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amuel\Desktop\DASHBOARDs\dash unica\"/>
    </mc:Choice>
  </mc:AlternateContent>
  <xr:revisionPtr revIDLastSave="0" documentId="13_ncr:1_{D8C6DD60-2B29-438E-840E-5E3874DBB1B5}" xr6:coauthVersionLast="47" xr6:coauthVersionMax="47" xr10:uidLastSave="{00000000-0000-0000-0000-000000000000}"/>
  <bookViews>
    <workbookView xWindow="0" yWindow="384" windowWidth="23040" windowHeight="12240" xr2:uid="{4F7FC906-6C93-48DD-9E25-89BDD49F58EC}"/>
  </bookViews>
  <sheets>
    <sheet name="dash unica" sheetId="1" r:id="rId1"/>
  </sheets>
  <externalReferences>
    <externalReference r:id="rId2"/>
    <externalReference r:id="rId3"/>
  </externalReferences>
  <calcPr calcId="181029"/>
</workbook>
</file>

<file path=xl/calcChain.xml><?xml version="1.0" encoding="utf-8"?>
<calcChain xmlns="http://schemas.openxmlformats.org/spreadsheetml/2006/main">
  <c r="H4565" i="1" l="1"/>
  <c r="H4566" i="1"/>
  <c r="H4567" i="1"/>
  <c r="H4568" i="1"/>
  <c r="H4569" i="1"/>
  <c r="H4570" i="1"/>
  <c r="H4571" i="1"/>
  <c r="H4572" i="1"/>
  <c r="H4573" i="1"/>
  <c r="H4574" i="1"/>
  <c r="H4575" i="1"/>
  <c r="H4576" i="1"/>
  <c r="H4577" i="1"/>
  <c r="H4578" i="1"/>
  <c r="H4579" i="1"/>
  <c r="H4580" i="1"/>
  <c r="H4581" i="1"/>
  <c r="H4582" i="1"/>
  <c r="H4583" i="1"/>
  <c r="H4584" i="1"/>
  <c r="H4585" i="1"/>
  <c r="H4586" i="1"/>
  <c r="H4587" i="1"/>
  <c r="H4588" i="1"/>
  <c r="H4589" i="1"/>
  <c r="H4590" i="1"/>
  <c r="H4591" i="1"/>
  <c r="H4592" i="1"/>
  <c r="H4593" i="1"/>
  <c r="H4594" i="1"/>
  <c r="H4595" i="1"/>
  <c r="H4596" i="1"/>
  <c r="H4597" i="1"/>
  <c r="H4598" i="1"/>
  <c r="H4599" i="1"/>
  <c r="H4600" i="1"/>
  <c r="H4601" i="1"/>
  <c r="H4602" i="1"/>
  <c r="H4603" i="1"/>
  <c r="H4604" i="1"/>
  <c r="H4605" i="1"/>
  <c r="H4606" i="1"/>
  <c r="H4607" i="1"/>
  <c r="H4608" i="1"/>
  <c r="H4609" i="1"/>
  <c r="H4610" i="1"/>
  <c r="H4611" i="1"/>
  <c r="H4612" i="1"/>
  <c r="H4613" i="1"/>
  <c r="H4614" i="1"/>
  <c r="H4615" i="1"/>
  <c r="H4616" i="1"/>
  <c r="H4617" i="1"/>
  <c r="H4618" i="1"/>
  <c r="H4619" i="1"/>
  <c r="H4620" i="1"/>
  <c r="H4621" i="1"/>
  <c r="H4622" i="1"/>
  <c r="H4623" i="1"/>
  <c r="H4624" i="1"/>
  <c r="H4625" i="1"/>
  <c r="H4626" i="1"/>
  <c r="H4627" i="1"/>
  <c r="H4628" i="1"/>
  <c r="H4629" i="1"/>
  <c r="H4630" i="1"/>
  <c r="H4631" i="1"/>
  <c r="H4632" i="1"/>
  <c r="H4633" i="1"/>
  <c r="H4634" i="1"/>
  <c r="H4635" i="1"/>
  <c r="H4636" i="1"/>
  <c r="H4637" i="1"/>
  <c r="H4638" i="1"/>
  <c r="H4639" i="1"/>
  <c r="H4640" i="1"/>
  <c r="H4641" i="1"/>
  <c r="H4642" i="1"/>
  <c r="H4643" i="1"/>
  <c r="H4644" i="1"/>
  <c r="H4645" i="1"/>
  <c r="H4646" i="1"/>
  <c r="H4647" i="1"/>
  <c r="H4648" i="1"/>
  <c r="H4649" i="1"/>
  <c r="H4650" i="1"/>
  <c r="H4651" i="1"/>
  <c r="H4652" i="1"/>
  <c r="H4653" i="1"/>
  <c r="H4654" i="1"/>
  <c r="H4655" i="1"/>
  <c r="H4656" i="1"/>
  <c r="H4657" i="1"/>
  <c r="H4658" i="1"/>
  <c r="H4659" i="1"/>
  <c r="H4660" i="1"/>
  <c r="H4661" i="1"/>
  <c r="H4662" i="1"/>
  <c r="H4663" i="1"/>
  <c r="H4664" i="1"/>
  <c r="H4665" i="1"/>
  <c r="H4666" i="1"/>
  <c r="H4667" i="1"/>
  <c r="H4668" i="1"/>
  <c r="H4669" i="1"/>
  <c r="H4670" i="1"/>
  <c r="H4671" i="1"/>
  <c r="H4672" i="1"/>
  <c r="H4673" i="1"/>
  <c r="H4674" i="1"/>
  <c r="H4675" i="1"/>
  <c r="H4676" i="1"/>
  <c r="H4677" i="1"/>
  <c r="H4678" i="1"/>
  <c r="H4679" i="1"/>
  <c r="H4680" i="1"/>
  <c r="H4681" i="1"/>
  <c r="H4682" i="1"/>
  <c r="H4683" i="1"/>
  <c r="H4684" i="1"/>
  <c r="H4685" i="1"/>
  <c r="H4686" i="1"/>
  <c r="H4687" i="1"/>
  <c r="H4688" i="1"/>
  <c r="H4689" i="1"/>
  <c r="H4690" i="1"/>
  <c r="H4691" i="1"/>
  <c r="H4692" i="1"/>
  <c r="H4693" i="1"/>
  <c r="H4694" i="1"/>
  <c r="H4695" i="1"/>
  <c r="H4696" i="1"/>
  <c r="H4697" i="1"/>
  <c r="H4698" i="1"/>
  <c r="H4699" i="1"/>
  <c r="H4700" i="1"/>
  <c r="H4701" i="1"/>
  <c r="H4702" i="1"/>
  <c r="H4703" i="1"/>
  <c r="H4704" i="1"/>
  <c r="H4705" i="1"/>
  <c r="H4706" i="1"/>
  <c r="H4707" i="1"/>
  <c r="H4708" i="1"/>
  <c r="H4709" i="1"/>
  <c r="H4710" i="1"/>
  <c r="H4711" i="1"/>
  <c r="H4712" i="1"/>
  <c r="H4713" i="1"/>
  <c r="H4714" i="1"/>
  <c r="H4715" i="1"/>
  <c r="H4716" i="1"/>
  <c r="H4717" i="1"/>
  <c r="H4718" i="1"/>
  <c r="H4719" i="1"/>
  <c r="H4720" i="1"/>
  <c r="H4721" i="1"/>
  <c r="H4722" i="1"/>
  <c r="H4723" i="1"/>
  <c r="H4724" i="1"/>
  <c r="H4725" i="1"/>
  <c r="H4726" i="1"/>
  <c r="H4727" i="1"/>
  <c r="H4728" i="1"/>
  <c r="H4729" i="1"/>
  <c r="H4730" i="1"/>
  <c r="H4731" i="1"/>
  <c r="H4732" i="1"/>
  <c r="H4733" i="1"/>
  <c r="H4734" i="1"/>
  <c r="H4735" i="1"/>
  <c r="H4736" i="1"/>
  <c r="H4737" i="1"/>
  <c r="H4738" i="1"/>
  <c r="H4739" i="1"/>
  <c r="H4740" i="1"/>
  <c r="H4741" i="1"/>
  <c r="H4742" i="1"/>
  <c r="H4743" i="1"/>
  <c r="H4744" i="1"/>
  <c r="H4745" i="1"/>
  <c r="H4746" i="1"/>
  <c r="H4747" i="1"/>
  <c r="H4748" i="1"/>
  <c r="H4749" i="1"/>
  <c r="H4750" i="1"/>
  <c r="H4751" i="1"/>
  <c r="H4752" i="1"/>
  <c r="H4753" i="1"/>
  <c r="H4754" i="1"/>
  <c r="H4755" i="1"/>
  <c r="H4756" i="1"/>
  <c r="H4757" i="1"/>
  <c r="H4758" i="1"/>
  <c r="H4759" i="1"/>
  <c r="H4760" i="1"/>
  <c r="H4761" i="1"/>
  <c r="H4762" i="1"/>
  <c r="H4763" i="1"/>
  <c r="H4764" i="1"/>
  <c r="H4765" i="1"/>
  <c r="H4766" i="1"/>
  <c r="H4767" i="1"/>
  <c r="H4768" i="1"/>
  <c r="H4769" i="1"/>
  <c r="H4770" i="1"/>
  <c r="H4771" i="1"/>
  <c r="H4772" i="1"/>
  <c r="H4773" i="1"/>
  <c r="H4774" i="1"/>
  <c r="H4775" i="1"/>
  <c r="H4776" i="1"/>
  <c r="H4777" i="1"/>
  <c r="H4778" i="1"/>
  <c r="H4779" i="1"/>
  <c r="H4780" i="1"/>
  <c r="H4781" i="1"/>
  <c r="H4782" i="1"/>
  <c r="H4783" i="1"/>
  <c r="H4784" i="1"/>
  <c r="H4785" i="1"/>
  <c r="H4786" i="1"/>
  <c r="H4787" i="1"/>
  <c r="H4788" i="1"/>
  <c r="H4789" i="1"/>
  <c r="H4790" i="1"/>
  <c r="H4791" i="1"/>
  <c r="H4792" i="1"/>
  <c r="H4793" i="1"/>
  <c r="H4794" i="1"/>
  <c r="H4795" i="1"/>
  <c r="H4796" i="1"/>
  <c r="H4797" i="1"/>
  <c r="H4798" i="1"/>
  <c r="H4799" i="1"/>
  <c r="H4800" i="1"/>
  <c r="H4801" i="1"/>
  <c r="H4802" i="1"/>
  <c r="H4803" i="1"/>
  <c r="H4804" i="1"/>
  <c r="H4805" i="1"/>
  <c r="H4806" i="1"/>
  <c r="H4807" i="1"/>
  <c r="H4808" i="1"/>
  <c r="H4809" i="1"/>
  <c r="H4810" i="1"/>
  <c r="H4811" i="1"/>
  <c r="H4812" i="1"/>
  <c r="H4813" i="1"/>
  <c r="H4814" i="1"/>
  <c r="H4815" i="1"/>
  <c r="H4816" i="1"/>
  <c r="H4817" i="1"/>
  <c r="H4818" i="1"/>
  <c r="H4819" i="1"/>
  <c r="H4820" i="1"/>
  <c r="H4821" i="1"/>
  <c r="H4822" i="1"/>
  <c r="H4823" i="1"/>
  <c r="H4824" i="1"/>
  <c r="H4825" i="1"/>
  <c r="H4826" i="1"/>
  <c r="H4827" i="1"/>
  <c r="H4828" i="1"/>
  <c r="H4829" i="1"/>
  <c r="H4830" i="1"/>
  <c r="H4831" i="1"/>
  <c r="H4832" i="1"/>
  <c r="H4833" i="1"/>
  <c r="H4834" i="1"/>
  <c r="H4835" i="1"/>
  <c r="H4836" i="1"/>
  <c r="H4837" i="1"/>
  <c r="H4838" i="1"/>
  <c r="H4839" i="1"/>
  <c r="H4840" i="1"/>
  <c r="H4841" i="1"/>
  <c r="H4842" i="1"/>
  <c r="H4843" i="1"/>
  <c r="H4844" i="1"/>
  <c r="H4845" i="1"/>
  <c r="H4846" i="1"/>
  <c r="H4847" i="1"/>
  <c r="H4848" i="1"/>
  <c r="H4849" i="1"/>
  <c r="H4850" i="1"/>
  <c r="H4851" i="1"/>
  <c r="H4852" i="1"/>
  <c r="H4853" i="1"/>
  <c r="H4854" i="1"/>
  <c r="H4855" i="1"/>
  <c r="H4856" i="1"/>
  <c r="H4857" i="1"/>
  <c r="H4858" i="1"/>
  <c r="H4859" i="1"/>
  <c r="H4860" i="1"/>
  <c r="H4861" i="1"/>
  <c r="H4862" i="1"/>
  <c r="H4863" i="1"/>
  <c r="H4864" i="1"/>
  <c r="H4865" i="1"/>
  <c r="H4866" i="1"/>
  <c r="H4867" i="1"/>
  <c r="H4868" i="1"/>
  <c r="H4869" i="1"/>
  <c r="H4870" i="1"/>
  <c r="H4871" i="1"/>
  <c r="H4872" i="1"/>
  <c r="H4873" i="1"/>
  <c r="H4874" i="1"/>
  <c r="H4875" i="1"/>
  <c r="H4876" i="1"/>
  <c r="H4877" i="1"/>
  <c r="H4878" i="1"/>
  <c r="H4879" i="1"/>
  <c r="H4880" i="1"/>
  <c r="H4881" i="1"/>
  <c r="H4882" i="1"/>
  <c r="H4883" i="1"/>
  <c r="H4884" i="1"/>
  <c r="H4885" i="1"/>
  <c r="H4886" i="1"/>
  <c r="H4887" i="1"/>
  <c r="H4888" i="1"/>
  <c r="H4889" i="1"/>
  <c r="H4890" i="1"/>
  <c r="H4891" i="1"/>
  <c r="H4892" i="1"/>
  <c r="H4893" i="1"/>
  <c r="H4894" i="1"/>
  <c r="H4895" i="1"/>
  <c r="H4896" i="1"/>
  <c r="H4897" i="1"/>
  <c r="H4898" i="1"/>
  <c r="H4899" i="1"/>
  <c r="H4900" i="1"/>
  <c r="H4901" i="1"/>
  <c r="H4902" i="1"/>
  <c r="H4903" i="1"/>
  <c r="H4904" i="1"/>
  <c r="H4905" i="1"/>
  <c r="H4906" i="1"/>
  <c r="H4907" i="1"/>
  <c r="H4908" i="1"/>
  <c r="H4909" i="1"/>
  <c r="H4910" i="1"/>
  <c r="H4911" i="1"/>
  <c r="H4912" i="1"/>
  <c r="H4913" i="1"/>
  <c r="H4914" i="1"/>
  <c r="H4915" i="1"/>
  <c r="H4916" i="1"/>
  <c r="H4917" i="1"/>
  <c r="H4918" i="1"/>
  <c r="H4919" i="1"/>
  <c r="H4920" i="1"/>
  <c r="H4921" i="1"/>
  <c r="H4922" i="1"/>
  <c r="H4923" i="1"/>
  <c r="H4924" i="1"/>
  <c r="H4925" i="1"/>
  <c r="H4926" i="1"/>
  <c r="H4927" i="1"/>
  <c r="H4928" i="1"/>
  <c r="H4929" i="1"/>
  <c r="H4930" i="1"/>
  <c r="H4931" i="1"/>
  <c r="H4932" i="1"/>
  <c r="H4933" i="1"/>
  <c r="H4934" i="1"/>
  <c r="H4935" i="1"/>
  <c r="H4936" i="1"/>
  <c r="H4937" i="1"/>
  <c r="H4938" i="1"/>
  <c r="H4939" i="1"/>
  <c r="H4940" i="1"/>
  <c r="H4941" i="1"/>
  <c r="H4942" i="1"/>
  <c r="H4943" i="1"/>
  <c r="H4944" i="1"/>
  <c r="H4945" i="1"/>
  <c r="H4946" i="1"/>
  <c r="H4947" i="1"/>
  <c r="H4948" i="1"/>
  <c r="H4949" i="1"/>
  <c r="H4950" i="1"/>
  <c r="H4951" i="1"/>
  <c r="H4952" i="1"/>
  <c r="H4953" i="1"/>
  <c r="H4954" i="1"/>
  <c r="H4955" i="1"/>
  <c r="H4956" i="1"/>
  <c r="H4957" i="1"/>
  <c r="H4958" i="1"/>
  <c r="H4959" i="1"/>
  <c r="H4960" i="1"/>
  <c r="H4961" i="1"/>
  <c r="H4962" i="1"/>
  <c r="H4963" i="1"/>
  <c r="H4964" i="1"/>
  <c r="H4965" i="1"/>
  <c r="H4966" i="1"/>
  <c r="H4967" i="1"/>
  <c r="H4968" i="1"/>
  <c r="H4969" i="1"/>
  <c r="H4970" i="1"/>
  <c r="H4971" i="1"/>
  <c r="H4972" i="1"/>
  <c r="H4973" i="1"/>
  <c r="H4974" i="1"/>
  <c r="H4975" i="1"/>
  <c r="H4976" i="1"/>
  <c r="H4977" i="1"/>
  <c r="H4978" i="1"/>
  <c r="H4979" i="1"/>
  <c r="H4980" i="1"/>
  <c r="H4981" i="1"/>
  <c r="H4982" i="1"/>
  <c r="H4983" i="1"/>
  <c r="H4984" i="1"/>
  <c r="H4985" i="1"/>
  <c r="H4986" i="1"/>
  <c r="H4987" i="1"/>
  <c r="H4988" i="1"/>
  <c r="H4989" i="1"/>
  <c r="H4990" i="1"/>
  <c r="H4991" i="1"/>
  <c r="H4992" i="1"/>
  <c r="H4993" i="1"/>
  <c r="H4994" i="1"/>
  <c r="H4995" i="1"/>
  <c r="H4996" i="1"/>
  <c r="H4997" i="1"/>
  <c r="H4998" i="1"/>
  <c r="H4999" i="1"/>
  <c r="H5000" i="1"/>
  <c r="H5001" i="1"/>
  <c r="H5002" i="1"/>
  <c r="H5003" i="1"/>
  <c r="H5004" i="1"/>
  <c r="H5005" i="1"/>
  <c r="H5006" i="1"/>
  <c r="H5007" i="1"/>
  <c r="H5008" i="1"/>
  <c r="H5009" i="1"/>
  <c r="H5010" i="1"/>
  <c r="H5011" i="1"/>
  <c r="H5012" i="1"/>
  <c r="H5013" i="1"/>
  <c r="H5014" i="1"/>
  <c r="H5015" i="1"/>
  <c r="H5016" i="1"/>
  <c r="H5017" i="1"/>
  <c r="H5018" i="1"/>
  <c r="H5019" i="1"/>
  <c r="H5020" i="1"/>
  <c r="H5021" i="1"/>
  <c r="H5022" i="1"/>
  <c r="H5023" i="1"/>
  <c r="H5024" i="1"/>
  <c r="H5025" i="1"/>
  <c r="H5026" i="1"/>
  <c r="H5027" i="1"/>
  <c r="H5028" i="1"/>
  <c r="H5029" i="1"/>
  <c r="H5030" i="1"/>
  <c r="H5031" i="1"/>
  <c r="H5032" i="1"/>
  <c r="H5033" i="1"/>
  <c r="H5034" i="1"/>
  <c r="H5035" i="1"/>
  <c r="H5036" i="1"/>
  <c r="H5037" i="1"/>
  <c r="H5038" i="1"/>
  <c r="H5039" i="1"/>
  <c r="H5040" i="1"/>
  <c r="H5041" i="1"/>
  <c r="H5042" i="1"/>
  <c r="H5043" i="1"/>
  <c r="H5044" i="1"/>
  <c r="H5045" i="1"/>
  <c r="H5046" i="1"/>
  <c r="H5047" i="1"/>
  <c r="H5048" i="1"/>
  <c r="H5049" i="1"/>
  <c r="H5050" i="1"/>
  <c r="H5051" i="1"/>
  <c r="H5052" i="1"/>
  <c r="H5053" i="1"/>
  <c r="H5054" i="1"/>
  <c r="H5055" i="1"/>
  <c r="H5056" i="1"/>
  <c r="H5057" i="1"/>
  <c r="H5058" i="1"/>
  <c r="H5059" i="1"/>
  <c r="H5060" i="1"/>
  <c r="H5061" i="1"/>
  <c r="H5062" i="1"/>
  <c r="H5063" i="1"/>
  <c r="H5064" i="1"/>
  <c r="H5065" i="1"/>
  <c r="H5066" i="1"/>
  <c r="H5067" i="1"/>
  <c r="H5068" i="1"/>
  <c r="H5069" i="1"/>
  <c r="H5070" i="1"/>
  <c r="H5071" i="1"/>
  <c r="H5072" i="1"/>
  <c r="H5073" i="1"/>
  <c r="H5074" i="1"/>
  <c r="H5075" i="1"/>
  <c r="H5076" i="1"/>
  <c r="H5077" i="1"/>
  <c r="H5078" i="1"/>
  <c r="H5079" i="1"/>
  <c r="H5080" i="1"/>
  <c r="H5081" i="1"/>
  <c r="H5082" i="1"/>
  <c r="H5083" i="1"/>
  <c r="H5084" i="1"/>
  <c r="H5085" i="1"/>
  <c r="H5086" i="1"/>
  <c r="H5087" i="1"/>
  <c r="H5088" i="1"/>
  <c r="H5089" i="1"/>
  <c r="H5090" i="1"/>
  <c r="H5091" i="1"/>
  <c r="H5092" i="1"/>
  <c r="H5093" i="1"/>
  <c r="H5094" i="1"/>
  <c r="H5095" i="1"/>
  <c r="H5096" i="1"/>
  <c r="H5097" i="1"/>
  <c r="H5098" i="1"/>
  <c r="H5099" i="1"/>
  <c r="H5100" i="1"/>
  <c r="H5101" i="1"/>
  <c r="H5102" i="1"/>
  <c r="H5103" i="1"/>
  <c r="H5104" i="1"/>
  <c r="H5105" i="1"/>
  <c r="H5106" i="1"/>
  <c r="H5107" i="1"/>
  <c r="H5108" i="1"/>
  <c r="H5109" i="1"/>
  <c r="H5110" i="1"/>
  <c r="H5111" i="1"/>
  <c r="H5112" i="1"/>
  <c r="H5113" i="1"/>
  <c r="H5114" i="1"/>
  <c r="H5115" i="1"/>
  <c r="H5116" i="1"/>
  <c r="H5117" i="1"/>
  <c r="H5118" i="1"/>
  <c r="H5119" i="1"/>
  <c r="H5120" i="1"/>
  <c r="H5121" i="1"/>
  <c r="H5122" i="1"/>
  <c r="H5123" i="1"/>
  <c r="H5124" i="1"/>
  <c r="H5125" i="1"/>
  <c r="H5126" i="1"/>
  <c r="H5127" i="1"/>
  <c r="H5128" i="1"/>
  <c r="H5129" i="1"/>
  <c r="H5130" i="1"/>
  <c r="H5131" i="1"/>
  <c r="H5132" i="1"/>
  <c r="H5133" i="1"/>
  <c r="H5134" i="1"/>
  <c r="H5135" i="1"/>
  <c r="H5136" i="1"/>
  <c r="H5137" i="1"/>
  <c r="H5138" i="1"/>
  <c r="H5139" i="1"/>
  <c r="H5140" i="1"/>
  <c r="H5141" i="1"/>
  <c r="H5142" i="1"/>
  <c r="H5143" i="1"/>
  <c r="H5144" i="1"/>
  <c r="H5145" i="1"/>
  <c r="H5146" i="1"/>
  <c r="H5147" i="1"/>
  <c r="H5148" i="1"/>
  <c r="H5149" i="1"/>
  <c r="H5150" i="1"/>
  <c r="H5151" i="1"/>
  <c r="H5152" i="1"/>
  <c r="H5153" i="1"/>
  <c r="H5154" i="1"/>
  <c r="H5155" i="1"/>
  <c r="H5156" i="1"/>
  <c r="H5157" i="1"/>
  <c r="H5158" i="1"/>
  <c r="H5159" i="1"/>
  <c r="H5160" i="1"/>
  <c r="H5161" i="1"/>
  <c r="H5162" i="1"/>
  <c r="H5163" i="1"/>
  <c r="H5164" i="1"/>
  <c r="H5165" i="1"/>
  <c r="H5166" i="1"/>
  <c r="H5167" i="1"/>
  <c r="H5168" i="1"/>
  <c r="H5169" i="1"/>
  <c r="H5170" i="1"/>
  <c r="H5171" i="1"/>
  <c r="H5172" i="1"/>
  <c r="H5173" i="1"/>
  <c r="H5174" i="1"/>
  <c r="H5175" i="1"/>
  <c r="H5176" i="1"/>
  <c r="H5177" i="1"/>
  <c r="H5178" i="1"/>
  <c r="H5179" i="1"/>
  <c r="H5180" i="1"/>
  <c r="H5181" i="1"/>
  <c r="H5182" i="1"/>
  <c r="H5183" i="1"/>
  <c r="H5184" i="1"/>
  <c r="H5185" i="1"/>
  <c r="H5186" i="1"/>
  <c r="H5187" i="1"/>
  <c r="H5188" i="1"/>
  <c r="H5189" i="1"/>
  <c r="H5190" i="1"/>
  <c r="H5191" i="1"/>
  <c r="H5192" i="1"/>
  <c r="H5193" i="1"/>
  <c r="H5194" i="1"/>
  <c r="H5195" i="1"/>
  <c r="H5196" i="1"/>
  <c r="H5197" i="1"/>
  <c r="H5198" i="1"/>
  <c r="H5199" i="1"/>
  <c r="H5200" i="1"/>
  <c r="H5201" i="1"/>
  <c r="H5202" i="1"/>
  <c r="H5203" i="1"/>
  <c r="H5204" i="1"/>
  <c r="H5205" i="1"/>
  <c r="H5206" i="1"/>
  <c r="H5207" i="1"/>
  <c r="H5208" i="1"/>
  <c r="H5209" i="1"/>
  <c r="H5210" i="1"/>
  <c r="H5211" i="1"/>
  <c r="H5212" i="1"/>
  <c r="H5213" i="1"/>
  <c r="H5214" i="1"/>
  <c r="H5215" i="1"/>
  <c r="H5216" i="1"/>
  <c r="H5217" i="1"/>
  <c r="H5218" i="1"/>
  <c r="H5219" i="1"/>
  <c r="H5220" i="1"/>
  <c r="H5221" i="1"/>
  <c r="H5222" i="1"/>
  <c r="H5223" i="1"/>
  <c r="H5224" i="1"/>
  <c r="H5225" i="1"/>
  <c r="H5226" i="1"/>
  <c r="H5227" i="1"/>
  <c r="H5228" i="1"/>
  <c r="H5229" i="1"/>
  <c r="H5230" i="1"/>
  <c r="H5231" i="1"/>
  <c r="H5232" i="1"/>
  <c r="H5233" i="1"/>
  <c r="H5234" i="1"/>
  <c r="H5235" i="1"/>
  <c r="H5236" i="1"/>
  <c r="H5237" i="1"/>
  <c r="H5238" i="1"/>
  <c r="H5239" i="1"/>
  <c r="H5240" i="1"/>
  <c r="H5241" i="1"/>
  <c r="H5242" i="1"/>
  <c r="H5243" i="1"/>
  <c r="H5244" i="1"/>
  <c r="H5245" i="1"/>
  <c r="H5246" i="1"/>
  <c r="H5247" i="1"/>
  <c r="H5248" i="1"/>
  <c r="H5249" i="1"/>
  <c r="H5250" i="1"/>
  <c r="H5251" i="1"/>
  <c r="H5252" i="1"/>
  <c r="H5253" i="1"/>
  <c r="H5254" i="1"/>
  <c r="H5255" i="1"/>
  <c r="H5256" i="1"/>
  <c r="H5257" i="1"/>
  <c r="H5258" i="1"/>
  <c r="H5259" i="1"/>
  <c r="H5260" i="1"/>
  <c r="H5261" i="1"/>
  <c r="H5262" i="1"/>
  <c r="H5263" i="1"/>
  <c r="H5264" i="1"/>
  <c r="H5265" i="1"/>
  <c r="H5266" i="1"/>
  <c r="H5267" i="1"/>
  <c r="H5268" i="1"/>
  <c r="H5269" i="1"/>
  <c r="H5270" i="1"/>
  <c r="H5271" i="1"/>
  <c r="H5272" i="1"/>
  <c r="H5273" i="1"/>
  <c r="H5274" i="1"/>
  <c r="H5275" i="1"/>
  <c r="H5276" i="1"/>
  <c r="H5277" i="1"/>
  <c r="H5278" i="1"/>
  <c r="H5279" i="1"/>
  <c r="H5280" i="1"/>
  <c r="H5281" i="1"/>
  <c r="H5282" i="1"/>
  <c r="H5283" i="1"/>
  <c r="H5284" i="1"/>
  <c r="H5285" i="1"/>
  <c r="H5286" i="1"/>
  <c r="H5287" i="1"/>
  <c r="H5288" i="1"/>
  <c r="H5289" i="1"/>
  <c r="H5290" i="1"/>
  <c r="H5291" i="1"/>
  <c r="H5292" i="1"/>
  <c r="H5293" i="1"/>
  <c r="H5294" i="1"/>
  <c r="H5295" i="1"/>
  <c r="H5296" i="1"/>
  <c r="H5297" i="1"/>
  <c r="H5298" i="1"/>
  <c r="H5299" i="1"/>
  <c r="H5300" i="1"/>
  <c r="H5301" i="1"/>
  <c r="H5302" i="1"/>
  <c r="H5303" i="1"/>
  <c r="H5304" i="1"/>
  <c r="H5305" i="1"/>
  <c r="H5306" i="1"/>
  <c r="H5307" i="1"/>
  <c r="H5308" i="1"/>
  <c r="H5309" i="1"/>
  <c r="H5310" i="1"/>
  <c r="H5311" i="1"/>
  <c r="H5312" i="1"/>
  <c r="H5313" i="1"/>
  <c r="H5314" i="1"/>
  <c r="H5315" i="1"/>
  <c r="H5316" i="1"/>
  <c r="H5317" i="1"/>
  <c r="H5318" i="1"/>
  <c r="H5319" i="1"/>
  <c r="H5320" i="1"/>
  <c r="H5321" i="1"/>
  <c r="H5322" i="1"/>
  <c r="H5323" i="1"/>
  <c r="H5324" i="1"/>
  <c r="H5325" i="1"/>
  <c r="H5326" i="1"/>
  <c r="H5327" i="1"/>
  <c r="H5328" i="1"/>
  <c r="H5329" i="1"/>
  <c r="H5330" i="1"/>
  <c r="H5331" i="1"/>
  <c r="H5332" i="1"/>
  <c r="H5333" i="1"/>
  <c r="H5334" i="1"/>
  <c r="H5335" i="1"/>
  <c r="H5336" i="1"/>
  <c r="H5337" i="1"/>
  <c r="H5338" i="1"/>
  <c r="H5339" i="1"/>
  <c r="H5340" i="1"/>
  <c r="H5341" i="1"/>
  <c r="H5342" i="1"/>
  <c r="H5343" i="1"/>
  <c r="H5344" i="1"/>
  <c r="H5345" i="1"/>
  <c r="H5346" i="1"/>
  <c r="H5347" i="1"/>
  <c r="H5348" i="1"/>
  <c r="H5349" i="1"/>
  <c r="H5350" i="1"/>
  <c r="H5351" i="1"/>
  <c r="H5352" i="1"/>
  <c r="H5353" i="1"/>
  <c r="H5354" i="1"/>
  <c r="H5355" i="1"/>
  <c r="H5356" i="1"/>
  <c r="H5357" i="1"/>
  <c r="H5358" i="1"/>
  <c r="H5359" i="1"/>
  <c r="H5360" i="1"/>
  <c r="H5361" i="1"/>
  <c r="H5362" i="1"/>
  <c r="H5363" i="1"/>
  <c r="H5364" i="1"/>
  <c r="H5365" i="1"/>
  <c r="H5366" i="1"/>
  <c r="H5367" i="1"/>
  <c r="H5368" i="1"/>
  <c r="H5369" i="1"/>
  <c r="H5370" i="1"/>
  <c r="H5371" i="1"/>
  <c r="H5372" i="1"/>
  <c r="H5373" i="1"/>
  <c r="H5374" i="1"/>
  <c r="H5375" i="1"/>
  <c r="H5376" i="1"/>
  <c r="H5377" i="1"/>
  <c r="H5378" i="1"/>
  <c r="H5379" i="1"/>
  <c r="H5380" i="1"/>
  <c r="H5381" i="1"/>
  <c r="H5382" i="1"/>
  <c r="H5383" i="1"/>
  <c r="H5384" i="1"/>
  <c r="H5385" i="1"/>
  <c r="H5386" i="1"/>
  <c r="H5387" i="1"/>
  <c r="H5388" i="1"/>
  <c r="H5389" i="1"/>
  <c r="H5390" i="1"/>
  <c r="H5391" i="1"/>
  <c r="H5392" i="1"/>
  <c r="H5393" i="1"/>
  <c r="H5394" i="1"/>
  <c r="H5395" i="1"/>
  <c r="H5396" i="1"/>
  <c r="H5397" i="1"/>
  <c r="H5398" i="1"/>
  <c r="H5399" i="1"/>
  <c r="H5400" i="1"/>
  <c r="H5401" i="1"/>
  <c r="H5402" i="1"/>
  <c r="H5403" i="1"/>
  <c r="H5404" i="1"/>
  <c r="H5405" i="1"/>
  <c r="H5406" i="1"/>
  <c r="H5407" i="1"/>
  <c r="H5408" i="1"/>
  <c r="H5409" i="1"/>
  <c r="H5410" i="1"/>
  <c r="H5411" i="1"/>
  <c r="H5412" i="1"/>
  <c r="H5413" i="1"/>
  <c r="H5414" i="1"/>
  <c r="H5415" i="1"/>
  <c r="H5416" i="1"/>
  <c r="H5417" i="1"/>
  <c r="H5418" i="1"/>
  <c r="H5419" i="1"/>
  <c r="H5420" i="1"/>
  <c r="H5421" i="1"/>
  <c r="H5422" i="1"/>
  <c r="H5423" i="1"/>
  <c r="H5424" i="1"/>
  <c r="H5425" i="1"/>
  <c r="H5426" i="1"/>
  <c r="H5427" i="1"/>
  <c r="H5428" i="1"/>
  <c r="H5429" i="1"/>
  <c r="H5430" i="1"/>
  <c r="H5431" i="1"/>
  <c r="H5432" i="1"/>
  <c r="H5433" i="1"/>
  <c r="H5434" i="1"/>
  <c r="H5435" i="1"/>
  <c r="H5436" i="1"/>
  <c r="H5437" i="1"/>
  <c r="H5438" i="1"/>
  <c r="H5439" i="1"/>
  <c r="H5440" i="1"/>
  <c r="H5441" i="1"/>
  <c r="H5442" i="1"/>
  <c r="H5443" i="1"/>
  <c r="H5444" i="1"/>
  <c r="H5445" i="1"/>
  <c r="H5446" i="1"/>
  <c r="H5447" i="1"/>
  <c r="H5448" i="1"/>
  <c r="H5449" i="1"/>
  <c r="H5450" i="1"/>
  <c r="H5451" i="1"/>
  <c r="H5452" i="1"/>
  <c r="H5453" i="1"/>
  <c r="H5454" i="1"/>
  <c r="H5455" i="1"/>
  <c r="H5456" i="1"/>
  <c r="H5457" i="1"/>
  <c r="H5458" i="1"/>
  <c r="H5459" i="1"/>
  <c r="H5460" i="1"/>
  <c r="H5461" i="1"/>
  <c r="H5462" i="1"/>
  <c r="H5463" i="1"/>
  <c r="H5464" i="1"/>
  <c r="H5465" i="1"/>
  <c r="H5466" i="1"/>
  <c r="H5467" i="1"/>
  <c r="H5468" i="1"/>
  <c r="H5469" i="1"/>
  <c r="H5470" i="1"/>
  <c r="H5471" i="1"/>
  <c r="H5472" i="1"/>
  <c r="H5473" i="1"/>
  <c r="H5474" i="1"/>
  <c r="H5475" i="1"/>
  <c r="H5476" i="1"/>
  <c r="H5477" i="1"/>
  <c r="H5478" i="1"/>
  <c r="H5479" i="1"/>
  <c r="H5480" i="1"/>
  <c r="H5481" i="1"/>
  <c r="H5482" i="1"/>
  <c r="H5483" i="1"/>
  <c r="H5484" i="1"/>
  <c r="H5485" i="1"/>
  <c r="H5486" i="1"/>
  <c r="H5487" i="1"/>
  <c r="H5488" i="1"/>
  <c r="H5489" i="1"/>
  <c r="H5490" i="1"/>
  <c r="H5491" i="1"/>
  <c r="H5492" i="1"/>
  <c r="H5493" i="1"/>
  <c r="H5494" i="1"/>
  <c r="H5495" i="1"/>
  <c r="H5496" i="1"/>
  <c r="H5497" i="1"/>
  <c r="H5498" i="1"/>
  <c r="H5499" i="1"/>
  <c r="H5500" i="1"/>
  <c r="H5501" i="1"/>
  <c r="H5502" i="1"/>
  <c r="H5503" i="1"/>
  <c r="H5504" i="1"/>
  <c r="H5505" i="1"/>
  <c r="H5506" i="1"/>
  <c r="H5507" i="1"/>
  <c r="H5508" i="1"/>
  <c r="H5509" i="1"/>
  <c r="H5510" i="1"/>
  <c r="H5511" i="1"/>
  <c r="H5512" i="1"/>
  <c r="H5513" i="1"/>
  <c r="H5514" i="1"/>
  <c r="H5515" i="1"/>
  <c r="H5516" i="1"/>
  <c r="H5517" i="1"/>
  <c r="H5518" i="1"/>
  <c r="H5519" i="1"/>
  <c r="H5520" i="1"/>
  <c r="H5521" i="1"/>
  <c r="H5522" i="1"/>
  <c r="H5523" i="1"/>
  <c r="H5524" i="1"/>
  <c r="H5525" i="1"/>
  <c r="H5526" i="1"/>
  <c r="H5527" i="1"/>
  <c r="H5528" i="1"/>
  <c r="H5529" i="1"/>
  <c r="H5530" i="1"/>
  <c r="H5531" i="1"/>
  <c r="H5532" i="1"/>
  <c r="H5533" i="1"/>
  <c r="H5534" i="1"/>
  <c r="H5535" i="1"/>
  <c r="H5536" i="1"/>
  <c r="H5537" i="1"/>
  <c r="H5538" i="1"/>
  <c r="H5539" i="1"/>
  <c r="H5540" i="1"/>
  <c r="H5541" i="1"/>
  <c r="H5542" i="1"/>
  <c r="H5543" i="1"/>
  <c r="H5544" i="1"/>
  <c r="H5545" i="1"/>
  <c r="H5546" i="1"/>
  <c r="H5547" i="1"/>
  <c r="H5548" i="1"/>
  <c r="H5549" i="1"/>
  <c r="H5550" i="1"/>
  <c r="H5551" i="1"/>
  <c r="H5552" i="1"/>
  <c r="H5553" i="1"/>
  <c r="H5554" i="1"/>
  <c r="H5555" i="1"/>
  <c r="H5556" i="1"/>
  <c r="H5557" i="1"/>
  <c r="H5558" i="1"/>
  <c r="H5559" i="1"/>
  <c r="H5560" i="1"/>
  <c r="H5561" i="1"/>
  <c r="H5562" i="1"/>
  <c r="H5563" i="1"/>
  <c r="H5564" i="1"/>
  <c r="H5565" i="1"/>
  <c r="H5566" i="1"/>
  <c r="H5567" i="1"/>
  <c r="H5568" i="1"/>
  <c r="H5569" i="1"/>
  <c r="H5570" i="1"/>
  <c r="H5571" i="1"/>
  <c r="H5572" i="1"/>
  <c r="H5573" i="1"/>
  <c r="H5574" i="1"/>
  <c r="H5575" i="1"/>
  <c r="H5576" i="1"/>
  <c r="H5577" i="1"/>
  <c r="H5578" i="1"/>
  <c r="H5579" i="1"/>
  <c r="H5580" i="1"/>
  <c r="H5581" i="1"/>
  <c r="H5582" i="1"/>
  <c r="H5583" i="1"/>
  <c r="H5584" i="1"/>
  <c r="H5585" i="1"/>
  <c r="H5586" i="1"/>
  <c r="H5587" i="1"/>
  <c r="H5588" i="1"/>
  <c r="H5589" i="1"/>
  <c r="H5590" i="1"/>
  <c r="H5591" i="1"/>
  <c r="H5592" i="1"/>
  <c r="H5593" i="1"/>
  <c r="H5594" i="1"/>
  <c r="H5595" i="1"/>
  <c r="H5596" i="1"/>
  <c r="H5597" i="1"/>
  <c r="H5598" i="1"/>
  <c r="H5599" i="1"/>
  <c r="H5600" i="1"/>
  <c r="H5601" i="1"/>
  <c r="H5602" i="1"/>
  <c r="H5603" i="1"/>
  <c r="H5604" i="1"/>
  <c r="H5605" i="1"/>
  <c r="H5606" i="1"/>
  <c r="H5607" i="1"/>
  <c r="H5608" i="1"/>
  <c r="H5609" i="1"/>
  <c r="H5610" i="1"/>
  <c r="H5611" i="1"/>
  <c r="H5612" i="1"/>
  <c r="H5613" i="1"/>
  <c r="H5614" i="1"/>
  <c r="H5615" i="1"/>
  <c r="H5616" i="1"/>
  <c r="H5617" i="1"/>
  <c r="H5618" i="1"/>
  <c r="H5619" i="1"/>
  <c r="H5620" i="1"/>
  <c r="H5621" i="1"/>
  <c r="H5622" i="1"/>
  <c r="H5623" i="1"/>
  <c r="H5624" i="1"/>
  <c r="H5625" i="1"/>
  <c r="H5626" i="1"/>
  <c r="H5627" i="1"/>
  <c r="H5628" i="1"/>
  <c r="H5629" i="1"/>
  <c r="H5630" i="1"/>
  <c r="H5631" i="1"/>
  <c r="H5632" i="1"/>
  <c r="H5633" i="1"/>
  <c r="H5634" i="1"/>
  <c r="H5635" i="1"/>
  <c r="H5636" i="1"/>
  <c r="H5637" i="1"/>
  <c r="H5638" i="1"/>
  <c r="H5639" i="1"/>
  <c r="H5640" i="1"/>
  <c r="H5641" i="1"/>
  <c r="H5642" i="1"/>
  <c r="H5643" i="1"/>
  <c r="H5644" i="1"/>
  <c r="H5645" i="1"/>
  <c r="H5646" i="1"/>
  <c r="H5647" i="1"/>
  <c r="H5648" i="1"/>
  <c r="H5649" i="1"/>
  <c r="H5650" i="1"/>
  <c r="H5651" i="1"/>
  <c r="H5652" i="1"/>
  <c r="H5653" i="1"/>
  <c r="H5654" i="1"/>
  <c r="H5655" i="1"/>
  <c r="H5656" i="1"/>
  <c r="H5657" i="1"/>
  <c r="H5658" i="1"/>
  <c r="H5659" i="1"/>
  <c r="H5660" i="1"/>
  <c r="H5661" i="1"/>
  <c r="H5662" i="1"/>
  <c r="H5663" i="1"/>
  <c r="H5664" i="1"/>
  <c r="H5665" i="1"/>
  <c r="H5666" i="1"/>
  <c r="H5667" i="1"/>
  <c r="H5668" i="1"/>
  <c r="H5669" i="1"/>
  <c r="H5670" i="1"/>
  <c r="H5671" i="1"/>
  <c r="H5672" i="1"/>
  <c r="H5673" i="1"/>
  <c r="H5674" i="1"/>
  <c r="H5675" i="1"/>
  <c r="H5676" i="1"/>
  <c r="H5677" i="1"/>
  <c r="H5678" i="1"/>
  <c r="H5679" i="1"/>
  <c r="H5680" i="1"/>
  <c r="H5681" i="1"/>
  <c r="H5682" i="1"/>
  <c r="H5683" i="1"/>
  <c r="H5684" i="1"/>
  <c r="H5685" i="1"/>
  <c r="H5686" i="1"/>
  <c r="H5687" i="1"/>
  <c r="H5688" i="1"/>
  <c r="H5689" i="1"/>
  <c r="H5690" i="1"/>
  <c r="H5691" i="1"/>
  <c r="H5692" i="1"/>
  <c r="H5693" i="1"/>
  <c r="H5694" i="1"/>
  <c r="H5695" i="1"/>
  <c r="H5696" i="1"/>
  <c r="H5697" i="1"/>
  <c r="H5698" i="1"/>
  <c r="H5699" i="1"/>
  <c r="H5700" i="1"/>
  <c r="H5701" i="1"/>
  <c r="H5702" i="1"/>
  <c r="H5703" i="1"/>
  <c r="H5704" i="1"/>
  <c r="H5705" i="1"/>
  <c r="H5706" i="1"/>
  <c r="H5707" i="1"/>
  <c r="H5708" i="1"/>
  <c r="H5709" i="1"/>
  <c r="H5710" i="1"/>
  <c r="H5711" i="1"/>
  <c r="H5712" i="1"/>
  <c r="H5713" i="1"/>
  <c r="H5714" i="1"/>
  <c r="H5715" i="1"/>
  <c r="H5716" i="1"/>
  <c r="H5717" i="1"/>
  <c r="H5718" i="1"/>
  <c r="H5719" i="1"/>
  <c r="H5720" i="1"/>
  <c r="H5721" i="1"/>
  <c r="H5722" i="1"/>
  <c r="H5723" i="1"/>
  <c r="H5724" i="1"/>
  <c r="H5725" i="1"/>
  <c r="H5726" i="1"/>
  <c r="H5727" i="1"/>
  <c r="H5728" i="1"/>
  <c r="H5729" i="1"/>
  <c r="H5730" i="1"/>
  <c r="H5731" i="1"/>
  <c r="H5732" i="1"/>
  <c r="H5733" i="1"/>
  <c r="H5734" i="1"/>
  <c r="H5735" i="1"/>
  <c r="H5736" i="1"/>
  <c r="H5737" i="1"/>
  <c r="H5738" i="1"/>
  <c r="H5739" i="1"/>
  <c r="H5740" i="1"/>
  <c r="H5741" i="1"/>
  <c r="H5742" i="1"/>
  <c r="H5743" i="1"/>
  <c r="H5744" i="1"/>
  <c r="H5745" i="1"/>
  <c r="H5746" i="1"/>
  <c r="H5747" i="1"/>
  <c r="H5748" i="1"/>
  <c r="H5749" i="1"/>
  <c r="H5750" i="1"/>
  <c r="H5751" i="1"/>
  <c r="H5752" i="1"/>
  <c r="H5753" i="1"/>
  <c r="H5754" i="1"/>
  <c r="H5755" i="1"/>
  <c r="H5756" i="1"/>
  <c r="H5757" i="1"/>
  <c r="H5758" i="1"/>
  <c r="H5759" i="1"/>
  <c r="H5760" i="1"/>
  <c r="H5761" i="1"/>
  <c r="H5762" i="1"/>
  <c r="H5763" i="1"/>
  <c r="H5764" i="1"/>
  <c r="H5765" i="1"/>
  <c r="H5766" i="1"/>
  <c r="H5767" i="1"/>
  <c r="H5768" i="1"/>
  <c r="H5769" i="1"/>
  <c r="H5770" i="1"/>
  <c r="H5771" i="1"/>
  <c r="H5772" i="1"/>
  <c r="H5773" i="1"/>
  <c r="H5774" i="1"/>
  <c r="H5775" i="1"/>
  <c r="H5776" i="1"/>
  <c r="H5777" i="1"/>
  <c r="H5778" i="1"/>
  <c r="H5779" i="1"/>
  <c r="H5780" i="1"/>
  <c r="H5781" i="1"/>
  <c r="H5782" i="1"/>
  <c r="H5783" i="1"/>
  <c r="H5784" i="1"/>
  <c r="H5785" i="1"/>
  <c r="H5786" i="1"/>
  <c r="H5787" i="1"/>
  <c r="H5788" i="1"/>
  <c r="H5789" i="1"/>
  <c r="H5790" i="1"/>
  <c r="H5791" i="1"/>
  <c r="H5792" i="1"/>
  <c r="H5793" i="1"/>
  <c r="H5794" i="1"/>
  <c r="H5795" i="1"/>
  <c r="H5796" i="1"/>
  <c r="H5797" i="1"/>
  <c r="H5798" i="1"/>
  <c r="H5799" i="1"/>
  <c r="H5800" i="1"/>
  <c r="H5801" i="1"/>
  <c r="H5802" i="1"/>
  <c r="H5803" i="1"/>
  <c r="H5804" i="1"/>
  <c r="H5805" i="1"/>
  <c r="H5806" i="1"/>
  <c r="H5807" i="1"/>
  <c r="H5808" i="1"/>
  <c r="H5809" i="1"/>
  <c r="H5810" i="1"/>
  <c r="H5811" i="1"/>
  <c r="H5812" i="1"/>
  <c r="H5813" i="1"/>
  <c r="H5814" i="1"/>
  <c r="H5815" i="1"/>
  <c r="H5816" i="1"/>
  <c r="H5817" i="1"/>
  <c r="H5818" i="1"/>
  <c r="H5819" i="1"/>
  <c r="H5820" i="1"/>
  <c r="H5821" i="1"/>
  <c r="H5822" i="1"/>
  <c r="H5823" i="1"/>
  <c r="H5824" i="1"/>
  <c r="H5825" i="1"/>
  <c r="H5826" i="1"/>
  <c r="H5827" i="1"/>
  <c r="H5828" i="1"/>
  <c r="H5829" i="1"/>
  <c r="H5830" i="1"/>
  <c r="H5831" i="1"/>
  <c r="H5832" i="1"/>
  <c r="H5833" i="1"/>
  <c r="H5834" i="1"/>
  <c r="H5835" i="1"/>
  <c r="H5836" i="1"/>
  <c r="H5837" i="1"/>
  <c r="H5838" i="1"/>
  <c r="H5839" i="1"/>
  <c r="H5840" i="1"/>
  <c r="H5841" i="1"/>
  <c r="H5842" i="1"/>
  <c r="H5843" i="1"/>
  <c r="H5844" i="1"/>
  <c r="H5845" i="1"/>
  <c r="H5846" i="1"/>
  <c r="H5847" i="1"/>
  <c r="H5848" i="1"/>
  <c r="H5849" i="1"/>
  <c r="H5850" i="1"/>
  <c r="H5851" i="1"/>
  <c r="H5852" i="1"/>
  <c r="H5853" i="1"/>
  <c r="H5854" i="1"/>
  <c r="H5855" i="1"/>
  <c r="H5856" i="1"/>
  <c r="H5857" i="1"/>
  <c r="H5858" i="1"/>
  <c r="H5859" i="1"/>
  <c r="H5860" i="1"/>
  <c r="H5861" i="1"/>
  <c r="H5862" i="1"/>
  <c r="H5863" i="1"/>
  <c r="H5864" i="1"/>
  <c r="H5865" i="1"/>
  <c r="H5866" i="1"/>
  <c r="H5867" i="1"/>
  <c r="H5868" i="1"/>
  <c r="H5869" i="1"/>
  <c r="H5870" i="1"/>
  <c r="H5871" i="1"/>
  <c r="H5872" i="1"/>
  <c r="H5873" i="1"/>
  <c r="H5874" i="1"/>
  <c r="H5875" i="1"/>
  <c r="H5876" i="1"/>
  <c r="H5877" i="1"/>
  <c r="H5878" i="1"/>
  <c r="H5879" i="1"/>
  <c r="H5880" i="1"/>
  <c r="H5881" i="1"/>
  <c r="H5882" i="1"/>
  <c r="H5883" i="1"/>
  <c r="H5884" i="1"/>
  <c r="H5885" i="1"/>
  <c r="H5886" i="1"/>
  <c r="H5887" i="1"/>
  <c r="H5888" i="1"/>
  <c r="H5889" i="1"/>
  <c r="H5890" i="1"/>
  <c r="H5891" i="1"/>
  <c r="H5892" i="1"/>
  <c r="H5893" i="1"/>
  <c r="H5894" i="1"/>
  <c r="H5895" i="1"/>
  <c r="H5896" i="1"/>
  <c r="H5897" i="1"/>
  <c r="H5898" i="1"/>
  <c r="H5899" i="1"/>
  <c r="H5900" i="1"/>
  <c r="H5901" i="1"/>
  <c r="H5902" i="1"/>
  <c r="H5903" i="1"/>
  <c r="H5904" i="1"/>
  <c r="H5905" i="1"/>
  <c r="H5906" i="1"/>
  <c r="H5907" i="1"/>
  <c r="H5908" i="1"/>
  <c r="H5909" i="1"/>
  <c r="H5910" i="1"/>
  <c r="H5911" i="1"/>
  <c r="H5912" i="1"/>
  <c r="H5913" i="1"/>
  <c r="H5914" i="1"/>
  <c r="H5915" i="1"/>
  <c r="H5916" i="1"/>
  <c r="H5917" i="1"/>
  <c r="H5918" i="1"/>
  <c r="H5919" i="1"/>
  <c r="H5920" i="1"/>
  <c r="H5921" i="1"/>
  <c r="H5922" i="1"/>
  <c r="H5923" i="1"/>
  <c r="H5924" i="1"/>
  <c r="H5925" i="1"/>
  <c r="H5926" i="1"/>
  <c r="H5927" i="1"/>
  <c r="H5928" i="1"/>
  <c r="H5929" i="1"/>
  <c r="H5930" i="1"/>
  <c r="H5931" i="1"/>
  <c r="H5932" i="1"/>
  <c r="H5933" i="1"/>
  <c r="H5934" i="1"/>
  <c r="H5935" i="1"/>
  <c r="H5936" i="1"/>
  <c r="H5937" i="1"/>
  <c r="H5938" i="1"/>
  <c r="H5939" i="1"/>
  <c r="H5940" i="1"/>
  <c r="H5941" i="1"/>
  <c r="H5942" i="1"/>
  <c r="H5943" i="1"/>
  <c r="H5944" i="1"/>
  <c r="H5945" i="1"/>
  <c r="H5946" i="1"/>
  <c r="H5947" i="1"/>
  <c r="H5948" i="1"/>
  <c r="H5949" i="1"/>
  <c r="H5950" i="1"/>
  <c r="H5951" i="1"/>
  <c r="H5952" i="1"/>
  <c r="H5953" i="1"/>
  <c r="H5954" i="1"/>
  <c r="H5955" i="1"/>
  <c r="H5956" i="1"/>
  <c r="H5957" i="1"/>
  <c r="H5958" i="1"/>
  <c r="H5959" i="1"/>
  <c r="H5960" i="1"/>
  <c r="H5961" i="1"/>
  <c r="H5962" i="1"/>
  <c r="H5963" i="1"/>
  <c r="H5964" i="1"/>
  <c r="H5965" i="1"/>
  <c r="H5966" i="1"/>
  <c r="H5967" i="1"/>
  <c r="H5968" i="1"/>
  <c r="H5969" i="1"/>
  <c r="H5970" i="1"/>
  <c r="H5971" i="1"/>
  <c r="H5972" i="1"/>
  <c r="H5973" i="1"/>
  <c r="H5974" i="1"/>
  <c r="H5975" i="1"/>
  <c r="H5976" i="1"/>
  <c r="H5977" i="1"/>
  <c r="H5978" i="1"/>
  <c r="H5979" i="1"/>
  <c r="H5980" i="1"/>
  <c r="H5981" i="1"/>
  <c r="H5982" i="1"/>
  <c r="H5983" i="1"/>
  <c r="H5984" i="1"/>
  <c r="H5985" i="1"/>
  <c r="H5986" i="1"/>
  <c r="H5987" i="1"/>
  <c r="H5988" i="1"/>
  <c r="H5989" i="1"/>
  <c r="H5990" i="1"/>
  <c r="H5991" i="1"/>
  <c r="H5992" i="1"/>
  <c r="H5993" i="1"/>
  <c r="H5994" i="1"/>
  <c r="H5995" i="1"/>
  <c r="H5996" i="1"/>
  <c r="H5997" i="1"/>
  <c r="H5998" i="1"/>
  <c r="H5999" i="1"/>
  <c r="H6000" i="1"/>
  <c r="H6001" i="1"/>
  <c r="H6002" i="1"/>
  <c r="H6003" i="1"/>
  <c r="H6004" i="1"/>
  <c r="H6005" i="1"/>
  <c r="H6006" i="1"/>
  <c r="H6007" i="1"/>
  <c r="H6008" i="1"/>
  <c r="H6009" i="1"/>
  <c r="H6010" i="1"/>
  <c r="H6011" i="1"/>
  <c r="H6012" i="1"/>
  <c r="H6013" i="1"/>
  <c r="H6014" i="1"/>
  <c r="H6015" i="1"/>
  <c r="H6016" i="1"/>
  <c r="H6017" i="1"/>
  <c r="H6018" i="1"/>
  <c r="H6019" i="1"/>
  <c r="H6020" i="1"/>
  <c r="H6021" i="1"/>
  <c r="H6022" i="1"/>
  <c r="H6023" i="1"/>
  <c r="H6024" i="1"/>
  <c r="H6025" i="1"/>
  <c r="H6026" i="1"/>
  <c r="H6027" i="1"/>
  <c r="H6028" i="1"/>
  <c r="H6029" i="1"/>
  <c r="H6030" i="1"/>
  <c r="H6031" i="1"/>
  <c r="H6032" i="1"/>
  <c r="H6033" i="1"/>
  <c r="H6034" i="1"/>
  <c r="H6035" i="1"/>
  <c r="H6036" i="1"/>
  <c r="H6037" i="1"/>
  <c r="H6038" i="1"/>
  <c r="H6039" i="1"/>
  <c r="H6040" i="1"/>
  <c r="H6041" i="1"/>
  <c r="H6042" i="1"/>
  <c r="H6043" i="1"/>
  <c r="H6044" i="1"/>
  <c r="H6045" i="1"/>
  <c r="H6046" i="1"/>
  <c r="H6047" i="1"/>
  <c r="H6048" i="1"/>
  <c r="H6049" i="1"/>
  <c r="H6050" i="1"/>
  <c r="H6051" i="1"/>
  <c r="H6052" i="1"/>
  <c r="H6053" i="1"/>
  <c r="H6054" i="1"/>
  <c r="H6055" i="1"/>
  <c r="H6056" i="1"/>
  <c r="H6057" i="1"/>
  <c r="H6058" i="1"/>
  <c r="H6059" i="1"/>
  <c r="H6060" i="1"/>
  <c r="H6061" i="1"/>
  <c r="H6062" i="1"/>
  <c r="H6063" i="1"/>
  <c r="H6064" i="1"/>
  <c r="H6065" i="1"/>
  <c r="H6066" i="1"/>
  <c r="H6067" i="1"/>
  <c r="H6068" i="1"/>
  <c r="H6069" i="1"/>
  <c r="H6070" i="1"/>
  <c r="H6071" i="1"/>
  <c r="H6072" i="1"/>
  <c r="H6073" i="1"/>
  <c r="H6074" i="1"/>
  <c r="H6075" i="1"/>
  <c r="H6076" i="1"/>
  <c r="H6077" i="1"/>
  <c r="H6078" i="1"/>
  <c r="H6079" i="1"/>
  <c r="H6080" i="1"/>
  <c r="H6081" i="1"/>
  <c r="H6082" i="1"/>
  <c r="H6083" i="1"/>
  <c r="H6084" i="1"/>
  <c r="H6085" i="1"/>
  <c r="H6086" i="1"/>
  <c r="H6087" i="1"/>
  <c r="H6088" i="1"/>
  <c r="H6089" i="1"/>
  <c r="H6090" i="1"/>
  <c r="H6091" i="1"/>
  <c r="H6092" i="1"/>
  <c r="H6093" i="1"/>
  <c r="H6094" i="1"/>
  <c r="H6095" i="1"/>
  <c r="H6096" i="1"/>
  <c r="H6097" i="1"/>
  <c r="H6098" i="1"/>
  <c r="H6099" i="1"/>
  <c r="H6100" i="1"/>
  <c r="H6101" i="1"/>
  <c r="H6102" i="1"/>
  <c r="H6103" i="1"/>
  <c r="H6104" i="1"/>
  <c r="H6105" i="1"/>
  <c r="H6106" i="1"/>
  <c r="H6107" i="1"/>
  <c r="H6108" i="1"/>
  <c r="H6109" i="1"/>
  <c r="H6110" i="1"/>
  <c r="H6111" i="1"/>
  <c r="H6112" i="1"/>
  <c r="H6113" i="1"/>
  <c r="H6114" i="1"/>
  <c r="H6115" i="1"/>
  <c r="H6116" i="1"/>
  <c r="H6117" i="1"/>
  <c r="H6118" i="1"/>
  <c r="H6119" i="1"/>
  <c r="H6120" i="1"/>
  <c r="H6121" i="1"/>
  <c r="H6122" i="1"/>
  <c r="H6123" i="1"/>
  <c r="H6124" i="1"/>
  <c r="H6125" i="1"/>
  <c r="H6126" i="1"/>
  <c r="H6127" i="1"/>
  <c r="H6128" i="1"/>
  <c r="H6129" i="1"/>
  <c r="H6130" i="1"/>
  <c r="H6131" i="1"/>
  <c r="H6132" i="1"/>
  <c r="H6133" i="1"/>
  <c r="H6134" i="1"/>
  <c r="H6135" i="1"/>
  <c r="H6136" i="1"/>
  <c r="H6137" i="1"/>
  <c r="H6138" i="1"/>
  <c r="H6139" i="1"/>
  <c r="H6140" i="1"/>
  <c r="H6141" i="1"/>
  <c r="H6142" i="1"/>
  <c r="H6143" i="1"/>
  <c r="H6144" i="1"/>
  <c r="H6145" i="1"/>
  <c r="H6146" i="1"/>
  <c r="H6147" i="1"/>
  <c r="H6148" i="1"/>
  <c r="H6149" i="1"/>
  <c r="H6150" i="1"/>
  <c r="H6151" i="1"/>
  <c r="H6152" i="1"/>
  <c r="H6153" i="1"/>
  <c r="H6154" i="1"/>
  <c r="H6155" i="1"/>
  <c r="H6156" i="1"/>
  <c r="H6157" i="1"/>
  <c r="H6158" i="1"/>
  <c r="H6159" i="1"/>
  <c r="H6160" i="1"/>
  <c r="H6161" i="1"/>
  <c r="H6162" i="1"/>
  <c r="H6163" i="1"/>
  <c r="H6164" i="1"/>
  <c r="H6165" i="1"/>
  <c r="H6166" i="1"/>
  <c r="H6167" i="1"/>
  <c r="H6168" i="1"/>
  <c r="H6169" i="1"/>
  <c r="H6170" i="1"/>
  <c r="H6171" i="1"/>
  <c r="H6172" i="1"/>
  <c r="H6173" i="1"/>
  <c r="H6174" i="1"/>
  <c r="H6175" i="1"/>
  <c r="H6176" i="1"/>
  <c r="H6177" i="1"/>
  <c r="H6178" i="1"/>
  <c r="H6179" i="1"/>
  <c r="H6180" i="1"/>
  <c r="H6181" i="1"/>
  <c r="H6182" i="1"/>
  <c r="H6183" i="1"/>
  <c r="H6184" i="1"/>
  <c r="H6185" i="1"/>
  <c r="H6186" i="1"/>
  <c r="H6187" i="1"/>
  <c r="H6188" i="1"/>
  <c r="H6189" i="1"/>
  <c r="H6190" i="1"/>
  <c r="H6191" i="1"/>
  <c r="H6192" i="1"/>
  <c r="H6193" i="1"/>
  <c r="H6194" i="1"/>
  <c r="H6195" i="1"/>
  <c r="H6196" i="1"/>
  <c r="H6197" i="1"/>
  <c r="H6198" i="1"/>
  <c r="H6199" i="1"/>
  <c r="H6200" i="1"/>
  <c r="H6201" i="1"/>
  <c r="H6202" i="1"/>
  <c r="H6203" i="1"/>
  <c r="H6204" i="1"/>
  <c r="H6205" i="1"/>
  <c r="H6206" i="1"/>
  <c r="H6207" i="1"/>
  <c r="H6208" i="1"/>
  <c r="H6209" i="1"/>
  <c r="H6210" i="1"/>
  <c r="H6211" i="1"/>
  <c r="H6212" i="1"/>
  <c r="H6213" i="1"/>
  <c r="H6214" i="1"/>
  <c r="H6215" i="1"/>
  <c r="H6216" i="1"/>
  <c r="H6217" i="1"/>
  <c r="H6218" i="1"/>
  <c r="H6219" i="1"/>
  <c r="H6220" i="1"/>
  <c r="H6221" i="1"/>
  <c r="H6222" i="1"/>
  <c r="H6223" i="1"/>
  <c r="H6224" i="1"/>
  <c r="H6225" i="1"/>
  <c r="H6226" i="1"/>
  <c r="H6227" i="1"/>
  <c r="H6228" i="1"/>
  <c r="H6229" i="1"/>
  <c r="H6230" i="1"/>
  <c r="H6231" i="1"/>
  <c r="H6232" i="1"/>
  <c r="H6233" i="1"/>
  <c r="H6234" i="1"/>
  <c r="H6235" i="1"/>
  <c r="H6236" i="1"/>
  <c r="H6237" i="1"/>
  <c r="H6238" i="1"/>
  <c r="H6239" i="1"/>
  <c r="H6240" i="1"/>
  <c r="H6241" i="1"/>
  <c r="H6242" i="1"/>
  <c r="H6243" i="1"/>
  <c r="H6244" i="1"/>
  <c r="H6245" i="1"/>
  <c r="H6246" i="1"/>
  <c r="H6247" i="1"/>
  <c r="H6248" i="1"/>
  <c r="H6249" i="1"/>
  <c r="H6250" i="1"/>
  <c r="H6251" i="1"/>
  <c r="H6252" i="1"/>
  <c r="H6253" i="1"/>
  <c r="H6254" i="1"/>
  <c r="H6255" i="1"/>
  <c r="H6256" i="1"/>
  <c r="H6257" i="1"/>
  <c r="H6258" i="1"/>
  <c r="H6259" i="1"/>
  <c r="H6260" i="1"/>
  <c r="H6261" i="1"/>
  <c r="H6262" i="1"/>
  <c r="H6263" i="1"/>
  <c r="H6264" i="1"/>
  <c r="H6265" i="1"/>
  <c r="H6266" i="1"/>
  <c r="H6267" i="1"/>
  <c r="H6268" i="1"/>
  <c r="H6269" i="1"/>
  <c r="H6270" i="1"/>
  <c r="H6271" i="1"/>
  <c r="H6272" i="1"/>
  <c r="H6273" i="1"/>
  <c r="H6274" i="1"/>
  <c r="H6275" i="1"/>
  <c r="H6276" i="1"/>
  <c r="H6277" i="1"/>
  <c r="H6278" i="1"/>
  <c r="H6279" i="1"/>
  <c r="H6280" i="1"/>
  <c r="H6281" i="1"/>
  <c r="H6282" i="1"/>
  <c r="H6283" i="1"/>
  <c r="H6284" i="1"/>
  <c r="H6285" i="1"/>
  <c r="H6286" i="1"/>
  <c r="H6287" i="1"/>
  <c r="H6288" i="1"/>
  <c r="H6289" i="1"/>
  <c r="H6290" i="1"/>
  <c r="H6291" i="1"/>
  <c r="H6292" i="1"/>
  <c r="H6293" i="1"/>
  <c r="H6294" i="1"/>
  <c r="H6295" i="1"/>
  <c r="H6296" i="1"/>
  <c r="H6297" i="1"/>
  <c r="H6298" i="1"/>
  <c r="H6299" i="1"/>
  <c r="H6300" i="1"/>
  <c r="H6301" i="1"/>
  <c r="H6302" i="1"/>
  <c r="H6303" i="1"/>
  <c r="H6304" i="1"/>
  <c r="H6305" i="1"/>
  <c r="H6306" i="1"/>
  <c r="H6307" i="1"/>
  <c r="H6308" i="1"/>
  <c r="H6309" i="1"/>
  <c r="H6310" i="1"/>
  <c r="H6311" i="1"/>
  <c r="H6312" i="1"/>
  <c r="H6313" i="1"/>
  <c r="H6314" i="1"/>
  <c r="H6315" i="1"/>
  <c r="H6316" i="1"/>
  <c r="H6317" i="1"/>
  <c r="H6318" i="1"/>
  <c r="H6319" i="1"/>
  <c r="H6320" i="1"/>
  <c r="H6321" i="1"/>
  <c r="H6322" i="1"/>
  <c r="H6323" i="1"/>
  <c r="H6324" i="1"/>
  <c r="H6325" i="1"/>
  <c r="H6326" i="1"/>
  <c r="H6327" i="1"/>
  <c r="H6328" i="1"/>
  <c r="H6329" i="1"/>
  <c r="H6330" i="1"/>
  <c r="H6331" i="1"/>
  <c r="H6332" i="1"/>
  <c r="H6333" i="1"/>
  <c r="H6334" i="1"/>
  <c r="H6335" i="1"/>
  <c r="H6336" i="1"/>
  <c r="H6337" i="1"/>
  <c r="H6338" i="1"/>
  <c r="H6339" i="1"/>
  <c r="H6340" i="1"/>
  <c r="H6341" i="1"/>
  <c r="H6342" i="1"/>
  <c r="H6343" i="1"/>
  <c r="H6344" i="1"/>
  <c r="H6345" i="1"/>
  <c r="H6346" i="1"/>
  <c r="H6347" i="1"/>
  <c r="H6348" i="1"/>
  <c r="H6349" i="1"/>
  <c r="H6350" i="1"/>
  <c r="H6351" i="1"/>
  <c r="H6352" i="1"/>
  <c r="H6353" i="1"/>
  <c r="H6354" i="1"/>
  <c r="H6355" i="1"/>
  <c r="H6356" i="1"/>
  <c r="H6357" i="1"/>
  <c r="H6358" i="1"/>
  <c r="H6359" i="1"/>
  <c r="H6360" i="1"/>
  <c r="H6361" i="1"/>
  <c r="H6362" i="1"/>
  <c r="H6363" i="1"/>
  <c r="H6364" i="1"/>
  <c r="H6365" i="1"/>
  <c r="H6366" i="1"/>
  <c r="H6367" i="1"/>
  <c r="H6368" i="1"/>
  <c r="H6369" i="1"/>
  <c r="H6370" i="1"/>
  <c r="H6371" i="1"/>
  <c r="H6372" i="1"/>
  <c r="H6373" i="1"/>
  <c r="H6374" i="1"/>
  <c r="H6375" i="1"/>
  <c r="H6376" i="1"/>
  <c r="H6377" i="1"/>
  <c r="H6378" i="1"/>
  <c r="H6379" i="1"/>
  <c r="H6380" i="1"/>
  <c r="H6381" i="1"/>
  <c r="H6382" i="1"/>
  <c r="H6383" i="1"/>
  <c r="H6384" i="1"/>
  <c r="H6385" i="1"/>
  <c r="H6386" i="1"/>
  <c r="H6387" i="1"/>
  <c r="H6388" i="1"/>
  <c r="H6389" i="1"/>
  <c r="H6390" i="1"/>
  <c r="H6391" i="1"/>
  <c r="H6392" i="1"/>
  <c r="H6393" i="1"/>
  <c r="H6394" i="1"/>
  <c r="H6395" i="1"/>
  <c r="H6396" i="1"/>
  <c r="H6397" i="1"/>
  <c r="H6398" i="1"/>
  <c r="H6399" i="1"/>
  <c r="H6400" i="1"/>
  <c r="H6401" i="1"/>
  <c r="H6402" i="1"/>
  <c r="H6403" i="1"/>
  <c r="H6404" i="1"/>
  <c r="H6405" i="1"/>
  <c r="H6406" i="1"/>
  <c r="H6407" i="1"/>
  <c r="H6408" i="1"/>
  <c r="H6409" i="1"/>
  <c r="H6410" i="1"/>
  <c r="H6411" i="1"/>
  <c r="H6412" i="1"/>
  <c r="H6413" i="1"/>
  <c r="H6414" i="1"/>
  <c r="H6415" i="1"/>
  <c r="H6416" i="1"/>
  <c r="H6417" i="1"/>
  <c r="H6418" i="1"/>
  <c r="H6419" i="1"/>
  <c r="H6420" i="1"/>
  <c r="H6421" i="1"/>
  <c r="H6422" i="1"/>
  <c r="H6423" i="1"/>
  <c r="H6424" i="1"/>
  <c r="H6425" i="1"/>
  <c r="H6426" i="1"/>
  <c r="H6427" i="1"/>
  <c r="H6428" i="1"/>
  <c r="H6429" i="1"/>
  <c r="H6430" i="1"/>
  <c r="H6431" i="1"/>
  <c r="H6432" i="1"/>
  <c r="H6433" i="1"/>
  <c r="H6434" i="1"/>
  <c r="H6435" i="1"/>
  <c r="H6436" i="1"/>
  <c r="H6437" i="1"/>
  <c r="H6438" i="1"/>
  <c r="H6439" i="1"/>
  <c r="H6440" i="1"/>
  <c r="H6441" i="1"/>
  <c r="H6442" i="1"/>
  <c r="H6443" i="1"/>
  <c r="H6444" i="1"/>
  <c r="H6445" i="1"/>
  <c r="H6446" i="1"/>
  <c r="H6447" i="1"/>
  <c r="H6448" i="1"/>
  <c r="H6449" i="1"/>
  <c r="H6450" i="1"/>
  <c r="H6451" i="1"/>
  <c r="H6452" i="1"/>
  <c r="H6453" i="1"/>
  <c r="H6454" i="1"/>
  <c r="H6455" i="1"/>
  <c r="H6456" i="1"/>
  <c r="H6457" i="1"/>
  <c r="H6458" i="1"/>
  <c r="H6459" i="1"/>
  <c r="H6460" i="1"/>
  <c r="H6461" i="1"/>
  <c r="H6462" i="1"/>
  <c r="H6463" i="1"/>
  <c r="H6464" i="1"/>
  <c r="H6465" i="1"/>
  <c r="H6466" i="1"/>
  <c r="H6467" i="1"/>
  <c r="H6468" i="1"/>
  <c r="H6469" i="1"/>
  <c r="H6470" i="1"/>
  <c r="H6471" i="1"/>
  <c r="H6472" i="1"/>
  <c r="H6473" i="1"/>
  <c r="H6474" i="1"/>
  <c r="H6475" i="1"/>
  <c r="H6476" i="1"/>
  <c r="H6477" i="1"/>
  <c r="H6478" i="1"/>
  <c r="H6479" i="1"/>
  <c r="H6480" i="1"/>
  <c r="H6481" i="1"/>
  <c r="H6482" i="1"/>
  <c r="H6483" i="1"/>
  <c r="H6484" i="1"/>
  <c r="H6485" i="1"/>
  <c r="H6486" i="1"/>
  <c r="H6487" i="1"/>
  <c r="H6488" i="1"/>
  <c r="H6489" i="1"/>
  <c r="H6490" i="1"/>
  <c r="H6491" i="1"/>
  <c r="H6492" i="1"/>
  <c r="H6493" i="1"/>
  <c r="H6494" i="1"/>
  <c r="H6495" i="1"/>
  <c r="H6496" i="1"/>
  <c r="H6497" i="1"/>
  <c r="H6498" i="1"/>
  <c r="H6499" i="1"/>
  <c r="H6500" i="1"/>
  <c r="H6501" i="1"/>
  <c r="H6502" i="1"/>
  <c r="H6503" i="1"/>
  <c r="H6504" i="1"/>
  <c r="H6505" i="1"/>
  <c r="H6506" i="1"/>
  <c r="H6507" i="1"/>
  <c r="H6508" i="1"/>
  <c r="H6509" i="1"/>
  <c r="H6510" i="1"/>
  <c r="H6511" i="1"/>
  <c r="H6512" i="1"/>
  <c r="H6513" i="1"/>
  <c r="H6514" i="1"/>
  <c r="H6515" i="1"/>
  <c r="H6516" i="1"/>
  <c r="H6517" i="1"/>
  <c r="H6518" i="1"/>
  <c r="H6519" i="1"/>
  <c r="H6520" i="1"/>
  <c r="H6521" i="1"/>
  <c r="H6522" i="1"/>
  <c r="H6523" i="1"/>
  <c r="H6524" i="1"/>
  <c r="H6525" i="1"/>
  <c r="H6526" i="1"/>
  <c r="H6527" i="1"/>
  <c r="H6528" i="1"/>
  <c r="H6529" i="1"/>
  <c r="H6530" i="1"/>
  <c r="H6531" i="1"/>
  <c r="H6532" i="1"/>
  <c r="H6533" i="1"/>
  <c r="H6534" i="1"/>
  <c r="H6535" i="1"/>
  <c r="H6536" i="1"/>
  <c r="H6537" i="1"/>
  <c r="H6538" i="1"/>
  <c r="H6539" i="1"/>
  <c r="H6540" i="1"/>
  <c r="H6541" i="1"/>
  <c r="H6542" i="1"/>
  <c r="H6543" i="1"/>
  <c r="H6544" i="1"/>
  <c r="H6545" i="1"/>
  <c r="H6546" i="1"/>
  <c r="H6547" i="1"/>
  <c r="H6548" i="1"/>
  <c r="H6549" i="1"/>
  <c r="H6550" i="1"/>
  <c r="H6551" i="1"/>
  <c r="H6552" i="1"/>
  <c r="H6553" i="1"/>
  <c r="H6554" i="1"/>
  <c r="H6555" i="1"/>
  <c r="H6556" i="1"/>
  <c r="H6557" i="1"/>
  <c r="H6558" i="1"/>
  <c r="H6559" i="1"/>
  <c r="H6560" i="1"/>
  <c r="H6561" i="1"/>
  <c r="H6562" i="1"/>
  <c r="H6563" i="1"/>
  <c r="H6564" i="1"/>
  <c r="H6565" i="1"/>
  <c r="H6566" i="1"/>
  <c r="H6567" i="1"/>
  <c r="H6568" i="1"/>
  <c r="H6569" i="1"/>
  <c r="H6570" i="1"/>
  <c r="H6571" i="1"/>
  <c r="H6572" i="1"/>
  <c r="H6573" i="1"/>
  <c r="H6574" i="1"/>
  <c r="H6575" i="1"/>
  <c r="H6576" i="1"/>
  <c r="H6577" i="1"/>
  <c r="H6578" i="1"/>
  <c r="H6579" i="1"/>
  <c r="H6580" i="1"/>
  <c r="H6581" i="1"/>
  <c r="H6582" i="1"/>
  <c r="H6583" i="1"/>
  <c r="H6584" i="1"/>
  <c r="H6585" i="1"/>
  <c r="H6586" i="1"/>
  <c r="H6587" i="1"/>
  <c r="H6588" i="1"/>
  <c r="H6589" i="1"/>
  <c r="H6590" i="1"/>
  <c r="H6591" i="1"/>
  <c r="H6592" i="1"/>
  <c r="H6593" i="1"/>
  <c r="H6594" i="1"/>
  <c r="H6595" i="1"/>
  <c r="H6596" i="1"/>
  <c r="H6597" i="1"/>
  <c r="H6598" i="1"/>
  <c r="H6599" i="1"/>
  <c r="H6600" i="1"/>
  <c r="H6601" i="1"/>
  <c r="H6602" i="1"/>
  <c r="H6603" i="1"/>
  <c r="H6604" i="1"/>
  <c r="H6605" i="1"/>
  <c r="H6606" i="1"/>
  <c r="H6607" i="1"/>
  <c r="H6608" i="1"/>
  <c r="H6609" i="1"/>
  <c r="H6610" i="1"/>
  <c r="H6611" i="1"/>
  <c r="H6612" i="1"/>
  <c r="H6613" i="1"/>
  <c r="H6614" i="1"/>
  <c r="H6615" i="1"/>
  <c r="H6616" i="1"/>
  <c r="H6617" i="1"/>
  <c r="H6618" i="1"/>
  <c r="H6619" i="1"/>
  <c r="H6620" i="1"/>
  <c r="H6621" i="1"/>
  <c r="H6622" i="1"/>
  <c r="H6623" i="1"/>
  <c r="H6624" i="1"/>
  <c r="H6625" i="1"/>
  <c r="H6626" i="1"/>
  <c r="H6627" i="1"/>
  <c r="H6628" i="1"/>
  <c r="H6629" i="1"/>
  <c r="H6630" i="1"/>
  <c r="H6631" i="1"/>
  <c r="H6632" i="1"/>
  <c r="H6633" i="1"/>
  <c r="H6634" i="1"/>
  <c r="H6635" i="1"/>
  <c r="H6636" i="1"/>
  <c r="H6637" i="1"/>
  <c r="H6638" i="1"/>
  <c r="H6639" i="1"/>
  <c r="H6640" i="1"/>
  <c r="H6641" i="1"/>
  <c r="H6642" i="1"/>
  <c r="H6643" i="1"/>
  <c r="H6644" i="1"/>
  <c r="H6645" i="1"/>
  <c r="H6646" i="1"/>
  <c r="H6647" i="1"/>
  <c r="H6648" i="1"/>
  <c r="H6649" i="1"/>
  <c r="H6650" i="1"/>
  <c r="H6651" i="1"/>
  <c r="H6652" i="1"/>
  <c r="H6653" i="1"/>
  <c r="H6654" i="1"/>
  <c r="H6655" i="1"/>
  <c r="H6656" i="1"/>
  <c r="H6657" i="1"/>
  <c r="H6658" i="1"/>
  <c r="H6659" i="1"/>
  <c r="H6660" i="1"/>
  <c r="H6661" i="1"/>
  <c r="H6662" i="1"/>
  <c r="H6663" i="1"/>
  <c r="H6664" i="1"/>
  <c r="H6665" i="1"/>
  <c r="H6666" i="1"/>
  <c r="H6667" i="1"/>
  <c r="H6668" i="1"/>
  <c r="H6669" i="1"/>
  <c r="H6670" i="1"/>
  <c r="H6671" i="1"/>
  <c r="H6672" i="1"/>
  <c r="H6673" i="1"/>
  <c r="H6674" i="1"/>
  <c r="H6675" i="1"/>
  <c r="H6676" i="1"/>
  <c r="H6677" i="1"/>
  <c r="H6678" i="1"/>
  <c r="H6679" i="1"/>
  <c r="H6680" i="1"/>
  <c r="H6681" i="1"/>
  <c r="H6682" i="1"/>
  <c r="H6683" i="1"/>
  <c r="H6684" i="1"/>
  <c r="H6685" i="1"/>
  <c r="H6686" i="1"/>
  <c r="H6687" i="1"/>
  <c r="H6688" i="1"/>
  <c r="H6689" i="1"/>
  <c r="H6690" i="1"/>
  <c r="H6691" i="1"/>
  <c r="H6692" i="1"/>
  <c r="H6693" i="1"/>
  <c r="H6694" i="1"/>
  <c r="H6695" i="1"/>
  <c r="H6696" i="1"/>
  <c r="H6697" i="1"/>
  <c r="H6698" i="1"/>
  <c r="H6699" i="1"/>
  <c r="H6700" i="1"/>
  <c r="H6701" i="1"/>
  <c r="H6702" i="1"/>
  <c r="H6703" i="1"/>
  <c r="H6704" i="1"/>
  <c r="H6705" i="1"/>
  <c r="H6706" i="1"/>
  <c r="H6707" i="1"/>
  <c r="H6708" i="1"/>
  <c r="H6709" i="1"/>
  <c r="H6710" i="1"/>
  <c r="H6711" i="1"/>
  <c r="H6712" i="1"/>
  <c r="H6713" i="1"/>
  <c r="H6714" i="1"/>
  <c r="H6715" i="1"/>
  <c r="H6716" i="1"/>
  <c r="H6717" i="1"/>
  <c r="H6718" i="1"/>
  <c r="H6719" i="1"/>
  <c r="H6720" i="1"/>
  <c r="H6721" i="1"/>
  <c r="H6722" i="1"/>
  <c r="H6723" i="1"/>
  <c r="H6724" i="1"/>
  <c r="H6725" i="1"/>
  <c r="H6726" i="1"/>
  <c r="H6727" i="1"/>
  <c r="H6728" i="1"/>
  <c r="H6729" i="1"/>
  <c r="H6730" i="1"/>
  <c r="H6731" i="1"/>
  <c r="H6732" i="1"/>
  <c r="H6733" i="1"/>
  <c r="H6734" i="1"/>
  <c r="H6735" i="1"/>
  <c r="H6736" i="1"/>
  <c r="H6737" i="1"/>
  <c r="H6738" i="1"/>
  <c r="H6739" i="1"/>
  <c r="H6740" i="1"/>
  <c r="H6741" i="1"/>
  <c r="H6742" i="1"/>
  <c r="H6743" i="1"/>
  <c r="H6744" i="1"/>
  <c r="H6745" i="1"/>
  <c r="H6746" i="1"/>
  <c r="H6747" i="1"/>
  <c r="H6748" i="1"/>
  <c r="H6749" i="1"/>
  <c r="H6750" i="1"/>
  <c r="H6751" i="1"/>
  <c r="H6752" i="1"/>
  <c r="H6753" i="1"/>
  <c r="H6754" i="1"/>
  <c r="H6755" i="1"/>
  <c r="H6756" i="1"/>
  <c r="H6757" i="1"/>
  <c r="H6758" i="1"/>
  <c r="H6759" i="1"/>
  <c r="H6760" i="1"/>
  <c r="H6761" i="1"/>
  <c r="H6762" i="1"/>
  <c r="H6763" i="1"/>
  <c r="H6764" i="1"/>
  <c r="H6765" i="1"/>
  <c r="H6766" i="1"/>
  <c r="H6767" i="1"/>
  <c r="H6768" i="1"/>
  <c r="H6769" i="1"/>
  <c r="H6770" i="1"/>
  <c r="H6771" i="1"/>
  <c r="H6772" i="1"/>
  <c r="H6773" i="1"/>
  <c r="H6774" i="1"/>
  <c r="H6775" i="1"/>
  <c r="H6776" i="1"/>
  <c r="H6777" i="1"/>
  <c r="H6778" i="1"/>
  <c r="H6779" i="1"/>
  <c r="H6780" i="1"/>
  <c r="H6781" i="1"/>
  <c r="H6782" i="1"/>
  <c r="H6783" i="1"/>
  <c r="H6784" i="1"/>
  <c r="H6785" i="1"/>
  <c r="H6786" i="1"/>
  <c r="H6787" i="1"/>
  <c r="H6788" i="1"/>
  <c r="H6789" i="1"/>
  <c r="H6790" i="1"/>
  <c r="H6791" i="1"/>
  <c r="H6792" i="1"/>
  <c r="H6793" i="1"/>
  <c r="H6794" i="1"/>
  <c r="H6795" i="1"/>
  <c r="H6796" i="1"/>
  <c r="H6797" i="1"/>
  <c r="H6798" i="1"/>
  <c r="H6799" i="1"/>
  <c r="H6800" i="1"/>
  <c r="H6801" i="1"/>
  <c r="H6802" i="1"/>
  <c r="H6803" i="1"/>
  <c r="H6804" i="1"/>
  <c r="H6805" i="1"/>
  <c r="H6806" i="1"/>
  <c r="H6807" i="1"/>
  <c r="H6808" i="1"/>
  <c r="H6809" i="1"/>
  <c r="H6810" i="1"/>
  <c r="H6811" i="1"/>
  <c r="H6812" i="1"/>
  <c r="H6813" i="1"/>
  <c r="H6814" i="1"/>
  <c r="H6815" i="1"/>
  <c r="H6816" i="1"/>
  <c r="H6817" i="1"/>
  <c r="H6818" i="1"/>
  <c r="H6819" i="1"/>
  <c r="H6820" i="1"/>
  <c r="H6821" i="1"/>
  <c r="H6822" i="1"/>
  <c r="H6823" i="1"/>
  <c r="H6824" i="1"/>
  <c r="H6825" i="1"/>
  <c r="H6826" i="1"/>
  <c r="H6827" i="1"/>
  <c r="H6828" i="1"/>
  <c r="H6829" i="1"/>
  <c r="H6830" i="1"/>
  <c r="H6831" i="1"/>
  <c r="H6832" i="1"/>
  <c r="H6833" i="1"/>
  <c r="H6834" i="1"/>
  <c r="H6835" i="1"/>
  <c r="H6836" i="1"/>
  <c r="H6837" i="1"/>
  <c r="H6838" i="1"/>
  <c r="H6839" i="1"/>
  <c r="H6840" i="1"/>
  <c r="H6841" i="1"/>
  <c r="H6842" i="1"/>
  <c r="H6843" i="1"/>
  <c r="H6844" i="1"/>
  <c r="H6845" i="1"/>
  <c r="H6846" i="1"/>
  <c r="H6847" i="1"/>
  <c r="H6848" i="1"/>
  <c r="H6849" i="1"/>
  <c r="H6850" i="1"/>
  <c r="H6851" i="1"/>
  <c r="H6852" i="1"/>
  <c r="H6853" i="1"/>
  <c r="H6854" i="1"/>
  <c r="H6855" i="1"/>
  <c r="H6856" i="1"/>
  <c r="H6857" i="1"/>
  <c r="H6858" i="1"/>
  <c r="H6859" i="1"/>
  <c r="H6860" i="1"/>
  <c r="H6861" i="1"/>
  <c r="H6862" i="1"/>
  <c r="H6863" i="1"/>
  <c r="H6864" i="1"/>
  <c r="H6865" i="1"/>
  <c r="H6866" i="1"/>
  <c r="H6867" i="1"/>
  <c r="H6868" i="1"/>
  <c r="H6869" i="1"/>
  <c r="H6870" i="1"/>
  <c r="H6871" i="1"/>
  <c r="H6872" i="1"/>
  <c r="H6873" i="1"/>
  <c r="H6874" i="1"/>
  <c r="H6875" i="1"/>
  <c r="H6876" i="1"/>
  <c r="H6877" i="1"/>
  <c r="H6878" i="1"/>
  <c r="H6879" i="1"/>
  <c r="H6880" i="1"/>
  <c r="H6881" i="1"/>
  <c r="H6882" i="1"/>
  <c r="H6883" i="1"/>
  <c r="H6884" i="1"/>
  <c r="H6885" i="1"/>
  <c r="H6886" i="1"/>
  <c r="H6887" i="1"/>
  <c r="H6888" i="1"/>
  <c r="H6889" i="1"/>
  <c r="H6890" i="1"/>
  <c r="H6891" i="1"/>
  <c r="H6892" i="1"/>
  <c r="H6893" i="1"/>
  <c r="H6894" i="1"/>
  <c r="H6895" i="1"/>
  <c r="H6896" i="1"/>
  <c r="H6897" i="1"/>
  <c r="H6898" i="1"/>
  <c r="H6899" i="1"/>
  <c r="H6900" i="1"/>
  <c r="H6901" i="1"/>
  <c r="H6902" i="1"/>
  <c r="H6903" i="1"/>
  <c r="H6904" i="1"/>
  <c r="H6905" i="1"/>
  <c r="H6906" i="1"/>
  <c r="H6907" i="1"/>
  <c r="H6908" i="1"/>
  <c r="H6909" i="1"/>
  <c r="H6910" i="1"/>
  <c r="H6911" i="1"/>
  <c r="H6912" i="1"/>
  <c r="H6913" i="1"/>
  <c r="H6914" i="1"/>
  <c r="H6915" i="1"/>
  <c r="H6916" i="1"/>
  <c r="H6917" i="1"/>
  <c r="H6918" i="1"/>
  <c r="H6919" i="1"/>
  <c r="H6920" i="1"/>
  <c r="H6921" i="1"/>
  <c r="H6922" i="1"/>
  <c r="H6923" i="1"/>
  <c r="H6924" i="1"/>
  <c r="H6925" i="1"/>
  <c r="H6926" i="1"/>
  <c r="H6927" i="1"/>
  <c r="H6928" i="1"/>
  <c r="H6929" i="1"/>
  <c r="H6930" i="1"/>
  <c r="H6931" i="1"/>
  <c r="H6932" i="1"/>
  <c r="H6933" i="1"/>
  <c r="H6934" i="1"/>
  <c r="H6935" i="1"/>
  <c r="H6936" i="1"/>
  <c r="H6937" i="1"/>
  <c r="H6938" i="1"/>
  <c r="H6939" i="1"/>
  <c r="H6940" i="1"/>
  <c r="H6941" i="1"/>
  <c r="H6942" i="1"/>
  <c r="H6943" i="1"/>
  <c r="H6944" i="1"/>
  <c r="H6945" i="1"/>
  <c r="H6946" i="1"/>
  <c r="H6947" i="1"/>
  <c r="H6948" i="1"/>
  <c r="H6949" i="1"/>
  <c r="H6950" i="1"/>
  <c r="H6951" i="1"/>
  <c r="H6952" i="1"/>
  <c r="H6953" i="1"/>
  <c r="H6954" i="1"/>
  <c r="H6955" i="1"/>
  <c r="H6956" i="1"/>
  <c r="H6957" i="1"/>
  <c r="H6958" i="1"/>
  <c r="H6959" i="1"/>
  <c r="H6960" i="1"/>
  <c r="H6961" i="1"/>
  <c r="H6962" i="1"/>
  <c r="H6963" i="1"/>
  <c r="H6964" i="1"/>
  <c r="H6965" i="1"/>
  <c r="H6966" i="1"/>
  <c r="H6967" i="1"/>
  <c r="H6968" i="1"/>
  <c r="H6969" i="1"/>
  <c r="H6970" i="1"/>
  <c r="H6971" i="1"/>
  <c r="H6972" i="1"/>
  <c r="H6973" i="1"/>
  <c r="H6974" i="1"/>
  <c r="H6975" i="1"/>
  <c r="H6976" i="1"/>
  <c r="H6977" i="1"/>
  <c r="H6978" i="1"/>
  <c r="H6979" i="1"/>
  <c r="H6980" i="1"/>
  <c r="H6981" i="1"/>
  <c r="H6982" i="1"/>
  <c r="H6983" i="1"/>
  <c r="H6984" i="1"/>
  <c r="H6985" i="1"/>
  <c r="H6986" i="1"/>
  <c r="H6987" i="1"/>
  <c r="H6988" i="1"/>
  <c r="H6989" i="1"/>
  <c r="H6990" i="1"/>
  <c r="H6991" i="1"/>
  <c r="H6992" i="1"/>
  <c r="H6993" i="1"/>
  <c r="H6994" i="1"/>
  <c r="H6995" i="1"/>
  <c r="H6996" i="1"/>
  <c r="H6997" i="1"/>
  <c r="H6998" i="1"/>
  <c r="H6999" i="1"/>
  <c r="H7000" i="1"/>
  <c r="H7001" i="1"/>
  <c r="H7002" i="1"/>
  <c r="H7003" i="1"/>
  <c r="H7004" i="1"/>
  <c r="H7005" i="1"/>
  <c r="H7006" i="1"/>
  <c r="H7007" i="1"/>
  <c r="H7008" i="1"/>
  <c r="H7009" i="1"/>
  <c r="H7010" i="1"/>
  <c r="H7011" i="1"/>
  <c r="H7012" i="1"/>
  <c r="H7013" i="1"/>
  <c r="H7014" i="1"/>
  <c r="H7015" i="1"/>
  <c r="H7016" i="1"/>
  <c r="H7017" i="1"/>
  <c r="H7018" i="1"/>
  <c r="H7019" i="1"/>
  <c r="H7020" i="1"/>
  <c r="H7021" i="1"/>
  <c r="H7022" i="1"/>
  <c r="H7023" i="1"/>
  <c r="H7024" i="1"/>
  <c r="H7025" i="1"/>
  <c r="H7026" i="1"/>
  <c r="H7027" i="1"/>
  <c r="H7028" i="1"/>
  <c r="H7029" i="1"/>
  <c r="H7030" i="1"/>
  <c r="H7031" i="1"/>
  <c r="H7032" i="1"/>
  <c r="H7033" i="1"/>
  <c r="H7034" i="1"/>
  <c r="H7035" i="1"/>
  <c r="H7036" i="1"/>
  <c r="H7037" i="1"/>
  <c r="H7038" i="1"/>
  <c r="H7039" i="1"/>
  <c r="H7040" i="1"/>
  <c r="H7041" i="1"/>
  <c r="H7042" i="1"/>
  <c r="H7043" i="1"/>
  <c r="H7044" i="1"/>
  <c r="H7045" i="1"/>
  <c r="H7046" i="1"/>
  <c r="H7047" i="1"/>
  <c r="H7048" i="1"/>
  <c r="H7049" i="1"/>
  <c r="H7050" i="1"/>
  <c r="H7051" i="1"/>
  <c r="H7052" i="1"/>
  <c r="H7053" i="1"/>
  <c r="H7054" i="1"/>
  <c r="H7055" i="1"/>
  <c r="H7056" i="1"/>
  <c r="H7057" i="1"/>
  <c r="H7058" i="1"/>
  <c r="H7059" i="1"/>
  <c r="H7060" i="1"/>
  <c r="H7061" i="1"/>
  <c r="H7062" i="1"/>
  <c r="H7063" i="1"/>
  <c r="H7064" i="1"/>
  <c r="H7065" i="1"/>
  <c r="H7066" i="1"/>
  <c r="H7067" i="1"/>
  <c r="H7068" i="1"/>
  <c r="H7069" i="1"/>
  <c r="H7070" i="1"/>
  <c r="H7071" i="1"/>
  <c r="H7072" i="1"/>
  <c r="H7073" i="1"/>
  <c r="H7074" i="1"/>
  <c r="H7075" i="1"/>
  <c r="H7076" i="1"/>
  <c r="H7077" i="1"/>
  <c r="H7078" i="1"/>
  <c r="H7079" i="1"/>
  <c r="H7080" i="1"/>
  <c r="H7081" i="1"/>
  <c r="H7082" i="1"/>
  <c r="H7083" i="1"/>
  <c r="H7084" i="1"/>
  <c r="H7085" i="1"/>
  <c r="H7086" i="1"/>
  <c r="H7087" i="1"/>
  <c r="H7088" i="1"/>
  <c r="H7089" i="1"/>
  <c r="H7090" i="1"/>
  <c r="H7091" i="1"/>
  <c r="H7092" i="1"/>
  <c r="H7093" i="1"/>
  <c r="H7094" i="1"/>
  <c r="H7095" i="1"/>
  <c r="H7096" i="1"/>
  <c r="H7097" i="1"/>
  <c r="H7098" i="1"/>
  <c r="H7099" i="1"/>
  <c r="H7100" i="1"/>
  <c r="H7101" i="1"/>
  <c r="H7102" i="1"/>
  <c r="H7103" i="1"/>
  <c r="H7104" i="1"/>
  <c r="H7105" i="1"/>
  <c r="H7106" i="1"/>
  <c r="H7107" i="1"/>
  <c r="H7108" i="1"/>
  <c r="H7109" i="1"/>
  <c r="H7110" i="1"/>
  <c r="H7111" i="1"/>
  <c r="H7112" i="1"/>
  <c r="H7113" i="1"/>
  <c r="H7114" i="1"/>
  <c r="H7115" i="1"/>
  <c r="H7116" i="1"/>
  <c r="H7117" i="1"/>
  <c r="H7118" i="1"/>
  <c r="H7119" i="1"/>
  <c r="H7120" i="1"/>
  <c r="H7121" i="1"/>
  <c r="H7122" i="1"/>
  <c r="H7123" i="1"/>
  <c r="H7124" i="1"/>
  <c r="H7125" i="1"/>
  <c r="H7126" i="1"/>
  <c r="H7127" i="1"/>
  <c r="H7128" i="1"/>
  <c r="H7129" i="1"/>
  <c r="H7130" i="1"/>
  <c r="H7131" i="1"/>
  <c r="H7132" i="1"/>
  <c r="H7133" i="1"/>
  <c r="H7134" i="1"/>
  <c r="H7135" i="1"/>
  <c r="H7136" i="1"/>
  <c r="H7137" i="1"/>
  <c r="H7138" i="1"/>
  <c r="H7139" i="1"/>
  <c r="H7140" i="1"/>
  <c r="H7141" i="1"/>
  <c r="H7142" i="1"/>
  <c r="H7143" i="1"/>
  <c r="H7144" i="1"/>
  <c r="H7145" i="1"/>
  <c r="H7146" i="1"/>
  <c r="H7147" i="1"/>
  <c r="H7148" i="1"/>
  <c r="H7149" i="1"/>
  <c r="H7150" i="1"/>
  <c r="H7151" i="1"/>
  <c r="H7152" i="1"/>
  <c r="H7153" i="1"/>
  <c r="H7154" i="1"/>
  <c r="H7155" i="1"/>
  <c r="H7156" i="1"/>
  <c r="H7157" i="1"/>
  <c r="H7158" i="1"/>
  <c r="H7159" i="1"/>
  <c r="H7160" i="1"/>
  <c r="H7161" i="1"/>
  <c r="H7162" i="1"/>
  <c r="H7163" i="1"/>
  <c r="H7164" i="1"/>
  <c r="H7165" i="1"/>
  <c r="H7166" i="1"/>
  <c r="H7167" i="1"/>
  <c r="H7168" i="1"/>
  <c r="H7169" i="1"/>
  <c r="H7170" i="1"/>
  <c r="H7171" i="1"/>
  <c r="H7172" i="1"/>
  <c r="H7173" i="1"/>
  <c r="H7174" i="1"/>
  <c r="H7175" i="1"/>
  <c r="H7176" i="1"/>
  <c r="H7177" i="1"/>
  <c r="H7178" i="1"/>
  <c r="H7179" i="1"/>
  <c r="H7180" i="1"/>
  <c r="H7181" i="1"/>
  <c r="H7182" i="1"/>
  <c r="H7183" i="1"/>
  <c r="H7184" i="1"/>
  <c r="H7185" i="1"/>
  <c r="H7186" i="1"/>
  <c r="H7187" i="1"/>
  <c r="H7188" i="1"/>
  <c r="H7189" i="1"/>
  <c r="H7190" i="1"/>
  <c r="H7191" i="1"/>
  <c r="H7192" i="1"/>
  <c r="H7193" i="1"/>
  <c r="H7194" i="1"/>
  <c r="H7195" i="1"/>
  <c r="H7196" i="1"/>
  <c r="H7197" i="1"/>
  <c r="H7198" i="1"/>
  <c r="H7199" i="1"/>
  <c r="H7200" i="1"/>
  <c r="H7201" i="1"/>
  <c r="H7202" i="1"/>
  <c r="H7203" i="1"/>
  <c r="H7204" i="1"/>
  <c r="H7205" i="1"/>
  <c r="H7206" i="1"/>
  <c r="H7207" i="1"/>
  <c r="H7208" i="1"/>
  <c r="H7209" i="1"/>
  <c r="H7210" i="1"/>
  <c r="H7211" i="1"/>
  <c r="H7212" i="1"/>
  <c r="H7213" i="1"/>
  <c r="H7214" i="1"/>
  <c r="H7215" i="1"/>
  <c r="H7216" i="1"/>
  <c r="H7217" i="1"/>
  <c r="H7218" i="1"/>
  <c r="H7219" i="1"/>
  <c r="H7220" i="1"/>
  <c r="H7221" i="1"/>
  <c r="H7222" i="1"/>
  <c r="H7223" i="1"/>
  <c r="H7224" i="1"/>
  <c r="H7225" i="1"/>
  <c r="H7226" i="1"/>
  <c r="H7227" i="1"/>
  <c r="H7228" i="1"/>
  <c r="H7229" i="1"/>
  <c r="H7230" i="1"/>
  <c r="H7231" i="1"/>
  <c r="H7232" i="1"/>
  <c r="H7233" i="1"/>
  <c r="H7234" i="1"/>
  <c r="H7235" i="1"/>
  <c r="H7236" i="1"/>
  <c r="H7237" i="1"/>
  <c r="H7238" i="1"/>
  <c r="H7239" i="1"/>
  <c r="H7240" i="1"/>
  <c r="H7241" i="1"/>
  <c r="H7242" i="1"/>
  <c r="H7243" i="1"/>
  <c r="H7244" i="1"/>
  <c r="H7245" i="1"/>
  <c r="H7246" i="1"/>
  <c r="H7247" i="1"/>
  <c r="H7248" i="1"/>
  <c r="H7249" i="1"/>
  <c r="H7250" i="1"/>
  <c r="H7251" i="1"/>
  <c r="H7252" i="1"/>
  <c r="H7253" i="1"/>
  <c r="H7254" i="1"/>
  <c r="H7255" i="1"/>
  <c r="H7256" i="1"/>
  <c r="H7257" i="1"/>
  <c r="H7258" i="1"/>
  <c r="H7259" i="1"/>
  <c r="H7260" i="1"/>
  <c r="H7261" i="1"/>
  <c r="H7262" i="1"/>
  <c r="H7263" i="1"/>
  <c r="H7264" i="1"/>
  <c r="H7265" i="1"/>
  <c r="H7266" i="1"/>
  <c r="H7267" i="1"/>
  <c r="H7268" i="1"/>
  <c r="H7269" i="1"/>
  <c r="H7270" i="1"/>
  <c r="H7271" i="1"/>
  <c r="H7272" i="1"/>
  <c r="H7273" i="1"/>
  <c r="H7274" i="1"/>
  <c r="H7275" i="1"/>
  <c r="H7276" i="1"/>
  <c r="H7277" i="1"/>
  <c r="H7278" i="1"/>
  <c r="H7279" i="1"/>
  <c r="H7280" i="1"/>
  <c r="H7281" i="1"/>
  <c r="H7282" i="1"/>
  <c r="H7283" i="1"/>
  <c r="H7284" i="1"/>
  <c r="H7285" i="1"/>
  <c r="H7286" i="1"/>
  <c r="H7287" i="1"/>
  <c r="H7288" i="1"/>
  <c r="H7289" i="1"/>
  <c r="H7290" i="1"/>
  <c r="H7291" i="1"/>
  <c r="H7292" i="1"/>
  <c r="H7293" i="1"/>
  <c r="H7294" i="1"/>
  <c r="H7295" i="1"/>
  <c r="H7296" i="1"/>
  <c r="H7297" i="1"/>
  <c r="H7298" i="1"/>
  <c r="H7299" i="1"/>
  <c r="H7300" i="1"/>
  <c r="H7301" i="1"/>
  <c r="H7302" i="1"/>
  <c r="H7303" i="1"/>
  <c r="H7304" i="1"/>
  <c r="H7305" i="1"/>
  <c r="H7306" i="1"/>
  <c r="H7307" i="1"/>
  <c r="H7308" i="1"/>
  <c r="H7309" i="1"/>
  <c r="H7310" i="1"/>
  <c r="H7311" i="1"/>
  <c r="H7312" i="1"/>
  <c r="H7313" i="1"/>
  <c r="H7314" i="1"/>
  <c r="H7315" i="1"/>
  <c r="H7316" i="1"/>
  <c r="H7317" i="1"/>
  <c r="H7318" i="1"/>
  <c r="H7319" i="1"/>
  <c r="H7320" i="1"/>
  <c r="H7321" i="1"/>
  <c r="H7322" i="1"/>
  <c r="H7323" i="1"/>
  <c r="H7324" i="1"/>
  <c r="H7325" i="1"/>
  <c r="H7326" i="1"/>
  <c r="H7327" i="1"/>
  <c r="H7328" i="1"/>
  <c r="H7329" i="1"/>
  <c r="H7330" i="1"/>
  <c r="H7331" i="1"/>
  <c r="H7332" i="1"/>
  <c r="H7333" i="1"/>
  <c r="H7334" i="1"/>
  <c r="H7335" i="1"/>
  <c r="H7336" i="1"/>
  <c r="H7337" i="1"/>
  <c r="H7338" i="1"/>
  <c r="H7339" i="1"/>
  <c r="H7340" i="1"/>
  <c r="H7341" i="1"/>
  <c r="H7342" i="1"/>
  <c r="H7343" i="1"/>
  <c r="H7344" i="1"/>
  <c r="H7345" i="1"/>
  <c r="H7346" i="1"/>
  <c r="H7347" i="1"/>
  <c r="H7348" i="1"/>
  <c r="H7349" i="1"/>
  <c r="H7350" i="1"/>
  <c r="H7351" i="1"/>
  <c r="H7352" i="1"/>
  <c r="H7353" i="1"/>
  <c r="H7354" i="1"/>
  <c r="H7355" i="1"/>
  <c r="H7356" i="1"/>
  <c r="H7357" i="1"/>
  <c r="H7358" i="1"/>
  <c r="H7359" i="1"/>
  <c r="H7360" i="1"/>
  <c r="H7361" i="1"/>
  <c r="H7362" i="1"/>
  <c r="H7363" i="1"/>
  <c r="H7364" i="1"/>
  <c r="H7365" i="1"/>
  <c r="H7366" i="1"/>
  <c r="H7367" i="1"/>
  <c r="H7368" i="1"/>
  <c r="H7369" i="1"/>
  <c r="H7370" i="1"/>
  <c r="H7371" i="1"/>
  <c r="H7372" i="1"/>
  <c r="H7373" i="1"/>
  <c r="H7374" i="1"/>
  <c r="H7375" i="1"/>
  <c r="H7376" i="1"/>
  <c r="H7377" i="1"/>
  <c r="H7378" i="1"/>
  <c r="H7379" i="1"/>
  <c r="H7380" i="1"/>
  <c r="H7381" i="1"/>
  <c r="H7382" i="1"/>
  <c r="H7383" i="1"/>
  <c r="H7384" i="1"/>
  <c r="H7385" i="1"/>
  <c r="H7386" i="1"/>
  <c r="H7387" i="1"/>
  <c r="H7388" i="1"/>
  <c r="H7389" i="1"/>
  <c r="H7390" i="1"/>
  <c r="H7391" i="1"/>
  <c r="H7392" i="1"/>
  <c r="H7393" i="1"/>
  <c r="H7394" i="1"/>
  <c r="H7395" i="1"/>
  <c r="H7396" i="1"/>
  <c r="H7397" i="1"/>
  <c r="H7398" i="1"/>
  <c r="H7399" i="1"/>
  <c r="H7400" i="1"/>
  <c r="H7401" i="1"/>
  <c r="H7402" i="1"/>
  <c r="H7403" i="1"/>
  <c r="H7404" i="1"/>
  <c r="H7405" i="1"/>
  <c r="H7406" i="1"/>
  <c r="H7407" i="1"/>
  <c r="H7408" i="1"/>
  <c r="H7409" i="1"/>
  <c r="H7410" i="1"/>
  <c r="H7411" i="1"/>
  <c r="H7412" i="1"/>
  <c r="H7413" i="1"/>
  <c r="H7414" i="1"/>
  <c r="H7415" i="1"/>
  <c r="H7416" i="1"/>
  <c r="H7417" i="1"/>
  <c r="H7418" i="1"/>
  <c r="H7419" i="1"/>
  <c r="H7420" i="1"/>
  <c r="H7421" i="1"/>
  <c r="H7422" i="1"/>
  <c r="H7423" i="1"/>
  <c r="H7424" i="1"/>
  <c r="H7425" i="1"/>
  <c r="H7426" i="1"/>
  <c r="H7427" i="1"/>
  <c r="H7428" i="1"/>
  <c r="H7429" i="1"/>
  <c r="H7430" i="1"/>
  <c r="H7431" i="1"/>
  <c r="H7432" i="1"/>
  <c r="H7433" i="1"/>
  <c r="H7434" i="1"/>
  <c r="H7435" i="1"/>
  <c r="H7436" i="1"/>
  <c r="H7437" i="1"/>
  <c r="H7438" i="1"/>
  <c r="H7439" i="1"/>
  <c r="H7440" i="1"/>
  <c r="H7441" i="1"/>
  <c r="H7442" i="1"/>
  <c r="H7443" i="1"/>
  <c r="H7444" i="1"/>
  <c r="H7445" i="1"/>
  <c r="H7446" i="1"/>
  <c r="H7447" i="1"/>
  <c r="H7448" i="1"/>
  <c r="H7449" i="1"/>
  <c r="H7450" i="1"/>
  <c r="H7451" i="1"/>
  <c r="H7452" i="1"/>
  <c r="H7453" i="1"/>
  <c r="H7454" i="1"/>
  <c r="H7455" i="1"/>
  <c r="H7456" i="1"/>
  <c r="H7457" i="1"/>
  <c r="H7458" i="1"/>
  <c r="H7459" i="1"/>
  <c r="H7460" i="1"/>
  <c r="H7461" i="1"/>
  <c r="H7462" i="1"/>
  <c r="H7463" i="1"/>
  <c r="H7464" i="1"/>
  <c r="H7465" i="1"/>
  <c r="H7466" i="1"/>
  <c r="H7467" i="1"/>
  <c r="H7468" i="1"/>
  <c r="H7469" i="1"/>
  <c r="H7470" i="1"/>
  <c r="H7471" i="1"/>
  <c r="H7472" i="1"/>
  <c r="H7473" i="1"/>
  <c r="H7474" i="1"/>
  <c r="H7475" i="1"/>
  <c r="H7476" i="1"/>
  <c r="H7477" i="1"/>
  <c r="H7478" i="1"/>
  <c r="H7479" i="1"/>
  <c r="H7480" i="1"/>
  <c r="H7481" i="1"/>
  <c r="H7482" i="1"/>
  <c r="H7483" i="1"/>
  <c r="H7484" i="1"/>
  <c r="H7485" i="1"/>
  <c r="H7486" i="1"/>
  <c r="H7487" i="1"/>
  <c r="H7488" i="1"/>
  <c r="H7489" i="1"/>
  <c r="H7490" i="1"/>
  <c r="H7491" i="1"/>
  <c r="H7492" i="1"/>
  <c r="H7493" i="1"/>
  <c r="H7494" i="1"/>
  <c r="H7495" i="1"/>
  <c r="H7496" i="1"/>
  <c r="H7497" i="1"/>
  <c r="H7498" i="1"/>
  <c r="H7499" i="1"/>
  <c r="H7500" i="1"/>
  <c r="H7501" i="1"/>
  <c r="H7502" i="1"/>
  <c r="H7503" i="1"/>
  <c r="H7504" i="1"/>
  <c r="H7505" i="1"/>
  <c r="H7506" i="1"/>
  <c r="H7507" i="1"/>
  <c r="H7508" i="1"/>
  <c r="H7509" i="1"/>
  <c r="H7510" i="1"/>
  <c r="H7511" i="1"/>
  <c r="H7512" i="1"/>
  <c r="H7513" i="1"/>
  <c r="H7514" i="1"/>
  <c r="H7515" i="1"/>
  <c r="H7516" i="1"/>
  <c r="H7517" i="1"/>
  <c r="H7518" i="1"/>
  <c r="H7519" i="1"/>
  <c r="H7520" i="1"/>
  <c r="H7521" i="1"/>
  <c r="H7522" i="1"/>
  <c r="H7523" i="1"/>
  <c r="H7524" i="1"/>
  <c r="H7525" i="1"/>
  <c r="H7526" i="1"/>
  <c r="H7527" i="1"/>
  <c r="H7528" i="1"/>
  <c r="H7529" i="1"/>
  <c r="H7530" i="1"/>
  <c r="H7531" i="1"/>
  <c r="H7532" i="1"/>
  <c r="H7533" i="1"/>
  <c r="H7534" i="1"/>
  <c r="H7535" i="1"/>
  <c r="H7536" i="1"/>
  <c r="H7537" i="1"/>
  <c r="H7538" i="1"/>
  <c r="H7539" i="1"/>
  <c r="H7540" i="1"/>
  <c r="H7541" i="1"/>
  <c r="H7542" i="1"/>
  <c r="H7543" i="1"/>
  <c r="H7544" i="1"/>
  <c r="H7545" i="1"/>
  <c r="H7546" i="1"/>
  <c r="H7547" i="1"/>
  <c r="H7548" i="1"/>
  <c r="H7549" i="1"/>
  <c r="H7550" i="1"/>
  <c r="H7551" i="1"/>
  <c r="H7552" i="1"/>
  <c r="H7553" i="1"/>
  <c r="H7554" i="1"/>
  <c r="H7555" i="1"/>
  <c r="H7556" i="1"/>
  <c r="H7557" i="1"/>
  <c r="H7558" i="1"/>
  <c r="H7559" i="1"/>
  <c r="H7560" i="1"/>
  <c r="H7561" i="1"/>
  <c r="H7562" i="1"/>
  <c r="H7563" i="1"/>
  <c r="H7564" i="1"/>
  <c r="H7565" i="1"/>
  <c r="H7566" i="1"/>
  <c r="H7567" i="1"/>
  <c r="H7568" i="1"/>
  <c r="H7569" i="1"/>
  <c r="H7570" i="1"/>
  <c r="H7571" i="1"/>
  <c r="H7572" i="1"/>
  <c r="H7573" i="1"/>
  <c r="H7574" i="1"/>
  <c r="H7575" i="1"/>
  <c r="H7576" i="1"/>
  <c r="H7577" i="1"/>
  <c r="H7578" i="1"/>
  <c r="H7579" i="1"/>
  <c r="H7580" i="1"/>
  <c r="H7581" i="1"/>
  <c r="H7582" i="1"/>
  <c r="H7583" i="1"/>
  <c r="H7584" i="1"/>
  <c r="H7585" i="1"/>
  <c r="H7586" i="1"/>
  <c r="H7587" i="1"/>
  <c r="H7588" i="1"/>
  <c r="H7589" i="1"/>
  <c r="H7590" i="1"/>
  <c r="H7591" i="1"/>
  <c r="H7592" i="1"/>
  <c r="H7593" i="1"/>
  <c r="H7594" i="1"/>
  <c r="H7595" i="1"/>
  <c r="H7596" i="1"/>
  <c r="H7597" i="1"/>
  <c r="H7598" i="1"/>
  <c r="H7599" i="1"/>
  <c r="H7600" i="1"/>
  <c r="H7601" i="1"/>
  <c r="H7602" i="1"/>
  <c r="H7603" i="1"/>
  <c r="H7604" i="1"/>
  <c r="H7605" i="1"/>
  <c r="H7606" i="1"/>
  <c r="H7607" i="1"/>
  <c r="H7608" i="1"/>
  <c r="H7609" i="1"/>
  <c r="H7610" i="1"/>
  <c r="H7611" i="1"/>
  <c r="H7612" i="1"/>
  <c r="H7613" i="1"/>
  <c r="H7614" i="1"/>
  <c r="H7615" i="1"/>
  <c r="H7616" i="1"/>
  <c r="H7617" i="1"/>
  <c r="H7618" i="1"/>
  <c r="H7619" i="1"/>
  <c r="H7620" i="1"/>
  <c r="H7621" i="1"/>
  <c r="H7622" i="1"/>
  <c r="H7623" i="1"/>
  <c r="H7624" i="1"/>
  <c r="H7625" i="1"/>
  <c r="H7626" i="1"/>
  <c r="H7627" i="1"/>
  <c r="H7628" i="1"/>
  <c r="H7629" i="1"/>
  <c r="H7630" i="1"/>
  <c r="H7631" i="1"/>
  <c r="H7632" i="1"/>
  <c r="H7633" i="1"/>
  <c r="H7634" i="1"/>
  <c r="H7635" i="1"/>
  <c r="H7636" i="1"/>
  <c r="H7637" i="1"/>
  <c r="H7638" i="1"/>
  <c r="H7639" i="1"/>
  <c r="H7640" i="1"/>
  <c r="H7641" i="1"/>
  <c r="H7642" i="1"/>
  <c r="H7643" i="1"/>
  <c r="H7644" i="1"/>
  <c r="H7645" i="1"/>
  <c r="H7646" i="1"/>
  <c r="H7647" i="1"/>
  <c r="H7648" i="1"/>
  <c r="H7649" i="1"/>
  <c r="H7650" i="1"/>
  <c r="H7651" i="1"/>
  <c r="H7652" i="1"/>
  <c r="H7653" i="1"/>
  <c r="H7654" i="1"/>
  <c r="H7655" i="1"/>
  <c r="H7656" i="1"/>
  <c r="H7657" i="1"/>
  <c r="H7658" i="1"/>
  <c r="H7659" i="1"/>
  <c r="H7660" i="1"/>
  <c r="H7661" i="1"/>
  <c r="H7662" i="1"/>
  <c r="H7663" i="1"/>
  <c r="H7664" i="1"/>
  <c r="H7665" i="1"/>
  <c r="H7666" i="1"/>
  <c r="H7667" i="1"/>
  <c r="H7668" i="1"/>
  <c r="H7669" i="1"/>
  <c r="H7670" i="1"/>
  <c r="H7671" i="1"/>
  <c r="H7672" i="1"/>
  <c r="H7673" i="1"/>
  <c r="H7674" i="1"/>
  <c r="H7675" i="1"/>
  <c r="H7676" i="1"/>
  <c r="H7677" i="1"/>
  <c r="H7678" i="1"/>
  <c r="H7679" i="1"/>
  <c r="H7680" i="1"/>
  <c r="H7681" i="1"/>
  <c r="H7682" i="1"/>
  <c r="H7683" i="1"/>
  <c r="H7684" i="1"/>
  <c r="H7685" i="1"/>
  <c r="H7686" i="1"/>
  <c r="H7687" i="1"/>
  <c r="H7688" i="1"/>
  <c r="H7689" i="1"/>
  <c r="H7690" i="1"/>
  <c r="H7691" i="1"/>
  <c r="H7692" i="1"/>
  <c r="H7693" i="1"/>
  <c r="H7694" i="1"/>
  <c r="H7695" i="1"/>
  <c r="H7696" i="1"/>
  <c r="H7697" i="1"/>
  <c r="H7698" i="1"/>
  <c r="H7699" i="1"/>
  <c r="H7700" i="1"/>
  <c r="H7701" i="1"/>
  <c r="H7702" i="1"/>
  <c r="H7703" i="1"/>
  <c r="H7704" i="1"/>
  <c r="H7705" i="1"/>
  <c r="H7706" i="1"/>
  <c r="H7707" i="1"/>
  <c r="H7708" i="1"/>
  <c r="H7709" i="1"/>
  <c r="H7710" i="1"/>
  <c r="H7711" i="1"/>
  <c r="H7712" i="1"/>
  <c r="H7713" i="1"/>
  <c r="H7714" i="1"/>
  <c r="H7715" i="1"/>
  <c r="H7716" i="1"/>
  <c r="H7717" i="1"/>
  <c r="H7718" i="1"/>
  <c r="H7719" i="1"/>
  <c r="H7720" i="1"/>
  <c r="H7721" i="1"/>
  <c r="H7722" i="1"/>
  <c r="H7723" i="1"/>
  <c r="H7724" i="1"/>
  <c r="H7725" i="1"/>
  <c r="H7726" i="1"/>
  <c r="H7727" i="1"/>
  <c r="H7728" i="1"/>
  <c r="H7729" i="1"/>
  <c r="H7730" i="1"/>
  <c r="H7731" i="1"/>
  <c r="H7732" i="1"/>
  <c r="H7733" i="1"/>
  <c r="H7734" i="1"/>
  <c r="H7735" i="1"/>
  <c r="H7736" i="1"/>
  <c r="H7737" i="1"/>
  <c r="H7738" i="1"/>
  <c r="H7739" i="1"/>
  <c r="H7740" i="1"/>
  <c r="H7741" i="1"/>
  <c r="H7742" i="1"/>
  <c r="H7743" i="1"/>
  <c r="H7744" i="1"/>
  <c r="H7745" i="1"/>
  <c r="H7746" i="1"/>
  <c r="H7747" i="1"/>
  <c r="H7748" i="1"/>
  <c r="H7749" i="1"/>
  <c r="H7750" i="1"/>
  <c r="H7751" i="1"/>
  <c r="H7752" i="1"/>
  <c r="H7753" i="1"/>
  <c r="H7754" i="1"/>
  <c r="H7755" i="1"/>
  <c r="H7756" i="1"/>
  <c r="H7757" i="1"/>
  <c r="H7758" i="1"/>
  <c r="H7759" i="1"/>
  <c r="H7760" i="1"/>
  <c r="H7761" i="1"/>
  <c r="H7762" i="1"/>
  <c r="H7763" i="1"/>
  <c r="H7764" i="1"/>
  <c r="H7765" i="1"/>
  <c r="H7766" i="1"/>
  <c r="H7767" i="1"/>
  <c r="H7768" i="1"/>
  <c r="H7769" i="1"/>
  <c r="H7770" i="1"/>
  <c r="H7771" i="1"/>
  <c r="H7772" i="1"/>
  <c r="H7773" i="1"/>
  <c r="H7774" i="1"/>
  <c r="H7775" i="1"/>
  <c r="H7776" i="1"/>
  <c r="H7777" i="1"/>
  <c r="H7778" i="1"/>
  <c r="H7779" i="1"/>
  <c r="H7780" i="1"/>
  <c r="H7781" i="1"/>
  <c r="H7782" i="1"/>
  <c r="H7783" i="1"/>
  <c r="H7784" i="1"/>
  <c r="H7785" i="1"/>
  <c r="H7786" i="1"/>
  <c r="H7787" i="1"/>
  <c r="H7788" i="1"/>
  <c r="H7789" i="1"/>
  <c r="H7790" i="1"/>
  <c r="H7791" i="1"/>
  <c r="H7792" i="1"/>
  <c r="H7793" i="1"/>
  <c r="H7794" i="1"/>
  <c r="H7795" i="1"/>
  <c r="H7796" i="1"/>
  <c r="H7797" i="1"/>
  <c r="H7798" i="1"/>
  <c r="H7799" i="1"/>
  <c r="H7800" i="1"/>
  <c r="H7801" i="1"/>
  <c r="H7802" i="1"/>
  <c r="H7803" i="1"/>
  <c r="H7804" i="1"/>
  <c r="H7805" i="1"/>
  <c r="H7806" i="1"/>
  <c r="H7807" i="1"/>
  <c r="H7808" i="1"/>
  <c r="H7809" i="1"/>
  <c r="H7810" i="1"/>
  <c r="H7811" i="1"/>
  <c r="H7812" i="1"/>
  <c r="H7813" i="1"/>
  <c r="H7814" i="1"/>
  <c r="H7815" i="1"/>
  <c r="H7816" i="1"/>
  <c r="H7817" i="1"/>
  <c r="H7818" i="1"/>
  <c r="H7819" i="1"/>
  <c r="H7820" i="1"/>
  <c r="H7821" i="1"/>
  <c r="H7822" i="1"/>
  <c r="H7823" i="1"/>
  <c r="H7824" i="1"/>
  <c r="H7825" i="1"/>
  <c r="H7826" i="1"/>
  <c r="H7827" i="1"/>
  <c r="H7828" i="1"/>
  <c r="H7829" i="1"/>
  <c r="H7830" i="1"/>
  <c r="H7831" i="1"/>
  <c r="H7832" i="1"/>
  <c r="H7833" i="1"/>
  <c r="H7834" i="1"/>
  <c r="H7835" i="1"/>
  <c r="H7836" i="1"/>
  <c r="H7837" i="1"/>
  <c r="H7838" i="1"/>
  <c r="H7839" i="1"/>
  <c r="H7840" i="1"/>
  <c r="H7841" i="1"/>
  <c r="H7842" i="1"/>
  <c r="H7843" i="1"/>
  <c r="H7844" i="1"/>
  <c r="H7845" i="1"/>
  <c r="H7846" i="1"/>
  <c r="H7847" i="1"/>
  <c r="H7848" i="1"/>
  <c r="H7849" i="1"/>
  <c r="H7850" i="1"/>
  <c r="H7851" i="1"/>
  <c r="H7852" i="1"/>
  <c r="H7853" i="1"/>
  <c r="H7854" i="1"/>
  <c r="H7855" i="1"/>
  <c r="H7856" i="1"/>
  <c r="H7857" i="1"/>
  <c r="H7858" i="1"/>
  <c r="H7859" i="1"/>
  <c r="H7860" i="1"/>
  <c r="H7861" i="1"/>
  <c r="H7862" i="1"/>
  <c r="H7863" i="1"/>
  <c r="H7864" i="1"/>
  <c r="H7865" i="1"/>
  <c r="H7866" i="1"/>
  <c r="H7867" i="1"/>
  <c r="H7868" i="1"/>
  <c r="H7869" i="1"/>
  <c r="H7870" i="1"/>
  <c r="H7871" i="1"/>
  <c r="H7872" i="1"/>
  <c r="H7873" i="1"/>
  <c r="H7874" i="1"/>
  <c r="H7875" i="1"/>
  <c r="H7876" i="1"/>
  <c r="H7877" i="1"/>
  <c r="H7878" i="1"/>
  <c r="H7879" i="1"/>
  <c r="H7880" i="1"/>
  <c r="H7881" i="1"/>
  <c r="H7882" i="1"/>
  <c r="H7883" i="1"/>
  <c r="H7884" i="1"/>
  <c r="H7885" i="1"/>
  <c r="H7886" i="1"/>
  <c r="H7887" i="1"/>
  <c r="H7888" i="1"/>
  <c r="H7889" i="1"/>
  <c r="H7890" i="1"/>
  <c r="H7891" i="1"/>
  <c r="H7892" i="1"/>
  <c r="H7893" i="1"/>
  <c r="H7894" i="1"/>
  <c r="H7895" i="1"/>
  <c r="H7896" i="1"/>
  <c r="H7897" i="1"/>
  <c r="H7898" i="1"/>
  <c r="H7899" i="1"/>
  <c r="H7900" i="1"/>
  <c r="H7901" i="1"/>
  <c r="H7902" i="1"/>
  <c r="H7903" i="1"/>
  <c r="H7904" i="1"/>
  <c r="H7905" i="1"/>
  <c r="H7906" i="1"/>
  <c r="H7907" i="1"/>
  <c r="H7908" i="1"/>
  <c r="H7909" i="1"/>
  <c r="H7910" i="1"/>
  <c r="H7911" i="1"/>
  <c r="H7912" i="1"/>
  <c r="H7913" i="1"/>
  <c r="H7914" i="1"/>
  <c r="H7915" i="1"/>
  <c r="H7916" i="1"/>
  <c r="H7917" i="1"/>
  <c r="H7918" i="1"/>
  <c r="H7919" i="1"/>
  <c r="H7920" i="1"/>
  <c r="H7921" i="1"/>
  <c r="H7922" i="1"/>
  <c r="H7923" i="1"/>
  <c r="H7924" i="1"/>
  <c r="H7925" i="1"/>
  <c r="H7926" i="1"/>
  <c r="H7927" i="1"/>
  <c r="H7928" i="1"/>
  <c r="H7929" i="1"/>
  <c r="H7930" i="1"/>
  <c r="H7931" i="1"/>
  <c r="H7932" i="1"/>
  <c r="H7933" i="1"/>
  <c r="H7934" i="1"/>
  <c r="H7935" i="1"/>
  <c r="H7936" i="1"/>
  <c r="H7937" i="1"/>
  <c r="H7938" i="1"/>
  <c r="H7939" i="1"/>
  <c r="H7940" i="1"/>
  <c r="H7941" i="1"/>
  <c r="H7942" i="1"/>
  <c r="H7943" i="1"/>
  <c r="H7944" i="1"/>
  <c r="H7945" i="1"/>
  <c r="H7946" i="1"/>
  <c r="H7947" i="1"/>
  <c r="H7948" i="1"/>
  <c r="H7949" i="1"/>
  <c r="H7950" i="1"/>
  <c r="H7951" i="1"/>
  <c r="H7952" i="1"/>
  <c r="H7953" i="1"/>
  <c r="H7954" i="1"/>
  <c r="H7955" i="1"/>
  <c r="H7956" i="1"/>
  <c r="H7957" i="1"/>
  <c r="H7958" i="1"/>
  <c r="H7959" i="1"/>
  <c r="H7960" i="1"/>
  <c r="H7961" i="1"/>
  <c r="H7962" i="1"/>
  <c r="H7963" i="1"/>
  <c r="H7964" i="1"/>
  <c r="H7965" i="1"/>
  <c r="H7966" i="1"/>
  <c r="H7967" i="1"/>
  <c r="H7968" i="1"/>
  <c r="H7969" i="1"/>
  <c r="H7970" i="1"/>
  <c r="H7971" i="1"/>
  <c r="H7972" i="1"/>
  <c r="H7973" i="1"/>
  <c r="H7974" i="1"/>
  <c r="H7975" i="1"/>
  <c r="H7976" i="1"/>
  <c r="H7977" i="1"/>
  <c r="H7978" i="1"/>
  <c r="H7979" i="1"/>
  <c r="H7980" i="1"/>
  <c r="H7981" i="1"/>
  <c r="H7982" i="1"/>
  <c r="H7983" i="1"/>
  <c r="H7984" i="1"/>
  <c r="H7985" i="1"/>
  <c r="H7986" i="1"/>
  <c r="H7987" i="1"/>
  <c r="H7988" i="1"/>
  <c r="H7989" i="1"/>
  <c r="H7990" i="1"/>
  <c r="H7991" i="1"/>
  <c r="H7992" i="1"/>
  <c r="H7993" i="1"/>
  <c r="H7994" i="1"/>
  <c r="H7995" i="1"/>
  <c r="H7996" i="1"/>
  <c r="H7997" i="1"/>
  <c r="H7998" i="1"/>
  <c r="H7999" i="1"/>
  <c r="H8000" i="1"/>
  <c r="H8001" i="1"/>
  <c r="H8002" i="1"/>
  <c r="H8003" i="1"/>
  <c r="H8004" i="1"/>
  <c r="H8005" i="1"/>
  <c r="H8006" i="1"/>
  <c r="H8007" i="1"/>
  <c r="H8008" i="1"/>
  <c r="H8009" i="1"/>
  <c r="H8010" i="1"/>
  <c r="H8011" i="1"/>
  <c r="H8012" i="1"/>
  <c r="H8013" i="1"/>
  <c r="H8014" i="1"/>
  <c r="H8015" i="1"/>
  <c r="H8016" i="1"/>
  <c r="H8017" i="1"/>
  <c r="H8018" i="1"/>
  <c r="H8019" i="1"/>
  <c r="H8020" i="1"/>
  <c r="H8021" i="1"/>
  <c r="H8022" i="1"/>
  <c r="H8023" i="1"/>
  <c r="H8024" i="1"/>
  <c r="H8025" i="1"/>
  <c r="H8026" i="1"/>
  <c r="H8027" i="1"/>
  <c r="H8028" i="1"/>
  <c r="H8029" i="1"/>
  <c r="H8030" i="1"/>
  <c r="H8031" i="1"/>
  <c r="H8032" i="1"/>
  <c r="H8033" i="1"/>
  <c r="H8034" i="1"/>
  <c r="H8035" i="1"/>
  <c r="H8036" i="1"/>
  <c r="H8037" i="1"/>
  <c r="H8038" i="1"/>
  <c r="H8039" i="1"/>
  <c r="H8040" i="1"/>
  <c r="H8041" i="1"/>
  <c r="H8042" i="1"/>
  <c r="H8043" i="1"/>
  <c r="H8044" i="1"/>
  <c r="H8045" i="1"/>
  <c r="H8046" i="1"/>
  <c r="H8047" i="1"/>
  <c r="H8048" i="1"/>
  <c r="H8049" i="1"/>
  <c r="H8050" i="1"/>
  <c r="H8051" i="1"/>
  <c r="H8052" i="1"/>
  <c r="H8053" i="1"/>
  <c r="H8054" i="1"/>
  <c r="H8055" i="1"/>
  <c r="H8056" i="1"/>
  <c r="H8057" i="1"/>
  <c r="H8058" i="1"/>
  <c r="H8059" i="1"/>
  <c r="H8060" i="1"/>
  <c r="H8061" i="1"/>
  <c r="H8062" i="1"/>
  <c r="H8063" i="1"/>
  <c r="H8064" i="1"/>
  <c r="H8065" i="1"/>
  <c r="H8066" i="1"/>
  <c r="H8067" i="1"/>
  <c r="H8068" i="1"/>
  <c r="H8069" i="1"/>
  <c r="H8070" i="1"/>
  <c r="H8071" i="1"/>
  <c r="H8072" i="1"/>
  <c r="H8073" i="1"/>
  <c r="H8074" i="1"/>
  <c r="H8075" i="1"/>
  <c r="H8076" i="1"/>
  <c r="H8077" i="1"/>
  <c r="H8078" i="1"/>
  <c r="H8079" i="1"/>
  <c r="H8080" i="1"/>
  <c r="H8081" i="1"/>
  <c r="H8082" i="1"/>
  <c r="H8083" i="1"/>
  <c r="H8084" i="1"/>
  <c r="H8085" i="1"/>
  <c r="H8086" i="1"/>
  <c r="H8087" i="1"/>
  <c r="H8088" i="1"/>
  <c r="H8089" i="1"/>
  <c r="H8090" i="1"/>
  <c r="H8091" i="1"/>
  <c r="H8092" i="1"/>
  <c r="H8093" i="1"/>
  <c r="H8094" i="1"/>
  <c r="H8095" i="1"/>
  <c r="H8096" i="1"/>
  <c r="H8097" i="1"/>
  <c r="H8098" i="1"/>
  <c r="H8099" i="1"/>
  <c r="H8100" i="1"/>
  <c r="H8101" i="1"/>
  <c r="H8102" i="1"/>
  <c r="H8103" i="1"/>
  <c r="H8104" i="1"/>
  <c r="H8105" i="1"/>
  <c r="H8106" i="1"/>
  <c r="H8107" i="1"/>
  <c r="H8108" i="1"/>
  <c r="H8109" i="1"/>
  <c r="H8110" i="1"/>
  <c r="H8111" i="1"/>
  <c r="H8112" i="1"/>
  <c r="H8113" i="1"/>
  <c r="H8114" i="1"/>
  <c r="H8115" i="1"/>
  <c r="H8116" i="1"/>
  <c r="H8117" i="1"/>
  <c r="H8118" i="1"/>
  <c r="H8119" i="1"/>
  <c r="H8120" i="1"/>
  <c r="H8121" i="1"/>
  <c r="H8122" i="1"/>
  <c r="H8123" i="1"/>
  <c r="H8124" i="1"/>
  <c r="H8125" i="1"/>
  <c r="H8126" i="1"/>
  <c r="H8127" i="1"/>
  <c r="H8128" i="1"/>
  <c r="H8129" i="1"/>
  <c r="H8130" i="1"/>
  <c r="H8131" i="1"/>
  <c r="H8132" i="1"/>
  <c r="H8133" i="1"/>
  <c r="H8134" i="1"/>
  <c r="H8135" i="1"/>
  <c r="H8136" i="1"/>
  <c r="H8137" i="1"/>
  <c r="H8138" i="1"/>
  <c r="H8139" i="1"/>
  <c r="H8140" i="1"/>
  <c r="H8141" i="1"/>
  <c r="H8142" i="1"/>
  <c r="H8143" i="1"/>
  <c r="H8144" i="1"/>
  <c r="H8145" i="1"/>
  <c r="H8146" i="1"/>
  <c r="H8147" i="1"/>
  <c r="H8148" i="1"/>
  <c r="H8149" i="1"/>
  <c r="H8150" i="1"/>
  <c r="H8151" i="1"/>
  <c r="H8152" i="1"/>
  <c r="H8153" i="1"/>
  <c r="H8154" i="1"/>
  <c r="H8155" i="1"/>
  <c r="H8156" i="1"/>
  <c r="H8157" i="1"/>
  <c r="H8158" i="1"/>
  <c r="H8159" i="1"/>
  <c r="H8160" i="1"/>
  <c r="H8161" i="1"/>
  <c r="H8162" i="1"/>
  <c r="H8163" i="1"/>
  <c r="H8164" i="1"/>
  <c r="H8165" i="1"/>
  <c r="H8166" i="1"/>
  <c r="H8167" i="1"/>
  <c r="H8168" i="1"/>
  <c r="H8169" i="1"/>
  <c r="H8170" i="1"/>
  <c r="H8171" i="1"/>
  <c r="H8172" i="1"/>
  <c r="H8173" i="1"/>
  <c r="H8174" i="1"/>
  <c r="H8175" i="1"/>
  <c r="H8176" i="1"/>
  <c r="H8177" i="1"/>
  <c r="H8178" i="1"/>
  <c r="H8179" i="1"/>
  <c r="H8180" i="1"/>
  <c r="H8181" i="1"/>
  <c r="H8182" i="1"/>
  <c r="H8183" i="1"/>
  <c r="H8184" i="1"/>
  <c r="H8185" i="1"/>
  <c r="H8186" i="1"/>
  <c r="H8187" i="1"/>
  <c r="H8188" i="1"/>
  <c r="H8189" i="1"/>
  <c r="H8190" i="1"/>
  <c r="H8191" i="1"/>
  <c r="H8192" i="1"/>
  <c r="H8193" i="1"/>
  <c r="H8194" i="1"/>
  <c r="H8195" i="1"/>
  <c r="H8196" i="1"/>
  <c r="H8197" i="1"/>
  <c r="H8198" i="1"/>
  <c r="H8199" i="1"/>
  <c r="H8200" i="1"/>
  <c r="H8201" i="1"/>
  <c r="H8202" i="1"/>
  <c r="H8203" i="1"/>
  <c r="H8204" i="1"/>
  <c r="H8205" i="1"/>
  <c r="H8206" i="1"/>
  <c r="H8207" i="1"/>
  <c r="H8208" i="1"/>
  <c r="H8209" i="1"/>
  <c r="H8210" i="1"/>
  <c r="H8211" i="1"/>
  <c r="H8212" i="1"/>
  <c r="H8213" i="1"/>
  <c r="H8214" i="1"/>
  <c r="H8215" i="1"/>
  <c r="H8216" i="1"/>
  <c r="H8217" i="1"/>
  <c r="H8218" i="1"/>
  <c r="H8219" i="1"/>
  <c r="H8220" i="1"/>
  <c r="H8221" i="1"/>
  <c r="H8222" i="1"/>
  <c r="H8223" i="1"/>
  <c r="H8224" i="1"/>
  <c r="H8225" i="1"/>
  <c r="H8226" i="1"/>
  <c r="H8227" i="1"/>
  <c r="H8228" i="1"/>
  <c r="H8229" i="1"/>
  <c r="H8230" i="1"/>
  <c r="H8231" i="1"/>
  <c r="H8232" i="1"/>
  <c r="H8233" i="1"/>
  <c r="H8234" i="1"/>
  <c r="H8235" i="1"/>
  <c r="H8236" i="1"/>
  <c r="H8237" i="1"/>
  <c r="H8238" i="1"/>
  <c r="H8239" i="1"/>
  <c r="H8240" i="1"/>
  <c r="H8241" i="1"/>
  <c r="H8242" i="1"/>
  <c r="H8243" i="1"/>
  <c r="H8244" i="1"/>
  <c r="H8245" i="1"/>
  <c r="H8246" i="1"/>
  <c r="H8247" i="1"/>
  <c r="H8248" i="1"/>
  <c r="H8249" i="1"/>
  <c r="H8250" i="1"/>
  <c r="H8251" i="1"/>
  <c r="H8252" i="1"/>
  <c r="H8253" i="1"/>
  <c r="H8254" i="1"/>
  <c r="H8255" i="1"/>
  <c r="H8256" i="1"/>
  <c r="H8257" i="1"/>
  <c r="H8258" i="1"/>
  <c r="H8259" i="1"/>
  <c r="H8260" i="1"/>
  <c r="H8261" i="1"/>
  <c r="H8262" i="1"/>
  <c r="H8263" i="1"/>
  <c r="H8264" i="1"/>
  <c r="H8265" i="1"/>
  <c r="H8266" i="1"/>
  <c r="H8267" i="1"/>
  <c r="H8268" i="1"/>
  <c r="H8269" i="1"/>
  <c r="H8270" i="1"/>
  <c r="H8271" i="1"/>
  <c r="H8272" i="1"/>
  <c r="H8273" i="1"/>
  <c r="H8274" i="1"/>
  <c r="H8275" i="1"/>
  <c r="H8276" i="1"/>
  <c r="H8277" i="1"/>
  <c r="H8278" i="1"/>
  <c r="H8279" i="1"/>
  <c r="H8280" i="1"/>
  <c r="H8281" i="1"/>
  <c r="H8282" i="1"/>
  <c r="H8283" i="1"/>
  <c r="H8284" i="1"/>
  <c r="H8285" i="1"/>
  <c r="H8286" i="1"/>
  <c r="H8287" i="1"/>
  <c r="H8288" i="1"/>
  <c r="H8289" i="1"/>
  <c r="H8290" i="1"/>
  <c r="H8291" i="1"/>
  <c r="H8292" i="1"/>
  <c r="H8293" i="1"/>
  <c r="H8294" i="1"/>
  <c r="H8295" i="1"/>
  <c r="H8296" i="1"/>
  <c r="H8297" i="1"/>
  <c r="H8298" i="1"/>
  <c r="H8299" i="1"/>
  <c r="H8300" i="1"/>
  <c r="H8301" i="1"/>
  <c r="H8302" i="1"/>
  <c r="H8303" i="1"/>
  <c r="H8304" i="1"/>
  <c r="H8305" i="1"/>
  <c r="H8306" i="1"/>
  <c r="H8307" i="1"/>
  <c r="H8308" i="1"/>
  <c r="H8309" i="1"/>
  <c r="H8310" i="1"/>
  <c r="H8311" i="1"/>
  <c r="H8312" i="1"/>
  <c r="H8313" i="1"/>
  <c r="H8314" i="1"/>
  <c r="H8315" i="1"/>
  <c r="H8316" i="1"/>
  <c r="H8317" i="1"/>
  <c r="H8318" i="1"/>
  <c r="H8319" i="1"/>
  <c r="H8320" i="1"/>
  <c r="H8321" i="1"/>
  <c r="H8322" i="1"/>
  <c r="H8323" i="1"/>
  <c r="H8324" i="1"/>
  <c r="H8325" i="1"/>
  <c r="H8326" i="1"/>
  <c r="H8327" i="1"/>
  <c r="H8328" i="1"/>
  <c r="H8329" i="1"/>
  <c r="H8330" i="1"/>
  <c r="H8331" i="1"/>
  <c r="H8332" i="1"/>
  <c r="H8333" i="1"/>
  <c r="H8334" i="1"/>
  <c r="H8335" i="1"/>
  <c r="H8336" i="1"/>
  <c r="H8337" i="1"/>
  <c r="H8338" i="1"/>
  <c r="H8339" i="1"/>
  <c r="H8340" i="1"/>
  <c r="H8341" i="1"/>
  <c r="H8342" i="1"/>
  <c r="H8343" i="1"/>
  <c r="H8344" i="1"/>
  <c r="H8345" i="1"/>
  <c r="H8346" i="1"/>
  <c r="H8347" i="1"/>
  <c r="H8348" i="1"/>
  <c r="H8349" i="1"/>
  <c r="H8350" i="1"/>
  <c r="H8351" i="1"/>
  <c r="H8352" i="1"/>
  <c r="H8353" i="1"/>
  <c r="H8354" i="1"/>
  <c r="H8355" i="1"/>
  <c r="H8356" i="1"/>
  <c r="H8357" i="1"/>
  <c r="H8358" i="1"/>
  <c r="H8359" i="1"/>
  <c r="H8360" i="1"/>
  <c r="H8361" i="1"/>
  <c r="H8362" i="1"/>
  <c r="H8363" i="1"/>
  <c r="H8364" i="1"/>
  <c r="H8365" i="1"/>
  <c r="H8366" i="1"/>
  <c r="H8367" i="1"/>
  <c r="H8368" i="1"/>
  <c r="H8369" i="1"/>
  <c r="H8370" i="1"/>
  <c r="H8371" i="1"/>
  <c r="H8372" i="1"/>
  <c r="H8373" i="1"/>
  <c r="H8374" i="1"/>
  <c r="H8375" i="1"/>
  <c r="H8376" i="1"/>
  <c r="H8377" i="1"/>
  <c r="H8378" i="1"/>
  <c r="H8379" i="1"/>
  <c r="H8380" i="1"/>
  <c r="H8381" i="1"/>
  <c r="H8382" i="1"/>
  <c r="H8383" i="1"/>
  <c r="H8384" i="1"/>
  <c r="H8385" i="1"/>
  <c r="H8386" i="1"/>
  <c r="H8387" i="1"/>
  <c r="H8388" i="1"/>
  <c r="H8389" i="1"/>
  <c r="H8390" i="1"/>
  <c r="H8391" i="1"/>
  <c r="H8392" i="1"/>
  <c r="H8393" i="1"/>
  <c r="H8394" i="1"/>
  <c r="H8395" i="1"/>
  <c r="H8396" i="1"/>
  <c r="H8397" i="1"/>
  <c r="H8398" i="1"/>
  <c r="H8399" i="1"/>
  <c r="H8400" i="1"/>
  <c r="H8401" i="1"/>
  <c r="H8402" i="1"/>
  <c r="H8403" i="1"/>
  <c r="H8404" i="1"/>
  <c r="H8405" i="1"/>
  <c r="H8406" i="1"/>
  <c r="H8407" i="1"/>
  <c r="H8408" i="1"/>
  <c r="H8409" i="1"/>
  <c r="H8410" i="1"/>
  <c r="H8411" i="1"/>
  <c r="H8412" i="1"/>
  <c r="H8413" i="1"/>
  <c r="H8414" i="1"/>
  <c r="H8415" i="1"/>
  <c r="H8416" i="1"/>
  <c r="H8417" i="1"/>
  <c r="H8418" i="1"/>
  <c r="H8419" i="1"/>
  <c r="H8420" i="1"/>
  <c r="H8421" i="1"/>
  <c r="H8422" i="1"/>
  <c r="H8423" i="1"/>
  <c r="H8424" i="1"/>
  <c r="H8425" i="1"/>
  <c r="H8426" i="1"/>
  <c r="H8427" i="1"/>
  <c r="H8428" i="1"/>
  <c r="H8429" i="1"/>
  <c r="H8430" i="1"/>
  <c r="H8431" i="1"/>
  <c r="H8432" i="1"/>
  <c r="H8433" i="1"/>
  <c r="H8434" i="1"/>
  <c r="H8435" i="1"/>
  <c r="H8436" i="1"/>
  <c r="H8437" i="1"/>
  <c r="H8438" i="1"/>
  <c r="H8439" i="1"/>
  <c r="H8440" i="1"/>
  <c r="H8441" i="1"/>
  <c r="H8442" i="1"/>
  <c r="H8443" i="1"/>
  <c r="H8444" i="1"/>
  <c r="H8445" i="1"/>
  <c r="H8446" i="1"/>
  <c r="H8447" i="1"/>
  <c r="H8448" i="1"/>
  <c r="H8449" i="1"/>
  <c r="H8450" i="1"/>
  <c r="H8451" i="1"/>
  <c r="H8452" i="1"/>
  <c r="H8453" i="1"/>
  <c r="H8454" i="1"/>
  <c r="H8455" i="1"/>
  <c r="H8456" i="1"/>
  <c r="H8457" i="1"/>
  <c r="H8458" i="1"/>
  <c r="H8459" i="1"/>
  <c r="H8460" i="1"/>
  <c r="H8461" i="1"/>
  <c r="H8462" i="1"/>
  <c r="H8463" i="1"/>
  <c r="H8464" i="1"/>
  <c r="H8465" i="1"/>
  <c r="H8466" i="1"/>
  <c r="H8467" i="1"/>
  <c r="H8468" i="1"/>
  <c r="H8469" i="1"/>
  <c r="H8470" i="1"/>
  <c r="H8471" i="1"/>
  <c r="H8472" i="1"/>
  <c r="H8473" i="1"/>
  <c r="H8474" i="1"/>
  <c r="H8475" i="1"/>
  <c r="H8476" i="1"/>
  <c r="H8477" i="1"/>
  <c r="H8478" i="1"/>
  <c r="H8479" i="1"/>
  <c r="H8480" i="1"/>
  <c r="H8481" i="1"/>
  <c r="H8482" i="1"/>
  <c r="H8483" i="1"/>
  <c r="H8484" i="1"/>
  <c r="H8485" i="1"/>
  <c r="H8486" i="1"/>
  <c r="H8487" i="1"/>
  <c r="H8488" i="1"/>
  <c r="H8489" i="1"/>
  <c r="H8490" i="1"/>
  <c r="H8491" i="1"/>
  <c r="H8492" i="1"/>
  <c r="H8493" i="1"/>
  <c r="H8494" i="1"/>
  <c r="H8495" i="1"/>
  <c r="H8496" i="1"/>
  <c r="H8497" i="1"/>
  <c r="H8498" i="1"/>
  <c r="H8499" i="1"/>
  <c r="H8500" i="1"/>
  <c r="H8501" i="1"/>
  <c r="H8502" i="1"/>
  <c r="H8503" i="1"/>
  <c r="H8504" i="1"/>
  <c r="H8505" i="1"/>
  <c r="H8506" i="1"/>
  <c r="H8507" i="1"/>
  <c r="H8508" i="1"/>
  <c r="H8509" i="1"/>
  <c r="H8510" i="1"/>
  <c r="H8511" i="1"/>
  <c r="H8512" i="1"/>
  <c r="H8513" i="1"/>
  <c r="H8514" i="1"/>
  <c r="H8515" i="1"/>
  <c r="H8516" i="1"/>
  <c r="H8517" i="1"/>
  <c r="H8518" i="1"/>
  <c r="H8519" i="1"/>
  <c r="H8520" i="1"/>
  <c r="H8521" i="1"/>
  <c r="H8522" i="1"/>
  <c r="H8523" i="1"/>
  <c r="H8524" i="1"/>
  <c r="H8525" i="1"/>
  <c r="H8526" i="1"/>
  <c r="H8527" i="1"/>
  <c r="H8528" i="1"/>
  <c r="H8529" i="1"/>
  <c r="H8530" i="1"/>
  <c r="H8531" i="1"/>
  <c r="H8532" i="1"/>
  <c r="H8533" i="1"/>
  <c r="H8534" i="1"/>
  <c r="H8535" i="1"/>
  <c r="H8536" i="1"/>
  <c r="H8537" i="1"/>
  <c r="H8538" i="1"/>
  <c r="H8539" i="1"/>
  <c r="H8540" i="1"/>
  <c r="H8541" i="1"/>
  <c r="H8542" i="1"/>
  <c r="H8543" i="1"/>
  <c r="H8544" i="1"/>
  <c r="H8545" i="1"/>
  <c r="H8546" i="1"/>
  <c r="H8547" i="1"/>
  <c r="H8548" i="1"/>
  <c r="H8549" i="1"/>
  <c r="H8550" i="1"/>
  <c r="H8551" i="1"/>
  <c r="H8552" i="1"/>
  <c r="H8553" i="1"/>
  <c r="H8554" i="1"/>
  <c r="H8555" i="1"/>
  <c r="H8556" i="1"/>
  <c r="H8557" i="1"/>
  <c r="H8558" i="1"/>
  <c r="H8559" i="1"/>
  <c r="H8560" i="1"/>
  <c r="H8561" i="1"/>
  <c r="H8562" i="1"/>
  <c r="H8563" i="1"/>
  <c r="H8564" i="1"/>
  <c r="H8565" i="1"/>
  <c r="H8566" i="1"/>
  <c r="H8567" i="1"/>
  <c r="H8568" i="1"/>
  <c r="H8569" i="1"/>
  <c r="H8570" i="1"/>
  <c r="H8571" i="1"/>
  <c r="H8572" i="1"/>
  <c r="H8573" i="1"/>
  <c r="H8574" i="1"/>
  <c r="H8575" i="1"/>
  <c r="H8576" i="1"/>
  <c r="H8577" i="1"/>
  <c r="H8578" i="1"/>
  <c r="H8579" i="1"/>
  <c r="H8580" i="1"/>
  <c r="H8581" i="1"/>
  <c r="H8582" i="1"/>
  <c r="H8583" i="1"/>
  <c r="H8584" i="1"/>
  <c r="H8585" i="1"/>
  <c r="H8586" i="1"/>
  <c r="H8587" i="1"/>
  <c r="H8588" i="1"/>
  <c r="H8589" i="1"/>
  <c r="H8590" i="1"/>
  <c r="H8591" i="1"/>
  <c r="H8592" i="1"/>
  <c r="H8593" i="1"/>
  <c r="H8594" i="1"/>
  <c r="H8595" i="1"/>
  <c r="H8596" i="1"/>
  <c r="H8597" i="1"/>
  <c r="H8598" i="1"/>
  <c r="H8599" i="1"/>
  <c r="H8600" i="1"/>
  <c r="H8601" i="1"/>
  <c r="H8602" i="1"/>
  <c r="H8603" i="1"/>
  <c r="H8604" i="1"/>
  <c r="H8605" i="1"/>
  <c r="H8606" i="1"/>
  <c r="H8607" i="1"/>
  <c r="H8608" i="1"/>
  <c r="H8609" i="1"/>
  <c r="H8610" i="1"/>
  <c r="H8611" i="1"/>
  <c r="H8612" i="1"/>
  <c r="H8613" i="1"/>
  <c r="H8614" i="1"/>
  <c r="H8615" i="1"/>
  <c r="H8616" i="1"/>
  <c r="H8617" i="1"/>
  <c r="H8618" i="1"/>
  <c r="H8619" i="1"/>
  <c r="H8620" i="1"/>
  <c r="H8621" i="1"/>
  <c r="H8622" i="1"/>
  <c r="H8623" i="1"/>
  <c r="H8624" i="1"/>
  <c r="H8625" i="1"/>
  <c r="H8626" i="1"/>
  <c r="H8627" i="1"/>
  <c r="H8628" i="1"/>
  <c r="H8629" i="1"/>
  <c r="H8630" i="1"/>
  <c r="H8631" i="1"/>
  <c r="H8632" i="1"/>
  <c r="H8633" i="1"/>
  <c r="H8634" i="1"/>
  <c r="H8635" i="1"/>
  <c r="H8636" i="1"/>
  <c r="H8637" i="1"/>
  <c r="H8638" i="1"/>
  <c r="H8639" i="1"/>
  <c r="H8640" i="1"/>
  <c r="H8641" i="1"/>
  <c r="H8642" i="1"/>
  <c r="H8643" i="1"/>
  <c r="H8644" i="1"/>
  <c r="H8645" i="1"/>
  <c r="H8646" i="1"/>
  <c r="H8647" i="1"/>
  <c r="H8648" i="1"/>
  <c r="H8649" i="1"/>
  <c r="H8650" i="1"/>
  <c r="H8651" i="1"/>
  <c r="H8652" i="1"/>
  <c r="H8653" i="1"/>
  <c r="H8654" i="1"/>
  <c r="H8655" i="1"/>
  <c r="H8656" i="1"/>
  <c r="H8657" i="1"/>
  <c r="H8658" i="1"/>
  <c r="H8659" i="1"/>
  <c r="H8660" i="1"/>
  <c r="H8661" i="1"/>
  <c r="H8662" i="1"/>
  <c r="H8663" i="1"/>
  <c r="H8664" i="1"/>
  <c r="H8665" i="1"/>
  <c r="H8666" i="1"/>
  <c r="H8667" i="1"/>
  <c r="H8668" i="1"/>
  <c r="H8669" i="1"/>
  <c r="H8670" i="1"/>
  <c r="H8671" i="1"/>
  <c r="H8672" i="1"/>
  <c r="H8673" i="1"/>
  <c r="H8674" i="1"/>
  <c r="H8675" i="1"/>
  <c r="H8676" i="1"/>
  <c r="H8677" i="1"/>
  <c r="H8678" i="1"/>
  <c r="H8679" i="1"/>
  <c r="H8680" i="1"/>
  <c r="H8681" i="1"/>
  <c r="H8682" i="1"/>
  <c r="H8683" i="1"/>
  <c r="H8684" i="1"/>
  <c r="H8685" i="1"/>
  <c r="H8686" i="1"/>
  <c r="H8687" i="1"/>
  <c r="H8688" i="1"/>
  <c r="H8689" i="1"/>
  <c r="H8690" i="1"/>
  <c r="H8691" i="1"/>
  <c r="H8692" i="1"/>
  <c r="H8693" i="1"/>
  <c r="H8694" i="1"/>
  <c r="H8695" i="1"/>
  <c r="H8696" i="1"/>
  <c r="H8697" i="1"/>
  <c r="H8698" i="1"/>
  <c r="H8699" i="1"/>
  <c r="H8700" i="1"/>
  <c r="H8701" i="1"/>
  <c r="H8702" i="1"/>
  <c r="H8703" i="1"/>
  <c r="H8704" i="1"/>
  <c r="H8705" i="1"/>
  <c r="H8706" i="1"/>
  <c r="H8707" i="1"/>
  <c r="H8708" i="1"/>
  <c r="H8709" i="1"/>
  <c r="H8710" i="1"/>
  <c r="H8711" i="1"/>
  <c r="H8712" i="1"/>
  <c r="H8713" i="1"/>
  <c r="H8714" i="1"/>
  <c r="H8715" i="1"/>
  <c r="H8716" i="1"/>
  <c r="H8717" i="1"/>
  <c r="H8718" i="1"/>
  <c r="H8719" i="1"/>
  <c r="H8720" i="1"/>
  <c r="H8721" i="1"/>
  <c r="H8722" i="1"/>
  <c r="H8723" i="1"/>
  <c r="H8724" i="1"/>
  <c r="H8725" i="1"/>
  <c r="H8726" i="1"/>
  <c r="H8727" i="1"/>
  <c r="H8728" i="1"/>
  <c r="H8729" i="1"/>
  <c r="H8730" i="1"/>
  <c r="H8731" i="1"/>
  <c r="H8732" i="1"/>
  <c r="H8733" i="1"/>
  <c r="H8734" i="1"/>
  <c r="H8735" i="1"/>
  <c r="H8736" i="1"/>
  <c r="H8737" i="1"/>
  <c r="H8738" i="1"/>
  <c r="H8739" i="1"/>
  <c r="H8740" i="1"/>
  <c r="H8741" i="1"/>
  <c r="H8742" i="1"/>
  <c r="H8743" i="1"/>
  <c r="H8744" i="1"/>
  <c r="H8745" i="1"/>
  <c r="H8746" i="1"/>
  <c r="H8747" i="1"/>
  <c r="H8748" i="1"/>
  <c r="H8749" i="1"/>
  <c r="H8750" i="1"/>
  <c r="H8751" i="1"/>
  <c r="H8752" i="1"/>
  <c r="H8753" i="1"/>
  <c r="H8754" i="1"/>
  <c r="H8755" i="1"/>
  <c r="H8756" i="1"/>
  <c r="H8757" i="1"/>
  <c r="H8758" i="1"/>
  <c r="H8759" i="1"/>
  <c r="H8760" i="1"/>
  <c r="H8761" i="1"/>
  <c r="H8762" i="1"/>
  <c r="H8763" i="1"/>
  <c r="H8764" i="1"/>
  <c r="H8765" i="1"/>
  <c r="H8766" i="1"/>
  <c r="H8767" i="1"/>
  <c r="H8768" i="1"/>
  <c r="H8769" i="1"/>
  <c r="H8770" i="1"/>
  <c r="H8771" i="1"/>
  <c r="H8772" i="1"/>
  <c r="H8773" i="1"/>
  <c r="H8774" i="1"/>
  <c r="H8775" i="1"/>
  <c r="H8776" i="1"/>
  <c r="H8777" i="1"/>
  <c r="H8778" i="1"/>
  <c r="H8779" i="1"/>
  <c r="H8780" i="1"/>
  <c r="H8781" i="1"/>
  <c r="H8782" i="1"/>
  <c r="H8783" i="1"/>
  <c r="H8784" i="1"/>
  <c r="H8785" i="1"/>
  <c r="H8786" i="1"/>
  <c r="H8787" i="1"/>
  <c r="H8788" i="1"/>
  <c r="H8789" i="1"/>
  <c r="H8790" i="1"/>
  <c r="H8791" i="1"/>
  <c r="H8792" i="1"/>
  <c r="H8793" i="1"/>
  <c r="H8794" i="1"/>
  <c r="H8795" i="1"/>
  <c r="H8796" i="1"/>
  <c r="H8797" i="1"/>
  <c r="H8798" i="1"/>
  <c r="H8799" i="1"/>
  <c r="H8800" i="1"/>
  <c r="H8801" i="1"/>
  <c r="H8802" i="1"/>
  <c r="H8803" i="1"/>
  <c r="H8804" i="1"/>
  <c r="H8805" i="1"/>
  <c r="H8806" i="1"/>
  <c r="H8807" i="1"/>
  <c r="H8808" i="1"/>
  <c r="H8809" i="1"/>
  <c r="H8810" i="1"/>
  <c r="H8811" i="1"/>
  <c r="H8812" i="1"/>
  <c r="H8813" i="1"/>
  <c r="H8814" i="1"/>
  <c r="H8815" i="1"/>
  <c r="H8816" i="1"/>
  <c r="H8817" i="1"/>
  <c r="H8818" i="1"/>
  <c r="H8819" i="1"/>
  <c r="H8820" i="1"/>
  <c r="H8821" i="1"/>
  <c r="H8822" i="1"/>
  <c r="H8823" i="1"/>
  <c r="H8824" i="1"/>
  <c r="H8825" i="1"/>
  <c r="H8826" i="1"/>
  <c r="H8827" i="1"/>
  <c r="H8828" i="1"/>
  <c r="H8829" i="1"/>
  <c r="H8830" i="1"/>
  <c r="H8831" i="1"/>
  <c r="H8832" i="1"/>
  <c r="H8833" i="1"/>
  <c r="H8834" i="1"/>
  <c r="H8835" i="1"/>
  <c r="H8836" i="1"/>
  <c r="H8837" i="1"/>
  <c r="H8838" i="1"/>
  <c r="H8839" i="1"/>
  <c r="H8840" i="1"/>
  <c r="H8841" i="1"/>
  <c r="H8842" i="1"/>
  <c r="H8843" i="1"/>
  <c r="H8844" i="1"/>
  <c r="H8845" i="1"/>
  <c r="H8846" i="1"/>
  <c r="H8847" i="1"/>
  <c r="H8848" i="1"/>
  <c r="H8849" i="1"/>
  <c r="H8850" i="1"/>
  <c r="H8851" i="1"/>
  <c r="H8852" i="1"/>
  <c r="H8853" i="1"/>
  <c r="H8854" i="1"/>
  <c r="H8855" i="1"/>
  <c r="H8856" i="1"/>
  <c r="H8857" i="1"/>
  <c r="H8858" i="1"/>
  <c r="H8859" i="1"/>
  <c r="H8860" i="1"/>
  <c r="H8861" i="1"/>
  <c r="H8862" i="1"/>
  <c r="H8863" i="1"/>
  <c r="H8864" i="1"/>
  <c r="H8865" i="1"/>
  <c r="H8866" i="1"/>
  <c r="H8867" i="1"/>
  <c r="H8868" i="1"/>
  <c r="H8869" i="1"/>
  <c r="H8870" i="1"/>
  <c r="H8871" i="1"/>
  <c r="H8872" i="1"/>
  <c r="H8873" i="1"/>
  <c r="H8874" i="1"/>
  <c r="H8875" i="1"/>
  <c r="H8876" i="1"/>
  <c r="H8877" i="1"/>
  <c r="H8878" i="1"/>
  <c r="H8879" i="1"/>
  <c r="H8880" i="1"/>
  <c r="H8881" i="1"/>
  <c r="H8882" i="1"/>
  <c r="H8883" i="1"/>
  <c r="H8884" i="1"/>
  <c r="H8885" i="1"/>
  <c r="H8886" i="1"/>
  <c r="H8887" i="1"/>
  <c r="H8888" i="1"/>
  <c r="H8889" i="1"/>
  <c r="H8890" i="1"/>
  <c r="H8891" i="1"/>
  <c r="H8892" i="1"/>
  <c r="H8893" i="1"/>
  <c r="H8894" i="1"/>
  <c r="H8895" i="1"/>
  <c r="H8896" i="1"/>
  <c r="H8897" i="1"/>
  <c r="H8898" i="1"/>
  <c r="H8899" i="1"/>
  <c r="H8900" i="1"/>
  <c r="H8901" i="1"/>
  <c r="H8902" i="1"/>
  <c r="H8903" i="1"/>
  <c r="H8904" i="1"/>
  <c r="H8905" i="1"/>
  <c r="H8906" i="1"/>
  <c r="H8907" i="1"/>
  <c r="H8908" i="1"/>
  <c r="H8909" i="1"/>
  <c r="H8910" i="1"/>
  <c r="H8911" i="1"/>
  <c r="H8912" i="1"/>
  <c r="H8913" i="1"/>
  <c r="H8914" i="1"/>
  <c r="H8915" i="1"/>
  <c r="H8916" i="1"/>
  <c r="H8917" i="1"/>
  <c r="H8918" i="1"/>
  <c r="H8919" i="1"/>
  <c r="H8920" i="1"/>
  <c r="H8921" i="1"/>
  <c r="H8922" i="1"/>
  <c r="H8923" i="1"/>
  <c r="H8924" i="1"/>
  <c r="H8925" i="1"/>
  <c r="H8926" i="1"/>
  <c r="H8927" i="1"/>
  <c r="H8928" i="1"/>
  <c r="H8929" i="1"/>
  <c r="H8930" i="1"/>
  <c r="H8931" i="1"/>
  <c r="H8932" i="1"/>
  <c r="H8933" i="1"/>
  <c r="H8934" i="1"/>
  <c r="H8935" i="1"/>
  <c r="H8936" i="1"/>
  <c r="H8937" i="1"/>
  <c r="H8938" i="1"/>
  <c r="H8939" i="1"/>
  <c r="H8940" i="1"/>
  <c r="H8941" i="1"/>
  <c r="H8942" i="1"/>
  <c r="H8943" i="1"/>
  <c r="H8944" i="1"/>
  <c r="H8945" i="1"/>
  <c r="H8946" i="1"/>
  <c r="H8947" i="1"/>
  <c r="H8948" i="1"/>
  <c r="H8949" i="1"/>
  <c r="H8950" i="1"/>
  <c r="H8951" i="1"/>
  <c r="H8952" i="1"/>
  <c r="H8953" i="1"/>
  <c r="H8954" i="1"/>
  <c r="H8955" i="1"/>
  <c r="H8956" i="1"/>
  <c r="H8957" i="1"/>
  <c r="H8958" i="1"/>
  <c r="H8959" i="1"/>
  <c r="H8960" i="1"/>
  <c r="H8961" i="1"/>
  <c r="H8962" i="1"/>
  <c r="H8963" i="1"/>
  <c r="H8964" i="1"/>
  <c r="H8965" i="1"/>
  <c r="H8966" i="1"/>
  <c r="H8967" i="1"/>
  <c r="H8968" i="1"/>
  <c r="H8969" i="1"/>
  <c r="H8970" i="1"/>
  <c r="H8971" i="1"/>
  <c r="H8972" i="1"/>
  <c r="H8973" i="1"/>
  <c r="H8974" i="1"/>
  <c r="H8975" i="1"/>
  <c r="H8976" i="1"/>
  <c r="H8977" i="1"/>
  <c r="H8978" i="1"/>
  <c r="H8979" i="1"/>
  <c r="H8980" i="1"/>
  <c r="H8981" i="1"/>
  <c r="H8982" i="1"/>
  <c r="H8983" i="1"/>
  <c r="H8984" i="1"/>
  <c r="H8985" i="1"/>
  <c r="H8986" i="1"/>
  <c r="H8987" i="1"/>
  <c r="H8988" i="1"/>
  <c r="H8989" i="1"/>
  <c r="H8990" i="1"/>
  <c r="H8991" i="1"/>
  <c r="H8992" i="1"/>
  <c r="H8993" i="1"/>
  <c r="H8994" i="1"/>
  <c r="H8995" i="1"/>
  <c r="H8996" i="1"/>
  <c r="H8997" i="1"/>
  <c r="H8998" i="1"/>
  <c r="H8999" i="1"/>
  <c r="H9000" i="1"/>
  <c r="H9001" i="1"/>
  <c r="H9002" i="1"/>
  <c r="H9003" i="1"/>
  <c r="H9004" i="1"/>
  <c r="H9005" i="1"/>
  <c r="H9006" i="1"/>
  <c r="H9007" i="1"/>
  <c r="H9008" i="1"/>
  <c r="H9009" i="1"/>
  <c r="H9010" i="1"/>
  <c r="H9011" i="1"/>
  <c r="H9012" i="1"/>
  <c r="H9013" i="1"/>
  <c r="H9014" i="1"/>
  <c r="H9015" i="1"/>
  <c r="H9016" i="1"/>
  <c r="H9017" i="1"/>
  <c r="H9018" i="1"/>
  <c r="H9019" i="1"/>
  <c r="H9020" i="1"/>
  <c r="H9021" i="1"/>
  <c r="H9022" i="1"/>
  <c r="H9023" i="1"/>
  <c r="H9024" i="1"/>
  <c r="H9025" i="1"/>
  <c r="H9026" i="1"/>
  <c r="H9027" i="1"/>
  <c r="H9028" i="1"/>
  <c r="H9029" i="1"/>
  <c r="H9030" i="1"/>
  <c r="H9031" i="1"/>
  <c r="H9032" i="1"/>
  <c r="H9033" i="1"/>
  <c r="H9034" i="1"/>
  <c r="H9035" i="1"/>
  <c r="H9036" i="1"/>
  <c r="H9037" i="1"/>
  <c r="H9038" i="1"/>
  <c r="H9039" i="1"/>
  <c r="H9040" i="1"/>
  <c r="H9041" i="1"/>
  <c r="H9042" i="1"/>
  <c r="H9043" i="1"/>
  <c r="H9044" i="1"/>
  <c r="H9045" i="1"/>
  <c r="H9046" i="1"/>
  <c r="H9047" i="1"/>
  <c r="H9048" i="1"/>
  <c r="H9049" i="1"/>
  <c r="H9050" i="1"/>
  <c r="H9051" i="1"/>
  <c r="H9052" i="1"/>
  <c r="H9053" i="1"/>
  <c r="H9054" i="1"/>
  <c r="H9055" i="1"/>
  <c r="H9056" i="1"/>
  <c r="H9057" i="1"/>
  <c r="H9058" i="1"/>
  <c r="H9059" i="1"/>
  <c r="H9060" i="1"/>
  <c r="H9061" i="1"/>
  <c r="H9062" i="1"/>
  <c r="H9063" i="1"/>
  <c r="H9064" i="1"/>
  <c r="H9065" i="1"/>
  <c r="H9066" i="1"/>
  <c r="H9067" i="1"/>
  <c r="H9068" i="1"/>
  <c r="H9069" i="1"/>
  <c r="H9070" i="1"/>
  <c r="H9071" i="1"/>
  <c r="H9072" i="1"/>
  <c r="H9073" i="1"/>
  <c r="H9074" i="1"/>
  <c r="H9075" i="1"/>
  <c r="H9076" i="1"/>
  <c r="H9077" i="1"/>
  <c r="H9078" i="1"/>
  <c r="H9079" i="1"/>
  <c r="H9080" i="1"/>
  <c r="H9081" i="1"/>
  <c r="H9082" i="1"/>
  <c r="H9083" i="1"/>
  <c r="H9084" i="1"/>
  <c r="H9085" i="1"/>
  <c r="H9086" i="1"/>
  <c r="H9087" i="1"/>
  <c r="H9088" i="1"/>
  <c r="H9089" i="1"/>
  <c r="H9090" i="1"/>
  <c r="H9091" i="1"/>
  <c r="H9092" i="1"/>
  <c r="H9093" i="1"/>
  <c r="H9094" i="1"/>
  <c r="H9095" i="1"/>
  <c r="H9096" i="1"/>
  <c r="H9097" i="1"/>
  <c r="H9098" i="1"/>
  <c r="H9099" i="1"/>
  <c r="H9100" i="1"/>
  <c r="H9101" i="1"/>
  <c r="H9102" i="1"/>
  <c r="H9103" i="1"/>
  <c r="H9104" i="1"/>
  <c r="H9105" i="1"/>
  <c r="H9106" i="1"/>
  <c r="H9107" i="1"/>
  <c r="H9108" i="1"/>
  <c r="H9109" i="1"/>
  <c r="H9110" i="1"/>
  <c r="H9111" i="1"/>
  <c r="H9112" i="1"/>
  <c r="H9113" i="1"/>
  <c r="H9114" i="1"/>
  <c r="H9115" i="1"/>
  <c r="H9116" i="1"/>
  <c r="H9117" i="1"/>
  <c r="H9118" i="1"/>
  <c r="H9119" i="1"/>
  <c r="H9120" i="1"/>
  <c r="H9121" i="1"/>
  <c r="H9122" i="1"/>
  <c r="H9123" i="1"/>
  <c r="H9124" i="1"/>
  <c r="H9125" i="1"/>
  <c r="H9126" i="1"/>
  <c r="H9127" i="1"/>
  <c r="H9128" i="1"/>
  <c r="H9129" i="1"/>
  <c r="H9130" i="1"/>
  <c r="H9131" i="1"/>
  <c r="H9132" i="1"/>
  <c r="H9133" i="1"/>
  <c r="H9134" i="1"/>
  <c r="H9135" i="1"/>
  <c r="H9136" i="1"/>
  <c r="H9137" i="1"/>
  <c r="H9138" i="1"/>
  <c r="H9139" i="1"/>
  <c r="H9140" i="1"/>
  <c r="H9141" i="1"/>
  <c r="H9142" i="1"/>
  <c r="H9143" i="1"/>
  <c r="H9144" i="1"/>
  <c r="H9145" i="1"/>
  <c r="H9146" i="1"/>
  <c r="H9147" i="1"/>
  <c r="H9148" i="1"/>
  <c r="H9149" i="1"/>
  <c r="H9150" i="1"/>
  <c r="H9151" i="1"/>
  <c r="H9152" i="1"/>
  <c r="H9153" i="1"/>
  <c r="H9154" i="1"/>
  <c r="H9155" i="1"/>
  <c r="H9156" i="1"/>
  <c r="H9157" i="1"/>
  <c r="H9158" i="1"/>
  <c r="H9159" i="1"/>
  <c r="H9160" i="1"/>
  <c r="H9161" i="1"/>
  <c r="H9162" i="1"/>
  <c r="H9163" i="1"/>
  <c r="H9164" i="1"/>
  <c r="H9165" i="1"/>
  <c r="H9166" i="1"/>
  <c r="H9167" i="1"/>
  <c r="H9168" i="1"/>
  <c r="H9169" i="1"/>
  <c r="H9170" i="1"/>
  <c r="H9171" i="1"/>
  <c r="H9172" i="1"/>
  <c r="H9173" i="1"/>
  <c r="H9174" i="1"/>
  <c r="H9175" i="1"/>
  <c r="H9176" i="1"/>
  <c r="H9177" i="1"/>
  <c r="H9178" i="1"/>
  <c r="H9179" i="1"/>
  <c r="H9180" i="1"/>
  <c r="H9181" i="1"/>
  <c r="H9182" i="1"/>
  <c r="H9183" i="1"/>
  <c r="H9184" i="1"/>
  <c r="H9185" i="1"/>
  <c r="H9186" i="1"/>
  <c r="H9187" i="1"/>
  <c r="H9188" i="1"/>
  <c r="H9189" i="1"/>
  <c r="H9190" i="1"/>
  <c r="H9191" i="1"/>
  <c r="H9192" i="1"/>
  <c r="H9193" i="1"/>
  <c r="H9194" i="1"/>
  <c r="H9195" i="1"/>
  <c r="H9196" i="1"/>
  <c r="H9197" i="1"/>
  <c r="H9198" i="1"/>
  <c r="H9199" i="1"/>
  <c r="H9200" i="1"/>
  <c r="H9201" i="1"/>
  <c r="H9202" i="1"/>
  <c r="H9203" i="1"/>
  <c r="H9204" i="1"/>
  <c r="H9205" i="1"/>
  <c r="H9206" i="1"/>
  <c r="H9207" i="1"/>
  <c r="H9208" i="1"/>
  <c r="H9209" i="1"/>
  <c r="H9210" i="1"/>
  <c r="H9211" i="1"/>
  <c r="H9212" i="1"/>
  <c r="H9213" i="1"/>
  <c r="H9214" i="1"/>
  <c r="H9215" i="1"/>
  <c r="H9216" i="1"/>
  <c r="H9217" i="1"/>
  <c r="H9218" i="1"/>
  <c r="H9219" i="1"/>
  <c r="H9220" i="1"/>
  <c r="H9221" i="1"/>
  <c r="H9222" i="1"/>
  <c r="H9223" i="1"/>
  <c r="H9224" i="1"/>
  <c r="H9225" i="1"/>
  <c r="H9226" i="1"/>
  <c r="H9227" i="1"/>
  <c r="H9228" i="1"/>
  <c r="H9229" i="1"/>
  <c r="H9230" i="1"/>
  <c r="H9231" i="1"/>
  <c r="H9232" i="1"/>
  <c r="H9233" i="1"/>
  <c r="H9234" i="1"/>
  <c r="H9235" i="1"/>
  <c r="H9236" i="1"/>
  <c r="H9237" i="1"/>
  <c r="H9238" i="1"/>
  <c r="H9239" i="1"/>
  <c r="H9240" i="1"/>
  <c r="H9241" i="1"/>
  <c r="H9242" i="1"/>
  <c r="H9243" i="1"/>
  <c r="H9244" i="1"/>
  <c r="H9245" i="1"/>
  <c r="H9246" i="1"/>
  <c r="H9247" i="1"/>
  <c r="H9248" i="1"/>
  <c r="H9249" i="1"/>
  <c r="H9250" i="1"/>
  <c r="H9251" i="1"/>
  <c r="H9252" i="1"/>
  <c r="H9253" i="1"/>
  <c r="H9254" i="1"/>
  <c r="H9255" i="1"/>
  <c r="H9256" i="1"/>
  <c r="H9257" i="1"/>
  <c r="H9258" i="1"/>
  <c r="H9259" i="1"/>
  <c r="H9260" i="1"/>
  <c r="H9261" i="1"/>
  <c r="H9262" i="1"/>
  <c r="H9263" i="1"/>
  <c r="H9264" i="1"/>
  <c r="H9265" i="1"/>
  <c r="H9266" i="1"/>
  <c r="H9267" i="1"/>
  <c r="H9268" i="1"/>
  <c r="H9269" i="1"/>
  <c r="H9270" i="1"/>
  <c r="H9271" i="1"/>
  <c r="H9272" i="1"/>
  <c r="H9273" i="1"/>
  <c r="H9274" i="1"/>
  <c r="H9275" i="1"/>
  <c r="H9276" i="1"/>
  <c r="H9277" i="1"/>
  <c r="H9278" i="1"/>
  <c r="H9279" i="1"/>
  <c r="H9280" i="1"/>
  <c r="H9281" i="1"/>
  <c r="H9282" i="1"/>
  <c r="H9283" i="1"/>
  <c r="H9284" i="1"/>
  <c r="H9285" i="1"/>
  <c r="H9286" i="1"/>
  <c r="H9287" i="1"/>
  <c r="H9288" i="1"/>
  <c r="H9289" i="1"/>
  <c r="H9290" i="1"/>
  <c r="H9291" i="1"/>
  <c r="H9292" i="1"/>
  <c r="H9293" i="1"/>
  <c r="H9294" i="1"/>
  <c r="H9295" i="1"/>
  <c r="H9296" i="1"/>
  <c r="H9297" i="1"/>
  <c r="H9298" i="1"/>
  <c r="H9299" i="1"/>
  <c r="H9300" i="1"/>
  <c r="H9301" i="1"/>
  <c r="H9302" i="1"/>
  <c r="H9303" i="1"/>
  <c r="H9304" i="1"/>
  <c r="H9305" i="1"/>
  <c r="H9306" i="1"/>
  <c r="H9307" i="1"/>
  <c r="H9308" i="1"/>
  <c r="H9309" i="1"/>
  <c r="H9310" i="1"/>
  <c r="H9311" i="1"/>
  <c r="H9312" i="1"/>
  <c r="H9313" i="1"/>
  <c r="H9314" i="1"/>
  <c r="H9315" i="1"/>
  <c r="H9316" i="1"/>
  <c r="H9317" i="1"/>
  <c r="H9318" i="1"/>
  <c r="H9319" i="1"/>
  <c r="H9320" i="1"/>
  <c r="H9321" i="1"/>
  <c r="H9322" i="1"/>
  <c r="H9323" i="1"/>
  <c r="H9324" i="1"/>
  <c r="H9325" i="1"/>
  <c r="H9326" i="1"/>
  <c r="H9327" i="1"/>
  <c r="H9328" i="1"/>
  <c r="H9329" i="1"/>
  <c r="H9330" i="1"/>
  <c r="H9331" i="1"/>
  <c r="H9332" i="1"/>
  <c r="H9333" i="1"/>
  <c r="H9334" i="1"/>
  <c r="H9335" i="1"/>
  <c r="H9336" i="1"/>
  <c r="H9337" i="1"/>
  <c r="H9338" i="1"/>
  <c r="H9339" i="1"/>
  <c r="H9340" i="1"/>
  <c r="H9341" i="1"/>
  <c r="H9342" i="1"/>
  <c r="H9343" i="1"/>
  <c r="H9344" i="1"/>
  <c r="H9345" i="1"/>
  <c r="H9346" i="1"/>
  <c r="H9347" i="1"/>
  <c r="H9348" i="1"/>
  <c r="H9349" i="1"/>
  <c r="H9350" i="1"/>
  <c r="H9351" i="1"/>
  <c r="H9352" i="1"/>
  <c r="H9353" i="1"/>
  <c r="H9354" i="1"/>
  <c r="H9355" i="1"/>
  <c r="H9356" i="1"/>
  <c r="H9357" i="1"/>
  <c r="H9358" i="1"/>
  <c r="H9359" i="1"/>
  <c r="H9360" i="1"/>
  <c r="H9361" i="1"/>
  <c r="H9362" i="1"/>
  <c r="H9363" i="1"/>
  <c r="H9364" i="1"/>
  <c r="H9365" i="1"/>
  <c r="H9366" i="1"/>
  <c r="H9367" i="1"/>
  <c r="H9368" i="1"/>
  <c r="H9369" i="1"/>
  <c r="H9370" i="1"/>
  <c r="H9371" i="1"/>
  <c r="H9372" i="1"/>
  <c r="H9373" i="1"/>
  <c r="H9374" i="1"/>
  <c r="H9375" i="1"/>
  <c r="H9376" i="1"/>
  <c r="H9377" i="1"/>
  <c r="H9378" i="1"/>
  <c r="H9379" i="1"/>
  <c r="H9380" i="1"/>
  <c r="H9381" i="1"/>
  <c r="H9382" i="1"/>
  <c r="H9383" i="1"/>
  <c r="H9384" i="1"/>
  <c r="H9385" i="1"/>
  <c r="H9386" i="1"/>
  <c r="H9387" i="1"/>
  <c r="H9388" i="1"/>
  <c r="H9389" i="1"/>
  <c r="H9390" i="1"/>
  <c r="H9391" i="1"/>
  <c r="H9392" i="1"/>
  <c r="H9393" i="1"/>
  <c r="H9394" i="1"/>
  <c r="H9395" i="1"/>
  <c r="H9396" i="1"/>
  <c r="H9397" i="1"/>
  <c r="H9398" i="1"/>
  <c r="H9399" i="1"/>
  <c r="H9400" i="1"/>
  <c r="H9401" i="1"/>
  <c r="H9402" i="1"/>
  <c r="H9403" i="1"/>
  <c r="H9404" i="1"/>
  <c r="H9405" i="1"/>
  <c r="H9406" i="1"/>
  <c r="H9407" i="1"/>
  <c r="H9408" i="1"/>
  <c r="H9409" i="1"/>
  <c r="H9410" i="1"/>
  <c r="H9411" i="1"/>
  <c r="H9412" i="1"/>
  <c r="H9413" i="1"/>
  <c r="H9414" i="1"/>
  <c r="H9415" i="1"/>
  <c r="H9416" i="1"/>
  <c r="H9417" i="1"/>
  <c r="H9418" i="1"/>
  <c r="H9419" i="1"/>
  <c r="H9420" i="1"/>
  <c r="H9421" i="1"/>
  <c r="H9422" i="1"/>
  <c r="H9423" i="1"/>
  <c r="H9424" i="1"/>
  <c r="H9425" i="1"/>
  <c r="H9426" i="1"/>
  <c r="H9427" i="1"/>
  <c r="H9428" i="1"/>
  <c r="H9429" i="1"/>
  <c r="H9430" i="1"/>
  <c r="H9431" i="1"/>
  <c r="H9432" i="1"/>
  <c r="H9433" i="1"/>
  <c r="H9434" i="1"/>
  <c r="H9435" i="1"/>
  <c r="H9436" i="1"/>
  <c r="H9437" i="1"/>
  <c r="H9438" i="1"/>
  <c r="H9439" i="1"/>
  <c r="H9440" i="1"/>
  <c r="H9441" i="1"/>
  <c r="H9442" i="1"/>
  <c r="H9443" i="1"/>
  <c r="H9444" i="1"/>
  <c r="H9445" i="1"/>
  <c r="H9446" i="1"/>
  <c r="H9447" i="1"/>
  <c r="H9448" i="1"/>
  <c r="H9449" i="1"/>
  <c r="H9450" i="1"/>
  <c r="H9451" i="1"/>
  <c r="H9452" i="1"/>
  <c r="H9453" i="1"/>
  <c r="H9454" i="1"/>
  <c r="H9455" i="1"/>
  <c r="H9456" i="1"/>
  <c r="H9457" i="1"/>
  <c r="H9458" i="1"/>
  <c r="H9459" i="1"/>
  <c r="H9460" i="1"/>
  <c r="H9461" i="1"/>
  <c r="H9462" i="1"/>
  <c r="H9463" i="1"/>
  <c r="H9464" i="1"/>
  <c r="H9465" i="1"/>
  <c r="H9466" i="1"/>
  <c r="H9467" i="1"/>
  <c r="H9468" i="1"/>
  <c r="H9469" i="1"/>
  <c r="H9470" i="1"/>
  <c r="H9471" i="1"/>
  <c r="H9472" i="1"/>
  <c r="H9473" i="1"/>
  <c r="H9474" i="1"/>
  <c r="H9475" i="1"/>
  <c r="H9476" i="1"/>
  <c r="H9477" i="1"/>
  <c r="H9478" i="1"/>
  <c r="H9479" i="1"/>
  <c r="H9480" i="1"/>
  <c r="H9481" i="1"/>
  <c r="H9482" i="1"/>
  <c r="H9483" i="1"/>
  <c r="H9484" i="1"/>
  <c r="H9485" i="1"/>
  <c r="H9486" i="1"/>
  <c r="H9487" i="1"/>
  <c r="H9488" i="1"/>
  <c r="H9489" i="1"/>
  <c r="H9490" i="1"/>
  <c r="H9491" i="1"/>
  <c r="H9492" i="1"/>
  <c r="H9493" i="1"/>
  <c r="H9494" i="1"/>
  <c r="H9495" i="1"/>
  <c r="H9496" i="1"/>
  <c r="H9497" i="1"/>
  <c r="H9498" i="1"/>
  <c r="H9499" i="1"/>
  <c r="H9500" i="1"/>
  <c r="H9501" i="1"/>
  <c r="H9502" i="1"/>
  <c r="H9503" i="1"/>
  <c r="H9504" i="1"/>
  <c r="H9505" i="1"/>
  <c r="H9506" i="1"/>
  <c r="H9507" i="1"/>
  <c r="H9508" i="1"/>
  <c r="H9509" i="1"/>
  <c r="H9510" i="1"/>
  <c r="H9511" i="1"/>
  <c r="H9512" i="1"/>
  <c r="H9513" i="1"/>
  <c r="H9514" i="1"/>
  <c r="H9515" i="1"/>
  <c r="H9516" i="1"/>
  <c r="H9517" i="1"/>
  <c r="H9518" i="1"/>
  <c r="H9519" i="1"/>
  <c r="H9520" i="1"/>
  <c r="H9521" i="1"/>
  <c r="H9522" i="1"/>
  <c r="H9523" i="1"/>
  <c r="H9524" i="1"/>
  <c r="H9525" i="1"/>
  <c r="H9526" i="1"/>
  <c r="H9527" i="1"/>
  <c r="H9528" i="1"/>
  <c r="H9529" i="1"/>
  <c r="H9530" i="1"/>
  <c r="H9531" i="1"/>
  <c r="H9532" i="1"/>
  <c r="H9533" i="1"/>
  <c r="H9534" i="1"/>
  <c r="H9535" i="1"/>
  <c r="H9536" i="1"/>
  <c r="H9537" i="1"/>
  <c r="H9538" i="1"/>
  <c r="H9539" i="1"/>
  <c r="H9540" i="1"/>
  <c r="H9541" i="1"/>
  <c r="H9542" i="1"/>
  <c r="H9543" i="1"/>
  <c r="H9544" i="1"/>
  <c r="H9545" i="1"/>
  <c r="H9546" i="1"/>
  <c r="H9547" i="1"/>
  <c r="H9548" i="1"/>
  <c r="H9549" i="1"/>
  <c r="H9550" i="1"/>
  <c r="H9551" i="1"/>
  <c r="H9552" i="1"/>
  <c r="H9553" i="1"/>
  <c r="H9554" i="1"/>
  <c r="H9555" i="1"/>
  <c r="H9556" i="1"/>
  <c r="H9557" i="1"/>
  <c r="H9558" i="1"/>
  <c r="H9559" i="1"/>
  <c r="H9560" i="1"/>
  <c r="H9561" i="1"/>
  <c r="H9562" i="1"/>
  <c r="H9563" i="1"/>
  <c r="H9564" i="1"/>
  <c r="H9565" i="1"/>
  <c r="H9566" i="1"/>
  <c r="H9567" i="1"/>
  <c r="H9568" i="1"/>
  <c r="H9569" i="1"/>
  <c r="H9570" i="1"/>
  <c r="H9571" i="1"/>
  <c r="H9572" i="1"/>
  <c r="H9573" i="1"/>
  <c r="H9574" i="1"/>
  <c r="H9575" i="1"/>
  <c r="H9576" i="1"/>
  <c r="H9577" i="1"/>
  <c r="H9578" i="1"/>
  <c r="H9579" i="1"/>
  <c r="H9580" i="1"/>
  <c r="H9581" i="1"/>
  <c r="H9582" i="1"/>
  <c r="H9583" i="1"/>
  <c r="H9584" i="1"/>
  <c r="H9585" i="1"/>
  <c r="H9586" i="1"/>
  <c r="H9587" i="1"/>
  <c r="H9588" i="1"/>
  <c r="H9589" i="1"/>
  <c r="H9590" i="1"/>
  <c r="H9591" i="1"/>
  <c r="H9592" i="1"/>
  <c r="H9593" i="1"/>
  <c r="H9594" i="1"/>
  <c r="H9595" i="1"/>
  <c r="H9596" i="1"/>
  <c r="H9597" i="1"/>
  <c r="H9598" i="1"/>
  <c r="H9599" i="1"/>
  <c r="H9600" i="1"/>
  <c r="H9601" i="1"/>
  <c r="H9602" i="1"/>
  <c r="H9603" i="1"/>
  <c r="H9604" i="1"/>
  <c r="H9605" i="1"/>
  <c r="H9606" i="1"/>
  <c r="H9607" i="1"/>
  <c r="H9608" i="1"/>
  <c r="H9609" i="1"/>
  <c r="H9610" i="1"/>
  <c r="H9611" i="1"/>
  <c r="H9612" i="1"/>
  <c r="H9613" i="1"/>
  <c r="H9614" i="1"/>
  <c r="H9615" i="1"/>
  <c r="H9616" i="1"/>
  <c r="H9617" i="1"/>
  <c r="H9618" i="1"/>
  <c r="H9619" i="1"/>
  <c r="H9620" i="1"/>
  <c r="H9621" i="1"/>
  <c r="H9622" i="1"/>
  <c r="H9623" i="1"/>
  <c r="H9624" i="1"/>
  <c r="H9625" i="1"/>
  <c r="H9626" i="1"/>
  <c r="H9627" i="1"/>
  <c r="H9628" i="1"/>
  <c r="H9629" i="1"/>
  <c r="H9630" i="1"/>
  <c r="H9631" i="1"/>
  <c r="H9632" i="1"/>
  <c r="H9633" i="1"/>
  <c r="H9634" i="1"/>
  <c r="H9635" i="1"/>
  <c r="H9636" i="1"/>
  <c r="H9637" i="1"/>
  <c r="H9638" i="1"/>
  <c r="H9639" i="1"/>
  <c r="H9640" i="1"/>
  <c r="H9641" i="1"/>
  <c r="H9642" i="1"/>
  <c r="H9643" i="1"/>
  <c r="H9644" i="1"/>
  <c r="H9645" i="1"/>
  <c r="H9646" i="1"/>
  <c r="H9647" i="1"/>
  <c r="H9648" i="1"/>
  <c r="H9649" i="1"/>
  <c r="H9650" i="1"/>
  <c r="H9651" i="1"/>
  <c r="H9652" i="1"/>
  <c r="H9653" i="1"/>
  <c r="H9654" i="1"/>
  <c r="H9655" i="1"/>
  <c r="H9656" i="1"/>
  <c r="H9657" i="1"/>
  <c r="H9658" i="1"/>
  <c r="H9659" i="1"/>
  <c r="H9660" i="1"/>
  <c r="H9661" i="1"/>
  <c r="H9662" i="1"/>
  <c r="H9663" i="1"/>
  <c r="H9664" i="1"/>
  <c r="H9665" i="1"/>
  <c r="H9666" i="1"/>
  <c r="H9667" i="1"/>
  <c r="H9668" i="1"/>
  <c r="H9669" i="1"/>
  <c r="H9670" i="1"/>
  <c r="H9671" i="1"/>
  <c r="H9672" i="1"/>
  <c r="H9673" i="1"/>
  <c r="H9674" i="1"/>
  <c r="H9675" i="1"/>
  <c r="H9676" i="1"/>
  <c r="H9677" i="1"/>
  <c r="H9678" i="1"/>
  <c r="H9679" i="1"/>
  <c r="H9680" i="1"/>
  <c r="H9681" i="1"/>
  <c r="H9682" i="1"/>
  <c r="H9683" i="1"/>
  <c r="H9684" i="1"/>
  <c r="H9685" i="1"/>
  <c r="H9686" i="1"/>
  <c r="H9687" i="1"/>
  <c r="H9688" i="1"/>
  <c r="H9689" i="1"/>
  <c r="H9690" i="1"/>
  <c r="H9691" i="1"/>
  <c r="H9692" i="1"/>
  <c r="H9693" i="1"/>
  <c r="H9694" i="1"/>
  <c r="H9695" i="1"/>
  <c r="H9696" i="1"/>
  <c r="H9697" i="1"/>
  <c r="H9698" i="1"/>
  <c r="H9699" i="1"/>
  <c r="H9700" i="1"/>
  <c r="H9701" i="1"/>
  <c r="H9702" i="1"/>
  <c r="H9703" i="1"/>
  <c r="H9704" i="1"/>
  <c r="H9705" i="1"/>
  <c r="H9706" i="1"/>
  <c r="H9707" i="1"/>
  <c r="H9708" i="1"/>
  <c r="H9709" i="1"/>
  <c r="H9710" i="1"/>
  <c r="H9711" i="1"/>
  <c r="H9712" i="1"/>
  <c r="H9713" i="1"/>
  <c r="H9714" i="1"/>
  <c r="H9715" i="1"/>
  <c r="H9716" i="1"/>
  <c r="H9717" i="1"/>
  <c r="H9718" i="1"/>
  <c r="H9719" i="1"/>
  <c r="H9720" i="1"/>
  <c r="H9721" i="1"/>
  <c r="H9722" i="1"/>
  <c r="H9723" i="1"/>
  <c r="H9724" i="1"/>
  <c r="H9725" i="1"/>
  <c r="H9726" i="1"/>
  <c r="H9727" i="1"/>
  <c r="H9728" i="1"/>
  <c r="H9729" i="1"/>
  <c r="H9730" i="1"/>
  <c r="H9731" i="1"/>
  <c r="H9732" i="1"/>
  <c r="H9733" i="1"/>
  <c r="H9734" i="1"/>
  <c r="H9735" i="1"/>
  <c r="H9736" i="1"/>
  <c r="H9737" i="1"/>
  <c r="H9738" i="1"/>
  <c r="H9739" i="1"/>
  <c r="H9740" i="1"/>
  <c r="H9741" i="1"/>
  <c r="H9742" i="1"/>
  <c r="H9743" i="1"/>
  <c r="H9744" i="1"/>
  <c r="H9745" i="1"/>
  <c r="H9746" i="1"/>
  <c r="H9747" i="1"/>
  <c r="H9748" i="1"/>
  <c r="H9749" i="1"/>
  <c r="H9750" i="1"/>
  <c r="H9751" i="1"/>
  <c r="H9752" i="1"/>
  <c r="H9753" i="1"/>
  <c r="H9754" i="1"/>
  <c r="H9755" i="1"/>
  <c r="H9756" i="1"/>
  <c r="H9757" i="1"/>
  <c r="H9758" i="1"/>
  <c r="H9759" i="1"/>
  <c r="H9760" i="1"/>
  <c r="H9761" i="1"/>
  <c r="H9762" i="1"/>
  <c r="H9763" i="1"/>
  <c r="H9764" i="1"/>
  <c r="H9765" i="1"/>
  <c r="H9766" i="1"/>
  <c r="H9767" i="1"/>
  <c r="H9768" i="1"/>
  <c r="H9769" i="1"/>
  <c r="H9770" i="1"/>
  <c r="H9771" i="1"/>
  <c r="H9772" i="1"/>
  <c r="H9773" i="1"/>
  <c r="H9774" i="1"/>
  <c r="H9775" i="1"/>
  <c r="H9776" i="1"/>
  <c r="H9777" i="1"/>
  <c r="H9778" i="1"/>
  <c r="H9779" i="1"/>
  <c r="H9780" i="1"/>
  <c r="H9781" i="1"/>
  <c r="H9782" i="1"/>
  <c r="H9783" i="1"/>
  <c r="H9784" i="1"/>
  <c r="H9785" i="1"/>
  <c r="H9786" i="1"/>
  <c r="H9787" i="1"/>
  <c r="H9788" i="1"/>
  <c r="H9789" i="1"/>
  <c r="H9790" i="1"/>
  <c r="H9791" i="1"/>
  <c r="H9792" i="1"/>
  <c r="H9793" i="1"/>
  <c r="H9794" i="1"/>
  <c r="H9795" i="1"/>
  <c r="H9796" i="1"/>
  <c r="H9797" i="1"/>
  <c r="H9798" i="1"/>
  <c r="H9799" i="1"/>
  <c r="H9800" i="1"/>
  <c r="H9801" i="1"/>
  <c r="H9802" i="1"/>
  <c r="H9803" i="1"/>
  <c r="H9804" i="1"/>
  <c r="H9805" i="1"/>
  <c r="H9806" i="1"/>
  <c r="H9807" i="1"/>
  <c r="H9808" i="1"/>
  <c r="H9809" i="1"/>
  <c r="H9810" i="1"/>
  <c r="H9811" i="1"/>
  <c r="H9812" i="1"/>
  <c r="H9813" i="1"/>
  <c r="H9814" i="1"/>
  <c r="H9815" i="1"/>
  <c r="H9816" i="1"/>
  <c r="H9817" i="1"/>
  <c r="H9818" i="1"/>
  <c r="H9819" i="1"/>
  <c r="H9820" i="1"/>
  <c r="H9821" i="1"/>
  <c r="H9822" i="1"/>
  <c r="H9823" i="1"/>
  <c r="H9824" i="1"/>
  <c r="H9825" i="1"/>
  <c r="H9826" i="1"/>
  <c r="H9827" i="1"/>
  <c r="H9828" i="1"/>
  <c r="H9829" i="1"/>
  <c r="H9830" i="1"/>
  <c r="H9831" i="1"/>
  <c r="H9832" i="1"/>
  <c r="H9833" i="1"/>
  <c r="H9834" i="1"/>
  <c r="H9835" i="1"/>
  <c r="H9836" i="1"/>
  <c r="H9837" i="1"/>
  <c r="H9838" i="1"/>
  <c r="H9839" i="1"/>
  <c r="H9840" i="1"/>
  <c r="H9841" i="1"/>
  <c r="H9842" i="1"/>
  <c r="H9843" i="1"/>
  <c r="H9844" i="1"/>
  <c r="H9845" i="1"/>
  <c r="H9846" i="1"/>
  <c r="H9847" i="1"/>
  <c r="H9848" i="1"/>
  <c r="H9849" i="1"/>
  <c r="H9850" i="1"/>
  <c r="H9851" i="1"/>
  <c r="H9852" i="1"/>
  <c r="H9853" i="1"/>
  <c r="H9854" i="1"/>
  <c r="H9855" i="1"/>
  <c r="H9856" i="1"/>
  <c r="H9857" i="1"/>
  <c r="H9858" i="1"/>
  <c r="H9859" i="1"/>
  <c r="H9860" i="1"/>
  <c r="H9861" i="1"/>
  <c r="H9862" i="1"/>
  <c r="H9863" i="1"/>
  <c r="H9864" i="1"/>
  <c r="H9865" i="1"/>
  <c r="H9866" i="1"/>
  <c r="H9867" i="1"/>
  <c r="H9868" i="1"/>
  <c r="H9869" i="1"/>
  <c r="H9870" i="1"/>
  <c r="H9871" i="1"/>
  <c r="H9872" i="1"/>
  <c r="H9873" i="1"/>
  <c r="H9874" i="1"/>
  <c r="H9875" i="1"/>
  <c r="H9876" i="1"/>
  <c r="H9877" i="1"/>
  <c r="H9878" i="1"/>
  <c r="H9879" i="1"/>
  <c r="H9880" i="1"/>
  <c r="H9881" i="1"/>
  <c r="H9882" i="1"/>
  <c r="H9883" i="1"/>
  <c r="H9884" i="1"/>
  <c r="H9885" i="1"/>
  <c r="H9886" i="1"/>
  <c r="H9887" i="1"/>
  <c r="H9888" i="1"/>
  <c r="H9889" i="1"/>
  <c r="H9890" i="1"/>
  <c r="H9891" i="1"/>
  <c r="H9892" i="1"/>
  <c r="H9893" i="1"/>
  <c r="H9894" i="1"/>
  <c r="H9895" i="1"/>
  <c r="H9896" i="1"/>
  <c r="H9897" i="1"/>
  <c r="H9898" i="1"/>
  <c r="H9899" i="1"/>
  <c r="H9900" i="1"/>
  <c r="H9901" i="1"/>
  <c r="H9902" i="1"/>
  <c r="H9903" i="1"/>
  <c r="H9904" i="1"/>
  <c r="H9905" i="1"/>
  <c r="H9906" i="1"/>
  <c r="H9907" i="1"/>
  <c r="H9908" i="1"/>
  <c r="H9909" i="1"/>
  <c r="H9910" i="1"/>
  <c r="H9911" i="1"/>
  <c r="H9912" i="1"/>
  <c r="H9913" i="1"/>
  <c r="H9914" i="1"/>
  <c r="H9915" i="1"/>
  <c r="H9916" i="1"/>
  <c r="H9917" i="1"/>
  <c r="H9918" i="1"/>
  <c r="H9919" i="1"/>
  <c r="H9920" i="1"/>
  <c r="H9921" i="1"/>
  <c r="H9922" i="1"/>
  <c r="H9923" i="1"/>
  <c r="H9924" i="1"/>
  <c r="H9925" i="1"/>
  <c r="H9926" i="1"/>
  <c r="H9927" i="1"/>
  <c r="H9928" i="1"/>
  <c r="H9929" i="1"/>
  <c r="H9930" i="1"/>
  <c r="H9931" i="1"/>
  <c r="H9932" i="1"/>
  <c r="H9933" i="1"/>
  <c r="H9934" i="1"/>
  <c r="H9935" i="1"/>
  <c r="H9936" i="1"/>
  <c r="H9937" i="1"/>
  <c r="H9938" i="1"/>
  <c r="H9939" i="1"/>
  <c r="H9940" i="1"/>
  <c r="H9941" i="1"/>
  <c r="H9942" i="1"/>
  <c r="H9943" i="1"/>
  <c r="H9944" i="1"/>
  <c r="H9945" i="1"/>
  <c r="H9946" i="1"/>
  <c r="H9947" i="1"/>
  <c r="H9948" i="1"/>
  <c r="H9949" i="1"/>
  <c r="H9950" i="1"/>
  <c r="H9951" i="1"/>
  <c r="H9952" i="1"/>
  <c r="H9953" i="1"/>
  <c r="H9954" i="1"/>
  <c r="H9955" i="1"/>
  <c r="H9956" i="1"/>
  <c r="H9957" i="1"/>
  <c r="H9958" i="1"/>
  <c r="H9959" i="1"/>
  <c r="H9960" i="1"/>
  <c r="H9961" i="1"/>
  <c r="H9962" i="1"/>
  <c r="H9963" i="1"/>
  <c r="H9964" i="1"/>
  <c r="H9965" i="1"/>
  <c r="H9966" i="1"/>
  <c r="H9967" i="1"/>
  <c r="H9968" i="1"/>
  <c r="H9969" i="1"/>
  <c r="H9970" i="1"/>
  <c r="H9971" i="1"/>
  <c r="H9972" i="1"/>
  <c r="H9973" i="1"/>
  <c r="H9974" i="1"/>
  <c r="H9975" i="1"/>
  <c r="H9976" i="1"/>
  <c r="H9977" i="1"/>
  <c r="H9978" i="1"/>
  <c r="H9979" i="1"/>
  <c r="H9980" i="1"/>
  <c r="H9981" i="1"/>
  <c r="H9982" i="1"/>
  <c r="H9983" i="1"/>
  <c r="H9984" i="1"/>
  <c r="H9985" i="1"/>
  <c r="H9986" i="1"/>
  <c r="H9987" i="1"/>
  <c r="H9988" i="1"/>
  <c r="H9989" i="1"/>
  <c r="H9990" i="1"/>
  <c r="H9991" i="1"/>
  <c r="H9992" i="1"/>
  <c r="H9993" i="1"/>
  <c r="H9994" i="1"/>
  <c r="H9995" i="1"/>
  <c r="H9996" i="1"/>
  <c r="H9997" i="1"/>
  <c r="H9998" i="1"/>
  <c r="H9999" i="1"/>
  <c r="H10000" i="1"/>
  <c r="H10001" i="1"/>
  <c r="H10002" i="1"/>
  <c r="H10003" i="1"/>
  <c r="H10004" i="1"/>
  <c r="H10005" i="1"/>
  <c r="H10006" i="1"/>
  <c r="H10007" i="1"/>
  <c r="H10008" i="1"/>
  <c r="H10009" i="1"/>
  <c r="H10010" i="1"/>
  <c r="H10011" i="1"/>
  <c r="H10012" i="1"/>
  <c r="H10013" i="1"/>
  <c r="H10014" i="1"/>
  <c r="H10015" i="1"/>
  <c r="H10016" i="1"/>
  <c r="H10017" i="1"/>
  <c r="H10018" i="1"/>
  <c r="H10019" i="1"/>
  <c r="H10020" i="1"/>
  <c r="H10021" i="1"/>
  <c r="H10022" i="1"/>
  <c r="H10023" i="1"/>
  <c r="H10024" i="1"/>
  <c r="H10025" i="1"/>
  <c r="H10026" i="1"/>
  <c r="H10027" i="1"/>
  <c r="H10028" i="1"/>
  <c r="H10029" i="1"/>
  <c r="H10030" i="1"/>
  <c r="H10031" i="1"/>
  <c r="H10032" i="1"/>
  <c r="H10033" i="1"/>
  <c r="H10034" i="1"/>
  <c r="H10035" i="1"/>
  <c r="H10036" i="1"/>
  <c r="H10037" i="1"/>
  <c r="H10038" i="1"/>
  <c r="H10039" i="1"/>
  <c r="H10040" i="1"/>
  <c r="H10041" i="1"/>
  <c r="H10042" i="1"/>
  <c r="H10043" i="1"/>
  <c r="H10044" i="1"/>
  <c r="H10045" i="1"/>
  <c r="H10046" i="1"/>
  <c r="H10047" i="1"/>
  <c r="H10048" i="1"/>
  <c r="H10049" i="1"/>
  <c r="H10050" i="1"/>
  <c r="H10051" i="1"/>
  <c r="H10052" i="1"/>
  <c r="H10053" i="1"/>
  <c r="H10054" i="1"/>
  <c r="H10055" i="1"/>
  <c r="H10056" i="1"/>
  <c r="H10057" i="1"/>
  <c r="H10058" i="1"/>
  <c r="H10059" i="1"/>
  <c r="H10060" i="1"/>
  <c r="H10061" i="1"/>
  <c r="H10062" i="1"/>
  <c r="H10063" i="1"/>
  <c r="H10064" i="1"/>
  <c r="H10065" i="1"/>
  <c r="H10066" i="1"/>
  <c r="H10067" i="1"/>
  <c r="H10068" i="1"/>
  <c r="H10069" i="1"/>
  <c r="H10070" i="1"/>
  <c r="H10071" i="1"/>
  <c r="H10072" i="1"/>
  <c r="H10073" i="1"/>
  <c r="H10074" i="1"/>
  <c r="H10075" i="1"/>
  <c r="H10076" i="1"/>
  <c r="H10077" i="1"/>
  <c r="H10078" i="1"/>
  <c r="H10079" i="1"/>
  <c r="H10080" i="1"/>
  <c r="H10081" i="1"/>
  <c r="H10082" i="1"/>
  <c r="H10083" i="1"/>
  <c r="H10084" i="1"/>
  <c r="H10085" i="1"/>
  <c r="H10086" i="1"/>
  <c r="H10087" i="1"/>
  <c r="H10088" i="1"/>
  <c r="H10089" i="1"/>
  <c r="H10090" i="1"/>
  <c r="H10091" i="1"/>
  <c r="H10092" i="1"/>
  <c r="H10093" i="1"/>
  <c r="H10094" i="1"/>
  <c r="H10095" i="1"/>
  <c r="H10096" i="1"/>
  <c r="H10097" i="1"/>
  <c r="H10098" i="1"/>
  <c r="H10099" i="1"/>
  <c r="H10100" i="1"/>
  <c r="H10101" i="1"/>
  <c r="H10102" i="1"/>
  <c r="H10103" i="1"/>
  <c r="H10104" i="1"/>
  <c r="H10105" i="1"/>
  <c r="H10106" i="1"/>
  <c r="H10107" i="1"/>
  <c r="H10108" i="1"/>
  <c r="H10109" i="1"/>
  <c r="H10110" i="1"/>
  <c r="H10111" i="1"/>
  <c r="H10112" i="1"/>
  <c r="H10113" i="1"/>
  <c r="H10114" i="1"/>
  <c r="H10115" i="1"/>
  <c r="H10116" i="1"/>
  <c r="H10117" i="1"/>
  <c r="H10118" i="1"/>
  <c r="H10119" i="1"/>
  <c r="H10120" i="1"/>
  <c r="H10121" i="1"/>
  <c r="H10122" i="1"/>
  <c r="H10123" i="1"/>
  <c r="H10124" i="1"/>
  <c r="H10125" i="1"/>
  <c r="H10126" i="1"/>
  <c r="H10127" i="1"/>
  <c r="H10128" i="1"/>
  <c r="H10129" i="1"/>
  <c r="H10130" i="1"/>
  <c r="H10131" i="1"/>
  <c r="H10132" i="1"/>
  <c r="H10133" i="1"/>
  <c r="H10134" i="1"/>
  <c r="H10135" i="1"/>
  <c r="H10136" i="1"/>
  <c r="H10137" i="1"/>
  <c r="H10138" i="1"/>
  <c r="H10139" i="1"/>
  <c r="H10140" i="1"/>
  <c r="H10141" i="1"/>
  <c r="H10142" i="1"/>
  <c r="H10143" i="1"/>
  <c r="H10144" i="1"/>
  <c r="H10145" i="1"/>
  <c r="H10146" i="1"/>
  <c r="H10147" i="1"/>
  <c r="H10148" i="1"/>
  <c r="H10149" i="1"/>
  <c r="H10150" i="1"/>
  <c r="H10151" i="1"/>
  <c r="H10152" i="1"/>
  <c r="H10153" i="1"/>
  <c r="H10154" i="1"/>
  <c r="H10155" i="1"/>
  <c r="H10156" i="1"/>
  <c r="H10157" i="1"/>
  <c r="H10158" i="1"/>
  <c r="H10159" i="1"/>
  <c r="H10160" i="1"/>
  <c r="H10161" i="1"/>
  <c r="H10162" i="1"/>
  <c r="H10163" i="1"/>
  <c r="H10164" i="1"/>
  <c r="H10165" i="1"/>
  <c r="H10166" i="1"/>
  <c r="H10167" i="1"/>
  <c r="H10168" i="1"/>
  <c r="H10169" i="1"/>
  <c r="H10170" i="1"/>
  <c r="H10171" i="1"/>
  <c r="H10172" i="1"/>
  <c r="H10173" i="1"/>
  <c r="H10174" i="1"/>
  <c r="H10175" i="1"/>
  <c r="H10176" i="1"/>
  <c r="H10177" i="1"/>
  <c r="H10178" i="1"/>
  <c r="H10179" i="1"/>
  <c r="H10180" i="1"/>
  <c r="H10181" i="1"/>
  <c r="H10182" i="1"/>
  <c r="H10183" i="1"/>
  <c r="H10184" i="1"/>
  <c r="H10185" i="1"/>
  <c r="H10186" i="1"/>
  <c r="H10187" i="1"/>
  <c r="H10188" i="1"/>
  <c r="H10189" i="1"/>
  <c r="H10190" i="1"/>
  <c r="H10191" i="1"/>
  <c r="H10192" i="1"/>
  <c r="H10193" i="1"/>
  <c r="H10194" i="1"/>
  <c r="H10195" i="1"/>
  <c r="H10196" i="1"/>
  <c r="H10197" i="1"/>
  <c r="H10198" i="1"/>
  <c r="H10199" i="1"/>
  <c r="H10200" i="1"/>
  <c r="H10201" i="1"/>
  <c r="H10202" i="1"/>
  <c r="H10203" i="1"/>
  <c r="H10204" i="1"/>
  <c r="H10205" i="1"/>
  <c r="H10206" i="1"/>
  <c r="H10207" i="1"/>
  <c r="H10208" i="1"/>
  <c r="H10209" i="1"/>
  <c r="H10210" i="1"/>
  <c r="H10211" i="1"/>
  <c r="H10212" i="1"/>
  <c r="H10213" i="1"/>
  <c r="H10214" i="1"/>
  <c r="H10215" i="1"/>
  <c r="H10216" i="1"/>
  <c r="H10217" i="1"/>
  <c r="H10218" i="1"/>
  <c r="H10219" i="1"/>
  <c r="H10220" i="1"/>
  <c r="H10221" i="1"/>
  <c r="H10222" i="1"/>
  <c r="H10223" i="1"/>
  <c r="H10224" i="1"/>
  <c r="H10225" i="1"/>
  <c r="H10226" i="1"/>
  <c r="H10227" i="1"/>
  <c r="H10228" i="1"/>
  <c r="H10229" i="1"/>
  <c r="H10230" i="1"/>
  <c r="H10231" i="1"/>
  <c r="H10232" i="1"/>
  <c r="H10233" i="1"/>
  <c r="H10234" i="1"/>
  <c r="H10235" i="1"/>
  <c r="H10236" i="1"/>
  <c r="H10237" i="1"/>
  <c r="H10238" i="1"/>
  <c r="H10239" i="1"/>
  <c r="H10240" i="1"/>
  <c r="H10241" i="1"/>
  <c r="H10242" i="1"/>
  <c r="H10243" i="1"/>
  <c r="H10244" i="1"/>
  <c r="H10245" i="1"/>
  <c r="H10246" i="1"/>
  <c r="H10247" i="1"/>
  <c r="H10248" i="1"/>
  <c r="H10249" i="1"/>
  <c r="H10250" i="1"/>
  <c r="H10251" i="1"/>
  <c r="H10252" i="1"/>
  <c r="H10253" i="1"/>
  <c r="H10254" i="1"/>
  <c r="H10255" i="1"/>
  <c r="H10256" i="1"/>
  <c r="H10257" i="1"/>
  <c r="H10258" i="1"/>
  <c r="H10259" i="1"/>
  <c r="H10260" i="1"/>
  <c r="H10261" i="1"/>
  <c r="H10262" i="1"/>
  <c r="H10263" i="1"/>
  <c r="H10264" i="1"/>
  <c r="H10265" i="1"/>
  <c r="H10266" i="1"/>
  <c r="H10267" i="1"/>
  <c r="H10268" i="1"/>
  <c r="H10269" i="1"/>
  <c r="H10270" i="1"/>
  <c r="H10271" i="1"/>
  <c r="H10272" i="1"/>
  <c r="H10273" i="1"/>
  <c r="H10274" i="1"/>
  <c r="H10275" i="1"/>
  <c r="H10276" i="1"/>
  <c r="H10277" i="1"/>
  <c r="H10278" i="1"/>
  <c r="H10279" i="1"/>
  <c r="H10280" i="1"/>
  <c r="H10281" i="1"/>
  <c r="H10282" i="1"/>
  <c r="H10283" i="1"/>
  <c r="H10284" i="1"/>
  <c r="H10285" i="1"/>
  <c r="H10286" i="1"/>
  <c r="H10287" i="1"/>
  <c r="H10288" i="1"/>
  <c r="H10289" i="1"/>
  <c r="H10290" i="1"/>
  <c r="H10291" i="1"/>
  <c r="H10292" i="1"/>
  <c r="H10293" i="1"/>
  <c r="H10294" i="1"/>
  <c r="H10295" i="1"/>
  <c r="H10296" i="1"/>
  <c r="H10297" i="1"/>
  <c r="H10298" i="1"/>
  <c r="H10299" i="1"/>
  <c r="H10300" i="1"/>
  <c r="H10301" i="1"/>
  <c r="H10302" i="1"/>
  <c r="H10303" i="1"/>
  <c r="H10304" i="1"/>
  <c r="H10305" i="1"/>
  <c r="H10306" i="1"/>
  <c r="H10307" i="1"/>
  <c r="H10308" i="1"/>
  <c r="H10309" i="1"/>
  <c r="H10310" i="1"/>
  <c r="H10311" i="1"/>
  <c r="H10312" i="1"/>
  <c r="H10313" i="1"/>
  <c r="H10314" i="1"/>
  <c r="H10315" i="1"/>
  <c r="H10316" i="1"/>
  <c r="H10317" i="1"/>
  <c r="H10318" i="1"/>
  <c r="H10319" i="1"/>
  <c r="H10320" i="1"/>
  <c r="H10321" i="1"/>
  <c r="H10322" i="1"/>
  <c r="H10323" i="1"/>
  <c r="H10324" i="1"/>
  <c r="H10325" i="1"/>
  <c r="H10326" i="1"/>
  <c r="H10327" i="1"/>
  <c r="H10328" i="1"/>
  <c r="H10329" i="1"/>
  <c r="H10330" i="1"/>
  <c r="H10331" i="1"/>
  <c r="H10332" i="1"/>
  <c r="H10333" i="1"/>
  <c r="H10334" i="1"/>
  <c r="H10335" i="1"/>
  <c r="H10336" i="1"/>
  <c r="H10337" i="1"/>
  <c r="H10338" i="1"/>
  <c r="H10339" i="1"/>
  <c r="H10340" i="1"/>
  <c r="H10341" i="1"/>
  <c r="H10342" i="1"/>
  <c r="H10343" i="1"/>
  <c r="H10344" i="1"/>
  <c r="H10345" i="1"/>
  <c r="H10346" i="1"/>
  <c r="H10347" i="1"/>
  <c r="H10348" i="1"/>
  <c r="H10349" i="1"/>
  <c r="H10350" i="1"/>
  <c r="H10351" i="1"/>
  <c r="H10352" i="1"/>
  <c r="H10353" i="1"/>
  <c r="H10354" i="1"/>
  <c r="H10355" i="1"/>
  <c r="H10356" i="1"/>
  <c r="H10357" i="1"/>
  <c r="H10358" i="1"/>
  <c r="H10359" i="1"/>
  <c r="H10360" i="1"/>
  <c r="H10361" i="1"/>
  <c r="H10362" i="1"/>
  <c r="H10363" i="1"/>
  <c r="H10364" i="1"/>
  <c r="H10365" i="1"/>
  <c r="H10366" i="1"/>
  <c r="H10367" i="1"/>
  <c r="H10368" i="1"/>
  <c r="H10369" i="1"/>
  <c r="H10370" i="1"/>
  <c r="H10371" i="1"/>
  <c r="H10372" i="1"/>
  <c r="H10373" i="1"/>
  <c r="H10374" i="1"/>
  <c r="H10375" i="1"/>
  <c r="H10376" i="1"/>
  <c r="H10377" i="1"/>
  <c r="H10378" i="1"/>
  <c r="H10379" i="1"/>
  <c r="H10380" i="1"/>
  <c r="H10381" i="1"/>
  <c r="H10382" i="1"/>
  <c r="H10383" i="1"/>
  <c r="H10384" i="1"/>
  <c r="H10385" i="1"/>
  <c r="H10386" i="1"/>
  <c r="H10387" i="1"/>
  <c r="H10388" i="1"/>
  <c r="H10389" i="1"/>
  <c r="H10390" i="1"/>
  <c r="H10391" i="1"/>
  <c r="H10392" i="1"/>
  <c r="H10393" i="1"/>
  <c r="H10394" i="1"/>
  <c r="H10395" i="1"/>
  <c r="H10396" i="1"/>
  <c r="H10397" i="1"/>
  <c r="H10398" i="1"/>
  <c r="H10399" i="1"/>
  <c r="H10400" i="1"/>
  <c r="H10401" i="1"/>
  <c r="H10402" i="1"/>
  <c r="H10403" i="1"/>
  <c r="H10404" i="1"/>
  <c r="H10405" i="1"/>
  <c r="H10406" i="1"/>
  <c r="H10407" i="1"/>
  <c r="H10408" i="1"/>
  <c r="H10409" i="1"/>
  <c r="H10410" i="1"/>
  <c r="H10411" i="1"/>
  <c r="H10412" i="1"/>
  <c r="H10413" i="1"/>
  <c r="H10414" i="1"/>
  <c r="H10415" i="1"/>
  <c r="H10416" i="1"/>
  <c r="H10417" i="1"/>
  <c r="H10418" i="1"/>
  <c r="H10419" i="1"/>
  <c r="H10420" i="1"/>
  <c r="H10421" i="1"/>
  <c r="H10422" i="1"/>
  <c r="H10423" i="1"/>
  <c r="H10424" i="1"/>
  <c r="H10425" i="1"/>
  <c r="H10426" i="1"/>
  <c r="H10427" i="1"/>
  <c r="H10428" i="1"/>
  <c r="H10429" i="1"/>
  <c r="H10430" i="1"/>
  <c r="H10431" i="1"/>
  <c r="H10432" i="1"/>
  <c r="H10433" i="1"/>
  <c r="H10434" i="1"/>
  <c r="H10435" i="1"/>
  <c r="H10436" i="1"/>
  <c r="H10437" i="1"/>
  <c r="H10438" i="1"/>
  <c r="H10439" i="1"/>
  <c r="H10440" i="1"/>
  <c r="H10441" i="1"/>
  <c r="H10442" i="1"/>
  <c r="H10443" i="1"/>
  <c r="H10444" i="1"/>
  <c r="H10445" i="1"/>
  <c r="H10446" i="1"/>
  <c r="H10447" i="1"/>
  <c r="H10448" i="1"/>
  <c r="H10449" i="1"/>
  <c r="H10450" i="1"/>
  <c r="H10451" i="1"/>
  <c r="H10452" i="1"/>
  <c r="H10453" i="1"/>
  <c r="H10454" i="1"/>
  <c r="H10455" i="1"/>
  <c r="H10456" i="1"/>
  <c r="H10457" i="1"/>
  <c r="H10458" i="1"/>
  <c r="H10459" i="1"/>
  <c r="H10460" i="1"/>
  <c r="H10461" i="1"/>
  <c r="H10462" i="1"/>
  <c r="H10463" i="1"/>
  <c r="H10464" i="1"/>
  <c r="H10465" i="1"/>
  <c r="H10466" i="1"/>
  <c r="H10467" i="1"/>
  <c r="H10468" i="1"/>
  <c r="H10469" i="1"/>
  <c r="H10470" i="1"/>
  <c r="H10471" i="1"/>
  <c r="H10472" i="1"/>
  <c r="H10473" i="1"/>
  <c r="H10474" i="1"/>
  <c r="H10475" i="1"/>
  <c r="H10476" i="1"/>
  <c r="H10477" i="1"/>
  <c r="H10478" i="1"/>
  <c r="H10479" i="1"/>
  <c r="H10480" i="1"/>
  <c r="H10481" i="1"/>
  <c r="H10482" i="1"/>
  <c r="H10483" i="1"/>
  <c r="H10484" i="1"/>
  <c r="H10485" i="1"/>
  <c r="H10486" i="1"/>
  <c r="H10487" i="1"/>
  <c r="H10488" i="1"/>
  <c r="H10489" i="1"/>
  <c r="H10490" i="1"/>
  <c r="H10491" i="1"/>
  <c r="H10492" i="1"/>
  <c r="H10493" i="1"/>
  <c r="H10494" i="1"/>
  <c r="H10495" i="1"/>
  <c r="H10496" i="1"/>
  <c r="H10497" i="1"/>
  <c r="H10498" i="1"/>
  <c r="H10499" i="1"/>
  <c r="H10500" i="1"/>
  <c r="H10501" i="1"/>
  <c r="H10502" i="1"/>
  <c r="H10503" i="1"/>
  <c r="H10504" i="1"/>
  <c r="H10505" i="1"/>
  <c r="H10506" i="1"/>
  <c r="H10507" i="1"/>
  <c r="H10508" i="1"/>
  <c r="H10509" i="1"/>
  <c r="H10510" i="1"/>
  <c r="H10511" i="1"/>
  <c r="H10512" i="1"/>
  <c r="H10513" i="1"/>
  <c r="H10514" i="1"/>
  <c r="H10515" i="1"/>
  <c r="H10516" i="1"/>
  <c r="H10517" i="1"/>
  <c r="H10518" i="1"/>
  <c r="H10519" i="1"/>
  <c r="H10520" i="1"/>
  <c r="H10521" i="1"/>
  <c r="H10522" i="1"/>
  <c r="H10523" i="1"/>
  <c r="H10524" i="1"/>
  <c r="H10525" i="1"/>
  <c r="H10526" i="1"/>
  <c r="H10527" i="1"/>
  <c r="H10528" i="1"/>
  <c r="H10529" i="1"/>
  <c r="H10530" i="1"/>
  <c r="H10531" i="1"/>
  <c r="H10532" i="1"/>
  <c r="H10533" i="1"/>
  <c r="H10534" i="1"/>
  <c r="H10535" i="1"/>
  <c r="H10536" i="1"/>
  <c r="H10537" i="1"/>
  <c r="H10538" i="1"/>
  <c r="H10539" i="1"/>
  <c r="H10540" i="1"/>
  <c r="H10541" i="1"/>
  <c r="H10542" i="1"/>
  <c r="H10543" i="1"/>
  <c r="H10544" i="1"/>
  <c r="H10545" i="1"/>
  <c r="H10546" i="1"/>
  <c r="H10547" i="1"/>
  <c r="H10548" i="1"/>
  <c r="H10549" i="1"/>
  <c r="H10550" i="1"/>
  <c r="H10551" i="1"/>
  <c r="H10552" i="1"/>
  <c r="H10553" i="1"/>
  <c r="H10554" i="1"/>
  <c r="H10555" i="1"/>
  <c r="H10556" i="1"/>
  <c r="H10557" i="1"/>
  <c r="H10558" i="1"/>
  <c r="H10559" i="1"/>
  <c r="H10560" i="1"/>
  <c r="H10561" i="1"/>
  <c r="H10562" i="1"/>
  <c r="H10563" i="1"/>
  <c r="H10564" i="1"/>
  <c r="H10565" i="1"/>
  <c r="H10566" i="1"/>
  <c r="H10567" i="1"/>
  <c r="H10568" i="1"/>
  <c r="H10569" i="1"/>
  <c r="H10570" i="1"/>
  <c r="H10571" i="1"/>
  <c r="H10572" i="1"/>
  <c r="H10573" i="1"/>
  <c r="H10574" i="1"/>
  <c r="H10575" i="1"/>
  <c r="H10576" i="1"/>
  <c r="H10577" i="1"/>
  <c r="H10578" i="1"/>
  <c r="H10579" i="1"/>
  <c r="H10580" i="1"/>
  <c r="H10581" i="1"/>
  <c r="H10582" i="1"/>
  <c r="H10583" i="1"/>
  <c r="H10584" i="1"/>
  <c r="H10585" i="1"/>
  <c r="H10586" i="1"/>
  <c r="H10587" i="1"/>
  <c r="H10588" i="1"/>
  <c r="H10589" i="1"/>
  <c r="H10590" i="1"/>
  <c r="H10591" i="1"/>
  <c r="H10592" i="1"/>
  <c r="H10593" i="1"/>
  <c r="H10594" i="1"/>
  <c r="H10595" i="1"/>
  <c r="H10596" i="1"/>
  <c r="H10597" i="1"/>
  <c r="H10598" i="1"/>
  <c r="H10599" i="1"/>
  <c r="H10600" i="1"/>
  <c r="H10601" i="1"/>
  <c r="H10602" i="1"/>
  <c r="H10603" i="1"/>
  <c r="H10604" i="1"/>
  <c r="H10605" i="1"/>
  <c r="H10606" i="1"/>
  <c r="H10607" i="1"/>
  <c r="H10608" i="1"/>
  <c r="H10609" i="1"/>
  <c r="H10610" i="1"/>
  <c r="H10611" i="1"/>
  <c r="H10612" i="1"/>
  <c r="H10613" i="1"/>
  <c r="H10614" i="1"/>
  <c r="H10615" i="1"/>
  <c r="H10616" i="1"/>
  <c r="H10617" i="1"/>
  <c r="H10618" i="1"/>
  <c r="H10619" i="1"/>
  <c r="H10620" i="1"/>
  <c r="H10621" i="1"/>
  <c r="H10622" i="1"/>
  <c r="H10623" i="1"/>
  <c r="H10624" i="1"/>
  <c r="H10625" i="1"/>
  <c r="H10626" i="1"/>
  <c r="H10627" i="1"/>
  <c r="H10628" i="1"/>
  <c r="H10629" i="1"/>
  <c r="H10630" i="1"/>
  <c r="H10631" i="1"/>
  <c r="H10632" i="1"/>
  <c r="H10633" i="1"/>
  <c r="H10634" i="1"/>
  <c r="H10635" i="1"/>
  <c r="H10636" i="1"/>
  <c r="H10637" i="1"/>
  <c r="H10638" i="1"/>
  <c r="H10639" i="1"/>
  <c r="H10640" i="1"/>
  <c r="H10641" i="1"/>
  <c r="H10642" i="1"/>
  <c r="H10643" i="1"/>
  <c r="H10644" i="1"/>
  <c r="H10645" i="1"/>
  <c r="H10646" i="1"/>
  <c r="H10647" i="1"/>
  <c r="H10648" i="1"/>
  <c r="H10649" i="1"/>
  <c r="H10650" i="1"/>
  <c r="H10651" i="1"/>
  <c r="H10652" i="1"/>
  <c r="H10653" i="1"/>
  <c r="H10654" i="1"/>
  <c r="H10655" i="1"/>
  <c r="H10656" i="1"/>
  <c r="H10657" i="1"/>
  <c r="H10658" i="1"/>
  <c r="H10659" i="1"/>
  <c r="H10660" i="1"/>
  <c r="H10661" i="1"/>
  <c r="H10662" i="1"/>
  <c r="H10663" i="1"/>
  <c r="H10664" i="1"/>
  <c r="H10665" i="1"/>
  <c r="H10666" i="1"/>
  <c r="H10667" i="1"/>
  <c r="H10668" i="1"/>
  <c r="H10669" i="1"/>
  <c r="H10670" i="1"/>
  <c r="H10671" i="1"/>
  <c r="H10672" i="1"/>
  <c r="H10673" i="1"/>
  <c r="H10674" i="1"/>
  <c r="H10675" i="1"/>
  <c r="H10676" i="1"/>
  <c r="H10677" i="1"/>
  <c r="H10678" i="1"/>
  <c r="H10679" i="1"/>
  <c r="H10680" i="1"/>
  <c r="H10681" i="1"/>
  <c r="H10682" i="1"/>
  <c r="H10683" i="1"/>
  <c r="H10684" i="1"/>
  <c r="H10685" i="1"/>
  <c r="H10686" i="1"/>
  <c r="H10687" i="1"/>
  <c r="H10688" i="1"/>
  <c r="H10689" i="1"/>
  <c r="H10690" i="1"/>
  <c r="H10691" i="1"/>
  <c r="H10692" i="1"/>
  <c r="H10693" i="1"/>
  <c r="H10694" i="1"/>
  <c r="H10695" i="1"/>
  <c r="H10696" i="1"/>
  <c r="H10697" i="1"/>
  <c r="H10698" i="1"/>
  <c r="H10699" i="1"/>
  <c r="H10700" i="1"/>
  <c r="H10701" i="1"/>
  <c r="H10702" i="1"/>
  <c r="H10703" i="1"/>
  <c r="H10704" i="1"/>
  <c r="H10705" i="1"/>
  <c r="H10706" i="1"/>
  <c r="H10707" i="1"/>
  <c r="H10708" i="1"/>
  <c r="H10709" i="1"/>
  <c r="H10710" i="1"/>
  <c r="H10711" i="1"/>
  <c r="H10712" i="1"/>
  <c r="H10713" i="1"/>
  <c r="H10714" i="1"/>
  <c r="H10715" i="1"/>
  <c r="H10716" i="1"/>
  <c r="H10717" i="1"/>
  <c r="H10718" i="1"/>
  <c r="H10719" i="1"/>
  <c r="H10720" i="1"/>
  <c r="H10721" i="1"/>
  <c r="H10722" i="1"/>
  <c r="H10723" i="1"/>
  <c r="H10724" i="1"/>
  <c r="H10725" i="1"/>
  <c r="H10726" i="1"/>
  <c r="H10727" i="1"/>
  <c r="H10728" i="1"/>
  <c r="H10729" i="1"/>
  <c r="H10730" i="1"/>
  <c r="H10731" i="1"/>
  <c r="H10732" i="1"/>
  <c r="H10733" i="1"/>
  <c r="H10734" i="1"/>
  <c r="H10735" i="1"/>
  <c r="H10736" i="1"/>
  <c r="H10737" i="1"/>
  <c r="H10738" i="1"/>
  <c r="H10739" i="1"/>
  <c r="H10740" i="1"/>
  <c r="H10741" i="1"/>
  <c r="H10742" i="1"/>
  <c r="H10743" i="1"/>
  <c r="H10744" i="1"/>
  <c r="H10745" i="1"/>
  <c r="H10746" i="1"/>
  <c r="H10747" i="1"/>
  <c r="H10748" i="1"/>
  <c r="H10749" i="1"/>
  <c r="H10750" i="1"/>
  <c r="H10751" i="1"/>
  <c r="H10752" i="1"/>
  <c r="H10753" i="1"/>
  <c r="H10754" i="1"/>
  <c r="H10755" i="1"/>
  <c r="H10756" i="1"/>
  <c r="H10757" i="1"/>
  <c r="H10758" i="1"/>
  <c r="H10759" i="1"/>
  <c r="H10760" i="1"/>
  <c r="H10761" i="1"/>
  <c r="H10762" i="1"/>
  <c r="H10763" i="1"/>
  <c r="H10764" i="1"/>
  <c r="H10765" i="1"/>
  <c r="H10766" i="1"/>
  <c r="H10767" i="1"/>
  <c r="H10768" i="1"/>
  <c r="H10769" i="1"/>
  <c r="H10770" i="1"/>
  <c r="H10771" i="1"/>
  <c r="H10772" i="1"/>
  <c r="H10773" i="1"/>
  <c r="H10774" i="1"/>
  <c r="H10775" i="1"/>
  <c r="H10776" i="1"/>
  <c r="H10777" i="1"/>
  <c r="H10778" i="1"/>
  <c r="H10779" i="1"/>
  <c r="H10780" i="1"/>
  <c r="H10781" i="1"/>
  <c r="H10782" i="1"/>
  <c r="H10783" i="1"/>
  <c r="H10784" i="1"/>
  <c r="H10785" i="1"/>
  <c r="H10786" i="1"/>
  <c r="H10787" i="1"/>
  <c r="H10788" i="1"/>
  <c r="H10789" i="1"/>
  <c r="H10790" i="1"/>
  <c r="H10791" i="1"/>
  <c r="H10792" i="1"/>
  <c r="H10793" i="1"/>
  <c r="H10794" i="1"/>
  <c r="H10795" i="1"/>
  <c r="H10796" i="1"/>
  <c r="H10797" i="1"/>
  <c r="H10798" i="1"/>
  <c r="H10799" i="1"/>
  <c r="H10800" i="1"/>
  <c r="H10801" i="1"/>
  <c r="H10802" i="1"/>
  <c r="H10803" i="1"/>
  <c r="H10804" i="1"/>
  <c r="H10805" i="1"/>
  <c r="H10806" i="1"/>
  <c r="H10807" i="1"/>
  <c r="H10808" i="1"/>
  <c r="H10809" i="1"/>
  <c r="H10810" i="1"/>
  <c r="H10811" i="1"/>
  <c r="H10812" i="1"/>
  <c r="H10813" i="1"/>
  <c r="H10814" i="1"/>
  <c r="H10815" i="1"/>
  <c r="H10816" i="1"/>
  <c r="H10817" i="1"/>
  <c r="H10818" i="1"/>
  <c r="H10819" i="1"/>
  <c r="H10820" i="1"/>
  <c r="H10821" i="1"/>
  <c r="H10822" i="1"/>
  <c r="H10823" i="1"/>
  <c r="H10824" i="1"/>
  <c r="H10825" i="1"/>
  <c r="H10826" i="1"/>
  <c r="H10827" i="1"/>
  <c r="H10828" i="1"/>
  <c r="H10829" i="1"/>
  <c r="H10830" i="1"/>
  <c r="H10831" i="1"/>
  <c r="H10832" i="1"/>
  <c r="H10833" i="1"/>
  <c r="H10834" i="1"/>
  <c r="H10835" i="1"/>
  <c r="H10836" i="1"/>
  <c r="H10837" i="1"/>
  <c r="H10838" i="1"/>
  <c r="H10839" i="1"/>
  <c r="H10840" i="1"/>
  <c r="H10841" i="1"/>
  <c r="H10842" i="1"/>
  <c r="H10843" i="1"/>
  <c r="H10844" i="1"/>
  <c r="H10845" i="1"/>
  <c r="H10846" i="1"/>
  <c r="H10847" i="1"/>
  <c r="H10848" i="1"/>
  <c r="H10849" i="1"/>
  <c r="H10850" i="1"/>
  <c r="H10851" i="1"/>
  <c r="H10852" i="1"/>
  <c r="H10853" i="1"/>
  <c r="H10854" i="1"/>
  <c r="H10855" i="1"/>
  <c r="H10856" i="1"/>
  <c r="H10857" i="1"/>
  <c r="H10858" i="1"/>
  <c r="H10859" i="1"/>
  <c r="H10860" i="1"/>
  <c r="H10861" i="1"/>
  <c r="H10862" i="1"/>
  <c r="H10863" i="1"/>
  <c r="H10864" i="1"/>
  <c r="H10865" i="1"/>
  <c r="H10866" i="1"/>
  <c r="H10867" i="1"/>
  <c r="H10868" i="1"/>
  <c r="H10869" i="1"/>
  <c r="H10870" i="1"/>
  <c r="H10871" i="1"/>
  <c r="H10872" i="1"/>
  <c r="H10873" i="1"/>
  <c r="H10874" i="1"/>
  <c r="H10875" i="1"/>
  <c r="H10876" i="1"/>
  <c r="H10877" i="1"/>
  <c r="H10878" i="1"/>
  <c r="H10879" i="1"/>
  <c r="H10880" i="1"/>
  <c r="H10881" i="1"/>
  <c r="H10882" i="1"/>
  <c r="H10883" i="1"/>
  <c r="H10884" i="1"/>
  <c r="H10885" i="1"/>
  <c r="H10886" i="1"/>
  <c r="H10887" i="1"/>
  <c r="H10888" i="1"/>
  <c r="H10889" i="1"/>
  <c r="H10890" i="1"/>
  <c r="H10891" i="1"/>
  <c r="H10892" i="1"/>
  <c r="H10893" i="1"/>
  <c r="H10894" i="1"/>
  <c r="H10895" i="1"/>
  <c r="H10896" i="1"/>
  <c r="H10897" i="1"/>
  <c r="H10898" i="1"/>
  <c r="H10899" i="1"/>
  <c r="H10900" i="1"/>
  <c r="H10901" i="1"/>
  <c r="H10902" i="1"/>
  <c r="H10903" i="1"/>
  <c r="H10904" i="1"/>
  <c r="H10905" i="1"/>
  <c r="H10906" i="1"/>
  <c r="H10907" i="1"/>
  <c r="H10908" i="1"/>
  <c r="H10909" i="1"/>
  <c r="H10910" i="1"/>
  <c r="H10911" i="1"/>
  <c r="H10912" i="1"/>
  <c r="H10913" i="1"/>
  <c r="H10914" i="1"/>
  <c r="H10915" i="1"/>
  <c r="H10916" i="1"/>
  <c r="H10917" i="1"/>
  <c r="H10918" i="1"/>
  <c r="H10919" i="1"/>
  <c r="H10920" i="1"/>
  <c r="H10921" i="1"/>
  <c r="H10922" i="1"/>
  <c r="H10923" i="1"/>
  <c r="H10924" i="1"/>
  <c r="H10925" i="1"/>
  <c r="H10926" i="1"/>
  <c r="H10927" i="1"/>
  <c r="H10928" i="1"/>
  <c r="H10929" i="1"/>
  <c r="H10930" i="1"/>
  <c r="H10931" i="1"/>
  <c r="H10932" i="1"/>
  <c r="H10933" i="1"/>
  <c r="H10934" i="1"/>
  <c r="H10935" i="1"/>
  <c r="H10936" i="1"/>
  <c r="H10937" i="1"/>
  <c r="H10938" i="1"/>
  <c r="H10939" i="1"/>
  <c r="H10940" i="1"/>
  <c r="H10941" i="1"/>
  <c r="H10942" i="1"/>
  <c r="H10943" i="1"/>
  <c r="H10944" i="1"/>
  <c r="H10945" i="1"/>
  <c r="H10946" i="1"/>
  <c r="H10947" i="1"/>
  <c r="H10948" i="1"/>
  <c r="H10949" i="1"/>
  <c r="H10950" i="1"/>
  <c r="H10951" i="1"/>
  <c r="H10952" i="1"/>
  <c r="H10953" i="1"/>
  <c r="H10954" i="1"/>
  <c r="H10955" i="1"/>
  <c r="H10956" i="1"/>
  <c r="H10957" i="1"/>
  <c r="H10958" i="1"/>
  <c r="H10959" i="1"/>
  <c r="H10960" i="1"/>
  <c r="H10961" i="1"/>
  <c r="H10962" i="1"/>
  <c r="H10963" i="1"/>
  <c r="H10964" i="1"/>
  <c r="H10965" i="1"/>
  <c r="H10966" i="1"/>
  <c r="H10967" i="1"/>
  <c r="H10968" i="1"/>
  <c r="H10969" i="1"/>
  <c r="H10970" i="1"/>
  <c r="H10971" i="1"/>
  <c r="H10972" i="1"/>
  <c r="H10973" i="1"/>
  <c r="H10974" i="1"/>
  <c r="H10975" i="1"/>
  <c r="H10976" i="1"/>
  <c r="H10977" i="1"/>
  <c r="H10978" i="1"/>
  <c r="H10979" i="1"/>
  <c r="H10980" i="1"/>
  <c r="H10981" i="1"/>
  <c r="H10982" i="1"/>
  <c r="H10983" i="1"/>
  <c r="H10984" i="1"/>
  <c r="H10985" i="1"/>
  <c r="H10986" i="1"/>
  <c r="H10987" i="1"/>
  <c r="H10988" i="1"/>
  <c r="H10989" i="1"/>
  <c r="H10990" i="1"/>
  <c r="H10991" i="1"/>
  <c r="H10992" i="1"/>
  <c r="H10993" i="1"/>
  <c r="H10994" i="1"/>
  <c r="H10995" i="1"/>
  <c r="H10996" i="1"/>
  <c r="H10997" i="1"/>
  <c r="H10998" i="1"/>
  <c r="H10999" i="1"/>
  <c r="H11000" i="1"/>
  <c r="H11001" i="1"/>
  <c r="H11002" i="1"/>
  <c r="H11003" i="1"/>
  <c r="H11004" i="1"/>
  <c r="H11005" i="1"/>
  <c r="H11006" i="1"/>
  <c r="H11007" i="1"/>
  <c r="H11008" i="1"/>
  <c r="H11009" i="1"/>
  <c r="H11010" i="1"/>
  <c r="H11011" i="1"/>
  <c r="H11012" i="1"/>
  <c r="H11013" i="1"/>
  <c r="H11014" i="1"/>
  <c r="H11015" i="1"/>
  <c r="H11016" i="1"/>
  <c r="H11017" i="1"/>
  <c r="H11018" i="1"/>
  <c r="H11019" i="1"/>
  <c r="H11020" i="1"/>
  <c r="H11021" i="1"/>
  <c r="H11022" i="1"/>
  <c r="H11023" i="1"/>
  <c r="H11024" i="1"/>
  <c r="H11025" i="1"/>
  <c r="H11026" i="1"/>
  <c r="H11027" i="1"/>
  <c r="H11028" i="1"/>
  <c r="H11029" i="1"/>
  <c r="H11030" i="1"/>
  <c r="H11031" i="1"/>
  <c r="H11032" i="1"/>
  <c r="H11033" i="1"/>
  <c r="H11034" i="1"/>
  <c r="H11035" i="1"/>
  <c r="H11036" i="1"/>
  <c r="H11037" i="1"/>
  <c r="H11038" i="1"/>
  <c r="H11039" i="1"/>
  <c r="H11040" i="1"/>
  <c r="H11041" i="1"/>
  <c r="H11042" i="1"/>
  <c r="H11043" i="1"/>
  <c r="H11044" i="1"/>
  <c r="H11045" i="1"/>
  <c r="H11046" i="1"/>
  <c r="H11047" i="1"/>
  <c r="H11048" i="1"/>
  <c r="H11049" i="1"/>
  <c r="H11050" i="1"/>
  <c r="H11051" i="1"/>
  <c r="H11052" i="1"/>
  <c r="H11053" i="1"/>
  <c r="H11054" i="1"/>
  <c r="H11055" i="1"/>
  <c r="H11056" i="1"/>
  <c r="H11057" i="1"/>
  <c r="H11058" i="1"/>
  <c r="H11059" i="1"/>
  <c r="H11060" i="1"/>
  <c r="H11061" i="1"/>
  <c r="H11062" i="1"/>
  <c r="H11063" i="1"/>
  <c r="H11064" i="1"/>
  <c r="H11065" i="1"/>
  <c r="H11066" i="1"/>
  <c r="H11067" i="1"/>
  <c r="H11068" i="1"/>
  <c r="H11069" i="1"/>
  <c r="H11070" i="1"/>
  <c r="H11071" i="1"/>
  <c r="H11072" i="1"/>
  <c r="H11073" i="1"/>
  <c r="H11074" i="1"/>
  <c r="H11075" i="1"/>
  <c r="H11076" i="1"/>
  <c r="H11077" i="1"/>
  <c r="H11078" i="1"/>
  <c r="H11079" i="1"/>
  <c r="H11080" i="1"/>
  <c r="H11081" i="1"/>
  <c r="H11082" i="1"/>
  <c r="H11083" i="1"/>
  <c r="H11084" i="1"/>
  <c r="H11085" i="1"/>
  <c r="H11086" i="1"/>
  <c r="H11087" i="1"/>
  <c r="H11088" i="1"/>
  <c r="H11089" i="1"/>
  <c r="H11090" i="1"/>
  <c r="H11091" i="1"/>
  <c r="H11092" i="1"/>
  <c r="H11093" i="1"/>
  <c r="H11094" i="1"/>
  <c r="H11095" i="1"/>
  <c r="H11096" i="1"/>
  <c r="H11097" i="1"/>
  <c r="H11098" i="1"/>
  <c r="H11099" i="1"/>
  <c r="H11100" i="1"/>
  <c r="H11101" i="1"/>
  <c r="H11102" i="1"/>
  <c r="H11103" i="1"/>
  <c r="H11104" i="1"/>
  <c r="H11105" i="1"/>
  <c r="H11106" i="1"/>
  <c r="H11107" i="1"/>
  <c r="H11108" i="1"/>
  <c r="H11109" i="1"/>
  <c r="H11110" i="1"/>
  <c r="H11111" i="1"/>
  <c r="H11112" i="1"/>
  <c r="H11113" i="1"/>
  <c r="H11114" i="1"/>
  <c r="H11115" i="1"/>
  <c r="H11116" i="1"/>
  <c r="H11117" i="1"/>
  <c r="H11118" i="1"/>
  <c r="H11119" i="1"/>
  <c r="H11120" i="1"/>
  <c r="H11121" i="1"/>
  <c r="H11122" i="1"/>
  <c r="H11123" i="1"/>
  <c r="H11124" i="1"/>
  <c r="H11125" i="1"/>
  <c r="H11126" i="1"/>
  <c r="H11127" i="1"/>
  <c r="H11128" i="1"/>
  <c r="H11129" i="1"/>
  <c r="H11130" i="1"/>
  <c r="H11131" i="1"/>
  <c r="H11132" i="1"/>
  <c r="H11133" i="1"/>
  <c r="H11134" i="1"/>
  <c r="H11135" i="1"/>
  <c r="H11136" i="1"/>
  <c r="H11137" i="1"/>
  <c r="H11138" i="1"/>
  <c r="H11139" i="1"/>
  <c r="H11140" i="1"/>
  <c r="H11141" i="1"/>
  <c r="H11142" i="1"/>
  <c r="H11143" i="1"/>
  <c r="H11144" i="1"/>
  <c r="H11145" i="1"/>
  <c r="H11146" i="1"/>
  <c r="H11147" i="1"/>
  <c r="H11148" i="1"/>
  <c r="H11149" i="1"/>
  <c r="H11150" i="1"/>
  <c r="H11151" i="1"/>
  <c r="H11152" i="1"/>
  <c r="H11153" i="1"/>
  <c r="H11154" i="1"/>
  <c r="H11155" i="1"/>
  <c r="H11156" i="1"/>
  <c r="H11157" i="1"/>
  <c r="H11158" i="1"/>
  <c r="H11159" i="1"/>
  <c r="H11160" i="1"/>
  <c r="H11161" i="1"/>
  <c r="H11162" i="1"/>
  <c r="H11163" i="1"/>
  <c r="H11164" i="1"/>
  <c r="H11165" i="1"/>
  <c r="H11166" i="1"/>
  <c r="H11167" i="1"/>
  <c r="H11168" i="1"/>
  <c r="H11169" i="1"/>
  <c r="H11170" i="1"/>
  <c r="H11171" i="1"/>
  <c r="H11172" i="1"/>
  <c r="H11173" i="1"/>
  <c r="H11174" i="1"/>
  <c r="H11175" i="1"/>
  <c r="H11176" i="1"/>
  <c r="H11177" i="1"/>
  <c r="H11178" i="1"/>
  <c r="H11179" i="1"/>
  <c r="H11180" i="1"/>
  <c r="H11181" i="1"/>
  <c r="H11182" i="1"/>
  <c r="H11183" i="1"/>
  <c r="H11184" i="1"/>
  <c r="H11185" i="1"/>
  <c r="H11186" i="1"/>
  <c r="H11187" i="1"/>
  <c r="H11188" i="1"/>
  <c r="H11189" i="1"/>
  <c r="H11190" i="1"/>
  <c r="H11191" i="1"/>
  <c r="H11192" i="1"/>
  <c r="H11193" i="1"/>
  <c r="H11194" i="1"/>
  <c r="H11195" i="1"/>
  <c r="H11196" i="1"/>
  <c r="H11197" i="1"/>
  <c r="H11198" i="1"/>
  <c r="H11199" i="1"/>
  <c r="H11200" i="1"/>
  <c r="H11201" i="1"/>
  <c r="H11202" i="1"/>
  <c r="H11203" i="1"/>
  <c r="H11204" i="1"/>
  <c r="H11205" i="1"/>
  <c r="H11206" i="1"/>
  <c r="H11207" i="1"/>
  <c r="H11208" i="1"/>
  <c r="H11209" i="1"/>
  <c r="H11210" i="1"/>
  <c r="H11211" i="1"/>
  <c r="H11212" i="1"/>
  <c r="H11213" i="1"/>
  <c r="H11214" i="1"/>
  <c r="H11215" i="1"/>
  <c r="H11216" i="1"/>
  <c r="H11217" i="1"/>
  <c r="H11218" i="1"/>
  <c r="H11219" i="1"/>
  <c r="H11220" i="1"/>
  <c r="H11221" i="1"/>
  <c r="H11222" i="1"/>
  <c r="H11223" i="1"/>
  <c r="H11224" i="1"/>
  <c r="H11225" i="1"/>
  <c r="H11226" i="1"/>
  <c r="H11227" i="1"/>
  <c r="H11228" i="1"/>
  <c r="H11229" i="1"/>
  <c r="H11230" i="1"/>
  <c r="H11231" i="1"/>
  <c r="H11232" i="1"/>
  <c r="H11233" i="1"/>
  <c r="H11234" i="1"/>
  <c r="H11235" i="1"/>
  <c r="H11236" i="1"/>
  <c r="H11237" i="1"/>
  <c r="H11238" i="1"/>
  <c r="H11239" i="1"/>
  <c r="H11240" i="1"/>
  <c r="H11241" i="1"/>
  <c r="H11242" i="1"/>
  <c r="H11243" i="1"/>
  <c r="H11244" i="1"/>
  <c r="H11245" i="1"/>
  <c r="H11246" i="1"/>
  <c r="H11247" i="1"/>
  <c r="H11248" i="1"/>
  <c r="H11249" i="1"/>
  <c r="H11250" i="1"/>
  <c r="H11251" i="1"/>
  <c r="H11252" i="1"/>
  <c r="H11253" i="1"/>
  <c r="H11254" i="1"/>
  <c r="H11255" i="1"/>
  <c r="H11256" i="1"/>
  <c r="H11257" i="1"/>
  <c r="H11258" i="1"/>
  <c r="H11259" i="1"/>
  <c r="H11260" i="1"/>
  <c r="H11261" i="1"/>
  <c r="H11262" i="1"/>
  <c r="H11263" i="1"/>
  <c r="H11264" i="1"/>
  <c r="H11265" i="1"/>
  <c r="H11266" i="1"/>
  <c r="H11267" i="1"/>
  <c r="H11268" i="1"/>
  <c r="H11269" i="1"/>
  <c r="H11270" i="1"/>
  <c r="H11271" i="1"/>
  <c r="H11272" i="1"/>
  <c r="H11273" i="1"/>
  <c r="H11274" i="1"/>
  <c r="H11275" i="1"/>
  <c r="H11276" i="1"/>
  <c r="H11277" i="1"/>
  <c r="H11278" i="1"/>
  <c r="H11279" i="1"/>
  <c r="H11280" i="1"/>
  <c r="H11281" i="1"/>
  <c r="H11282" i="1"/>
  <c r="H11283" i="1"/>
  <c r="H11284" i="1"/>
  <c r="H11285" i="1"/>
  <c r="H11286" i="1"/>
  <c r="H11287" i="1"/>
  <c r="H11288" i="1"/>
  <c r="H11289" i="1"/>
  <c r="H11290" i="1"/>
  <c r="H11291" i="1"/>
  <c r="H11292" i="1"/>
  <c r="H11293" i="1"/>
  <c r="H11294" i="1"/>
  <c r="H11295" i="1"/>
  <c r="H11296" i="1"/>
  <c r="H11297" i="1"/>
  <c r="H11298" i="1"/>
  <c r="H11299" i="1"/>
  <c r="H11300" i="1"/>
  <c r="H11301" i="1"/>
  <c r="H11302" i="1"/>
  <c r="H11303" i="1"/>
  <c r="H11304" i="1"/>
  <c r="H11305" i="1"/>
  <c r="H11306" i="1"/>
  <c r="H11307" i="1"/>
  <c r="H11308" i="1"/>
  <c r="H11309" i="1"/>
  <c r="H11310" i="1"/>
  <c r="H11311" i="1"/>
  <c r="H11312" i="1"/>
  <c r="H11313" i="1"/>
  <c r="H11314" i="1"/>
  <c r="H11315" i="1"/>
  <c r="H11316" i="1"/>
  <c r="H11317" i="1"/>
  <c r="H11318" i="1"/>
  <c r="H11319" i="1"/>
  <c r="H11320" i="1"/>
  <c r="H11321" i="1"/>
  <c r="H11322" i="1"/>
  <c r="H11323" i="1"/>
  <c r="H11324" i="1"/>
  <c r="H11325" i="1"/>
  <c r="H11326" i="1"/>
  <c r="H11327" i="1"/>
  <c r="H11328" i="1"/>
  <c r="H11329" i="1"/>
  <c r="H11330" i="1"/>
  <c r="H11331" i="1"/>
  <c r="H11332" i="1"/>
  <c r="H11333" i="1"/>
  <c r="H11334" i="1"/>
  <c r="H11335" i="1"/>
  <c r="H11336" i="1"/>
  <c r="H11337" i="1"/>
  <c r="H11338" i="1"/>
  <c r="H11339" i="1"/>
  <c r="H11340" i="1"/>
  <c r="H11341" i="1"/>
  <c r="H11342" i="1"/>
  <c r="H11343" i="1"/>
  <c r="H11344" i="1"/>
  <c r="H11345" i="1"/>
  <c r="H11346" i="1"/>
  <c r="H11347" i="1"/>
  <c r="H11348" i="1"/>
  <c r="H11349" i="1"/>
  <c r="H11350" i="1"/>
  <c r="H11351" i="1"/>
  <c r="H11352" i="1"/>
  <c r="H11353" i="1"/>
  <c r="H11354" i="1"/>
  <c r="H11355" i="1"/>
  <c r="H11356" i="1"/>
  <c r="H11357" i="1"/>
  <c r="H11358" i="1"/>
  <c r="H11359" i="1"/>
  <c r="H11360" i="1"/>
  <c r="H11361" i="1"/>
  <c r="H11362" i="1"/>
  <c r="H11363" i="1"/>
  <c r="H11364" i="1"/>
  <c r="H11365" i="1"/>
  <c r="H11366" i="1"/>
  <c r="H11367" i="1"/>
  <c r="H11368" i="1"/>
  <c r="H11369" i="1"/>
  <c r="H11370" i="1"/>
  <c r="H11371" i="1"/>
  <c r="H11372" i="1"/>
  <c r="H11373" i="1"/>
  <c r="H11374" i="1"/>
  <c r="H11375" i="1"/>
  <c r="H11376" i="1"/>
  <c r="H11377" i="1"/>
  <c r="H11378" i="1"/>
  <c r="H11379" i="1"/>
  <c r="H11380" i="1"/>
  <c r="H11381" i="1"/>
  <c r="H11382" i="1"/>
  <c r="H11383" i="1"/>
  <c r="H11384" i="1"/>
  <c r="H11385" i="1"/>
  <c r="H11386" i="1"/>
  <c r="H11387" i="1"/>
  <c r="H11388" i="1"/>
  <c r="H11389" i="1"/>
  <c r="H11390" i="1"/>
  <c r="H11391" i="1"/>
  <c r="H11392" i="1"/>
  <c r="H11393" i="1"/>
  <c r="H11394" i="1"/>
  <c r="H11395" i="1"/>
  <c r="H11396" i="1"/>
  <c r="H11397" i="1"/>
  <c r="H11398" i="1"/>
  <c r="H11399" i="1"/>
  <c r="H11400" i="1"/>
  <c r="H11401" i="1"/>
  <c r="H11402" i="1"/>
  <c r="H11403" i="1"/>
  <c r="H11404" i="1"/>
  <c r="H11405" i="1"/>
  <c r="H11406" i="1"/>
  <c r="H11407" i="1"/>
  <c r="H11408" i="1"/>
  <c r="H11409" i="1"/>
  <c r="H11410" i="1"/>
  <c r="H11411" i="1"/>
  <c r="H11412" i="1"/>
  <c r="H11413" i="1"/>
  <c r="H11414" i="1"/>
  <c r="H11415" i="1"/>
  <c r="H11416" i="1"/>
  <c r="H11417" i="1"/>
  <c r="H11418" i="1"/>
  <c r="H11419" i="1"/>
  <c r="H11420" i="1"/>
  <c r="H11421" i="1"/>
  <c r="H11422" i="1"/>
  <c r="H11423" i="1"/>
  <c r="H11424" i="1"/>
  <c r="H11425" i="1"/>
  <c r="H11426" i="1"/>
  <c r="H11427" i="1"/>
  <c r="H11428" i="1"/>
  <c r="H11429" i="1"/>
  <c r="H11430" i="1"/>
  <c r="H11431" i="1"/>
  <c r="H11432" i="1"/>
  <c r="H11433" i="1"/>
  <c r="H11434" i="1"/>
  <c r="H11435" i="1"/>
  <c r="H11436" i="1"/>
  <c r="H11437" i="1"/>
  <c r="H11438" i="1"/>
  <c r="H11439" i="1"/>
  <c r="H11440" i="1"/>
  <c r="H11441" i="1"/>
  <c r="H11442" i="1"/>
  <c r="H11443" i="1"/>
  <c r="H11444" i="1"/>
  <c r="H11445" i="1"/>
  <c r="H11446" i="1"/>
  <c r="H11447" i="1"/>
  <c r="H11448" i="1"/>
  <c r="H11449" i="1"/>
  <c r="H11450" i="1"/>
  <c r="H11451" i="1"/>
  <c r="H11452" i="1"/>
  <c r="H11453" i="1"/>
  <c r="H11454" i="1"/>
  <c r="H11455" i="1"/>
  <c r="H11456" i="1"/>
  <c r="H11457" i="1"/>
  <c r="H11458" i="1"/>
  <c r="H11459" i="1"/>
  <c r="H11460" i="1"/>
  <c r="H11461" i="1"/>
  <c r="H11462" i="1"/>
  <c r="H11463" i="1"/>
  <c r="H11464" i="1"/>
  <c r="H11465" i="1"/>
  <c r="H11466" i="1"/>
  <c r="H11467" i="1"/>
  <c r="H11468" i="1"/>
  <c r="H11469" i="1"/>
  <c r="H11470" i="1"/>
  <c r="H11471" i="1"/>
  <c r="H11472" i="1"/>
  <c r="H11473" i="1"/>
  <c r="H11474" i="1"/>
  <c r="H11475" i="1"/>
  <c r="H11476" i="1"/>
  <c r="H11477" i="1"/>
  <c r="H11478" i="1"/>
  <c r="H11479" i="1"/>
  <c r="H11480" i="1"/>
  <c r="H11481" i="1"/>
  <c r="H11482" i="1"/>
  <c r="H11483" i="1"/>
  <c r="H11484" i="1"/>
  <c r="H11485" i="1"/>
  <c r="H11486" i="1"/>
  <c r="H11487" i="1"/>
  <c r="H11488" i="1"/>
  <c r="H11489" i="1"/>
  <c r="H11490" i="1"/>
  <c r="H11491" i="1"/>
  <c r="H11492" i="1"/>
  <c r="H11493" i="1"/>
  <c r="H11494" i="1"/>
  <c r="H11495" i="1"/>
  <c r="H11496" i="1"/>
  <c r="H11497" i="1"/>
  <c r="H11498" i="1"/>
  <c r="H11499" i="1"/>
  <c r="H11500" i="1"/>
  <c r="H11501" i="1"/>
  <c r="H11502" i="1"/>
  <c r="H11503" i="1"/>
  <c r="H11504" i="1"/>
  <c r="H11505" i="1"/>
  <c r="H11506" i="1"/>
  <c r="H11507" i="1"/>
  <c r="H11508" i="1"/>
  <c r="H11509" i="1"/>
  <c r="H11510" i="1"/>
  <c r="H11511" i="1"/>
  <c r="H11512" i="1"/>
  <c r="H11513" i="1"/>
  <c r="H11514" i="1"/>
  <c r="H11515" i="1"/>
  <c r="H11516" i="1"/>
  <c r="H11517" i="1"/>
  <c r="H11518" i="1"/>
  <c r="H11519" i="1"/>
  <c r="H11520" i="1"/>
  <c r="H11521" i="1"/>
  <c r="H11522" i="1"/>
  <c r="H11523" i="1"/>
  <c r="H11524" i="1"/>
  <c r="H11525" i="1"/>
  <c r="H11526" i="1"/>
  <c r="H11527" i="1"/>
  <c r="H11528" i="1"/>
  <c r="H11529" i="1"/>
  <c r="H11530" i="1"/>
  <c r="H11531" i="1"/>
  <c r="H11532" i="1"/>
  <c r="H11533" i="1"/>
  <c r="H11534" i="1"/>
  <c r="H11535" i="1"/>
  <c r="H11536" i="1"/>
  <c r="H11537" i="1"/>
  <c r="H11538" i="1"/>
  <c r="H11539" i="1"/>
  <c r="H11540" i="1"/>
  <c r="H11541" i="1"/>
  <c r="H11542" i="1"/>
  <c r="H11543" i="1"/>
  <c r="H11544" i="1"/>
  <c r="H11545" i="1"/>
  <c r="H11546" i="1"/>
  <c r="H11547" i="1"/>
  <c r="H11548" i="1"/>
  <c r="H11549" i="1"/>
  <c r="H11550" i="1"/>
  <c r="H11551" i="1"/>
  <c r="H11552" i="1"/>
  <c r="H11553" i="1"/>
  <c r="H11554" i="1"/>
  <c r="H11555" i="1"/>
  <c r="H11556" i="1"/>
  <c r="H11557" i="1"/>
  <c r="H11558" i="1"/>
  <c r="H11559" i="1"/>
  <c r="H11560" i="1"/>
  <c r="H11561" i="1"/>
  <c r="H11562" i="1"/>
  <c r="H11563" i="1"/>
  <c r="H11564" i="1"/>
  <c r="H11565" i="1"/>
  <c r="H11566" i="1"/>
  <c r="H11567" i="1"/>
  <c r="H11568" i="1"/>
  <c r="H11569" i="1"/>
  <c r="H11570" i="1"/>
  <c r="H11571" i="1"/>
  <c r="H11572" i="1"/>
  <c r="H11573" i="1"/>
  <c r="H11574" i="1"/>
  <c r="H11575" i="1"/>
  <c r="H11576" i="1"/>
  <c r="H11577" i="1"/>
  <c r="H11578" i="1"/>
  <c r="H11579" i="1"/>
  <c r="H11580" i="1"/>
  <c r="H11581" i="1"/>
  <c r="H11582" i="1"/>
  <c r="H11583" i="1"/>
  <c r="H11584" i="1"/>
  <c r="H11585" i="1"/>
  <c r="H11586" i="1"/>
  <c r="H11587" i="1"/>
  <c r="H11588" i="1"/>
  <c r="H11589" i="1"/>
  <c r="H11590" i="1"/>
  <c r="H11591" i="1"/>
  <c r="H11592" i="1"/>
  <c r="H11593" i="1"/>
  <c r="H11594" i="1"/>
  <c r="H11595" i="1"/>
  <c r="H11596" i="1"/>
  <c r="H11597" i="1"/>
  <c r="H11598" i="1"/>
  <c r="H11599" i="1"/>
  <c r="H11600" i="1"/>
  <c r="H11601" i="1"/>
  <c r="H11602" i="1"/>
  <c r="H11603" i="1"/>
  <c r="H11604" i="1"/>
  <c r="H11605" i="1"/>
  <c r="H11606" i="1"/>
  <c r="H11607" i="1"/>
  <c r="H11608" i="1"/>
  <c r="H11609" i="1"/>
  <c r="H11610" i="1"/>
  <c r="H11611" i="1"/>
  <c r="H11612" i="1"/>
  <c r="H11613" i="1"/>
  <c r="H11614" i="1"/>
  <c r="H11615" i="1"/>
  <c r="H11616" i="1"/>
  <c r="H11617" i="1"/>
  <c r="H11618" i="1"/>
  <c r="H11619" i="1"/>
  <c r="H11620" i="1"/>
  <c r="H11621" i="1"/>
  <c r="H11622" i="1"/>
  <c r="H11623" i="1"/>
  <c r="H11624" i="1"/>
  <c r="H11625" i="1"/>
  <c r="H11626" i="1"/>
  <c r="H11627" i="1"/>
  <c r="H11628" i="1"/>
  <c r="H11629" i="1"/>
  <c r="H11630" i="1"/>
  <c r="H11631" i="1"/>
  <c r="H11632" i="1"/>
  <c r="H11633" i="1"/>
  <c r="H11634" i="1"/>
  <c r="H11635" i="1"/>
  <c r="H11636" i="1"/>
  <c r="H11637" i="1"/>
  <c r="H11638" i="1"/>
  <c r="H11639" i="1"/>
  <c r="H11640" i="1"/>
  <c r="H11641" i="1"/>
  <c r="H11642" i="1"/>
  <c r="H11643" i="1"/>
  <c r="H11644" i="1"/>
  <c r="H11645" i="1"/>
  <c r="H11646" i="1"/>
  <c r="H11647" i="1"/>
  <c r="H11648" i="1"/>
  <c r="H11649" i="1"/>
  <c r="H11650" i="1"/>
  <c r="H11651" i="1"/>
  <c r="H11652" i="1"/>
  <c r="H11653" i="1"/>
  <c r="H11654" i="1"/>
  <c r="H11655" i="1"/>
  <c r="H11656" i="1"/>
  <c r="H11657" i="1"/>
  <c r="H11658" i="1"/>
  <c r="H11659" i="1"/>
  <c r="H11660" i="1"/>
  <c r="H11661" i="1"/>
  <c r="H11662" i="1"/>
  <c r="H11663" i="1"/>
  <c r="H11664" i="1"/>
  <c r="H11665" i="1"/>
  <c r="H11666" i="1"/>
  <c r="H11667" i="1"/>
  <c r="H11668" i="1"/>
  <c r="H11669" i="1"/>
  <c r="H11670" i="1"/>
  <c r="H11671" i="1"/>
  <c r="H11672" i="1"/>
  <c r="H11673" i="1"/>
  <c r="H11674" i="1"/>
  <c r="H11675" i="1"/>
  <c r="H11676" i="1"/>
  <c r="H11677" i="1"/>
  <c r="H11678" i="1"/>
  <c r="H11679" i="1"/>
  <c r="H11680" i="1"/>
  <c r="H11681" i="1"/>
  <c r="H11682" i="1"/>
  <c r="H11683" i="1"/>
  <c r="H11684" i="1"/>
  <c r="H11685" i="1"/>
  <c r="H11686" i="1"/>
  <c r="H11687" i="1"/>
  <c r="H11688" i="1"/>
  <c r="H11689" i="1"/>
  <c r="H11690" i="1"/>
  <c r="H11691" i="1"/>
  <c r="H11692" i="1"/>
  <c r="H11693" i="1"/>
  <c r="H11694" i="1"/>
  <c r="H11695" i="1"/>
  <c r="H11696" i="1"/>
  <c r="H11697" i="1"/>
  <c r="H11698" i="1"/>
  <c r="H11699" i="1"/>
  <c r="H11700" i="1"/>
  <c r="H11701" i="1"/>
  <c r="H11702" i="1"/>
  <c r="H11703" i="1"/>
  <c r="H11704" i="1"/>
  <c r="H11705" i="1"/>
  <c r="H11706" i="1"/>
  <c r="H11707" i="1"/>
  <c r="H11708" i="1"/>
  <c r="H11709" i="1"/>
  <c r="H11710" i="1"/>
  <c r="H11711" i="1"/>
  <c r="H11712" i="1"/>
  <c r="H11713" i="1"/>
  <c r="H11714" i="1"/>
  <c r="H11715" i="1"/>
  <c r="H11716" i="1"/>
  <c r="H11717" i="1"/>
  <c r="H11718" i="1"/>
  <c r="H11719" i="1"/>
  <c r="H11720" i="1"/>
  <c r="H11721" i="1"/>
  <c r="H11722" i="1"/>
  <c r="H11723" i="1"/>
  <c r="H11724" i="1"/>
  <c r="H11725" i="1"/>
  <c r="H11726" i="1"/>
  <c r="H11727" i="1"/>
  <c r="H11728" i="1"/>
  <c r="H11729" i="1"/>
  <c r="H11730" i="1"/>
  <c r="H11731" i="1"/>
  <c r="H11732" i="1"/>
  <c r="H11733" i="1"/>
  <c r="H11734" i="1"/>
  <c r="H11735" i="1"/>
  <c r="H11736" i="1"/>
  <c r="H11737" i="1"/>
  <c r="H11738" i="1"/>
  <c r="H11739" i="1"/>
  <c r="H11740" i="1"/>
  <c r="H11741" i="1"/>
  <c r="H11742" i="1"/>
  <c r="H11743" i="1"/>
  <c r="H11744" i="1"/>
  <c r="H11745" i="1"/>
  <c r="H11746" i="1"/>
  <c r="H11747" i="1"/>
  <c r="H11748" i="1"/>
  <c r="H11749" i="1"/>
  <c r="H11750" i="1"/>
  <c r="H11751" i="1"/>
  <c r="H11752" i="1"/>
  <c r="H11753" i="1"/>
  <c r="H11754" i="1"/>
  <c r="H11755" i="1"/>
  <c r="H11756" i="1"/>
  <c r="H11757" i="1"/>
  <c r="H11758" i="1"/>
  <c r="H11759" i="1"/>
  <c r="H11760" i="1"/>
  <c r="H11761" i="1"/>
  <c r="H11762" i="1"/>
  <c r="H11763" i="1"/>
  <c r="H11764" i="1"/>
  <c r="H11765" i="1"/>
  <c r="H11766" i="1"/>
  <c r="H11767" i="1"/>
  <c r="H11768" i="1"/>
  <c r="H11769" i="1"/>
  <c r="H11770" i="1"/>
  <c r="H11771" i="1"/>
  <c r="H11772" i="1"/>
  <c r="H11773" i="1"/>
  <c r="H11774" i="1"/>
  <c r="H11775" i="1"/>
  <c r="H11776" i="1"/>
  <c r="H11777" i="1"/>
  <c r="H11778" i="1"/>
  <c r="H11779" i="1"/>
  <c r="H11780" i="1"/>
  <c r="H11781" i="1"/>
  <c r="H11782" i="1"/>
  <c r="H11783" i="1"/>
  <c r="H11784" i="1"/>
  <c r="H11785" i="1"/>
  <c r="H11786" i="1"/>
  <c r="H11787" i="1"/>
  <c r="H11788" i="1"/>
  <c r="H11789" i="1"/>
  <c r="H11790" i="1"/>
  <c r="H11791" i="1"/>
  <c r="H11792" i="1"/>
  <c r="H11793" i="1"/>
  <c r="H11794" i="1"/>
  <c r="H11795" i="1"/>
  <c r="H11796" i="1"/>
  <c r="H11797" i="1"/>
  <c r="H11798" i="1"/>
  <c r="H11799" i="1"/>
  <c r="H11800" i="1"/>
  <c r="H11801" i="1"/>
  <c r="H11802" i="1"/>
  <c r="H11803" i="1"/>
  <c r="H11804" i="1"/>
  <c r="H11805" i="1"/>
  <c r="H11806" i="1"/>
  <c r="H11807" i="1"/>
  <c r="H11808" i="1"/>
  <c r="H11809" i="1"/>
  <c r="H11810" i="1"/>
  <c r="H11811" i="1"/>
  <c r="H11812" i="1"/>
  <c r="H11813" i="1"/>
  <c r="H11814" i="1"/>
  <c r="H11815" i="1"/>
  <c r="H11816" i="1"/>
  <c r="H11817" i="1"/>
  <c r="H11818" i="1"/>
  <c r="H11819" i="1"/>
  <c r="H11820" i="1"/>
  <c r="H11821" i="1"/>
  <c r="H11822" i="1"/>
  <c r="H11823" i="1"/>
  <c r="H11824" i="1"/>
  <c r="H11825" i="1"/>
  <c r="H11826" i="1"/>
  <c r="H11827" i="1"/>
  <c r="H11828" i="1"/>
  <c r="H11829" i="1"/>
  <c r="H11830" i="1"/>
  <c r="H11831" i="1"/>
  <c r="H11832" i="1"/>
  <c r="H11833" i="1"/>
  <c r="H11834" i="1"/>
  <c r="H11835" i="1"/>
  <c r="H11836" i="1"/>
  <c r="H11837" i="1"/>
  <c r="H11838" i="1"/>
  <c r="H11839" i="1"/>
  <c r="H11840" i="1"/>
  <c r="H11841" i="1"/>
  <c r="H11842" i="1"/>
  <c r="H11843" i="1"/>
  <c r="H11844" i="1"/>
  <c r="H11845" i="1"/>
  <c r="H11846" i="1"/>
  <c r="H11847" i="1"/>
  <c r="H11848" i="1"/>
  <c r="H11849" i="1"/>
  <c r="H11850" i="1"/>
  <c r="H11851" i="1"/>
  <c r="H11852" i="1"/>
  <c r="H11853" i="1"/>
  <c r="H11854" i="1"/>
  <c r="H11855" i="1"/>
  <c r="H11856" i="1"/>
  <c r="H11857" i="1"/>
  <c r="H11858" i="1"/>
  <c r="H11859" i="1"/>
  <c r="H11860" i="1"/>
  <c r="H11861" i="1"/>
  <c r="H11862" i="1"/>
  <c r="H11863" i="1"/>
  <c r="H11864" i="1"/>
  <c r="H11865" i="1"/>
  <c r="H11866" i="1"/>
  <c r="H11867" i="1"/>
  <c r="H11868" i="1"/>
  <c r="H11869" i="1"/>
  <c r="H11870" i="1"/>
  <c r="H11871" i="1"/>
  <c r="H11872" i="1"/>
  <c r="H11873" i="1"/>
  <c r="H11874" i="1"/>
  <c r="H11875" i="1"/>
  <c r="H11876" i="1"/>
  <c r="H11877" i="1"/>
  <c r="H11878" i="1"/>
  <c r="H11879" i="1"/>
  <c r="H11880" i="1"/>
  <c r="H11881" i="1"/>
  <c r="H11882" i="1"/>
  <c r="H11883" i="1"/>
  <c r="H11884" i="1"/>
  <c r="H11885" i="1"/>
  <c r="H11886" i="1"/>
  <c r="H11887" i="1"/>
  <c r="H11888" i="1"/>
  <c r="H11889" i="1"/>
  <c r="H11890" i="1"/>
  <c r="H11891" i="1"/>
  <c r="H11892" i="1"/>
  <c r="H11893" i="1"/>
  <c r="H11894" i="1"/>
  <c r="H11895" i="1"/>
  <c r="H11896" i="1"/>
  <c r="H11897" i="1"/>
  <c r="H11898" i="1"/>
  <c r="H11899" i="1"/>
  <c r="H11900" i="1"/>
  <c r="H11901" i="1"/>
  <c r="H11902" i="1"/>
  <c r="H11903" i="1"/>
  <c r="H11904" i="1"/>
  <c r="H11905" i="1"/>
  <c r="H11906" i="1"/>
  <c r="H11907" i="1"/>
  <c r="H11908" i="1"/>
  <c r="H11909" i="1"/>
  <c r="H11910" i="1"/>
  <c r="H11911" i="1"/>
  <c r="H11912" i="1"/>
  <c r="H11913" i="1"/>
  <c r="H11914" i="1"/>
  <c r="H11915" i="1"/>
  <c r="H11916" i="1"/>
  <c r="H11917" i="1"/>
  <c r="H11918" i="1"/>
  <c r="H11919" i="1"/>
  <c r="H11920" i="1"/>
  <c r="H11921" i="1"/>
  <c r="H11922" i="1"/>
  <c r="V4565" i="1"/>
  <c r="V4566" i="1"/>
  <c r="V4567" i="1"/>
  <c r="V4568" i="1"/>
  <c r="V4569" i="1"/>
  <c r="V4570" i="1"/>
  <c r="V4571" i="1"/>
  <c r="V4572" i="1"/>
  <c r="V4573" i="1"/>
  <c r="V4574" i="1"/>
  <c r="V4575" i="1"/>
  <c r="V4576" i="1"/>
  <c r="V4577" i="1"/>
  <c r="V4578" i="1"/>
  <c r="V4579" i="1"/>
  <c r="V4580" i="1"/>
  <c r="V4581" i="1"/>
  <c r="V4582" i="1"/>
  <c r="V4583" i="1"/>
  <c r="V4584" i="1"/>
  <c r="V4585" i="1"/>
  <c r="V4586" i="1"/>
  <c r="V4587" i="1"/>
  <c r="V4588" i="1"/>
  <c r="V4589" i="1"/>
  <c r="V4590" i="1"/>
  <c r="V4591" i="1"/>
  <c r="V4592" i="1"/>
  <c r="V4593" i="1"/>
  <c r="V4594" i="1"/>
  <c r="V4595" i="1"/>
  <c r="V4596" i="1"/>
  <c r="V4597" i="1"/>
  <c r="V4598" i="1"/>
  <c r="V4599" i="1"/>
  <c r="V4600" i="1"/>
  <c r="V4601" i="1"/>
  <c r="V4602" i="1"/>
  <c r="V4603" i="1"/>
  <c r="V4604" i="1"/>
  <c r="V4605" i="1"/>
  <c r="V4606" i="1"/>
  <c r="V4607" i="1"/>
  <c r="V4608" i="1"/>
  <c r="V4609" i="1"/>
  <c r="V4610" i="1"/>
  <c r="V4611" i="1"/>
  <c r="V4612" i="1"/>
  <c r="V4613" i="1"/>
  <c r="V4614" i="1"/>
  <c r="V4615" i="1"/>
  <c r="V4616" i="1"/>
  <c r="V4617" i="1"/>
  <c r="V4618" i="1"/>
  <c r="V4619" i="1"/>
  <c r="V4620" i="1"/>
  <c r="V4621" i="1"/>
  <c r="V4622" i="1"/>
  <c r="V4623" i="1"/>
  <c r="V4624" i="1"/>
  <c r="V4625" i="1"/>
  <c r="V4626" i="1"/>
  <c r="V4627" i="1"/>
  <c r="V4628" i="1"/>
  <c r="V4629" i="1"/>
  <c r="V4630" i="1"/>
  <c r="V4631" i="1"/>
  <c r="V4632" i="1"/>
  <c r="V4633" i="1"/>
  <c r="V4634" i="1"/>
  <c r="V4635" i="1"/>
  <c r="V4636" i="1"/>
  <c r="V4637" i="1"/>
  <c r="V4638" i="1"/>
  <c r="V4639" i="1"/>
  <c r="V4640" i="1"/>
  <c r="V4641" i="1"/>
  <c r="V4642" i="1"/>
  <c r="V4643" i="1"/>
  <c r="V4644" i="1"/>
  <c r="V4645" i="1"/>
  <c r="V4646" i="1"/>
  <c r="V4647" i="1"/>
  <c r="V4648" i="1"/>
  <c r="V4649" i="1"/>
  <c r="V4650" i="1"/>
  <c r="V4651" i="1"/>
  <c r="V4652" i="1"/>
  <c r="V4653" i="1"/>
  <c r="V4654" i="1"/>
  <c r="V4655" i="1"/>
  <c r="V4656" i="1"/>
  <c r="V4657" i="1"/>
  <c r="V4658" i="1"/>
  <c r="V4659" i="1"/>
  <c r="V4660" i="1"/>
  <c r="V4661" i="1"/>
  <c r="V4662" i="1"/>
  <c r="V4663" i="1"/>
  <c r="V4664" i="1"/>
  <c r="V4665" i="1"/>
  <c r="V4666" i="1"/>
  <c r="V4667" i="1"/>
  <c r="V4668" i="1"/>
  <c r="V4669" i="1"/>
  <c r="V4670" i="1"/>
  <c r="V4671" i="1"/>
  <c r="V4672" i="1"/>
  <c r="V4673" i="1"/>
  <c r="V4674" i="1"/>
  <c r="V4675" i="1"/>
  <c r="V4676" i="1"/>
  <c r="V4677" i="1"/>
  <c r="V4678" i="1"/>
  <c r="V4679" i="1"/>
  <c r="V4680" i="1"/>
  <c r="V4681" i="1"/>
  <c r="V4682" i="1"/>
  <c r="V4683" i="1"/>
  <c r="V4684" i="1"/>
  <c r="V4685" i="1"/>
  <c r="V4686" i="1"/>
  <c r="V4687" i="1"/>
  <c r="V4688" i="1"/>
  <c r="V4689" i="1"/>
  <c r="V4690" i="1"/>
  <c r="V4691" i="1"/>
  <c r="V4692" i="1"/>
  <c r="V4693" i="1"/>
  <c r="V4694" i="1"/>
  <c r="V4695" i="1"/>
  <c r="V4696" i="1"/>
  <c r="V4697" i="1"/>
  <c r="V4698" i="1"/>
  <c r="V4699" i="1"/>
  <c r="V4700" i="1"/>
  <c r="V4701" i="1"/>
  <c r="V4702" i="1"/>
  <c r="V4703" i="1"/>
  <c r="V4704" i="1"/>
  <c r="V4705" i="1"/>
  <c r="V4706" i="1"/>
  <c r="V4707" i="1"/>
  <c r="V4708" i="1"/>
  <c r="V4709" i="1"/>
  <c r="V4710" i="1"/>
  <c r="V4711" i="1"/>
  <c r="V4712" i="1"/>
  <c r="V4713" i="1"/>
  <c r="V4714" i="1"/>
  <c r="V4715" i="1"/>
  <c r="V4716" i="1"/>
  <c r="V4717" i="1"/>
  <c r="V4718" i="1"/>
  <c r="V4719" i="1"/>
  <c r="V4720" i="1"/>
  <c r="V4721" i="1"/>
  <c r="V4722" i="1"/>
  <c r="V4723" i="1"/>
  <c r="V4724" i="1"/>
  <c r="V4725" i="1"/>
  <c r="V4726" i="1"/>
  <c r="V4727" i="1"/>
  <c r="V4728" i="1"/>
  <c r="V4729" i="1"/>
  <c r="V4730" i="1"/>
  <c r="V4731" i="1"/>
  <c r="V4732" i="1"/>
  <c r="V4733" i="1"/>
  <c r="V4734" i="1"/>
  <c r="V4735" i="1"/>
  <c r="V4736" i="1"/>
  <c r="V4737" i="1"/>
  <c r="V4738" i="1"/>
  <c r="V4739" i="1"/>
  <c r="V4740" i="1"/>
  <c r="V4741" i="1"/>
  <c r="V4742" i="1"/>
  <c r="V4743" i="1"/>
  <c r="V4744" i="1"/>
  <c r="V4745" i="1"/>
  <c r="V4746" i="1"/>
  <c r="V4747" i="1"/>
  <c r="V4748" i="1"/>
  <c r="V4749" i="1"/>
  <c r="V4750" i="1"/>
  <c r="V4751" i="1"/>
  <c r="V4752" i="1"/>
  <c r="V4753" i="1"/>
  <c r="V4754" i="1"/>
  <c r="V4755" i="1"/>
  <c r="V4756" i="1"/>
  <c r="V4757" i="1"/>
  <c r="V4758" i="1"/>
  <c r="V4759" i="1"/>
  <c r="V4760" i="1"/>
  <c r="V4761" i="1"/>
  <c r="V4762" i="1"/>
  <c r="V4763" i="1"/>
  <c r="V4764" i="1"/>
  <c r="V4765" i="1"/>
  <c r="V4766" i="1"/>
  <c r="V4767" i="1"/>
  <c r="V4768" i="1"/>
  <c r="V4769" i="1"/>
  <c r="V4770" i="1"/>
  <c r="V4771" i="1"/>
  <c r="V4772" i="1"/>
  <c r="V4773" i="1"/>
  <c r="V4774" i="1"/>
  <c r="V4775" i="1"/>
  <c r="V4776" i="1"/>
  <c r="V4777" i="1"/>
  <c r="V4778" i="1"/>
  <c r="V4779" i="1"/>
  <c r="V4780" i="1"/>
  <c r="V4781" i="1"/>
  <c r="V4782" i="1"/>
  <c r="V4783" i="1"/>
  <c r="V4784" i="1"/>
  <c r="V4785" i="1"/>
  <c r="V4786" i="1"/>
  <c r="V4787" i="1"/>
  <c r="V4788" i="1"/>
  <c r="V4789" i="1"/>
  <c r="V4790" i="1"/>
  <c r="V4791" i="1"/>
  <c r="V4792" i="1"/>
  <c r="V4793" i="1"/>
  <c r="V4794" i="1"/>
  <c r="V4795" i="1"/>
  <c r="V4796" i="1"/>
  <c r="V4797" i="1"/>
  <c r="V4798" i="1"/>
  <c r="V4799" i="1"/>
  <c r="V4800" i="1"/>
  <c r="V4801" i="1"/>
  <c r="V4802" i="1"/>
  <c r="V4803" i="1"/>
  <c r="V4804" i="1"/>
  <c r="V4805" i="1"/>
  <c r="V4806" i="1"/>
  <c r="V4807" i="1"/>
  <c r="V4808" i="1"/>
  <c r="V4809" i="1"/>
  <c r="V4810" i="1"/>
  <c r="V4811" i="1"/>
  <c r="V4812" i="1"/>
  <c r="V4813" i="1"/>
  <c r="V4814" i="1"/>
  <c r="V4815" i="1"/>
  <c r="V4816" i="1"/>
  <c r="V4817" i="1"/>
  <c r="V4818" i="1"/>
  <c r="V4819" i="1"/>
  <c r="V4820" i="1"/>
  <c r="V4821" i="1"/>
  <c r="V4822" i="1"/>
  <c r="V4823" i="1"/>
  <c r="V4824" i="1"/>
  <c r="V4825" i="1"/>
  <c r="V4826" i="1"/>
  <c r="V4827" i="1"/>
  <c r="V4828" i="1"/>
  <c r="V4829" i="1"/>
  <c r="V4830" i="1"/>
  <c r="V4831" i="1"/>
  <c r="V4832" i="1"/>
  <c r="V4833" i="1"/>
  <c r="V4834" i="1"/>
  <c r="V4835" i="1"/>
  <c r="V4836" i="1"/>
  <c r="V4837" i="1"/>
  <c r="V4838" i="1"/>
  <c r="V4839" i="1"/>
  <c r="V4840" i="1"/>
  <c r="V4841" i="1"/>
  <c r="V4842" i="1"/>
  <c r="V4843" i="1"/>
  <c r="V4844" i="1"/>
  <c r="V4845" i="1"/>
  <c r="V4846" i="1"/>
  <c r="V4847" i="1"/>
  <c r="V4848" i="1"/>
  <c r="V4849" i="1"/>
  <c r="V4850" i="1"/>
  <c r="V4851" i="1"/>
  <c r="V4852" i="1"/>
  <c r="V4853" i="1"/>
  <c r="V4854" i="1"/>
  <c r="V4855" i="1"/>
  <c r="V4856" i="1"/>
  <c r="V4857" i="1"/>
  <c r="V4858" i="1"/>
  <c r="V4859" i="1"/>
  <c r="V4860" i="1"/>
  <c r="V4861" i="1"/>
  <c r="V4862" i="1"/>
  <c r="V4863" i="1"/>
  <c r="V4864" i="1"/>
  <c r="V4865" i="1"/>
  <c r="V4866" i="1"/>
  <c r="V4867" i="1"/>
  <c r="V4868" i="1"/>
  <c r="V4869" i="1"/>
  <c r="V4870" i="1"/>
  <c r="V4871" i="1"/>
  <c r="V4872" i="1"/>
  <c r="V4873" i="1"/>
  <c r="V4874" i="1"/>
  <c r="V4875" i="1"/>
  <c r="V4876" i="1"/>
  <c r="V4877" i="1"/>
  <c r="V4878" i="1"/>
  <c r="V4879" i="1"/>
  <c r="V4880" i="1"/>
  <c r="V4881" i="1"/>
  <c r="V4882" i="1"/>
  <c r="V4883" i="1"/>
  <c r="V4884" i="1"/>
  <c r="V4885" i="1"/>
  <c r="V4886" i="1"/>
  <c r="V4887" i="1"/>
  <c r="V4888" i="1"/>
  <c r="V4889" i="1"/>
  <c r="V4890" i="1"/>
  <c r="V4891" i="1"/>
  <c r="V4892" i="1"/>
  <c r="V4893" i="1"/>
  <c r="V4894" i="1"/>
  <c r="V4895" i="1"/>
  <c r="V4896" i="1"/>
  <c r="V4897" i="1"/>
  <c r="V4898" i="1"/>
  <c r="V4899" i="1"/>
  <c r="V4900" i="1"/>
  <c r="V4901" i="1"/>
  <c r="V4902" i="1"/>
  <c r="V4903" i="1"/>
  <c r="V4904" i="1"/>
  <c r="V4905" i="1"/>
  <c r="V4906" i="1"/>
  <c r="V4907" i="1"/>
  <c r="V4908" i="1"/>
  <c r="V4909" i="1"/>
  <c r="V4910" i="1"/>
  <c r="V4911" i="1"/>
  <c r="V4912" i="1"/>
  <c r="V4913" i="1"/>
  <c r="V4914" i="1"/>
  <c r="V4915" i="1"/>
  <c r="V4916" i="1"/>
  <c r="V4917" i="1"/>
  <c r="V4918" i="1"/>
  <c r="V4919" i="1"/>
  <c r="V4920" i="1"/>
  <c r="V4921" i="1"/>
  <c r="V4922" i="1"/>
  <c r="V4923" i="1"/>
  <c r="V4924" i="1"/>
  <c r="V4925" i="1"/>
  <c r="V4926" i="1"/>
  <c r="V4927" i="1"/>
  <c r="V4928" i="1"/>
  <c r="V4929" i="1"/>
  <c r="V4930" i="1"/>
  <c r="V4931" i="1"/>
  <c r="V4932" i="1"/>
  <c r="V4933" i="1"/>
  <c r="V4934" i="1"/>
  <c r="V4935" i="1"/>
  <c r="V4936" i="1"/>
  <c r="V4937" i="1"/>
  <c r="V4938" i="1"/>
  <c r="V4939" i="1"/>
  <c r="V4940" i="1"/>
  <c r="V4941" i="1"/>
  <c r="V4942" i="1"/>
  <c r="V4943" i="1"/>
  <c r="V4944" i="1"/>
  <c r="V4945" i="1"/>
  <c r="V4946" i="1"/>
  <c r="V4947" i="1"/>
  <c r="V4948" i="1"/>
  <c r="V4949" i="1"/>
  <c r="V4950" i="1"/>
  <c r="V4951" i="1"/>
  <c r="V4952" i="1"/>
  <c r="V4953" i="1"/>
  <c r="V4954" i="1"/>
  <c r="V4955" i="1"/>
  <c r="V4956" i="1"/>
  <c r="V4957" i="1"/>
  <c r="V4958" i="1"/>
  <c r="V4959" i="1"/>
  <c r="V4960" i="1"/>
  <c r="V4961" i="1"/>
  <c r="V4962" i="1"/>
  <c r="V4963" i="1"/>
  <c r="V4964" i="1"/>
  <c r="V4965" i="1"/>
  <c r="V4966" i="1"/>
  <c r="V4967" i="1"/>
  <c r="V4968" i="1"/>
  <c r="V4969" i="1"/>
  <c r="V4970" i="1"/>
  <c r="V4971" i="1"/>
  <c r="V4972" i="1"/>
  <c r="V4973" i="1"/>
  <c r="V4974" i="1"/>
  <c r="V4975" i="1"/>
  <c r="V4976" i="1"/>
  <c r="V4977" i="1"/>
  <c r="V4978" i="1"/>
  <c r="V4979" i="1"/>
  <c r="V4980" i="1"/>
  <c r="V4981" i="1"/>
  <c r="V4982" i="1"/>
  <c r="V4983" i="1"/>
  <c r="V4984" i="1"/>
  <c r="V4985" i="1"/>
  <c r="V4986" i="1"/>
  <c r="V4987" i="1"/>
  <c r="V4988" i="1"/>
  <c r="V4989" i="1"/>
  <c r="V4990" i="1"/>
  <c r="V4991" i="1"/>
  <c r="V4992" i="1"/>
  <c r="V4993" i="1"/>
  <c r="V4994" i="1"/>
  <c r="V4995" i="1"/>
  <c r="V4996" i="1"/>
  <c r="V4997" i="1"/>
  <c r="V4998" i="1"/>
  <c r="V4999" i="1"/>
  <c r="V5000" i="1"/>
  <c r="V5001" i="1"/>
  <c r="V5002" i="1"/>
  <c r="V5003" i="1"/>
  <c r="V5004" i="1"/>
  <c r="V5005" i="1"/>
  <c r="V5006" i="1"/>
  <c r="V5007" i="1"/>
  <c r="V5008" i="1"/>
  <c r="V5009" i="1"/>
  <c r="V5010" i="1"/>
  <c r="V5011" i="1"/>
  <c r="V5012" i="1"/>
  <c r="V5013" i="1"/>
  <c r="V5014" i="1"/>
  <c r="V5015" i="1"/>
  <c r="V5016" i="1"/>
  <c r="V5017" i="1"/>
  <c r="V5018" i="1"/>
  <c r="V5019" i="1"/>
  <c r="V5020" i="1"/>
  <c r="V5021" i="1"/>
  <c r="V5022" i="1"/>
  <c r="V5023" i="1"/>
  <c r="V5024" i="1"/>
  <c r="V5025" i="1"/>
  <c r="V5026" i="1"/>
  <c r="V5027" i="1"/>
  <c r="V5028" i="1"/>
  <c r="V5029" i="1"/>
  <c r="V5030" i="1"/>
  <c r="V5031" i="1"/>
  <c r="V5032" i="1"/>
  <c r="V5033" i="1"/>
  <c r="V5034" i="1"/>
  <c r="V5035" i="1"/>
  <c r="V5036" i="1"/>
  <c r="V5037" i="1"/>
  <c r="V5038" i="1"/>
  <c r="V5039" i="1"/>
  <c r="V5040" i="1"/>
  <c r="V5041" i="1"/>
  <c r="V5042" i="1"/>
  <c r="V5043" i="1"/>
  <c r="V5044" i="1"/>
  <c r="V5045" i="1"/>
  <c r="V5046" i="1"/>
  <c r="V5047" i="1"/>
  <c r="V5048" i="1"/>
  <c r="V5049" i="1"/>
  <c r="V5050" i="1"/>
  <c r="V5051" i="1"/>
  <c r="V5052" i="1"/>
  <c r="V5053" i="1"/>
  <c r="V5054" i="1"/>
  <c r="V5055" i="1"/>
  <c r="V5056" i="1"/>
  <c r="V5057" i="1"/>
  <c r="V5058" i="1"/>
  <c r="V5059" i="1"/>
  <c r="V5060" i="1"/>
  <c r="V5061" i="1"/>
  <c r="V5062" i="1"/>
  <c r="V5063" i="1"/>
  <c r="V5064" i="1"/>
  <c r="V5065" i="1"/>
  <c r="V5066" i="1"/>
  <c r="V5067" i="1"/>
  <c r="V5068" i="1"/>
  <c r="V5069" i="1"/>
  <c r="V5070" i="1"/>
  <c r="V5071" i="1"/>
  <c r="V5072" i="1"/>
  <c r="V5073" i="1"/>
  <c r="V5074" i="1"/>
  <c r="V5075" i="1"/>
  <c r="V5076" i="1"/>
  <c r="V5077" i="1"/>
  <c r="V5078" i="1"/>
  <c r="V5079" i="1"/>
  <c r="V5080" i="1"/>
  <c r="V5081" i="1"/>
  <c r="V5082" i="1"/>
  <c r="V5083" i="1"/>
  <c r="V5084" i="1"/>
  <c r="V5085" i="1"/>
  <c r="V5086" i="1"/>
  <c r="V5087" i="1"/>
  <c r="V5088" i="1"/>
  <c r="V5089" i="1"/>
  <c r="V5090" i="1"/>
  <c r="V5091" i="1"/>
  <c r="V5092" i="1"/>
  <c r="V5093" i="1"/>
  <c r="V5094" i="1"/>
  <c r="V5095" i="1"/>
  <c r="V5096" i="1"/>
  <c r="V5097" i="1"/>
  <c r="V5098" i="1"/>
  <c r="V5099" i="1"/>
  <c r="V5100" i="1"/>
  <c r="V5101" i="1"/>
  <c r="V5102" i="1"/>
  <c r="V5103" i="1"/>
  <c r="V5104" i="1"/>
  <c r="V5105" i="1"/>
  <c r="V5106" i="1"/>
  <c r="V5107" i="1"/>
  <c r="V5108" i="1"/>
  <c r="V5109" i="1"/>
  <c r="V5110" i="1"/>
  <c r="V5111" i="1"/>
  <c r="V5112" i="1"/>
  <c r="V5113" i="1"/>
  <c r="V5114" i="1"/>
  <c r="V5115" i="1"/>
  <c r="V5116" i="1"/>
  <c r="V5117" i="1"/>
  <c r="V5118" i="1"/>
  <c r="V5119" i="1"/>
  <c r="V5120" i="1"/>
  <c r="V5121" i="1"/>
  <c r="V5122" i="1"/>
  <c r="V5123" i="1"/>
  <c r="V5124" i="1"/>
  <c r="V5125" i="1"/>
  <c r="V5126" i="1"/>
  <c r="V5127" i="1"/>
  <c r="V5128" i="1"/>
  <c r="V5129" i="1"/>
  <c r="V5130" i="1"/>
  <c r="V5131" i="1"/>
  <c r="V5132" i="1"/>
  <c r="V5133" i="1"/>
  <c r="V5134" i="1"/>
  <c r="V5135" i="1"/>
  <c r="V5136" i="1"/>
  <c r="V5137" i="1"/>
  <c r="V5138" i="1"/>
  <c r="V5139" i="1"/>
  <c r="V5140" i="1"/>
  <c r="V5141" i="1"/>
  <c r="V5142" i="1"/>
  <c r="V5143" i="1"/>
  <c r="V5144" i="1"/>
  <c r="V5145" i="1"/>
  <c r="V5146" i="1"/>
  <c r="V5147" i="1"/>
  <c r="V5148" i="1"/>
  <c r="V5149" i="1"/>
  <c r="V5150" i="1"/>
  <c r="V5151" i="1"/>
  <c r="V5152" i="1"/>
  <c r="V5153" i="1"/>
  <c r="V5154" i="1"/>
  <c r="V5155" i="1"/>
  <c r="V5156" i="1"/>
  <c r="V5157" i="1"/>
  <c r="V5158" i="1"/>
  <c r="V5159" i="1"/>
  <c r="V5160" i="1"/>
  <c r="V5161" i="1"/>
  <c r="V5162" i="1"/>
  <c r="V5163" i="1"/>
  <c r="V5164" i="1"/>
  <c r="V5165" i="1"/>
  <c r="V5166" i="1"/>
  <c r="V5167" i="1"/>
  <c r="V5168" i="1"/>
  <c r="V5169" i="1"/>
  <c r="V5170" i="1"/>
  <c r="V5171" i="1"/>
  <c r="V5172" i="1"/>
  <c r="V5173" i="1"/>
  <c r="V5174" i="1"/>
  <c r="V5175" i="1"/>
  <c r="V5176" i="1"/>
  <c r="V5177" i="1"/>
  <c r="V5178" i="1"/>
  <c r="V5179" i="1"/>
  <c r="V5180" i="1"/>
  <c r="V5181" i="1"/>
  <c r="V5182" i="1"/>
  <c r="V5183" i="1"/>
  <c r="V5184" i="1"/>
  <c r="V5185" i="1"/>
  <c r="V5186" i="1"/>
  <c r="V5187" i="1"/>
  <c r="V5188" i="1"/>
  <c r="V5189" i="1"/>
  <c r="V5190" i="1"/>
  <c r="V5191" i="1"/>
  <c r="V5192" i="1"/>
  <c r="V5193" i="1"/>
  <c r="V5194" i="1"/>
  <c r="V5195" i="1"/>
  <c r="V5196" i="1"/>
  <c r="V5197" i="1"/>
  <c r="V5198" i="1"/>
  <c r="V5199" i="1"/>
  <c r="V5200" i="1"/>
  <c r="V5201" i="1"/>
  <c r="V5202" i="1"/>
  <c r="V5203" i="1"/>
  <c r="V5204" i="1"/>
  <c r="V5205" i="1"/>
  <c r="V5206" i="1"/>
  <c r="V5207" i="1"/>
  <c r="V5208" i="1"/>
  <c r="V5209" i="1"/>
  <c r="V5210" i="1"/>
  <c r="V5211" i="1"/>
  <c r="V5212" i="1"/>
  <c r="V5213" i="1"/>
  <c r="V5214" i="1"/>
  <c r="V5215" i="1"/>
  <c r="V5216" i="1"/>
  <c r="V5217" i="1"/>
  <c r="V5218" i="1"/>
  <c r="V5219" i="1"/>
  <c r="V5220" i="1"/>
  <c r="V5221" i="1"/>
  <c r="V5222" i="1"/>
  <c r="V5223" i="1"/>
  <c r="V5224" i="1"/>
  <c r="V5225" i="1"/>
  <c r="V5226" i="1"/>
  <c r="V5227" i="1"/>
  <c r="V5228" i="1"/>
  <c r="V5229" i="1"/>
  <c r="V5230" i="1"/>
  <c r="V5231" i="1"/>
  <c r="V5232" i="1"/>
  <c r="V5233" i="1"/>
  <c r="V5234" i="1"/>
  <c r="V5235" i="1"/>
  <c r="V5236" i="1"/>
  <c r="V5237" i="1"/>
  <c r="V5238" i="1"/>
  <c r="V5239" i="1"/>
  <c r="V5240" i="1"/>
  <c r="V5241" i="1"/>
  <c r="V5242" i="1"/>
  <c r="V5243" i="1"/>
  <c r="V5244" i="1"/>
  <c r="V5245" i="1"/>
  <c r="V5246" i="1"/>
  <c r="V5247" i="1"/>
  <c r="V5248" i="1"/>
  <c r="V5249" i="1"/>
  <c r="V5250" i="1"/>
  <c r="V5251" i="1"/>
  <c r="V5252" i="1"/>
  <c r="V5253" i="1"/>
  <c r="V5254" i="1"/>
  <c r="V5255" i="1"/>
  <c r="V5256" i="1"/>
  <c r="V5257" i="1"/>
  <c r="V5258" i="1"/>
  <c r="V5259" i="1"/>
  <c r="V5260" i="1"/>
  <c r="V5261" i="1"/>
  <c r="V5262" i="1"/>
  <c r="V5263" i="1"/>
  <c r="V5264" i="1"/>
  <c r="V5265" i="1"/>
  <c r="V5266" i="1"/>
  <c r="V5267" i="1"/>
  <c r="V5268" i="1"/>
  <c r="V5269" i="1"/>
  <c r="V5270" i="1"/>
  <c r="V5271" i="1"/>
  <c r="V5272" i="1"/>
  <c r="V5273" i="1"/>
  <c r="V5274" i="1"/>
  <c r="V5275" i="1"/>
  <c r="V5276" i="1"/>
  <c r="V5277" i="1"/>
  <c r="V5278" i="1"/>
  <c r="V5279" i="1"/>
  <c r="V5280" i="1"/>
  <c r="V5281" i="1"/>
  <c r="V5282" i="1"/>
  <c r="V5283" i="1"/>
  <c r="V5284" i="1"/>
  <c r="V5285" i="1"/>
  <c r="V5286" i="1"/>
  <c r="V5287" i="1"/>
  <c r="V5288" i="1"/>
  <c r="V5289" i="1"/>
  <c r="V5290" i="1"/>
  <c r="V5291" i="1"/>
  <c r="V5292" i="1"/>
  <c r="V5293" i="1"/>
  <c r="V5294" i="1"/>
  <c r="V5295" i="1"/>
  <c r="V5296" i="1"/>
  <c r="V5297" i="1"/>
  <c r="V5298" i="1"/>
  <c r="V5299" i="1"/>
  <c r="V5300" i="1"/>
  <c r="V5301" i="1"/>
  <c r="V5302" i="1"/>
  <c r="V5303" i="1"/>
  <c r="V5304" i="1"/>
  <c r="V5305" i="1"/>
  <c r="V5306" i="1"/>
  <c r="V5307" i="1"/>
  <c r="V5308" i="1"/>
  <c r="V5309" i="1"/>
  <c r="V5310" i="1"/>
  <c r="V5311" i="1"/>
  <c r="V5312" i="1"/>
  <c r="V5313" i="1"/>
  <c r="V5314" i="1"/>
  <c r="V5315" i="1"/>
  <c r="V5316" i="1"/>
  <c r="V5317" i="1"/>
  <c r="V5318" i="1"/>
  <c r="V5319" i="1"/>
  <c r="V5320" i="1"/>
  <c r="V5321" i="1"/>
  <c r="V5322" i="1"/>
  <c r="V5323" i="1"/>
  <c r="V5324" i="1"/>
  <c r="V5325" i="1"/>
  <c r="V5326" i="1"/>
  <c r="V5327" i="1"/>
  <c r="V5328" i="1"/>
  <c r="V5329" i="1"/>
  <c r="V5330" i="1"/>
  <c r="V5331" i="1"/>
  <c r="V5332" i="1"/>
  <c r="V5333" i="1"/>
  <c r="V5334" i="1"/>
  <c r="V5335" i="1"/>
  <c r="V5336" i="1"/>
  <c r="V5337" i="1"/>
  <c r="V5338" i="1"/>
  <c r="V5339" i="1"/>
  <c r="V5340" i="1"/>
  <c r="V5341" i="1"/>
  <c r="V5342" i="1"/>
  <c r="V5343" i="1"/>
  <c r="V5344" i="1"/>
  <c r="V5345" i="1"/>
  <c r="V5346" i="1"/>
  <c r="V5347" i="1"/>
  <c r="V5348" i="1"/>
  <c r="V5349" i="1"/>
  <c r="V5350" i="1"/>
  <c r="V5351" i="1"/>
  <c r="V5352" i="1"/>
  <c r="V5353" i="1"/>
  <c r="V5354" i="1"/>
  <c r="V5355" i="1"/>
  <c r="V5356" i="1"/>
  <c r="V5357" i="1"/>
  <c r="V5358" i="1"/>
  <c r="V5359" i="1"/>
  <c r="V5360" i="1"/>
  <c r="V5361" i="1"/>
  <c r="V5362" i="1"/>
  <c r="V5363" i="1"/>
  <c r="V5364" i="1"/>
  <c r="V5365" i="1"/>
  <c r="V5366" i="1"/>
  <c r="V5367" i="1"/>
  <c r="V5368" i="1"/>
  <c r="V5369" i="1"/>
  <c r="V5370" i="1"/>
  <c r="V5371" i="1"/>
  <c r="V5372" i="1"/>
  <c r="V5373" i="1"/>
  <c r="V5374" i="1"/>
  <c r="V5375" i="1"/>
  <c r="V5376" i="1"/>
  <c r="V5377" i="1"/>
  <c r="V5378" i="1"/>
  <c r="V5379" i="1"/>
  <c r="V5380" i="1"/>
  <c r="V5381" i="1"/>
  <c r="V5382" i="1"/>
  <c r="V5383" i="1"/>
  <c r="V5384" i="1"/>
  <c r="V5385" i="1"/>
  <c r="V5386" i="1"/>
  <c r="V5387" i="1"/>
  <c r="V5388" i="1"/>
  <c r="V5389" i="1"/>
  <c r="V5390" i="1"/>
  <c r="V5391" i="1"/>
  <c r="V5392" i="1"/>
  <c r="V5393" i="1"/>
  <c r="V5394" i="1"/>
  <c r="V5395" i="1"/>
  <c r="V5396" i="1"/>
  <c r="V5397" i="1"/>
  <c r="V5398" i="1"/>
  <c r="V5399" i="1"/>
  <c r="V5400" i="1"/>
  <c r="V5401" i="1"/>
  <c r="V5402" i="1"/>
  <c r="V5403" i="1"/>
  <c r="V5404" i="1"/>
  <c r="V5405" i="1"/>
  <c r="V5406" i="1"/>
  <c r="V5407" i="1"/>
  <c r="V5408" i="1"/>
  <c r="V5409" i="1"/>
  <c r="V5410" i="1"/>
  <c r="V5411" i="1"/>
  <c r="V5412" i="1"/>
  <c r="V5413" i="1"/>
  <c r="V5414" i="1"/>
  <c r="V5415" i="1"/>
  <c r="V5416" i="1"/>
  <c r="V5417" i="1"/>
  <c r="V5418" i="1"/>
  <c r="V5419" i="1"/>
  <c r="V5420" i="1"/>
  <c r="V5421" i="1"/>
  <c r="V5422" i="1"/>
  <c r="V5423" i="1"/>
  <c r="V5424" i="1"/>
  <c r="V5425" i="1"/>
  <c r="V5426" i="1"/>
  <c r="V5427" i="1"/>
  <c r="V5428" i="1"/>
  <c r="V5429" i="1"/>
  <c r="V5430" i="1"/>
  <c r="V5431" i="1"/>
  <c r="V5432" i="1"/>
  <c r="V5433" i="1"/>
  <c r="V5434" i="1"/>
  <c r="V5435" i="1"/>
  <c r="V5436" i="1"/>
  <c r="V5437" i="1"/>
  <c r="V5438" i="1"/>
  <c r="V5439" i="1"/>
  <c r="V5440" i="1"/>
  <c r="V5441" i="1"/>
  <c r="V5442" i="1"/>
  <c r="V5443" i="1"/>
  <c r="V5444" i="1"/>
  <c r="V5445" i="1"/>
  <c r="V5446" i="1"/>
  <c r="V5447" i="1"/>
  <c r="V5448" i="1"/>
  <c r="V5449" i="1"/>
  <c r="V5450" i="1"/>
  <c r="V5451" i="1"/>
  <c r="V5452" i="1"/>
  <c r="V5453" i="1"/>
  <c r="V5454" i="1"/>
  <c r="V5455" i="1"/>
  <c r="V5456" i="1"/>
  <c r="V5457" i="1"/>
  <c r="V5458" i="1"/>
  <c r="V5459" i="1"/>
  <c r="V5460" i="1"/>
  <c r="V5461" i="1"/>
  <c r="V5462" i="1"/>
  <c r="V5463" i="1"/>
  <c r="V5464" i="1"/>
  <c r="V5465" i="1"/>
  <c r="V5466" i="1"/>
  <c r="V5467" i="1"/>
  <c r="V5468" i="1"/>
  <c r="V5469" i="1"/>
  <c r="V5470" i="1"/>
  <c r="V5471" i="1"/>
  <c r="V5472" i="1"/>
  <c r="V5473" i="1"/>
  <c r="V5474" i="1"/>
  <c r="V5475" i="1"/>
  <c r="V5476" i="1"/>
  <c r="V5477" i="1"/>
  <c r="V5478" i="1"/>
  <c r="V5479" i="1"/>
  <c r="V5480" i="1"/>
  <c r="V5481" i="1"/>
  <c r="V5482" i="1"/>
  <c r="V5483" i="1"/>
  <c r="V5484" i="1"/>
  <c r="V5485" i="1"/>
  <c r="V5486" i="1"/>
  <c r="V5487" i="1"/>
  <c r="V5488" i="1"/>
  <c r="V5489" i="1"/>
  <c r="V5490" i="1"/>
  <c r="V5491" i="1"/>
  <c r="V5492" i="1"/>
  <c r="V5493" i="1"/>
  <c r="V5494" i="1"/>
  <c r="V5495" i="1"/>
  <c r="V5496" i="1"/>
  <c r="V5497" i="1"/>
  <c r="V5498" i="1"/>
  <c r="V5499" i="1"/>
  <c r="V5500" i="1"/>
  <c r="V5501" i="1"/>
  <c r="V5502" i="1"/>
  <c r="V5503" i="1"/>
  <c r="V5504" i="1"/>
  <c r="V5505" i="1"/>
  <c r="V5506" i="1"/>
  <c r="V5507" i="1"/>
  <c r="V5508" i="1"/>
  <c r="V5509" i="1"/>
  <c r="V5510" i="1"/>
  <c r="V5511" i="1"/>
  <c r="V5512" i="1"/>
  <c r="V5513" i="1"/>
  <c r="V5514" i="1"/>
  <c r="V5515" i="1"/>
  <c r="V5516" i="1"/>
  <c r="V5517" i="1"/>
  <c r="V5518" i="1"/>
  <c r="V5519" i="1"/>
  <c r="V5520" i="1"/>
  <c r="V5521" i="1"/>
  <c r="V5522" i="1"/>
  <c r="V5523" i="1"/>
  <c r="V5524" i="1"/>
  <c r="V5525" i="1"/>
  <c r="V5526" i="1"/>
  <c r="V5527" i="1"/>
  <c r="V5528" i="1"/>
  <c r="V5529" i="1"/>
  <c r="V5530" i="1"/>
  <c r="V5531" i="1"/>
  <c r="V5532" i="1"/>
  <c r="V5533" i="1"/>
  <c r="V5534" i="1"/>
  <c r="V5535" i="1"/>
  <c r="V5536" i="1"/>
  <c r="V5537" i="1"/>
  <c r="V5538" i="1"/>
  <c r="V5539" i="1"/>
  <c r="V5540" i="1"/>
  <c r="V5541" i="1"/>
  <c r="V5542" i="1"/>
  <c r="V5543" i="1"/>
  <c r="V5544" i="1"/>
  <c r="V5545" i="1"/>
  <c r="V5546" i="1"/>
  <c r="V5547" i="1"/>
  <c r="V5548" i="1"/>
  <c r="V5549" i="1"/>
  <c r="V5550" i="1"/>
  <c r="V5551" i="1"/>
  <c r="V5552" i="1"/>
  <c r="V5553" i="1"/>
  <c r="V5554" i="1"/>
  <c r="V5555" i="1"/>
  <c r="V5556" i="1"/>
  <c r="V5557" i="1"/>
  <c r="V5558" i="1"/>
  <c r="V5559" i="1"/>
  <c r="V5560" i="1"/>
  <c r="V5561" i="1"/>
  <c r="V5562" i="1"/>
  <c r="V5563" i="1"/>
  <c r="V5564" i="1"/>
  <c r="V5565" i="1"/>
  <c r="V5566" i="1"/>
  <c r="V5567" i="1"/>
  <c r="V5568" i="1"/>
  <c r="V5569" i="1"/>
  <c r="V5570" i="1"/>
  <c r="V5571" i="1"/>
  <c r="V5572" i="1"/>
  <c r="V5573" i="1"/>
  <c r="V5574" i="1"/>
  <c r="V5575" i="1"/>
  <c r="V5576" i="1"/>
  <c r="V5577" i="1"/>
  <c r="V5578" i="1"/>
  <c r="V5579" i="1"/>
  <c r="V5580" i="1"/>
  <c r="V5581" i="1"/>
  <c r="V5582" i="1"/>
  <c r="V5583" i="1"/>
  <c r="V5584" i="1"/>
  <c r="V5585" i="1"/>
  <c r="V5586" i="1"/>
  <c r="V5587" i="1"/>
  <c r="V5588" i="1"/>
  <c r="V5589" i="1"/>
  <c r="V5590" i="1"/>
  <c r="V5591" i="1"/>
  <c r="V5592" i="1"/>
  <c r="V5593" i="1"/>
  <c r="V5594" i="1"/>
  <c r="V5595" i="1"/>
  <c r="V5596" i="1"/>
  <c r="V5597" i="1"/>
  <c r="V5598" i="1"/>
  <c r="V5599" i="1"/>
  <c r="V5600" i="1"/>
  <c r="V5601" i="1"/>
  <c r="V5602" i="1"/>
  <c r="V5603" i="1"/>
  <c r="V5604" i="1"/>
  <c r="V5605" i="1"/>
  <c r="V5606" i="1"/>
  <c r="V5607" i="1"/>
  <c r="V5608" i="1"/>
  <c r="V5609" i="1"/>
  <c r="V5610" i="1"/>
  <c r="V5611" i="1"/>
  <c r="V5612" i="1"/>
  <c r="V5613" i="1"/>
  <c r="V5614" i="1"/>
  <c r="V5615" i="1"/>
  <c r="V5616" i="1"/>
  <c r="V5617" i="1"/>
  <c r="V5618" i="1"/>
  <c r="V5619" i="1"/>
  <c r="V5620" i="1"/>
  <c r="V5621" i="1"/>
  <c r="V5622" i="1"/>
  <c r="V5623" i="1"/>
  <c r="V5624" i="1"/>
  <c r="V5625" i="1"/>
  <c r="V5626" i="1"/>
  <c r="V5627" i="1"/>
  <c r="V5628" i="1"/>
  <c r="V5629" i="1"/>
  <c r="V5630" i="1"/>
  <c r="V5631" i="1"/>
  <c r="V5632" i="1"/>
  <c r="V5633" i="1"/>
  <c r="V5634" i="1"/>
  <c r="V5635" i="1"/>
  <c r="V5636" i="1"/>
  <c r="V5637" i="1"/>
  <c r="V5638" i="1"/>
  <c r="V5639" i="1"/>
  <c r="V5640" i="1"/>
  <c r="V5641" i="1"/>
  <c r="V5642" i="1"/>
  <c r="V5643" i="1"/>
  <c r="V5644" i="1"/>
  <c r="V5645" i="1"/>
  <c r="V5646" i="1"/>
  <c r="V5647" i="1"/>
  <c r="V5648" i="1"/>
  <c r="V5649" i="1"/>
  <c r="V5650" i="1"/>
  <c r="V5651" i="1"/>
  <c r="V5652" i="1"/>
  <c r="V5653" i="1"/>
  <c r="V5654" i="1"/>
  <c r="V5655" i="1"/>
  <c r="V5656" i="1"/>
  <c r="V5657" i="1"/>
  <c r="V5658" i="1"/>
  <c r="V5659" i="1"/>
  <c r="V5660" i="1"/>
  <c r="V5661" i="1"/>
  <c r="V5662" i="1"/>
  <c r="V5663" i="1"/>
  <c r="V5664" i="1"/>
  <c r="V5665" i="1"/>
  <c r="V5666" i="1"/>
  <c r="V5667" i="1"/>
  <c r="V5668" i="1"/>
  <c r="V5669" i="1"/>
  <c r="V5670" i="1"/>
  <c r="V5671" i="1"/>
  <c r="V5672" i="1"/>
  <c r="V5673" i="1"/>
  <c r="V5674" i="1"/>
  <c r="V5675" i="1"/>
  <c r="V5676" i="1"/>
  <c r="V5677" i="1"/>
  <c r="V5678" i="1"/>
  <c r="V5679" i="1"/>
  <c r="V5680" i="1"/>
  <c r="V5681" i="1"/>
  <c r="V5682" i="1"/>
  <c r="V5683" i="1"/>
  <c r="V5684" i="1"/>
  <c r="V5685" i="1"/>
  <c r="V5686" i="1"/>
  <c r="V5687" i="1"/>
  <c r="V5688" i="1"/>
  <c r="V5689" i="1"/>
  <c r="V5690" i="1"/>
  <c r="V5691" i="1"/>
  <c r="V5692" i="1"/>
  <c r="V5693" i="1"/>
  <c r="V5694" i="1"/>
  <c r="V5695" i="1"/>
  <c r="V5696" i="1"/>
  <c r="V5697" i="1"/>
  <c r="V5698" i="1"/>
  <c r="V5699" i="1"/>
  <c r="V5700" i="1"/>
  <c r="V5701" i="1"/>
  <c r="V5702" i="1"/>
  <c r="V5703" i="1"/>
  <c r="V5704" i="1"/>
  <c r="V5705" i="1"/>
  <c r="V5706" i="1"/>
  <c r="V5707" i="1"/>
  <c r="V5708" i="1"/>
  <c r="V5709" i="1"/>
  <c r="V5710" i="1"/>
  <c r="V5711" i="1"/>
  <c r="V5712" i="1"/>
  <c r="V5713" i="1"/>
  <c r="V5714" i="1"/>
  <c r="V5715" i="1"/>
  <c r="V5716" i="1"/>
  <c r="V5717" i="1"/>
  <c r="V5718" i="1"/>
  <c r="V5719" i="1"/>
  <c r="V5720" i="1"/>
  <c r="V5721" i="1"/>
  <c r="V5722" i="1"/>
  <c r="V5723" i="1"/>
  <c r="V5724" i="1"/>
  <c r="V5725" i="1"/>
  <c r="V5726" i="1"/>
  <c r="V5727" i="1"/>
  <c r="V5728" i="1"/>
  <c r="V5729" i="1"/>
  <c r="V5730" i="1"/>
  <c r="V5731" i="1"/>
  <c r="V5732" i="1"/>
  <c r="V5733" i="1"/>
  <c r="V5734" i="1"/>
  <c r="V5735" i="1"/>
  <c r="V5736" i="1"/>
  <c r="V5737" i="1"/>
  <c r="V5738" i="1"/>
  <c r="V5739" i="1"/>
  <c r="V5740" i="1"/>
  <c r="V5741" i="1"/>
  <c r="V5742" i="1"/>
  <c r="V5743" i="1"/>
  <c r="V5744" i="1"/>
  <c r="V5745" i="1"/>
  <c r="V5746" i="1"/>
  <c r="V5747" i="1"/>
  <c r="V5748" i="1"/>
  <c r="V5749" i="1"/>
  <c r="V5750" i="1"/>
  <c r="V5751" i="1"/>
  <c r="V5752" i="1"/>
  <c r="V5753" i="1"/>
  <c r="V5754" i="1"/>
  <c r="V5755" i="1"/>
  <c r="V5756" i="1"/>
  <c r="V5757" i="1"/>
  <c r="V5758" i="1"/>
  <c r="V5759" i="1"/>
  <c r="V5760" i="1"/>
  <c r="V5761" i="1"/>
  <c r="V5762" i="1"/>
  <c r="V5763" i="1"/>
  <c r="V5764" i="1"/>
  <c r="V5765" i="1"/>
  <c r="V5766" i="1"/>
  <c r="V5767" i="1"/>
  <c r="V5768" i="1"/>
  <c r="V5769" i="1"/>
  <c r="V5770" i="1"/>
  <c r="V5771" i="1"/>
  <c r="V5772" i="1"/>
  <c r="V5773" i="1"/>
  <c r="V5774" i="1"/>
  <c r="V5775" i="1"/>
  <c r="V5776" i="1"/>
  <c r="V5777" i="1"/>
  <c r="V5778" i="1"/>
  <c r="V5779" i="1"/>
  <c r="V5780" i="1"/>
  <c r="V5781" i="1"/>
  <c r="V5782" i="1"/>
  <c r="V5783" i="1"/>
  <c r="V5784" i="1"/>
  <c r="V5785" i="1"/>
  <c r="V5786" i="1"/>
  <c r="V5787" i="1"/>
  <c r="V5788" i="1"/>
  <c r="V5789" i="1"/>
  <c r="V5790" i="1"/>
  <c r="V5791" i="1"/>
  <c r="V5792" i="1"/>
  <c r="V5793" i="1"/>
  <c r="V5794" i="1"/>
  <c r="V5795" i="1"/>
  <c r="V5796" i="1"/>
  <c r="V5797" i="1"/>
  <c r="V5798" i="1"/>
  <c r="V5799" i="1"/>
  <c r="V5800" i="1"/>
  <c r="V5801" i="1"/>
  <c r="V5802" i="1"/>
  <c r="V5803" i="1"/>
  <c r="V5804" i="1"/>
  <c r="V5805" i="1"/>
  <c r="V5806" i="1"/>
  <c r="V5807" i="1"/>
  <c r="V5808" i="1"/>
  <c r="V5809" i="1"/>
  <c r="V5810" i="1"/>
  <c r="V5811" i="1"/>
  <c r="V5812" i="1"/>
  <c r="V5813" i="1"/>
  <c r="V5814" i="1"/>
  <c r="V5815" i="1"/>
  <c r="V5816" i="1"/>
  <c r="V5817" i="1"/>
  <c r="V5818" i="1"/>
  <c r="V5819" i="1"/>
  <c r="V5820" i="1"/>
  <c r="V5821" i="1"/>
  <c r="V5822" i="1"/>
  <c r="V5823" i="1"/>
  <c r="V5824" i="1"/>
  <c r="V5825" i="1"/>
  <c r="V5826" i="1"/>
  <c r="V5827" i="1"/>
  <c r="V5828" i="1"/>
  <c r="V5829" i="1"/>
  <c r="V5830" i="1"/>
  <c r="V5831" i="1"/>
  <c r="V5832" i="1"/>
  <c r="V5833" i="1"/>
  <c r="V5834" i="1"/>
  <c r="V5835" i="1"/>
  <c r="V5836" i="1"/>
  <c r="V5837" i="1"/>
  <c r="V5838" i="1"/>
  <c r="V5839" i="1"/>
  <c r="V5840" i="1"/>
  <c r="V5841" i="1"/>
  <c r="V5842" i="1"/>
  <c r="V5843" i="1"/>
  <c r="V5844" i="1"/>
  <c r="V5845" i="1"/>
  <c r="V5846" i="1"/>
  <c r="V5847" i="1"/>
  <c r="V5848" i="1"/>
  <c r="V5849" i="1"/>
  <c r="V5850" i="1"/>
  <c r="V5851" i="1"/>
  <c r="V5852" i="1"/>
  <c r="V5853" i="1"/>
  <c r="V5854" i="1"/>
  <c r="V5855" i="1"/>
  <c r="V5856" i="1"/>
  <c r="V5857" i="1"/>
  <c r="V5858" i="1"/>
  <c r="V5859" i="1"/>
  <c r="V5860" i="1"/>
  <c r="V5861" i="1"/>
  <c r="V5862" i="1"/>
  <c r="V5863" i="1"/>
  <c r="V5864" i="1"/>
  <c r="V5865" i="1"/>
  <c r="V5866" i="1"/>
  <c r="V5867" i="1"/>
  <c r="V5868" i="1"/>
  <c r="V5869" i="1"/>
  <c r="V5870" i="1"/>
  <c r="V5871" i="1"/>
  <c r="V5872" i="1"/>
  <c r="V5873" i="1"/>
  <c r="V5874" i="1"/>
  <c r="V5875" i="1"/>
  <c r="V5876" i="1"/>
  <c r="V5877" i="1"/>
  <c r="V5878" i="1"/>
  <c r="V5879" i="1"/>
  <c r="V5880" i="1"/>
  <c r="V5881" i="1"/>
  <c r="V5882" i="1"/>
  <c r="V5883" i="1"/>
  <c r="V5884" i="1"/>
  <c r="V5885" i="1"/>
  <c r="V5886" i="1"/>
  <c r="V5887" i="1"/>
  <c r="V5888" i="1"/>
  <c r="V5889" i="1"/>
  <c r="V5890" i="1"/>
  <c r="V5891" i="1"/>
  <c r="V5892" i="1"/>
  <c r="V5893" i="1"/>
  <c r="V5894" i="1"/>
  <c r="V5895" i="1"/>
  <c r="V5896" i="1"/>
  <c r="V5897" i="1"/>
  <c r="V5898" i="1"/>
  <c r="V5899" i="1"/>
  <c r="V5900" i="1"/>
  <c r="V5901" i="1"/>
  <c r="V5902" i="1"/>
  <c r="V5903" i="1"/>
  <c r="V5904" i="1"/>
  <c r="V5905" i="1"/>
  <c r="V5906" i="1"/>
  <c r="V5907" i="1"/>
  <c r="V5908" i="1"/>
  <c r="V5909" i="1"/>
  <c r="V5910" i="1"/>
  <c r="V5911" i="1"/>
  <c r="V5912" i="1"/>
  <c r="V5913" i="1"/>
  <c r="V5914" i="1"/>
  <c r="V5915" i="1"/>
  <c r="V5916" i="1"/>
  <c r="V5917" i="1"/>
  <c r="V5918" i="1"/>
  <c r="V5919" i="1"/>
  <c r="V5920" i="1"/>
  <c r="V5921" i="1"/>
  <c r="V5922" i="1"/>
  <c r="V5923" i="1"/>
  <c r="V5924" i="1"/>
  <c r="V5925" i="1"/>
  <c r="V5926" i="1"/>
  <c r="V5927" i="1"/>
  <c r="V5928" i="1"/>
  <c r="V5929" i="1"/>
  <c r="V5930" i="1"/>
  <c r="V5931" i="1"/>
  <c r="V5932" i="1"/>
  <c r="V5933" i="1"/>
  <c r="V5934" i="1"/>
  <c r="V5935" i="1"/>
  <c r="V5936" i="1"/>
  <c r="V5937" i="1"/>
  <c r="V5938" i="1"/>
  <c r="V5939" i="1"/>
  <c r="V5940" i="1"/>
  <c r="V5941" i="1"/>
  <c r="V5942" i="1"/>
  <c r="V5943" i="1"/>
  <c r="V5944" i="1"/>
  <c r="V5945" i="1"/>
  <c r="V5946" i="1"/>
  <c r="V5947" i="1"/>
  <c r="V5948" i="1"/>
  <c r="V5949" i="1"/>
  <c r="V5950" i="1"/>
  <c r="V5951" i="1"/>
  <c r="V5952" i="1"/>
  <c r="V5953" i="1"/>
  <c r="V5954" i="1"/>
  <c r="V5955" i="1"/>
  <c r="V5956" i="1"/>
  <c r="V5957" i="1"/>
  <c r="V5958" i="1"/>
  <c r="V5959" i="1"/>
  <c r="V5960" i="1"/>
  <c r="V5961" i="1"/>
  <c r="V5962" i="1"/>
  <c r="V5963" i="1"/>
  <c r="V5964" i="1"/>
  <c r="V5965" i="1"/>
  <c r="V5966" i="1"/>
  <c r="V5967" i="1"/>
  <c r="V5968" i="1"/>
  <c r="V5969" i="1"/>
  <c r="V5970" i="1"/>
  <c r="V5971" i="1"/>
  <c r="V5972" i="1"/>
  <c r="V5973" i="1"/>
  <c r="V5974" i="1"/>
  <c r="V5975" i="1"/>
  <c r="V5976" i="1"/>
  <c r="V5977" i="1"/>
  <c r="V5978" i="1"/>
  <c r="V5979" i="1"/>
  <c r="V5980" i="1"/>
  <c r="V5981" i="1"/>
  <c r="V5982" i="1"/>
  <c r="V5983" i="1"/>
  <c r="V5984" i="1"/>
  <c r="V5985" i="1"/>
  <c r="V5986" i="1"/>
  <c r="V5987" i="1"/>
  <c r="V5988" i="1"/>
  <c r="V5989" i="1"/>
  <c r="V5990" i="1"/>
  <c r="V5991" i="1"/>
  <c r="V5992" i="1"/>
  <c r="V5993" i="1"/>
  <c r="V5994" i="1"/>
  <c r="V5995" i="1"/>
  <c r="V5996" i="1"/>
  <c r="V5997" i="1"/>
  <c r="V5998" i="1"/>
  <c r="V5999" i="1"/>
  <c r="V6000" i="1"/>
  <c r="V6001" i="1"/>
  <c r="V6002" i="1"/>
  <c r="V6003" i="1"/>
  <c r="V6004" i="1"/>
  <c r="V6005" i="1"/>
  <c r="V6006" i="1"/>
  <c r="V6007" i="1"/>
  <c r="V6008" i="1"/>
  <c r="V6009" i="1"/>
  <c r="V6010" i="1"/>
  <c r="V6011" i="1"/>
  <c r="V6012" i="1"/>
  <c r="V6013" i="1"/>
  <c r="V6014" i="1"/>
  <c r="V6015" i="1"/>
  <c r="V6016" i="1"/>
  <c r="V6017" i="1"/>
  <c r="V6018" i="1"/>
  <c r="V6019" i="1"/>
  <c r="V6020" i="1"/>
  <c r="V6021" i="1"/>
  <c r="V6022" i="1"/>
  <c r="V6023" i="1"/>
  <c r="V6024" i="1"/>
  <c r="V6025" i="1"/>
  <c r="V6026" i="1"/>
  <c r="V6027" i="1"/>
  <c r="V6028" i="1"/>
  <c r="V6029" i="1"/>
  <c r="V6030" i="1"/>
  <c r="V6031" i="1"/>
  <c r="V6032" i="1"/>
  <c r="V6033" i="1"/>
  <c r="V6034" i="1"/>
  <c r="V6035" i="1"/>
  <c r="V6036" i="1"/>
  <c r="V6037" i="1"/>
  <c r="V6038" i="1"/>
  <c r="V6039" i="1"/>
  <c r="V6040" i="1"/>
  <c r="V6041" i="1"/>
  <c r="V6042" i="1"/>
  <c r="V6043" i="1"/>
  <c r="V6044" i="1"/>
  <c r="V6045" i="1"/>
  <c r="V6046" i="1"/>
  <c r="V6047" i="1"/>
  <c r="V6048" i="1"/>
  <c r="V6049" i="1"/>
  <c r="V6050" i="1"/>
  <c r="V6051" i="1"/>
  <c r="V6052" i="1"/>
  <c r="V6053" i="1"/>
  <c r="V6054" i="1"/>
  <c r="V6055" i="1"/>
  <c r="V6056" i="1"/>
  <c r="V6057" i="1"/>
  <c r="V6058" i="1"/>
  <c r="V6059" i="1"/>
  <c r="V6060" i="1"/>
  <c r="V6061" i="1"/>
  <c r="V6062" i="1"/>
  <c r="V6063" i="1"/>
  <c r="V6064" i="1"/>
  <c r="V6065" i="1"/>
  <c r="V6066" i="1"/>
  <c r="V6067" i="1"/>
  <c r="V6068" i="1"/>
  <c r="V6069" i="1"/>
  <c r="V6070" i="1"/>
  <c r="V6071" i="1"/>
  <c r="V6072" i="1"/>
  <c r="V6073" i="1"/>
  <c r="V6074" i="1"/>
  <c r="V6075" i="1"/>
  <c r="V6076" i="1"/>
  <c r="V6077" i="1"/>
  <c r="V6078" i="1"/>
  <c r="V6079" i="1"/>
  <c r="V6080" i="1"/>
  <c r="V6081" i="1"/>
  <c r="V6082" i="1"/>
  <c r="V6083" i="1"/>
  <c r="V6084" i="1"/>
  <c r="V6085" i="1"/>
  <c r="V6086" i="1"/>
  <c r="V6087" i="1"/>
  <c r="V6088" i="1"/>
  <c r="V6089" i="1"/>
  <c r="V6090" i="1"/>
  <c r="V6091" i="1"/>
  <c r="V6092" i="1"/>
  <c r="V6093" i="1"/>
  <c r="V6094" i="1"/>
  <c r="V6095" i="1"/>
  <c r="V6096" i="1"/>
  <c r="V6097" i="1"/>
  <c r="V6098" i="1"/>
  <c r="V6099" i="1"/>
  <c r="V6100" i="1"/>
  <c r="V6101" i="1"/>
  <c r="V6102" i="1"/>
  <c r="V6103" i="1"/>
  <c r="V6104" i="1"/>
  <c r="V6105" i="1"/>
  <c r="V6106" i="1"/>
  <c r="V6107" i="1"/>
  <c r="V6108" i="1"/>
  <c r="V6109" i="1"/>
  <c r="V6110" i="1"/>
  <c r="V6111" i="1"/>
  <c r="V6112" i="1"/>
  <c r="V6113" i="1"/>
  <c r="V6114" i="1"/>
  <c r="V6115" i="1"/>
  <c r="V6116" i="1"/>
  <c r="V6117" i="1"/>
  <c r="V6118" i="1"/>
  <c r="V6119" i="1"/>
  <c r="V6120" i="1"/>
  <c r="V6121" i="1"/>
  <c r="V6122" i="1"/>
  <c r="V6123" i="1"/>
  <c r="V6124" i="1"/>
  <c r="V6125" i="1"/>
  <c r="V6126" i="1"/>
  <c r="V6127" i="1"/>
  <c r="V6128" i="1"/>
  <c r="V6129" i="1"/>
  <c r="V6130" i="1"/>
  <c r="V6131" i="1"/>
  <c r="V6132" i="1"/>
  <c r="V6133" i="1"/>
  <c r="V6134" i="1"/>
  <c r="V6135" i="1"/>
  <c r="V6136" i="1"/>
  <c r="V6137" i="1"/>
  <c r="V6138" i="1"/>
  <c r="V6139" i="1"/>
  <c r="V6140" i="1"/>
  <c r="V6141" i="1"/>
  <c r="V6142" i="1"/>
  <c r="V6143" i="1"/>
  <c r="V6144" i="1"/>
  <c r="V6145" i="1"/>
  <c r="V6146" i="1"/>
  <c r="V6147" i="1"/>
  <c r="V6148" i="1"/>
  <c r="V6149" i="1"/>
  <c r="V6150" i="1"/>
  <c r="V6151" i="1"/>
  <c r="V6152" i="1"/>
  <c r="V6153" i="1"/>
  <c r="V6154" i="1"/>
  <c r="V6155" i="1"/>
  <c r="V6156" i="1"/>
  <c r="V6157" i="1"/>
  <c r="V6158" i="1"/>
  <c r="V6159" i="1"/>
  <c r="V6160" i="1"/>
  <c r="V6161" i="1"/>
  <c r="V6162" i="1"/>
  <c r="V6163" i="1"/>
  <c r="V6164" i="1"/>
  <c r="V6165" i="1"/>
  <c r="V6166" i="1"/>
  <c r="V6167" i="1"/>
  <c r="V6168" i="1"/>
  <c r="V6169" i="1"/>
  <c r="V6170" i="1"/>
  <c r="V6171" i="1"/>
  <c r="V6172" i="1"/>
  <c r="V6173" i="1"/>
  <c r="V6174" i="1"/>
  <c r="V6175" i="1"/>
  <c r="V6176" i="1"/>
  <c r="V6177" i="1"/>
  <c r="V6178" i="1"/>
  <c r="V6179" i="1"/>
  <c r="V6180" i="1"/>
  <c r="V6181" i="1"/>
  <c r="V6182" i="1"/>
  <c r="V6183" i="1"/>
  <c r="V6184" i="1"/>
  <c r="V6185" i="1"/>
  <c r="V6186" i="1"/>
  <c r="V6187" i="1"/>
  <c r="V6188" i="1"/>
  <c r="V6189" i="1"/>
  <c r="V6190" i="1"/>
  <c r="V6191" i="1"/>
  <c r="V6192" i="1"/>
  <c r="V6193" i="1"/>
  <c r="V6194" i="1"/>
  <c r="V6195" i="1"/>
  <c r="V6196" i="1"/>
  <c r="V6197" i="1"/>
  <c r="V6198" i="1"/>
  <c r="V6199" i="1"/>
  <c r="V6200" i="1"/>
  <c r="V6201" i="1"/>
  <c r="V6202" i="1"/>
  <c r="V6203" i="1"/>
  <c r="V6204" i="1"/>
  <c r="V6205" i="1"/>
  <c r="V6206" i="1"/>
  <c r="V6207" i="1"/>
  <c r="V6208" i="1"/>
  <c r="V6209" i="1"/>
  <c r="V6210" i="1"/>
  <c r="V6211" i="1"/>
  <c r="V6212" i="1"/>
  <c r="V6213" i="1"/>
  <c r="V6214" i="1"/>
  <c r="V6215" i="1"/>
  <c r="V6216" i="1"/>
  <c r="V6217" i="1"/>
  <c r="V6218" i="1"/>
  <c r="V6219" i="1"/>
  <c r="V6220" i="1"/>
  <c r="V6221" i="1"/>
  <c r="V6222" i="1"/>
  <c r="V6223" i="1"/>
  <c r="V6224" i="1"/>
  <c r="V6225" i="1"/>
  <c r="V6226" i="1"/>
  <c r="V6227" i="1"/>
  <c r="V6228" i="1"/>
  <c r="V6229" i="1"/>
  <c r="V6230" i="1"/>
  <c r="V6231" i="1"/>
  <c r="V6232" i="1"/>
  <c r="V6233" i="1"/>
  <c r="V6234" i="1"/>
  <c r="V6235" i="1"/>
  <c r="V6236" i="1"/>
  <c r="V6237" i="1"/>
  <c r="V6238" i="1"/>
  <c r="V6239" i="1"/>
  <c r="V6240" i="1"/>
  <c r="V6241" i="1"/>
  <c r="V6242" i="1"/>
  <c r="V6243" i="1"/>
  <c r="V6244" i="1"/>
  <c r="V6245" i="1"/>
  <c r="V6246" i="1"/>
  <c r="V6247" i="1"/>
  <c r="V6248" i="1"/>
  <c r="V6249" i="1"/>
  <c r="V6250" i="1"/>
  <c r="V6251" i="1"/>
  <c r="V6252" i="1"/>
  <c r="V6253" i="1"/>
  <c r="V6254" i="1"/>
  <c r="V6255" i="1"/>
  <c r="V6256" i="1"/>
  <c r="V6257" i="1"/>
  <c r="V6258" i="1"/>
  <c r="V6259" i="1"/>
  <c r="V6260" i="1"/>
  <c r="V6261" i="1"/>
  <c r="V6262" i="1"/>
  <c r="V6263" i="1"/>
  <c r="V6264" i="1"/>
  <c r="V6265" i="1"/>
  <c r="V6266" i="1"/>
  <c r="V6267" i="1"/>
  <c r="V6268" i="1"/>
  <c r="V6269" i="1"/>
  <c r="V6270" i="1"/>
  <c r="V6271" i="1"/>
  <c r="V6272" i="1"/>
  <c r="V6273" i="1"/>
  <c r="V6274" i="1"/>
  <c r="V6275" i="1"/>
  <c r="V6276" i="1"/>
  <c r="V6277" i="1"/>
  <c r="V6278" i="1"/>
  <c r="V6279" i="1"/>
  <c r="V6280" i="1"/>
  <c r="V6281" i="1"/>
  <c r="V6282" i="1"/>
  <c r="V6283" i="1"/>
  <c r="V6284" i="1"/>
  <c r="V6285" i="1"/>
  <c r="V6286" i="1"/>
  <c r="V6287" i="1"/>
  <c r="V6288" i="1"/>
  <c r="V6289" i="1"/>
  <c r="V6290" i="1"/>
  <c r="V6291" i="1"/>
  <c r="V6292" i="1"/>
  <c r="V6293" i="1"/>
  <c r="V6294" i="1"/>
  <c r="V6295" i="1"/>
  <c r="V6296" i="1"/>
  <c r="V6297" i="1"/>
  <c r="V6298" i="1"/>
  <c r="V6299" i="1"/>
  <c r="V6300" i="1"/>
  <c r="V6301" i="1"/>
  <c r="V6302" i="1"/>
  <c r="V6303" i="1"/>
  <c r="V6304" i="1"/>
  <c r="V6305" i="1"/>
  <c r="V6306" i="1"/>
  <c r="V6307" i="1"/>
  <c r="V6308" i="1"/>
  <c r="V6309" i="1"/>
  <c r="V6310" i="1"/>
  <c r="V6311" i="1"/>
  <c r="V6312" i="1"/>
  <c r="V6313" i="1"/>
  <c r="V6314" i="1"/>
  <c r="V6315" i="1"/>
  <c r="V6316" i="1"/>
  <c r="V6317" i="1"/>
  <c r="V6318" i="1"/>
  <c r="V6319" i="1"/>
  <c r="V6320" i="1"/>
  <c r="V6321" i="1"/>
  <c r="V6322" i="1"/>
  <c r="V6323" i="1"/>
  <c r="V6324" i="1"/>
  <c r="V6325" i="1"/>
  <c r="V6326" i="1"/>
  <c r="V6327" i="1"/>
  <c r="V6328" i="1"/>
  <c r="V6329" i="1"/>
  <c r="V6330" i="1"/>
  <c r="V6331" i="1"/>
  <c r="V6332" i="1"/>
  <c r="V6333" i="1"/>
  <c r="V6334" i="1"/>
  <c r="V6335" i="1"/>
  <c r="V6336" i="1"/>
  <c r="V6337" i="1"/>
  <c r="V6338" i="1"/>
  <c r="V6339" i="1"/>
  <c r="V6340" i="1"/>
  <c r="V6341" i="1"/>
  <c r="V6342" i="1"/>
  <c r="V6343" i="1"/>
  <c r="V6344" i="1"/>
  <c r="V6345" i="1"/>
  <c r="V6346" i="1"/>
  <c r="V6347" i="1"/>
  <c r="V6348" i="1"/>
  <c r="V6349" i="1"/>
  <c r="V6350" i="1"/>
  <c r="V6351" i="1"/>
  <c r="V6352" i="1"/>
  <c r="V6353" i="1"/>
  <c r="V6354" i="1"/>
  <c r="V6355" i="1"/>
  <c r="V6356" i="1"/>
  <c r="V6357" i="1"/>
  <c r="V6358" i="1"/>
  <c r="V6359" i="1"/>
  <c r="V6360" i="1"/>
  <c r="V6361" i="1"/>
  <c r="V6362" i="1"/>
  <c r="V6363" i="1"/>
  <c r="V6364" i="1"/>
  <c r="V6365" i="1"/>
  <c r="V6366" i="1"/>
  <c r="V6367" i="1"/>
  <c r="V6368" i="1"/>
  <c r="V6369" i="1"/>
  <c r="V6370" i="1"/>
  <c r="V6371" i="1"/>
  <c r="V6372" i="1"/>
  <c r="V6373" i="1"/>
  <c r="V6374" i="1"/>
  <c r="V6375" i="1"/>
  <c r="V6376" i="1"/>
  <c r="V6377" i="1"/>
  <c r="V6378" i="1"/>
  <c r="V6379" i="1"/>
  <c r="V6380" i="1"/>
  <c r="V6381" i="1"/>
  <c r="V6382" i="1"/>
  <c r="V6383" i="1"/>
  <c r="V6384" i="1"/>
  <c r="V6385" i="1"/>
  <c r="V6386" i="1"/>
  <c r="V6387" i="1"/>
  <c r="V6388" i="1"/>
  <c r="V6389" i="1"/>
  <c r="V6390" i="1"/>
  <c r="V6391" i="1"/>
  <c r="V6392" i="1"/>
  <c r="V6393" i="1"/>
  <c r="V6394" i="1"/>
  <c r="V6395" i="1"/>
  <c r="V6396" i="1"/>
  <c r="V6397" i="1"/>
  <c r="V6398" i="1"/>
  <c r="V6399" i="1"/>
  <c r="V6400" i="1"/>
  <c r="V6401" i="1"/>
  <c r="V6402" i="1"/>
  <c r="V6403" i="1"/>
  <c r="V6404" i="1"/>
  <c r="V6405" i="1"/>
  <c r="V6406" i="1"/>
  <c r="V6407" i="1"/>
  <c r="V6408" i="1"/>
  <c r="V6409" i="1"/>
  <c r="V6410" i="1"/>
  <c r="V6411" i="1"/>
  <c r="V6412" i="1"/>
  <c r="V6413" i="1"/>
  <c r="V6414" i="1"/>
  <c r="V6415" i="1"/>
  <c r="V6416" i="1"/>
  <c r="V6417" i="1"/>
  <c r="V6418" i="1"/>
  <c r="V6419" i="1"/>
  <c r="V6420" i="1"/>
  <c r="V6421" i="1"/>
  <c r="V6422" i="1"/>
  <c r="V6423" i="1"/>
  <c r="V6424" i="1"/>
  <c r="V6425" i="1"/>
  <c r="V6426" i="1"/>
  <c r="V6427" i="1"/>
  <c r="V6428" i="1"/>
  <c r="V6429" i="1"/>
  <c r="V6430" i="1"/>
  <c r="V6431" i="1"/>
  <c r="V6432" i="1"/>
  <c r="V6433" i="1"/>
  <c r="V6434" i="1"/>
  <c r="V6435" i="1"/>
  <c r="V6436" i="1"/>
  <c r="V6437" i="1"/>
  <c r="V6438" i="1"/>
  <c r="V6439" i="1"/>
  <c r="V6440" i="1"/>
  <c r="V6441" i="1"/>
  <c r="V6442" i="1"/>
  <c r="V6443" i="1"/>
  <c r="V6444" i="1"/>
  <c r="V6445" i="1"/>
  <c r="V6446" i="1"/>
  <c r="V6447" i="1"/>
  <c r="V6448" i="1"/>
  <c r="V6449" i="1"/>
  <c r="V6450" i="1"/>
  <c r="V6451" i="1"/>
  <c r="V6452" i="1"/>
  <c r="V6453" i="1"/>
  <c r="V6454" i="1"/>
  <c r="V6455" i="1"/>
  <c r="V6456" i="1"/>
  <c r="V6457" i="1"/>
  <c r="V6458" i="1"/>
  <c r="V6459" i="1"/>
  <c r="V6460" i="1"/>
  <c r="V6461" i="1"/>
  <c r="V6462" i="1"/>
  <c r="V6463" i="1"/>
  <c r="V6464" i="1"/>
  <c r="V6465" i="1"/>
  <c r="V6466" i="1"/>
  <c r="V6467" i="1"/>
  <c r="V6468" i="1"/>
  <c r="V6469" i="1"/>
  <c r="V6470" i="1"/>
  <c r="V6471" i="1"/>
  <c r="V6472" i="1"/>
  <c r="V6473" i="1"/>
  <c r="V6474" i="1"/>
  <c r="V6475" i="1"/>
  <c r="V6476" i="1"/>
  <c r="V6477" i="1"/>
  <c r="V6478" i="1"/>
  <c r="V6479" i="1"/>
  <c r="V6480" i="1"/>
  <c r="V6481" i="1"/>
  <c r="V6482" i="1"/>
  <c r="V6483" i="1"/>
  <c r="V6484" i="1"/>
  <c r="V6485" i="1"/>
  <c r="V6486" i="1"/>
  <c r="V6487" i="1"/>
  <c r="V6488" i="1"/>
  <c r="V6489" i="1"/>
  <c r="V6490" i="1"/>
  <c r="V6491" i="1"/>
  <c r="V6492" i="1"/>
  <c r="V6493" i="1"/>
  <c r="V6494" i="1"/>
  <c r="V6495" i="1"/>
  <c r="V6496" i="1"/>
  <c r="V6497" i="1"/>
  <c r="V6498" i="1"/>
  <c r="V6499" i="1"/>
  <c r="V6500" i="1"/>
  <c r="V6501" i="1"/>
  <c r="V6502" i="1"/>
  <c r="V6503" i="1"/>
  <c r="V6504" i="1"/>
  <c r="V6505" i="1"/>
  <c r="V6506" i="1"/>
  <c r="V6507" i="1"/>
  <c r="V6508" i="1"/>
  <c r="V6509" i="1"/>
  <c r="V6510" i="1"/>
  <c r="V6511" i="1"/>
  <c r="V6512" i="1"/>
  <c r="V6513" i="1"/>
  <c r="V6514" i="1"/>
  <c r="V6515" i="1"/>
  <c r="V6516" i="1"/>
  <c r="V6517" i="1"/>
  <c r="V6518" i="1"/>
  <c r="V6519" i="1"/>
  <c r="V6520" i="1"/>
  <c r="V6521" i="1"/>
  <c r="V6522" i="1"/>
  <c r="V6523" i="1"/>
  <c r="V6524" i="1"/>
  <c r="V6525" i="1"/>
  <c r="V6526" i="1"/>
  <c r="V6527" i="1"/>
  <c r="V6528" i="1"/>
  <c r="V6529" i="1"/>
  <c r="V6530" i="1"/>
  <c r="V6531" i="1"/>
  <c r="V6532" i="1"/>
  <c r="V6533" i="1"/>
  <c r="V6534" i="1"/>
  <c r="V6535" i="1"/>
  <c r="V6536" i="1"/>
  <c r="V6537" i="1"/>
  <c r="V6538" i="1"/>
  <c r="V6539" i="1"/>
  <c r="V6540" i="1"/>
  <c r="V6541" i="1"/>
  <c r="V6542" i="1"/>
  <c r="V6543" i="1"/>
  <c r="V6544" i="1"/>
  <c r="V6545" i="1"/>
  <c r="V6546" i="1"/>
  <c r="V6547" i="1"/>
  <c r="V6548" i="1"/>
  <c r="V6549" i="1"/>
  <c r="V6550" i="1"/>
  <c r="V6551" i="1"/>
  <c r="V6552" i="1"/>
  <c r="V6553" i="1"/>
  <c r="V6554" i="1"/>
  <c r="V6555" i="1"/>
  <c r="V6556" i="1"/>
  <c r="V6557" i="1"/>
  <c r="V6558" i="1"/>
  <c r="V6559" i="1"/>
  <c r="V6560" i="1"/>
  <c r="V6561" i="1"/>
  <c r="V6562" i="1"/>
  <c r="V6563" i="1"/>
  <c r="V6564" i="1"/>
  <c r="V6565" i="1"/>
  <c r="V6566" i="1"/>
  <c r="V6567" i="1"/>
  <c r="V6568" i="1"/>
  <c r="V6569" i="1"/>
  <c r="V6570" i="1"/>
  <c r="V6571" i="1"/>
  <c r="V6572" i="1"/>
  <c r="V6573" i="1"/>
  <c r="V6574" i="1"/>
  <c r="V6575" i="1"/>
  <c r="V6576" i="1"/>
  <c r="V6577" i="1"/>
  <c r="V6578" i="1"/>
  <c r="V6579" i="1"/>
  <c r="V6580" i="1"/>
  <c r="V6581" i="1"/>
  <c r="V6582" i="1"/>
  <c r="V6583" i="1"/>
  <c r="V6584" i="1"/>
  <c r="V6585" i="1"/>
  <c r="V6586" i="1"/>
  <c r="V6587" i="1"/>
  <c r="V6588" i="1"/>
  <c r="V6589" i="1"/>
  <c r="V6590" i="1"/>
  <c r="V6591" i="1"/>
  <c r="V6592" i="1"/>
  <c r="V6593" i="1"/>
  <c r="V6594" i="1"/>
  <c r="V6595" i="1"/>
  <c r="V6596" i="1"/>
  <c r="V6597" i="1"/>
  <c r="V6598" i="1"/>
  <c r="V6599" i="1"/>
  <c r="V6600" i="1"/>
  <c r="V6601" i="1"/>
  <c r="V6602" i="1"/>
  <c r="V6603" i="1"/>
  <c r="V6604" i="1"/>
  <c r="V6605" i="1"/>
  <c r="V6606" i="1"/>
  <c r="V6607" i="1"/>
  <c r="V6608" i="1"/>
  <c r="V6609" i="1"/>
  <c r="V6610" i="1"/>
  <c r="V6611" i="1"/>
  <c r="V6612" i="1"/>
  <c r="V6613" i="1"/>
  <c r="V6614" i="1"/>
  <c r="V6615" i="1"/>
  <c r="V6616" i="1"/>
  <c r="V6617" i="1"/>
  <c r="V6618" i="1"/>
  <c r="V6619" i="1"/>
  <c r="V6620" i="1"/>
  <c r="V6621" i="1"/>
  <c r="V6622" i="1"/>
  <c r="V6623" i="1"/>
  <c r="V6624" i="1"/>
  <c r="V6625" i="1"/>
  <c r="V6626" i="1"/>
  <c r="V6627" i="1"/>
  <c r="V6628" i="1"/>
  <c r="V6629" i="1"/>
  <c r="V6630" i="1"/>
  <c r="V6631" i="1"/>
  <c r="V6632" i="1"/>
  <c r="V6633" i="1"/>
  <c r="V6634" i="1"/>
  <c r="V6635" i="1"/>
  <c r="V6636" i="1"/>
  <c r="V6637" i="1"/>
  <c r="V6638" i="1"/>
  <c r="V6639" i="1"/>
  <c r="V6640" i="1"/>
  <c r="V6641" i="1"/>
  <c r="V6642" i="1"/>
  <c r="V6643" i="1"/>
  <c r="V6644" i="1"/>
  <c r="V6645" i="1"/>
  <c r="V6646" i="1"/>
  <c r="V6647" i="1"/>
  <c r="V6648" i="1"/>
  <c r="V6649" i="1"/>
  <c r="V6650" i="1"/>
  <c r="V6651" i="1"/>
  <c r="V6652" i="1"/>
  <c r="V6653" i="1"/>
  <c r="V6654" i="1"/>
  <c r="V6655" i="1"/>
  <c r="V6656" i="1"/>
  <c r="V6657" i="1"/>
  <c r="V6658" i="1"/>
  <c r="V6659" i="1"/>
  <c r="V6660" i="1"/>
  <c r="V6661" i="1"/>
  <c r="V6662" i="1"/>
  <c r="V6663" i="1"/>
  <c r="V6664" i="1"/>
  <c r="V6665" i="1"/>
  <c r="V6666" i="1"/>
  <c r="V6667" i="1"/>
  <c r="V6668" i="1"/>
  <c r="V6669" i="1"/>
  <c r="V6670" i="1"/>
  <c r="V6671" i="1"/>
  <c r="V6672" i="1"/>
  <c r="V6673" i="1"/>
  <c r="V6674" i="1"/>
  <c r="V6675" i="1"/>
  <c r="V6676" i="1"/>
  <c r="V6677" i="1"/>
  <c r="V6678" i="1"/>
  <c r="V6679" i="1"/>
  <c r="V6680" i="1"/>
  <c r="V6681" i="1"/>
  <c r="V6682" i="1"/>
  <c r="V6683" i="1"/>
  <c r="V6684" i="1"/>
  <c r="V6685" i="1"/>
  <c r="V6686" i="1"/>
  <c r="V6687" i="1"/>
  <c r="V6688" i="1"/>
  <c r="V6689" i="1"/>
  <c r="V6690" i="1"/>
  <c r="V6691" i="1"/>
  <c r="V6692" i="1"/>
  <c r="V6693" i="1"/>
  <c r="V6694" i="1"/>
  <c r="V6695" i="1"/>
  <c r="V6696" i="1"/>
  <c r="V6697" i="1"/>
  <c r="V6698" i="1"/>
  <c r="V6699" i="1"/>
  <c r="V6700" i="1"/>
  <c r="V6701" i="1"/>
  <c r="V6702" i="1"/>
  <c r="V6703" i="1"/>
  <c r="V6704" i="1"/>
  <c r="V6705" i="1"/>
  <c r="V6706" i="1"/>
  <c r="V6707" i="1"/>
  <c r="V6708" i="1"/>
  <c r="V6709" i="1"/>
  <c r="V6710" i="1"/>
  <c r="V6711" i="1"/>
  <c r="V6712" i="1"/>
  <c r="V6713" i="1"/>
  <c r="V6714" i="1"/>
  <c r="V6715" i="1"/>
  <c r="V6716" i="1"/>
  <c r="V6717" i="1"/>
  <c r="V6718" i="1"/>
  <c r="V6719" i="1"/>
  <c r="V6720" i="1"/>
  <c r="V6721" i="1"/>
  <c r="V6722" i="1"/>
  <c r="V6723" i="1"/>
  <c r="V6724" i="1"/>
  <c r="V6725" i="1"/>
  <c r="V6726" i="1"/>
  <c r="V6727" i="1"/>
  <c r="V6728" i="1"/>
  <c r="V6729" i="1"/>
  <c r="V6730" i="1"/>
  <c r="V6731" i="1"/>
  <c r="V6732" i="1"/>
  <c r="V6733" i="1"/>
  <c r="V6734" i="1"/>
  <c r="V6735" i="1"/>
  <c r="V6736" i="1"/>
  <c r="V6737" i="1"/>
  <c r="V6738" i="1"/>
  <c r="V6739" i="1"/>
  <c r="V6740" i="1"/>
  <c r="V6741" i="1"/>
  <c r="V6742" i="1"/>
  <c r="V6743" i="1"/>
  <c r="V6744" i="1"/>
  <c r="V6745" i="1"/>
  <c r="V6746" i="1"/>
  <c r="V6747" i="1"/>
  <c r="V6748" i="1"/>
  <c r="V6749" i="1"/>
  <c r="V6750" i="1"/>
  <c r="V6751" i="1"/>
  <c r="V6752" i="1"/>
  <c r="V6753" i="1"/>
  <c r="V6754" i="1"/>
  <c r="V6755" i="1"/>
  <c r="V6756" i="1"/>
  <c r="V6757" i="1"/>
  <c r="V6758" i="1"/>
  <c r="V6759" i="1"/>
  <c r="V6760" i="1"/>
  <c r="V6761" i="1"/>
  <c r="V6762" i="1"/>
  <c r="V6763" i="1"/>
  <c r="V6764" i="1"/>
  <c r="V6765" i="1"/>
  <c r="V6766" i="1"/>
  <c r="V6767" i="1"/>
  <c r="V6768" i="1"/>
  <c r="V6769" i="1"/>
  <c r="V6770" i="1"/>
  <c r="V6771" i="1"/>
  <c r="V6772" i="1"/>
  <c r="V6773" i="1"/>
  <c r="V6774" i="1"/>
  <c r="V6775" i="1"/>
  <c r="V6776" i="1"/>
  <c r="V6777" i="1"/>
  <c r="V6778" i="1"/>
  <c r="V6779" i="1"/>
  <c r="V6780" i="1"/>
  <c r="V6781" i="1"/>
  <c r="V6782" i="1"/>
  <c r="V6783" i="1"/>
  <c r="V6784" i="1"/>
  <c r="V6785" i="1"/>
  <c r="V6786" i="1"/>
  <c r="V6787" i="1"/>
  <c r="V6788" i="1"/>
  <c r="V6789" i="1"/>
  <c r="V6790" i="1"/>
  <c r="V6791" i="1"/>
  <c r="V6792" i="1"/>
  <c r="V6793" i="1"/>
  <c r="V6794" i="1"/>
  <c r="V6795" i="1"/>
  <c r="V6796" i="1"/>
  <c r="V6797" i="1"/>
  <c r="V6798" i="1"/>
  <c r="V6799" i="1"/>
  <c r="V6800" i="1"/>
  <c r="V6801" i="1"/>
  <c r="V6802" i="1"/>
  <c r="V6803" i="1"/>
  <c r="V6804" i="1"/>
  <c r="V6805" i="1"/>
  <c r="V6806" i="1"/>
  <c r="V6807" i="1"/>
  <c r="V6808" i="1"/>
  <c r="V6809" i="1"/>
  <c r="V6810" i="1"/>
  <c r="V6811" i="1"/>
  <c r="V6812" i="1"/>
  <c r="V6813" i="1"/>
  <c r="V6814" i="1"/>
  <c r="V6815" i="1"/>
  <c r="V6816" i="1"/>
  <c r="V6817" i="1"/>
  <c r="V6818" i="1"/>
  <c r="V6819" i="1"/>
  <c r="V6820" i="1"/>
  <c r="V6821" i="1"/>
  <c r="V6822" i="1"/>
  <c r="V6823" i="1"/>
  <c r="V6824" i="1"/>
  <c r="V6825" i="1"/>
  <c r="V6826" i="1"/>
  <c r="V6827" i="1"/>
  <c r="V6828" i="1"/>
  <c r="V6829" i="1"/>
  <c r="V6830" i="1"/>
  <c r="V6831" i="1"/>
  <c r="V6832" i="1"/>
  <c r="V6833" i="1"/>
  <c r="V6834" i="1"/>
  <c r="V6835" i="1"/>
  <c r="V6836" i="1"/>
  <c r="V6837" i="1"/>
  <c r="V6838" i="1"/>
  <c r="V6839" i="1"/>
  <c r="V6840" i="1"/>
  <c r="V6841" i="1"/>
  <c r="V6842" i="1"/>
  <c r="V6843" i="1"/>
  <c r="V6844" i="1"/>
  <c r="V6845" i="1"/>
  <c r="V6846" i="1"/>
  <c r="V6847" i="1"/>
  <c r="V6848" i="1"/>
  <c r="V6849" i="1"/>
  <c r="V6850" i="1"/>
  <c r="V6851" i="1"/>
  <c r="V6852" i="1"/>
  <c r="V6853" i="1"/>
  <c r="V6854" i="1"/>
  <c r="V6855" i="1"/>
  <c r="V6856" i="1"/>
  <c r="V6857" i="1"/>
  <c r="V6858" i="1"/>
  <c r="V6859" i="1"/>
  <c r="V6860" i="1"/>
  <c r="V6861" i="1"/>
  <c r="V6862" i="1"/>
  <c r="V6863" i="1"/>
  <c r="V6864" i="1"/>
  <c r="V6865" i="1"/>
  <c r="V6866" i="1"/>
  <c r="V6867" i="1"/>
  <c r="V6868" i="1"/>
  <c r="V6869" i="1"/>
  <c r="V6870" i="1"/>
  <c r="V6871" i="1"/>
  <c r="V6872" i="1"/>
  <c r="V6873" i="1"/>
  <c r="V6874" i="1"/>
  <c r="V6875" i="1"/>
  <c r="V6876" i="1"/>
  <c r="V6877" i="1"/>
  <c r="V6878" i="1"/>
  <c r="V6879" i="1"/>
  <c r="V6880" i="1"/>
  <c r="V6881" i="1"/>
  <c r="V6882" i="1"/>
  <c r="V6883" i="1"/>
  <c r="V6884" i="1"/>
  <c r="V6885" i="1"/>
  <c r="V6886" i="1"/>
  <c r="V6887" i="1"/>
  <c r="V6888" i="1"/>
  <c r="V6889" i="1"/>
  <c r="V6890" i="1"/>
  <c r="V6891" i="1"/>
  <c r="V6892" i="1"/>
  <c r="V6893" i="1"/>
  <c r="V6894" i="1"/>
  <c r="V6895" i="1"/>
  <c r="V6896" i="1"/>
  <c r="V6897" i="1"/>
  <c r="V6898" i="1"/>
  <c r="V6899" i="1"/>
  <c r="V6900" i="1"/>
  <c r="V6901" i="1"/>
  <c r="V6902" i="1"/>
  <c r="V6903" i="1"/>
  <c r="V6904" i="1"/>
  <c r="V6905" i="1"/>
  <c r="V6906" i="1"/>
  <c r="V6907" i="1"/>
  <c r="V6908" i="1"/>
  <c r="V6909" i="1"/>
  <c r="V6910" i="1"/>
  <c r="V6911" i="1"/>
  <c r="V6912" i="1"/>
  <c r="V6913" i="1"/>
  <c r="V6914" i="1"/>
  <c r="V6915" i="1"/>
  <c r="V6916" i="1"/>
  <c r="V6917" i="1"/>
  <c r="V6918" i="1"/>
  <c r="V6919" i="1"/>
  <c r="V6920" i="1"/>
  <c r="V6921" i="1"/>
  <c r="V6922" i="1"/>
  <c r="V6923" i="1"/>
  <c r="V6924" i="1"/>
  <c r="V6925" i="1"/>
  <c r="V6926" i="1"/>
  <c r="V6927" i="1"/>
  <c r="V6928" i="1"/>
  <c r="V6929" i="1"/>
  <c r="V6930" i="1"/>
  <c r="V6931" i="1"/>
  <c r="V6932" i="1"/>
  <c r="V6933" i="1"/>
  <c r="V6934" i="1"/>
  <c r="V6935" i="1"/>
  <c r="V6936" i="1"/>
  <c r="V6937" i="1"/>
  <c r="V6938" i="1"/>
  <c r="V6939" i="1"/>
  <c r="V6940" i="1"/>
  <c r="V6941" i="1"/>
  <c r="V6942" i="1"/>
  <c r="V6943" i="1"/>
  <c r="V6944" i="1"/>
  <c r="V6945" i="1"/>
  <c r="V6946" i="1"/>
  <c r="V6947" i="1"/>
  <c r="V6948" i="1"/>
  <c r="V6949" i="1"/>
  <c r="V6950" i="1"/>
  <c r="V6951" i="1"/>
  <c r="V6952" i="1"/>
  <c r="V6953" i="1"/>
  <c r="V6954" i="1"/>
  <c r="V6955" i="1"/>
  <c r="V6956" i="1"/>
  <c r="V6957" i="1"/>
  <c r="V6958" i="1"/>
  <c r="V6959" i="1"/>
  <c r="V6960" i="1"/>
  <c r="V6961" i="1"/>
  <c r="V6962" i="1"/>
  <c r="V6963" i="1"/>
  <c r="V6964" i="1"/>
  <c r="V6965" i="1"/>
  <c r="V6966" i="1"/>
  <c r="V6967" i="1"/>
  <c r="V6968" i="1"/>
  <c r="V6969" i="1"/>
  <c r="V6970" i="1"/>
  <c r="V6971" i="1"/>
  <c r="V6972" i="1"/>
  <c r="V6973" i="1"/>
  <c r="V6974" i="1"/>
  <c r="V6975" i="1"/>
  <c r="V6976" i="1"/>
  <c r="V6977" i="1"/>
  <c r="V6978" i="1"/>
  <c r="V6979" i="1"/>
  <c r="V6980" i="1"/>
  <c r="V6981" i="1"/>
  <c r="V6982" i="1"/>
  <c r="V6983" i="1"/>
  <c r="V6984" i="1"/>
  <c r="V6985" i="1"/>
  <c r="V6986" i="1"/>
  <c r="V6987" i="1"/>
  <c r="V6988" i="1"/>
  <c r="V6989" i="1"/>
  <c r="V6990" i="1"/>
  <c r="V6991" i="1"/>
  <c r="V6992" i="1"/>
  <c r="V6993" i="1"/>
  <c r="V6994" i="1"/>
  <c r="V6995" i="1"/>
  <c r="V6996" i="1"/>
  <c r="V6997" i="1"/>
  <c r="V6998" i="1"/>
  <c r="V6999" i="1"/>
  <c r="V7000" i="1"/>
  <c r="V7001" i="1"/>
  <c r="V7002" i="1"/>
  <c r="V7003" i="1"/>
  <c r="V7004" i="1"/>
  <c r="V7005" i="1"/>
  <c r="V7006" i="1"/>
  <c r="V7007" i="1"/>
  <c r="V7008" i="1"/>
  <c r="V7009" i="1"/>
  <c r="V7010" i="1"/>
  <c r="V7011" i="1"/>
  <c r="V7012" i="1"/>
  <c r="V7013" i="1"/>
  <c r="V7014" i="1"/>
  <c r="V7015" i="1"/>
  <c r="V7016" i="1"/>
  <c r="V7017" i="1"/>
  <c r="V7018" i="1"/>
  <c r="V7019" i="1"/>
  <c r="V7020" i="1"/>
  <c r="V7021" i="1"/>
  <c r="V7022" i="1"/>
  <c r="V7023" i="1"/>
  <c r="V7024" i="1"/>
  <c r="V7025" i="1"/>
  <c r="V7026" i="1"/>
  <c r="V7027" i="1"/>
  <c r="V7028" i="1"/>
  <c r="V7029" i="1"/>
  <c r="V7030" i="1"/>
  <c r="V7031" i="1"/>
  <c r="V7032" i="1"/>
  <c r="V7033" i="1"/>
  <c r="V7034" i="1"/>
  <c r="V7035" i="1"/>
  <c r="V7036" i="1"/>
  <c r="V7037" i="1"/>
  <c r="V7038" i="1"/>
  <c r="V7039" i="1"/>
  <c r="V7040" i="1"/>
  <c r="V7041" i="1"/>
  <c r="V7042" i="1"/>
  <c r="V7043" i="1"/>
  <c r="V7044" i="1"/>
  <c r="V7045" i="1"/>
  <c r="V7046" i="1"/>
  <c r="V7047" i="1"/>
  <c r="V7048" i="1"/>
  <c r="V7049" i="1"/>
  <c r="V7050" i="1"/>
  <c r="V7051" i="1"/>
  <c r="V7052" i="1"/>
  <c r="V7053" i="1"/>
  <c r="V7054" i="1"/>
  <c r="V7055" i="1"/>
  <c r="V7056" i="1"/>
  <c r="V7057" i="1"/>
  <c r="V7058" i="1"/>
  <c r="V7059" i="1"/>
  <c r="V7060" i="1"/>
  <c r="V7061" i="1"/>
  <c r="V7062" i="1"/>
  <c r="V7063" i="1"/>
  <c r="V7064" i="1"/>
  <c r="V7065" i="1"/>
  <c r="V7066" i="1"/>
  <c r="V7067" i="1"/>
  <c r="V7068" i="1"/>
  <c r="V7069" i="1"/>
  <c r="V7070" i="1"/>
  <c r="V7071" i="1"/>
  <c r="V7072" i="1"/>
  <c r="V7073" i="1"/>
  <c r="V7074" i="1"/>
  <c r="V7075" i="1"/>
  <c r="V7076" i="1"/>
  <c r="V7077" i="1"/>
  <c r="V7078" i="1"/>
  <c r="V7079" i="1"/>
  <c r="V7080" i="1"/>
  <c r="V7081" i="1"/>
  <c r="V7082" i="1"/>
  <c r="V7083" i="1"/>
  <c r="V7084" i="1"/>
  <c r="V7085" i="1"/>
  <c r="V7086" i="1"/>
  <c r="V7087" i="1"/>
  <c r="V7088" i="1"/>
  <c r="V7089" i="1"/>
  <c r="V7090" i="1"/>
  <c r="V7091" i="1"/>
  <c r="V7092" i="1"/>
  <c r="V7093" i="1"/>
  <c r="V7094" i="1"/>
  <c r="V7095" i="1"/>
  <c r="V7096" i="1"/>
  <c r="V7097" i="1"/>
  <c r="V7098" i="1"/>
  <c r="V7099" i="1"/>
  <c r="V7100" i="1"/>
  <c r="V7101" i="1"/>
  <c r="V7102" i="1"/>
  <c r="V7103" i="1"/>
  <c r="V7104" i="1"/>
  <c r="V7105" i="1"/>
  <c r="V7106" i="1"/>
  <c r="V7107" i="1"/>
  <c r="V7108" i="1"/>
  <c r="V7109" i="1"/>
  <c r="V7110" i="1"/>
  <c r="V7111" i="1"/>
  <c r="V7112" i="1"/>
  <c r="V7113" i="1"/>
  <c r="V7114" i="1"/>
  <c r="V7115" i="1"/>
  <c r="V7116" i="1"/>
  <c r="V7117" i="1"/>
  <c r="V7118" i="1"/>
  <c r="V7119" i="1"/>
  <c r="V7120" i="1"/>
  <c r="V7121" i="1"/>
  <c r="V7122" i="1"/>
  <c r="V7123" i="1"/>
  <c r="V7124" i="1"/>
  <c r="V7125" i="1"/>
  <c r="V7126" i="1"/>
  <c r="V7127" i="1"/>
  <c r="V7128" i="1"/>
  <c r="V7129" i="1"/>
  <c r="V7130" i="1"/>
  <c r="V7131" i="1"/>
  <c r="V7132" i="1"/>
  <c r="V7133" i="1"/>
  <c r="V7134" i="1"/>
  <c r="V7135" i="1"/>
  <c r="V7136" i="1"/>
  <c r="V7137" i="1"/>
  <c r="V7138" i="1"/>
  <c r="V7139" i="1"/>
  <c r="V7140" i="1"/>
  <c r="V7141" i="1"/>
  <c r="V7142" i="1"/>
  <c r="V7143" i="1"/>
  <c r="V7144" i="1"/>
  <c r="V7145" i="1"/>
  <c r="V7146" i="1"/>
  <c r="V7147" i="1"/>
  <c r="V7148" i="1"/>
  <c r="V7149" i="1"/>
  <c r="V7150" i="1"/>
  <c r="V7151" i="1"/>
  <c r="V7152" i="1"/>
  <c r="V7153" i="1"/>
  <c r="V7154" i="1"/>
  <c r="V7155" i="1"/>
  <c r="V7156" i="1"/>
  <c r="V7157" i="1"/>
  <c r="V7158" i="1"/>
  <c r="V7159" i="1"/>
  <c r="V7160" i="1"/>
  <c r="V7161" i="1"/>
  <c r="V7162" i="1"/>
  <c r="V7163" i="1"/>
  <c r="V7164" i="1"/>
  <c r="V7165" i="1"/>
  <c r="V7166" i="1"/>
  <c r="V7167" i="1"/>
  <c r="V7168" i="1"/>
  <c r="V7169" i="1"/>
  <c r="V7170" i="1"/>
  <c r="V7171" i="1"/>
  <c r="V7172" i="1"/>
  <c r="V7173" i="1"/>
  <c r="V7174" i="1"/>
  <c r="V7175" i="1"/>
  <c r="V7176" i="1"/>
  <c r="V7177" i="1"/>
  <c r="V7178" i="1"/>
  <c r="V7179" i="1"/>
  <c r="V7180" i="1"/>
  <c r="V7181" i="1"/>
  <c r="V7182" i="1"/>
  <c r="V7183" i="1"/>
  <c r="V7184" i="1"/>
  <c r="V7185" i="1"/>
  <c r="V7186" i="1"/>
  <c r="V7187" i="1"/>
  <c r="V7188" i="1"/>
  <c r="V7189" i="1"/>
  <c r="V7190" i="1"/>
  <c r="V7191" i="1"/>
  <c r="V7192" i="1"/>
  <c r="V7193" i="1"/>
  <c r="V7194" i="1"/>
  <c r="V7195" i="1"/>
  <c r="V7196" i="1"/>
  <c r="V7197" i="1"/>
  <c r="V7198" i="1"/>
  <c r="V7199" i="1"/>
  <c r="V7200" i="1"/>
  <c r="V7201" i="1"/>
  <c r="V7202" i="1"/>
  <c r="V7203" i="1"/>
  <c r="V7204" i="1"/>
  <c r="V7205" i="1"/>
  <c r="V7206" i="1"/>
  <c r="V7207" i="1"/>
  <c r="V7208" i="1"/>
  <c r="V7209" i="1"/>
  <c r="V7210" i="1"/>
  <c r="V7211" i="1"/>
  <c r="V7212" i="1"/>
  <c r="V7213" i="1"/>
  <c r="V7214" i="1"/>
  <c r="V7215" i="1"/>
  <c r="V7216" i="1"/>
  <c r="V7217" i="1"/>
  <c r="V7218" i="1"/>
  <c r="V7219" i="1"/>
  <c r="V7220" i="1"/>
  <c r="V7221" i="1"/>
  <c r="V7222" i="1"/>
  <c r="V7223" i="1"/>
  <c r="V7224" i="1"/>
  <c r="V7225" i="1"/>
  <c r="V7226" i="1"/>
  <c r="V7227" i="1"/>
  <c r="V7228" i="1"/>
  <c r="V7229" i="1"/>
  <c r="V7230" i="1"/>
  <c r="V7231" i="1"/>
  <c r="V7232" i="1"/>
  <c r="V7233" i="1"/>
  <c r="V7234" i="1"/>
  <c r="V7235" i="1"/>
  <c r="V7236" i="1"/>
  <c r="V7237" i="1"/>
  <c r="V7238" i="1"/>
  <c r="V7239" i="1"/>
  <c r="V7240" i="1"/>
  <c r="V7241" i="1"/>
  <c r="V7242" i="1"/>
  <c r="V7243" i="1"/>
  <c r="V7244" i="1"/>
  <c r="V7245" i="1"/>
  <c r="V7246" i="1"/>
  <c r="V7247" i="1"/>
  <c r="V7248" i="1"/>
  <c r="V7249" i="1"/>
  <c r="V7250" i="1"/>
  <c r="V7251" i="1"/>
  <c r="V7252" i="1"/>
  <c r="V7253" i="1"/>
  <c r="V7254" i="1"/>
  <c r="V7255" i="1"/>
  <c r="V7256" i="1"/>
  <c r="V7257" i="1"/>
  <c r="V7258" i="1"/>
  <c r="V7259" i="1"/>
  <c r="V7260" i="1"/>
  <c r="V7261" i="1"/>
  <c r="V7262" i="1"/>
  <c r="V7263" i="1"/>
  <c r="V7264" i="1"/>
  <c r="V7265" i="1"/>
  <c r="V7266" i="1"/>
  <c r="V7267" i="1"/>
  <c r="V7268" i="1"/>
  <c r="V7269" i="1"/>
  <c r="V7270" i="1"/>
  <c r="V7271" i="1"/>
  <c r="V7272" i="1"/>
  <c r="V7273" i="1"/>
  <c r="V7274" i="1"/>
  <c r="V7275" i="1"/>
  <c r="V7276" i="1"/>
  <c r="V7277" i="1"/>
  <c r="V7278" i="1"/>
  <c r="V7279" i="1"/>
  <c r="V7280" i="1"/>
  <c r="V7281" i="1"/>
  <c r="V7282" i="1"/>
  <c r="V7283" i="1"/>
  <c r="V7284" i="1"/>
  <c r="V7285" i="1"/>
  <c r="V7286" i="1"/>
  <c r="V7287" i="1"/>
  <c r="V7288" i="1"/>
  <c r="V7289" i="1"/>
  <c r="V7290" i="1"/>
  <c r="V7291" i="1"/>
  <c r="V7292" i="1"/>
  <c r="V7293" i="1"/>
  <c r="V7294" i="1"/>
  <c r="V7295" i="1"/>
  <c r="V7296" i="1"/>
  <c r="V7297" i="1"/>
  <c r="V7298" i="1"/>
  <c r="V7299" i="1"/>
  <c r="V7300" i="1"/>
  <c r="V7301" i="1"/>
  <c r="V7302" i="1"/>
  <c r="V7303" i="1"/>
  <c r="V7304" i="1"/>
  <c r="V7305" i="1"/>
  <c r="V7306" i="1"/>
  <c r="V7307" i="1"/>
  <c r="V7308" i="1"/>
  <c r="V7309" i="1"/>
  <c r="V7310" i="1"/>
  <c r="V7311" i="1"/>
  <c r="V7312" i="1"/>
  <c r="V7313" i="1"/>
  <c r="V7314" i="1"/>
  <c r="V7315" i="1"/>
  <c r="V7316" i="1"/>
  <c r="V7317" i="1"/>
  <c r="V7318" i="1"/>
  <c r="V7319" i="1"/>
  <c r="V7320" i="1"/>
  <c r="V7321" i="1"/>
  <c r="V7322" i="1"/>
  <c r="V7323" i="1"/>
  <c r="V7324" i="1"/>
  <c r="V7325" i="1"/>
  <c r="V7326" i="1"/>
  <c r="V7327" i="1"/>
  <c r="V7328" i="1"/>
  <c r="V7329" i="1"/>
  <c r="V7330" i="1"/>
  <c r="V7331" i="1"/>
  <c r="V7332" i="1"/>
  <c r="V7333" i="1"/>
  <c r="V7334" i="1"/>
  <c r="V7335" i="1"/>
  <c r="V7336" i="1"/>
  <c r="V7337" i="1"/>
  <c r="V7338" i="1"/>
  <c r="V7339" i="1"/>
  <c r="V7340" i="1"/>
  <c r="V7341" i="1"/>
  <c r="V7342" i="1"/>
  <c r="V7343" i="1"/>
  <c r="V7344" i="1"/>
  <c r="V7345" i="1"/>
  <c r="V7346" i="1"/>
  <c r="V7347" i="1"/>
  <c r="V7348" i="1"/>
  <c r="V7349" i="1"/>
  <c r="V7350" i="1"/>
  <c r="V7351" i="1"/>
  <c r="V7352" i="1"/>
  <c r="V7353" i="1"/>
  <c r="V7354" i="1"/>
  <c r="V7355" i="1"/>
  <c r="V7356" i="1"/>
  <c r="V7357" i="1"/>
  <c r="V7358" i="1"/>
  <c r="V7359" i="1"/>
  <c r="V7360" i="1"/>
  <c r="V7361" i="1"/>
  <c r="V7362" i="1"/>
  <c r="V7363" i="1"/>
  <c r="V7364" i="1"/>
  <c r="V7365" i="1"/>
  <c r="V7366" i="1"/>
  <c r="V7367" i="1"/>
  <c r="V7368" i="1"/>
  <c r="V7369" i="1"/>
  <c r="V7370" i="1"/>
  <c r="V7371" i="1"/>
  <c r="V7372" i="1"/>
  <c r="V7373" i="1"/>
  <c r="V7374" i="1"/>
  <c r="V7375" i="1"/>
  <c r="V7376" i="1"/>
  <c r="V7377" i="1"/>
  <c r="V7378" i="1"/>
  <c r="V7379" i="1"/>
  <c r="V7380" i="1"/>
  <c r="V7381" i="1"/>
  <c r="V7382" i="1"/>
  <c r="V7383" i="1"/>
  <c r="V7384" i="1"/>
  <c r="V7385" i="1"/>
  <c r="V7386" i="1"/>
  <c r="V7387" i="1"/>
  <c r="V7388" i="1"/>
  <c r="V7389" i="1"/>
  <c r="V7390" i="1"/>
  <c r="V7391" i="1"/>
  <c r="V7392" i="1"/>
  <c r="V7393" i="1"/>
  <c r="V7394" i="1"/>
  <c r="V7395" i="1"/>
  <c r="V7396" i="1"/>
  <c r="V7397" i="1"/>
  <c r="V7398" i="1"/>
  <c r="V7399" i="1"/>
  <c r="V7400" i="1"/>
  <c r="V7401" i="1"/>
  <c r="V7402" i="1"/>
  <c r="V7403" i="1"/>
  <c r="V7404" i="1"/>
  <c r="V7405" i="1"/>
  <c r="V7406" i="1"/>
  <c r="V7407" i="1"/>
  <c r="V7408" i="1"/>
  <c r="V7409" i="1"/>
  <c r="V7410" i="1"/>
  <c r="V7411" i="1"/>
  <c r="V7412" i="1"/>
  <c r="V7413" i="1"/>
  <c r="V7414" i="1"/>
  <c r="V7415" i="1"/>
  <c r="V7416" i="1"/>
  <c r="V7417" i="1"/>
  <c r="V7418" i="1"/>
  <c r="V7419" i="1"/>
  <c r="V7420" i="1"/>
  <c r="V7421" i="1"/>
  <c r="V7422" i="1"/>
  <c r="V7423" i="1"/>
  <c r="V7424" i="1"/>
  <c r="V7425" i="1"/>
  <c r="V7426" i="1"/>
  <c r="V7427" i="1"/>
  <c r="V7428" i="1"/>
  <c r="V7429" i="1"/>
  <c r="V7430" i="1"/>
  <c r="V7431" i="1"/>
  <c r="V7432" i="1"/>
  <c r="V7433" i="1"/>
  <c r="V7434" i="1"/>
  <c r="V7435" i="1"/>
  <c r="V7436" i="1"/>
  <c r="V7437" i="1"/>
  <c r="V7438" i="1"/>
  <c r="V7439" i="1"/>
  <c r="V7440" i="1"/>
  <c r="V7441" i="1"/>
  <c r="V7442" i="1"/>
  <c r="V7443" i="1"/>
  <c r="V7444" i="1"/>
  <c r="V7445" i="1"/>
  <c r="V7446" i="1"/>
  <c r="V7447" i="1"/>
  <c r="V7448" i="1"/>
  <c r="V7449" i="1"/>
  <c r="V7450" i="1"/>
  <c r="V7451" i="1"/>
  <c r="V7452" i="1"/>
  <c r="V7453" i="1"/>
  <c r="V7454" i="1"/>
  <c r="V7455" i="1"/>
  <c r="V7456" i="1"/>
  <c r="V7457" i="1"/>
  <c r="V7458" i="1"/>
  <c r="V7459" i="1"/>
  <c r="V7460" i="1"/>
  <c r="V7461" i="1"/>
  <c r="V7462" i="1"/>
  <c r="V7463" i="1"/>
  <c r="V7464" i="1"/>
  <c r="V7465" i="1"/>
  <c r="V7466" i="1"/>
  <c r="V7467" i="1"/>
  <c r="V7468" i="1"/>
  <c r="V7469" i="1"/>
  <c r="V7470" i="1"/>
  <c r="V7471" i="1"/>
  <c r="V7472" i="1"/>
  <c r="V7473" i="1"/>
  <c r="V7474" i="1"/>
  <c r="V7475" i="1"/>
  <c r="V7476" i="1"/>
  <c r="V7477" i="1"/>
  <c r="V7478" i="1"/>
  <c r="V7479" i="1"/>
  <c r="V7480" i="1"/>
  <c r="V7481" i="1"/>
  <c r="V7482" i="1"/>
  <c r="V7483" i="1"/>
  <c r="V7484" i="1"/>
  <c r="V7485" i="1"/>
  <c r="V7486" i="1"/>
  <c r="V7487" i="1"/>
  <c r="V7488" i="1"/>
  <c r="V7489" i="1"/>
  <c r="V7490" i="1"/>
  <c r="V7491" i="1"/>
  <c r="V7492" i="1"/>
  <c r="V7493" i="1"/>
  <c r="V7494" i="1"/>
  <c r="V7495" i="1"/>
  <c r="V7496" i="1"/>
  <c r="V7497" i="1"/>
  <c r="V7498" i="1"/>
  <c r="V7499" i="1"/>
  <c r="V7500" i="1"/>
  <c r="V7501" i="1"/>
  <c r="V7502" i="1"/>
  <c r="V7503" i="1"/>
  <c r="V7504" i="1"/>
  <c r="V7505" i="1"/>
  <c r="V7506" i="1"/>
  <c r="V7507" i="1"/>
  <c r="V7508" i="1"/>
  <c r="V7509" i="1"/>
  <c r="V7510" i="1"/>
  <c r="V7511" i="1"/>
  <c r="V7512" i="1"/>
  <c r="V7513" i="1"/>
  <c r="V7514" i="1"/>
  <c r="V7515" i="1"/>
  <c r="V7516" i="1"/>
  <c r="V7517" i="1"/>
  <c r="V7518" i="1"/>
  <c r="V7519" i="1"/>
  <c r="V7520" i="1"/>
  <c r="V7521" i="1"/>
  <c r="V7522" i="1"/>
  <c r="V7523" i="1"/>
  <c r="V7524" i="1"/>
  <c r="V7525" i="1"/>
  <c r="V7526" i="1"/>
  <c r="V7527" i="1"/>
  <c r="V7528" i="1"/>
  <c r="V7529" i="1"/>
  <c r="V7530" i="1"/>
  <c r="V7531" i="1"/>
  <c r="V7532" i="1"/>
  <c r="V7533" i="1"/>
  <c r="V7534" i="1"/>
  <c r="V7535" i="1"/>
  <c r="V7536" i="1"/>
  <c r="V7537" i="1"/>
  <c r="V7538" i="1"/>
  <c r="V7539" i="1"/>
  <c r="V7540" i="1"/>
  <c r="V7541" i="1"/>
  <c r="V7542" i="1"/>
  <c r="V7543" i="1"/>
  <c r="V7544" i="1"/>
  <c r="V7545" i="1"/>
  <c r="V7546" i="1"/>
  <c r="V7547" i="1"/>
  <c r="V7548" i="1"/>
  <c r="V7549" i="1"/>
  <c r="V7550" i="1"/>
  <c r="V7551" i="1"/>
  <c r="V7552" i="1"/>
  <c r="V7553" i="1"/>
  <c r="V7554" i="1"/>
  <c r="V7555" i="1"/>
  <c r="V7556" i="1"/>
  <c r="V7557" i="1"/>
  <c r="V7558" i="1"/>
  <c r="V7559" i="1"/>
  <c r="V7560" i="1"/>
  <c r="V7561" i="1"/>
  <c r="V7562" i="1"/>
  <c r="V7563" i="1"/>
  <c r="V7564" i="1"/>
  <c r="V7565" i="1"/>
  <c r="V7566" i="1"/>
  <c r="V7567" i="1"/>
  <c r="V7568" i="1"/>
  <c r="V7569" i="1"/>
  <c r="V7570" i="1"/>
  <c r="V7571" i="1"/>
  <c r="V7572" i="1"/>
  <c r="V7573" i="1"/>
  <c r="V7574" i="1"/>
  <c r="V7575" i="1"/>
  <c r="V7576" i="1"/>
  <c r="V7577" i="1"/>
  <c r="V7578" i="1"/>
  <c r="V7579" i="1"/>
  <c r="V7580" i="1"/>
  <c r="V7581" i="1"/>
  <c r="V7582" i="1"/>
  <c r="V7583" i="1"/>
  <c r="V7584" i="1"/>
  <c r="V7585" i="1"/>
  <c r="V7586" i="1"/>
  <c r="V7587" i="1"/>
  <c r="V7588" i="1"/>
  <c r="V7589" i="1"/>
  <c r="V7590" i="1"/>
  <c r="V7591" i="1"/>
  <c r="V7592" i="1"/>
  <c r="V7593" i="1"/>
  <c r="V7594" i="1"/>
  <c r="V7595" i="1"/>
  <c r="V7596" i="1"/>
  <c r="V7597" i="1"/>
  <c r="V7598" i="1"/>
  <c r="V7599" i="1"/>
  <c r="V7600" i="1"/>
  <c r="V7601" i="1"/>
  <c r="V7602" i="1"/>
  <c r="V7603" i="1"/>
  <c r="V7604" i="1"/>
  <c r="V7605" i="1"/>
  <c r="V7606" i="1"/>
  <c r="V7607" i="1"/>
  <c r="V7608" i="1"/>
  <c r="V7609" i="1"/>
  <c r="V7610" i="1"/>
  <c r="V7611" i="1"/>
  <c r="V7612" i="1"/>
  <c r="V7613" i="1"/>
  <c r="V7614" i="1"/>
  <c r="V7615" i="1"/>
  <c r="V7616" i="1"/>
  <c r="V7617" i="1"/>
  <c r="V7618" i="1"/>
  <c r="V7619" i="1"/>
  <c r="V7620" i="1"/>
  <c r="V7621" i="1"/>
  <c r="V7622" i="1"/>
  <c r="V7623" i="1"/>
  <c r="V7624" i="1"/>
  <c r="V7625" i="1"/>
  <c r="V7626" i="1"/>
  <c r="V7627" i="1"/>
  <c r="V7628" i="1"/>
  <c r="V7629" i="1"/>
  <c r="V7630" i="1"/>
  <c r="V7631" i="1"/>
  <c r="V7632" i="1"/>
  <c r="V7633" i="1"/>
  <c r="V7634" i="1"/>
  <c r="V7635" i="1"/>
  <c r="V7636" i="1"/>
  <c r="V7637" i="1"/>
  <c r="V7638" i="1"/>
  <c r="V7639" i="1"/>
  <c r="V7640" i="1"/>
  <c r="V7641" i="1"/>
  <c r="V7642" i="1"/>
  <c r="V7643" i="1"/>
  <c r="V7644" i="1"/>
  <c r="V7645" i="1"/>
  <c r="V7646" i="1"/>
  <c r="V7647" i="1"/>
  <c r="V7648" i="1"/>
  <c r="V7649" i="1"/>
  <c r="V7650" i="1"/>
  <c r="V7651" i="1"/>
  <c r="V7652" i="1"/>
  <c r="V7653" i="1"/>
  <c r="V7654" i="1"/>
  <c r="V7655" i="1"/>
  <c r="V7656" i="1"/>
  <c r="V7657" i="1"/>
  <c r="V7658" i="1"/>
  <c r="V7659" i="1"/>
  <c r="V7660" i="1"/>
  <c r="V7661" i="1"/>
  <c r="V7662" i="1"/>
  <c r="V7663" i="1"/>
  <c r="V7664" i="1"/>
  <c r="V7665" i="1"/>
  <c r="V7666" i="1"/>
  <c r="V7667" i="1"/>
  <c r="V7668" i="1"/>
  <c r="V7669" i="1"/>
  <c r="V7670" i="1"/>
  <c r="V7671" i="1"/>
  <c r="V7672" i="1"/>
  <c r="V7673" i="1"/>
  <c r="V7674" i="1"/>
  <c r="V7675" i="1"/>
  <c r="V7676" i="1"/>
  <c r="V7677" i="1"/>
  <c r="V7678" i="1"/>
  <c r="V7679" i="1"/>
  <c r="V7680" i="1"/>
  <c r="V7681" i="1"/>
  <c r="V7682" i="1"/>
  <c r="V7683" i="1"/>
  <c r="V7684" i="1"/>
  <c r="V7685" i="1"/>
  <c r="V7686" i="1"/>
  <c r="V7687" i="1"/>
  <c r="V7688" i="1"/>
  <c r="V7689" i="1"/>
  <c r="V7690" i="1"/>
  <c r="V7691" i="1"/>
  <c r="V7692" i="1"/>
  <c r="V7693" i="1"/>
  <c r="V7694" i="1"/>
  <c r="V7695" i="1"/>
  <c r="V7696" i="1"/>
  <c r="V7697" i="1"/>
  <c r="V7698" i="1"/>
  <c r="V7699" i="1"/>
  <c r="V7700" i="1"/>
  <c r="V7701" i="1"/>
  <c r="V7702" i="1"/>
  <c r="V7703" i="1"/>
  <c r="V7704" i="1"/>
  <c r="V7705" i="1"/>
  <c r="V7706" i="1"/>
  <c r="V7707" i="1"/>
  <c r="V7708" i="1"/>
  <c r="V7709" i="1"/>
  <c r="V7710" i="1"/>
  <c r="V7711" i="1"/>
  <c r="V7712" i="1"/>
  <c r="V7713" i="1"/>
  <c r="V7714" i="1"/>
  <c r="V7715" i="1"/>
  <c r="V7716" i="1"/>
  <c r="V7717" i="1"/>
  <c r="V7718" i="1"/>
  <c r="V7719" i="1"/>
  <c r="V7720" i="1"/>
  <c r="V7721" i="1"/>
  <c r="V7722" i="1"/>
  <c r="V7723" i="1"/>
  <c r="V7724" i="1"/>
  <c r="V7725" i="1"/>
  <c r="V7726" i="1"/>
  <c r="V7727" i="1"/>
  <c r="V7728" i="1"/>
  <c r="V7729" i="1"/>
  <c r="V7730" i="1"/>
  <c r="V7731" i="1"/>
  <c r="V7732" i="1"/>
  <c r="V7733" i="1"/>
  <c r="V7734" i="1"/>
  <c r="V7735" i="1"/>
  <c r="V7736" i="1"/>
  <c r="V7737" i="1"/>
  <c r="V7738" i="1"/>
  <c r="V7739" i="1"/>
  <c r="V7740" i="1"/>
  <c r="V7741" i="1"/>
  <c r="V7742" i="1"/>
  <c r="V7743" i="1"/>
  <c r="V7744" i="1"/>
  <c r="V7745" i="1"/>
  <c r="V7746" i="1"/>
  <c r="V7747" i="1"/>
  <c r="V7748" i="1"/>
  <c r="V7749" i="1"/>
  <c r="V7750" i="1"/>
  <c r="V7751" i="1"/>
  <c r="V7752" i="1"/>
  <c r="V7753" i="1"/>
  <c r="V7754" i="1"/>
  <c r="V7755" i="1"/>
  <c r="V7756" i="1"/>
  <c r="V7757" i="1"/>
  <c r="V7758" i="1"/>
  <c r="V7759" i="1"/>
  <c r="V7760" i="1"/>
  <c r="V7761" i="1"/>
  <c r="V7762" i="1"/>
  <c r="V7763" i="1"/>
  <c r="V7764" i="1"/>
  <c r="V7765" i="1"/>
  <c r="V7766" i="1"/>
  <c r="V7767" i="1"/>
  <c r="V7768" i="1"/>
  <c r="V7769" i="1"/>
  <c r="V7770" i="1"/>
  <c r="V7771" i="1"/>
  <c r="V7772" i="1"/>
  <c r="V7773" i="1"/>
  <c r="V7774" i="1"/>
  <c r="V7775" i="1"/>
  <c r="V7776" i="1"/>
  <c r="V7777" i="1"/>
  <c r="V7778" i="1"/>
  <c r="V7779" i="1"/>
  <c r="V7780" i="1"/>
  <c r="V7781" i="1"/>
  <c r="V7782" i="1"/>
  <c r="V7783" i="1"/>
  <c r="V7784" i="1"/>
  <c r="V7785" i="1"/>
  <c r="V7786" i="1"/>
  <c r="V7787" i="1"/>
  <c r="V7788" i="1"/>
  <c r="V7789" i="1"/>
  <c r="V7790" i="1"/>
  <c r="V7791" i="1"/>
  <c r="V7792" i="1"/>
  <c r="V7793" i="1"/>
  <c r="V7794" i="1"/>
  <c r="V7795" i="1"/>
  <c r="V7796" i="1"/>
  <c r="V7797" i="1"/>
  <c r="V7798" i="1"/>
  <c r="V7799" i="1"/>
  <c r="V7800" i="1"/>
  <c r="V7801" i="1"/>
  <c r="V7802" i="1"/>
  <c r="V7803" i="1"/>
  <c r="V7804" i="1"/>
  <c r="V7805" i="1"/>
  <c r="V7806" i="1"/>
  <c r="V7807" i="1"/>
  <c r="V7808" i="1"/>
  <c r="V7809" i="1"/>
  <c r="V7810" i="1"/>
  <c r="V7811" i="1"/>
  <c r="V7812" i="1"/>
  <c r="V7813" i="1"/>
  <c r="V7814" i="1"/>
  <c r="V7815" i="1"/>
  <c r="V7816" i="1"/>
  <c r="V7817" i="1"/>
  <c r="V7818" i="1"/>
  <c r="V7819" i="1"/>
  <c r="V7820" i="1"/>
  <c r="V7821" i="1"/>
  <c r="V7822" i="1"/>
  <c r="V7823" i="1"/>
  <c r="V7824" i="1"/>
  <c r="V7825" i="1"/>
  <c r="V7826" i="1"/>
  <c r="V7827" i="1"/>
  <c r="V7828" i="1"/>
  <c r="V7829" i="1"/>
  <c r="V7830" i="1"/>
  <c r="V7831" i="1"/>
  <c r="V7832" i="1"/>
  <c r="V7833" i="1"/>
  <c r="V7834" i="1"/>
  <c r="V7835" i="1"/>
  <c r="V7836" i="1"/>
  <c r="V7837" i="1"/>
  <c r="V7838" i="1"/>
  <c r="V7839" i="1"/>
  <c r="V7840" i="1"/>
  <c r="V7841" i="1"/>
  <c r="V7842" i="1"/>
  <c r="V7843" i="1"/>
  <c r="V7844" i="1"/>
  <c r="V7845" i="1"/>
  <c r="V7846" i="1"/>
  <c r="V7847" i="1"/>
  <c r="V7848" i="1"/>
  <c r="V7849" i="1"/>
  <c r="V7850" i="1"/>
  <c r="V7851" i="1"/>
  <c r="V7852" i="1"/>
  <c r="V7853" i="1"/>
  <c r="V7854" i="1"/>
  <c r="V7855" i="1"/>
  <c r="V7856" i="1"/>
  <c r="V7857" i="1"/>
  <c r="V7858" i="1"/>
  <c r="V7859" i="1"/>
  <c r="V7860" i="1"/>
  <c r="V7861" i="1"/>
  <c r="V7862" i="1"/>
  <c r="V7863" i="1"/>
  <c r="V7864" i="1"/>
  <c r="V7865" i="1"/>
  <c r="V7866" i="1"/>
  <c r="V7867" i="1"/>
  <c r="V7868" i="1"/>
  <c r="V7869" i="1"/>
  <c r="V7870" i="1"/>
  <c r="V7871" i="1"/>
  <c r="V7872" i="1"/>
  <c r="V7873" i="1"/>
  <c r="V7874" i="1"/>
  <c r="V7875" i="1"/>
  <c r="V7876" i="1"/>
  <c r="V7877" i="1"/>
  <c r="V7878" i="1"/>
  <c r="V7879" i="1"/>
  <c r="V7880" i="1"/>
  <c r="V7881" i="1"/>
  <c r="V7882" i="1"/>
  <c r="V7883" i="1"/>
  <c r="V7884" i="1"/>
  <c r="V7885" i="1"/>
  <c r="V7886" i="1"/>
  <c r="V7887" i="1"/>
  <c r="V7888" i="1"/>
  <c r="V7889" i="1"/>
  <c r="V7890" i="1"/>
  <c r="V7891" i="1"/>
  <c r="V7892" i="1"/>
  <c r="V7893" i="1"/>
  <c r="V7894" i="1"/>
  <c r="V7895" i="1"/>
  <c r="V7896" i="1"/>
  <c r="V7897" i="1"/>
  <c r="V7898" i="1"/>
  <c r="V7899" i="1"/>
  <c r="V7900" i="1"/>
  <c r="V7901" i="1"/>
  <c r="V7902" i="1"/>
  <c r="V7903" i="1"/>
  <c r="V7904" i="1"/>
  <c r="V7905" i="1"/>
  <c r="V7906" i="1"/>
  <c r="V7907" i="1"/>
  <c r="V7908" i="1"/>
  <c r="V7909" i="1"/>
  <c r="V7910" i="1"/>
  <c r="V7911" i="1"/>
  <c r="V7912" i="1"/>
  <c r="V7913" i="1"/>
  <c r="V7914" i="1"/>
  <c r="V7915" i="1"/>
  <c r="V7916" i="1"/>
  <c r="V7917" i="1"/>
  <c r="V7918" i="1"/>
  <c r="V7919" i="1"/>
  <c r="V7920" i="1"/>
  <c r="V7921" i="1"/>
  <c r="V7922" i="1"/>
  <c r="V7923" i="1"/>
  <c r="V7924" i="1"/>
  <c r="V7925" i="1"/>
  <c r="V7926" i="1"/>
  <c r="V7927" i="1"/>
  <c r="V7928" i="1"/>
  <c r="V7929" i="1"/>
  <c r="V7930" i="1"/>
  <c r="V7931" i="1"/>
  <c r="V7932" i="1"/>
  <c r="V7933" i="1"/>
  <c r="V7934" i="1"/>
  <c r="V7935" i="1"/>
  <c r="V7936" i="1"/>
  <c r="V7937" i="1"/>
  <c r="V7938" i="1"/>
  <c r="V7939" i="1"/>
  <c r="V7940" i="1"/>
  <c r="V7941" i="1"/>
  <c r="V7942" i="1"/>
  <c r="V7943" i="1"/>
  <c r="V7944" i="1"/>
  <c r="V7945" i="1"/>
  <c r="V7946" i="1"/>
  <c r="V7947" i="1"/>
  <c r="V7948" i="1"/>
  <c r="V7949" i="1"/>
  <c r="V7950" i="1"/>
  <c r="V7951" i="1"/>
  <c r="V7952" i="1"/>
  <c r="V7953" i="1"/>
  <c r="V7954" i="1"/>
  <c r="V7955" i="1"/>
  <c r="V7956" i="1"/>
  <c r="V7957" i="1"/>
  <c r="V7958" i="1"/>
  <c r="V7959" i="1"/>
  <c r="V7960" i="1"/>
  <c r="V7961" i="1"/>
  <c r="V7962" i="1"/>
  <c r="V7963" i="1"/>
  <c r="V7964" i="1"/>
  <c r="V7965" i="1"/>
  <c r="V7966" i="1"/>
  <c r="V7967" i="1"/>
  <c r="V7968" i="1"/>
  <c r="V7969" i="1"/>
  <c r="V7970" i="1"/>
  <c r="V7971" i="1"/>
  <c r="V7972" i="1"/>
  <c r="V7973" i="1"/>
  <c r="V7974" i="1"/>
  <c r="V7975" i="1"/>
  <c r="V7976" i="1"/>
  <c r="V7977" i="1"/>
  <c r="V7978" i="1"/>
  <c r="V7979" i="1"/>
  <c r="V7980" i="1"/>
  <c r="V7981" i="1"/>
  <c r="V7982" i="1"/>
  <c r="V7983" i="1"/>
  <c r="V7984" i="1"/>
  <c r="V7985" i="1"/>
  <c r="V7986" i="1"/>
  <c r="V7987" i="1"/>
  <c r="V7988" i="1"/>
  <c r="V7989" i="1"/>
  <c r="V7990" i="1"/>
  <c r="V7991" i="1"/>
  <c r="V7992" i="1"/>
  <c r="V7993" i="1"/>
  <c r="V7994" i="1"/>
  <c r="V7995" i="1"/>
  <c r="V7996" i="1"/>
  <c r="V7997" i="1"/>
  <c r="V7998" i="1"/>
  <c r="V7999" i="1"/>
  <c r="V8000" i="1"/>
  <c r="V8001" i="1"/>
  <c r="V8002" i="1"/>
  <c r="V8003" i="1"/>
  <c r="V8004" i="1"/>
  <c r="V8005" i="1"/>
  <c r="V8006" i="1"/>
  <c r="V8007" i="1"/>
  <c r="V8008" i="1"/>
  <c r="V8009" i="1"/>
  <c r="V8010" i="1"/>
  <c r="V8011" i="1"/>
  <c r="V8012" i="1"/>
  <c r="V8013" i="1"/>
  <c r="V8014" i="1"/>
  <c r="V8015" i="1"/>
  <c r="V8016" i="1"/>
  <c r="V8017" i="1"/>
  <c r="V8018" i="1"/>
  <c r="V8019" i="1"/>
  <c r="V8020" i="1"/>
  <c r="V8021" i="1"/>
  <c r="V8022" i="1"/>
  <c r="V8023" i="1"/>
  <c r="V8024" i="1"/>
  <c r="V8025" i="1"/>
  <c r="V8026" i="1"/>
  <c r="V8027" i="1"/>
  <c r="V8028" i="1"/>
  <c r="V8029" i="1"/>
  <c r="V8030" i="1"/>
  <c r="V8031" i="1"/>
  <c r="V8032" i="1"/>
  <c r="V8033" i="1"/>
  <c r="V8034" i="1"/>
  <c r="V8035" i="1"/>
  <c r="V8036" i="1"/>
  <c r="V8037" i="1"/>
  <c r="V8038" i="1"/>
  <c r="V8039" i="1"/>
  <c r="V8040" i="1"/>
  <c r="V8041" i="1"/>
  <c r="V8042" i="1"/>
  <c r="V8043" i="1"/>
  <c r="V8044" i="1"/>
  <c r="V8045" i="1"/>
  <c r="V8046" i="1"/>
  <c r="V8047" i="1"/>
  <c r="V8048" i="1"/>
  <c r="V8049" i="1"/>
  <c r="V8050" i="1"/>
  <c r="V8051" i="1"/>
  <c r="V8052" i="1"/>
  <c r="V8053" i="1"/>
  <c r="V8054" i="1"/>
  <c r="V8055" i="1"/>
  <c r="V8056" i="1"/>
  <c r="V8057" i="1"/>
  <c r="V8058" i="1"/>
  <c r="V8059" i="1"/>
  <c r="V8060" i="1"/>
  <c r="V8061" i="1"/>
  <c r="V8062" i="1"/>
  <c r="V8063" i="1"/>
  <c r="V8064" i="1"/>
  <c r="V8065" i="1"/>
  <c r="V8066" i="1"/>
  <c r="V8067" i="1"/>
  <c r="V8068" i="1"/>
  <c r="V8069" i="1"/>
  <c r="V8070" i="1"/>
  <c r="V8071" i="1"/>
  <c r="V8072" i="1"/>
  <c r="V8073" i="1"/>
  <c r="V8074" i="1"/>
  <c r="V8075" i="1"/>
  <c r="V8076" i="1"/>
  <c r="V8077" i="1"/>
  <c r="V8078" i="1"/>
  <c r="V8079" i="1"/>
  <c r="V8080" i="1"/>
  <c r="V8081" i="1"/>
  <c r="V8082" i="1"/>
  <c r="V8083" i="1"/>
  <c r="V8084" i="1"/>
  <c r="V8085" i="1"/>
  <c r="V8086" i="1"/>
  <c r="V8087" i="1"/>
  <c r="V8088" i="1"/>
  <c r="V8089" i="1"/>
  <c r="V8090" i="1"/>
  <c r="V8091" i="1"/>
  <c r="V8092" i="1"/>
  <c r="V8093" i="1"/>
  <c r="V8094" i="1"/>
  <c r="V8095" i="1"/>
  <c r="V8096" i="1"/>
  <c r="V8097" i="1"/>
  <c r="V8098" i="1"/>
  <c r="V8099" i="1"/>
  <c r="V8100" i="1"/>
  <c r="V8101" i="1"/>
  <c r="V8102" i="1"/>
  <c r="V8103" i="1"/>
  <c r="V8104" i="1"/>
  <c r="V8105" i="1"/>
  <c r="V8106" i="1"/>
  <c r="V8107" i="1"/>
  <c r="V8108" i="1"/>
  <c r="V8109" i="1"/>
  <c r="V8110" i="1"/>
  <c r="V8111" i="1"/>
  <c r="V8112" i="1"/>
  <c r="V8113" i="1"/>
  <c r="V8114" i="1"/>
  <c r="V8115" i="1"/>
  <c r="V8116" i="1"/>
  <c r="V8117" i="1"/>
  <c r="V8118" i="1"/>
  <c r="V8119" i="1"/>
  <c r="V8120" i="1"/>
  <c r="V8121" i="1"/>
  <c r="V8122" i="1"/>
  <c r="V8123" i="1"/>
  <c r="V8124" i="1"/>
  <c r="V8125" i="1"/>
  <c r="V8126" i="1"/>
  <c r="V8127" i="1"/>
  <c r="V8128" i="1"/>
  <c r="V8129" i="1"/>
  <c r="V8130" i="1"/>
  <c r="V8131" i="1"/>
  <c r="V8132" i="1"/>
  <c r="V8133" i="1"/>
  <c r="V8134" i="1"/>
  <c r="V8135" i="1"/>
  <c r="V8136" i="1"/>
  <c r="V8137" i="1"/>
  <c r="V8138" i="1"/>
  <c r="V8139" i="1"/>
  <c r="V8140" i="1"/>
  <c r="V8141" i="1"/>
  <c r="V8142" i="1"/>
  <c r="V8143" i="1"/>
  <c r="V8144" i="1"/>
  <c r="V8145" i="1"/>
  <c r="V8146" i="1"/>
  <c r="V8147" i="1"/>
  <c r="V8148" i="1"/>
  <c r="V8149" i="1"/>
  <c r="V8150" i="1"/>
  <c r="V8151" i="1"/>
  <c r="V8152" i="1"/>
  <c r="V8153" i="1"/>
  <c r="V8154" i="1"/>
  <c r="V8155" i="1"/>
  <c r="V8156" i="1"/>
  <c r="V8157" i="1"/>
  <c r="V8158" i="1"/>
  <c r="V8159" i="1"/>
  <c r="V8160" i="1"/>
  <c r="V8161" i="1"/>
  <c r="V8162" i="1"/>
  <c r="V8163" i="1"/>
  <c r="V8164" i="1"/>
  <c r="V8165" i="1"/>
  <c r="V8166" i="1"/>
  <c r="V8167" i="1"/>
  <c r="V8168" i="1"/>
  <c r="V8169" i="1"/>
  <c r="V8170" i="1"/>
  <c r="V8171" i="1"/>
  <c r="V8172" i="1"/>
  <c r="V8173" i="1"/>
  <c r="V8174" i="1"/>
  <c r="V8175" i="1"/>
  <c r="V8176" i="1"/>
  <c r="V8177" i="1"/>
  <c r="V8178" i="1"/>
  <c r="V8179" i="1"/>
  <c r="V8180" i="1"/>
  <c r="V8181" i="1"/>
  <c r="V8182" i="1"/>
  <c r="V8183" i="1"/>
  <c r="V8184" i="1"/>
  <c r="V8185" i="1"/>
  <c r="V8186" i="1"/>
  <c r="V8187" i="1"/>
  <c r="V8188" i="1"/>
  <c r="V8189" i="1"/>
  <c r="V8190" i="1"/>
  <c r="V8191" i="1"/>
  <c r="V8192" i="1"/>
  <c r="V8193" i="1"/>
  <c r="V8194" i="1"/>
  <c r="V8195" i="1"/>
  <c r="V8196" i="1"/>
  <c r="V8197" i="1"/>
  <c r="V8198" i="1"/>
  <c r="V8199" i="1"/>
  <c r="V8200" i="1"/>
  <c r="V8201" i="1"/>
  <c r="V8202" i="1"/>
  <c r="V8203" i="1"/>
  <c r="V8204" i="1"/>
  <c r="V8205" i="1"/>
  <c r="V8206" i="1"/>
  <c r="V8207" i="1"/>
  <c r="V8208" i="1"/>
  <c r="V8209" i="1"/>
  <c r="V8210" i="1"/>
  <c r="V8211" i="1"/>
  <c r="V8212" i="1"/>
  <c r="V8213" i="1"/>
  <c r="V8214" i="1"/>
  <c r="V8215" i="1"/>
  <c r="V8216" i="1"/>
  <c r="V8217" i="1"/>
  <c r="V8218" i="1"/>
  <c r="V8219" i="1"/>
  <c r="V8220" i="1"/>
  <c r="V8221" i="1"/>
  <c r="V8222" i="1"/>
  <c r="V8223" i="1"/>
  <c r="V8224" i="1"/>
  <c r="V8225" i="1"/>
  <c r="V8226" i="1"/>
  <c r="V8227" i="1"/>
  <c r="V8228" i="1"/>
  <c r="V8229" i="1"/>
  <c r="V8230" i="1"/>
  <c r="V8231" i="1"/>
  <c r="V8232" i="1"/>
  <c r="V8233" i="1"/>
  <c r="V8234" i="1"/>
  <c r="V8235" i="1"/>
  <c r="V8236" i="1"/>
  <c r="V8237" i="1"/>
  <c r="V8238" i="1"/>
  <c r="V8239" i="1"/>
  <c r="V8240" i="1"/>
  <c r="V8241" i="1"/>
  <c r="V8242" i="1"/>
  <c r="V8243" i="1"/>
  <c r="V8244" i="1"/>
  <c r="V8245" i="1"/>
  <c r="V8246" i="1"/>
  <c r="V8247" i="1"/>
  <c r="V8248" i="1"/>
  <c r="V8249" i="1"/>
  <c r="V8250" i="1"/>
  <c r="V8251" i="1"/>
  <c r="V8252" i="1"/>
  <c r="V8253" i="1"/>
  <c r="V8254" i="1"/>
  <c r="V8255" i="1"/>
  <c r="V8256" i="1"/>
  <c r="V8257" i="1"/>
  <c r="V8258" i="1"/>
  <c r="V8259" i="1"/>
  <c r="V8260" i="1"/>
  <c r="V8261" i="1"/>
  <c r="V8262" i="1"/>
  <c r="V8263" i="1"/>
  <c r="V8264" i="1"/>
  <c r="V8265" i="1"/>
  <c r="V8266" i="1"/>
  <c r="V8267" i="1"/>
  <c r="V8268" i="1"/>
  <c r="V8269" i="1"/>
  <c r="V8270" i="1"/>
  <c r="V8271" i="1"/>
  <c r="V8272" i="1"/>
  <c r="V8273" i="1"/>
  <c r="V8274" i="1"/>
  <c r="V8275" i="1"/>
  <c r="V8276" i="1"/>
  <c r="V8277" i="1"/>
  <c r="V8278" i="1"/>
  <c r="V8279" i="1"/>
  <c r="V8280" i="1"/>
  <c r="V8281" i="1"/>
  <c r="V8282" i="1"/>
  <c r="V8283" i="1"/>
  <c r="V8284" i="1"/>
  <c r="V8285" i="1"/>
  <c r="V8286" i="1"/>
  <c r="V8287" i="1"/>
  <c r="V8288" i="1"/>
  <c r="V8289" i="1"/>
  <c r="V8290" i="1"/>
  <c r="V8291" i="1"/>
  <c r="V8292" i="1"/>
  <c r="V8293" i="1"/>
  <c r="V8294" i="1"/>
  <c r="V8295" i="1"/>
  <c r="V8296" i="1"/>
  <c r="V8297" i="1"/>
  <c r="V8298" i="1"/>
  <c r="V8299" i="1"/>
  <c r="V8300" i="1"/>
  <c r="V8301" i="1"/>
  <c r="V8302" i="1"/>
  <c r="V8303" i="1"/>
  <c r="V8304" i="1"/>
  <c r="V8305" i="1"/>
  <c r="V8306" i="1"/>
  <c r="V8307" i="1"/>
  <c r="V8308" i="1"/>
  <c r="V8309" i="1"/>
  <c r="V8310" i="1"/>
  <c r="V8311" i="1"/>
  <c r="V8312" i="1"/>
  <c r="V8313" i="1"/>
  <c r="V8314" i="1"/>
  <c r="V8315" i="1"/>
  <c r="V8316" i="1"/>
  <c r="V8317" i="1"/>
  <c r="V8318" i="1"/>
  <c r="V8319" i="1"/>
  <c r="V8320" i="1"/>
  <c r="V8321" i="1"/>
  <c r="V8322" i="1"/>
  <c r="V8323" i="1"/>
  <c r="V8324" i="1"/>
  <c r="V8325" i="1"/>
  <c r="V8326" i="1"/>
  <c r="V8327" i="1"/>
  <c r="V8328" i="1"/>
  <c r="V8329" i="1"/>
  <c r="V8330" i="1"/>
  <c r="V8331" i="1"/>
  <c r="V8332" i="1"/>
  <c r="V8333" i="1"/>
  <c r="V8334" i="1"/>
  <c r="V8335" i="1"/>
  <c r="V8336" i="1"/>
  <c r="V8337" i="1"/>
  <c r="V8338" i="1"/>
  <c r="V8339" i="1"/>
  <c r="V8340" i="1"/>
  <c r="V8341" i="1"/>
  <c r="V8342" i="1"/>
  <c r="V8343" i="1"/>
  <c r="V8344" i="1"/>
  <c r="V8345" i="1"/>
  <c r="V8346" i="1"/>
  <c r="V8347" i="1"/>
  <c r="V8348" i="1"/>
  <c r="V8349" i="1"/>
  <c r="V8350" i="1"/>
  <c r="V8351" i="1"/>
  <c r="V8352" i="1"/>
  <c r="V8353" i="1"/>
  <c r="V8354" i="1"/>
  <c r="V8355" i="1"/>
  <c r="V8356" i="1"/>
  <c r="V8357" i="1"/>
  <c r="V8358" i="1"/>
  <c r="V8359" i="1"/>
  <c r="V8360" i="1"/>
  <c r="V8361" i="1"/>
  <c r="V8362" i="1"/>
  <c r="V8363" i="1"/>
  <c r="V8364" i="1"/>
  <c r="V8365" i="1"/>
  <c r="V8366" i="1"/>
  <c r="V8367" i="1"/>
  <c r="V8368" i="1"/>
  <c r="V8369" i="1"/>
  <c r="V8370" i="1"/>
  <c r="V8371" i="1"/>
  <c r="V8372" i="1"/>
  <c r="V8373" i="1"/>
  <c r="V8374" i="1"/>
  <c r="V8375" i="1"/>
  <c r="V8376" i="1"/>
  <c r="V8377" i="1"/>
  <c r="V8378" i="1"/>
  <c r="V8379" i="1"/>
  <c r="V8380" i="1"/>
  <c r="V8381" i="1"/>
  <c r="V8382" i="1"/>
  <c r="V8383" i="1"/>
  <c r="V8384" i="1"/>
  <c r="V8385" i="1"/>
  <c r="V8386" i="1"/>
  <c r="V8387" i="1"/>
  <c r="V8388" i="1"/>
  <c r="V8389" i="1"/>
  <c r="V8390" i="1"/>
  <c r="V8391" i="1"/>
  <c r="V8392" i="1"/>
  <c r="V8393" i="1"/>
  <c r="V8394" i="1"/>
  <c r="V8395" i="1"/>
  <c r="V8396" i="1"/>
  <c r="V8397" i="1"/>
  <c r="V8398" i="1"/>
  <c r="V8399" i="1"/>
  <c r="V8400" i="1"/>
  <c r="V8401" i="1"/>
  <c r="V8402" i="1"/>
  <c r="V8403" i="1"/>
  <c r="V8404" i="1"/>
  <c r="V8405" i="1"/>
  <c r="V8406" i="1"/>
  <c r="V8407" i="1"/>
  <c r="V8408" i="1"/>
  <c r="V8409" i="1"/>
  <c r="V8410" i="1"/>
  <c r="V8411" i="1"/>
  <c r="V8412" i="1"/>
  <c r="V8413" i="1"/>
  <c r="V8414" i="1"/>
  <c r="V8415" i="1"/>
  <c r="V8416" i="1"/>
  <c r="V8417" i="1"/>
  <c r="V8418" i="1"/>
  <c r="V8419" i="1"/>
  <c r="V8420" i="1"/>
  <c r="V8421" i="1"/>
  <c r="V8422" i="1"/>
  <c r="V8423" i="1"/>
  <c r="V8424" i="1"/>
  <c r="V8425" i="1"/>
  <c r="V8426" i="1"/>
  <c r="V8427" i="1"/>
  <c r="V8428" i="1"/>
  <c r="V8429" i="1"/>
  <c r="V8430" i="1"/>
  <c r="V8431" i="1"/>
  <c r="V8432" i="1"/>
  <c r="V8433" i="1"/>
  <c r="V8434" i="1"/>
  <c r="V8435" i="1"/>
  <c r="V8436" i="1"/>
  <c r="V8437" i="1"/>
  <c r="V8438" i="1"/>
  <c r="V8439" i="1"/>
  <c r="V8440" i="1"/>
  <c r="V8441" i="1"/>
  <c r="V8442" i="1"/>
  <c r="V8443" i="1"/>
  <c r="V8444" i="1"/>
  <c r="V8445" i="1"/>
  <c r="V8446" i="1"/>
  <c r="V8447" i="1"/>
  <c r="V8448" i="1"/>
  <c r="V8449" i="1"/>
  <c r="V8450" i="1"/>
  <c r="V8451" i="1"/>
  <c r="V8452" i="1"/>
  <c r="V8453" i="1"/>
  <c r="V8454" i="1"/>
  <c r="V8455" i="1"/>
  <c r="V8456" i="1"/>
  <c r="V8457" i="1"/>
  <c r="V8458" i="1"/>
  <c r="V8459" i="1"/>
  <c r="V8460" i="1"/>
  <c r="V8461" i="1"/>
  <c r="V8462" i="1"/>
  <c r="V8463" i="1"/>
  <c r="V8464" i="1"/>
  <c r="V8465" i="1"/>
  <c r="V8466" i="1"/>
  <c r="V8467" i="1"/>
  <c r="V8468" i="1"/>
  <c r="V8469" i="1"/>
  <c r="V8470" i="1"/>
  <c r="V8471" i="1"/>
  <c r="V8472" i="1"/>
  <c r="V8473" i="1"/>
  <c r="V8474" i="1"/>
  <c r="V8475" i="1"/>
  <c r="V8476" i="1"/>
  <c r="V8477" i="1"/>
  <c r="V8478" i="1"/>
  <c r="V8479" i="1"/>
  <c r="V8480" i="1"/>
  <c r="V8481" i="1"/>
  <c r="V8482" i="1"/>
  <c r="V8483" i="1"/>
  <c r="V8484" i="1"/>
  <c r="V8485" i="1"/>
  <c r="V8486" i="1"/>
  <c r="V8487" i="1"/>
  <c r="V8488" i="1"/>
  <c r="V8489" i="1"/>
  <c r="V8490" i="1"/>
  <c r="V8491" i="1"/>
  <c r="V8492" i="1"/>
  <c r="V8493" i="1"/>
  <c r="V8494" i="1"/>
  <c r="V8495" i="1"/>
  <c r="V8496" i="1"/>
  <c r="V8497" i="1"/>
  <c r="V8498" i="1"/>
  <c r="V8499" i="1"/>
  <c r="V8500" i="1"/>
  <c r="V8501" i="1"/>
  <c r="V8502" i="1"/>
  <c r="V8503" i="1"/>
  <c r="V8504" i="1"/>
  <c r="V8505" i="1"/>
  <c r="V8506" i="1"/>
  <c r="V8507" i="1"/>
  <c r="V8508" i="1"/>
  <c r="V8509" i="1"/>
  <c r="V8510" i="1"/>
  <c r="V8511" i="1"/>
  <c r="V8512" i="1"/>
  <c r="V8513" i="1"/>
  <c r="V8514" i="1"/>
  <c r="V8515" i="1"/>
  <c r="V8516" i="1"/>
  <c r="V8517" i="1"/>
  <c r="V8518" i="1"/>
  <c r="V8519" i="1"/>
  <c r="V8520" i="1"/>
  <c r="V8521" i="1"/>
  <c r="V8522" i="1"/>
  <c r="V8523" i="1"/>
  <c r="V8524" i="1"/>
  <c r="V8525" i="1"/>
  <c r="V8526" i="1"/>
  <c r="V8527" i="1"/>
  <c r="V8528" i="1"/>
  <c r="V8529" i="1"/>
  <c r="V8530" i="1"/>
  <c r="V8531" i="1"/>
  <c r="V8532" i="1"/>
  <c r="V8533" i="1"/>
  <c r="V8534" i="1"/>
  <c r="V8535" i="1"/>
  <c r="V8536" i="1"/>
  <c r="V8537" i="1"/>
  <c r="V8538" i="1"/>
  <c r="V8539" i="1"/>
  <c r="V8540" i="1"/>
  <c r="V8541" i="1"/>
  <c r="V8542" i="1"/>
  <c r="V8543" i="1"/>
  <c r="V8544" i="1"/>
  <c r="V8545" i="1"/>
  <c r="V8546" i="1"/>
  <c r="V8547" i="1"/>
  <c r="V8548" i="1"/>
  <c r="V8549" i="1"/>
  <c r="V8550" i="1"/>
  <c r="V8551" i="1"/>
  <c r="V8552" i="1"/>
  <c r="V8553" i="1"/>
  <c r="V8554" i="1"/>
  <c r="V8555" i="1"/>
  <c r="V8556" i="1"/>
  <c r="V8557" i="1"/>
  <c r="V8558" i="1"/>
  <c r="V8559" i="1"/>
  <c r="V8560" i="1"/>
  <c r="V8561" i="1"/>
  <c r="V8562" i="1"/>
  <c r="V8563" i="1"/>
  <c r="V8564" i="1"/>
  <c r="V8565" i="1"/>
  <c r="V8566" i="1"/>
  <c r="V8567" i="1"/>
  <c r="V8568" i="1"/>
  <c r="V8569" i="1"/>
  <c r="V8570" i="1"/>
  <c r="V8571" i="1"/>
  <c r="V8572" i="1"/>
  <c r="V8573" i="1"/>
  <c r="V8574" i="1"/>
  <c r="V8575" i="1"/>
  <c r="V8576" i="1"/>
  <c r="V8577" i="1"/>
  <c r="V8578" i="1"/>
  <c r="V8579" i="1"/>
  <c r="V8580" i="1"/>
  <c r="V8581" i="1"/>
  <c r="V8582" i="1"/>
  <c r="V8583" i="1"/>
  <c r="V8584" i="1"/>
  <c r="V8585" i="1"/>
  <c r="V8586" i="1"/>
  <c r="V8587" i="1"/>
  <c r="V8588" i="1"/>
  <c r="V8589" i="1"/>
  <c r="V8590" i="1"/>
  <c r="V8591" i="1"/>
  <c r="V8592" i="1"/>
  <c r="V8593" i="1"/>
  <c r="V8594" i="1"/>
  <c r="V8595" i="1"/>
  <c r="V8596" i="1"/>
  <c r="V8597" i="1"/>
  <c r="V8598" i="1"/>
  <c r="V8599" i="1"/>
  <c r="V8600" i="1"/>
  <c r="V8601" i="1"/>
  <c r="V8602" i="1"/>
  <c r="V8603" i="1"/>
  <c r="V8604" i="1"/>
  <c r="V8605" i="1"/>
  <c r="V8606" i="1"/>
  <c r="V8607" i="1"/>
  <c r="V8608" i="1"/>
  <c r="V8609" i="1"/>
  <c r="V8610" i="1"/>
  <c r="V8611" i="1"/>
  <c r="V8612" i="1"/>
  <c r="V8613" i="1"/>
  <c r="V8614" i="1"/>
  <c r="V8615" i="1"/>
  <c r="V8616" i="1"/>
  <c r="V8617" i="1"/>
  <c r="V8618" i="1"/>
  <c r="V8619" i="1"/>
  <c r="V8620" i="1"/>
  <c r="V8621" i="1"/>
  <c r="V8622" i="1"/>
  <c r="V8623" i="1"/>
  <c r="V8624" i="1"/>
  <c r="V8625" i="1"/>
  <c r="V8626" i="1"/>
  <c r="V8627" i="1"/>
  <c r="V8628" i="1"/>
  <c r="V8629" i="1"/>
  <c r="V8630" i="1"/>
  <c r="V8631" i="1"/>
  <c r="V8632" i="1"/>
  <c r="V8633" i="1"/>
  <c r="V8634" i="1"/>
  <c r="V8635" i="1"/>
  <c r="V8636" i="1"/>
  <c r="V8637" i="1"/>
  <c r="V8638" i="1"/>
  <c r="V8639" i="1"/>
  <c r="V8640" i="1"/>
  <c r="V8641" i="1"/>
  <c r="V8642" i="1"/>
  <c r="V8643" i="1"/>
  <c r="V8644" i="1"/>
  <c r="V8645" i="1"/>
  <c r="V8646" i="1"/>
  <c r="V8647" i="1"/>
  <c r="V8648" i="1"/>
  <c r="V8649" i="1"/>
  <c r="V8650" i="1"/>
  <c r="V8651" i="1"/>
  <c r="V8652" i="1"/>
  <c r="V8653" i="1"/>
  <c r="V8654" i="1"/>
  <c r="V8655" i="1"/>
  <c r="V8656" i="1"/>
  <c r="V8657" i="1"/>
  <c r="V8658" i="1"/>
  <c r="V8659" i="1"/>
  <c r="V8660" i="1"/>
  <c r="V8661" i="1"/>
  <c r="V8662" i="1"/>
  <c r="V8663" i="1"/>
  <c r="V8664" i="1"/>
  <c r="V8665" i="1"/>
  <c r="V8666" i="1"/>
  <c r="V8667" i="1"/>
  <c r="V8668" i="1"/>
  <c r="V8669" i="1"/>
  <c r="V8670" i="1"/>
  <c r="V8671" i="1"/>
  <c r="V8672" i="1"/>
  <c r="V8673" i="1"/>
  <c r="V8674" i="1"/>
  <c r="V8675" i="1"/>
  <c r="V8676" i="1"/>
  <c r="V8677" i="1"/>
  <c r="V8678" i="1"/>
  <c r="V8679" i="1"/>
  <c r="V8680" i="1"/>
  <c r="V8681" i="1"/>
  <c r="V8682" i="1"/>
  <c r="V8683" i="1"/>
  <c r="V8684" i="1"/>
  <c r="V8685" i="1"/>
  <c r="V8686" i="1"/>
  <c r="V8687" i="1"/>
  <c r="V8688" i="1"/>
  <c r="V8689" i="1"/>
  <c r="V8690" i="1"/>
  <c r="V8691" i="1"/>
  <c r="V8692" i="1"/>
  <c r="V8693" i="1"/>
  <c r="V8694" i="1"/>
  <c r="V8695" i="1"/>
  <c r="V8696" i="1"/>
  <c r="V8697" i="1"/>
  <c r="V8698" i="1"/>
  <c r="V8699" i="1"/>
  <c r="V8700" i="1"/>
  <c r="V8701" i="1"/>
  <c r="V8702" i="1"/>
  <c r="V8703" i="1"/>
  <c r="V8704" i="1"/>
  <c r="V8705" i="1"/>
  <c r="V8706" i="1"/>
  <c r="V8707" i="1"/>
  <c r="V8708" i="1"/>
  <c r="V8709" i="1"/>
  <c r="V8710" i="1"/>
  <c r="V8711" i="1"/>
  <c r="V8712" i="1"/>
  <c r="V8713" i="1"/>
  <c r="V8714" i="1"/>
  <c r="V8715" i="1"/>
  <c r="V8716" i="1"/>
  <c r="V8717" i="1"/>
  <c r="V8718" i="1"/>
  <c r="V8719" i="1"/>
  <c r="V8720" i="1"/>
  <c r="V8721" i="1"/>
  <c r="V8722" i="1"/>
  <c r="V8723" i="1"/>
  <c r="V8724" i="1"/>
  <c r="V8725" i="1"/>
  <c r="V8726" i="1"/>
  <c r="V8727" i="1"/>
  <c r="V8728" i="1"/>
  <c r="V8729" i="1"/>
  <c r="V8730" i="1"/>
  <c r="V8731" i="1"/>
  <c r="V8732" i="1"/>
  <c r="V8733" i="1"/>
  <c r="V8734" i="1"/>
  <c r="V8735" i="1"/>
  <c r="V8736" i="1"/>
  <c r="V8737" i="1"/>
  <c r="V8738" i="1"/>
  <c r="V8739" i="1"/>
  <c r="V8740" i="1"/>
  <c r="V8741" i="1"/>
  <c r="V8742" i="1"/>
  <c r="V8743" i="1"/>
  <c r="V8744" i="1"/>
  <c r="V8745" i="1"/>
  <c r="V8746" i="1"/>
  <c r="V8747" i="1"/>
  <c r="V8748" i="1"/>
  <c r="V8749" i="1"/>
  <c r="V8750" i="1"/>
  <c r="V8751" i="1"/>
  <c r="V8752" i="1"/>
  <c r="V8753" i="1"/>
  <c r="V8754" i="1"/>
  <c r="V8755" i="1"/>
  <c r="V8756" i="1"/>
  <c r="V8757" i="1"/>
  <c r="V8758" i="1"/>
  <c r="V8759" i="1"/>
  <c r="V8760" i="1"/>
  <c r="V8761" i="1"/>
  <c r="V8762" i="1"/>
  <c r="V8763" i="1"/>
  <c r="V8764" i="1"/>
  <c r="V8765" i="1"/>
  <c r="V8766" i="1"/>
  <c r="V8767" i="1"/>
  <c r="V8768" i="1"/>
  <c r="V8769" i="1"/>
  <c r="V8770" i="1"/>
  <c r="V8771" i="1"/>
  <c r="V8772" i="1"/>
  <c r="V8773" i="1"/>
  <c r="V8774" i="1"/>
  <c r="V8775" i="1"/>
  <c r="V8776" i="1"/>
  <c r="V8777" i="1"/>
  <c r="V8778" i="1"/>
  <c r="V8779" i="1"/>
  <c r="V8780" i="1"/>
  <c r="V8781" i="1"/>
  <c r="V8782" i="1"/>
  <c r="V8783" i="1"/>
  <c r="V8784" i="1"/>
  <c r="V8785" i="1"/>
  <c r="V8786" i="1"/>
  <c r="V8787" i="1"/>
  <c r="V8788" i="1"/>
  <c r="V8789" i="1"/>
  <c r="V8790" i="1"/>
  <c r="V8791" i="1"/>
  <c r="V8792" i="1"/>
  <c r="V8793" i="1"/>
  <c r="V8794" i="1"/>
  <c r="V8795" i="1"/>
  <c r="V8796" i="1"/>
  <c r="V8797" i="1"/>
  <c r="V8798" i="1"/>
  <c r="V8799" i="1"/>
  <c r="V8800" i="1"/>
  <c r="V8801" i="1"/>
  <c r="V8802" i="1"/>
  <c r="V8803" i="1"/>
  <c r="V8804" i="1"/>
  <c r="V8805" i="1"/>
  <c r="V8806" i="1"/>
  <c r="V8807" i="1"/>
  <c r="V8808" i="1"/>
  <c r="V8809" i="1"/>
  <c r="V8810" i="1"/>
  <c r="V8811" i="1"/>
  <c r="V8812" i="1"/>
  <c r="V8813" i="1"/>
  <c r="V8814" i="1"/>
  <c r="V8815" i="1"/>
  <c r="V8816" i="1"/>
  <c r="V8817" i="1"/>
  <c r="V8818" i="1"/>
  <c r="V8819" i="1"/>
  <c r="V8820" i="1"/>
  <c r="V8821" i="1"/>
  <c r="V8822" i="1"/>
  <c r="V8823" i="1"/>
  <c r="V8824" i="1"/>
  <c r="V8825" i="1"/>
  <c r="V8826" i="1"/>
  <c r="V8827" i="1"/>
  <c r="V8828" i="1"/>
  <c r="V8829" i="1"/>
  <c r="V8830" i="1"/>
  <c r="V8831" i="1"/>
  <c r="V8832" i="1"/>
  <c r="V8833" i="1"/>
  <c r="V8834" i="1"/>
  <c r="V8835" i="1"/>
  <c r="V8836" i="1"/>
  <c r="V8837" i="1"/>
  <c r="V8838" i="1"/>
  <c r="V8839" i="1"/>
  <c r="V8840" i="1"/>
  <c r="V8841" i="1"/>
  <c r="V8842" i="1"/>
  <c r="V8843" i="1"/>
  <c r="V8844" i="1"/>
  <c r="V8845" i="1"/>
  <c r="V8846" i="1"/>
  <c r="V8847" i="1"/>
  <c r="V8848" i="1"/>
  <c r="V8849" i="1"/>
  <c r="V8850" i="1"/>
  <c r="V8851" i="1"/>
  <c r="V8852" i="1"/>
  <c r="V8853" i="1"/>
  <c r="V8854" i="1"/>
  <c r="V8855" i="1"/>
  <c r="V8856" i="1"/>
  <c r="V8857" i="1"/>
  <c r="V8858" i="1"/>
  <c r="V8859" i="1"/>
  <c r="V8860" i="1"/>
  <c r="V8861" i="1"/>
  <c r="V8862" i="1"/>
  <c r="V8863" i="1"/>
  <c r="V8864" i="1"/>
  <c r="V8865" i="1"/>
  <c r="V8866" i="1"/>
  <c r="V8867" i="1"/>
  <c r="V8868" i="1"/>
  <c r="V8869" i="1"/>
  <c r="V8870" i="1"/>
  <c r="V8871" i="1"/>
  <c r="V8872" i="1"/>
  <c r="V8873" i="1"/>
  <c r="V8874" i="1"/>
  <c r="V8875" i="1"/>
  <c r="V8876" i="1"/>
  <c r="V8877" i="1"/>
  <c r="V8878" i="1"/>
  <c r="V8879" i="1"/>
  <c r="V8880" i="1"/>
  <c r="V8881" i="1"/>
  <c r="V8882" i="1"/>
  <c r="V8883" i="1"/>
  <c r="V8884" i="1"/>
  <c r="V8885" i="1"/>
  <c r="V8886" i="1"/>
  <c r="V8887" i="1"/>
  <c r="V8888" i="1"/>
  <c r="V8889" i="1"/>
  <c r="V8890" i="1"/>
  <c r="V8891" i="1"/>
  <c r="V8892" i="1"/>
  <c r="V8893" i="1"/>
  <c r="V8894" i="1"/>
  <c r="V8895" i="1"/>
  <c r="V8896" i="1"/>
  <c r="V8897" i="1"/>
  <c r="V8898" i="1"/>
  <c r="V8899" i="1"/>
  <c r="V8900" i="1"/>
  <c r="V8901" i="1"/>
  <c r="V8902" i="1"/>
  <c r="V8903" i="1"/>
  <c r="V8904" i="1"/>
  <c r="V8905" i="1"/>
  <c r="V8906" i="1"/>
  <c r="V8907" i="1"/>
  <c r="V8908" i="1"/>
  <c r="V8909" i="1"/>
  <c r="V8910" i="1"/>
  <c r="V8911" i="1"/>
  <c r="V8912" i="1"/>
  <c r="V8913" i="1"/>
  <c r="V8914" i="1"/>
  <c r="V8915" i="1"/>
  <c r="V8916" i="1"/>
  <c r="V8917" i="1"/>
  <c r="V8918" i="1"/>
  <c r="V8919" i="1"/>
  <c r="V8920" i="1"/>
  <c r="V8921" i="1"/>
  <c r="V8922" i="1"/>
  <c r="V8923" i="1"/>
  <c r="V8924" i="1"/>
  <c r="V8925" i="1"/>
  <c r="V8926" i="1"/>
  <c r="V8927" i="1"/>
  <c r="V8928" i="1"/>
  <c r="V8929" i="1"/>
  <c r="V8930" i="1"/>
  <c r="V8931" i="1"/>
  <c r="V8932" i="1"/>
  <c r="V8933" i="1"/>
  <c r="V8934" i="1"/>
  <c r="V8935" i="1"/>
  <c r="V8936" i="1"/>
  <c r="V8937" i="1"/>
  <c r="V8938" i="1"/>
  <c r="V8939" i="1"/>
  <c r="V8940" i="1"/>
  <c r="V8941" i="1"/>
  <c r="V8942" i="1"/>
  <c r="V8943" i="1"/>
  <c r="V8944" i="1"/>
  <c r="V8945" i="1"/>
  <c r="V8946" i="1"/>
  <c r="V8947" i="1"/>
  <c r="V8948" i="1"/>
  <c r="V8949" i="1"/>
  <c r="V8950" i="1"/>
  <c r="V8951" i="1"/>
  <c r="V8952" i="1"/>
  <c r="V8953" i="1"/>
  <c r="V8954" i="1"/>
  <c r="V8955" i="1"/>
  <c r="V8956" i="1"/>
  <c r="V8957" i="1"/>
  <c r="V8958" i="1"/>
  <c r="V8959" i="1"/>
  <c r="V8960" i="1"/>
  <c r="V8961" i="1"/>
  <c r="V8962" i="1"/>
  <c r="V8963" i="1"/>
  <c r="V8964" i="1"/>
  <c r="V8965" i="1"/>
  <c r="V8966" i="1"/>
  <c r="V8967" i="1"/>
  <c r="V8968" i="1"/>
  <c r="V8969" i="1"/>
  <c r="V8970" i="1"/>
  <c r="V8971" i="1"/>
  <c r="V8972" i="1"/>
  <c r="V8973" i="1"/>
  <c r="V8974" i="1"/>
  <c r="V8975" i="1"/>
  <c r="V8976" i="1"/>
  <c r="V8977" i="1"/>
  <c r="V8978" i="1"/>
  <c r="V8979" i="1"/>
  <c r="V8980" i="1"/>
  <c r="V8981" i="1"/>
  <c r="V8982" i="1"/>
  <c r="V8983" i="1"/>
  <c r="V8984" i="1"/>
  <c r="V8985" i="1"/>
  <c r="V8986" i="1"/>
  <c r="V8987" i="1"/>
  <c r="V8988" i="1"/>
  <c r="V8989" i="1"/>
  <c r="V8990" i="1"/>
  <c r="V8991" i="1"/>
  <c r="V8992" i="1"/>
  <c r="V8993" i="1"/>
  <c r="V8994" i="1"/>
  <c r="V8995" i="1"/>
  <c r="V8996" i="1"/>
  <c r="V8997" i="1"/>
  <c r="V8998" i="1"/>
  <c r="V8999" i="1"/>
  <c r="V9000" i="1"/>
  <c r="V9001" i="1"/>
  <c r="V9002" i="1"/>
  <c r="V9003" i="1"/>
  <c r="V9004" i="1"/>
  <c r="V9005" i="1"/>
  <c r="V9006" i="1"/>
  <c r="V9007" i="1"/>
  <c r="V9008" i="1"/>
  <c r="V9009" i="1"/>
  <c r="V9010" i="1"/>
  <c r="V9011" i="1"/>
  <c r="V9012" i="1"/>
  <c r="V9013" i="1"/>
  <c r="V9014" i="1"/>
  <c r="V9015" i="1"/>
  <c r="V9016" i="1"/>
  <c r="V9017" i="1"/>
  <c r="V9018" i="1"/>
  <c r="V9019" i="1"/>
  <c r="V9020" i="1"/>
  <c r="V9021" i="1"/>
  <c r="V9022" i="1"/>
  <c r="V9023" i="1"/>
  <c r="V9024" i="1"/>
  <c r="V9025" i="1"/>
  <c r="V9026" i="1"/>
  <c r="V9027" i="1"/>
  <c r="V9028" i="1"/>
  <c r="V9029" i="1"/>
  <c r="V9030" i="1"/>
  <c r="V9031" i="1"/>
  <c r="V9032" i="1"/>
  <c r="V9033" i="1"/>
  <c r="V9034" i="1"/>
  <c r="V9035" i="1"/>
  <c r="V9036" i="1"/>
  <c r="V9037" i="1"/>
  <c r="V9038" i="1"/>
  <c r="V9039" i="1"/>
  <c r="V9040" i="1"/>
  <c r="V9041" i="1"/>
  <c r="V9042" i="1"/>
  <c r="V9043" i="1"/>
  <c r="V9044" i="1"/>
  <c r="V9045" i="1"/>
  <c r="V9046" i="1"/>
  <c r="V9047" i="1"/>
  <c r="V9048" i="1"/>
  <c r="V9049" i="1"/>
  <c r="V9050" i="1"/>
  <c r="V9051" i="1"/>
  <c r="V9052" i="1"/>
  <c r="V9053" i="1"/>
  <c r="V9054" i="1"/>
  <c r="V9055" i="1"/>
  <c r="V9056" i="1"/>
  <c r="V9057" i="1"/>
  <c r="V9058" i="1"/>
  <c r="V9059" i="1"/>
  <c r="V9060" i="1"/>
  <c r="V9061" i="1"/>
  <c r="V9062" i="1"/>
  <c r="V9063" i="1"/>
  <c r="V9064" i="1"/>
  <c r="V9065" i="1"/>
  <c r="V9066" i="1"/>
  <c r="V9067" i="1"/>
  <c r="V9068" i="1"/>
  <c r="V9069" i="1"/>
  <c r="V9070" i="1"/>
  <c r="V9071" i="1"/>
  <c r="V9072" i="1"/>
  <c r="V9073" i="1"/>
  <c r="V9074" i="1"/>
  <c r="V9075" i="1"/>
  <c r="V9076" i="1"/>
  <c r="V9077" i="1"/>
  <c r="V9078" i="1"/>
  <c r="V9079" i="1"/>
  <c r="V9080" i="1"/>
  <c r="V9081" i="1"/>
  <c r="V9082" i="1"/>
  <c r="V9083" i="1"/>
  <c r="V9084" i="1"/>
  <c r="V9085" i="1"/>
  <c r="V9086" i="1"/>
  <c r="V9087" i="1"/>
  <c r="V9088" i="1"/>
  <c r="V9089" i="1"/>
  <c r="V9090" i="1"/>
  <c r="V9091" i="1"/>
  <c r="V9092" i="1"/>
  <c r="V9093" i="1"/>
  <c r="V9094" i="1"/>
  <c r="V9095" i="1"/>
  <c r="V9096" i="1"/>
  <c r="V9097" i="1"/>
  <c r="V9098" i="1"/>
  <c r="V9099" i="1"/>
  <c r="V9100" i="1"/>
  <c r="V9101" i="1"/>
  <c r="V9102" i="1"/>
  <c r="V9103" i="1"/>
  <c r="V9104" i="1"/>
  <c r="V9105" i="1"/>
  <c r="V9106" i="1"/>
  <c r="V9107" i="1"/>
  <c r="V9108" i="1"/>
  <c r="V9109" i="1"/>
  <c r="V9110" i="1"/>
  <c r="V9111" i="1"/>
  <c r="V9112" i="1"/>
  <c r="V9113" i="1"/>
  <c r="V9114" i="1"/>
  <c r="V9115" i="1"/>
  <c r="V9116" i="1"/>
  <c r="V9117" i="1"/>
  <c r="V9118" i="1"/>
  <c r="V9119" i="1"/>
  <c r="V9120" i="1"/>
  <c r="V9121" i="1"/>
  <c r="V9122" i="1"/>
  <c r="V9123" i="1"/>
  <c r="V9124" i="1"/>
  <c r="V9125" i="1"/>
  <c r="V9126" i="1"/>
  <c r="V9127" i="1"/>
  <c r="V9128" i="1"/>
  <c r="V9129" i="1"/>
  <c r="V9130" i="1"/>
  <c r="V9131" i="1"/>
  <c r="V9132" i="1"/>
  <c r="V9133" i="1"/>
  <c r="V9134" i="1"/>
  <c r="V9135" i="1"/>
  <c r="V9136" i="1"/>
  <c r="V9137" i="1"/>
  <c r="V9138" i="1"/>
  <c r="V9139" i="1"/>
  <c r="V9140" i="1"/>
  <c r="V9141" i="1"/>
  <c r="V9142" i="1"/>
  <c r="V9143" i="1"/>
  <c r="V9144" i="1"/>
  <c r="V9145" i="1"/>
  <c r="V9146" i="1"/>
  <c r="V9147" i="1"/>
  <c r="V9148" i="1"/>
  <c r="V9149" i="1"/>
  <c r="V9150" i="1"/>
  <c r="V9151" i="1"/>
  <c r="V9152" i="1"/>
  <c r="V9153" i="1"/>
  <c r="V9154" i="1"/>
  <c r="V9155" i="1"/>
  <c r="V9156" i="1"/>
  <c r="V9157" i="1"/>
  <c r="V9158" i="1"/>
  <c r="V9159" i="1"/>
  <c r="V9160" i="1"/>
  <c r="V9161" i="1"/>
  <c r="V9162" i="1"/>
  <c r="V9163" i="1"/>
  <c r="V9164" i="1"/>
  <c r="V9165" i="1"/>
  <c r="V9166" i="1"/>
  <c r="V9167" i="1"/>
  <c r="V9168" i="1"/>
  <c r="V9169" i="1"/>
  <c r="V9170" i="1"/>
  <c r="V9171" i="1"/>
  <c r="V9172" i="1"/>
  <c r="V9173" i="1"/>
  <c r="V9174" i="1"/>
  <c r="V9175" i="1"/>
  <c r="V9176" i="1"/>
  <c r="V9177" i="1"/>
  <c r="V9178" i="1"/>
  <c r="V9179" i="1"/>
  <c r="V9180" i="1"/>
  <c r="V9181" i="1"/>
  <c r="V9182" i="1"/>
  <c r="V9183" i="1"/>
  <c r="V9184" i="1"/>
  <c r="V9185" i="1"/>
  <c r="V9186" i="1"/>
  <c r="V9187" i="1"/>
  <c r="V9188" i="1"/>
  <c r="V9189" i="1"/>
  <c r="V9190" i="1"/>
  <c r="V9191" i="1"/>
  <c r="V9192" i="1"/>
  <c r="V9193" i="1"/>
  <c r="V9194" i="1"/>
  <c r="V9195" i="1"/>
  <c r="V9196" i="1"/>
  <c r="V9197" i="1"/>
  <c r="V9198" i="1"/>
  <c r="V9199" i="1"/>
  <c r="V9200" i="1"/>
  <c r="V9201" i="1"/>
  <c r="V9202" i="1"/>
  <c r="V9203" i="1"/>
  <c r="V9204" i="1"/>
  <c r="V9205" i="1"/>
  <c r="V9206" i="1"/>
  <c r="V9207" i="1"/>
  <c r="V9208" i="1"/>
  <c r="V9209" i="1"/>
  <c r="V9210" i="1"/>
  <c r="V9211" i="1"/>
  <c r="V9212" i="1"/>
  <c r="V9213" i="1"/>
  <c r="V9214" i="1"/>
  <c r="V9215" i="1"/>
  <c r="V9216" i="1"/>
  <c r="V9217" i="1"/>
  <c r="V9218" i="1"/>
  <c r="V9219" i="1"/>
  <c r="V9220" i="1"/>
  <c r="V9221" i="1"/>
  <c r="V9222" i="1"/>
  <c r="V9223" i="1"/>
  <c r="V9224" i="1"/>
  <c r="V9225" i="1"/>
  <c r="V9226" i="1"/>
  <c r="V9227" i="1"/>
  <c r="V9228" i="1"/>
  <c r="V9229" i="1"/>
  <c r="V9230" i="1"/>
  <c r="V9231" i="1"/>
  <c r="V9232" i="1"/>
  <c r="V9233" i="1"/>
  <c r="V9234" i="1"/>
  <c r="V9235" i="1"/>
  <c r="V9236" i="1"/>
  <c r="V9237" i="1"/>
  <c r="V9238" i="1"/>
  <c r="V9239" i="1"/>
  <c r="V9240" i="1"/>
  <c r="V9241" i="1"/>
  <c r="V9242" i="1"/>
  <c r="V9243" i="1"/>
  <c r="V9244" i="1"/>
  <c r="V9245" i="1"/>
  <c r="V9246" i="1"/>
  <c r="V9247" i="1"/>
  <c r="V9248" i="1"/>
  <c r="V9249" i="1"/>
  <c r="V9250" i="1"/>
  <c r="V9251" i="1"/>
  <c r="V9252" i="1"/>
  <c r="V9253" i="1"/>
  <c r="V9254" i="1"/>
  <c r="V9255" i="1"/>
  <c r="V9256" i="1"/>
  <c r="V9257" i="1"/>
  <c r="V9258" i="1"/>
  <c r="V9259" i="1"/>
  <c r="V9260" i="1"/>
  <c r="V9261" i="1"/>
  <c r="V9262" i="1"/>
  <c r="V9263" i="1"/>
  <c r="V9264" i="1"/>
  <c r="V9265" i="1"/>
  <c r="V9266" i="1"/>
  <c r="V9267" i="1"/>
  <c r="V9268" i="1"/>
  <c r="V9269" i="1"/>
  <c r="V9270" i="1"/>
  <c r="V9271" i="1"/>
  <c r="V9272" i="1"/>
  <c r="V9273" i="1"/>
  <c r="V9274" i="1"/>
  <c r="V9275" i="1"/>
  <c r="V9276" i="1"/>
  <c r="V9277" i="1"/>
  <c r="V9278" i="1"/>
  <c r="V9279" i="1"/>
  <c r="V9280" i="1"/>
  <c r="V9281" i="1"/>
  <c r="V9282" i="1"/>
  <c r="V9283" i="1"/>
  <c r="V9284" i="1"/>
  <c r="V9285" i="1"/>
  <c r="V9286" i="1"/>
  <c r="V9287" i="1"/>
  <c r="V9288" i="1"/>
  <c r="V9289" i="1"/>
  <c r="V9290" i="1"/>
  <c r="V9291" i="1"/>
  <c r="V9292" i="1"/>
  <c r="V9293" i="1"/>
  <c r="V9294" i="1"/>
  <c r="V9295" i="1"/>
  <c r="V9296" i="1"/>
  <c r="V9297" i="1"/>
  <c r="V9298" i="1"/>
  <c r="V9299" i="1"/>
  <c r="V9300" i="1"/>
  <c r="V9301" i="1"/>
  <c r="V9302" i="1"/>
  <c r="V9303" i="1"/>
  <c r="V9304" i="1"/>
  <c r="V9305" i="1"/>
  <c r="V9306" i="1"/>
  <c r="V9307" i="1"/>
  <c r="V9308" i="1"/>
  <c r="V9309" i="1"/>
  <c r="V9310" i="1"/>
  <c r="V9311" i="1"/>
  <c r="V9312" i="1"/>
  <c r="V9313" i="1"/>
  <c r="V9314" i="1"/>
  <c r="V9315" i="1"/>
  <c r="V9316" i="1"/>
  <c r="V9317" i="1"/>
  <c r="V9318" i="1"/>
  <c r="V9319" i="1"/>
  <c r="V9320" i="1"/>
  <c r="V9321" i="1"/>
  <c r="V9322" i="1"/>
  <c r="V9323" i="1"/>
  <c r="V9324" i="1"/>
  <c r="V9325" i="1"/>
  <c r="V9326" i="1"/>
  <c r="V9327" i="1"/>
  <c r="V9328" i="1"/>
  <c r="V9329" i="1"/>
  <c r="V9330" i="1"/>
  <c r="V9331" i="1"/>
  <c r="V9332" i="1"/>
  <c r="V9333" i="1"/>
  <c r="V9334" i="1"/>
  <c r="V9335" i="1"/>
  <c r="V9336" i="1"/>
  <c r="V9337" i="1"/>
  <c r="V9338" i="1"/>
  <c r="V9339" i="1"/>
  <c r="V9340" i="1"/>
  <c r="V9341" i="1"/>
  <c r="V9342" i="1"/>
  <c r="V9343" i="1"/>
  <c r="V9344" i="1"/>
  <c r="V9345" i="1"/>
  <c r="V9346" i="1"/>
  <c r="V9347" i="1"/>
  <c r="V9348" i="1"/>
  <c r="V9349" i="1"/>
  <c r="V9350" i="1"/>
  <c r="V9351" i="1"/>
  <c r="V9352" i="1"/>
  <c r="V9353" i="1"/>
  <c r="V9354" i="1"/>
  <c r="V9355" i="1"/>
  <c r="V9356" i="1"/>
  <c r="V9357" i="1"/>
  <c r="V9358" i="1"/>
  <c r="V9359" i="1"/>
  <c r="V9360" i="1"/>
  <c r="V9361" i="1"/>
  <c r="V9362" i="1"/>
  <c r="V9363" i="1"/>
  <c r="V9364" i="1"/>
  <c r="V9365" i="1"/>
  <c r="V9366" i="1"/>
  <c r="V9367" i="1"/>
  <c r="V9368" i="1"/>
  <c r="V9369" i="1"/>
  <c r="V9370" i="1"/>
  <c r="V9371" i="1"/>
  <c r="V9372" i="1"/>
  <c r="V9373" i="1"/>
  <c r="V9374" i="1"/>
  <c r="V9375" i="1"/>
  <c r="V9376" i="1"/>
  <c r="V9377" i="1"/>
  <c r="V9378" i="1"/>
  <c r="V9379" i="1"/>
  <c r="V9380" i="1"/>
  <c r="V9381" i="1"/>
  <c r="V9382" i="1"/>
  <c r="V9383" i="1"/>
  <c r="V9384" i="1"/>
  <c r="V9385" i="1"/>
  <c r="V9386" i="1"/>
  <c r="V9387" i="1"/>
  <c r="V9388" i="1"/>
  <c r="V9389" i="1"/>
  <c r="V9390" i="1"/>
  <c r="V9391" i="1"/>
  <c r="V9392" i="1"/>
  <c r="V9393" i="1"/>
  <c r="V9394" i="1"/>
  <c r="V9395" i="1"/>
  <c r="V9396" i="1"/>
  <c r="V9397" i="1"/>
  <c r="V9398" i="1"/>
  <c r="V9399" i="1"/>
  <c r="V9400" i="1"/>
  <c r="V9401" i="1"/>
  <c r="V9402" i="1"/>
  <c r="V9403" i="1"/>
  <c r="V9404" i="1"/>
  <c r="V9405" i="1"/>
  <c r="V9406" i="1"/>
  <c r="V9407" i="1"/>
  <c r="V9408" i="1"/>
  <c r="V9409" i="1"/>
  <c r="V9410" i="1"/>
  <c r="V9411" i="1"/>
  <c r="V9412" i="1"/>
  <c r="V9413" i="1"/>
  <c r="V9414" i="1"/>
  <c r="V9415" i="1"/>
  <c r="V9416" i="1"/>
  <c r="V9417" i="1"/>
  <c r="V9418" i="1"/>
  <c r="V9419" i="1"/>
  <c r="V9420" i="1"/>
  <c r="V9421" i="1"/>
  <c r="V9422" i="1"/>
  <c r="V9423" i="1"/>
  <c r="V9424" i="1"/>
  <c r="V9425" i="1"/>
  <c r="V9426" i="1"/>
  <c r="V9427" i="1"/>
  <c r="V9428" i="1"/>
  <c r="V9429" i="1"/>
  <c r="V9430" i="1"/>
  <c r="V9431" i="1"/>
  <c r="V9432" i="1"/>
  <c r="V9433" i="1"/>
  <c r="V9434" i="1"/>
  <c r="V9435" i="1"/>
  <c r="V9436" i="1"/>
  <c r="V9437" i="1"/>
  <c r="V9438" i="1"/>
  <c r="V9439" i="1"/>
  <c r="V9440" i="1"/>
  <c r="V9441" i="1"/>
  <c r="V9442" i="1"/>
  <c r="V9443" i="1"/>
  <c r="V9444" i="1"/>
  <c r="V9445" i="1"/>
  <c r="V9446" i="1"/>
  <c r="V9447" i="1"/>
  <c r="V9448" i="1"/>
  <c r="V9449" i="1"/>
  <c r="V9450" i="1"/>
  <c r="V9451" i="1"/>
  <c r="V9452" i="1"/>
  <c r="V9453" i="1"/>
  <c r="V9454" i="1"/>
  <c r="V9455" i="1"/>
  <c r="V9456" i="1"/>
  <c r="V9457" i="1"/>
  <c r="V9458" i="1"/>
  <c r="V9459" i="1"/>
  <c r="V9460" i="1"/>
  <c r="V9461" i="1"/>
  <c r="V9462" i="1"/>
  <c r="V9463" i="1"/>
  <c r="V9464" i="1"/>
  <c r="V9465" i="1"/>
  <c r="V9466" i="1"/>
  <c r="V9467" i="1"/>
  <c r="V9468" i="1"/>
  <c r="V9469" i="1"/>
  <c r="V9470" i="1"/>
  <c r="V9471" i="1"/>
  <c r="V9472" i="1"/>
  <c r="V9473" i="1"/>
  <c r="V9474" i="1"/>
  <c r="V9475" i="1"/>
  <c r="V9476" i="1"/>
  <c r="V9477" i="1"/>
  <c r="V9478" i="1"/>
  <c r="V9479" i="1"/>
  <c r="V9480" i="1"/>
  <c r="V9481" i="1"/>
  <c r="V9482" i="1"/>
  <c r="V9483" i="1"/>
  <c r="V9484" i="1"/>
  <c r="V9485" i="1"/>
  <c r="V9486" i="1"/>
  <c r="V9487" i="1"/>
  <c r="V9488" i="1"/>
  <c r="V9489" i="1"/>
  <c r="V9490" i="1"/>
  <c r="V9491" i="1"/>
  <c r="V9492" i="1"/>
  <c r="V9493" i="1"/>
  <c r="V9494" i="1"/>
  <c r="V9495" i="1"/>
  <c r="V9496" i="1"/>
  <c r="V9497" i="1"/>
  <c r="V9498" i="1"/>
  <c r="V9499" i="1"/>
  <c r="V9500" i="1"/>
  <c r="V9501" i="1"/>
  <c r="V9502" i="1"/>
  <c r="V9503" i="1"/>
  <c r="V9504" i="1"/>
  <c r="V9505" i="1"/>
  <c r="V9506" i="1"/>
  <c r="V9507" i="1"/>
  <c r="V9508" i="1"/>
  <c r="V9509" i="1"/>
  <c r="V9510" i="1"/>
  <c r="V9511" i="1"/>
  <c r="V9512" i="1"/>
  <c r="V9513" i="1"/>
  <c r="V9514" i="1"/>
  <c r="V9515" i="1"/>
  <c r="V9516" i="1"/>
  <c r="V9517" i="1"/>
  <c r="V9518" i="1"/>
  <c r="V9519" i="1"/>
  <c r="V9520" i="1"/>
  <c r="V9521" i="1"/>
  <c r="V9522" i="1"/>
  <c r="V9523" i="1"/>
  <c r="V9524" i="1"/>
  <c r="V9525" i="1"/>
  <c r="V9526" i="1"/>
  <c r="V9527" i="1"/>
  <c r="V9528" i="1"/>
  <c r="V9529" i="1"/>
  <c r="V9530" i="1"/>
  <c r="V9531" i="1"/>
  <c r="V9532" i="1"/>
  <c r="V9533" i="1"/>
  <c r="V9534" i="1"/>
  <c r="V9535" i="1"/>
  <c r="V9536" i="1"/>
  <c r="V9537" i="1"/>
  <c r="V9538" i="1"/>
  <c r="V9539" i="1"/>
  <c r="V9540" i="1"/>
  <c r="V9541" i="1"/>
  <c r="V9542" i="1"/>
  <c r="V9543" i="1"/>
  <c r="V9544" i="1"/>
  <c r="V9545" i="1"/>
  <c r="V9546" i="1"/>
  <c r="V9547" i="1"/>
  <c r="V9548" i="1"/>
  <c r="V9549" i="1"/>
  <c r="V9550" i="1"/>
  <c r="V9551" i="1"/>
  <c r="V9552" i="1"/>
  <c r="V9553" i="1"/>
  <c r="V9554" i="1"/>
  <c r="V9555" i="1"/>
  <c r="V9556" i="1"/>
  <c r="V9557" i="1"/>
  <c r="V9558" i="1"/>
  <c r="V9559" i="1"/>
  <c r="V9560" i="1"/>
  <c r="V9561" i="1"/>
  <c r="V9562" i="1"/>
  <c r="V9563" i="1"/>
  <c r="V9564" i="1"/>
  <c r="V9565" i="1"/>
  <c r="V9566" i="1"/>
  <c r="V9567" i="1"/>
  <c r="V9568" i="1"/>
  <c r="V9569" i="1"/>
  <c r="V9570" i="1"/>
  <c r="V9571" i="1"/>
  <c r="V9572" i="1"/>
  <c r="V9573" i="1"/>
  <c r="V9574" i="1"/>
  <c r="V9575" i="1"/>
  <c r="V9576" i="1"/>
  <c r="V9577" i="1"/>
  <c r="V9578" i="1"/>
  <c r="V9579" i="1"/>
  <c r="V9580" i="1"/>
  <c r="V9581" i="1"/>
  <c r="V9582" i="1"/>
  <c r="V9583" i="1"/>
  <c r="V9584" i="1"/>
  <c r="V9585" i="1"/>
  <c r="V9586" i="1"/>
  <c r="V9587" i="1"/>
  <c r="V9588" i="1"/>
  <c r="V9589" i="1"/>
  <c r="V9590" i="1"/>
  <c r="V9591" i="1"/>
  <c r="V9592" i="1"/>
  <c r="V9593" i="1"/>
  <c r="V9594" i="1"/>
  <c r="V9595" i="1"/>
  <c r="V9596" i="1"/>
  <c r="V9597" i="1"/>
  <c r="V9598" i="1"/>
  <c r="V9599" i="1"/>
  <c r="V9600" i="1"/>
  <c r="V9601" i="1"/>
  <c r="V9602" i="1"/>
  <c r="V9603" i="1"/>
  <c r="V9604" i="1"/>
  <c r="V9605" i="1"/>
  <c r="V9606" i="1"/>
  <c r="V9607" i="1"/>
  <c r="V9608" i="1"/>
  <c r="V9609" i="1"/>
  <c r="V9610" i="1"/>
  <c r="V9611" i="1"/>
  <c r="V9612" i="1"/>
  <c r="V9613" i="1"/>
  <c r="V9614" i="1"/>
  <c r="V9615" i="1"/>
  <c r="V9616" i="1"/>
  <c r="V9617" i="1"/>
  <c r="V9618" i="1"/>
  <c r="V9619" i="1"/>
  <c r="V9620" i="1"/>
  <c r="V9621" i="1"/>
  <c r="V9622" i="1"/>
  <c r="V9623" i="1"/>
  <c r="V9624" i="1"/>
  <c r="V9625" i="1"/>
  <c r="V9626" i="1"/>
  <c r="V9627" i="1"/>
  <c r="V9628" i="1"/>
  <c r="V9629" i="1"/>
  <c r="V9630" i="1"/>
  <c r="V9631" i="1"/>
  <c r="V9632" i="1"/>
  <c r="V9633" i="1"/>
  <c r="V9634" i="1"/>
  <c r="V9635" i="1"/>
  <c r="V9636" i="1"/>
  <c r="V9637" i="1"/>
  <c r="V9638" i="1"/>
  <c r="V9639" i="1"/>
  <c r="V9640" i="1"/>
  <c r="V9641" i="1"/>
  <c r="V9642" i="1"/>
  <c r="V9643" i="1"/>
  <c r="V9644" i="1"/>
  <c r="V9645" i="1"/>
  <c r="V9646" i="1"/>
  <c r="V9647" i="1"/>
  <c r="V9648" i="1"/>
  <c r="V9649" i="1"/>
  <c r="V9650" i="1"/>
  <c r="V9651" i="1"/>
  <c r="V9652" i="1"/>
  <c r="V9653" i="1"/>
  <c r="V9654" i="1"/>
  <c r="V9655" i="1"/>
  <c r="V9656" i="1"/>
  <c r="V9657" i="1"/>
  <c r="V9658" i="1"/>
  <c r="V9659" i="1"/>
  <c r="V9660" i="1"/>
  <c r="V9661" i="1"/>
  <c r="V9662" i="1"/>
  <c r="V9663" i="1"/>
  <c r="V9664" i="1"/>
  <c r="V9665" i="1"/>
  <c r="V9666" i="1"/>
  <c r="V9667" i="1"/>
  <c r="V9668" i="1"/>
  <c r="V9669" i="1"/>
  <c r="V9670" i="1"/>
  <c r="V9671" i="1"/>
  <c r="V9672" i="1"/>
  <c r="V9673" i="1"/>
  <c r="V9674" i="1"/>
  <c r="V9675" i="1"/>
  <c r="V9676" i="1"/>
  <c r="V9677" i="1"/>
  <c r="V9678" i="1"/>
  <c r="V9679" i="1"/>
  <c r="V9680" i="1"/>
  <c r="V9681" i="1"/>
  <c r="V9682" i="1"/>
  <c r="V9683" i="1"/>
  <c r="V9684" i="1"/>
  <c r="V9685" i="1"/>
  <c r="V9686" i="1"/>
  <c r="V9687" i="1"/>
  <c r="V9688" i="1"/>
  <c r="V9689" i="1"/>
  <c r="V9690" i="1"/>
  <c r="V9691" i="1"/>
  <c r="V9692" i="1"/>
  <c r="V9693" i="1"/>
  <c r="V9694" i="1"/>
  <c r="V9695" i="1"/>
  <c r="V9696" i="1"/>
  <c r="V9697" i="1"/>
  <c r="V9698" i="1"/>
  <c r="V9699" i="1"/>
  <c r="V9700" i="1"/>
  <c r="V9701" i="1"/>
  <c r="V9702" i="1"/>
  <c r="V9703" i="1"/>
  <c r="V9704" i="1"/>
  <c r="V9705" i="1"/>
  <c r="V9706" i="1"/>
  <c r="V9707" i="1"/>
  <c r="V9708" i="1"/>
  <c r="V9709" i="1"/>
  <c r="V9710" i="1"/>
  <c r="V9711" i="1"/>
  <c r="V9712" i="1"/>
  <c r="V9713" i="1"/>
  <c r="V9714" i="1"/>
  <c r="V9715" i="1"/>
  <c r="V9716" i="1"/>
  <c r="V9717" i="1"/>
  <c r="V9718" i="1"/>
  <c r="V9719" i="1"/>
  <c r="V9720" i="1"/>
  <c r="V9721" i="1"/>
  <c r="V9722" i="1"/>
  <c r="V9723" i="1"/>
  <c r="V9724" i="1"/>
  <c r="V9725" i="1"/>
  <c r="V9726" i="1"/>
  <c r="V9727" i="1"/>
  <c r="V9728" i="1"/>
  <c r="V9729" i="1"/>
  <c r="V9730" i="1"/>
  <c r="V9731" i="1"/>
  <c r="V9732" i="1"/>
  <c r="V9733" i="1"/>
  <c r="V9734" i="1"/>
  <c r="V9735" i="1"/>
  <c r="V9736" i="1"/>
  <c r="V9737" i="1"/>
  <c r="V9738" i="1"/>
  <c r="V9739" i="1"/>
  <c r="V9740" i="1"/>
  <c r="V9741" i="1"/>
  <c r="V9742" i="1"/>
  <c r="V9743" i="1"/>
  <c r="V9744" i="1"/>
  <c r="V9745" i="1"/>
  <c r="V9746" i="1"/>
  <c r="V9747" i="1"/>
  <c r="V9748" i="1"/>
  <c r="V9749" i="1"/>
  <c r="V9750" i="1"/>
  <c r="V9751" i="1"/>
  <c r="V9752" i="1"/>
  <c r="V9753" i="1"/>
  <c r="V9754" i="1"/>
  <c r="V9755" i="1"/>
  <c r="V9756" i="1"/>
  <c r="V9757" i="1"/>
  <c r="V9758" i="1"/>
  <c r="V9759" i="1"/>
  <c r="V9760" i="1"/>
  <c r="V9761" i="1"/>
  <c r="V9762" i="1"/>
  <c r="V9763" i="1"/>
  <c r="V9764" i="1"/>
  <c r="V9765" i="1"/>
  <c r="V9766" i="1"/>
  <c r="V9767" i="1"/>
  <c r="V9768" i="1"/>
  <c r="V9769" i="1"/>
  <c r="V9770" i="1"/>
  <c r="V9771" i="1"/>
  <c r="V9772" i="1"/>
  <c r="V9773" i="1"/>
  <c r="V9774" i="1"/>
  <c r="V9775" i="1"/>
  <c r="V9776" i="1"/>
  <c r="V9777" i="1"/>
  <c r="V9778" i="1"/>
  <c r="V9779" i="1"/>
  <c r="V9780" i="1"/>
  <c r="V9781" i="1"/>
  <c r="V9782" i="1"/>
  <c r="V9783" i="1"/>
  <c r="V9784" i="1"/>
  <c r="V9785" i="1"/>
  <c r="V9786" i="1"/>
  <c r="V9787" i="1"/>
  <c r="V9788" i="1"/>
  <c r="V9789" i="1"/>
  <c r="V9790" i="1"/>
  <c r="V9791" i="1"/>
  <c r="V9792" i="1"/>
  <c r="V9793" i="1"/>
  <c r="V9794" i="1"/>
  <c r="V9795" i="1"/>
  <c r="V9796" i="1"/>
  <c r="V9797" i="1"/>
  <c r="V9798" i="1"/>
  <c r="V9799" i="1"/>
  <c r="V9800" i="1"/>
  <c r="V9801" i="1"/>
  <c r="V9802" i="1"/>
  <c r="V9803" i="1"/>
  <c r="V9804" i="1"/>
  <c r="V9805" i="1"/>
  <c r="V9806" i="1"/>
  <c r="V9807" i="1"/>
  <c r="V9808" i="1"/>
  <c r="V9809" i="1"/>
  <c r="V9810" i="1"/>
  <c r="V9811" i="1"/>
  <c r="V9812" i="1"/>
  <c r="V9813" i="1"/>
  <c r="V9814" i="1"/>
  <c r="V9815" i="1"/>
  <c r="V9816" i="1"/>
  <c r="V9817" i="1"/>
  <c r="V9818" i="1"/>
  <c r="V9819" i="1"/>
  <c r="V9820" i="1"/>
  <c r="V9821" i="1"/>
  <c r="V9822" i="1"/>
  <c r="V9823" i="1"/>
  <c r="V9824" i="1"/>
  <c r="V9825" i="1"/>
  <c r="V9826" i="1"/>
  <c r="V9827" i="1"/>
  <c r="V9828" i="1"/>
  <c r="V9829" i="1"/>
  <c r="V9830" i="1"/>
  <c r="V9831" i="1"/>
  <c r="V9832" i="1"/>
  <c r="V9833" i="1"/>
  <c r="V9834" i="1"/>
  <c r="V9835" i="1"/>
  <c r="V9836" i="1"/>
  <c r="V9837" i="1"/>
  <c r="V9838" i="1"/>
  <c r="V9839" i="1"/>
  <c r="V9840" i="1"/>
  <c r="V9841" i="1"/>
  <c r="V9842" i="1"/>
  <c r="V9843" i="1"/>
  <c r="V9844" i="1"/>
  <c r="V9845" i="1"/>
  <c r="V9846" i="1"/>
  <c r="V9847" i="1"/>
  <c r="V9848" i="1"/>
  <c r="V9849" i="1"/>
  <c r="V9850" i="1"/>
  <c r="V9851" i="1"/>
  <c r="V9852" i="1"/>
  <c r="V9853" i="1"/>
  <c r="V9854" i="1"/>
  <c r="V9855" i="1"/>
  <c r="V9856" i="1"/>
  <c r="V9857" i="1"/>
  <c r="V9858" i="1"/>
  <c r="V9859" i="1"/>
  <c r="V9860" i="1"/>
  <c r="V9861" i="1"/>
  <c r="V9862" i="1"/>
  <c r="V9863" i="1"/>
  <c r="V9864" i="1"/>
  <c r="V9865" i="1"/>
  <c r="V9866" i="1"/>
  <c r="V9867" i="1"/>
  <c r="V9868" i="1"/>
  <c r="V9869" i="1"/>
  <c r="V9870" i="1"/>
  <c r="V9871" i="1"/>
  <c r="V9872" i="1"/>
  <c r="V9873" i="1"/>
  <c r="V9874" i="1"/>
  <c r="V9875" i="1"/>
  <c r="V9876" i="1"/>
  <c r="V9877" i="1"/>
  <c r="V9878" i="1"/>
  <c r="V9879" i="1"/>
  <c r="V9880" i="1"/>
  <c r="V9881" i="1"/>
  <c r="V9882" i="1"/>
  <c r="V9883" i="1"/>
  <c r="V9884" i="1"/>
  <c r="V9885" i="1"/>
  <c r="V9886" i="1"/>
  <c r="V9887" i="1"/>
  <c r="V9888" i="1"/>
  <c r="V9889" i="1"/>
  <c r="V9890" i="1"/>
  <c r="V9891" i="1"/>
  <c r="V9892" i="1"/>
  <c r="V9893" i="1"/>
  <c r="V9894" i="1"/>
  <c r="V9895" i="1"/>
  <c r="V9896" i="1"/>
  <c r="V9897" i="1"/>
  <c r="V9898" i="1"/>
  <c r="V9899" i="1"/>
  <c r="V9900" i="1"/>
  <c r="V9901" i="1"/>
  <c r="V9902" i="1"/>
  <c r="V9903" i="1"/>
  <c r="V9904" i="1"/>
  <c r="V9905" i="1"/>
  <c r="V9906" i="1"/>
  <c r="V9907" i="1"/>
  <c r="V9908" i="1"/>
  <c r="V9909" i="1"/>
  <c r="V9910" i="1"/>
  <c r="V9911" i="1"/>
  <c r="V9912" i="1"/>
  <c r="V9913" i="1"/>
  <c r="V9914" i="1"/>
  <c r="V9915" i="1"/>
  <c r="V9916" i="1"/>
  <c r="V9917" i="1"/>
  <c r="V9918" i="1"/>
  <c r="V9919" i="1"/>
  <c r="V9920" i="1"/>
  <c r="V9921" i="1"/>
  <c r="V9922" i="1"/>
  <c r="V9923" i="1"/>
  <c r="V9924" i="1"/>
  <c r="V9925" i="1"/>
  <c r="V9926" i="1"/>
  <c r="V9927" i="1"/>
  <c r="V9928" i="1"/>
  <c r="V9929" i="1"/>
  <c r="V9930" i="1"/>
  <c r="V9931" i="1"/>
  <c r="V9932" i="1"/>
  <c r="V9933" i="1"/>
  <c r="V9934" i="1"/>
  <c r="V9935" i="1"/>
  <c r="V9936" i="1"/>
  <c r="V9937" i="1"/>
  <c r="V9938" i="1"/>
  <c r="V9939" i="1"/>
  <c r="V9940" i="1"/>
  <c r="V9941" i="1"/>
  <c r="V9942" i="1"/>
  <c r="V9943" i="1"/>
  <c r="V9944" i="1"/>
  <c r="V9945" i="1"/>
  <c r="V9946" i="1"/>
  <c r="V9947" i="1"/>
  <c r="V9948" i="1"/>
  <c r="V9949" i="1"/>
  <c r="V9950" i="1"/>
  <c r="V9951" i="1"/>
  <c r="V9952" i="1"/>
  <c r="V9953" i="1"/>
  <c r="V9954" i="1"/>
  <c r="V9955" i="1"/>
  <c r="V9956" i="1"/>
  <c r="V9957" i="1"/>
  <c r="V9958" i="1"/>
  <c r="V9959" i="1"/>
  <c r="V9960" i="1"/>
  <c r="V9961" i="1"/>
  <c r="V9962" i="1"/>
  <c r="V9963" i="1"/>
  <c r="V9964" i="1"/>
  <c r="V9965" i="1"/>
  <c r="V9966" i="1"/>
  <c r="V9967" i="1"/>
  <c r="V9968" i="1"/>
  <c r="V9969" i="1"/>
  <c r="V9970" i="1"/>
  <c r="V9971" i="1"/>
  <c r="V9972" i="1"/>
  <c r="V9973" i="1"/>
  <c r="V9974" i="1"/>
  <c r="V9975" i="1"/>
  <c r="V9976" i="1"/>
  <c r="V9977" i="1"/>
  <c r="V9978" i="1"/>
  <c r="V9979" i="1"/>
  <c r="V9980" i="1"/>
  <c r="V9981" i="1"/>
  <c r="V9982" i="1"/>
  <c r="V9983" i="1"/>
  <c r="V9984" i="1"/>
  <c r="V9985" i="1"/>
  <c r="V9986" i="1"/>
  <c r="V9987" i="1"/>
  <c r="V9988" i="1"/>
  <c r="V9989" i="1"/>
  <c r="V9990" i="1"/>
  <c r="V9991" i="1"/>
  <c r="V9992" i="1"/>
  <c r="V9993" i="1"/>
  <c r="V9994" i="1"/>
  <c r="V9995" i="1"/>
  <c r="V9996" i="1"/>
  <c r="V9997" i="1"/>
  <c r="V9998" i="1"/>
  <c r="V9999" i="1"/>
  <c r="V10000" i="1"/>
  <c r="V10001" i="1"/>
  <c r="V10002" i="1"/>
  <c r="V10003" i="1"/>
  <c r="V10004" i="1"/>
  <c r="V10005" i="1"/>
  <c r="V10006" i="1"/>
  <c r="V10007" i="1"/>
  <c r="V10008" i="1"/>
  <c r="V10009" i="1"/>
  <c r="V10010" i="1"/>
  <c r="V10011" i="1"/>
  <c r="V10012" i="1"/>
  <c r="V10013" i="1"/>
  <c r="V10014" i="1"/>
  <c r="V10015" i="1"/>
  <c r="V10016" i="1"/>
  <c r="V10017" i="1"/>
  <c r="V10018" i="1"/>
  <c r="V10019" i="1"/>
  <c r="V10020" i="1"/>
  <c r="V10021" i="1"/>
  <c r="V10022" i="1"/>
  <c r="V10023" i="1"/>
  <c r="V10024" i="1"/>
  <c r="V10025" i="1"/>
  <c r="V10026" i="1"/>
  <c r="V10027" i="1"/>
  <c r="V10028" i="1"/>
  <c r="V10029" i="1"/>
  <c r="V10030" i="1"/>
  <c r="V10031" i="1"/>
  <c r="V10032" i="1"/>
  <c r="V10033" i="1"/>
  <c r="V10034" i="1"/>
  <c r="V10035" i="1"/>
  <c r="V10036" i="1"/>
  <c r="V10037" i="1"/>
  <c r="V10038" i="1"/>
  <c r="V10039" i="1"/>
  <c r="V10040" i="1"/>
  <c r="V10041" i="1"/>
  <c r="V10042" i="1"/>
  <c r="V10043" i="1"/>
  <c r="V10044" i="1"/>
  <c r="V10045" i="1"/>
  <c r="V10046" i="1"/>
  <c r="V10047" i="1"/>
  <c r="V10048" i="1"/>
  <c r="V10049" i="1"/>
  <c r="V10050" i="1"/>
  <c r="V10051" i="1"/>
  <c r="V10052" i="1"/>
  <c r="V10053" i="1"/>
  <c r="V10054" i="1"/>
  <c r="V10055" i="1"/>
  <c r="V10056" i="1"/>
  <c r="V10057" i="1"/>
  <c r="V10058" i="1"/>
  <c r="V10059" i="1"/>
  <c r="V10060" i="1"/>
  <c r="V10061" i="1"/>
  <c r="V10062" i="1"/>
  <c r="V10063" i="1"/>
  <c r="V10064" i="1"/>
  <c r="V10065" i="1"/>
  <c r="V10066" i="1"/>
  <c r="V10067" i="1"/>
  <c r="V10068" i="1"/>
  <c r="V10069" i="1"/>
  <c r="V10070" i="1"/>
  <c r="V10071" i="1"/>
  <c r="V10072" i="1"/>
  <c r="V10073" i="1"/>
  <c r="V10074" i="1"/>
  <c r="V10075" i="1"/>
  <c r="V10076" i="1"/>
  <c r="V10077" i="1"/>
  <c r="V10078" i="1"/>
  <c r="V10079" i="1"/>
  <c r="V10080" i="1"/>
  <c r="V10081" i="1"/>
  <c r="V10082" i="1"/>
  <c r="V10083" i="1"/>
  <c r="V10084" i="1"/>
  <c r="V10085" i="1"/>
  <c r="V10086" i="1"/>
  <c r="V10087" i="1"/>
  <c r="V10088" i="1"/>
  <c r="V10089" i="1"/>
  <c r="V10090" i="1"/>
  <c r="V10091" i="1"/>
  <c r="V10092" i="1"/>
  <c r="V10093" i="1"/>
  <c r="V10094" i="1"/>
  <c r="V10095" i="1"/>
  <c r="V10096" i="1"/>
  <c r="V10097" i="1"/>
  <c r="V10098" i="1"/>
  <c r="V10099" i="1"/>
  <c r="V10100" i="1"/>
  <c r="V10101" i="1"/>
  <c r="V10102" i="1"/>
  <c r="V10103" i="1"/>
  <c r="V10104" i="1"/>
  <c r="V10105" i="1"/>
  <c r="V10106" i="1"/>
  <c r="V10107" i="1"/>
  <c r="V10108" i="1"/>
  <c r="V10109" i="1"/>
  <c r="V10110" i="1"/>
  <c r="V10111" i="1"/>
  <c r="V10112" i="1"/>
  <c r="V10113" i="1"/>
  <c r="V10114" i="1"/>
  <c r="V10115" i="1"/>
  <c r="V10116" i="1"/>
  <c r="V10117" i="1"/>
  <c r="V10118" i="1"/>
  <c r="V10119" i="1"/>
  <c r="V10120" i="1"/>
  <c r="V10121" i="1"/>
  <c r="V10122" i="1"/>
  <c r="V10123" i="1"/>
  <c r="V10124" i="1"/>
  <c r="V10125" i="1"/>
  <c r="V10126" i="1"/>
  <c r="V10127" i="1"/>
  <c r="V10128" i="1"/>
  <c r="V10129" i="1"/>
  <c r="V10130" i="1"/>
  <c r="V10131" i="1"/>
  <c r="V10132" i="1"/>
  <c r="V10133" i="1"/>
  <c r="V10134" i="1"/>
  <c r="V10135" i="1"/>
  <c r="V10136" i="1"/>
  <c r="V10137" i="1"/>
  <c r="V10138" i="1"/>
  <c r="V10139" i="1"/>
  <c r="V10140" i="1"/>
  <c r="V10141" i="1"/>
  <c r="V10142" i="1"/>
  <c r="V10143" i="1"/>
  <c r="V10144" i="1"/>
  <c r="V10145" i="1"/>
  <c r="V10146" i="1"/>
  <c r="V10147" i="1"/>
  <c r="V10148" i="1"/>
  <c r="V10149" i="1"/>
  <c r="V10150" i="1"/>
  <c r="V10151" i="1"/>
  <c r="V10152" i="1"/>
  <c r="V10153" i="1"/>
  <c r="V10154" i="1"/>
  <c r="V10155" i="1"/>
  <c r="V10156" i="1"/>
  <c r="V10157" i="1"/>
  <c r="V10158" i="1"/>
  <c r="V10159" i="1"/>
  <c r="V10160" i="1"/>
  <c r="V10161" i="1"/>
  <c r="V10162" i="1"/>
  <c r="V10163" i="1"/>
  <c r="V10164" i="1"/>
  <c r="V10165" i="1"/>
  <c r="V10166" i="1"/>
  <c r="V10167" i="1"/>
  <c r="V10168" i="1"/>
  <c r="V10169" i="1"/>
  <c r="V10170" i="1"/>
  <c r="V10171" i="1"/>
  <c r="V10172" i="1"/>
  <c r="V10173" i="1"/>
  <c r="V10174" i="1"/>
  <c r="V10175" i="1"/>
  <c r="V10176" i="1"/>
  <c r="V10177" i="1"/>
  <c r="V10178" i="1"/>
  <c r="V10179" i="1"/>
  <c r="V10180" i="1"/>
  <c r="V10181" i="1"/>
  <c r="V10182" i="1"/>
  <c r="V10183" i="1"/>
  <c r="V10184" i="1"/>
  <c r="V10185" i="1"/>
  <c r="V10186" i="1"/>
  <c r="V10187" i="1"/>
  <c r="V10188" i="1"/>
  <c r="V10189" i="1"/>
  <c r="V10190" i="1"/>
  <c r="V10191" i="1"/>
  <c r="V10192" i="1"/>
  <c r="V10193" i="1"/>
  <c r="V10194" i="1"/>
  <c r="V10195" i="1"/>
  <c r="V10196" i="1"/>
  <c r="V10197" i="1"/>
  <c r="V10198" i="1"/>
  <c r="V10199" i="1"/>
  <c r="V10200" i="1"/>
  <c r="V10201" i="1"/>
  <c r="V10202" i="1"/>
  <c r="V10203" i="1"/>
  <c r="V10204" i="1"/>
  <c r="V10205" i="1"/>
  <c r="V10206" i="1"/>
  <c r="V10207" i="1"/>
  <c r="V10208" i="1"/>
  <c r="V10209" i="1"/>
  <c r="V10210" i="1"/>
  <c r="V10211" i="1"/>
  <c r="V10212" i="1"/>
  <c r="V10213" i="1"/>
  <c r="V10214" i="1"/>
  <c r="V10215" i="1"/>
  <c r="V10216" i="1"/>
  <c r="V10217" i="1"/>
  <c r="V10218" i="1"/>
  <c r="V10219" i="1"/>
  <c r="V10220" i="1"/>
  <c r="V10221" i="1"/>
  <c r="V10222" i="1"/>
  <c r="V10223" i="1"/>
  <c r="V10224" i="1"/>
  <c r="V10225" i="1"/>
  <c r="V10226" i="1"/>
  <c r="V10227" i="1"/>
  <c r="V10228" i="1"/>
  <c r="V10229" i="1"/>
  <c r="V10230" i="1"/>
  <c r="V10231" i="1"/>
  <c r="V10232" i="1"/>
  <c r="V10233" i="1"/>
  <c r="V10234" i="1"/>
  <c r="V10235" i="1"/>
  <c r="V10236" i="1"/>
  <c r="V10237" i="1"/>
  <c r="V10238" i="1"/>
  <c r="V10239" i="1"/>
  <c r="V10240" i="1"/>
  <c r="V10241" i="1"/>
  <c r="V10242" i="1"/>
  <c r="V10243" i="1"/>
  <c r="V10244" i="1"/>
  <c r="V10245" i="1"/>
  <c r="V10246" i="1"/>
  <c r="V10247" i="1"/>
  <c r="V10248" i="1"/>
  <c r="V10249" i="1"/>
  <c r="V10250" i="1"/>
  <c r="V10251" i="1"/>
  <c r="V10252" i="1"/>
  <c r="V10253" i="1"/>
  <c r="V10254" i="1"/>
  <c r="V10255" i="1"/>
  <c r="V10256" i="1"/>
  <c r="V10257" i="1"/>
  <c r="V10258" i="1"/>
  <c r="V10259" i="1"/>
  <c r="V10260" i="1"/>
  <c r="V10261" i="1"/>
  <c r="V10262" i="1"/>
  <c r="V10263" i="1"/>
  <c r="V10264" i="1"/>
  <c r="V10265" i="1"/>
  <c r="V10266" i="1"/>
  <c r="V10267" i="1"/>
  <c r="V10268" i="1"/>
  <c r="V10269" i="1"/>
  <c r="V10270" i="1"/>
  <c r="V10271" i="1"/>
  <c r="V10272" i="1"/>
  <c r="V10273" i="1"/>
  <c r="V10274" i="1"/>
  <c r="V10275" i="1"/>
  <c r="V10276" i="1"/>
  <c r="V10277" i="1"/>
  <c r="V10278" i="1"/>
  <c r="V10279" i="1"/>
  <c r="V10280" i="1"/>
  <c r="V10281" i="1"/>
  <c r="V10282" i="1"/>
  <c r="V10283" i="1"/>
  <c r="V10284" i="1"/>
  <c r="V10285" i="1"/>
  <c r="V10286" i="1"/>
  <c r="V10287" i="1"/>
  <c r="V10288" i="1"/>
  <c r="V10289" i="1"/>
  <c r="V10290" i="1"/>
  <c r="V10291" i="1"/>
  <c r="V10292" i="1"/>
  <c r="V10293" i="1"/>
  <c r="V10294" i="1"/>
  <c r="V10295" i="1"/>
  <c r="V10296" i="1"/>
  <c r="V10297" i="1"/>
  <c r="V10298" i="1"/>
  <c r="V10299" i="1"/>
  <c r="V10300" i="1"/>
  <c r="V10301" i="1"/>
  <c r="V10302" i="1"/>
  <c r="V10303" i="1"/>
  <c r="V10304" i="1"/>
  <c r="V10305" i="1"/>
  <c r="V10306" i="1"/>
  <c r="V10307" i="1"/>
  <c r="V10308" i="1"/>
  <c r="V10309" i="1"/>
  <c r="V10310" i="1"/>
  <c r="V10311" i="1"/>
  <c r="V10312" i="1"/>
  <c r="V10313" i="1"/>
  <c r="V10314" i="1"/>
  <c r="V10315" i="1"/>
  <c r="V10316" i="1"/>
  <c r="V10317" i="1"/>
  <c r="V10318" i="1"/>
  <c r="V10319" i="1"/>
  <c r="V10320" i="1"/>
  <c r="V10321" i="1"/>
  <c r="V10322" i="1"/>
  <c r="V10323" i="1"/>
  <c r="V10324" i="1"/>
  <c r="V10325" i="1"/>
  <c r="V10326" i="1"/>
  <c r="V10327" i="1"/>
  <c r="V10328" i="1"/>
  <c r="V10329" i="1"/>
  <c r="V10330" i="1"/>
  <c r="V10331" i="1"/>
  <c r="V10332" i="1"/>
  <c r="V10333" i="1"/>
  <c r="V10334" i="1"/>
  <c r="V10335" i="1"/>
  <c r="V10336" i="1"/>
  <c r="V10337" i="1"/>
  <c r="V10338" i="1"/>
  <c r="V10339" i="1"/>
  <c r="V10340" i="1"/>
  <c r="V10341" i="1"/>
  <c r="V10342" i="1"/>
  <c r="V10343" i="1"/>
  <c r="V10344" i="1"/>
  <c r="V10345" i="1"/>
  <c r="V10346" i="1"/>
  <c r="V10347" i="1"/>
  <c r="V10348" i="1"/>
  <c r="V10349" i="1"/>
  <c r="V10350" i="1"/>
  <c r="V10351" i="1"/>
  <c r="V10352" i="1"/>
  <c r="V10353" i="1"/>
  <c r="V10354" i="1"/>
  <c r="V10355" i="1"/>
  <c r="V10356" i="1"/>
  <c r="V10357" i="1"/>
  <c r="V10358" i="1"/>
  <c r="V10359" i="1"/>
  <c r="V10360" i="1"/>
  <c r="V10361" i="1"/>
  <c r="V10362" i="1"/>
  <c r="V10363" i="1"/>
  <c r="V10364" i="1"/>
  <c r="V10365" i="1"/>
  <c r="V10366" i="1"/>
  <c r="V10367" i="1"/>
  <c r="V10368" i="1"/>
  <c r="V10369" i="1"/>
  <c r="V10370" i="1"/>
  <c r="V10371" i="1"/>
  <c r="V10372" i="1"/>
  <c r="V10373" i="1"/>
  <c r="V10374" i="1"/>
  <c r="V10375" i="1"/>
  <c r="V10376" i="1"/>
  <c r="V10377" i="1"/>
  <c r="V10378" i="1"/>
  <c r="V10379" i="1"/>
  <c r="V10380" i="1"/>
  <c r="V10381" i="1"/>
  <c r="V10382" i="1"/>
  <c r="V10383" i="1"/>
  <c r="V10384" i="1"/>
  <c r="V10385" i="1"/>
  <c r="V10386" i="1"/>
  <c r="V10387" i="1"/>
  <c r="V10388" i="1"/>
  <c r="V10389" i="1"/>
  <c r="V10390" i="1"/>
  <c r="V10391" i="1"/>
  <c r="V10392" i="1"/>
  <c r="V10393" i="1"/>
  <c r="V10394" i="1"/>
  <c r="V10395" i="1"/>
  <c r="V10396" i="1"/>
  <c r="V10397" i="1"/>
  <c r="V10398" i="1"/>
  <c r="V10399" i="1"/>
  <c r="V10400" i="1"/>
  <c r="V10401" i="1"/>
  <c r="V10402" i="1"/>
  <c r="V10403" i="1"/>
  <c r="V10404" i="1"/>
  <c r="V10405" i="1"/>
  <c r="V10406" i="1"/>
  <c r="V10407" i="1"/>
  <c r="V10408" i="1"/>
  <c r="V10409" i="1"/>
  <c r="V10410" i="1"/>
  <c r="V10411" i="1"/>
  <c r="V10412" i="1"/>
  <c r="V10413" i="1"/>
  <c r="V10414" i="1"/>
  <c r="V10415" i="1"/>
  <c r="V10416" i="1"/>
  <c r="V10417" i="1"/>
  <c r="V10418" i="1"/>
  <c r="V10419" i="1"/>
  <c r="V10420" i="1"/>
  <c r="V10421" i="1"/>
  <c r="V10422" i="1"/>
  <c r="V10423" i="1"/>
  <c r="V10424" i="1"/>
  <c r="V10425" i="1"/>
  <c r="V10426" i="1"/>
  <c r="V10427" i="1"/>
  <c r="V10428" i="1"/>
  <c r="V10429" i="1"/>
  <c r="V10430" i="1"/>
  <c r="V10431" i="1"/>
  <c r="V10432" i="1"/>
  <c r="V10433" i="1"/>
  <c r="V10434" i="1"/>
  <c r="V10435" i="1"/>
  <c r="V10436" i="1"/>
  <c r="V10437" i="1"/>
  <c r="V10438" i="1"/>
  <c r="V10439" i="1"/>
  <c r="V10440" i="1"/>
  <c r="V10441" i="1"/>
  <c r="V10442" i="1"/>
  <c r="V10443" i="1"/>
  <c r="V10444" i="1"/>
  <c r="V10445" i="1"/>
  <c r="V10446" i="1"/>
  <c r="V10447" i="1"/>
  <c r="V10448" i="1"/>
  <c r="V10449" i="1"/>
  <c r="V10450" i="1"/>
  <c r="V10451" i="1"/>
  <c r="V10452" i="1"/>
  <c r="V10453" i="1"/>
  <c r="V10454" i="1"/>
  <c r="V10455" i="1"/>
  <c r="V10456" i="1"/>
  <c r="V10457" i="1"/>
  <c r="V10458" i="1"/>
  <c r="V10459" i="1"/>
  <c r="V10460" i="1"/>
  <c r="V10461" i="1"/>
  <c r="V10462" i="1"/>
  <c r="V10463" i="1"/>
  <c r="V10464" i="1"/>
  <c r="V10465" i="1"/>
  <c r="V10466" i="1"/>
  <c r="V10467" i="1"/>
  <c r="V10468" i="1"/>
  <c r="V10469" i="1"/>
  <c r="V10470" i="1"/>
  <c r="V10471" i="1"/>
  <c r="V10472" i="1"/>
  <c r="V10473" i="1"/>
  <c r="V10474" i="1"/>
  <c r="V10475" i="1"/>
  <c r="V10476" i="1"/>
  <c r="V10477" i="1"/>
  <c r="V10478" i="1"/>
  <c r="V10479" i="1"/>
  <c r="V10480" i="1"/>
  <c r="V10481" i="1"/>
  <c r="V10482" i="1"/>
  <c r="V10483" i="1"/>
  <c r="V10484" i="1"/>
  <c r="V10485" i="1"/>
  <c r="V10486" i="1"/>
  <c r="V10487" i="1"/>
  <c r="V10488" i="1"/>
  <c r="V10489" i="1"/>
  <c r="V10490" i="1"/>
  <c r="V10491" i="1"/>
  <c r="V10492" i="1"/>
  <c r="V10493" i="1"/>
  <c r="V10494" i="1"/>
  <c r="V10495" i="1"/>
  <c r="V10496" i="1"/>
  <c r="V10497" i="1"/>
  <c r="V10498" i="1"/>
  <c r="V10499" i="1"/>
  <c r="V10500" i="1"/>
  <c r="V10501" i="1"/>
  <c r="V10502" i="1"/>
  <c r="V10503" i="1"/>
  <c r="V10504" i="1"/>
  <c r="V10505" i="1"/>
  <c r="V10506" i="1"/>
  <c r="V10507" i="1"/>
  <c r="V10508" i="1"/>
  <c r="V10509" i="1"/>
  <c r="V10510" i="1"/>
  <c r="V10511" i="1"/>
  <c r="V10512" i="1"/>
  <c r="V10513" i="1"/>
  <c r="V10514" i="1"/>
  <c r="V10515" i="1"/>
  <c r="V10516" i="1"/>
  <c r="V10517" i="1"/>
  <c r="V10518" i="1"/>
  <c r="V10519" i="1"/>
  <c r="V10520" i="1"/>
  <c r="V10521" i="1"/>
  <c r="V10522" i="1"/>
  <c r="V10523" i="1"/>
  <c r="V10524" i="1"/>
  <c r="V10525" i="1"/>
  <c r="V10526" i="1"/>
  <c r="V10527" i="1"/>
  <c r="V10528" i="1"/>
  <c r="V10529" i="1"/>
  <c r="V10530" i="1"/>
  <c r="V10531" i="1"/>
  <c r="V10532" i="1"/>
  <c r="V10533" i="1"/>
  <c r="V10534" i="1"/>
  <c r="V10535" i="1"/>
  <c r="V10536" i="1"/>
  <c r="V10537" i="1"/>
  <c r="V10538" i="1"/>
  <c r="V10539" i="1"/>
  <c r="V10540" i="1"/>
  <c r="V10541" i="1"/>
  <c r="V10542" i="1"/>
  <c r="V10543" i="1"/>
  <c r="V10544" i="1"/>
  <c r="V10545" i="1"/>
  <c r="V10546" i="1"/>
  <c r="V10547" i="1"/>
  <c r="V10548" i="1"/>
  <c r="V10549" i="1"/>
  <c r="V10550" i="1"/>
  <c r="V10551" i="1"/>
  <c r="V10552" i="1"/>
  <c r="V10553" i="1"/>
  <c r="V10554" i="1"/>
  <c r="V10555" i="1"/>
  <c r="V10556" i="1"/>
  <c r="V10557" i="1"/>
  <c r="V10558" i="1"/>
  <c r="V10559" i="1"/>
  <c r="V10560" i="1"/>
  <c r="V10561" i="1"/>
  <c r="V10562" i="1"/>
  <c r="V10563" i="1"/>
  <c r="V10564" i="1"/>
  <c r="V10565" i="1"/>
  <c r="V10566" i="1"/>
  <c r="V10567" i="1"/>
  <c r="V10568" i="1"/>
  <c r="V10569" i="1"/>
  <c r="V10570" i="1"/>
  <c r="V10571" i="1"/>
  <c r="V10572" i="1"/>
  <c r="V10573" i="1"/>
  <c r="V10574" i="1"/>
  <c r="V10575" i="1"/>
  <c r="V10576" i="1"/>
  <c r="V10577" i="1"/>
  <c r="V10578" i="1"/>
  <c r="V10579" i="1"/>
  <c r="V10580" i="1"/>
  <c r="V10581" i="1"/>
  <c r="V10582" i="1"/>
  <c r="V10583" i="1"/>
  <c r="V10584" i="1"/>
  <c r="V10585" i="1"/>
  <c r="V10586" i="1"/>
  <c r="V10587" i="1"/>
  <c r="V10588" i="1"/>
  <c r="V10589" i="1"/>
  <c r="V10590" i="1"/>
  <c r="V10591" i="1"/>
  <c r="V10592" i="1"/>
  <c r="V10593" i="1"/>
  <c r="V10594" i="1"/>
  <c r="V10595" i="1"/>
  <c r="V10596" i="1"/>
  <c r="V10597" i="1"/>
  <c r="V10598" i="1"/>
  <c r="V10599" i="1"/>
  <c r="V10600" i="1"/>
  <c r="V10601" i="1"/>
  <c r="V10602" i="1"/>
  <c r="V10603" i="1"/>
  <c r="V10604" i="1"/>
  <c r="V10605" i="1"/>
  <c r="V10606" i="1"/>
  <c r="V10607" i="1"/>
  <c r="V10608" i="1"/>
  <c r="V10609" i="1"/>
  <c r="V10610" i="1"/>
  <c r="V10611" i="1"/>
  <c r="V10612" i="1"/>
  <c r="V10613" i="1"/>
  <c r="V10614" i="1"/>
  <c r="V10615" i="1"/>
  <c r="V10616" i="1"/>
  <c r="V10617" i="1"/>
  <c r="V10618" i="1"/>
  <c r="V10619" i="1"/>
  <c r="V10620" i="1"/>
  <c r="V10621" i="1"/>
  <c r="V10622" i="1"/>
  <c r="V10623" i="1"/>
  <c r="V10624" i="1"/>
  <c r="V10625" i="1"/>
  <c r="V10626" i="1"/>
  <c r="V10627" i="1"/>
  <c r="V10628" i="1"/>
  <c r="V10629" i="1"/>
  <c r="V10630" i="1"/>
  <c r="V10631" i="1"/>
  <c r="V10632" i="1"/>
  <c r="V10633" i="1"/>
  <c r="V10634" i="1"/>
  <c r="V10635" i="1"/>
  <c r="V10636" i="1"/>
  <c r="V10637" i="1"/>
  <c r="V10638" i="1"/>
  <c r="V10639" i="1"/>
  <c r="V10640" i="1"/>
  <c r="V10641" i="1"/>
  <c r="V10642" i="1"/>
  <c r="V10643" i="1"/>
  <c r="V10644" i="1"/>
  <c r="V10645" i="1"/>
  <c r="V10646" i="1"/>
  <c r="V10647" i="1"/>
  <c r="V10648" i="1"/>
  <c r="V10649" i="1"/>
  <c r="V10650" i="1"/>
  <c r="V10651" i="1"/>
  <c r="V10652" i="1"/>
  <c r="V10653" i="1"/>
  <c r="V10654" i="1"/>
  <c r="V10655" i="1"/>
  <c r="V10656" i="1"/>
  <c r="V10657" i="1"/>
  <c r="V10658" i="1"/>
  <c r="V10659" i="1"/>
  <c r="V10660" i="1"/>
  <c r="V10661" i="1"/>
  <c r="V10662" i="1"/>
  <c r="V10663" i="1"/>
  <c r="V10664" i="1"/>
  <c r="V10665" i="1"/>
  <c r="V10666" i="1"/>
  <c r="V10667" i="1"/>
  <c r="V10668" i="1"/>
  <c r="V10669" i="1"/>
  <c r="V10670" i="1"/>
  <c r="V10671" i="1"/>
  <c r="V10672" i="1"/>
  <c r="V10673" i="1"/>
  <c r="V10674" i="1"/>
  <c r="V10675" i="1"/>
  <c r="V10676" i="1"/>
  <c r="V10677" i="1"/>
  <c r="V10678" i="1"/>
  <c r="V10679" i="1"/>
  <c r="V10680" i="1"/>
  <c r="V10681" i="1"/>
  <c r="V10682" i="1"/>
  <c r="V10683" i="1"/>
  <c r="V10684" i="1"/>
  <c r="V10685" i="1"/>
  <c r="V10686" i="1"/>
  <c r="V10687" i="1"/>
  <c r="V10688" i="1"/>
  <c r="V10689" i="1"/>
  <c r="V10690" i="1"/>
  <c r="V10691" i="1"/>
  <c r="V10692" i="1"/>
  <c r="V10693" i="1"/>
  <c r="V10694" i="1"/>
  <c r="V10695" i="1"/>
  <c r="V10696" i="1"/>
  <c r="V10697" i="1"/>
  <c r="V10698" i="1"/>
  <c r="V10699" i="1"/>
  <c r="V10700" i="1"/>
  <c r="V10701" i="1"/>
  <c r="V10702" i="1"/>
  <c r="V10703" i="1"/>
  <c r="V10704" i="1"/>
  <c r="V10705" i="1"/>
  <c r="V10706" i="1"/>
  <c r="V10707" i="1"/>
  <c r="V10708" i="1"/>
  <c r="V10709" i="1"/>
  <c r="V10710" i="1"/>
  <c r="V10711" i="1"/>
  <c r="V10712" i="1"/>
  <c r="V10713" i="1"/>
  <c r="V10714" i="1"/>
  <c r="V10715" i="1"/>
  <c r="V10716" i="1"/>
  <c r="V10717" i="1"/>
  <c r="V10718" i="1"/>
  <c r="V10719" i="1"/>
  <c r="V10720" i="1"/>
  <c r="V10721" i="1"/>
  <c r="V10722" i="1"/>
  <c r="V10723" i="1"/>
  <c r="V10724" i="1"/>
  <c r="V10725" i="1"/>
  <c r="V10726" i="1"/>
  <c r="V10727" i="1"/>
  <c r="V10728" i="1"/>
  <c r="V10729" i="1"/>
  <c r="V10730" i="1"/>
  <c r="V10731" i="1"/>
  <c r="V10732" i="1"/>
  <c r="V10733" i="1"/>
  <c r="V10734" i="1"/>
  <c r="V10735" i="1"/>
  <c r="V10736" i="1"/>
  <c r="V10737" i="1"/>
  <c r="V10738" i="1"/>
  <c r="V10739" i="1"/>
  <c r="V10740" i="1"/>
  <c r="V10741" i="1"/>
  <c r="V10742" i="1"/>
  <c r="V10743" i="1"/>
  <c r="V10744" i="1"/>
  <c r="V10745" i="1"/>
  <c r="V10746" i="1"/>
  <c r="V10747" i="1"/>
  <c r="V10748" i="1"/>
  <c r="V10749" i="1"/>
  <c r="V10750" i="1"/>
  <c r="V10751" i="1"/>
  <c r="V10752" i="1"/>
  <c r="V10753" i="1"/>
  <c r="V10754" i="1"/>
  <c r="V10755" i="1"/>
  <c r="V10756" i="1"/>
  <c r="V10757" i="1"/>
  <c r="V10758" i="1"/>
  <c r="V10759" i="1"/>
  <c r="V10760" i="1"/>
  <c r="V10761" i="1"/>
  <c r="V10762" i="1"/>
  <c r="V10763" i="1"/>
  <c r="V10764" i="1"/>
  <c r="V10765" i="1"/>
  <c r="V10766" i="1"/>
  <c r="V10767" i="1"/>
  <c r="V10768" i="1"/>
  <c r="V10769" i="1"/>
  <c r="V10770" i="1"/>
  <c r="V10771" i="1"/>
  <c r="V10772" i="1"/>
  <c r="V10773" i="1"/>
  <c r="V10774" i="1"/>
  <c r="V10775" i="1"/>
  <c r="V10776" i="1"/>
  <c r="V10777" i="1"/>
  <c r="V10778" i="1"/>
  <c r="V10779" i="1"/>
  <c r="V10780" i="1"/>
  <c r="V10781" i="1"/>
  <c r="V10782" i="1"/>
  <c r="V10783" i="1"/>
  <c r="V10784" i="1"/>
  <c r="V10785" i="1"/>
  <c r="V10786" i="1"/>
  <c r="V10787" i="1"/>
  <c r="V10788" i="1"/>
  <c r="V10789" i="1"/>
  <c r="V10790" i="1"/>
  <c r="V10791" i="1"/>
  <c r="V10792" i="1"/>
  <c r="V10793" i="1"/>
  <c r="V10794" i="1"/>
  <c r="V10795" i="1"/>
  <c r="V10796" i="1"/>
  <c r="V10797" i="1"/>
  <c r="V10798" i="1"/>
  <c r="V10799" i="1"/>
  <c r="V10800" i="1"/>
  <c r="V10801" i="1"/>
  <c r="V10802" i="1"/>
  <c r="V10803" i="1"/>
  <c r="V10804" i="1"/>
  <c r="V10805" i="1"/>
  <c r="V10806" i="1"/>
  <c r="V10807" i="1"/>
  <c r="V10808" i="1"/>
  <c r="V10809" i="1"/>
  <c r="V10810" i="1"/>
  <c r="V10811" i="1"/>
  <c r="V10812" i="1"/>
  <c r="V10813" i="1"/>
  <c r="V10814" i="1"/>
  <c r="V10815" i="1"/>
  <c r="V10816" i="1"/>
  <c r="V10817" i="1"/>
  <c r="V10818" i="1"/>
  <c r="V10819" i="1"/>
  <c r="V10820" i="1"/>
  <c r="V10821" i="1"/>
  <c r="V10822" i="1"/>
  <c r="V10823" i="1"/>
  <c r="V10824" i="1"/>
  <c r="V10825" i="1"/>
  <c r="V10826" i="1"/>
  <c r="V10827" i="1"/>
  <c r="V10828" i="1"/>
  <c r="V10829" i="1"/>
  <c r="V10830" i="1"/>
  <c r="V10831" i="1"/>
  <c r="V10832" i="1"/>
  <c r="V10833" i="1"/>
  <c r="V10834" i="1"/>
  <c r="V10835" i="1"/>
  <c r="V10836" i="1"/>
  <c r="V10837" i="1"/>
  <c r="V10838" i="1"/>
  <c r="V10839" i="1"/>
  <c r="V10840" i="1"/>
  <c r="V10841" i="1"/>
  <c r="V10842" i="1"/>
  <c r="V10843" i="1"/>
  <c r="V10844" i="1"/>
  <c r="V10845" i="1"/>
  <c r="V10846" i="1"/>
  <c r="V10847" i="1"/>
  <c r="V10848" i="1"/>
  <c r="V10849" i="1"/>
  <c r="V10850" i="1"/>
  <c r="V10851" i="1"/>
  <c r="V10852" i="1"/>
  <c r="V10853" i="1"/>
  <c r="V10854" i="1"/>
  <c r="V10855" i="1"/>
  <c r="V10856" i="1"/>
  <c r="V10857" i="1"/>
  <c r="V10858" i="1"/>
  <c r="V10859" i="1"/>
  <c r="V10860" i="1"/>
  <c r="V10861" i="1"/>
  <c r="V10862" i="1"/>
  <c r="V10863" i="1"/>
  <c r="V10864" i="1"/>
  <c r="V10865" i="1"/>
  <c r="V10866" i="1"/>
  <c r="V10867" i="1"/>
  <c r="V10868" i="1"/>
  <c r="V10869" i="1"/>
  <c r="V10870" i="1"/>
  <c r="V10871" i="1"/>
  <c r="V10872" i="1"/>
  <c r="V10873" i="1"/>
  <c r="V10874" i="1"/>
  <c r="V10875" i="1"/>
  <c r="V10876" i="1"/>
  <c r="V10877" i="1"/>
  <c r="V10878" i="1"/>
  <c r="V10879" i="1"/>
  <c r="V10880" i="1"/>
  <c r="V10881" i="1"/>
  <c r="V10882" i="1"/>
  <c r="V10883" i="1"/>
  <c r="V10884" i="1"/>
  <c r="V10885" i="1"/>
  <c r="V10886" i="1"/>
  <c r="V10887" i="1"/>
  <c r="V10888" i="1"/>
  <c r="V10889" i="1"/>
  <c r="V10890" i="1"/>
  <c r="V10891" i="1"/>
  <c r="V10892" i="1"/>
  <c r="V10893" i="1"/>
  <c r="V10894" i="1"/>
  <c r="V10895" i="1"/>
  <c r="V10896" i="1"/>
  <c r="V10897" i="1"/>
  <c r="V10898" i="1"/>
  <c r="V10899" i="1"/>
  <c r="V10900" i="1"/>
  <c r="V10901" i="1"/>
  <c r="V10902" i="1"/>
  <c r="V10903" i="1"/>
  <c r="V10904" i="1"/>
  <c r="V10905" i="1"/>
  <c r="V10906" i="1"/>
  <c r="V10907" i="1"/>
  <c r="V10908" i="1"/>
  <c r="V10909" i="1"/>
  <c r="V10910" i="1"/>
  <c r="V10911" i="1"/>
  <c r="V10912" i="1"/>
  <c r="V10913" i="1"/>
  <c r="V10914" i="1"/>
  <c r="V10915" i="1"/>
  <c r="V10916" i="1"/>
  <c r="V10917" i="1"/>
  <c r="V10918" i="1"/>
  <c r="V10919" i="1"/>
  <c r="V10920" i="1"/>
  <c r="V10921" i="1"/>
  <c r="V10922" i="1"/>
  <c r="V10923" i="1"/>
  <c r="V10924" i="1"/>
  <c r="V10925" i="1"/>
  <c r="V10926" i="1"/>
  <c r="V10927" i="1"/>
  <c r="V10928" i="1"/>
  <c r="V10929" i="1"/>
  <c r="V10930" i="1"/>
  <c r="V10931" i="1"/>
  <c r="V10932" i="1"/>
  <c r="V10933" i="1"/>
  <c r="V10934" i="1"/>
  <c r="V10935" i="1"/>
  <c r="V10936" i="1"/>
  <c r="V10937" i="1"/>
  <c r="V10938" i="1"/>
  <c r="V10939" i="1"/>
  <c r="V10940" i="1"/>
  <c r="V10941" i="1"/>
  <c r="V10942" i="1"/>
  <c r="V10943" i="1"/>
  <c r="V10944" i="1"/>
  <c r="V10945" i="1"/>
  <c r="V10946" i="1"/>
  <c r="V10947" i="1"/>
  <c r="V10948" i="1"/>
  <c r="V10949" i="1"/>
  <c r="V10950" i="1"/>
  <c r="V10951" i="1"/>
  <c r="V10952" i="1"/>
  <c r="V10953" i="1"/>
  <c r="V10954" i="1"/>
  <c r="V10955" i="1"/>
  <c r="V10956" i="1"/>
  <c r="V10957" i="1"/>
  <c r="V10958" i="1"/>
  <c r="V10959" i="1"/>
  <c r="V10960" i="1"/>
  <c r="V10961" i="1"/>
  <c r="V10962" i="1"/>
  <c r="V10963" i="1"/>
  <c r="V10964" i="1"/>
  <c r="V10965" i="1"/>
  <c r="V10966" i="1"/>
  <c r="V10967" i="1"/>
  <c r="V10968" i="1"/>
  <c r="V10969" i="1"/>
  <c r="V10970" i="1"/>
  <c r="V10971" i="1"/>
  <c r="V10972" i="1"/>
  <c r="V10973" i="1"/>
  <c r="V10974" i="1"/>
  <c r="V10975" i="1"/>
  <c r="V10976" i="1"/>
  <c r="V10977" i="1"/>
  <c r="V10978" i="1"/>
  <c r="V10979" i="1"/>
  <c r="V10980" i="1"/>
  <c r="V10981" i="1"/>
  <c r="V10982" i="1"/>
  <c r="V10983" i="1"/>
  <c r="V10984" i="1"/>
  <c r="V10985" i="1"/>
  <c r="V10986" i="1"/>
  <c r="V10987" i="1"/>
  <c r="V10988" i="1"/>
  <c r="V10989" i="1"/>
  <c r="V10990" i="1"/>
  <c r="V10991" i="1"/>
  <c r="V10992" i="1"/>
  <c r="V10993" i="1"/>
  <c r="V10994" i="1"/>
  <c r="V10995" i="1"/>
  <c r="V10996" i="1"/>
  <c r="V10997" i="1"/>
  <c r="V10998" i="1"/>
  <c r="V10999" i="1"/>
  <c r="V11000" i="1"/>
  <c r="V11001" i="1"/>
  <c r="V11002" i="1"/>
  <c r="V11003" i="1"/>
  <c r="V11004" i="1"/>
  <c r="V11005" i="1"/>
  <c r="V11006" i="1"/>
  <c r="V11007" i="1"/>
  <c r="V11008" i="1"/>
  <c r="V11009" i="1"/>
  <c r="V11010" i="1"/>
  <c r="V11011" i="1"/>
  <c r="V11012" i="1"/>
  <c r="V11013" i="1"/>
  <c r="V11014" i="1"/>
  <c r="V11015" i="1"/>
  <c r="V11016" i="1"/>
  <c r="V11017" i="1"/>
  <c r="V11018" i="1"/>
  <c r="V11019" i="1"/>
  <c r="V11020" i="1"/>
  <c r="V11021" i="1"/>
  <c r="V11022" i="1"/>
  <c r="V11023" i="1"/>
  <c r="V11024" i="1"/>
  <c r="V11025" i="1"/>
  <c r="V11026" i="1"/>
  <c r="V11027" i="1"/>
  <c r="V11028" i="1"/>
  <c r="V11029" i="1"/>
  <c r="V11030" i="1"/>
  <c r="V11031" i="1"/>
  <c r="V11032" i="1"/>
  <c r="V11033" i="1"/>
  <c r="V11034" i="1"/>
  <c r="V11035" i="1"/>
  <c r="V11036" i="1"/>
  <c r="V11037" i="1"/>
  <c r="V11038" i="1"/>
  <c r="V11039" i="1"/>
  <c r="V11040" i="1"/>
  <c r="V11041" i="1"/>
  <c r="V11042" i="1"/>
  <c r="V11043" i="1"/>
  <c r="V11044" i="1"/>
  <c r="V11045" i="1"/>
  <c r="V11046" i="1"/>
  <c r="V11047" i="1"/>
  <c r="V11048" i="1"/>
  <c r="V11049" i="1"/>
  <c r="V11050" i="1"/>
  <c r="V11051" i="1"/>
  <c r="V11052" i="1"/>
  <c r="V11053" i="1"/>
  <c r="V11054" i="1"/>
  <c r="V11055" i="1"/>
  <c r="V11056" i="1"/>
  <c r="V11057" i="1"/>
  <c r="V11058" i="1"/>
  <c r="V11059" i="1"/>
  <c r="V11060" i="1"/>
  <c r="V11061" i="1"/>
  <c r="V11062" i="1"/>
  <c r="V11063" i="1"/>
  <c r="V11064" i="1"/>
  <c r="V11065" i="1"/>
  <c r="V11066" i="1"/>
  <c r="V11067" i="1"/>
  <c r="V11068" i="1"/>
  <c r="V11069" i="1"/>
  <c r="V11070" i="1"/>
  <c r="V11071" i="1"/>
  <c r="V11072" i="1"/>
  <c r="V11073" i="1"/>
  <c r="V11074" i="1"/>
  <c r="V11075" i="1"/>
  <c r="V11076" i="1"/>
  <c r="V11077" i="1"/>
  <c r="V11078" i="1"/>
  <c r="V11079" i="1"/>
  <c r="V11080" i="1"/>
  <c r="V11081" i="1"/>
  <c r="V11082" i="1"/>
  <c r="V11083" i="1"/>
  <c r="V11084" i="1"/>
  <c r="V11085" i="1"/>
  <c r="V11086" i="1"/>
  <c r="V11087" i="1"/>
  <c r="V11088" i="1"/>
  <c r="V11089" i="1"/>
  <c r="V11090" i="1"/>
  <c r="V11091" i="1"/>
  <c r="V11092" i="1"/>
  <c r="V11093" i="1"/>
  <c r="V11094" i="1"/>
  <c r="V11095" i="1"/>
  <c r="V11096" i="1"/>
  <c r="V11097" i="1"/>
  <c r="V11098" i="1"/>
  <c r="V11099" i="1"/>
  <c r="V11100" i="1"/>
  <c r="V11101" i="1"/>
  <c r="V11102" i="1"/>
  <c r="V11103" i="1"/>
  <c r="V11104" i="1"/>
  <c r="V11105" i="1"/>
  <c r="V11106" i="1"/>
  <c r="V11107" i="1"/>
  <c r="V11108" i="1"/>
  <c r="V11109" i="1"/>
  <c r="V11110" i="1"/>
  <c r="V11111" i="1"/>
  <c r="V11112" i="1"/>
  <c r="V11113" i="1"/>
  <c r="V11114" i="1"/>
  <c r="V11115" i="1"/>
  <c r="V11116" i="1"/>
  <c r="V11117" i="1"/>
  <c r="V11118" i="1"/>
  <c r="V11119" i="1"/>
  <c r="V11120" i="1"/>
  <c r="V11121" i="1"/>
  <c r="V11122" i="1"/>
  <c r="V11123" i="1"/>
  <c r="V11124" i="1"/>
  <c r="V11125" i="1"/>
  <c r="V11126" i="1"/>
  <c r="V11127" i="1"/>
  <c r="V11128" i="1"/>
  <c r="V11129" i="1"/>
  <c r="V11130" i="1"/>
  <c r="V11131" i="1"/>
  <c r="V11132" i="1"/>
  <c r="V11133" i="1"/>
  <c r="V11134" i="1"/>
  <c r="V11135" i="1"/>
  <c r="V11136" i="1"/>
  <c r="V11137" i="1"/>
  <c r="V11138" i="1"/>
  <c r="V11139" i="1"/>
  <c r="V11140" i="1"/>
  <c r="V11141" i="1"/>
  <c r="V11142" i="1"/>
  <c r="V11143" i="1"/>
  <c r="V11144" i="1"/>
  <c r="V11145" i="1"/>
  <c r="V11146" i="1"/>
  <c r="V11147" i="1"/>
  <c r="V11148" i="1"/>
  <c r="V11149" i="1"/>
  <c r="V11150" i="1"/>
  <c r="V11151" i="1"/>
  <c r="V11152" i="1"/>
  <c r="V11153" i="1"/>
  <c r="V11154" i="1"/>
  <c r="V11155" i="1"/>
  <c r="V11156" i="1"/>
  <c r="V11157" i="1"/>
  <c r="V11158" i="1"/>
  <c r="V11159" i="1"/>
  <c r="V11160" i="1"/>
  <c r="V11161" i="1"/>
  <c r="V11162" i="1"/>
  <c r="V11163" i="1"/>
  <c r="V11164" i="1"/>
  <c r="V11165" i="1"/>
  <c r="V11166" i="1"/>
  <c r="V11167" i="1"/>
  <c r="V11168" i="1"/>
  <c r="V11169" i="1"/>
  <c r="V11170" i="1"/>
  <c r="V11171" i="1"/>
  <c r="V11172" i="1"/>
  <c r="V11173" i="1"/>
  <c r="V11174" i="1"/>
  <c r="V11175" i="1"/>
  <c r="V11176" i="1"/>
  <c r="V11177" i="1"/>
  <c r="V11178" i="1"/>
  <c r="V11179" i="1"/>
  <c r="V11180" i="1"/>
  <c r="V11181" i="1"/>
  <c r="V11182" i="1"/>
  <c r="V11183" i="1"/>
  <c r="V11184" i="1"/>
  <c r="V11185" i="1"/>
  <c r="V11186" i="1"/>
  <c r="V11187" i="1"/>
  <c r="V11188" i="1"/>
  <c r="V11189" i="1"/>
  <c r="V11190" i="1"/>
  <c r="V11191" i="1"/>
  <c r="V11192" i="1"/>
  <c r="V11193" i="1"/>
  <c r="V11194" i="1"/>
  <c r="V11195" i="1"/>
  <c r="V11196" i="1"/>
  <c r="V11197" i="1"/>
  <c r="V11198" i="1"/>
  <c r="V11199" i="1"/>
  <c r="V11200" i="1"/>
  <c r="V11201" i="1"/>
  <c r="V11202" i="1"/>
  <c r="V11203" i="1"/>
  <c r="V11204" i="1"/>
  <c r="V11205" i="1"/>
  <c r="V11206" i="1"/>
  <c r="V11207" i="1"/>
  <c r="V11208" i="1"/>
  <c r="V11209" i="1"/>
  <c r="V11210" i="1"/>
  <c r="V11211" i="1"/>
  <c r="V11212" i="1"/>
  <c r="V11213" i="1"/>
  <c r="V11214" i="1"/>
  <c r="V11215" i="1"/>
  <c r="V11216" i="1"/>
  <c r="V11217" i="1"/>
  <c r="V11218" i="1"/>
  <c r="V11219" i="1"/>
  <c r="V11220" i="1"/>
  <c r="V11221" i="1"/>
  <c r="V11222" i="1"/>
  <c r="V11223" i="1"/>
  <c r="V11224" i="1"/>
  <c r="V11225" i="1"/>
  <c r="V11226" i="1"/>
  <c r="V11227" i="1"/>
  <c r="V11228" i="1"/>
  <c r="V11229" i="1"/>
  <c r="V11230" i="1"/>
  <c r="V11231" i="1"/>
  <c r="V11232" i="1"/>
  <c r="V11233" i="1"/>
  <c r="V11234" i="1"/>
  <c r="V11235" i="1"/>
  <c r="V11236" i="1"/>
  <c r="V11237" i="1"/>
  <c r="V11238" i="1"/>
  <c r="V11239" i="1"/>
  <c r="V11240" i="1"/>
  <c r="V11241" i="1"/>
  <c r="V11242" i="1"/>
  <c r="V11243" i="1"/>
  <c r="V11244" i="1"/>
  <c r="V11245" i="1"/>
  <c r="V11246" i="1"/>
  <c r="V11247" i="1"/>
  <c r="V11248" i="1"/>
  <c r="V11249" i="1"/>
  <c r="V11250" i="1"/>
  <c r="V11251" i="1"/>
  <c r="V11252" i="1"/>
  <c r="V11253" i="1"/>
  <c r="V11254" i="1"/>
  <c r="V11255" i="1"/>
  <c r="V11256" i="1"/>
  <c r="V11257" i="1"/>
  <c r="V11258" i="1"/>
  <c r="V11259" i="1"/>
  <c r="V11260" i="1"/>
  <c r="V11261" i="1"/>
  <c r="V11262" i="1"/>
  <c r="V11263" i="1"/>
  <c r="V11264" i="1"/>
  <c r="V11265" i="1"/>
  <c r="V11266" i="1"/>
  <c r="V11267" i="1"/>
  <c r="V11268" i="1"/>
  <c r="V11269" i="1"/>
  <c r="V11270" i="1"/>
  <c r="V11271" i="1"/>
  <c r="V11272" i="1"/>
  <c r="V11273" i="1"/>
  <c r="V11274" i="1"/>
  <c r="V11275" i="1"/>
  <c r="V11276" i="1"/>
  <c r="V11277" i="1"/>
  <c r="V11278" i="1"/>
  <c r="V11279" i="1"/>
  <c r="V11280" i="1"/>
  <c r="V11281" i="1"/>
  <c r="V11282" i="1"/>
  <c r="V11283" i="1"/>
  <c r="V11284" i="1"/>
  <c r="V11285" i="1"/>
  <c r="V11286" i="1"/>
  <c r="V11287" i="1"/>
  <c r="V11288" i="1"/>
  <c r="V11289" i="1"/>
  <c r="V11290" i="1"/>
  <c r="V11291" i="1"/>
  <c r="V11292" i="1"/>
  <c r="V11293" i="1"/>
  <c r="V11294" i="1"/>
  <c r="V11295" i="1"/>
  <c r="V11296" i="1"/>
  <c r="V11297" i="1"/>
  <c r="V11298" i="1"/>
  <c r="V11299" i="1"/>
  <c r="V11300" i="1"/>
  <c r="V11301" i="1"/>
  <c r="V11302" i="1"/>
  <c r="V11303" i="1"/>
  <c r="V11304" i="1"/>
  <c r="V11305" i="1"/>
  <c r="V11306" i="1"/>
  <c r="V11307" i="1"/>
  <c r="V11308" i="1"/>
  <c r="V11309" i="1"/>
  <c r="V11310" i="1"/>
  <c r="V11311" i="1"/>
  <c r="V11312" i="1"/>
  <c r="V11313" i="1"/>
  <c r="V11314" i="1"/>
  <c r="V11315" i="1"/>
  <c r="V11316" i="1"/>
  <c r="V11317" i="1"/>
  <c r="V11318" i="1"/>
  <c r="V11319" i="1"/>
  <c r="V11320" i="1"/>
  <c r="V11321" i="1"/>
  <c r="V11322" i="1"/>
  <c r="V11323" i="1"/>
  <c r="V11324" i="1"/>
  <c r="V11325" i="1"/>
  <c r="V11326" i="1"/>
  <c r="V11327" i="1"/>
  <c r="V11328" i="1"/>
  <c r="V11329" i="1"/>
  <c r="V11330" i="1"/>
  <c r="V11331" i="1"/>
  <c r="V11332" i="1"/>
  <c r="V11333" i="1"/>
  <c r="V11334" i="1"/>
  <c r="V11335" i="1"/>
  <c r="V11336" i="1"/>
  <c r="V11337" i="1"/>
  <c r="V11338" i="1"/>
  <c r="V11339" i="1"/>
  <c r="V11340" i="1"/>
  <c r="V11341" i="1"/>
  <c r="V11342" i="1"/>
  <c r="V11343" i="1"/>
  <c r="V11344" i="1"/>
  <c r="V11345" i="1"/>
  <c r="V11346" i="1"/>
  <c r="V11347" i="1"/>
  <c r="V11348" i="1"/>
  <c r="V11349" i="1"/>
  <c r="V11350" i="1"/>
  <c r="V11351" i="1"/>
  <c r="V11352" i="1"/>
  <c r="V11353" i="1"/>
  <c r="V11354" i="1"/>
  <c r="V11355" i="1"/>
  <c r="V11356" i="1"/>
  <c r="V11357" i="1"/>
  <c r="V11358" i="1"/>
  <c r="V11359" i="1"/>
  <c r="V11360" i="1"/>
  <c r="V11361" i="1"/>
  <c r="V11362" i="1"/>
  <c r="V11363" i="1"/>
  <c r="V11364" i="1"/>
  <c r="V11365" i="1"/>
  <c r="V11366" i="1"/>
  <c r="V11367" i="1"/>
  <c r="V11368" i="1"/>
  <c r="V11369" i="1"/>
  <c r="V11370" i="1"/>
  <c r="V11371" i="1"/>
  <c r="V11372" i="1"/>
  <c r="V11373" i="1"/>
  <c r="V11374" i="1"/>
  <c r="V11375" i="1"/>
  <c r="V11376" i="1"/>
  <c r="V11377" i="1"/>
  <c r="V11378" i="1"/>
  <c r="V11379" i="1"/>
  <c r="V11380" i="1"/>
  <c r="V11381" i="1"/>
  <c r="V11382" i="1"/>
  <c r="V11383" i="1"/>
  <c r="V11384" i="1"/>
  <c r="V11385" i="1"/>
  <c r="V11386" i="1"/>
  <c r="V11387" i="1"/>
  <c r="V11388" i="1"/>
  <c r="V11389" i="1"/>
  <c r="V11390" i="1"/>
  <c r="V11391" i="1"/>
  <c r="V11392" i="1"/>
  <c r="V11393" i="1"/>
  <c r="V11394" i="1"/>
  <c r="V11395" i="1"/>
  <c r="V11396" i="1"/>
  <c r="V11397" i="1"/>
  <c r="V11398" i="1"/>
  <c r="V11399" i="1"/>
  <c r="V11400" i="1"/>
  <c r="V11401" i="1"/>
  <c r="V11402" i="1"/>
  <c r="V11403" i="1"/>
  <c r="V11404" i="1"/>
  <c r="V11405" i="1"/>
  <c r="V11406" i="1"/>
  <c r="V11407" i="1"/>
  <c r="V11408" i="1"/>
  <c r="V11409" i="1"/>
  <c r="V11410" i="1"/>
  <c r="V11411" i="1"/>
  <c r="V11412" i="1"/>
  <c r="V11413" i="1"/>
  <c r="V11414" i="1"/>
  <c r="V11415" i="1"/>
  <c r="V11416" i="1"/>
  <c r="V11417" i="1"/>
  <c r="V11418" i="1"/>
  <c r="V11419" i="1"/>
  <c r="V11420" i="1"/>
  <c r="V11421" i="1"/>
  <c r="V11422" i="1"/>
  <c r="V11423" i="1"/>
  <c r="V11424" i="1"/>
  <c r="V11425" i="1"/>
  <c r="V11426" i="1"/>
  <c r="V11427" i="1"/>
  <c r="V11428" i="1"/>
  <c r="V11429" i="1"/>
  <c r="V11430" i="1"/>
  <c r="V11431" i="1"/>
  <c r="V11432" i="1"/>
  <c r="V11433" i="1"/>
  <c r="V11434" i="1"/>
  <c r="V11435" i="1"/>
  <c r="V11436" i="1"/>
  <c r="V11437" i="1"/>
  <c r="V11438" i="1"/>
  <c r="V11439" i="1"/>
  <c r="V11440" i="1"/>
  <c r="V11441" i="1"/>
  <c r="V11442" i="1"/>
  <c r="V11443" i="1"/>
  <c r="V11444" i="1"/>
  <c r="V11445" i="1"/>
  <c r="V11446" i="1"/>
  <c r="V11447" i="1"/>
  <c r="V11448" i="1"/>
  <c r="V11449" i="1"/>
  <c r="V11450" i="1"/>
  <c r="V11451" i="1"/>
  <c r="V11452" i="1"/>
  <c r="V11453" i="1"/>
  <c r="V11454" i="1"/>
  <c r="V11455" i="1"/>
  <c r="V11456" i="1"/>
  <c r="V11457" i="1"/>
  <c r="V11458" i="1"/>
  <c r="V11459" i="1"/>
  <c r="V11460" i="1"/>
  <c r="V11461" i="1"/>
  <c r="V11462" i="1"/>
  <c r="V11463" i="1"/>
  <c r="V11464" i="1"/>
  <c r="V11465" i="1"/>
  <c r="V11466" i="1"/>
  <c r="V11467" i="1"/>
  <c r="V11468" i="1"/>
  <c r="V11469" i="1"/>
  <c r="V11470" i="1"/>
  <c r="V11471" i="1"/>
  <c r="V11472" i="1"/>
  <c r="V11473" i="1"/>
  <c r="V11474" i="1"/>
  <c r="V11475" i="1"/>
  <c r="V11476" i="1"/>
  <c r="V11477" i="1"/>
  <c r="V11478" i="1"/>
  <c r="V11479" i="1"/>
  <c r="V11480" i="1"/>
  <c r="V11481" i="1"/>
  <c r="V11482" i="1"/>
  <c r="V11483" i="1"/>
  <c r="V11484" i="1"/>
  <c r="V11485" i="1"/>
  <c r="V11486" i="1"/>
  <c r="V11487" i="1"/>
  <c r="V11488" i="1"/>
  <c r="V11489" i="1"/>
  <c r="V11490" i="1"/>
  <c r="V11491" i="1"/>
  <c r="V11492" i="1"/>
  <c r="V11493" i="1"/>
  <c r="V11494" i="1"/>
  <c r="V11495" i="1"/>
  <c r="V11496" i="1"/>
  <c r="V11497" i="1"/>
  <c r="V11498" i="1"/>
  <c r="V11499" i="1"/>
  <c r="V11500" i="1"/>
  <c r="V11501" i="1"/>
  <c r="V11502" i="1"/>
  <c r="V11503" i="1"/>
  <c r="V11504" i="1"/>
  <c r="V11505" i="1"/>
  <c r="V11506" i="1"/>
  <c r="V11507" i="1"/>
  <c r="V11508" i="1"/>
  <c r="V11509" i="1"/>
  <c r="V11510" i="1"/>
  <c r="V11511" i="1"/>
  <c r="V11512" i="1"/>
  <c r="V11513" i="1"/>
  <c r="V11514" i="1"/>
  <c r="V11515" i="1"/>
  <c r="V11516" i="1"/>
  <c r="V11517" i="1"/>
  <c r="V11518" i="1"/>
  <c r="V11519" i="1"/>
  <c r="V11520" i="1"/>
  <c r="V11521" i="1"/>
  <c r="V11522" i="1"/>
  <c r="V11523" i="1"/>
  <c r="V11524" i="1"/>
  <c r="V11525" i="1"/>
  <c r="V11526" i="1"/>
  <c r="V11527" i="1"/>
  <c r="V11528" i="1"/>
  <c r="V11529" i="1"/>
  <c r="V11530" i="1"/>
  <c r="V11531" i="1"/>
  <c r="V11532" i="1"/>
  <c r="V11533" i="1"/>
  <c r="V11534" i="1"/>
  <c r="V11535" i="1"/>
  <c r="V11536" i="1"/>
  <c r="V11537" i="1"/>
  <c r="V11538" i="1"/>
  <c r="V11539" i="1"/>
  <c r="V11540" i="1"/>
  <c r="V11541" i="1"/>
  <c r="V11542" i="1"/>
  <c r="V11543" i="1"/>
  <c r="V11544" i="1"/>
  <c r="V11545" i="1"/>
  <c r="V11546" i="1"/>
  <c r="V11547" i="1"/>
  <c r="V11548" i="1"/>
  <c r="V11549" i="1"/>
  <c r="V11550" i="1"/>
  <c r="V11551" i="1"/>
  <c r="V11552" i="1"/>
  <c r="V11553" i="1"/>
  <c r="V11554" i="1"/>
  <c r="V11555" i="1"/>
  <c r="V11556" i="1"/>
  <c r="V11557" i="1"/>
  <c r="V11558" i="1"/>
  <c r="V11559" i="1"/>
  <c r="V11560" i="1"/>
  <c r="V11561" i="1"/>
  <c r="V11562" i="1"/>
  <c r="V11563" i="1"/>
  <c r="V11564" i="1"/>
  <c r="V11565" i="1"/>
  <c r="V11566" i="1"/>
  <c r="V11567" i="1"/>
  <c r="V11568" i="1"/>
  <c r="V11569" i="1"/>
  <c r="V11570" i="1"/>
  <c r="V11571" i="1"/>
  <c r="V11572" i="1"/>
  <c r="V11573" i="1"/>
  <c r="V11574" i="1"/>
  <c r="V11575" i="1"/>
  <c r="V11576" i="1"/>
  <c r="V11577" i="1"/>
  <c r="V11578" i="1"/>
  <c r="V11579" i="1"/>
  <c r="V11580" i="1"/>
  <c r="V11581" i="1"/>
  <c r="V11582" i="1"/>
  <c r="V11583" i="1"/>
  <c r="V11584" i="1"/>
  <c r="V11585" i="1"/>
  <c r="V11586" i="1"/>
  <c r="V11587" i="1"/>
  <c r="V11588" i="1"/>
  <c r="V11589" i="1"/>
  <c r="V11590" i="1"/>
  <c r="V11591" i="1"/>
  <c r="V11592" i="1"/>
  <c r="V11593" i="1"/>
  <c r="V11594" i="1"/>
  <c r="V11595" i="1"/>
  <c r="V11596" i="1"/>
  <c r="V11597" i="1"/>
  <c r="V11598" i="1"/>
  <c r="V11599" i="1"/>
  <c r="V11600" i="1"/>
  <c r="V11601" i="1"/>
  <c r="V11602" i="1"/>
  <c r="V11603" i="1"/>
  <c r="V11604" i="1"/>
  <c r="V11605" i="1"/>
  <c r="V11606" i="1"/>
  <c r="V11607" i="1"/>
  <c r="V11608" i="1"/>
  <c r="V11609" i="1"/>
  <c r="V11610" i="1"/>
  <c r="V11611" i="1"/>
  <c r="V11612" i="1"/>
  <c r="V11613" i="1"/>
  <c r="V11614" i="1"/>
  <c r="V11615" i="1"/>
  <c r="V11616" i="1"/>
  <c r="V11617" i="1"/>
  <c r="V11618" i="1"/>
  <c r="V11619" i="1"/>
  <c r="V11620" i="1"/>
  <c r="V11621" i="1"/>
  <c r="V11622" i="1"/>
  <c r="V11623" i="1"/>
  <c r="V11624" i="1"/>
  <c r="V11625" i="1"/>
  <c r="V11626" i="1"/>
  <c r="V11627" i="1"/>
  <c r="V11628" i="1"/>
  <c r="V11629" i="1"/>
  <c r="V11630" i="1"/>
  <c r="V11631" i="1"/>
  <c r="V11632" i="1"/>
  <c r="V11633" i="1"/>
  <c r="V11634" i="1"/>
  <c r="V11635" i="1"/>
  <c r="V11636" i="1"/>
  <c r="V11637" i="1"/>
  <c r="V11638" i="1"/>
  <c r="V11639" i="1"/>
  <c r="V11640" i="1"/>
  <c r="V11641" i="1"/>
  <c r="V11642" i="1"/>
  <c r="V11643" i="1"/>
  <c r="V11644" i="1"/>
  <c r="V11645" i="1"/>
  <c r="V11646" i="1"/>
  <c r="V11647" i="1"/>
  <c r="V11648" i="1"/>
  <c r="V11649" i="1"/>
  <c r="V11650" i="1"/>
  <c r="V11651" i="1"/>
  <c r="V11652" i="1"/>
  <c r="V11653" i="1"/>
  <c r="V11654" i="1"/>
  <c r="V11655" i="1"/>
  <c r="V11656" i="1"/>
  <c r="V11657" i="1"/>
  <c r="V11658" i="1"/>
  <c r="V11659" i="1"/>
  <c r="V11660" i="1"/>
  <c r="V11661" i="1"/>
  <c r="V11662" i="1"/>
  <c r="V11663" i="1"/>
  <c r="V11664" i="1"/>
  <c r="V11665" i="1"/>
  <c r="V11666" i="1"/>
  <c r="V11667" i="1"/>
  <c r="V11668" i="1"/>
  <c r="V11669" i="1"/>
  <c r="V11670" i="1"/>
  <c r="V11671" i="1"/>
  <c r="V11672" i="1"/>
  <c r="V11673" i="1"/>
  <c r="V11674" i="1"/>
  <c r="V11675" i="1"/>
  <c r="V11676" i="1"/>
  <c r="V11677" i="1"/>
  <c r="V11678" i="1"/>
  <c r="V11679" i="1"/>
  <c r="V11680" i="1"/>
  <c r="V11681" i="1"/>
  <c r="V11682" i="1"/>
  <c r="V11683" i="1"/>
  <c r="V11684" i="1"/>
  <c r="V11685" i="1"/>
  <c r="V11686" i="1"/>
  <c r="V11687" i="1"/>
  <c r="V11688" i="1"/>
  <c r="V11689" i="1"/>
  <c r="V11690" i="1"/>
  <c r="V11691" i="1"/>
  <c r="V11692" i="1"/>
  <c r="V11693" i="1"/>
  <c r="V11694" i="1"/>
  <c r="V11695" i="1"/>
  <c r="V11696" i="1"/>
  <c r="V11697" i="1"/>
  <c r="V11698" i="1"/>
  <c r="V11699" i="1"/>
  <c r="V11700" i="1"/>
  <c r="V11701" i="1"/>
  <c r="V11702" i="1"/>
  <c r="V11703" i="1"/>
  <c r="V11704" i="1"/>
  <c r="V11705" i="1"/>
  <c r="V11706" i="1"/>
  <c r="V11707" i="1"/>
  <c r="V11708" i="1"/>
  <c r="V11709" i="1"/>
  <c r="V11710" i="1"/>
  <c r="V11711" i="1"/>
  <c r="V11712" i="1"/>
  <c r="V11713" i="1"/>
  <c r="V11714" i="1"/>
  <c r="V11715" i="1"/>
  <c r="V11716" i="1"/>
  <c r="V11717" i="1"/>
  <c r="V11718" i="1"/>
  <c r="V11719" i="1"/>
  <c r="V11720" i="1"/>
  <c r="V11721" i="1"/>
  <c r="V11722" i="1"/>
  <c r="V11723" i="1"/>
  <c r="V11724" i="1"/>
  <c r="V11725" i="1"/>
  <c r="V11726" i="1"/>
  <c r="V11727" i="1"/>
  <c r="V11728" i="1"/>
  <c r="V11729" i="1"/>
  <c r="V11730" i="1"/>
  <c r="V11731" i="1"/>
  <c r="V11732" i="1"/>
  <c r="V11733" i="1"/>
  <c r="V11734" i="1"/>
  <c r="V11735" i="1"/>
  <c r="V11736" i="1"/>
  <c r="V11737" i="1"/>
  <c r="V11738" i="1"/>
  <c r="V11739" i="1"/>
  <c r="V11740" i="1"/>
  <c r="V11741" i="1"/>
  <c r="V11742" i="1"/>
  <c r="V11743" i="1"/>
  <c r="V11744" i="1"/>
  <c r="V11745" i="1"/>
  <c r="V11746" i="1"/>
  <c r="V11747" i="1"/>
  <c r="V11748" i="1"/>
  <c r="V11749" i="1"/>
  <c r="V11750" i="1"/>
  <c r="V11751" i="1"/>
  <c r="V11752" i="1"/>
  <c r="V11753" i="1"/>
  <c r="V11754" i="1"/>
  <c r="V11755" i="1"/>
  <c r="V11756" i="1"/>
  <c r="V11757" i="1"/>
  <c r="V11758" i="1"/>
  <c r="V11759" i="1"/>
  <c r="V11760" i="1"/>
  <c r="V11761" i="1"/>
  <c r="V11762" i="1"/>
  <c r="V11763" i="1"/>
  <c r="V11764" i="1"/>
  <c r="V11765" i="1"/>
  <c r="V11766" i="1"/>
  <c r="V11767" i="1"/>
  <c r="V11768" i="1"/>
  <c r="V11769" i="1"/>
  <c r="V11770" i="1"/>
  <c r="V11771" i="1"/>
  <c r="V11772" i="1"/>
  <c r="V11773" i="1"/>
  <c r="V11774" i="1"/>
  <c r="V11775" i="1"/>
  <c r="V11776" i="1"/>
  <c r="V11777" i="1"/>
  <c r="V11778" i="1"/>
  <c r="V11779" i="1"/>
  <c r="V11780" i="1"/>
  <c r="V11781" i="1"/>
  <c r="V11782" i="1"/>
  <c r="V11783" i="1"/>
  <c r="V11784" i="1"/>
  <c r="V11785" i="1"/>
  <c r="V11786" i="1"/>
  <c r="V11787" i="1"/>
  <c r="V11788" i="1"/>
  <c r="V11789" i="1"/>
  <c r="V11790" i="1"/>
  <c r="V11791" i="1"/>
  <c r="V11792" i="1"/>
  <c r="V11793" i="1"/>
  <c r="V11794" i="1"/>
  <c r="V11795" i="1"/>
  <c r="V11796" i="1"/>
  <c r="V11797" i="1"/>
  <c r="V11798" i="1"/>
  <c r="V11799" i="1"/>
  <c r="V11800" i="1"/>
  <c r="V11801" i="1"/>
  <c r="V11802" i="1"/>
  <c r="V11803" i="1"/>
  <c r="V11804" i="1"/>
  <c r="V11805" i="1"/>
  <c r="V11806" i="1"/>
  <c r="V11807" i="1"/>
  <c r="V11808" i="1"/>
  <c r="V11809" i="1"/>
  <c r="V11810" i="1"/>
  <c r="V11811" i="1"/>
  <c r="V11812" i="1"/>
  <c r="V11813" i="1"/>
  <c r="V11814" i="1"/>
  <c r="V11815" i="1"/>
  <c r="V11816" i="1"/>
  <c r="V11817" i="1"/>
  <c r="V11818" i="1"/>
  <c r="V11819" i="1"/>
  <c r="V11820" i="1"/>
  <c r="V11821" i="1"/>
  <c r="V11822" i="1"/>
  <c r="V11823" i="1"/>
  <c r="V11824" i="1"/>
  <c r="V11825" i="1"/>
  <c r="V11826" i="1"/>
  <c r="V11827" i="1"/>
  <c r="V11828" i="1"/>
  <c r="V11829" i="1"/>
  <c r="V11830" i="1"/>
  <c r="V11831" i="1"/>
  <c r="V11832" i="1"/>
  <c r="V11833" i="1"/>
  <c r="V11834" i="1"/>
  <c r="V11835" i="1"/>
  <c r="V11836" i="1"/>
  <c r="V11837" i="1"/>
  <c r="V11838" i="1"/>
  <c r="V11839" i="1"/>
  <c r="V11840" i="1"/>
  <c r="V11841" i="1"/>
  <c r="V11842" i="1"/>
  <c r="V11843" i="1"/>
  <c r="V11844" i="1"/>
  <c r="V11845" i="1"/>
  <c r="V11846" i="1"/>
  <c r="V11847" i="1"/>
  <c r="V11848" i="1"/>
  <c r="V11849" i="1"/>
  <c r="V11850" i="1"/>
  <c r="V11851" i="1"/>
  <c r="V11852" i="1"/>
  <c r="V11853" i="1"/>
  <c r="V11854" i="1"/>
  <c r="V11855" i="1"/>
  <c r="V11856" i="1"/>
  <c r="V11857" i="1"/>
  <c r="V11858" i="1"/>
  <c r="V11859" i="1"/>
  <c r="V11860" i="1"/>
  <c r="V11861" i="1"/>
  <c r="V11862" i="1"/>
  <c r="V11863" i="1"/>
  <c r="V11864" i="1"/>
  <c r="V11865" i="1"/>
  <c r="V11866" i="1"/>
  <c r="V11867" i="1"/>
  <c r="V11868" i="1"/>
  <c r="V11869" i="1"/>
  <c r="V11870" i="1"/>
  <c r="V11871" i="1"/>
  <c r="V11872" i="1"/>
  <c r="V11873" i="1"/>
  <c r="V11874" i="1"/>
  <c r="V11875" i="1"/>
  <c r="V11876" i="1"/>
  <c r="V11877" i="1"/>
  <c r="V11878" i="1"/>
  <c r="V11879" i="1"/>
  <c r="V11880" i="1"/>
  <c r="V11881" i="1"/>
  <c r="V11882" i="1"/>
  <c r="V11883" i="1"/>
  <c r="V11884" i="1"/>
  <c r="V11885" i="1"/>
  <c r="V11886" i="1"/>
  <c r="V11887" i="1"/>
  <c r="V11888" i="1"/>
  <c r="V11889" i="1"/>
  <c r="V11890" i="1"/>
  <c r="V11891" i="1"/>
  <c r="V11892" i="1"/>
  <c r="V11893" i="1"/>
  <c r="V11894" i="1"/>
  <c r="V11895" i="1"/>
  <c r="V11896" i="1"/>
  <c r="V11897" i="1"/>
  <c r="V11898" i="1"/>
  <c r="V11899" i="1"/>
  <c r="V11900" i="1"/>
  <c r="V11901" i="1"/>
  <c r="V11902" i="1"/>
  <c r="V11903" i="1"/>
  <c r="V11904" i="1"/>
  <c r="V11905" i="1"/>
  <c r="V11906" i="1"/>
  <c r="V11907" i="1"/>
  <c r="V11908" i="1"/>
  <c r="V11909" i="1"/>
  <c r="V11910" i="1"/>
  <c r="V11911" i="1"/>
  <c r="V11912" i="1"/>
  <c r="V11913" i="1"/>
  <c r="V11914" i="1"/>
  <c r="V11915" i="1"/>
  <c r="V11916" i="1"/>
  <c r="V11917" i="1"/>
  <c r="V11918" i="1"/>
  <c r="V11919" i="1"/>
  <c r="V11920" i="1"/>
  <c r="V11921" i="1"/>
  <c r="V11922" i="1"/>
  <c r="W4565" i="1"/>
  <c r="W4566" i="1"/>
  <c r="W4567" i="1"/>
  <c r="W4568" i="1"/>
  <c r="W4569" i="1"/>
  <c r="W4570" i="1"/>
  <c r="W4571" i="1"/>
  <c r="W4572" i="1"/>
  <c r="W4573" i="1"/>
  <c r="W4574" i="1"/>
  <c r="W4575" i="1"/>
  <c r="W4576" i="1"/>
  <c r="W4577" i="1"/>
  <c r="W4578" i="1"/>
  <c r="W4579" i="1"/>
  <c r="W4580" i="1"/>
  <c r="W4581" i="1"/>
  <c r="W4582" i="1"/>
  <c r="W4583" i="1"/>
  <c r="W4584" i="1"/>
  <c r="W4585" i="1"/>
  <c r="W4586" i="1"/>
  <c r="W4587" i="1"/>
  <c r="W4588" i="1"/>
  <c r="W4589" i="1"/>
  <c r="W4590" i="1"/>
  <c r="W4591" i="1"/>
  <c r="W4592" i="1"/>
  <c r="W4593" i="1"/>
  <c r="W4594" i="1"/>
  <c r="W4595" i="1"/>
  <c r="W4596" i="1"/>
  <c r="W4597" i="1"/>
  <c r="W4598" i="1"/>
  <c r="W4599" i="1"/>
  <c r="W4600" i="1"/>
  <c r="W4601" i="1"/>
  <c r="W4602" i="1"/>
  <c r="W4603" i="1"/>
  <c r="W4604" i="1"/>
  <c r="W4605" i="1"/>
  <c r="W4606" i="1"/>
  <c r="W4607" i="1"/>
  <c r="W4608" i="1"/>
  <c r="W4609" i="1"/>
  <c r="W4610" i="1"/>
  <c r="W4611" i="1"/>
  <c r="W4612" i="1"/>
  <c r="W4613" i="1"/>
  <c r="W4614" i="1"/>
  <c r="W4615" i="1"/>
  <c r="W4616" i="1"/>
  <c r="W4617" i="1"/>
  <c r="W4618" i="1"/>
  <c r="W4619" i="1"/>
  <c r="W4620" i="1"/>
  <c r="W4621" i="1"/>
  <c r="W4622" i="1"/>
  <c r="W4623" i="1"/>
  <c r="W4624" i="1"/>
  <c r="W4625" i="1"/>
  <c r="W4626" i="1"/>
  <c r="W4627" i="1"/>
  <c r="W4628" i="1"/>
  <c r="W4629" i="1"/>
  <c r="W4630" i="1"/>
  <c r="W4631" i="1"/>
  <c r="W4632" i="1"/>
  <c r="W4633" i="1"/>
  <c r="W4634" i="1"/>
  <c r="W4635" i="1"/>
  <c r="W4636" i="1"/>
  <c r="W4637" i="1"/>
  <c r="W4638" i="1"/>
  <c r="W4639" i="1"/>
  <c r="W4640" i="1"/>
  <c r="W4641" i="1"/>
  <c r="W4642" i="1"/>
  <c r="W4643" i="1"/>
  <c r="W4644" i="1"/>
  <c r="W4645" i="1"/>
  <c r="W4646" i="1"/>
  <c r="W4647" i="1"/>
  <c r="W4648" i="1"/>
  <c r="W4649" i="1"/>
  <c r="W4650" i="1"/>
  <c r="W4651" i="1"/>
  <c r="W4652" i="1"/>
  <c r="W4653" i="1"/>
  <c r="W4654" i="1"/>
  <c r="W4655" i="1"/>
  <c r="W4656" i="1"/>
  <c r="W4657" i="1"/>
  <c r="W4658" i="1"/>
  <c r="W4659" i="1"/>
  <c r="W4660" i="1"/>
  <c r="W4661" i="1"/>
  <c r="W4662" i="1"/>
  <c r="W4663" i="1"/>
  <c r="W4664" i="1"/>
  <c r="W4665" i="1"/>
  <c r="W4666" i="1"/>
  <c r="W4667" i="1"/>
  <c r="W4668" i="1"/>
  <c r="W4669" i="1"/>
  <c r="W4670" i="1"/>
  <c r="W4671" i="1"/>
  <c r="W4672" i="1"/>
  <c r="W4673" i="1"/>
  <c r="W4674" i="1"/>
  <c r="W4675" i="1"/>
  <c r="W4676" i="1"/>
  <c r="W4677" i="1"/>
  <c r="W4678" i="1"/>
  <c r="W4679" i="1"/>
  <c r="W4680" i="1"/>
  <c r="W4681" i="1"/>
  <c r="W4682" i="1"/>
  <c r="W4683" i="1"/>
  <c r="W4684" i="1"/>
  <c r="W4685" i="1"/>
  <c r="W4686" i="1"/>
  <c r="W4687" i="1"/>
  <c r="W4688" i="1"/>
  <c r="W4689" i="1"/>
  <c r="W4690" i="1"/>
  <c r="W4691" i="1"/>
  <c r="W4692" i="1"/>
  <c r="W4693" i="1"/>
  <c r="W4694" i="1"/>
  <c r="W4695" i="1"/>
  <c r="W4696" i="1"/>
  <c r="W4697" i="1"/>
  <c r="W4698" i="1"/>
  <c r="W4699" i="1"/>
  <c r="W4700" i="1"/>
  <c r="W4701" i="1"/>
  <c r="W4702" i="1"/>
  <c r="W4703" i="1"/>
  <c r="W4704" i="1"/>
  <c r="W4705" i="1"/>
  <c r="W4706" i="1"/>
  <c r="W4707" i="1"/>
  <c r="W4708" i="1"/>
  <c r="W4709" i="1"/>
  <c r="W4710" i="1"/>
  <c r="W4711" i="1"/>
  <c r="W4712" i="1"/>
  <c r="W4713" i="1"/>
  <c r="W4714" i="1"/>
  <c r="W4715" i="1"/>
  <c r="W4716" i="1"/>
  <c r="W4717" i="1"/>
  <c r="W4718" i="1"/>
  <c r="W4719" i="1"/>
  <c r="W4720" i="1"/>
  <c r="W4721" i="1"/>
  <c r="W4722" i="1"/>
  <c r="W4723" i="1"/>
  <c r="W4724" i="1"/>
  <c r="W4725" i="1"/>
  <c r="W4726" i="1"/>
  <c r="W4727" i="1"/>
  <c r="W4728" i="1"/>
  <c r="W4729" i="1"/>
  <c r="W4730" i="1"/>
  <c r="W4731" i="1"/>
  <c r="W4732" i="1"/>
  <c r="W4733" i="1"/>
  <c r="W4734" i="1"/>
  <c r="W4735" i="1"/>
  <c r="W4736" i="1"/>
  <c r="W4737" i="1"/>
  <c r="W4738" i="1"/>
  <c r="W4739" i="1"/>
  <c r="W4740" i="1"/>
  <c r="W4741" i="1"/>
  <c r="W4742" i="1"/>
  <c r="W4743" i="1"/>
  <c r="W4744" i="1"/>
  <c r="W4745" i="1"/>
  <c r="W4746" i="1"/>
  <c r="W4747" i="1"/>
  <c r="W4748" i="1"/>
  <c r="W4749" i="1"/>
  <c r="W4750" i="1"/>
  <c r="W4751" i="1"/>
  <c r="W4752" i="1"/>
  <c r="W4753" i="1"/>
  <c r="W4754" i="1"/>
  <c r="W4755" i="1"/>
  <c r="W4756" i="1"/>
  <c r="W4757" i="1"/>
  <c r="W4758" i="1"/>
  <c r="W4759" i="1"/>
  <c r="W4760" i="1"/>
  <c r="W4761" i="1"/>
  <c r="W4762" i="1"/>
  <c r="W4763" i="1"/>
  <c r="W4764" i="1"/>
  <c r="W4765" i="1"/>
  <c r="W4766" i="1"/>
  <c r="W4767" i="1"/>
  <c r="W4768" i="1"/>
  <c r="W4769" i="1"/>
  <c r="W4770" i="1"/>
  <c r="W4771" i="1"/>
  <c r="W4772" i="1"/>
  <c r="W4773" i="1"/>
  <c r="W4774" i="1"/>
  <c r="W4775" i="1"/>
  <c r="W4776" i="1"/>
  <c r="W4777" i="1"/>
  <c r="W4778" i="1"/>
  <c r="W4779" i="1"/>
  <c r="W4780" i="1"/>
  <c r="W4781" i="1"/>
  <c r="W4782" i="1"/>
  <c r="W4783" i="1"/>
  <c r="W4784" i="1"/>
  <c r="W4785" i="1"/>
  <c r="W4786" i="1"/>
  <c r="W4787" i="1"/>
  <c r="W4788" i="1"/>
  <c r="W4789" i="1"/>
  <c r="W4790" i="1"/>
  <c r="W4791" i="1"/>
  <c r="W4792" i="1"/>
  <c r="W4793" i="1"/>
  <c r="W4794" i="1"/>
  <c r="W4795" i="1"/>
  <c r="W4796" i="1"/>
  <c r="W4797" i="1"/>
  <c r="W4798" i="1"/>
  <c r="W4799" i="1"/>
  <c r="W4800" i="1"/>
  <c r="W4801" i="1"/>
  <c r="W4802" i="1"/>
  <c r="W4803" i="1"/>
  <c r="W4804" i="1"/>
  <c r="W4805" i="1"/>
  <c r="W4806" i="1"/>
  <c r="W4807" i="1"/>
  <c r="W4808" i="1"/>
  <c r="W4809" i="1"/>
  <c r="W4810" i="1"/>
  <c r="W4811" i="1"/>
  <c r="W4812" i="1"/>
  <c r="W4813" i="1"/>
  <c r="W4814" i="1"/>
  <c r="W4815" i="1"/>
  <c r="W4816" i="1"/>
  <c r="W4817" i="1"/>
  <c r="W4818" i="1"/>
  <c r="W4819" i="1"/>
  <c r="W4820" i="1"/>
  <c r="W4821" i="1"/>
  <c r="W4822" i="1"/>
  <c r="W4823" i="1"/>
  <c r="W4824" i="1"/>
  <c r="W4825" i="1"/>
  <c r="W4826" i="1"/>
  <c r="W4827" i="1"/>
  <c r="W4828" i="1"/>
  <c r="W4829" i="1"/>
  <c r="W4830" i="1"/>
  <c r="W4831" i="1"/>
  <c r="W4832" i="1"/>
  <c r="W4833" i="1"/>
  <c r="W4834" i="1"/>
  <c r="W4835" i="1"/>
  <c r="W4836" i="1"/>
  <c r="W4837" i="1"/>
  <c r="W4838" i="1"/>
  <c r="W4839" i="1"/>
  <c r="W4840" i="1"/>
  <c r="W4841" i="1"/>
  <c r="W4842" i="1"/>
  <c r="W4843" i="1"/>
  <c r="W4844" i="1"/>
  <c r="W4845" i="1"/>
  <c r="W4846" i="1"/>
  <c r="W4847" i="1"/>
  <c r="W4848" i="1"/>
  <c r="W4849" i="1"/>
  <c r="W4850" i="1"/>
  <c r="W4851" i="1"/>
  <c r="W4852" i="1"/>
  <c r="W4853" i="1"/>
  <c r="W4854" i="1"/>
  <c r="W4855" i="1"/>
  <c r="W4856" i="1"/>
  <c r="W4857" i="1"/>
  <c r="W4858" i="1"/>
  <c r="W4859" i="1"/>
  <c r="W4860" i="1"/>
  <c r="W4861" i="1"/>
  <c r="W4862" i="1"/>
  <c r="W4863" i="1"/>
  <c r="W4864" i="1"/>
  <c r="W4865" i="1"/>
  <c r="W4866" i="1"/>
  <c r="W4867" i="1"/>
  <c r="W4868" i="1"/>
  <c r="W4869" i="1"/>
  <c r="W4870" i="1"/>
  <c r="W4871" i="1"/>
  <c r="W4872" i="1"/>
  <c r="W4873" i="1"/>
  <c r="W4874" i="1"/>
  <c r="W4875" i="1"/>
  <c r="W4876" i="1"/>
  <c r="W4877" i="1"/>
  <c r="W4878" i="1"/>
  <c r="W4879" i="1"/>
  <c r="W4880" i="1"/>
  <c r="W4881" i="1"/>
  <c r="W4882" i="1"/>
  <c r="W4883" i="1"/>
  <c r="W4884" i="1"/>
  <c r="W4885" i="1"/>
  <c r="W4886" i="1"/>
  <c r="W4887" i="1"/>
  <c r="W4888" i="1"/>
  <c r="W4889" i="1"/>
  <c r="W4890" i="1"/>
  <c r="W4891" i="1"/>
  <c r="W4892" i="1"/>
  <c r="W4893" i="1"/>
  <c r="W4894" i="1"/>
  <c r="W4895" i="1"/>
  <c r="W4896" i="1"/>
  <c r="W4897" i="1"/>
  <c r="W4898" i="1"/>
  <c r="W4899" i="1"/>
  <c r="W4900" i="1"/>
  <c r="W4901" i="1"/>
  <c r="W4902" i="1"/>
  <c r="W4903" i="1"/>
  <c r="W4904" i="1"/>
  <c r="W4905" i="1"/>
  <c r="W4906" i="1"/>
  <c r="W4907" i="1"/>
  <c r="W4908" i="1"/>
  <c r="W4909" i="1"/>
  <c r="W4910" i="1"/>
  <c r="W4911" i="1"/>
  <c r="W4912" i="1"/>
  <c r="W4913" i="1"/>
  <c r="W4914" i="1"/>
  <c r="W4915" i="1"/>
  <c r="W4916" i="1"/>
  <c r="W4917" i="1"/>
  <c r="W4918" i="1"/>
  <c r="W4919" i="1"/>
  <c r="W4920" i="1"/>
  <c r="W4921" i="1"/>
  <c r="W4922" i="1"/>
  <c r="W4923" i="1"/>
  <c r="W4924" i="1"/>
  <c r="W4925" i="1"/>
  <c r="W4926" i="1"/>
  <c r="W4927" i="1"/>
  <c r="W4928" i="1"/>
  <c r="W4929" i="1"/>
  <c r="W4930" i="1"/>
  <c r="W4931" i="1"/>
  <c r="W4932" i="1"/>
  <c r="W4933" i="1"/>
  <c r="W4934" i="1"/>
  <c r="W4935" i="1"/>
  <c r="W4936" i="1"/>
  <c r="W4937" i="1"/>
  <c r="W4938" i="1"/>
  <c r="W4939" i="1"/>
  <c r="W4940" i="1"/>
  <c r="W4941" i="1"/>
  <c r="W4942" i="1"/>
  <c r="W4943" i="1"/>
  <c r="W4944" i="1"/>
  <c r="W4945" i="1"/>
  <c r="W4946" i="1"/>
  <c r="W4947" i="1"/>
  <c r="W4948" i="1"/>
  <c r="W4949" i="1"/>
  <c r="W4950" i="1"/>
  <c r="W4951" i="1"/>
  <c r="W4952" i="1"/>
  <c r="W4953" i="1"/>
  <c r="W4954" i="1"/>
  <c r="W4955" i="1"/>
  <c r="W4956" i="1"/>
  <c r="W4957" i="1"/>
  <c r="W4958" i="1"/>
  <c r="W4959" i="1"/>
  <c r="W4960" i="1"/>
  <c r="W4961" i="1"/>
  <c r="W4962" i="1"/>
  <c r="W4963" i="1"/>
  <c r="W4964" i="1"/>
  <c r="W4965" i="1"/>
  <c r="W4966" i="1"/>
  <c r="W4967" i="1"/>
  <c r="W4968" i="1"/>
  <c r="W4969" i="1"/>
  <c r="W4970" i="1"/>
  <c r="W4971" i="1"/>
  <c r="W4972" i="1"/>
  <c r="W4973" i="1"/>
  <c r="W4974" i="1"/>
  <c r="W4975" i="1"/>
  <c r="W4976" i="1"/>
  <c r="W4977" i="1"/>
  <c r="W4978" i="1"/>
  <c r="W4979" i="1"/>
  <c r="W4980" i="1"/>
  <c r="W4981" i="1"/>
  <c r="W4982" i="1"/>
  <c r="W4983" i="1"/>
  <c r="W4984" i="1"/>
  <c r="W4985" i="1"/>
  <c r="W4986" i="1"/>
  <c r="W4987" i="1"/>
  <c r="W4988" i="1"/>
  <c r="W4989" i="1"/>
  <c r="W4990" i="1"/>
  <c r="W4991" i="1"/>
  <c r="W4992" i="1"/>
  <c r="W4993" i="1"/>
  <c r="W4994" i="1"/>
  <c r="W4995" i="1"/>
  <c r="W4996" i="1"/>
  <c r="W4997" i="1"/>
  <c r="W4998" i="1"/>
  <c r="W4999" i="1"/>
  <c r="W5000" i="1"/>
  <c r="W5001" i="1"/>
  <c r="W5002" i="1"/>
  <c r="W5003" i="1"/>
  <c r="W5004" i="1"/>
  <c r="W5005" i="1"/>
  <c r="W5006" i="1"/>
  <c r="W5007" i="1"/>
  <c r="W5008" i="1"/>
  <c r="W5009" i="1"/>
  <c r="W5010" i="1"/>
  <c r="W5011" i="1"/>
  <c r="W5012" i="1"/>
  <c r="W5013" i="1"/>
  <c r="W5014" i="1"/>
  <c r="W5015" i="1"/>
  <c r="W5016" i="1"/>
  <c r="W5017" i="1"/>
  <c r="W5018" i="1"/>
  <c r="W5019" i="1"/>
  <c r="W5020" i="1"/>
  <c r="W5021" i="1"/>
  <c r="W5022" i="1"/>
  <c r="W5023" i="1"/>
  <c r="W5024" i="1"/>
  <c r="W5025" i="1"/>
  <c r="W5026" i="1"/>
  <c r="W5027" i="1"/>
  <c r="W5028" i="1"/>
  <c r="W5029" i="1"/>
  <c r="W5030" i="1"/>
  <c r="W5031" i="1"/>
  <c r="W5032" i="1"/>
  <c r="W5033" i="1"/>
  <c r="W5034" i="1"/>
  <c r="W5035" i="1"/>
  <c r="W5036" i="1"/>
  <c r="W5037" i="1"/>
  <c r="W5038" i="1"/>
  <c r="W5039" i="1"/>
  <c r="W5040" i="1"/>
  <c r="W5041" i="1"/>
  <c r="W5042" i="1"/>
  <c r="W5043" i="1"/>
  <c r="W5044" i="1"/>
  <c r="W5045" i="1"/>
  <c r="W5046" i="1"/>
  <c r="W5047" i="1"/>
  <c r="W5048" i="1"/>
  <c r="W5049" i="1"/>
  <c r="W5050" i="1"/>
  <c r="W5051" i="1"/>
  <c r="W5052" i="1"/>
  <c r="W5053" i="1"/>
  <c r="W5054" i="1"/>
  <c r="W5055" i="1"/>
  <c r="W5056" i="1"/>
  <c r="W5057" i="1"/>
  <c r="W5058" i="1"/>
  <c r="W5059" i="1"/>
  <c r="W5060" i="1"/>
  <c r="W5061" i="1"/>
  <c r="W5062" i="1"/>
  <c r="W5063" i="1"/>
  <c r="W5064" i="1"/>
  <c r="W5065" i="1"/>
  <c r="W5066" i="1"/>
  <c r="W5067" i="1"/>
  <c r="W5068" i="1"/>
  <c r="W5069" i="1"/>
  <c r="W5070" i="1"/>
  <c r="W5071" i="1"/>
  <c r="W5072" i="1"/>
  <c r="W5073" i="1"/>
  <c r="W5074" i="1"/>
  <c r="W5075" i="1"/>
  <c r="W5076" i="1"/>
  <c r="W5077" i="1"/>
  <c r="W5078" i="1"/>
  <c r="W5079" i="1"/>
  <c r="W5080" i="1"/>
  <c r="W5081" i="1"/>
  <c r="W5082" i="1"/>
  <c r="W5083" i="1"/>
  <c r="W5084" i="1"/>
  <c r="W5085" i="1"/>
  <c r="W5086" i="1"/>
  <c r="W5087" i="1"/>
  <c r="W5088" i="1"/>
  <c r="W5089" i="1"/>
  <c r="W5090" i="1"/>
  <c r="W5091" i="1"/>
  <c r="W5092" i="1"/>
  <c r="W5093" i="1"/>
  <c r="W5094" i="1"/>
  <c r="W5095" i="1"/>
  <c r="W5096" i="1"/>
  <c r="W5097" i="1"/>
  <c r="W5098" i="1"/>
  <c r="W5099" i="1"/>
  <c r="W5100" i="1"/>
  <c r="W5101" i="1"/>
  <c r="W5102" i="1"/>
  <c r="W5103" i="1"/>
  <c r="W5104" i="1"/>
  <c r="W5105" i="1"/>
  <c r="W5106" i="1"/>
  <c r="W5107" i="1"/>
  <c r="W5108" i="1"/>
  <c r="W5109" i="1"/>
  <c r="W5110" i="1"/>
  <c r="W5111" i="1"/>
  <c r="W5112" i="1"/>
  <c r="W5113" i="1"/>
  <c r="W5114" i="1"/>
  <c r="W5115" i="1"/>
  <c r="W5116" i="1"/>
  <c r="W5117" i="1"/>
  <c r="W5118" i="1"/>
  <c r="W5119" i="1"/>
  <c r="W5120" i="1"/>
  <c r="W5121" i="1"/>
  <c r="W5122" i="1"/>
  <c r="W5123" i="1"/>
  <c r="W5124" i="1"/>
  <c r="W5125" i="1"/>
  <c r="W5126" i="1"/>
  <c r="W5127" i="1"/>
  <c r="W5128" i="1"/>
  <c r="W5129" i="1"/>
  <c r="W5130" i="1"/>
  <c r="W5131" i="1"/>
  <c r="W5132" i="1"/>
  <c r="W5133" i="1"/>
  <c r="W5134" i="1"/>
  <c r="W5135" i="1"/>
  <c r="W5136" i="1"/>
  <c r="W5137" i="1"/>
  <c r="W5138" i="1"/>
  <c r="W5139" i="1"/>
  <c r="W5140" i="1"/>
  <c r="W5141" i="1"/>
  <c r="W5142" i="1"/>
  <c r="W5143" i="1"/>
  <c r="W5144" i="1"/>
  <c r="W5145" i="1"/>
  <c r="W5146" i="1"/>
  <c r="W5147" i="1"/>
  <c r="W5148" i="1"/>
  <c r="W5149" i="1"/>
  <c r="W5150" i="1"/>
  <c r="W5151" i="1"/>
  <c r="W5152" i="1"/>
  <c r="W5153" i="1"/>
  <c r="W5154" i="1"/>
  <c r="W5155" i="1"/>
  <c r="W5156" i="1"/>
  <c r="W5157" i="1"/>
  <c r="W5158" i="1"/>
  <c r="W5159" i="1"/>
  <c r="W5160" i="1"/>
  <c r="W5161" i="1"/>
  <c r="W5162" i="1"/>
  <c r="W5163" i="1"/>
  <c r="W5164" i="1"/>
  <c r="W5165" i="1"/>
  <c r="W5166" i="1"/>
  <c r="W5167" i="1"/>
  <c r="W5168" i="1"/>
  <c r="W5169" i="1"/>
  <c r="W5170" i="1"/>
  <c r="W5171" i="1"/>
  <c r="W5172" i="1"/>
  <c r="W5173" i="1"/>
  <c r="W5174" i="1"/>
  <c r="W5175" i="1"/>
  <c r="W5176" i="1"/>
  <c r="W5177" i="1"/>
  <c r="W5178" i="1"/>
  <c r="W5179" i="1"/>
  <c r="W5180" i="1"/>
  <c r="W5181" i="1"/>
  <c r="W5182" i="1"/>
  <c r="W5183" i="1"/>
  <c r="W5184" i="1"/>
  <c r="W5185" i="1"/>
  <c r="W5186" i="1"/>
  <c r="W5187" i="1"/>
  <c r="W5188" i="1"/>
  <c r="W5189" i="1"/>
  <c r="W5190" i="1"/>
  <c r="W5191" i="1"/>
  <c r="W5192" i="1"/>
  <c r="W5193" i="1"/>
  <c r="W5194" i="1"/>
  <c r="W5195" i="1"/>
  <c r="W5196" i="1"/>
  <c r="W5197" i="1"/>
  <c r="W5198" i="1"/>
  <c r="W5199" i="1"/>
  <c r="W5200" i="1"/>
  <c r="W5201" i="1"/>
  <c r="W5202" i="1"/>
  <c r="W5203" i="1"/>
  <c r="W5204" i="1"/>
  <c r="W5205" i="1"/>
  <c r="W5206" i="1"/>
  <c r="W5207" i="1"/>
  <c r="W5208" i="1"/>
  <c r="W5209" i="1"/>
  <c r="W5210" i="1"/>
  <c r="W5211" i="1"/>
  <c r="W5212" i="1"/>
  <c r="W5213" i="1"/>
  <c r="W5214" i="1"/>
  <c r="W5215" i="1"/>
  <c r="W5216" i="1"/>
  <c r="W5217" i="1"/>
  <c r="W5218" i="1"/>
  <c r="W5219" i="1"/>
  <c r="W5220" i="1"/>
  <c r="W5221" i="1"/>
  <c r="W5222" i="1"/>
  <c r="W5223" i="1"/>
  <c r="W5224" i="1"/>
  <c r="W5225" i="1"/>
  <c r="W5226" i="1"/>
  <c r="W5227" i="1"/>
  <c r="W5228" i="1"/>
  <c r="W5229" i="1"/>
  <c r="W5230" i="1"/>
  <c r="W5231" i="1"/>
  <c r="W5232" i="1"/>
  <c r="W5233" i="1"/>
  <c r="W5234" i="1"/>
  <c r="W5235" i="1"/>
  <c r="W5236" i="1"/>
  <c r="W5237" i="1"/>
  <c r="W5238" i="1"/>
  <c r="W5239" i="1"/>
  <c r="W5240" i="1"/>
  <c r="W5241" i="1"/>
  <c r="W5242" i="1"/>
  <c r="W5243" i="1"/>
  <c r="W5244" i="1"/>
  <c r="W5245" i="1"/>
  <c r="W5246" i="1"/>
  <c r="W5247" i="1"/>
  <c r="W5248" i="1"/>
  <c r="W5249" i="1"/>
  <c r="W5250" i="1"/>
  <c r="W5251" i="1"/>
  <c r="W5252" i="1"/>
  <c r="W5253" i="1"/>
  <c r="W5254" i="1"/>
  <c r="W5255" i="1"/>
  <c r="W5256" i="1"/>
  <c r="W5257" i="1"/>
  <c r="W5258" i="1"/>
  <c r="W5259" i="1"/>
  <c r="W5260" i="1"/>
  <c r="W5261" i="1"/>
  <c r="W5262" i="1"/>
  <c r="W5263" i="1"/>
  <c r="W5264" i="1"/>
  <c r="W5265" i="1"/>
  <c r="W5266" i="1"/>
  <c r="W5267" i="1"/>
  <c r="W5268" i="1"/>
  <c r="W5269" i="1"/>
  <c r="W5270" i="1"/>
  <c r="W5271" i="1"/>
  <c r="W5272" i="1"/>
  <c r="W5273" i="1"/>
  <c r="W5274" i="1"/>
  <c r="W5275" i="1"/>
  <c r="W5276" i="1"/>
  <c r="W5277" i="1"/>
  <c r="W5278" i="1"/>
  <c r="W5279" i="1"/>
  <c r="W5280" i="1"/>
  <c r="W5281" i="1"/>
  <c r="W5282" i="1"/>
  <c r="W5283" i="1"/>
  <c r="W5284" i="1"/>
  <c r="W5285" i="1"/>
  <c r="W5286" i="1"/>
  <c r="W5287" i="1"/>
  <c r="W5288" i="1"/>
  <c r="W5289" i="1"/>
  <c r="W5290" i="1"/>
  <c r="W5291" i="1"/>
  <c r="W5292" i="1"/>
  <c r="W5293" i="1"/>
  <c r="W5294" i="1"/>
  <c r="W5295" i="1"/>
  <c r="W5296" i="1"/>
  <c r="W5297" i="1"/>
  <c r="W5298" i="1"/>
  <c r="W5299" i="1"/>
  <c r="W5300" i="1"/>
  <c r="W5301" i="1"/>
  <c r="W5302" i="1"/>
  <c r="W5303" i="1"/>
  <c r="W5304" i="1"/>
  <c r="W5305" i="1"/>
  <c r="W5306" i="1"/>
  <c r="W5307" i="1"/>
  <c r="W5308" i="1"/>
  <c r="W5309" i="1"/>
  <c r="W5310" i="1"/>
  <c r="W5311" i="1"/>
  <c r="W5312" i="1"/>
  <c r="W5313" i="1"/>
  <c r="W5314" i="1"/>
  <c r="W5315" i="1"/>
  <c r="W5316" i="1"/>
  <c r="W5317" i="1"/>
  <c r="W5318" i="1"/>
  <c r="W5319" i="1"/>
  <c r="W5320" i="1"/>
  <c r="W5321" i="1"/>
  <c r="W5322" i="1"/>
  <c r="W5323" i="1"/>
  <c r="W5324" i="1"/>
  <c r="W5325" i="1"/>
  <c r="W5326" i="1"/>
  <c r="W5327" i="1"/>
  <c r="W5328" i="1"/>
  <c r="W5329" i="1"/>
  <c r="W5330" i="1"/>
  <c r="W5331" i="1"/>
  <c r="W5332" i="1"/>
  <c r="W5333" i="1"/>
  <c r="W5334" i="1"/>
  <c r="W5335" i="1"/>
  <c r="W5336" i="1"/>
  <c r="W5337" i="1"/>
  <c r="W5338" i="1"/>
  <c r="W5339" i="1"/>
  <c r="W5340" i="1"/>
  <c r="W5341" i="1"/>
  <c r="W5342" i="1"/>
  <c r="W5343" i="1"/>
  <c r="W5344" i="1"/>
  <c r="W5345" i="1"/>
  <c r="W5346" i="1"/>
  <c r="W5347" i="1"/>
  <c r="W5348" i="1"/>
  <c r="W5349" i="1"/>
  <c r="W5350" i="1"/>
  <c r="W5351" i="1"/>
  <c r="W5352" i="1"/>
  <c r="W5353" i="1"/>
  <c r="W5354" i="1"/>
  <c r="W5355" i="1"/>
  <c r="W5356" i="1"/>
  <c r="W5357" i="1"/>
  <c r="W5358" i="1"/>
  <c r="W5359" i="1"/>
  <c r="W5360" i="1"/>
  <c r="W5361" i="1"/>
  <c r="W5362" i="1"/>
  <c r="W5363" i="1"/>
  <c r="W5364" i="1"/>
  <c r="W5365" i="1"/>
  <c r="W5366" i="1"/>
  <c r="W5367" i="1"/>
  <c r="W5368" i="1"/>
  <c r="W5369" i="1"/>
  <c r="W5370" i="1"/>
  <c r="W5371" i="1"/>
  <c r="W5372" i="1"/>
  <c r="W5373" i="1"/>
  <c r="W5374" i="1"/>
  <c r="W5375" i="1"/>
  <c r="W5376" i="1"/>
  <c r="W5377" i="1"/>
  <c r="W5378" i="1"/>
  <c r="W5379" i="1"/>
  <c r="W5380" i="1"/>
  <c r="W5381" i="1"/>
  <c r="W5382" i="1"/>
  <c r="W5383" i="1"/>
  <c r="W5384" i="1"/>
  <c r="W5385" i="1"/>
  <c r="W5386" i="1"/>
  <c r="W5387" i="1"/>
  <c r="W5388" i="1"/>
  <c r="W5389" i="1"/>
  <c r="W5390" i="1"/>
  <c r="W5391" i="1"/>
  <c r="W5392" i="1"/>
  <c r="W5393" i="1"/>
  <c r="W5394" i="1"/>
  <c r="W5395" i="1"/>
  <c r="W5396" i="1"/>
  <c r="W5397" i="1"/>
  <c r="W5398" i="1"/>
  <c r="W5399" i="1"/>
  <c r="W5400" i="1"/>
  <c r="W5401" i="1"/>
  <c r="W5402" i="1"/>
  <c r="W5403" i="1"/>
  <c r="W5404" i="1"/>
  <c r="W5405" i="1"/>
  <c r="W5406" i="1"/>
  <c r="W5407" i="1"/>
  <c r="W5408" i="1"/>
  <c r="W5409" i="1"/>
  <c r="W5410" i="1"/>
  <c r="W5411" i="1"/>
  <c r="W5412" i="1"/>
  <c r="W5413" i="1"/>
  <c r="W5414" i="1"/>
  <c r="W5415" i="1"/>
  <c r="W5416" i="1"/>
  <c r="W5417" i="1"/>
  <c r="W5418" i="1"/>
  <c r="W5419" i="1"/>
  <c r="W5420" i="1"/>
  <c r="W5421" i="1"/>
  <c r="W5422" i="1"/>
  <c r="W5423" i="1"/>
  <c r="W5424" i="1"/>
  <c r="W5425" i="1"/>
  <c r="W5426" i="1"/>
  <c r="W5427" i="1"/>
  <c r="W5428" i="1"/>
  <c r="W5429" i="1"/>
  <c r="W5430" i="1"/>
  <c r="W5431" i="1"/>
  <c r="W5432" i="1"/>
  <c r="W5433" i="1"/>
  <c r="W5434" i="1"/>
  <c r="W5435" i="1"/>
  <c r="W5436" i="1"/>
  <c r="W5437" i="1"/>
  <c r="W5438" i="1"/>
  <c r="W5439" i="1"/>
  <c r="W5440" i="1"/>
  <c r="W5441" i="1"/>
  <c r="W5442" i="1"/>
  <c r="W5443" i="1"/>
  <c r="W5444" i="1"/>
  <c r="W5445" i="1"/>
  <c r="W5446" i="1"/>
  <c r="W5447" i="1"/>
  <c r="W5448" i="1"/>
  <c r="W5449" i="1"/>
  <c r="W5450" i="1"/>
  <c r="W5451" i="1"/>
  <c r="W5452" i="1"/>
  <c r="W5453" i="1"/>
  <c r="W5454" i="1"/>
  <c r="W5455" i="1"/>
  <c r="W5456" i="1"/>
  <c r="W5457" i="1"/>
  <c r="W5458" i="1"/>
  <c r="W5459" i="1"/>
  <c r="W5460" i="1"/>
  <c r="W5461" i="1"/>
  <c r="W5462" i="1"/>
  <c r="W5463" i="1"/>
  <c r="W5464" i="1"/>
  <c r="W5465" i="1"/>
  <c r="W5466" i="1"/>
  <c r="W5467" i="1"/>
  <c r="W5468" i="1"/>
  <c r="W5469" i="1"/>
  <c r="W5470" i="1"/>
  <c r="W5471" i="1"/>
  <c r="W5472" i="1"/>
  <c r="W5473" i="1"/>
  <c r="W5474" i="1"/>
  <c r="W5475" i="1"/>
  <c r="W5476" i="1"/>
  <c r="W5477" i="1"/>
  <c r="W5478" i="1"/>
  <c r="W5479" i="1"/>
  <c r="W5480" i="1"/>
  <c r="W5481" i="1"/>
  <c r="W5482" i="1"/>
  <c r="W5483" i="1"/>
  <c r="W5484" i="1"/>
  <c r="W5485" i="1"/>
  <c r="W5486" i="1"/>
  <c r="W5487" i="1"/>
  <c r="W5488" i="1"/>
  <c r="W5489" i="1"/>
  <c r="W5490" i="1"/>
  <c r="W5491" i="1"/>
  <c r="W5492" i="1"/>
  <c r="W5493" i="1"/>
  <c r="W5494" i="1"/>
  <c r="W5495" i="1"/>
  <c r="W5496" i="1"/>
  <c r="W5497" i="1"/>
  <c r="W5498" i="1"/>
  <c r="W5499" i="1"/>
  <c r="W5500" i="1"/>
  <c r="W5501" i="1"/>
  <c r="W5502" i="1"/>
  <c r="W5503" i="1"/>
  <c r="W5504" i="1"/>
  <c r="W5505" i="1"/>
  <c r="W5506" i="1"/>
  <c r="W5507" i="1"/>
  <c r="W5508" i="1"/>
  <c r="W5509" i="1"/>
  <c r="W5510" i="1"/>
  <c r="W5511" i="1"/>
  <c r="W5512" i="1"/>
  <c r="W5513" i="1"/>
  <c r="W5514" i="1"/>
  <c r="W5515" i="1"/>
  <c r="W5516" i="1"/>
  <c r="W5517" i="1"/>
  <c r="W5518" i="1"/>
  <c r="W5519" i="1"/>
  <c r="W5520" i="1"/>
  <c r="W5521" i="1"/>
  <c r="W5522" i="1"/>
  <c r="W5523" i="1"/>
  <c r="W5524" i="1"/>
  <c r="W5525" i="1"/>
  <c r="W5526" i="1"/>
  <c r="W5527" i="1"/>
  <c r="W5528" i="1"/>
  <c r="W5529" i="1"/>
  <c r="W5530" i="1"/>
  <c r="W5531" i="1"/>
  <c r="W5532" i="1"/>
  <c r="W5533" i="1"/>
  <c r="W5534" i="1"/>
  <c r="W5535" i="1"/>
  <c r="W5536" i="1"/>
  <c r="W5537" i="1"/>
  <c r="W5538" i="1"/>
  <c r="W5539" i="1"/>
  <c r="W5540" i="1"/>
  <c r="W5541" i="1"/>
  <c r="W5542" i="1"/>
  <c r="W5543" i="1"/>
  <c r="W5544" i="1"/>
  <c r="W5545" i="1"/>
  <c r="W5546" i="1"/>
  <c r="W5547" i="1"/>
  <c r="W5548" i="1"/>
  <c r="W5549" i="1"/>
  <c r="W5550" i="1"/>
  <c r="W5551" i="1"/>
  <c r="W5552" i="1"/>
  <c r="W5553" i="1"/>
  <c r="W5554" i="1"/>
  <c r="W5555" i="1"/>
  <c r="W5556" i="1"/>
  <c r="W5557" i="1"/>
  <c r="W5558" i="1"/>
  <c r="W5559" i="1"/>
  <c r="W5560" i="1"/>
  <c r="W5561" i="1"/>
  <c r="W5562" i="1"/>
  <c r="W5563" i="1"/>
  <c r="W5564" i="1"/>
  <c r="W5565" i="1"/>
  <c r="W5566" i="1"/>
  <c r="W5567" i="1"/>
  <c r="W5568" i="1"/>
  <c r="W5569" i="1"/>
  <c r="W5570" i="1"/>
  <c r="W5571" i="1"/>
  <c r="W5572" i="1"/>
  <c r="W5573" i="1"/>
  <c r="W5574" i="1"/>
  <c r="W5575" i="1"/>
  <c r="W5576" i="1"/>
  <c r="W5577" i="1"/>
  <c r="W5578" i="1"/>
  <c r="W5579" i="1"/>
  <c r="W5580" i="1"/>
  <c r="W5581" i="1"/>
  <c r="W5582" i="1"/>
  <c r="W5583" i="1"/>
  <c r="W5584" i="1"/>
  <c r="W5585" i="1"/>
  <c r="W5586" i="1"/>
  <c r="W5587" i="1"/>
  <c r="W5588" i="1"/>
  <c r="W5589" i="1"/>
  <c r="W5590" i="1"/>
  <c r="W5591" i="1"/>
  <c r="W5592" i="1"/>
  <c r="W5593" i="1"/>
  <c r="W5594" i="1"/>
  <c r="W5595" i="1"/>
  <c r="W5596" i="1"/>
  <c r="W5597" i="1"/>
  <c r="W5598" i="1"/>
  <c r="W5599" i="1"/>
  <c r="W5600" i="1"/>
  <c r="W5601" i="1"/>
  <c r="W5602" i="1"/>
  <c r="W5603" i="1"/>
  <c r="W5604" i="1"/>
  <c r="W5605" i="1"/>
  <c r="W5606" i="1"/>
  <c r="W5607" i="1"/>
  <c r="W5608" i="1"/>
  <c r="W5609" i="1"/>
  <c r="W5610" i="1"/>
  <c r="W5611" i="1"/>
  <c r="W5612" i="1"/>
  <c r="W5613" i="1"/>
  <c r="W5614" i="1"/>
  <c r="W5615" i="1"/>
  <c r="W5616" i="1"/>
  <c r="W5617" i="1"/>
  <c r="W5618" i="1"/>
  <c r="W5619" i="1"/>
  <c r="W5620" i="1"/>
  <c r="W5621" i="1"/>
  <c r="W5622" i="1"/>
  <c r="W5623" i="1"/>
  <c r="W5624" i="1"/>
  <c r="W5625" i="1"/>
  <c r="W5626" i="1"/>
  <c r="W5627" i="1"/>
  <c r="W5628" i="1"/>
  <c r="W5629" i="1"/>
  <c r="W5630" i="1"/>
  <c r="W5631" i="1"/>
  <c r="W5632" i="1"/>
  <c r="W5633" i="1"/>
  <c r="W5634" i="1"/>
  <c r="W5635" i="1"/>
  <c r="W5636" i="1"/>
  <c r="W5637" i="1"/>
  <c r="W5638" i="1"/>
  <c r="W5639" i="1"/>
  <c r="W5640" i="1"/>
  <c r="W5641" i="1"/>
  <c r="W5642" i="1"/>
  <c r="W5643" i="1"/>
  <c r="W5644" i="1"/>
  <c r="W5645" i="1"/>
  <c r="W5646" i="1"/>
  <c r="W5647" i="1"/>
  <c r="W5648" i="1"/>
  <c r="W5649" i="1"/>
  <c r="W5650" i="1"/>
  <c r="W5651" i="1"/>
  <c r="W5652" i="1"/>
  <c r="W5653" i="1"/>
  <c r="W5654" i="1"/>
  <c r="W5655" i="1"/>
  <c r="W5656" i="1"/>
  <c r="W5657" i="1"/>
  <c r="W5658" i="1"/>
  <c r="W5659" i="1"/>
  <c r="W5660" i="1"/>
  <c r="W5661" i="1"/>
  <c r="W5662" i="1"/>
  <c r="W5663" i="1"/>
  <c r="W5664" i="1"/>
  <c r="W5665" i="1"/>
  <c r="W5666" i="1"/>
  <c r="W5667" i="1"/>
  <c r="W5668" i="1"/>
  <c r="W5669" i="1"/>
  <c r="W5670" i="1"/>
  <c r="W5671" i="1"/>
  <c r="W5672" i="1"/>
  <c r="W5673" i="1"/>
  <c r="W5674" i="1"/>
  <c r="W5675" i="1"/>
  <c r="W5676" i="1"/>
  <c r="W5677" i="1"/>
  <c r="W5678" i="1"/>
  <c r="W5679" i="1"/>
  <c r="W5680" i="1"/>
  <c r="W5681" i="1"/>
  <c r="W5682" i="1"/>
  <c r="W5683" i="1"/>
  <c r="W5684" i="1"/>
  <c r="W5685" i="1"/>
  <c r="W5686" i="1"/>
  <c r="W5687" i="1"/>
  <c r="W5688" i="1"/>
  <c r="W5689" i="1"/>
  <c r="W5690" i="1"/>
  <c r="W5691" i="1"/>
  <c r="W5692" i="1"/>
  <c r="W5693" i="1"/>
  <c r="W5694" i="1"/>
  <c r="W5695" i="1"/>
  <c r="W5696" i="1"/>
  <c r="W5697" i="1"/>
  <c r="W5698" i="1"/>
  <c r="W5699" i="1"/>
  <c r="W5700" i="1"/>
  <c r="W5701" i="1"/>
  <c r="W5702" i="1"/>
  <c r="W5703" i="1"/>
  <c r="W5704" i="1"/>
  <c r="W5705" i="1"/>
  <c r="W5706" i="1"/>
  <c r="W5707" i="1"/>
  <c r="W5708" i="1"/>
  <c r="W5709" i="1"/>
  <c r="W5710" i="1"/>
  <c r="W5711" i="1"/>
  <c r="W5712" i="1"/>
  <c r="W5713" i="1"/>
  <c r="W5714" i="1"/>
  <c r="W5715" i="1"/>
  <c r="W5716" i="1"/>
  <c r="W5717" i="1"/>
  <c r="W5718" i="1"/>
  <c r="W5719" i="1"/>
  <c r="W5720" i="1"/>
  <c r="W5721" i="1"/>
  <c r="W5722" i="1"/>
  <c r="W5723" i="1"/>
  <c r="W5724" i="1"/>
  <c r="W5725" i="1"/>
  <c r="W5726" i="1"/>
  <c r="W5727" i="1"/>
  <c r="W5728" i="1"/>
  <c r="W5729" i="1"/>
  <c r="W5730" i="1"/>
  <c r="W5731" i="1"/>
  <c r="W5732" i="1"/>
  <c r="W5733" i="1"/>
  <c r="W5734" i="1"/>
  <c r="W5735" i="1"/>
  <c r="W5736" i="1"/>
  <c r="W5737" i="1"/>
  <c r="W5738" i="1"/>
  <c r="W5739" i="1"/>
  <c r="W5740" i="1"/>
  <c r="W5741" i="1"/>
  <c r="W5742" i="1"/>
  <c r="W5743" i="1"/>
  <c r="W5744" i="1"/>
  <c r="W5745" i="1"/>
  <c r="W5746" i="1"/>
  <c r="W5747" i="1"/>
  <c r="W5748" i="1"/>
  <c r="W5749" i="1"/>
  <c r="W5750" i="1"/>
  <c r="W5751" i="1"/>
  <c r="W5752" i="1"/>
  <c r="W5753" i="1"/>
  <c r="W5754" i="1"/>
  <c r="W5755" i="1"/>
  <c r="W5756" i="1"/>
  <c r="W5757" i="1"/>
  <c r="W5758" i="1"/>
  <c r="W5759" i="1"/>
  <c r="W5760" i="1"/>
  <c r="W5761" i="1"/>
  <c r="W5762" i="1"/>
  <c r="W5763" i="1"/>
  <c r="W5764" i="1"/>
  <c r="W5765" i="1"/>
  <c r="W5766" i="1"/>
  <c r="W5767" i="1"/>
  <c r="W5768" i="1"/>
  <c r="W5769" i="1"/>
  <c r="W5770" i="1"/>
  <c r="W5771" i="1"/>
  <c r="W5772" i="1"/>
  <c r="W5773" i="1"/>
  <c r="W5774" i="1"/>
  <c r="W5775" i="1"/>
  <c r="W5776" i="1"/>
  <c r="W5777" i="1"/>
  <c r="W5778" i="1"/>
  <c r="W5779" i="1"/>
  <c r="W5780" i="1"/>
  <c r="W5781" i="1"/>
  <c r="W5782" i="1"/>
  <c r="W5783" i="1"/>
  <c r="W5784" i="1"/>
  <c r="W5785" i="1"/>
  <c r="W5786" i="1"/>
  <c r="W5787" i="1"/>
  <c r="W5788" i="1"/>
  <c r="W5789" i="1"/>
  <c r="W5790" i="1"/>
  <c r="W5791" i="1"/>
  <c r="W5792" i="1"/>
  <c r="W5793" i="1"/>
  <c r="W5794" i="1"/>
  <c r="W5795" i="1"/>
  <c r="W5796" i="1"/>
  <c r="W5797" i="1"/>
  <c r="W5798" i="1"/>
  <c r="W5799" i="1"/>
  <c r="W5800" i="1"/>
  <c r="W5801" i="1"/>
  <c r="W5802" i="1"/>
  <c r="W5803" i="1"/>
  <c r="W5804" i="1"/>
  <c r="W5805" i="1"/>
  <c r="W5806" i="1"/>
  <c r="W5807" i="1"/>
  <c r="W5808" i="1"/>
  <c r="W5809" i="1"/>
  <c r="W5810" i="1"/>
  <c r="W5811" i="1"/>
  <c r="W5812" i="1"/>
  <c r="W5813" i="1"/>
  <c r="W5814" i="1"/>
  <c r="W5815" i="1"/>
  <c r="W5816" i="1"/>
  <c r="W5817" i="1"/>
  <c r="W5818" i="1"/>
  <c r="W5819" i="1"/>
  <c r="W5820" i="1"/>
  <c r="W5821" i="1"/>
  <c r="W5822" i="1"/>
  <c r="W5823" i="1"/>
  <c r="W5824" i="1"/>
  <c r="W5825" i="1"/>
  <c r="W5826" i="1"/>
  <c r="W5827" i="1"/>
  <c r="W5828" i="1"/>
  <c r="W5829" i="1"/>
  <c r="W5830" i="1"/>
  <c r="W5831" i="1"/>
  <c r="W5832" i="1"/>
  <c r="W5833" i="1"/>
  <c r="W5834" i="1"/>
  <c r="W5835" i="1"/>
  <c r="W5836" i="1"/>
  <c r="W5837" i="1"/>
  <c r="W5838" i="1"/>
  <c r="W5839" i="1"/>
  <c r="W5840" i="1"/>
  <c r="W5841" i="1"/>
  <c r="W5842" i="1"/>
  <c r="W5843" i="1"/>
  <c r="W5844" i="1"/>
  <c r="W5845" i="1"/>
  <c r="W5846" i="1"/>
  <c r="W5847" i="1"/>
  <c r="W5848" i="1"/>
  <c r="W5849" i="1"/>
  <c r="W5850" i="1"/>
  <c r="W5851" i="1"/>
  <c r="W5852" i="1"/>
  <c r="W5853" i="1"/>
  <c r="W5854" i="1"/>
  <c r="W5855" i="1"/>
  <c r="W5856" i="1"/>
  <c r="W5857" i="1"/>
  <c r="W5858" i="1"/>
  <c r="W5859" i="1"/>
  <c r="W5860" i="1"/>
  <c r="W5861" i="1"/>
  <c r="W5862" i="1"/>
  <c r="W5863" i="1"/>
  <c r="W5864" i="1"/>
  <c r="W5865" i="1"/>
  <c r="W5866" i="1"/>
  <c r="W5867" i="1"/>
  <c r="W5868" i="1"/>
  <c r="W5869" i="1"/>
  <c r="W5870" i="1"/>
  <c r="W5871" i="1"/>
  <c r="W5872" i="1"/>
  <c r="W5873" i="1"/>
  <c r="W5874" i="1"/>
  <c r="W5875" i="1"/>
  <c r="W5876" i="1"/>
  <c r="W5877" i="1"/>
  <c r="W5878" i="1"/>
  <c r="W5879" i="1"/>
  <c r="W5880" i="1"/>
  <c r="W5881" i="1"/>
  <c r="W5882" i="1"/>
  <c r="W5883" i="1"/>
  <c r="W5884" i="1"/>
  <c r="W5885" i="1"/>
  <c r="W5886" i="1"/>
  <c r="W5887" i="1"/>
  <c r="W5888" i="1"/>
  <c r="W5889" i="1"/>
  <c r="W5890" i="1"/>
  <c r="W5891" i="1"/>
  <c r="W5892" i="1"/>
  <c r="W5893" i="1"/>
  <c r="W5894" i="1"/>
  <c r="W5895" i="1"/>
  <c r="W5896" i="1"/>
  <c r="W5897" i="1"/>
  <c r="W5898" i="1"/>
  <c r="W5899" i="1"/>
  <c r="W5900" i="1"/>
  <c r="W5901" i="1"/>
  <c r="W5902" i="1"/>
  <c r="W5903" i="1"/>
  <c r="W5904" i="1"/>
  <c r="W5905" i="1"/>
  <c r="W5906" i="1"/>
  <c r="W5907" i="1"/>
  <c r="W5908" i="1"/>
  <c r="W5909" i="1"/>
  <c r="W5910" i="1"/>
  <c r="W5911" i="1"/>
  <c r="W5912" i="1"/>
  <c r="W5913" i="1"/>
  <c r="W5914" i="1"/>
  <c r="W5915" i="1"/>
  <c r="W5916" i="1"/>
  <c r="W5917" i="1"/>
  <c r="W5918" i="1"/>
  <c r="W5919" i="1"/>
  <c r="W5920" i="1"/>
  <c r="W5921" i="1"/>
  <c r="W5922" i="1"/>
  <c r="W5923" i="1"/>
  <c r="W5924" i="1"/>
  <c r="W5925" i="1"/>
  <c r="W5926" i="1"/>
  <c r="W5927" i="1"/>
  <c r="W5928" i="1"/>
  <c r="W5929" i="1"/>
  <c r="W5930" i="1"/>
  <c r="W5931" i="1"/>
  <c r="W5932" i="1"/>
  <c r="W5933" i="1"/>
  <c r="W5934" i="1"/>
  <c r="W5935" i="1"/>
  <c r="W5936" i="1"/>
  <c r="W5937" i="1"/>
  <c r="W5938" i="1"/>
  <c r="W5939" i="1"/>
  <c r="W5940" i="1"/>
  <c r="W5941" i="1"/>
  <c r="W5942" i="1"/>
  <c r="W5943" i="1"/>
  <c r="W5944" i="1"/>
  <c r="W5945" i="1"/>
  <c r="W5946" i="1"/>
  <c r="W5947" i="1"/>
  <c r="W5948" i="1"/>
  <c r="W5949" i="1"/>
  <c r="W5950" i="1"/>
  <c r="W5951" i="1"/>
  <c r="W5952" i="1"/>
  <c r="W5953" i="1"/>
  <c r="W5954" i="1"/>
  <c r="W5955" i="1"/>
  <c r="W5956" i="1"/>
  <c r="W5957" i="1"/>
  <c r="W5958" i="1"/>
  <c r="W5959" i="1"/>
  <c r="W5960" i="1"/>
  <c r="W5961" i="1"/>
  <c r="W5962" i="1"/>
  <c r="W5963" i="1"/>
  <c r="W5964" i="1"/>
  <c r="W5965" i="1"/>
  <c r="W5966" i="1"/>
  <c r="W5967" i="1"/>
  <c r="W5968" i="1"/>
  <c r="W5969" i="1"/>
  <c r="W5970" i="1"/>
  <c r="W5971" i="1"/>
  <c r="W5972" i="1"/>
  <c r="W5973" i="1"/>
  <c r="W5974" i="1"/>
  <c r="W5975" i="1"/>
  <c r="W5976" i="1"/>
  <c r="W5977" i="1"/>
  <c r="W5978" i="1"/>
  <c r="W5979" i="1"/>
  <c r="W5980" i="1"/>
  <c r="W5981" i="1"/>
  <c r="W5982" i="1"/>
  <c r="W5983" i="1"/>
  <c r="W5984" i="1"/>
  <c r="W5985" i="1"/>
  <c r="W5986" i="1"/>
  <c r="W5987" i="1"/>
  <c r="W5988" i="1"/>
  <c r="W5989" i="1"/>
  <c r="W5990" i="1"/>
  <c r="W5991" i="1"/>
  <c r="W5992" i="1"/>
  <c r="W5993" i="1"/>
  <c r="W5994" i="1"/>
  <c r="W5995" i="1"/>
  <c r="W5996" i="1"/>
  <c r="W5997" i="1"/>
  <c r="W5998" i="1"/>
  <c r="W5999" i="1"/>
  <c r="W6000" i="1"/>
  <c r="W6001" i="1"/>
  <c r="W6002" i="1"/>
  <c r="W6003" i="1"/>
  <c r="W6004" i="1"/>
  <c r="W6005" i="1"/>
  <c r="W6006" i="1"/>
  <c r="W6007" i="1"/>
  <c r="W6008" i="1"/>
  <c r="W6009" i="1"/>
  <c r="W6010" i="1"/>
  <c r="W6011" i="1"/>
  <c r="W6012" i="1"/>
  <c r="W6013" i="1"/>
  <c r="W6014" i="1"/>
  <c r="W6015" i="1"/>
  <c r="W6016" i="1"/>
  <c r="W6017" i="1"/>
  <c r="W6018" i="1"/>
  <c r="W6019" i="1"/>
  <c r="W6020" i="1"/>
  <c r="W6021" i="1"/>
  <c r="W6022" i="1"/>
  <c r="W6023" i="1"/>
  <c r="W6024" i="1"/>
  <c r="W6025" i="1"/>
  <c r="W6026" i="1"/>
  <c r="W6027" i="1"/>
  <c r="W6028" i="1"/>
  <c r="W6029" i="1"/>
  <c r="W6030" i="1"/>
  <c r="W6031" i="1"/>
  <c r="W6032" i="1"/>
  <c r="W6033" i="1"/>
  <c r="W6034" i="1"/>
  <c r="W6035" i="1"/>
  <c r="W6036" i="1"/>
  <c r="W6037" i="1"/>
  <c r="W6038" i="1"/>
  <c r="W6039" i="1"/>
  <c r="W6040" i="1"/>
  <c r="W6041" i="1"/>
  <c r="W6042" i="1"/>
  <c r="W6043" i="1"/>
  <c r="W6044" i="1"/>
  <c r="W6045" i="1"/>
  <c r="W6046" i="1"/>
  <c r="W6047" i="1"/>
  <c r="W6048" i="1"/>
  <c r="W6049" i="1"/>
  <c r="W6050" i="1"/>
  <c r="W6051" i="1"/>
  <c r="W6052" i="1"/>
  <c r="W6053" i="1"/>
  <c r="W6054" i="1"/>
  <c r="W6055" i="1"/>
  <c r="W6056" i="1"/>
  <c r="W6057" i="1"/>
  <c r="W6058" i="1"/>
  <c r="W6059" i="1"/>
  <c r="W6060" i="1"/>
  <c r="W6061" i="1"/>
  <c r="W6062" i="1"/>
  <c r="W6063" i="1"/>
  <c r="W6064" i="1"/>
  <c r="W6065" i="1"/>
  <c r="W6066" i="1"/>
  <c r="W6067" i="1"/>
  <c r="W6068" i="1"/>
  <c r="W6069" i="1"/>
  <c r="W6070" i="1"/>
  <c r="W6071" i="1"/>
  <c r="W6072" i="1"/>
  <c r="W6073" i="1"/>
  <c r="W6074" i="1"/>
  <c r="W6075" i="1"/>
  <c r="W6076" i="1"/>
  <c r="W6077" i="1"/>
  <c r="W6078" i="1"/>
  <c r="W6079" i="1"/>
  <c r="W6080" i="1"/>
  <c r="W6081" i="1"/>
  <c r="W6082" i="1"/>
  <c r="W6083" i="1"/>
  <c r="W6084" i="1"/>
  <c r="W6085" i="1"/>
  <c r="W6086" i="1"/>
  <c r="W6087" i="1"/>
  <c r="W6088" i="1"/>
  <c r="W6089" i="1"/>
  <c r="W6090" i="1"/>
  <c r="W6091" i="1"/>
  <c r="W6092" i="1"/>
  <c r="W6093" i="1"/>
  <c r="W6094" i="1"/>
  <c r="W6095" i="1"/>
  <c r="W6096" i="1"/>
  <c r="W6097" i="1"/>
  <c r="W6098" i="1"/>
  <c r="W6099" i="1"/>
  <c r="W6100" i="1"/>
  <c r="W6101" i="1"/>
  <c r="W6102" i="1"/>
  <c r="W6103" i="1"/>
  <c r="W6104" i="1"/>
  <c r="W6105" i="1"/>
  <c r="W6106" i="1"/>
  <c r="W6107" i="1"/>
  <c r="W6108" i="1"/>
  <c r="W6109" i="1"/>
  <c r="W6110" i="1"/>
  <c r="W6111" i="1"/>
  <c r="W6112" i="1"/>
  <c r="W6113" i="1"/>
  <c r="W6114" i="1"/>
  <c r="W6115" i="1"/>
  <c r="W6116" i="1"/>
  <c r="W6117" i="1"/>
  <c r="W6118" i="1"/>
  <c r="W6119" i="1"/>
  <c r="W6120" i="1"/>
  <c r="W6121" i="1"/>
  <c r="W6122" i="1"/>
  <c r="W6123" i="1"/>
  <c r="W6124" i="1"/>
  <c r="W6125" i="1"/>
  <c r="W6126" i="1"/>
  <c r="W6127" i="1"/>
  <c r="W6128" i="1"/>
  <c r="W6129" i="1"/>
  <c r="W6130" i="1"/>
  <c r="W6131" i="1"/>
  <c r="W6132" i="1"/>
  <c r="W6133" i="1"/>
  <c r="W6134" i="1"/>
  <c r="W6135" i="1"/>
  <c r="W6136" i="1"/>
  <c r="W6137" i="1"/>
  <c r="W6138" i="1"/>
  <c r="W6139" i="1"/>
  <c r="W6140" i="1"/>
  <c r="W6141" i="1"/>
  <c r="W6142" i="1"/>
  <c r="W6143" i="1"/>
  <c r="W6144" i="1"/>
  <c r="W6145" i="1"/>
  <c r="W6146" i="1"/>
  <c r="W6147" i="1"/>
  <c r="W6148" i="1"/>
  <c r="W6149" i="1"/>
  <c r="W6150" i="1"/>
  <c r="W6151" i="1"/>
  <c r="W6152" i="1"/>
  <c r="W6153" i="1"/>
  <c r="W6154" i="1"/>
  <c r="W6155" i="1"/>
  <c r="W6156" i="1"/>
  <c r="W6157" i="1"/>
  <c r="W6158" i="1"/>
  <c r="W6159" i="1"/>
  <c r="W6160" i="1"/>
  <c r="W6161" i="1"/>
  <c r="W6162" i="1"/>
  <c r="W6163" i="1"/>
  <c r="W6164" i="1"/>
  <c r="W6165" i="1"/>
  <c r="W6166" i="1"/>
  <c r="W6167" i="1"/>
  <c r="W6168" i="1"/>
  <c r="W6169" i="1"/>
  <c r="W6170" i="1"/>
  <c r="W6171" i="1"/>
  <c r="W6172" i="1"/>
  <c r="W6173" i="1"/>
  <c r="W6174" i="1"/>
  <c r="W6175" i="1"/>
  <c r="W6176" i="1"/>
  <c r="W6177" i="1"/>
  <c r="W6178" i="1"/>
  <c r="W6179" i="1"/>
  <c r="W6180" i="1"/>
  <c r="W6181" i="1"/>
  <c r="W6182" i="1"/>
  <c r="W6183" i="1"/>
  <c r="W6184" i="1"/>
  <c r="W6185" i="1"/>
  <c r="W6186" i="1"/>
  <c r="W6187" i="1"/>
  <c r="W6188" i="1"/>
  <c r="W6189" i="1"/>
  <c r="W6190" i="1"/>
  <c r="W6191" i="1"/>
  <c r="W6192" i="1"/>
  <c r="W6193" i="1"/>
  <c r="W6194" i="1"/>
  <c r="W6195" i="1"/>
  <c r="W6196" i="1"/>
  <c r="W6197" i="1"/>
  <c r="W6198" i="1"/>
  <c r="W6199" i="1"/>
  <c r="W6200" i="1"/>
  <c r="W6201" i="1"/>
  <c r="W6202" i="1"/>
  <c r="W6203" i="1"/>
  <c r="W6204" i="1"/>
  <c r="W6205" i="1"/>
  <c r="W6206" i="1"/>
  <c r="W6207" i="1"/>
  <c r="W6208" i="1"/>
  <c r="W6209" i="1"/>
  <c r="W6210" i="1"/>
  <c r="W6211" i="1"/>
  <c r="W6212" i="1"/>
  <c r="W6213" i="1"/>
  <c r="W6214" i="1"/>
  <c r="W6215" i="1"/>
  <c r="W6216" i="1"/>
  <c r="W6217" i="1"/>
  <c r="W6218" i="1"/>
  <c r="W6219" i="1"/>
  <c r="W6220" i="1"/>
  <c r="W6221" i="1"/>
  <c r="W6222" i="1"/>
  <c r="W6223" i="1"/>
  <c r="W6224" i="1"/>
  <c r="W6225" i="1"/>
  <c r="W6226" i="1"/>
  <c r="W6227" i="1"/>
  <c r="W6228" i="1"/>
  <c r="W6229" i="1"/>
  <c r="W6230" i="1"/>
  <c r="W6231" i="1"/>
  <c r="W6232" i="1"/>
  <c r="W6233" i="1"/>
  <c r="W6234" i="1"/>
  <c r="W6235" i="1"/>
  <c r="W6236" i="1"/>
  <c r="W6237" i="1"/>
  <c r="W6238" i="1"/>
  <c r="W6239" i="1"/>
  <c r="W6240" i="1"/>
  <c r="W6241" i="1"/>
  <c r="W6242" i="1"/>
  <c r="W6243" i="1"/>
  <c r="W6244" i="1"/>
  <c r="W6245" i="1"/>
  <c r="W6246" i="1"/>
  <c r="W6247" i="1"/>
  <c r="W6248" i="1"/>
  <c r="W6249" i="1"/>
  <c r="W6250" i="1"/>
  <c r="W6251" i="1"/>
  <c r="W6252" i="1"/>
  <c r="W6253" i="1"/>
  <c r="W6254" i="1"/>
  <c r="W6255" i="1"/>
  <c r="W6256" i="1"/>
  <c r="W6257" i="1"/>
  <c r="W6258" i="1"/>
  <c r="W6259" i="1"/>
  <c r="W6260" i="1"/>
  <c r="W6261" i="1"/>
  <c r="W6262" i="1"/>
  <c r="W6263" i="1"/>
  <c r="W6264" i="1"/>
  <c r="W6265" i="1"/>
  <c r="W6266" i="1"/>
  <c r="W6267" i="1"/>
  <c r="W6268" i="1"/>
  <c r="W6269" i="1"/>
  <c r="W6270" i="1"/>
  <c r="W6271" i="1"/>
  <c r="W6272" i="1"/>
  <c r="W6273" i="1"/>
  <c r="W6274" i="1"/>
  <c r="W6275" i="1"/>
  <c r="W6276" i="1"/>
  <c r="W6277" i="1"/>
  <c r="W6278" i="1"/>
  <c r="W6279" i="1"/>
  <c r="W6280" i="1"/>
  <c r="W6281" i="1"/>
  <c r="W6282" i="1"/>
  <c r="W6283" i="1"/>
  <c r="W6284" i="1"/>
  <c r="W6285" i="1"/>
  <c r="W6286" i="1"/>
  <c r="W6287" i="1"/>
  <c r="W6288" i="1"/>
  <c r="W6289" i="1"/>
  <c r="W6290" i="1"/>
  <c r="W6291" i="1"/>
  <c r="W6292" i="1"/>
  <c r="W6293" i="1"/>
  <c r="W6294" i="1"/>
  <c r="W6295" i="1"/>
  <c r="W6296" i="1"/>
  <c r="W6297" i="1"/>
  <c r="W6298" i="1"/>
  <c r="W6299" i="1"/>
  <c r="W6300" i="1"/>
  <c r="W6301" i="1"/>
  <c r="W6302" i="1"/>
  <c r="W6303" i="1"/>
  <c r="W6304" i="1"/>
  <c r="W6305" i="1"/>
  <c r="W6306" i="1"/>
  <c r="W6307" i="1"/>
  <c r="W6308" i="1"/>
  <c r="W6309" i="1"/>
  <c r="W6310" i="1"/>
  <c r="W6311" i="1"/>
  <c r="W6312" i="1"/>
  <c r="W6313" i="1"/>
  <c r="W6314" i="1"/>
  <c r="W6315" i="1"/>
  <c r="W6316" i="1"/>
  <c r="W6317" i="1"/>
  <c r="W6318" i="1"/>
  <c r="W6319" i="1"/>
  <c r="W6320" i="1"/>
  <c r="W6321" i="1"/>
  <c r="W6322" i="1"/>
  <c r="W6323" i="1"/>
  <c r="W6324" i="1"/>
  <c r="W6325" i="1"/>
  <c r="W6326" i="1"/>
  <c r="W6327" i="1"/>
  <c r="W6328" i="1"/>
  <c r="W6329" i="1"/>
  <c r="W6330" i="1"/>
  <c r="W6331" i="1"/>
  <c r="W6332" i="1"/>
  <c r="W6333" i="1"/>
  <c r="W6334" i="1"/>
  <c r="W6335" i="1"/>
  <c r="W6336" i="1"/>
  <c r="W6337" i="1"/>
  <c r="W6338" i="1"/>
  <c r="W6339" i="1"/>
  <c r="W6340" i="1"/>
  <c r="W6341" i="1"/>
  <c r="W6342" i="1"/>
  <c r="W6343" i="1"/>
  <c r="W6344" i="1"/>
  <c r="W6345" i="1"/>
  <c r="W6346" i="1"/>
  <c r="W6347" i="1"/>
  <c r="W6348" i="1"/>
  <c r="W6349" i="1"/>
  <c r="W6350" i="1"/>
  <c r="W6351" i="1"/>
  <c r="W6352" i="1"/>
  <c r="W6353" i="1"/>
  <c r="W6354" i="1"/>
  <c r="W6355" i="1"/>
  <c r="W6356" i="1"/>
  <c r="W6357" i="1"/>
  <c r="W6358" i="1"/>
  <c r="W6359" i="1"/>
  <c r="W6360" i="1"/>
  <c r="W6361" i="1"/>
  <c r="W6362" i="1"/>
  <c r="W6363" i="1"/>
  <c r="W6364" i="1"/>
  <c r="W6365" i="1"/>
  <c r="W6366" i="1"/>
  <c r="W6367" i="1"/>
  <c r="W6368" i="1"/>
  <c r="W6369" i="1"/>
  <c r="W6370" i="1"/>
  <c r="W6371" i="1"/>
  <c r="W6372" i="1"/>
  <c r="W6373" i="1"/>
  <c r="W6374" i="1"/>
  <c r="W6375" i="1"/>
  <c r="W6376" i="1"/>
  <c r="W6377" i="1"/>
  <c r="W6378" i="1"/>
  <c r="W6379" i="1"/>
  <c r="W6380" i="1"/>
  <c r="W6381" i="1"/>
  <c r="W6382" i="1"/>
  <c r="W6383" i="1"/>
  <c r="W6384" i="1"/>
  <c r="W6385" i="1"/>
  <c r="W6386" i="1"/>
  <c r="W6387" i="1"/>
  <c r="W6388" i="1"/>
  <c r="W6389" i="1"/>
  <c r="W6390" i="1"/>
  <c r="W6391" i="1"/>
  <c r="W6392" i="1"/>
  <c r="W6393" i="1"/>
  <c r="W6394" i="1"/>
  <c r="W6395" i="1"/>
  <c r="W6396" i="1"/>
  <c r="W6397" i="1"/>
  <c r="W6398" i="1"/>
  <c r="W6399" i="1"/>
  <c r="W6400" i="1"/>
  <c r="W6401" i="1"/>
  <c r="W6402" i="1"/>
  <c r="W6403" i="1"/>
  <c r="W6404" i="1"/>
  <c r="W6405" i="1"/>
  <c r="W6406" i="1"/>
  <c r="W6407" i="1"/>
  <c r="W6408" i="1"/>
  <c r="W6409" i="1"/>
  <c r="W6410" i="1"/>
  <c r="W6411" i="1"/>
  <c r="W6412" i="1"/>
  <c r="W6413" i="1"/>
  <c r="W6414" i="1"/>
  <c r="W6415" i="1"/>
  <c r="W6416" i="1"/>
  <c r="W6417" i="1"/>
  <c r="W6418" i="1"/>
  <c r="W6419" i="1"/>
  <c r="W6420" i="1"/>
  <c r="W6421" i="1"/>
  <c r="W6422" i="1"/>
  <c r="W6423" i="1"/>
  <c r="W6424" i="1"/>
  <c r="W6425" i="1"/>
  <c r="W6426" i="1"/>
  <c r="W6427" i="1"/>
  <c r="W6428" i="1"/>
  <c r="W6429" i="1"/>
  <c r="W6430" i="1"/>
  <c r="W6431" i="1"/>
  <c r="W6432" i="1"/>
  <c r="W6433" i="1"/>
  <c r="W6434" i="1"/>
  <c r="W6435" i="1"/>
  <c r="W6436" i="1"/>
  <c r="W6437" i="1"/>
  <c r="W6438" i="1"/>
  <c r="W6439" i="1"/>
  <c r="W6440" i="1"/>
  <c r="W6441" i="1"/>
  <c r="W6442" i="1"/>
  <c r="W6443" i="1"/>
  <c r="W6444" i="1"/>
  <c r="W6445" i="1"/>
  <c r="W6446" i="1"/>
  <c r="W6447" i="1"/>
  <c r="W6448" i="1"/>
  <c r="W6449" i="1"/>
  <c r="W6450" i="1"/>
  <c r="W6451" i="1"/>
  <c r="W6452" i="1"/>
  <c r="W6453" i="1"/>
  <c r="W6454" i="1"/>
  <c r="W6455" i="1"/>
  <c r="W6456" i="1"/>
  <c r="W6457" i="1"/>
  <c r="W6458" i="1"/>
  <c r="W6459" i="1"/>
  <c r="W6460" i="1"/>
  <c r="W6461" i="1"/>
  <c r="W6462" i="1"/>
  <c r="W6463" i="1"/>
  <c r="W6464" i="1"/>
  <c r="W6465" i="1"/>
  <c r="W6466" i="1"/>
  <c r="W6467" i="1"/>
  <c r="W6468" i="1"/>
  <c r="W6469" i="1"/>
  <c r="W6470" i="1"/>
  <c r="W6471" i="1"/>
  <c r="W6472" i="1"/>
  <c r="W6473" i="1"/>
  <c r="W6474" i="1"/>
  <c r="W6475" i="1"/>
  <c r="W6476" i="1"/>
  <c r="W6477" i="1"/>
  <c r="W6478" i="1"/>
  <c r="W6479" i="1"/>
  <c r="W6480" i="1"/>
  <c r="W6481" i="1"/>
  <c r="W6482" i="1"/>
  <c r="W6483" i="1"/>
  <c r="W6484" i="1"/>
  <c r="W6485" i="1"/>
  <c r="W6486" i="1"/>
  <c r="W6487" i="1"/>
  <c r="W6488" i="1"/>
  <c r="W6489" i="1"/>
  <c r="W6490" i="1"/>
  <c r="W6491" i="1"/>
  <c r="W6492" i="1"/>
  <c r="W6493" i="1"/>
  <c r="W6494" i="1"/>
  <c r="W6495" i="1"/>
  <c r="W6496" i="1"/>
  <c r="W6497" i="1"/>
  <c r="W6498" i="1"/>
  <c r="W6499" i="1"/>
  <c r="W6500" i="1"/>
  <c r="W6501" i="1"/>
  <c r="W6502" i="1"/>
  <c r="W6503" i="1"/>
  <c r="W6504" i="1"/>
  <c r="W6505" i="1"/>
  <c r="W6506" i="1"/>
  <c r="W6507" i="1"/>
  <c r="W6508" i="1"/>
  <c r="W6509" i="1"/>
  <c r="W6510" i="1"/>
  <c r="W6511" i="1"/>
  <c r="W6512" i="1"/>
  <c r="W6513" i="1"/>
  <c r="W6514" i="1"/>
  <c r="W6515" i="1"/>
  <c r="W6516" i="1"/>
  <c r="W6517" i="1"/>
  <c r="W6518" i="1"/>
  <c r="W6519" i="1"/>
  <c r="W6520" i="1"/>
  <c r="W6521" i="1"/>
  <c r="W6522" i="1"/>
  <c r="W6523" i="1"/>
  <c r="W6524" i="1"/>
  <c r="W6525" i="1"/>
  <c r="W6526" i="1"/>
  <c r="W6527" i="1"/>
  <c r="W6528" i="1"/>
  <c r="W6529" i="1"/>
  <c r="W6530" i="1"/>
  <c r="W6531" i="1"/>
  <c r="W6532" i="1"/>
  <c r="W6533" i="1"/>
  <c r="W6534" i="1"/>
  <c r="W6535" i="1"/>
  <c r="W6536" i="1"/>
  <c r="W6537" i="1"/>
  <c r="W6538" i="1"/>
  <c r="W6539" i="1"/>
  <c r="W6540" i="1"/>
  <c r="W6541" i="1"/>
  <c r="W6542" i="1"/>
  <c r="W6543" i="1"/>
  <c r="W6544" i="1"/>
  <c r="W6545" i="1"/>
  <c r="W6546" i="1"/>
  <c r="W6547" i="1"/>
  <c r="W6548" i="1"/>
  <c r="W6549" i="1"/>
  <c r="W6550" i="1"/>
  <c r="W6551" i="1"/>
  <c r="W6552" i="1"/>
  <c r="W6553" i="1"/>
  <c r="W6554" i="1"/>
  <c r="W6555" i="1"/>
  <c r="W6556" i="1"/>
  <c r="W6557" i="1"/>
  <c r="W6558" i="1"/>
  <c r="W6559" i="1"/>
  <c r="W6560" i="1"/>
  <c r="W6561" i="1"/>
  <c r="W6562" i="1"/>
  <c r="W6563" i="1"/>
  <c r="W6564" i="1"/>
  <c r="W6565" i="1"/>
  <c r="W6566" i="1"/>
  <c r="W6567" i="1"/>
  <c r="W6568" i="1"/>
  <c r="W6569" i="1"/>
  <c r="W6570" i="1"/>
  <c r="W6571" i="1"/>
  <c r="W6572" i="1"/>
  <c r="W6573" i="1"/>
  <c r="W6574" i="1"/>
  <c r="W6575" i="1"/>
  <c r="W6576" i="1"/>
  <c r="W6577" i="1"/>
  <c r="W6578" i="1"/>
  <c r="W6579" i="1"/>
  <c r="W6580" i="1"/>
  <c r="W6581" i="1"/>
  <c r="W6582" i="1"/>
  <c r="W6583" i="1"/>
  <c r="W6584" i="1"/>
  <c r="W6585" i="1"/>
  <c r="W6586" i="1"/>
  <c r="W6587" i="1"/>
  <c r="W6588" i="1"/>
  <c r="W6589" i="1"/>
  <c r="W6590" i="1"/>
  <c r="W6591" i="1"/>
  <c r="W6592" i="1"/>
  <c r="W6593" i="1"/>
  <c r="W6594" i="1"/>
  <c r="W6595" i="1"/>
  <c r="W6596" i="1"/>
  <c r="W6597" i="1"/>
  <c r="W6598" i="1"/>
  <c r="W6599" i="1"/>
  <c r="W6600" i="1"/>
  <c r="W6601" i="1"/>
  <c r="W6602" i="1"/>
  <c r="W6603" i="1"/>
  <c r="W6604" i="1"/>
  <c r="W6605" i="1"/>
  <c r="W6606" i="1"/>
  <c r="W6607" i="1"/>
  <c r="W6608" i="1"/>
  <c r="W6609" i="1"/>
  <c r="W6610" i="1"/>
  <c r="W6611" i="1"/>
  <c r="W6612" i="1"/>
  <c r="W6613" i="1"/>
  <c r="W6614" i="1"/>
  <c r="W6615" i="1"/>
  <c r="W6616" i="1"/>
  <c r="W6617" i="1"/>
  <c r="W6618" i="1"/>
  <c r="W6619" i="1"/>
  <c r="W6620" i="1"/>
  <c r="W6621" i="1"/>
  <c r="W6622" i="1"/>
  <c r="W6623" i="1"/>
  <c r="W6624" i="1"/>
  <c r="W6625" i="1"/>
  <c r="W6626" i="1"/>
  <c r="W6627" i="1"/>
  <c r="W6628" i="1"/>
  <c r="W6629" i="1"/>
  <c r="W6630" i="1"/>
  <c r="W6631" i="1"/>
  <c r="W6632" i="1"/>
  <c r="W6633" i="1"/>
  <c r="W6634" i="1"/>
  <c r="W6635" i="1"/>
  <c r="W6636" i="1"/>
  <c r="W6637" i="1"/>
  <c r="W6638" i="1"/>
  <c r="W6639" i="1"/>
  <c r="W6640" i="1"/>
  <c r="W6641" i="1"/>
  <c r="W6642" i="1"/>
  <c r="W6643" i="1"/>
  <c r="W6644" i="1"/>
  <c r="W6645" i="1"/>
  <c r="W6646" i="1"/>
  <c r="W6647" i="1"/>
  <c r="W6648" i="1"/>
  <c r="W6649" i="1"/>
  <c r="W6650" i="1"/>
  <c r="W6651" i="1"/>
  <c r="W6652" i="1"/>
  <c r="W6653" i="1"/>
  <c r="W6654" i="1"/>
  <c r="W6655" i="1"/>
  <c r="W6656" i="1"/>
  <c r="W6657" i="1"/>
  <c r="W6658" i="1"/>
  <c r="W6659" i="1"/>
  <c r="W6660" i="1"/>
  <c r="W6661" i="1"/>
  <c r="W6662" i="1"/>
  <c r="W6663" i="1"/>
  <c r="W6664" i="1"/>
  <c r="W6665" i="1"/>
  <c r="W6666" i="1"/>
  <c r="W6667" i="1"/>
  <c r="W6668" i="1"/>
  <c r="W6669" i="1"/>
  <c r="W6670" i="1"/>
  <c r="W6671" i="1"/>
  <c r="W6672" i="1"/>
  <c r="W6673" i="1"/>
  <c r="W6674" i="1"/>
  <c r="W6675" i="1"/>
  <c r="W6676" i="1"/>
  <c r="W6677" i="1"/>
  <c r="W6678" i="1"/>
  <c r="W6679" i="1"/>
  <c r="W6680" i="1"/>
  <c r="W6681" i="1"/>
  <c r="W6682" i="1"/>
  <c r="W6683" i="1"/>
  <c r="W6684" i="1"/>
  <c r="W6685" i="1"/>
  <c r="W6686" i="1"/>
  <c r="W6687" i="1"/>
  <c r="W6688" i="1"/>
  <c r="W6689" i="1"/>
  <c r="W6690" i="1"/>
  <c r="W6691" i="1"/>
  <c r="W6692" i="1"/>
  <c r="W6693" i="1"/>
  <c r="W6694" i="1"/>
  <c r="W6695" i="1"/>
  <c r="W6696" i="1"/>
  <c r="W6697" i="1"/>
  <c r="W6698" i="1"/>
  <c r="W6699" i="1"/>
  <c r="W6700" i="1"/>
  <c r="W6701" i="1"/>
  <c r="W6702" i="1"/>
  <c r="W6703" i="1"/>
  <c r="W6704" i="1"/>
  <c r="W6705" i="1"/>
  <c r="W6706" i="1"/>
  <c r="W6707" i="1"/>
  <c r="W6708" i="1"/>
  <c r="W6709" i="1"/>
  <c r="W6710" i="1"/>
  <c r="W6711" i="1"/>
  <c r="W6712" i="1"/>
  <c r="W6713" i="1"/>
  <c r="W6714" i="1"/>
  <c r="W6715" i="1"/>
  <c r="W6716" i="1"/>
  <c r="W6717" i="1"/>
  <c r="W6718" i="1"/>
  <c r="W6719" i="1"/>
  <c r="W6720" i="1"/>
  <c r="W6721" i="1"/>
  <c r="W6722" i="1"/>
  <c r="W6723" i="1"/>
  <c r="W6724" i="1"/>
  <c r="W6725" i="1"/>
  <c r="W6726" i="1"/>
  <c r="W6727" i="1"/>
  <c r="W6728" i="1"/>
  <c r="W6729" i="1"/>
  <c r="W6730" i="1"/>
  <c r="W6731" i="1"/>
  <c r="W6732" i="1"/>
  <c r="W6733" i="1"/>
  <c r="W6734" i="1"/>
  <c r="W6735" i="1"/>
  <c r="W6736" i="1"/>
  <c r="W6737" i="1"/>
  <c r="W6738" i="1"/>
  <c r="W6739" i="1"/>
  <c r="W6740" i="1"/>
  <c r="W6741" i="1"/>
  <c r="W6742" i="1"/>
  <c r="W6743" i="1"/>
  <c r="W6744" i="1"/>
  <c r="W6745" i="1"/>
  <c r="W6746" i="1"/>
  <c r="W6747" i="1"/>
  <c r="W6748" i="1"/>
  <c r="W6749" i="1"/>
  <c r="W6750" i="1"/>
  <c r="W6751" i="1"/>
  <c r="W6752" i="1"/>
  <c r="W6753" i="1"/>
  <c r="W6754" i="1"/>
  <c r="W6755" i="1"/>
  <c r="W6756" i="1"/>
  <c r="W6757" i="1"/>
  <c r="W6758" i="1"/>
  <c r="W6759" i="1"/>
  <c r="W6760" i="1"/>
  <c r="W6761" i="1"/>
  <c r="W6762" i="1"/>
  <c r="W6763" i="1"/>
  <c r="W6764" i="1"/>
  <c r="W6765" i="1"/>
  <c r="W6766" i="1"/>
  <c r="W6767" i="1"/>
  <c r="W6768" i="1"/>
  <c r="W6769" i="1"/>
  <c r="W6770" i="1"/>
  <c r="W6771" i="1"/>
  <c r="W6772" i="1"/>
  <c r="W6773" i="1"/>
  <c r="W6774" i="1"/>
  <c r="W6775" i="1"/>
  <c r="W6776" i="1"/>
  <c r="W6777" i="1"/>
  <c r="W6778" i="1"/>
  <c r="W6779" i="1"/>
  <c r="W6780" i="1"/>
  <c r="W6781" i="1"/>
  <c r="W6782" i="1"/>
  <c r="W6783" i="1"/>
  <c r="W6784" i="1"/>
  <c r="W6785" i="1"/>
  <c r="W6786" i="1"/>
  <c r="W6787" i="1"/>
  <c r="W6788" i="1"/>
  <c r="W6789" i="1"/>
  <c r="W6790" i="1"/>
  <c r="W6791" i="1"/>
  <c r="W6792" i="1"/>
  <c r="W6793" i="1"/>
  <c r="W6794" i="1"/>
  <c r="W6795" i="1"/>
  <c r="W6796" i="1"/>
  <c r="W6797" i="1"/>
  <c r="W6798" i="1"/>
  <c r="W6799" i="1"/>
  <c r="W6800" i="1"/>
  <c r="W6801" i="1"/>
  <c r="W6802" i="1"/>
  <c r="W6803" i="1"/>
  <c r="W6804" i="1"/>
  <c r="W6805" i="1"/>
  <c r="W6806" i="1"/>
  <c r="W6807" i="1"/>
  <c r="W6808" i="1"/>
  <c r="W6809" i="1"/>
  <c r="W6810" i="1"/>
  <c r="W6811" i="1"/>
  <c r="W6812" i="1"/>
  <c r="W6813" i="1"/>
  <c r="W6814" i="1"/>
  <c r="W6815" i="1"/>
  <c r="W6816" i="1"/>
  <c r="W6817" i="1"/>
  <c r="W6818" i="1"/>
  <c r="W6819" i="1"/>
  <c r="W6820" i="1"/>
  <c r="W6821" i="1"/>
  <c r="W6822" i="1"/>
  <c r="W6823" i="1"/>
  <c r="W6824" i="1"/>
  <c r="W6825" i="1"/>
  <c r="W6826" i="1"/>
  <c r="W6827" i="1"/>
  <c r="W6828" i="1"/>
  <c r="W6829" i="1"/>
  <c r="W6830" i="1"/>
  <c r="W6831" i="1"/>
  <c r="W6832" i="1"/>
  <c r="W6833" i="1"/>
  <c r="W6834" i="1"/>
  <c r="W6835" i="1"/>
  <c r="W6836" i="1"/>
  <c r="W6837" i="1"/>
  <c r="W6838" i="1"/>
  <c r="W6839" i="1"/>
  <c r="W6840" i="1"/>
  <c r="W6841" i="1"/>
  <c r="W6842" i="1"/>
  <c r="W6843" i="1"/>
  <c r="W6844" i="1"/>
  <c r="W6845" i="1"/>
  <c r="W6846" i="1"/>
  <c r="W6847" i="1"/>
  <c r="W6848" i="1"/>
  <c r="W6849" i="1"/>
  <c r="W6850" i="1"/>
  <c r="W6851" i="1"/>
  <c r="W6852" i="1"/>
  <c r="W6853" i="1"/>
  <c r="W6854" i="1"/>
  <c r="W6855" i="1"/>
  <c r="W6856" i="1"/>
  <c r="W6857" i="1"/>
  <c r="W6858" i="1"/>
  <c r="W6859" i="1"/>
  <c r="W6860" i="1"/>
  <c r="W6861" i="1"/>
  <c r="W6862" i="1"/>
  <c r="W6863" i="1"/>
  <c r="W6864" i="1"/>
  <c r="W6865" i="1"/>
  <c r="W6866" i="1"/>
  <c r="W6867" i="1"/>
  <c r="W6868" i="1"/>
  <c r="W6869" i="1"/>
  <c r="W6870" i="1"/>
  <c r="W6871" i="1"/>
  <c r="W6872" i="1"/>
  <c r="W6873" i="1"/>
  <c r="W6874" i="1"/>
  <c r="W6875" i="1"/>
  <c r="W6876" i="1"/>
  <c r="W6877" i="1"/>
  <c r="W6878" i="1"/>
  <c r="W6879" i="1"/>
  <c r="W6880" i="1"/>
  <c r="W6881" i="1"/>
  <c r="W6882" i="1"/>
  <c r="W6883" i="1"/>
  <c r="W6884" i="1"/>
  <c r="W6885" i="1"/>
  <c r="W6886" i="1"/>
  <c r="W6887" i="1"/>
  <c r="W6888" i="1"/>
  <c r="W6889" i="1"/>
  <c r="W6890" i="1"/>
  <c r="W6891" i="1"/>
  <c r="W6892" i="1"/>
  <c r="W6893" i="1"/>
  <c r="W6894" i="1"/>
  <c r="W6895" i="1"/>
  <c r="W6896" i="1"/>
  <c r="W6897" i="1"/>
  <c r="W6898" i="1"/>
  <c r="W6899" i="1"/>
  <c r="W6900" i="1"/>
  <c r="W6901" i="1"/>
  <c r="W6902" i="1"/>
  <c r="W6903" i="1"/>
  <c r="W6904" i="1"/>
  <c r="W6905" i="1"/>
  <c r="W6906" i="1"/>
  <c r="W6907" i="1"/>
  <c r="W6908" i="1"/>
  <c r="W6909" i="1"/>
  <c r="W6910" i="1"/>
  <c r="W6911" i="1"/>
  <c r="W6912" i="1"/>
  <c r="W6913" i="1"/>
  <c r="W6914" i="1"/>
  <c r="W6915" i="1"/>
  <c r="W6916" i="1"/>
  <c r="W6917" i="1"/>
  <c r="W6918" i="1"/>
  <c r="W6919" i="1"/>
  <c r="W6920" i="1"/>
  <c r="W6921" i="1"/>
  <c r="W6922" i="1"/>
  <c r="W6923" i="1"/>
  <c r="W6924" i="1"/>
  <c r="W6925" i="1"/>
  <c r="W6926" i="1"/>
  <c r="W6927" i="1"/>
  <c r="W6928" i="1"/>
  <c r="W6929" i="1"/>
  <c r="W6930" i="1"/>
  <c r="W6931" i="1"/>
  <c r="W6932" i="1"/>
  <c r="W6933" i="1"/>
  <c r="W6934" i="1"/>
  <c r="W6935" i="1"/>
  <c r="W6936" i="1"/>
  <c r="W6937" i="1"/>
  <c r="W6938" i="1"/>
  <c r="W6939" i="1"/>
  <c r="W6940" i="1"/>
  <c r="W6941" i="1"/>
  <c r="W6942" i="1"/>
  <c r="W6943" i="1"/>
  <c r="W6944" i="1"/>
  <c r="W6945" i="1"/>
  <c r="W6946" i="1"/>
  <c r="W6947" i="1"/>
  <c r="W6948" i="1"/>
  <c r="W6949" i="1"/>
  <c r="W6950" i="1"/>
  <c r="W6951" i="1"/>
  <c r="W6952" i="1"/>
  <c r="W6953" i="1"/>
  <c r="W6954" i="1"/>
  <c r="W6955" i="1"/>
  <c r="W6956" i="1"/>
  <c r="W6957" i="1"/>
  <c r="W6958" i="1"/>
  <c r="W6959" i="1"/>
  <c r="W6960" i="1"/>
  <c r="W6961" i="1"/>
  <c r="W6962" i="1"/>
  <c r="W6963" i="1"/>
  <c r="W6964" i="1"/>
  <c r="W6965" i="1"/>
  <c r="W6966" i="1"/>
  <c r="W6967" i="1"/>
  <c r="W6968" i="1"/>
  <c r="W6969" i="1"/>
  <c r="W6970" i="1"/>
  <c r="W6971" i="1"/>
  <c r="W6972" i="1"/>
  <c r="W6973" i="1"/>
  <c r="W6974" i="1"/>
  <c r="W6975" i="1"/>
  <c r="W6976" i="1"/>
  <c r="W6977" i="1"/>
  <c r="W6978" i="1"/>
  <c r="W6979" i="1"/>
  <c r="W6980" i="1"/>
  <c r="W6981" i="1"/>
  <c r="W6982" i="1"/>
  <c r="W6983" i="1"/>
  <c r="W6984" i="1"/>
  <c r="W6985" i="1"/>
  <c r="W6986" i="1"/>
  <c r="W6987" i="1"/>
  <c r="W6988" i="1"/>
  <c r="W6989" i="1"/>
  <c r="W6990" i="1"/>
  <c r="W6991" i="1"/>
  <c r="W6992" i="1"/>
  <c r="W6993" i="1"/>
  <c r="W6994" i="1"/>
  <c r="W6995" i="1"/>
  <c r="W6996" i="1"/>
  <c r="W6997" i="1"/>
  <c r="W6998" i="1"/>
  <c r="W6999" i="1"/>
  <c r="W7000" i="1"/>
  <c r="W7001" i="1"/>
  <c r="W7002" i="1"/>
  <c r="W7003" i="1"/>
  <c r="W7004" i="1"/>
  <c r="W7005" i="1"/>
  <c r="W7006" i="1"/>
  <c r="W7007" i="1"/>
  <c r="W7008" i="1"/>
  <c r="W7009" i="1"/>
  <c r="W7010" i="1"/>
  <c r="W7011" i="1"/>
  <c r="W7012" i="1"/>
  <c r="W7013" i="1"/>
  <c r="W7014" i="1"/>
  <c r="W7015" i="1"/>
  <c r="W7016" i="1"/>
  <c r="W7017" i="1"/>
  <c r="W7018" i="1"/>
  <c r="W7019" i="1"/>
  <c r="W7020" i="1"/>
  <c r="W7021" i="1"/>
  <c r="W7022" i="1"/>
  <c r="W7023" i="1"/>
  <c r="W7024" i="1"/>
  <c r="W7025" i="1"/>
  <c r="W7026" i="1"/>
  <c r="W7027" i="1"/>
  <c r="W7028" i="1"/>
  <c r="W7029" i="1"/>
  <c r="W7030" i="1"/>
  <c r="W7031" i="1"/>
  <c r="W7032" i="1"/>
  <c r="W7033" i="1"/>
  <c r="W7034" i="1"/>
  <c r="W7035" i="1"/>
  <c r="W7036" i="1"/>
  <c r="W7037" i="1"/>
  <c r="W7038" i="1"/>
  <c r="W7039" i="1"/>
  <c r="W7040" i="1"/>
  <c r="W7041" i="1"/>
  <c r="W7042" i="1"/>
  <c r="W7043" i="1"/>
  <c r="W7044" i="1"/>
  <c r="W7045" i="1"/>
  <c r="W7046" i="1"/>
  <c r="W7047" i="1"/>
  <c r="W7048" i="1"/>
  <c r="W7049" i="1"/>
  <c r="W7050" i="1"/>
  <c r="W7051" i="1"/>
  <c r="W7052" i="1"/>
  <c r="W7053" i="1"/>
  <c r="W7054" i="1"/>
  <c r="W7055" i="1"/>
  <c r="W7056" i="1"/>
  <c r="W7057" i="1"/>
  <c r="W7058" i="1"/>
  <c r="W7059" i="1"/>
  <c r="W7060" i="1"/>
  <c r="W7061" i="1"/>
  <c r="W7062" i="1"/>
  <c r="W7063" i="1"/>
  <c r="W7064" i="1"/>
  <c r="W7065" i="1"/>
  <c r="W7066" i="1"/>
  <c r="W7067" i="1"/>
  <c r="W7068" i="1"/>
  <c r="W7069" i="1"/>
  <c r="W7070" i="1"/>
  <c r="W7071" i="1"/>
  <c r="W7072" i="1"/>
  <c r="W7073" i="1"/>
  <c r="W7074" i="1"/>
  <c r="W7075" i="1"/>
  <c r="W7076" i="1"/>
  <c r="W7077" i="1"/>
  <c r="W7078" i="1"/>
  <c r="W7079" i="1"/>
  <c r="W7080" i="1"/>
  <c r="W7081" i="1"/>
  <c r="W7082" i="1"/>
  <c r="W7083" i="1"/>
  <c r="W7084" i="1"/>
  <c r="W7085" i="1"/>
  <c r="W7086" i="1"/>
  <c r="W7087" i="1"/>
  <c r="W7088" i="1"/>
  <c r="W7089" i="1"/>
  <c r="W7090" i="1"/>
  <c r="W7091" i="1"/>
  <c r="W7092" i="1"/>
  <c r="W7093" i="1"/>
  <c r="W7094" i="1"/>
  <c r="W7095" i="1"/>
  <c r="W7096" i="1"/>
  <c r="W7097" i="1"/>
  <c r="W7098" i="1"/>
  <c r="W7099" i="1"/>
  <c r="W7100" i="1"/>
  <c r="W7101" i="1"/>
  <c r="W7102" i="1"/>
  <c r="W7103" i="1"/>
  <c r="W7104" i="1"/>
  <c r="W7105" i="1"/>
  <c r="W7106" i="1"/>
  <c r="W7107" i="1"/>
  <c r="W7108" i="1"/>
  <c r="W7109" i="1"/>
  <c r="W7110" i="1"/>
  <c r="W7111" i="1"/>
  <c r="W7112" i="1"/>
  <c r="W7113" i="1"/>
  <c r="W7114" i="1"/>
  <c r="W7115" i="1"/>
  <c r="W7116" i="1"/>
  <c r="W7117" i="1"/>
  <c r="W7118" i="1"/>
  <c r="W7119" i="1"/>
  <c r="W7120" i="1"/>
  <c r="W7121" i="1"/>
  <c r="W7122" i="1"/>
  <c r="W7123" i="1"/>
  <c r="W7124" i="1"/>
  <c r="W7125" i="1"/>
  <c r="W7126" i="1"/>
  <c r="W7127" i="1"/>
  <c r="W7128" i="1"/>
  <c r="W7129" i="1"/>
  <c r="W7130" i="1"/>
  <c r="W7131" i="1"/>
  <c r="W7132" i="1"/>
  <c r="W7133" i="1"/>
  <c r="W7134" i="1"/>
  <c r="W7135" i="1"/>
  <c r="W7136" i="1"/>
  <c r="W7137" i="1"/>
  <c r="W7138" i="1"/>
  <c r="W7139" i="1"/>
  <c r="W7140" i="1"/>
  <c r="W7141" i="1"/>
  <c r="W7142" i="1"/>
  <c r="W7143" i="1"/>
  <c r="W7144" i="1"/>
  <c r="W7145" i="1"/>
  <c r="W7146" i="1"/>
  <c r="W7147" i="1"/>
  <c r="W7148" i="1"/>
  <c r="W7149" i="1"/>
  <c r="W7150" i="1"/>
  <c r="W7151" i="1"/>
  <c r="W7152" i="1"/>
  <c r="W7153" i="1"/>
  <c r="W7154" i="1"/>
  <c r="W7155" i="1"/>
  <c r="W7156" i="1"/>
  <c r="W7157" i="1"/>
  <c r="W7158" i="1"/>
  <c r="W7159" i="1"/>
  <c r="W7160" i="1"/>
  <c r="W7161" i="1"/>
  <c r="W7162" i="1"/>
  <c r="W7163" i="1"/>
  <c r="W7164" i="1"/>
  <c r="W7165" i="1"/>
  <c r="W7166" i="1"/>
  <c r="W7167" i="1"/>
  <c r="W7168" i="1"/>
  <c r="W7169" i="1"/>
  <c r="W7170" i="1"/>
  <c r="W7171" i="1"/>
  <c r="W7172" i="1"/>
  <c r="W7173" i="1"/>
  <c r="W7174" i="1"/>
  <c r="W7175" i="1"/>
  <c r="W7176" i="1"/>
  <c r="W7177" i="1"/>
  <c r="W7178" i="1"/>
  <c r="W7179" i="1"/>
  <c r="W7180" i="1"/>
  <c r="W7181" i="1"/>
  <c r="W7182" i="1"/>
  <c r="W7183" i="1"/>
  <c r="W7184" i="1"/>
  <c r="W7185" i="1"/>
  <c r="W7186" i="1"/>
  <c r="W7187" i="1"/>
  <c r="W7188" i="1"/>
  <c r="W7189" i="1"/>
  <c r="W7190" i="1"/>
  <c r="W7191" i="1"/>
  <c r="W7192" i="1"/>
  <c r="W7193" i="1"/>
  <c r="W7194" i="1"/>
  <c r="W7195" i="1"/>
  <c r="W7196" i="1"/>
  <c r="W7197" i="1"/>
  <c r="W7198" i="1"/>
  <c r="W7199" i="1"/>
  <c r="W7200" i="1"/>
  <c r="W7201" i="1"/>
  <c r="W7202" i="1"/>
  <c r="W7203" i="1"/>
  <c r="W7204" i="1"/>
  <c r="W7205" i="1"/>
  <c r="W7206" i="1"/>
  <c r="W7207" i="1"/>
  <c r="W7208" i="1"/>
  <c r="W7209" i="1"/>
  <c r="W7210" i="1"/>
  <c r="W7211" i="1"/>
  <c r="W7212" i="1"/>
  <c r="W7213" i="1"/>
  <c r="W7214" i="1"/>
  <c r="W7215" i="1"/>
  <c r="W7216" i="1"/>
  <c r="W7217" i="1"/>
  <c r="W7218" i="1"/>
  <c r="W7219" i="1"/>
  <c r="W7220" i="1"/>
  <c r="W7221" i="1"/>
  <c r="W7222" i="1"/>
  <c r="W7223" i="1"/>
  <c r="W7224" i="1"/>
  <c r="W7225" i="1"/>
  <c r="W7226" i="1"/>
  <c r="W7227" i="1"/>
  <c r="W7228" i="1"/>
  <c r="W7229" i="1"/>
  <c r="W7230" i="1"/>
  <c r="W7231" i="1"/>
  <c r="W7232" i="1"/>
  <c r="W7233" i="1"/>
  <c r="W7234" i="1"/>
  <c r="W7235" i="1"/>
  <c r="W7236" i="1"/>
  <c r="W7237" i="1"/>
  <c r="W7238" i="1"/>
  <c r="W7239" i="1"/>
  <c r="W7240" i="1"/>
  <c r="W7241" i="1"/>
  <c r="W7242" i="1"/>
  <c r="W7243" i="1"/>
  <c r="W7244" i="1"/>
  <c r="W7245" i="1"/>
  <c r="W7246" i="1"/>
  <c r="W7247" i="1"/>
  <c r="W7248" i="1"/>
  <c r="W7249" i="1"/>
  <c r="W7250" i="1"/>
  <c r="W7251" i="1"/>
  <c r="W7252" i="1"/>
  <c r="W7253" i="1"/>
  <c r="W7254" i="1"/>
  <c r="W7255" i="1"/>
  <c r="W7256" i="1"/>
  <c r="W7257" i="1"/>
  <c r="W7258" i="1"/>
  <c r="W7259" i="1"/>
  <c r="W7260" i="1"/>
  <c r="W7261" i="1"/>
  <c r="W7262" i="1"/>
  <c r="W7263" i="1"/>
  <c r="W7264" i="1"/>
  <c r="W7265" i="1"/>
  <c r="W7266" i="1"/>
  <c r="W7267" i="1"/>
  <c r="W7268" i="1"/>
  <c r="W7269" i="1"/>
  <c r="W7270" i="1"/>
  <c r="W7271" i="1"/>
  <c r="W7272" i="1"/>
  <c r="W7273" i="1"/>
  <c r="W7274" i="1"/>
  <c r="W7275" i="1"/>
  <c r="W7276" i="1"/>
  <c r="W7277" i="1"/>
  <c r="W7278" i="1"/>
  <c r="W7279" i="1"/>
  <c r="W7280" i="1"/>
  <c r="W7281" i="1"/>
  <c r="W7282" i="1"/>
  <c r="W7283" i="1"/>
  <c r="W7284" i="1"/>
  <c r="W7285" i="1"/>
  <c r="W7286" i="1"/>
  <c r="W7287" i="1"/>
  <c r="W7288" i="1"/>
  <c r="W7289" i="1"/>
  <c r="W7290" i="1"/>
  <c r="W7291" i="1"/>
  <c r="W7292" i="1"/>
  <c r="W7293" i="1"/>
  <c r="W7294" i="1"/>
  <c r="W7295" i="1"/>
  <c r="W7296" i="1"/>
  <c r="W7297" i="1"/>
  <c r="W7298" i="1"/>
  <c r="W7299" i="1"/>
  <c r="W7300" i="1"/>
  <c r="W7301" i="1"/>
  <c r="W7302" i="1"/>
  <c r="W7303" i="1"/>
  <c r="W7304" i="1"/>
  <c r="W7305" i="1"/>
  <c r="W7306" i="1"/>
  <c r="W7307" i="1"/>
  <c r="W7308" i="1"/>
  <c r="W7309" i="1"/>
  <c r="W7310" i="1"/>
  <c r="W7311" i="1"/>
  <c r="W7312" i="1"/>
  <c r="W7313" i="1"/>
  <c r="W7314" i="1"/>
  <c r="W7315" i="1"/>
  <c r="W7316" i="1"/>
  <c r="W7317" i="1"/>
  <c r="W7318" i="1"/>
  <c r="W7319" i="1"/>
  <c r="W7320" i="1"/>
  <c r="W7321" i="1"/>
  <c r="W7322" i="1"/>
  <c r="W7323" i="1"/>
  <c r="W7324" i="1"/>
  <c r="W7325" i="1"/>
  <c r="W7326" i="1"/>
  <c r="W7327" i="1"/>
  <c r="W7328" i="1"/>
  <c r="W7329" i="1"/>
  <c r="W7330" i="1"/>
  <c r="W7331" i="1"/>
  <c r="W7332" i="1"/>
  <c r="W7333" i="1"/>
  <c r="W7334" i="1"/>
  <c r="W7335" i="1"/>
  <c r="W7336" i="1"/>
  <c r="W7337" i="1"/>
  <c r="W7338" i="1"/>
  <c r="W7339" i="1"/>
  <c r="W7340" i="1"/>
  <c r="W7341" i="1"/>
  <c r="W7342" i="1"/>
  <c r="W7343" i="1"/>
  <c r="W7344" i="1"/>
  <c r="W7345" i="1"/>
  <c r="W7346" i="1"/>
  <c r="W7347" i="1"/>
  <c r="W7348" i="1"/>
  <c r="W7349" i="1"/>
  <c r="W7350" i="1"/>
  <c r="W7351" i="1"/>
  <c r="W7352" i="1"/>
  <c r="W7353" i="1"/>
  <c r="W7354" i="1"/>
  <c r="W7355" i="1"/>
  <c r="W7356" i="1"/>
  <c r="W7357" i="1"/>
  <c r="W7358" i="1"/>
  <c r="W7359" i="1"/>
  <c r="W7360" i="1"/>
  <c r="W7361" i="1"/>
  <c r="W7362" i="1"/>
  <c r="W7363" i="1"/>
  <c r="W7364" i="1"/>
  <c r="W7365" i="1"/>
  <c r="W7366" i="1"/>
  <c r="W7367" i="1"/>
  <c r="W7368" i="1"/>
  <c r="W7369" i="1"/>
  <c r="W7370" i="1"/>
  <c r="W7371" i="1"/>
  <c r="W7372" i="1"/>
  <c r="W7373" i="1"/>
  <c r="W7374" i="1"/>
  <c r="W7375" i="1"/>
  <c r="W7376" i="1"/>
  <c r="W7377" i="1"/>
  <c r="W7378" i="1"/>
  <c r="W7379" i="1"/>
  <c r="W7380" i="1"/>
  <c r="W7381" i="1"/>
  <c r="W7382" i="1"/>
  <c r="W7383" i="1"/>
  <c r="W7384" i="1"/>
  <c r="W7385" i="1"/>
  <c r="W7386" i="1"/>
  <c r="W7387" i="1"/>
  <c r="W7388" i="1"/>
  <c r="W7389" i="1"/>
  <c r="W7390" i="1"/>
  <c r="W7391" i="1"/>
  <c r="W7392" i="1"/>
  <c r="W7393" i="1"/>
  <c r="W7394" i="1"/>
  <c r="W7395" i="1"/>
  <c r="W7396" i="1"/>
  <c r="W7397" i="1"/>
  <c r="W7398" i="1"/>
  <c r="W7399" i="1"/>
  <c r="W7400" i="1"/>
  <c r="W7401" i="1"/>
  <c r="W7402" i="1"/>
  <c r="W7403" i="1"/>
  <c r="W7404" i="1"/>
  <c r="W7405" i="1"/>
  <c r="W7406" i="1"/>
  <c r="W7407" i="1"/>
  <c r="W7408" i="1"/>
  <c r="W7409" i="1"/>
  <c r="W7410" i="1"/>
  <c r="W7411" i="1"/>
  <c r="W7412" i="1"/>
  <c r="W7413" i="1"/>
  <c r="W7414" i="1"/>
  <c r="W7415" i="1"/>
  <c r="W7416" i="1"/>
  <c r="W7417" i="1"/>
  <c r="W7418" i="1"/>
  <c r="W7419" i="1"/>
  <c r="W7420" i="1"/>
  <c r="W7421" i="1"/>
  <c r="W7422" i="1"/>
  <c r="W7423" i="1"/>
  <c r="W7424" i="1"/>
  <c r="W7425" i="1"/>
  <c r="W7426" i="1"/>
  <c r="W7427" i="1"/>
  <c r="W7428" i="1"/>
  <c r="W7429" i="1"/>
  <c r="W7430" i="1"/>
  <c r="W7431" i="1"/>
  <c r="W7432" i="1"/>
  <c r="W7433" i="1"/>
  <c r="W7434" i="1"/>
  <c r="W7435" i="1"/>
  <c r="W7436" i="1"/>
  <c r="W7437" i="1"/>
  <c r="W7438" i="1"/>
  <c r="W7439" i="1"/>
  <c r="W7440" i="1"/>
  <c r="W7441" i="1"/>
  <c r="W7442" i="1"/>
  <c r="W7443" i="1"/>
  <c r="W7444" i="1"/>
  <c r="W7445" i="1"/>
  <c r="W7446" i="1"/>
  <c r="W7447" i="1"/>
  <c r="W7448" i="1"/>
  <c r="W7449" i="1"/>
  <c r="W7450" i="1"/>
  <c r="W7451" i="1"/>
  <c r="W7452" i="1"/>
  <c r="W7453" i="1"/>
  <c r="W7454" i="1"/>
  <c r="W7455" i="1"/>
  <c r="W7456" i="1"/>
  <c r="W7457" i="1"/>
  <c r="W7458" i="1"/>
  <c r="W7459" i="1"/>
  <c r="W7460" i="1"/>
  <c r="W7461" i="1"/>
  <c r="W7462" i="1"/>
  <c r="W7463" i="1"/>
  <c r="W7464" i="1"/>
  <c r="W7465" i="1"/>
  <c r="W7466" i="1"/>
  <c r="W7467" i="1"/>
  <c r="W7468" i="1"/>
  <c r="W7469" i="1"/>
  <c r="W7470" i="1"/>
  <c r="W7471" i="1"/>
  <c r="W7472" i="1"/>
  <c r="W7473" i="1"/>
  <c r="W7474" i="1"/>
  <c r="W7475" i="1"/>
  <c r="W7476" i="1"/>
  <c r="W7477" i="1"/>
  <c r="W7478" i="1"/>
  <c r="W7479" i="1"/>
  <c r="W7480" i="1"/>
  <c r="W7481" i="1"/>
  <c r="W7482" i="1"/>
  <c r="W7483" i="1"/>
  <c r="W7484" i="1"/>
  <c r="W7485" i="1"/>
  <c r="W7486" i="1"/>
  <c r="W7487" i="1"/>
  <c r="W7488" i="1"/>
  <c r="W7489" i="1"/>
  <c r="W7490" i="1"/>
  <c r="W7491" i="1"/>
  <c r="W7492" i="1"/>
  <c r="W7493" i="1"/>
  <c r="W7494" i="1"/>
  <c r="W7495" i="1"/>
  <c r="W7496" i="1"/>
  <c r="W7497" i="1"/>
  <c r="W7498" i="1"/>
  <c r="W7499" i="1"/>
  <c r="W7500" i="1"/>
  <c r="W7501" i="1"/>
  <c r="W7502" i="1"/>
  <c r="W7503" i="1"/>
  <c r="W7504" i="1"/>
  <c r="W7505" i="1"/>
  <c r="W7506" i="1"/>
  <c r="W7507" i="1"/>
  <c r="W7508" i="1"/>
  <c r="W7509" i="1"/>
  <c r="W7510" i="1"/>
  <c r="W7511" i="1"/>
  <c r="W7512" i="1"/>
  <c r="W7513" i="1"/>
  <c r="W7514" i="1"/>
  <c r="W7515" i="1"/>
  <c r="W7516" i="1"/>
  <c r="W7517" i="1"/>
  <c r="W7518" i="1"/>
  <c r="W7519" i="1"/>
  <c r="W7520" i="1"/>
  <c r="W7521" i="1"/>
  <c r="W7522" i="1"/>
  <c r="W7523" i="1"/>
  <c r="W7524" i="1"/>
  <c r="W7525" i="1"/>
  <c r="W7526" i="1"/>
  <c r="W7527" i="1"/>
  <c r="W7528" i="1"/>
  <c r="W7529" i="1"/>
  <c r="W7530" i="1"/>
  <c r="W7531" i="1"/>
  <c r="W7532" i="1"/>
  <c r="W7533" i="1"/>
  <c r="W7534" i="1"/>
  <c r="W7535" i="1"/>
  <c r="W7536" i="1"/>
  <c r="W7537" i="1"/>
  <c r="W7538" i="1"/>
  <c r="W7539" i="1"/>
  <c r="W7540" i="1"/>
  <c r="W7541" i="1"/>
  <c r="W7542" i="1"/>
  <c r="W7543" i="1"/>
  <c r="W7544" i="1"/>
  <c r="W7545" i="1"/>
  <c r="W7546" i="1"/>
  <c r="W7547" i="1"/>
  <c r="W7548" i="1"/>
  <c r="W7549" i="1"/>
  <c r="W7550" i="1"/>
  <c r="W7551" i="1"/>
  <c r="W7552" i="1"/>
  <c r="W7553" i="1"/>
  <c r="W7554" i="1"/>
  <c r="W7555" i="1"/>
  <c r="W7556" i="1"/>
  <c r="W7557" i="1"/>
  <c r="W7558" i="1"/>
  <c r="W7559" i="1"/>
  <c r="W7560" i="1"/>
  <c r="W7561" i="1"/>
  <c r="W7562" i="1"/>
  <c r="W7563" i="1"/>
  <c r="W7564" i="1"/>
  <c r="W7565" i="1"/>
  <c r="W7566" i="1"/>
  <c r="W7567" i="1"/>
  <c r="W7568" i="1"/>
  <c r="W7569" i="1"/>
  <c r="W7570" i="1"/>
  <c r="W7571" i="1"/>
  <c r="W7572" i="1"/>
  <c r="W7573" i="1"/>
  <c r="W7574" i="1"/>
  <c r="W7575" i="1"/>
  <c r="W7576" i="1"/>
  <c r="W7577" i="1"/>
  <c r="W7578" i="1"/>
  <c r="W7579" i="1"/>
  <c r="W7580" i="1"/>
  <c r="W7581" i="1"/>
  <c r="W7582" i="1"/>
  <c r="W7583" i="1"/>
  <c r="W7584" i="1"/>
  <c r="W7585" i="1"/>
  <c r="W7586" i="1"/>
  <c r="W7587" i="1"/>
  <c r="W7588" i="1"/>
  <c r="W7589" i="1"/>
  <c r="W7590" i="1"/>
  <c r="W7591" i="1"/>
  <c r="W7592" i="1"/>
  <c r="W7593" i="1"/>
  <c r="W7594" i="1"/>
  <c r="W7595" i="1"/>
  <c r="W7596" i="1"/>
  <c r="W7597" i="1"/>
  <c r="W7598" i="1"/>
  <c r="W7599" i="1"/>
  <c r="W7600" i="1"/>
  <c r="W7601" i="1"/>
  <c r="W7602" i="1"/>
  <c r="W7603" i="1"/>
  <c r="W7604" i="1"/>
  <c r="W7605" i="1"/>
  <c r="W7606" i="1"/>
  <c r="W7607" i="1"/>
  <c r="W7608" i="1"/>
  <c r="W7609" i="1"/>
  <c r="W7610" i="1"/>
  <c r="W7611" i="1"/>
  <c r="W7612" i="1"/>
  <c r="W7613" i="1"/>
  <c r="W7614" i="1"/>
  <c r="W7615" i="1"/>
  <c r="W7616" i="1"/>
  <c r="W7617" i="1"/>
  <c r="W7618" i="1"/>
  <c r="W7619" i="1"/>
  <c r="W7620" i="1"/>
  <c r="W7621" i="1"/>
  <c r="W7622" i="1"/>
  <c r="W7623" i="1"/>
  <c r="W7624" i="1"/>
  <c r="W7625" i="1"/>
  <c r="W7626" i="1"/>
  <c r="W7627" i="1"/>
  <c r="W7628" i="1"/>
  <c r="W7629" i="1"/>
  <c r="W7630" i="1"/>
  <c r="W7631" i="1"/>
  <c r="W7632" i="1"/>
  <c r="W7633" i="1"/>
  <c r="W7634" i="1"/>
  <c r="W7635" i="1"/>
  <c r="W7636" i="1"/>
  <c r="W7637" i="1"/>
  <c r="W7638" i="1"/>
  <c r="W7639" i="1"/>
  <c r="W7640" i="1"/>
  <c r="W7641" i="1"/>
  <c r="W7642" i="1"/>
  <c r="W7643" i="1"/>
  <c r="W7644" i="1"/>
  <c r="W7645" i="1"/>
  <c r="W7646" i="1"/>
  <c r="W7647" i="1"/>
  <c r="W7648" i="1"/>
  <c r="W7649" i="1"/>
  <c r="W7650" i="1"/>
  <c r="W7651" i="1"/>
  <c r="W7652" i="1"/>
  <c r="W7653" i="1"/>
  <c r="W7654" i="1"/>
  <c r="W7655" i="1"/>
  <c r="W7656" i="1"/>
  <c r="W7657" i="1"/>
  <c r="W7658" i="1"/>
  <c r="W7659" i="1"/>
  <c r="W7660" i="1"/>
  <c r="W7661" i="1"/>
  <c r="W7662" i="1"/>
  <c r="W7663" i="1"/>
  <c r="W7664" i="1"/>
  <c r="W7665" i="1"/>
  <c r="W7666" i="1"/>
  <c r="W7667" i="1"/>
  <c r="W7668" i="1"/>
  <c r="W7669" i="1"/>
  <c r="W7670" i="1"/>
  <c r="W7671" i="1"/>
  <c r="W7672" i="1"/>
  <c r="W7673" i="1"/>
  <c r="W7674" i="1"/>
  <c r="W7675" i="1"/>
  <c r="W7676" i="1"/>
  <c r="W7677" i="1"/>
  <c r="W7678" i="1"/>
  <c r="W7679" i="1"/>
  <c r="W7680" i="1"/>
  <c r="W7681" i="1"/>
  <c r="W7682" i="1"/>
  <c r="W7683" i="1"/>
  <c r="W7684" i="1"/>
  <c r="W7685" i="1"/>
  <c r="W7686" i="1"/>
  <c r="W7687" i="1"/>
  <c r="W7688" i="1"/>
  <c r="W7689" i="1"/>
  <c r="W7690" i="1"/>
  <c r="W7691" i="1"/>
  <c r="W7692" i="1"/>
  <c r="W7693" i="1"/>
  <c r="W7694" i="1"/>
  <c r="W7695" i="1"/>
  <c r="W7696" i="1"/>
  <c r="W7697" i="1"/>
  <c r="W7698" i="1"/>
  <c r="W7699" i="1"/>
  <c r="W7700" i="1"/>
  <c r="W7701" i="1"/>
  <c r="W7702" i="1"/>
  <c r="W7703" i="1"/>
  <c r="W7704" i="1"/>
  <c r="W7705" i="1"/>
  <c r="W7706" i="1"/>
  <c r="W7707" i="1"/>
  <c r="W7708" i="1"/>
  <c r="W7709" i="1"/>
  <c r="W7710" i="1"/>
  <c r="W7711" i="1"/>
  <c r="W7712" i="1"/>
  <c r="W7713" i="1"/>
  <c r="W7714" i="1"/>
  <c r="W7715" i="1"/>
  <c r="W7716" i="1"/>
  <c r="W7717" i="1"/>
  <c r="W7718" i="1"/>
  <c r="W7719" i="1"/>
  <c r="W7720" i="1"/>
  <c r="W7721" i="1"/>
  <c r="W7722" i="1"/>
  <c r="W7723" i="1"/>
  <c r="W7724" i="1"/>
  <c r="W7725" i="1"/>
  <c r="W7726" i="1"/>
  <c r="W7727" i="1"/>
  <c r="W7728" i="1"/>
  <c r="W7729" i="1"/>
  <c r="W7730" i="1"/>
  <c r="W7731" i="1"/>
  <c r="W7732" i="1"/>
  <c r="W7733" i="1"/>
  <c r="W7734" i="1"/>
  <c r="W7735" i="1"/>
  <c r="W7736" i="1"/>
  <c r="W7737" i="1"/>
  <c r="W7738" i="1"/>
  <c r="W7739" i="1"/>
  <c r="W7740" i="1"/>
  <c r="W7741" i="1"/>
  <c r="W7742" i="1"/>
  <c r="W7743" i="1"/>
  <c r="W7744" i="1"/>
  <c r="W7745" i="1"/>
  <c r="W7746" i="1"/>
  <c r="W7747" i="1"/>
  <c r="W7748" i="1"/>
  <c r="W7749" i="1"/>
  <c r="W7750" i="1"/>
  <c r="W7751" i="1"/>
  <c r="W7752" i="1"/>
  <c r="W7753" i="1"/>
  <c r="W7754" i="1"/>
  <c r="W7755" i="1"/>
  <c r="W7756" i="1"/>
  <c r="W7757" i="1"/>
  <c r="W7758" i="1"/>
  <c r="W7759" i="1"/>
  <c r="W7760" i="1"/>
  <c r="W7761" i="1"/>
  <c r="W7762" i="1"/>
  <c r="W7763" i="1"/>
  <c r="W7764" i="1"/>
  <c r="W7765" i="1"/>
  <c r="W7766" i="1"/>
  <c r="W7767" i="1"/>
  <c r="W7768" i="1"/>
  <c r="W7769" i="1"/>
  <c r="W7770" i="1"/>
  <c r="W7771" i="1"/>
  <c r="W7772" i="1"/>
  <c r="W7773" i="1"/>
  <c r="W7774" i="1"/>
  <c r="W7775" i="1"/>
  <c r="W7776" i="1"/>
  <c r="W7777" i="1"/>
  <c r="W7778" i="1"/>
  <c r="W7779" i="1"/>
  <c r="W7780" i="1"/>
  <c r="W7781" i="1"/>
  <c r="W7782" i="1"/>
  <c r="W7783" i="1"/>
  <c r="W7784" i="1"/>
  <c r="W7785" i="1"/>
  <c r="W7786" i="1"/>
  <c r="W7787" i="1"/>
  <c r="W7788" i="1"/>
  <c r="W7789" i="1"/>
  <c r="W7790" i="1"/>
  <c r="W7791" i="1"/>
  <c r="W7792" i="1"/>
  <c r="W7793" i="1"/>
  <c r="W7794" i="1"/>
  <c r="W7795" i="1"/>
  <c r="W7796" i="1"/>
  <c r="W7797" i="1"/>
  <c r="W7798" i="1"/>
  <c r="W7799" i="1"/>
  <c r="W7800" i="1"/>
  <c r="W7801" i="1"/>
  <c r="W7802" i="1"/>
  <c r="W7803" i="1"/>
  <c r="W7804" i="1"/>
  <c r="W7805" i="1"/>
  <c r="W7806" i="1"/>
  <c r="W7807" i="1"/>
  <c r="W7808" i="1"/>
  <c r="W7809" i="1"/>
  <c r="W7810" i="1"/>
  <c r="W7811" i="1"/>
  <c r="W7812" i="1"/>
  <c r="W7813" i="1"/>
  <c r="W7814" i="1"/>
  <c r="W7815" i="1"/>
  <c r="W7816" i="1"/>
  <c r="W7817" i="1"/>
  <c r="W7818" i="1"/>
  <c r="W7819" i="1"/>
  <c r="W7820" i="1"/>
  <c r="W7821" i="1"/>
  <c r="W7822" i="1"/>
  <c r="W7823" i="1"/>
  <c r="W7824" i="1"/>
  <c r="W7825" i="1"/>
  <c r="W7826" i="1"/>
  <c r="W7827" i="1"/>
  <c r="W7828" i="1"/>
  <c r="W7829" i="1"/>
  <c r="W7830" i="1"/>
  <c r="W7831" i="1"/>
  <c r="W7832" i="1"/>
  <c r="W7833" i="1"/>
  <c r="W7834" i="1"/>
  <c r="W7835" i="1"/>
  <c r="W7836" i="1"/>
  <c r="W7837" i="1"/>
  <c r="W7838" i="1"/>
  <c r="W7839" i="1"/>
  <c r="W7840" i="1"/>
  <c r="W7841" i="1"/>
  <c r="W7842" i="1"/>
  <c r="W7843" i="1"/>
  <c r="W7844" i="1"/>
  <c r="W7845" i="1"/>
  <c r="W7846" i="1"/>
  <c r="W7847" i="1"/>
  <c r="W7848" i="1"/>
  <c r="W7849" i="1"/>
  <c r="W7850" i="1"/>
  <c r="W7851" i="1"/>
  <c r="W7852" i="1"/>
  <c r="W7853" i="1"/>
  <c r="W7854" i="1"/>
  <c r="W7855" i="1"/>
  <c r="W7856" i="1"/>
  <c r="W7857" i="1"/>
  <c r="W7858" i="1"/>
  <c r="W7859" i="1"/>
  <c r="W7860" i="1"/>
  <c r="W7861" i="1"/>
  <c r="W7862" i="1"/>
  <c r="W7863" i="1"/>
  <c r="W7864" i="1"/>
  <c r="W7865" i="1"/>
  <c r="W7866" i="1"/>
  <c r="W7867" i="1"/>
  <c r="W7868" i="1"/>
  <c r="W7869" i="1"/>
  <c r="W7870" i="1"/>
  <c r="W7871" i="1"/>
  <c r="W7872" i="1"/>
  <c r="W7873" i="1"/>
  <c r="W7874" i="1"/>
  <c r="W7875" i="1"/>
  <c r="W7876" i="1"/>
  <c r="W7877" i="1"/>
  <c r="W7878" i="1"/>
  <c r="W7879" i="1"/>
  <c r="W7880" i="1"/>
  <c r="W7881" i="1"/>
  <c r="W7882" i="1"/>
  <c r="W7883" i="1"/>
  <c r="W7884" i="1"/>
  <c r="W7885" i="1"/>
  <c r="W7886" i="1"/>
  <c r="W7887" i="1"/>
  <c r="W7888" i="1"/>
  <c r="W7889" i="1"/>
  <c r="W7890" i="1"/>
  <c r="W7891" i="1"/>
  <c r="W7892" i="1"/>
  <c r="W7893" i="1"/>
  <c r="W7894" i="1"/>
  <c r="W7895" i="1"/>
  <c r="W7896" i="1"/>
  <c r="W7897" i="1"/>
  <c r="W7898" i="1"/>
  <c r="W7899" i="1"/>
  <c r="W7900" i="1"/>
  <c r="W7901" i="1"/>
  <c r="W7902" i="1"/>
  <c r="W7903" i="1"/>
  <c r="W7904" i="1"/>
  <c r="W7905" i="1"/>
  <c r="W7906" i="1"/>
  <c r="W7907" i="1"/>
  <c r="W7908" i="1"/>
  <c r="W7909" i="1"/>
  <c r="W7910" i="1"/>
  <c r="W7911" i="1"/>
  <c r="W7912" i="1"/>
  <c r="W7913" i="1"/>
  <c r="W7914" i="1"/>
  <c r="W7915" i="1"/>
  <c r="W7916" i="1"/>
  <c r="W7917" i="1"/>
  <c r="W7918" i="1"/>
  <c r="W7919" i="1"/>
  <c r="W7920" i="1"/>
  <c r="W7921" i="1"/>
  <c r="W7922" i="1"/>
  <c r="W7923" i="1"/>
  <c r="W7924" i="1"/>
  <c r="W7925" i="1"/>
  <c r="W7926" i="1"/>
  <c r="W7927" i="1"/>
  <c r="W7928" i="1"/>
  <c r="W7929" i="1"/>
  <c r="W7930" i="1"/>
  <c r="W7931" i="1"/>
  <c r="W7932" i="1"/>
  <c r="W7933" i="1"/>
  <c r="W7934" i="1"/>
  <c r="W7935" i="1"/>
  <c r="W7936" i="1"/>
  <c r="W7937" i="1"/>
  <c r="W7938" i="1"/>
  <c r="W7939" i="1"/>
  <c r="W7940" i="1"/>
  <c r="W7941" i="1"/>
  <c r="W7942" i="1"/>
  <c r="W7943" i="1"/>
  <c r="W7944" i="1"/>
  <c r="W7945" i="1"/>
  <c r="W7946" i="1"/>
  <c r="W7947" i="1"/>
  <c r="W7948" i="1"/>
  <c r="W7949" i="1"/>
  <c r="W7950" i="1"/>
  <c r="W7951" i="1"/>
  <c r="W7952" i="1"/>
  <c r="W7953" i="1"/>
  <c r="W7954" i="1"/>
  <c r="W7955" i="1"/>
  <c r="W7956" i="1"/>
  <c r="W7957" i="1"/>
  <c r="W7958" i="1"/>
  <c r="W7959" i="1"/>
  <c r="W7960" i="1"/>
  <c r="W7961" i="1"/>
  <c r="W7962" i="1"/>
  <c r="W7963" i="1"/>
  <c r="W7964" i="1"/>
  <c r="W7965" i="1"/>
  <c r="W7966" i="1"/>
  <c r="W7967" i="1"/>
  <c r="W7968" i="1"/>
  <c r="W7969" i="1"/>
  <c r="W7970" i="1"/>
  <c r="W7971" i="1"/>
  <c r="W7972" i="1"/>
  <c r="W7973" i="1"/>
  <c r="W7974" i="1"/>
  <c r="W7975" i="1"/>
  <c r="W7976" i="1"/>
  <c r="W7977" i="1"/>
  <c r="W7978" i="1"/>
  <c r="W7979" i="1"/>
  <c r="W7980" i="1"/>
  <c r="W7981" i="1"/>
  <c r="W7982" i="1"/>
  <c r="W7983" i="1"/>
  <c r="W7984" i="1"/>
  <c r="W7985" i="1"/>
  <c r="W7986" i="1"/>
  <c r="W7987" i="1"/>
  <c r="W7988" i="1"/>
  <c r="W7989" i="1"/>
  <c r="W7990" i="1"/>
  <c r="W7991" i="1"/>
  <c r="W7992" i="1"/>
  <c r="W7993" i="1"/>
  <c r="W7994" i="1"/>
  <c r="W7995" i="1"/>
  <c r="W7996" i="1"/>
  <c r="W7997" i="1"/>
  <c r="W7998" i="1"/>
  <c r="W7999" i="1"/>
  <c r="W8000" i="1"/>
  <c r="W8001" i="1"/>
  <c r="W8002" i="1"/>
  <c r="W8003" i="1"/>
  <c r="W8004" i="1"/>
  <c r="W8005" i="1"/>
  <c r="W8006" i="1"/>
  <c r="W8007" i="1"/>
  <c r="W8008" i="1"/>
  <c r="W8009" i="1"/>
  <c r="W8010" i="1"/>
  <c r="W8011" i="1"/>
  <c r="W8012" i="1"/>
  <c r="W8013" i="1"/>
  <c r="W8014" i="1"/>
  <c r="W8015" i="1"/>
  <c r="W8016" i="1"/>
  <c r="W8017" i="1"/>
  <c r="W8018" i="1"/>
  <c r="W8019" i="1"/>
  <c r="W8020" i="1"/>
  <c r="W8021" i="1"/>
  <c r="W8022" i="1"/>
  <c r="W8023" i="1"/>
  <c r="W8024" i="1"/>
  <c r="W8025" i="1"/>
  <c r="W8026" i="1"/>
  <c r="W8027" i="1"/>
  <c r="W8028" i="1"/>
  <c r="W8029" i="1"/>
  <c r="W8030" i="1"/>
  <c r="W8031" i="1"/>
  <c r="W8032" i="1"/>
  <c r="W8033" i="1"/>
  <c r="W8034" i="1"/>
  <c r="W8035" i="1"/>
  <c r="W8036" i="1"/>
  <c r="W8037" i="1"/>
  <c r="W8038" i="1"/>
  <c r="W8039" i="1"/>
  <c r="W8040" i="1"/>
  <c r="W8041" i="1"/>
  <c r="W8042" i="1"/>
  <c r="W8043" i="1"/>
  <c r="W8044" i="1"/>
  <c r="W8045" i="1"/>
  <c r="W8046" i="1"/>
  <c r="W8047" i="1"/>
  <c r="W8048" i="1"/>
  <c r="W8049" i="1"/>
  <c r="W8050" i="1"/>
  <c r="W8051" i="1"/>
  <c r="W8052" i="1"/>
  <c r="W8053" i="1"/>
  <c r="W8054" i="1"/>
  <c r="W8055" i="1"/>
  <c r="W8056" i="1"/>
  <c r="W8057" i="1"/>
  <c r="W8058" i="1"/>
  <c r="W8059" i="1"/>
  <c r="W8060" i="1"/>
  <c r="W8061" i="1"/>
  <c r="W8062" i="1"/>
  <c r="W8063" i="1"/>
  <c r="W8064" i="1"/>
  <c r="W8065" i="1"/>
  <c r="W8066" i="1"/>
  <c r="W8067" i="1"/>
  <c r="W8068" i="1"/>
  <c r="W8069" i="1"/>
  <c r="W8070" i="1"/>
  <c r="W8071" i="1"/>
  <c r="W8072" i="1"/>
  <c r="W8073" i="1"/>
  <c r="W8074" i="1"/>
  <c r="W8075" i="1"/>
  <c r="W8076" i="1"/>
  <c r="W8077" i="1"/>
  <c r="W8078" i="1"/>
  <c r="W8079" i="1"/>
  <c r="W8080" i="1"/>
  <c r="W8081" i="1"/>
  <c r="W8082" i="1"/>
  <c r="W8083" i="1"/>
  <c r="W8084" i="1"/>
  <c r="W8085" i="1"/>
  <c r="W8086" i="1"/>
  <c r="W8087" i="1"/>
  <c r="W8088" i="1"/>
  <c r="W8089" i="1"/>
  <c r="W8090" i="1"/>
  <c r="W8091" i="1"/>
  <c r="W8092" i="1"/>
  <c r="W8093" i="1"/>
  <c r="W8094" i="1"/>
  <c r="W8095" i="1"/>
  <c r="W8096" i="1"/>
  <c r="W8097" i="1"/>
  <c r="W8098" i="1"/>
  <c r="W8099" i="1"/>
  <c r="W8100" i="1"/>
  <c r="W8101" i="1"/>
  <c r="W8102" i="1"/>
  <c r="W8103" i="1"/>
  <c r="W8104" i="1"/>
  <c r="W8105" i="1"/>
  <c r="W8106" i="1"/>
  <c r="W8107" i="1"/>
  <c r="W8108" i="1"/>
  <c r="W8109" i="1"/>
  <c r="W8110" i="1"/>
  <c r="W8111" i="1"/>
  <c r="W8112" i="1"/>
  <c r="W8113" i="1"/>
  <c r="W8114" i="1"/>
  <c r="W8115" i="1"/>
  <c r="W8116" i="1"/>
  <c r="W8117" i="1"/>
  <c r="W8118" i="1"/>
  <c r="W8119" i="1"/>
  <c r="W8120" i="1"/>
  <c r="W8121" i="1"/>
  <c r="W8122" i="1"/>
  <c r="W8123" i="1"/>
  <c r="W8124" i="1"/>
  <c r="W8125" i="1"/>
  <c r="W8126" i="1"/>
  <c r="W8127" i="1"/>
  <c r="W8128" i="1"/>
  <c r="W8129" i="1"/>
  <c r="W8130" i="1"/>
  <c r="W8131" i="1"/>
  <c r="W8132" i="1"/>
  <c r="W8133" i="1"/>
  <c r="W8134" i="1"/>
  <c r="W8135" i="1"/>
  <c r="W8136" i="1"/>
  <c r="W8137" i="1"/>
  <c r="W8138" i="1"/>
  <c r="W8139" i="1"/>
  <c r="W8140" i="1"/>
  <c r="W8141" i="1"/>
  <c r="W8142" i="1"/>
  <c r="W8143" i="1"/>
  <c r="W8144" i="1"/>
  <c r="W8145" i="1"/>
  <c r="W8146" i="1"/>
  <c r="W8147" i="1"/>
  <c r="W8148" i="1"/>
  <c r="W8149" i="1"/>
  <c r="W8150" i="1"/>
  <c r="W8151" i="1"/>
  <c r="W8152" i="1"/>
  <c r="W8153" i="1"/>
  <c r="W8154" i="1"/>
  <c r="W8155" i="1"/>
  <c r="W8156" i="1"/>
  <c r="W8157" i="1"/>
  <c r="W8158" i="1"/>
  <c r="W8159" i="1"/>
  <c r="W8160" i="1"/>
  <c r="W8161" i="1"/>
  <c r="W8162" i="1"/>
  <c r="W8163" i="1"/>
  <c r="W8164" i="1"/>
  <c r="W8165" i="1"/>
  <c r="W8166" i="1"/>
  <c r="W8167" i="1"/>
  <c r="W8168" i="1"/>
  <c r="W8169" i="1"/>
  <c r="W8170" i="1"/>
  <c r="W8171" i="1"/>
  <c r="W8172" i="1"/>
  <c r="W8173" i="1"/>
  <c r="W8174" i="1"/>
  <c r="W8175" i="1"/>
  <c r="W8176" i="1"/>
  <c r="W8177" i="1"/>
  <c r="W8178" i="1"/>
  <c r="W8179" i="1"/>
  <c r="W8180" i="1"/>
  <c r="W8181" i="1"/>
  <c r="W8182" i="1"/>
  <c r="W8183" i="1"/>
  <c r="W8184" i="1"/>
  <c r="W8185" i="1"/>
  <c r="W8186" i="1"/>
  <c r="W8187" i="1"/>
  <c r="W8188" i="1"/>
  <c r="W8189" i="1"/>
  <c r="W8190" i="1"/>
  <c r="W8191" i="1"/>
  <c r="W8192" i="1"/>
  <c r="W8193" i="1"/>
  <c r="W8194" i="1"/>
  <c r="W8195" i="1"/>
  <c r="W8196" i="1"/>
  <c r="W8197" i="1"/>
  <c r="W8198" i="1"/>
  <c r="W8199" i="1"/>
  <c r="W8200" i="1"/>
  <c r="W8201" i="1"/>
  <c r="W8202" i="1"/>
  <c r="W8203" i="1"/>
  <c r="W8204" i="1"/>
  <c r="W8205" i="1"/>
  <c r="W8206" i="1"/>
  <c r="W8207" i="1"/>
  <c r="W8208" i="1"/>
  <c r="W8209" i="1"/>
  <c r="W8210" i="1"/>
  <c r="W8211" i="1"/>
  <c r="W8212" i="1"/>
  <c r="W8213" i="1"/>
  <c r="W8214" i="1"/>
  <c r="W8215" i="1"/>
  <c r="W8216" i="1"/>
  <c r="W8217" i="1"/>
  <c r="W8218" i="1"/>
  <c r="W8219" i="1"/>
  <c r="W8220" i="1"/>
  <c r="W8221" i="1"/>
  <c r="W8222" i="1"/>
  <c r="W8223" i="1"/>
  <c r="W8224" i="1"/>
  <c r="W8225" i="1"/>
  <c r="W8226" i="1"/>
  <c r="W8227" i="1"/>
  <c r="W8228" i="1"/>
  <c r="W8229" i="1"/>
  <c r="W8230" i="1"/>
  <c r="W8231" i="1"/>
  <c r="W8232" i="1"/>
  <c r="W8233" i="1"/>
  <c r="W8234" i="1"/>
  <c r="W8235" i="1"/>
  <c r="W8236" i="1"/>
  <c r="W8237" i="1"/>
  <c r="W8238" i="1"/>
  <c r="W8239" i="1"/>
  <c r="W8240" i="1"/>
  <c r="W8241" i="1"/>
  <c r="W8242" i="1"/>
  <c r="W8243" i="1"/>
  <c r="W8244" i="1"/>
  <c r="W8245" i="1"/>
  <c r="W8246" i="1"/>
  <c r="W8247" i="1"/>
  <c r="W8248" i="1"/>
  <c r="W8249" i="1"/>
  <c r="W8250" i="1"/>
  <c r="W8251" i="1"/>
  <c r="W8252" i="1"/>
  <c r="W8253" i="1"/>
  <c r="W8254" i="1"/>
  <c r="W8255" i="1"/>
  <c r="W8256" i="1"/>
  <c r="W8257" i="1"/>
  <c r="W8258" i="1"/>
  <c r="W8259" i="1"/>
  <c r="W8260" i="1"/>
  <c r="W8261" i="1"/>
  <c r="W8262" i="1"/>
  <c r="W8263" i="1"/>
  <c r="W8264" i="1"/>
  <c r="W8265" i="1"/>
  <c r="W8266" i="1"/>
  <c r="W8267" i="1"/>
  <c r="W8268" i="1"/>
  <c r="W8269" i="1"/>
  <c r="W8270" i="1"/>
  <c r="W8271" i="1"/>
  <c r="W8272" i="1"/>
  <c r="W8273" i="1"/>
  <c r="W8274" i="1"/>
  <c r="W8275" i="1"/>
  <c r="W8276" i="1"/>
  <c r="W8277" i="1"/>
  <c r="W8278" i="1"/>
  <c r="W8279" i="1"/>
  <c r="W8280" i="1"/>
  <c r="W8281" i="1"/>
  <c r="W8282" i="1"/>
  <c r="W8283" i="1"/>
  <c r="W8284" i="1"/>
  <c r="W8285" i="1"/>
  <c r="W8286" i="1"/>
  <c r="W8287" i="1"/>
  <c r="W8288" i="1"/>
  <c r="W8289" i="1"/>
  <c r="W8290" i="1"/>
  <c r="W8291" i="1"/>
  <c r="W8292" i="1"/>
  <c r="W8293" i="1"/>
  <c r="W8294" i="1"/>
  <c r="W8295" i="1"/>
  <c r="W8296" i="1"/>
  <c r="W8297" i="1"/>
  <c r="W8298" i="1"/>
  <c r="W8299" i="1"/>
  <c r="W8300" i="1"/>
  <c r="W8301" i="1"/>
  <c r="W8302" i="1"/>
  <c r="W8303" i="1"/>
  <c r="W8304" i="1"/>
  <c r="W8305" i="1"/>
  <c r="W8306" i="1"/>
  <c r="W8307" i="1"/>
  <c r="W8308" i="1"/>
  <c r="W8309" i="1"/>
  <c r="W8310" i="1"/>
  <c r="W8311" i="1"/>
  <c r="W8312" i="1"/>
  <c r="W8313" i="1"/>
  <c r="W8314" i="1"/>
  <c r="W8315" i="1"/>
  <c r="W8316" i="1"/>
  <c r="W8317" i="1"/>
  <c r="W8318" i="1"/>
  <c r="W8319" i="1"/>
  <c r="W8320" i="1"/>
  <c r="W8321" i="1"/>
  <c r="W8322" i="1"/>
  <c r="W8323" i="1"/>
  <c r="W8324" i="1"/>
  <c r="W8325" i="1"/>
  <c r="W8326" i="1"/>
  <c r="W8327" i="1"/>
  <c r="W8328" i="1"/>
  <c r="W8329" i="1"/>
  <c r="W8330" i="1"/>
  <c r="W8331" i="1"/>
  <c r="W8332" i="1"/>
  <c r="W8333" i="1"/>
  <c r="W8334" i="1"/>
  <c r="W8335" i="1"/>
  <c r="W8336" i="1"/>
  <c r="W8337" i="1"/>
  <c r="W8338" i="1"/>
  <c r="W8339" i="1"/>
  <c r="W8340" i="1"/>
  <c r="W8341" i="1"/>
  <c r="W8342" i="1"/>
  <c r="W8343" i="1"/>
  <c r="W8344" i="1"/>
  <c r="W8345" i="1"/>
  <c r="W8346" i="1"/>
  <c r="W8347" i="1"/>
  <c r="W8348" i="1"/>
  <c r="W8349" i="1"/>
  <c r="W8350" i="1"/>
  <c r="W8351" i="1"/>
  <c r="W8352" i="1"/>
  <c r="W8353" i="1"/>
  <c r="W8354" i="1"/>
  <c r="W8355" i="1"/>
  <c r="W8356" i="1"/>
  <c r="W8357" i="1"/>
  <c r="W8358" i="1"/>
  <c r="W8359" i="1"/>
  <c r="W8360" i="1"/>
  <c r="W8361" i="1"/>
  <c r="W8362" i="1"/>
  <c r="W8363" i="1"/>
  <c r="W8364" i="1"/>
  <c r="W8365" i="1"/>
  <c r="W8366" i="1"/>
  <c r="W8367" i="1"/>
  <c r="W8368" i="1"/>
  <c r="W8369" i="1"/>
  <c r="W8370" i="1"/>
  <c r="W8371" i="1"/>
  <c r="W8372" i="1"/>
  <c r="W8373" i="1"/>
  <c r="W8374" i="1"/>
  <c r="W8375" i="1"/>
  <c r="W8376" i="1"/>
  <c r="W8377" i="1"/>
  <c r="W8378" i="1"/>
  <c r="W8379" i="1"/>
  <c r="W8380" i="1"/>
  <c r="W8381" i="1"/>
  <c r="W8382" i="1"/>
  <c r="W8383" i="1"/>
  <c r="W8384" i="1"/>
  <c r="W8385" i="1"/>
  <c r="W8386" i="1"/>
  <c r="W8387" i="1"/>
  <c r="W8388" i="1"/>
  <c r="W8389" i="1"/>
  <c r="W8390" i="1"/>
  <c r="W8391" i="1"/>
  <c r="W8392" i="1"/>
  <c r="W8393" i="1"/>
  <c r="W8394" i="1"/>
  <c r="W8395" i="1"/>
  <c r="W8396" i="1"/>
  <c r="W8397" i="1"/>
  <c r="W8398" i="1"/>
  <c r="W8399" i="1"/>
  <c r="W8400" i="1"/>
  <c r="W8401" i="1"/>
  <c r="W8402" i="1"/>
  <c r="W8403" i="1"/>
  <c r="W8404" i="1"/>
  <c r="W8405" i="1"/>
  <c r="W8406" i="1"/>
  <c r="W8407" i="1"/>
  <c r="W8408" i="1"/>
  <c r="W8409" i="1"/>
  <c r="W8410" i="1"/>
  <c r="W8411" i="1"/>
  <c r="W8412" i="1"/>
  <c r="W8413" i="1"/>
  <c r="W8414" i="1"/>
  <c r="W8415" i="1"/>
  <c r="W8416" i="1"/>
  <c r="W8417" i="1"/>
  <c r="W8418" i="1"/>
  <c r="W8419" i="1"/>
  <c r="W8420" i="1"/>
  <c r="W8421" i="1"/>
  <c r="W8422" i="1"/>
  <c r="W8423" i="1"/>
  <c r="W8424" i="1"/>
  <c r="W8425" i="1"/>
  <c r="W8426" i="1"/>
  <c r="W8427" i="1"/>
  <c r="W8428" i="1"/>
  <c r="W8429" i="1"/>
  <c r="W8430" i="1"/>
  <c r="W8431" i="1"/>
  <c r="W8432" i="1"/>
  <c r="W8433" i="1"/>
  <c r="W8434" i="1"/>
  <c r="W8435" i="1"/>
  <c r="W8436" i="1"/>
  <c r="W8437" i="1"/>
  <c r="W8438" i="1"/>
  <c r="W8439" i="1"/>
  <c r="W8440" i="1"/>
  <c r="W8441" i="1"/>
  <c r="W8442" i="1"/>
  <c r="W8443" i="1"/>
  <c r="W8444" i="1"/>
  <c r="W8445" i="1"/>
  <c r="W8446" i="1"/>
  <c r="W8447" i="1"/>
  <c r="W8448" i="1"/>
  <c r="W8449" i="1"/>
  <c r="W8450" i="1"/>
  <c r="W8451" i="1"/>
  <c r="W8452" i="1"/>
  <c r="W8453" i="1"/>
  <c r="W8454" i="1"/>
  <c r="W8455" i="1"/>
  <c r="W8456" i="1"/>
  <c r="W8457" i="1"/>
  <c r="W8458" i="1"/>
  <c r="W8459" i="1"/>
  <c r="W8460" i="1"/>
  <c r="W8461" i="1"/>
  <c r="W8462" i="1"/>
  <c r="W8463" i="1"/>
  <c r="W8464" i="1"/>
  <c r="W8465" i="1"/>
  <c r="W8466" i="1"/>
  <c r="W8467" i="1"/>
  <c r="W8468" i="1"/>
  <c r="W8469" i="1"/>
  <c r="W8470" i="1"/>
  <c r="W8471" i="1"/>
  <c r="W8472" i="1"/>
  <c r="W8473" i="1"/>
  <c r="W8474" i="1"/>
  <c r="W8475" i="1"/>
  <c r="W8476" i="1"/>
  <c r="W8477" i="1"/>
  <c r="W8478" i="1"/>
  <c r="W8479" i="1"/>
  <c r="W8480" i="1"/>
  <c r="W8481" i="1"/>
  <c r="W8482" i="1"/>
  <c r="W8483" i="1"/>
  <c r="W8484" i="1"/>
  <c r="W8485" i="1"/>
  <c r="W8486" i="1"/>
  <c r="W8487" i="1"/>
  <c r="W8488" i="1"/>
  <c r="W8489" i="1"/>
  <c r="W8490" i="1"/>
  <c r="W8491" i="1"/>
  <c r="W8492" i="1"/>
  <c r="W8493" i="1"/>
  <c r="W8494" i="1"/>
  <c r="W8495" i="1"/>
  <c r="W8496" i="1"/>
  <c r="W8497" i="1"/>
  <c r="W8498" i="1"/>
  <c r="W8499" i="1"/>
  <c r="W8500" i="1"/>
  <c r="W8501" i="1"/>
  <c r="W8502" i="1"/>
  <c r="W8503" i="1"/>
  <c r="W8504" i="1"/>
  <c r="W8505" i="1"/>
  <c r="W8506" i="1"/>
  <c r="W8507" i="1"/>
  <c r="W8508" i="1"/>
  <c r="W8509" i="1"/>
  <c r="W8510" i="1"/>
  <c r="W8511" i="1"/>
  <c r="W8512" i="1"/>
  <c r="W8513" i="1"/>
  <c r="W8514" i="1"/>
  <c r="W8515" i="1"/>
  <c r="W8516" i="1"/>
  <c r="W8517" i="1"/>
  <c r="W8518" i="1"/>
  <c r="W8519" i="1"/>
  <c r="W8520" i="1"/>
  <c r="W8521" i="1"/>
  <c r="W8522" i="1"/>
  <c r="W8523" i="1"/>
  <c r="W8524" i="1"/>
  <c r="W8525" i="1"/>
  <c r="W8526" i="1"/>
  <c r="W8527" i="1"/>
  <c r="W8528" i="1"/>
  <c r="W8529" i="1"/>
  <c r="W8530" i="1"/>
  <c r="W8531" i="1"/>
  <c r="W8532" i="1"/>
  <c r="W8533" i="1"/>
  <c r="W8534" i="1"/>
  <c r="W8535" i="1"/>
  <c r="W8536" i="1"/>
  <c r="W8537" i="1"/>
  <c r="W8538" i="1"/>
  <c r="W8539" i="1"/>
  <c r="W8540" i="1"/>
  <c r="W8541" i="1"/>
  <c r="W8542" i="1"/>
  <c r="W8543" i="1"/>
  <c r="W8544" i="1"/>
  <c r="W8545" i="1"/>
  <c r="W8546" i="1"/>
  <c r="W8547" i="1"/>
  <c r="W8548" i="1"/>
  <c r="W8549" i="1"/>
  <c r="W8550" i="1"/>
  <c r="W8551" i="1"/>
  <c r="W8552" i="1"/>
  <c r="W8553" i="1"/>
  <c r="W8554" i="1"/>
  <c r="W8555" i="1"/>
  <c r="W8556" i="1"/>
  <c r="W8557" i="1"/>
  <c r="W8558" i="1"/>
  <c r="W8559" i="1"/>
  <c r="W8560" i="1"/>
  <c r="W8561" i="1"/>
  <c r="W8562" i="1"/>
  <c r="W8563" i="1"/>
  <c r="W8564" i="1"/>
  <c r="W8565" i="1"/>
  <c r="W8566" i="1"/>
  <c r="W8567" i="1"/>
  <c r="W8568" i="1"/>
  <c r="W8569" i="1"/>
  <c r="W8570" i="1"/>
  <c r="W8571" i="1"/>
  <c r="W8572" i="1"/>
  <c r="W8573" i="1"/>
  <c r="W8574" i="1"/>
  <c r="W8575" i="1"/>
  <c r="W8576" i="1"/>
  <c r="W8577" i="1"/>
  <c r="W8578" i="1"/>
  <c r="W8579" i="1"/>
  <c r="W8580" i="1"/>
  <c r="W8581" i="1"/>
  <c r="W8582" i="1"/>
  <c r="W8583" i="1"/>
  <c r="W8584" i="1"/>
  <c r="W8585" i="1"/>
  <c r="W8586" i="1"/>
  <c r="W8587" i="1"/>
  <c r="W8588" i="1"/>
  <c r="W8589" i="1"/>
  <c r="W8590" i="1"/>
  <c r="W8591" i="1"/>
  <c r="W8592" i="1"/>
  <c r="W8593" i="1"/>
  <c r="W8594" i="1"/>
  <c r="W8595" i="1"/>
  <c r="W8596" i="1"/>
  <c r="W8597" i="1"/>
  <c r="W8598" i="1"/>
  <c r="W8599" i="1"/>
  <c r="W8600" i="1"/>
  <c r="W8601" i="1"/>
  <c r="W8602" i="1"/>
  <c r="W8603" i="1"/>
  <c r="W8604" i="1"/>
  <c r="W8605" i="1"/>
  <c r="W8606" i="1"/>
  <c r="W8607" i="1"/>
  <c r="W8608" i="1"/>
  <c r="W8609" i="1"/>
  <c r="W8610" i="1"/>
  <c r="W8611" i="1"/>
  <c r="W8612" i="1"/>
  <c r="W8613" i="1"/>
  <c r="W8614" i="1"/>
  <c r="W8615" i="1"/>
  <c r="W8616" i="1"/>
  <c r="W8617" i="1"/>
  <c r="W8618" i="1"/>
  <c r="W8619" i="1"/>
  <c r="W8620" i="1"/>
  <c r="W8621" i="1"/>
  <c r="W8622" i="1"/>
  <c r="W8623" i="1"/>
  <c r="W8624" i="1"/>
  <c r="W8625" i="1"/>
  <c r="W8626" i="1"/>
  <c r="W8627" i="1"/>
  <c r="W8628" i="1"/>
  <c r="W8629" i="1"/>
  <c r="W8630" i="1"/>
  <c r="W8631" i="1"/>
  <c r="W8632" i="1"/>
  <c r="W8633" i="1"/>
  <c r="W8634" i="1"/>
  <c r="W8635" i="1"/>
  <c r="W8636" i="1"/>
  <c r="W8637" i="1"/>
  <c r="W8638" i="1"/>
  <c r="W8639" i="1"/>
  <c r="W8640" i="1"/>
  <c r="W8641" i="1"/>
  <c r="W8642" i="1"/>
  <c r="W8643" i="1"/>
  <c r="W8644" i="1"/>
  <c r="W8645" i="1"/>
  <c r="W8646" i="1"/>
  <c r="W8647" i="1"/>
  <c r="W8648" i="1"/>
  <c r="W8649" i="1"/>
  <c r="W8650" i="1"/>
  <c r="W8651" i="1"/>
  <c r="W8652" i="1"/>
  <c r="W8653" i="1"/>
  <c r="W8654" i="1"/>
  <c r="W8655" i="1"/>
  <c r="W8656" i="1"/>
  <c r="W8657" i="1"/>
  <c r="W8658" i="1"/>
  <c r="W8659" i="1"/>
  <c r="W8660" i="1"/>
  <c r="W8661" i="1"/>
  <c r="W8662" i="1"/>
  <c r="W8663" i="1"/>
  <c r="W8664" i="1"/>
  <c r="W8665" i="1"/>
  <c r="W8666" i="1"/>
  <c r="W8667" i="1"/>
  <c r="W8668" i="1"/>
  <c r="W8669" i="1"/>
  <c r="W8670" i="1"/>
  <c r="W8671" i="1"/>
  <c r="W8672" i="1"/>
  <c r="W8673" i="1"/>
  <c r="W8674" i="1"/>
  <c r="W8675" i="1"/>
  <c r="W8676" i="1"/>
  <c r="W8677" i="1"/>
  <c r="W8678" i="1"/>
  <c r="W8679" i="1"/>
  <c r="W8680" i="1"/>
  <c r="W8681" i="1"/>
  <c r="W8682" i="1"/>
  <c r="W8683" i="1"/>
  <c r="W8684" i="1"/>
  <c r="W8685" i="1"/>
  <c r="W8686" i="1"/>
  <c r="W8687" i="1"/>
  <c r="W8688" i="1"/>
  <c r="W8689" i="1"/>
  <c r="W8690" i="1"/>
  <c r="W8691" i="1"/>
  <c r="W8692" i="1"/>
  <c r="W8693" i="1"/>
  <c r="W8694" i="1"/>
  <c r="W8695" i="1"/>
  <c r="W8696" i="1"/>
  <c r="W8697" i="1"/>
  <c r="W8698" i="1"/>
  <c r="W8699" i="1"/>
  <c r="W8700" i="1"/>
  <c r="W8701" i="1"/>
  <c r="W8702" i="1"/>
  <c r="W8703" i="1"/>
  <c r="W8704" i="1"/>
  <c r="W8705" i="1"/>
  <c r="W8706" i="1"/>
  <c r="W8707" i="1"/>
  <c r="W8708" i="1"/>
  <c r="W8709" i="1"/>
  <c r="W8710" i="1"/>
  <c r="W8711" i="1"/>
  <c r="W8712" i="1"/>
  <c r="W8713" i="1"/>
  <c r="W8714" i="1"/>
  <c r="W8715" i="1"/>
  <c r="W8716" i="1"/>
  <c r="W8717" i="1"/>
  <c r="W8718" i="1"/>
  <c r="W8719" i="1"/>
  <c r="W8720" i="1"/>
  <c r="W8721" i="1"/>
  <c r="W8722" i="1"/>
  <c r="W8723" i="1"/>
  <c r="W8724" i="1"/>
  <c r="W8725" i="1"/>
  <c r="W8726" i="1"/>
  <c r="W8727" i="1"/>
  <c r="W8728" i="1"/>
  <c r="W8729" i="1"/>
  <c r="W8730" i="1"/>
  <c r="W8731" i="1"/>
  <c r="W8732" i="1"/>
  <c r="W8733" i="1"/>
  <c r="W8734" i="1"/>
  <c r="W8735" i="1"/>
  <c r="W8736" i="1"/>
  <c r="W8737" i="1"/>
  <c r="W8738" i="1"/>
  <c r="W8739" i="1"/>
  <c r="W8740" i="1"/>
  <c r="W8741" i="1"/>
  <c r="W8742" i="1"/>
  <c r="W8743" i="1"/>
  <c r="W8744" i="1"/>
  <c r="W8745" i="1"/>
  <c r="W8746" i="1"/>
  <c r="W8747" i="1"/>
  <c r="W8748" i="1"/>
  <c r="W8749" i="1"/>
  <c r="W8750" i="1"/>
  <c r="W8751" i="1"/>
  <c r="W8752" i="1"/>
  <c r="W8753" i="1"/>
  <c r="W8754" i="1"/>
  <c r="W8755" i="1"/>
  <c r="W8756" i="1"/>
  <c r="W8757" i="1"/>
  <c r="W8758" i="1"/>
  <c r="W8759" i="1"/>
  <c r="W8760" i="1"/>
  <c r="W8761" i="1"/>
  <c r="W8762" i="1"/>
  <c r="W8763" i="1"/>
  <c r="W8764" i="1"/>
  <c r="W8765" i="1"/>
  <c r="W8766" i="1"/>
  <c r="W8767" i="1"/>
  <c r="W8768" i="1"/>
  <c r="W8769" i="1"/>
  <c r="W8770" i="1"/>
  <c r="W8771" i="1"/>
  <c r="W8772" i="1"/>
  <c r="W8773" i="1"/>
  <c r="W8774" i="1"/>
  <c r="W8775" i="1"/>
  <c r="W8776" i="1"/>
  <c r="W8777" i="1"/>
  <c r="W8778" i="1"/>
  <c r="W8779" i="1"/>
  <c r="W8780" i="1"/>
  <c r="W8781" i="1"/>
  <c r="W8782" i="1"/>
  <c r="W8783" i="1"/>
  <c r="W8784" i="1"/>
  <c r="W8785" i="1"/>
  <c r="W8786" i="1"/>
  <c r="W8787" i="1"/>
  <c r="W8788" i="1"/>
  <c r="W8789" i="1"/>
  <c r="W8790" i="1"/>
  <c r="W8791" i="1"/>
  <c r="W8792" i="1"/>
  <c r="W8793" i="1"/>
  <c r="W8794" i="1"/>
  <c r="W8795" i="1"/>
  <c r="W8796" i="1"/>
  <c r="W8797" i="1"/>
  <c r="W8798" i="1"/>
  <c r="W8799" i="1"/>
  <c r="W8800" i="1"/>
  <c r="W8801" i="1"/>
  <c r="W8802" i="1"/>
  <c r="W8803" i="1"/>
  <c r="W8804" i="1"/>
  <c r="W8805" i="1"/>
  <c r="W8806" i="1"/>
  <c r="W8807" i="1"/>
  <c r="W8808" i="1"/>
  <c r="W8809" i="1"/>
  <c r="W8810" i="1"/>
  <c r="W8811" i="1"/>
  <c r="W8812" i="1"/>
  <c r="W8813" i="1"/>
  <c r="W8814" i="1"/>
  <c r="W8815" i="1"/>
  <c r="W8816" i="1"/>
  <c r="W8817" i="1"/>
  <c r="W8818" i="1"/>
  <c r="W8819" i="1"/>
  <c r="W8820" i="1"/>
  <c r="W8821" i="1"/>
  <c r="W8822" i="1"/>
  <c r="W8823" i="1"/>
  <c r="W8824" i="1"/>
  <c r="W8825" i="1"/>
  <c r="W8826" i="1"/>
  <c r="W8827" i="1"/>
  <c r="W8828" i="1"/>
  <c r="W8829" i="1"/>
  <c r="W8830" i="1"/>
  <c r="W8831" i="1"/>
  <c r="W8832" i="1"/>
  <c r="W8833" i="1"/>
  <c r="W8834" i="1"/>
  <c r="W8835" i="1"/>
  <c r="W8836" i="1"/>
  <c r="W8837" i="1"/>
  <c r="W8838" i="1"/>
  <c r="W8839" i="1"/>
  <c r="W8840" i="1"/>
  <c r="W8841" i="1"/>
  <c r="W8842" i="1"/>
  <c r="W8843" i="1"/>
  <c r="W8844" i="1"/>
  <c r="W8845" i="1"/>
  <c r="W8846" i="1"/>
  <c r="W8847" i="1"/>
  <c r="W8848" i="1"/>
  <c r="W8849" i="1"/>
  <c r="W8850" i="1"/>
  <c r="W8851" i="1"/>
  <c r="W8852" i="1"/>
  <c r="W8853" i="1"/>
  <c r="W8854" i="1"/>
  <c r="W8855" i="1"/>
  <c r="W8856" i="1"/>
  <c r="W8857" i="1"/>
  <c r="W8858" i="1"/>
  <c r="W8859" i="1"/>
  <c r="W8860" i="1"/>
  <c r="W8861" i="1"/>
  <c r="W8862" i="1"/>
  <c r="W8863" i="1"/>
  <c r="W8864" i="1"/>
  <c r="W8865" i="1"/>
  <c r="W8866" i="1"/>
  <c r="W8867" i="1"/>
  <c r="W8868" i="1"/>
  <c r="W8869" i="1"/>
  <c r="W8870" i="1"/>
  <c r="W8871" i="1"/>
  <c r="W8872" i="1"/>
  <c r="W8873" i="1"/>
  <c r="W8874" i="1"/>
  <c r="W8875" i="1"/>
  <c r="W8876" i="1"/>
  <c r="W8877" i="1"/>
  <c r="W8878" i="1"/>
  <c r="W8879" i="1"/>
  <c r="W8880" i="1"/>
  <c r="W8881" i="1"/>
  <c r="W8882" i="1"/>
  <c r="W8883" i="1"/>
  <c r="W8884" i="1"/>
  <c r="W8885" i="1"/>
  <c r="W8886" i="1"/>
  <c r="W8887" i="1"/>
  <c r="W8888" i="1"/>
  <c r="W8889" i="1"/>
  <c r="W8890" i="1"/>
  <c r="W8891" i="1"/>
  <c r="W8892" i="1"/>
  <c r="W8893" i="1"/>
  <c r="W8894" i="1"/>
  <c r="W8895" i="1"/>
  <c r="W8896" i="1"/>
  <c r="W8897" i="1"/>
  <c r="W8898" i="1"/>
  <c r="W8899" i="1"/>
  <c r="W8900" i="1"/>
  <c r="W8901" i="1"/>
  <c r="W8902" i="1"/>
  <c r="W8903" i="1"/>
  <c r="W8904" i="1"/>
  <c r="W8905" i="1"/>
  <c r="W8906" i="1"/>
  <c r="W8907" i="1"/>
  <c r="W8908" i="1"/>
  <c r="W8909" i="1"/>
  <c r="W8910" i="1"/>
  <c r="W8911" i="1"/>
  <c r="W8912" i="1"/>
  <c r="W8913" i="1"/>
  <c r="W8914" i="1"/>
  <c r="W8915" i="1"/>
  <c r="W8916" i="1"/>
  <c r="W8917" i="1"/>
  <c r="W8918" i="1"/>
  <c r="W8919" i="1"/>
  <c r="W8920" i="1"/>
  <c r="W8921" i="1"/>
  <c r="W8922" i="1"/>
  <c r="W8923" i="1"/>
  <c r="W8924" i="1"/>
  <c r="W8925" i="1"/>
  <c r="W8926" i="1"/>
  <c r="W8927" i="1"/>
  <c r="W8928" i="1"/>
  <c r="W8929" i="1"/>
  <c r="W8930" i="1"/>
  <c r="W8931" i="1"/>
  <c r="W8932" i="1"/>
  <c r="W8933" i="1"/>
  <c r="W8934" i="1"/>
  <c r="W8935" i="1"/>
  <c r="W8936" i="1"/>
  <c r="W8937" i="1"/>
  <c r="W8938" i="1"/>
  <c r="W8939" i="1"/>
  <c r="W8940" i="1"/>
  <c r="W8941" i="1"/>
  <c r="W8942" i="1"/>
  <c r="W8943" i="1"/>
  <c r="W8944" i="1"/>
  <c r="W8945" i="1"/>
  <c r="W8946" i="1"/>
  <c r="W8947" i="1"/>
  <c r="W8948" i="1"/>
  <c r="W8949" i="1"/>
  <c r="W8950" i="1"/>
  <c r="W8951" i="1"/>
  <c r="W8952" i="1"/>
  <c r="W8953" i="1"/>
  <c r="W8954" i="1"/>
  <c r="W8955" i="1"/>
  <c r="W8956" i="1"/>
  <c r="W8957" i="1"/>
  <c r="W8958" i="1"/>
  <c r="W8959" i="1"/>
  <c r="W8960" i="1"/>
  <c r="W8961" i="1"/>
  <c r="W8962" i="1"/>
  <c r="W8963" i="1"/>
  <c r="W8964" i="1"/>
  <c r="W8965" i="1"/>
  <c r="W8966" i="1"/>
  <c r="W8967" i="1"/>
  <c r="W8968" i="1"/>
  <c r="W8969" i="1"/>
  <c r="W8970" i="1"/>
  <c r="W8971" i="1"/>
  <c r="W8972" i="1"/>
  <c r="W8973" i="1"/>
  <c r="W8974" i="1"/>
  <c r="W8975" i="1"/>
  <c r="W8976" i="1"/>
  <c r="W8977" i="1"/>
  <c r="W8978" i="1"/>
  <c r="W8979" i="1"/>
  <c r="W8980" i="1"/>
  <c r="W8981" i="1"/>
  <c r="W8982" i="1"/>
  <c r="W8983" i="1"/>
  <c r="W8984" i="1"/>
  <c r="W8985" i="1"/>
  <c r="W8986" i="1"/>
  <c r="W8987" i="1"/>
  <c r="W8988" i="1"/>
  <c r="W8989" i="1"/>
  <c r="W8990" i="1"/>
  <c r="W8991" i="1"/>
  <c r="W8992" i="1"/>
  <c r="W8993" i="1"/>
  <c r="W8994" i="1"/>
  <c r="W8995" i="1"/>
  <c r="W8996" i="1"/>
  <c r="W8997" i="1"/>
  <c r="W8998" i="1"/>
  <c r="W8999" i="1"/>
  <c r="W9000" i="1"/>
  <c r="W9001" i="1"/>
  <c r="W9002" i="1"/>
  <c r="W9003" i="1"/>
  <c r="W9004" i="1"/>
  <c r="W9005" i="1"/>
  <c r="W9006" i="1"/>
  <c r="W9007" i="1"/>
  <c r="W9008" i="1"/>
  <c r="W9009" i="1"/>
  <c r="W9010" i="1"/>
  <c r="W9011" i="1"/>
  <c r="W9012" i="1"/>
  <c r="W9013" i="1"/>
  <c r="W9014" i="1"/>
  <c r="W9015" i="1"/>
  <c r="W9016" i="1"/>
  <c r="W9017" i="1"/>
  <c r="W9018" i="1"/>
  <c r="W9019" i="1"/>
  <c r="W9020" i="1"/>
  <c r="W9021" i="1"/>
  <c r="W9022" i="1"/>
  <c r="W9023" i="1"/>
  <c r="W9024" i="1"/>
  <c r="W9025" i="1"/>
  <c r="W9026" i="1"/>
  <c r="W9027" i="1"/>
  <c r="W9028" i="1"/>
  <c r="W9029" i="1"/>
  <c r="W9030" i="1"/>
  <c r="W9031" i="1"/>
  <c r="W9032" i="1"/>
  <c r="W9033" i="1"/>
  <c r="W9034" i="1"/>
  <c r="W9035" i="1"/>
  <c r="W9036" i="1"/>
  <c r="W9037" i="1"/>
  <c r="W9038" i="1"/>
  <c r="W9039" i="1"/>
  <c r="W9040" i="1"/>
  <c r="W9041" i="1"/>
  <c r="W9042" i="1"/>
  <c r="W9043" i="1"/>
  <c r="W9044" i="1"/>
  <c r="W9045" i="1"/>
  <c r="W9046" i="1"/>
  <c r="W9047" i="1"/>
  <c r="W9048" i="1"/>
  <c r="W9049" i="1"/>
  <c r="W9050" i="1"/>
  <c r="W9051" i="1"/>
  <c r="W9052" i="1"/>
  <c r="W9053" i="1"/>
  <c r="W9054" i="1"/>
  <c r="W9055" i="1"/>
  <c r="W9056" i="1"/>
  <c r="W9057" i="1"/>
  <c r="W9058" i="1"/>
  <c r="W9059" i="1"/>
  <c r="W9060" i="1"/>
  <c r="W9061" i="1"/>
  <c r="W9062" i="1"/>
  <c r="W9063" i="1"/>
  <c r="W9064" i="1"/>
  <c r="W9065" i="1"/>
  <c r="W9066" i="1"/>
  <c r="W9067" i="1"/>
  <c r="W9068" i="1"/>
  <c r="W9069" i="1"/>
  <c r="W9070" i="1"/>
  <c r="W9071" i="1"/>
  <c r="W9072" i="1"/>
  <c r="W9073" i="1"/>
  <c r="W9074" i="1"/>
  <c r="W9075" i="1"/>
  <c r="W9076" i="1"/>
  <c r="W9077" i="1"/>
  <c r="W9078" i="1"/>
  <c r="W9079" i="1"/>
  <c r="W9080" i="1"/>
  <c r="W9081" i="1"/>
  <c r="W9082" i="1"/>
  <c r="W9083" i="1"/>
  <c r="W9084" i="1"/>
  <c r="W9085" i="1"/>
  <c r="W9086" i="1"/>
  <c r="W9087" i="1"/>
  <c r="W9088" i="1"/>
  <c r="W9089" i="1"/>
  <c r="W9090" i="1"/>
  <c r="W9091" i="1"/>
  <c r="W9092" i="1"/>
  <c r="W9093" i="1"/>
  <c r="W9094" i="1"/>
  <c r="W9095" i="1"/>
  <c r="W9096" i="1"/>
  <c r="W9097" i="1"/>
  <c r="W9098" i="1"/>
  <c r="W9099" i="1"/>
  <c r="W9100" i="1"/>
  <c r="W9101" i="1"/>
  <c r="W9102" i="1"/>
  <c r="W9103" i="1"/>
  <c r="W9104" i="1"/>
  <c r="W9105" i="1"/>
  <c r="W9106" i="1"/>
  <c r="W9107" i="1"/>
  <c r="W9108" i="1"/>
  <c r="W9109" i="1"/>
  <c r="W9110" i="1"/>
  <c r="W9111" i="1"/>
  <c r="W9112" i="1"/>
  <c r="W9113" i="1"/>
  <c r="W9114" i="1"/>
  <c r="W9115" i="1"/>
  <c r="W9116" i="1"/>
  <c r="W9117" i="1"/>
  <c r="W9118" i="1"/>
  <c r="W9119" i="1"/>
  <c r="W9120" i="1"/>
  <c r="W9121" i="1"/>
  <c r="W9122" i="1"/>
  <c r="W9123" i="1"/>
  <c r="W9124" i="1"/>
  <c r="W9125" i="1"/>
  <c r="W9126" i="1"/>
  <c r="W9127" i="1"/>
  <c r="W9128" i="1"/>
  <c r="W9129" i="1"/>
  <c r="W9130" i="1"/>
  <c r="W9131" i="1"/>
  <c r="W9132" i="1"/>
  <c r="W9133" i="1"/>
  <c r="W9134" i="1"/>
  <c r="W9135" i="1"/>
  <c r="W9136" i="1"/>
  <c r="W9137" i="1"/>
  <c r="W9138" i="1"/>
  <c r="W9139" i="1"/>
  <c r="W9140" i="1"/>
  <c r="W9141" i="1"/>
  <c r="W9142" i="1"/>
  <c r="W9143" i="1"/>
  <c r="W9144" i="1"/>
  <c r="W9145" i="1"/>
  <c r="W9146" i="1"/>
  <c r="W9147" i="1"/>
  <c r="W9148" i="1"/>
  <c r="W9149" i="1"/>
  <c r="W9150" i="1"/>
  <c r="W9151" i="1"/>
  <c r="W9152" i="1"/>
  <c r="W9153" i="1"/>
  <c r="W9154" i="1"/>
  <c r="W9155" i="1"/>
  <c r="W9156" i="1"/>
  <c r="W9157" i="1"/>
  <c r="W9158" i="1"/>
  <c r="W9159" i="1"/>
  <c r="W9160" i="1"/>
  <c r="W9161" i="1"/>
  <c r="W9162" i="1"/>
  <c r="W9163" i="1"/>
  <c r="W9164" i="1"/>
  <c r="W9165" i="1"/>
  <c r="W9166" i="1"/>
  <c r="W9167" i="1"/>
  <c r="W9168" i="1"/>
  <c r="W9169" i="1"/>
  <c r="W9170" i="1"/>
  <c r="W9171" i="1"/>
  <c r="W9172" i="1"/>
  <c r="W9173" i="1"/>
  <c r="W9174" i="1"/>
  <c r="W9175" i="1"/>
  <c r="W9176" i="1"/>
  <c r="W9177" i="1"/>
  <c r="W9178" i="1"/>
  <c r="W9179" i="1"/>
  <c r="W9180" i="1"/>
  <c r="W9181" i="1"/>
  <c r="W9182" i="1"/>
  <c r="W9183" i="1"/>
  <c r="W9184" i="1"/>
  <c r="W9185" i="1"/>
  <c r="W9186" i="1"/>
  <c r="W9187" i="1"/>
  <c r="W9188" i="1"/>
  <c r="W9189" i="1"/>
  <c r="W9190" i="1"/>
  <c r="W9191" i="1"/>
  <c r="W9192" i="1"/>
  <c r="W9193" i="1"/>
  <c r="W9194" i="1"/>
  <c r="W9195" i="1"/>
  <c r="W9196" i="1"/>
  <c r="W9197" i="1"/>
  <c r="W9198" i="1"/>
  <c r="W9199" i="1"/>
  <c r="W9200" i="1"/>
  <c r="W9201" i="1"/>
  <c r="W9202" i="1"/>
  <c r="W9203" i="1"/>
  <c r="W9204" i="1"/>
  <c r="W9205" i="1"/>
  <c r="W9206" i="1"/>
  <c r="W9207" i="1"/>
  <c r="W9208" i="1"/>
  <c r="W9209" i="1"/>
  <c r="W9210" i="1"/>
  <c r="W9211" i="1"/>
  <c r="W9212" i="1"/>
  <c r="W9213" i="1"/>
  <c r="W9214" i="1"/>
  <c r="W9215" i="1"/>
  <c r="W9216" i="1"/>
  <c r="W9217" i="1"/>
  <c r="W9218" i="1"/>
  <c r="W9219" i="1"/>
  <c r="W9220" i="1"/>
  <c r="W9221" i="1"/>
  <c r="W9222" i="1"/>
  <c r="W9223" i="1"/>
  <c r="W9224" i="1"/>
  <c r="W9225" i="1"/>
  <c r="W9226" i="1"/>
  <c r="W9227" i="1"/>
  <c r="W9228" i="1"/>
  <c r="W9229" i="1"/>
  <c r="W9230" i="1"/>
  <c r="W9231" i="1"/>
  <c r="W9232" i="1"/>
  <c r="W9233" i="1"/>
  <c r="W9234" i="1"/>
  <c r="W9235" i="1"/>
  <c r="W9236" i="1"/>
  <c r="W9237" i="1"/>
  <c r="W9238" i="1"/>
  <c r="W9239" i="1"/>
  <c r="W9240" i="1"/>
  <c r="W9241" i="1"/>
  <c r="W9242" i="1"/>
  <c r="W9243" i="1"/>
  <c r="W9244" i="1"/>
  <c r="W9245" i="1"/>
  <c r="W9246" i="1"/>
  <c r="W9247" i="1"/>
  <c r="W9248" i="1"/>
  <c r="W9249" i="1"/>
  <c r="W9250" i="1"/>
  <c r="W9251" i="1"/>
  <c r="W9252" i="1"/>
  <c r="W9253" i="1"/>
  <c r="W9254" i="1"/>
  <c r="W9255" i="1"/>
  <c r="W9256" i="1"/>
  <c r="W9257" i="1"/>
  <c r="W9258" i="1"/>
  <c r="W9259" i="1"/>
  <c r="W9260" i="1"/>
  <c r="W9261" i="1"/>
  <c r="W9262" i="1"/>
  <c r="W9263" i="1"/>
  <c r="W9264" i="1"/>
  <c r="W9265" i="1"/>
  <c r="W9266" i="1"/>
  <c r="W9267" i="1"/>
  <c r="W9268" i="1"/>
  <c r="W9269" i="1"/>
  <c r="W9270" i="1"/>
  <c r="W9271" i="1"/>
  <c r="W9272" i="1"/>
  <c r="W9273" i="1"/>
  <c r="W9274" i="1"/>
  <c r="W9275" i="1"/>
  <c r="W9276" i="1"/>
  <c r="W9277" i="1"/>
  <c r="W9278" i="1"/>
  <c r="W9279" i="1"/>
  <c r="W9280" i="1"/>
  <c r="W9281" i="1"/>
  <c r="W9282" i="1"/>
  <c r="W9283" i="1"/>
  <c r="W9284" i="1"/>
  <c r="W9285" i="1"/>
  <c r="W9286" i="1"/>
  <c r="W9287" i="1"/>
  <c r="W9288" i="1"/>
  <c r="W9289" i="1"/>
  <c r="W9290" i="1"/>
  <c r="W9291" i="1"/>
  <c r="W9292" i="1"/>
  <c r="W9293" i="1"/>
  <c r="W9294" i="1"/>
  <c r="W9295" i="1"/>
  <c r="W9296" i="1"/>
  <c r="W9297" i="1"/>
  <c r="W9298" i="1"/>
  <c r="W9299" i="1"/>
  <c r="W9300" i="1"/>
  <c r="W9301" i="1"/>
  <c r="W9302" i="1"/>
  <c r="W9303" i="1"/>
  <c r="W9304" i="1"/>
  <c r="W9305" i="1"/>
  <c r="W9306" i="1"/>
  <c r="W9307" i="1"/>
  <c r="W9308" i="1"/>
  <c r="W9309" i="1"/>
  <c r="W9310" i="1"/>
  <c r="W9311" i="1"/>
  <c r="W9312" i="1"/>
  <c r="W9313" i="1"/>
  <c r="W9314" i="1"/>
  <c r="W9315" i="1"/>
  <c r="W9316" i="1"/>
  <c r="W9317" i="1"/>
  <c r="W9318" i="1"/>
  <c r="W9319" i="1"/>
  <c r="W9320" i="1"/>
  <c r="W9321" i="1"/>
  <c r="W9322" i="1"/>
  <c r="W9323" i="1"/>
  <c r="W9324" i="1"/>
  <c r="W9325" i="1"/>
  <c r="W9326" i="1"/>
  <c r="W9327" i="1"/>
  <c r="W9328" i="1"/>
  <c r="W9329" i="1"/>
  <c r="W9330" i="1"/>
  <c r="W9331" i="1"/>
  <c r="W9332" i="1"/>
  <c r="W9333" i="1"/>
  <c r="W9334" i="1"/>
  <c r="W9335" i="1"/>
  <c r="W9336" i="1"/>
  <c r="W9337" i="1"/>
  <c r="W9338" i="1"/>
  <c r="W9339" i="1"/>
  <c r="W9340" i="1"/>
  <c r="W9341" i="1"/>
  <c r="W9342" i="1"/>
  <c r="W9343" i="1"/>
  <c r="W9344" i="1"/>
  <c r="W9345" i="1"/>
  <c r="W9346" i="1"/>
  <c r="W9347" i="1"/>
  <c r="W9348" i="1"/>
  <c r="W9349" i="1"/>
  <c r="W9350" i="1"/>
  <c r="W9351" i="1"/>
  <c r="W9352" i="1"/>
  <c r="W9353" i="1"/>
  <c r="W9354" i="1"/>
  <c r="W9355" i="1"/>
  <c r="W9356" i="1"/>
  <c r="W9357" i="1"/>
  <c r="W9358" i="1"/>
  <c r="W9359" i="1"/>
  <c r="W9360" i="1"/>
  <c r="W9361" i="1"/>
  <c r="W9362" i="1"/>
  <c r="W9363" i="1"/>
  <c r="W9364" i="1"/>
  <c r="W9365" i="1"/>
  <c r="W9366" i="1"/>
  <c r="W9367" i="1"/>
  <c r="W9368" i="1"/>
  <c r="W9369" i="1"/>
  <c r="W9370" i="1"/>
  <c r="W9371" i="1"/>
  <c r="W9372" i="1"/>
  <c r="W9373" i="1"/>
  <c r="W9374" i="1"/>
  <c r="W9375" i="1"/>
  <c r="W9376" i="1"/>
  <c r="W9377" i="1"/>
  <c r="W9378" i="1"/>
  <c r="W9379" i="1"/>
  <c r="W9380" i="1"/>
  <c r="W9381" i="1"/>
  <c r="W9382" i="1"/>
  <c r="W9383" i="1"/>
  <c r="W9384" i="1"/>
  <c r="W9385" i="1"/>
  <c r="W9386" i="1"/>
  <c r="W9387" i="1"/>
  <c r="W9388" i="1"/>
  <c r="W9389" i="1"/>
  <c r="W9390" i="1"/>
  <c r="W9391" i="1"/>
  <c r="W9392" i="1"/>
  <c r="W9393" i="1"/>
  <c r="W9394" i="1"/>
  <c r="W9395" i="1"/>
  <c r="W9396" i="1"/>
  <c r="W9397" i="1"/>
  <c r="W9398" i="1"/>
  <c r="W9399" i="1"/>
  <c r="W9400" i="1"/>
  <c r="W9401" i="1"/>
  <c r="W9402" i="1"/>
  <c r="W9403" i="1"/>
  <c r="W9404" i="1"/>
  <c r="W9405" i="1"/>
  <c r="W9406" i="1"/>
  <c r="W9407" i="1"/>
  <c r="W9408" i="1"/>
  <c r="W9409" i="1"/>
  <c r="W9410" i="1"/>
  <c r="W9411" i="1"/>
  <c r="W9412" i="1"/>
  <c r="W9413" i="1"/>
  <c r="W9414" i="1"/>
  <c r="W9415" i="1"/>
  <c r="W9416" i="1"/>
  <c r="W9417" i="1"/>
  <c r="W9418" i="1"/>
  <c r="W9419" i="1"/>
  <c r="W9420" i="1"/>
  <c r="W9421" i="1"/>
  <c r="W9422" i="1"/>
  <c r="W9423" i="1"/>
  <c r="W9424" i="1"/>
  <c r="W9425" i="1"/>
  <c r="W9426" i="1"/>
  <c r="W9427" i="1"/>
  <c r="W9428" i="1"/>
  <c r="W9429" i="1"/>
  <c r="W9430" i="1"/>
  <c r="W9431" i="1"/>
  <c r="W9432" i="1"/>
  <c r="W9433" i="1"/>
  <c r="W9434" i="1"/>
  <c r="W9435" i="1"/>
  <c r="W9436" i="1"/>
  <c r="W9437" i="1"/>
  <c r="W9438" i="1"/>
  <c r="W9439" i="1"/>
  <c r="W9440" i="1"/>
  <c r="W9441" i="1"/>
  <c r="W9442" i="1"/>
  <c r="W9443" i="1"/>
  <c r="W9444" i="1"/>
  <c r="W9445" i="1"/>
  <c r="W9446" i="1"/>
  <c r="W9447" i="1"/>
  <c r="W9448" i="1"/>
  <c r="W9449" i="1"/>
  <c r="W9450" i="1"/>
  <c r="W9451" i="1"/>
  <c r="W9452" i="1"/>
  <c r="W9453" i="1"/>
  <c r="W9454" i="1"/>
  <c r="W9455" i="1"/>
  <c r="W9456" i="1"/>
  <c r="W9457" i="1"/>
  <c r="W9458" i="1"/>
  <c r="W9459" i="1"/>
  <c r="W9460" i="1"/>
  <c r="W9461" i="1"/>
  <c r="W9462" i="1"/>
  <c r="W9463" i="1"/>
  <c r="W9464" i="1"/>
  <c r="W9465" i="1"/>
  <c r="W9466" i="1"/>
  <c r="W9467" i="1"/>
  <c r="W9468" i="1"/>
  <c r="W9469" i="1"/>
  <c r="W9470" i="1"/>
  <c r="W9471" i="1"/>
  <c r="W9472" i="1"/>
  <c r="W9473" i="1"/>
  <c r="W9474" i="1"/>
  <c r="W9475" i="1"/>
  <c r="W9476" i="1"/>
  <c r="W9477" i="1"/>
  <c r="W9478" i="1"/>
  <c r="W9479" i="1"/>
  <c r="W9480" i="1"/>
  <c r="W9481" i="1"/>
  <c r="W9482" i="1"/>
  <c r="W9483" i="1"/>
  <c r="W9484" i="1"/>
  <c r="W9485" i="1"/>
  <c r="W9486" i="1"/>
  <c r="W9487" i="1"/>
  <c r="W9488" i="1"/>
  <c r="W9489" i="1"/>
  <c r="W9490" i="1"/>
  <c r="W9491" i="1"/>
  <c r="W9492" i="1"/>
  <c r="W9493" i="1"/>
  <c r="W9494" i="1"/>
  <c r="W9495" i="1"/>
  <c r="W9496" i="1"/>
  <c r="W9497" i="1"/>
  <c r="W9498" i="1"/>
  <c r="W9499" i="1"/>
  <c r="W9500" i="1"/>
  <c r="W9501" i="1"/>
  <c r="W9502" i="1"/>
  <c r="W9503" i="1"/>
  <c r="W9504" i="1"/>
  <c r="W9505" i="1"/>
  <c r="W9506" i="1"/>
  <c r="W9507" i="1"/>
  <c r="W9508" i="1"/>
  <c r="W9509" i="1"/>
  <c r="W9510" i="1"/>
  <c r="W9511" i="1"/>
  <c r="W9512" i="1"/>
  <c r="W9513" i="1"/>
  <c r="W9514" i="1"/>
  <c r="W9515" i="1"/>
  <c r="W9516" i="1"/>
  <c r="W9517" i="1"/>
  <c r="W9518" i="1"/>
  <c r="W9519" i="1"/>
  <c r="W9520" i="1"/>
  <c r="W9521" i="1"/>
  <c r="W9522" i="1"/>
  <c r="W9523" i="1"/>
  <c r="W9524" i="1"/>
  <c r="W9525" i="1"/>
  <c r="W9526" i="1"/>
  <c r="W9527" i="1"/>
  <c r="W9528" i="1"/>
  <c r="W9529" i="1"/>
  <c r="W9530" i="1"/>
  <c r="W9531" i="1"/>
  <c r="W9532" i="1"/>
  <c r="W9533" i="1"/>
  <c r="W9534" i="1"/>
  <c r="W9535" i="1"/>
  <c r="W9536" i="1"/>
  <c r="W9537" i="1"/>
  <c r="W9538" i="1"/>
  <c r="W9539" i="1"/>
  <c r="W9540" i="1"/>
  <c r="W9541" i="1"/>
  <c r="W9542" i="1"/>
  <c r="W9543" i="1"/>
  <c r="W9544" i="1"/>
  <c r="W9545" i="1"/>
  <c r="W9546" i="1"/>
  <c r="W9547" i="1"/>
  <c r="W9548" i="1"/>
  <c r="W9549" i="1"/>
  <c r="W9550" i="1"/>
  <c r="W9551" i="1"/>
  <c r="W9552" i="1"/>
  <c r="W9553" i="1"/>
  <c r="W9554" i="1"/>
  <c r="W9555" i="1"/>
  <c r="W9556" i="1"/>
  <c r="W9557" i="1"/>
  <c r="W9558" i="1"/>
  <c r="W9559" i="1"/>
  <c r="W9560" i="1"/>
  <c r="W9561" i="1"/>
  <c r="W9562" i="1"/>
  <c r="W9563" i="1"/>
  <c r="W9564" i="1"/>
  <c r="W9565" i="1"/>
  <c r="W9566" i="1"/>
  <c r="W9567" i="1"/>
  <c r="W9568" i="1"/>
  <c r="W9569" i="1"/>
  <c r="W9570" i="1"/>
  <c r="W9571" i="1"/>
  <c r="W9572" i="1"/>
  <c r="W9573" i="1"/>
  <c r="W9574" i="1"/>
  <c r="W9575" i="1"/>
  <c r="W9576" i="1"/>
  <c r="W9577" i="1"/>
  <c r="W9578" i="1"/>
  <c r="W9579" i="1"/>
  <c r="W9580" i="1"/>
  <c r="W9581" i="1"/>
  <c r="W9582" i="1"/>
  <c r="W9583" i="1"/>
  <c r="W9584" i="1"/>
  <c r="W9585" i="1"/>
  <c r="W9586" i="1"/>
  <c r="W9587" i="1"/>
  <c r="W9588" i="1"/>
  <c r="W9589" i="1"/>
  <c r="W9590" i="1"/>
  <c r="W9591" i="1"/>
  <c r="W9592" i="1"/>
  <c r="W9593" i="1"/>
  <c r="W9594" i="1"/>
  <c r="W9595" i="1"/>
  <c r="W9596" i="1"/>
  <c r="W9597" i="1"/>
  <c r="W9598" i="1"/>
  <c r="W9599" i="1"/>
  <c r="W9600" i="1"/>
  <c r="W9601" i="1"/>
  <c r="W9602" i="1"/>
  <c r="W9603" i="1"/>
  <c r="W9604" i="1"/>
  <c r="W9605" i="1"/>
  <c r="W9606" i="1"/>
  <c r="W9607" i="1"/>
  <c r="W9608" i="1"/>
  <c r="W9609" i="1"/>
  <c r="W9610" i="1"/>
  <c r="W9611" i="1"/>
  <c r="W9612" i="1"/>
  <c r="W9613" i="1"/>
  <c r="W9614" i="1"/>
  <c r="W9615" i="1"/>
  <c r="W9616" i="1"/>
  <c r="W9617" i="1"/>
  <c r="W9618" i="1"/>
  <c r="W9619" i="1"/>
  <c r="W9620" i="1"/>
  <c r="W9621" i="1"/>
  <c r="W9622" i="1"/>
  <c r="W9623" i="1"/>
  <c r="W9624" i="1"/>
  <c r="W9625" i="1"/>
  <c r="W9626" i="1"/>
  <c r="W9627" i="1"/>
  <c r="W9628" i="1"/>
  <c r="W9629" i="1"/>
  <c r="W9630" i="1"/>
  <c r="W9631" i="1"/>
  <c r="W9632" i="1"/>
  <c r="W9633" i="1"/>
  <c r="W9634" i="1"/>
  <c r="W9635" i="1"/>
  <c r="W9636" i="1"/>
  <c r="W9637" i="1"/>
  <c r="W9638" i="1"/>
  <c r="W9639" i="1"/>
  <c r="W9640" i="1"/>
  <c r="W9641" i="1"/>
  <c r="W9642" i="1"/>
  <c r="W9643" i="1"/>
  <c r="W9644" i="1"/>
  <c r="W9645" i="1"/>
  <c r="W9646" i="1"/>
  <c r="W9647" i="1"/>
  <c r="W9648" i="1"/>
  <c r="W9649" i="1"/>
  <c r="W9650" i="1"/>
  <c r="W9651" i="1"/>
  <c r="W9652" i="1"/>
  <c r="W9653" i="1"/>
  <c r="W9654" i="1"/>
  <c r="W9655" i="1"/>
  <c r="W9656" i="1"/>
  <c r="W9657" i="1"/>
  <c r="W9658" i="1"/>
  <c r="W9659" i="1"/>
  <c r="W9660" i="1"/>
  <c r="W9661" i="1"/>
  <c r="W9662" i="1"/>
  <c r="W9663" i="1"/>
  <c r="W9664" i="1"/>
  <c r="W9665" i="1"/>
  <c r="W9666" i="1"/>
  <c r="W9667" i="1"/>
  <c r="W9668" i="1"/>
  <c r="W9669" i="1"/>
  <c r="W9670" i="1"/>
  <c r="W9671" i="1"/>
  <c r="W9672" i="1"/>
  <c r="W9673" i="1"/>
  <c r="W9674" i="1"/>
  <c r="W9675" i="1"/>
  <c r="W9676" i="1"/>
  <c r="W9677" i="1"/>
  <c r="W9678" i="1"/>
  <c r="W9679" i="1"/>
  <c r="W9680" i="1"/>
  <c r="W9681" i="1"/>
  <c r="W9682" i="1"/>
  <c r="W9683" i="1"/>
  <c r="W9684" i="1"/>
  <c r="W9685" i="1"/>
  <c r="W9686" i="1"/>
  <c r="W9687" i="1"/>
  <c r="W9688" i="1"/>
  <c r="W9689" i="1"/>
  <c r="W9690" i="1"/>
  <c r="W9691" i="1"/>
  <c r="W9692" i="1"/>
  <c r="W9693" i="1"/>
  <c r="W9694" i="1"/>
  <c r="W9695" i="1"/>
  <c r="W9696" i="1"/>
  <c r="W9697" i="1"/>
  <c r="W9698" i="1"/>
  <c r="W9699" i="1"/>
  <c r="W9700" i="1"/>
  <c r="W9701" i="1"/>
  <c r="W9702" i="1"/>
  <c r="W9703" i="1"/>
  <c r="W9704" i="1"/>
  <c r="W9705" i="1"/>
  <c r="W9706" i="1"/>
  <c r="W9707" i="1"/>
  <c r="W9708" i="1"/>
  <c r="W9709" i="1"/>
  <c r="W9710" i="1"/>
  <c r="W9711" i="1"/>
  <c r="W9712" i="1"/>
  <c r="W9713" i="1"/>
  <c r="W9714" i="1"/>
  <c r="W9715" i="1"/>
  <c r="W9716" i="1"/>
  <c r="W9717" i="1"/>
  <c r="W9718" i="1"/>
  <c r="W9719" i="1"/>
  <c r="W9720" i="1"/>
  <c r="W9721" i="1"/>
  <c r="W9722" i="1"/>
  <c r="W9723" i="1"/>
  <c r="W9724" i="1"/>
  <c r="W9725" i="1"/>
  <c r="W9726" i="1"/>
  <c r="W9727" i="1"/>
  <c r="W9728" i="1"/>
  <c r="W9729" i="1"/>
  <c r="W9730" i="1"/>
  <c r="W9731" i="1"/>
  <c r="W9732" i="1"/>
  <c r="W9733" i="1"/>
  <c r="W9734" i="1"/>
  <c r="W9735" i="1"/>
  <c r="W9736" i="1"/>
  <c r="W9737" i="1"/>
  <c r="W9738" i="1"/>
  <c r="W9739" i="1"/>
  <c r="W9740" i="1"/>
  <c r="W9741" i="1"/>
  <c r="W9742" i="1"/>
  <c r="W9743" i="1"/>
  <c r="W9744" i="1"/>
  <c r="W9745" i="1"/>
  <c r="W9746" i="1"/>
  <c r="W9747" i="1"/>
  <c r="W9748" i="1"/>
  <c r="W9749" i="1"/>
  <c r="W9750" i="1"/>
  <c r="W9751" i="1"/>
  <c r="W9752" i="1"/>
  <c r="W9753" i="1"/>
  <c r="W9754" i="1"/>
  <c r="W9755" i="1"/>
  <c r="W9756" i="1"/>
  <c r="W9757" i="1"/>
  <c r="W9758" i="1"/>
  <c r="W9759" i="1"/>
  <c r="W9760" i="1"/>
  <c r="W9761" i="1"/>
  <c r="W9762" i="1"/>
  <c r="W9763" i="1"/>
  <c r="W9764" i="1"/>
  <c r="W9765" i="1"/>
  <c r="W9766" i="1"/>
  <c r="W9767" i="1"/>
  <c r="W9768" i="1"/>
  <c r="W9769" i="1"/>
  <c r="W9770" i="1"/>
  <c r="W9771" i="1"/>
  <c r="W9772" i="1"/>
  <c r="W9773" i="1"/>
  <c r="W9774" i="1"/>
  <c r="W9775" i="1"/>
  <c r="W9776" i="1"/>
  <c r="W9777" i="1"/>
  <c r="W9778" i="1"/>
  <c r="W9779" i="1"/>
  <c r="W9780" i="1"/>
  <c r="W9781" i="1"/>
  <c r="W9782" i="1"/>
  <c r="W9783" i="1"/>
  <c r="W9784" i="1"/>
  <c r="W9785" i="1"/>
  <c r="W9786" i="1"/>
  <c r="W9787" i="1"/>
  <c r="W9788" i="1"/>
  <c r="W9789" i="1"/>
  <c r="W9790" i="1"/>
  <c r="W9791" i="1"/>
  <c r="W9792" i="1"/>
  <c r="W9793" i="1"/>
  <c r="W9794" i="1"/>
  <c r="W9795" i="1"/>
  <c r="W9796" i="1"/>
  <c r="W9797" i="1"/>
  <c r="W9798" i="1"/>
  <c r="W9799" i="1"/>
  <c r="W9800" i="1"/>
  <c r="W9801" i="1"/>
  <c r="W9802" i="1"/>
  <c r="W9803" i="1"/>
  <c r="W9804" i="1"/>
  <c r="W9805" i="1"/>
  <c r="W9806" i="1"/>
  <c r="W9807" i="1"/>
  <c r="W9808" i="1"/>
  <c r="W9809" i="1"/>
  <c r="W9810" i="1"/>
  <c r="W9811" i="1"/>
  <c r="W9812" i="1"/>
  <c r="W9813" i="1"/>
  <c r="W9814" i="1"/>
  <c r="W9815" i="1"/>
  <c r="W9816" i="1"/>
  <c r="W9817" i="1"/>
  <c r="W9818" i="1"/>
  <c r="W9819" i="1"/>
  <c r="W9820" i="1"/>
  <c r="W9821" i="1"/>
  <c r="W9822" i="1"/>
  <c r="W9823" i="1"/>
  <c r="W9824" i="1"/>
  <c r="W9825" i="1"/>
  <c r="W9826" i="1"/>
  <c r="W9827" i="1"/>
  <c r="W9828" i="1"/>
  <c r="W9829" i="1"/>
  <c r="W9830" i="1"/>
  <c r="W9831" i="1"/>
  <c r="W9832" i="1"/>
  <c r="W9833" i="1"/>
  <c r="W9834" i="1"/>
  <c r="W9835" i="1"/>
  <c r="W9836" i="1"/>
  <c r="W9837" i="1"/>
  <c r="W9838" i="1"/>
  <c r="W9839" i="1"/>
  <c r="W9840" i="1"/>
  <c r="W9841" i="1"/>
  <c r="W9842" i="1"/>
  <c r="W9843" i="1"/>
  <c r="W9844" i="1"/>
  <c r="W9845" i="1"/>
  <c r="W9846" i="1"/>
  <c r="W9847" i="1"/>
  <c r="W9848" i="1"/>
  <c r="W9849" i="1"/>
  <c r="W9850" i="1"/>
  <c r="W9851" i="1"/>
  <c r="W9852" i="1"/>
  <c r="W9853" i="1"/>
  <c r="W9854" i="1"/>
  <c r="W9855" i="1"/>
  <c r="W9856" i="1"/>
  <c r="W9857" i="1"/>
  <c r="W9858" i="1"/>
  <c r="W9859" i="1"/>
  <c r="W9860" i="1"/>
  <c r="W9861" i="1"/>
  <c r="W9862" i="1"/>
  <c r="W9863" i="1"/>
  <c r="W9864" i="1"/>
  <c r="W9865" i="1"/>
  <c r="W9866" i="1"/>
  <c r="W9867" i="1"/>
  <c r="W9868" i="1"/>
  <c r="W9869" i="1"/>
  <c r="W9870" i="1"/>
  <c r="W9871" i="1"/>
  <c r="W9872" i="1"/>
  <c r="W9873" i="1"/>
  <c r="W9874" i="1"/>
  <c r="W9875" i="1"/>
  <c r="W9876" i="1"/>
  <c r="W9877" i="1"/>
  <c r="W9878" i="1"/>
  <c r="W9879" i="1"/>
  <c r="W9880" i="1"/>
  <c r="W9881" i="1"/>
  <c r="W9882" i="1"/>
  <c r="W9883" i="1"/>
  <c r="W9884" i="1"/>
  <c r="W9885" i="1"/>
  <c r="W9886" i="1"/>
  <c r="W9887" i="1"/>
  <c r="W9888" i="1"/>
  <c r="W9889" i="1"/>
  <c r="W9890" i="1"/>
  <c r="W9891" i="1"/>
  <c r="W9892" i="1"/>
  <c r="W9893" i="1"/>
  <c r="W9894" i="1"/>
  <c r="W9895" i="1"/>
  <c r="W9896" i="1"/>
  <c r="W9897" i="1"/>
  <c r="W9898" i="1"/>
  <c r="W9899" i="1"/>
  <c r="W9900" i="1"/>
  <c r="W9901" i="1"/>
  <c r="W9902" i="1"/>
  <c r="W9903" i="1"/>
  <c r="W9904" i="1"/>
  <c r="W9905" i="1"/>
  <c r="W9906" i="1"/>
  <c r="W9907" i="1"/>
  <c r="W9908" i="1"/>
  <c r="W9909" i="1"/>
  <c r="W9910" i="1"/>
  <c r="W9911" i="1"/>
  <c r="W9912" i="1"/>
  <c r="W9913" i="1"/>
  <c r="W9914" i="1"/>
  <c r="W9915" i="1"/>
  <c r="W9916" i="1"/>
  <c r="W9917" i="1"/>
  <c r="W9918" i="1"/>
  <c r="W9919" i="1"/>
  <c r="W9920" i="1"/>
  <c r="W9921" i="1"/>
  <c r="W9922" i="1"/>
  <c r="W9923" i="1"/>
  <c r="W9924" i="1"/>
  <c r="W9925" i="1"/>
  <c r="W9926" i="1"/>
  <c r="W9927" i="1"/>
  <c r="W9928" i="1"/>
  <c r="W9929" i="1"/>
  <c r="W9930" i="1"/>
  <c r="W9931" i="1"/>
  <c r="W9932" i="1"/>
  <c r="W9933" i="1"/>
  <c r="W9934" i="1"/>
  <c r="W9935" i="1"/>
  <c r="W9936" i="1"/>
  <c r="W9937" i="1"/>
  <c r="W9938" i="1"/>
  <c r="W9939" i="1"/>
  <c r="W9940" i="1"/>
  <c r="W9941" i="1"/>
  <c r="W9942" i="1"/>
  <c r="W9943" i="1"/>
  <c r="W9944" i="1"/>
  <c r="W9945" i="1"/>
  <c r="W9946" i="1"/>
  <c r="W9947" i="1"/>
  <c r="W9948" i="1"/>
  <c r="W9949" i="1"/>
  <c r="W9950" i="1"/>
  <c r="W9951" i="1"/>
  <c r="W9952" i="1"/>
  <c r="W9953" i="1"/>
  <c r="W9954" i="1"/>
  <c r="W9955" i="1"/>
  <c r="W9956" i="1"/>
  <c r="W9957" i="1"/>
  <c r="W9958" i="1"/>
  <c r="W9959" i="1"/>
  <c r="W9960" i="1"/>
  <c r="W9961" i="1"/>
  <c r="W9962" i="1"/>
  <c r="W9963" i="1"/>
  <c r="W9964" i="1"/>
  <c r="W9965" i="1"/>
  <c r="W9966" i="1"/>
  <c r="W9967" i="1"/>
  <c r="W9968" i="1"/>
  <c r="W9969" i="1"/>
  <c r="W9970" i="1"/>
  <c r="W9971" i="1"/>
  <c r="W9972" i="1"/>
  <c r="W9973" i="1"/>
  <c r="W9974" i="1"/>
  <c r="W9975" i="1"/>
  <c r="W9976" i="1"/>
  <c r="W9977" i="1"/>
  <c r="W9978" i="1"/>
  <c r="W9979" i="1"/>
  <c r="W9980" i="1"/>
  <c r="W9981" i="1"/>
  <c r="W9982" i="1"/>
  <c r="W9983" i="1"/>
  <c r="W9984" i="1"/>
  <c r="W9985" i="1"/>
  <c r="W9986" i="1"/>
  <c r="W9987" i="1"/>
  <c r="W9988" i="1"/>
  <c r="W9989" i="1"/>
  <c r="W9990" i="1"/>
  <c r="W9991" i="1"/>
  <c r="W9992" i="1"/>
  <c r="W9993" i="1"/>
  <c r="W9994" i="1"/>
  <c r="W9995" i="1"/>
  <c r="W9996" i="1"/>
  <c r="W9997" i="1"/>
  <c r="W9998" i="1"/>
  <c r="W9999" i="1"/>
  <c r="W10000" i="1"/>
  <c r="W10001" i="1"/>
  <c r="W10002" i="1"/>
  <c r="W10003" i="1"/>
  <c r="W10004" i="1"/>
  <c r="W10005" i="1"/>
  <c r="W10006" i="1"/>
  <c r="W10007" i="1"/>
  <c r="W10008" i="1"/>
  <c r="W10009" i="1"/>
  <c r="W10010" i="1"/>
  <c r="W10011" i="1"/>
  <c r="W10012" i="1"/>
  <c r="W10013" i="1"/>
  <c r="W10014" i="1"/>
  <c r="W10015" i="1"/>
  <c r="W10016" i="1"/>
  <c r="W10017" i="1"/>
  <c r="W10018" i="1"/>
  <c r="W10019" i="1"/>
  <c r="W10020" i="1"/>
  <c r="W10021" i="1"/>
  <c r="W10022" i="1"/>
  <c r="W10023" i="1"/>
  <c r="W10024" i="1"/>
  <c r="W10025" i="1"/>
  <c r="W10026" i="1"/>
  <c r="W10027" i="1"/>
  <c r="W10028" i="1"/>
  <c r="W10029" i="1"/>
  <c r="W10030" i="1"/>
  <c r="W10031" i="1"/>
  <c r="W10032" i="1"/>
  <c r="W10033" i="1"/>
  <c r="W10034" i="1"/>
  <c r="W10035" i="1"/>
  <c r="W10036" i="1"/>
  <c r="W10037" i="1"/>
  <c r="W10038" i="1"/>
  <c r="W10039" i="1"/>
  <c r="W10040" i="1"/>
  <c r="W10041" i="1"/>
  <c r="W10042" i="1"/>
  <c r="W10043" i="1"/>
  <c r="W10044" i="1"/>
  <c r="W10045" i="1"/>
  <c r="W10046" i="1"/>
  <c r="W10047" i="1"/>
  <c r="W10048" i="1"/>
  <c r="W10049" i="1"/>
  <c r="W10050" i="1"/>
  <c r="W10051" i="1"/>
  <c r="W10052" i="1"/>
  <c r="W10053" i="1"/>
  <c r="W10054" i="1"/>
  <c r="W10055" i="1"/>
  <c r="W10056" i="1"/>
  <c r="W10057" i="1"/>
  <c r="W10058" i="1"/>
  <c r="W10059" i="1"/>
  <c r="W10060" i="1"/>
  <c r="W10061" i="1"/>
  <c r="W10062" i="1"/>
  <c r="W10063" i="1"/>
  <c r="W10064" i="1"/>
  <c r="W10065" i="1"/>
  <c r="W10066" i="1"/>
  <c r="W10067" i="1"/>
  <c r="W10068" i="1"/>
  <c r="W10069" i="1"/>
  <c r="W10070" i="1"/>
  <c r="W10071" i="1"/>
  <c r="W10072" i="1"/>
  <c r="W10073" i="1"/>
  <c r="W10074" i="1"/>
  <c r="W10075" i="1"/>
  <c r="W10076" i="1"/>
  <c r="W10077" i="1"/>
  <c r="W10078" i="1"/>
  <c r="W10079" i="1"/>
  <c r="W10080" i="1"/>
  <c r="W10081" i="1"/>
  <c r="W10082" i="1"/>
  <c r="W10083" i="1"/>
  <c r="W10084" i="1"/>
  <c r="W10085" i="1"/>
  <c r="W10086" i="1"/>
  <c r="W10087" i="1"/>
  <c r="W10088" i="1"/>
  <c r="W10089" i="1"/>
  <c r="W10090" i="1"/>
  <c r="W10091" i="1"/>
  <c r="W10092" i="1"/>
  <c r="W10093" i="1"/>
  <c r="W10094" i="1"/>
  <c r="W10095" i="1"/>
  <c r="W10096" i="1"/>
  <c r="W10097" i="1"/>
  <c r="W10098" i="1"/>
  <c r="W10099" i="1"/>
  <c r="W10100" i="1"/>
  <c r="W10101" i="1"/>
  <c r="W10102" i="1"/>
  <c r="W10103" i="1"/>
  <c r="W10104" i="1"/>
  <c r="W10105" i="1"/>
  <c r="W10106" i="1"/>
  <c r="W10107" i="1"/>
  <c r="W10108" i="1"/>
  <c r="W10109" i="1"/>
  <c r="W10110" i="1"/>
  <c r="W10111" i="1"/>
  <c r="W10112" i="1"/>
  <c r="W10113" i="1"/>
  <c r="W10114" i="1"/>
  <c r="W10115" i="1"/>
  <c r="W10116" i="1"/>
  <c r="W10117" i="1"/>
  <c r="W10118" i="1"/>
  <c r="W10119" i="1"/>
  <c r="W10120" i="1"/>
  <c r="W10121" i="1"/>
  <c r="W10122" i="1"/>
  <c r="W10123" i="1"/>
  <c r="W10124" i="1"/>
  <c r="W10125" i="1"/>
  <c r="W10126" i="1"/>
  <c r="W10127" i="1"/>
  <c r="W10128" i="1"/>
  <c r="W10129" i="1"/>
  <c r="W10130" i="1"/>
  <c r="W10131" i="1"/>
  <c r="W10132" i="1"/>
  <c r="W10133" i="1"/>
  <c r="W10134" i="1"/>
  <c r="W10135" i="1"/>
  <c r="W10136" i="1"/>
  <c r="W10137" i="1"/>
  <c r="W10138" i="1"/>
  <c r="W10139" i="1"/>
  <c r="W10140" i="1"/>
  <c r="W10141" i="1"/>
  <c r="W10142" i="1"/>
  <c r="W10143" i="1"/>
  <c r="W10144" i="1"/>
  <c r="W10145" i="1"/>
  <c r="W10146" i="1"/>
  <c r="W10147" i="1"/>
  <c r="W10148" i="1"/>
  <c r="W10149" i="1"/>
  <c r="W10150" i="1"/>
  <c r="W10151" i="1"/>
  <c r="W10152" i="1"/>
  <c r="W10153" i="1"/>
  <c r="W10154" i="1"/>
  <c r="W10155" i="1"/>
  <c r="W10156" i="1"/>
  <c r="W10157" i="1"/>
  <c r="W10158" i="1"/>
  <c r="W10159" i="1"/>
  <c r="W10160" i="1"/>
  <c r="W10161" i="1"/>
  <c r="W10162" i="1"/>
  <c r="W10163" i="1"/>
  <c r="W10164" i="1"/>
  <c r="W10165" i="1"/>
  <c r="W10166" i="1"/>
  <c r="W10167" i="1"/>
  <c r="W10168" i="1"/>
  <c r="W10169" i="1"/>
  <c r="W10170" i="1"/>
  <c r="W10171" i="1"/>
  <c r="W10172" i="1"/>
  <c r="W10173" i="1"/>
  <c r="W10174" i="1"/>
  <c r="W10175" i="1"/>
  <c r="W10176" i="1"/>
  <c r="W10177" i="1"/>
  <c r="W10178" i="1"/>
  <c r="W10179" i="1"/>
  <c r="W10180" i="1"/>
  <c r="W10181" i="1"/>
  <c r="W10182" i="1"/>
  <c r="W10183" i="1"/>
  <c r="W10184" i="1"/>
  <c r="W10185" i="1"/>
  <c r="W10186" i="1"/>
  <c r="W10187" i="1"/>
  <c r="W10188" i="1"/>
  <c r="W10189" i="1"/>
  <c r="W10190" i="1"/>
  <c r="W10191" i="1"/>
  <c r="W10192" i="1"/>
  <c r="W10193" i="1"/>
  <c r="W10194" i="1"/>
  <c r="W10195" i="1"/>
  <c r="W10196" i="1"/>
  <c r="W10197" i="1"/>
  <c r="W10198" i="1"/>
  <c r="W10199" i="1"/>
  <c r="W10200" i="1"/>
  <c r="W10201" i="1"/>
  <c r="W10202" i="1"/>
  <c r="W10203" i="1"/>
  <c r="W10204" i="1"/>
  <c r="W10205" i="1"/>
  <c r="W10206" i="1"/>
  <c r="W10207" i="1"/>
  <c r="W10208" i="1"/>
  <c r="W10209" i="1"/>
  <c r="W10210" i="1"/>
  <c r="W10211" i="1"/>
  <c r="W10212" i="1"/>
  <c r="W10213" i="1"/>
  <c r="W10214" i="1"/>
  <c r="W10215" i="1"/>
  <c r="W10216" i="1"/>
  <c r="W10217" i="1"/>
  <c r="W10218" i="1"/>
  <c r="W10219" i="1"/>
  <c r="W10220" i="1"/>
  <c r="W10221" i="1"/>
  <c r="W10222" i="1"/>
  <c r="W10223" i="1"/>
  <c r="W10224" i="1"/>
  <c r="W10225" i="1"/>
  <c r="W10226" i="1"/>
  <c r="W10227" i="1"/>
  <c r="W10228" i="1"/>
  <c r="W10229" i="1"/>
  <c r="W10230" i="1"/>
  <c r="W10231" i="1"/>
  <c r="W10232" i="1"/>
  <c r="W10233" i="1"/>
  <c r="W10234" i="1"/>
  <c r="W10235" i="1"/>
  <c r="W10236" i="1"/>
  <c r="W10237" i="1"/>
  <c r="W10238" i="1"/>
  <c r="W10239" i="1"/>
  <c r="W10240" i="1"/>
  <c r="W10241" i="1"/>
  <c r="W10242" i="1"/>
  <c r="W10243" i="1"/>
  <c r="W10244" i="1"/>
  <c r="W10245" i="1"/>
  <c r="W10246" i="1"/>
  <c r="W10247" i="1"/>
  <c r="W10248" i="1"/>
  <c r="W10249" i="1"/>
  <c r="W10250" i="1"/>
  <c r="W10251" i="1"/>
  <c r="W10252" i="1"/>
  <c r="W10253" i="1"/>
  <c r="W10254" i="1"/>
  <c r="W10255" i="1"/>
  <c r="W10256" i="1"/>
  <c r="W10257" i="1"/>
  <c r="W10258" i="1"/>
  <c r="W10259" i="1"/>
  <c r="W10260" i="1"/>
  <c r="W10261" i="1"/>
  <c r="W10262" i="1"/>
  <c r="W10263" i="1"/>
  <c r="W10264" i="1"/>
  <c r="W10265" i="1"/>
  <c r="W10266" i="1"/>
  <c r="W10267" i="1"/>
  <c r="W10268" i="1"/>
  <c r="W10269" i="1"/>
  <c r="W10270" i="1"/>
  <c r="W10271" i="1"/>
  <c r="W10272" i="1"/>
  <c r="W10273" i="1"/>
  <c r="W10274" i="1"/>
  <c r="W10275" i="1"/>
  <c r="W10276" i="1"/>
  <c r="W10277" i="1"/>
  <c r="W10278" i="1"/>
  <c r="W10279" i="1"/>
  <c r="W10280" i="1"/>
  <c r="W10281" i="1"/>
  <c r="W10282" i="1"/>
  <c r="W10283" i="1"/>
  <c r="W10284" i="1"/>
  <c r="W10285" i="1"/>
  <c r="W10286" i="1"/>
  <c r="W10287" i="1"/>
  <c r="W10288" i="1"/>
  <c r="W10289" i="1"/>
  <c r="W10290" i="1"/>
  <c r="W10291" i="1"/>
  <c r="W10292" i="1"/>
  <c r="W10293" i="1"/>
  <c r="W10294" i="1"/>
  <c r="W10295" i="1"/>
  <c r="W10296" i="1"/>
  <c r="W10297" i="1"/>
  <c r="W10298" i="1"/>
  <c r="W10299" i="1"/>
  <c r="W10300" i="1"/>
  <c r="W10301" i="1"/>
  <c r="W10302" i="1"/>
  <c r="W10303" i="1"/>
  <c r="W10304" i="1"/>
  <c r="W10305" i="1"/>
  <c r="W10306" i="1"/>
  <c r="W10307" i="1"/>
  <c r="W10308" i="1"/>
  <c r="W10309" i="1"/>
  <c r="W10310" i="1"/>
  <c r="W10311" i="1"/>
  <c r="W10312" i="1"/>
  <c r="W10313" i="1"/>
  <c r="W10314" i="1"/>
  <c r="W10315" i="1"/>
  <c r="W10316" i="1"/>
  <c r="W10317" i="1"/>
  <c r="W10318" i="1"/>
  <c r="W10319" i="1"/>
  <c r="W10320" i="1"/>
  <c r="W10321" i="1"/>
  <c r="W10322" i="1"/>
  <c r="W10323" i="1"/>
  <c r="W10324" i="1"/>
  <c r="W10325" i="1"/>
  <c r="W10326" i="1"/>
  <c r="W10327" i="1"/>
  <c r="W10328" i="1"/>
  <c r="W10329" i="1"/>
  <c r="W10330" i="1"/>
  <c r="W10331" i="1"/>
  <c r="W10332" i="1"/>
  <c r="W10333" i="1"/>
  <c r="W10334" i="1"/>
  <c r="W10335" i="1"/>
  <c r="W10336" i="1"/>
  <c r="W10337" i="1"/>
  <c r="W10338" i="1"/>
  <c r="W10339" i="1"/>
  <c r="W10340" i="1"/>
  <c r="W10341" i="1"/>
  <c r="W10342" i="1"/>
  <c r="W10343" i="1"/>
  <c r="W10344" i="1"/>
  <c r="W10345" i="1"/>
  <c r="W10346" i="1"/>
  <c r="W10347" i="1"/>
  <c r="W10348" i="1"/>
  <c r="W10349" i="1"/>
  <c r="W10350" i="1"/>
  <c r="W10351" i="1"/>
  <c r="W10352" i="1"/>
  <c r="W10353" i="1"/>
  <c r="W10354" i="1"/>
  <c r="W10355" i="1"/>
  <c r="W10356" i="1"/>
  <c r="W10357" i="1"/>
  <c r="W10358" i="1"/>
  <c r="W10359" i="1"/>
  <c r="W10360" i="1"/>
  <c r="W10361" i="1"/>
  <c r="W10362" i="1"/>
  <c r="W10363" i="1"/>
  <c r="W10364" i="1"/>
  <c r="W10365" i="1"/>
  <c r="W10366" i="1"/>
  <c r="W10367" i="1"/>
  <c r="W10368" i="1"/>
  <c r="W10369" i="1"/>
  <c r="W10370" i="1"/>
  <c r="W10371" i="1"/>
  <c r="W10372" i="1"/>
  <c r="W10373" i="1"/>
  <c r="W10374" i="1"/>
  <c r="W10375" i="1"/>
  <c r="W10376" i="1"/>
  <c r="W10377" i="1"/>
  <c r="W10378" i="1"/>
  <c r="W10379" i="1"/>
  <c r="W10380" i="1"/>
  <c r="W10381" i="1"/>
  <c r="W10382" i="1"/>
  <c r="W10383" i="1"/>
  <c r="W10384" i="1"/>
  <c r="W10385" i="1"/>
  <c r="W10386" i="1"/>
  <c r="W10387" i="1"/>
  <c r="W10388" i="1"/>
  <c r="W10389" i="1"/>
  <c r="W10390" i="1"/>
  <c r="W10391" i="1"/>
  <c r="W10392" i="1"/>
  <c r="W10393" i="1"/>
  <c r="W10394" i="1"/>
  <c r="W10395" i="1"/>
  <c r="W10396" i="1"/>
  <c r="W10397" i="1"/>
  <c r="W10398" i="1"/>
  <c r="W10399" i="1"/>
  <c r="W10400" i="1"/>
  <c r="W10401" i="1"/>
  <c r="W10402" i="1"/>
  <c r="W10403" i="1"/>
  <c r="W10404" i="1"/>
  <c r="W10405" i="1"/>
  <c r="W10406" i="1"/>
  <c r="W10407" i="1"/>
  <c r="W10408" i="1"/>
  <c r="W10409" i="1"/>
  <c r="W10410" i="1"/>
  <c r="W10411" i="1"/>
  <c r="W10412" i="1"/>
  <c r="W10413" i="1"/>
  <c r="W10414" i="1"/>
  <c r="W10415" i="1"/>
  <c r="W10416" i="1"/>
  <c r="W10417" i="1"/>
  <c r="W10418" i="1"/>
  <c r="W10419" i="1"/>
  <c r="W10420" i="1"/>
  <c r="W10421" i="1"/>
  <c r="W10422" i="1"/>
  <c r="W10423" i="1"/>
  <c r="W10424" i="1"/>
  <c r="W10425" i="1"/>
  <c r="W10426" i="1"/>
  <c r="W10427" i="1"/>
  <c r="W10428" i="1"/>
  <c r="W10429" i="1"/>
  <c r="W10430" i="1"/>
  <c r="W10431" i="1"/>
  <c r="W10432" i="1"/>
  <c r="W10433" i="1"/>
  <c r="W10434" i="1"/>
  <c r="W10435" i="1"/>
  <c r="W10436" i="1"/>
  <c r="W10437" i="1"/>
  <c r="W10438" i="1"/>
  <c r="W10439" i="1"/>
  <c r="W10440" i="1"/>
  <c r="W10441" i="1"/>
  <c r="W10442" i="1"/>
  <c r="W10443" i="1"/>
  <c r="W10444" i="1"/>
  <c r="W10445" i="1"/>
  <c r="W10446" i="1"/>
  <c r="W10447" i="1"/>
  <c r="W10448" i="1"/>
  <c r="W10449" i="1"/>
  <c r="W10450" i="1"/>
  <c r="W10451" i="1"/>
  <c r="W10452" i="1"/>
  <c r="W10453" i="1"/>
  <c r="W10454" i="1"/>
  <c r="W10455" i="1"/>
  <c r="W10456" i="1"/>
  <c r="W10457" i="1"/>
  <c r="W10458" i="1"/>
  <c r="W10459" i="1"/>
  <c r="W10460" i="1"/>
  <c r="W10461" i="1"/>
  <c r="W10462" i="1"/>
  <c r="W10463" i="1"/>
  <c r="W10464" i="1"/>
  <c r="W10465" i="1"/>
  <c r="W10466" i="1"/>
  <c r="W10467" i="1"/>
  <c r="W10468" i="1"/>
  <c r="W10469" i="1"/>
  <c r="W10470" i="1"/>
  <c r="W10471" i="1"/>
  <c r="W10472" i="1"/>
  <c r="W10473" i="1"/>
  <c r="W10474" i="1"/>
  <c r="W10475" i="1"/>
  <c r="W10476" i="1"/>
  <c r="W10477" i="1"/>
  <c r="W10478" i="1"/>
  <c r="W10479" i="1"/>
  <c r="W10480" i="1"/>
  <c r="W10481" i="1"/>
  <c r="W10482" i="1"/>
  <c r="W10483" i="1"/>
  <c r="W10484" i="1"/>
  <c r="W10485" i="1"/>
  <c r="W10486" i="1"/>
  <c r="W10487" i="1"/>
  <c r="W10488" i="1"/>
  <c r="W10489" i="1"/>
  <c r="W10490" i="1"/>
  <c r="W10491" i="1"/>
  <c r="W10492" i="1"/>
  <c r="W10493" i="1"/>
  <c r="W10494" i="1"/>
  <c r="W10495" i="1"/>
  <c r="W10496" i="1"/>
  <c r="W10497" i="1"/>
  <c r="W10498" i="1"/>
  <c r="W10499" i="1"/>
  <c r="W10500" i="1"/>
  <c r="W10501" i="1"/>
  <c r="W10502" i="1"/>
  <c r="W10503" i="1"/>
  <c r="W10504" i="1"/>
  <c r="W10505" i="1"/>
  <c r="W10506" i="1"/>
  <c r="W10507" i="1"/>
  <c r="W10508" i="1"/>
  <c r="W10509" i="1"/>
  <c r="W10510" i="1"/>
  <c r="W10511" i="1"/>
  <c r="W10512" i="1"/>
  <c r="W10513" i="1"/>
  <c r="W10514" i="1"/>
  <c r="W10515" i="1"/>
  <c r="W10516" i="1"/>
  <c r="W10517" i="1"/>
  <c r="W10518" i="1"/>
  <c r="W10519" i="1"/>
  <c r="W10520" i="1"/>
  <c r="W10521" i="1"/>
  <c r="W10522" i="1"/>
  <c r="W10523" i="1"/>
  <c r="W10524" i="1"/>
  <c r="W10525" i="1"/>
  <c r="W10526" i="1"/>
  <c r="W10527" i="1"/>
  <c r="W10528" i="1"/>
  <c r="W10529" i="1"/>
  <c r="W10530" i="1"/>
  <c r="W10531" i="1"/>
  <c r="W10532" i="1"/>
  <c r="W10533" i="1"/>
  <c r="W10534" i="1"/>
  <c r="W10535" i="1"/>
  <c r="W10536" i="1"/>
  <c r="W10537" i="1"/>
  <c r="W10538" i="1"/>
  <c r="W10539" i="1"/>
  <c r="W10540" i="1"/>
  <c r="W10541" i="1"/>
  <c r="W10542" i="1"/>
  <c r="W10543" i="1"/>
  <c r="W10544" i="1"/>
  <c r="W10545" i="1"/>
  <c r="W10546" i="1"/>
  <c r="W10547" i="1"/>
  <c r="W10548" i="1"/>
  <c r="W10549" i="1"/>
  <c r="W10550" i="1"/>
  <c r="W10551" i="1"/>
  <c r="W10552" i="1"/>
  <c r="W10553" i="1"/>
  <c r="W10554" i="1"/>
  <c r="W10555" i="1"/>
  <c r="W10556" i="1"/>
  <c r="W10557" i="1"/>
  <c r="W10558" i="1"/>
  <c r="W10559" i="1"/>
  <c r="W10560" i="1"/>
  <c r="W10561" i="1"/>
  <c r="W10562" i="1"/>
  <c r="W10563" i="1"/>
  <c r="W10564" i="1"/>
  <c r="W10565" i="1"/>
  <c r="W10566" i="1"/>
  <c r="W10567" i="1"/>
  <c r="W10568" i="1"/>
  <c r="W10569" i="1"/>
  <c r="W10570" i="1"/>
  <c r="W10571" i="1"/>
  <c r="W10572" i="1"/>
  <c r="W10573" i="1"/>
  <c r="W10574" i="1"/>
  <c r="W10575" i="1"/>
  <c r="W10576" i="1"/>
  <c r="W10577" i="1"/>
  <c r="W10578" i="1"/>
  <c r="W10579" i="1"/>
  <c r="W10580" i="1"/>
  <c r="W10581" i="1"/>
  <c r="W10582" i="1"/>
  <c r="W10583" i="1"/>
  <c r="W10584" i="1"/>
  <c r="W10585" i="1"/>
  <c r="W10586" i="1"/>
  <c r="W10587" i="1"/>
  <c r="W10588" i="1"/>
  <c r="W10589" i="1"/>
  <c r="W10590" i="1"/>
  <c r="W10591" i="1"/>
  <c r="W10592" i="1"/>
  <c r="W10593" i="1"/>
  <c r="W10594" i="1"/>
  <c r="W10595" i="1"/>
  <c r="W10596" i="1"/>
  <c r="W10597" i="1"/>
  <c r="W10598" i="1"/>
  <c r="W10599" i="1"/>
  <c r="W10600" i="1"/>
  <c r="W10601" i="1"/>
  <c r="W10602" i="1"/>
  <c r="W10603" i="1"/>
  <c r="W10604" i="1"/>
  <c r="W10605" i="1"/>
  <c r="W10606" i="1"/>
  <c r="W10607" i="1"/>
  <c r="W10608" i="1"/>
  <c r="W10609" i="1"/>
  <c r="W10610" i="1"/>
  <c r="W10611" i="1"/>
  <c r="W10612" i="1"/>
  <c r="W10613" i="1"/>
  <c r="W10614" i="1"/>
  <c r="W10615" i="1"/>
  <c r="W10616" i="1"/>
  <c r="W10617" i="1"/>
  <c r="W10618" i="1"/>
  <c r="W10619" i="1"/>
  <c r="W10620" i="1"/>
  <c r="W10621" i="1"/>
  <c r="W10622" i="1"/>
  <c r="W10623" i="1"/>
  <c r="W10624" i="1"/>
  <c r="W10625" i="1"/>
  <c r="W10626" i="1"/>
  <c r="W10627" i="1"/>
  <c r="W10628" i="1"/>
  <c r="W10629" i="1"/>
  <c r="W10630" i="1"/>
  <c r="W10631" i="1"/>
  <c r="W10632" i="1"/>
  <c r="W10633" i="1"/>
  <c r="W10634" i="1"/>
  <c r="W10635" i="1"/>
  <c r="W10636" i="1"/>
  <c r="W10637" i="1"/>
  <c r="W10638" i="1"/>
  <c r="W10639" i="1"/>
  <c r="W10640" i="1"/>
  <c r="W10641" i="1"/>
  <c r="W10642" i="1"/>
  <c r="W10643" i="1"/>
  <c r="W10644" i="1"/>
  <c r="W10645" i="1"/>
  <c r="W10646" i="1"/>
  <c r="W10647" i="1"/>
  <c r="W10648" i="1"/>
  <c r="W10649" i="1"/>
  <c r="W10650" i="1"/>
  <c r="W10651" i="1"/>
  <c r="W10652" i="1"/>
  <c r="W10653" i="1"/>
  <c r="W10654" i="1"/>
  <c r="W10655" i="1"/>
  <c r="W10656" i="1"/>
  <c r="W10657" i="1"/>
  <c r="W10658" i="1"/>
  <c r="W10659" i="1"/>
  <c r="W10660" i="1"/>
  <c r="W10661" i="1"/>
  <c r="W10662" i="1"/>
  <c r="W10663" i="1"/>
  <c r="W10664" i="1"/>
  <c r="W10665" i="1"/>
  <c r="W10666" i="1"/>
  <c r="W10667" i="1"/>
  <c r="W10668" i="1"/>
  <c r="W10669" i="1"/>
  <c r="W10670" i="1"/>
  <c r="W10671" i="1"/>
  <c r="W10672" i="1"/>
  <c r="W10673" i="1"/>
  <c r="W10674" i="1"/>
  <c r="W10675" i="1"/>
  <c r="W10676" i="1"/>
  <c r="W10677" i="1"/>
  <c r="W10678" i="1"/>
  <c r="W10679" i="1"/>
  <c r="W10680" i="1"/>
  <c r="W10681" i="1"/>
  <c r="W10682" i="1"/>
  <c r="W10683" i="1"/>
  <c r="W10684" i="1"/>
  <c r="W10685" i="1"/>
  <c r="W10686" i="1"/>
  <c r="W10687" i="1"/>
  <c r="W10688" i="1"/>
  <c r="W10689" i="1"/>
  <c r="W10690" i="1"/>
  <c r="W10691" i="1"/>
  <c r="W10692" i="1"/>
  <c r="W10693" i="1"/>
  <c r="W10694" i="1"/>
  <c r="W10695" i="1"/>
  <c r="W10696" i="1"/>
  <c r="W10697" i="1"/>
  <c r="W10698" i="1"/>
  <c r="W10699" i="1"/>
  <c r="W10700" i="1"/>
  <c r="W10701" i="1"/>
  <c r="W10702" i="1"/>
  <c r="W10703" i="1"/>
  <c r="W10704" i="1"/>
  <c r="W10705" i="1"/>
  <c r="W10706" i="1"/>
  <c r="W10707" i="1"/>
  <c r="W10708" i="1"/>
  <c r="W10709" i="1"/>
  <c r="W10710" i="1"/>
  <c r="W10711" i="1"/>
  <c r="W10712" i="1"/>
  <c r="W10713" i="1"/>
  <c r="W10714" i="1"/>
  <c r="W10715" i="1"/>
  <c r="W10716" i="1"/>
  <c r="W10717" i="1"/>
  <c r="W10718" i="1"/>
  <c r="W10719" i="1"/>
  <c r="W10720" i="1"/>
  <c r="W10721" i="1"/>
  <c r="W10722" i="1"/>
  <c r="W10723" i="1"/>
  <c r="W10724" i="1"/>
  <c r="W10725" i="1"/>
  <c r="W10726" i="1"/>
  <c r="W10727" i="1"/>
  <c r="W10728" i="1"/>
  <c r="W10729" i="1"/>
  <c r="W10730" i="1"/>
  <c r="W10731" i="1"/>
  <c r="W10732" i="1"/>
  <c r="W10733" i="1"/>
  <c r="W10734" i="1"/>
  <c r="W10735" i="1"/>
  <c r="W10736" i="1"/>
  <c r="W10737" i="1"/>
  <c r="W10738" i="1"/>
  <c r="W10739" i="1"/>
  <c r="W10740" i="1"/>
  <c r="W10741" i="1"/>
  <c r="W10742" i="1"/>
  <c r="W10743" i="1"/>
  <c r="W10744" i="1"/>
  <c r="W10745" i="1"/>
  <c r="W10746" i="1"/>
  <c r="W10747" i="1"/>
  <c r="W10748" i="1"/>
  <c r="W10749" i="1"/>
  <c r="W10750" i="1"/>
  <c r="W10751" i="1"/>
  <c r="W10752" i="1"/>
  <c r="W10753" i="1"/>
  <c r="W10754" i="1"/>
  <c r="W10755" i="1"/>
  <c r="W10756" i="1"/>
  <c r="W10757" i="1"/>
  <c r="W10758" i="1"/>
  <c r="W10759" i="1"/>
  <c r="W10760" i="1"/>
  <c r="W10761" i="1"/>
  <c r="W10762" i="1"/>
  <c r="W10763" i="1"/>
  <c r="W10764" i="1"/>
  <c r="W10765" i="1"/>
  <c r="W10766" i="1"/>
  <c r="W10767" i="1"/>
  <c r="W10768" i="1"/>
  <c r="W10769" i="1"/>
  <c r="W10770" i="1"/>
  <c r="W10771" i="1"/>
  <c r="W10772" i="1"/>
  <c r="W10773" i="1"/>
  <c r="W10774" i="1"/>
  <c r="W10775" i="1"/>
  <c r="W10776" i="1"/>
  <c r="W10777" i="1"/>
  <c r="W10778" i="1"/>
  <c r="W10779" i="1"/>
  <c r="W10780" i="1"/>
  <c r="W10781" i="1"/>
  <c r="W10782" i="1"/>
  <c r="W10783" i="1"/>
  <c r="W10784" i="1"/>
  <c r="W10785" i="1"/>
  <c r="W10786" i="1"/>
  <c r="W10787" i="1"/>
  <c r="W10788" i="1"/>
  <c r="W10789" i="1"/>
  <c r="W10790" i="1"/>
  <c r="W10791" i="1"/>
  <c r="W10792" i="1"/>
  <c r="W10793" i="1"/>
  <c r="W10794" i="1"/>
  <c r="W10795" i="1"/>
  <c r="W10796" i="1"/>
  <c r="W10797" i="1"/>
  <c r="W10798" i="1"/>
  <c r="W10799" i="1"/>
  <c r="W10800" i="1"/>
  <c r="W10801" i="1"/>
  <c r="W10802" i="1"/>
  <c r="W10803" i="1"/>
  <c r="W10804" i="1"/>
  <c r="W10805" i="1"/>
  <c r="W10806" i="1"/>
  <c r="W10807" i="1"/>
  <c r="W10808" i="1"/>
  <c r="W10809" i="1"/>
  <c r="W10810" i="1"/>
  <c r="W10811" i="1"/>
  <c r="W10812" i="1"/>
  <c r="W10813" i="1"/>
  <c r="W10814" i="1"/>
  <c r="W10815" i="1"/>
  <c r="W10816" i="1"/>
  <c r="W10817" i="1"/>
  <c r="W10818" i="1"/>
  <c r="W10819" i="1"/>
  <c r="W10820" i="1"/>
  <c r="W10821" i="1"/>
  <c r="W10822" i="1"/>
  <c r="W10823" i="1"/>
  <c r="W10824" i="1"/>
  <c r="W10825" i="1"/>
  <c r="W10826" i="1"/>
  <c r="W10827" i="1"/>
  <c r="W10828" i="1"/>
  <c r="W10829" i="1"/>
  <c r="W10830" i="1"/>
  <c r="W10831" i="1"/>
  <c r="W10832" i="1"/>
  <c r="W10833" i="1"/>
  <c r="W10834" i="1"/>
  <c r="W10835" i="1"/>
  <c r="W10836" i="1"/>
  <c r="W10837" i="1"/>
  <c r="W10838" i="1"/>
  <c r="W10839" i="1"/>
  <c r="W10840" i="1"/>
  <c r="W10841" i="1"/>
  <c r="W10842" i="1"/>
  <c r="W10843" i="1"/>
  <c r="W10844" i="1"/>
  <c r="W10845" i="1"/>
  <c r="W10846" i="1"/>
  <c r="W10847" i="1"/>
  <c r="W10848" i="1"/>
  <c r="W10849" i="1"/>
  <c r="W10850" i="1"/>
  <c r="W10851" i="1"/>
  <c r="W10852" i="1"/>
  <c r="W10853" i="1"/>
  <c r="W10854" i="1"/>
  <c r="W10855" i="1"/>
  <c r="W10856" i="1"/>
  <c r="W10857" i="1"/>
  <c r="W10858" i="1"/>
  <c r="W10859" i="1"/>
  <c r="W10860" i="1"/>
  <c r="W10861" i="1"/>
  <c r="W10862" i="1"/>
  <c r="W10863" i="1"/>
  <c r="W10864" i="1"/>
  <c r="W10865" i="1"/>
  <c r="W10866" i="1"/>
  <c r="W10867" i="1"/>
  <c r="W10868" i="1"/>
  <c r="W10869" i="1"/>
  <c r="W10870" i="1"/>
  <c r="W10871" i="1"/>
  <c r="W10872" i="1"/>
  <c r="W10873" i="1"/>
  <c r="W10874" i="1"/>
  <c r="W10875" i="1"/>
  <c r="W10876" i="1"/>
  <c r="W10877" i="1"/>
  <c r="W10878" i="1"/>
  <c r="W10879" i="1"/>
  <c r="W10880" i="1"/>
  <c r="W10881" i="1"/>
  <c r="W10882" i="1"/>
  <c r="W10883" i="1"/>
  <c r="W10884" i="1"/>
  <c r="W10885" i="1"/>
  <c r="W10886" i="1"/>
  <c r="W10887" i="1"/>
  <c r="W10888" i="1"/>
  <c r="W10889" i="1"/>
  <c r="W10890" i="1"/>
  <c r="W10891" i="1"/>
  <c r="W10892" i="1"/>
  <c r="W10893" i="1"/>
  <c r="W10894" i="1"/>
  <c r="W10895" i="1"/>
  <c r="W10896" i="1"/>
  <c r="W10897" i="1"/>
  <c r="W10898" i="1"/>
  <c r="W10899" i="1"/>
  <c r="W10900" i="1"/>
  <c r="W10901" i="1"/>
  <c r="W10902" i="1"/>
  <c r="W10903" i="1"/>
  <c r="W10904" i="1"/>
  <c r="W10905" i="1"/>
  <c r="W10906" i="1"/>
  <c r="W10907" i="1"/>
  <c r="W10908" i="1"/>
  <c r="W10909" i="1"/>
  <c r="W10910" i="1"/>
  <c r="W10911" i="1"/>
  <c r="W10912" i="1"/>
  <c r="W10913" i="1"/>
  <c r="W10914" i="1"/>
  <c r="W10915" i="1"/>
  <c r="W10916" i="1"/>
  <c r="W10917" i="1"/>
  <c r="W10918" i="1"/>
  <c r="W10919" i="1"/>
  <c r="W10920" i="1"/>
  <c r="W10921" i="1"/>
  <c r="W10922" i="1"/>
  <c r="W10923" i="1"/>
  <c r="W10924" i="1"/>
  <c r="W10925" i="1"/>
  <c r="W10926" i="1"/>
  <c r="W10927" i="1"/>
  <c r="W10928" i="1"/>
  <c r="W10929" i="1"/>
  <c r="W10930" i="1"/>
  <c r="W10931" i="1"/>
  <c r="W10932" i="1"/>
  <c r="W10933" i="1"/>
  <c r="W10934" i="1"/>
  <c r="W10935" i="1"/>
  <c r="W10936" i="1"/>
  <c r="W10937" i="1"/>
  <c r="W10938" i="1"/>
  <c r="W10939" i="1"/>
  <c r="W10940" i="1"/>
  <c r="W10941" i="1"/>
  <c r="W10942" i="1"/>
  <c r="W10943" i="1"/>
  <c r="W10944" i="1"/>
  <c r="W10945" i="1"/>
  <c r="W10946" i="1"/>
  <c r="W10947" i="1"/>
  <c r="W10948" i="1"/>
  <c r="W10949" i="1"/>
  <c r="W10950" i="1"/>
  <c r="W10951" i="1"/>
  <c r="W10952" i="1"/>
  <c r="W10953" i="1"/>
  <c r="W10954" i="1"/>
  <c r="W10955" i="1"/>
  <c r="W10956" i="1"/>
  <c r="W10957" i="1"/>
  <c r="W10958" i="1"/>
  <c r="W10959" i="1"/>
  <c r="W10960" i="1"/>
  <c r="W10961" i="1"/>
  <c r="W10962" i="1"/>
  <c r="W10963" i="1"/>
  <c r="W10964" i="1"/>
  <c r="W10965" i="1"/>
  <c r="W10966" i="1"/>
  <c r="W10967" i="1"/>
  <c r="W10968" i="1"/>
  <c r="W10969" i="1"/>
  <c r="W10970" i="1"/>
  <c r="W10971" i="1"/>
  <c r="W10972" i="1"/>
  <c r="W10973" i="1"/>
  <c r="W10974" i="1"/>
  <c r="W10975" i="1"/>
  <c r="W10976" i="1"/>
  <c r="W10977" i="1"/>
  <c r="W10978" i="1"/>
  <c r="W10979" i="1"/>
  <c r="W10980" i="1"/>
  <c r="W10981" i="1"/>
  <c r="W10982" i="1"/>
  <c r="W10983" i="1"/>
  <c r="W10984" i="1"/>
  <c r="W10985" i="1"/>
  <c r="W10986" i="1"/>
  <c r="W10987" i="1"/>
  <c r="W10988" i="1"/>
  <c r="W10989" i="1"/>
  <c r="W10990" i="1"/>
  <c r="W10991" i="1"/>
  <c r="W10992" i="1"/>
  <c r="W10993" i="1"/>
  <c r="W10994" i="1"/>
  <c r="W10995" i="1"/>
  <c r="W10996" i="1"/>
  <c r="W10997" i="1"/>
  <c r="W10998" i="1"/>
  <c r="W10999" i="1"/>
  <c r="W11000" i="1"/>
  <c r="W11001" i="1"/>
  <c r="W11002" i="1"/>
  <c r="W11003" i="1"/>
  <c r="W11004" i="1"/>
  <c r="W11005" i="1"/>
  <c r="W11006" i="1"/>
  <c r="W11007" i="1"/>
  <c r="W11008" i="1"/>
  <c r="W11009" i="1"/>
  <c r="W11010" i="1"/>
  <c r="W11011" i="1"/>
  <c r="W11012" i="1"/>
  <c r="W11013" i="1"/>
  <c r="W11014" i="1"/>
  <c r="W11015" i="1"/>
  <c r="W11016" i="1"/>
  <c r="W11017" i="1"/>
  <c r="W11018" i="1"/>
  <c r="W11019" i="1"/>
  <c r="W11020" i="1"/>
  <c r="W11021" i="1"/>
  <c r="W11022" i="1"/>
  <c r="W11023" i="1"/>
  <c r="W11024" i="1"/>
  <c r="W11025" i="1"/>
  <c r="W11026" i="1"/>
  <c r="W11027" i="1"/>
  <c r="W11028" i="1"/>
  <c r="W11029" i="1"/>
  <c r="W11030" i="1"/>
  <c r="W11031" i="1"/>
  <c r="W11032" i="1"/>
  <c r="W11033" i="1"/>
  <c r="W11034" i="1"/>
  <c r="W11035" i="1"/>
  <c r="W11036" i="1"/>
  <c r="W11037" i="1"/>
  <c r="W11038" i="1"/>
  <c r="W11039" i="1"/>
  <c r="W11040" i="1"/>
  <c r="W11041" i="1"/>
  <c r="W11042" i="1"/>
  <c r="W11043" i="1"/>
  <c r="W11044" i="1"/>
  <c r="W11045" i="1"/>
  <c r="W11046" i="1"/>
  <c r="W11047" i="1"/>
  <c r="W11048" i="1"/>
  <c r="W11049" i="1"/>
  <c r="W11050" i="1"/>
  <c r="W11051" i="1"/>
  <c r="W11052" i="1"/>
  <c r="W11053" i="1"/>
  <c r="W11054" i="1"/>
  <c r="W11055" i="1"/>
  <c r="W11056" i="1"/>
  <c r="W11057" i="1"/>
  <c r="W11058" i="1"/>
  <c r="W11059" i="1"/>
  <c r="W11060" i="1"/>
  <c r="W11061" i="1"/>
  <c r="W11062" i="1"/>
  <c r="W11063" i="1"/>
  <c r="W11064" i="1"/>
  <c r="W11065" i="1"/>
  <c r="W11066" i="1"/>
  <c r="W11067" i="1"/>
  <c r="W11068" i="1"/>
  <c r="W11069" i="1"/>
  <c r="W11070" i="1"/>
  <c r="W11071" i="1"/>
  <c r="W11072" i="1"/>
  <c r="W11073" i="1"/>
  <c r="W11074" i="1"/>
  <c r="W11075" i="1"/>
  <c r="W11076" i="1"/>
  <c r="W11077" i="1"/>
  <c r="W11078" i="1"/>
  <c r="W11079" i="1"/>
  <c r="W11080" i="1"/>
  <c r="W11081" i="1"/>
  <c r="W11082" i="1"/>
  <c r="W11083" i="1"/>
  <c r="W11084" i="1"/>
  <c r="W11085" i="1"/>
  <c r="W11086" i="1"/>
  <c r="W11087" i="1"/>
  <c r="W11088" i="1"/>
  <c r="W11089" i="1"/>
  <c r="W11090" i="1"/>
  <c r="W11091" i="1"/>
  <c r="W11092" i="1"/>
  <c r="W11093" i="1"/>
  <c r="W11094" i="1"/>
  <c r="W11095" i="1"/>
  <c r="W11096" i="1"/>
  <c r="W11097" i="1"/>
  <c r="W11098" i="1"/>
  <c r="W11099" i="1"/>
  <c r="W11100" i="1"/>
  <c r="W11101" i="1"/>
  <c r="W11102" i="1"/>
  <c r="W11103" i="1"/>
  <c r="W11104" i="1"/>
  <c r="W11105" i="1"/>
  <c r="W11106" i="1"/>
  <c r="W11107" i="1"/>
  <c r="W11108" i="1"/>
  <c r="W11109" i="1"/>
  <c r="W11110" i="1"/>
  <c r="W11111" i="1"/>
  <c r="W11112" i="1"/>
  <c r="W11113" i="1"/>
  <c r="W11114" i="1"/>
  <c r="W11115" i="1"/>
  <c r="W11116" i="1"/>
  <c r="W11117" i="1"/>
  <c r="W11118" i="1"/>
  <c r="W11119" i="1"/>
  <c r="W11120" i="1"/>
  <c r="W11121" i="1"/>
  <c r="W11122" i="1"/>
  <c r="W11123" i="1"/>
  <c r="W11124" i="1"/>
  <c r="W11125" i="1"/>
  <c r="W11126" i="1"/>
  <c r="W11127" i="1"/>
  <c r="W11128" i="1"/>
  <c r="W11129" i="1"/>
  <c r="W11130" i="1"/>
  <c r="W11131" i="1"/>
  <c r="W11132" i="1"/>
  <c r="W11133" i="1"/>
  <c r="W11134" i="1"/>
  <c r="W11135" i="1"/>
  <c r="W11136" i="1"/>
  <c r="W11137" i="1"/>
  <c r="W11138" i="1"/>
  <c r="W11139" i="1"/>
  <c r="W11140" i="1"/>
  <c r="W11141" i="1"/>
  <c r="W11142" i="1"/>
  <c r="W11143" i="1"/>
  <c r="W11144" i="1"/>
  <c r="W11145" i="1"/>
  <c r="W11146" i="1"/>
  <c r="W11147" i="1"/>
  <c r="W11148" i="1"/>
  <c r="W11149" i="1"/>
  <c r="W11150" i="1"/>
  <c r="W11151" i="1"/>
  <c r="W11152" i="1"/>
  <c r="W11153" i="1"/>
  <c r="W11154" i="1"/>
  <c r="W11155" i="1"/>
  <c r="W11156" i="1"/>
  <c r="W11157" i="1"/>
  <c r="W11158" i="1"/>
  <c r="W11159" i="1"/>
  <c r="W11160" i="1"/>
  <c r="W11161" i="1"/>
  <c r="W11162" i="1"/>
  <c r="W11163" i="1"/>
  <c r="W11164" i="1"/>
  <c r="W11165" i="1"/>
  <c r="W11166" i="1"/>
  <c r="W11167" i="1"/>
  <c r="W11168" i="1"/>
  <c r="W11169" i="1"/>
  <c r="W11170" i="1"/>
  <c r="W11171" i="1"/>
  <c r="W11172" i="1"/>
  <c r="W11173" i="1"/>
  <c r="W11174" i="1"/>
  <c r="W11175" i="1"/>
  <c r="W11176" i="1"/>
  <c r="W11177" i="1"/>
  <c r="W11178" i="1"/>
  <c r="W11179" i="1"/>
  <c r="W11180" i="1"/>
  <c r="W11181" i="1"/>
  <c r="W11182" i="1"/>
  <c r="W11183" i="1"/>
  <c r="W11184" i="1"/>
  <c r="W11185" i="1"/>
  <c r="W11186" i="1"/>
  <c r="W11187" i="1"/>
  <c r="W11188" i="1"/>
  <c r="W11189" i="1"/>
  <c r="W11190" i="1"/>
  <c r="W11191" i="1"/>
  <c r="W11192" i="1"/>
  <c r="W11193" i="1"/>
  <c r="W11194" i="1"/>
  <c r="W11195" i="1"/>
  <c r="W11196" i="1"/>
  <c r="W11197" i="1"/>
  <c r="W11198" i="1"/>
  <c r="W11199" i="1"/>
  <c r="W11200" i="1"/>
  <c r="W11201" i="1"/>
  <c r="W11202" i="1"/>
  <c r="W11203" i="1"/>
  <c r="W11204" i="1"/>
  <c r="W11205" i="1"/>
  <c r="W11206" i="1"/>
  <c r="W11207" i="1"/>
  <c r="W11208" i="1"/>
  <c r="W11209" i="1"/>
  <c r="W11210" i="1"/>
  <c r="W11211" i="1"/>
  <c r="W11212" i="1"/>
  <c r="W11213" i="1"/>
  <c r="W11214" i="1"/>
  <c r="W11215" i="1"/>
  <c r="W11216" i="1"/>
  <c r="W11217" i="1"/>
  <c r="W11218" i="1"/>
  <c r="W11219" i="1"/>
  <c r="W11220" i="1"/>
  <c r="W11221" i="1"/>
  <c r="W11222" i="1"/>
  <c r="W11223" i="1"/>
  <c r="W11224" i="1"/>
  <c r="W11225" i="1"/>
  <c r="W11226" i="1"/>
  <c r="W11227" i="1"/>
  <c r="W11228" i="1"/>
  <c r="W11229" i="1"/>
  <c r="W11230" i="1"/>
  <c r="W11231" i="1"/>
  <c r="W11232" i="1"/>
  <c r="W11233" i="1"/>
  <c r="W11234" i="1"/>
  <c r="W11235" i="1"/>
  <c r="W11236" i="1"/>
  <c r="W11237" i="1"/>
  <c r="W11238" i="1"/>
  <c r="W11239" i="1"/>
  <c r="W11240" i="1"/>
  <c r="W11241" i="1"/>
  <c r="W11242" i="1"/>
  <c r="W11243" i="1"/>
  <c r="W11244" i="1"/>
  <c r="W11245" i="1"/>
  <c r="W11246" i="1"/>
  <c r="W11247" i="1"/>
  <c r="W11248" i="1"/>
  <c r="W11249" i="1"/>
  <c r="W11250" i="1"/>
  <c r="W11251" i="1"/>
  <c r="W11252" i="1"/>
  <c r="W11253" i="1"/>
  <c r="W11254" i="1"/>
  <c r="W11255" i="1"/>
  <c r="W11256" i="1"/>
  <c r="W11257" i="1"/>
  <c r="W11258" i="1"/>
  <c r="W11259" i="1"/>
  <c r="W11260" i="1"/>
  <c r="W11261" i="1"/>
  <c r="W11262" i="1"/>
  <c r="W11263" i="1"/>
  <c r="W11264" i="1"/>
  <c r="W11265" i="1"/>
  <c r="W11266" i="1"/>
  <c r="W11267" i="1"/>
  <c r="W11268" i="1"/>
  <c r="W11269" i="1"/>
  <c r="W11270" i="1"/>
  <c r="W11271" i="1"/>
  <c r="W11272" i="1"/>
  <c r="W11273" i="1"/>
  <c r="W11274" i="1"/>
  <c r="W11275" i="1"/>
  <c r="W11276" i="1"/>
  <c r="W11277" i="1"/>
  <c r="W11278" i="1"/>
  <c r="W11279" i="1"/>
  <c r="W11280" i="1"/>
  <c r="W11281" i="1"/>
  <c r="W11282" i="1"/>
  <c r="W11283" i="1"/>
  <c r="W11284" i="1"/>
  <c r="W11285" i="1"/>
  <c r="W11286" i="1"/>
  <c r="W11287" i="1"/>
  <c r="W11288" i="1"/>
  <c r="W11289" i="1"/>
  <c r="W11290" i="1"/>
  <c r="W11291" i="1"/>
  <c r="W11292" i="1"/>
  <c r="W11293" i="1"/>
  <c r="W11294" i="1"/>
  <c r="W11295" i="1"/>
  <c r="W11296" i="1"/>
  <c r="W11297" i="1"/>
  <c r="W11298" i="1"/>
  <c r="W11299" i="1"/>
  <c r="W11300" i="1"/>
  <c r="W11301" i="1"/>
  <c r="W11302" i="1"/>
  <c r="W11303" i="1"/>
  <c r="W11304" i="1"/>
  <c r="W11305" i="1"/>
  <c r="W11306" i="1"/>
  <c r="W11307" i="1"/>
  <c r="W11308" i="1"/>
  <c r="W11309" i="1"/>
  <c r="W11310" i="1"/>
  <c r="W11311" i="1"/>
  <c r="W11312" i="1"/>
  <c r="W11313" i="1"/>
  <c r="W11314" i="1"/>
  <c r="W11315" i="1"/>
  <c r="W11316" i="1"/>
  <c r="W11317" i="1"/>
  <c r="W11318" i="1"/>
  <c r="W11319" i="1"/>
  <c r="W11320" i="1"/>
  <c r="W11321" i="1"/>
  <c r="W11322" i="1"/>
  <c r="W11323" i="1"/>
  <c r="W11324" i="1"/>
  <c r="W11325" i="1"/>
  <c r="W11326" i="1"/>
  <c r="W11327" i="1"/>
  <c r="W11328" i="1"/>
  <c r="W11329" i="1"/>
  <c r="W11330" i="1"/>
  <c r="W11331" i="1"/>
  <c r="W11332" i="1"/>
  <c r="W11333" i="1"/>
  <c r="W11334" i="1"/>
  <c r="W11335" i="1"/>
  <c r="W11336" i="1"/>
  <c r="W11337" i="1"/>
  <c r="W11338" i="1"/>
  <c r="W11339" i="1"/>
  <c r="W11340" i="1"/>
  <c r="W11341" i="1"/>
  <c r="W11342" i="1"/>
  <c r="W11343" i="1"/>
  <c r="W11344" i="1"/>
  <c r="W11345" i="1"/>
  <c r="W11346" i="1"/>
  <c r="W11347" i="1"/>
  <c r="W11348" i="1"/>
  <c r="W11349" i="1"/>
  <c r="W11350" i="1"/>
  <c r="W11351" i="1"/>
  <c r="W11352" i="1"/>
  <c r="W11353" i="1"/>
  <c r="W11354" i="1"/>
  <c r="W11355" i="1"/>
  <c r="W11356" i="1"/>
  <c r="W11357" i="1"/>
  <c r="W11358" i="1"/>
  <c r="W11359" i="1"/>
  <c r="W11360" i="1"/>
  <c r="W11361" i="1"/>
  <c r="W11362" i="1"/>
  <c r="W11363" i="1"/>
  <c r="W11364" i="1"/>
  <c r="W11365" i="1"/>
  <c r="W11366" i="1"/>
  <c r="W11367" i="1"/>
  <c r="W11368" i="1"/>
  <c r="W11369" i="1"/>
  <c r="W11370" i="1"/>
  <c r="W11371" i="1"/>
  <c r="W11372" i="1"/>
  <c r="W11373" i="1"/>
  <c r="W11374" i="1"/>
  <c r="W11375" i="1"/>
  <c r="W11376" i="1"/>
  <c r="W11377" i="1"/>
  <c r="W11378" i="1"/>
  <c r="W11379" i="1"/>
  <c r="W11380" i="1"/>
  <c r="W11381" i="1"/>
  <c r="W11382" i="1"/>
  <c r="W11383" i="1"/>
  <c r="W11384" i="1"/>
  <c r="W11385" i="1"/>
  <c r="W11386" i="1"/>
  <c r="W11387" i="1"/>
  <c r="W11388" i="1"/>
  <c r="W11389" i="1"/>
  <c r="W11390" i="1"/>
  <c r="W11391" i="1"/>
  <c r="W11392" i="1"/>
  <c r="W11393" i="1"/>
  <c r="W11394" i="1"/>
  <c r="W11395" i="1"/>
  <c r="W11396" i="1"/>
  <c r="W11397" i="1"/>
  <c r="W11398" i="1"/>
  <c r="W11399" i="1"/>
  <c r="W11400" i="1"/>
  <c r="W11401" i="1"/>
  <c r="W11402" i="1"/>
  <c r="W11403" i="1"/>
  <c r="W11404" i="1"/>
  <c r="W11405" i="1"/>
  <c r="W11406" i="1"/>
  <c r="W11407" i="1"/>
  <c r="W11408" i="1"/>
  <c r="W11409" i="1"/>
  <c r="W11410" i="1"/>
  <c r="W11411" i="1"/>
  <c r="W11412" i="1"/>
  <c r="W11413" i="1"/>
  <c r="W11414" i="1"/>
  <c r="W11415" i="1"/>
  <c r="W11416" i="1"/>
  <c r="W11417" i="1"/>
  <c r="W11418" i="1"/>
  <c r="W11419" i="1"/>
  <c r="W11420" i="1"/>
  <c r="W11421" i="1"/>
  <c r="W11422" i="1"/>
  <c r="W11423" i="1"/>
  <c r="W11424" i="1"/>
  <c r="W11425" i="1"/>
  <c r="W11426" i="1"/>
  <c r="W11427" i="1"/>
  <c r="W11428" i="1"/>
  <c r="W11429" i="1"/>
  <c r="W11430" i="1"/>
  <c r="W11431" i="1"/>
  <c r="W11432" i="1"/>
  <c r="W11433" i="1"/>
  <c r="W11434" i="1"/>
  <c r="W11435" i="1"/>
  <c r="W11436" i="1"/>
  <c r="W11437" i="1"/>
  <c r="W11438" i="1"/>
  <c r="W11439" i="1"/>
  <c r="W11440" i="1"/>
  <c r="W11441" i="1"/>
  <c r="W11442" i="1"/>
  <c r="W11443" i="1"/>
  <c r="W11444" i="1"/>
  <c r="W11445" i="1"/>
  <c r="W11446" i="1"/>
  <c r="W11447" i="1"/>
  <c r="W11448" i="1"/>
  <c r="W11449" i="1"/>
  <c r="W11450" i="1"/>
  <c r="W11451" i="1"/>
  <c r="W11452" i="1"/>
  <c r="W11453" i="1"/>
  <c r="W11454" i="1"/>
  <c r="W11455" i="1"/>
  <c r="W11456" i="1"/>
  <c r="W11457" i="1"/>
  <c r="W11458" i="1"/>
  <c r="W11459" i="1"/>
  <c r="W11460" i="1"/>
  <c r="W11461" i="1"/>
  <c r="W11462" i="1"/>
  <c r="W11463" i="1"/>
  <c r="W11464" i="1"/>
  <c r="W11465" i="1"/>
  <c r="W11466" i="1"/>
  <c r="W11467" i="1"/>
  <c r="W11468" i="1"/>
  <c r="W11469" i="1"/>
  <c r="W11470" i="1"/>
  <c r="W11471" i="1"/>
  <c r="W11472" i="1"/>
  <c r="W11473" i="1"/>
  <c r="W11474" i="1"/>
  <c r="W11475" i="1"/>
  <c r="W11476" i="1"/>
  <c r="W11477" i="1"/>
  <c r="W11478" i="1"/>
  <c r="W11479" i="1"/>
  <c r="W11480" i="1"/>
  <c r="W11481" i="1"/>
  <c r="W11482" i="1"/>
  <c r="W11483" i="1"/>
  <c r="W11484" i="1"/>
  <c r="W11485" i="1"/>
  <c r="W11486" i="1"/>
  <c r="W11487" i="1"/>
  <c r="W11488" i="1"/>
  <c r="W11489" i="1"/>
  <c r="W11490" i="1"/>
  <c r="W11491" i="1"/>
  <c r="W11492" i="1"/>
  <c r="W11493" i="1"/>
  <c r="W11494" i="1"/>
  <c r="W11495" i="1"/>
  <c r="W11496" i="1"/>
  <c r="W11497" i="1"/>
  <c r="W11498" i="1"/>
  <c r="W11499" i="1"/>
  <c r="W11500" i="1"/>
  <c r="W11501" i="1"/>
  <c r="W11502" i="1"/>
  <c r="W11503" i="1"/>
  <c r="W11504" i="1"/>
  <c r="W11505" i="1"/>
  <c r="W11506" i="1"/>
  <c r="W11507" i="1"/>
  <c r="W11508" i="1"/>
  <c r="W11509" i="1"/>
  <c r="W11510" i="1"/>
  <c r="W11511" i="1"/>
  <c r="W11512" i="1"/>
  <c r="W11513" i="1"/>
  <c r="W11514" i="1"/>
  <c r="W11515" i="1"/>
  <c r="W11516" i="1"/>
  <c r="W11517" i="1"/>
  <c r="W11518" i="1"/>
  <c r="W11519" i="1"/>
  <c r="W11520" i="1"/>
  <c r="W11521" i="1"/>
  <c r="W11522" i="1"/>
  <c r="W11523" i="1"/>
  <c r="W11524" i="1"/>
  <c r="W11525" i="1"/>
  <c r="W11526" i="1"/>
  <c r="W11527" i="1"/>
  <c r="W11528" i="1"/>
  <c r="W11529" i="1"/>
  <c r="W11530" i="1"/>
  <c r="W11531" i="1"/>
  <c r="W11532" i="1"/>
  <c r="W11533" i="1"/>
  <c r="W11534" i="1"/>
  <c r="W11535" i="1"/>
  <c r="W11536" i="1"/>
  <c r="W11537" i="1"/>
  <c r="W11538" i="1"/>
  <c r="W11539" i="1"/>
  <c r="W11540" i="1"/>
  <c r="W11541" i="1"/>
  <c r="W11542" i="1"/>
  <c r="W11543" i="1"/>
  <c r="W11544" i="1"/>
  <c r="W11545" i="1"/>
  <c r="W11546" i="1"/>
  <c r="W11547" i="1"/>
  <c r="W11548" i="1"/>
  <c r="W11549" i="1"/>
  <c r="W11550" i="1"/>
  <c r="W11551" i="1"/>
  <c r="W11552" i="1"/>
  <c r="W11553" i="1"/>
  <c r="W11554" i="1"/>
  <c r="W11555" i="1"/>
  <c r="W11556" i="1"/>
  <c r="W11557" i="1"/>
  <c r="W11558" i="1"/>
  <c r="W11559" i="1"/>
  <c r="W11560" i="1"/>
  <c r="W11561" i="1"/>
  <c r="W11562" i="1"/>
  <c r="W11563" i="1"/>
  <c r="W11564" i="1"/>
  <c r="W11565" i="1"/>
  <c r="W11566" i="1"/>
  <c r="W11567" i="1"/>
  <c r="W11568" i="1"/>
  <c r="W11569" i="1"/>
  <c r="W11570" i="1"/>
  <c r="W11571" i="1"/>
  <c r="W11572" i="1"/>
  <c r="W11573" i="1"/>
  <c r="W11574" i="1"/>
  <c r="W11575" i="1"/>
  <c r="W11576" i="1"/>
  <c r="W11577" i="1"/>
  <c r="W11578" i="1"/>
  <c r="W11579" i="1"/>
  <c r="W11580" i="1"/>
  <c r="W11581" i="1"/>
  <c r="W11582" i="1"/>
  <c r="W11583" i="1"/>
  <c r="W11584" i="1"/>
  <c r="W11585" i="1"/>
  <c r="W11586" i="1"/>
  <c r="W11587" i="1"/>
  <c r="W11588" i="1"/>
  <c r="W11589" i="1"/>
  <c r="W11590" i="1"/>
  <c r="W11591" i="1"/>
  <c r="W11592" i="1"/>
  <c r="W11593" i="1"/>
  <c r="W11594" i="1"/>
  <c r="W11595" i="1"/>
  <c r="W11596" i="1"/>
  <c r="W11597" i="1"/>
  <c r="W11598" i="1"/>
  <c r="W11599" i="1"/>
  <c r="W11600" i="1"/>
  <c r="W11601" i="1"/>
  <c r="W11602" i="1"/>
  <c r="W11603" i="1"/>
  <c r="W11604" i="1"/>
  <c r="W11605" i="1"/>
  <c r="W11606" i="1"/>
  <c r="W11607" i="1"/>
  <c r="W11608" i="1"/>
  <c r="W11609" i="1"/>
  <c r="W11610" i="1"/>
  <c r="W11611" i="1"/>
  <c r="W11612" i="1"/>
  <c r="W11613" i="1"/>
  <c r="W11614" i="1"/>
  <c r="W11615" i="1"/>
  <c r="W11616" i="1"/>
  <c r="W11617" i="1"/>
  <c r="W11618" i="1"/>
  <c r="W11619" i="1"/>
  <c r="W11620" i="1"/>
  <c r="W11621" i="1"/>
  <c r="W11622" i="1"/>
  <c r="W11623" i="1"/>
  <c r="W11624" i="1"/>
  <c r="W11625" i="1"/>
  <c r="W11626" i="1"/>
  <c r="W11627" i="1"/>
  <c r="W11628" i="1"/>
  <c r="W11629" i="1"/>
  <c r="W11630" i="1"/>
  <c r="W11631" i="1"/>
  <c r="W11632" i="1"/>
  <c r="W11633" i="1"/>
  <c r="W11634" i="1"/>
  <c r="W11635" i="1"/>
  <c r="W11636" i="1"/>
  <c r="W11637" i="1"/>
  <c r="W11638" i="1"/>
  <c r="W11639" i="1"/>
  <c r="W11640" i="1"/>
  <c r="W11641" i="1"/>
  <c r="W11642" i="1"/>
  <c r="W11643" i="1"/>
  <c r="W11644" i="1"/>
  <c r="W11645" i="1"/>
  <c r="W11646" i="1"/>
  <c r="W11647" i="1"/>
  <c r="W11648" i="1"/>
  <c r="W11649" i="1"/>
  <c r="W11650" i="1"/>
  <c r="W11651" i="1"/>
  <c r="W11652" i="1"/>
  <c r="W11653" i="1"/>
  <c r="W11654" i="1"/>
  <c r="W11655" i="1"/>
  <c r="W11656" i="1"/>
  <c r="W11657" i="1"/>
  <c r="W11658" i="1"/>
  <c r="W11659" i="1"/>
  <c r="W11660" i="1"/>
  <c r="W11661" i="1"/>
  <c r="W11662" i="1"/>
  <c r="W11663" i="1"/>
  <c r="W11664" i="1"/>
  <c r="W11665" i="1"/>
  <c r="W11666" i="1"/>
  <c r="W11667" i="1"/>
  <c r="W11668" i="1"/>
  <c r="W11669" i="1"/>
  <c r="W11670" i="1"/>
  <c r="W11671" i="1"/>
  <c r="W11672" i="1"/>
  <c r="W11673" i="1"/>
  <c r="W11674" i="1"/>
  <c r="W11675" i="1"/>
  <c r="W11676" i="1"/>
  <c r="W11677" i="1"/>
  <c r="W11678" i="1"/>
  <c r="W11679" i="1"/>
  <c r="W11680" i="1"/>
  <c r="W11681" i="1"/>
  <c r="W11682" i="1"/>
  <c r="W11683" i="1"/>
  <c r="W11684" i="1"/>
  <c r="W11685" i="1"/>
  <c r="W11686" i="1"/>
  <c r="W11687" i="1"/>
  <c r="W11688" i="1"/>
  <c r="W11689" i="1"/>
  <c r="W11690" i="1"/>
  <c r="W11691" i="1"/>
  <c r="W11692" i="1"/>
  <c r="W11693" i="1"/>
  <c r="W11694" i="1"/>
  <c r="W11695" i="1"/>
  <c r="W11696" i="1"/>
  <c r="W11697" i="1"/>
  <c r="W11698" i="1"/>
  <c r="W11699" i="1"/>
  <c r="W11700" i="1"/>
  <c r="W11701" i="1"/>
  <c r="W11702" i="1"/>
  <c r="W11703" i="1"/>
  <c r="W11704" i="1"/>
  <c r="W11705" i="1"/>
  <c r="W11706" i="1"/>
  <c r="W11707" i="1"/>
  <c r="W11708" i="1"/>
  <c r="W11709" i="1"/>
  <c r="W11710" i="1"/>
  <c r="W11711" i="1"/>
  <c r="W11712" i="1"/>
  <c r="W11713" i="1"/>
  <c r="W11714" i="1"/>
  <c r="W11715" i="1"/>
  <c r="W11716" i="1"/>
  <c r="W11717" i="1"/>
  <c r="W11718" i="1"/>
  <c r="W11719" i="1"/>
  <c r="W11720" i="1"/>
  <c r="W11721" i="1"/>
  <c r="W11722" i="1"/>
  <c r="W11723" i="1"/>
  <c r="W11724" i="1"/>
  <c r="W11725" i="1"/>
  <c r="W11726" i="1"/>
  <c r="W11727" i="1"/>
  <c r="W11728" i="1"/>
  <c r="W11729" i="1"/>
  <c r="W11730" i="1"/>
  <c r="W11731" i="1"/>
  <c r="W11732" i="1"/>
  <c r="W11733" i="1"/>
  <c r="W11734" i="1"/>
  <c r="W11735" i="1"/>
  <c r="W11736" i="1"/>
  <c r="W11737" i="1"/>
  <c r="W11738" i="1"/>
  <c r="W11739" i="1"/>
  <c r="W11740" i="1"/>
  <c r="W11741" i="1"/>
  <c r="W11742" i="1"/>
  <c r="W11743" i="1"/>
  <c r="W11744" i="1"/>
  <c r="W11745" i="1"/>
  <c r="W11746" i="1"/>
  <c r="W11747" i="1"/>
  <c r="W11748" i="1"/>
  <c r="W11749" i="1"/>
  <c r="W11750" i="1"/>
  <c r="W11751" i="1"/>
  <c r="W11752" i="1"/>
  <c r="W11753" i="1"/>
  <c r="W11754" i="1"/>
  <c r="W11755" i="1"/>
  <c r="W11756" i="1"/>
  <c r="W11757" i="1"/>
  <c r="W11758" i="1"/>
  <c r="W11759" i="1"/>
  <c r="W11760" i="1"/>
  <c r="W11761" i="1"/>
  <c r="W11762" i="1"/>
  <c r="W11763" i="1"/>
  <c r="W11764" i="1"/>
  <c r="W11765" i="1"/>
  <c r="W11766" i="1"/>
  <c r="W11767" i="1"/>
  <c r="W11768" i="1"/>
  <c r="W11769" i="1"/>
  <c r="W11770" i="1"/>
  <c r="W11771" i="1"/>
  <c r="W11772" i="1"/>
  <c r="W11773" i="1"/>
  <c r="W11774" i="1"/>
  <c r="W11775" i="1"/>
  <c r="W11776" i="1"/>
  <c r="W11777" i="1"/>
  <c r="W11778" i="1"/>
  <c r="W11779" i="1"/>
  <c r="W11780" i="1"/>
  <c r="W11781" i="1"/>
  <c r="W11782" i="1"/>
  <c r="W11783" i="1"/>
  <c r="W11784" i="1"/>
  <c r="W11785" i="1"/>
  <c r="W11786" i="1"/>
  <c r="W11787" i="1"/>
  <c r="W11788" i="1"/>
  <c r="W11789" i="1"/>
  <c r="W11790" i="1"/>
  <c r="W11791" i="1"/>
  <c r="W11792" i="1"/>
  <c r="W11793" i="1"/>
  <c r="W11794" i="1"/>
  <c r="W11795" i="1"/>
  <c r="W11796" i="1"/>
  <c r="W11797" i="1"/>
  <c r="W11798" i="1"/>
  <c r="W11799" i="1"/>
  <c r="W11800" i="1"/>
  <c r="W11801" i="1"/>
  <c r="W11802" i="1"/>
  <c r="W11803" i="1"/>
  <c r="W11804" i="1"/>
  <c r="W11805" i="1"/>
  <c r="W11806" i="1"/>
  <c r="W11807" i="1"/>
  <c r="W11808" i="1"/>
  <c r="W11809" i="1"/>
  <c r="W11810" i="1"/>
  <c r="W11811" i="1"/>
  <c r="W11812" i="1"/>
  <c r="W11813" i="1"/>
  <c r="W11814" i="1"/>
  <c r="W11815" i="1"/>
  <c r="W11816" i="1"/>
  <c r="W11817" i="1"/>
  <c r="W11818" i="1"/>
  <c r="W11819" i="1"/>
  <c r="W11820" i="1"/>
  <c r="W11821" i="1"/>
  <c r="W11822" i="1"/>
  <c r="W11823" i="1"/>
  <c r="W11824" i="1"/>
  <c r="W11825" i="1"/>
  <c r="W11826" i="1"/>
  <c r="W11827" i="1"/>
  <c r="W11828" i="1"/>
  <c r="W11829" i="1"/>
  <c r="W11830" i="1"/>
  <c r="W11831" i="1"/>
  <c r="W11832" i="1"/>
  <c r="W11833" i="1"/>
  <c r="W11834" i="1"/>
  <c r="W11835" i="1"/>
  <c r="W11836" i="1"/>
  <c r="W11837" i="1"/>
  <c r="W11838" i="1"/>
  <c r="W11839" i="1"/>
  <c r="W11840" i="1"/>
  <c r="W11841" i="1"/>
  <c r="W11842" i="1"/>
  <c r="W11843" i="1"/>
  <c r="W11844" i="1"/>
  <c r="W11845" i="1"/>
  <c r="W11846" i="1"/>
  <c r="W11847" i="1"/>
  <c r="W11848" i="1"/>
  <c r="W11849" i="1"/>
  <c r="W11850" i="1"/>
  <c r="W11851" i="1"/>
  <c r="W11852" i="1"/>
  <c r="W11853" i="1"/>
  <c r="W11854" i="1"/>
  <c r="W11855" i="1"/>
  <c r="W11856" i="1"/>
  <c r="W11857" i="1"/>
  <c r="W11858" i="1"/>
  <c r="W11859" i="1"/>
  <c r="W11860" i="1"/>
  <c r="W11861" i="1"/>
  <c r="W11862" i="1"/>
  <c r="W11863" i="1"/>
  <c r="W11864" i="1"/>
  <c r="W11865" i="1"/>
  <c r="W11866" i="1"/>
  <c r="W11867" i="1"/>
  <c r="W11868" i="1"/>
  <c r="W11869" i="1"/>
  <c r="W11870" i="1"/>
  <c r="W11871" i="1"/>
  <c r="W11872" i="1"/>
  <c r="W11873" i="1"/>
  <c r="W11874" i="1"/>
  <c r="W11875" i="1"/>
  <c r="W11876" i="1"/>
  <c r="W11877" i="1"/>
  <c r="W11878" i="1"/>
  <c r="W11879" i="1"/>
  <c r="W11880" i="1"/>
  <c r="W11881" i="1"/>
  <c r="W11882" i="1"/>
  <c r="W11883" i="1"/>
  <c r="W11884" i="1"/>
  <c r="W11885" i="1"/>
  <c r="W11886" i="1"/>
  <c r="W11887" i="1"/>
  <c r="W11888" i="1"/>
  <c r="W11889" i="1"/>
  <c r="W11890" i="1"/>
  <c r="W11891" i="1"/>
  <c r="W11892" i="1"/>
  <c r="W11893" i="1"/>
  <c r="W11894" i="1"/>
  <c r="W11895" i="1"/>
  <c r="W11896" i="1"/>
  <c r="W11897" i="1"/>
  <c r="W11898" i="1"/>
  <c r="W11899" i="1"/>
  <c r="W11900" i="1"/>
  <c r="W11901" i="1"/>
  <c r="W11902" i="1"/>
  <c r="W11903" i="1"/>
  <c r="W11904" i="1"/>
  <c r="W11905" i="1"/>
  <c r="W11906" i="1"/>
  <c r="W11907" i="1"/>
  <c r="W11908" i="1"/>
  <c r="W11909" i="1"/>
  <c r="W11910" i="1"/>
  <c r="W11911" i="1"/>
  <c r="W11912" i="1"/>
  <c r="W11913" i="1"/>
  <c r="W11914" i="1"/>
  <c r="W11915" i="1"/>
  <c r="W11916" i="1"/>
  <c r="W11917" i="1"/>
  <c r="W11918" i="1"/>
  <c r="W11919" i="1"/>
  <c r="W11920" i="1"/>
  <c r="W11921" i="1"/>
  <c r="W11922" i="1"/>
  <c r="X4565" i="1"/>
  <c r="X4566" i="1"/>
  <c r="X4567" i="1"/>
  <c r="X4568" i="1"/>
  <c r="X4569" i="1"/>
  <c r="X4570" i="1"/>
  <c r="X4571" i="1"/>
  <c r="X4572" i="1"/>
  <c r="X4573" i="1"/>
  <c r="X4574" i="1"/>
  <c r="X4575" i="1"/>
  <c r="X4576" i="1"/>
  <c r="X4577" i="1"/>
  <c r="X4578" i="1"/>
  <c r="X4579" i="1"/>
  <c r="X4580" i="1"/>
  <c r="X4581" i="1"/>
  <c r="X4582" i="1"/>
  <c r="X4583" i="1"/>
  <c r="X4584" i="1"/>
  <c r="X4585" i="1"/>
  <c r="X4586" i="1"/>
  <c r="X4587" i="1"/>
  <c r="X4588" i="1"/>
  <c r="X4589" i="1"/>
  <c r="X4590" i="1"/>
  <c r="X4591" i="1"/>
  <c r="X4592" i="1"/>
  <c r="X4593" i="1"/>
  <c r="X4594" i="1"/>
  <c r="X4595" i="1"/>
  <c r="X4596" i="1"/>
  <c r="X4597" i="1"/>
  <c r="X4598" i="1"/>
  <c r="X4599" i="1"/>
  <c r="X4600" i="1"/>
  <c r="X4601" i="1"/>
  <c r="X4602" i="1"/>
  <c r="X4603" i="1"/>
  <c r="X4604" i="1"/>
  <c r="X4605" i="1"/>
  <c r="X4606" i="1"/>
  <c r="X4607" i="1"/>
  <c r="X4608" i="1"/>
  <c r="X4609" i="1"/>
  <c r="X4610" i="1"/>
  <c r="X4611" i="1"/>
  <c r="X4612" i="1"/>
  <c r="X4613" i="1"/>
  <c r="X4614" i="1"/>
  <c r="X4615" i="1"/>
  <c r="X4616" i="1"/>
  <c r="X4617" i="1"/>
  <c r="X4618" i="1"/>
  <c r="X4619" i="1"/>
  <c r="X4620" i="1"/>
  <c r="X4621" i="1"/>
  <c r="X4622" i="1"/>
  <c r="X4623" i="1"/>
  <c r="X4624" i="1"/>
  <c r="X4625" i="1"/>
  <c r="X4626" i="1"/>
  <c r="X4627" i="1"/>
  <c r="X4628" i="1"/>
  <c r="X4629" i="1"/>
  <c r="X4630" i="1"/>
  <c r="X4631" i="1"/>
  <c r="X4632" i="1"/>
  <c r="X4633" i="1"/>
  <c r="X4634" i="1"/>
  <c r="X4635" i="1"/>
  <c r="X4636" i="1"/>
  <c r="X4637" i="1"/>
  <c r="X4638" i="1"/>
  <c r="X4639" i="1"/>
  <c r="X4640" i="1"/>
  <c r="X4641" i="1"/>
  <c r="X4642" i="1"/>
  <c r="X4643" i="1"/>
  <c r="X4644" i="1"/>
  <c r="X4645" i="1"/>
  <c r="X4646" i="1"/>
  <c r="X4647" i="1"/>
  <c r="X4648" i="1"/>
  <c r="X4649" i="1"/>
  <c r="X4650" i="1"/>
  <c r="X4651" i="1"/>
  <c r="X4652" i="1"/>
  <c r="X4653" i="1"/>
  <c r="X4654" i="1"/>
  <c r="X4655" i="1"/>
  <c r="X4656" i="1"/>
  <c r="X4657" i="1"/>
  <c r="X4658" i="1"/>
  <c r="X4659" i="1"/>
  <c r="X4660" i="1"/>
  <c r="X4661" i="1"/>
  <c r="X4662" i="1"/>
  <c r="X4663" i="1"/>
  <c r="X4664" i="1"/>
  <c r="X4665" i="1"/>
  <c r="X4666" i="1"/>
  <c r="X4667" i="1"/>
  <c r="X4668" i="1"/>
  <c r="X4669" i="1"/>
  <c r="X4670" i="1"/>
  <c r="X4671" i="1"/>
  <c r="X4672" i="1"/>
  <c r="X4673" i="1"/>
  <c r="X4674" i="1"/>
  <c r="X4675" i="1"/>
  <c r="X4676" i="1"/>
  <c r="X4677" i="1"/>
  <c r="X4678" i="1"/>
  <c r="X4679" i="1"/>
  <c r="X4680" i="1"/>
  <c r="X4681" i="1"/>
  <c r="X4682" i="1"/>
  <c r="X4683" i="1"/>
  <c r="X4684" i="1"/>
  <c r="X4685" i="1"/>
  <c r="X4686" i="1"/>
  <c r="X4687" i="1"/>
  <c r="X4688" i="1"/>
  <c r="X4689" i="1"/>
  <c r="X4690" i="1"/>
  <c r="X4691" i="1"/>
  <c r="X4692" i="1"/>
  <c r="X4693" i="1"/>
  <c r="X4694" i="1"/>
  <c r="X4695" i="1"/>
  <c r="X4696" i="1"/>
  <c r="X4697" i="1"/>
  <c r="X4698" i="1"/>
  <c r="X4699" i="1"/>
  <c r="X4700" i="1"/>
  <c r="X4701" i="1"/>
  <c r="X4702" i="1"/>
  <c r="X4703" i="1"/>
  <c r="X4704" i="1"/>
  <c r="X4705" i="1"/>
  <c r="X4706" i="1"/>
  <c r="X4707" i="1"/>
  <c r="X4708" i="1"/>
  <c r="X4709" i="1"/>
  <c r="X4710" i="1"/>
  <c r="X4711" i="1"/>
  <c r="X4712" i="1"/>
  <c r="X4713" i="1"/>
  <c r="X4714" i="1"/>
  <c r="X4715" i="1"/>
  <c r="X4716" i="1"/>
  <c r="X4717" i="1"/>
  <c r="X4718" i="1"/>
  <c r="X4719" i="1"/>
  <c r="X4720" i="1"/>
  <c r="X4721" i="1"/>
  <c r="X4722" i="1"/>
  <c r="X4723" i="1"/>
  <c r="X4724" i="1"/>
  <c r="X4725" i="1"/>
  <c r="X4726" i="1"/>
  <c r="X4727" i="1"/>
  <c r="X4728" i="1"/>
  <c r="X4729" i="1"/>
  <c r="X4730" i="1"/>
  <c r="X4731" i="1"/>
  <c r="X4732" i="1"/>
  <c r="X4733" i="1"/>
  <c r="X4734" i="1"/>
  <c r="X4735" i="1"/>
  <c r="X4736" i="1"/>
  <c r="X4737" i="1"/>
  <c r="X4738" i="1"/>
  <c r="X4739" i="1"/>
  <c r="X4740" i="1"/>
  <c r="X4741" i="1"/>
  <c r="X4742" i="1"/>
  <c r="X4743" i="1"/>
  <c r="X4744" i="1"/>
  <c r="X4745" i="1"/>
  <c r="X4746" i="1"/>
  <c r="X4747" i="1"/>
  <c r="X4748" i="1"/>
  <c r="X4749" i="1"/>
  <c r="X4750" i="1"/>
  <c r="X4751" i="1"/>
  <c r="X4752" i="1"/>
  <c r="X4753" i="1"/>
  <c r="X4754" i="1"/>
  <c r="X4755" i="1"/>
  <c r="X4756" i="1"/>
  <c r="X4757" i="1"/>
  <c r="X4758" i="1"/>
  <c r="X4759" i="1"/>
  <c r="X4760" i="1"/>
  <c r="X4761" i="1"/>
  <c r="X4762" i="1"/>
  <c r="X4763" i="1"/>
  <c r="X4764" i="1"/>
  <c r="X4765" i="1"/>
  <c r="X4766" i="1"/>
  <c r="X4767" i="1"/>
  <c r="X4768" i="1"/>
  <c r="X4769" i="1"/>
  <c r="X4770" i="1"/>
  <c r="X4771" i="1"/>
  <c r="X4772" i="1"/>
  <c r="X4773" i="1"/>
  <c r="X4774" i="1"/>
  <c r="X4775" i="1"/>
  <c r="X4776" i="1"/>
  <c r="X4777" i="1"/>
  <c r="X4778" i="1"/>
  <c r="X4779" i="1"/>
  <c r="X4780" i="1"/>
  <c r="X4781" i="1"/>
  <c r="X4782" i="1"/>
  <c r="X4783" i="1"/>
  <c r="X4784" i="1"/>
  <c r="X4785" i="1"/>
  <c r="X4786" i="1"/>
  <c r="X4787" i="1"/>
  <c r="X4788" i="1"/>
  <c r="X4789" i="1"/>
  <c r="X4790" i="1"/>
  <c r="X4791" i="1"/>
  <c r="X4792" i="1"/>
  <c r="X4793" i="1"/>
  <c r="X4794" i="1"/>
  <c r="X4795" i="1"/>
  <c r="X4796" i="1"/>
  <c r="X4797" i="1"/>
  <c r="X4798" i="1"/>
  <c r="X4799" i="1"/>
  <c r="X4800" i="1"/>
  <c r="X4801" i="1"/>
  <c r="X4802" i="1"/>
  <c r="X4803" i="1"/>
  <c r="X4804" i="1"/>
  <c r="X4805" i="1"/>
  <c r="X4806" i="1"/>
  <c r="X4807" i="1"/>
  <c r="X4808" i="1"/>
  <c r="X4809" i="1"/>
  <c r="X4810" i="1"/>
  <c r="X4811" i="1"/>
  <c r="X4812" i="1"/>
  <c r="X4813" i="1"/>
  <c r="X4814" i="1"/>
  <c r="X4815" i="1"/>
  <c r="X4816" i="1"/>
  <c r="X4817" i="1"/>
  <c r="X4818" i="1"/>
  <c r="X4819" i="1"/>
  <c r="X4820" i="1"/>
  <c r="X4821" i="1"/>
  <c r="X4822" i="1"/>
  <c r="X4823" i="1"/>
  <c r="X4824" i="1"/>
  <c r="X4825" i="1"/>
  <c r="X4826" i="1"/>
  <c r="X4827" i="1"/>
  <c r="X4828" i="1"/>
  <c r="X4829" i="1"/>
  <c r="X4830" i="1"/>
  <c r="X4831" i="1"/>
  <c r="X4832" i="1"/>
  <c r="X4833" i="1"/>
  <c r="X4834" i="1"/>
  <c r="X4835" i="1"/>
  <c r="X4836" i="1"/>
  <c r="X4837" i="1"/>
  <c r="X4838" i="1"/>
  <c r="X4839" i="1"/>
  <c r="X4840" i="1"/>
  <c r="X4841" i="1"/>
  <c r="X4842" i="1"/>
  <c r="X4843" i="1"/>
  <c r="X4844" i="1"/>
  <c r="X4845" i="1"/>
  <c r="X4846" i="1"/>
  <c r="X4847" i="1"/>
  <c r="X4848" i="1"/>
  <c r="X4849" i="1"/>
  <c r="X4850" i="1"/>
  <c r="X4851" i="1"/>
  <c r="X4852" i="1"/>
  <c r="X4853" i="1"/>
  <c r="X4854" i="1"/>
  <c r="X4855" i="1"/>
  <c r="X4856" i="1"/>
  <c r="X4857" i="1"/>
  <c r="X4858" i="1"/>
  <c r="X4859" i="1"/>
  <c r="X4860" i="1"/>
  <c r="X4861" i="1"/>
  <c r="X4862" i="1"/>
  <c r="X4863" i="1"/>
  <c r="X4864" i="1"/>
  <c r="X4865" i="1"/>
  <c r="X4866" i="1"/>
  <c r="X4867" i="1"/>
  <c r="X4868" i="1"/>
  <c r="X4869" i="1"/>
  <c r="X4870" i="1"/>
  <c r="X4871" i="1"/>
  <c r="X4872" i="1"/>
  <c r="X4873" i="1"/>
  <c r="X4874" i="1"/>
  <c r="X4875" i="1"/>
  <c r="X4876" i="1"/>
  <c r="X4877" i="1"/>
  <c r="X4878" i="1"/>
  <c r="X4879" i="1"/>
  <c r="X4880" i="1"/>
  <c r="X4881" i="1"/>
  <c r="X4882" i="1"/>
  <c r="X4883" i="1"/>
  <c r="X4884" i="1"/>
  <c r="X4885" i="1"/>
  <c r="X4886" i="1"/>
  <c r="X4887" i="1"/>
  <c r="X4888" i="1"/>
  <c r="X4889" i="1"/>
  <c r="X4890" i="1"/>
  <c r="X4891" i="1"/>
  <c r="X4892" i="1"/>
  <c r="X4893" i="1"/>
  <c r="X4894" i="1"/>
  <c r="X4895" i="1"/>
  <c r="X4896" i="1"/>
  <c r="X4897" i="1"/>
  <c r="X4898" i="1"/>
  <c r="X4899" i="1"/>
  <c r="X4900" i="1"/>
  <c r="X4901" i="1"/>
  <c r="X4902" i="1"/>
  <c r="X4903" i="1"/>
  <c r="X4904" i="1"/>
  <c r="X4905" i="1"/>
  <c r="X4906" i="1"/>
  <c r="X4907" i="1"/>
  <c r="X4908" i="1"/>
  <c r="X4909" i="1"/>
  <c r="X4910" i="1"/>
  <c r="X4911" i="1"/>
  <c r="X4912" i="1"/>
  <c r="X4913" i="1"/>
  <c r="X4914" i="1"/>
  <c r="X4915" i="1"/>
  <c r="X4916" i="1"/>
  <c r="X4917" i="1"/>
  <c r="X4918" i="1"/>
  <c r="X4919" i="1"/>
  <c r="X4920" i="1"/>
  <c r="X4921" i="1"/>
  <c r="X4922" i="1"/>
  <c r="X4923" i="1"/>
  <c r="X4924" i="1"/>
  <c r="X4925" i="1"/>
  <c r="X4926" i="1"/>
  <c r="X4927" i="1"/>
  <c r="X4928" i="1"/>
  <c r="X4929" i="1"/>
  <c r="X4930" i="1"/>
  <c r="X4931" i="1"/>
  <c r="X4932" i="1"/>
  <c r="X4933" i="1"/>
  <c r="X4934" i="1"/>
  <c r="X4935" i="1"/>
  <c r="X4936" i="1"/>
  <c r="X4937" i="1"/>
  <c r="X4938" i="1"/>
  <c r="X4939" i="1"/>
  <c r="X4940" i="1"/>
  <c r="X4941" i="1"/>
  <c r="X4942" i="1"/>
  <c r="X4943" i="1"/>
  <c r="X4944" i="1"/>
  <c r="X4945" i="1"/>
  <c r="X4946" i="1"/>
  <c r="X4947" i="1"/>
  <c r="X4948" i="1"/>
  <c r="X4949" i="1"/>
  <c r="X4950" i="1"/>
  <c r="X4951" i="1"/>
  <c r="X4952" i="1"/>
  <c r="X4953" i="1"/>
  <c r="X4954" i="1"/>
  <c r="X4955" i="1"/>
  <c r="X4956" i="1"/>
  <c r="X4957" i="1"/>
  <c r="X4958" i="1"/>
  <c r="X4959" i="1"/>
  <c r="X4960" i="1"/>
  <c r="X4961" i="1"/>
  <c r="X4962" i="1"/>
  <c r="X4963" i="1"/>
  <c r="X4964" i="1"/>
  <c r="X4965" i="1"/>
  <c r="X4966" i="1"/>
  <c r="X4967" i="1"/>
  <c r="X4968" i="1"/>
  <c r="X4969" i="1"/>
  <c r="X4970" i="1"/>
  <c r="X4971" i="1"/>
  <c r="X4972" i="1"/>
  <c r="X4973" i="1"/>
  <c r="X4974" i="1"/>
  <c r="X4975" i="1"/>
  <c r="X4976" i="1"/>
  <c r="X4977" i="1"/>
  <c r="X4978" i="1"/>
  <c r="X4979" i="1"/>
  <c r="X4980" i="1"/>
  <c r="X4981" i="1"/>
  <c r="X4982" i="1"/>
  <c r="X4983" i="1"/>
  <c r="X4984" i="1"/>
  <c r="X4985" i="1"/>
  <c r="X4986" i="1"/>
  <c r="X4987" i="1"/>
  <c r="X4988" i="1"/>
  <c r="X4989" i="1"/>
  <c r="X4990" i="1"/>
  <c r="X4991" i="1"/>
  <c r="X4992" i="1"/>
  <c r="X4993" i="1"/>
  <c r="X4994" i="1"/>
  <c r="X4995" i="1"/>
  <c r="X4996" i="1"/>
  <c r="X4997" i="1"/>
  <c r="X4998" i="1"/>
  <c r="X4999" i="1"/>
  <c r="X5000" i="1"/>
  <c r="X5001" i="1"/>
  <c r="X5002" i="1"/>
  <c r="X5003" i="1"/>
  <c r="X5004" i="1"/>
  <c r="X5005" i="1"/>
  <c r="X5006" i="1"/>
  <c r="X5007" i="1"/>
  <c r="X5008" i="1"/>
  <c r="X5009" i="1"/>
  <c r="X5010" i="1"/>
  <c r="X5011" i="1"/>
  <c r="X5012" i="1"/>
  <c r="X5013" i="1"/>
  <c r="X5014" i="1"/>
  <c r="X5015" i="1"/>
  <c r="X5016" i="1"/>
  <c r="X5017" i="1"/>
  <c r="X5018" i="1"/>
  <c r="X5019" i="1"/>
  <c r="X5020" i="1"/>
  <c r="X5021" i="1"/>
  <c r="X5022" i="1"/>
  <c r="X5023" i="1"/>
  <c r="X5024" i="1"/>
  <c r="X5025" i="1"/>
  <c r="X5026" i="1"/>
  <c r="X5027" i="1"/>
  <c r="X5028" i="1"/>
  <c r="X5029" i="1"/>
  <c r="X5030" i="1"/>
  <c r="X5031" i="1"/>
  <c r="X5032" i="1"/>
  <c r="X5033" i="1"/>
  <c r="X5034" i="1"/>
  <c r="X5035" i="1"/>
  <c r="X5036" i="1"/>
  <c r="X5037" i="1"/>
  <c r="X5038" i="1"/>
  <c r="X5039" i="1"/>
  <c r="X5040" i="1"/>
  <c r="X5041" i="1"/>
  <c r="X5042" i="1"/>
  <c r="X5043" i="1"/>
  <c r="X5044" i="1"/>
  <c r="X5045" i="1"/>
  <c r="X5046" i="1"/>
  <c r="X5047" i="1"/>
  <c r="X5048" i="1"/>
  <c r="X5049" i="1"/>
  <c r="X5050" i="1"/>
  <c r="X5051" i="1"/>
  <c r="X5052" i="1"/>
  <c r="X5053" i="1"/>
  <c r="X5054" i="1"/>
  <c r="X5055" i="1"/>
  <c r="X5056" i="1"/>
  <c r="X5057" i="1"/>
  <c r="X5058" i="1"/>
  <c r="X5059" i="1"/>
  <c r="X5060" i="1"/>
  <c r="X5061" i="1"/>
  <c r="X5062" i="1"/>
  <c r="X5063" i="1"/>
  <c r="X5064" i="1"/>
  <c r="X5065" i="1"/>
  <c r="X5066" i="1"/>
  <c r="X5067" i="1"/>
  <c r="X5068" i="1"/>
  <c r="X5069" i="1"/>
  <c r="X5070" i="1"/>
  <c r="X5071" i="1"/>
  <c r="X5072" i="1"/>
  <c r="X5073" i="1"/>
  <c r="X5074" i="1"/>
  <c r="X5075" i="1"/>
  <c r="X5076" i="1"/>
  <c r="X5077" i="1"/>
  <c r="X5078" i="1"/>
  <c r="X5079" i="1"/>
  <c r="X5080" i="1"/>
  <c r="X5081" i="1"/>
  <c r="X5082" i="1"/>
  <c r="X5083" i="1"/>
  <c r="X5084" i="1"/>
  <c r="X5085" i="1"/>
  <c r="X5086" i="1"/>
  <c r="X5087" i="1"/>
  <c r="X5088" i="1"/>
  <c r="X5089" i="1"/>
  <c r="X5090" i="1"/>
  <c r="X5091" i="1"/>
  <c r="X5092" i="1"/>
  <c r="X5093" i="1"/>
  <c r="X5094" i="1"/>
  <c r="X5095" i="1"/>
  <c r="X5096" i="1"/>
  <c r="X5097" i="1"/>
  <c r="X5098" i="1"/>
  <c r="X5099" i="1"/>
  <c r="X5100" i="1"/>
  <c r="X5101" i="1"/>
  <c r="X5102" i="1"/>
  <c r="X5103" i="1"/>
  <c r="X5104" i="1"/>
  <c r="X5105" i="1"/>
  <c r="X5106" i="1"/>
  <c r="X5107" i="1"/>
  <c r="X5108" i="1"/>
  <c r="X5109" i="1"/>
  <c r="X5110" i="1"/>
  <c r="X5111" i="1"/>
  <c r="X5112" i="1"/>
  <c r="X5113" i="1"/>
  <c r="X5114" i="1"/>
  <c r="X5115" i="1"/>
  <c r="X5116" i="1"/>
  <c r="X5117" i="1"/>
  <c r="X5118" i="1"/>
  <c r="X5119" i="1"/>
  <c r="X5120" i="1"/>
  <c r="X5121" i="1"/>
  <c r="X5122" i="1"/>
  <c r="X5123" i="1"/>
  <c r="X5124" i="1"/>
  <c r="X5125" i="1"/>
  <c r="X5126" i="1"/>
  <c r="X5127" i="1"/>
  <c r="X5128" i="1"/>
  <c r="X5129" i="1"/>
  <c r="X5130" i="1"/>
  <c r="X5131" i="1"/>
  <c r="X5132" i="1"/>
  <c r="X5133" i="1"/>
  <c r="X5134" i="1"/>
  <c r="X5135" i="1"/>
  <c r="X5136" i="1"/>
  <c r="X5137" i="1"/>
  <c r="X5138" i="1"/>
  <c r="X5139" i="1"/>
  <c r="X5140" i="1"/>
  <c r="X5141" i="1"/>
  <c r="X5142" i="1"/>
  <c r="X5143" i="1"/>
  <c r="X5144" i="1"/>
  <c r="X5145" i="1"/>
  <c r="X5146" i="1"/>
  <c r="X5147" i="1"/>
  <c r="X5148" i="1"/>
  <c r="X5149" i="1"/>
  <c r="X5150" i="1"/>
  <c r="X5151" i="1"/>
  <c r="X5152" i="1"/>
  <c r="X5153" i="1"/>
  <c r="X5154" i="1"/>
  <c r="X5155" i="1"/>
  <c r="X5156" i="1"/>
  <c r="X5157" i="1"/>
  <c r="X5158" i="1"/>
  <c r="X5159" i="1"/>
  <c r="X5160" i="1"/>
  <c r="X5161" i="1"/>
  <c r="X5162" i="1"/>
  <c r="X5163" i="1"/>
  <c r="X5164" i="1"/>
  <c r="X5165" i="1"/>
  <c r="X5166" i="1"/>
  <c r="X5167" i="1"/>
  <c r="X5168" i="1"/>
  <c r="X5169" i="1"/>
  <c r="X5170" i="1"/>
  <c r="X5171" i="1"/>
  <c r="X5172" i="1"/>
  <c r="X5173" i="1"/>
  <c r="X5174" i="1"/>
  <c r="X5175" i="1"/>
  <c r="X5176" i="1"/>
  <c r="X5177" i="1"/>
  <c r="X5178" i="1"/>
  <c r="X5179" i="1"/>
  <c r="X5180" i="1"/>
  <c r="X5181" i="1"/>
  <c r="X5182" i="1"/>
  <c r="X5183" i="1"/>
  <c r="X5184" i="1"/>
  <c r="X5185" i="1"/>
  <c r="X5186" i="1"/>
  <c r="X5187" i="1"/>
  <c r="X5188" i="1"/>
  <c r="X5189" i="1"/>
  <c r="X5190" i="1"/>
  <c r="X5191" i="1"/>
  <c r="X5192" i="1"/>
  <c r="X5193" i="1"/>
  <c r="X5194" i="1"/>
  <c r="X5195" i="1"/>
  <c r="X5196" i="1"/>
  <c r="X5197" i="1"/>
  <c r="X5198" i="1"/>
  <c r="X5199" i="1"/>
  <c r="X5200" i="1"/>
  <c r="X5201" i="1"/>
  <c r="X5202" i="1"/>
  <c r="X5203" i="1"/>
  <c r="X5204" i="1"/>
  <c r="X5205" i="1"/>
  <c r="X5206" i="1"/>
  <c r="X5207" i="1"/>
  <c r="X5208" i="1"/>
  <c r="X5209" i="1"/>
  <c r="X5210" i="1"/>
  <c r="X5211" i="1"/>
  <c r="X5212" i="1"/>
  <c r="X5213" i="1"/>
  <c r="X5214" i="1"/>
  <c r="X5215" i="1"/>
  <c r="X5216" i="1"/>
  <c r="X5217" i="1"/>
  <c r="X5218" i="1"/>
  <c r="X5219" i="1"/>
  <c r="X5220" i="1"/>
  <c r="X5221" i="1"/>
  <c r="X5222" i="1"/>
  <c r="X5223" i="1"/>
  <c r="X5224" i="1"/>
  <c r="X5225" i="1"/>
  <c r="X5226" i="1"/>
  <c r="X5227" i="1"/>
  <c r="X5228" i="1"/>
  <c r="X5229" i="1"/>
  <c r="X5230" i="1"/>
  <c r="X5231" i="1"/>
  <c r="X5232" i="1"/>
  <c r="X5233" i="1"/>
  <c r="X5234" i="1"/>
  <c r="X5235" i="1"/>
  <c r="X5236" i="1"/>
  <c r="X5237" i="1"/>
  <c r="X5238" i="1"/>
  <c r="X5239" i="1"/>
  <c r="X5240" i="1"/>
  <c r="X5241" i="1"/>
  <c r="X5242" i="1"/>
  <c r="X5243" i="1"/>
  <c r="X5244" i="1"/>
  <c r="X5245" i="1"/>
  <c r="X5246" i="1"/>
  <c r="X5247" i="1"/>
  <c r="X5248" i="1"/>
  <c r="X5249" i="1"/>
  <c r="X5250" i="1"/>
  <c r="X5251" i="1"/>
  <c r="X5252" i="1"/>
  <c r="X5253" i="1"/>
  <c r="X5254" i="1"/>
  <c r="X5255" i="1"/>
  <c r="X5256" i="1"/>
  <c r="X5257" i="1"/>
  <c r="X5258" i="1"/>
  <c r="X5259" i="1"/>
  <c r="X5260" i="1"/>
  <c r="X5261" i="1"/>
  <c r="X5262" i="1"/>
  <c r="X5263" i="1"/>
  <c r="X5264" i="1"/>
  <c r="X5265" i="1"/>
  <c r="X5266" i="1"/>
  <c r="X5267" i="1"/>
  <c r="X5268" i="1"/>
  <c r="X5269" i="1"/>
  <c r="X5270" i="1"/>
  <c r="X5271" i="1"/>
  <c r="X5272" i="1"/>
  <c r="X5273" i="1"/>
  <c r="X5274" i="1"/>
  <c r="X5275" i="1"/>
  <c r="X5276" i="1"/>
  <c r="X5277" i="1"/>
  <c r="X5278" i="1"/>
  <c r="X5279" i="1"/>
  <c r="X5280" i="1"/>
  <c r="X5281" i="1"/>
  <c r="X5282" i="1"/>
  <c r="X5283" i="1"/>
  <c r="X5284" i="1"/>
  <c r="X5285" i="1"/>
  <c r="X5286" i="1"/>
  <c r="X5287" i="1"/>
  <c r="X5288" i="1"/>
  <c r="X5289" i="1"/>
  <c r="X5290" i="1"/>
  <c r="X5291" i="1"/>
  <c r="X5292" i="1"/>
  <c r="X5293" i="1"/>
  <c r="X5294" i="1"/>
  <c r="X5295" i="1"/>
  <c r="X5296" i="1"/>
  <c r="X5297" i="1"/>
  <c r="X5298" i="1"/>
  <c r="X5299" i="1"/>
  <c r="X5300" i="1"/>
  <c r="X5301" i="1"/>
  <c r="X5302" i="1"/>
  <c r="X5303" i="1"/>
  <c r="X5304" i="1"/>
  <c r="X5305" i="1"/>
  <c r="X5306" i="1"/>
  <c r="X5307" i="1"/>
  <c r="X5308" i="1"/>
  <c r="X5309" i="1"/>
  <c r="X5310" i="1"/>
  <c r="X5311" i="1"/>
  <c r="X5312" i="1"/>
  <c r="X5313" i="1"/>
  <c r="X5314" i="1"/>
  <c r="X5315" i="1"/>
  <c r="X5316" i="1"/>
  <c r="X5317" i="1"/>
  <c r="X5318" i="1"/>
  <c r="X5319" i="1"/>
  <c r="X5320" i="1"/>
  <c r="X5321" i="1"/>
  <c r="X5322" i="1"/>
  <c r="X5323" i="1"/>
  <c r="X5324" i="1"/>
  <c r="X5325" i="1"/>
  <c r="X5326" i="1"/>
  <c r="X5327" i="1"/>
  <c r="X5328" i="1"/>
  <c r="X5329" i="1"/>
  <c r="X5330" i="1"/>
  <c r="X5331" i="1"/>
  <c r="X5332" i="1"/>
  <c r="X5333" i="1"/>
  <c r="X5334" i="1"/>
  <c r="X5335" i="1"/>
  <c r="X5336" i="1"/>
  <c r="X5337" i="1"/>
  <c r="X5338" i="1"/>
  <c r="X5339" i="1"/>
  <c r="X5340" i="1"/>
  <c r="X5341" i="1"/>
  <c r="X5342" i="1"/>
  <c r="X5343" i="1"/>
  <c r="X5344" i="1"/>
  <c r="X5345" i="1"/>
  <c r="X5346" i="1"/>
  <c r="X5347" i="1"/>
  <c r="X5348" i="1"/>
  <c r="X5349" i="1"/>
  <c r="X5350" i="1"/>
  <c r="X5351" i="1"/>
  <c r="X5352" i="1"/>
  <c r="X5353" i="1"/>
  <c r="X5354" i="1"/>
  <c r="X5355" i="1"/>
  <c r="X5356" i="1"/>
  <c r="X5357" i="1"/>
  <c r="X5358" i="1"/>
  <c r="X5359" i="1"/>
  <c r="X5360" i="1"/>
  <c r="X5361" i="1"/>
  <c r="X5362" i="1"/>
  <c r="X5363" i="1"/>
  <c r="X5364" i="1"/>
  <c r="X5365" i="1"/>
  <c r="X5366" i="1"/>
  <c r="X5367" i="1"/>
  <c r="X5368" i="1"/>
  <c r="X5369" i="1"/>
  <c r="X5370" i="1"/>
  <c r="X5371" i="1"/>
  <c r="X5372" i="1"/>
  <c r="X5373" i="1"/>
  <c r="X5374" i="1"/>
  <c r="X5375" i="1"/>
  <c r="X5376" i="1"/>
  <c r="X5377" i="1"/>
  <c r="X5378" i="1"/>
  <c r="X5379" i="1"/>
  <c r="X5380" i="1"/>
  <c r="X5381" i="1"/>
  <c r="X5382" i="1"/>
  <c r="X5383" i="1"/>
  <c r="X5384" i="1"/>
  <c r="X5385" i="1"/>
  <c r="X5386" i="1"/>
  <c r="X5387" i="1"/>
  <c r="X5388" i="1"/>
  <c r="X5389" i="1"/>
  <c r="X5390" i="1"/>
  <c r="X5391" i="1"/>
  <c r="X5392" i="1"/>
  <c r="X5393" i="1"/>
  <c r="X5394" i="1"/>
  <c r="X5395" i="1"/>
  <c r="X5396" i="1"/>
  <c r="X5397" i="1"/>
  <c r="X5398" i="1"/>
  <c r="X5399" i="1"/>
  <c r="X5400" i="1"/>
  <c r="X5401" i="1"/>
  <c r="X5402" i="1"/>
  <c r="X5403" i="1"/>
  <c r="X5404" i="1"/>
  <c r="X5405" i="1"/>
  <c r="X5406" i="1"/>
  <c r="X5407" i="1"/>
  <c r="X5408" i="1"/>
  <c r="X5409" i="1"/>
  <c r="X5410" i="1"/>
  <c r="X5411" i="1"/>
  <c r="X5412" i="1"/>
  <c r="X5413" i="1"/>
  <c r="X5414" i="1"/>
  <c r="X5415" i="1"/>
  <c r="X5416" i="1"/>
  <c r="X5417" i="1"/>
  <c r="X5418" i="1"/>
  <c r="X5419" i="1"/>
  <c r="X5420" i="1"/>
  <c r="X5421" i="1"/>
  <c r="X5422" i="1"/>
  <c r="X5423" i="1"/>
  <c r="X5424" i="1"/>
  <c r="X5425" i="1"/>
  <c r="X5426" i="1"/>
  <c r="X5427" i="1"/>
  <c r="X5428" i="1"/>
  <c r="X5429" i="1"/>
  <c r="X5430" i="1"/>
  <c r="X5431" i="1"/>
  <c r="X5432" i="1"/>
  <c r="X5433" i="1"/>
  <c r="X5434" i="1"/>
  <c r="X5435" i="1"/>
  <c r="X5436" i="1"/>
  <c r="X5437" i="1"/>
  <c r="X5438" i="1"/>
  <c r="X5439" i="1"/>
  <c r="X5440" i="1"/>
  <c r="X5441" i="1"/>
  <c r="X5442" i="1"/>
  <c r="X5443" i="1"/>
  <c r="X5444" i="1"/>
  <c r="X5445" i="1"/>
  <c r="X5446" i="1"/>
  <c r="X5447" i="1"/>
  <c r="X5448" i="1"/>
  <c r="X5449" i="1"/>
  <c r="X5450" i="1"/>
  <c r="X5451" i="1"/>
  <c r="X5452" i="1"/>
  <c r="X5453" i="1"/>
  <c r="X5454" i="1"/>
  <c r="X5455" i="1"/>
  <c r="X5456" i="1"/>
  <c r="X5457" i="1"/>
  <c r="X5458" i="1"/>
  <c r="X5459" i="1"/>
  <c r="X5460" i="1"/>
  <c r="X5461" i="1"/>
  <c r="X5462" i="1"/>
  <c r="X5463" i="1"/>
  <c r="X5464" i="1"/>
  <c r="X5465" i="1"/>
  <c r="X5466" i="1"/>
  <c r="X5467" i="1"/>
  <c r="X5468" i="1"/>
  <c r="X5469" i="1"/>
  <c r="X5470" i="1"/>
  <c r="X5471" i="1"/>
  <c r="X5472" i="1"/>
  <c r="X5473" i="1"/>
  <c r="X5474" i="1"/>
  <c r="X5475" i="1"/>
  <c r="X5476" i="1"/>
  <c r="X5477" i="1"/>
  <c r="X5478" i="1"/>
  <c r="X5479" i="1"/>
  <c r="X5480" i="1"/>
  <c r="X5481" i="1"/>
  <c r="X5482" i="1"/>
  <c r="X5483" i="1"/>
  <c r="X5484" i="1"/>
  <c r="X5485" i="1"/>
  <c r="X5486" i="1"/>
  <c r="X5487" i="1"/>
  <c r="X5488" i="1"/>
  <c r="X5489" i="1"/>
  <c r="X5490" i="1"/>
  <c r="X5491" i="1"/>
  <c r="X5492" i="1"/>
  <c r="X5493" i="1"/>
  <c r="X5494" i="1"/>
  <c r="X5495" i="1"/>
  <c r="X5496" i="1"/>
  <c r="X5497" i="1"/>
  <c r="X5498" i="1"/>
  <c r="X5499" i="1"/>
  <c r="X5500" i="1"/>
  <c r="X5501" i="1"/>
  <c r="X5502" i="1"/>
  <c r="X5503" i="1"/>
  <c r="X5504" i="1"/>
  <c r="X5505" i="1"/>
  <c r="X5506" i="1"/>
  <c r="X5507" i="1"/>
  <c r="X5508" i="1"/>
  <c r="X5509" i="1"/>
  <c r="X5510" i="1"/>
  <c r="X5511" i="1"/>
  <c r="X5512" i="1"/>
  <c r="X5513" i="1"/>
  <c r="X5514" i="1"/>
  <c r="X5515" i="1"/>
  <c r="X5516" i="1"/>
  <c r="X5517" i="1"/>
  <c r="X5518" i="1"/>
  <c r="X5519" i="1"/>
  <c r="X5520" i="1"/>
  <c r="X5521" i="1"/>
  <c r="X5522" i="1"/>
  <c r="X5523" i="1"/>
  <c r="X5524" i="1"/>
  <c r="X5525" i="1"/>
  <c r="X5526" i="1"/>
  <c r="X5527" i="1"/>
  <c r="X5528" i="1"/>
  <c r="X5529" i="1"/>
  <c r="X5530" i="1"/>
  <c r="X5531" i="1"/>
  <c r="X5532" i="1"/>
  <c r="X5533" i="1"/>
  <c r="X5534" i="1"/>
  <c r="X5535" i="1"/>
  <c r="X5536" i="1"/>
  <c r="X5537" i="1"/>
  <c r="X5538" i="1"/>
  <c r="X5539" i="1"/>
  <c r="X5540" i="1"/>
  <c r="X5541" i="1"/>
  <c r="X5542" i="1"/>
  <c r="X5543" i="1"/>
  <c r="X5544" i="1"/>
  <c r="X5545" i="1"/>
  <c r="X5546" i="1"/>
  <c r="X5547" i="1"/>
  <c r="X5548" i="1"/>
  <c r="X5549" i="1"/>
  <c r="X5550" i="1"/>
  <c r="X5551" i="1"/>
  <c r="X5552" i="1"/>
  <c r="X5553" i="1"/>
  <c r="X5554" i="1"/>
  <c r="X5555" i="1"/>
  <c r="X5556" i="1"/>
  <c r="X5557" i="1"/>
  <c r="X5558" i="1"/>
  <c r="X5559" i="1"/>
  <c r="X5560" i="1"/>
  <c r="X5561" i="1"/>
  <c r="X5562" i="1"/>
  <c r="X5563" i="1"/>
  <c r="X5564" i="1"/>
  <c r="X5565" i="1"/>
  <c r="X5566" i="1"/>
  <c r="X5567" i="1"/>
  <c r="X5568" i="1"/>
  <c r="X5569" i="1"/>
  <c r="X5570" i="1"/>
  <c r="X5571" i="1"/>
  <c r="X5572" i="1"/>
  <c r="X5573" i="1"/>
  <c r="X5574" i="1"/>
  <c r="X5575" i="1"/>
  <c r="X5576" i="1"/>
  <c r="X5577" i="1"/>
  <c r="X5578" i="1"/>
  <c r="X5579" i="1"/>
  <c r="X5580" i="1"/>
  <c r="X5581" i="1"/>
  <c r="X5582" i="1"/>
  <c r="X5583" i="1"/>
  <c r="X5584" i="1"/>
  <c r="X5585" i="1"/>
  <c r="X5586" i="1"/>
  <c r="X5587" i="1"/>
  <c r="X5588" i="1"/>
  <c r="X5589" i="1"/>
  <c r="X5590" i="1"/>
  <c r="X5591" i="1"/>
  <c r="X5592" i="1"/>
  <c r="X5593" i="1"/>
  <c r="X5594" i="1"/>
  <c r="X5595" i="1"/>
  <c r="X5596" i="1"/>
  <c r="X5597" i="1"/>
  <c r="X5598" i="1"/>
  <c r="X5599" i="1"/>
  <c r="X5600" i="1"/>
  <c r="X5601" i="1"/>
  <c r="X5602" i="1"/>
  <c r="X5603" i="1"/>
  <c r="X5604" i="1"/>
  <c r="X5605" i="1"/>
  <c r="X5606" i="1"/>
  <c r="X5607" i="1"/>
  <c r="X5608" i="1"/>
  <c r="X5609" i="1"/>
  <c r="X5610" i="1"/>
  <c r="X5611" i="1"/>
  <c r="X5612" i="1"/>
  <c r="X5613" i="1"/>
  <c r="X5614" i="1"/>
  <c r="X5615" i="1"/>
  <c r="X5616" i="1"/>
  <c r="X5617" i="1"/>
  <c r="X5618" i="1"/>
  <c r="X5619" i="1"/>
  <c r="X5620" i="1"/>
  <c r="X5621" i="1"/>
  <c r="X5622" i="1"/>
  <c r="X5623" i="1"/>
  <c r="X5624" i="1"/>
  <c r="X5625" i="1"/>
  <c r="X5626" i="1"/>
  <c r="X5627" i="1"/>
  <c r="X5628" i="1"/>
  <c r="X5629" i="1"/>
  <c r="X5630" i="1"/>
  <c r="X5631" i="1"/>
  <c r="X5632" i="1"/>
  <c r="X5633" i="1"/>
  <c r="X5634" i="1"/>
  <c r="X5635" i="1"/>
  <c r="X5636" i="1"/>
  <c r="X5637" i="1"/>
  <c r="X5638" i="1"/>
  <c r="X5639" i="1"/>
  <c r="X5640" i="1"/>
  <c r="X5641" i="1"/>
  <c r="X5642" i="1"/>
  <c r="X5643" i="1"/>
  <c r="X5644" i="1"/>
  <c r="X5645" i="1"/>
  <c r="X5646" i="1"/>
  <c r="X5647" i="1"/>
  <c r="X5648" i="1"/>
  <c r="X5649" i="1"/>
  <c r="X5650" i="1"/>
  <c r="X5651" i="1"/>
  <c r="X5652" i="1"/>
  <c r="X5653" i="1"/>
  <c r="X5654" i="1"/>
  <c r="X5655" i="1"/>
  <c r="X5656" i="1"/>
  <c r="X5657" i="1"/>
  <c r="X5658" i="1"/>
  <c r="X5659" i="1"/>
  <c r="X5660" i="1"/>
  <c r="X5661" i="1"/>
  <c r="X5662" i="1"/>
  <c r="X5663" i="1"/>
  <c r="X5664" i="1"/>
  <c r="X5665" i="1"/>
  <c r="X5666" i="1"/>
  <c r="X5667" i="1"/>
  <c r="X5668" i="1"/>
  <c r="X5669" i="1"/>
  <c r="X5670" i="1"/>
  <c r="X5671" i="1"/>
  <c r="X5672" i="1"/>
  <c r="X5673" i="1"/>
  <c r="X5674" i="1"/>
  <c r="X5675" i="1"/>
  <c r="X5676" i="1"/>
  <c r="X5677" i="1"/>
  <c r="X5678" i="1"/>
  <c r="X5679" i="1"/>
  <c r="X5680" i="1"/>
  <c r="X5681" i="1"/>
  <c r="X5682" i="1"/>
  <c r="X5683" i="1"/>
  <c r="X5684" i="1"/>
  <c r="X5685" i="1"/>
  <c r="X5686" i="1"/>
  <c r="X5687" i="1"/>
  <c r="X5688" i="1"/>
  <c r="X5689" i="1"/>
  <c r="X5690" i="1"/>
  <c r="X5691" i="1"/>
  <c r="X5692" i="1"/>
  <c r="X5693" i="1"/>
  <c r="X5694" i="1"/>
  <c r="X5695" i="1"/>
  <c r="X5696" i="1"/>
  <c r="X5697" i="1"/>
  <c r="X5698" i="1"/>
  <c r="X5699" i="1"/>
  <c r="X5700" i="1"/>
  <c r="X5701" i="1"/>
  <c r="X5702" i="1"/>
  <c r="X5703" i="1"/>
  <c r="X5704" i="1"/>
  <c r="X5705" i="1"/>
  <c r="X5706" i="1"/>
  <c r="X5707" i="1"/>
  <c r="X5708" i="1"/>
  <c r="X5709" i="1"/>
  <c r="X5710" i="1"/>
  <c r="X5711" i="1"/>
  <c r="X5712" i="1"/>
  <c r="X5713" i="1"/>
  <c r="X5714" i="1"/>
  <c r="X5715" i="1"/>
  <c r="X5716" i="1"/>
  <c r="X5717" i="1"/>
  <c r="X5718" i="1"/>
  <c r="X5719" i="1"/>
  <c r="X5720" i="1"/>
  <c r="X5721" i="1"/>
  <c r="X5722" i="1"/>
  <c r="X5723" i="1"/>
  <c r="X5724" i="1"/>
  <c r="X5725" i="1"/>
  <c r="X5726" i="1"/>
  <c r="X5727" i="1"/>
  <c r="X5728" i="1"/>
  <c r="X5729" i="1"/>
  <c r="X5730" i="1"/>
  <c r="X5731" i="1"/>
  <c r="X5732" i="1"/>
  <c r="X5733" i="1"/>
  <c r="X5734" i="1"/>
  <c r="X5735" i="1"/>
  <c r="X5736" i="1"/>
  <c r="X5737" i="1"/>
  <c r="X5738" i="1"/>
  <c r="X5739" i="1"/>
  <c r="X5740" i="1"/>
  <c r="X5741" i="1"/>
  <c r="X5742" i="1"/>
  <c r="X5743" i="1"/>
  <c r="X5744" i="1"/>
  <c r="X5745" i="1"/>
  <c r="X5746" i="1"/>
  <c r="X5747" i="1"/>
  <c r="X5748" i="1"/>
  <c r="X5749" i="1"/>
  <c r="X5750" i="1"/>
  <c r="X5751" i="1"/>
  <c r="X5752" i="1"/>
  <c r="X5753" i="1"/>
  <c r="X5754" i="1"/>
  <c r="X5755" i="1"/>
  <c r="X5756" i="1"/>
  <c r="X5757" i="1"/>
  <c r="X5758" i="1"/>
  <c r="X5759" i="1"/>
  <c r="X5760" i="1"/>
  <c r="X5761" i="1"/>
  <c r="X5762" i="1"/>
  <c r="X5763" i="1"/>
  <c r="X5764" i="1"/>
  <c r="X5765" i="1"/>
  <c r="X5766" i="1"/>
  <c r="X5767" i="1"/>
  <c r="X5768" i="1"/>
  <c r="X5769" i="1"/>
  <c r="X5770" i="1"/>
  <c r="X5771" i="1"/>
  <c r="X5772" i="1"/>
  <c r="X5773" i="1"/>
  <c r="X5774" i="1"/>
  <c r="X5775" i="1"/>
  <c r="X5776" i="1"/>
  <c r="X5777" i="1"/>
  <c r="X5778" i="1"/>
  <c r="X5779" i="1"/>
  <c r="X5780" i="1"/>
  <c r="X5781" i="1"/>
  <c r="X5782" i="1"/>
  <c r="X5783" i="1"/>
  <c r="X5784" i="1"/>
  <c r="X5785" i="1"/>
  <c r="X5786" i="1"/>
  <c r="X5787" i="1"/>
  <c r="X5788" i="1"/>
  <c r="X5789" i="1"/>
  <c r="X5790" i="1"/>
  <c r="X5791" i="1"/>
  <c r="X5792" i="1"/>
  <c r="X5793" i="1"/>
  <c r="X5794" i="1"/>
  <c r="X5795" i="1"/>
  <c r="X5796" i="1"/>
  <c r="X5797" i="1"/>
  <c r="X5798" i="1"/>
  <c r="X5799" i="1"/>
  <c r="X5800" i="1"/>
  <c r="X5801" i="1"/>
  <c r="X5802" i="1"/>
  <c r="X5803" i="1"/>
  <c r="X5804" i="1"/>
  <c r="X5805" i="1"/>
  <c r="X5806" i="1"/>
  <c r="X5807" i="1"/>
  <c r="X5808" i="1"/>
  <c r="X5809" i="1"/>
  <c r="X5810" i="1"/>
  <c r="X5811" i="1"/>
  <c r="X5812" i="1"/>
  <c r="X5813" i="1"/>
  <c r="X5814" i="1"/>
  <c r="X5815" i="1"/>
  <c r="X5816" i="1"/>
  <c r="X5817" i="1"/>
  <c r="X5818" i="1"/>
  <c r="X5819" i="1"/>
  <c r="X5820" i="1"/>
  <c r="X5821" i="1"/>
  <c r="X5822" i="1"/>
  <c r="X5823" i="1"/>
  <c r="X5824" i="1"/>
  <c r="X5825" i="1"/>
  <c r="X5826" i="1"/>
  <c r="X5827" i="1"/>
  <c r="X5828" i="1"/>
  <c r="X5829" i="1"/>
  <c r="X5830" i="1"/>
  <c r="X5831" i="1"/>
  <c r="X5832" i="1"/>
  <c r="X5833" i="1"/>
  <c r="X5834" i="1"/>
  <c r="X5835" i="1"/>
  <c r="X5836" i="1"/>
  <c r="X5837" i="1"/>
  <c r="X5838" i="1"/>
  <c r="X5839" i="1"/>
  <c r="X5840" i="1"/>
  <c r="X5841" i="1"/>
  <c r="X5842" i="1"/>
  <c r="X5843" i="1"/>
  <c r="X5844" i="1"/>
  <c r="X5845" i="1"/>
  <c r="X5846" i="1"/>
  <c r="X5847" i="1"/>
  <c r="X5848" i="1"/>
  <c r="X5849" i="1"/>
  <c r="X5850" i="1"/>
  <c r="X5851" i="1"/>
  <c r="X5852" i="1"/>
  <c r="X5853" i="1"/>
  <c r="X5854" i="1"/>
  <c r="X5855" i="1"/>
  <c r="X5856" i="1"/>
  <c r="X5857" i="1"/>
  <c r="X5858" i="1"/>
  <c r="X5859" i="1"/>
  <c r="X5860" i="1"/>
  <c r="X5861" i="1"/>
  <c r="X5862" i="1"/>
  <c r="X5863" i="1"/>
  <c r="X5864" i="1"/>
  <c r="X5865" i="1"/>
  <c r="X5866" i="1"/>
  <c r="X5867" i="1"/>
  <c r="X5868" i="1"/>
  <c r="X5869" i="1"/>
  <c r="X5870" i="1"/>
  <c r="X5871" i="1"/>
  <c r="X5872" i="1"/>
  <c r="X5873" i="1"/>
  <c r="X5874" i="1"/>
  <c r="X5875" i="1"/>
  <c r="X5876" i="1"/>
  <c r="X5877" i="1"/>
  <c r="X5878" i="1"/>
  <c r="X5879" i="1"/>
  <c r="X5880" i="1"/>
  <c r="X5881" i="1"/>
  <c r="X5882" i="1"/>
  <c r="X5883" i="1"/>
  <c r="X5884" i="1"/>
  <c r="X5885" i="1"/>
  <c r="X5886" i="1"/>
  <c r="X5887" i="1"/>
  <c r="X5888" i="1"/>
  <c r="X5889" i="1"/>
  <c r="X5890" i="1"/>
  <c r="X5891" i="1"/>
  <c r="X5892" i="1"/>
  <c r="X5893" i="1"/>
  <c r="X5894" i="1"/>
  <c r="X5895" i="1"/>
  <c r="X5896" i="1"/>
  <c r="X5897" i="1"/>
  <c r="X5898" i="1"/>
  <c r="X5899" i="1"/>
  <c r="X5900" i="1"/>
  <c r="X5901" i="1"/>
  <c r="X5902" i="1"/>
  <c r="X5903" i="1"/>
  <c r="X5904" i="1"/>
  <c r="X5905" i="1"/>
  <c r="X5906" i="1"/>
  <c r="X5907" i="1"/>
  <c r="X5908" i="1"/>
  <c r="X5909" i="1"/>
  <c r="X5910" i="1"/>
  <c r="X5911" i="1"/>
  <c r="X5912" i="1"/>
  <c r="X5913" i="1"/>
  <c r="X5914" i="1"/>
  <c r="X5915" i="1"/>
  <c r="X5916" i="1"/>
  <c r="X5917" i="1"/>
  <c r="X5918" i="1"/>
  <c r="X5919" i="1"/>
  <c r="X5920" i="1"/>
  <c r="X5921" i="1"/>
  <c r="X5922" i="1"/>
  <c r="X5923" i="1"/>
  <c r="X5924" i="1"/>
  <c r="X5925" i="1"/>
  <c r="X5926" i="1"/>
  <c r="X5927" i="1"/>
  <c r="X5928" i="1"/>
  <c r="X5929" i="1"/>
  <c r="X5930" i="1"/>
  <c r="X5931" i="1"/>
  <c r="X5932" i="1"/>
  <c r="X5933" i="1"/>
  <c r="X5934" i="1"/>
  <c r="X5935" i="1"/>
  <c r="X5936" i="1"/>
  <c r="X5937" i="1"/>
  <c r="X5938" i="1"/>
  <c r="X5939" i="1"/>
  <c r="X5940" i="1"/>
  <c r="X5941" i="1"/>
  <c r="X5942" i="1"/>
  <c r="X5943" i="1"/>
  <c r="X5944" i="1"/>
  <c r="X5945" i="1"/>
  <c r="X5946" i="1"/>
  <c r="X5947" i="1"/>
  <c r="X5948" i="1"/>
  <c r="X5949" i="1"/>
  <c r="X5950" i="1"/>
  <c r="X5951" i="1"/>
  <c r="X5952" i="1"/>
  <c r="X5953" i="1"/>
  <c r="X5954" i="1"/>
  <c r="X5955" i="1"/>
  <c r="X5956" i="1"/>
  <c r="X5957" i="1"/>
  <c r="X5958" i="1"/>
  <c r="X5959" i="1"/>
  <c r="X5960" i="1"/>
  <c r="X5961" i="1"/>
  <c r="X5962" i="1"/>
  <c r="X5963" i="1"/>
  <c r="X5964" i="1"/>
  <c r="X5965" i="1"/>
  <c r="X5966" i="1"/>
  <c r="X5967" i="1"/>
  <c r="X5968" i="1"/>
  <c r="X5969" i="1"/>
  <c r="X5970" i="1"/>
  <c r="X5971" i="1"/>
  <c r="X5972" i="1"/>
  <c r="X5973" i="1"/>
  <c r="X5974" i="1"/>
  <c r="X5975" i="1"/>
  <c r="X5976" i="1"/>
  <c r="X5977" i="1"/>
  <c r="X5978" i="1"/>
  <c r="X5979" i="1"/>
  <c r="X5980" i="1"/>
  <c r="X5981" i="1"/>
  <c r="X5982" i="1"/>
  <c r="X5983" i="1"/>
  <c r="X5984" i="1"/>
  <c r="X5985" i="1"/>
  <c r="X5986" i="1"/>
  <c r="X5987" i="1"/>
  <c r="X5988" i="1"/>
  <c r="X5989" i="1"/>
  <c r="X5990" i="1"/>
  <c r="X5991" i="1"/>
  <c r="X5992" i="1"/>
  <c r="X5993" i="1"/>
  <c r="X5994" i="1"/>
  <c r="X5995" i="1"/>
  <c r="X5996" i="1"/>
  <c r="X5997" i="1"/>
  <c r="X5998" i="1"/>
  <c r="X5999" i="1"/>
  <c r="X6000" i="1"/>
  <c r="X6001" i="1"/>
  <c r="X6002" i="1"/>
  <c r="X6003" i="1"/>
  <c r="X6004" i="1"/>
  <c r="X6005" i="1"/>
  <c r="X6006" i="1"/>
  <c r="X6007" i="1"/>
  <c r="X6008" i="1"/>
  <c r="X6009" i="1"/>
  <c r="X6010" i="1"/>
  <c r="X6011" i="1"/>
  <c r="X6012" i="1"/>
  <c r="X6013" i="1"/>
  <c r="X6014" i="1"/>
  <c r="X6015" i="1"/>
  <c r="X6016" i="1"/>
  <c r="X6017" i="1"/>
  <c r="X6018" i="1"/>
  <c r="X6019" i="1"/>
  <c r="X6020" i="1"/>
  <c r="X6021" i="1"/>
  <c r="X6022" i="1"/>
  <c r="X6023" i="1"/>
  <c r="X6024" i="1"/>
  <c r="X6025" i="1"/>
  <c r="X6026" i="1"/>
  <c r="X6027" i="1"/>
  <c r="X6028" i="1"/>
  <c r="X6029" i="1"/>
  <c r="X6030" i="1"/>
  <c r="X6031" i="1"/>
  <c r="X6032" i="1"/>
  <c r="X6033" i="1"/>
  <c r="X6034" i="1"/>
  <c r="X6035" i="1"/>
  <c r="X6036" i="1"/>
  <c r="X6037" i="1"/>
  <c r="X6038" i="1"/>
  <c r="X6039" i="1"/>
  <c r="X6040" i="1"/>
  <c r="X6041" i="1"/>
  <c r="X6042" i="1"/>
  <c r="X6043" i="1"/>
  <c r="X6044" i="1"/>
  <c r="X6045" i="1"/>
  <c r="X6046" i="1"/>
  <c r="X6047" i="1"/>
  <c r="X6048" i="1"/>
  <c r="X6049" i="1"/>
  <c r="X6050" i="1"/>
  <c r="X6051" i="1"/>
  <c r="X6052" i="1"/>
  <c r="X6053" i="1"/>
  <c r="X6054" i="1"/>
  <c r="X6055" i="1"/>
  <c r="X6056" i="1"/>
  <c r="X6057" i="1"/>
  <c r="X6058" i="1"/>
  <c r="X6059" i="1"/>
  <c r="X6060" i="1"/>
  <c r="X6061" i="1"/>
  <c r="X6062" i="1"/>
  <c r="X6063" i="1"/>
  <c r="X6064" i="1"/>
  <c r="X6065" i="1"/>
  <c r="X6066" i="1"/>
  <c r="X6067" i="1"/>
  <c r="X6068" i="1"/>
  <c r="X6069" i="1"/>
  <c r="X6070" i="1"/>
  <c r="X6071" i="1"/>
  <c r="X6072" i="1"/>
  <c r="X6073" i="1"/>
  <c r="X6074" i="1"/>
  <c r="X6075" i="1"/>
  <c r="X6076" i="1"/>
  <c r="X6077" i="1"/>
  <c r="X6078" i="1"/>
  <c r="X6079" i="1"/>
  <c r="X6080" i="1"/>
  <c r="X6081" i="1"/>
  <c r="X6082" i="1"/>
  <c r="X6083" i="1"/>
  <c r="X6084" i="1"/>
  <c r="X6085" i="1"/>
  <c r="X6086" i="1"/>
  <c r="X6087" i="1"/>
  <c r="X6088" i="1"/>
  <c r="X6089" i="1"/>
  <c r="X6090" i="1"/>
  <c r="X6091" i="1"/>
  <c r="X6092" i="1"/>
  <c r="X6093" i="1"/>
  <c r="X6094" i="1"/>
  <c r="X6095" i="1"/>
  <c r="X6096" i="1"/>
  <c r="X6097" i="1"/>
  <c r="X6098" i="1"/>
  <c r="X6099" i="1"/>
  <c r="X6100" i="1"/>
  <c r="X6101" i="1"/>
  <c r="X6102" i="1"/>
  <c r="X6103" i="1"/>
  <c r="X6104" i="1"/>
  <c r="X6105" i="1"/>
  <c r="X6106" i="1"/>
  <c r="X6107" i="1"/>
  <c r="X6108" i="1"/>
  <c r="X6109" i="1"/>
  <c r="X6110" i="1"/>
  <c r="X6111" i="1"/>
  <c r="X6112" i="1"/>
  <c r="X6113" i="1"/>
  <c r="X6114" i="1"/>
  <c r="X6115" i="1"/>
  <c r="X6116" i="1"/>
  <c r="X6117" i="1"/>
  <c r="X6118" i="1"/>
  <c r="X6119" i="1"/>
  <c r="X6120" i="1"/>
  <c r="X6121" i="1"/>
  <c r="X6122" i="1"/>
  <c r="X6123" i="1"/>
  <c r="X6124" i="1"/>
  <c r="X6125" i="1"/>
  <c r="X6126" i="1"/>
  <c r="X6127" i="1"/>
  <c r="X6128" i="1"/>
  <c r="X6129" i="1"/>
  <c r="X6130" i="1"/>
  <c r="X6131" i="1"/>
  <c r="X6132" i="1"/>
  <c r="X6133" i="1"/>
  <c r="X6134" i="1"/>
  <c r="X6135" i="1"/>
  <c r="X6136" i="1"/>
  <c r="X6137" i="1"/>
  <c r="X6138" i="1"/>
  <c r="X6139" i="1"/>
  <c r="X6140" i="1"/>
  <c r="X6141" i="1"/>
  <c r="X6142" i="1"/>
  <c r="X6143" i="1"/>
  <c r="X6144" i="1"/>
  <c r="X6145" i="1"/>
  <c r="X6146" i="1"/>
  <c r="X6147" i="1"/>
  <c r="X6148" i="1"/>
  <c r="X6149" i="1"/>
  <c r="X6150" i="1"/>
  <c r="X6151" i="1"/>
  <c r="X6152" i="1"/>
  <c r="X6153" i="1"/>
  <c r="X6154" i="1"/>
  <c r="X6155" i="1"/>
  <c r="X6156" i="1"/>
  <c r="X6157" i="1"/>
  <c r="X6158" i="1"/>
  <c r="X6159" i="1"/>
  <c r="X6160" i="1"/>
  <c r="X6161" i="1"/>
  <c r="X6162" i="1"/>
  <c r="X6163" i="1"/>
  <c r="X6164" i="1"/>
  <c r="X6165" i="1"/>
  <c r="X6166" i="1"/>
  <c r="X6167" i="1"/>
  <c r="X6168" i="1"/>
  <c r="X6169" i="1"/>
  <c r="X6170" i="1"/>
  <c r="X6171" i="1"/>
  <c r="X6172" i="1"/>
  <c r="X6173" i="1"/>
  <c r="X6174" i="1"/>
  <c r="X6175" i="1"/>
  <c r="X6176" i="1"/>
  <c r="X6177" i="1"/>
  <c r="X6178" i="1"/>
  <c r="X6179" i="1"/>
  <c r="X6180" i="1"/>
  <c r="X6181" i="1"/>
  <c r="X6182" i="1"/>
  <c r="X6183" i="1"/>
  <c r="X6184" i="1"/>
  <c r="X6185" i="1"/>
  <c r="X6186" i="1"/>
  <c r="X6187" i="1"/>
  <c r="X6188" i="1"/>
  <c r="X6189" i="1"/>
  <c r="X6190" i="1"/>
  <c r="X6191" i="1"/>
  <c r="X6192" i="1"/>
  <c r="X6193" i="1"/>
  <c r="X6194" i="1"/>
  <c r="X6195" i="1"/>
  <c r="X6196" i="1"/>
  <c r="X6197" i="1"/>
  <c r="X6198" i="1"/>
  <c r="X6199" i="1"/>
  <c r="X6200" i="1"/>
  <c r="X6201" i="1"/>
  <c r="X6202" i="1"/>
  <c r="X6203" i="1"/>
  <c r="X6204" i="1"/>
  <c r="X6205" i="1"/>
  <c r="X6206" i="1"/>
  <c r="X6207" i="1"/>
  <c r="X6208" i="1"/>
  <c r="X6209" i="1"/>
  <c r="X6210" i="1"/>
  <c r="X6211" i="1"/>
  <c r="X6212" i="1"/>
  <c r="X6213" i="1"/>
  <c r="X6214" i="1"/>
  <c r="X6215" i="1"/>
  <c r="X6216" i="1"/>
  <c r="X6217" i="1"/>
  <c r="X6218" i="1"/>
  <c r="X6219" i="1"/>
  <c r="X6220" i="1"/>
  <c r="X6221" i="1"/>
  <c r="X6222" i="1"/>
  <c r="X6223" i="1"/>
  <c r="X6224" i="1"/>
  <c r="X6225" i="1"/>
  <c r="X6226" i="1"/>
  <c r="X6227" i="1"/>
  <c r="X6228" i="1"/>
  <c r="X6229" i="1"/>
  <c r="X6230" i="1"/>
  <c r="X6231" i="1"/>
  <c r="X6232" i="1"/>
  <c r="X6233" i="1"/>
  <c r="X6234" i="1"/>
  <c r="X6235" i="1"/>
  <c r="X6236" i="1"/>
  <c r="X6237" i="1"/>
  <c r="X6238" i="1"/>
  <c r="X6239" i="1"/>
  <c r="X6240" i="1"/>
  <c r="X6241" i="1"/>
  <c r="X6242" i="1"/>
  <c r="X6243" i="1"/>
  <c r="X6244" i="1"/>
  <c r="X6245" i="1"/>
  <c r="X6246" i="1"/>
  <c r="X6247" i="1"/>
  <c r="X6248" i="1"/>
  <c r="X6249" i="1"/>
  <c r="X6250" i="1"/>
  <c r="X6251" i="1"/>
  <c r="X6252" i="1"/>
  <c r="X6253" i="1"/>
  <c r="X6254" i="1"/>
  <c r="X6255" i="1"/>
  <c r="X6256" i="1"/>
  <c r="X6257" i="1"/>
  <c r="X6258" i="1"/>
  <c r="X6259" i="1"/>
  <c r="X6260" i="1"/>
  <c r="X6261" i="1"/>
  <c r="X6262" i="1"/>
  <c r="X6263" i="1"/>
  <c r="X6264" i="1"/>
  <c r="X6265" i="1"/>
  <c r="X6266" i="1"/>
  <c r="X6267" i="1"/>
  <c r="X6268" i="1"/>
  <c r="X6269" i="1"/>
  <c r="X6270" i="1"/>
  <c r="X6271" i="1"/>
  <c r="X6272" i="1"/>
  <c r="X6273" i="1"/>
  <c r="X6274" i="1"/>
  <c r="X6275" i="1"/>
  <c r="X6276" i="1"/>
  <c r="X6277" i="1"/>
  <c r="X6278" i="1"/>
  <c r="X6279" i="1"/>
  <c r="X6280" i="1"/>
  <c r="X6281" i="1"/>
  <c r="X6282" i="1"/>
  <c r="X6283" i="1"/>
  <c r="X6284" i="1"/>
  <c r="X6285" i="1"/>
  <c r="X6286" i="1"/>
  <c r="X6287" i="1"/>
  <c r="X6288" i="1"/>
  <c r="X6289" i="1"/>
  <c r="X6290" i="1"/>
  <c r="X6291" i="1"/>
  <c r="X6292" i="1"/>
  <c r="X6293" i="1"/>
  <c r="X6294" i="1"/>
  <c r="X6295" i="1"/>
  <c r="X6296" i="1"/>
  <c r="X6297" i="1"/>
  <c r="X6298" i="1"/>
  <c r="X6299" i="1"/>
  <c r="X6300" i="1"/>
  <c r="X6301" i="1"/>
  <c r="X6302" i="1"/>
  <c r="X6303" i="1"/>
  <c r="X6304" i="1"/>
  <c r="X6305" i="1"/>
  <c r="X6306" i="1"/>
  <c r="X6307" i="1"/>
  <c r="X6308" i="1"/>
  <c r="X6309" i="1"/>
  <c r="X6310" i="1"/>
  <c r="X6311" i="1"/>
  <c r="X6312" i="1"/>
  <c r="X6313" i="1"/>
  <c r="X6314" i="1"/>
  <c r="X6315" i="1"/>
  <c r="X6316" i="1"/>
  <c r="X6317" i="1"/>
  <c r="X6318" i="1"/>
  <c r="X6319" i="1"/>
  <c r="X6320" i="1"/>
  <c r="X6321" i="1"/>
  <c r="X6322" i="1"/>
  <c r="X6323" i="1"/>
  <c r="X6324" i="1"/>
  <c r="X6325" i="1"/>
  <c r="X6326" i="1"/>
  <c r="X6327" i="1"/>
  <c r="X6328" i="1"/>
  <c r="X6329" i="1"/>
  <c r="X6330" i="1"/>
  <c r="X6331" i="1"/>
  <c r="X6332" i="1"/>
  <c r="X6333" i="1"/>
  <c r="X6334" i="1"/>
  <c r="X6335" i="1"/>
  <c r="X6336" i="1"/>
  <c r="X6337" i="1"/>
  <c r="X6338" i="1"/>
  <c r="X6339" i="1"/>
  <c r="X6340" i="1"/>
  <c r="X6341" i="1"/>
  <c r="X6342" i="1"/>
  <c r="X6343" i="1"/>
  <c r="X6344" i="1"/>
  <c r="X6345" i="1"/>
  <c r="X6346" i="1"/>
  <c r="X6347" i="1"/>
  <c r="X6348" i="1"/>
  <c r="X6349" i="1"/>
  <c r="X6350" i="1"/>
  <c r="X6351" i="1"/>
  <c r="X6352" i="1"/>
  <c r="X6353" i="1"/>
  <c r="X6354" i="1"/>
  <c r="X6355" i="1"/>
  <c r="X6356" i="1"/>
  <c r="X6357" i="1"/>
  <c r="X6358" i="1"/>
  <c r="X6359" i="1"/>
  <c r="X6360" i="1"/>
  <c r="X6361" i="1"/>
  <c r="X6362" i="1"/>
  <c r="X6363" i="1"/>
  <c r="X6364" i="1"/>
  <c r="X6365" i="1"/>
  <c r="X6366" i="1"/>
  <c r="X6367" i="1"/>
  <c r="X6368" i="1"/>
  <c r="X6369" i="1"/>
  <c r="X6370" i="1"/>
  <c r="X6371" i="1"/>
  <c r="X6372" i="1"/>
  <c r="X6373" i="1"/>
  <c r="X6374" i="1"/>
  <c r="X6375" i="1"/>
  <c r="X6376" i="1"/>
  <c r="X6377" i="1"/>
  <c r="X6378" i="1"/>
  <c r="X6379" i="1"/>
  <c r="X6380" i="1"/>
  <c r="X6381" i="1"/>
  <c r="X6382" i="1"/>
  <c r="X6383" i="1"/>
  <c r="X6384" i="1"/>
  <c r="X6385" i="1"/>
  <c r="X6386" i="1"/>
  <c r="X6387" i="1"/>
  <c r="X6388" i="1"/>
  <c r="X6389" i="1"/>
  <c r="X6390" i="1"/>
  <c r="X6391" i="1"/>
  <c r="X6392" i="1"/>
  <c r="X6393" i="1"/>
  <c r="X6394" i="1"/>
  <c r="X6395" i="1"/>
  <c r="X6396" i="1"/>
  <c r="X6397" i="1"/>
  <c r="X6398" i="1"/>
  <c r="X6399" i="1"/>
  <c r="X6400" i="1"/>
  <c r="X6401" i="1"/>
  <c r="X6402" i="1"/>
  <c r="X6403" i="1"/>
  <c r="X6404" i="1"/>
  <c r="X6405" i="1"/>
  <c r="X6406" i="1"/>
  <c r="X6407" i="1"/>
  <c r="X6408" i="1"/>
  <c r="X6409" i="1"/>
  <c r="X6410" i="1"/>
  <c r="X6411" i="1"/>
  <c r="X6412" i="1"/>
  <c r="X6413" i="1"/>
  <c r="X6414" i="1"/>
  <c r="X6415" i="1"/>
  <c r="X6416" i="1"/>
  <c r="X6417" i="1"/>
  <c r="X6418" i="1"/>
  <c r="X6419" i="1"/>
  <c r="X6420" i="1"/>
  <c r="X6421" i="1"/>
  <c r="X6422" i="1"/>
  <c r="X6423" i="1"/>
  <c r="X6424" i="1"/>
  <c r="X6425" i="1"/>
  <c r="X6426" i="1"/>
  <c r="X6427" i="1"/>
  <c r="X6428" i="1"/>
  <c r="X6429" i="1"/>
  <c r="X6430" i="1"/>
  <c r="X6431" i="1"/>
  <c r="X6432" i="1"/>
  <c r="X6433" i="1"/>
  <c r="X6434" i="1"/>
  <c r="X6435" i="1"/>
  <c r="X6436" i="1"/>
  <c r="X6437" i="1"/>
  <c r="X6438" i="1"/>
  <c r="X6439" i="1"/>
  <c r="X6440" i="1"/>
  <c r="X6441" i="1"/>
  <c r="X6442" i="1"/>
  <c r="X6443" i="1"/>
  <c r="X6444" i="1"/>
  <c r="X6445" i="1"/>
  <c r="X6446" i="1"/>
  <c r="X6447" i="1"/>
  <c r="X6448" i="1"/>
  <c r="X6449" i="1"/>
  <c r="X6450" i="1"/>
  <c r="X6451" i="1"/>
  <c r="X6452" i="1"/>
  <c r="X6453" i="1"/>
  <c r="X6454" i="1"/>
  <c r="X6455" i="1"/>
  <c r="X6456" i="1"/>
  <c r="X6457" i="1"/>
  <c r="X6458" i="1"/>
  <c r="X6459" i="1"/>
  <c r="X6460" i="1"/>
  <c r="X6461" i="1"/>
  <c r="X6462" i="1"/>
  <c r="X6463" i="1"/>
  <c r="X6464" i="1"/>
  <c r="X6465" i="1"/>
  <c r="X6466" i="1"/>
  <c r="X6467" i="1"/>
  <c r="X6468" i="1"/>
  <c r="X6469" i="1"/>
  <c r="X6470" i="1"/>
  <c r="X6471" i="1"/>
  <c r="X6472" i="1"/>
  <c r="X6473" i="1"/>
  <c r="X6474" i="1"/>
  <c r="X6475" i="1"/>
  <c r="X6476" i="1"/>
  <c r="X6477" i="1"/>
  <c r="X6478" i="1"/>
  <c r="X6479" i="1"/>
  <c r="X6480" i="1"/>
  <c r="X6481" i="1"/>
  <c r="X6482" i="1"/>
  <c r="X6483" i="1"/>
  <c r="X6484" i="1"/>
  <c r="X6485" i="1"/>
  <c r="X6486" i="1"/>
  <c r="X6487" i="1"/>
  <c r="X6488" i="1"/>
  <c r="X6489" i="1"/>
  <c r="X6490" i="1"/>
  <c r="X6491" i="1"/>
  <c r="X6492" i="1"/>
  <c r="X6493" i="1"/>
  <c r="X6494" i="1"/>
  <c r="X6495" i="1"/>
  <c r="X6496" i="1"/>
  <c r="X6497" i="1"/>
  <c r="X6498" i="1"/>
  <c r="X6499" i="1"/>
  <c r="X6500" i="1"/>
  <c r="X6501" i="1"/>
  <c r="X6502" i="1"/>
  <c r="X6503" i="1"/>
  <c r="X6504" i="1"/>
  <c r="X6505" i="1"/>
  <c r="X6506" i="1"/>
  <c r="X6507" i="1"/>
  <c r="X6508" i="1"/>
  <c r="X6509" i="1"/>
  <c r="X6510" i="1"/>
  <c r="X6511" i="1"/>
  <c r="X6512" i="1"/>
  <c r="X6513" i="1"/>
  <c r="X6514" i="1"/>
  <c r="X6515" i="1"/>
  <c r="X6516" i="1"/>
  <c r="X6517" i="1"/>
  <c r="X6518" i="1"/>
  <c r="X6519" i="1"/>
  <c r="X6520" i="1"/>
  <c r="X6521" i="1"/>
  <c r="X6522" i="1"/>
  <c r="X6523" i="1"/>
  <c r="X6524" i="1"/>
  <c r="X6525" i="1"/>
  <c r="X6526" i="1"/>
  <c r="X6527" i="1"/>
  <c r="X6528" i="1"/>
  <c r="X6529" i="1"/>
  <c r="X6530" i="1"/>
  <c r="X6531" i="1"/>
  <c r="X6532" i="1"/>
  <c r="X6533" i="1"/>
  <c r="X6534" i="1"/>
  <c r="X6535" i="1"/>
  <c r="X6536" i="1"/>
  <c r="X6537" i="1"/>
  <c r="X6538" i="1"/>
  <c r="X6539" i="1"/>
  <c r="X6540" i="1"/>
  <c r="X6541" i="1"/>
  <c r="X6542" i="1"/>
  <c r="X6543" i="1"/>
  <c r="X6544" i="1"/>
  <c r="X6545" i="1"/>
  <c r="X6546" i="1"/>
  <c r="X6547" i="1"/>
  <c r="X6548" i="1"/>
  <c r="X6549" i="1"/>
  <c r="X6550" i="1"/>
  <c r="X6551" i="1"/>
  <c r="X6552" i="1"/>
  <c r="X6553" i="1"/>
  <c r="X6554" i="1"/>
  <c r="X6555" i="1"/>
  <c r="X6556" i="1"/>
  <c r="X6557" i="1"/>
  <c r="X6558" i="1"/>
  <c r="X6559" i="1"/>
  <c r="X6560" i="1"/>
  <c r="X6561" i="1"/>
  <c r="X6562" i="1"/>
  <c r="X6563" i="1"/>
  <c r="X6564" i="1"/>
  <c r="X6565" i="1"/>
  <c r="X6566" i="1"/>
  <c r="X6567" i="1"/>
  <c r="X6568" i="1"/>
  <c r="X6569" i="1"/>
  <c r="X6570" i="1"/>
  <c r="X6571" i="1"/>
  <c r="X6572" i="1"/>
  <c r="X6573" i="1"/>
  <c r="X6574" i="1"/>
  <c r="X6575" i="1"/>
  <c r="X6576" i="1"/>
  <c r="X6577" i="1"/>
  <c r="X6578" i="1"/>
  <c r="X6579" i="1"/>
  <c r="X6580" i="1"/>
  <c r="X6581" i="1"/>
  <c r="X6582" i="1"/>
  <c r="X6583" i="1"/>
  <c r="X6584" i="1"/>
  <c r="X6585" i="1"/>
  <c r="X6586" i="1"/>
  <c r="X6587" i="1"/>
  <c r="X6588" i="1"/>
  <c r="X6589" i="1"/>
  <c r="X6590" i="1"/>
  <c r="X6591" i="1"/>
  <c r="X6592" i="1"/>
  <c r="X6593" i="1"/>
  <c r="X6594" i="1"/>
  <c r="X6595" i="1"/>
  <c r="X6596" i="1"/>
  <c r="X6597" i="1"/>
  <c r="X6598" i="1"/>
  <c r="X6599" i="1"/>
  <c r="X6600" i="1"/>
  <c r="X6601" i="1"/>
  <c r="X6602" i="1"/>
  <c r="X6603" i="1"/>
  <c r="X6604" i="1"/>
  <c r="X6605" i="1"/>
  <c r="X6606" i="1"/>
  <c r="X6607" i="1"/>
  <c r="X6608" i="1"/>
  <c r="X6609" i="1"/>
  <c r="X6610" i="1"/>
  <c r="X6611" i="1"/>
  <c r="X6612" i="1"/>
  <c r="X6613" i="1"/>
  <c r="X6614" i="1"/>
  <c r="X6615" i="1"/>
  <c r="X6616" i="1"/>
  <c r="X6617" i="1"/>
  <c r="X6618" i="1"/>
  <c r="X6619" i="1"/>
  <c r="X6620" i="1"/>
  <c r="X6621" i="1"/>
  <c r="X6622" i="1"/>
  <c r="X6623" i="1"/>
  <c r="X6624" i="1"/>
  <c r="X6625" i="1"/>
  <c r="X6626" i="1"/>
  <c r="X6627" i="1"/>
  <c r="X6628" i="1"/>
  <c r="X6629" i="1"/>
  <c r="X6630" i="1"/>
  <c r="X6631" i="1"/>
  <c r="X6632" i="1"/>
  <c r="X6633" i="1"/>
  <c r="X6634" i="1"/>
  <c r="X6635" i="1"/>
  <c r="X6636" i="1"/>
  <c r="X6637" i="1"/>
  <c r="X6638" i="1"/>
  <c r="X6639" i="1"/>
  <c r="X6640" i="1"/>
  <c r="X6641" i="1"/>
  <c r="X6642" i="1"/>
  <c r="X6643" i="1"/>
  <c r="X6644" i="1"/>
  <c r="X6645" i="1"/>
  <c r="X6646" i="1"/>
  <c r="X6647" i="1"/>
  <c r="X6648" i="1"/>
  <c r="X6649" i="1"/>
  <c r="X6650" i="1"/>
  <c r="X6651" i="1"/>
  <c r="X6652" i="1"/>
  <c r="X6653" i="1"/>
  <c r="X6654" i="1"/>
  <c r="X6655" i="1"/>
  <c r="X6656" i="1"/>
  <c r="X6657" i="1"/>
  <c r="X6658" i="1"/>
  <c r="X6659" i="1"/>
  <c r="X6660" i="1"/>
  <c r="X6661" i="1"/>
  <c r="X6662" i="1"/>
  <c r="X6663" i="1"/>
  <c r="X6664" i="1"/>
  <c r="X6665" i="1"/>
  <c r="X6666" i="1"/>
  <c r="X6667" i="1"/>
  <c r="X6668" i="1"/>
  <c r="X6669" i="1"/>
  <c r="X6670" i="1"/>
  <c r="X6671" i="1"/>
  <c r="X6672" i="1"/>
  <c r="X6673" i="1"/>
  <c r="X6674" i="1"/>
  <c r="X6675" i="1"/>
  <c r="X6676" i="1"/>
  <c r="X6677" i="1"/>
  <c r="X6678" i="1"/>
  <c r="X6679" i="1"/>
  <c r="X6680" i="1"/>
  <c r="X6681" i="1"/>
  <c r="X6682" i="1"/>
  <c r="X6683" i="1"/>
  <c r="X6684" i="1"/>
  <c r="X6685" i="1"/>
  <c r="X6686" i="1"/>
  <c r="X6687" i="1"/>
  <c r="X6688" i="1"/>
  <c r="X6689" i="1"/>
  <c r="X6690" i="1"/>
  <c r="X6691" i="1"/>
  <c r="X6692" i="1"/>
  <c r="X6693" i="1"/>
  <c r="X6694" i="1"/>
  <c r="X6695" i="1"/>
  <c r="X6696" i="1"/>
  <c r="X6697" i="1"/>
  <c r="X6698" i="1"/>
  <c r="X6699" i="1"/>
  <c r="X6700" i="1"/>
  <c r="X6701" i="1"/>
  <c r="X6702" i="1"/>
  <c r="X6703" i="1"/>
  <c r="X6704" i="1"/>
  <c r="X6705" i="1"/>
  <c r="X6706" i="1"/>
  <c r="X6707" i="1"/>
  <c r="X6708" i="1"/>
  <c r="X6709" i="1"/>
  <c r="X6710" i="1"/>
  <c r="X6711" i="1"/>
  <c r="X6712" i="1"/>
  <c r="X6713" i="1"/>
  <c r="X6714" i="1"/>
  <c r="X6715" i="1"/>
  <c r="X6716" i="1"/>
  <c r="X6717" i="1"/>
  <c r="X6718" i="1"/>
  <c r="X6719" i="1"/>
  <c r="X6720" i="1"/>
  <c r="X6721" i="1"/>
  <c r="X6722" i="1"/>
  <c r="X6723" i="1"/>
  <c r="X6724" i="1"/>
  <c r="X6725" i="1"/>
  <c r="X6726" i="1"/>
  <c r="X6727" i="1"/>
  <c r="X6728" i="1"/>
  <c r="X6729" i="1"/>
  <c r="X6730" i="1"/>
  <c r="X6731" i="1"/>
  <c r="X6732" i="1"/>
  <c r="X6733" i="1"/>
  <c r="X6734" i="1"/>
  <c r="X6735" i="1"/>
  <c r="X6736" i="1"/>
  <c r="X6737" i="1"/>
  <c r="X6738" i="1"/>
  <c r="X6739" i="1"/>
  <c r="X6740" i="1"/>
  <c r="X6741" i="1"/>
  <c r="X6742" i="1"/>
  <c r="X6743" i="1"/>
  <c r="X6744" i="1"/>
  <c r="X6745" i="1"/>
  <c r="X6746" i="1"/>
  <c r="X6747" i="1"/>
  <c r="X6748" i="1"/>
  <c r="X6749" i="1"/>
  <c r="X6750" i="1"/>
  <c r="X6751" i="1"/>
  <c r="X6752" i="1"/>
  <c r="X6753" i="1"/>
  <c r="X6754" i="1"/>
  <c r="X6755" i="1"/>
  <c r="X6756" i="1"/>
  <c r="X6757" i="1"/>
  <c r="X6758" i="1"/>
  <c r="X6759" i="1"/>
  <c r="X6760" i="1"/>
  <c r="X6761" i="1"/>
  <c r="X6762" i="1"/>
  <c r="X6763" i="1"/>
  <c r="X6764" i="1"/>
  <c r="X6765" i="1"/>
  <c r="X6766" i="1"/>
  <c r="X6767" i="1"/>
  <c r="X6768" i="1"/>
  <c r="X6769" i="1"/>
  <c r="X6770" i="1"/>
  <c r="X6771" i="1"/>
  <c r="X6772" i="1"/>
  <c r="X6773" i="1"/>
  <c r="X6774" i="1"/>
  <c r="X6775" i="1"/>
  <c r="X6776" i="1"/>
  <c r="X6777" i="1"/>
  <c r="X6778" i="1"/>
  <c r="X6779" i="1"/>
  <c r="X6780" i="1"/>
  <c r="X6781" i="1"/>
  <c r="X6782" i="1"/>
  <c r="X6783" i="1"/>
  <c r="X6784" i="1"/>
  <c r="X6785" i="1"/>
  <c r="X6786" i="1"/>
  <c r="X6787" i="1"/>
  <c r="X6788" i="1"/>
  <c r="X6789" i="1"/>
  <c r="X6790" i="1"/>
  <c r="X6791" i="1"/>
  <c r="X6792" i="1"/>
  <c r="X6793" i="1"/>
  <c r="X6794" i="1"/>
  <c r="X6795" i="1"/>
  <c r="X6796" i="1"/>
  <c r="X6797" i="1"/>
  <c r="X6798" i="1"/>
  <c r="X6799" i="1"/>
  <c r="X6800" i="1"/>
  <c r="X6801" i="1"/>
  <c r="X6802" i="1"/>
  <c r="X6803" i="1"/>
  <c r="X6804" i="1"/>
  <c r="X6805" i="1"/>
  <c r="X6806" i="1"/>
  <c r="X6807" i="1"/>
  <c r="X6808" i="1"/>
  <c r="X6809" i="1"/>
  <c r="X6810" i="1"/>
  <c r="X6811" i="1"/>
  <c r="X6812" i="1"/>
  <c r="X6813" i="1"/>
  <c r="X6814" i="1"/>
  <c r="X6815" i="1"/>
  <c r="X6816" i="1"/>
  <c r="X6817" i="1"/>
  <c r="X6818" i="1"/>
  <c r="X6819" i="1"/>
  <c r="X6820" i="1"/>
  <c r="X6821" i="1"/>
  <c r="X6822" i="1"/>
  <c r="X6823" i="1"/>
  <c r="X6824" i="1"/>
  <c r="X6825" i="1"/>
  <c r="X6826" i="1"/>
  <c r="X6827" i="1"/>
  <c r="X6828" i="1"/>
  <c r="X6829" i="1"/>
  <c r="X6830" i="1"/>
  <c r="X6831" i="1"/>
  <c r="X6832" i="1"/>
  <c r="X6833" i="1"/>
  <c r="X6834" i="1"/>
  <c r="X6835" i="1"/>
  <c r="X6836" i="1"/>
  <c r="X6837" i="1"/>
  <c r="X6838" i="1"/>
  <c r="X6839" i="1"/>
  <c r="X6840" i="1"/>
  <c r="X6841" i="1"/>
  <c r="X6842" i="1"/>
  <c r="X6843" i="1"/>
  <c r="X6844" i="1"/>
  <c r="X6845" i="1"/>
  <c r="X6846" i="1"/>
  <c r="X6847" i="1"/>
  <c r="X6848" i="1"/>
  <c r="X6849" i="1"/>
  <c r="X6850" i="1"/>
  <c r="X6851" i="1"/>
  <c r="X6852" i="1"/>
  <c r="X6853" i="1"/>
  <c r="X6854" i="1"/>
  <c r="X6855" i="1"/>
  <c r="X6856" i="1"/>
  <c r="X6857" i="1"/>
  <c r="X6858" i="1"/>
  <c r="X6859" i="1"/>
  <c r="X6860" i="1"/>
  <c r="X6861" i="1"/>
  <c r="X6862" i="1"/>
  <c r="X6863" i="1"/>
  <c r="X6864" i="1"/>
  <c r="X6865" i="1"/>
  <c r="X6866" i="1"/>
  <c r="X6867" i="1"/>
  <c r="X6868" i="1"/>
  <c r="X6869" i="1"/>
  <c r="X6870" i="1"/>
  <c r="X6871" i="1"/>
  <c r="X6872" i="1"/>
  <c r="X6873" i="1"/>
  <c r="X6874" i="1"/>
  <c r="X6875" i="1"/>
  <c r="X6876" i="1"/>
  <c r="X6877" i="1"/>
  <c r="X6878" i="1"/>
  <c r="X6879" i="1"/>
  <c r="X6880" i="1"/>
  <c r="X6881" i="1"/>
  <c r="X6882" i="1"/>
  <c r="X6883" i="1"/>
  <c r="X6884" i="1"/>
  <c r="X6885" i="1"/>
  <c r="X6886" i="1"/>
  <c r="X6887" i="1"/>
  <c r="X6888" i="1"/>
  <c r="X6889" i="1"/>
  <c r="X6890" i="1"/>
  <c r="X6891" i="1"/>
  <c r="X6892" i="1"/>
  <c r="X6893" i="1"/>
  <c r="X6894" i="1"/>
  <c r="X6895" i="1"/>
  <c r="X6896" i="1"/>
  <c r="X6897" i="1"/>
  <c r="X6898" i="1"/>
  <c r="X6899" i="1"/>
  <c r="X6900" i="1"/>
  <c r="X6901" i="1"/>
  <c r="X6902" i="1"/>
  <c r="X6903" i="1"/>
  <c r="X6904" i="1"/>
  <c r="X6905" i="1"/>
  <c r="X6906" i="1"/>
  <c r="X6907" i="1"/>
  <c r="X6908" i="1"/>
  <c r="X6909" i="1"/>
  <c r="X6910" i="1"/>
  <c r="X6911" i="1"/>
  <c r="X6912" i="1"/>
  <c r="X6913" i="1"/>
  <c r="X6914" i="1"/>
  <c r="X6915" i="1"/>
  <c r="X6916" i="1"/>
  <c r="X6917" i="1"/>
  <c r="X6918" i="1"/>
  <c r="X6919" i="1"/>
  <c r="X6920" i="1"/>
  <c r="X6921" i="1"/>
  <c r="X6922" i="1"/>
  <c r="X6923" i="1"/>
  <c r="X6924" i="1"/>
  <c r="X6925" i="1"/>
  <c r="X6926" i="1"/>
  <c r="X6927" i="1"/>
  <c r="X6928" i="1"/>
  <c r="X6929" i="1"/>
  <c r="X6930" i="1"/>
  <c r="X6931" i="1"/>
  <c r="X6932" i="1"/>
  <c r="X6933" i="1"/>
  <c r="X6934" i="1"/>
  <c r="X6935" i="1"/>
  <c r="X6936" i="1"/>
  <c r="X6937" i="1"/>
  <c r="X6938" i="1"/>
  <c r="X6939" i="1"/>
  <c r="X6940" i="1"/>
  <c r="X6941" i="1"/>
  <c r="X6942" i="1"/>
  <c r="X6943" i="1"/>
  <c r="X6944" i="1"/>
  <c r="X6945" i="1"/>
  <c r="X6946" i="1"/>
  <c r="X6947" i="1"/>
  <c r="X6948" i="1"/>
  <c r="X6949" i="1"/>
  <c r="X6950" i="1"/>
  <c r="X6951" i="1"/>
  <c r="X6952" i="1"/>
  <c r="X6953" i="1"/>
  <c r="X6954" i="1"/>
  <c r="X6955" i="1"/>
  <c r="X6956" i="1"/>
  <c r="X6957" i="1"/>
  <c r="X6958" i="1"/>
  <c r="X6959" i="1"/>
  <c r="X6960" i="1"/>
  <c r="X6961" i="1"/>
  <c r="X6962" i="1"/>
  <c r="X6963" i="1"/>
  <c r="X6964" i="1"/>
  <c r="X6965" i="1"/>
  <c r="X6966" i="1"/>
  <c r="X6967" i="1"/>
  <c r="X6968" i="1"/>
  <c r="X6969" i="1"/>
  <c r="X6970" i="1"/>
  <c r="X6971" i="1"/>
  <c r="X6972" i="1"/>
  <c r="X6973" i="1"/>
  <c r="X6974" i="1"/>
  <c r="X6975" i="1"/>
  <c r="X6976" i="1"/>
  <c r="X6977" i="1"/>
  <c r="X6978" i="1"/>
  <c r="X6979" i="1"/>
  <c r="X6980" i="1"/>
  <c r="X6981" i="1"/>
  <c r="X6982" i="1"/>
  <c r="X6983" i="1"/>
  <c r="X6984" i="1"/>
  <c r="X6985" i="1"/>
  <c r="X6986" i="1"/>
  <c r="X6987" i="1"/>
  <c r="X6988" i="1"/>
  <c r="X6989" i="1"/>
  <c r="X6990" i="1"/>
  <c r="X6991" i="1"/>
  <c r="X6992" i="1"/>
  <c r="X6993" i="1"/>
  <c r="X6994" i="1"/>
  <c r="X6995" i="1"/>
  <c r="X6996" i="1"/>
  <c r="X6997" i="1"/>
  <c r="X6998" i="1"/>
  <c r="X6999" i="1"/>
  <c r="X7000" i="1"/>
  <c r="X7001" i="1"/>
  <c r="X7002" i="1"/>
  <c r="X7003" i="1"/>
  <c r="X7004" i="1"/>
  <c r="X7005" i="1"/>
  <c r="X7006" i="1"/>
  <c r="X7007" i="1"/>
  <c r="X7008" i="1"/>
  <c r="X7009" i="1"/>
  <c r="X7010" i="1"/>
  <c r="X7011" i="1"/>
  <c r="X7012" i="1"/>
  <c r="X7013" i="1"/>
  <c r="X7014" i="1"/>
  <c r="X7015" i="1"/>
  <c r="X7016" i="1"/>
  <c r="X7017" i="1"/>
  <c r="X7018" i="1"/>
  <c r="X7019" i="1"/>
  <c r="X7020" i="1"/>
  <c r="X7021" i="1"/>
  <c r="X7022" i="1"/>
  <c r="X7023" i="1"/>
  <c r="X7024" i="1"/>
  <c r="X7025" i="1"/>
  <c r="X7026" i="1"/>
  <c r="X7027" i="1"/>
  <c r="X7028" i="1"/>
  <c r="X7029" i="1"/>
  <c r="X7030" i="1"/>
  <c r="X7031" i="1"/>
  <c r="X7032" i="1"/>
  <c r="X7033" i="1"/>
  <c r="X7034" i="1"/>
  <c r="X7035" i="1"/>
  <c r="X7036" i="1"/>
  <c r="X7037" i="1"/>
  <c r="X7038" i="1"/>
  <c r="X7039" i="1"/>
  <c r="X7040" i="1"/>
  <c r="X7041" i="1"/>
  <c r="X7042" i="1"/>
  <c r="X7043" i="1"/>
  <c r="X7044" i="1"/>
  <c r="X7045" i="1"/>
  <c r="X7046" i="1"/>
  <c r="X7047" i="1"/>
  <c r="X7048" i="1"/>
  <c r="X7049" i="1"/>
  <c r="X7050" i="1"/>
  <c r="X7051" i="1"/>
  <c r="X7052" i="1"/>
  <c r="X7053" i="1"/>
  <c r="X7054" i="1"/>
  <c r="X7055" i="1"/>
  <c r="X7056" i="1"/>
  <c r="X7057" i="1"/>
  <c r="X7058" i="1"/>
  <c r="X7059" i="1"/>
  <c r="X7060" i="1"/>
  <c r="X7061" i="1"/>
  <c r="X7062" i="1"/>
  <c r="X7063" i="1"/>
  <c r="X7064" i="1"/>
  <c r="X7065" i="1"/>
  <c r="X7066" i="1"/>
  <c r="X7067" i="1"/>
  <c r="X7068" i="1"/>
  <c r="X7069" i="1"/>
  <c r="X7070" i="1"/>
  <c r="X7071" i="1"/>
  <c r="X7072" i="1"/>
  <c r="X7073" i="1"/>
  <c r="X7074" i="1"/>
  <c r="X7075" i="1"/>
  <c r="X7076" i="1"/>
  <c r="X7077" i="1"/>
  <c r="X7078" i="1"/>
  <c r="X7079" i="1"/>
  <c r="X7080" i="1"/>
  <c r="X7081" i="1"/>
  <c r="X7082" i="1"/>
  <c r="X7083" i="1"/>
  <c r="X7084" i="1"/>
  <c r="X7085" i="1"/>
  <c r="X7086" i="1"/>
  <c r="X7087" i="1"/>
  <c r="X7088" i="1"/>
  <c r="X7089" i="1"/>
  <c r="X7090" i="1"/>
  <c r="X7091" i="1"/>
  <c r="X7092" i="1"/>
  <c r="X7093" i="1"/>
  <c r="X7094" i="1"/>
  <c r="X7095" i="1"/>
  <c r="X7096" i="1"/>
  <c r="X7097" i="1"/>
  <c r="X7098" i="1"/>
  <c r="X7099" i="1"/>
  <c r="X7100" i="1"/>
  <c r="X7101" i="1"/>
  <c r="X7102" i="1"/>
  <c r="X7103" i="1"/>
  <c r="X7104" i="1"/>
  <c r="X7105" i="1"/>
  <c r="X7106" i="1"/>
  <c r="X7107" i="1"/>
  <c r="X7108" i="1"/>
  <c r="X7109" i="1"/>
  <c r="X7110" i="1"/>
  <c r="X7111" i="1"/>
  <c r="X7112" i="1"/>
  <c r="X7113" i="1"/>
  <c r="X7114" i="1"/>
  <c r="X7115" i="1"/>
  <c r="X7116" i="1"/>
  <c r="X7117" i="1"/>
  <c r="X7118" i="1"/>
  <c r="X7119" i="1"/>
  <c r="X7120" i="1"/>
  <c r="X7121" i="1"/>
  <c r="X7122" i="1"/>
  <c r="X7123" i="1"/>
  <c r="X7124" i="1"/>
  <c r="X7125" i="1"/>
  <c r="X7126" i="1"/>
  <c r="X7127" i="1"/>
  <c r="X7128" i="1"/>
  <c r="X7129" i="1"/>
  <c r="X7130" i="1"/>
  <c r="X7131" i="1"/>
  <c r="X7132" i="1"/>
  <c r="X7133" i="1"/>
  <c r="X7134" i="1"/>
  <c r="X7135" i="1"/>
  <c r="X7136" i="1"/>
  <c r="X7137" i="1"/>
  <c r="X7138" i="1"/>
  <c r="X7139" i="1"/>
  <c r="X7140" i="1"/>
  <c r="X7141" i="1"/>
  <c r="X7142" i="1"/>
  <c r="X7143" i="1"/>
  <c r="X7144" i="1"/>
  <c r="X7145" i="1"/>
  <c r="X7146" i="1"/>
  <c r="X7147" i="1"/>
  <c r="X7148" i="1"/>
  <c r="X7149" i="1"/>
  <c r="X7150" i="1"/>
  <c r="X7151" i="1"/>
  <c r="X7152" i="1"/>
  <c r="X7153" i="1"/>
  <c r="X7154" i="1"/>
  <c r="X7155" i="1"/>
  <c r="X7156" i="1"/>
  <c r="X7157" i="1"/>
  <c r="X7158" i="1"/>
  <c r="X7159" i="1"/>
  <c r="X7160" i="1"/>
  <c r="X7161" i="1"/>
  <c r="X7162" i="1"/>
  <c r="X7163" i="1"/>
  <c r="X7164" i="1"/>
  <c r="X7165" i="1"/>
  <c r="X7166" i="1"/>
  <c r="X7167" i="1"/>
  <c r="X7168" i="1"/>
  <c r="X7169" i="1"/>
  <c r="X7170" i="1"/>
  <c r="X7171" i="1"/>
  <c r="X7172" i="1"/>
  <c r="X7173" i="1"/>
  <c r="X7174" i="1"/>
  <c r="X7175" i="1"/>
  <c r="X7176" i="1"/>
  <c r="X7177" i="1"/>
  <c r="X7178" i="1"/>
  <c r="X7179" i="1"/>
  <c r="X7180" i="1"/>
  <c r="X7181" i="1"/>
  <c r="X7182" i="1"/>
  <c r="X7183" i="1"/>
  <c r="X7184" i="1"/>
  <c r="X7185" i="1"/>
  <c r="X7186" i="1"/>
  <c r="X7187" i="1"/>
  <c r="X7188" i="1"/>
  <c r="X7189" i="1"/>
  <c r="X7190" i="1"/>
  <c r="X7191" i="1"/>
  <c r="X7192" i="1"/>
  <c r="X7193" i="1"/>
  <c r="X7194" i="1"/>
  <c r="X7195" i="1"/>
  <c r="X7196" i="1"/>
  <c r="X7197" i="1"/>
  <c r="X7198" i="1"/>
  <c r="X7199" i="1"/>
  <c r="X7200" i="1"/>
  <c r="X7201" i="1"/>
  <c r="X7202" i="1"/>
  <c r="X7203" i="1"/>
  <c r="X7204" i="1"/>
  <c r="X7205" i="1"/>
  <c r="X7206" i="1"/>
  <c r="X7207" i="1"/>
  <c r="X7208" i="1"/>
  <c r="X7209" i="1"/>
  <c r="X7210" i="1"/>
  <c r="X7211" i="1"/>
  <c r="X7212" i="1"/>
  <c r="X7213" i="1"/>
  <c r="X7214" i="1"/>
  <c r="X7215" i="1"/>
  <c r="X7216" i="1"/>
  <c r="X7217" i="1"/>
  <c r="X7218" i="1"/>
  <c r="X7219" i="1"/>
  <c r="X7220" i="1"/>
  <c r="X7221" i="1"/>
  <c r="X7222" i="1"/>
  <c r="X7223" i="1"/>
  <c r="X7224" i="1"/>
  <c r="X7225" i="1"/>
  <c r="X7226" i="1"/>
  <c r="X7227" i="1"/>
  <c r="X7228" i="1"/>
  <c r="X7229" i="1"/>
  <c r="X7230" i="1"/>
  <c r="X7231" i="1"/>
  <c r="X7232" i="1"/>
  <c r="X7233" i="1"/>
  <c r="X7234" i="1"/>
  <c r="X7235" i="1"/>
  <c r="X7236" i="1"/>
  <c r="X7237" i="1"/>
  <c r="X7238" i="1"/>
  <c r="X7239" i="1"/>
  <c r="X7240" i="1"/>
  <c r="X7241" i="1"/>
  <c r="X7242" i="1"/>
  <c r="X7243" i="1"/>
  <c r="X7244" i="1"/>
  <c r="X7245" i="1"/>
  <c r="X7246" i="1"/>
  <c r="X7247" i="1"/>
  <c r="X7248" i="1"/>
  <c r="X7249" i="1"/>
  <c r="X7250" i="1"/>
  <c r="X7251" i="1"/>
  <c r="X7252" i="1"/>
  <c r="X7253" i="1"/>
  <c r="X7254" i="1"/>
  <c r="X7255" i="1"/>
  <c r="X7256" i="1"/>
  <c r="X7257" i="1"/>
  <c r="X7258" i="1"/>
  <c r="X7259" i="1"/>
  <c r="X7260" i="1"/>
  <c r="X7261" i="1"/>
  <c r="X7262" i="1"/>
  <c r="X7263" i="1"/>
  <c r="X7264" i="1"/>
  <c r="X7265" i="1"/>
  <c r="X7266" i="1"/>
  <c r="X7267" i="1"/>
  <c r="X7268" i="1"/>
  <c r="X7269" i="1"/>
  <c r="X7270" i="1"/>
  <c r="X7271" i="1"/>
  <c r="X7272" i="1"/>
  <c r="X7273" i="1"/>
  <c r="X7274" i="1"/>
  <c r="X7275" i="1"/>
  <c r="X7276" i="1"/>
  <c r="X7277" i="1"/>
  <c r="X7278" i="1"/>
  <c r="X7279" i="1"/>
  <c r="X7280" i="1"/>
  <c r="X7281" i="1"/>
  <c r="X7282" i="1"/>
  <c r="X7283" i="1"/>
  <c r="X7284" i="1"/>
  <c r="X7285" i="1"/>
  <c r="X7286" i="1"/>
  <c r="X7287" i="1"/>
  <c r="X7288" i="1"/>
  <c r="X7289" i="1"/>
  <c r="X7290" i="1"/>
  <c r="X7291" i="1"/>
  <c r="X7292" i="1"/>
  <c r="X7293" i="1"/>
  <c r="X7294" i="1"/>
  <c r="X7295" i="1"/>
  <c r="X7296" i="1"/>
  <c r="X7297" i="1"/>
  <c r="X7298" i="1"/>
  <c r="X7299" i="1"/>
  <c r="X7300" i="1"/>
  <c r="X7301" i="1"/>
  <c r="X7302" i="1"/>
  <c r="X7303" i="1"/>
  <c r="X7304" i="1"/>
  <c r="X7305" i="1"/>
  <c r="X7306" i="1"/>
  <c r="X7307" i="1"/>
  <c r="X7308" i="1"/>
  <c r="X7309" i="1"/>
  <c r="X7310" i="1"/>
  <c r="X7311" i="1"/>
  <c r="X7312" i="1"/>
  <c r="X7313" i="1"/>
  <c r="X7314" i="1"/>
  <c r="X7315" i="1"/>
  <c r="X7316" i="1"/>
  <c r="X7317" i="1"/>
  <c r="X7318" i="1"/>
  <c r="X7319" i="1"/>
  <c r="X7320" i="1"/>
  <c r="X7321" i="1"/>
  <c r="X7322" i="1"/>
  <c r="X7323" i="1"/>
  <c r="X7324" i="1"/>
  <c r="X7325" i="1"/>
  <c r="X7326" i="1"/>
  <c r="X7327" i="1"/>
  <c r="X7328" i="1"/>
  <c r="X7329" i="1"/>
  <c r="X7330" i="1"/>
  <c r="X7331" i="1"/>
  <c r="X7332" i="1"/>
  <c r="X7333" i="1"/>
  <c r="X7334" i="1"/>
  <c r="X7335" i="1"/>
  <c r="X7336" i="1"/>
  <c r="X7337" i="1"/>
  <c r="X7338" i="1"/>
  <c r="X7339" i="1"/>
  <c r="X7340" i="1"/>
  <c r="X7341" i="1"/>
  <c r="X7342" i="1"/>
  <c r="X7343" i="1"/>
  <c r="X7344" i="1"/>
  <c r="X7345" i="1"/>
  <c r="X7346" i="1"/>
  <c r="X7347" i="1"/>
  <c r="X7348" i="1"/>
  <c r="X7349" i="1"/>
  <c r="X7350" i="1"/>
  <c r="X7351" i="1"/>
  <c r="X7352" i="1"/>
  <c r="X7353" i="1"/>
  <c r="X7354" i="1"/>
  <c r="X7355" i="1"/>
  <c r="X7356" i="1"/>
  <c r="X7357" i="1"/>
  <c r="X7358" i="1"/>
  <c r="X7359" i="1"/>
  <c r="X7360" i="1"/>
  <c r="X7361" i="1"/>
  <c r="X7362" i="1"/>
  <c r="X7363" i="1"/>
  <c r="X7364" i="1"/>
  <c r="X7365" i="1"/>
  <c r="X7366" i="1"/>
  <c r="X7367" i="1"/>
  <c r="X7368" i="1"/>
  <c r="X7369" i="1"/>
  <c r="X7370" i="1"/>
  <c r="X7371" i="1"/>
  <c r="X7372" i="1"/>
  <c r="X7373" i="1"/>
  <c r="X7374" i="1"/>
  <c r="X7375" i="1"/>
  <c r="X7376" i="1"/>
  <c r="X7377" i="1"/>
  <c r="X7378" i="1"/>
  <c r="X7379" i="1"/>
  <c r="X7380" i="1"/>
  <c r="X7381" i="1"/>
  <c r="X7382" i="1"/>
  <c r="X7383" i="1"/>
  <c r="X7384" i="1"/>
  <c r="X7385" i="1"/>
  <c r="X7386" i="1"/>
  <c r="X7387" i="1"/>
  <c r="X7388" i="1"/>
  <c r="X7389" i="1"/>
  <c r="X7390" i="1"/>
  <c r="X7391" i="1"/>
  <c r="X7392" i="1"/>
  <c r="X7393" i="1"/>
  <c r="X7394" i="1"/>
  <c r="X7395" i="1"/>
  <c r="X7396" i="1"/>
  <c r="X7397" i="1"/>
  <c r="X7398" i="1"/>
  <c r="X7399" i="1"/>
  <c r="X7400" i="1"/>
  <c r="X7401" i="1"/>
  <c r="X7402" i="1"/>
  <c r="X7403" i="1"/>
  <c r="X7404" i="1"/>
  <c r="X7405" i="1"/>
  <c r="X7406" i="1"/>
  <c r="X7407" i="1"/>
  <c r="X7408" i="1"/>
  <c r="X7409" i="1"/>
  <c r="X7410" i="1"/>
  <c r="X7411" i="1"/>
  <c r="X7412" i="1"/>
  <c r="X7413" i="1"/>
  <c r="X7414" i="1"/>
  <c r="X7415" i="1"/>
  <c r="X7416" i="1"/>
  <c r="X7417" i="1"/>
  <c r="X7418" i="1"/>
  <c r="X7419" i="1"/>
  <c r="X7420" i="1"/>
  <c r="X7421" i="1"/>
  <c r="X7422" i="1"/>
  <c r="X7423" i="1"/>
  <c r="X7424" i="1"/>
  <c r="X7425" i="1"/>
  <c r="X7426" i="1"/>
  <c r="X7427" i="1"/>
  <c r="X7428" i="1"/>
  <c r="X7429" i="1"/>
  <c r="X7430" i="1"/>
  <c r="X7431" i="1"/>
  <c r="X7432" i="1"/>
  <c r="X7433" i="1"/>
  <c r="X7434" i="1"/>
  <c r="X7435" i="1"/>
  <c r="X7436" i="1"/>
  <c r="X7437" i="1"/>
  <c r="X7438" i="1"/>
  <c r="X7439" i="1"/>
  <c r="X7440" i="1"/>
  <c r="X7441" i="1"/>
  <c r="X7442" i="1"/>
  <c r="X7443" i="1"/>
  <c r="X7444" i="1"/>
  <c r="X7445" i="1"/>
  <c r="X7446" i="1"/>
  <c r="X7447" i="1"/>
  <c r="X7448" i="1"/>
  <c r="X7449" i="1"/>
  <c r="X7450" i="1"/>
  <c r="X7451" i="1"/>
  <c r="X7452" i="1"/>
  <c r="X7453" i="1"/>
  <c r="X7454" i="1"/>
  <c r="X7455" i="1"/>
  <c r="X7456" i="1"/>
  <c r="X7457" i="1"/>
  <c r="X7458" i="1"/>
  <c r="X7459" i="1"/>
  <c r="X7460" i="1"/>
  <c r="X7461" i="1"/>
  <c r="X7462" i="1"/>
  <c r="X7463" i="1"/>
  <c r="X7464" i="1"/>
  <c r="X7465" i="1"/>
  <c r="X7466" i="1"/>
  <c r="X7467" i="1"/>
  <c r="X7468" i="1"/>
  <c r="X7469" i="1"/>
  <c r="X7470" i="1"/>
  <c r="X7471" i="1"/>
  <c r="X7472" i="1"/>
  <c r="X7473" i="1"/>
  <c r="X7474" i="1"/>
  <c r="X7475" i="1"/>
  <c r="X7476" i="1"/>
  <c r="X7477" i="1"/>
  <c r="X7478" i="1"/>
  <c r="X7479" i="1"/>
  <c r="X7480" i="1"/>
  <c r="X7481" i="1"/>
  <c r="X7482" i="1"/>
  <c r="X7483" i="1"/>
  <c r="X7484" i="1"/>
  <c r="X7485" i="1"/>
  <c r="X7486" i="1"/>
  <c r="X7487" i="1"/>
  <c r="X7488" i="1"/>
  <c r="X7489" i="1"/>
  <c r="X7490" i="1"/>
  <c r="X7491" i="1"/>
  <c r="X7492" i="1"/>
  <c r="X7493" i="1"/>
  <c r="X7494" i="1"/>
  <c r="X7495" i="1"/>
  <c r="X7496" i="1"/>
  <c r="X7497" i="1"/>
  <c r="X7498" i="1"/>
  <c r="X7499" i="1"/>
  <c r="X7500" i="1"/>
  <c r="X7501" i="1"/>
  <c r="X7502" i="1"/>
  <c r="X7503" i="1"/>
  <c r="X7504" i="1"/>
  <c r="X7505" i="1"/>
  <c r="X7506" i="1"/>
  <c r="X7507" i="1"/>
  <c r="X7508" i="1"/>
  <c r="X7509" i="1"/>
  <c r="X7510" i="1"/>
  <c r="X7511" i="1"/>
  <c r="X7512" i="1"/>
  <c r="X7513" i="1"/>
  <c r="X7514" i="1"/>
  <c r="X7515" i="1"/>
  <c r="X7516" i="1"/>
  <c r="X7517" i="1"/>
  <c r="X7518" i="1"/>
  <c r="X7519" i="1"/>
  <c r="X7520" i="1"/>
  <c r="X7521" i="1"/>
  <c r="X7522" i="1"/>
  <c r="X7523" i="1"/>
  <c r="X7524" i="1"/>
  <c r="X7525" i="1"/>
  <c r="X7526" i="1"/>
  <c r="X7527" i="1"/>
  <c r="X7528" i="1"/>
  <c r="X7529" i="1"/>
  <c r="X7530" i="1"/>
  <c r="X7531" i="1"/>
  <c r="X7532" i="1"/>
  <c r="X7533" i="1"/>
  <c r="X7534" i="1"/>
  <c r="X7535" i="1"/>
  <c r="X7536" i="1"/>
  <c r="X7537" i="1"/>
  <c r="X7538" i="1"/>
  <c r="X7539" i="1"/>
  <c r="X7540" i="1"/>
  <c r="X7541" i="1"/>
  <c r="X7542" i="1"/>
  <c r="X7543" i="1"/>
  <c r="X7544" i="1"/>
  <c r="X7545" i="1"/>
  <c r="X7546" i="1"/>
  <c r="X7547" i="1"/>
  <c r="X7548" i="1"/>
  <c r="X7549" i="1"/>
  <c r="X7550" i="1"/>
  <c r="X7551" i="1"/>
  <c r="X7552" i="1"/>
  <c r="X7553" i="1"/>
  <c r="X7554" i="1"/>
  <c r="X7555" i="1"/>
  <c r="X7556" i="1"/>
  <c r="X7557" i="1"/>
  <c r="X7558" i="1"/>
  <c r="X7559" i="1"/>
  <c r="X7560" i="1"/>
  <c r="X7561" i="1"/>
  <c r="X7562" i="1"/>
  <c r="X7563" i="1"/>
  <c r="X7564" i="1"/>
  <c r="X7565" i="1"/>
  <c r="X7566" i="1"/>
  <c r="X7567" i="1"/>
  <c r="X7568" i="1"/>
  <c r="X7569" i="1"/>
  <c r="X7570" i="1"/>
  <c r="X7571" i="1"/>
  <c r="X7572" i="1"/>
  <c r="X7573" i="1"/>
  <c r="X7574" i="1"/>
  <c r="X7575" i="1"/>
  <c r="X7576" i="1"/>
  <c r="X7577" i="1"/>
  <c r="X7578" i="1"/>
  <c r="X7579" i="1"/>
  <c r="X7580" i="1"/>
  <c r="X7581" i="1"/>
  <c r="X7582" i="1"/>
  <c r="X7583" i="1"/>
  <c r="X7584" i="1"/>
  <c r="X7585" i="1"/>
  <c r="X7586" i="1"/>
  <c r="X7587" i="1"/>
  <c r="X7588" i="1"/>
  <c r="X7589" i="1"/>
  <c r="X7590" i="1"/>
  <c r="X7591" i="1"/>
  <c r="X7592" i="1"/>
  <c r="X7593" i="1"/>
  <c r="X7594" i="1"/>
  <c r="X7595" i="1"/>
  <c r="X7596" i="1"/>
  <c r="X7597" i="1"/>
  <c r="X7598" i="1"/>
  <c r="X7599" i="1"/>
  <c r="X7600" i="1"/>
  <c r="X7601" i="1"/>
  <c r="X7602" i="1"/>
  <c r="X7603" i="1"/>
  <c r="X7604" i="1"/>
  <c r="X7605" i="1"/>
  <c r="X7606" i="1"/>
  <c r="X7607" i="1"/>
  <c r="X7608" i="1"/>
  <c r="X7609" i="1"/>
  <c r="X7610" i="1"/>
  <c r="X7611" i="1"/>
  <c r="X7612" i="1"/>
  <c r="X7613" i="1"/>
  <c r="X7614" i="1"/>
  <c r="X7615" i="1"/>
  <c r="X7616" i="1"/>
  <c r="X7617" i="1"/>
  <c r="X7618" i="1"/>
  <c r="X7619" i="1"/>
  <c r="X7620" i="1"/>
  <c r="X7621" i="1"/>
  <c r="X7622" i="1"/>
  <c r="X7623" i="1"/>
  <c r="X7624" i="1"/>
  <c r="X7625" i="1"/>
  <c r="X7626" i="1"/>
  <c r="X7627" i="1"/>
  <c r="X7628" i="1"/>
  <c r="X7629" i="1"/>
  <c r="X7630" i="1"/>
  <c r="X7631" i="1"/>
  <c r="X7632" i="1"/>
  <c r="X7633" i="1"/>
  <c r="X7634" i="1"/>
  <c r="X7635" i="1"/>
  <c r="X7636" i="1"/>
  <c r="X7637" i="1"/>
  <c r="X7638" i="1"/>
  <c r="X7639" i="1"/>
  <c r="X7640" i="1"/>
  <c r="X7641" i="1"/>
  <c r="X7642" i="1"/>
  <c r="X7643" i="1"/>
  <c r="X7644" i="1"/>
  <c r="X7645" i="1"/>
  <c r="X7646" i="1"/>
  <c r="X7647" i="1"/>
  <c r="X7648" i="1"/>
  <c r="X7649" i="1"/>
  <c r="X7650" i="1"/>
  <c r="X7651" i="1"/>
  <c r="X7652" i="1"/>
  <c r="X7653" i="1"/>
  <c r="X7654" i="1"/>
  <c r="X7655" i="1"/>
  <c r="X7656" i="1"/>
  <c r="X7657" i="1"/>
  <c r="X7658" i="1"/>
  <c r="X7659" i="1"/>
  <c r="X7660" i="1"/>
  <c r="X7661" i="1"/>
  <c r="X7662" i="1"/>
  <c r="X7663" i="1"/>
  <c r="X7664" i="1"/>
  <c r="X7665" i="1"/>
  <c r="X7666" i="1"/>
  <c r="X7667" i="1"/>
  <c r="X7668" i="1"/>
  <c r="X7669" i="1"/>
  <c r="X7670" i="1"/>
  <c r="X7671" i="1"/>
  <c r="X7672" i="1"/>
  <c r="X7673" i="1"/>
  <c r="X7674" i="1"/>
  <c r="X7675" i="1"/>
  <c r="X7676" i="1"/>
  <c r="X7677" i="1"/>
  <c r="X7678" i="1"/>
  <c r="X7679" i="1"/>
  <c r="X7680" i="1"/>
  <c r="X7681" i="1"/>
  <c r="X7682" i="1"/>
  <c r="X7683" i="1"/>
  <c r="X7684" i="1"/>
  <c r="X7685" i="1"/>
  <c r="X7686" i="1"/>
  <c r="X7687" i="1"/>
  <c r="X7688" i="1"/>
  <c r="X7689" i="1"/>
  <c r="X7690" i="1"/>
  <c r="X7691" i="1"/>
  <c r="X7692" i="1"/>
  <c r="X7693" i="1"/>
  <c r="X7694" i="1"/>
  <c r="X7695" i="1"/>
  <c r="X7696" i="1"/>
  <c r="X7697" i="1"/>
  <c r="X7698" i="1"/>
  <c r="X7699" i="1"/>
  <c r="X7700" i="1"/>
  <c r="X7701" i="1"/>
  <c r="X7702" i="1"/>
  <c r="X7703" i="1"/>
  <c r="X7704" i="1"/>
  <c r="X7705" i="1"/>
  <c r="X7706" i="1"/>
  <c r="X7707" i="1"/>
  <c r="X7708" i="1"/>
  <c r="X7709" i="1"/>
  <c r="X7710" i="1"/>
  <c r="X7711" i="1"/>
  <c r="X7712" i="1"/>
  <c r="X7713" i="1"/>
  <c r="X7714" i="1"/>
  <c r="X7715" i="1"/>
  <c r="X7716" i="1"/>
  <c r="X7717" i="1"/>
  <c r="X7718" i="1"/>
  <c r="X7719" i="1"/>
  <c r="X7720" i="1"/>
  <c r="X7721" i="1"/>
  <c r="X7722" i="1"/>
  <c r="X7723" i="1"/>
  <c r="X7724" i="1"/>
  <c r="X7725" i="1"/>
  <c r="X7726" i="1"/>
  <c r="X7727" i="1"/>
  <c r="X7728" i="1"/>
  <c r="X7729" i="1"/>
  <c r="X7730" i="1"/>
  <c r="X7731" i="1"/>
  <c r="X7732" i="1"/>
  <c r="X7733" i="1"/>
  <c r="X7734" i="1"/>
  <c r="X7735" i="1"/>
  <c r="X7736" i="1"/>
  <c r="X7737" i="1"/>
  <c r="X7738" i="1"/>
  <c r="X7739" i="1"/>
  <c r="X7740" i="1"/>
  <c r="X7741" i="1"/>
  <c r="X7742" i="1"/>
  <c r="X7743" i="1"/>
  <c r="X7744" i="1"/>
  <c r="X7745" i="1"/>
  <c r="X7746" i="1"/>
  <c r="X7747" i="1"/>
  <c r="X7748" i="1"/>
  <c r="X7749" i="1"/>
  <c r="X7750" i="1"/>
  <c r="X7751" i="1"/>
  <c r="X7752" i="1"/>
  <c r="X7753" i="1"/>
  <c r="X7754" i="1"/>
  <c r="X7755" i="1"/>
  <c r="X7756" i="1"/>
  <c r="X7757" i="1"/>
  <c r="X7758" i="1"/>
  <c r="X7759" i="1"/>
  <c r="X7760" i="1"/>
  <c r="X7761" i="1"/>
  <c r="X7762" i="1"/>
  <c r="X7763" i="1"/>
  <c r="X7764" i="1"/>
  <c r="X7765" i="1"/>
  <c r="X7766" i="1"/>
  <c r="X7767" i="1"/>
  <c r="X7768" i="1"/>
  <c r="X7769" i="1"/>
  <c r="X7770" i="1"/>
  <c r="X7771" i="1"/>
  <c r="X7772" i="1"/>
  <c r="X7773" i="1"/>
  <c r="X7774" i="1"/>
  <c r="X7775" i="1"/>
  <c r="X7776" i="1"/>
  <c r="X7777" i="1"/>
  <c r="X7778" i="1"/>
  <c r="X7779" i="1"/>
  <c r="X7780" i="1"/>
  <c r="X7781" i="1"/>
  <c r="X7782" i="1"/>
  <c r="X7783" i="1"/>
  <c r="X7784" i="1"/>
  <c r="X7785" i="1"/>
  <c r="X7786" i="1"/>
  <c r="X7787" i="1"/>
  <c r="X7788" i="1"/>
  <c r="X7789" i="1"/>
  <c r="X7790" i="1"/>
  <c r="X7791" i="1"/>
  <c r="X7792" i="1"/>
  <c r="X7793" i="1"/>
  <c r="X7794" i="1"/>
  <c r="X7795" i="1"/>
  <c r="X7796" i="1"/>
  <c r="X7797" i="1"/>
  <c r="X7798" i="1"/>
  <c r="X7799" i="1"/>
  <c r="X7800" i="1"/>
  <c r="X7801" i="1"/>
  <c r="X7802" i="1"/>
  <c r="X7803" i="1"/>
  <c r="X7804" i="1"/>
  <c r="X7805" i="1"/>
  <c r="X7806" i="1"/>
  <c r="X7807" i="1"/>
  <c r="X7808" i="1"/>
  <c r="X7809" i="1"/>
  <c r="X7810" i="1"/>
  <c r="X7811" i="1"/>
  <c r="X7812" i="1"/>
  <c r="X7813" i="1"/>
  <c r="X7814" i="1"/>
  <c r="X7815" i="1"/>
  <c r="X7816" i="1"/>
  <c r="X7817" i="1"/>
  <c r="X7818" i="1"/>
  <c r="X7819" i="1"/>
  <c r="X7820" i="1"/>
  <c r="X7821" i="1"/>
  <c r="X7822" i="1"/>
  <c r="X7823" i="1"/>
  <c r="X7824" i="1"/>
  <c r="X7825" i="1"/>
  <c r="X7826" i="1"/>
  <c r="X7827" i="1"/>
  <c r="X7828" i="1"/>
  <c r="X7829" i="1"/>
  <c r="X7830" i="1"/>
  <c r="X7831" i="1"/>
  <c r="X7832" i="1"/>
  <c r="X7833" i="1"/>
  <c r="X7834" i="1"/>
  <c r="X7835" i="1"/>
  <c r="X7836" i="1"/>
  <c r="X7837" i="1"/>
  <c r="X7838" i="1"/>
  <c r="X7839" i="1"/>
  <c r="X7840" i="1"/>
  <c r="X7841" i="1"/>
  <c r="X7842" i="1"/>
  <c r="X7843" i="1"/>
  <c r="X7844" i="1"/>
  <c r="X7845" i="1"/>
  <c r="X7846" i="1"/>
  <c r="X7847" i="1"/>
  <c r="X7848" i="1"/>
  <c r="X7849" i="1"/>
  <c r="X7850" i="1"/>
  <c r="X7851" i="1"/>
  <c r="X7852" i="1"/>
  <c r="X7853" i="1"/>
  <c r="X7854" i="1"/>
  <c r="X7855" i="1"/>
  <c r="X7856" i="1"/>
  <c r="X7857" i="1"/>
  <c r="X7858" i="1"/>
  <c r="X7859" i="1"/>
  <c r="X7860" i="1"/>
  <c r="X7861" i="1"/>
  <c r="X7862" i="1"/>
  <c r="X7863" i="1"/>
  <c r="X7864" i="1"/>
  <c r="X7865" i="1"/>
  <c r="X7866" i="1"/>
  <c r="X7867" i="1"/>
  <c r="X7868" i="1"/>
  <c r="X7869" i="1"/>
  <c r="X7870" i="1"/>
  <c r="X7871" i="1"/>
  <c r="X7872" i="1"/>
  <c r="X7873" i="1"/>
  <c r="X7874" i="1"/>
  <c r="X7875" i="1"/>
  <c r="X7876" i="1"/>
  <c r="X7877" i="1"/>
  <c r="X7878" i="1"/>
  <c r="X7879" i="1"/>
  <c r="X7880" i="1"/>
  <c r="X7881" i="1"/>
  <c r="X7882" i="1"/>
  <c r="X7883" i="1"/>
  <c r="X7884" i="1"/>
  <c r="X7885" i="1"/>
  <c r="X7886" i="1"/>
  <c r="X7887" i="1"/>
  <c r="X7888" i="1"/>
  <c r="X7889" i="1"/>
  <c r="X7890" i="1"/>
  <c r="X7891" i="1"/>
  <c r="X7892" i="1"/>
  <c r="X7893" i="1"/>
  <c r="X7894" i="1"/>
  <c r="X7895" i="1"/>
  <c r="X7896" i="1"/>
  <c r="X7897" i="1"/>
  <c r="X7898" i="1"/>
  <c r="X7899" i="1"/>
  <c r="X7900" i="1"/>
  <c r="X7901" i="1"/>
  <c r="X7902" i="1"/>
  <c r="X7903" i="1"/>
  <c r="X7904" i="1"/>
  <c r="X7905" i="1"/>
  <c r="X7906" i="1"/>
  <c r="X7907" i="1"/>
  <c r="X7908" i="1"/>
  <c r="X7909" i="1"/>
  <c r="X7910" i="1"/>
  <c r="X7911" i="1"/>
  <c r="X7912" i="1"/>
  <c r="X7913" i="1"/>
  <c r="X7914" i="1"/>
  <c r="X7915" i="1"/>
  <c r="X7916" i="1"/>
  <c r="X7917" i="1"/>
  <c r="X7918" i="1"/>
  <c r="X7919" i="1"/>
  <c r="X7920" i="1"/>
  <c r="X7921" i="1"/>
  <c r="X7922" i="1"/>
  <c r="X7923" i="1"/>
  <c r="X7924" i="1"/>
  <c r="X7925" i="1"/>
  <c r="X7926" i="1"/>
  <c r="X7927" i="1"/>
  <c r="X7928" i="1"/>
  <c r="X7929" i="1"/>
  <c r="X7930" i="1"/>
  <c r="X7931" i="1"/>
  <c r="X7932" i="1"/>
  <c r="X7933" i="1"/>
  <c r="X7934" i="1"/>
  <c r="X7935" i="1"/>
  <c r="X7936" i="1"/>
  <c r="X7937" i="1"/>
  <c r="X7938" i="1"/>
  <c r="X7939" i="1"/>
  <c r="X7940" i="1"/>
  <c r="X7941" i="1"/>
  <c r="X7942" i="1"/>
  <c r="X7943" i="1"/>
  <c r="X7944" i="1"/>
  <c r="X7945" i="1"/>
  <c r="X7946" i="1"/>
  <c r="X7947" i="1"/>
  <c r="X7948" i="1"/>
  <c r="X7949" i="1"/>
  <c r="X7950" i="1"/>
  <c r="X7951" i="1"/>
  <c r="X7952" i="1"/>
  <c r="X7953" i="1"/>
  <c r="X7954" i="1"/>
  <c r="X7955" i="1"/>
  <c r="X7956" i="1"/>
  <c r="X7957" i="1"/>
  <c r="X7958" i="1"/>
  <c r="X7959" i="1"/>
  <c r="X7960" i="1"/>
  <c r="X7961" i="1"/>
  <c r="X7962" i="1"/>
  <c r="X7963" i="1"/>
  <c r="X7964" i="1"/>
  <c r="X7965" i="1"/>
  <c r="X7966" i="1"/>
  <c r="X7967" i="1"/>
  <c r="X7968" i="1"/>
  <c r="X7969" i="1"/>
  <c r="X7970" i="1"/>
  <c r="X7971" i="1"/>
  <c r="X7972" i="1"/>
  <c r="X7973" i="1"/>
  <c r="X7974" i="1"/>
  <c r="X7975" i="1"/>
  <c r="X7976" i="1"/>
  <c r="X7977" i="1"/>
  <c r="X7978" i="1"/>
  <c r="X7979" i="1"/>
  <c r="X7980" i="1"/>
  <c r="X7981" i="1"/>
  <c r="X7982" i="1"/>
  <c r="X7983" i="1"/>
  <c r="X7984" i="1"/>
  <c r="X7985" i="1"/>
  <c r="X7986" i="1"/>
  <c r="X7987" i="1"/>
  <c r="X7988" i="1"/>
  <c r="X7989" i="1"/>
  <c r="X7990" i="1"/>
  <c r="X7991" i="1"/>
  <c r="X7992" i="1"/>
  <c r="X7993" i="1"/>
  <c r="X7994" i="1"/>
  <c r="X7995" i="1"/>
  <c r="X7996" i="1"/>
  <c r="X7997" i="1"/>
  <c r="X7998" i="1"/>
  <c r="X7999" i="1"/>
  <c r="X8000" i="1"/>
  <c r="X8001" i="1"/>
  <c r="X8002" i="1"/>
  <c r="X8003" i="1"/>
  <c r="X8004" i="1"/>
  <c r="X8005" i="1"/>
  <c r="X8006" i="1"/>
  <c r="X8007" i="1"/>
  <c r="X8008" i="1"/>
  <c r="X8009" i="1"/>
  <c r="X8010" i="1"/>
  <c r="X8011" i="1"/>
  <c r="X8012" i="1"/>
  <c r="X8013" i="1"/>
  <c r="X8014" i="1"/>
  <c r="X8015" i="1"/>
  <c r="X8016" i="1"/>
  <c r="X8017" i="1"/>
  <c r="X8018" i="1"/>
  <c r="X8019" i="1"/>
  <c r="X8020" i="1"/>
  <c r="X8021" i="1"/>
  <c r="X8022" i="1"/>
  <c r="X8023" i="1"/>
  <c r="X8024" i="1"/>
  <c r="X8025" i="1"/>
  <c r="X8026" i="1"/>
  <c r="X8027" i="1"/>
  <c r="X8028" i="1"/>
  <c r="X8029" i="1"/>
  <c r="X8030" i="1"/>
  <c r="X8031" i="1"/>
  <c r="X8032" i="1"/>
  <c r="X8033" i="1"/>
  <c r="X8034" i="1"/>
  <c r="X8035" i="1"/>
  <c r="X8036" i="1"/>
  <c r="X8037" i="1"/>
  <c r="X8038" i="1"/>
  <c r="X8039" i="1"/>
  <c r="X8040" i="1"/>
  <c r="X8041" i="1"/>
  <c r="X8042" i="1"/>
  <c r="X8043" i="1"/>
  <c r="X8044" i="1"/>
  <c r="X8045" i="1"/>
  <c r="X8046" i="1"/>
  <c r="X8047" i="1"/>
  <c r="X8048" i="1"/>
  <c r="X8049" i="1"/>
  <c r="X8050" i="1"/>
  <c r="X8051" i="1"/>
  <c r="X8052" i="1"/>
  <c r="X8053" i="1"/>
  <c r="X8054" i="1"/>
  <c r="X8055" i="1"/>
  <c r="X8056" i="1"/>
  <c r="X8057" i="1"/>
  <c r="X8058" i="1"/>
  <c r="X8059" i="1"/>
  <c r="X8060" i="1"/>
  <c r="X8061" i="1"/>
  <c r="X8062" i="1"/>
  <c r="X8063" i="1"/>
  <c r="X8064" i="1"/>
  <c r="X8065" i="1"/>
  <c r="X8066" i="1"/>
  <c r="X8067" i="1"/>
  <c r="X8068" i="1"/>
  <c r="X8069" i="1"/>
  <c r="X8070" i="1"/>
  <c r="X8071" i="1"/>
  <c r="X8072" i="1"/>
  <c r="X8073" i="1"/>
  <c r="X8074" i="1"/>
  <c r="X8075" i="1"/>
  <c r="X8076" i="1"/>
  <c r="X8077" i="1"/>
  <c r="X8078" i="1"/>
  <c r="X8079" i="1"/>
  <c r="X8080" i="1"/>
  <c r="X8081" i="1"/>
  <c r="X8082" i="1"/>
  <c r="X8083" i="1"/>
  <c r="X8084" i="1"/>
  <c r="X8085" i="1"/>
  <c r="X8086" i="1"/>
  <c r="X8087" i="1"/>
  <c r="X8088" i="1"/>
  <c r="X8089" i="1"/>
  <c r="X8090" i="1"/>
  <c r="X8091" i="1"/>
  <c r="X8092" i="1"/>
  <c r="X8093" i="1"/>
  <c r="X8094" i="1"/>
  <c r="X8095" i="1"/>
  <c r="X8096" i="1"/>
  <c r="X8097" i="1"/>
  <c r="X8098" i="1"/>
  <c r="X8099" i="1"/>
  <c r="X8100" i="1"/>
  <c r="X8101" i="1"/>
  <c r="X8102" i="1"/>
  <c r="X8103" i="1"/>
  <c r="X8104" i="1"/>
  <c r="X8105" i="1"/>
  <c r="X8106" i="1"/>
  <c r="X8107" i="1"/>
  <c r="X8108" i="1"/>
  <c r="X8109" i="1"/>
  <c r="X8110" i="1"/>
  <c r="X8111" i="1"/>
  <c r="X8112" i="1"/>
  <c r="X8113" i="1"/>
  <c r="X8114" i="1"/>
  <c r="X8115" i="1"/>
  <c r="X8116" i="1"/>
  <c r="X8117" i="1"/>
  <c r="X8118" i="1"/>
  <c r="X8119" i="1"/>
  <c r="X8120" i="1"/>
  <c r="X8121" i="1"/>
  <c r="X8122" i="1"/>
  <c r="X8123" i="1"/>
  <c r="X8124" i="1"/>
  <c r="X8125" i="1"/>
  <c r="X8126" i="1"/>
  <c r="X8127" i="1"/>
  <c r="X8128" i="1"/>
  <c r="X8129" i="1"/>
  <c r="X8130" i="1"/>
  <c r="X8131" i="1"/>
  <c r="X8132" i="1"/>
  <c r="X8133" i="1"/>
  <c r="X8134" i="1"/>
  <c r="X8135" i="1"/>
  <c r="X8136" i="1"/>
  <c r="X8137" i="1"/>
  <c r="X8138" i="1"/>
  <c r="X8139" i="1"/>
  <c r="X8140" i="1"/>
  <c r="X8141" i="1"/>
  <c r="X8142" i="1"/>
  <c r="X8143" i="1"/>
  <c r="X8144" i="1"/>
  <c r="X8145" i="1"/>
  <c r="X8146" i="1"/>
  <c r="X8147" i="1"/>
  <c r="X8148" i="1"/>
  <c r="X8149" i="1"/>
  <c r="X8150" i="1"/>
  <c r="X8151" i="1"/>
  <c r="X8152" i="1"/>
  <c r="X8153" i="1"/>
  <c r="X8154" i="1"/>
  <c r="X8155" i="1"/>
  <c r="X8156" i="1"/>
  <c r="X8157" i="1"/>
  <c r="X8158" i="1"/>
  <c r="X8159" i="1"/>
  <c r="X8160" i="1"/>
  <c r="X8161" i="1"/>
  <c r="X8162" i="1"/>
  <c r="X8163" i="1"/>
  <c r="X8164" i="1"/>
  <c r="X8165" i="1"/>
  <c r="X8166" i="1"/>
  <c r="X8167" i="1"/>
  <c r="X8168" i="1"/>
  <c r="X8169" i="1"/>
  <c r="X8170" i="1"/>
  <c r="X8171" i="1"/>
  <c r="X8172" i="1"/>
  <c r="X8173" i="1"/>
  <c r="X8174" i="1"/>
  <c r="X8175" i="1"/>
  <c r="X8176" i="1"/>
  <c r="X8177" i="1"/>
  <c r="X8178" i="1"/>
  <c r="X8179" i="1"/>
  <c r="X8180" i="1"/>
  <c r="X8181" i="1"/>
  <c r="X8182" i="1"/>
  <c r="X8183" i="1"/>
  <c r="X8184" i="1"/>
  <c r="X8185" i="1"/>
  <c r="X8186" i="1"/>
  <c r="X8187" i="1"/>
  <c r="X8188" i="1"/>
  <c r="X8189" i="1"/>
  <c r="X8190" i="1"/>
  <c r="X8191" i="1"/>
  <c r="X8192" i="1"/>
  <c r="X8193" i="1"/>
  <c r="X8194" i="1"/>
  <c r="X8195" i="1"/>
  <c r="X8196" i="1"/>
  <c r="X8197" i="1"/>
  <c r="X8198" i="1"/>
  <c r="X8199" i="1"/>
  <c r="X8200" i="1"/>
  <c r="X8201" i="1"/>
  <c r="X8202" i="1"/>
  <c r="X8203" i="1"/>
  <c r="X8204" i="1"/>
  <c r="X8205" i="1"/>
  <c r="X8206" i="1"/>
  <c r="X8207" i="1"/>
  <c r="X8208" i="1"/>
  <c r="X8209" i="1"/>
  <c r="X8210" i="1"/>
  <c r="X8211" i="1"/>
  <c r="X8212" i="1"/>
  <c r="X8213" i="1"/>
  <c r="X8214" i="1"/>
  <c r="X8215" i="1"/>
  <c r="X8216" i="1"/>
  <c r="X8217" i="1"/>
  <c r="X8218" i="1"/>
  <c r="X8219" i="1"/>
  <c r="X8220" i="1"/>
  <c r="X8221" i="1"/>
  <c r="X8222" i="1"/>
  <c r="X8223" i="1"/>
  <c r="X8224" i="1"/>
  <c r="X8225" i="1"/>
  <c r="X8226" i="1"/>
  <c r="X8227" i="1"/>
  <c r="X8228" i="1"/>
  <c r="X8229" i="1"/>
  <c r="X8230" i="1"/>
  <c r="X8231" i="1"/>
  <c r="X8232" i="1"/>
  <c r="X8233" i="1"/>
  <c r="X8234" i="1"/>
  <c r="X8235" i="1"/>
  <c r="X8236" i="1"/>
  <c r="X8237" i="1"/>
  <c r="X8238" i="1"/>
  <c r="X8239" i="1"/>
  <c r="X8240" i="1"/>
  <c r="X8241" i="1"/>
  <c r="X8242" i="1"/>
  <c r="X8243" i="1"/>
  <c r="X8244" i="1"/>
  <c r="X8245" i="1"/>
  <c r="X8246" i="1"/>
  <c r="X8247" i="1"/>
  <c r="X8248" i="1"/>
  <c r="X8249" i="1"/>
  <c r="X8250" i="1"/>
  <c r="X8251" i="1"/>
  <c r="X8252" i="1"/>
  <c r="X8253" i="1"/>
  <c r="X8254" i="1"/>
  <c r="X8255" i="1"/>
  <c r="X8256" i="1"/>
  <c r="X8257" i="1"/>
  <c r="X8258" i="1"/>
  <c r="X8259" i="1"/>
  <c r="X8260" i="1"/>
  <c r="X8261" i="1"/>
  <c r="X8262" i="1"/>
  <c r="X8263" i="1"/>
  <c r="X8264" i="1"/>
  <c r="X8265" i="1"/>
  <c r="X8266" i="1"/>
  <c r="X8267" i="1"/>
  <c r="X8268" i="1"/>
  <c r="X8269" i="1"/>
  <c r="X8270" i="1"/>
  <c r="X8271" i="1"/>
  <c r="X8272" i="1"/>
  <c r="X8273" i="1"/>
  <c r="X8274" i="1"/>
  <c r="X8275" i="1"/>
  <c r="X8276" i="1"/>
  <c r="X8277" i="1"/>
  <c r="X8278" i="1"/>
  <c r="X8279" i="1"/>
  <c r="X8280" i="1"/>
  <c r="X8281" i="1"/>
  <c r="X8282" i="1"/>
  <c r="X8283" i="1"/>
  <c r="X8284" i="1"/>
  <c r="X8285" i="1"/>
  <c r="X8286" i="1"/>
  <c r="X8287" i="1"/>
  <c r="X8288" i="1"/>
  <c r="X8289" i="1"/>
  <c r="X8290" i="1"/>
  <c r="X8291" i="1"/>
  <c r="X8292" i="1"/>
  <c r="X8293" i="1"/>
  <c r="X8294" i="1"/>
  <c r="X8295" i="1"/>
  <c r="X8296" i="1"/>
  <c r="X8297" i="1"/>
  <c r="X8298" i="1"/>
  <c r="X8299" i="1"/>
  <c r="X8300" i="1"/>
  <c r="X8301" i="1"/>
  <c r="X8302" i="1"/>
  <c r="X8303" i="1"/>
  <c r="X8304" i="1"/>
  <c r="X8305" i="1"/>
  <c r="X8306" i="1"/>
  <c r="X8307" i="1"/>
  <c r="X8308" i="1"/>
  <c r="X8309" i="1"/>
  <c r="X8310" i="1"/>
  <c r="X8311" i="1"/>
  <c r="X8312" i="1"/>
  <c r="X8313" i="1"/>
  <c r="X8314" i="1"/>
  <c r="X8315" i="1"/>
  <c r="X8316" i="1"/>
  <c r="X8317" i="1"/>
  <c r="X8318" i="1"/>
  <c r="X8319" i="1"/>
  <c r="X8320" i="1"/>
  <c r="X8321" i="1"/>
  <c r="X8322" i="1"/>
  <c r="X8323" i="1"/>
  <c r="X8324" i="1"/>
  <c r="X8325" i="1"/>
  <c r="X8326" i="1"/>
  <c r="X8327" i="1"/>
  <c r="X8328" i="1"/>
  <c r="X8329" i="1"/>
  <c r="X8330" i="1"/>
  <c r="X8331" i="1"/>
  <c r="X8332" i="1"/>
  <c r="X8333" i="1"/>
  <c r="X8334" i="1"/>
  <c r="X8335" i="1"/>
  <c r="X8336" i="1"/>
  <c r="X8337" i="1"/>
  <c r="X8338" i="1"/>
  <c r="X8339" i="1"/>
  <c r="X8340" i="1"/>
  <c r="X8341" i="1"/>
  <c r="X8342" i="1"/>
  <c r="X8343" i="1"/>
  <c r="X8344" i="1"/>
  <c r="X8345" i="1"/>
  <c r="X8346" i="1"/>
  <c r="X8347" i="1"/>
  <c r="X8348" i="1"/>
  <c r="X8349" i="1"/>
  <c r="X8350" i="1"/>
  <c r="X8351" i="1"/>
  <c r="X8352" i="1"/>
  <c r="X8353" i="1"/>
  <c r="X8354" i="1"/>
  <c r="X8355" i="1"/>
  <c r="X8356" i="1"/>
  <c r="X8357" i="1"/>
  <c r="X8358" i="1"/>
  <c r="X8359" i="1"/>
  <c r="X8360" i="1"/>
  <c r="X8361" i="1"/>
  <c r="X8362" i="1"/>
  <c r="X8363" i="1"/>
  <c r="X8364" i="1"/>
  <c r="X8365" i="1"/>
  <c r="X8366" i="1"/>
  <c r="X8367" i="1"/>
  <c r="X8368" i="1"/>
  <c r="X8369" i="1"/>
  <c r="X8370" i="1"/>
  <c r="X8371" i="1"/>
  <c r="X8372" i="1"/>
  <c r="X8373" i="1"/>
  <c r="X8374" i="1"/>
  <c r="X8375" i="1"/>
  <c r="X8376" i="1"/>
  <c r="X8377" i="1"/>
  <c r="X8378" i="1"/>
  <c r="X8379" i="1"/>
  <c r="X8380" i="1"/>
  <c r="X8381" i="1"/>
  <c r="X8382" i="1"/>
  <c r="X8383" i="1"/>
  <c r="X8384" i="1"/>
  <c r="X8385" i="1"/>
  <c r="X8386" i="1"/>
  <c r="X8387" i="1"/>
  <c r="X8388" i="1"/>
  <c r="X8389" i="1"/>
  <c r="X8390" i="1"/>
  <c r="X8391" i="1"/>
  <c r="X8392" i="1"/>
  <c r="X8393" i="1"/>
  <c r="X8394" i="1"/>
  <c r="X8395" i="1"/>
  <c r="X8396" i="1"/>
  <c r="X8397" i="1"/>
  <c r="X8398" i="1"/>
  <c r="X8399" i="1"/>
  <c r="X8400" i="1"/>
  <c r="X8401" i="1"/>
  <c r="X8402" i="1"/>
  <c r="X8403" i="1"/>
  <c r="X8404" i="1"/>
  <c r="X8405" i="1"/>
  <c r="X8406" i="1"/>
  <c r="X8407" i="1"/>
  <c r="X8408" i="1"/>
  <c r="X8409" i="1"/>
  <c r="X8410" i="1"/>
  <c r="X8411" i="1"/>
  <c r="X8412" i="1"/>
  <c r="X8413" i="1"/>
  <c r="X8414" i="1"/>
  <c r="X8415" i="1"/>
  <c r="X8416" i="1"/>
  <c r="X8417" i="1"/>
  <c r="X8418" i="1"/>
  <c r="X8419" i="1"/>
  <c r="X8420" i="1"/>
  <c r="X8421" i="1"/>
  <c r="X8422" i="1"/>
  <c r="X8423" i="1"/>
  <c r="X8424" i="1"/>
  <c r="X8425" i="1"/>
  <c r="X8426" i="1"/>
  <c r="X8427" i="1"/>
  <c r="X8428" i="1"/>
  <c r="X8429" i="1"/>
  <c r="X8430" i="1"/>
  <c r="X8431" i="1"/>
  <c r="X8432" i="1"/>
  <c r="X8433" i="1"/>
  <c r="X8434" i="1"/>
  <c r="X8435" i="1"/>
  <c r="X8436" i="1"/>
  <c r="X8437" i="1"/>
  <c r="X8438" i="1"/>
  <c r="X8439" i="1"/>
  <c r="X8440" i="1"/>
  <c r="X8441" i="1"/>
  <c r="X8442" i="1"/>
  <c r="X8443" i="1"/>
  <c r="X8444" i="1"/>
  <c r="X8445" i="1"/>
  <c r="X8446" i="1"/>
  <c r="X8447" i="1"/>
  <c r="X8448" i="1"/>
  <c r="X8449" i="1"/>
  <c r="X8450" i="1"/>
  <c r="X8451" i="1"/>
  <c r="X8452" i="1"/>
  <c r="X8453" i="1"/>
  <c r="X8454" i="1"/>
  <c r="X8455" i="1"/>
  <c r="X8456" i="1"/>
  <c r="X8457" i="1"/>
  <c r="X8458" i="1"/>
  <c r="X8459" i="1"/>
  <c r="X8460" i="1"/>
  <c r="X8461" i="1"/>
  <c r="X8462" i="1"/>
  <c r="X8463" i="1"/>
  <c r="X8464" i="1"/>
  <c r="X8465" i="1"/>
  <c r="X8466" i="1"/>
  <c r="X8467" i="1"/>
  <c r="X8468" i="1"/>
  <c r="X8469" i="1"/>
  <c r="X8470" i="1"/>
  <c r="X8471" i="1"/>
  <c r="X8472" i="1"/>
  <c r="X8473" i="1"/>
  <c r="X8474" i="1"/>
  <c r="X8475" i="1"/>
  <c r="X8476" i="1"/>
  <c r="X8477" i="1"/>
  <c r="X8478" i="1"/>
  <c r="X8479" i="1"/>
  <c r="X8480" i="1"/>
  <c r="X8481" i="1"/>
  <c r="X8482" i="1"/>
  <c r="X8483" i="1"/>
  <c r="X8484" i="1"/>
  <c r="X8485" i="1"/>
  <c r="X8486" i="1"/>
  <c r="X8487" i="1"/>
  <c r="X8488" i="1"/>
  <c r="X8489" i="1"/>
  <c r="X8490" i="1"/>
  <c r="X8491" i="1"/>
  <c r="X8492" i="1"/>
  <c r="X8493" i="1"/>
  <c r="X8494" i="1"/>
  <c r="X8495" i="1"/>
  <c r="X8496" i="1"/>
  <c r="X8497" i="1"/>
  <c r="X8498" i="1"/>
  <c r="X8499" i="1"/>
  <c r="X8500" i="1"/>
  <c r="X8501" i="1"/>
  <c r="X8502" i="1"/>
  <c r="X8503" i="1"/>
  <c r="X8504" i="1"/>
  <c r="X8505" i="1"/>
  <c r="X8506" i="1"/>
  <c r="X8507" i="1"/>
  <c r="X8508" i="1"/>
  <c r="X8509" i="1"/>
  <c r="X8510" i="1"/>
  <c r="X8511" i="1"/>
  <c r="X8512" i="1"/>
  <c r="X8513" i="1"/>
  <c r="X8514" i="1"/>
  <c r="X8515" i="1"/>
  <c r="X8516" i="1"/>
  <c r="X8517" i="1"/>
  <c r="X8518" i="1"/>
  <c r="X8519" i="1"/>
  <c r="X8520" i="1"/>
  <c r="X8521" i="1"/>
  <c r="X8522" i="1"/>
  <c r="X8523" i="1"/>
  <c r="X8524" i="1"/>
  <c r="X8525" i="1"/>
  <c r="X8526" i="1"/>
  <c r="X8527" i="1"/>
  <c r="X8528" i="1"/>
  <c r="X8529" i="1"/>
  <c r="X8530" i="1"/>
  <c r="X8531" i="1"/>
  <c r="X8532" i="1"/>
  <c r="X8533" i="1"/>
  <c r="X8534" i="1"/>
  <c r="X8535" i="1"/>
  <c r="X8536" i="1"/>
  <c r="X8537" i="1"/>
  <c r="X8538" i="1"/>
  <c r="X8539" i="1"/>
  <c r="X8540" i="1"/>
  <c r="X8541" i="1"/>
  <c r="X8542" i="1"/>
  <c r="X8543" i="1"/>
  <c r="X8544" i="1"/>
  <c r="X8545" i="1"/>
  <c r="X8546" i="1"/>
  <c r="X8547" i="1"/>
  <c r="X8548" i="1"/>
  <c r="X8549" i="1"/>
  <c r="X8550" i="1"/>
  <c r="X8551" i="1"/>
  <c r="X8552" i="1"/>
  <c r="X8553" i="1"/>
  <c r="X8554" i="1"/>
  <c r="X8555" i="1"/>
  <c r="X8556" i="1"/>
  <c r="X8557" i="1"/>
  <c r="X8558" i="1"/>
  <c r="X8559" i="1"/>
  <c r="X8560" i="1"/>
  <c r="X8561" i="1"/>
  <c r="X8562" i="1"/>
  <c r="X8563" i="1"/>
  <c r="X8564" i="1"/>
  <c r="X8565" i="1"/>
  <c r="X8566" i="1"/>
  <c r="X8567" i="1"/>
  <c r="X8568" i="1"/>
  <c r="X8569" i="1"/>
  <c r="X8570" i="1"/>
  <c r="X8571" i="1"/>
  <c r="X8572" i="1"/>
  <c r="X8573" i="1"/>
  <c r="X8574" i="1"/>
  <c r="X8575" i="1"/>
  <c r="X8576" i="1"/>
  <c r="X8577" i="1"/>
  <c r="X8578" i="1"/>
  <c r="X8579" i="1"/>
  <c r="X8580" i="1"/>
  <c r="X8581" i="1"/>
  <c r="X8582" i="1"/>
  <c r="X8583" i="1"/>
  <c r="X8584" i="1"/>
  <c r="X8585" i="1"/>
  <c r="X8586" i="1"/>
  <c r="X8587" i="1"/>
  <c r="X8588" i="1"/>
  <c r="X8589" i="1"/>
  <c r="X8590" i="1"/>
  <c r="X8591" i="1"/>
  <c r="X8592" i="1"/>
  <c r="X8593" i="1"/>
  <c r="X8594" i="1"/>
  <c r="X8595" i="1"/>
  <c r="X8596" i="1"/>
  <c r="X8597" i="1"/>
  <c r="X8598" i="1"/>
  <c r="X8599" i="1"/>
  <c r="X8600" i="1"/>
  <c r="X8601" i="1"/>
  <c r="X8602" i="1"/>
  <c r="X8603" i="1"/>
  <c r="X8604" i="1"/>
  <c r="X8605" i="1"/>
  <c r="X8606" i="1"/>
  <c r="X8607" i="1"/>
  <c r="X8608" i="1"/>
  <c r="X8609" i="1"/>
  <c r="X8610" i="1"/>
  <c r="X8611" i="1"/>
  <c r="X8612" i="1"/>
  <c r="X8613" i="1"/>
  <c r="X8614" i="1"/>
  <c r="X8615" i="1"/>
  <c r="X8616" i="1"/>
  <c r="X8617" i="1"/>
  <c r="X8618" i="1"/>
  <c r="X8619" i="1"/>
  <c r="X8620" i="1"/>
  <c r="X8621" i="1"/>
  <c r="X8622" i="1"/>
  <c r="X8623" i="1"/>
  <c r="X8624" i="1"/>
  <c r="X8625" i="1"/>
  <c r="X8626" i="1"/>
  <c r="X8627" i="1"/>
  <c r="X8628" i="1"/>
  <c r="X8629" i="1"/>
  <c r="X8630" i="1"/>
  <c r="X8631" i="1"/>
  <c r="X8632" i="1"/>
  <c r="X8633" i="1"/>
  <c r="X8634" i="1"/>
  <c r="X8635" i="1"/>
  <c r="X8636" i="1"/>
  <c r="X8637" i="1"/>
  <c r="X8638" i="1"/>
  <c r="X8639" i="1"/>
  <c r="X8640" i="1"/>
  <c r="X8641" i="1"/>
  <c r="X8642" i="1"/>
  <c r="X8643" i="1"/>
  <c r="X8644" i="1"/>
  <c r="X8645" i="1"/>
  <c r="X8646" i="1"/>
  <c r="X8647" i="1"/>
  <c r="X8648" i="1"/>
  <c r="X8649" i="1"/>
  <c r="X8650" i="1"/>
  <c r="X8651" i="1"/>
  <c r="X8652" i="1"/>
  <c r="X8653" i="1"/>
  <c r="X8654" i="1"/>
  <c r="X8655" i="1"/>
  <c r="X8656" i="1"/>
  <c r="X8657" i="1"/>
  <c r="X8658" i="1"/>
  <c r="X8659" i="1"/>
  <c r="X8660" i="1"/>
  <c r="X8661" i="1"/>
  <c r="X8662" i="1"/>
  <c r="X8663" i="1"/>
  <c r="X8664" i="1"/>
  <c r="X8665" i="1"/>
  <c r="X8666" i="1"/>
  <c r="X8667" i="1"/>
  <c r="X8668" i="1"/>
  <c r="X8669" i="1"/>
  <c r="X8670" i="1"/>
  <c r="X8671" i="1"/>
  <c r="X8672" i="1"/>
  <c r="X8673" i="1"/>
  <c r="X8674" i="1"/>
  <c r="X8675" i="1"/>
  <c r="X8676" i="1"/>
  <c r="X8677" i="1"/>
  <c r="X8678" i="1"/>
  <c r="X8679" i="1"/>
  <c r="X8680" i="1"/>
  <c r="X8681" i="1"/>
  <c r="X8682" i="1"/>
  <c r="X8683" i="1"/>
  <c r="X8684" i="1"/>
  <c r="X8685" i="1"/>
  <c r="X8686" i="1"/>
  <c r="X8687" i="1"/>
  <c r="X8688" i="1"/>
  <c r="X8689" i="1"/>
  <c r="X8690" i="1"/>
  <c r="X8691" i="1"/>
  <c r="X8692" i="1"/>
  <c r="X8693" i="1"/>
  <c r="X8694" i="1"/>
  <c r="X8695" i="1"/>
  <c r="X8696" i="1"/>
  <c r="X8697" i="1"/>
  <c r="X8698" i="1"/>
  <c r="X8699" i="1"/>
  <c r="X8700" i="1"/>
  <c r="X8701" i="1"/>
  <c r="X8702" i="1"/>
  <c r="X8703" i="1"/>
  <c r="X8704" i="1"/>
  <c r="X8705" i="1"/>
  <c r="X8706" i="1"/>
  <c r="X8707" i="1"/>
  <c r="X8708" i="1"/>
  <c r="X8709" i="1"/>
  <c r="X8710" i="1"/>
  <c r="X8711" i="1"/>
  <c r="X8712" i="1"/>
  <c r="X8713" i="1"/>
  <c r="X8714" i="1"/>
  <c r="X8715" i="1"/>
  <c r="X8716" i="1"/>
  <c r="X8717" i="1"/>
  <c r="X8718" i="1"/>
  <c r="X8719" i="1"/>
  <c r="X8720" i="1"/>
  <c r="X8721" i="1"/>
  <c r="X8722" i="1"/>
  <c r="X8723" i="1"/>
  <c r="X8724" i="1"/>
  <c r="X8725" i="1"/>
  <c r="X8726" i="1"/>
  <c r="X8727" i="1"/>
  <c r="X8728" i="1"/>
  <c r="X8729" i="1"/>
  <c r="X8730" i="1"/>
  <c r="X8731" i="1"/>
  <c r="X8732" i="1"/>
  <c r="X8733" i="1"/>
  <c r="X8734" i="1"/>
  <c r="X8735" i="1"/>
  <c r="X8736" i="1"/>
  <c r="X8737" i="1"/>
  <c r="X8738" i="1"/>
  <c r="X8739" i="1"/>
  <c r="X8740" i="1"/>
  <c r="X8741" i="1"/>
  <c r="X8742" i="1"/>
  <c r="X8743" i="1"/>
  <c r="X8744" i="1"/>
  <c r="X8745" i="1"/>
  <c r="X8746" i="1"/>
  <c r="X8747" i="1"/>
  <c r="X8748" i="1"/>
  <c r="X8749" i="1"/>
  <c r="X8750" i="1"/>
  <c r="X8751" i="1"/>
  <c r="X8752" i="1"/>
  <c r="X8753" i="1"/>
  <c r="X8754" i="1"/>
  <c r="X8755" i="1"/>
  <c r="X8756" i="1"/>
  <c r="X8757" i="1"/>
  <c r="X8758" i="1"/>
  <c r="X8759" i="1"/>
  <c r="X8760" i="1"/>
  <c r="X8761" i="1"/>
  <c r="X8762" i="1"/>
  <c r="X8763" i="1"/>
  <c r="X8764" i="1"/>
  <c r="X8765" i="1"/>
  <c r="X8766" i="1"/>
  <c r="X8767" i="1"/>
  <c r="X8768" i="1"/>
  <c r="X8769" i="1"/>
  <c r="X8770" i="1"/>
  <c r="X8771" i="1"/>
  <c r="X8772" i="1"/>
  <c r="X8773" i="1"/>
  <c r="X8774" i="1"/>
  <c r="X8775" i="1"/>
  <c r="X8776" i="1"/>
  <c r="X8777" i="1"/>
  <c r="X8778" i="1"/>
  <c r="X8779" i="1"/>
  <c r="X8780" i="1"/>
  <c r="X8781" i="1"/>
  <c r="X8782" i="1"/>
  <c r="X8783" i="1"/>
  <c r="X8784" i="1"/>
  <c r="X8785" i="1"/>
  <c r="X8786" i="1"/>
  <c r="X8787" i="1"/>
  <c r="X8788" i="1"/>
  <c r="X8789" i="1"/>
  <c r="X8790" i="1"/>
  <c r="X8791" i="1"/>
  <c r="X8792" i="1"/>
  <c r="X8793" i="1"/>
  <c r="X8794" i="1"/>
  <c r="X8795" i="1"/>
  <c r="X8796" i="1"/>
  <c r="X8797" i="1"/>
  <c r="X8798" i="1"/>
  <c r="X8799" i="1"/>
  <c r="X8800" i="1"/>
  <c r="X8801" i="1"/>
  <c r="X8802" i="1"/>
  <c r="X8803" i="1"/>
  <c r="X8804" i="1"/>
  <c r="X8805" i="1"/>
  <c r="X8806" i="1"/>
  <c r="X8807" i="1"/>
  <c r="X8808" i="1"/>
  <c r="X8809" i="1"/>
  <c r="X8810" i="1"/>
  <c r="X8811" i="1"/>
  <c r="X8812" i="1"/>
  <c r="X8813" i="1"/>
  <c r="X8814" i="1"/>
  <c r="X8815" i="1"/>
  <c r="X8816" i="1"/>
  <c r="X8817" i="1"/>
  <c r="X8818" i="1"/>
  <c r="X8819" i="1"/>
  <c r="X8820" i="1"/>
  <c r="X8821" i="1"/>
  <c r="X8822" i="1"/>
  <c r="X8823" i="1"/>
  <c r="X8824" i="1"/>
  <c r="X8825" i="1"/>
  <c r="X8826" i="1"/>
  <c r="X8827" i="1"/>
  <c r="X8828" i="1"/>
  <c r="X8829" i="1"/>
  <c r="X8830" i="1"/>
  <c r="X8831" i="1"/>
  <c r="X8832" i="1"/>
  <c r="X8833" i="1"/>
  <c r="X8834" i="1"/>
  <c r="X8835" i="1"/>
  <c r="X8836" i="1"/>
  <c r="X8837" i="1"/>
  <c r="X8838" i="1"/>
  <c r="X8839" i="1"/>
  <c r="X8840" i="1"/>
  <c r="X8841" i="1"/>
  <c r="X8842" i="1"/>
  <c r="X8843" i="1"/>
  <c r="X8844" i="1"/>
  <c r="X8845" i="1"/>
  <c r="X8846" i="1"/>
  <c r="X8847" i="1"/>
  <c r="X8848" i="1"/>
  <c r="X8849" i="1"/>
  <c r="X8850" i="1"/>
  <c r="X8851" i="1"/>
  <c r="X8852" i="1"/>
  <c r="X8853" i="1"/>
  <c r="X8854" i="1"/>
  <c r="X8855" i="1"/>
  <c r="X8856" i="1"/>
  <c r="X8857" i="1"/>
  <c r="X8858" i="1"/>
  <c r="X8859" i="1"/>
  <c r="X8860" i="1"/>
  <c r="X8861" i="1"/>
  <c r="X8862" i="1"/>
  <c r="X8863" i="1"/>
  <c r="X8864" i="1"/>
  <c r="X8865" i="1"/>
  <c r="X8866" i="1"/>
  <c r="X8867" i="1"/>
  <c r="X8868" i="1"/>
  <c r="X8869" i="1"/>
  <c r="X8870" i="1"/>
  <c r="X8871" i="1"/>
  <c r="X8872" i="1"/>
  <c r="X8873" i="1"/>
  <c r="X8874" i="1"/>
  <c r="X8875" i="1"/>
  <c r="X8876" i="1"/>
  <c r="X8877" i="1"/>
  <c r="X8878" i="1"/>
  <c r="X8879" i="1"/>
  <c r="X8880" i="1"/>
  <c r="X8881" i="1"/>
  <c r="X8882" i="1"/>
  <c r="X8883" i="1"/>
  <c r="X8884" i="1"/>
  <c r="X8885" i="1"/>
  <c r="X8886" i="1"/>
  <c r="X8887" i="1"/>
  <c r="X8888" i="1"/>
  <c r="X8889" i="1"/>
  <c r="X8890" i="1"/>
  <c r="X8891" i="1"/>
  <c r="X8892" i="1"/>
  <c r="X8893" i="1"/>
  <c r="X8894" i="1"/>
  <c r="X8895" i="1"/>
  <c r="X8896" i="1"/>
  <c r="X8897" i="1"/>
  <c r="X8898" i="1"/>
  <c r="X8899" i="1"/>
  <c r="X8900" i="1"/>
  <c r="X8901" i="1"/>
  <c r="X8902" i="1"/>
  <c r="X8903" i="1"/>
  <c r="X8904" i="1"/>
  <c r="X8905" i="1"/>
  <c r="X8906" i="1"/>
  <c r="X8907" i="1"/>
  <c r="X8908" i="1"/>
  <c r="X8909" i="1"/>
  <c r="X8910" i="1"/>
  <c r="X8911" i="1"/>
  <c r="X8912" i="1"/>
  <c r="X8913" i="1"/>
  <c r="X8914" i="1"/>
  <c r="X8915" i="1"/>
  <c r="X8916" i="1"/>
  <c r="X8917" i="1"/>
  <c r="X8918" i="1"/>
  <c r="X8919" i="1"/>
  <c r="X8920" i="1"/>
  <c r="X8921" i="1"/>
  <c r="X8922" i="1"/>
  <c r="X8923" i="1"/>
  <c r="X8924" i="1"/>
  <c r="X8925" i="1"/>
  <c r="X8926" i="1"/>
  <c r="X8927" i="1"/>
  <c r="X8928" i="1"/>
  <c r="X8929" i="1"/>
  <c r="X8930" i="1"/>
  <c r="X8931" i="1"/>
  <c r="X8932" i="1"/>
  <c r="X8933" i="1"/>
  <c r="X8934" i="1"/>
  <c r="X8935" i="1"/>
  <c r="X8936" i="1"/>
  <c r="X8937" i="1"/>
  <c r="X8938" i="1"/>
  <c r="X8939" i="1"/>
  <c r="X8940" i="1"/>
  <c r="X8941" i="1"/>
  <c r="X8942" i="1"/>
  <c r="X8943" i="1"/>
  <c r="X8944" i="1"/>
  <c r="X8945" i="1"/>
  <c r="X8946" i="1"/>
  <c r="X8947" i="1"/>
  <c r="X8948" i="1"/>
  <c r="X8949" i="1"/>
  <c r="X8950" i="1"/>
  <c r="X8951" i="1"/>
  <c r="X8952" i="1"/>
  <c r="X8953" i="1"/>
  <c r="X8954" i="1"/>
  <c r="X8955" i="1"/>
  <c r="X8956" i="1"/>
  <c r="X8957" i="1"/>
  <c r="X8958" i="1"/>
  <c r="X8959" i="1"/>
  <c r="X8960" i="1"/>
  <c r="X8961" i="1"/>
  <c r="X8962" i="1"/>
  <c r="X8963" i="1"/>
  <c r="X8964" i="1"/>
  <c r="X8965" i="1"/>
  <c r="X8966" i="1"/>
  <c r="X8967" i="1"/>
  <c r="X8968" i="1"/>
  <c r="X8969" i="1"/>
  <c r="X8970" i="1"/>
  <c r="X8971" i="1"/>
  <c r="X8972" i="1"/>
  <c r="X8973" i="1"/>
  <c r="X8974" i="1"/>
  <c r="X8975" i="1"/>
  <c r="X8976" i="1"/>
  <c r="X8977" i="1"/>
  <c r="X8978" i="1"/>
  <c r="X8979" i="1"/>
  <c r="X8980" i="1"/>
  <c r="X8981" i="1"/>
  <c r="X8982" i="1"/>
  <c r="X8983" i="1"/>
  <c r="X8984" i="1"/>
  <c r="X8985" i="1"/>
  <c r="X8986" i="1"/>
  <c r="X8987" i="1"/>
  <c r="X8988" i="1"/>
  <c r="X8989" i="1"/>
  <c r="X8990" i="1"/>
  <c r="X8991" i="1"/>
  <c r="X8992" i="1"/>
  <c r="X8993" i="1"/>
  <c r="X8994" i="1"/>
  <c r="X8995" i="1"/>
  <c r="X8996" i="1"/>
  <c r="X8997" i="1"/>
  <c r="X8998" i="1"/>
  <c r="X8999" i="1"/>
  <c r="X9000" i="1"/>
  <c r="X9001" i="1"/>
  <c r="X9002" i="1"/>
  <c r="X9003" i="1"/>
  <c r="X9004" i="1"/>
  <c r="X9005" i="1"/>
  <c r="X9006" i="1"/>
  <c r="X9007" i="1"/>
  <c r="X9008" i="1"/>
  <c r="X9009" i="1"/>
  <c r="X9010" i="1"/>
  <c r="X9011" i="1"/>
  <c r="X9012" i="1"/>
  <c r="X9013" i="1"/>
  <c r="X9014" i="1"/>
  <c r="X9015" i="1"/>
  <c r="X9016" i="1"/>
  <c r="X9017" i="1"/>
  <c r="X9018" i="1"/>
  <c r="X9019" i="1"/>
  <c r="X9020" i="1"/>
  <c r="X9021" i="1"/>
  <c r="X9022" i="1"/>
  <c r="X9023" i="1"/>
  <c r="X9024" i="1"/>
  <c r="X9025" i="1"/>
  <c r="X9026" i="1"/>
  <c r="X9027" i="1"/>
  <c r="X9028" i="1"/>
  <c r="X9029" i="1"/>
  <c r="X9030" i="1"/>
  <c r="X9031" i="1"/>
  <c r="X9032" i="1"/>
  <c r="X9033" i="1"/>
  <c r="X9034" i="1"/>
  <c r="X9035" i="1"/>
  <c r="X9036" i="1"/>
  <c r="X9037" i="1"/>
  <c r="X9038" i="1"/>
  <c r="X9039" i="1"/>
  <c r="X9040" i="1"/>
  <c r="X9041" i="1"/>
  <c r="X9042" i="1"/>
  <c r="X9043" i="1"/>
  <c r="X9044" i="1"/>
  <c r="X9045" i="1"/>
  <c r="X9046" i="1"/>
  <c r="X9047" i="1"/>
  <c r="X9048" i="1"/>
  <c r="X9049" i="1"/>
  <c r="X9050" i="1"/>
  <c r="X9051" i="1"/>
  <c r="X9052" i="1"/>
  <c r="X9053" i="1"/>
  <c r="X9054" i="1"/>
  <c r="X9055" i="1"/>
  <c r="X9056" i="1"/>
  <c r="X9057" i="1"/>
  <c r="X9058" i="1"/>
  <c r="X9059" i="1"/>
  <c r="X9060" i="1"/>
  <c r="X9061" i="1"/>
  <c r="X9062" i="1"/>
  <c r="X9063" i="1"/>
  <c r="X9064" i="1"/>
  <c r="X9065" i="1"/>
  <c r="X9066" i="1"/>
  <c r="X9067" i="1"/>
  <c r="X9068" i="1"/>
  <c r="X9069" i="1"/>
  <c r="X9070" i="1"/>
  <c r="X9071" i="1"/>
  <c r="X9072" i="1"/>
  <c r="X9073" i="1"/>
  <c r="X9074" i="1"/>
  <c r="X9075" i="1"/>
  <c r="X9076" i="1"/>
  <c r="X9077" i="1"/>
  <c r="X9078" i="1"/>
  <c r="X9079" i="1"/>
  <c r="X9080" i="1"/>
  <c r="X9081" i="1"/>
  <c r="X9082" i="1"/>
  <c r="X9083" i="1"/>
  <c r="X9084" i="1"/>
  <c r="X9085" i="1"/>
  <c r="X9086" i="1"/>
  <c r="X9087" i="1"/>
  <c r="X9088" i="1"/>
  <c r="X9089" i="1"/>
  <c r="X9090" i="1"/>
  <c r="X9091" i="1"/>
  <c r="X9092" i="1"/>
  <c r="X9093" i="1"/>
  <c r="X9094" i="1"/>
  <c r="X9095" i="1"/>
  <c r="X9096" i="1"/>
  <c r="X9097" i="1"/>
  <c r="X9098" i="1"/>
  <c r="X9099" i="1"/>
  <c r="X9100" i="1"/>
  <c r="X9101" i="1"/>
  <c r="X9102" i="1"/>
  <c r="X9103" i="1"/>
  <c r="X9104" i="1"/>
  <c r="X9105" i="1"/>
  <c r="X9106" i="1"/>
  <c r="X9107" i="1"/>
  <c r="X9108" i="1"/>
  <c r="X9109" i="1"/>
  <c r="X9110" i="1"/>
  <c r="X9111" i="1"/>
  <c r="X9112" i="1"/>
  <c r="X9113" i="1"/>
  <c r="X9114" i="1"/>
  <c r="X9115" i="1"/>
  <c r="X9116" i="1"/>
  <c r="X9117" i="1"/>
  <c r="X9118" i="1"/>
  <c r="X9119" i="1"/>
  <c r="X9120" i="1"/>
  <c r="X9121" i="1"/>
  <c r="X9122" i="1"/>
  <c r="X9123" i="1"/>
  <c r="X9124" i="1"/>
  <c r="X9125" i="1"/>
  <c r="X9126" i="1"/>
  <c r="X9127" i="1"/>
  <c r="X9128" i="1"/>
  <c r="X9129" i="1"/>
  <c r="X9130" i="1"/>
  <c r="X9131" i="1"/>
  <c r="X9132" i="1"/>
  <c r="X9133" i="1"/>
  <c r="X9134" i="1"/>
  <c r="X9135" i="1"/>
  <c r="X9136" i="1"/>
  <c r="X9137" i="1"/>
  <c r="X9138" i="1"/>
  <c r="X9139" i="1"/>
  <c r="X9140" i="1"/>
  <c r="X9141" i="1"/>
  <c r="X9142" i="1"/>
  <c r="X9143" i="1"/>
  <c r="X9144" i="1"/>
  <c r="X9145" i="1"/>
  <c r="X9146" i="1"/>
  <c r="X9147" i="1"/>
  <c r="X9148" i="1"/>
  <c r="X9149" i="1"/>
  <c r="X9150" i="1"/>
  <c r="X9151" i="1"/>
  <c r="X9152" i="1"/>
  <c r="X9153" i="1"/>
  <c r="X9154" i="1"/>
  <c r="X9155" i="1"/>
  <c r="X9156" i="1"/>
  <c r="X9157" i="1"/>
  <c r="X9158" i="1"/>
  <c r="X9159" i="1"/>
  <c r="X9160" i="1"/>
  <c r="X9161" i="1"/>
  <c r="X9162" i="1"/>
  <c r="X9163" i="1"/>
  <c r="X9164" i="1"/>
  <c r="X9165" i="1"/>
  <c r="X9166" i="1"/>
  <c r="X9167" i="1"/>
  <c r="X9168" i="1"/>
  <c r="X9169" i="1"/>
  <c r="X9170" i="1"/>
  <c r="X9171" i="1"/>
  <c r="X9172" i="1"/>
  <c r="X9173" i="1"/>
  <c r="X9174" i="1"/>
  <c r="X9175" i="1"/>
  <c r="X9176" i="1"/>
  <c r="X9177" i="1"/>
  <c r="X9178" i="1"/>
  <c r="X9179" i="1"/>
  <c r="X9180" i="1"/>
  <c r="X9181" i="1"/>
  <c r="X9182" i="1"/>
  <c r="X9183" i="1"/>
  <c r="X9184" i="1"/>
  <c r="X9185" i="1"/>
  <c r="X9186" i="1"/>
  <c r="X9187" i="1"/>
  <c r="X9188" i="1"/>
  <c r="X9189" i="1"/>
  <c r="X9190" i="1"/>
  <c r="X9191" i="1"/>
  <c r="X9192" i="1"/>
  <c r="X9193" i="1"/>
  <c r="X9194" i="1"/>
  <c r="X9195" i="1"/>
  <c r="X9196" i="1"/>
  <c r="X9197" i="1"/>
  <c r="X9198" i="1"/>
  <c r="X9199" i="1"/>
  <c r="X9200" i="1"/>
  <c r="X9201" i="1"/>
  <c r="X9202" i="1"/>
  <c r="X9203" i="1"/>
  <c r="X9204" i="1"/>
  <c r="X9205" i="1"/>
  <c r="X9206" i="1"/>
  <c r="X9207" i="1"/>
  <c r="X9208" i="1"/>
  <c r="X9209" i="1"/>
  <c r="X9210" i="1"/>
  <c r="X9211" i="1"/>
  <c r="X9212" i="1"/>
  <c r="X9213" i="1"/>
  <c r="X9214" i="1"/>
  <c r="X9215" i="1"/>
  <c r="X9216" i="1"/>
  <c r="X9217" i="1"/>
  <c r="X9218" i="1"/>
  <c r="X9219" i="1"/>
  <c r="X9220" i="1"/>
  <c r="X9221" i="1"/>
  <c r="X9222" i="1"/>
  <c r="X9223" i="1"/>
  <c r="X9224" i="1"/>
  <c r="X9225" i="1"/>
  <c r="X9226" i="1"/>
  <c r="X9227" i="1"/>
  <c r="X9228" i="1"/>
  <c r="X9229" i="1"/>
  <c r="X9230" i="1"/>
  <c r="X9231" i="1"/>
  <c r="X9232" i="1"/>
  <c r="X9233" i="1"/>
  <c r="X9234" i="1"/>
  <c r="X9235" i="1"/>
  <c r="X9236" i="1"/>
  <c r="X9237" i="1"/>
  <c r="X9238" i="1"/>
  <c r="X9239" i="1"/>
  <c r="X9240" i="1"/>
  <c r="X9241" i="1"/>
  <c r="X9242" i="1"/>
  <c r="X9243" i="1"/>
  <c r="X9244" i="1"/>
  <c r="X9245" i="1"/>
  <c r="X9246" i="1"/>
  <c r="X9247" i="1"/>
  <c r="X9248" i="1"/>
  <c r="X9249" i="1"/>
  <c r="X9250" i="1"/>
  <c r="X9251" i="1"/>
  <c r="X9252" i="1"/>
  <c r="X9253" i="1"/>
  <c r="X9254" i="1"/>
  <c r="X9255" i="1"/>
  <c r="X9256" i="1"/>
  <c r="X9257" i="1"/>
  <c r="X9258" i="1"/>
  <c r="X9259" i="1"/>
  <c r="X9260" i="1"/>
  <c r="X9261" i="1"/>
  <c r="X9262" i="1"/>
  <c r="X9263" i="1"/>
  <c r="X9264" i="1"/>
  <c r="X9265" i="1"/>
  <c r="X9266" i="1"/>
  <c r="X9267" i="1"/>
  <c r="X9268" i="1"/>
  <c r="X9269" i="1"/>
  <c r="X9270" i="1"/>
  <c r="X9271" i="1"/>
  <c r="X9272" i="1"/>
  <c r="X9273" i="1"/>
  <c r="X9274" i="1"/>
  <c r="X9275" i="1"/>
  <c r="X9276" i="1"/>
  <c r="X9277" i="1"/>
  <c r="X9278" i="1"/>
  <c r="X9279" i="1"/>
  <c r="X9280" i="1"/>
  <c r="X9281" i="1"/>
  <c r="X9282" i="1"/>
  <c r="X9283" i="1"/>
  <c r="X9284" i="1"/>
  <c r="X9285" i="1"/>
  <c r="X9286" i="1"/>
  <c r="X9287" i="1"/>
  <c r="X9288" i="1"/>
  <c r="X9289" i="1"/>
  <c r="X9290" i="1"/>
  <c r="X9291" i="1"/>
  <c r="X9292" i="1"/>
  <c r="X9293" i="1"/>
  <c r="X9294" i="1"/>
  <c r="X9295" i="1"/>
  <c r="X9296" i="1"/>
  <c r="X9297" i="1"/>
  <c r="X9298" i="1"/>
  <c r="X9299" i="1"/>
  <c r="X9300" i="1"/>
  <c r="X9301" i="1"/>
  <c r="X9302" i="1"/>
  <c r="X9303" i="1"/>
  <c r="X9304" i="1"/>
  <c r="X9305" i="1"/>
  <c r="X9306" i="1"/>
  <c r="X9307" i="1"/>
  <c r="X9308" i="1"/>
  <c r="X9309" i="1"/>
  <c r="X9310" i="1"/>
  <c r="X9311" i="1"/>
  <c r="X9312" i="1"/>
  <c r="X9313" i="1"/>
  <c r="X9314" i="1"/>
  <c r="X9315" i="1"/>
  <c r="X9316" i="1"/>
  <c r="X9317" i="1"/>
  <c r="X9318" i="1"/>
  <c r="X9319" i="1"/>
  <c r="X9320" i="1"/>
  <c r="X9321" i="1"/>
  <c r="X9322" i="1"/>
  <c r="X9323" i="1"/>
  <c r="X9324" i="1"/>
  <c r="X9325" i="1"/>
  <c r="X9326" i="1"/>
  <c r="X9327" i="1"/>
  <c r="X9328" i="1"/>
  <c r="X9329" i="1"/>
  <c r="X9330" i="1"/>
  <c r="X9331" i="1"/>
  <c r="X9332" i="1"/>
  <c r="X9333" i="1"/>
  <c r="X9334" i="1"/>
  <c r="X9335" i="1"/>
  <c r="X9336" i="1"/>
  <c r="X9337" i="1"/>
  <c r="X9338" i="1"/>
  <c r="X9339" i="1"/>
  <c r="X9340" i="1"/>
  <c r="X9341" i="1"/>
  <c r="X9342" i="1"/>
  <c r="X9343" i="1"/>
  <c r="X9344" i="1"/>
  <c r="X9345" i="1"/>
  <c r="X9346" i="1"/>
  <c r="X9347" i="1"/>
  <c r="X9348" i="1"/>
  <c r="X9349" i="1"/>
  <c r="X9350" i="1"/>
  <c r="X9351" i="1"/>
  <c r="X9352" i="1"/>
  <c r="X9353" i="1"/>
  <c r="X9354" i="1"/>
  <c r="X9355" i="1"/>
  <c r="X9356" i="1"/>
  <c r="X9357" i="1"/>
  <c r="X9358" i="1"/>
  <c r="X9359" i="1"/>
  <c r="X9360" i="1"/>
  <c r="X9361" i="1"/>
  <c r="X9362" i="1"/>
  <c r="X9363" i="1"/>
  <c r="X9364" i="1"/>
  <c r="X9365" i="1"/>
  <c r="X9366" i="1"/>
  <c r="X9367" i="1"/>
  <c r="X9368" i="1"/>
  <c r="X9369" i="1"/>
  <c r="X9370" i="1"/>
  <c r="X9371" i="1"/>
  <c r="X9372" i="1"/>
  <c r="X9373" i="1"/>
  <c r="X9374" i="1"/>
  <c r="X9375" i="1"/>
  <c r="X9376" i="1"/>
  <c r="X9377" i="1"/>
  <c r="X9378" i="1"/>
  <c r="X9379" i="1"/>
  <c r="X9380" i="1"/>
  <c r="X9381" i="1"/>
  <c r="X9382" i="1"/>
  <c r="X9383" i="1"/>
  <c r="X9384" i="1"/>
  <c r="X9385" i="1"/>
  <c r="X9386" i="1"/>
  <c r="X9387" i="1"/>
  <c r="X9388" i="1"/>
  <c r="X9389" i="1"/>
  <c r="X9390" i="1"/>
  <c r="X9391" i="1"/>
  <c r="X9392" i="1"/>
  <c r="X9393" i="1"/>
  <c r="X9394" i="1"/>
  <c r="X9395" i="1"/>
  <c r="X9396" i="1"/>
  <c r="X9397" i="1"/>
  <c r="X9398" i="1"/>
  <c r="X9399" i="1"/>
  <c r="X9400" i="1"/>
  <c r="X9401" i="1"/>
  <c r="X9402" i="1"/>
  <c r="X9403" i="1"/>
  <c r="X9404" i="1"/>
  <c r="X9405" i="1"/>
  <c r="X9406" i="1"/>
  <c r="X9407" i="1"/>
  <c r="X9408" i="1"/>
  <c r="X9409" i="1"/>
  <c r="X9410" i="1"/>
  <c r="X9411" i="1"/>
  <c r="X9412" i="1"/>
  <c r="X9413" i="1"/>
  <c r="X9414" i="1"/>
  <c r="X9415" i="1"/>
  <c r="X9416" i="1"/>
  <c r="X9417" i="1"/>
  <c r="X9418" i="1"/>
  <c r="X9419" i="1"/>
  <c r="X9420" i="1"/>
  <c r="X9421" i="1"/>
  <c r="X9422" i="1"/>
  <c r="X9423" i="1"/>
  <c r="X9424" i="1"/>
  <c r="X9425" i="1"/>
  <c r="X9426" i="1"/>
  <c r="X9427" i="1"/>
  <c r="X9428" i="1"/>
  <c r="X9429" i="1"/>
  <c r="X9430" i="1"/>
  <c r="X9431" i="1"/>
  <c r="X9432" i="1"/>
  <c r="X9433" i="1"/>
  <c r="X9434" i="1"/>
  <c r="X9435" i="1"/>
  <c r="X9436" i="1"/>
  <c r="X9437" i="1"/>
  <c r="X9438" i="1"/>
  <c r="X9439" i="1"/>
  <c r="X9440" i="1"/>
  <c r="X9441" i="1"/>
  <c r="X9442" i="1"/>
  <c r="X9443" i="1"/>
  <c r="X9444" i="1"/>
  <c r="X9445" i="1"/>
  <c r="X9446" i="1"/>
  <c r="X9447" i="1"/>
  <c r="X9448" i="1"/>
  <c r="X9449" i="1"/>
  <c r="X9450" i="1"/>
  <c r="X9451" i="1"/>
  <c r="X9452" i="1"/>
  <c r="X9453" i="1"/>
  <c r="X9454" i="1"/>
  <c r="X9455" i="1"/>
  <c r="X9456" i="1"/>
  <c r="X9457" i="1"/>
  <c r="X9458" i="1"/>
  <c r="X9459" i="1"/>
  <c r="X9460" i="1"/>
  <c r="X9461" i="1"/>
  <c r="X9462" i="1"/>
  <c r="X9463" i="1"/>
  <c r="X9464" i="1"/>
  <c r="X9465" i="1"/>
  <c r="X9466" i="1"/>
  <c r="X9467" i="1"/>
  <c r="X9468" i="1"/>
  <c r="X9469" i="1"/>
  <c r="X9470" i="1"/>
  <c r="X9471" i="1"/>
  <c r="X9472" i="1"/>
  <c r="X9473" i="1"/>
  <c r="X9474" i="1"/>
  <c r="X9475" i="1"/>
  <c r="X9476" i="1"/>
  <c r="X9477" i="1"/>
  <c r="X9478" i="1"/>
  <c r="X9479" i="1"/>
  <c r="X9480" i="1"/>
  <c r="X9481" i="1"/>
  <c r="X9482" i="1"/>
  <c r="X9483" i="1"/>
  <c r="X9484" i="1"/>
  <c r="X9485" i="1"/>
  <c r="X9486" i="1"/>
  <c r="X9487" i="1"/>
  <c r="X9488" i="1"/>
  <c r="X9489" i="1"/>
  <c r="X9490" i="1"/>
  <c r="X9491" i="1"/>
  <c r="X9492" i="1"/>
  <c r="X9493" i="1"/>
  <c r="X9494" i="1"/>
  <c r="X9495" i="1"/>
  <c r="X9496" i="1"/>
  <c r="X9497" i="1"/>
  <c r="X9498" i="1"/>
  <c r="X9499" i="1"/>
  <c r="X9500" i="1"/>
  <c r="X9501" i="1"/>
  <c r="X9502" i="1"/>
  <c r="X9503" i="1"/>
  <c r="X9504" i="1"/>
  <c r="X9505" i="1"/>
  <c r="X9506" i="1"/>
  <c r="X9507" i="1"/>
  <c r="X9508" i="1"/>
  <c r="X9509" i="1"/>
  <c r="X9510" i="1"/>
  <c r="X9511" i="1"/>
  <c r="X9512" i="1"/>
  <c r="X9513" i="1"/>
  <c r="X9514" i="1"/>
  <c r="X9515" i="1"/>
  <c r="X9516" i="1"/>
  <c r="X9517" i="1"/>
  <c r="X9518" i="1"/>
  <c r="X9519" i="1"/>
  <c r="X9520" i="1"/>
  <c r="X9521" i="1"/>
  <c r="X9522" i="1"/>
  <c r="X9523" i="1"/>
  <c r="X9524" i="1"/>
  <c r="X9525" i="1"/>
  <c r="X9526" i="1"/>
  <c r="X9527" i="1"/>
  <c r="X9528" i="1"/>
  <c r="X9529" i="1"/>
  <c r="X9530" i="1"/>
  <c r="X9531" i="1"/>
  <c r="X9532" i="1"/>
  <c r="X9533" i="1"/>
  <c r="X9534" i="1"/>
  <c r="X9535" i="1"/>
  <c r="X9536" i="1"/>
  <c r="X9537" i="1"/>
  <c r="X9538" i="1"/>
  <c r="X9539" i="1"/>
  <c r="X9540" i="1"/>
  <c r="X9541" i="1"/>
  <c r="X9542" i="1"/>
  <c r="X9543" i="1"/>
  <c r="X9544" i="1"/>
  <c r="X9545" i="1"/>
  <c r="X9546" i="1"/>
  <c r="X9547" i="1"/>
  <c r="X9548" i="1"/>
  <c r="X9549" i="1"/>
  <c r="X9550" i="1"/>
  <c r="X9551" i="1"/>
  <c r="X9552" i="1"/>
  <c r="X9553" i="1"/>
  <c r="X9554" i="1"/>
  <c r="X9555" i="1"/>
  <c r="X9556" i="1"/>
  <c r="X9557" i="1"/>
  <c r="X9558" i="1"/>
  <c r="X9559" i="1"/>
  <c r="X9560" i="1"/>
  <c r="X9561" i="1"/>
  <c r="X9562" i="1"/>
  <c r="X9563" i="1"/>
  <c r="X9564" i="1"/>
  <c r="X9565" i="1"/>
  <c r="X9566" i="1"/>
  <c r="X9567" i="1"/>
  <c r="X9568" i="1"/>
  <c r="X9569" i="1"/>
  <c r="X9570" i="1"/>
  <c r="X9571" i="1"/>
  <c r="X9572" i="1"/>
  <c r="X9573" i="1"/>
  <c r="X9574" i="1"/>
  <c r="X9575" i="1"/>
  <c r="X9576" i="1"/>
  <c r="X9577" i="1"/>
  <c r="X9578" i="1"/>
  <c r="X9579" i="1"/>
  <c r="X9580" i="1"/>
  <c r="X9581" i="1"/>
  <c r="X9582" i="1"/>
  <c r="X9583" i="1"/>
  <c r="X9584" i="1"/>
  <c r="X9585" i="1"/>
  <c r="X9586" i="1"/>
  <c r="X9587" i="1"/>
  <c r="X9588" i="1"/>
  <c r="X9589" i="1"/>
  <c r="X9590" i="1"/>
  <c r="X9591" i="1"/>
  <c r="X9592" i="1"/>
  <c r="X9593" i="1"/>
  <c r="X9594" i="1"/>
  <c r="X9595" i="1"/>
  <c r="X9596" i="1"/>
  <c r="X9597" i="1"/>
  <c r="X9598" i="1"/>
  <c r="X9599" i="1"/>
  <c r="X9600" i="1"/>
  <c r="X9601" i="1"/>
  <c r="X9602" i="1"/>
  <c r="X9603" i="1"/>
  <c r="X9604" i="1"/>
  <c r="X9605" i="1"/>
  <c r="X9606" i="1"/>
  <c r="X9607" i="1"/>
  <c r="X9608" i="1"/>
  <c r="X9609" i="1"/>
  <c r="X9610" i="1"/>
  <c r="X9611" i="1"/>
  <c r="X9612" i="1"/>
  <c r="X9613" i="1"/>
  <c r="X9614" i="1"/>
  <c r="X9615" i="1"/>
  <c r="X9616" i="1"/>
  <c r="X9617" i="1"/>
  <c r="X9618" i="1"/>
  <c r="X9619" i="1"/>
  <c r="X9620" i="1"/>
  <c r="X9621" i="1"/>
  <c r="X9622" i="1"/>
  <c r="X9623" i="1"/>
  <c r="X9624" i="1"/>
  <c r="X9625" i="1"/>
  <c r="X9626" i="1"/>
  <c r="X9627" i="1"/>
  <c r="X9628" i="1"/>
  <c r="X9629" i="1"/>
  <c r="X9630" i="1"/>
  <c r="X9631" i="1"/>
  <c r="X9632" i="1"/>
  <c r="X9633" i="1"/>
  <c r="X9634" i="1"/>
  <c r="X9635" i="1"/>
  <c r="X9636" i="1"/>
  <c r="X9637" i="1"/>
  <c r="X9638" i="1"/>
  <c r="X9639" i="1"/>
  <c r="X9640" i="1"/>
  <c r="X9641" i="1"/>
  <c r="X9642" i="1"/>
  <c r="X9643" i="1"/>
  <c r="X9644" i="1"/>
  <c r="X9645" i="1"/>
  <c r="X9646" i="1"/>
  <c r="X9647" i="1"/>
  <c r="X9648" i="1"/>
  <c r="X9649" i="1"/>
  <c r="X9650" i="1"/>
  <c r="X9651" i="1"/>
  <c r="X9652" i="1"/>
  <c r="X9653" i="1"/>
  <c r="X9654" i="1"/>
  <c r="X9655" i="1"/>
  <c r="X9656" i="1"/>
  <c r="X9657" i="1"/>
  <c r="X9658" i="1"/>
  <c r="X9659" i="1"/>
  <c r="X9660" i="1"/>
  <c r="X9661" i="1"/>
  <c r="X9662" i="1"/>
  <c r="X9663" i="1"/>
  <c r="X9664" i="1"/>
  <c r="X9665" i="1"/>
  <c r="X9666" i="1"/>
  <c r="X9667" i="1"/>
  <c r="X9668" i="1"/>
  <c r="X9669" i="1"/>
  <c r="X9670" i="1"/>
  <c r="X9671" i="1"/>
  <c r="X9672" i="1"/>
  <c r="X9673" i="1"/>
  <c r="X9674" i="1"/>
  <c r="X9675" i="1"/>
  <c r="X9676" i="1"/>
  <c r="X9677" i="1"/>
  <c r="X9678" i="1"/>
  <c r="X9679" i="1"/>
  <c r="X9680" i="1"/>
  <c r="X9681" i="1"/>
  <c r="X9682" i="1"/>
  <c r="X9683" i="1"/>
  <c r="X9684" i="1"/>
  <c r="X9685" i="1"/>
  <c r="X9686" i="1"/>
  <c r="X9687" i="1"/>
  <c r="X9688" i="1"/>
  <c r="X9689" i="1"/>
  <c r="X9690" i="1"/>
  <c r="X9691" i="1"/>
  <c r="X9692" i="1"/>
  <c r="X9693" i="1"/>
  <c r="X9694" i="1"/>
  <c r="X9695" i="1"/>
  <c r="X9696" i="1"/>
  <c r="X9697" i="1"/>
  <c r="X9698" i="1"/>
  <c r="X9699" i="1"/>
  <c r="X9700" i="1"/>
  <c r="X9701" i="1"/>
  <c r="X9702" i="1"/>
  <c r="X9703" i="1"/>
  <c r="X9704" i="1"/>
  <c r="X9705" i="1"/>
  <c r="X9706" i="1"/>
  <c r="X9707" i="1"/>
  <c r="X9708" i="1"/>
  <c r="X9709" i="1"/>
  <c r="X9710" i="1"/>
  <c r="X9711" i="1"/>
  <c r="X9712" i="1"/>
  <c r="X9713" i="1"/>
  <c r="X9714" i="1"/>
  <c r="X9715" i="1"/>
  <c r="X9716" i="1"/>
  <c r="X9717" i="1"/>
  <c r="X9718" i="1"/>
  <c r="X9719" i="1"/>
  <c r="X9720" i="1"/>
  <c r="X9721" i="1"/>
  <c r="X9722" i="1"/>
  <c r="X9723" i="1"/>
  <c r="X9724" i="1"/>
  <c r="X9725" i="1"/>
  <c r="X9726" i="1"/>
  <c r="X9727" i="1"/>
  <c r="X9728" i="1"/>
  <c r="X9729" i="1"/>
  <c r="X9730" i="1"/>
  <c r="X9731" i="1"/>
  <c r="X9732" i="1"/>
  <c r="X9733" i="1"/>
  <c r="X9734" i="1"/>
  <c r="X9735" i="1"/>
  <c r="X9736" i="1"/>
  <c r="X9737" i="1"/>
  <c r="X9738" i="1"/>
  <c r="X9739" i="1"/>
  <c r="X9740" i="1"/>
  <c r="X9741" i="1"/>
  <c r="X9742" i="1"/>
  <c r="X9743" i="1"/>
  <c r="X9744" i="1"/>
  <c r="X9745" i="1"/>
  <c r="X9746" i="1"/>
  <c r="X9747" i="1"/>
  <c r="X9748" i="1"/>
  <c r="X9749" i="1"/>
  <c r="X9750" i="1"/>
  <c r="X9751" i="1"/>
  <c r="X9752" i="1"/>
  <c r="X9753" i="1"/>
  <c r="X9754" i="1"/>
  <c r="X9755" i="1"/>
  <c r="X9756" i="1"/>
  <c r="X9757" i="1"/>
  <c r="X9758" i="1"/>
  <c r="X9759" i="1"/>
  <c r="X9760" i="1"/>
  <c r="X9761" i="1"/>
  <c r="X9762" i="1"/>
  <c r="X9763" i="1"/>
  <c r="X9764" i="1"/>
  <c r="X9765" i="1"/>
  <c r="X9766" i="1"/>
  <c r="X9767" i="1"/>
  <c r="X9768" i="1"/>
  <c r="X9769" i="1"/>
  <c r="X9770" i="1"/>
  <c r="X9771" i="1"/>
  <c r="X9772" i="1"/>
  <c r="X9773" i="1"/>
  <c r="X9774" i="1"/>
  <c r="X9775" i="1"/>
  <c r="X9776" i="1"/>
  <c r="X9777" i="1"/>
  <c r="X9778" i="1"/>
  <c r="X9779" i="1"/>
  <c r="X9780" i="1"/>
  <c r="X9781" i="1"/>
  <c r="X9782" i="1"/>
  <c r="X9783" i="1"/>
  <c r="X9784" i="1"/>
  <c r="X9785" i="1"/>
  <c r="X9786" i="1"/>
  <c r="X9787" i="1"/>
  <c r="X9788" i="1"/>
  <c r="X9789" i="1"/>
  <c r="X9790" i="1"/>
  <c r="X9791" i="1"/>
  <c r="X9792" i="1"/>
  <c r="X9793" i="1"/>
  <c r="X9794" i="1"/>
  <c r="X9795" i="1"/>
  <c r="X9796" i="1"/>
  <c r="X9797" i="1"/>
  <c r="X9798" i="1"/>
  <c r="X9799" i="1"/>
  <c r="X9800" i="1"/>
  <c r="X9801" i="1"/>
  <c r="X9802" i="1"/>
  <c r="X9803" i="1"/>
  <c r="X9804" i="1"/>
  <c r="X9805" i="1"/>
  <c r="X9806" i="1"/>
  <c r="X9807" i="1"/>
  <c r="X9808" i="1"/>
  <c r="X9809" i="1"/>
  <c r="X9810" i="1"/>
  <c r="X9811" i="1"/>
  <c r="X9812" i="1"/>
  <c r="X9813" i="1"/>
  <c r="X9814" i="1"/>
  <c r="X9815" i="1"/>
  <c r="X9816" i="1"/>
  <c r="X9817" i="1"/>
  <c r="X9818" i="1"/>
  <c r="X9819" i="1"/>
  <c r="X9820" i="1"/>
  <c r="X9821" i="1"/>
  <c r="X9822" i="1"/>
  <c r="X9823" i="1"/>
  <c r="X9824" i="1"/>
  <c r="X9825" i="1"/>
  <c r="X9826" i="1"/>
  <c r="X9827" i="1"/>
  <c r="X9828" i="1"/>
  <c r="X9829" i="1"/>
  <c r="X9830" i="1"/>
  <c r="X9831" i="1"/>
  <c r="X9832" i="1"/>
  <c r="X9833" i="1"/>
  <c r="X9834" i="1"/>
  <c r="X9835" i="1"/>
  <c r="X9836" i="1"/>
  <c r="X9837" i="1"/>
  <c r="X9838" i="1"/>
  <c r="X9839" i="1"/>
  <c r="X9840" i="1"/>
  <c r="X9841" i="1"/>
  <c r="X9842" i="1"/>
  <c r="X9843" i="1"/>
  <c r="X9844" i="1"/>
  <c r="X9845" i="1"/>
  <c r="X9846" i="1"/>
  <c r="X9847" i="1"/>
  <c r="X9848" i="1"/>
  <c r="X9849" i="1"/>
  <c r="X9850" i="1"/>
  <c r="X9851" i="1"/>
  <c r="X9852" i="1"/>
  <c r="X9853" i="1"/>
  <c r="X9854" i="1"/>
  <c r="X9855" i="1"/>
  <c r="X9856" i="1"/>
  <c r="X9857" i="1"/>
  <c r="X9858" i="1"/>
  <c r="X9859" i="1"/>
  <c r="X9860" i="1"/>
  <c r="X9861" i="1"/>
  <c r="X9862" i="1"/>
  <c r="X9863" i="1"/>
  <c r="X9864" i="1"/>
  <c r="X9865" i="1"/>
  <c r="X9866" i="1"/>
  <c r="X9867" i="1"/>
  <c r="X9868" i="1"/>
  <c r="X9869" i="1"/>
  <c r="X9870" i="1"/>
  <c r="X9871" i="1"/>
  <c r="X9872" i="1"/>
  <c r="X9873" i="1"/>
  <c r="X9874" i="1"/>
  <c r="X9875" i="1"/>
  <c r="X9876" i="1"/>
  <c r="X9877" i="1"/>
  <c r="X9878" i="1"/>
  <c r="X9879" i="1"/>
  <c r="X9880" i="1"/>
  <c r="X9881" i="1"/>
  <c r="X9882" i="1"/>
  <c r="X9883" i="1"/>
  <c r="X9884" i="1"/>
  <c r="X9885" i="1"/>
  <c r="X9886" i="1"/>
  <c r="X9887" i="1"/>
  <c r="X9888" i="1"/>
  <c r="X9889" i="1"/>
  <c r="X9890" i="1"/>
  <c r="X9891" i="1"/>
  <c r="X9892" i="1"/>
  <c r="X9893" i="1"/>
  <c r="X9894" i="1"/>
  <c r="X9895" i="1"/>
  <c r="X9896" i="1"/>
  <c r="X9897" i="1"/>
  <c r="X9898" i="1"/>
  <c r="X9899" i="1"/>
  <c r="X9900" i="1"/>
  <c r="X9901" i="1"/>
  <c r="X9902" i="1"/>
  <c r="X9903" i="1"/>
  <c r="X9904" i="1"/>
  <c r="X9905" i="1"/>
  <c r="X9906" i="1"/>
  <c r="X9907" i="1"/>
  <c r="X9908" i="1"/>
  <c r="X9909" i="1"/>
  <c r="X9910" i="1"/>
  <c r="X9911" i="1"/>
  <c r="X9912" i="1"/>
  <c r="X9913" i="1"/>
  <c r="X9914" i="1"/>
  <c r="X9915" i="1"/>
  <c r="X9916" i="1"/>
  <c r="X9917" i="1"/>
  <c r="X9918" i="1"/>
  <c r="X9919" i="1"/>
  <c r="X9920" i="1"/>
  <c r="X9921" i="1"/>
  <c r="X9922" i="1"/>
  <c r="X9923" i="1"/>
  <c r="X9924" i="1"/>
  <c r="X9925" i="1"/>
  <c r="X9926" i="1"/>
  <c r="X9927" i="1"/>
  <c r="X9928" i="1"/>
  <c r="X9929" i="1"/>
  <c r="X9930" i="1"/>
  <c r="X9931" i="1"/>
  <c r="X9932" i="1"/>
  <c r="X9933" i="1"/>
  <c r="X9934" i="1"/>
  <c r="X9935" i="1"/>
  <c r="X9936" i="1"/>
  <c r="X9937" i="1"/>
  <c r="X9938" i="1"/>
  <c r="X9939" i="1"/>
  <c r="X9940" i="1"/>
  <c r="X9941" i="1"/>
  <c r="X9942" i="1"/>
  <c r="X9943" i="1"/>
  <c r="X9944" i="1"/>
  <c r="X9945" i="1"/>
  <c r="X9946" i="1"/>
  <c r="X9947" i="1"/>
  <c r="X9948" i="1"/>
  <c r="X9949" i="1"/>
  <c r="X9950" i="1"/>
  <c r="X9951" i="1"/>
  <c r="X9952" i="1"/>
  <c r="X9953" i="1"/>
  <c r="X9954" i="1"/>
  <c r="X9955" i="1"/>
  <c r="X9956" i="1"/>
  <c r="X9957" i="1"/>
  <c r="X9958" i="1"/>
  <c r="X9959" i="1"/>
  <c r="X9960" i="1"/>
  <c r="X9961" i="1"/>
  <c r="X9962" i="1"/>
  <c r="X9963" i="1"/>
  <c r="X9964" i="1"/>
  <c r="X9965" i="1"/>
  <c r="X9966" i="1"/>
  <c r="X9967" i="1"/>
  <c r="X9968" i="1"/>
  <c r="X9969" i="1"/>
  <c r="X9970" i="1"/>
  <c r="X9971" i="1"/>
  <c r="X9972" i="1"/>
  <c r="X9973" i="1"/>
  <c r="X9974" i="1"/>
  <c r="X9975" i="1"/>
  <c r="X9976" i="1"/>
  <c r="X9977" i="1"/>
  <c r="X9978" i="1"/>
  <c r="X9979" i="1"/>
  <c r="X9980" i="1"/>
  <c r="X9981" i="1"/>
  <c r="X9982" i="1"/>
  <c r="X9983" i="1"/>
  <c r="X9984" i="1"/>
  <c r="X9985" i="1"/>
  <c r="X9986" i="1"/>
  <c r="X9987" i="1"/>
  <c r="X9988" i="1"/>
  <c r="X9989" i="1"/>
  <c r="X9990" i="1"/>
  <c r="X9991" i="1"/>
  <c r="X9992" i="1"/>
  <c r="X9993" i="1"/>
  <c r="X9994" i="1"/>
  <c r="X9995" i="1"/>
  <c r="X9996" i="1"/>
  <c r="X9997" i="1"/>
  <c r="X9998" i="1"/>
  <c r="X9999" i="1"/>
  <c r="X10000" i="1"/>
  <c r="X10001" i="1"/>
  <c r="X10002" i="1"/>
  <c r="X10003" i="1"/>
  <c r="X10004" i="1"/>
  <c r="X10005" i="1"/>
  <c r="X10006" i="1"/>
  <c r="X10007" i="1"/>
  <c r="X10008" i="1"/>
  <c r="X10009" i="1"/>
  <c r="X10010" i="1"/>
  <c r="X10011" i="1"/>
  <c r="X10012" i="1"/>
  <c r="X10013" i="1"/>
  <c r="X10014" i="1"/>
  <c r="X10015" i="1"/>
  <c r="X10016" i="1"/>
  <c r="X10017" i="1"/>
  <c r="X10018" i="1"/>
  <c r="X10019" i="1"/>
  <c r="X10020" i="1"/>
  <c r="X10021" i="1"/>
  <c r="X10022" i="1"/>
  <c r="X10023" i="1"/>
  <c r="X10024" i="1"/>
  <c r="X10025" i="1"/>
  <c r="X10026" i="1"/>
  <c r="X10027" i="1"/>
  <c r="X10028" i="1"/>
  <c r="X10029" i="1"/>
  <c r="X10030" i="1"/>
  <c r="X10031" i="1"/>
  <c r="X10032" i="1"/>
  <c r="X10033" i="1"/>
  <c r="X10034" i="1"/>
  <c r="X10035" i="1"/>
  <c r="X10036" i="1"/>
  <c r="X10037" i="1"/>
  <c r="X10038" i="1"/>
  <c r="X10039" i="1"/>
  <c r="X10040" i="1"/>
  <c r="X10041" i="1"/>
  <c r="X10042" i="1"/>
  <c r="X10043" i="1"/>
  <c r="X10044" i="1"/>
  <c r="X10045" i="1"/>
  <c r="X10046" i="1"/>
  <c r="X10047" i="1"/>
  <c r="X10048" i="1"/>
  <c r="X10049" i="1"/>
  <c r="X10050" i="1"/>
  <c r="X10051" i="1"/>
  <c r="X10052" i="1"/>
  <c r="X10053" i="1"/>
  <c r="X10054" i="1"/>
  <c r="X10055" i="1"/>
  <c r="X10056" i="1"/>
  <c r="X10057" i="1"/>
  <c r="X10058" i="1"/>
  <c r="X10059" i="1"/>
  <c r="X10060" i="1"/>
  <c r="X10061" i="1"/>
  <c r="X10062" i="1"/>
  <c r="X10063" i="1"/>
  <c r="X10064" i="1"/>
  <c r="X10065" i="1"/>
  <c r="X10066" i="1"/>
  <c r="X10067" i="1"/>
  <c r="X10068" i="1"/>
  <c r="X10069" i="1"/>
  <c r="X10070" i="1"/>
  <c r="X10071" i="1"/>
  <c r="X10072" i="1"/>
  <c r="X10073" i="1"/>
  <c r="X10074" i="1"/>
  <c r="X10075" i="1"/>
  <c r="X10076" i="1"/>
  <c r="X10077" i="1"/>
  <c r="X10078" i="1"/>
  <c r="X10079" i="1"/>
  <c r="X10080" i="1"/>
  <c r="X10081" i="1"/>
  <c r="X10082" i="1"/>
  <c r="X10083" i="1"/>
  <c r="X10084" i="1"/>
  <c r="X10085" i="1"/>
  <c r="X10086" i="1"/>
  <c r="X10087" i="1"/>
  <c r="X10088" i="1"/>
  <c r="X10089" i="1"/>
  <c r="X10090" i="1"/>
  <c r="X10091" i="1"/>
  <c r="X10092" i="1"/>
  <c r="X10093" i="1"/>
  <c r="X10094" i="1"/>
  <c r="X10095" i="1"/>
  <c r="X10096" i="1"/>
  <c r="X10097" i="1"/>
  <c r="X10098" i="1"/>
  <c r="X10099" i="1"/>
  <c r="X10100" i="1"/>
  <c r="X10101" i="1"/>
  <c r="X10102" i="1"/>
  <c r="X10103" i="1"/>
  <c r="X10104" i="1"/>
  <c r="X10105" i="1"/>
  <c r="X10106" i="1"/>
  <c r="X10107" i="1"/>
  <c r="X10108" i="1"/>
  <c r="X10109" i="1"/>
  <c r="X10110" i="1"/>
  <c r="X10111" i="1"/>
  <c r="X10112" i="1"/>
  <c r="X10113" i="1"/>
  <c r="X10114" i="1"/>
  <c r="X10115" i="1"/>
  <c r="X10116" i="1"/>
  <c r="X10117" i="1"/>
  <c r="X10118" i="1"/>
  <c r="X10119" i="1"/>
  <c r="X10120" i="1"/>
  <c r="X10121" i="1"/>
  <c r="X10122" i="1"/>
  <c r="X10123" i="1"/>
  <c r="X10124" i="1"/>
  <c r="X10125" i="1"/>
  <c r="X10126" i="1"/>
  <c r="X10127" i="1"/>
  <c r="X10128" i="1"/>
  <c r="X10129" i="1"/>
  <c r="X10130" i="1"/>
  <c r="X10131" i="1"/>
  <c r="X10132" i="1"/>
  <c r="X10133" i="1"/>
  <c r="X10134" i="1"/>
  <c r="X10135" i="1"/>
  <c r="X10136" i="1"/>
  <c r="X10137" i="1"/>
  <c r="X10138" i="1"/>
  <c r="X10139" i="1"/>
  <c r="X10140" i="1"/>
  <c r="X10141" i="1"/>
  <c r="X10142" i="1"/>
  <c r="X10143" i="1"/>
  <c r="X10144" i="1"/>
  <c r="X10145" i="1"/>
  <c r="X10146" i="1"/>
  <c r="X10147" i="1"/>
  <c r="X10148" i="1"/>
  <c r="X10149" i="1"/>
  <c r="X10150" i="1"/>
  <c r="X10151" i="1"/>
  <c r="X10152" i="1"/>
  <c r="X10153" i="1"/>
  <c r="X10154" i="1"/>
  <c r="X10155" i="1"/>
  <c r="X10156" i="1"/>
  <c r="X10157" i="1"/>
  <c r="X10158" i="1"/>
  <c r="X10159" i="1"/>
  <c r="X10160" i="1"/>
  <c r="X10161" i="1"/>
  <c r="X10162" i="1"/>
  <c r="X10163" i="1"/>
  <c r="X10164" i="1"/>
  <c r="X10165" i="1"/>
  <c r="X10166" i="1"/>
  <c r="X10167" i="1"/>
  <c r="X10168" i="1"/>
  <c r="X10169" i="1"/>
  <c r="X10170" i="1"/>
  <c r="X10171" i="1"/>
  <c r="X10172" i="1"/>
  <c r="X10173" i="1"/>
  <c r="X10174" i="1"/>
  <c r="X10175" i="1"/>
  <c r="X10176" i="1"/>
  <c r="X10177" i="1"/>
  <c r="X10178" i="1"/>
  <c r="X10179" i="1"/>
  <c r="X10180" i="1"/>
  <c r="X10181" i="1"/>
  <c r="X10182" i="1"/>
  <c r="X10183" i="1"/>
  <c r="X10184" i="1"/>
  <c r="X10185" i="1"/>
  <c r="X10186" i="1"/>
  <c r="X10187" i="1"/>
  <c r="X10188" i="1"/>
  <c r="X10189" i="1"/>
  <c r="X10190" i="1"/>
  <c r="X10191" i="1"/>
  <c r="X10192" i="1"/>
  <c r="X10193" i="1"/>
  <c r="X10194" i="1"/>
  <c r="X10195" i="1"/>
  <c r="X10196" i="1"/>
  <c r="X10197" i="1"/>
  <c r="X10198" i="1"/>
  <c r="X10199" i="1"/>
  <c r="X10200" i="1"/>
  <c r="X10201" i="1"/>
  <c r="X10202" i="1"/>
  <c r="X10203" i="1"/>
  <c r="X10204" i="1"/>
  <c r="X10205" i="1"/>
  <c r="X10206" i="1"/>
  <c r="X10207" i="1"/>
  <c r="X10208" i="1"/>
  <c r="X10209" i="1"/>
  <c r="X10210" i="1"/>
  <c r="X10211" i="1"/>
  <c r="X10212" i="1"/>
  <c r="X10213" i="1"/>
  <c r="X10214" i="1"/>
  <c r="X10215" i="1"/>
  <c r="X10216" i="1"/>
  <c r="X10217" i="1"/>
  <c r="X10218" i="1"/>
  <c r="X10219" i="1"/>
  <c r="X10220" i="1"/>
  <c r="X10221" i="1"/>
  <c r="X10222" i="1"/>
  <c r="X10223" i="1"/>
  <c r="X10224" i="1"/>
  <c r="X10225" i="1"/>
  <c r="X10226" i="1"/>
  <c r="X10227" i="1"/>
  <c r="X10228" i="1"/>
  <c r="X10229" i="1"/>
  <c r="X10230" i="1"/>
  <c r="X10231" i="1"/>
  <c r="X10232" i="1"/>
  <c r="X10233" i="1"/>
  <c r="X10234" i="1"/>
  <c r="X10235" i="1"/>
  <c r="X10236" i="1"/>
  <c r="X10237" i="1"/>
  <c r="X10238" i="1"/>
  <c r="X10239" i="1"/>
  <c r="X10240" i="1"/>
  <c r="X10241" i="1"/>
  <c r="X10242" i="1"/>
  <c r="X10243" i="1"/>
  <c r="X10244" i="1"/>
  <c r="X10245" i="1"/>
  <c r="X10246" i="1"/>
  <c r="X10247" i="1"/>
  <c r="X10248" i="1"/>
  <c r="X10249" i="1"/>
  <c r="X10250" i="1"/>
  <c r="X10251" i="1"/>
  <c r="X10252" i="1"/>
  <c r="X10253" i="1"/>
  <c r="X10254" i="1"/>
  <c r="X10255" i="1"/>
  <c r="X10256" i="1"/>
  <c r="X10257" i="1"/>
  <c r="X10258" i="1"/>
  <c r="X10259" i="1"/>
  <c r="X10260" i="1"/>
  <c r="X10261" i="1"/>
  <c r="X10262" i="1"/>
  <c r="X10263" i="1"/>
  <c r="X10264" i="1"/>
  <c r="X10265" i="1"/>
  <c r="X10266" i="1"/>
  <c r="X10267" i="1"/>
  <c r="X10268" i="1"/>
  <c r="X10269" i="1"/>
  <c r="X10270" i="1"/>
  <c r="X10271" i="1"/>
  <c r="X10272" i="1"/>
  <c r="X10273" i="1"/>
  <c r="X10274" i="1"/>
  <c r="X10275" i="1"/>
  <c r="X10276" i="1"/>
  <c r="X10277" i="1"/>
  <c r="X10278" i="1"/>
  <c r="X10279" i="1"/>
  <c r="X10280" i="1"/>
  <c r="X10281" i="1"/>
  <c r="X10282" i="1"/>
  <c r="X10283" i="1"/>
  <c r="X10284" i="1"/>
  <c r="X10285" i="1"/>
  <c r="X10286" i="1"/>
  <c r="X10287" i="1"/>
  <c r="X10288" i="1"/>
  <c r="X10289" i="1"/>
  <c r="X10290" i="1"/>
  <c r="X10291" i="1"/>
  <c r="X10292" i="1"/>
  <c r="X10293" i="1"/>
  <c r="X10294" i="1"/>
  <c r="X10295" i="1"/>
  <c r="X10296" i="1"/>
  <c r="X10297" i="1"/>
  <c r="X10298" i="1"/>
  <c r="X10299" i="1"/>
  <c r="X10300" i="1"/>
  <c r="X10301" i="1"/>
  <c r="X10302" i="1"/>
  <c r="X10303" i="1"/>
  <c r="X10304" i="1"/>
  <c r="X10305" i="1"/>
  <c r="X10306" i="1"/>
  <c r="X10307" i="1"/>
  <c r="X10308" i="1"/>
  <c r="X10309" i="1"/>
  <c r="X10310" i="1"/>
  <c r="X10311" i="1"/>
  <c r="X10312" i="1"/>
  <c r="X10313" i="1"/>
  <c r="X10314" i="1"/>
  <c r="X10315" i="1"/>
  <c r="X10316" i="1"/>
  <c r="X10317" i="1"/>
  <c r="X10318" i="1"/>
  <c r="X10319" i="1"/>
  <c r="X10320" i="1"/>
  <c r="X10321" i="1"/>
  <c r="X10322" i="1"/>
  <c r="X10323" i="1"/>
  <c r="X10324" i="1"/>
  <c r="X10325" i="1"/>
  <c r="X10326" i="1"/>
  <c r="X10327" i="1"/>
  <c r="X10328" i="1"/>
  <c r="X10329" i="1"/>
  <c r="X10330" i="1"/>
  <c r="X10331" i="1"/>
  <c r="X10332" i="1"/>
  <c r="X10333" i="1"/>
  <c r="X10334" i="1"/>
  <c r="X10335" i="1"/>
  <c r="X10336" i="1"/>
  <c r="X10337" i="1"/>
  <c r="X10338" i="1"/>
  <c r="X10339" i="1"/>
  <c r="X10340" i="1"/>
  <c r="X10341" i="1"/>
  <c r="X10342" i="1"/>
  <c r="X10343" i="1"/>
  <c r="X10344" i="1"/>
  <c r="X10345" i="1"/>
  <c r="X10346" i="1"/>
  <c r="X10347" i="1"/>
  <c r="X10348" i="1"/>
  <c r="X10349" i="1"/>
  <c r="X10350" i="1"/>
  <c r="X10351" i="1"/>
  <c r="X10352" i="1"/>
  <c r="X10353" i="1"/>
  <c r="X10354" i="1"/>
  <c r="X10355" i="1"/>
  <c r="X10356" i="1"/>
  <c r="X10357" i="1"/>
  <c r="X10358" i="1"/>
  <c r="X10359" i="1"/>
  <c r="X10360" i="1"/>
  <c r="X10361" i="1"/>
  <c r="X10362" i="1"/>
  <c r="X10363" i="1"/>
  <c r="X10364" i="1"/>
  <c r="X10365" i="1"/>
  <c r="X10366" i="1"/>
  <c r="X10367" i="1"/>
  <c r="X10368" i="1"/>
  <c r="X10369" i="1"/>
  <c r="X10370" i="1"/>
  <c r="X10371" i="1"/>
  <c r="X10372" i="1"/>
  <c r="X10373" i="1"/>
  <c r="X10374" i="1"/>
  <c r="X10375" i="1"/>
  <c r="X10376" i="1"/>
  <c r="X10377" i="1"/>
  <c r="X10378" i="1"/>
  <c r="X10379" i="1"/>
  <c r="X10380" i="1"/>
  <c r="X10381" i="1"/>
  <c r="X10382" i="1"/>
  <c r="X10383" i="1"/>
  <c r="X10384" i="1"/>
  <c r="X10385" i="1"/>
  <c r="X10386" i="1"/>
  <c r="X10387" i="1"/>
  <c r="X10388" i="1"/>
  <c r="X10389" i="1"/>
  <c r="X10390" i="1"/>
  <c r="X10391" i="1"/>
  <c r="X10392" i="1"/>
  <c r="X10393" i="1"/>
  <c r="X10394" i="1"/>
  <c r="X10395" i="1"/>
  <c r="X10396" i="1"/>
  <c r="X10397" i="1"/>
  <c r="X10398" i="1"/>
  <c r="X10399" i="1"/>
  <c r="X10400" i="1"/>
  <c r="X10401" i="1"/>
  <c r="X10402" i="1"/>
  <c r="X10403" i="1"/>
  <c r="X10404" i="1"/>
  <c r="X10405" i="1"/>
  <c r="X10406" i="1"/>
  <c r="X10407" i="1"/>
  <c r="X10408" i="1"/>
  <c r="X10409" i="1"/>
  <c r="X10410" i="1"/>
  <c r="X10411" i="1"/>
  <c r="X10412" i="1"/>
  <c r="X10413" i="1"/>
  <c r="X10414" i="1"/>
  <c r="X10415" i="1"/>
  <c r="X10416" i="1"/>
  <c r="X10417" i="1"/>
  <c r="X10418" i="1"/>
  <c r="X10419" i="1"/>
  <c r="X10420" i="1"/>
  <c r="X10421" i="1"/>
  <c r="X10422" i="1"/>
  <c r="X10423" i="1"/>
  <c r="X10424" i="1"/>
  <c r="X10425" i="1"/>
  <c r="X10426" i="1"/>
  <c r="X10427" i="1"/>
  <c r="X10428" i="1"/>
  <c r="X10429" i="1"/>
  <c r="X10430" i="1"/>
  <c r="X10431" i="1"/>
  <c r="X10432" i="1"/>
  <c r="X10433" i="1"/>
  <c r="X10434" i="1"/>
  <c r="X10435" i="1"/>
  <c r="X10436" i="1"/>
  <c r="X10437" i="1"/>
  <c r="X10438" i="1"/>
  <c r="X10439" i="1"/>
  <c r="X10440" i="1"/>
  <c r="X10441" i="1"/>
  <c r="X10442" i="1"/>
  <c r="X10443" i="1"/>
  <c r="X10444" i="1"/>
  <c r="X10445" i="1"/>
  <c r="X10446" i="1"/>
  <c r="X10447" i="1"/>
  <c r="X10448" i="1"/>
  <c r="X10449" i="1"/>
  <c r="X10450" i="1"/>
  <c r="X10451" i="1"/>
  <c r="X10452" i="1"/>
  <c r="X10453" i="1"/>
  <c r="X10454" i="1"/>
  <c r="X10455" i="1"/>
  <c r="X10456" i="1"/>
  <c r="X10457" i="1"/>
  <c r="X10458" i="1"/>
  <c r="X10459" i="1"/>
  <c r="X10460" i="1"/>
  <c r="X10461" i="1"/>
  <c r="X10462" i="1"/>
  <c r="X10463" i="1"/>
  <c r="X10464" i="1"/>
  <c r="X10465" i="1"/>
  <c r="X10466" i="1"/>
  <c r="X10467" i="1"/>
  <c r="X10468" i="1"/>
  <c r="X10469" i="1"/>
  <c r="X10470" i="1"/>
  <c r="X10471" i="1"/>
  <c r="X10472" i="1"/>
  <c r="X10473" i="1"/>
  <c r="X10474" i="1"/>
  <c r="X10475" i="1"/>
  <c r="X10476" i="1"/>
  <c r="X10477" i="1"/>
  <c r="X10478" i="1"/>
  <c r="X10479" i="1"/>
  <c r="X10480" i="1"/>
  <c r="X10481" i="1"/>
  <c r="X10482" i="1"/>
  <c r="X10483" i="1"/>
  <c r="X10484" i="1"/>
  <c r="X10485" i="1"/>
  <c r="X10486" i="1"/>
  <c r="X10487" i="1"/>
  <c r="X10488" i="1"/>
  <c r="X10489" i="1"/>
  <c r="X10490" i="1"/>
  <c r="X10491" i="1"/>
  <c r="X10492" i="1"/>
  <c r="X10493" i="1"/>
  <c r="X10494" i="1"/>
  <c r="X10495" i="1"/>
  <c r="X10496" i="1"/>
  <c r="X10497" i="1"/>
  <c r="X10498" i="1"/>
  <c r="X10499" i="1"/>
  <c r="X10500" i="1"/>
  <c r="X10501" i="1"/>
  <c r="X10502" i="1"/>
  <c r="X10503" i="1"/>
  <c r="X10504" i="1"/>
  <c r="X10505" i="1"/>
  <c r="X10506" i="1"/>
  <c r="X10507" i="1"/>
  <c r="X10508" i="1"/>
  <c r="X10509" i="1"/>
  <c r="X10510" i="1"/>
  <c r="X10511" i="1"/>
  <c r="X10512" i="1"/>
  <c r="X10513" i="1"/>
  <c r="X10514" i="1"/>
  <c r="X10515" i="1"/>
  <c r="X10516" i="1"/>
  <c r="X10517" i="1"/>
  <c r="X10518" i="1"/>
  <c r="X10519" i="1"/>
  <c r="X10520" i="1"/>
  <c r="X10521" i="1"/>
  <c r="X10522" i="1"/>
  <c r="X10523" i="1"/>
  <c r="X10524" i="1"/>
  <c r="X10525" i="1"/>
  <c r="X10526" i="1"/>
  <c r="X10527" i="1"/>
  <c r="X10528" i="1"/>
  <c r="X10529" i="1"/>
  <c r="X10530" i="1"/>
  <c r="X10531" i="1"/>
  <c r="X10532" i="1"/>
  <c r="X10533" i="1"/>
  <c r="X10534" i="1"/>
  <c r="X10535" i="1"/>
  <c r="X10536" i="1"/>
  <c r="X10537" i="1"/>
  <c r="X10538" i="1"/>
  <c r="X10539" i="1"/>
  <c r="X10540" i="1"/>
  <c r="X10541" i="1"/>
  <c r="X10542" i="1"/>
  <c r="X10543" i="1"/>
  <c r="X10544" i="1"/>
  <c r="X10545" i="1"/>
  <c r="X10546" i="1"/>
  <c r="X10547" i="1"/>
  <c r="X10548" i="1"/>
  <c r="X10549" i="1"/>
  <c r="X10550" i="1"/>
  <c r="X10551" i="1"/>
  <c r="X10552" i="1"/>
  <c r="X10553" i="1"/>
  <c r="X10554" i="1"/>
  <c r="X10555" i="1"/>
  <c r="X10556" i="1"/>
  <c r="X10557" i="1"/>
  <c r="X10558" i="1"/>
  <c r="X10559" i="1"/>
  <c r="X10560" i="1"/>
  <c r="X10561" i="1"/>
  <c r="X10562" i="1"/>
  <c r="X10563" i="1"/>
  <c r="X10564" i="1"/>
  <c r="X10565" i="1"/>
  <c r="X10566" i="1"/>
  <c r="X10567" i="1"/>
  <c r="X10568" i="1"/>
  <c r="X10569" i="1"/>
  <c r="X10570" i="1"/>
  <c r="X10571" i="1"/>
  <c r="X10572" i="1"/>
  <c r="X10573" i="1"/>
  <c r="X10574" i="1"/>
  <c r="X10575" i="1"/>
  <c r="X10576" i="1"/>
  <c r="X10577" i="1"/>
  <c r="X10578" i="1"/>
  <c r="X10579" i="1"/>
  <c r="X10580" i="1"/>
  <c r="X10581" i="1"/>
  <c r="X10582" i="1"/>
  <c r="X10583" i="1"/>
  <c r="X10584" i="1"/>
  <c r="X10585" i="1"/>
  <c r="X10586" i="1"/>
  <c r="X10587" i="1"/>
  <c r="X10588" i="1"/>
  <c r="X10589" i="1"/>
  <c r="X10590" i="1"/>
  <c r="X10591" i="1"/>
  <c r="X10592" i="1"/>
  <c r="X10593" i="1"/>
  <c r="X10594" i="1"/>
  <c r="X10595" i="1"/>
  <c r="X10596" i="1"/>
  <c r="X10597" i="1"/>
  <c r="X10598" i="1"/>
  <c r="X10599" i="1"/>
  <c r="X10600" i="1"/>
  <c r="X10601" i="1"/>
  <c r="X10602" i="1"/>
  <c r="X10603" i="1"/>
  <c r="X10604" i="1"/>
  <c r="X10605" i="1"/>
  <c r="X10606" i="1"/>
  <c r="X10607" i="1"/>
  <c r="X10608" i="1"/>
  <c r="X10609" i="1"/>
  <c r="X10610" i="1"/>
  <c r="X10611" i="1"/>
  <c r="X10612" i="1"/>
  <c r="X10613" i="1"/>
  <c r="X10614" i="1"/>
  <c r="X10615" i="1"/>
  <c r="X10616" i="1"/>
  <c r="X10617" i="1"/>
  <c r="X10618" i="1"/>
  <c r="X10619" i="1"/>
  <c r="X10620" i="1"/>
  <c r="X10621" i="1"/>
  <c r="X10622" i="1"/>
  <c r="X10623" i="1"/>
  <c r="X10624" i="1"/>
  <c r="X10625" i="1"/>
  <c r="X10626" i="1"/>
  <c r="X10627" i="1"/>
  <c r="X10628" i="1"/>
  <c r="X10629" i="1"/>
  <c r="X10630" i="1"/>
  <c r="X10631" i="1"/>
  <c r="X10632" i="1"/>
  <c r="X10633" i="1"/>
  <c r="X10634" i="1"/>
  <c r="X10635" i="1"/>
  <c r="X10636" i="1"/>
  <c r="X10637" i="1"/>
  <c r="X10638" i="1"/>
  <c r="X10639" i="1"/>
  <c r="X10640" i="1"/>
  <c r="X10641" i="1"/>
  <c r="X10642" i="1"/>
  <c r="X10643" i="1"/>
  <c r="X10644" i="1"/>
  <c r="X10645" i="1"/>
  <c r="X10646" i="1"/>
  <c r="X10647" i="1"/>
  <c r="X10648" i="1"/>
  <c r="X10649" i="1"/>
  <c r="X10650" i="1"/>
  <c r="X10651" i="1"/>
  <c r="X10652" i="1"/>
  <c r="X10653" i="1"/>
  <c r="X10654" i="1"/>
  <c r="X10655" i="1"/>
  <c r="X10656" i="1"/>
  <c r="X10657" i="1"/>
  <c r="X10658" i="1"/>
  <c r="X10659" i="1"/>
  <c r="X10660" i="1"/>
  <c r="X10661" i="1"/>
  <c r="X10662" i="1"/>
  <c r="X10663" i="1"/>
  <c r="X10664" i="1"/>
  <c r="X10665" i="1"/>
  <c r="X10666" i="1"/>
  <c r="X10667" i="1"/>
  <c r="X10668" i="1"/>
  <c r="X10669" i="1"/>
  <c r="X10670" i="1"/>
  <c r="X10671" i="1"/>
  <c r="X10672" i="1"/>
  <c r="X10673" i="1"/>
  <c r="X10674" i="1"/>
  <c r="X10675" i="1"/>
  <c r="X10676" i="1"/>
  <c r="X10677" i="1"/>
  <c r="X10678" i="1"/>
  <c r="X10679" i="1"/>
  <c r="X10680" i="1"/>
  <c r="X10681" i="1"/>
  <c r="X10682" i="1"/>
  <c r="X10683" i="1"/>
  <c r="X10684" i="1"/>
  <c r="X10685" i="1"/>
  <c r="X10686" i="1"/>
  <c r="X10687" i="1"/>
  <c r="X10688" i="1"/>
  <c r="X10689" i="1"/>
  <c r="X10690" i="1"/>
  <c r="X10691" i="1"/>
  <c r="X10692" i="1"/>
  <c r="X10693" i="1"/>
  <c r="X10694" i="1"/>
  <c r="X10695" i="1"/>
  <c r="X10696" i="1"/>
  <c r="X10697" i="1"/>
  <c r="X10698" i="1"/>
  <c r="X10699" i="1"/>
  <c r="X10700" i="1"/>
  <c r="X10701" i="1"/>
  <c r="X10702" i="1"/>
  <c r="X10703" i="1"/>
  <c r="X10704" i="1"/>
  <c r="X10705" i="1"/>
  <c r="X10706" i="1"/>
  <c r="X10707" i="1"/>
  <c r="X10708" i="1"/>
  <c r="X10709" i="1"/>
  <c r="X10710" i="1"/>
  <c r="X10711" i="1"/>
  <c r="X10712" i="1"/>
  <c r="X10713" i="1"/>
  <c r="X10714" i="1"/>
  <c r="X10715" i="1"/>
  <c r="X10716" i="1"/>
  <c r="X10717" i="1"/>
  <c r="X10718" i="1"/>
  <c r="X10719" i="1"/>
  <c r="X10720" i="1"/>
  <c r="X10721" i="1"/>
  <c r="X10722" i="1"/>
  <c r="X10723" i="1"/>
  <c r="X10724" i="1"/>
  <c r="X10725" i="1"/>
  <c r="X10726" i="1"/>
  <c r="X10727" i="1"/>
  <c r="X10728" i="1"/>
  <c r="X10729" i="1"/>
  <c r="X10730" i="1"/>
  <c r="X10731" i="1"/>
  <c r="X10732" i="1"/>
  <c r="X10733" i="1"/>
  <c r="X10734" i="1"/>
  <c r="X10735" i="1"/>
  <c r="X10736" i="1"/>
  <c r="X10737" i="1"/>
  <c r="X10738" i="1"/>
  <c r="X10739" i="1"/>
  <c r="X10740" i="1"/>
  <c r="X10741" i="1"/>
  <c r="X10742" i="1"/>
  <c r="X10743" i="1"/>
  <c r="X10744" i="1"/>
  <c r="X10745" i="1"/>
  <c r="X10746" i="1"/>
  <c r="X10747" i="1"/>
  <c r="X10748" i="1"/>
  <c r="X10749" i="1"/>
  <c r="X10750" i="1"/>
  <c r="X10751" i="1"/>
  <c r="X10752" i="1"/>
  <c r="X10753" i="1"/>
  <c r="X10754" i="1"/>
  <c r="X10755" i="1"/>
  <c r="X10756" i="1"/>
  <c r="X10757" i="1"/>
  <c r="X10758" i="1"/>
  <c r="X10759" i="1"/>
  <c r="X10760" i="1"/>
  <c r="X10761" i="1"/>
  <c r="X10762" i="1"/>
  <c r="X10763" i="1"/>
  <c r="X10764" i="1"/>
  <c r="X10765" i="1"/>
  <c r="X10766" i="1"/>
  <c r="X10767" i="1"/>
  <c r="X10768" i="1"/>
  <c r="X10769" i="1"/>
  <c r="X10770" i="1"/>
  <c r="X10771" i="1"/>
  <c r="X10772" i="1"/>
  <c r="X10773" i="1"/>
  <c r="X10774" i="1"/>
  <c r="X10775" i="1"/>
  <c r="X10776" i="1"/>
  <c r="X10777" i="1"/>
  <c r="X10778" i="1"/>
  <c r="X10779" i="1"/>
  <c r="X10780" i="1"/>
  <c r="X10781" i="1"/>
  <c r="X10782" i="1"/>
  <c r="X10783" i="1"/>
  <c r="X10784" i="1"/>
  <c r="X10785" i="1"/>
  <c r="X10786" i="1"/>
  <c r="X10787" i="1"/>
  <c r="X10788" i="1"/>
  <c r="X10789" i="1"/>
  <c r="X10790" i="1"/>
  <c r="X10791" i="1"/>
  <c r="X10792" i="1"/>
  <c r="X10793" i="1"/>
  <c r="X10794" i="1"/>
  <c r="X10795" i="1"/>
  <c r="X10796" i="1"/>
  <c r="X10797" i="1"/>
  <c r="X10798" i="1"/>
  <c r="X10799" i="1"/>
  <c r="X10800" i="1"/>
  <c r="X10801" i="1"/>
  <c r="X10802" i="1"/>
  <c r="X10803" i="1"/>
  <c r="X10804" i="1"/>
  <c r="X10805" i="1"/>
  <c r="X10806" i="1"/>
  <c r="X10807" i="1"/>
  <c r="X10808" i="1"/>
  <c r="X10809" i="1"/>
  <c r="X10810" i="1"/>
  <c r="X10811" i="1"/>
  <c r="X10812" i="1"/>
  <c r="X10813" i="1"/>
  <c r="X10814" i="1"/>
  <c r="X10815" i="1"/>
  <c r="X10816" i="1"/>
  <c r="X10817" i="1"/>
  <c r="X10818" i="1"/>
  <c r="X10819" i="1"/>
  <c r="X10820" i="1"/>
  <c r="X10821" i="1"/>
  <c r="X10822" i="1"/>
  <c r="X10823" i="1"/>
  <c r="X10824" i="1"/>
  <c r="X10825" i="1"/>
  <c r="X10826" i="1"/>
  <c r="X10827" i="1"/>
  <c r="X10828" i="1"/>
  <c r="X10829" i="1"/>
  <c r="X10830" i="1"/>
  <c r="X10831" i="1"/>
  <c r="X10832" i="1"/>
  <c r="X10833" i="1"/>
  <c r="X10834" i="1"/>
  <c r="X10835" i="1"/>
  <c r="X10836" i="1"/>
  <c r="X10837" i="1"/>
  <c r="X10838" i="1"/>
  <c r="X10839" i="1"/>
  <c r="X10840" i="1"/>
  <c r="X10841" i="1"/>
  <c r="X10842" i="1"/>
  <c r="X10843" i="1"/>
  <c r="X10844" i="1"/>
  <c r="X10845" i="1"/>
  <c r="X10846" i="1"/>
  <c r="X10847" i="1"/>
  <c r="X10848" i="1"/>
  <c r="X10849" i="1"/>
  <c r="X10850" i="1"/>
  <c r="X10851" i="1"/>
  <c r="X10852" i="1"/>
  <c r="X10853" i="1"/>
  <c r="X10854" i="1"/>
  <c r="X10855" i="1"/>
  <c r="X10856" i="1"/>
  <c r="X10857" i="1"/>
  <c r="X10858" i="1"/>
  <c r="X10859" i="1"/>
  <c r="X10860" i="1"/>
  <c r="X10861" i="1"/>
  <c r="X10862" i="1"/>
  <c r="X10863" i="1"/>
  <c r="X10864" i="1"/>
  <c r="X10865" i="1"/>
  <c r="X10866" i="1"/>
  <c r="X10867" i="1"/>
  <c r="X10868" i="1"/>
  <c r="X10869" i="1"/>
  <c r="X10870" i="1"/>
  <c r="X10871" i="1"/>
  <c r="X10872" i="1"/>
  <c r="X10873" i="1"/>
  <c r="X10874" i="1"/>
  <c r="X10875" i="1"/>
  <c r="X10876" i="1"/>
  <c r="X10877" i="1"/>
  <c r="X10878" i="1"/>
  <c r="X10879" i="1"/>
  <c r="X10880" i="1"/>
  <c r="X10881" i="1"/>
  <c r="X10882" i="1"/>
  <c r="X10883" i="1"/>
  <c r="X10884" i="1"/>
  <c r="X10885" i="1"/>
  <c r="X10886" i="1"/>
  <c r="X10887" i="1"/>
  <c r="X10888" i="1"/>
  <c r="X10889" i="1"/>
  <c r="X10890" i="1"/>
  <c r="X10891" i="1"/>
  <c r="X10892" i="1"/>
  <c r="X10893" i="1"/>
  <c r="X10894" i="1"/>
  <c r="X10895" i="1"/>
  <c r="X10896" i="1"/>
  <c r="X10897" i="1"/>
  <c r="X10898" i="1"/>
  <c r="X10899" i="1"/>
  <c r="X10900" i="1"/>
  <c r="X10901" i="1"/>
  <c r="X10902" i="1"/>
  <c r="X10903" i="1"/>
  <c r="X10904" i="1"/>
  <c r="X10905" i="1"/>
  <c r="X10906" i="1"/>
  <c r="X10907" i="1"/>
  <c r="X10908" i="1"/>
  <c r="X10909" i="1"/>
  <c r="X10910" i="1"/>
  <c r="X10911" i="1"/>
  <c r="X10912" i="1"/>
  <c r="X10913" i="1"/>
  <c r="X10914" i="1"/>
  <c r="X10915" i="1"/>
  <c r="X10916" i="1"/>
  <c r="X10917" i="1"/>
  <c r="X10918" i="1"/>
  <c r="X10919" i="1"/>
  <c r="X10920" i="1"/>
  <c r="X10921" i="1"/>
  <c r="X10922" i="1"/>
  <c r="X10923" i="1"/>
  <c r="X10924" i="1"/>
  <c r="X10925" i="1"/>
  <c r="X10926" i="1"/>
  <c r="X10927" i="1"/>
  <c r="X10928" i="1"/>
  <c r="X10929" i="1"/>
  <c r="X10930" i="1"/>
  <c r="X10931" i="1"/>
  <c r="X10932" i="1"/>
  <c r="X10933" i="1"/>
  <c r="X10934" i="1"/>
  <c r="X10935" i="1"/>
  <c r="X10936" i="1"/>
  <c r="X10937" i="1"/>
  <c r="X10938" i="1"/>
  <c r="X10939" i="1"/>
  <c r="X10940" i="1"/>
  <c r="X10941" i="1"/>
  <c r="X10942" i="1"/>
  <c r="X10943" i="1"/>
  <c r="X10944" i="1"/>
  <c r="X10945" i="1"/>
  <c r="X10946" i="1"/>
  <c r="X10947" i="1"/>
  <c r="X10948" i="1"/>
  <c r="X10949" i="1"/>
  <c r="X10950" i="1"/>
  <c r="X10951" i="1"/>
  <c r="X10952" i="1"/>
  <c r="X10953" i="1"/>
  <c r="X10954" i="1"/>
  <c r="X10955" i="1"/>
  <c r="X10956" i="1"/>
  <c r="X10957" i="1"/>
  <c r="X10958" i="1"/>
  <c r="X10959" i="1"/>
  <c r="X10960" i="1"/>
  <c r="X10961" i="1"/>
  <c r="X10962" i="1"/>
  <c r="X10963" i="1"/>
  <c r="X10964" i="1"/>
  <c r="X10965" i="1"/>
  <c r="X10966" i="1"/>
  <c r="X10967" i="1"/>
  <c r="X10968" i="1"/>
  <c r="X10969" i="1"/>
  <c r="X10970" i="1"/>
  <c r="X10971" i="1"/>
  <c r="X10972" i="1"/>
  <c r="X10973" i="1"/>
  <c r="X10974" i="1"/>
  <c r="X10975" i="1"/>
  <c r="X10976" i="1"/>
  <c r="X10977" i="1"/>
  <c r="X10978" i="1"/>
  <c r="X10979" i="1"/>
  <c r="X10980" i="1"/>
  <c r="X10981" i="1"/>
  <c r="X10982" i="1"/>
  <c r="X10983" i="1"/>
  <c r="X10984" i="1"/>
  <c r="X10985" i="1"/>
  <c r="X10986" i="1"/>
  <c r="X10987" i="1"/>
  <c r="X10988" i="1"/>
  <c r="X10989" i="1"/>
  <c r="X10990" i="1"/>
  <c r="X10991" i="1"/>
  <c r="X10992" i="1"/>
  <c r="X10993" i="1"/>
  <c r="X10994" i="1"/>
  <c r="X10995" i="1"/>
  <c r="X10996" i="1"/>
  <c r="X10997" i="1"/>
  <c r="X10998" i="1"/>
  <c r="X10999" i="1"/>
  <c r="X11000" i="1"/>
  <c r="X11001" i="1"/>
  <c r="X11002" i="1"/>
  <c r="X11003" i="1"/>
  <c r="X11004" i="1"/>
  <c r="X11005" i="1"/>
  <c r="X11006" i="1"/>
  <c r="X11007" i="1"/>
  <c r="X11008" i="1"/>
  <c r="X11009" i="1"/>
  <c r="X11010" i="1"/>
  <c r="X11011" i="1"/>
  <c r="X11012" i="1"/>
  <c r="X11013" i="1"/>
  <c r="X11014" i="1"/>
  <c r="X11015" i="1"/>
  <c r="X11016" i="1"/>
  <c r="X11017" i="1"/>
  <c r="X11018" i="1"/>
  <c r="X11019" i="1"/>
  <c r="X11020" i="1"/>
  <c r="X11021" i="1"/>
  <c r="X11022" i="1"/>
  <c r="X11023" i="1"/>
  <c r="X11024" i="1"/>
  <c r="X11025" i="1"/>
  <c r="X11026" i="1"/>
  <c r="X11027" i="1"/>
  <c r="X11028" i="1"/>
  <c r="X11029" i="1"/>
  <c r="X11030" i="1"/>
  <c r="X11031" i="1"/>
  <c r="X11032" i="1"/>
  <c r="X11033" i="1"/>
  <c r="X11034" i="1"/>
  <c r="X11035" i="1"/>
  <c r="X11036" i="1"/>
  <c r="X11037" i="1"/>
  <c r="X11038" i="1"/>
  <c r="X11039" i="1"/>
  <c r="X11040" i="1"/>
  <c r="X11041" i="1"/>
  <c r="X11042" i="1"/>
  <c r="X11043" i="1"/>
  <c r="X11044" i="1"/>
  <c r="X11045" i="1"/>
  <c r="X11046" i="1"/>
  <c r="X11047" i="1"/>
  <c r="X11048" i="1"/>
  <c r="X11049" i="1"/>
  <c r="X11050" i="1"/>
  <c r="X11051" i="1"/>
  <c r="X11052" i="1"/>
  <c r="X11053" i="1"/>
  <c r="X11054" i="1"/>
  <c r="X11055" i="1"/>
  <c r="X11056" i="1"/>
  <c r="X11057" i="1"/>
  <c r="X11058" i="1"/>
  <c r="X11059" i="1"/>
  <c r="X11060" i="1"/>
  <c r="X11061" i="1"/>
  <c r="X11062" i="1"/>
  <c r="X11063" i="1"/>
  <c r="X11064" i="1"/>
  <c r="X11065" i="1"/>
  <c r="X11066" i="1"/>
  <c r="X11067" i="1"/>
  <c r="X11068" i="1"/>
  <c r="X11069" i="1"/>
  <c r="X11070" i="1"/>
  <c r="X11071" i="1"/>
  <c r="X11072" i="1"/>
  <c r="X11073" i="1"/>
  <c r="X11074" i="1"/>
  <c r="X11075" i="1"/>
  <c r="X11076" i="1"/>
  <c r="X11077" i="1"/>
  <c r="X11078" i="1"/>
  <c r="X11079" i="1"/>
  <c r="X11080" i="1"/>
  <c r="X11081" i="1"/>
  <c r="X11082" i="1"/>
  <c r="X11083" i="1"/>
  <c r="X11084" i="1"/>
  <c r="X11085" i="1"/>
  <c r="X11086" i="1"/>
  <c r="X11087" i="1"/>
  <c r="X11088" i="1"/>
  <c r="X11089" i="1"/>
  <c r="X11090" i="1"/>
  <c r="X11091" i="1"/>
  <c r="X11092" i="1"/>
  <c r="X11093" i="1"/>
  <c r="X11094" i="1"/>
  <c r="X11095" i="1"/>
  <c r="X11096" i="1"/>
  <c r="X11097" i="1"/>
  <c r="X11098" i="1"/>
  <c r="X11099" i="1"/>
  <c r="X11100" i="1"/>
  <c r="X11101" i="1"/>
  <c r="X11102" i="1"/>
  <c r="X11103" i="1"/>
  <c r="X11104" i="1"/>
  <c r="X11105" i="1"/>
  <c r="X11106" i="1"/>
  <c r="X11107" i="1"/>
  <c r="X11108" i="1"/>
  <c r="X11109" i="1"/>
  <c r="X11110" i="1"/>
  <c r="X11111" i="1"/>
  <c r="X11112" i="1"/>
  <c r="X11113" i="1"/>
  <c r="X11114" i="1"/>
  <c r="X11115" i="1"/>
  <c r="X11116" i="1"/>
  <c r="X11117" i="1"/>
  <c r="X11118" i="1"/>
  <c r="X11119" i="1"/>
  <c r="X11120" i="1"/>
  <c r="X11121" i="1"/>
  <c r="X11122" i="1"/>
  <c r="X11123" i="1"/>
  <c r="X11124" i="1"/>
  <c r="X11125" i="1"/>
  <c r="X11126" i="1"/>
  <c r="X11127" i="1"/>
  <c r="X11128" i="1"/>
  <c r="X11129" i="1"/>
  <c r="X11130" i="1"/>
  <c r="X11131" i="1"/>
  <c r="X11132" i="1"/>
  <c r="X11133" i="1"/>
  <c r="X11134" i="1"/>
  <c r="X11135" i="1"/>
  <c r="X11136" i="1"/>
  <c r="X11137" i="1"/>
  <c r="X11138" i="1"/>
  <c r="X11139" i="1"/>
  <c r="X11140" i="1"/>
  <c r="X11141" i="1"/>
  <c r="X11142" i="1"/>
  <c r="X11143" i="1"/>
  <c r="X11144" i="1"/>
  <c r="X11145" i="1"/>
  <c r="X11146" i="1"/>
  <c r="X11147" i="1"/>
  <c r="X11148" i="1"/>
  <c r="X11149" i="1"/>
  <c r="X11150" i="1"/>
  <c r="X11151" i="1"/>
  <c r="X11152" i="1"/>
  <c r="X11153" i="1"/>
  <c r="X11154" i="1"/>
  <c r="X11155" i="1"/>
  <c r="X11156" i="1"/>
  <c r="X11157" i="1"/>
  <c r="X11158" i="1"/>
  <c r="X11159" i="1"/>
  <c r="X11160" i="1"/>
  <c r="X11161" i="1"/>
  <c r="X11162" i="1"/>
  <c r="X11163" i="1"/>
  <c r="X11164" i="1"/>
  <c r="X11165" i="1"/>
  <c r="X11166" i="1"/>
  <c r="X11167" i="1"/>
  <c r="X11168" i="1"/>
  <c r="X11169" i="1"/>
  <c r="X11170" i="1"/>
  <c r="X11171" i="1"/>
  <c r="X11172" i="1"/>
  <c r="X11173" i="1"/>
  <c r="X11174" i="1"/>
  <c r="X11175" i="1"/>
  <c r="X11176" i="1"/>
  <c r="X11177" i="1"/>
  <c r="X11178" i="1"/>
  <c r="X11179" i="1"/>
  <c r="X11180" i="1"/>
  <c r="X11181" i="1"/>
  <c r="X11182" i="1"/>
  <c r="X11183" i="1"/>
  <c r="X11184" i="1"/>
  <c r="X11185" i="1"/>
  <c r="X11186" i="1"/>
  <c r="X11187" i="1"/>
  <c r="X11188" i="1"/>
  <c r="X11189" i="1"/>
  <c r="X11190" i="1"/>
  <c r="X11191" i="1"/>
  <c r="X11192" i="1"/>
  <c r="X11193" i="1"/>
  <c r="X11194" i="1"/>
  <c r="X11195" i="1"/>
  <c r="X11196" i="1"/>
  <c r="X11197" i="1"/>
  <c r="X11198" i="1"/>
  <c r="X11199" i="1"/>
  <c r="X11200" i="1"/>
  <c r="X11201" i="1"/>
  <c r="X11202" i="1"/>
  <c r="X11203" i="1"/>
  <c r="X11204" i="1"/>
  <c r="X11205" i="1"/>
  <c r="X11206" i="1"/>
  <c r="X11207" i="1"/>
  <c r="X11208" i="1"/>
  <c r="X11209" i="1"/>
  <c r="X11210" i="1"/>
  <c r="X11211" i="1"/>
  <c r="X11212" i="1"/>
  <c r="X11213" i="1"/>
  <c r="X11214" i="1"/>
  <c r="X11215" i="1"/>
  <c r="X11216" i="1"/>
  <c r="X11217" i="1"/>
  <c r="X11218" i="1"/>
  <c r="X11219" i="1"/>
  <c r="X11220" i="1"/>
  <c r="X11221" i="1"/>
  <c r="X11222" i="1"/>
  <c r="X11223" i="1"/>
  <c r="X11224" i="1"/>
  <c r="X11225" i="1"/>
  <c r="X11226" i="1"/>
  <c r="X11227" i="1"/>
  <c r="X11228" i="1"/>
  <c r="X11229" i="1"/>
  <c r="X11230" i="1"/>
  <c r="X11231" i="1"/>
  <c r="X11232" i="1"/>
  <c r="X11233" i="1"/>
  <c r="X11234" i="1"/>
  <c r="X11235" i="1"/>
  <c r="X11236" i="1"/>
  <c r="X11237" i="1"/>
  <c r="X11238" i="1"/>
  <c r="X11239" i="1"/>
  <c r="X11240" i="1"/>
  <c r="X11241" i="1"/>
  <c r="X11242" i="1"/>
  <c r="X11243" i="1"/>
  <c r="X11244" i="1"/>
  <c r="X11245" i="1"/>
  <c r="X11246" i="1"/>
  <c r="X11247" i="1"/>
  <c r="X11248" i="1"/>
  <c r="X11249" i="1"/>
  <c r="X11250" i="1"/>
  <c r="X11251" i="1"/>
  <c r="X11252" i="1"/>
  <c r="X11253" i="1"/>
  <c r="X11254" i="1"/>
  <c r="X11255" i="1"/>
  <c r="X11256" i="1"/>
  <c r="X11257" i="1"/>
  <c r="X11258" i="1"/>
  <c r="X11259" i="1"/>
  <c r="X11260" i="1"/>
  <c r="X11261" i="1"/>
  <c r="X11262" i="1"/>
  <c r="X11263" i="1"/>
  <c r="X11264" i="1"/>
  <c r="X11265" i="1"/>
  <c r="X11266" i="1"/>
  <c r="X11267" i="1"/>
  <c r="X11268" i="1"/>
  <c r="X11269" i="1"/>
  <c r="X11270" i="1"/>
  <c r="X11271" i="1"/>
  <c r="X11272" i="1"/>
  <c r="X11273" i="1"/>
  <c r="X11274" i="1"/>
  <c r="X11275" i="1"/>
  <c r="X11276" i="1"/>
  <c r="X11277" i="1"/>
  <c r="X11278" i="1"/>
  <c r="X11279" i="1"/>
  <c r="X11280" i="1"/>
  <c r="X11281" i="1"/>
  <c r="X11282" i="1"/>
  <c r="X11283" i="1"/>
  <c r="X11284" i="1"/>
  <c r="X11285" i="1"/>
  <c r="X11286" i="1"/>
  <c r="X11287" i="1"/>
  <c r="X11288" i="1"/>
  <c r="X11289" i="1"/>
  <c r="X11290" i="1"/>
  <c r="X11291" i="1"/>
  <c r="X11292" i="1"/>
  <c r="X11293" i="1"/>
  <c r="X11294" i="1"/>
  <c r="X11295" i="1"/>
  <c r="X11296" i="1"/>
  <c r="X11297" i="1"/>
  <c r="X11298" i="1"/>
  <c r="X11299" i="1"/>
  <c r="X11300" i="1"/>
  <c r="X11301" i="1"/>
  <c r="X11302" i="1"/>
  <c r="X11303" i="1"/>
  <c r="X11304" i="1"/>
  <c r="X11305" i="1"/>
  <c r="X11306" i="1"/>
  <c r="X11307" i="1"/>
  <c r="X11308" i="1"/>
  <c r="X11309" i="1"/>
  <c r="X11310" i="1"/>
  <c r="X11311" i="1"/>
  <c r="X11312" i="1"/>
  <c r="X11313" i="1"/>
  <c r="X11314" i="1"/>
  <c r="X11315" i="1"/>
  <c r="X11316" i="1"/>
  <c r="X11317" i="1"/>
  <c r="X11318" i="1"/>
  <c r="X11319" i="1"/>
  <c r="X11320" i="1"/>
  <c r="X11321" i="1"/>
  <c r="X11322" i="1"/>
  <c r="X11323" i="1"/>
  <c r="X11324" i="1"/>
  <c r="X11325" i="1"/>
  <c r="X11326" i="1"/>
  <c r="X11327" i="1"/>
  <c r="X11328" i="1"/>
  <c r="X11329" i="1"/>
  <c r="X11330" i="1"/>
  <c r="X11331" i="1"/>
  <c r="X11332" i="1"/>
  <c r="X11333" i="1"/>
  <c r="X11334" i="1"/>
  <c r="X11335" i="1"/>
  <c r="X11336" i="1"/>
  <c r="X11337" i="1"/>
  <c r="X11338" i="1"/>
  <c r="X11339" i="1"/>
  <c r="X11340" i="1"/>
  <c r="X11341" i="1"/>
  <c r="X11342" i="1"/>
  <c r="X11343" i="1"/>
  <c r="X11344" i="1"/>
  <c r="X11345" i="1"/>
  <c r="X11346" i="1"/>
  <c r="X11347" i="1"/>
  <c r="X11348" i="1"/>
  <c r="X11349" i="1"/>
  <c r="X11350" i="1"/>
  <c r="X11351" i="1"/>
  <c r="X11352" i="1"/>
  <c r="X11353" i="1"/>
  <c r="X11354" i="1"/>
  <c r="X11355" i="1"/>
  <c r="X11356" i="1"/>
  <c r="X11357" i="1"/>
  <c r="X11358" i="1"/>
  <c r="X11359" i="1"/>
  <c r="X11360" i="1"/>
  <c r="X11361" i="1"/>
  <c r="X11362" i="1"/>
  <c r="X11363" i="1"/>
  <c r="X11364" i="1"/>
  <c r="X11365" i="1"/>
  <c r="X11366" i="1"/>
  <c r="X11367" i="1"/>
  <c r="X11368" i="1"/>
  <c r="X11369" i="1"/>
  <c r="X11370" i="1"/>
  <c r="X11371" i="1"/>
  <c r="X11372" i="1"/>
  <c r="X11373" i="1"/>
  <c r="X11374" i="1"/>
  <c r="X11375" i="1"/>
  <c r="X11376" i="1"/>
  <c r="X11377" i="1"/>
  <c r="X11378" i="1"/>
  <c r="X11379" i="1"/>
  <c r="X11380" i="1"/>
  <c r="X11381" i="1"/>
  <c r="X11382" i="1"/>
  <c r="X11383" i="1"/>
  <c r="X11384" i="1"/>
  <c r="X11385" i="1"/>
  <c r="X11386" i="1"/>
  <c r="X11387" i="1"/>
  <c r="X11388" i="1"/>
  <c r="X11389" i="1"/>
  <c r="X11390" i="1"/>
  <c r="X11391" i="1"/>
  <c r="X11392" i="1"/>
  <c r="X11393" i="1"/>
  <c r="X11394" i="1"/>
  <c r="X11395" i="1"/>
  <c r="X11396" i="1"/>
  <c r="X11397" i="1"/>
  <c r="X11398" i="1"/>
  <c r="X11399" i="1"/>
  <c r="X11400" i="1"/>
  <c r="X11401" i="1"/>
  <c r="X11402" i="1"/>
  <c r="X11403" i="1"/>
  <c r="X11404" i="1"/>
  <c r="X11405" i="1"/>
  <c r="X11406" i="1"/>
  <c r="X11407" i="1"/>
  <c r="X11408" i="1"/>
  <c r="X11409" i="1"/>
  <c r="X11410" i="1"/>
  <c r="X11411" i="1"/>
  <c r="X11412" i="1"/>
  <c r="X11413" i="1"/>
  <c r="X11414" i="1"/>
  <c r="X11415" i="1"/>
  <c r="X11416" i="1"/>
  <c r="X11417" i="1"/>
  <c r="X11418" i="1"/>
  <c r="X11419" i="1"/>
  <c r="X11420" i="1"/>
  <c r="X11421" i="1"/>
  <c r="X11422" i="1"/>
  <c r="X11423" i="1"/>
  <c r="X11424" i="1"/>
  <c r="X11425" i="1"/>
  <c r="X11426" i="1"/>
  <c r="X11427" i="1"/>
  <c r="X11428" i="1"/>
  <c r="X11429" i="1"/>
  <c r="X11430" i="1"/>
  <c r="X11431" i="1"/>
  <c r="X11432" i="1"/>
  <c r="X11433" i="1"/>
  <c r="X11434" i="1"/>
  <c r="X11435" i="1"/>
  <c r="X11436" i="1"/>
  <c r="X11437" i="1"/>
  <c r="X11438" i="1"/>
  <c r="X11439" i="1"/>
  <c r="X11440" i="1"/>
  <c r="X11441" i="1"/>
  <c r="X11442" i="1"/>
  <c r="X11443" i="1"/>
  <c r="X11444" i="1"/>
  <c r="X11445" i="1"/>
  <c r="X11446" i="1"/>
  <c r="X11447" i="1"/>
  <c r="X11448" i="1"/>
  <c r="X11449" i="1"/>
  <c r="X11450" i="1"/>
  <c r="X11451" i="1"/>
  <c r="X11452" i="1"/>
  <c r="X11453" i="1"/>
  <c r="X11454" i="1"/>
  <c r="X11455" i="1"/>
  <c r="X11456" i="1"/>
  <c r="X11457" i="1"/>
  <c r="X11458" i="1"/>
  <c r="X11459" i="1"/>
  <c r="X11460" i="1"/>
  <c r="X11461" i="1"/>
  <c r="X11462" i="1"/>
  <c r="X11463" i="1"/>
  <c r="X11464" i="1"/>
  <c r="X11465" i="1"/>
  <c r="X11466" i="1"/>
  <c r="X11467" i="1"/>
  <c r="X11468" i="1"/>
  <c r="X11469" i="1"/>
  <c r="X11470" i="1"/>
  <c r="X11471" i="1"/>
  <c r="X11472" i="1"/>
  <c r="X11473" i="1"/>
  <c r="X11474" i="1"/>
  <c r="X11475" i="1"/>
  <c r="X11476" i="1"/>
  <c r="X11477" i="1"/>
  <c r="X11478" i="1"/>
  <c r="X11479" i="1"/>
  <c r="X11480" i="1"/>
  <c r="X11481" i="1"/>
  <c r="X11482" i="1"/>
  <c r="X11483" i="1"/>
  <c r="X11484" i="1"/>
  <c r="X11485" i="1"/>
  <c r="X11486" i="1"/>
  <c r="X11487" i="1"/>
  <c r="X11488" i="1"/>
  <c r="X11489" i="1"/>
  <c r="X11490" i="1"/>
  <c r="X11491" i="1"/>
  <c r="X11492" i="1"/>
  <c r="X11493" i="1"/>
  <c r="X11494" i="1"/>
  <c r="X11495" i="1"/>
  <c r="X11496" i="1"/>
  <c r="X11497" i="1"/>
  <c r="X11498" i="1"/>
  <c r="X11499" i="1"/>
  <c r="X11500" i="1"/>
  <c r="X11501" i="1"/>
  <c r="X11502" i="1"/>
  <c r="X11503" i="1"/>
  <c r="X11504" i="1"/>
  <c r="X11505" i="1"/>
  <c r="X11506" i="1"/>
  <c r="X11507" i="1"/>
  <c r="X11508" i="1"/>
  <c r="X11509" i="1"/>
  <c r="X11510" i="1"/>
  <c r="X11511" i="1"/>
  <c r="X11512" i="1"/>
  <c r="X11513" i="1"/>
  <c r="X11514" i="1"/>
  <c r="X11515" i="1"/>
  <c r="X11516" i="1"/>
  <c r="X11517" i="1"/>
  <c r="X11518" i="1"/>
  <c r="X11519" i="1"/>
  <c r="X11520" i="1"/>
  <c r="X11521" i="1"/>
  <c r="X11522" i="1"/>
  <c r="X11523" i="1"/>
  <c r="X11524" i="1"/>
  <c r="X11525" i="1"/>
  <c r="X11526" i="1"/>
  <c r="X11527" i="1"/>
  <c r="X11528" i="1"/>
  <c r="X11529" i="1"/>
  <c r="X11530" i="1"/>
  <c r="X11531" i="1"/>
  <c r="X11532" i="1"/>
  <c r="X11533" i="1"/>
  <c r="X11534" i="1"/>
  <c r="X11535" i="1"/>
  <c r="X11536" i="1"/>
  <c r="X11537" i="1"/>
  <c r="X11538" i="1"/>
  <c r="X11539" i="1"/>
  <c r="X11540" i="1"/>
  <c r="X11541" i="1"/>
  <c r="X11542" i="1"/>
  <c r="X11543" i="1"/>
  <c r="X11544" i="1"/>
  <c r="X11545" i="1"/>
  <c r="X11546" i="1"/>
  <c r="X11547" i="1"/>
  <c r="X11548" i="1"/>
  <c r="X11549" i="1"/>
  <c r="X11550" i="1"/>
  <c r="X11551" i="1"/>
  <c r="X11552" i="1"/>
  <c r="X11553" i="1"/>
  <c r="X11554" i="1"/>
  <c r="X11555" i="1"/>
  <c r="X11556" i="1"/>
  <c r="X11557" i="1"/>
  <c r="X11558" i="1"/>
  <c r="X11559" i="1"/>
  <c r="X11560" i="1"/>
  <c r="X11561" i="1"/>
  <c r="X11562" i="1"/>
  <c r="X11563" i="1"/>
  <c r="X11564" i="1"/>
  <c r="X11565" i="1"/>
  <c r="X11566" i="1"/>
  <c r="X11567" i="1"/>
  <c r="X11568" i="1"/>
  <c r="X11569" i="1"/>
  <c r="X11570" i="1"/>
  <c r="X11571" i="1"/>
  <c r="X11572" i="1"/>
  <c r="X11573" i="1"/>
  <c r="X11574" i="1"/>
  <c r="X11575" i="1"/>
  <c r="X11576" i="1"/>
  <c r="X11577" i="1"/>
  <c r="X11578" i="1"/>
  <c r="X11579" i="1"/>
  <c r="X11580" i="1"/>
  <c r="X11581" i="1"/>
  <c r="X11582" i="1"/>
  <c r="X11583" i="1"/>
  <c r="X11584" i="1"/>
  <c r="X11585" i="1"/>
  <c r="X11586" i="1"/>
  <c r="X11587" i="1"/>
  <c r="X11588" i="1"/>
  <c r="X11589" i="1"/>
  <c r="X11590" i="1"/>
  <c r="X11591" i="1"/>
  <c r="X11592" i="1"/>
  <c r="X11593" i="1"/>
  <c r="X11594" i="1"/>
  <c r="X11595" i="1"/>
  <c r="X11596" i="1"/>
  <c r="X11597" i="1"/>
  <c r="X11598" i="1"/>
  <c r="X11599" i="1"/>
  <c r="X11600" i="1"/>
  <c r="X11601" i="1"/>
  <c r="X11602" i="1"/>
  <c r="X11603" i="1"/>
  <c r="X11604" i="1"/>
  <c r="X11605" i="1"/>
  <c r="X11606" i="1"/>
  <c r="X11607" i="1"/>
  <c r="X11608" i="1"/>
  <c r="X11609" i="1"/>
  <c r="X11610" i="1"/>
  <c r="X11611" i="1"/>
  <c r="X11612" i="1"/>
  <c r="X11613" i="1"/>
  <c r="X11614" i="1"/>
  <c r="X11615" i="1"/>
  <c r="X11616" i="1"/>
  <c r="X11617" i="1"/>
  <c r="X11618" i="1"/>
  <c r="X11619" i="1"/>
  <c r="X11620" i="1"/>
  <c r="X11621" i="1"/>
  <c r="X11622" i="1"/>
  <c r="X11623" i="1"/>
  <c r="X11624" i="1"/>
  <c r="X11625" i="1"/>
  <c r="X11626" i="1"/>
  <c r="X11627" i="1"/>
  <c r="X11628" i="1"/>
  <c r="X11629" i="1"/>
  <c r="X11630" i="1"/>
  <c r="X11631" i="1"/>
  <c r="X11632" i="1"/>
  <c r="X11633" i="1"/>
  <c r="X11634" i="1"/>
  <c r="X11635" i="1"/>
  <c r="X11636" i="1"/>
  <c r="X11637" i="1"/>
  <c r="X11638" i="1"/>
  <c r="X11639" i="1"/>
  <c r="X11640" i="1"/>
  <c r="X11641" i="1"/>
  <c r="X11642" i="1"/>
  <c r="X11643" i="1"/>
  <c r="X11644" i="1"/>
  <c r="X11645" i="1"/>
  <c r="X11646" i="1"/>
  <c r="X11647" i="1"/>
  <c r="X11648" i="1"/>
  <c r="X11649" i="1"/>
  <c r="X11650" i="1"/>
  <c r="X11651" i="1"/>
  <c r="X11652" i="1"/>
  <c r="X11653" i="1"/>
  <c r="X11654" i="1"/>
  <c r="X11655" i="1"/>
  <c r="X11656" i="1"/>
  <c r="X11657" i="1"/>
  <c r="X11658" i="1"/>
  <c r="X11659" i="1"/>
  <c r="X11660" i="1"/>
  <c r="X11661" i="1"/>
  <c r="X11662" i="1"/>
  <c r="X11663" i="1"/>
  <c r="X11664" i="1"/>
  <c r="X11665" i="1"/>
  <c r="X11666" i="1"/>
  <c r="X11667" i="1"/>
  <c r="X11668" i="1"/>
  <c r="X11669" i="1"/>
  <c r="X11670" i="1"/>
  <c r="X11671" i="1"/>
  <c r="X11672" i="1"/>
  <c r="X11673" i="1"/>
  <c r="X11674" i="1"/>
  <c r="X11675" i="1"/>
  <c r="X11676" i="1"/>
  <c r="X11677" i="1"/>
  <c r="X11678" i="1"/>
  <c r="X11679" i="1"/>
  <c r="X11680" i="1"/>
  <c r="X11681" i="1"/>
  <c r="X11682" i="1"/>
  <c r="X11683" i="1"/>
  <c r="X11684" i="1"/>
  <c r="X11685" i="1"/>
  <c r="X11686" i="1"/>
  <c r="X11687" i="1"/>
  <c r="X11688" i="1"/>
  <c r="X11689" i="1"/>
  <c r="X11690" i="1"/>
  <c r="X11691" i="1"/>
  <c r="X11692" i="1"/>
  <c r="X11693" i="1"/>
  <c r="X11694" i="1"/>
  <c r="X11695" i="1"/>
  <c r="X11696" i="1"/>
  <c r="X11697" i="1"/>
  <c r="X11698" i="1"/>
  <c r="X11699" i="1"/>
  <c r="X11700" i="1"/>
  <c r="X11701" i="1"/>
  <c r="X11702" i="1"/>
  <c r="X11703" i="1"/>
  <c r="X11704" i="1"/>
  <c r="X11705" i="1"/>
  <c r="X11706" i="1"/>
  <c r="X11707" i="1"/>
  <c r="X11708" i="1"/>
  <c r="X11709" i="1"/>
  <c r="X11710" i="1"/>
  <c r="X11711" i="1"/>
  <c r="X11712" i="1"/>
  <c r="X11713" i="1"/>
  <c r="X11714" i="1"/>
  <c r="X11715" i="1"/>
  <c r="X11716" i="1"/>
  <c r="X11717" i="1"/>
  <c r="X11718" i="1"/>
  <c r="X11719" i="1"/>
  <c r="X11720" i="1"/>
  <c r="X11721" i="1"/>
  <c r="X11722" i="1"/>
  <c r="X11723" i="1"/>
  <c r="X11724" i="1"/>
  <c r="X11725" i="1"/>
  <c r="X11726" i="1"/>
  <c r="X11727" i="1"/>
  <c r="X11728" i="1"/>
  <c r="X11729" i="1"/>
  <c r="X11730" i="1"/>
  <c r="X11731" i="1"/>
  <c r="X11732" i="1"/>
  <c r="X11733" i="1"/>
  <c r="X11734" i="1"/>
  <c r="X11735" i="1"/>
  <c r="X11736" i="1"/>
  <c r="X11737" i="1"/>
  <c r="X11738" i="1"/>
  <c r="X11739" i="1"/>
  <c r="X11740" i="1"/>
  <c r="X11741" i="1"/>
  <c r="X11742" i="1"/>
  <c r="X11743" i="1"/>
  <c r="X11744" i="1"/>
  <c r="X11745" i="1"/>
  <c r="X11746" i="1"/>
  <c r="X11747" i="1"/>
  <c r="X11748" i="1"/>
  <c r="X11749" i="1"/>
  <c r="X11750" i="1"/>
  <c r="X11751" i="1"/>
  <c r="X11752" i="1"/>
  <c r="X11753" i="1"/>
  <c r="X11754" i="1"/>
  <c r="X11755" i="1"/>
  <c r="X11756" i="1"/>
  <c r="X11757" i="1"/>
  <c r="X11758" i="1"/>
  <c r="X11759" i="1"/>
  <c r="X11760" i="1"/>
  <c r="X11761" i="1"/>
  <c r="X11762" i="1"/>
  <c r="X11763" i="1"/>
  <c r="X11764" i="1"/>
  <c r="X11765" i="1"/>
  <c r="X11766" i="1"/>
  <c r="X11767" i="1"/>
  <c r="X11768" i="1"/>
  <c r="X11769" i="1"/>
  <c r="X11770" i="1"/>
  <c r="X11771" i="1"/>
  <c r="X11772" i="1"/>
  <c r="X11773" i="1"/>
  <c r="X11774" i="1"/>
  <c r="X11775" i="1"/>
  <c r="X11776" i="1"/>
  <c r="X11777" i="1"/>
  <c r="X11778" i="1"/>
  <c r="X11779" i="1"/>
  <c r="X11780" i="1"/>
  <c r="X11781" i="1"/>
  <c r="X11782" i="1"/>
  <c r="X11783" i="1"/>
  <c r="X11784" i="1"/>
  <c r="X11785" i="1"/>
  <c r="X11786" i="1"/>
  <c r="X11787" i="1"/>
  <c r="X11788" i="1"/>
  <c r="X11789" i="1"/>
  <c r="X11790" i="1"/>
  <c r="X11791" i="1"/>
  <c r="X11792" i="1"/>
  <c r="X11793" i="1"/>
  <c r="X11794" i="1"/>
  <c r="X11795" i="1"/>
  <c r="X11796" i="1"/>
  <c r="X11797" i="1"/>
  <c r="X11798" i="1"/>
  <c r="X11799" i="1"/>
  <c r="X11800" i="1"/>
  <c r="X11801" i="1"/>
  <c r="X11802" i="1"/>
  <c r="X11803" i="1"/>
  <c r="X11804" i="1"/>
  <c r="X11805" i="1"/>
  <c r="X11806" i="1"/>
  <c r="X11807" i="1"/>
  <c r="X11808" i="1"/>
  <c r="X11809" i="1"/>
  <c r="X11810" i="1"/>
  <c r="X11811" i="1"/>
  <c r="X11812" i="1"/>
  <c r="X11813" i="1"/>
  <c r="X11814" i="1"/>
  <c r="X11815" i="1"/>
  <c r="X11816" i="1"/>
  <c r="X11817" i="1"/>
  <c r="X11818" i="1"/>
  <c r="X11819" i="1"/>
  <c r="X11820" i="1"/>
  <c r="X11821" i="1"/>
  <c r="X11822" i="1"/>
  <c r="X11823" i="1"/>
  <c r="X11824" i="1"/>
  <c r="X11825" i="1"/>
  <c r="X11826" i="1"/>
  <c r="X11827" i="1"/>
  <c r="X11828" i="1"/>
  <c r="X11829" i="1"/>
  <c r="X11830" i="1"/>
  <c r="X11831" i="1"/>
  <c r="X11832" i="1"/>
  <c r="X11833" i="1"/>
  <c r="X11834" i="1"/>
  <c r="X11835" i="1"/>
  <c r="X11836" i="1"/>
  <c r="X11837" i="1"/>
  <c r="X11838" i="1"/>
  <c r="X11839" i="1"/>
  <c r="X11840" i="1"/>
  <c r="X11841" i="1"/>
  <c r="X11842" i="1"/>
  <c r="X11843" i="1"/>
  <c r="X11844" i="1"/>
  <c r="X11845" i="1"/>
  <c r="X11846" i="1"/>
  <c r="X11847" i="1"/>
  <c r="X11848" i="1"/>
  <c r="X11849" i="1"/>
  <c r="X11850" i="1"/>
  <c r="X11851" i="1"/>
  <c r="X11852" i="1"/>
  <c r="X11853" i="1"/>
  <c r="X11854" i="1"/>
  <c r="X11855" i="1"/>
  <c r="X11856" i="1"/>
  <c r="X11857" i="1"/>
  <c r="X11858" i="1"/>
  <c r="X11859" i="1"/>
  <c r="X11860" i="1"/>
  <c r="X11861" i="1"/>
  <c r="X11862" i="1"/>
  <c r="X11863" i="1"/>
  <c r="X11864" i="1"/>
  <c r="X11865" i="1"/>
  <c r="X11866" i="1"/>
  <c r="X11867" i="1"/>
  <c r="X11868" i="1"/>
  <c r="X11869" i="1"/>
  <c r="X11870" i="1"/>
  <c r="X11871" i="1"/>
  <c r="X11872" i="1"/>
  <c r="X11873" i="1"/>
  <c r="X11874" i="1"/>
  <c r="X11875" i="1"/>
  <c r="X11876" i="1"/>
  <c r="X11877" i="1"/>
  <c r="X11878" i="1"/>
  <c r="X11879" i="1"/>
  <c r="X11880" i="1"/>
  <c r="X11881" i="1"/>
  <c r="X11882" i="1"/>
  <c r="X11883" i="1"/>
  <c r="X11884" i="1"/>
  <c r="X11885" i="1"/>
  <c r="X11886" i="1"/>
  <c r="X11887" i="1"/>
  <c r="X11888" i="1"/>
  <c r="X11889" i="1"/>
  <c r="X11890" i="1"/>
  <c r="X11891" i="1"/>
  <c r="X11892" i="1"/>
  <c r="X11893" i="1"/>
  <c r="X11894" i="1"/>
  <c r="X11895" i="1"/>
  <c r="X11896" i="1"/>
  <c r="X11897" i="1"/>
  <c r="X11898" i="1"/>
  <c r="X11899" i="1"/>
  <c r="X11900" i="1"/>
  <c r="X11901" i="1"/>
  <c r="X11902" i="1"/>
  <c r="X11903" i="1"/>
  <c r="X11904" i="1"/>
  <c r="X11905" i="1"/>
  <c r="X11906" i="1"/>
  <c r="X11907" i="1"/>
  <c r="X11908" i="1"/>
  <c r="X11909" i="1"/>
  <c r="X11910" i="1"/>
  <c r="X11911" i="1"/>
  <c r="X11912" i="1"/>
  <c r="X11913" i="1"/>
  <c r="X11914" i="1"/>
  <c r="X11915" i="1"/>
  <c r="X11916" i="1"/>
  <c r="X11917" i="1"/>
  <c r="X11918" i="1"/>
  <c r="X11919" i="1"/>
  <c r="X11920" i="1"/>
  <c r="X11921" i="1"/>
  <c r="X11922" i="1"/>
  <c r="H4433" i="1"/>
  <c r="H4434" i="1"/>
  <c r="H4435" i="1"/>
  <c r="H4436" i="1"/>
  <c r="H4437" i="1"/>
  <c r="H4438" i="1"/>
  <c r="H4439" i="1"/>
  <c r="H4440" i="1"/>
  <c r="H4441" i="1"/>
  <c r="H4330" i="1"/>
  <c r="H4331" i="1"/>
  <c r="H4332" i="1"/>
  <c r="H4333" i="1"/>
  <c r="H4334" i="1"/>
  <c r="H4335" i="1"/>
  <c r="H4442" i="1"/>
  <c r="H4443" i="1"/>
  <c r="H4444" i="1"/>
  <c r="H4445" i="1"/>
  <c r="H4446" i="1"/>
  <c r="H4447" i="1"/>
  <c r="H4448" i="1"/>
  <c r="H4449" i="1"/>
  <c r="H4450" i="1"/>
  <c r="H4186" i="1"/>
  <c r="H4187" i="1"/>
  <c r="H4188" i="1"/>
  <c r="H4189" i="1"/>
  <c r="H4190" i="1"/>
  <c r="H4191" i="1"/>
  <c r="H4192" i="1"/>
  <c r="H4193" i="1"/>
  <c r="H4336" i="1"/>
  <c r="H4337" i="1"/>
  <c r="H4338" i="1"/>
  <c r="H4339" i="1"/>
  <c r="H4340" i="1"/>
  <c r="H4341" i="1"/>
  <c r="H4342" i="1"/>
  <c r="H4194" i="1"/>
  <c r="H4195" i="1"/>
  <c r="H4196" i="1"/>
  <c r="H4197" i="1"/>
  <c r="H4198" i="1"/>
  <c r="H4199" i="1"/>
  <c r="H4200" i="1"/>
  <c r="H4201" i="1"/>
  <c r="H4202" i="1"/>
  <c r="H4203" i="1"/>
  <c r="H4204" i="1"/>
  <c r="H4205" i="1"/>
  <c r="H4206" i="1"/>
  <c r="H4207" i="1"/>
  <c r="H4208" i="1"/>
  <c r="H4209" i="1"/>
  <c r="H4210" i="1"/>
  <c r="H4211" i="1"/>
  <c r="H4212" i="1"/>
  <c r="H4213" i="1"/>
  <c r="H4214" i="1"/>
  <c r="H4215" i="1"/>
  <c r="H4216" i="1"/>
  <c r="H4217" i="1"/>
  <c r="H4218" i="1"/>
  <c r="H4219" i="1"/>
  <c r="H4220" i="1"/>
  <c r="H4221" i="1"/>
  <c r="H4222" i="1"/>
  <c r="H4223" i="1"/>
  <c r="H4224" i="1"/>
  <c r="H4225" i="1"/>
  <c r="H4226" i="1"/>
  <c r="H4343" i="1"/>
  <c r="H4451" i="1"/>
  <c r="H4452" i="1"/>
  <c r="H4453" i="1"/>
  <c r="H4454" i="1"/>
  <c r="H4455" i="1"/>
  <c r="H4456" i="1"/>
  <c r="H4457" i="1"/>
  <c r="H4458" i="1"/>
  <c r="H4459" i="1"/>
  <c r="H4460" i="1"/>
  <c r="H4461" i="1"/>
  <c r="H4462" i="1"/>
  <c r="H4463" i="1"/>
  <c r="H4464" i="1"/>
  <c r="H4465" i="1"/>
  <c r="H4466" i="1"/>
  <c r="H4467" i="1"/>
  <c r="H4468" i="1"/>
  <c r="H4469" i="1"/>
  <c r="H4470" i="1"/>
  <c r="H4471" i="1"/>
  <c r="H4472" i="1"/>
  <c r="H4473" i="1"/>
  <c r="H4474" i="1"/>
  <c r="H4475" i="1"/>
  <c r="H4476" i="1"/>
  <c r="H4477" i="1"/>
  <c r="H4478" i="1"/>
  <c r="H4479" i="1"/>
  <c r="H4480" i="1"/>
  <c r="H4481" i="1"/>
  <c r="H4482" i="1"/>
  <c r="H4344" i="1"/>
  <c r="H4483" i="1"/>
  <c r="H4484" i="1"/>
  <c r="H4345" i="1"/>
  <c r="H4227" i="1"/>
  <c r="H4228" i="1"/>
  <c r="H4229" i="1"/>
  <c r="H4230" i="1"/>
  <c r="H4231" i="1"/>
  <c r="H4232" i="1"/>
  <c r="H4233" i="1"/>
  <c r="H4346" i="1"/>
  <c r="H4485" i="1"/>
  <c r="H4486" i="1"/>
  <c r="H4487" i="1"/>
  <c r="H4488" i="1"/>
  <c r="H4489" i="1"/>
  <c r="H4490" i="1"/>
  <c r="H4491" i="1"/>
  <c r="H4492" i="1"/>
  <c r="H4493" i="1"/>
  <c r="H4494" i="1"/>
  <c r="H4495" i="1"/>
  <c r="H4234" i="1"/>
  <c r="H4347" i="1"/>
  <c r="H4348" i="1"/>
  <c r="H4349" i="1"/>
  <c r="H4350" i="1"/>
  <c r="H4351" i="1"/>
  <c r="H4235" i="1"/>
  <c r="H4236" i="1"/>
  <c r="H4237" i="1"/>
  <c r="H4238" i="1"/>
  <c r="H4239" i="1"/>
  <c r="H4240" i="1"/>
  <c r="H4241" i="1"/>
  <c r="H4242" i="1"/>
  <c r="H4243" i="1"/>
  <c r="H4244" i="1"/>
  <c r="H4245" i="1"/>
  <c r="H4246" i="1"/>
  <c r="H4247" i="1"/>
  <c r="H4352" i="1"/>
  <c r="H4353" i="1"/>
  <c r="H4354" i="1"/>
  <c r="H4355" i="1"/>
  <c r="H4356" i="1"/>
  <c r="H4357" i="1"/>
  <c r="H4358" i="1"/>
  <c r="H4359" i="1"/>
  <c r="H4360" i="1"/>
  <c r="H4361" i="1"/>
  <c r="H4362" i="1"/>
  <c r="H4363" i="1"/>
  <c r="H4248" i="1"/>
  <c r="H4249" i="1"/>
  <c r="H4364" i="1"/>
  <c r="H4365" i="1"/>
  <c r="H4496" i="1"/>
  <c r="H4497" i="1"/>
  <c r="H4250" i="1"/>
  <c r="H4251" i="1"/>
  <c r="H4252" i="1"/>
  <c r="H4366" i="1"/>
  <c r="H4253" i="1"/>
  <c r="H4254" i="1"/>
  <c r="H4255" i="1"/>
  <c r="H4498" i="1"/>
  <c r="H4499" i="1"/>
  <c r="H4500" i="1"/>
  <c r="H4501" i="1"/>
  <c r="H4502" i="1"/>
  <c r="H4503" i="1"/>
  <c r="H4504" i="1"/>
  <c r="H4505" i="1"/>
  <c r="H4367" i="1"/>
  <c r="H4368" i="1"/>
  <c r="H4369" i="1"/>
  <c r="H4370" i="1"/>
  <c r="H4371" i="1"/>
  <c r="H4256" i="1"/>
  <c r="H4257" i="1"/>
  <c r="H4258" i="1"/>
  <c r="H4259" i="1"/>
  <c r="H4372" i="1"/>
  <c r="H4373" i="1"/>
  <c r="H4374" i="1"/>
  <c r="H4375" i="1"/>
  <c r="H4376" i="1"/>
  <c r="H4377" i="1"/>
  <c r="H4378" i="1"/>
  <c r="H4379" i="1"/>
  <c r="H4380" i="1"/>
  <c r="H4260" i="1"/>
  <c r="H4506" i="1"/>
  <c r="H4507" i="1"/>
  <c r="H4508" i="1"/>
  <c r="H4509" i="1"/>
  <c r="H4510" i="1"/>
  <c r="H4511" i="1"/>
  <c r="H4512" i="1"/>
  <c r="H4513" i="1"/>
  <c r="H4514" i="1"/>
  <c r="H4515" i="1"/>
  <c r="H4516" i="1"/>
  <c r="H4517" i="1"/>
  <c r="H4518" i="1"/>
  <c r="H4519" i="1"/>
  <c r="H4520" i="1"/>
  <c r="H4381" i="1"/>
  <c r="H4382" i="1"/>
  <c r="H4521" i="1"/>
  <c r="H4522" i="1"/>
  <c r="H4523" i="1"/>
  <c r="H4383" i="1"/>
  <c r="H4384" i="1"/>
  <c r="H4261" i="1"/>
  <c r="H4262" i="1"/>
  <c r="H4263" i="1"/>
  <c r="H4385" i="1"/>
  <c r="H4386" i="1"/>
  <c r="H4387" i="1"/>
  <c r="H4264" i="1"/>
  <c r="H4265" i="1"/>
  <c r="H4388" i="1"/>
  <c r="H4524" i="1"/>
  <c r="H4525" i="1"/>
  <c r="H4526" i="1"/>
  <c r="H4527" i="1"/>
  <c r="H4528" i="1"/>
  <c r="H4529" i="1"/>
  <c r="H4389" i="1"/>
  <c r="H4390" i="1"/>
  <c r="H4391" i="1"/>
  <c r="H4392" i="1"/>
  <c r="H4393" i="1"/>
  <c r="H4530" i="1"/>
  <c r="H4531" i="1"/>
  <c r="H4532" i="1"/>
  <c r="H4394" i="1"/>
  <c r="H4533" i="1"/>
  <c r="H4534" i="1"/>
  <c r="H4535" i="1"/>
  <c r="H4536" i="1"/>
  <c r="H4537" i="1"/>
  <c r="H4266" i="1"/>
  <c r="H4267" i="1"/>
  <c r="H4268" i="1"/>
  <c r="H4269" i="1"/>
  <c r="H4270" i="1"/>
  <c r="H4271" i="1"/>
  <c r="H4272" i="1"/>
  <c r="H4273" i="1"/>
  <c r="H4274" i="1"/>
  <c r="H4275" i="1"/>
  <c r="H4276" i="1"/>
  <c r="H4277" i="1"/>
  <c r="H4278" i="1"/>
  <c r="H4279" i="1"/>
  <c r="H4280" i="1"/>
  <c r="H4281" i="1"/>
  <c r="H4282" i="1"/>
  <c r="H4538" i="1"/>
  <c r="H4539" i="1"/>
  <c r="H4540" i="1"/>
  <c r="H4541" i="1"/>
  <c r="H4542" i="1"/>
  <c r="H4543" i="1"/>
  <c r="H4283" i="1"/>
  <c r="H4284" i="1"/>
  <c r="H4285" i="1"/>
  <c r="H4286" i="1"/>
  <c r="H4287" i="1"/>
  <c r="H4288" i="1"/>
  <c r="H4289" i="1"/>
  <c r="H4290" i="1"/>
  <c r="H4291" i="1"/>
  <c r="H4292" i="1"/>
  <c r="H4293" i="1"/>
  <c r="H4294" i="1"/>
  <c r="H4295" i="1"/>
  <c r="H4296" i="1"/>
  <c r="H4297" i="1"/>
  <c r="H4298" i="1"/>
  <c r="H4299" i="1"/>
  <c r="H4300" i="1"/>
  <c r="H4301" i="1"/>
  <c r="H4395" i="1"/>
  <c r="H4396" i="1"/>
  <c r="H4397" i="1"/>
  <c r="H4398" i="1"/>
  <c r="H4399" i="1"/>
  <c r="H4400" i="1"/>
  <c r="H4401" i="1"/>
  <c r="H4402" i="1"/>
  <c r="H4403" i="1"/>
  <c r="H4404" i="1"/>
  <c r="H4405" i="1"/>
  <c r="H4406" i="1"/>
  <c r="H4407" i="1"/>
  <c r="H4408" i="1"/>
  <c r="H4409" i="1"/>
  <c r="H4410" i="1"/>
  <c r="H4411" i="1"/>
  <c r="H4412" i="1"/>
  <c r="H4413" i="1"/>
  <c r="H4414" i="1"/>
  <c r="H4415" i="1"/>
  <c r="H4416" i="1"/>
  <c r="H4417" i="1"/>
  <c r="H4418" i="1"/>
  <c r="H4544" i="1"/>
  <c r="H4545" i="1"/>
  <c r="H4546" i="1"/>
  <c r="H4547" i="1"/>
  <c r="H4548" i="1"/>
  <c r="H4549" i="1"/>
  <c r="H4550" i="1"/>
  <c r="H4551" i="1"/>
  <c r="H4552" i="1"/>
  <c r="H4553" i="1"/>
  <c r="H4302" i="1"/>
  <c r="H4554" i="1"/>
  <c r="H4555" i="1"/>
  <c r="H4419" i="1"/>
  <c r="H4556" i="1"/>
  <c r="H4557" i="1"/>
  <c r="H4558" i="1"/>
  <c r="H4559" i="1"/>
  <c r="H4560" i="1"/>
  <c r="H4561" i="1"/>
  <c r="H4562" i="1"/>
  <c r="H4420" i="1"/>
  <c r="H4421" i="1"/>
  <c r="H4303" i="1"/>
  <c r="H4304" i="1"/>
  <c r="H4305" i="1"/>
  <c r="H4306" i="1"/>
  <c r="H4307" i="1"/>
  <c r="H4308" i="1"/>
  <c r="H4422" i="1"/>
  <c r="H4563" i="1"/>
  <c r="H4564" i="1"/>
  <c r="H4309" i="1"/>
  <c r="H4310" i="1"/>
  <c r="H4311" i="1"/>
  <c r="H4312" i="1"/>
  <c r="H4313" i="1"/>
  <c r="H4423" i="1"/>
  <c r="H4424" i="1"/>
  <c r="H4425" i="1"/>
  <c r="H4426" i="1"/>
  <c r="H4427" i="1"/>
  <c r="H4428" i="1"/>
  <c r="H4429" i="1"/>
  <c r="H4430" i="1"/>
  <c r="H4431" i="1"/>
  <c r="H4432" i="1"/>
  <c r="H4314" i="1"/>
  <c r="H4315" i="1"/>
  <c r="H4316" i="1"/>
  <c r="H4317" i="1"/>
  <c r="H4318" i="1"/>
  <c r="H4319" i="1"/>
  <c r="H4320" i="1"/>
  <c r="H4321" i="1"/>
  <c r="H4322" i="1"/>
  <c r="H4323" i="1"/>
  <c r="H4324" i="1"/>
  <c r="H4325" i="1"/>
  <c r="H4326" i="1"/>
  <c r="H4327" i="1"/>
  <c r="H4328" i="1"/>
  <c r="H4329" i="1"/>
  <c r="V4214" i="1"/>
  <c r="V4215" i="1"/>
  <c r="V4216" i="1"/>
  <c r="V4251" i="1"/>
  <c r="V4252" i="1"/>
  <c r="V4366" i="1"/>
  <c r="V4253" i="1"/>
  <c r="V4254" i="1"/>
  <c r="V4255" i="1"/>
  <c r="V4498" i="1"/>
  <c r="V4499" i="1"/>
  <c r="V4500" i="1"/>
  <c r="V4501" i="1"/>
  <c r="V4502" i="1"/>
  <c r="V4503" i="1"/>
  <c r="V4217" i="1"/>
  <c r="V4218" i="1"/>
  <c r="V4504" i="1"/>
  <c r="V4505" i="1"/>
  <c r="V4413" i="1"/>
  <c r="V4414" i="1"/>
  <c r="V4219" i="1"/>
  <c r="V4220" i="1"/>
  <c r="V4221" i="1"/>
  <c r="V4367" i="1"/>
  <c r="V4222" i="1"/>
  <c r="V4223" i="1"/>
  <c r="V4224" i="1"/>
  <c r="V4415" i="1"/>
  <c r="V4416" i="1"/>
  <c r="V4417" i="1"/>
  <c r="V4418" i="1"/>
  <c r="V4544" i="1"/>
  <c r="V4545" i="1"/>
  <c r="V4546" i="1"/>
  <c r="V4547" i="1"/>
  <c r="V4368" i="1"/>
  <c r="V4369" i="1"/>
  <c r="V4370" i="1"/>
  <c r="V4371" i="1"/>
  <c r="V4256" i="1"/>
  <c r="V4225" i="1"/>
  <c r="V4226" i="1"/>
  <c r="V4343" i="1"/>
  <c r="V4451" i="1"/>
  <c r="V4257" i="1"/>
  <c r="V4258" i="1"/>
  <c r="V4259" i="1"/>
  <c r="V4372" i="1"/>
  <c r="V4373" i="1"/>
  <c r="V4374" i="1"/>
  <c r="V4375" i="1"/>
  <c r="V4376" i="1"/>
  <c r="V4377" i="1"/>
  <c r="V4452" i="1"/>
  <c r="V4548" i="1"/>
  <c r="V4549" i="1"/>
  <c r="V4550" i="1"/>
  <c r="V4551" i="1"/>
  <c r="V4552" i="1"/>
  <c r="V4553" i="1"/>
  <c r="V4302" i="1"/>
  <c r="V4554" i="1"/>
  <c r="V4555" i="1"/>
  <c r="V4419" i="1"/>
  <c r="V4556" i="1"/>
  <c r="V4557" i="1"/>
  <c r="V4558" i="1"/>
  <c r="V4559" i="1"/>
  <c r="V4560" i="1"/>
  <c r="V4378" i="1"/>
  <c r="V4379" i="1"/>
  <c r="V4561" i="1"/>
  <c r="V4562" i="1"/>
  <c r="V4420" i="1"/>
  <c r="V4380" i="1"/>
  <c r="V4260" i="1"/>
  <c r="V4453" i="1"/>
  <c r="V4454" i="1"/>
  <c r="V4455" i="1"/>
  <c r="V4506" i="1"/>
  <c r="V4507" i="1"/>
  <c r="V4508" i="1"/>
  <c r="V4456" i="1"/>
  <c r="V4457" i="1"/>
  <c r="V4509" i="1"/>
  <c r="V4421" i="1"/>
  <c r="V4303" i="1"/>
  <c r="V4304" i="1"/>
  <c r="V4305" i="1"/>
  <c r="V4306" i="1"/>
  <c r="V4307" i="1"/>
  <c r="V4510" i="1"/>
  <c r="V4511" i="1"/>
  <c r="V4512" i="1"/>
  <c r="V4513" i="1"/>
  <c r="V4514" i="1"/>
  <c r="V4308" i="1"/>
  <c r="V4422" i="1"/>
  <c r="V4563" i="1"/>
  <c r="V4515" i="1"/>
  <c r="V4564" i="1"/>
  <c r="V4309" i="1"/>
  <c r="V4310" i="1"/>
  <c r="V4311" i="1"/>
  <c r="V4312" i="1"/>
  <c r="V4458" i="1"/>
  <c r="V4459" i="1"/>
  <c r="V4460" i="1"/>
  <c r="V4461" i="1"/>
  <c r="V4462" i="1"/>
  <c r="V4463" i="1"/>
  <c r="V4464" i="1"/>
  <c r="V4465" i="1"/>
  <c r="V4466" i="1"/>
  <c r="V4467" i="1"/>
  <c r="V4468" i="1"/>
  <c r="V4469" i="1"/>
  <c r="V4470" i="1"/>
  <c r="V4471" i="1"/>
  <c r="V4472" i="1"/>
  <c r="V4473" i="1"/>
  <c r="V4474" i="1"/>
  <c r="V4313" i="1"/>
  <c r="V4423" i="1"/>
  <c r="V4424" i="1"/>
  <c r="V4425" i="1"/>
  <c r="V4426" i="1"/>
  <c r="V4427" i="1"/>
  <c r="V4475" i="1"/>
  <c r="V4476" i="1"/>
  <c r="V4477" i="1"/>
  <c r="V4478" i="1"/>
  <c r="V4479" i="1"/>
  <c r="V4480" i="1"/>
  <c r="V4481" i="1"/>
  <c r="V4482" i="1"/>
  <c r="V4344" i="1"/>
  <c r="V4483" i="1"/>
  <c r="V4484" i="1"/>
  <c r="V4345" i="1"/>
  <c r="V4227" i="1"/>
  <c r="V4228" i="1"/>
  <c r="V4229" i="1"/>
  <c r="V4230" i="1"/>
  <c r="V4231" i="1"/>
  <c r="V4232" i="1"/>
  <c r="V4233" i="1"/>
  <c r="V4516" i="1"/>
  <c r="V4517" i="1"/>
  <c r="V4518" i="1"/>
  <c r="V4519" i="1"/>
  <c r="V4520" i="1"/>
  <c r="V4381" i="1"/>
  <c r="V4382" i="1"/>
  <c r="V4521" i="1"/>
  <c r="V4522" i="1"/>
  <c r="V4523" i="1"/>
  <c r="V4383" i="1"/>
  <c r="V4384" i="1"/>
  <c r="V4261" i="1"/>
  <c r="V4262" i="1"/>
  <c r="V4263" i="1"/>
  <c r="V4385" i="1"/>
  <c r="V4386" i="1"/>
  <c r="V4387" i="1"/>
  <c r="V4264" i="1"/>
  <c r="V4265" i="1"/>
  <c r="V4388" i="1"/>
  <c r="V4524" i="1"/>
  <c r="V4525" i="1"/>
  <c r="V4526" i="1"/>
  <c r="V4428" i="1"/>
  <c r="V4429" i="1"/>
  <c r="V4430" i="1"/>
  <c r="V4431" i="1"/>
  <c r="V4432" i="1"/>
  <c r="V4314" i="1"/>
  <c r="V4315" i="1"/>
  <c r="V4316" i="1"/>
  <c r="V4317" i="1"/>
  <c r="V4318" i="1"/>
  <c r="V4346" i="1"/>
  <c r="V4319" i="1"/>
  <c r="V4320" i="1"/>
  <c r="V4527" i="1"/>
  <c r="V4321" i="1"/>
  <c r="V4322" i="1"/>
  <c r="V4323" i="1"/>
  <c r="V4324" i="1"/>
  <c r="V4325" i="1"/>
  <c r="V4326" i="1"/>
  <c r="V4327" i="1"/>
  <c r="V4528" i="1"/>
  <c r="V4529" i="1"/>
  <c r="V4485" i="1"/>
  <c r="V4486" i="1"/>
  <c r="V4487" i="1"/>
  <c r="V4488" i="1"/>
  <c r="V4489" i="1"/>
  <c r="V4490" i="1"/>
  <c r="V4389" i="1"/>
  <c r="V4328" i="1"/>
  <c r="V4329" i="1"/>
  <c r="V4491" i="1"/>
  <c r="V4492" i="1"/>
  <c r="V4493" i="1"/>
  <c r="V4494" i="1"/>
  <c r="V4495" i="1"/>
  <c r="V4390" i="1"/>
  <c r="V4391" i="1"/>
  <c r="V4392" i="1"/>
  <c r="V4393" i="1"/>
  <c r="V4530" i="1"/>
  <c r="V4531" i="1"/>
  <c r="V4532" i="1"/>
  <c r="V4394" i="1"/>
  <c r="V4533" i="1"/>
  <c r="V4534" i="1"/>
  <c r="V4234" i="1"/>
  <c r="V4347" i="1"/>
  <c r="V4348" i="1"/>
  <c r="V4349" i="1"/>
  <c r="V4350" i="1"/>
  <c r="V4351" i="1"/>
  <c r="V4235" i="1"/>
  <c r="V4236" i="1"/>
  <c r="V4237" i="1"/>
  <c r="V4238" i="1"/>
  <c r="V4239" i="1"/>
  <c r="V4240" i="1"/>
  <c r="V4241" i="1"/>
  <c r="V4242" i="1"/>
  <c r="V4243" i="1"/>
  <c r="V4244" i="1"/>
  <c r="W4214" i="1"/>
  <c r="W4215" i="1"/>
  <c r="W4216" i="1"/>
  <c r="W4251" i="1"/>
  <c r="W4252" i="1"/>
  <c r="W4366" i="1"/>
  <c r="W4253" i="1"/>
  <c r="W4254" i="1"/>
  <c r="W4255" i="1"/>
  <c r="W4498" i="1"/>
  <c r="W4499" i="1"/>
  <c r="W4500" i="1"/>
  <c r="W4501" i="1"/>
  <c r="W4502" i="1"/>
  <c r="W4503" i="1"/>
  <c r="W4217" i="1"/>
  <c r="W4218" i="1"/>
  <c r="W4504" i="1"/>
  <c r="W4505" i="1"/>
  <c r="W4413" i="1"/>
  <c r="W4414" i="1"/>
  <c r="W4219" i="1"/>
  <c r="W4220" i="1"/>
  <c r="W4221" i="1"/>
  <c r="W4367" i="1"/>
  <c r="W4222" i="1"/>
  <c r="W4223" i="1"/>
  <c r="W4224" i="1"/>
  <c r="W4415" i="1"/>
  <c r="W4416" i="1"/>
  <c r="W4417" i="1"/>
  <c r="W4418" i="1"/>
  <c r="W4544" i="1"/>
  <c r="W4545" i="1"/>
  <c r="W4546" i="1"/>
  <c r="W4547" i="1"/>
  <c r="W4368" i="1"/>
  <c r="W4369" i="1"/>
  <c r="W4370" i="1"/>
  <c r="W4371" i="1"/>
  <c r="W4256" i="1"/>
  <c r="W4225" i="1"/>
  <c r="W4226" i="1"/>
  <c r="W4343" i="1"/>
  <c r="W4451" i="1"/>
  <c r="W4257" i="1"/>
  <c r="W4258" i="1"/>
  <c r="W4259" i="1"/>
  <c r="W4372" i="1"/>
  <c r="W4373" i="1"/>
  <c r="W4374" i="1"/>
  <c r="W4375" i="1"/>
  <c r="W4376" i="1"/>
  <c r="W4377" i="1"/>
  <c r="W4452" i="1"/>
  <c r="W4548" i="1"/>
  <c r="W4549" i="1"/>
  <c r="W4550" i="1"/>
  <c r="W4551" i="1"/>
  <c r="W4552" i="1"/>
  <c r="W4553" i="1"/>
  <c r="W4302" i="1"/>
  <c r="W4554" i="1"/>
  <c r="W4555" i="1"/>
  <c r="W4419" i="1"/>
  <c r="W4556" i="1"/>
  <c r="W4557" i="1"/>
  <c r="W4558" i="1"/>
  <c r="W4559" i="1"/>
  <c r="W4560" i="1"/>
  <c r="W4378" i="1"/>
  <c r="W4379" i="1"/>
  <c r="W4561" i="1"/>
  <c r="W4562" i="1"/>
  <c r="W4420" i="1"/>
  <c r="W4380" i="1"/>
  <c r="W4260" i="1"/>
  <c r="W4453" i="1"/>
  <c r="W4454" i="1"/>
  <c r="W4455" i="1"/>
  <c r="W4506" i="1"/>
  <c r="W4507" i="1"/>
  <c r="W4508" i="1"/>
  <c r="W4456" i="1"/>
  <c r="W4457" i="1"/>
  <c r="W4509" i="1"/>
  <c r="W4421" i="1"/>
  <c r="W4303" i="1"/>
  <c r="W4304" i="1"/>
  <c r="W4305" i="1"/>
  <c r="W4306" i="1"/>
  <c r="W4307" i="1"/>
  <c r="W4510" i="1"/>
  <c r="W4511" i="1"/>
  <c r="W4512" i="1"/>
  <c r="W4513" i="1"/>
  <c r="W4514" i="1"/>
  <c r="W4308" i="1"/>
  <c r="W4422" i="1"/>
  <c r="W4563" i="1"/>
  <c r="W4515" i="1"/>
  <c r="W4564" i="1"/>
  <c r="W4309" i="1"/>
  <c r="W4310" i="1"/>
  <c r="W4311" i="1"/>
  <c r="W4312" i="1"/>
  <c r="W4458" i="1"/>
  <c r="W4459" i="1"/>
  <c r="W4460" i="1"/>
  <c r="W4461" i="1"/>
  <c r="W4462" i="1"/>
  <c r="W4463" i="1"/>
  <c r="W4464" i="1"/>
  <c r="W4465" i="1"/>
  <c r="W4466" i="1"/>
  <c r="W4467" i="1"/>
  <c r="W4468" i="1"/>
  <c r="W4469" i="1"/>
  <c r="W4470" i="1"/>
  <c r="W4471" i="1"/>
  <c r="W4472" i="1"/>
  <c r="W4473" i="1"/>
  <c r="W4474" i="1"/>
  <c r="W4313" i="1"/>
  <c r="W4423" i="1"/>
  <c r="W4424" i="1"/>
  <c r="W4425" i="1"/>
  <c r="W4426" i="1"/>
  <c r="W4427" i="1"/>
  <c r="W4475" i="1"/>
  <c r="W4476" i="1"/>
  <c r="W4477" i="1"/>
  <c r="W4478" i="1"/>
  <c r="W4479" i="1"/>
  <c r="W4480" i="1"/>
  <c r="W4481" i="1"/>
  <c r="W4482" i="1"/>
  <c r="W4344" i="1"/>
  <c r="W4483" i="1"/>
  <c r="W4484" i="1"/>
  <c r="W4345" i="1"/>
  <c r="W4227" i="1"/>
  <c r="W4228" i="1"/>
  <c r="W4229" i="1"/>
  <c r="W4230" i="1"/>
  <c r="W4231" i="1"/>
  <c r="W4232" i="1"/>
  <c r="W4233" i="1"/>
  <c r="W4516" i="1"/>
  <c r="W4517" i="1"/>
  <c r="W4518" i="1"/>
  <c r="W4519" i="1"/>
  <c r="W4520" i="1"/>
  <c r="W4381" i="1"/>
  <c r="W4382" i="1"/>
  <c r="W4521" i="1"/>
  <c r="W4522" i="1"/>
  <c r="W4523" i="1"/>
  <c r="W4383" i="1"/>
  <c r="W4384" i="1"/>
  <c r="W4261" i="1"/>
  <c r="W4262" i="1"/>
  <c r="W4263" i="1"/>
  <c r="W4385" i="1"/>
  <c r="W4386" i="1"/>
  <c r="W4387" i="1"/>
  <c r="W4264" i="1"/>
  <c r="W4265" i="1"/>
  <c r="W4388" i="1"/>
  <c r="W4524" i="1"/>
  <c r="W4525" i="1"/>
  <c r="W4526" i="1"/>
  <c r="W4428" i="1"/>
  <c r="W4429" i="1"/>
  <c r="W4430" i="1"/>
  <c r="W4431" i="1"/>
  <c r="W4432" i="1"/>
  <c r="W4314" i="1"/>
  <c r="W4315" i="1"/>
  <c r="W4316" i="1"/>
  <c r="W4317" i="1"/>
  <c r="W4318" i="1"/>
  <c r="W4346" i="1"/>
  <c r="W4319" i="1"/>
  <c r="W4320" i="1"/>
  <c r="W4527" i="1"/>
  <c r="W4321" i="1"/>
  <c r="W4322" i="1"/>
  <c r="W4323" i="1"/>
  <c r="W4324" i="1"/>
  <c r="W4325" i="1"/>
  <c r="W4326" i="1"/>
  <c r="W4327" i="1"/>
  <c r="W4528" i="1"/>
  <c r="W4529" i="1"/>
  <c r="W4485" i="1"/>
  <c r="W4486" i="1"/>
  <c r="W4487" i="1"/>
  <c r="W4488" i="1"/>
  <c r="W4489" i="1"/>
  <c r="W4490" i="1"/>
  <c r="W4389" i="1"/>
  <c r="W4328" i="1"/>
  <c r="W4329" i="1"/>
  <c r="W4491" i="1"/>
  <c r="W4492" i="1"/>
  <c r="W4493" i="1"/>
  <c r="W4494" i="1"/>
  <c r="W4495" i="1"/>
  <c r="W4390" i="1"/>
  <c r="W4391" i="1"/>
  <c r="W4392" i="1"/>
  <c r="W4393" i="1"/>
  <c r="W4530" i="1"/>
  <c r="W4531" i="1"/>
  <c r="W4532" i="1"/>
  <c r="W4394" i="1"/>
  <c r="W4533" i="1"/>
  <c r="W4534" i="1"/>
  <c r="W4234" i="1"/>
  <c r="W4347" i="1"/>
  <c r="W4348" i="1"/>
  <c r="W4349" i="1"/>
  <c r="W4350" i="1"/>
  <c r="W4351" i="1"/>
  <c r="W4235" i="1"/>
  <c r="W4236" i="1"/>
  <c r="W4237" i="1"/>
  <c r="W4238" i="1"/>
  <c r="W4239" i="1"/>
  <c r="W4240" i="1"/>
  <c r="W4241" i="1"/>
  <c r="W4242" i="1"/>
  <c r="W4243" i="1"/>
  <c r="W4244" i="1"/>
  <c r="X4214" i="1"/>
  <c r="X4215" i="1"/>
  <c r="X4216" i="1"/>
  <c r="X4251" i="1"/>
  <c r="X4252" i="1"/>
  <c r="X4366" i="1"/>
  <c r="X4253" i="1"/>
  <c r="X4254" i="1"/>
  <c r="X4255" i="1"/>
  <c r="X4498" i="1"/>
  <c r="X4499" i="1"/>
  <c r="X4500" i="1"/>
  <c r="X4501" i="1"/>
  <c r="X4502" i="1"/>
  <c r="X4503" i="1"/>
  <c r="X4217" i="1"/>
  <c r="X4218" i="1"/>
  <c r="X4504" i="1"/>
  <c r="X4505" i="1"/>
  <c r="X4413" i="1"/>
  <c r="X4414" i="1"/>
  <c r="X4219" i="1"/>
  <c r="X4220" i="1"/>
  <c r="X4221" i="1"/>
  <c r="X4367" i="1"/>
  <c r="X4222" i="1"/>
  <c r="X4223" i="1"/>
  <c r="X4224" i="1"/>
  <c r="X4415" i="1"/>
  <c r="X4416" i="1"/>
  <c r="X4417" i="1"/>
  <c r="X4418" i="1"/>
  <c r="X4544" i="1"/>
  <c r="X4545" i="1"/>
  <c r="X4546" i="1"/>
  <c r="X4547" i="1"/>
  <c r="X4368" i="1"/>
  <c r="X4369" i="1"/>
  <c r="X4370" i="1"/>
  <c r="X4371" i="1"/>
  <c r="X4256" i="1"/>
  <c r="X4225" i="1"/>
  <c r="X4226" i="1"/>
  <c r="X4343" i="1"/>
  <c r="X4451" i="1"/>
  <c r="X4257" i="1"/>
  <c r="X4258" i="1"/>
  <c r="X4259" i="1"/>
  <c r="X4372" i="1"/>
  <c r="X4373" i="1"/>
  <c r="X4374" i="1"/>
  <c r="X4375" i="1"/>
  <c r="X4376" i="1"/>
  <c r="X4377" i="1"/>
  <c r="X4452" i="1"/>
  <c r="X4548" i="1"/>
  <c r="X4549" i="1"/>
  <c r="X4550" i="1"/>
  <c r="X4551" i="1"/>
  <c r="X4552" i="1"/>
  <c r="X4553" i="1"/>
  <c r="X4302" i="1"/>
  <c r="X4554" i="1"/>
  <c r="X4555" i="1"/>
  <c r="X4419" i="1"/>
  <c r="X4556" i="1"/>
  <c r="X4557" i="1"/>
  <c r="X4558" i="1"/>
  <c r="X4559" i="1"/>
  <c r="X4560" i="1"/>
  <c r="X4378" i="1"/>
  <c r="X4379" i="1"/>
  <c r="X4561" i="1"/>
  <c r="X4562" i="1"/>
  <c r="X4420" i="1"/>
  <c r="X4380" i="1"/>
  <c r="X4260" i="1"/>
  <c r="X4453" i="1"/>
  <c r="X4454" i="1"/>
  <c r="X4455" i="1"/>
  <c r="X4506" i="1"/>
  <c r="X4507" i="1"/>
  <c r="X4508" i="1"/>
  <c r="X4456" i="1"/>
  <c r="X4457" i="1"/>
  <c r="X4509" i="1"/>
  <c r="X4421" i="1"/>
  <c r="X4303" i="1"/>
  <c r="X4304" i="1"/>
  <c r="X4305" i="1"/>
  <c r="X4306" i="1"/>
  <c r="X4307" i="1"/>
  <c r="X4510" i="1"/>
  <c r="X4511" i="1"/>
  <c r="X4512" i="1"/>
  <c r="X4513" i="1"/>
  <c r="X4514" i="1"/>
  <c r="X4308" i="1"/>
  <c r="X4422" i="1"/>
  <c r="X4563" i="1"/>
  <c r="X4515" i="1"/>
  <c r="X4564" i="1"/>
  <c r="X4309" i="1"/>
  <c r="X4310" i="1"/>
  <c r="X4311" i="1"/>
  <c r="X4312" i="1"/>
  <c r="X4458" i="1"/>
  <c r="X4459" i="1"/>
  <c r="X4460" i="1"/>
  <c r="X4461" i="1"/>
  <c r="X4462" i="1"/>
  <c r="X4463" i="1"/>
  <c r="X4464" i="1"/>
  <c r="X4465" i="1"/>
  <c r="X4466" i="1"/>
  <c r="X4467" i="1"/>
  <c r="X4468" i="1"/>
  <c r="X4469" i="1"/>
  <c r="X4470" i="1"/>
  <c r="X4471" i="1"/>
  <c r="X4472" i="1"/>
  <c r="X4473" i="1"/>
  <c r="X4474" i="1"/>
  <c r="X4313" i="1"/>
  <c r="X4423" i="1"/>
  <c r="X4424" i="1"/>
  <c r="X4425" i="1"/>
  <c r="X4426" i="1"/>
  <c r="X4427" i="1"/>
  <c r="X4475" i="1"/>
  <c r="X4476" i="1"/>
  <c r="X4477" i="1"/>
  <c r="X4478" i="1"/>
  <c r="X4479" i="1"/>
  <c r="X4480" i="1"/>
  <c r="X4481" i="1"/>
  <c r="X4482" i="1"/>
  <c r="X4344" i="1"/>
  <c r="X4483" i="1"/>
  <c r="X4484" i="1"/>
  <c r="X4345" i="1"/>
  <c r="X4227" i="1"/>
  <c r="X4228" i="1"/>
  <c r="X4229" i="1"/>
  <c r="X4230" i="1"/>
  <c r="X4231" i="1"/>
  <c r="X4232" i="1"/>
  <c r="X4233" i="1"/>
  <c r="X4516" i="1"/>
  <c r="X4517" i="1"/>
  <c r="X4518" i="1"/>
  <c r="X4519" i="1"/>
  <c r="X4520" i="1"/>
  <c r="X4381" i="1"/>
  <c r="X4382" i="1"/>
  <c r="X4521" i="1"/>
  <c r="X4522" i="1"/>
  <c r="X4523" i="1"/>
  <c r="X4383" i="1"/>
  <c r="X4384" i="1"/>
  <c r="X4261" i="1"/>
  <c r="X4262" i="1"/>
  <c r="X4263" i="1"/>
  <c r="X4385" i="1"/>
  <c r="X4386" i="1"/>
  <c r="X4387" i="1"/>
  <c r="X4264" i="1"/>
  <c r="X4265" i="1"/>
  <c r="X4388" i="1"/>
  <c r="X4524" i="1"/>
  <c r="X4525" i="1"/>
  <c r="X4526" i="1"/>
  <c r="X4428" i="1"/>
  <c r="X4429" i="1"/>
  <c r="X4430" i="1"/>
  <c r="X4431" i="1"/>
  <c r="X4432" i="1"/>
  <c r="X4314" i="1"/>
  <c r="X4315" i="1"/>
  <c r="X4316" i="1"/>
  <c r="X4317" i="1"/>
  <c r="X4318" i="1"/>
  <c r="X4346" i="1"/>
  <c r="X4319" i="1"/>
  <c r="X4320" i="1"/>
  <c r="X4527" i="1"/>
  <c r="X4321" i="1"/>
  <c r="X4322" i="1"/>
  <c r="X4323" i="1"/>
  <c r="X4324" i="1"/>
  <c r="X4325" i="1"/>
  <c r="X4326" i="1"/>
  <c r="X4327" i="1"/>
  <c r="X4528" i="1"/>
  <c r="X4529" i="1"/>
  <c r="X4485" i="1"/>
  <c r="X4486" i="1"/>
  <c r="X4487" i="1"/>
  <c r="X4488" i="1"/>
  <c r="X4489" i="1"/>
  <c r="X4490" i="1"/>
  <c r="X4389" i="1"/>
  <c r="X4328" i="1"/>
  <c r="X4329" i="1"/>
  <c r="X4491" i="1"/>
  <c r="X4492" i="1"/>
  <c r="X4493" i="1"/>
  <c r="X4494" i="1"/>
  <c r="X4495" i="1"/>
  <c r="X4390" i="1"/>
  <c r="X4391" i="1"/>
  <c r="X4392" i="1"/>
  <c r="X4393" i="1"/>
  <c r="X4530" i="1"/>
  <c r="X4531" i="1"/>
  <c r="X4532" i="1"/>
  <c r="X4394" i="1"/>
  <c r="X4533" i="1"/>
  <c r="X4534" i="1"/>
  <c r="X4234" i="1"/>
  <c r="X4347" i="1"/>
  <c r="X4348" i="1"/>
  <c r="X4349" i="1"/>
  <c r="X4350" i="1"/>
  <c r="X4351" i="1"/>
  <c r="X4235" i="1"/>
  <c r="X4236" i="1"/>
  <c r="X4237" i="1"/>
  <c r="X4238" i="1"/>
  <c r="X4239" i="1"/>
  <c r="X4240" i="1"/>
  <c r="X4241" i="1"/>
  <c r="X4242" i="1"/>
  <c r="X4243" i="1"/>
  <c r="X4244" i="1"/>
  <c r="V3975" i="1"/>
  <c r="W3975" i="1"/>
  <c r="X3975" i="1"/>
  <c r="V3976" i="1"/>
  <c r="W3976" i="1"/>
  <c r="X3976" i="1"/>
  <c r="V3977" i="1"/>
  <c r="W3977" i="1"/>
  <c r="X3977" i="1"/>
  <c r="V4076" i="1"/>
  <c r="W4076" i="1"/>
  <c r="X4076" i="1"/>
  <c r="V4077" i="1"/>
  <c r="W4077" i="1"/>
  <c r="X4077" i="1"/>
  <c r="V4078" i="1"/>
  <c r="W4078" i="1"/>
  <c r="X4078" i="1"/>
  <c r="V4079" i="1"/>
  <c r="W4079" i="1"/>
  <c r="X4079" i="1"/>
  <c r="V4080" i="1"/>
  <c r="W4080" i="1"/>
  <c r="X4080" i="1"/>
  <c r="V4081" i="1"/>
  <c r="W4081" i="1"/>
  <c r="X4081" i="1"/>
  <c r="V4082" i="1"/>
  <c r="W4082" i="1"/>
  <c r="X4082" i="1"/>
  <c r="V4535" i="1"/>
  <c r="W4535" i="1"/>
  <c r="X4535" i="1"/>
  <c r="V4536" i="1"/>
  <c r="W4536" i="1"/>
  <c r="X4536" i="1"/>
  <c r="V4537" i="1"/>
  <c r="W4537" i="1"/>
  <c r="X4537" i="1"/>
  <c r="V4266" i="1"/>
  <c r="W4266" i="1"/>
  <c r="X4266" i="1"/>
  <c r="V4083" i="1"/>
  <c r="W4083" i="1"/>
  <c r="X4083" i="1"/>
  <c r="V4084" i="1"/>
  <c r="W4084" i="1"/>
  <c r="X4084" i="1"/>
  <c r="V4085" i="1"/>
  <c r="W4085" i="1"/>
  <c r="X4085" i="1"/>
  <c r="V4086" i="1"/>
  <c r="W4086" i="1"/>
  <c r="X4086" i="1"/>
  <c r="V4087" i="1"/>
  <c r="W4087" i="1"/>
  <c r="X4087" i="1"/>
  <c r="V4088" i="1"/>
  <c r="W4088" i="1"/>
  <c r="X4088" i="1"/>
  <c r="V4089" i="1"/>
  <c r="W4089" i="1"/>
  <c r="X4089" i="1"/>
  <c r="V4090" i="1"/>
  <c r="W4090" i="1"/>
  <c r="X4090" i="1"/>
  <c r="V4267" i="1"/>
  <c r="W4267" i="1"/>
  <c r="X4267" i="1"/>
  <c r="V3978" i="1"/>
  <c r="W3978" i="1"/>
  <c r="X3978" i="1"/>
  <c r="V3979" i="1"/>
  <c r="W3979" i="1"/>
  <c r="X3979" i="1"/>
  <c r="V4268" i="1"/>
  <c r="W4268" i="1"/>
  <c r="X4268" i="1"/>
  <c r="V4269" i="1"/>
  <c r="W4269" i="1"/>
  <c r="X4269" i="1"/>
  <c r="V4270" i="1"/>
  <c r="W4270" i="1"/>
  <c r="X4270" i="1"/>
  <c r="V4091" i="1"/>
  <c r="W4091" i="1"/>
  <c r="X4091" i="1"/>
  <c r="V3980" i="1"/>
  <c r="W3980" i="1"/>
  <c r="X3980" i="1"/>
  <c r="V3981" i="1"/>
  <c r="W3981" i="1"/>
  <c r="X3981" i="1"/>
  <c r="V3982" i="1"/>
  <c r="W3982" i="1"/>
  <c r="X3982" i="1"/>
  <c r="V3983" i="1"/>
  <c r="W3983" i="1"/>
  <c r="X3983" i="1"/>
  <c r="V3984" i="1"/>
  <c r="W3984" i="1"/>
  <c r="X3984" i="1"/>
  <c r="V4092" i="1"/>
  <c r="W4092" i="1"/>
  <c r="X4092" i="1"/>
  <c r="V4093" i="1"/>
  <c r="W4093" i="1"/>
  <c r="X4093" i="1"/>
  <c r="V4094" i="1"/>
  <c r="W4094" i="1"/>
  <c r="X4094" i="1"/>
  <c r="V4095" i="1"/>
  <c r="W4095" i="1"/>
  <c r="X4095" i="1"/>
  <c r="V3985" i="1"/>
  <c r="W3985" i="1"/>
  <c r="X3985" i="1"/>
  <c r="V3986" i="1"/>
  <c r="W3986" i="1"/>
  <c r="X3986" i="1"/>
  <c r="V3987" i="1"/>
  <c r="W3987" i="1"/>
  <c r="X3987" i="1"/>
  <c r="V3988" i="1"/>
  <c r="W3988" i="1"/>
  <c r="X3988" i="1"/>
  <c r="V3989" i="1"/>
  <c r="W3989" i="1"/>
  <c r="X3989" i="1"/>
  <c r="V3990" i="1"/>
  <c r="W3990" i="1"/>
  <c r="X3990" i="1"/>
  <c r="V3991" i="1"/>
  <c r="W3991" i="1"/>
  <c r="X3991" i="1"/>
  <c r="V3992" i="1"/>
  <c r="W3992" i="1"/>
  <c r="X3992" i="1"/>
  <c r="V4271" i="1"/>
  <c r="W4271" i="1"/>
  <c r="X4271" i="1"/>
  <c r="V4245" i="1"/>
  <c r="W4245" i="1"/>
  <c r="X4245" i="1"/>
  <c r="V4246" i="1"/>
  <c r="W4246" i="1"/>
  <c r="X4246" i="1"/>
  <c r="V4247" i="1"/>
  <c r="W4247" i="1"/>
  <c r="X4247" i="1"/>
  <c r="V4352" i="1"/>
  <c r="W4352" i="1"/>
  <c r="X4352" i="1"/>
  <c r="V4353" i="1"/>
  <c r="W4353" i="1"/>
  <c r="X4353" i="1"/>
  <c r="V4354" i="1"/>
  <c r="W4354" i="1"/>
  <c r="X4354" i="1"/>
  <c r="V4272" i="1"/>
  <c r="W4272" i="1"/>
  <c r="X4272" i="1"/>
  <c r="V4273" i="1"/>
  <c r="W4273" i="1"/>
  <c r="X4273" i="1"/>
  <c r="V4274" i="1"/>
  <c r="W4274" i="1"/>
  <c r="X4274" i="1"/>
  <c r="V4275" i="1"/>
  <c r="W4275" i="1"/>
  <c r="X4275" i="1"/>
  <c r="V4276" i="1"/>
  <c r="W4276" i="1"/>
  <c r="X4276" i="1"/>
  <c r="V4277" i="1"/>
  <c r="W4277" i="1"/>
  <c r="X4277" i="1"/>
  <c r="V4278" i="1"/>
  <c r="W4278" i="1"/>
  <c r="X4278" i="1"/>
  <c r="V4279" i="1"/>
  <c r="W4279" i="1"/>
  <c r="X4279" i="1"/>
  <c r="V4280" i="1"/>
  <c r="W4280" i="1"/>
  <c r="X4280" i="1"/>
  <c r="V4433" i="1"/>
  <c r="W4433" i="1"/>
  <c r="X4433" i="1"/>
  <c r="V4434" i="1"/>
  <c r="W4434" i="1"/>
  <c r="X4434" i="1"/>
  <c r="V4435" i="1"/>
  <c r="W4435" i="1"/>
  <c r="X4435" i="1"/>
  <c r="V4436" i="1"/>
  <c r="W4436" i="1"/>
  <c r="X4436" i="1"/>
  <c r="V4437" i="1"/>
  <c r="W4437" i="1"/>
  <c r="X4437" i="1"/>
  <c r="V4438" i="1"/>
  <c r="W4438" i="1"/>
  <c r="X4438" i="1"/>
  <c r="V4439" i="1"/>
  <c r="W4439" i="1"/>
  <c r="X4439" i="1"/>
  <c r="V4440" i="1"/>
  <c r="W4440" i="1"/>
  <c r="X4440" i="1"/>
  <c r="V4355" i="1"/>
  <c r="W4355" i="1"/>
  <c r="X4355" i="1"/>
  <c r="V4356" i="1"/>
  <c r="W4356" i="1"/>
  <c r="X4356" i="1"/>
  <c r="V4357" i="1"/>
  <c r="W4357" i="1"/>
  <c r="X4357" i="1"/>
  <c r="V4358" i="1"/>
  <c r="W4358" i="1"/>
  <c r="X4358" i="1"/>
  <c r="V4359" i="1"/>
  <c r="W4359" i="1"/>
  <c r="X4359" i="1"/>
  <c r="V4360" i="1"/>
  <c r="W4360" i="1"/>
  <c r="X4360" i="1"/>
  <c r="V4361" i="1"/>
  <c r="W4361" i="1"/>
  <c r="X4361" i="1"/>
  <c r="V4441" i="1"/>
  <c r="W4441" i="1"/>
  <c r="X4441" i="1"/>
  <c r="V4330" i="1"/>
  <c r="W4330" i="1"/>
  <c r="X4330" i="1"/>
  <c r="V3993" i="1"/>
  <c r="W3993" i="1"/>
  <c r="X3993" i="1"/>
  <c r="V4331" i="1"/>
  <c r="W4331" i="1"/>
  <c r="X4331" i="1"/>
  <c r="V4332" i="1"/>
  <c r="W4332" i="1"/>
  <c r="X4332" i="1"/>
  <c r="V4333" i="1"/>
  <c r="W4333" i="1"/>
  <c r="X4333" i="1"/>
  <c r="V4334" i="1"/>
  <c r="W4334" i="1"/>
  <c r="X4334" i="1"/>
  <c r="V4335" i="1"/>
  <c r="W4335" i="1"/>
  <c r="X4335" i="1"/>
  <c r="V4442" i="1"/>
  <c r="W4442" i="1"/>
  <c r="X4442" i="1"/>
  <c r="V4443" i="1"/>
  <c r="W4443" i="1"/>
  <c r="X4443" i="1"/>
  <c r="V3994" i="1"/>
  <c r="W3994" i="1"/>
  <c r="X3994" i="1"/>
  <c r="V4096" i="1"/>
  <c r="W4096" i="1"/>
  <c r="X4096" i="1"/>
  <c r="V4097" i="1"/>
  <c r="W4097" i="1"/>
  <c r="X4097" i="1"/>
  <c r="V4098" i="1"/>
  <c r="W4098" i="1"/>
  <c r="X4098" i="1"/>
  <c r="V4099" i="1"/>
  <c r="W4099" i="1"/>
  <c r="X4099" i="1"/>
  <c r="V4100" i="1"/>
  <c r="W4100" i="1"/>
  <c r="X4100" i="1"/>
  <c r="V4444" i="1"/>
  <c r="W4444" i="1"/>
  <c r="X4444" i="1"/>
  <c r="V4101" i="1"/>
  <c r="W4101" i="1"/>
  <c r="X4101" i="1"/>
  <c r="V4102" i="1"/>
  <c r="W4102" i="1"/>
  <c r="X4102" i="1"/>
  <c r="V4103" i="1"/>
  <c r="W4103" i="1"/>
  <c r="X4103" i="1"/>
  <c r="V4104" i="1"/>
  <c r="W4104" i="1"/>
  <c r="X4104" i="1"/>
  <c r="V4105" i="1"/>
  <c r="W4105" i="1"/>
  <c r="X4105" i="1"/>
  <c r="V4106" i="1"/>
  <c r="W4106" i="1"/>
  <c r="X4106" i="1"/>
  <c r="V4107" i="1"/>
  <c r="W4107" i="1"/>
  <c r="X4107" i="1"/>
  <c r="V4108" i="1"/>
  <c r="W4108" i="1"/>
  <c r="X4108" i="1"/>
  <c r="V3995" i="1"/>
  <c r="W3995" i="1"/>
  <c r="X3995" i="1"/>
  <c r="V3996" i="1"/>
  <c r="W3996" i="1"/>
  <c r="X3996" i="1"/>
  <c r="V4109" i="1"/>
  <c r="W4109" i="1"/>
  <c r="X4109" i="1"/>
  <c r="V4110" i="1"/>
  <c r="W4110" i="1"/>
  <c r="X4110" i="1"/>
  <c r="V4111" i="1"/>
  <c r="W4111" i="1"/>
  <c r="X4111" i="1"/>
  <c r="V4112" i="1"/>
  <c r="W4112" i="1"/>
  <c r="X4112" i="1"/>
  <c r="V4113" i="1"/>
  <c r="W4113" i="1"/>
  <c r="X4113" i="1"/>
  <c r="V4114" i="1"/>
  <c r="W4114" i="1"/>
  <c r="X4114" i="1"/>
  <c r="V4115" i="1"/>
  <c r="W4115" i="1"/>
  <c r="X4115" i="1"/>
  <c r="V4116" i="1"/>
  <c r="W4116" i="1"/>
  <c r="X4116" i="1"/>
  <c r="V4117" i="1"/>
  <c r="W4117" i="1"/>
  <c r="X4117" i="1"/>
  <c r="V4118" i="1"/>
  <c r="W4118" i="1"/>
  <c r="X4118" i="1"/>
  <c r="V4119" i="1"/>
  <c r="W4119" i="1"/>
  <c r="X4119" i="1"/>
  <c r="V4120" i="1"/>
  <c r="W4120" i="1"/>
  <c r="X4120" i="1"/>
  <c r="V4121" i="1"/>
  <c r="W4121" i="1"/>
  <c r="X4121" i="1"/>
  <c r="V4445" i="1"/>
  <c r="W4445" i="1"/>
  <c r="X4445" i="1"/>
  <c r="V4446" i="1"/>
  <c r="W4446" i="1"/>
  <c r="X4446" i="1"/>
  <c r="V4447" i="1"/>
  <c r="W4447" i="1"/>
  <c r="X4447" i="1"/>
  <c r="V4448" i="1"/>
  <c r="W4448" i="1"/>
  <c r="X4448" i="1"/>
  <c r="V4449" i="1"/>
  <c r="W4449" i="1"/>
  <c r="X4449" i="1"/>
  <c r="V4450" i="1"/>
  <c r="W4450" i="1"/>
  <c r="X4450" i="1"/>
  <c r="V4186" i="1"/>
  <c r="W4186" i="1"/>
  <c r="X4186" i="1"/>
  <c r="V4187" i="1"/>
  <c r="W4187" i="1"/>
  <c r="X4187" i="1"/>
  <c r="V4188" i="1"/>
  <c r="W4188" i="1"/>
  <c r="X4188" i="1"/>
  <c r="V4189" i="1"/>
  <c r="W4189" i="1"/>
  <c r="X4189" i="1"/>
  <c r="V4190" i="1"/>
  <c r="W4190" i="1"/>
  <c r="X4190" i="1"/>
  <c r="V4191" i="1"/>
  <c r="W4191" i="1"/>
  <c r="X4191" i="1"/>
  <c r="V3997" i="1"/>
  <c r="W3997" i="1"/>
  <c r="X3997" i="1"/>
  <c r="V3998" i="1"/>
  <c r="W3998" i="1"/>
  <c r="X3998" i="1"/>
  <c r="V4122" i="1"/>
  <c r="W4122" i="1"/>
  <c r="X4122" i="1"/>
  <c r="V4192" i="1"/>
  <c r="W4192" i="1"/>
  <c r="X4192" i="1"/>
  <c r="V4123" i="1"/>
  <c r="W4123" i="1"/>
  <c r="X4123" i="1"/>
  <c r="V4124" i="1"/>
  <c r="W4124" i="1"/>
  <c r="X4124" i="1"/>
  <c r="V4125" i="1"/>
  <c r="W4125" i="1"/>
  <c r="X4125" i="1"/>
  <c r="V4193" i="1"/>
  <c r="W4193" i="1"/>
  <c r="X4193" i="1"/>
  <c r="V4336" i="1"/>
  <c r="W4336" i="1"/>
  <c r="X4336" i="1"/>
  <c r="V3999" i="1"/>
  <c r="W3999" i="1"/>
  <c r="X3999" i="1"/>
  <c r="V4000" i="1"/>
  <c r="W4000" i="1"/>
  <c r="X4000" i="1"/>
  <c r="V4001" i="1"/>
  <c r="W4001" i="1"/>
  <c r="X4001" i="1"/>
  <c r="V4002" i="1"/>
  <c r="W4002" i="1"/>
  <c r="X4002" i="1"/>
  <c r="V4003" i="1"/>
  <c r="W4003" i="1"/>
  <c r="X4003" i="1"/>
  <c r="V4004" i="1"/>
  <c r="W4004" i="1"/>
  <c r="X4004" i="1"/>
  <c r="V4126" i="1"/>
  <c r="W4126" i="1"/>
  <c r="X4126" i="1"/>
  <c r="V4127" i="1"/>
  <c r="W4127" i="1"/>
  <c r="X4127" i="1"/>
  <c r="V4128" i="1"/>
  <c r="W4128" i="1"/>
  <c r="X4128" i="1"/>
  <c r="V4129" i="1"/>
  <c r="W4129" i="1"/>
  <c r="X4129" i="1"/>
  <c r="V4337" i="1"/>
  <c r="W4337" i="1"/>
  <c r="X4337" i="1"/>
  <c r="V4338" i="1"/>
  <c r="W4338" i="1"/>
  <c r="X4338" i="1"/>
  <c r="V4339" i="1"/>
  <c r="W4339" i="1"/>
  <c r="X4339" i="1"/>
  <c r="V4130" i="1"/>
  <c r="W4130" i="1"/>
  <c r="X4130" i="1"/>
  <c r="V4131" i="1"/>
  <c r="W4131" i="1"/>
  <c r="X4131" i="1"/>
  <c r="V4132" i="1"/>
  <c r="W4132" i="1"/>
  <c r="X4132" i="1"/>
  <c r="V4133" i="1"/>
  <c r="W4133" i="1"/>
  <c r="X4133" i="1"/>
  <c r="V4134" i="1"/>
  <c r="W4134" i="1"/>
  <c r="X4134" i="1"/>
  <c r="V4135" i="1"/>
  <c r="W4135" i="1"/>
  <c r="X4135" i="1"/>
  <c r="V4136" i="1"/>
  <c r="W4136" i="1"/>
  <c r="X4136" i="1"/>
  <c r="V4137" i="1"/>
  <c r="W4137" i="1"/>
  <c r="X4137" i="1"/>
  <c r="V4138" i="1"/>
  <c r="W4138" i="1"/>
  <c r="X4138" i="1"/>
  <c r="V4340" i="1"/>
  <c r="W4340" i="1"/>
  <c r="X4340" i="1"/>
  <c r="V4341" i="1"/>
  <c r="W4341" i="1"/>
  <c r="X4341" i="1"/>
  <c r="V4342" i="1"/>
  <c r="W4342" i="1"/>
  <c r="X4342" i="1"/>
  <c r="V4139" i="1"/>
  <c r="W4139" i="1"/>
  <c r="X4139" i="1"/>
  <c r="V4140" i="1"/>
  <c r="W4140" i="1"/>
  <c r="X4140" i="1"/>
  <c r="V4141" i="1"/>
  <c r="W4141" i="1"/>
  <c r="X4141" i="1"/>
  <c r="V4194" i="1"/>
  <c r="W4194" i="1"/>
  <c r="X4194" i="1"/>
  <c r="V4195" i="1"/>
  <c r="W4195" i="1"/>
  <c r="X4195" i="1"/>
  <c r="V4362" i="1"/>
  <c r="W4362" i="1"/>
  <c r="X4362" i="1"/>
  <c r="V4281" i="1"/>
  <c r="W4281" i="1"/>
  <c r="X4281" i="1"/>
  <c r="V4282" i="1"/>
  <c r="W4282" i="1"/>
  <c r="X4282" i="1"/>
  <c r="V4142" i="1"/>
  <c r="W4142" i="1"/>
  <c r="X4142" i="1"/>
  <c r="V4143" i="1"/>
  <c r="W4143" i="1"/>
  <c r="X4143" i="1"/>
  <c r="V4144" i="1"/>
  <c r="W4144" i="1"/>
  <c r="X4144" i="1"/>
  <c r="V4145" i="1"/>
  <c r="W4145" i="1"/>
  <c r="X4145" i="1"/>
  <c r="V4146" i="1"/>
  <c r="W4146" i="1"/>
  <c r="X4146" i="1"/>
  <c r="V4147" i="1"/>
  <c r="W4147" i="1"/>
  <c r="X4147" i="1"/>
  <c r="V4538" i="1"/>
  <c r="W4538" i="1"/>
  <c r="X4538" i="1"/>
  <c r="V4539" i="1"/>
  <c r="W4539" i="1"/>
  <c r="X4539" i="1"/>
  <c r="V4540" i="1"/>
  <c r="W4540" i="1"/>
  <c r="X4540" i="1"/>
  <c r="V4005" i="1"/>
  <c r="W4005" i="1"/>
  <c r="X4005" i="1"/>
  <c r="V4006" i="1"/>
  <c r="W4006" i="1"/>
  <c r="X4006" i="1"/>
  <c r="V4007" i="1"/>
  <c r="W4007" i="1"/>
  <c r="X4007" i="1"/>
  <c r="V4008" i="1"/>
  <c r="W4008" i="1"/>
  <c r="X4008" i="1"/>
  <c r="V4009" i="1"/>
  <c r="W4009" i="1"/>
  <c r="X4009" i="1"/>
  <c r="V4010" i="1"/>
  <c r="W4010" i="1"/>
  <c r="X4010" i="1"/>
  <c r="V4011" i="1"/>
  <c r="W4011" i="1"/>
  <c r="X4011" i="1"/>
  <c r="V4012" i="1"/>
  <c r="W4012" i="1"/>
  <c r="X4012" i="1"/>
  <c r="V4013" i="1"/>
  <c r="W4013" i="1"/>
  <c r="X4013" i="1"/>
  <c r="V4014" i="1"/>
  <c r="W4014" i="1"/>
  <c r="X4014" i="1"/>
  <c r="V4541" i="1"/>
  <c r="W4541" i="1"/>
  <c r="X4541" i="1"/>
  <c r="V4542" i="1"/>
  <c r="W4542" i="1"/>
  <c r="X4542" i="1"/>
  <c r="V4148" i="1"/>
  <c r="W4148" i="1"/>
  <c r="X4148" i="1"/>
  <c r="V4149" i="1"/>
  <c r="W4149" i="1"/>
  <c r="X4149" i="1"/>
  <c r="V4015" i="1"/>
  <c r="W4015" i="1"/>
  <c r="X4015" i="1"/>
  <c r="V4016" i="1"/>
  <c r="W4016" i="1"/>
  <c r="X4016" i="1"/>
  <c r="V4017" i="1"/>
  <c r="W4017" i="1"/>
  <c r="X4017" i="1"/>
  <c r="V4018" i="1"/>
  <c r="W4018" i="1"/>
  <c r="X4018" i="1"/>
  <c r="V4150" i="1"/>
  <c r="W4150" i="1"/>
  <c r="X4150" i="1"/>
  <c r="V4151" i="1"/>
  <c r="W4151" i="1"/>
  <c r="X4151" i="1"/>
  <c r="V4152" i="1"/>
  <c r="W4152" i="1"/>
  <c r="X4152" i="1"/>
  <c r="V4019" i="1"/>
  <c r="W4019" i="1"/>
  <c r="X4019" i="1"/>
  <c r="V4020" i="1"/>
  <c r="W4020" i="1"/>
  <c r="X4020" i="1"/>
  <c r="V4021" i="1"/>
  <c r="W4021" i="1"/>
  <c r="X4021" i="1"/>
  <c r="V4022" i="1"/>
  <c r="W4022" i="1"/>
  <c r="X4022" i="1"/>
  <c r="V4023" i="1"/>
  <c r="W4023" i="1"/>
  <c r="X4023" i="1"/>
  <c r="V4024" i="1"/>
  <c r="W4024" i="1"/>
  <c r="X4024" i="1"/>
  <c r="V4025" i="1"/>
  <c r="W4025" i="1"/>
  <c r="X4025" i="1"/>
  <c r="V4026" i="1"/>
  <c r="W4026" i="1"/>
  <c r="X4026" i="1"/>
  <c r="V4027" i="1"/>
  <c r="W4027" i="1"/>
  <c r="X4027" i="1"/>
  <c r="V4028" i="1"/>
  <c r="W4028" i="1"/>
  <c r="X4028" i="1"/>
  <c r="V4029" i="1"/>
  <c r="W4029" i="1"/>
  <c r="X4029" i="1"/>
  <c r="V4030" i="1"/>
  <c r="W4030" i="1"/>
  <c r="X4030" i="1"/>
  <c r="V4031" i="1"/>
  <c r="W4031" i="1"/>
  <c r="X4031" i="1"/>
  <c r="V4032" i="1"/>
  <c r="W4032" i="1"/>
  <c r="X4032" i="1"/>
  <c r="V4153" i="1"/>
  <c r="W4153" i="1"/>
  <c r="X4153" i="1"/>
  <c r="V4154" i="1"/>
  <c r="W4154" i="1"/>
  <c r="X4154" i="1"/>
  <c r="V4155" i="1"/>
  <c r="W4155" i="1"/>
  <c r="X4155" i="1"/>
  <c r="V4033" i="1"/>
  <c r="W4033" i="1"/>
  <c r="X4033" i="1"/>
  <c r="V4034" i="1"/>
  <c r="W4034" i="1"/>
  <c r="X4034" i="1"/>
  <c r="V4543" i="1"/>
  <c r="W4543" i="1"/>
  <c r="X4543" i="1"/>
  <c r="V4283" i="1"/>
  <c r="W4283" i="1"/>
  <c r="X4283" i="1"/>
  <c r="V4284" i="1"/>
  <c r="W4284" i="1"/>
  <c r="X4284" i="1"/>
  <c r="V4285" i="1"/>
  <c r="W4285" i="1"/>
  <c r="X4285" i="1"/>
  <c r="V4286" i="1"/>
  <c r="W4286" i="1"/>
  <c r="X4286" i="1"/>
  <c r="V4287" i="1"/>
  <c r="W4287" i="1"/>
  <c r="X4287" i="1"/>
  <c r="V4288" i="1"/>
  <c r="W4288" i="1"/>
  <c r="X4288" i="1"/>
  <c r="V4035" i="1"/>
  <c r="W4035" i="1"/>
  <c r="X4035" i="1"/>
  <c r="V4036" i="1"/>
  <c r="W4036" i="1"/>
  <c r="X4036" i="1"/>
  <c r="V4289" i="1"/>
  <c r="W4289" i="1"/>
  <c r="X4289" i="1"/>
  <c r="V4290" i="1"/>
  <c r="W4290" i="1"/>
  <c r="X4290" i="1"/>
  <c r="V4291" i="1"/>
  <c r="W4291" i="1"/>
  <c r="X4291" i="1"/>
  <c r="V4292" i="1"/>
  <c r="W4292" i="1"/>
  <c r="X4292" i="1"/>
  <c r="V4293" i="1"/>
  <c r="W4293" i="1"/>
  <c r="X4293" i="1"/>
  <c r="V4294" i="1"/>
  <c r="W4294" i="1"/>
  <c r="X4294" i="1"/>
  <c r="V4295" i="1"/>
  <c r="W4295" i="1"/>
  <c r="X4295" i="1"/>
  <c r="V4296" i="1"/>
  <c r="W4296" i="1"/>
  <c r="X4296" i="1"/>
  <c r="V4297" i="1"/>
  <c r="W4297" i="1"/>
  <c r="X4297" i="1"/>
  <c r="V4298" i="1"/>
  <c r="W4298" i="1"/>
  <c r="X4298" i="1"/>
  <c r="V4156" i="1"/>
  <c r="W4156" i="1"/>
  <c r="X4156" i="1"/>
  <c r="V4157" i="1"/>
  <c r="W4157" i="1"/>
  <c r="X4157" i="1"/>
  <c r="V4299" i="1"/>
  <c r="W4299" i="1"/>
  <c r="X4299" i="1"/>
  <c r="V4300" i="1"/>
  <c r="W4300" i="1"/>
  <c r="X4300" i="1"/>
  <c r="V4037" i="1"/>
  <c r="W4037" i="1"/>
  <c r="X4037" i="1"/>
  <c r="V4038" i="1"/>
  <c r="W4038" i="1"/>
  <c r="X4038" i="1"/>
  <c r="V4039" i="1"/>
  <c r="W4039" i="1"/>
  <c r="X4039" i="1"/>
  <c r="V4301" i="1"/>
  <c r="W4301" i="1"/>
  <c r="X4301" i="1"/>
  <c r="V4395" i="1"/>
  <c r="W4395" i="1"/>
  <c r="X4395" i="1"/>
  <c r="V4396" i="1"/>
  <c r="W4396" i="1"/>
  <c r="X4396" i="1"/>
  <c r="V4397" i="1"/>
  <c r="W4397" i="1"/>
  <c r="X4397" i="1"/>
  <c r="V4398" i="1"/>
  <c r="W4398" i="1"/>
  <c r="X4398" i="1"/>
  <c r="V4399" i="1"/>
  <c r="W4399" i="1"/>
  <c r="X4399" i="1"/>
  <c r="V4363" i="1"/>
  <c r="W4363" i="1"/>
  <c r="X4363" i="1"/>
  <c r="V4400" i="1"/>
  <c r="W4400" i="1"/>
  <c r="X4400" i="1"/>
  <c r="V4401" i="1"/>
  <c r="W4401" i="1"/>
  <c r="X4401" i="1"/>
  <c r="V4248" i="1"/>
  <c r="W4248" i="1"/>
  <c r="X4248" i="1"/>
  <c r="V4196" i="1"/>
  <c r="W4196" i="1"/>
  <c r="X4196" i="1"/>
  <c r="V4197" i="1"/>
  <c r="W4197" i="1"/>
  <c r="X4197" i="1"/>
  <c r="V4198" i="1"/>
  <c r="W4198" i="1"/>
  <c r="X4198" i="1"/>
  <c r="V4199" i="1"/>
  <c r="W4199" i="1"/>
  <c r="X4199" i="1"/>
  <c r="V4158" i="1"/>
  <c r="W4158" i="1"/>
  <c r="X4158" i="1"/>
  <c r="V4159" i="1"/>
  <c r="W4159" i="1"/>
  <c r="X4159" i="1"/>
  <c r="V4160" i="1"/>
  <c r="W4160" i="1"/>
  <c r="X4160" i="1"/>
  <c r="V4161" i="1"/>
  <c r="W4161" i="1"/>
  <c r="X4161" i="1"/>
  <c r="V4162" i="1"/>
  <c r="W4162" i="1"/>
  <c r="X4162" i="1"/>
  <c r="V4163" i="1"/>
  <c r="W4163" i="1"/>
  <c r="X4163" i="1"/>
  <c r="V4164" i="1"/>
  <c r="W4164" i="1"/>
  <c r="X4164" i="1"/>
  <c r="V4165" i="1"/>
  <c r="W4165" i="1"/>
  <c r="X4165" i="1"/>
  <c r="V4200" i="1"/>
  <c r="W4200" i="1"/>
  <c r="X4200" i="1"/>
  <c r="V4201" i="1"/>
  <c r="W4201" i="1"/>
  <c r="X4201" i="1"/>
  <c r="V4202" i="1"/>
  <c r="W4202" i="1"/>
  <c r="X4202" i="1"/>
  <c r="V4166" i="1"/>
  <c r="W4166" i="1"/>
  <c r="X4166" i="1"/>
  <c r="V4167" i="1"/>
  <c r="W4167" i="1"/>
  <c r="X4167" i="1"/>
  <c r="V4168" i="1"/>
  <c r="W4168" i="1"/>
  <c r="X4168" i="1"/>
  <c r="V4169" i="1"/>
  <c r="W4169" i="1"/>
  <c r="X4169" i="1"/>
  <c r="V4170" i="1"/>
  <c r="W4170" i="1"/>
  <c r="X4170" i="1"/>
  <c r="V4171" i="1"/>
  <c r="W4171" i="1"/>
  <c r="X4171" i="1"/>
  <c r="V4172" i="1"/>
  <c r="W4172" i="1"/>
  <c r="X4172" i="1"/>
  <c r="V4173" i="1"/>
  <c r="W4173" i="1"/>
  <c r="X4173" i="1"/>
  <c r="V4174" i="1"/>
  <c r="W4174" i="1"/>
  <c r="X4174" i="1"/>
  <c r="V4040" i="1"/>
  <c r="W4040" i="1"/>
  <c r="X4040" i="1"/>
  <c r="V4041" i="1"/>
  <c r="W4041" i="1"/>
  <c r="X4041" i="1"/>
  <c r="V4042" i="1"/>
  <c r="W4042" i="1"/>
  <c r="X4042" i="1"/>
  <c r="V4043" i="1"/>
  <c r="W4043" i="1"/>
  <c r="X4043" i="1"/>
  <c r="V4044" i="1"/>
  <c r="W4044" i="1"/>
  <c r="X4044" i="1"/>
  <c r="V4045" i="1"/>
  <c r="W4045" i="1"/>
  <c r="X4045" i="1"/>
  <c r="V4046" i="1"/>
  <c r="W4046" i="1"/>
  <c r="X4046" i="1"/>
  <c r="V4047" i="1"/>
  <c r="W4047" i="1"/>
  <c r="X4047" i="1"/>
  <c r="V4048" i="1"/>
  <c r="W4048" i="1"/>
  <c r="X4048" i="1"/>
  <c r="V4049" i="1"/>
  <c r="W4049" i="1"/>
  <c r="X4049" i="1"/>
  <c r="V4050" i="1"/>
  <c r="W4050" i="1"/>
  <c r="X4050" i="1"/>
  <c r="V4051" i="1"/>
  <c r="W4051" i="1"/>
  <c r="X4051" i="1"/>
  <c r="V4052" i="1"/>
  <c r="W4052" i="1"/>
  <c r="X4052" i="1"/>
  <c r="V4053" i="1"/>
  <c r="W4053" i="1"/>
  <c r="X4053" i="1"/>
  <c r="V4054" i="1"/>
  <c r="W4054" i="1"/>
  <c r="X4054" i="1"/>
  <c r="V4055" i="1"/>
  <c r="W4055" i="1"/>
  <c r="X4055" i="1"/>
  <c r="V4056" i="1"/>
  <c r="W4056" i="1"/>
  <c r="X4056" i="1"/>
  <c r="V4057" i="1"/>
  <c r="W4057" i="1"/>
  <c r="X4057" i="1"/>
  <c r="V4058" i="1"/>
  <c r="W4058" i="1"/>
  <c r="X4058" i="1"/>
  <c r="V4059" i="1"/>
  <c r="W4059" i="1"/>
  <c r="X4059" i="1"/>
  <c r="V4060" i="1"/>
  <c r="W4060" i="1"/>
  <c r="X4060" i="1"/>
  <c r="V4061" i="1"/>
  <c r="W4061" i="1"/>
  <c r="X4061" i="1"/>
  <c r="V4175" i="1"/>
  <c r="W4175" i="1"/>
  <c r="X4175" i="1"/>
  <c r="V4176" i="1"/>
  <c r="W4176" i="1"/>
  <c r="X4176" i="1"/>
  <c r="V4177" i="1"/>
  <c r="W4177" i="1"/>
  <c r="X4177" i="1"/>
  <c r="V4178" i="1"/>
  <c r="W4178" i="1"/>
  <c r="X4178" i="1"/>
  <c r="V4249" i="1"/>
  <c r="W4249" i="1"/>
  <c r="X4249" i="1"/>
  <c r="V4062" i="1"/>
  <c r="W4062" i="1"/>
  <c r="X4062" i="1"/>
  <c r="V4063" i="1"/>
  <c r="W4063" i="1"/>
  <c r="X4063" i="1"/>
  <c r="V4064" i="1"/>
  <c r="W4064" i="1"/>
  <c r="X4064" i="1"/>
  <c r="V4065" i="1"/>
  <c r="W4065" i="1"/>
  <c r="X4065" i="1"/>
  <c r="V4066" i="1"/>
  <c r="W4066" i="1"/>
  <c r="X4066" i="1"/>
  <c r="V4067" i="1"/>
  <c r="W4067" i="1"/>
  <c r="X4067" i="1"/>
  <c r="V4068" i="1"/>
  <c r="W4068" i="1"/>
  <c r="X4068" i="1"/>
  <c r="V4069" i="1"/>
  <c r="W4069" i="1"/>
  <c r="X4069" i="1"/>
  <c r="V4070" i="1"/>
  <c r="W4070" i="1"/>
  <c r="X4070" i="1"/>
  <c r="V4071" i="1"/>
  <c r="W4071" i="1"/>
  <c r="X4071" i="1"/>
  <c r="V4179" i="1"/>
  <c r="W4179" i="1"/>
  <c r="X4179" i="1"/>
  <c r="V4180" i="1"/>
  <c r="W4180" i="1"/>
  <c r="X4180" i="1"/>
  <c r="V4181" i="1"/>
  <c r="W4181" i="1"/>
  <c r="X4181" i="1"/>
  <c r="V4182" i="1"/>
  <c r="W4182" i="1"/>
  <c r="X4182" i="1"/>
  <c r="V4183" i="1"/>
  <c r="W4183" i="1"/>
  <c r="X4183" i="1"/>
  <c r="V4184" i="1"/>
  <c r="W4184" i="1"/>
  <c r="X4184" i="1"/>
  <c r="V4185" i="1"/>
  <c r="W4185" i="1"/>
  <c r="X4185" i="1"/>
  <c r="V4072" i="1"/>
  <c r="W4072" i="1"/>
  <c r="X4072" i="1"/>
  <c r="V4402" i="1"/>
  <c r="W4402" i="1"/>
  <c r="X4402" i="1"/>
  <c r="V4403" i="1"/>
  <c r="W4403" i="1"/>
  <c r="X4403" i="1"/>
  <c r="V4404" i="1"/>
  <c r="W4404" i="1"/>
  <c r="X4404" i="1"/>
  <c r="V4405" i="1"/>
  <c r="W4405" i="1"/>
  <c r="X4405" i="1"/>
  <c r="V4406" i="1"/>
  <c r="W4406" i="1"/>
  <c r="X4406" i="1"/>
  <c r="V4407" i="1"/>
  <c r="W4407" i="1"/>
  <c r="X4407" i="1"/>
  <c r="V4408" i="1"/>
  <c r="W4408" i="1"/>
  <c r="X4408" i="1"/>
  <c r="V4409" i="1"/>
  <c r="W4409" i="1"/>
  <c r="X4409" i="1"/>
  <c r="V4410" i="1"/>
  <c r="W4410" i="1"/>
  <c r="X4410" i="1"/>
  <c r="V4411" i="1"/>
  <c r="W4411" i="1"/>
  <c r="X4411" i="1"/>
  <c r="V4412" i="1"/>
  <c r="W4412" i="1"/>
  <c r="X4412" i="1"/>
  <c r="V4073" i="1"/>
  <c r="W4073" i="1"/>
  <c r="X4073" i="1"/>
  <c r="V4074" i="1"/>
  <c r="W4074" i="1"/>
  <c r="X4074" i="1"/>
  <c r="V4075" i="1"/>
  <c r="W4075" i="1"/>
  <c r="X4075" i="1"/>
  <c r="V4203" i="1"/>
  <c r="W4203" i="1"/>
  <c r="X4203" i="1"/>
  <c r="V4364" i="1"/>
  <c r="W4364" i="1"/>
  <c r="X4364" i="1"/>
  <c r="V4365" i="1"/>
  <c r="W4365" i="1"/>
  <c r="X4365" i="1"/>
  <c r="V4496" i="1"/>
  <c r="W4496" i="1"/>
  <c r="X4496" i="1"/>
  <c r="V4497" i="1"/>
  <c r="W4497" i="1"/>
  <c r="X4497" i="1"/>
  <c r="V4250" i="1"/>
  <c r="W4250" i="1"/>
  <c r="X4250" i="1"/>
  <c r="V4204" i="1"/>
  <c r="W4204" i="1"/>
  <c r="X4204" i="1"/>
  <c r="V4205" i="1"/>
  <c r="W4205" i="1"/>
  <c r="X4205" i="1"/>
  <c r="V4206" i="1"/>
  <c r="W4206" i="1"/>
  <c r="X4206" i="1"/>
  <c r="V4207" i="1"/>
  <c r="W4207" i="1"/>
  <c r="X4207" i="1"/>
  <c r="V4208" i="1"/>
  <c r="W4208" i="1"/>
  <c r="X4208" i="1"/>
  <c r="V4209" i="1"/>
  <c r="W4209" i="1"/>
  <c r="X4209" i="1"/>
  <c r="V4210" i="1"/>
  <c r="W4210" i="1"/>
  <c r="X4210" i="1"/>
  <c r="V4211" i="1"/>
  <c r="W4211" i="1"/>
  <c r="X4211" i="1"/>
  <c r="V4212" i="1"/>
  <c r="W4212" i="1"/>
  <c r="X4212" i="1"/>
  <c r="V4213" i="1"/>
  <c r="W4213" i="1"/>
  <c r="X4213" i="1"/>
  <c r="H3975" i="1"/>
  <c r="H3976" i="1"/>
  <c r="H3977" i="1"/>
  <c r="H4076" i="1"/>
  <c r="H4077" i="1"/>
  <c r="H4078" i="1"/>
  <c r="H4079" i="1"/>
  <c r="H4080" i="1"/>
  <c r="H4081" i="1"/>
  <c r="H4082" i="1"/>
  <c r="H4083" i="1"/>
  <c r="H4084" i="1"/>
  <c r="H4085" i="1"/>
  <c r="H4086" i="1"/>
  <c r="H4087" i="1"/>
  <c r="H4088" i="1"/>
  <c r="H4089" i="1"/>
  <c r="H4090" i="1"/>
  <c r="H3978" i="1"/>
  <c r="H3979" i="1"/>
  <c r="H4091" i="1"/>
  <c r="H3980" i="1"/>
  <c r="H3981" i="1"/>
  <c r="H3982" i="1"/>
  <c r="H3983" i="1"/>
  <c r="H3984" i="1"/>
  <c r="H4092" i="1"/>
  <c r="H4093" i="1"/>
  <c r="H4094" i="1"/>
  <c r="H4095" i="1"/>
  <c r="H3985" i="1"/>
  <c r="H3986" i="1"/>
  <c r="H3987" i="1"/>
  <c r="H3988" i="1"/>
  <c r="H3989" i="1"/>
  <c r="H3990" i="1"/>
  <c r="H3991" i="1"/>
  <c r="H3992" i="1"/>
  <c r="H3993" i="1"/>
  <c r="H3994" i="1"/>
  <c r="H4096" i="1"/>
  <c r="H4097" i="1"/>
  <c r="H4098" i="1"/>
  <c r="H4099" i="1"/>
  <c r="H4100" i="1"/>
  <c r="H4101" i="1"/>
  <c r="H4102" i="1"/>
  <c r="H4103" i="1"/>
  <c r="H4104" i="1"/>
  <c r="H4105" i="1"/>
  <c r="H4106" i="1"/>
  <c r="H4107" i="1"/>
  <c r="H4108" i="1"/>
  <c r="H3995" i="1"/>
  <c r="H3996" i="1"/>
  <c r="H4109" i="1"/>
  <c r="H4110" i="1"/>
  <c r="H4111" i="1"/>
  <c r="H4112" i="1"/>
  <c r="H4113" i="1"/>
  <c r="H4114" i="1"/>
  <c r="H4115" i="1"/>
  <c r="H4116" i="1"/>
  <c r="H4117" i="1"/>
  <c r="H4118" i="1"/>
  <c r="H4119" i="1"/>
  <c r="H4120" i="1"/>
  <c r="H4121" i="1"/>
  <c r="H3997" i="1"/>
  <c r="H3998" i="1"/>
  <c r="H4122" i="1"/>
  <c r="H4123" i="1"/>
  <c r="H4124" i="1"/>
  <c r="H4125" i="1"/>
  <c r="H3999" i="1"/>
  <c r="H4000" i="1"/>
  <c r="H4001" i="1"/>
  <c r="H4002" i="1"/>
  <c r="H4003" i="1"/>
  <c r="H4004" i="1"/>
  <c r="H4126" i="1"/>
  <c r="H4127" i="1"/>
  <c r="H4128" i="1"/>
  <c r="H4129" i="1"/>
  <c r="H4130" i="1"/>
  <c r="H4131" i="1"/>
  <c r="H4132" i="1"/>
  <c r="H4133" i="1"/>
  <c r="H4134" i="1"/>
  <c r="H4135" i="1"/>
  <c r="H4136" i="1"/>
  <c r="H4137" i="1"/>
  <c r="H4138" i="1"/>
  <c r="H4139" i="1"/>
  <c r="H4140" i="1"/>
  <c r="H4141" i="1"/>
  <c r="H4142" i="1"/>
  <c r="H4143" i="1"/>
  <c r="H4144" i="1"/>
  <c r="H4145" i="1"/>
  <c r="H4146" i="1"/>
  <c r="H4147" i="1"/>
  <c r="H4005" i="1"/>
  <c r="H4006" i="1"/>
  <c r="H4007" i="1"/>
  <c r="H4008" i="1"/>
  <c r="H4009" i="1"/>
  <c r="H4010" i="1"/>
  <c r="H4011" i="1"/>
  <c r="H4012" i="1"/>
  <c r="H4013" i="1"/>
  <c r="H4014" i="1"/>
  <c r="H4148" i="1"/>
  <c r="H4149" i="1"/>
  <c r="H4015" i="1"/>
  <c r="H4016" i="1"/>
  <c r="H4017" i="1"/>
  <c r="H4018" i="1"/>
  <c r="H4150" i="1"/>
  <c r="H4151" i="1"/>
  <c r="H4152" i="1"/>
  <c r="H4019" i="1"/>
  <c r="H4020" i="1"/>
  <c r="H4021" i="1"/>
  <c r="H4022" i="1"/>
  <c r="H4023" i="1"/>
  <c r="H4024" i="1"/>
  <c r="H4025" i="1"/>
  <c r="H4026" i="1"/>
  <c r="H4027" i="1"/>
  <c r="H4028" i="1"/>
  <c r="H4029" i="1"/>
  <c r="H4030" i="1"/>
  <c r="H4031" i="1"/>
  <c r="H4032" i="1"/>
  <c r="H4153" i="1"/>
  <c r="H4154" i="1"/>
  <c r="H4155" i="1"/>
  <c r="H4033" i="1"/>
  <c r="H4034" i="1"/>
  <c r="H4035" i="1"/>
  <c r="H4036" i="1"/>
  <c r="H4156" i="1"/>
  <c r="H4157" i="1"/>
  <c r="H4037" i="1"/>
  <c r="H4038" i="1"/>
  <c r="H4039" i="1"/>
  <c r="H4158" i="1"/>
  <c r="H4159" i="1"/>
  <c r="H4160" i="1"/>
  <c r="H4161" i="1"/>
  <c r="H4162" i="1"/>
  <c r="H4163" i="1"/>
  <c r="H4164" i="1"/>
  <c r="H4165" i="1"/>
  <c r="H4166" i="1"/>
  <c r="H4167" i="1"/>
  <c r="H4168" i="1"/>
  <c r="H4169" i="1"/>
  <c r="H4170" i="1"/>
  <c r="H4171" i="1"/>
  <c r="H4172" i="1"/>
  <c r="H4173" i="1"/>
  <c r="H4174" i="1"/>
  <c r="H4040" i="1"/>
  <c r="H4041" i="1"/>
  <c r="H4042" i="1"/>
  <c r="H4043" i="1"/>
  <c r="H4044" i="1"/>
  <c r="H4045" i="1"/>
  <c r="H4046" i="1"/>
  <c r="H4047" i="1"/>
  <c r="H4048" i="1"/>
  <c r="H4049" i="1"/>
  <c r="H4050" i="1"/>
  <c r="H4051" i="1"/>
  <c r="H4052" i="1"/>
  <c r="H4053" i="1"/>
  <c r="H4054" i="1"/>
  <c r="H4055" i="1"/>
  <c r="H4056" i="1"/>
  <c r="H4057" i="1"/>
  <c r="H4058" i="1"/>
  <c r="H4059" i="1"/>
  <c r="H4060" i="1"/>
  <c r="H4061" i="1"/>
  <c r="H4175" i="1"/>
  <c r="H4176" i="1"/>
  <c r="H4177" i="1"/>
  <c r="H4178" i="1"/>
  <c r="H4062" i="1"/>
  <c r="H4063" i="1"/>
  <c r="H4064" i="1"/>
  <c r="H4065" i="1"/>
  <c r="H4066" i="1"/>
  <c r="H4067" i="1"/>
  <c r="H4068" i="1"/>
  <c r="H4069" i="1"/>
  <c r="H4070" i="1"/>
  <c r="H4071" i="1"/>
  <c r="H4179" i="1"/>
  <c r="H4180" i="1"/>
  <c r="H4181" i="1"/>
  <c r="H4182" i="1"/>
  <c r="H4183" i="1"/>
  <c r="H4184" i="1"/>
  <c r="H4185" i="1"/>
  <c r="H4072" i="1"/>
  <c r="H4073" i="1"/>
  <c r="H4074" i="1"/>
  <c r="H4075" i="1"/>
  <c r="H2769" i="1"/>
  <c r="H2770" i="1"/>
  <c r="H3416" i="1"/>
  <c r="H3417" i="1"/>
  <c r="H3418" i="1"/>
  <c r="H3419" i="1"/>
  <c r="H3420" i="1"/>
  <c r="H3421" i="1"/>
  <c r="H2924" i="1"/>
  <c r="H3688" i="1"/>
  <c r="H2455" i="1"/>
  <c r="H2456" i="1"/>
  <c r="H2457" i="1"/>
  <c r="H2458" i="1"/>
  <c r="H2459" i="1"/>
  <c r="H2460" i="1"/>
  <c r="H2461" i="1"/>
  <c r="H2462" i="1"/>
  <c r="H2463" i="1"/>
  <c r="H2464" i="1"/>
  <c r="H2465" i="1"/>
  <c r="H2466" i="1"/>
  <c r="H2771" i="1"/>
  <c r="H2772" i="1"/>
  <c r="H2773" i="1"/>
  <c r="H2774" i="1"/>
  <c r="H2775" i="1"/>
  <c r="H2776" i="1"/>
  <c r="H2777" i="1"/>
  <c r="H2778" i="1"/>
  <c r="H2925" i="1"/>
  <c r="H3311" i="1"/>
  <c r="H3312" i="1"/>
  <c r="H3313" i="1"/>
  <c r="H3314" i="1"/>
  <c r="H3315" i="1"/>
  <c r="H3316" i="1"/>
  <c r="H3317" i="1"/>
  <c r="H3318" i="1"/>
  <c r="H3319" i="1"/>
  <c r="H3422" i="1"/>
  <c r="H3789" i="1"/>
  <c r="H3790" i="1"/>
  <c r="H3791" i="1"/>
  <c r="H3792" i="1"/>
  <c r="H3793" i="1"/>
  <c r="H3794" i="1"/>
  <c r="H2779" i="1"/>
  <c r="H2780" i="1"/>
  <c r="H2781" i="1"/>
  <c r="H2782" i="1"/>
  <c r="H2783" i="1"/>
  <c r="H3795" i="1"/>
  <c r="H3796" i="1"/>
  <c r="H3797" i="1"/>
  <c r="H3798" i="1"/>
  <c r="H3799" i="1"/>
  <c r="H2550" i="1"/>
  <c r="H2551" i="1"/>
  <c r="H2552" i="1"/>
  <c r="H2553" i="1"/>
  <c r="H2554" i="1"/>
  <c r="H2555" i="1"/>
  <c r="H2556" i="1"/>
  <c r="H2557" i="1"/>
  <c r="H2558" i="1"/>
  <c r="H2559" i="1"/>
  <c r="H2560" i="1"/>
  <c r="H2561" i="1"/>
  <c r="H3689" i="1"/>
  <c r="H3690" i="1"/>
  <c r="H3691" i="1"/>
  <c r="H3692" i="1"/>
  <c r="H3693" i="1"/>
  <c r="H3694" i="1"/>
  <c r="H3695" i="1"/>
  <c r="H3696" i="1"/>
  <c r="H3697" i="1"/>
  <c r="H3698" i="1"/>
  <c r="H3699" i="1"/>
  <c r="H3700" i="1"/>
  <c r="H3701" i="1"/>
  <c r="H3702" i="1"/>
  <c r="H3703" i="1"/>
  <c r="H3092" i="1"/>
  <c r="H3093" i="1"/>
  <c r="H3094" i="1"/>
  <c r="H3095" i="1"/>
  <c r="H3096" i="1"/>
  <c r="H3704" i="1"/>
  <c r="H3705" i="1"/>
  <c r="H3706" i="1"/>
  <c r="H3097" i="1"/>
  <c r="H3800" i="1"/>
  <c r="H3801" i="1"/>
  <c r="H3802" i="1"/>
  <c r="H3803" i="1"/>
  <c r="H3804" i="1"/>
  <c r="H3805" i="1"/>
  <c r="H3806" i="1"/>
  <c r="H3807" i="1"/>
  <c r="H3808" i="1"/>
  <c r="H3809" i="1"/>
  <c r="H3810" i="1"/>
  <c r="H3811" i="1"/>
  <c r="H3812" i="1"/>
  <c r="H2690" i="1"/>
  <c r="H2691" i="1"/>
  <c r="H2784" i="1"/>
  <c r="H2785" i="1"/>
  <c r="H3546" i="1"/>
  <c r="H3547" i="1"/>
  <c r="H3548" i="1"/>
  <c r="H3549" i="1"/>
  <c r="H3813" i="1"/>
  <c r="H3814" i="1"/>
  <c r="H2467" i="1"/>
  <c r="H2468" i="1"/>
  <c r="H2692" i="1"/>
  <c r="H3320" i="1"/>
  <c r="H3321" i="1"/>
  <c r="H2693" i="1"/>
  <c r="H2786" i="1"/>
  <c r="H3550" i="1"/>
  <c r="H3707" i="1"/>
  <c r="H2787" i="1"/>
  <c r="H2788" i="1"/>
  <c r="H2789" i="1"/>
  <c r="H2790" i="1"/>
  <c r="H2791" i="1"/>
  <c r="H3708" i="1"/>
  <c r="H3709" i="1"/>
  <c r="H3710" i="1"/>
  <c r="H3711" i="1"/>
  <c r="H3712" i="1"/>
  <c r="H3713" i="1"/>
  <c r="H2792" i="1"/>
  <c r="H2793" i="1"/>
  <c r="H3551" i="1"/>
  <c r="H3552" i="1"/>
  <c r="H2794" i="1"/>
  <c r="H2926" i="1"/>
  <c r="H3021" i="1"/>
  <c r="H3322" i="1"/>
  <c r="H3323" i="1"/>
  <c r="H3324" i="1"/>
  <c r="H3553" i="1"/>
  <c r="H3234" i="1"/>
  <c r="H3235" i="1"/>
  <c r="H3236" i="1"/>
  <c r="H3237" i="1"/>
  <c r="H2795" i="1"/>
  <c r="H3815" i="1"/>
  <c r="H3816" i="1"/>
  <c r="H3817" i="1"/>
  <c r="H3818" i="1"/>
  <c r="H3819" i="1"/>
  <c r="H3820" i="1"/>
  <c r="H3821" i="1"/>
  <c r="H3822" i="1"/>
  <c r="H3823" i="1"/>
  <c r="H3824" i="1"/>
  <c r="H3825" i="1"/>
  <c r="H3826" i="1"/>
  <c r="H3827" i="1"/>
  <c r="H3828" i="1"/>
  <c r="H3829" i="1"/>
  <c r="H3098" i="1"/>
  <c r="H3099" i="1"/>
  <c r="H3100" i="1"/>
  <c r="H3101" i="1"/>
  <c r="H3102" i="1"/>
  <c r="H3103" i="1"/>
  <c r="H3104" i="1"/>
  <c r="H3554" i="1"/>
  <c r="H3555" i="1"/>
  <c r="H3022" i="1"/>
  <c r="H2796" i="1"/>
  <c r="H2797" i="1"/>
  <c r="H2798" i="1"/>
  <c r="H2799" i="1"/>
  <c r="H2800" i="1"/>
  <c r="H2801" i="1"/>
  <c r="H2469" i="1"/>
  <c r="H2562" i="1"/>
  <c r="H3105" i="1"/>
  <c r="H3325" i="1"/>
  <c r="H3556" i="1"/>
  <c r="H3557" i="1"/>
  <c r="H2927" i="1"/>
  <c r="H2928" i="1"/>
  <c r="H2929" i="1"/>
  <c r="H2930" i="1"/>
  <c r="H2931" i="1"/>
  <c r="H2932" i="1"/>
  <c r="H2933" i="1"/>
  <c r="H2934" i="1"/>
  <c r="H2935" i="1"/>
  <c r="H2936" i="1"/>
  <c r="H2802" i="1"/>
  <c r="H2803" i="1"/>
  <c r="H2804" i="1"/>
  <c r="H2805" i="1"/>
  <c r="H2806" i="1"/>
  <c r="H2807" i="1"/>
  <c r="H2808" i="1"/>
  <c r="H2809" i="1"/>
  <c r="H3830" i="1"/>
  <c r="H3831" i="1"/>
  <c r="H3832" i="1"/>
  <c r="H3833" i="1"/>
  <c r="H3834" i="1"/>
  <c r="H3835" i="1"/>
  <c r="H3836" i="1"/>
  <c r="H3837" i="1"/>
  <c r="H3838" i="1"/>
  <c r="H3839" i="1"/>
  <c r="H3840" i="1"/>
  <c r="H3558" i="1"/>
  <c r="H3559" i="1"/>
  <c r="H3560" i="1"/>
  <c r="H3561" i="1"/>
  <c r="H3106" i="1"/>
  <c r="H3107" i="1"/>
  <c r="H3326" i="1"/>
  <c r="H3238" i="1"/>
  <c r="H3239" i="1"/>
  <c r="H2470" i="1"/>
  <c r="H2471" i="1"/>
  <c r="H2472" i="1"/>
  <c r="H2473" i="1"/>
  <c r="H2474" i="1"/>
  <c r="H2475" i="1"/>
  <c r="H2476" i="1"/>
  <c r="H2477" i="1"/>
  <c r="H2478" i="1"/>
  <c r="H2479" i="1"/>
  <c r="H2480" i="1"/>
  <c r="H2481" i="1"/>
  <c r="H2563" i="1"/>
  <c r="H2564" i="1"/>
  <c r="H2565" i="1"/>
  <c r="H2566" i="1"/>
  <c r="H2567" i="1"/>
  <c r="H2568" i="1"/>
  <c r="H2569" i="1"/>
  <c r="H2570" i="1"/>
  <c r="H2571" i="1"/>
  <c r="H2572" i="1"/>
  <c r="H2573" i="1"/>
  <c r="H2574" i="1"/>
  <c r="H2575" i="1"/>
  <c r="H2576" i="1"/>
  <c r="H2577" i="1"/>
  <c r="H2578" i="1"/>
  <c r="H2579" i="1"/>
  <c r="H2580" i="1"/>
  <c r="H2581" i="1"/>
  <c r="H2582" i="1"/>
  <c r="H2583" i="1"/>
  <c r="H2694" i="1"/>
  <c r="H2695" i="1"/>
  <c r="H2696" i="1"/>
  <c r="H2697" i="1"/>
  <c r="H2698" i="1"/>
  <c r="H2699" i="1"/>
  <c r="H2700" i="1"/>
  <c r="H2701" i="1"/>
  <c r="H2702" i="1"/>
  <c r="H2703" i="1"/>
  <c r="H3023" i="1"/>
  <c r="H3024" i="1"/>
  <c r="H3025" i="1"/>
  <c r="H3026" i="1"/>
  <c r="H3027" i="1"/>
  <c r="H3028" i="1"/>
  <c r="H3029" i="1"/>
  <c r="H3030" i="1"/>
  <c r="H3031" i="1"/>
  <c r="H3032" i="1"/>
  <c r="H3033" i="1"/>
  <c r="H3034" i="1"/>
  <c r="H3035" i="1"/>
  <c r="H3036" i="1"/>
  <c r="H3037" i="1"/>
  <c r="H3108" i="1"/>
  <c r="H3109" i="1"/>
  <c r="H3110" i="1"/>
  <c r="H3111" i="1"/>
  <c r="H3112" i="1"/>
  <c r="H3240" i="1"/>
  <c r="H3241" i="1"/>
  <c r="H3242" i="1"/>
  <c r="H3243" i="1"/>
  <c r="H3244" i="1"/>
  <c r="H3245" i="1"/>
  <c r="H3327" i="1"/>
  <c r="H3328" i="1"/>
  <c r="H3329" i="1"/>
  <c r="H3330" i="1"/>
  <c r="H3331" i="1"/>
  <c r="H3332" i="1"/>
  <c r="H3423" i="1"/>
  <c r="H3424" i="1"/>
  <c r="H3425" i="1"/>
  <c r="H3426" i="1"/>
  <c r="H3427" i="1"/>
  <c r="H3428" i="1"/>
  <c r="H3429" i="1"/>
  <c r="H3430" i="1"/>
  <c r="H3431" i="1"/>
  <c r="H3432" i="1"/>
  <c r="H3433" i="1"/>
  <c r="H3434" i="1"/>
  <c r="H3435" i="1"/>
  <c r="H3436" i="1"/>
  <c r="H3437" i="1"/>
  <c r="H3438" i="1"/>
  <c r="H3439" i="1"/>
  <c r="H3440" i="1"/>
  <c r="H3441" i="1"/>
  <c r="H3442" i="1"/>
  <c r="H3443" i="1"/>
  <c r="H3444" i="1"/>
  <c r="H3445" i="1"/>
  <c r="H3446" i="1"/>
  <c r="H3447" i="1"/>
  <c r="H3562" i="1"/>
  <c r="H3563" i="1"/>
  <c r="H3564" i="1"/>
  <c r="H3565" i="1"/>
  <c r="H3566" i="1"/>
  <c r="H3567" i="1"/>
  <c r="H3568" i="1"/>
  <c r="H3569" i="1"/>
  <c r="H3570" i="1"/>
  <c r="H3571" i="1"/>
  <c r="H3572" i="1"/>
  <c r="H3573" i="1"/>
  <c r="H3574" i="1"/>
  <c r="H3575" i="1"/>
  <c r="H3576" i="1"/>
  <c r="H3577" i="1"/>
  <c r="H3578" i="1"/>
  <c r="H3579" i="1"/>
  <c r="H3580" i="1"/>
  <c r="H3841" i="1"/>
  <c r="H3842" i="1"/>
  <c r="H3843" i="1"/>
  <c r="H3844" i="1"/>
  <c r="H3845" i="1"/>
  <c r="H3846" i="1"/>
  <c r="H3847" i="1"/>
  <c r="H3848" i="1"/>
  <c r="H3849" i="1"/>
  <c r="H3850" i="1"/>
  <c r="H3851" i="1"/>
  <c r="H3852" i="1"/>
  <c r="H3853" i="1"/>
  <c r="H3854" i="1"/>
  <c r="H3855" i="1"/>
  <c r="H3856" i="1"/>
  <c r="H3857" i="1"/>
  <c r="H3858" i="1"/>
  <c r="H3859" i="1"/>
  <c r="H3860" i="1"/>
  <c r="H3861" i="1"/>
  <c r="H3862" i="1"/>
  <c r="H3863" i="1"/>
  <c r="H3113" i="1"/>
  <c r="H3114" i="1"/>
  <c r="H3115" i="1"/>
  <c r="H3714" i="1"/>
  <c r="H2937" i="1"/>
  <c r="H2938" i="1"/>
  <c r="H2939" i="1"/>
  <c r="H2940" i="1"/>
  <c r="H2941" i="1"/>
  <c r="H3864" i="1"/>
  <c r="H3865" i="1"/>
  <c r="H3866" i="1"/>
  <c r="H3867" i="1"/>
  <c r="H3868" i="1"/>
  <c r="H3869" i="1"/>
  <c r="H2704" i="1"/>
  <c r="H3038" i="1"/>
  <c r="H3039" i="1"/>
  <c r="H3040" i="1"/>
  <c r="H3116" i="1"/>
  <c r="H3117" i="1"/>
  <c r="H3118" i="1"/>
  <c r="H3119" i="1"/>
  <c r="H3120" i="1"/>
  <c r="H3121" i="1"/>
  <c r="H3122" i="1"/>
  <c r="H3123" i="1"/>
  <c r="H3124" i="1"/>
  <c r="H3125" i="1"/>
  <c r="H3126" i="1"/>
  <c r="H3246" i="1"/>
  <c r="H3715" i="1"/>
  <c r="H3716" i="1"/>
  <c r="H3717" i="1"/>
  <c r="H3718" i="1"/>
  <c r="H3719" i="1"/>
  <c r="H3870" i="1"/>
  <c r="H3871" i="1"/>
  <c r="H3872" i="1"/>
  <c r="H3873" i="1"/>
  <c r="H3874" i="1"/>
  <c r="H3247" i="1"/>
  <c r="H3248" i="1"/>
  <c r="H3249" i="1"/>
  <c r="H3250" i="1"/>
  <c r="H3251" i="1"/>
  <c r="H3252" i="1"/>
  <c r="H3448" i="1"/>
  <c r="H3449" i="1"/>
  <c r="H3450" i="1"/>
  <c r="H3451" i="1"/>
  <c r="H2810" i="1"/>
  <c r="H2811" i="1"/>
  <c r="H2812" i="1"/>
  <c r="H3581" i="1"/>
  <c r="H3582" i="1"/>
  <c r="H3583" i="1"/>
  <c r="H3584" i="1"/>
  <c r="H3585" i="1"/>
  <c r="H3586" i="1"/>
  <c r="H3587" i="1"/>
  <c r="H3588" i="1"/>
  <c r="H3589" i="1"/>
  <c r="H3590" i="1"/>
  <c r="H3591" i="1"/>
  <c r="H3592" i="1"/>
  <c r="H3593" i="1"/>
  <c r="H3594" i="1"/>
  <c r="H3595" i="1"/>
  <c r="H3875" i="1"/>
  <c r="H3876" i="1"/>
  <c r="H3877" i="1"/>
  <c r="H3878" i="1"/>
  <c r="H2584" i="1"/>
  <c r="H2585" i="1"/>
  <c r="H2586" i="1"/>
  <c r="H3720" i="1"/>
  <c r="H3721" i="1"/>
  <c r="H3722" i="1"/>
  <c r="H2587" i="1"/>
  <c r="H2942" i="1"/>
  <c r="H2943" i="1"/>
  <c r="H2944" i="1"/>
  <c r="H2945" i="1"/>
  <c r="H2946" i="1"/>
  <c r="H2947" i="1"/>
  <c r="H2948" i="1"/>
  <c r="H2949" i="1"/>
  <c r="H3723" i="1"/>
  <c r="H3724" i="1"/>
  <c r="H3725" i="1"/>
  <c r="H3726" i="1"/>
  <c r="H3727" i="1"/>
  <c r="H3728" i="1"/>
  <c r="H3729" i="1"/>
  <c r="H2705" i="1"/>
  <c r="H2950" i="1"/>
  <c r="H2951" i="1"/>
  <c r="H2952" i="1"/>
  <c r="H2953" i="1"/>
  <c r="H2954" i="1"/>
  <c r="H2955" i="1"/>
  <c r="H2956" i="1"/>
  <c r="H2957" i="1"/>
  <c r="H2958" i="1"/>
  <c r="H2959" i="1"/>
  <c r="H2960" i="1"/>
  <c r="H2961" i="1"/>
  <c r="H2962" i="1"/>
  <c r="H2963" i="1"/>
  <c r="H2964" i="1"/>
  <c r="H2965" i="1"/>
  <c r="H2966" i="1"/>
  <c r="H2967" i="1"/>
  <c r="H2968" i="1"/>
  <c r="H2969" i="1"/>
  <c r="H2970" i="1"/>
  <c r="H2971" i="1"/>
  <c r="H2972" i="1"/>
  <c r="H2973" i="1"/>
  <c r="H2974" i="1"/>
  <c r="H2975" i="1"/>
  <c r="H2976" i="1"/>
  <c r="H2977" i="1"/>
  <c r="H2978" i="1"/>
  <c r="H2979" i="1"/>
  <c r="H2980" i="1"/>
  <c r="H2981" i="1"/>
  <c r="H2982" i="1"/>
  <c r="H2983" i="1"/>
  <c r="H2984" i="1"/>
  <c r="H2985" i="1"/>
  <c r="H2482" i="1"/>
  <c r="H2483" i="1"/>
  <c r="H2484" i="1"/>
  <c r="H2485" i="1"/>
  <c r="H2486" i="1"/>
  <c r="H2487" i="1"/>
  <c r="H2488" i="1"/>
  <c r="H2489" i="1"/>
  <c r="H2490" i="1"/>
  <c r="H2491" i="1"/>
  <c r="H2492" i="1"/>
  <c r="H2493" i="1"/>
  <c r="H2494" i="1"/>
  <c r="H2495" i="1"/>
  <c r="H2496" i="1"/>
  <c r="H2497" i="1"/>
  <c r="H2498" i="1"/>
  <c r="H2499" i="1"/>
  <c r="H3041" i="1"/>
  <c r="H3042" i="1"/>
  <c r="H3596" i="1"/>
  <c r="H2500" i="1"/>
  <c r="H2501" i="1"/>
  <c r="H2813" i="1"/>
  <c r="H2814" i="1"/>
  <c r="H2815" i="1"/>
  <c r="H2816" i="1"/>
  <c r="H2817" i="1"/>
  <c r="H3127" i="1"/>
  <c r="H3128" i="1"/>
  <c r="H3129" i="1"/>
  <c r="H3130" i="1"/>
  <c r="H3333" i="1"/>
  <c r="H3452" i="1"/>
  <c r="H3730" i="1"/>
  <c r="H3731" i="1"/>
  <c r="H3732" i="1"/>
  <c r="H3253" i="1"/>
  <c r="H3254" i="1"/>
  <c r="H3255" i="1"/>
  <c r="H3334" i="1"/>
  <c r="H3335" i="1"/>
  <c r="H3336" i="1"/>
  <c r="H3337" i="1"/>
  <c r="H3338" i="1"/>
  <c r="H3339" i="1"/>
  <c r="H3340" i="1"/>
  <c r="H3341" i="1"/>
  <c r="H3342" i="1"/>
  <c r="H3343" i="1"/>
  <c r="H3344" i="1"/>
  <c r="H3345" i="1"/>
  <c r="H3346" i="1"/>
  <c r="H3347" i="1"/>
  <c r="H3348" i="1"/>
  <c r="H3349" i="1"/>
  <c r="H3350" i="1"/>
  <c r="H3351" i="1"/>
  <c r="H3352" i="1"/>
  <c r="H3353" i="1"/>
  <c r="H3354" i="1"/>
  <c r="H3355" i="1"/>
  <c r="H2588" i="1"/>
  <c r="H2986" i="1"/>
  <c r="H2987" i="1"/>
  <c r="H2988" i="1"/>
  <c r="H2989" i="1"/>
  <c r="H3131" i="1"/>
  <c r="H3132" i="1"/>
  <c r="H3133" i="1"/>
  <c r="H3134" i="1"/>
  <c r="H3356" i="1"/>
  <c r="H3357" i="1"/>
  <c r="H3358" i="1"/>
  <c r="H3359" i="1"/>
  <c r="H3360" i="1"/>
  <c r="H3361" i="1"/>
  <c r="H3362" i="1"/>
  <c r="H3363" i="1"/>
  <c r="H3733" i="1"/>
  <c r="H3734" i="1"/>
  <c r="H3735" i="1"/>
  <c r="H3736" i="1"/>
  <c r="H3737" i="1"/>
  <c r="H3738" i="1"/>
  <c r="H3453" i="1"/>
  <c r="H3454" i="1"/>
  <c r="H3455" i="1"/>
  <c r="H3456" i="1"/>
  <c r="H3457" i="1"/>
  <c r="H3458" i="1"/>
  <c r="H3459" i="1"/>
  <c r="H3460" i="1"/>
  <c r="H3879" i="1"/>
  <c r="H3880" i="1"/>
  <c r="H3881" i="1"/>
  <c r="H3882" i="1"/>
  <c r="H3883" i="1"/>
  <c r="H3884" i="1"/>
  <c r="H2706" i="1"/>
  <c r="H2707" i="1"/>
  <c r="H2589" i="1"/>
  <c r="H2590" i="1"/>
  <c r="H2591" i="1"/>
  <c r="H2990" i="1"/>
  <c r="H2991" i="1"/>
  <c r="H2992" i="1"/>
  <c r="H2993" i="1"/>
  <c r="H2994" i="1"/>
  <c r="H2995" i="1"/>
  <c r="H2996" i="1"/>
  <c r="H2997" i="1"/>
  <c r="H2998" i="1"/>
  <c r="H2999" i="1"/>
  <c r="H3000" i="1"/>
  <c r="H3364" i="1"/>
  <c r="H3365" i="1"/>
  <c r="H3366" i="1"/>
  <c r="H3461" i="1"/>
  <c r="H3462" i="1"/>
  <c r="H3739" i="1"/>
  <c r="H3885" i="1"/>
  <c r="H3886" i="1"/>
  <c r="H3887" i="1"/>
  <c r="H2592" i="1"/>
  <c r="H2593" i="1"/>
  <c r="H2594" i="1"/>
  <c r="H2595" i="1"/>
  <c r="H2596" i="1"/>
  <c r="H2597" i="1"/>
  <c r="H2598" i="1"/>
  <c r="H3135" i="1"/>
  <c r="H3136" i="1"/>
  <c r="H3137" i="1"/>
  <c r="H3138" i="1"/>
  <c r="H3139" i="1"/>
  <c r="H3463" i="1"/>
  <c r="H3464" i="1"/>
  <c r="H3465" i="1"/>
  <c r="H2599" i="1"/>
  <c r="H2600" i="1"/>
  <c r="H2601" i="1"/>
  <c r="H2602" i="1"/>
  <c r="H2818" i="1"/>
  <c r="H2819" i="1"/>
  <c r="H2820" i="1"/>
  <c r="H2821" i="1"/>
  <c r="H2822" i="1"/>
  <c r="H2823" i="1"/>
  <c r="H3740" i="1"/>
  <c r="H3043" i="1"/>
  <c r="H3044" i="1"/>
  <c r="H3045" i="1"/>
  <c r="H3046" i="1"/>
  <c r="H3047" i="1"/>
  <c r="H3048" i="1"/>
  <c r="H2708" i="1"/>
  <c r="H2709" i="1"/>
  <c r="H3049" i="1"/>
  <c r="H3888" i="1"/>
  <c r="H3889" i="1"/>
  <c r="H3890" i="1"/>
  <c r="H2502" i="1"/>
  <c r="H2503" i="1"/>
  <c r="H2504" i="1"/>
  <c r="H2505" i="1"/>
  <c r="H2506" i="1"/>
  <c r="H2710" i="1"/>
  <c r="H2711" i="1"/>
  <c r="H3367" i="1"/>
  <c r="H3597" i="1"/>
  <c r="H3598" i="1"/>
  <c r="H3891" i="1"/>
  <c r="H3892" i="1"/>
  <c r="H3893" i="1"/>
  <c r="H3894" i="1"/>
  <c r="H3050" i="1"/>
  <c r="H3051" i="1"/>
  <c r="H3052" i="1"/>
  <c r="H3053" i="1"/>
  <c r="H3599" i="1"/>
  <c r="H3600" i="1"/>
  <c r="H3601" i="1"/>
  <c r="H3602" i="1"/>
  <c r="H3603" i="1"/>
  <c r="H3604" i="1"/>
  <c r="H3605" i="1"/>
  <c r="H3606" i="1"/>
  <c r="H3607" i="1"/>
  <c r="H3608" i="1"/>
  <c r="H3609" i="1"/>
  <c r="H3368" i="1"/>
  <c r="H3369" i="1"/>
  <c r="H3370" i="1"/>
  <c r="H3371" i="1"/>
  <c r="H2507" i="1"/>
  <c r="H2508" i="1"/>
  <c r="H2509" i="1"/>
  <c r="H2510" i="1"/>
  <c r="H2511" i="1"/>
  <c r="H2512" i="1"/>
  <c r="H2513" i="1"/>
  <c r="H2514" i="1"/>
  <c r="H3256" i="1"/>
  <c r="H3257" i="1"/>
  <c r="H3258" i="1"/>
  <c r="H3610" i="1"/>
  <c r="H3611" i="1"/>
  <c r="H3612" i="1"/>
  <c r="H3613" i="1"/>
  <c r="H3614" i="1"/>
  <c r="H3895" i="1"/>
  <c r="H3896" i="1"/>
  <c r="H2824" i="1"/>
  <c r="H2825" i="1"/>
  <c r="H2826" i="1"/>
  <c r="H2827" i="1"/>
  <c r="H2828" i="1"/>
  <c r="H2829" i="1"/>
  <c r="H2830" i="1"/>
  <c r="H2831" i="1"/>
  <c r="H2832" i="1"/>
  <c r="H3615" i="1"/>
  <c r="H3616" i="1"/>
  <c r="H3617" i="1"/>
  <c r="H3618" i="1"/>
  <c r="H3619" i="1"/>
  <c r="H3620" i="1"/>
  <c r="H2603" i="1"/>
  <c r="H2604" i="1"/>
  <c r="H2605" i="1"/>
  <c r="H2606" i="1"/>
  <c r="H2607" i="1"/>
  <c r="H2608" i="1"/>
  <c r="H3259" i="1"/>
  <c r="H3260" i="1"/>
  <c r="H3621" i="1"/>
  <c r="H3622" i="1"/>
  <c r="H3623" i="1"/>
  <c r="H3624" i="1"/>
  <c r="H2833" i="1"/>
  <c r="H2834" i="1"/>
  <c r="H3625" i="1"/>
  <c r="H3626" i="1"/>
  <c r="H3627" i="1"/>
  <c r="H3140" i="1"/>
  <c r="H3141" i="1"/>
  <c r="H3142" i="1"/>
  <c r="H3372" i="1"/>
  <c r="H3628" i="1"/>
  <c r="H3629" i="1"/>
  <c r="H3630" i="1"/>
  <c r="H3631" i="1"/>
  <c r="H3632" i="1"/>
  <c r="H3897" i="1"/>
  <c r="H3898" i="1"/>
  <c r="H2712" i="1"/>
  <c r="H2713" i="1"/>
  <c r="H2835" i="1"/>
  <c r="H3001" i="1"/>
  <c r="H3373" i="1"/>
  <c r="H3374" i="1"/>
  <c r="H3375" i="1"/>
  <c r="H3376" i="1"/>
  <c r="H3466" i="1"/>
  <c r="H3467" i="1"/>
  <c r="H3468" i="1"/>
  <c r="H3633" i="1"/>
  <c r="H3634" i="1"/>
  <c r="H3635" i="1"/>
  <c r="H3636" i="1"/>
  <c r="H3637" i="1"/>
  <c r="H3638" i="1"/>
  <c r="H3639" i="1"/>
  <c r="H3640" i="1"/>
  <c r="H3641" i="1"/>
  <c r="H3642" i="1"/>
  <c r="H3643" i="1"/>
  <c r="H3644" i="1"/>
  <c r="H3645" i="1"/>
  <c r="H3646" i="1"/>
  <c r="H3054" i="1"/>
  <c r="H3055" i="1"/>
  <c r="H3056" i="1"/>
  <c r="H3741" i="1"/>
  <c r="H3742" i="1"/>
  <c r="H3743" i="1"/>
  <c r="H3744" i="1"/>
  <c r="H3745" i="1"/>
  <c r="H3899" i="1"/>
  <c r="H3900" i="1"/>
  <c r="H3901" i="1"/>
  <c r="H3902" i="1"/>
  <c r="H2836" i="1"/>
  <c r="H3469" i="1"/>
  <c r="H3470" i="1"/>
  <c r="H3471" i="1"/>
  <c r="H3472" i="1"/>
  <c r="H3473" i="1"/>
  <c r="H3474" i="1"/>
  <c r="H3475" i="1"/>
  <c r="H3476" i="1"/>
  <c r="H2714" i="1"/>
  <c r="H2837" i="1"/>
  <c r="H2838" i="1"/>
  <c r="H2839" i="1"/>
  <c r="H2840" i="1"/>
  <c r="H2841" i="1"/>
  <c r="H2842" i="1"/>
  <c r="H2843" i="1"/>
  <c r="H2609" i="1"/>
  <c r="H2610" i="1"/>
  <c r="H3746" i="1"/>
  <c r="H3747" i="1"/>
  <c r="H2515" i="1"/>
  <c r="H2516" i="1"/>
  <c r="H2517" i="1"/>
  <c r="H2518" i="1"/>
  <c r="H2715" i="1"/>
  <c r="H2716" i="1"/>
  <c r="H2717" i="1"/>
  <c r="H2718" i="1"/>
  <c r="H3143" i="1"/>
  <c r="H3144" i="1"/>
  <c r="H3145" i="1"/>
  <c r="H3647" i="1"/>
  <c r="H3648" i="1"/>
  <c r="H3649" i="1"/>
  <c r="H3650" i="1"/>
  <c r="H3903" i="1"/>
  <c r="H3904" i="1"/>
  <c r="H3905" i="1"/>
  <c r="H3906" i="1"/>
  <c r="H3907" i="1"/>
  <c r="H3908" i="1"/>
  <c r="H3909" i="1"/>
  <c r="H3910" i="1"/>
  <c r="H3911" i="1"/>
  <c r="H3912" i="1"/>
  <c r="H3913" i="1"/>
  <c r="H3914" i="1"/>
  <c r="H3915" i="1"/>
  <c r="H3916" i="1"/>
  <c r="H3917" i="1"/>
  <c r="H3918" i="1"/>
  <c r="H3919" i="1"/>
  <c r="H3920" i="1"/>
  <c r="H3146" i="1"/>
  <c r="H3147" i="1"/>
  <c r="H3148" i="1"/>
  <c r="H3149" i="1"/>
  <c r="H3150" i="1"/>
  <c r="H3377" i="1"/>
  <c r="H3378" i="1"/>
  <c r="H3379" i="1"/>
  <c r="H3380" i="1"/>
  <c r="H3381" i="1"/>
  <c r="H3382" i="1"/>
  <c r="H3383" i="1"/>
  <c r="H2519" i="1"/>
  <c r="H2520" i="1"/>
  <c r="H2521" i="1"/>
  <c r="H2522" i="1"/>
  <c r="H2523" i="1"/>
  <c r="H2524" i="1"/>
  <c r="H2525" i="1"/>
  <c r="H2526" i="1"/>
  <c r="H2527" i="1"/>
  <c r="H3651" i="1"/>
  <c r="H3652" i="1"/>
  <c r="H3653" i="1"/>
  <c r="H3654" i="1"/>
  <c r="H3655" i="1"/>
  <c r="H3656" i="1"/>
  <c r="H3657" i="1"/>
  <c r="H3057" i="1"/>
  <c r="H2611" i="1"/>
  <c r="H2612" i="1"/>
  <c r="H2719" i="1"/>
  <c r="H2720" i="1"/>
  <c r="H2721" i="1"/>
  <c r="H2722" i="1"/>
  <c r="H2723" i="1"/>
  <c r="H2724" i="1"/>
  <c r="H2725" i="1"/>
  <c r="H2726" i="1"/>
  <c r="H2727" i="1"/>
  <c r="H2728" i="1"/>
  <c r="H2729" i="1"/>
  <c r="H3058" i="1"/>
  <c r="H3059" i="1"/>
  <c r="H3060" i="1"/>
  <c r="H3151" i="1"/>
  <c r="H3152" i="1"/>
  <c r="H3153" i="1"/>
  <c r="H3154" i="1"/>
  <c r="H3155" i="1"/>
  <c r="H3156" i="1"/>
  <c r="H2528" i="1"/>
  <c r="H3384" i="1"/>
  <c r="H3385" i="1"/>
  <c r="H3061" i="1"/>
  <c r="H2730" i="1"/>
  <c r="H2731" i="1"/>
  <c r="H3921" i="1"/>
  <c r="H3922" i="1"/>
  <c r="H2529" i="1"/>
  <c r="H2732" i="1"/>
  <c r="H3157" i="1"/>
  <c r="H3386" i="1"/>
  <c r="H3748" i="1"/>
  <c r="H3749" i="1"/>
  <c r="H3261" i="1"/>
  <c r="H2844" i="1"/>
  <c r="H2530" i="1"/>
  <c r="H2845" i="1"/>
  <c r="H2846" i="1"/>
  <c r="H2847" i="1"/>
  <c r="H2848" i="1"/>
  <c r="H2849" i="1"/>
  <c r="H2850" i="1"/>
  <c r="H2851" i="1"/>
  <c r="H3262" i="1"/>
  <c r="H3263" i="1"/>
  <c r="H3264" i="1"/>
  <c r="H3265" i="1"/>
  <c r="H3266" i="1"/>
  <c r="H3267" i="1"/>
  <c r="H3268" i="1"/>
  <c r="H3269" i="1"/>
  <c r="H3270" i="1"/>
  <c r="H3658" i="1"/>
  <c r="H3659" i="1"/>
  <c r="H3660" i="1"/>
  <c r="H3661" i="1"/>
  <c r="H2852" i="1"/>
  <c r="H2853" i="1"/>
  <c r="H2854" i="1"/>
  <c r="H2855" i="1"/>
  <c r="H2856" i="1"/>
  <c r="H2857" i="1"/>
  <c r="H2858" i="1"/>
  <c r="H2859" i="1"/>
  <c r="H2860" i="1"/>
  <c r="H2861" i="1"/>
  <c r="H2862" i="1"/>
  <c r="H3477" i="1"/>
  <c r="H3478" i="1"/>
  <c r="H3479" i="1"/>
  <c r="H3923" i="1"/>
  <c r="H3924" i="1"/>
  <c r="H3925" i="1"/>
  <c r="H3002" i="1"/>
  <c r="H3480" i="1"/>
  <c r="H2613" i="1"/>
  <c r="H2614" i="1"/>
  <c r="H2615" i="1"/>
  <c r="H2616" i="1"/>
  <c r="H2617" i="1"/>
  <c r="H2618" i="1"/>
  <c r="H2619" i="1"/>
  <c r="H2620" i="1"/>
  <c r="H2621" i="1"/>
  <c r="H2622" i="1"/>
  <c r="H2623" i="1"/>
  <c r="H3158" i="1"/>
  <c r="H3387" i="1"/>
  <c r="H3388" i="1"/>
  <c r="H3389" i="1"/>
  <c r="H3390" i="1"/>
  <c r="H3391" i="1"/>
  <c r="H3392" i="1"/>
  <c r="H3393" i="1"/>
  <c r="H3926" i="1"/>
  <c r="H3927" i="1"/>
  <c r="H3928" i="1"/>
  <c r="H2624" i="1"/>
  <c r="H2625" i="1"/>
  <c r="H3062" i="1"/>
  <c r="H2863" i="1"/>
  <c r="H3159" i="1"/>
  <c r="H3394" i="1"/>
  <c r="H2531" i="1"/>
  <c r="H2532" i="1"/>
  <c r="H2533" i="1"/>
  <c r="H2534" i="1"/>
  <c r="H3160" i="1"/>
  <c r="H3662" i="1"/>
  <c r="H3663" i="1"/>
  <c r="H2733" i="1"/>
  <c r="H2734" i="1"/>
  <c r="H2735" i="1"/>
  <c r="H2736" i="1"/>
  <c r="H2864" i="1"/>
  <c r="H2865" i="1"/>
  <c r="H3395" i="1"/>
  <c r="H3396" i="1"/>
  <c r="H3397" i="1"/>
  <c r="H3929" i="1"/>
  <c r="H3930" i="1"/>
  <c r="H3931" i="1"/>
  <c r="H2626" i="1"/>
  <c r="H2627" i="1"/>
  <c r="H2628" i="1"/>
  <c r="H2629" i="1"/>
  <c r="H2630" i="1"/>
  <c r="H2631" i="1"/>
  <c r="H2632" i="1"/>
  <c r="H2633" i="1"/>
  <c r="H2634" i="1"/>
  <c r="H2635" i="1"/>
  <c r="H2636" i="1"/>
  <c r="H2637" i="1"/>
  <c r="H2866" i="1"/>
  <c r="H2867" i="1"/>
  <c r="H2868" i="1"/>
  <c r="H2869" i="1"/>
  <c r="H2870" i="1"/>
  <c r="H2871" i="1"/>
  <c r="H3750" i="1"/>
  <c r="H3751" i="1"/>
  <c r="H2535" i="1"/>
  <c r="H2536" i="1"/>
  <c r="H2537" i="1"/>
  <c r="H2538" i="1"/>
  <c r="H2539" i="1"/>
  <c r="H2540" i="1"/>
  <c r="H2638" i="1"/>
  <c r="H2639" i="1"/>
  <c r="H2640" i="1"/>
  <c r="H2641" i="1"/>
  <c r="H2642" i="1"/>
  <c r="H3271" i="1"/>
  <c r="H3272" i="1"/>
  <c r="H3273" i="1"/>
  <c r="H3274" i="1"/>
  <c r="H3275" i="1"/>
  <c r="H3276" i="1"/>
  <c r="H3277" i="1"/>
  <c r="H3278" i="1"/>
  <c r="H3279" i="1"/>
  <c r="H3280" i="1"/>
  <c r="H3281" i="1"/>
  <c r="H3282" i="1"/>
  <c r="H3283" i="1"/>
  <c r="H3284" i="1"/>
  <c r="H3398" i="1"/>
  <c r="H2737" i="1"/>
  <c r="H2643" i="1"/>
  <c r="H2644" i="1"/>
  <c r="H2645" i="1"/>
  <c r="H2646" i="1"/>
  <c r="H2647" i="1"/>
  <c r="H2648" i="1"/>
  <c r="H2649" i="1"/>
  <c r="H2650" i="1"/>
  <c r="H2651" i="1"/>
  <c r="H2652" i="1"/>
  <c r="H2653" i="1"/>
  <c r="H2654" i="1"/>
  <c r="H2738" i="1"/>
  <c r="H2739" i="1"/>
  <c r="H2740" i="1"/>
  <c r="H3752" i="1"/>
  <c r="H3753" i="1"/>
  <c r="H3754" i="1"/>
  <c r="H3285" i="1"/>
  <c r="H3286" i="1"/>
  <c r="H3161" i="1"/>
  <c r="H3003" i="1"/>
  <c r="H3004" i="1"/>
  <c r="H3005" i="1"/>
  <c r="H3006" i="1"/>
  <c r="H3007" i="1"/>
  <c r="H3008" i="1"/>
  <c r="H3009" i="1"/>
  <c r="H3010" i="1"/>
  <c r="H3011" i="1"/>
  <c r="H3012" i="1"/>
  <c r="H3013" i="1"/>
  <c r="H3014" i="1"/>
  <c r="H3015" i="1"/>
  <c r="H2655" i="1"/>
  <c r="H2656" i="1"/>
  <c r="H2657" i="1"/>
  <c r="H2658" i="1"/>
  <c r="H2659" i="1"/>
  <c r="H2660" i="1"/>
  <c r="H2661" i="1"/>
  <c r="H2662" i="1"/>
  <c r="H2663" i="1"/>
  <c r="H2664" i="1"/>
  <c r="H2665" i="1"/>
  <c r="H2741" i="1"/>
  <c r="H2742" i="1"/>
  <c r="H2743" i="1"/>
  <c r="H2744" i="1"/>
  <c r="H2872" i="1"/>
  <c r="H2873" i="1"/>
  <c r="H2874" i="1"/>
  <c r="H2875" i="1"/>
  <c r="H2876" i="1"/>
  <c r="H2877" i="1"/>
  <c r="H2878" i="1"/>
  <c r="H2879" i="1"/>
  <c r="H3063" i="1"/>
  <c r="H3162" i="1"/>
  <c r="H3163" i="1"/>
  <c r="H3164" i="1"/>
  <c r="H3165" i="1"/>
  <c r="H3166" i="1"/>
  <c r="H3167" i="1"/>
  <c r="H3168" i="1"/>
  <c r="H3169" i="1"/>
  <c r="H3170" i="1"/>
  <c r="H3664" i="1"/>
  <c r="H3665" i="1"/>
  <c r="H3666" i="1"/>
  <c r="H3667" i="1"/>
  <c r="H3668" i="1"/>
  <c r="H3669" i="1"/>
  <c r="H3670" i="1"/>
  <c r="H3671" i="1"/>
  <c r="H3672" i="1"/>
  <c r="H3673" i="1"/>
  <c r="H3674" i="1"/>
  <c r="H3675" i="1"/>
  <c r="H3676" i="1"/>
  <c r="H3677" i="1"/>
  <c r="H3755" i="1"/>
  <c r="H3756" i="1"/>
  <c r="H3757" i="1"/>
  <c r="H3758" i="1"/>
  <c r="H3759" i="1"/>
  <c r="H3760" i="1"/>
  <c r="H3761" i="1"/>
  <c r="H3762" i="1"/>
  <c r="H3763" i="1"/>
  <c r="H3764" i="1"/>
  <c r="H3932" i="1"/>
  <c r="H3933" i="1"/>
  <c r="H3934" i="1"/>
  <c r="H3935" i="1"/>
  <c r="H2666" i="1"/>
  <c r="H2667" i="1"/>
  <c r="H2668" i="1"/>
  <c r="H2669" i="1"/>
  <c r="H2670" i="1"/>
  <c r="H2671" i="1"/>
  <c r="H2672" i="1"/>
  <c r="H3765" i="1"/>
  <c r="H3766" i="1"/>
  <c r="H3767" i="1"/>
  <c r="H3768" i="1"/>
  <c r="H3769" i="1"/>
  <c r="H3770" i="1"/>
  <c r="H3771" i="1"/>
  <c r="H3772" i="1"/>
  <c r="H3773" i="1"/>
  <c r="H3774" i="1"/>
  <c r="H2880" i="1"/>
  <c r="H2745" i="1"/>
  <c r="H2746" i="1"/>
  <c r="H2881" i="1"/>
  <c r="H3399" i="1"/>
  <c r="H3775" i="1"/>
  <c r="H3776" i="1"/>
  <c r="H3064" i="1"/>
  <c r="H3065" i="1"/>
  <c r="H3400" i="1"/>
  <c r="H3401" i="1"/>
  <c r="H3936" i="1"/>
  <c r="H3937" i="1"/>
  <c r="H3402" i="1"/>
  <c r="H2673" i="1"/>
  <c r="H2674" i="1"/>
  <c r="H2675" i="1"/>
  <c r="H2676" i="1"/>
  <c r="H3171" i="1"/>
  <c r="H3172" i="1"/>
  <c r="H3173" i="1"/>
  <c r="H3174" i="1"/>
  <c r="H3175" i="1"/>
  <c r="H3176" i="1"/>
  <c r="H3287" i="1"/>
  <c r="H3288" i="1"/>
  <c r="H3289" i="1"/>
  <c r="H3016" i="1"/>
  <c r="H3017" i="1"/>
  <c r="H2882" i="1"/>
  <c r="H3403" i="1"/>
  <c r="H3481" i="1"/>
  <c r="H3938" i="1"/>
  <c r="H3290" i="1"/>
  <c r="H3777" i="1"/>
  <c r="H2677" i="1"/>
  <c r="H2678" i="1"/>
  <c r="H2679" i="1"/>
  <c r="H3482" i="1"/>
  <c r="H3483" i="1"/>
  <c r="H3484" i="1"/>
  <c r="H3485" i="1"/>
  <c r="H3486" i="1"/>
  <c r="H3487" i="1"/>
  <c r="H3488" i="1"/>
  <c r="H3489" i="1"/>
  <c r="H3490" i="1"/>
  <c r="H3491" i="1"/>
  <c r="H3492" i="1"/>
  <c r="H3493" i="1"/>
  <c r="H3494" i="1"/>
  <c r="H3495" i="1"/>
  <c r="H3496" i="1"/>
  <c r="H3497" i="1"/>
  <c r="H3177" i="1"/>
  <c r="H3178" i="1"/>
  <c r="H3179" i="1"/>
  <c r="H3180" i="1"/>
  <c r="H3181" i="1"/>
  <c r="H3182" i="1"/>
  <c r="H3183" i="1"/>
  <c r="H3184" i="1"/>
  <c r="H3185" i="1"/>
  <c r="H3186" i="1"/>
  <c r="H3187" i="1"/>
  <c r="H3188" i="1"/>
  <c r="H2883" i="1"/>
  <c r="H2884" i="1"/>
  <c r="H2885" i="1"/>
  <c r="H2886" i="1"/>
  <c r="H2887" i="1"/>
  <c r="H2888" i="1"/>
  <c r="H3018" i="1"/>
  <c r="H3019" i="1"/>
  <c r="H3291" i="1"/>
  <c r="H3292" i="1"/>
  <c r="H3293" i="1"/>
  <c r="H3294" i="1"/>
  <c r="H3295" i="1"/>
  <c r="H3296" i="1"/>
  <c r="H3297" i="1"/>
  <c r="H2541" i="1"/>
  <c r="H2542" i="1"/>
  <c r="H2543" i="1"/>
  <c r="H2544" i="1"/>
  <c r="H3298" i="1"/>
  <c r="H2680" i="1"/>
  <c r="H2681" i="1"/>
  <c r="H2682" i="1"/>
  <c r="H2683" i="1"/>
  <c r="H3066" i="1"/>
  <c r="H3067" i="1"/>
  <c r="H3068" i="1"/>
  <c r="H3069" i="1"/>
  <c r="H3070" i="1"/>
  <c r="H3071" i="1"/>
  <c r="H3072" i="1"/>
  <c r="H3073" i="1"/>
  <c r="H3074" i="1"/>
  <c r="H3075" i="1"/>
  <c r="H3678" i="1"/>
  <c r="H3939" i="1"/>
  <c r="H3940" i="1"/>
  <c r="H2684" i="1"/>
  <c r="H2685" i="1"/>
  <c r="H2686" i="1"/>
  <c r="H2687" i="1"/>
  <c r="H2688" i="1"/>
  <c r="H2689" i="1"/>
  <c r="H3404" i="1"/>
  <c r="H3405" i="1"/>
  <c r="H3406" i="1"/>
  <c r="H3407" i="1"/>
  <c r="H3408" i="1"/>
  <c r="H2545" i="1"/>
  <c r="H2546" i="1"/>
  <c r="H2889" i="1"/>
  <c r="H2890" i="1"/>
  <c r="H2891" i="1"/>
  <c r="H2892" i="1"/>
  <c r="H2893" i="1"/>
  <c r="H2894" i="1"/>
  <c r="H2895" i="1"/>
  <c r="H2896" i="1"/>
  <c r="H2897" i="1"/>
  <c r="H2898" i="1"/>
  <c r="H2899" i="1"/>
  <c r="H2900" i="1"/>
  <c r="H2901" i="1"/>
  <c r="H2902" i="1"/>
  <c r="H2903" i="1"/>
  <c r="H2904" i="1"/>
  <c r="H2905" i="1"/>
  <c r="H2906" i="1"/>
  <c r="H2907" i="1"/>
  <c r="H2908" i="1"/>
  <c r="H2909" i="1"/>
  <c r="H2910" i="1"/>
  <c r="H2911" i="1"/>
  <c r="H2912" i="1"/>
  <c r="H3076" i="1"/>
  <c r="H3077" i="1"/>
  <c r="H3679" i="1"/>
  <c r="H3189" i="1"/>
  <c r="H3190" i="1"/>
  <c r="H3191" i="1"/>
  <c r="H3192" i="1"/>
  <c r="H3193" i="1"/>
  <c r="H3194" i="1"/>
  <c r="H3195" i="1"/>
  <c r="H3196" i="1"/>
  <c r="H3197" i="1"/>
  <c r="H3198" i="1"/>
  <c r="H3199" i="1"/>
  <c r="H3200" i="1"/>
  <c r="H3201" i="1"/>
  <c r="H3202" i="1"/>
  <c r="H3203" i="1"/>
  <c r="H3204" i="1"/>
  <c r="H3205" i="1"/>
  <c r="H3206" i="1"/>
  <c r="H3207" i="1"/>
  <c r="H3208" i="1"/>
  <c r="H3209" i="1"/>
  <c r="H3210" i="1"/>
  <c r="H3211" i="1"/>
  <c r="H3212" i="1"/>
  <c r="H3213" i="1"/>
  <c r="H3214" i="1"/>
  <c r="H3215" i="1"/>
  <c r="H3216" i="1"/>
  <c r="H3941" i="1"/>
  <c r="H3942" i="1"/>
  <c r="H3943" i="1"/>
  <c r="H3944" i="1"/>
  <c r="H3945" i="1"/>
  <c r="H3946" i="1"/>
  <c r="H3947" i="1"/>
  <c r="H3948" i="1"/>
  <c r="H3949" i="1"/>
  <c r="H3950" i="1"/>
  <c r="H3951" i="1"/>
  <c r="H3952" i="1"/>
  <c r="H3953" i="1"/>
  <c r="H3954" i="1"/>
  <c r="H3955" i="1"/>
  <c r="H3956" i="1"/>
  <c r="H3957" i="1"/>
  <c r="H3958" i="1"/>
  <c r="H3959" i="1"/>
  <c r="H3960" i="1"/>
  <c r="H3961" i="1"/>
  <c r="H3962" i="1"/>
  <c r="H3963" i="1"/>
  <c r="H3964" i="1"/>
  <c r="H2547" i="1"/>
  <c r="H2548" i="1"/>
  <c r="H2913" i="1"/>
  <c r="H2914" i="1"/>
  <c r="H2915" i="1"/>
  <c r="H2916" i="1"/>
  <c r="H2917" i="1"/>
  <c r="H2918" i="1"/>
  <c r="H2919" i="1"/>
  <c r="H2920" i="1"/>
  <c r="H2921" i="1"/>
  <c r="H2922" i="1"/>
  <c r="H3299" i="1"/>
  <c r="H3300" i="1"/>
  <c r="H3301" i="1"/>
  <c r="H3078" i="1"/>
  <c r="H3079" i="1"/>
  <c r="H3080" i="1"/>
  <c r="H3302" i="1"/>
  <c r="H3303" i="1"/>
  <c r="H3304" i="1"/>
  <c r="H3305" i="1"/>
  <c r="H3306" i="1"/>
  <c r="H3307" i="1"/>
  <c r="H3680" i="1"/>
  <c r="H3681" i="1"/>
  <c r="H3682" i="1"/>
  <c r="H3498" i="1"/>
  <c r="H3081" i="1"/>
  <c r="H3082" i="1"/>
  <c r="H3083" i="1"/>
  <c r="H3084" i="1"/>
  <c r="H3085" i="1"/>
  <c r="H3086" i="1"/>
  <c r="H3087" i="1"/>
  <c r="H3088" i="1"/>
  <c r="H3089" i="1"/>
  <c r="H3090" i="1"/>
  <c r="H3091" i="1"/>
  <c r="H3499" i="1"/>
  <c r="H3217" i="1"/>
  <c r="H3218" i="1"/>
  <c r="H3219" i="1"/>
  <c r="H3965" i="1"/>
  <c r="H3966" i="1"/>
  <c r="H3967" i="1"/>
  <c r="H3968" i="1"/>
  <c r="H3969" i="1"/>
  <c r="H3970" i="1"/>
  <c r="H3971" i="1"/>
  <c r="H2549" i="1"/>
  <c r="H3308" i="1"/>
  <c r="H3778" i="1"/>
  <c r="H3779" i="1"/>
  <c r="H3780" i="1"/>
  <c r="H3781" i="1"/>
  <c r="H3782" i="1"/>
  <c r="H2747" i="1"/>
  <c r="H2748" i="1"/>
  <c r="H2749" i="1"/>
  <c r="H2750" i="1"/>
  <c r="H2751" i="1"/>
  <c r="H2752" i="1"/>
  <c r="H2753" i="1"/>
  <c r="H2754" i="1"/>
  <c r="H2755" i="1"/>
  <c r="H2756" i="1"/>
  <c r="H2757" i="1"/>
  <c r="H2758" i="1"/>
  <c r="H2759" i="1"/>
  <c r="H2760" i="1"/>
  <c r="H2761" i="1"/>
  <c r="H2762" i="1"/>
  <c r="H3500" i="1"/>
  <c r="H3501" i="1"/>
  <c r="H3502" i="1"/>
  <c r="H3503" i="1"/>
  <c r="H3504" i="1"/>
  <c r="H3505" i="1"/>
  <c r="H3506" i="1"/>
  <c r="H3507" i="1"/>
  <c r="H3508" i="1"/>
  <c r="H3509" i="1"/>
  <c r="H3510" i="1"/>
  <c r="H3511" i="1"/>
  <c r="H3512" i="1"/>
  <c r="H3513" i="1"/>
  <c r="H3514" i="1"/>
  <c r="H3515" i="1"/>
  <c r="H3020" i="1"/>
  <c r="H3516" i="1"/>
  <c r="H3517" i="1"/>
  <c r="H3518" i="1"/>
  <c r="H3519" i="1"/>
  <c r="H3683" i="1"/>
  <c r="H3684" i="1"/>
  <c r="H3685" i="1"/>
  <c r="H2923" i="1"/>
  <c r="H3409" i="1"/>
  <c r="H3783" i="1"/>
  <c r="H3410" i="1"/>
  <c r="H3411" i="1"/>
  <c r="H3412" i="1"/>
  <c r="H3413" i="1"/>
  <c r="H3414" i="1"/>
  <c r="H3415" i="1"/>
  <c r="H3220" i="1"/>
  <c r="H3221" i="1"/>
  <c r="H3222" i="1"/>
  <c r="H3223" i="1"/>
  <c r="H3224" i="1"/>
  <c r="H3225" i="1"/>
  <c r="H3226" i="1"/>
  <c r="H3227" i="1"/>
  <c r="H3228" i="1"/>
  <c r="H3229" i="1"/>
  <c r="H3230" i="1"/>
  <c r="H3231" i="1"/>
  <c r="H3232" i="1"/>
  <c r="H3686" i="1"/>
  <c r="H3687" i="1"/>
  <c r="H3972" i="1"/>
  <c r="H3973" i="1"/>
  <c r="H3974" i="1"/>
  <c r="H3784" i="1"/>
  <c r="H3785" i="1"/>
  <c r="H3786" i="1"/>
  <c r="H3787" i="1"/>
  <c r="H3788" i="1"/>
  <c r="H3520" i="1"/>
  <c r="H3521" i="1"/>
  <c r="H3522" i="1"/>
  <c r="H3523" i="1"/>
  <c r="H3524" i="1"/>
  <c r="H3525" i="1"/>
  <c r="H3526" i="1"/>
  <c r="H3527" i="1"/>
  <c r="H3528" i="1"/>
  <c r="H3529" i="1"/>
  <c r="H3530" i="1"/>
  <c r="H3531" i="1"/>
  <c r="H3532" i="1"/>
  <c r="H3533" i="1"/>
  <c r="H3534" i="1"/>
  <c r="H3535" i="1"/>
  <c r="H3536" i="1"/>
  <c r="H3537" i="1"/>
  <c r="H3538" i="1"/>
  <c r="H3539" i="1"/>
  <c r="H3540" i="1"/>
  <c r="H3541" i="1"/>
  <c r="H3542" i="1"/>
  <c r="H3543" i="1"/>
  <c r="H3544" i="1"/>
  <c r="H3545" i="1"/>
  <c r="H3233" i="1"/>
  <c r="H3309" i="1"/>
  <c r="H3310" i="1"/>
  <c r="H2763" i="1"/>
  <c r="H2764" i="1"/>
  <c r="H2765" i="1"/>
  <c r="H2766" i="1"/>
  <c r="H2767" i="1"/>
  <c r="H2768" i="1"/>
  <c r="V2756" i="1"/>
  <c r="V2757" i="1"/>
  <c r="V2758" i="1"/>
  <c r="V2759" i="1"/>
  <c r="V2760" i="1"/>
  <c r="V2761" i="1"/>
  <c r="V2762" i="1"/>
  <c r="V3500" i="1"/>
  <c r="V3501" i="1"/>
  <c r="V3502" i="1"/>
  <c r="V3503" i="1"/>
  <c r="V3504" i="1"/>
  <c r="V3505" i="1"/>
  <c r="V3506" i="1"/>
  <c r="V3507" i="1"/>
  <c r="V3508" i="1"/>
  <c r="V3509" i="1"/>
  <c r="V3510" i="1"/>
  <c r="V3511" i="1"/>
  <c r="V3512" i="1"/>
  <c r="V3513" i="1"/>
  <c r="V3514" i="1"/>
  <c r="V3515" i="1"/>
  <c r="V3020" i="1"/>
  <c r="V3516" i="1"/>
  <c r="V3517" i="1"/>
  <c r="V3518" i="1"/>
  <c r="V3519" i="1"/>
  <c r="V3683" i="1"/>
  <c r="V3684" i="1"/>
  <c r="V3685" i="1"/>
  <c r="V2923" i="1"/>
  <c r="V3409" i="1"/>
  <c r="V3783" i="1"/>
  <c r="V3410" i="1"/>
  <c r="V3411" i="1"/>
  <c r="V3412" i="1"/>
  <c r="V3413" i="1"/>
  <c r="V3414" i="1"/>
  <c r="V3415" i="1"/>
  <c r="V3220" i="1"/>
  <c r="V3221" i="1"/>
  <c r="V3222" i="1"/>
  <c r="V3223" i="1"/>
  <c r="V3224" i="1"/>
  <c r="V3225" i="1"/>
  <c r="V3226" i="1"/>
  <c r="V3227" i="1"/>
  <c r="V3228" i="1"/>
  <c r="V3229" i="1"/>
  <c r="V3230" i="1"/>
  <c r="V3231" i="1"/>
  <c r="V3232" i="1"/>
  <c r="V3686" i="1"/>
  <c r="V3687" i="1"/>
  <c r="V3972" i="1"/>
  <c r="V3973" i="1"/>
  <c r="V3974" i="1"/>
  <c r="V3784" i="1"/>
  <c r="V3785" i="1"/>
  <c r="V3786" i="1"/>
  <c r="V3787" i="1"/>
  <c r="V3788" i="1"/>
  <c r="V3520" i="1"/>
  <c r="V3521" i="1"/>
  <c r="V3522" i="1"/>
  <c r="V3523" i="1"/>
  <c r="V3524" i="1"/>
  <c r="V3525" i="1"/>
  <c r="V3526" i="1"/>
  <c r="V3527" i="1"/>
  <c r="V3528" i="1"/>
  <c r="V3529" i="1"/>
  <c r="V3530" i="1"/>
  <c r="V3531" i="1"/>
  <c r="V3532" i="1"/>
  <c r="V3533" i="1"/>
  <c r="V3534" i="1"/>
  <c r="V3535" i="1"/>
  <c r="V3536" i="1"/>
  <c r="V3537" i="1"/>
  <c r="V3538" i="1"/>
  <c r="V3539" i="1"/>
  <c r="V3540" i="1"/>
  <c r="V3541" i="1"/>
  <c r="V3542" i="1"/>
  <c r="V3543" i="1"/>
  <c r="V3544" i="1"/>
  <c r="V3545" i="1"/>
  <c r="V3233" i="1"/>
  <c r="V3309" i="1"/>
  <c r="V3310" i="1"/>
  <c r="V2763" i="1"/>
  <c r="V2764" i="1"/>
  <c r="V2765" i="1"/>
  <c r="V2766" i="1"/>
  <c r="V2767" i="1"/>
  <c r="V2768" i="1"/>
  <c r="W2756" i="1"/>
  <c r="W2757" i="1"/>
  <c r="W2758" i="1"/>
  <c r="W2759" i="1"/>
  <c r="W2760" i="1"/>
  <c r="W2761" i="1"/>
  <c r="W2762" i="1"/>
  <c r="W3500" i="1"/>
  <c r="W3501" i="1"/>
  <c r="W3502" i="1"/>
  <c r="W3503" i="1"/>
  <c r="W3504" i="1"/>
  <c r="W3505" i="1"/>
  <c r="W3506" i="1"/>
  <c r="W3507" i="1"/>
  <c r="W3508" i="1"/>
  <c r="W3509" i="1"/>
  <c r="W3510" i="1"/>
  <c r="W3511" i="1"/>
  <c r="W3512" i="1"/>
  <c r="W3513" i="1"/>
  <c r="W3514" i="1"/>
  <c r="W3515" i="1"/>
  <c r="W3020" i="1"/>
  <c r="W3516" i="1"/>
  <c r="W3517" i="1"/>
  <c r="W3518" i="1"/>
  <c r="W3519" i="1"/>
  <c r="W3683" i="1"/>
  <c r="W3684" i="1"/>
  <c r="W3685" i="1"/>
  <c r="W2923" i="1"/>
  <c r="W3409" i="1"/>
  <c r="W3783" i="1"/>
  <c r="W3410" i="1"/>
  <c r="W3411" i="1"/>
  <c r="W3412" i="1"/>
  <c r="W3413" i="1"/>
  <c r="W3414" i="1"/>
  <c r="W3415" i="1"/>
  <c r="W3220" i="1"/>
  <c r="W3221" i="1"/>
  <c r="W3222" i="1"/>
  <c r="W3223" i="1"/>
  <c r="W3224" i="1"/>
  <c r="W3225" i="1"/>
  <c r="W3226" i="1"/>
  <c r="W3227" i="1"/>
  <c r="W3228" i="1"/>
  <c r="W3229" i="1"/>
  <c r="W3230" i="1"/>
  <c r="W3231" i="1"/>
  <c r="W3232" i="1"/>
  <c r="W3686" i="1"/>
  <c r="W3687" i="1"/>
  <c r="W3972" i="1"/>
  <c r="W3973" i="1"/>
  <c r="W3974" i="1"/>
  <c r="W3784" i="1"/>
  <c r="W3785" i="1"/>
  <c r="W3786" i="1"/>
  <c r="W3787" i="1"/>
  <c r="W3788" i="1"/>
  <c r="W3520" i="1"/>
  <c r="W3521" i="1"/>
  <c r="W3522" i="1"/>
  <c r="W3523" i="1"/>
  <c r="W3524" i="1"/>
  <c r="W3525" i="1"/>
  <c r="W3526" i="1"/>
  <c r="W3527" i="1"/>
  <c r="W3528" i="1"/>
  <c r="W3529" i="1"/>
  <c r="W3530" i="1"/>
  <c r="W3531" i="1"/>
  <c r="W3532" i="1"/>
  <c r="W3533" i="1"/>
  <c r="W3534" i="1"/>
  <c r="W3535" i="1"/>
  <c r="W3536" i="1"/>
  <c r="W3537" i="1"/>
  <c r="W3538" i="1"/>
  <c r="W3539" i="1"/>
  <c r="W3540" i="1"/>
  <c r="W3541" i="1"/>
  <c r="W3542" i="1"/>
  <c r="W3543" i="1"/>
  <c r="W3544" i="1"/>
  <c r="W3545" i="1"/>
  <c r="W3233" i="1"/>
  <c r="W3309" i="1"/>
  <c r="W3310" i="1"/>
  <c r="W2763" i="1"/>
  <c r="W2764" i="1"/>
  <c r="W2765" i="1"/>
  <c r="W2766" i="1"/>
  <c r="W2767" i="1"/>
  <c r="W2768" i="1"/>
  <c r="X2756" i="1"/>
  <c r="X2757" i="1"/>
  <c r="X2758" i="1"/>
  <c r="X2759" i="1"/>
  <c r="X2760" i="1"/>
  <c r="X2761" i="1"/>
  <c r="X2762" i="1"/>
  <c r="X3500" i="1"/>
  <c r="X3501" i="1"/>
  <c r="X3502" i="1"/>
  <c r="X3503" i="1"/>
  <c r="X3504" i="1"/>
  <c r="X3505" i="1"/>
  <c r="X3506" i="1"/>
  <c r="X3507" i="1"/>
  <c r="X3508" i="1"/>
  <c r="X3509" i="1"/>
  <c r="X3510" i="1"/>
  <c r="X3511" i="1"/>
  <c r="X3512" i="1"/>
  <c r="X3513" i="1"/>
  <c r="X3514" i="1"/>
  <c r="X3515" i="1"/>
  <c r="X3020" i="1"/>
  <c r="X3516" i="1"/>
  <c r="X3517" i="1"/>
  <c r="X3518" i="1"/>
  <c r="X3519" i="1"/>
  <c r="X3683" i="1"/>
  <c r="X3684" i="1"/>
  <c r="X3685" i="1"/>
  <c r="X2923" i="1"/>
  <c r="X3409" i="1"/>
  <c r="X3783" i="1"/>
  <c r="X3410" i="1"/>
  <c r="X3411" i="1"/>
  <c r="X3412" i="1"/>
  <c r="X3413" i="1"/>
  <c r="X3414" i="1"/>
  <c r="X3415" i="1"/>
  <c r="X3220" i="1"/>
  <c r="X3221" i="1"/>
  <c r="X3222" i="1"/>
  <c r="X3223" i="1"/>
  <c r="X3224" i="1"/>
  <c r="X3225" i="1"/>
  <c r="X3226" i="1"/>
  <c r="X3227" i="1"/>
  <c r="X3228" i="1"/>
  <c r="X3229" i="1"/>
  <c r="X3230" i="1"/>
  <c r="X3231" i="1"/>
  <c r="X3232" i="1"/>
  <c r="X3686" i="1"/>
  <c r="X3687" i="1"/>
  <c r="X3972" i="1"/>
  <c r="X3973" i="1"/>
  <c r="X3974" i="1"/>
  <c r="X3784" i="1"/>
  <c r="X3785" i="1"/>
  <c r="X3786" i="1"/>
  <c r="X3787" i="1"/>
  <c r="X3788" i="1"/>
  <c r="X3520" i="1"/>
  <c r="X3521" i="1"/>
  <c r="X3522" i="1"/>
  <c r="X3523" i="1"/>
  <c r="X3524" i="1"/>
  <c r="X3525" i="1"/>
  <c r="X3526" i="1"/>
  <c r="X3527" i="1"/>
  <c r="X3528" i="1"/>
  <c r="X3529" i="1"/>
  <c r="X3530" i="1"/>
  <c r="X3531" i="1"/>
  <c r="X3532" i="1"/>
  <c r="X3533" i="1"/>
  <c r="X3534" i="1"/>
  <c r="X3535" i="1"/>
  <c r="X3536" i="1"/>
  <c r="X3537" i="1"/>
  <c r="X3538" i="1"/>
  <c r="X3539" i="1"/>
  <c r="X3540" i="1"/>
  <c r="X3541" i="1"/>
  <c r="X3542" i="1"/>
  <c r="X3543" i="1"/>
  <c r="X3544" i="1"/>
  <c r="X3545" i="1"/>
  <c r="X3233" i="1"/>
  <c r="X3309" i="1"/>
  <c r="X3310" i="1"/>
  <c r="X2763" i="1"/>
  <c r="X2764" i="1"/>
  <c r="X2765" i="1"/>
  <c r="X2766" i="1"/>
  <c r="X2767" i="1"/>
  <c r="X2768" i="1"/>
  <c r="V2769" i="1"/>
  <c r="W2769" i="1"/>
  <c r="X2769" i="1"/>
  <c r="V2770" i="1"/>
  <c r="W2770" i="1"/>
  <c r="X2770" i="1"/>
  <c r="V3416" i="1"/>
  <c r="W3416" i="1"/>
  <c r="X3416" i="1"/>
  <c r="V3417" i="1"/>
  <c r="W3417" i="1"/>
  <c r="X3417" i="1"/>
  <c r="V3418" i="1"/>
  <c r="W3418" i="1"/>
  <c r="X3418" i="1"/>
  <c r="V3419" i="1"/>
  <c r="W3419" i="1"/>
  <c r="X3419" i="1"/>
  <c r="V3420" i="1"/>
  <c r="W3420" i="1"/>
  <c r="X3420" i="1"/>
  <c r="V3421" i="1"/>
  <c r="W3421" i="1"/>
  <c r="X3421" i="1"/>
  <c r="V2924" i="1"/>
  <c r="W2924" i="1"/>
  <c r="X2924" i="1"/>
  <c r="V3688" i="1"/>
  <c r="W3688" i="1"/>
  <c r="X3688" i="1"/>
  <c r="V2455" i="1"/>
  <c r="W2455" i="1"/>
  <c r="X2455" i="1"/>
  <c r="V2456" i="1"/>
  <c r="W2456" i="1"/>
  <c r="X2456" i="1"/>
  <c r="V2457" i="1"/>
  <c r="W2457" i="1"/>
  <c r="X2457" i="1"/>
  <c r="V2458" i="1"/>
  <c r="W2458" i="1"/>
  <c r="X2458" i="1"/>
  <c r="V2459" i="1"/>
  <c r="W2459" i="1"/>
  <c r="X2459" i="1"/>
  <c r="V2460" i="1"/>
  <c r="W2460" i="1"/>
  <c r="X2460" i="1"/>
  <c r="V2461" i="1"/>
  <c r="W2461" i="1"/>
  <c r="X2461" i="1"/>
  <c r="V2462" i="1"/>
  <c r="W2462" i="1"/>
  <c r="X2462" i="1"/>
  <c r="V2463" i="1"/>
  <c r="W2463" i="1"/>
  <c r="X2463" i="1"/>
  <c r="V2464" i="1"/>
  <c r="W2464" i="1"/>
  <c r="X2464" i="1"/>
  <c r="V2465" i="1"/>
  <c r="W2465" i="1"/>
  <c r="X2465" i="1"/>
  <c r="V2466" i="1"/>
  <c r="W2466" i="1"/>
  <c r="X2466" i="1"/>
  <c r="V2771" i="1"/>
  <c r="W2771" i="1"/>
  <c r="X2771" i="1"/>
  <c r="V2772" i="1"/>
  <c r="W2772" i="1"/>
  <c r="X2772" i="1"/>
  <c r="V2773" i="1"/>
  <c r="W2773" i="1"/>
  <c r="X2773" i="1"/>
  <c r="V2774" i="1"/>
  <c r="W2774" i="1"/>
  <c r="X2774" i="1"/>
  <c r="V2775" i="1"/>
  <c r="W2775" i="1"/>
  <c r="X2775" i="1"/>
  <c r="V2776" i="1"/>
  <c r="W2776" i="1"/>
  <c r="X2776" i="1"/>
  <c r="V2777" i="1"/>
  <c r="W2777" i="1"/>
  <c r="X2777" i="1"/>
  <c r="V2778" i="1"/>
  <c r="W2778" i="1"/>
  <c r="X2778" i="1"/>
  <c r="V2925" i="1"/>
  <c r="W2925" i="1"/>
  <c r="X2925" i="1"/>
  <c r="V3311" i="1"/>
  <c r="W3311" i="1"/>
  <c r="X3311" i="1"/>
  <c r="V3312" i="1"/>
  <c r="W3312" i="1"/>
  <c r="X3312" i="1"/>
  <c r="V3313" i="1"/>
  <c r="W3313" i="1"/>
  <c r="X3313" i="1"/>
  <c r="V3314" i="1"/>
  <c r="W3314" i="1"/>
  <c r="X3314" i="1"/>
  <c r="V3315" i="1"/>
  <c r="W3315" i="1"/>
  <c r="X3315" i="1"/>
  <c r="V3316" i="1"/>
  <c r="W3316" i="1"/>
  <c r="X3316" i="1"/>
  <c r="V3317" i="1"/>
  <c r="W3317" i="1"/>
  <c r="X3317" i="1"/>
  <c r="V3318" i="1"/>
  <c r="W3318" i="1"/>
  <c r="X3318" i="1"/>
  <c r="V3319" i="1"/>
  <c r="W3319" i="1"/>
  <c r="X3319" i="1"/>
  <c r="V3422" i="1"/>
  <c r="W3422" i="1"/>
  <c r="X3422" i="1"/>
  <c r="V3789" i="1"/>
  <c r="W3789" i="1"/>
  <c r="X3789" i="1"/>
  <c r="V3790" i="1"/>
  <c r="W3790" i="1"/>
  <c r="X3790" i="1"/>
  <c r="V3791" i="1"/>
  <c r="W3791" i="1"/>
  <c r="X3791" i="1"/>
  <c r="V3792" i="1"/>
  <c r="W3792" i="1"/>
  <c r="X3792" i="1"/>
  <c r="V3793" i="1"/>
  <c r="W3793" i="1"/>
  <c r="X3793" i="1"/>
  <c r="V3794" i="1"/>
  <c r="W3794" i="1"/>
  <c r="X3794" i="1"/>
  <c r="V2779" i="1"/>
  <c r="W2779" i="1"/>
  <c r="X2779" i="1"/>
  <c r="V2780" i="1"/>
  <c r="W2780" i="1"/>
  <c r="X2780" i="1"/>
  <c r="V2781" i="1"/>
  <c r="W2781" i="1"/>
  <c r="X2781" i="1"/>
  <c r="V2782" i="1"/>
  <c r="W2782" i="1"/>
  <c r="X2782" i="1"/>
  <c r="V2783" i="1"/>
  <c r="W2783" i="1"/>
  <c r="X2783" i="1"/>
  <c r="V3795" i="1"/>
  <c r="W3795" i="1"/>
  <c r="X3795" i="1"/>
  <c r="V3796" i="1"/>
  <c r="W3796" i="1"/>
  <c r="X3796" i="1"/>
  <c r="V3797" i="1"/>
  <c r="W3797" i="1"/>
  <c r="X3797" i="1"/>
  <c r="V3798" i="1"/>
  <c r="W3798" i="1"/>
  <c r="X3798" i="1"/>
  <c r="V3799" i="1"/>
  <c r="W3799" i="1"/>
  <c r="X3799" i="1"/>
  <c r="V2550" i="1"/>
  <c r="W2550" i="1"/>
  <c r="X2550" i="1"/>
  <c r="V2551" i="1"/>
  <c r="W2551" i="1"/>
  <c r="X2551" i="1"/>
  <c r="V2552" i="1"/>
  <c r="W2552" i="1"/>
  <c r="X2552" i="1"/>
  <c r="V2553" i="1"/>
  <c r="W2553" i="1"/>
  <c r="X2553" i="1"/>
  <c r="V2554" i="1"/>
  <c r="W2554" i="1"/>
  <c r="X2554" i="1"/>
  <c r="V2555" i="1"/>
  <c r="W2555" i="1"/>
  <c r="X2555" i="1"/>
  <c r="V2556" i="1"/>
  <c r="W2556" i="1"/>
  <c r="X2556" i="1"/>
  <c r="V2557" i="1"/>
  <c r="W2557" i="1"/>
  <c r="X2557" i="1"/>
  <c r="V2558" i="1"/>
  <c r="W2558" i="1"/>
  <c r="X2558" i="1"/>
  <c r="V2559" i="1"/>
  <c r="W2559" i="1"/>
  <c r="X2559" i="1"/>
  <c r="V2560" i="1"/>
  <c r="W2560" i="1"/>
  <c r="X2560" i="1"/>
  <c r="V2561" i="1"/>
  <c r="W2561" i="1"/>
  <c r="X2561" i="1"/>
  <c r="V3689" i="1"/>
  <c r="W3689" i="1"/>
  <c r="X3689" i="1"/>
  <c r="V3690" i="1"/>
  <c r="W3690" i="1"/>
  <c r="X3690" i="1"/>
  <c r="V3691" i="1"/>
  <c r="W3691" i="1"/>
  <c r="X3691" i="1"/>
  <c r="V3692" i="1"/>
  <c r="W3692" i="1"/>
  <c r="X3692" i="1"/>
  <c r="V3693" i="1"/>
  <c r="W3693" i="1"/>
  <c r="X3693" i="1"/>
  <c r="V3694" i="1"/>
  <c r="W3694" i="1"/>
  <c r="X3694" i="1"/>
  <c r="V3695" i="1"/>
  <c r="W3695" i="1"/>
  <c r="X3695" i="1"/>
  <c r="V3696" i="1"/>
  <c r="W3696" i="1"/>
  <c r="X3696" i="1"/>
  <c r="V3697" i="1"/>
  <c r="W3697" i="1"/>
  <c r="X3697" i="1"/>
  <c r="V3698" i="1"/>
  <c r="W3698" i="1"/>
  <c r="X3698" i="1"/>
  <c r="V3699" i="1"/>
  <c r="W3699" i="1"/>
  <c r="X3699" i="1"/>
  <c r="V3700" i="1"/>
  <c r="W3700" i="1"/>
  <c r="X3700" i="1"/>
  <c r="V3701" i="1"/>
  <c r="W3701" i="1"/>
  <c r="X3701" i="1"/>
  <c r="V3702" i="1"/>
  <c r="W3702" i="1"/>
  <c r="X3702" i="1"/>
  <c r="V3703" i="1"/>
  <c r="W3703" i="1"/>
  <c r="X3703" i="1"/>
  <c r="V3092" i="1"/>
  <c r="W3092" i="1"/>
  <c r="X3092" i="1"/>
  <c r="V3093" i="1"/>
  <c r="W3093" i="1"/>
  <c r="X3093" i="1"/>
  <c r="V3094" i="1"/>
  <c r="W3094" i="1"/>
  <c r="X3094" i="1"/>
  <c r="V3095" i="1"/>
  <c r="W3095" i="1"/>
  <c r="X3095" i="1"/>
  <c r="V3096" i="1"/>
  <c r="W3096" i="1"/>
  <c r="X3096" i="1"/>
  <c r="V3704" i="1"/>
  <c r="W3704" i="1"/>
  <c r="X3704" i="1"/>
  <c r="V3705" i="1"/>
  <c r="W3705" i="1"/>
  <c r="X3705" i="1"/>
  <c r="V3706" i="1"/>
  <c r="W3706" i="1"/>
  <c r="X3706" i="1"/>
  <c r="V3097" i="1"/>
  <c r="W3097" i="1"/>
  <c r="X3097" i="1"/>
  <c r="V3800" i="1"/>
  <c r="W3800" i="1"/>
  <c r="X3800" i="1"/>
  <c r="V3801" i="1"/>
  <c r="W3801" i="1"/>
  <c r="X3801" i="1"/>
  <c r="V3802" i="1"/>
  <c r="W3802" i="1"/>
  <c r="X3802" i="1"/>
  <c r="V3803" i="1"/>
  <c r="W3803" i="1"/>
  <c r="X3803" i="1"/>
  <c r="V3804" i="1"/>
  <c r="W3804" i="1"/>
  <c r="X3804" i="1"/>
  <c r="V3805" i="1"/>
  <c r="W3805" i="1"/>
  <c r="X3805" i="1"/>
  <c r="V3806" i="1"/>
  <c r="W3806" i="1"/>
  <c r="X3806" i="1"/>
  <c r="V3807" i="1"/>
  <c r="W3807" i="1"/>
  <c r="X3807" i="1"/>
  <c r="V3808" i="1"/>
  <c r="W3808" i="1"/>
  <c r="X3808" i="1"/>
  <c r="V3809" i="1"/>
  <c r="W3809" i="1"/>
  <c r="X3809" i="1"/>
  <c r="V3810" i="1"/>
  <c r="W3810" i="1"/>
  <c r="X3810" i="1"/>
  <c r="V3811" i="1"/>
  <c r="W3811" i="1"/>
  <c r="X3811" i="1"/>
  <c r="V3812" i="1"/>
  <c r="W3812" i="1"/>
  <c r="X3812" i="1"/>
  <c r="V2690" i="1"/>
  <c r="W2690" i="1"/>
  <c r="X2690" i="1"/>
  <c r="V2691" i="1"/>
  <c r="W2691" i="1"/>
  <c r="X2691" i="1"/>
  <c r="V2784" i="1"/>
  <c r="W2784" i="1"/>
  <c r="X2784" i="1"/>
  <c r="V2785" i="1"/>
  <c r="W2785" i="1"/>
  <c r="X2785" i="1"/>
  <c r="V3546" i="1"/>
  <c r="W3546" i="1"/>
  <c r="X3546" i="1"/>
  <c r="V3547" i="1"/>
  <c r="W3547" i="1"/>
  <c r="X3547" i="1"/>
  <c r="V3548" i="1"/>
  <c r="W3548" i="1"/>
  <c r="X3548" i="1"/>
  <c r="V3549" i="1"/>
  <c r="W3549" i="1"/>
  <c r="X3549" i="1"/>
  <c r="V3813" i="1"/>
  <c r="W3813" i="1"/>
  <c r="X3813" i="1"/>
  <c r="V3814" i="1"/>
  <c r="W3814" i="1"/>
  <c r="X3814" i="1"/>
  <c r="V2467" i="1"/>
  <c r="W2467" i="1"/>
  <c r="X2467" i="1"/>
  <c r="V2468" i="1"/>
  <c r="W2468" i="1"/>
  <c r="X2468" i="1"/>
  <c r="V2692" i="1"/>
  <c r="W2692" i="1"/>
  <c r="X2692" i="1"/>
  <c r="V3320" i="1"/>
  <c r="W3320" i="1"/>
  <c r="X3320" i="1"/>
  <c r="V3321" i="1"/>
  <c r="W3321" i="1"/>
  <c r="X3321" i="1"/>
  <c r="V2693" i="1"/>
  <c r="W2693" i="1"/>
  <c r="X2693" i="1"/>
  <c r="V2786" i="1"/>
  <c r="W2786" i="1"/>
  <c r="X2786" i="1"/>
  <c r="V3550" i="1"/>
  <c r="W3550" i="1"/>
  <c r="X3550" i="1"/>
  <c r="V3707" i="1"/>
  <c r="W3707" i="1"/>
  <c r="X3707" i="1"/>
  <c r="V2787" i="1"/>
  <c r="W2787" i="1"/>
  <c r="X2787" i="1"/>
  <c r="V2788" i="1"/>
  <c r="W2788" i="1"/>
  <c r="X2788" i="1"/>
  <c r="V2789" i="1"/>
  <c r="W2789" i="1"/>
  <c r="X2789" i="1"/>
  <c r="V2790" i="1"/>
  <c r="W2790" i="1"/>
  <c r="X2790" i="1"/>
  <c r="V2791" i="1"/>
  <c r="W2791" i="1"/>
  <c r="X2791" i="1"/>
  <c r="V3708" i="1"/>
  <c r="W3708" i="1"/>
  <c r="X3708" i="1"/>
  <c r="V3709" i="1"/>
  <c r="W3709" i="1"/>
  <c r="X3709" i="1"/>
  <c r="V3710" i="1"/>
  <c r="W3710" i="1"/>
  <c r="X3710" i="1"/>
  <c r="V3711" i="1"/>
  <c r="W3711" i="1"/>
  <c r="X3711" i="1"/>
  <c r="V3712" i="1"/>
  <c r="W3712" i="1"/>
  <c r="X3712" i="1"/>
  <c r="V3713" i="1"/>
  <c r="W3713" i="1"/>
  <c r="X3713" i="1"/>
  <c r="V2792" i="1"/>
  <c r="W2792" i="1"/>
  <c r="X2792" i="1"/>
  <c r="V2793" i="1"/>
  <c r="W2793" i="1"/>
  <c r="X2793" i="1"/>
  <c r="V3551" i="1"/>
  <c r="W3551" i="1"/>
  <c r="X3551" i="1"/>
  <c r="V3552" i="1"/>
  <c r="W3552" i="1"/>
  <c r="X3552" i="1"/>
  <c r="V2794" i="1"/>
  <c r="W2794" i="1"/>
  <c r="X2794" i="1"/>
  <c r="V2926" i="1"/>
  <c r="W2926" i="1"/>
  <c r="X2926" i="1"/>
  <c r="V3021" i="1"/>
  <c r="W3021" i="1"/>
  <c r="X3021" i="1"/>
  <c r="V3322" i="1"/>
  <c r="W3322" i="1"/>
  <c r="X3322" i="1"/>
  <c r="V3323" i="1"/>
  <c r="W3323" i="1"/>
  <c r="X3323" i="1"/>
  <c r="V3324" i="1"/>
  <c r="W3324" i="1"/>
  <c r="X3324" i="1"/>
  <c r="V3553" i="1"/>
  <c r="W3553" i="1"/>
  <c r="X3553" i="1"/>
  <c r="V3234" i="1"/>
  <c r="W3234" i="1"/>
  <c r="X3234" i="1"/>
  <c r="V3235" i="1"/>
  <c r="W3235" i="1"/>
  <c r="X3235" i="1"/>
  <c r="V3236" i="1"/>
  <c r="W3236" i="1"/>
  <c r="X3236" i="1"/>
  <c r="V3237" i="1"/>
  <c r="W3237" i="1"/>
  <c r="X3237" i="1"/>
  <c r="V2795" i="1"/>
  <c r="W2795" i="1"/>
  <c r="X2795" i="1"/>
  <c r="V3815" i="1"/>
  <c r="W3815" i="1"/>
  <c r="X3815" i="1"/>
  <c r="V3816" i="1"/>
  <c r="W3816" i="1"/>
  <c r="X3816" i="1"/>
  <c r="V3817" i="1"/>
  <c r="W3817" i="1"/>
  <c r="X3817" i="1"/>
  <c r="V3818" i="1"/>
  <c r="W3818" i="1"/>
  <c r="X3818" i="1"/>
  <c r="V3819" i="1"/>
  <c r="W3819" i="1"/>
  <c r="X3819" i="1"/>
  <c r="V3820" i="1"/>
  <c r="W3820" i="1"/>
  <c r="X3820" i="1"/>
  <c r="V3821" i="1"/>
  <c r="W3821" i="1"/>
  <c r="X3821" i="1"/>
  <c r="V3822" i="1"/>
  <c r="W3822" i="1"/>
  <c r="X3822" i="1"/>
  <c r="V3823" i="1"/>
  <c r="W3823" i="1"/>
  <c r="X3823" i="1"/>
  <c r="V3824" i="1"/>
  <c r="W3824" i="1"/>
  <c r="X3824" i="1"/>
  <c r="V3825" i="1"/>
  <c r="W3825" i="1"/>
  <c r="X3825" i="1"/>
  <c r="V3826" i="1"/>
  <c r="W3826" i="1"/>
  <c r="X3826" i="1"/>
  <c r="V3827" i="1"/>
  <c r="W3827" i="1"/>
  <c r="X3827" i="1"/>
  <c r="V3828" i="1"/>
  <c r="W3828" i="1"/>
  <c r="X3828" i="1"/>
  <c r="V3829" i="1"/>
  <c r="W3829" i="1"/>
  <c r="X3829" i="1"/>
  <c r="V3098" i="1"/>
  <c r="W3098" i="1"/>
  <c r="X3098" i="1"/>
  <c r="V3099" i="1"/>
  <c r="W3099" i="1"/>
  <c r="X3099" i="1"/>
  <c r="V3100" i="1"/>
  <c r="W3100" i="1"/>
  <c r="X3100" i="1"/>
  <c r="V3101" i="1"/>
  <c r="W3101" i="1"/>
  <c r="X3101" i="1"/>
  <c r="V3102" i="1"/>
  <c r="W3102" i="1"/>
  <c r="X3102" i="1"/>
  <c r="V3103" i="1"/>
  <c r="W3103" i="1"/>
  <c r="X3103" i="1"/>
  <c r="V3104" i="1"/>
  <c r="W3104" i="1"/>
  <c r="X3104" i="1"/>
  <c r="V3554" i="1"/>
  <c r="W3554" i="1"/>
  <c r="X3554" i="1"/>
  <c r="V3555" i="1"/>
  <c r="W3555" i="1"/>
  <c r="X3555" i="1"/>
  <c r="V3022" i="1"/>
  <c r="W3022" i="1"/>
  <c r="X3022" i="1"/>
  <c r="V2796" i="1"/>
  <c r="W2796" i="1"/>
  <c r="X2796" i="1"/>
  <c r="V2797" i="1"/>
  <c r="W2797" i="1"/>
  <c r="X2797" i="1"/>
  <c r="V2798" i="1"/>
  <c r="W2798" i="1"/>
  <c r="X2798" i="1"/>
  <c r="V2799" i="1"/>
  <c r="W2799" i="1"/>
  <c r="X2799" i="1"/>
  <c r="V2800" i="1"/>
  <c r="W2800" i="1"/>
  <c r="X2800" i="1"/>
  <c r="V2801" i="1"/>
  <c r="W2801" i="1"/>
  <c r="X2801" i="1"/>
  <c r="V2469" i="1"/>
  <c r="W2469" i="1"/>
  <c r="X2469" i="1"/>
  <c r="V2562" i="1"/>
  <c r="W2562" i="1"/>
  <c r="X2562" i="1"/>
  <c r="V3105" i="1"/>
  <c r="W3105" i="1"/>
  <c r="X3105" i="1"/>
  <c r="V3325" i="1"/>
  <c r="W3325" i="1"/>
  <c r="X3325" i="1"/>
  <c r="V3556" i="1"/>
  <c r="W3556" i="1"/>
  <c r="X3556" i="1"/>
  <c r="V3557" i="1"/>
  <c r="W3557" i="1"/>
  <c r="X3557" i="1"/>
  <c r="V2927" i="1"/>
  <c r="W2927" i="1"/>
  <c r="X2927" i="1"/>
  <c r="V2928" i="1"/>
  <c r="W2928" i="1"/>
  <c r="X2928" i="1"/>
  <c r="V2929" i="1"/>
  <c r="W2929" i="1"/>
  <c r="X2929" i="1"/>
  <c r="V2930" i="1"/>
  <c r="W2930" i="1"/>
  <c r="X2930" i="1"/>
  <c r="V2931" i="1"/>
  <c r="W2931" i="1"/>
  <c r="X2931" i="1"/>
  <c r="V2932" i="1"/>
  <c r="W2932" i="1"/>
  <c r="X2932" i="1"/>
  <c r="V2933" i="1"/>
  <c r="W2933" i="1"/>
  <c r="X2933" i="1"/>
  <c r="V2934" i="1"/>
  <c r="W2934" i="1"/>
  <c r="X2934" i="1"/>
  <c r="V2935" i="1"/>
  <c r="W2935" i="1"/>
  <c r="X2935" i="1"/>
  <c r="V2936" i="1"/>
  <c r="W2936" i="1"/>
  <c r="X2936" i="1"/>
  <c r="V2802" i="1"/>
  <c r="W2802" i="1"/>
  <c r="X2802" i="1"/>
  <c r="V2803" i="1"/>
  <c r="W2803" i="1"/>
  <c r="X2803" i="1"/>
  <c r="V2804" i="1"/>
  <c r="W2804" i="1"/>
  <c r="X2804" i="1"/>
  <c r="V2805" i="1"/>
  <c r="W2805" i="1"/>
  <c r="X2805" i="1"/>
  <c r="V2806" i="1"/>
  <c r="W2806" i="1"/>
  <c r="X2806" i="1"/>
  <c r="V2807" i="1"/>
  <c r="W2807" i="1"/>
  <c r="X2807" i="1"/>
  <c r="V2808" i="1"/>
  <c r="W2808" i="1"/>
  <c r="X2808" i="1"/>
  <c r="V2809" i="1"/>
  <c r="W2809" i="1"/>
  <c r="X2809" i="1"/>
  <c r="V3830" i="1"/>
  <c r="W3830" i="1"/>
  <c r="X3830" i="1"/>
  <c r="V3831" i="1"/>
  <c r="W3831" i="1"/>
  <c r="X3831" i="1"/>
  <c r="V3832" i="1"/>
  <c r="W3832" i="1"/>
  <c r="X3832" i="1"/>
  <c r="V3833" i="1"/>
  <c r="W3833" i="1"/>
  <c r="X3833" i="1"/>
  <c r="V3834" i="1"/>
  <c r="W3834" i="1"/>
  <c r="X3834" i="1"/>
  <c r="V3835" i="1"/>
  <c r="W3835" i="1"/>
  <c r="X3835" i="1"/>
  <c r="V3836" i="1"/>
  <c r="W3836" i="1"/>
  <c r="X3836" i="1"/>
  <c r="V3837" i="1"/>
  <c r="W3837" i="1"/>
  <c r="X3837" i="1"/>
  <c r="V3838" i="1"/>
  <c r="W3838" i="1"/>
  <c r="X3838" i="1"/>
  <c r="V3839" i="1"/>
  <c r="W3839" i="1"/>
  <c r="X3839" i="1"/>
  <c r="V3840" i="1"/>
  <c r="W3840" i="1"/>
  <c r="X3840" i="1"/>
  <c r="V3558" i="1"/>
  <c r="W3558" i="1"/>
  <c r="X3558" i="1"/>
  <c r="V3559" i="1"/>
  <c r="W3559" i="1"/>
  <c r="X3559" i="1"/>
  <c r="V3560" i="1"/>
  <c r="W3560" i="1"/>
  <c r="X3560" i="1"/>
  <c r="V3561" i="1"/>
  <c r="W3561" i="1"/>
  <c r="X3561" i="1"/>
  <c r="V3106" i="1"/>
  <c r="W3106" i="1"/>
  <c r="X3106" i="1"/>
  <c r="V3107" i="1"/>
  <c r="W3107" i="1"/>
  <c r="X3107" i="1"/>
  <c r="V3326" i="1"/>
  <c r="W3326" i="1"/>
  <c r="X3326" i="1"/>
  <c r="V3238" i="1"/>
  <c r="W3238" i="1"/>
  <c r="X3238" i="1"/>
  <c r="V3239" i="1"/>
  <c r="W3239" i="1"/>
  <c r="X3239" i="1"/>
  <c r="V2470" i="1"/>
  <c r="W2470" i="1"/>
  <c r="X2470" i="1"/>
  <c r="V2471" i="1"/>
  <c r="W2471" i="1"/>
  <c r="X2471" i="1"/>
  <c r="V2472" i="1"/>
  <c r="W2472" i="1"/>
  <c r="X2472" i="1"/>
  <c r="V2473" i="1"/>
  <c r="W2473" i="1"/>
  <c r="X2473" i="1"/>
  <c r="V2474" i="1"/>
  <c r="W2474" i="1"/>
  <c r="X2474" i="1"/>
  <c r="V2475" i="1"/>
  <c r="W2475" i="1"/>
  <c r="X2475" i="1"/>
  <c r="V2476" i="1"/>
  <c r="W2476" i="1"/>
  <c r="X2476" i="1"/>
  <c r="V2477" i="1"/>
  <c r="W2477" i="1"/>
  <c r="X2477" i="1"/>
  <c r="V2478" i="1"/>
  <c r="W2478" i="1"/>
  <c r="X2478" i="1"/>
  <c r="V2479" i="1"/>
  <c r="W2479" i="1"/>
  <c r="X2479" i="1"/>
  <c r="V2480" i="1"/>
  <c r="W2480" i="1"/>
  <c r="X2480" i="1"/>
  <c r="V2481" i="1"/>
  <c r="W2481" i="1"/>
  <c r="X2481" i="1"/>
  <c r="V2563" i="1"/>
  <c r="W2563" i="1"/>
  <c r="X2563" i="1"/>
  <c r="V2564" i="1"/>
  <c r="W2564" i="1"/>
  <c r="X2564" i="1"/>
  <c r="V2565" i="1"/>
  <c r="W2565" i="1"/>
  <c r="X2565" i="1"/>
  <c r="V2566" i="1"/>
  <c r="W2566" i="1"/>
  <c r="X2566" i="1"/>
  <c r="V2567" i="1"/>
  <c r="W2567" i="1"/>
  <c r="X2567" i="1"/>
  <c r="V2568" i="1"/>
  <c r="W2568" i="1"/>
  <c r="X2568" i="1"/>
  <c r="V2569" i="1"/>
  <c r="W2569" i="1"/>
  <c r="X2569" i="1"/>
  <c r="V2570" i="1"/>
  <c r="W2570" i="1"/>
  <c r="X2570" i="1"/>
  <c r="V2571" i="1"/>
  <c r="W2571" i="1"/>
  <c r="X2571" i="1"/>
  <c r="V2572" i="1"/>
  <c r="W2572" i="1"/>
  <c r="X2572" i="1"/>
  <c r="V2573" i="1"/>
  <c r="W2573" i="1"/>
  <c r="X2573" i="1"/>
  <c r="V2574" i="1"/>
  <c r="W2574" i="1"/>
  <c r="X2574" i="1"/>
  <c r="V2575" i="1"/>
  <c r="W2575" i="1"/>
  <c r="X2575" i="1"/>
  <c r="V2576" i="1"/>
  <c r="W2576" i="1"/>
  <c r="X2576" i="1"/>
  <c r="V2577" i="1"/>
  <c r="W2577" i="1"/>
  <c r="X2577" i="1"/>
  <c r="V2578" i="1"/>
  <c r="W2578" i="1"/>
  <c r="X2578" i="1"/>
  <c r="V2579" i="1"/>
  <c r="W2579" i="1"/>
  <c r="X2579" i="1"/>
  <c r="V2580" i="1"/>
  <c r="W2580" i="1"/>
  <c r="X2580" i="1"/>
  <c r="V2581" i="1"/>
  <c r="W2581" i="1"/>
  <c r="X2581" i="1"/>
  <c r="V2582" i="1"/>
  <c r="W2582" i="1"/>
  <c r="X2582" i="1"/>
  <c r="V2583" i="1"/>
  <c r="W2583" i="1"/>
  <c r="X2583" i="1"/>
  <c r="V2694" i="1"/>
  <c r="W2694" i="1"/>
  <c r="X2694" i="1"/>
  <c r="V2695" i="1"/>
  <c r="W2695" i="1"/>
  <c r="X2695" i="1"/>
  <c r="V2696" i="1"/>
  <c r="W2696" i="1"/>
  <c r="X2696" i="1"/>
  <c r="V2697" i="1"/>
  <c r="W2697" i="1"/>
  <c r="X2697" i="1"/>
  <c r="V2698" i="1"/>
  <c r="W2698" i="1"/>
  <c r="X2698" i="1"/>
  <c r="V2699" i="1"/>
  <c r="W2699" i="1"/>
  <c r="X2699" i="1"/>
  <c r="V2700" i="1"/>
  <c r="W2700" i="1"/>
  <c r="X2700" i="1"/>
  <c r="V2701" i="1"/>
  <c r="W2701" i="1"/>
  <c r="X2701" i="1"/>
  <c r="V2702" i="1"/>
  <c r="W2702" i="1"/>
  <c r="X2702" i="1"/>
  <c r="V2703" i="1"/>
  <c r="W2703" i="1"/>
  <c r="X2703" i="1"/>
  <c r="V3023" i="1"/>
  <c r="W3023" i="1"/>
  <c r="X3023" i="1"/>
  <c r="V3024" i="1"/>
  <c r="W3024" i="1"/>
  <c r="X3024" i="1"/>
  <c r="V3025" i="1"/>
  <c r="W3025" i="1"/>
  <c r="X3025" i="1"/>
  <c r="V3026" i="1"/>
  <c r="W3026" i="1"/>
  <c r="X3026" i="1"/>
  <c r="V3027" i="1"/>
  <c r="W3027" i="1"/>
  <c r="X3027" i="1"/>
  <c r="V3028" i="1"/>
  <c r="W3028" i="1"/>
  <c r="X3028" i="1"/>
  <c r="V3029" i="1"/>
  <c r="W3029" i="1"/>
  <c r="X3029" i="1"/>
  <c r="V3030" i="1"/>
  <c r="W3030" i="1"/>
  <c r="X3030" i="1"/>
  <c r="V3031" i="1"/>
  <c r="W3031" i="1"/>
  <c r="X3031" i="1"/>
  <c r="V3032" i="1"/>
  <c r="W3032" i="1"/>
  <c r="X3032" i="1"/>
  <c r="V3033" i="1"/>
  <c r="W3033" i="1"/>
  <c r="X3033" i="1"/>
  <c r="V3034" i="1"/>
  <c r="W3034" i="1"/>
  <c r="X3034" i="1"/>
  <c r="V3035" i="1"/>
  <c r="W3035" i="1"/>
  <c r="X3035" i="1"/>
  <c r="V3036" i="1"/>
  <c r="W3036" i="1"/>
  <c r="X3036" i="1"/>
  <c r="V3037" i="1"/>
  <c r="W3037" i="1"/>
  <c r="X3037" i="1"/>
  <c r="V3108" i="1"/>
  <c r="W3108" i="1"/>
  <c r="X3108" i="1"/>
  <c r="V3109" i="1"/>
  <c r="W3109" i="1"/>
  <c r="X3109" i="1"/>
  <c r="V3110" i="1"/>
  <c r="W3110" i="1"/>
  <c r="X3110" i="1"/>
  <c r="V3111" i="1"/>
  <c r="W3111" i="1"/>
  <c r="X3111" i="1"/>
  <c r="V3112" i="1"/>
  <c r="W3112" i="1"/>
  <c r="X3112" i="1"/>
  <c r="V3240" i="1"/>
  <c r="W3240" i="1"/>
  <c r="X3240" i="1"/>
  <c r="V3241" i="1"/>
  <c r="W3241" i="1"/>
  <c r="X3241" i="1"/>
  <c r="V3242" i="1"/>
  <c r="W3242" i="1"/>
  <c r="X3242" i="1"/>
  <c r="V3243" i="1"/>
  <c r="W3243" i="1"/>
  <c r="X3243" i="1"/>
  <c r="V3244" i="1"/>
  <c r="W3244" i="1"/>
  <c r="X3244" i="1"/>
  <c r="V3245" i="1"/>
  <c r="W3245" i="1"/>
  <c r="X3245" i="1"/>
  <c r="V3327" i="1"/>
  <c r="W3327" i="1"/>
  <c r="X3327" i="1"/>
  <c r="V3328" i="1"/>
  <c r="W3328" i="1"/>
  <c r="X3328" i="1"/>
  <c r="V3329" i="1"/>
  <c r="W3329" i="1"/>
  <c r="X3329" i="1"/>
  <c r="V3330" i="1"/>
  <c r="W3330" i="1"/>
  <c r="X3330" i="1"/>
  <c r="V3331" i="1"/>
  <c r="W3331" i="1"/>
  <c r="X3331" i="1"/>
  <c r="V3332" i="1"/>
  <c r="W3332" i="1"/>
  <c r="X3332" i="1"/>
  <c r="V3423" i="1"/>
  <c r="W3423" i="1"/>
  <c r="X3423" i="1"/>
  <c r="V3424" i="1"/>
  <c r="W3424" i="1"/>
  <c r="X3424" i="1"/>
  <c r="V3425" i="1"/>
  <c r="W3425" i="1"/>
  <c r="X3425" i="1"/>
  <c r="V3426" i="1"/>
  <c r="W3426" i="1"/>
  <c r="X3426" i="1"/>
  <c r="V3427" i="1"/>
  <c r="W3427" i="1"/>
  <c r="X3427" i="1"/>
  <c r="V3428" i="1"/>
  <c r="W3428" i="1"/>
  <c r="X3428" i="1"/>
  <c r="V3429" i="1"/>
  <c r="W3429" i="1"/>
  <c r="X3429" i="1"/>
  <c r="V3430" i="1"/>
  <c r="W3430" i="1"/>
  <c r="X3430" i="1"/>
  <c r="V3431" i="1"/>
  <c r="W3431" i="1"/>
  <c r="X3431" i="1"/>
  <c r="V3432" i="1"/>
  <c r="W3432" i="1"/>
  <c r="X3432" i="1"/>
  <c r="V3433" i="1"/>
  <c r="W3433" i="1"/>
  <c r="X3433" i="1"/>
  <c r="V3434" i="1"/>
  <c r="W3434" i="1"/>
  <c r="X3434" i="1"/>
  <c r="V3435" i="1"/>
  <c r="W3435" i="1"/>
  <c r="X3435" i="1"/>
  <c r="V3436" i="1"/>
  <c r="W3436" i="1"/>
  <c r="X3436" i="1"/>
  <c r="V3437" i="1"/>
  <c r="W3437" i="1"/>
  <c r="X3437" i="1"/>
  <c r="V3438" i="1"/>
  <c r="W3438" i="1"/>
  <c r="X3438" i="1"/>
  <c r="V3439" i="1"/>
  <c r="W3439" i="1"/>
  <c r="X3439" i="1"/>
  <c r="V3440" i="1"/>
  <c r="W3440" i="1"/>
  <c r="X3440" i="1"/>
  <c r="V3441" i="1"/>
  <c r="W3441" i="1"/>
  <c r="X3441" i="1"/>
  <c r="V3442" i="1"/>
  <c r="W3442" i="1"/>
  <c r="X3442" i="1"/>
  <c r="V3443" i="1"/>
  <c r="W3443" i="1"/>
  <c r="X3443" i="1"/>
  <c r="V3444" i="1"/>
  <c r="W3444" i="1"/>
  <c r="X3444" i="1"/>
  <c r="V3445" i="1"/>
  <c r="W3445" i="1"/>
  <c r="X3445" i="1"/>
  <c r="V3446" i="1"/>
  <c r="W3446" i="1"/>
  <c r="X3446" i="1"/>
  <c r="V3447" i="1"/>
  <c r="W3447" i="1"/>
  <c r="X3447" i="1"/>
  <c r="V3562" i="1"/>
  <c r="W3562" i="1"/>
  <c r="X3562" i="1"/>
  <c r="V3563" i="1"/>
  <c r="W3563" i="1"/>
  <c r="X3563" i="1"/>
  <c r="V3564" i="1"/>
  <c r="W3564" i="1"/>
  <c r="X3564" i="1"/>
  <c r="V3565" i="1"/>
  <c r="W3565" i="1"/>
  <c r="X3565" i="1"/>
  <c r="V3566" i="1"/>
  <c r="W3566" i="1"/>
  <c r="X3566" i="1"/>
  <c r="V3567" i="1"/>
  <c r="W3567" i="1"/>
  <c r="X3567" i="1"/>
  <c r="V3568" i="1"/>
  <c r="W3568" i="1"/>
  <c r="X3568" i="1"/>
  <c r="V3569" i="1"/>
  <c r="W3569" i="1"/>
  <c r="X3569" i="1"/>
  <c r="V3570" i="1"/>
  <c r="W3570" i="1"/>
  <c r="X3570" i="1"/>
  <c r="V3571" i="1"/>
  <c r="W3571" i="1"/>
  <c r="X3571" i="1"/>
  <c r="V3572" i="1"/>
  <c r="W3572" i="1"/>
  <c r="X3572" i="1"/>
  <c r="V3573" i="1"/>
  <c r="W3573" i="1"/>
  <c r="X3573" i="1"/>
  <c r="V3574" i="1"/>
  <c r="W3574" i="1"/>
  <c r="X3574" i="1"/>
  <c r="V3575" i="1"/>
  <c r="W3575" i="1"/>
  <c r="X3575" i="1"/>
  <c r="V3576" i="1"/>
  <c r="W3576" i="1"/>
  <c r="X3576" i="1"/>
  <c r="V3577" i="1"/>
  <c r="W3577" i="1"/>
  <c r="X3577" i="1"/>
  <c r="V3578" i="1"/>
  <c r="W3578" i="1"/>
  <c r="X3578" i="1"/>
  <c r="V3579" i="1"/>
  <c r="W3579" i="1"/>
  <c r="X3579" i="1"/>
  <c r="V3580" i="1"/>
  <c r="W3580" i="1"/>
  <c r="X3580" i="1"/>
  <c r="V3841" i="1"/>
  <c r="W3841" i="1"/>
  <c r="X3841" i="1"/>
  <c r="V3842" i="1"/>
  <c r="W3842" i="1"/>
  <c r="X3842" i="1"/>
  <c r="V3843" i="1"/>
  <c r="W3843" i="1"/>
  <c r="X3843" i="1"/>
  <c r="V3844" i="1"/>
  <c r="W3844" i="1"/>
  <c r="X3844" i="1"/>
  <c r="V3845" i="1"/>
  <c r="W3845" i="1"/>
  <c r="X3845" i="1"/>
  <c r="V3846" i="1"/>
  <c r="W3846" i="1"/>
  <c r="X3846" i="1"/>
  <c r="V3847" i="1"/>
  <c r="W3847" i="1"/>
  <c r="X3847" i="1"/>
  <c r="V3848" i="1"/>
  <c r="W3848" i="1"/>
  <c r="X3848" i="1"/>
  <c r="V3849" i="1"/>
  <c r="W3849" i="1"/>
  <c r="X3849" i="1"/>
  <c r="V3850" i="1"/>
  <c r="W3850" i="1"/>
  <c r="X3850" i="1"/>
  <c r="V3851" i="1"/>
  <c r="W3851" i="1"/>
  <c r="X3851" i="1"/>
  <c r="V3852" i="1"/>
  <c r="W3852" i="1"/>
  <c r="X3852" i="1"/>
  <c r="V3853" i="1"/>
  <c r="W3853" i="1"/>
  <c r="X3853" i="1"/>
  <c r="V3854" i="1"/>
  <c r="W3854" i="1"/>
  <c r="X3854" i="1"/>
  <c r="V3855" i="1"/>
  <c r="W3855" i="1"/>
  <c r="X3855" i="1"/>
  <c r="V3856" i="1"/>
  <c r="W3856" i="1"/>
  <c r="X3856" i="1"/>
  <c r="V3857" i="1"/>
  <c r="W3857" i="1"/>
  <c r="X3857" i="1"/>
  <c r="V3858" i="1"/>
  <c r="W3858" i="1"/>
  <c r="X3858" i="1"/>
  <c r="V3859" i="1"/>
  <c r="W3859" i="1"/>
  <c r="X3859" i="1"/>
  <c r="V3860" i="1"/>
  <c r="W3860" i="1"/>
  <c r="X3860" i="1"/>
  <c r="V3861" i="1"/>
  <c r="W3861" i="1"/>
  <c r="X3861" i="1"/>
  <c r="V3862" i="1"/>
  <c r="W3862" i="1"/>
  <c r="X3862" i="1"/>
  <c r="V3863" i="1"/>
  <c r="W3863" i="1"/>
  <c r="X3863" i="1"/>
  <c r="V3113" i="1"/>
  <c r="W3113" i="1"/>
  <c r="X3113" i="1"/>
  <c r="V3114" i="1"/>
  <c r="W3114" i="1"/>
  <c r="X3114" i="1"/>
  <c r="V3115" i="1"/>
  <c r="W3115" i="1"/>
  <c r="X3115" i="1"/>
  <c r="V3714" i="1"/>
  <c r="W3714" i="1"/>
  <c r="X3714" i="1"/>
  <c r="V2937" i="1"/>
  <c r="W2937" i="1"/>
  <c r="X2937" i="1"/>
  <c r="V2938" i="1"/>
  <c r="W2938" i="1"/>
  <c r="X2938" i="1"/>
  <c r="V2939" i="1"/>
  <c r="W2939" i="1"/>
  <c r="X2939" i="1"/>
  <c r="V2940" i="1"/>
  <c r="W2940" i="1"/>
  <c r="X2940" i="1"/>
  <c r="V2941" i="1"/>
  <c r="W2941" i="1"/>
  <c r="X2941" i="1"/>
  <c r="V3864" i="1"/>
  <c r="W3864" i="1"/>
  <c r="X3864" i="1"/>
  <c r="V3865" i="1"/>
  <c r="W3865" i="1"/>
  <c r="X3865" i="1"/>
  <c r="V3866" i="1"/>
  <c r="W3866" i="1"/>
  <c r="X3866" i="1"/>
  <c r="V3867" i="1"/>
  <c r="W3867" i="1"/>
  <c r="X3867" i="1"/>
  <c r="V3868" i="1"/>
  <c r="W3868" i="1"/>
  <c r="X3868" i="1"/>
  <c r="V3869" i="1"/>
  <c r="W3869" i="1"/>
  <c r="X3869" i="1"/>
  <c r="V2704" i="1"/>
  <c r="W2704" i="1"/>
  <c r="X2704" i="1"/>
  <c r="V3038" i="1"/>
  <c r="W3038" i="1"/>
  <c r="X3038" i="1"/>
  <c r="V3039" i="1"/>
  <c r="W3039" i="1"/>
  <c r="X3039" i="1"/>
  <c r="V3040" i="1"/>
  <c r="W3040" i="1"/>
  <c r="X3040" i="1"/>
  <c r="V3116" i="1"/>
  <c r="W3116" i="1"/>
  <c r="X3116" i="1"/>
  <c r="V3117" i="1"/>
  <c r="W3117" i="1"/>
  <c r="X3117" i="1"/>
  <c r="V3118" i="1"/>
  <c r="W3118" i="1"/>
  <c r="X3118" i="1"/>
  <c r="V3119" i="1"/>
  <c r="W3119" i="1"/>
  <c r="X3119" i="1"/>
  <c r="V3120" i="1"/>
  <c r="W3120" i="1"/>
  <c r="X3120" i="1"/>
  <c r="V3121" i="1"/>
  <c r="W3121" i="1"/>
  <c r="X3121" i="1"/>
  <c r="V3122" i="1"/>
  <c r="W3122" i="1"/>
  <c r="X3122" i="1"/>
  <c r="V3123" i="1"/>
  <c r="W3123" i="1"/>
  <c r="X3123" i="1"/>
  <c r="V3124" i="1"/>
  <c r="W3124" i="1"/>
  <c r="X3124" i="1"/>
  <c r="V3125" i="1"/>
  <c r="W3125" i="1"/>
  <c r="X3125" i="1"/>
  <c r="V3126" i="1"/>
  <c r="W3126" i="1"/>
  <c r="X3126" i="1"/>
  <c r="V3246" i="1"/>
  <c r="W3246" i="1"/>
  <c r="X3246" i="1"/>
  <c r="V3715" i="1"/>
  <c r="W3715" i="1"/>
  <c r="X3715" i="1"/>
  <c r="V3716" i="1"/>
  <c r="W3716" i="1"/>
  <c r="X3716" i="1"/>
  <c r="V3717" i="1"/>
  <c r="W3717" i="1"/>
  <c r="X3717" i="1"/>
  <c r="V3718" i="1"/>
  <c r="W3718" i="1"/>
  <c r="X3718" i="1"/>
  <c r="V3719" i="1"/>
  <c r="W3719" i="1"/>
  <c r="X3719" i="1"/>
  <c r="V3870" i="1"/>
  <c r="W3870" i="1"/>
  <c r="X3870" i="1"/>
  <c r="V3871" i="1"/>
  <c r="W3871" i="1"/>
  <c r="X3871" i="1"/>
  <c r="V3872" i="1"/>
  <c r="W3872" i="1"/>
  <c r="X3872" i="1"/>
  <c r="V3873" i="1"/>
  <c r="W3873" i="1"/>
  <c r="X3873" i="1"/>
  <c r="V3874" i="1"/>
  <c r="W3874" i="1"/>
  <c r="X3874" i="1"/>
  <c r="V3247" i="1"/>
  <c r="W3247" i="1"/>
  <c r="X3247" i="1"/>
  <c r="V3248" i="1"/>
  <c r="W3248" i="1"/>
  <c r="X3248" i="1"/>
  <c r="V3249" i="1"/>
  <c r="W3249" i="1"/>
  <c r="X3249" i="1"/>
  <c r="V3250" i="1"/>
  <c r="W3250" i="1"/>
  <c r="X3250" i="1"/>
  <c r="V3251" i="1"/>
  <c r="W3251" i="1"/>
  <c r="X3251" i="1"/>
  <c r="V3252" i="1"/>
  <c r="W3252" i="1"/>
  <c r="X3252" i="1"/>
  <c r="V3448" i="1"/>
  <c r="W3448" i="1"/>
  <c r="X3448" i="1"/>
  <c r="V3449" i="1"/>
  <c r="W3449" i="1"/>
  <c r="X3449" i="1"/>
  <c r="V3450" i="1"/>
  <c r="W3450" i="1"/>
  <c r="X3450" i="1"/>
  <c r="V3451" i="1"/>
  <c r="W3451" i="1"/>
  <c r="X3451" i="1"/>
  <c r="V2810" i="1"/>
  <c r="W2810" i="1"/>
  <c r="X2810" i="1"/>
  <c r="V2811" i="1"/>
  <c r="W2811" i="1"/>
  <c r="X2811" i="1"/>
  <c r="V2812" i="1"/>
  <c r="W2812" i="1"/>
  <c r="X2812" i="1"/>
  <c r="V3581" i="1"/>
  <c r="W3581" i="1"/>
  <c r="X3581" i="1"/>
  <c r="V3582" i="1"/>
  <c r="W3582" i="1"/>
  <c r="X3582" i="1"/>
  <c r="V3583" i="1"/>
  <c r="W3583" i="1"/>
  <c r="X3583" i="1"/>
  <c r="V3584" i="1"/>
  <c r="W3584" i="1"/>
  <c r="X3584" i="1"/>
  <c r="V3585" i="1"/>
  <c r="W3585" i="1"/>
  <c r="X3585" i="1"/>
  <c r="V3586" i="1"/>
  <c r="W3586" i="1"/>
  <c r="X3586" i="1"/>
  <c r="V3587" i="1"/>
  <c r="W3587" i="1"/>
  <c r="X3587" i="1"/>
  <c r="V3588" i="1"/>
  <c r="W3588" i="1"/>
  <c r="X3588" i="1"/>
  <c r="V3589" i="1"/>
  <c r="W3589" i="1"/>
  <c r="X3589" i="1"/>
  <c r="V3590" i="1"/>
  <c r="W3590" i="1"/>
  <c r="X3590" i="1"/>
  <c r="V3591" i="1"/>
  <c r="W3591" i="1"/>
  <c r="X3591" i="1"/>
  <c r="V3592" i="1"/>
  <c r="W3592" i="1"/>
  <c r="X3592" i="1"/>
  <c r="V3593" i="1"/>
  <c r="W3593" i="1"/>
  <c r="X3593" i="1"/>
  <c r="V3594" i="1"/>
  <c r="W3594" i="1"/>
  <c r="X3594" i="1"/>
  <c r="V3595" i="1"/>
  <c r="W3595" i="1"/>
  <c r="X3595" i="1"/>
  <c r="V3875" i="1"/>
  <c r="W3875" i="1"/>
  <c r="X3875" i="1"/>
  <c r="V3876" i="1"/>
  <c r="W3876" i="1"/>
  <c r="X3876" i="1"/>
  <c r="V3877" i="1"/>
  <c r="W3877" i="1"/>
  <c r="X3877" i="1"/>
  <c r="V3878" i="1"/>
  <c r="W3878" i="1"/>
  <c r="X3878" i="1"/>
  <c r="V2584" i="1"/>
  <c r="W2584" i="1"/>
  <c r="X2584" i="1"/>
  <c r="V2585" i="1"/>
  <c r="W2585" i="1"/>
  <c r="X2585" i="1"/>
  <c r="V2586" i="1"/>
  <c r="W2586" i="1"/>
  <c r="X2586" i="1"/>
  <c r="V3720" i="1"/>
  <c r="W3720" i="1"/>
  <c r="X3720" i="1"/>
  <c r="V3721" i="1"/>
  <c r="W3721" i="1"/>
  <c r="X3721" i="1"/>
  <c r="V3722" i="1"/>
  <c r="W3722" i="1"/>
  <c r="X3722" i="1"/>
  <c r="V2587" i="1"/>
  <c r="W2587" i="1"/>
  <c r="X2587" i="1"/>
  <c r="V2942" i="1"/>
  <c r="W2942" i="1"/>
  <c r="X2942" i="1"/>
  <c r="V2943" i="1"/>
  <c r="W2943" i="1"/>
  <c r="X2943" i="1"/>
  <c r="V2944" i="1"/>
  <c r="W2944" i="1"/>
  <c r="X2944" i="1"/>
  <c r="V2945" i="1"/>
  <c r="W2945" i="1"/>
  <c r="X2945" i="1"/>
  <c r="V2946" i="1"/>
  <c r="W2946" i="1"/>
  <c r="X2946" i="1"/>
  <c r="V2947" i="1"/>
  <c r="W2947" i="1"/>
  <c r="X2947" i="1"/>
  <c r="V2948" i="1"/>
  <c r="W2948" i="1"/>
  <c r="X2948" i="1"/>
  <c r="V2949" i="1"/>
  <c r="W2949" i="1"/>
  <c r="X2949" i="1"/>
  <c r="V3723" i="1"/>
  <c r="W3723" i="1"/>
  <c r="X3723" i="1"/>
  <c r="V3724" i="1"/>
  <c r="W3724" i="1"/>
  <c r="X3724" i="1"/>
  <c r="V3725" i="1"/>
  <c r="W3725" i="1"/>
  <c r="X3725" i="1"/>
  <c r="V3726" i="1"/>
  <c r="W3726" i="1"/>
  <c r="X3726" i="1"/>
  <c r="V3727" i="1"/>
  <c r="W3727" i="1"/>
  <c r="X3727" i="1"/>
  <c r="V3728" i="1"/>
  <c r="W3728" i="1"/>
  <c r="X3728" i="1"/>
  <c r="V3729" i="1"/>
  <c r="W3729" i="1"/>
  <c r="X3729" i="1"/>
  <c r="V2705" i="1"/>
  <c r="W2705" i="1"/>
  <c r="X2705" i="1"/>
  <c r="V2950" i="1"/>
  <c r="W2950" i="1"/>
  <c r="X2950" i="1"/>
  <c r="V2951" i="1"/>
  <c r="W2951" i="1"/>
  <c r="X2951" i="1"/>
  <c r="V2952" i="1"/>
  <c r="W2952" i="1"/>
  <c r="X2952" i="1"/>
  <c r="V2953" i="1"/>
  <c r="W2953" i="1"/>
  <c r="X2953" i="1"/>
  <c r="V2954" i="1"/>
  <c r="W2954" i="1"/>
  <c r="X2954" i="1"/>
  <c r="V2955" i="1"/>
  <c r="W2955" i="1"/>
  <c r="X2955" i="1"/>
  <c r="V2956" i="1"/>
  <c r="W2956" i="1"/>
  <c r="X2956" i="1"/>
  <c r="V2957" i="1"/>
  <c r="W2957" i="1"/>
  <c r="X2957" i="1"/>
  <c r="V2958" i="1"/>
  <c r="W2958" i="1"/>
  <c r="X2958" i="1"/>
  <c r="V2959" i="1"/>
  <c r="W2959" i="1"/>
  <c r="X2959" i="1"/>
  <c r="V2960" i="1"/>
  <c r="W2960" i="1"/>
  <c r="X2960" i="1"/>
  <c r="V2961" i="1"/>
  <c r="W2961" i="1"/>
  <c r="X2961" i="1"/>
  <c r="V2962" i="1"/>
  <c r="W2962" i="1"/>
  <c r="X2962" i="1"/>
  <c r="V2963" i="1"/>
  <c r="W2963" i="1"/>
  <c r="X2963" i="1"/>
  <c r="V2964" i="1"/>
  <c r="W2964" i="1"/>
  <c r="X2964" i="1"/>
  <c r="V2965" i="1"/>
  <c r="W2965" i="1"/>
  <c r="X2965" i="1"/>
  <c r="V2966" i="1"/>
  <c r="W2966" i="1"/>
  <c r="X2966" i="1"/>
  <c r="V2967" i="1"/>
  <c r="W2967" i="1"/>
  <c r="X2967" i="1"/>
  <c r="V2968" i="1"/>
  <c r="W2968" i="1"/>
  <c r="X2968" i="1"/>
  <c r="V2969" i="1"/>
  <c r="W2969" i="1"/>
  <c r="X2969" i="1"/>
  <c r="V2970" i="1"/>
  <c r="W2970" i="1"/>
  <c r="X2970" i="1"/>
  <c r="V2971" i="1"/>
  <c r="W2971" i="1"/>
  <c r="X2971" i="1"/>
  <c r="V2972" i="1"/>
  <c r="W2972" i="1"/>
  <c r="X2972" i="1"/>
  <c r="V2973" i="1"/>
  <c r="W2973" i="1"/>
  <c r="X2973" i="1"/>
  <c r="V2974" i="1"/>
  <c r="W2974" i="1"/>
  <c r="X2974" i="1"/>
  <c r="V2975" i="1"/>
  <c r="W2975" i="1"/>
  <c r="X2975" i="1"/>
  <c r="V2976" i="1"/>
  <c r="W2976" i="1"/>
  <c r="X2976" i="1"/>
  <c r="V2977" i="1"/>
  <c r="W2977" i="1"/>
  <c r="X2977" i="1"/>
  <c r="V2978" i="1"/>
  <c r="W2978" i="1"/>
  <c r="X2978" i="1"/>
  <c r="V2979" i="1"/>
  <c r="W2979" i="1"/>
  <c r="X2979" i="1"/>
  <c r="V2980" i="1"/>
  <c r="W2980" i="1"/>
  <c r="X2980" i="1"/>
  <c r="V2981" i="1"/>
  <c r="W2981" i="1"/>
  <c r="X2981" i="1"/>
  <c r="V2982" i="1"/>
  <c r="W2982" i="1"/>
  <c r="X2982" i="1"/>
  <c r="V2983" i="1"/>
  <c r="W2983" i="1"/>
  <c r="X2983" i="1"/>
  <c r="V2984" i="1"/>
  <c r="W2984" i="1"/>
  <c r="X2984" i="1"/>
  <c r="V2985" i="1"/>
  <c r="W2985" i="1"/>
  <c r="X2985" i="1"/>
  <c r="V2482" i="1"/>
  <c r="W2482" i="1"/>
  <c r="X2482" i="1"/>
  <c r="V2483" i="1"/>
  <c r="W2483" i="1"/>
  <c r="X2483" i="1"/>
  <c r="V2484" i="1"/>
  <c r="W2484" i="1"/>
  <c r="X2484" i="1"/>
  <c r="V2485" i="1"/>
  <c r="W2485" i="1"/>
  <c r="X2485" i="1"/>
  <c r="V2486" i="1"/>
  <c r="W2486" i="1"/>
  <c r="X2486" i="1"/>
  <c r="V2487" i="1"/>
  <c r="W2487" i="1"/>
  <c r="X2487" i="1"/>
  <c r="V2488" i="1"/>
  <c r="W2488" i="1"/>
  <c r="X2488" i="1"/>
  <c r="V2489" i="1"/>
  <c r="W2489" i="1"/>
  <c r="X2489" i="1"/>
  <c r="V2490" i="1"/>
  <c r="W2490" i="1"/>
  <c r="X2490" i="1"/>
  <c r="V2491" i="1"/>
  <c r="W2491" i="1"/>
  <c r="X2491" i="1"/>
  <c r="V2492" i="1"/>
  <c r="W2492" i="1"/>
  <c r="X2492" i="1"/>
  <c r="V2493" i="1"/>
  <c r="W2493" i="1"/>
  <c r="X2493" i="1"/>
  <c r="V2494" i="1"/>
  <c r="W2494" i="1"/>
  <c r="X2494" i="1"/>
  <c r="V2495" i="1"/>
  <c r="W2495" i="1"/>
  <c r="X2495" i="1"/>
  <c r="V2496" i="1"/>
  <c r="W2496" i="1"/>
  <c r="X2496" i="1"/>
  <c r="V2497" i="1"/>
  <c r="W2497" i="1"/>
  <c r="X2497" i="1"/>
  <c r="V2498" i="1"/>
  <c r="W2498" i="1"/>
  <c r="X2498" i="1"/>
  <c r="V2499" i="1"/>
  <c r="W2499" i="1"/>
  <c r="X2499" i="1"/>
  <c r="V3041" i="1"/>
  <c r="W3041" i="1"/>
  <c r="X3041" i="1"/>
  <c r="V3042" i="1"/>
  <c r="W3042" i="1"/>
  <c r="X3042" i="1"/>
  <c r="V3596" i="1"/>
  <c r="W3596" i="1"/>
  <c r="X3596" i="1"/>
  <c r="V2500" i="1"/>
  <c r="W2500" i="1"/>
  <c r="X2500" i="1"/>
  <c r="V2501" i="1"/>
  <c r="W2501" i="1"/>
  <c r="X2501" i="1"/>
  <c r="V2813" i="1"/>
  <c r="W2813" i="1"/>
  <c r="X2813" i="1"/>
  <c r="V2814" i="1"/>
  <c r="W2814" i="1"/>
  <c r="X2814" i="1"/>
  <c r="V2815" i="1"/>
  <c r="W2815" i="1"/>
  <c r="X2815" i="1"/>
  <c r="V2816" i="1"/>
  <c r="W2816" i="1"/>
  <c r="X2816" i="1"/>
  <c r="V2817" i="1"/>
  <c r="W2817" i="1"/>
  <c r="X2817" i="1"/>
  <c r="V3127" i="1"/>
  <c r="W3127" i="1"/>
  <c r="X3127" i="1"/>
  <c r="V3128" i="1"/>
  <c r="W3128" i="1"/>
  <c r="X3128" i="1"/>
  <c r="V3129" i="1"/>
  <c r="W3129" i="1"/>
  <c r="X3129" i="1"/>
  <c r="V3130" i="1"/>
  <c r="W3130" i="1"/>
  <c r="X3130" i="1"/>
  <c r="V3333" i="1"/>
  <c r="W3333" i="1"/>
  <c r="X3333" i="1"/>
  <c r="V3452" i="1"/>
  <c r="W3452" i="1"/>
  <c r="X3452" i="1"/>
  <c r="V3730" i="1"/>
  <c r="W3730" i="1"/>
  <c r="X3730" i="1"/>
  <c r="V3731" i="1"/>
  <c r="W3731" i="1"/>
  <c r="X3731" i="1"/>
  <c r="V3732" i="1"/>
  <c r="W3732" i="1"/>
  <c r="X3732" i="1"/>
  <c r="V3253" i="1"/>
  <c r="W3253" i="1"/>
  <c r="X3253" i="1"/>
  <c r="V3254" i="1"/>
  <c r="W3254" i="1"/>
  <c r="X3254" i="1"/>
  <c r="V3255" i="1"/>
  <c r="W3255" i="1"/>
  <c r="X3255" i="1"/>
  <c r="V3334" i="1"/>
  <c r="W3334" i="1"/>
  <c r="X3334" i="1"/>
  <c r="V3335" i="1"/>
  <c r="W3335" i="1"/>
  <c r="X3335" i="1"/>
  <c r="V3336" i="1"/>
  <c r="W3336" i="1"/>
  <c r="X3336" i="1"/>
  <c r="V3337" i="1"/>
  <c r="W3337" i="1"/>
  <c r="X3337" i="1"/>
  <c r="V3338" i="1"/>
  <c r="W3338" i="1"/>
  <c r="X3338" i="1"/>
  <c r="V3339" i="1"/>
  <c r="W3339" i="1"/>
  <c r="X3339" i="1"/>
  <c r="V3340" i="1"/>
  <c r="W3340" i="1"/>
  <c r="X3340" i="1"/>
  <c r="V3341" i="1"/>
  <c r="W3341" i="1"/>
  <c r="X3341" i="1"/>
  <c r="V3342" i="1"/>
  <c r="W3342" i="1"/>
  <c r="X3342" i="1"/>
  <c r="V3343" i="1"/>
  <c r="W3343" i="1"/>
  <c r="X3343" i="1"/>
  <c r="V3344" i="1"/>
  <c r="W3344" i="1"/>
  <c r="X3344" i="1"/>
  <c r="V3345" i="1"/>
  <c r="W3345" i="1"/>
  <c r="X3345" i="1"/>
  <c r="V3346" i="1"/>
  <c r="W3346" i="1"/>
  <c r="X3346" i="1"/>
  <c r="V3347" i="1"/>
  <c r="W3347" i="1"/>
  <c r="X3347" i="1"/>
  <c r="V3348" i="1"/>
  <c r="W3348" i="1"/>
  <c r="X3348" i="1"/>
  <c r="V3349" i="1"/>
  <c r="W3349" i="1"/>
  <c r="X3349" i="1"/>
  <c r="V3350" i="1"/>
  <c r="W3350" i="1"/>
  <c r="X3350" i="1"/>
  <c r="V3351" i="1"/>
  <c r="W3351" i="1"/>
  <c r="X3351" i="1"/>
  <c r="V3352" i="1"/>
  <c r="W3352" i="1"/>
  <c r="X3352" i="1"/>
  <c r="V3353" i="1"/>
  <c r="W3353" i="1"/>
  <c r="X3353" i="1"/>
  <c r="V3354" i="1"/>
  <c r="W3354" i="1"/>
  <c r="X3354" i="1"/>
  <c r="V3355" i="1"/>
  <c r="W3355" i="1"/>
  <c r="X3355" i="1"/>
  <c r="V2588" i="1"/>
  <c r="W2588" i="1"/>
  <c r="X2588" i="1"/>
  <c r="V2986" i="1"/>
  <c r="W2986" i="1"/>
  <c r="X2986" i="1"/>
  <c r="V2987" i="1"/>
  <c r="W2987" i="1"/>
  <c r="X2987" i="1"/>
  <c r="V2988" i="1"/>
  <c r="W2988" i="1"/>
  <c r="X2988" i="1"/>
  <c r="V2989" i="1"/>
  <c r="W2989" i="1"/>
  <c r="X2989" i="1"/>
  <c r="V3131" i="1"/>
  <c r="W3131" i="1"/>
  <c r="X3131" i="1"/>
  <c r="V3132" i="1"/>
  <c r="W3132" i="1"/>
  <c r="X3132" i="1"/>
  <c r="V3133" i="1"/>
  <c r="W3133" i="1"/>
  <c r="X3133" i="1"/>
  <c r="V3134" i="1"/>
  <c r="W3134" i="1"/>
  <c r="X3134" i="1"/>
  <c r="V3356" i="1"/>
  <c r="W3356" i="1"/>
  <c r="X3356" i="1"/>
  <c r="V3357" i="1"/>
  <c r="W3357" i="1"/>
  <c r="X3357" i="1"/>
  <c r="V3358" i="1"/>
  <c r="W3358" i="1"/>
  <c r="X3358" i="1"/>
  <c r="V3359" i="1"/>
  <c r="W3359" i="1"/>
  <c r="X3359" i="1"/>
  <c r="V3360" i="1"/>
  <c r="W3360" i="1"/>
  <c r="X3360" i="1"/>
  <c r="V3361" i="1"/>
  <c r="W3361" i="1"/>
  <c r="X3361" i="1"/>
  <c r="V3362" i="1"/>
  <c r="W3362" i="1"/>
  <c r="X3362" i="1"/>
  <c r="V3363" i="1"/>
  <c r="W3363" i="1"/>
  <c r="X3363" i="1"/>
  <c r="V3733" i="1"/>
  <c r="W3733" i="1"/>
  <c r="X3733" i="1"/>
  <c r="V3734" i="1"/>
  <c r="W3734" i="1"/>
  <c r="X3734" i="1"/>
  <c r="V3735" i="1"/>
  <c r="W3735" i="1"/>
  <c r="X3735" i="1"/>
  <c r="V3736" i="1"/>
  <c r="W3736" i="1"/>
  <c r="X3736" i="1"/>
  <c r="V3737" i="1"/>
  <c r="W3737" i="1"/>
  <c r="X3737" i="1"/>
  <c r="V3738" i="1"/>
  <c r="W3738" i="1"/>
  <c r="X3738" i="1"/>
  <c r="V3453" i="1"/>
  <c r="W3453" i="1"/>
  <c r="X3453" i="1"/>
  <c r="V3454" i="1"/>
  <c r="W3454" i="1"/>
  <c r="X3454" i="1"/>
  <c r="V3455" i="1"/>
  <c r="W3455" i="1"/>
  <c r="X3455" i="1"/>
  <c r="V3456" i="1"/>
  <c r="W3456" i="1"/>
  <c r="X3456" i="1"/>
  <c r="V3457" i="1"/>
  <c r="W3457" i="1"/>
  <c r="X3457" i="1"/>
  <c r="V3458" i="1"/>
  <c r="W3458" i="1"/>
  <c r="X3458" i="1"/>
  <c r="V3459" i="1"/>
  <c r="W3459" i="1"/>
  <c r="X3459" i="1"/>
  <c r="V3460" i="1"/>
  <c r="W3460" i="1"/>
  <c r="X3460" i="1"/>
  <c r="V3879" i="1"/>
  <c r="W3879" i="1"/>
  <c r="X3879" i="1"/>
  <c r="V3880" i="1"/>
  <c r="W3880" i="1"/>
  <c r="X3880" i="1"/>
  <c r="V3881" i="1"/>
  <c r="W3881" i="1"/>
  <c r="X3881" i="1"/>
  <c r="V3882" i="1"/>
  <c r="W3882" i="1"/>
  <c r="X3882" i="1"/>
  <c r="V3883" i="1"/>
  <c r="W3883" i="1"/>
  <c r="X3883" i="1"/>
  <c r="V3884" i="1"/>
  <c r="W3884" i="1"/>
  <c r="X3884" i="1"/>
  <c r="V2706" i="1"/>
  <c r="W2706" i="1"/>
  <c r="X2706" i="1"/>
  <c r="V2707" i="1"/>
  <c r="W2707" i="1"/>
  <c r="X2707" i="1"/>
  <c r="V2589" i="1"/>
  <c r="W2589" i="1"/>
  <c r="X2589" i="1"/>
  <c r="V2590" i="1"/>
  <c r="W2590" i="1"/>
  <c r="X2590" i="1"/>
  <c r="V2591" i="1"/>
  <c r="W2591" i="1"/>
  <c r="X2591" i="1"/>
  <c r="V2990" i="1"/>
  <c r="W2990" i="1"/>
  <c r="X2990" i="1"/>
  <c r="V2991" i="1"/>
  <c r="W2991" i="1"/>
  <c r="X2991" i="1"/>
  <c r="V2992" i="1"/>
  <c r="W2992" i="1"/>
  <c r="X2992" i="1"/>
  <c r="V2993" i="1"/>
  <c r="W2993" i="1"/>
  <c r="X2993" i="1"/>
  <c r="V2994" i="1"/>
  <c r="W2994" i="1"/>
  <c r="X2994" i="1"/>
  <c r="V2995" i="1"/>
  <c r="W2995" i="1"/>
  <c r="X2995" i="1"/>
  <c r="V2996" i="1"/>
  <c r="W2996" i="1"/>
  <c r="X2996" i="1"/>
  <c r="V2997" i="1"/>
  <c r="W2997" i="1"/>
  <c r="X2997" i="1"/>
  <c r="V2998" i="1"/>
  <c r="W2998" i="1"/>
  <c r="X2998" i="1"/>
  <c r="V2999" i="1"/>
  <c r="W2999" i="1"/>
  <c r="X2999" i="1"/>
  <c r="V3000" i="1"/>
  <c r="W3000" i="1"/>
  <c r="X3000" i="1"/>
  <c r="V3364" i="1"/>
  <c r="W3364" i="1"/>
  <c r="X3364" i="1"/>
  <c r="V3365" i="1"/>
  <c r="W3365" i="1"/>
  <c r="X3365" i="1"/>
  <c r="V3366" i="1"/>
  <c r="W3366" i="1"/>
  <c r="X3366" i="1"/>
  <c r="V3461" i="1"/>
  <c r="W3461" i="1"/>
  <c r="X3461" i="1"/>
  <c r="V3462" i="1"/>
  <c r="W3462" i="1"/>
  <c r="X3462" i="1"/>
  <c r="V3739" i="1"/>
  <c r="W3739" i="1"/>
  <c r="X3739" i="1"/>
  <c r="V3885" i="1"/>
  <c r="W3885" i="1"/>
  <c r="X3885" i="1"/>
  <c r="V3886" i="1"/>
  <c r="W3886" i="1"/>
  <c r="X3886" i="1"/>
  <c r="V3887" i="1"/>
  <c r="W3887" i="1"/>
  <c r="X3887" i="1"/>
  <c r="V2592" i="1"/>
  <c r="W2592" i="1"/>
  <c r="X2592" i="1"/>
  <c r="V2593" i="1"/>
  <c r="W2593" i="1"/>
  <c r="X2593" i="1"/>
  <c r="V2594" i="1"/>
  <c r="W2594" i="1"/>
  <c r="X2594" i="1"/>
  <c r="V2595" i="1"/>
  <c r="W2595" i="1"/>
  <c r="X2595" i="1"/>
  <c r="V2596" i="1"/>
  <c r="W2596" i="1"/>
  <c r="X2596" i="1"/>
  <c r="V2597" i="1"/>
  <c r="W2597" i="1"/>
  <c r="X2597" i="1"/>
  <c r="V2598" i="1"/>
  <c r="W2598" i="1"/>
  <c r="X2598" i="1"/>
  <c r="V3135" i="1"/>
  <c r="W3135" i="1"/>
  <c r="X3135" i="1"/>
  <c r="V3136" i="1"/>
  <c r="W3136" i="1"/>
  <c r="X3136" i="1"/>
  <c r="V3137" i="1"/>
  <c r="W3137" i="1"/>
  <c r="X3137" i="1"/>
  <c r="V3138" i="1"/>
  <c r="W3138" i="1"/>
  <c r="X3138" i="1"/>
  <c r="V3139" i="1"/>
  <c r="W3139" i="1"/>
  <c r="X3139" i="1"/>
  <c r="V3463" i="1"/>
  <c r="W3463" i="1"/>
  <c r="X3463" i="1"/>
  <c r="V3464" i="1"/>
  <c r="W3464" i="1"/>
  <c r="X3464" i="1"/>
  <c r="V3465" i="1"/>
  <c r="W3465" i="1"/>
  <c r="X3465" i="1"/>
  <c r="V2599" i="1"/>
  <c r="W2599" i="1"/>
  <c r="X2599" i="1"/>
  <c r="V2600" i="1"/>
  <c r="W2600" i="1"/>
  <c r="X2600" i="1"/>
  <c r="V2601" i="1"/>
  <c r="W2601" i="1"/>
  <c r="X2601" i="1"/>
  <c r="V2602" i="1"/>
  <c r="W2602" i="1"/>
  <c r="X2602" i="1"/>
  <c r="V2818" i="1"/>
  <c r="W2818" i="1"/>
  <c r="X2818" i="1"/>
  <c r="V2819" i="1"/>
  <c r="W2819" i="1"/>
  <c r="X2819" i="1"/>
  <c r="V2820" i="1"/>
  <c r="W2820" i="1"/>
  <c r="X2820" i="1"/>
  <c r="V2821" i="1"/>
  <c r="W2821" i="1"/>
  <c r="X2821" i="1"/>
  <c r="V2822" i="1"/>
  <c r="W2822" i="1"/>
  <c r="X2822" i="1"/>
  <c r="V2823" i="1"/>
  <c r="W2823" i="1"/>
  <c r="X2823" i="1"/>
  <c r="V3740" i="1"/>
  <c r="W3740" i="1"/>
  <c r="X3740" i="1"/>
  <c r="V3043" i="1"/>
  <c r="W3043" i="1"/>
  <c r="X3043" i="1"/>
  <c r="V3044" i="1"/>
  <c r="W3044" i="1"/>
  <c r="X3044" i="1"/>
  <c r="V3045" i="1"/>
  <c r="W3045" i="1"/>
  <c r="X3045" i="1"/>
  <c r="V3046" i="1"/>
  <c r="W3046" i="1"/>
  <c r="X3046" i="1"/>
  <c r="V3047" i="1"/>
  <c r="W3047" i="1"/>
  <c r="X3047" i="1"/>
  <c r="V3048" i="1"/>
  <c r="W3048" i="1"/>
  <c r="X3048" i="1"/>
  <c r="V2708" i="1"/>
  <c r="W2708" i="1"/>
  <c r="X2708" i="1"/>
  <c r="V2709" i="1"/>
  <c r="W2709" i="1"/>
  <c r="X2709" i="1"/>
  <c r="V3049" i="1"/>
  <c r="W3049" i="1"/>
  <c r="X3049" i="1"/>
  <c r="V3888" i="1"/>
  <c r="W3888" i="1"/>
  <c r="X3888" i="1"/>
  <c r="V3889" i="1"/>
  <c r="W3889" i="1"/>
  <c r="X3889" i="1"/>
  <c r="V3890" i="1"/>
  <c r="W3890" i="1"/>
  <c r="X3890" i="1"/>
  <c r="V2502" i="1"/>
  <c r="W2502" i="1"/>
  <c r="X2502" i="1"/>
  <c r="V2503" i="1"/>
  <c r="W2503" i="1"/>
  <c r="X2503" i="1"/>
  <c r="V2504" i="1"/>
  <c r="W2504" i="1"/>
  <c r="X2504" i="1"/>
  <c r="V2505" i="1"/>
  <c r="W2505" i="1"/>
  <c r="X2505" i="1"/>
  <c r="V2506" i="1"/>
  <c r="W2506" i="1"/>
  <c r="X2506" i="1"/>
  <c r="V2710" i="1"/>
  <c r="W2710" i="1"/>
  <c r="X2710" i="1"/>
  <c r="V2711" i="1"/>
  <c r="W2711" i="1"/>
  <c r="X2711" i="1"/>
  <c r="V3367" i="1"/>
  <c r="W3367" i="1"/>
  <c r="X3367" i="1"/>
  <c r="V3597" i="1"/>
  <c r="W3597" i="1"/>
  <c r="X3597" i="1"/>
  <c r="V3598" i="1"/>
  <c r="W3598" i="1"/>
  <c r="X3598" i="1"/>
  <c r="V3891" i="1"/>
  <c r="W3891" i="1"/>
  <c r="X3891" i="1"/>
  <c r="V3892" i="1"/>
  <c r="W3892" i="1"/>
  <c r="X3892" i="1"/>
  <c r="V3893" i="1"/>
  <c r="W3893" i="1"/>
  <c r="X3893" i="1"/>
  <c r="V3894" i="1"/>
  <c r="W3894" i="1"/>
  <c r="X3894" i="1"/>
  <c r="V3050" i="1"/>
  <c r="W3050" i="1"/>
  <c r="X3050" i="1"/>
  <c r="V3051" i="1"/>
  <c r="W3051" i="1"/>
  <c r="X3051" i="1"/>
  <c r="V3052" i="1"/>
  <c r="W3052" i="1"/>
  <c r="X3052" i="1"/>
  <c r="V3053" i="1"/>
  <c r="W3053" i="1"/>
  <c r="X3053" i="1"/>
  <c r="V3599" i="1"/>
  <c r="W3599" i="1"/>
  <c r="X3599" i="1"/>
  <c r="V3600" i="1"/>
  <c r="W3600" i="1"/>
  <c r="X3600" i="1"/>
  <c r="V3601" i="1"/>
  <c r="W3601" i="1"/>
  <c r="X3601" i="1"/>
  <c r="V3602" i="1"/>
  <c r="W3602" i="1"/>
  <c r="X3602" i="1"/>
  <c r="V3603" i="1"/>
  <c r="W3603" i="1"/>
  <c r="X3603" i="1"/>
  <c r="V3604" i="1"/>
  <c r="W3604" i="1"/>
  <c r="X3604" i="1"/>
  <c r="V3605" i="1"/>
  <c r="W3605" i="1"/>
  <c r="X3605" i="1"/>
  <c r="V3606" i="1"/>
  <c r="W3606" i="1"/>
  <c r="X3606" i="1"/>
  <c r="V3607" i="1"/>
  <c r="W3607" i="1"/>
  <c r="X3607" i="1"/>
  <c r="V3608" i="1"/>
  <c r="W3608" i="1"/>
  <c r="X3608" i="1"/>
  <c r="V3609" i="1"/>
  <c r="W3609" i="1"/>
  <c r="X3609" i="1"/>
  <c r="V3368" i="1"/>
  <c r="W3368" i="1"/>
  <c r="X3368" i="1"/>
  <c r="V3369" i="1"/>
  <c r="W3369" i="1"/>
  <c r="X3369" i="1"/>
  <c r="V3370" i="1"/>
  <c r="W3370" i="1"/>
  <c r="X3370" i="1"/>
  <c r="V3371" i="1"/>
  <c r="W3371" i="1"/>
  <c r="X3371" i="1"/>
  <c r="V2507" i="1"/>
  <c r="W2507" i="1"/>
  <c r="X2507" i="1"/>
  <c r="V2508" i="1"/>
  <c r="W2508" i="1"/>
  <c r="X2508" i="1"/>
  <c r="V2509" i="1"/>
  <c r="W2509" i="1"/>
  <c r="X2509" i="1"/>
  <c r="V2510" i="1"/>
  <c r="W2510" i="1"/>
  <c r="X2510" i="1"/>
  <c r="V2511" i="1"/>
  <c r="W2511" i="1"/>
  <c r="X2511" i="1"/>
  <c r="V2512" i="1"/>
  <c r="W2512" i="1"/>
  <c r="X2512" i="1"/>
  <c r="V2513" i="1"/>
  <c r="W2513" i="1"/>
  <c r="X2513" i="1"/>
  <c r="V2514" i="1"/>
  <c r="W2514" i="1"/>
  <c r="X2514" i="1"/>
  <c r="V3256" i="1"/>
  <c r="W3256" i="1"/>
  <c r="X3256" i="1"/>
  <c r="V3257" i="1"/>
  <c r="W3257" i="1"/>
  <c r="X3257" i="1"/>
  <c r="V3258" i="1"/>
  <c r="W3258" i="1"/>
  <c r="X3258" i="1"/>
  <c r="V3610" i="1"/>
  <c r="W3610" i="1"/>
  <c r="X3610" i="1"/>
  <c r="V3611" i="1"/>
  <c r="W3611" i="1"/>
  <c r="X3611" i="1"/>
  <c r="V3612" i="1"/>
  <c r="W3612" i="1"/>
  <c r="X3612" i="1"/>
  <c r="V3613" i="1"/>
  <c r="W3613" i="1"/>
  <c r="X3613" i="1"/>
  <c r="V3614" i="1"/>
  <c r="W3614" i="1"/>
  <c r="X3614" i="1"/>
  <c r="V3895" i="1"/>
  <c r="W3895" i="1"/>
  <c r="X3895" i="1"/>
  <c r="V3896" i="1"/>
  <c r="W3896" i="1"/>
  <c r="X3896" i="1"/>
  <c r="V2824" i="1"/>
  <c r="W2824" i="1"/>
  <c r="X2824" i="1"/>
  <c r="V2825" i="1"/>
  <c r="W2825" i="1"/>
  <c r="X2825" i="1"/>
  <c r="V2826" i="1"/>
  <c r="W2826" i="1"/>
  <c r="X2826" i="1"/>
  <c r="V2827" i="1"/>
  <c r="W2827" i="1"/>
  <c r="X2827" i="1"/>
  <c r="V2828" i="1"/>
  <c r="W2828" i="1"/>
  <c r="X2828" i="1"/>
  <c r="V2829" i="1"/>
  <c r="W2829" i="1"/>
  <c r="X2829" i="1"/>
  <c r="V2830" i="1"/>
  <c r="W2830" i="1"/>
  <c r="X2830" i="1"/>
  <c r="V2831" i="1"/>
  <c r="W2831" i="1"/>
  <c r="X2831" i="1"/>
  <c r="V2832" i="1"/>
  <c r="W2832" i="1"/>
  <c r="X2832" i="1"/>
  <c r="V3615" i="1"/>
  <c r="W3615" i="1"/>
  <c r="X3615" i="1"/>
  <c r="V3616" i="1"/>
  <c r="W3616" i="1"/>
  <c r="X3616" i="1"/>
  <c r="V3617" i="1"/>
  <c r="W3617" i="1"/>
  <c r="X3617" i="1"/>
  <c r="V3618" i="1"/>
  <c r="W3618" i="1"/>
  <c r="X3618" i="1"/>
  <c r="V3619" i="1"/>
  <c r="W3619" i="1"/>
  <c r="X3619" i="1"/>
  <c r="V3620" i="1"/>
  <c r="W3620" i="1"/>
  <c r="X3620" i="1"/>
  <c r="V2603" i="1"/>
  <c r="W2603" i="1"/>
  <c r="X2603" i="1"/>
  <c r="V2604" i="1"/>
  <c r="W2604" i="1"/>
  <c r="X2604" i="1"/>
  <c r="V2605" i="1"/>
  <c r="W2605" i="1"/>
  <c r="X2605" i="1"/>
  <c r="V2606" i="1"/>
  <c r="W2606" i="1"/>
  <c r="X2606" i="1"/>
  <c r="V2607" i="1"/>
  <c r="W2607" i="1"/>
  <c r="X2607" i="1"/>
  <c r="V2608" i="1"/>
  <c r="W2608" i="1"/>
  <c r="X2608" i="1"/>
  <c r="V3259" i="1"/>
  <c r="W3259" i="1"/>
  <c r="X3259" i="1"/>
  <c r="V3260" i="1"/>
  <c r="W3260" i="1"/>
  <c r="X3260" i="1"/>
  <c r="V3621" i="1"/>
  <c r="W3621" i="1"/>
  <c r="X3621" i="1"/>
  <c r="V3622" i="1"/>
  <c r="W3622" i="1"/>
  <c r="X3622" i="1"/>
  <c r="V3623" i="1"/>
  <c r="W3623" i="1"/>
  <c r="X3623" i="1"/>
  <c r="V3624" i="1"/>
  <c r="W3624" i="1"/>
  <c r="X3624" i="1"/>
  <c r="V2833" i="1"/>
  <c r="W2833" i="1"/>
  <c r="X2833" i="1"/>
  <c r="V2834" i="1"/>
  <c r="W2834" i="1"/>
  <c r="X2834" i="1"/>
  <c r="V3625" i="1"/>
  <c r="W3625" i="1"/>
  <c r="X3625" i="1"/>
  <c r="V3626" i="1"/>
  <c r="W3626" i="1"/>
  <c r="X3626" i="1"/>
  <c r="V3627" i="1"/>
  <c r="W3627" i="1"/>
  <c r="X3627" i="1"/>
  <c r="V3140" i="1"/>
  <c r="W3140" i="1"/>
  <c r="X3140" i="1"/>
  <c r="V3141" i="1"/>
  <c r="W3141" i="1"/>
  <c r="X3141" i="1"/>
  <c r="V3142" i="1"/>
  <c r="W3142" i="1"/>
  <c r="X3142" i="1"/>
  <c r="V3372" i="1"/>
  <c r="W3372" i="1"/>
  <c r="X3372" i="1"/>
  <c r="V3628" i="1"/>
  <c r="W3628" i="1"/>
  <c r="X3628" i="1"/>
  <c r="V3629" i="1"/>
  <c r="W3629" i="1"/>
  <c r="X3629" i="1"/>
  <c r="V3630" i="1"/>
  <c r="W3630" i="1"/>
  <c r="X3630" i="1"/>
  <c r="V3631" i="1"/>
  <c r="W3631" i="1"/>
  <c r="X3631" i="1"/>
  <c r="V3632" i="1"/>
  <c r="W3632" i="1"/>
  <c r="X3632" i="1"/>
  <c r="V3897" i="1"/>
  <c r="W3897" i="1"/>
  <c r="X3897" i="1"/>
  <c r="V3898" i="1"/>
  <c r="W3898" i="1"/>
  <c r="X3898" i="1"/>
  <c r="V2712" i="1"/>
  <c r="W2712" i="1"/>
  <c r="X2712" i="1"/>
  <c r="V2713" i="1"/>
  <c r="W2713" i="1"/>
  <c r="X2713" i="1"/>
  <c r="V2835" i="1"/>
  <c r="W2835" i="1"/>
  <c r="X2835" i="1"/>
  <c r="V3001" i="1"/>
  <c r="W3001" i="1"/>
  <c r="X3001" i="1"/>
  <c r="V3373" i="1"/>
  <c r="W3373" i="1"/>
  <c r="X3373" i="1"/>
  <c r="V3374" i="1"/>
  <c r="W3374" i="1"/>
  <c r="X3374" i="1"/>
  <c r="V3375" i="1"/>
  <c r="W3375" i="1"/>
  <c r="X3375" i="1"/>
  <c r="V3376" i="1"/>
  <c r="W3376" i="1"/>
  <c r="X3376" i="1"/>
  <c r="V3466" i="1"/>
  <c r="W3466" i="1"/>
  <c r="X3466" i="1"/>
  <c r="V3467" i="1"/>
  <c r="W3467" i="1"/>
  <c r="X3467" i="1"/>
  <c r="V3468" i="1"/>
  <c r="W3468" i="1"/>
  <c r="X3468" i="1"/>
  <c r="V3633" i="1"/>
  <c r="W3633" i="1"/>
  <c r="X3633" i="1"/>
  <c r="V3634" i="1"/>
  <c r="W3634" i="1"/>
  <c r="X3634" i="1"/>
  <c r="V3635" i="1"/>
  <c r="W3635" i="1"/>
  <c r="X3635" i="1"/>
  <c r="V3636" i="1"/>
  <c r="W3636" i="1"/>
  <c r="X3636" i="1"/>
  <c r="V3637" i="1"/>
  <c r="W3637" i="1"/>
  <c r="X3637" i="1"/>
  <c r="V3638" i="1"/>
  <c r="W3638" i="1"/>
  <c r="X3638" i="1"/>
  <c r="V3639" i="1"/>
  <c r="W3639" i="1"/>
  <c r="X3639" i="1"/>
  <c r="V3640" i="1"/>
  <c r="W3640" i="1"/>
  <c r="X3640" i="1"/>
  <c r="V3641" i="1"/>
  <c r="W3641" i="1"/>
  <c r="X3641" i="1"/>
  <c r="V3642" i="1"/>
  <c r="W3642" i="1"/>
  <c r="X3642" i="1"/>
  <c r="V3643" i="1"/>
  <c r="W3643" i="1"/>
  <c r="X3643" i="1"/>
  <c r="V3644" i="1"/>
  <c r="W3644" i="1"/>
  <c r="X3644" i="1"/>
  <c r="V3645" i="1"/>
  <c r="W3645" i="1"/>
  <c r="X3645" i="1"/>
  <c r="V3646" i="1"/>
  <c r="W3646" i="1"/>
  <c r="X3646" i="1"/>
  <c r="V3054" i="1"/>
  <c r="W3054" i="1"/>
  <c r="X3054" i="1"/>
  <c r="V3055" i="1"/>
  <c r="W3055" i="1"/>
  <c r="X3055" i="1"/>
  <c r="V3056" i="1"/>
  <c r="W3056" i="1"/>
  <c r="X3056" i="1"/>
  <c r="V3741" i="1"/>
  <c r="W3741" i="1"/>
  <c r="X3741" i="1"/>
  <c r="V3742" i="1"/>
  <c r="W3742" i="1"/>
  <c r="X3742" i="1"/>
  <c r="V3743" i="1"/>
  <c r="W3743" i="1"/>
  <c r="X3743" i="1"/>
  <c r="V3744" i="1"/>
  <c r="W3744" i="1"/>
  <c r="X3744" i="1"/>
  <c r="V3745" i="1"/>
  <c r="W3745" i="1"/>
  <c r="X3745" i="1"/>
  <c r="V3899" i="1"/>
  <c r="W3899" i="1"/>
  <c r="X3899" i="1"/>
  <c r="V3900" i="1"/>
  <c r="W3900" i="1"/>
  <c r="X3900" i="1"/>
  <c r="V3901" i="1"/>
  <c r="W3901" i="1"/>
  <c r="X3901" i="1"/>
  <c r="V3902" i="1"/>
  <c r="W3902" i="1"/>
  <c r="X3902" i="1"/>
  <c r="V2836" i="1"/>
  <c r="W2836" i="1"/>
  <c r="X2836" i="1"/>
  <c r="V3469" i="1"/>
  <c r="W3469" i="1"/>
  <c r="X3469" i="1"/>
  <c r="V3470" i="1"/>
  <c r="W3470" i="1"/>
  <c r="X3470" i="1"/>
  <c r="V3471" i="1"/>
  <c r="W3471" i="1"/>
  <c r="X3471" i="1"/>
  <c r="V3472" i="1"/>
  <c r="W3472" i="1"/>
  <c r="X3472" i="1"/>
  <c r="V3473" i="1"/>
  <c r="W3473" i="1"/>
  <c r="X3473" i="1"/>
  <c r="V3474" i="1"/>
  <c r="W3474" i="1"/>
  <c r="X3474" i="1"/>
  <c r="V3475" i="1"/>
  <c r="W3475" i="1"/>
  <c r="X3475" i="1"/>
  <c r="V3476" i="1"/>
  <c r="W3476" i="1"/>
  <c r="X3476" i="1"/>
  <c r="V2714" i="1"/>
  <c r="W2714" i="1"/>
  <c r="X2714" i="1"/>
  <c r="V2837" i="1"/>
  <c r="W2837" i="1"/>
  <c r="X2837" i="1"/>
  <c r="V2838" i="1"/>
  <c r="W2838" i="1"/>
  <c r="X2838" i="1"/>
  <c r="V2839" i="1"/>
  <c r="W2839" i="1"/>
  <c r="X2839" i="1"/>
  <c r="V2840" i="1"/>
  <c r="W2840" i="1"/>
  <c r="X2840" i="1"/>
  <c r="V2841" i="1"/>
  <c r="W2841" i="1"/>
  <c r="X2841" i="1"/>
  <c r="V2842" i="1"/>
  <c r="W2842" i="1"/>
  <c r="X2842" i="1"/>
  <c r="V2843" i="1"/>
  <c r="W2843" i="1"/>
  <c r="X2843" i="1"/>
  <c r="V2609" i="1"/>
  <c r="W2609" i="1"/>
  <c r="X2609" i="1"/>
  <c r="V2610" i="1"/>
  <c r="W2610" i="1"/>
  <c r="X2610" i="1"/>
  <c r="V3746" i="1"/>
  <c r="W3746" i="1"/>
  <c r="X3746" i="1"/>
  <c r="V3747" i="1"/>
  <c r="W3747" i="1"/>
  <c r="X3747" i="1"/>
  <c r="V2515" i="1"/>
  <c r="W2515" i="1"/>
  <c r="X2515" i="1"/>
  <c r="V2516" i="1"/>
  <c r="W2516" i="1"/>
  <c r="X2516" i="1"/>
  <c r="V2517" i="1"/>
  <c r="W2517" i="1"/>
  <c r="X2517" i="1"/>
  <c r="V2518" i="1"/>
  <c r="W2518" i="1"/>
  <c r="X2518" i="1"/>
  <c r="V2715" i="1"/>
  <c r="W2715" i="1"/>
  <c r="X2715" i="1"/>
  <c r="V2716" i="1"/>
  <c r="W2716" i="1"/>
  <c r="X2716" i="1"/>
  <c r="V2717" i="1"/>
  <c r="W2717" i="1"/>
  <c r="X2717" i="1"/>
  <c r="V2718" i="1"/>
  <c r="W2718" i="1"/>
  <c r="X2718" i="1"/>
  <c r="V3143" i="1"/>
  <c r="W3143" i="1"/>
  <c r="X3143" i="1"/>
  <c r="V3144" i="1"/>
  <c r="W3144" i="1"/>
  <c r="X3144" i="1"/>
  <c r="V3145" i="1"/>
  <c r="W3145" i="1"/>
  <c r="X3145" i="1"/>
  <c r="V3647" i="1"/>
  <c r="W3647" i="1"/>
  <c r="X3647" i="1"/>
  <c r="V3648" i="1"/>
  <c r="W3648" i="1"/>
  <c r="X3648" i="1"/>
  <c r="V3649" i="1"/>
  <c r="W3649" i="1"/>
  <c r="X3649" i="1"/>
  <c r="V3650" i="1"/>
  <c r="W3650" i="1"/>
  <c r="X3650" i="1"/>
  <c r="V3903" i="1"/>
  <c r="W3903" i="1"/>
  <c r="X3903" i="1"/>
  <c r="V3904" i="1"/>
  <c r="W3904" i="1"/>
  <c r="X3904" i="1"/>
  <c r="V3905" i="1"/>
  <c r="W3905" i="1"/>
  <c r="X3905" i="1"/>
  <c r="V3906" i="1"/>
  <c r="W3906" i="1"/>
  <c r="X3906" i="1"/>
  <c r="V3907" i="1"/>
  <c r="W3907" i="1"/>
  <c r="X3907" i="1"/>
  <c r="V3908" i="1"/>
  <c r="W3908" i="1"/>
  <c r="X3908" i="1"/>
  <c r="V3909" i="1"/>
  <c r="W3909" i="1"/>
  <c r="X3909" i="1"/>
  <c r="V3910" i="1"/>
  <c r="W3910" i="1"/>
  <c r="X3910" i="1"/>
  <c r="V3911" i="1"/>
  <c r="W3911" i="1"/>
  <c r="X3911" i="1"/>
  <c r="V3912" i="1"/>
  <c r="W3912" i="1"/>
  <c r="X3912" i="1"/>
  <c r="V3913" i="1"/>
  <c r="W3913" i="1"/>
  <c r="X3913" i="1"/>
  <c r="V3914" i="1"/>
  <c r="W3914" i="1"/>
  <c r="X3914" i="1"/>
  <c r="V3915" i="1"/>
  <c r="W3915" i="1"/>
  <c r="X3915" i="1"/>
  <c r="V3916" i="1"/>
  <c r="W3916" i="1"/>
  <c r="X3916" i="1"/>
  <c r="V3917" i="1"/>
  <c r="W3917" i="1"/>
  <c r="X3917" i="1"/>
  <c r="V3918" i="1"/>
  <c r="W3918" i="1"/>
  <c r="X3918" i="1"/>
  <c r="V3919" i="1"/>
  <c r="W3919" i="1"/>
  <c r="X3919" i="1"/>
  <c r="V3920" i="1"/>
  <c r="W3920" i="1"/>
  <c r="X3920" i="1"/>
  <c r="V3146" i="1"/>
  <c r="W3146" i="1"/>
  <c r="X3146" i="1"/>
  <c r="V3147" i="1"/>
  <c r="W3147" i="1"/>
  <c r="X3147" i="1"/>
  <c r="V3148" i="1"/>
  <c r="W3148" i="1"/>
  <c r="X3148" i="1"/>
  <c r="V3149" i="1"/>
  <c r="W3149" i="1"/>
  <c r="X3149" i="1"/>
  <c r="V3150" i="1"/>
  <c r="W3150" i="1"/>
  <c r="X3150" i="1"/>
  <c r="V3377" i="1"/>
  <c r="W3377" i="1"/>
  <c r="X3377" i="1"/>
  <c r="V3378" i="1"/>
  <c r="W3378" i="1"/>
  <c r="X3378" i="1"/>
  <c r="V3379" i="1"/>
  <c r="W3379" i="1"/>
  <c r="X3379" i="1"/>
  <c r="V3380" i="1"/>
  <c r="W3380" i="1"/>
  <c r="X3380" i="1"/>
  <c r="V3381" i="1"/>
  <c r="W3381" i="1"/>
  <c r="X3381" i="1"/>
  <c r="V3382" i="1"/>
  <c r="W3382" i="1"/>
  <c r="X3382" i="1"/>
  <c r="V3383" i="1"/>
  <c r="W3383" i="1"/>
  <c r="X3383" i="1"/>
  <c r="V2519" i="1"/>
  <c r="W2519" i="1"/>
  <c r="X2519" i="1"/>
  <c r="V2520" i="1"/>
  <c r="W2520" i="1"/>
  <c r="X2520" i="1"/>
  <c r="V2521" i="1"/>
  <c r="W2521" i="1"/>
  <c r="X2521" i="1"/>
  <c r="V2522" i="1"/>
  <c r="W2522" i="1"/>
  <c r="X2522" i="1"/>
  <c r="V2523" i="1"/>
  <c r="W2523" i="1"/>
  <c r="X2523" i="1"/>
  <c r="V2524" i="1"/>
  <c r="W2524" i="1"/>
  <c r="X2524" i="1"/>
  <c r="V2525" i="1"/>
  <c r="W2525" i="1"/>
  <c r="X2525" i="1"/>
  <c r="V2526" i="1"/>
  <c r="W2526" i="1"/>
  <c r="X2526" i="1"/>
  <c r="V2527" i="1"/>
  <c r="W2527" i="1"/>
  <c r="X2527" i="1"/>
  <c r="V3651" i="1"/>
  <c r="W3651" i="1"/>
  <c r="X3651" i="1"/>
  <c r="V3652" i="1"/>
  <c r="W3652" i="1"/>
  <c r="X3652" i="1"/>
  <c r="V3653" i="1"/>
  <c r="W3653" i="1"/>
  <c r="X3653" i="1"/>
  <c r="V3654" i="1"/>
  <c r="W3654" i="1"/>
  <c r="X3654" i="1"/>
  <c r="V3655" i="1"/>
  <c r="W3655" i="1"/>
  <c r="X3655" i="1"/>
  <c r="V3656" i="1"/>
  <c r="W3656" i="1"/>
  <c r="X3656" i="1"/>
  <c r="V3657" i="1"/>
  <c r="W3657" i="1"/>
  <c r="X3657" i="1"/>
  <c r="V3057" i="1"/>
  <c r="W3057" i="1"/>
  <c r="X3057" i="1"/>
  <c r="V2611" i="1"/>
  <c r="W2611" i="1"/>
  <c r="X2611" i="1"/>
  <c r="V2612" i="1"/>
  <c r="W2612" i="1"/>
  <c r="X2612" i="1"/>
  <c r="V2719" i="1"/>
  <c r="W2719" i="1"/>
  <c r="X2719" i="1"/>
  <c r="V2720" i="1"/>
  <c r="W2720" i="1"/>
  <c r="X2720" i="1"/>
  <c r="V2721" i="1"/>
  <c r="W2721" i="1"/>
  <c r="X2721" i="1"/>
  <c r="V2722" i="1"/>
  <c r="W2722" i="1"/>
  <c r="X2722" i="1"/>
  <c r="V2723" i="1"/>
  <c r="W2723" i="1"/>
  <c r="X2723" i="1"/>
  <c r="V2724" i="1"/>
  <c r="W2724" i="1"/>
  <c r="X2724" i="1"/>
  <c r="V2725" i="1"/>
  <c r="W2725" i="1"/>
  <c r="X2725" i="1"/>
  <c r="V2726" i="1"/>
  <c r="W2726" i="1"/>
  <c r="X2726" i="1"/>
  <c r="V2727" i="1"/>
  <c r="W2727" i="1"/>
  <c r="X2727" i="1"/>
  <c r="V2728" i="1"/>
  <c r="W2728" i="1"/>
  <c r="X2728" i="1"/>
  <c r="V2729" i="1"/>
  <c r="W2729" i="1"/>
  <c r="X2729" i="1"/>
  <c r="V3058" i="1"/>
  <c r="W3058" i="1"/>
  <c r="X3058" i="1"/>
  <c r="V3059" i="1"/>
  <c r="W3059" i="1"/>
  <c r="X3059" i="1"/>
  <c r="V3060" i="1"/>
  <c r="W3060" i="1"/>
  <c r="X3060" i="1"/>
  <c r="V3151" i="1"/>
  <c r="W3151" i="1"/>
  <c r="X3151" i="1"/>
  <c r="V3152" i="1"/>
  <c r="W3152" i="1"/>
  <c r="X3152" i="1"/>
  <c r="V3153" i="1"/>
  <c r="W3153" i="1"/>
  <c r="X3153" i="1"/>
  <c r="V3154" i="1"/>
  <c r="W3154" i="1"/>
  <c r="X3154" i="1"/>
  <c r="V3155" i="1"/>
  <c r="W3155" i="1"/>
  <c r="X3155" i="1"/>
  <c r="V3156" i="1"/>
  <c r="W3156" i="1"/>
  <c r="X3156" i="1"/>
  <c r="V2528" i="1"/>
  <c r="W2528" i="1"/>
  <c r="X2528" i="1"/>
  <c r="V3384" i="1"/>
  <c r="W3384" i="1"/>
  <c r="X3384" i="1"/>
  <c r="V3385" i="1"/>
  <c r="W3385" i="1"/>
  <c r="X3385" i="1"/>
  <c r="V3061" i="1"/>
  <c r="W3061" i="1"/>
  <c r="X3061" i="1"/>
  <c r="V2730" i="1"/>
  <c r="W2730" i="1"/>
  <c r="X2730" i="1"/>
  <c r="V2731" i="1"/>
  <c r="W2731" i="1"/>
  <c r="X2731" i="1"/>
  <c r="V3921" i="1"/>
  <c r="W3921" i="1"/>
  <c r="X3921" i="1"/>
  <c r="V3922" i="1"/>
  <c r="W3922" i="1"/>
  <c r="X3922" i="1"/>
  <c r="V2529" i="1"/>
  <c r="W2529" i="1"/>
  <c r="X2529" i="1"/>
  <c r="V2732" i="1"/>
  <c r="W2732" i="1"/>
  <c r="X2732" i="1"/>
  <c r="V3157" i="1"/>
  <c r="W3157" i="1"/>
  <c r="X3157" i="1"/>
  <c r="V3386" i="1"/>
  <c r="W3386" i="1"/>
  <c r="X3386" i="1"/>
  <c r="V3748" i="1"/>
  <c r="W3748" i="1"/>
  <c r="X3748" i="1"/>
  <c r="V3749" i="1"/>
  <c r="W3749" i="1"/>
  <c r="X3749" i="1"/>
  <c r="V3261" i="1"/>
  <c r="W3261" i="1"/>
  <c r="X3261" i="1"/>
  <c r="V2844" i="1"/>
  <c r="W2844" i="1"/>
  <c r="X2844" i="1"/>
  <c r="V2530" i="1"/>
  <c r="W2530" i="1"/>
  <c r="X2530" i="1"/>
  <c r="V2845" i="1"/>
  <c r="W2845" i="1"/>
  <c r="X2845" i="1"/>
  <c r="V2846" i="1"/>
  <c r="W2846" i="1"/>
  <c r="X2846" i="1"/>
  <c r="V2847" i="1"/>
  <c r="W2847" i="1"/>
  <c r="X2847" i="1"/>
  <c r="V2848" i="1"/>
  <c r="W2848" i="1"/>
  <c r="X2848" i="1"/>
  <c r="V2849" i="1"/>
  <c r="W2849" i="1"/>
  <c r="X2849" i="1"/>
  <c r="V2850" i="1"/>
  <c r="W2850" i="1"/>
  <c r="X2850" i="1"/>
  <c r="V2851" i="1"/>
  <c r="W2851" i="1"/>
  <c r="X2851" i="1"/>
  <c r="V3262" i="1"/>
  <c r="W3262" i="1"/>
  <c r="X3262" i="1"/>
  <c r="V3263" i="1"/>
  <c r="W3263" i="1"/>
  <c r="X3263" i="1"/>
  <c r="V3264" i="1"/>
  <c r="W3264" i="1"/>
  <c r="X3264" i="1"/>
  <c r="V3265" i="1"/>
  <c r="W3265" i="1"/>
  <c r="X3265" i="1"/>
  <c r="V3266" i="1"/>
  <c r="W3266" i="1"/>
  <c r="X3266" i="1"/>
  <c r="V3267" i="1"/>
  <c r="W3267" i="1"/>
  <c r="X3267" i="1"/>
  <c r="V3268" i="1"/>
  <c r="W3268" i="1"/>
  <c r="X3268" i="1"/>
  <c r="V3269" i="1"/>
  <c r="W3269" i="1"/>
  <c r="X3269" i="1"/>
  <c r="V3270" i="1"/>
  <c r="W3270" i="1"/>
  <c r="X3270" i="1"/>
  <c r="V3658" i="1"/>
  <c r="W3658" i="1"/>
  <c r="X3658" i="1"/>
  <c r="V3659" i="1"/>
  <c r="W3659" i="1"/>
  <c r="X3659" i="1"/>
  <c r="V3660" i="1"/>
  <c r="W3660" i="1"/>
  <c r="X3660" i="1"/>
  <c r="V3661" i="1"/>
  <c r="W3661" i="1"/>
  <c r="X3661" i="1"/>
  <c r="V2852" i="1"/>
  <c r="W2852" i="1"/>
  <c r="X2852" i="1"/>
  <c r="V2853" i="1"/>
  <c r="W2853" i="1"/>
  <c r="X2853" i="1"/>
  <c r="V2854" i="1"/>
  <c r="W2854" i="1"/>
  <c r="X2854" i="1"/>
  <c r="V2855" i="1"/>
  <c r="W2855" i="1"/>
  <c r="X2855" i="1"/>
  <c r="V2856" i="1"/>
  <c r="W2856" i="1"/>
  <c r="X2856" i="1"/>
  <c r="V2857" i="1"/>
  <c r="W2857" i="1"/>
  <c r="X2857" i="1"/>
  <c r="V2858" i="1"/>
  <c r="W2858" i="1"/>
  <c r="X2858" i="1"/>
  <c r="V2859" i="1"/>
  <c r="W2859" i="1"/>
  <c r="X2859" i="1"/>
  <c r="V2860" i="1"/>
  <c r="W2860" i="1"/>
  <c r="X2860" i="1"/>
  <c r="V2861" i="1"/>
  <c r="W2861" i="1"/>
  <c r="X2861" i="1"/>
  <c r="V2862" i="1"/>
  <c r="W2862" i="1"/>
  <c r="X2862" i="1"/>
  <c r="V3477" i="1"/>
  <c r="W3477" i="1"/>
  <c r="X3477" i="1"/>
  <c r="V3478" i="1"/>
  <c r="W3478" i="1"/>
  <c r="X3478" i="1"/>
  <c r="V3479" i="1"/>
  <c r="W3479" i="1"/>
  <c r="X3479" i="1"/>
  <c r="V3923" i="1"/>
  <c r="W3923" i="1"/>
  <c r="X3923" i="1"/>
  <c r="V3924" i="1"/>
  <c r="W3924" i="1"/>
  <c r="X3924" i="1"/>
  <c r="V3925" i="1"/>
  <c r="W3925" i="1"/>
  <c r="X3925" i="1"/>
  <c r="V3002" i="1"/>
  <c r="W3002" i="1"/>
  <c r="X3002" i="1"/>
  <c r="V3480" i="1"/>
  <c r="W3480" i="1"/>
  <c r="X3480" i="1"/>
  <c r="V2613" i="1"/>
  <c r="W2613" i="1"/>
  <c r="X2613" i="1"/>
  <c r="V2614" i="1"/>
  <c r="W2614" i="1"/>
  <c r="X2614" i="1"/>
  <c r="V2615" i="1"/>
  <c r="W2615" i="1"/>
  <c r="X2615" i="1"/>
  <c r="V2616" i="1"/>
  <c r="W2616" i="1"/>
  <c r="X2616" i="1"/>
  <c r="V2617" i="1"/>
  <c r="W2617" i="1"/>
  <c r="X2617" i="1"/>
  <c r="V2618" i="1"/>
  <c r="W2618" i="1"/>
  <c r="X2618" i="1"/>
  <c r="V2619" i="1"/>
  <c r="W2619" i="1"/>
  <c r="X2619" i="1"/>
  <c r="V2620" i="1"/>
  <c r="W2620" i="1"/>
  <c r="X2620" i="1"/>
  <c r="V2621" i="1"/>
  <c r="W2621" i="1"/>
  <c r="X2621" i="1"/>
  <c r="V2622" i="1"/>
  <c r="W2622" i="1"/>
  <c r="X2622" i="1"/>
  <c r="V2623" i="1"/>
  <c r="W2623" i="1"/>
  <c r="X2623" i="1"/>
  <c r="V3158" i="1"/>
  <c r="W3158" i="1"/>
  <c r="X3158" i="1"/>
  <c r="V3387" i="1"/>
  <c r="W3387" i="1"/>
  <c r="X3387" i="1"/>
  <c r="V3388" i="1"/>
  <c r="W3388" i="1"/>
  <c r="X3388" i="1"/>
  <c r="V3389" i="1"/>
  <c r="W3389" i="1"/>
  <c r="X3389" i="1"/>
  <c r="V3390" i="1"/>
  <c r="W3390" i="1"/>
  <c r="X3390" i="1"/>
  <c r="V3391" i="1"/>
  <c r="W3391" i="1"/>
  <c r="X3391" i="1"/>
  <c r="V3392" i="1"/>
  <c r="W3392" i="1"/>
  <c r="X3392" i="1"/>
  <c r="V3393" i="1"/>
  <c r="W3393" i="1"/>
  <c r="X3393" i="1"/>
  <c r="V3926" i="1"/>
  <c r="W3926" i="1"/>
  <c r="X3926" i="1"/>
  <c r="V3927" i="1"/>
  <c r="W3927" i="1"/>
  <c r="X3927" i="1"/>
  <c r="V3928" i="1"/>
  <c r="W3928" i="1"/>
  <c r="X3928" i="1"/>
  <c r="V2624" i="1"/>
  <c r="W2624" i="1"/>
  <c r="X2624" i="1"/>
  <c r="V2625" i="1"/>
  <c r="W2625" i="1"/>
  <c r="X2625" i="1"/>
  <c r="V3062" i="1"/>
  <c r="W3062" i="1"/>
  <c r="X3062" i="1"/>
  <c r="V2863" i="1"/>
  <c r="W2863" i="1"/>
  <c r="X2863" i="1"/>
  <c r="V3159" i="1"/>
  <c r="W3159" i="1"/>
  <c r="X3159" i="1"/>
  <c r="V3394" i="1"/>
  <c r="W3394" i="1"/>
  <c r="X3394" i="1"/>
  <c r="V2531" i="1"/>
  <c r="W2531" i="1"/>
  <c r="X2531" i="1"/>
  <c r="V2532" i="1"/>
  <c r="W2532" i="1"/>
  <c r="X2532" i="1"/>
  <c r="V2533" i="1"/>
  <c r="W2533" i="1"/>
  <c r="X2533" i="1"/>
  <c r="V2534" i="1"/>
  <c r="W2534" i="1"/>
  <c r="X2534" i="1"/>
  <c r="V3160" i="1"/>
  <c r="W3160" i="1"/>
  <c r="X3160" i="1"/>
  <c r="V3662" i="1"/>
  <c r="W3662" i="1"/>
  <c r="X3662" i="1"/>
  <c r="V3663" i="1"/>
  <c r="W3663" i="1"/>
  <c r="X3663" i="1"/>
  <c r="V2733" i="1"/>
  <c r="W2733" i="1"/>
  <c r="X2733" i="1"/>
  <c r="V2734" i="1"/>
  <c r="W2734" i="1"/>
  <c r="X2734" i="1"/>
  <c r="V2735" i="1"/>
  <c r="W2735" i="1"/>
  <c r="X2735" i="1"/>
  <c r="V2736" i="1"/>
  <c r="W2736" i="1"/>
  <c r="X2736" i="1"/>
  <c r="V2864" i="1"/>
  <c r="W2864" i="1"/>
  <c r="X2864" i="1"/>
  <c r="V2865" i="1"/>
  <c r="W2865" i="1"/>
  <c r="X2865" i="1"/>
  <c r="V3395" i="1"/>
  <c r="W3395" i="1"/>
  <c r="X3395" i="1"/>
  <c r="V3396" i="1"/>
  <c r="W3396" i="1"/>
  <c r="X3396" i="1"/>
  <c r="V3397" i="1"/>
  <c r="W3397" i="1"/>
  <c r="X3397" i="1"/>
  <c r="V3929" i="1"/>
  <c r="W3929" i="1"/>
  <c r="X3929" i="1"/>
  <c r="V3930" i="1"/>
  <c r="W3930" i="1"/>
  <c r="X3930" i="1"/>
  <c r="V3931" i="1"/>
  <c r="W3931" i="1"/>
  <c r="X3931" i="1"/>
  <c r="V2626" i="1"/>
  <c r="W2626" i="1"/>
  <c r="X2626" i="1"/>
  <c r="V2627" i="1"/>
  <c r="W2627" i="1"/>
  <c r="X2627" i="1"/>
  <c r="V2628" i="1"/>
  <c r="W2628" i="1"/>
  <c r="X2628" i="1"/>
  <c r="V2629" i="1"/>
  <c r="W2629" i="1"/>
  <c r="X2629" i="1"/>
  <c r="V2630" i="1"/>
  <c r="W2630" i="1"/>
  <c r="X2630" i="1"/>
  <c r="V2631" i="1"/>
  <c r="W2631" i="1"/>
  <c r="X2631" i="1"/>
  <c r="V2632" i="1"/>
  <c r="W2632" i="1"/>
  <c r="X2632" i="1"/>
  <c r="V2633" i="1"/>
  <c r="W2633" i="1"/>
  <c r="X2633" i="1"/>
  <c r="V2634" i="1"/>
  <c r="W2634" i="1"/>
  <c r="X2634" i="1"/>
  <c r="V2635" i="1"/>
  <c r="W2635" i="1"/>
  <c r="X2635" i="1"/>
  <c r="V2636" i="1"/>
  <c r="W2636" i="1"/>
  <c r="X2636" i="1"/>
  <c r="V2637" i="1"/>
  <c r="W2637" i="1"/>
  <c r="X2637" i="1"/>
  <c r="V2866" i="1"/>
  <c r="W2866" i="1"/>
  <c r="X2866" i="1"/>
  <c r="V2867" i="1"/>
  <c r="W2867" i="1"/>
  <c r="X2867" i="1"/>
  <c r="V2868" i="1"/>
  <c r="W2868" i="1"/>
  <c r="X2868" i="1"/>
  <c r="V2869" i="1"/>
  <c r="W2869" i="1"/>
  <c r="X2869" i="1"/>
  <c r="V2870" i="1"/>
  <c r="W2870" i="1"/>
  <c r="X2870" i="1"/>
  <c r="V2871" i="1"/>
  <c r="W2871" i="1"/>
  <c r="X2871" i="1"/>
  <c r="V3750" i="1"/>
  <c r="W3750" i="1"/>
  <c r="X3750" i="1"/>
  <c r="V3751" i="1"/>
  <c r="W3751" i="1"/>
  <c r="X3751" i="1"/>
  <c r="V2535" i="1"/>
  <c r="W2535" i="1"/>
  <c r="X2535" i="1"/>
  <c r="V2536" i="1"/>
  <c r="W2536" i="1"/>
  <c r="X2536" i="1"/>
  <c r="V2537" i="1"/>
  <c r="W2537" i="1"/>
  <c r="X2537" i="1"/>
  <c r="V2538" i="1"/>
  <c r="W2538" i="1"/>
  <c r="X2538" i="1"/>
  <c r="V2539" i="1"/>
  <c r="W2539" i="1"/>
  <c r="X2539" i="1"/>
  <c r="V2540" i="1"/>
  <c r="W2540" i="1"/>
  <c r="X2540" i="1"/>
  <c r="V2638" i="1"/>
  <c r="W2638" i="1"/>
  <c r="X2638" i="1"/>
  <c r="V2639" i="1"/>
  <c r="W2639" i="1"/>
  <c r="X2639" i="1"/>
  <c r="V2640" i="1"/>
  <c r="W2640" i="1"/>
  <c r="X2640" i="1"/>
  <c r="V2641" i="1"/>
  <c r="W2641" i="1"/>
  <c r="X2641" i="1"/>
  <c r="V2642" i="1"/>
  <c r="W2642" i="1"/>
  <c r="X2642" i="1"/>
  <c r="V3271" i="1"/>
  <c r="W3271" i="1"/>
  <c r="X3271" i="1"/>
  <c r="V3272" i="1"/>
  <c r="W3272" i="1"/>
  <c r="X3272" i="1"/>
  <c r="V3273" i="1"/>
  <c r="W3273" i="1"/>
  <c r="X3273" i="1"/>
  <c r="V3274" i="1"/>
  <c r="W3274" i="1"/>
  <c r="X3274" i="1"/>
  <c r="V3275" i="1"/>
  <c r="W3275" i="1"/>
  <c r="X3275" i="1"/>
  <c r="V3276" i="1"/>
  <c r="W3276" i="1"/>
  <c r="X3276" i="1"/>
  <c r="V3277" i="1"/>
  <c r="W3277" i="1"/>
  <c r="X3277" i="1"/>
  <c r="V3278" i="1"/>
  <c r="W3278" i="1"/>
  <c r="X3278" i="1"/>
  <c r="V3279" i="1"/>
  <c r="W3279" i="1"/>
  <c r="X3279" i="1"/>
  <c r="V3280" i="1"/>
  <c r="W3280" i="1"/>
  <c r="X3280" i="1"/>
  <c r="V3281" i="1"/>
  <c r="W3281" i="1"/>
  <c r="X3281" i="1"/>
  <c r="V3282" i="1"/>
  <c r="W3282" i="1"/>
  <c r="X3282" i="1"/>
  <c r="V3283" i="1"/>
  <c r="W3283" i="1"/>
  <c r="X3283" i="1"/>
  <c r="V3284" i="1"/>
  <c r="W3284" i="1"/>
  <c r="X3284" i="1"/>
  <c r="V3398" i="1"/>
  <c r="W3398" i="1"/>
  <c r="X3398" i="1"/>
  <c r="V2737" i="1"/>
  <c r="W2737" i="1"/>
  <c r="X2737" i="1"/>
  <c r="V2643" i="1"/>
  <c r="W2643" i="1"/>
  <c r="X2643" i="1"/>
  <c r="V2644" i="1"/>
  <c r="W2644" i="1"/>
  <c r="X2644" i="1"/>
  <c r="V2645" i="1"/>
  <c r="W2645" i="1"/>
  <c r="X2645" i="1"/>
  <c r="V2646" i="1"/>
  <c r="W2646" i="1"/>
  <c r="X2646" i="1"/>
  <c r="V2647" i="1"/>
  <c r="W2647" i="1"/>
  <c r="X2647" i="1"/>
  <c r="V2648" i="1"/>
  <c r="W2648" i="1"/>
  <c r="X2648" i="1"/>
  <c r="V2649" i="1"/>
  <c r="W2649" i="1"/>
  <c r="X2649" i="1"/>
  <c r="V2650" i="1"/>
  <c r="W2650" i="1"/>
  <c r="X2650" i="1"/>
  <c r="V2651" i="1"/>
  <c r="W2651" i="1"/>
  <c r="X2651" i="1"/>
  <c r="V2652" i="1"/>
  <c r="W2652" i="1"/>
  <c r="X2652" i="1"/>
  <c r="V2653" i="1"/>
  <c r="W2653" i="1"/>
  <c r="X2653" i="1"/>
  <c r="V2654" i="1"/>
  <c r="W2654" i="1"/>
  <c r="X2654" i="1"/>
  <c r="V2738" i="1"/>
  <c r="W2738" i="1"/>
  <c r="X2738" i="1"/>
  <c r="V2739" i="1"/>
  <c r="W2739" i="1"/>
  <c r="X2739" i="1"/>
  <c r="V2740" i="1"/>
  <c r="W2740" i="1"/>
  <c r="X2740" i="1"/>
  <c r="V3752" i="1"/>
  <c r="W3752" i="1"/>
  <c r="X3752" i="1"/>
  <c r="V3753" i="1"/>
  <c r="W3753" i="1"/>
  <c r="X3753" i="1"/>
  <c r="V3754" i="1"/>
  <c r="W3754" i="1"/>
  <c r="X3754" i="1"/>
  <c r="V3285" i="1"/>
  <c r="W3285" i="1"/>
  <c r="X3285" i="1"/>
  <c r="V3286" i="1"/>
  <c r="W3286" i="1"/>
  <c r="X3286" i="1"/>
  <c r="V3161" i="1"/>
  <c r="W3161" i="1"/>
  <c r="X3161" i="1"/>
  <c r="V3003" i="1"/>
  <c r="W3003" i="1"/>
  <c r="X3003" i="1"/>
  <c r="V3004" i="1"/>
  <c r="W3004" i="1"/>
  <c r="X3004" i="1"/>
  <c r="V3005" i="1"/>
  <c r="W3005" i="1"/>
  <c r="X3005" i="1"/>
  <c r="V3006" i="1"/>
  <c r="W3006" i="1"/>
  <c r="X3006" i="1"/>
  <c r="V3007" i="1"/>
  <c r="W3007" i="1"/>
  <c r="X3007" i="1"/>
  <c r="V3008" i="1"/>
  <c r="W3008" i="1"/>
  <c r="X3008" i="1"/>
  <c r="V3009" i="1"/>
  <c r="W3009" i="1"/>
  <c r="X3009" i="1"/>
  <c r="V3010" i="1"/>
  <c r="W3010" i="1"/>
  <c r="X3010" i="1"/>
  <c r="V3011" i="1"/>
  <c r="W3011" i="1"/>
  <c r="X3011" i="1"/>
  <c r="V3012" i="1"/>
  <c r="W3012" i="1"/>
  <c r="X3012" i="1"/>
  <c r="V3013" i="1"/>
  <c r="W3013" i="1"/>
  <c r="X3013" i="1"/>
  <c r="V3014" i="1"/>
  <c r="W3014" i="1"/>
  <c r="X3014" i="1"/>
  <c r="V3015" i="1"/>
  <c r="W3015" i="1"/>
  <c r="X3015" i="1"/>
  <c r="V2655" i="1"/>
  <c r="W2655" i="1"/>
  <c r="X2655" i="1"/>
  <c r="V2656" i="1"/>
  <c r="W2656" i="1"/>
  <c r="X2656" i="1"/>
  <c r="V2657" i="1"/>
  <c r="W2657" i="1"/>
  <c r="X2657" i="1"/>
  <c r="V2658" i="1"/>
  <c r="W2658" i="1"/>
  <c r="X2658" i="1"/>
  <c r="V2659" i="1"/>
  <c r="W2659" i="1"/>
  <c r="X2659" i="1"/>
  <c r="V2660" i="1"/>
  <c r="W2660" i="1"/>
  <c r="X2660" i="1"/>
  <c r="V2661" i="1"/>
  <c r="W2661" i="1"/>
  <c r="X2661" i="1"/>
  <c r="V2662" i="1"/>
  <c r="W2662" i="1"/>
  <c r="X2662" i="1"/>
  <c r="V2663" i="1"/>
  <c r="W2663" i="1"/>
  <c r="X2663" i="1"/>
  <c r="V2664" i="1"/>
  <c r="W2664" i="1"/>
  <c r="X2664" i="1"/>
  <c r="V2665" i="1"/>
  <c r="W2665" i="1"/>
  <c r="X2665" i="1"/>
  <c r="V2741" i="1"/>
  <c r="W2741" i="1"/>
  <c r="X2741" i="1"/>
  <c r="V2742" i="1"/>
  <c r="W2742" i="1"/>
  <c r="X2742" i="1"/>
  <c r="V2743" i="1"/>
  <c r="W2743" i="1"/>
  <c r="X2743" i="1"/>
  <c r="V2744" i="1"/>
  <c r="W2744" i="1"/>
  <c r="X2744" i="1"/>
  <c r="V2872" i="1"/>
  <c r="W2872" i="1"/>
  <c r="X2872" i="1"/>
  <c r="V2873" i="1"/>
  <c r="W2873" i="1"/>
  <c r="X2873" i="1"/>
  <c r="V2874" i="1"/>
  <c r="W2874" i="1"/>
  <c r="X2874" i="1"/>
  <c r="V2875" i="1"/>
  <c r="W2875" i="1"/>
  <c r="X2875" i="1"/>
  <c r="V2876" i="1"/>
  <c r="W2876" i="1"/>
  <c r="X2876" i="1"/>
  <c r="V2877" i="1"/>
  <c r="W2877" i="1"/>
  <c r="X2877" i="1"/>
  <c r="V2878" i="1"/>
  <c r="W2878" i="1"/>
  <c r="X2878" i="1"/>
  <c r="V2879" i="1"/>
  <c r="W2879" i="1"/>
  <c r="X2879" i="1"/>
  <c r="V3063" i="1"/>
  <c r="W3063" i="1"/>
  <c r="X3063" i="1"/>
  <c r="V3162" i="1"/>
  <c r="W3162" i="1"/>
  <c r="X3162" i="1"/>
  <c r="V3163" i="1"/>
  <c r="W3163" i="1"/>
  <c r="X3163" i="1"/>
  <c r="V3164" i="1"/>
  <c r="W3164" i="1"/>
  <c r="X3164" i="1"/>
  <c r="V3165" i="1"/>
  <c r="W3165" i="1"/>
  <c r="X3165" i="1"/>
  <c r="V3166" i="1"/>
  <c r="W3166" i="1"/>
  <c r="X3166" i="1"/>
  <c r="V3167" i="1"/>
  <c r="W3167" i="1"/>
  <c r="X3167" i="1"/>
  <c r="V3168" i="1"/>
  <c r="W3168" i="1"/>
  <c r="X3168" i="1"/>
  <c r="V3169" i="1"/>
  <c r="W3169" i="1"/>
  <c r="X3169" i="1"/>
  <c r="V3170" i="1"/>
  <c r="W3170" i="1"/>
  <c r="X3170" i="1"/>
  <c r="V3664" i="1"/>
  <c r="W3664" i="1"/>
  <c r="X3664" i="1"/>
  <c r="V3665" i="1"/>
  <c r="W3665" i="1"/>
  <c r="X3665" i="1"/>
  <c r="V3666" i="1"/>
  <c r="W3666" i="1"/>
  <c r="X3666" i="1"/>
  <c r="V3667" i="1"/>
  <c r="W3667" i="1"/>
  <c r="X3667" i="1"/>
  <c r="V3668" i="1"/>
  <c r="W3668" i="1"/>
  <c r="X3668" i="1"/>
  <c r="V3669" i="1"/>
  <c r="W3669" i="1"/>
  <c r="X3669" i="1"/>
  <c r="V3670" i="1"/>
  <c r="W3670" i="1"/>
  <c r="X3670" i="1"/>
  <c r="V3671" i="1"/>
  <c r="W3671" i="1"/>
  <c r="X3671" i="1"/>
  <c r="V3672" i="1"/>
  <c r="W3672" i="1"/>
  <c r="X3672" i="1"/>
  <c r="V3673" i="1"/>
  <c r="W3673" i="1"/>
  <c r="X3673" i="1"/>
  <c r="V3674" i="1"/>
  <c r="W3674" i="1"/>
  <c r="X3674" i="1"/>
  <c r="V3675" i="1"/>
  <c r="W3675" i="1"/>
  <c r="X3675" i="1"/>
  <c r="V3676" i="1"/>
  <c r="W3676" i="1"/>
  <c r="X3676" i="1"/>
  <c r="V3677" i="1"/>
  <c r="W3677" i="1"/>
  <c r="X3677" i="1"/>
  <c r="V3755" i="1"/>
  <c r="W3755" i="1"/>
  <c r="X3755" i="1"/>
  <c r="V3756" i="1"/>
  <c r="W3756" i="1"/>
  <c r="X3756" i="1"/>
  <c r="V3757" i="1"/>
  <c r="W3757" i="1"/>
  <c r="X3757" i="1"/>
  <c r="V3758" i="1"/>
  <c r="W3758" i="1"/>
  <c r="X3758" i="1"/>
  <c r="V3759" i="1"/>
  <c r="W3759" i="1"/>
  <c r="X3759" i="1"/>
  <c r="V3760" i="1"/>
  <c r="W3760" i="1"/>
  <c r="X3760" i="1"/>
  <c r="V3761" i="1"/>
  <c r="W3761" i="1"/>
  <c r="X3761" i="1"/>
  <c r="V3762" i="1"/>
  <c r="W3762" i="1"/>
  <c r="X3762" i="1"/>
  <c r="V3763" i="1"/>
  <c r="W3763" i="1"/>
  <c r="X3763" i="1"/>
  <c r="V3764" i="1"/>
  <c r="W3764" i="1"/>
  <c r="X3764" i="1"/>
  <c r="V3932" i="1"/>
  <c r="W3932" i="1"/>
  <c r="X3932" i="1"/>
  <c r="V3933" i="1"/>
  <c r="W3933" i="1"/>
  <c r="X3933" i="1"/>
  <c r="V3934" i="1"/>
  <c r="W3934" i="1"/>
  <c r="X3934" i="1"/>
  <c r="V3935" i="1"/>
  <c r="W3935" i="1"/>
  <c r="X3935" i="1"/>
  <c r="V2666" i="1"/>
  <c r="W2666" i="1"/>
  <c r="X2666" i="1"/>
  <c r="V2667" i="1"/>
  <c r="W2667" i="1"/>
  <c r="X2667" i="1"/>
  <c r="V2668" i="1"/>
  <c r="W2668" i="1"/>
  <c r="X2668" i="1"/>
  <c r="V2669" i="1"/>
  <c r="W2669" i="1"/>
  <c r="X2669" i="1"/>
  <c r="V2670" i="1"/>
  <c r="W2670" i="1"/>
  <c r="X2670" i="1"/>
  <c r="V2671" i="1"/>
  <c r="W2671" i="1"/>
  <c r="X2671" i="1"/>
  <c r="V2672" i="1"/>
  <c r="W2672" i="1"/>
  <c r="X2672" i="1"/>
  <c r="V3765" i="1"/>
  <c r="W3765" i="1"/>
  <c r="X3765" i="1"/>
  <c r="V3766" i="1"/>
  <c r="W3766" i="1"/>
  <c r="X3766" i="1"/>
  <c r="V3767" i="1"/>
  <c r="W3767" i="1"/>
  <c r="X3767" i="1"/>
  <c r="V3768" i="1"/>
  <c r="W3768" i="1"/>
  <c r="X3768" i="1"/>
  <c r="V3769" i="1"/>
  <c r="W3769" i="1"/>
  <c r="X3769" i="1"/>
  <c r="V3770" i="1"/>
  <c r="W3770" i="1"/>
  <c r="X3770" i="1"/>
  <c r="V3771" i="1"/>
  <c r="W3771" i="1"/>
  <c r="X3771" i="1"/>
  <c r="V3772" i="1"/>
  <c r="W3772" i="1"/>
  <c r="X3772" i="1"/>
  <c r="V3773" i="1"/>
  <c r="W3773" i="1"/>
  <c r="X3773" i="1"/>
  <c r="V3774" i="1"/>
  <c r="W3774" i="1"/>
  <c r="X3774" i="1"/>
  <c r="V2880" i="1"/>
  <c r="W2880" i="1"/>
  <c r="X2880" i="1"/>
  <c r="V2745" i="1"/>
  <c r="W2745" i="1"/>
  <c r="X2745" i="1"/>
  <c r="V2746" i="1"/>
  <c r="W2746" i="1"/>
  <c r="X2746" i="1"/>
  <c r="V2881" i="1"/>
  <c r="W2881" i="1"/>
  <c r="X2881" i="1"/>
  <c r="V3399" i="1"/>
  <c r="W3399" i="1"/>
  <c r="X3399" i="1"/>
  <c r="V3775" i="1"/>
  <c r="W3775" i="1"/>
  <c r="X3775" i="1"/>
  <c r="V3776" i="1"/>
  <c r="W3776" i="1"/>
  <c r="X3776" i="1"/>
  <c r="V3064" i="1"/>
  <c r="W3064" i="1"/>
  <c r="X3064" i="1"/>
  <c r="V3065" i="1"/>
  <c r="W3065" i="1"/>
  <c r="X3065" i="1"/>
  <c r="V3400" i="1"/>
  <c r="W3400" i="1"/>
  <c r="X3400" i="1"/>
  <c r="V3401" i="1"/>
  <c r="W3401" i="1"/>
  <c r="X3401" i="1"/>
  <c r="V3936" i="1"/>
  <c r="W3936" i="1"/>
  <c r="X3936" i="1"/>
  <c r="V3937" i="1"/>
  <c r="W3937" i="1"/>
  <c r="X3937" i="1"/>
  <c r="V3402" i="1"/>
  <c r="W3402" i="1"/>
  <c r="X3402" i="1"/>
  <c r="V2673" i="1"/>
  <c r="W2673" i="1"/>
  <c r="X2673" i="1"/>
  <c r="V2674" i="1"/>
  <c r="W2674" i="1"/>
  <c r="X2674" i="1"/>
  <c r="V2675" i="1"/>
  <c r="W2675" i="1"/>
  <c r="X2675" i="1"/>
  <c r="V2676" i="1"/>
  <c r="W2676" i="1"/>
  <c r="X2676" i="1"/>
  <c r="V3171" i="1"/>
  <c r="W3171" i="1"/>
  <c r="X3171" i="1"/>
  <c r="V3172" i="1"/>
  <c r="W3172" i="1"/>
  <c r="X3172" i="1"/>
  <c r="V3173" i="1"/>
  <c r="W3173" i="1"/>
  <c r="X3173" i="1"/>
  <c r="V3174" i="1"/>
  <c r="W3174" i="1"/>
  <c r="X3174" i="1"/>
  <c r="V3175" i="1"/>
  <c r="W3175" i="1"/>
  <c r="X3175" i="1"/>
  <c r="V3176" i="1"/>
  <c r="W3176" i="1"/>
  <c r="X3176" i="1"/>
  <c r="V3287" i="1"/>
  <c r="W3287" i="1"/>
  <c r="X3287" i="1"/>
  <c r="V3288" i="1"/>
  <c r="W3288" i="1"/>
  <c r="X3288" i="1"/>
  <c r="V3289" i="1"/>
  <c r="W3289" i="1"/>
  <c r="X3289" i="1"/>
  <c r="V3016" i="1"/>
  <c r="W3016" i="1"/>
  <c r="X3016" i="1"/>
  <c r="V3017" i="1"/>
  <c r="W3017" i="1"/>
  <c r="X3017" i="1"/>
  <c r="V2882" i="1"/>
  <c r="W2882" i="1"/>
  <c r="X2882" i="1"/>
  <c r="V3403" i="1"/>
  <c r="W3403" i="1"/>
  <c r="X3403" i="1"/>
  <c r="V3481" i="1"/>
  <c r="W3481" i="1"/>
  <c r="X3481" i="1"/>
  <c r="V3938" i="1"/>
  <c r="W3938" i="1"/>
  <c r="X3938" i="1"/>
  <c r="V3290" i="1"/>
  <c r="W3290" i="1"/>
  <c r="X3290" i="1"/>
  <c r="V3777" i="1"/>
  <c r="W3777" i="1"/>
  <c r="X3777" i="1"/>
  <c r="V2677" i="1"/>
  <c r="W2677" i="1"/>
  <c r="X2677" i="1"/>
  <c r="V2678" i="1"/>
  <c r="W2678" i="1"/>
  <c r="X2678" i="1"/>
  <c r="V2679" i="1"/>
  <c r="W2679" i="1"/>
  <c r="X2679" i="1"/>
  <c r="V3482" i="1"/>
  <c r="W3482" i="1"/>
  <c r="X3482" i="1"/>
  <c r="V3483" i="1"/>
  <c r="W3483" i="1"/>
  <c r="X3483" i="1"/>
  <c r="V3484" i="1"/>
  <c r="W3484" i="1"/>
  <c r="X3484" i="1"/>
  <c r="V3485" i="1"/>
  <c r="W3485" i="1"/>
  <c r="X3485" i="1"/>
  <c r="V3486" i="1"/>
  <c r="W3486" i="1"/>
  <c r="X3486" i="1"/>
  <c r="V3487" i="1"/>
  <c r="W3487" i="1"/>
  <c r="X3487" i="1"/>
  <c r="V3488" i="1"/>
  <c r="W3488" i="1"/>
  <c r="X3488" i="1"/>
  <c r="V3489" i="1"/>
  <c r="W3489" i="1"/>
  <c r="X3489" i="1"/>
  <c r="V3490" i="1"/>
  <c r="W3490" i="1"/>
  <c r="X3490" i="1"/>
  <c r="V3491" i="1"/>
  <c r="W3491" i="1"/>
  <c r="X3491" i="1"/>
  <c r="V3492" i="1"/>
  <c r="W3492" i="1"/>
  <c r="X3492" i="1"/>
  <c r="V3493" i="1"/>
  <c r="W3493" i="1"/>
  <c r="X3493" i="1"/>
  <c r="V3494" i="1"/>
  <c r="W3494" i="1"/>
  <c r="X3494" i="1"/>
  <c r="V3495" i="1"/>
  <c r="W3495" i="1"/>
  <c r="X3495" i="1"/>
  <c r="V3496" i="1"/>
  <c r="W3496" i="1"/>
  <c r="X3496" i="1"/>
  <c r="V3497" i="1"/>
  <c r="W3497" i="1"/>
  <c r="X3497" i="1"/>
  <c r="V3177" i="1"/>
  <c r="W3177" i="1"/>
  <c r="X3177" i="1"/>
  <c r="V3178" i="1"/>
  <c r="W3178" i="1"/>
  <c r="X3178" i="1"/>
  <c r="V3179" i="1"/>
  <c r="W3179" i="1"/>
  <c r="X3179" i="1"/>
  <c r="V3180" i="1"/>
  <c r="W3180" i="1"/>
  <c r="X3180" i="1"/>
  <c r="V3181" i="1"/>
  <c r="W3181" i="1"/>
  <c r="X3181" i="1"/>
  <c r="V3182" i="1"/>
  <c r="W3182" i="1"/>
  <c r="X3182" i="1"/>
  <c r="V3183" i="1"/>
  <c r="W3183" i="1"/>
  <c r="X3183" i="1"/>
  <c r="V3184" i="1"/>
  <c r="W3184" i="1"/>
  <c r="X3184" i="1"/>
  <c r="V3185" i="1"/>
  <c r="W3185" i="1"/>
  <c r="X3185" i="1"/>
  <c r="V3186" i="1"/>
  <c r="W3186" i="1"/>
  <c r="X3186" i="1"/>
  <c r="V3187" i="1"/>
  <c r="W3187" i="1"/>
  <c r="X3187" i="1"/>
  <c r="V3188" i="1"/>
  <c r="W3188" i="1"/>
  <c r="X3188" i="1"/>
  <c r="V2883" i="1"/>
  <c r="W2883" i="1"/>
  <c r="X2883" i="1"/>
  <c r="V2884" i="1"/>
  <c r="W2884" i="1"/>
  <c r="X2884" i="1"/>
  <c r="V2885" i="1"/>
  <c r="W2885" i="1"/>
  <c r="X2885" i="1"/>
  <c r="V2886" i="1"/>
  <c r="W2886" i="1"/>
  <c r="X2886" i="1"/>
  <c r="V2887" i="1"/>
  <c r="W2887" i="1"/>
  <c r="X2887" i="1"/>
  <c r="V2888" i="1"/>
  <c r="W2888" i="1"/>
  <c r="X2888" i="1"/>
  <c r="V3018" i="1"/>
  <c r="W3018" i="1"/>
  <c r="X3018" i="1"/>
  <c r="V3019" i="1"/>
  <c r="W3019" i="1"/>
  <c r="X3019" i="1"/>
  <c r="V3291" i="1"/>
  <c r="W3291" i="1"/>
  <c r="X3291" i="1"/>
  <c r="V3292" i="1"/>
  <c r="W3292" i="1"/>
  <c r="X3292" i="1"/>
  <c r="V3293" i="1"/>
  <c r="W3293" i="1"/>
  <c r="X3293" i="1"/>
  <c r="V3294" i="1"/>
  <c r="W3294" i="1"/>
  <c r="X3294" i="1"/>
  <c r="V3295" i="1"/>
  <c r="W3295" i="1"/>
  <c r="X3295" i="1"/>
  <c r="V3296" i="1"/>
  <c r="W3296" i="1"/>
  <c r="X3296" i="1"/>
  <c r="V3297" i="1"/>
  <c r="W3297" i="1"/>
  <c r="X3297" i="1"/>
  <c r="V2541" i="1"/>
  <c r="W2541" i="1"/>
  <c r="X2541" i="1"/>
  <c r="V2542" i="1"/>
  <c r="W2542" i="1"/>
  <c r="X2542" i="1"/>
  <c r="V2543" i="1"/>
  <c r="W2543" i="1"/>
  <c r="X2543" i="1"/>
  <c r="V2544" i="1"/>
  <c r="W2544" i="1"/>
  <c r="X2544" i="1"/>
  <c r="V3298" i="1"/>
  <c r="W3298" i="1"/>
  <c r="X3298" i="1"/>
  <c r="V2680" i="1"/>
  <c r="W2680" i="1"/>
  <c r="X2680" i="1"/>
  <c r="V2681" i="1"/>
  <c r="W2681" i="1"/>
  <c r="X2681" i="1"/>
  <c r="V2682" i="1"/>
  <c r="W2682" i="1"/>
  <c r="X2682" i="1"/>
  <c r="V2683" i="1"/>
  <c r="W2683" i="1"/>
  <c r="X2683" i="1"/>
  <c r="V3066" i="1"/>
  <c r="W3066" i="1"/>
  <c r="X3066" i="1"/>
  <c r="V3067" i="1"/>
  <c r="W3067" i="1"/>
  <c r="X3067" i="1"/>
  <c r="V3068" i="1"/>
  <c r="W3068" i="1"/>
  <c r="X3068" i="1"/>
  <c r="V3069" i="1"/>
  <c r="W3069" i="1"/>
  <c r="X3069" i="1"/>
  <c r="V3070" i="1"/>
  <c r="W3070" i="1"/>
  <c r="X3070" i="1"/>
  <c r="V3071" i="1"/>
  <c r="W3071" i="1"/>
  <c r="X3071" i="1"/>
  <c r="V3072" i="1"/>
  <c r="W3072" i="1"/>
  <c r="X3072" i="1"/>
  <c r="V3073" i="1"/>
  <c r="W3073" i="1"/>
  <c r="X3073" i="1"/>
  <c r="V3074" i="1"/>
  <c r="W3074" i="1"/>
  <c r="X3074" i="1"/>
  <c r="V3075" i="1"/>
  <c r="W3075" i="1"/>
  <c r="X3075" i="1"/>
  <c r="V3678" i="1"/>
  <c r="W3678" i="1"/>
  <c r="X3678" i="1"/>
  <c r="V3939" i="1"/>
  <c r="W3939" i="1"/>
  <c r="X3939" i="1"/>
  <c r="V3940" i="1"/>
  <c r="W3940" i="1"/>
  <c r="X3940" i="1"/>
  <c r="V2684" i="1"/>
  <c r="W2684" i="1"/>
  <c r="X2684" i="1"/>
  <c r="V2685" i="1"/>
  <c r="W2685" i="1"/>
  <c r="X2685" i="1"/>
  <c r="V2686" i="1"/>
  <c r="W2686" i="1"/>
  <c r="X2686" i="1"/>
  <c r="V2687" i="1"/>
  <c r="W2687" i="1"/>
  <c r="X2687" i="1"/>
  <c r="V2688" i="1"/>
  <c r="W2688" i="1"/>
  <c r="X2688" i="1"/>
  <c r="V2689" i="1"/>
  <c r="W2689" i="1"/>
  <c r="X2689" i="1"/>
  <c r="V3404" i="1"/>
  <c r="W3404" i="1"/>
  <c r="X3404" i="1"/>
  <c r="V3405" i="1"/>
  <c r="W3405" i="1"/>
  <c r="X3405" i="1"/>
  <c r="V3406" i="1"/>
  <c r="W3406" i="1"/>
  <c r="X3406" i="1"/>
  <c r="V3407" i="1"/>
  <c r="W3407" i="1"/>
  <c r="X3407" i="1"/>
  <c r="V3408" i="1"/>
  <c r="W3408" i="1"/>
  <c r="X3408" i="1"/>
  <c r="V2545" i="1"/>
  <c r="W2545" i="1"/>
  <c r="X2545" i="1"/>
  <c r="V2546" i="1"/>
  <c r="W2546" i="1"/>
  <c r="X2546" i="1"/>
  <c r="V2889" i="1"/>
  <c r="W2889" i="1"/>
  <c r="X2889" i="1"/>
  <c r="V2890" i="1"/>
  <c r="W2890" i="1"/>
  <c r="X2890" i="1"/>
  <c r="V2891" i="1"/>
  <c r="W2891" i="1"/>
  <c r="X2891" i="1"/>
  <c r="V2892" i="1"/>
  <c r="W2892" i="1"/>
  <c r="X2892" i="1"/>
  <c r="V2893" i="1"/>
  <c r="W2893" i="1"/>
  <c r="X2893" i="1"/>
  <c r="V2894" i="1"/>
  <c r="W2894" i="1"/>
  <c r="X2894" i="1"/>
  <c r="V2895" i="1"/>
  <c r="W2895" i="1"/>
  <c r="X2895" i="1"/>
  <c r="V2896" i="1"/>
  <c r="W2896" i="1"/>
  <c r="X2896" i="1"/>
  <c r="V2897" i="1"/>
  <c r="W2897" i="1"/>
  <c r="X2897" i="1"/>
  <c r="V2898" i="1"/>
  <c r="W2898" i="1"/>
  <c r="X2898" i="1"/>
  <c r="V2899" i="1"/>
  <c r="W2899" i="1"/>
  <c r="X2899" i="1"/>
  <c r="V2900" i="1"/>
  <c r="W2900" i="1"/>
  <c r="X2900" i="1"/>
  <c r="V2901" i="1"/>
  <c r="W2901" i="1"/>
  <c r="X2901" i="1"/>
  <c r="V2902" i="1"/>
  <c r="W2902" i="1"/>
  <c r="X2902" i="1"/>
  <c r="V2903" i="1"/>
  <c r="W2903" i="1"/>
  <c r="X2903" i="1"/>
  <c r="V2904" i="1"/>
  <c r="W2904" i="1"/>
  <c r="X2904" i="1"/>
  <c r="V2905" i="1"/>
  <c r="W2905" i="1"/>
  <c r="X2905" i="1"/>
  <c r="V2906" i="1"/>
  <c r="W2906" i="1"/>
  <c r="X2906" i="1"/>
  <c r="V2907" i="1"/>
  <c r="W2907" i="1"/>
  <c r="X2907" i="1"/>
  <c r="V2908" i="1"/>
  <c r="W2908" i="1"/>
  <c r="X2908" i="1"/>
  <c r="V2909" i="1"/>
  <c r="W2909" i="1"/>
  <c r="X2909" i="1"/>
  <c r="V2910" i="1"/>
  <c r="W2910" i="1"/>
  <c r="X2910" i="1"/>
  <c r="V2911" i="1"/>
  <c r="W2911" i="1"/>
  <c r="X2911" i="1"/>
  <c r="V2912" i="1"/>
  <c r="W2912" i="1"/>
  <c r="X2912" i="1"/>
  <c r="V3076" i="1"/>
  <c r="W3076" i="1"/>
  <c r="X3076" i="1"/>
  <c r="V3077" i="1"/>
  <c r="W3077" i="1"/>
  <c r="X3077" i="1"/>
  <c r="V3679" i="1"/>
  <c r="W3679" i="1"/>
  <c r="X3679" i="1"/>
  <c r="V3189" i="1"/>
  <c r="W3189" i="1"/>
  <c r="X3189" i="1"/>
  <c r="V3190" i="1"/>
  <c r="W3190" i="1"/>
  <c r="X3190" i="1"/>
  <c r="V3191" i="1"/>
  <c r="W3191" i="1"/>
  <c r="X3191" i="1"/>
  <c r="V3192" i="1"/>
  <c r="W3192" i="1"/>
  <c r="X3192" i="1"/>
  <c r="V3193" i="1"/>
  <c r="W3193" i="1"/>
  <c r="X3193" i="1"/>
  <c r="V3194" i="1"/>
  <c r="W3194" i="1"/>
  <c r="X3194" i="1"/>
  <c r="V3195" i="1"/>
  <c r="W3195" i="1"/>
  <c r="X3195" i="1"/>
  <c r="V3196" i="1"/>
  <c r="W3196" i="1"/>
  <c r="X3196" i="1"/>
  <c r="V3197" i="1"/>
  <c r="W3197" i="1"/>
  <c r="X3197" i="1"/>
  <c r="V3198" i="1"/>
  <c r="W3198" i="1"/>
  <c r="X3198" i="1"/>
  <c r="V3199" i="1"/>
  <c r="W3199" i="1"/>
  <c r="X3199" i="1"/>
  <c r="V3200" i="1"/>
  <c r="W3200" i="1"/>
  <c r="X3200" i="1"/>
  <c r="V3201" i="1"/>
  <c r="W3201" i="1"/>
  <c r="X3201" i="1"/>
  <c r="V3202" i="1"/>
  <c r="W3202" i="1"/>
  <c r="X3202" i="1"/>
  <c r="V3203" i="1"/>
  <c r="W3203" i="1"/>
  <c r="X3203" i="1"/>
  <c r="V3204" i="1"/>
  <c r="W3204" i="1"/>
  <c r="X3204" i="1"/>
  <c r="V3205" i="1"/>
  <c r="W3205" i="1"/>
  <c r="X3205" i="1"/>
  <c r="V3206" i="1"/>
  <c r="W3206" i="1"/>
  <c r="X3206" i="1"/>
  <c r="V3207" i="1"/>
  <c r="W3207" i="1"/>
  <c r="X3207" i="1"/>
  <c r="V3208" i="1"/>
  <c r="W3208" i="1"/>
  <c r="X3208" i="1"/>
  <c r="V3209" i="1"/>
  <c r="W3209" i="1"/>
  <c r="X3209" i="1"/>
  <c r="V3210" i="1"/>
  <c r="W3210" i="1"/>
  <c r="X3210" i="1"/>
  <c r="V3211" i="1"/>
  <c r="W3211" i="1"/>
  <c r="X3211" i="1"/>
  <c r="V3212" i="1"/>
  <c r="W3212" i="1"/>
  <c r="X3212" i="1"/>
  <c r="V3213" i="1"/>
  <c r="W3213" i="1"/>
  <c r="X3213" i="1"/>
  <c r="V3214" i="1"/>
  <c r="W3214" i="1"/>
  <c r="X3214" i="1"/>
  <c r="V3215" i="1"/>
  <c r="W3215" i="1"/>
  <c r="X3215" i="1"/>
  <c r="V3216" i="1"/>
  <c r="W3216" i="1"/>
  <c r="X3216" i="1"/>
  <c r="V3941" i="1"/>
  <c r="W3941" i="1"/>
  <c r="X3941" i="1"/>
  <c r="V3942" i="1"/>
  <c r="W3942" i="1"/>
  <c r="X3942" i="1"/>
  <c r="V3943" i="1"/>
  <c r="W3943" i="1"/>
  <c r="X3943" i="1"/>
  <c r="V3944" i="1"/>
  <c r="W3944" i="1"/>
  <c r="X3944" i="1"/>
  <c r="V3945" i="1"/>
  <c r="W3945" i="1"/>
  <c r="X3945" i="1"/>
  <c r="V3946" i="1"/>
  <c r="W3946" i="1"/>
  <c r="X3946" i="1"/>
  <c r="V3947" i="1"/>
  <c r="W3947" i="1"/>
  <c r="X3947" i="1"/>
  <c r="V3948" i="1"/>
  <c r="W3948" i="1"/>
  <c r="X3948" i="1"/>
  <c r="V3949" i="1"/>
  <c r="W3949" i="1"/>
  <c r="X3949" i="1"/>
  <c r="V3950" i="1"/>
  <c r="W3950" i="1"/>
  <c r="X3950" i="1"/>
  <c r="V3951" i="1"/>
  <c r="W3951" i="1"/>
  <c r="X3951" i="1"/>
  <c r="V3952" i="1"/>
  <c r="W3952" i="1"/>
  <c r="X3952" i="1"/>
  <c r="V3953" i="1"/>
  <c r="W3953" i="1"/>
  <c r="X3953" i="1"/>
  <c r="V3954" i="1"/>
  <c r="W3954" i="1"/>
  <c r="X3954" i="1"/>
  <c r="V3955" i="1"/>
  <c r="W3955" i="1"/>
  <c r="X3955" i="1"/>
  <c r="V3956" i="1"/>
  <c r="W3956" i="1"/>
  <c r="X3956" i="1"/>
  <c r="V3957" i="1"/>
  <c r="W3957" i="1"/>
  <c r="X3957" i="1"/>
  <c r="V3958" i="1"/>
  <c r="W3958" i="1"/>
  <c r="X3958" i="1"/>
  <c r="V3959" i="1"/>
  <c r="W3959" i="1"/>
  <c r="X3959" i="1"/>
  <c r="V3960" i="1"/>
  <c r="W3960" i="1"/>
  <c r="X3960" i="1"/>
  <c r="V3961" i="1"/>
  <c r="W3961" i="1"/>
  <c r="X3961" i="1"/>
  <c r="V3962" i="1"/>
  <c r="W3962" i="1"/>
  <c r="X3962" i="1"/>
  <c r="V3963" i="1"/>
  <c r="W3963" i="1"/>
  <c r="X3963" i="1"/>
  <c r="V3964" i="1"/>
  <c r="W3964" i="1"/>
  <c r="X3964" i="1"/>
  <c r="V2547" i="1"/>
  <c r="W2547" i="1"/>
  <c r="X2547" i="1"/>
  <c r="V2548" i="1"/>
  <c r="W2548" i="1"/>
  <c r="X2548" i="1"/>
  <c r="V2913" i="1"/>
  <c r="W2913" i="1"/>
  <c r="X2913" i="1"/>
  <c r="V2914" i="1"/>
  <c r="W2914" i="1"/>
  <c r="X2914" i="1"/>
  <c r="V2915" i="1"/>
  <c r="W2915" i="1"/>
  <c r="X2915" i="1"/>
  <c r="V2916" i="1"/>
  <c r="W2916" i="1"/>
  <c r="X2916" i="1"/>
  <c r="V2917" i="1"/>
  <c r="W2917" i="1"/>
  <c r="X2917" i="1"/>
  <c r="V2918" i="1"/>
  <c r="W2918" i="1"/>
  <c r="X2918" i="1"/>
  <c r="V2919" i="1"/>
  <c r="W2919" i="1"/>
  <c r="X2919" i="1"/>
  <c r="V2920" i="1"/>
  <c r="W2920" i="1"/>
  <c r="X2920" i="1"/>
  <c r="V2921" i="1"/>
  <c r="W2921" i="1"/>
  <c r="X2921" i="1"/>
  <c r="V2922" i="1"/>
  <c r="W2922" i="1"/>
  <c r="X2922" i="1"/>
  <c r="V3299" i="1"/>
  <c r="W3299" i="1"/>
  <c r="X3299" i="1"/>
  <c r="V3300" i="1"/>
  <c r="W3300" i="1"/>
  <c r="X3300" i="1"/>
  <c r="V3301" i="1"/>
  <c r="W3301" i="1"/>
  <c r="X3301" i="1"/>
  <c r="V3078" i="1"/>
  <c r="W3078" i="1"/>
  <c r="X3078" i="1"/>
  <c r="V3079" i="1"/>
  <c r="W3079" i="1"/>
  <c r="X3079" i="1"/>
  <c r="V3080" i="1"/>
  <c r="W3080" i="1"/>
  <c r="X3080" i="1"/>
  <c r="V3302" i="1"/>
  <c r="W3302" i="1"/>
  <c r="X3302" i="1"/>
  <c r="V3303" i="1"/>
  <c r="W3303" i="1"/>
  <c r="X3303" i="1"/>
  <c r="V3304" i="1"/>
  <c r="W3304" i="1"/>
  <c r="X3304" i="1"/>
  <c r="V3305" i="1"/>
  <c r="W3305" i="1"/>
  <c r="X3305" i="1"/>
  <c r="V3306" i="1"/>
  <c r="W3306" i="1"/>
  <c r="X3306" i="1"/>
  <c r="V3307" i="1"/>
  <c r="W3307" i="1"/>
  <c r="X3307" i="1"/>
  <c r="V3680" i="1"/>
  <c r="W3680" i="1"/>
  <c r="X3680" i="1"/>
  <c r="V3681" i="1"/>
  <c r="W3681" i="1"/>
  <c r="X3681" i="1"/>
  <c r="V3682" i="1"/>
  <c r="W3682" i="1"/>
  <c r="X3682" i="1"/>
  <c r="V3498" i="1"/>
  <c r="W3498" i="1"/>
  <c r="X3498" i="1"/>
  <c r="V3081" i="1"/>
  <c r="W3081" i="1"/>
  <c r="X3081" i="1"/>
  <c r="V3082" i="1"/>
  <c r="W3082" i="1"/>
  <c r="X3082" i="1"/>
  <c r="V3083" i="1"/>
  <c r="W3083" i="1"/>
  <c r="X3083" i="1"/>
  <c r="V3084" i="1"/>
  <c r="W3084" i="1"/>
  <c r="X3084" i="1"/>
  <c r="V3085" i="1"/>
  <c r="W3085" i="1"/>
  <c r="X3085" i="1"/>
  <c r="V3086" i="1"/>
  <c r="W3086" i="1"/>
  <c r="X3086" i="1"/>
  <c r="V3087" i="1"/>
  <c r="W3087" i="1"/>
  <c r="X3087" i="1"/>
  <c r="V3088" i="1"/>
  <c r="W3088" i="1"/>
  <c r="X3088" i="1"/>
  <c r="V3089" i="1"/>
  <c r="W3089" i="1"/>
  <c r="X3089" i="1"/>
  <c r="V3090" i="1"/>
  <c r="W3090" i="1"/>
  <c r="X3090" i="1"/>
  <c r="V3091" i="1"/>
  <c r="W3091" i="1"/>
  <c r="X3091" i="1"/>
  <c r="V3499" i="1"/>
  <c r="W3499" i="1"/>
  <c r="X3499" i="1"/>
  <c r="V3217" i="1"/>
  <c r="W3217" i="1"/>
  <c r="X3217" i="1"/>
  <c r="V3218" i="1"/>
  <c r="W3218" i="1"/>
  <c r="X3218" i="1"/>
  <c r="V3219" i="1"/>
  <c r="W3219" i="1"/>
  <c r="X3219" i="1"/>
  <c r="V3965" i="1"/>
  <c r="W3965" i="1"/>
  <c r="X3965" i="1"/>
  <c r="V3966" i="1"/>
  <c r="W3966" i="1"/>
  <c r="X3966" i="1"/>
  <c r="V3967" i="1"/>
  <c r="W3967" i="1"/>
  <c r="X3967" i="1"/>
  <c r="V3968" i="1"/>
  <c r="W3968" i="1"/>
  <c r="X3968" i="1"/>
  <c r="V3969" i="1"/>
  <c r="W3969" i="1"/>
  <c r="X3969" i="1"/>
  <c r="V3970" i="1"/>
  <c r="W3970" i="1"/>
  <c r="X3970" i="1"/>
  <c r="V3971" i="1"/>
  <c r="W3971" i="1"/>
  <c r="X3971" i="1"/>
  <c r="V2549" i="1"/>
  <c r="W2549" i="1"/>
  <c r="X2549" i="1"/>
  <c r="V3308" i="1"/>
  <c r="W3308" i="1"/>
  <c r="X3308" i="1"/>
  <c r="V3778" i="1"/>
  <c r="W3778" i="1"/>
  <c r="X3778" i="1"/>
  <c r="V3779" i="1"/>
  <c r="W3779" i="1"/>
  <c r="X3779" i="1"/>
  <c r="V3780" i="1"/>
  <c r="W3780" i="1"/>
  <c r="X3780" i="1"/>
  <c r="V3781" i="1"/>
  <c r="W3781" i="1"/>
  <c r="X3781" i="1"/>
  <c r="V3782" i="1"/>
  <c r="W3782" i="1"/>
  <c r="X3782" i="1"/>
  <c r="V2747" i="1"/>
  <c r="W2747" i="1"/>
  <c r="X2747" i="1"/>
  <c r="V2748" i="1"/>
  <c r="W2748" i="1"/>
  <c r="X2748" i="1"/>
  <c r="V2749" i="1"/>
  <c r="W2749" i="1"/>
  <c r="X2749" i="1"/>
  <c r="V2750" i="1"/>
  <c r="W2750" i="1"/>
  <c r="X2750" i="1"/>
  <c r="V2751" i="1"/>
  <c r="W2751" i="1"/>
  <c r="X2751" i="1"/>
  <c r="V2752" i="1"/>
  <c r="W2752" i="1"/>
  <c r="X2752" i="1"/>
  <c r="V2753" i="1"/>
  <c r="W2753" i="1"/>
  <c r="X2753" i="1"/>
  <c r="V2754" i="1"/>
  <c r="W2754" i="1"/>
  <c r="X2754" i="1"/>
  <c r="V2755" i="1"/>
  <c r="W2755" i="1"/>
  <c r="X2755" i="1"/>
  <c r="H748" i="1" l="1"/>
  <c r="H749" i="1"/>
  <c r="H750" i="1"/>
  <c r="H751" i="1"/>
  <c r="H752" i="1"/>
  <c r="H753" i="1"/>
  <c r="H754" i="1"/>
  <c r="H755" i="1"/>
  <c r="H756" i="1"/>
  <c r="H757" i="1"/>
  <c r="H758" i="1"/>
  <c r="H759" i="1"/>
  <c r="H760" i="1"/>
  <c r="H761" i="1"/>
  <c r="H762" i="1"/>
  <c r="H763" i="1"/>
  <c r="H998" i="1"/>
  <c r="H1106" i="1"/>
  <c r="H1107" i="1"/>
  <c r="H1108" i="1"/>
  <c r="H1461" i="1"/>
  <c r="H1462" i="1"/>
  <c r="H1463" i="1"/>
  <c r="H1464" i="1"/>
  <c r="H1465" i="1"/>
  <c r="H2120" i="1"/>
  <c r="H2121" i="1"/>
  <c r="H2279" i="1"/>
  <c r="H2384" i="1"/>
  <c r="H40" i="1"/>
  <c r="H764" i="1"/>
  <c r="H765" i="1"/>
  <c r="H766" i="1"/>
  <c r="H767" i="1"/>
  <c r="H1466" i="1"/>
  <c r="H1467" i="1"/>
  <c r="H1468" i="1"/>
  <c r="H1469" i="1"/>
  <c r="H1470" i="1"/>
  <c r="H1471" i="1"/>
  <c r="H1472" i="1"/>
  <c r="H1473" i="1"/>
  <c r="H1474" i="1"/>
  <c r="H1109" i="1"/>
  <c r="H1475" i="1"/>
  <c r="H1476" i="1"/>
  <c r="H1477" i="1"/>
  <c r="H1478" i="1"/>
  <c r="H999" i="1"/>
  <c r="H1000" i="1"/>
  <c r="H1001" i="1"/>
  <c r="H1002" i="1"/>
  <c r="H1003" i="1"/>
  <c r="H1004" i="1"/>
  <c r="H1005" i="1"/>
  <c r="H1585" i="1"/>
  <c r="H1586" i="1"/>
  <c r="H1587" i="1"/>
  <c r="H1588" i="1"/>
  <c r="H1589" i="1"/>
  <c r="H1590" i="1"/>
  <c r="H2122" i="1"/>
  <c r="H2123" i="1"/>
  <c r="H2124" i="1"/>
  <c r="H2125" i="1"/>
  <c r="H2126" i="1"/>
  <c r="H2" i="1"/>
  <c r="H3" i="1"/>
  <c r="H4" i="1"/>
  <c r="H5" i="1"/>
  <c r="H6" i="1"/>
  <c r="H207" i="1"/>
  <c r="H208" i="1"/>
  <c r="H209" i="1"/>
  <c r="H210" i="1"/>
  <c r="H211" i="1"/>
  <c r="H212" i="1"/>
  <c r="H213" i="1"/>
  <c r="H214" i="1"/>
  <c r="H215" i="1"/>
  <c r="H216" i="1"/>
  <c r="H217" i="1"/>
  <c r="H1252" i="1"/>
  <c r="H1253" i="1"/>
  <c r="H1254" i="1"/>
  <c r="H1255" i="1"/>
  <c r="H1256" i="1"/>
  <c r="H1257" i="1"/>
  <c r="H1258" i="1"/>
  <c r="H1259" i="1"/>
  <c r="H1260" i="1"/>
  <c r="H1261" i="1"/>
  <c r="H1262" i="1"/>
  <c r="H1263" i="1"/>
  <c r="H1264" i="1"/>
  <c r="H1265" i="1"/>
  <c r="H1266" i="1"/>
  <c r="H1267" i="1"/>
  <c r="H1268" i="1"/>
  <c r="H1269" i="1"/>
  <c r="H1690" i="1"/>
  <c r="H1691" i="1"/>
  <c r="H1692" i="1"/>
  <c r="H1693" i="1"/>
  <c r="H1694" i="1"/>
  <c r="H2127" i="1"/>
  <c r="H2128" i="1"/>
  <c r="H2129" i="1"/>
  <c r="H2130" i="1"/>
  <c r="H2131" i="1"/>
  <c r="H2132" i="1"/>
  <c r="H2133" i="1"/>
  <c r="H2134" i="1"/>
  <c r="H452" i="1"/>
  <c r="H453" i="1"/>
  <c r="H454" i="1"/>
  <c r="H455" i="1"/>
  <c r="H456" i="1"/>
  <c r="H549" i="1"/>
  <c r="H457" i="1"/>
  <c r="H458" i="1"/>
  <c r="H41" i="1"/>
  <c r="H42" i="1"/>
  <c r="H43" i="1"/>
  <c r="H44" i="1"/>
  <c r="H45" i="1"/>
  <c r="H46" i="1"/>
  <c r="H47" i="1"/>
  <c r="H48" i="1"/>
  <c r="H49" i="1"/>
  <c r="H50" i="1"/>
  <c r="H51" i="1"/>
  <c r="H683" i="1"/>
  <c r="H684" i="1"/>
  <c r="H685" i="1"/>
  <c r="H686" i="1"/>
  <c r="H687" i="1"/>
  <c r="H688" i="1"/>
  <c r="H689" i="1"/>
  <c r="H690" i="1"/>
  <c r="H691" i="1"/>
  <c r="H692" i="1"/>
  <c r="H693" i="1"/>
  <c r="H694" i="1"/>
  <c r="H695" i="1"/>
  <c r="H696" i="1"/>
  <c r="H697" i="1"/>
  <c r="H1889" i="1"/>
  <c r="H1890" i="1"/>
  <c r="H1891" i="1"/>
  <c r="H1892" i="1"/>
  <c r="H1893" i="1"/>
  <c r="H1894" i="1"/>
  <c r="H1895" i="1"/>
  <c r="H1896" i="1"/>
  <c r="H1897" i="1"/>
  <c r="H1898" i="1"/>
  <c r="H1899" i="1"/>
  <c r="H1900" i="1"/>
  <c r="H1901" i="1"/>
  <c r="H1902" i="1"/>
  <c r="H1903" i="1"/>
  <c r="H1904" i="1"/>
  <c r="H1006" i="1"/>
  <c r="H1007" i="1"/>
  <c r="H1008" i="1"/>
  <c r="H1009" i="1"/>
  <c r="H1010" i="1"/>
  <c r="H1011" i="1"/>
  <c r="H1012" i="1"/>
  <c r="H1013" i="1"/>
  <c r="H1014" i="1"/>
  <c r="H1015" i="1"/>
  <c r="H1016" i="1"/>
  <c r="H1017" i="1"/>
  <c r="H1018" i="1"/>
  <c r="H1110" i="1"/>
  <c r="H1111" i="1"/>
  <c r="H1112" i="1"/>
  <c r="H1113" i="1"/>
  <c r="H1114" i="1"/>
  <c r="H1368" i="1"/>
  <c r="H1369" i="1"/>
  <c r="H1370" i="1"/>
  <c r="H1371" i="1"/>
  <c r="H1372" i="1"/>
  <c r="H1373" i="1"/>
  <c r="H1374" i="1"/>
  <c r="H1375" i="1"/>
  <c r="H1376" i="1"/>
  <c r="H1377" i="1"/>
  <c r="H1591" i="1"/>
  <c r="H1592" i="1"/>
  <c r="H1593" i="1"/>
  <c r="H1594" i="1"/>
  <c r="H1595" i="1"/>
  <c r="H1596" i="1"/>
  <c r="H2135" i="1"/>
  <c r="H2136" i="1"/>
  <c r="H2137" i="1"/>
  <c r="H2138" i="1"/>
  <c r="H2139" i="1"/>
  <c r="H2140" i="1"/>
  <c r="H2141" i="1"/>
  <c r="H2142" i="1"/>
  <c r="H2143" i="1"/>
  <c r="H2144" i="1"/>
  <c r="H2145" i="1"/>
  <c r="H2280" i="1"/>
  <c r="H2281" i="1"/>
  <c r="H2282" i="1"/>
  <c r="H2283" i="1"/>
  <c r="H550" i="1"/>
  <c r="H551" i="1"/>
  <c r="H552" i="1"/>
  <c r="H768" i="1"/>
  <c r="H769" i="1"/>
  <c r="H770" i="1"/>
  <c r="H1479" i="1"/>
  <c r="H1480" i="1"/>
  <c r="H2385" i="1"/>
  <c r="H2386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1905" i="1"/>
  <c r="H1906" i="1"/>
  <c r="H1907" i="1"/>
  <c r="H1908" i="1"/>
  <c r="H1909" i="1"/>
  <c r="H1910" i="1"/>
  <c r="H1911" i="1"/>
  <c r="H1912" i="1"/>
  <c r="H1913" i="1"/>
  <c r="H1914" i="1"/>
  <c r="H1915" i="1"/>
  <c r="H1916" i="1"/>
  <c r="H218" i="1"/>
  <c r="H219" i="1"/>
  <c r="H220" i="1"/>
  <c r="H221" i="1"/>
  <c r="H222" i="1"/>
  <c r="H472" i="1"/>
  <c r="H1270" i="1"/>
  <c r="H1271" i="1"/>
  <c r="H1272" i="1"/>
  <c r="H1273" i="1"/>
  <c r="H1274" i="1"/>
  <c r="H1597" i="1"/>
  <c r="H1598" i="1"/>
  <c r="H473" i="1"/>
  <c r="H474" i="1"/>
  <c r="H475" i="1"/>
  <c r="H2006" i="1"/>
  <c r="H223" i="1"/>
  <c r="H224" i="1"/>
  <c r="H225" i="1"/>
  <c r="H226" i="1"/>
  <c r="H227" i="1"/>
  <c r="H228" i="1"/>
  <c r="H2284" i="1"/>
  <c r="H2285" i="1"/>
  <c r="H2286" i="1"/>
  <c r="H2287" i="1"/>
  <c r="H2288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710" i="1"/>
  <c r="H1711" i="1"/>
  <c r="H476" i="1"/>
  <c r="H477" i="1"/>
  <c r="H1019" i="1"/>
  <c r="H1020" i="1"/>
  <c r="H1599" i="1"/>
  <c r="H1600" i="1"/>
  <c r="H1601" i="1"/>
  <c r="H1481" i="1"/>
  <c r="H52" i="1"/>
  <c r="H1021" i="1"/>
  <c r="H1378" i="1"/>
  <c r="H1379" i="1"/>
  <c r="H1380" i="1"/>
  <c r="H1381" i="1"/>
  <c r="H1602" i="1"/>
  <c r="H1603" i="1"/>
  <c r="H7" i="1"/>
  <c r="H8" i="1"/>
  <c r="H9" i="1"/>
  <c r="H229" i="1"/>
  <c r="H230" i="1"/>
  <c r="H2146" i="1"/>
  <c r="H2147" i="1"/>
  <c r="H2148" i="1"/>
  <c r="H2149" i="1"/>
  <c r="H2150" i="1"/>
  <c r="H2151" i="1"/>
  <c r="H53" i="1"/>
  <c r="H54" i="1"/>
  <c r="H347" i="1"/>
  <c r="H348" i="1"/>
  <c r="H349" i="1"/>
  <c r="H553" i="1"/>
  <c r="H554" i="1"/>
  <c r="H555" i="1"/>
  <c r="H556" i="1"/>
  <c r="H557" i="1"/>
  <c r="H558" i="1"/>
  <c r="H559" i="1"/>
  <c r="H560" i="1"/>
  <c r="H561" i="1"/>
  <c r="H562" i="1"/>
  <c r="H563" i="1"/>
  <c r="H564" i="1"/>
  <c r="H565" i="1"/>
  <c r="H566" i="1"/>
  <c r="H1382" i="1"/>
  <c r="H1383" i="1"/>
  <c r="H1384" i="1"/>
  <c r="H1385" i="1"/>
  <c r="H1386" i="1"/>
  <c r="H1387" i="1"/>
  <c r="H1388" i="1"/>
  <c r="H1389" i="1"/>
  <c r="H1390" i="1"/>
  <c r="H1391" i="1"/>
  <c r="H1712" i="1"/>
  <c r="H567" i="1"/>
  <c r="H1482" i="1"/>
  <c r="H2289" i="1"/>
  <c r="H2290" i="1"/>
  <c r="H2291" i="1"/>
  <c r="H2292" i="1"/>
  <c r="H2293" i="1"/>
  <c r="H698" i="1"/>
  <c r="H699" i="1"/>
  <c r="H700" i="1"/>
  <c r="H701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231" i="1"/>
  <c r="H232" i="1"/>
  <c r="H233" i="1"/>
  <c r="H234" i="1"/>
  <c r="H235" i="1"/>
  <c r="H236" i="1"/>
  <c r="H237" i="1"/>
  <c r="H238" i="1"/>
  <c r="H239" i="1"/>
  <c r="H240" i="1"/>
  <c r="H241" i="1"/>
  <c r="H242" i="1"/>
  <c r="H350" i="1"/>
  <c r="H1275" i="1"/>
  <c r="H2152" i="1"/>
  <c r="H2153" i="1"/>
  <c r="H2154" i="1"/>
  <c r="H2155" i="1"/>
  <c r="H2156" i="1"/>
  <c r="H2157" i="1"/>
  <c r="H478" i="1"/>
  <c r="H479" i="1"/>
  <c r="H480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1392" i="1"/>
  <c r="H1393" i="1"/>
  <c r="H1394" i="1"/>
  <c r="H1395" i="1"/>
  <c r="H1396" i="1"/>
  <c r="H351" i="1"/>
  <c r="H352" i="1"/>
  <c r="H353" i="1"/>
  <c r="H1022" i="1"/>
  <c r="H1917" i="1"/>
  <c r="H1918" i="1"/>
  <c r="H2158" i="1"/>
  <c r="H1604" i="1"/>
  <c r="H1115" i="1"/>
  <c r="H1483" i="1"/>
  <c r="H926" i="1"/>
  <c r="H927" i="1"/>
  <c r="H928" i="1"/>
  <c r="H929" i="1"/>
  <c r="H930" i="1"/>
  <c r="H931" i="1"/>
  <c r="H1023" i="1"/>
  <c r="H1024" i="1"/>
  <c r="H1025" i="1"/>
  <c r="H1026" i="1"/>
  <c r="H1027" i="1"/>
  <c r="H1028" i="1"/>
  <c r="H1029" i="1"/>
  <c r="H1713" i="1"/>
  <c r="H1714" i="1"/>
  <c r="H1715" i="1"/>
  <c r="H1116" i="1"/>
  <c r="H1117" i="1"/>
  <c r="H1118" i="1"/>
  <c r="H1119" i="1"/>
  <c r="H1120" i="1"/>
  <c r="H2387" i="1"/>
  <c r="H2388" i="1"/>
  <c r="H2389" i="1"/>
  <c r="H2390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771" i="1"/>
  <c r="H1276" i="1"/>
  <c r="H1484" i="1"/>
  <c r="H1605" i="1"/>
  <c r="H1606" i="1"/>
  <c r="H1607" i="1"/>
  <c r="H1608" i="1"/>
  <c r="H1609" i="1"/>
  <c r="H1610" i="1"/>
  <c r="H2007" i="1"/>
  <c r="H2008" i="1"/>
  <c r="H2009" i="1"/>
  <c r="H2010" i="1"/>
  <c r="H2011" i="1"/>
  <c r="H2012" i="1"/>
  <c r="H2013" i="1"/>
  <c r="H2014" i="1"/>
  <c r="H2015" i="1"/>
  <c r="H2016" i="1"/>
  <c r="H243" i="1"/>
  <c r="H244" i="1"/>
  <c r="H245" i="1"/>
  <c r="H246" i="1"/>
  <c r="H247" i="1"/>
  <c r="H248" i="1"/>
  <c r="H249" i="1"/>
  <c r="H250" i="1"/>
  <c r="H251" i="1"/>
  <c r="H252" i="1"/>
  <c r="H253" i="1"/>
  <c r="H354" i="1"/>
  <c r="H355" i="1"/>
  <c r="H356" i="1"/>
  <c r="H357" i="1"/>
  <c r="H358" i="1"/>
  <c r="H359" i="1"/>
  <c r="H360" i="1"/>
  <c r="H361" i="1"/>
  <c r="H362" i="1"/>
  <c r="H363" i="1"/>
  <c r="H364" i="1"/>
  <c r="H365" i="1"/>
  <c r="H366" i="1"/>
  <c r="H367" i="1"/>
  <c r="H368" i="1"/>
  <c r="H369" i="1"/>
  <c r="H370" i="1"/>
  <c r="H371" i="1"/>
  <c r="H372" i="1"/>
  <c r="H373" i="1"/>
  <c r="H374" i="1"/>
  <c r="H375" i="1"/>
  <c r="H568" i="1"/>
  <c r="H569" i="1"/>
  <c r="H570" i="1"/>
  <c r="H571" i="1"/>
  <c r="H572" i="1"/>
  <c r="H573" i="1"/>
  <c r="H574" i="1"/>
  <c r="H575" i="1"/>
  <c r="H576" i="1"/>
  <c r="H577" i="1"/>
  <c r="H578" i="1"/>
  <c r="H579" i="1"/>
  <c r="H580" i="1"/>
  <c r="H581" i="1"/>
  <c r="H582" i="1"/>
  <c r="H583" i="1"/>
  <c r="H584" i="1"/>
  <c r="H585" i="1"/>
  <c r="H586" i="1"/>
  <c r="H587" i="1"/>
  <c r="H588" i="1"/>
  <c r="H589" i="1"/>
  <c r="H590" i="1"/>
  <c r="H591" i="1"/>
  <c r="H592" i="1"/>
  <c r="H593" i="1"/>
  <c r="H594" i="1"/>
  <c r="H595" i="1"/>
  <c r="H596" i="1"/>
  <c r="H597" i="1"/>
  <c r="H598" i="1"/>
  <c r="H599" i="1"/>
  <c r="H600" i="1"/>
  <c r="H601" i="1"/>
  <c r="H602" i="1"/>
  <c r="H603" i="1"/>
  <c r="H604" i="1"/>
  <c r="H772" i="1"/>
  <c r="H773" i="1"/>
  <c r="H774" i="1"/>
  <c r="H775" i="1"/>
  <c r="H776" i="1"/>
  <c r="H777" i="1"/>
  <c r="H778" i="1"/>
  <c r="H779" i="1"/>
  <c r="H780" i="1"/>
  <c r="H781" i="1"/>
  <c r="H782" i="1"/>
  <c r="H783" i="1"/>
  <c r="H1121" i="1"/>
  <c r="H1122" i="1"/>
  <c r="H1123" i="1"/>
  <c r="H1124" i="1"/>
  <c r="H1125" i="1"/>
  <c r="H1126" i="1"/>
  <c r="H1127" i="1"/>
  <c r="H1128" i="1"/>
  <c r="H1129" i="1"/>
  <c r="H1130" i="1"/>
  <c r="H1131" i="1"/>
  <c r="H1132" i="1"/>
  <c r="H1133" i="1"/>
  <c r="H1134" i="1"/>
  <c r="H1135" i="1"/>
  <c r="H1136" i="1"/>
  <c r="H1137" i="1"/>
  <c r="H1138" i="1"/>
  <c r="H1139" i="1"/>
  <c r="H1140" i="1"/>
  <c r="H1141" i="1"/>
  <c r="H1142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611" i="1"/>
  <c r="H1612" i="1"/>
  <c r="H1613" i="1"/>
  <c r="H1614" i="1"/>
  <c r="H1615" i="1"/>
  <c r="H1616" i="1"/>
  <c r="H1617" i="1"/>
  <c r="H1618" i="1"/>
  <c r="H1619" i="1"/>
  <c r="H1620" i="1"/>
  <c r="H1621" i="1"/>
  <c r="H1716" i="1"/>
  <c r="H1717" i="1"/>
  <c r="H1718" i="1"/>
  <c r="H1719" i="1"/>
  <c r="H1720" i="1"/>
  <c r="H1721" i="1"/>
  <c r="H1919" i="1"/>
  <c r="H1920" i="1"/>
  <c r="H1921" i="1"/>
  <c r="H1922" i="1"/>
  <c r="H1923" i="1"/>
  <c r="H1924" i="1"/>
  <c r="H1925" i="1"/>
  <c r="H1926" i="1"/>
  <c r="H1927" i="1"/>
  <c r="H1928" i="1"/>
  <c r="H2017" i="1"/>
  <c r="H2018" i="1"/>
  <c r="H2019" i="1"/>
  <c r="H2020" i="1"/>
  <c r="H2021" i="1"/>
  <c r="H2022" i="1"/>
  <c r="H2023" i="1"/>
  <c r="H2024" i="1"/>
  <c r="H2025" i="1"/>
  <c r="H2026" i="1"/>
  <c r="H2027" i="1"/>
  <c r="H2028" i="1"/>
  <c r="H2029" i="1"/>
  <c r="H2030" i="1"/>
  <c r="H2031" i="1"/>
  <c r="H2032" i="1"/>
  <c r="H2033" i="1"/>
  <c r="H2034" i="1"/>
  <c r="H2159" i="1"/>
  <c r="H2160" i="1"/>
  <c r="H2161" i="1"/>
  <c r="H2162" i="1"/>
  <c r="H2163" i="1"/>
  <c r="H2164" i="1"/>
  <c r="H2165" i="1"/>
  <c r="H2166" i="1"/>
  <c r="H2167" i="1"/>
  <c r="H2168" i="1"/>
  <c r="H2169" i="1"/>
  <c r="H2170" i="1"/>
  <c r="H2171" i="1"/>
  <c r="H2172" i="1"/>
  <c r="H2173" i="1"/>
  <c r="H2174" i="1"/>
  <c r="H2175" i="1"/>
  <c r="H2294" i="1"/>
  <c r="H2295" i="1"/>
  <c r="H2296" i="1"/>
  <c r="H2297" i="1"/>
  <c r="H2298" i="1"/>
  <c r="H2299" i="1"/>
  <c r="H2300" i="1"/>
  <c r="H2301" i="1"/>
  <c r="H2302" i="1"/>
  <c r="H2303" i="1"/>
  <c r="H2304" i="1"/>
  <c r="H2305" i="1"/>
  <c r="H2306" i="1"/>
  <c r="H2391" i="1"/>
  <c r="H114" i="1"/>
  <c r="H115" i="1"/>
  <c r="H116" i="1"/>
  <c r="H117" i="1"/>
  <c r="H1277" i="1"/>
  <c r="H1278" i="1"/>
  <c r="H1279" i="1"/>
  <c r="H1280" i="1"/>
  <c r="H1281" i="1"/>
  <c r="H1282" i="1"/>
  <c r="H481" i="1"/>
  <c r="H482" i="1"/>
  <c r="H483" i="1"/>
  <c r="H118" i="1"/>
  <c r="H254" i="1"/>
  <c r="H255" i="1"/>
  <c r="H932" i="1"/>
  <c r="H933" i="1"/>
  <c r="H934" i="1"/>
  <c r="H1030" i="1"/>
  <c r="H1283" i="1"/>
  <c r="H1284" i="1"/>
  <c r="H1485" i="1"/>
  <c r="H1486" i="1"/>
  <c r="H1622" i="1"/>
  <c r="H1285" i="1"/>
  <c r="H1286" i="1"/>
  <c r="H1287" i="1"/>
  <c r="H1288" i="1"/>
  <c r="H1289" i="1"/>
  <c r="H1415" i="1"/>
  <c r="H1623" i="1"/>
  <c r="H1624" i="1"/>
  <c r="H1625" i="1"/>
  <c r="H1626" i="1"/>
  <c r="H1416" i="1"/>
  <c r="H1417" i="1"/>
  <c r="H256" i="1"/>
  <c r="H257" i="1"/>
  <c r="H376" i="1"/>
  <c r="H377" i="1"/>
  <c r="H378" i="1"/>
  <c r="H484" i="1"/>
  <c r="H702" i="1"/>
  <c r="H703" i="1"/>
  <c r="H704" i="1"/>
  <c r="H705" i="1"/>
  <c r="H706" i="1"/>
  <c r="H707" i="1"/>
  <c r="H935" i="1"/>
  <c r="H936" i="1"/>
  <c r="H937" i="1"/>
  <c r="H938" i="1"/>
  <c r="H939" i="1"/>
  <c r="H940" i="1"/>
  <c r="H941" i="1"/>
  <c r="H1031" i="1"/>
  <c r="H1032" i="1"/>
  <c r="H1033" i="1"/>
  <c r="H1143" i="1"/>
  <c r="H1487" i="1"/>
  <c r="H1488" i="1"/>
  <c r="H1489" i="1"/>
  <c r="H1490" i="1"/>
  <c r="H1627" i="1"/>
  <c r="H1628" i="1"/>
  <c r="H1629" i="1"/>
  <c r="H1929" i="1"/>
  <c r="H1930" i="1"/>
  <c r="H1931" i="1"/>
  <c r="H1932" i="1"/>
  <c r="H1933" i="1"/>
  <c r="H1934" i="1"/>
  <c r="H2035" i="1"/>
  <c r="H2176" i="1"/>
  <c r="H2177" i="1"/>
  <c r="H2178" i="1"/>
  <c r="H2307" i="1"/>
  <c r="H2308" i="1"/>
  <c r="H2309" i="1"/>
  <c r="H784" i="1"/>
  <c r="H785" i="1"/>
  <c r="H786" i="1"/>
  <c r="H787" i="1"/>
  <c r="H788" i="1"/>
  <c r="H789" i="1"/>
  <c r="H790" i="1"/>
  <c r="H791" i="1"/>
  <c r="H792" i="1"/>
  <c r="H793" i="1"/>
  <c r="H794" i="1"/>
  <c r="H795" i="1"/>
  <c r="H1418" i="1"/>
  <c r="H1419" i="1"/>
  <c r="H942" i="1"/>
  <c r="H1722" i="1"/>
  <c r="H1723" i="1"/>
  <c r="H1724" i="1"/>
  <c r="H1935" i="1"/>
  <c r="H1491" i="1"/>
  <c r="H1492" i="1"/>
  <c r="H2392" i="1"/>
  <c r="H1290" i="1"/>
  <c r="H1291" i="1"/>
  <c r="H1292" i="1"/>
  <c r="H1293" i="1"/>
  <c r="H1294" i="1"/>
  <c r="H1295" i="1"/>
  <c r="H1296" i="1"/>
  <c r="H1297" i="1"/>
  <c r="H1298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2310" i="1"/>
  <c r="H2311" i="1"/>
  <c r="H2393" i="1"/>
  <c r="H2394" i="1"/>
  <c r="H2395" i="1"/>
  <c r="H2396" i="1"/>
  <c r="H2397" i="1"/>
  <c r="H2398" i="1"/>
  <c r="H2399" i="1"/>
  <c r="H2400" i="1"/>
  <c r="H379" i="1"/>
  <c r="H605" i="1"/>
  <c r="H606" i="1"/>
  <c r="H607" i="1"/>
  <c r="H796" i="1"/>
  <c r="H797" i="1"/>
  <c r="H798" i="1"/>
  <c r="H1144" i="1"/>
  <c r="H1145" i="1"/>
  <c r="H1299" i="1"/>
  <c r="H1300" i="1"/>
  <c r="H1493" i="1"/>
  <c r="H1494" i="1"/>
  <c r="H1495" i="1"/>
  <c r="H1496" i="1"/>
  <c r="H1497" i="1"/>
  <c r="H2179" i="1"/>
  <c r="H2180" i="1"/>
  <c r="H2312" i="1"/>
  <c r="H2313" i="1"/>
  <c r="H2401" i="1"/>
  <c r="H2402" i="1"/>
  <c r="H2036" i="1"/>
  <c r="H258" i="1"/>
  <c r="H259" i="1"/>
  <c r="H260" i="1"/>
  <c r="H261" i="1"/>
  <c r="H262" i="1"/>
  <c r="H263" i="1"/>
  <c r="H264" i="1"/>
  <c r="H943" i="1"/>
  <c r="H944" i="1"/>
  <c r="H945" i="1"/>
  <c r="H1146" i="1"/>
  <c r="H1147" i="1"/>
  <c r="H1148" i="1"/>
  <c r="H1149" i="1"/>
  <c r="H1150" i="1"/>
  <c r="H485" i="1"/>
  <c r="H2314" i="1"/>
  <c r="H708" i="1"/>
  <c r="H709" i="1"/>
  <c r="H710" i="1"/>
  <c r="H711" i="1"/>
  <c r="H712" i="1"/>
  <c r="H713" i="1"/>
  <c r="H714" i="1"/>
  <c r="H715" i="1"/>
  <c r="H1301" i="1"/>
  <c r="H1302" i="1"/>
  <c r="H1303" i="1"/>
  <c r="H1630" i="1"/>
  <c r="H1631" i="1"/>
  <c r="H2315" i="1"/>
  <c r="H2316" i="1"/>
  <c r="H2317" i="1"/>
  <c r="H2318" i="1"/>
  <c r="H1034" i="1"/>
  <c r="H1035" i="1"/>
  <c r="H1036" i="1"/>
  <c r="H1151" i="1"/>
  <c r="H1152" i="1"/>
  <c r="H1304" i="1"/>
  <c r="H1305" i="1"/>
  <c r="H2319" i="1"/>
  <c r="H265" i="1"/>
  <c r="H266" i="1"/>
  <c r="H267" i="1"/>
  <c r="H268" i="1"/>
  <c r="H269" i="1"/>
  <c r="H486" i="1"/>
  <c r="H1037" i="1"/>
  <c r="H1038" i="1"/>
  <c r="H1039" i="1"/>
  <c r="H799" i="1"/>
  <c r="H800" i="1"/>
  <c r="H801" i="1"/>
  <c r="H802" i="1"/>
  <c r="H803" i="1"/>
  <c r="H804" i="1"/>
  <c r="H805" i="1"/>
  <c r="H380" i="1"/>
  <c r="H381" i="1"/>
  <c r="H382" i="1"/>
  <c r="H383" i="1"/>
  <c r="H384" i="1"/>
  <c r="H385" i="1"/>
  <c r="H386" i="1"/>
  <c r="H387" i="1"/>
  <c r="H388" i="1"/>
  <c r="H608" i="1"/>
  <c r="H609" i="1"/>
  <c r="H610" i="1"/>
  <c r="H611" i="1"/>
  <c r="H806" i="1"/>
  <c r="H807" i="1"/>
  <c r="H946" i="1"/>
  <c r="H947" i="1"/>
  <c r="H948" i="1"/>
  <c r="H949" i="1"/>
  <c r="H1306" i="1"/>
  <c r="H1307" i="1"/>
  <c r="H1308" i="1"/>
  <c r="H1309" i="1"/>
  <c r="H1310" i="1"/>
  <c r="H1311" i="1"/>
  <c r="H1498" i="1"/>
  <c r="H1499" i="1"/>
  <c r="H1500" i="1"/>
  <c r="H1742" i="1"/>
  <c r="H1743" i="1"/>
  <c r="H1744" i="1"/>
  <c r="H2320" i="1"/>
  <c r="H2321" i="1"/>
  <c r="H2322" i="1"/>
  <c r="H2323" i="1"/>
  <c r="H2324" i="1"/>
  <c r="H2325" i="1"/>
  <c r="H2326" i="1"/>
  <c r="H1153" i="1"/>
  <c r="H1154" i="1"/>
  <c r="H1155" i="1"/>
  <c r="H1156" i="1"/>
  <c r="H1157" i="1"/>
  <c r="H1158" i="1"/>
  <c r="H1159" i="1"/>
  <c r="H1160" i="1"/>
  <c r="H1161" i="1"/>
  <c r="H1162" i="1"/>
  <c r="H1163" i="1"/>
  <c r="H1164" i="1"/>
  <c r="H1165" i="1"/>
  <c r="H1166" i="1"/>
  <c r="H1167" i="1"/>
  <c r="H1168" i="1"/>
  <c r="H1169" i="1"/>
  <c r="H487" i="1"/>
  <c r="H488" i="1"/>
  <c r="H489" i="1"/>
  <c r="H808" i="1"/>
  <c r="H809" i="1"/>
  <c r="H810" i="1"/>
  <c r="H2037" i="1"/>
  <c r="H2038" i="1"/>
  <c r="H2039" i="1"/>
  <c r="H1312" i="1"/>
  <c r="H1313" i="1"/>
  <c r="H1314" i="1"/>
  <c r="H1315" i="1"/>
  <c r="H1316" i="1"/>
  <c r="H1317" i="1"/>
  <c r="H1318" i="1"/>
  <c r="H1319" i="1"/>
  <c r="H1320" i="1"/>
  <c r="H1321" i="1"/>
  <c r="H1322" i="1"/>
  <c r="H1323" i="1"/>
  <c r="H1324" i="1"/>
  <c r="H1325" i="1"/>
  <c r="H2327" i="1"/>
  <c r="H2328" i="1"/>
  <c r="H2329" i="1"/>
  <c r="H2330" i="1"/>
  <c r="H2331" i="1"/>
  <c r="H490" i="1"/>
  <c r="H491" i="1"/>
  <c r="H2181" i="1"/>
  <c r="H2182" i="1"/>
  <c r="H2183" i="1"/>
  <c r="H1326" i="1"/>
  <c r="H811" i="1"/>
  <c r="H812" i="1"/>
  <c r="H813" i="1"/>
  <c r="H814" i="1"/>
  <c r="H815" i="1"/>
  <c r="H816" i="1"/>
  <c r="H817" i="1"/>
  <c r="H818" i="1"/>
  <c r="H819" i="1"/>
  <c r="H820" i="1"/>
  <c r="H821" i="1"/>
  <c r="H822" i="1"/>
  <c r="H823" i="1"/>
  <c r="H824" i="1"/>
  <c r="H825" i="1"/>
  <c r="H119" i="1"/>
  <c r="H120" i="1"/>
  <c r="H121" i="1"/>
  <c r="H122" i="1"/>
  <c r="H123" i="1"/>
  <c r="H124" i="1"/>
  <c r="H125" i="1"/>
  <c r="H126" i="1"/>
  <c r="H127" i="1"/>
  <c r="H1936" i="1"/>
  <c r="H1937" i="1"/>
  <c r="H1938" i="1"/>
  <c r="H1939" i="1"/>
  <c r="H1940" i="1"/>
  <c r="H1941" i="1"/>
  <c r="H1942" i="1"/>
  <c r="H1943" i="1"/>
  <c r="H1944" i="1"/>
  <c r="H612" i="1"/>
  <c r="H613" i="1"/>
  <c r="H614" i="1"/>
  <c r="H1632" i="1"/>
  <c r="H1633" i="1"/>
  <c r="H1634" i="1"/>
  <c r="H1501" i="1"/>
  <c r="H1502" i="1"/>
  <c r="H1503" i="1"/>
  <c r="H1504" i="1"/>
  <c r="H1505" i="1"/>
  <c r="H270" i="1"/>
  <c r="H271" i="1"/>
  <c r="H272" i="1"/>
  <c r="H273" i="1"/>
  <c r="H492" i="1"/>
  <c r="H493" i="1"/>
  <c r="H1327" i="1"/>
  <c r="H2184" i="1"/>
  <c r="H2185" i="1"/>
  <c r="H2040" i="1"/>
  <c r="H2041" i="1"/>
  <c r="H2042" i="1"/>
  <c r="H2043" i="1"/>
  <c r="H2044" i="1"/>
  <c r="H2045" i="1"/>
  <c r="H494" i="1"/>
  <c r="H495" i="1"/>
  <c r="H496" i="1"/>
  <c r="H128" i="1"/>
  <c r="H129" i="1"/>
  <c r="H130" i="1"/>
  <c r="H131" i="1"/>
  <c r="H132" i="1"/>
  <c r="H133" i="1"/>
  <c r="H134" i="1"/>
  <c r="H135" i="1"/>
  <c r="H1945" i="1"/>
  <c r="H1946" i="1"/>
  <c r="H1947" i="1"/>
  <c r="H1948" i="1"/>
  <c r="H1949" i="1"/>
  <c r="H1950" i="1"/>
  <c r="H1951" i="1"/>
  <c r="H1952" i="1"/>
  <c r="H1953" i="1"/>
  <c r="H2332" i="1"/>
  <c r="H2333" i="1"/>
  <c r="H2403" i="1"/>
  <c r="H2404" i="1"/>
  <c r="H2405" i="1"/>
  <c r="H2406" i="1"/>
  <c r="H389" i="1"/>
  <c r="H390" i="1"/>
  <c r="H1635" i="1"/>
  <c r="H1636" i="1"/>
  <c r="H1637" i="1"/>
  <c r="H1638" i="1"/>
  <c r="H1639" i="1"/>
  <c r="H1640" i="1"/>
  <c r="H615" i="1"/>
  <c r="H616" i="1"/>
  <c r="H617" i="1"/>
  <c r="H618" i="1"/>
  <c r="H1954" i="1"/>
  <c r="H1955" i="1"/>
  <c r="H1956" i="1"/>
  <c r="H497" i="1"/>
  <c r="H826" i="1"/>
  <c r="H827" i="1"/>
  <c r="H10" i="1"/>
  <c r="H11" i="1"/>
  <c r="H12" i="1"/>
  <c r="H619" i="1"/>
  <c r="H1957" i="1"/>
  <c r="H1958" i="1"/>
  <c r="H2046" i="1"/>
  <c r="H2047" i="1"/>
  <c r="H2334" i="1"/>
  <c r="H2335" i="1"/>
  <c r="H2336" i="1"/>
  <c r="H2337" i="1"/>
  <c r="H136" i="1"/>
  <c r="H137" i="1"/>
  <c r="H138" i="1"/>
  <c r="H274" i="1"/>
  <c r="H498" i="1"/>
  <c r="H828" i="1"/>
  <c r="H829" i="1"/>
  <c r="H830" i="1"/>
  <c r="H831" i="1"/>
  <c r="H1170" i="1"/>
  <c r="H1745" i="1"/>
  <c r="H1746" i="1"/>
  <c r="H1747" i="1"/>
  <c r="H1328" i="1"/>
  <c r="H1329" i="1"/>
  <c r="H1641" i="1"/>
  <c r="H1642" i="1"/>
  <c r="H1643" i="1"/>
  <c r="H1644" i="1"/>
  <c r="H1748" i="1"/>
  <c r="H1749" i="1"/>
  <c r="H1750" i="1"/>
  <c r="H1751" i="1"/>
  <c r="H2407" i="1"/>
  <c r="H2408" i="1"/>
  <c r="H2409" i="1"/>
  <c r="H950" i="1"/>
  <c r="H951" i="1"/>
  <c r="H952" i="1"/>
  <c r="H953" i="1"/>
  <c r="H954" i="1"/>
  <c r="H955" i="1"/>
  <c r="H956" i="1"/>
  <c r="H1506" i="1"/>
  <c r="H1507" i="1"/>
  <c r="H1508" i="1"/>
  <c r="H1509" i="1"/>
  <c r="H1171" i="1"/>
  <c r="H275" i="1"/>
  <c r="H276" i="1"/>
  <c r="H277" i="1"/>
  <c r="H278" i="1"/>
  <c r="H1172" i="1"/>
  <c r="H1173" i="1"/>
  <c r="H1174" i="1"/>
  <c r="H1175" i="1"/>
  <c r="H1176" i="1"/>
  <c r="H391" i="1"/>
  <c r="H392" i="1"/>
  <c r="H279" i="1"/>
  <c r="H832" i="1"/>
  <c r="H1330" i="1"/>
  <c r="H139" i="1"/>
  <c r="H393" i="1"/>
  <c r="H716" i="1"/>
  <c r="H1177" i="1"/>
  <c r="H1178" i="1"/>
  <c r="H1179" i="1"/>
  <c r="H1180" i="1"/>
  <c r="H1181" i="1"/>
  <c r="H1182" i="1"/>
  <c r="H1183" i="1"/>
  <c r="H1184" i="1"/>
  <c r="H2186" i="1"/>
  <c r="H1420" i="1"/>
  <c r="H1421" i="1"/>
  <c r="H1422" i="1"/>
  <c r="H1423" i="1"/>
  <c r="H1424" i="1"/>
  <c r="H140" i="1"/>
  <c r="H2187" i="1"/>
  <c r="H2188" i="1"/>
  <c r="H2189" i="1"/>
  <c r="H2190" i="1"/>
  <c r="H2191" i="1"/>
  <c r="H2192" i="1"/>
  <c r="H2193" i="1"/>
  <c r="H2194" i="1"/>
  <c r="H2195" i="1"/>
  <c r="H2196" i="1"/>
  <c r="H2197" i="1"/>
  <c r="H2198" i="1"/>
  <c r="H2199" i="1"/>
  <c r="H2200" i="1"/>
  <c r="H2201" i="1"/>
  <c r="H2202" i="1"/>
  <c r="H2203" i="1"/>
  <c r="H2204" i="1"/>
  <c r="H2205" i="1"/>
  <c r="H2206" i="1"/>
  <c r="H2207" i="1"/>
  <c r="H2208" i="1"/>
  <c r="H2209" i="1"/>
  <c r="H2210" i="1"/>
  <c r="H2211" i="1"/>
  <c r="H2212" i="1"/>
  <c r="H2213" i="1"/>
  <c r="H2214" i="1"/>
  <c r="H2215" i="1"/>
  <c r="H2216" i="1"/>
  <c r="H2217" i="1"/>
  <c r="H2218" i="1"/>
  <c r="H2219" i="1"/>
  <c r="H2220" i="1"/>
  <c r="H2221" i="1"/>
  <c r="H2222" i="1"/>
  <c r="H2223" i="1"/>
  <c r="H280" i="1"/>
  <c r="H281" i="1"/>
  <c r="H282" i="1"/>
  <c r="H283" i="1"/>
  <c r="H284" i="1"/>
  <c r="H285" i="1"/>
  <c r="H286" i="1"/>
  <c r="H287" i="1"/>
  <c r="H499" i="1"/>
  <c r="H500" i="1"/>
  <c r="H501" i="1"/>
  <c r="H502" i="1"/>
  <c r="H503" i="1"/>
  <c r="H504" i="1"/>
  <c r="H505" i="1"/>
  <c r="H506" i="1"/>
  <c r="H507" i="1"/>
  <c r="H508" i="1"/>
  <c r="H509" i="1"/>
  <c r="H510" i="1"/>
  <c r="H511" i="1"/>
  <c r="H1645" i="1"/>
  <c r="H1646" i="1"/>
  <c r="H1647" i="1"/>
  <c r="H1648" i="1"/>
  <c r="H1649" i="1"/>
  <c r="H1650" i="1"/>
  <c r="H1651" i="1"/>
  <c r="H1652" i="1"/>
  <c r="H2338" i="1"/>
  <c r="H2339" i="1"/>
  <c r="H2340" i="1"/>
  <c r="H2341" i="1"/>
  <c r="H2342" i="1"/>
  <c r="H2343" i="1"/>
  <c r="H2344" i="1"/>
  <c r="H2345" i="1"/>
  <c r="H2346" i="1"/>
  <c r="H2347" i="1"/>
  <c r="H2348" i="1"/>
  <c r="H2349" i="1"/>
  <c r="H2350" i="1"/>
  <c r="H2351" i="1"/>
  <c r="H2352" i="1"/>
  <c r="H2353" i="1"/>
  <c r="H512" i="1"/>
  <c r="H513" i="1"/>
  <c r="H514" i="1"/>
  <c r="H515" i="1"/>
  <c r="H516" i="1"/>
  <c r="H1040" i="1"/>
  <c r="H1041" i="1"/>
  <c r="H1042" i="1"/>
  <c r="H1043" i="1"/>
  <c r="H1044" i="1"/>
  <c r="H1045" i="1"/>
  <c r="H1046" i="1"/>
  <c r="H1047" i="1"/>
  <c r="H1048" i="1"/>
  <c r="H1049" i="1"/>
  <c r="H1050" i="1"/>
  <c r="H1051" i="1"/>
  <c r="H1052" i="1"/>
  <c r="H2224" i="1"/>
  <c r="H2225" i="1"/>
  <c r="H2226" i="1"/>
  <c r="H2227" i="1"/>
  <c r="H2228" i="1"/>
  <c r="H2229" i="1"/>
  <c r="H2230" i="1"/>
  <c r="H2231" i="1"/>
  <c r="H2232" i="1"/>
  <c r="H2233" i="1"/>
  <c r="H2234" i="1"/>
  <c r="H2235" i="1"/>
  <c r="H2236" i="1"/>
  <c r="H2237" i="1"/>
  <c r="H2238" i="1"/>
  <c r="H2239" i="1"/>
  <c r="H2240" i="1"/>
  <c r="H1185" i="1"/>
  <c r="H2241" i="1"/>
  <c r="H2242" i="1"/>
  <c r="H2243" i="1"/>
  <c r="H2244" i="1"/>
  <c r="H2245" i="1"/>
  <c r="H2246" i="1"/>
  <c r="H2247" i="1"/>
  <c r="H2248" i="1"/>
  <c r="H2249" i="1"/>
  <c r="H2250" i="1"/>
  <c r="H2251" i="1"/>
  <c r="H620" i="1"/>
  <c r="H621" i="1"/>
  <c r="H622" i="1"/>
  <c r="H623" i="1"/>
  <c r="H624" i="1"/>
  <c r="H625" i="1"/>
  <c r="H626" i="1"/>
  <c r="H627" i="1"/>
  <c r="H1053" i="1"/>
  <c r="H1510" i="1"/>
  <c r="H1511" i="1"/>
  <c r="H1512" i="1"/>
  <c r="H1186" i="1"/>
  <c r="H1187" i="1"/>
  <c r="H2048" i="1"/>
  <c r="H13" i="1"/>
  <c r="H141" i="1"/>
  <c r="H1054" i="1"/>
  <c r="H1055" i="1"/>
  <c r="H1056" i="1"/>
  <c r="H1057" i="1"/>
  <c r="H1188" i="1"/>
  <c r="H1331" i="1"/>
  <c r="H1332" i="1"/>
  <c r="H1333" i="1"/>
  <c r="H1334" i="1"/>
  <c r="H517" i="1"/>
  <c r="H518" i="1"/>
  <c r="H1752" i="1"/>
  <c r="H1753" i="1"/>
  <c r="H1754" i="1"/>
  <c r="H1755" i="1"/>
  <c r="H1756" i="1"/>
  <c r="H1757" i="1"/>
  <c r="H1758" i="1"/>
  <c r="H1759" i="1"/>
  <c r="H1760" i="1"/>
  <c r="H1761" i="1"/>
  <c r="H1762" i="1"/>
  <c r="H14" i="1"/>
  <c r="H15" i="1"/>
  <c r="H2410" i="1"/>
  <c r="H288" i="1"/>
  <c r="H289" i="1"/>
  <c r="H290" i="1"/>
  <c r="H291" i="1"/>
  <c r="H394" i="1"/>
  <c r="H717" i="1"/>
  <c r="H718" i="1"/>
  <c r="H1763" i="1"/>
  <c r="H2354" i="1"/>
  <c r="H395" i="1"/>
  <c r="H396" i="1"/>
  <c r="H397" i="1"/>
  <c r="H1513" i="1"/>
  <c r="H1514" i="1"/>
  <c r="H1653" i="1"/>
  <c r="H1654" i="1"/>
  <c r="H1655" i="1"/>
  <c r="H1656" i="1"/>
  <c r="H1657" i="1"/>
  <c r="H1658" i="1"/>
  <c r="H1659" i="1"/>
  <c r="H833" i="1"/>
  <c r="H834" i="1"/>
  <c r="H2252" i="1"/>
  <c r="H835" i="1"/>
  <c r="H836" i="1"/>
  <c r="H837" i="1"/>
  <c r="H838" i="1"/>
  <c r="H839" i="1"/>
  <c r="H840" i="1"/>
  <c r="H841" i="1"/>
  <c r="H842" i="1"/>
  <c r="H1189" i="1"/>
  <c r="H1190" i="1"/>
  <c r="H1191" i="1"/>
  <c r="H1192" i="1"/>
  <c r="H1193" i="1"/>
  <c r="H1194" i="1"/>
  <c r="H1195" i="1"/>
  <c r="H1196" i="1"/>
  <c r="H1197" i="1"/>
  <c r="H1198" i="1"/>
  <c r="H1199" i="1"/>
  <c r="H1764" i="1"/>
  <c r="H1765" i="1"/>
  <c r="H2253" i="1"/>
  <c r="H2254" i="1"/>
  <c r="H2255" i="1"/>
  <c r="H2256" i="1"/>
  <c r="H1959" i="1"/>
  <c r="H142" i="1"/>
  <c r="H143" i="1"/>
  <c r="H144" i="1"/>
  <c r="H719" i="1"/>
  <c r="H1200" i="1"/>
  <c r="H1201" i="1"/>
  <c r="H1202" i="1"/>
  <c r="H1203" i="1"/>
  <c r="H1204" i="1"/>
  <c r="H1205" i="1"/>
  <c r="H1206" i="1"/>
  <c r="H1207" i="1"/>
  <c r="H1335" i="1"/>
  <c r="H1336" i="1"/>
  <c r="H1337" i="1"/>
  <c r="H1338" i="1"/>
  <c r="H1425" i="1"/>
  <c r="H1960" i="1"/>
  <c r="H843" i="1"/>
  <c r="H844" i="1"/>
  <c r="H845" i="1"/>
  <c r="H846" i="1"/>
  <c r="H847" i="1"/>
  <c r="H848" i="1"/>
  <c r="H1660" i="1"/>
  <c r="H398" i="1"/>
  <c r="H399" i="1"/>
  <c r="H400" i="1"/>
  <c r="H628" i="1"/>
  <c r="H629" i="1"/>
  <c r="H720" i="1"/>
  <c r="H721" i="1"/>
  <c r="H722" i="1"/>
  <c r="H723" i="1"/>
  <c r="H849" i="1"/>
  <c r="H850" i="1"/>
  <c r="H851" i="1"/>
  <c r="H852" i="1"/>
  <c r="H853" i="1"/>
  <c r="H957" i="1"/>
  <c r="H958" i="1"/>
  <c r="H959" i="1"/>
  <c r="H1339" i="1"/>
  <c r="H1340" i="1"/>
  <c r="H1341" i="1"/>
  <c r="H1342" i="1"/>
  <c r="H1343" i="1"/>
  <c r="H1344" i="1"/>
  <c r="H1766" i="1"/>
  <c r="H1767" i="1"/>
  <c r="H1768" i="1"/>
  <c r="H2355" i="1"/>
  <c r="H2356" i="1"/>
  <c r="H2357" i="1"/>
  <c r="H2358" i="1"/>
  <c r="H2359" i="1"/>
  <c r="H292" i="1"/>
  <c r="H293" i="1"/>
  <c r="H401" i="1"/>
  <c r="H630" i="1"/>
  <c r="H724" i="1"/>
  <c r="H725" i="1"/>
  <c r="H726" i="1"/>
  <c r="H727" i="1"/>
  <c r="H728" i="1"/>
  <c r="H960" i="1"/>
  <c r="H1058" i="1"/>
  <c r="H1208" i="1"/>
  <c r="H1209" i="1"/>
  <c r="H1210" i="1"/>
  <c r="H1211" i="1"/>
  <c r="H1345" i="1"/>
  <c r="H1426" i="1"/>
  <c r="H1515" i="1"/>
  <c r="H1516" i="1"/>
  <c r="H1517" i="1"/>
  <c r="H1518" i="1"/>
  <c r="H1519" i="1"/>
  <c r="H1520" i="1"/>
  <c r="H1661" i="1"/>
  <c r="H1662" i="1"/>
  <c r="H1769" i="1"/>
  <c r="H1770" i="1"/>
  <c r="H2049" i="1"/>
  <c r="H2411" i="1"/>
  <c r="H2412" i="1"/>
  <c r="H2413" i="1"/>
  <c r="H2414" i="1"/>
  <c r="H1346" i="1"/>
  <c r="H519" i="1"/>
  <c r="H520" i="1"/>
  <c r="H521" i="1"/>
  <c r="H522" i="1"/>
  <c r="H523" i="1"/>
  <c r="H524" i="1"/>
  <c r="H631" i="1"/>
  <c r="H1961" i="1"/>
  <c r="H1962" i="1"/>
  <c r="H1963" i="1"/>
  <c r="H2257" i="1"/>
  <c r="H294" i="1"/>
  <c r="H295" i="1"/>
  <c r="H296" i="1"/>
  <c r="H1964" i="1"/>
  <c r="H145" i="1"/>
  <c r="H146" i="1"/>
  <c r="H147" i="1"/>
  <c r="H729" i="1"/>
  <c r="H730" i="1"/>
  <c r="H1427" i="1"/>
  <c r="H1428" i="1"/>
  <c r="H1429" i="1"/>
  <c r="H1430" i="1"/>
  <c r="H1431" i="1"/>
  <c r="H1432" i="1"/>
  <c r="H1433" i="1"/>
  <c r="H1434" i="1"/>
  <c r="H1663" i="1"/>
  <c r="H1664" i="1"/>
  <c r="H2415" i="1"/>
  <c r="H2416" i="1"/>
  <c r="H2417" i="1"/>
  <c r="H854" i="1"/>
  <c r="H855" i="1"/>
  <c r="H856" i="1"/>
  <c r="H857" i="1"/>
  <c r="H858" i="1"/>
  <c r="H859" i="1"/>
  <c r="H860" i="1"/>
  <c r="H961" i="1"/>
  <c r="H1059" i="1"/>
  <c r="H1060" i="1"/>
  <c r="H1347" i="1"/>
  <c r="H1435" i="1"/>
  <c r="H1665" i="1"/>
  <c r="H2258" i="1"/>
  <c r="H2259" i="1"/>
  <c r="H861" i="1"/>
  <c r="H862" i="1"/>
  <c r="H863" i="1"/>
  <c r="H864" i="1"/>
  <c r="H865" i="1"/>
  <c r="H866" i="1"/>
  <c r="H867" i="1"/>
  <c r="H2050" i="1"/>
  <c r="H2051" i="1"/>
  <c r="H2052" i="1"/>
  <c r="H2053" i="1"/>
  <c r="H2054" i="1"/>
  <c r="H868" i="1"/>
  <c r="H869" i="1"/>
  <c r="H870" i="1"/>
  <c r="H871" i="1"/>
  <c r="H872" i="1"/>
  <c r="H873" i="1"/>
  <c r="H874" i="1"/>
  <c r="H2055" i="1"/>
  <c r="H2056" i="1"/>
  <c r="H2057" i="1"/>
  <c r="H2058" i="1"/>
  <c r="H2059" i="1"/>
  <c r="H2060" i="1"/>
  <c r="H2061" i="1"/>
  <c r="H2062" i="1"/>
  <c r="H2063" i="1"/>
  <c r="H2064" i="1"/>
  <c r="H632" i="1"/>
  <c r="H633" i="1"/>
  <c r="H634" i="1"/>
  <c r="H1521" i="1"/>
  <c r="H1522" i="1"/>
  <c r="H1523" i="1"/>
  <c r="H1524" i="1"/>
  <c r="H1525" i="1"/>
  <c r="H1526" i="1"/>
  <c r="H1527" i="1"/>
  <c r="H1528" i="1"/>
  <c r="H1529" i="1"/>
  <c r="H1530" i="1"/>
  <c r="H1531" i="1"/>
  <c r="H1532" i="1"/>
  <c r="H1533" i="1"/>
  <c r="H2260" i="1"/>
  <c r="H2261" i="1"/>
  <c r="H2262" i="1"/>
  <c r="H2263" i="1"/>
  <c r="H2418" i="1"/>
  <c r="H2419" i="1"/>
  <c r="H2420" i="1"/>
  <c r="H2421" i="1"/>
  <c r="H2422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525" i="1"/>
  <c r="H526" i="1"/>
  <c r="H527" i="1"/>
  <c r="H528" i="1"/>
  <c r="H875" i="1"/>
  <c r="H876" i="1"/>
  <c r="H877" i="1"/>
  <c r="H878" i="1"/>
  <c r="H879" i="1"/>
  <c r="H880" i="1"/>
  <c r="H962" i="1"/>
  <c r="H963" i="1"/>
  <c r="H964" i="1"/>
  <c r="H965" i="1"/>
  <c r="H966" i="1"/>
  <c r="H1771" i="1"/>
  <c r="H1772" i="1"/>
  <c r="H1773" i="1"/>
  <c r="H1774" i="1"/>
  <c r="H1775" i="1"/>
  <c r="H1776" i="1"/>
  <c r="H1777" i="1"/>
  <c r="H1778" i="1"/>
  <c r="H1779" i="1"/>
  <c r="H1780" i="1"/>
  <c r="H529" i="1"/>
  <c r="H530" i="1"/>
  <c r="H531" i="1"/>
  <c r="H532" i="1"/>
  <c r="H1436" i="1"/>
  <c r="H1437" i="1"/>
  <c r="H1438" i="1"/>
  <c r="H1439" i="1"/>
  <c r="H1666" i="1"/>
  <c r="H1667" i="1"/>
  <c r="H1668" i="1"/>
  <c r="H2423" i="1"/>
  <c r="H2424" i="1"/>
  <c r="H2425" i="1"/>
  <c r="H2426" i="1"/>
  <c r="H16" i="1"/>
  <c r="H17" i="1"/>
  <c r="H18" i="1"/>
  <c r="H19" i="1"/>
  <c r="H967" i="1"/>
  <c r="H968" i="1"/>
  <c r="H969" i="1"/>
  <c r="H970" i="1"/>
  <c r="H1534" i="1"/>
  <c r="H2065" i="1"/>
  <c r="H2066" i="1"/>
  <c r="H2067" i="1"/>
  <c r="H2264" i="1"/>
  <c r="H2265" i="1"/>
  <c r="H2266" i="1"/>
  <c r="H2267" i="1"/>
  <c r="H2268" i="1"/>
  <c r="H2269" i="1"/>
  <c r="H2427" i="1"/>
  <c r="H2428" i="1"/>
  <c r="H297" i="1"/>
  <c r="H1212" i="1"/>
  <c r="H2068" i="1"/>
  <c r="H2069" i="1"/>
  <c r="H2070" i="1"/>
  <c r="H2071" i="1"/>
  <c r="H2072" i="1"/>
  <c r="H2073" i="1"/>
  <c r="H2429" i="1"/>
  <c r="H2430" i="1"/>
  <c r="H2431" i="1"/>
  <c r="H2432" i="1"/>
  <c r="H2433" i="1"/>
  <c r="H2434" i="1"/>
  <c r="H731" i="1"/>
  <c r="H1535" i="1"/>
  <c r="H1536" i="1"/>
  <c r="H1537" i="1"/>
  <c r="H1213" i="1"/>
  <c r="H1214" i="1"/>
  <c r="H1215" i="1"/>
  <c r="H1216" i="1"/>
  <c r="H1217" i="1"/>
  <c r="H1218" i="1"/>
  <c r="H402" i="1"/>
  <c r="H1538" i="1"/>
  <c r="H1539" i="1"/>
  <c r="H1540" i="1"/>
  <c r="H1541" i="1"/>
  <c r="H1542" i="1"/>
  <c r="H1543" i="1"/>
  <c r="H298" i="1"/>
  <c r="H1061" i="1"/>
  <c r="H1348" i="1"/>
  <c r="H1781" i="1"/>
  <c r="H1782" i="1"/>
  <c r="H1783" i="1"/>
  <c r="H1784" i="1"/>
  <c r="H1785" i="1"/>
  <c r="H1786" i="1"/>
  <c r="H1787" i="1"/>
  <c r="H1788" i="1"/>
  <c r="H2360" i="1"/>
  <c r="H2361" i="1"/>
  <c r="H2362" i="1"/>
  <c r="H2363" i="1"/>
  <c r="H1544" i="1"/>
  <c r="H2074" i="1"/>
  <c r="H2075" i="1"/>
  <c r="H2435" i="1"/>
  <c r="H1789" i="1"/>
  <c r="H1790" i="1"/>
  <c r="H1791" i="1"/>
  <c r="H1792" i="1"/>
  <c r="H1793" i="1"/>
  <c r="H1794" i="1"/>
  <c r="H1795" i="1"/>
  <c r="H1219" i="1"/>
  <c r="H1220" i="1"/>
  <c r="H1221" i="1"/>
  <c r="H1222" i="1"/>
  <c r="H1223" i="1"/>
  <c r="H1224" i="1"/>
  <c r="H1225" i="1"/>
  <c r="H163" i="1"/>
  <c r="H164" i="1"/>
  <c r="H165" i="1"/>
  <c r="H166" i="1"/>
  <c r="H971" i="1"/>
  <c r="H972" i="1"/>
  <c r="H973" i="1"/>
  <c r="H974" i="1"/>
  <c r="H975" i="1"/>
  <c r="H976" i="1"/>
  <c r="H977" i="1"/>
  <c r="H1796" i="1"/>
  <c r="H1797" i="1"/>
  <c r="H1798" i="1"/>
  <c r="H1799" i="1"/>
  <c r="H1800" i="1"/>
  <c r="H1801" i="1"/>
  <c r="H1802" i="1"/>
  <c r="H1803" i="1"/>
  <c r="H1804" i="1"/>
  <c r="H1805" i="1"/>
  <c r="H1062" i="1"/>
  <c r="H1063" i="1"/>
  <c r="H1064" i="1"/>
  <c r="H1065" i="1"/>
  <c r="H1066" i="1"/>
  <c r="H1067" i="1"/>
  <c r="H1068" i="1"/>
  <c r="H20" i="1"/>
  <c r="H21" i="1"/>
  <c r="H1806" i="1"/>
  <c r="H1807" i="1"/>
  <c r="H2270" i="1"/>
  <c r="H2436" i="1"/>
  <c r="H1965" i="1"/>
  <c r="H1966" i="1"/>
  <c r="H1967" i="1"/>
  <c r="H1968" i="1"/>
  <c r="H1969" i="1"/>
  <c r="H1970" i="1"/>
  <c r="H1971" i="1"/>
  <c r="H1972" i="1"/>
  <c r="H1973" i="1"/>
  <c r="H1974" i="1"/>
  <c r="H1975" i="1"/>
  <c r="H1976" i="1"/>
  <c r="H1977" i="1"/>
  <c r="H1978" i="1"/>
  <c r="H1979" i="1"/>
  <c r="H1980" i="1"/>
  <c r="H1981" i="1"/>
  <c r="H1982" i="1"/>
  <c r="H1808" i="1"/>
  <c r="H1809" i="1"/>
  <c r="H1810" i="1"/>
  <c r="H1811" i="1"/>
  <c r="H1812" i="1"/>
  <c r="H1813" i="1"/>
  <c r="H1814" i="1"/>
  <c r="H635" i="1"/>
  <c r="H636" i="1"/>
  <c r="H167" i="1"/>
  <c r="H168" i="1"/>
  <c r="H169" i="1"/>
  <c r="H170" i="1"/>
  <c r="H171" i="1"/>
  <c r="H1069" i="1"/>
  <c r="H1070" i="1"/>
  <c r="H533" i="1"/>
  <c r="H1071" i="1"/>
  <c r="H1072" i="1"/>
  <c r="H1073" i="1"/>
  <c r="H1074" i="1"/>
  <c r="H1075" i="1"/>
  <c r="H1076" i="1"/>
  <c r="H1077" i="1"/>
  <c r="H1078" i="1"/>
  <c r="H2076" i="1"/>
  <c r="H2077" i="1"/>
  <c r="H2078" i="1"/>
  <c r="H2079" i="1"/>
  <c r="H534" i="1"/>
  <c r="H535" i="1"/>
  <c r="H536" i="1"/>
  <c r="H537" i="1"/>
  <c r="H978" i="1"/>
  <c r="H979" i="1"/>
  <c r="H1545" i="1"/>
  <c r="H1546" i="1"/>
  <c r="H1547" i="1"/>
  <c r="H1079" i="1"/>
  <c r="H1080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226" i="1"/>
  <c r="H1227" i="1"/>
  <c r="H1349" i="1"/>
  <c r="H1548" i="1"/>
  <c r="H1549" i="1"/>
  <c r="H1550" i="1"/>
  <c r="H1551" i="1"/>
  <c r="H1552" i="1"/>
  <c r="H732" i="1"/>
  <c r="H733" i="1"/>
  <c r="H734" i="1"/>
  <c r="H735" i="1"/>
  <c r="H736" i="1"/>
  <c r="H737" i="1"/>
  <c r="H1669" i="1"/>
  <c r="H1670" i="1"/>
  <c r="H1671" i="1"/>
  <c r="H1672" i="1"/>
  <c r="H1673" i="1"/>
  <c r="H1674" i="1"/>
  <c r="H1675" i="1"/>
  <c r="H1676" i="1"/>
  <c r="H2364" i="1"/>
  <c r="H2365" i="1"/>
  <c r="H2366" i="1"/>
  <c r="H538" i="1"/>
  <c r="H539" i="1"/>
  <c r="H1815" i="1"/>
  <c r="H1816" i="1"/>
  <c r="H1817" i="1"/>
  <c r="H1818" i="1"/>
  <c r="H191" i="1"/>
  <c r="H192" i="1"/>
  <c r="H193" i="1"/>
  <c r="H194" i="1"/>
  <c r="H195" i="1"/>
  <c r="H196" i="1"/>
  <c r="H197" i="1"/>
  <c r="H198" i="1"/>
  <c r="H199" i="1"/>
  <c r="H200" i="1"/>
  <c r="H201" i="1"/>
  <c r="H202" i="1"/>
  <c r="H203" i="1"/>
  <c r="H204" i="1"/>
  <c r="H1819" i="1"/>
  <c r="H1820" i="1"/>
  <c r="H1821" i="1"/>
  <c r="H1822" i="1"/>
  <c r="H1823" i="1"/>
  <c r="H1824" i="1"/>
  <c r="H1825" i="1"/>
  <c r="H1826" i="1"/>
  <c r="H1827" i="1"/>
  <c r="H1828" i="1"/>
  <c r="H1829" i="1"/>
  <c r="H1983" i="1"/>
  <c r="H1984" i="1"/>
  <c r="H1830" i="1"/>
  <c r="H1831" i="1"/>
  <c r="H1832" i="1"/>
  <c r="H2437" i="1"/>
  <c r="H2438" i="1"/>
  <c r="H1081" i="1"/>
  <c r="H1082" i="1"/>
  <c r="H1083" i="1"/>
  <c r="H1084" i="1"/>
  <c r="H1085" i="1"/>
  <c r="H1086" i="1"/>
  <c r="H1087" i="1"/>
  <c r="H1088" i="1"/>
  <c r="H1089" i="1"/>
  <c r="H637" i="1"/>
  <c r="H638" i="1"/>
  <c r="H639" i="1"/>
  <c r="H640" i="1"/>
  <c r="H641" i="1"/>
  <c r="H642" i="1"/>
  <c r="H643" i="1"/>
  <c r="H644" i="1"/>
  <c r="H645" i="1"/>
  <c r="H646" i="1"/>
  <c r="H647" i="1"/>
  <c r="H1090" i="1"/>
  <c r="H1091" i="1"/>
  <c r="H1092" i="1"/>
  <c r="H1228" i="1"/>
  <c r="H1553" i="1"/>
  <c r="H1677" i="1"/>
  <c r="H1678" i="1"/>
  <c r="H1679" i="1"/>
  <c r="H1833" i="1"/>
  <c r="H1834" i="1"/>
  <c r="H1835" i="1"/>
  <c r="H1836" i="1"/>
  <c r="H1837" i="1"/>
  <c r="H2080" i="1"/>
  <c r="H2081" i="1"/>
  <c r="H22" i="1"/>
  <c r="H23" i="1"/>
  <c r="H24" i="1"/>
  <c r="H25" i="1"/>
  <c r="H26" i="1"/>
  <c r="H27" i="1"/>
  <c r="H738" i="1"/>
  <c r="H739" i="1"/>
  <c r="H740" i="1"/>
  <c r="H741" i="1"/>
  <c r="H742" i="1"/>
  <c r="H743" i="1"/>
  <c r="H744" i="1"/>
  <c r="H745" i="1"/>
  <c r="H1350" i="1"/>
  <c r="H1351" i="1"/>
  <c r="H1352" i="1"/>
  <c r="H1353" i="1"/>
  <c r="H1354" i="1"/>
  <c r="H1355" i="1"/>
  <c r="H1356" i="1"/>
  <c r="H1357" i="1"/>
  <c r="H1358" i="1"/>
  <c r="H1359" i="1"/>
  <c r="H1360" i="1"/>
  <c r="H1361" i="1"/>
  <c r="H1362" i="1"/>
  <c r="H1363" i="1"/>
  <c r="H1364" i="1"/>
  <c r="H1838" i="1"/>
  <c r="H1839" i="1"/>
  <c r="H1840" i="1"/>
  <c r="H1841" i="1"/>
  <c r="H1842" i="1"/>
  <c r="H1843" i="1"/>
  <c r="H1844" i="1"/>
  <c r="H1845" i="1"/>
  <c r="H1846" i="1"/>
  <c r="H1847" i="1"/>
  <c r="H1848" i="1"/>
  <c r="H1849" i="1"/>
  <c r="H1850" i="1"/>
  <c r="H1851" i="1"/>
  <c r="H1852" i="1"/>
  <c r="H1853" i="1"/>
  <c r="H1854" i="1"/>
  <c r="H2439" i="1"/>
  <c r="H2440" i="1"/>
  <c r="H2441" i="1"/>
  <c r="H2442" i="1"/>
  <c r="H2443" i="1"/>
  <c r="H2444" i="1"/>
  <c r="H2445" i="1"/>
  <c r="H2446" i="1"/>
  <c r="H881" i="1"/>
  <c r="H299" i="1"/>
  <c r="H300" i="1"/>
  <c r="H301" i="1"/>
  <c r="H302" i="1"/>
  <c r="H303" i="1"/>
  <c r="H304" i="1"/>
  <c r="H305" i="1"/>
  <c r="H306" i="1"/>
  <c r="H307" i="1"/>
  <c r="H308" i="1"/>
  <c r="H309" i="1"/>
  <c r="H882" i="1"/>
  <c r="H883" i="1"/>
  <c r="H884" i="1"/>
  <c r="H885" i="1"/>
  <c r="H886" i="1"/>
  <c r="H887" i="1"/>
  <c r="H888" i="1"/>
  <c r="H889" i="1"/>
  <c r="H890" i="1"/>
  <c r="H891" i="1"/>
  <c r="H892" i="1"/>
  <c r="H893" i="1"/>
  <c r="H1985" i="1"/>
  <c r="H1986" i="1"/>
  <c r="H1987" i="1"/>
  <c r="H1988" i="1"/>
  <c r="H1989" i="1"/>
  <c r="H1990" i="1"/>
  <c r="H1991" i="1"/>
  <c r="H1992" i="1"/>
  <c r="H1993" i="1"/>
  <c r="H1994" i="1"/>
  <c r="H1995" i="1"/>
  <c r="H1996" i="1"/>
  <c r="H1997" i="1"/>
  <c r="H1998" i="1"/>
  <c r="H980" i="1"/>
  <c r="H981" i="1"/>
  <c r="H982" i="1"/>
  <c r="H983" i="1"/>
  <c r="H984" i="1"/>
  <c r="H985" i="1"/>
  <c r="H986" i="1"/>
  <c r="H1440" i="1"/>
  <c r="H1441" i="1"/>
  <c r="H1442" i="1"/>
  <c r="H1443" i="1"/>
  <c r="H1444" i="1"/>
  <c r="H1445" i="1"/>
  <c r="H1446" i="1"/>
  <c r="H1447" i="1"/>
  <c r="H648" i="1"/>
  <c r="H649" i="1"/>
  <c r="H650" i="1"/>
  <c r="H651" i="1"/>
  <c r="H652" i="1"/>
  <c r="H653" i="1"/>
  <c r="H403" i="1"/>
  <c r="H404" i="1"/>
  <c r="H405" i="1"/>
  <c r="H1554" i="1"/>
  <c r="H654" i="1"/>
  <c r="H655" i="1"/>
  <c r="H656" i="1"/>
  <c r="H657" i="1"/>
  <c r="H658" i="1"/>
  <c r="H659" i="1"/>
  <c r="H660" i="1"/>
  <c r="H661" i="1"/>
  <c r="H662" i="1"/>
  <c r="H663" i="1"/>
  <c r="H1555" i="1"/>
  <c r="H1556" i="1"/>
  <c r="H1557" i="1"/>
  <c r="H1558" i="1"/>
  <c r="H1559" i="1"/>
  <c r="H1560" i="1"/>
  <c r="H1561" i="1"/>
  <c r="H1562" i="1"/>
  <c r="H1563" i="1"/>
  <c r="H1680" i="1"/>
  <c r="H1681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894" i="1"/>
  <c r="H895" i="1"/>
  <c r="H896" i="1"/>
  <c r="H897" i="1"/>
  <c r="H898" i="1"/>
  <c r="H899" i="1"/>
  <c r="H900" i="1"/>
  <c r="H901" i="1"/>
  <c r="H902" i="1"/>
  <c r="H903" i="1"/>
  <c r="H904" i="1"/>
  <c r="H905" i="1"/>
  <c r="H906" i="1"/>
  <c r="H907" i="1"/>
  <c r="H908" i="1"/>
  <c r="H909" i="1"/>
  <c r="H910" i="1"/>
  <c r="H911" i="1"/>
  <c r="H912" i="1"/>
  <c r="H913" i="1"/>
  <c r="H914" i="1"/>
  <c r="H915" i="1"/>
  <c r="H916" i="1"/>
  <c r="H917" i="1"/>
  <c r="H2082" i="1"/>
  <c r="H2083" i="1"/>
  <c r="H2084" i="1"/>
  <c r="H2085" i="1"/>
  <c r="H2086" i="1"/>
  <c r="H2087" i="1"/>
  <c r="H2088" i="1"/>
  <c r="H2089" i="1"/>
  <c r="H2090" i="1"/>
  <c r="H2091" i="1"/>
  <c r="H2092" i="1"/>
  <c r="H2093" i="1"/>
  <c r="H2094" i="1"/>
  <c r="H2095" i="1"/>
  <c r="H2096" i="1"/>
  <c r="H2097" i="1"/>
  <c r="H2098" i="1"/>
  <c r="H2099" i="1"/>
  <c r="H2100" i="1"/>
  <c r="H2101" i="1"/>
  <c r="H2102" i="1"/>
  <c r="H2103" i="1"/>
  <c r="H2104" i="1"/>
  <c r="H2105" i="1"/>
  <c r="H2106" i="1"/>
  <c r="H2107" i="1"/>
  <c r="H2108" i="1"/>
  <c r="H2109" i="1"/>
  <c r="H2110" i="1"/>
  <c r="H2111" i="1"/>
  <c r="H918" i="1"/>
  <c r="H919" i="1"/>
  <c r="H920" i="1"/>
  <c r="H2271" i="1"/>
  <c r="H1093" i="1"/>
  <c r="H921" i="1"/>
  <c r="H922" i="1"/>
  <c r="H923" i="1"/>
  <c r="H924" i="1"/>
  <c r="H2112" i="1"/>
  <c r="H1999" i="1"/>
  <c r="H2000" i="1"/>
  <c r="H2001" i="1"/>
  <c r="H540" i="1"/>
  <c r="H541" i="1"/>
  <c r="H542" i="1"/>
  <c r="H543" i="1"/>
  <c r="H544" i="1"/>
  <c r="H1094" i="1"/>
  <c r="H1095" i="1"/>
  <c r="H1096" i="1"/>
  <c r="H1097" i="1"/>
  <c r="H1682" i="1"/>
  <c r="H2272" i="1"/>
  <c r="H2273" i="1"/>
  <c r="H1564" i="1"/>
  <c r="H2113" i="1"/>
  <c r="H428" i="1"/>
  <c r="H429" i="1"/>
  <c r="H430" i="1"/>
  <c r="H431" i="1"/>
  <c r="H432" i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1098" i="1"/>
  <c r="H1099" i="1"/>
  <c r="H1100" i="1"/>
  <c r="H1101" i="1"/>
  <c r="H1102" i="1"/>
  <c r="H1229" i="1"/>
  <c r="H1230" i="1"/>
  <c r="H1231" i="1"/>
  <c r="H1232" i="1"/>
  <c r="H1233" i="1"/>
  <c r="H1234" i="1"/>
  <c r="H1235" i="1"/>
  <c r="H1236" i="1"/>
  <c r="H1237" i="1"/>
  <c r="H1448" i="1"/>
  <c r="H1449" i="1"/>
  <c r="H1450" i="1"/>
  <c r="H1451" i="1"/>
  <c r="H1452" i="1"/>
  <c r="H1453" i="1"/>
  <c r="H1454" i="1"/>
  <c r="H1855" i="1"/>
  <c r="H1856" i="1"/>
  <c r="H1857" i="1"/>
  <c r="H1858" i="1"/>
  <c r="H1859" i="1"/>
  <c r="H1860" i="1"/>
  <c r="H1861" i="1"/>
  <c r="H1862" i="1"/>
  <c r="H1863" i="1"/>
  <c r="H1864" i="1"/>
  <c r="H1865" i="1"/>
  <c r="H1866" i="1"/>
  <c r="H1867" i="1"/>
  <c r="H1868" i="1"/>
  <c r="H1869" i="1"/>
  <c r="H1870" i="1"/>
  <c r="H1871" i="1"/>
  <c r="H1872" i="1"/>
  <c r="H2114" i="1"/>
  <c r="H2115" i="1"/>
  <c r="H2116" i="1"/>
  <c r="H2367" i="1"/>
  <c r="H2368" i="1"/>
  <c r="H2369" i="1"/>
  <c r="H2370" i="1"/>
  <c r="H2371" i="1"/>
  <c r="H2372" i="1"/>
  <c r="H2373" i="1"/>
  <c r="H2374" i="1"/>
  <c r="H2375" i="1"/>
  <c r="H2376" i="1"/>
  <c r="H2377" i="1"/>
  <c r="H2378" i="1"/>
  <c r="H2379" i="1"/>
  <c r="H2380" i="1"/>
  <c r="H2381" i="1"/>
  <c r="H28" i="1"/>
  <c r="H29" i="1"/>
  <c r="H1565" i="1"/>
  <c r="H1566" i="1"/>
  <c r="H1567" i="1"/>
  <c r="H1683" i="1"/>
  <c r="H1684" i="1"/>
  <c r="H1685" i="1"/>
  <c r="H1686" i="1"/>
  <c r="H1687" i="1"/>
  <c r="H1688" i="1"/>
  <c r="H1689" i="1"/>
  <c r="H2447" i="1"/>
  <c r="H2448" i="1"/>
  <c r="H2449" i="1"/>
  <c r="H2450" i="1"/>
  <c r="H2451" i="1"/>
  <c r="H2452" i="1"/>
  <c r="H2453" i="1"/>
  <c r="H2454" i="1"/>
  <c r="H205" i="1"/>
  <c r="H206" i="1"/>
  <c r="H545" i="1"/>
  <c r="H546" i="1"/>
  <c r="H1103" i="1"/>
  <c r="H1104" i="1"/>
  <c r="H2382" i="1"/>
  <c r="H1238" i="1"/>
  <c r="H1239" i="1"/>
  <c r="H1240" i="1"/>
  <c r="H1241" i="1"/>
  <c r="H1242" i="1"/>
  <c r="H1243" i="1"/>
  <c r="H1873" i="1"/>
  <c r="H1874" i="1"/>
  <c r="H1875" i="1"/>
  <c r="H1876" i="1"/>
  <c r="H1877" i="1"/>
  <c r="H1878" i="1"/>
  <c r="H2002" i="1"/>
  <c r="H2003" i="1"/>
  <c r="H2004" i="1"/>
  <c r="H2005" i="1"/>
  <c r="H1879" i="1"/>
  <c r="H1880" i="1"/>
  <c r="H1881" i="1"/>
  <c r="H1882" i="1"/>
  <c r="H1883" i="1"/>
  <c r="H1884" i="1"/>
  <c r="H1885" i="1"/>
  <c r="H1886" i="1"/>
  <c r="H547" i="1"/>
  <c r="H548" i="1"/>
  <c r="H746" i="1"/>
  <c r="H987" i="1"/>
  <c r="H1365" i="1"/>
  <c r="H2383" i="1"/>
  <c r="H310" i="1"/>
  <c r="H311" i="1"/>
  <c r="H312" i="1"/>
  <c r="H313" i="1"/>
  <c r="H314" i="1"/>
  <c r="H315" i="1"/>
  <c r="H316" i="1"/>
  <c r="H317" i="1"/>
  <c r="H318" i="1"/>
  <c r="H319" i="1"/>
  <c r="H320" i="1"/>
  <c r="H321" i="1"/>
  <c r="H322" i="1"/>
  <c r="H323" i="1"/>
  <c r="H324" i="1"/>
  <c r="H325" i="1"/>
  <c r="H326" i="1"/>
  <c r="H1366" i="1"/>
  <c r="H1455" i="1"/>
  <c r="H1456" i="1"/>
  <c r="H1457" i="1"/>
  <c r="H1458" i="1"/>
  <c r="H1459" i="1"/>
  <c r="H1460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H341" i="1"/>
  <c r="H342" i="1"/>
  <c r="H343" i="1"/>
  <c r="H451" i="1"/>
  <c r="H1244" i="1"/>
  <c r="H1245" i="1"/>
  <c r="H1246" i="1"/>
  <c r="H1247" i="1"/>
  <c r="H1248" i="1"/>
  <c r="H1249" i="1"/>
  <c r="H1250" i="1"/>
  <c r="H1251" i="1"/>
  <c r="H344" i="1"/>
  <c r="H345" i="1"/>
  <c r="H346" i="1"/>
  <c r="H747" i="1"/>
  <c r="H925" i="1"/>
  <c r="H2117" i="1"/>
  <c r="H2118" i="1"/>
  <c r="H2119" i="1"/>
  <c r="H1105" i="1"/>
  <c r="H1887" i="1"/>
  <c r="H988" i="1"/>
  <c r="H989" i="1"/>
  <c r="H1888" i="1"/>
  <c r="H30" i="1"/>
  <c r="H31" i="1"/>
  <c r="H32" i="1"/>
  <c r="H33" i="1"/>
  <c r="H34" i="1"/>
  <c r="H35" i="1"/>
  <c r="H36" i="1"/>
  <c r="H37" i="1"/>
  <c r="H38" i="1"/>
  <c r="H39" i="1"/>
  <c r="H664" i="1"/>
  <c r="H665" i="1"/>
  <c r="H666" i="1"/>
  <c r="H667" i="1"/>
  <c r="H668" i="1"/>
  <c r="H669" i="1"/>
  <c r="H670" i="1"/>
  <c r="H671" i="1"/>
  <c r="H672" i="1"/>
  <c r="H673" i="1"/>
  <c r="H674" i="1"/>
  <c r="H675" i="1"/>
  <c r="H676" i="1"/>
  <c r="H677" i="1"/>
  <c r="H678" i="1"/>
  <c r="H679" i="1"/>
  <c r="H680" i="1"/>
  <c r="H681" i="1"/>
  <c r="H682" i="1"/>
  <c r="H990" i="1"/>
  <c r="H991" i="1"/>
  <c r="H992" i="1"/>
  <c r="H993" i="1"/>
  <c r="H994" i="1"/>
  <c r="H995" i="1"/>
  <c r="H996" i="1"/>
  <c r="H997" i="1"/>
  <c r="H1367" i="1"/>
  <c r="H1568" i="1"/>
  <c r="H1569" i="1"/>
  <c r="H1570" i="1"/>
  <c r="H1571" i="1"/>
  <c r="H1572" i="1"/>
  <c r="H1573" i="1"/>
  <c r="H1574" i="1"/>
  <c r="H1575" i="1"/>
  <c r="H1576" i="1"/>
  <c r="H1577" i="1"/>
  <c r="H1578" i="1"/>
  <c r="H1579" i="1"/>
  <c r="H1580" i="1"/>
  <c r="H1581" i="1"/>
  <c r="H1582" i="1"/>
  <c r="H1583" i="1"/>
  <c r="H1584" i="1"/>
  <c r="H2274" i="1"/>
  <c r="H2275" i="1"/>
  <c r="H2276" i="1"/>
  <c r="H2277" i="1"/>
  <c r="H2278" i="1"/>
  <c r="V331" i="1"/>
  <c r="V332" i="1"/>
  <c r="V333" i="1"/>
  <c r="V334" i="1"/>
  <c r="V335" i="1"/>
  <c r="V336" i="1"/>
  <c r="V337" i="1"/>
  <c r="V338" i="1"/>
  <c r="V339" i="1"/>
  <c r="V340" i="1"/>
  <c r="V341" i="1"/>
  <c r="V342" i="1"/>
  <c r="V343" i="1"/>
  <c r="V451" i="1"/>
  <c r="V1244" i="1"/>
  <c r="V1245" i="1"/>
  <c r="V1246" i="1"/>
  <c r="V1247" i="1"/>
  <c r="V1248" i="1"/>
  <c r="V1249" i="1"/>
  <c r="V1250" i="1"/>
  <c r="V1251" i="1"/>
  <c r="V344" i="1"/>
  <c r="V345" i="1"/>
  <c r="V346" i="1"/>
  <c r="V747" i="1"/>
  <c r="V925" i="1"/>
  <c r="V2117" i="1"/>
  <c r="V2118" i="1"/>
  <c r="V2119" i="1"/>
  <c r="V1105" i="1"/>
  <c r="V1887" i="1"/>
  <c r="V988" i="1"/>
  <c r="V989" i="1"/>
  <c r="V1888" i="1"/>
  <c r="V30" i="1"/>
  <c r="V31" i="1"/>
  <c r="V32" i="1"/>
  <c r="V33" i="1"/>
  <c r="V34" i="1"/>
  <c r="V35" i="1"/>
  <c r="V36" i="1"/>
  <c r="V37" i="1"/>
  <c r="V38" i="1"/>
  <c r="V39" i="1"/>
  <c r="V664" i="1"/>
  <c r="V665" i="1"/>
  <c r="V666" i="1"/>
  <c r="V667" i="1"/>
  <c r="V668" i="1"/>
  <c r="V669" i="1"/>
  <c r="V670" i="1"/>
  <c r="V671" i="1"/>
  <c r="V672" i="1"/>
  <c r="V673" i="1"/>
  <c r="V674" i="1"/>
  <c r="V675" i="1"/>
  <c r="V676" i="1"/>
  <c r="V677" i="1"/>
  <c r="V678" i="1"/>
  <c r="V679" i="1"/>
  <c r="V680" i="1"/>
  <c r="V681" i="1"/>
  <c r="V682" i="1"/>
  <c r="V990" i="1"/>
  <c r="V991" i="1"/>
  <c r="V992" i="1"/>
  <c r="V993" i="1"/>
  <c r="V994" i="1"/>
  <c r="V995" i="1"/>
  <c r="V996" i="1"/>
  <c r="V997" i="1"/>
  <c r="V1367" i="1"/>
  <c r="V1568" i="1"/>
  <c r="V1569" i="1"/>
  <c r="V1570" i="1"/>
  <c r="V1571" i="1"/>
  <c r="V1572" i="1"/>
  <c r="V1573" i="1"/>
  <c r="V1574" i="1"/>
  <c r="V1575" i="1"/>
  <c r="V1576" i="1"/>
  <c r="V1577" i="1"/>
  <c r="V1578" i="1"/>
  <c r="V1579" i="1"/>
  <c r="V1580" i="1"/>
  <c r="V1581" i="1"/>
  <c r="V1582" i="1"/>
  <c r="V1583" i="1"/>
  <c r="V1584" i="1"/>
  <c r="V2274" i="1"/>
  <c r="V2275" i="1"/>
  <c r="V2276" i="1"/>
  <c r="V2277" i="1"/>
  <c r="V2278" i="1"/>
  <c r="W331" i="1"/>
  <c r="W332" i="1"/>
  <c r="W333" i="1"/>
  <c r="W334" i="1"/>
  <c r="W335" i="1"/>
  <c r="W336" i="1"/>
  <c r="W337" i="1"/>
  <c r="W338" i="1"/>
  <c r="W339" i="1"/>
  <c r="W340" i="1"/>
  <c r="W341" i="1"/>
  <c r="W342" i="1"/>
  <c r="W343" i="1"/>
  <c r="W451" i="1"/>
  <c r="W1244" i="1"/>
  <c r="W1245" i="1"/>
  <c r="W1246" i="1"/>
  <c r="W1247" i="1"/>
  <c r="W1248" i="1"/>
  <c r="W1249" i="1"/>
  <c r="W1250" i="1"/>
  <c r="W1251" i="1"/>
  <c r="W344" i="1"/>
  <c r="W345" i="1"/>
  <c r="W346" i="1"/>
  <c r="W747" i="1"/>
  <c r="W925" i="1"/>
  <c r="W2117" i="1"/>
  <c r="W2118" i="1"/>
  <c r="W2119" i="1"/>
  <c r="W1105" i="1"/>
  <c r="W1887" i="1"/>
  <c r="W988" i="1"/>
  <c r="W989" i="1"/>
  <c r="W1888" i="1"/>
  <c r="W30" i="1"/>
  <c r="W31" i="1"/>
  <c r="W32" i="1"/>
  <c r="W33" i="1"/>
  <c r="W34" i="1"/>
  <c r="W35" i="1"/>
  <c r="W36" i="1"/>
  <c r="W37" i="1"/>
  <c r="W38" i="1"/>
  <c r="W39" i="1"/>
  <c r="W664" i="1"/>
  <c r="W665" i="1"/>
  <c r="W666" i="1"/>
  <c r="W667" i="1"/>
  <c r="W668" i="1"/>
  <c r="W669" i="1"/>
  <c r="W670" i="1"/>
  <c r="W671" i="1"/>
  <c r="W672" i="1"/>
  <c r="W673" i="1"/>
  <c r="W674" i="1"/>
  <c r="W675" i="1"/>
  <c r="W676" i="1"/>
  <c r="W677" i="1"/>
  <c r="W678" i="1"/>
  <c r="W679" i="1"/>
  <c r="W680" i="1"/>
  <c r="W681" i="1"/>
  <c r="W682" i="1"/>
  <c r="W990" i="1"/>
  <c r="W991" i="1"/>
  <c r="W992" i="1"/>
  <c r="W993" i="1"/>
  <c r="W994" i="1"/>
  <c r="W995" i="1"/>
  <c r="W996" i="1"/>
  <c r="W997" i="1"/>
  <c r="W1367" i="1"/>
  <c r="W1568" i="1"/>
  <c r="W1569" i="1"/>
  <c r="W1570" i="1"/>
  <c r="W1571" i="1"/>
  <c r="W1572" i="1"/>
  <c r="W1573" i="1"/>
  <c r="W1574" i="1"/>
  <c r="W1575" i="1"/>
  <c r="W1576" i="1"/>
  <c r="W1577" i="1"/>
  <c r="W1578" i="1"/>
  <c r="W1579" i="1"/>
  <c r="W1580" i="1"/>
  <c r="W1581" i="1"/>
  <c r="W1582" i="1"/>
  <c r="W1583" i="1"/>
  <c r="W1584" i="1"/>
  <c r="W2274" i="1"/>
  <c r="W2275" i="1"/>
  <c r="W2276" i="1"/>
  <c r="W2277" i="1"/>
  <c r="W2278" i="1"/>
  <c r="X331" i="1"/>
  <c r="X332" i="1"/>
  <c r="X333" i="1"/>
  <c r="X334" i="1"/>
  <c r="X335" i="1"/>
  <c r="X336" i="1"/>
  <c r="X337" i="1"/>
  <c r="X338" i="1"/>
  <c r="X339" i="1"/>
  <c r="X340" i="1"/>
  <c r="X341" i="1"/>
  <c r="X342" i="1"/>
  <c r="X343" i="1"/>
  <c r="X451" i="1"/>
  <c r="X1244" i="1"/>
  <c r="X1245" i="1"/>
  <c r="X1246" i="1"/>
  <c r="X1247" i="1"/>
  <c r="X1248" i="1"/>
  <c r="X1249" i="1"/>
  <c r="X1250" i="1"/>
  <c r="X1251" i="1"/>
  <c r="X344" i="1"/>
  <c r="X345" i="1"/>
  <c r="X346" i="1"/>
  <c r="X747" i="1"/>
  <c r="X925" i="1"/>
  <c r="X2117" i="1"/>
  <c r="X2118" i="1"/>
  <c r="X2119" i="1"/>
  <c r="X1105" i="1"/>
  <c r="X1887" i="1"/>
  <c r="X988" i="1"/>
  <c r="X989" i="1"/>
  <c r="X1888" i="1"/>
  <c r="X30" i="1"/>
  <c r="X31" i="1"/>
  <c r="X32" i="1"/>
  <c r="X33" i="1"/>
  <c r="X34" i="1"/>
  <c r="X35" i="1"/>
  <c r="X36" i="1"/>
  <c r="X37" i="1"/>
  <c r="X38" i="1"/>
  <c r="X39" i="1"/>
  <c r="X664" i="1"/>
  <c r="X665" i="1"/>
  <c r="X666" i="1"/>
  <c r="X667" i="1"/>
  <c r="X668" i="1"/>
  <c r="X669" i="1"/>
  <c r="X670" i="1"/>
  <c r="X671" i="1"/>
  <c r="X672" i="1"/>
  <c r="X673" i="1"/>
  <c r="X674" i="1"/>
  <c r="X675" i="1"/>
  <c r="X676" i="1"/>
  <c r="X677" i="1"/>
  <c r="X678" i="1"/>
  <c r="X679" i="1"/>
  <c r="X680" i="1"/>
  <c r="X681" i="1"/>
  <c r="X682" i="1"/>
  <c r="X990" i="1"/>
  <c r="X991" i="1"/>
  <c r="X992" i="1"/>
  <c r="X993" i="1"/>
  <c r="X994" i="1"/>
  <c r="X995" i="1"/>
  <c r="X996" i="1"/>
  <c r="X997" i="1"/>
  <c r="X1367" i="1"/>
  <c r="X1568" i="1"/>
  <c r="X1569" i="1"/>
  <c r="X1570" i="1"/>
  <c r="X1571" i="1"/>
  <c r="X1572" i="1"/>
  <c r="X1573" i="1"/>
  <c r="X1574" i="1"/>
  <c r="X1575" i="1"/>
  <c r="X1576" i="1"/>
  <c r="X1577" i="1"/>
  <c r="X1578" i="1"/>
  <c r="X1579" i="1"/>
  <c r="X1580" i="1"/>
  <c r="X1581" i="1"/>
  <c r="X1582" i="1"/>
  <c r="X1583" i="1"/>
  <c r="X1584" i="1"/>
  <c r="X2274" i="1"/>
  <c r="X2275" i="1"/>
  <c r="X2276" i="1"/>
  <c r="X2277" i="1"/>
  <c r="X2278" i="1"/>
  <c r="V2100" i="1"/>
  <c r="V2101" i="1"/>
  <c r="V2072" i="1"/>
  <c r="V878" i="1"/>
  <c r="V1396" i="1"/>
  <c r="V351" i="1"/>
  <c r="V352" i="1"/>
  <c r="V1656" i="1"/>
  <c r="V1417" i="1"/>
  <c r="V629" i="1"/>
  <c r="V720" i="1"/>
  <c r="V256" i="1"/>
  <c r="V1455" i="1"/>
  <c r="V1456" i="1"/>
  <c r="V1457" i="1"/>
  <c r="V1458" i="1"/>
  <c r="V1459" i="1"/>
  <c r="V1460" i="1"/>
  <c r="V327" i="1"/>
  <c r="V328" i="1"/>
  <c r="V329" i="1"/>
  <c r="V330" i="1"/>
  <c r="V1814" i="1"/>
  <c r="V635" i="1"/>
  <c r="V636" i="1"/>
  <c r="V167" i="1"/>
  <c r="V168" i="1"/>
  <c r="V169" i="1"/>
  <c r="V170" i="1"/>
  <c r="V171" i="1"/>
  <c r="V1069" i="1"/>
  <c r="V1070" i="1"/>
  <c r="V533" i="1"/>
  <c r="V1071" i="1"/>
  <c r="V1072" i="1"/>
  <c r="V1073" i="1"/>
  <c r="V1074" i="1"/>
  <c r="V1075" i="1"/>
  <c r="V1076" i="1"/>
  <c r="V1077" i="1"/>
  <c r="V1078" i="1"/>
  <c r="V721" i="1"/>
  <c r="V722" i="1"/>
  <c r="V723" i="1"/>
  <c r="V849" i="1"/>
  <c r="V850" i="1"/>
  <c r="V851" i="1"/>
  <c r="V852" i="1"/>
  <c r="V853" i="1"/>
  <c r="V1748" i="1"/>
  <c r="V610" i="1"/>
  <c r="V611" i="1"/>
  <c r="V806" i="1"/>
  <c r="V807" i="1"/>
  <c r="V946" i="1"/>
  <c r="V947" i="1"/>
  <c r="V948" i="1"/>
  <c r="V949" i="1"/>
  <c r="V1306" i="1"/>
  <c r="V1307" i="1"/>
  <c r="V1308" i="1"/>
  <c r="V1309" i="1"/>
  <c r="V1310" i="1"/>
  <c r="V1311" i="1"/>
  <c r="V1498" i="1"/>
  <c r="V1499" i="1"/>
  <c r="V1500" i="1"/>
  <c r="V2148" i="1"/>
  <c r="V2149" i="1"/>
  <c r="V2150" i="1"/>
  <c r="V2151" i="1"/>
  <c r="V53" i="1"/>
  <c r="W2100" i="1"/>
  <c r="W2101" i="1"/>
  <c r="W2072" i="1"/>
  <c r="W878" i="1"/>
  <c r="W1396" i="1"/>
  <c r="W351" i="1"/>
  <c r="W352" i="1"/>
  <c r="W1656" i="1"/>
  <c r="W1417" i="1"/>
  <c r="W629" i="1"/>
  <c r="W720" i="1"/>
  <c r="W256" i="1"/>
  <c r="W1455" i="1"/>
  <c r="W1456" i="1"/>
  <c r="W1457" i="1"/>
  <c r="W1458" i="1"/>
  <c r="W1459" i="1"/>
  <c r="W1460" i="1"/>
  <c r="W327" i="1"/>
  <c r="W328" i="1"/>
  <c r="W329" i="1"/>
  <c r="W330" i="1"/>
  <c r="W1814" i="1"/>
  <c r="W635" i="1"/>
  <c r="W636" i="1"/>
  <c r="W167" i="1"/>
  <c r="W168" i="1"/>
  <c r="W169" i="1"/>
  <c r="W170" i="1"/>
  <c r="W171" i="1"/>
  <c r="W1069" i="1"/>
  <c r="W1070" i="1"/>
  <c r="W533" i="1"/>
  <c r="W1071" i="1"/>
  <c r="W1072" i="1"/>
  <c r="W1073" i="1"/>
  <c r="W1074" i="1"/>
  <c r="W1075" i="1"/>
  <c r="W1076" i="1"/>
  <c r="W1077" i="1"/>
  <c r="W1078" i="1"/>
  <c r="W721" i="1"/>
  <c r="W722" i="1"/>
  <c r="W723" i="1"/>
  <c r="W849" i="1"/>
  <c r="W850" i="1"/>
  <c r="W851" i="1"/>
  <c r="W852" i="1"/>
  <c r="W853" i="1"/>
  <c r="W1748" i="1"/>
  <c r="W610" i="1"/>
  <c r="W611" i="1"/>
  <c r="W806" i="1"/>
  <c r="W807" i="1"/>
  <c r="W946" i="1"/>
  <c r="W947" i="1"/>
  <c r="W948" i="1"/>
  <c r="W949" i="1"/>
  <c r="W1306" i="1"/>
  <c r="W1307" i="1"/>
  <c r="W1308" i="1"/>
  <c r="W1309" i="1"/>
  <c r="W1310" i="1"/>
  <c r="W1311" i="1"/>
  <c r="W1498" i="1"/>
  <c r="W1499" i="1"/>
  <c r="W1500" i="1"/>
  <c r="W2148" i="1"/>
  <c r="W2149" i="1"/>
  <c r="W2150" i="1"/>
  <c r="W2151" i="1"/>
  <c r="W53" i="1"/>
  <c r="X2100" i="1"/>
  <c r="X2101" i="1"/>
  <c r="X2072" i="1"/>
  <c r="X878" i="1"/>
  <c r="X1396" i="1"/>
  <c r="X351" i="1"/>
  <c r="X352" i="1"/>
  <c r="X1656" i="1"/>
  <c r="X1417" i="1"/>
  <c r="X629" i="1"/>
  <c r="X720" i="1"/>
  <c r="X256" i="1"/>
  <c r="X1455" i="1"/>
  <c r="X1456" i="1"/>
  <c r="X1457" i="1"/>
  <c r="X1458" i="1"/>
  <c r="X1459" i="1"/>
  <c r="X1460" i="1"/>
  <c r="X327" i="1"/>
  <c r="X328" i="1"/>
  <c r="X329" i="1"/>
  <c r="X330" i="1"/>
  <c r="X1814" i="1"/>
  <c r="X635" i="1"/>
  <c r="X636" i="1"/>
  <c r="X167" i="1"/>
  <c r="X168" i="1"/>
  <c r="X169" i="1"/>
  <c r="X170" i="1"/>
  <c r="X171" i="1"/>
  <c r="X1069" i="1"/>
  <c r="X1070" i="1"/>
  <c r="X533" i="1"/>
  <c r="X1071" i="1"/>
  <c r="X1072" i="1"/>
  <c r="X1073" i="1"/>
  <c r="X1074" i="1"/>
  <c r="X1075" i="1"/>
  <c r="X1076" i="1"/>
  <c r="X1077" i="1"/>
  <c r="X1078" i="1"/>
  <c r="X721" i="1"/>
  <c r="X722" i="1"/>
  <c r="X723" i="1"/>
  <c r="X849" i="1"/>
  <c r="X850" i="1"/>
  <c r="X851" i="1"/>
  <c r="X852" i="1"/>
  <c r="X853" i="1"/>
  <c r="X1748" i="1"/>
  <c r="X610" i="1"/>
  <c r="X611" i="1"/>
  <c r="X806" i="1"/>
  <c r="X807" i="1"/>
  <c r="X946" i="1"/>
  <c r="X947" i="1"/>
  <c r="X948" i="1"/>
  <c r="X949" i="1"/>
  <c r="X1306" i="1"/>
  <c r="X1307" i="1"/>
  <c r="X1308" i="1"/>
  <c r="X1309" i="1"/>
  <c r="X1310" i="1"/>
  <c r="X1311" i="1"/>
  <c r="X1498" i="1"/>
  <c r="X1499" i="1"/>
  <c r="X1500" i="1"/>
  <c r="X2148" i="1"/>
  <c r="X2149" i="1"/>
  <c r="X2150" i="1"/>
  <c r="X2151" i="1"/>
  <c r="X53" i="1"/>
  <c r="X958" i="1"/>
  <c r="X959" i="1"/>
  <c r="X1339" i="1"/>
  <c r="X1340" i="1"/>
  <c r="X1341" i="1"/>
  <c r="X1342" i="1"/>
  <c r="X1343" i="1"/>
  <c r="X1344" i="1"/>
  <c r="X1766" i="1"/>
  <c r="X1767" i="1"/>
  <c r="X1768" i="1"/>
  <c r="X2355" i="1"/>
  <c r="X2356" i="1"/>
  <c r="X2357" i="1"/>
  <c r="X2358" i="1"/>
  <c r="X2359" i="1"/>
  <c r="X1045" i="1"/>
  <c r="X1749" i="1"/>
  <c r="X1750" i="1"/>
  <c r="X1751" i="1"/>
  <c r="X1006" i="1"/>
  <c r="X1007" i="1"/>
  <c r="X6" i="1"/>
  <c r="X2102" i="1"/>
  <c r="X292" i="1"/>
  <c r="X293" i="1"/>
  <c r="X401" i="1"/>
  <c r="X630" i="1"/>
  <c r="X379" i="1"/>
  <c r="X2407" i="1"/>
  <c r="X605" i="1"/>
  <c r="X606" i="1"/>
  <c r="X607" i="1"/>
  <c r="X796" i="1"/>
  <c r="X1046" i="1"/>
  <c r="X1047" i="1"/>
  <c r="X1048" i="1"/>
  <c r="X1049" i="1"/>
  <c r="X1050" i="1"/>
  <c r="X1051" i="1"/>
  <c r="X1052" i="1"/>
  <c r="X257" i="1"/>
  <c r="X376" i="1"/>
  <c r="X377" i="1"/>
  <c r="X378" i="1"/>
  <c r="X484" i="1"/>
  <c r="X702" i="1"/>
  <c r="X1008" i="1"/>
  <c r="X1009" i="1"/>
  <c r="X1010" i="1"/>
  <c r="X1011" i="1"/>
  <c r="X1012" i="1"/>
  <c r="X1883" i="1"/>
  <c r="X1884" i="1"/>
  <c r="X1885" i="1"/>
  <c r="X1886" i="1"/>
  <c r="X547" i="1"/>
  <c r="X882" i="1"/>
  <c r="X883" i="1"/>
  <c r="X884" i="1"/>
  <c r="X885" i="1"/>
  <c r="X886" i="1"/>
  <c r="X887" i="1"/>
  <c r="X888" i="1"/>
  <c r="X889" i="1"/>
  <c r="X890" i="1"/>
  <c r="X891" i="1"/>
  <c r="X892" i="1"/>
  <c r="X1944" i="1"/>
  <c r="X612" i="1"/>
  <c r="X613" i="1"/>
  <c r="X614" i="1"/>
  <c r="X1632" i="1"/>
  <c r="X1633" i="1"/>
  <c r="X1634" i="1"/>
  <c r="X1501" i="1"/>
  <c r="X1502" i="1"/>
  <c r="X1503" i="1"/>
  <c r="X1504" i="1"/>
  <c r="X1505" i="1"/>
  <c r="X270" i="1"/>
  <c r="X271" i="1"/>
  <c r="X272" i="1"/>
  <c r="X273" i="1"/>
  <c r="X492" i="1"/>
  <c r="X493" i="1"/>
  <c r="X584" i="1"/>
  <c r="X585" i="1"/>
  <c r="X586" i="1"/>
  <c r="X587" i="1"/>
  <c r="X588" i="1"/>
  <c r="X1013" i="1"/>
  <c r="X1014" i="1"/>
  <c r="X1015" i="1"/>
  <c r="X1016" i="1"/>
  <c r="X1017" i="1"/>
  <c r="X1018" i="1"/>
  <c r="X1110" i="1"/>
  <c r="X1111" i="1"/>
  <c r="X2076" i="1"/>
  <c r="X2077" i="1"/>
  <c r="X2078" i="1"/>
  <c r="X2079" i="1"/>
  <c r="X534" i="1"/>
  <c r="X2073" i="1"/>
  <c r="X535" i="1"/>
  <c r="X536" i="1"/>
  <c r="X2103" i="1"/>
  <c r="X2104" i="1"/>
  <c r="X2105" i="1"/>
  <c r="X2106" i="1"/>
  <c r="X2107" i="1"/>
  <c r="X2108" i="1"/>
  <c r="X2109" i="1"/>
  <c r="X2110" i="1"/>
  <c r="X2111" i="1"/>
  <c r="X879" i="1"/>
  <c r="X880" i="1"/>
  <c r="X962" i="1"/>
  <c r="X963" i="1"/>
  <c r="X964" i="1"/>
  <c r="X965" i="1"/>
  <c r="X966" i="1"/>
  <c r="X1771" i="1"/>
  <c r="X1772" i="1"/>
  <c r="X1773" i="1"/>
  <c r="X1774" i="1"/>
  <c r="X1775" i="1"/>
  <c r="X1776" i="1"/>
  <c r="X1777" i="1"/>
  <c r="X1778" i="1"/>
  <c r="X353" i="1"/>
  <c r="X1022" i="1"/>
  <c r="X1917" i="1"/>
  <c r="X1918" i="1"/>
  <c r="X2158" i="1"/>
  <c r="X1604" i="1"/>
  <c r="X1115" i="1"/>
  <c r="X1483" i="1"/>
  <c r="X926" i="1"/>
  <c r="X927" i="1"/>
  <c r="X928" i="1"/>
  <c r="X929" i="1"/>
  <c r="X930" i="1"/>
  <c r="X931" i="1"/>
  <c r="X1023" i="1"/>
  <c r="X2224" i="1"/>
  <c r="X2225" i="1"/>
  <c r="X2226" i="1"/>
  <c r="X2227" i="1"/>
  <c r="X2228" i="1"/>
  <c r="X2229" i="1"/>
  <c r="X2230" i="1"/>
  <c r="X2231" i="1"/>
  <c r="X2232" i="1"/>
  <c r="X2233" i="1"/>
  <c r="X2234" i="1"/>
  <c r="X2235" i="1"/>
  <c r="X2236" i="1"/>
  <c r="X2408" i="1"/>
  <c r="X2409" i="1"/>
  <c r="X950" i="1"/>
  <c r="X951" i="1"/>
  <c r="X952" i="1"/>
  <c r="X1742" i="1"/>
  <c r="X1743" i="1"/>
  <c r="X1744" i="1"/>
  <c r="X2320" i="1"/>
  <c r="X2321" i="1"/>
  <c r="X2322" i="1"/>
  <c r="X2323" i="1"/>
  <c r="X2324" i="1"/>
  <c r="X2325" i="1"/>
  <c r="X2326" i="1"/>
  <c r="X703" i="1"/>
  <c r="X704" i="1"/>
  <c r="X705" i="1"/>
  <c r="X706" i="1"/>
  <c r="X707" i="1"/>
  <c r="X935" i="1"/>
  <c r="X1112" i="1"/>
  <c r="X1113" i="1"/>
  <c r="X1114" i="1"/>
  <c r="X1368" i="1"/>
  <c r="X1369" i="1"/>
  <c r="X1370" i="1"/>
  <c r="X1371" i="1"/>
  <c r="X1372" i="1"/>
  <c r="X1373" i="1"/>
  <c r="X1374" i="1"/>
  <c r="X1375" i="1"/>
  <c r="X207" i="1"/>
  <c r="X208" i="1"/>
  <c r="X209" i="1"/>
  <c r="X210" i="1"/>
  <c r="X2429" i="1"/>
  <c r="X2430" i="1"/>
  <c r="X2431" i="1"/>
  <c r="X724" i="1"/>
  <c r="X725" i="1"/>
  <c r="X726" i="1"/>
  <c r="X797" i="1"/>
  <c r="X798" i="1"/>
  <c r="X748" i="1"/>
  <c r="X749" i="1"/>
  <c r="X537" i="1"/>
  <c r="X978" i="1"/>
  <c r="X979" i="1"/>
  <c r="X1545" i="1"/>
  <c r="X1546" i="1"/>
  <c r="X1547" i="1"/>
  <c r="X1079" i="1"/>
  <c r="X1080" i="1"/>
  <c r="X172" i="1"/>
  <c r="X173" i="1"/>
  <c r="X174" i="1"/>
  <c r="X175" i="1"/>
  <c r="X176" i="1"/>
  <c r="X1024" i="1"/>
  <c r="X1025" i="1"/>
  <c r="X1026" i="1"/>
  <c r="X1027" i="1"/>
  <c r="X1028" i="1"/>
  <c r="X1029" i="1"/>
  <c r="X1713" i="1"/>
  <c r="X1714" i="1"/>
  <c r="X1715" i="1"/>
  <c r="X1116" i="1"/>
  <c r="X1117" i="1"/>
  <c r="X1118" i="1"/>
  <c r="X893" i="1"/>
  <c r="X1985" i="1"/>
  <c r="X1986" i="1"/>
  <c r="X1987" i="1"/>
  <c r="X1988" i="1"/>
  <c r="X177" i="1"/>
  <c r="X1327" i="1"/>
  <c r="X2184" i="1"/>
  <c r="X2185" i="1"/>
  <c r="X936" i="1"/>
  <c r="X937" i="1"/>
  <c r="X178" i="1"/>
  <c r="X179" i="1"/>
  <c r="X180" i="1"/>
  <c r="X54" i="1"/>
  <c r="X1989" i="1"/>
  <c r="X1990" i="1"/>
  <c r="X1991" i="1"/>
  <c r="X1992" i="1"/>
  <c r="X1993" i="1"/>
  <c r="X1994" i="1"/>
  <c r="X211" i="1"/>
  <c r="X212" i="1"/>
  <c r="X213" i="1"/>
  <c r="X214" i="1"/>
  <c r="X215" i="1"/>
  <c r="X589" i="1"/>
  <c r="X590" i="1"/>
  <c r="X591" i="1"/>
  <c r="X592" i="1"/>
  <c r="X593" i="1"/>
  <c r="X594" i="1"/>
  <c r="X595" i="1"/>
  <c r="X596" i="1"/>
  <c r="X597" i="1"/>
  <c r="X598" i="1"/>
  <c r="X599" i="1"/>
  <c r="X600" i="1"/>
  <c r="X601" i="1"/>
  <c r="X602" i="1"/>
  <c r="X603" i="1"/>
  <c r="X604" i="1"/>
  <c r="X772" i="1"/>
  <c r="X181" i="1"/>
  <c r="X182" i="1"/>
  <c r="X2237" i="1"/>
  <c r="X2238" i="1"/>
  <c r="X938" i="1"/>
  <c r="X939" i="1"/>
  <c r="X940" i="1"/>
  <c r="X1144" i="1"/>
  <c r="X918" i="1"/>
  <c r="X2239" i="1"/>
  <c r="X1153" i="1"/>
  <c r="X1154" i="1"/>
  <c r="X1155" i="1"/>
  <c r="X1156" i="1"/>
  <c r="X941" i="1"/>
  <c r="X1031" i="1"/>
  <c r="X548" i="1"/>
  <c r="X746" i="1"/>
  <c r="X987" i="1"/>
  <c r="X1995" i="1"/>
  <c r="X1996" i="1"/>
  <c r="X1376" i="1"/>
  <c r="X1377" i="1"/>
  <c r="X1591" i="1"/>
  <c r="X1592" i="1"/>
  <c r="X1593" i="1"/>
  <c r="X1594" i="1"/>
  <c r="X919" i="1"/>
  <c r="X920" i="1"/>
  <c r="X1081" i="1"/>
  <c r="X1082" i="1"/>
  <c r="X1083" i="1"/>
  <c r="X2432" i="1"/>
  <c r="X2433" i="1"/>
  <c r="X2434" i="1"/>
  <c r="X731" i="1"/>
  <c r="X1535" i="1"/>
  <c r="X1536" i="1"/>
  <c r="X1537" i="1"/>
  <c r="X1213" i="1"/>
  <c r="X1214" i="1"/>
  <c r="X1215" i="1"/>
  <c r="X1216" i="1"/>
  <c r="X1217" i="1"/>
  <c r="X1218" i="1"/>
  <c r="X402" i="1"/>
  <c r="X1157" i="1"/>
  <c r="X1158" i="1"/>
  <c r="X1159" i="1"/>
  <c r="X1160" i="1"/>
  <c r="X1161" i="1"/>
  <c r="X1162" i="1"/>
  <c r="X1163" i="1"/>
  <c r="X1164" i="1"/>
  <c r="X1165" i="1"/>
  <c r="X1166" i="1"/>
  <c r="X773" i="1"/>
  <c r="X1538" i="1"/>
  <c r="X1145" i="1"/>
  <c r="X216" i="1"/>
  <c r="X217" i="1"/>
  <c r="X1252" i="1"/>
  <c r="X1253" i="1"/>
  <c r="X1254" i="1"/>
  <c r="X1779" i="1"/>
  <c r="X1780" i="1"/>
  <c r="X529" i="1"/>
  <c r="X530" i="1"/>
  <c r="X2271" i="1"/>
  <c r="X1093" i="1"/>
  <c r="X921" i="1"/>
  <c r="X922" i="1"/>
  <c r="X923" i="1"/>
  <c r="X924" i="1"/>
  <c r="X2112" i="1"/>
  <c r="X1999" i="1"/>
  <c r="X2000" i="1"/>
  <c r="X2001" i="1"/>
  <c r="X540" i="1"/>
  <c r="X541" i="1"/>
  <c r="X542" i="1"/>
  <c r="X543" i="1"/>
  <c r="X544" i="1"/>
  <c r="X1094" i="1"/>
  <c r="X1095" i="1"/>
  <c r="X1096" i="1"/>
  <c r="X1097" i="1"/>
  <c r="X1682" i="1"/>
  <c r="X2272" i="1"/>
  <c r="X2273" i="1"/>
  <c r="X1564" i="1"/>
  <c r="X2113" i="1"/>
  <c r="X428" i="1"/>
  <c r="X429" i="1"/>
  <c r="X430" i="1"/>
  <c r="X431" i="1"/>
  <c r="X432" i="1"/>
  <c r="X433" i="1"/>
  <c r="X1997" i="1"/>
  <c r="X1998" i="1"/>
  <c r="X980" i="1"/>
  <c r="X981" i="1"/>
  <c r="X982" i="1"/>
  <c r="X983" i="1"/>
  <c r="X984" i="1"/>
  <c r="X985" i="1"/>
  <c r="X986" i="1"/>
  <c r="X1440" i="1"/>
  <c r="X1441" i="1"/>
  <c r="X1442" i="1"/>
  <c r="X1084" i="1"/>
  <c r="X1595" i="1"/>
  <c r="X1596" i="1"/>
  <c r="X2135" i="1"/>
  <c r="X2136" i="1"/>
  <c r="X2137" i="1"/>
  <c r="X2138" i="1"/>
  <c r="X183" i="1"/>
  <c r="X184" i="1"/>
  <c r="X185" i="1"/>
  <c r="X434" i="1"/>
  <c r="X435" i="1"/>
  <c r="X436" i="1"/>
  <c r="X437" i="1"/>
  <c r="X438" i="1"/>
  <c r="X439" i="1"/>
  <c r="X440" i="1"/>
  <c r="X441" i="1"/>
  <c r="X442" i="1"/>
  <c r="X443" i="1"/>
  <c r="X444" i="1"/>
  <c r="X445" i="1"/>
  <c r="X446" i="1"/>
  <c r="X1167" i="1"/>
  <c r="X1168" i="1"/>
  <c r="X1169" i="1"/>
  <c r="X487" i="1"/>
  <c r="X488" i="1"/>
  <c r="X1085" i="1"/>
  <c r="X1086" i="1"/>
  <c r="X1087" i="1"/>
  <c r="X2240" i="1"/>
  <c r="X1119" i="1"/>
  <c r="X1120" i="1"/>
  <c r="X2139" i="1"/>
  <c r="X1032" i="1"/>
  <c r="X953" i="1"/>
  <c r="X1299" i="1"/>
  <c r="X1657" i="1"/>
  <c r="X1658" i="1"/>
  <c r="X1659" i="1"/>
  <c r="X833" i="1"/>
  <c r="X834" i="1"/>
  <c r="X2252" i="1"/>
  <c r="X774" i="1"/>
  <c r="X775" i="1"/>
  <c r="X776" i="1"/>
  <c r="X954" i="1"/>
  <c r="X955" i="1"/>
  <c r="X956" i="1"/>
  <c r="X1506" i="1"/>
  <c r="X1507" i="1"/>
  <c r="X750" i="1"/>
  <c r="X751" i="1"/>
  <c r="X752" i="1"/>
  <c r="X753" i="1"/>
  <c r="X447" i="1"/>
  <c r="X448" i="1"/>
  <c r="X449" i="1"/>
  <c r="X450" i="1"/>
  <c r="X1098" i="1"/>
  <c r="X1099" i="1"/>
  <c r="X1100" i="1"/>
  <c r="X1101" i="1"/>
  <c r="X1102" i="1"/>
  <c r="X1229" i="1"/>
  <c r="X1230" i="1"/>
  <c r="X1231" i="1"/>
  <c r="X1232" i="1"/>
  <c r="X1233" i="1"/>
  <c r="X1234" i="1"/>
  <c r="X727" i="1"/>
  <c r="X1300" i="1"/>
  <c r="X1033" i="1"/>
  <c r="X1143" i="1"/>
  <c r="X1487" i="1"/>
  <c r="X1488" i="1"/>
  <c r="X1489" i="1"/>
  <c r="X1490" i="1"/>
  <c r="X347" i="1"/>
  <c r="X348" i="1"/>
  <c r="X349" i="1"/>
  <c r="X553" i="1"/>
  <c r="X554" i="1"/>
  <c r="X555" i="1"/>
  <c r="X556" i="1"/>
  <c r="X557" i="1"/>
  <c r="X558" i="1"/>
  <c r="X559" i="1"/>
  <c r="X1443" i="1"/>
  <c r="X1444" i="1"/>
  <c r="X1445" i="1"/>
  <c r="X1446" i="1"/>
  <c r="X1447" i="1"/>
  <c r="X648" i="1"/>
  <c r="X649" i="1"/>
  <c r="X650" i="1"/>
  <c r="X651" i="1"/>
  <c r="X652" i="1"/>
  <c r="X653" i="1"/>
  <c r="X1088" i="1"/>
  <c r="X1089" i="1"/>
  <c r="X637" i="1"/>
  <c r="X638" i="1"/>
  <c r="X639" i="1"/>
  <c r="X640" i="1"/>
  <c r="X641" i="1"/>
  <c r="X642" i="1"/>
  <c r="X643" i="1"/>
  <c r="X644" i="1"/>
  <c r="X645" i="1"/>
  <c r="X646" i="1"/>
  <c r="X647" i="1"/>
  <c r="X1090" i="1"/>
  <c r="X1091" i="1"/>
  <c r="X1092" i="1"/>
  <c r="X1228" i="1"/>
  <c r="X1553" i="1"/>
  <c r="X1677" i="1"/>
  <c r="X1678" i="1"/>
  <c r="X1679" i="1"/>
  <c r="X1833" i="1"/>
  <c r="X1539" i="1"/>
  <c r="X1540" i="1"/>
  <c r="X1541" i="1"/>
  <c r="X1542" i="1"/>
  <c r="X1543" i="1"/>
  <c r="X298" i="1"/>
  <c r="X1061" i="1"/>
  <c r="X1348" i="1"/>
  <c r="X1781" i="1"/>
  <c r="X1782" i="1"/>
  <c r="X1783" i="1"/>
  <c r="X1784" i="1"/>
  <c r="X1785" i="1"/>
  <c r="X1786" i="1"/>
  <c r="X1787" i="1"/>
  <c r="X1788" i="1"/>
  <c r="X2360" i="1"/>
  <c r="X2361" i="1"/>
  <c r="X2362" i="1"/>
  <c r="X2363" i="1"/>
  <c r="X1544" i="1"/>
  <c r="X2074" i="1"/>
  <c r="X2075" i="1"/>
  <c r="X2435" i="1"/>
  <c r="X1789" i="1"/>
  <c r="X1790" i="1"/>
  <c r="X1791" i="1"/>
  <c r="X1792" i="1"/>
  <c r="X1793" i="1"/>
  <c r="X1794" i="1"/>
  <c r="X1795" i="1"/>
  <c r="X1219" i="1"/>
  <c r="X1220" i="1"/>
  <c r="X1221" i="1"/>
  <c r="X1222" i="1"/>
  <c r="X1223" i="1"/>
  <c r="X1224" i="1"/>
  <c r="X728" i="1"/>
  <c r="X960" i="1"/>
  <c r="X1058" i="1"/>
  <c r="X1208" i="1"/>
  <c r="X1209" i="1"/>
  <c r="X1210" i="1"/>
  <c r="X1211" i="1"/>
  <c r="X1345" i="1"/>
  <c r="X1426" i="1"/>
  <c r="X1515" i="1"/>
  <c r="X1516" i="1"/>
  <c r="X1517" i="1"/>
  <c r="X1508" i="1"/>
  <c r="X1509" i="1"/>
  <c r="X1171" i="1"/>
  <c r="X275" i="1"/>
  <c r="X276" i="1"/>
  <c r="X277" i="1"/>
  <c r="X278" i="1"/>
  <c r="X1172" i="1"/>
  <c r="X1173" i="1"/>
  <c r="X1174" i="1"/>
  <c r="X1175" i="1"/>
  <c r="X1176" i="1"/>
  <c r="X391" i="1"/>
  <c r="X392" i="1"/>
  <c r="X279" i="1"/>
  <c r="X832" i="1"/>
  <c r="X1330" i="1"/>
  <c r="X139" i="1"/>
  <c r="X393" i="1"/>
  <c r="X716" i="1"/>
  <c r="X1177" i="1"/>
  <c r="X1178" i="1"/>
  <c r="X489" i="1"/>
  <c r="X808" i="1"/>
  <c r="X809" i="1"/>
  <c r="X810" i="1"/>
  <c r="X2037" i="1"/>
  <c r="X2038" i="1"/>
  <c r="X2039" i="1"/>
  <c r="X1312" i="1"/>
  <c r="X1313" i="1"/>
  <c r="X1314" i="1"/>
  <c r="X1315" i="1"/>
  <c r="X1316" i="1"/>
  <c r="X1317" i="1"/>
  <c r="X1318" i="1"/>
  <c r="X1319" i="1"/>
  <c r="X1320" i="1"/>
  <c r="X1321" i="1"/>
  <c r="X1322" i="1"/>
  <c r="X1627" i="1"/>
  <c r="X1628" i="1"/>
  <c r="X1629" i="1"/>
  <c r="X1929" i="1"/>
  <c r="X1930" i="1"/>
  <c r="X1931" i="1"/>
  <c r="X1932" i="1"/>
  <c r="X1933" i="1"/>
  <c r="X1934" i="1"/>
  <c r="X2035" i="1"/>
  <c r="X2176" i="1"/>
  <c r="X777" i="1"/>
  <c r="X778" i="1"/>
  <c r="X779" i="1"/>
  <c r="X780" i="1"/>
  <c r="X781" i="1"/>
  <c r="X782" i="1"/>
  <c r="X2387" i="1"/>
  <c r="X2388" i="1"/>
  <c r="X2389" i="1"/>
  <c r="X2390" i="1"/>
  <c r="X99" i="1"/>
  <c r="X100" i="1"/>
  <c r="X101" i="1"/>
  <c r="X102" i="1"/>
  <c r="X103" i="1"/>
  <c r="X104" i="1"/>
  <c r="X560" i="1"/>
  <c r="X561" i="1"/>
  <c r="X562" i="1"/>
  <c r="X563" i="1"/>
  <c r="X564" i="1"/>
  <c r="X565" i="1"/>
  <c r="X566" i="1"/>
  <c r="X1382" i="1"/>
  <c r="X1383" i="1"/>
  <c r="X1384" i="1"/>
  <c r="X1385" i="1"/>
  <c r="X1386" i="1"/>
  <c r="X1387" i="1"/>
  <c r="X1388" i="1"/>
  <c r="X1389" i="1"/>
  <c r="X1390" i="1"/>
  <c r="X1391" i="1"/>
  <c r="X1712" i="1"/>
  <c r="X2140" i="1"/>
  <c r="X2141" i="1"/>
  <c r="X2142" i="1"/>
  <c r="X2143" i="1"/>
  <c r="X2144" i="1"/>
  <c r="X2145" i="1"/>
  <c r="X2280" i="1"/>
  <c r="X2281" i="1"/>
  <c r="X2282" i="1"/>
  <c r="X2283" i="1"/>
  <c r="X550" i="1"/>
  <c r="X551" i="1"/>
  <c r="X552" i="1"/>
  <c r="X768" i="1"/>
  <c r="X769" i="1"/>
  <c r="X770" i="1"/>
  <c r="X1479" i="1"/>
  <c r="X1255" i="1"/>
  <c r="X1256" i="1"/>
  <c r="X1257" i="1"/>
  <c r="X1258" i="1"/>
  <c r="X1259" i="1"/>
  <c r="X1260" i="1"/>
  <c r="X1261" i="1"/>
  <c r="X1262" i="1"/>
  <c r="X1263" i="1"/>
  <c r="X1264" i="1"/>
  <c r="X1265" i="1"/>
  <c r="X1266" i="1"/>
  <c r="X1267" i="1"/>
  <c r="X754" i="1"/>
  <c r="X1235" i="1"/>
  <c r="X1236" i="1"/>
  <c r="X1237" i="1"/>
  <c r="X1448" i="1"/>
  <c r="X2040" i="1"/>
  <c r="X2041" i="1"/>
  <c r="X2042" i="1"/>
  <c r="X2043" i="1"/>
  <c r="X2044" i="1"/>
  <c r="X186" i="1"/>
  <c r="X187" i="1"/>
  <c r="X188" i="1"/>
  <c r="X1449" i="1"/>
  <c r="X835" i="1"/>
  <c r="X836" i="1"/>
  <c r="X837" i="1"/>
  <c r="X2045" i="1"/>
  <c r="X494" i="1"/>
  <c r="X1493" i="1"/>
  <c r="X1494" i="1"/>
  <c r="X2177" i="1"/>
  <c r="X495" i="1"/>
  <c r="X496" i="1"/>
  <c r="X128" i="1"/>
  <c r="X129" i="1"/>
  <c r="X130" i="1"/>
  <c r="X1323" i="1"/>
  <c r="X2178" i="1"/>
  <c r="X2307" i="1"/>
  <c r="X2308" i="1"/>
  <c r="X2309" i="1"/>
  <c r="X1324" i="1"/>
  <c r="X1325" i="1"/>
  <c r="X403" i="1"/>
  <c r="X404" i="1"/>
  <c r="X1834" i="1"/>
  <c r="X1835" i="1"/>
  <c r="X1836" i="1"/>
  <c r="X189" i="1"/>
  <c r="X531" i="1"/>
  <c r="X532" i="1"/>
  <c r="X1436" i="1"/>
  <c r="X1437" i="1"/>
  <c r="X1438" i="1"/>
  <c r="X1439" i="1"/>
  <c r="X838" i="1"/>
  <c r="X839" i="1"/>
  <c r="X840" i="1"/>
  <c r="X841" i="1"/>
  <c r="X842" i="1"/>
  <c r="X1189" i="1"/>
  <c r="X1190" i="1"/>
  <c r="X1185" i="1"/>
  <c r="X2241" i="1"/>
  <c r="X1179" i="1"/>
  <c r="X1495" i="1"/>
  <c r="X1496" i="1"/>
  <c r="X1497" i="1"/>
  <c r="X2179" i="1"/>
  <c r="X784" i="1"/>
  <c r="X785" i="1"/>
  <c r="X786" i="1"/>
  <c r="X105" i="1"/>
  <c r="X106" i="1"/>
  <c r="X107" i="1"/>
  <c r="X108" i="1"/>
  <c r="X109" i="1"/>
  <c r="X110" i="1"/>
  <c r="X567" i="1"/>
  <c r="X1480" i="1"/>
  <c r="X2385" i="1"/>
  <c r="X2386" i="1"/>
  <c r="X1268" i="1"/>
  <c r="X1269" i="1"/>
  <c r="X1690" i="1"/>
  <c r="X1518" i="1"/>
  <c r="X1519" i="1"/>
  <c r="X1520" i="1"/>
  <c r="X1661" i="1"/>
  <c r="X1662" i="1"/>
  <c r="X1769" i="1"/>
  <c r="X1770" i="1"/>
  <c r="X2049" i="1"/>
  <c r="X2411" i="1"/>
  <c r="X2412" i="1"/>
  <c r="X2413" i="1"/>
  <c r="X2414" i="1"/>
  <c r="X2327" i="1"/>
  <c r="X2328" i="1"/>
  <c r="X1191" i="1"/>
  <c r="X783" i="1"/>
  <c r="X1121" i="1"/>
  <c r="X1122" i="1"/>
  <c r="X111" i="1"/>
  <c r="X2180" i="1"/>
  <c r="X2312" i="1"/>
  <c r="X755" i="1"/>
  <c r="X131" i="1"/>
  <c r="X132" i="1"/>
  <c r="X133" i="1"/>
  <c r="X134" i="1"/>
  <c r="X135" i="1"/>
  <c r="X1945" i="1"/>
  <c r="X1946" i="1"/>
  <c r="X1947" i="1"/>
  <c r="X1948" i="1"/>
  <c r="X1123" i="1"/>
  <c r="X1124" i="1"/>
  <c r="X1125" i="1"/>
  <c r="X1126" i="1"/>
  <c r="X1127" i="1"/>
  <c r="X1128" i="1"/>
  <c r="X1129" i="1"/>
  <c r="X1130" i="1"/>
  <c r="X1131" i="1"/>
  <c r="X1132" i="1"/>
  <c r="X1133" i="1"/>
  <c r="X1134" i="1"/>
  <c r="X1135" i="1"/>
  <c r="X1136" i="1"/>
  <c r="X1137" i="1"/>
  <c r="X1138" i="1"/>
  <c r="X1139" i="1"/>
  <c r="X1691" i="1"/>
  <c r="X1692" i="1"/>
  <c r="X756" i="1"/>
  <c r="X757" i="1"/>
  <c r="X758" i="1"/>
  <c r="X759" i="1"/>
  <c r="X760" i="1"/>
  <c r="X761" i="1"/>
  <c r="X762" i="1"/>
  <c r="X763" i="1"/>
  <c r="X1837" i="1"/>
  <c r="X1225" i="1"/>
  <c r="X163" i="1"/>
  <c r="X164" i="1"/>
  <c r="X1346" i="1"/>
  <c r="X519" i="1"/>
  <c r="X520" i="1"/>
  <c r="X1180" i="1"/>
  <c r="X1181" i="1"/>
  <c r="X1949" i="1"/>
  <c r="X1950" i="1"/>
  <c r="X2313" i="1"/>
  <c r="X2401" i="1"/>
  <c r="X2402" i="1"/>
  <c r="X459" i="1"/>
  <c r="X460" i="1"/>
  <c r="X1693" i="1"/>
  <c r="X1694" i="1"/>
  <c r="X998" i="1"/>
  <c r="X1106" i="1"/>
  <c r="X1482" i="1"/>
  <c r="X405" i="1"/>
  <c r="X1554" i="1"/>
  <c r="X654" i="1"/>
  <c r="X655" i="1"/>
  <c r="X656" i="1"/>
  <c r="X657" i="1"/>
  <c r="X658" i="1"/>
  <c r="X1192" i="1"/>
  <c r="X1193" i="1"/>
  <c r="X1194" i="1"/>
  <c r="X1182" i="1"/>
  <c r="X1183" i="1"/>
  <c r="X1184" i="1"/>
  <c r="X2186" i="1"/>
  <c r="X1420" i="1"/>
  <c r="X190" i="1"/>
  <c r="X2127" i="1"/>
  <c r="X1666" i="1"/>
  <c r="X1667" i="1"/>
  <c r="X1668" i="1"/>
  <c r="X2423" i="1"/>
  <c r="X2424" i="1"/>
  <c r="X2425" i="1"/>
  <c r="X2426" i="1"/>
  <c r="X16" i="1"/>
  <c r="X1951" i="1"/>
  <c r="X1952" i="1"/>
  <c r="X1953" i="1"/>
  <c r="X787" i="1"/>
  <c r="X788" i="1"/>
  <c r="X2128" i="1"/>
  <c r="X2129" i="1"/>
  <c r="X2130" i="1"/>
  <c r="X2131" i="1"/>
  <c r="X2242" i="1"/>
  <c r="X2243" i="1"/>
  <c r="X2244" i="1"/>
  <c r="X1421" i="1"/>
  <c r="X1422" i="1"/>
  <c r="X2332" i="1"/>
  <c r="X2333" i="1"/>
  <c r="X2132" i="1"/>
  <c r="X659" i="1"/>
  <c r="X660" i="1"/>
  <c r="X661" i="1"/>
  <c r="X662" i="1"/>
  <c r="X663" i="1"/>
  <c r="X1226" i="1"/>
  <c r="X2245" i="1"/>
  <c r="X2246" i="1"/>
  <c r="X2247" i="1"/>
  <c r="X521" i="1"/>
  <c r="X522" i="1"/>
  <c r="X523" i="1"/>
  <c r="X524" i="1"/>
  <c r="X631" i="1"/>
  <c r="X1961" i="1"/>
  <c r="X1962" i="1"/>
  <c r="X2080" i="1"/>
  <c r="X2081" i="1"/>
  <c r="X22" i="1"/>
  <c r="X23" i="1"/>
  <c r="X24" i="1"/>
  <c r="X165" i="1"/>
  <c r="X166" i="1"/>
  <c r="X971" i="1"/>
  <c r="X972" i="1"/>
  <c r="X1963" i="1"/>
  <c r="X2257" i="1"/>
  <c r="X1195" i="1"/>
  <c r="X1196" i="1"/>
  <c r="X1197" i="1"/>
  <c r="X1198" i="1"/>
  <c r="X2403" i="1"/>
  <c r="X2404" i="1"/>
  <c r="X2405" i="1"/>
  <c r="X2406" i="1"/>
  <c r="X2036" i="1"/>
  <c r="X258" i="1"/>
  <c r="X259" i="1"/>
  <c r="X1140" i="1"/>
  <c r="X1141" i="1"/>
  <c r="X1142" i="1"/>
  <c r="X2133" i="1"/>
  <c r="X2134" i="1"/>
  <c r="X1423" i="1"/>
  <c r="X1424" i="1"/>
  <c r="X140" i="1"/>
  <c r="X2187" i="1"/>
  <c r="X2188" i="1"/>
  <c r="X2189" i="1"/>
  <c r="X2190" i="1"/>
  <c r="X2191" i="1"/>
  <c r="X2192" i="1"/>
  <c r="X2193" i="1"/>
  <c r="X2194" i="1"/>
  <c r="X2195" i="1"/>
  <c r="X2196" i="1"/>
  <c r="X1227" i="1"/>
  <c r="X1349" i="1"/>
  <c r="X1548" i="1"/>
  <c r="X294" i="1"/>
  <c r="X2289" i="1"/>
  <c r="X2290" i="1"/>
  <c r="X2291" i="1"/>
  <c r="X389" i="1"/>
  <c r="X390" i="1"/>
  <c r="X1635" i="1"/>
  <c r="X1636" i="1"/>
  <c r="X1637" i="1"/>
  <c r="X1638" i="1"/>
  <c r="X1639" i="1"/>
  <c r="X1640" i="1"/>
  <c r="X1549" i="1"/>
  <c r="X1550" i="1"/>
  <c r="X461" i="1"/>
  <c r="X462" i="1"/>
  <c r="X463" i="1"/>
  <c r="X615" i="1"/>
  <c r="X295" i="1"/>
  <c r="X296" i="1"/>
  <c r="X1964" i="1"/>
  <c r="X145" i="1"/>
  <c r="X146" i="1"/>
  <c r="X147" i="1"/>
  <c r="X729" i="1"/>
  <c r="X730" i="1"/>
  <c r="X1427" i="1"/>
  <c r="X1428" i="1"/>
  <c r="X1429" i="1"/>
  <c r="X1430" i="1"/>
  <c r="X1431" i="1"/>
  <c r="X1450" i="1"/>
  <c r="X1451" i="1"/>
  <c r="X1452" i="1"/>
  <c r="X1453" i="1"/>
  <c r="X1454" i="1"/>
  <c r="X1855" i="1"/>
  <c r="X1856" i="1"/>
  <c r="X1857" i="1"/>
  <c r="X1858" i="1"/>
  <c r="X112" i="1"/>
  <c r="X113" i="1"/>
  <c r="X771" i="1"/>
  <c r="X1276" i="1"/>
  <c r="X1484" i="1"/>
  <c r="X1605" i="1"/>
  <c r="X1606" i="1"/>
  <c r="X1607" i="1"/>
  <c r="X1608" i="1"/>
  <c r="X973" i="1"/>
  <c r="X974" i="1"/>
  <c r="X975" i="1"/>
  <c r="X789" i="1"/>
  <c r="X790" i="1"/>
  <c r="X791" i="1"/>
  <c r="X260" i="1"/>
  <c r="X261" i="1"/>
  <c r="X262" i="1"/>
  <c r="X263" i="1"/>
  <c r="X264" i="1"/>
  <c r="X1555" i="1"/>
  <c r="X1556" i="1"/>
  <c r="X1557" i="1"/>
  <c r="X1558" i="1"/>
  <c r="X1551" i="1"/>
  <c r="X1552" i="1"/>
  <c r="X616" i="1"/>
  <c r="X464" i="1"/>
  <c r="X465" i="1"/>
  <c r="X2292" i="1"/>
  <c r="X2293" i="1"/>
  <c r="X698" i="1"/>
  <c r="X699" i="1"/>
  <c r="X700" i="1"/>
  <c r="X701" i="1"/>
  <c r="X732" i="1"/>
  <c r="X733" i="1"/>
  <c r="X734" i="1"/>
  <c r="X1859" i="1"/>
  <c r="X1860" i="1"/>
  <c r="X1861" i="1"/>
  <c r="X1862" i="1"/>
  <c r="X1863" i="1"/>
  <c r="X1864" i="1"/>
  <c r="X1865" i="1"/>
  <c r="X1866" i="1"/>
  <c r="X1609" i="1"/>
  <c r="X1610" i="1"/>
  <c r="X2007" i="1"/>
  <c r="X2008" i="1"/>
  <c r="X2009" i="1"/>
  <c r="X2010" i="1"/>
  <c r="X2011" i="1"/>
  <c r="X2012" i="1"/>
  <c r="X2013" i="1"/>
  <c r="X1107" i="1"/>
  <c r="X1108" i="1"/>
  <c r="X1461" i="1"/>
  <c r="X1462" i="1"/>
  <c r="X25" i="1"/>
  <c r="X26" i="1"/>
  <c r="X792" i="1"/>
  <c r="X793" i="1"/>
  <c r="X794" i="1"/>
  <c r="X795" i="1"/>
  <c r="X1418" i="1"/>
  <c r="X1419" i="1"/>
  <c r="X976" i="1"/>
  <c r="X977" i="1"/>
  <c r="X1796" i="1"/>
  <c r="X1797" i="1"/>
  <c r="X2014" i="1"/>
  <c r="X2015" i="1"/>
  <c r="X2016" i="1"/>
  <c r="X735" i="1"/>
  <c r="X1432" i="1"/>
  <c r="X1433" i="1"/>
  <c r="X1365" i="1"/>
  <c r="X2383" i="1"/>
  <c r="X310" i="1"/>
  <c r="X1798" i="1"/>
  <c r="X243" i="1"/>
  <c r="X244" i="1"/>
  <c r="X55" i="1"/>
  <c r="X56" i="1"/>
  <c r="X452" i="1"/>
  <c r="X453" i="1"/>
  <c r="X454" i="1"/>
  <c r="X455" i="1"/>
  <c r="X1867" i="1"/>
  <c r="X1868" i="1"/>
  <c r="X1869" i="1"/>
  <c r="X1559" i="1"/>
  <c r="X736" i="1"/>
  <c r="X1434" i="1"/>
  <c r="X1663" i="1"/>
  <c r="X1664" i="1"/>
  <c r="X2415" i="1"/>
  <c r="X2197" i="1"/>
  <c r="X1397" i="1"/>
  <c r="X1398" i="1"/>
  <c r="X1399" i="1"/>
  <c r="X617" i="1"/>
  <c r="X618" i="1"/>
  <c r="X942" i="1"/>
  <c r="X1722" i="1"/>
  <c r="X1723" i="1"/>
  <c r="X1724" i="1"/>
  <c r="X1400" i="1"/>
  <c r="X1401" i="1"/>
  <c r="X1402" i="1"/>
  <c r="X1403" i="1"/>
  <c r="X1463" i="1"/>
  <c r="X1464" i="1"/>
  <c r="X1465" i="1"/>
  <c r="X1199" i="1"/>
  <c r="X1764" i="1"/>
  <c r="X1765" i="1"/>
  <c r="X2253" i="1"/>
  <c r="X2254" i="1"/>
  <c r="X2255" i="1"/>
  <c r="X2256" i="1"/>
  <c r="X943" i="1"/>
  <c r="X944" i="1"/>
  <c r="X945" i="1"/>
  <c r="X1146" i="1"/>
  <c r="X2198" i="1"/>
  <c r="X1560" i="1"/>
  <c r="X1561" i="1"/>
  <c r="X1562" i="1"/>
  <c r="X1563" i="1"/>
  <c r="X2199" i="1"/>
  <c r="X2200" i="1"/>
  <c r="X2201" i="1"/>
  <c r="X2202" i="1"/>
  <c r="X2203" i="1"/>
  <c r="X27" i="1"/>
  <c r="X738" i="1"/>
  <c r="X1680" i="1"/>
  <c r="X2416" i="1"/>
  <c r="X1954" i="1"/>
  <c r="X1870" i="1"/>
  <c r="X739" i="1"/>
  <c r="X17" i="1"/>
  <c r="X2204" i="1"/>
  <c r="X2205" i="1"/>
  <c r="X2206" i="1"/>
  <c r="X2207" i="1"/>
  <c r="X2208" i="1"/>
  <c r="X2209" i="1"/>
  <c r="X2210" i="1"/>
  <c r="X2211" i="1"/>
  <c r="X466" i="1"/>
  <c r="X2329" i="1"/>
  <c r="X2330" i="1"/>
  <c r="X2331" i="1"/>
  <c r="X490" i="1"/>
  <c r="X491" i="1"/>
  <c r="X1871" i="1"/>
  <c r="X467" i="1"/>
  <c r="X468" i="1"/>
  <c r="X469" i="1"/>
  <c r="X470" i="1"/>
  <c r="X471" i="1"/>
  <c r="X1905" i="1"/>
  <c r="X1906" i="1"/>
  <c r="X1907" i="1"/>
  <c r="X1908" i="1"/>
  <c r="X1909" i="1"/>
  <c r="X1910" i="1"/>
  <c r="X1911" i="1"/>
  <c r="X1912" i="1"/>
  <c r="X1913" i="1"/>
  <c r="X1914" i="1"/>
  <c r="X1915" i="1"/>
  <c r="X1916" i="1"/>
  <c r="X218" i="1"/>
  <c r="X219" i="1"/>
  <c r="X220" i="1"/>
  <c r="X221" i="1"/>
  <c r="X222" i="1"/>
  <c r="X472" i="1"/>
  <c r="X1270" i="1"/>
  <c r="X1271" i="1"/>
  <c r="X1272" i="1"/>
  <c r="X1273" i="1"/>
  <c r="X1274" i="1"/>
  <c r="X1597" i="1"/>
  <c r="X1598" i="1"/>
  <c r="X473" i="1"/>
  <c r="X474" i="1"/>
  <c r="X475" i="1"/>
  <c r="X2006" i="1"/>
  <c r="X223" i="1"/>
  <c r="X224" i="1"/>
  <c r="X225" i="1"/>
  <c r="X1681" i="1"/>
  <c r="X406" i="1"/>
  <c r="X407" i="1"/>
  <c r="X408" i="1"/>
  <c r="X409" i="1"/>
  <c r="X410" i="1"/>
  <c r="X411" i="1"/>
  <c r="X412" i="1"/>
  <c r="X737" i="1"/>
  <c r="X1669" i="1"/>
  <c r="X1670" i="1"/>
  <c r="X1671" i="1"/>
  <c r="X1672" i="1"/>
  <c r="X1673" i="1"/>
  <c r="X1674" i="1"/>
  <c r="X1675" i="1"/>
  <c r="X1676" i="1"/>
  <c r="X2364" i="1"/>
  <c r="X2365" i="1"/>
  <c r="X2366" i="1"/>
  <c r="X538" i="1"/>
  <c r="X1935" i="1"/>
  <c r="X1491" i="1"/>
  <c r="X1492" i="1"/>
  <c r="X2392" i="1"/>
  <c r="X1290" i="1"/>
  <c r="X1291" i="1"/>
  <c r="X1292" i="1"/>
  <c r="X1293" i="1"/>
  <c r="X456" i="1"/>
  <c r="X549" i="1"/>
  <c r="X457" i="1"/>
  <c r="X458" i="1"/>
  <c r="X41" i="1"/>
  <c r="X42" i="1"/>
  <c r="X43" i="1"/>
  <c r="X44" i="1"/>
  <c r="X45" i="1"/>
  <c r="X46" i="1"/>
  <c r="X47" i="1"/>
  <c r="X48" i="1"/>
  <c r="X49" i="1"/>
  <c r="X50" i="1"/>
  <c r="X51" i="1"/>
  <c r="X683" i="1"/>
  <c r="X539" i="1"/>
  <c r="X1815" i="1"/>
  <c r="X1816" i="1"/>
  <c r="X1817" i="1"/>
  <c r="X1818" i="1"/>
  <c r="X2248" i="1"/>
  <c r="X2249" i="1"/>
  <c r="X2250" i="1"/>
  <c r="X2251" i="1"/>
  <c r="X620" i="1"/>
  <c r="X621" i="1"/>
  <c r="X622" i="1"/>
  <c r="X623" i="1"/>
  <c r="X624" i="1"/>
  <c r="X625" i="1"/>
  <c r="X626" i="1"/>
  <c r="X627" i="1"/>
  <c r="X1053" i="1"/>
  <c r="X226" i="1"/>
  <c r="X227" i="1"/>
  <c r="X228" i="1"/>
  <c r="X2284" i="1"/>
  <c r="X2285" i="1"/>
  <c r="X2286" i="1"/>
  <c r="X2287" i="1"/>
  <c r="X2288" i="1"/>
  <c r="X1695" i="1"/>
  <c r="X1696" i="1"/>
  <c r="X1697" i="1"/>
  <c r="X1698" i="1"/>
  <c r="X1699" i="1"/>
  <c r="X1700" i="1"/>
  <c r="X1701" i="1"/>
  <c r="X1702" i="1"/>
  <c r="X1703" i="1"/>
  <c r="X2212" i="1"/>
  <c r="X1704" i="1"/>
  <c r="X1705" i="1"/>
  <c r="X1706" i="1"/>
  <c r="X1707" i="1"/>
  <c r="X1708" i="1"/>
  <c r="X1709" i="1"/>
  <c r="X1710" i="1"/>
  <c r="X1711" i="1"/>
  <c r="X476" i="1"/>
  <c r="X477" i="1"/>
  <c r="X1019" i="1"/>
  <c r="X1799" i="1"/>
  <c r="X1800" i="1"/>
  <c r="X1801" i="1"/>
  <c r="X1802" i="1"/>
  <c r="X1803" i="1"/>
  <c r="X1804" i="1"/>
  <c r="X1805" i="1"/>
  <c r="X1062" i="1"/>
  <c r="X1510" i="1"/>
  <c r="X1147" i="1"/>
  <c r="X1148" i="1"/>
  <c r="X1149" i="1"/>
  <c r="X2213" i="1"/>
  <c r="X2214" i="1"/>
  <c r="X57" i="1"/>
  <c r="X311" i="1"/>
  <c r="X1872" i="1"/>
  <c r="X1511" i="1"/>
  <c r="X1512" i="1"/>
  <c r="X1186" i="1"/>
  <c r="X1187" i="1"/>
  <c r="X2215" i="1"/>
  <c r="X1955" i="1"/>
  <c r="X1956" i="1"/>
  <c r="X497" i="1"/>
  <c r="X826" i="1"/>
  <c r="X191" i="1"/>
  <c r="X192" i="1"/>
  <c r="X1404" i="1"/>
  <c r="X1405" i="1"/>
  <c r="X1406" i="1"/>
  <c r="X1407" i="1"/>
  <c r="X1408" i="1"/>
  <c r="X1409" i="1"/>
  <c r="X1410" i="1"/>
  <c r="X1411" i="1"/>
  <c r="X1412" i="1"/>
  <c r="X1413" i="1"/>
  <c r="X1414" i="1"/>
  <c r="X312" i="1"/>
  <c r="X313" i="1"/>
  <c r="X2120" i="1"/>
  <c r="X413" i="1"/>
  <c r="X414" i="1"/>
  <c r="X415" i="1"/>
  <c r="X416" i="1"/>
  <c r="X740" i="1"/>
  <c r="X18" i="1"/>
  <c r="X19" i="1"/>
  <c r="X1611" i="1"/>
  <c r="X684" i="1"/>
  <c r="X741" i="1"/>
  <c r="X742" i="1"/>
  <c r="X743" i="1"/>
  <c r="X1150" i="1"/>
  <c r="X485" i="1"/>
  <c r="X1294" i="1"/>
  <c r="X1295" i="1"/>
  <c r="X1296" i="1"/>
  <c r="X1297" i="1"/>
  <c r="X1298" i="1"/>
  <c r="X1725" i="1"/>
  <c r="X1726" i="1"/>
  <c r="X2417" i="1"/>
  <c r="X854" i="1"/>
  <c r="X1020" i="1"/>
  <c r="X855" i="1"/>
  <c r="X856" i="1"/>
  <c r="X857" i="1"/>
  <c r="X858" i="1"/>
  <c r="X859" i="1"/>
  <c r="X860" i="1"/>
  <c r="X961" i="1"/>
  <c r="X1059" i="1"/>
  <c r="X2216" i="1"/>
  <c r="X2217" i="1"/>
  <c r="X2218" i="1"/>
  <c r="X2219" i="1"/>
  <c r="X2220" i="1"/>
  <c r="X2221" i="1"/>
  <c r="X2222" i="1"/>
  <c r="X2223" i="1"/>
  <c r="X280" i="1"/>
  <c r="X281" i="1"/>
  <c r="X282" i="1"/>
  <c r="X1612" i="1"/>
  <c r="X1613" i="1"/>
  <c r="X1599" i="1"/>
  <c r="X1600" i="1"/>
  <c r="X1601" i="1"/>
  <c r="X245" i="1"/>
  <c r="X2114" i="1"/>
  <c r="X2115" i="1"/>
  <c r="X2116" i="1"/>
  <c r="X967" i="1"/>
  <c r="X283" i="1"/>
  <c r="X284" i="1"/>
  <c r="X285" i="1"/>
  <c r="X286" i="1"/>
  <c r="X287" i="1"/>
  <c r="X499" i="1"/>
  <c r="X500" i="1"/>
  <c r="X501" i="1"/>
  <c r="X827" i="1"/>
  <c r="X10" i="1"/>
  <c r="X11" i="1"/>
  <c r="X12" i="1"/>
  <c r="X2181" i="1"/>
  <c r="X246" i="1"/>
  <c r="X1060" i="1"/>
  <c r="X1347" i="1"/>
  <c r="X1435" i="1"/>
  <c r="X1665" i="1"/>
  <c r="X2258" i="1"/>
  <c r="X2259" i="1"/>
  <c r="X1727" i="1"/>
  <c r="X744" i="1"/>
  <c r="X745" i="1"/>
  <c r="X1350" i="1"/>
  <c r="X1063" i="1"/>
  <c r="X1064" i="1"/>
  <c r="X968" i="1"/>
  <c r="X969" i="1"/>
  <c r="X970" i="1"/>
  <c r="X1534" i="1"/>
  <c r="X861" i="1"/>
  <c r="X862" i="1"/>
  <c r="X863" i="1"/>
  <c r="X864" i="1"/>
  <c r="X865" i="1"/>
  <c r="X1959" i="1"/>
  <c r="X142" i="1"/>
  <c r="X619" i="1"/>
  <c r="X1957" i="1"/>
  <c r="X1958" i="1"/>
  <c r="X2046" i="1"/>
  <c r="X2047" i="1"/>
  <c r="X2334" i="1"/>
  <c r="X1614" i="1"/>
  <c r="X1615" i="1"/>
  <c r="X1616" i="1"/>
  <c r="X685" i="1"/>
  <c r="X686" i="1"/>
  <c r="X687" i="1"/>
  <c r="X688" i="1"/>
  <c r="X689" i="1"/>
  <c r="X417" i="1"/>
  <c r="X418" i="1"/>
  <c r="X1351" i="1"/>
  <c r="X1065" i="1"/>
  <c r="X2065" i="1"/>
  <c r="X2066" i="1"/>
  <c r="X2067" i="1"/>
  <c r="X2264" i="1"/>
  <c r="X2265" i="1"/>
  <c r="X143" i="1"/>
  <c r="X2048" i="1"/>
  <c r="X502" i="1"/>
  <c r="X503" i="1"/>
  <c r="X504" i="1"/>
  <c r="X505" i="1"/>
  <c r="X2335" i="1"/>
  <c r="X2182" i="1"/>
  <c r="X2314" i="1"/>
  <c r="X708" i="1"/>
  <c r="X709" i="1"/>
  <c r="X710" i="1"/>
  <c r="X711" i="1"/>
  <c r="X712" i="1"/>
  <c r="X1728" i="1"/>
  <c r="X1729" i="1"/>
  <c r="X1617" i="1"/>
  <c r="X1618" i="1"/>
  <c r="X58" i="1"/>
  <c r="X2121" i="1"/>
  <c r="X2279" i="1"/>
  <c r="X2384" i="1"/>
  <c r="X40" i="1"/>
  <c r="X2336" i="1"/>
  <c r="X193" i="1"/>
  <c r="X194" i="1"/>
  <c r="X195" i="1"/>
  <c r="X196" i="1"/>
  <c r="X197" i="1"/>
  <c r="X198" i="1"/>
  <c r="X1066" i="1"/>
  <c r="X247" i="1"/>
  <c r="X248" i="1"/>
  <c r="X249" i="1"/>
  <c r="X419" i="1"/>
  <c r="X420" i="1"/>
  <c r="X421" i="1"/>
  <c r="X250" i="1"/>
  <c r="X2367" i="1"/>
  <c r="X2368" i="1"/>
  <c r="X2369" i="1"/>
  <c r="X2266" i="1"/>
  <c r="X2267" i="1"/>
  <c r="X2183" i="1"/>
  <c r="X1326" i="1"/>
  <c r="X811" i="1"/>
  <c r="X812" i="1"/>
  <c r="X813" i="1"/>
  <c r="X814" i="1"/>
  <c r="X815" i="1"/>
  <c r="X816" i="1"/>
  <c r="X1730" i="1"/>
  <c r="X1731" i="1"/>
  <c r="X764" i="1"/>
  <c r="X765" i="1"/>
  <c r="X766" i="1"/>
  <c r="X866" i="1"/>
  <c r="X867" i="1"/>
  <c r="X2050" i="1"/>
  <c r="X2051" i="1"/>
  <c r="X2052" i="1"/>
  <c r="X2053" i="1"/>
  <c r="X2054" i="1"/>
  <c r="X144" i="1"/>
  <c r="X13" i="1"/>
  <c r="X141" i="1"/>
  <c r="X2337" i="1"/>
  <c r="X817" i="1"/>
  <c r="X1732" i="1"/>
  <c r="X1481" i="1"/>
  <c r="X52" i="1"/>
  <c r="X868" i="1"/>
  <c r="X869" i="1"/>
  <c r="X870" i="1"/>
  <c r="X871" i="1"/>
  <c r="X872" i="1"/>
  <c r="X873" i="1"/>
  <c r="X874" i="1"/>
  <c r="X59" i="1"/>
  <c r="X60" i="1"/>
  <c r="X61" i="1"/>
  <c r="X62" i="1"/>
  <c r="X63" i="1"/>
  <c r="X2055" i="1"/>
  <c r="X2056" i="1"/>
  <c r="X2057" i="1"/>
  <c r="X2058" i="1"/>
  <c r="X2059" i="1"/>
  <c r="X2060" i="1"/>
  <c r="X2061" i="1"/>
  <c r="X64" i="1"/>
  <c r="X65" i="1"/>
  <c r="X66" i="1"/>
  <c r="X67" i="1"/>
  <c r="X68" i="1"/>
  <c r="X69" i="1"/>
  <c r="X70" i="1"/>
  <c r="X71" i="1"/>
  <c r="X72" i="1"/>
  <c r="X73" i="1"/>
  <c r="X1067" i="1"/>
  <c r="X1068" i="1"/>
  <c r="X20" i="1"/>
  <c r="X713" i="1"/>
  <c r="X714" i="1"/>
  <c r="X715" i="1"/>
  <c r="X1301" i="1"/>
  <c r="X1302" i="1"/>
  <c r="X1303" i="1"/>
  <c r="X1630" i="1"/>
  <c r="X1631" i="1"/>
  <c r="X2315" i="1"/>
  <c r="X2316" i="1"/>
  <c r="X2317" i="1"/>
  <c r="X2318" i="1"/>
  <c r="X1034" i="1"/>
  <c r="X1021" i="1"/>
  <c r="X1378" i="1"/>
  <c r="X1379" i="1"/>
  <c r="X1380" i="1"/>
  <c r="X767" i="1"/>
  <c r="X1466" i="1"/>
  <c r="X1467" i="1"/>
  <c r="X1468" i="1"/>
  <c r="X1469" i="1"/>
  <c r="X2370" i="1"/>
  <c r="X2371" i="1"/>
  <c r="X2372" i="1"/>
  <c r="X2373" i="1"/>
  <c r="X2374" i="1"/>
  <c r="X2375" i="1"/>
  <c r="X2376" i="1"/>
  <c r="X2377" i="1"/>
  <c r="X2378" i="1"/>
  <c r="X2379" i="1"/>
  <c r="X2380" i="1"/>
  <c r="X2381" i="1"/>
  <c r="X28" i="1"/>
  <c r="X29" i="1"/>
  <c r="X1565" i="1"/>
  <c r="X199" i="1"/>
  <c r="X200" i="1"/>
  <c r="X201" i="1"/>
  <c r="X202" i="1"/>
  <c r="X2062" i="1"/>
  <c r="X2063" i="1"/>
  <c r="X2064" i="1"/>
  <c r="X632" i="1"/>
  <c r="X633" i="1"/>
  <c r="X634" i="1"/>
  <c r="X719" i="1"/>
  <c r="X1200" i="1"/>
  <c r="X1201" i="1"/>
  <c r="X1202" i="1"/>
  <c r="X1203" i="1"/>
  <c r="X1619" i="1"/>
  <c r="X1620" i="1"/>
  <c r="X1621" i="1"/>
  <c r="X1716" i="1"/>
  <c r="X1717" i="1"/>
  <c r="X1718" i="1"/>
  <c r="X1719" i="1"/>
  <c r="X1720" i="1"/>
  <c r="X1721" i="1"/>
  <c r="X1919" i="1"/>
  <c r="X203" i="1"/>
  <c r="X204" i="1"/>
  <c r="X1819" i="1"/>
  <c r="X1820" i="1"/>
  <c r="X818" i="1"/>
  <c r="X819" i="1"/>
  <c r="X820" i="1"/>
  <c r="X821" i="1"/>
  <c r="X1733" i="1"/>
  <c r="X1734" i="1"/>
  <c r="X1735" i="1"/>
  <c r="X1470" i="1"/>
  <c r="X1471" i="1"/>
  <c r="X1472" i="1"/>
  <c r="X1473" i="1"/>
  <c r="X314" i="1"/>
  <c r="X315" i="1"/>
  <c r="X316" i="1"/>
  <c r="X317" i="1"/>
  <c r="X1204" i="1"/>
  <c r="X1205" i="1"/>
  <c r="X1206" i="1"/>
  <c r="X1207" i="1"/>
  <c r="X1035" i="1"/>
  <c r="X74" i="1"/>
  <c r="X75" i="1"/>
  <c r="X76" i="1"/>
  <c r="X1381" i="1"/>
  <c r="X1602" i="1"/>
  <c r="X1603" i="1"/>
  <c r="X7" i="1"/>
  <c r="X8" i="1"/>
  <c r="X9" i="1"/>
  <c r="X1474" i="1"/>
  <c r="X1109" i="1"/>
  <c r="X422" i="1"/>
  <c r="X506" i="1"/>
  <c r="X77" i="1"/>
  <c r="X78" i="1"/>
  <c r="X79" i="1"/>
  <c r="X80" i="1"/>
  <c r="X81" i="1"/>
  <c r="X82" i="1"/>
  <c r="X1475" i="1"/>
  <c r="X1476" i="1"/>
  <c r="X1477" i="1"/>
  <c r="X1478" i="1"/>
  <c r="X999" i="1"/>
  <c r="X1000" i="1"/>
  <c r="X2268" i="1"/>
  <c r="X1036" i="1"/>
  <c r="X1151" i="1"/>
  <c r="X1152" i="1"/>
  <c r="X507" i="1"/>
  <c r="X508" i="1"/>
  <c r="X509" i="1"/>
  <c r="X510" i="1"/>
  <c r="X511" i="1"/>
  <c r="X1645" i="1"/>
  <c r="X1352" i="1"/>
  <c r="X1304" i="1"/>
  <c r="X1305" i="1"/>
  <c r="X2319" i="1"/>
  <c r="X265" i="1"/>
  <c r="X266" i="1"/>
  <c r="X267" i="1"/>
  <c r="X423" i="1"/>
  <c r="X1054" i="1"/>
  <c r="X136" i="1"/>
  <c r="X1920" i="1"/>
  <c r="X1921" i="1"/>
  <c r="X1922" i="1"/>
  <c r="X1923" i="1"/>
  <c r="X1924" i="1"/>
  <c r="X1925" i="1"/>
  <c r="X1926" i="1"/>
  <c r="X1927" i="1"/>
  <c r="X690" i="1"/>
  <c r="X691" i="1"/>
  <c r="X692" i="1"/>
  <c r="X693" i="1"/>
  <c r="X268" i="1"/>
  <c r="X83" i="1"/>
  <c r="X84" i="1"/>
  <c r="X1001" i="1"/>
  <c r="X1928" i="1"/>
  <c r="X2017" i="1"/>
  <c r="X2018" i="1"/>
  <c r="X2019" i="1"/>
  <c r="X2020" i="1"/>
  <c r="X2021" i="1"/>
  <c r="X2022" i="1"/>
  <c r="X1646" i="1"/>
  <c r="X1647" i="1"/>
  <c r="X1648" i="1"/>
  <c r="X1649" i="1"/>
  <c r="X1650" i="1"/>
  <c r="X1651" i="1"/>
  <c r="X1652" i="1"/>
  <c r="X1566" i="1"/>
  <c r="X1567" i="1"/>
  <c r="X1683" i="1"/>
  <c r="X1684" i="1"/>
  <c r="X1335" i="1"/>
  <c r="X1336" i="1"/>
  <c r="X1337" i="1"/>
  <c r="X1338" i="1"/>
  <c r="X1425" i="1"/>
  <c r="X1960" i="1"/>
  <c r="X843" i="1"/>
  <c r="X2023" i="1"/>
  <c r="X2024" i="1"/>
  <c r="X2025" i="1"/>
  <c r="X2026" i="1"/>
  <c r="X2027" i="1"/>
  <c r="X2028" i="1"/>
  <c r="X2029" i="1"/>
  <c r="X2030" i="1"/>
  <c r="X2031" i="1"/>
  <c r="X2032" i="1"/>
  <c r="X1055" i="1"/>
  <c r="X1056" i="1"/>
  <c r="X1057" i="1"/>
  <c r="X1188" i="1"/>
  <c r="X1331" i="1"/>
  <c r="X1332" i="1"/>
  <c r="X1333" i="1"/>
  <c r="X318" i="1"/>
  <c r="X319" i="1"/>
  <c r="X2033" i="1"/>
  <c r="X2034" i="1"/>
  <c r="X229" i="1"/>
  <c r="X1002" i="1"/>
  <c r="X251" i="1"/>
  <c r="X252" i="1"/>
  <c r="X253" i="1"/>
  <c r="X354" i="1"/>
  <c r="X355" i="1"/>
  <c r="X356" i="1"/>
  <c r="X357" i="1"/>
  <c r="X358" i="1"/>
  <c r="X359" i="1"/>
  <c r="X360" i="1"/>
  <c r="X361" i="1"/>
  <c r="X362" i="1"/>
  <c r="X363" i="1"/>
  <c r="X364" i="1"/>
  <c r="X365" i="1"/>
  <c r="X366" i="1"/>
  <c r="X367" i="1"/>
  <c r="X368" i="1"/>
  <c r="X2159" i="1"/>
  <c r="X2160" i="1"/>
  <c r="X2161" i="1"/>
  <c r="X2162" i="1"/>
  <c r="X2163" i="1"/>
  <c r="X2164" i="1"/>
  <c r="X2165" i="1"/>
  <c r="X21" i="1"/>
  <c r="X1806" i="1"/>
  <c r="X1685" i="1"/>
  <c r="X1686" i="1"/>
  <c r="X1687" i="1"/>
  <c r="X1688" i="1"/>
  <c r="X1689" i="1"/>
  <c r="X1334" i="1"/>
  <c r="X517" i="1"/>
  <c r="X1821" i="1"/>
  <c r="X518" i="1"/>
  <c r="X1752" i="1"/>
  <c r="X1753" i="1"/>
  <c r="X1754" i="1"/>
  <c r="X1755" i="1"/>
  <c r="X1756" i="1"/>
  <c r="X1757" i="1"/>
  <c r="X1758" i="1"/>
  <c r="X85" i="1"/>
  <c r="X231" i="1"/>
  <c r="X232" i="1"/>
  <c r="X233" i="1"/>
  <c r="X1822" i="1"/>
  <c r="X1823" i="1"/>
  <c r="X1824" i="1"/>
  <c r="X1825" i="1"/>
  <c r="X844" i="1"/>
  <c r="X845" i="1"/>
  <c r="X269" i="1"/>
  <c r="X486" i="1"/>
  <c r="X1037" i="1"/>
  <c r="X1759" i="1"/>
  <c r="X1760" i="1"/>
  <c r="X2447" i="1"/>
  <c r="X2448" i="1"/>
  <c r="X2449" i="1"/>
  <c r="X2450" i="1"/>
  <c r="X2451" i="1"/>
  <c r="X2452" i="1"/>
  <c r="X2453" i="1"/>
  <c r="X2454" i="1"/>
  <c r="X205" i="1"/>
  <c r="X206" i="1"/>
  <c r="X545" i="1"/>
  <c r="X546" i="1"/>
  <c r="X1103" i="1"/>
  <c r="X1104" i="1"/>
  <c r="X2382" i="1"/>
  <c r="X1238" i="1"/>
  <c r="X1239" i="1"/>
  <c r="X1240" i="1"/>
  <c r="X1241" i="1"/>
  <c r="X2338" i="1"/>
  <c r="X2339" i="1"/>
  <c r="X137" i="1"/>
  <c r="X1038" i="1"/>
  <c r="X1039" i="1"/>
  <c r="X799" i="1"/>
  <c r="X800" i="1"/>
  <c r="X801" i="1"/>
  <c r="X2269" i="1"/>
  <c r="X2427" i="1"/>
  <c r="X2428" i="1"/>
  <c r="X1736" i="1"/>
  <c r="X1737" i="1"/>
  <c r="X1738" i="1"/>
  <c r="X1739" i="1"/>
  <c r="X1740" i="1"/>
  <c r="X1741" i="1"/>
  <c r="X2310" i="1"/>
  <c r="X2311" i="1"/>
  <c r="X694" i="1"/>
  <c r="X695" i="1"/>
  <c r="X696" i="1"/>
  <c r="X1826" i="1"/>
  <c r="X1827" i="1"/>
  <c r="X2166" i="1"/>
  <c r="X2167" i="1"/>
  <c r="X2168" i="1"/>
  <c r="X2169" i="1"/>
  <c r="X1242" i="1"/>
  <c r="X1243" i="1"/>
  <c r="X1873" i="1"/>
  <c r="X1874" i="1"/>
  <c r="X1875" i="1"/>
  <c r="X1876" i="1"/>
  <c r="X1877" i="1"/>
  <c r="X1878" i="1"/>
  <c r="X2002" i="1"/>
  <c r="X2003" i="1"/>
  <c r="X2004" i="1"/>
  <c r="X2005" i="1"/>
  <c r="X1879" i="1"/>
  <c r="X1880" i="1"/>
  <c r="X2170" i="1"/>
  <c r="X2171" i="1"/>
  <c r="X2172" i="1"/>
  <c r="X2173" i="1"/>
  <c r="X2174" i="1"/>
  <c r="X2175" i="1"/>
  <c r="X2294" i="1"/>
  <c r="X2295" i="1"/>
  <c r="X2296" i="1"/>
  <c r="X2297" i="1"/>
  <c r="X2298" i="1"/>
  <c r="X369" i="1"/>
  <c r="X370" i="1"/>
  <c r="X2299" i="1"/>
  <c r="X2300" i="1"/>
  <c r="X2301" i="1"/>
  <c r="X1003" i="1"/>
  <c r="X1004" i="1"/>
  <c r="X1761" i="1"/>
  <c r="X1762" i="1"/>
  <c r="X14" i="1"/>
  <c r="X15" i="1"/>
  <c r="X2410" i="1"/>
  <c r="X288" i="1"/>
  <c r="X289" i="1"/>
  <c r="X290" i="1"/>
  <c r="X1807" i="1"/>
  <c r="X2270" i="1"/>
  <c r="X2436" i="1"/>
  <c r="X1965" i="1"/>
  <c r="X1966" i="1"/>
  <c r="X1967" i="1"/>
  <c r="X1968" i="1"/>
  <c r="X1969" i="1"/>
  <c r="X1970" i="1"/>
  <c r="X1971" i="1"/>
  <c r="X1972" i="1"/>
  <c r="X291" i="1"/>
  <c r="X394" i="1"/>
  <c r="X717" i="1"/>
  <c r="X2340" i="1"/>
  <c r="X802" i="1"/>
  <c r="X2393" i="1"/>
  <c r="X2394" i="1"/>
  <c r="X2395" i="1"/>
  <c r="X2302" i="1"/>
  <c r="X2303" i="1"/>
  <c r="X2304" i="1"/>
  <c r="X2305" i="1"/>
  <c r="X2306" i="1"/>
  <c r="X234" i="1"/>
  <c r="X235" i="1"/>
  <c r="X320" i="1"/>
  <c r="X321" i="1"/>
  <c r="X322" i="1"/>
  <c r="X323" i="1"/>
  <c r="X324" i="1"/>
  <c r="X325" i="1"/>
  <c r="X297" i="1"/>
  <c r="X1212" i="1"/>
  <c r="X2068" i="1"/>
  <c r="X2069" i="1"/>
  <c r="X2070" i="1"/>
  <c r="X138" i="1"/>
  <c r="X274" i="1"/>
  <c r="X498" i="1"/>
  <c r="X828" i="1"/>
  <c r="X829" i="1"/>
  <c r="X830" i="1"/>
  <c r="X831" i="1"/>
  <c r="X1170" i="1"/>
  <c r="X1745" i="1"/>
  <c r="X1746" i="1"/>
  <c r="X1747" i="1"/>
  <c r="X1328" i="1"/>
  <c r="X1329" i="1"/>
  <c r="X1641" i="1"/>
  <c r="X1642" i="1"/>
  <c r="X2391" i="1"/>
  <c r="X114" i="1"/>
  <c r="X115" i="1"/>
  <c r="X116" i="1"/>
  <c r="X117" i="1"/>
  <c r="X1005" i="1"/>
  <c r="X1585" i="1"/>
  <c r="X1586" i="1"/>
  <c r="X1587" i="1"/>
  <c r="X1588" i="1"/>
  <c r="X1589" i="1"/>
  <c r="X1590" i="1"/>
  <c r="X2122" i="1"/>
  <c r="X1521" i="1"/>
  <c r="X424" i="1"/>
  <c r="X425" i="1"/>
  <c r="X426" i="1"/>
  <c r="X427" i="1"/>
  <c r="X894" i="1"/>
  <c r="X895" i="1"/>
  <c r="X896" i="1"/>
  <c r="X897" i="1"/>
  <c r="X898" i="1"/>
  <c r="X899" i="1"/>
  <c r="X900" i="1"/>
  <c r="X1522" i="1"/>
  <c r="X1523" i="1"/>
  <c r="X1524" i="1"/>
  <c r="X1525" i="1"/>
  <c r="X1526" i="1"/>
  <c r="X1527" i="1"/>
  <c r="X1528" i="1"/>
  <c r="X1529" i="1"/>
  <c r="X1530" i="1"/>
  <c r="X1531" i="1"/>
  <c r="X1532" i="1"/>
  <c r="X1533" i="1"/>
  <c r="X371" i="1"/>
  <c r="X372" i="1"/>
  <c r="X373" i="1"/>
  <c r="X374" i="1"/>
  <c r="X375" i="1"/>
  <c r="X568" i="1"/>
  <c r="X569" i="1"/>
  <c r="X570" i="1"/>
  <c r="X571" i="1"/>
  <c r="X572" i="1"/>
  <c r="X573" i="1"/>
  <c r="X574" i="1"/>
  <c r="X575" i="1"/>
  <c r="X576" i="1"/>
  <c r="X846" i="1"/>
  <c r="X847" i="1"/>
  <c r="X848" i="1"/>
  <c r="X1660" i="1"/>
  <c r="X398" i="1"/>
  <c r="X399" i="1"/>
  <c r="X400" i="1"/>
  <c r="X822" i="1"/>
  <c r="X823" i="1"/>
  <c r="X824" i="1"/>
  <c r="X825" i="1"/>
  <c r="X119" i="1"/>
  <c r="X120" i="1"/>
  <c r="X121" i="1"/>
  <c r="X122" i="1"/>
  <c r="X1973" i="1"/>
  <c r="X1974" i="1"/>
  <c r="X1975" i="1"/>
  <c r="X1976" i="1"/>
  <c r="X1977" i="1"/>
  <c r="X1978" i="1"/>
  <c r="X1353" i="1"/>
  <c r="X1354" i="1"/>
  <c r="X1355" i="1"/>
  <c r="X803" i="1"/>
  <c r="X1979" i="1"/>
  <c r="X1980" i="1"/>
  <c r="X1981" i="1"/>
  <c r="X1982" i="1"/>
  <c r="X1808" i="1"/>
  <c r="X1809" i="1"/>
  <c r="X1810" i="1"/>
  <c r="X1811" i="1"/>
  <c r="X1812" i="1"/>
  <c r="X1813" i="1"/>
  <c r="X804" i="1"/>
  <c r="X805" i="1"/>
  <c r="X380" i="1"/>
  <c r="X381" i="1"/>
  <c r="X382" i="1"/>
  <c r="X383" i="1"/>
  <c r="X384" i="1"/>
  <c r="X385" i="1"/>
  <c r="X386" i="1"/>
  <c r="X2396" i="1"/>
  <c r="X2397" i="1"/>
  <c r="X1356" i="1"/>
  <c r="X1357" i="1"/>
  <c r="X1358" i="1"/>
  <c r="X1359" i="1"/>
  <c r="X1360" i="1"/>
  <c r="X1361" i="1"/>
  <c r="X1362" i="1"/>
  <c r="X1363" i="1"/>
  <c r="X1364" i="1"/>
  <c r="X1838" i="1"/>
  <c r="X1839" i="1"/>
  <c r="X1840" i="1"/>
  <c r="X1841" i="1"/>
  <c r="X1842" i="1"/>
  <c r="X1843" i="1"/>
  <c r="X1844" i="1"/>
  <c r="X1845" i="1"/>
  <c r="X1846" i="1"/>
  <c r="X1847" i="1"/>
  <c r="X1848" i="1"/>
  <c r="X1849" i="1"/>
  <c r="X1850" i="1"/>
  <c r="X2260" i="1"/>
  <c r="X2261" i="1"/>
  <c r="X2262" i="1"/>
  <c r="X2263" i="1"/>
  <c r="X2418" i="1"/>
  <c r="X2419" i="1"/>
  <c r="X2420" i="1"/>
  <c r="X2421" i="1"/>
  <c r="X2422" i="1"/>
  <c r="X148" i="1"/>
  <c r="X149" i="1"/>
  <c r="X150" i="1"/>
  <c r="X151" i="1"/>
  <c r="X152" i="1"/>
  <c r="X153" i="1"/>
  <c r="X154" i="1"/>
  <c r="X155" i="1"/>
  <c r="X156" i="1"/>
  <c r="X157" i="1"/>
  <c r="X158" i="1"/>
  <c r="X159" i="1"/>
  <c r="X160" i="1"/>
  <c r="X161" i="1"/>
  <c r="X162" i="1"/>
  <c r="X236" i="1"/>
  <c r="X237" i="1"/>
  <c r="X238" i="1"/>
  <c r="X239" i="1"/>
  <c r="X240" i="1"/>
  <c r="X241" i="1"/>
  <c r="X242" i="1"/>
  <c r="X350" i="1"/>
  <c r="X1275" i="1"/>
  <c r="X2152" i="1"/>
  <c r="X2153" i="1"/>
  <c r="X2154" i="1"/>
  <c r="X2155" i="1"/>
  <c r="X2156" i="1"/>
  <c r="X2157" i="1"/>
  <c r="X478" i="1"/>
  <c r="X479" i="1"/>
  <c r="X480" i="1"/>
  <c r="X86" i="1"/>
  <c r="X87" i="1"/>
  <c r="X88" i="1"/>
  <c r="X89" i="1"/>
  <c r="X90" i="1"/>
  <c r="X91" i="1"/>
  <c r="X92" i="1"/>
  <c r="X93" i="1"/>
  <c r="X94" i="1"/>
  <c r="X95" i="1"/>
  <c r="X96" i="1"/>
  <c r="X97" i="1"/>
  <c r="X525" i="1"/>
  <c r="X526" i="1"/>
  <c r="X527" i="1"/>
  <c r="X230" i="1"/>
  <c r="X718" i="1"/>
  <c r="X528" i="1"/>
  <c r="X875" i="1"/>
  <c r="X876" i="1"/>
  <c r="X877" i="1"/>
  <c r="X98" i="1"/>
  <c r="X577" i="1"/>
  <c r="X578" i="1"/>
  <c r="X579" i="1"/>
  <c r="X1828" i="1"/>
  <c r="X1829" i="1"/>
  <c r="X1983" i="1"/>
  <c r="X1984" i="1"/>
  <c r="X1830" i="1"/>
  <c r="X1763" i="1"/>
  <c r="X2354" i="1"/>
  <c r="X395" i="1"/>
  <c r="X2398" i="1"/>
  <c r="X2146" i="1"/>
  <c r="X2147" i="1"/>
  <c r="X387" i="1"/>
  <c r="X1392" i="1"/>
  <c r="X1851" i="1"/>
  <c r="X1852" i="1"/>
  <c r="X1853" i="1"/>
  <c r="X1854" i="1"/>
  <c r="X2439" i="1"/>
  <c r="X2440" i="1"/>
  <c r="X2441" i="1"/>
  <c r="X2442" i="1"/>
  <c r="X2443" i="1"/>
  <c r="X2444" i="1"/>
  <c r="X2445" i="1"/>
  <c r="X2446" i="1"/>
  <c r="X881" i="1"/>
  <c r="X299" i="1"/>
  <c r="X300" i="1"/>
  <c r="X301" i="1"/>
  <c r="X302" i="1"/>
  <c r="X303" i="1"/>
  <c r="X304" i="1"/>
  <c r="X305" i="1"/>
  <c r="X306" i="1"/>
  <c r="X307" i="1"/>
  <c r="X308" i="1"/>
  <c r="X396" i="1"/>
  <c r="X397" i="1"/>
  <c r="X1513" i="1"/>
  <c r="X1514" i="1"/>
  <c r="X1653" i="1"/>
  <c r="X2341" i="1"/>
  <c r="X2342" i="1"/>
  <c r="X2343" i="1"/>
  <c r="X2344" i="1"/>
  <c r="X2345" i="1"/>
  <c r="X2346" i="1"/>
  <c r="X2347" i="1"/>
  <c r="X2348" i="1"/>
  <c r="X2349" i="1"/>
  <c r="X123" i="1"/>
  <c r="X124" i="1"/>
  <c r="X125" i="1"/>
  <c r="X126" i="1"/>
  <c r="X127" i="1"/>
  <c r="X1936" i="1"/>
  <c r="X1937" i="1"/>
  <c r="X1277" i="1"/>
  <c r="X1278" i="1"/>
  <c r="X1279" i="1"/>
  <c r="X1280" i="1"/>
  <c r="X1281" i="1"/>
  <c r="X1282" i="1"/>
  <c r="X481" i="1"/>
  <c r="X482" i="1"/>
  <c r="X483" i="1"/>
  <c r="X118" i="1"/>
  <c r="X254" i="1"/>
  <c r="X255" i="1"/>
  <c r="X932" i="1"/>
  <c r="X933" i="1"/>
  <c r="X934" i="1"/>
  <c r="X1030" i="1"/>
  <c r="X1283" i="1"/>
  <c r="X1284" i="1"/>
  <c r="X1393" i="1"/>
  <c r="X1394" i="1"/>
  <c r="X1395" i="1"/>
  <c r="X697" i="1"/>
  <c r="X1889" i="1"/>
  <c r="X1890" i="1"/>
  <c r="X1891" i="1"/>
  <c r="X1892" i="1"/>
  <c r="X1893" i="1"/>
  <c r="X1894" i="1"/>
  <c r="X1895" i="1"/>
  <c r="X1896" i="1"/>
  <c r="X1897" i="1"/>
  <c r="X1898" i="1"/>
  <c r="X1899" i="1"/>
  <c r="X1900" i="1"/>
  <c r="X1901" i="1"/>
  <c r="X1902" i="1"/>
  <c r="X326" i="1"/>
  <c r="X1366" i="1"/>
  <c r="X388" i="1"/>
  <c r="X608" i="1"/>
  <c r="X609" i="1"/>
  <c r="X2399" i="1"/>
  <c r="X2400" i="1"/>
  <c r="X2123" i="1"/>
  <c r="X2124" i="1"/>
  <c r="X2125" i="1"/>
  <c r="X2126" i="1"/>
  <c r="X2" i="1"/>
  <c r="X3" i="1"/>
  <c r="X4" i="1"/>
  <c r="X5" i="1"/>
  <c r="X1881" i="1"/>
  <c r="X1882" i="1"/>
  <c r="X1831" i="1"/>
  <c r="X1832" i="1"/>
  <c r="X1654" i="1"/>
  <c r="X1655" i="1"/>
  <c r="X1903" i="1"/>
  <c r="X2350" i="1"/>
  <c r="X2351" i="1"/>
  <c r="X2352" i="1"/>
  <c r="X2353" i="1"/>
  <c r="X512" i="1"/>
  <c r="X513" i="1"/>
  <c r="X1485" i="1"/>
  <c r="X1486" i="1"/>
  <c r="X1622" i="1"/>
  <c r="X1285" i="1"/>
  <c r="X1286" i="1"/>
  <c r="X1287" i="1"/>
  <c r="X580" i="1"/>
  <c r="X581" i="1"/>
  <c r="X582" i="1"/>
  <c r="X583" i="1"/>
  <c r="X1288" i="1"/>
  <c r="X1289" i="1"/>
  <c r="X1415" i="1"/>
  <c r="X1623" i="1"/>
  <c r="X1624" i="1"/>
  <c r="X1625" i="1"/>
  <c r="X1626" i="1"/>
  <c r="X1416" i="1"/>
  <c r="X2437" i="1"/>
  <c r="X2438" i="1"/>
  <c r="X2071" i="1"/>
  <c r="X628" i="1"/>
  <c r="X1643" i="1"/>
  <c r="X1904" i="1"/>
  <c r="X901" i="1"/>
  <c r="X902" i="1"/>
  <c r="X903" i="1"/>
  <c r="X904" i="1"/>
  <c r="X905" i="1"/>
  <c r="X906" i="1"/>
  <c r="X907" i="1"/>
  <c r="X908" i="1"/>
  <c r="X909" i="1"/>
  <c r="X910" i="1"/>
  <c r="X911" i="1"/>
  <c r="X912" i="1"/>
  <c r="X913" i="1"/>
  <c r="X914" i="1"/>
  <c r="X915" i="1"/>
  <c r="X916" i="1"/>
  <c r="X917" i="1"/>
  <c r="X1644" i="1"/>
  <c r="X1938" i="1"/>
  <c r="X1939" i="1"/>
  <c r="X1940" i="1"/>
  <c r="X1941" i="1"/>
  <c r="X1942" i="1"/>
  <c r="X1943" i="1"/>
  <c r="X2082" i="1"/>
  <c r="X2083" i="1"/>
  <c r="X2084" i="1"/>
  <c r="X2085" i="1"/>
  <c r="X2086" i="1"/>
  <c r="X2087" i="1"/>
  <c r="X2088" i="1"/>
  <c r="X2089" i="1"/>
  <c r="X2090" i="1"/>
  <c r="X2091" i="1"/>
  <c r="X2092" i="1"/>
  <c r="X2093" i="1"/>
  <c r="X2094" i="1"/>
  <c r="X2095" i="1"/>
  <c r="X2096" i="1"/>
  <c r="X2097" i="1"/>
  <c r="X2098" i="1"/>
  <c r="X309" i="1"/>
  <c r="X514" i="1"/>
  <c r="X515" i="1"/>
  <c r="X516" i="1"/>
  <c r="X1040" i="1"/>
  <c r="X1041" i="1"/>
  <c r="X1042" i="1"/>
  <c r="X1043" i="1"/>
  <c r="X1044" i="1"/>
  <c r="X2099" i="1"/>
  <c r="X957" i="1"/>
  <c r="W958" i="1"/>
  <c r="W959" i="1"/>
  <c r="W1339" i="1"/>
  <c r="W1340" i="1"/>
  <c r="W1341" i="1"/>
  <c r="W1342" i="1"/>
  <c r="W1343" i="1"/>
  <c r="W1344" i="1"/>
  <c r="W1766" i="1"/>
  <c r="W1767" i="1"/>
  <c r="W1768" i="1"/>
  <c r="W2355" i="1"/>
  <c r="W2356" i="1"/>
  <c r="W2357" i="1"/>
  <c r="W2358" i="1"/>
  <c r="W2359" i="1"/>
  <c r="W1045" i="1"/>
  <c r="W1749" i="1"/>
  <c r="W1750" i="1"/>
  <c r="W1751" i="1"/>
  <c r="W1006" i="1"/>
  <c r="W1007" i="1"/>
  <c r="W6" i="1"/>
  <c r="W2102" i="1"/>
  <c r="W292" i="1"/>
  <c r="W293" i="1"/>
  <c r="W401" i="1"/>
  <c r="W630" i="1"/>
  <c r="W379" i="1"/>
  <c r="W2407" i="1"/>
  <c r="W605" i="1"/>
  <c r="W606" i="1"/>
  <c r="W607" i="1"/>
  <c r="W796" i="1"/>
  <c r="W1046" i="1"/>
  <c r="W1047" i="1"/>
  <c r="W1048" i="1"/>
  <c r="W1049" i="1"/>
  <c r="W1050" i="1"/>
  <c r="W1051" i="1"/>
  <c r="W1052" i="1"/>
  <c r="W257" i="1"/>
  <c r="W376" i="1"/>
  <c r="W377" i="1"/>
  <c r="W378" i="1"/>
  <c r="W484" i="1"/>
  <c r="W702" i="1"/>
  <c r="W1008" i="1"/>
  <c r="W1009" i="1"/>
  <c r="W1010" i="1"/>
  <c r="W1011" i="1"/>
  <c r="W1012" i="1"/>
  <c r="W1883" i="1"/>
  <c r="W1884" i="1"/>
  <c r="W1885" i="1"/>
  <c r="W1886" i="1"/>
  <c r="W547" i="1"/>
  <c r="W882" i="1"/>
  <c r="W883" i="1"/>
  <c r="W884" i="1"/>
  <c r="W885" i="1"/>
  <c r="W886" i="1"/>
  <c r="W887" i="1"/>
  <c r="W888" i="1"/>
  <c r="W889" i="1"/>
  <c r="W890" i="1"/>
  <c r="W891" i="1"/>
  <c r="W892" i="1"/>
  <c r="W1944" i="1"/>
  <c r="W612" i="1"/>
  <c r="W613" i="1"/>
  <c r="W614" i="1"/>
  <c r="W1632" i="1"/>
  <c r="W1633" i="1"/>
  <c r="W1634" i="1"/>
  <c r="W1501" i="1"/>
  <c r="W1502" i="1"/>
  <c r="W1503" i="1"/>
  <c r="W1504" i="1"/>
  <c r="W1505" i="1"/>
  <c r="W270" i="1"/>
  <c r="W271" i="1"/>
  <c r="W272" i="1"/>
  <c r="W273" i="1"/>
  <c r="W492" i="1"/>
  <c r="W493" i="1"/>
  <c r="W584" i="1"/>
  <c r="W585" i="1"/>
  <c r="W586" i="1"/>
  <c r="W587" i="1"/>
  <c r="W588" i="1"/>
  <c r="W1013" i="1"/>
  <c r="W1014" i="1"/>
  <c r="W1015" i="1"/>
  <c r="W1016" i="1"/>
  <c r="W1017" i="1"/>
  <c r="W1018" i="1"/>
  <c r="W1110" i="1"/>
  <c r="W1111" i="1"/>
  <c r="W2076" i="1"/>
  <c r="W2077" i="1"/>
  <c r="W2078" i="1"/>
  <c r="W2079" i="1"/>
  <c r="W534" i="1"/>
  <c r="W2073" i="1"/>
  <c r="W535" i="1"/>
  <c r="W536" i="1"/>
  <c r="W2103" i="1"/>
  <c r="W2104" i="1"/>
  <c r="W2105" i="1"/>
  <c r="W2106" i="1"/>
  <c r="W2107" i="1"/>
  <c r="W2108" i="1"/>
  <c r="W2109" i="1"/>
  <c r="W2110" i="1"/>
  <c r="W2111" i="1"/>
  <c r="W879" i="1"/>
  <c r="W880" i="1"/>
  <c r="W962" i="1"/>
  <c r="W963" i="1"/>
  <c r="W964" i="1"/>
  <c r="W965" i="1"/>
  <c r="W966" i="1"/>
  <c r="W1771" i="1"/>
  <c r="W1772" i="1"/>
  <c r="W1773" i="1"/>
  <c r="W1774" i="1"/>
  <c r="W1775" i="1"/>
  <c r="W1776" i="1"/>
  <c r="W1777" i="1"/>
  <c r="W1778" i="1"/>
  <c r="W353" i="1"/>
  <c r="W1022" i="1"/>
  <c r="W1917" i="1"/>
  <c r="W1918" i="1"/>
  <c r="W2158" i="1"/>
  <c r="W1604" i="1"/>
  <c r="W1115" i="1"/>
  <c r="W1483" i="1"/>
  <c r="W926" i="1"/>
  <c r="W927" i="1"/>
  <c r="W928" i="1"/>
  <c r="W929" i="1"/>
  <c r="W930" i="1"/>
  <c r="W931" i="1"/>
  <c r="W1023" i="1"/>
  <c r="W2224" i="1"/>
  <c r="W2225" i="1"/>
  <c r="W2226" i="1"/>
  <c r="W2227" i="1"/>
  <c r="W2228" i="1"/>
  <c r="W2229" i="1"/>
  <c r="W2230" i="1"/>
  <c r="W2231" i="1"/>
  <c r="W2232" i="1"/>
  <c r="W2233" i="1"/>
  <c r="W2234" i="1"/>
  <c r="W2235" i="1"/>
  <c r="W2236" i="1"/>
  <c r="W2408" i="1"/>
  <c r="W2409" i="1"/>
  <c r="W950" i="1"/>
  <c r="W951" i="1"/>
  <c r="W952" i="1"/>
  <c r="W1742" i="1"/>
  <c r="W1743" i="1"/>
  <c r="W1744" i="1"/>
  <c r="W2320" i="1"/>
  <c r="W2321" i="1"/>
  <c r="W2322" i="1"/>
  <c r="W2323" i="1"/>
  <c r="W2324" i="1"/>
  <c r="W2325" i="1"/>
  <c r="W2326" i="1"/>
  <c r="W703" i="1"/>
  <c r="W704" i="1"/>
  <c r="W705" i="1"/>
  <c r="W706" i="1"/>
  <c r="W707" i="1"/>
  <c r="W935" i="1"/>
  <c r="W1112" i="1"/>
  <c r="W1113" i="1"/>
  <c r="W1114" i="1"/>
  <c r="W1368" i="1"/>
  <c r="W1369" i="1"/>
  <c r="W1370" i="1"/>
  <c r="W1371" i="1"/>
  <c r="W1372" i="1"/>
  <c r="W1373" i="1"/>
  <c r="W1374" i="1"/>
  <c r="W1375" i="1"/>
  <c r="W207" i="1"/>
  <c r="W208" i="1"/>
  <c r="W209" i="1"/>
  <c r="W210" i="1"/>
  <c r="W2429" i="1"/>
  <c r="W2430" i="1"/>
  <c r="W2431" i="1"/>
  <c r="W724" i="1"/>
  <c r="W725" i="1"/>
  <c r="W726" i="1"/>
  <c r="W797" i="1"/>
  <c r="W798" i="1"/>
  <c r="W748" i="1"/>
  <c r="W749" i="1"/>
  <c r="W537" i="1"/>
  <c r="W978" i="1"/>
  <c r="W979" i="1"/>
  <c r="W1545" i="1"/>
  <c r="W1546" i="1"/>
  <c r="W1547" i="1"/>
  <c r="W1079" i="1"/>
  <c r="W1080" i="1"/>
  <c r="W172" i="1"/>
  <c r="W173" i="1"/>
  <c r="W174" i="1"/>
  <c r="W175" i="1"/>
  <c r="W176" i="1"/>
  <c r="W1024" i="1"/>
  <c r="W1025" i="1"/>
  <c r="W1026" i="1"/>
  <c r="W1027" i="1"/>
  <c r="W1028" i="1"/>
  <c r="W1029" i="1"/>
  <c r="W1713" i="1"/>
  <c r="W1714" i="1"/>
  <c r="W1715" i="1"/>
  <c r="W1116" i="1"/>
  <c r="W1117" i="1"/>
  <c r="W1118" i="1"/>
  <c r="W893" i="1"/>
  <c r="W1985" i="1"/>
  <c r="W1986" i="1"/>
  <c r="W1987" i="1"/>
  <c r="W1988" i="1"/>
  <c r="W177" i="1"/>
  <c r="W1327" i="1"/>
  <c r="W2184" i="1"/>
  <c r="W2185" i="1"/>
  <c r="W936" i="1"/>
  <c r="W937" i="1"/>
  <c r="W178" i="1"/>
  <c r="W179" i="1"/>
  <c r="W180" i="1"/>
  <c r="W54" i="1"/>
  <c r="W1989" i="1"/>
  <c r="W1990" i="1"/>
  <c r="W1991" i="1"/>
  <c r="W1992" i="1"/>
  <c r="W1993" i="1"/>
  <c r="W1994" i="1"/>
  <c r="W211" i="1"/>
  <c r="W212" i="1"/>
  <c r="W213" i="1"/>
  <c r="W214" i="1"/>
  <c r="W215" i="1"/>
  <c r="W589" i="1"/>
  <c r="W590" i="1"/>
  <c r="W591" i="1"/>
  <c r="W592" i="1"/>
  <c r="W593" i="1"/>
  <c r="W594" i="1"/>
  <c r="W595" i="1"/>
  <c r="W596" i="1"/>
  <c r="W597" i="1"/>
  <c r="W598" i="1"/>
  <c r="W599" i="1"/>
  <c r="W600" i="1"/>
  <c r="W601" i="1"/>
  <c r="W602" i="1"/>
  <c r="W603" i="1"/>
  <c r="W604" i="1"/>
  <c r="W772" i="1"/>
  <c r="W181" i="1"/>
  <c r="W182" i="1"/>
  <c r="W2237" i="1"/>
  <c r="W2238" i="1"/>
  <c r="W938" i="1"/>
  <c r="W939" i="1"/>
  <c r="W940" i="1"/>
  <c r="W1144" i="1"/>
  <c r="W918" i="1"/>
  <c r="W2239" i="1"/>
  <c r="W1153" i="1"/>
  <c r="W1154" i="1"/>
  <c r="W1155" i="1"/>
  <c r="W1156" i="1"/>
  <c r="W941" i="1"/>
  <c r="W1031" i="1"/>
  <c r="W548" i="1"/>
  <c r="W746" i="1"/>
  <c r="W987" i="1"/>
  <c r="W1995" i="1"/>
  <c r="W1996" i="1"/>
  <c r="W1376" i="1"/>
  <c r="W1377" i="1"/>
  <c r="W1591" i="1"/>
  <c r="W1592" i="1"/>
  <c r="W1593" i="1"/>
  <c r="W1594" i="1"/>
  <c r="W919" i="1"/>
  <c r="W920" i="1"/>
  <c r="W1081" i="1"/>
  <c r="W1082" i="1"/>
  <c r="W1083" i="1"/>
  <c r="W2432" i="1"/>
  <c r="W2433" i="1"/>
  <c r="W2434" i="1"/>
  <c r="W731" i="1"/>
  <c r="W1535" i="1"/>
  <c r="W1536" i="1"/>
  <c r="W1537" i="1"/>
  <c r="W1213" i="1"/>
  <c r="W1214" i="1"/>
  <c r="W1215" i="1"/>
  <c r="W1216" i="1"/>
  <c r="W1217" i="1"/>
  <c r="W1218" i="1"/>
  <c r="W402" i="1"/>
  <c r="W1157" i="1"/>
  <c r="W1158" i="1"/>
  <c r="W1159" i="1"/>
  <c r="W1160" i="1"/>
  <c r="W1161" i="1"/>
  <c r="W1162" i="1"/>
  <c r="W1163" i="1"/>
  <c r="W1164" i="1"/>
  <c r="W1165" i="1"/>
  <c r="W1166" i="1"/>
  <c r="W773" i="1"/>
  <c r="W1538" i="1"/>
  <c r="W1145" i="1"/>
  <c r="W216" i="1"/>
  <c r="W217" i="1"/>
  <c r="W1252" i="1"/>
  <c r="W1253" i="1"/>
  <c r="W1254" i="1"/>
  <c r="W1779" i="1"/>
  <c r="W1780" i="1"/>
  <c r="W529" i="1"/>
  <c r="W530" i="1"/>
  <c r="W2271" i="1"/>
  <c r="W1093" i="1"/>
  <c r="W921" i="1"/>
  <c r="W922" i="1"/>
  <c r="W923" i="1"/>
  <c r="W924" i="1"/>
  <c r="W2112" i="1"/>
  <c r="W1999" i="1"/>
  <c r="W2000" i="1"/>
  <c r="W2001" i="1"/>
  <c r="W540" i="1"/>
  <c r="W541" i="1"/>
  <c r="W542" i="1"/>
  <c r="W543" i="1"/>
  <c r="W544" i="1"/>
  <c r="W1094" i="1"/>
  <c r="W1095" i="1"/>
  <c r="W1096" i="1"/>
  <c r="W1097" i="1"/>
  <c r="W1682" i="1"/>
  <c r="W2272" i="1"/>
  <c r="W2273" i="1"/>
  <c r="W1564" i="1"/>
  <c r="W2113" i="1"/>
  <c r="W428" i="1"/>
  <c r="W429" i="1"/>
  <c r="W430" i="1"/>
  <c r="W431" i="1"/>
  <c r="W432" i="1"/>
  <c r="W433" i="1"/>
  <c r="W1997" i="1"/>
  <c r="W1998" i="1"/>
  <c r="W980" i="1"/>
  <c r="W981" i="1"/>
  <c r="W982" i="1"/>
  <c r="W983" i="1"/>
  <c r="W984" i="1"/>
  <c r="W985" i="1"/>
  <c r="W986" i="1"/>
  <c r="W1440" i="1"/>
  <c r="W1441" i="1"/>
  <c r="W1442" i="1"/>
  <c r="W1084" i="1"/>
  <c r="W1595" i="1"/>
  <c r="W1596" i="1"/>
  <c r="W2135" i="1"/>
  <c r="W2136" i="1"/>
  <c r="W2137" i="1"/>
  <c r="W2138" i="1"/>
  <c r="W183" i="1"/>
  <c r="W184" i="1"/>
  <c r="W185" i="1"/>
  <c r="W434" i="1"/>
  <c r="W435" i="1"/>
  <c r="W436" i="1"/>
  <c r="W437" i="1"/>
  <c r="W438" i="1"/>
  <c r="W439" i="1"/>
  <c r="W440" i="1"/>
  <c r="W441" i="1"/>
  <c r="W442" i="1"/>
  <c r="W443" i="1"/>
  <c r="W444" i="1"/>
  <c r="W445" i="1"/>
  <c r="W446" i="1"/>
  <c r="W1167" i="1"/>
  <c r="W1168" i="1"/>
  <c r="W1169" i="1"/>
  <c r="W487" i="1"/>
  <c r="W488" i="1"/>
  <c r="W1085" i="1"/>
  <c r="W1086" i="1"/>
  <c r="W1087" i="1"/>
  <c r="W2240" i="1"/>
  <c r="W1119" i="1"/>
  <c r="W1120" i="1"/>
  <c r="W2139" i="1"/>
  <c r="W1032" i="1"/>
  <c r="W953" i="1"/>
  <c r="W1299" i="1"/>
  <c r="W1657" i="1"/>
  <c r="W1658" i="1"/>
  <c r="W1659" i="1"/>
  <c r="W833" i="1"/>
  <c r="W834" i="1"/>
  <c r="W2252" i="1"/>
  <c r="W774" i="1"/>
  <c r="W775" i="1"/>
  <c r="W776" i="1"/>
  <c r="W954" i="1"/>
  <c r="W955" i="1"/>
  <c r="W956" i="1"/>
  <c r="W1506" i="1"/>
  <c r="W1507" i="1"/>
  <c r="W750" i="1"/>
  <c r="W751" i="1"/>
  <c r="W752" i="1"/>
  <c r="W753" i="1"/>
  <c r="W447" i="1"/>
  <c r="W448" i="1"/>
  <c r="W449" i="1"/>
  <c r="W450" i="1"/>
  <c r="W1098" i="1"/>
  <c r="W1099" i="1"/>
  <c r="W1100" i="1"/>
  <c r="W1101" i="1"/>
  <c r="W1102" i="1"/>
  <c r="W1229" i="1"/>
  <c r="W1230" i="1"/>
  <c r="W1231" i="1"/>
  <c r="W1232" i="1"/>
  <c r="W1233" i="1"/>
  <c r="W1234" i="1"/>
  <c r="W727" i="1"/>
  <c r="W1300" i="1"/>
  <c r="W1033" i="1"/>
  <c r="W1143" i="1"/>
  <c r="W1487" i="1"/>
  <c r="W1488" i="1"/>
  <c r="W1489" i="1"/>
  <c r="W1490" i="1"/>
  <c r="W347" i="1"/>
  <c r="W348" i="1"/>
  <c r="W349" i="1"/>
  <c r="W553" i="1"/>
  <c r="W554" i="1"/>
  <c r="W555" i="1"/>
  <c r="W556" i="1"/>
  <c r="W557" i="1"/>
  <c r="W558" i="1"/>
  <c r="W559" i="1"/>
  <c r="W1443" i="1"/>
  <c r="W1444" i="1"/>
  <c r="W1445" i="1"/>
  <c r="W1446" i="1"/>
  <c r="W1447" i="1"/>
  <c r="W648" i="1"/>
  <c r="W649" i="1"/>
  <c r="W650" i="1"/>
  <c r="W651" i="1"/>
  <c r="W652" i="1"/>
  <c r="W653" i="1"/>
  <c r="W1088" i="1"/>
  <c r="W1089" i="1"/>
  <c r="W637" i="1"/>
  <c r="W638" i="1"/>
  <c r="W639" i="1"/>
  <c r="W640" i="1"/>
  <c r="W641" i="1"/>
  <c r="W642" i="1"/>
  <c r="W643" i="1"/>
  <c r="W644" i="1"/>
  <c r="W645" i="1"/>
  <c r="W646" i="1"/>
  <c r="W647" i="1"/>
  <c r="W1090" i="1"/>
  <c r="W1091" i="1"/>
  <c r="W1092" i="1"/>
  <c r="W1228" i="1"/>
  <c r="W1553" i="1"/>
  <c r="W1677" i="1"/>
  <c r="W1678" i="1"/>
  <c r="W1679" i="1"/>
  <c r="W1833" i="1"/>
  <c r="W1539" i="1"/>
  <c r="W1540" i="1"/>
  <c r="W1541" i="1"/>
  <c r="W1542" i="1"/>
  <c r="W1543" i="1"/>
  <c r="W298" i="1"/>
  <c r="W1061" i="1"/>
  <c r="W1348" i="1"/>
  <c r="W1781" i="1"/>
  <c r="W1782" i="1"/>
  <c r="W1783" i="1"/>
  <c r="W1784" i="1"/>
  <c r="W1785" i="1"/>
  <c r="W1786" i="1"/>
  <c r="W1787" i="1"/>
  <c r="W1788" i="1"/>
  <c r="W2360" i="1"/>
  <c r="W2361" i="1"/>
  <c r="W2362" i="1"/>
  <c r="W2363" i="1"/>
  <c r="W1544" i="1"/>
  <c r="W2074" i="1"/>
  <c r="W2075" i="1"/>
  <c r="W2435" i="1"/>
  <c r="W1789" i="1"/>
  <c r="W1790" i="1"/>
  <c r="W1791" i="1"/>
  <c r="W1792" i="1"/>
  <c r="W1793" i="1"/>
  <c r="W1794" i="1"/>
  <c r="W1795" i="1"/>
  <c r="W1219" i="1"/>
  <c r="W1220" i="1"/>
  <c r="W1221" i="1"/>
  <c r="W1222" i="1"/>
  <c r="W1223" i="1"/>
  <c r="W1224" i="1"/>
  <c r="W728" i="1"/>
  <c r="W960" i="1"/>
  <c r="W1058" i="1"/>
  <c r="W1208" i="1"/>
  <c r="W1209" i="1"/>
  <c r="W1210" i="1"/>
  <c r="W1211" i="1"/>
  <c r="W1345" i="1"/>
  <c r="W1426" i="1"/>
  <c r="W1515" i="1"/>
  <c r="W1516" i="1"/>
  <c r="W1517" i="1"/>
  <c r="W1508" i="1"/>
  <c r="W1509" i="1"/>
  <c r="W1171" i="1"/>
  <c r="W275" i="1"/>
  <c r="W276" i="1"/>
  <c r="W277" i="1"/>
  <c r="W278" i="1"/>
  <c r="W1172" i="1"/>
  <c r="W1173" i="1"/>
  <c r="W1174" i="1"/>
  <c r="W1175" i="1"/>
  <c r="W1176" i="1"/>
  <c r="W391" i="1"/>
  <c r="W392" i="1"/>
  <c r="W279" i="1"/>
  <c r="W832" i="1"/>
  <c r="W1330" i="1"/>
  <c r="W139" i="1"/>
  <c r="W393" i="1"/>
  <c r="W716" i="1"/>
  <c r="W1177" i="1"/>
  <c r="W1178" i="1"/>
  <c r="W489" i="1"/>
  <c r="W808" i="1"/>
  <c r="W809" i="1"/>
  <c r="W810" i="1"/>
  <c r="W2037" i="1"/>
  <c r="W2038" i="1"/>
  <c r="W2039" i="1"/>
  <c r="W1312" i="1"/>
  <c r="W1313" i="1"/>
  <c r="W1314" i="1"/>
  <c r="W1315" i="1"/>
  <c r="W1316" i="1"/>
  <c r="W1317" i="1"/>
  <c r="W1318" i="1"/>
  <c r="W1319" i="1"/>
  <c r="W1320" i="1"/>
  <c r="W1321" i="1"/>
  <c r="W1322" i="1"/>
  <c r="W1627" i="1"/>
  <c r="W1628" i="1"/>
  <c r="W1629" i="1"/>
  <c r="W1929" i="1"/>
  <c r="W1930" i="1"/>
  <c r="W1931" i="1"/>
  <c r="W1932" i="1"/>
  <c r="W1933" i="1"/>
  <c r="W1934" i="1"/>
  <c r="W2035" i="1"/>
  <c r="W2176" i="1"/>
  <c r="W777" i="1"/>
  <c r="W778" i="1"/>
  <c r="W779" i="1"/>
  <c r="W780" i="1"/>
  <c r="W781" i="1"/>
  <c r="W782" i="1"/>
  <c r="W2387" i="1"/>
  <c r="W2388" i="1"/>
  <c r="W2389" i="1"/>
  <c r="W2390" i="1"/>
  <c r="W99" i="1"/>
  <c r="W100" i="1"/>
  <c r="W101" i="1"/>
  <c r="W102" i="1"/>
  <c r="W103" i="1"/>
  <c r="W104" i="1"/>
  <c r="W560" i="1"/>
  <c r="W561" i="1"/>
  <c r="W562" i="1"/>
  <c r="W563" i="1"/>
  <c r="W564" i="1"/>
  <c r="W565" i="1"/>
  <c r="W566" i="1"/>
  <c r="W1382" i="1"/>
  <c r="W1383" i="1"/>
  <c r="W1384" i="1"/>
  <c r="W1385" i="1"/>
  <c r="W1386" i="1"/>
  <c r="W1387" i="1"/>
  <c r="W1388" i="1"/>
  <c r="W1389" i="1"/>
  <c r="W1390" i="1"/>
  <c r="W1391" i="1"/>
  <c r="W1712" i="1"/>
  <c r="W2140" i="1"/>
  <c r="W2141" i="1"/>
  <c r="W2142" i="1"/>
  <c r="W2143" i="1"/>
  <c r="W2144" i="1"/>
  <c r="W2145" i="1"/>
  <c r="W2280" i="1"/>
  <c r="W2281" i="1"/>
  <c r="W2282" i="1"/>
  <c r="W2283" i="1"/>
  <c r="W550" i="1"/>
  <c r="W551" i="1"/>
  <c r="W552" i="1"/>
  <c r="W768" i="1"/>
  <c r="W769" i="1"/>
  <c r="W770" i="1"/>
  <c r="W1479" i="1"/>
  <c r="W1255" i="1"/>
  <c r="W1256" i="1"/>
  <c r="W1257" i="1"/>
  <c r="W1258" i="1"/>
  <c r="W1259" i="1"/>
  <c r="W1260" i="1"/>
  <c r="W1261" i="1"/>
  <c r="W1262" i="1"/>
  <c r="W1263" i="1"/>
  <c r="W1264" i="1"/>
  <c r="W1265" i="1"/>
  <c r="W1266" i="1"/>
  <c r="W1267" i="1"/>
  <c r="W754" i="1"/>
  <c r="W1235" i="1"/>
  <c r="W1236" i="1"/>
  <c r="W1237" i="1"/>
  <c r="W1448" i="1"/>
  <c r="W2040" i="1"/>
  <c r="W2041" i="1"/>
  <c r="W2042" i="1"/>
  <c r="W2043" i="1"/>
  <c r="W2044" i="1"/>
  <c r="W186" i="1"/>
  <c r="W187" i="1"/>
  <c r="W188" i="1"/>
  <c r="W1449" i="1"/>
  <c r="W835" i="1"/>
  <c r="W836" i="1"/>
  <c r="W837" i="1"/>
  <c r="W2045" i="1"/>
  <c r="W494" i="1"/>
  <c r="W1493" i="1"/>
  <c r="W1494" i="1"/>
  <c r="W2177" i="1"/>
  <c r="W495" i="1"/>
  <c r="W496" i="1"/>
  <c r="W128" i="1"/>
  <c r="W129" i="1"/>
  <c r="W130" i="1"/>
  <c r="W1323" i="1"/>
  <c r="W2178" i="1"/>
  <c r="W2307" i="1"/>
  <c r="W2308" i="1"/>
  <c r="W2309" i="1"/>
  <c r="W1324" i="1"/>
  <c r="W1325" i="1"/>
  <c r="W403" i="1"/>
  <c r="W404" i="1"/>
  <c r="W1834" i="1"/>
  <c r="W1835" i="1"/>
  <c r="W1836" i="1"/>
  <c r="W189" i="1"/>
  <c r="W531" i="1"/>
  <c r="W532" i="1"/>
  <c r="W1436" i="1"/>
  <c r="W1437" i="1"/>
  <c r="W1438" i="1"/>
  <c r="W1439" i="1"/>
  <c r="W838" i="1"/>
  <c r="W839" i="1"/>
  <c r="W840" i="1"/>
  <c r="W841" i="1"/>
  <c r="W842" i="1"/>
  <c r="W1189" i="1"/>
  <c r="W1190" i="1"/>
  <c r="W1185" i="1"/>
  <c r="W2241" i="1"/>
  <c r="W1179" i="1"/>
  <c r="W1495" i="1"/>
  <c r="W1496" i="1"/>
  <c r="W1497" i="1"/>
  <c r="W2179" i="1"/>
  <c r="W784" i="1"/>
  <c r="W785" i="1"/>
  <c r="W786" i="1"/>
  <c r="W105" i="1"/>
  <c r="W106" i="1"/>
  <c r="W107" i="1"/>
  <c r="W108" i="1"/>
  <c r="W109" i="1"/>
  <c r="W110" i="1"/>
  <c r="W567" i="1"/>
  <c r="W1480" i="1"/>
  <c r="W2385" i="1"/>
  <c r="W2386" i="1"/>
  <c r="W1268" i="1"/>
  <c r="W1269" i="1"/>
  <c r="W1690" i="1"/>
  <c r="W1518" i="1"/>
  <c r="W1519" i="1"/>
  <c r="W1520" i="1"/>
  <c r="W1661" i="1"/>
  <c r="W1662" i="1"/>
  <c r="W1769" i="1"/>
  <c r="W1770" i="1"/>
  <c r="W2049" i="1"/>
  <c r="W2411" i="1"/>
  <c r="W2412" i="1"/>
  <c r="W2413" i="1"/>
  <c r="W2414" i="1"/>
  <c r="W2327" i="1"/>
  <c r="W2328" i="1"/>
  <c r="W1191" i="1"/>
  <c r="W783" i="1"/>
  <c r="W1121" i="1"/>
  <c r="W1122" i="1"/>
  <c r="W111" i="1"/>
  <c r="W2180" i="1"/>
  <c r="W2312" i="1"/>
  <c r="W755" i="1"/>
  <c r="W131" i="1"/>
  <c r="W132" i="1"/>
  <c r="W133" i="1"/>
  <c r="W134" i="1"/>
  <c r="W135" i="1"/>
  <c r="W1945" i="1"/>
  <c r="W1946" i="1"/>
  <c r="W1947" i="1"/>
  <c r="W1948" i="1"/>
  <c r="W1123" i="1"/>
  <c r="W1124" i="1"/>
  <c r="W1125" i="1"/>
  <c r="W1126" i="1"/>
  <c r="W1127" i="1"/>
  <c r="W1128" i="1"/>
  <c r="W1129" i="1"/>
  <c r="W1130" i="1"/>
  <c r="W1131" i="1"/>
  <c r="W1132" i="1"/>
  <c r="W1133" i="1"/>
  <c r="W1134" i="1"/>
  <c r="W1135" i="1"/>
  <c r="W1136" i="1"/>
  <c r="W1137" i="1"/>
  <c r="W1138" i="1"/>
  <c r="W1139" i="1"/>
  <c r="W1691" i="1"/>
  <c r="W1692" i="1"/>
  <c r="W756" i="1"/>
  <c r="W757" i="1"/>
  <c r="W758" i="1"/>
  <c r="W759" i="1"/>
  <c r="W760" i="1"/>
  <c r="W761" i="1"/>
  <c r="W762" i="1"/>
  <c r="W763" i="1"/>
  <c r="W1837" i="1"/>
  <c r="W1225" i="1"/>
  <c r="W163" i="1"/>
  <c r="W164" i="1"/>
  <c r="W1346" i="1"/>
  <c r="W519" i="1"/>
  <c r="W520" i="1"/>
  <c r="W1180" i="1"/>
  <c r="W1181" i="1"/>
  <c r="W1949" i="1"/>
  <c r="W1950" i="1"/>
  <c r="W2313" i="1"/>
  <c r="W2401" i="1"/>
  <c r="W2402" i="1"/>
  <c r="W459" i="1"/>
  <c r="W460" i="1"/>
  <c r="W1693" i="1"/>
  <c r="W1694" i="1"/>
  <c r="W998" i="1"/>
  <c r="W1106" i="1"/>
  <c r="W1482" i="1"/>
  <c r="W405" i="1"/>
  <c r="W1554" i="1"/>
  <c r="W654" i="1"/>
  <c r="W655" i="1"/>
  <c r="W656" i="1"/>
  <c r="W657" i="1"/>
  <c r="W658" i="1"/>
  <c r="W1192" i="1"/>
  <c r="W1193" i="1"/>
  <c r="W1194" i="1"/>
  <c r="W1182" i="1"/>
  <c r="W1183" i="1"/>
  <c r="W1184" i="1"/>
  <c r="W2186" i="1"/>
  <c r="W1420" i="1"/>
  <c r="W190" i="1"/>
  <c r="W2127" i="1"/>
  <c r="W1666" i="1"/>
  <c r="W1667" i="1"/>
  <c r="W1668" i="1"/>
  <c r="W2423" i="1"/>
  <c r="W2424" i="1"/>
  <c r="W2425" i="1"/>
  <c r="W2426" i="1"/>
  <c r="W16" i="1"/>
  <c r="W1951" i="1"/>
  <c r="W1952" i="1"/>
  <c r="W1953" i="1"/>
  <c r="W787" i="1"/>
  <c r="W788" i="1"/>
  <c r="W2128" i="1"/>
  <c r="W2129" i="1"/>
  <c r="W2130" i="1"/>
  <c r="W2131" i="1"/>
  <c r="W2242" i="1"/>
  <c r="W2243" i="1"/>
  <c r="W2244" i="1"/>
  <c r="W1421" i="1"/>
  <c r="W1422" i="1"/>
  <c r="W2332" i="1"/>
  <c r="W2333" i="1"/>
  <c r="W2132" i="1"/>
  <c r="W659" i="1"/>
  <c r="W660" i="1"/>
  <c r="W661" i="1"/>
  <c r="W662" i="1"/>
  <c r="W663" i="1"/>
  <c r="W1226" i="1"/>
  <c r="W2245" i="1"/>
  <c r="W2246" i="1"/>
  <c r="W2247" i="1"/>
  <c r="W521" i="1"/>
  <c r="W522" i="1"/>
  <c r="W523" i="1"/>
  <c r="W524" i="1"/>
  <c r="W631" i="1"/>
  <c r="W1961" i="1"/>
  <c r="W1962" i="1"/>
  <c r="W2080" i="1"/>
  <c r="W2081" i="1"/>
  <c r="W22" i="1"/>
  <c r="W23" i="1"/>
  <c r="W24" i="1"/>
  <c r="W165" i="1"/>
  <c r="W166" i="1"/>
  <c r="W971" i="1"/>
  <c r="W972" i="1"/>
  <c r="W1963" i="1"/>
  <c r="W2257" i="1"/>
  <c r="W1195" i="1"/>
  <c r="W1196" i="1"/>
  <c r="W1197" i="1"/>
  <c r="W1198" i="1"/>
  <c r="W2403" i="1"/>
  <c r="W2404" i="1"/>
  <c r="W2405" i="1"/>
  <c r="W2406" i="1"/>
  <c r="W2036" i="1"/>
  <c r="W258" i="1"/>
  <c r="W259" i="1"/>
  <c r="W1140" i="1"/>
  <c r="W1141" i="1"/>
  <c r="W1142" i="1"/>
  <c r="W2133" i="1"/>
  <c r="W2134" i="1"/>
  <c r="W1423" i="1"/>
  <c r="W1424" i="1"/>
  <c r="W140" i="1"/>
  <c r="W2187" i="1"/>
  <c r="W2188" i="1"/>
  <c r="W2189" i="1"/>
  <c r="W2190" i="1"/>
  <c r="W2191" i="1"/>
  <c r="W2192" i="1"/>
  <c r="W2193" i="1"/>
  <c r="W2194" i="1"/>
  <c r="W2195" i="1"/>
  <c r="W2196" i="1"/>
  <c r="W1227" i="1"/>
  <c r="W1349" i="1"/>
  <c r="W1548" i="1"/>
  <c r="W294" i="1"/>
  <c r="W2289" i="1"/>
  <c r="W2290" i="1"/>
  <c r="W2291" i="1"/>
  <c r="W389" i="1"/>
  <c r="W390" i="1"/>
  <c r="W1635" i="1"/>
  <c r="W1636" i="1"/>
  <c r="W1637" i="1"/>
  <c r="W1638" i="1"/>
  <c r="W1639" i="1"/>
  <c r="W1640" i="1"/>
  <c r="W1549" i="1"/>
  <c r="W1550" i="1"/>
  <c r="W461" i="1"/>
  <c r="W462" i="1"/>
  <c r="W463" i="1"/>
  <c r="W615" i="1"/>
  <c r="W295" i="1"/>
  <c r="W296" i="1"/>
  <c r="W1964" i="1"/>
  <c r="W145" i="1"/>
  <c r="W146" i="1"/>
  <c r="W147" i="1"/>
  <c r="W729" i="1"/>
  <c r="W730" i="1"/>
  <c r="W1427" i="1"/>
  <c r="W1428" i="1"/>
  <c r="W1429" i="1"/>
  <c r="W1430" i="1"/>
  <c r="W1431" i="1"/>
  <c r="W1450" i="1"/>
  <c r="W1451" i="1"/>
  <c r="W1452" i="1"/>
  <c r="W1453" i="1"/>
  <c r="W1454" i="1"/>
  <c r="W1855" i="1"/>
  <c r="W1856" i="1"/>
  <c r="W1857" i="1"/>
  <c r="W1858" i="1"/>
  <c r="W112" i="1"/>
  <c r="W113" i="1"/>
  <c r="W771" i="1"/>
  <c r="W1276" i="1"/>
  <c r="W1484" i="1"/>
  <c r="W1605" i="1"/>
  <c r="W1606" i="1"/>
  <c r="W1607" i="1"/>
  <c r="W1608" i="1"/>
  <c r="W973" i="1"/>
  <c r="W974" i="1"/>
  <c r="W975" i="1"/>
  <c r="W789" i="1"/>
  <c r="W790" i="1"/>
  <c r="W791" i="1"/>
  <c r="W260" i="1"/>
  <c r="W261" i="1"/>
  <c r="W262" i="1"/>
  <c r="W263" i="1"/>
  <c r="W264" i="1"/>
  <c r="W1555" i="1"/>
  <c r="W1556" i="1"/>
  <c r="W1557" i="1"/>
  <c r="W1558" i="1"/>
  <c r="W1551" i="1"/>
  <c r="W1552" i="1"/>
  <c r="W616" i="1"/>
  <c r="W464" i="1"/>
  <c r="W465" i="1"/>
  <c r="W2292" i="1"/>
  <c r="W2293" i="1"/>
  <c r="W698" i="1"/>
  <c r="W699" i="1"/>
  <c r="W700" i="1"/>
  <c r="W701" i="1"/>
  <c r="W732" i="1"/>
  <c r="W733" i="1"/>
  <c r="W734" i="1"/>
  <c r="W1859" i="1"/>
  <c r="W1860" i="1"/>
  <c r="W1861" i="1"/>
  <c r="W1862" i="1"/>
  <c r="W1863" i="1"/>
  <c r="W1864" i="1"/>
  <c r="W1865" i="1"/>
  <c r="W1866" i="1"/>
  <c r="W1609" i="1"/>
  <c r="W1610" i="1"/>
  <c r="W2007" i="1"/>
  <c r="W2008" i="1"/>
  <c r="W2009" i="1"/>
  <c r="W2010" i="1"/>
  <c r="W2011" i="1"/>
  <c r="W2012" i="1"/>
  <c r="W2013" i="1"/>
  <c r="W1107" i="1"/>
  <c r="W1108" i="1"/>
  <c r="W1461" i="1"/>
  <c r="W1462" i="1"/>
  <c r="W25" i="1"/>
  <c r="W26" i="1"/>
  <c r="W792" i="1"/>
  <c r="W793" i="1"/>
  <c r="W794" i="1"/>
  <c r="W795" i="1"/>
  <c r="W1418" i="1"/>
  <c r="W1419" i="1"/>
  <c r="W976" i="1"/>
  <c r="W977" i="1"/>
  <c r="W1796" i="1"/>
  <c r="W1797" i="1"/>
  <c r="W2014" i="1"/>
  <c r="W2015" i="1"/>
  <c r="W2016" i="1"/>
  <c r="W735" i="1"/>
  <c r="W1432" i="1"/>
  <c r="W1433" i="1"/>
  <c r="W1365" i="1"/>
  <c r="W2383" i="1"/>
  <c r="W310" i="1"/>
  <c r="W1798" i="1"/>
  <c r="W243" i="1"/>
  <c r="W244" i="1"/>
  <c r="W55" i="1"/>
  <c r="W56" i="1"/>
  <c r="W452" i="1"/>
  <c r="W453" i="1"/>
  <c r="W454" i="1"/>
  <c r="W455" i="1"/>
  <c r="W1867" i="1"/>
  <c r="W1868" i="1"/>
  <c r="W1869" i="1"/>
  <c r="W1559" i="1"/>
  <c r="W736" i="1"/>
  <c r="W1434" i="1"/>
  <c r="W1663" i="1"/>
  <c r="W1664" i="1"/>
  <c r="W2415" i="1"/>
  <c r="W2197" i="1"/>
  <c r="W1397" i="1"/>
  <c r="W1398" i="1"/>
  <c r="W1399" i="1"/>
  <c r="W617" i="1"/>
  <c r="W618" i="1"/>
  <c r="W942" i="1"/>
  <c r="W1722" i="1"/>
  <c r="W1723" i="1"/>
  <c r="W1724" i="1"/>
  <c r="W1400" i="1"/>
  <c r="W1401" i="1"/>
  <c r="W1402" i="1"/>
  <c r="W1403" i="1"/>
  <c r="W1463" i="1"/>
  <c r="W1464" i="1"/>
  <c r="W1465" i="1"/>
  <c r="W1199" i="1"/>
  <c r="W1764" i="1"/>
  <c r="W1765" i="1"/>
  <c r="W2253" i="1"/>
  <c r="W2254" i="1"/>
  <c r="W2255" i="1"/>
  <c r="W2256" i="1"/>
  <c r="W943" i="1"/>
  <c r="W944" i="1"/>
  <c r="W945" i="1"/>
  <c r="W1146" i="1"/>
  <c r="W2198" i="1"/>
  <c r="W1560" i="1"/>
  <c r="W1561" i="1"/>
  <c r="W1562" i="1"/>
  <c r="W1563" i="1"/>
  <c r="W2199" i="1"/>
  <c r="W2200" i="1"/>
  <c r="W2201" i="1"/>
  <c r="W2202" i="1"/>
  <c r="W2203" i="1"/>
  <c r="W27" i="1"/>
  <c r="W738" i="1"/>
  <c r="W1680" i="1"/>
  <c r="W2416" i="1"/>
  <c r="W1954" i="1"/>
  <c r="W1870" i="1"/>
  <c r="W739" i="1"/>
  <c r="W17" i="1"/>
  <c r="W2204" i="1"/>
  <c r="W2205" i="1"/>
  <c r="W2206" i="1"/>
  <c r="W2207" i="1"/>
  <c r="W2208" i="1"/>
  <c r="W2209" i="1"/>
  <c r="W2210" i="1"/>
  <c r="W2211" i="1"/>
  <c r="W466" i="1"/>
  <c r="W2329" i="1"/>
  <c r="W2330" i="1"/>
  <c r="W2331" i="1"/>
  <c r="W490" i="1"/>
  <c r="W491" i="1"/>
  <c r="W1871" i="1"/>
  <c r="W467" i="1"/>
  <c r="W468" i="1"/>
  <c r="W469" i="1"/>
  <c r="W470" i="1"/>
  <c r="W471" i="1"/>
  <c r="W1905" i="1"/>
  <c r="W1906" i="1"/>
  <c r="W1907" i="1"/>
  <c r="W1908" i="1"/>
  <c r="W1909" i="1"/>
  <c r="W1910" i="1"/>
  <c r="W1911" i="1"/>
  <c r="W1912" i="1"/>
  <c r="W1913" i="1"/>
  <c r="W1914" i="1"/>
  <c r="W1915" i="1"/>
  <c r="W1916" i="1"/>
  <c r="W218" i="1"/>
  <c r="W219" i="1"/>
  <c r="W220" i="1"/>
  <c r="W221" i="1"/>
  <c r="W222" i="1"/>
  <c r="W472" i="1"/>
  <c r="W1270" i="1"/>
  <c r="W1271" i="1"/>
  <c r="W1272" i="1"/>
  <c r="W1273" i="1"/>
  <c r="W1274" i="1"/>
  <c r="W1597" i="1"/>
  <c r="W1598" i="1"/>
  <c r="W473" i="1"/>
  <c r="W474" i="1"/>
  <c r="W475" i="1"/>
  <c r="W2006" i="1"/>
  <c r="W223" i="1"/>
  <c r="W224" i="1"/>
  <c r="W225" i="1"/>
  <c r="W1681" i="1"/>
  <c r="W406" i="1"/>
  <c r="W407" i="1"/>
  <c r="W408" i="1"/>
  <c r="W409" i="1"/>
  <c r="W410" i="1"/>
  <c r="W411" i="1"/>
  <c r="W412" i="1"/>
  <c r="W737" i="1"/>
  <c r="W1669" i="1"/>
  <c r="W1670" i="1"/>
  <c r="W1671" i="1"/>
  <c r="W1672" i="1"/>
  <c r="W1673" i="1"/>
  <c r="W1674" i="1"/>
  <c r="W1675" i="1"/>
  <c r="W1676" i="1"/>
  <c r="W2364" i="1"/>
  <c r="W2365" i="1"/>
  <c r="W2366" i="1"/>
  <c r="W538" i="1"/>
  <c r="W1935" i="1"/>
  <c r="W1491" i="1"/>
  <c r="W1492" i="1"/>
  <c r="W2392" i="1"/>
  <c r="W1290" i="1"/>
  <c r="W1291" i="1"/>
  <c r="W1292" i="1"/>
  <c r="W1293" i="1"/>
  <c r="W456" i="1"/>
  <c r="W549" i="1"/>
  <c r="W457" i="1"/>
  <c r="W458" i="1"/>
  <c r="W41" i="1"/>
  <c r="W42" i="1"/>
  <c r="W43" i="1"/>
  <c r="W44" i="1"/>
  <c r="W45" i="1"/>
  <c r="W46" i="1"/>
  <c r="W47" i="1"/>
  <c r="W48" i="1"/>
  <c r="W49" i="1"/>
  <c r="W50" i="1"/>
  <c r="W51" i="1"/>
  <c r="W683" i="1"/>
  <c r="W539" i="1"/>
  <c r="W1815" i="1"/>
  <c r="W1816" i="1"/>
  <c r="W1817" i="1"/>
  <c r="W1818" i="1"/>
  <c r="W2248" i="1"/>
  <c r="W2249" i="1"/>
  <c r="W2250" i="1"/>
  <c r="W2251" i="1"/>
  <c r="W620" i="1"/>
  <c r="W621" i="1"/>
  <c r="W622" i="1"/>
  <c r="W623" i="1"/>
  <c r="W624" i="1"/>
  <c r="W625" i="1"/>
  <c r="W626" i="1"/>
  <c r="W627" i="1"/>
  <c r="W1053" i="1"/>
  <c r="W226" i="1"/>
  <c r="W227" i="1"/>
  <c r="W228" i="1"/>
  <c r="W2284" i="1"/>
  <c r="W2285" i="1"/>
  <c r="W2286" i="1"/>
  <c r="W2287" i="1"/>
  <c r="W2288" i="1"/>
  <c r="W1695" i="1"/>
  <c r="W1696" i="1"/>
  <c r="W1697" i="1"/>
  <c r="W1698" i="1"/>
  <c r="W1699" i="1"/>
  <c r="W1700" i="1"/>
  <c r="W1701" i="1"/>
  <c r="W1702" i="1"/>
  <c r="W1703" i="1"/>
  <c r="W2212" i="1"/>
  <c r="W1704" i="1"/>
  <c r="W1705" i="1"/>
  <c r="W1706" i="1"/>
  <c r="W1707" i="1"/>
  <c r="W1708" i="1"/>
  <c r="W1709" i="1"/>
  <c r="W1710" i="1"/>
  <c r="W1711" i="1"/>
  <c r="W476" i="1"/>
  <c r="W477" i="1"/>
  <c r="W1019" i="1"/>
  <c r="W1799" i="1"/>
  <c r="W1800" i="1"/>
  <c r="W1801" i="1"/>
  <c r="W1802" i="1"/>
  <c r="W1803" i="1"/>
  <c r="W1804" i="1"/>
  <c r="W1805" i="1"/>
  <c r="W1062" i="1"/>
  <c r="W1510" i="1"/>
  <c r="W1147" i="1"/>
  <c r="W1148" i="1"/>
  <c r="W1149" i="1"/>
  <c r="W2213" i="1"/>
  <c r="W2214" i="1"/>
  <c r="W57" i="1"/>
  <c r="W311" i="1"/>
  <c r="W1872" i="1"/>
  <c r="W1511" i="1"/>
  <c r="W1512" i="1"/>
  <c r="W1186" i="1"/>
  <c r="W1187" i="1"/>
  <c r="W2215" i="1"/>
  <c r="W1955" i="1"/>
  <c r="W1956" i="1"/>
  <c r="W497" i="1"/>
  <c r="W826" i="1"/>
  <c r="W191" i="1"/>
  <c r="W192" i="1"/>
  <c r="W1404" i="1"/>
  <c r="W1405" i="1"/>
  <c r="W1406" i="1"/>
  <c r="W1407" i="1"/>
  <c r="W1408" i="1"/>
  <c r="W1409" i="1"/>
  <c r="W1410" i="1"/>
  <c r="W1411" i="1"/>
  <c r="W1412" i="1"/>
  <c r="W1413" i="1"/>
  <c r="W1414" i="1"/>
  <c r="W312" i="1"/>
  <c r="W313" i="1"/>
  <c r="W2120" i="1"/>
  <c r="W413" i="1"/>
  <c r="W414" i="1"/>
  <c r="W415" i="1"/>
  <c r="W416" i="1"/>
  <c r="W740" i="1"/>
  <c r="W18" i="1"/>
  <c r="W19" i="1"/>
  <c r="W1611" i="1"/>
  <c r="W684" i="1"/>
  <c r="W741" i="1"/>
  <c r="W742" i="1"/>
  <c r="W743" i="1"/>
  <c r="W1150" i="1"/>
  <c r="W485" i="1"/>
  <c r="W1294" i="1"/>
  <c r="W1295" i="1"/>
  <c r="W1296" i="1"/>
  <c r="W1297" i="1"/>
  <c r="W1298" i="1"/>
  <c r="W1725" i="1"/>
  <c r="W1726" i="1"/>
  <c r="W2417" i="1"/>
  <c r="W854" i="1"/>
  <c r="W1020" i="1"/>
  <c r="W855" i="1"/>
  <c r="W856" i="1"/>
  <c r="W857" i="1"/>
  <c r="W858" i="1"/>
  <c r="W859" i="1"/>
  <c r="W860" i="1"/>
  <c r="W961" i="1"/>
  <c r="W1059" i="1"/>
  <c r="W2216" i="1"/>
  <c r="W2217" i="1"/>
  <c r="W2218" i="1"/>
  <c r="W2219" i="1"/>
  <c r="W2220" i="1"/>
  <c r="W2221" i="1"/>
  <c r="W2222" i="1"/>
  <c r="W2223" i="1"/>
  <c r="W280" i="1"/>
  <c r="W281" i="1"/>
  <c r="W282" i="1"/>
  <c r="W1612" i="1"/>
  <c r="W1613" i="1"/>
  <c r="W1599" i="1"/>
  <c r="W1600" i="1"/>
  <c r="W1601" i="1"/>
  <c r="W245" i="1"/>
  <c r="W2114" i="1"/>
  <c r="W2115" i="1"/>
  <c r="W2116" i="1"/>
  <c r="W967" i="1"/>
  <c r="W283" i="1"/>
  <c r="W284" i="1"/>
  <c r="W285" i="1"/>
  <c r="W286" i="1"/>
  <c r="W287" i="1"/>
  <c r="W499" i="1"/>
  <c r="W500" i="1"/>
  <c r="W501" i="1"/>
  <c r="W827" i="1"/>
  <c r="W10" i="1"/>
  <c r="W11" i="1"/>
  <c r="W12" i="1"/>
  <c r="W2181" i="1"/>
  <c r="W246" i="1"/>
  <c r="W1060" i="1"/>
  <c r="W1347" i="1"/>
  <c r="W1435" i="1"/>
  <c r="W1665" i="1"/>
  <c r="W2258" i="1"/>
  <c r="W2259" i="1"/>
  <c r="W1727" i="1"/>
  <c r="W744" i="1"/>
  <c r="W745" i="1"/>
  <c r="W1350" i="1"/>
  <c r="W1063" i="1"/>
  <c r="W1064" i="1"/>
  <c r="W968" i="1"/>
  <c r="W969" i="1"/>
  <c r="W970" i="1"/>
  <c r="W1534" i="1"/>
  <c r="W861" i="1"/>
  <c r="W862" i="1"/>
  <c r="W863" i="1"/>
  <c r="W864" i="1"/>
  <c r="W865" i="1"/>
  <c r="W1959" i="1"/>
  <c r="W142" i="1"/>
  <c r="W619" i="1"/>
  <c r="W1957" i="1"/>
  <c r="W1958" i="1"/>
  <c r="W2046" i="1"/>
  <c r="W2047" i="1"/>
  <c r="W2334" i="1"/>
  <c r="W1614" i="1"/>
  <c r="W1615" i="1"/>
  <c r="W1616" i="1"/>
  <c r="W685" i="1"/>
  <c r="W686" i="1"/>
  <c r="W687" i="1"/>
  <c r="W688" i="1"/>
  <c r="W689" i="1"/>
  <c r="W417" i="1"/>
  <c r="W418" i="1"/>
  <c r="W1351" i="1"/>
  <c r="W1065" i="1"/>
  <c r="W2065" i="1"/>
  <c r="W2066" i="1"/>
  <c r="W2067" i="1"/>
  <c r="W2264" i="1"/>
  <c r="W2265" i="1"/>
  <c r="W143" i="1"/>
  <c r="W2048" i="1"/>
  <c r="W502" i="1"/>
  <c r="W503" i="1"/>
  <c r="W504" i="1"/>
  <c r="W505" i="1"/>
  <c r="W2335" i="1"/>
  <c r="W2182" i="1"/>
  <c r="W2314" i="1"/>
  <c r="W708" i="1"/>
  <c r="W709" i="1"/>
  <c r="W710" i="1"/>
  <c r="W711" i="1"/>
  <c r="W712" i="1"/>
  <c r="W1728" i="1"/>
  <c r="W1729" i="1"/>
  <c r="W1617" i="1"/>
  <c r="W1618" i="1"/>
  <c r="W58" i="1"/>
  <c r="W2121" i="1"/>
  <c r="W2279" i="1"/>
  <c r="W2384" i="1"/>
  <c r="W40" i="1"/>
  <c r="W2336" i="1"/>
  <c r="W193" i="1"/>
  <c r="W194" i="1"/>
  <c r="W195" i="1"/>
  <c r="W196" i="1"/>
  <c r="W197" i="1"/>
  <c r="W198" i="1"/>
  <c r="W1066" i="1"/>
  <c r="W247" i="1"/>
  <c r="W248" i="1"/>
  <c r="W249" i="1"/>
  <c r="W419" i="1"/>
  <c r="W420" i="1"/>
  <c r="W421" i="1"/>
  <c r="W250" i="1"/>
  <c r="W2367" i="1"/>
  <c r="W2368" i="1"/>
  <c r="W2369" i="1"/>
  <c r="W2266" i="1"/>
  <c r="W2267" i="1"/>
  <c r="W2183" i="1"/>
  <c r="W1326" i="1"/>
  <c r="W811" i="1"/>
  <c r="W812" i="1"/>
  <c r="W813" i="1"/>
  <c r="W814" i="1"/>
  <c r="W815" i="1"/>
  <c r="W816" i="1"/>
  <c r="W1730" i="1"/>
  <c r="W1731" i="1"/>
  <c r="W764" i="1"/>
  <c r="W765" i="1"/>
  <c r="W766" i="1"/>
  <c r="W866" i="1"/>
  <c r="W867" i="1"/>
  <c r="W2050" i="1"/>
  <c r="W2051" i="1"/>
  <c r="W2052" i="1"/>
  <c r="W2053" i="1"/>
  <c r="W2054" i="1"/>
  <c r="W144" i="1"/>
  <c r="W13" i="1"/>
  <c r="W141" i="1"/>
  <c r="W2337" i="1"/>
  <c r="W817" i="1"/>
  <c r="W1732" i="1"/>
  <c r="W1481" i="1"/>
  <c r="W52" i="1"/>
  <c r="W868" i="1"/>
  <c r="W869" i="1"/>
  <c r="W870" i="1"/>
  <c r="W871" i="1"/>
  <c r="W872" i="1"/>
  <c r="W873" i="1"/>
  <c r="W874" i="1"/>
  <c r="W59" i="1"/>
  <c r="W60" i="1"/>
  <c r="W61" i="1"/>
  <c r="W62" i="1"/>
  <c r="W63" i="1"/>
  <c r="W2055" i="1"/>
  <c r="W2056" i="1"/>
  <c r="W2057" i="1"/>
  <c r="W2058" i="1"/>
  <c r="W2059" i="1"/>
  <c r="W2060" i="1"/>
  <c r="W2061" i="1"/>
  <c r="W64" i="1"/>
  <c r="W65" i="1"/>
  <c r="W66" i="1"/>
  <c r="W67" i="1"/>
  <c r="W68" i="1"/>
  <c r="W69" i="1"/>
  <c r="W70" i="1"/>
  <c r="W71" i="1"/>
  <c r="W72" i="1"/>
  <c r="W73" i="1"/>
  <c r="W1067" i="1"/>
  <c r="W1068" i="1"/>
  <c r="W20" i="1"/>
  <c r="W713" i="1"/>
  <c r="W714" i="1"/>
  <c r="W715" i="1"/>
  <c r="W1301" i="1"/>
  <c r="W1302" i="1"/>
  <c r="W1303" i="1"/>
  <c r="W1630" i="1"/>
  <c r="W1631" i="1"/>
  <c r="W2315" i="1"/>
  <c r="W2316" i="1"/>
  <c r="W2317" i="1"/>
  <c r="W2318" i="1"/>
  <c r="W1034" i="1"/>
  <c r="W1021" i="1"/>
  <c r="W1378" i="1"/>
  <c r="W1379" i="1"/>
  <c r="W1380" i="1"/>
  <c r="W767" i="1"/>
  <c r="W1466" i="1"/>
  <c r="W1467" i="1"/>
  <c r="W1468" i="1"/>
  <c r="W1469" i="1"/>
  <c r="W2370" i="1"/>
  <c r="W2371" i="1"/>
  <c r="W2372" i="1"/>
  <c r="W2373" i="1"/>
  <c r="W2374" i="1"/>
  <c r="W2375" i="1"/>
  <c r="W2376" i="1"/>
  <c r="W2377" i="1"/>
  <c r="W2378" i="1"/>
  <c r="W2379" i="1"/>
  <c r="W2380" i="1"/>
  <c r="W2381" i="1"/>
  <c r="W28" i="1"/>
  <c r="W29" i="1"/>
  <c r="W1565" i="1"/>
  <c r="W199" i="1"/>
  <c r="W200" i="1"/>
  <c r="W201" i="1"/>
  <c r="W202" i="1"/>
  <c r="W2062" i="1"/>
  <c r="W2063" i="1"/>
  <c r="W2064" i="1"/>
  <c r="W632" i="1"/>
  <c r="W633" i="1"/>
  <c r="W634" i="1"/>
  <c r="W719" i="1"/>
  <c r="W1200" i="1"/>
  <c r="W1201" i="1"/>
  <c r="W1202" i="1"/>
  <c r="W1203" i="1"/>
  <c r="W1619" i="1"/>
  <c r="W1620" i="1"/>
  <c r="W1621" i="1"/>
  <c r="W1716" i="1"/>
  <c r="W1717" i="1"/>
  <c r="W1718" i="1"/>
  <c r="W1719" i="1"/>
  <c r="W1720" i="1"/>
  <c r="W1721" i="1"/>
  <c r="W1919" i="1"/>
  <c r="W203" i="1"/>
  <c r="W204" i="1"/>
  <c r="W1819" i="1"/>
  <c r="W1820" i="1"/>
  <c r="W818" i="1"/>
  <c r="W819" i="1"/>
  <c r="W820" i="1"/>
  <c r="W821" i="1"/>
  <c r="W1733" i="1"/>
  <c r="W1734" i="1"/>
  <c r="W1735" i="1"/>
  <c r="W1470" i="1"/>
  <c r="W1471" i="1"/>
  <c r="W1472" i="1"/>
  <c r="W1473" i="1"/>
  <c r="W314" i="1"/>
  <c r="W315" i="1"/>
  <c r="W316" i="1"/>
  <c r="W317" i="1"/>
  <c r="W1204" i="1"/>
  <c r="W1205" i="1"/>
  <c r="W1206" i="1"/>
  <c r="W1207" i="1"/>
  <c r="W1035" i="1"/>
  <c r="W74" i="1"/>
  <c r="W75" i="1"/>
  <c r="W76" i="1"/>
  <c r="W1381" i="1"/>
  <c r="W1602" i="1"/>
  <c r="W1603" i="1"/>
  <c r="W7" i="1"/>
  <c r="W8" i="1"/>
  <c r="W9" i="1"/>
  <c r="W1474" i="1"/>
  <c r="W1109" i="1"/>
  <c r="W422" i="1"/>
  <c r="W506" i="1"/>
  <c r="W77" i="1"/>
  <c r="W78" i="1"/>
  <c r="W79" i="1"/>
  <c r="W80" i="1"/>
  <c r="W81" i="1"/>
  <c r="W82" i="1"/>
  <c r="W1475" i="1"/>
  <c r="W1476" i="1"/>
  <c r="W1477" i="1"/>
  <c r="W1478" i="1"/>
  <c r="W999" i="1"/>
  <c r="W1000" i="1"/>
  <c r="W2268" i="1"/>
  <c r="W1036" i="1"/>
  <c r="W1151" i="1"/>
  <c r="W1152" i="1"/>
  <c r="W507" i="1"/>
  <c r="W508" i="1"/>
  <c r="W509" i="1"/>
  <c r="W510" i="1"/>
  <c r="W511" i="1"/>
  <c r="W1645" i="1"/>
  <c r="W1352" i="1"/>
  <c r="W1304" i="1"/>
  <c r="W1305" i="1"/>
  <c r="W2319" i="1"/>
  <c r="W265" i="1"/>
  <c r="W266" i="1"/>
  <c r="W267" i="1"/>
  <c r="W423" i="1"/>
  <c r="W1054" i="1"/>
  <c r="W136" i="1"/>
  <c r="W1920" i="1"/>
  <c r="W1921" i="1"/>
  <c r="W1922" i="1"/>
  <c r="W1923" i="1"/>
  <c r="W1924" i="1"/>
  <c r="W1925" i="1"/>
  <c r="W1926" i="1"/>
  <c r="W1927" i="1"/>
  <c r="W690" i="1"/>
  <c r="W691" i="1"/>
  <c r="W692" i="1"/>
  <c r="W693" i="1"/>
  <c r="W268" i="1"/>
  <c r="W83" i="1"/>
  <c r="W84" i="1"/>
  <c r="W1001" i="1"/>
  <c r="W1928" i="1"/>
  <c r="W2017" i="1"/>
  <c r="W2018" i="1"/>
  <c r="W2019" i="1"/>
  <c r="W2020" i="1"/>
  <c r="W2021" i="1"/>
  <c r="W2022" i="1"/>
  <c r="W1646" i="1"/>
  <c r="W1647" i="1"/>
  <c r="W1648" i="1"/>
  <c r="W1649" i="1"/>
  <c r="W1650" i="1"/>
  <c r="W1651" i="1"/>
  <c r="W1652" i="1"/>
  <c r="W1566" i="1"/>
  <c r="W1567" i="1"/>
  <c r="W1683" i="1"/>
  <c r="W1684" i="1"/>
  <c r="W1335" i="1"/>
  <c r="W1336" i="1"/>
  <c r="W1337" i="1"/>
  <c r="W1338" i="1"/>
  <c r="W1425" i="1"/>
  <c r="W1960" i="1"/>
  <c r="W843" i="1"/>
  <c r="W2023" i="1"/>
  <c r="W2024" i="1"/>
  <c r="W2025" i="1"/>
  <c r="W2026" i="1"/>
  <c r="W2027" i="1"/>
  <c r="W2028" i="1"/>
  <c r="W2029" i="1"/>
  <c r="W2030" i="1"/>
  <c r="W2031" i="1"/>
  <c r="W2032" i="1"/>
  <c r="W1055" i="1"/>
  <c r="W1056" i="1"/>
  <c r="W1057" i="1"/>
  <c r="W1188" i="1"/>
  <c r="W1331" i="1"/>
  <c r="W1332" i="1"/>
  <c r="W1333" i="1"/>
  <c r="W318" i="1"/>
  <c r="W319" i="1"/>
  <c r="W2033" i="1"/>
  <c r="W2034" i="1"/>
  <c r="W229" i="1"/>
  <c r="W1002" i="1"/>
  <c r="W251" i="1"/>
  <c r="W252" i="1"/>
  <c r="W253" i="1"/>
  <c r="W354" i="1"/>
  <c r="W355" i="1"/>
  <c r="W356" i="1"/>
  <c r="W357" i="1"/>
  <c r="W358" i="1"/>
  <c r="W359" i="1"/>
  <c r="W360" i="1"/>
  <c r="W361" i="1"/>
  <c r="W362" i="1"/>
  <c r="W363" i="1"/>
  <c r="W364" i="1"/>
  <c r="W365" i="1"/>
  <c r="W366" i="1"/>
  <c r="W367" i="1"/>
  <c r="W368" i="1"/>
  <c r="W2159" i="1"/>
  <c r="W2160" i="1"/>
  <c r="W2161" i="1"/>
  <c r="W2162" i="1"/>
  <c r="W2163" i="1"/>
  <c r="W2164" i="1"/>
  <c r="W2165" i="1"/>
  <c r="W21" i="1"/>
  <c r="W1806" i="1"/>
  <c r="W1685" i="1"/>
  <c r="W1686" i="1"/>
  <c r="W1687" i="1"/>
  <c r="W1688" i="1"/>
  <c r="W1689" i="1"/>
  <c r="W1334" i="1"/>
  <c r="W517" i="1"/>
  <c r="W1821" i="1"/>
  <c r="W518" i="1"/>
  <c r="W1752" i="1"/>
  <c r="W1753" i="1"/>
  <c r="W1754" i="1"/>
  <c r="W1755" i="1"/>
  <c r="W1756" i="1"/>
  <c r="W1757" i="1"/>
  <c r="W1758" i="1"/>
  <c r="W85" i="1"/>
  <c r="W231" i="1"/>
  <c r="W232" i="1"/>
  <c r="W233" i="1"/>
  <c r="W1822" i="1"/>
  <c r="W1823" i="1"/>
  <c r="W1824" i="1"/>
  <c r="W1825" i="1"/>
  <c r="W844" i="1"/>
  <c r="W845" i="1"/>
  <c r="W269" i="1"/>
  <c r="W486" i="1"/>
  <c r="W1037" i="1"/>
  <c r="W1759" i="1"/>
  <c r="W1760" i="1"/>
  <c r="W2447" i="1"/>
  <c r="W2448" i="1"/>
  <c r="W2449" i="1"/>
  <c r="W2450" i="1"/>
  <c r="W2451" i="1"/>
  <c r="W2452" i="1"/>
  <c r="W2453" i="1"/>
  <c r="W2454" i="1"/>
  <c r="W205" i="1"/>
  <c r="W206" i="1"/>
  <c r="W545" i="1"/>
  <c r="W546" i="1"/>
  <c r="W1103" i="1"/>
  <c r="W1104" i="1"/>
  <c r="W2382" i="1"/>
  <c r="W1238" i="1"/>
  <c r="W1239" i="1"/>
  <c r="W1240" i="1"/>
  <c r="W1241" i="1"/>
  <c r="W2338" i="1"/>
  <c r="W2339" i="1"/>
  <c r="W137" i="1"/>
  <c r="W1038" i="1"/>
  <c r="W1039" i="1"/>
  <c r="W799" i="1"/>
  <c r="W800" i="1"/>
  <c r="W801" i="1"/>
  <c r="W2269" i="1"/>
  <c r="W2427" i="1"/>
  <c r="W2428" i="1"/>
  <c r="W1736" i="1"/>
  <c r="W1737" i="1"/>
  <c r="W1738" i="1"/>
  <c r="W1739" i="1"/>
  <c r="W1740" i="1"/>
  <c r="W1741" i="1"/>
  <c r="W2310" i="1"/>
  <c r="W2311" i="1"/>
  <c r="W694" i="1"/>
  <c r="W695" i="1"/>
  <c r="W696" i="1"/>
  <c r="W1826" i="1"/>
  <c r="W1827" i="1"/>
  <c r="W2166" i="1"/>
  <c r="W2167" i="1"/>
  <c r="W2168" i="1"/>
  <c r="W2169" i="1"/>
  <c r="W1242" i="1"/>
  <c r="W1243" i="1"/>
  <c r="W1873" i="1"/>
  <c r="W1874" i="1"/>
  <c r="W1875" i="1"/>
  <c r="W1876" i="1"/>
  <c r="W1877" i="1"/>
  <c r="W1878" i="1"/>
  <c r="W2002" i="1"/>
  <c r="W2003" i="1"/>
  <c r="W2004" i="1"/>
  <c r="W2005" i="1"/>
  <c r="W1879" i="1"/>
  <c r="W1880" i="1"/>
  <c r="W2170" i="1"/>
  <c r="W2171" i="1"/>
  <c r="W2172" i="1"/>
  <c r="W2173" i="1"/>
  <c r="W2174" i="1"/>
  <c r="W2175" i="1"/>
  <c r="W2294" i="1"/>
  <c r="W2295" i="1"/>
  <c r="W2296" i="1"/>
  <c r="W2297" i="1"/>
  <c r="W2298" i="1"/>
  <c r="W369" i="1"/>
  <c r="W370" i="1"/>
  <c r="W2299" i="1"/>
  <c r="W2300" i="1"/>
  <c r="W2301" i="1"/>
  <c r="W1003" i="1"/>
  <c r="W1004" i="1"/>
  <c r="W1761" i="1"/>
  <c r="W1762" i="1"/>
  <c r="W14" i="1"/>
  <c r="W15" i="1"/>
  <c r="W2410" i="1"/>
  <c r="W288" i="1"/>
  <c r="W289" i="1"/>
  <c r="W290" i="1"/>
  <c r="W1807" i="1"/>
  <c r="W2270" i="1"/>
  <c r="W2436" i="1"/>
  <c r="W1965" i="1"/>
  <c r="W1966" i="1"/>
  <c r="W1967" i="1"/>
  <c r="W1968" i="1"/>
  <c r="W1969" i="1"/>
  <c r="W1970" i="1"/>
  <c r="W1971" i="1"/>
  <c r="W1972" i="1"/>
  <c r="W291" i="1"/>
  <c r="W394" i="1"/>
  <c r="W717" i="1"/>
  <c r="W2340" i="1"/>
  <c r="W802" i="1"/>
  <c r="W2393" i="1"/>
  <c r="W2394" i="1"/>
  <c r="W2395" i="1"/>
  <c r="W2302" i="1"/>
  <c r="W2303" i="1"/>
  <c r="W2304" i="1"/>
  <c r="W2305" i="1"/>
  <c r="W2306" i="1"/>
  <c r="W234" i="1"/>
  <c r="W235" i="1"/>
  <c r="W320" i="1"/>
  <c r="W321" i="1"/>
  <c r="W322" i="1"/>
  <c r="W323" i="1"/>
  <c r="W324" i="1"/>
  <c r="W325" i="1"/>
  <c r="W297" i="1"/>
  <c r="W1212" i="1"/>
  <c r="W2068" i="1"/>
  <c r="W2069" i="1"/>
  <c r="W2070" i="1"/>
  <c r="W138" i="1"/>
  <c r="W274" i="1"/>
  <c r="W498" i="1"/>
  <c r="W828" i="1"/>
  <c r="W829" i="1"/>
  <c r="W830" i="1"/>
  <c r="W831" i="1"/>
  <c r="W1170" i="1"/>
  <c r="W1745" i="1"/>
  <c r="W1746" i="1"/>
  <c r="W1747" i="1"/>
  <c r="W1328" i="1"/>
  <c r="W1329" i="1"/>
  <c r="W1641" i="1"/>
  <c r="W1642" i="1"/>
  <c r="W2391" i="1"/>
  <c r="W114" i="1"/>
  <c r="W115" i="1"/>
  <c r="W116" i="1"/>
  <c r="W117" i="1"/>
  <c r="W1005" i="1"/>
  <c r="W1585" i="1"/>
  <c r="W1586" i="1"/>
  <c r="W1587" i="1"/>
  <c r="W1588" i="1"/>
  <c r="W1589" i="1"/>
  <c r="W1590" i="1"/>
  <c r="W2122" i="1"/>
  <c r="W1521" i="1"/>
  <c r="W424" i="1"/>
  <c r="W425" i="1"/>
  <c r="W426" i="1"/>
  <c r="W427" i="1"/>
  <c r="W894" i="1"/>
  <c r="W895" i="1"/>
  <c r="W896" i="1"/>
  <c r="W897" i="1"/>
  <c r="W898" i="1"/>
  <c r="W899" i="1"/>
  <c r="W900" i="1"/>
  <c r="W1522" i="1"/>
  <c r="W1523" i="1"/>
  <c r="W1524" i="1"/>
  <c r="W1525" i="1"/>
  <c r="W1526" i="1"/>
  <c r="W1527" i="1"/>
  <c r="W1528" i="1"/>
  <c r="W1529" i="1"/>
  <c r="W1530" i="1"/>
  <c r="W1531" i="1"/>
  <c r="W1532" i="1"/>
  <c r="W1533" i="1"/>
  <c r="W371" i="1"/>
  <c r="W372" i="1"/>
  <c r="W373" i="1"/>
  <c r="W374" i="1"/>
  <c r="W375" i="1"/>
  <c r="W568" i="1"/>
  <c r="W569" i="1"/>
  <c r="W570" i="1"/>
  <c r="W571" i="1"/>
  <c r="W572" i="1"/>
  <c r="W573" i="1"/>
  <c r="W574" i="1"/>
  <c r="W575" i="1"/>
  <c r="W576" i="1"/>
  <c r="W846" i="1"/>
  <c r="W847" i="1"/>
  <c r="W848" i="1"/>
  <c r="W1660" i="1"/>
  <c r="W398" i="1"/>
  <c r="W399" i="1"/>
  <c r="W400" i="1"/>
  <c r="W822" i="1"/>
  <c r="W823" i="1"/>
  <c r="W824" i="1"/>
  <c r="W825" i="1"/>
  <c r="W119" i="1"/>
  <c r="W120" i="1"/>
  <c r="W121" i="1"/>
  <c r="W122" i="1"/>
  <c r="W1973" i="1"/>
  <c r="W1974" i="1"/>
  <c r="W1975" i="1"/>
  <c r="W1976" i="1"/>
  <c r="W1977" i="1"/>
  <c r="W1978" i="1"/>
  <c r="W1353" i="1"/>
  <c r="W1354" i="1"/>
  <c r="W1355" i="1"/>
  <c r="W803" i="1"/>
  <c r="W1979" i="1"/>
  <c r="W1980" i="1"/>
  <c r="W1981" i="1"/>
  <c r="W1982" i="1"/>
  <c r="W1808" i="1"/>
  <c r="W1809" i="1"/>
  <c r="W1810" i="1"/>
  <c r="W1811" i="1"/>
  <c r="W1812" i="1"/>
  <c r="W1813" i="1"/>
  <c r="W804" i="1"/>
  <c r="W805" i="1"/>
  <c r="W380" i="1"/>
  <c r="W381" i="1"/>
  <c r="W382" i="1"/>
  <c r="W383" i="1"/>
  <c r="W384" i="1"/>
  <c r="W385" i="1"/>
  <c r="W386" i="1"/>
  <c r="W2396" i="1"/>
  <c r="W2397" i="1"/>
  <c r="W1356" i="1"/>
  <c r="W1357" i="1"/>
  <c r="W1358" i="1"/>
  <c r="W1359" i="1"/>
  <c r="W1360" i="1"/>
  <c r="W1361" i="1"/>
  <c r="W1362" i="1"/>
  <c r="W1363" i="1"/>
  <c r="W1364" i="1"/>
  <c r="W1838" i="1"/>
  <c r="W1839" i="1"/>
  <c r="W1840" i="1"/>
  <c r="W1841" i="1"/>
  <c r="W1842" i="1"/>
  <c r="W1843" i="1"/>
  <c r="W1844" i="1"/>
  <c r="W1845" i="1"/>
  <c r="W1846" i="1"/>
  <c r="W1847" i="1"/>
  <c r="W1848" i="1"/>
  <c r="W1849" i="1"/>
  <c r="W1850" i="1"/>
  <c r="W2260" i="1"/>
  <c r="W2261" i="1"/>
  <c r="W2262" i="1"/>
  <c r="W2263" i="1"/>
  <c r="W2418" i="1"/>
  <c r="W2419" i="1"/>
  <c r="W2420" i="1"/>
  <c r="W2421" i="1"/>
  <c r="W2422" i="1"/>
  <c r="W148" i="1"/>
  <c r="W149" i="1"/>
  <c r="W150" i="1"/>
  <c r="W151" i="1"/>
  <c r="W152" i="1"/>
  <c r="W153" i="1"/>
  <c r="W154" i="1"/>
  <c r="W155" i="1"/>
  <c r="W156" i="1"/>
  <c r="W157" i="1"/>
  <c r="W158" i="1"/>
  <c r="W159" i="1"/>
  <c r="W160" i="1"/>
  <c r="W161" i="1"/>
  <c r="W162" i="1"/>
  <c r="W236" i="1"/>
  <c r="W237" i="1"/>
  <c r="W238" i="1"/>
  <c r="W239" i="1"/>
  <c r="W240" i="1"/>
  <c r="W241" i="1"/>
  <c r="W242" i="1"/>
  <c r="W350" i="1"/>
  <c r="W1275" i="1"/>
  <c r="W2152" i="1"/>
  <c r="W2153" i="1"/>
  <c r="W2154" i="1"/>
  <c r="W2155" i="1"/>
  <c r="W2156" i="1"/>
  <c r="W2157" i="1"/>
  <c r="W478" i="1"/>
  <c r="W479" i="1"/>
  <c r="W480" i="1"/>
  <c r="W86" i="1"/>
  <c r="W87" i="1"/>
  <c r="W88" i="1"/>
  <c r="W89" i="1"/>
  <c r="W90" i="1"/>
  <c r="W91" i="1"/>
  <c r="W92" i="1"/>
  <c r="W93" i="1"/>
  <c r="W94" i="1"/>
  <c r="W95" i="1"/>
  <c r="W96" i="1"/>
  <c r="W97" i="1"/>
  <c r="W525" i="1"/>
  <c r="W526" i="1"/>
  <c r="W527" i="1"/>
  <c r="W230" i="1"/>
  <c r="W718" i="1"/>
  <c r="W528" i="1"/>
  <c r="W875" i="1"/>
  <c r="W876" i="1"/>
  <c r="W877" i="1"/>
  <c r="W98" i="1"/>
  <c r="W577" i="1"/>
  <c r="W578" i="1"/>
  <c r="W579" i="1"/>
  <c r="W1828" i="1"/>
  <c r="W1829" i="1"/>
  <c r="W1983" i="1"/>
  <c r="W1984" i="1"/>
  <c r="W1830" i="1"/>
  <c r="W1763" i="1"/>
  <c r="W2354" i="1"/>
  <c r="W395" i="1"/>
  <c r="W2398" i="1"/>
  <c r="W2146" i="1"/>
  <c r="W2147" i="1"/>
  <c r="W387" i="1"/>
  <c r="W1392" i="1"/>
  <c r="W1851" i="1"/>
  <c r="W1852" i="1"/>
  <c r="W1853" i="1"/>
  <c r="W1854" i="1"/>
  <c r="W2439" i="1"/>
  <c r="W2440" i="1"/>
  <c r="W2441" i="1"/>
  <c r="W2442" i="1"/>
  <c r="W2443" i="1"/>
  <c r="W2444" i="1"/>
  <c r="W2445" i="1"/>
  <c r="W2446" i="1"/>
  <c r="W881" i="1"/>
  <c r="W299" i="1"/>
  <c r="W300" i="1"/>
  <c r="W301" i="1"/>
  <c r="W302" i="1"/>
  <c r="W303" i="1"/>
  <c r="W304" i="1"/>
  <c r="W305" i="1"/>
  <c r="W306" i="1"/>
  <c r="W307" i="1"/>
  <c r="W308" i="1"/>
  <c r="W396" i="1"/>
  <c r="W397" i="1"/>
  <c r="W1513" i="1"/>
  <c r="W1514" i="1"/>
  <c r="W1653" i="1"/>
  <c r="W2341" i="1"/>
  <c r="W2342" i="1"/>
  <c r="W2343" i="1"/>
  <c r="W2344" i="1"/>
  <c r="W2345" i="1"/>
  <c r="W2346" i="1"/>
  <c r="W2347" i="1"/>
  <c r="W2348" i="1"/>
  <c r="W2349" i="1"/>
  <c r="W123" i="1"/>
  <c r="W124" i="1"/>
  <c r="W125" i="1"/>
  <c r="W126" i="1"/>
  <c r="W127" i="1"/>
  <c r="W1936" i="1"/>
  <c r="W1937" i="1"/>
  <c r="W1277" i="1"/>
  <c r="W1278" i="1"/>
  <c r="W1279" i="1"/>
  <c r="W1280" i="1"/>
  <c r="W1281" i="1"/>
  <c r="W1282" i="1"/>
  <c r="W481" i="1"/>
  <c r="W482" i="1"/>
  <c r="W483" i="1"/>
  <c r="W118" i="1"/>
  <c r="W254" i="1"/>
  <c r="W255" i="1"/>
  <c r="W932" i="1"/>
  <c r="W933" i="1"/>
  <c r="W934" i="1"/>
  <c r="W1030" i="1"/>
  <c r="W1283" i="1"/>
  <c r="W1284" i="1"/>
  <c r="W1393" i="1"/>
  <c r="W1394" i="1"/>
  <c r="W1395" i="1"/>
  <c r="W697" i="1"/>
  <c r="W1889" i="1"/>
  <c r="W1890" i="1"/>
  <c r="W1891" i="1"/>
  <c r="W1892" i="1"/>
  <c r="W1893" i="1"/>
  <c r="W1894" i="1"/>
  <c r="W1895" i="1"/>
  <c r="W1896" i="1"/>
  <c r="W1897" i="1"/>
  <c r="W1898" i="1"/>
  <c r="W1899" i="1"/>
  <c r="W1900" i="1"/>
  <c r="W1901" i="1"/>
  <c r="W1902" i="1"/>
  <c r="W326" i="1"/>
  <c r="W1366" i="1"/>
  <c r="W388" i="1"/>
  <c r="W608" i="1"/>
  <c r="W609" i="1"/>
  <c r="W2399" i="1"/>
  <c r="W2400" i="1"/>
  <c r="W2123" i="1"/>
  <c r="W2124" i="1"/>
  <c r="W2125" i="1"/>
  <c r="W2126" i="1"/>
  <c r="W2" i="1"/>
  <c r="W3" i="1"/>
  <c r="W4" i="1"/>
  <c r="W5" i="1"/>
  <c r="W1881" i="1"/>
  <c r="W1882" i="1"/>
  <c r="W1831" i="1"/>
  <c r="W1832" i="1"/>
  <c r="W1654" i="1"/>
  <c r="W1655" i="1"/>
  <c r="W1903" i="1"/>
  <c r="W2350" i="1"/>
  <c r="W2351" i="1"/>
  <c r="W2352" i="1"/>
  <c r="W2353" i="1"/>
  <c r="W512" i="1"/>
  <c r="W513" i="1"/>
  <c r="W1485" i="1"/>
  <c r="W1486" i="1"/>
  <c r="W1622" i="1"/>
  <c r="W1285" i="1"/>
  <c r="W1286" i="1"/>
  <c r="W1287" i="1"/>
  <c r="W580" i="1"/>
  <c r="W581" i="1"/>
  <c r="W582" i="1"/>
  <c r="W583" i="1"/>
  <c r="W1288" i="1"/>
  <c r="W1289" i="1"/>
  <c r="W1415" i="1"/>
  <c r="W1623" i="1"/>
  <c r="W1624" i="1"/>
  <c r="W1625" i="1"/>
  <c r="W1626" i="1"/>
  <c r="W1416" i="1"/>
  <c r="W2437" i="1"/>
  <c r="W2438" i="1"/>
  <c r="W2071" i="1"/>
  <c r="W628" i="1"/>
  <c r="W1643" i="1"/>
  <c r="W1904" i="1"/>
  <c r="W901" i="1"/>
  <c r="W902" i="1"/>
  <c r="W903" i="1"/>
  <c r="W904" i="1"/>
  <c r="W905" i="1"/>
  <c r="W906" i="1"/>
  <c r="W907" i="1"/>
  <c r="W908" i="1"/>
  <c r="W909" i="1"/>
  <c r="W910" i="1"/>
  <c r="W911" i="1"/>
  <c r="W912" i="1"/>
  <c r="W913" i="1"/>
  <c r="W914" i="1"/>
  <c r="W915" i="1"/>
  <c r="W916" i="1"/>
  <c r="W917" i="1"/>
  <c r="W1644" i="1"/>
  <c r="W1938" i="1"/>
  <c r="W1939" i="1"/>
  <c r="W1940" i="1"/>
  <c r="W1941" i="1"/>
  <c r="W1942" i="1"/>
  <c r="W1943" i="1"/>
  <c r="W2082" i="1"/>
  <c r="W2083" i="1"/>
  <c r="W2084" i="1"/>
  <c r="W2085" i="1"/>
  <c r="W2086" i="1"/>
  <c r="W2087" i="1"/>
  <c r="W2088" i="1"/>
  <c r="W2089" i="1"/>
  <c r="W2090" i="1"/>
  <c r="W2091" i="1"/>
  <c r="W2092" i="1"/>
  <c r="W2093" i="1"/>
  <c r="W2094" i="1"/>
  <c r="W2095" i="1"/>
  <c r="W2096" i="1"/>
  <c r="W2097" i="1"/>
  <c r="W2098" i="1"/>
  <c r="W309" i="1"/>
  <c r="W514" i="1"/>
  <c r="W515" i="1"/>
  <c r="W516" i="1"/>
  <c r="W1040" i="1"/>
  <c r="W1041" i="1"/>
  <c r="W1042" i="1"/>
  <c r="W1043" i="1"/>
  <c r="W1044" i="1"/>
  <c r="W2099" i="1"/>
  <c r="W957" i="1"/>
  <c r="V958" i="1"/>
  <c r="V959" i="1"/>
  <c r="V1339" i="1"/>
  <c r="V1340" i="1"/>
  <c r="V1341" i="1"/>
  <c r="V1342" i="1"/>
  <c r="V1343" i="1"/>
  <c r="V1344" i="1"/>
  <c r="V1766" i="1"/>
  <c r="V1767" i="1"/>
  <c r="V1768" i="1"/>
  <c r="V2355" i="1"/>
  <c r="V2356" i="1"/>
  <c r="V2357" i="1"/>
  <c r="V2358" i="1"/>
  <c r="V2359" i="1"/>
  <c r="V1045" i="1"/>
  <c r="V1749" i="1"/>
  <c r="V1750" i="1"/>
  <c r="V1751" i="1"/>
  <c r="V1006" i="1"/>
  <c r="V1007" i="1"/>
  <c r="V6" i="1"/>
  <c r="V2102" i="1"/>
  <c r="V292" i="1"/>
  <c r="V293" i="1"/>
  <c r="V401" i="1"/>
  <c r="V630" i="1"/>
  <c r="V379" i="1"/>
  <c r="V2407" i="1"/>
  <c r="V605" i="1"/>
  <c r="V606" i="1"/>
  <c r="V607" i="1"/>
  <c r="V796" i="1"/>
  <c r="V1046" i="1"/>
  <c r="V1047" i="1"/>
  <c r="V1048" i="1"/>
  <c r="V1049" i="1"/>
  <c r="V1050" i="1"/>
  <c r="V1051" i="1"/>
  <c r="V1052" i="1"/>
  <c r="V257" i="1"/>
  <c r="V376" i="1"/>
  <c r="V377" i="1"/>
  <c r="V378" i="1"/>
  <c r="V484" i="1"/>
  <c r="V702" i="1"/>
  <c r="V1008" i="1"/>
  <c r="V1009" i="1"/>
  <c r="V1010" i="1"/>
  <c r="V1011" i="1"/>
  <c r="V1012" i="1"/>
  <c r="V1883" i="1"/>
  <c r="V1884" i="1"/>
  <c r="V1885" i="1"/>
  <c r="V1886" i="1"/>
  <c r="V547" i="1"/>
  <c r="V882" i="1"/>
  <c r="V883" i="1"/>
  <c r="V884" i="1"/>
  <c r="V885" i="1"/>
  <c r="V886" i="1"/>
  <c r="V887" i="1"/>
  <c r="V888" i="1"/>
  <c r="V889" i="1"/>
  <c r="V890" i="1"/>
  <c r="V891" i="1"/>
  <c r="V892" i="1"/>
  <c r="V1944" i="1"/>
  <c r="V612" i="1"/>
  <c r="V613" i="1"/>
  <c r="V614" i="1"/>
  <c r="V1632" i="1"/>
  <c r="V1633" i="1"/>
  <c r="V1634" i="1"/>
  <c r="V1501" i="1"/>
  <c r="V1502" i="1"/>
  <c r="V1503" i="1"/>
  <c r="V1504" i="1"/>
  <c r="V1505" i="1"/>
  <c r="V270" i="1"/>
  <c r="V271" i="1"/>
  <c r="V272" i="1"/>
  <c r="V273" i="1"/>
  <c r="V492" i="1"/>
  <c r="V493" i="1"/>
  <c r="V584" i="1"/>
  <c r="V585" i="1"/>
  <c r="V586" i="1"/>
  <c r="V587" i="1"/>
  <c r="V588" i="1"/>
  <c r="V1013" i="1"/>
  <c r="V1014" i="1"/>
  <c r="V1015" i="1"/>
  <c r="V1016" i="1"/>
  <c r="V1017" i="1"/>
  <c r="V1018" i="1"/>
  <c r="V1110" i="1"/>
  <c r="V1111" i="1"/>
  <c r="V2076" i="1"/>
  <c r="V2077" i="1"/>
  <c r="V2078" i="1"/>
  <c r="V2079" i="1"/>
  <c r="V534" i="1"/>
  <c r="V2073" i="1"/>
  <c r="V535" i="1"/>
  <c r="V536" i="1"/>
  <c r="V2103" i="1"/>
  <c r="V2104" i="1"/>
  <c r="V2105" i="1"/>
  <c r="V2106" i="1"/>
  <c r="V2107" i="1"/>
  <c r="V2108" i="1"/>
  <c r="V2109" i="1"/>
  <c r="V2110" i="1"/>
  <c r="V2111" i="1"/>
  <c r="V879" i="1"/>
  <c r="V880" i="1"/>
  <c r="V962" i="1"/>
  <c r="V963" i="1"/>
  <c r="V964" i="1"/>
  <c r="V965" i="1"/>
  <c r="V966" i="1"/>
  <c r="V1771" i="1"/>
  <c r="V1772" i="1"/>
  <c r="V1773" i="1"/>
  <c r="V1774" i="1"/>
  <c r="V1775" i="1"/>
  <c r="V1776" i="1"/>
  <c r="V1777" i="1"/>
  <c r="V1778" i="1"/>
  <c r="V353" i="1"/>
  <c r="V1022" i="1"/>
  <c r="V1917" i="1"/>
  <c r="V1918" i="1"/>
  <c r="V2158" i="1"/>
  <c r="V1604" i="1"/>
  <c r="V1115" i="1"/>
  <c r="V1483" i="1"/>
  <c r="V926" i="1"/>
  <c r="V927" i="1"/>
  <c r="V928" i="1"/>
  <c r="V929" i="1"/>
  <c r="V930" i="1"/>
  <c r="V931" i="1"/>
  <c r="V1023" i="1"/>
  <c r="V2224" i="1"/>
  <c r="V2225" i="1"/>
  <c r="V2226" i="1"/>
  <c r="V2227" i="1"/>
  <c r="V2228" i="1"/>
  <c r="V2229" i="1"/>
  <c r="V2230" i="1"/>
  <c r="V2231" i="1"/>
  <c r="V2232" i="1"/>
  <c r="V2233" i="1"/>
  <c r="V2234" i="1"/>
  <c r="V2235" i="1"/>
  <c r="V2236" i="1"/>
  <c r="V2408" i="1"/>
  <c r="V2409" i="1"/>
  <c r="V950" i="1"/>
  <c r="V951" i="1"/>
  <c r="V952" i="1"/>
  <c r="V1742" i="1"/>
  <c r="V1743" i="1"/>
  <c r="V1744" i="1"/>
  <c r="V2320" i="1"/>
  <c r="V2321" i="1"/>
  <c r="V2322" i="1"/>
  <c r="V2323" i="1"/>
  <c r="V2324" i="1"/>
  <c r="V2325" i="1"/>
  <c r="V2326" i="1"/>
  <c r="V703" i="1"/>
  <c r="V704" i="1"/>
  <c r="V705" i="1"/>
  <c r="V706" i="1"/>
  <c r="V707" i="1"/>
  <c r="V935" i="1"/>
  <c r="V1112" i="1"/>
  <c r="V1113" i="1"/>
  <c r="V1114" i="1"/>
  <c r="V1368" i="1"/>
  <c r="V1369" i="1"/>
  <c r="V1370" i="1"/>
  <c r="V1371" i="1"/>
  <c r="V1372" i="1"/>
  <c r="V1373" i="1"/>
  <c r="V1374" i="1"/>
  <c r="V1375" i="1"/>
  <c r="V207" i="1"/>
  <c r="V208" i="1"/>
  <c r="V209" i="1"/>
  <c r="V210" i="1"/>
  <c r="V2429" i="1"/>
  <c r="V2430" i="1"/>
  <c r="V2431" i="1"/>
  <c r="V724" i="1"/>
  <c r="V725" i="1"/>
  <c r="V726" i="1"/>
  <c r="V797" i="1"/>
  <c r="V798" i="1"/>
  <c r="V748" i="1"/>
  <c r="V749" i="1"/>
  <c r="V537" i="1"/>
  <c r="V978" i="1"/>
  <c r="V979" i="1"/>
  <c r="V1545" i="1"/>
  <c r="V1546" i="1"/>
  <c r="V1547" i="1"/>
  <c r="V1079" i="1"/>
  <c r="V1080" i="1"/>
  <c r="V172" i="1"/>
  <c r="V173" i="1"/>
  <c r="V174" i="1"/>
  <c r="V175" i="1"/>
  <c r="V176" i="1"/>
  <c r="V1024" i="1"/>
  <c r="V1025" i="1"/>
  <c r="V1026" i="1"/>
  <c r="V1027" i="1"/>
  <c r="V1028" i="1"/>
  <c r="V1029" i="1"/>
  <c r="V1713" i="1"/>
  <c r="V1714" i="1"/>
  <c r="V1715" i="1"/>
  <c r="V1116" i="1"/>
  <c r="V1117" i="1"/>
  <c r="V1118" i="1"/>
  <c r="V893" i="1"/>
  <c r="V1985" i="1"/>
  <c r="V1986" i="1"/>
  <c r="V1987" i="1"/>
  <c r="V1988" i="1"/>
  <c r="V177" i="1"/>
  <c r="V1327" i="1"/>
  <c r="V2184" i="1"/>
  <c r="V2185" i="1"/>
  <c r="V936" i="1"/>
  <c r="V937" i="1"/>
  <c r="V178" i="1"/>
  <c r="V179" i="1"/>
  <c r="V180" i="1"/>
  <c r="V54" i="1"/>
  <c r="V1989" i="1"/>
  <c r="V1990" i="1"/>
  <c r="V1991" i="1"/>
  <c r="V1992" i="1"/>
  <c r="V1993" i="1"/>
  <c r="V1994" i="1"/>
  <c r="V211" i="1"/>
  <c r="V212" i="1"/>
  <c r="V213" i="1"/>
  <c r="V214" i="1"/>
  <c r="V215" i="1"/>
  <c r="V589" i="1"/>
  <c r="V590" i="1"/>
  <c r="V591" i="1"/>
  <c r="V592" i="1"/>
  <c r="V593" i="1"/>
  <c r="V594" i="1"/>
  <c r="V595" i="1"/>
  <c r="V596" i="1"/>
  <c r="V597" i="1"/>
  <c r="V598" i="1"/>
  <c r="V599" i="1"/>
  <c r="V600" i="1"/>
  <c r="V601" i="1"/>
  <c r="V602" i="1"/>
  <c r="V603" i="1"/>
  <c r="V604" i="1"/>
  <c r="V772" i="1"/>
  <c r="V181" i="1"/>
  <c r="V182" i="1"/>
  <c r="V2237" i="1"/>
  <c r="V2238" i="1"/>
  <c r="V938" i="1"/>
  <c r="V939" i="1"/>
  <c r="V940" i="1"/>
  <c r="V1144" i="1"/>
  <c r="V918" i="1"/>
  <c r="V2239" i="1"/>
  <c r="V1153" i="1"/>
  <c r="V1154" i="1"/>
  <c r="V1155" i="1"/>
  <c r="V1156" i="1"/>
  <c r="V941" i="1"/>
  <c r="V1031" i="1"/>
  <c r="V548" i="1"/>
  <c r="V746" i="1"/>
  <c r="V987" i="1"/>
  <c r="V1995" i="1"/>
  <c r="V1996" i="1"/>
  <c r="V1376" i="1"/>
  <c r="V1377" i="1"/>
  <c r="V1591" i="1"/>
  <c r="V1592" i="1"/>
  <c r="V1593" i="1"/>
  <c r="V1594" i="1"/>
  <c r="V919" i="1"/>
  <c r="V920" i="1"/>
  <c r="V1081" i="1"/>
  <c r="V1082" i="1"/>
  <c r="V1083" i="1"/>
  <c r="V2432" i="1"/>
  <c r="V2433" i="1"/>
  <c r="V2434" i="1"/>
  <c r="V731" i="1"/>
  <c r="V1535" i="1"/>
  <c r="V1536" i="1"/>
  <c r="V1537" i="1"/>
  <c r="V1213" i="1"/>
  <c r="V1214" i="1"/>
  <c r="V1215" i="1"/>
  <c r="V1216" i="1"/>
  <c r="V1217" i="1"/>
  <c r="V1218" i="1"/>
  <c r="V402" i="1"/>
  <c r="V1157" i="1"/>
  <c r="V1158" i="1"/>
  <c r="V1159" i="1"/>
  <c r="V1160" i="1"/>
  <c r="V1161" i="1"/>
  <c r="V1162" i="1"/>
  <c r="V1163" i="1"/>
  <c r="V1164" i="1"/>
  <c r="V1165" i="1"/>
  <c r="V1166" i="1"/>
  <c r="V773" i="1"/>
  <c r="V1538" i="1"/>
  <c r="V1145" i="1"/>
  <c r="V216" i="1"/>
  <c r="V217" i="1"/>
  <c r="V1252" i="1"/>
  <c r="V1253" i="1"/>
  <c r="V1254" i="1"/>
  <c r="V1779" i="1"/>
  <c r="V1780" i="1"/>
  <c r="V529" i="1"/>
  <c r="V530" i="1"/>
  <c r="V2271" i="1"/>
  <c r="V1093" i="1"/>
  <c r="V921" i="1"/>
  <c r="V922" i="1"/>
  <c r="V923" i="1"/>
  <c r="V924" i="1"/>
  <c r="V2112" i="1"/>
  <c r="V1999" i="1"/>
  <c r="V2000" i="1"/>
  <c r="V2001" i="1"/>
  <c r="V540" i="1"/>
  <c r="V541" i="1"/>
  <c r="V542" i="1"/>
  <c r="V543" i="1"/>
  <c r="V544" i="1"/>
  <c r="V1094" i="1"/>
  <c r="V1095" i="1"/>
  <c r="V1096" i="1"/>
  <c r="V1097" i="1"/>
  <c r="V1682" i="1"/>
  <c r="V2272" i="1"/>
  <c r="V2273" i="1"/>
  <c r="V1564" i="1"/>
  <c r="V2113" i="1"/>
  <c r="V428" i="1"/>
  <c r="V429" i="1"/>
  <c r="V430" i="1"/>
  <c r="V431" i="1"/>
  <c r="V432" i="1"/>
  <c r="V433" i="1"/>
  <c r="V1997" i="1"/>
  <c r="V1998" i="1"/>
  <c r="V980" i="1"/>
  <c r="V981" i="1"/>
  <c r="V982" i="1"/>
  <c r="V983" i="1"/>
  <c r="V984" i="1"/>
  <c r="V985" i="1"/>
  <c r="V986" i="1"/>
  <c r="V1440" i="1"/>
  <c r="V1441" i="1"/>
  <c r="V1442" i="1"/>
  <c r="V1084" i="1"/>
  <c r="V1595" i="1"/>
  <c r="V1596" i="1"/>
  <c r="V2135" i="1"/>
  <c r="V2136" i="1"/>
  <c r="V2137" i="1"/>
  <c r="V2138" i="1"/>
  <c r="V183" i="1"/>
  <c r="V184" i="1"/>
  <c r="V185" i="1"/>
  <c r="V434" i="1"/>
  <c r="V435" i="1"/>
  <c r="V436" i="1"/>
  <c r="V437" i="1"/>
  <c r="V438" i="1"/>
  <c r="V439" i="1"/>
  <c r="V440" i="1"/>
  <c r="V441" i="1"/>
  <c r="V442" i="1"/>
  <c r="V443" i="1"/>
  <c r="V444" i="1"/>
  <c r="V445" i="1"/>
  <c r="V446" i="1"/>
  <c r="V1167" i="1"/>
  <c r="V1168" i="1"/>
  <c r="V1169" i="1"/>
  <c r="V487" i="1"/>
  <c r="V488" i="1"/>
  <c r="V1085" i="1"/>
  <c r="V1086" i="1"/>
  <c r="V1087" i="1"/>
  <c r="V2240" i="1"/>
  <c r="V1119" i="1"/>
  <c r="V1120" i="1"/>
  <c r="V2139" i="1"/>
  <c r="V1032" i="1"/>
  <c r="V953" i="1"/>
  <c r="V1299" i="1"/>
  <c r="V1657" i="1"/>
  <c r="V1658" i="1"/>
  <c r="V1659" i="1"/>
  <c r="V833" i="1"/>
  <c r="V834" i="1"/>
  <c r="V2252" i="1"/>
  <c r="V774" i="1"/>
  <c r="V775" i="1"/>
  <c r="V776" i="1"/>
  <c r="V954" i="1"/>
  <c r="V955" i="1"/>
  <c r="V956" i="1"/>
  <c r="V1506" i="1"/>
  <c r="V1507" i="1"/>
  <c r="V750" i="1"/>
  <c r="V751" i="1"/>
  <c r="V752" i="1"/>
  <c r="V753" i="1"/>
  <c r="V447" i="1"/>
  <c r="V448" i="1"/>
  <c r="V449" i="1"/>
  <c r="V450" i="1"/>
  <c r="V1098" i="1"/>
  <c r="V1099" i="1"/>
  <c r="V1100" i="1"/>
  <c r="V1101" i="1"/>
  <c r="V1102" i="1"/>
  <c r="V1229" i="1"/>
  <c r="V1230" i="1"/>
  <c r="V1231" i="1"/>
  <c r="V1232" i="1"/>
  <c r="V1233" i="1"/>
  <c r="V1234" i="1"/>
  <c r="V727" i="1"/>
  <c r="V1300" i="1"/>
  <c r="V1033" i="1"/>
  <c r="V1143" i="1"/>
  <c r="V1487" i="1"/>
  <c r="V1488" i="1"/>
  <c r="V1489" i="1"/>
  <c r="V1490" i="1"/>
  <c r="V347" i="1"/>
  <c r="V348" i="1"/>
  <c r="V349" i="1"/>
  <c r="V553" i="1"/>
  <c r="V554" i="1"/>
  <c r="V555" i="1"/>
  <c r="V556" i="1"/>
  <c r="V557" i="1"/>
  <c r="V558" i="1"/>
  <c r="V559" i="1"/>
  <c r="V1443" i="1"/>
  <c r="V1444" i="1"/>
  <c r="V1445" i="1"/>
  <c r="V1446" i="1"/>
  <c r="V1447" i="1"/>
  <c r="V648" i="1"/>
  <c r="V649" i="1"/>
  <c r="V650" i="1"/>
  <c r="V651" i="1"/>
  <c r="V652" i="1"/>
  <c r="V653" i="1"/>
  <c r="V1088" i="1"/>
  <c r="V1089" i="1"/>
  <c r="V637" i="1"/>
  <c r="V638" i="1"/>
  <c r="V639" i="1"/>
  <c r="V640" i="1"/>
  <c r="V641" i="1"/>
  <c r="V642" i="1"/>
  <c r="V643" i="1"/>
  <c r="V644" i="1"/>
  <c r="V645" i="1"/>
  <c r="V646" i="1"/>
  <c r="V647" i="1"/>
  <c r="V1090" i="1"/>
  <c r="V1091" i="1"/>
  <c r="V1092" i="1"/>
  <c r="V1228" i="1"/>
  <c r="V1553" i="1"/>
  <c r="V1677" i="1"/>
  <c r="V1678" i="1"/>
  <c r="V1679" i="1"/>
  <c r="V1833" i="1"/>
  <c r="V1539" i="1"/>
  <c r="V1540" i="1"/>
  <c r="V1541" i="1"/>
  <c r="V1542" i="1"/>
  <c r="V1543" i="1"/>
  <c r="V298" i="1"/>
  <c r="V1061" i="1"/>
  <c r="V1348" i="1"/>
  <c r="V1781" i="1"/>
  <c r="V1782" i="1"/>
  <c r="V1783" i="1"/>
  <c r="V1784" i="1"/>
  <c r="V1785" i="1"/>
  <c r="V1786" i="1"/>
  <c r="V1787" i="1"/>
  <c r="V1788" i="1"/>
  <c r="V2360" i="1"/>
  <c r="V2361" i="1"/>
  <c r="V2362" i="1"/>
  <c r="V2363" i="1"/>
  <c r="V1544" i="1"/>
  <c r="V2074" i="1"/>
  <c r="V2075" i="1"/>
  <c r="V2435" i="1"/>
  <c r="V1789" i="1"/>
  <c r="V1790" i="1"/>
  <c r="V1791" i="1"/>
  <c r="V1792" i="1"/>
  <c r="V1793" i="1"/>
  <c r="V1794" i="1"/>
  <c r="V1795" i="1"/>
  <c r="V1219" i="1"/>
  <c r="V1220" i="1"/>
  <c r="V1221" i="1"/>
  <c r="V1222" i="1"/>
  <c r="V1223" i="1"/>
  <c r="V1224" i="1"/>
  <c r="V728" i="1"/>
  <c r="V960" i="1"/>
  <c r="V1058" i="1"/>
  <c r="V1208" i="1"/>
  <c r="V1209" i="1"/>
  <c r="V1210" i="1"/>
  <c r="V1211" i="1"/>
  <c r="V1345" i="1"/>
  <c r="V1426" i="1"/>
  <c r="V1515" i="1"/>
  <c r="V1516" i="1"/>
  <c r="V1517" i="1"/>
  <c r="V1508" i="1"/>
  <c r="V1509" i="1"/>
  <c r="V1171" i="1"/>
  <c r="V275" i="1"/>
  <c r="V276" i="1"/>
  <c r="V277" i="1"/>
  <c r="V278" i="1"/>
  <c r="V1172" i="1"/>
  <c r="V1173" i="1"/>
  <c r="V1174" i="1"/>
  <c r="V1175" i="1"/>
  <c r="V1176" i="1"/>
  <c r="V391" i="1"/>
  <c r="V392" i="1"/>
  <c r="V279" i="1"/>
  <c r="V832" i="1"/>
  <c r="V1330" i="1"/>
  <c r="V139" i="1"/>
  <c r="V393" i="1"/>
  <c r="V716" i="1"/>
  <c r="V1177" i="1"/>
  <c r="V1178" i="1"/>
  <c r="V489" i="1"/>
  <c r="V808" i="1"/>
  <c r="V809" i="1"/>
  <c r="V810" i="1"/>
  <c r="V2037" i="1"/>
  <c r="V2038" i="1"/>
  <c r="V2039" i="1"/>
  <c r="V1312" i="1"/>
  <c r="V1313" i="1"/>
  <c r="V1314" i="1"/>
  <c r="V1315" i="1"/>
  <c r="V1316" i="1"/>
  <c r="V1317" i="1"/>
  <c r="V1318" i="1"/>
  <c r="V1319" i="1"/>
  <c r="V1320" i="1"/>
  <c r="V1321" i="1"/>
  <c r="V1322" i="1"/>
  <c r="V1627" i="1"/>
  <c r="V1628" i="1"/>
  <c r="V1629" i="1"/>
  <c r="V1929" i="1"/>
  <c r="V1930" i="1"/>
  <c r="V1931" i="1"/>
  <c r="V1932" i="1"/>
  <c r="V1933" i="1"/>
  <c r="V1934" i="1"/>
  <c r="V2035" i="1"/>
  <c r="V2176" i="1"/>
  <c r="V777" i="1"/>
  <c r="V778" i="1"/>
  <c r="V779" i="1"/>
  <c r="V780" i="1"/>
  <c r="V781" i="1"/>
  <c r="V782" i="1"/>
  <c r="V2387" i="1"/>
  <c r="V2388" i="1"/>
  <c r="V2389" i="1"/>
  <c r="V2390" i="1"/>
  <c r="V99" i="1"/>
  <c r="V100" i="1"/>
  <c r="V101" i="1"/>
  <c r="V102" i="1"/>
  <c r="V103" i="1"/>
  <c r="V104" i="1"/>
  <c r="V560" i="1"/>
  <c r="V561" i="1"/>
  <c r="V562" i="1"/>
  <c r="V563" i="1"/>
  <c r="V564" i="1"/>
  <c r="V565" i="1"/>
  <c r="V566" i="1"/>
  <c r="V1382" i="1"/>
  <c r="V1383" i="1"/>
  <c r="V1384" i="1"/>
  <c r="V1385" i="1"/>
  <c r="V1386" i="1"/>
  <c r="V1387" i="1"/>
  <c r="V1388" i="1"/>
  <c r="V1389" i="1"/>
  <c r="V1390" i="1"/>
  <c r="V1391" i="1"/>
  <c r="V1712" i="1"/>
  <c r="V2140" i="1"/>
  <c r="V2141" i="1"/>
  <c r="V2142" i="1"/>
  <c r="V2143" i="1"/>
  <c r="V2144" i="1"/>
  <c r="V2145" i="1"/>
  <c r="V2280" i="1"/>
  <c r="V2281" i="1"/>
  <c r="V2282" i="1"/>
  <c r="V2283" i="1"/>
  <c r="V550" i="1"/>
  <c r="V551" i="1"/>
  <c r="V552" i="1"/>
  <c r="V768" i="1"/>
  <c r="V769" i="1"/>
  <c r="V770" i="1"/>
  <c r="V1479" i="1"/>
  <c r="V1255" i="1"/>
  <c r="V1256" i="1"/>
  <c r="V1257" i="1"/>
  <c r="V1258" i="1"/>
  <c r="V1259" i="1"/>
  <c r="V1260" i="1"/>
  <c r="V1261" i="1"/>
  <c r="V1262" i="1"/>
  <c r="V1263" i="1"/>
  <c r="V1264" i="1"/>
  <c r="V1265" i="1"/>
  <c r="V1266" i="1"/>
  <c r="V1267" i="1"/>
  <c r="V754" i="1"/>
  <c r="V1235" i="1"/>
  <c r="V1236" i="1"/>
  <c r="V1237" i="1"/>
  <c r="V1448" i="1"/>
  <c r="V2040" i="1"/>
  <c r="V2041" i="1"/>
  <c r="V2042" i="1"/>
  <c r="V2043" i="1"/>
  <c r="V2044" i="1"/>
  <c r="V186" i="1"/>
  <c r="V187" i="1"/>
  <c r="V188" i="1"/>
  <c r="V1449" i="1"/>
  <c r="V835" i="1"/>
  <c r="V836" i="1"/>
  <c r="V837" i="1"/>
  <c r="V2045" i="1"/>
  <c r="V494" i="1"/>
  <c r="V1493" i="1"/>
  <c r="V1494" i="1"/>
  <c r="V2177" i="1"/>
  <c r="V495" i="1"/>
  <c r="V496" i="1"/>
  <c r="V128" i="1"/>
  <c r="V129" i="1"/>
  <c r="V130" i="1"/>
  <c r="V1323" i="1"/>
  <c r="V2178" i="1"/>
  <c r="V2307" i="1"/>
  <c r="V2308" i="1"/>
  <c r="V2309" i="1"/>
  <c r="V1324" i="1"/>
  <c r="V1325" i="1"/>
  <c r="V403" i="1"/>
  <c r="V404" i="1"/>
  <c r="V1834" i="1"/>
  <c r="V1835" i="1"/>
  <c r="V1836" i="1"/>
  <c r="V189" i="1"/>
  <c r="V531" i="1"/>
  <c r="V532" i="1"/>
  <c r="V1436" i="1"/>
  <c r="V1437" i="1"/>
  <c r="V1438" i="1"/>
  <c r="V1439" i="1"/>
  <c r="V838" i="1"/>
  <c r="V839" i="1"/>
  <c r="V840" i="1"/>
  <c r="V841" i="1"/>
  <c r="V842" i="1"/>
  <c r="V1189" i="1"/>
  <c r="V1190" i="1"/>
  <c r="V1185" i="1"/>
  <c r="V2241" i="1"/>
  <c r="V1179" i="1"/>
  <c r="V1495" i="1"/>
  <c r="V1496" i="1"/>
  <c r="V1497" i="1"/>
  <c r="V2179" i="1"/>
  <c r="V784" i="1"/>
  <c r="V785" i="1"/>
  <c r="V786" i="1"/>
  <c r="V105" i="1"/>
  <c r="V106" i="1"/>
  <c r="V107" i="1"/>
  <c r="V108" i="1"/>
  <c r="V109" i="1"/>
  <c r="V110" i="1"/>
  <c r="V567" i="1"/>
  <c r="V1480" i="1"/>
  <c r="V2385" i="1"/>
  <c r="V2386" i="1"/>
  <c r="V1268" i="1"/>
  <c r="V1269" i="1"/>
  <c r="V1690" i="1"/>
  <c r="V1518" i="1"/>
  <c r="V1519" i="1"/>
  <c r="V1520" i="1"/>
  <c r="V1661" i="1"/>
  <c r="V1662" i="1"/>
  <c r="V1769" i="1"/>
  <c r="V1770" i="1"/>
  <c r="V2049" i="1"/>
  <c r="V2411" i="1"/>
  <c r="V2412" i="1"/>
  <c r="V2413" i="1"/>
  <c r="V2414" i="1"/>
  <c r="V2327" i="1"/>
  <c r="V2328" i="1"/>
  <c r="V1191" i="1"/>
  <c r="V783" i="1"/>
  <c r="V1121" i="1"/>
  <c r="V1122" i="1"/>
  <c r="V111" i="1"/>
  <c r="V2180" i="1"/>
  <c r="V2312" i="1"/>
  <c r="V755" i="1"/>
  <c r="V131" i="1"/>
  <c r="V132" i="1"/>
  <c r="V133" i="1"/>
  <c r="V134" i="1"/>
  <c r="V135" i="1"/>
  <c r="V1945" i="1"/>
  <c r="V1946" i="1"/>
  <c r="V1947" i="1"/>
  <c r="V1948" i="1"/>
  <c r="V1123" i="1"/>
  <c r="V1124" i="1"/>
  <c r="V1125" i="1"/>
  <c r="V1126" i="1"/>
  <c r="V1127" i="1"/>
  <c r="V1128" i="1"/>
  <c r="V1129" i="1"/>
  <c r="V1130" i="1"/>
  <c r="V1131" i="1"/>
  <c r="V1132" i="1"/>
  <c r="V1133" i="1"/>
  <c r="V1134" i="1"/>
  <c r="V1135" i="1"/>
  <c r="V1136" i="1"/>
  <c r="V1137" i="1"/>
  <c r="V1138" i="1"/>
  <c r="V1139" i="1"/>
  <c r="V1691" i="1"/>
  <c r="V1692" i="1"/>
  <c r="V756" i="1"/>
  <c r="V757" i="1"/>
  <c r="V758" i="1"/>
  <c r="V759" i="1"/>
  <c r="V760" i="1"/>
  <c r="V761" i="1"/>
  <c r="V762" i="1"/>
  <c r="V763" i="1"/>
  <c r="V1837" i="1"/>
  <c r="V1225" i="1"/>
  <c r="V163" i="1"/>
  <c r="V164" i="1"/>
  <c r="V1346" i="1"/>
  <c r="V519" i="1"/>
  <c r="V520" i="1"/>
  <c r="V1180" i="1"/>
  <c r="V1181" i="1"/>
  <c r="V1949" i="1"/>
  <c r="V1950" i="1"/>
  <c r="V2313" i="1"/>
  <c r="V2401" i="1"/>
  <c r="V2402" i="1"/>
  <c r="V459" i="1"/>
  <c r="V460" i="1"/>
  <c r="V1693" i="1"/>
  <c r="V1694" i="1"/>
  <c r="V998" i="1"/>
  <c r="V1106" i="1"/>
  <c r="V1482" i="1"/>
  <c r="V405" i="1"/>
  <c r="V1554" i="1"/>
  <c r="V654" i="1"/>
  <c r="V655" i="1"/>
  <c r="V656" i="1"/>
  <c r="V657" i="1"/>
  <c r="V658" i="1"/>
  <c r="V1192" i="1"/>
  <c r="V1193" i="1"/>
  <c r="V1194" i="1"/>
  <c r="V1182" i="1"/>
  <c r="V1183" i="1"/>
  <c r="V1184" i="1"/>
  <c r="V2186" i="1"/>
  <c r="V1420" i="1"/>
  <c r="V190" i="1"/>
  <c r="V2127" i="1"/>
  <c r="V1666" i="1"/>
  <c r="V1667" i="1"/>
  <c r="V1668" i="1"/>
  <c r="V2423" i="1"/>
  <c r="V2424" i="1"/>
  <c r="V2425" i="1"/>
  <c r="V2426" i="1"/>
  <c r="V16" i="1"/>
  <c r="V1951" i="1"/>
  <c r="V1952" i="1"/>
  <c r="V1953" i="1"/>
  <c r="V787" i="1"/>
  <c r="V788" i="1"/>
  <c r="V2128" i="1"/>
  <c r="V2129" i="1"/>
  <c r="V2130" i="1"/>
  <c r="V2131" i="1"/>
  <c r="V2242" i="1"/>
  <c r="V2243" i="1"/>
  <c r="V2244" i="1"/>
  <c r="V1421" i="1"/>
  <c r="V1422" i="1"/>
  <c r="V2332" i="1"/>
  <c r="V2333" i="1"/>
  <c r="V2132" i="1"/>
  <c r="V659" i="1"/>
  <c r="V660" i="1"/>
  <c r="V661" i="1"/>
  <c r="V662" i="1"/>
  <c r="V663" i="1"/>
  <c r="V1226" i="1"/>
  <c r="V2245" i="1"/>
  <c r="V2246" i="1"/>
  <c r="V2247" i="1"/>
  <c r="V521" i="1"/>
  <c r="V522" i="1"/>
  <c r="V523" i="1"/>
  <c r="V524" i="1"/>
  <c r="V631" i="1"/>
  <c r="V1961" i="1"/>
  <c r="V1962" i="1"/>
  <c r="V2080" i="1"/>
  <c r="V2081" i="1"/>
  <c r="V22" i="1"/>
  <c r="V23" i="1"/>
  <c r="V24" i="1"/>
  <c r="V165" i="1"/>
  <c r="V166" i="1"/>
  <c r="V971" i="1"/>
  <c r="V972" i="1"/>
  <c r="V1963" i="1"/>
  <c r="V2257" i="1"/>
  <c r="V1195" i="1"/>
  <c r="V1196" i="1"/>
  <c r="V1197" i="1"/>
  <c r="V1198" i="1"/>
  <c r="V2403" i="1"/>
  <c r="V2404" i="1"/>
  <c r="V2405" i="1"/>
  <c r="V2406" i="1"/>
  <c r="V2036" i="1"/>
  <c r="V258" i="1"/>
  <c r="V259" i="1"/>
  <c r="V1140" i="1"/>
  <c r="V1141" i="1"/>
  <c r="V1142" i="1"/>
  <c r="V2133" i="1"/>
  <c r="V2134" i="1"/>
  <c r="V1423" i="1"/>
  <c r="V1424" i="1"/>
  <c r="V140" i="1"/>
  <c r="V2187" i="1"/>
  <c r="V2188" i="1"/>
  <c r="V2189" i="1"/>
  <c r="V2190" i="1"/>
  <c r="V2191" i="1"/>
  <c r="V2192" i="1"/>
  <c r="V2193" i="1"/>
  <c r="V2194" i="1"/>
  <c r="V2195" i="1"/>
  <c r="V2196" i="1"/>
  <c r="V1227" i="1"/>
  <c r="V1349" i="1"/>
  <c r="V1548" i="1"/>
  <c r="V294" i="1"/>
  <c r="V2289" i="1"/>
  <c r="V2290" i="1"/>
  <c r="V2291" i="1"/>
  <c r="V389" i="1"/>
  <c r="V390" i="1"/>
  <c r="V1635" i="1"/>
  <c r="V1636" i="1"/>
  <c r="V1637" i="1"/>
  <c r="V1638" i="1"/>
  <c r="V1639" i="1"/>
  <c r="V1640" i="1"/>
  <c r="V1549" i="1"/>
  <c r="V1550" i="1"/>
  <c r="V461" i="1"/>
  <c r="V462" i="1"/>
  <c r="V463" i="1"/>
  <c r="V615" i="1"/>
  <c r="V295" i="1"/>
  <c r="V296" i="1"/>
  <c r="V1964" i="1"/>
  <c r="V145" i="1"/>
  <c r="V146" i="1"/>
  <c r="V147" i="1"/>
  <c r="V729" i="1"/>
  <c r="V730" i="1"/>
  <c r="V1427" i="1"/>
  <c r="V1428" i="1"/>
  <c r="V1429" i="1"/>
  <c r="V1430" i="1"/>
  <c r="V1431" i="1"/>
  <c r="V1450" i="1"/>
  <c r="V1451" i="1"/>
  <c r="V1452" i="1"/>
  <c r="V1453" i="1"/>
  <c r="V1454" i="1"/>
  <c r="V1855" i="1"/>
  <c r="V1856" i="1"/>
  <c r="V1857" i="1"/>
  <c r="V1858" i="1"/>
  <c r="V112" i="1"/>
  <c r="V113" i="1"/>
  <c r="V771" i="1"/>
  <c r="V1276" i="1"/>
  <c r="V1484" i="1"/>
  <c r="V1605" i="1"/>
  <c r="V1606" i="1"/>
  <c r="V1607" i="1"/>
  <c r="V1608" i="1"/>
  <c r="V973" i="1"/>
  <c r="V974" i="1"/>
  <c r="V975" i="1"/>
  <c r="V789" i="1"/>
  <c r="V790" i="1"/>
  <c r="V791" i="1"/>
  <c r="V260" i="1"/>
  <c r="V261" i="1"/>
  <c r="V262" i="1"/>
  <c r="V263" i="1"/>
  <c r="V264" i="1"/>
  <c r="V1555" i="1"/>
  <c r="V1556" i="1"/>
  <c r="V1557" i="1"/>
  <c r="V1558" i="1"/>
  <c r="V1551" i="1"/>
  <c r="V1552" i="1"/>
  <c r="V616" i="1"/>
  <c r="V464" i="1"/>
  <c r="V465" i="1"/>
  <c r="V2292" i="1"/>
  <c r="V2293" i="1"/>
  <c r="V698" i="1"/>
  <c r="V699" i="1"/>
  <c r="V700" i="1"/>
  <c r="V701" i="1"/>
  <c r="V732" i="1"/>
  <c r="V733" i="1"/>
  <c r="V734" i="1"/>
  <c r="V1859" i="1"/>
  <c r="V1860" i="1"/>
  <c r="V1861" i="1"/>
  <c r="V1862" i="1"/>
  <c r="V1863" i="1"/>
  <c r="V1864" i="1"/>
  <c r="V1865" i="1"/>
  <c r="V1866" i="1"/>
  <c r="V1609" i="1"/>
  <c r="V1610" i="1"/>
  <c r="V2007" i="1"/>
  <c r="V2008" i="1"/>
  <c r="V2009" i="1"/>
  <c r="V2010" i="1"/>
  <c r="V2011" i="1"/>
  <c r="V2012" i="1"/>
  <c r="V2013" i="1"/>
  <c r="V1107" i="1"/>
  <c r="V1108" i="1"/>
  <c r="V1461" i="1"/>
  <c r="V1462" i="1"/>
  <c r="V25" i="1"/>
  <c r="V26" i="1"/>
  <c r="V792" i="1"/>
  <c r="V793" i="1"/>
  <c r="V794" i="1"/>
  <c r="V795" i="1"/>
  <c r="V1418" i="1"/>
  <c r="V1419" i="1"/>
  <c r="V976" i="1"/>
  <c r="V977" i="1"/>
  <c r="V1796" i="1"/>
  <c r="V1797" i="1"/>
  <c r="V2014" i="1"/>
  <c r="V2015" i="1"/>
  <c r="V2016" i="1"/>
  <c r="V735" i="1"/>
  <c r="V1432" i="1"/>
  <c r="V1433" i="1"/>
  <c r="V1365" i="1"/>
  <c r="V2383" i="1"/>
  <c r="V310" i="1"/>
  <c r="V1798" i="1"/>
  <c r="V243" i="1"/>
  <c r="V244" i="1"/>
  <c r="V55" i="1"/>
  <c r="V56" i="1"/>
  <c r="V452" i="1"/>
  <c r="V453" i="1"/>
  <c r="V454" i="1"/>
  <c r="V455" i="1"/>
  <c r="V1867" i="1"/>
  <c r="V1868" i="1"/>
  <c r="V1869" i="1"/>
  <c r="V1559" i="1"/>
  <c r="V736" i="1"/>
  <c r="V1434" i="1"/>
  <c r="V1663" i="1"/>
  <c r="V1664" i="1"/>
  <c r="V2415" i="1"/>
  <c r="V2197" i="1"/>
  <c r="V1397" i="1"/>
  <c r="V1398" i="1"/>
  <c r="V1399" i="1"/>
  <c r="V617" i="1"/>
  <c r="V618" i="1"/>
  <c r="V942" i="1"/>
  <c r="V1722" i="1"/>
  <c r="V1723" i="1"/>
  <c r="V1724" i="1"/>
  <c r="V1400" i="1"/>
  <c r="V1401" i="1"/>
  <c r="V1402" i="1"/>
  <c r="V1403" i="1"/>
  <c r="V1463" i="1"/>
  <c r="V1464" i="1"/>
  <c r="V1465" i="1"/>
  <c r="V1199" i="1"/>
  <c r="V1764" i="1"/>
  <c r="V1765" i="1"/>
  <c r="V2253" i="1"/>
  <c r="V2254" i="1"/>
  <c r="V2255" i="1"/>
  <c r="V2256" i="1"/>
  <c r="V943" i="1"/>
  <c r="V944" i="1"/>
  <c r="V945" i="1"/>
  <c r="V1146" i="1"/>
  <c r="V2198" i="1"/>
  <c r="V1560" i="1"/>
  <c r="V1561" i="1"/>
  <c r="V1562" i="1"/>
  <c r="V1563" i="1"/>
  <c r="V2199" i="1"/>
  <c r="V2200" i="1"/>
  <c r="V2201" i="1"/>
  <c r="V2202" i="1"/>
  <c r="V2203" i="1"/>
  <c r="V27" i="1"/>
  <c r="V738" i="1"/>
  <c r="V1680" i="1"/>
  <c r="V2416" i="1"/>
  <c r="V1954" i="1"/>
  <c r="V1870" i="1"/>
  <c r="V739" i="1"/>
  <c r="V17" i="1"/>
  <c r="V2204" i="1"/>
  <c r="V2205" i="1"/>
  <c r="V2206" i="1"/>
  <c r="V2207" i="1"/>
  <c r="V2208" i="1"/>
  <c r="V2209" i="1"/>
  <c r="V2210" i="1"/>
  <c r="V2211" i="1"/>
  <c r="V466" i="1"/>
  <c r="V2329" i="1"/>
  <c r="V2330" i="1"/>
  <c r="V2331" i="1"/>
  <c r="V490" i="1"/>
  <c r="V491" i="1"/>
  <c r="V1871" i="1"/>
  <c r="V467" i="1"/>
  <c r="V468" i="1"/>
  <c r="V469" i="1"/>
  <c r="V470" i="1"/>
  <c r="V471" i="1"/>
  <c r="V1905" i="1"/>
  <c r="V1906" i="1"/>
  <c r="V1907" i="1"/>
  <c r="V1908" i="1"/>
  <c r="V1909" i="1"/>
  <c r="V1910" i="1"/>
  <c r="V1911" i="1"/>
  <c r="V1912" i="1"/>
  <c r="V1913" i="1"/>
  <c r="V1914" i="1"/>
  <c r="V1915" i="1"/>
  <c r="V1916" i="1"/>
  <c r="V218" i="1"/>
  <c r="V219" i="1"/>
  <c r="V220" i="1"/>
  <c r="V221" i="1"/>
  <c r="V222" i="1"/>
  <c r="V472" i="1"/>
  <c r="V1270" i="1"/>
  <c r="V1271" i="1"/>
  <c r="V1272" i="1"/>
  <c r="V1273" i="1"/>
  <c r="V1274" i="1"/>
  <c r="V1597" i="1"/>
  <c r="V1598" i="1"/>
  <c r="V473" i="1"/>
  <c r="V474" i="1"/>
  <c r="V475" i="1"/>
  <c r="V2006" i="1"/>
  <c r="V223" i="1"/>
  <c r="V224" i="1"/>
  <c r="V225" i="1"/>
  <c r="V1681" i="1"/>
  <c r="V406" i="1"/>
  <c r="V407" i="1"/>
  <c r="V408" i="1"/>
  <c r="V409" i="1"/>
  <c r="V410" i="1"/>
  <c r="V411" i="1"/>
  <c r="V412" i="1"/>
  <c r="V737" i="1"/>
  <c r="V1669" i="1"/>
  <c r="V1670" i="1"/>
  <c r="V1671" i="1"/>
  <c r="V1672" i="1"/>
  <c r="V1673" i="1"/>
  <c r="V1674" i="1"/>
  <c r="V1675" i="1"/>
  <c r="V1676" i="1"/>
  <c r="V2364" i="1"/>
  <c r="V2365" i="1"/>
  <c r="V2366" i="1"/>
  <c r="V538" i="1"/>
  <c r="V1935" i="1"/>
  <c r="V1491" i="1"/>
  <c r="V1492" i="1"/>
  <c r="V2392" i="1"/>
  <c r="V1290" i="1"/>
  <c r="V1291" i="1"/>
  <c r="V1292" i="1"/>
  <c r="V1293" i="1"/>
  <c r="V456" i="1"/>
  <c r="V549" i="1"/>
  <c r="V457" i="1"/>
  <c r="V458" i="1"/>
  <c r="V41" i="1"/>
  <c r="V42" i="1"/>
  <c r="V43" i="1"/>
  <c r="V44" i="1"/>
  <c r="V45" i="1"/>
  <c r="V46" i="1"/>
  <c r="V47" i="1"/>
  <c r="V48" i="1"/>
  <c r="V49" i="1"/>
  <c r="V50" i="1"/>
  <c r="V51" i="1"/>
  <c r="V683" i="1"/>
  <c r="V539" i="1"/>
  <c r="V1815" i="1"/>
  <c r="V1816" i="1"/>
  <c r="V1817" i="1"/>
  <c r="V1818" i="1"/>
  <c r="V2248" i="1"/>
  <c r="V2249" i="1"/>
  <c r="V2250" i="1"/>
  <c r="V2251" i="1"/>
  <c r="V620" i="1"/>
  <c r="V621" i="1"/>
  <c r="V622" i="1"/>
  <c r="V623" i="1"/>
  <c r="V624" i="1"/>
  <c r="V625" i="1"/>
  <c r="V626" i="1"/>
  <c r="V627" i="1"/>
  <c r="V1053" i="1"/>
  <c r="V226" i="1"/>
  <c r="V227" i="1"/>
  <c r="V228" i="1"/>
  <c r="V2284" i="1"/>
  <c r="V2285" i="1"/>
  <c r="V2286" i="1"/>
  <c r="V2287" i="1"/>
  <c r="V2288" i="1"/>
  <c r="V1695" i="1"/>
  <c r="V1696" i="1"/>
  <c r="V1697" i="1"/>
  <c r="V1698" i="1"/>
  <c r="V1699" i="1"/>
  <c r="V1700" i="1"/>
  <c r="V1701" i="1"/>
  <c r="V1702" i="1"/>
  <c r="V1703" i="1"/>
  <c r="V2212" i="1"/>
  <c r="V1704" i="1"/>
  <c r="V1705" i="1"/>
  <c r="V1706" i="1"/>
  <c r="V1707" i="1"/>
  <c r="V1708" i="1"/>
  <c r="V1709" i="1"/>
  <c r="V1710" i="1"/>
  <c r="V1711" i="1"/>
  <c r="V476" i="1"/>
  <c r="V477" i="1"/>
  <c r="V1019" i="1"/>
  <c r="V1799" i="1"/>
  <c r="V1800" i="1"/>
  <c r="V1801" i="1"/>
  <c r="V1802" i="1"/>
  <c r="V1803" i="1"/>
  <c r="V1804" i="1"/>
  <c r="V1805" i="1"/>
  <c r="V1062" i="1"/>
  <c r="V1510" i="1"/>
  <c r="V1147" i="1"/>
  <c r="V1148" i="1"/>
  <c r="V1149" i="1"/>
  <c r="V2213" i="1"/>
  <c r="V2214" i="1"/>
  <c r="V57" i="1"/>
  <c r="V311" i="1"/>
  <c r="V1872" i="1"/>
  <c r="V1511" i="1"/>
  <c r="V1512" i="1"/>
  <c r="V1186" i="1"/>
  <c r="V1187" i="1"/>
  <c r="V2215" i="1"/>
  <c r="V1955" i="1"/>
  <c r="V1956" i="1"/>
  <c r="V497" i="1"/>
  <c r="V826" i="1"/>
  <c r="V191" i="1"/>
  <c r="V192" i="1"/>
  <c r="V1404" i="1"/>
  <c r="V1405" i="1"/>
  <c r="V1406" i="1"/>
  <c r="V1407" i="1"/>
  <c r="V1408" i="1"/>
  <c r="V1409" i="1"/>
  <c r="V1410" i="1"/>
  <c r="V1411" i="1"/>
  <c r="V1412" i="1"/>
  <c r="V1413" i="1"/>
  <c r="V1414" i="1"/>
  <c r="V312" i="1"/>
  <c r="V313" i="1"/>
  <c r="V2120" i="1"/>
  <c r="V413" i="1"/>
  <c r="V414" i="1"/>
  <c r="V415" i="1"/>
  <c r="V416" i="1"/>
  <c r="V740" i="1"/>
  <c r="V18" i="1"/>
  <c r="V19" i="1"/>
  <c r="V1611" i="1"/>
  <c r="V684" i="1"/>
  <c r="V741" i="1"/>
  <c r="V742" i="1"/>
  <c r="V743" i="1"/>
  <c r="V1150" i="1"/>
  <c r="V485" i="1"/>
  <c r="V1294" i="1"/>
  <c r="V1295" i="1"/>
  <c r="V1296" i="1"/>
  <c r="V1297" i="1"/>
  <c r="V1298" i="1"/>
  <c r="V1725" i="1"/>
  <c r="V1726" i="1"/>
  <c r="V2417" i="1"/>
  <c r="V854" i="1"/>
  <c r="V1020" i="1"/>
  <c r="V855" i="1"/>
  <c r="V856" i="1"/>
  <c r="V857" i="1"/>
  <c r="V858" i="1"/>
  <c r="V859" i="1"/>
  <c r="V860" i="1"/>
  <c r="V961" i="1"/>
  <c r="V1059" i="1"/>
  <c r="V2216" i="1"/>
  <c r="V2217" i="1"/>
  <c r="V2218" i="1"/>
  <c r="V2219" i="1"/>
  <c r="V2220" i="1"/>
  <c r="V2221" i="1"/>
  <c r="V2222" i="1"/>
  <c r="V2223" i="1"/>
  <c r="V280" i="1"/>
  <c r="V281" i="1"/>
  <c r="V282" i="1"/>
  <c r="V1612" i="1"/>
  <c r="V1613" i="1"/>
  <c r="V1599" i="1"/>
  <c r="V1600" i="1"/>
  <c r="V1601" i="1"/>
  <c r="V245" i="1"/>
  <c r="V2114" i="1"/>
  <c r="V2115" i="1"/>
  <c r="V2116" i="1"/>
  <c r="V967" i="1"/>
  <c r="V283" i="1"/>
  <c r="V284" i="1"/>
  <c r="V285" i="1"/>
  <c r="V286" i="1"/>
  <c r="V287" i="1"/>
  <c r="V499" i="1"/>
  <c r="V500" i="1"/>
  <c r="V501" i="1"/>
  <c r="V827" i="1"/>
  <c r="V10" i="1"/>
  <c r="V11" i="1"/>
  <c r="V12" i="1"/>
  <c r="V2181" i="1"/>
  <c r="V246" i="1"/>
  <c r="V1060" i="1"/>
  <c r="V1347" i="1"/>
  <c r="V1435" i="1"/>
  <c r="V1665" i="1"/>
  <c r="V2258" i="1"/>
  <c r="V2259" i="1"/>
  <c r="V1727" i="1"/>
  <c r="V744" i="1"/>
  <c r="V745" i="1"/>
  <c r="V1350" i="1"/>
  <c r="V1063" i="1"/>
  <c r="V1064" i="1"/>
  <c r="V968" i="1"/>
  <c r="V969" i="1"/>
  <c r="V970" i="1"/>
  <c r="V1534" i="1"/>
  <c r="V861" i="1"/>
  <c r="V862" i="1"/>
  <c r="V863" i="1"/>
  <c r="V864" i="1"/>
  <c r="V865" i="1"/>
  <c r="V1959" i="1"/>
  <c r="V142" i="1"/>
  <c r="V619" i="1"/>
  <c r="V1957" i="1"/>
  <c r="V1958" i="1"/>
  <c r="V2046" i="1"/>
  <c r="V2047" i="1"/>
  <c r="V2334" i="1"/>
  <c r="V1614" i="1"/>
  <c r="V1615" i="1"/>
  <c r="V1616" i="1"/>
  <c r="V685" i="1"/>
  <c r="V686" i="1"/>
  <c r="V687" i="1"/>
  <c r="V688" i="1"/>
  <c r="V689" i="1"/>
  <c r="V417" i="1"/>
  <c r="V418" i="1"/>
  <c r="V1351" i="1"/>
  <c r="V1065" i="1"/>
  <c r="V2065" i="1"/>
  <c r="V2066" i="1"/>
  <c r="V2067" i="1"/>
  <c r="V2264" i="1"/>
  <c r="V2265" i="1"/>
  <c r="V143" i="1"/>
  <c r="V2048" i="1"/>
  <c r="V502" i="1"/>
  <c r="V503" i="1"/>
  <c r="V504" i="1"/>
  <c r="V505" i="1"/>
  <c r="V2335" i="1"/>
  <c r="V2182" i="1"/>
  <c r="V2314" i="1"/>
  <c r="V708" i="1"/>
  <c r="V709" i="1"/>
  <c r="V710" i="1"/>
  <c r="V711" i="1"/>
  <c r="V712" i="1"/>
  <c r="V1728" i="1"/>
  <c r="V1729" i="1"/>
  <c r="V1617" i="1"/>
  <c r="V1618" i="1"/>
  <c r="V58" i="1"/>
  <c r="V2121" i="1"/>
  <c r="V2279" i="1"/>
  <c r="V2384" i="1"/>
  <c r="V40" i="1"/>
  <c r="V2336" i="1"/>
  <c r="V193" i="1"/>
  <c r="V194" i="1"/>
  <c r="V195" i="1"/>
  <c r="V196" i="1"/>
  <c r="V197" i="1"/>
  <c r="V198" i="1"/>
  <c r="V1066" i="1"/>
  <c r="V247" i="1"/>
  <c r="V248" i="1"/>
  <c r="V249" i="1"/>
  <c r="V419" i="1"/>
  <c r="V420" i="1"/>
  <c r="V421" i="1"/>
  <c r="V250" i="1"/>
  <c r="V2367" i="1"/>
  <c r="V2368" i="1"/>
  <c r="V2369" i="1"/>
  <c r="V2266" i="1"/>
  <c r="V2267" i="1"/>
  <c r="V2183" i="1"/>
  <c r="V1326" i="1"/>
  <c r="V811" i="1"/>
  <c r="V812" i="1"/>
  <c r="V813" i="1"/>
  <c r="V814" i="1"/>
  <c r="V815" i="1"/>
  <c r="V816" i="1"/>
  <c r="V1730" i="1"/>
  <c r="V1731" i="1"/>
  <c r="V764" i="1"/>
  <c r="V765" i="1"/>
  <c r="V766" i="1"/>
  <c r="V866" i="1"/>
  <c r="V867" i="1"/>
  <c r="V2050" i="1"/>
  <c r="V2051" i="1"/>
  <c r="V2052" i="1"/>
  <c r="V2053" i="1"/>
  <c r="V2054" i="1"/>
  <c r="V144" i="1"/>
  <c r="V13" i="1"/>
  <c r="V141" i="1"/>
  <c r="V2337" i="1"/>
  <c r="V817" i="1"/>
  <c r="V1732" i="1"/>
  <c r="V1481" i="1"/>
  <c r="V52" i="1"/>
  <c r="V868" i="1"/>
  <c r="V869" i="1"/>
  <c r="V870" i="1"/>
  <c r="V871" i="1"/>
  <c r="V872" i="1"/>
  <c r="V873" i="1"/>
  <c r="V874" i="1"/>
  <c r="V59" i="1"/>
  <c r="V60" i="1"/>
  <c r="V61" i="1"/>
  <c r="V62" i="1"/>
  <c r="V63" i="1"/>
  <c r="V2055" i="1"/>
  <c r="V2056" i="1"/>
  <c r="V2057" i="1"/>
  <c r="V2058" i="1"/>
  <c r="V2059" i="1"/>
  <c r="V2060" i="1"/>
  <c r="V2061" i="1"/>
  <c r="V64" i="1"/>
  <c r="V65" i="1"/>
  <c r="V66" i="1"/>
  <c r="V67" i="1"/>
  <c r="V68" i="1"/>
  <c r="V69" i="1"/>
  <c r="V70" i="1"/>
  <c r="V71" i="1"/>
  <c r="V72" i="1"/>
  <c r="V73" i="1"/>
  <c r="V1067" i="1"/>
  <c r="V1068" i="1"/>
  <c r="V20" i="1"/>
  <c r="V713" i="1"/>
  <c r="V714" i="1"/>
  <c r="V715" i="1"/>
  <c r="V1301" i="1"/>
  <c r="V1302" i="1"/>
  <c r="V1303" i="1"/>
  <c r="V1630" i="1"/>
  <c r="V1631" i="1"/>
  <c r="V2315" i="1"/>
  <c r="V2316" i="1"/>
  <c r="V2317" i="1"/>
  <c r="V2318" i="1"/>
  <c r="V1034" i="1"/>
  <c r="V1021" i="1"/>
  <c r="V1378" i="1"/>
  <c r="V1379" i="1"/>
  <c r="V1380" i="1"/>
  <c r="V767" i="1"/>
  <c r="V1466" i="1"/>
  <c r="V1467" i="1"/>
  <c r="V1468" i="1"/>
  <c r="V1469" i="1"/>
  <c r="V2370" i="1"/>
  <c r="V2371" i="1"/>
  <c r="V2372" i="1"/>
  <c r="V2373" i="1"/>
  <c r="V2374" i="1"/>
  <c r="V2375" i="1"/>
  <c r="V2376" i="1"/>
  <c r="V2377" i="1"/>
  <c r="V2378" i="1"/>
  <c r="V2379" i="1"/>
  <c r="V2380" i="1"/>
  <c r="V2381" i="1"/>
  <c r="V28" i="1"/>
  <c r="V29" i="1"/>
  <c r="V1565" i="1"/>
  <c r="V199" i="1"/>
  <c r="V200" i="1"/>
  <c r="V201" i="1"/>
  <c r="V202" i="1"/>
  <c r="V2062" i="1"/>
  <c r="V2063" i="1"/>
  <c r="V2064" i="1"/>
  <c r="V632" i="1"/>
  <c r="V633" i="1"/>
  <c r="V634" i="1"/>
  <c r="V719" i="1"/>
  <c r="V1200" i="1"/>
  <c r="V1201" i="1"/>
  <c r="V1202" i="1"/>
  <c r="V1203" i="1"/>
  <c r="V1619" i="1"/>
  <c r="V1620" i="1"/>
  <c r="V1621" i="1"/>
  <c r="V1716" i="1"/>
  <c r="V1717" i="1"/>
  <c r="V1718" i="1"/>
  <c r="V1719" i="1"/>
  <c r="V1720" i="1"/>
  <c r="V1721" i="1"/>
  <c r="V1919" i="1"/>
  <c r="V203" i="1"/>
  <c r="V204" i="1"/>
  <c r="V1819" i="1"/>
  <c r="V1820" i="1"/>
  <c r="V818" i="1"/>
  <c r="V819" i="1"/>
  <c r="V820" i="1"/>
  <c r="V821" i="1"/>
  <c r="V1733" i="1"/>
  <c r="V1734" i="1"/>
  <c r="V1735" i="1"/>
  <c r="V1470" i="1"/>
  <c r="V1471" i="1"/>
  <c r="V1472" i="1"/>
  <c r="V1473" i="1"/>
  <c r="V314" i="1"/>
  <c r="V315" i="1"/>
  <c r="V316" i="1"/>
  <c r="V317" i="1"/>
  <c r="V1204" i="1"/>
  <c r="V1205" i="1"/>
  <c r="V1206" i="1"/>
  <c r="V1207" i="1"/>
  <c r="V1035" i="1"/>
  <c r="V74" i="1"/>
  <c r="V75" i="1"/>
  <c r="V76" i="1"/>
  <c r="V1381" i="1"/>
  <c r="V1602" i="1"/>
  <c r="V1603" i="1"/>
  <c r="V7" i="1"/>
  <c r="V8" i="1"/>
  <c r="V9" i="1"/>
  <c r="V1474" i="1"/>
  <c r="V1109" i="1"/>
  <c r="V422" i="1"/>
  <c r="V506" i="1"/>
  <c r="V77" i="1"/>
  <c r="V78" i="1"/>
  <c r="V79" i="1"/>
  <c r="V80" i="1"/>
  <c r="V81" i="1"/>
  <c r="V82" i="1"/>
  <c r="V1475" i="1"/>
  <c r="V1476" i="1"/>
  <c r="V1477" i="1"/>
  <c r="V1478" i="1"/>
  <c r="V999" i="1"/>
  <c r="V1000" i="1"/>
  <c r="V2268" i="1"/>
  <c r="V1036" i="1"/>
  <c r="V1151" i="1"/>
  <c r="V1152" i="1"/>
  <c r="V507" i="1"/>
  <c r="V508" i="1"/>
  <c r="V509" i="1"/>
  <c r="V510" i="1"/>
  <c r="V511" i="1"/>
  <c r="V1645" i="1"/>
  <c r="V1352" i="1"/>
  <c r="V1304" i="1"/>
  <c r="V1305" i="1"/>
  <c r="V2319" i="1"/>
  <c r="V265" i="1"/>
  <c r="V266" i="1"/>
  <c r="V267" i="1"/>
  <c r="V423" i="1"/>
  <c r="V1054" i="1"/>
  <c r="V136" i="1"/>
  <c r="V1920" i="1"/>
  <c r="V1921" i="1"/>
  <c r="V1922" i="1"/>
  <c r="V1923" i="1"/>
  <c r="V1924" i="1"/>
  <c r="V1925" i="1"/>
  <c r="V1926" i="1"/>
  <c r="V1927" i="1"/>
  <c r="V690" i="1"/>
  <c r="V691" i="1"/>
  <c r="V692" i="1"/>
  <c r="V693" i="1"/>
  <c r="V268" i="1"/>
  <c r="V83" i="1"/>
  <c r="V84" i="1"/>
  <c r="V1001" i="1"/>
  <c r="V1928" i="1"/>
  <c r="V2017" i="1"/>
  <c r="V2018" i="1"/>
  <c r="V2019" i="1"/>
  <c r="V2020" i="1"/>
  <c r="V2021" i="1"/>
  <c r="V2022" i="1"/>
  <c r="V1646" i="1"/>
  <c r="V1647" i="1"/>
  <c r="V1648" i="1"/>
  <c r="V1649" i="1"/>
  <c r="V1650" i="1"/>
  <c r="V1651" i="1"/>
  <c r="V1652" i="1"/>
  <c r="V1566" i="1"/>
  <c r="V1567" i="1"/>
  <c r="V1683" i="1"/>
  <c r="V1684" i="1"/>
  <c r="V1335" i="1"/>
  <c r="V1336" i="1"/>
  <c r="V1337" i="1"/>
  <c r="V1338" i="1"/>
  <c r="V1425" i="1"/>
  <c r="V1960" i="1"/>
  <c r="V843" i="1"/>
  <c r="V2023" i="1"/>
  <c r="V2024" i="1"/>
  <c r="V2025" i="1"/>
  <c r="V2026" i="1"/>
  <c r="V2027" i="1"/>
  <c r="V2028" i="1"/>
  <c r="V2029" i="1"/>
  <c r="V2030" i="1"/>
  <c r="V2031" i="1"/>
  <c r="V2032" i="1"/>
  <c r="V1055" i="1"/>
  <c r="V1056" i="1"/>
  <c r="V1057" i="1"/>
  <c r="V1188" i="1"/>
  <c r="V1331" i="1"/>
  <c r="V1332" i="1"/>
  <c r="V1333" i="1"/>
  <c r="V318" i="1"/>
  <c r="V319" i="1"/>
  <c r="V2033" i="1"/>
  <c r="V2034" i="1"/>
  <c r="V229" i="1"/>
  <c r="V1002" i="1"/>
  <c r="V251" i="1"/>
  <c r="V252" i="1"/>
  <c r="V253" i="1"/>
  <c r="V354" i="1"/>
  <c r="V355" i="1"/>
  <c r="V356" i="1"/>
  <c r="V357" i="1"/>
  <c r="V358" i="1"/>
  <c r="V359" i="1"/>
  <c r="V360" i="1"/>
  <c r="V361" i="1"/>
  <c r="V362" i="1"/>
  <c r="V363" i="1"/>
  <c r="V364" i="1"/>
  <c r="V365" i="1"/>
  <c r="V366" i="1"/>
  <c r="V367" i="1"/>
  <c r="V368" i="1"/>
  <c r="V2159" i="1"/>
  <c r="V2160" i="1"/>
  <c r="V2161" i="1"/>
  <c r="V2162" i="1"/>
  <c r="V2163" i="1"/>
  <c r="V2164" i="1"/>
  <c r="V2165" i="1"/>
  <c r="V21" i="1"/>
  <c r="V1806" i="1"/>
  <c r="V1685" i="1"/>
  <c r="V1686" i="1"/>
  <c r="V1687" i="1"/>
  <c r="V1688" i="1"/>
  <c r="V1689" i="1"/>
  <c r="V1334" i="1"/>
  <c r="V517" i="1"/>
  <c r="V1821" i="1"/>
  <c r="V518" i="1"/>
  <c r="V1752" i="1"/>
  <c r="V1753" i="1"/>
  <c r="V1754" i="1"/>
  <c r="V1755" i="1"/>
  <c r="V1756" i="1"/>
  <c r="V1757" i="1"/>
  <c r="V1758" i="1"/>
  <c r="V85" i="1"/>
  <c r="V231" i="1"/>
  <c r="V232" i="1"/>
  <c r="V233" i="1"/>
  <c r="V1822" i="1"/>
  <c r="V1823" i="1"/>
  <c r="V1824" i="1"/>
  <c r="V1825" i="1"/>
  <c r="V844" i="1"/>
  <c r="V845" i="1"/>
  <c r="V269" i="1"/>
  <c r="V486" i="1"/>
  <c r="V1037" i="1"/>
  <c r="V1759" i="1"/>
  <c r="V1760" i="1"/>
  <c r="V2447" i="1"/>
  <c r="V2448" i="1"/>
  <c r="V2449" i="1"/>
  <c r="V2450" i="1"/>
  <c r="V2451" i="1"/>
  <c r="V2452" i="1"/>
  <c r="V2453" i="1"/>
  <c r="V2454" i="1"/>
  <c r="V205" i="1"/>
  <c r="V206" i="1"/>
  <c r="V545" i="1"/>
  <c r="V546" i="1"/>
  <c r="V1103" i="1"/>
  <c r="V1104" i="1"/>
  <c r="V2382" i="1"/>
  <c r="V1238" i="1"/>
  <c r="V1239" i="1"/>
  <c r="V1240" i="1"/>
  <c r="V1241" i="1"/>
  <c r="V2338" i="1"/>
  <c r="V2339" i="1"/>
  <c r="V137" i="1"/>
  <c r="V1038" i="1"/>
  <c r="V1039" i="1"/>
  <c r="V799" i="1"/>
  <c r="V800" i="1"/>
  <c r="V801" i="1"/>
  <c r="V2269" i="1"/>
  <c r="V2427" i="1"/>
  <c r="V2428" i="1"/>
  <c r="V1736" i="1"/>
  <c r="V1737" i="1"/>
  <c r="V1738" i="1"/>
  <c r="V1739" i="1"/>
  <c r="V1740" i="1"/>
  <c r="V1741" i="1"/>
  <c r="V2310" i="1"/>
  <c r="V2311" i="1"/>
  <c r="V694" i="1"/>
  <c r="V695" i="1"/>
  <c r="V696" i="1"/>
  <c r="V1826" i="1"/>
  <c r="V1827" i="1"/>
  <c r="V2166" i="1"/>
  <c r="V2167" i="1"/>
  <c r="V2168" i="1"/>
  <c r="V2169" i="1"/>
  <c r="V1242" i="1"/>
  <c r="V1243" i="1"/>
  <c r="V1873" i="1"/>
  <c r="V1874" i="1"/>
  <c r="V1875" i="1"/>
  <c r="V1876" i="1"/>
  <c r="V1877" i="1"/>
  <c r="V1878" i="1"/>
  <c r="V2002" i="1"/>
  <c r="V2003" i="1"/>
  <c r="V2004" i="1"/>
  <c r="V2005" i="1"/>
  <c r="V1879" i="1"/>
  <c r="V1880" i="1"/>
  <c r="V2170" i="1"/>
  <c r="V2171" i="1"/>
  <c r="V2172" i="1"/>
  <c r="V2173" i="1"/>
  <c r="V2174" i="1"/>
  <c r="V2175" i="1"/>
  <c r="V2294" i="1"/>
  <c r="V2295" i="1"/>
  <c r="V2296" i="1"/>
  <c r="V2297" i="1"/>
  <c r="V2298" i="1"/>
  <c r="V369" i="1"/>
  <c r="V370" i="1"/>
  <c r="V2299" i="1"/>
  <c r="V2300" i="1"/>
  <c r="V2301" i="1"/>
  <c r="V1003" i="1"/>
  <c r="V1004" i="1"/>
  <c r="V1761" i="1"/>
  <c r="V1762" i="1"/>
  <c r="V14" i="1"/>
  <c r="V15" i="1"/>
  <c r="V2410" i="1"/>
  <c r="V288" i="1"/>
  <c r="V289" i="1"/>
  <c r="V290" i="1"/>
  <c r="V1807" i="1"/>
  <c r="V2270" i="1"/>
  <c r="V2436" i="1"/>
  <c r="V1965" i="1"/>
  <c r="V1966" i="1"/>
  <c r="V1967" i="1"/>
  <c r="V1968" i="1"/>
  <c r="V1969" i="1"/>
  <c r="V1970" i="1"/>
  <c r="V1971" i="1"/>
  <c r="V1972" i="1"/>
  <c r="V291" i="1"/>
  <c r="V394" i="1"/>
  <c r="V717" i="1"/>
  <c r="V2340" i="1"/>
  <c r="V802" i="1"/>
  <c r="V2393" i="1"/>
  <c r="V2394" i="1"/>
  <c r="V2395" i="1"/>
  <c r="V2302" i="1"/>
  <c r="V2303" i="1"/>
  <c r="V2304" i="1"/>
  <c r="V2305" i="1"/>
  <c r="V2306" i="1"/>
  <c r="V234" i="1"/>
  <c r="V235" i="1"/>
  <c r="V320" i="1"/>
  <c r="V321" i="1"/>
  <c r="V322" i="1"/>
  <c r="V323" i="1"/>
  <c r="V324" i="1"/>
  <c r="V325" i="1"/>
  <c r="V297" i="1"/>
  <c r="V1212" i="1"/>
  <c r="V2068" i="1"/>
  <c r="V2069" i="1"/>
  <c r="V2070" i="1"/>
  <c r="V138" i="1"/>
  <c r="V274" i="1"/>
  <c r="V498" i="1"/>
  <c r="V828" i="1"/>
  <c r="V829" i="1"/>
  <c r="V830" i="1"/>
  <c r="V831" i="1"/>
  <c r="V1170" i="1"/>
  <c r="V1745" i="1"/>
  <c r="V1746" i="1"/>
  <c r="V1747" i="1"/>
  <c r="V1328" i="1"/>
  <c r="V1329" i="1"/>
  <c r="V1641" i="1"/>
  <c r="V1642" i="1"/>
  <c r="V2391" i="1"/>
  <c r="V114" i="1"/>
  <c r="V115" i="1"/>
  <c r="V116" i="1"/>
  <c r="V117" i="1"/>
  <c r="V1005" i="1"/>
  <c r="V1585" i="1"/>
  <c r="V1586" i="1"/>
  <c r="V1587" i="1"/>
  <c r="V1588" i="1"/>
  <c r="V1589" i="1"/>
  <c r="V1590" i="1"/>
  <c r="V2122" i="1"/>
  <c r="V1521" i="1"/>
  <c r="V424" i="1"/>
  <c r="V425" i="1"/>
  <c r="V426" i="1"/>
  <c r="V427" i="1"/>
  <c r="V894" i="1"/>
  <c r="V895" i="1"/>
  <c r="V896" i="1"/>
  <c r="V897" i="1"/>
  <c r="V898" i="1"/>
  <c r="V899" i="1"/>
  <c r="V900" i="1"/>
  <c r="V1522" i="1"/>
  <c r="V1523" i="1"/>
  <c r="V1524" i="1"/>
  <c r="V1525" i="1"/>
  <c r="V1526" i="1"/>
  <c r="V1527" i="1"/>
  <c r="V1528" i="1"/>
  <c r="V1529" i="1"/>
  <c r="V1530" i="1"/>
  <c r="V1531" i="1"/>
  <c r="V1532" i="1"/>
  <c r="V1533" i="1"/>
  <c r="V371" i="1"/>
  <c r="V372" i="1"/>
  <c r="V373" i="1"/>
  <c r="V374" i="1"/>
  <c r="V375" i="1"/>
  <c r="V568" i="1"/>
  <c r="V569" i="1"/>
  <c r="V570" i="1"/>
  <c r="V571" i="1"/>
  <c r="V572" i="1"/>
  <c r="V573" i="1"/>
  <c r="V574" i="1"/>
  <c r="V575" i="1"/>
  <c r="V576" i="1"/>
  <c r="V846" i="1"/>
  <c r="V847" i="1"/>
  <c r="V848" i="1"/>
  <c r="V1660" i="1"/>
  <c r="V398" i="1"/>
  <c r="V399" i="1"/>
  <c r="V400" i="1"/>
  <c r="V822" i="1"/>
  <c r="V823" i="1"/>
  <c r="V824" i="1"/>
  <c r="V825" i="1"/>
  <c r="V119" i="1"/>
  <c r="V120" i="1"/>
  <c r="V121" i="1"/>
  <c r="V122" i="1"/>
  <c r="V1973" i="1"/>
  <c r="V1974" i="1"/>
  <c r="V1975" i="1"/>
  <c r="V1976" i="1"/>
  <c r="V1977" i="1"/>
  <c r="V1978" i="1"/>
  <c r="V1353" i="1"/>
  <c r="V1354" i="1"/>
  <c r="V1355" i="1"/>
  <c r="V803" i="1"/>
  <c r="V1979" i="1"/>
  <c r="V1980" i="1"/>
  <c r="V1981" i="1"/>
  <c r="V1982" i="1"/>
  <c r="V1808" i="1"/>
  <c r="V1809" i="1"/>
  <c r="V1810" i="1"/>
  <c r="V1811" i="1"/>
  <c r="V1812" i="1"/>
  <c r="V1813" i="1"/>
  <c r="V804" i="1"/>
  <c r="V805" i="1"/>
  <c r="V380" i="1"/>
  <c r="V381" i="1"/>
  <c r="V382" i="1"/>
  <c r="V383" i="1"/>
  <c r="V384" i="1"/>
  <c r="V385" i="1"/>
  <c r="V386" i="1"/>
  <c r="V2396" i="1"/>
  <c r="V2397" i="1"/>
  <c r="V1356" i="1"/>
  <c r="V1357" i="1"/>
  <c r="V1358" i="1"/>
  <c r="V1359" i="1"/>
  <c r="V1360" i="1"/>
  <c r="V1361" i="1"/>
  <c r="V1362" i="1"/>
  <c r="V1363" i="1"/>
  <c r="V1364" i="1"/>
  <c r="V1838" i="1"/>
  <c r="V1839" i="1"/>
  <c r="V1840" i="1"/>
  <c r="V1841" i="1"/>
  <c r="V1842" i="1"/>
  <c r="V1843" i="1"/>
  <c r="V1844" i="1"/>
  <c r="V1845" i="1"/>
  <c r="V1846" i="1"/>
  <c r="V1847" i="1"/>
  <c r="V1848" i="1"/>
  <c r="V1849" i="1"/>
  <c r="V1850" i="1"/>
  <c r="V2260" i="1"/>
  <c r="V2261" i="1"/>
  <c r="V2262" i="1"/>
  <c r="V2263" i="1"/>
  <c r="V2418" i="1"/>
  <c r="V2419" i="1"/>
  <c r="V2420" i="1"/>
  <c r="V2421" i="1"/>
  <c r="V2422" i="1"/>
  <c r="V148" i="1"/>
  <c r="V149" i="1"/>
  <c r="V150" i="1"/>
  <c r="V151" i="1"/>
  <c r="V152" i="1"/>
  <c r="V153" i="1"/>
  <c r="V154" i="1"/>
  <c r="V155" i="1"/>
  <c r="V156" i="1"/>
  <c r="V157" i="1"/>
  <c r="V158" i="1"/>
  <c r="V159" i="1"/>
  <c r="V160" i="1"/>
  <c r="V161" i="1"/>
  <c r="V162" i="1"/>
  <c r="V236" i="1"/>
  <c r="V237" i="1"/>
  <c r="V238" i="1"/>
  <c r="V239" i="1"/>
  <c r="V240" i="1"/>
  <c r="V241" i="1"/>
  <c r="V242" i="1"/>
  <c r="V350" i="1"/>
  <c r="V1275" i="1"/>
  <c r="V2152" i="1"/>
  <c r="V2153" i="1"/>
  <c r="V2154" i="1"/>
  <c r="V2155" i="1"/>
  <c r="V2156" i="1"/>
  <c r="V2157" i="1"/>
  <c r="V478" i="1"/>
  <c r="V479" i="1"/>
  <c r="V480" i="1"/>
  <c r="V86" i="1"/>
  <c r="V87" i="1"/>
  <c r="V88" i="1"/>
  <c r="V89" i="1"/>
  <c r="V90" i="1"/>
  <c r="V91" i="1"/>
  <c r="V92" i="1"/>
  <c r="V93" i="1"/>
  <c r="V94" i="1"/>
  <c r="V95" i="1"/>
  <c r="V96" i="1"/>
  <c r="V97" i="1"/>
  <c r="V525" i="1"/>
  <c r="V526" i="1"/>
  <c r="V527" i="1"/>
  <c r="V230" i="1"/>
  <c r="V718" i="1"/>
  <c r="V528" i="1"/>
  <c r="V875" i="1"/>
  <c r="V876" i="1"/>
  <c r="V877" i="1"/>
  <c r="V98" i="1"/>
  <c r="V577" i="1"/>
  <c r="V578" i="1"/>
  <c r="V579" i="1"/>
  <c r="V1828" i="1"/>
  <c r="V1829" i="1"/>
  <c r="V1983" i="1"/>
  <c r="V1984" i="1"/>
  <c r="V1830" i="1"/>
  <c r="V1763" i="1"/>
  <c r="V2354" i="1"/>
  <c r="V395" i="1"/>
  <c r="V2398" i="1"/>
  <c r="V2146" i="1"/>
  <c r="V2147" i="1"/>
  <c r="V387" i="1"/>
  <c r="V1392" i="1"/>
  <c r="V1851" i="1"/>
  <c r="V1852" i="1"/>
  <c r="V1853" i="1"/>
  <c r="V1854" i="1"/>
  <c r="V2439" i="1"/>
  <c r="V2440" i="1"/>
  <c r="V2441" i="1"/>
  <c r="V2442" i="1"/>
  <c r="V2443" i="1"/>
  <c r="V2444" i="1"/>
  <c r="V2445" i="1"/>
  <c r="V2446" i="1"/>
  <c r="V881" i="1"/>
  <c r="V299" i="1"/>
  <c r="V300" i="1"/>
  <c r="V301" i="1"/>
  <c r="V302" i="1"/>
  <c r="V303" i="1"/>
  <c r="V304" i="1"/>
  <c r="V305" i="1"/>
  <c r="V306" i="1"/>
  <c r="V307" i="1"/>
  <c r="V308" i="1"/>
  <c r="V396" i="1"/>
  <c r="V397" i="1"/>
  <c r="V1513" i="1"/>
  <c r="V1514" i="1"/>
  <c r="V1653" i="1"/>
  <c r="V2341" i="1"/>
  <c r="V2342" i="1"/>
  <c r="V2343" i="1"/>
  <c r="V2344" i="1"/>
  <c r="V2345" i="1"/>
  <c r="V2346" i="1"/>
  <c r="V2347" i="1"/>
  <c r="V2348" i="1"/>
  <c r="V2349" i="1"/>
  <c r="V123" i="1"/>
  <c r="V124" i="1"/>
  <c r="V125" i="1"/>
  <c r="V126" i="1"/>
  <c r="V127" i="1"/>
  <c r="V1936" i="1"/>
  <c r="V1937" i="1"/>
  <c r="V1277" i="1"/>
  <c r="V1278" i="1"/>
  <c r="V1279" i="1"/>
  <c r="V1280" i="1"/>
  <c r="V1281" i="1"/>
  <c r="V1282" i="1"/>
  <c r="V481" i="1"/>
  <c r="V482" i="1"/>
  <c r="V483" i="1"/>
  <c r="V118" i="1"/>
  <c r="V254" i="1"/>
  <c r="V255" i="1"/>
  <c r="V932" i="1"/>
  <c r="V933" i="1"/>
  <c r="V934" i="1"/>
  <c r="V1030" i="1"/>
  <c r="V1283" i="1"/>
  <c r="V1284" i="1"/>
  <c r="V1393" i="1"/>
  <c r="V1394" i="1"/>
  <c r="V1395" i="1"/>
  <c r="V697" i="1"/>
  <c r="V1889" i="1"/>
  <c r="V1890" i="1"/>
  <c r="V1891" i="1"/>
  <c r="V1892" i="1"/>
  <c r="V1893" i="1"/>
  <c r="V1894" i="1"/>
  <c r="V1895" i="1"/>
  <c r="V1896" i="1"/>
  <c r="V1897" i="1"/>
  <c r="V1898" i="1"/>
  <c r="V1899" i="1"/>
  <c r="V1900" i="1"/>
  <c r="V1901" i="1"/>
  <c r="V1902" i="1"/>
  <c r="V326" i="1"/>
  <c r="V1366" i="1"/>
  <c r="V388" i="1"/>
  <c r="V608" i="1"/>
  <c r="V609" i="1"/>
  <c r="V2399" i="1"/>
  <c r="V2400" i="1"/>
  <c r="V2123" i="1"/>
  <c r="V2124" i="1"/>
  <c r="V2125" i="1"/>
  <c r="V2126" i="1"/>
  <c r="V2" i="1"/>
  <c r="V3" i="1"/>
  <c r="V4" i="1"/>
  <c r="V5" i="1"/>
  <c r="V1881" i="1"/>
  <c r="V1882" i="1"/>
  <c r="V1831" i="1"/>
  <c r="V1832" i="1"/>
  <c r="V1654" i="1"/>
  <c r="V1655" i="1"/>
  <c r="V1903" i="1"/>
  <c r="V2350" i="1"/>
  <c r="V2351" i="1"/>
  <c r="V2352" i="1"/>
  <c r="V2353" i="1"/>
  <c r="V512" i="1"/>
  <c r="V513" i="1"/>
  <c r="V1485" i="1"/>
  <c r="V1486" i="1"/>
  <c r="V1622" i="1"/>
  <c r="V1285" i="1"/>
  <c r="V1286" i="1"/>
  <c r="V1287" i="1"/>
  <c r="V580" i="1"/>
  <c r="V581" i="1"/>
  <c r="V582" i="1"/>
  <c r="V583" i="1"/>
  <c r="V1288" i="1"/>
  <c r="V1289" i="1"/>
  <c r="V1415" i="1"/>
  <c r="V1623" i="1"/>
  <c r="V1624" i="1"/>
  <c r="V1625" i="1"/>
  <c r="V1626" i="1"/>
  <c r="V1416" i="1"/>
  <c r="V2437" i="1"/>
  <c r="V2438" i="1"/>
  <c r="V2071" i="1"/>
  <c r="V628" i="1"/>
  <c r="V1643" i="1"/>
  <c r="V1904" i="1"/>
  <c r="V901" i="1"/>
  <c r="V902" i="1"/>
  <c r="V903" i="1"/>
  <c r="V904" i="1"/>
  <c r="V905" i="1"/>
  <c r="V906" i="1"/>
  <c r="V907" i="1"/>
  <c r="V908" i="1"/>
  <c r="V909" i="1"/>
  <c r="V910" i="1"/>
  <c r="V911" i="1"/>
  <c r="V912" i="1"/>
  <c r="V913" i="1"/>
  <c r="V914" i="1"/>
  <c r="V915" i="1"/>
  <c r="V916" i="1"/>
  <c r="V917" i="1"/>
  <c r="V1644" i="1"/>
  <c r="V1938" i="1"/>
  <c r="V1939" i="1"/>
  <c r="V1940" i="1"/>
  <c r="V1941" i="1"/>
  <c r="V1942" i="1"/>
  <c r="V1943" i="1"/>
  <c r="V2082" i="1"/>
  <c r="V2083" i="1"/>
  <c r="V2084" i="1"/>
  <c r="V2085" i="1"/>
  <c r="V2086" i="1"/>
  <c r="V2087" i="1"/>
  <c r="V2088" i="1"/>
  <c r="V2089" i="1"/>
  <c r="V2090" i="1"/>
  <c r="V2091" i="1"/>
  <c r="V2092" i="1"/>
  <c r="V2093" i="1"/>
  <c r="V2094" i="1"/>
  <c r="V2095" i="1"/>
  <c r="V2096" i="1"/>
  <c r="V2097" i="1"/>
  <c r="V2098" i="1"/>
  <c r="V309" i="1"/>
  <c r="V514" i="1"/>
  <c r="V515" i="1"/>
  <c r="V516" i="1"/>
  <c r="V1040" i="1"/>
  <c r="V1041" i="1"/>
  <c r="V1042" i="1"/>
  <c r="V1043" i="1"/>
  <c r="V1044" i="1"/>
  <c r="V2099" i="1"/>
  <c r="V957" i="1"/>
</calcChain>
</file>

<file path=xl/sharedStrings.xml><?xml version="1.0" encoding="utf-8"?>
<sst xmlns="http://schemas.openxmlformats.org/spreadsheetml/2006/main" count="97950" uniqueCount="5525">
  <si>
    <t>CLIENTE</t>
  </si>
  <si>
    <t>TELEFONE</t>
  </si>
  <si>
    <t>Nº DOC</t>
  </si>
  <si>
    <t>DATA</t>
  </si>
  <si>
    <t>EMP</t>
  </si>
  <si>
    <t>VEN</t>
  </si>
  <si>
    <t>CIDADE</t>
  </si>
  <si>
    <t>BAIRRO</t>
  </si>
  <si>
    <t>CPF/CNPJ</t>
  </si>
  <si>
    <t>CÓD</t>
  </si>
  <si>
    <t>DESCRIÇÃO</t>
  </si>
  <si>
    <t>UN</t>
  </si>
  <si>
    <t>CFOP</t>
  </si>
  <si>
    <t>QTD</t>
  </si>
  <si>
    <t>UNIT</t>
  </si>
  <si>
    <t>VR.TOTAL</t>
  </si>
  <si>
    <t>CUSTO</t>
  </si>
  <si>
    <t>%MAR</t>
  </si>
  <si>
    <t>22.749.579 CARLOS MARCOS BARBOSA DE OLIVEIRA JUNIOR</t>
  </si>
  <si>
    <t>000000039978-NF-1</t>
  </si>
  <si>
    <t>DOC. ORI. 000000047624-PD</t>
  </si>
  <si>
    <t>01771 - BRASILIA-DF</t>
  </si>
  <si>
    <t>SAMAMBAIA NORTE (SAMAMBAIA)</t>
  </si>
  <si>
    <t>22.749.579/0001-22</t>
  </si>
  <si>
    <t>CR CORALIT TOTAL FO BRANCO 3,6L</t>
  </si>
  <si>
    <t>DOC. ORI. 000000047622-PD</t>
  </si>
  <si>
    <t>KIT 5 PINCEIS DETALHAMENTO EXTERNO VONIXX</t>
  </si>
  <si>
    <t>000000039979-NF-1</t>
  </si>
  <si>
    <t>DOC. ORI. 000000047617-PD</t>
  </si>
  <si>
    <t>AGUARRAS MINERAL 900ML BRASILUX</t>
  </si>
  <si>
    <t>BRASIMAR-VERNIZ MARITIMO FOSCO 900ML BRASILUX</t>
  </si>
  <si>
    <t>CIMENTO QUEIMADO-ELEFANTE 5,5KG BRASILUX</t>
  </si>
  <si>
    <t>CR DECORA EFEITO MARMORE BASE 3,9 KG</t>
  </si>
  <si>
    <t>CR DECORA SEDA AC BRANCO GELO GL 3,6L</t>
  </si>
  <si>
    <t>CR MASSA CORRIDA GL 5,7KG</t>
  </si>
  <si>
    <t>FITA CREPE USO GERAL BEGE 24MMX50M ADERE</t>
  </si>
  <si>
    <t>FITA CREPE USO GERAL BEGE 48MMX50M ADERE</t>
  </si>
  <si>
    <t>FLANELA MICROFIBRA 40X60 COM COSTURA AMARELA AUTOAMERICA</t>
  </si>
  <si>
    <t>GESSO RAPIDO 1KG (20X1) REJUMASSA</t>
  </si>
  <si>
    <t>REMOVEX 5L VONIXX</t>
  </si>
  <si>
    <t>SINTRA PRO 5L VONIXX</t>
  </si>
  <si>
    <t>THINNER 2750 900ML ANJO</t>
  </si>
  <si>
    <t>V-MOL 5L VONIXX</t>
  </si>
  <si>
    <t>000000040038-NF-1</t>
  </si>
  <si>
    <t>DOC. ORI. 000000047683-PD</t>
  </si>
  <si>
    <t>LONA PLASTICA PRETA 4X50 10KG 54MC MAXILONA</t>
  </si>
  <si>
    <t>MT</t>
  </si>
  <si>
    <t>000000040084-NF-1</t>
  </si>
  <si>
    <t>DOC. ORI. 000000047717-PD</t>
  </si>
  <si>
    <t>000000040085-NF-1</t>
  </si>
  <si>
    <t>DOC. ORI. 000000047712-PD</t>
  </si>
  <si>
    <t>000000040251-NF-1</t>
  </si>
  <si>
    <t>DOC. ORI. 000000047898-PD</t>
  </si>
  <si>
    <t>CIMENTO QUEIMADO-PRATA ENVEL 5,5KG BRASILUX</t>
  </si>
  <si>
    <t>CR RENDE MUITO BRANCO GL 3,6L</t>
  </si>
  <si>
    <t>FLANELA MICROFIBRA 40X60 SEM COSTURA AMARELA AUTOAMERICA</t>
  </si>
  <si>
    <t>LT DECORA SEDA AC (ANTIGO) P SUV B 528 ROSA PASTEL - SUV CR DECORA SEDA AC BASE P 0,8L</t>
  </si>
  <si>
    <t>LT DECORA SEDA AC (ANTIGO) P SUV C 088 LAVANDA - SUV CR DECORA SEDA AC BASE P 0,8L</t>
  </si>
  <si>
    <t>000000040467-NF-1</t>
  </si>
  <si>
    <t>DOC. ORI. 000000048119-PD</t>
  </si>
  <si>
    <t>TRINCHA 315 2  PINTURA RECORTE E ACAB. PLUMATEK AT315/5 ATLAS</t>
  </si>
  <si>
    <t>000000040518-NF-1</t>
  </si>
  <si>
    <t>DOC. ORI. 000000048162-PD</t>
  </si>
  <si>
    <t>32.993.132 MAURO DA SILVA NUNES</t>
  </si>
  <si>
    <t>000000039667-NF-1</t>
  </si>
  <si>
    <t>DOC. ORI. 000000047340-PD</t>
  </si>
  <si>
    <t>CEILÂNDIA NORTE (CEILÂNDIA)</t>
  </si>
  <si>
    <t>32.993.132/0001-58</t>
  </si>
  <si>
    <t>REMOVEDOR PASTOSO 1KG ANJO</t>
  </si>
  <si>
    <t>000000039967-NF-1</t>
  </si>
  <si>
    <t>DOC. ORI. 000000047606-PD</t>
  </si>
  <si>
    <t>ADITIVO TEXTURIZADOR 900ML LAZZURIL</t>
  </si>
  <si>
    <t>DOC. ORI. 000000047608-PD</t>
  </si>
  <si>
    <t>FITA ALTA PERFO 16MMX40M AMARELA 3M</t>
  </si>
  <si>
    <t>LIQUIDO DE MASCARAMENTO 5L WANDA-20,56-ST</t>
  </si>
  <si>
    <t>000000040238-NF-1</t>
  </si>
  <si>
    <t>DOC. ORI. 000000047886-PD</t>
  </si>
  <si>
    <t>BRASIMIX BU-FOSQUEANTE P/ PU 800ML BRASILUX</t>
  </si>
  <si>
    <t>FITA ALTA PERFO 48MMX40M AMARELA 3M</t>
  </si>
  <si>
    <t>LIXA SECO A275 Nº 080 NORTON</t>
  </si>
  <si>
    <t>LIXA SECO A275 Nº 120 NORTON</t>
  </si>
  <si>
    <t>LIXA SECO A275 Nº 150 NORTON</t>
  </si>
  <si>
    <t>LIXA SECO A275 Nº 220 NORTON</t>
  </si>
  <si>
    <t>LIXA SECO A275 Nº 320 NORTON</t>
  </si>
  <si>
    <t>LIXA SECO A275 Nº 400 NORTON</t>
  </si>
  <si>
    <t>THINNER 2750 5L ANJO</t>
  </si>
  <si>
    <t>36.057.454 ALEXANDRE SANTOS DE FARIAS</t>
  </si>
  <si>
    <t>000000040087-NF-1</t>
  </si>
  <si>
    <t>DOC. ORI. 000000047722-PD</t>
  </si>
  <si>
    <t>SETOR HABITACIONAL VICENTE PIRES - TRECHO 3</t>
  </si>
  <si>
    <t>36.057.454/0001-46</t>
  </si>
  <si>
    <t>BRASPISO AMARELO OURO ACETINADO BALDE 18L BRASILUX</t>
  </si>
  <si>
    <t>41.329.150 PAULO DA SILVA  ALVES</t>
  </si>
  <si>
    <t>000000040237-NF-1</t>
  </si>
  <si>
    <t>DOC. ORI. 000000047884-PD</t>
  </si>
  <si>
    <t>RIACHO FUNDO I</t>
  </si>
  <si>
    <t>41.329.150/0001-20</t>
  </si>
  <si>
    <t>KIT PRIMER 3100 E END 3093 100ML WANDA-21,46-ST</t>
  </si>
  <si>
    <t>KIT VERNIZ 5500 E END 3093 150ML WANDA-21,46-ST</t>
  </si>
  <si>
    <t>LIXA BLUE 080 225X275MM 338U 3M</t>
  </si>
  <si>
    <t>MASSA POLIESTER REVOLUTION 1KG ANJO</t>
  </si>
  <si>
    <t>43.007.560 CAMILLA KELLY NASCIMENTO SANTOS</t>
  </si>
  <si>
    <t>000000040069-NF-1</t>
  </si>
  <si>
    <t>DOC. ORI. 000000047705-PD</t>
  </si>
  <si>
    <t>SETOR INDUSTRIAL (TAGUATINGA)</t>
  </si>
  <si>
    <t>43.007.560/0001-80</t>
  </si>
  <si>
    <t>COPO DE MISTURA 450ML WANDA</t>
  </si>
  <si>
    <t>ENDURECEDOR KP350 5:1 150ML LAZZURIL</t>
  </si>
  <si>
    <t>LAZZUDUR ENDURECEDOR PU 225ML</t>
  </si>
  <si>
    <t>LAZZUDUR PU PRETO CADILAC 675ML</t>
  </si>
  <si>
    <t>MÁSCARA DE PROTEÇÃO RESPIRATÓRIA SEM VÁLVULA 9820 PFF-2 3M</t>
  </si>
  <si>
    <t>PRIMER KP350 PU 5:1 750ML LAZZURIL-21,46-ST</t>
  </si>
  <si>
    <t>THINNER 454 900ML LAZZURIL</t>
  </si>
  <si>
    <t>000000040269-NF-1</t>
  </si>
  <si>
    <t>DOC. ORI. 000000047905-PD</t>
  </si>
  <si>
    <t>COADOR DESCARTAVEL DAUTO</t>
  </si>
  <si>
    <t>DILUENTE 107 PU/POLIESTER 900ML BRASILUX</t>
  </si>
  <si>
    <t>ESPUMA ABRASIVA N.04 P800/P1000 NORTON</t>
  </si>
  <si>
    <t>THINNER 4016 USO GERAL 5L BRASILUX</t>
  </si>
  <si>
    <t>000000040494-NF-1</t>
  </si>
  <si>
    <t>DOC. ORI. 000000048139-PD</t>
  </si>
  <si>
    <t>ACRILAR FOSCO TINTA ACRIL. FOSCA PREMIUM CONTO DE FADAS 2120071465 GL 12-49 A 84609 ACRILAR-BASE A F</t>
  </si>
  <si>
    <t>LIXA DAGUA Nº 2000 401Q 3M</t>
  </si>
  <si>
    <t>50.827.812 FRANCISCO DA CRUZ LIMA</t>
  </si>
  <si>
    <t>000000039658-NF-1</t>
  </si>
  <si>
    <t>DOC. ORI. 000000047328-PD</t>
  </si>
  <si>
    <t>02190 - LUZIÂNIA-GO</t>
  </si>
  <si>
    <t>JARDIM DO INGÁ</t>
  </si>
  <si>
    <t>50.827.812/0001-83</t>
  </si>
  <si>
    <t>LAZZUDUR POLIESTER PRATA REFLEX MET 900ML</t>
  </si>
  <si>
    <t>VEDADOR CAPO KPO A 400G + B 60G MAXI RUBBER</t>
  </si>
  <si>
    <t>000000039741-NF-1</t>
  </si>
  <si>
    <t>DOC. ORI. 000000047406-PD</t>
  </si>
  <si>
    <t>DISCO HOOKIT 080 NORTON</t>
  </si>
  <si>
    <t>DISCO HOOKIT 320 NORTON</t>
  </si>
  <si>
    <t>KIT COLA PLASTICA BRANCA 1KG C/ CAT 12ML RETOQUE</t>
  </si>
  <si>
    <t>LAZZUDUR POLIESTER BRANCO BANCHISA LISA 900ML</t>
  </si>
  <si>
    <t>MASSA PEQUENAS CORREÇÕES 200G LAZZURIL</t>
  </si>
  <si>
    <t>REMOVEDOR PASTOSO 1KG MAXI RUBBER</t>
  </si>
  <si>
    <t>000000039750-NF-1</t>
  </si>
  <si>
    <t>DOC. ORI. 000000047416-PD</t>
  </si>
  <si>
    <t>MASSA POLIESTER 750G LAZZURIL</t>
  </si>
  <si>
    <t>000000040121-NF-1</t>
  </si>
  <si>
    <t>DOC. ORI. 000000047745-PD</t>
  </si>
  <si>
    <t>BRASILACA-PRETO FOSCO 900ML BRASILUX</t>
  </si>
  <si>
    <t>DISCO HOOKIT 150 NORTON</t>
  </si>
  <si>
    <t>ESPATULA PLASTICA CELULOIDE 13,1CM 152/2 ATLAS</t>
  </si>
  <si>
    <t>ESTOPA BRANCA 500G</t>
  </si>
  <si>
    <t>LAZZUDUR POLIESTER BRANCO CRISTAL LISA 900ML</t>
  </si>
  <si>
    <t>LAZZUDUR POLIESTER BRANCO SUMMIT LISA 900ML</t>
  </si>
  <si>
    <t>LAZZUDUR POLIESTER PRATA BARI MET 900ML</t>
  </si>
  <si>
    <t>LAZZUDUR POLIESTER PRATA ETOILE MET KNH 900ML</t>
  </si>
  <si>
    <t>LIXA DAGUA Nº 1200 401Q 3M</t>
  </si>
  <si>
    <t>MASSA DE POLIR SUPER POLIDOR 1KG AUTOAMERICA</t>
  </si>
  <si>
    <t>PRIMER UNIVERSAL BRANCO 900ML MAXI RUBBER</t>
  </si>
  <si>
    <t>000000040128-NF-1</t>
  </si>
  <si>
    <t>DOC. ORI. 000000047758-PD</t>
  </si>
  <si>
    <t>DISCO HOOKIT 400 NORTON</t>
  </si>
  <si>
    <t>000000040372-NF-1</t>
  </si>
  <si>
    <t>DOC. ORI. 000000047994-PD</t>
  </si>
  <si>
    <t>PRIMER KP350 PU 5:1 750ML LAZZURIL</t>
  </si>
  <si>
    <t>000000040500-NF-1</t>
  </si>
  <si>
    <t>DOC. ORI. 000000048134-PD</t>
  </si>
  <si>
    <t>LAZZUDUR POLIESTER PRATA SIRIUS MET</t>
  </si>
  <si>
    <t>MASSA POLIESTER OCTANO 900G ANJO</t>
  </si>
  <si>
    <t>51.77.196 MONICA ANDRADE DA SILVA MELO</t>
  </si>
  <si>
    <t>000000039846-NF-1</t>
  </si>
  <si>
    <t>DOC. ORI. 000000047438-PD</t>
  </si>
  <si>
    <t>02328 - VALPARAÍSO DE GOIÁS-GO</t>
  </si>
  <si>
    <t>JARDIM CÉU AZUL</t>
  </si>
  <si>
    <t>51.779.196/0001-03</t>
  </si>
  <si>
    <t>CR RENOVA GESSO DRYWALL BRANCO GL 3,6L</t>
  </si>
  <si>
    <t>MASSA FIBRA DE VIDRO 800G LAZZURIL</t>
  </si>
  <si>
    <t>MASSA KOMBI FILLER 200 GR. SIKKENS</t>
  </si>
  <si>
    <t>REMOVEDOR PASTOSO 500G BRASILUX</t>
  </si>
  <si>
    <t>000000039852-NF-1</t>
  </si>
  <si>
    <t>DOC. ORI. 000000047506-PD</t>
  </si>
  <si>
    <t>BOINA DUPLA FACE DE LA NORMAL PN33313 3M</t>
  </si>
  <si>
    <t>52.653.731 MICAELLE SOUSA COSTA</t>
  </si>
  <si>
    <t>000000039825-NF-1</t>
  </si>
  <si>
    <t>DOC. ORI. 000000047473-PD</t>
  </si>
  <si>
    <t>02106 - COCALZINHO DE GOIÁS-GO</t>
  </si>
  <si>
    <t>GIRASSOL</t>
  </si>
  <si>
    <t>52.653.731/0001-30</t>
  </si>
  <si>
    <t>FITA DUPLA FACE 9,5MMX20M VERDE 3M</t>
  </si>
  <si>
    <t>PRIMER P-8225A LATA 940ML 3M</t>
  </si>
  <si>
    <t>55.055.702 WALIRES UCHOA LOPES</t>
  </si>
  <si>
    <t>000000039696-NF-1</t>
  </si>
  <si>
    <t>DOC. ORI. 000000047342-PD</t>
  </si>
  <si>
    <t>DEL LAGO II (ITAPOÃ)</t>
  </si>
  <si>
    <t>55.055.702/0001-64</t>
  </si>
  <si>
    <t>BLEND SPRAY 500ML VONIXX</t>
  </si>
  <si>
    <t>BOINA DUPLA FACE DE ESPUMA PRETA 8P DT AUTOMOTIVE</t>
  </si>
  <si>
    <t>DISCO HOOKIT 220 NORTON</t>
  </si>
  <si>
    <t>FITA ALTA PERFO 18MMX40M AMARELA 3M</t>
  </si>
  <si>
    <t>LIXA SECO A275 Nº 600 NORTON</t>
  </si>
  <si>
    <t>MASSA POLIESTER FILLER 900G MAXI RUBBER</t>
  </si>
  <si>
    <t>PISTOLA DE PINTURA GRAV. HVLP 1.4MM PDR</t>
  </si>
  <si>
    <t>SELADORA PARA PLASTICO 900ML MAXI RUBBER</t>
  </si>
  <si>
    <t>000000039929-NF-1</t>
  </si>
  <si>
    <t>DOC. ORI. 000000047546-PD</t>
  </si>
  <si>
    <t>KIT PRIMER 2500 E END 1091 112ML WANDA-21,46-ST</t>
  </si>
  <si>
    <t>KIT VERNIZ 8050 E END 058 150ML LAZZURIL-21,94-ST</t>
  </si>
  <si>
    <t>000000040399-NF-1</t>
  </si>
  <si>
    <t>DOC. ORI. 000000048025-PD</t>
  </si>
  <si>
    <t>LIXA DAGUA Nº 1500 401Q 3M</t>
  </si>
  <si>
    <t>LIXA SECO A275 Nº 800 NORTON</t>
  </si>
  <si>
    <t>MASSA POLIESTER 1,5KG LAZZURIL</t>
  </si>
  <si>
    <t>55.957.421 LETICIA MENEZES DE LIMA</t>
  </si>
  <si>
    <t>000000040021-NF-1</t>
  </si>
  <si>
    <t>DOC. ORI. 000000047662-PD</t>
  </si>
  <si>
    <t>SETOR HABITACIONAL VICENTE PIRES</t>
  </si>
  <si>
    <t>55.957.421/0001-05</t>
  </si>
  <si>
    <t>BOINA DUPLA FACE DE LA MISTA 8P DT AUTOMOTIVE</t>
  </si>
  <si>
    <t>BRASICAR-EMBORRACHAMENTO PRETO 900ML BRASILUX</t>
  </si>
  <si>
    <t>KIT VERNIZ 8000 E END 054 150ML LAZZURIL-21,94-ST</t>
  </si>
  <si>
    <t>LAZZUDUR PRETO VESUVIO MET ANO 01/09 FIAT</t>
  </si>
  <si>
    <t>MASSA XTRA PLUS LIGHT 900GR ROBERLO</t>
  </si>
  <si>
    <t>000000040098-NF-1</t>
  </si>
  <si>
    <t>DOC. ORI. 000000047735-PD</t>
  </si>
  <si>
    <t>BOINA DUPLA FACE DE LA NORMAL BRANCA 8P DT AUTOMOTIVE</t>
  </si>
  <si>
    <t>DOC. ORI. 000000047737-PD</t>
  </si>
  <si>
    <t>MASSA DE POLIR N2 1KG BRASILUX</t>
  </si>
  <si>
    <t>000000040179-NF-1</t>
  </si>
  <si>
    <t>DOC. ORI. 000000047819-PD</t>
  </si>
  <si>
    <t>DOC. ORI. 000000047822-PD</t>
  </si>
  <si>
    <t>DOC. ORI. 000000047824-PD</t>
  </si>
  <si>
    <t>000000040283-NF-1</t>
  </si>
  <si>
    <t>DOC. ORI. 000000047926-PD</t>
  </si>
  <si>
    <t>CATALISADOR WASH PRIMER P/ PRETO FOSCO VINILICO 300ML ANJO</t>
  </si>
  <si>
    <t>WASH PRIMER 2:1 N-1261 600ML ANJO-21,46-ST</t>
  </si>
  <si>
    <t>000000040474-NF-1</t>
  </si>
  <si>
    <t>DOC. ORI. 000000048126-PD</t>
  </si>
  <si>
    <t>FITA CREPE AUTOMOTIVA AMARELA 48MMX40M ADERE</t>
  </si>
  <si>
    <t>000000040498-NF-1</t>
  </si>
  <si>
    <t>DOC. ORI. 000000048144-PD</t>
  </si>
  <si>
    <t>CATALISADOR P/ VINILICO 300ML BRASILUX</t>
  </si>
  <si>
    <t>WASHPRIMER AMARELO 600ML BRASICAR BRASILUX</t>
  </si>
  <si>
    <t>000000040545-NF-1</t>
  </si>
  <si>
    <t>DOC. ORI. 000000048189-PD</t>
  </si>
  <si>
    <t>FITA CREPE AUTOMOTIVA AMARELA 18MMX40M ADERE</t>
  </si>
  <si>
    <t>64.127.281 GABRIEL COSTA GONCALVES</t>
  </si>
  <si>
    <t>000000039884-NF-1</t>
  </si>
  <si>
    <t>DOC. ORI. 000000047530-PD</t>
  </si>
  <si>
    <t>02024 - ÁGUAS LINDAS DE GOIÁS-GO</t>
  </si>
  <si>
    <t>JARDIM DA BARRAGEM III</t>
  </si>
  <si>
    <t>64.127.281/0001-20</t>
  </si>
  <si>
    <t>DISCO BLUE 320 152MM 7F 321U 3M</t>
  </si>
  <si>
    <t>DISCO BLUE 400 152MM 7F 321U 3M</t>
  </si>
  <si>
    <t>000000039947-NF-1</t>
  </si>
  <si>
    <t>DOC. DEV. 000000039884-NF</t>
  </si>
  <si>
    <t>000000039949-NF-1</t>
  </si>
  <si>
    <t>DOC. ORI. 000000047593-PD</t>
  </si>
  <si>
    <t>DISCO BLUE 800 152MM 7F 321U 3M</t>
  </si>
  <si>
    <t>A LASER MICHAEL LTDA</t>
  </si>
  <si>
    <t>000000040234-NF-1</t>
  </si>
  <si>
    <t>DOC. ORI. 000000047872-PD</t>
  </si>
  <si>
    <t>24.512.862/0001-61</t>
  </si>
  <si>
    <t>TINTA EM PO HIBRIDA - PRETO ULTRA FOSCO 25KG</t>
  </si>
  <si>
    <t>000000040239-NF-1</t>
  </si>
  <si>
    <t>DOC. ORI. 000000047883-PD</t>
  </si>
  <si>
    <t>TINTA EM PO POLIESTER - BRANCO BRILHANTE 25KG BRASILUX</t>
  </si>
  <si>
    <t>A R F DA CUNHA</t>
  </si>
  <si>
    <t>000000039802-NF-1</t>
  </si>
  <si>
    <t>DOC. ORI. 000000047462-PD</t>
  </si>
  <si>
    <t>FAZENDINHA (ITAPOÃ)</t>
  </si>
  <si>
    <t>18.937.225/0001-34</t>
  </si>
  <si>
    <t>ADESIVO PU40 MULTIUSO BRANCO BISNAGA PLASTICA 80G UNIPEGA</t>
  </si>
  <si>
    <t>ADESIVO PU40 MULTIUSO CINZA BISNAGA PLASTICA 80G UNIPEGA</t>
  </si>
  <si>
    <t>BRASIMOB-PLATINA 3,6L BRASILUX</t>
  </si>
  <si>
    <t>DISCO HOOKIT 120 NORTON</t>
  </si>
  <si>
    <t>DISCO HOOKIT 600 NORTON</t>
  </si>
  <si>
    <t>TRIPLE WAX 100G AUTO AMERICA</t>
  </si>
  <si>
    <t>TRIPLE WAX 300 GR AUTO AMERICA</t>
  </si>
  <si>
    <t>000000040378-NF-1</t>
  </si>
  <si>
    <t>DOC. ORI. 000000047996-PD</t>
  </si>
  <si>
    <t>LIXA DAGUA Nº 2500 401Q 3M</t>
  </si>
  <si>
    <t>MASSA BR12 MOGNO BASE AGUA 400G BRASILUX</t>
  </si>
  <si>
    <t>QUEROSENE 900ML BRASILUX</t>
  </si>
  <si>
    <t>ABS TINTAS 2 LTDA</t>
  </si>
  <si>
    <t>000000039738-NF-1</t>
  </si>
  <si>
    <t>DOC. ORI. 000000047379-PD</t>
  </si>
  <si>
    <t>02134 - FORMOSA-GO</t>
  </si>
  <si>
    <t>JARDIM TRIÂNGULO</t>
  </si>
  <si>
    <t>56.942.547/0001-60</t>
  </si>
  <si>
    <t>BRASIMOB-AZUL FRANCA 3,6L BRASILUX</t>
  </si>
  <si>
    <t>BRASIMOB-AZUL MAR 3,6L BRASILUX</t>
  </si>
  <si>
    <t>BRASIMOB-MARROM CONHAQUE 900ML BRASILUX</t>
  </si>
  <si>
    <t>BRASIMOB-TABACO 900ML BRASILUX</t>
  </si>
  <si>
    <t>MASSA PVA BALDE 25KG BRASILUX</t>
  </si>
  <si>
    <t>000000039820-NF-1</t>
  </si>
  <si>
    <t>DOC. ORI. 000000047465-PD</t>
  </si>
  <si>
    <t>KIT EPOXI AZUL 2.5PB4/10 3,6L BRASILUX</t>
  </si>
  <si>
    <t>000000040169-NF-1</t>
  </si>
  <si>
    <t>DOC. ORI. 000000047793-PD</t>
  </si>
  <si>
    <t>BRASILAR-BRANCO NEVE FOSCO 3,6L BRASILUX</t>
  </si>
  <si>
    <t>BRASIMOB-PRETO BRILHANTE 900ML BRASILUX</t>
  </si>
  <si>
    <t>EMBORRACHADA-BRANCO NEVE 3,6L BRASILUX</t>
  </si>
  <si>
    <t>METALICO-DOURADO 900ML BRASILUX</t>
  </si>
  <si>
    <t>000000040286-NF-1</t>
  </si>
  <si>
    <t>DOC. ORI. 000000047920-PD</t>
  </si>
  <si>
    <t>BRASIMOB-PRETO FOSCO 3,6L BRASILUX</t>
  </si>
  <si>
    <t>ACS COMERCIO DE MATERIAIS DE CONSTRUCOES EIRELI</t>
  </si>
  <si>
    <t>(61)98554-7688</t>
  </si>
  <si>
    <t>000000039840-NF-1</t>
  </si>
  <si>
    <t>DOC. ORI. 000000047482-PD</t>
  </si>
  <si>
    <t>CANDANGOLÂNDIA</t>
  </si>
  <si>
    <t>37.829.681/0001-05</t>
  </si>
  <si>
    <t>ADE COMERCIO DE TINTAS LTDA-EPP</t>
  </si>
  <si>
    <t>000000040448-NF-1</t>
  </si>
  <si>
    <t>DOC. ORI. 000000048068-PD</t>
  </si>
  <si>
    <t>ADE AGUAS CLARAS</t>
  </si>
  <si>
    <t>07.124.007/0001-64</t>
  </si>
  <si>
    <t>AFONSO TINTAS LTDA</t>
  </si>
  <si>
    <t>(61)99452-3446</t>
  </si>
  <si>
    <t>000000039703-NF-1</t>
  </si>
  <si>
    <t>DOC. ORI. 000000047380-PD</t>
  </si>
  <si>
    <t>02226 - NOVO GAMA-GO</t>
  </si>
  <si>
    <t>BOA VISTA</t>
  </si>
  <si>
    <t>54.291.577/0001-29</t>
  </si>
  <si>
    <t>000000040510-NF-1</t>
  </si>
  <si>
    <t>DOC. ORI. 000000048150-PD</t>
  </si>
  <si>
    <t>VEDA CHOQUE 300G BRASILUX</t>
  </si>
  <si>
    <t>AGATA GOMES MARTINS</t>
  </si>
  <si>
    <t>(38)98827-6071</t>
  </si>
  <si>
    <t>000000040316-NF-1</t>
  </si>
  <si>
    <t>DOC. ORI. 000000047942-PD</t>
  </si>
  <si>
    <t>02763 - BRASILÂNDIA DE MINAS-MG</t>
  </si>
  <si>
    <t>PORTO</t>
  </si>
  <si>
    <t>60.213.875/0001-01</t>
  </si>
  <si>
    <t>CATALISADOR P/ VERNIZ 9038 - CATALISADOR 045 450ML BRASILUX</t>
  </si>
  <si>
    <t>DILUENTE 107 PU/POLIESTER 5L BRASILUX</t>
  </si>
  <si>
    <t>DISCO DE LIXA SECO A396 DP P0040 152X1X6 NORTON</t>
  </si>
  <si>
    <t>MASSA POLIESTER 750G WANDA</t>
  </si>
  <si>
    <t>SOLUCAO DESENGRAXANTE 900ML ANJO</t>
  </si>
  <si>
    <t>VERNIZ ALTO SOLIDOS 9038 900ML</t>
  </si>
  <si>
    <t>AHF - CONSTRUCOES E INCORPORACOES SPE LTDA</t>
  </si>
  <si>
    <t>000000039833-NF-1</t>
  </si>
  <si>
    <t>DOC. ORI. 000000047484-PD</t>
  </si>
  <si>
    <t>SETOR DE HABITAÇÕES INDIVIDUAIS SUL</t>
  </si>
  <si>
    <t>56.971.320/0001-43</t>
  </si>
  <si>
    <t>TINTA SPRAY ALTA TEMPERATURA PRETO FOSCO LATA 350ML/210G UNIPEGA</t>
  </si>
  <si>
    <t>TINTA SPRAY LUMINOSO LARANJA LATA 350ML/210G UNIPEGA</t>
  </si>
  <si>
    <t>000000040037-NF-1</t>
  </si>
  <si>
    <t>DOC. ORI. 000000047685-PD</t>
  </si>
  <si>
    <t>BRASPISO CINZA MEDIO FOSCO BALDE 18L BRASILUX</t>
  </si>
  <si>
    <t>ROLO PELE DE CARNEIRO EXTRA 23CM 322/22 ATLAS</t>
  </si>
  <si>
    <t>AJ CONSTRUÇÃO LTDA</t>
  </si>
  <si>
    <t>000000040298-NF-1</t>
  </si>
  <si>
    <t>DOC. ORI. 000000047937-PD</t>
  </si>
  <si>
    <t>SETOR OESTE (SOBRADINHO II)</t>
  </si>
  <si>
    <t>44.946.975/0001-82</t>
  </si>
  <si>
    <t>CR MASSA CORRIDA LATA 25KG</t>
  </si>
  <si>
    <t>ROLO POLIAMIDA ANTIGOTA 23CM 321/10 ATLAS</t>
  </si>
  <si>
    <t>ALESSANDRO MENDES DA COSTA</t>
  </si>
  <si>
    <t>000000040255-NF-1</t>
  </si>
  <si>
    <t>DOC. ORI. 000000047877-PD</t>
  </si>
  <si>
    <t>SAMAMBAIA SUL (SAMAMBAIA)</t>
  </si>
  <si>
    <t>10.784.693/0001-04</t>
  </si>
  <si>
    <t>BRASIMOB-ALUMINIO 3,6L BRASILUX</t>
  </si>
  <si>
    <t>ALIPOX PINTURA ELETROSTATICA LTDA</t>
  </si>
  <si>
    <t>000000039688-NF-1</t>
  </si>
  <si>
    <t>DOC. ORI. 000000047354-PD</t>
  </si>
  <si>
    <t>ÁREA DE DESENVOLVIMENTO ECONÔMICO (CEILÂNDIA)</t>
  </si>
  <si>
    <t>22.872.165/0001-96</t>
  </si>
  <si>
    <t>TINTA EM PO POLIESTER - VERMELHO COCA COLA 25KG</t>
  </si>
  <si>
    <t>000000040024-NF-1</t>
  </si>
  <si>
    <t>DOC. ORI. 000000047663-PD</t>
  </si>
  <si>
    <t>TINTA EM PO POLIESTER - VERDE RAL 6005 25KG BRASILUX</t>
  </si>
  <si>
    <t>ALMEIDA&amp;VIANA CONSTRUCOES LTDA</t>
  </si>
  <si>
    <t>000000040187-NF-1</t>
  </si>
  <si>
    <t>DOC. ORI. 000000047826-PD</t>
  </si>
  <si>
    <t>ASA SUL</t>
  </si>
  <si>
    <t>26.691.126/0001-43</t>
  </si>
  <si>
    <t>CR CORALIT ULTRA RESISTÊNCIA AB LARANJA 3,6L</t>
  </si>
  <si>
    <t>CR RENDE MUITO BRANCO BALDE 20L</t>
  </si>
  <si>
    <t>000000040266-NF-1</t>
  </si>
  <si>
    <t>DOC. ORI. 000000047904-PD</t>
  </si>
  <si>
    <t>ALTERNATINTAS MATERIAIS PARA CONSTRUÇÃO LTDA ME</t>
  </si>
  <si>
    <t>000000039655-NF-1</t>
  </si>
  <si>
    <t>DOC. ORI. 000000047314-PD</t>
  </si>
  <si>
    <t>PLANALTINA</t>
  </si>
  <si>
    <t>37.108.966/0002-38</t>
  </si>
  <si>
    <t>WANDABASE MM 2700 VIOLETA TR. 0,9L-21,46-ST</t>
  </si>
  <si>
    <t>WANDABASE MM 2840 PRETO 3,6L-21,46-ST</t>
  </si>
  <si>
    <t>000000039704-NF-1</t>
  </si>
  <si>
    <t>DOC. ORI. 000000047381-PD</t>
  </si>
  <si>
    <t>000000040462-NF-1</t>
  </si>
  <si>
    <t>DOC. ORI. 000000048079-PD</t>
  </si>
  <si>
    <t>LIXA DAGUA Nº 400 331Q 3M</t>
  </si>
  <si>
    <t>WANDABASE MM 2009 ALUMINIO EXTRA FINO 0,9L-21,46-ST</t>
  </si>
  <si>
    <t>WANDABASE MM 2400 AMARELO TR. 0,9L-21,46-ST</t>
  </si>
  <si>
    <t>WANDABASE MM 2910 PEROLA BRANCA 0,9L-21,46-ST</t>
  </si>
  <si>
    <t>ALYSSON VIEIRA DE OLIVEIRA</t>
  </si>
  <si>
    <t>(34)99946-7288</t>
  </si>
  <si>
    <t>000000039680-NF-1</t>
  </si>
  <si>
    <t>DOC. ORI. 000000047364-PD</t>
  </si>
  <si>
    <t>ZONA INDUSTRIAL (GUARÁ)</t>
  </si>
  <si>
    <t>41.321.573/0001-02</t>
  </si>
  <si>
    <t>LAZZUDUR PU BRANCO BANCHISA 675ML</t>
  </si>
  <si>
    <t>000000039791-NF-1</t>
  </si>
  <si>
    <t>DOC. ORI. 000000047448-PD</t>
  </si>
  <si>
    <t>DISCO BLUE 150 152MM 7F 321U 3M</t>
  </si>
  <si>
    <t>DISCO BLUE 220 152MM 7F 321U 3M</t>
  </si>
  <si>
    <t>PAPEL MASCARAUTO SEMI KRAFT 90CM TSK90</t>
  </si>
  <si>
    <t>000000039872-NF-1</t>
  </si>
  <si>
    <t>DOC. ORI. 000000047518-PD</t>
  </si>
  <si>
    <t>BP BRANCO SUMMIT GM 2012 900ML WANDA-21,67-ST</t>
  </si>
  <si>
    <t>DISCO BLUE 040 152MM 7F 321U 3M</t>
  </si>
  <si>
    <t>DISCO BLUE 080 152MM 7F 321U 3M</t>
  </si>
  <si>
    <t>LIXA BLUE 150 225X275MM 338U 3M</t>
  </si>
  <si>
    <t>PC</t>
  </si>
  <si>
    <t>LIXA BLUE 400 225X275MM 338U 3M</t>
  </si>
  <si>
    <t>LIXA BLUE 600 225X275MM 338U 3M</t>
  </si>
  <si>
    <t>LIXA BLUE 800 225X275MM 338U 3M</t>
  </si>
  <si>
    <t>000000040206-NF-1</t>
  </si>
  <si>
    <t>DOC. ORI. 000000047853-PD</t>
  </si>
  <si>
    <t>BP AZUL BUZIOS FIAT 2000 900ML WANDA-21,45-ST</t>
  </si>
  <si>
    <t>DISCO BLUE 600 152MM 7F 321U 3M</t>
  </si>
  <si>
    <t>KIT PU BRANCO CRISTAL VW 1999 900ML WANDA-21,67-ST</t>
  </si>
  <si>
    <t>LIXA BLUE 220 225X275MM 338U 3M</t>
  </si>
  <si>
    <t>AMERICAN SOLUCOES PORTAS LTDA</t>
  </si>
  <si>
    <t>000000040354-NF-1</t>
  </si>
  <si>
    <t>DOC. ORI. 000000047985-PD</t>
  </si>
  <si>
    <t>ÁREA DE DESENVOLVIMENTO ECONÔMICO (ÁGUAS CLARAS)</t>
  </si>
  <si>
    <t>45.710.664/0001-82</t>
  </si>
  <si>
    <t>AO CONSUMIDOR</t>
  </si>
  <si>
    <t>(61)99999-9999</t>
  </si>
  <si>
    <t>000000021582-FF-1</t>
  </si>
  <si>
    <t>DOC. ORI. 000000047533-PD</t>
  </si>
  <si>
    <t>PLANO PILOTO</t>
  </si>
  <si>
    <t>000.000.000-00</t>
  </si>
  <si>
    <t>FITA ISOLANTE IMPERIAL SLIM 18MMX20M 3M</t>
  </si>
  <si>
    <t>000000021660-FF-1</t>
  </si>
  <si>
    <t>DOC. ORI. 000000047873-PD</t>
  </si>
  <si>
    <t>MASSA DE POLIR N2 490G MAXI RUBBER</t>
  </si>
  <si>
    <t>000000021707-FF-1</t>
  </si>
  <si>
    <t>DOC. ORI. 000000048159-PD</t>
  </si>
  <si>
    <t>DOC. ORI. 000000048158-PD</t>
  </si>
  <si>
    <t>TINTA SPRAY USO GERAL PRETO FOSCO LATA 350ML/210G UNIPEGA</t>
  </si>
  <si>
    <t>000000021710-FF-1</t>
  </si>
  <si>
    <t>DOC. ORI. 000000048178-PD</t>
  </si>
  <si>
    <t>SINTRA PRO 1,5L VONIXX</t>
  </si>
  <si>
    <t>000000021711-FF-1</t>
  </si>
  <si>
    <t>DOC. ORI. 000000048188-PD</t>
  </si>
  <si>
    <t>ESPUMA APLICADORA AMARELA BUFF PACOTE C/ 02 UNID. AUTO AMERICA</t>
  </si>
  <si>
    <t>INTENSE 500ML VONIXX</t>
  </si>
  <si>
    <t>ATUAL COMERCIO DE PRODUTOS DE LIMPEZA E ALIMENTOS LTDA</t>
  </si>
  <si>
    <t>000000039930-NF-1</t>
  </si>
  <si>
    <t>DOC. ORI. 000000047562-PD</t>
  </si>
  <si>
    <t>TAGUATINGA SUL (TAGUATINGA)</t>
  </si>
  <si>
    <t>10.946.351/0001-43</t>
  </si>
  <si>
    <t>AUTO REFORMADORA JL LTDA</t>
  </si>
  <si>
    <t>000000039677-NF-1</t>
  </si>
  <si>
    <t>DOC. ORI. 000000047359-PD</t>
  </si>
  <si>
    <t>02234 - PADRE BERNARDO-GO</t>
  </si>
  <si>
    <t>SETOR LESTE /PADRE BERNADO</t>
  </si>
  <si>
    <t>11.028.380/0001-99</t>
  </si>
  <si>
    <t>DOC. ORI. 000000047362-PD</t>
  </si>
  <si>
    <t>DISCO TRIZACT P3000 152MM 3M</t>
  </si>
  <si>
    <t>ENDURECEDOR 065 P/ VERNIZ 8937 450ML LAZZURIL</t>
  </si>
  <si>
    <t>FILTRO 5N11 P 6000/7500 3M</t>
  </si>
  <si>
    <t>KIT RESPIRADOR 3M 6200</t>
  </si>
  <si>
    <t>PAPEL MASCARAMENTO KRAFT 90CM ALEC</t>
  </si>
  <si>
    <t>V-FLOC 500ML VONIXX</t>
  </si>
  <si>
    <t>VERNIZ 8937 900ML LAZZURIL-21,94-ST</t>
  </si>
  <si>
    <t>AVENIDA TINTAS COMERCIO DE MATERIAIS DE CONSTRUCAO LTDA</t>
  </si>
  <si>
    <t>000000039705-NF-1</t>
  </si>
  <si>
    <t>DOC. ORI. 000000047374-PD</t>
  </si>
  <si>
    <t>SETOR DE MANSÕES DE SOBRADINHO</t>
  </si>
  <si>
    <t>60.511.743/0001-58</t>
  </si>
  <si>
    <t>FITA EMPACOTAMENTO TRANSPARENTE 45MMX40M 710 ADERE</t>
  </si>
  <si>
    <t>TINTA SPRAY ALTA TEMPERATURA ALUMINIO LATA 350ML/210G UNIPEGA</t>
  </si>
  <si>
    <t>TINTA SPRAY ALTA TEMPERATURA PRETO BRILHO LATA 350ML/210G UNIPEGA</t>
  </si>
  <si>
    <t>TINTA SPRAY USO GERAL ALUMINIO LATA 350ML/210G UNIPEGA</t>
  </si>
  <si>
    <t>TINTA SPRAY USO GERAL AMARELO LATA 350ML/210G UNIPEGA</t>
  </si>
  <si>
    <t>TINTA SPRAY USO GERAL BRANCO BRILHANTE LATA 350ML/210G UNIPEGA</t>
  </si>
  <si>
    <t>TINTA SPRAY USO GERAL GRAFITE LATA 350ML/210G UNIPEGA</t>
  </si>
  <si>
    <t>TINTA SPRAY USO GERAL PRETO BRILHANTE LATA 350ML/210G UNIPEGA</t>
  </si>
  <si>
    <t>B S INDUSTRIA E COMERCIO LTDA</t>
  </si>
  <si>
    <t>(61)99557-6450</t>
  </si>
  <si>
    <t>000000039763-NF-1</t>
  </si>
  <si>
    <t>DOC. ORI. 000000047426-PD</t>
  </si>
  <si>
    <t>AREA DE DESENVOLVIMENTO ECONOMICO (CEILANDIA)</t>
  </si>
  <si>
    <t>45.705.710/0001-55</t>
  </si>
  <si>
    <t>TINTA EM PO POLIESTER - PRETO BRILHANTE N1 25KG</t>
  </si>
  <si>
    <t>BARBOSA COMERCIO DE FERRAGENS E FERRAMENTAS LTDA.</t>
  </si>
  <si>
    <t>000000040124-NF-1</t>
  </si>
  <si>
    <t>DOC. ORI. 000000047751-PD</t>
  </si>
  <si>
    <t>34.963.006/0001-86</t>
  </si>
  <si>
    <t>BRASILACA-PRETO SEMI-FOSCO 3,6L BRASILUX</t>
  </si>
  <si>
    <t>BENTO ELETRICA E HIDRAULICA LTDA</t>
  </si>
  <si>
    <t>000000040457-NF-1</t>
  </si>
  <si>
    <t>DOC. ORI. 000000048096-PD</t>
  </si>
  <si>
    <t>RECANTO DAS EMAS</t>
  </si>
  <si>
    <t>43.256.342/0001-80</t>
  </si>
  <si>
    <t>BRASIMOB-AZUL DEL REY 3,6L BRASILUX</t>
  </si>
  <si>
    <t>BRASIMOB-BRANCO BRILHANTE 3,6L BRASILUX</t>
  </si>
  <si>
    <t>BRASIMOB-PRETO BRILHANTE 3,6L BRASILUX</t>
  </si>
  <si>
    <t>MASSA BR12 BRANCA BASE AGUA 400G BRASILUX</t>
  </si>
  <si>
    <t>MASSA BR12 IMBUIA BASE AGUA 400G BRASILUX</t>
  </si>
  <si>
    <t>BOREAL TINTAS AUTOMOTIVAS LTDA</t>
  </si>
  <si>
    <t>000000039842-NF-1</t>
  </si>
  <si>
    <t>DOC. ORI. 000000047492-PD</t>
  </si>
  <si>
    <t>SETOR NORTE (PLANALTINA)</t>
  </si>
  <si>
    <t>43.175.781/0001-68</t>
  </si>
  <si>
    <t>000000039843-NF-1</t>
  </si>
  <si>
    <t>DOC. ORI. 000000047494-PD</t>
  </si>
  <si>
    <t>BRASIL COMERCIO DE MATERIAIS DE HIDRAULICA E ELETRICA</t>
  </si>
  <si>
    <t>000000039693-NF-1</t>
  </si>
  <si>
    <t>DOC. ORI. 000000047355-PD</t>
  </si>
  <si>
    <t>49.875.688/0001-42</t>
  </si>
  <si>
    <t>ASSENTO SANITARIO SLIMFORTTE ALMOFADADO BRANCO UNIFORTTE</t>
  </si>
  <si>
    <t>ASSENTO SANITARIO SLIMFORTTE SOPRADO BRANCO UNIFORTTE</t>
  </si>
  <si>
    <t>ESPATULA AÇO CROMADO 10CM 4  6255/16 ATLAS</t>
  </si>
  <si>
    <t>ESPATULA AÇO CROMADO 12,7CM 6255/20 ATLAS</t>
  </si>
  <si>
    <t>ESPATULA AÇO CROMADO 15CM AT6255/21 ATLAS</t>
  </si>
  <si>
    <t>ESPATULA AÇO CROMADO 7,6CM 3  6255/12 ATLAS</t>
  </si>
  <si>
    <t>LIXA SECO 230U MASSA/MADEIRA Nº 080 3M</t>
  </si>
  <si>
    <t>LIXA SECO 230U MASSA/MADEIRA Nº 180 3M</t>
  </si>
  <si>
    <t>MANGUEIRA AR/AGUA 300LB 5/16 PRETA VONDER</t>
  </si>
  <si>
    <t>SILICONE ACETICO MULTIUSO INCOLOR CARTUCHO 250ML UNIPEGA</t>
  </si>
  <si>
    <t>TACO LIXADOR MANUAL DE BORRACHA GRANDE 65X122MM PURPLEX</t>
  </si>
  <si>
    <t>TACO LIXADOR MANUAL DE BORRACHA PEQUENO 43X122MM PURPLEX</t>
  </si>
  <si>
    <t>000000040202-NF-1</t>
  </si>
  <si>
    <t>DOC. ORI. 000000047827-PD</t>
  </si>
  <si>
    <t>ADESIVO PU40 MULTIUSO CINZA CARTUCHO 360G UNIPEGA</t>
  </si>
  <si>
    <t>REMOVEDOR PASTOSO 1KG BRASILUX</t>
  </si>
  <si>
    <t>BRASIL SUL INDUSTRIA DE EQUIPAMENTOS CONTRA INCENDIO LTDA</t>
  </si>
  <si>
    <t>000000039774-NF-1</t>
  </si>
  <si>
    <t>DOC. ORI. 000000047435-PD</t>
  </si>
  <si>
    <t>SETOR INDUSTRIAL (CEILÂNDIA)</t>
  </si>
  <si>
    <t>22.870.211/0001-18</t>
  </si>
  <si>
    <t>BRASITEC-VERMELHO EXTINTOR 18L BRASILUX</t>
  </si>
  <si>
    <t>THINNER 4016 USO GERAL 18L BRASILUX</t>
  </si>
  <si>
    <t>000000039783-NF-1</t>
  </si>
  <si>
    <t>DOC. ORI. 000000047443-PD</t>
  </si>
  <si>
    <t>000000040047-NF-1</t>
  </si>
  <si>
    <t>DOC. ORI. 000000047693-PD</t>
  </si>
  <si>
    <t>000000040393-NF-1</t>
  </si>
  <si>
    <t>DOC. ORI. 000000048027-PD</t>
  </si>
  <si>
    <t>000000040473-NF-1</t>
  </si>
  <si>
    <t>DOC. ORI. 000000048124-PD</t>
  </si>
  <si>
    <t>BSBSHOP INFORMATICA ELETRODOMESTICA MAT DE CONSTRUCAO MADEIR</t>
  </si>
  <si>
    <t>000000040274-NF-1</t>
  </si>
  <si>
    <t>DOC. ORI. 000000047918-PD</t>
  </si>
  <si>
    <t>15.343.055/0001-71</t>
  </si>
  <si>
    <t>C &amp; M COMERCIO DE TINTAS LTDA ME</t>
  </si>
  <si>
    <t>000000040111-NF-1</t>
  </si>
  <si>
    <t>DOC. ORI. 000000047730-PD</t>
  </si>
  <si>
    <t>CEILÂNDIA SUL (CEILÂNDIA)</t>
  </si>
  <si>
    <t>10.868.223/0001-29</t>
  </si>
  <si>
    <t>BRASPISO CONCRETO ACETINADO BALDE 18L BRASILUX</t>
  </si>
  <si>
    <t>000000040220-NF-1</t>
  </si>
  <si>
    <t>DOC. ORI. 000000047859-PD</t>
  </si>
  <si>
    <t>CARVAL SERVICOS DE CONSTRUCOES E REFORMAS LTDA</t>
  </si>
  <si>
    <t>000000039998-NF-1</t>
  </si>
  <si>
    <t>DOC. ORI. 000000047646-PD</t>
  </si>
  <si>
    <t>SETOR CENTRAL (GAMA)</t>
  </si>
  <si>
    <t>33.174.123/0001-06</t>
  </si>
  <si>
    <t>BRASIMOB ESMALTE BRANCO GELO 900ML BRASILUX</t>
  </si>
  <si>
    <t>BRASIMOB-CAMURCA 900ML BRASILUX</t>
  </si>
  <si>
    <t>BRASIMOB-MARFIM 900ML BRASILUX</t>
  </si>
  <si>
    <t>RESINA PARA TELHA-MULTIUSO BRANCO 18L BRASILUX</t>
  </si>
  <si>
    <t>000000040034-NF-1</t>
  </si>
  <si>
    <t>DOC. ORI. 000000047681-PD</t>
  </si>
  <si>
    <t>BRASIMOB ESMALTE BRANCO GELO 3,6L BRASILUX</t>
  </si>
  <si>
    <t>ROLO LA SINTETICA RESIMAX 15CM 339/15A ATLAS</t>
  </si>
  <si>
    <t>ROLO LA SINTETICA RESIMAX 5CM 339/55A ATLAS</t>
  </si>
  <si>
    <t>ROLO LA SINTETICA RESIMAX 9CM 339/9A ATLAS</t>
  </si>
  <si>
    <t>TINGIDOR UNIVERSAL-MOGNO 225ML BRASILUX</t>
  </si>
  <si>
    <t>TRINCHA 395 1 1/2  PINTURA LATEX E ACRILICA 395/4 ATLAS</t>
  </si>
  <si>
    <t>TRINCHA 395 2  PINTURA LATEX E ACRILICA 395/5 ATLAS</t>
  </si>
  <si>
    <t>000000040328-NF-1</t>
  </si>
  <si>
    <t>DOC. ORI. 000000047969-PD</t>
  </si>
  <si>
    <t>CASA COELHOTINTAS E MATERIAIS LTDA</t>
  </si>
  <si>
    <t>(61) 3272-5046</t>
  </si>
  <si>
    <t>000000040077-NF-1</t>
  </si>
  <si>
    <t>DOC. ORI. 000000047698-PD</t>
  </si>
  <si>
    <t>26.936.806/0001-80</t>
  </si>
  <si>
    <t>BRASIMOB-BRANCO BRILHANTE 900ML BRASILUX</t>
  </si>
  <si>
    <t>CATALISADOR EPOXI POLIAMIDA 720ML BRASILUX</t>
  </si>
  <si>
    <t>COLA PLASTICA UNIV. SUPER LIGHT 495G ANJO</t>
  </si>
  <si>
    <t>EPOXI POLIAMIDA PLUS BRANCO N9,5 PURO 2,88L BRASILUX</t>
  </si>
  <si>
    <t>CASA DO ELETRICISTA MATERIAIS ELETRICOS E HIDRAULICOS LTDA</t>
  </si>
  <si>
    <t>000000039685-NF-1</t>
  </si>
  <si>
    <t>DOC. ORI. 000000047343-PD</t>
  </si>
  <si>
    <t>CEILÂNDIA NORTE</t>
  </si>
  <si>
    <t>50.668.830/0001-60</t>
  </si>
  <si>
    <t>BRASIMOB-BRANCO 225ML BRASILUX</t>
  </si>
  <si>
    <t>BRASIMOB-PRETO BRILHANTE 225ML BRASILUX</t>
  </si>
  <si>
    <t>CIMENTO COMUM 1KG (20X1) REJUMASSA</t>
  </si>
  <si>
    <t>GESSO RAPIDO SC 1KG</t>
  </si>
  <si>
    <t>MASSA PVA 5,5KG BRASILUX</t>
  </si>
  <si>
    <t>MASSA PVA LITRO 1,450KG BRASILUX</t>
  </si>
  <si>
    <t>PALHA DE AÇO Nº 2 AÇO BOM</t>
  </si>
  <si>
    <t>SILICONE ACETICO USO GERAL INCOLOR BISNAGA 50ML UNIPEGA</t>
  </si>
  <si>
    <t>TORNEIRA ALAVANCA PVC 18CM 1/2 BRANCA HERC</t>
  </si>
  <si>
    <t>TORNEIRA LAVATORIO PVC 1/2 BRANCA HERC</t>
  </si>
  <si>
    <t>CASA DOS ESPELHOS E PINTURA ELETROSTATICA LTDA</t>
  </si>
  <si>
    <t>000000039956-NF-1</t>
  </si>
  <si>
    <t>DOC. ORI. 000000047591-PD</t>
  </si>
  <si>
    <t>00830 - LUÍS EDUARDO MAGALHÃES-BA</t>
  </si>
  <si>
    <t>UNIVERSITÁRIO</t>
  </si>
  <si>
    <t>12.694.924/0001-14</t>
  </si>
  <si>
    <t>TINTA EM PO POLIESTER - PRETO SEMI FOSCO 25KG</t>
  </si>
  <si>
    <t>000000040127-NF-1</t>
  </si>
  <si>
    <t>DOC. ORI. 000000047757-PD</t>
  </si>
  <si>
    <t>000000040258-NF-1</t>
  </si>
  <si>
    <t>DOC. ORI. 000000047892-PD</t>
  </si>
  <si>
    <t>CASTELO DAS CORES COM. TINTAS LTDA</t>
  </si>
  <si>
    <t>000000040299-NF-1</t>
  </si>
  <si>
    <t>DOC. ORI. 000000047891-PD</t>
  </si>
  <si>
    <t>10682 - SOBRADINHO-DF</t>
  </si>
  <si>
    <t>SOBRADINHO</t>
  </si>
  <si>
    <t>34.360.009/0001-25</t>
  </si>
  <si>
    <t>ROLO ESPUMA POLYESTER CINZA 5CM 406/5 ATLAS</t>
  </si>
  <si>
    <t>CASTRO E FARIAS MATERIAIS DE CONSTRUCAO LTDA</t>
  </si>
  <si>
    <t>000000040456-NF-1</t>
  </si>
  <si>
    <t>DOC. ORI. 000000048070-PD</t>
  </si>
  <si>
    <t>10644 - CEILANDIA-DF</t>
  </si>
  <si>
    <t>CEILANDIA</t>
  </si>
  <si>
    <t>12.745.067/0001-34</t>
  </si>
  <si>
    <t>FITA ISOLANTE IMPERIAL SLIM 18MMX10M 3M</t>
  </si>
  <si>
    <t>IMPERMEABILIZANTE VEDACIT 900ML VEDACIT</t>
  </si>
  <si>
    <t>LONA PLASTICA PRETA 4X100 20KG 54MC MAXILONA</t>
  </si>
  <si>
    <t>CELINA BARROS DE AMORIM 54003601149</t>
  </si>
  <si>
    <t>(61)99653-1720</t>
  </si>
  <si>
    <t>000000039709-NF-1</t>
  </si>
  <si>
    <t>DOC. ORI. 000000047375-PD</t>
  </si>
  <si>
    <t>SETOR MEIRELES - SAN.MAR.</t>
  </si>
  <si>
    <t>46.631.147/0001-80</t>
  </si>
  <si>
    <t>BP VERMELHO FLASH VW 2009 900ML WANDA-21,94-ST</t>
  </si>
  <si>
    <t>BRASILACA-PRETO CADILACK 900ML BRASILUX</t>
  </si>
  <si>
    <t>000000039760-NF-1</t>
  </si>
  <si>
    <t>DOC. ORI. 000000047425-PD</t>
  </si>
  <si>
    <t>000000039761-NF-1</t>
  </si>
  <si>
    <t>DOC. ORI. 000000047420-PD</t>
  </si>
  <si>
    <t>KIT PU BRANCO BANCHISA FIAT 1996 900ML WANDA-21,67-ST</t>
  </si>
  <si>
    <t>LAZZUDUR POLIESTER CINZA SCANDIUM MET 900ML</t>
  </si>
  <si>
    <t>RRA (RAPID REPAIR AGENT) 1LT</t>
  </si>
  <si>
    <t>000000039762-NF-1</t>
  </si>
  <si>
    <t>DOC. ORI. 000000047432-PD</t>
  </si>
  <si>
    <t>BP VERMELHO ALPINE FIAT 1995 900ML WANDA-21,94-ST</t>
  </si>
  <si>
    <t>HARDENER CLASSIC 1L SIKKENS</t>
  </si>
  <si>
    <t>PRIMER CLASSIC CINZA CLARO 3L SIKKENS-21,46-ST</t>
  </si>
  <si>
    <t>000000039877-NF-1</t>
  </si>
  <si>
    <t>DOC. ORI. 000000047523-PD</t>
  </si>
  <si>
    <t>LAZZUDUR POLIESTER PRETO NINJA LISA 900ML</t>
  </si>
  <si>
    <t>000000039878-NF-1</t>
  </si>
  <si>
    <t>DOC. ORI. 000000047526-PD</t>
  </si>
  <si>
    <t>REDUTOR DE IMPACTO INTERFACE 152X0X6MM NORTON</t>
  </si>
  <si>
    <t>000000039889-NF-1</t>
  </si>
  <si>
    <t>DOC. ORI. 000000047509-PD</t>
  </si>
  <si>
    <t>LAZZUDUR POLIESTER BRANCO GEADA LISA 900ML</t>
  </si>
  <si>
    <t>LAZZUDUR POLIESTER BRANCO POLAR LISA 900ML</t>
  </si>
  <si>
    <t>LIXA BLUE 320 225X275MM 338U 3M</t>
  </si>
  <si>
    <t>000000039953-NF-1</t>
  </si>
  <si>
    <t>DOC. ORI. 000000047587-PD</t>
  </si>
  <si>
    <t>LAZZUDUR POLIESTER VERMELHO BARROCO PEROL 900ML</t>
  </si>
  <si>
    <t>000000040079-NF-1</t>
  </si>
  <si>
    <t>DOC. ORI. 000000047684-PD</t>
  </si>
  <si>
    <t>000000040080-NF-1</t>
  </si>
  <si>
    <t>DOC. ORI. 000000047688-PD</t>
  </si>
  <si>
    <t>000000040092-NF-1</t>
  </si>
  <si>
    <t>DOC. ORI. 000000047726-PD</t>
  </si>
  <si>
    <t>000000040204-NF-1</t>
  </si>
  <si>
    <t>DOC. ORI. 000000047833-PD</t>
  </si>
  <si>
    <t>BRASICAR-PRIMER BRANCO 900ML BRASILUX</t>
  </si>
  <si>
    <t>FITA ISOLANTE PRETO 18MMX20M UNIPEGA</t>
  </si>
  <si>
    <t>LAZZUDUR PU VERMELHO ALPINE 675ML</t>
  </si>
  <si>
    <t>000000040267-NF-1</t>
  </si>
  <si>
    <t>DOC. ORI. 000000047907-PD</t>
  </si>
  <si>
    <t>BRASINIL BRANCO NEVE 3,6L BRASILUX</t>
  </si>
  <si>
    <t>DESENGRIPANTE UNILUB 300ML/150G UNIPEGA</t>
  </si>
  <si>
    <t>TINTA ACRILICA ECONOMICA NEVE BALDE 16KG INOVE</t>
  </si>
  <si>
    <t>000000040342-NF-1</t>
  </si>
  <si>
    <t>DOC. ORI. 000000047980-PD</t>
  </si>
  <si>
    <t>BRASIMOB-AMARELO OURO 3,6L BRASILUX</t>
  </si>
  <si>
    <t>000000040401-NF-1</t>
  </si>
  <si>
    <t>DISCO HOOKIT MULTIAIR SOFT TOUCH A975 Nº 400 NORTON</t>
  </si>
  <si>
    <t>DOC. DEV. 000000037225-NF</t>
  </si>
  <si>
    <t>INTERFACE REDUTOR DE IMPACTO 6  NEWPAD</t>
  </si>
  <si>
    <t>DOC. DEV. 000000037189-NF</t>
  </si>
  <si>
    <t>DOC. DEV. 000000038651-NF</t>
  </si>
  <si>
    <t>DOC. DEV. 000000038220-NF</t>
  </si>
  <si>
    <t>TINTA SPRAY USO GERAL AZUL CLARO LATA 350ML/210G UNIPEGA</t>
  </si>
  <si>
    <t>TINTA SPRAY USO GERAL AZUL ESCURO LATA 350ML/210G UNIPEGA</t>
  </si>
  <si>
    <t>DOC. DEV. 000000038897-NF</t>
  </si>
  <si>
    <t>TINTA SPRAY USO GERAL BRANCO FOSCO LATA 350ML/210G UNIPEGA</t>
  </si>
  <si>
    <t>000000040406-NF-1</t>
  </si>
  <si>
    <t>DOC. ORI. 000000048035-PD</t>
  </si>
  <si>
    <t>DISCO HOOKIT MULTIAIR SOFT TOUCH A975 Nº 320 NORTON</t>
  </si>
  <si>
    <t>000000040441-NF-1</t>
  </si>
  <si>
    <t>DOC. ORI. 000000048075-PD</t>
  </si>
  <si>
    <t>BP PRETO LIZST GM 1994 900ML WANDA-21,67-ST</t>
  </si>
  <si>
    <t>GRAFITE SPRAY LATA 300ML/150G UNIPEGA</t>
  </si>
  <si>
    <t>LIQUIDO LUSTRADOR 500ML 3M</t>
  </si>
  <si>
    <t>000000040443-NF-1</t>
  </si>
  <si>
    <t>DOC. ORI. 000000048076-PD</t>
  </si>
  <si>
    <t>000000040468-NF-1</t>
  </si>
  <si>
    <t>AUTOCLEAR PLUS HS 5LTS SIKKENS-21,46-ST</t>
  </si>
  <si>
    <t>DOC. DEV. 000000036978-NF</t>
  </si>
  <si>
    <t>HARDENER PLUS P25 1LT SIKKENS</t>
  </si>
  <si>
    <t>REDUCER MEDIUM 5LTS SIKKENS</t>
  </si>
  <si>
    <t>DOC. DEV. 000000039393-NF</t>
  </si>
  <si>
    <t>000000040486-NF-1</t>
  </si>
  <si>
    <t>DOC. ORI. 000000048121-PD</t>
  </si>
  <si>
    <t>HARDENER PLUS P25 500ML SIKKENS</t>
  </si>
  <si>
    <t>LAZZUDUR POLIESTER PRATA GLOBAL MET NH700M 900ML</t>
  </si>
  <si>
    <t>000000040514-NF-1</t>
  </si>
  <si>
    <t>DOC. ORI. 000000048160-PD</t>
  </si>
  <si>
    <t>CENTRAL TINTAS BARREIRAS LTDA</t>
  </si>
  <si>
    <t>000000039691-NF-1</t>
  </si>
  <si>
    <t>DOC. ORI. 000000047365-PD</t>
  </si>
  <si>
    <t>00399 - BARREIRAS-BA</t>
  </si>
  <si>
    <t>SÃO MIGUEL</t>
  </si>
  <si>
    <t>43.968.496/0001-02</t>
  </si>
  <si>
    <t>000000040126-NF-1</t>
  </si>
  <si>
    <t>DOC. ORI. 000000047754-PD</t>
  </si>
  <si>
    <t>PISTOLA AR DIRETO MODELO 90 USO GERAL ARPREX</t>
  </si>
  <si>
    <t>CINTIA DA SILVA CARLOS</t>
  </si>
  <si>
    <t>000000021569-FF-1</t>
  </si>
  <si>
    <t>DOC. ORI. 000000047451-PD</t>
  </si>
  <si>
    <t>020.321.696-22</t>
  </si>
  <si>
    <t>BRASINIL BRANCO GELO 3,6L BRASILUX</t>
  </si>
  <si>
    <t>TINTA SPRAY USO GERAL MARRON LATA 350ML/210G UNIPEGA</t>
  </si>
  <si>
    <t>COLORADO TINTAS LTDA</t>
  </si>
  <si>
    <t>000000039674-NF-1</t>
  </si>
  <si>
    <t>DOC. ORI. 000000047350-PD</t>
  </si>
  <si>
    <t>SETOR HABITACIONAL JARDIM BOTÂNICO</t>
  </si>
  <si>
    <t>52.803.967/0001-05</t>
  </si>
  <si>
    <t>KIT EPOXI CINZA N5 MEDIO 3,6L BRASILUX</t>
  </si>
  <si>
    <t>000000039701-NF-1</t>
  </si>
  <si>
    <t>DOC. ORI. 000000047376-PD</t>
  </si>
  <si>
    <t>000000040007-NF-1</t>
  </si>
  <si>
    <t>DOC. ORI. 000000047641-PD</t>
  </si>
  <si>
    <t>KIT EPOXI BRANCO PURO N9,5 3,6L BRASILUX</t>
  </si>
  <si>
    <t>REMOVEDOR PASTOSO 4KG BRASILUX</t>
  </si>
  <si>
    <t>000000040066-NF-1</t>
  </si>
  <si>
    <t>DOC. ORI. 000000047700-PD</t>
  </si>
  <si>
    <t>000000040170-NF-1</t>
  </si>
  <si>
    <t>DOC. ORI. 000000047792-PD</t>
  </si>
  <si>
    <t>000000040228-NF-1</t>
  </si>
  <si>
    <t>DOC. ORI. 000000047861-PD</t>
  </si>
  <si>
    <t>000000040312-NF-1</t>
  </si>
  <si>
    <t>DOC. ORI. 000000047946-PD</t>
  </si>
  <si>
    <t>COLORMIX TINTAS E ACESSORIOS LTDA</t>
  </si>
  <si>
    <t>000000040129-NF-1</t>
  </si>
  <si>
    <t>DOC. ORI. 000000047734-PD</t>
  </si>
  <si>
    <t>SETOR RESIDENCIAL LESTE (PLANALTINA)</t>
  </si>
  <si>
    <t>19.950.739/0001-92</t>
  </si>
  <si>
    <t>BRASIMOB-LARANJA 3,6L BRASILUX</t>
  </si>
  <si>
    <t>M1 MASSA SECA PAREDE BALDE 18KG</t>
  </si>
  <si>
    <t>MASSA DE POLIR N2 500G BRASILUX</t>
  </si>
  <si>
    <t>MASSA PLASTICA CINZA 400GR IBERÊ MAXI RUBBER</t>
  </si>
  <si>
    <t>MASSA PLASTICA PRETA 400GR IBERÊ MAXI RUBBER</t>
  </si>
  <si>
    <t>000000040173-NF-1</t>
  </si>
  <si>
    <t>DOC. DEV. 000000040129-NF</t>
  </si>
  <si>
    <t>COMERCIAL FERRAGENS BORGES FERREIRA LTDA</t>
  </si>
  <si>
    <t>000000040309-NF-1</t>
  </si>
  <si>
    <t>DOC. ORI. 000000047940-PD</t>
  </si>
  <si>
    <t>TAGUATINGA NORTE (TAGUATINGA)</t>
  </si>
  <si>
    <t>33.511.035/0001-44</t>
  </si>
  <si>
    <t>COMERCIAL G A DE TINTAS LTDA</t>
  </si>
  <si>
    <t>000000040205-NF-1</t>
  </si>
  <si>
    <t>DOC. ORI. 000000047839-PD</t>
  </si>
  <si>
    <t>CEILANDIA NORTE</t>
  </si>
  <si>
    <t>35.841.190/0001-54</t>
  </si>
  <si>
    <t>ADAPTADOR/ENGATE P/ BOINA 14MM OU 5/8 NEWPAD</t>
  </si>
  <si>
    <t>COMERCIO DE TINTAS BSB LTDA</t>
  </si>
  <si>
    <t>000000039718-NF-1</t>
  </si>
  <si>
    <t>DOC. ORI. 000000047391-PD</t>
  </si>
  <si>
    <t>40.822.098/0001-87</t>
  </si>
  <si>
    <t>000000039785-NF-1</t>
  </si>
  <si>
    <t>DOC. ORI. 000000047439-PD</t>
  </si>
  <si>
    <t>000000039835-NF-1</t>
  </si>
  <si>
    <t>DOC. ORI. 000000047485-PD</t>
  </si>
  <si>
    <t>000000039913-NF-1</t>
  </si>
  <si>
    <t>DOC. ORI. 000000047544-PD</t>
  </si>
  <si>
    <t>ENDURECEDOR 3093 1LT WANDA</t>
  </si>
  <si>
    <t>VERNIZ 9100 ALTO SOLIDOS 2:1 4L WANDA-21,46-ST</t>
  </si>
  <si>
    <t>000000040002-NF-1</t>
  </si>
  <si>
    <t>DOC. ORI. 000000047643-PD</t>
  </si>
  <si>
    <t>000000040003-NF-1</t>
  </si>
  <si>
    <t>DOC. ORI. 000000047649-PD</t>
  </si>
  <si>
    <t>KIT VERNIZ 5100 E END 3093 150ML WANDA-21,46-ST</t>
  </si>
  <si>
    <t>000000040033-NF-1</t>
  </si>
  <si>
    <t>DOC. ORI. 000000047671-PD</t>
  </si>
  <si>
    <t>AUTOCLEAR CLASSIC VERNIZ 5L SIKKENS-21,46-ST</t>
  </si>
  <si>
    <t>000000040096-NF-1</t>
  </si>
  <si>
    <t>DOC. ORI. 000000047718-PD</t>
  </si>
  <si>
    <t>LAZZUDUR POLIESTER BRANCO ARTICO LISA 900ML</t>
  </si>
  <si>
    <t>000000040236-NF-1</t>
  </si>
  <si>
    <t>DOC. ORI. 000000047876-PD</t>
  </si>
  <si>
    <t>ADITIVO ANTICRATERA 450ML LAZZURIL</t>
  </si>
  <si>
    <t>000000040296-NF-1</t>
  </si>
  <si>
    <t>DOC. ORI. 000000047934-PD</t>
  </si>
  <si>
    <t>BP PRATA SWITCHBLADE MET GM 2009 900ML WANDA-21,67-ST</t>
  </si>
  <si>
    <t>000000040303-NF-1</t>
  </si>
  <si>
    <t>DOC. ORI. 000000047941-PD</t>
  </si>
  <si>
    <t>000000040396-NF-1</t>
  </si>
  <si>
    <t>DOC. ORI. 000000048021-PD</t>
  </si>
  <si>
    <t>DISCO FLAP FIBRA ORIGINAL R822 P040 115X22,23MM NORTON</t>
  </si>
  <si>
    <t>000000040431-NF-1</t>
  </si>
  <si>
    <t>DOC. ORI. 000000048056-PD</t>
  </si>
  <si>
    <t>000000040466-NF-1</t>
  </si>
  <si>
    <t>DOC. ORI. 000000048117-PD</t>
  </si>
  <si>
    <t>000000040536-NF-1</t>
  </si>
  <si>
    <t>DOC. ORI. 000000048179-PD</t>
  </si>
  <si>
    <t>COADOR CONICO USO GERAL 190 MICRONS</t>
  </si>
  <si>
    <t>COMERCIO DE TINTAS D&amp; A LTDA</t>
  </si>
  <si>
    <t>000000039958-NF-1</t>
  </si>
  <si>
    <t>DOC. ORI. 000000047548-PD</t>
  </si>
  <si>
    <t>FORMOSA GO</t>
  </si>
  <si>
    <t>04.302.096/0001-01</t>
  </si>
  <si>
    <t>CATALISADOR P/ ESMALTE SINTETICO 150ML BRASILUX</t>
  </si>
  <si>
    <t>FITA DUPLA FACE 5369T 12MMX3M 3M</t>
  </si>
  <si>
    <t>LIXA SECO 230U MASSA/MADEIRA Nº 220 3M</t>
  </si>
  <si>
    <t>LIXA SECO A275 Nº 180 NORTON</t>
  </si>
  <si>
    <t>000000040194-NF-1</t>
  </si>
  <si>
    <t>DOC. ORI. 000000047795-PD</t>
  </si>
  <si>
    <t>BRASIFER-PRIMER OXIDO VERDE 18L BRASILUX</t>
  </si>
  <si>
    <t>COMETA DISTRIBUIDORA  DE PECAS AUTOMOTIVAS LTDA</t>
  </si>
  <si>
    <t>(61)03356-1300</t>
  </si>
  <si>
    <t>000000040203-NF-1</t>
  </si>
  <si>
    <t>DOC. ORI. 000000047828-PD</t>
  </si>
  <si>
    <t>07.850.768/0001-01</t>
  </si>
  <si>
    <t>CONSTRUASA E AGROPECUARIA COMERCIO DE MATERIAL DE CONST.LTDA</t>
  </si>
  <si>
    <t>000000039991-NF-1</t>
  </si>
  <si>
    <t>DOC. ORI. 000000047628-PD</t>
  </si>
  <si>
    <t>41.861.028/0001-09</t>
  </si>
  <si>
    <t>BRASPISO VERDE QUADRA ACETINADO BALDE 18L BRASILUX</t>
  </si>
  <si>
    <t>000000040327-NF-1</t>
  </si>
  <si>
    <t>DOC. ORI. 000000047961-PD</t>
  </si>
  <si>
    <t>BRASPISO AZUL PROFUNDO QUADRA ACETINADO BALDE 18L BRASILUX</t>
  </si>
  <si>
    <t>BRASPISO BRANCO ACETINADO BALDE 18L BRASILUX</t>
  </si>
  <si>
    <t>000000040412-NF-1</t>
  </si>
  <si>
    <t>DOC. ORI. 000000048033-PD</t>
  </si>
  <si>
    <t>MASSA PVA BALDE 18KG INOVE</t>
  </si>
  <si>
    <t>CONSTRUSOLLO CONSTRUCOES LTDA</t>
  </si>
  <si>
    <t>000000040256-NF-1</t>
  </si>
  <si>
    <t>DOC. ORI. 000000047894-PD</t>
  </si>
  <si>
    <t>SETOR DE MATERIAIS DE CONSTRUÇÃO (CEILÂNDIA)</t>
  </si>
  <si>
    <t>00.715.532/0001-05</t>
  </si>
  <si>
    <t>TINTA EM PO POLIESTER - BRANCO RAL 9003 25KG</t>
  </si>
  <si>
    <t>CONTARPP ENGENHARIA S.A.</t>
  </si>
  <si>
    <t>000000040143-NF-1</t>
  </si>
  <si>
    <t>DOC. ORI. 000000047766-PD</t>
  </si>
  <si>
    <t>26.412.148/0001-27</t>
  </si>
  <si>
    <t>BRASPISO CINZA ESCURO FOSCO BALDE 18L BRASILUX</t>
  </si>
  <si>
    <t>GARFO GAIOLA S/ ROSCA AÇO 400/23SR ATLAS</t>
  </si>
  <si>
    <t>TINTA TECNICA ESPECIAL KIT PU AMARELO 5Y8/12 SEG 3,6L BRASILUX</t>
  </si>
  <si>
    <t>TINTA TECNICA ESPECIAL KIT PU AZUL 2.5PB4/10 SEG 3,6L BRASILUX</t>
  </si>
  <si>
    <t>TINTA TECNICA ESPECIAL KIT PU BRANCO 3,6L BRASILUX</t>
  </si>
  <si>
    <t>TINTA TECNICA ESPECIAL KIT PU VERMELHO 5R4/14 3,6L BRASILUX</t>
  </si>
  <si>
    <t>000000040330-NF-1</t>
  </si>
  <si>
    <t>DOC. DEV. 000000040143-NF</t>
  </si>
  <si>
    <t>000000040336-NF-1</t>
  </si>
  <si>
    <t>DOC. ORI. 000000047972-PD</t>
  </si>
  <si>
    <t>BP PRATA POLARIS METALICO GM 2004 900ML WANDA-21,67-ST</t>
  </si>
  <si>
    <t>ESMALTE SINT AUTOMOTIVO-PRETO CARGO SEMI-FOSCO 3,6L BRASILUX</t>
  </si>
  <si>
    <t>LIXA SECO 230U MASSA/MADEIRA Nº 120 3M</t>
  </si>
  <si>
    <t>000000040337-NF-1</t>
  </si>
  <si>
    <t>DOC. ORI. 000000047976-PD</t>
  </si>
  <si>
    <t>LIXADEIRA ROTO ORBITAL 5  125MM 280W 220V DEWALT</t>
  </si>
  <si>
    <t>000000040517-NF-1</t>
  </si>
  <si>
    <t>DOC. ORI. 000000048161-PD</t>
  </si>
  <si>
    <t>D PRIMEIRA COMERCIO DE FERRAMENTAS E PARAFUSOS LTDA</t>
  </si>
  <si>
    <t>(61) 3595-1100</t>
  </si>
  <si>
    <t>000000039797-NF-1</t>
  </si>
  <si>
    <t>DOC. ORI. 000000047455-PD</t>
  </si>
  <si>
    <t>SETOR HABITACIONAL FERCAL (SOBRADINHO)</t>
  </si>
  <si>
    <t>28.077.991/0001-20</t>
  </si>
  <si>
    <t>000000039883-NF-1</t>
  </si>
  <si>
    <t>DOC. ORI. 000000047529-PD</t>
  </si>
  <si>
    <t>000000039940-NF-1</t>
  </si>
  <si>
    <t>DOC. ORI. 000000047590-PD</t>
  </si>
  <si>
    <t>BRASIFER-PRIMER OXIDO VERDE 3,6L BRASILUX</t>
  </si>
  <si>
    <t>BRASIFER-PRIMER PRETO 3,6L BRASILUX</t>
  </si>
  <si>
    <t>000000040105-NF-1</t>
  </si>
  <si>
    <t>DOC. ORI. 000000047742-PD</t>
  </si>
  <si>
    <t>BRASIFER-PRIMER CINZA 3,6L BRASILUX</t>
  </si>
  <si>
    <t>000000040168-NF-1</t>
  </si>
  <si>
    <t>DOC. ORI. 000000047788-PD</t>
  </si>
  <si>
    <t>KIT EPOXI PRETO N1 3,6L BRASILUX</t>
  </si>
  <si>
    <t>KIT EPOXI VERMELHO 5R4/14 3,6L BRASILUX</t>
  </si>
  <si>
    <t>000000040248-NF-1</t>
  </si>
  <si>
    <t>DOC. ORI. 000000047878-PD</t>
  </si>
  <si>
    <t>BRASIMAR-VERNIZ MARITIMO BRILHANTE 900ML BRASILUX</t>
  </si>
  <si>
    <t>MASSA ACRILICA 5,5KG BRASILUX</t>
  </si>
  <si>
    <t>000000040487-NF-1</t>
  </si>
  <si>
    <t>DOC. ORI. 000000048132-PD</t>
  </si>
  <si>
    <t>000000040525-NF-1</t>
  </si>
  <si>
    <t>DOC. ORI. 000000048175-PD</t>
  </si>
  <si>
    <t>BRASIMOB-CINZA MEDIO 3,6L BRASILUX</t>
  </si>
  <si>
    <t>DELTA LOCACOES DE EQUIPAMENTOS E CONTAINERS LTDA</t>
  </si>
  <si>
    <t>000000040450-NF-1</t>
  </si>
  <si>
    <t>DOC. ORI. 000000048082-PD</t>
  </si>
  <si>
    <t>01.420.277/0001-36</t>
  </si>
  <si>
    <t>AGUARRAS MINERAL 5L BRASILUX</t>
  </si>
  <si>
    <t>DELTA VIDROS E ESQUADRIAS LTDA</t>
  </si>
  <si>
    <t>000000039729-NF-1</t>
  </si>
  <si>
    <t>DOC. ORI. 000000047403-PD</t>
  </si>
  <si>
    <t>SETOR LESTE (VILA ESTRUTURAL)</t>
  </si>
  <si>
    <t>34.253.032/0001-10</t>
  </si>
  <si>
    <t>LONA PLASTICA PRETA 4X100 30KG 82MC MAXILONA</t>
  </si>
  <si>
    <t>000000039992-NF-1</t>
  </si>
  <si>
    <t>DOC. ORI. 000000047629-PD</t>
  </si>
  <si>
    <t>000000040091-NF-1</t>
  </si>
  <si>
    <t>DOC. ORI. 000000047725-PD</t>
  </si>
  <si>
    <t>COLA BRANCA ORIGINAL FRASCO 1KG UNIPEGA</t>
  </si>
  <si>
    <t>QUEROSENE 900ML ANJO-50,56-ST</t>
  </si>
  <si>
    <t>DIAMANTINA COMERCIO E SERVIÇOS</t>
  </si>
  <si>
    <t>(61) 3579-5588</t>
  </si>
  <si>
    <t>000000039824-NF-1</t>
  </si>
  <si>
    <t>DOC. ORI. 000000047476-PD</t>
  </si>
  <si>
    <t>SUDOESTE</t>
  </si>
  <si>
    <t>00.696.483/0001-00</t>
  </si>
  <si>
    <t>BRANCO GELO - RM LA BRANCO GELO - RM CORALAR ACRILICO + BRILHO E PROTE RM002 BRANCO GELO - RM CR COR</t>
  </si>
  <si>
    <t>000000040533-NF-1</t>
  </si>
  <si>
    <t>DOC. ORI. 000000048182-PD</t>
  </si>
  <si>
    <t>BRASINIL BRANCO NEVE BALDE 18L BRASILUX</t>
  </si>
  <si>
    <t>DIEGO CARNAUBA SANTOS</t>
  </si>
  <si>
    <t>000000039914-NF-1</t>
  </si>
  <si>
    <t>DOC. ORI. 000000047550-PD</t>
  </si>
  <si>
    <t>50.463.129/0001-04</t>
  </si>
  <si>
    <t>SUPORTE HOOKIT 6  NEWPAD</t>
  </si>
  <si>
    <t>000000040150-NF-1</t>
  </si>
  <si>
    <t>DOC. ORI. 000000047771-PD</t>
  </si>
  <si>
    <t>000000040272-NF-1</t>
  </si>
  <si>
    <t>DOC. ORI. 000000047911-PD</t>
  </si>
  <si>
    <t>000000040519-NF-1</t>
  </si>
  <si>
    <t>DOC. ORI. 000000048163-PD</t>
  </si>
  <si>
    <t>000000040544-NF-1</t>
  </si>
  <si>
    <t>DOC. ORI. 000000048186-PD</t>
  </si>
  <si>
    <t>BOINA P/ POLIMENTO DE VIDROS TIPO CARPETE 5P VONIXX</t>
  </si>
  <si>
    <t>BOINA P/ POLIMENTO DE VIDROS TIPO LONA 5P VONIXX</t>
  </si>
  <si>
    <t>DISTRITAL COMERCIO DE TINTAS LTDA ME</t>
  </si>
  <si>
    <t>000000040062-NF-1</t>
  </si>
  <si>
    <t>DOC. ORI. 000000047703-PD</t>
  </si>
  <si>
    <t>23.781.742/0001-05</t>
  </si>
  <si>
    <t>2,700 UN 037300 RALL  SIGNAL WHITE RAL 9003 RAL 9003 POLIURETANO FLEET 3X1  81CAAA93B2A0D49ABF7D31DC</t>
  </si>
  <si>
    <t>CATALISADOR 045 PU ALIFATICO 900ML BRASILUX</t>
  </si>
  <si>
    <t>KIT EPOXI PRIMER CINZA N6,5 P/ ADESAO 3,6L BRASILUX</t>
  </si>
  <si>
    <t>000000040104-NF-1</t>
  </si>
  <si>
    <t>DOC. ORI. 000000047724-PD</t>
  </si>
  <si>
    <t>000000040158-NF-1</t>
  </si>
  <si>
    <t>DOC. ORI. 000000047767-PD</t>
  </si>
  <si>
    <t>BRASCORTEN-LARANJA EFEITO 900ML BRASILUX</t>
  </si>
  <si>
    <t>BRASCORTEN-VERMELHO BASE 3,6L BRASILUX</t>
  </si>
  <si>
    <t>000000040532-NF-1</t>
  </si>
  <si>
    <t>DOC. ORI. 000000048164-PD</t>
  </si>
  <si>
    <t>DISTRITO FERRAGENS LTDA</t>
  </si>
  <si>
    <t>000000039746-NF-1</t>
  </si>
  <si>
    <t>DOC. ORI. 000000047402-PD</t>
  </si>
  <si>
    <t>50.575.932/0001-30</t>
  </si>
  <si>
    <t>LIXA FERRO Nº 180 3M</t>
  </si>
  <si>
    <t>000000039811-NF-1</t>
  </si>
  <si>
    <t>DOC. DEV. 000000039746-NF</t>
  </si>
  <si>
    <t>000000040072-NF-1</t>
  </si>
  <si>
    <t>DOC. ORI. 000000047696-PD</t>
  </si>
  <si>
    <t>BRASIFER-PRIMER VERMELHO 18L LATA BRASILUX</t>
  </si>
  <si>
    <t>DNR TINTAS AUTOMOTIVAS EIRELI</t>
  </si>
  <si>
    <t>(61)99308-0803</t>
  </si>
  <si>
    <t>000000039946-NF-1</t>
  </si>
  <si>
    <t>DOC. ORI. 000000047585-PD</t>
  </si>
  <si>
    <t>PARQUE DA BARRAGEM SETOR 01</t>
  </si>
  <si>
    <t>32.911.866/0001-40</t>
  </si>
  <si>
    <t>ADESIVO PU40 MULTIUSO BRANCO CARTUCHO 360G UNIPEGA</t>
  </si>
  <si>
    <t>MASSA PVA CAIXA 18KG INOVE</t>
  </si>
  <si>
    <t>TINTA SPRAY LUMINOSO AMARELO LATA 350ML/210G UNIPEGA</t>
  </si>
  <si>
    <t>TINTA SPRAY LUMINOSO PINK LATA 350ML/210G UNIPEGA</t>
  </si>
  <si>
    <t>TINTA SPRAY LUMINOSO VERDE LATA 350ML/210G UNIPEGA</t>
  </si>
  <si>
    <t>DOMUS COMERCIO DE TINTAS E COMPLEMENTOS LTDA</t>
  </si>
  <si>
    <t>000000039753-NF-1</t>
  </si>
  <si>
    <t>DOC. ORI. 000000047389-PD</t>
  </si>
  <si>
    <t>35.896.373/0001-77</t>
  </si>
  <si>
    <t>BOINA DUPLA FACE DE LA SUPER MACIA AMARELA 8P DT AUTOMOTIVE</t>
  </si>
  <si>
    <t>000000039794-NF-1</t>
  </si>
  <si>
    <t>DOC. ORI. 000000047457-PD</t>
  </si>
  <si>
    <t>ESPUMA EXPANSIVA DE PU USO GERAL LATA 500ML/320G UNIPEGA</t>
  </si>
  <si>
    <t>VEDA CALHA ALUMINIO CARTUCHO 280ML UNIPEGA</t>
  </si>
  <si>
    <t>000000039879-NF-1</t>
  </si>
  <si>
    <t>DOC. ORI. 000000047525-PD</t>
  </si>
  <si>
    <t>ADESIVO INST 100G 793 BICO ANTIENTUPIMENTO TEKBOND</t>
  </si>
  <si>
    <t>BRASILINE-PRETO FOSCO 3,6L BRASILUX</t>
  </si>
  <si>
    <t>PALHA DE AÇO Nº 0 AÇO BOM</t>
  </si>
  <si>
    <t>000000039944-NF-1</t>
  </si>
  <si>
    <t>DOC. ORI. 000000047565-PD</t>
  </si>
  <si>
    <t>BRASILINE ESMALTE AMARELO SEGURANÇA 5Y8/12 3,6L BRASILUX</t>
  </si>
  <si>
    <t>000000039945-NF-1</t>
  </si>
  <si>
    <t>DOC. ORI. 000000047564-PD</t>
  </si>
  <si>
    <t>000000040005-NF-1</t>
  </si>
  <si>
    <t>DOC. ORI. 000000047652-PD</t>
  </si>
  <si>
    <t>BRASILINE-PRETO CADILACK 3,6L BRASILUX</t>
  </si>
  <si>
    <t>BRASIMIX EMBALAGEM 3,6L BRASILUX</t>
  </si>
  <si>
    <t>000000040131-NF-1</t>
  </si>
  <si>
    <t>DOC. ORI. 000000047761-PD</t>
  </si>
  <si>
    <t>BRASI-BRILHO VERNIZ ACRILICO 3,6LT BRASILUX</t>
  </si>
  <si>
    <t>BRASIMOB-VERDE FOLHA 3,6L BRASILUX</t>
  </si>
  <si>
    <t>SELADOR ACRILICO 3,6L BRASILUX</t>
  </si>
  <si>
    <t>000000040217-NF-1</t>
  </si>
  <si>
    <t>DOC. ORI. 000000047860-PD</t>
  </si>
  <si>
    <t>BRASITELHA-INCOLOR 3,6L BRASILUX</t>
  </si>
  <si>
    <t>SELADOR ACRILICO BALDE 18L BRASILUX</t>
  </si>
  <si>
    <t>000000040343-NF-1</t>
  </si>
  <si>
    <t>DOC. ORI. 000000047981-PD</t>
  </si>
  <si>
    <t>000000040513-NF-1</t>
  </si>
  <si>
    <t>DOC. ORI. 000000048157-PD</t>
  </si>
  <si>
    <t>000000040526-NF-1</t>
  </si>
  <si>
    <t>DOC. ORI. 000000048176-PD</t>
  </si>
  <si>
    <t>000000040539-NF-1</t>
  </si>
  <si>
    <t>DOC. ORI. 000000048183-PD</t>
  </si>
  <si>
    <t>KIT EPOXI CINZA N3,5 3,6L BRASILUX</t>
  </si>
  <si>
    <t>EDIO DE OLIVEIRA NUNES</t>
  </si>
  <si>
    <t>000000040076-NF-1</t>
  </si>
  <si>
    <t>DOC. ORI. 000000047690-PD</t>
  </si>
  <si>
    <t>SANTA MARIA</t>
  </si>
  <si>
    <t>21.008.619/0001-12</t>
  </si>
  <si>
    <t>EDIVANIO CONCEICAO DA SILVA 00291474179</t>
  </si>
  <si>
    <t>000000039822-NF-1</t>
  </si>
  <si>
    <t>DOC. ORI. 000000047479-PD</t>
  </si>
  <si>
    <t>18.142.666/0001-40</t>
  </si>
  <si>
    <t>BRASIMOB-AREIA 3,6L BRASILUX</t>
  </si>
  <si>
    <t>BRASIMOB-CINZA ESCURO 3,6L BRASILUX</t>
  </si>
  <si>
    <t>MARTELADO-CINZA CLARO 3,6L BRASILUX</t>
  </si>
  <si>
    <t>000000039966-NF-1</t>
  </si>
  <si>
    <t>DOC. ORI. 000000047607-PD</t>
  </si>
  <si>
    <t>000000040432-NF-1</t>
  </si>
  <si>
    <t>DOC. ORI. 000000048065-PD</t>
  </si>
  <si>
    <t>EDMAR ALEXANDRE DA SILVA</t>
  </si>
  <si>
    <t>000000040164-NF-1</t>
  </si>
  <si>
    <t>DOC. ORI. 000000047786-PD</t>
  </si>
  <si>
    <t>SETOR DE CHÁCARAS ANHANGÜERA C</t>
  </si>
  <si>
    <t>23.946.420/0001-60</t>
  </si>
  <si>
    <t>BRASILACA-BRANCO N9,5 PURO 3,6L BRASILUX</t>
  </si>
  <si>
    <t>GALVBRAS-BRANCO 3,6L BRASILUX</t>
  </si>
  <si>
    <t>LIXA FERRO Nº 080 3M</t>
  </si>
  <si>
    <t>DOC. ORI. 000000047787-PD</t>
  </si>
  <si>
    <t>OLEO DESENGRIPANTE 300ML/200G WD-40</t>
  </si>
  <si>
    <t>ROLO LA SINTETICA ANTIRESPINGO 15CM AT773/15 ATLAS</t>
  </si>
  <si>
    <t>ROLO LA SINTETICA ANTIRESPINGO 9CM AT773/9 ATLAS</t>
  </si>
  <si>
    <t>TRINCHA 395 2 1/2  PINTURA LATEX E ACRILICA 395/6 ATLAS</t>
  </si>
  <si>
    <t>000000040165-NF-1</t>
  </si>
  <si>
    <t>DOC. ORI. 000000047790-PD</t>
  </si>
  <si>
    <t>000000040521-NF-1</t>
  </si>
  <si>
    <t>DOC. ORI. 000000048172-PD</t>
  </si>
  <si>
    <t>BRASICAR-PRIMER BRANCO 3,6L BRASILUX</t>
  </si>
  <si>
    <t>ESMALTE SINT AUTOMOTIVO-BRANCO N9,5 PURO 3,6L BRASILUX</t>
  </si>
  <si>
    <t>ESMALTE SINT AUTOMOTIVO-VERMELHO MASSEY FERGUSSON 3,6L BRASILUX</t>
  </si>
  <si>
    <t>EDMARIO SOUZA CHAGAS LTDA</t>
  </si>
  <si>
    <t>000000039803-NF-1</t>
  </si>
  <si>
    <t>DOC. ORI. 000000047458-PD</t>
  </si>
  <si>
    <t>SANTA CRUZ</t>
  </si>
  <si>
    <t>36.548.633/0001-86</t>
  </si>
  <si>
    <t>000000040460-NF-1</t>
  </si>
  <si>
    <t>DOC. ORI. 000000048110-PD</t>
  </si>
  <si>
    <t>ELECTRA MOVEIS LTDA</t>
  </si>
  <si>
    <t>000000040159-NF-1</t>
  </si>
  <si>
    <t>DOC. ORI. 000000047755-PD</t>
  </si>
  <si>
    <t>PARQUE DA BARRAGEM SETOR 04</t>
  </si>
  <si>
    <t>45.841.367/0001-76</t>
  </si>
  <si>
    <t>TINTA EM PO HIBRIDA - PRETO PRATA CRAQ. RUGA ALTA 25KG</t>
  </si>
  <si>
    <t>ELETRICA MONTEIRO LTDA</t>
  </si>
  <si>
    <t>000000039939-NF-1</t>
  </si>
  <si>
    <t>DOC. ORI. 000000047588-PD</t>
  </si>
  <si>
    <t>36.119.218/0001-07</t>
  </si>
  <si>
    <t>BLEND SPRAY BLACK 500ML VONIXX</t>
  </si>
  <si>
    <t>FOCUS 240ML VONIXX</t>
  </si>
  <si>
    <t>HIDRACOURO 500ML VONIXX</t>
  </si>
  <si>
    <t>HIGICOURO 500ML SPRAY VONIXX</t>
  </si>
  <si>
    <t>REMOVEX 1,5L VONIXX</t>
  </si>
  <si>
    <t>RESTAURAX VONIXX 500ML</t>
  </si>
  <si>
    <t>SANITIZANTE CARRO NOVO 5L VONIXX</t>
  </si>
  <si>
    <t>SHINY 500ML VONIXX</t>
  </si>
  <si>
    <t>SINTRA FAST 500ML SPRAY VONIXX</t>
  </si>
  <si>
    <t>SIO2 PRO 500ML SPRAY VONIXX</t>
  </si>
  <si>
    <t>TRYON 500ML VONIXX</t>
  </si>
  <si>
    <t>VEXUS 500ML SPRAY VONIXX</t>
  </si>
  <si>
    <t>ELITE ESTETICA  AUTOMOTIVA LTDA</t>
  </si>
  <si>
    <t>000000039690-NF-1</t>
  </si>
  <si>
    <t>DOC. ORI. 000000047361-PD</t>
  </si>
  <si>
    <t>RIO GRANDE</t>
  </si>
  <si>
    <t>50.280.719/0001-00</t>
  </si>
  <si>
    <t>ENDURECEDOR 065 P/ VERNIZ 8937 834ML LAZZURIL</t>
  </si>
  <si>
    <t>VERNIZ 8937 5L LAZZURIL-21,94-ST</t>
  </si>
  <si>
    <t>000000040417-NF-1</t>
  </si>
  <si>
    <t>DOC. ORI. 000000048034-PD</t>
  </si>
  <si>
    <t>LIXA DAGUA Nº 320 331Q 3M</t>
  </si>
  <si>
    <t>ENGETEC - TECNOLOGIA EM PREVENCAO E CONTROLE DE INCENDIO LTD</t>
  </si>
  <si>
    <t>000000039860-NF-1</t>
  </si>
  <si>
    <t>DOC. ORI. 000000047512-PD</t>
  </si>
  <si>
    <t>01.721.142/0001-00</t>
  </si>
  <si>
    <t>PALHA DE AÇO Nº 1 AÇO BOM</t>
  </si>
  <si>
    <t>ENGIX CONSTRUCOES E SERVICOS LTDA</t>
  </si>
  <si>
    <t>000000040314-NF-1</t>
  </si>
  <si>
    <t>DOC. ORI. 000000047935-PD</t>
  </si>
  <si>
    <t>09809 - PALMAS-TO</t>
  </si>
  <si>
    <t>GRACIOSA - ORLA 14</t>
  </si>
  <si>
    <t>03.422.281/0001-69</t>
  </si>
  <si>
    <t>TEXTURA ACRILICA PRATA FINA CAIXA 20KG INOVE</t>
  </si>
  <si>
    <t>TEXTURA ACRILICA TANGERINA BALDE 20KG INOVE</t>
  </si>
  <si>
    <t>TEXTURA ACRILICA TITANIO CAIXA 20KG INOVE</t>
  </si>
  <si>
    <t>EUGENIO DE MEDEIROS NUNES &amp; CIA LTDA</t>
  </si>
  <si>
    <t>000000040212-NF-1</t>
  </si>
  <si>
    <t>DOC. ORI. 000000047851-PD</t>
  </si>
  <si>
    <t>PARQUE ESPLANADA III</t>
  </si>
  <si>
    <t>17.117.050/0001-56</t>
  </si>
  <si>
    <t>DISCO ABRASIVO TELADO 225MM 150 AT14/150 ATLAS</t>
  </si>
  <si>
    <t>DC</t>
  </si>
  <si>
    <t>FUNDO PREPARADOR PAREDE BRANCO B'AGUA PRO 1000 BALDE 14LT BRASILUX</t>
  </si>
  <si>
    <t>F &amp; M TINTAS AUTOMOTIVAS LTDA</t>
  </si>
  <si>
    <t>000000039712-NF-1</t>
  </si>
  <si>
    <t>DOC. ORI. 000000047382-PD</t>
  </si>
  <si>
    <t>55.608.869/0001-05</t>
  </si>
  <si>
    <t>BRASILACA-CINZA ALEUTA VW 81 900ML BRASILUX</t>
  </si>
  <si>
    <t>DOC. ORI. 000000047392-PD</t>
  </si>
  <si>
    <t>000000039812-NF-1</t>
  </si>
  <si>
    <t>DOC. ORI. 000000047469-PD</t>
  </si>
  <si>
    <t>000000040130-NF-1</t>
  </si>
  <si>
    <t>DOC. ORI. 000000047760-PD</t>
  </si>
  <si>
    <t>000000040469-NF-1</t>
  </si>
  <si>
    <t>DOC. ORI. 000000048123-PD</t>
  </si>
  <si>
    <t>DOC. ORI. 000000048122-PD</t>
  </si>
  <si>
    <t>FABIANO NASCIMENTO CHMURZYNSKI</t>
  </si>
  <si>
    <t>000000040440-NF-1</t>
  </si>
  <si>
    <t>DOC. ORI. 000000048074-PD</t>
  </si>
  <si>
    <t>SETOR DE DESENVOLVIMENTO ECONÔMICO (TAGUATINGA)</t>
  </si>
  <si>
    <t>20.938.720/0001-00</t>
  </si>
  <si>
    <t>FABRICIO RODRIGUES SANTOS 01192878116</t>
  </si>
  <si>
    <t>000000039808-NF-1</t>
  </si>
  <si>
    <t>DOC. ORI. 000000047467-PD</t>
  </si>
  <si>
    <t>18.404.299/0001-05</t>
  </si>
  <si>
    <t>LAZZUDUR POLIESTER VERMELHO MONTECARLO L.VR978/A 900ML</t>
  </si>
  <si>
    <t>FANTASTICO PARK LTDA</t>
  </si>
  <si>
    <t>000000039681-NF-1</t>
  </si>
  <si>
    <t>DOC. ORI. 000000047347-PD</t>
  </si>
  <si>
    <t>04638 - MARABÁ-PA</t>
  </si>
  <si>
    <t>NOVA MARABÁ</t>
  </si>
  <si>
    <t>34.849.847/0001-67</t>
  </si>
  <si>
    <t>2,700 UN 036666 MUNSEL  BRANCO PURO N9,5 N9,5 POLIURETANO FLEET 3X1  CBA0A582EBD5C10CA3397E8CD53A07A</t>
  </si>
  <si>
    <t>ENDURECEDOR ACELERADO P/ VERNIZ 8937 450ML LAZZURIL</t>
  </si>
  <si>
    <t>ESMALTE SINT AUTOMOTIVO-PRETO BRILHANTE CADILACK 3,6L BRASILUX</t>
  </si>
  <si>
    <t>ESMALTE SINT AUTOMOTIVO-PRETO BRILHANTE N1 3,6L BRASILUX</t>
  </si>
  <si>
    <t>000000039682-NF-1</t>
  </si>
  <si>
    <t>DOC. ORI. 000000047369-PD</t>
  </si>
  <si>
    <t>000000040415-NF-1</t>
  </si>
  <si>
    <t>DOC. ORI. 000000048044-PD</t>
  </si>
  <si>
    <t>BRASIMOB-ROSA INDIA 3,6L BRASILUX</t>
  </si>
  <si>
    <t>BRASIMOB-VERMELHO 3,6L BRASILUX</t>
  </si>
  <si>
    <t>GALVFORT-CINZA N6,5 CLARO 3,6L BRASILUX</t>
  </si>
  <si>
    <t>LIXA FERRO Nº 100 3M</t>
  </si>
  <si>
    <t>000000040541-NF-1</t>
  </si>
  <si>
    <t>DOC. ORI. 000000048180-PD</t>
  </si>
  <si>
    <t>FAUSTO HENRIQUE SILVEIRA CARVALHO</t>
  </si>
  <si>
    <t>000000039779-NF-1</t>
  </si>
  <si>
    <t>DOC. ORI. 000000047444-PD</t>
  </si>
  <si>
    <t>35.949.851/0001-60</t>
  </si>
  <si>
    <t>THINNER 4016 USO GERAL 900ML BRASILUX</t>
  </si>
  <si>
    <t>000000040284-NF-1</t>
  </si>
  <si>
    <t>DOC. ORI. 000000047924-PD</t>
  </si>
  <si>
    <t>KIT PU PRETO NINJA VW 1995 900ML WANDA</t>
  </si>
  <si>
    <t>FIBER CLASS EIRELI</t>
  </si>
  <si>
    <t>(61)98205-0110</t>
  </si>
  <si>
    <t>000000039869-NF-1</t>
  </si>
  <si>
    <t>DOC. ORI. 000000047513-PD</t>
  </si>
  <si>
    <t>26.952.106/0001-89</t>
  </si>
  <si>
    <t>000000040387-NF-1</t>
  </si>
  <si>
    <t>DOC. ORI. 000000048016-PD</t>
  </si>
  <si>
    <t>FLASH TINTAS EIRELI</t>
  </si>
  <si>
    <t>000000039841-NF-1</t>
  </si>
  <si>
    <t>DOC. ORI. 000000047491-PD</t>
  </si>
  <si>
    <t>CEILANDIA NORTE (CEILANDIA)</t>
  </si>
  <si>
    <t>37.768.902/0001-82</t>
  </si>
  <si>
    <t>000000039981-NF-1</t>
  </si>
  <si>
    <t>DOC. ORI. 000000047616-PD</t>
  </si>
  <si>
    <t>FOX PINTURA ELETROSTATICA E CLIMATIZAÇAO LTDA</t>
  </si>
  <si>
    <t>000000039662-NF-1</t>
  </si>
  <si>
    <t>DOC. ORI. 000000047332-PD</t>
  </si>
  <si>
    <t>PARQUE DA BARRAGEM SETOR 10</t>
  </si>
  <si>
    <t>60.660.854/0001-26</t>
  </si>
  <si>
    <t>TINTA EM PO HIBRIDA - PRETO MICRO TEXTURA 25KG</t>
  </si>
  <si>
    <t>000000039874-NF-1</t>
  </si>
  <si>
    <t>DOC. ORI. 000000047520-PD</t>
  </si>
  <si>
    <t>FSC CONSTRUÇOES E INCORPORACOES LTDA</t>
  </si>
  <si>
    <t>000000040419-NF-1</t>
  </si>
  <si>
    <t>DOC. ORI. 000000048042-PD</t>
  </si>
  <si>
    <t>GAMA</t>
  </si>
  <si>
    <t>72.595.689/0001-55</t>
  </si>
  <si>
    <t>DESENGRAXANTE 900ML WANDA</t>
  </si>
  <si>
    <t>000000040430-NF-1</t>
  </si>
  <si>
    <t>DOC. ORI. 000000048062-PD</t>
  </si>
  <si>
    <t>G6 PARTICIPACOES S/A</t>
  </si>
  <si>
    <t>000000040527-NF-1</t>
  </si>
  <si>
    <t>DOC. ORI. 000000048177-PD</t>
  </si>
  <si>
    <t>16.575.237/0001-30</t>
  </si>
  <si>
    <t>KIT VERNIZ PU-ALIFATICO P/ PISO 3,6L BRASILUX</t>
  </si>
  <si>
    <t>ROLO LA SINTETICA RESIMAX 23CM 339/5A ATLAS</t>
  </si>
  <si>
    <t>GALPAO COMERCIO E CONSTRUCOES</t>
  </si>
  <si>
    <t>000000039684-NF-1</t>
  </si>
  <si>
    <t>DOC. ORI. 000000047339-PD</t>
  </si>
  <si>
    <t>35.826.428/0001-72</t>
  </si>
  <si>
    <t>000000039742-NF-1</t>
  </si>
  <si>
    <t>DOC. ORI. 000000047397-PD</t>
  </si>
  <si>
    <t>METALICO-PISTACHE 900ML BRASILUX</t>
  </si>
  <si>
    <t>000000039815-NF-1</t>
  </si>
  <si>
    <t>DOC. ORI. 000000047468-PD</t>
  </si>
  <si>
    <t>ESMALTE BASE AGUA ECOLOGICO-PRETO 3,6L</t>
  </si>
  <si>
    <t>000000039948-NF-1</t>
  </si>
  <si>
    <t>DOC. ORI. 000000047592-PD</t>
  </si>
  <si>
    <t>LIXA SECO OURO 080 326U 3M</t>
  </si>
  <si>
    <t>LIXA SECO OURO 220 326U 3M</t>
  </si>
  <si>
    <t>LIXA SECO OURO 320 326U 3M</t>
  </si>
  <si>
    <t>LIXA SECO OURO 400 326U 3M</t>
  </si>
  <si>
    <t>000000040089-NF-1</t>
  </si>
  <si>
    <t>DOC. ORI. 000000047721-PD</t>
  </si>
  <si>
    <t>000000040320-NF-1</t>
  </si>
  <si>
    <t>DOC. ORI. 000000047949-PD</t>
  </si>
  <si>
    <t>000000040322-NF-1</t>
  </si>
  <si>
    <t>DOC. ORI. 000000047960-PD</t>
  </si>
  <si>
    <t>DOC. ORI. 000000047955-PD</t>
  </si>
  <si>
    <t>GILSON CORREA LIMA</t>
  </si>
  <si>
    <t>000000021634-FF-1</t>
  </si>
  <si>
    <t>DOC. ORI. 000000047753-PD</t>
  </si>
  <si>
    <t>SOBRADINHO II</t>
  </si>
  <si>
    <t>211.698.103-49</t>
  </si>
  <si>
    <t>000000021673-FF-1</t>
  </si>
  <si>
    <t>DOC. ORI. 000000047947-PD</t>
  </si>
  <si>
    <t>000000021681-FF-1</t>
  </si>
  <si>
    <t>DOC. ORI. 000000047995-PD</t>
  </si>
  <si>
    <t>COLA PARA PARABRISA PRETO TUBO 280ML UNIPEGA</t>
  </si>
  <si>
    <t>GOLD TINTAS LTDA</t>
  </si>
  <si>
    <t>000000040020-NF-1</t>
  </si>
  <si>
    <t>DOC. ORI. 000000047658-PD</t>
  </si>
  <si>
    <t>SAMAMBAIA NORTE</t>
  </si>
  <si>
    <t>42.752.323/0001-81</t>
  </si>
  <si>
    <t>LIXA DAGUA Nº 3000 401Q 3M</t>
  </si>
  <si>
    <t>PISSETA POLIETILENO CAPACIDADE 1000ML</t>
  </si>
  <si>
    <t>000000040209-NF-1</t>
  </si>
  <si>
    <t>DOC. ORI. 000000047854-PD</t>
  </si>
  <si>
    <t>CERA DE CARNAUBA PLUS 500ML VONIXX</t>
  </si>
  <si>
    <t>DILUENTE 107 PU POLIESTER 18L BRASILUX</t>
  </si>
  <si>
    <t>HELOENE GRAFICA E PAPELARIA LTDA</t>
  </si>
  <si>
    <t>000000040114-NF-1</t>
  </si>
  <si>
    <t>DOC. ORI. 000000047723-PD</t>
  </si>
  <si>
    <t>39.616.111/0001-62</t>
  </si>
  <si>
    <t>FITA SCOTCH PAPEL 3557 45MMX50M 3M FL</t>
  </si>
  <si>
    <t>HEULISSE RODRIGUES DOS SANTOS</t>
  </si>
  <si>
    <t>(61) 9804-0278</t>
  </si>
  <si>
    <t>000000039740-NF-1</t>
  </si>
  <si>
    <t>DOC. ORI. 000000047401-PD</t>
  </si>
  <si>
    <t>SETOR INDUSTRIAL</t>
  </si>
  <si>
    <t>18.759.012/0001-60</t>
  </si>
  <si>
    <t>HOME CENTER CASTELO FORTE LTDA</t>
  </si>
  <si>
    <t>000000040115-NF-1</t>
  </si>
  <si>
    <t>DOC. ORI. 000000047750-PD</t>
  </si>
  <si>
    <t>VICENTE PIRES</t>
  </si>
  <si>
    <t>03.009.406/0006-38</t>
  </si>
  <si>
    <t>BRASICAR-PRIMER CINZA 3,6L BRASILUX</t>
  </si>
  <si>
    <t>THINNER 6028 DILUENTE 5L BRASILUX</t>
  </si>
  <si>
    <t>TINTA TECNICA ESPECIAL KIT PU CINZA MEDIO N5 3,6L BRASILUX</t>
  </si>
  <si>
    <t>HUMBERTO OLIVEIRA PROJETOS E CONSTRUCOES LTDA</t>
  </si>
  <si>
    <t>000000039776-NF-1</t>
  </si>
  <si>
    <t>DOC. ORI. 000000047441-PD</t>
  </si>
  <si>
    <t>AREAL</t>
  </si>
  <si>
    <t>38.028.677/0001-00</t>
  </si>
  <si>
    <t>IMPERIAL TINTAS COMERCIO AUTOMOTIVO</t>
  </si>
  <si>
    <t>000000021549-FF-1</t>
  </si>
  <si>
    <t>DOC. ORI. 000000047395-PD</t>
  </si>
  <si>
    <t>24.259.504/0001-99</t>
  </si>
  <si>
    <t>000000021605-FF-1</t>
  </si>
  <si>
    <t>DOC. ORI. 000000047627-PD</t>
  </si>
  <si>
    <t>000000021642-FF-1</t>
  </si>
  <si>
    <t>DOC. ORI. 000000047780-PD</t>
  </si>
  <si>
    <t>IMPERIO DAS CORES COMERCIO DE TINTAS LTDA</t>
  </si>
  <si>
    <t>000000039676-NF-1</t>
  </si>
  <si>
    <t>DOC. ORI. 000000047353-PD</t>
  </si>
  <si>
    <t>SETOR ECONÔMICO DE SOBRADINHO (SOBRADINHO)</t>
  </si>
  <si>
    <t>53.047.542/0001-86</t>
  </si>
  <si>
    <t>BRASILINE ESMALTE AMARELO CAT 81 3,6L BRASILUX</t>
  </si>
  <si>
    <t>000000039767-NF-1</t>
  </si>
  <si>
    <t>DOC. ORI. 000000047434-PD</t>
  </si>
  <si>
    <t>000000039920-NF-1</t>
  </si>
  <si>
    <t>DOC. ORI. 000000047556-PD</t>
  </si>
  <si>
    <t>000000040108-NF-1</t>
  </si>
  <si>
    <t>DOC. ORI. 000000047733-PD</t>
  </si>
  <si>
    <t>BRASIMOB-BRANCO FOSCO 3,6L BRASILUX</t>
  </si>
  <si>
    <t>TINTA TECNICA ESPECIAL KIT PU PRETO N1 3,6L BRASILUX</t>
  </si>
  <si>
    <t>000000040489-NF-1</t>
  </si>
  <si>
    <t>DOC. ORI. 000000048133-PD</t>
  </si>
  <si>
    <t>IMPERIO DAS TINTAS E CONSTRUTORA LTDA</t>
  </si>
  <si>
    <t>000000040193-NF-1</t>
  </si>
  <si>
    <t>DOC. ORI. 000000047772-PD</t>
  </si>
  <si>
    <t>FORMOSINHA</t>
  </si>
  <si>
    <t>35.502.010/0001-00</t>
  </si>
  <si>
    <t>M1 MACTRASET PROFISSIONAL 18KG</t>
  </si>
  <si>
    <t>INSPIRA COLOR LTDA</t>
  </si>
  <si>
    <t>000000039683-NF-1</t>
  </si>
  <si>
    <t>DOC. ORI. 000000047337-PD</t>
  </si>
  <si>
    <t>PARQUE RIO BRANCO</t>
  </si>
  <si>
    <t>55.601.081/0001-77</t>
  </si>
  <si>
    <t>J A R COMERCIO DE MATERIAIS PARA CONSTRUCAO E SERVICOS LTDA</t>
  </si>
  <si>
    <t>000000040506-NF-1</t>
  </si>
  <si>
    <t>DOC. ORI. 000000048148-PD</t>
  </si>
  <si>
    <t>55.953.550/0001-17</t>
  </si>
  <si>
    <t>ADESIVO PU40 MULTIUSO PRETO CARTUCHO 360G UNIPEGA</t>
  </si>
  <si>
    <t>AUTO BRILHO 500ML 3M</t>
  </si>
  <si>
    <t>BATIDA DE PEDRA 900ML MAXI RUBBER</t>
  </si>
  <si>
    <t>CERA BRILHO 200G 3M</t>
  </si>
  <si>
    <t>DISCO DE CORTE CLASSIC AR102 115X1.0X22.23MM NORTON</t>
  </si>
  <si>
    <t>KIT PU PRETO CADILLAC 900ML WANDA-21,46-ST</t>
  </si>
  <si>
    <t>VEDA-CHOQUE 150G 2 UNIDADES 75G MAXI RUBBER</t>
  </si>
  <si>
    <t>J.V. REZENDE COMERCIO DE FERRAGENS LTDA</t>
  </si>
  <si>
    <t>000000040504-NF-1</t>
  </si>
  <si>
    <t>DOC. ORI. 000000048125-PD</t>
  </si>
  <si>
    <t>11.885.752/0001-01</t>
  </si>
  <si>
    <t>ESCOVA LIMPEZA DE PNEUS VONIX</t>
  </si>
  <si>
    <t>V-FLOC 3L VONIXX</t>
  </si>
  <si>
    <t>JLSF MATERIAIS PARA CONSTRUCAO EIRELI-ME</t>
  </si>
  <si>
    <t>000000039702-NF-1</t>
  </si>
  <si>
    <t>DOC. ORI. 000000047378-PD</t>
  </si>
  <si>
    <t>29.010.644/0001-42</t>
  </si>
  <si>
    <t>ESMALTE BASE AGUA ECOLOGICO BRANCO BRILHANTE 900ML</t>
  </si>
  <si>
    <t>JOEL BALDOV NASCIMENTO</t>
  </si>
  <si>
    <t>000000039849-NF-1</t>
  </si>
  <si>
    <t>DOC. ORI. 000000047497-PD</t>
  </si>
  <si>
    <t>04014 - UNAÍ-MG</t>
  </si>
  <si>
    <t>CENTRO</t>
  </si>
  <si>
    <t>48.532.019/0001-05</t>
  </si>
  <si>
    <t>ENDURECEDOR 3093 100ML WANDA</t>
  </si>
  <si>
    <t>000000040306-NF-1</t>
  </si>
  <si>
    <t>DOC. ORI. 000000047943-PD</t>
  </si>
  <si>
    <t>FINESS IT 500ML 3M</t>
  </si>
  <si>
    <t>000000040542-NF-1</t>
  </si>
  <si>
    <t>DOC. ORI. 000000048184-PD</t>
  </si>
  <si>
    <t>DISCO BLUE 120 152MM 7F 321U 3M</t>
  </si>
  <si>
    <t>JONATHAN OGLIARI JUNQUEIRA (CABELIN)</t>
  </si>
  <si>
    <t>000000021574-FF-1</t>
  </si>
  <si>
    <t>DOC. ORI. 000000047490-PD</t>
  </si>
  <si>
    <t>CEILANDIA SUL (CEILANDIA)</t>
  </si>
  <si>
    <t>711.144.591-00</t>
  </si>
  <si>
    <t>LAZZUDUR POLIESTER PRATA POLARIS MET 900ML</t>
  </si>
  <si>
    <t>000000021629-FF-1</t>
  </si>
  <si>
    <t>DOC. ORI. 000000047708-PD</t>
  </si>
  <si>
    <t>000000021703-FF-1</t>
  </si>
  <si>
    <t>DOC. ORI. 000000048135-PD</t>
  </si>
  <si>
    <t>JOSE GUILHERME FERREIRA</t>
  </si>
  <si>
    <t>000000040110-NF-1</t>
  </si>
  <si>
    <t>DOC. ORI. 000000047748-PD</t>
  </si>
  <si>
    <t>CENTRO (SÃO SEBASTIÃO)</t>
  </si>
  <si>
    <t>057.624.436-80</t>
  </si>
  <si>
    <t>IMPERMEABILIZANTE VEDACIT BALDE 18LT VEDACIT</t>
  </si>
  <si>
    <t>JOSE J A DE OLIVEIRA COMERCIO DE TINTAS</t>
  </si>
  <si>
    <t>000000040507-NF-1</t>
  </si>
  <si>
    <t>DOC. ORI. 000000048146-PD</t>
  </si>
  <si>
    <t>ITAPOÃ 1</t>
  </si>
  <si>
    <t>33.504.368/0001-46</t>
  </si>
  <si>
    <t>DELET 500ML SPRAY VONIXX</t>
  </si>
  <si>
    <t>FITA ISOLANTE PRETO 18MMX5M UNIPEGA</t>
  </si>
  <si>
    <t>MAKKER 2.0 FINALIZADOR 500ML VONIXX</t>
  </si>
  <si>
    <t>JOSE ROBERTO FAGUNDES POPOLIN</t>
  </si>
  <si>
    <t>000000039880-NF-1</t>
  </si>
  <si>
    <t>DOC. ORI. 000000047527-PD</t>
  </si>
  <si>
    <t>14.014.921/0001-18</t>
  </si>
  <si>
    <t>BRASINIL PALHA BALDE 18L BRASILUX</t>
  </si>
  <si>
    <t>CORANTE LIQUIDO XADREZ AZUL 50ML</t>
  </si>
  <si>
    <t>CORANTE LIQUIDO XADREZ LARANJA 50ML</t>
  </si>
  <si>
    <t>CORANTE LIQUIDO XADREZ VERMELHO 50ML</t>
  </si>
  <si>
    <t>ROLO LA SINTETICA ANTIRESPINGO 23CM 773/10 ATLAS</t>
  </si>
  <si>
    <t>JOSE SERAFIM DE CARVALHO ME</t>
  </si>
  <si>
    <t>(61) 3335-0390</t>
  </si>
  <si>
    <t>000000040074-NF-1</t>
  </si>
  <si>
    <t>DOC. ORI. 000000047701-PD</t>
  </si>
  <si>
    <t>SETOR RESIDENCIAL OESTE (SÃO SEBASTIÃO)</t>
  </si>
  <si>
    <t>02.689.537/0001-36</t>
  </si>
  <si>
    <t>JOSE WELLINGTON DA SILVA GONÇALVES</t>
  </si>
  <si>
    <t>000000040243-NF-1</t>
  </si>
  <si>
    <t>DOC. ORI. 000000047890-PD</t>
  </si>
  <si>
    <t>CHÁCARAS ANHANGÜERA</t>
  </si>
  <si>
    <t>51.716.015/0001-91</t>
  </si>
  <si>
    <t>JR SERRALHERIA E PINTURA ELETROSTATICA LTDA</t>
  </si>
  <si>
    <t>000000040106-NF-1</t>
  </si>
  <si>
    <t>DOC. ORI. 000000047743-PD</t>
  </si>
  <si>
    <t>PACAEMBU</t>
  </si>
  <si>
    <t>63.170.599/0001-21</t>
  </si>
  <si>
    <t>000000040452-NF-1</t>
  </si>
  <si>
    <t>DOC. ORI. 000000048083-PD</t>
  </si>
  <si>
    <t>TINTA EM PO HIBRIDA - DOURADO 036 25KG</t>
  </si>
  <si>
    <t>JRS CONSTRUCOES E REFORMAS LTDA</t>
  </si>
  <si>
    <t>000000039648-NF-1</t>
  </si>
  <si>
    <t>DOC. ORI. 000000047317-PD</t>
  </si>
  <si>
    <t>19.794.359/0001-06</t>
  </si>
  <si>
    <t>KIT EPOXI CINZA CLARO N 6,5 3,6L BRASILUX</t>
  </si>
  <si>
    <t>000000039675-NF-1</t>
  </si>
  <si>
    <t>DOC. ORI. 000000047346-PD</t>
  </si>
  <si>
    <t>000000040039-NF-1</t>
  </si>
  <si>
    <t>DOC. ORI. 000000047682-PD</t>
  </si>
  <si>
    <t>ROLO ESPUMA POLYESTER CINZA 15CM 406/15 ATLAS</t>
  </si>
  <si>
    <t>ROLO ESPUMA POLYESTER CINZA 23CM 406/23 ATLAS</t>
  </si>
  <si>
    <t>000000040116-NF-1</t>
  </si>
  <si>
    <t>DOC. ORI. 000000047747-PD</t>
  </si>
  <si>
    <t>000000040153-NF-1</t>
  </si>
  <si>
    <t>DOC. ORI. 000000047778-PD</t>
  </si>
  <si>
    <t>JS CONSTRUCAO E INCORPORACAO LTDA</t>
  </si>
  <si>
    <t>000000039839-NF-1</t>
  </si>
  <si>
    <t>DOC. ORI. 000000047472-PD</t>
  </si>
  <si>
    <t>SETOR FERROVIÁRIO</t>
  </si>
  <si>
    <t>33.145.064/0001-30</t>
  </si>
  <si>
    <t>BRASIFLEX-LAJE BRANCO 18KG BRASILUX</t>
  </si>
  <si>
    <t>TEXTURA ACRILICA NEVE CAIXA 20KG INOVE</t>
  </si>
  <si>
    <t>JW PRIME LTDA</t>
  </si>
  <si>
    <t>000000040341-NF-1</t>
  </si>
  <si>
    <t>DOC. ORI. 000000047978-PD</t>
  </si>
  <si>
    <t>SETOR INDUSTRIAL (GAMA)</t>
  </si>
  <si>
    <t>55.234.252/0001-77</t>
  </si>
  <si>
    <t>BRASPISO MARROM ACETINADO BALDE 18L BRASILUX</t>
  </si>
  <si>
    <t>BRASPISO PRETO ACETINADO BALDE 18L BRASILUX</t>
  </si>
  <si>
    <t>CR CORALAR ACRILICO MAIS DESEMPENHO BRANCO GELO LATA 18L</t>
  </si>
  <si>
    <t>CR RENDE MUITO PALHA LATA 16L</t>
  </si>
  <si>
    <t>FITA MULTIUSO 30CM ROLO 10MT VEDACIT</t>
  </si>
  <si>
    <t>FITA POLIPROPILENO P/ CONTORNOS 6MMX55M FINA 3M</t>
  </si>
  <si>
    <t>PRIMER ASFALTICO BASE AGUA 3,6LT VEDACIT</t>
  </si>
  <si>
    <t>ROLO TEXTURA FINA 23CM 110/75 ATLAS</t>
  </si>
  <si>
    <t>L&amp;R COMERCIO DE TINTAS LTDA</t>
  </si>
  <si>
    <t>000000039660-NF-1</t>
  </si>
  <si>
    <t>DOC. ORI. 000000047333-PD</t>
  </si>
  <si>
    <t>ASA NORTE</t>
  </si>
  <si>
    <t>50.989.390/0001-42</t>
  </si>
  <si>
    <t>DIRETO NA FERRUGEM PRETO 3,6LT BRASILUX</t>
  </si>
  <si>
    <t>L. A. LOPES &amp; J. P. DE SOUSA LTDA</t>
  </si>
  <si>
    <t>000000039749-NF-1</t>
  </si>
  <si>
    <t>DOC. ORI. 000000047409-PD</t>
  </si>
  <si>
    <t>51.324.545/0001-94</t>
  </si>
  <si>
    <t>TINTA EM PO POLIESTER - CINZA N6.5 CLARO 25KG</t>
  </si>
  <si>
    <t>000000039777-NF-1</t>
  </si>
  <si>
    <t>DOC. ORI. 000000047440-PD</t>
  </si>
  <si>
    <t>TINTA EM PO POLIESTER - PRETO N1 SEMI BRILHO 25KG</t>
  </si>
  <si>
    <t>000000039906-NF-1</t>
  </si>
  <si>
    <t>DOC. ORI. 000000047537-PD</t>
  </si>
  <si>
    <t>000000040323-NF-1</t>
  </si>
  <si>
    <t>DOC. ORI. 000000047958-PD</t>
  </si>
  <si>
    <t>000000040523-NF-1</t>
  </si>
  <si>
    <t>DOC. ORI. 000000048165-PD</t>
  </si>
  <si>
    <t>LEONARDO BISPO DE CARVALHO</t>
  </si>
  <si>
    <t>000000039773-NF-1</t>
  </si>
  <si>
    <t>DOC. ORI. 000000047433-PD</t>
  </si>
  <si>
    <t>36.451.666/0001-03</t>
  </si>
  <si>
    <t>LIDER TAXI  AÉREO S/A-AIR BRASIL</t>
  </si>
  <si>
    <t>(61) 2104-1000</t>
  </si>
  <si>
    <t>000000040215-NF-1</t>
  </si>
  <si>
    <t>DOC. ORI. 000000047856-PD</t>
  </si>
  <si>
    <t>LAGO SUL</t>
  </si>
  <si>
    <t>17.162.579/0008-68</t>
  </si>
  <si>
    <t>FITA ADESIVA 425BR 50MMX30M ALUMINIO 3M</t>
  </si>
  <si>
    <t>000000040289-NF-1</t>
  </si>
  <si>
    <t>DOC. DEV. 000000040215-NF</t>
  </si>
  <si>
    <t>000000040302-NF-1</t>
  </si>
  <si>
    <t>DOC. ORI. 000000047931-PD</t>
  </si>
  <si>
    <t>MASSA DE POLIR 1KG 3M</t>
  </si>
  <si>
    <t>LIGTH METALURGICA LTDA</t>
  </si>
  <si>
    <t>000000039942-NF-1</t>
  </si>
  <si>
    <t>DOC. ORI. 000000047549-PD</t>
  </si>
  <si>
    <t>SAMAMBAIA SUL</t>
  </si>
  <si>
    <t>57.985.162/0001-43</t>
  </si>
  <si>
    <t>TINTA EM PO POLIESTER - PRETO 1502 MICRO TEXTURA 25KG</t>
  </si>
  <si>
    <t>000000040463-NF-1</t>
  </si>
  <si>
    <t>DOC. ORI. 000000048114-PD</t>
  </si>
  <si>
    <t>LINDEMBERG &amp; MELO COMERCIO  DE TINTAS AUT E IMOBI LTDA</t>
  </si>
  <si>
    <t>000000039943-NF-1</t>
  </si>
  <si>
    <t>DOC. ORI. 000000047586-PD</t>
  </si>
  <si>
    <t>38.351.625/0001-70</t>
  </si>
  <si>
    <t>000000040078-NF-1</t>
  </si>
  <si>
    <t>DOC. ORI. 000000047707-PD</t>
  </si>
  <si>
    <t>LACA ALUMINIO P/ RODAS 900ML LAZZURIL</t>
  </si>
  <si>
    <t>000000040373-NF-1</t>
  </si>
  <si>
    <t>DOC. ORI. 000000048004-PD</t>
  </si>
  <si>
    <t>000000040458-NF-1</t>
  </si>
  <si>
    <t>DOC. ORI. 000000048112-PD</t>
  </si>
  <si>
    <t>LOJA DAS MAQUINAS E FERRAMENTAS LTDA</t>
  </si>
  <si>
    <t>(61) 3399-2220</t>
  </si>
  <si>
    <t>000000040390-NF-1</t>
  </si>
  <si>
    <t>DOC. ORI. 000000048024-PD</t>
  </si>
  <si>
    <t>AGUAS CLARAS</t>
  </si>
  <si>
    <t>13.983.066/0001-90</t>
  </si>
  <si>
    <t>BRASIFER-PRIMER PRETO 18L LATA BRASILUX</t>
  </si>
  <si>
    <t>LOUZIVAN OLIVEIRA DE JESUS ME</t>
  </si>
  <si>
    <t>000000021541-FF-1</t>
  </si>
  <si>
    <t>DOC. ORI. 000000047371-PD</t>
  </si>
  <si>
    <t>02778 - BURITIS-MG</t>
  </si>
  <si>
    <t>TABOQUINHA</t>
  </si>
  <si>
    <t>33.439.675/0001-90</t>
  </si>
  <si>
    <t>SELADORA P/ PLASTICO 900ML WANDA-22,35-ST</t>
  </si>
  <si>
    <t>000000021585-FF-1</t>
  </si>
  <si>
    <t>DOC. ORI. 000000047552-PD</t>
  </si>
  <si>
    <t>WANDABASE MM 2670 AZUL PURPURA TRANSPARENTE 3,6L-21,46-ST</t>
  </si>
  <si>
    <t>000000021630-FF-1</t>
  </si>
  <si>
    <t>DOC. ORI. 000000047713-PD</t>
  </si>
  <si>
    <t>EMBALAGEM 3,6L AUTOCOAT BT WANDA</t>
  </si>
  <si>
    <t>WANDABASE MM 2203 VERMELHO VINHO TR. 3,6L-21,67-ST</t>
  </si>
  <si>
    <t>WANDABASE MM 2434 AMARELO OXIDO 0,9L-21,46-ST</t>
  </si>
  <si>
    <t>WANDABASE MM 2435 AMARELO ALARANJADO TRANSPARENTE  0,9L-21,46-ST</t>
  </si>
  <si>
    <t>WANDABASE MM 2655 AZUL INTENSO 0,9L-21,46-ST</t>
  </si>
  <si>
    <t>WANDABASE MM 2723 VIOLETA AVERMELHADO TR. II 3,6L-21,46-ST</t>
  </si>
  <si>
    <t>WANDABASE MM 2975 PEROLA LILAS 0,9L-21,46-ST</t>
  </si>
  <si>
    <t>000000021643-FF-1</t>
  </si>
  <si>
    <t>DOC. ORI. 000000047781-PD</t>
  </si>
  <si>
    <t>000000021644-FF-1</t>
  </si>
  <si>
    <t>DOC. ORI. 000000047768-PD</t>
  </si>
  <si>
    <t>COLA PARA PARABRISA PRETO TUBO 280ML SOLUFIX</t>
  </si>
  <si>
    <t>EMBALAGEM 900ML WANDA</t>
  </si>
  <si>
    <t>000000000026-DV-1</t>
  </si>
  <si>
    <t>DOC. DEV. 000000021518-FF</t>
  </si>
  <si>
    <t>000000021686-FF-1</t>
  </si>
  <si>
    <t>DOC. ORI. 000000048028-PD</t>
  </si>
  <si>
    <t>AUTOCOAT BT 100 MM 71 - ROSA 3,75L-21,94-ST</t>
  </si>
  <si>
    <t>LP COMERCIO DE TINTAS LTDA</t>
  </si>
  <si>
    <t>000000039988-NF-1</t>
  </si>
  <si>
    <t>DOC. ORI. 000000047623-PD</t>
  </si>
  <si>
    <t>36.949.823/0001-05</t>
  </si>
  <si>
    <t>DILUENTE P/ EPOXI 5L BRASILUX</t>
  </si>
  <si>
    <t>TINTA TECNICA ESPECIAL KIT PU LARANJA 2.5YR6/14 3,6L</t>
  </si>
  <si>
    <t>000000040310-NF-1</t>
  </si>
  <si>
    <t>DOC. ORI. 000000047944-PD</t>
  </si>
  <si>
    <t>LR COMERCIO DE TINTAS LTDA</t>
  </si>
  <si>
    <t>(61) 3354-7770</t>
  </si>
  <si>
    <t>000000039758-NF-1</t>
  </si>
  <si>
    <t>DOC. ORI. 000000047427-PD</t>
  </si>
  <si>
    <t>19.406.819/0001-81</t>
  </si>
  <si>
    <t>BRASPISO CINZA ESCURO ACETINADO BALDE 18L BRASILUX</t>
  </si>
  <si>
    <t>000000039895-NF-1</t>
  </si>
  <si>
    <t>DOC. ORI. 000000047532-PD</t>
  </si>
  <si>
    <t>DIRETO NA FERRUGEM BRANCO BRILHANTE 3,6LT BRASILUX</t>
  </si>
  <si>
    <t>MARTELADO-CINZA CLARO 900L BRASILUX</t>
  </si>
  <si>
    <t>000000039909-NF-1</t>
  </si>
  <si>
    <t>DOC. ORI. 000000047542-PD</t>
  </si>
  <si>
    <t>000000039959-NF-1</t>
  </si>
  <si>
    <t>DOC. ORI. 000000047600-PD</t>
  </si>
  <si>
    <t>BRASIMIX BU-BRANCO 900ML BRASILUX FL</t>
  </si>
  <si>
    <t>BRASIMIX BU-PRETO PROFUNDO 3,6L BRASILUX</t>
  </si>
  <si>
    <t>BRASIMIX BU-VERMELHO VIVO 3,6L BRASILUX</t>
  </si>
  <si>
    <t>000000039990-NF-1</t>
  </si>
  <si>
    <t>DOC. ORI. 000000047630-PD</t>
  </si>
  <si>
    <t>000000040009-NF-1</t>
  </si>
  <si>
    <t>DOC. ORI. 000000047655-PD</t>
  </si>
  <si>
    <t>SILICONE HIDROFUGANTE 18L BRASILUX</t>
  </si>
  <si>
    <t>000000040141-NF-1</t>
  </si>
  <si>
    <t>DOC. ORI. 000000047764-PD</t>
  </si>
  <si>
    <t>BRASIFER-PRIMER PRETO 900ML BRASILUX</t>
  </si>
  <si>
    <t>DIRETO NA FERRUGEM CINZA MEDIO 900ML BRASILUX</t>
  </si>
  <si>
    <t>DIRETO NA FERRUGEM CINZA PLATINA 3,6LT BRASILUX</t>
  </si>
  <si>
    <t>DIRETO NA FERRUGEM CINZA PLATINA 900ML BRASILUX</t>
  </si>
  <si>
    <t>TINTA TECNICA ESPECIAL KIT PU PISCINA AZUL 4,5L BRASILUX</t>
  </si>
  <si>
    <t>000000040332-NF-1</t>
  </si>
  <si>
    <t>DOC. ORI. 000000047973-PD</t>
  </si>
  <si>
    <t>000000040540-NF-1</t>
  </si>
  <si>
    <t>DOC. ORI. 000000048174-PD</t>
  </si>
  <si>
    <t>BRASIMAR-VERNIZ MARITIMO BRILHANTE 3,6LT BRASILUX</t>
  </si>
  <si>
    <t>BRASIMAR-VERNIZ MARITIMO IMBUIA 3,6L BRASILUX</t>
  </si>
  <si>
    <t>BRASIMAR-VERNIZ MARITIMO IMBUIA 900ML BRASILUX</t>
  </si>
  <si>
    <t>BRASITEC ESMALTE SINT SECAGEM EXTRA RAPIDA PRETO ACETINADO 3,6LT BRASILUX</t>
  </si>
  <si>
    <t>M M COMERCIO LTDA</t>
  </si>
  <si>
    <t>000000039730-NF-1</t>
  </si>
  <si>
    <t>DOC. ORI. 000000047398-PD</t>
  </si>
  <si>
    <t>NORTE (ÁGUAS CLARAS)</t>
  </si>
  <si>
    <t>35.559.938/0001-20</t>
  </si>
  <si>
    <t>BRASILAR-BRANCO NEVE FOSCO 18L BRASILUX</t>
  </si>
  <si>
    <t>000000039793-NF-1</t>
  </si>
  <si>
    <t>DOC. ORI. 000000047460-PD</t>
  </si>
  <si>
    <t>000000039888-NF-1</t>
  </si>
  <si>
    <t>DOC. ORI. 000000047521-PD</t>
  </si>
  <si>
    <t>000000039927-NF-1</t>
  </si>
  <si>
    <t>DOC. ORI. 000000047547-PD</t>
  </si>
  <si>
    <t>MASSA ACRILICA BALDE 25KG BRASILUX</t>
  </si>
  <si>
    <t>000000039928-NF-1</t>
  </si>
  <si>
    <t>DOC. ORI. 000000047554-PD</t>
  </si>
  <si>
    <t>CR RENDE MUITO BRANCO GELO BALDE 20L</t>
  </si>
  <si>
    <t>000000040017-NF-1</t>
  </si>
  <si>
    <t>DOC. ORI. 000000047654-PD</t>
  </si>
  <si>
    <t>000000040042-NF-1</t>
  </si>
  <si>
    <t>DOC. ORI. 000000047675-PD</t>
  </si>
  <si>
    <t>000000040093-NF-1</t>
  </si>
  <si>
    <t>DOC. ORI. 000000047729-PD</t>
  </si>
  <si>
    <t>000000040094-NF-1</t>
  </si>
  <si>
    <t>DOC. DEV. 000000040042-NF</t>
  </si>
  <si>
    <t>000000040167-NF-1</t>
  </si>
  <si>
    <t>DOC. ORI. 000000047785-PD</t>
  </si>
  <si>
    <t>000000040199-NF-1</t>
  </si>
  <si>
    <t>DOC. ORI. 000000047806-PD</t>
  </si>
  <si>
    <t>000000040221-NF-1</t>
  </si>
  <si>
    <t>DOC. ORI. 000000047858-PD</t>
  </si>
  <si>
    <t>ACRILAR-BRANCO NEVE ACETINADO 18L LATA BRASILUX</t>
  </si>
  <si>
    <t>000000040232-NF-1</t>
  </si>
  <si>
    <t>DOC. ORI. 000000047874-PD</t>
  </si>
  <si>
    <t>BRASIMOB-BRANCO ACETINADO 3,6L BRASILUX</t>
  </si>
  <si>
    <t>000000040280-NF-1</t>
  </si>
  <si>
    <t>DOC. ORI. 000000047919-PD</t>
  </si>
  <si>
    <t>ROLO MICROFIBRA RENDEPLUS 23CM 327/19 ATLAS</t>
  </si>
  <si>
    <t>000000040356-NF-1</t>
  </si>
  <si>
    <t>DOC. ORI. 000000047990-PD</t>
  </si>
  <si>
    <t>000000040434-NF-1</t>
  </si>
  <si>
    <t>DOC. ORI. 000000048064-PD</t>
  </si>
  <si>
    <t>M. D. DE SOUZA</t>
  </si>
  <si>
    <t>000000040154-NF-1</t>
  </si>
  <si>
    <t>DOC. ORI. 000000047776-PD</t>
  </si>
  <si>
    <t>42.449.222/0001-36</t>
  </si>
  <si>
    <t>MACCAN ATACADISTA DE TINTAS AUTOMOTIVAS LTDA</t>
  </si>
  <si>
    <t>000000039838-NF-1</t>
  </si>
  <si>
    <t>DOC. ORI. 000000047503-PD</t>
  </si>
  <si>
    <t>47.223.020/0001-95</t>
  </si>
  <si>
    <t>BRASIDUR PU ACRILICO AUTOM. VERNIZ BASE PU HS 2X1 18L BRASILUX</t>
  </si>
  <si>
    <t>BRASIMIX BU-AMARELO LIMAO 800ML BRASILUX</t>
  </si>
  <si>
    <t>BRASIMIX BU-AMARELO OURO 800ML BRASILUX</t>
  </si>
  <si>
    <t>BRASIMIX BU-AZUL ESCURO 800ML BRASILUX</t>
  </si>
  <si>
    <t>BRASIMIX BU-LARANJA 800ML BRASILUX</t>
  </si>
  <si>
    <t>BRASIMIX BU-VERDE ESCURO 800ML BRASILUX</t>
  </si>
  <si>
    <t>000000039868-NF-1</t>
  </si>
  <si>
    <t>DOC. ORI. 000000047510-PD</t>
  </si>
  <si>
    <t>000000040404-NF-1</t>
  </si>
  <si>
    <t>DOC. ORI. 000000048037-PD</t>
  </si>
  <si>
    <t>000000040488-NF-1</t>
  </si>
  <si>
    <t>DOC. ORI. 000000048129-PD</t>
  </si>
  <si>
    <t>BRASIMIX BU-ROSA 3,6L BRASILUX</t>
  </si>
  <si>
    <t>MAGICOLOR METALURGICA</t>
  </si>
  <si>
    <t>000000039747-NF-1</t>
  </si>
  <si>
    <t>DOC. ORI. 000000047408-PD</t>
  </si>
  <si>
    <t>38.038.543/0001-70</t>
  </si>
  <si>
    <t>TINTA EM PO POLIESTER - CINZA RAL 7024 25KG</t>
  </si>
  <si>
    <t>000000040405-NF-1</t>
  </si>
  <si>
    <t>DOC. ORI. 000000048031-PD</t>
  </si>
  <si>
    <t>MAIS SOLUCOES COMERCIO ATACADISTA DE TINTAS LTDA</t>
  </si>
  <si>
    <t>000000039673-NF-1</t>
  </si>
  <si>
    <t>DOC. ORI. 000000047338-PD</t>
  </si>
  <si>
    <t>50.433.993/0001-63</t>
  </si>
  <si>
    <t>000000039931-NF-1</t>
  </si>
  <si>
    <t>DOC. ORI. 000000047551-PD</t>
  </si>
  <si>
    <t>DESOXIDANTE 1L WANDA</t>
  </si>
  <si>
    <t>000000040177-NF-1</t>
  </si>
  <si>
    <t>DOC. ORI. 000000047796-PD</t>
  </si>
  <si>
    <t>LIXA DAGUA Nº 080 331Q 3M</t>
  </si>
  <si>
    <t>LIXA DAGUA Nº 220 331Q 3M</t>
  </si>
  <si>
    <t>000000040178-NF-1</t>
  </si>
  <si>
    <t>DOC. ORI. 000000047821-PD</t>
  </si>
  <si>
    <t>TINTA TECNICA ESPECIAL KIT PU CINZA N6,5 3,6L BRASILUX</t>
  </si>
  <si>
    <t>000000040195-NF-1</t>
  </si>
  <si>
    <t>DOC. ORI. 000000047834-PD</t>
  </si>
  <si>
    <t>000000040288-NF-1</t>
  </si>
  <si>
    <t>DOC. ORI. 000000047922-PD</t>
  </si>
  <si>
    <t>LIXA FERRO Nº 220 3M</t>
  </si>
  <si>
    <t>MAJU TINTAS EMPRESA INDIVIDUAL</t>
  </si>
  <si>
    <t>(61)03471-1048</t>
  </si>
  <si>
    <t>000000039984-NF-1</t>
  </si>
  <si>
    <t>DOC. ORI. 000000047619-PD</t>
  </si>
  <si>
    <t>TAGUATINGA</t>
  </si>
  <si>
    <t>27.904.046/0001-91</t>
  </si>
  <si>
    <t>FITA DUPLA FACE 4910 VHB 5MMX33M 3M</t>
  </si>
  <si>
    <t>FITA DUPLA FACE XT080 09MMX20M ADERE</t>
  </si>
  <si>
    <t>000000039996-NF-1</t>
  </si>
  <si>
    <t>DOC. ORI. 000000047631-PD</t>
  </si>
  <si>
    <t>KIT EPOXI LARANJA 2.5YR6/14 3,6L BRASILUX</t>
  </si>
  <si>
    <t>000000040051-NF-1</t>
  </si>
  <si>
    <t>DOC. ORI. 000000047686-PD</t>
  </si>
  <si>
    <t>KIT EPOXI MASSA BRANCA 3,6L BRASILUX</t>
  </si>
  <si>
    <t>000000040152-NF-1</t>
  </si>
  <si>
    <t>DOC. ORI. 000000047770-PD</t>
  </si>
  <si>
    <t>000000040176-NF-1</t>
  </si>
  <si>
    <t>DOC. ORI. 000000047797-PD</t>
  </si>
  <si>
    <t>000000040270-NF-1</t>
  </si>
  <si>
    <t>DOC. ORI. 000000047903-PD</t>
  </si>
  <si>
    <t>000000040484-NF-1</t>
  </si>
  <si>
    <t>DOC. ORI. 000000048127-PD</t>
  </si>
  <si>
    <t>MANOEL J. BEZERRA ALEXANDRE LTDA</t>
  </si>
  <si>
    <t>(61)99659-2162</t>
  </si>
  <si>
    <t>000000039969-NF-1</t>
  </si>
  <si>
    <t>DOC. ORI. 000000047610-PD</t>
  </si>
  <si>
    <t>28.162.034/0001-00</t>
  </si>
  <si>
    <t>MANOEL VIDAL DE SOUZA</t>
  </si>
  <si>
    <t>000000021597-FF-1</t>
  </si>
  <si>
    <t>DOC. ORI. 000000047604-PD</t>
  </si>
  <si>
    <t>057.659.001-00</t>
  </si>
  <si>
    <t>000000021698-FF-1</t>
  </si>
  <si>
    <t>DOC. ORI. 000000048080-PD</t>
  </si>
  <si>
    <t>MARCOS RIBEIRO DA SILVA</t>
  </si>
  <si>
    <t>000000039989-NF-1</t>
  </si>
  <si>
    <t>DOC. ORI. 000000047625-PD</t>
  </si>
  <si>
    <t>63.822.587/0001-34</t>
  </si>
  <si>
    <t>000000040427-NF-1</t>
  </si>
  <si>
    <t>DOC. ORI. 000000048054-PD</t>
  </si>
  <si>
    <t>MARCOS ROBERTO PEREIRA DE FARIA EIRELI</t>
  </si>
  <si>
    <t>000000039885-NF-1</t>
  </si>
  <si>
    <t>DOC. ORI. 000000047528-PD</t>
  </si>
  <si>
    <t>GUARA</t>
  </si>
  <si>
    <t>22.315.412/0001-53</t>
  </si>
  <si>
    <t>000000040230-NF-1</t>
  </si>
  <si>
    <t>DOC. ORI. 000000047870-PD</t>
  </si>
  <si>
    <t>BROXA PINTURA RETANGULAR 18X8CM 800/2 ATLAS</t>
  </si>
  <si>
    <t>000000040259-NF-1</t>
  </si>
  <si>
    <t>DOC. ORI. 000000047900-PD</t>
  </si>
  <si>
    <t>000000040502-NF-1</t>
  </si>
  <si>
    <t>DOC. ORI. 000000048145-PD</t>
  </si>
  <si>
    <t>V10 CORTE VERNIZ ASIATICO 500ML VONIXX</t>
  </si>
  <si>
    <t>MARI COMERCIO DE TINTAS LTDA</t>
  </si>
  <si>
    <t>000000039692-NF-1</t>
  </si>
  <si>
    <t>DOC. ORI. 000000047356-PD</t>
  </si>
  <si>
    <t>44.074.511/0001-23</t>
  </si>
  <si>
    <t>BRASIMOB-AZUL FRANCA 900ML BRASILUX</t>
  </si>
  <si>
    <t>BRASIMOB-BRANCO ACETINADO 900ML BRASILUX</t>
  </si>
  <si>
    <t>BRASIMOB-BRANCO FOSCO 900ML BRASILUX</t>
  </si>
  <si>
    <t>BRASIMOB-MARROM CAFE 900ML BRASILUX</t>
  </si>
  <si>
    <t>BRASIMOB-VERDE COLONIAL 900ML BRASILUX</t>
  </si>
  <si>
    <t>BRASIMOB-VERMELHO 900ML BRASILUX</t>
  </si>
  <si>
    <t>BRASIMOB-VERMELHO CHASSI GOYA 3,6L BRASILUX</t>
  </si>
  <si>
    <t>BRASIMOB-VERMELHO CHASSI GOYA 900ML BRASILUX</t>
  </si>
  <si>
    <t>000000039844-NF-1</t>
  </si>
  <si>
    <t>DOC. ORI. 000000047499-PD</t>
  </si>
  <si>
    <t>000000039938-NF-1</t>
  </si>
  <si>
    <t>DOC. ORI. 000000047589-PD</t>
  </si>
  <si>
    <t>BRASIMOB-PRETO FOSCO 900ML BRASILUX</t>
  </si>
  <si>
    <t>DIRETO NA FERRUGEM BRANCO BRILHANTE 900ML BRASILUX</t>
  </si>
  <si>
    <t>DIRETO NA FERRUGEM MARROM BRONZE 900ML BRASILUX</t>
  </si>
  <si>
    <t>000000040018-NF-1</t>
  </si>
  <si>
    <t>DOC. ORI. 000000047660-PD</t>
  </si>
  <si>
    <t>BRASIMOB-PLATINA 900ML BRASILUX</t>
  </si>
  <si>
    <t>000000040358-NF-1</t>
  </si>
  <si>
    <t>DOC. ORI. 000000047959-PD</t>
  </si>
  <si>
    <t>BRASIMOB-LARANJA 900ML BRASILUX</t>
  </si>
  <si>
    <t>IMPERMEABILIZANTE VEDAPREN PAREDE BRANCO BALDE 18KG VEDACIT</t>
  </si>
  <si>
    <t>MARIA CRISTINA SANTOS DA SILVA ME</t>
  </si>
  <si>
    <t>000000039850-NF-1</t>
  </si>
  <si>
    <t>DOC. ORI. 000000047502-PD</t>
  </si>
  <si>
    <t>10.242.528/0001-20</t>
  </si>
  <si>
    <t>THINNER 6028 DILUENTE 900ML BRASILUX</t>
  </si>
  <si>
    <t>000000040171-NF-1</t>
  </si>
  <si>
    <t>DOC. ORI. 000000047794-PD</t>
  </si>
  <si>
    <t>KIT VERNIZ FOSCO VF001 E END H0010 150ML LAZZURIL-21,46-ST</t>
  </si>
  <si>
    <t>MANTA DE FIBRA DE VIDRO MEDIDA 1,40MX0,33M CARPLAST MAXI RUBBER</t>
  </si>
  <si>
    <t>REMOVEDOR DE FERRUGEM 500ML BRASILUX</t>
  </si>
  <si>
    <t>000000040307-NF-1</t>
  </si>
  <si>
    <t>DOC. ORI. 000000047923-PD</t>
  </si>
  <si>
    <t>MARIA FERNANDA MORAIS DE ARAUJO</t>
  </si>
  <si>
    <t>000000039651-NF-1</t>
  </si>
  <si>
    <t>DOC. ORI. 000000047322-PD</t>
  </si>
  <si>
    <t>39.353.109/0001-48</t>
  </si>
  <si>
    <t>000000040019-NF-1</t>
  </si>
  <si>
    <t>DOC. ORI. 000000047648-PD</t>
  </si>
  <si>
    <t>000000040223-NF-1</t>
  </si>
  <si>
    <t>DOC. ORI. 000000047871-PD</t>
  </si>
  <si>
    <t>000000040437-NF-1</t>
  </si>
  <si>
    <t>DOC. ORI. 000000048069-PD</t>
  </si>
  <si>
    <t>000000040501-NF-1</t>
  </si>
  <si>
    <t>DOC. ORI. 000000048137-PD</t>
  </si>
  <si>
    <t>MAXIMA  ATACADISTA DE TINTAS E MATERIAIS DE CONSTRUCAO LTDA</t>
  </si>
  <si>
    <t>000000039700-NF-1</t>
  </si>
  <si>
    <t>DOC. ORI. 000000047370-PD</t>
  </si>
  <si>
    <t>61.116.812/0001-91</t>
  </si>
  <si>
    <t>000000040082-NF-1</t>
  </si>
  <si>
    <t>DOC. ORI. 000000047699-PD</t>
  </si>
  <si>
    <t>MD TINTAS LTDA</t>
  </si>
  <si>
    <t>(61) 3084-9999</t>
  </si>
  <si>
    <t>000000021696-FF-1</t>
  </si>
  <si>
    <t>DOC. ORI. 000000048066-PD</t>
  </si>
  <si>
    <t>02253 - PLANALTINA-GO</t>
  </si>
  <si>
    <t>SETOR NORTE</t>
  </si>
  <si>
    <t>09.170.935/0001-90</t>
  </si>
  <si>
    <t>VEDA-CHOQUE 290G 2 UNIDADES DE 145G MAXI RUBBER</t>
  </si>
  <si>
    <t>000000021697-FF-1</t>
  </si>
  <si>
    <t>MEGA DRIFT PRODUCOES LTDA</t>
  </si>
  <si>
    <t>000000039916-NF-1</t>
  </si>
  <si>
    <t>DOC. ORI. 000000047534-PD</t>
  </si>
  <si>
    <t>45.768.647/0001-04</t>
  </si>
  <si>
    <t>MEGAFIX COMERCIO E DIST DE FERRAMENTAS LTDA</t>
  </si>
  <si>
    <t>000000040208-NF-1</t>
  </si>
  <si>
    <t>DOC. ORI. 000000047852-PD</t>
  </si>
  <si>
    <t>04.580.229/0001-01</t>
  </si>
  <si>
    <t>MENDONCA E GONCALVES CONSTRUCOES E INCORPORACOES LTDA</t>
  </si>
  <si>
    <t>000000040088-NF-1</t>
  </si>
  <si>
    <t>DOC. ORI. 000000047719-PD</t>
  </si>
  <si>
    <t>13.798.155/0001-67</t>
  </si>
  <si>
    <t>LIXA FERRO Nº 150 3M</t>
  </si>
  <si>
    <t>METALICO-PRATA LUNAR MET VW 91 3,6L BRASILUX</t>
  </si>
  <si>
    <t>MIMO CHIC FESTAS &amp; LOCACOES LTDA</t>
  </si>
  <si>
    <t>000000039799-NF-1</t>
  </si>
  <si>
    <t>DOC. ORI. 000000047459-PD</t>
  </si>
  <si>
    <t>19.752.297/0001-70</t>
  </si>
  <si>
    <t>CR DECORA SEDA AC BRANCO BALDE 20L</t>
  </si>
  <si>
    <t>MK TINTAS LTDA ME</t>
  </si>
  <si>
    <t>000000040211-NF-1</t>
  </si>
  <si>
    <t>DOC. ORI. 000000047848-PD</t>
  </si>
  <si>
    <t>SAO SEBASTIAO</t>
  </si>
  <si>
    <t>18.493.434/0001-36</t>
  </si>
  <si>
    <t>MLM ELETRICA E HIDRAULICA LTDA</t>
  </si>
  <si>
    <t>000000039737-NF-1</t>
  </si>
  <si>
    <t>DOC. ORI. 000000047390-PD</t>
  </si>
  <si>
    <t>SETOR LESTE</t>
  </si>
  <si>
    <t>60.369.619/0001-08</t>
  </si>
  <si>
    <t>000000040064-NF-1</t>
  </si>
  <si>
    <t>DOC. ORI. 000000047666-PD</t>
  </si>
  <si>
    <t>000000040151-NF-1</t>
  </si>
  <si>
    <t>DOC. DEV. 000000040064-NF</t>
  </si>
  <si>
    <t>000000040367-NF-1</t>
  </si>
  <si>
    <t>DOC. ORI. 000000047977-PD</t>
  </si>
  <si>
    <t>IMPERMEABILIZANTE VEDAPREN PAREDE BRANCO 3,6KG VEDACIT</t>
  </si>
  <si>
    <t>MS ACESSIBILIDADE E  COMUNICACAO EIRELI</t>
  </si>
  <si>
    <t>(61)98183-1061</t>
  </si>
  <si>
    <t>000000040543-NF-1</t>
  </si>
  <si>
    <t>DOC. ORI. 000000048187-PD</t>
  </si>
  <si>
    <t>23.593.765/0001-88</t>
  </si>
  <si>
    <t>NACIONAL PINTURA ELETROSTATICA LTDA</t>
  </si>
  <si>
    <t>000000040235-NF-1</t>
  </si>
  <si>
    <t>DOC. ORI. 000000047875-PD</t>
  </si>
  <si>
    <t>61.967.686/0001-89</t>
  </si>
  <si>
    <t>000000040446-NF-1</t>
  </si>
  <si>
    <t>DOC. ORI. 000000048078-PD</t>
  </si>
  <si>
    <t>NB COMERCIAL DE TINTAS LTDA</t>
  </si>
  <si>
    <t>000000040375-NF-1</t>
  </si>
  <si>
    <t>DOC. ORI. 000000047998-PD</t>
  </si>
  <si>
    <t>NUCLEO BANDEIRANTE</t>
  </si>
  <si>
    <t>03.651.611/0001-98</t>
  </si>
  <si>
    <t>VERNIZ BASE SINTETICO 18L BRASILUX-21,94-ST</t>
  </si>
  <si>
    <t>NILSON CAETANO ROSA 221.928.911-72</t>
  </si>
  <si>
    <t>000000040075-NF-1</t>
  </si>
  <si>
    <t>DOC. ORI. 000000047679-PD</t>
  </si>
  <si>
    <t>44.851.622/0001-07</t>
  </si>
  <si>
    <t>ADESIVO INST 20G 793 BICO ANTIENTUPIMENTO TEKBOND</t>
  </si>
  <si>
    <t>NILTON JOSE DOS REIS ME</t>
  </si>
  <si>
    <t>(61) 3335-1032</t>
  </si>
  <si>
    <t>000000039687-NF-1</t>
  </si>
  <si>
    <t>DOC. ORI. 000000047351-PD</t>
  </si>
  <si>
    <t>03.009.830/0001-78</t>
  </si>
  <si>
    <t>THINNER 454 5L LAZZURIL</t>
  </si>
  <si>
    <t>000000040015-NF-1</t>
  </si>
  <si>
    <t>DOC. ORI. 000000047651-PD</t>
  </si>
  <si>
    <t>CATALISADOR P512 150ML ROBERLO</t>
  </si>
  <si>
    <t>PRIMER P512 PU 5:1 750ML ROBERLO</t>
  </si>
  <si>
    <t>000000040315-NF-1</t>
  </si>
  <si>
    <t>DOC. ORI. 000000047948-PD</t>
  </si>
  <si>
    <t>NOEMIA DE AGUIAR BRANDAO DOS SANTOS</t>
  </si>
  <si>
    <t>000000040046-NF-1</t>
  </si>
  <si>
    <t>DOC. ORI. 000000047691-PD</t>
  </si>
  <si>
    <t>51.508.532/0001-75</t>
  </si>
  <si>
    <t>METALICO-OURO ANTIGO MET FD 74 3,6L BRASILUX</t>
  </si>
  <si>
    <t>TRINCHA 319 1  PINTURA ESMALTE 319/3 ATLAS</t>
  </si>
  <si>
    <t>TRINCHA 319 3/4  PINTURA ESMALTE 319/2 ATLAS</t>
  </si>
  <si>
    <t>000000040048-NF-1</t>
  </si>
  <si>
    <t>DOC. ORI. 000000047689-PD</t>
  </si>
  <si>
    <t>TINTA EM PO POLIESTER - ALUMINIO CROMADO 25KG</t>
  </si>
  <si>
    <t>TINTA EM PO POLIESTER - PRETO N1 TEXTURIZADO 25KG</t>
  </si>
  <si>
    <t>NOVA FAST COMERCIO DE TINTAS LTDA</t>
  </si>
  <si>
    <t>(61) 3877-3408</t>
  </si>
  <si>
    <t>000000039634-NF-1</t>
  </si>
  <si>
    <t>DOC. ORI. 000000047316-PD</t>
  </si>
  <si>
    <t>43.973.583/0001-40</t>
  </si>
  <si>
    <t>000000039635-NF-1</t>
  </si>
  <si>
    <t>DOC. ORI. 000000047318-PD</t>
  </si>
  <si>
    <t>000000040350-NF-1</t>
  </si>
  <si>
    <t>DOC. ORI. 000000047971-PD</t>
  </si>
  <si>
    <t>REVELAX 500ML VONIXX</t>
  </si>
  <si>
    <t>000000040471-NF-1</t>
  </si>
  <si>
    <t>DOC. ORI. 000000048113-PD</t>
  </si>
  <si>
    <t>NOVA IMPERIO DF SOM E ACESSORIOS LTDA</t>
  </si>
  <si>
    <t>(61)98464-4988</t>
  </si>
  <si>
    <t>000000040422-NF-1</t>
  </si>
  <si>
    <t>DOC. ORI. 000000048043-PD</t>
  </si>
  <si>
    <t>23.615.737/0001-14</t>
  </si>
  <si>
    <t>THINNER 6028 DILUENTE 18L BRASILUX</t>
  </si>
  <si>
    <t>NYL FERRAGENS LTDA</t>
  </si>
  <si>
    <t>000000040333-NF-1</t>
  </si>
  <si>
    <t>DOC. ORI. 000000047970-PD</t>
  </si>
  <si>
    <t>RIACHO FUNDO II</t>
  </si>
  <si>
    <t>14.372.578/0001-83</t>
  </si>
  <si>
    <t>BRASICAR-EMBORRACHAMENTO BRANCO 900ML BRASILUX</t>
  </si>
  <si>
    <t>O.S COSTA COMERCIO E SERVICOS DE EQUIPAMENTOS CONTRA INC.</t>
  </si>
  <si>
    <t>000000039864-NF-1</t>
  </si>
  <si>
    <t>DOC. ORI. 000000047515-PD</t>
  </si>
  <si>
    <t>58.347.163/0001-25</t>
  </si>
  <si>
    <t>OCTAVIO A DE SOUZA ELETRICA E HIDRAULICA</t>
  </si>
  <si>
    <t>000000039689-NF-1</t>
  </si>
  <si>
    <t>DOC. ORI. 000000047360-PD</t>
  </si>
  <si>
    <t>SETOR HABITACIONAL SOL NASCENTE (CEILÂNDIA)</t>
  </si>
  <si>
    <t>51.957.667/0001-18</t>
  </si>
  <si>
    <t>OTTO IMPERMIABILIZACAO HIDRAUKICA ELETRICA FERRAGENS LTDA</t>
  </si>
  <si>
    <t>000000040041-NF-1</t>
  </si>
  <si>
    <t>DOC. ORI. 000000047669-PD</t>
  </si>
  <si>
    <t>35.049.868/0001-60</t>
  </si>
  <si>
    <t>ROLO TEXTURA MEDIA 23CM 110/65 ATLAS</t>
  </si>
  <si>
    <t>PAINT COMERCIO ATACADISTA DE TINTAS LTDA</t>
  </si>
  <si>
    <t>000000039827-NF-1</t>
  </si>
  <si>
    <t>DOC. ORI. 000000047477-PD</t>
  </si>
  <si>
    <t>60.275.431/0001-92</t>
  </si>
  <si>
    <t>LIXA FERRO Nº 36 3M</t>
  </si>
  <si>
    <t>PARANOA TINTAS LTDA</t>
  </si>
  <si>
    <t>(61) 3049-5095</t>
  </si>
  <si>
    <t>000000040022-NF-1</t>
  </si>
  <si>
    <t>DOC. ORI. 000000047664-PD</t>
  </si>
  <si>
    <t>PARANOA</t>
  </si>
  <si>
    <t>18.325.711/0001-00</t>
  </si>
  <si>
    <t>000000040023-NF-1</t>
  </si>
  <si>
    <t>DOC. ORI. 000000047659-PD</t>
  </si>
  <si>
    <t>BRASI-BRILHO VERNIZ ACRILICO 900 ML-BRASILUX</t>
  </si>
  <si>
    <t>BRASIMIX IMOBILIARIO-AMARELO RT 900ML BRASILUX</t>
  </si>
  <si>
    <t>BRASIMIX IMOBILIARIO-AZUL MS 900ML BRASILUX</t>
  </si>
  <si>
    <t>BRASIMIX IMOBILIARIO-PRETO TT 900ML BRASILUX</t>
  </si>
  <si>
    <t>BRASIMIX IMOBILIARIO-VERDE LS 900ML BRASILUX</t>
  </si>
  <si>
    <t>BRASIMIX IMOBILIARIO-VERMELHO VT 900ML BRASILUX</t>
  </si>
  <si>
    <t>TINTA TECNICA ESPECIAL KIT PU PISCINA BRANCO 4,5L BRASILUX</t>
  </si>
  <si>
    <t>PATRICIA CARLA CARLA MENDES</t>
  </si>
  <si>
    <t>000000040429-NF-1</t>
  </si>
  <si>
    <t>DOC. ORI. 000000048055-PD</t>
  </si>
  <si>
    <t>29.266.193/0001-09</t>
  </si>
  <si>
    <t>BRASIMOB-VERDE COLONIAL 3,6L BRASILUX</t>
  </si>
  <si>
    <t>PAULO ROBERTO FERNANDES RODRIGUES</t>
  </si>
  <si>
    <t>000000039821-NF-1</t>
  </si>
  <si>
    <t>DOC. ORI. 000000047478-PD</t>
  </si>
  <si>
    <t>29.917.045/0001-07</t>
  </si>
  <si>
    <t>CATALISADOR P/ ESMALTE SINTETICO 900ML BRASILUX</t>
  </si>
  <si>
    <t>000000040010-NF-1</t>
  </si>
  <si>
    <t>DOC. ORI. 000000047657-PD</t>
  </si>
  <si>
    <t>BRASILINE ESMALTE AZUL FRANÇA 3,6L BRASILUX</t>
  </si>
  <si>
    <t>PAULO VICTOR RODRIGUES FERNANDES ME</t>
  </si>
  <si>
    <t>000000040245-NF-1</t>
  </si>
  <si>
    <t>DOC. ORI. 000000047893-PD</t>
  </si>
  <si>
    <t>08.888.669/0001-73</t>
  </si>
  <si>
    <t>PERFIL FERRAGENS, FERRAMENTAS LTDA</t>
  </si>
  <si>
    <t>000000040052-NF-1</t>
  </si>
  <si>
    <t>DOC. ORI. 000000047692-PD</t>
  </si>
  <si>
    <t>43.407.532/0001-50</t>
  </si>
  <si>
    <t>PH SERVIÇOS AUTOMOTIVOS LTDA</t>
  </si>
  <si>
    <t>000000039686-NF-1</t>
  </si>
  <si>
    <t>DOC. ORI. 000000047349-PD</t>
  </si>
  <si>
    <t>44.302.134/0001-32</t>
  </si>
  <si>
    <t>POLO DAS TINTAS LTDA</t>
  </si>
  <si>
    <t>(61) 3242-6024</t>
  </si>
  <si>
    <t>000000040117-NF-1</t>
  </si>
  <si>
    <t>DOC. ORI. 000000047749-PD</t>
  </si>
  <si>
    <t>03.329.163/0001-00</t>
  </si>
  <si>
    <t>PREMIER VEICULOS LTDA</t>
  </si>
  <si>
    <t>(61) 3961-1033</t>
  </si>
  <si>
    <t>000000040161-NF-1</t>
  </si>
  <si>
    <t>DOC. ORI. 000000047777-PD</t>
  </si>
  <si>
    <t>SIA/SUL</t>
  </si>
  <si>
    <t>02.203.159/0001-39</t>
  </si>
  <si>
    <t>PRIMEIRO NIVEL ARQUITETURA E ENGENHARIA LTDA</t>
  </si>
  <si>
    <t>000000040257-NF-1</t>
  </si>
  <si>
    <t>DOC. ORI. 000000047885-PD</t>
  </si>
  <si>
    <t>31.565.821/0001-07</t>
  </si>
  <si>
    <t>LIXA SECO 230U MASSA/MADEIRA Nº 150 3M</t>
  </si>
  <si>
    <t>PAPELAO ONDULADO SEMIKRAFT 1,20X20KG</t>
  </si>
  <si>
    <t>R.A.J GESTAO DE NEGOCIOS LTDA</t>
  </si>
  <si>
    <t>(61)98509-3213</t>
  </si>
  <si>
    <t>000000039908-NF-1</t>
  </si>
  <si>
    <t>DOC. ORI. 000000047545-PD</t>
  </si>
  <si>
    <t>AREAL (ÁGUAS CLARAS)</t>
  </si>
  <si>
    <t>56.109.434/0001-89</t>
  </si>
  <si>
    <t>000000040265-NF-1</t>
  </si>
  <si>
    <t>DOC. ORI. 000000047901-PD</t>
  </si>
  <si>
    <t>BANDEJA P/ PINTURA DE PLASTICO PRETA 2,7L 1523P ATLAS</t>
  </si>
  <si>
    <t>ROLO DE LA MISTA 23CM 228/22 ATLAS</t>
  </si>
  <si>
    <t>ROLO ESPUMA POLYESTER CINZA 9CM 406/9 ATLAS</t>
  </si>
  <si>
    <t>000000040528-NF-1</t>
  </si>
  <si>
    <t>DOC. ORI. 000000048173-PD</t>
  </si>
  <si>
    <t>BRASILINE-PRETO BRILHANTE N1 3,6L BRASILUX</t>
  </si>
  <si>
    <t>R.P.A CONSTRUTORA E SERVIÇOS TERCEIRIZADOS LTDA</t>
  </si>
  <si>
    <t>000000039845-NF-1</t>
  </si>
  <si>
    <t>DOC. ORI. 000000047500-PD</t>
  </si>
  <si>
    <t>28.313.205/0001-46</t>
  </si>
  <si>
    <t>RAFAEL DA SILVA PEREIRA DIAS</t>
  </si>
  <si>
    <t>000000040347-NF-1</t>
  </si>
  <si>
    <t>DOC. ORI. 000000047945-PD</t>
  </si>
  <si>
    <t>54.422.908/0001-12</t>
  </si>
  <si>
    <t>RAMOS &amp; MARINHO FUNILARIA E PINTURA LTDA</t>
  </si>
  <si>
    <t>000000039699-NF-1</t>
  </si>
  <si>
    <t>DOC. ORI. 000000047348-PD</t>
  </si>
  <si>
    <t>VILA RICA</t>
  </si>
  <si>
    <t>45.546.064/0001-20</t>
  </si>
  <si>
    <t>000000040317-NF-1</t>
  </si>
  <si>
    <t>DOC. ORI. 000000047927-PD</t>
  </si>
  <si>
    <t>000000040379-NF-1</t>
  </si>
  <si>
    <t>DOC. ORI. 000000047950-PD</t>
  </si>
  <si>
    <t>KIT VERNIZ ALTO SOLIDO 13.000+130 900ML+450ML SKY-21,46-ST</t>
  </si>
  <si>
    <t>REAL COMERCIO E INSTALACOES INDUSTRIAL LTDAME</t>
  </si>
  <si>
    <t>000000040377-NF-1</t>
  </si>
  <si>
    <t>DOC. ORI. 000000048006-PD</t>
  </si>
  <si>
    <t>10.264.667/0001-55</t>
  </si>
  <si>
    <t>REFORMA  LOJA CEILÂNDIA</t>
  </si>
  <si>
    <t>000000021621-FF-1</t>
  </si>
  <si>
    <t>NA</t>
  </si>
  <si>
    <t>00.000.000/0000-00</t>
  </si>
  <si>
    <t>53BB 36/004 GL 53BB 36/004 NOVO DECORA EFEITO CIMENTO QUEIMADO CI ON.00.58 CULTURA GREGA CR DECORA E</t>
  </si>
  <si>
    <t>72RR 13/253 GL 72RR 13/253 DECORA EFEITO MARMORE MARMORE A7.25.32 VINHO SOFISTICADO CR DECORA EFEITO</t>
  </si>
  <si>
    <t>80GG 19/231 GL 80GG 19/231 DECORA EFEITO VELVET/NUAGE VELVET N7.31.40 JOIA DA COROA CR DECORA EFEITO</t>
  </si>
  <si>
    <t>BRASILAR-BRANCO GELO FOSCO 3,6L BRASILUX</t>
  </si>
  <si>
    <t>BRASIMAIS-BRANCO NEVE 3,6L BRASILUX</t>
  </si>
  <si>
    <t>CETOL DECK SEMIBRILHO NATURAL 900ML</t>
  </si>
  <si>
    <t>DESEMPENADEIRA ACO LISA 12X35 AT248/2 ATLAS FL</t>
  </si>
  <si>
    <t>DESEMPENADEIRA METAL TRAPEZIO EFEITOS AT111 ATLAS</t>
  </si>
  <si>
    <t>ESCADA DE ALUMINIO C/ 7 DEGRAUS BOTAFOGO</t>
  </si>
  <si>
    <t>RENATO FERREIRA DE SOUSA</t>
  </si>
  <si>
    <t>000000039876-NF-1</t>
  </si>
  <si>
    <t>DOC. ORI. 000000047522-PD</t>
  </si>
  <si>
    <t>30.724.024/0001-54</t>
  </si>
  <si>
    <t>LIXA SECO 230U MASSA/MADEIRA Nº 060 3M</t>
  </si>
  <si>
    <t>RIACHO TINTAS LTDA</t>
  </si>
  <si>
    <t>000000040070-NF-1</t>
  </si>
  <si>
    <t>DOC. ORI. 000000047694-PD</t>
  </si>
  <si>
    <t>03.073.454/0005-04</t>
  </si>
  <si>
    <t>000000040086-NF-1</t>
  </si>
  <si>
    <t>DOC. ORI. 000000047720-PD</t>
  </si>
  <si>
    <t>000000040246-NF-1</t>
  </si>
  <si>
    <t>DOC. ORI. 000000047896-PD</t>
  </si>
  <si>
    <t>03.073.454/0001-80</t>
  </si>
  <si>
    <t>000000040297-NF-1</t>
  </si>
  <si>
    <t>DOC. ORI. 000000047921-PD</t>
  </si>
  <si>
    <t>BRASPISO CINZA ACETINADO BALDE 18L BRASILUX</t>
  </si>
  <si>
    <t>BRASPISO VERMELHO QUADRA ACETINADO BALDE 18L BRASILUX</t>
  </si>
  <si>
    <t>000000040319-NF-1</t>
  </si>
  <si>
    <t>DOC. ORI. 000000047957-PD</t>
  </si>
  <si>
    <t>TINTA DEMARCACAO VIARIA DNIT AMARELO BALDE 18L BRASILUX</t>
  </si>
  <si>
    <t>000000040321-NF-1</t>
  </si>
  <si>
    <t>DOC. ORI. 000000047951-PD</t>
  </si>
  <si>
    <t>000000040363-NF-1</t>
  </si>
  <si>
    <t>DOC. DEV. 000000040297-NF</t>
  </si>
  <si>
    <t>000000040376-NF-1</t>
  </si>
  <si>
    <t>DOC. ORI. 000000048002-PD</t>
  </si>
  <si>
    <t>000000040447-NF-1</t>
  </si>
  <si>
    <t>DOC. ORI. 000000048081-PD</t>
  </si>
  <si>
    <t>RICARDO DE SOUZA O. MACARIO</t>
  </si>
  <si>
    <t>000000039661-NF-1</t>
  </si>
  <si>
    <t>DOC. ORI. 000000047331-PD</t>
  </si>
  <si>
    <t>30.461.163/0001-32</t>
  </si>
  <si>
    <t>FILME PLÁSTICO AUTO 4MX80M 3M-25,60-ST</t>
  </si>
  <si>
    <t>000000039932-NF-1</t>
  </si>
  <si>
    <t>DOC. ORI. 000000047563-PD</t>
  </si>
  <si>
    <t>HARDENER CLASSIC 500ML SIKKENS</t>
  </si>
  <si>
    <t>MASSA POLYKIT CLASSIC 2K SIKKENS</t>
  </si>
  <si>
    <t>000000040123-NF-1</t>
  </si>
  <si>
    <t>DOC. ORI. 000000047752-PD</t>
  </si>
  <si>
    <t>000000040370-NF-1</t>
  </si>
  <si>
    <t>DOC. ORI. 000000047966-PD</t>
  </si>
  <si>
    <t>AUTOCLEAR CLASSIC VERNIZ FAST 900ML SIKKENS-21,46-ST</t>
  </si>
  <si>
    <t>DOC. ORI. 000000047993-PD</t>
  </si>
  <si>
    <t>HARDENER CLASSIC VERNIZ FAST 300ML SIKKENS</t>
  </si>
  <si>
    <t>RIOCOR COMERCIAL DE TINTAS LTDA</t>
  </si>
  <si>
    <t>000000039971-NF-1</t>
  </si>
  <si>
    <t>DOC. ORI. 000000047615-PD</t>
  </si>
  <si>
    <t>03.706.713/0001-63</t>
  </si>
  <si>
    <t>TINTA DEMARCACAO VIARIA DNIT BRANCO BALDE 18L BRASILUX</t>
  </si>
  <si>
    <t>RS AUTO COMERCIO DE TINTAS AUTOMOTIVAS EIRELI</t>
  </si>
  <si>
    <t>000000039708-NF-1</t>
  </si>
  <si>
    <t>DOC. ORI. 000000047363-PD</t>
  </si>
  <si>
    <t>31.702.304/0001-24</t>
  </si>
  <si>
    <t>000000039982-NF-1</t>
  </si>
  <si>
    <t>DOC. ORI. 000000047612-PD</t>
  </si>
  <si>
    <t>LAZZUDUR POLIESTER VERMELHO FLASH IV LISA 900ML</t>
  </si>
  <si>
    <t>000000040418-NF-1</t>
  </si>
  <si>
    <t>DOC. ORI. 000000048036-PD</t>
  </si>
  <si>
    <t>BP BRANCO ARTICO FORD 1998 900ML WANDA-21,94-ST</t>
  </si>
  <si>
    <t>RS COMERCIO DE TINTAS E FERRAMENTAS LTDA</t>
  </si>
  <si>
    <t>000000040006-NF-1</t>
  </si>
  <si>
    <t>DOC. ORI. 000000047645-PD</t>
  </si>
  <si>
    <t>JARDIM OURO BRANCO</t>
  </si>
  <si>
    <t>35.145.250/0001-02</t>
  </si>
  <si>
    <t>SKYMIX PU AMARELO MEDIO 3,600ML 308-21,94-ST</t>
  </si>
  <si>
    <t>SKYMIX PU340 BRANCO PURO 3,600ML</t>
  </si>
  <si>
    <t>RUI ROCHA QUEIROZ</t>
  </si>
  <si>
    <t>000000040200-NF-1</t>
  </si>
  <si>
    <t>DOC. ORI. 000000047836-PD</t>
  </si>
  <si>
    <t>VEREDAS (BRAZLÂNDIA)</t>
  </si>
  <si>
    <t>62.049.569/0001-07</t>
  </si>
  <si>
    <t>CORANTE LIQUIDO XADREZ AMARELO 50ML</t>
  </si>
  <si>
    <t>CORANTE LIQUIDO XADREZ MARROM 50ML</t>
  </si>
  <si>
    <t>CORANTE LIQUIDO XADREZ OCRE 50ML</t>
  </si>
  <si>
    <t>CORANTE LIQUIDO XADREZ PRETO 50ML</t>
  </si>
  <si>
    <t>CORANTE LIQUIDO XADREZ VERDE 50ML</t>
  </si>
  <si>
    <t>RVA BRASILIA CONTRUÇOES  LTDA</t>
  </si>
  <si>
    <t>000000039873-NF-1</t>
  </si>
  <si>
    <t>DOC. ORI. 000000047480-PD</t>
  </si>
  <si>
    <t>26.392.234/0001-15</t>
  </si>
  <si>
    <t>ACRILAR-BRANCO NEVE ACETINADO 3,6L BRASILUX</t>
  </si>
  <si>
    <t>BRASPISO BRANCO ACETINADO 3,6L BRASILUX</t>
  </si>
  <si>
    <t>TINTA DEMARCACAO VIARIA DNIT AMARELO REFLETIVO 3,6L BRASILUX</t>
  </si>
  <si>
    <t>SANTISSIMO COMERCIO DE TINTAS LTDA</t>
  </si>
  <si>
    <t>(61) 3487-1442</t>
  </si>
  <si>
    <t>000000039798-NF-1</t>
  </si>
  <si>
    <t>DOC. ORI. 000000047456-PD</t>
  </si>
  <si>
    <t>28.029.101/0001-04</t>
  </si>
  <si>
    <t>000000040222-NF-1</t>
  </si>
  <si>
    <t>DOC. ORI. 000000047865-PD</t>
  </si>
  <si>
    <t>SAO JOSE MATERIAL ELETRICO, HIDRAULICO E SERVICOS LTDA</t>
  </si>
  <si>
    <t>000000039902-NF-1</t>
  </si>
  <si>
    <t>DOC. ORI. 000000047531-PD</t>
  </si>
  <si>
    <t>VILA SÃO JOSÉ (VICENTE PIRES)</t>
  </si>
  <si>
    <t>46.035.311/0001-97</t>
  </si>
  <si>
    <t>LAZZUDUR POLIESTER PRATA GEADA III MET 900ML</t>
  </si>
  <si>
    <t>000000040264-NF-1</t>
  </si>
  <si>
    <t>DOC. ORI. 000000047895-PD</t>
  </si>
  <si>
    <t>SD COMERCIO DE TINTAS LTDA</t>
  </si>
  <si>
    <t>000000040308-NF-1</t>
  </si>
  <si>
    <t>DOC. ORI. 000000047939-PD</t>
  </si>
  <si>
    <t>14.261.243/0001-98</t>
  </si>
  <si>
    <t>BRASIMIX BU-BRANCO PURO 3,6L BRASILUX</t>
  </si>
  <si>
    <t>SERTAO AUTO PECAS LTDA</t>
  </si>
  <si>
    <t>000000039752-NF-1</t>
  </si>
  <si>
    <t>DOC. ORI. 000000047414-PD</t>
  </si>
  <si>
    <t>11.232.499/0001-89</t>
  </si>
  <si>
    <t>KIT VERNIZ 6100 E END 610 150ML LAZZURIL-21,94-ST</t>
  </si>
  <si>
    <t>000000039941-NF-1</t>
  </si>
  <si>
    <t>DOC. ORI. 000000047584-PD</t>
  </si>
  <si>
    <t>DISCO TRIZACT P1500 152MM 3M</t>
  </si>
  <si>
    <t>000000040426-NF-1</t>
  </si>
  <si>
    <t>DOC. ORI. 000000048045-PD</t>
  </si>
  <si>
    <t>FITA DUPLA FACE 4910 VHB 9.5MMX33M 3M</t>
  </si>
  <si>
    <t>MASSA RAPIDA PLUS 1,25KG ANJO</t>
  </si>
  <si>
    <t>PANO PEGA POEIRA BRAZILIAN FL</t>
  </si>
  <si>
    <t>SIEL COMERCIO ELETRONICOS LTDA</t>
  </si>
  <si>
    <t>000000039952-NF-1</t>
  </si>
  <si>
    <t>DOC. ORI. 000000047596-PD</t>
  </si>
  <si>
    <t>41.331.196/0001-84</t>
  </si>
  <si>
    <t>SPRAY COLOR PRETO RAPIDO 300ML LAZZURIL</t>
  </si>
  <si>
    <t>000000039980-NF-1</t>
  </si>
  <si>
    <t>DOC. ORI. 000000047618-PD</t>
  </si>
  <si>
    <t>SOLAR MATRIZ COMERCIO DE TINTAS LTDA</t>
  </si>
  <si>
    <t>000000040499-NF-1</t>
  </si>
  <si>
    <t>DOC. ORI. 000000048128-PD</t>
  </si>
  <si>
    <t>39.642.197/0006-02</t>
  </si>
  <si>
    <t>SOLAR TINTAS MATERIAIS PARA CONSTRUCAO LTDA</t>
  </si>
  <si>
    <t>(61) 3485-0167</t>
  </si>
  <si>
    <t>000000040057-NF-1</t>
  </si>
  <si>
    <t>DOC. ORI. 000000047702-PD</t>
  </si>
  <si>
    <t>ITAPOÃ I</t>
  </si>
  <si>
    <t>35.472.591/0001-84</t>
  </si>
  <si>
    <t>2,770 UN 044180 RENAULT 1997 AZUL ROYAL 460 EPOXI  02E2E157B7506E73412CA9511A384570 15/09/2023 S 0 C</t>
  </si>
  <si>
    <t>SOLAR TINTAS UNAI</t>
  </si>
  <si>
    <t>000000039968-NF-1</t>
  </si>
  <si>
    <t>DOC. ORI. 000000047605-PD</t>
  </si>
  <si>
    <t>45.554.743/0001-41</t>
  </si>
  <si>
    <t>BRASICAR-WASHPRIMER AMARELO 3,6L BRASILUX</t>
  </si>
  <si>
    <t>SOLUCAO CONSERTO DE TENIS E CALCADOS EM GERAL LTDA ME</t>
  </si>
  <si>
    <t>000000040455-NF-1</t>
  </si>
  <si>
    <t>DOC. ORI. 000000048084-PD</t>
  </si>
  <si>
    <t>10.623.094/0001-09</t>
  </si>
  <si>
    <t>STATUS PRESTACAO DE SERVICOS ELETRICOS ,REFORMAS LTDA</t>
  </si>
  <si>
    <t>000000040380-NF-1</t>
  </si>
  <si>
    <t>DOC. ORI. 000000048007-PD</t>
  </si>
  <si>
    <t>51.999.567/0001-54</t>
  </si>
  <si>
    <t>000000040385-NF-1</t>
  </si>
  <si>
    <t>DOC. ORI. 000000048019-PD</t>
  </si>
  <si>
    <t>DOC. ORI. 000000048020-PD</t>
  </si>
  <si>
    <t>TELAS E TOLDOS - COMERCIO E INDUSTRIA LTDA</t>
  </si>
  <si>
    <t>000000039801-NF-1</t>
  </si>
  <si>
    <t>DOC. ORI. 000000047463-PD</t>
  </si>
  <si>
    <t>PARANOÁ</t>
  </si>
  <si>
    <t>16.758.395/0001-26</t>
  </si>
  <si>
    <t>BRASIMOB-AMARELO SEGURANCA 3,6L BRASILUX</t>
  </si>
  <si>
    <t>BRASIMOB-AZUL DEL REY 18L BRASILUX</t>
  </si>
  <si>
    <t>TINTA EM PO POLIESTER - PRETO SEMI BRILHO POLIESTER TEXTURIZADO 25KG</t>
  </si>
  <si>
    <t>TOK COMERCIO DE TINTAS LTDA</t>
  </si>
  <si>
    <t>000000040067-NF-1</t>
  </si>
  <si>
    <t>DOC. ORI. 000000047697-PD</t>
  </si>
  <si>
    <t>49.774.221/0001-06</t>
  </si>
  <si>
    <t>000000040311-NF-1</t>
  </si>
  <si>
    <t>DOC. ORI. 000000047930-PD</t>
  </si>
  <si>
    <t>000000040465-NF-1</t>
  </si>
  <si>
    <t>DOC. ORI. 000000048118-PD</t>
  </si>
  <si>
    <t>GALVFORT-BRANCO PURO N9,5 3,6L BRASILUX</t>
  </si>
  <si>
    <t>TOP SAUDE ACADEMIA LTDA</t>
  </si>
  <si>
    <t>000000040227-NF-1</t>
  </si>
  <si>
    <t>DOC. ORI. 000000047867-PD</t>
  </si>
  <si>
    <t>VILA SAO JOSE (BRAZLANDIA)</t>
  </si>
  <si>
    <t>11.085.266/0001-09</t>
  </si>
  <si>
    <t>000000040439-NF-1</t>
  </si>
  <si>
    <t>DOC. ORI. 000000048072-PD</t>
  </si>
  <si>
    <t>TRADO ENGENHARIA CONSTRUCOES LTDA</t>
  </si>
  <si>
    <t>000000039768-NF-1</t>
  </si>
  <si>
    <t>DOC. ORI. 000000047431-PD</t>
  </si>
  <si>
    <t>CEILANDIA SUL</t>
  </si>
  <si>
    <t>41.171.967/0001-13</t>
  </si>
  <si>
    <t>BRASICAR-PRETO FOSCO VINILICO 600ML BRASILUX</t>
  </si>
  <si>
    <t>LAZZUDUR POLIESTER CINZA TRANCOSO MET 900ML</t>
  </si>
  <si>
    <t>TACO LIXADOR MANUAL MACIO P/ LIXAS 1200 A 2500 70X130MM PURPLEX</t>
  </si>
  <si>
    <t>WASHPRIMER AMARELO 600ML BRASICAR</t>
  </si>
  <si>
    <t>000000040040-NF-1</t>
  </si>
  <si>
    <t>DOC. ORI. 000000047687-PD</t>
  </si>
  <si>
    <t>000000040102-NF-1</t>
  </si>
  <si>
    <t>DOC. ORI. 000000047736-PD</t>
  </si>
  <si>
    <t>000000040103-NF-1</t>
  </si>
  <si>
    <t>DOC. ORI. 000000047741-PD</t>
  </si>
  <si>
    <t>000000040196-NF-1</t>
  </si>
  <si>
    <t>DOC. ORI. 000000047835-PD</t>
  </si>
  <si>
    <t>MULTI USE FILLER HS CINZA CLARO 3LT -21,94-ST</t>
  </si>
  <si>
    <t>000000040197-NF-1</t>
  </si>
  <si>
    <t>DOC. ORI. 000000047837-PD</t>
  </si>
  <si>
    <t>MÁSCARA DE PROTEÇÃO RESPIRATÓRIA COM VÁLVULA 9822 PFF-2 3M</t>
  </si>
  <si>
    <t>000000040352-NF-1</t>
  </si>
  <si>
    <t>DOC. ORI. 000000047991-PD</t>
  </si>
  <si>
    <t>ALUMAX 5L VONIXX</t>
  </si>
  <si>
    <t>DOC. ORI. 000000047988-PD</t>
  </si>
  <si>
    <t>CHERRY WAX 1L ZACS</t>
  </si>
  <si>
    <t>DOC. ORI. 000000047989-PD</t>
  </si>
  <si>
    <t>COPO DE MISTURA 1,5L WANDA</t>
  </si>
  <si>
    <t>000000040353-NF-1</t>
  </si>
  <si>
    <t>DOC. ORI. 000000047987-PD</t>
  </si>
  <si>
    <t>LAZZUDUR PU PRETO VULCANO 675ML</t>
  </si>
  <si>
    <t>000000040438-NF-1</t>
  </si>
  <si>
    <t>DOC. ORI. 000000048073-PD</t>
  </si>
  <si>
    <t>000000040520-NF-1</t>
  </si>
  <si>
    <t>DOC. ORI. 000000048155-PD</t>
  </si>
  <si>
    <t>TRANSPORTADORA TRANS ELETRO LTDA</t>
  </si>
  <si>
    <t>000000039663-NF-1</t>
  </si>
  <si>
    <t>DOC. ORI. 000000047334-PD</t>
  </si>
  <si>
    <t>09096 - GUARULHOS-SP</t>
  </si>
  <si>
    <t>JARDIM IV CENTENÁRIO</t>
  </si>
  <si>
    <t>29.299.048/0004-77</t>
  </si>
  <si>
    <t>WANDABASE MM 2624 AZUL RUBIN TR. II 3,6L-21,45-ST</t>
  </si>
  <si>
    <t>TVA CONSTRUCAO EIRELI</t>
  </si>
  <si>
    <t>000000040225-NF-1</t>
  </si>
  <si>
    <t>DOC. ORI. 000000047869-PD</t>
  </si>
  <si>
    <t>09.366.582/0001-07</t>
  </si>
  <si>
    <t>000000040285-NF-1</t>
  </si>
  <si>
    <t>DOC. ORI. 000000047925-PD</t>
  </si>
  <si>
    <t>LA RENDE MUITO PM SUV D 383 BODAS DE PRATA - SUV CR RENDE MUITO LOC PM BASE PM 16L</t>
  </si>
  <si>
    <t>TRINCHA 315 2 1/2  PINTURA RECORTE E ACAB. PLUMATEK AT315/6 ATLAS</t>
  </si>
  <si>
    <t>UNIMAN CONSTRUCOES EIRELI.</t>
  </si>
  <si>
    <t>(61) 3968-5009</t>
  </si>
  <si>
    <t>000000039694-NF-1</t>
  </si>
  <si>
    <t>DOC. ORI. 000000047366-PD</t>
  </si>
  <si>
    <t>SETOR DE HABITACOES INDIVIDUAI</t>
  </si>
  <si>
    <t>11.866.924/0001-91</t>
  </si>
  <si>
    <t>000000039829-NF-1</t>
  </si>
  <si>
    <t>DOC. DEV. 000000039694-NF</t>
  </si>
  <si>
    <t>000000040035-NF-1</t>
  </si>
  <si>
    <t>DOC. DEV. 000000037645-NF</t>
  </si>
  <si>
    <t>UNIVERSO DOS EQUIPAMENTOS LTDA</t>
  </si>
  <si>
    <t>000000040531-NF-1</t>
  </si>
  <si>
    <t>DOC. ORI. 000000048181-PD</t>
  </si>
  <si>
    <t>48.534.765/0001-38</t>
  </si>
  <si>
    <t>GALVFORT-PRETO N1 3,6L BRASILUX</t>
  </si>
  <si>
    <t>VANDERLEIDE ECILDA DE CARVALHO PESSOA</t>
  </si>
  <si>
    <t>(61) 3536-2337</t>
  </si>
  <si>
    <t>000000040112-NF-1</t>
  </si>
  <si>
    <t>DOC. ORI. 000000047727-PD</t>
  </si>
  <si>
    <t>ST HABITAC VICENTE P</t>
  </si>
  <si>
    <t>31.289.467/0001-27</t>
  </si>
  <si>
    <t>LIXADOR MANUAL GRANDE C/ PRESILHA 243X105MM PURPLEX</t>
  </si>
  <si>
    <t>000000040374-NF-1</t>
  </si>
  <si>
    <t>DOC. ORI. 000000048005-PD</t>
  </si>
  <si>
    <t>HARDENER CLASSIC FAST 225ML SIKKENS (PRIMER)</t>
  </si>
  <si>
    <t>PRIMER CLASSIC FAST 900ML SIKKENS-21,46-ST</t>
  </si>
  <si>
    <t>000000040408-NF-1</t>
  </si>
  <si>
    <t>DOC. DEV. 000000040374-NF</t>
  </si>
  <si>
    <t>000000040413-NF-1</t>
  </si>
  <si>
    <t>DOC. ORI. 000000048039-PD</t>
  </si>
  <si>
    <t>VANESSA PEREIRA MATEUS COMERCIAL LTDA</t>
  </si>
  <si>
    <t>000000040359-NF-1</t>
  </si>
  <si>
    <t>DOC. ORI. 000000047965-PD</t>
  </si>
  <si>
    <t>33.631.983/0001-13</t>
  </si>
  <si>
    <t>DIRETO NA FERRUGEM PRETO 900ML BRASILUX</t>
  </si>
  <si>
    <t>SPRAY COLOR BRANCO ACABAMENTO 300ML LAZZURIL</t>
  </si>
  <si>
    <t>SPRAY COLOR PRETO FOSCO 300ML LAZZURIL</t>
  </si>
  <si>
    <t>SPRAY COLOR VERNIZ RAPIDO 300ML LAZZURIL</t>
  </si>
  <si>
    <t>VASCONCELOS PRODUTOS AUTOMOTIVOS LTDA</t>
  </si>
  <si>
    <t>(61)98282-9667</t>
  </si>
  <si>
    <t>000000039816-NF-1</t>
  </si>
  <si>
    <t>DOC. ORI. 000000047464-PD</t>
  </si>
  <si>
    <t>28.289.442/0001-19</t>
  </si>
  <si>
    <t>000000039912-NF-1</t>
  </si>
  <si>
    <t>DOC. ORI. 000000047540-PD</t>
  </si>
  <si>
    <t>FITA ISOLANTE PRETO 18MMX10M UNIPEGA</t>
  </si>
  <si>
    <t>000000040008-NF-1</t>
  </si>
  <si>
    <t>DOC. ORI. 000000047653-PD</t>
  </si>
  <si>
    <t>V-ECO 1,5L VONIXX</t>
  </si>
  <si>
    <t>000000040156-NF-1</t>
  </si>
  <si>
    <t>DOC. ORI. 000000047782-PD</t>
  </si>
  <si>
    <t>000000040512-NF-1</t>
  </si>
  <si>
    <t>DOC. ORI. 000000048151-PD</t>
  </si>
  <si>
    <t>VOOMA COMERCIO E IMPORTACAO LTDA</t>
  </si>
  <si>
    <t>000000021542-FF-1</t>
  </si>
  <si>
    <t>DOC. ORI. 000000047372-PD</t>
  </si>
  <si>
    <t>24.596.749/0001-01</t>
  </si>
  <si>
    <t>PRIMER MULTIFILL AUTOCOLOR PPG</t>
  </si>
  <si>
    <t>000000021555-FF-1</t>
  </si>
  <si>
    <t>DOC. ORI. 000000047413-PD</t>
  </si>
  <si>
    <t>BRASIMAIS-BRANCO GELO 18L BALDE BRASILUX</t>
  </si>
  <si>
    <t>BRASIMOB-AMARELO OURO 900ML BRASILUX</t>
  </si>
  <si>
    <t>BRASIMOB-CINZA MEDIO 900ML BRASILUX</t>
  </si>
  <si>
    <t>000000040145-NF-1</t>
  </si>
  <si>
    <t>DOC. ORI. 000000047759-PD</t>
  </si>
  <si>
    <t>000000021655-FF-1</t>
  </si>
  <si>
    <t>DOC. ORI. 000000047840-PD</t>
  </si>
  <si>
    <t>MASSA DE POLIR N2 BRANCA 990GR PPG</t>
  </si>
  <si>
    <t>W B DE JESUS MATERIAS ELÉTRICOS E HIDRAULICO</t>
  </si>
  <si>
    <t>000000039745-NF-1</t>
  </si>
  <si>
    <t>DOC. ORI. 000000047407-PD</t>
  </si>
  <si>
    <t>18.282.898/0001-01</t>
  </si>
  <si>
    <t>W E W QUEIROZ TINTAS LIMITADA</t>
  </si>
  <si>
    <t>000000039706-NF-1</t>
  </si>
  <si>
    <t>DOC. ORI. 000000047377-PD</t>
  </si>
  <si>
    <t>GRANDE COLORADO (SOBRADINHO)</t>
  </si>
  <si>
    <t>42.009.786/0002-39</t>
  </si>
  <si>
    <t>ACRILAR-BASE A ACETINADO 3,24L BRASILUX</t>
  </si>
  <si>
    <t>ACRILAR-BASE B ACETINADO 3,24L BRASILUX</t>
  </si>
  <si>
    <t>000000039756-NF-1</t>
  </si>
  <si>
    <t>DOC. DEV. 000000039706-NF</t>
  </si>
  <si>
    <t>000000040081-NF-1</t>
  </si>
  <si>
    <t>DOC. ORI. 000000047706-PD</t>
  </si>
  <si>
    <t>ACRILAR-BASE A ACETINADO 810ML BRASILUX</t>
  </si>
  <si>
    <t>BANDEJA P/ PINTURA DE PLASTICO PRETA 1,3L 1415 ATLAS</t>
  </si>
  <si>
    <t>W. PEREIRA DO AMARAL LTDA</t>
  </si>
  <si>
    <t>000000039710-NF-1</t>
  </si>
  <si>
    <t>DOC. ORI. 000000047388-PD</t>
  </si>
  <si>
    <t>SETOR TRADICIONAL (PLANALTINA)</t>
  </si>
  <si>
    <t>62.024.172/0001-52</t>
  </si>
  <si>
    <t>000000039915-NF-1</t>
  </si>
  <si>
    <t>DOC. ORI. 000000047555-PD</t>
  </si>
  <si>
    <t>000000039960-NF-1</t>
  </si>
  <si>
    <t>DOC. ORI. 000000047597-PD</t>
  </si>
  <si>
    <t>000000040449-NF-1</t>
  </si>
  <si>
    <t>DOC. ORI. 000000048071-PD</t>
  </si>
  <si>
    <t>ESMALTE SINTETICO-AMARELO VALMET 82 3,6L SKY-21,94-ST FL</t>
  </si>
  <si>
    <t>RESINA PARA TELHA-FOSCA INCOLOR 3,6L BRASILUX</t>
  </si>
  <si>
    <t>WA SALES BRASILIA LTDA</t>
  </si>
  <si>
    <t>000000040065-NF-1</t>
  </si>
  <si>
    <t>DOC. ORI. 000000047695-PD</t>
  </si>
  <si>
    <t>20.930.297/0001-00</t>
  </si>
  <si>
    <t>WILKER OLIVEIRA SAMPAIO</t>
  </si>
  <si>
    <t>000000040335-NF-1</t>
  </si>
  <si>
    <t>DOC. ORI. 000000047975-PD</t>
  </si>
  <si>
    <t>12.328.960/0001-64</t>
  </si>
  <si>
    <t>WLL TRANSPORTES LTDA</t>
  </si>
  <si>
    <t>000000040004-NF-1</t>
  </si>
  <si>
    <t>DOC. ORI. 000000047650-PD</t>
  </si>
  <si>
    <t>27.374.359/0001-85</t>
  </si>
  <si>
    <t>000000040344-NF-1</t>
  </si>
  <si>
    <t>DOC. ORI. 000000047979-PD</t>
  </si>
  <si>
    <t>WM COMERCIO DE TINTAS LTDA</t>
  </si>
  <si>
    <t>(61) 3622-2618</t>
  </si>
  <si>
    <t>000000039657-NF-1</t>
  </si>
  <si>
    <t>DOC. ORI. 000000047319-PD</t>
  </si>
  <si>
    <t>VILA ROSARIO</t>
  </si>
  <si>
    <t>01.683.858/0001-60</t>
  </si>
  <si>
    <t>ROLO TEXTURA RUSTICA 23CM 1155 ATLAS</t>
  </si>
  <si>
    <t>000000039851-NF-1</t>
  </si>
  <si>
    <t>DOC. ORI. 000000047481-PD</t>
  </si>
  <si>
    <t>BRASILACA-PRETO SEMI-FOSCO 900ML BRASILUX</t>
  </si>
  <si>
    <t>BRASIMIX BU- ALUMINIO BRILH 800ML BRASILUX</t>
  </si>
  <si>
    <t>LIXA SECO 230U MASSA/MADEIRA Nº 100 3M</t>
  </si>
  <si>
    <t>000000040012-NF-1</t>
  </si>
  <si>
    <t>DOC. DEV. 000000039851-NF</t>
  </si>
  <si>
    <t>000000040016-NF-1</t>
  </si>
  <si>
    <t>DOC. ORI. 000000047656-PD</t>
  </si>
  <si>
    <t>RETENTOR FILTRO 5N11 3M</t>
  </si>
  <si>
    <t>000000040135-NF-1</t>
  </si>
  <si>
    <t>DOC. DEV. 000000040016-NF</t>
  </si>
  <si>
    <t>000000040216-NF-1</t>
  </si>
  <si>
    <t>DOC. ORI. 000000047842-PD</t>
  </si>
  <si>
    <t>ROLO BRASILEIRINHO 23CM AT2014 ATLAS</t>
  </si>
  <si>
    <t>ROLO VELUDO 9CM 329/9 ATLAS</t>
  </si>
  <si>
    <t>TRINCHA 395 3  PINTURA LATEX E ACRILICA 395/7 ATLAS</t>
  </si>
  <si>
    <t>TRINCHA 395 4  PINTURA LATEX E ACRILICA 395/9 ATLAS</t>
  </si>
  <si>
    <t>000000040505-NF-1</t>
  </si>
  <si>
    <t>DOC. ORI. 000000048138-PD</t>
  </si>
  <si>
    <t>BRASILINE-VERNIZ BASE 18L BRASILUX</t>
  </si>
  <si>
    <t>VENDEDOR</t>
  </si>
  <si>
    <t>MARCA</t>
  </si>
  <si>
    <t>LINHA</t>
  </si>
  <si>
    <t>SEGMENTO</t>
  </si>
  <si>
    <t>DOC</t>
  </si>
  <si>
    <t>ESPAÇO VAZIO</t>
  </si>
  <si>
    <t>000000040551-NF-1</t>
  </si>
  <si>
    <t>DOC. ORI. 000000048195-PD</t>
  </si>
  <si>
    <t>000000040562-NF-1</t>
  </si>
  <si>
    <t>DOC. ORI. 000000048213-PD</t>
  </si>
  <si>
    <t>000000040578-NF-1</t>
  </si>
  <si>
    <t>DOC. ORI. 000000048217-PD</t>
  </si>
  <si>
    <t>000000040549-NF-1</t>
  </si>
  <si>
    <t>DOC. ORI. 000000048198-PD</t>
  </si>
  <si>
    <t>LAZZUDUR POLIESTER VERMELHO ALPINE LISA 900ML</t>
  </si>
  <si>
    <t>000000040579-NF-1</t>
  </si>
  <si>
    <t>DOC. ORI. 000000048223-PD</t>
  </si>
  <si>
    <t>000000040574-NF-1</t>
  </si>
  <si>
    <t>DOC. ORI. 000000047769-PD</t>
  </si>
  <si>
    <t>000000040581-NF-1</t>
  </si>
  <si>
    <t>DOC. ORI. 000000048225-PD</t>
  </si>
  <si>
    <t>000000040558-NF-1</t>
  </si>
  <si>
    <t>DOC. ORI. 000000048208-PD</t>
  </si>
  <si>
    <t>000000021719-FF-1</t>
  </si>
  <si>
    <t>DOC. ORI. 000000048222-PD</t>
  </si>
  <si>
    <t>000000040575-NF-1</t>
  </si>
  <si>
    <t>DOC. ORI. 000000048221-PD</t>
  </si>
  <si>
    <t>000000040556-NF-1</t>
  </si>
  <si>
    <t>DOC. ORI. 000000048203-PD</t>
  </si>
  <si>
    <t>000000040552-NF-1</t>
  </si>
  <si>
    <t>DOC. ORI. 000000048196-PD</t>
  </si>
  <si>
    <t>000000040580-NF-1</t>
  </si>
  <si>
    <t>DOC. ORI. 000000048220-PD</t>
  </si>
  <si>
    <t>000000040565-NF-1</t>
  </si>
  <si>
    <t>DOC. ORI. 000000048200-PD</t>
  </si>
  <si>
    <t>BRASILACA-BRANCO N9,5 PURO 900ML BRASILUX</t>
  </si>
  <si>
    <t>000000040563-NF-1</t>
  </si>
  <si>
    <t>DOC. ORI. 000000048212-PD</t>
  </si>
  <si>
    <t>000000021717-FF-1</t>
  </si>
  <si>
    <t>DOC. ORI. 000000048206-PD</t>
  </si>
  <si>
    <t>BRASIMAIS BRANCO GELO BALDE 18L BRASILUX</t>
  </si>
  <si>
    <t>000000021718-FF-1</t>
  </si>
  <si>
    <t>DOC. ORI. 000000048215-PD</t>
  </si>
  <si>
    <t>000000040573-NF-1</t>
  </si>
  <si>
    <t>DOC. ORI. 000000048218-PD</t>
  </si>
  <si>
    <t>000000040567-NF-1</t>
  </si>
  <si>
    <t>DOC. ORI. 000000048205-PD</t>
  </si>
  <si>
    <t>DISCO DE CORTE BNA12 115X1.0X22.23MM NORTON</t>
  </si>
  <si>
    <t>000000040566-NF-1</t>
  </si>
  <si>
    <t>DOC. ORI. 000000048211-PD</t>
  </si>
  <si>
    <t>000000040582-NF-1</t>
  </si>
  <si>
    <t>DOC. ORI. 000000048210-PD</t>
  </si>
  <si>
    <t>POLIDOR PREMIUM 1KG 3M</t>
  </si>
  <si>
    <t>000000040569-NF-1</t>
  </si>
  <si>
    <t>DOC. ORI. 000000048204-PD</t>
  </si>
  <si>
    <t>KIT EPOXI AMARELO SEGURANÇA 5Y8/12 3,6L BRASILUX</t>
  </si>
  <si>
    <t>KIT EPOXI VERDE 2,5G 5/10 3,6L BRASILUX</t>
  </si>
  <si>
    <t>000000040635-NF-1</t>
  </si>
  <si>
    <t>DOC. ORI. 000000048256-PD</t>
  </si>
  <si>
    <t>000000040613-NF-1</t>
  </si>
  <si>
    <t>DOC. ORI. 000000048251-PD</t>
  </si>
  <si>
    <t>000000040586-NF-1</t>
  </si>
  <si>
    <t>DOC. ORI. 000000048231-PD</t>
  </si>
  <si>
    <t>AGUARRAS MINERAL 18L BRASILUX</t>
  </si>
  <si>
    <t>000000040607-NF-1</t>
  </si>
  <si>
    <t>DOC. DEV. 000000040441-NF</t>
  </si>
  <si>
    <t>000000040633-NF-1</t>
  </si>
  <si>
    <t>DOC. ORI. 000000048257-PD</t>
  </si>
  <si>
    <t>000000040606-NF-1</t>
  </si>
  <si>
    <t>000000040632-NF-1</t>
  </si>
  <si>
    <t>DOC. ORI. 000000048258-PD</t>
  </si>
  <si>
    <t>TINTA TECNICA ESPECIAL KIT PU VERDE 2,5 G 5/10 3,6L BRASILUX</t>
  </si>
  <si>
    <t>000000040583-NF-1</t>
  </si>
  <si>
    <t>DOC. ORI. 000000048224-PD</t>
  </si>
  <si>
    <t>000000040585-NF-1</t>
  </si>
  <si>
    <t>DOC. ORI. 000000048228-PD</t>
  </si>
  <si>
    <t>000000040603-NF-1</t>
  </si>
  <si>
    <t>DOC. ORI. 000000048242-PD</t>
  </si>
  <si>
    <t>000000040630-NF-1</t>
  </si>
  <si>
    <t>DOC. ORI. 000000048246-PD</t>
  </si>
  <si>
    <t>000000040634-NF-1</t>
  </si>
  <si>
    <t>DOC. ORI. 000000048261-PD</t>
  </si>
  <si>
    <t>BRASILAR-VERNIZ MARITIMO BRILHANTE 225ML BRASILUX</t>
  </si>
  <si>
    <t>DILUENTE P/ EPOXI 900ML BRASILUX</t>
  </si>
  <si>
    <t>000000021723-FF-1</t>
  </si>
  <si>
    <t>DOC. ORI. 000000048230-PD</t>
  </si>
  <si>
    <t>000000040601-NF-1</t>
  </si>
  <si>
    <t>DOC. ORI. 000000048232-PD</t>
  </si>
  <si>
    <t>000000040618-NF-1</t>
  </si>
  <si>
    <t>DOC. ORI. 000000048249-PD</t>
  </si>
  <si>
    <t>000000040602-NF-1</t>
  </si>
  <si>
    <t>DOC. ORI. 000000048240-PD</t>
  </si>
  <si>
    <t>EMBORRACHADA-PRETO 18L BRASILUX</t>
  </si>
  <si>
    <t>000000040594-NF-1</t>
  </si>
  <si>
    <t>DOC. ORI. 000000048235-PD</t>
  </si>
  <si>
    <t>000000040612-NF-1</t>
  </si>
  <si>
    <t>DOC. ORI. 000000048250-PD</t>
  </si>
  <si>
    <t>000000040626-NF-1</t>
  </si>
  <si>
    <t>DOC. ORI. 000000048247-PD</t>
  </si>
  <si>
    <t>000000040587-NF-1</t>
  </si>
  <si>
    <t>DOC. ORI. 000000048233-PD</t>
  </si>
  <si>
    <t>000000040608-NF-1</t>
  </si>
  <si>
    <t>DOC. DEV. 000000040321-NF</t>
  </si>
  <si>
    <t>DOC. DEV. 000000040376-NF</t>
  </si>
  <si>
    <t>000000040631-NF-1</t>
  </si>
  <si>
    <t>DOC. ORI. 000000048248-PD</t>
  </si>
  <si>
    <t>000000040611-NF-1</t>
  </si>
  <si>
    <t>DOC. ORI. 000000048245-PD</t>
  </si>
  <si>
    <t>SHOPPING DAS CORES COMERCIO DE TINTAS E HIDROELETRICOS EIREL</t>
  </si>
  <si>
    <t>000000040595-NF-1</t>
  </si>
  <si>
    <t>DOC. ORI. 000000048238-PD</t>
  </si>
  <si>
    <t>36.395.442/0001-21</t>
  </si>
  <si>
    <t>000000040604-NF-1</t>
  </si>
  <si>
    <t>DOC. ORI. 000000048241-PD</t>
  </si>
  <si>
    <t>000000040679-NF-1</t>
  </si>
  <si>
    <t>DOC. ORI. 000000048302-PD</t>
  </si>
  <si>
    <t>36.513.289/0001-90</t>
  </si>
  <si>
    <t>000000040636-NF-1</t>
  </si>
  <si>
    <t>DOC. ORI. 000000048263-PD</t>
  </si>
  <si>
    <t>000000040654-NF-1</t>
  </si>
  <si>
    <t>DOC. ORI. 000000048275-PD</t>
  </si>
  <si>
    <t>000000040659-NF-1</t>
  </si>
  <si>
    <t>DOC. ORI. 000000048296-PD</t>
  </si>
  <si>
    <t>LIXA DAGUA Nº 100 331Q 3M</t>
  </si>
  <si>
    <t>LIXA DAGUA Nº 120 331Q 3M</t>
  </si>
  <si>
    <t>LIXA DAGUA Nº 180 331Q 3M</t>
  </si>
  <si>
    <t>THINNER SRA 1LT SIKKENS</t>
  </si>
  <si>
    <t>COMIN INDUSTRIA DE CARROCERIAS EIRELI</t>
  </si>
  <si>
    <t>(61) 3718-1514</t>
  </si>
  <si>
    <t>000000040671-NF-1</t>
  </si>
  <si>
    <t>DOC. ORI. 000000048259-PD</t>
  </si>
  <si>
    <t>PQ LAGUNA II</t>
  </si>
  <si>
    <t>13.246.041/0001-04</t>
  </si>
  <si>
    <t>2,700 UN 033517 FORD 1999 BRANCO DIAMANTE  POLIURETANO FLEET 3X1  F30A1F59009BF6B516365A9BCB24DE0E 1</t>
  </si>
  <si>
    <t>CONDE INDUSTRIA E COMERCIO DE MATERIAL DE CONSTRUCAO LTDA</t>
  </si>
  <si>
    <t>000000040643-NF-1</t>
  </si>
  <si>
    <t>DOC. ORI. 000000048279-PD</t>
  </si>
  <si>
    <t>BONSUCESSO (SÃO SEBASTIÃO)</t>
  </si>
  <si>
    <t>41.710.054/0001-28</t>
  </si>
  <si>
    <t>KIT PRIMER 5100 CINZA MEDIO E END 3093 150ML WANDA-21,46-ST</t>
  </si>
  <si>
    <t>DF COMERCIO DE UTENSILIOS PARA TRANSPORTE DE ALIMENTOS LTDA</t>
  </si>
  <si>
    <t>000000040657-NF-1</t>
  </si>
  <si>
    <t>DOC. ORI. 000000048280-PD</t>
  </si>
  <si>
    <t>10656 - GAMA-DF</t>
  </si>
  <si>
    <t>CIDADE NOVA( GAMA)</t>
  </si>
  <si>
    <t>32.878.818/0001-06</t>
  </si>
  <si>
    <t>000000040656-NF-1</t>
  </si>
  <si>
    <t>DOC. ORI. 000000048292-PD</t>
  </si>
  <si>
    <t>000000040674-NF-1</t>
  </si>
  <si>
    <t>DOC. ORI. 000000048308-PD</t>
  </si>
  <si>
    <t>000000040658-NF-1</t>
  </si>
  <si>
    <t>DOC. ORI. 000000048295-PD</t>
  </si>
  <si>
    <t>000000040665-NF-1</t>
  </si>
  <si>
    <t>DOC. ORI. 000000048289-PD</t>
  </si>
  <si>
    <t>FRANCISCO PEDRO DE ALENCAR LTDA</t>
  </si>
  <si>
    <t>000000040662-NF-1</t>
  </si>
  <si>
    <t>DOC. ORI. 000000048297-PD</t>
  </si>
  <si>
    <t>55.136.678/0001-98</t>
  </si>
  <si>
    <t>000000040653-NF-1</t>
  </si>
  <si>
    <t>DOC. ORI. 000000048274-PD</t>
  </si>
  <si>
    <t>000000040676-NF-1</t>
  </si>
  <si>
    <t>DOC. ORI. 000000048304-PD</t>
  </si>
  <si>
    <t>000000021738-FF-1</t>
  </si>
  <si>
    <t>DOC. ORI. 000000048282-PD</t>
  </si>
  <si>
    <t>ENDURECEDOR P/ ESMALTE PU 225ML SKY</t>
  </si>
  <si>
    <t>DOC. ORI. 000000048285-PD</t>
  </si>
  <si>
    <t>WANDABASE MM 2998 ATIV ALTA TEMP 18L WANDA</t>
  </si>
  <si>
    <t>000000021739-FF-1</t>
  </si>
  <si>
    <t>DOC. ORI. 000000048287-PD</t>
  </si>
  <si>
    <t>BRASPISO VERDE QUADRA ACETINADO 3,6L BRASILUX</t>
  </si>
  <si>
    <t>000000040655-NF-1</t>
  </si>
  <si>
    <t>DOC. ORI. 000000048290-PD</t>
  </si>
  <si>
    <t>000000040666-NF-1</t>
  </si>
  <si>
    <t>DOC. ORI. 000000048298-PD</t>
  </si>
  <si>
    <t>000000040675-NF-1</t>
  </si>
  <si>
    <t>DOC. ORI. 000000048307-PD</t>
  </si>
  <si>
    <t>000000021751-FF-1</t>
  </si>
  <si>
    <t>DOC. ORI. 000000048305-PD</t>
  </si>
  <si>
    <t>000000040637-NF-1</t>
  </si>
  <si>
    <t>DOC. ORI. 000000048262-PD</t>
  </si>
  <si>
    <t>CR CORALIT ULTRA RESISTÊNCIA AB PLATINA 3,6L</t>
  </si>
  <si>
    <t>000000040664-NF-1</t>
  </si>
  <si>
    <t>DOC. ORI. 000000048284-PD</t>
  </si>
  <si>
    <t>FLAP DISCO P40 EVOLUTION 115X22 NORTON</t>
  </si>
  <si>
    <t>000000040644-NF-1</t>
  </si>
  <si>
    <t>DOC. ORI. 000000048286-PD</t>
  </si>
  <si>
    <t>R&amp;L PUBLICIDADE E COM. DE MOVEIS EIRELI</t>
  </si>
  <si>
    <t>(61) 4141-8026</t>
  </si>
  <si>
    <t>000000040645-NF-1</t>
  </si>
  <si>
    <t>DOC. ORI. 000000048288-PD</t>
  </si>
  <si>
    <t>10666 - RIACHO FUNDO-DF</t>
  </si>
  <si>
    <t>RIACHO</t>
  </si>
  <si>
    <t>10.807.379/0001-08</t>
  </si>
  <si>
    <t>MARTELADO-CINZA TORNADO 3,6L BRASILUX</t>
  </si>
  <si>
    <t>000000040663-NF-1</t>
  </si>
  <si>
    <t>DOC. ORI. 000000048303-PD</t>
  </si>
  <si>
    <t>FILME STRETCH 50X0,025</t>
  </si>
  <si>
    <t>000000040668-NF-1</t>
  </si>
  <si>
    <t>DOC. ORI. 000000048299-PD</t>
  </si>
  <si>
    <t>SPRAY SPOTPRIMER CINZA 400ML SIKKENS-25,63-ST</t>
  </si>
  <si>
    <t>000000040669-NF-1</t>
  </si>
  <si>
    <t>DOC. ORI. 000000048291-PD</t>
  </si>
  <si>
    <t>000000040757-NF-1</t>
  </si>
  <si>
    <t>DOC. ORI. 000000048394-PD</t>
  </si>
  <si>
    <t>000000040761-NF-1</t>
  </si>
  <si>
    <t>DOC. ORI. 000000048395-PD</t>
  </si>
  <si>
    <t>000000040784-NF-1</t>
  </si>
  <si>
    <t>DOC. ORI. 000000048402-PD</t>
  </si>
  <si>
    <t>DOC. ORI. 000000048404-PD</t>
  </si>
  <si>
    <t>000000040773-NF-1</t>
  </si>
  <si>
    <t>DOC. ORI. 000000048380-PD</t>
  </si>
  <si>
    <t>000000040680-NF-1</t>
  </si>
  <si>
    <t>DOC. ORI. 000000048300-PD</t>
  </si>
  <si>
    <t>000000040758-NF-1</t>
  </si>
  <si>
    <t>DOC. ORI. 000000048387-PD</t>
  </si>
  <si>
    <t>BRASIMAR-VERNIZ MARITIMO MOGNO 3,6L BRASILUX</t>
  </si>
  <si>
    <t>DIRETO NA FERRUGEM AMARELO OURO 3,6LT BRASILUX</t>
  </si>
  <si>
    <t>000000040722-NF-1</t>
  </si>
  <si>
    <t>DOC. ORI. 000000048342-PD</t>
  </si>
  <si>
    <t>000000040721-NF-1</t>
  </si>
  <si>
    <t>DOC. ORI. 000000048349-PD</t>
  </si>
  <si>
    <t>TINTA EM PO POLIESTER - AZUL RAL 5002 25KG</t>
  </si>
  <si>
    <t>000000040786-NF-1</t>
  </si>
  <si>
    <t>DOC. ORI. 000000048401-PD</t>
  </si>
  <si>
    <t>000000040735-NF-1</t>
  </si>
  <si>
    <t>DOC. ORI. 000000048363-PD</t>
  </si>
  <si>
    <t>TRINCHA 395 1  PINTURA LATEX E ACRILICA 395/3 ATLAS</t>
  </si>
  <si>
    <t>000000040776-NF-1</t>
  </si>
  <si>
    <t>DOC. ORI. 000000048399-PD</t>
  </si>
  <si>
    <t>WANDABASE MM 2000 BINDER 18L-21,45-ST</t>
  </si>
  <si>
    <t>WANDABASE MM 3200 BRANCO HS 3,6L-21,46-ST</t>
  </si>
  <si>
    <t>000000021763-FF-1</t>
  </si>
  <si>
    <t>DOC. ORI. 000000048357-PD</t>
  </si>
  <si>
    <t>000000040740-NF-1</t>
  </si>
  <si>
    <t>DOC. ORI. 000000048368-PD</t>
  </si>
  <si>
    <t>000000040768-NF-1</t>
  </si>
  <si>
    <t>DOC. ORI. 000000048379-PD</t>
  </si>
  <si>
    <t>000000040783-NF-1</t>
  </si>
  <si>
    <t>DOC. ORI. 000000048397-PD</t>
  </si>
  <si>
    <t>REMOVEDOR DE FERRUGEM 1L BRASILUX</t>
  </si>
  <si>
    <t>RESINA PARA TELHA-BRANCO 3,6L BRASILUX</t>
  </si>
  <si>
    <t>000000040785-NF-1</t>
  </si>
  <si>
    <t>DOC. DEV. 000000040783-NF</t>
  </si>
  <si>
    <t>000000040711-NF-1</t>
  </si>
  <si>
    <t>DOC. ORI. 000000048343-PD</t>
  </si>
  <si>
    <t>000000040706-NF-1</t>
  </si>
  <si>
    <t>DOC. ORI. 000000048338-PD</t>
  </si>
  <si>
    <t>000000040727-NF-1</t>
  </si>
  <si>
    <t>DOC. ORI. 000000048353-PD</t>
  </si>
  <si>
    <t>CONSTRUTORA PORTO S.A.</t>
  </si>
  <si>
    <t>000000040681-NF-1</t>
  </si>
  <si>
    <t>DOC. ORI. 000000048301-PD</t>
  </si>
  <si>
    <t>37.243.599/0006-09</t>
  </si>
  <si>
    <t>000000040749-NF-1</t>
  </si>
  <si>
    <t>DOC. ORI. 000000048378-PD</t>
  </si>
  <si>
    <t>DIVINA IVONEIDE GUIMAROES SOARES</t>
  </si>
  <si>
    <t>000000021753-FF-1</t>
  </si>
  <si>
    <t>DOC. ORI. 000000048333-PD</t>
  </si>
  <si>
    <t>151.573.261-49</t>
  </si>
  <si>
    <t>000000021754-FF-1</t>
  </si>
  <si>
    <t>DOC. ORI. 000000048334-PD</t>
  </si>
  <si>
    <t>000000040742-NF-1</t>
  </si>
  <si>
    <t>DOC. ORI. 000000048375-PD</t>
  </si>
  <si>
    <t>MASSA RAPIDA CINZA 1,25KG MAXI RUBBER</t>
  </si>
  <si>
    <t>000000040690-NF-1</t>
  </si>
  <si>
    <t>DOC. ORI. 000000048323-PD</t>
  </si>
  <si>
    <t>000000040683-NF-1</t>
  </si>
  <si>
    <t>DOC. ORI. 000000048322-PD</t>
  </si>
  <si>
    <t>000000040745-NF-1</t>
  </si>
  <si>
    <t>DOC. ORI. 000000048376-PD</t>
  </si>
  <si>
    <t>FRANCISCO WILSON DA COSTA CAVALCANTE</t>
  </si>
  <si>
    <t>000000040782-NF-1</t>
  </si>
  <si>
    <t>DOC. ORI. 000000048385-PD</t>
  </si>
  <si>
    <t>SÃO PAULO</t>
  </si>
  <si>
    <t>37.926.369/0001-30</t>
  </si>
  <si>
    <t>000000021761-FF-1</t>
  </si>
  <si>
    <t>DOC. ORI. 000000048352-PD</t>
  </si>
  <si>
    <t>000000021762-FF-1</t>
  </si>
  <si>
    <t>DOC. ORI. 000000048362-PD</t>
  </si>
  <si>
    <t>GP CONSTRUCOES METALICAS LTDA EPP</t>
  </si>
  <si>
    <t>000000040748-NF-1</t>
  </si>
  <si>
    <t>DOC. ORI. 000000048374-PD</t>
  </si>
  <si>
    <t>12.940.435/0001-03</t>
  </si>
  <si>
    <t>TINTA EM PO POLIESTER - PRETO N1 SEMI BRILHO 25KG BRASILUX</t>
  </si>
  <si>
    <t>000000021757-FF-1</t>
  </si>
  <si>
    <t>DOC. ORI. 000000048337-PD</t>
  </si>
  <si>
    <t>000000040760-NF-1</t>
  </si>
  <si>
    <t>DOC. ORI. 000000048386-PD</t>
  </si>
  <si>
    <t>BRASIFLEX PAREDE BRANCO 18KG BRASILUX</t>
  </si>
  <si>
    <t>000000040687-NF-1</t>
  </si>
  <si>
    <t>DOC. ORI. 000000048324-PD</t>
  </si>
  <si>
    <t>000000040682-NF-1</t>
  </si>
  <si>
    <t>DOC. DEV. 000000040676-NF</t>
  </si>
  <si>
    <t>000000040689-NF-1</t>
  </si>
  <si>
    <t>DOC. ORI. 000000048321-PD</t>
  </si>
  <si>
    <t>FITA ANTIDERRAPANTE PRETA SHRINK 50MMX20M UNIPEGA</t>
  </si>
  <si>
    <t>ROLO LA SINTETICA ANTIRESPINGO 5CM AT773/5 ATLAS</t>
  </si>
  <si>
    <t>000000040686-NF-1</t>
  </si>
  <si>
    <t>DOC. ORI. 000000048328-PD</t>
  </si>
  <si>
    <t>000000040707-NF-1</t>
  </si>
  <si>
    <t>DOC. ORI. 000000048341-PD</t>
  </si>
  <si>
    <t>000000040726-NF-1</t>
  </si>
  <si>
    <t>DOC. ORI. 000000048354-PD</t>
  </si>
  <si>
    <t>000000040778-NF-1</t>
  </si>
  <si>
    <t>DOC. ORI. 000000048396-PD</t>
  </si>
  <si>
    <t>LINKCAR MULTIMARCAS COMERCIO DE VEICULOS LTDA</t>
  </si>
  <si>
    <t>000000040747-NF-1</t>
  </si>
  <si>
    <t>DOC. ORI. 000000048377-PD</t>
  </si>
  <si>
    <t>34.907.579/0001-92</t>
  </si>
  <si>
    <t>BLEND ALL IN ONE 500ML VONIXX</t>
  </si>
  <si>
    <t>DELET 5L VONIXX</t>
  </si>
  <si>
    <t>GLIZZ 500ML VONIXX</t>
  </si>
  <si>
    <t>KIT 5 PINCEIS DETALHAMENTO INTERNO VONIXX</t>
  </si>
  <si>
    <t>PRIZM 1,5L VONIXX</t>
  </si>
  <si>
    <t>TOALHA CLAY BAR ZACS</t>
  </si>
  <si>
    <t>000000040756-NF-1</t>
  </si>
  <si>
    <t>DOC. ORI. 000000048389-PD</t>
  </si>
  <si>
    <t>BOINA VOXER CORTE PESADO VERDE 5P VONIXX</t>
  </si>
  <si>
    <t>LUIZ MARCELO CARVALHO ALMEIDA</t>
  </si>
  <si>
    <t>000000040728-NF-1</t>
  </si>
  <si>
    <t>DOC. ORI. 000000048361-PD</t>
  </si>
  <si>
    <t>45.214.696/0001-97</t>
  </si>
  <si>
    <t>000000040685-NF-1</t>
  </si>
  <si>
    <t>DOC. ORI. 000000048319-PD</t>
  </si>
  <si>
    <t>000000040703-NF-1</t>
  </si>
  <si>
    <t>DOC. ORI. 000000048331-PD</t>
  </si>
  <si>
    <t>000000040752-NF-1</t>
  </si>
  <si>
    <t>DOC. ORI. 000000048388-PD</t>
  </si>
  <si>
    <t>000000040731-NF-1</t>
  </si>
  <si>
    <t>DOC. ORI. 000000048372-PD</t>
  </si>
  <si>
    <t>VERNIZ BASE PU FLEET 3X1 BRASIDUR 3,6L</t>
  </si>
  <si>
    <t>000000040774-NF-1</t>
  </si>
  <si>
    <t>DOC. ORI. 000000048392-PD</t>
  </si>
  <si>
    <t>000000040720-NF-1</t>
  </si>
  <si>
    <t>DOC. ORI. 000000048346-PD</t>
  </si>
  <si>
    <t>000000040688-NF-1</t>
  </si>
  <si>
    <t>DOC. ORI. 000000048318-PD</t>
  </si>
  <si>
    <t>BRASIMUITO-BRANCO NEVE FOSCO 3,6L BRASILUX FL</t>
  </si>
  <si>
    <t>MULLER MATHEUS MARQUES DE OLIVEIRA</t>
  </si>
  <si>
    <t>000000040716-NF-1</t>
  </si>
  <si>
    <t>DOC. ORI. 000000048339-PD</t>
  </si>
  <si>
    <t>000000040770-NF-1</t>
  </si>
  <si>
    <t>DOC. ORI. 000000048390-PD</t>
  </si>
  <si>
    <t>NOSSA EQUIPAMENTOS AGRICOLAS LTDA</t>
  </si>
  <si>
    <t>000000040779-NF-1</t>
  </si>
  <si>
    <t>DOC. ORI. 000000048400-PD</t>
  </si>
  <si>
    <t>44.296.949/0001-56</t>
  </si>
  <si>
    <t>000000040719-NF-1</t>
  </si>
  <si>
    <t>DOC. ORI. 000000048335-PD</t>
  </si>
  <si>
    <t>000000040750-NF-1</t>
  </si>
  <si>
    <t>DOC. ORI. 000000048382-PD</t>
  </si>
  <si>
    <t>000000040730-NF-1</t>
  </si>
  <si>
    <t>DOC. ORI. 000000048370-PD</t>
  </si>
  <si>
    <t>000000040762-NF-1</t>
  </si>
  <si>
    <t>DOC. DEV. 000000040377-NF</t>
  </si>
  <si>
    <t>000000040764-NF-1</t>
  </si>
  <si>
    <t>DOC. ORI. 000000048398-PD</t>
  </si>
  <si>
    <t>000000040753-NF-1</t>
  </si>
  <si>
    <t>DOC. ORI. 000000048369-PD</t>
  </si>
  <si>
    <t>MOVELARIA-VERNIZ COPAL 3,6L BRASILUX</t>
  </si>
  <si>
    <t>PROLONGADOR EXTENSOR DE ACO 3M 1700 ATLAS</t>
  </si>
  <si>
    <t>000000040739-NF-1</t>
  </si>
  <si>
    <t>DOC. ORI. 000000048373-PD</t>
  </si>
  <si>
    <t>SML MATERIAIS PARA CONSTRUCAO LTDA</t>
  </si>
  <si>
    <t>000000040775-NF-1</t>
  </si>
  <si>
    <t>DOC. ORI. 000000048393-PD</t>
  </si>
  <si>
    <t>29.917.583/0001-00</t>
  </si>
  <si>
    <t>000000040709-NF-1</t>
  </si>
  <si>
    <t>DOC. ORI. 000000048340-PD</t>
  </si>
  <si>
    <t>REDUCER MEDIUM 1LT SIKKENS</t>
  </si>
  <si>
    <t>000000040772-NF-1</t>
  </si>
  <si>
    <t>DOC. ORI. 000000048381-PD</t>
  </si>
  <si>
    <t>000000040700-NF-1</t>
  </si>
  <si>
    <t>DOC. ORI. 000000048332-PD</t>
  </si>
  <si>
    <t>ADESIVO P/ LAMINAÇÃO 880G CARPLAST MAXI RUBBER</t>
  </si>
  <si>
    <t>ULTRA LIGHT ADESIVO PLASTICO 495G MAXI RUBBER</t>
  </si>
  <si>
    <t>000000040701-NF-1</t>
  </si>
  <si>
    <t>DOC. ORI. 000000048336-PD</t>
  </si>
  <si>
    <t>39.597.087 MARLENE DE JESUS CARDOSO</t>
  </si>
  <si>
    <t>000000040806-NF-1</t>
  </si>
  <si>
    <t>DOC. ORI. 000000048403-PD</t>
  </si>
  <si>
    <t>LOTEAMENTO LUNABEL 3A</t>
  </si>
  <si>
    <t>39.597.087/0001-61</t>
  </si>
  <si>
    <t>000000040787-NF-1</t>
  </si>
  <si>
    <t>DOC. ORI. 000000048406-PD</t>
  </si>
  <si>
    <t>000000021778-FF-1</t>
  </si>
  <si>
    <t>DOC. ORI. 000000048430-PD</t>
  </si>
  <si>
    <t>MOTO-V 500ML VONIXX</t>
  </si>
  <si>
    <t>BRINKPARK</t>
  </si>
  <si>
    <t>000000040807-NF-1</t>
  </si>
  <si>
    <t>DOC. ORI. 000000048420-PD</t>
  </si>
  <si>
    <t>60.858.882/0001-52</t>
  </si>
  <si>
    <t>CLEIDIMAR MENEZES DE SOUZA</t>
  </si>
  <si>
    <t>000000040800-NF-1</t>
  </si>
  <si>
    <t>DOC. ORI. 000000048416-PD</t>
  </si>
  <si>
    <t>VILA ESTRUTURAL</t>
  </si>
  <si>
    <t>35.450.509/0001-10</t>
  </si>
  <si>
    <t>TINTA EM PO POLIESTER - CINZA CLARO N6.5 TEXTURIZADO 25KG</t>
  </si>
  <si>
    <t>CMA PINTURAS LTDA</t>
  </si>
  <si>
    <t>000000040795-NF-1</t>
  </si>
  <si>
    <t>DOC. ORI. 000000048412-PD</t>
  </si>
  <si>
    <t>54.093.420/0001-99</t>
  </si>
  <si>
    <t>CR MASSA ACRILICA LATA 25KG</t>
  </si>
  <si>
    <t>000000040827-NF-1</t>
  </si>
  <si>
    <t>DOC. ORI. 000000048431-PD</t>
  </si>
  <si>
    <t>ESMALTE SINT AUTOMOTIVO-ALUMINIO OPAL P/RODAS 900ML BRASILUX</t>
  </si>
  <si>
    <t>LAZZUDUR PU BRANCO PURO II 675ML</t>
  </si>
  <si>
    <t>000000040808-NF-1</t>
  </si>
  <si>
    <t>DOC. ORI. 000000048351-PD</t>
  </si>
  <si>
    <t>000000040809-NF-1</t>
  </si>
  <si>
    <t>DOC. ORI. 000000048355-PD</t>
  </si>
  <si>
    <t>000000040810-NF-1</t>
  </si>
  <si>
    <t>DOC. ORI. 000000048356-PD</t>
  </si>
  <si>
    <t>DF MOVEIS FABRICACAO E COMERCIO LTDA</t>
  </si>
  <si>
    <t>000000040813-NF-1</t>
  </si>
  <si>
    <t>DOC. ORI. 000000048424-PD</t>
  </si>
  <si>
    <t>63.391.051/0001-01</t>
  </si>
  <si>
    <t>000000040804-NF-1</t>
  </si>
  <si>
    <t>DOC. ORI. 000000048417-PD</t>
  </si>
  <si>
    <t>000000040789-NF-1</t>
  </si>
  <si>
    <t>DOC. ORI. 000000048407-PD</t>
  </si>
  <si>
    <t>BRASIMOB-AZUL DEL REY 900ML BRASILUX</t>
  </si>
  <si>
    <t>000000021769-FF-1</t>
  </si>
  <si>
    <t>DOC. ORI. 000000048405-PD</t>
  </si>
  <si>
    <t>LINNI INDUSTRIA DE ARTEFATOS LTDA</t>
  </si>
  <si>
    <t>(61)99923-0117</t>
  </si>
  <si>
    <t>000000040817-NF-1</t>
  </si>
  <si>
    <t>DOC. ORI. 000000048426-PD</t>
  </si>
  <si>
    <t>39.982.555/0001-11</t>
  </si>
  <si>
    <t>MOVI ELECTRIC COMERCIO DE VEICULOS LTDA</t>
  </si>
  <si>
    <t>000000040815-NF-1</t>
  </si>
  <si>
    <t>DOC. ORI. 000000048427-PD</t>
  </si>
  <si>
    <t>37.664.128/0001-60</t>
  </si>
  <si>
    <t>000000040816-NF-1</t>
  </si>
  <si>
    <t>DOC. ORI. 000000048425-PD</t>
  </si>
  <si>
    <t>PAULO ROBERTO VIANA BARBOSA FABRICACAO E COMERCIO DE MATERIA</t>
  </si>
  <si>
    <t>000000040801-NF-1</t>
  </si>
  <si>
    <t>DOC. ORI. 000000048418-PD</t>
  </si>
  <si>
    <t>35.162.420/0001-59</t>
  </si>
  <si>
    <t>000000040819-NF-1</t>
  </si>
  <si>
    <t>DOC. ORI. 000000048428-PD</t>
  </si>
  <si>
    <t>000000040796-NF-1</t>
  </si>
  <si>
    <t>DOC. ORI. 000000048408-PD</t>
  </si>
  <si>
    <t>000000021787-FF-1</t>
  </si>
  <si>
    <t>DOC. ORI. 000000048472-PD</t>
  </si>
  <si>
    <t>SPRAY COLOR CINZA PLACA 300ML LAZZURIL</t>
  </si>
  <si>
    <t>000000040859-NF-1</t>
  </si>
  <si>
    <t>DOC. ORI. 000000048459-PD</t>
  </si>
  <si>
    <t>000000040829-NF-1</t>
  </si>
  <si>
    <t>DOC. ORI. 000000048423-PD</t>
  </si>
  <si>
    <t>000000040850-NF-1</t>
  </si>
  <si>
    <t>DOC. ORI. 000000048466-PD</t>
  </si>
  <si>
    <t>000000040861-NF-1</t>
  </si>
  <si>
    <t>DOC. ORI. 000000048468-PD</t>
  </si>
  <si>
    <t>000000040830-NF-1</t>
  </si>
  <si>
    <t>DOC. ORI. 000000048442-PD</t>
  </si>
  <si>
    <t>FLANELA MICROFIBRA 40X60CM COM COSTURA AMARELA AUTOAMERICA</t>
  </si>
  <si>
    <t>RESTAURAX VONIXX 1,5 LITROS</t>
  </si>
  <si>
    <t>000000040864-NF-1</t>
  </si>
  <si>
    <t>DOC. ORI. 000000048470-PD</t>
  </si>
  <si>
    <t>000000040849-NF-1</t>
  </si>
  <si>
    <t>DOC. ORI. 000000048457-PD</t>
  </si>
  <si>
    <t>000000040846-NF-1</t>
  </si>
  <si>
    <t>DOC. ORI. 000000048455-PD</t>
  </si>
  <si>
    <t>GLP CONSTRUCOES LTDA</t>
  </si>
  <si>
    <t>000000040867-NF-1</t>
  </si>
  <si>
    <t>DOC. ORI. 000000048478-PD</t>
  </si>
  <si>
    <t>29.024.468/0001-06</t>
  </si>
  <si>
    <t>000000040835-NF-1</t>
  </si>
  <si>
    <t>DOC. ORI. 000000048441-PD</t>
  </si>
  <si>
    <t>000000040847-NF-1</t>
  </si>
  <si>
    <t>DOC. ORI. 000000048456-PD</t>
  </si>
  <si>
    <t>000000040848-NF-1</t>
  </si>
  <si>
    <t>DOC. ORI. 000000048437-PD</t>
  </si>
  <si>
    <t>L FORT INDUSTRIA E METALURGICA LTDA</t>
  </si>
  <si>
    <t>000000040844-NF-1</t>
  </si>
  <si>
    <t>DOC. ORI. 000000048453-PD</t>
  </si>
  <si>
    <t>05.604.487/0001-35</t>
  </si>
  <si>
    <t>000000040851-NF-1</t>
  </si>
  <si>
    <t>DOC. ORI. 000000048462-PD</t>
  </si>
  <si>
    <t>000000040841-NF-1</t>
  </si>
  <si>
    <t>DOC. ORI. 000000048452-PD</t>
  </si>
  <si>
    <t>OESTE TINTAS LTDA</t>
  </si>
  <si>
    <t>000000040862-NF-1</t>
  </si>
  <si>
    <t>DOC. ORI. 000000048461-PD</t>
  </si>
  <si>
    <t>52.848.505/0001-04</t>
  </si>
  <si>
    <t>SIKAFLEX VEDAÇÃO CINZA TUBO 400GR SIKA</t>
  </si>
  <si>
    <t>000000040870-NF-1</t>
  </si>
  <si>
    <t>DOC. ORI. 000000048473-PD</t>
  </si>
  <si>
    <t>000000040856-NF-1</t>
  </si>
  <si>
    <t>DOC. ORI. 000000048471-PD</t>
  </si>
  <si>
    <t>000000040869-NF-1</t>
  </si>
  <si>
    <t>DOC. ORI. 000000048480-PD</t>
  </si>
  <si>
    <t>02112 - CRISTALINA-GO</t>
  </si>
  <si>
    <t>OTAVIANO DE PAIVA</t>
  </si>
  <si>
    <t>39.642.197/0004-40</t>
  </si>
  <si>
    <t>SOLLAR ENGENHARIA LTDA</t>
  </si>
  <si>
    <t>000000040834-NF-1</t>
  </si>
  <si>
    <t>DOC. ORI. 000000048419-PD</t>
  </si>
  <si>
    <t>26.478.859/0001-02</t>
  </si>
  <si>
    <t>CR CORALAR ACRILICO MAIS DESEMPENHO BRANCO LATA 18L</t>
  </si>
  <si>
    <t>TEXTURA ACRILICA GELO CAIXA 20KG INOVE</t>
  </si>
  <si>
    <t>000000040882-NF-1</t>
  </si>
  <si>
    <t>DOC. ORI. 000000048498-PD</t>
  </si>
  <si>
    <t>000000040918-NF-1</t>
  </si>
  <si>
    <t>DOC. ORI. 000000048523-PD</t>
  </si>
  <si>
    <t>ATLAS CASA E CONSTRUCAO LTDA</t>
  </si>
  <si>
    <t>000000040971-NF-1</t>
  </si>
  <si>
    <t>DOC. ORI. 000000048575-PD</t>
  </si>
  <si>
    <t>57.317.239/0001-07</t>
  </si>
  <si>
    <t>000000040874-NF-1</t>
  </si>
  <si>
    <t>DOC. ORI. 000000048482-PD</t>
  </si>
  <si>
    <t>TINTA SPRAY USO GERAL VIOLETA LATA 350ML/210G UNIPEGA</t>
  </si>
  <si>
    <t>000000040907-NF-1</t>
  </si>
  <si>
    <t>DOC. ORI. 000000048510-PD</t>
  </si>
  <si>
    <t>CASTELO FORTE SAMAMBAIA MAT. P CONST.</t>
  </si>
  <si>
    <t>000000040923-NF-1</t>
  </si>
  <si>
    <t>DOC. ORI. 000000048516-PD</t>
  </si>
  <si>
    <t>10638 - SAMAMBAIA-DF</t>
  </si>
  <si>
    <t>SAMAMBAIA- SUL</t>
  </si>
  <si>
    <t>03.009.406/0001-23</t>
  </si>
  <si>
    <t>DOC. ORI. 000000048522-PD</t>
  </si>
  <si>
    <t>CDM DISTRIBUIDORA E COMERCIO LTDA</t>
  </si>
  <si>
    <t>000000040967-NF-1</t>
  </si>
  <si>
    <t>DOC. ORI. 000000048576-PD</t>
  </si>
  <si>
    <t>GUARÁ II</t>
  </si>
  <si>
    <t>23.028.564/0001-38</t>
  </si>
  <si>
    <t>000000040901-NF-1</t>
  </si>
  <si>
    <t>DOC. ORI. 000000048509-PD</t>
  </si>
  <si>
    <t>000000040947-NF-1</t>
  </si>
  <si>
    <t>DOC. ORI. 000000048559-PD</t>
  </si>
  <si>
    <t>000000040924-NF-1</t>
  </si>
  <si>
    <t>DOC. ORI. 000000048524-PD</t>
  </si>
  <si>
    <t>000000040871-NF-1</t>
  </si>
  <si>
    <t>DOC. ORI. 000000048476-PD</t>
  </si>
  <si>
    <t>000000040875-NF-1</t>
  </si>
  <si>
    <t>DOC. ORI. 000000048483-PD</t>
  </si>
  <si>
    <t>000000040955-NF-1</t>
  </si>
  <si>
    <t>DOC. ORI. 000000048511-PD</t>
  </si>
  <si>
    <t>000000040970-NF-1</t>
  </si>
  <si>
    <t>DOC. ORI. 000000048574-PD</t>
  </si>
  <si>
    <t>000000040892-NF-1</t>
  </si>
  <si>
    <t>DOC. ORI. 000000048500-PD</t>
  </si>
  <si>
    <t>DAUTO COMERCIO DE PRODUTO</t>
  </si>
  <si>
    <t>000000040963-NF-1</t>
  </si>
  <si>
    <t>DOC. ORI. 000000048561-PD</t>
  </si>
  <si>
    <t>02143 - GOIÂNIA-GO</t>
  </si>
  <si>
    <t>JARDIM AMERICA</t>
  </si>
  <si>
    <t>46.675.949/0001-92</t>
  </si>
  <si>
    <t>000000040897-NF-1</t>
  </si>
  <si>
    <t>DOC. ORI. 000000048505-PD</t>
  </si>
  <si>
    <t>000000040925-NF-1</t>
  </si>
  <si>
    <t>DOC. ORI. 000000048519-PD</t>
  </si>
  <si>
    <t>000000040948-NF-1</t>
  </si>
  <si>
    <t>DOC. ORI. 000000048563-PD</t>
  </si>
  <si>
    <t>000000040949-NF-1</t>
  </si>
  <si>
    <t>DOC. ORI. 000000048562-PD</t>
  </si>
  <si>
    <t>000000040937-NF-1</t>
  </si>
  <si>
    <t>DOC. ORI. 000000048552-PD</t>
  </si>
  <si>
    <t>000000040883-NF-1</t>
  </si>
  <si>
    <t>DOC. ORI. 000000048485-PD</t>
  </si>
  <si>
    <t>000000040894-NF-1</t>
  </si>
  <si>
    <t>DOC. ORI. 000000048506-PD</t>
  </si>
  <si>
    <t>000000040886-NF-1</t>
  </si>
  <si>
    <t>DOC. ORI. 000000048496-PD</t>
  </si>
  <si>
    <t>JCA CONSTRUCOES LTDA</t>
  </si>
  <si>
    <t>000000040900-NF-1</t>
  </si>
  <si>
    <t>DOC. ORI. 000000048501-PD</t>
  </si>
  <si>
    <t>51.070.802/0001-09</t>
  </si>
  <si>
    <t>BRASPISO AZUL QUADRA ACETINADO 3,6L BRASILUX</t>
  </si>
  <si>
    <t>ROLO POLIAMIDA ANTIGOTA 9CM 321/9 ATLAS</t>
  </si>
  <si>
    <t>JULIO CEZAR VIEIRA DE AQUINO 03613327694</t>
  </si>
  <si>
    <t>000000040920-NF-1</t>
  </si>
  <si>
    <t>DOC. ORI. 000000048518-PD</t>
  </si>
  <si>
    <t>SETOR HABITACIONAL RIBEIRÃO (SANTA MARIA)</t>
  </si>
  <si>
    <t>33.058.738/0001-69</t>
  </si>
  <si>
    <t>000000040908-NF-1</t>
  </si>
  <si>
    <t>DOC. ORI. 000000048513-PD</t>
  </si>
  <si>
    <t>LANTERNART LANTERNAGEM E PINTURA LTDA</t>
  </si>
  <si>
    <t>000000040969-NF-1</t>
  </si>
  <si>
    <t>DOC. ORI. 000000048572-PD</t>
  </si>
  <si>
    <t>03.206.928/0001-15</t>
  </si>
  <si>
    <t>000000040977-NF-1</t>
  </si>
  <si>
    <t>DOC. ORI. 000000048579-PD</t>
  </si>
  <si>
    <t>000000021795-FF-1</t>
  </si>
  <si>
    <t>DOC. ORI. 000000048502-PD</t>
  </si>
  <si>
    <t>WANDABASE MM 2903 BRANCO EFFECT COLOR 0,9L-21,46-ST</t>
  </si>
  <si>
    <t>000000040878-NF-1</t>
  </si>
  <si>
    <t>DOC. ORI. 000000048486-PD</t>
  </si>
  <si>
    <t>000000040876-NF-1</t>
  </si>
  <si>
    <t>DOC. ORI. 000000048469-PD</t>
  </si>
  <si>
    <t>000000021798-FF-1</t>
  </si>
  <si>
    <t>DOC. ORI. 000000048474-PD</t>
  </si>
  <si>
    <t>000000040951-NF-1</t>
  </si>
  <si>
    <t>DOC. ORI. 000000048556-PD</t>
  </si>
  <si>
    <t>IMPERMEABILIZANTE VEDALIT 3,6LT VEDACIT</t>
  </si>
  <si>
    <t>MOVEIS &amp; FIBRAS MOVEIS E COMPLEMENTOS LTDA</t>
  </si>
  <si>
    <t>000000040906-NF-1</t>
  </si>
  <si>
    <t>DOC. ORI. 000000048512-PD</t>
  </si>
  <si>
    <t>64.955.201/0001-25</t>
  </si>
  <si>
    <t>000000040873-NF-1</t>
  </si>
  <si>
    <t>DOC. ORI. 000000048481-PD</t>
  </si>
  <si>
    <t>000000040895-NF-1</t>
  </si>
  <si>
    <t>DOC. ORI. 000000048507-PD</t>
  </si>
  <si>
    <t>000000040932-NF-1</t>
  </si>
  <si>
    <t>DOC. DEV. 000000040895-NF</t>
  </si>
  <si>
    <t>000000040934-NF-1</t>
  </si>
  <si>
    <t>DOC. ORI. 000000048547-PD</t>
  </si>
  <si>
    <t>EMBORRACHADA-BRANCO NEVE 18L BRASILUX</t>
  </si>
  <si>
    <t>R O DA SILVA ERCO TINTAS E MATERIAIS DE CONSTRUCAO</t>
  </si>
  <si>
    <t>000000040950-NF-1</t>
  </si>
  <si>
    <t>DOC. ORI. 000000048558-PD</t>
  </si>
  <si>
    <t>19.072.473/0001-22</t>
  </si>
  <si>
    <t>000000040922-NF-1</t>
  </si>
  <si>
    <t>DOC. ORI. 000000048503-PD</t>
  </si>
  <si>
    <t>FITA DUPLA FACE 4910 VHB 12MMX33M 3M FL</t>
  </si>
  <si>
    <t>REDE COMERCIO DE MATERIAIS HIDRAULICO E ELETRICO LTDA ME</t>
  </si>
  <si>
    <t>000000040952-NF-1</t>
  </si>
  <si>
    <t>DOC. ORI. 000000048526-PD</t>
  </si>
  <si>
    <t>10.947.169/0001-07</t>
  </si>
  <si>
    <t>000000040928-NF-1</t>
  </si>
  <si>
    <t>DOC. ORI. 000000048521-PD</t>
  </si>
  <si>
    <t>000000040927-NF-1</t>
  </si>
  <si>
    <t>DOC. ORI. 000000048525-PD</t>
  </si>
  <si>
    <t>000000040877-NF-1</t>
  </si>
  <si>
    <t>DOC. ORI. 000000048477-PD</t>
  </si>
  <si>
    <t>ADESIVO PLASTICO SUPREMO BRANCO 1KG RHAI</t>
  </si>
  <si>
    <t>SOF NORTE PECAS E TINTAS AUTOMOTIVAS LTDA</t>
  </si>
  <si>
    <t>(61) 3465-2277</t>
  </si>
  <si>
    <t>000000040978-NF-1</t>
  </si>
  <si>
    <t>DOC. ORI. 000000048578-PD</t>
  </si>
  <si>
    <t>SOF NORTE</t>
  </si>
  <si>
    <t>07.845.996/0001-85</t>
  </si>
  <si>
    <t>SOLAR TINTAS AGUAS LINDAS COMERCIO DE TINTAS LTDA</t>
  </si>
  <si>
    <t>000000040972-NF-1</t>
  </si>
  <si>
    <t>DOC. ORI. 000000048564-PD</t>
  </si>
  <si>
    <t>42.675.160/0001-80</t>
  </si>
  <si>
    <t>000000040905-NF-1</t>
  </si>
  <si>
    <t>DOC. ORI. 000000048515-PD</t>
  </si>
  <si>
    <t>000000040938-NF-1</t>
  </si>
  <si>
    <t>DOC. ORI. 000000048553-PD</t>
  </si>
  <si>
    <t>VANESSA SA TELES DA SILVA</t>
  </si>
  <si>
    <t>000000040919-NF-1</t>
  </si>
  <si>
    <t>DOC. ORI. 000000048520-PD</t>
  </si>
  <si>
    <t>NOVO HORIZONTE</t>
  </si>
  <si>
    <t>27.216.089/0001-84</t>
  </si>
  <si>
    <t>ENDURECEDOR ACELERADO P/ VERNIZ 8937 834ML LAZZURIL</t>
  </si>
  <si>
    <t>000000040872-NF-1</t>
  </si>
  <si>
    <t>DOC. ORI. 000000048479-PD</t>
  </si>
  <si>
    <t>000000040930-NF-1</t>
  </si>
  <si>
    <t>DOC. ORI. 000000048495-PD</t>
  </si>
  <si>
    <t>000000041064-NF-1</t>
  </si>
  <si>
    <t>DOC. ORI. 000000048645-PD</t>
  </si>
  <si>
    <t>EMBORRACHADA-BRANCO GELO 3,6L BRASILUX</t>
  </si>
  <si>
    <t>000000041068-NF-1</t>
  </si>
  <si>
    <t>DOC. ORI. 000000048658-PD</t>
  </si>
  <si>
    <t>ROLO POLIAMIDA ANTIGOTA 15CM 321/15 ATLAS</t>
  </si>
  <si>
    <t>000000041115-NF-1</t>
  </si>
  <si>
    <t>DOC. ORI. 000000048707-PD</t>
  </si>
  <si>
    <t>000000041019-NF-1</t>
  </si>
  <si>
    <t>DOC. ORI. 000000048617-PD</t>
  </si>
  <si>
    <t>000000041037-NF-1</t>
  </si>
  <si>
    <t>DOC. ORI. 000000048627-PD</t>
  </si>
  <si>
    <t>000000041116-NF-1</t>
  </si>
  <si>
    <t>DOC. ORI. 000000048703-PD</t>
  </si>
  <si>
    <t>PRIZM 500ML VONIXX</t>
  </si>
  <si>
    <t>000000041117-NF-1</t>
  </si>
  <si>
    <t>DOC. ORI. 000000048695-PD</t>
  </si>
  <si>
    <t>DOC. ORI. 000000048709-PD</t>
  </si>
  <si>
    <t>64.827.110 FABIO HENRIQUE DE ALMEIDA</t>
  </si>
  <si>
    <t>000000041138-NF-1</t>
  </si>
  <si>
    <t>DOC. ORI. 000000048736-PD</t>
  </si>
  <si>
    <t>06207 - LONDRINA-PR</t>
  </si>
  <si>
    <t>ITAPOÃ</t>
  </si>
  <si>
    <t>64.827.110/0001-04</t>
  </si>
  <si>
    <t>BOINA DE ESPUMA ROXA ER 6P 3M</t>
  </si>
  <si>
    <t>BOINA DE ESPUMA ROXA ER 8P PN33035 3M</t>
  </si>
  <si>
    <t>000000041071-NF-1</t>
  </si>
  <si>
    <t>DOC. ORI. 000000048648-PD</t>
  </si>
  <si>
    <t>2,700 UN 043636 MERCEDES BENZ 2005 AMARELO 1250 1250 POLIURETANO FLEET 3X1  90D8132CD5DBFDBCD7E4EB73</t>
  </si>
  <si>
    <t>000000041104-NF-1</t>
  </si>
  <si>
    <t>DOC. ORI. 000000048693-PD</t>
  </si>
  <si>
    <t>000000040982-NF-1</t>
  </si>
  <si>
    <t>DOC. ORI. 000000048581-PD</t>
  </si>
  <si>
    <t>000000041103-NF-1</t>
  </si>
  <si>
    <t>DOC. ORI. 000000048683-PD</t>
  </si>
  <si>
    <t>000000041149-NF-1</t>
  </si>
  <si>
    <t>DOC. ORI. 000000048742-PD</t>
  </si>
  <si>
    <t>000000041126-NF-1</t>
  </si>
  <si>
    <t>DOC. ORI. 000000048727-PD</t>
  </si>
  <si>
    <t>CR CORALIT TOTAL AC BRANCO GELO 3,6L</t>
  </si>
  <si>
    <t>ROLO DE LA MISTA 15CM AT228/15 ATLAS</t>
  </si>
  <si>
    <t>000000041083-NF-1</t>
  </si>
  <si>
    <t>DOC. ORI. 000000048682-PD</t>
  </si>
  <si>
    <t>000000021816-FF-1</t>
  </si>
  <si>
    <t>DOC. ORI. 000000048621-PD</t>
  </si>
  <si>
    <t>BP BRANCO REGENTE/POLAR TOYOTA 2016 900ML WANDA-21,93-ST</t>
  </si>
  <si>
    <t>WANDABASE MM 2007 ALUMINIO MEDIO II 3,6L-21,46-ST</t>
  </si>
  <si>
    <t>000000021836-FF-1</t>
  </si>
  <si>
    <t>DOC. ORI. 000000048711-PD</t>
  </si>
  <si>
    <t>CERA EXPRESS 500ML SPRAY VONIXX</t>
  </si>
  <si>
    <t>B. NEVES CAMPOS E CIA LTDA</t>
  </si>
  <si>
    <t>000000041085-NF-1</t>
  </si>
  <si>
    <t>DOC. ORI. 000000048676-PD</t>
  </si>
  <si>
    <t>64.608.788/0001-04</t>
  </si>
  <si>
    <t>TINTA EM PO POLIESTER - ACO CORTEM 25KG BRASILUX</t>
  </si>
  <si>
    <t>000000041028-NF-1</t>
  </si>
  <si>
    <t>DOC. ORI. 000000048614-PD</t>
  </si>
  <si>
    <t>000000041073-NF-1</t>
  </si>
  <si>
    <t>DOC. ORI. 000000048672-PD</t>
  </si>
  <si>
    <t>000000041110-NF-1</t>
  </si>
  <si>
    <t>DOC. ORI. 000000048702-PD</t>
  </si>
  <si>
    <t>000000040995-NF-1</t>
  </si>
  <si>
    <t>DOC. DEV. 000000040923-NF</t>
  </si>
  <si>
    <t>000000040987-NF-1</t>
  </si>
  <si>
    <t>DOC. ORI. 000000048585-PD</t>
  </si>
  <si>
    <t>BP BRANCO CRISTAL VW 1997 900ML WANDA-21,67-ST</t>
  </si>
  <si>
    <t>000000041048-NF-1</t>
  </si>
  <si>
    <t>DOC. ORI. 000000048638-PD</t>
  </si>
  <si>
    <t>000000041087-NF-1</t>
  </si>
  <si>
    <t>DOC. ORI. 000000048684-PD</t>
  </si>
  <si>
    <t>DOC. ORI. 000000048688-PD</t>
  </si>
  <si>
    <t>DOC. ORI. 000000048687-PD</t>
  </si>
  <si>
    <t>000000041088-NF-1</t>
  </si>
  <si>
    <t>DOC. ORI. 000000048686-PD</t>
  </si>
  <si>
    <t>LIXADOR MANUAL PEQUENO C/ PRESILHA 204MMX68MM PURPLEX</t>
  </si>
  <si>
    <t>STRIKE 500ML SPRAY VONIXX</t>
  </si>
  <si>
    <t>CENTRALTEC EXTINTORES EIRELE</t>
  </si>
  <si>
    <t>000000041124-NF-1</t>
  </si>
  <si>
    <t>DOC. ORI. 000000048726-PD</t>
  </si>
  <si>
    <t>22.589.869/0001-56</t>
  </si>
  <si>
    <t>000000041146-NF-1</t>
  </si>
  <si>
    <t>DOC. ORI. 000000048741-PD</t>
  </si>
  <si>
    <t>000000041151-NF-1</t>
  </si>
  <si>
    <t>DOC. ORI. 000000048748-PD</t>
  </si>
  <si>
    <t>000000041040-NF-1</t>
  </si>
  <si>
    <t>DOC. ORI. 000000048625-PD</t>
  </si>
  <si>
    <t>LIXA FERRO Nº 40 3M</t>
  </si>
  <si>
    <t>000000041090-NF-1</t>
  </si>
  <si>
    <t>DOC. ORI. 000000048675-PD</t>
  </si>
  <si>
    <t>000000041109-NF-1</t>
  </si>
  <si>
    <t>DOC. ORI. 000000048681-PD</t>
  </si>
  <si>
    <t>BRASIMOB-ALUMINIO 900ML BRASILUX</t>
  </si>
  <si>
    <t>FITA CREPE USO GERAL BEGE 45MMX50M ADERE FL</t>
  </si>
  <si>
    <t>MARTELADO-VERDE BRASIL 3,6L BRASILUX</t>
  </si>
  <si>
    <t>000000041159-NF-1</t>
  </si>
  <si>
    <t>DOC. ORI. 000000048746-PD</t>
  </si>
  <si>
    <t>000000041135-NF-1</t>
  </si>
  <si>
    <t>DOC. ORI. 000000048737-PD</t>
  </si>
  <si>
    <t>COURO CHIQUE LTDA ME</t>
  </si>
  <si>
    <t>000000041101-NF-1</t>
  </si>
  <si>
    <t>DOC. ORI. 000000048697-PD</t>
  </si>
  <si>
    <t>00.729.616/0001-06</t>
  </si>
  <si>
    <t>000000041010-NF-1</t>
  </si>
  <si>
    <t>DOC. ORI. 000000048608-PD</t>
  </si>
  <si>
    <t>000000041053-NF-1</t>
  </si>
  <si>
    <t>DOC. ORI. 000000048642-PD</t>
  </si>
  <si>
    <t>000000041118-NF-1</t>
  </si>
  <si>
    <t>DOC. ORI. 000000048704-PD</t>
  </si>
  <si>
    <t>BRASILINE ESMALTE CINZA CHASSI SUB GREY 98 3,6L BRASILUX</t>
  </si>
  <si>
    <t>DOC. ORI. 000000048708-PD</t>
  </si>
  <si>
    <t>DCAR ESTETICA  AUTOMOTIVA LTDA</t>
  </si>
  <si>
    <t>000000040993-NF-1</t>
  </si>
  <si>
    <t>DOC. ORI. 000000048573-PD</t>
  </si>
  <si>
    <t>40.033.816/0001-36</t>
  </si>
  <si>
    <t>BOINA DUPLA FACE DE LA NORMAL CLASSIC 8P NORTON</t>
  </si>
  <si>
    <t>PAPEL MASCARAUTO SEMI KRAFT 45CM TSK45</t>
  </si>
  <si>
    <t>000000040986-NF-1</t>
  </si>
  <si>
    <t>DOC. ORI. 000000048584-PD</t>
  </si>
  <si>
    <t>000000041004-NF-1</t>
  </si>
  <si>
    <t>DOC. ORI. 000000048600-PD</t>
  </si>
  <si>
    <t>000000041130-NF-1</t>
  </si>
  <si>
    <t>DOC. ORI. 000000048719-PD</t>
  </si>
  <si>
    <t>000000041045-NF-1</t>
  </si>
  <si>
    <t>DOC. ORI. 000000048635-PD</t>
  </si>
  <si>
    <t>000000041058-NF-1</t>
  </si>
  <si>
    <t>DOC. ORI. 000000048646-PD</t>
  </si>
  <si>
    <t>2,880 UN 067383 MUNSEL  VERMELHO SEGURANCA 5R 4/14 (MUNSELL)  EPOX POLIAMIDA PLUS  CAEB6656EFACBAA39</t>
  </si>
  <si>
    <t>000000041005-NF-1</t>
  </si>
  <si>
    <t>DOC. ORI. 000000048601-PD</t>
  </si>
  <si>
    <t>000000041057-NF-1</t>
  </si>
  <si>
    <t>DOC. ORI. 000000048650-PD</t>
  </si>
  <si>
    <t>000000041143-NF-1</t>
  </si>
  <si>
    <t>DOC. ORI. 000000048743-PD</t>
  </si>
  <si>
    <t>000000041034-NF-1</t>
  </si>
  <si>
    <t>DOC. ORI. 000000048631-PD</t>
  </si>
  <si>
    <t>000000041158-NF-1</t>
  </si>
  <si>
    <t>DOC. ORI. 000000048752-PD</t>
  </si>
  <si>
    <t>000000040985-NF-1</t>
  </si>
  <si>
    <t>DOC. ORI. 000000048591-PD</t>
  </si>
  <si>
    <t>BRASILACA-BRANCO 3,6L BRASILUX</t>
  </si>
  <si>
    <t>000000041077-NF-1</t>
  </si>
  <si>
    <t>DOC. ORI. 000000048665-PD</t>
  </si>
  <si>
    <t>DOC. ORI. 000000048673-PD</t>
  </si>
  <si>
    <t>000000041099-NF-1</t>
  </si>
  <si>
    <t>DOC. ORI. 000000048699-PD</t>
  </si>
  <si>
    <t>CERA DE CARNAUBA PLUS 1,5L VONIXX</t>
  </si>
  <si>
    <t>LUVA POLY PU BLACK M</t>
  </si>
  <si>
    <t>000000041100-NF-1</t>
  </si>
  <si>
    <t>DOC. DEV. 000000041099-NF</t>
  </si>
  <si>
    <t>000000041018-NF-1</t>
  </si>
  <si>
    <t>DOC. ORI. 000000048609-PD</t>
  </si>
  <si>
    <t>000000041089-NF-1</t>
  </si>
  <si>
    <t>DOC. ORI. 000000048690-PD</t>
  </si>
  <si>
    <t>BRASIFER-PRIMER CINZA 18L BRASILUX</t>
  </si>
  <si>
    <t>000000041072-NF-1</t>
  </si>
  <si>
    <t>DOC. ORI. 000000048671-PD</t>
  </si>
  <si>
    <t>CATALISADOR P/ PRETO FOSCO VINILICO 300ML LAZZURIL</t>
  </si>
  <si>
    <t>PRETO FOSCO VINILICO 600ML LAZZURIL-21,46-ST</t>
  </si>
  <si>
    <t>WASH PRIMER FUNDO/FONDO FOSFATIZANTE LAZZURIL-21,94-ST</t>
  </si>
  <si>
    <t>000000041082-NF-1</t>
  </si>
  <si>
    <t>DOC. ORI. 000000048680-PD</t>
  </si>
  <si>
    <t>000000041079-NF-1</t>
  </si>
  <si>
    <t>DOC. ORI. 000000048662-PD</t>
  </si>
  <si>
    <t>ULTRAFINA FINALIZADOR 500ML 3M</t>
  </si>
  <si>
    <t>000000041007-NF-1</t>
  </si>
  <si>
    <t>DOC. ORI. 000000048602-PD</t>
  </si>
  <si>
    <t>000000041078-NF-1</t>
  </si>
  <si>
    <t>DOC. ORI. 000000048661-PD</t>
  </si>
  <si>
    <t>000000041092-NF-1</t>
  </si>
  <si>
    <t>DOC. ORI. 000000048685-PD</t>
  </si>
  <si>
    <t>000000041093-NF-1</t>
  </si>
  <si>
    <t>DOC. ORI. 000000048692-PD</t>
  </si>
  <si>
    <t>000000021806-FF-1</t>
  </si>
  <si>
    <t>DOC. ORI. 000000048583-PD</t>
  </si>
  <si>
    <t>000000021822-FF-1</t>
  </si>
  <si>
    <t>DOC. ORI. 000000048628-PD</t>
  </si>
  <si>
    <t>000000021826-FF-1</t>
  </si>
  <si>
    <t>DOC. ORI. 000000048655-PD</t>
  </si>
  <si>
    <t>000000041153-NF-1</t>
  </si>
  <si>
    <t>DOC. ORI. 000000048735-PD</t>
  </si>
  <si>
    <t>BRASILAR-BRANCO GELO FOSCO 18L BRASILUX</t>
  </si>
  <si>
    <t>GRAFICA REAL PRINT LTDA</t>
  </si>
  <si>
    <t>000000041051-NF-1</t>
  </si>
  <si>
    <t>DOC. ORI. 000000048639-PD</t>
  </si>
  <si>
    <t>24.487.231/0001-30</t>
  </si>
  <si>
    <t>ESMALTE SINT EXTRA RAPIDO SEMI-FOSCO PRETO 3,6L BRASILUX</t>
  </si>
  <si>
    <t>000000041150-NF-1</t>
  </si>
  <si>
    <t>DOC. ORI. 000000048747-PD</t>
  </si>
  <si>
    <t>000000041102-NF-1</t>
  </si>
  <si>
    <t>DOC. ORI. 000000048700-PD</t>
  </si>
  <si>
    <t>000000041025-NF-1</t>
  </si>
  <si>
    <t>DOC. ORI. 000000048622-PD</t>
  </si>
  <si>
    <t>ENDURECEDOR 3093 150ML WANDA</t>
  </si>
  <si>
    <t>000000021834-FF-1</t>
  </si>
  <si>
    <t>DOC. ORI. 000000048689-PD</t>
  </si>
  <si>
    <t>000000041021-NF-1</t>
  </si>
  <si>
    <t>DOC. ORI. 000000048610-PD</t>
  </si>
  <si>
    <t>000000041022-NF-1</t>
  </si>
  <si>
    <t>DOC. ORI. 000000048615-PD</t>
  </si>
  <si>
    <t>000000041147-NF-1</t>
  </si>
  <si>
    <t>DOC. ORI. 000000048740-PD</t>
  </si>
  <si>
    <t>000000041113-NF-1</t>
  </si>
  <si>
    <t>DOC. ORI. 000000048706-PD</t>
  </si>
  <si>
    <t>000000041052-NF-1</t>
  </si>
  <si>
    <t>DOC. ORI. 000000048643-PD</t>
  </si>
  <si>
    <t>BOINA VOXER CORTE MEDIO AZUL 5P VONIXX</t>
  </si>
  <si>
    <t>000000041065-NF-1</t>
  </si>
  <si>
    <t>DOC. ORI. 000000048653-PD</t>
  </si>
  <si>
    <t>000000021812-FF-1</t>
  </si>
  <si>
    <t>DOC. ORI. 000000048594-PD</t>
  </si>
  <si>
    <t>WANDABASE MM 2001 ALUMINIO FINO 3,6L-21,46-ST</t>
  </si>
  <si>
    <t>WANDABASE MM 2004 ALUMINIO BRILHANTE 3,6L-21,67-ST</t>
  </si>
  <si>
    <t>WANDABASE MM 2006 ALUMINIO MEDIO/FINO 3,6L-21,67-ST</t>
  </si>
  <si>
    <t>WANDABASE MM 2963 PEROLA AZUL ESPECIAL 0,9L-21,46-ST</t>
  </si>
  <si>
    <t>000000021815-FF-1</t>
  </si>
  <si>
    <t>DOC. ORI. 000000048607-PD</t>
  </si>
  <si>
    <t>000000041017-NF-1</t>
  </si>
  <si>
    <t>DOC. ORI. 000000048595-PD</t>
  </si>
  <si>
    <t>000000041095-NF-1</t>
  </si>
  <si>
    <t>DOC. ORI. 000000048696-PD</t>
  </si>
  <si>
    <t>000000040979-NF-1</t>
  </si>
  <si>
    <t>DOC. ORI. 000000048582-PD</t>
  </si>
  <si>
    <t>000000041009-NF-1</t>
  </si>
  <si>
    <t>DOC. ORI. 000000048596-PD</t>
  </si>
  <si>
    <t>000000041152-NF-1</t>
  </si>
  <si>
    <t>DOC. ORI. 000000048749-PD</t>
  </si>
  <si>
    <t>BRASILINE ESMALTE BRANCO PURO N9,5 3,6L BRASILUX</t>
  </si>
  <si>
    <t>000000021818-FF-1</t>
  </si>
  <si>
    <t>DOC. ORI. 000000048604-PD</t>
  </si>
  <si>
    <t>000000041136-NF-1</t>
  </si>
  <si>
    <t>DOC. ORI. 000000048729-PD</t>
  </si>
  <si>
    <t>FITA CREPE P/ PINTURA IMOBILIARIA LARANJA 24MMX50M A128RLS ADERE</t>
  </si>
  <si>
    <t>FITA CREPE P/ PINTURA IMOBILIARIA LARANJA 45MMX50M A128RLS ADERE</t>
  </si>
  <si>
    <t>000000041097-NF-1</t>
  </si>
  <si>
    <t>DOC. ORI. 000000048679-PD</t>
  </si>
  <si>
    <t>PANO PEGA POEIRA RENOVA</t>
  </si>
  <si>
    <t>000000041098-NF-1</t>
  </si>
  <si>
    <t>DOC. DEV. 000000041097-NF</t>
  </si>
  <si>
    <t>000000041123-NF-1</t>
  </si>
  <si>
    <t>DOC. ORI. 000000048720-PD</t>
  </si>
  <si>
    <t>000000041131-NF-1</t>
  </si>
  <si>
    <t>DOC. ORI. 000000048721-PD</t>
  </si>
  <si>
    <t>000000041114-NF-1</t>
  </si>
  <si>
    <t>DOC. ORI. 000000048705-PD</t>
  </si>
  <si>
    <t>000000041023-NF-1</t>
  </si>
  <si>
    <t>DOC. ORI. 000000048616-PD</t>
  </si>
  <si>
    <t>000000041129-NF-1</t>
  </si>
  <si>
    <t>DOC. ORI. 000000048722-PD</t>
  </si>
  <si>
    <t>OSIEL GOMES DE SOUSA</t>
  </si>
  <si>
    <t>000000040994-NF-1</t>
  </si>
  <si>
    <t>DOC. ORI. 000000048593-PD</t>
  </si>
  <si>
    <t>18.743.652/0001-81</t>
  </si>
  <si>
    <t>PANAMERICANO TRANSPORTE RODOVIARIO DE CARGAS LTDA</t>
  </si>
  <si>
    <t>000000041014-NF-1</t>
  </si>
  <si>
    <t>DOC. ORI. 000000048612-PD</t>
  </si>
  <si>
    <t>VARZEA DO PALACIO</t>
  </si>
  <si>
    <t>03.301.398/0002-75</t>
  </si>
  <si>
    <t>DISCO AVOS F900 P 050 115X22.23MM NORTON</t>
  </si>
  <si>
    <t>000000041012-NF-1</t>
  </si>
  <si>
    <t>DOC. ORI. 000000048613-PD</t>
  </si>
  <si>
    <t>000000041070-NF-1</t>
  </si>
  <si>
    <t>DOC. ORI. 000000048641-PD</t>
  </si>
  <si>
    <t>000000041132-NF-1</t>
  </si>
  <si>
    <t>DOC. ORI. 000000048731-PD</t>
  </si>
  <si>
    <t>000000041041-NF-1</t>
  </si>
  <si>
    <t>DOC. ORI. 000000048618-PD</t>
  </si>
  <si>
    <t>BRASILAR-GRAFITE CINZA ESCURO 3,6L BRASILUX</t>
  </si>
  <si>
    <t>BRASIPLUS-BRANCO GELO FOSCO 18L BRASILUX</t>
  </si>
  <si>
    <t>BRASITELHA-INCOLOR 18L BRASILUX</t>
  </si>
  <si>
    <t>BROXA PINTURA RETANGULAR 15X6CM 800/1 ATLAS</t>
  </si>
  <si>
    <t>000000041074-NF-1</t>
  </si>
  <si>
    <t>DOC. ORI. 000000048670-PD</t>
  </si>
  <si>
    <t>000000040998-NF-1</t>
  </si>
  <si>
    <t>DOC. ORI. 000000048598-PD</t>
  </si>
  <si>
    <t>000000041080-NF-1</t>
  </si>
  <si>
    <t>DOC. ORI. 000000048678-PD</t>
  </si>
  <si>
    <t>000000041111-NF-1</t>
  </si>
  <si>
    <t>DOC. ORI. 000000048698-PD</t>
  </si>
  <si>
    <t>000000041039-NF-1</t>
  </si>
  <si>
    <t>DOC. ORI. 000000048634-PD</t>
  </si>
  <si>
    <t>000000041067-NF-1</t>
  </si>
  <si>
    <t>DOC. ORI. 000000048657-PD</t>
  </si>
  <si>
    <t>000000041133-NF-1</t>
  </si>
  <si>
    <t>DOC. ORI. 000000048732-PD</t>
  </si>
  <si>
    <t>DOC. ORI. 000000048734-PD</t>
  </si>
  <si>
    <t>000000041059-NF-1</t>
  </si>
  <si>
    <t>DOC. ORI. 000000048651-PD</t>
  </si>
  <si>
    <t>000000041060-NF-1</t>
  </si>
  <si>
    <t>DOC. ORI. 000000048647-PD</t>
  </si>
  <si>
    <t>V-FLOC 5L VONIXX</t>
  </si>
  <si>
    <t>000000041029-NF-1</t>
  </si>
  <si>
    <t>DOC. ORI. 000000048624-PD</t>
  </si>
  <si>
    <t>000000041031-NF-1</t>
  </si>
  <si>
    <t>DOC. ORI. 000000048630-PD</t>
  </si>
  <si>
    <t>000000041044-NF-1</t>
  </si>
  <si>
    <t>DOC. ORI. 000000048636-PD</t>
  </si>
  <si>
    <t>000000041112-NF-1</t>
  </si>
  <si>
    <t>DOC. ORI. 000000048701-PD</t>
  </si>
  <si>
    <t>000000041008-NF-1</t>
  </si>
  <si>
    <t>DOC. ORI. 000000048603-PD</t>
  </si>
  <si>
    <t>000000041137-NF-1</t>
  </si>
  <si>
    <t>DOC. ORI. 000000048728-PD</t>
  </si>
  <si>
    <t>000000041020-NF-1</t>
  </si>
  <si>
    <t>DOC. ORI. 000000048597-PD</t>
  </si>
  <si>
    <t>DISCO HOOKIT 180 NORTON</t>
  </si>
  <si>
    <t>VANILDO MENDES VIEIRA</t>
  </si>
  <si>
    <t>000000041094-NF-1</t>
  </si>
  <si>
    <t>DOC. ORI. 000000048694-PD</t>
  </si>
  <si>
    <t>RESIDENCIAL NOVA ESPERANÇA (PLANALTINA)</t>
  </si>
  <si>
    <t>47.028.583/0001-22</t>
  </si>
  <si>
    <t>VITORIA TINTAS LTDA</t>
  </si>
  <si>
    <t>000000041160-NF-1</t>
  </si>
  <si>
    <t>DOC. ORI. 000000048753-PD</t>
  </si>
  <si>
    <t>SETOR NORTE (BRAZLÂNDIA)</t>
  </si>
  <si>
    <t>43.955.207/0001-22</t>
  </si>
  <si>
    <t>000000041033-NF-1</t>
  </si>
  <si>
    <t>DOC. ORI. 000000048626-PD</t>
  </si>
  <si>
    <t>SETOR HABITACIONAL CONTAGEM (SOBRADINHO)</t>
  </si>
  <si>
    <t>42.009.786/0001-58</t>
  </si>
  <si>
    <t>ACRILAR-BASE B ACETINADO 810ML BRASILUX</t>
  </si>
  <si>
    <t>ACRILAR-BASE C ACETINADO 810ML BRASILUX</t>
  </si>
  <si>
    <t>BRASILAR-VERNIZ MARITIMO MOGNO 225ML BRASILUX</t>
  </si>
  <si>
    <t>000000041035-NF-1</t>
  </si>
  <si>
    <t>DOC. ORI. 000000048619-PD</t>
  </si>
  <si>
    <t>ACRILAR-BASE A ACETINADO 16,2L BRASILUX</t>
  </si>
  <si>
    <t>000000041211-NF-1</t>
  </si>
  <si>
    <t>DOC. ORI. 000000048796-PD</t>
  </si>
  <si>
    <t>000000041202-NF-1</t>
  </si>
  <si>
    <t>DOC. ORI. 000000048792-PD</t>
  </si>
  <si>
    <t>000000041168-NF-1</t>
  </si>
  <si>
    <t>DOC. ORI. 000000048755-PD</t>
  </si>
  <si>
    <t>AFRODITE MOTEL E EMPREENDIMENTOS LTDA</t>
  </si>
  <si>
    <t>000000041197-NF-1</t>
  </si>
  <si>
    <t>DOC. ORI. 000000048779-PD</t>
  </si>
  <si>
    <t>08.819.479/0001-02</t>
  </si>
  <si>
    <t>000000041181-NF-1</t>
  </si>
  <si>
    <t>DOC. ORI. 000000048777-PD</t>
  </si>
  <si>
    <t>DISCO FLAP FIBRA CLASSIC R801 P040 115X22,23MM NORTON</t>
  </si>
  <si>
    <t>V-PAINT 50ML VONIXX</t>
  </si>
  <si>
    <t>WASHPRIMER 600ML WANDA-21,46-ST</t>
  </si>
  <si>
    <t>000000041182-NF-1</t>
  </si>
  <si>
    <t>DOC. ORI. 000000048778-PD</t>
  </si>
  <si>
    <t>SOPRADOR TERMICO STV200 220V VONDER FL</t>
  </si>
  <si>
    <t>000000041165-NF-1</t>
  </si>
  <si>
    <t>DOC. ORI. 000000048757-PD</t>
  </si>
  <si>
    <t>MASSA DE POLIR BASE AGUA 1KG WANDA</t>
  </si>
  <si>
    <t>000000041167-NF-1</t>
  </si>
  <si>
    <t>DOC. ORI. 000000048756-PD</t>
  </si>
  <si>
    <t>TORNEIRA JARDIM PVC C/ ADAPTADOR P/ 3/4 PRETA HERC</t>
  </si>
  <si>
    <t>000000041173-NF-1</t>
  </si>
  <si>
    <t>DOC. DEV. 000000040659-NF</t>
  </si>
  <si>
    <t>000000041177-NF-1</t>
  </si>
  <si>
    <t>DOC. ORI. 000000048773-PD</t>
  </si>
  <si>
    <t>000000041193-NF-1</t>
  </si>
  <si>
    <t>DOC. ORI. 000000048787-PD</t>
  </si>
  <si>
    <t>DOC. ORI. 000000048781-PD</t>
  </si>
  <si>
    <t>000000041204-NF-1</t>
  </si>
  <si>
    <t>DOC. ORI. 000000048780-PD</t>
  </si>
  <si>
    <t>000000041205-NF-1</t>
  </si>
  <si>
    <t>DOC. ORI. 000000048766-PD</t>
  </si>
  <si>
    <t>BRASILINE-PRETO SEMI-FOSCO 3,6L BRASILUX</t>
  </si>
  <si>
    <t>000000041203-NF-1</t>
  </si>
  <si>
    <t>DOC. DEV. 000000041109-NF</t>
  </si>
  <si>
    <t>000000041206-NF-1</t>
  </si>
  <si>
    <t>DOC. ORI. 000000048795-PD</t>
  </si>
  <si>
    <t>BRASILINE ESMALTE ALUMINIO OPAL P/ RODAS 3,6L BRASILUX</t>
  </si>
  <si>
    <t>BRASILINE ESMALTE ALUMINIO OPAL P/ RODAS 900ML BRASILUX</t>
  </si>
  <si>
    <t>000000041186-NF-1</t>
  </si>
  <si>
    <t>DOC. ORI. 000000048776-PD</t>
  </si>
  <si>
    <t>000000041189-NF-1</t>
  </si>
  <si>
    <t>DOC. ORI. 000000048784-PD</t>
  </si>
  <si>
    <t>DUBAY EMPREENDIMENTO LTDA</t>
  </si>
  <si>
    <t>000000041209-NF-1</t>
  </si>
  <si>
    <t>DOC. ORI. 000000048800-PD</t>
  </si>
  <si>
    <t>43.024.166/0001-50</t>
  </si>
  <si>
    <t>DOC. ORI. 000000048801-PD</t>
  </si>
  <si>
    <t>EPOXI POLIAMIDA-CINZA MEDIO 2,88L BRASILUX</t>
  </si>
  <si>
    <t>ENGTCI - ENGENHARIA E TECNOLOGIA CONTRA INCENDIO LTDA</t>
  </si>
  <si>
    <t>000000041185-NF-1</t>
  </si>
  <si>
    <t>DOC. ORI. 000000048782-PD</t>
  </si>
  <si>
    <t>30.619.592/0001-95</t>
  </si>
  <si>
    <t>000000041171-NF-1</t>
  </si>
  <si>
    <t>DOC. ORI. 000000048762-PD</t>
  </si>
  <si>
    <t>F B FLORES DE OLIVEIRA</t>
  </si>
  <si>
    <t>000000041187-NF-1</t>
  </si>
  <si>
    <t>DOC. ORI. 000000048761-PD</t>
  </si>
  <si>
    <t>39.468.858/0001-10</t>
  </si>
  <si>
    <t>000000041194-NF-1</t>
  </si>
  <si>
    <t>DOC. ORI. 000000048788-PD</t>
  </si>
  <si>
    <t>000000041191-NF-1</t>
  </si>
  <si>
    <t>DOC. ORI. 000000048774-PD</t>
  </si>
  <si>
    <t>LIQUIDO DE ACABAMENTO 2EM1 500ML 3M</t>
  </si>
  <si>
    <t>000000041161-NF-1</t>
  </si>
  <si>
    <t>DOC. ORI. 000000048758-PD</t>
  </si>
  <si>
    <t>000000041179-NF-1</t>
  </si>
  <si>
    <t>DOC. ORI. 000000048772-PD</t>
  </si>
  <si>
    <t>000000041180-NF-1</t>
  </si>
  <si>
    <t>DOC. ORI. 000000048775-PD</t>
  </si>
  <si>
    <t>J V DE OLIVEIRA MAGALHAES LTDA</t>
  </si>
  <si>
    <t>000000041199-NF-1</t>
  </si>
  <si>
    <t>DOC. ORI. 000000048771-PD</t>
  </si>
  <si>
    <t>58.174.456/0001-58</t>
  </si>
  <si>
    <t>TINTA EM PO HIBRIDA - BRANCO 5013 AZULADO 25KG</t>
  </si>
  <si>
    <t>000000041196-NF-1</t>
  </si>
  <si>
    <t>DOC. ORI. 000000048791-PD</t>
  </si>
  <si>
    <t>000000041208-NF-1</t>
  </si>
  <si>
    <t>DOC. ORI. 000000048799-PD</t>
  </si>
  <si>
    <t>GLADIUS 500ML VONIXX</t>
  </si>
  <si>
    <t>000000021849-FF-1</t>
  </si>
  <si>
    <t>DOC. ORI. 000000048759-PD</t>
  </si>
  <si>
    <t>AUTOCOAT BT 100 MM 42 - AMARELO OXIDO 3,75L</t>
  </si>
  <si>
    <t>000000041200-NF-1</t>
  </si>
  <si>
    <t>DOC. ORI. 000000048790-PD</t>
  </si>
  <si>
    <t>000000041201-NF-1</t>
  </si>
  <si>
    <t>DOC. ORI. 000000048770-PD</t>
  </si>
  <si>
    <t>000000041172-NF-1</t>
  </si>
  <si>
    <t>DOC. ORI. 000000048768-PD</t>
  </si>
  <si>
    <t>000000041198-NF-1</t>
  </si>
  <si>
    <t>DOC. ORI. 000000048786-PD</t>
  </si>
  <si>
    <t>000000041192-NF-1</t>
  </si>
  <si>
    <t>DOC. ORI. 000000048783-PD</t>
  </si>
  <si>
    <t>000000041166-NF-1</t>
  </si>
  <si>
    <t>DOC. ORI. 000000048751-PD</t>
  </si>
  <si>
    <t>BARRA DESCONTAMINANTE 100G VINTEX</t>
  </si>
  <si>
    <t>000000041210-NF-1</t>
  </si>
  <si>
    <t>DOC. ORI. 000000048797-PD</t>
  </si>
  <si>
    <t>EPOXI POLIAMIDA PLUS CINZA N3.5 ESCURO 2,88L BRASILUX</t>
  </si>
  <si>
    <t>FILME MASCARAMENTO C/ FITA CREPE 1,5MTX20MT AT2220/150 ATLAS</t>
  </si>
  <si>
    <t>000000041164-NF-1</t>
  </si>
  <si>
    <t>DOC. ORI. 000000048754-PD</t>
  </si>
  <si>
    <t>VENANCIO OFICIO DA MADEIRA COMERCIO DE PRODUTOS P CASA E JAR</t>
  </si>
  <si>
    <t>000000041162-NF-1</t>
  </si>
  <si>
    <t>DOC. ORI. 000000048760-PD</t>
  </si>
  <si>
    <t>36.226.893/0001-35</t>
  </si>
  <si>
    <t>EMBORRACHADA-BRANCO GELO 18L BRASILUX</t>
  </si>
  <si>
    <t>STAIN PROTETOR PARA MADEIRA FUNGOFF NATURAL 3,6 LT BRASILUX</t>
  </si>
  <si>
    <t>000000041231-NF-1</t>
  </si>
  <si>
    <t>DOC. ORI. 000000048852-PD</t>
  </si>
  <si>
    <t>000000021857-FF-1</t>
  </si>
  <si>
    <t>DOC. ORI. 000000048822-PD</t>
  </si>
  <si>
    <t>000000041213-NF-1</t>
  </si>
  <si>
    <t>DOC. ORI. 000000048793-PD</t>
  </si>
  <si>
    <t>BRASILAR-VERNIZ MARITIMO IMBUIA 225ML BRASILUX</t>
  </si>
  <si>
    <t>000000041225-NF-1</t>
  </si>
  <si>
    <t>DOC. DEV. 000000041165-NF</t>
  </si>
  <si>
    <t>000000041235-NF-1</t>
  </si>
  <si>
    <t>DOC. ORI. 000000048865-PD</t>
  </si>
  <si>
    <t>000000041238-NF-1</t>
  </si>
  <si>
    <t>DOC. ORI. 000000048866-PD</t>
  </si>
  <si>
    <t>000000041251-NF-1</t>
  </si>
  <si>
    <t>DOC. ORI. 000000048868-PD</t>
  </si>
  <si>
    <t>THINNER 2750 18L ANJO</t>
  </si>
  <si>
    <t>DELTA COMERCIO DE TINTAS LTDA</t>
  </si>
  <si>
    <t>000000041215-NF-1</t>
  </si>
  <si>
    <t>DOC. ORI. 000000048785-PD</t>
  </si>
  <si>
    <t>40.818.010/0001-53</t>
  </si>
  <si>
    <t>000000041229-NF-1</t>
  </si>
  <si>
    <t>DOC. ORI. 000000048846-PD</t>
  </si>
  <si>
    <t>000000041230-NF-1</t>
  </si>
  <si>
    <t>DOC. ORI. 000000048840-PD</t>
  </si>
  <si>
    <t>000000041224-NF-1</t>
  </si>
  <si>
    <t>DOC. ORI. 000000048839-PD</t>
  </si>
  <si>
    <t>000000041216-NF-1</t>
  </si>
  <si>
    <t>DOC. ORI. 000000048835-PD</t>
  </si>
  <si>
    <t>ADESIVO REFORÇADO PARA LAMINAÇÃO 800G CARPLAST MAXI RUBBER</t>
  </si>
  <si>
    <t>000000041217-NF-1</t>
  </si>
  <si>
    <t>DOC. DEV. 000000041191-NF</t>
  </si>
  <si>
    <t>000000041244-NF-1</t>
  </si>
  <si>
    <t>DOC. ORI. 000000048857-PD</t>
  </si>
  <si>
    <t>000000021866-FF-1</t>
  </si>
  <si>
    <t>DOC. ORI. 000000048873-PD</t>
  </si>
  <si>
    <t>SKYMIX PU AMARELO CLARO 0,900ML 350 FL</t>
  </si>
  <si>
    <t>000000041214-NF-1</t>
  </si>
  <si>
    <t>DOC. ORI. 000000048798-PD</t>
  </si>
  <si>
    <t>SPRAY COLOR PRATA LUNAR 300ML LAZZURIL</t>
  </si>
  <si>
    <t>000000041247-NF-1</t>
  </si>
  <si>
    <t>DOC. ORI. 000000048867-PD</t>
  </si>
  <si>
    <t>000000041246-NF-1</t>
  </si>
  <si>
    <t>DOC. ORI. 000000048880-PD</t>
  </si>
  <si>
    <t>OLIVEIRA COMERCIO DE TINTAS LTDA</t>
  </si>
  <si>
    <t>(61) 3372-1011</t>
  </si>
  <si>
    <t>000000041245-NF-1</t>
  </si>
  <si>
    <t>DOC. ORI. 000000048877-PD</t>
  </si>
  <si>
    <t>35.493.060/0001-78</t>
  </si>
  <si>
    <t>000000041222-NF-1</t>
  </si>
  <si>
    <t>DOC. ORI. 000000048841-PD</t>
  </si>
  <si>
    <t>000000041233-NF-1</t>
  </si>
  <si>
    <t>DOC. ORI. 000000048849-PD</t>
  </si>
  <si>
    <t>000000041243-NF-1</t>
  </si>
  <si>
    <t>DOC. ORI. 000000048850-PD</t>
  </si>
  <si>
    <t>000000041239-NF-1</t>
  </si>
  <si>
    <t>DOC. ORI. 000000048862-PD</t>
  </si>
  <si>
    <t>BRASIMOB-AREIA 900ML BRASILUX</t>
  </si>
  <si>
    <t>BRASIMOB-VERDE FOLHA 900ML BRASILUX</t>
  </si>
  <si>
    <t>000000041252-NF-1</t>
  </si>
  <si>
    <t>DOC. ORI. 000000048864-PD</t>
  </si>
  <si>
    <t>BRASIMIX BU-AMARELO OXIDO 3,6L BRASILUX</t>
  </si>
  <si>
    <t>BRASIMIX BU-AZUL CLARO 3,6L BRASILUX</t>
  </si>
  <si>
    <t>BRASIMIX BU-LARANJA 3,6L BRASILUX</t>
  </si>
  <si>
    <t>VERNIZ BASE NITROCELULOSE 18L BRASILUX-21,94-ST</t>
  </si>
  <si>
    <t>000000041241-NF-1</t>
  </si>
  <si>
    <t>DOC. ORI. 000000048869-PD</t>
  </si>
  <si>
    <t>000000041232-NF-1</t>
  </si>
  <si>
    <t>DOC. ORI. 000000048854-PD</t>
  </si>
  <si>
    <t>VINICIUS DE ALMEIDA SANTOS</t>
  </si>
  <si>
    <t>000000041212-NF-1</t>
  </si>
  <si>
    <t>DOC. ORI. 000000048834-PD</t>
  </si>
  <si>
    <t>59.680.401/0001-82</t>
  </si>
  <si>
    <t>TEXTURA ACRILICA AREIA BALDE 20KG INOVE</t>
  </si>
  <si>
    <t>52.150.859 GABRIEL FERNANDES SILVA</t>
  </si>
  <si>
    <t>000000041275-NF-1</t>
  </si>
  <si>
    <t>DOC. ORI. 000000048916-PD</t>
  </si>
  <si>
    <t>52.150.859/0001-80</t>
  </si>
  <si>
    <t>000000041304-NF-1</t>
  </si>
  <si>
    <t>DOC. ORI. 000000048936-PD</t>
  </si>
  <si>
    <t>ABS TINTAS LTDA</t>
  </si>
  <si>
    <t>000000041310-NF-1</t>
  </si>
  <si>
    <t>DOC. ORI. 000000048937-PD</t>
  </si>
  <si>
    <t>SETOR DE CHÁCARAS SUL</t>
  </si>
  <si>
    <t>43.152.670/0001-36</t>
  </si>
  <si>
    <t>000000041294-NF-1</t>
  </si>
  <si>
    <t>DOC. ORI. 000000048920-PD</t>
  </si>
  <si>
    <t>000000041301-NF-1</t>
  </si>
  <si>
    <t>DOC. ORI. 000000048933-PD</t>
  </si>
  <si>
    <t>000000041299-NF-1</t>
  </si>
  <si>
    <t>DOC. ORI. 000000048870-PD</t>
  </si>
  <si>
    <t>WANDABASE MM 1990 CONTROLE UNIVERSAL DE EFEITO 0,9L-21,46-ST</t>
  </si>
  <si>
    <t>WANDABASE MM 2232 VERMELHO ALARANJADO TRANSPARENTE 0,9L-21,67-ST</t>
  </si>
  <si>
    <t>WANDABASE MM 2911 PEROLA BRANCA PRATEADA 0,9L-21,46-ST</t>
  </si>
  <si>
    <t>ANGELA CASTILHO ARQUITETURA INTERIORES LTDA</t>
  </si>
  <si>
    <t>000000041320-NF-1</t>
  </si>
  <si>
    <t>DOC. ORI. 000000048945-PD</t>
  </si>
  <si>
    <t>05.038.111/0001-00</t>
  </si>
  <si>
    <t>KIT VERNIZ PU-ALIFAT. FOSCO P/ PISO 3,6L BRASILUX</t>
  </si>
  <si>
    <t>000000021891-FF-1</t>
  </si>
  <si>
    <t>DOC. ORI. 000000048962-PD</t>
  </si>
  <si>
    <t>FLANELA MICROFIBRA 40X60CM SEM COSTURA AMARELA AUTOAMERICA</t>
  </si>
  <si>
    <t>000000021892-FF-1</t>
  </si>
  <si>
    <t>DOC. ORI. 000000048959-PD</t>
  </si>
  <si>
    <t>ASTROFIX - ESTRUTURAS METALICAS LTDA</t>
  </si>
  <si>
    <t>000000041346-NF-1</t>
  </si>
  <si>
    <t>DOC. ORI. 000000048973-PD</t>
  </si>
  <si>
    <t>45.914.562/0001-89</t>
  </si>
  <si>
    <t>TINTA EM PO POLIESTER - BRANCO RAL 9016 25KG</t>
  </si>
  <si>
    <t>000000041289-NF-1</t>
  </si>
  <si>
    <t>DOC. ORI. 000000048927-PD</t>
  </si>
  <si>
    <t>000000041302-NF-1</t>
  </si>
  <si>
    <t>DOC. ORI. 000000048931-PD</t>
  </si>
  <si>
    <t>000000041268-NF-1</t>
  </si>
  <si>
    <t>DOC. ORI. 000000048903-PD</t>
  </si>
  <si>
    <t>000000041278-NF-1</t>
  </si>
  <si>
    <t>DOC. ORI. 000000048918-PD</t>
  </si>
  <si>
    <t>000000041345-NF-1</t>
  </si>
  <si>
    <t>DOC. ORI. 000000048972-PD</t>
  </si>
  <si>
    <t>REGUA P/ CATALISE PRIMER E VERNIZ SIKKENS</t>
  </si>
  <si>
    <t>000000041342-NF-1</t>
  </si>
  <si>
    <t>DOC. ORI. 000000048979-PD</t>
  </si>
  <si>
    <t>000000041284-NF-1</t>
  </si>
  <si>
    <t>DOC. ORI. 000000048912-PD</t>
  </si>
  <si>
    <t>000000041324-NF-1</t>
  </si>
  <si>
    <t>DOC. ORI. 000000048965-PD</t>
  </si>
  <si>
    <t>MASSA ALUMINIO 1KG ROBERLO</t>
  </si>
  <si>
    <t>000000041296-NF-1</t>
  </si>
  <si>
    <t>DOC. ORI. 000000048906-PD</t>
  </si>
  <si>
    <t>000000041277-NF-1</t>
  </si>
  <si>
    <t>DOC. ORI. 000000048917-PD</t>
  </si>
  <si>
    <t>000000041261-NF-1</t>
  </si>
  <si>
    <t>DOC. ORI. 000000048879-PD</t>
  </si>
  <si>
    <t>000000041255-NF-1</t>
  </si>
  <si>
    <t>DOC. ORI. 000000048872-PD</t>
  </si>
  <si>
    <t>EXTRACTUS 1,5L VONIXX</t>
  </si>
  <si>
    <t>IZER 500ML SPRAY VONIXX</t>
  </si>
  <si>
    <t>MOTO-V 1,5L VONIXX</t>
  </si>
  <si>
    <t>V80 SELANTE SINTETICO 500ML VONIXX</t>
  </si>
  <si>
    <t>000000041306-NF-1</t>
  </si>
  <si>
    <t>DOC. ORI. 000000048897-PD</t>
  </si>
  <si>
    <t>000000041322-NF-1</t>
  </si>
  <si>
    <t>DOC. ORI. 000000048957-PD</t>
  </si>
  <si>
    <t>CR DECORA SEDA AC BRANCO GELO 18L</t>
  </si>
  <si>
    <t>000000041265-NF-1</t>
  </si>
  <si>
    <t>DOC. ORI. 000000048892-PD</t>
  </si>
  <si>
    <t>000000041341-NF-1</t>
  </si>
  <si>
    <t>DOC. ORI. 000000048975-PD</t>
  </si>
  <si>
    <t>FAVORITA COMERCIO DE TINTAS LTDA</t>
  </si>
  <si>
    <t>000000041283-NF-1</t>
  </si>
  <si>
    <t>DOC. ORI. 000000048915-PD</t>
  </si>
  <si>
    <t>36.752.710/0001-15</t>
  </si>
  <si>
    <t>000000041315-NF-1</t>
  </si>
  <si>
    <t>DOC. ORI. 000000048942-PD</t>
  </si>
  <si>
    <t>000000041274-NF-1</t>
  </si>
  <si>
    <t>DOC. ORI. 000000048894-PD</t>
  </si>
  <si>
    <t>000000041335-NF-1</t>
  </si>
  <si>
    <t>DOC. ORI. 000000048969-PD</t>
  </si>
  <si>
    <t>000000041303-NF-1</t>
  </si>
  <si>
    <t>DOC. ORI. 000000048932-PD</t>
  </si>
  <si>
    <t>CR MASSA ACRILICA 1,5KG</t>
  </si>
  <si>
    <t>MASSA ANTI-RUIDO 1,3KG MAXI RUBBER</t>
  </si>
  <si>
    <t>H2O SERVICE MANUTENCAO E LIMPEZA LTDA</t>
  </si>
  <si>
    <t>000000041314-NF-1</t>
  </si>
  <si>
    <t>DOC. ORI. 000000048955-PD</t>
  </si>
  <si>
    <t>30.639.051/0001-29</t>
  </si>
  <si>
    <t>000000021872-FF-1</t>
  </si>
  <si>
    <t>DOC. ORI. 000000048899-PD</t>
  </si>
  <si>
    <t>000000021873-FF-1</t>
  </si>
  <si>
    <t>DOC. ORI. 000000048910-PD</t>
  </si>
  <si>
    <t>000000041329-NF-1</t>
  </si>
  <si>
    <t>DOC. ORI. 000000048963-PD</t>
  </si>
  <si>
    <t>BRASIMOB-TABACO 3,6L BRASILUX</t>
  </si>
  <si>
    <t>JOAQUIM DA SILVA SANTOS</t>
  </si>
  <si>
    <t>000000041317-NF-1</t>
  </si>
  <si>
    <t>DOC. ORI. 000000048947-PD</t>
  </si>
  <si>
    <t>30.697.722/0001-08</t>
  </si>
  <si>
    <t>000000041340-NF-1</t>
  </si>
  <si>
    <t>DOC. ORI. 000000048974-PD</t>
  </si>
  <si>
    <t>000000041330-NF-1</t>
  </si>
  <si>
    <t>DOC. ORI. 000000048968-PD</t>
  </si>
  <si>
    <t>000000041269-NF-1</t>
  </si>
  <si>
    <t>DOC. ORI. 000000048905-PD</t>
  </si>
  <si>
    <t>ADESIVO PLASTICO EXTRA BRANCO 900G MAXI RUBBER</t>
  </si>
  <si>
    <t>DIRETO NA FERRUGEM MARROM BRONZE 3,6LT BRASILUX</t>
  </si>
  <si>
    <t>000000041287-NF-1</t>
  </si>
  <si>
    <t>DOC. ORI. 000000048919-PD</t>
  </si>
  <si>
    <t>000000041288-NF-1</t>
  </si>
  <si>
    <t>DOC. ORI. 000000048909-PD</t>
  </si>
  <si>
    <t>000000041325-NF-1</t>
  </si>
  <si>
    <t>DOC. ORI. 000000048907-PD</t>
  </si>
  <si>
    <t>000000041309-NF-1</t>
  </si>
  <si>
    <t>DOC. ORI. 000000048934-PD</t>
  </si>
  <si>
    <t>MASTER SERVICE LTDA</t>
  </si>
  <si>
    <t>(61) 9178-9386</t>
  </si>
  <si>
    <t>000000041267-NF-1</t>
  </si>
  <si>
    <t>DOC. ORI. 000000048891-PD</t>
  </si>
  <si>
    <t>33.437.352/0001-68</t>
  </si>
  <si>
    <t>LIQUIDO DE MASCARAMENTO 20L LAZZURIL</t>
  </si>
  <si>
    <t>000000021880-FF-1</t>
  </si>
  <si>
    <t>DOC. ORI. 000000048914-PD</t>
  </si>
  <si>
    <t>000000021886-FF-1</t>
  </si>
  <si>
    <t>DOC. ORI. 000000048935-PD</t>
  </si>
  <si>
    <t>000000041258-NF-1</t>
  </si>
  <si>
    <t>DOC. ORI. 000000048882-PD</t>
  </si>
  <si>
    <t>000000041327-NF-1</t>
  </si>
  <si>
    <t>DOC. ORI. 000000048961-PD</t>
  </si>
  <si>
    <t>RESINA PARA TELHA-INCOLOR 3,6L BRASILUX</t>
  </si>
  <si>
    <t>000000041311-NF-1</t>
  </si>
  <si>
    <t>DOC. ORI. 000000048946-PD</t>
  </si>
  <si>
    <t>000000041312-NF-1</t>
  </si>
  <si>
    <t>DOC. ORI. 000000048944-PD</t>
  </si>
  <si>
    <t>CATALISADOR P/ PRIMER EPOXI 720ML BRASILUX</t>
  </si>
  <si>
    <t>EPOXI POLIAMIDA PLUS AMARELO PETROBRAS 2,5 Y 8/12 2,88L BRASILUX FL</t>
  </si>
  <si>
    <t>SELADORA P/ MADEIRA 3,6L BRASILUX</t>
  </si>
  <si>
    <t>SELADORA P/ MADEIRA 900ML BRASILUX</t>
  </si>
  <si>
    <t>000000041276-NF-1</t>
  </si>
  <si>
    <t>DOC. ORI. 000000048893-PD</t>
  </si>
  <si>
    <t>000000041338-NF-1</t>
  </si>
  <si>
    <t>DOC. ORI. 000000048964-PD</t>
  </si>
  <si>
    <t>000000041344-NF-1</t>
  </si>
  <si>
    <t>DOC. ORI. 000000048980-PD</t>
  </si>
  <si>
    <t>000000041264-NF-1</t>
  </si>
  <si>
    <t>DOC. ORI. 000000048895-PD</t>
  </si>
  <si>
    <t>000000041256-NF-1</t>
  </si>
  <si>
    <t>DOC. ORI. 000000048858-PD</t>
  </si>
  <si>
    <t>ACRILAR-BRANCO NEVE FOSCO 18L BRASILUX</t>
  </si>
  <si>
    <t>BRASILAR-AREIA FOSCO 18L BALDE BRASILUX</t>
  </si>
  <si>
    <t>BRASILAR-PALHA NOVO FOSCO 18L BRASILUX</t>
  </si>
  <si>
    <t>CR CORALAR ACRILICO MAIS DESEMPENHO BRANCO GELO BALDE 20L</t>
  </si>
  <si>
    <t>TRINCHA 315 1  PINTURA RECORTE E ACAB. PLUMATEK AT315/3 ATLAS</t>
  </si>
  <si>
    <t>000000041307-NF-1</t>
  </si>
  <si>
    <t>DOC. ORI. 000000048938-PD</t>
  </si>
  <si>
    <t>FUNDO PREPARADOR PAREDE BRANCO B'AGUA PRO 1000 3,6LT BRASILUX</t>
  </si>
  <si>
    <t>REPARUS AUTOMOTIVO MULTIMARCAS LTDA</t>
  </si>
  <si>
    <t>(61)99915-9225</t>
  </si>
  <si>
    <t>000000041254-NF-1</t>
  </si>
  <si>
    <t>DOC. ORI. 000000048871-PD</t>
  </si>
  <si>
    <t>VALPARAISO</t>
  </si>
  <si>
    <t>12.220.107/0001-24</t>
  </si>
  <si>
    <t>000000041279-NF-1</t>
  </si>
  <si>
    <t>DOC. DEV. 000000041239-NF</t>
  </si>
  <si>
    <t>000000041282-NF-1</t>
  </si>
  <si>
    <t>DOC. ORI. 000000048921-PD</t>
  </si>
  <si>
    <t>RONE DE OLIVEIRA NUNES</t>
  </si>
  <si>
    <t>000000041260-NF-1</t>
  </si>
  <si>
    <t>DOC. ORI. 000000048890-PD</t>
  </si>
  <si>
    <t>02104 - CIDADE OCIDENTAL-GO</t>
  </si>
  <si>
    <t>64.074.607/0001-07</t>
  </si>
  <si>
    <t>RORIZ LUZIANIA COMERCIO DE TINTAS LTDA - Ú</t>
  </si>
  <si>
    <t>000000041339-NF-1</t>
  </si>
  <si>
    <t>DOC. ORI. 000000048881-PD</t>
  </si>
  <si>
    <t>10743 - LUZIANIA-GO</t>
  </si>
  <si>
    <t>PARQUE ESTRELA DALVA I</t>
  </si>
  <si>
    <t>41.491.916/0001-79</t>
  </si>
  <si>
    <t>000000041290-NF-1</t>
  </si>
  <si>
    <t>DOC. ORI. 000000048929-PD</t>
  </si>
  <si>
    <t>SPL COMERCIAL DE ALIMENTOS LTDA</t>
  </si>
  <si>
    <t>(61) 9924-6067</t>
  </si>
  <si>
    <t>000000041295-NF-1</t>
  </si>
  <si>
    <t>DOC. ORI. 000000048926-PD</t>
  </si>
  <si>
    <t>GUARA II</t>
  </si>
  <si>
    <t>44.931.229/0001-15</t>
  </si>
  <si>
    <t>000000041313-NF-1</t>
  </si>
  <si>
    <t>DOC. ORI. 000000048952-PD</t>
  </si>
  <si>
    <t>000000041333-NF-1</t>
  </si>
  <si>
    <t>DOC. ORI. 000000048967-PD</t>
  </si>
  <si>
    <t>ROLO LA DE CARNEIRO MAXILÃ 23CM AT328/25 ATLAS</t>
  </si>
  <si>
    <t>000000041305-NF-1</t>
  </si>
  <si>
    <t>DOC. ORI. 000000048908-PD</t>
  </si>
  <si>
    <t>000000041308-NF-1</t>
  </si>
  <si>
    <t>DOC. ORI. 000000048930-PD</t>
  </si>
  <si>
    <t>000000041319-NF-1</t>
  </si>
  <si>
    <t>DOC. ORI. 000000048943-PD</t>
  </si>
  <si>
    <t>000000041328-NF-1</t>
  </si>
  <si>
    <t>DOC. ORI. 000000048966-PD</t>
  </si>
  <si>
    <t>STRIKE 1,5L VONIXX</t>
  </si>
  <si>
    <t>000000041407-NF-1</t>
  </si>
  <si>
    <t>DOC. ORI. 000000049029-PD</t>
  </si>
  <si>
    <t>000000041362-NF-1</t>
  </si>
  <si>
    <t>DOC. ORI. 000000049002-PD</t>
  </si>
  <si>
    <t>000000041456-NF-1</t>
  </si>
  <si>
    <t>DOC. ORI. 000000049071-PD</t>
  </si>
  <si>
    <t>BARCELONA CONSTRUTORA E COMERCIO DE VIDROS LTDA</t>
  </si>
  <si>
    <t>000000041385-NF-1</t>
  </si>
  <si>
    <t>DOC. ORI. 000000049026-PD</t>
  </si>
  <si>
    <t>ÁREA RURAL DE SÃO SEBASTIÃO</t>
  </si>
  <si>
    <t>35.980.147/0001-70</t>
  </si>
  <si>
    <t>000000041399-NF-1</t>
  </si>
  <si>
    <t>DOC. ORI. 000000049032-PD</t>
  </si>
  <si>
    <t>000000041358-NF-1</t>
  </si>
  <si>
    <t>DOC. ORI. 000000048997-PD</t>
  </si>
  <si>
    <t>000000041435-NF-1</t>
  </si>
  <si>
    <t>DOC. ORI. 000000049064-PD</t>
  </si>
  <si>
    <t>000000041447-NF-1</t>
  </si>
  <si>
    <t>DOC. ORI. 000000049063-PD</t>
  </si>
  <si>
    <t>PISTOLA SLIM X-LIGHT HTE/HALO 1.3 WALCOM</t>
  </si>
  <si>
    <t>CLEBER PINTURAS</t>
  </si>
  <si>
    <t>000000041450-NF-1</t>
  </si>
  <si>
    <t>DOC. ORI. 000000049076-PD</t>
  </si>
  <si>
    <t>JARDIM ÁGUAS LINDAS II</t>
  </si>
  <si>
    <t>33.510.757/0001-84</t>
  </si>
  <si>
    <t>2,700 UN 043654 MUNSEL  BEGE 2,5 Y 9/4 (MUNSELL) 2,5 Y 9/4 POLIURETANO FLEET 3X1  8A46368B29C5E9D28D</t>
  </si>
  <si>
    <t>2,700 UN 043913 SCANIA 1984 CINZA CHASSI  POLIURETANO FLEET 3X1  D2DFFE15BAB660FBE9CFBB845BB0EA80 15</t>
  </si>
  <si>
    <t>CATALISADOR ACIDO P/ VINILICOS 900ML BRASILUX</t>
  </si>
  <si>
    <t>DISCO BLUE 180 152MM 7F 321U 3M</t>
  </si>
  <si>
    <t>000000041397-NF-1</t>
  </si>
  <si>
    <t>DOC. ORI. 000000049020-PD</t>
  </si>
  <si>
    <t>000000041414-NF-1</t>
  </si>
  <si>
    <t>DOC. DEV. 000000040808-NF</t>
  </si>
  <si>
    <t>DOC. DEV. 000000040809-NF</t>
  </si>
  <si>
    <t>000000041369-NF-1</t>
  </si>
  <si>
    <t>DOC. ORI. 000000049006-PD</t>
  </si>
  <si>
    <t>000000041352-NF-1</t>
  </si>
  <si>
    <t>DOC. ORI. 000000048986-PD</t>
  </si>
  <si>
    <t>GALVBRAS-BRANCO 18L BRASILUX</t>
  </si>
  <si>
    <t>DECORA COMERCIO DE TINTAS LTDA</t>
  </si>
  <si>
    <t>000000041449-NF-1</t>
  </si>
  <si>
    <t>DOC. ORI. 000000049077-PD</t>
  </si>
  <si>
    <t>26.645.587/0001-80</t>
  </si>
  <si>
    <t>TINTA SPRAY ALTA TEMPERATURA BRANCO LATA 350ML/210G UNIPEGA</t>
  </si>
  <si>
    <t>TINTA SPRAY VERNIZ BRILHANTE LATA 350ML/210G UNIPEGA</t>
  </si>
  <si>
    <t>000000041403-NF-1</t>
  </si>
  <si>
    <t>DOC. ORI. 000000049037-PD</t>
  </si>
  <si>
    <t>DISCO DE LIXA Nº 36 115MMX22.3MM 3M</t>
  </si>
  <si>
    <t>000000041365-NF-1</t>
  </si>
  <si>
    <t>DOC. ORI. 000000049003-PD</t>
  </si>
  <si>
    <t>000000041398-NF-1</t>
  </si>
  <si>
    <t>DOC. ORI. 000000049021-PD</t>
  </si>
  <si>
    <t>000000041368-NF-1</t>
  </si>
  <si>
    <t>DOC. ORI. 000000048994-PD</t>
  </si>
  <si>
    <t>000000041381-NF-1</t>
  </si>
  <si>
    <t>DOC. ORI. 000000049025-PD</t>
  </si>
  <si>
    <t>CATALISADOR P/ PRIMER PU 511 150ML MAXI RUBBER</t>
  </si>
  <si>
    <t>ENDURECEDOR PU 225ML LAZZUDUR</t>
  </si>
  <si>
    <t>LAZZUDUR PU PRETO NINJA 675ML</t>
  </si>
  <si>
    <t>PRIMER HS PU 511 750ML MAXI RUBBER</t>
  </si>
  <si>
    <t>000000041400-NF-1</t>
  </si>
  <si>
    <t>DOC. ORI. 000000049014-PD</t>
  </si>
  <si>
    <t>000000021904-FF-1</t>
  </si>
  <si>
    <t>DOC. ORI. 000000049034-PD</t>
  </si>
  <si>
    <t>000000041351-NF-1</t>
  </si>
  <si>
    <t>DOC. ORI. 000000048984-PD</t>
  </si>
  <si>
    <t>HERNANE VIDA E SILVA 02986890148</t>
  </si>
  <si>
    <t>000000041441-NF-1</t>
  </si>
  <si>
    <t>DOC. ORI. 000000049050-PD</t>
  </si>
  <si>
    <t>39.865.617/0001-05</t>
  </si>
  <si>
    <t>DESEMPENADEIRA P/ GRAFIATO PLASTICA 27X14CM 165 ATLAS</t>
  </si>
  <si>
    <t>DESEMPENADEIRA P/ TEXTURA PLASTICA 16X8CM 164 ATLAS</t>
  </si>
  <si>
    <t>LA PROTECAO SOL &amp; CHUVA PINTURA IMPERMEABILIZANTE P RM062 CROMIO - RM CR PROTECAO SOL &amp; CHUVA PINTUR</t>
  </si>
  <si>
    <t>000000021901-FF-1</t>
  </si>
  <si>
    <t>DOC. ORI. 000000048995-PD</t>
  </si>
  <si>
    <t>FLANELA MICROFIBRA 40X60CM COM COSTURA AMARELA KERS</t>
  </si>
  <si>
    <t>000000041393-NF-1</t>
  </si>
  <si>
    <t>DOC. ORI. 000000049033-PD</t>
  </si>
  <si>
    <t>000000041455-NF-1</t>
  </si>
  <si>
    <t>DOC. ORI. 000000049078-PD</t>
  </si>
  <si>
    <t>000000021909-FF-1</t>
  </si>
  <si>
    <t>DOC. ORI. 000000049045-PD</t>
  </si>
  <si>
    <t>000000021910-FF-1</t>
  </si>
  <si>
    <t>DOC. ORI. 000000049043-PD</t>
  </si>
  <si>
    <t>ESMALTE SINTETICO-PRETO CADILAC 900ML ANJO-21,46-ST</t>
  </si>
  <si>
    <t>GALVALUMI-BRANCO 3,6L BRASILUX</t>
  </si>
  <si>
    <t>000000041374-NF-1</t>
  </si>
  <si>
    <t>DOC. ORI. 000000049007-PD</t>
  </si>
  <si>
    <t>DIRETO NA FERRUGEM CINZA MEDIO 3,6LT BRASILUX</t>
  </si>
  <si>
    <t>DIRETO NA FERRUGEM LARANJA 3,6LT BRASILUX</t>
  </si>
  <si>
    <t>000000041446-NF-1</t>
  </si>
  <si>
    <t>DOC. ORI. 000000049070-PD</t>
  </si>
  <si>
    <t>EMBALAGEM SPRAY COLOR MIXING TUBO 300ML</t>
  </si>
  <si>
    <t>000000041401-NF-1</t>
  </si>
  <si>
    <t>DOC. ORI. 000000049011-PD</t>
  </si>
  <si>
    <t>000000041396-NF-1</t>
  </si>
  <si>
    <t>DOC. ORI. 000000049035-PD</t>
  </si>
  <si>
    <t>000000041384-NF-1</t>
  </si>
  <si>
    <t>DOC. ORI. 000000049027-PD</t>
  </si>
  <si>
    <t>METRO COMERCIO DE TINTAS E MATERIAIS DE CONSTRUÇAO LTDA</t>
  </si>
  <si>
    <t>000000041377-NF-1</t>
  </si>
  <si>
    <t>DOC. ORI. 000000049010-PD</t>
  </si>
  <si>
    <t>64.621.430/0001-03</t>
  </si>
  <si>
    <t>000000041457-NF-1</t>
  </si>
  <si>
    <t>DOC. ORI. 000000049049-PD</t>
  </si>
  <si>
    <t>000000041438-NF-1</t>
  </si>
  <si>
    <t>DOC. ORI. 000000049066-PD</t>
  </si>
  <si>
    <t>000000041354-NF-1</t>
  </si>
  <si>
    <t>DOC. ORI. 000000048992-PD</t>
  </si>
  <si>
    <t>DOC. ORI. 000000048993-PD</t>
  </si>
  <si>
    <t>SELA TRINCA BRANCO CARTUCHO 280ML UNIPEGA</t>
  </si>
  <si>
    <t>000000041404-NF-1</t>
  </si>
  <si>
    <t>DOC. ORI. 000000049031-PD</t>
  </si>
  <si>
    <t>NIVE NUCLEO DE INSPECAO E VISTORIA VEICULAR LTDA</t>
  </si>
  <si>
    <t>(61)99629-9700</t>
  </si>
  <si>
    <t>000000041378-NF-1</t>
  </si>
  <si>
    <t>DOC. ORI. 000000049022-PD</t>
  </si>
  <si>
    <t>11.572.593/0001-87</t>
  </si>
  <si>
    <t>000000041402-NF-1</t>
  </si>
  <si>
    <t>DOC. ORI. 000000049036-PD</t>
  </si>
  <si>
    <t>000000041443-NF-1</t>
  </si>
  <si>
    <t>DOC. ORI. 000000049073-PD</t>
  </si>
  <si>
    <t>000000041380-NF-1</t>
  </si>
  <si>
    <t>DOC. ORI. 000000049023-PD</t>
  </si>
  <si>
    <t>25BB 32/310 GL 25BB 32/310 DECORA SEDA AC (ANTIGO) MF T2.32.55 PARAISO ESCONDIDO CR DECORA SEDA AC B</t>
  </si>
  <si>
    <t>90GY 46/056 GL 90GY 46/056 DECORA SEDA AC (ANTIGO) P L0.04.65 CALMARIA VERDE CR DECORA SEDA AC BASE</t>
  </si>
  <si>
    <t>000000041355-NF-1</t>
  </si>
  <si>
    <t>DOC. ORI. 000000048988-PD</t>
  </si>
  <si>
    <t>000000041359-NF-1</t>
  </si>
  <si>
    <t>DOC. ORI. 000000049000-PD</t>
  </si>
  <si>
    <t>000000041437-NF-1</t>
  </si>
  <si>
    <t>DOC. ORI. 000000049052-PD</t>
  </si>
  <si>
    <t>RVA CONSTRUCOES E EMPREENDIMENTOS LTDA</t>
  </si>
  <si>
    <t>000000041451-NF-1</t>
  </si>
  <si>
    <t>DOC. ORI. 000000049075-PD</t>
  </si>
  <si>
    <t>20.936.189/0001-36</t>
  </si>
  <si>
    <t>000000041394-NF-1</t>
  </si>
  <si>
    <t>DOC. ORI. 000000049015-PD</t>
  </si>
  <si>
    <t>SILVIA M. DAS NEVES &amp; JOAQUIM A. O. GOMES LTDA</t>
  </si>
  <si>
    <t>000000041416-NF-1</t>
  </si>
  <si>
    <t>DOC. ORI. 000000049041-PD</t>
  </si>
  <si>
    <t>54.426.280/0001-23</t>
  </si>
  <si>
    <t>000000041417-NF-1</t>
  </si>
  <si>
    <t>DOC. ORI. 000000049048-PD</t>
  </si>
  <si>
    <t>000000041448-NF-1</t>
  </si>
  <si>
    <t>DOC. ORI. 000000049068-PD</t>
  </si>
  <si>
    <t>DISCO TRIZACT P5000 152MM 3M</t>
  </si>
  <si>
    <t>000000041371-NF-1</t>
  </si>
  <si>
    <t>DOC. ORI. 000000049005-PD</t>
  </si>
  <si>
    <t>ESCOVA DE AÇO ECONOMICA 3 FILEIRAS AT1820/3 ATLAS</t>
  </si>
  <si>
    <t>DOC. ORI. 000000049004-PD</t>
  </si>
  <si>
    <t>TINTA EM PO POLIESTER - AMARELO 5Y8/12 SEGURANÇA 25KG</t>
  </si>
  <si>
    <t>000000041375-NF-1</t>
  </si>
  <si>
    <t>DOC. ORI. 000000049012-PD</t>
  </si>
  <si>
    <t>000000041440-NF-1</t>
  </si>
  <si>
    <t>DOC. ORI. 000000049047-PD</t>
  </si>
  <si>
    <t>000000041442-NF-1</t>
  </si>
  <si>
    <t>DOC. ORI. 000000049074-PD</t>
  </si>
  <si>
    <t>000000041353-NF-1</t>
  </si>
  <si>
    <t>DOC. ORI. 000000048987-PD</t>
  </si>
  <si>
    <t>BRASIFER-PRIMER OXIDO CINZA 900ML BRASILUX</t>
  </si>
  <si>
    <t>BRASIFER-PRIMER OXIDO VERMELHO 3,6L BRASILUX</t>
  </si>
  <si>
    <t>BRASIFER-PRIMER VERDE 900ML BRASILUX</t>
  </si>
  <si>
    <t>BRASIFER-PRIMER VERMELHO 900ML BRASILUX</t>
  </si>
  <si>
    <t>000000041513-NF-1</t>
  </si>
  <si>
    <t>DOC. ORI. 000000049119-PD</t>
  </si>
  <si>
    <t>000000041458-NF-1</t>
  </si>
  <si>
    <t>DOC. ORI. 000000049086-PD</t>
  </si>
  <si>
    <t>000000041504-NF-1</t>
  </si>
  <si>
    <t>DOC. ORI. 000000049098-PD</t>
  </si>
  <si>
    <t>DOC. ORI. 000000049096-PD</t>
  </si>
  <si>
    <t>PISTOLA DE PINTURA GRAV. HVMP 1.7MM PDR</t>
  </si>
  <si>
    <t>64.388.558 WYDAKSON JUSTINO ALVES</t>
  </si>
  <si>
    <t>000000041554-NF-1</t>
  </si>
  <si>
    <t>DOC. ORI. 000000049177-PD</t>
  </si>
  <si>
    <t>64.388.558/0001-79</t>
  </si>
  <si>
    <t>000000041567-NF-1</t>
  </si>
  <si>
    <t>DOC. ORI. 000000049179-PD</t>
  </si>
  <si>
    <t>000000041500-NF-1</t>
  </si>
  <si>
    <t>DOC. ORI. 000000049092-PD</t>
  </si>
  <si>
    <t>000000041502-NF-1</t>
  </si>
  <si>
    <t>DOC. ORI. 000000049116-PD</t>
  </si>
  <si>
    <t>000000041509-NF-1</t>
  </si>
  <si>
    <t>DOC. DEV. 000000039073-NF</t>
  </si>
  <si>
    <t>CASTELO DAS CORES LTDA</t>
  </si>
  <si>
    <t>(61) 3591-1102</t>
  </si>
  <si>
    <t>000000041514-NF-1</t>
  </si>
  <si>
    <t>DOC. ORI. 000000049117-PD</t>
  </si>
  <si>
    <t>03.667.129/0001-46</t>
  </si>
  <si>
    <t>000000041542-NF-1</t>
  </si>
  <si>
    <t>DOC. DEV. 000000041048-NF</t>
  </si>
  <si>
    <t>CONCRETO TINTAS LTDA - EPP</t>
  </si>
  <si>
    <t>(61) 3253-8060</t>
  </si>
  <si>
    <t>000000041515-NF-1</t>
  </si>
  <si>
    <t>DOC. ORI. 000000049143-PD</t>
  </si>
  <si>
    <t>37.097.342/0001-81</t>
  </si>
  <si>
    <t>LAZZUDUR POLIESTER PRATA BARI V MET 619A 900ML</t>
  </si>
  <si>
    <t>000000041523-NF-1</t>
  </si>
  <si>
    <t>DOC. ORI. 000000049046-PD</t>
  </si>
  <si>
    <t>000000041525-NF-1</t>
  </si>
  <si>
    <t>DOC. ORI. 000000049151-PD</t>
  </si>
  <si>
    <t>000000041573-NF-1</t>
  </si>
  <si>
    <t>DOC. ORI. 000000049173-PD</t>
  </si>
  <si>
    <t>000000041460-NF-1</t>
  </si>
  <si>
    <t>DOC. ORI. 000000049083-PD</t>
  </si>
  <si>
    <t>000000041558-NF-1</t>
  </si>
  <si>
    <t>DOC. ORI. 000000049160-PD</t>
  </si>
  <si>
    <t>000000041550-NF-1</t>
  </si>
  <si>
    <t>DOC. ORI. 000000049166-PD</t>
  </si>
  <si>
    <t>000000041466-NF-1</t>
  </si>
  <si>
    <t>DOC. ORI. 000000049095-PD</t>
  </si>
  <si>
    <t>000000041505-NF-1</t>
  </si>
  <si>
    <t>DOC. ORI. 000000049107-PD</t>
  </si>
  <si>
    <t>000000041462-NF-1</t>
  </si>
  <si>
    <t>DOC. ORI. 000000049093-PD</t>
  </si>
  <si>
    <t>000000041489-NF-1</t>
  </si>
  <si>
    <t>DOC. ORI. 000000049109-PD</t>
  </si>
  <si>
    <t>BRASILACA-PRETO FOSCO 3,6L BRASILUX</t>
  </si>
  <si>
    <t>000000041538-NF-1</t>
  </si>
  <si>
    <t>DOC. ORI. 000000049159-PD</t>
  </si>
  <si>
    <t>000000041534-NF-1</t>
  </si>
  <si>
    <t>DOC. ORI. 000000049154-PD</t>
  </si>
  <si>
    <t>000000021928-FF-1</t>
  </si>
  <si>
    <t>DOC. ORI. 000000049145-PD</t>
  </si>
  <si>
    <t>000000041524-NF-1</t>
  </si>
  <si>
    <t>DOC. ORI. 000000049148-PD</t>
  </si>
  <si>
    <t>BRASPISO PRETO ACETINADO 3,6L BRASILUX</t>
  </si>
  <si>
    <t>000000041526-NF-1</t>
  </si>
  <si>
    <t>DOC. ORI. 000000049152-PD</t>
  </si>
  <si>
    <t>000000041468-NF-1</t>
  </si>
  <si>
    <t>DOC. ORI. 000000049089-PD</t>
  </si>
  <si>
    <t>000000021923-FF-1</t>
  </si>
  <si>
    <t>DOC. ORI. 000000049105-PD</t>
  </si>
  <si>
    <t>000000021937-FF-1</t>
  </si>
  <si>
    <t>DOC. ORI. 000000049172-PD</t>
  </si>
  <si>
    <t>000000041486-NF-1</t>
  </si>
  <si>
    <t>DOC. ORI. 000000049113-PD</t>
  </si>
  <si>
    <t>TINTA LACA NC ALUMINIO OPALESCENTE 900ML ANJO-21,45-ST</t>
  </si>
  <si>
    <t>000000041557-NF-1</t>
  </si>
  <si>
    <t>DOC. ORI. 000000049158-PD</t>
  </si>
  <si>
    <t>TINTA EM PO POLIESTER - AMARELO RAL 1003 25KG</t>
  </si>
  <si>
    <t>LOURIVAL DA SILVA PEREIRA SERVICOS</t>
  </si>
  <si>
    <t>000000041566-NF-1</t>
  </si>
  <si>
    <t>DOC. ORI. 000000049182-PD</t>
  </si>
  <si>
    <t>10.969.322/0001-05</t>
  </si>
  <si>
    <t>SUPORTE DISCO LIXA 4,5  RÍGIDO M14 DEWALT</t>
  </si>
  <si>
    <t>000000041459-NF-1</t>
  </si>
  <si>
    <t>DOC. ORI. 000000049088-PD</t>
  </si>
  <si>
    <t>000000041529-NF-1</t>
  </si>
  <si>
    <t>DOC. ORI. 000000049150-PD</t>
  </si>
  <si>
    <t>000000041482-NF-1</t>
  </si>
  <si>
    <t>DOC. ORI. 000000049111-PD</t>
  </si>
  <si>
    <t>000000041506-NF-1</t>
  </si>
  <si>
    <t>DOC. ORI. 000000049125-PD</t>
  </si>
  <si>
    <t>000000041512-NF-1</t>
  </si>
  <si>
    <t>DOC. ORI. 000000049103-PD</t>
  </si>
  <si>
    <t>000000041497-NF-1</t>
  </si>
  <si>
    <t>DOC. ORI. 000000049120-PD</t>
  </si>
  <si>
    <t>BRASIMIX EMBALAGEM 900ML BRASILUX</t>
  </si>
  <si>
    <t>000000041472-NF-1</t>
  </si>
  <si>
    <t>DOC. ORI. 000000049101-PD</t>
  </si>
  <si>
    <t>000000041541-NF-1</t>
  </si>
  <si>
    <t>DOC. ORI. 000000049149-PD</t>
  </si>
  <si>
    <t>NEIDE BRAZ DE QUEIROZ RIBEIRO ME</t>
  </si>
  <si>
    <t>(61) 3181-0047</t>
  </si>
  <si>
    <t>000000041474-NF-1</t>
  </si>
  <si>
    <t>DOC. ORI. 000000049100-PD</t>
  </si>
  <si>
    <t>15.612.786/0001-75</t>
  </si>
  <si>
    <t>000000041501-NF-1</t>
  </si>
  <si>
    <t>DOC. ORI. 000000049115-PD</t>
  </si>
  <si>
    <t>000000041487-NF-1</t>
  </si>
  <si>
    <t>DOC. ORI. 000000049102-PD</t>
  </si>
  <si>
    <t>CR CORALIT ULTRA RESISTÊNCIA AB BRANCO 3,6L</t>
  </si>
  <si>
    <t>CR CORALIT ULTRA RESISTÊNCIA AB BRANCO 900ML</t>
  </si>
  <si>
    <t>CR CORALIT ULTRA RESISTÊNCIA AB PRETO 900ML</t>
  </si>
  <si>
    <t>CR CORALIT ULTRA RESISTÊNCIA AC BRANCO 3,6L</t>
  </si>
  <si>
    <t>CR CORALIT ULTRA RESISTÊNCIA AC BRANCO 900ML</t>
  </si>
  <si>
    <t>CR CORALIT ULTRA RESISTÊNCIA FO BRANCO 3,6L</t>
  </si>
  <si>
    <t>CR DECORA SEDA AC BASE P 0,8L</t>
  </si>
  <si>
    <t>CR DECORA SEDA AC BASE P 16L</t>
  </si>
  <si>
    <t>CR DECORA SEDA AC BASE P 3,2L</t>
  </si>
  <si>
    <t>CR DECORA SEDA AC BRANCO GL 3,6L</t>
  </si>
  <si>
    <t>CR MASSA CORRIDA 1,5KG</t>
  </si>
  <si>
    <t>CR RENDE MUITO LOC PM BASE PM 16L</t>
  </si>
  <si>
    <t>CR RENDE MUITO LOC PM BASE PM 3,2L</t>
  </si>
  <si>
    <t>000000041476-NF-1</t>
  </si>
  <si>
    <t>DOC. ORI. 000000049110-PD</t>
  </si>
  <si>
    <t>000000041516-NF-1</t>
  </si>
  <si>
    <t>DOC. ORI. 000000049137-PD</t>
  </si>
  <si>
    <t>000000041568-NF-1</t>
  </si>
  <si>
    <t>DOC. ORI. 000000049176-PD</t>
  </si>
  <si>
    <t>000000041517-NF-1</t>
  </si>
  <si>
    <t>DOC. ORI. 000000049121-PD</t>
  </si>
  <si>
    <t>000000041510-NF-1</t>
  </si>
  <si>
    <t>DOC. ORI. 000000049112-PD</t>
  </si>
  <si>
    <t>000000041511-NF-1</t>
  </si>
  <si>
    <t>DOC. ORI. 000000049144-PD</t>
  </si>
  <si>
    <t>TINTA DEMARCACAO VIARIA DNIT AMARELO 3,6L BRASILUX</t>
  </si>
  <si>
    <t>000000041556-NF-1</t>
  </si>
  <si>
    <t>DOC. ORI. 000000049174-PD</t>
  </si>
  <si>
    <t>000000041518-NF-1</t>
  </si>
  <si>
    <t>DOC. ORI. 000000049139-PD</t>
  </si>
  <si>
    <t>ADESIVO P/ COLAR EMBLEMA 3M</t>
  </si>
  <si>
    <t>SELADORA PARA PLASTICO 500ML MAXI RUBBER</t>
  </si>
  <si>
    <t>000000041548-NF-1</t>
  </si>
  <si>
    <t>DOC. ORI. 000000049156-PD</t>
  </si>
  <si>
    <t>BRASINIL AREIA BALDE 18L BRASILUX</t>
  </si>
  <si>
    <t>000000041549-NF-1</t>
  </si>
  <si>
    <t>DOC. ORI. 000000049169-PD</t>
  </si>
  <si>
    <t>000000041490-NF-1</t>
  </si>
  <si>
    <t>DOC. ORI. 000000049106-PD</t>
  </si>
  <si>
    <t>000000041477-NF-1</t>
  </si>
  <si>
    <t>DOC. ORI. 000000049104-PD</t>
  </si>
  <si>
    <t>000000041537-NF-1</t>
  </si>
  <si>
    <t>DOC. ORI. 000000049155-PD</t>
  </si>
  <si>
    <t>000000041475-NF-1</t>
  </si>
  <si>
    <t>DOC. ORI. 000000049108-PD</t>
  </si>
  <si>
    <t>000000041571-NF-1</t>
  </si>
  <si>
    <t>DOC. ORI. 000000049178-PD</t>
  </si>
  <si>
    <t>000000041545-NF-1</t>
  </si>
  <si>
    <t>DOC. ORI. 000000049157-PD</t>
  </si>
  <si>
    <t>000000041547-NF-1</t>
  </si>
  <si>
    <t>DOC. ORI. 000000049165-PD</t>
  </si>
  <si>
    <t>V-PLASTIC 20ML VONIXX</t>
  </si>
  <si>
    <t>000000041488-NF-1</t>
  </si>
  <si>
    <t>DOC. ORI. 000000049118-PD</t>
  </si>
  <si>
    <t>ECOLUX - EPOXI MONOCOMPONENTE - BRANCO NEVE 3,6LTS</t>
  </si>
  <si>
    <t>000000041591-NF-1</t>
  </si>
  <si>
    <t>DOC. ORI. 000000049208-PD</t>
  </si>
  <si>
    <t>54.999.103 MARCIEL DE JESUS SANTOS</t>
  </si>
  <si>
    <t>000000041671-NF-1</t>
  </si>
  <si>
    <t>DOC. ORI. 000000049266-PD</t>
  </si>
  <si>
    <t>COCALZINHO DE GOIAS</t>
  </si>
  <si>
    <t>54.999.103/0001-36</t>
  </si>
  <si>
    <t>000000041636-NF-1</t>
  </si>
  <si>
    <t>DOC. ORI. 000000049247-PD</t>
  </si>
  <si>
    <t>000000041637-NF-1</t>
  </si>
  <si>
    <t>DOC. ORI. 000000049248-PD</t>
  </si>
  <si>
    <t>57.251.396 KALILA MELANE SANTOS FARIAS</t>
  </si>
  <si>
    <t>000000041597-NF-1</t>
  </si>
  <si>
    <t>DOC. ORI. 000000049215-PD</t>
  </si>
  <si>
    <t>57.251.396/0001-67</t>
  </si>
  <si>
    <t>DOC. ORI. 000000049216-PD</t>
  </si>
  <si>
    <t>HFX EXTREME DETERGENTE LM 5L AUTOLIMPE</t>
  </si>
  <si>
    <t>000000041600-NF-1</t>
  </si>
  <si>
    <t>DOC. ORI. 000000049217-PD</t>
  </si>
  <si>
    <t>000000041626-NF-1</t>
  </si>
  <si>
    <t>DOC. ORI. 000000049232-PD</t>
  </si>
  <si>
    <t>000000041662-NF-1</t>
  </si>
  <si>
    <t>DOC. ORI. 000000049267-PD</t>
  </si>
  <si>
    <t>BRASPISO CINZA ESCURO ACETINADO 3,6L BRASILUX</t>
  </si>
  <si>
    <t>000000041628-NF-1</t>
  </si>
  <si>
    <t>DOC. ORI. 000000049233-PD</t>
  </si>
  <si>
    <t>TINTA SPRAY METALICO OURO LATA 350ML/210G UNIPEGA</t>
  </si>
  <si>
    <t>TINTA SPRAY USO GERAL VERMELHO LATA 350ML/210G UNIPEGA</t>
  </si>
  <si>
    <t>000000041589-NF-1</t>
  </si>
  <si>
    <t>DOC. ORI. 000000049206-PD</t>
  </si>
  <si>
    <t>000000041681-NF-1</t>
  </si>
  <si>
    <t>DOC. ORI. 000000049277-PD</t>
  </si>
  <si>
    <t>000000041670-NF-1</t>
  </si>
  <si>
    <t>DOC. ORI. 000000049255-PD</t>
  </si>
  <si>
    <t>000000041588-NF-1</t>
  </si>
  <si>
    <t>DOC. ORI. 000000049205-PD</t>
  </si>
  <si>
    <t>BRASILAR-PEROLA FOSCO 18L BALDE BRASILUX</t>
  </si>
  <si>
    <t>DOC. ORI. 000000049207-PD</t>
  </si>
  <si>
    <t>ESMALTE BASE AGUA ECOLOGICO BRANCO BRILHANTE 3,6L BRASILUX</t>
  </si>
  <si>
    <t>000000041714-NF-1</t>
  </si>
  <si>
    <t>DOC. ORI. 000000049311-PD</t>
  </si>
  <si>
    <t>BRASILAR-ERVA DOCE FOSCO 18L BRASILUX</t>
  </si>
  <si>
    <t>000000041608-NF-1</t>
  </si>
  <si>
    <t>DOC. ORI. 000000049221-PD</t>
  </si>
  <si>
    <t>000000041610-NF-1</t>
  </si>
  <si>
    <t>DOC. ORI. 000000049222-PD</t>
  </si>
  <si>
    <t>000000041647-NF-1</t>
  </si>
  <si>
    <t>DOC. ORI. 000000049254-PD</t>
  </si>
  <si>
    <t>PANO PEGA POEIRA SHERWIN WILLIAMS</t>
  </si>
  <si>
    <t>000000041648-NF-1</t>
  </si>
  <si>
    <t>DOC. ORI. 000000049258-PD</t>
  </si>
  <si>
    <t>000000041680-NF-1</t>
  </si>
  <si>
    <t>DOC. ORI. 000000049276-PD</t>
  </si>
  <si>
    <t>000000041686-NF-1</t>
  </si>
  <si>
    <t>DOC. ORI. 000000049291-PD</t>
  </si>
  <si>
    <t>000000041724-NF-1</t>
  </si>
  <si>
    <t>DOC. ORI. 000000049324-PD</t>
  </si>
  <si>
    <t>000000041685-NF-1</t>
  </si>
  <si>
    <t>DOC. ORI. 000000049288-PD</t>
  </si>
  <si>
    <t>000000041599-NF-1</t>
  </si>
  <si>
    <t>DOC. ORI. 000000049209-PD</t>
  </si>
  <si>
    <t>ENGATE RAPIDO C/ ROSCA FEMEA 1/4  ER767F1/4 SCHWEERS</t>
  </si>
  <si>
    <t>000000041609-NF-1</t>
  </si>
  <si>
    <t>DOC. ORI. 000000049220-PD</t>
  </si>
  <si>
    <t>000000041699-NF-1</t>
  </si>
  <si>
    <t>DOC. DEV. 000000041352-NF</t>
  </si>
  <si>
    <t>000000041582-NF-1</t>
  </si>
  <si>
    <t>DOC. ORI. 000000049201-PD</t>
  </si>
  <si>
    <t>000000041583-NF-1</t>
  </si>
  <si>
    <t>DOC. DEV. 000000041186-NF</t>
  </si>
  <si>
    <t>000000041727-NF-1</t>
  </si>
  <si>
    <t>DOC. ORI. 000000049318-PD</t>
  </si>
  <si>
    <t>000000041689-NF-1</t>
  </si>
  <si>
    <t>DOC. ORI. 000000049289-PD</t>
  </si>
  <si>
    <t>000000041717-NF-1</t>
  </si>
  <si>
    <t>DOC. ORI. 000000049313-PD</t>
  </si>
  <si>
    <t>000000041715-NF-1</t>
  </si>
  <si>
    <t>DOC. ORI. 000000049312-PD</t>
  </si>
  <si>
    <t>TRINCHA 395 3/4  PINTURA LATEX E ACRILICA 395/2 ATLAS</t>
  </si>
  <si>
    <t>000000041627-NF-1</t>
  </si>
  <si>
    <t>DOC. ORI. 000000049236-PD</t>
  </si>
  <si>
    <t>000000041651-NF-1</t>
  </si>
  <si>
    <t>DOC. ORI. 000000049245-PD</t>
  </si>
  <si>
    <t>000000041713-NF-1</t>
  </si>
  <si>
    <t>DOC. ORI. 000000049310-PD</t>
  </si>
  <si>
    <t>DOC. ORI. 000000049314-PD</t>
  </si>
  <si>
    <t>GRAFFITTI &amp; MIRANDA SOLUCOES LTDA</t>
  </si>
  <si>
    <t>000000041657-NF-1</t>
  </si>
  <si>
    <t>DOC. ORI. 000000049263-PD</t>
  </si>
  <si>
    <t>41.971.462/0001-33</t>
  </si>
  <si>
    <t>RESINA PARA TELHA-INCOLOR 18L BRASILUX</t>
  </si>
  <si>
    <t>000000041598-NF-1</t>
  </si>
  <si>
    <t>DOC. ORI. 000000049210-PD</t>
  </si>
  <si>
    <t>PRIMER UNIVERSAL CINZA 900ML ANJO-21,46-ST</t>
  </si>
  <si>
    <t>HC CONSTRUTORA S/A</t>
  </si>
  <si>
    <t>000000041723-NF-1</t>
  </si>
  <si>
    <t>DOC. ORI. 000000049308-PD</t>
  </si>
  <si>
    <t>33.489.261/0001-76</t>
  </si>
  <si>
    <t>CR CORALAR ACRILICO MAIS BRILHO E PROTEÇÃO BRANCO LATA 18L</t>
  </si>
  <si>
    <t>000000041643-NF-1</t>
  </si>
  <si>
    <t>DOC. ORI. 000000049251-PD</t>
  </si>
  <si>
    <t>M1 TELHA FRIA BALDE 18KG</t>
  </si>
  <si>
    <t>000000021954-FF-1</t>
  </si>
  <si>
    <t>DOC. ORI. 000000049261-PD</t>
  </si>
  <si>
    <t>000000041578-NF-1</t>
  </si>
  <si>
    <t>DOC. ORI. 000000049181-PD</t>
  </si>
  <si>
    <t>BRASIMOB-MARROM CONHAQUE 3,6L BRASILUX</t>
  </si>
  <si>
    <t>000000041654-NF-1</t>
  </si>
  <si>
    <t>DOC. ORI. 000000049241-PD</t>
  </si>
  <si>
    <t>000000041726-NF-1</t>
  </si>
  <si>
    <t>DOC. ORI. 000000049316-PD</t>
  </si>
  <si>
    <t>JOAO LUCIO MAGALHAES YAMADA</t>
  </si>
  <si>
    <t>000000041606-NF-1</t>
  </si>
  <si>
    <t>DOC. ORI. 000000049225-PD</t>
  </si>
  <si>
    <t>37.517.512/0001-30</t>
  </si>
  <si>
    <t>CR CORALAR ACRILICO MAIS BRILHO E PROTEÇÃO BRANCO GL 3,6L</t>
  </si>
  <si>
    <t>000000041663-NF-1</t>
  </si>
  <si>
    <t>DOC. ORI. 000000049259-PD</t>
  </si>
  <si>
    <t>000000041612-NF-1</t>
  </si>
  <si>
    <t>DOC. ORI. 000000049228-PD</t>
  </si>
  <si>
    <t>000000041694-NF-1</t>
  </si>
  <si>
    <t>DOC. ORI. 000000049287-PD</t>
  </si>
  <si>
    <t>000000041645-NF-1</t>
  </si>
  <si>
    <t>DOC. ORI. 000000049253-PD</t>
  </si>
  <si>
    <t>000000041575-NF-1</t>
  </si>
  <si>
    <t>DOC. ORI. 000000049185-PD</t>
  </si>
  <si>
    <t>000000021951-FF-1</t>
  </si>
  <si>
    <t>DOC. ORI. 000000049249-PD</t>
  </si>
  <si>
    <t>AUTOBASE PLUS MM Q040 BINDER 3,75L-21,67-ST</t>
  </si>
  <si>
    <t>LAZZUDUR PU BRANCO MAHLER 675ML</t>
  </si>
  <si>
    <t>WANDABASE MM 2008 ALUMINIO GR. BRILHANTE 0,9L-21,46-ST</t>
  </si>
  <si>
    <t>WANDABASE MM 2457 AMARELO BRILHANTE 0,9L-21,45-ST</t>
  </si>
  <si>
    <t>000000041688-NF-1</t>
  </si>
  <si>
    <t>DOC. ORI. 000000049292-PD</t>
  </si>
  <si>
    <t>000000041634-NF-1</t>
  </si>
  <si>
    <t>DOC. ORI. 000000049238-PD</t>
  </si>
  <si>
    <t>GALVALUMI-CINZA N6.5 CLARO 3,6L BRASILUX</t>
  </si>
  <si>
    <t>000000041644-NF-1</t>
  </si>
  <si>
    <t>DOC. ORI. 000000049240-PD</t>
  </si>
  <si>
    <t>000000041697-NF-1</t>
  </si>
  <si>
    <t>DOC. ORI. 000000049295-PD</t>
  </si>
  <si>
    <t>000000041618-NF-1</t>
  </si>
  <si>
    <t>DOC. ORI. 000000049230-PD</t>
  </si>
  <si>
    <t>BRASIMOB-COLORADO 3,6L BRASILUX</t>
  </si>
  <si>
    <t>000000041650-NF-1</t>
  </si>
  <si>
    <t>DOC. ORI. 000000049252-PD</t>
  </si>
  <si>
    <t>000000041629-NF-1</t>
  </si>
  <si>
    <t>DOC. ORI. 000000049235-PD</t>
  </si>
  <si>
    <t>000000041630-NF-1</t>
  </si>
  <si>
    <t>DOC. ORI. 000000049211-PD</t>
  </si>
  <si>
    <t>000000041683-NF-1</t>
  </si>
  <si>
    <t>DOC. ORI. 000000049274-PD</t>
  </si>
  <si>
    <t>000000021943-FF-1</t>
  </si>
  <si>
    <t>DOC. ORI. 000000049175-PD</t>
  </si>
  <si>
    <t>CORANTE LIQUIDO XADREZ VIOLETA 50ML</t>
  </si>
  <si>
    <t>000000021968-FF-1</t>
  </si>
  <si>
    <t>DOC. ORI. 000000049321-PD</t>
  </si>
  <si>
    <t>000000041656-NF-1</t>
  </si>
  <si>
    <t>DOC. ORI. 000000049262-PD</t>
  </si>
  <si>
    <t>000000041638-NF-1</t>
  </si>
  <si>
    <t>DOC. ORI. 000000049237-PD</t>
  </si>
  <si>
    <t>000000041701-NF-1</t>
  </si>
  <si>
    <t>DOC. ORI. 000000049302-PD</t>
  </si>
  <si>
    <t>000000041581-NF-1</t>
  </si>
  <si>
    <t>DOC. ORI. 000000049197-PD</t>
  </si>
  <si>
    <t>000000041658-NF-1</t>
  </si>
  <si>
    <t>DOC. ORI. 000000049264-PD</t>
  </si>
  <si>
    <t>000000041665-NF-1</t>
  </si>
  <si>
    <t>DOC. ORI. 000000049268-PD</t>
  </si>
  <si>
    <t>000000041655-NF-1</t>
  </si>
  <si>
    <t>DOC. ORI. 000000049244-PD</t>
  </si>
  <si>
    <t>PARQUE DE DIVERSOES VITORIA LTDA ME</t>
  </si>
  <si>
    <t>000000041725-NF-1</t>
  </si>
  <si>
    <t>DOC. ORI. 000000049325-PD</t>
  </si>
  <si>
    <t>15.782.344/0001-77</t>
  </si>
  <si>
    <t>000000041596-NF-1</t>
  </si>
  <si>
    <t>DOC. ORI. 000000049214-PD</t>
  </si>
  <si>
    <t>000000041640-NF-1</t>
  </si>
  <si>
    <t>DOC. ORI. 000000049250-PD</t>
  </si>
  <si>
    <t>BRASILINE ESMALTE CINZA CLARO N6.5 3,6L BRASILUX</t>
  </si>
  <si>
    <t>000000041585-NF-1</t>
  </si>
  <si>
    <t>DOC. ORI. 000000049204-PD</t>
  </si>
  <si>
    <t>CR MASSA ACRILICA GL 5,7KG</t>
  </si>
  <si>
    <t>000000041708-NF-1</t>
  </si>
  <si>
    <t>DOC. ORI. 000000049306-PD</t>
  </si>
  <si>
    <t>000000041716-NF-1</t>
  </si>
  <si>
    <t>DOC. ORI. 000000049309-PD</t>
  </si>
  <si>
    <t>ADESIVO PU40 MULTIUSO PRETO BISNAGA PLASTICA 80G UNIPEGA</t>
  </si>
  <si>
    <t>FITA DUPLA FACE XT080 12MMX02M ADERE</t>
  </si>
  <si>
    <t>FITA SILVER TAPE PRATA SHRINK 45MMX5M UNIPEGA</t>
  </si>
  <si>
    <t>SIFAO SANFONADO DUPLO BRANCO UNIFORTTE</t>
  </si>
  <si>
    <t>000000041728-NF-1</t>
  </si>
  <si>
    <t>DOC. ORI. 000000049320-PD</t>
  </si>
  <si>
    <t>000000041611-NF-1</t>
  </si>
  <si>
    <t>DOC. ORI. 000000049218-PD</t>
  </si>
  <si>
    <t>000000041576-NF-1</t>
  </si>
  <si>
    <t>DOC. ORI. 000000049167-PD</t>
  </si>
  <si>
    <t>000000041682-NF-1</t>
  </si>
  <si>
    <t>DOC. ORI. 000000049257-PD</t>
  </si>
  <si>
    <t>TINTA EM PO POLIESTER - BEGE RAL 1015 25KG</t>
  </si>
  <si>
    <t>000000041693-NF-1</t>
  </si>
  <si>
    <t>DOC. ORI. 000000049286-PD</t>
  </si>
  <si>
    <t>ESCOVA FURO RODAS PEPINO VONIXX</t>
  </si>
  <si>
    <t>IMPACT 3L VONIXX</t>
  </si>
  <si>
    <t>PULVERIZADOR DE COMPRESSÃO MANUAL 2L VONIXX</t>
  </si>
  <si>
    <t>V-FINISH POLIDOR LUSTRO PREMIUM 500ML VONIXX FL</t>
  </si>
  <si>
    <t>000000041710-NF-1</t>
  </si>
  <si>
    <t>DOC. ORI. 000000049305-PD</t>
  </si>
  <si>
    <t>000000041605-NF-1</t>
  </si>
  <si>
    <t>DOC. ORI. 000000049224-PD</t>
  </si>
  <si>
    <t>000000041661-NF-1</t>
  </si>
  <si>
    <t>DOC. ORI. 000000049265-PD</t>
  </si>
  <si>
    <t>30YY 58/082 LA 30YY 58/082 RENDE MUITO PM 5300 BRANCO AREIA CR RENDE MUITO LOC PM BASE PM 16L</t>
  </si>
  <si>
    <t>50GY 08/153 GL 50GY 08/153 CORALIT ULTRA RESISTENCIA ACETINADO T 6443 VERDE SERTAO CR CORALIT ULTRA</t>
  </si>
  <si>
    <t>000000041690-NF-1</t>
  </si>
  <si>
    <t>DOC. ORI. 000000049296-PD</t>
  </si>
  <si>
    <t>VANESSA TINTAS LTDA</t>
  </si>
  <si>
    <t>000000041732-NF-1</t>
  </si>
  <si>
    <t>DOC. ORI. 000000049285-PD</t>
  </si>
  <si>
    <t>02.763.475/0001-65</t>
  </si>
  <si>
    <t>000000041696-NF-1</t>
  </si>
  <si>
    <t>DOC. ORI. 000000049293-PD</t>
  </si>
  <si>
    <t>000000041574-NF-1</t>
  </si>
  <si>
    <t>DOC. ORI. 000000049184-PD</t>
  </si>
  <si>
    <t>000000041621-NF-1</t>
  </si>
  <si>
    <t>DOC. ORI. 000000049227-PD</t>
  </si>
  <si>
    <t>000000041625-NF-1</t>
  </si>
  <si>
    <t>DOC. ORI. 000000049229-PD</t>
  </si>
  <si>
    <t>DARKER 5L VONIXX</t>
  </si>
  <si>
    <t>000000041736-NF-1</t>
  </si>
  <si>
    <t>DOC. ORI. 000000049323-PD</t>
  </si>
  <si>
    <t>000000041756-NF-1</t>
  </si>
  <si>
    <t>DOC. ORI. 000000049339-PD</t>
  </si>
  <si>
    <t>000000041760-NF-1</t>
  </si>
  <si>
    <t>DOC. ORI. 000000049353-PD</t>
  </si>
  <si>
    <t>000000041776-NF-1</t>
  </si>
  <si>
    <t>DOC. ORI. 000000049352-PD</t>
  </si>
  <si>
    <t>000000041757-NF-1</t>
  </si>
  <si>
    <t>DOC. ORI. 000000049332-PD</t>
  </si>
  <si>
    <t>000000041772-NF-1</t>
  </si>
  <si>
    <t>DOC. ORI. 000000049360-PD</t>
  </si>
  <si>
    <t>000000041751-NF-1</t>
  </si>
  <si>
    <t>DOC. ORI. 000000049345-PD</t>
  </si>
  <si>
    <t>000000041739-NF-1</t>
  </si>
  <si>
    <t>DOC. ORI. 000000049331-PD</t>
  </si>
  <si>
    <t>000000041753-NF-1</t>
  </si>
  <si>
    <t>DOC. ORI. 000000049341-PD</t>
  </si>
  <si>
    <t>000000041771-NF-1</t>
  </si>
  <si>
    <t>DOC. ORI. 000000049354-PD</t>
  </si>
  <si>
    <t>KIT PRIMER 4100 E END 3093 100ML WANDA-21,46-ST</t>
  </si>
  <si>
    <t>000000041785-NF-1</t>
  </si>
  <si>
    <t>DOC. ORI. 000000049367-PD</t>
  </si>
  <si>
    <t>000000041761-NF-1</t>
  </si>
  <si>
    <t>DOC. ORI. 000000049351-PD</t>
  </si>
  <si>
    <t>000000041754-NF-1</t>
  </si>
  <si>
    <t>DOC. ORI. 000000049348-PD</t>
  </si>
  <si>
    <t>000000021969-FF-1</t>
  </si>
  <si>
    <t>DOC. ORI. 000000049326-PD</t>
  </si>
  <si>
    <t>000000041740-NF-1</t>
  </si>
  <si>
    <t>DOC. ORI. 000000049327-PD</t>
  </si>
  <si>
    <t>000000041781-NF-1</t>
  </si>
  <si>
    <t>DOC. ORI. 000000049364-PD</t>
  </si>
  <si>
    <t>000000021974-FF-1</t>
  </si>
  <si>
    <t>DOC. ORI. 000000049347-PD</t>
  </si>
  <si>
    <t>BP PRETO OURO NEGRO GM 2016 900ML WANDA-21,67-ST</t>
  </si>
  <si>
    <t>LAZZUDUR POLIESTER PRATA ESCUNA III MET 900ML</t>
  </si>
  <si>
    <t>000000041738-NF-1</t>
  </si>
  <si>
    <t>DOC. ORI. 000000049328-PD</t>
  </si>
  <si>
    <t>TINTA EM PO POLIESTER - CINZA RAL 7035 TEXTURIZADO 25KG</t>
  </si>
  <si>
    <t>000000041746-NF-1</t>
  </si>
  <si>
    <t>DOC. ORI. 000000049338-PD</t>
  </si>
  <si>
    <t>000000041734-NF-1</t>
  </si>
  <si>
    <t>DOC. ORI. 000000049304-PD</t>
  </si>
  <si>
    <t>000000041786-NF-1</t>
  </si>
  <si>
    <t>DOC. ORI. 000000049369-PD</t>
  </si>
  <si>
    <t>000000041755-NF-1</t>
  </si>
  <si>
    <t>DOC. ORI. 000000049350-PD</t>
  </si>
  <si>
    <t>000000041758-NF-1</t>
  </si>
  <si>
    <t>DOC. ORI. 000000049342-PD</t>
  </si>
  <si>
    <t>000000041769-NF-1</t>
  </si>
  <si>
    <t>DOC. ORI. 000000049357-PD</t>
  </si>
  <si>
    <t>000000041763-NF-1</t>
  </si>
  <si>
    <t>DOC. ORI. 000000049356-PD</t>
  </si>
  <si>
    <t>000000041735-NF-1</t>
  </si>
  <si>
    <t>DOC. ORI. 000000049315-PD</t>
  </si>
  <si>
    <t>000000041733-NF-1</t>
  </si>
  <si>
    <t>DOC. ORI. 000000049322-PD</t>
  </si>
  <si>
    <t>000000041787-NF-1</t>
  </si>
  <si>
    <t>DOC. ORI. 000000049361-PD</t>
  </si>
  <si>
    <t>000000041752-NF-1</t>
  </si>
  <si>
    <t>DOC. ORI. 000000049349-PD</t>
  </si>
  <si>
    <t>000000041762-NF-1</t>
  </si>
  <si>
    <t>DOC. ORI. 000000049359-PD</t>
  </si>
  <si>
    <t>000000041745-NF-1</t>
  </si>
  <si>
    <t>DOC. ORI. 000000049334-PD</t>
  </si>
  <si>
    <t>000000041749-NF-1</t>
  </si>
  <si>
    <t>DOC. ORI. 000000049346-PD</t>
  </si>
  <si>
    <t>000000041750-NF-1</t>
  </si>
  <si>
    <t>DOC. ORI. 000000049340-PD</t>
  </si>
  <si>
    <t>CERA DE CARNAUBA TOK FINAL 500ML SPRAY VONIXX</t>
  </si>
  <si>
    <t>000000041806-NF-1</t>
  </si>
  <si>
    <t>DOC. ORI. 000000049396-PD</t>
  </si>
  <si>
    <t>000000041820-NF-1</t>
  </si>
  <si>
    <t>DOC. ORI. 000000049406-PD</t>
  </si>
  <si>
    <t>000000041839-NF-1</t>
  </si>
  <si>
    <t>DOC. ORI. 000000049418-PD</t>
  </si>
  <si>
    <t>000000041822-NF-1</t>
  </si>
  <si>
    <t>DOC. ORI. 000000049387-PD</t>
  </si>
  <si>
    <t>000000041799-NF-1</t>
  </si>
  <si>
    <t>DOC. DEV. 000000041714-NF</t>
  </si>
  <si>
    <t>000000041801-NF-1</t>
  </si>
  <si>
    <t>DOC. ORI. 000000049383-PD</t>
  </si>
  <si>
    <t>000000041838-NF-1</t>
  </si>
  <si>
    <t>DOC. ORI. 000000049415-PD</t>
  </si>
  <si>
    <t>000000041796-NF-1</t>
  </si>
  <si>
    <t>DOC. ORI. 000000049370-PD</t>
  </si>
  <si>
    <t>BP PRETO VULCANO FIAT 1998 900ML WANDA-21,67-ST</t>
  </si>
  <si>
    <t>000000041827-NF-1</t>
  </si>
  <si>
    <t>DOC. DEV. 000000041345-NF</t>
  </si>
  <si>
    <t>DOC. DEV. 000000041608-NF</t>
  </si>
  <si>
    <t>000000041829-NF-1</t>
  </si>
  <si>
    <t>DOC. ORI. 000000049413-PD</t>
  </si>
  <si>
    <t>DOC. ORI. 000000049411-PD</t>
  </si>
  <si>
    <t>000000041800-NF-1</t>
  </si>
  <si>
    <t>DOC. ORI. 000000049377-PD</t>
  </si>
  <si>
    <t>000000041836-NF-1</t>
  </si>
  <si>
    <t>DOC. ORI. 000000049379-PD</t>
  </si>
  <si>
    <t>LIMPA CONTATO LATA 300ML/170G UNIPEGA</t>
  </si>
  <si>
    <t>DOC. ORI. 000000049414-PD</t>
  </si>
  <si>
    <t>000000041844-NF-1</t>
  </si>
  <si>
    <t>DOC. ORI. 000000049419-PD</t>
  </si>
  <si>
    <t>000000041791-NF-1</t>
  </si>
  <si>
    <t>DOC. ORI. 000000049365-PD</t>
  </si>
  <si>
    <t>000000041809-NF-1</t>
  </si>
  <si>
    <t>DOC. ORI. 000000049397-PD</t>
  </si>
  <si>
    <t>BRASILAR-BASE A 16,2L BRASILUX</t>
  </si>
  <si>
    <t>000000041789-NF-1</t>
  </si>
  <si>
    <t>DOC. ORI. 000000049363-PD</t>
  </si>
  <si>
    <t>000000041846-NF-1</t>
  </si>
  <si>
    <t>DOC. ORI. 000000049423-PD</t>
  </si>
  <si>
    <t>000000041802-NF-1</t>
  </si>
  <si>
    <t>DOC. ORI. 000000049384-PD</t>
  </si>
  <si>
    <t>000000041803-NF-1</t>
  </si>
  <si>
    <t>DOC. ORI. 000000049385-PD</t>
  </si>
  <si>
    <t>000000041823-NF-1</t>
  </si>
  <si>
    <t>DOC. ORI. 000000049391-PD</t>
  </si>
  <si>
    <t>000000041824-NF-1</t>
  </si>
  <si>
    <t>DOC. ORI. 000000049392-PD</t>
  </si>
  <si>
    <t>000000041821-NF-1</t>
  </si>
  <si>
    <t>DOC. ORI. 000000049401-PD</t>
  </si>
  <si>
    <t>000000041841-NF-1</t>
  </si>
  <si>
    <t>DOC. ORI. 000000049407-PD</t>
  </si>
  <si>
    <t>ESCADA DE ALUMINIO C/ 6 DEGRAUS BOTAFOGO</t>
  </si>
  <si>
    <t>000000041790-NF-1</t>
  </si>
  <si>
    <t>DOC. ORI. 000000049366-PD</t>
  </si>
  <si>
    <t>CIMENTO QUEIMADO-TUBARAO BRANCO 5,5KG BRASILUX</t>
  </si>
  <si>
    <t>000000041805-NF-1</t>
  </si>
  <si>
    <t>DOC. ORI. 000000049388-PD</t>
  </si>
  <si>
    <t>ADESIVO ARALDITE HOBBY 16G TEKBOND</t>
  </si>
  <si>
    <t>000000041847-NF-1</t>
  </si>
  <si>
    <t>DOC. ORI. 000000049417-PD</t>
  </si>
  <si>
    <t>000000041807-NF-1</t>
  </si>
  <si>
    <t>DOC. ORI. 000000049394-PD</t>
  </si>
  <si>
    <t>DOC. ORI. 000000049395-PD</t>
  </si>
  <si>
    <t>000000041833-NF-1</t>
  </si>
  <si>
    <t>DOC. ORI. 000000049403-PD</t>
  </si>
  <si>
    <t>000000041810-NF-1</t>
  </si>
  <si>
    <t>DOC. ORI. 000000049399-PD</t>
  </si>
  <si>
    <t>000000041842-NF-1</t>
  </si>
  <si>
    <t>DOC. ORI. 000000049398-PD</t>
  </si>
  <si>
    <t>WANDABASE MM 2276 ROSA TR. II 0,9L-21,46-ST</t>
  </si>
  <si>
    <t>WANDABASE MM 2850 PRETO AZULADO 3,6L-21,46-ST</t>
  </si>
  <si>
    <t>000000041834-NF-1</t>
  </si>
  <si>
    <t>DOC. ORI. 000000049372-PD</t>
  </si>
  <si>
    <t>BRASILACA-BRANCO 900ML BRASILUX</t>
  </si>
  <si>
    <t>SPRAY COLOR CROMADO TRADICIONAL 300ML LAZZURIL</t>
  </si>
  <si>
    <t>000000041845-NF-1</t>
  </si>
  <si>
    <t>DOC. ORI. 000000049422-PD</t>
  </si>
  <si>
    <t>000000041835-NF-1</t>
  </si>
  <si>
    <t>DOC. DEV. 000000041745-NF</t>
  </si>
  <si>
    <t>UTB UNIAO TRANSPORTE BRASILIA LTDA</t>
  </si>
  <si>
    <t>000000041804-NF-1</t>
  </si>
  <si>
    <t>DOC. ORI. 000000049393-PD</t>
  </si>
  <si>
    <t>37.098.480/0001-85</t>
  </si>
  <si>
    <t>LAZZUDUR ENDURECEDOR PU 900ML</t>
  </si>
  <si>
    <t>SIFAO SANFONADO SIMPLES BRANCO UNIFORTTE</t>
  </si>
  <si>
    <t>VALENTE TINTAS</t>
  </si>
  <si>
    <t>000000041832-NF-1</t>
  </si>
  <si>
    <t>DOC. ORI. 000000049405-PD</t>
  </si>
  <si>
    <t>23.678.498/0001-41</t>
  </si>
  <si>
    <t>000000041843-NF-1</t>
  </si>
  <si>
    <t>DOC. ORI. 000000049404-PD</t>
  </si>
  <si>
    <t>000000041852-NF-1</t>
  </si>
  <si>
    <t>DOC. ORI. 000000049416-PD</t>
  </si>
  <si>
    <t>BP PRATA BARI MET FIAT 2002 900ML WANDA-21,67-ST</t>
  </si>
  <si>
    <t>000000041867-NF-1</t>
  </si>
  <si>
    <t>DOC. ORI. 000000049459-PD</t>
  </si>
  <si>
    <t>000000041851-NF-1</t>
  </si>
  <si>
    <t>DOC. ORI. 000000049438-PD</t>
  </si>
  <si>
    <t>000000041880-NF-1</t>
  </si>
  <si>
    <t>DOC. ORI. 000000049476-PD</t>
  </si>
  <si>
    <t>000000041850-NF-1</t>
  </si>
  <si>
    <t>DOC. ORI. 000000049424-PD</t>
  </si>
  <si>
    <t>000000041856-NF-1</t>
  </si>
  <si>
    <t>DOC. DEV. 000000041771-NF</t>
  </si>
  <si>
    <t>000000041869-NF-1</t>
  </si>
  <si>
    <t>DOC. ORI. 000000049462-PD</t>
  </si>
  <si>
    <t>DOC. ORI. 000000049464-PD</t>
  </si>
  <si>
    <t>GALVBRAS-CINZA N6 3,6L BRASILUX</t>
  </si>
  <si>
    <t>000000021992-FF-1</t>
  </si>
  <si>
    <t>DOC. ORI. 000000049426-PD</t>
  </si>
  <si>
    <t>000000041888-NF-1</t>
  </si>
  <si>
    <t>DOC. ORI. 000000049479-PD</t>
  </si>
  <si>
    <t>000000021998-FF-1</t>
  </si>
  <si>
    <t>DOC. ORI. 000000049468-PD</t>
  </si>
  <si>
    <t>000000021999-FF-1</t>
  </si>
  <si>
    <t>DOC. ORI. 000000049461-PD</t>
  </si>
  <si>
    <t>000000041879-NF-1</t>
  </si>
  <si>
    <t>DOC. ORI. 000000049481-PD</t>
  </si>
  <si>
    <t>000000041863-NF-1</t>
  </si>
  <si>
    <t>DOC. ORI. 000000049450-PD</t>
  </si>
  <si>
    <t>000000041873-NF-1</t>
  </si>
  <si>
    <t>DOC. ORI. 000000049463-PD</t>
  </si>
  <si>
    <t>000000041862-NF-1</t>
  </si>
  <si>
    <t>DOC. ORI. 000000049454-PD</t>
  </si>
  <si>
    <t>000000041887-NF-1</t>
  </si>
  <si>
    <t>DOC. ORI. 000000049478-PD</t>
  </si>
  <si>
    <t>000000041886-NF-1</t>
  </si>
  <si>
    <t>DOC. ORI. 000000049471-PD</t>
  </si>
  <si>
    <t>000000041881-NF-1</t>
  </si>
  <si>
    <t>DOC. ORI. 000000049472-PD</t>
  </si>
  <si>
    <t>CERA DE CARNAUBA EXPRESS ULTRA 1,5L VONIXX</t>
  </si>
  <si>
    <t>000000041855-NF-1</t>
  </si>
  <si>
    <t>DOC. ORI. 000000049449-PD</t>
  </si>
  <si>
    <t>000000041848-NF-1</t>
  </si>
  <si>
    <t>DOC. ORI. 000000049378-PD</t>
  </si>
  <si>
    <t>ACRILAR ACRIL PREMIUM FOSCO BRANCO GELO BALDE 18L</t>
  </si>
  <si>
    <t>SILICONE HIDROFUGANTE 3,6L BRASILUX</t>
  </si>
  <si>
    <t>000000041890-NF-1</t>
  </si>
  <si>
    <t>DOC. DEV. 000000041848-NF</t>
  </si>
  <si>
    <t>000000041891-NF-1</t>
  </si>
  <si>
    <t>DOC. ORI. 000000049457-PD</t>
  </si>
  <si>
    <t>SP LANTERNAGEM E PINTURA LTDA ME</t>
  </si>
  <si>
    <t>(61) 3388-1290</t>
  </si>
  <si>
    <t>000000041878-NF-1</t>
  </si>
  <si>
    <t>DOC. ORI. 000000049465-PD</t>
  </si>
  <si>
    <t>12.187.458/0001-80</t>
  </si>
  <si>
    <t>000000041923-NF-1</t>
  </si>
  <si>
    <t>DOC. ORI. 000000049496-PD</t>
  </si>
  <si>
    <t>000000041897-NF-1</t>
  </si>
  <si>
    <t>DOC. ORI. 000000049483-PD</t>
  </si>
  <si>
    <t>000000041928-NF-1</t>
  </si>
  <si>
    <t>DOC. ORI. 000000049511-PD</t>
  </si>
  <si>
    <t>000000041896-NF-1</t>
  </si>
  <si>
    <t>DOC. ORI. 000000049480-PD</t>
  </si>
  <si>
    <t>000000041909-NF-1</t>
  </si>
  <si>
    <t>DOC. ORI. 000000049486-PD</t>
  </si>
  <si>
    <t>000000041900-NF-1</t>
  </si>
  <si>
    <t>DOC. ORI. 000000049484-PD</t>
  </si>
  <si>
    <t>000000041912-NF-1</t>
  </si>
  <si>
    <t>DOC. ORI. 000000049495-PD</t>
  </si>
  <si>
    <t>000000041939-NF-1</t>
  </si>
  <si>
    <t>DOC. ORI. 000000049514-PD</t>
  </si>
  <si>
    <t>000000022002-FF-1</t>
  </si>
  <si>
    <t>DOC. ORI. 000000049458-PD</t>
  </si>
  <si>
    <t>000000022003-FF-1</t>
  </si>
  <si>
    <t>DOC. ORI. 000000049485-PD</t>
  </si>
  <si>
    <t>000000022005-FF-1</t>
  </si>
  <si>
    <t>DOC. ORI. 000000049494-PD</t>
  </si>
  <si>
    <t>REJUVEX BLACK 400G VINTEX</t>
  </si>
  <si>
    <t>000000041893-NF-1</t>
  </si>
  <si>
    <t>DOC. ORI. 000000049456-PD</t>
  </si>
  <si>
    <t>FITA DUPLA FACE 5369 12MMX3M CINZA 3M</t>
  </si>
  <si>
    <t>IMPACT 1,5L VONIXX</t>
  </si>
  <si>
    <t>V-MOL 1,5L VONIXX</t>
  </si>
  <si>
    <t>VERSE 500ML VONIXX</t>
  </si>
  <si>
    <t>000000041895-NF-1</t>
  </si>
  <si>
    <t>DOC. ORI. 000000049467-PD</t>
  </si>
  <si>
    <t>000000041908-NF-1</t>
  </si>
  <si>
    <t>DOC. ORI. 000000049493-PD</t>
  </si>
  <si>
    <t>000000041919-NF-1</t>
  </si>
  <si>
    <t>DOC. ORI. 000000049505-PD</t>
  </si>
  <si>
    <t>MACEDO &amp; SILVA CENTRO AUTOMOTIVO LTDA</t>
  </si>
  <si>
    <t>000000041938-NF-1</t>
  </si>
  <si>
    <t>DOC. ORI. 000000049497-PD</t>
  </si>
  <si>
    <t>39.878.955/0001-81</t>
  </si>
  <si>
    <t>000000041927-NF-1</t>
  </si>
  <si>
    <t>DOC. ORI. 000000049510-PD</t>
  </si>
  <si>
    <t>000000041920-NF-1</t>
  </si>
  <si>
    <t>DOC. ORI. 000000049508-PD</t>
  </si>
  <si>
    <t>000000041924-NF-1</t>
  </si>
  <si>
    <t>DOC. ORI. 000000049506-PD</t>
  </si>
  <si>
    <t>000000041925-NF-1</t>
  </si>
  <si>
    <t>DOC. ORI. 000000049503-PD</t>
  </si>
  <si>
    <t>KIT PU BRANCO PURO 900ML WANDA</t>
  </si>
  <si>
    <t>RENATO TORRES BATISTA 02095488199</t>
  </si>
  <si>
    <t>000000041926-NF-1</t>
  </si>
  <si>
    <t>DOC. ORI. 000000049509-PD</t>
  </si>
  <si>
    <t>25.424.873/0001-52</t>
  </si>
  <si>
    <t>KIT DE PINTURA E ACABAMENTO 5 PEÇAS AT1002 ATLAS</t>
  </si>
  <si>
    <t>000000041898-NF-1</t>
  </si>
  <si>
    <t>DOC. ORI. 000000049448-PD</t>
  </si>
  <si>
    <t>000000041935-NF-1</t>
  </si>
  <si>
    <t>DOC. ORI. 000000049512-PD</t>
  </si>
  <si>
    <t>000000041894-NF-1</t>
  </si>
  <si>
    <t>DOC. ORI. 000000049466-PD</t>
  </si>
  <si>
    <t>000000041906-NF-1</t>
  </si>
  <si>
    <t>DOC. ORI. 000000049487-PD</t>
  </si>
  <si>
    <t>000000041892-NF-1</t>
  </si>
  <si>
    <t>DOC. DEV. 000000041843-NF</t>
  </si>
  <si>
    <t>000000041901-NF-1</t>
  </si>
  <si>
    <t>DOC. ORI. 000000049477-PD</t>
  </si>
  <si>
    <t>YESHUA SERVICOS E MANUTENCAO LTDA</t>
  </si>
  <si>
    <t>000000041929-NF-1</t>
  </si>
  <si>
    <t>DOC. ORI. 000000049513-PD</t>
  </si>
  <si>
    <t>51.652.357/0001-95</t>
  </si>
  <si>
    <t>000000041962-NF-1</t>
  </si>
  <si>
    <t>DOC. ORI. 000000049543-PD</t>
  </si>
  <si>
    <t>ADAPTADOR P/ ENGATE RAPIDO MACHO 1/4  AD767M SCHWEERS</t>
  </si>
  <si>
    <t>AGE ARMARIOS PARA GARAGEM LTDA.</t>
  </si>
  <si>
    <t>(61)98589-6592</t>
  </si>
  <si>
    <t>000000041969-NF-1</t>
  </si>
  <si>
    <t>DOC. ORI. 000000049548-PD</t>
  </si>
  <si>
    <t>27.115.734/0001-72</t>
  </si>
  <si>
    <t>000000041972-NF-1</t>
  </si>
  <si>
    <t>DOC. ORI. 000000049542-PD</t>
  </si>
  <si>
    <t>FITA DUPLA FACE 4910 VHB 19MMX20M VERDE 3M</t>
  </si>
  <si>
    <t>000000041964-NF-1</t>
  </si>
  <si>
    <t>DOC. ORI. 000000049547-PD</t>
  </si>
  <si>
    <t>000000041965-NF-1</t>
  </si>
  <si>
    <t>DOC. ORI. 000000049520-PD</t>
  </si>
  <si>
    <t>000000041966-NF-1</t>
  </si>
  <si>
    <t>DOC. ORI. 000000049545-PD</t>
  </si>
  <si>
    <t>000000041973-NF-1</t>
  </si>
  <si>
    <t>DOC. ORI. 000000049546-PD</t>
  </si>
  <si>
    <t>000000041989-NF-1</t>
  </si>
  <si>
    <t>DOC. ORI. 000000049563-PD</t>
  </si>
  <si>
    <t>DISCO ABRASIVO TELADO 225MM 180 AT14/180 ATLAS</t>
  </si>
  <si>
    <t>000000041952-NF-1</t>
  </si>
  <si>
    <t>DOC. ORI. 000000049524-PD</t>
  </si>
  <si>
    <t>000000041942-NF-1</t>
  </si>
  <si>
    <t>DOC. ORI. 000000049441-PD</t>
  </si>
  <si>
    <t>000000041940-NF-1</t>
  </si>
  <si>
    <t>DOC. ORI. 000000049515-PD</t>
  </si>
  <si>
    <t>000000041978-NF-1</t>
  </si>
  <si>
    <t>DOC. ORI. 000000049544-PD</t>
  </si>
  <si>
    <t>000000041948-NF-1</t>
  </si>
  <si>
    <t>DOC. ORI. 000000049531-PD</t>
  </si>
  <si>
    <t>000000041990-NF-1</t>
  </si>
  <si>
    <t>DOC. ORI. 000000049532-PD</t>
  </si>
  <si>
    <t>000000041944-NF-1</t>
  </si>
  <si>
    <t>DOC. ORI. 000000049525-PD</t>
  </si>
  <si>
    <t>000000041975-NF-1</t>
  </si>
  <si>
    <t>DOC. ORI. 000000049551-PD</t>
  </si>
  <si>
    <t>000000041974-NF-1</t>
  </si>
  <si>
    <t>DOC. ORI. 000000049550-PD</t>
  </si>
  <si>
    <t>000000041950-NF-1</t>
  </si>
  <si>
    <t>DOC. ORI. 000000049533-PD</t>
  </si>
  <si>
    <t>000000041961-NF-1</t>
  </si>
  <si>
    <t>DOC. ORI. 000000049540-PD</t>
  </si>
  <si>
    <t>000000041976-NF-1</t>
  </si>
  <si>
    <t>DOC. ORI. 000000049549-PD</t>
  </si>
  <si>
    <t>000000041957-NF-1</t>
  </si>
  <si>
    <t>DOC. ORI. 000000049535-PD</t>
  </si>
  <si>
    <t>000000041954-NF-1</t>
  </si>
  <si>
    <t>DOC. ORI. 000000049529-PD</t>
  </si>
  <si>
    <t>000000041959-NF-1</t>
  </si>
  <si>
    <t>DOC. ORI. 000000049541-PD</t>
  </si>
  <si>
    <t>000000041991-NF-1</t>
  </si>
  <si>
    <t>DOC. ORI. 000000049552-PD</t>
  </si>
  <si>
    <t>000000041983-NF-1</t>
  </si>
  <si>
    <t>DOC. ORI. 000000049558-PD</t>
  </si>
  <si>
    <t>TRINCHA 319 2  PINTURA ESMALTE 319/5 ATLAS</t>
  </si>
  <si>
    <t>000000041988-NF-1</t>
  </si>
  <si>
    <t>DOC. ORI. 000000049562-PD</t>
  </si>
  <si>
    <t>T W S CONSTRUCOES E REFORMAS LTDA</t>
  </si>
  <si>
    <t>000000041947-NF-1</t>
  </si>
  <si>
    <t>DOC. ORI. 000000049530-PD</t>
  </si>
  <si>
    <t>00.645.119/0001-11</t>
  </si>
  <si>
    <t>000000041949-NF-1</t>
  </si>
  <si>
    <t>DOC. ORI. 000000049523-PD</t>
  </si>
  <si>
    <t>000000041970-NF-1</t>
  </si>
  <si>
    <t>DOC. ORI. 000000049534-PD</t>
  </si>
  <si>
    <t>METALICO-MARROM BRONZE II MET GM 82 3,6L BRASILUX</t>
  </si>
  <si>
    <t>000000041997-NF-1</t>
  </si>
  <si>
    <t>DOC. ORI. 000000049560-PD</t>
  </si>
  <si>
    <t>000000041999-NF-1</t>
  </si>
  <si>
    <t>DOC. ORI. 000000049569-PD</t>
  </si>
  <si>
    <t>LAZZUDUR POLIESTER PRETO BRISTOL MET- UH 900ML</t>
  </si>
  <si>
    <t>000000041995-NF-1</t>
  </si>
  <si>
    <t>DOC. ORI. 000000049566-PD</t>
  </si>
  <si>
    <t>000000042000-NF-1</t>
  </si>
  <si>
    <t>DOC. ORI. 000000049568-PD</t>
  </si>
  <si>
    <t>EMBORRACHADA-BASE C 16,2L BRASILUX</t>
  </si>
  <si>
    <t>000000042018-NF-1</t>
  </si>
  <si>
    <t>DOC. ORI. 000000049591-PD</t>
  </si>
  <si>
    <t>000000042024-NF-1</t>
  </si>
  <si>
    <t>DOC. ORI. 000000049611-PD</t>
  </si>
  <si>
    <t>000000042025-NF-1</t>
  </si>
  <si>
    <t>DOC. ORI. 000000049607-PD</t>
  </si>
  <si>
    <t>000000042002-NF-1</t>
  </si>
  <si>
    <t>DOC. ORI. 000000049567-PD</t>
  </si>
  <si>
    <t>000000042022-NF-1</t>
  </si>
  <si>
    <t>DOC. ORI. 000000049606-PD</t>
  </si>
  <si>
    <t>000000042023-NF-1</t>
  </si>
  <si>
    <t>DOC. ORI. 000000049592-PD</t>
  </si>
  <si>
    <t>000000042028-NF-1</t>
  </si>
  <si>
    <t>DOC. ORI. 000000049613-PD</t>
  </si>
  <si>
    <t>000000042017-NF-1</t>
  </si>
  <si>
    <t>DOC. ORI. 000000049605-PD</t>
  </si>
  <si>
    <t>000000042019-NF-1</t>
  </si>
  <si>
    <t>DOC. ORI. 000000049600-PD</t>
  </si>
  <si>
    <t>000000042027-NF-1</t>
  </si>
  <si>
    <t>DOC. ORI. 000000049612-PD</t>
  </si>
  <si>
    <t>000000022020-FF-1</t>
  </si>
  <si>
    <t>DOC. ORI. 000000049598-PD</t>
  </si>
  <si>
    <t>000000022022-FF-1</t>
  </si>
  <si>
    <t>DOC. ORI. 000000049609-PD</t>
  </si>
  <si>
    <t>000000042038-NF-1</t>
  </si>
  <si>
    <t>DOC. ORI. 000000049619-PD</t>
  </si>
  <si>
    <t>BRASIMOB-MARROM CAFE 3,6L BRASILUX</t>
  </si>
  <si>
    <t>000000042026-NF-1</t>
  </si>
  <si>
    <t>DOC. ORI. 000000049590-PD</t>
  </si>
  <si>
    <t>000000041994-NF-1</t>
  </si>
  <si>
    <t>DOC. ORI. 000000049561-PD</t>
  </si>
  <si>
    <t>M2S CONSTRUCOES E REFORMAS LTDA</t>
  </si>
  <si>
    <t>000000042015-NF-1</t>
  </si>
  <si>
    <t>DOC. ORI. 000000049599-PD</t>
  </si>
  <si>
    <t>54.104.361/0001-07</t>
  </si>
  <si>
    <t>000000042016-NF-1</t>
  </si>
  <si>
    <t>DOC. ORI. 000000049601-PD</t>
  </si>
  <si>
    <t>000000042001-NF-1</t>
  </si>
  <si>
    <t>DOC. ORI. 000000049572-PD</t>
  </si>
  <si>
    <t>000000042010-NF-1</t>
  </si>
  <si>
    <t>DOC. ORI. 000000049593-PD</t>
  </si>
  <si>
    <t>MONAD CONTRUTORA LTDA</t>
  </si>
  <si>
    <t>000000042007-NF-1</t>
  </si>
  <si>
    <t>DOC. ORI. 000000049589-PD</t>
  </si>
  <si>
    <t>36.680.647/0001-59</t>
  </si>
  <si>
    <t>000000042013-NF-1</t>
  </si>
  <si>
    <t>DOC. ORI. 000000049594-PD</t>
  </si>
  <si>
    <t>000000042014-NF-1</t>
  </si>
  <si>
    <t>DOC. ORI. 000000049597-PD</t>
  </si>
  <si>
    <t>000000042040-NF-1</t>
  </si>
  <si>
    <t>DOC. ORI. 000000049618-PD</t>
  </si>
  <si>
    <t>000000042039-NF-1</t>
  </si>
  <si>
    <t>DOC. ORI. 000000049620-PD</t>
  </si>
  <si>
    <t>000000042012-NF-1</t>
  </si>
  <si>
    <t>DOC. ORI. 000000049578-PD</t>
  </si>
  <si>
    <t>000000042032-NF-1</t>
  </si>
  <si>
    <t>DOC. ORI. 000000049615-PD</t>
  </si>
  <si>
    <t>SOARES TINTAS LTDA ME</t>
  </si>
  <si>
    <t>000000042003-NF-1</t>
  </si>
  <si>
    <t>DOC. ORI. 000000049576-PD</t>
  </si>
  <si>
    <t>04.478.606/0001-98</t>
  </si>
  <si>
    <t>000000042011-NF-1</t>
  </si>
  <si>
    <t>DOC. ORI. 000000049595-PD</t>
  </si>
  <si>
    <t>000000042072-NF-1</t>
  </si>
  <si>
    <t>DOC. ORI. 000000049653-PD</t>
  </si>
  <si>
    <t>000000042074-NF-1</t>
  </si>
  <si>
    <t>DOC. ORI. 000000049663-PD</t>
  </si>
  <si>
    <t>000000042060-NF-1</t>
  </si>
  <si>
    <t>DOC. ORI. 000000049637-PD</t>
  </si>
  <si>
    <t>ESMERILHADEIRA ANGULAR 4 1/2  115MM 750W ULTRA SLIM 220V DEWALT</t>
  </si>
  <si>
    <t>VERNIZ DE MOTOR 1,5L VONIXX</t>
  </si>
  <si>
    <t>000000042042-NF-1</t>
  </si>
  <si>
    <t>DOC. ORI. 000000049628-PD</t>
  </si>
  <si>
    <t>000000042052-NF-1</t>
  </si>
  <si>
    <t>DOC. ORI. 000000049639-PD</t>
  </si>
  <si>
    <t>000000042075-NF-1</t>
  </si>
  <si>
    <t>DOC. ORI. 000000049662-PD</t>
  </si>
  <si>
    <t>000000042076-NF-1</t>
  </si>
  <si>
    <t>DOC. ORI. 000000049661-PD</t>
  </si>
  <si>
    <t>000000042048-NF-1</t>
  </si>
  <si>
    <t>DOC. ORI. 000000049632-PD</t>
  </si>
  <si>
    <t>FITA DUPLA FACE XT080 12MMX20M ADERE</t>
  </si>
  <si>
    <t>000000042054-NF-1</t>
  </si>
  <si>
    <t>DOC. ORI. 000000049635-PD</t>
  </si>
  <si>
    <t>000000042065-NF-1</t>
  </si>
  <si>
    <t>DOC. ORI. 000000049644-PD</t>
  </si>
  <si>
    <t>TRINCHA 395 1/2  PINTURA LATEX E ACRILICA 395/1 ATLAS</t>
  </si>
  <si>
    <t>000000022035-FF-1</t>
  </si>
  <si>
    <t>DOC. ORI. 000000049658-PD</t>
  </si>
  <si>
    <t>000000042070-NF-1</t>
  </si>
  <si>
    <t>DOC. ORI. 000000049651-PD</t>
  </si>
  <si>
    <t>000000042056-NF-1</t>
  </si>
  <si>
    <t>DOC. ORI. 000000049640-PD</t>
  </si>
  <si>
    <t>000000042069-NF-1</t>
  </si>
  <si>
    <t>DOC. ORI. 000000049634-PD</t>
  </si>
  <si>
    <t>000000042053-NF-1</t>
  </si>
  <si>
    <t>DOC. ORI. 000000049631-PD</t>
  </si>
  <si>
    <t>000000042055-NF-1</t>
  </si>
  <si>
    <t>DOC. ORI. 000000049641-PD</t>
  </si>
  <si>
    <t>000000042050-NF-1</t>
  </si>
  <si>
    <t>DOC. ORI. 000000049636-PD</t>
  </si>
  <si>
    <t>000000042064-NF-1</t>
  </si>
  <si>
    <t>DOC. ORI. 000000049646-PD</t>
  </si>
  <si>
    <t>000000042073-NF-1</t>
  </si>
  <si>
    <t>DOC. ORI. 000000049656-PD</t>
  </si>
  <si>
    <t>000000042059-NF-1</t>
  </si>
  <si>
    <t>DOC. ORI. 000000049643-PD</t>
  </si>
  <si>
    <t>000000042071-NF-1</t>
  </si>
  <si>
    <t>DOC. ORI. 000000049652-PD</t>
  </si>
  <si>
    <t>000000042041-NF-1</t>
  </si>
  <si>
    <t>DOC. ORI. 000000049614-PD</t>
  </si>
  <si>
    <t>000000042046-NF-1</t>
  </si>
  <si>
    <t>DOC. ORI. 000000049626-PD</t>
  </si>
  <si>
    <t>000000042115-NF-1</t>
  </si>
  <si>
    <t>DOC. ORI. 000000049720-PD</t>
  </si>
  <si>
    <t>000000042109-NF-1</t>
  </si>
  <si>
    <t>DOC. ORI. 000000049693-PD</t>
  </si>
  <si>
    <t>KIT PU BRANCO GEADA VW 1995 900ML WANDA</t>
  </si>
  <si>
    <t>000000042080-NF-1</t>
  </si>
  <si>
    <t>DOC. ORI. 000000049669-PD</t>
  </si>
  <si>
    <t>000000042135-NF-1</t>
  </si>
  <si>
    <t>DOC. ORI. 000000049734-PD</t>
  </si>
  <si>
    <t>000000042137-NF-1</t>
  </si>
  <si>
    <t>DOC. ORI. 000000049746-PD</t>
  </si>
  <si>
    <t>CIMENTO QUIEMADO PEROLIZADO MARSALA 3KG</t>
  </si>
  <si>
    <t>000000042110-NF-1</t>
  </si>
  <si>
    <t>DOC. ORI. 000000049698-PD</t>
  </si>
  <si>
    <t>000000042079-NF-1</t>
  </si>
  <si>
    <t>DOC. ORI. 000000049659-PD</t>
  </si>
  <si>
    <t>WANDABASE MM 2456 AMARELO ESVERDEADO 0,9L-21,45-ST</t>
  </si>
  <si>
    <t>WANDABASE MM 2923 PEROLA MARROM 0,9L-21,67-ST</t>
  </si>
  <si>
    <t>000000042147-NF-1</t>
  </si>
  <si>
    <t>DOC. ORI. 000000049756-PD</t>
  </si>
  <si>
    <t>000000042144-NF-1</t>
  </si>
  <si>
    <t>DOC. ORI. 000000049750-PD</t>
  </si>
  <si>
    <t>000000042131-NF-1</t>
  </si>
  <si>
    <t>DOC. ORI. 000000049740-PD</t>
  </si>
  <si>
    <t>000000042093-NF-1</t>
  </si>
  <si>
    <t>DOC. DEV. 000000041897-NF</t>
  </si>
  <si>
    <t>DOC. DEV. 000000041177-NF</t>
  </si>
  <si>
    <t>000000042097-NF-1</t>
  </si>
  <si>
    <t>DOC. ORI. 000000049692-PD</t>
  </si>
  <si>
    <t>000000042133-NF-1</t>
  </si>
  <si>
    <t>DOC. ORI. 000000049729-PD</t>
  </si>
  <si>
    <t>000000042149-NF-1</t>
  </si>
  <si>
    <t>DOC. ORI. 000000049755-PD</t>
  </si>
  <si>
    <t>000000042150-NF-1</t>
  </si>
  <si>
    <t>DOC. ORI. 000000049754-PD</t>
  </si>
  <si>
    <t>000000042151-NF-1</t>
  </si>
  <si>
    <t>DOC. ORI. 000000049758-PD</t>
  </si>
  <si>
    <t>000000042152-NF-1</t>
  </si>
  <si>
    <t>DOC. ORI. 000000049759-PD</t>
  </si>
  <si>
    <t>000000042100-NF-1</t>
  </si>
  <si>
    <t>DOC. ORI. 000000049689-PD</t>
  </si>
  <si>
    <t>000000042138-NF-1</t>
  </si>
  <si>
    <t>DOC. ORI. 000000049745-PD</t>
  </si>
  <si>
    <t>DISCO ABRASIVO TELADO 225MM 220 AT14/220 ATLAS</t>
  </si>
  <si>
    <t>000000042094-NF-1</t>
  </si>
  <si>
    <t>DOC. ORI. 000000049691-PD</t>
  </si>
  <si>
    <t>000000042120-NF-1</t>
  </si>
  <si>
    <t>DOC. ORI. 000000049718-PD</t>
  </si>
  <si>
    <t>000000042134-NF-1</t>
  </si>
  <si>
    <t>DOC. ORI. 000000049732-PD</t>
  </si>
  <si>
    <t>GESSO RÁPIDO 20KG REJUMASSA</t>
  </si>
  <si>
    <t>DINAMICA COMERCIO DE TINTAS LTDA</t>
  </si>
  <si>
    <t>000000042157-NF-1</t>
  </si>
  <si>
    <t>DOC. ORI. 000000049753-PD</t>
  </si>
  <si>
    <t>35.374.625/0001-06</t>
  </si>
  <si>
    <t>ERICO AUGUSTO DE SOUZA</t>
  </si>
  <si>
    <t>000000042103-NF-1</t>
  </si>
  <si>
    <t>DOC. ORI. 000000049699-PD</t>
  </si>
  <si>
    <t>30.655.167/0001-51</t>
  </si>
  <si>
    <t>TINTA DEMARCACAO VIARIA DNIT PRETO 18L BRASILUX</t>
  </si>
  <si>
    <t>000000042104-NF-1</t>
  </si>
  <si>
    <t>DOC. ORI. 000000049700-PD</t>
  </si>
  <si>
    <t>000000042111-NF-1</t>
  </si>
  <si>
    <t>DOC. ORI. 000000049716-PD</t>
  </si>
  <si>
    <t>000000042114-NF-1</t>
  </si>
  <si>
    <t>DOC. ORI. 000000049722-PD</t>
  </si>
  <si>
    <t>000000042136-NF-1</t>
  </si>
  <si>
    <t>DOC. ORI. 000000049738-PD</t>
  </si>
  <si>
    <t>000000022049-FF-1</t>
  </si>
  <si>
    <t>DOC. ORI. 000000049744-PD</t>
  </si>
  <si>
    <t>V-FLOC 1,5L VONIXX</t>
  </si>
  <si>
    <t>000000042086-NF-1</t>
  </si>
  <si>
    <t>DOC. ORI. 000000049679-PD</t>
  </si>
  <si>
    <t>BRASILAR-BRANCO NEVE FOSCO 900ML BRASILUX</t>
  </si>
  <si>
    <t>METALICO-OURO SAVOIA MET FD83 3,6L BRASILUX</t>
  </si>
  <si>
    <t>000000042092-NF-1</t>
  </si>
  <si>
    <t>DOC. ORI. 000000049683-PD</t>
  </si>
  <si>
    <t>000000042085-NF-1</t>
  </si>
  <si>
    <t>DOC. ORI. 000000049675-PD</t>
  </si>
  <si>
    <t>000000042081-NF-1</t>
  </si>
  <si>
    <t>DOC. ORI. 000000049660-PD</t>
  </si>
  <si>
    <t>000000042091-NF-1</t>
  </si>
  <si>
    <t>DOC. ORI. 000000049677-PD</t>
  </si>
  <si>
    <t>000000042128-NF-1</t>
  </si>
  <si>
    <t>DOC. ORI. 000000049733-PD</t>
  </si>
  <si>
    <t>000000042105-NF-1</t>
  </si>
  <si>
    <t>DOC. ORI. 000000049697-PD</t>
  </si>
  <si>
    <t>000000042087-NF-1</t>
  </si>
  <si>
    <t>DOC. ORI. 000000049685-PD</t>
  </si>
  <si>
    <t>000000042113-NF-1</t>
  </si>
  <si>
    <t>DOC. ORI. 000000049681-PD</t>
  </si>
  <si>
    <t>000000042156-NF-1</t>
  </si>
  <si>
    <t>DOC. ORI. 000000049747-PD</t>
  </si>
  <si>
    <t>OSANAEL DE SOUSA PAIVA ME</t>
  </si>
  <si>
    <t>000000042160-NF-1</t>
  </si>
  <si>
    <t>DOC. ORI. 000000049717-PD</t>
  </si>
  <si>
    <t>20.045.651/0001-05</t>
  </si>
  <si>
    <t>000000042102-NF-1</t>
  </si>
  <si>
    <t>DOC. ORI. 000000049696-PD</t>
  </si>
  <si>
    <t>PLANALTO PRODUTOS E SERVIÇOS EM INOX LTDA</t>
  </si>
  <si>
    <t>000000042124-NF-1</t>
  </si>
  <si>
    <t>DOC. ORI. 000000049726-PD</t>
  </si>
  <si>
    <t>LUZIANIA</t>
  </si>
  <si>
    <t>22.899.384/0001-69</t>
  </si>
  <si>
    <t>000000042099-NF-1</t>
  </si>
  <si>
    <t>DOC. ORI. 000000049695-PD</t>
  </si>
  <si>
    <t>000000042132-NF-1</t>
  </si>
  <si>
    <t>DOC. ORI. 000000049741-PD</t>
  </si>
  <si>
    <t>RODOSUL EXPRESS LTDA</t>
  </si>
  <si>
    <t>000000022043-FF-1</t>
  </si>
  <si>
    <t>DOC. ORI. 000000049694-PD</t>
  </si>
  <si>
    <t>CIDADE INDUSTRIAL SATÉLITE DE SÃO PAULO</t>
  </si>
  <si>
    <t>13.091.188/0002-53</t>
  </si>
  <si>
    <t>BP PRETO NINJA VW 1999 900ML WANDA-21,67-ST</t>
  </si>
  <si>
    <t>SPRAY COLOR PRATA BARI V MET. 300ML LAZZURIL</t>
  </si>
  <si>
    <t>000000042119-NF-1</t>
  </si>
  <si>
    <t>DOC. ORI. 000000049719-PD</t>
  </si>
  <si>
    <t>IMPERMEABILIZANTE VEDALIT 900ML VEDACIT</t>
  </si>
  <si>
    <t>000000042195-NF-1</t>
  </si>
  <si>
    <t>DOC. ORI. 000000049794-PD</t>
  </si>
  <si>
    <t>V20 REFINO VERNIZ ASIATICO 500ML VONIXX</t>
  </si>
  <si>
    <t>000000042196-NF-1</t>
  </si>
  <si>
    <t>DOC. ORI. 000000049796-PD</t>
  </si>
  <si>
    <t>000000042167-NF-1</t>
  </si>
  <si>
    <t>DOC. ORI. 000000049777-PD</t>
  </si>
  <si>
    <t>000000022063-FF-1</t>
  </si>
  <si>
    <t>DOC. ORI. 000000049782-PD</t>
  </si>
  <si>
    <t>000000042166-NF-1</t>
  </si>
  <si>
    <t>DOC. ORI. 000000049765-PD</t>
  </si>
  <si>
    <t>000000042174-NF-1</t>
  </si>
  <si>
    <t>DOC. ORI. 000000049768-PD</t>
  </si>
  <si>
    <t>000000042183-NF-1</t>
  </si>
  <si>
    <t>DOC. DEV. 000000042075-NF</t>
  </si>
  <si>
    <t>000000042162-NF-1</t>
  </si>
  <si>
    <t>DOC. ORI. 000000049762-PD</t>
  </si>
  <si>
    <t>DOBRACO COMERCIO DE CORTE &amp; DOBRA DE CHAPA LTDA</t>
  </si>
  <si>
    <t>000000042181-NF-1</t>
  </si>
  <si>
    <t>DOC. ORI. 000000049784-PD</t>
  </si>
  <si>
    <t>ARAPOANGA (PLANALTINA)</t>
  </si>
  <si>
    <t>19.308.000/0001-81</t>
  </si>
  <si>
    <t>000000042194-NF-1</t>
  </si>
  <si>
    <t>DOC. ORI. 000000049791-PD</t>
  </si>
  <si>
    <t>000000022066-FF-1</t>
  </si>
  <si>
    <t>DOC. ORI. 000000049786-PD</t>
  </si>
  <si>
    <t>000000042163-NF-1</t>
  </si>
  <si>
    <t>DOC. ORI. 000000049761-PD</t>
  </si>
  <si>
    <t>CIMENTO QUEIMADO-CASCA DE ARVORE 5,5KG BRASILUX</t>
  </si>
  <si>
    <t>CIMENTO QUIEMADO PEROLIZADO AZUL BEBE 3KG</t>
  </si>
  <si>
    <t>CIMENTO QUIEMADO PEROLIZADO OCEANO PROFUNDO 3KG</t>
  </si>
  <si>
    <t>CIMENTO QUIEMADO PEROLIZADO ROSE GOLD 3KG</t>
  </si>
  <si>
    <t>IOTA EMPREENDIMENTOS IMOB S/A</t>
  </si>
  <si>
    <t>(61) 3345-9000</t>
  </si>
  <si>
    <t>000000042176-NF-1</t>
  </si>
  <si>
    <t>DOC. ORI. 000000049779-PD</t>
  </si>
  <si>
    <t>10811 - DF-DF</t>
  </si>
  <si>
    <t>SUL</t>
  </si>
  <si>
    <t>11.017.355/0001-00</t>
  </si>
  <si>
    <t>CIMENTO QUEIMADO CHUMBO BALDE 23KG MAZA</t>
  </si>
  <si>
    <t>000000042165-NF-1</t>
  </si>
  <si>
    <t>DOC. ORI. 000000049767-PD</t>
  </si>
  <si>
    <t>BRASCORTEN-PRATA EFEITO 900ML BRASILUX</t>
  </si>
  <si>
    <t>000000042188-NF-1</t>
  </si>
  <si>
    <t>DOC. ORI. 000000049788-PD</t>
  </si>
  <si>
    <t>000000042172-NF-1</t>
  </si>
  <si>
    <t>DOC. ORI. 000000049773-PD</t>
  </si>
  <si>
    <t>000000042192-NF-1</t>
  </si>
  <si>
    <t>DOC. ORI. 000000049789-PD</t>
  </si>
  <si>
    <t>000000042170-NF-1</t>
  </si>
  <si>
    <t>DOC. ORI. 000000049774-PD</t>
  </si>
  <si>
    <t>000000042168-NF-1</t>
  </si>
  <si>
    <t>DOC. DEV. 000000042160-NF</t>
  </si>
  <si>
    <t>000000042169-NF-1</t>
  </si>
  <si>
    <t>DOC. ORI. 000000049776-PD</t>
  </si>
  <si>
    <t>000000042171-NF-1</t>
  </si>
  <si>
    <t>DOC. ORI. 000000049781-PD</t>
  </si>
  <si>
    <t>000000042177-NF-1</t>
  </si>
  <si>
    <t>DOC. ORI. 000000049783-PD</t>
  </si>
  <si>
    <t>000000042161-NF-1</t>
  </si>
  <si>
    <t>DOC. ORI. 000000049760-PD</t>
  </si>
  <si>
    <t>000000042175-NF-1</t>
  </si>
  <si>
    <t>DOC. ORI. 000000049778-PD</t>
  </si>
  <si>
    <t>000000042185-NF-1</t>
  </si>
  <si>
    <t>DOC. ORI. 000000049787-PD</t>
  </si>
  <si>
    <t>000000042206-NF-1</t>
  </si>
  <si>
    <t>DOC. ORI. 000000049805-PD</t>
  </si>
  <si>
    <t>000000042205-NF-1</t>
  </si>
  <si>
    <t>DOC. ORI. 000000049799-PD</t>
  </si>
  <si>
    <t>000000042201-NF-1</t>
  </si>
  <si>
    <t>DOC. ORI. 000000049800-PD</t>
  </si>
  <si>
    <t>000000042223-NF-1</t>
  </si>
  <si>
    <t>DOC. ORI. 000000049813-PD</t>
  </si>
  <si>
    <t>000000042202-NF-1</t>
  </si>
  <si>
    <t>DOC. ORI. 000000049792-PD</t>
  </si>
  <si>
    <t>000000042221-NF-1</t>
  </si>
  <si>
    <t>DOC. DEV. 000000042149-NF</t>
  </si>
  <si>
    <t>DOC. DEV. 000000042202-NF</t>
  </si>
  <si>
    <t>000000042234-NF-1</t>
  </si>
  <si>
    <t>DOC. ORI. 000000049831-PD</t>
  </si>
  <si>
    <t>000000042235-NF-1</t>
  </si>
  <si>
    <t>DOC. ORI. 000000049830-PD</t>
  </si>
  <si>
    <t>000000042243-NF-1</t>
  </si>
  <si>
    <t>DOC. ORI. 000000049832-PD</t>
  </si>
  <si>
    <t>000000042244-NF-1</t>
  </si>
  <si>
    <t>DOC. ORI. 000000049840-PD</t>
  </si>
  <si>
    <t>000000042225-NF-1</t>
  </si>
  <si>
    <t>DOC. ORI. 000000049821-PD</t>
  </si>
  <si>
    <t>BRASILINE ESMALTE ALUMINIO 3,6L BRASILUX</t>
  </si>
  <si>
    <t>000000042247-NF-1</t>
  </si>
  <si>
    <t>DOC. ORI. 000000049829-PD</t>
  </si>
  <si>
    <t>000000042246-NF-1</t>
  </si>
  <si>
    <t>DOC. ORI. 000000049842-PD</t>
  </si>
  <si>
    <t>000000042198-NF-1</t>
  </si>
  <si>
    <t>DOC. ORI. 000000049780-PD</t>
  </si>
  <si>
    <t>000000042249-NF-1</t>
  </si>
  <si>
    <t>DOC. ORI. 000000049823-PD</t>
  </si>
  <si>
    <t>LAZZUDUR POLIESTER CINZA PALADIUM MET NH737M 900ML</t>
  </si>
  <si>
    <t>000000042248-NF-1</t>
  </si>
  <si>
    <t>DOC. ORI. 000000049828-PD</t>
  </si>
  <si>
    <t>DRUNA VENDAS ONLINE LTDA</t>
  </si>
  <si>
    <t>000000042209-NF-1</t>
  </si>
  <si>
    <t>DOC. ORI. 000000049797-PD</t>
  </si>
  <si>
    <t>57.369.980/0001-11</t>
  </si>
  <si>
    <t>000000042222-NF-1</t>
  </si>
  <si>
    <t>DOC. ORI. 000000049815-PD</t>
  </si>
  <si>
    <t>000000022073-FF-1</t>
  </si>
  <si>
    <t>DOC. ORI. 000000049847-PD</t>
  </si>
  <si>
    <t>000000042217-NF-1</t>
  </si>
  <si>
    <t>DOC. ORI. 000000049811-PD</t>
  </si>
  <si>
    <t>000000042219-NF-1</t>
  </si>
  <si>
    <t>DOC. ORI. 000000049809-PD</t>
  </si>
  <si>
    <t>000000042208-NF-1</t>
  </si>
  <si>
    <t>DOC. ORI. 000000049806-PD</t>
  </si>
  <si>
    <t>000000042254-NF-1</t>
  </si>
  <si>
    <t>DOC. ORI. 000000049844-PD</t>
  </si>
  <si>
    <t>000000042230-NF-1</t>
  </si>
  <si>
    <t>DOC. ORI. 000000049825-PD</t>
  </si>
  <si>
    <t>000000042232-NF-1</t>
  </si>
  <si>
    <t>DOC. ORI. 000000049820-PD</t>
  </si>
  <si>
    <t>000000022070-FF-1</t>
  </si>
  <si>
    <t>DOC. ORI. 000000049819-PD</t>
  </si>
  <si>
    <t>000000042199-NF-1</t>
  </si>
  <si>
    <t>DOC. ORI. 000000049785-PD</t>
  </si>
  <si>
    <t>RA AUTOMOTINTAS LTDA</t>
  </si>
  <si>
    <t>000000042251-NF-1</t>
  </si>
  <si>
    <t>DOC. ORI. 000000049827-PD</t>
  </si>
  <si>
    <t>02208 - MORRINHOS-GO</t>
  </si>
  <si>
    <t>MORRINHOS</t>
  </si>
  <si>
    <t>54.063.405/0001-06</t>
  </si>
  <si>
    <t>ENDURECEDOR 3093 450ML WANDA</t>
  </si>
  <si>
    <t>VERNIZ 9100 ALTO SOLIDOS 2:1 900ML WANDA-21,46-ST</t>
  </si>
  <si>
    <t>000000042226-NF-1</t>
  </si>
  <si>
    <t>DOC. ORI. 000000049818-PD</t>
  </si>
  <si>
    <t>000000042200-NF-1</t>
  </si>
  <si>
    <t>DOC. ORI. 000000049795-PD</t>
  </si>
  <si>
    <t>000000042236-NF-1</t>
  </si>
  <si>
    <t>DOC. ORI. 000000049822-PD</t>
  </si>
  <si>
    <t>000000042237-NF-1</t>
  </si>
  <si>
    <t>DOC. ORI. 000000049826-PD</t>
  </si>
  <si>
    <t>TINTA LACA NC PRETO FOSCO 900ML  ANJO-21,46-ST</t>
  </si>
  <si>
    <t>000000042241-NF-1</t>
  </si>
  <si>
    <t>DOC. ORI. 000000049833-PD</t>
  </si>
  <si>
    <t>000000042210-NF-1</t>
  </si>
  <si>
    <t>DOC. ORI. 000000049798-PD</t>
  </si>
  <si>
    <t>ESCADA DE ALUMINIO C/ 3 DEGRAUS BOTAFOGO</t>
  </si>
  <si>
    <t>MARTELADO-CINZA TORNADO 900ML BRASILUX</t>
  </si>
  <si>
    <t>000000042229-NF-1</t>
  </si>
  <si>
    <t>DOC. ORI. 000000049808-PD</t>
  </si>
  <si>
    <t>000000042277-NF-1</t>
  </si>
  <si>
    <t>DOC. ORI. 000000049866-PD</t>
  </si>
  <si>
    <t>56.160.122 RAFAEL DOS SANTOS FONTOURA</t>
  </si>
  <si>
    <t>000000042270-NF-1</t>
  </si>
  <si>
    <t>DOC. ORI. 000000049862-PD</t>
  </si>
  <si>
    <t>ZONA INDUSTRIAL</t>
  </si>
  <si>
    <t>56.160.122/0001-08</t>
  </si>
  <si>
    <t>000000042271-NF-1</t>
  </si>
  <si>
    <t>DOC. ORI. 000000049864-PD</t>
  </si>
  <si>
    <t>63.378.580 ANTONIA LIVIA PIRES FREITAS</t>
  </si>
  <si>
    <t>000000042289-NF-1</t>
  </si>
  <si>
    <t>DOC. ORI. 000000049890-PD</t>
  </si>
  <si>
    <t>63.378.580/0001-75</t>
  </si>
  <si>
    <t>BRASIMOB-MARFIM 3,6L BRASILUX</t>
  </si>
  <si>
    <t>000000042288-NF-1</t>
  </si>
  <si>
    <t>DOC. ORI. 000000049872-PD</t>
  </si>
  <si>
    <t>TINTA EM PO POLIESTER - AZUL DEL REY 25KG</t>
  </si>
  <si>
    <t>ANTONIO DE PADUA SOUSA CARVALHO - ME</t>
  </si>
  <si>
    <t>000000042278-NF-1</t>
  </si>
  <si>
    <t>DOC. ORI. 000000049868-PD</t>
  </si>
  <si>
    <t>AREA DE DESENVOLVIMENTO ECONOM</t>
  </si>
  <si>
    <t>23.503.651/0001-08</t>
  </si>
  <si>
    <t>000000042280-NF-1</t>
  </si>
  <si>
    <t>DOC. ORI. 000000049873-PD</t>
  </si>
  <si>
    <t>000000042285-NF-1</t>
  </si>
  <si>
    <t>DOC. ORI. 000000049875-PD</t>
  </si>
  <si>
    <t>000000042256-NF-1</t>
  </si>
  <si>
    <t>DOC. ORI. 000000049843-PD</t>
  </si>
  <si>
    <t>ARGAMASSA AC1 5KG (5X4) REJUMASSA</t>
  </si>
  <si>
    <t>000000042292-NF-1</t>
  </si>
  <si>
    <t>DOC. ORI. 000000049889-PD</t>
  </si>
  <si>
    <t>000000042293-NF-1</t>
  </si>
  <si>
    <t>DOC. ORI. 000000049887-PD</t>
  </si>
  <si>
    <t>000000022081-FF-1</t>
  </si>
  <si>
    <t>DOC. ORI. 000000049882-PD</t>
  </si>
  <si>
    <t>000000042268-NF-1</t>
  </si>
  <si>
    <t>DOC. ORI. 000000049861-PD</t>
  </si>
  <si>
    <t>000000042284-NF-1</t>
  </si>
  <si>
    <t>DOC. ORI. 000000049877-PD</t>
  </si>
  <si>
    <t>M C FREITAS MATERIAIS DE CONSTRUCOES EIRELI ME</t>
  </si>
  <si>
    <t>000000042262-NF-1</t>
  </si>
  <si>
    <t>DOC. ORI. 000000049853-PD</t>
  </si>
  <si>
    <t>20.935.049/0001-43</t>
  </si>
  <si>
    <t>000000042283-NF-1</t>
  </si>
  <si>
    <t>DOC. ORI. 000000049880-PD</t>
  </si>
  <si>
    <t>000000042294-NF-1</t>
  </si>
  <si>
    <t>DOC. ORI. 000000049874-PD</t>
  </si>
  <si>
    <t>BRASIMOB-COLORADO 900ML BRASILUX</t>
  </si>
  <si>
    <t>GALVBRAS-BRANCO 900ML BRASILUX</t>
  </si>
  <si>
    <t>000000042287-NF-1</t>
  </si>
  <si>
    <t>DOC. ORI. 000000049876-PD</t>
  </si>
  <si>
    <t>000000042275-NF-1</t>
  </si>
  <si>
    <t>DOC. ORI. 000000049867-PD</t>
  </si>
  <si>
    <t>000000042290-NF-1</t>
  </si>
  <si>
    <t>DOC. ORI. 000000049883-PD</t>
  </si>
  <si>
    <t>000000042276-NF-1</t>
  </si>
  <si>
    <t>DOC. ORI. 000000049863-PD</t>
  </si>
  <si>
    <t>000000042258-NF-1</t>
  </si>
  <si>
    <t>DOC. DEV. 000000042040-NF</t>
  </si>
  <si>
    <t>000000042269-NF-1</t>
  </si>
  <si>
    <t>DOC. ORI. 000000049865-PD</t>
  </si>
  <si>
    <t>000000042274-NF-1</t>
  </si>
  <si>
    <t>DOC. ORI. 000000049869-PD</t>
  </si>
  <si>
    <t>BRASILINE-VERMELHO 5R4/14 SEGURANCA 3,6L BRASILUX</t>
  </si>
  <si>
    <t>REAL ENGENHARIA 010 LTDA</t>
  </si>
  <si>
    <t>000000042263-NF-1</t>
  </si>
  <si>
    <t>DOC. ORI. 000000049848-PD</t>
  </si>
  <si>
    <t>18.423.581/0001-30</t>
  </si>
  <si>
    <t>000000042261-NF-1</t>
  </si>
  <si>
    <t>DOC. ORI. 000000049849-PD</t>
  </si>
  <si>
    <t>000000042281-NF-1</t>
  </si>
  <si>
    <t>DOC. ORI. 000000049870-PD</t>
  </si>
  <si>
    <t>000000042291-NF-1</t>
  </si>
  <si>
    <t>DOC. ORI. 000000049886-PD</t>
  </si>
  <si>
    <t>BRASILINE ESMALTE CINZA MEDIO 3,6L BRASILUX</t>
  </si>
  <si>
    <t>000000042324-NF-1</t>
  </si>
  <si>
    <t>DOC. ORI. 000000049927-PD</t>
  </si>
  <si>
    <t>000000042297-NF-1</t>
  </si>
  <si>
    <t>DOC. ORI. 000000049884-PD</t>
  </si>
  <si>
    <t>000000042330-NF-1</t>
  </si>
  <si>
    <t>DOC. ORI. 000000049914-PD</t>
  </si>
  <si>
    <t>TINTA EM PO HIBRIDA - BRANCO PRATA CRAQUEADO 25KG</t>
  </si>
  <si>
    <t>000000042299-NF-1</t>
  </si>
  <si>
    <t>DOC. ORI. 000000049893-PD</t>
  </si>
  <si>
    <t>BRASINIL BRANCO GELO BALDE 18L BRASILUX</t>
  </si>
  <si>
    <t>FITA MULTIUSO 20CM ROLO 10MT VEDACIT</t>
  </si>
  <si>
    <t>000000042329-NF-1</t>
  </si>
  <si>
    <t>DOC. ORI. 000000049929-PD</t>
  </si>
  <si>
    <t>000000042311-NF-1</t>
  </si>
  <si>
    <t>DOC. ORI. 000000049902-PD</t>
  </si>
  <si>
    <t>LAZZUDUR PU BRANCO CRISTAL 675ML</t>
  </si>
  <si>
    <t>000000042335-NF-1</t>
  </si>
  <si>
    <t>DOC. ORI. 000000049932-PD</t>
  </si>
  <si>
    <t>2,700 UN 067629 MUNSEL  AREIA 2.5Y 8/2 (MUNSELL) 2.5Y 8/2 POLIURETANO FLEET 3X1  F0E08329D5C8DC016A6</t>
  </si>
  <si>
    <t>000000042298-NF-1</t>
  </si>
  <si>
    <t>DOC. ORI. 000000049888-PD</t>
  </si>
  <si>
    <t>000000042300-NF-1</t>
  </si>
  <si>
    <t>DOC. ORI. 000000049769-PD</t>
  </si>
  <si>
    <t>000000042322-NF-1</t>
  </si>
  <si>
    <t>DOC. ORI. 000000049923-PD</t>
  </si>
  <si>
    <t>LIXA DAGUA Nº 600 331Q 3M</t>
  </si>
  <si>
    <t>000000042315-NF-1</t>
  </si>
  <si>
    <t>DOC. ORI. 000000049912-PD</t>
  </si>
  <si>
    <t>000000042316-NF-1</t>
  </si>
  <si>
    <t>DOC. ORI. 000000049915-PD</t>
  </si>
  <si>
    <t>000000042321-NF-1</t>
  </si>
  <si>
    <t>DOC. ORI. 000000049917-PD</t>
  </si>
  <si>
    <t>DOC. ORI. 000000049921-PD</t>
  </si>
  <si>
    <t>PANO MULTIUSO 28CMX240M BRANCO</t>
  </si>
  <si>
    <t>000000042296-NF-1</t>
  </si>
  <si>
    <t>DOC. ORI. 000000049885-PD</t>
  </si>
  <si>
    <t>000000022091-FF-1</t>
  </si>
  <si>
    <t>DOC. ORI. 000000049910-PD</t>
  </si>
  <si>
    <t>WANDABASE MM 2455 AMARELO ESVERDEADO TR. 0,9L-21,67-ST</t>
  </si>
  <si>
    <t>WANDABASE MM 2941 PEROLA DOURADA MEDIA 0,9L-21,46-ST</t>
  </si>
  <si>
    <t>000000042302-NF-1</t>
  </si>
  <si>
    <t>DOC. ORI. 000000049898-PD</t>
  </si>
  <si>
    <t>000000042327-NF-1</t>
  </si>
  <si>
    <t>DOC. ORI. 000000049919-PD</t>
  </si>
  <si>
    <t>000000042326-NF-1</t>
  </si>
  <si>
    <t>DOC. ORI. 000000049928-PD</t>
  </si>
  <si>
    <t>000000042306-NF-1</t>
  </si>
  <si>
    <t>DOC. ORI. 000000049900-PD</t>
  </si>
  <si>
    <t>000000042319-NF-1</t>
  </si>
  <si>
    <t>DOC. ORI. 000000049790-PD</t>
  </si>
  <si>
    <t>000000042307-NF-1</t>
  </si>
  <si>
    <t>DOC. ORI. 000000049892-PD</t>
  </si>
  <si>
    <t>000000042308-NF-1</t>
  </si>
  <si>
    <t>DOC. ORI. 000000049901-PD</t>
  </si>
  <si>
    <t>000000042295-NF-1</t>
  </si>
  <si>
    <t>DOC. ORI. 000000049871-PD</t>
  </si>
  <si>
    <t>000000042338-NF-1</t>
  </si>
  <si>
    <t>DOC. ORI. 000000049937-PD</t>
  </si>
  <si>
    <t>000000042369-NF-1</t>
  </si>
  <si>
    <t>DOC. ORI. 000000049961-PD</t>
  </si>
  <si>
    <t>000000042383-NF-1</t>
  </si>
  <si>
    <t>DOC. ORI. 000000049981-PD</t>
  </si>
  <si>
    <t>LIXA FERRO Nº 120 3M</t>
  </si>
  <si>
    <t>000000042362-NF-1</t>
  </si>
  <si>
    <t>DOC. ORI. 000000049947-PD</t>
  </si>
  <si>
    <t>000000042366-NF-1</t>
  </si>
  <si>
    <t>DOC. ORI. 000000049954-PD</t>
  </si>
  <si>
    <t>CR CORALAR ACRILICO MAIS DESEMPENHO BRANCO GL 3,6L</t>
  </si>
  <si>
    <t>LA DECORA MATTE FO (ANTIGO) P RM003 BIANCO SERENO - RM CR DECORA MATTE FO BASE P 16L</t>
  </si>
  <si>
    <t>000000042349-NF-1</t>
  </si>
  <si>
    <t>DOC. ORI. 000000049946-PD</t>
  </si>
  <si>
    <t>000000042342-NF-1</t>
  </si>
  <si>
    <t>DOC. ORI. 000000049935-PD</t>
  </si>
  <si>
    <t>000000042359-NF-1</t>
  </si>
  <si>
    <t>DOC. ORI. 000000049957-PD</t>
  </si>
  <si>
    <t>000000042357-NF-1</t>
  </si>
  <si>
    <t>DOC. ORI. 000000049958-PD</t>
  </si>
  <si>
    <t>000000042358-NF-1</t>
  </si>
  <si>
    <t>DOC. ORI. 000000049956-PD</t>
  </si>
  <si>
    <t>000000042367-NF-1</t>
  </si>
  <si>
    <t>DOC. ORI. 000000049959-PD</t>
  </si>
  <si>
    <t>SETOR ESPECIAL (VILA ESTRUTURAL)</t>
  </si>
  <si>
    <t>58.948.859/0001-07</t>
  </si>
  <si>
    <t>000000042380-NF-1</t>
  </si>
  <si>
    <t>DOC. ORI. 000000049974-PD</t>
  </si>
  <si>
    <t>000000042368-NF-1</t>
  </si>
  <si>
    <t>DOC. ORI. 000000049964-PD</t>
  </si>
  <si>
    <t>VERNIZ EXTRA MARITIMO FOSCO NATURAL 3,6L</t>
  </si>
  <si>
    <t>000000042343-NF-1</t>
  </si>
  <si>
    <t>DOC. ORI. 000000049903-PD</t>
  </si>
  <si>
    <t>000000042373-NF-1</t>
  </si>
  <si>
    <t>DOC. ORI. 000000049969-PD</t>
  </si>
  <si>
    <t>000000042364-NF-1</t>
  </si>
  <si>
    <t>DOC. ORI. 000000049948-PD</t>
  </si>
  <si>
    <t>CIMENTO QUEIMADO CINZA (3 EM 1) ORIGINAL BALDE 23KG MAZA</t>
  </si>
  <si>
    <t>000000042382-NF-1</t>
  </si>
  <si>
    <t>DOC. ORI. 000000049983-PD</t>
  </si>
  <si>
    <t>000000042339-NF-1</t>
  </si>
  <si>
    <t>DOC. ORI. 000000049940-PD</t>
  </si>
  <si>
    <t>000000042347-NF-1</t>
  </si>
  <si>
    <t>DOC. DEV. 000000042296-NF</t>
  </si>
  <si>
    <t>000000022103-FF-1</t>
  </si>
  <si>
    <t>DOC. ORI. 000000049971-PD</t>
  </si>
  <si>
    <t>000000042340-NF-1</t>
  </si>
  <si>
    <t>DOC. ORI. 000000049938-PD</t>
  </si>
  <si>
    <t>DOC. ORI. 000000049939-PD</t>
  </si>
  <si>
    <t>000000042370-NF-1</t>
  </si>
  <si>
    <t>DOC. ORI. 000000049972-PD</t>
  </si>
  <si>
    <t>000000042371-NF-1</t>
  </si>
  <si>
    <t>DOC. ORI. 000000049973-PD</t>
  </si>
  <si>
    <t>000000042361-NF-1</t>
  </si>
  <si>
    <t>DOC. ORI. 000000049945-PD</t>
  </si>
  <si>
    <t>000000042376-NF-1</t>
  </si>
  <si>
    <t>DOC. DEV. 000000040612-NF</t>
  </si>
  <si>
    <t>000000042377-NF-1</t>
  </si>
  <si>
    <t>DOC. ORI. 000000049986-PD</t>
  </si>
  <si>
    <t>000000042360-NF-1</t>
  </si>
  <si>
    <t>DOC. ORI. 000000049963-PD</t>
  </si>
  <si>
    <t>000000042353-NF-1</t>
  </si>
  <si>
    <t>DOC. ORI. 000000049952-PD</t>
  </si>
  <si>
    <t>000000042346-NF-1</t>
  </si>
  <si>
    <t>DOC. DEV. 000000042294-NF</t>
  </si>
  <si>
    <t>000000042350-NF-1</t>
  </si>
  <si>
    <t>DOC. ORI. 000000049944-PD</t>
  </si>
  <si>
    <t>000000042341-NF-1</t>
  </si>
  <si>
    <t>DOC. ORI. 000000049934-PD</t>
  </si>
  <si>
    <t>000000042381-NF-1</t>
  </si>
  <si>
    <t>DOC. ORI. 000000049979-PD</t>
  </si>
  <si>
    <t>000000042354-NF-1</t>
  </si>
  <si>
    <t>DOC. ORI. 000000049950-PD</t>
  </si>
  <si>
    <t>2,700 UN 037100 MUNSEL  CINZA GELO N8 MUNSELL  POLIURETANO FLEET 3X1  A6CF8811F61A208C8C89ABE1FEA958</t>
  </si>
  <si>
    <t>DOC. ORI. 000000049955-PD</t>
  </si>
  <si>
    <t>000000042355-NF-1</t>
  </si>
  <si>
    <t>DOC. ORI. 000000049953-PD</t>
  </si>
  <si>
    <t>000000042363-NF-1</t>
  </si>
  <si>
    <t>DOC. ORI. 000000049951-PD</t>
  </si>
  <si>
    <t>000000042421-NF-1</t>
  </si>
  <si>
    <t>DOC. ORI. 000000050007-PD</t>
  </si>
  <si>
    <t>000000042418-NF-1</t>
  </si>
  <si>
    <t>DOC. ORI. 000000050004-PD</t>
  </si>
  <si>
    <t>DISCO TRIZACT P1000 152MM 3M</t>
  </si>
  <si>
    <t>AJ PEREIRA  FARIAS ME</t>
  </si>
  <si>
    <t>000000042392-NF-1</t>
  </si>
  <si>
    <t>DOC. ORI. 000000049985-PD</t>
  </si>
  <si>
    <t>27.479.180/0001-92</t>
  </si>
  <si>
    <t>000000042438-NF-1</t>
  </si>
  <si>
    <t>DOC. ORI. 000000050008-PD</t>
  </si>
  <si>
    <t>000000042436-NF-1</t>
  </si>
  <si>
    <t>DOC. ORI. 000000050020-PD</t>
  </si>
  <si>
    <t>BRASIMOB-CINZA MEDIO 18L BRASILUX</t>
  </si>
  <si>
    <t>000000042423-NF-1</t>
  </si>
  <si>
    <t>DOC. DEV. 000000042235-NF</t>
  </si>
  <si>
    <t>000000042429-NF-1</t>
  </si>
  <si>
    <t>DOC. ORI. 000000050015-PD</t>
  </si>
  <si>
    <t>000000042430-NF-1</t>
  </si>
  <si>
    <t>DOC. ORI. 000000050017-PD</t>
  </si>
  <si>
    <t>000000042390-NF-1</t>
  </si>
  <si>
    <t>DOC. ORI. 000000049967-PD</t>
  </si>
  <si>
    <t>000000042384-NF-1</t>
  </si>
  <si>
    <t>DOC. ORI. 000000049962-PD</t>
  </si>
  <si>
    <t>LIXA DAGUA FOLHA INTEIRA Nº 1200 401Q 3M</t>
  </si>
  <si>
    <t>ENAELLE VITORIA PASSOS DOS SANTOS</t>
  </si>
  <si>
    <t>000000042426-NF-1</t>
  </si>
  <si>
    <t>DOC. ORI. 000000050010-PD</t>
  </si>
  <si>
    <t>65.551.691/0001-67</t>
  </si>
  <si>
    <t>000000042427-NF-1</t>
  </si>
  <si>
    <t>KIT EPOXI VERNIZ 3,6L BRASILUX</t>
  </si>
  <si>
    <t>000000042431-NF-1</t>
  </si>
  <si>
    <t>DOC. ORI. 000000050019-PD</t>
  </si>
  <si>
    <t>000000042397-NF-1</t>
  </si>
  <si>
    <t>DOC. ORI. 000000049993-PD</t>
  </si>
  <si>
    <t>000000022106-FF-1</t>
  </si>
  <si>
    <t>DOC. ORI. 000000049988-PD</t>
  </si>
  <si>
    <t>000000042398-NF-1</t>
  </si>
  <si>
    <t>DOC. ORI. 000000049991-PD</t>
  </si>
  <si>
    <t>000000042404-NF-1</t>
  </si>
  <si>
    <t>DOC. ORI. 000000049997-PD</t>
  </si>
  <si>
    <t>LIXADEIRA/POLITRIZ 7 /9  180MM-230MM 1250W VV 0-600/3500 RPM 220V DEWALT</t>
  </si>
  <si>
    <t>000000042434-NF-1</t>
  </si>
  <si>
    <t>DOC. ORI. 000000050018-PD</t>
  </si>
  <si>
    <t>000000042385-NF-1</t>
  </si>
  <si>
    <t>DOC. ORI. 000000049987-PD</t>
  </si>
  <si>
    <t>M &amp; A ADMINISTRACAO DE BENS E DIREITOS PATRIMONIAIS LTDA.</t>
  </si>
  <si>
    <t>000000042391-NF-1</t>
  </si>
  <si>
    <t>DOC. ORI. 000000049942-PD</t>
  </si>
  <si>
    <t>13.510.286/0001-05</t>
  </si>
  <si>
    <t>000000042402-NF-1</t>
  </si>
  <si>
    <t>DOC. ORI. 000000049995-PD</t>
  </si>
  <si>
    <t>000000042425-NF-1</t>
  </si>
  <si>
    <t>DOC. ORI. 000000050009-PD</t>
  </si>
  <si>
    <t>000000042428-NF-1</t>
  </si>
  <si>
    <t>DOC. ORI. 000000050016-PD</t>
  </si>
  <si>
    <t>000000042400-NF-1</t>
  </si>
  <si>
    <t>DOC. ORI. 000000049996-PD</t>
  </si>
  <si>
    <t>000000042432-NF-1</t>
  </si>
  <si>
    <t>DOC. ORI. 000000050014-PD</t>
  </si>
  <si>
    <t>000000042394-NF-1</t>
  </si>
  <si>
    <t>DOC. ORI. 000000049980-PD</t>
  </si>
  <si>
    <t>000000042386-NF-1</t>
  </si>
  <si>
    <t>DOC. ORI. 000000049975-PD</t>
  </si>
  <si>
    <t>000000042433-NF-1</t>
  </si>
  <si>
    <t>DOC. ORI. 000000050011-PD</t>
  </si>
  <si>
    <t>NACIONAL ATACADISTA LTDA</t>
  </si>
  <si>
    <t>(61) 3034-1551</t>
  </si>
  <si>
    <t>000000042435-NF-1</t>
  </si>
  <si>
    <t>DOC. ORI. 000000050023-PD</t>
  </si>
  <si>
    <t>24.565.109/0001-34</t>
  </si>
  <si>
    <t>DOC. ORI. 000000050024-PD</t>
  </si>
  <si>
    <t>P H CONSTRUTORA E EMPREENDIMENTOS LTDA</t>
  </si>
  <si>
    <t>000000022112-FF-1</t>
  </si>
  <si>
    <t>DOC. ORI. 000000050006-PD</t>
  </si>
  <si>
    <t>15.599.383/0001-33</t>
  </si>
  <si>
    <t>METALICO-DOURADO 3,6L BRASILUX</t>
  </si>
  <si>
    <t>000000022113-FF-1</t>
  </si>
  <si>
    <t>DOC. ORI. 000000050013-PD</t>
  </si>
  <si>
    <t>000000042409-NF-1</t>
  </si>
  <si>
    <t>DOC. ORI. 000000050003-PD</t>
  </si>
  <si>
    <t>000000042422-NF-1</t>
  </si>
  <si>
    <t>DOC. ORI. 000000050005-PD</t>
  </si>
  <si>
    <t>000000042396-NF-1</t>
  </si>
  <si>
    <t>DOC. ORI. 000000049989-PD</t>
  </si>
  <si>
    <t>ACRILAR ACRILICO PREMIUM FOSCO BRANCO NEVE BALDE 18L BRASILUX</t>
  </si>
  <si>
    <t>000000042389-NF-1</t>
  </si>
  <si>
    <t>DOC. ORI. 000000049982-PD</t>
  </si>
  <si>
    <t>FERRAMENTAS &amp; CIA LTDA</t>
  </si>
  <si>
    <t>000000042485-NF-1</t>
  </si>
  <si>
    <t>DOC. ORI. 000000050099-PD</t>
  </si>
  <si>
    <t>DOC. ORI. 000000050098-PD</t>
  </si>
  <si>
    <t>000000042471-NF-1</t>
  </si>
  <si>
    <t>DOC. ORI. 000000050057-PD</t>
  </si>
  <si>
    <t>000000042486-NF-1</t>
  </si>
  <si>
    <t>DOC. ORI. 000000050045-PD</t>
  </si>
  <si>
    <t>KIT VERNIZ 8050 E END 058 150ML LAZZURIL</t>
  </si>
  <si>
    <t>LIXA DAGUA FOLHA INTEIRA Nº 1500 401Q 3M</t>
  </si>
  <si>
    <t>LIXA DAGUA MEIA FOLHA Nº 2000 401Q 3M</t>
  </si>
  <si>
    <t>000000042456-NF-1</t>
  </si>
  <si>
    <t>DOC. ORI. 000000050048-PD</t>
  </si>
  <si>
    <t>000000042457-NF-1</t>
  </si>
  <si>
    <t>DOC. ORI. 000000050049-PD</t>
  </si>
  <si>
    <t>000000042459-NF-1</t>
  </si>
  <si>
    <t>DOC. ORI. 000000050053-PD</t>
  </si>
  <si>
    <t>000000042455-NF-1</t>
  </si>
  <si>
    <t>DOC. ORI. 000000050047-PD</t>
  </si>
  <si>
    <t>000000042452-NF-1</t>
  </si>
  <si>
    <t>DOC. ORI. 000000050042-PD</t>
  </si>
  <si>
    <t>000000042493-NF-1</t>
  </si>
  <si>
    <t>DOC. ORI. 000000050068-PD</t>
  </si>
  <si>
    <t>000000042477-NF-1</t>
  </si>
  <si>
    <t>DOC. ORI. 000000050066-PD</t>
  </si>
  <si>
    <t>DISCO TRIZACT P8000 152MM 3M</t>
  </si>
  <si>
    <t>000000042481-NF-1</t>
  </si>
  <si>
    <t>DOC. ORI. 000000050093-PD</t>
  </si>
  <si>
    <t>CASA REIS MATERIAIS PARA CONSTRUCAO LTDA</t>
  </si>
  <si>
    <t>000000042444-NF-1</t>
  </si>
  <si>
    <t>DOC. ORI. 000000050026-PD</t>
  </si>
  <si>
    <t>SETOR DE MANSOES DE SOBRADINHO</t>
  </si>
  <si>
    <t>41.033.659/0001-21</t>
  </si>
  <si>
    <t>000000042463-NF-1</t>
  </si>
  <si>
    <t>DOC. ORI. 000000050056-PD</t>
  </si>
  <si>
    <t>000000042464-NF-1</t>
  </si>
  <si>
    <t>DOC. ORI. 000000050059-PD</t>
  </si>
  <si>
    <t>000000042465-NF-1</t>
  </si>
  <si>
    <t>DOC. ORI. 000000050061-PD</t>
  </si>
  <si>
    <t>000000042449-NF-1</t>
  </si>
  <si>
    <t>DOC. ORI. 000000050036-PD</t>
  </si>
  <si>
    <t>000000042489-NF-1</t>
  </si>
  <si>
    <t>DOC. ORI. 000000050090-PD</t>
  </si>
  <si>
    <t>RESINA PARA TELHA-FOSCA INCOLOR 18L BRASILUX</t>
  </si>
  <si>
    <t>VERNIZ EXTRA MARITIMO BASE AGUA BRILHANTE NATURAL 3,6L</t>
  </si>
  <si>
    <t>VERNIZ EXTRA MARITIMO BASE AGUA BRILHANTE NATURAL 900ML</t>
  </si>
  <si>
    <t>000000042458-NF-1</t>
  </si>
  <si>
    <t>DOC. ORI. 000000050050-PD</t>
  </si>
  <si>
    <t>000000042474-NF-1</t>
  </si>
  <si>
    <t>DOC. DEV. 000000041942-NF</t>
  </si>
  <si>
    <t>000000042487-NF-1</t>
  </si>
  <si>
    <t>DOC. ORI. 000000050065-PD</t>
  </si>
  <si>
    <t>VERNIZ EXTRA MARITIMO BRILHANTE NATURAL 3,6L</t>
  </si>
  <si>
    <t>000000042468-NF-1</t>
  </si>
  <si>
    <t>DOC. ORI. 000000050051-PD</t>
  </si>
  <si>
    <t>000000042469-NF-1</t>
  </si>
  <si>
    <t>DOC. ORI. 000000050041-PD</t>
  </si>
  <si>
    <t>000000022116-FF-1</t>
  </si>
  <si>
    <t>DOC. ORI. 000000050037-PD</t>
  </si>
  <si>
    <t>000000022117-FF-1</t>
  </si>
  <si>
    <t>DOC. ORI. 000000050038-PD</t>
  </si>
  <si>
    <t>000000042453-NF-1</t>
  </si>
  <si>
    <t>DOC. ORI. 000000050043-PD</t>
  </si>
  <si>
    <t>000000042491-NF-1</t>
  </si>
  <si>
    <t>DOC. ORI. 000000050052-PD</t>
  </si>
  <si>
    <t>GLEIDSON ARAUJO LIMA</t>
  </si>
  <si>
    <t>000000042470-NF-1</t>
  </si>
  <si>
    <t>DOC. ORI. 000000050044-PD</t>
  </si>
  <si>
    <t>BARREIRINHAS</t>
  </si>
  <si>
    <t>22.295.417/0001-61</t>
  </si>
  <si>
    <t>000000042472-NF-1</t>
  </si>
  <si>
    <t>DOC. ORI. 000000050064-PD</t>
  </si>
  <si>
    <t>000000042450-NF-1</t>
  </si>
  <si>
    <t>DOC. ORI. 000000050040-PD</t>
  </si>
  <si>
    <t>000000042482-NF-1</t>
  </si>
  <si>
    <t>DOC. ORI. 000000050091-PD</t>
  </si>
  <si>
    <t>BRASICAR-PRIMER CINZA 900ML BRASILUX</t>
  </si>
  <si>
    <t>DIRETO NA FERRUGEM OURO ANTIGO 900ML BRASILUX</t>
  </si>
  <si>
    <t>000000042454-NF-1</t>
  </si>
  <si>
    <t>DOC. ORI. 000000050046-PD</t>
  </si>
  <si>
    <t>000000042488-NF-1</t>
  </si>
  <si>
    <t>DOC. ORI. 000000050102-PD</t>
  </si>
  <si>
    <t>000000042492-NF-1</t>
  </si>
  <si>
    <t>DOC. ORI. 000000050104-PD</t>
  </si>
  <si>
    <t>000000042466-NF-1</t>
  </si>
  <si>
    <t>DOC. ORI. 000000050062-PD</t>
  </si>
  <si>
    <t>000000042479-NF-1</t>
  </si>
  <si>
    <t>DOC. ORI. 000000050089-PD</t>
  </si>
  <si>
    <t>000000042467-NF-1</t>
  </si>
  <si>
    <t>DOC. ORI. 000000050055-PD</t>
  </si>
  <si>
    <t>TINTA DEMARCACAO VIARIA DNIT BRANCO 18L BRASILUX</t>
  </si>
  <si>
    <t>000000042475-NF-1</t>
  </si>
  <si>
    <t>DOC. ORI. 000000050063-PD</t>
  </si>
  <si>
    <t>000000042442-NF-1</t>
  </si>
  <si>
    <t>DOC. ORI. 000000050025-PD</t>
  </si>
  <si>
    <t>SPRAY COLOR AMARELO SEGURANÇA 300ML LAZZURIL</t>
  </si>
  <si>
    <t>SPRAY COLOR OURO METALIZADO 300ML LAZZURIL</t>
  </si>
  <si>
    <t>000000042501-NF-1</t>
  </si>
  <si>
    <t>DOC. ORI. 000000050070-PD</t>
  </si>
  <si>
    <t>DOC. ORI. 000000050073-PD</t>
  </si>
  <si>
    <t>000000042518-NF-1</t>
  </si>
  <si>
    <t>DOC. ORI. 000000050129-PD</t>
  </si>
  <si>
    <t>000000042497-NF-1</t>
  </si>
  <si>
    <t>DOC. ORI. 000000050107-PD</t>
  </si>
  <si>
    <t>000000042536-NF-1</t>
  </si>
  <si>
    <t>DOC. ORI. 000000050114-PD</t>
  </si>
  <si>
    <t>000000042500-NF-1</t>
  </si>
  <si>
    <t>DOC. ORI. 000000050085-PD</t>
  </si>
  <si>
    <t>000000042509-NF-1</t>
  </si>
  <si>
    <t>DOC. ORI. 000000050122-PD</t>
  </si>
  <si>
    <t>000000042510-NF-1</t>
  </si>
  <si>
    <t>DOC. ORI. 000000050121-PD</t>
  </si>
  <si>
    <t>LAZZUDUR POLIESTER PRATA LUNAR MET 900ML</t>
  </si>
  <si>
    <t>000000042539-NF-1</t>
  </si>
  <si>
    <t>DOC. ORI. 000000050111-PD</t>
  </si>
  <si>
    <t>000000042534-NF-1</t>
  </si>
  <si>
    <t>DOC. ORI. 000000049490-PD</t>
  </si>
  <si>
    <t>000000042535-NF-1</t>
  </si>
  <si>
    <t>DOC. ORI. 000000049491-PD</t>
  </si>
  <si>
    <t>DISPPAR DISTRIBUIDORA DE PECAS PARANOA LTDA</t>
  </si>
  <si>
    <t>000000042532-NF-1</t>
  </si>
  <si>
    <t>DOC. ORI. 000000050136-PD</t>
  </si>
  <si>
    <t>37.135.928/0001-93</t>
  </si>
  <si>
    <t>FITA EMPACOTAMENTO TRANSPARENTE 48MMX50M 369 3M</t>
  </si>
  <si>
    <t>000000042528-NF-1</t>
  </si>
  <si>
    <t>DOC. ORI. 000000050139-PD</t>
  </si>
  <si>
    <t>ELAINE FERREIRA SOARES</t>
  </si>
  <si>
    <t>000000042517-NF-1</t>
  </si>
  <si>
    <t>DOC. ORI. 000000050130-PD</t>
  </si>
  <si>
    <t>VILA SÃO JOSÉ (BRAZLÂNDIA)</t>
  </si>
  <si>
    <t>36.924.762/0001-21</t>
  </si>
  <si>
    <t>METALICO-PRATA LUNAR MET VW 91 900ML BRASILUX</t>
  </si>
  <si>
    <t>000000042494-NF-1</t>
  </si>
  <si>
    <t>DOC. ORI. 000000050071-PD</t>
  </si>
  <si>
    <t>CAVALETE DE PREPARAÇÃO AI 02</t>
  </si>
  <si>
    <t>000000022126-FF-1</t>
  </si>
  <si>
    <t>DOC. ORI. 000000050106-PD</t>
  </si>
  <si>
    <t>DOC. ORI. 000000050054-PD</t>
  </si>
  <si>
    <t>FITA DUPLA FACE 5369T 9,5MMX20M 3M</t>
  </si>
  <si>
    <t>KIT VERNIZ 8000 E END 054 150ML LAZZURIL</t>
  </si>
  <si>
    <t>000000042538-NF-1</t>
  </si>
  <si>
    <t>DOC. ORI. 000000050127-PD</t>
  </si>
  <si>
    <t>ITALIA CARRETAS &amp; TRAILERS LTDA</t>
  </si>
  <si>
    <t>000000042522-NF-1</t>
  </si>
  <si>
    <t>DOC. ORI. 000000050125-PD</t>
  </si>
  <si>
    <t>35.239.619/0001-38</t>
  </si>
  <si>
    <t>BRASILINE ESMALTE CINZA ESCURO N3.5 3,6L BRASILUX</t>
  </si>
  <si>
    <t>000000042513-NF-1</t>
  </si>
  <si>
    <t>DOC. ORI. 000000050120-PD</t>
  </si>
  <si>
    <t>000000022129-FF-1</t>
  </si>
  <si>
    <t>DOC. ORI. 000000050116-PD</t>
  </si>
  <si>
    <t>WANDABASE MM 2100 BRANCO 0,9L-21,46-ST</t>
  </si>
  <si>
    <t>WANDABASE MM 2968 AZUL EFFECT COLOR 0,9L-21,46-ST</t>
  </si>
  <si>
    <t>000000042515-NF-1</t>
  </si>
  <si>
    <t>DOC. DEV. 000000042371-NF</t>
  </si>
  <si>
    <t>000000042516-NF-1</t>
  </si>
  <si>
    <t>DOC. ORI. 000000050128-PD</t>
  </si>
  <si>
    <t>LIMPEZA FINAL 500ML (PERFECT IT) 3M</t>
  </si>
  <si>
    <t>SUPORTE HOOKIT 152MM 5/16 PN20425 MACIO AMARELO 3M</t>
  </si>
  <si>
    <t>V-PAINT 20ML VONIXX</t>
  </si>
  <si>
    <t>000000042495-NF-1</t>
  </si>
  <si>
    <t>DOC. ORI. 000000050103-PD</t>
  </si>
  <si>
    <t>000000022132-FF-1</t>
  </si>
  <si>
    <t>DOC. ORI. 000000050119-PD</t>
  </si>
  <si>
    <t>DOC. ORI. 000000050142-PD</t>
  </si>
  <si>
    <t>MASSA PLASTICA BRANCA 400GR IBERÊ MAXI RUBBER</t>
  </si>
  <si>
    <t>000000042505-NF-1</t>
  </si>
  <si>
    <t>DOC. ORI. 000000050112-PD</t>
  </si>
  <si>
    <t>000000042504-NF-1</t>
  </si>
  <si>
    <t>DOC. ORI. 000000050115-PD</t>
  </si>
  <si>
    <t>DOC. ORI. 000000050117-PD</t>
  </si>
  <si>
    <t>000000042543-NF-1</t>
  </si>
  <si>
    <t>DOC. ORI. 000000050140-PD</t>
  </si>
  <si>
    <t>000000042498-NF-1</t>
  </si>
  <si>
    <t>DOC. ORI. 000000050108-PD</t>
  </si>
  <si>
    <t>000000042499-NF-1</t>
  </si>
  <si>
    <t>DOC. ORI. 000000050067-PD</t>
  </si>
  <si>
    <t>BRASIPLUS ACRIL FOSCA PREMIUM - BRANCO NEVE 18 LT</t>
  </si>
  <si>
    <t>000000042525-NF-1</t>
  </si>
  <si>
    <t>DOC. ORI. 000000050124-PD</t>
  </si>
  <si>
    <t>000000042541-NF-1</t>
  </si>
  <si>
    <t>DOC. ORI. 000000050144-PD</t>
  </si>
  <si>
    <t>LIXA DAGUA Nº 150 331Q 3M</t>
  </si>
  <si>
    <t>000000042530-NF-1</t>
  </si>
  <si>
    <t>DOC. ORI. 000000050132-PD</t>
  </si>
  <si>
    <t>000000042540-NF-1</t>
  </si>
  <si>
    <t>DOC. ORI. 000000050143-PD</t>
  </si>
  <si>
    <t>000000042496-NF-1</t>
  </si>
  <si>
    <t>DOC. ORI. 000000050105-PD</t>
  </si>
  <si>
    <t>KIT VERNIZ FOSCO VF001 E END H0010 150ML LAZZURIL</t>
  </si>
  <si>
    <t>SM COMERCIAL DE UTILIDADE LTDA</t>
  </si>
  <si>
    <t>000000042544-NF-1</t>
  </si>
  <si>
    <t>DOC. ORI. 000000050146-PD</t>
  </si>
  <si>
    <t>59.468.551/0001-27</t>
  </si>
  <si>
    <t>BRASILINE ESMALTE LARANJA SEGURANÇA 2.5YR6/14 3,6L BRASILUX</t>
  </si>
  <si>
    <t>000000042529-NF-1</t>
  </si>
  <si>
    <t>DOC. ORI. 000000050141-PD</t>
  </si>
  <si>
    <t>000000042542-NF-1</t>
  </si>
  <si>
    <t>DOC. ORI. 000000050145-PD</t>
  </si>
  <si>
    <t>000000042524-NF-1</t>
  </si>
  <si>
    <t>DOC. ORI. 000000050131-PD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</si>
</sst>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">
    <xf numFmtId="0" fontId="0" fillId="0" borderId="0" xfId="0"/>
    <xf numFmtId="14" fontId="0" fillId="0" borderId="0" xfId="0" applyNumberFormat="1"/>
    <xf numFmtId="4" fontId="0" fillId="0" borderId="0" xfId="0" applyNumberFormat="1"/>
  </cellXfs>
  <cellStyles count="42">
    <cellStyle name="20% - Ênfase1" xfId="19" builtinId="30" customBuiltin="1"/>
    <cellStyle name="20% - Ênfase2" xfId="23" builtinId="34" customBuiltin="1"/>
    <cellStyle name="20% - Ênfase3" xfId="27" builtinId="38" customBuiltin="1"/>
    <cellStyle name="20% - Ênfase4" xfId="31" builtinId="42" customBuiltin="1"/>
    <cellStyle name="20% - Ênfase5" xfId="35" builtinId="46" customBuiltin="1"/>
    <cellStyle name="20% - Ênfase6" xfId="39" builtinId="50" customBuiltin="1"/>
    <cellStyle name="40% - Ênfase1" xfId="20" builtinId="31" customBuiltin="1"/>
    <cellStyle name="40% - Ênfase2" xfId="24" builtinId="35" customBuiltin="1"/>
    <cellStyle name="40% - Ênfase3" xfId="28" builtinId="39" customBuiltin="1"/>
    <cellStyle name="40% - Ênfase4" xfId="32" builtinId="43" customBuiltin="1"/>
    <cellStyle name="40% - Ênfase5" xfId="36" builtinId="47" customBuiltin="1"/>
    <cellStyle name="40% - Ênfase6" xfId="40" builtinId="51" customBuiltin="1"/>
    <cellStyle name="60% - Ênfase1" xfId="21" builtinId="32" customBuiltin="1"/>
    <cellStyle name="60% - Ênfase2" xfId="25" builtinId="36" customBuiltin="1"/>
    <cellStyle name="60% - Ênfase3" xfId="29" builtinId="40" customBuiltin="1"/>
    <cellStyle name="60% - Ênfase4" xfId="33" builtinId="44" customBuiltin="1"/>
    <cellStyle name="60% - Ênfase5" xfId="37" builtinId="48" customBuiltin="1"/>
    <cellStyle name="60% - Ênfase6" xfId="41" builtinId="52" customBuiltin="1"/>
    <cellStyle name="Bom" xfId="6" builtinId="26" customBuiltin="1"/>
    <cellStyle name="Cálculo" xfId="11" builtinId="22" customBuiltin="1"/>
    <cellStyle name="Célula de Verificação" xfId="13" builtinId="23" customBuiltin="1"/>
    <cellStyle name="Célula Vinculada" xfId="12" builtinId="24" customBuiltin="1"/>
    <cellStyle name="Ênfase1" xfId="18" builtinId="29" customBuiltin="1"/>
    <cellStyle name="Ênfase2" xfId="22" builtinId="33" customBuiltin="1"/>
    <cellStyle name="Ênfase3" xfId="26" builtinId="37" customBuiltin="1"/>
    <cellStyle name="Ênfase4" xfId="30" builtinId="41" customBuiltin="1"/>
    <cellStyle name="Ênfase5" xfId="34" builtinId="45" customBuiltin="1"/>
    <cellStyle name="Ênfase6" xfId="38" builtinId="49" customBuiltin="1"/>
    <cellStyle name="Entrada" xfId="9" builtinId="20" customBuiltin="1"/>
    <cellStyle name="Neutro" xfId="8" builtinId="28" customBuiltin="1"/>
    <cellStyle name="Normal" xfId="0" builtinId="0"/>
    <cellStyle name="Nota" xfId="15" builtinId="10" customBuiltin="1"/>
    <cellStyle name="Ruim" xfId="7" builtinId="27" customBuiltin="1"/>
    <cellStyle name="Saída" xfId="10" builtinId="21" customBuiltin="1"/>
    <cellStyle name="Texto de Aviso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ítulo 4" xfId="5" builtinId="19" customBuiltin="1"/>
    <cellStyle name="Total" xfId="17" builtinId="25" customBuiltin="1"/>
  </cellStyles>
  <dxfs count="1">
    <dxf>
      <numFmt numFmtId="19" formatCode="dd/mm/yy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2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amuel\Desktop\ARQUIVOS%20PARA%20DASHBOARD\OPERADORES.xlsx" TargetMode="External"/><Relationship Id="rId1" Type="http://schemas.openxmlformats.org/officeDocument/2006/relationships/externalLinkPath" Target="/Users/Samuel/Desktop/ARQUIVOS%20PARA%20DASHBOARD/OPERADORE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amuel\Desktop\ARQUIVOS%20PARA%20DASHBOARD\TABELA%20PARA%20DASHBOARD.xlsx" TargetMode="External"/><Relationship Id="rId1" Type="http://schemas.openxmlformats.org/officeDocument/2006/relationships/externalLinkPath" Target="/Users/Samuel/Desktop/ARQUIVOS%20PARA%20DASHBOARD/TABELA%20PARA%20DASHBOARD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RADORES"/>
      <sheetName val="LOJA"/>
      <sheetName val="CLIENTE FILIAL"/>
      <sheetName val="LOJAS2"/>
    </sheetNames>
    <sheetDataSet>
      <sheetData sheetId="0">
        <row r="1">
          <cell r="A1" t="str">
            <v>CÓDIGO</v>
          </cell>
          <cell r="B1" t="str">
            <v>NOME DO OPERADOR</v>
          </cell>
        </row>
        <row r="2">
          <cell r="A2">
            <v>999</v>
          </cell>
          <cell r="B2" t="str">
            <v>ADMINISTRAÇÃO CITEL</v>
          </cell>
        </row>
        <row r="3">
          <cell r="A3">
            <v>182</v>
          </cell>
          <cell r="B3" t="str">
            <v>ADRIANA</v>
          </cell>
        </row>
        <row r="4">
          <cell r="A4">
            <v>91</v>
          </cell>
          <cell r="B4" t="str">
            <v>AILTON CAVALCANTE</v>
          </cell>
        </row>
        <row r="5">
          <cell r="A5">
            <v>47</v>
          </cell>
          <cell r="B5" t="str">
            <v>ALESSANDRA</v>
          </cell>
        </row>
        <row r="6">
          <cell r="A6">
            <v>60</v>
          </cell>
          <cell r="B6" t="str">
            <v>ALEXANDRA</v>
          </cell>
        </row>
        <row r="7">
          <cell r="A7">
            <v>52</v>
          </cell>
          <cell r="B7" t="str">
            <v>ALEXANDRE</v>
          </cell>
        </row>
        <row r="8">
          <cell r="A8">
            <v>86</v>
          </cell>
          <cell r="B8" t="str">
            <v>AMANDA</v>
          </cell>
        </row>
        <row r="9">
          <cell r="A9">
            <v>142</v>
          </cell>
          <cell r="B9" t="str">
            <v>ANA GABRIELA LIMA LINHARES</v>
          </cell>
        </row>
        <row r="10">
          <cell r="A10">
            <v>74</v>
          </cell>
          <cell r="B10" t="str">
            <v>ANA PAULA</v>
          </cell>
        </row>
        <row r="11">
          <cell r="A11">
            <v>80</v>
          </cell>
          <cell r="B11" t="str">
            <v>ANDERSON</v>
          </cell>
        </row>
        <row r="12">
          <cell r="A12">
            <v>187</v>
          </cell>
          <cell r="B12" t="str">
            <v>ANDERSON DOS REIS DE OLIVEIRA</v>
          </cell>
        </row>
        <row r="13">
          <cell r="A13">
            <v>103</v>
          </cell>
          <cell r="B13" t="str">
            <v>ANTONIO PEREIRA</v>
          </cell>
        </row>
        <row r="14">
          <cell r="A14">
            <v>98</v>
          </cell>
          <cell r="B14" t="str">
            <v xml:space="preserve">ARIGLEICE </v>
          </cell>
        </row>
        <row r="15">
          <cell r="A15">
            <v>997</v>
          </cell>
          <cell r="B15" t="str">
            <v>ATENDIMENTO</v>
          </cell>
        </row>
        <row r="16">
          <cell r="A16">
            <v>16</v>
          </cell>
          <cell r="B16" t="str">
            <v>AYSLAN</v>
          </cell>
        </row>
        <row r="17">
          <cell r="A17">
            <v>2</v>
          </cell>
          <cell r="B17" t="str">
            <v>BERNARDO</v>
          </cell>
        </row>
        <row r="18">
          <cell r="A18">
            <v>11</v>
          </cell>
          <cell r="B18" t="str">
            <v>BRUNO</v>
          </cell>
        </row>
        <row r="19">
          <cell r="A19">
            <v>179</v>
          </cell>
          <cell r="B19" t="str">
            <v>CAIO CRISTIANO</v>
          </cell>
        </row>
        <row r="20">
          <cell r="A20">
            <v>69</v>
          </cell>
          <cell r="B20" t="str">
            <v>CAIQUE</v>
          </cell>
        </row>
        <row r="21">
          <cell r="A21">
            <v>189</v>
          </cell>
          <cell r="B21" t="str">
            <v>CAMILA WILLIANE</v>
          </cell>
        </row>
        <row r="22">
          <cell r="A22">
            <v>36</v>
          </cell>
          <cell r="B22" t="str">
            <v>CARLOS</v>
          </cell>
        </row>
        <row r="23">
          <cell r="A23">
            <v>190</v>
          </cell>
          <cell r="B23" t="str">
            <v>CARLOS RODRIGUES DA SILVA</v>
          </cell>
        </row>
        <row r="24">
          <cell r="A24">
            <v>118</v>
          </cell>
          <cell r="B24" t="str">
            <v>CARNEIRINHO</v>
          </cell>
        </row>
        <row r="25">
          <cell r="A25">
            <v>126</v>
          </cell>
          <cell r="B25" t="str">
            <v>CESAR OLIVIEIRA DE ARAUJO</v>
          </cell>
        </row>
        <row r="26">
          <cell r="A26">
            <v>192</v>
          </cell>
          <cell r="B26" t="str">
            <v>CIDA</v>
          </cell>
        </row>
        <row r="27">
          <cell r="A27">
            <v>144</v>
          </cell>
          <cell r="B27" t="str">
            <v>CINTIA DA SILVA CARLOS</v>
          </cell>
        </row>
        <row r="28">
          <cell r="A28">
            <v>46</v>
          </cell>
          <cell r="B28" t="str">
            <v xml:space="preserve">CLAUDMIRO </v>
          </cell>
        </row>
        <row r="29">
          <cell r="A29">
            <v>122</v>
          </cell>
          <cell r="B29" t="str">
            <v>CLOVIS JUNIO</v>
          </cell>
        </row>
        <row r="30">
          <cell r="A30">
            <v>73</v>
          </cell>
          <cell r="B30" t="str">
            <v>COMPRADOR FORNECEDOR</v>
          </cell>
        </row>
        <row r="31">
          <cell r="A31">
            <v>72</v>
          </cell>
          <cell r="B31" t="str">
            <v>COMPRADOR LOJAS</v>
          </cell>
        </row>
        <row r="32">
          <cell r="A32">
            <v>130</v>
          </cell>
          <cell r="B32" t="str">
            <v>COMPRAS</v>
          </cell>
        </row>
        <row r="33">
          <cell r="A33">
            <v>70</v>
          </cell>
          <cell r="B33" t="str">
            <v>CONCESSIONARIAS</v>
          </cell>
        </row>
        <row r="34">
          <cell r="A34">
            <v>108</v>
          </cell>
          <cell r="B34" t="str">
            <v>CRISLANY DA SILVA</v>
          </cell>
        </row>
        <row r="35">
          <cell r="A35">
            <v>64</v>
          </cell>
          <cell r="B35" t="str">
            <v>CUSTODIO</v>
          </cell>
        </row>
        <row r="36">
          <cell r="A36">
            <v>107</v>
          </cell>
          <cell r="B36" t="str">
            <v>DAIANA PORTELA</v>
          </cell>
        </row>
        <row r="37">
          <cell r="A37">
            <v>43</v>
          </cell>
          <cell r="B37" t="str">
            <v>DAMIÃO</v>
          </cell>
        </row>
        <row r="38">
          <cell r="A38">
            <v>42</v>
          </cell>
          <cell r="B38" t="str">
            <v>DANIEL</v>
          </cell>
        </row>
        <row r="39">
          <cell r="A39">
            <v>17</v>
          </cell>
          <cell r="B39" t="str">
            <v>DAYANA</v>
          </cell>
        </row>
        <row r="40">
          <cell r="A40">
            <v>56</v>
          </cell>
          <cell r="B40" t="str">
            <v>DENIS</v>
          </cell>
        </row>
        <row r="41">
          <cell r="A41">
            <v>61</v>
          </cell>
          <cell r="B41" t="str">
            <v>DIEGO</v>
          </cell>
        </row>
        <row r="42">
          <cell r="A42">
            <v>114</v>
          </cell>
          <cell r="B42" t="str">
            <v>DIEGO CARNAUBA</v>
          </cell>
        </row>
        <row r="43">
          <cell r="A43">
            <v>137</v>
          </cell>
          <cell r="B43" t="str">
            <v>DIVINA ALVES DE OLIVEIRA</v>
          </cell>
        </row>
        <row r="44">
          <cell r="A44">
            <v>30</v>
          </cell>
          <cell r="B44" t="str">
            <v>DOUGLAS</v>
          </cell>
        </row>
        <row r="45">
          <cell r="A45">
            <v>50</v>
          </cell>
          <cell r="B45" t="str">
            <v>EDELSON</v>
          </cell>
        </row>
        <row r="46">
          <cell r="A46">
            <v>12</v>
          </cell>
          <cell r="B46" t="str">
            <v>EDSON</v>
          </cell>
        </row>
        <row r="47">
          <cell r="A47">
            <v>151</v>
          </cell>
          <cell r="B47" t="str">
            <v>EDSON PEREIRA DA SILVA</v>
          </cell>
        </row>
        <row r="48">
          <cell r="A48">
            <v>4</v>
          </cell>
          <cell r="B48" t="str">
            <v>EDUARDO</v>
          </cell>
        </row>
        <row r="49">
          <cell r="A49">
            <v>176</v>
          </cell>
          <cell r="B49" t="str">
            <v>EDUARDO DE JESUS BALDUINO</v>
          </cell>
        </row>
        <row r="50">
          <cell r="A50">
            <v>90</v>
          </cell>
          <cell r="B50" t="str">
            <v xml:space="preserve">ELEILTON </v>
          </cell>
        </row>
        <row r="51">
          <cell r="A51">
            <v>76</v>
          </cell>
          <cell r="B51" t="str">
            <v>ELIANA</v>
          </cell>
        </row>
        <row r="52">
          <cell r="A52">
            <v>82</v>
          </cell>
          <cell r="B52" t="str">
            <v>ELIAS</v>
          </cell>
        </row>
        <row r="53">
          <cell r="A53">
            <v>5</v>
          </cell>
          <cell r="B53" t="str">
            <v>ELINE</v>
          </cell>
        </row>
        <row r="54">
          <cell r="A54">
            <v>67</v>
          </cell>
          <cell r="B54" t="str">
            <v>ERIKA</v>
          </cell>
        </row>
        <row r="55">
          <cell r="A55">
            <v>225</v>
          </cell>
          <cell r="B55" t="str">
            <v>ERIKA ALVES DO NASCIMENTO</v>
          </cell>
        </row>
        <row r="56">
          <cell r="A56">
            <v>111</v>
          </cell>
          <cell r="B56" t="str">
            <v>ERLANE PANUCE</v>
          </cell>
        </row>
        <row r="57">
          <cell r="A57">
            <v>22</v>
          </cell>
          <cell r="B57" t="str">
            <v>ESTEFESON</v>
          </cell>
        </row>
        <row r="58">
          <cell r="A58">
            <v>45</v>
          </cell>
          <cell r="B58" t="str">
            <v>ESTERFFSON</v>
          </cell>
        </row>
        <row r="59">
          <cell r="A59">
            <v>96</v>
          </cell>
          <cell r="B59" t="str">
            <v xml:space="preserve">EVANDRO </v>
          </cell>
        </row>
        <row r="60">
          <cell r="A60">
            <v>23</v>
          </cell>
          <cell r="B60" t="str">
            <v>EXTERNO4</v>
          </cell>
        </row>
        <row r="61">
          <cell r="A61">
            <v>13</v>
          </cell>
          <cell r="B61" t="str">
            <v>EXTERNOADE</v>
          </cell>
        </row>
        <row r="62">
          <cell r="A62">
            <v>19</v>
          </cell>
          <cell r="B62" t="str">
            <v>FABIANA</v>
          </cell>
        </row>
        <row r="63">
          <cell r="A63">
            <v>99</v>
          </cell>
          <cell r="B63" t="str">
            <v>FABIO</v>
          </cell>
        </row>
        <row r="64">
          <cell r="A64">
            <v>145</v>
          </cell>
          <cell r="B64" t="str">
            <v xml:space="preserve">FABRICIA </v>
          </cell>
        </row>
        <row r="65">
          <cell r="A65">
            <v>185</v>
          </cell>
          <cell r="B65" t="str">
            <v>FELIPE OLIVEIRA PONTE</v>
          </cell>
        </row>
        <row r="66">
          <cell r="A66">
            <v>175</v>
          </cell>
          <cell r="B66" t="str">
            <v>FILIPE DE LIMA CASSIMIRO</v>
          </cell>
        </row>
        <row r="67">
          <cell r="A67">
            <v>200</v>
          </cell>
          <cell r="B67" t="str">
            <v>FLÁVIO REPRESENTANTE</v>
          </cell>
        </row>
        <row r="68">
          <cell r="A68">
            <v>102</v>
          </cell>
          <cell r="B68" t="str">
            <v>GABRIEL TEIXEIRA DA ROCHA</v>
          </cell>
        </row>
        <row r="69">
          <cell r="A69">
            <v>28</v>
          </cell>
          <cell r="B69" t="str">
            <v>GABRIELA</v>
          </cell>
        </row>
        <row r="70">
          <cell r="A70">
            <v>171</v>
          </cell>
          <cell r="B70" t="str">
            <v>GABRIELLY APARECIDA DE JESUS</v>
          </cell>
        </row>
        <row r="71">
          <cell r="A71">
            <v>31</v>
          </cell>
          <cell r="B71" t="str">
            <v>GEOVANE</v>
          </cell>
        </row>
        <row r="72">
          <cell r="A72">
            <v>59</v>
          </cell>
          <cell r="B72" t="str">
            <v>GIAN</v>
          </cell>
        </row>
        <row r="73">
          <cell r="A73">
            <v>68</v>
          </cell>
          <cell r="B73" t="str">
            <v>GIVANILDO</v>
          </cell>
        </row>
        <row r="74">
          <cell r="A74">
            <v>88</v>
          </cell>
          <cell r="B74" t="str">
            <v>GLEISON</v>
          </cell>
        </row>
        <row r="75">
          <cell r="A75">
            <v>104</v>
          </cell>
          <cell r="B75" t="str">
            <v>GUSTAVO</v>
          </cell>
        </row>
        <row r="76">
          <cell r="A76">
            <v>224</v>
          </cell>
          <cell r="B76" t="str">
            <v>GUSTAVO MOURA DE OLIVEIRA</v>
          </cell>
        </row>
        <row r="77">
          <cell r="A77">
            <v>29</v>
          </cell>
          <cell r="B77" t="str">
            <v>HELTON</v>
          </cell>
        </row>
        <row r="78">
          <cell r="A78">
            <v>149</v>
          </cell>
          <cell r="B78" t="str">
            <v>HERSON PEREIRA DA SILVA</v>
          </cell>
        </row>
        <row r="79">
          <cell r="A79">
            <v>18</v>
          </cell>
          <cell r="B79" t="str">
            <v>HUGO</v>
          </cell>
        </row>
        <row r="80">
          <cell r="A80">
            <v>100</v>
          </cell>
          <cell r="B80" t="str">
            <v>IDALICE</v>
          </cell>
        </row>
        <row r="81">
          <cell r="A81">
            <v>116</v>
          </cell>
          <cell r="B81" t="str">
            <v>IGOR PEIXOTO COSTA</v>
          </cell>
        </row>
        <row r="82">
          <cell r="A82">
            <v>95</v>
          </cell>
          <cell r="B82" t="str">
            <v>INGRIDY</v>
          </cell>
        </row>
        <row r="83">
          <cell r="A83">
            <v>41</v>
          </cell>
          <cell r="B83" t="str">
            <v>ISMAEL</v>
          </cell>
        </row>
        <row r="84">
          <cell r="A84">
            <v>27</v>
          </cell>
          <cell r="B84" t="str">
            <v>IVAN</v>
          </cell>
        </row>
        <row r="85">
          <cell r="A85">
            <v>37</v>
          </cell>
          <cell r="B85" t="str">
            <v>JANAINA</v>
          </cell>
        </row>
        <row r="86">
          <cell r="A86">
            <v>26</v>
          </cell>
          <cell r="B86" t="str">
            <v>JANUARIO</v>
          </cell>
        </row>
        <row r="87">
          <cell r="A87">
            <v>25</v>
          </cell>
          <cell r="B87" t="str">
            <v>JEFFERSON</v>
          </cell>
        </row>
        <row r="88">
          <cell r="A88">
            <v>84</v>
          </cell>
          <cell r="B88" t="str">
            <v>JEICY AZEVEDO</v>
          </cell>
        </row>
        <row r="89">
          <cell r="A89">
            <v>21</v>
          </cell>
          <cell r="B89" t="str">
            <v>JESSICA</v>
          </cell>
        </row>
        <row r="90">
          <cell r="A90">
            <v>53</v>
          </cell>
          <cell r="B90" t="str">
            <v xml:space="preserve">JOÃO FELIX MORAES SANTOS </v>
          </cell>
        </row>
        <row r="91">
          <cell r="A91">
            <v>1</v>
          </cell>
          <cell r="B91" t="str">
            <v>JOCELIA</v>
          </cell>
        </row>
        <row r="92">
          <cell r="A92">
            <v>51</v>
          </cell>
          <cell r="B92" t="str">
            <v>JOHN</v>
          </cell>
        </row>
        <row r="93">
          <cell r="A93">
            <v>186</v>
          </cell>
          <cell r="B93" t="str">
            <v>JOHN LENNON FERREIRA P BUENO</v>
          </cell>
        </row>
        <row r="94">
          <cell r="A94">
            <v>78</v>
          </cell>
          <cell r="B94" t="str">
            <v>JONAS</v>
          </cell>
        </row>
        <row r="95">
          <cell r="A95">
            <v>153</v>
          </cell>
          <cell r="B95" t="str">
            <v>JORGE LUIZ DE ALMEIDA</v>
          </cell>
        </row>
        <row r="96">
          <cell r="A96">
            <v>62</v>
          </cell>
          <cell r="B96" t="str">
            <v>JOSE ANTONIO</v>
          </cell>
        </row>
        <row r="97">
          <cell r="A97">
            <v>63</v>
          </cell>
          <cell r="B97" t="str">
            <v>JOSE SILVA</v>
          </cell>
        </row>
        <row r="98">
          <cell r="A98">
            <v>83</v>
          </cell>
          <cell r="B98" t="str">
            <v>JUCERLANDIO</v>
          </cell>
        </row>
        <row r="99">
          <cell r="A99">
            <v>152</v>
          </cell>
          <cell r="B99" t="str">
            <v>JUNIO ALVES DE ALMEIDA</v>
          </cell>
        </row>
        <row r="100">
          <cell r="A100">
            <v>38</v>
          </cell>
          <cell r="B100" t="str">
            <v>JUNIOR LIMA</v>
          </cell>
        </row>
        <row r="101">
          <cell r="A101">
            <v>140</v>
          </cell>
          <cell r="B101" t="str">
            <v>KAREN NAYARA BORGES</v>
          </cell>
        </row>
        <row r="102">
          <cell r="A102">
            <v>127</v>
          </cell>
          <cell r="B102" t="str">
            <v>KARLA CRISTYNA ALVES FIGUEIRED</v>
          </cell>
        </row>
        <row r="103">
          <cell r="A103">
            <v>210</v>
          </cell>
          <cell r="B103" t="str">
            <v>KAROL MARKETING</v>
          </cell>
        </row>
        <row r="104">
          <cell r="A104">
            <v>196</v>
          </cell>
          <cell r="B104" t="str">
            <v>KASSIANO MARCUS ALVES SILVA</v>
          </cell>
        </row>
        <row r="105">
          <cell r="A105">
            <v>207</v>
          </cell>
          <cell r="B105" t="str">
            <v>KETILE SABRINE</v>
          </cell>
        </row>
        <row r="106">
          <cell r="A106">
            <v>206</v>
          </cell>
          <cell r="B106" t="str">
            <v>LAURA LISBOA</v>
          </cell>
        </row>
        <row r="107">
          <cell r="A107">
            <v>199</v>
          </cell>
          <cell r="B107" t="str">
            <v>LEANDRO LUIZ NUNES</v>
          </cell>
        </row>
        <row r="108">
          <cell r="A108">
            <v>81</v>
          </cell>
          <cell r="B108" t="str">
            <v>LEONARDO</v>
          </cell>
        </row>
        <row r="109">
          <cell r="A109">
            <v>180</v>
          </cell>
          <cell r="B109" t="str">
            <v>LETICIA ALMEIDA</v>
          </cell>
        </row>
        <row r="110">
          <cell r="A110">
            <v>32</v>
          </cell>
          <cell r="B110" t="str">
            <v>LIDER ADE</v>
          </cell>
        </row>
        <row r="111">
          <cell r="A111">
            <v>0</v>
          </cell>
          <cell r="B111" t="str">
            <v>LIMPEZA DE ACESSO</v>
          </cell>
        </row>
        <row r="112">
          <cell r="A112">
            <v>109</v>
          </cell>
          <cell r="B112" t="str">
            <v>LIVIA DE SOUZA</v>
          </cell>
        </row>
        <row r="113">
          <cell r="A113">
            <v>173</v>
          </cell>
          <cell r="B113" t="str">
            <v>LÍVIA FRANÇA V. DO E. SANTO</v>
          </cell>
        </row>
        <row r="114">
          <cell r="A114">
            <v>113</v>
          </cell>
          <cell r="B114" t="str">
            <v>LORRANE DE BRITO</v>
          </cell>
        </row>
        <row r="115">
          <cell r="A115">
            <v>184</v>
          </cell>
          <cell r="B115" t="str">
            <v xml:space="preserve">LOUISE REGINA ALVES </v>
          </cell>
        </row>
        <row r="116">
          <cell r="A116">
            <v>35</v>
          </cell>
          <cell r="B116" t="str">
            <v>LUANA</v>
          </cell>
        </row>
        <row r="117">
          <cell r="A117">
            <v>66</v>
          </cell>
          <cell r="B117" t="str">
            <v>LUCIANA</v>
          </cell>
        </row>
        <row r="118">
          <cell r="A118">
            <v>89</v>
          </cell>
          <cell r="B118" t="str">
            <v>LUCIANO</v>
          </cell>
        </row>
        <row r="119">
          <cell r="A119">
            <v>146</v>
          </cell>
          <cell r="B119" t="str">
            <v>LUCIMEIRE ROSA RIBEIRO</v>
          </cell>
        </row>
        <row r="120">
          <cell r="A120">
            <v>8</v>
          </cell>
          <cell r="B120" t="str">
            <v>LUIS FERNANDO</v>
          </cell>
        </row>
        <row r="121">
          <cell r="A121">
            <v>44</v>
          </cell>
          <cell r="B121" t="str">
            <v>LUIS JUNIO</v>
          </cell>
        </row>
        <row r="122">
          <cell r="A122">
            <v>101</v>
          </cell>
          <cell r="B122" t="str">
            <v>LUIS PINHEIRO RODRIGUES</v>
          </cell>
        </row>
        <row r="123">
          <cell r="A123">
            <v>150</v>
          </cell>
          <cell r="B123" t="str">
            <v>LUZIBERTO GOMES DA SILVA</v>
          </cell>
        </row>
        <row r="124">
          <cell r="A124">
            <v>77</v>
          </cell>
          <cell r="B124" t="str">
            <v>MARCELO</v>
          </cell>
        </row>
        <row r="125">
          <cell r="A125">
            <v>156</v>
          </cell>
          <cell r="B125" t="str">
            <v>MARCELO DA CONCEIÇÃO FERREIRA</v>
          </cell>
        </row>
        <row r="126">
          <cell r="A126">
            <v>97</v>
          </cell>
          <cell r="B126" t="str">
            <v xml:space="preserve">MARCIA </v>
          </cell>
        </row>
        <row r="127">
          <cell r="A127">
            <v>181</v>
          </cell>
          <cell r="B127" t="str">
            <v>MARCIO KELER BITTENCORT VENIS</v>
          </cell>
        </row>
        <row r="128">
          <cell r="A128">
            <v>14</v>
          </cell>
          <cell r="B128" t="str">
            <v>MARCOS</v>
          </cell>
        </row>
        <row r="129">
          <cell r="A129">
            <v>155</v>
          </cell>
          <cell r="B129" t="str">
            <v>MARI</v>
          </cell>
        </row>
        <row r="130">
          <cell r="A130">
            <v>193</v>
          </cell>
          <cell r="B130" t="str">
            <v>MARIA ALICE</v>
          </cell>
        </row>
        <row r="131">
          <cell r="A131">
            <v>170</v>
          </cell>
          <cell r="B131" t="str">
            <v>MARIA LUISA</v>
          </cell>
        </row>
        <row r="132">
          <cell r="A132">
            <v>143</v>
          </cell>
          <cell r="B132" t="str">
            <v>MARIA THAINARA L. DA SILVA</v>
          </cell>
        </row>
        <row r="133">
          <cell r="A133">
            <v>209</v>
          </cell>
          <cell r="B133" t="str">
            <v>MARIA WITHALINA CUNHA DE SOUZA</v>
          </cell>
        </row>
        <row r="134">
          <cell r="A134">
            <v>208</v>
          </cell>
          <cell r="B134" t="str">
            <v>MARIO DE MOURA SANTANA</v>
          </cell>
        </row>
        <row r="135">
          <cell r="A135">
            <v>131</v>
          </cell>
          <cell r="B135" t="str">
            <v>MARTILIANA MERIAM LOPES CARDOS</v>
          </cell>
        </row>
        <row r="136">
          <cell r="A136">
            <v>178</v>
          </cell>
          <cell r="B136" t="str">
            <v xml:space="preserve">MATEUS </v>
          </cell>
        </row>
        <row r="137">
          <cell r="A137">
            <v>154</v>
          </cell>
          <cell r="B137" t="str">
            <v>MATHEUS</v>
          </cell>
        </row>
        <row r="138">
          <cell r="A138">
            <v>57</v>
          </cell>
          <cell r="B138" t="str">
            <v>MAURICIO</v>
          </cell>
        </row>
        <row r="139">
          <cell r="A139">
            <v>20</v>
          </cell>
          <cell r="B139" t="str">
            <v>MAYARA</v>
          </cell>
        </row>
        <row r="140">
          <cell r="A140">
            <v>79</v>
          </cell>
          <cell r="B140" t="str">
            <v>MESSIAS</v>
          </cell>
        </row>
        <row r="141">
          <cell r="A141">
            <v>147</v>
          </cell>
          <cell r="B141" t="str">
            <v>MICAELE DA CONCEIÇAO SILVA</v>
          </cell>
        </row>
        <row r="142">
          <cell r="A142">
            <v>65</v>
          </cell>
          <cell r="B142" t="str">
            <v>MICHAEL ALVES FERNANDES</v>
          </cell>
        </row>
        <row r="143">
          <cell r="A143">
            <v>198</v>
          </cell>
          <cell r="B143" t="str">
            <v>MICHELLY DIAS</v>
          </cell>
        </row>
        <row r="144">
          <cell r="A144">
            <v>174</v>
          </cell>
          <cell r="B144" t="str">
            <v>MIRIÃ LOBATO RODRIGUES</v>
          </cell>
        </row>
        <row r="145">
          <cell r="A145">
            <v>183</v>
          </cell>
          <cell r="B145" t="str">
            <v>NADINE DE OLIVEIRA MORAIS</v>
          </cell>
        </row>
        <row r="146">
          <cell r="A146">
            <v>117</v>
          </cell>
          <cell r="B146" t="str">
            <v>NAGILA DA SILVA</v>
          </cell>
        </row>
        <row r="147">
          <cell r="A147">
            <v>9</v>
          </cell>
          <cell r="B147" t="str">
            <v>NARA</v>
          </cell>
        </row>
        <row r="148">
          <cell r="A148">
            <v>55</v>
          </cell>
          <cell r="B148" t="str">
            <v>NARGILA</v>
          </cell>
        </row>
        <row r="149">
          <cell r="A149">
            <v>191</v>
          </cell>
          <cell r="B149" t="str">
            <v xml:space="preserve">NATHAN DE LIMA SOUSA </v>
          </cell>
        </row>
        <row r="150">
          <cell r="A150">
            <v>75</v>
          </cell>
          <cell r="B150" t="str">
            <v>NEUTON</v>
          </cell>
        </row>
        <row r="151">
          <cell r="A151">
            <v>128</v>
          </cell>
          <cell r="B151" t="str">
            <v>NURES GOMES BATISTA</v>
          </cell>
        </row>
        <row r="152">
          <cell r="A152">
            <v>71</v>
          </cell>
          <cell r="B152" t="str">
            <v>OFICINAS</v>
          </cell>
        </row>
        <row r="153">
          <cell r="A153">
            <v>132</v>
          </cell>
          <cell r="B153" t="str">
            <v>PAMELA GONÇALVES ROSA</v>
          </cell>
        </row>
        <row r="154">
          <cell r="A154">
            <v>93</v>
          </cell>
          <cell r="B154" t="str">
            <v>PATRICIA</v>
          </cell>
        </row>
        <row r="155">
          <cell r="A155">
            <v>33</v>
          </cell>
          <cell r="B155" t="str">
            <v>PAULINHO</v>
          </cell>
        </row>
        <row r="156">
          <cell r="A156">
            <v>115</v>
          </cell>
          <cell r="B156" t="str">
            <v>PAULO</v>
          </cell>
        </row>
        <row r="157">
          <cell r="A157">
            <v>7</v>
          </cell>
          <cell r="B157" t="str">
            <v>PEDRO</v>
          </cell>
        </row>
        <row r="158">
          <cell r="A158">
            <v>48</v>
          </cell>
          <cell r="B158" t="str">
            <v>PEDRO PAULO</v>
          </cell>
        </row>
        <row r="159">
          <cell r="A159">
            <v>197</v>
          </cell>
          <cell r="B159" t="str">
            <v xml:space="preserve">POLIANA LORRANE DE AMORIM </v>
          </cell>
        </row>
        <row r="160">
          <cell r="A160">
            <v>123</v>
          </cell>
          <cell r="B160" t="str">
            <v>PRICILA PAULA DOS SANTOS</v>
          </cell>
        </row>
        <row r="161">
          <cell r="A161">
            <v>998</v>
          </cell>
          <cell r="B161" t="str">
            <v>PROGRAMAÇÃO</v>
          </cell>
        </row>
        <row r="162">
          <cell r="A162">
            <v>129</v>
          </cell>
          <cell r="B162" t="str">
            <v>RAFAEL DA SILVA PEREIRA DIAS</v>
          </cell>
        </row>
        <row r="163">
          <cell r="A163">
            <v>120</v>
          </cell>
          <cell r="B163" t="str">
            <v>RAFAELLA DOS REIS DANTAS</v>
          </cell>
        </row>
        <row r="164">
          <cell r="A164">
            <v>172</v>
          </cell>
          <cell r="B164" t="str">
            <v>RAIMUNDO AFONSO VIEIRA</v>
          </cell>
        </row>
        <row r="165">
          <cell r="A165">
            <v>139</v>
          </cell>
          <cell r="B165" t="str">
            <v>RAMOM RODRIGUES DOS SANTOS</v>
          </cell>
        </row>
        <row r="166">
          <cell r="A166">
            <v>39</v>
          </cell>
          <cell r="B166" t="str">
            <v>RAONIREIS</v>
          </cell>
        </row>
        <row r="167">
          <cell r="A167">
            <v>136</v>
          </cell>
          <cell r="B167" t="str">
            <v>REGINALDO MARTINS DE ANDRADE</v>
          </cell>
        </row>
        <row r="168">
          <cell r="A168">
            <v>15</v>
          </cell>
          <cell r="B168" t="str">
            <v>REPRESENTANTE</v>
          </cell>
        </row>
        <row r="169">
          <cell r="A169">
            <v>106</v>
          </cell>
          <cell r="B169" t="str">
            <v>RICARDO</v>
          </cell>
        </row>
        <row r="170">
          <cell r="A170">
            <v>54</v>
          </cell>
          <cell r="B170" t="str">
            <v>ROBSON</v>
          </cell>
        </row>
        <row r="171">
          <cell r="A171">
            <v>58</v>
          </cell>
          <cell r="B171" t="str">
            <v>ROBSON SOARES</v>
          </cell>
        </row>
        <row r="172">
          <cell r="A172">
            <v>24</v>
          </cell>
          <cell r="B172" t="str">
            <v>ROGERIO</v>
          </cell>
        </row>
        <row r="173">
          <cell r="A173">
            <v>121</v>
          </cell>
          <cell r="B173" t="str">
            <v>ROMULO COSTA DE ARAUJO JUNIOR</v>
          </cell>
        </row>
        <row r="174">
          <cell r="A174">
            <v>205</v>
          </cell>
          <cell r="B174" t="str">
            <v>RONAN PARACATU</v>
          </cell>
        </row>
        <row r="175">
          <cell r="A175">
            <v>124</v>
          </cell>
          <cell r="B175" t="str">
            <v>SAMARA NERYS GUEDES NEVES</v>
          </cell>
        </row>
        <row r="176">
          <cell r="A176">
            <v>135</v>
          </cell>
          <cell r="B176" t="str">
            <v>SAMUEL DA COSTA F. CARVALHO</v>
          </cell>
        </row>
        <row r="177">
          <cell r="A177">
            <v>148</v>
          </cell>
          <cell r="B177" t="str">
            <v>SARA LUCIA DE SOUZA</v>
          </cell>
        </row>
        <row r="178">
          <cell r="A178">
            <v>211</v>
          </cell>
          <cell r="B178" t="str">
            <v>SHEILA MIRANDA</v>
          </cell>
        </row>
        <row r="179">
          <cell r="A179">
            <v>6</v>
          </cell>
          <cell r="B179" t="str">
            <v>SUZANA</v>
          </cell>
        </row>
        <row r="180">
          <cell r="A180">
            <v>112</v>
          </cell>
          <cell r="B180" t="str">
            <v>SUZANE DIAS</v>
          </cell>
        </row>
        <row r="181">
          <cell r="A181">
            <v>105</v>
          </cell>
          <cell r="B181" t="str">
            <v>TARCISIO</v>
          </cell>
        </row>
        <row r="182">
          <cell r="A182" t="str">
            <v>AUT</v>
          </cell>
          <cell r="B182" t="str">
            <v>TAREFA AUTOMÁTICA</v>
          </cell>
        </row>
        <row r="183">
          <cell r="A183">
            <v>195</v>
          </cell>
          <cell r="B183" t="str">
            <v xml:space="preserve">UILIAN ALMEIDA </v>
          </cell>
        </row>
        <row r="184">
          <cell r="A184">
            <v>194</v>
          </cell>
          <cell r="B184" t="str">
            <v>UILIAN VENDAS EXTERNAS</v>
          </cell>
        </row>
        <row r="185">
          <cell r="A185">
            <v>119</v>
          </cell>
          <cell r="B185" t="str">
            <v>VALDO RODRIGUES</v>
          </cell>
        </row>
        <row r="186">
          <cell r="A186">
            <v>141</v>
          </cell>
          <cell r="B186" t="str">
            <v>VANDERLEI RIBEIRO</v>
          </cell>
        </row>
        <row r="187">
          <cell r="A187">
            <v>94</v>
          </cell>
          <cell r="B187" t="str">
            <v>VANESSA KOBELUS</v>
          </cell>
        </row>
        <row r="188">
          <cell r="A188">
            <v>220</v>
          </cell>
          <cell r="B188" t="str">
            <v>VENDA DE PEÇAS</v>
          </cell>
        </row>
        <row r="189">
          <cell r="A189">
            <v>222</v>
          </cell>
          <cell r="B189" t="str">
            <v>VENDAS AGREGADAS</v>
          </cell>
        </row>
        <row r="190">
          <cell r="A190">
            <v>995</v>
          </cell>
          <cell r="B190" t="str">
            <v>VENDEDOR</v>
          </cell>
        </row>
        <row r="191">
          <cell r="A191">
            <v>3</v>
          </cell>
          <cell r="B191" t="str">
            <v>VICTOR DAMASCENO</v>
          </cell>
        </row>
        <row r="192">
          <cell r="A192">
            <v>40</v>
          </cell>
          <cell r="B192" t="str">
            <v>VITOR</v>
          </cell>
        </row>
        <row r="193">
          <cell r="A193">
            <v>92</v>
          </cell>
          <cell r="B193" t="str">
            <v>WAGNER</v>
          </cell>
        </row>
        <row r="194">
          <cell r="A194">
            <v>133</v>
          </cell>
          <cell r="B194" t="str">
            <v>WALBER</v>
          </cell>
        </row>
        <row r="195">
          <cell r="A195">
            <v>223</v>
          </cell>
          <cell r="B195" t="str">
            <v>WALBER TAVARES DA CONCEIÇÃO</v>
          </cell>
        </row>
        <row r="196">
          <cell r="A196">
            <v>49</v>
          </cell>
          <cell r="B196" t="str">
            <v>WASHINGTON</v>
          </cell>
        </row>
        <row r="197">
          <cell r="A197">
            <v>110</v>
          </cell>
          <cell r="B197" t="str">
            <v>WELBER NAYON</v>
          </cell>
        </row>
        <row r="198">
          <cell r="A198">
            <v>10</v>
          </cell>
          <cell r="B198" t="str">
            <v>WELLINGTON</v>
          </cell>
        </row>
        <row r="199">
          <cell r="A199">
            <v>85</v>
          </cell>
          <cell r="B199" t="str">
            <v>WEMERSON</v>
          </cell>
        </row>
        <row r="200">
          <cell r="A200">
            <v>125</v>
          </cell>
          <cell r="B200" t="str">
            <v>WENDERSON PEREIRA JESUS</v>
          </cell>
        </row>
        <row r="201">
          <cell r="A201">
            <v>34</v>
          </cell>
          <cell r="B201" t="str">
            <v>WESLEY</v>
          </cell>
        </row>
        <row r="202">
          <cell r="A202">
            <v>87</v>
          </cell>
          <cell r="B202" t="str">
            <v>WESLLEY</v>
          </cell>
        </row>
        <row r="203">
          <cell r="A203">
            <v>138</v>
          </cell>
          <cell r="B203" t="str">
            <v>WILLIAM ASSIS FERREIRA DA SILV</v>
          </cell>
        </row>
        <row r="204">
          <cell r="A204">
            <v>212</v>
          </cell>
          <cell r="B204" t="str">
            <v>YASMIN</v>
          </cell>
        </row>
        <row r="205">
          <cell r="A205">
            <v>134</v>
          </cell>
          <cell r="B205" t="str">
            <v>YSA ARAUJO</v>
          </cell>
        </row>
        <row r="206">
          <cell r="A206">
            <v>227</v>
          </cell>
          <cell r="B206" t="str">
            <v>WHALISSON</v>
          </cell>
        </row>
        <row r="207">
          <cell r="A207">
            <v>228</v>
          </cell>
          <cell r="B207" t="str">
            <v>LUCAS</v>
          </cell>
        </row>
        <row r="208">
          <cell r="A208">
            <v>229</v>
          </cell>
          <cell r="B208" t="str">
            <v>FRED</v>
          </cell>
        </row>
        <row r="209">
          <cell r="A209">
            <v>230</v>
          </cell>
          <cell r="B209" t="str">
            <v>SÔNIA</v>
          </cell>
        </row>
        <row r="210">
          <cell r="A210">
            <v>231</v>
          </cell>
          <cell r="B210" t="str">
            <v>EDIJANE</v>
          </cell>
        </row>
        <row r="211">
          <cell r="A211">
            <v>233</v>
          </cell>
          <cell r="B211" t="str">
            <v>MARCELO MENEZES</v>
          </cell>
        </row>
        <row r="212">
          <cell r="A212">
            <v>232</v>
          </cell>
          <cell r="B212" t="str">
            <v>JESSICA GUIMARÃES</v>
          </cell>
        </row>
        <row r="213">
          <cell r="A213">
            <v>234</v>
          </cell>
          <cell r="B213" t="str">
            <v>MARCOS AURÉLIO</v>
          </cell>
        </row>
        <row r="214">
          <cell r="A214">
            <v>236</v>
          </cell>
          <cell r="B214" t="str">
            <v>DANIEL</v>
          </cell>
        </row>
        <row r="215">
          <cell r="A215">
            <v>237</v>
          </cell>
          <cell r="B215" t="str">
            <v>ANTÔNIO</v>
          </cell>
        </row>
        <row r="216">
          <cell r="A216">
            <v>239</v>
          </cell>
          <cell r="B216" t="str">
            <v>BRUNO</v>
          </cell>
        </row>
        <row r="217">
          <cell r="A217">
            <v>240</v>
          </cell>
          <cell r="B217" t="str">
            <v>MICHEL</v>
          </cell>
        </row>
        <row r="218">
          <cell r="A218">
            <v>238</v>
          </cell>
          <cell r="B218" t="str">
            <v>BIANCA</v>
          </cell>
        </row>
        <row r="219">
          <cell r="A219">
            <v>510</v>
          </cell>
          <cell r="B219" t="str">
            <v>MARCELO FERREIRA</v>
          </cell>
        </row>
        <row r="220">
          <cell r="A220">
            <v>241</v>
          </cell>
          <cell r="B220" t="str">
            <v>PRISCILA</v>
          </cell>
        </row>
        <row r="221">
          <cell r="A221">
            <v>242</v>
          </cell>
          <cell r="B221" t="str">
            <v>CRISTIANO</v>
          </cell>
        </row>
        <row r="222">
          <cell r="A222">
            <v>510</v>
          </cell>
          <cell r="B222" t="str">
            <v>MARCELO</v>
          </cell>
        </row>
        <row r="223">
          <cell r="A223">
            <v>243</v>
          </cell>
          <cell r="B223" t="str">
            <v>HERICKA</v>
          </cell>
        </row>
        <row r="224">
          <cell r="A224">
            <v>245</v>
          </cell>
          <cell r="B224" t="str">
            <v>JOÃO PEDRO</v>
          </cell>
        </row>
        <row r="225">
          <cell r="A225">
            <v>226</v>
          </cell>
          <cell r="B225" t="str">
            <v>MARIA FÉLIX</v>
          </cell>
        </row>
        <row r="226">
          <cell r="A226">
            <v>244</v>
          </cell>
          <cell r="B226" t="str">
            <v>NATHALIA PEREIRA DA SILVA</v>
          </cell>
        </row>
        <row r="227">
          <cell r="A227">
            <v>246</v>
          </cell>
          <cell r="B227" t="str">
            <v>VITORIA APARECIDA</v>
          </cell>
        </row>
        <row r="228">
          <cell r="A228">
            <v>247</v>
          </cell>
          <cell r="B228" t="str">
            <v>TATIELE BRITO</v>
          </cell>
        </row>
        <row r="229">
          <cell r="A229">
            <v>248</v>
          </cell>
          <cell r="B229" t="str">
            <v>RAFAELA XAVIER</v>
          </cell>
        </row>
      </sheetData>
      <sheetData sheetId="1"/>
      <sheetData sheetId="2"/>
      <sheetData sheetId="3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tabela de preços"/>
      <sheetName val="Planilha5"/>
      <sheetName val="Planilha4"/>
      <sheetName val="Planilha1"/>
      <sheetName val="Planilha2"/>
      <sheetName val="Planilha3"/>
    </sheetNames>
    <sheetDataSet>
      <sheetData sheetId="0">
        <row r="1">
          <cell r="A1" t="str">
            <v>Cód.Item</v>
          </cell>
          <cell r="B1" t="str">
            <v>Descrição</v>
          </cell>
          <cell r="C1" t="str">
            <v>Novo Código de fábrica</v>
          </cell>
          <cell r="D1" t="str">
            <v>Desc. Marca</v>
          </cell>
          <cell r="E1" t="str">
            <v>Novo Linha/Grupo</v>
          </cell>
          <cell r="F1" t="str">
            <v>Desc. Linha/Grupo</v>
          </cell>
          <cell r="G1" t="str">
            <v>SEGMENTO</v>
          </cell>
        </row>
        <row r="2">
          <cell r="A2">
            <v>83910</v>
          </cell>
          <cell r="B2" t="str">
            <v>ACERTO DE COR - TRICOAT</v>
          </cell>
          <cell r="D2" t="str">
            <v>.</v>
          </cell>
          <cell r="E2">
            <v>999999</v>
          </cell>
          <cell r="F2" t="str">
            <v>GRUPO CONVERSAO</v>
          </cell>
          <cell r="G2" t="str">
            <v>NA</v>
          </cell>
        </row>
        <row r="3">
          <cell r="A3">
            <v>83901</v>
          </cell>
          <cell r="B3" t="str">
            <v>ACERTO DE COR AMARELO</v>
          </cell>
          <cell r="D3" t="str">
            <v>.</v>
          </cell>
          <cell r="E3">
            <v>999999</v>
          </cell>
          <cell r="F3" t="str">
            <v>GRUPO CONVERSAO</v>
          </cell>
          <cell r="G3" t="str">
            <v>NA</v>
          </cell>
        </row>
        <row r="4">
          <cell r="A4">
            <v>83900</v>
          </cell>
          <cell r="B4" t="str">
            <v>ACERTO DE COR AZUL</v>
          </cell>
          <cell r="D4" t="str">
            <v>.</v>
          </cell>
          <cell r="E4">
            <v>999999</v>
          </cell>
          <cell r="F4" t="str">
            <v>GRUPO CONVERSAO</v>
          </cell>
          <cell r="G4" t="str">
            <v>NA</v>
          </cell>
        </row>
        <row r="5">
          <cell r="A5">
            <v>83904</v>
          </cell>
          <cell r="B5" t="str">
            <v>ACERTO DE COR BEGE</v>
          </cell>
          <cell r="D5" t="str">
            <v>.</v>
          </cell>
          <cell r="E5">
            <v>999999</v>
          </cell>
          <cell r="F5" t="str">
            <v>GRUPO CONVERSAO</v>
          </cell>
          <cell r="G5" t="str">
            <v>NA</v>
          </cell>
        </row>
        <row r="6">
          <cell r="A6">
            <v>83902</v>
          </cell>
          <cell r="B6" t="str">
            <v>ACERTO DE COR BRANCO</v>
          </cell>
          <cell r="D6" t="str">
            <v>.</v>
          </cell>
          <cell r="E6">
            <v>999999</v>
          </cell>
          <cell r="F6" t="str">
            <v>GRUPO CONVERSAO</v>
          </cell>
          <cell r="G6" t="str">
            <v>NA</v>
          </cell>
        </row>
        <row r="7">
          <cell r="A7">
            <v>83903</v>
          </cell>
          <cell r="B7" t="str">
            <v>ACERTO DE COR CINZA</v>
          </cell>
          <cell r="D7" t="str">
            <v>.</v>
          </cell>
          <cell r="E7">
            <v>999999</v>
          </cell>
          <cell r="F7" t="str">
            <v>GRUPO CONVERSAO</v>
          </cell>
          <cell r="G7" t="str">
            <v>NA</v>
          </cell>
        </row>
        <row r="8">
          <cell r="A8">
            <v>83912</v>
          </cell>
          <cell r="B8" t="str">
            <v>ACERTO DE COR LARANJA</v>
          </cell>
          <cell r="D8" t="str">
            <v>.</v>
          </cell>
          <cell r="E8">
            <v>999999</v>
          </cell>
          <cell r="F8" t="str">
            <v>GRUPO CONVERSAO</v>
          </cell>
          <cell r="G8" t="str">
            <v>NA</v>
          </cell>
        </row>
        <row r="9">
          <cell r="A9">
            <v>83905</v>
          </cell>
          <cell r="B9" t="str">
            <v>ACERTO DE COR MARROM</v>
          </cell>
          <cell r="D9" t="str">
            <v>.</v>
          </cell>
          <cell r="E9">
            <v>999999</v>
          </cell>
          <cell r="F9" t="str">
            <v>GRUPO CONVERSAO</v>
          </cell>
          <cell r="G9" t="str">
            <v>NA</v>
          </cell>
        </row>
        <row r="10">
          <cell r="A10">
            <v>83906</v>
          </cell>
          <cell r="B10" t="str">
            <v>ACERTO DE COR PRATA</v>
          </cell>
          <cell r="D10" t="str">
            <v>.</v>
          </cell>
          <cell r="E10">
            <v>999999</v>
          </cell>
          <cell r="F10" t="str">
            <v>GRUPO CONVERSAO</v>
          </cell>
          <cell r="G10" t="str">
            <v>NA</v>
          </cell>
        </row>
        <row r="11">
          <cell r="A11">
            <v>83907</v>
          </cell>
          <cell r="B11" t="str">
            <v>ACERTO DE COR PRETO</v>
          </cell>
          <cell r="D11" t="str">
            <v>.</v>
          </cell>
          <cell r="E11">
            <v>999999</v>
          </cell>
          <cell r="F11" t="str">
            <v>GRUPO CONVERSAO</v>
          </cell>
          <cell r="G11" t="str">
            <v>NA</v>
          </cell>
        </row>
        <row r="12">
          <cell r="A12">
            <v>83911</v>
          </cell>
          <cell r="B12" t="str">
            <v>ACERTO DE COR ROXO</v>
          </cell>
          <cell r="D12" t="str">
            <v>.</v>
          </cell>
          <cell r="E12">
            <v>999999</v>
          </cell>
          <cell r="F12" t="str">
            <v>GRUPO CONVERSAO</v>
          </cell>
          <cell r="G12" t="str">
            <v>NA</v>
          </cell>
        </row>
        <row r="13">
          <cell r="A13">
            <v>83909</v>
          </cell>
          <cell r="B13" t="str">
            <v>ACERTO DE COR VERDE</v>
          </cell>
          <cell r="D13" t="str">
            <v>.</v>
          </cell>
          <cell r="E13">
            <v>999999</v>
          </cell>
          <cell r="F13" t="str">
            <v>GRUPO CONVERSAO</v>
          </cell>
          <cell r="G13" t="str">
            <v>NA</v>
          </cell>
        </row>
        <row r="14">
          <cell r="A14">
            <v>83908</v>
          </cell>
          <cell r="B14" t="str">
            <v>ACERTO DE COR VERMELHO</v>
          </cell>
          <cell r="D14" t="str">
            <v>.</v>
          </cell>
          <cell r="E14">
            <v>999999</v>
          </cell>
          <cell r="F14" t="str">
            <v>GRUPO CONVERSAO</v>
          </cell>
          <cell r="G14" t="str">
            <v>NA</v>
          </cell>
        </row>
        <row r="15">
          <cell r="A15">
            <v>24407</v>
          </cell>
          <cell r="B15" t="str">
            <v>ACTION COCO BRANCO 5L LAVA LOUÇA</v>
          </cell>
          <cell r="C15" t="str">
            <v>PC04</v>
          </cell>
          <cell r="D15" t="str">
            <v>SAFIRA</v>
          </cell>
          <cell r="E15">
            <v>999999</v>
          </cell>
          <cell r="F15" t="str">
            <v>GRUPO CONVERSAO</v>
          </cell>
          <cell r="G15" t="str">
            <v>NA</v>
          </cell>
        </row>
        <row r="16">
          <cell r="A16">
            <v>24255</v>
          </cell>
          <cell r="B16" t="str">
            <v>ACTION LIMÃO VERDE 2L SAFIRA</v>
          </cell>
          <cell r="C16" t="str">
            <v>PA134</v>
          </cell>
          <cell r="D16" t="str">
            <v>SAFIRA</v>
          </cell>
          <cell r="E16">
            <v>999999</v>
          </cell>
          <cell r="F16" t="str">
            <v>GRUPO CONVERSAO</v>
          </cell>
          <cell r="G16" t="str">
            <v>NA</v>
          </cell>
        </row>
        <row r="17">
          <cell r="A17">
            <v>22973</v>
          </cell>
          <cell r="B17" t="str">
            <v>ADESIVO CONTACT CRISTAL</v>
          </cell>
          <cell r="C17">
            <v>1158</v>
          </cell>
          <cell r="D17" t="str">
            <v>.</v>
          </cell>
          <cell r="E17">
            <v>999999</v>
          </cell>
          <cell r="F17" t="str">
            <v>GRUPO CONVERSAO</v>
          </cell>
          <cell r="G17" t="str">
            <v>NA</v>
          </cell>
        </row>
        <row r="18">
          <cell r="A18">
            <v>21672</v>
          </cell>
          <cell r="B18" t="str">
            <v>ADESIVO PLASTICO BRANCA 1KG CARPLAST</v>
          </cell>
          <cell r="C18" t="str">
            <v>CA145</v>
          </cell>
          <cell r="D18" t="str">
            <v>MAXI RUBBER</v>
          </cell>
          <cell r="E18">
            <v>999999</v>
          </cell>
          <cell r="F18" t="str">
            <v>GRUPO CONVERSAO</v>
          </cell>
          <cell r="G18" t="str">
            <v>NA</v>
          </cell>
        </row>
        <row r="19">
          <cell r="A19">
            <v>23537</v>
          </cell>
          <cell r="B19" t="str">
            <v>AGUA SANITARIA 5LTS-3,11-ST</v>
          </cell>
          <cell r="C19">
            <v>1063</v>
          </cell>
          <cell r="D19" t="str">
            <v>TUFF</v>
          </cell>
          <cell r="E19">
            <v>999999</v>
          </cell>
          <cell r="F19" t="str">
            <v>GRUPO CONVERSAO</v>
          </cell>
          <cell r="G19" t="str">
            <v>NA</v>
          </cell>
        </row>
        <row r="20">
          <cell r="A20">
            <v>24381</v>
          </cell>
          <cell r="B20" t="str">
            <v>ALCOOL 70 AEROSOL ORBI</v>
          </cell>
          <cell r="C20">
            <v>13601</v>
          </cell>
          <cell r="D20" t="str">
            <v>ORBI</v>
          </cell>
          <cell r="E20">
            <v>999999</v>
          </cell>
          <cell r="F20" t="str">
            <v>GRUPO CONVERSAO</v>
          </cell>
          <cell r="G20" t="str">
            <v>NA</v>
          </cell>
        </row>
        <row r="21">
          <cell r="A21">
            <v>23507</v>
          </cell>
          <cell r="B21" t="str">
            <v>ALCOOL GEL 500ML-5,13-ST</v>
          </cell>
          <cell r="C21">
            <v>3847</v>
          </cell>
          <cell r="D21" t="str">
            <v>BRILHOMAX</v>
          </cell>
          <cell r="E21">
            <v>999999</v>
          </cell>
          <cell r="F21" t="str">
            <v>GRUPO CONVERSAO</v>
          </cell>
          <cell r="G21" t="str">
            <v>NA</v>
          </cell>
        </row>
        <row r="22">
          <cell r="A22">
            <v>23706</v>
          </cell>
          <cell r="B22" t="str">
            <v>ALCOOL GEL 70% 500ML RESICOLOR</v>
          </cell>
          <cell r="C22">
            <v>4660</v>
          </cell>
          <cell r="D22" t="str">
            <v>ATUAIS</v>
          </cell>
          <cell r="E22">
            <v>999999</v>
          </cell>
          <cell r="F22" t="str">
            <v>GRUPO CONVERSAO</v>
          </cell>
          <cell r="G22" t="str">
            <v>NA</v>
          </cell>
        </row>
        <row r="23">
          <cell r="A23">
            <v>23707</v>
          </cell>
          <cell r="B23" t="str">
            <v>ALCOOL LIQUIDO 70%</v>
          </cell>
          <cell r="C23">
            <v>1340</v>
          </cell>
          <cell r="D23" t="str">
            <v>START</v>
          </cell>
          <cell r="E23">
            <v>999999</v>
          </cell>
          <cell r="F23" t="str">
            <v>GRUPO CONVERSAO</v>
          </cell>
          <cell r="G23" t="str">
            <v>NA</v>
          </cell>
        </row>
        <row r="24">
          <cell r="A24">
            <v>167</v>
          </cell>
          <cell r="B24" t="str">
            <v>ALCOOL LIQUIDO 70% 5L UZUCLEAN</v>
          </cell>
          <cell r="C24">
            <v>3415</v>
          </cell>
          <cell r="D24" t="str">
            <v>.</v>
          </cell>
          <cell r="E24">
            <v>999999</v>
          </cell>
          <cell r="F24" t="str">
            <v>GRUPO CONVERSAO</v>
          </cell>
          <cell r="G24" t="str">
            <v>NA</v>
          </cell>
        </row>
        <row r="25">
          <cell r="A25">
            <v>23548</v>
          </cell>
          <cell r="B25" t="str">
            <v>ALMOFADA P/ CARIMBO N.3</v>
          </cell>
          <cell r="C25">
            <v>51953</v>
          </cell>
          <cell r="D25" t="str">
            <v>UTILER</v>
          </cell>
          <cell r="E25">
            <v>999999</v>
          </cell>
          <cell r="F25" t="str">
            <v>GRUPO CONVERSAO</v>
          </cell>
          <cell r="G25" t="str">
            <v>NA</v>
          </cell>
        </row>
        <row r="26">
          <cell r="A26">
            <v>85237</v>
          </cell>
          <cell r="B26" t="str">
            <v>AMOSTRA</v>
          </cell>
          <cell r="C26" t="str">
            <v>AMOSTRA</v>
          </cell>
          <cell r="D26" t="str">
            <v>START</v>
          </cell>
          <cell r="E26">
            <v>999999</v>
          </cell>
          <cell r="F26" t="str">
            <v>GRUPO CONVERSAO</v>
          </cell>
          <cell r="G26" t="str">
            <v>NA</v>
          </cell>
        </row>
        <row r="27">
          <cell r="A27">
            <v>23969</v>
          </cell>
          <cell r="B27" t="str">
            <v>APARELHO TELEFONICO S/ FIO PRETO INTELBRAS</v>
          </cell>
          <cell r="C27">
            <v>3417</v>
          </cell>
          <cell r="D27" t="str">
            <v>.</v>
          </cell>
          <cell r="E27">
            <v>999999</v>
          </cell>
          <cell r="F27" t="str">
            <v>GRUPO CONVERSAO</v>
          </cell>
          <cell r="G27" t="str">
            <v>NA</v>
          </cell>
        </row>
        <row r="28">
          <cell r="A28">
            <v>23551</v>
          </cell>
          <cell r="B28" t="str">
            <v>APONTADOR</v>
          </cell>
          <cell r="C28">
            <v>24274</v>
          </cell>
          <cell r="D28" t="str">
            <v>UTILER</v>
          </cell>
          <cell r="E28">
            <v>999999</v>
          </cell>
          <cell r="F28" t="str">
            <v>GRUPO CONVERSAO</v>
          </cell>
          <cell r="G28" t="str">
            <v>NA</v>
          </cell>
        </row>
        <row r="29">
          <cell r="A29">
            <v>84880</v>
          </cell>
          <cell r="B29" t="str">
            <v>AREIA MÉDIA M³</v>
          </cell>
          <cell r="C29">
            <v>4</v>
          </cell>
          <cell r="D29" t="str">
            <v>.</v>
          </cell>
          <cell r="E29">
            <v>999999</v>
          </cell>
          <cell r="F29" t="str">
            <v>GRUPO CONVERSAO</v>
          </cell>
          <cell r="G29" t="str">
            <v>NA</v>
          </cell>
        </row>
        <row r="30">
          <cell r="A30">
            <v>23525</v>
          </cell>
          <cell r="B30" t="str">
            <v>ARQUIVO MORTO</v>
          </cell>
          <cell r="C30">
            <v>60260</v>
          </cell>
          <cell r="D30" t="str">
            <v>UTILER</v>
          </cell>
          <cell r="E30">
            <v>999999</v>
          </cell>
          <cell r="F30" t="str">
            <v>GRUPO CONVERSAO</v>
          </cell>
          <cell r="G30" t="str">
            <v>NA</v>
          </cell>
        </row>
        <row r="31">
          <cell r="A31">
            <v>249</v>
          </cell>
          <cell r="B31" t="str">
            <v>BALDE REFORÇADO</v>
          </cell>
          <cell r="C31">
            <v>51082</v>
          </cell>
          <cell r="D31" t="str">
            <v>START</v>
          </cell>
          <cell r="E31">
            <v>999999</v>
          </cell>
          <cell r="F31" t="str">
            <v>GRUPO CONVERSAO</v>
          </cell>
          <cell r="G31" t="str">
            <v>NA</v>
          </cell>
        </row>
        <row r="32">
          <cell r="A32">
            <v>24215</v>
          </cell>
          <cell r="B32" t="str">
            <v>BARBANTE NATURAL</v>
          </cell>
          <cell r="C32">
            <v>51035</v>
          </cell>
          <cell r="D32" t="str">
            <v>UTILER</v>
          </cell>
          <cell r="E32">
            <v>999999</v>
          </cell>
          <cell r="F32" t="str">
            <v>GRUPO CONVERSAO</v>
          </cell>
          <cell r="G32" t="str">
            <v>NA</v>
          </cell>
        </row>
        <row r="33">
          <cell r="A33">
            <v>23695</v>
          </cell>
          <cell r="B33" t="str">
            <v>BLOCO DE REQUISIÇÃO SAGA</v>
          </cell>
          <cell r="C33">
            <v>159753</v>
          </cell>
          <cell r="D33" t="str">
            <v>.</v>
          </cell>
          <cell r="E33">
            <v>999999</v>
          </cell>
          <cell r="F33" t="str">
            <v>GRUPO CONVERSAO</v>
          </cell>
          <cell r="G33" t="str">
            <v>NA</v>
          </cell>
        </row>
        <row r="34">
          <cell r="A34">
            <v>23534</v>
          </cell>
          <cell r="B34" t="str">
            <v>BOBINA TERMICA 80X40 P/ LOJAS 1,3,5,6</v>
          </cell>
          <cell r="C34">
            <v>784361</v>
          </cell>
          <cell r="D34" t="str">
            <v>ETITEC</v>
          </cell>
          <cell r="E34">
            <v>999999</v>
          </cell>
          <cell r="F34" t="str">
            <v>GRUPO CONVERSAO</v>
          </cell>
          <cell r="G34" t="str">
            <v>NA</v>
          </cell>
        </row>
        <row r="35">
          <cell r="A35">
            <v>23793</v>
          </cell>
          <cell r="B35" t="str">
            <v>BOBINA TERMICA 80X40 PERSONALIZADA</v>
          </cell>
          <cell r="C35">
            <v>862404</v>
          </cell>
          <cell r="D35" t="str">
            <v>ETITEC</v>
          </cell>
          <cell r="E35">
            <v>999999</v>
          </cell>
          <cell r="F35" t="str">
            <v>GRUPO CONVERSAO</v>
          </cell>
          <cell r="G35" t="str">
            <v>NA</v>
          </cell>
        </row>
        <row r="36">
          <cell r="A36">
            <v>23614</v>
          </cell>
          <cell r="B36" t="str">
            <v>BOBINA TERMICA 80X80 P/ AS LOJAS 002,004</v>
          </cell>
          <cell r="C36">
            <v>876854</v>
          </cell>
          <cell r="D36" t="str">
            <v>.</v>
          </cell>
          <cell r="E36">
            <v>999999</v>
          </cell>
          <cell r="F36" t="str">
            <v>GRUPO CONVERSAO</v>
          </cell>
          <cell r="G36" t="str">
            <v>NA</v>
          </cell>
        </row>
        <row r="37">
          <cell r="A37">
            <v>23792</v>
          </cell>
          <cell r="B37" t="str">
            <v>BOBINA TERMICA 80X80 PERSONALIZADA</v>
          </cell>
          <cell r="C37">
            <v>299192</v>
          </cell>
          <cell r="D37" t="str">
            <v>ETITEC</v>
          </cell>
          <cell r="E37">
            <v>999999</v>
          </cell>
          <cell r="F37" t="str">
            <v>GRUPO CONVERSAO</v>
          </cell>
          <cell r="G37" t="str">
            <v>NA</v>
          </cell>
        </row>
        <row r="38">
          <cell r="A38">
            <v>23545</v>
          </cell>
          <cell r="B38" t="str">
            <v>BOM AR</v>
          </cell>
          <cell r="C38">
            <v>27749</v>
          </cell>
          <cell r="D38" t="str">
            <v>BRILHOMAX</v>
          </cell>
          <cell r="E38">
            <v>999999</v>
          </cell>
          <cell r="F38" t="str">
            <v>GRUPO CONVERSAO</v>
          </cell>
          <cell r="G38" t="str">
            <v>NA</v>
          </cell>
        </row>
        <row r="39">
          <cell r="A39">
            <v>23553</v>
          </cell>
          <cell r="B39" t="str">
            <v>BORRACHA PLASTICA BRANCA</v>
          </cell>
          <cell r="C39">
            <v>4972</v>
          </cell>
          <cell r="D39" t="str">
            <v>UTILER</v>
          </cell>
          <cell r="E39">
            <v>999999</v>
          </cell>
          <cell r="F39" t="str">
            <v>GRUPO CONVERSAO</v>
          </cell>
          <cell r="G39" t="str">
            <v>NA</v>
          </cell>
        </row>
        <row r="40">
          <cell r="A40">
            <v>23928</v>
          </cell>
          <cell r="B40" t="str">
            <v>CABO CHAPA DE AÇO 1,20 MT BETANIN</v>
          </cell>
          <cell r="C40">
            <v>8709</v>
          </cell>
          <cell r="D40" t="str">
            <v>START</v>
          </cell>
          <cell r="E40">
            <v>999999</v>
          </cell>
          <cell r="F40" t="str">
            <v>GRUPO CONVERSAO</v>
          </cell>
          <cell r="G40" t="str">
            <v>NA</v>
          </cell>
        </row>
        <row r="41">
          <cell r="A41">
            <v>23508</v>
          </cell>
          <cell r="B41" t="str">
            <v>CABO MADEIRA 1.40 MT PLASTIFICADO</v>
          </cell>
          <cell r="C41">
            <v>2830</v>
          </cell>
          <cell r="D41" t="str">
            <v>BRILHOMAX</v>
          </cell>
          <cell r="E41">
            <v>999999</v>
          </cell>
          <cell r="F41" t="str">
            <v>GRUPO CONVERSAO</v>
          </cell>
          <cell r="G41" t="str">
            <v>NA</v>
          </cell>
        </row>
        <row r="42">
          <cell r="A42">
            <v>23867</v>
          </cell>
          <cell r="B42" t="str">
            <v>CADERNO BROCHURA 48 FLS</v>
          </cell>
          <cell r="C42">
            <v>57871</v>
          </cell>
          <cell r="D42" t="str">
            <v>UTILER</v>
          </cell>
          <cell r="E42">
            <v>999999</v>
          </cell>
          <cell r="F42" t="str">
            <v>GRUPO CONVERSAO</v>
          </cell>
          <cell r="G42" t="str">
            <v>NA</v>
          </cell>
        </row>
        <row r="43">
          <cell r="A43">
            <v>84770</v>
          </cell>
          <cell r="B43" t="str">
            <v>CAIXA DE LUZES KOMBI</v>
          </cell>
          <cell r="C43" t="str">
            <v>26010EB30A</v>
          </cell>
          <cell r="D43" t="str">
            <v>.</v>
          </cell>
          <cell r="E43">
            <v>999999</v>
          </cell>
          <cell r="F43" t="str">
            <v>GRUPO CONVERSAO</v>
          </cell>
          <cell r="G43" t="str">
            <v>NA</v>
          </cell>
        </row>
        <row r="44">
          <cell r="A44">
            <v>83999</v>
          </cell>
          <cell r="B44" t="str">
            <v>CAIXA ORGANIZADORA</v>
          </cell>
          <cell r="C44">
            <v>57863</v>
          </cell>
          <cell r="D44" t="str">
            <v>UTILER</v>
          </cell>
          <cell r="E44">
            <v>999999</v>
          </cell>
          <cell r="F44" t="str">
            <v>GRUPO CONVERSAO</v>
          </cell>
          <cell r="G44" t="str">
            <v>NA</v>
          </cell>
        </row>
        <row r="45">
          <cell r="A45">
            <v>84881</v>
          </cell>
          <cell r="B45" t="str">
            <v>CAL HIDRATADA KG</v>
          </cell>
          <cell r="C45">
            <v>5</v>
          </cell>
          <cell r="D45" t="str">
            <v>.</v>
          </cell>
          <cell r="E45">
            <v>999999</v>
          </cell>
          <cell r="F45" t="str">
            <v>GRUPO CONVERSAO</v>
          </cell>
          <cell r="G45" t="str">
            <v>NA</v>
          </cell>
        </row>
        <row r="46">
          <cell r="A46">
            <v>23547</v>
          </cell>
          <cell r="B46" t="str">
            <v>CALCULADORA</v>
          </cell>
          <cell r="C46">
            <v>2707</v>
          </cell>
          <cell r="D46" t="str">
            <v>UTILER</v>
          </cell>
          <cell r="E46">
            <v>999999</v>
          </cell>
          <cell r="F46" t="str">
            <v>GRUPO CONVERSAO</v>
          </cell>
          <cell r="G46" t="str">
            <v>NA</v>
          </cell>
        </row>
        <row r="47">
          <cell r="A47">
            <v>22967</v>
          </cell>
          <cell r="B47" t="str">
            <v>CANETA BIC CRISTAL - PRETA</v>
          </cell>
          <cell r="C47">
            <v>51913</v>
          </cell>
          <cell r="D47" t="str">
            <v>.</v>
          </cell>
          <cell r="E47">
            <v>999999</v>
          </cell>
          <cell r="F47" t="str">
            <v>GRUPO CONVERSAO</v>
          </cell>
          <cell r="G47" t="str">
            <v>NA</v>
          </cell>
        </row>
        <row r="48">
          <cell r="A48">
            <v>23524</v>
          </cell>
          <cell r="B48" t="str">
            <v>CANETA BIC CRISTAL AZUL</v>
          </cell>
          <cell r="C48">
            <v>51912</v>
          </cell>
          <cell r="D48" t="str">
            <v>UTILER</v>
          </cell>
          <cell r="E48">
            <v>999999</v>
          </cell>
          <cell r="F48" t="str">
            <v>GRUPO CONVERSAO</v>
          </cell>
          <cell r="G48" t="str">
            <v>NA</v>
          </cell>
        </row>
        <row r="49">
          <cell r="A49">
            <v>23554</v>
          </cell>
          <cell r="B49" t="str">
            <v>CANETA BIC CRISTAL VERMELHA</v>
          </cell>
          <cell r="C49">
            <v>398</v>
          </cell>
          <cell r="D49" t="str">
            <v>UTILER</v>
          </cell>
          <cell r="E49">
            <v>999999</v>
          </cell>
          <cell r="F49" t="str">
            <v>GRUPO CONVERSAO</v>
          </cell>
          <cell r="G49" t="str">
            <v>NA</v>
          </cell>
        </row>
        <row r="50">
          <cell r="A50">
            <v>83847</v>
          </cell>
          <cell r="B50" t="str">
            <v>CANETA FIXA CHAPEU ALUMINIO</v>
          </cell>
          <cell r="C50">
            <v>3238</v>
          </cell>
          <cell r="D50" t="str">
            <v>UTILER</v>
          </cell>
          <cell r="E50">
            <v>999999</v>
          </cell>
          <cell r="F50" t="str">
            <v>GRUPO CONVERSAO</v>
          </cell>
          <cell r="G50" t="str">
            <v>NA</v>
          </cell>
        </row>
        <row r="51">
          <cell r="A51">
            <v>21702</v>
          </cell>
          <cell r="B51" t="str">
            <v>CATALISADOR ROBLINER P6000 225ML ROBERLO</v>
          </cell>
          <cell r="C51">
            <v>64653</v>
          </cell>
          <cell r="D51" t="str">
            <v>ROBERLO</v>
          </cell>
          <cell r="E51">
            <v>999999</v>
          </cell>
          <cell r="F51" t="str">
            <v>CATALISADORES INDIVIDUAIS</v>
          </cell>
          <cell r="G51" t="str">
            <v>AUTOMOTIVO</v>
          </cell>
        </row>
        <row r="52">
          <cell r="A52">
            <v>84713</v>
          </cell>
          <cell r="B52" t="str">
            <v>CATALOGO IMOBILIARIO SANFONADO</v>
          </cell>
          <cell r="C52">
            <v>10402</v>
          </cell>
          <cell r="D52" t="str">
            <v>BRASILUX</v>
          </cell>
          <cell r="E52">
            <v>999999</v>
          </cell>
          <cell r="F52" t="str">
            <v>GRUPO CONVERSAO</v>
          </cell>
          <cell r="G52" t="str">
            <v>NA</v>
          </cell>
        </row>
        <row r="53">
          <cell r="A53">
            <v>84712</v>
          </cell>
          <cell r="B53" t="str">
            <v>CATALOGO IMOBILIARO CAPA PRETA</v>
          </cell>
          <cell r="C53">
            <v>9851</v>
          </cell>
          <cell r="D53" t="str">
            <v>BRASILUX</v>
          </cell>
          <cell r="E53">
            <v>999999</v>
          </cell>
          <cell r="F53" t="str">
            <v>GRUPO CONVERSAO</v>
          </cell>
          <cell r="G53" t="str">
            <v>NA</v>
          </cell>
        </row>
        <row r="54">
          <cell r="A54">
            <v>84710</v>
          </cell>
          <cell r="B54" t="str">
            <v>CATALOGO LINHA AUTOMOTIVA</v>
          </cell>
          <cell r="C54">
            <v>4653</v>
          </cell>
          <cell r="D54" t="str">
            <v>BRASILUX</v>
          </cell>
          <cell r="E54">
            <v>999999</v>
          </cell>
          <cell r="F54" t="str">
            <v>GRUPO CONVERSAO</v>
          </cell>
          <cell r="G54" t="str">
            <v>NA</v>
          </cell>
        </row>
        <row r="55">
          <cell r="A55">
            <v>84711</v>
          </cell>
          <cell r="B55" t="str">
            <v>CATALOGO LINHA MOVELEIRA</v>
          </cell>
          <cell r="C55">
            <v>4654</v>
          </cell>
          <cell r="D55" t="str">
            <v>BRASILUX</v>
          </cell>
          <cell r="E55">
            <v>999999</v>
          </cell>
          <cell r="F55" t="str">
            <v>GRUPO CONVERSAO</v>
          </cell>
          <cell r="G55" t="str">
            <v>NA</v>
          </cell>
        </row>
        <row r="56">
          <cell r="A56">
            <v>21466</v>
          </cell>
          <cell r="B56" t="str">
            <v>CHAVE ESTRELA 10 X 11MM</v>
          </cell>
          <cell r="C56">
            <v>2662</v>
          </cell>
          <cell r="D56" t="str">
            <v>.</v>
          </cell>
          <cell r="E56">
            <v>999999</v>
          </cell>
          <cell r="F56" t="str">
            <v>GRUPO CONVERSAO</v>
          </cell>
          <cell r="G56" t="str">
            <v>NA</v>
          </cell>
        </row>
        <row r="57">
          <cell r="A57">
            <v>85192</v>
          </cell>
          <cell r="B57" t="str">
            <v>CHAVE ESTRELA 12 X 13MM</v>
          </cell>
          <cell r="C57">
            <v>3729121300</v>
          </cell>
          <cell r="D57" t="str">
            <v>.</v>
          </cell>
          <cell r="E57">
            <v>999999</v>
          </cell>
          <cell r="F57" t="str">
            <v>GRUPO CONVERSAO</v>
          </cell>
          <cell r="G57" t="str">
            <v>NA</v>
          </cell>
        </row>
        <row r="58">
          <cell r="A58">
            <v>85193</v>
          </cell>
          <cell r="B58" t="str">
            <v>CHAVE ESTRELA 14 X 15MM</v>
          </cell>
          <cell r="C58">
            <v>3729141500</v>
          </cell>
          <cell r="D58" t="str">
            <v>.</v>
          </cell>
          <cell r="E58">
            <v>999999</v>
          </cell>
          <cell r="F58" t="str">
            <v>GRUPO CONVERSAO</v>
          </cell>
          <cell r="G58" t="str">
            <v>NA</v>
          </cell>
        </row>
        <row r="59">
          <cell r="A59">
            <v>85194</v>
          </cell>
          <cell r="B59" t="str">
            <v>CHAVE FIXA 10 X 11MM</v>
          </cell>
          <cell r="C59">
            <v>3759101100</v>
          </cell>
          <cell r="D59" t="str">
            <v>.</v>
          </cell>
          <cell r="E59">
            <v>999999</v>
          </cell>
          <cell r="F59" t="str">
            <v>GRUPO CONVERSAO</v>
          </cell>
          <cell r="G59" t="str">
            <v>NA</v>
          </cell>
        </row>
        <row r="60">
          <cell r="A60">
            <v>85195</v>
          </cell>
          <cell r="B60" t="str">
            <v>CHAVE FIXA 12 X 13MM</v>
          </cell>
          <cell r="C60">
            <v>3759121300</v>
          </cell>
          <cell r="D60" t="str">
            <v>.</v>
          </cell>
          <cell r="E60">
            <v>999999</v>
          </cell>
          <cell r="F60" t="str">
            <v>GRUPO CONVERSAO</v>
          </cell>
          <cell r="G60" t="str">
            <v>NA</v>
          </cell>
        </row>
        <row r="61">
          <cell r="A61">
            <v>85196</v>
          </cell>
          <cell r="B61" t="str">
            <v>CHAVE FIXA 14 X 15MM</v>
          </cell>
          <cell r="C61">
            <v>3759141500</v>
          </cell>
          <cell r="D61" t="str">
            <v>.</v>
          </cell>
          <cell r="E61">
            <v>999999</v>
          </cell>
          <cell r="F61" t="str">
            <v>GRUPO CONVERSAO</v>
          </cell>
          <cell r="G61" t="str">
            <v>NA</v>
          </cell>
        </row>
        <row r="62">
          <cell r="A62">
            <v>23532</v>
          </cell>
          <cell r="B62" t="str">
            <v>CLIPES MEDIO</v>
          </cell>
          <cell r="C62">
            <v>43552</v>
          </cell>
          <cell r="D62" t="str">
            <v>UTILER</v>
          </cell>
          <cell r="E62">
            <v>999999</v>
          </cell>
          <cell r="F62" t="str">
            <v>GRUPO CONVERSAO</v>
          </cell>
          <cell r="G62" t="str">
            <v>NA</v>
          </cell>
        </row>
        <row r="63">
          <cell r="A63">
            <v>23550</v>
          </cell>
          <cell r="B63" t="str">
            <v>CLIPS 2/0 C/ 100 UNIDADES</v>
          </cell>
          <cell r="C63">
            <v>50066</v>
          </cell>
          <cell r="D63" t="str">
            <v>UTILER</v>
          </cell>
          <cell r="E63">
            <v>999999</v>
          </cell>
          <cell r="F63" t="str">
            <v>GRUPO CONVERSAO</v>
          </cell>
          <cell r="G63" t="str">
            <v>NA</v>
          </cell>
        </row>
        <row r="64">
          <cell r="A64">
            <v>83877</v>
          </cell>
          <cell r="B64" t="str">
            <v>CLIPS N 6/0 C/ 50 UNIDADES</v>
          </cell>
          <cell r="C64">
            <v>50132</v>
          </cell>
          <cell r="D64" t="str">
            <v>UTILER</v>
          </cell>
          <cell r="E64">
            <v>999999</v>
          </cell>
          <cell r="F64" t="str">
            <v>GRUPO CONVERSAO</v>
          </cell>
          <cell r="G64" t="str">
            <v>NA</v>
          </cell>
        </row>
        <row r="65">
          <cell r="A65">
            <v>22970</v>
          </cell>
          <cell r="B65" t="str">
            <v>CLIPS N 8/0 C/ 25 UNIDADES</v>
          </cell>
          <cell r="C65">
            <v>28598</v>
          </cell>
          <cell r="D65" t="str">
            <v>UTILER</v>
          </cell>
          <cell r="E65">
            <v>999999</v>
          </cell>
          <cell r="F65" t="str">
            <v>GRUPO CONVERSAO</v>
          </cell>
          <cell r="G65" t="str">
            <v>NA</v>
          </cell>
        </row>
        <row r="66">
          <cell r="A66">
            <v>23889</v>
          </cell>
          <cell r="B66" t="str">
            <v>COLA BASTÃO</v>
          </cell>
          <cell r="C66">
            <v>40191</v>
          </cell>
          <cell r="D66" t="str">
            <v>UTILER</v>
          </cell>
          <cell r="E66">
            <v>999999</v>
          </cell>
          <cell r="F66" t="str">
            <v>GRUPO CONVERSAO</v>
          </cell>
          <cell r="G66" t="str">
            <v>NA</v>
          </cell>
        </row>
        <row r="67">
          <cell r="A67">
            <v>83943</v>
          </cell>
          <cell r="B67" t="str">
            <v>COLA QUENTE SILICONE BASTÃO</v>
          </cell>
          <cell r="C67">
            <v>26844</v>
          </cell>
          <cell r="D67" t="str">
            <v>UTILER</v>
          </cell>
          <cell r="E67">
            <v>999999</v>
          </cell>
          <cell r="F67" t="str">
            <v>GRUPO CONVERSAO</v>
          </cell>
          <cell r="G67" t="str">
            <v>NA</v>
          </cell>
        </row>
        <row r="68">
          <cell r="A68">
            <v>83942</v>
          </cell>
          <cell r="B68" t="str">
            <v>CONTEINER PLASTICO 240LT CINZA</v>
          </cell>
          <cell r="C68">
            <v>11587</v>
          </cell>
          <cell r="D68" t="str">
            <v>ATLAS</v>
          </cell>
          <cell r="E68">
            <v>999999</v>
          </cell>
          <cell r="F68" t="str">
            <v>GRUPO CONVERSAO</v>
          </cell>
          <cell r="G68" t="str">
            <v>NA</v>
          </cell>
        </row>
        <row r="69">
          <cell r="A69">
            <v>22978</v>
          </cell>
          <cell r="B69" t="str">
            <v>COPO DESC BCO 200ML</v>
          </cell>
          <cell r="C69">
            <v>10542</v>
          </cell>
          <cell r="D69" t="str">
            <v>.</v>
          </cell>
          <cell r="E69">
            <v>999999</v>
          </cell>
          <cell r="F69" t="str">
            <v>GRUPO CONVERSAO</v>
          </cell>
          <cell r="G69" t="str">
            <v>NA</v>
          </cell>
        </row>
        <row r="70">
          <cell r="A70">
            <v>23576</v>
          </cell>
          <cell r="B70" t="str">
            <v>CORRETIVO LIQUIDO 18ML</v>
          </cell>
          <cell r="C70">
            <v>17226</v>
          </cell>
          <cell r="D70" t="str">
            <v>UTILER</v>
          </cell>
          <cell r="E70">
            <v>999999</v>
          </cell>
          <cell r="F70" t="str">
            <v>GRUPO CONVERSAO</v>
          </cell>
          <cell r="G70" t="str">
            <v>NA</v>
          </cell>
        </row>
        <row r="71">
          <cell r="A71">
            <v>9755</v>
          </cell>
          <cell r="B71" t="str">
            <v>DESENTUPIDOR</v>
          </cell>
          <cell r="C71">
            <v>2043306436409</v>
          </cell>
          <cell r="D71" t="str">
            <v>.</v>
          </cell>
          <cell r="E71">
            <v>999999</v>
          </cell>
          <cell r="F71" t="str">
            <v>GRUPO CONVERSAO</v>
          </cell>
          <cell r="G71" t="str">
            <v>NA</v>
          </cell>
        </row>
        <row r="72">
          <cell r="A72">
            <v>23512</v>
          </cell>
          <cell r="B72" t="str">
            <v>DESINFETANTE 5LTS</v>
          </cell>
          <cell r="C72">
            <v>3909</v>
          </cell>
          <cell r="D72" t="str">
            <v>BRILHOMAX</v>
          </cell>
          <cell r="E72">
            <v>999999</v>
          </cell>
          <cell r="F72" t="str">
            <v>GRUPO CONVERSAO</v>
          </cell>
          <cell r="G72" t="str">
            <v>NA</v>
          </cell>
        </row>
        <row r="73">
          <cell r="A73">
            <v>23535</v>
          </cell>
          <cell r="B73" t="str">
            <v>DESINFETANTE FACILITA LAVANDA 5L</v>
          </cell>
          <cell r="C73">
            <v>248</v>
          </cell>
          <cell r="D73" t="str">
            <v>BRILHOMAX</v>
          </cell>
          <cell r="E73">
            <v>999999</v>
          </cell>
          <cell r="F73" t="str">
            <v>GRUPO CONVERSAO</v>
          </cell>
          <cell r="G73" t="str">
            <v>NA</v>
          </cell>
        </row>
        <row r="74">
          <cell r="A74">
            <v>23536</v>
          </cell>
          <cell r="B74" t="str">
            <v>DESINFETANTE LAVANDA 5 LTS</v>
          </cell>
          <cell r="C74">
            <v>2153</v>
          </cell>
          <cell r="D74" t="str">
            <v>BRILHOMAX</v>
          </cell>
          <cell r="E74">
            <v>999999</v>
          </cell>
          <cell r="F74" t="str">
            <v>GRUPO CONVERSAO</v>
          </cell>
          <cell r="G74" t="str">
            <v>NA</v>
          </cell>
        </row>
        <row r="75">
          <cell r="A75">
            <v>169</v>
          </cell>
          <cell r="B75" t="str">
            <v>DESINFETANTE SZULIM MARINER 5LT</v>
          </cell>
          <cell r="C75">
            <v>11565</v>
          </cell>
          <cell r="D75" t="str">
            <v>.</v>
          </cell>
          <cell r="E75">
            <v>999999</v>
          </cell>
          <cell r="F75" t="str">
            <v>GRUPO CONVERSAO</v>
          </cell>
          <cell r="G75" t="str">
            <v>NA</v>
          </cell>
        </row>
        <row r="76">
          <cell r="A76">
            <v>23513</v>
          </cell>
          <cell r="B76" t="str">
            <v>DETERGENTE 500ML-4,49-ST</v>
          </cell>
          <cell r="C76">
            <v>4250</v>
          </cell>
          <cell r="D76" t="str">
            <v>BRILHOMAX</v>
          </cell>
          <cell r="E76">
            <v>999999</v>
          </cell>
          <cell r="F76" t="str">
            <v>GRUPO CONVERSAO</v>
          </cell>
          <cell r="G76" t="str">
            <v>NA</v>
          </cell>
        </row>
        <row r="77">
          <cell r="A77">
            <v>84391</v>
          </cell>
          <cell r="B77" t="str">
            <v>DISPENSER PAPEL HIGIENICO</v>
          </cell>
          <cell r="C77">
            <v>5358</v>
          </cell>
          <cell r="D77" t="str">
            <v>START</v>
          </cell>
          <cell r="E77">
            <v>999999</v>
          </cell>
          <cell r="F77" t="str">
            <v>GRUPO CONVERSAO</v>
          </cell>
          <cell r="G77" t="str">
            <v>NA</v>
          </cell>
        </row>
        <row r="78">
          <cell r="A78">
            <v>23762</v>
          </cell>
          <cell r="B78" t="str">
            <v>ELASTICO P/ DINHEIRO 1200 UN.</v>
          </cell>
          <cell r="C78">
            <v>1852</v>
          </cell>
          <cell r="D78" t="str">
            <v>UTILER</v>
          </cell>
          <cell r="E78">
            <v>999999</v>
          </cell>
          <cell r="F78" t="str">
            <v>GRUPO CONVERSAO</v>
          </cell>
          <cell r="G78" t="str">
            <v>NA</v>
          </cell>
        </row>
        <row r="79">
          <cell r="A79">
            <v>23561</v>
          </cell>
          <cell r="B79" t="str">
            <v>ENVELOPE PARDO GRANDE</v>
          </cell>
          <cell r="C79" t="str">
            <v>FALTA COMPRAR</v>
          </cell>
          <cell r="D79" t="str">
            <v>UTILER</v>
          </cell>
          <cell r="E79">
            <v>999999</v>
          </cell>
          <cell r="F79" t="str">
            <v>GRUPO CONVERSAO</v>
          </cell>
          <cell r="G79" t="str">
            <v>NA</v>
          </cell>
        </row>
        <row r="80">
          <cell r="A80">
            <v>83917</v>
          </cell>
          <cell r="B80" t="str">
            <v>ENVELOPE PLASTICO 4 FUROS</v>
          </cell>
          <cell r="C80">
            <v>56041</v>
          </cell>
          <cell r="D80" t="str">
            <v>UTILER</v>
          </cell>
          <cell r="E80">
            <v>999999</v>
          </cell>
          <cell r="F80" t="str">
            <v>GRUPO CONVERSAO</v>
          </cell>
          <cell r="G80" t="str">
            <v>NA</v>
          </cell>
        </row>
        <row r="81">
          <cell r="A81">
            <v>23633</v>
          </cell>
          <cell r="B81" t="str">
            <v>ENVELOPE SACO KRAFT</v>
          </cell>
          <cell r="C81">
            <v>52069</v>
          </cell>
          <cell r="D81" t="str">
            <v>UTILER</v>
          </cell>
          <cell r="E81">
            <v>999999</v>
          </cell>
          <cell r="F81" t="str">
            <v>GRUPO CONVERSAO</v>
          </cell>
          <cell r="G81" t="str">
            <v>NA</v>
          </cell>
        </row>
        <row r="82">
          <cell r="A82">
            <v>85022</v>
          </cell>
          <cell r="B82" t="str">
            <v>EQUIPAMENTO PARA CONSERTO</v>
          </cell>
          <cell r="D82" t="str">
            <v>.</v>
          </cell>
          <cell r="E82">
            <v>999999</v>
          </cell>
          <cell r="F82" t="str">
            <v>GRUPO CONVERSAO</v>
          </cell>
          <cell r="G82" t="str">
            <v>NA</v>
          </cell>
        </row>
        <row r="83">
          <cell r="A83">
            <v>23897</v>
          </cell>
          <cell r="B83" t="str">
            <v>ESCOVA SANITARIA C/ SUPORTE</v>
          </cell>
          <cell r="C83">
            <v>9143</v>
          </cell>
          <cell r="D83" t="str">
            <v>START</v>
          </cell>
          <cell r="E83">
            <v>999999</v>
          </cell>
          <cell r="F83" t="str">
            <v>GRUPO CONVERSAO</v>
          </cell>
          <cell r="G83" t="str">
            <v>NA</v>
          </cell>
        </row>
        <row r="84">
          <cell r="A84">
            <v>83939</v>
          </cell>
          <cell r="B84" t="str">
            <v>ESPANADOR PENAS</v>
          </cell>
          <cell r="C84">
            <v>15602</v>
          </cell>
          <cell r="D84" t="str">
            <v>.</v>
          </cell>
          <cell r="E84">
            <v>999999</v>
          </cell>
          <cell r="F84" t="str">
            <v>GRUPO CONVERSAO</v>
          </cell>
          <cell r="G84" t="str">
            <v>NA</v>
          </cell>
        </row>
        <row r="85">
          <cell r="A85">
            <v>23514</v>
          </cell>
          <cell r="B85" t="str">
            <v>ESPONJA DUPLA FACE AZULIM-8,64-ST</v>
          </cell>
          <cell r="C85">
            <v>26256</v>
          </cell>
          <cell r="D85" t="str">
            <v>BRILHOMAX</v>
          </cell>
          <cell r="E85">
            <v>999999</v>
          </cell>
          <cell r="F85" t="str">
            <v>GRUPO CONVERSAO</v>
          </cell>
          <cell r="G85" t="str">
            <v>NA</v>
          </cell>
        </row>
        <row r="86">
          <cell r="A86">
            <v>23530</v>
          </cell>
          <cell r="B86" t="str">
            <v>ESTILETE LARGO</v>
          </cell>
          <cell r="C86">
            <v>9875</v>
          </cell>
          <cell r="D86" t="str">
            <v>UTILER</v>
          </cell>
          <cell r="E86">
            <v>999999</v>
          </cell>
          <cell r="F86" t="str">
            <v>GRUPO CONVERSAO</v>
          </cell>
          <cell r="G86" t="str">
            <v>NA</v>
          </cell>
        </row>
        <row r="87">
          <cell r="A87">
            <v>24174</v>
          </cell>
          <cell r="B87" t="str">
            <v>ET ER-019 90X40 COUCHE PER</v>
          </cell>
          <cell r="C87">
            <v>945336</v>
          </cell>
          <cell r="D87" t="str">
            <v>.</v>
          </cell>
          <cell r="E87">
            <v>999999</v>
          </cell>
          <cell r="F87" t="str">
            <v>GRUPO CONVERSAO</v>
          </cell>
          <cell r="G87" t="str">
            <v>NA</v>
          </cell>
        </row>
        <row r="88">
          <cell r="A88">
            <v>24172</v>
          </cell>
          <cell r="B88" t="str">
            <v>ET RT-019 90X40 COUCHE NEUTRA</v>
          </cell>
          <cell r="C88">
            <v>75854</v>
          </cell>
          <cell r="D88" t="str">
            <v>.</v>
          </cell>
          <cell r="E88">
            <v>999999</v>
          </cell>
          <cell r="F88" t="str">
            <v>GRUPO CONVERSAO</v>
          </cell>
          <cell r="G88" t="str">
            <v>NA</v>
          </cell>
        </row>
        <row r="89">
          <cell r="A89">
            <v>23523</v>
          </cell>
          <cell r="B89" t="str">
            <v>ETIQUETAS PARA COLORISTAS SAGA</v>
          </cell>
          <cell r="C89">
            <v>52259</v>
          </cell>
          <cell r="D89" t="str">
            <v>UTILER</v>
          </cell>
          <cell r="E89">
            <v>999999</v>
          </cell>
          <cell r="F89" t="str">
            <v>GRUPO CONVERSAO</v>
          </cell>
          <cell r="G89" t="str">
            <v>NA</v>
          </cell>
        </row>
        <row r="90">
          <cell r="A90">
            <v>85477</v>
          </cell>
          <cell r="B90" t="str">
            <v>EUCAFLOOR PISO MAX ELEGANCE C CARVALHO CHAMONIX (E) (9) 0,35</v>
          </cell>
          <cell r="C90">
            <v>7950708</v>
          </cell>
          <cell r="D90" t="str">
            <v>.</v>
          </cell>
          <cell r="E90">
            <v>999999</v>
          </cell>
          <cell r="F90" t="str">
            <v>GRUPO CONVERSAO</v>
          </cell>
          <cell r="G90" t="str">
            <v>NA</v>
          </cell>
        </row>
        <row r="91">
          <cell r="A91">
            <v>23560</v>
          </cell>
          <cell r="B91" t="str">
            <v>EXTRATOR DE GRAMPOS</v>
          </cell>
          <cell r="C91" t="str">
            <v>AINDA SEM CODIGO</v>
          </cell>
          <cell r="D91" t="str">
            <v>UTILER</v>
          </cell>
          <cell r="E91">
            <v>999999</v>
          </cell>
          <cell r="F91" t="str">
            <v>GRUPO CONVERSAO</v>
          </cell>
          <cell r="G91" t="str">
            <v>NA</v>
          </cell>
        </row>
        <row r="92">
          <cell r="A92">
            <v>23929</v>
          </cell>
          <cell r="B92" t="str">
            <v>FIBRA BETANIN 102X260MM GERAL VERDE</v>
          </cell>
          <cell r="C92">
            <v>11632</v>
          </cell>
          <cell r="D92" t="str">
            <v>START</v>
          </cell>
          <cell r="E92">
            <v>999999</v>
          </cell>
          <cell r="F92" t="str">
            <v>GRUPO CONVERSAO</v>
          </cell>
          <cell r="G92" t="str">
            <v>NA</v>
          </cell>
        </row>
        <row r="93">
          <cell r="A93">
            <v>23874</v>
          </cell>
          <cell r="B93" t="str">
            <v>FONTE MULTILASER GA114BU</v>
          </cell>
          <cell r="C93" t="str">
            <v>PRD00005</v>
          </cell>
          <cell r="D93" t="str">
            <v>.</v>
          </cell>
          <cell r="E93">
            <v>999999</v>
          </cell>
          <cell r="F93" t="str">
            <v>GRUPO CONVERSAO</v>
          </cell>
          <cell r="G93" t="str">
            <v>NA</v>
          </cell>
        </row>
        <row r="94">
          <cell r="A94">
            <v>23699</v>
          </cell>
          <cell r="B94" t="str">
            <v>FORMULARIO CONTINUO IMPRESSORA DEPOSITO</v>
          </cell>
          <cell r="C94">
            <v>61</v>
          </cell>
          <cell r="D94" t="str">
            <v>.</v>
          </cell>
          <cell r="E94">
            <v>999999</v>
          </cell>
          <cell r="F94" t="str">
            <v>GRUPO CONVERSAO</v>
          </cell>
          <cell r="G94" t="str">
            <v>NA</v>
          </cell>
        </row>
        <row r="95">
          <cell r="A95">
            <v>85700</v>
          </cell>
          <cell r="B95" t="str">
            <v>FUNIL PLASTICO SANREMO</v>
          </cell>
          <cell r="C95">
            <v>23717</v>
          </cell>
          <cell r="D95" t="str">
            <v>BRILHOMAX</v>
          </cell>
          <cell r="E95">
            <v>999999</v>
          </cell>
          <cell r="F95" t="str">
            <v>GRUPO CONVERSAO</v>
          </cell>
          <cell r="G95" t="str">
            <v>NA</v>
          </cell>
        </row>
        <row r="96">
          <cell r="A96">
            <v>24315</v>
          </cell>
          <cell r="B96" t="str">
            <v>GABINETE GM-53Y1 PRETO C/PX300</v>
          </cell>
          <cell r="C96" t="str">
            <v>GM53Y1XN0020B0X</v>
          </cell>
          <cell r="D96" t="str">
            <v>.</v>
          </cell>
          <cell r="E96">
            <v>999999</v>
          </cell>
          <cell r="F96" t="str">
            <v>GRUPO CONVERSAO</v>
          </cell>
          <cell r="G96" t="str">
            <v>NA</v>
          </cell>
        </row>
        <row r="97">
          <cell r="A97">
            <v>84701</v>
          </cell>
          <cell r="B97" t="str">
            <v>GEL ADESIVO SANITARIO</v>
          </cell>
          <cell r="C97">
            <v>15902</v>
          </cell>
          <cell r="D97" t="str">
            <v>.</v>
          </cell>
          <cell r="E97">
            <v>999999</v>
          </cell>
          <cell r="F97" t="str">
            <v>GRUPO CONVERSAO</v>
          </cell>
          <cell r="G97" t="str">
            <v>NA</v>
          </cell>
        </row>
        <row r="98">
          <cell r="A98">
            <v>84771</v>
          </cell>
          <cell r="B98" t="str">
            <v>GRADE FRONTAL CROMADA</v>
          </cell>
          <cell r="C98" t="str">
            <v>62310EB400</v>
          </cell>
          <cell r="D98" t="str">
            <v>.</v>
          </cell>
          <cell r="E98">
            <v>999999</v>
          </cell>
          <cell r="F98" t="str">
            <v>GRUPO CONVERSAO</v>
          </cell>
          <cell r="G98" t="str">
            <v>NA</v>
          </cell>
        </row>
        <row r="99">
          <cell r="A99">
            <v>23770</v>
          </cell>
          <cell r="B99" t="str">
            <v>GRAMPEADOR</v>
          </cell>
          <cell r="C99">
            <v>1399</v>
          </cell>
          <cell r="D99" t="str">
            <v>UTILER</v>
          </cell>
          <cell r="E99">
            <v>999999</v>
          </cell>
          <cell r="F99" t="str">
            <v>GRUPO CONVERSAO</v>
          </cell>
          <cell r="G99" t="str">
            <v>NA</v>
          </cell>
        </row>
        <row r="100">
          <cell r="A100">
            <v>22965</v>
          </cell>
          <cell r="B100" t="str">
            <v>GRAMPO 26/6 GALVANIZADO</v>
          </cell>
          <cell r="C100">
            <v>59082</v>
          </cell>
          <cell r="D100" t="str">
            <v>.</v>
          </cell>
          <cell r="E100">
            <v>999999</v>
          </cell>
          <cell r="F100" t="str">
            <v>GRUPO CONVERSAO</v>
          </cell>
          <cell r="G100" t="str">
            <v>NA</v>
          </cell>
        </row>
        <row r="101">
          <cell r="A101">
            <v>24314</v>
          </cell>
          <cell r="B101" t="str">
            <v>HD SSD 120GB MULTILASER 2,5 POL</v>
          </cell>
          <cell r="C101" t="str">
            <v>SS100</v>
          </cell>
          <cell r="D101" t="str">
            <v>.</v>
          </cell>
          <cell r="E101">
            <v>999999</v>
          </cell>
          <cell r="F101" t="str">
            <v>GRUPO CONVERSAO</v>
          </cell>
          <cell r="G101" t="str">
            <v>NA</v>
          </cell>
        </row>
        <row r="102">
          <cell r="A102">
            <v>23977</v>
          </cell>
          <cell r="B102" t="str">
            <v>IMP ELGIN L42PRO</v>
          </cell>
          <cell r="C102">
            <v>43628</v>
          </cell>
          <cell r="D102" t="str">
            <v>.</v>
          </cell>
          <cell r="E102">
            <v>999999</v>
          </cell>
          <cell r="F102" t="str">
            <v>GRUPO CONVERSAO</v>
          </cell>
          <cell r="G102" t="str">
            <v>NA</v>
          </cell>
        </row>
        <row r="103">
          <cell r="A103">
            <v>23628</v>
          </cell>
          <cell r="B103" t="str">
            <v>IMPRESSORA HONEYWELL PC42</v>
          </cell>
          <cell r="C103">
            <v>591980</v>
          </cell>
          <cell r="D103" t="str">
            <v>ETITEC</v>
          </cell>
          <cell r="E103">
            <v>999999</v>
          </cell>
          <cell r="F103" t="str">
            <v>GRUPO CONVERSAO</v>
          </cell>
          <cell r="G103" t="str">
            <v>NA</v>
          </cell>
        </row>
        <row r="104">
          <cell r="A104">
            <v>23766</v>
          </cell>
          <cell r="B104" t="str">
            <v>INSETICIDA</v>
          </cell>
          <cell r="C104">
            <v>27752</v>
          </cell>
          <cell r="D104" t="str">
            <v>START</v>
          </cell>
          <cell r="E104">
            <v>999999</v>
          </cell>
          <cell r="F104" t="str">
            <v>GRUPO CONVERSAO</v>
          </cell>
          <cell r="G104" t="str">
            <v>NA</v>
          </cell>
        </row>
        <row r="105">
          <cell r="A105">
            <v>99999</v>
          </cell>
          <cell r="B105" t="str">
            <v>ITEM ESPECIAL</v>
          </cell>
          <cell r="D105" t="str">
            <v>.</v>
          </cell>
          <cell r="E105">
            <v>999999</v>
          </cell>
          <cell r="F105" t="str">
            <v>GRUPO CONVERSAO</v>
          </cell>
          <cell r="G105" t="str">
            <v>NA</v>
          </cell>
        </row>
        <row r="106">
          <cell r="A106">
            <v>20103</v>
          </cell>
          <cell r="B106" t="str">
            <v>KIT G REPAROS GEO/HVLP/HA WALCON</v>
          </cell>
          <cell r="C106">
            <v>1011366</v>
          </cell>
          <cell r="D106" t="str">
            <v>.</v>
          </cell>
          <cell r="E106">
            <v>999999</v>
          </cell>
          <cell r="F106" t="str">
            <v>GRUPO CONVERSAO</v>
          </cell>
          <cell r="G106" t="str">
            <v>NA</v>
          </cell>
        </row>
        <row r="107">
          <cell r="A107">
            <v>23526</v>
          </cell>
          <cell r="B107" t="str">
            <v>LACRE P/ MALOTE</v>
          </cell>
          <cell r="C107">
            <v>52328</v>
          </cell>
          <cell r="D107" t="str">
            <v>UTILER</v>
          </cell>
          <cell r="E107">
            <v>999999</v>
          </cell>
          <cell r="F107" t="str">
            <v>GRUPO CONVERSAO</v>
          </cell>
          <cell r="G107" t="str">
            <v>NA</v>
          </cell>
        </row>
        <row r="108">
          <cell r="A108">
            <v>23971</v>
          </cell>
          <cell r="B108" t="str">
            <v>LAMINA P/ ESTILETE LARGO</v>
          </cell>
          <cell r="C108">
            <v>52209</v>
          </cell>
          <cell r="D108" t="str">
            <v>UTILER</v>
          </cell>
          <cell r="E108">
            <v>999999</v>
          </cell>
          <cell r="F108" t="str">
            <v>OUTRAS FERRAMENTAS / EQUIPAMENTOS</v>
          </cell>
          <cell r="G108" t="str">
            <v>AUTOMOTIVO</v>
          </cell>
        </row>
        <row r="109">
          <cell r="A109">
            <v>23531</v>
          </cell>
          <cell r="B109" t="str">
            <v>LAPIS PRETO N.2</v>
          </cell>
          <cell r="C109">
            <v>59308</v>
          </cell>
          <cell r="D109" t="str">
            <v>UTILER</v>
          </cell>
          <cell r="E109">
            <v>999999</v>
          </cell>
          <cell r="F109" t="str">
            <v>GRUPO CONVERSAO</v>
          </cell>
          <cell r="G109" t="str">
            <v>NA</v>
          </cell>
        </row>
        <row r="110">
          <cell r="A110">
            <v>22982</v>
          </cell>
          <cell r="B110" t="str">
            <v>LAVA LOUÇA 500ML-4,51-ST</v>
          </cell>
          <cell r="C110">
            <v>10012</v>
          </cell>
          <cell r="D110" t="str">
            <v>.</v>
          </cell>
          <cell r="E110">
            <v>999999</v>
          </cell>
          <cell r="F110" t="str">
            <v>GRUPO CONVERSAO</v>
          </cell>
          <cell r="G110" t="str">
            <v>NA</v>
          </cell>
        </row>
        <row r="111">
          <cell r="A111">
            <v>85408</v>
          </cell>
          <cell r="B111" t="str">
            <v>LAVA LOUÇA 5L-4,51-ST</v>
          </cell>
          <cell r="C111">
            <v>11676</v>
          </cell>
          <cell r="D111" t="str">
            <v>.</v>
          </cell>
          <cell r="E111">
            <v>999999</v>
          </cell>
          <cell r="F111" t="str">
            <v>GRUPO CONVERSAO</v>
          </cell>
          <cell r="G111" t="str">
            <v>NA</v>
          </cell>
        </row>
        <row r="112">
          <cell r="A112">
            <v>166</v>
          </cell>
          <cell r="B112" t="str">
            <v>LAVA LOUÇAS NEUTRO UZUCLEAN 5LTS-19,63-ST</v>
          </cell>
          <cell r="C112">
            <v>308</v>
          </cell>
          <cell r="D112" t="str">
            <v>.</v>
          </cell>
          <cell r="E112">
            <v>999999</v>
          </cell>
          <cell r="F112" t="str">
            <v>GRUPO CONVERSAO</v>
          </cell>
          <cell r="G112" t="str">
            <v>NA</v>
          </cell>
        </row>
        <row r="113">
          <cell r="A113">
            <v>23976</v>
          </cell>
          <cell r="B113" t="str">
            <v>LEITOR COD BARRAS C3 TECH LASE SEM FIO</v>
          </cell>
          <cell r="C113">
            <v>227225</v>
          </cell>
          <cell r="D113" t="str">
            <v>.</v>
          </cell>
          <cell r="E113">
            <v>999999</v>
          </cell>
          <cell r="F113" t="str">
            <v>GRUPO CONVERSAO</v>
          </cell>
          <cell r="G113" t="str">
            <v>NA</v>
          </cell>
        </row>
        <row r="114">
          <cell r="A114">
            <v>85104</v>
          </cell>
          <cell r="B114" t="str">
            <v>LIMA MANUAL FUNILEIRO 1/4X10" VONDER</v>
          </cell>
          <cell r="C114">
            <v>4391014010</v>
          </cell>
          <cell r="D114" t="str">
            <v>VONDER</v>
          </cell>
          <cell r="E114">
            <v>999999</v>
          </cell>
          <cell r="F114" t="str">
            <v>GRUPO CONVERSAO</v>
          </cell>
          <cell r="G114" t="str">
            <v>NA</v>
          </cell>
        </row>
        <row r="115">
          <cell r="A115">
            <v>24207</v>
          </cell>
          <cell r="B115" t="str">
            <v>LIMPA PEDRAS PEDREX 5L</v>
          </cell>
          <cell r="C115">
            <v>1172</v>
          </cell>
          <cell r="D115" t="str">
            <v>START</v>
          </cell>
          <cell r="E115">
            <v>999999</v>
          </cell>
          <cell r="F115" t="str">
            <v>GRUPO CONVERSAO</v>
          </cell>
          <cell r="G115" t="str">
            <v>NA</v>
          </cell>
        </row>
        <row r="116">
          <cell r="A116">
            <v>23538</v>
          </cell>
          <cell r="B116" t="str">
            <v>LIMPA VIDROS 500 ML MIX PLUS-4,87-ST</v>
          </cell>
          <cell r="C116">
            <v>2444</v>
          </cell>
          <cell r="D116" t="str">
            <v>BRILHOMAX</v>
          </cell>
          <cell r="E116">
            <v>999999</v>
          </cell>
          <cell r="F116" t="str">
            <v>GRUPO CONVERSAO</v>
          </cell>
          <cell r="G116" t="str">
            <v>NA</v>
          </cell>
        </row>
        <row r="117">
          <cell r="A117">
            <v>83808</v>
          </cell>
          <cell r="B117" t="str">
            <v>LIMPADOR GEL AZULIM 5KG-5,13-ST</v>
          </cell>
          <cell r="C117">
            <v>45455</v>
          </cell>
          <cell r="D117" t="str">
            <v>.</v>
          </cell>
          <cell r="E117">
            <v>999999</v>
          </cell>
          <cell r="F117" t="str">
            <v>GRUPO CONVERSAO</v>
          </cell>
          <cell r="G117" t="str">
            <v>NA</v>
          </cell>
        </row>
        <row r="118">
          <cell r="A118">
            <v>23541</v>
          </cell>
          <cell r="B118" t="str">
            <v>LIMPADOR GEL AZULIM LAVANDA 4 EM 1 5LT</v>
          </cell>
          <cell r="C118">
            <v>287</v>
          </cell>
          <cell r="D118" t="str">
            <v>BRILHOMAX</v>
          </cell>
          <cell r="E118">
            <v>999999</v>
          </cell>
          <cell r="F118" t="str">
            <v>GRUPO CONVERSAO</v>
          </cell>
          <cell r="G118" t="str">
            <v>NA</v>
          </cell>
        </row>
        <row r="119">
          <cell r="A119">
            <v>22961</v>
          </cell>
          <cell r="B119" t="str">
            <v>LIVRO PROTOCOLO DE CORRESPONDENCIA 104 FLS</v>
          </cell>
          <cell r="C119">
            <v>17065</v>
          </cell>
          <cell r="D119" t="str">
            <v>.</v>
          </cell>
          <cell r="E119">
            <v>999999</v>
          </cell>
          <cell r="F119" t="str">
            <v>GRUPO CONVERSAO</v>
          </cell>
          <cell r="G119" t="str">
            <v>NA</v>
          </cell>
        </row>
        <row r="120">
          <cell r="A120">
            <v>83941</v>
          </cell>
          <cell r="B120" t="str">
            <v>LIXEIRA</v>
          </cell>
          <cell r="C120">
            <v>10836</v>
          </cell>
          <cell r="D120" t="str">
            <v>ATLAS</v>
          </cell>
          <cell r="E120">
            <v>999999</v>
          </cell>
          <cell r="F120" t="str">
            <v>GRUPO CONVERSAO</v>
          </cell>
          <cell r="G120" t="str">
            <v>NA</v>
          </cell>
        </row>
        <row r="121">
          <cell r="A121">
            <v>24347</v>
          </cell>
          <cell r="B121" t="str">
            <v>LIXEIRA 100L</v>
          </cell>
          <cell r="C121" t="str">
            <v>AT2750</v>
          </cell>
          <cell r="D121" t="str">
            <v>START</v>
          </cell>
          <cell r="E121">
            <v>999999</v>
          </cell>
          <cell r="F121" t="str">
            <v>GRUPO CONVERSAO</v>
          </cell>
          <cell r="G121" t="str">
            <v>NA</v>
          </cell>
        </row>
        <row r="122">
          <cell r="A122">
            <v>24348</v>
          </cell>
          <cell r="B122" t="str">
            <v>LIXEIRA C/ PEDAL</v>
          </cell>
          <cell r="C122" t="str">
            <v>AT2730</v>
          </cell>
          <cell r="D122" t="str">
            <v>START</v>
          </cell>
          <cell r="E122">
            <v>999999</v>
          </cell>
          <cell r="F122" t="str">
            <v>GRUPO CONVERSAO</v>
          </cell>
          <cell r="G122" t="str">
            <v>NA</v>
          </cell>
        </row>
        <row r="123">
          <cell r="A123">
            <v>22944</v>
          </cell>
          <cell r="B123" t="str">
            <v>LUVA LATEX TAM P</v>
          </cell>
          <cell r="C123">
            <v>9009</v>
          </cell>
          <cell r="D123" t="str">
            <v>.</v>
          </cell>
          <cell r="E123">
            <v>999999</v>
          </cell>
          <cell r="F123" t="str">
            <v>GRUPO CONVERSAO</v>
          </cell>
          <cell r="G123" t="str">
            <v>NA</v>
          </cell>
        </row>
        <row r="124">
          <cell r="A124">
            <v>23586</v>
          </cell>
          <cell r="B124" t="str">
            <v>MALOTE CLASSIC</v>
          </cell>
          <cell r="C124">
            <v>52937</v>
          </cell>
          <cell r="D124" t="str">
            <v>UTILER</v>
          </cell>
          <cell r="E124">
            <v>999999</v>
          </cell>
          <cell r="F124" t="str">
            <v>GRUPO CONVERSAO</v>
          </cell>
          <cell r="G124" t="str">
            <v>NA</v>
          </cell>
        </row>
        <row r="125">
          <cell r="A125">
            <v>85481</v>
          </cell>
          <cell r="B125" t="str">
            <v>MANTA PEBD EUCAFLOOR 2,0MM X 1,20M X 50M</v>
          </cell>
          <cell r="C125">
            <v>7966002</v>
          </cell>
          <cell r="D125" t="str">
            <v>.</v>
          </cell>
          <cell r="E125">
            <v>999999</v>
          </cell>
          <cell r="F125" t="str">
            <v>GRUPO CONVERSAO</v>
          </cell>
          <cell r="G125" t="str">
            <v>NA</v>
          </cell>
        </row>
        <row r="126">
          <cell r="A126">
            <v>24179</v>
          </cell>
          <cell r="B126" t="str">
            <v>MARCADOR PERMANENTE FABER CASTELL VERMELHO</v>
          </cell>
          <cell r="C126">
            <v>58885</v>
          </cell>
          <cell r="D126" t="str">
            <v>UTILER</v>
          </cell>
          <cell r="E126">
            <v>999999</v>
          </cell>
          <cell r="F126" t="str">
            <v>GRUPO CONVERSAO</v>
          </cell>
          <cell r="G126" t="str">
            <v>NA</v>
          </cell>
        </row>
        <row r="127">
          <cell r="A127">
            <v>21962</v>
          </cell>
          <cell r="B127" t="str">
            <v>MASSA DE POLIESTER 750G MAXI RUBBER</v>
          </cell>
          <cell r="C127" t="str">
            <v>1MG039</v>
          </cell>
          <cell r="D127" t="str">
            <v>MAXI RUBBER</v>
          </cell>
          <cell r="E127">
            <v>999999</v>
          </cell>
          <cell r="F127" t="str">
            <v>MASSA POLIÉSTER</v>
          </cell>
          <cell r="G127" t="str">
            <v>AUTOMOTIVO</v>
          </cell>
        </row>
        <row r="128">
          <cell r="A128">
            <v>24313</v>
          </cell>
          <cell r="B128" t="str">
            <v>MB H61 SOCKET 1155MICRO-ATX AFOX</v>
          </cell>
          <cell r="C128">
            <v>514</v>
          </cell>
          <cell r="D128" t="str">
            <v>.</v>
          </cell>
          <cell r="E128">
            <v>999999</v>
          </cell>
          <cell r="F128" t="str">
            <v>GRUPO CONVERSAO</v>
          </cell>
          <cell r="G128" t="str">
            <v>NA</v>
          </cell>
        </row>
        <row r="129">
          <cell r="A129">
            <v>23890</v>
          </cell>
          <cell r="B129" t="str">
            <v>MEMORIA DDR3 4GB</v>
          </cell>
          <cell r="C129">
            <v>868</v>
          </cell>
          <cell r="D129" t="str">
            <v>.</v>
          </cell>
          <cell r="E129">
            <v>999999</v>
          </cell>
          <cell r="F129" t="str">
            <v>GRUPO CONVERSAO</v>
          </cell>
          <cell r="G129" t="str">
            <v>NA</v>
          </cell>
        </row>
        <row r="130">
          <cell r="A130">
            <v>24214</v>
          </cell>
          <cell r="B130" t="str">
            <v>MOLHA DEDO GLICERINADO</v>
          </cell>
          <cell r="C130">
            <v>41085</v>
          </cell>
          <cell r="D130" t="str">
            <v>UTILER</v>
          </cell>
          <cell r="E130">
            <v>999999</v>
          </cell>
          <cell r="F130" t="str">
            <v>GRUPO CONVERSAO</v>
          </cell>
          <cell r="G130" t="str">
            <v>NA</v>
          </cell>
        </row>
        <row r="131">
          <cell r="A131">
            <v>23872</v>
          </cell>
          <cell r="B131" t="str">
            <v>MOUSE COLOR BLACK</v>
          </cell>
          <cell r="C131">
            <v>3144</v>
          </cell>
          <cell r="D131" t="str">
            <v>.</v>
          </cell>
          <cell r="E131">
            <v>999999</v>
          </cell>
          <cell r="F131" t="str">
            <v>GRUPO CONVERSAO</v>
          </cell>
          <cell r="G131" t="str">
            <v>NA</v>
          </cell>
        </row>
        <row r="132">
          <cell r="A132">
            <v>83880</v>
          </cell>
          <cell r="B132" t="str">
            <v>MOUSE OPTICO S/ FIO</v>
          </cell>
          <cell r="C132">
            <v>55355</v>
          </cell>
          <cell r="D132" t="str">
            <v>.</v>
          </cell>
          <cell r="E132">
            <v>999999</v>
          </cell>
          <cell r="F132" t="str">
            <v>GRUPO CONVERSAO</v>
          </cell>
          <cell r="G132" t="str">
            <v>NA</v>
          </cell>
        </row>
        <row r="133">
          <cell r="A133">
            <v>23516</v>
          </cell>
          <cell r="B133" t="str">
            <v>MULTI USO INGLESA UAU 500ML LAVANDA</v>
          </cell>
          <cell r="C133">
            <v>389</v>
          </cell>
          <cell r="D133" t="str">
            <v>BRILHOMAX</v>
          </cell>
          <cell r="E133">
            <v>999999</v>
          </cell>
          <cell r="F133" t="str">
            <v>GRUPO CONVERSAO</v>
          </cell>
          <cell r="G133" t="str">
            <v>NA</v>
          </cell>
        </row>
        <row r="134">
          <cell r="A134">
            <v>24189</v>
          </cell>
          <cell r="B134" t="str">
            <v>MULTICLEAN - LIMPADOR MULTIUSO FLOTADOR</v>
          </cell>
          <cell r="C134" t="str">
            <v>PB11</v>
          </cell>
          <cell r="D134" t="str">
            <v>SAFIRA</v>
          </cell>
          <cell r="E134">
            <v>999999</v>
          </cell>
          <cell r="F134" t="str">
            <v>GRUPO CONVERSAO</v>
          </cell>
          <cell r="G134" t="str">
            <v>NA</v>
          </cell>
        </row>
        <row r="135">
          <cell r="A135">
            <v>84553</v>
          </cell>
          <cell r="B135" t="str">
            <v>MULTICLEAN - LIMPADOR MULTIUSO FLOTADOR 50L</v>
          </cell>
          <cell r="C135" t="str">
            <v>PA104</v>
          </cell>
          <cell r="D135" t="str">
            <v>SAFIRA</v>
          </cell>
          <cell r="E135">
            <v>999999</v>
          </cell>
          <cell r="F135" t="str">
            <v>GRUPO CONVERSAO</v>
          </cell>
          <cell r="G135" t="str">
            <v>NA</v>
          </cell>
        </row>
        <row r="136">
          <cell r="A136">
            <v>23542</v>
          </cell>
          <cell r="B136" t="str">
            <v>MULTIUSO 500ML-4,51-ST</v>
          </cell>
          <cell r="C136">
            <v>1891</v>
          </cell>
          <cell r="D136" t="str">
            <v>BRILHOMAX</v>
          </cell>
          <cell r="E136">
            <v>999999</v>
          </cell>
          <cell r="F136" t="str">
            <v>GRUPO CONVERSAO</v>
          </cell>
          <cell r="G136" t="str">
            <v>NA</v>
          </cell>
        </row>
        <row r="137">
          <cell r="A137">
            <v>21391</v>
          </cell>
          <cell r="B137" t="str">
            <v>NORCLEAN POWER ATIVADOR BRILHO 500ML NORTON</v>
          </cell>
          <cell r="C137">
            <v>66254482104</v>
          </cell>
          <cell r="D137" t="str">
            <v>.</v>
          </cell>
          <cell r="E137">
            <v>999999</v>
          </cell>
          <cell r="F137" t="str">
            <v>GRUPO CONVERSAO</v>
          </cell>
          <cell r="G137" t="str">
            <v>NA</v>
          </cell>
        </row>
        <row r="138">
          <cell r="A138">
            <v>22675</v>
          </cell>
          <cell r="B138" t="str">
            <v>ODORIZADOR AMBIENTE JASMIM 400ML</v>
          </cell>
          <cell r="C138" t="str">
            <v>SP18400</v>
          </cell>
          <cell r="D138" t="str">
            <v>.</v>
          </cell>
          <cell r="E138">
            <v>999999</v>
          </cell>
          <cell r="F138" t="str">
            <v>GRUPO CONVERSAO</v>
          </cell>
          <cell r="G138" t="str">
            <v>NA</v>
          </cell>
        </row>
        <row r="139">
          <cell r="A139">
            <v>83807</v>
          </cell>
          <cell r="B139" t="str">
            <v>ODORIZADOR AMBIENTE ONLY 360ML</v>
          </cell>
          <cell r="C139">
            <v>27749</v>
          </cell>
          <cell r="D139" t="str">
            <v>.</v>
          </cell>
          <cell r="E139">
            <v>999999</v>
          </cell>
          <cell r="F139" t="str">
            <v>GRUPO CONVERSAO</v>
          </cell>
          <cell r="G139" t="str">
            <v>NA</v>
          </cell>
        </row>
        <row r="140">
          <cell r="A140">
            <v>24245</v>
          </cell>
          <cell r="B140" t="str">
            <v>PA DE LIXO CABOLONGO</v>
          </cell>
          <cell r="C140">
            <v>10842</v>
          </cell>
          <cell r="D140" t="str">
            <v>START</v>
          </cell>
          <cell r="E140">
            <v>999999</v>
          </cell>
          <cell r="F140" t="str">
            <v>GRUPO CONVERSAO</v>
          </cell>
          <cell r="G140" t="str">
            <v>NA</v>
          </cell>
        </row>
        <row r="141">
          <cell r="A141">
            <v>23517</v>
          </cell>
          <cell r="B141" t="str">
            <v>PANO ALVEJADO</v>
          </cell>
          <cell r="C141">
            <v>13513</v>
          </cell>
          <cell r="D141" t="str">
            <v>BRILHOMAX</v>
          </cell>
          <cell r="E141">
            <v>999999</v>
          </cell>
          <cell r="F141" t="str">
            <v>GRUPO CONVERSAO</v>
          </cell>
          <cell r="G141" t="str">
            <v>NA</v>
          </cell>
        </row>
        <row r="142">
          <cell r="A142">
            <v>85420</v>
          </cell>
          <cell r="B142" t="str">
            <v>PANO MULTIUSO 28CMX240M BRANCO VABENNE</v>
          </cell>
          <cell r="C142">
            <v>16766</v>
          </cell>
          <cell r="D142" t="str">
            <v>VABENNE</v>
          </cell>
          <cell r="E142">
            <v>999999</v>
          </cell>
          <cell r="F142" t="str">
            <v>GRUPO CONVERSAO</v>
          </cell>
          <cell r="G142" t="str">
            <v>AUTOMOTIVO</v>
          </cell>
        </row>
        <row r="143">
          <cell r="A143">
            <v>20626</v>
          </cell>
          <cell r="B143" t="str">
            <v>PANO POLIMENTO DE MICRO FIBRA MAX RUBBER</v>
          </cell>
          <cell r="C143" t="str">
            <v>8MP062</v>
          </cell>
          <cell r="D143" t="str">
            <v>MAXI RUBBER</v>
          </cell>
          <cell r="E143">
            <v>999999</v>
          </cell>
          <cell r="F143" t="str">
            <v>GRUPO CONVERSAO</v>
          </cell>
          <cell r="G143" t="str">
            <v>AUTOMOTIVO</v>
          </cell>
        </row>
        <row r="144">
          <cell r="A144">
            <v>83879</v>
          </cell>
          <cell r="B144" t="str">
            <v>PAPEL CAMURÇA</v>
          </cell>
          <cell r="C144">
            <v>41181</v>
          </cell>
          <cell r="D144" t="str">
            <v>UTILER</v>
          </cell>
          <cell r="E144">
            <v>999999</v>
          </cell>
          <cell r="F144" t="str">
            <v>GRUPO CONVERSAO</v>
          </cell>
          <cell r="G144" t="str">
            <v>NA</v>
          </cell>
        </row>
        <row r="145">
          <cell r="A145">
            <v>24311</v>
          </cell>
          <cell r="B145" t="str">
            <v>PAPEL CASCA DE OVO TEXTURIZADO</v>
          </cell>
          <cell r="C145">
            <v>55158</v>
          </cell>
          <cell r="D145" t="str">
            <v>UTILER</v>
          </cell>
          <cell r="E145">
            <v>999999</v>
          </cell>
          <cell r="F145" t="str">
            <v>GRUPO CONVERSAO</v>
          </cell>
          <cell r="G145" t="str">
            <v>NA</v>
          </cell>
        </row>
        <row r="146">
          <cell r="A146">
            <v>22983</v>
          </cell>
          <cell r="B146" t="str">
            <v>PAPEL HIG FS PALOMA</v>
          </cell>
          <cell r="C146">
            <v>7834</v>
          </cell>
          <cell r="D146" t="str">
            <v>.</v>
          </cell>
          <cell r="E146">
            <v>999999</v>
          </cell>
          <cell r="F146" t="str">
            <v>GRUPO CONVERSAO</v>
          </cell>
          <cell r="G146" t="str">
            <v>NA</v>
          </cell>
        </row>
        <row r="147">
          <cell r="A147">
            <v>23543</v>
          </cell>
          <cell r="B147" t="str">
            <v>PAPEL HIGIENICO 8X300M GLOBO-2,98-ST</v>
          </cell>
          <cell r="C147">
            <v>14936</v>
          </cell>
          <cell r="D147" t="str">
            <v>BRILHOMAX</v>
          </cell>
          <cell r="E147">
            <v>999999</v>
          </cell>
          <cell r="F147" t="str">
            <v>GRUPO CONVERSAO</v>
          </cell>
          <cell r="G147" t="str">
            <v>NA</v>
          </cell>
        </row>
        <row r="148">
          <cell r="A148">
            <v>83937</v>
          </cell>
          <cell r="B148" t="str">
            <v>PAPEL HIGIENICO C/12 30MX10CM-5,67-ST</v>
          </cell>
          <cell r="C148">
            <v>16405</v>
          </cell>
          <cell r="D148" t="str">
            <v>BRILHOMAX</v>
          </cell>
          <cell r="E148">
            <v>999999</v>
          </cell>
          <cell r="F148" t="str">
            <v>GRUPO CONVERSAO</v>
          </cell>
          <cell r="G148" t="str">
            <v>NA</v>
          </cell>
        </row>
        <row r="149">
          <cell r="A149">
            <v>23518</v>
          </cell>
          <cell r="B149" t="str">
            <v>PAPEL HIGIENICO C/4 30MX10CM-5,67-ST</v>
          </cell>
          <cell r="C149">
            <v>12175</v>
          </cell>
          <cell r="D149" t="str">
            <v>BRILHOMAX</v>
          </cell>
          <cell r="E149">
            <v>999999</v>
          </cell>
          <cell r="F149" t="str">
            <v>GRUPO CONVERSAO</v>
          </cell>
          <cell r="G149" t="str">
            <v>NA</v>
          </cell>
        </row>
        <row r="150">
          <cell r="A150">
            <v>23539</v>
          </cell>
          <cell r="B150" t="str">
            <v>PAPEL T. STYLOS BRANCO 2 UND</v>
          </cell>
          <cell r="C150">
            <v>3308</v>
          </cell>
          <cell r="D150" t="str">
            <v>BRILHOMAX</v>
          </cell>
          <cell r="E150">
            <v>999999</v>
          </cell>
          <cell r="F150" t="str">
            <v>GRUPO CONVERSAO</v>
          </cell>
          <cell r="G150" t="str">
            <v>NA</v>
          </cell>
        </row>
        <row r="151">
          <cell r="A151">
            <v>22987</v>
          </cell>
          <cell r="B151" t="str">
            <v>PAPEL TOALHA BOBINA PROPAPER 6X200M-19,54-ST</v>
          </cell>
          <cell r="C151">
            <v>7898938481014</v>
          </cell>
          <cell r="D151" t="str">
            <v>.</v>
          </cell>
          <cell r="E151">
            <v>999999</v>
          </cell>
          <cell r="F151" t="str">
            <v>GRUPO CONVERSAO</v>
          </cell>
          <cell r="G151" t="str">
            <v>NA</v>
          </cell>
        </row>
        <row r="152">
          <cell r="A152">
            <v>23546</v>
          </cell>
          <cell r="B152" t="str">
            <v>PAPEL TOALHA PARA BANHEIRO-19,54-ST</v>
          </cell>
          <cell r="C152">
            <v>2291</v>
          </cell>
          <cell r="D152" t="str">
            <v>BRILHOMAX</v>
          </cell>
          <cell r="E152">
            <v>999999</v>
          </cell>
          <cell r="F152" t="str">
            <v>GRUPO CONVERSAO</v>
          </cell>
          <cell r="G152" t="str">
            <v>NA</v>
          </cell>
        </row>
        <row r="153">
          <cell r="A153">
            <v>22988</v>
          </cell>
          <cell r="B153" t="str">
            <v>PAPEL TOALHA ROLO</v>
          </cell>
          <cell r="C153">
            <v>3126</v>
          </cell>
          <cell r="D153" t="str">
            <v>.</v>
          </cell>
          <cell r="E153">
            <v>999999</v>
          </cell>
          <cell r="F153" t="str">
            <v>GRUPO CONVERSAO</v>
          </cell>
          <cell r="G153" t="str">
            <v>NA</v>
          </cell>
        </row>
        <row r="154">
          <cell r="A154">
            <v>84772</v>
          </cell>
          <cell r="B154" t="str">
            <v>PARA CHOQUE TRASEIRO</v>
          </cell>
          <cell r="C154" t="str">
            <v>866111S700BIJ</v>
          </cell>
          <cell r="D154" t="str">
            <v>.</v>
          </cell>
          <cell r="E154">
            <v>999999</v>
          </cell>
          <cell r="F154" t="str">
            <v>GRUPO CONVERSAO</v>
          </cell>
          <cell r="G154" t="str">
            <v>NA</v>
          </cell>
        </row>
        <row r="155">
          <cell r="A155">
            <v>85030</v>
          </cell>
          <cell r="B155" t="str">
            <v>PASTA CRISTAL ROSA</v>
          </cell>
          <cell r="C155">
            <v>46</v>
          </cell>
          <cell r="D155" t="str">
            <v>.</v>
          </cell>
          <cell r="E155">
            <v>999999</v>
          </cell>
          <cell r="F155" t="str">
            <v>GRUPO CONVERSAO</v>
          </cell>
          <cell r="G155" t="str">
            <v>NA</v>
          </cell>
        </row>
        <row r="156">
          <cell r="A156">
            <v>24218</v>
          </cell>
          <cell r="B156" t="str">
            <v>PASTA EM L TRANSPARENTE</v>
          </cell>
          <cell r="C156">
            <v>52398</v>
          </cell>
          <cell r="D156" t="str">
            <v>UTILER</v>
          </cell>
          <cell r="E156">
            <v>999999</v>
          </cell>
          <cell r="F156" t="str">
            <v>GRUPO CONVERSAO</v>
          </cell>
          <cell r="G156" t="str">
            <v>NA</v>
          </cell>
        </row>
        <row r="157">
          <cell r="A157">
            <v>23520</v>
          </cell>
          <cell r="B157" t="str">
            <v>PASTA PP C/ELASTICO TRANSPARENTE 40MM</v>
          </cell>
          <cell r="C157">
            <v>47998</v>
          </cell>
          <cell r="D157" t="str">
            <v>UTILER</v>
          </cell>
          <cell r="E157">
            <v>999999</v>
          </cell>
          <cell r="F157" t="str">
            <v>GRUPO CONVERSAO</v>
          </cell>
          <cell r="G157" t="str">
            <v>NA</v>
          </cell>
        </row>
        <row r="158">
          <cell r="A158">
            <v>22969</v>
          </cell>
          <cell r="B158" t="str">
            <v>PASTA PP TRANSP C/ ELASTICO FINA - CRISTAL</v>
          </cell>
          <cell r="C158">
            <v>25700</v>
          </cell>
          <cell r="D158" t="str">
            <v>.</v>
          </cell>
          <cell r="E158">
            <v>999999</v>
          </cell>
          <cell r="F158" t="str">
            <v>GRUPO CONVERSAO</v>
          </cell>
          <cell r="G158" t="str">
            <v>NA</v>
          </cell>
        </row>
        <row r="159">
          <cell r="A159">
            <v>23611</v>
          </cell>
          <cell r="B159" t="str">
            <v>PASTA PP VISION C/ ELASTICO 20MM - FUME</v>
          </cell>
          <cell r="C159">
            <v>56053</v>
          </cell>
          <cell r="D159" t="str">
            <v>UTILER</v>
          </cell>
          <cell r="E159">
            <v>999999</v>
          </cell>
          <cell r="F159" t="str">
            <v>GRUPO CONVERSAO</v>
          </cell>
          <cell r="G159" t="str">
            <v>NA</v>
          </cell>
        </row>
        <row r="160">
          <cell r="A160">
            <v>22962</v>
          </cell>
          <cell r="B160" t="str">
            <v>PASTA SANFONADA A-4 12 DIV - FUME</v>
          </cell>
          <cell r="C160">
            <v>52243</v>
          </cell>
          <cell r="D160" t="str">
            <v>.</v>
          </cell>
          <cell r="E160">
            <v>999999</v>
          </cell>
          <cell r="F160" t="str">
            <v>GRUPO CONVERSAO</v>
          </cell>
          <cell r="G160" t="str">
            <v>NA</v>
          </cell>
        </row>
        <row r="161">
          <cell r="A161">
            <v>23522</v>
          </cell>
          <cell r="B161" t="str">
            <v>PASTA SANFONADA TRANSPARENTE</v>
          </cell>
          <cell r="C161">
            <v>11880</v>
          </cell>
          <cell r="D161" t="str">
            <v>UTILER</v>
          </cell>
          <cell r="E161">
            <v>999999</v>
          </cell>
          <cell r="F161" t="str">
            <v>GRUPO CONVERSAO</v>
          </cell>
          <cell r="G161" t="str">
            <v>NA</v>
          </cell>
        </row>
        <row r="162">
          <cell r="A162">
            <v>22966</v>
          </cell>
          <cell r="B162" t="str">
            <v>PASTA SUSPENSA MARMORIZADA QUALITY</v>
          </cell>
          <cell r="C162">
            <v>55515</v>
          </cell>
          <cell r="D162" t="str">
            <v>.</v>
          </cell>
          <cell r="E162">
            <v>999999</v>
          </cell>
          <cell r="F162" t="str">
            <v>GRUPO CONVERSAO</v>
          </cell>
          <cell r="G162" t="str">
            <v>NA</v>
          </cell>
        </row>
        <row r="163">
          <cell r="A163">
            <v>22984</v>
          </cell>
          <cell r="B163" t="str">
            <v>PEDRA SANITARIA</v>
          </cell>
          <cell r="C163">
            <v>17896640502149</v>
          </cell>
          <cell r="D163" t="str">
            <v>.</v>
          </cell>
          <cell r="E163">
            <v>999999</v>
          </cell>
          <cell r="F163" t="str">
            <v>GRUPO CONVERSAO</v>
          </cell>
          <cell r="G163" t="str">
            <v>NA</v>
          </cell>
        </row>
        <row r="164">
          <cell r="A164">
            <v>23767</v>
          </cell>
          <cell r="B164" t="str">
            <v>PERCEVEJOS LATONADOS 100X1</v>
          </cell>
          <cell r="C164">
            <v>48973</v>
          </cell>
          <cell r="D164" t="str">
            <v>UTILER</v>
          </cell>
          <cell r="E164">
            <v>999999</v>
          </cell>
          <cell r="F164" t="str">
            <v>GRUPO CONVERSAO</v>
          </cell>
          <cell r="G164" t="str">
            <v>NA</v>
          </cell>
        </row>
        <row r="165">
          <cell r="A165">
            <v>85480</v>
          </cell>
          <cell r="B165" t="str">
            <v>PERFIL PISO-PAREDE TECNO 9 1,8 M CAIXA COM 6 PECAS</v>
          </cell>
          <cell r="C165">
            <v>7965644</v>
          </cell>
          <cell r="D165" t="str">
            <v>.</v>
          </cell>
          <cell r="E165">
            <v>999999</v>
          </cell>
          <cell r="F165" t="str">
            <v>GRUPO CONVERSAO</v>
          </cell>
          <cell r="G165" t="str">
            <v>NA</v>
          </cell>
        </row>
        <row r="166">
          <cell r="A166">
            <v>85479</v>
          </cell>
          <cell r="B166" t="str">
            <v>PERFIL T TECNO 9 1,8 M CAIXA COM 6 PECAS</v>
          </cell>
          <cell r="C166">
            <v>7965676</v>
          </cell>
          <cell r="D166" t="str">
            <v>.</v>
          </cell>
          <cell r="E166">
            <v>999999</v>
          </cell>
          <cell r="F166" t="str">
            <v>GRUPO CONVERSAO</v>
          </cell>
          <cell r="G166" t="str">
            <v>NA</v>
          </cell>
        </row>
        <row r="167">
          <cell r="A167">
            <v>23769</v>
          </cell>
          <cell r="B167" t="str">
            <v>PILHA ALCALINA C/ 4 UNIDADES</v>
          </cell>
          <cell r="C167">
            <v>55042</v>
          </cell>
          <cell r="D167" t="str">
            <v>UTILER</v>
          </cell>
          <cell r="E167">
            <v>999999</v>
          </cell>
          <cell r="F167" t="str">
            <v>GRUPO CONVERSAO</v>
          </cell>
          <cell r="G167" t="str">
            <v>NA</v>
          </cell>
        </row>
        <row r="168">
          <cell r="A168">
            <v>23768</v>
          </cell>
          <cell r="B168" t="str">
            <v>PILHA ALCALINA PALITO C/ 4 UNIDADES</v>
          </cell>
          <cell r="C168">
            <v>59552</v>
          </cell>
          <cell r="D168" t="str">
            <v>UTILER</v>
          </cell>
          <cell r="E168">
            <v>999999</v>
          </cell>
          <cell r="F168" t="str">
            <v>GRUPO CONVERSAO</v>
          </cell>
          <cell r="G168" t="str">
            <v>NA</v>
          </cell>
        </row>
        <row r="169">
          <cell r="A169">
            <v>23528</v>
          </cell>
          <cell r="B169" t="str">
            <v>PINCEL ATOMICO AZUL</v>
          </cell>
          <cell r="C169">
            <v>51989</v>
          </cell>
          <cell r="D169" t="str">
            <v>UTILER</v>
          </cell>
          <cell r="E169">
            <v>999999</v>
          </cell>
          <cell r="F169" t="str">
            <v>GRUPO CONVERSAO</v>
          </cell>
          <cell r="G169" t="str">
            <v>NA</v>
          </cell>
        </row>
        <row r="170">
          <cell r="A170">
            <v>23529</v>
          </cell>
          <cell r="B170" t="str">
            <v>PINCEL ATOMICO PRETO</v>
          </cell>
          <cell r="C170">
            <v>51987</v>
          </cell>
          <cell r="D170" t="str">
            <v>UTILER</v>
          </cell>
          <cell r="E170">
            <v>999999</v>
          </cell>
          <cell r="F170" t="str">
            <v>GRUPO CONVERSAO</v>
          </cell>
          <cell r="G170" t="str">
            <v>NA</v>
          </cell>
        </row>
        <row r="171">
          <cell r="A171">
            <v>83876</v>
          </cell>
          <cell r="B171" t="str">
            <v>PINCEL ATOMICO VERMELHO</v>
          </cell>
          <cell r="C171">
            <v>51988</v>
          </cell>
          <cell r="D171" t="str">
            <v>UTILER</v>
          </cell>
          <cell r="E171">
            <v>999999</v>
          </cell>
          <cell r="F171" t="str">
            <v>GRUPO CONVERSAO</v>
          </cell>
          <cell r="G171" t="str">
            <v>NA</v>
          </cell>
        </row>
        <row r="172">
          <cell r="A172">
            <v>23527</v>
          </cell>
          <cell r="B172" t="str">
            <v>PINCEL MARCA TEXTO</v>
          </cell>
          <cell r="C172">
            <v>57948</v>
          </cell>
          <cell r="D172" t="str">
            <v>UTILER</v>
          </cell>
          <cell r="E172">
            <v>999999</v>
          </cell>
          <cell r="F172" t="str">
            <v>GRUPO CONVERSAO</v>
          </cell>
          <cell r="G172" t="str">
            <v>NA</v>
          </cell>
        </row>
        <row r="173">
          <cell r="A173">
            <v>23571</v>
          </cell>
          <cell r="B173" t="str">
            <v>PINCEL MARCADOR P/ VIDRO - GIZ LIQUIDO NEWPEN ROSA</v>
          </cell>
          <cell r="C173">
            <v>24186</v>
          </cell>
          <cell r="D173" t="str">
            <v>UTILER</v>
          </cell>
          <cell r="E173">
            <v>999999</v>
          </cell>
          <cell r="F173" t="str">
            <v>GRUPO CONVERSAO</v>
          </cell>
          <cell r="G173" t="str">
            <v>NA</v>
          </cell>
        </row>
        <row r="174">
          <cell r="A174">
            <v>23572</v>
          </cell>
          <cell r="B174" t="str">
            <v>PINCEL MARCADOR P/ VIDRO WINDOW MARKER AMARELO</v>
          </cell>
          <cell r="C174">
            <v>57034</v>
          </cell>
          <cell r="D174" t="str">
            <v>UTILER</v>
          </cell>
          <cell r="E174">
            <v>999999</v>
          </cell>
          <cell r="F174" t="str">
            <v>GRUPO CONVERSAO</v>
          </cell>
          <cell r="G174" t="str">
            <v>NA</v>
          </cell>
        </row>
        <row r="175">
          <cell r="A175">
            <v>84878</v>
          </cell>
          <cell r="B175" t="str">
            <v>PISO CERÂMICO EXTRA 45X45 PEI - 3</v>
          </cell>
          <cell r="C175">
            <v>2</v>
          </cell>
          <cell r="D175" t="str">
            <v>.</v>
          </cell>
          <cell r="E175">
            <v>999999</v>
          </cell>
          <cell r="F175" t="str">
            <v>GRUPO CONVERSAO</v>
          </cell>
          <cell r="G175" t="str">
            <v>NA</v>
          </cell>
        </row>
        <row r="176">
          <cell r="A176">
            <v>20561</v>
          </cell>
          <cell r="B176" t="str">
            <v>PISTOLA SLIM HVLP 1.7 WALCOM</v>
          </cell>
          <cell r="C176" t="str">
            <v>10060.17</v>
          </cell>
          <cell r="D176" t="str">
            <v>.</v>
          </cell>
          <cell r="E176">
            <v>999999</v>
          </cell>
          <cell r="F176" t="str">
            <v>GRUPO CONVERSAO</v>
          </cell>
          <cell r="G176" t="str">
            <v>NA</v>
          </cell>
        </row>
        <row r="177">
          <cell r="A177">
            <v>83878</v>
          </cell>
          <cell r="B177" t="str">
            <v>PLACA DE ISOPOR BRANCO</v>
          </cell>
          <cell r="C177">
            <v>16826</v>
          </cell>
          <cell r="D177" t="str">
            <v>UTILER</v>
          </cell>
          <cell r="E177">
            <v>999999</v>
          </cell>
          <cell r="F177" t="str">
            <v>GRUPO CONVERSAO</v>
          </cell>
          <cell r="G177" t="str">
            <v>NA</v>
          </cell>
        </row>
        <row r="178">
          <cell r="A178">
            <v>83914</v>
          </cell>
          <cell r="B178" t="str">
            <v>PLACA SINALIZADORA PISO MOHADO</v>
          </cell>
          <cell r="C178">
            <v>2172</v>
          </cell>
          <cell r="D178" t="str">
            <v>UTILER</v>
          </cell>
          <cell r="E178">
            <v>999999</v>
          </cell>
          <cell r="F178" t="str">
            <v>GRUPO CONVERSAO</v>
          </cell>
          <cell r="G178" t="str">
            <v>NA</v>
          </cell>
        </row>
        <row r="179">
          <cell r="A179">
            <v>83848</v>
          </cell>
          <cell r="B179" t="str">
            <v>PORTA LAPIS SIMPLES</v>
          </cell>
          <cell r="C179">
            <v>59334</v>
          </cell>
          <cell r="D179" t="str">
            <v>UTILER</v>
          </cell>
          <cell r="E179">
            <v>999999</v>
          </cell>
          <cell r="F179" t="str">
            <v>GRUPO CONVERSAO</v>
          </cell>
          <cell r="G179" t="str">
            <v>NA</v>
          </cell>
        </row>
        <row r="180">
          <cell r="A180">
            <v>83998</v>
          </cell>
          <cell r="B180" t="str">
            <v>PORTA MOEDAS</v>
          </cell>
          <cell r="C180">
            <v>58860</v>
          </cell>
          <cell r="D180" t="str">
            <v>UTILER</v>
          </cell>
          <cell r="E180">
            <v>999999</v>
          </cell>
          <cell r="F180" t="str">
            <v>GRUPO CONVERSAO</v>
          </cell>
          <cell r="G180" t="str">
            <v>NA</v>
          </cell>
        </row>
        <row r="181">
          <cell r="A181">
            <v>24217</v>
          </cell>
          <cell r="B181" t="str">
            <v>PRANCHETA MDF</v>
          </cell>
          <cell r="C181">
            <v>50195</v>
          </cell>
          <cell r="D181" t="str">
            <v>UTILER</v>
          </cell>
          <cell r="E181">
            <v>999999</v>
          </cell>
          <cell r="F181" t="str">
            <v>GRUPO CONVERSAO</v>
          </cell>
          <cell r="G181" t="str">
            <v>NA</v>
          </cell>
        </row>
        <row r="182">
          <cell r="A182">
            <v>24312</v>
          </cell>
          <cell r="B182" t="str">
            <v>PROCESSADOR I3 3220 3.3GHZ 3MB 1155P</v>
          </cell>
          <cell r="C182">
            <v>3244</v>
          </cell>
          <cell r="D182" t="str">
            <v>.</v>
          </cell>
          <cell r="E182">
            <v>999999</v>
          </cell>
          <cell r="F182" t="str">
            <v>GRUPO CONVERSAO</v>
          </cell>
          <cell r="G182" t="str">
            <v>NA</v>
          </cell>
        </row>
        <row r="183">
          <cell r="A183">
            <v>84659</v>
          </cell>
          <cell r="B183" t="str">
            <v>PRODUTO STANDO 1</v>
          </cell>
          <cell r="C183" t="str">
            <v>703A</v>
          </cell>
          <cell r="D183" t="str">
            <v>AKOS</v>
          </cell>
          <cell r="E183">
            <v>999999</v>
          </cell>
          <cell r="F183" t="str">
            <v>GRUPO CONVERSAO</v>
          </cell>
          <cell r="G183" t="str">
            <v>NA</v>
          </cell>
        </row>
        <row r="184">
          <cell r="A184">
            <v>84668</v>
          </cell>
          <cell r="B184" t="str">
            <v>PRODUTO STANDO 10</v>
          </cell>
          <cell r="C184">
            <v>725</v>
          </cell>
          <cell r="D184" t="str">
            <v>AKOS</v>
          </cell>
          <cell r="E184">
            <v>999999</v>
          </cell>
          <cell r="F184" t="str">
            <v>GRUPO CONVERSAO</v>
          </cell>
          <cell r="G184" t="str">
            <v>NA</v>
          </cell>
        </row>
        <row r="185">
          <cell r="A185">
            <v>84669</v>
          </cell>
          <cell r="B185" t="str">
            <v>PRODUTO STANDO 11</v>
          </cell>
          <cell r="C185">
            <v>724</v>
          </cell>
          <cell r="D185" t="str">
            <v>AKOS</v>
          </cell>
          <cell r="E185">
            <v>999999</v>
          </cell>
          <cell r="F185" t="str">
            <v>GRUPO CONVERSAO</v>
          </cell>
          <cell r="G185" t="str">
            <v>NA</v>
          </cell>
        </row>
        <row r="186">
          <cell r="A186">
            <v>84670</v>
          </cell>
          <cell r="B186" t="str">
            <v>PRODUTO STANDO 12</v>
          </cell>
          <cell r="C186">
            <v>721</v>
          </cell>
          <cell r="D186" t="str">
            <v>AKOS</v>
          </cell>
          <cell r="E186">
            <v>999999</v>
          </cell>
          <cell r="F186" t="str">
            <v>GRUPO CONVERSAO</v>
          </cell>
          <cell r="G186" t="str">
            <v>NA</v>
          </cell>
        </row>
        <row r="187">
          <cell r="A187">
            <v>84671</v>
          </cell>
          <cell r="B187" t="str">
            <v>PRODUTO STANDO 13</v>
          </cell>
          <cell r="C187" t="str">
            <v>707B</v>
          </cell>
          <cell r="D187" t="str">
            <v>AKOS</v>
          </cell>
          <cell r="E187">
            <v>999999</v>
          </cell>
          <cell r="F187" t="str">
            <v>GRUPO CONVERSAO</v>
          </cell>
          <cell r="G187" t="str">
            <v>NA</v>
          </cell>
        </row>
        <row r="188">
          <cell r="A188">
            <v>84672</v>
          </cell>
          <cell r="B188" t="str">
            <v>PRODUTO STANDO 14</v>
          </cell>
          <cell r="C188" t="str">
            <v>707A</v>
          </cell>
          <cell r="D188" t="str">
            <v>AKOS</v>
          </cell>
          <cell r="E188">
            <v>999999</v>
          </cell>
          <cell r="F188" t="str">
            <v>GRUPO CONVERSAO</v>
          </cell>
          <cell r="G188" t="str">
            <v>NA</v>
          </cell>
        </row>
        <row r="189">
          <cell r="A189">
            <v>84673</v>
          </cell>
          <cell r="B189" t="str">
            <v>PRODUTO STANDO 15</v>
          </cell>
          <cell r="C189">
            <v>717</v>
          </cell>
          <cell r="D189" t="str">
            <v>AKOS</v>
          </cell>
          <cell r="E189">
            <v>999999</v>
          </cell>
          <cell r="F189" t="str">
            <v>GRUPO CONVERSAO</v>
          </cell>
          <cell r="G189" t="str">
            <v>NA</v>
          </cell>
        </row>
        <row r="190">
          <cell r="A190">
            <v>84674</v>
          </cell>
          <cell r="B190" t="str">
            <v>PRODUTO STANDO 16</v>
          </cell>
          <cell r="C190">
            <v>732</v>
          </cell>
          <cell r="D190" t="str">
            <v>AKOS</v>
          </cell>
          <cell r="E190">
            <v>999999</v>
          </cell>
          <cell r="F190" t="str">
            <v>GRUPO CONVERSAO</v>
          </cell>
          <cell r="G190" t="str">
            <v>NA</v>
          </cell>
        </row>
        <row r="191">
          <cell r="A191">
            <v>84675</v>
          </cell>
          <cell r="B191" t="str">
            <v>PRODUTO STANDO 17</v>
          </cell>
          <cell r="C191">
            <v>382</v>
          </cell>
          <cell r="D191" t="str">
            <v>AKOS</v>
          </cell>
          <cell r="E191">
            <v>999999</v>
          </cell>
          <cell r="F191" t="str">
            <v>GRUPO CONVERSAO</v>
          </cell>
          <cell r="G191" t="str">
            <v>NA</v>
          </cell>
        </row>
        <row r="192">
          <cell r="A192">
            <v>84676</v>
          </cell>
          <cell r="B192" t="str">
            <v>PRODUTO STANDO 18</v>
          </cell>
          <cell r="C192">
            <v>383</v>
          </cell>
          <cell r="D192" t="str">
            <v>AKOS</v>
          </cell>
          <cell r="E192">
            <v>999999</v>
          </cell>
          <cell r="F192" t="str">
            <v>GRUPO CONVERSAO</v>
          </cell>
          <cell r="G192" t="str">
            <v>NA</v>
          </cell>
        </row>
        <row r="193">
          <cell r="A193">
            <v>84677</v>
          </cell>
          <cell r="B193" t="str">
            <v>PRODUTO STANDO 19</v>
          </cell>
          <cell r="C193">
            <v>384</v>
          </cell>
          <cell r="D193" t="str">
            <v>AKOS</v>
          </cell>
          <cell r="E193">
            <v>999999</v>
          </cell>
          <cell r="F193" t="str">
            <v>GRUPO CONVERSAO</v>
          </cell>
          <cell r="G193" t="str">
            <v>NA</v>
          </cell>
        </row>
        <row r="194">
          <cell r="A194">
            <v>84660</v>
          </cell>
          <cell r="B194" t="str">
            <v>PRODUTO STANDO 2</v>
          </cell>
          <cell r="C194">
            <v>695</v>
          </cell>
          <cell r="D194" t="str">
            <v>AKOS</v>
          </cell>
          <cell r="E194">
            <v>999999</v>
          </cell>
          <cell r="F194" t="str">
            <v>GRUPO CONVERSAO</v>
          </cell>
          <cell r="G194" t="str">
            <v>NA</v>
          </cell>
        </row>
        <row r="195">
          <cell r="A195">
            <v>84789</v>
          </cell>
          <cell r="B195" t="str">
            <v>PRODUTO STANDO 20</v>
          </cell>
          <cell r="C195">
            <v>775</v>
          </cell>
          <cell r="D195" t="str">
            <v>AKOS</v>
          </cell>
          <cell r="E195">
            <v>999999</v>
          </cell>
          <cell r="F195" t="str">
            <v>GRUPO CONVERSAO</v>
          </cell>
          <cell r="G195" t="str">
            <v>NA</v>
          </cell>
        </row>
        <row r="196">
          <cell r="A196">
            <v>84790</v>
          </cell>
          <cell r="B196" t="str">
            <v>PRODUTO STANDO 21</v>
          </cell>
          <cell r="C196">
            <v>776</v>
          </cell>
          <cell r="D196" t="str">
            <v>AKOS</v>
          </cell>
          <cell r="E196">
            <v>999999</v>
          </cell>
          <cell r="F196" t="str">
            <v>GRUPO CONVERSAO</v>
          </cell>
          <cell r="G196" t="str">
            <v>NA</v>
          </cell>
        </row>
        <row r="197">
          <cell r="A197">
            <v>84791</v>
          </cell>
          <cell r="B197" t="str">
            <v>PRODUTO STANDO 22</v>
          </cell>
          <cell r="C197">
            <v>777</v>
          </cell>
          <cell r="D197" t="str">
            <v>AKOS</v>
          </cell>
          <cell r="E197">
            <v>999999</v>
          </cell>
          <cell r="F197" t="str">
            <v>GRUPO CONVERSAO</v>
          </cell>
          <cell r="G197" t="str">
            <v>NA</v>
          </cell>
        </row>
        <row r="198">
          <cell r="A198">
            <v>84661</v>
          </cell>
          <cell r="B198" t="str">
            <v>PRODUTO STANDO 3</v>
          </cell>
          <cell r="C198">
            <v>734</v>
          </cell>
          <cell r="D198" t="str">
            <v>AKOS</v>
          </cell>
          <cell r="E198">
            <v>999999</v>
          </cell>
          <cell r="F198" t="str">
            <v>GRUPO CONVERSAO</v>
          </cell>
          <cell r="G198" t="str">
            <v>NA</v>
          </cell>
        </row>
        <row r="199">
          <cell r="A199">
            <v>84662</v>
          </cell>
          <cell r="B199" t="str">
            <v>PRODUTO STANDO 4</v>
          </cell>
          <cell r="C199">
            <v>733</v>
          </cell>
          <cell r="D199" t="str">
            <v>AKOS</v>
          </cell>
          <cell r="E199">
            <v>999999</v>
          </cell>
          <cell r="F199" t="str">
            <v>GRUPO CONVERSAO</v>
          </cell>
          <cell r="G199" t="str">
            <v>NA</v>
          </cell>
        </row>
        <row r="200">
          <cell r="A200">
            <v>84663</v>
          </cell>
          <cell r="B200" t="str">
            <v>PRODUTO STANDO 5</v>
          </cell>
          <cell r="C200" t="str">
            <v>718B</v>
          </cell>
          <cell r="D200" t="str">
            <v>AKOS</v>
          </cell>
          <cell r="E200">
            <v>999999</v>
          </cell>
          <cell r="F200" t="str">
            <v>GRUPO CONVERSAO</v>
          </cell>
          <cell r="G200" t="str">
            <v>NA</v>
          </cell>
        </row>
        <row r="201">
          <cell r="A201">
            <v>84664</v>
          </cell>
          <cell r="B201" t="str">
            <v>PRODUTO STANDO 6</v>
          </cell>
          <cell r="C201" t="str">
            <v>718P</v>
          </cell>
          <cell r="D201" t="str">
            <v>AKOS</v>
          </cell>
          <cell r="E201">
            <v>999999</v>
          </cell>
          <cell r="F201" t="str">
            <v>GRUPO CONVERSAO</v>
          </cell>
          <cell r="G201" t="str">
            <v>NA</v>
          </cell>
        </row>
        <row r="202">
          <cell r="A202">
            <v>84665</v>
          </cell>
          <cell r="B202" t="str">
            <v>PRODUTO STANDO 7</v>
          </cell>
          <cell r="C202">
            <v>726</v>
          </cell>
          <cell r="D202" t="str">
            <v>AKOS</v>
          </cell>
          <cell r="E202">
            <v>999999</v>
          </cell>
          <cell r="F202" t="str">
            <v>GRUPO CONVERSAO</v>
          </cell>
          <cell r="G202" t="str">
            <v>NA</v>
          </cell>
        </row>
        <row r="203">
          <cell r="A203">
            <v>84666</v>
          </cell>
          <cell r="B203" t="str">
            <v>PRODUTO STANDO 8</v>
          </cell>
          <cell r="C203">
            <v>722</v>
          </cell>
          <cell r="D203" t="str">
            <v>AKOS</v>
          </cell>
          <cell r="E203">
            <v>999999</v>
          </cell>
          <cell r="F203" t="str">
            <v>GRUPO CONVERSAO</v>
          </cell>
          <cell r="G203" t="str">
            <v>NA</v>
          </cell>
        </row>
        <row r="204">
          <cell r="A204">
            <v>84667</v>
          </cell>
          <cell r="B204" t="str">
            <v>PRODUTO STANDO 9</v>
          </cell>
          <cell r="C204">
            <v>723</v>
          </cell>
          <cell r="D204" t="str">
            <v>AKOS</v>
          </cell>
          <cell r="E204">
            <v>999999</v>
          </cell>
          <cell r="F204" t="str">
            <v>GRUPO CONVERSAO</v>
          </cell>
          <cell r="G204" t="str">
            <v>NA</v>
          </cell>
        </row>
        <row r="205">
          <cell r="A205">
            <v>21615</v>
          </cell>
          <cell r="B205" t="str">
            <v>PROPELL PCT BR 50G 100 PANOS</v>
          </cell>
          <cell r="C205" t="str">
            <v>SP80100BR</v>
          </cell>
          <cell r="D205" t="str">
            <v>.</v>
          </cell>
          <cell r="E205">
            <v>999999</v>
          </cell>
          <cell r="F205" t="str">
            <v>GRUPO CONVERSAO</v>
          </cell>
          <cell r="G205" t="str">
            <v>NA</v>
          </cell>
        </row>
        <row r="206">
          <cell r="A206">
            <v>22985</v>
          </cell>
          <cell r="B206" t="str">
            <v>PURIFICADOR 360ML</v>
          </cell>
          <cell r="C206">
            <v>9741</v>
          </cell>
          <cell r="D206" t="str">
            <v>.</v>
          </cell>
          <cell r="E206">
            <v>999999</v>
          </cell>
          <cell r="F206" t="str">
            <v>GRUPO CONVERSAO</v>
          </cell>
          <cell r="G206" t="str">
            <v>NA</v>
          </cell>
        </row>
        <row r="207">
          <cell r="A207">
            <v>22976</v>
          </cell>
          <cell r="B207" t="str">
            <v>RECADO ADESIVO NOTE FIX 04 BLOCOS - AMARELO</v>
          </cell>
          <cell r="C207">
            <v>43394</v>
          </cell>
          <cell r="D207" t="str">
            <v>.</v>
          </cell>
          <cell r="E207">
            <v>999999</v>
          </cell>
          <cell r="F207" t="str">
            <v>GRUPO CONVERSAO</v>
          </cell>
          <cell r="G207" t="str">
            <v>NA</v>
          </cell>
        </row>
        <row r="208">
          <cell r="A208">
            <v>23521</v>
          </cell>
          <cell r="B208" t="str">
            <v>RECADO ADESIVO POST-IT</v>
          </cell>
          <cell r="C208">
            <v>52248</v>
          </cell>
          <cell r="D208" t="str">
            <v>UTILER</v>
          </cell>
          <cell r="E208">
            <v>999999</v>
          </cell>
          <cell r="F208" t="str">
            <v>GRUPO CONVERSAO</v>
          </cell>
          <cell r="G208" t="str">
            <v>NA</v>
          </cell>
        </row>
        <row r="209">
          <cell r="A209">
            <v>83946</v>
          </cell>
          <cell r="B209" t="str">
            <v>RECADO ADESIVO ROSA</v>
          </cell>
          <cell r="C209">
            <v>24511</v>
          </cell>
          <cell r="D209" t="str">
            <v>.</v>
          </cell>
          <cell r="E209">
            <v>999999</v>
          </cell>
          <cell r="F209" t="str">
            <v>GRUPO CONVERSAO</v>
          </cell>
          <cell r="G209" t="str">
            <v>NA</v>
          </cell>
        </row>
        <row r="210">
          <cell r="A210">
            <v>83945</v>
          </cell>
          <cell r="B210" t="str">
            <v>RECADO ADESIVO VERDE</v>
          </cell>
          <cell r="C210">
            <v>24774</v>
          </cell>
          <cell r="D210" t="str">
            <v>.</v>
          </cell>
          <cell r="E210">
            <v>999999</v>
          </cell>
          <cell r="F210" t="str">
            <v>GRUPO CONVERSAO</v>
          </cell>
          <cell r="G210" t="str">
            <v>NA</v>
          </cell>
        </row>
        <row r="211">
          <cell r="A211">
            <v>84783</v>
          </cell>
          <cell r="B211" t="str">
            <v>REFIL PATO GEL ADESIVO CITRUS</v>
          </cell>
          <cell r="C211">
            <v>8716</v>
          </cell>
          <cell r="D211" t="str">
            <v>.</v>
          </cell>
          <cell r="E211">
            <v>999999</v>
          </cell>
          <cell r="F211" t="str">
            <v>GRUPO CONVERSAO</v>
          </cell>
          <cell r="G211" t="str">
            <v>NA</v>
          </cell>
        </row>
        <row r="212">
          <cell r="A212">
            <v>84784</v>
          </cell>
          <cell r="B212" t="str">
            <v>REFIL PATO GEL ADESIVO LAVANDA</v>
          </cell>
          <cell r="C212">
            <v>20271</v>
          </cell>
          <cell r="D212" t="str">
            <v>.</v>
          </cell>
          <cell r="E212">
            <v>999999</v>
          </cell>
          <cell r="F212" t="str">
            <v>GRUPO CONVERSAO</v>
          </cell>
          <cell r="G212" t="str">
            <v>NA</v>
          </cell>
        </row>
        <row r="213">
          <cell r="A213">
            <v>84782</v>
          </cell>
          <cell r="B213" t="str">
            <v>REFIL PATO GEL ADESIVO MARINE</v>
          </cell>
          <cell r="C213">
            <v>5828</v>
          </cell>
          <cell r="D213" t="str">
            <v>.</v>
          </cell>
          <cell r="E213">
            <v>999999</v>
          </cell>
          <cell r="F213" t="str">
            <v>GRUPO CONVERSAO</v>
          </cell>
          <cell r="G213" t="str">
            <v>NA</v>
          </cell>
        </row>
        <row r="214">
          <cell r="A214">
            <v>22975</v>
          </cell>
          <cell r="B214" t="str">
            <v>REGUA ACRILICA 030 CM - CRISTAL</v>
          </cell>
          <cell r="C214">
            <v>42287</v>
          </cell>
          <cell r="D214" t="str">
            <v>.</v>
          </cell>
          <cell r="E214">
            <v>999999</v>
          </cell>
          <cell r="F214" t="str">
            <v>GRUPO CONVERSAO</v>
          </cell>
          <cell r="G214" t="str">
            <v>NA</v>
          </cell>
        </row>
        <row r="215">
          <cell r="A215">
            <v>23552</v>
          </cell>
          <cell r="B215" t="str">
            <v>REGUA ACRILICA 30 CM</v>
          </cell>
          <cell r="C215">
            <v>1473</v>
          </cell>
          <cell r="D215" t="str">
            <v>UTILER</v>
          </cell>
          <cell r="E215">
            <v>999999</v>
          </cell>
          <cell r="F215" t="str">
            <v>GRUPO CONVERSAO</v>
          </cell>
          <cell r="G215" t="str">
            <v>NA</v>
          </cell>
        </row>
        <row r="216">
          <cell r="A216">
            <v>85137</v>
          </cell>
          <cell r="B216" t="str">
            <v>REMOV. MAGICO 5LT START</v>
          </cell>
          <cell r="C216">
            <v>243</v>
          </cell>
          <cell r="D216" t="str">
            <v>START</v>
          </cell>
          <cell r="E216">
            <v>999999</v>
          </cell>
          <cell r="F216" t="str">
            <v>GRUPO CONVERSAO</v>
          </cell>
          <cell r="G216" t="str">
            <v>NA</v>
          </cell>
        </row>
        <row r="217">
          <cell r="A217">
            <v>83891</v>
          </cell>
          <cell r="B217" t="str">
            <v>REMOVEDOR CERAS 5LTS</v>
          </cell>
          <cell r="C217">
            <v>231</v>
          </cell>
          <cell r="D217" t="str">
            <v>BRILHOMAX</v>
          </cell>
          <cell r="E217">
            <v>999999</v>
          </cell>
          <cell r="F217" t="str">
            <v>GRUPO CONVERSAO</v>
          </cell>
          <cell r="G217" t="str">
            <v>NA</v>
          </cell>
        </row>
        <row r="218">
          <cell r="A218">
            <v>23533</v>
          </cell>
          <cell r="B218" t="str">
            <v>RESMA DE PAPEL A4 REPORT BRANCO 500FL</v>
          </cell>
          <cell r="C218">
            <v>7782</v>
          </cell>
          <cell r="D218" t="str">
            <v>ARCOM</v>
          </cell>
          <cell r="E218">
            <v>999999</v>
          </cell>
          <cell r="F218" t="str">
            <v>GRUPO CONVERSAO</v>
          </cell>
          <cell r="G218" t="str">
            <v>NA</v>
          </cell>
        </row>
        <row r="219">
          <cell r="A219">
            <v>85478</v>
          </cell>
          <cell r="B219" t="str">
            <v>RODAPE ACQUA NEW BRANCO MAX C/ FRISO 100X2400X15 CX/6</v>
          </cell>
          <cell r="C219">
            <v>7981000</v>
          </cell>
          <cell r="D219" t="str">
            <v>.</v>
          </cell>
          <cell r="E219">
            <v>999999</v>
          </cell>
          <cell r="F219" t="str">
            <v>GRUPO CONVERSAO</v>
          </cell>
          <cell r="G219" t="str">
            <v>NA</v>
          </cell>
        </row>
        <row r="220">
          <cell r="A220">
            <v>83805</v>
          </cell>
          <cell r="B220" t="str">
            <v>RODO ALUMINIO 60CM C/ CABO</v>
          </cell>
          <cell r="C220">
            <v>10846</v>
          </cell>
          <cell r="D220" t="str">
            <v>START</v>
          </cell>
          <cell r="E220">
            <v>999999</v>
          </cell>
          <cell r="F220" t="str">
            <v>GRUPO CONVERSAO</v>
          </cell>
          <cell r="G220" t="str">
            <v>NA</v>
          </cell>
        </row>
        <row r="221">
          <cell r="A221">
            <v>21593</v>
          </cell>
          <cell r="B221" t="str">
            <v>RODO ALUMINIO 80CM C/ CABO</v>
          </cell>
          <cell r="C221">
            <v>11384</v>
          </cell>
          <cell r="D221" t="str">
            <v>UTILER</v>
          </cell>
          <cell r="E221">
            <v>999999</v>
          </cell>
          <cell r="F221" t="str">
            <v>GRUPO CONVERSAO</v>
          </cell>
          <cell r="G221" t="str">
            <v>NA</v>
          </cell>
        </row>
        <row r="222">
          <cell r="A222">
            <v>23634</v>
          </cell>
          <cell r="B222" t="str">
            <v>RODO C/ CABO 60 CM</v>
          </cell>
          <cell r="C222">
            <v>10849</v>
          </cell>
          <cell r="D222" t="str">
            <v>BRILHO MAX</v>
          </cell>
          <cell r="E222">
            <v>999999</v>
          </cell>
          <cell r="F222" t="str">
            <v>GRUPO CONVERSAO</v>
          </cell>
          <cell r="G222" t="str">
            <v>NA</v>
          </cell>
        </row>
        <row r="223">
          <cell r="A223">
            <v>23765</v>
          </cell>
          <cell r="B223" t="str">
            <v>RODO METAL 40 CM</v>
          </cell>
          <cell r="C223">
            <v>16527</v>
          </cell>
          <cell r="D223" t="str">
            <v>START</v>
          </cell>
          <cell r="E223">
            <v>999999</v>
          </cell>
          <cell r="F223" t="str">
            <v>GRUPO CONVERSAO</v>
          </cell>
          <cell r="G223" t="str">
            <v>NA</v>
          </cell>
        </row>
        <row r="224">
          <cell r="A224">
            <v>84846</v>
          </cell>
          <cell r="B224" t="str">
            <v>SABAO EM BARRA</v>
          </cell>
          <cell r="C224">
            <v>16445</v>
          </cell>
          <cell r="D224" t="str">
            <v>START</v>
          </cell>
          <cell r="E224">
            <v>999999</v>
          </cell>
          <cell r="F224" t="str">
            <v>GRUPO CONVERSAO</v>
          </cell>
          <cell r="G224" t="str">
            <v>NA</v>
          </cell>
        </row>
        <row r="225">
          <cell r="A225">
            <v>84455</v>
          </cell>
          <cell r="B225" t="str">
            <v>SABAO EM PO</v>
          </cell>
          <cell r="C225">
            <v>16599</v>
          </cell>
          <cell r="D225" t="str">
            <v>START</v>
          </cell>
          <cell r="E225">
            <v>999999</v>
          </cell>
          <cell r="F225" t="str">
            <v>GRUPO CONVERSAO</v>
          </cell>
          <cell r="G225" t="str">
            <v>NA</v>
          </cell>
        </row>
        <row r="226">
          <cell r="A226">
            <v>23694</v>
          </cell>
          <cell r="B226" t="str">
            <v>SABONETE 5L PESSEGO -6,95-ST</v>
          </cell>
          <cell r="C226">
            <v>9087</v>
          </cell>
          <cell r="D226" t="str">
            <v>.</v>
          </cell>
          <cell r="E226">
            <v>999999</v>
          </cell>
          <cell r="F226" t="str">
            <v>GRUPO CONVERSAO</v>
          </cell>
          <cell r="G226" t="str">
            <v>NA</v>
          </cell>
        </row>
        <row r="227">
          <cell r="A227">
            <v>83961</v>
          </cell>
          <cell r="B227" t="str">
            <v>SABONETE LIQUIDO 1LT ERVA DOCE -6,16-ST</v>
          </cell>
          <cell r="C227">
            <v>16860</v>
          </cell>
          <cell r="D227" t="str">
            <v>TUFF</v>
          </cell>
          <cell r="E227">
            <v>999999</v>
          </cell>
          <cell r="F227" t="str">
            <v>GRUPO CONVERSAO</v>
          </cell>
          <cell r="G227" t="str">
            <v>NA</v>
          </cell>
        </row>
        <row r="228">
          <cell r="A228">
            <v>83960</v>
          </cell>
          <cell r="B228" t="str">
            <v>SABONETE LIQUIDO 5LT ACAI -6,16-ST</v>
          </cell>
          <cell r="C228">
            <v>5861</v>
          </cell>
          <cell r="D228" t="str">
            <v>TUFF</v>
          </cell>
          <cell r="E228">
            <v>999999</v>
          </cell>
          <cell r="F228" t="str">
            <v>GRUPO CONVERSAO</v>
          </cell>
          <cell r="G228" t="str">
            <v>NA</v>
          </cell>
        </row>
        <row r="229">
          <cell r="A229">
            <v>23540</v>
          </cell>
          <cell r="B229" t="str">
            <v>SABONETE LIQUIDO 5LT-6,16-ST</v>
          </cell>
          <cell r="C229">
            <v>1625</v>
          </cell>
          <cell r="D229" t="str">
            <v>TUFF</v>
          </cell>
          <cell r="E229">
            <v>999999</v>
          </cell>
          <cell r="F229" t="str">
            <v>GRUPO CONVERSAO</v>
          </cell>
          <cell r="G229" t="str">
            <v>NA</v>
          </cell>
        </row>
        <row r="230">
          <cell r="A230">
            <v>83963</v>
          </cell>
          <cell r="B230" t="str">
            <v>SABONETEIRA COM RESERVATORIO</v>
          </cell>
          <cell r="C230">
            <v>10764</v>
          </cell>
          <cell r="D230" t="str">
            <v>START</v>
          </cell>
          <cell r="E230">
            <v>999999</v>
          </cell>
          <cell r="F230" t="str">
            <v>GRUPO CONVERSAO</v>
          </cell>
          <cell r="G230" t="str">
            <v>NA</v>
          </cell>
        </row>
        <row r="231">
          <cell r="A231">
            <v>23544</v>
          </cell>
          <cell r="B231" t="str">
            <v>SACO DE LIXO 20 LTS</v>
          </cell>
          <cell r="C231">
            <v>4129</v>
          </cell>
          <cell r="D231" t="str">
            <v>BRILHOMAX</v>
          </cell>
          <cell r="E231">
            <v>999999</v>
          </cell>
          <cell r="F231" t="str">
            <v>GRUPO CONVERSAO</v>
          </cell>
          <cell r="G231" t="str">
            <v>NA</v>
          </cell>
        </row>
        <row r="232">
          <cell r="A232">
            <v>23884</v>
          </cell>
          <cell r="B232" t="str">
            <v>SACO DE LIXO 40LTS PRETO</v>
          </cell>
          <cell r="C232">
            <v>2061734156508</v>
          </cell>
          <cell r="D232" t="str">
            <v>.</v>
          </cell>
          <cell r="E232">
            <v>999999</v>
          </cell>
          <cell r="F232" t="str">
            <v>GRUPO CONVERSAO</v>
          </cell>
          <cell r="G232" t="str">
            <v>NA</v>
          </cell>
        </row>
        <row r="233">
          <cell r="A233">
            <v>85615</v>
          </cell>
          <cell r="B233" t="str">
            <v>SACO P/ LIXO PRETO GP 110LT</v>
          </cell>
          <cell r="C233">
            <v>12846</v>
          </cell>
          <cell r="D233" t="str">
            <v>START</v>
          </cell>
          <cell r="E233">
            <v>999999</v>
          </cell>
          <cell r="F233" t="str">
            <v>GRUPO CONVERSAO</v>
          </cell>
          <cell r="G233" t="str">
            <v>NA</v>
          </cell>
        </row>
        <row r="234">
          <cell r="A234">
            <v>23519</v>
          </cell>
          <cell r="B234" t="str">
            <v>SACO PARA LIXO 100LTS</v>
          </cell>
          <cell r="C234">
            <v>65</v>
          </cell>
          <cell r="D234" t="str">
            <v>BRASPLASTICOS</v>
          </cell>
          <cell r="E234">
            <v>999999</v>
          </cell>
          <cell r="F234" t="str">
            <v>GRUPO CONVERSAO</v>
          </cell>
          <cell r="G234" t="str">
            <v>NA</v>
          </cell>
        </row>
        <row r="235">
          <cell r="A235">
            <v>23632</v>
          </cell>
          <cell r="B235" t="str">
            <v>SACO PARA LIXO 200L</v>
          </cell>
          <cell r="C235">
            <v>12852</v>
          </cell>
          <cell r="D235" t="str">
            <v>BRASPLASTICOS</v>
          </cell>
          <cell r="E235">
            <v>999999</v>
          </cell>
          <cell r="F235" t="str">
            <v>GRUPO CONVERSAO</v>
          </cell>
          <cell r="G235" t="str">
            <v>NA</v>
          </cell>
        </row>
        <row r="236">
          <cell r="A236">
            <v>23945</v>
          </cell>
          <cell r="B236" t="str">
            <v>SACO PARA LIXO 60LTS PRETO</v>
          </cell>
          <cell r="C236">
            <v>31</v>
          </cell>
          <cell r="D236" t="str">
            <v>.</v>
          </cell>
          <cell r="E236">
            <v>999999</v>
          </cell>
          <cell r="F236" t="str">
            <v>GRUPO CONVERSAO</v>
          </cell>
          <cell r="G236" t="str">
            <v>NA</v>
          </cell>
        </row>
        <row r="237">
          <cell r="A237">
            <v>23951</v>
          </cell>
          <cell r="B237" t="str">
            <v>SACOLA IMPRESSA 30X40 DAUTO</v>
          </cell>
          <cell r="C237">
            <v>19</v>
          </cell>
          <cell r="D237" t="str">
            <v>PLASTINI</v>
          </cell>
          <cell r="E237">
            <v>999999</v>
          </cell>
          <cell r="F237" t="str">
            <v>GRUPO CONVERSAO</v>
          </cell>
          <cell r="G237" t="str">
            <v>NA</v>
          </cell>
        </row>
        <row r="238">
          <cell r="A238">
            <v>23797</v>
          </cell>
          <cell r="B238" t="str">
            <v>SACOLA IMPRESSAS 45X60 PC C/1000</v>
          </cell>
          <cell r="C238">
            <v>7</v>
          </cell>
          <cell r="D238" t="str">
            <v>PLASTINI</v>
          </cell>
          <cell r="E238">
            <v>999999</v>
          </cell>
          <cell r="F238" t="str">
            <v>GRUPO CONVERSAO</v>
          </cell>
          <cell r="G238" t="str">
            <v>NA</v>
          </cell>
        </row>
        <row r="239">
          <cell r="A239">
            <v>22952</v>
          </cell>
          <cell r="B239" t="str">
            <v>SACOLA RECICLADA LISA 40X50</v>
          </cell>
          <cell r="C239">
            <v>502</v>
          </cell>
          <cell r="D239" t="str">
            <v>BRASPLASTICOS</v>
          </cell>
          <cell r="E239">
            <v>999999</v>
          </cell>
          <cell r="F239" t="str">
            <v>GRUPO CONVERSAO</v>
          </cell>
          <cell r="G239" t="str">
            <v>NA</v>
          </cell>
        </row>
        <row r="240">
          <cell r="A240">
            <v>236</v>
          </cell>
          <cell r="B240" t="str">
            <v>SKYMIX PU VIOLETA AVERMELHADO 0,900ML 332</v>
          </cell>
          <cell r="C240" t="str">
            <v>610PU33201B4</v>
          </cell>
          <cell r="D240" t="str">
            <v>SKY</v>
          </cell>
          <cell r="E240">
            <v>999999</v>
          </cell>
          <cell r="F240" t="str">
            <v>BASES POLIÉSTER</v>
          </cell>
          <cell r="G240" t="str">
            <v>AUTOMOTIVO</v>
          </cell>
        </row>
        <row r="241">
          <cell r="A241">
            <v>23885</v>
          </cell>
          <cell r="B241" t="str">
            <v>SODA ESCAMA START</v>
          </cell>
          <cell r="C241">
            <v>54533</v>
          </cell>
          <cell r="D241" t="str">
            <v>START</v>
          </cell>
          <cell r="E241">
            <v>999999</v>
          </cell>
          <cell r="F241" t="str">
            <v>GRUPO CONVERSAO</v>
          </cell>
          <cell r="G241" t="str">
            <v>NA</v>
          </cell>
        </row>
        <row r="242">
          <cell r="A242">
            <v>23870</v>
          </cell>
          <cell r="B242" t="str">
            <v>SSD KINGSTON A400 120GB SATA</v>
          </cell>
          <cell r="C242">
            <v>85196</v>
          </cell>
          <cell r="D242" t="str">
            <v>.</v>
          </cell>
          <cell r="E242">
            <v>999999</v>
          </cell>
          <cell r="F242" t="str">
            <v>GRUPO CONVERSAO</v>
          </cell>
          <cell r="G242" t="str">
            <v>NA</v>
          </cell>
        </row>
        <row r="243">
          <cell r="A243">
            <v>23930</v>
          </cell>
          <cell r="B243" t="str">
            <v>SUPORTE LT COM ROSCA (SEM CABO)</v>
          </cell>
          <cell r="C243">
            <v>1226</v>
          </cell>
          <cell r="D243" t="str">
            <v>START</v>
          </cell>
          <cell r="E243">
            <v>999999</v>
          </cell>
          <cell r="F243" t="str">
            <v>GRUPO CONVERSAO</v>
          </cell>
          <cell r="G243" t="str">
            <v>NA</v>
          </cell>
        </row>
        <row r="244">
          <cell r="A244">
            <v>23056</v>
          </cell>
          <cell r="B244" t="str">
            <v>SUPORTE PLASTICO P/ SAB LIQ/ALCOOL GEL</v>
          </cell>
          <cell r="C244">
            <v>9702</v>
          </cell>
          <cell r="D244" t="str">
            <v>.</v>
          </cell>
          <cell r="E244">
            <v>999999</v>
          </cell>
          <cell r="F244" t="str">
            <v>GRUPO CONVERSAO</v>
          </cell>
          <cell r="G244" t="str">
            <v>NA</v>
          </cell>
        </row>
        <row r="245">
          <cell r="A245">
            <v>85106</v>
          </cell>
          <cell r="B245" t="str">
            <v>TASSO RECURVADO VONDER</v>
          </cell>
          <cell r="C245">
            <v>3599200001</v>
          </cell>
          <cell r="D245" t="str">
            <v>VONDER</v>
          </cell>
          <cell r="E245">
            <v>999999</v>
          </cell>
          <cell r="F245" t="str">
            <v>GRUPO CONVERSAO</v>
          </cell>
          <cell r="G245" t="str">
            <v>NA</v>
          </cell>
        </row>
        <row r="246">
          <cell r="A246">
            <v>85105</v>
          </cell>
          <cell r="B246" t="str">
            <v>TASSO TRILHO VONDER</v>
          </cell>
          <cell r="C246">
            <v>3599500001</v>
          </cell>
          <cell r="D246" t="str">
            <v>VONDER</v>
          </cell>
          <cell r="E246">
            <v>999999</v>
          </cell>
          <cell r="F246" t="str">
            <v>GRUPO CONVERSAO</v>
          </cell>
          <cell r="G246" t="str">
            <v>NA</v>
          </cell>
        </row>
        <row r="247">
          <cell r="A247">
            <v>23871</v>
          </cell>
          <cell r="B247" t="str">
            <v>TECLADO PADRAO USB</v>
          </cell>
          <cell r="C247">
            <v>3143</v>
          </cell>
          <cell r="D247" t="str">
            <v>.</v>
          </cell>
          <cell r="E247">
            <v>999999</v>
          </cell>
          <cell r="F247" t="str">
            <v>GRUPO CONVERSAO</v>
          </cell>
          <cell r="G247" t="str">
            <v>NA</v>
          </cell>
        </row>
        <row r="248">
          <cell r="A248">
            <v>22140</v>
          </cell>
          <cell r="B248" t="str">
            <v>TELA AROMATIZANTE PARA MICTORIO PV COTON-21,79-ST</v>
          </cell>
          <cell r="C248" t="str">
            <v>SP9102CR</v>
          </cell>
          <cell r="D248" t="str">
            <v>.</v>
          </cell>
          <cell r="E248">
            <v>999999</v>
          </cell>
          <cell r="F248" t="str">
            <v>GRUPO CONVERSAO</v>
          </cell>
          <cell r="G248" t="str">
            <v>NA</v>
          </cell>
        </row>
        <row r="249">
          <cell r="A249">
            <v>23555</v>
          </cell>
          <cell r="B249" t="str">
            <v>TESOURA ESCOLAR</v>
          </cell>
          <cell r="C249">
            <v>10612</v>
          </cell>
          <cell r="D249" t="str">
            <v>UTILER</v>
          </cell>
          <cell r="E249">
            <v>999999</v>
          </cell>
          <cell r="F249" t="str">
            <v>GRUPO CONVERSAO</v>
          </cell>
          <cell r="G249" t="str">
            <v>NA</v>
          </cell>
        </row>
        <row r="250">
          <cell r="A250">
            <v>83944</v>
          </cell>
          <cell r="B250" t="str">
            <v>TESOURA MULTIUSO</v>
          </cell>
          <cell r="C250">
            <v>59909</v>
          </cell>
          <cell r="D250" t="str">
            <v>UTILER</v>
          </cell>
          <cell r="E250">
            <v>999999</v>
          </cell>
          <cell r="F250" t="str">
            <v>GRUPO CONVERSAO</v>
          </cell>
          <cell r="G250" t="str">
            <v>NA</v>
          </cell>
        </row>
        <row r="251">
          <cell r="A251">
            <v>84877</v>
          </cell>
          <cell r="B251" t="str">
            <v>TINTA LÁTEX ACRÍLICA PREMIUM BRANCO FOSCO 18L</v>
          </cell>
          <cell r="C251">
            <v>1</v>
          </cell>
          <cell r="D251" t="str">
            <v>.</v>
          </cell>
          <cell r="E251">
            <v>999999</v>
          </cell>
          <cell r="F251" t="str">
            <v>GRUPO CONVERSAO</v>
          </cell>
          <cell r="G251" t="str">
            <v>NA</v>
          </cell>
        </row>
        <row r="252">
          <cell r="A252">
            <v>23549</v>
          </cell>
          <cell r="B252" t="str">
            <v>TINTA P/ CARIMBO</v>
          </cell>
          <cell r="C252">
            <v>51682</v>
          </cell>
          <cell r="D252" t="str">
            <v>UTILER</v>
          </cell>
          <cell r="E252">
            <v>999999</v>
          </cell>
          <cell r="F252" t="str">
            <v>GRUPO CONVERSAO</v>
          </cell>
          <cell r="G252" t="str">
            <v>NA</v>
          </cell>
        </row>
        <row r="253">
          <cell r="A253">
            <v>85740</v>
          </cell>
          <cell r="B253" t="str">
            <v>TINTA P/ PINCEL ATOMICO 40ML AZUL</v>
          </cell>
          <cell r="C253">
            <v>11094</v>
          </cell>
          <cell r="D253" t="str">
            <v>UTILER</v>
          </cell>
          <cell r="E253">
            <v>999999</v>
          </cell>
          <cell r="F253" t="str">
            <v>GRUPO CONVERSAO</v>
          </cell>
          <cell r="G253" t="str">
            <v>NA</v>
          </cell>
        </row>
        <row r="254">
          <cell r="A254">
            <v>85739</v>
          </cell>
          <cell r="B254" t="str">
            <v>TINTA P/ PINCEL ATOMICO 40ML PRETA</v>
          </cell>
          <cell r="C254">
            <v>16651</v>
          </cell>
          <cell r="D254" t="str">
            <v>UTILER</v>
          </cell>
          <cell r="E254">
            <v>999999</v>
          </cell>
          <cell r="F254" t="str">
            <v>GRUPO CONVERSAO</v>
          </cell>
          <cell r="G254" t="str">
            <v>NA</v>
          </cell>
        </row>
        <row r="255">
          <cell r="A255">
            <v>83964</v>
          </cell>
          <cell r="B255" t="str">
            <v>TOALHEIRO</v>
          </cell>
          <cell r="C255">
            <v>5345</v>
          </cell>
          <cell r="D255" t="str">
            <v>START</v>
          </cell>
          <cell r="E255">
            <v>999999</v>
          </cell>
          <cell r="F255" t="str">
            <v>GRUPO CONVERSAO</v>
          </cell>
          <cell r="G255" t="str">
            <v>NA</v>
          </cell>
        </row>
        <row r="256">
          <cell r="A256">
            <v>23692</v>
          </cell>
          <cell r="B256" t="str">
            <v>TONNER BROTHER 1060 DEPOSITO</v>
          </cell>
          <cell r="C256">
            <v>123</v>
          </cell>
          <cell r="D256" t="str">
            <v>.</v>
          </cell>
          <cell r="E256">
            <v>999999</v>
          </cell>
          <cell r="F256" t="str">
            <v>GRUPO CONVERSAO</v>
          </cell>
          <cell r="G256" t="str">
            <v>NA</v>
          </cell>
        </row>
        <row r="257">
          <cell r="A257">
            <v>23693</v>
          </cell>
          <cell r="B257" t="str">
            <v>TONNER HP 12A  E 85A LOJA</v>
          </cell>
          <cell r="C257">
            <v>234</v>
          </cell>
          <cell r="D257" t="str">
            <v>.</v>
          </cell>
          <cell r="E257">
            <v>999999</v>
          </cell>
          <cell r="F257" t="str">
            <v>GRUPO CONVERSAO</v>
          </cell>
          <cell r="G257" t="str">
            <v>NA</v>
          </cell>
        </row>
        <row r="258">
          <cell r="A258">
            <v>24269</v>
          </cell>
          <cell r="B258" t="str">
            <v>TOTEM ASSEPTGEL 1,20MT 420GR</v>
          </cell>
          <cell r="C258">
            <v>54752</v>
          </cell>
          <cell r="D258" t="str">
            <v>START</v>
          </cell>
          <cell r="E258">
            <v>999999</v>
          </cell>
          <cell r="F258" t="str">
            <v>GRUPO CONVERSAO</v>
          </cell>
          <cell r="G258" t="str">
            <v>NA</v>
          </cell>
        </row>
        <row r="259">
          <cell r="A259">
            <v>85542</v>
          </cell>
          <cell r="B259" t="str">
            <v>VAS. C/ROSCA PELO 40CM S/CB C/PINT PRIME</v>
          </cell>
          <cell r="C259">
            <v>11964</v>
          </cell>
          <cell r="D259" t="str">
            <v>.</v>
          </cell>
          <cell r="E259">
            <v>999999</v>
          </cell>
          <cell r="F259" t="str">
            <v>GRUPO CONVERSAO</v>
          </cell>
          <cell r="G259" t="str">
            <v>NA</v>
          </cell>
        </row>
        <row r="260">
          <cell r="A260">
            <v>85543</v>
          </cell>
          <cell r="B260" t="str">
            <v>VAS. C/ROSCA PELO 40CM S/CB C/PINT PRIME</v>
          </cell>
          <cell r="D260" t="str">
            <v>TUFF</v>
          </cell>
          <cell r="E260">
            <v>999999</v>
          </cell>
          <cell r="F260" t="str">
            <v>GRUPO CONVERSAO</v>
          </cell>
          <cell r="G260" t="str">
            <v>NA</v>
          </cell>
        </row>
        <row r="261">
          <cell r="A261">
            <v>85544</v>
          </cell>
          <cell r="B261" t="str">
            <v>VAS. C/ROSCA PELO 40CM S/CB C/PINT PRIME</v>
          </cell>
          <cell r="D261" t="str">
            <v>START</v>
          </cell>
          <cell r="E261">
            <v>999999</v>
          </cell>
          <cell r="F261" t="str">
            <v>GRUPO CONVERSAO</v>
          </cell>
          <cell r="G261" t="str">
            <v>NA</v>
          </cell>
        </row>
        <row r="262">
          <cell r="A262">
            <v>250</v>
          </cell>
          <cell r="B262" t="str">
            <v>VASSOURA</v>
          </cell>
          <cell r="C262">
            <v>2971</v>
          </cell>
          <cell r="D262" t="str">
            <v>START</v>
          </cell>
          <cell r="E262">
            <v>999999</v>
          </cell>
          <cell r="F262" t="str">
            <v>GRUPO CONVERSAO</v>
          </cell>
          <cell r="G262" t="str">
            <v>NA</v>
          </cell>
        </row>
        <row r="263">
          <cell r="A263">
            <v>23562</v>
          </cell>
          <cell r="B263" t="str">
            <v>VASSOURA DE PALHA</v>
          </cell>
          <cell r="C263" t="str">
            <v>BT4072</v>
          </cell>
          <cell r="D263" t="str">
            <v>TUFF</v>
          </cell>
          <cell r="E263">
            <v>999999</v>
          </cell>
          <cell r="F263" t="str">
            <v>GRUPO CONVERSAO</v>
          </cell>
          <cell r="G263" t="str">
            <v>NA</v>
          </cell>
        </row>
        <row r="264">
          <cell r="A264">
            <v>23748</v>
          </cell>
          <cell r="B264" t="str">
            <v>THINNER 12116 18L AUDI</v>
          </cell>
          <cell r="C264" t="str">
            <v>TH1211618A</v>
          </cell>
          <cell r="D264" t="str">
            <v>NATRIELLI</v>
          </cell>
          <cell r="E264">
            <v>60001</v>
          </cell>
          <cell r="F264" t="str">
            <v>THINNER DE LIMPEZA</v>
          </cell>
          <cell r="G264" t="str">
            <v>THINNER</v>
          </cell>
        </row>
        <row r="265">
          <cell r="A265">
            <v>23686</v>
          </cell>
          <cell r="B265" t="str">
            <v>THINNER 12116 5L AUDI</v>
          </cell>
          <cell r="C265" t="str">
            <v>TH12116050</v>
          </cell>
          <cell r="D265" t="str">
            <v>NATRIELLI</v>
          </cell>
          <cell r="E265">
            <v>60001</v>
          </cell>
          <cell r="F265" t="str">
            <v>THINNER DE LIMPEZA</v>
          </cell>
          <cell r="G265" t="str">
            <v>THINNER</v>
          </cell>
        </row>
        <row r="266">
          <cell r="A266">
            <v>23685</v>
          </cell>
          <cell r="B266" t="str">
            <v>THINNER 12116 900ML AUDI</v>
          </cell>
          <cell r="C266" t="str">
            <v>TH12116900</v>
          </cell>
          <cell r="D266" t="str">
            <v>NATRIELLI</v>
          </cell>
          <cell r="E266">
            <v>60001</v>
          </cell>
          <cell r="F266" t="str">
            <v>THINNER DE LIMPEZA</v>
          </cell>
          <cell r="G266" t="str">
            <v>THINNER</v>
          </cell>
        </row>
        <row r="267">
          <cell r="A267">
            <v>24212</v>
          </cell>
          <cell r="B267" t="str">
            <v>THINNER 12888 18L AUDI</v>
          </cell>
          <cell r="C267" t="str">
            <v>TH1288818</v>
          </cell>
          <cell r="D267" t="str">
            <v>NATRIELLI</v>
          </cell>
          <cell r="E267">
            <v>60001</v>
          </cell>
          <cell r="F267" t="str">
            <v>THINNER DE LIMPEZA</v>
          </cell>
          <cell r="G267" t="str">
            <v>THINNER</v>
          </cell>
        </row>
        <row r="268">
          <cell r="A268">
            <v>24211</v>
          </cell>
          <cell r="B268" t="str">
            <v>THINNER 12888 5L AUDI</v>
          </cell>
          <cell r="C268" t="str">
            <v>TH12888050</v>
          </cell>
          <cell r="D268" t="str">
            <v>NATRIELLI</v>
          </cell>
          <cell r="E268">
            <v>60001</v>
          </cell>
          <cell r="F268" t="str">
            <v>THINNER DE LIMPEZA</v>
          </cell>
          <cell r="G268" t="str">
            <v>THINNER</v>
          </cell>
        </row>
        <row r="269">
          <cell r="A269">
            <v>83997</v>
          </cell>
          <cell r="B269" t="str">
            <v>THINNER 1616 TAMBOR SMAX</v>
          </cell>
          <cell r="C269">
            <v>10013</v>
          </cell>
          <cell r="D269" t="str">
            <v>.</v>
          </cell>
          <cell r="E269">
            <v>60001</v>
          </cell>
          <cell r="F269" t="str">
            <v>THINNER DE LIMPEZA</v>
          </cell>
          <cell r="G269" t="str">
            <v>THINNER</v>
          </cell>
        </row>
        <row r="270">
          <cell r="A270">
            <v>10299</v>
          </cell>
          <cell r="B270" t="str">
            <v>THINNER 18L BRAZILIAN</v>
          </cell>
          <cell r="C270" t="str">
            <v>009285.29</v>
          </cell>
          <cell r="D270" t="str">
            <v>BRAZILIAN</v>
          </cell>
          <cell r="E270">
            <v>60001</v>
          </cell>
          <cell r="F270" t="str">
            <v>THINNER DE LIMPEZA</v>
          </cell>
          <cell r="G270" t="str">
            <v>THINNER</v>
          </cell>
        </row>
        <row r="271">
          <cell r="A271">
            <v>24283</v>
          </cell>
          <cell r="B271" t="str">
            <v>THINNER 216 18L THINSOL</v>
          </cell>
          <cell r="C271" t="str">
            <v>00002-003</v>
          </cell>
          <cell r="D271" t="str">
            <v>THINSOL</v>
          </cell>
          <cell r="E271">
            <v>60001</v>
          </cell>
          <cell r="F271" t="str">
            <v>THINNER DE LIMPEZA</v>
          </cell>
          <cell r="G271" t="str">
            <v>THINNER</v>
          </cell>
        </row>
        <row r="272">
          <cell r="A272">
            <v>24284</v>
          </cell>
          <cell r="B272" t="str">
            <v>THINNER 216 200L TAMBOR THINSOL</v>
          </cell>
          <cell r="C272" t="str">
            <v>00002-004</v>
          </cell>
          <cell r="D272" t="str">
            <v>THINSOL</v>
          </cell>
          <cell r="E272">
            <v>60001</v>
          </cell>
          <cell r="F272" t="str">
            <v>THINNER DE LIMPEZA</v>
          </cell>
          <cell r="G272" t="str">
            <v>THINNER</v>
          </cell>
        </row>
        <row r="273">
          <cell r="A273">
            <v>24282</v>
          </cell>
          <cell r="B273" t="str">
            <v>THINNER 216 5L THINSOL</v>
          </cell>
          <cell r="C273" t="str">
            <v>00002-002</v>
          </cell>
          <cell r="D273" t="str">
            <v>THINSOL</v>
          </cell>
          <cell r="E273">
            <v>60001</v>
          </cell>
          <cell r="F273" t="str">
            <v>THINNER DE LIMPEZA</v>
          </cell>
          <cell r="G273" t="str">
            <v>THINNER</v>
          </cell>
        </row>
        <row r="274">
          <cell r="A274">
            <v>24320</v>
          </cell>
          <cell r="B274" t="str">
            <v>THINNER 216 900ML THINSOL</v>
          </cell>
          <cell r="C274" t="str">
            <v>00002-026</v>
          </cell>
          <cell r="D274" t="str">
            <v>THINSOL</v>
          </cell>
          <cell r="E274">
            <v>60001</v>
          </cell>
          <cell r="F274" t="str">
            <v>THINNER DE LIMPEZA</v>
          </cell>
          <cell r="G274" t="str">
            <v>THINNER</v>
          </cell>
        </row>
        <row r="275">
          <cell r="A275">
            <v>10303</v>
          </cell>
          <cell r="B275" t="str">
            <v>THINNER 2750 18L ANJO</v>
          </cell>
          <cell r="C275" t="str">
            <v>000081-30</v>
          </cell>
          <cell r="D275" t="str">
            <v>ANJO</v>
          </cell>
          <cell r="E275">
            <v>60001</v>
          </cell>
          <cell r="F275" t="str">
            <v>THINNER DE LIMPEZA</v>
          </cell>
          <cell r="G275" t="str">
            <v>THINNER</v>
          </cell>
        </row>
        <row r="276">
          <cell r="A276">
            <v>23280</v>
          </cell>
          <cell r="B276" t="str">
            <v>THINNER 2750 190L TAMBOR ANJO</v>
          </cell>
          <cell r="C276" t="str">
            <v>000081-33</v>
          </cell>
          <cell r="D276" t="str">
            <v>ANJO</v>
          </cell>
          <cell r="E276">
            <v>60001</v>
          </cell>
          <cell r="F276" t="str">
            <v>THINNER DE LIMPEZA</v>
          </cell>
          <cell r="G276" t="str">
            <v>THINNER</v>
          </cell>
        </row>
        <row r="277">
          <cell r="A277">
            <v>10298</v>
          </cell>
          <cell r="B277" t="str">
            <v>THINNER 2750 5L ANJO</v>
          </cell>
          <cell r="C277" t="str">
            <v>000081-28</v>
          </cell>
          <cell r="D277" t="str">
            <v>ANJO</v>
          </cell>
          <cell r="E277">
            <v>60001</v>
          </cell>
          <cell r="F277" t="str">
            <v>THINNER DE LIMPEZA</v>
          </cell>
          <cell r="G277" t="str">
            <v>THINNER</v>
          </cell>
        </row>
        <row r="278">
          <cell r="A278">
            <v>10297</v>
          </cell>
          <cell r="B278" t="str">
            <v>THINNER 2750 900ML ANJO</v>
          </cell>
          <cell r="C278" t="str">
            <v>000081-23</v>
          </cell>
          <cell r="D278" t="str">
            <v>ANJO</v>
          </cell>
          <cell r="E278">
            <v>60001</v>
          </cell>
          <cell r="F278" t="str">
            <v>THINNER DE LIMPEZA</v>
          </cell>
          <cell r="G278" t="str">
            <v>THINNER</v>
          </cell>
        </row>
        <row r="279">
          <cell r="A279">
            <v>24285</v>
          </cell>
          <cell r="B279" t="str">
            <v>THINNER 280 5L THINSOL</v>
          </cell>
          <cell r="C279" t="str">
            <v>00005-002</v>
          </cell>
          <cell r="D279" t="str">
            <v>THINSOL</v>
          </cell>
          <cell r="E279">
            <v>60001</v>
          </cell>
          <cell r="F279" t="str">
            <v>THINNER DE LIMPEZA</v>
          </cell>
          <cell r="G279" t="str">
            <v>THINNER</v>
          </cell>
        </row>
        <row r="280">
          <cell r="A280">
            <v>24286</v>
          </cell>
          <cell r="B280" t="str">
            <v>THINNER 280 900ML THINSOL</v>
          </cell>
          <cell r="C280" t="str">
            <v>00005-026</v>
          </cell>
          <cell r="D280" t="str">
            <v>THINSOL</v>
          </cell>
          <cell r="E280">
            <v>60001</v>
          </cell>
          <cell r="F280" t="str">
            <v>THINNER DE LIMPEZA</v>
          </cell>
          <cell r="G280" t="str">
            <v>THINNER</v>
          </cell>
        </row>
        <row r="281">
          <cell r="A281">
            <v>20409</v>
          </cell>
          <cell r="B281" t="str">
            <v>THINNER 2900 5LTS ANJO</v>
          </cell>
          <cell r="C281" t="str">
            <v>000082-28</v>
          </cell>
          <cell r="D281" t="str">
            <v>ANJO</v>
          </cell>
          <cell r="E281">
            <v>60001</v>
          </cell>
          <cell r="F281" t="str">
            <v>THINNER DE LIMPEZA</v>
          </cell>
          <cell r="G281" t="str">
            <v>THINNER</v>
          </cell>
        </row>
        <row r="282">
          <cell r="A282">
            <v>84499</v>
          </cell>
          <cell r="B282" t="str">
            <v>THINNER 4016 USO GERAL 18L BRASILUX</v>
          </cell>
          <cell r="C282" t="str">
            <v>TN 710041603</v>
          </cell>
          <cell r="D282" t="str">
            <v>BRASILUX</v>
          </cell>
          <cell r="E282">
            <v>60001</v>
          </cell>
          <cell r="F282" t="str">
            <v>THINNER DE LIMPEZA</v>
          </cell>
          <cell r="G282" t="str">
            <v>THINNER</v>
          </cell>
        </row>
        <row r="283">
          <cell r="A283">
            <v>24350</v>
          </cell>
          <cell r="B283" t="str">
            <v>THINNER 4016 USO GERAL 200L TAMBOR BRASILUX</v>
          </cell>
          <cell r="C283" t="str">
            <v>TN 710041605</v>
          </cell>
          <cell r="D283" t="str">
            <v>BRASILUX</v>
          </cell>
          <cell r="E283">
            <v>60001</v>
          </cell>
          <cell r="F283" t="str">
            <v>THINNER DE LIMPEZA</v>
          </cell>
          <cell r="G283" t="str">
            <v>THINNER</v>
          </cell>
        </row>
        <row r="284">
          <cell r="A284">
            <v>84560</v>
          </cell>
          <cell r="B284" t="str">
            <v>THINNER 4016 USO GERAL 5L BRASILUX</v>
          </cell>
          <cell r="C284" t="str">
            <v>TN 710041608</v>
          </cell>
          <cell r="D284" t="str">
            <v>BRASILUX</v>
          </cell>
          <cell r="E284">
            <v>60001</v>
          </cell>
          <cell r="F284" t="str">
            <v>THINNER DE LIMPEZA</v>
          </cell>
          <cell r="G284" t="str">
            <v>THINNER</v>
          </cell>
        </row>
        <row r="285">
          <cell r="A285">
            <v>84497</v>
          </cell>
          <cell r="B285" t="str">
            <v>THINNER 4016 USO GERAL 900ML BRASILUX</v>
          </cell>
          <cell r="C285" t="str">
            <v>TN 710041601</v>
          </cell>
          <cell r="D285" t="str">
            <v>BRASILUX</v>
          </cell>
          <cell r="E285">
            <v>60001</v>
          </cell>
          <cell r="F285" t="str">
            <v>THINNER DE LIMPEZA</v>
          </cell>
          <cell r="G285" t="str">
            <v>THINNER</v>
          </cell>
        </row>
        <row r="286">
          <cell r="A286">
            <v>24384</v>
          </cell>
          <cell r="B286" t="str">
            <v>THINNER 8100 18L NATRIELLI</v>
          </cell>
          <cell r="C286" t="str">
            <v>TH810018</v>
          </cell>
          <cell r="D286" t="str">
            <v>NATRIELLI</v>
          </cell>
          <cell r="E286">
            <v>60001</v>
          </cell>
          <cell r="F286" t="str">
            <v>THINNER DE LIMPEZA</v>
          </cell>
          <cell r="G286" t="str">
            <v>THINNER</v>
          </cell>
        </row>
        <row r="287">
          <cell r="A287">
            <v>24383</v>
          </cell>
          <cell r="B287" t="str">
            <v>THINNER 8100 5L NATRIELLI</v>
          </cell>
          <cell r="C287" t="str">
            <v>TH81000504</v>
          </cell>
          <cell r="D287" t="str">
            <v>NATRIELLI</v>
          </cell>
          <cell r="E287">
            <v>60001</v>
          </cell>
          <cell r="F287" t="str">
            <v>THINNER DE LIMPEZA</v>
          </cell>
          <cell r="G287" t="str">
            <v>THINNER</v>
          </cell>
        </row>
        <row r="288">
          <cell r="A288">
            <v>24382</v>
          </cell>
          <cell r="B288" t="str">
            <v>THINNER 8100 900ML NATRIELLI</v>
          </cell>
          <cell r="C288" t="str">
            <v>TH81009001</v>
          </cell>
          <cell r="D288" t="str">
            <v>NATRIELLI</v>
          </cell>
          <cell r="E288">
            <v>60001</v>
          </cell>
          <cell r="F288" t="str">
            <v>THINNER DE LIMPEZA</v>
          </cell>
          <cell r="G288" t="str">
            <v>THINNER</v>
          </cell>
        </row>
        <row r="289">
          <cell r="A289">
            <v>23687</v>
          </cell>
          <cell r="B289" t="str">
            <v>THINNER 8116 200L TAMBOR NATRIELLI</v>
          </cell>
          <cell r="C289" t="str">
            <v>TH8116198</v>
          </cell>
          <cell r="D289" t="str">
            <v>NATRIELLI</v>
          </cell>
          <cell r="E289">
            <v>60001</v>
          </cell>
          <cell r="F289" t="str">
            <v>THINNER DE LIMPEZA</v>
          </cell>
          <cell r="G289" t="str">
            <v>THINNER</v>
          </cell>
        </row>
        <row r="290">
          <cell r="A290">
            <v>85071</v>
          </cell>
          <cell r="B290" t="str">
            <v>THINNER DE LIMPEZA 18L SKY</v>
          </cell>
          <cell r="C290" t="str">
            <v>150TH7040125</v>
          </cell>
          <cell r="D290" t="str">
            <v>SKY</v>
          </cell>
          <cell r="E290">
            <v>60001</v>
          </cell>
          <cell r="F290" t="str">
            <v>THINNER DE LIMPEZA</v>
          </cell>
          <cell r="G290" t="str">
            <v>THINNER</v>
          </cell>
        </row>
        <row r="291">
          <cell r="A291">
            <v>85070</v>
          </cell>
          <cell r="B291" t="str">
            <v>THINNER DE LIMPEZA 5L SKY</v>
          </cell>
          <cell r="C291" t="str">
            <v>150TH7040123</v>
          </cell>
          <cell r="D291" t="str">
            <v>SKY</v>
          </cell>
          <cell r="E291">
            <v>60001</v>
          </cell>
          <cell r="F291" t="str">
            <v>THINNER DE LIMPEZA</v>
          </cell>
          <cell r="G291" t="str">
            <v>THINNER</v>
          </cell>
        </row>
        <row r="292">
          <cell r="A292">
            <v>85072</v>
          </cell>
          <cell r="B292" t="str">
            <v>THINNER DE LIMPEZA 900ML SKY</v>
          </cell>
          <cell r="C292" t="str">
            <v>150TH7040122</v>
          </cell>
          <cell r="D292" t="str">
            <v>SKY</v>
          </cell>
          <cell r="E292">
            <v>60001</v>
          </cell>
          <cell r="F292" t="str">
            <v>THINNER DE LIMPEZA</v>
          </cell>
          <cell r="G292" t="str">
            <v>THINNER</v>
          </cell>
        </row>
        <row r="293">
          <cell r="A293">
            <v>84692</v>
          </cell>
          <cell r="B293" t="str">
            <v>BRASILAR-VERNIZ MARITIMO MOGNO 225ML BRASILUX</v>
          </cell>
          <cell r="C293" t="str">
            <v>VM 094521211</v>
          </cell>
          <cell r="D293" t="str">
            <v>BRASILUX</v>
          </cell>
          <cell r="E293">
            <v>50001</v>
          </cell>
          <cell r="F293" t="str">
            <v>LINHA MOVELEIRA</v>
          </cell>
          <cell r="G293" t="str">
            <v>MOVELEIRA</v>
          </cell>
        </row>
        <row r="294">
          <cell r="A294">
            <v>84188</v>
          </cell>
          <cell r="B294" t="str">
            <v>BRASIMAR-VERNIZ MARITIMO 3,6L BRASILUX</v>
          </cell>
          <cell r="C294" t="str">
            <v>VM 090003102</v>
          </cell>
          <cell r="D294" t="str">
            <v>BRASILUX</v>
          </cell>
          <cell r="E294">
            <v>50001</v>
          </cell>
          <cell r="F294" t="str">
            <v>LINHA MOVELEIRA</v>
          </cell>
          <cell r="G294" t="str">
            <v>MOVELEIRA</v>
          </cell>
        </row>
        <row r="295">
          <cell r="A295">
            <v>84077</v>
          </cell>
          <cell r="B295" t="str">
            <v>BRASIMAR-VERNIZ MARITIMO ACETINADO 3,6L BRASILUX</v>
          </cell>
          <cell r="C295" t="str">
            <v>VM 090011102</v>
          </cell>
          <cell r="D295" t="str">
            <v>BRASILUX</v>
          </cell>
          <cell r="E295">
            <v>50001</v>
          </cell>
          <cell r="F295" t="str">
            <v>LINHA MOVELEIRA</v>
          </cell>
          <cell r="G295" t="str">
            <v>MOVELEIRA</v>
          </cell>
        </row>
        <row r="296">
          <cell r="A296">
            <v>84078</v>
          </cell>
          <cell r="B296" t="str">
            <v>BRASIMAR-VERNIZ MARITIMO ACETINADO 900ML BRASILUX</v>
          </cell>
          <cell r="C296" t="str">
            <v>VM 090011101</v>
          </cell>
          <cell r="D296" t="str">
            <v>BRASILUX</v>
          </cell>
          <cell r="E296">
            <v>50001</v>
          </cell>
          <cell r="F296" t="str">
            <v>LINHA MOVELEIRA</v>
          </cell>
          <cell r="G296" t="str">
            <v>MOVELEIRA</v>
          </cell>
        </row>
        <row r="297">
          <cell r="A297">
            <v>84191</v>
          </cell>
          <cell r="B297" t="str">
            <v>BRASIMAR-VERNIZ MARITIMO BRILHANTE 900ML BRASILUX</v>
          </cell>
          <cell r="C297" t="str">
            <v>VM 090003101</v>
          </cell>
          <cell r="D297" t="str">
            <v>BRASILUX</v>
          </cell>
          <cell r="E297">
            <v>50001</v>
          </cell>
          <cell r="F297" t="str">
            <v>LINHA MOVELEIRA</v>
          </cell>
          <cell r="G297" t="str">
            <v>MOVELEIRA</v>
          </cell>
        </row>
        <row r="298">
          <cell r="A298">
            <v>84844</v>
          </cell>
          <cell r="B298" t="str">
            <v>BRASIMAR-VERNIZ MARITIMO CANELA 3,6L BRASILUX</v>
          </cell>
          <cell r="C298" t="str">
            <v>VM 097000102</v>
          </cell>
          <cell r="D298" t="str">
            <v>BRASILUX</v>
          </cell>
          <cell r="E298">
            <v>50001</v>
          </cell>
          <cell r="F298" t="str">
            <v>LINHA MOVELEIRA</v>
          </cell>
          <cell r="G298" t="str">
            <v>MOVELEIRA</v>
          </cell>
        </row>
        <row r="299">
          <cell r="A299">
            <v>84075</v>
          </cell>
          <cell r="B299" t="str">
            <v>BRASIMAR-VERNIZ MARITIMO FOSCO 3,6L BRASILUX</v>
          </cell>
          <cell r="C299" t="str">
            <v>VM 090000302</v>
          </cell>
          <cell r="D299" t="str">
            <v>BRASILUX</v>
          </cell>
          <cell r="E299">
            <v>50001</v>
          </cell>
          <cell r="F299" t="str">
            <v>LINHA MOVELEIRA</v>
          </cell>
          <cell r="G299" t="str">
            <v>MOVELEIRA</v>
          </cell>
        </row>
        <row r="300">
          <cell r="A300">
            <v>84076</v>
          </cell>
          <cell r="B300" t="str">
            <v>BRASIMAR-VERNIZ MARITIMO FOSCO 900ML BRASILUX</v>
          </cell>
          <cell r="C300" t="str">
            <v>VM 090000301</v>
          </cell>
          <cell r="D300" t="str">
            <v>BRASILUX</v>
          </cell>
          <cell r="E300">
            <v>50001</v>
          </cell>
          <cell r="F300" t="str">
            <v>LINHA MOVELEIRA</v>
          </cell>
          <cell r="G300" t="str">
            <v>MOVELEIRA</v>
          </cell>
        </row>
        <row r="301">
          <cell r="A301">
            <v>84693</v>
          </cell>
          <cell r="B301" t="str">
            <v>BRASIMAR-VERNIZ MARITIMO IMBUIA 225ML BRASILUX</v>
          </cell>
          <cell r="C301" t="str">
            <v>VM 094603611</v>
          </cell>
          <cell r="D301" t="str">
            <v>BRASILUX</v>
          </cell>
          <cell r="E301">
            <v>50001</v>
          </cell>
          <cell r="F301" t="str">
            <v>LINHA MOVELEIRA</v>
          </cell>
          <cell r="G301" t="str">
            <v>MOVELEIRA</v>
          </cell>
        </row>
        <row r="302">
          <cell r="A302">
            <v>84190</v>
          </cell>
          <cell r="B302" t="str">
            <v>BRASIMAR-VERNIZ MARITIMO IMBUIA 3,6L BRASILUX</v>
          </cell>
          <cell r="C302" t="str">
            <v>VM 094603602</v>
          </cell>
          <cell r="D302" t="str">
            <v>BRASILUX</v>
          </cell>
          <cell r="E302">
            <v>50001</v>
          </cell>
          <cell r="F302" t="str">
            <v>LINHA MOVELEIRA</v>
          </cell>
          <cell r="G302" t="str">
            <v>MOVELEIRA</v>
          </cell>
        </row>
        <row r="303">
          <cell r="A303">
            <v>84193</v>
          </cell>
          <cell r="B303" t="str">
            <v>BRASIMAR-VERNIZ MARITIMO IMBUIA 900ML BRASILUX</v>
          </cell>
          <cell r="C303" t="str">
            <v>VM 094603601</v>
          </cell>
          <cell r="D303" t="str">
            <v>BRASILUX</v>
          </cell>
          <cell r="E303">
            <v>50001</v>
          </cell>
          <cell r="F303" t="str">
            <v>LINHA MOVELEIRA</v>
          </cell>
          <cell r="G303" t="str">
            <v>MOVELEIRA</v>
          </cell>
        </row>
        <row r="304">
          <cell r="A304">
            <v>84189</v>
          </cell>
          <cell r="B304" t="str">
            <v>BRASIMAR-VERNIZ MARITIMO MOGNO 3,6L BRASILUX</v>
          </cell>
          <cell r="C304" t="str">
            <v>VM 094521202</v>
          </cell>
          <cell r="D304" t="str">
            <v>BRASILUX</v>
          </cell>
          <cell r="E304">
            <v>50001</v>
          </cell>
          <cell r="F304" t="str">
            <v>LINHA MOVELEIRA</v>
          </cell>
          <cell r="G304" t="str">
            <v>MOVELEIRA</v>
          </cell>
        </row>
        <row r="305">
          <cell r="A305">
            <v>84192</v>
          </cell>
          <cell r="B305" t="str">
            <v>BRASIMAR-VERNIZ MARITIMO MOGNO 900ML BRASILUX</v>
          </cell>
          <cell r="C305" t="str">
            <v>VM 094521201</v>
          </cell>
          <cell r="D305" t="str">
            <v>BRASILUX</v>
          </cell>
          <cell r="E305">
            <v>50001</v>
          </cell>
          <cell r="F305" t="str">
            <v>LINHA MOVELEIRA</v>
          </cell>
          <cell r="G305" t="str">
            <v>MOVELEIRA</v>
          </cell>
        </row>
        <row r="306">
          <cell r="A306">
            <v>84062</v>
          </cell>
          <cell r="B306" t="str">
            <v>BRASTOL-CANELA 3,6L BRASILUX</v>
          </cell>
          <cell r="C306" t="str">
            <v>BR 097000102</v>
          </cell>
          <cell r="D306" t="str">
            <v>BRASILUX</v>
          </cell>
          <cell r="E306">
            <v>50001</v>
          </cell>
          <cell r="F306" t="str">
            <v>LINHA MOVELEIRA</v>
          </cell>
          <cell r="G306" t="str">
            <v>MOVELEIRA</v>
          </cell>
        </row>
        <row r="307">
          <cell r="A307">
            <v>84069</v>
          </cell>
          <cell r="B307" t="str">
            <v>BRASTOL-CANELA 900ML BRASILUX</v>
          </cell>
          <cell r="C307" t="str">
            <v>BR 097000101</v>
          </cell>
          <cell r="D307" t="str">
            <v>BRASILUX</v>
          </cell>
          <cell r="E307">
            <v>50001</v>
          </cell>
          <cell r="F307" t="str">
            <v>LINHA MOVELEIRA</v>
          </cell>
          <cell r="G307" t="str">
            <v>MOVELEIRA</v>
          </cell>
        </row>
        <row r="308">
          <cell r="A308">
            <v>84058</v>
          </cell>
          <cell r="B308" t="str">
            <v>BRASTOL-DECK NATURAL 3,6L BRASILUX</v>
          </cell>
          <cell r="C308" t="str">
            <v>BR 090099002</v>
          </cell>
          <cell r="D308" t="str">
            <v>BRASILUX</v>
          </cell>
          <cell r="E308">
            <v>50001</v>
          </cell>
          <cell r="F308" t="str">
            <v>LINHA MOVELEIRA</v>
          </cell>
          <cell r="G308" t="str">
            <v>MOVELEIRA</v>
          </cell>
        </row>
        <row r="309">
          <cell r="A309">
            <v>84065</v>
          </cell>
          <cell r="B309" t="str">
            <v>BRASTOL-DECK NATURAL 900ML BRASILUX</v>
          </cell>
          <cell r="C309" t="str">
            <v>BR 090099001</v>
          </cell>
          <cell r="D309" t="str">
            <v>BRASILUX</v>
          </cell>
          <cell r="E309">
            <v>50001</v>
          </cell>
          <cell r="F309" t="str">
            <v>LINHA MOVELEIRA</v>
          </cell>
          <cell r="G309" t="str">
            <v>MOVELEIRA</v>
          </cell>
        </row>
        <row r="310">
          <cell r="A310">
            <v>84060</v>
          </cell>
          <cell r="B310" t="str">
            <v>BRASTOL-IMBUIA 3,6L BRASILUX</v>
          </cell>
          <cell r="C310" t="str">
            <v>BR 094607302</v>
          </cell>
          <cell r="D310" t="str">
            <v>BRASILUX</v>
          </cell>
          <cell r="E310">
            <v>50001</v>
          </cell>
          <cell r="F310" t="str">
            <v>LINHA MOVELEIRA</v>
          </cell>
          <cell r="G310" t="str">
            <v>MOVELEIRA</v>
          </cell>
        </row>
        <row r="311">
          <cell r="A311">
            <v>84067</v>
          </cell>
          <cell r="B311" t="str">
            <v>BRASTOL-IMBUIA 900ML BRASILUX</v>
          </cell>
          <cell r="C311" t="str">
            <v>BR 094607301</v>
          </cell>
          <cell r="D311" t="str">
            <v>BRASILUX</v>
          </cell>
          <cell r="E311">
            <v>50001</v>
          </cell>
          <cell r="F311" t="str">
            <v>LINHA MOVELEIRA</v>
          </cell>
          <cell r="G311" t="str">
            <v>MOVELEIRA</v>
          </cell>
        </row>
        <row r="312">
          <cell r="A312">
            <v>84057</v>
          </cell>
          <cell r="B312" t="str">
            <v>BRASTOL-INCOLOR 3,6L BRASILUX</v>
          </cell>
          <cell r="C312" t="str">
            <v>BR 090034102</v>
          </cell>
          <cell r="D312" t="str">
            <v>BRASILUX</v>
          </cell>
          <cell r="E312">
            <v>50001</v>
          </cell>
          <cell r="F312" t="str">
            <v>LINHA MOVELEIRA</v>
          </cell>
          <cell r="G312" t="str">
            <v>MOVELEIRA</v>
          </cell>
        </row>
        <row r="313">
          <cell r="A313">
            <v>84064</v>
          </cell>
          <cell r="B313" t="str">
            <v>BRASTOL-INCOLOR 900ML BRASILUX</v>
          </cell>
          <cell r="C313" t="str">
            <v>BR 090034101</v>
          </cell>
          <cell r="D313" t="str">
            <v>BRASILUX</v>
          </cell>
          <cell r="E313">
            <v>50001</v>
          </cell>
          <cell r="F313" t="str">
            <v>LINHA MOVELEIRA</v>
          </cell>
          <cell r="G313" t="str">
            <v>MOVELEIRA</v>
          </cell>
        </row>
        <row r="314">
          <cell r="A314">
            <v>84056</v>
          </cell>
          <cell r="B314" t="str">
            <v>BRASTOL-INCOLOR ACETINADO 3,6L BRASILUX</v>
          </cell>
          <cell r="C314" t="str">
            <v>AC 090034102</v>
          </cell>
          <cell r="D314" t="str">
            <v>BRASILUX</v>
          </cell>
          <cell r="E314">
            <v>50001</v>
          </cell>
          <cell r="F314" t="str">
            <v>LINHA MOVELEIRA</v>
          </cell>
          <cell r="G314" t="str">
            <v>MOVELEIRA</v>
          </cell>
        </row>
        <row r="315">
          <cell r="A315">
            <v>84063</v>
          </cell>
          <cell r="B315" t="str">
            <v>BRASTOL-INCOLOR ACETINADO 900ML BRASILUX</v>
          </cell>
          <cell r="C315" t="str">
            <v>AC 090034101</v>
          </cell>
          <cell r="D315" t="str">
            <v>BRASILUX</v>
          </cell>
          <cell r="E315">
            <v>50001</v>
          </cell>
          <cell r="F315" t="str">
            <v>LINHA MOVELEIRA</v>
          </cell>
          <cell r="G315" t="str">
            <v>MOVELEIRA</v>
          </cell>
        </row>
        <row r="316">
          <cell r="A316">
            <v>84061</v>
          </cell>
          <cell r="B316" t="str">
            <v>BRASTOL-IPE 3,6L BRASILUX</v>
          </cell>
          <cell r="C316" t="str">
            <v>BR 096200502</v>
          </cell>
          <cell r="D316" t="str">
            <v>BRASILUX</v>
          </cell>
          <cell r="E316">
            <v>50001</v>
          </cell>
          <cell r="F316" t="str">
            <v>LINHA MOVELEIRA</v>
          </cell>
          <cell r="G316" t="str">
            <v>MOVELEIRA</v>
          </cell>
        </row>
        <row r="317">
          <cell r="A317">
            <v>84068</v>
          </cell>
          <cell r="B317" t="str">
            <v>BRASTOL-IPE 900ML BRASILUX</v>
          </cell>
          <cell r="C317" t="str">
            <v>BR 096200501</v>
          </cell>
          <cell r="D317" t="str">
            <v>BRASILUX</v>
          </cell>
          <cell r="E317">
            <v>50001</v>
          </cell>
          <cell r="F317" t="str">
            <v>LINHA MOVELEIRA</v>
          </cell>
          <cell r="G317" t="str">
            <v>MOVELEIRA</v>
          </cell>
        </row>
        <row r="318">
          <cell r="A318">
            <v>84059</v>
          </cell>
          <cell r="B318" t="str">
            <v>BRASTOL-MOGNO CLARO 3,6L BRASILUX</v>
          </cell>
          <cell r="C318" t="str">
            <v>BR 094506802</v>
          </cell>
          <cell r="D318" t="str">
            <v>BRASILUX</v>
          </cell>
          <cell r="E318">
            <v>50001</v>
          </cell>
          <cell r="F318" t="str">
            <v>LINHA MOVELEIRA</v>
          </cell>
          <cell r="G318" t="str">
            <v>MOVELEIRA</v>
          </cell>
        </row>
        <row r="319">
          <cell r="A319">
            <v>84066</v>
          </cell>
          <cell r="B319" t="str">
            <v>BRASTOL-MOGNO CLARO 900ML BRASILUX</v>
          </cell>
          <cell r="C319" t="str">
            <v>BR 094506801</v>
          </cell>
          <cell r="D319" t="str">
            <v>BRASILUX</v>
          </cell>
          <cell r="E319">
            <v>50001</v>
          </cell>
          <cell r="F319" t="str">
            <v>LINHA MOVELEIRA</v>
          </cell>
          <cell r="G319" t="str">
            <v>MOVELEIRA</v>
          </cell>
        </row>
        <row r="320">
          <cell r="A320">
            <v>86095</v>
          </cell>
          <cell r="B320" t="str">
            <v>CR CORALIT MASSA MADEIRA 1.5KG</v>
          </cell>
          <cell r="C320">
            <v>5203065</v>
          </cell>
          <cell r="D320" t="str">
            <v>CORAL</v>
          </cell>
          <cell r="E320">
            <v>50001</v>
          </cell>
          <cell r="F320" t="str">
            <v>LINHA MOVELEIRA</v>
          </cell>
          <cell r="G320" t="str">
            <v>MOVELEIRA</v>
          </cell>
        </row>
        <row r="321">
          <cell r="A321">
            <v>86708</v>
          </cell>
          <cell r="B321" t="str">
            <v>CR CORALIT MASSA P MADEIRA GL PLAS 5,7KG</v>
          </cell>
          <cell r="C321">
            <v>5777540</v>
          </cell>
          <cell r="D321" t="str">
            <v>CORAL</v>
          </cell>
          <cell r="E321">
            <v>50001</v>
          </cell>
          <cell r="F321" t="str">
            <v>LINHA MOVELEIRA</v>
          </cell>
          <cell r="G321" t="str">
            <v>MOVELEIRA</v>
          </cell>
        </row>
        <row r="322">
          <cell r="A322">
            <v>84694</v>
          </cell>
          <cell r="B322" t="str">
            <v>MASSA BR12 BRANCA BASE AGUA 400G</v>
          </cell>
          <cell r="C322" t="str">
            <v>MS 080508229</v>
          </cell>
          <cell r="D322" t="str">
            <v>BRASILUX</v>
          </cell>
          <cell r="E322">
            <v>50001</v>
          </cell>
          <cell r="F322" t="str">
            <v>LINHA MOVELEIRA</v>
          </cell>
          <cell r="G322" t="str">
            <v>MOVELEIRA</v>
          </cell>
        </row>
        <row r="323">
          <cell r="A323">
            <v>84696</v>
          </cell>
          <cell r="B323" t="str">
            <v>MASSA BR12 IMBUIA BASE AGUA 400G</v>
          </cell>
          <cell r="C323" t="str">
            <v>MS 084606629</v>
          </cell>
          <cell r="D323" t="str">
            <v>BRASILUX</v>
          </cell>
          <cell r="E323">
            <v>50001</v>
          </cell>
          <cell r="F323" t="str">
            <v>LINHA MOVELEIRA</v>
          </cell>
          <cell r="G323" t="str">
            <v>MOVELEIRA</v>
          </cell>
        </row>
        <row r="324">
          <cell r="A324">
            <v>84695</v>
          </cell>
          <cell r="B324" t="str">
            <v>MASSA BR12 MOGNO BASE AGUA 400G</v>
          </cell>
          <cell r="C324" t="str">
            <v>MS 084500129</v>
          </cell>
          <cell r="D324" t="str">
            <v>BRASILUX</v>
          </cell>
          <cell r="E324">
            <v>50001</v>
          </cell>
          <cell r="F324" t="str">
            <v>LINHA MOVELEIRA</v>
          </cell>
          <cell r="G324" t="str">
            <v>MOVELEIRA</v>
          </cell>
        </row>
        <row r="325">
          <cell r="A325">
            <v>84186</v>
          </cell>
          <cell r="B325" t="str">
            <v>MOVELARIA-VERNIZ COPAL 3,6L BRASILUX</v>
          </cell>
          <cell r="C325" t="str">
            <v>VN 090003002</v>
          </cell>
          <cell r="D325" t="str">
            <v>BRASILUX</v>
          </cell>
          <cell r="E325">
            <v>50001</v>
          </cell>
          <cell r="F325" t="str">
            <v>LINHA MOVELEIRA</v>
          </cell>
          <cell r="G325" t="str">
            <v>MOVELEIRA</v>
          </cell>
        </row>
        <row r="326">
          <cell r="A326">
            <v>84187</v>
          </cell>
          <cell r="B326" t="str">
            <v>MOVELARIA-VERNIZ COPAL 900ML BRASILUX</v>
          </cell>
          <cell r="C326" t="str">
            <v>VN 090003001</v>
          </cell>
          <cell r="D326" t="str">
            <v>BRASILUX</v>
          </cell>
          <cell r="E326">
            <v>50001</v>
          </cell>
          <cell r="F326" t="str">
            <v>LINHA MOVELEIRA</v>
          </cell>
          <cell r="G326" t="str">
            <v>MOVELEIRA</v>
          </cell>
        </row>
        <row r="327">
          <cell r="A327">
            <v>84842</v>
          </cell>
          <cell r="B327" t="str">
            <v>SELADOR BRANCO P/ GESSO 18L BRASILUX</v>
          </cell>
          <cell r="C327" t="str">
            <v>SL 460000557</v>
          </cell>
          <cell r="D327" t="str">
            <v>BRASILUX</v>
          </cell>
          <cell r="E327">
            <v>50001</v>
          </cell>
          <cell r="F327" t="str">
            <v>LINHA MOVELEIRA</v>
          </cell>
          <cell r="G327" t="str">
            <v>MOVELEIRA</v>
          </cell>
        </row>
        <row r="328">
          <cell r="A328">
            <v>84227</v>
          </cell>
          <cell r="B328" t="str">
            <v>SELADORA P/ MADEIRA 18L BRASILUX</v>
          </cell>
          <cell r="C328" t="str">
            <v>SL 090000103</v>
          </cell>
          <cell r="D328" t="str">
            <v>BRASILUX</v>
          </cell>
          <cell r="E328">
            <v>50001</v>
          </cell>
          <cell r="F328" t="str">
            <v>LINHA MOVELEIRA</v>
          </cell>
          <cell r="G328" t="str">
            <v>MOVELEIRA</v>
          </cell>
        </row>
        <row r="329">
          <cell r="A329">
            <v>84225</v>
          </cell>
          <cell r="B329" t="str">
            <v>SELADORA P/ MADEIRA 3,6L BRASILUX</v>
          </cell>
          <cell r="C329" t="str">
            <v>SL 090000102</v>
          </cell>
          <cell r="D329" t="str">
            <v>BRASILUX</v>
          </cell>
          <cell r="E329">
            <v>50001</v>
          </cell>
          <cell r="F329" t="str">
            <v>LINHA MOVELEIRA</v>
          </cell>
          <cell r="G329" t="str">
            <v>MOVELEIRA</v>
          </cell>
        </row>
        <row r="330">
          <cell r="A330">
            <v>84226</v>
          </cell>
          <cell r="B330" t="str">
            <v>SELADORA P/ MADEIRA 900ML BRASILUX</v>
          </cell>
          <cell r="C330" t="str">
            <v>SL 090000101</v>
          </cell>
          <cell r="D330" t="str">
            <v>BRASILUX</v>
          </cell>
          <cell r="E330">
            <v>50001</v>
          </cell>
          <cell r="F330" t="str">
            <v>LINHA MOVELEIRA</v>
          </cell>
          <cell r="G330" t="str">
            <v>MOVELEIRA</v>
          </cell>
        </row>
        <row r="331">
          <cell r="A331">
            <v>86141</v>
          </cell>
          <cell r="B331" t="str">
            <v>SL CETOL AC CANELA 3.6 L</v>
          </cell>
          <cell r="C331">
            <v>5203155</v>
          </cell>
          <cell r="D331" t="str">
            <v>SPARLACK CETOL</v>
          </cell>
          <cell r="E331">
            <v>50001</v>
          </cell>
          <cell r="F331" t="str">
            <v>LINHA MOVELEIRA</v>
          </cell>
          <cell r="G331" t="str">
            <v>MOVELEIRA</v>
          </cell>
        </row>
        <row r="332">
          <cell r="A332">
            <v>86142</v>
          </cell>
          <cell r="B332" t="str">
            <v>SL CETOL AC CANELA 900ML</v>
          </cell>
          <cell r="C332">
            <v>5203156</v>
          </cell>
          <cell r="D332" t="str">
            <v>SPARLACK CETOL</v>
          </cell>
          <cell r="E332">
            <v>50001</v>
          </cell>
          <cell r="F332" t="str">
            <v>LINHA MOVELEIRA</v>
          </cell>
          <cell r="G332" t="str">
            <v>MOVELEIRA</v>
          </cell>
        </row>
        <row r="333">
          <cell r="A333">
            <v>86143</v>
          </cell>
          <cell r="B333" t="str">
            <v>SL CETOL AC CEDRO 3.6 L</v>
          </cell>
          <cell r="C333">
            <v>5203157</v>
          </cell>
          <cell r="D333" t="str">
            <v>SPARLACK CETOL</v>
          </cell>
          <cell r="E333">
            <v>50001</v>
          </cell>
          <cell r="F333" t="str">
            <v>LINHA MOVELEIRA</v>
          </cell>
          <cell r="G333" t="str">
            <v>MOVELEIRA</v>
          </cell>
        </row>
        <row r="334">
          <cell r="A334">
            <v>86144</v>
          </cell>
          <cell r="B334" t="str">
            <v>SL CETOL AC CEDRO 900ML</v>
          </cell>
          <cell r="C334">
            <v>5203158</v>
          </cell>
          <cell r="D334" t="str">
            <v>SPARLACK CETOL</v>
          </cell>
          <cell r="E334">
            <v>50001</v>
          </cell>
          <cell r="F334" t="str">
            <v>LINHA MOVELEIRA</v>
          </cell>
          <cell r="G334" t="str">
            <v>MOVELEIRA</v>
          </cell>
        </row>
        <row r="335">
          <cell r="A335">
            <v>86145</v>
          </cell>
          <cell r="B335" t="str">
            <v>SL CETOL AC IMBUIA 3.6 L</v>
          </cell>
          <cell r="C335">
            <v>5203159</v>
          </cell>
          <cell r="D335" t="str">
            <v>SPARLACK CETOL</v>
          </cell>
          <cell r="E335">
            <v>50001</v>
          </cell>
          <cell r="F335" t="str">
            <v>LINHA MOVELEIRA</v>
          </cell>
          <cell r="G335" t="str">
            <v>MOVELEIRA</v>
          </cell>
        </row>
        <row r="336">
          <cell r="A336">
            <v>86146</v>
          </cell>
          <cell r="B336" t="str">
            <v>SL CETOL AC IMBUIA 900ML</v>
          </cell>
          <cell r="C336">
            <v>5203160</v>
          </cell>
          <cell r="D336" t="str">
            <v>SPARLACK CETOL</v>
          </cell>
          <cell r="E336">
            <v>50001</v>
          </cell>
          <cell r="F336" t="str">
            <v>LINHA MOVELEIRA</v>
          </cell>
          <cell r="G336" t="str">
            <v>MOVELEIRA</v>
          </cell>
        </row>
        <row r="337">
          <cell r="A337">
            <v>86149</v>
          </cell>
          <cell r="B337" t="str">
            <v>SL CETOL AC IPE 3.6 L</v>
          </cell>
          <cell r="C337">
            <v>5203163</v>
          </cell>
          <cell r="D337" t="str">
            <v>SPARLACK CETOL</v>
          </cell>
          <cell r="E337">
            <v>50001</v>
          </cell>
          <cell r="F337" t="str">
            <v>LINHA MOVELEIRA</v>
          </cell>
          <cell r="G337" t="str">
            <v>MOVELEIRA</v>
          </cell>
        </row>
        <row r="338">
          <cell r="A338">
            <v>86150</v>
          </cell>
          <cell r="B338" t="str">
            <v>SL CETOL AC IPE 900ML</v>
          </cell>
          <cell r="C338">
            <v>5203164</v>
          </cell>
          <cell r="D338" t="str">
            <v>SPARLACK CETOL</v>
          </cell>
          <cell r="E338">
            <v>50001</v>
          </cell>
          <cell r="F338" t="str">
            <v>LINHA MOVELEIRA</v>
          </cell>
          <cell r="G338" t="str">
            <v>MOVELEIRA</v>
          </cell>
        </row>
        <row r="339">
          <cell r="A339">
            <v>86147</v>
          </cell>
          <cell r="B339" t="str">
            <v>SL CETOL AC MOGNO 3.6 L</v>
          </cell>
          <cell r="C339">
            <v>5203161</v>
          </cell>
          <cell r="D339" t="str">
            <v>SPARLACK CETOL</v>
          </cell>
          <cell r="E339">
            <v>50001</v>
          </cell>
          <cell r="F339" t="str">
            <v>LINHA MOVELEIRA</v>
          </cell>
          <cell r="G339" t="str">
            <v>MOVELEIRA</v>
          </cell>
        </row>
        <row r="340">
          <cell r="A340">
            <v>86148</v>
          </cell>
          <cell r="B340" t="str">
            <v>SL CETOL AC MOGNO 900ML</v>
          </cell>
          <cell r="C340">
            <v>5203162</v>
          </cell>
          <cell r="D340" t="str">
            <v>SPARLACK CETOL</v>
          </cell>
          <cell r="E340">
            <v>50001</v>
          </cell>
          <cell r="F340" t="str">
            <v>LINHA MOVELEIRA</v>
          </cell>
          <cell r="G340" t="str">
            <v>MOVELEIRA</v>
          </cell>
        </row>
        <row r="341">
          <cell r="A341">
            <v>86580</v>
          </cell>
          <cell r="B341" t="str">
            <v>SL CETOL BALANCE AC CANELA 3.6L</v>
          </cell>
          <cell r="C341">
            <v>5538545</v>
          </cell>
          <cell r="D341" t="str">
            <v>SPARLACK CETOL</v>
          </cell>
          <cell r="E341">
            <v>50001</v>
          </cell>
          <cell r="F341" t="str">
            <v>LINHA MOVELEIRA</v>
          </cell>
          <cell r="G341" t="str">
            <v>MOVELEIRA</v>
          </cell>
        </row>
        <row r="342">
          <cell r="A342">
            <v>86581</v>
          </cell>
          <cell r="B342" t="str">
            <v>SL CETOL BALANCE AC CANELA 900ML</v>
          </cell>
          <cell r="C342">
            <v>5538546</v>
          </cell>
          <cell r="D342" t="str">
            <v>SPARLACK CETOL</v>
          </cell>
          <cell r="E342">
            <v>50001</v>
          </cell>
          <cell r="F342" t="str">
            <v>LINHA MOVELEIRA</v>
          </cell>
          <cell r="G342" t="str">
            <v>MOVELEIRA</v>
          </cell>
        </row>
        <row r="343">
          <cell r="A343">
            <v>86579</v>
          </cell>
          <cell r="B343" t="str">
            <v>SL CETOL BALANCE BR CANELA 3.6L</v>
          </cell>
          <cell r="C343">
            <v>5538542</v>
          </cell>
          <cell r="D343" t="str">
            <v>SPARLACK CETOL</v>
          </cell>
          <cell r="E343">
            <v>50001</v>
          </cell>
          <cell r="F343" t="str">
            <v>LINHA MOVELEIRA</v>
          </cell>
          <cell r="G343" t="str">
            <v>MOVELEIRA</v>
          </cell>
        </row>
        <row r="344">
          <cell r="A344">
            <v>86583</v>
          </cell>
          <cell r="B344" t="str">
            <v>SL CETOL BALANCE BR CANELA 900ML</v>
          </cell>
          <cell r="C344">
            <v>5538550</v>
          </cell>
          <cell r="D344" t="str">
            <v>SPARLACK CETOL</v>
          </cell>
          <cell r="E344">
            <v>50001</v>
          </cell>
          <cell r="F344" t="str">
            <v>LINHA MOVELEIRA</v>
          </cell>
          <cell r="G344" t="str">
            <v>MOVELEIRA</v>
          </cell>
        </row>
        <row r="345">
          <cell r="A345">
            <v>86131</v>
          </cell>
          <cell r="B345" t="str">
            <v>SL CETOL BR CANELA 3.6 L</v>
          </cell>
          <cell r="C345">
            <v>5203145</v>
          </cell>
          <cell r="D345" t="str">
            <v>SPARLACK CETOL</v>
          </cell>
          <cell r="E345">
            <v>50001</v>
          </cell>
          <cell r="F345" t="str">
            <v>LINHA MOVELEIRA</v>
          </cell>
          <cell r="G345" t="str">
            <v>MOVELEIRA</v>
          </cell>
        </row>
        <row r="346">
          <cell r="A346">
            <v>86132</v>
          </cell>
          <cell r="B346" t="str">
            <v>SL CETOL BR CANELA 900ML</v>
          </cell>
          <cell r="C346">
            <v>5203146</v>
          </cell>
          <cell r="D346" t="str">
            <v>SPARLACK CETOL</v>
          </cell>
          <cell r="E346">
            <v>50001</v>
          </cell>
          <cell r="F346" t="str">
            <v>LINHA MOVELEIRA</v>
          </cell>
          <cell r="G346" t="str">
            <v>MOVELEIRA</v>
          </cell>
        </row>
        <row r="347">
          <cell r="A347">
            <v>86133</v>
          </cell>
          <cell r="B347" t="str">
            <v>SL CETOL BR CEDRO 3.6 L</v>
          </cell>
          <cell r="C347">
            <v>5203147</v>
          </cell>
          <cell r="D347" t="str">
            <v>SPARLACK CETOL</v>
          </cell>
          <cell r="E347">
            <v>50001</v>
          </cell>
          <cell r="F347" t="str">
            <v>LINHA MOVELEIRA</v>
          </cell>
          <cell r="G347" t="str">
            <v>MOVELEIRA</v>
          </cell>
        </row>
        <row r="348">
          <cell r="A348">
            <v>86134</v>
          </cell>
          <cell r="B348" t="str">
            <v>SL CETOL BR CEDRO 900ML</v>
          </cell>
          <cell r="C348">
            <v>5203148</v>
          </cell>
          <cell r="D348" t="str">
            <v>SPARLACK CETOL</v>
          </cell>
          <cell r="E348">
            <v>50001</v>
          </cell>
          <cell r="F348" t="str">
            <v>LINHA MOVELEIRA</v>
          </cell>
          <cell r="G348" t="str">
            <v>MOVELEIRA</v>
          </cell>
        </row>
        <row r="349">
          <cell r="A349">
            <v>86135</v>
          </cell>
          <cell r="B349" t="str">
            <v>SL CETOL BR IMBUIA 3.6 L</v>
          </cell>
          <cell r="C349">
            <v>5203149</v>
          </cell>
          <cell r="D349" t="str">
            <v>SPARLACK CETOL</v>
          </cell>
          <cell r="E349">
            <v>50001</v>
          </cell>
          <cell r="F349" t="str">
            <v>LINHA MOVELEIRA</v>
          </cell>
          <cell r="G349" t="str">
            <v>MOVELEIRA</v>
          </cell>
        </row>
        <row r="350">
          <cell r="A350">
            <v>86136</v>
          </cell>
          <cell r="B350" t="str">
            <v>SL CETOL BR IMBUIA 900ML</v>
          </cell>
          <cell r="C350">
            <v>5203150</v>
          </cell>
          <cell r="D350" t="str">
            <v>SPARLACK CETOL</v>
          </cell>
          <cell r="E350">
            <v>50001</v>
          </cell>
          <cell r="F350" t="str">
            <v>LINHA MOVELEIRA</v>
          </cell>
          <cell r="G350" t="str">
            <v>MOVELEIRA</v>
          </cell>
        </row>
        <row r="351">
          <cell r="A351">
            <v>86139</v>
          </cell>
          <cell r="B351" t="str">
            <v>SL CETOL BR IPE 3.6 L</v>
          </cell>
          <cell r="C351">
            <v>5203153</v>
          </cell>
          <cell r="D351" t="str">
            <v>SPARLACK CETOL</v>
          </cell>
          <cell r="E351">
            <v>50001</v>
          </cell>
          <cell r="F351" t="str">
            <v>LINHA MOVELEIRA</v>
          </cell>
          <cell r="G351" t="str">
            <v>MOVELEIRA</v>
          </cell>
        </row>
        <row r="352">
          <cell r="A352">
            <v>86140</v>
          </cell>
          <cell r="B352" t="str">
            <v>SL CETOL BR IPE 900ML</v>
          </cell>
          <cell r="C352">
            <v>5203154</v>
          </cell>
          <cell r="D352" t="str">
            <v>SPARLACK CETOL</v>
          </cell>
          <cell r="E352">
            <v>50001</v>
          </cell>
          <cell r="F352" t="str">
            <v>LINHA MOVELEIRA</v>
          </cell>
          <cell r="G352" t="str">
            <v>MOVELEIRA</v>
          </cell>
        </row>
        <row r="353">
          <cell r="A353">
            <v>86137</v>
          </cell>
          <cell r="B353" t="str">
            <v>SL CETOL BR MOGNO 3.6 L</v>
          </cell>
          <cell r="C353">
            <v>5203151</v>
          </cell>
          <cell r="D353" t="str">
            <v>SPARLACK CETOL</v>
          </cell>
          <cell r="E353">
            <v>50001</v>
          </cell>
          <cell r="F353" t="str">
            <v>LINHA MOVELEIRA</v>
          </cell>
          <cell r="G353" t="str">
            <v>MOVELEIRA</v>
          </cell>
        </row>
        <row r="354">
          <cell r="A354">
            <v>86138</v>
          </cell>
          <cell r="B354" t="str">
            <v>SL CETOL BR MOGNO 900ML</v>
          </cell>
          <cell r="C354">
            <v>5203152</v>
          </cell>
          <cell r="D354" t="str">
            <v>SPARLACK CETOL</v>
          </cell>
          <cell r="E354">
            <v>50001</v>
          </cell>
          <cell r="F354" t="str">
            <v>LINHA MOVELEIRA</v>
          </cell>
          <cell r="G354" t="str">
            <v>MOVELEIRA</v>
          </cell>
        </row>
        <row r="355">
          <cell r="A355">
            <v>86103</v>
          </cell>
          <cell r="B355" t="str">
            <v>SL CETOL DECK ANTIDE SB NATURAL 3.6 L</v>
          </cell>
          <cell r="C355">
            <v>5203086</v>
          </cell>
          <cell r="D355" t="str">
            <v>SPARLACK CETOL</v>
          </cell>
          <cell r="E355">
            <v>50001</v>
          </cell>
          <cell r="F355" t="str">
            <v>LINHA MOVELEIRA</v>
          </cell>
          <cell r="G355" t="str">
            <v>MOVELEIRA</v>
          </cell>
        </row>
        <row r="356">
          <cell r="A356">
            <v>86106</v>
          </cell>
          <cell r="B356" t="str">
            <v>SL CETOL DECK SB NATURAL 3.6 L</v>
          </cell>
          <cell r="C356">
            <v>5203095</v>
          </cell>
          <cell r="D356" t="str">
            <v>SPARLACK CETOL</v>
          </cell>
          <cell r="E356">
            <v>50001</v>
          </cell>
          <cell r="F356" t="str">
            <v>LINHA MOVELEIRA</v>
          </cell>
          <cell r="G356" t="str">
            <v>MOVELEIRA</v>
          </cell>
        </row>
        <row r="357">
          <cell r="A357">
            <v>86107</v>
          </cell>
          <cell r="B357" t="str">
            <v>SL CETOL DECK SB NATURAL 900ML</v>
          </cell>
          <cell r="C357">
            <v>5203096</v>
          </cell>
          <cell r="D357" t="str">
            <v>SPARLACK CETOL</v>
          </cell>
          <cell r="E357">
            <v>50001</v>
          </cell>
          <cell r="F357" t="str">
            <v>LINHA MOVELEIRA</v>
          </cell>
          <cell r="G357" t="str">
            <v>MOVELEIRA</v>
          </cell>
        </row>
        <row r="358">
          <cell r="A358">
            <v>86264</v>
          </cell>
          <cell r="B358" t="str">
            <v>SL COPAL BALANCE BR INCOLOR 225ML</v>
          </cell>
          <cell r="C358">
            <v>5280610</v>
          </cell>
          <cell r="D358" t="str">
            <v>SPARLACK CETOL</v>
          </cell>
          <cell r="E358">
            <v>50001</v>
          </cell>
          <cell r="F358" t="str">
            <v>LINHA MOVELEIRA</v>
          </cell>
          <cell r="G358" t="str">
            <v>MOVELEIRA</v>
          </cell>
        </row>
        <row r="359">
          <cell r="A359">
            <v>86262</v>
          </cell>
          <cell r="B359" t="str">
            <v>SL COPAL BALANCE BR INCOLOR 3.6L</v>
          </cell>
          <cell r="C359">
            <v>5280589</v>
          </cell>
          <cell r="D359" t="str">
            <v>SPARLACK CETOL</v>
          </cell>
          <cell r="E359">
            <v>50001</v>
          </cell>
          <cell r="F359" t="str">
            <v>LINHA MOVELEIRA</v>
          </cell>
          <cell r="G359" t="str">
            <v>MOVELEIRA</v>
          </cell>
        </row>
        <row r="360">
          <cell r="A360">
            <v>86263</v>
          </cell>
          <cell r="B360" t="str">
            <v>SL COPAL BALANCE BR INCOLOR 900ML</v>
          </cell>
          <cell r="C360">
            <v>5280590</v>
          </cell>
          <cell r="D360" t="str">
            <v>SPARLACK CETOL</v>
          </cell>
          <cell r="E360">
            <v>50001</v>
          </cell>
          <cell r="F360" t="str">
            <v>LINHA MOVELEIRA</v>
          </cell>
          <cell r="G360" t="str">
            <v>MOVELEIRA</v>
          </cell>
        </row>
        <row r="361">
          <cell r="A361">
            <v>86123</v>
          </cell>
          <cell r="B361" t="str">
            <v>SL EXTRA MARITIMO AC NATURAL 3.6L</v>
          </cell>
          <cell r="C361">
            <v>5203123</v>
          </cell>
          <cell r="D361" t="str">
            <v>SPARLACK CETOL</v>
          </cell>
          <cell r="E361">
            <v>50001</v>
          </cell>
          <cell r="F361" t="str">
            <v>LINHA MOVELEIRA</v>
          </cell>
          <cell r="G361" t="str">
            <v>MOVELEIRA</v>
          </cell>
        </row>
        <row r="362">
          <cell r="A362">
            <v>86124</v>
          </cell>
          <cell r="B362" t="str">
            <v>SL EXTRA MARITIMO AC NATURAL 900ML</v>
          </cell>
          <cell r="C362">
            <v>5203124</v>
          </cell>
          <cell r="D362" t="str">
            <v>SPARLACK CETOL</v>
          </cell>
          <cell r="E362">
            <v>50001</v>
          </cell>
          <cell r="F362" t="str">
            <v>LINHA MOVELEIRA</v>
          </cell>
          <cell r="G362" t="str">
            <v>MOVELEIRA</v>
          </cell>
        </row>
        <row r="363">
          <cell r="A363">
            <v>86157</v>
          </cell>
          <cell r="B363" t="str">
            <v>SL EXTRA MARITIMO BAL AC NATURAL 3.6 L</v>
          </cell>
          <cell r="C363">
            <v>5203179</v>
          </cell>
          <cell r="D363" t="str">
            <v>SPARLACK CETOL</v>
          </cell>
          <cell r="E363">
            <v>50001</v>
          </cell>
          <cell r="F363" t="str">
            <v>LINHA MOVELEIRA</v>
          </cell>
          <cell r="G363" t="str">
            <v>MOVELEIRA</v>
          </cell>
        </row>
        <row r="364">
          <cell r="A364">
            <v>86158</v>
          </cell>
          <cell r="B364" t="str">
            <v>SL EXTRA MARITIMO BAL AC NATURAL 900ML</v>
          </cell>
          <cell r="C364">
            <v>5203180</v>
          </cell>
          <cell r="D364" t="str">
            <v>SPARLACK CETOL</v>
          </cell>
          <cell r="E364">
            <v>50001</v>
          </cell>
          <cell r="F364" t="str">
            <v>LINHA MOVELEIRA</v>
          </cell>
          <cell r="G364" t="str">
            <v>MOVELEIRA</v>
          </cell>
        </row>
        <row r="365">
          <cell r="A365">
            <v>86151</v>
          </cell>
          <cell r="B365" t="str">
            <v>SL EXTRA MARITIMO BAL BR NATURAL 3.6 L</v>
          </cell>
          <cell r="C365">
            <v>5203165</v>
          </cell>
          <cell r="D365" t="str">
            <v>SPARLACK CETOL</v>
          </cell>
          <cell r="E365">
            <v>50001</v>
          </cell>
          <cell r="F365" t="str">
            <v>LINHA MOVELEIRA</v>
          </cell>
          <cell r="G365" t="str">
            <v>MOVELEIRA</v>
          </cell>
        </row>
        <row r="366">
          <cell r="A366">
            <v>86152</v>
          </cell>
          <cell r="B366" t="str">
            <v>SL EXTRA MARITIMO BAL BR NATURAL 900ML</v>
          </cell>
          <cell r="C366">
            <v>5203166</v>
          </cell>
          <cell r="D366" t="str">
            <v>SPARLACK CETOL</v>
          </cell>
          <cell r="E366">
            <v>50001</v>
          </cell>
          <cell r="F366" t="str">
            <v>LINHA MOVELEIRA</v>
          </cell>
          <cell r="G366" t="str">
            <v>MOVELEIRA</v>
          </cell>
        </row>
        <row r="367">
          <cell r="A367">
            <v>86116</v>
          </cell>
          <cell r="B367" t="str">
            <v>SL EXTRA MARITIMO BR NATURAL 18L</v>
          </cell>
          <cell r="C367">
            <v>5203106</v>
          </cell>
          <cell r="D367" t="str">
            <v>SPARLACK CETOL</v>
          </cell>
          <cell r="E367">
            <v>50001</v>
          </cell>
          <cell r="F367" t="str">
            <v>LINHA MOVELEIRA</v>
          </cell>
          <cell r="G367" t="str">
            <v>MOVELEIRA</v>
          </cell>
        </row>
        <row r="368">
          <cell r="A368">
            <v>86117</v>
          </cell>
          <cell r="B368" t="str">
            <v>SL EXTRA MARITIMO BR NATURAL 225ML</v>
          </cell>
          <cell r="C368">
            <v>5203107</v>
          </cell>
          <cell r="D368" t="str">
            <v>SPARLACK CETOL</v>
          </cell>
          <cell r="E368">
            <v>50001</v>
          </cell>
          <cell r="F368" t="str">
            <v>LINHA MOVELEIRA</v>
          </cell>
          <cell r="G368" t="str">
            <v>MOVELEIRA</v>
          </cell>
        </row>
        <row r="369">
          <cell r="A369">
            <v>86114</v>
          </cell>
          <cell r="B369" t="str">
            <v>SL EXTRA MARITIMO BR NATURAL 3.6L</v>
          </cell>
          <cell r="C369">
            <v>5203104</v>
          </cell>
          <cell r="D369" t="str">
            <v>SPARLACK CETOL</v>
          </cell>
          <cell r="E369">
            <v>50001</v>
          </cell>
          <cell r="F369" t="str">
            <v>LINHA MOVELEIRA</v>
          </cell>
          <cell r="G369" t="str">
            <v>MOVELEIRA</v>
          </cell>
        </row>
        <row r="370">
          <cell r="A370">
            <v>86115</v>
          </cell>
          <cell r="B370" t="str">
            <v>SL EXTRA MARITIMO BR NATURAL 900ML</v>
          </cell>
          <cell r="C370">
            <v>5203105</v>
          </cell>
          <cell r="D370" t="str">
            <v>SPARLACK CETOL</v>
          </cell>
          <cell r="E370">
            <v>50001</v>
          </cell>
          <cell r="F370" t="str">
            <v>LINHA MOVELEIRA</v>
          </cell>
          <cell r="G370" t="str">
            <v>MOVELEIRA</v>
          </cell>
        </row>
        <row r="371">
          <cell r="A371">
            <v>86112</v>
          </cell>
          <cell r="B371" t="str">
            <v>SL EXTRA MARITIMO FO NATURAL 3.6L</v>
          </cell>
          <cell r="C371">
            <v>5203101</v>
          </cell>
          <cell r="D371" t="str">
            <v>SPARLACK CETOL</v>
          </cell>
          <cell r="E371">
            <v>50001</v>
          </cell>
          <cell r="F371" t="str">
            <v>LINHA MOVELEIRA</v>
          </cell>
          <cell r="G371" t="str">
            <v>MOVELEIRA</v>
          </cell>
        </row>
        <row r="372">
          <cell r="A372">
            <v>86113</v>
          </cell>
          <cell r="B372" t="str">
            <v>SL EXTRA MARITIMO FO NATURAL 900ML</v>
          </cell>
          <cell r="C372">
            <v>5203102</v>
          </cell>
          <cell r="D372" t="str">
            <v>SPARLACK CETOL</v>
          </cell>
          <cell r="E372">
            <v>50001</v>
          </cell>
          <cell r="F372" t="str">
            <v>LINHA MOVELEIRA</v>
          </cell>
          <cell r="G372" t="str">
            <v>MOVELEIRA</v>
          </cell>
        </row>
        <row r="373">
          <cell r="A373">
            <v>86104</v>
          </cell>
          <cell r="B373" t="str">
            <v>SL FUNDO ISOLANTE TRANSP 3.6L</v>
          </cell>
          <cell r="C373">
            <v>5203093</v>
          </cell>
          <cell r="D373" t="str">
            <v>SPARLACK CETOL</v>
          </cell>
          <cell r="E373">
            <v>50001</v>
          </cell>
          <cell r="F373" t="str">
            <v>LINHA MOVELEIRA</v>
          </cell>
          <cell r="G373" t="str">
            <v>MOVELEIRA</v>
          </cell>
        </row>
        <row r="374">
          <cell r="A374">
            <v>86105</v>
          </cell>
          <cell r="B374" t="str">
            <v>SL FUNDO ISOLANTE TRANSP 900ML</v>
          </cell>
          <cell r="C374">
            <v>5203094</v>
          </cell>
          <cell r="D374" t="str">
            <v>SPARLACK CETOL</v>
          </cell>
          <cell r="E374">
            <v>50001</v>
          </cell>
          <cell r="F374" t="str">
            <v>LINHA MOVELEIRA</v>
          </cell>
          <cell r="G374" t="str">
            <v>MOVELEIRA</v>
          </cell>
        </row>
        <row r="375">
          <cell r="A375">
            <v>86098</v>
          </cell>
          <cell r="B375" t="str">
            <v>SL NEUTREX BR CAST AVERM 3.6 L</v>
          </cell>
          <cell r="C375">
            <v>5203070</v>
          </cell>
          <cell r="D375" t="str">
            <v>SPARLACK CETOL</v>
          </cell>
          <cell r="E375">
            <v>50001</v>
          </cell>
          <cell r="F375" t="str">
            <v>LINHA MOVELEIRA</v>
          </cell>
          <cell r="G375" t="str">
            <v>MOVELEIRA</v>
          </cell>
        </row>
        <row r="376">
          <cell r="A376">
            <v>86099</v>
          </cell>
          <cell r="B376" t="str">
            <v>SL NEUTREX BR CAST AVERM 900ML</v>
          </cell>
          <cell r="C376">
            <v>5203071</v>
          </cell>
          <cell r="D376" t="str">
            <v>SPARLACK CETOL</v>
          </cell>
          <cell r="E376">
            <v>50001</v>
          </cell>
          <cell r="F376" t="str">
            <v>LINHA MOVELEIRA</v>
          </cell>
          <cell r="G376" t="str">
            <v>MOVELEIRA</v>
          </cell>
        </row>
        <row r="377">
          <cell r="A377">
            <v>86096</v>
          </cell>
          <cell r="B377" t="str">
            <v>SL NEUTREX BR IMBUIA 3.6 L</v>
          </cell>
          <cell r="C377">
            <v>5203068</v>
          </cell>
          <cell r="D377" t="str">
            <v>SPARLACK CETOL</v>
          </cell>
          <cell r="E377">
            <v>50001</v>
          </cell>
          <cell r="F377" t="str">
            <v>LINHA MOVELEIRA</v>
          </cell>
          <cell r="G377" t="str">
            <v>MOVELEIRA</v>
          </cell>
        </row>
        <row r="378">
          <cell r="A378">
            <v>86097</v>
          </cell>
          <cell r="B378" t="str">
            <v>SL NEUTREX BR IMBUIA 900ML</v>
          </cell>
          <cell r="C378">
            <v>5203069</v>
          </cell>
          <cell r="D378" t="str">
            <v>SPARLACK CETOL</v>
          </cell>
          <cell r="E378">
            <v>50001</v>
          </cell>
          <cell r="F378" t="str">
            <v>LINHA MOVELEIRA</v>
          </cell>
          <cell r="G378" t="str">
            <v>MOVELEIRA</v>
          </cell>
        </row>
        <row r="379">
          <cell r="A379">
            <v>86100</v>
          </cell>
          <cell r="B379" t="str">
            <v>SL NEUTREX BR MOGNO 3.6 L</v>
          </cell>
          <cell r="C379">
            <v>5203075</v>
          </cell>
          <cell r="D379" t="str">
            <v>SPARLACK CETOL</v>
          </cell>
          <cell r="E379">
            <v>50001</v>
          </cell>
          <cell r="F379" t="str">
            <v>LINHA MOVELEIRA</v>
          </cell>
          <cell r="G379" t="str">
            <v>MOVELEIRA</v>
          </cell>
        </row>
        <row r="380">
          <cell r="A380">
            <v>86101</v>
          </cell>
          <cell r="B380" t="str">
            <v>SL NEUTREX BR MOGNO 900ML</v>
          </cell>
          <cell r="C380">
            <v>5203076</v>
          </cell>
          <cell r="D380" t="str">
            <v>SPARLACK CETOL</v>
          </cell>
          <cell r="E380">
            <v>50001</v>
          </cell>
          <cell r="F380" t="str">
            <v>LINHA MOVELEIRA</v>
          </cell>
          <cell r="G380" t="str">
            <v>MOVELEIRA</v>
          </cell>
        </row>
        <row r="381">
          <cell r="A381">
            <v>86102</v>
          </cell>
          <cell r="B381" t="str">
            <v>SL PINTOFF 1 L</v>
          </cell>
          <cell r="C381">
            <v>5203079</v>
          </cell>
          <cell r="D381" t="str">
            <v>SPARLACK CETOL</v>
          </cell>
          <cell r="E381">
            <v>50001</v>
          </cell>
          <cell r="F381" t="str">
            <v>LINHA MOVELEIRA</v>
          </cell>
          <cell r="G381" t="str">
            <v>MOVELEIRA</v>
          </cell>
        </row>
        <row r="382">
          <cell r="A382">
            <v>86198</v>
          </cell>
          <cell r="B382" t="str">
            <v>SL PINTOFF 5 L</v>
          </cell>
          <cell r="C382">
            <v>5233155</v>
          </cell>
          <cell r="D382" t="str">
            <v>SPARLACK CETOL</v>
          </cell>
          <cell r="E382">
            <v>50001</v>
          </cell>
          <cell r="F382" t="str">
            <v>LINHA MOVELEIRA</v>
          </cell>
          <cell r="G382" t="str">
            <v>MOVELEIRA</v>
          </cell>
        </row>
        <row r="383">
          <cell r="A383">
            <v>86159</v>
          </cell>
          <cell r="B383" t="str">
            <v>SL SELADORA BALANCE AC TRANSP 3.6 L</v>
          </cell>
          <cell r="C383">
            <v>5203191</v>
          </cell>
          <cell r="D383" t="str">
            <v>SPARLACK CETOL</v>
          </cell>
          <cell r="E383">
            <v>50001</v>
          </cell>
          <cell r="F383" t="str">
            <v>LINHA MOVELEIRA</v>
          </cell>
          <cell r="G383" t="str">
            <v>MOVELEIRA</v>
          </cell>
        </row>
        <row r="384">
          <cell r="A384">
            <v>86160</v>
          </cell>
          <cell r="B384" t="str">
            <v>SL SELADORA BALANCE AC TRANSP 900ML</v>
          </cell>
          <cell r="C384">
            <v>5203192</v>
          </cell>
          <cell r="D384" t="str">
            <v>SPARLACK CETOL</v>
          </cell>
          <cell r="E384">
            <v>50001</v>
          </cell>
          <cell r="F384" t="str">
            <v>LINHA MOVELEIRA</v>
          </cell>
          <cell r="G384" t="str">
            <v>MOVELEIRA</v>
          </cell>
        </row>
        <row r="385">
          <cell r="A385">
            <v>86129</v>
          </cell>
          <cell r="B385" t="str">
            <v>SL SELADORA CONCENTR AC TRANSP 3.6 L</v>
          </cell>
          <cell r="C385">
            <v>5203143</v>
          </cell>
          <cell r="D385" t="str">
            <v>SPARLACK CETOL</v>
          </cell>
          <cell r="E385">
            <v>50001</v>
          </cell>
          <cell r="F385" t="str">
            <v>LINHA MOVELEIRA</v>
          </cell>
          <cell r="G385" t="str">
            <v>MOVELEIRA</v>
          </cell>
        </row>
        <row r="386">
          <cell r="A386">
            <v>86130</v>
          </cell>
          <cell r="B386" t="str">
            <v>SL SELADORA CONCENTR AC TRANSP 900ML</v>
          </cell>
          <cell r="C386">
            <v>5203144</v>
          </cell>
          <cell r="D386" t="str">
            <v>SPARLACK CETOL</v>
          </cell>
          <cell r="E386">
            <v>50001</v>
          </cell>
          <cell r="F386" t="str">
            <v>LINHA MOVELEIRA</v>
          </cell>
          <cell r="G386" t="str">
            <v>MOVELEIRA</v>
          </cell>
        </row>
        <row r="387">
          <cell r="A387">
            <v>86127</v>
          </cell>
          <cell r="B387" t="str">
            <v>SL SOLGARD TFS AC MOGNO 3.6L</v>
          </cell>
          <cell r="C387">
            <v>5203139</v>
          </cell>
          <cell r="D387" t="str">
            <v>SPARLACK CETOL</v>
          </cell>
          <cell r="E387">
            <v>50001</v>
          </cell>
          <cell r="F387" t="str">
            <v>LINHA MOVELEIRA</v>
          </cell>
          <cell r="G387" t="str">
            <v>MOVELEIRA</v>
          </cell>
        </row>
        <row r="388">
          <cell r="A388">
            <v>86128</v>
          </cell>
          <cell r="B388" t="str">
            <v>SL SOLGARD TFS AC MOGNO 900ML</v>
          </cell>
          <cell r="C388">
            <v>5203140</v>
          </cell>
          <cell r="D388" t="str">
            <v>SPARLACK CETOL</v>
          </cell>
          <cell r="E388">
            <v>50001</v>
          </cell>
          <cell r="F388" t="str">
            <v>LINHA MOVELEIRA</v>
          </cell>
          <cell r="G388" t="str">
            <v>MOVELEIRA</v>
          </cell>
        </row>
        <row r="389">
          <cell r="A389">
            <v>86110</v>
          </cell>
          <cell r="B389" t="str">
            <v>SL SOLGARD TFS AC NATURAL 3.6L</v>
          </cell>
          <cell r="C389">
            <v>5203099</v>
          </cell>
          <cell r="D389" t="str">
            <v>SPARLACK CETOL</v>
          </cell>
          <cell r="E389">
            <v>50001</v>
          </cell>
          <cell r="F389" t="str">
            <v>LINHA MOVELEIRA</v>
          </cell>
          <cell r="G389" t="str">
            <v>MOVELEIRA</v>
          </cell>
        </row>
        <row r="390">
          <cell r="A390">
            <v>86111</v>
          </cell>
          <cell r="B390" t="str">
            <v>SL SOLGARD TFS AC NATURAL 900ML</v>
          </cell>
          <cell r="C390">
            <v>5203100</v>
          </cell>
          <cell r="D390" t="str">
            <v>SPARLACK CETOL</v>
          </cell>
          <cell r="E390">
            <v>50001</v>
          </cell>
          <cell r="F390" t="str">
            <v>LINHA MOVELEIRA</v>
          </cell>
          <cell r="G390" t="str">
            <v>MOVELEIRA</v>
          </cell>
        </row>
        <row r="391">
          <cell r="A391">
            <v>86125</v>
          </cell>
          <cell r="B391" t="str">
            <v>SL SOLGARD TFS BR MOGNO 3.6L</v>
          </cell>
          <cell r="C391">
            <v>5203135</v>
          </cell>
          <cell r="D391" t="str">
            <v>SPARLACK CETOL</v>
          </cell>
          <cell r="E391">
            <v>50001</v>
          </cell>
          <cell r="F391" t="str">
            <v>LINHA MOVELEIRA</v>
          </cell>
          <cell r="G391" t="str">
            <v>MOVELEIRA</v>
          </cell>
        </row>
        <row r="392">
          <cell r="A392">
            <v>86126</v>
          </cell>
          <cell r="B392" t="str">
            <v>SL SOLGARD TFS BR MOGNO 900ML</v>
          </cell>
          <cell r="C392">
            <v>5203136</v>
          </cell>
          <cell r="D392" t="str">
            <v>SPARLACK CETOL</v>
          </cell>
          <cell r="E392">
            <v>50001</v>
          </cell>
          <cell r="F392" t="str">
            <v>LINHA MOVELEIRA</v>
          </cell>
          <cell r="G392" t="str">
            <v>MOVELEIRA</v>
          </cell>
        </row>
        <row r="393">
          <cell r="A393">
            <v>86108</v>
          </cell>
          <cell r="B393" t="str">
            <v>SL SOLGARD TFS BR NATURAL 3.6L</v>
          </cell>
          <cell r="C393">
            <v>5203097</v>
          </cell>
          <cell r="D393" t="str">
            <v>SPARLACK CETOL</v>
          </cell>
          <cell r="E393">
            <v>50001</v>
          </cell>
          <cell r="F393" t="str">
            <v>LINHA MOVELEIRA</v>
          </cell>
          <cell r="G393" t="str">
            <v>MOVELEIRA</v>
          </cell>
        </row>
        <row r="394">
          <cell r="A394">
            <v>86109</v>
          </cell>
          <cell r="B394" t="str">
            <v>SL SOLGARD TFS BR NATURAL 900ML</v>
          </cell>
          <cell r="C394">
            <v>5203098</v>
          </cell>
          <cell r="D394" t="str">
            <v>SPARLACK CETOL</v>
          </cell>
          <cell r="E394">
            <v>50001</v>
          </cell>
          <cell r="F394" t="str">
            <v>LINHA MOVELEIRA</v>
          </cell>
          <cell r="G394" t="str">
            <v>MOVELEIRA</v>
          </cell>
        </row>
        <row r="395">
          <cell r="A395">
            <v>86662</v>
          </cell>
          <cell r="B395" t="str">
            <v>SL STAIN AC IMBUIA 18L</v>
          </cell>
          <cell r="C395">
            <v>5764558</v>
          </cell>
          <cell r="D395" t="str">
            <v>SPARLACK CETOL</v>
          </cell>
          <cell r="E395">
            <v>50001</v>
          </cell>
          <cell r="F395" t="str">
            <v>LINHA MOVELEIRA</v>
          </cell>
          <cell r="G395" t="str">
            <v>MOVELEIRA</v>
          </cell>
        </row>
        <row r="396">
          <cell r="A396">
            <v>86121</v>
          </cell>
          <cell r="B396" t="str">
            <v>SL STAIN AC IMBUIA 3.6 L</v>
          </cell>
          <cell r="C396">
            <v>5203115</v>
          </cell>
          <cell r="D396" t="str">
            <v>SPARLACK CETOL</v>
          </cell>
          <cell r="E396">
            <v>50001</v>
          </cell>
          <cell r="F396" t="str">
            <v>LINHA MOVELEIRA</v>
          </cell>
          <cell r="G396" t="str">
            <v>MOVELEIRA</v>
          </cell>
        </row>
        <row r="397">
          <cell r="A397">
            <v>86122</v>
          </cell>
          <cell r="B397" t="str">
            <v>SL STAIN AC MOGNO 3.6 L</v>
          </cell>
          <cell r="C397">
            <v>5203118</v>
          </cell>
          <cell r="D397" t="str">
            <v>SPARLACK CETOL</v>
          </cell>
          <cell r="E397">
            <v>50001</v>
          </cell>
          <cell r="F397" t="str">
            <v>LINHA MOVELEIRA</v>
          </cell>
          <cell r="G397" t="str">
            <v>MOVELEIRA</v>
          </cell>
        </row>
        <row r="398">
          <cell r="A398">
            <v>86120</v>
          </cell>
          <cell r="B398" t="str">
            <v>SL STAIN AC NATURAL 18L</v>
          </cell>
          <cell r="C398">
            <v>5203111</v>
          </cell>
          <cell r="D398" t="str">
            <v>SPARLACK CETOL</v>
          </cell>
          <cell r="E398">
            <v>50001</v>
          </cell>
          <cell r="F398" t="str">
            <v>LINHA MOVELEIRA</v>
          </cell>
          <cell r="G398" t="str">
            <v>MOVELEIRA</v>
          </cell>
        </row>
        <row r="399">
          <cell r="A399">
            <v>86118</v>
          </cell>
          <cell r="B399" t="str">
            <v>SL STAIN AC NATURAL 3.6L</v>
          </cell>
          <cell r="C399">
            <v>5203109</v>
          </cell>
          <cell r="D399" t="str">
            <v>SPARLACK CETOL</v>
          </cell>
          <cell r="E399">
            <v>50001</v>
          </cell>
          <cell r="F399" t="str">
            <v>LINHA MOVELEIRA</v>
          </cell>
          <cell r="G399" t="str">
            <v>MOVELEIRA</v>
          </cell>
        </row>
        <row r="400">
          <cell r="A400">
            <v>86119</v>
          </cell>
          <cell r="B400" t="str">
            <v>SL STAIN AC NATURAL 900ML</v>
          </cell>
          <cell r="C400">
            <v>5203110</v>
          </cell>
          <cell r="D400" t="str">
            <v>SPARLACK CETOL</v>
          </cell>
          <cell r="E400">
            <v>50001</v>
          </cell>
          <cell r="F400" t="str">
            <v>LINHA MOVELEIRA</v>
          </cell>
          <cell r="G400" t="str">
            <v>MOVELEIRA</v>
          </cell>
        </row>
        <row r="401">
          <cell r="A401">
            <v>86577</v>
          </cell>
          <cell r="B401" t="str">
            <v>SL STAIN AC UV GLASS 3.6L</v>
          </cell>
          <cell r="C401">
            <v>5511386</v>
          </cell>
          <cell r="D401" t="str">
            <v>SPARLACK CETOL</v>
          </cell>
          <cell r="E401">
            <v>50001</v>
          </cell>
          <cell r="F401" t="str">
            <v>LINHA MOVELEIRA</v>
          </cell>
          <cell r="G401" t="str">
            <v>MOVELEIRA</v>
          </cell>
        </row>
        <row r="402">
          <cell r="A402">
            <v>86578</v>
          </cell>
          <cell r="B402" t="str">
            <v>SL STAIN AC UV GLASS 900ML</v>
          </cell>
          <cell r="C402">
            <v>5511387</v>
          </cell>
          <cell r="D402" t="str">
            <v>SPARLACK CETOL</v>
          </cell>
          <cell r="E402">
            <v>50001</v>
          </cell>
          <cell r="F402" t="str">
            <v>LINHA MOVELEIRA</v>
          </cell>
          <cell r="G402" t="str">
            <v>MOVELEIRA</v>
          </cell>
        </row>
        <row r="403">
          <cell r="A403">
            <v>86155</v>
          </cell>
          <cell r="B403" t="str">
            <v>SL STAIN BALAN AC IMBUIA 3.6L</v>
          </cell>
          <cell r="C403">
            <v>5203173</v>
          </cell>
          <cell r="D403" t="str">
            <v>SPARLACK CETOL</v>
          </cell>
          <cell r="E403">
            <v>50001</v>
          </cell>
          <cell r="F403" t="str">
            <v>LINHA MOVELEIRA</v>
          </cell>
          <cell r="G403" t="str">
            <v>MOVELEIRA</v>
          </cell>
        </row>
        <row r="404">
          <cell r="A404">
            <v>86156</v>
          </cell>
          <cell r="B404" t="str">
            <v>SL STAIN BALAN AC MOGNO 3.6L</v>
          </cell>
          <cell r="C404">
            <v>5203175</v>
          </cell>
          <cell r="D404" t="str">
            <v>SPARLACK CETOL</v>
          </cell>
          <cell r="E404">
            <v>50001</v>
          </cell>
          <cell r="F404" t="str">
            <v>LINHA MOVELEIRA</v>
          </cell>
          <cell r="G404" t="str">
            <v>MOVELEIRA</v>
          </cell>
        </row>
        <row r="405">
          <cell r="A405">
            <v>86611</v>
          </cell>
          <cell r="B405" t="str">
            <v>SL STAIN BALAN AC NATURAL 16L</v>
          </cell>
          <cell r="C405">
            <v>5723206</v>
          </cell>
          <cell r="D405" t="str">
            <v>SPARLACK CETOL</v>
          </cell>
          <cell r="E405">
            <v>50001</v>
          </cell>
          <cell r="F405" t="str">
            <v>LINHA MOVELEIRA</v>
          </cell>
          <cell r="G405" t="str">
            <v>MOVELEIRA</v>
          </cell>
        </row>
        <row r="406">
          <cell r="A406">
            <v>86153</v>
          </cell>
          <cell r="B406" t="str">
            <v>SL STAIN BALAN AC NATURAL 3.6 L</v>
          </cell>
          <cell r="C406">
            <v>5203169</v>
          </cell>
          <cell r="D406" t="str">
            <v>SPARLACK CETOL</v>
          </cell>
          <cell r="E406">
            <v>50001</v>
          </cell>
          <cell r="F406" t="str">
            <v>LINHA MOVELEIRA</v>
          </cell>
          <cell r="G406" t="str">
            <v>MOVELEIRA</v>
          </cell>
        </row>
        <row r="407">
          <cell r="A407">
            <v>86154</v>
          </cell>
          <cell r="B407" t="str">
            <v>SL STAIN BALAN AC NATURAL 900ML</v>
          </cell>
          <cell r="C407">
            <v>5203170</v>
          </cell>
          <cell r="D407" t="str">
            <v>SPARLACK CETOL</v>
          </cell>
          <cell r="E407">
            <v>50001</v>
          </cell>
          <cell r="F407" t="str">
            <v>LINHA MOVELEIRA</v>
          </cell>
          <cell r="G407" t="str">
            <v>MOVELEIRA</v>
          </cell>
        </row>
        <row r="408">
          <cell r="A408">
            <v>86576</v>
          </cell>
          <cell r="B408" t="str">
            <v>SL STAIN BALAN AC UV GLASS 3.6L</v>
          </cell>
          <cell r="C408">
            <v>5511385</v>
          </cell>
          <cell r="D408" t="str">
            <v>SPARLACK CETOL</v>
          </cell>
          <cell r="E408">
            <v>50001</v>
          </cell>
          <cell r="F408" t="str">
            <v>LINHA MOVELEIRA</v>
          </cell>
          <cell r="G408" t="str">
            <v>MOVELEIRA</v>
          </cell>
        </row>
        <row r="409">
          <cell r="A409">
            <v>86582</v>
          </cell>
          <cell r="B409" t="str">
            <v>SL STAIN BALAN AC UV GLASS 900ML</v>
          </cell>
          <cell r="C409">
            <v>5538548</v>
          </cell>
          <cell r="D409" t="str">
            <v>SPARLACK CETOL</v>
          </cell>
          <cell r="E409">
            <v>50001</v>
          </cell>
          <cell r="F409" t="str">
            <v>LINHA MOVELEIRA</v>
          </cell>
          <cell r="G409" t="str">
            <v>MOVELEIRA</v>
          </cell>
        </row>
        <row r="410">
          <cell r="A410">
            <v>86753</v>
          </cell>
          <cell r="B410" t="str">
            <v>SL STAIN BELEZA NATURAL MAT 3.6L</v>
          </cell>
          <cell r="C410">
            <v>5859460</v>
          </cell>
          <cell r="D410" t="str">
            <v>SPARLACK CETOL</v>
          </cell>
          <cell r="E410">
            <v>50001</v>
          </cell>
          <cell r="F410" t="str">
            <v>LINHA MOVELEIRA</v>
          </cell>
          <cell r="G410" t="str">
            <v>MOVELEIRA</v>
          </cell>
        </row>
        <row r="411">
          <cell r="A411">
            <v>86752</v>
          </cell>
          <cell r="B411" t="str">
            <v>SL STAIN BELEZA NATURAL MAT 900ML</v>
          </cell>
          <cell r="C411">
            <v>5859458</v>
          </cell>
          <cell r="D411" t="str">
            <v>SPARLACK CETOL</v>
          </cell>
          <cell r="E411">
            <v>50001</v>
          </cell>
          <cell r="F411" t="str">
            <v>LINHA MOVELEIRA</v>
          </cell>
          <cell r="G411" t="str">
            <v>MOVELEIRA</v>
          </cell>
        </row>
        <row r="412">
          <cell r="A412">
            <v>84234</v>
          </cell>
          <cell r="B412" t="str">
            <v>TINGIDOR P/ MADEIRA-CEDRO 1L BRASILUX</v>
          </cell>
          <cell r="C412" t="str">
            <v>TG 451011307</v>
          </cell>
          <cell r="D412" t="str">
            <v>BRASILUX</v>
          </cell>
          <cell r="E412">
            <v>50001</v>
          </cell>
          <cell r="F412" t="str">
            <v>LINHA MOVELEIRA</v>
          </cell>
          <cell r="G412" t="str">
            <v>MOVELEIRA</v>
          </cell>
        </row>
        <row r="413">
          <cell r="A413">
            <v>84238</v>
          </cell>
          <cell r="B413" t="str">
            <v>TINGIDOR P/ MADEIRA-CEDRO 225ML BRASILUX</v>
          </cell>
          <cell r="C413" t="str">
            <v>TG 451011311</v>
          </cell>
          <cell r="D413" t="str">
            <v>BRASILUX</v>
          </cell>
          <cell r="E413">
            <v>50001</v>
          </cell>
          <cell r="F413" t="str">
            <v>LINHA MOVELEIRA</v>
          </cell>
          <cell r="G413" t="str">
            <v>MOVELEIRA</v>
          </cell>
        </row>
        <row r="414">
          <cell r="A414">
            <v>84230</v>
          </cell>
          <cell r="B414" t="str">
            <v>TINGIDOR P/ MADEIRA-CEREJEIRA 1L BRASILUX</v>
          </cell>
          <cell r="C414" t="str">
            <v>TG 454400107</v>
          </cell>
          <cell r="D414" t="str">
            <v>BRASILUX</v>
          </cell>
          <cell r="E414">
            <v>50001</v>
          </cell>
          <cell r="F414" t="str">
            <v>LINHA MOVELEIRA</v>
          </cell>
          <cell r="G414" t="str">
            <v>MOVELEIRA</v>
          </cell>
        </row>
        <row r="415">
          <cell r="A415">
            <v>84235</v>
          </cell>
          <cell r="B415" t="str">
            <v>TINGIDOR P/ MADEIRA-CEREJEIRA 225ML BRASILUX</v>
          </cell>
          <cell r="C415" t="str">
            <v>TG 454400111</v>
          </cell>
          <cell r="D415" t="str">
            <v>BRASILUX</v>
          </cell>
          <cell r="E415">
            <v>50001</v>
          </cell>
          <cell r="F415" t="str">
            <v>LINHA MOVELEIRA</v>
          </cell>
          <cell r="G415" t="str">
            <v>MOVELEIRA</v>
          </cell>
        </row>
        <row r="416">
          <cell r="A416">
            <v>84231</v>
          </cell>
          <cell r="B416" t="str">
            <v>TINGIDOR P/ MADEIRA-IMBUIA 1L BRASILUX</v>
          </cell>
          <cell r="C416" t="str">
            <v>TG 454600107</v>
          </cell>
          <cell r="D416" t="str">
            <v>BRASILUX</v>
          </cell>
          <cell r="E416">
            <v>50001</v>
          </cell>
          <cell r="F416" t="str">
            <v>LINHA MOVELEIRA</v>
          </cell>
          <cell r="G416" t="str">
            <v>MOVELEIRA</v>
          </cell>
        </row>
        <row r="417">
          <cell r="A417">
            <v>84233</v>
          </cell>
          <cell r="B417" t="str">
            <v>TINGIDOR P/ MADEIRA-MOGNO 1L BRASILUX</v>
          </cell>
          <cell r="C417" t="str">
            <v>TG 454502207</v>
          </cell>
          <cell r="D417" t="str">
            <v>BRASILUX</v>
          </cell>
          <cell r="E417">
            <v>50001</v>
          </cell>
          <cell r="F417" t="str">
            <v>LINHA MOVELEIRA</v>
          </cell>
          <cell r="G417" t="str">
            <v>MOVELEIRA</v>
          </cell>
        </row>
        <row r="418">
          <cell r="A418">
            <v>84232</v>
          </cell>
          <cell r="B418" t="str">
            <v>TINGIDOR P/ MADEIRA-MOGNO AVERMELHADO 1L BRASILUX</v>
          </cell>
          <cell r="C418" t="str">
            <v>TG 454500607</v>
          </cell>
          <cell r="D418" t="str">
            <v>BRASILUX</v>
          </cell>
          <cell r="E418">
            <v>50001</v>
          </cell>
          <cell r="F418" t="str">
            <v>LINHA MOVELEIRA</v>
          </cell>
          <cell r="G418" t="str">
            <v>MOVELEIRA</v>
          </cell>
        </row>
        <row r="419">
          <cell r="A419">
            <v>84236</v>
          </cell>
          <cell r="B419" t="str">
            <v>TINGIDOR UNIVERSAL-IMBUIA 225ML BRASILUX</v>
          </cell>
          <cell r="C419" t="str">
            <v>TG 454600111</v>
          </cell>
          <cell r="D419" t="str">
            <v>BRASILUX</v>
          </cell>
          <cell r="E419">
            <v>50001</v>
          </cell>
          <cell r="F419" t="str">
            <v>LINHA MOVELEIRA</v>
          </cell>
          <cell r="G419" t="str">
            <v>MOVELEIRA</v>
          </cell>
        </row>
        <row r="420">
          <cell r="A420">
            <v>84237</v>
          </cell>
          <cell r="B420" t="str">
            <v>TINGIDOR UNIVERSAL-MOGNO 225ML BRASILUX</v>
          </cell>
          <cell r="C420" t="str">
            <v>TG 454502211</v>
          </cell>
          <cell r="D420" t="str">
            <v>BRASILUX</v>
          </cell>
          <cell r="E420">
            <v>50001</v>
          </cell>
          <cell r="F420" t="str">
            <v>LINHA MOVELEIRA</v>
          </cell>
          <cell r="G420" t="str">
            <v>MOVELEIRA</v>
          </cell>
        </row>
        <row r="421">
          <cell r="A421">
            <v>84055</v>
          </cell>
          <cell r="B421" t="str">
            <v>VERNIZ EFEITO JATEADO 900ML-PU ALIF INDUS</v>
          </cell>
          <cell r="C421" t="str">
            <v>VN 190096001</v>
          </cell>
          <cell r="D421" t="str">
            <v>BRASILUX</v>
          </cell>
          <cell r="E421">
            <v>50001</v>
          </cell>
          <cell r="F421" t="str">
            <v>LINHA MOVELEIRA</v>
          </cell>
          <cell r="G421" t="str">
            <v>MOVELEIRA</v>
          </cell>
        </row>
        <row r="422">
          <cell r="A422">
            <v>84691</v>
          </cell>
          <cell r="B422" t="str">
            <v>VERNIZ MARITIMO BRILHANTE 225ML BRASILUX</v>
          </cell>
          <cell r="C422" t="str">
            <v>VM 090003111</v>
          </cell>
          <cell r="D422" t="str">
            <v>BRASILUX</v>
          </cell>
          <cell r="E422">
            <v>50001</v>
          </cell>
          <cell r="F422" t="str">
            <v>LINHA MOVELEIRA</v>
          </cell>
          <cell r="G422" t="str">
            <v>MOVELEIRA</v>
          </cell>
        </row>
        <row r="423">
          <cell r="A423">
            <v>85395</v>
          </cell>
          <cell r="B423" t="str">
            <v>VERNIZ PARA MADEIRA - VERNIZ MARITIMO NOGUEIRA 3,6 LT</v>
          </cell>
          <cell r="C423" t="str">
            <v>VM 094900802</v>
          </cell>
          <cell r="D423" t="str">
            <v>BRASILUX</v>
          </cell>
          <cell r="E423">
            <v>50001</v>
          </cell>
          <cell r="F423" t="str">
            <v>LINHA MOVELEIRA</v>
          </cell>
          <cell r="G423" t="str">
            <v>MOVELEIRA</v>
          </cell>
        </row>
        <row r="424">
          <cell r="A424">
            <v>85438</v>
          </cell>
          <cell r="B424" t="str">
            <v>BRASIMIX PREMIUM-AMARELO CROMO 900ML BRASILUX</v>
          </cell>
          <cell r="C424" t="str">
            <v>BM 000224201</v>
          </cell>
          <cell r="D424" t="str">
            <v>BRASILUX</v>
          </cell>
          <cell r="E424">
            <v>40005</v>
          </cell>
          <cell r="F424" t="str">
            <v>BASES NO MACHINE PREMIUM</v>
          </cell>
          <cell r="G424" t="str">
            <v>INDUSTRIAL</v>
          </cell>
        </row>
        <row r="425">
          <cell r="A425">
            <v>85427</v>
          </cell>
          <cell r="B425" t="str">
            <v>BRASIMIX PREMIUM-AMARELO LIMAO 900ML BRASILUX</v>
          </cell>
          <cell r="C425" t="str">
            <v>BM 000220501</v>
          </cell>
          <cell r="D425" t="str">
            <v>BRASILUX</v>
          </cell>
          <cell r="E425">
            <v>40005</v>
          </cell>
          <cell r="F425" t="str">
            <v>BASES NO MACHINE PREMIUM</v>
          </cell>
          <cell r="G425" t="str">
            <v>INDUSTRIAL</v>
          </cell>
        </row>
        <row r="426">
          <cell r="A426">
            <v>85426</v>
          </cell>
          <cell r="B426" t="str">
            <v>BRASIMIX PREMIUM-AMARELO OURO 800ML BRASILUX</v>
          </cell>
          <cell r="C426" t="str">
            <v>BM 000220488</v>
          </cell>
          <cell r="D426" t="str">
            <v>BRASILUX</v>
          </cell>
          <cell r="E426">
            <v>40005</v>
          </cell>
          <cell r="F426" t="str">
            <v>BASES NO MACHINE PREMIUM</v>
          </cell>
          <cell r="G426" t="str">
            <v>INDUSTRIAL</v>
          </cell>
        </row>
        <row r="427">
          <cell r="A427">
            <v>85439</v>
          </cell>
          <cell r="B427" t="str">
            <v>BRASIMIX PREMIUM-AMARELO OXIDO 900ML BRASILUX</v>
          </cell>
          <cell r="C427" t="str">
            <v>BM 000224301</v>
          </cell>
          <cell r="D427" t="str">
            <v>BRASILUX</v>
          </cell>
          <cell r="E427">
            <v>40005</v>
          </cell>
          <cell r="F427" t="str">
            <v>BASES NO MACHINE PREMIUM</v>
          </cell>
          <cell r="G427" t="str">
            <v>INDUSTRIAL</v>
          </cell>
        </row>
        <row r="428">
          <cell r="A428">
            <v>85428</v>
          </cell>
          <cell r="B428" t="str">
            <v>BRASIMIX PREMIUM-AZUL CLARO 800ML BRASILUX</v>
          </cell>
          <cell r="C428" t="str">
            <v>BM 000320688</v>
          </cell>
          <cell r="D428" t="str">
            <v>BRASILUX</v>
          </cell>
          <cell r="E428">
            <v>40005</v>
          </cell>
          <cell r="F428" t="str">
            <v>BASES NO MACHINE PREMIUM</v>
          </cell>
          <cell r="G428" t="str">
            <v>INDUSTRIAL</v>
          </cell>
        </row>
        <row r="429">
          <cell r="A429">
            <v>85429</v>
          </cell>
          <cell r="B429" t="str">
            <v>BRASIMIX PREMIUM-AZUL MEDIO 900ML BRASILUX</v>
          </cell>
          <cell r="C429" t="str">
            <v>BM 000320701</v>
          </cell>
          <cell r="D429" t="str">
            <v>BRASILUX</v>
          </cell>
          <cell r="E429">
            <v>40005</v>
          </cell>
          <cell r="F429" t="str">
            <v>BASES NO MACHINE PREMIUM</v>
          </cell>
          <cell r="G429" t="str">
            <v>INDUSTRIAL</v>
          </cell>
        </row>
        <row r="430">
          <cell r="A430">
            <v>85430</v>
          </cell>
          <cell r="B430" t="str">
            <v>BRASIMIX PREMIUM-BRANCO 3,6L BRASILUX</v>
          </cell>
          <cell r="C430" t="str">
            <v>BM 000520802</v>
          </cell>
          <cell r="D430" t="str">
            <v>BRASILUX</v>
          </cell>
          <cell r="E430">
            <v>40005</v>
          </cell>
          <cell r="F430" t="str">
            <v>BASES NO MACHINE PREMIUM</v>
          </cell>
          <cell r="G430" t="str">
            <v>INDUSTRIAL</v>
          </cell>
        </row>
        <row r="431">
          <cell r="A431">
            <v>85431</v>
          </cell>
          <cell r="B431" t="str">
            <v>BRASIMIX PREMIUM-LARANJA 900ML BRASILUX</v>
          </cell>
          <cell r="C431" t="str">
            <v>BM 000921301</v>
          </cell>
          <cell r="D431" t="str">
            <v>BRASILUX</v>
          </cell>
          <cell r="E431">
            <v>40005</v>
          </cell>
          <cell r="F431" t="str">
            <v>BASES NO MACHINE PREMIUM</v>
          </cell>
          <cell r="G431" t="str">
            <v>INDUSTRIAL</v>
          </cell>
        </row>
        <row r="432">
          <cell r="A432">
            <v>85442</v>
          </cell>
          <cell r="B432" t="str">
            <v>BRASIMIX PREMIUM-PRETO 3,6L BRASILUX</v>
          </cell>
          <cell r="C432" t="str">
            <v>BM 001525602</v>
          </cell>
          <cell r="D432" t="str">
            <v>BRASILUX</v>
          </cell>
          <cell r="E432">
            <v>40005</v>
          </cell>
          <cell r="F432" t="str">
            <v>BASES NO MACHINE PREMIUM</v>
          </cell>
          <cell r="G432" t="str">
            <v>INDUSTRIAL</v>
          </cell>
        </row>
        <row r="433">
          <cell r="A433">
            <v>85432</v>
          </cell>
          <cell r="B433" t="str">
            <v>BRASIMIX PREMIUM-PRETO PROFUNDO 3,6L BRASILUX</v>
          </cell>
          <cell r="C433" t="str">
            <v>BM 001522202</v>
          </cell>
          <cell r="D433" t="str">
            <v>BRASILUX</v>
          </cell>
          <cell r="E433">
            <v>40005</v>
          </cell>
          <cell r="F433" t="str">
            <v>BASES NO MACHINE PREMIUM</v>
          </cell>
          <cell r="G433" t="str">
            <v>INDUSTRIAL</v>
          </cell>
        </row>
        <row r="434">
          <cell r="A434">
            <v>85433</v>
          </cell>
          <cell r="B434" t="str">
            <v>BRASIMIX PREMIUM-ROSA 900ML BRASILUX</v>
          </cell>
          <cell r="C434" t="str">
            <v>BM 001822301</v>
          </cell>
          <cell r="D434" t="str">
            <v>BRASILUX</v>
          </cell>
          <cell r="E434">
            <v>40005</v>
          </cell>
          <cell r="F434" t="str">
            <v>BASES NO MACHINE PREMIUM</v>
          </cell>
          <cell r="G434" t="str">
            <v>INDUSTRIAL</v>
          </cell>
        </row>
        <row r="435">
          <cell r="A435">
            <v>85440</v>
          </cell>
          <cell r="B435" t="str">
            <v>BRASIMIX PREMIUM-VERDE AZULADO 900ML BRASILUX</v>
          </cell>
          <cell r="C435" t="str">
            <v>BM 002224801</v>
          </cell>
          <cell r="D435" t="str">
            <v>BRASILUX</v>
          </cell>
          <cell r="E435">
            <v>40005</v>
          </cell>
          <cell r="F435" t="str">
            <v>BASES NO MACHINE PREMIUM</v>
          </cell>
          <cell r="G435" t="str">
            <v>INDUSTRIAL</v>
          </cell>
        </row>
        <row r="436">
          <cell r="A436">
            <v>85434</v>
          </cell>
          <cell r="B436" t="str">
            <v>BRASIMIX PREMIUM-VERDE ESCURO 800ML BRASILUX</v>
          </cell>
          <cell r="C436" t="str">
            <v>BM 002222488</v>
          </cell>
          <cell r="D436" t="str">
            <v>BRASILUX</v>
          </cell>
          <cell r="E436">
            <v>40005</v>
          </cell>
          <cell r="F436" t="str">
            <v>BASES NO MACHINE PREMIUM</v>
          </cell>
          <cell r="G436" t="str">
            <v>INDUSTRIAL</v>
          </cell>
        </row>
        <row r="437">
          <cell r="A437">
            <v>85441</v>
          </cell>
          <cell r="B437" t="str">
            <v>BRASIMIX PREMIUM-VERMELHO OXIDO 900ML BRASILUX</v>
          </cell>
          <cell r="C437" t="str">
            <v>BM 002325301</v>
          </cell>
          <cell r="D437" t="str">
            <v>BRASILUX</v>
          </cell>
          <cell r="E437">
            <v>40005</v>
          </cell>
          <cell r="F437" t="str">
            <v>BASES NO MACHINE PREMIUM</v>
          </cell>
          <cell r="G437" t="str">
            <v>INDUSTRIAL</v>
          </cell>
        </row>
        <row r="438">
          <cell r="A438">
            <v>85436</v>
          </cell>
          <cell r="B438" t="str">
            <v>BRASIMIX PREMIUM-VERMELHO RUBI 900ML BRASILUX</v>
          </cell>
          <cell r="C438" t="str">
            <v>BM 002322601</v>
          </cell>
          <cell r="D438" t="str">
            <v>BRASILUX</v>
          </cell>
          <cell r="E438">
            <v>40005</v>
          </cell>
          <cell r="F438" t="str">
            <v>BASES NO MACHINE PREMIUM</v>
          </cell>
          <cell r="G438" t="str">
            <v>INDUSTRIAL</v>
          </cell>
        </row>
        <row r="439">
          <cell r="A439">
            <v>85435</v>
          </cell>
          <cell r="B439" t="str">
            <v>BRASIMIX PREMIUM-VERMELHO VIVO 900ML BRASILUX</v>
          </cell>
          <cell r="C439" t="str">
            <v>BM 002322501</v>
          </cell>
          <cell r="D439" t="str">
            <v>BRASILUX</v>
          </cell>
          <cell r="E439">
            <v>40005</v>
          </cell>
          <cell r="F439" t="str">
            <v>BASES NO MACHINE PREMIUM</v>
          </cell>
          <cell r="G439" t="str">
            <v>INDUSTRIAL</v>
          </cell>
        </row>
        <row r="440">
          <cell r="A440">
            <v>85437</v>
          </cell>
          <cell r="B440" t="str">
            <v>BRASIMIX PREMIUM-VIOLETA  AVERMELHADA 900ML BRASILUX</v>
          </cell>
          <cell r="C440" t="str">
            <v>BM 004322901</v>
          </cell>
          <cell r="D440" t="str">
            <v>BRASILUX</v>
          </cell>
          <cell r="E440">
            <v>40005</v>
          </cell>
          <cell r="F440" t="str">
            <v>BASES NO MACHINE PREMIUM</v>
          </cell>
          <cell r="G440" t="str">
            <v>INDUSTRIAL</v>
          </cell>
        </row>
        <row r="441">
          <cell r="A441">
            <v>85401</v>
          </cell>
          <cell r="B441" t="str">
            <v>BRASICOAT-BRANCO BRILHANTE POLIESTER 25KG BRASILUX</v>
          </cell>
          <cell r="C441" t="str">
            <v>BT 970500736</v>
          </cell>
          <cell r="D441" t="str">
            <v>BRASILUX</v>
          </cell>
          <cell r="E441">
            <v>40004</v>
          </cell>
          <cell r="F441" t="str">
            <v>TINTA EM PÓ</v>
          </cell>
          <cell r="G441" t="str">
            <v>INDUSTRIAL</v>
          </cell>
        </row>
        <row r="442">
          <cell r="A442">
            <v>85336</v>
          </cell>
          <cell r="B442" t="str">
            <v>BRASICOAT-PRETO SEMI BRILHO TX POLIESTER 25KG BRASILUX</v>
          </cell>
          <cell r="C442" t="str">
            <v>TX 971543936</v>
          </cell>
          <cell r="D442" t="str">
            <v>BRASILUX</v>
          </cell>
          <cell r="E442">
            <v>40004</v>
          </cell>
          <cell r="F442" t="str">
            <v>TINTA EM PÓ</v>
          </cell>
          <cell r="G442" t="str">
            <v>INDUSTRIAL</v>
          </cell>
        </row>
        <row r="443">
          <cell r="A443">
            <v>85318</v>
          </cell>
          <cell r="B443" t="str">
            <v>BRASICOAT-PRETO ULTRA FOSCO HIBRIDA 25KG BRASILUX</v>
          </cell>
          <cell r="C443" t="str">
            <v>FO 981500136</v>
          </cell>
          <cell r="D443" t="str">
            <v>BRASILUX</v>
          </cell>
          <cell r="E443">
            <v>40004</v>
          </cell>
          <cell r="F443" t="str">
            <v>TINTA EM PÓ</v>
          </cell>
          <cell r="G443" t="str">
            <v>INDUSTRIAL</v>
          </cell>
        </row>
        <row r="444">
          <cell r="A444">
            <v>85397</v>
          </cell>
          <cell r="B444" t="str">
            <v>BRASICOAT-VERDE RAL 6005 25KG BRASILUX</v>
          </cell>
          <cell r="C444" t="str">
            <v>BT 972238436</v>
          </cell>
          <cell r="D444" t="str">
            <v>BRASILUX</v>
          </cell>
          <cell r="E444">
            <v>40004</v>
          </cell>
          <cell r="F444" t="str">
            <v>TINTA EM PÓ</v>
          </cell>
          <cell r="G444" t="str">
            <v>INDUSTRIAL</v>
          </cell>
        </row>
        <row r="445">
          <cell r="A445">
            <v>85493</v>
          </cell>
          <cell r="B445" t="str">
            <v>TINTA EM PO - LARANJA JACTO 25KG</v>
          </cell>
          <cell r="C445" t="str">
            <v>BT 970936436</v>
          </cell>
          <cell r="D445" t="str">
            <v>BRASILUX</v>
          </cell>
          <cell r="E445">
            <v>40004</v>
          </cell>
          <cell r="F445" t="str">
            <v>TINTA EM PÓ</v>
          </cell>
          <cell r="G445" t="str">
            <v>INDUSTRIAL</v>
          </cell>
        </row>
        <row r="446">
          <cell r="A446">
            <v>85492</v>
          </cell>
          <cell r="B446" t="str">
            <v>TINTA EM PO - LARANJA RAL 2008 25KG</v>
          </cell>
          <cell r="C446" t="str">
            <v>BT 970907136</v>
          </cell>
          <cell r="D446" t="str">
            <v>BRASILUX</v>
          </cell>
          <cell r="E446">
            <v>40004</v>
          </cell>
          <cell r="F446" t="str">
            <v>TINTA EM PÓ</v>
          </cell>
          <cell r="G446" t="str">
            <v>INDUSTRIAL</v>
          </cell>
        </row>
        <row r="447">
          <cell r="A447">
            <v>85495</v>
          </cell>
          <cell r="B447" t="str">
            <v>TINTA EM PO - VERNIZ VERMELHO 005 20KG</v>
          </cell>
          <cell r="C447" t="str">
            <v>VN 982373043</v>
          </cell>
          <cell r="D447" t="str">
            <v>BRASILUX</v>
          </cell>
          <cell r="E447">
            <v>40004</v>
          </cell>
          <cell r="F447" t="str">
            <v>TINTA EM PÓ</v>
          </cell>
          <cell r="G447" t="str">
            <v>INDUSTRIAL</v>
          </cell>
        </row>
        <row r="448">
          <cell r="A448">
            <v>85494</v>
          </cell>
          <cell r="B448" t="str">
            <v>TINTA EM PO - VERNIZ VERMELHO RED FIRE 20KG</v>
          </cell>
          <cell r="C448" t="str">
            <v>VN 972372843</v>
          </cell>
          <cell r="D448" t="str">
            <v>BRASILUX</v>
          </cell>
          <cell r="E448">
            <v>40004</v>
          </cell>
          <cell r="F448" t="str">
            <v>TINTA EM PÓ</v>
          </cell>
          <cell r="G448" t="str">
            <v>INDUSTRIAL</v>
          </cell>
        </row>
        <row r="449">
          <cell r="A449">
            <v>85496</v>
          </cell>
          <cell r="B449" t="str">
            <v>TINTA EM PO - VERNIZ VIOLETA 20KG</v>
          </cell>
          <cell r="C449" t="str">
            <v>VN 984317743</v>
          </cell>
          <cell r="D449" t="str">
            <v>BRASILUX</v>
          </cell>
          <cell r="E449">
            <v>40004</v>
          </cell>
          <cell r="F449" t="str">
            <v>TINTA EM PÓ</v>
          </cell>
          <cell r="G449" t="str">
            <v>INDUSTRIAL</v>
          </cell>
        </row>
        <row r="450">
          <cell r="A450">
            <v>85332</v>
          </cell>
          <cell r="B450" t="str">
            <v>TINTA EM PO HIBRIDA - BRANCO 5013 AZULADO 25KG</v>
          </cell>
          <cell r="C450" t="str">
            <v>BT 980535336</v>
          </cell>
          <cell r="D450" t="str">
            <v>BRASILUX</v>
          </cell>
          <cell r="E450">
            <v>40004</v>
          </cell>
          <cell r="F450" t="str">
            <v>TINTA EM PÓ</v>
          </cell>
          <cell r="G450" t="str">
            <v>INDUSTRIAL</v>
          </cell>
        </row>
        <row r="451">
          <cell r="A451">
            <v>85319</v>
          </cell>
          <cell r="B451" t="str">
            <v>TINTA EM PO HIBRIDA - DOURADO 036 25KG</v>
          </cell>
          <cell r="C451" t="str">
            <v>BT 983203636</v>
          </cell>
          <cell r="D451" t="str">
            <v>BRASILUX</v>
          </cell>
          <cell r="E451">
            <v>40004</v>
          </cell>
          <cell r="F451" t="str">
            <v>TINTA EM PÓ</v>
          </cell>
          <cell r="G451" t="str">
            <v>INDUSTRIAL</v>
          </cell>
        </row>
        <row r="452">
          <cell r="A452">
            <v>85338</v>
          </cell>
          <cell r="B452" t="str">
            <v>TINTA EM PO HIBRIDA - PRETO MICRO TEXTURA 25KG</v>
          </cell>
          <cell r="C452" t="str">
            <v>MT 981512536</v>
          </cell>
          <cell r="D452" t="str">
            <v>BRASILUX</v>
          </cell>
          <cell r="E452">
            <v>40004</v>
          </cell>
          <cell r="F452" t="str">
            <v>TINTA EM PÓ</v>
          </cell>
          <cell r="G452" t="str">
            <v>INDUSTRIAL</v>
          </cell>
        </row>
        <row r="453">
          <cell r="A453">
            <v>85321</v>
          </cell>
          <cell r="B453" t="str">
            <v>TINTA EM PO HIBRIDA - PRETO PRATA CRAQ. RUGA  ALTA 25KG</v>
          </cell>
          <cell r="C453" t="str">
            <v>TX 981543736</v>
          </cell>
          <cell r="D453" t="str">
            <v>BRASILUX</v>
          </cell>
          <cell r="E453">
            <v>40004</v>
          </cell>
          <cell r="F453" t="str">
            <v>TINTA EM PÓ</v>
          </cell>
          <cell r="G453" t="str">
            <v>INDUSTRIAL</v>
          </cell>
        </row>
        <row r="454">
          <cell r="A454">
            <v>85399</v>
          </cell>
          <cell r="B454" t="str">
            <v>TINTA EM PO HIBRIDA - ROSA 18001 BEBE 25KG</v>
          </cell>
          <cell r="C454" t="str">
            <v>BT 981805036</v>
          </cell>
          <cell r="D454" t="str">
            <v>BRASILUX</v>
          </cell>
          <cell r="E454">
            <v>40004</v>
          </cell>
          <cell r="F454" t="str">
            <v>TINTA EM PÓ</v>
          </cell>
          <cell r="G454" t="str">
            <v>INDUSTRIAL</v>
          </cell>
        </row>
        <row r="455">
          <cell r="A455">
            <v>85376</v>
          </cell>
          <cell r="B455" t="str">
            <v>TINTA EM PO HIBRIDA - VERDE AGUA 25KG</v>
          </cell>
          <cell r="C455" t="str">
            <v>BT 982271036</v>
          </cell>
          <cell r="D455" t="str">
            <v>BRASILUX</v>
          </cell>
          <cell r="E455">
            <v>40004</v>
          </cell>
          <cell r="F455" t="str">
            <v>TINTA EM PÓ</v>
          </cell>
          <cell r="G455" t="str">
            <v>INDUSTRIAL</v>
          </cell>
        </row>
        <row r="456">
          <cell r="A456">
            <v>85398</v>
          </cell>
          <cell r="B456" t="str">
            <v>TINTA EM PO POLIESTER - ACO CORTEM 25KG BRASILUX</v>
          </cell>
          <cell r="C456" t="str">
            <v>MT 972378536</v>
          </cell>
          <cell r="D456" t="str">
            <v>BRASILUX</v>
          </cell>
          <cell r="E456">
            <v>40004</v>
          </cell>
          <cell r="F456" t="str">
            <v>TINTA EM PÓ</v>
          </cell>
          <cell r="G456" t="str">
            <v>INDUSTRIAL</v>
          </cell>
        </row>
        <row r="457">
          <cell r="A457">
            <v>85331</v>
          </cell>
          <cell r="B457" t="str">
            <v>TINTA EM PO POLIESTER - ACO CORTEM EFEITO LARANJA /BRA 25KG</v>
          </cell>
          <cell r="C457" t="str">
            <v>MT 971033336</v>
          </cell>
          <cell r="D457" t="str">
            <v>BRASILUX</v>
          </cell>
          <cell r="E457">
            <v>40004</v>
          </cell>
          <cell r="F457" t="str">
            <v>TINTA EM PÓ</v>
          </cell>
          <cell r="G457" t="str">
            <v>INDUSTRIAL</v>
          </cell>
        </row>
        <row r="458">
          <cell r="A458">
            <v>85380</v>
          </cell>
          <cell r="B458" t="str">
            <v>TINTA EM PO POLIESTER - ALUMINIO CROMADO 25KG</v>
          </cell>
          <cell r="C458" t="str">
            <v>BT 970103436</v>
          </cell>
          <cell r="D458" t="str">
            <v>BRASILUX</v>
          </cell>
          <cell r="E458">
            <v>40004</v>
          </cell>
          <cell r="F458" t="str">
            <v>TINTA EM PÓ</v>
          </cell>
          <cell r="G458" t="str">
            <v>INDUSTRIAL</v>
          </cell>
        </row>
        <row r="459">
          <cell r="A459">
            <v>85329</v>
          </cell>
          <cell r="B459" t="str">
            <v>TINTA EM PO POLIESTER - AMARELO 5Y8/12 SEGURANÇA 25KG</v>
          </cell>
          <cell r="C459" t="str">
            <v>BT 970205136</v>
          </cell>
          <cell r="D459" t="str">
            <v>BRASILUX</v>
          </cell>
          <cell r="E459">
            <v>40004</v>
          </cell>
          <cell r="F459" t="str">
            <v>TINTA EM PÓ</v>
          </cell>
          <cell r="G459" t="str">
            <v>INDUSTRIAL</v>
          </cell>
        </row>
        <row r="460">
          <cell r="A460">
            <v>85425</v>
          </cell>
          <cell r="B460" t="str">
            <v>TINTA EM PO POLIESTER - AMARELO RAL 1003 25KG</v>
          </cell>
          <cell r="C460" t="str">
            <v>BT 970229336</v>
          </cell>
          <cell r="D460" t="str">
            <v>BRASILUX</v>
          </cell>
          <cell r="E460">
            <v>40004</v>
          </cell>
          <cell r="F460" t="str">
            <v>TINTA EM PÓ</v>
          </cell>
          <cell r="G460" t="str">
            <v>INDUSTRIAL</v>
          </cell>
        </row>
        <row r="461">
          <cell r="A461">
            <v>85323</v>
          </cell>
          <cell r="B461" t="str">
            <v>TINTA EM PO POLIESTER - AZUL DEL REY 25KG</v>
          </cell>
          <cell r="C461" t="str">
            <v>BT 970358036</v>
          </cell>
          <cell r="D461" t="str">
            <v>BRASILUX</v>
          </cell>
          <cell r="E461">
            <v>40004</v>
          </cell>
          <cell r="F461" t="str">
            <v>TINTA EM PÓ</v>
          </cell>
          <cell r="G461" t="str">
            <v>INDUSTRIAL</v>
          </cell>
        </row>
        <row r="462">
          <cell r="A462">
            <v>85403</v>
          </cell>
          <cell r="B462" t="str">
            <v>TINTA EM PO POLIESTER - AZUL RAL 5002 25KG</v>
          </cell>
          <cell r="C462" t="str">
            <v>BT 970367336</v>
          </cell>
          <cell r="D462" t="str">
            <v>BRASILUX</v>
          </cell>
          <cell r="E462">
            <v>40004</v>
          </cell>
          <cell r="F462" t="str">
            <v>TINTA EM PÓ</v>
          </cell>
          <cell r="G462" t="str">
            <v>INDUSTRIAL</v>
          </cell>
        </row>
        <row r="463">
          <cell r="A463">
            <v>85396</v>
          </cell>
          <cell r="B463" t="str">
            <v>TINTA EM PO POLIESTER - BEGE RAL 1015 25KG</v>
          </cell>
          <cell r="C463" t="str">
            <v>BT 970416036</v>
          </cell>
          <cell r="D463" t="str">
            <v>BRASILUX</v>
          </cell>
          <cell r="E463">
            <v>40004</v>
          </cell>
          <cell r="F463" t="str">
            <v>TINTA EM PÓ</v>
          </cell>
          <cell r="G463" t="str">
            <v>INDUSTRIAL</v>
          </cell>
        </row>
        <row r="464">
          <cell r="A464">
            <v>85317</v>
          </cell>
          <cell r="B464" t="str">
            <v>TINTA EM PO POLIESTER - BRANCO N9,5 PURO 25KG</v>
          </cell>
          <cell r="C464" t="str">
            <v>BT 970504736</v>
          </cell>
          <cell r="D464" t="str">
            <v>BRASILUX</v>
          </cell>
          <cell r="E464">
            <v>40004</v>
          </cell>
          <cell r="F464" t="str">
            <v>TINTA EM PÓ</v>
          </cell>
          <cell r="G464" t="str">
            <v>INDUSTRIAL</v>
          </cell>
        </row>
        <row r="465">
          <cell r="A465">
            <v>85513</v>
          </cell>
          <cell r="B465" t="str">
            <v>TINTA EM PO POLIESTER - BRANCO RAL 9002 25KG</v>
          </cell>
          <cell r="C465" t="str">
            <v>FO 960506235</v>
          </cell>
          <cell r="D465" t="str">
            <v>BRASILUX</v>
          </cell>
          <cell r="E465">
            <v>40004</v>
          </cell>
          <cell r="F465" t="str">
            <v>TINTA EM PÓ</v>
          </cell>
          <cell r="G465" t="str">
            <v>INDUSTRIAL</v>
          </cell>
        </row>
        <row r="466">
          <cell r="A466">
            <v>85325</v>
          </cell>
          <cell r="B466" t="str">
            <v>TINTA EM PO POLIESTER - BRANCO RAL 9003 25KG</v>
          </cell>
          <cell r="C466" t="str">
            <v>BT 970506236</v>
          </cell>
          <cell r="D466" t="str">
            <v>BRASILUX</v>
          </cell>
          <cell r="E466">
            <v>40004</v>
          </cell>
          <cell r="F466" t="str">
            <v>TINTA EM PÓ</v>
          </cell>
          <cell r="G466" t="str">
            <v>INDUSTRIAL</v>
          </cell>
        </row>
        <row r="467">
          <cell r="A467">
            <v>85381</v>
          </cell>
          <cell r="B467" t="str">
            <v>TINTA EM PO POLIESTER - BRANCO RAL 9016 25KG</v>
          </cell>
          <cell r="C467" t="str">
            <v>BT 970507436</v>
          </cell>
          <cell r="D467" t="str">
            <v>BRASILUX</v>
          </cell>
          <cell r="E467">
            <v>40004</v>
          </cell>
          <cell r="F467" t="str">
            <v>TINTA EM PÓ</v>
          </cell>
          <cell r="G467" t="str">
            <v>INDUSTRIAL</v>
          </cell>
        </row>
        <row r="468">
          <cell r="A468">
            <v>85378</v>
          </cell>
          <cell r="B468" t="str">
            <v>TINTA EM PO POLIESTER - CINZA 6003 ESCURO TEXTURIZADO 25KG</v>
          </cell>
          <cell r="C468" t="str">
            <v>TX 970674736</v>
          </cell>
          <cell r="D468" t="str">
            <v>BRASILUX</v>
          </cell>
          <cell r="E468">
            <v>40004</v>
          </cell>
          <cell r="F468" t="str">
            <v>TINTA EM PÓ</v>
          </cell>
          <cell r="G468" t="str">
            <v>INDUSTRIAL</v>
          </cell>
        </row>
        <row r="469">
          <cell r="A469">
            <v>85355</v>
          </cell>
          <cell r="B469" t="str">
            <v>TINTA EM PO POLIESTER - CINZA N6.5 CLARO 25KG</v>
          </cell>
          <cell r="C469" t="str">
            <v>BT 970601736</v>
          </cell>
          <cell r="D469" t="str">
            <v>BRASILUX</v>
          </cell>
          <cell r="E469">
            <v>40004</v>
          </cell>
          <cell r="F469" t="str">
            <v>TINTA EM PÓ</v>
          </cell>
          <cell r="G469" t="str">
            <v>INDUSTRIAL</v>
          </cell>
        </row>
        <row r="470">
          <cell r="A470">
            <v>85320</v>
          </cell>
          <cell r="B470" t="str">
            <v>TINTA EM PO POLIESTER - CINZA N6.5 CLARO TEXTURIZADO 25KG</v>
          </cell>
          <cell r="C470" t="str">
            <v>TX 970601736</v>
          </cell>
          <cell r="D470" t="str">
            <v>BRASILUX</v>
          </cell>
          <cell r="E470">
            <v>40004</v>
          </cell>
          <cell r="F470" t="str">
            <v>TINTA EM PÓ</v>
          </cell>
          <cell r="G470" t="str">
            <v>INDUSTRIAL</v>
          </cell>
        </row>
        <row r="471">
          <cell r="A471">
            <v>85326</v>
          </cell>
          <cell r="B471" t="str">
            <v>TINTA EM PO POLIESTER - CINZA RAL 7024 25KG</v>
          </cell>
          <cell r="C471" t="str">
            <v>BT 970626636</v>
          </cell>
          <cell r="D471" t="str">
            <v>BRASILUX</v>
          </cell>
          <cell r="E471">
            <v>40004</v>
          </cell>
          <cell r="F471" t="str">
            <v>TINTA EM PÓ</v>
          </cell>
          <cell r="G471" t="str">
            <v>INDUSTRIAL</v>
          </cell>
        </row>
        <row r="472">
          <cell r="A472">
            <v>85377</v>
          </cell>
          <cell r="B472" t="str">
            <v>TINTA EM PO POLIESTER - CINZA RAL 7032 TEXTURIZADO 25KG</v>
          </cell>
          <cell r="C472" t="str">
            <v>TX 970607236</v>
          </cell>
          <cell r="D472" t="str">
            <v>BRASILUX</v>
          </cell>
          <cell r="E472">
            <v>40004</v>
          </cell>
          <cell r="F472" t="str">
            <v>TINTA EM PÓ</v>
          </cell>
          <cell r="G472" t="str">
            <v>INDUSTRIAL</v>
          </cell>
        </row>
        <row r="473">
          <cell r="A473">
            <v>85382</v>
          </cell>
          <cell r="B473" t="str">
            <v>TINTA EM PO POLIESTER - CINZA RAL 7035 TEXTURIZADO 25KG</v>
          </cell>
          <cell r="C473" t="str">
            <v>TX 970607436</v>
          </cell>
          <cell r="D473" t="str">
            <v>BRASILUX</v>
          </cell>
          <cell r="E473">
            <v>40004</v>
          </cell>
          <cell r="F473" t="str">
            <v>TINTA EM PÓ</v>
          </cell>
          <cell r="G473" t="str">
            <v>INDUSTRIAL</v>
          </cell>
        </row>
        <row r="474">
          <cell r="A474">
            <v>85404</v>
          </cell>
          <cell r="B474" t="str">
            <v>TINTA EM PO POLIESTER - COBRE BRASIL 25KG</v>
          </cell>
          <cell r="C474" t="str">
            <v>BT 975600636</v>
          </cell>
          <cell r="D474" t="str">
            <v>BRASILUX</v>
          </cell>
          <cell r="E474">
            <v>40004</v>
          </cell>
          <cell r="F474" t="str">
            <v>TINTA EM PÓ</v>
          </cell>
          <cell r="G474" t="str">
            <v>INDUSTRIAL</v>
          </cell>
        </row>
        <row r="475">
          <cell r="A475">
            <v>85405</v>
          </cell>
          <cell r="B475" t="str">
            <v>TINTA EM PO POLIESTER - PRATA REAL 20KG</v>
          </cell>
          <cell r="C475" t="str">
            <v>VN 973509943</v>
          </cell>
          <cell r="D475" t="str">
            <v>BRASILUX</v>
          </cell>
          <cell r="E475">
            <v>40004</v>
          </cell>
          <cell r="F475" t="str">
            <v>TINTA EM PÓ</v>
          </cell>
          <cell r="G475" t="str">
            <v>INDUSTRIAL</v>
          </cell>
        </row>
        <row r="476">
          <cell r="A476">
            <v>85354</v>
          </cell>
          <cell r="B476" t="str">
            <v>TINTA EM PO POLIESTER - PRETO 01 PINTADINHO 25KG</v>
          </cell>
          <cell r="C476" t="str">
            <v>BT 971520936</v>
          </cell>
          <cell r="D476" t="str">
            <v>BRASILUX</v>
          </cell>
          <cell r="E476">
            <v>40004</v>
          </cell>
          <cell r="F476" t="str">
            <v>TINTA EM PÓ</v>
          </cell>
          <cell r="G476" t="str">
            <v>INDUSTRIAL</v>
          </cell>
        </row>
        <row r="477">
          <cell r="A477">
            <v>85472</v>
          </cell>
          <cell r="B477" t="str">
            <v>TINTA EM PO POLIESTER - PRETO 1502 MICRO TEXTURA 25KG</v>
          </cell>
          <cell r="C477" t="str">
            <v>MT 971543336</v>
          </cell>
          <cell r="D477" t="str">
            <v>BRASILUX</v>
          </cell>
          <cell r="E477">
            <v>40004</v>
          </cell>
          <cell r="F477" t="str">
            <v>TINTA EM PÓ</v>
          </cell>
          <cell r="G477" t="str">
            <v>INDUSTRIAL</v>
          </cell>
        </row>
        <row r="478">
          <cell r="A478">
            <v>85315</v>
          </cell>
          <cell r="B478" t="str">
            <v>TINTA EM PO POLIESTER - PRETO BRILHANTE N1 25KG</v>
          </cell>
          <cell r="C478" t="str">
            <v>BT 971500136</v>
          </cell>
          <cell r="D478" t="str">
            <v>BRASILUX</v>
          </cell>
          <cell r="E478">
            <v>40004</v>
          </cell>
          <cell r="F478" t="str">
            <v>TINTA EM PÓ</v>
          </cell>
          <cell r="G478" t="str">
            <v>INDUSTRIAL</v>
          </cell>
        </row>
        <row r="479">
          <cell r="A479">
            <v>85402</v>
          </cell>
          <cell r="B479" t="str">
            <v>TINTA EM PO POLIESTER - PRETO MICROTEXTURA 25KG</v>
          </cell>
          <cell r="C479" t="str">
            <v>MT 971512536</v>
          </cell>
          <cell r="D479" t="str">
            <v>BRASILUX</v>
          </cell>
          <cell r="E479">
            <v>40004</v>
          </cell>
          <cell r="F479" t="str">
            <v>TINTA EM PÓ</v>
          </cell>
          <cell r="G479" t="str">
            <v>INDUSTRIAL</v>
          </cell>
        </row>
        <row r="480">
          <cell r="A480">
            <v>85424</v>
          </cell>
          <cell r="B480" t="str">
            <v>TINTA EM PO POLIESTER - PRETO N1 SEMI BRILHO 25KG</v>
          </cell>
          <cell r="C480" t="str">
            <v>SB 971500136</v>
          </cell>
          <cell r="D480" t="str">
            <v>BRASILUX</v>
          </cell>
          <cell r="E480">
            <v>40004</v>
          </cell>
          <cell r="F480" t="str">
            <v>TINTA EM PÓ</v>
          </cell>
          <cell r="G480" t="str">
            <v>INDUSTRIAL</v>
          </cell>
        </row>
        <row r="481">
          <cell r="A481">
            <v>85324</v>
          </cell>
          <cell r="B481" t="str">
            <v>TINTA EM PO POLIESTER - PRETO N1 TEXTURIZADO 25KG</v>
          </cell>
          <cell r="C481" t="str">
            <v>TX 971500136</v>
          </cell>
          <cell r="D481" t="str">
            <v>BRASILUX</v>
          </cell>
          <cell r="E481">
            <v>40004</v>
          </cell>
          <cell r="F481" t="str">
            <v>TINTA EM PÓ</v>
          </cell>
          <cell r="G481" t="str">
            <v>INDUSTRIAL</v>
          </cell>
        </row>
        <row r="482">
          <cell r="A482">
            <v>85328</v>
          </cell>
          <cell r="B482" t="str">
            <v>TINTA EM PO POLIESTER - PRETO SEMI FOSCO 25KG</v>
          </cell>
          <cell r="C482" t="str">
            <v>SF 971500136</v>
          </cell>
          <cell r="D482" t="str">
            <v>BRASILUX</v>
          </cell>
          <cell r="E482">
            <v>40004</v>
          </cell>
          <cell r="F482" t="str">
            <v>TINTA EM PÓ</v>
          </cell>
          <cell r="G482" t="str">
            <v>INDUSTRIAL</v>
          </cell>
        </row>
        <row r="483">
          <cell r="A483">
            <v>85423</v>
          </cell>
          <cell r="B483" t="str">
            <v>TINTA EM PO POLIESTER - ROSE GOLD 25KG</v>
          </cell>
          <cell r="C483" t="str">
            <v>BT 975601836</v>
          </cell>
          <cell r="D483" t="str">
            <v>BRASILUX</v>
          </cell>
          <cell r="E483">
            <v>40004</v>
          </cell>
          <cell r="F483" t="str">
            <v>TINTA EM PÓ</v>
          </cell>
          <cell r="G483" t="str">
            <v>INDUSTRIAL</v>
          </cell>
        </row>
        <row r="484">
          <cell r="A484">
            <v>85316</v>
          </cell>
          <cell r="B484" t="str">
            <v>TINTA EM PO POLIESTER - VERMELHO COCA COLA 25KG</v>
          </cell>
          <cell r="C484" t="str">
            <v>BT 972309736</v>
          </cell>
          <cell r="D484" t="str">
            <v>BRASILUX</v>
          </cell>
          <cell r="E484">
            <v>40004</v>
          </cell>
          <cell r="F484" t="str">
            <v>TINTA EM PÓ</v>
          </cell>
          <cell r="G484" t="str">
            <v>INDUSTRIAL</v>
          </cell>
        </row>
        <row r="485">
          <cell r="A485">
            <v>85379</v>
          </cell>
          <cell r="B485" t="str">
            <v>TINTA EM PO POLIESTER - VERMELHO COCA COLA TEXTURIZADO 25 KG</v>
          </cell>
          <cell r="C485" t="str">
            <v>TX 972309736</v>
          </cell>
          <cell r="D485" t="str">
            <v>BRASILUX</v>
          </cell>
          <cell r="E485">
            <v>40004</v>
          </cell>
          <cell r="F485" t="str">
            <v>TINTA EM PÓ</v>
          </cell>
          <cell r="G485" t="str">
            <v>INDUSTRIAL</v>
          </cell>
        </row>
        <row r="486">
          <cell r="A486">
            <v>85400</v>
          </cell>
          <cell r="B486" t="str">
            <v>TINTA EM PO POLIESTER - VERMELHO RAL 3002 25KG</v>
          </cell>
          <cell r="C486" t="str">
            <v>BT 972380136</v>
          </cell>
          <cell r="D486" t="str">
            <v>BRASILUX</v>
          </cell>
          <cell r="E486">
            <v>40004</v>
          </cell>
          <cell r="F486" t="str">
            <v>TINTA EM PÓ</v>
          </cell>
          <cell r="G486" t="str">
            <v>INDUSTRIAL</v>
          </cell>
        </row>
        <row r="487">
          <cell r="A487">
            <v>85322</v>
          </cell>
          <cell r="B487" t="str">
            <v>TINTA EM PO POLIESTER - VERNIZ SUPER BRILHANTE INCOL</v>
          </cell>
          <cell r="C487" t="str">
            <v>VN 970022143</v>
          </cell>
          <cell r="D487" t="str">
            <v>BRASILUX</v>
          </cell>
          <cell r="E487">
            <v>40004</v>
          </cell>
          <cell r="F487" t="str">
            <v>TINTA EM PÓ</v>
          </cell>
          <cell r="G487" t="str">
            <v>INDUSTRIAL</v>
          </cell>
        </row>
        <row r="488">
          <cell r="A488">
            <v>85561</v>
          </cell>
          <cell r="B488" t="str">
            <v>TINTA POLIESTER TGIC/BPA FREE - AMARELO MBB OURO 1900 76</v>
          </cell>
          <cell r="C488" t="str">
            <v>BT 970203736</v>
          </cell>
          <cell r="D488" t="str">
            <v>BRASILUX</v>
          </cell>
          <cell r="E488">
            <v>40004</v>
          </cell>
          <cell r="F488" t="str">
            <v>TINTA EM PÓ</v>
          </cell>
          <cell r="G488" t="str">
            <v>INDUSTRIAL</v>
          </cell>
        </row>
        <row r="489">
          <cell r="A489">
            <v>85562</v>
          </cell>
          <cell r="B489" t="str">
            <v>TINTA POLIESTER TGIC/BPA FREE - BRANCO RAL 9002</v>
          </cell>
          <cell r="C489" t="str">
            <v>BT 970553236</v>
          </cell>
          <cell r="D489" t="str">
            <v>BRASILUX</v>
          </cell>
          <cell r="E489">
            <v>40004</v>
          </cell>
          <cell r="F489" t="str">
            <v>TINTA EM PÓ</v>
          </cell>
          <cell r="G489" t="str">
            <v>INDUSTRIAL</v>
          </cell>
        </row>
        <row r="490">
          <cell r="A490">
            <v>85560</v>
          </cell>
          <cell r="B490" t="str">
            <v>TINTA POLIESTER TGIC/BPA FREE - CINZA N 3,5 ESCURO</v>
          </cell>
          <cell r="C490" t="str">
            <v>BT 970601436</v>
          </cell>
          <cell r="D490" t="str">
            <v>BRASILUX</v>
          </cell>
          <cell r="E490">
            <v>40004</v>
          </cell>
          <cell r="F490" t="str">
            <v>TINTA EM PÓ</v>
          </cell>
          <cell r="G490" t="str">
            <v>INDUSTRIAL</v>
          </cell>
        </row>
        <row r="491">
          <cell r="A491">
            <v>84488</v>
          </cell>
          <cell r="B491" t="str">
            <v>BRASIDUR-VERNIZ BASE PU HS 3,6L BRASILUX</v>
          </cell>
          <cell r="C491" t="str">
            <v>VN 240013602</v>
          </cell>
          <cell r="D491" t="str">
            <v>BRASILUX</v>
          </cell>
          <cell r="E491">
            <v>40003</v>
          </cell>
          <cell r="F491" t="str">
            <v xml:space="preserve">BASES SISTEMA NO MACHINE </v>
          </cell>
          <cell r="G491" t="str">
            <v>INDUSTRIAL</v>
          </cell>
        </row>
        <row r="492">
          <cell r="A492">
            <v>24356</v>
          </cell>
          <cell r="B492" t="str">
            <v>BRASILINE-VERNIZ BASE 18L BRASILUX</v>
          </cell>
          <cell r="C492" t="str">
            <v>VN090013703</v>
          </cell>
          <cell r="D492" t="str">
            <v>BRASILUX</v>
          </cell>
          <cell r="E492">
            <v>40003</v>
          </cell>
          <cell r="F492" t="str">
            <v xml:space="preserve">BASES SISTEMA NO MACHINE </v>
          </cell>
          <cell r="G492" t="str">
            <v>INDUSTRIAL</v>
          </cell>
        </row>
        <row r="493">
          <cell r="A493">
            <v>24353</v>
          </cell>
          <cell r="B493" t="str">
            <v>BRASIMIX BU-ALUMINIO BRILH PU 900ML BRASILUX</v>
          </cell>
          <cell r="C493" t="str">
            <v>BM 000116601</v>
          </cell>
          <cell r="D493" t="str">
            <v>BRASILUX</v>
          </cell>
          <cell r="E493">
            <v>40003</v>
          </cell>
          <cell r="F493" t="str">
            <v xml:space="preserve">BASES SISTEMA NO MACHINE </v>
          </cell>
          <cell r="G493" t="str">
            <v>INDUSTRIAL</v>
          </cell>
        </row>
        <row r="494">
          <cell r="A494">
            <v>84643</v>
          </cell>
          <cell r="B494" t="str">
            <v>BRASIMIX BU-ALUMINIO P/ SINTETICO 800ML BRASILUX</v>
          </cell>
          <cell r="C494" t="str">
            <v>BM 000116088</v>
          </cell>
          <cell r="D494" t="str">
            <v>BRASILUX</v>
          </cell>
          <cell r="E494">
            <v>40003</v>
          </cell>
          <cell r="F494" t="str">
            <v xml:space="preserve">BASES SISTEMA NO MACHINE </v>
          </cell>
          <cell r="G494" t="str">
            <v>INDUSTRIAL</v>
          </cell>
        </row>
        <row r="495">
          <cell r="A495">
            <v>24360</v>
          </cell>
          <cell r="B495" t="str">
            <v>BRASIMIX BU-ALUMINIO P/ SINTETICO 900ML BRASILUX</v>
          </cell>
          <cell r="C495" t="str">
            <v>BM 000116001</v>
          </cell>
          <cell r="D495" t="str">
            <v>BRASILUX</v>
          </cell>
          <cell r="E495">
            <v>40003</v>
          </cell>
          <cell r="F495" t="str">
            <v xml:space="preserve">BASES SISTEMA NO MACHINE </v>
          </cell>
          <cell r="G495" t="str">
            <v>INDUSTRIAL</v>
          </cell>
        </row>
        <row r="496">
          <cell r="A496">
            <v>24335</v>
          </cell>
          <cell r="B496" t="str">
            <v>BRASIMIX BU-AMARELO LIMÃO 3,6L BRASILUX</v>
          </cell>
          <cell r="C496" t="str">
            <v>BM 000214102</v>
          </cell>
          <cell r="D496" t="str">
            <v>BRASILUX</v>
          </cell>
          <cell r="E496">
            <v>40003</v>
          </cell>
          <cell r="F496" t="str">
            <v xml:space="preserve">BASES SISTEMA NO MACHINE </v>
          </cell>
          <cell r="G496" t="str">
            <v>INDUSTRIAL</v>
          </cell>
        </row>
        <row r="497">
          <cell r="A497">
            <v>84624</v>
          </cell>
          <cell r="B497" t="str">
            <v>BRASIMIX BU-AMARELO LIMAO 800ML BRASILUX</v>
          </cell>
          <cell r="C497" t="str">
            <v>BM 000214188</v>
          </cell>
          <cell r="D497" t="str">
            <v>BRASILUX</v>
          </cell>
          <cell r="E497">
            <v>40003</v>
          </cell>
          <cell r="F497" t="str">
            <v xml:space="preserve">BASES SISTEMA NO MACHINE </v>
          </cell>
          <cell r="G497" t="str">
            <v>INDUSTRIAL</v>
          </cell>
        </row>
        <row r="498">
          <cell r="A498">
            <v>24336</v>
          </cell>
          <cell r="B498" t="str">
            <v>BRASIMIX BU-AMARELO OURO 3,6L BRASILUX</v>
          </cell>
          <cell r="C498" t="str">
            <v>BM 000214202</v>
          </cell>
          <cell r="D498" t="str">
            <v>BRASILUX</v>
          </cell>
          <cell r="E498">
            <v>40003</v>
          </cell>
          <cell r="F498" t="str">
            <v xml:space="preserve">BASES SISTEMA NO MACHINE </v>
          </cell>
          <cell r="G498" t="str">
            <v>INDUSTRIAL</v>
          </cell>
        </row>
        <row r="499">
          <cell r="A499">
            <v>84625</v>
          </cell>
          <cell r="B499" t="str">
            <v>BRASIMIX BU-AMARELO OURO 800ML BRASILUX</v>
          </cell>
          <cell r="C499" t="str">
            <v>BM 000214288</v>
          </cell>
          <cell r="D499" t="str">
            <v>BRASILUX</v>
          </cell>
          <cell r="E499">
            <v>40003</v>
          </cell>
          <cell r="F499" t="str">
            <v xml:space="preserve">BASES SISTEMA NO MACHINE </v>
          </cell>
          <cell r="G499" t="str">
            <v>INDUSTRIAL</v>
          </cell>
        </row>
        <row r="500">
          <cell r="A500">
            <v>24337</v>
          </cell>
          <cell r="B500" t="str">
            <v>BRASIMIX BU-AMARELO OXIDO 3,6L BRASILUX</v>
          </cell>
          <cell r="C500" t="str">
            <v>BM 000214302</v>
          </cell>
          <cell r="D500" t="str">
            <v>BRASILUX</v>
          </cell>
          <cell r="E500">
            <v>40003</v>
          </cell>
          <cell r="F500" t="str">
            <v xml:space="preserve">BASES SISTEMA NO MACHINE </v>
          </cell>
          <cell r="G500" t="str">
            <v>INDUSTRIAL</v>
          </cell>
        </row>
        <row r="501">
          <cell r="A501">
            <v>84626</v>
          </cell>
          <cell r="B501" t="str">
            <v>BRASIMIX BU-AMARELO OXIDO 800ML BRASILUX</v>
          </cell>
          <cell r="C501" t="str">
            <v>BM 000214388</v>
          </cell>
          <cell r="D501" t="str">
            <v>BRASILUX</v>
          </cell>
          <cell r="E501">
            <v>40003</v>
          </cell>
          <cell r="F501" t="str">
            <v xml:space="preserve">BASES SISTEMA NO MACHINE </v>
          </cell>
          <cell r="G501" t="str">
            <v>INDUSTRIAL</v>
          </cell>
        </row>
        <row r="502">
          <cell r="A502">
            <v>84889</v>
          </cell>
          <cell r="B502" t="str">
            <v>BRASIMIX BU-AMARELO TRANSPARENTE 3,6L BRASILUX</v>
          </cell>
          <cell r="C502" t="str">
            <v>BM 000215202</v>
          </cell>
          <cell r="D502" t="str">
            <v>BRASILUX</v>
          </cell>
          <cell r="E502">
            <v>40003</v>
          </cell>
          <cell r="F502" t="str">
            <v xml:space="preserve">BASES SISTEMA NO MACHINE </v>
          </cell>
          <cell r="G502" t="str">
            <v>INDUSTRIAL</v>
          </cell>
        </row>
        <row r="503">
          <cell r="A503">
            <v>84682</v>
          </cell>
          <cell r="B503" t="str">
            <v>BRASIMIX BU-AMARELO TRANSPARENTE 800ML BRASILUX</v>
          </cell>
          <cell r="C503" t="str">
            <v>BM 000215288</v>
          </cell>
          <cell r="D503" t="str">
            <v>BRASILUX</v>
          </cell>
          <cell r="E503">
            <v>40003</v>
          </cell>
          <cell r="F503" t="str">
            <v xml:space="preserve">BASES SISTEMA NO MACHINE </v>
          </cell>
          <cell r="G503" t="str">
            <v>INDUSTRIAL</v>
          </cell>
        </row>
        <row r="504">
          <cell r="A504">
            <v>24363</v>
          </cell>
          <cell r="B504" t="str">
            <v>BRASIMIX BU-AMARELO TRANSPARENTE 900ML BRASILUX</v>
          </cell>
          <cell r="C504" t="str">
            <v>BM 000215201</v>
          </cell>
          <cell r="D504" t="str">
            <v>BRASILUX</v>
          </cell>
          <cell r="E504">
            <v>40003</v>
          </cell>
          <cell r="F504" t="str">
            <v xml:space="preserve">BASES SISTEMA NO MACHINE </v>
          </cell>
          <cell r="G504" t="str">
            <v>INDUSTRIAL</v>
          </cell>
        </row>
        <row r="505">
          <cell r="A505">
            <v>24339</v>
          </cell>
          <cell r="B505" t="str">
            <v>BRASIMIX BU-AZUL CLARO 3,6L BRASILUX</v>
          </cell>
          <cell r="C505" t="str">
            <v>BM 000314502</v>
          </cell>
          <cell r="D505" t="str">
            <v>BRASILUX</v>
          </cell>
          <cell r="E505">
            <v>40003</v>
          </cell>
          <cell r="F505" t="str">
            <v xml:space="preserve">BASES SISTEMA NO MACHINE </v>
          </cell>
          <cell r="G505" t="str">
            <v>INDUSTRIAL</v>
          </cell>
        </row>
        <row r="506">
          <cell r="A506">
            <v>84628</v>
          </cell>
          <cell r="B506" t="str">
            <v>BRASIMIX BU-AZUL CLARO 800ML BRASILUX</v>
          </cell>
          <cell r="C506" t="str">
            <v>BM 000314588</v>
          </cell>
          <cell r="D506" t="str">
            <v>BRASILUX</v>
          </cell>
          <cell r="E506">
            <v>40003</v>
          </cell>
          <cell r="F506" t="str">
            <v xml:space="preserve">BASES SISTEMA NO MACHINE </v>
          </cell>
          <cell r="G506" t="str">
            <v>INDUSTRIAL</v>
          </cell>
        </row>
        <row r="507">
          <cell r="A507">
            <v>24340</v>
          </cell>
          <cell r="B507" t="str">
            <v>BRASIMIX BU-AZUL ESCURO 3,6L BRASILUX</v>
          </cell>
          <cell r="C507" t="str">
            <v>BM 000314602</v>
          </cell>
          <cell r="D507" t="str">
            <v>BRASILUX</v>
          </cell>
          <cell r="E507">
            <v>40003</v>
          </cell>
          <cell r="F507" t="str">
            <v xml:space="preserve">BASES SISTEMA NO MACHINE </v>
          </cell>
          <cell r="G507" t="str">
            <v>INDUSTRIAL</v>
          </cell>
        </row>
        <row r="508">
          <cell r="A508">
            <v>84629</v>
          </cell>
          <cell r="B508" t="str">
            <v>BRASIMIX BU-AZUL ESCURO 800ML BRASILUX</v>
          </cell>
          <cell r="C508" t="str">
            <v>BM 000314688</v>
          </cell>
          <cell r="D508" t="str">
            <v>BRASILUX</v>
          </cell>
          <cell r="E508">
            <v>40003</v>
          </cell>
          <cell r="F508" t="str">
            <v xml:space="preserve">BASES SISTEMA NO MACHINE </v>
          </cell>
          <cell r="G508" t="str">
            <v>INDUSTRIAL</v>
          </cell>
        </row>
        <row r="509">
          <cell r="A509">
            <v>84627</v>
          </cell>
          <cell r="B509" t="str">
            <v>BRASIMIX BU-BRANCO 800ML BRASILUX</v>
          </cell>
          <cell r="C509" t="str">
            <v>BM 000514488</v>
          </cell>
          <cell r="D509" t="str">
            <v>BRASILUX</v>
          </cell>
          <cell r="E509">
            <v>40003</v>
          </cell>
          <cell r="F509" t="str">
            <v xml:space="preserve">BASES SISTEMA NO MACHINE </v>
          </cell>
          <cell r="G509" t="str">
            <v>INDUSTRIAL</v>
          </cell>
        </row>
        <row r="510">
          <cell r="A510">
            <v>84495</v>
          </cell>
          <cell r="B510" t="str">
            <v>BRASIMIX BU-BRANCO 900ML BRASILUX</v>
          </cell>
          <cell r="C510" t="str">
            <v>BM 000514401</v>
          </cell>
          <cell r="D510" t="str">
            <v>BRASILUX</v>
          </cell>
          <cell r="E510">
            <v>40003</v>
          </cell>
          <cell r="F510" t="str">
            <v xml:space="preserve">BASES SISTEMA NO MACHINE </v>
          </cell>
          <cell r="G510" t="str">
            <v>INDUSTRIAL</v>
          </cell>
        </row>
        <row r="511">
          <cell r="A511">
            <v>24338</v>
          </cell>
          <cell r="B511" t="str">
            <v>BRASIMIX BU-BRANCO PURO 3,6L BRASILUX</v>
          </cell>
          <cell r="C511" t="str">
            <v>BM 000514402</v>
          </cell>
          <cell r="D511" t="str">
            <v>BRASILUX</v>
          </cell>
          <cell r="E511">
            <v>40003</v>
          </cell>
          <cell r="F511" t="str">
            <v xml:space="preserve">BASES SISTEMA NO MACHINE </v>
          </cell>
          <cell r="G511" t="str">
            <v>INDUSTRIAL</v>
          </cell>
        </row>
        <row r="512">
          <cell r="A512">
            <v>84645</v>
          </cell>
          <cell r="B512" t="str">
            <v>BRASIMIX BU-CONC ALUMINIO BRILH 800ML BRASILUX</v>
          </cell>
          <cell r="C512" t="str">
            <v>BM 000116688</v>
          </cell>
          <cell r="D512" t="str">
            <v>BRASILUX</v>
          </cell>
          <cell r="E512">
            <v>40003</v>
          </cell>
          <cell r="F512" t="str">
            <v xml:space="preserve">BASES SISTEMA NO MACHINE </v>
          </cell>
          <cell r="G512" t="str">
            <v>INDUSTRIAL</v>
          </cell>
        </row>
        <row r="513">
          <cell r="A513">
            <v>84644</v>
          </cell>
          <cell r="B513" t="str">
            <v>BRASIMIX BU-FOSQUEANTE P/ PU 800ML BRASILUX</v>
          </cell>
          <cell r="C513" t="str">
            <v>BM 000016288</v>
          </cell>
          <cell r="D513" t="str">
            <v>BRASILUX</v>
          </cell>
          <cell r="E513">
            <v>40003</v>
          </cell>
          <cell r="F513" t="str">
            <v xml:space="preserve">BASES SISTEMA NO MACHINE </v>
          </cell>
          <cell r="G513" t="str">
            <v>INDUSTRIAL</v>
          </cell>
        </row>
        <row r="514">
          <cell r="A514">
            <v>24369</v>
          </cell>
          <cell r="B514" t="str">
            <v>BRASIMIX BU-FOSQUEANTE P/ PU 900ML BRASILUX</v>
          </cell>
          <cell r="C514" t="str">
            <v>BM 000016201</v>
          </cell>
          <cell r="D514" t="str">
            <v>BRASILUX</v>
          </cell>
          <cell r="E514">
            <v>40003</v>
          </cell>
          <cell r="F514" t="str">
            <v xml:space="preserve">BASES SISTEMA NO MACHINE </v>
          </cell>
          <cell r="G514" t="str">
            <v>INDUSTRIAL</v>
          </cell>
        </row>
        <row r="515">
          <cell r="A515">
            <v>84642</v>
          </cell>
          <cell r="B515" t="str">
            <v>BRASIMIX BU-FOSQUEANTE SINTETICO/LACA 800ML BRASILUX</v>
          </cell>
          <cell r="C515" t="str">
            <v>BM 000015988</v>
          </cell>
          <cell r="D515" t="str">
            <v>BRASILUX</v>
          </cell>
          <cell r="E515">
            <v>40003</v>
          </cell>
          <cell r="F515" t="str">
            <v xml:space="preserve">BASES SISTEMA NO MACHINE </v>
          </cell>
          <cell r="G515" t="str">
            <v>INDUSTRIAL</v>
          </cell>
        </row>
        <row r="516">
          <cell r="A516">
            <v>24370</v>
          </cell>
          <cell r="B516" t="str">
            <v>BRASIMIX BU-FOSQUEANTE SINTETICO/LACA 900ML BRASILUX</v>
          </cell>
          <cell r="C516" t="str">
            <v>BM 000015901</v>
          </cell>
          <cell r="D516" t="str">
            <v>BRASILUX</v>
          </cell>
          <cell r="E516">
            <v>40003</v>
          </cell>
          <cell r="F516" t="str">
            <v xml:space="preserve">BASES SISTEMA NO MACHINE </v>
          </cell>
          <cell r="G516" t="str">
            <v>INDUSTRIAL</v>
          </cell>
        </row>
        <row r="517">
          <cell r="A517">
            <v>24352</v>
          </cell>
          <cell r="B517" t="str">
            <v>BRASIMIX BU-LARANJA 3,6L BRASILUX</v>
          </cell>
          <cell r="C517" t="str">
            <v>BM 000914902</v>
          </cell>
          <cell r="D517" t="str">
            <v>BRASILUX</v>
          </cell>
          <cell r="E517">
            <v>40003</v>
          </cell>
          <cell r="F517" t="str">
            <v xml:space="preserve">BASES SISTEMA NO MACHINE </v>
          </cell>
          <cell r="G517" t="str">
            <v>INDUSTRIAL</v>
          </cell>
        </row>
        <row r="518">
          <cell r="A518">
            <v>84632</v>
          </cell>
          <cell r="B518" t="str">
            <v>BRASIMIX BU-LARANJA 800ML BRASILUX</v>
          </cell>
          <cell r="C518" t="str">
            <v>BM 000914988</v>
          </cell>
          <cell r="D518" t="str">
            <v>BRASILUX</v>
          </cell>
          <cell r="E518">
            <v>40003</v>
          </cell>
          <cell r="F518" t="str">
            <v xml:space="preserve">BASES SISTEMA NO MACHINE </v>
          </cell>
          <cell r="G518" t="str">
            <v>INDUSTRIAL</v>
          </cell>
        </row>
        <row r="519">
          <cell r="A519">
            <v>24376</v>
          </cell>
          <cell r="B519" t="str">
            <v>BRASIMIX BU-PRETO 3,6L BRASILUX</v>
          </cell>
          <cell r="C519" t="str">
            <v>BM 001515602</v>
          </cell>
          <cell r="D519" t="str">
            <v>BRASILUX</v>
          </cell>
          <cell r="E519">
            <v>40003</v>
          </cell>
          <cell r="F519" t="str">
            <v xml:space="preserve">BASES SISTEMA NO MACHINE </v>
          </cell>
          <cell r="G519" t="str">
            <v>INDUSTRIAL</v>
          </cell>
        </row>
        <row r="520">
          <cell r="A520">
            <v>84639</v>
          </cell>
          <cell r="B520" t="str">
            <v>BRASIMIX BU-PRETO 800ML BRASILUX</v>
          </cell>
          <cell r="C520" t="str">
            <v>BM 001515688</v>
          </cell>
          <cell r="D520" t="str">
            <v>BRASILUX</v>
          </cell>
          <cell r="E520">
            <v>40003</v>
          </cell>
          <cell r="F520" t="str">
            <v xml:space="preserve">BASES SISTEMA NO MACHINE </v>
          </cell>
          <cell r="G520" t="str">
            <v>INDUSTRIAL</v>
          </cell>
        </row>
        <row r="521">
          <cell r="A521">
            <v>84494</v>
          </cell>
          <cell r="B521" t="str">
            <v>BRASIMIX BU-PRETO PROFUNDO 3,6L BRASILUX</v>
          </cell>
          <cell r="C521" t="str">
            <v>BM 001514002</v>
          </cell>
          <cell r="D521" t="str">
            <v>BRASILUX</v>
          </cell>
          <cell r="E521">
            <v>40003</v>
          </cell>
          <cell r="F521" t="str">
            <v xml:space="preserve">BASES SISTEMA NO MACHINE </v>
          </cell>
          <cell r="G521" t="str">
            <v>INDUSTRIAL</v>
          </cell>
        </row>
        <row r="522">
          <cell r="A522">
            <v>84623</v>
          </cell>
          <cell r="B522" t="str">
            <v>BRASIMIX BU-PRETO PROFUNDO 800ML BRASILUX</v>
          </cell>
          <cell r="C522" t="str">
            <v>BM 001514088</v>
          </cell>
          <cell r="D522" t="str">
            <v>BRASILUX</v>
          </cell>
          <cell r="E522">
            <v>40003</v>
          </cell>
          <cell r="F522" t="str">
            <v xml:space="preserve">BASES SISTEMA NO MACHINE </v>
          </cell>
          <cell r="G522" t="str">
            <v>INDUSTRIAL</v>
          </cell>
        </row>
        <row r="523">
          <cell r="A523">
            <v>24358</v>
          </cell>
          <cell r="B523" t="str">
            <v>BRASIMIX BU-PRETO PROFUNDO 900ML BRASILUX</v>
          </cell>
          <cell r="C523" t="str">
            <v>BM 001514001</v>
          </cell>
          <cell r="D523" t="str">
            <v>BRASILUX</v>
          </cell>
          <cell r="E523">
            <v>40003</v>
          </cell>
          <cell r="F523" t="str">
            <v xml:space="preserve">BASES SISTEMA NO MACHINE </v>
          </cell>
          <cell r="G523" t="str">
            <v>INDUSTRIAL</v>
          </cell>
        </row>
        <row r="524">
          <cell r="A524">
            <v>84887</v>
          </cell>
          <cell r="B524" t="str">
            <v>BRASIMIX BU-ROSA 3,6L BRASILUX</v>
          </cell>
          <cell r="C524" t="str">
            <v>BM 001815002</v>
          </cell>
          <cell r="D524" t="str">
            <v>BRASILUX</v>
          </cell>
          <cell r="E524">
            <v>40003</v>
          </cell>
          <cell r="F524" t="str">
            <v xml:space="preserve">BASES SISTEMA NO MACHINE </v>
          </cell>
          <cell r="G524" t="str">
            <v>INDUSTRIAL</v>
          </cell>
        </row>
        <row r="525">
          <cell r="A525">
            <v>84633</v>
          </cell>
          <cell r="B525" t="str">
            <v>BRASIMIX BU-ROSA 800ML BRASILUX</v>
          </cell>
          <cell r="C525" t="str">
            <v>BM 001815088</v>
          </cell>
          <cell r="D525" t="str">
            <v>BRASILUX</v>
          </cell>
          <cell r="E525">
            <v>40003</v>
          </cell>
          <cell r="F525" t="str">
            <v xml:space="preserve">BASES SISTEMA NO MACHINE </v>
          </cell>
          <cell r="G525" t="str">
            <v>INDUSTRIAL</v>
          </cell>
        </row>
        <row r="526">
          <cell r="A526">
            <v>24361</v>
          </cell>
          <cell r="B526" t="str">
            <v>BRASIMIX BU-ROSA 900ML BRASILUX</v>
          </cell>
          <cell r="C526" t="str">
            <v>BM 001815001</v>
          </cell>
          <cell r="D526" t="str">
            <v>BRASILUX</v>
          </cell>
          <cell r="E526">
            <v>40003</v>
          </cell>
          <cell r="F526" t="str">
            <v xml:space="preserve">BASES SISTEMA NO MACHINE </v>
          </cell>
          <cell r="G526" t="str">
            <v>INDUSTRIAL</v>
          </cell>
        </row>
        <row r="527">
          <cell r="A527">
            <v>24351</v>
          </cell>
          <cell r="B527" t="str">
            <v>BRASIMIX BU-VERDE CLARO 3,6L BRASILUX</v>
          </cell>
          <cell r="C527" t="str">
            <v>BM 002214702</v>
          </cell>
          <cell r="D527" t="str">
            <v>BRASILUX</v>
          </cell>
          <cell r="E527">
            <v>40003</v>
          </cell>
          <cell r="F527" t="str">
            <v xml:space="preserve">BASES SISTEMA NO MACHINE </v>
          </cell>
          <cell r="G527" t="str">
            <v>INDUSTRIAL</v>
          </cell>
        </row>
        <row r="528">
          <cell r="A528">
            <v>84630</v>
          </cell>
          <cell r="B528" t="str">
            <v>BRASIMIX BU-VERDE CLARO 800ML BRASILUX</v>
          </cell>
          <cell r="C528" t="str">
            <v>BM 002214788</v>
          </cell>
          <cell r="D528" t="str">
            <v>BRASILUX</v>
          </cell>
          <cell r="E528">
            <v>40003</v>
          </cell>
          <cell r="F528" t="str">
            <v xml:space="preserve">BASES SISTEMA NO MACHINE </v>
          </cell>
          <cell r="G528" t="str">
            <v>INDUSTRIAL</v>
          </cell>
        </row>
        <row r="529">
          <cell r="A529">
            <v>84886</v>
          </cell>
          <cell r="B529" t="str">
            <v>BRASIMIX BU-VERDE ESCURO 3,6L BRASILUX</v>
          </cell>
          <cell r="C529" t="str">
            <v>BM 002214802</v>
          </cell>
          <cell r="D529" t="str">
            <v>BRASILUX</v>
          </cell>
          <cell r="E529">
            <v>40003</v>
          </cell>
          <cell r="F529" t="str">
            <v xml:space="preserve">BASES SISTEMA NO MACHINE </v>
          </cell>
          <cell r="G529" t="str">
            <v>INDUSTRIAL</v>
          </cell>
        </row>
        <row r="530">
          <cell r="A530">
            <v>84631</v>
          </cell>
          <cell r="B530" t="str">
            <v>BRASIMIX BU-VERDE ESCURO 800ML BRASILUX</v>
          </cell>
          <cell r="C530" t="str">
            <v>BM 002214888</v>
          </cell>
          <cell r="D530" t="str">
            <v>BRASILUX</v>
          </cell>
          <cell r="E530">
            <v>40003</v>
          </cell>
          <cell r="F530" t="str">
            <v xml:space="preserve">BASES SISTEMA NO MACHINE </v>
          </cell>
          <cell r="G530" t="str">
            <v>INDUSTRIAL</v>
          </cell>
        </row>
        <row r="531">
          <cell r="A531">
            <v>24359</v>
          </cell>
          <cell r="B531" t="str">
            <v>BRASIMIX BU-VERDE ESCURO 900ML BRASILUX</v>
          </cell>
          <cell r="C531" t="str">
            <v>BM 002214801</v>
          </cell>
          <cell r="D531" t="str">
            <v>BRASILUX</v>
          </cell>
          <cell r="E531">
            <v>40003</v>
          </cell>
          <cell r="F531" t="str">
            <v xml:space="preserve">BASES SISTEMA NO MACHINE </v>
          </cell>
          <cell r="G531" t="str">
            <v>INDUSTRIAL</v>
          </cell>
        </row>
        <row r="532">
          <cell r="A532">
            <v>84893</v>
          </cell>
          <cell r="B532" t="str">
            <v>BRASIMIX BU-VERMELHO 3,6L BRASILUX</v>
          </cell>
          <cell r="C532" t="str">
            <v>BM 002315802</v>
          </cell>
          <cell r="D532" t="str">
            <v>BRASILUX</v>
          </cell>
          <cell r="E532">
            <v>40003</v>
          </cell>
          <cell r="F532" t="str">
            <v xml:space="preserve">BASES SISTEMA NO MACHINE </v>
          </cell>
          <cell r="G532" t="str">
            <v>INDUSTRIAL</v>
          </cell>
        </row>
        <row r="533">
          <cell r="A533">
            <v>84641</v>
          </cell>
          <cell r="B533" t="str">
            <v>BRASIMIX BU-VERMELHO 800ML BRASILUX</v>
          </cell>
          <cell r="C533" t="str">
            <v>BM 002315888</v>
          </cell>
          <cell r="D533" t="str">
            <v>BRASILUX</v>
          </cell>
          <cell r="E533">
            <v>40003</v>
          </cell>
          <cell r="F533" t="str">
            <v xml:space="preserve">BASES SISTEMA NO MACHINE </v>
          </cell>
          <cell r="G533" t="str">
            <v>INDUSTRIAL</v>
          </cell>
        </row>
        <row r="534">
          <cell r="A534">
            <v>24368</v>
          </cell>
          <cell r="B534" t="str">
            <v>BRASIMIX BU-VERMELHO 900ML BRASILUX</v>
          </cell>
          <cell r="C534" t="str">
            <v>BM 002315801</v>
          </cell>
          <cell r="D534" t="str">
            <v>BRASILUX</v>
          </cell>
          <cell r="E534">
            <v>40003</v>
          </cell>
          <cell r="F534" t="str">
            <v xml:space="preserve">BASES SISTEMA NO MACHINE </v>
          </cell>
          <cell r="G534" t="str">
            <v>INDUSTRIAL</v>
          </cell>
        </row>
        <row r="535">
          <cell r="A535">
            <v>84892</v>
          </cell>
          <cell r="B535" t="str">
            <v>BRASIMIX BU-VERMELHO ESCURO 3,6L BRASILUX</v>
          </cell>
          <cell r="C535" t="str">
            <v>BM 002315702</v>
          </cell>
          <cell r="D535" t="str">
            <v>BRASILUX</v>
          </cell>
          <cell r="E535">
            <v>40003</v>
          </cell>
          <cell r="F535" t="str">
            <v xml:space="preserve">BASES SISTEMA NO MACHINE </v>
          </cell>
          <cell r="G535" t="str">
            <v>INDUSTRIAL</v>
          </cell>
        </row>
        <row r="536">
          <cell r="A536">
            <v>84640</v>
          </cell>
          <cell r="B536" t="str">
            <v>BRASIMIX BU-VERMELHO ESCURO 800ML BRASILUX</v>
          </cell>
          <cell r="C536" t="str">
            <v>BM 002315788</v>
          </cell>
          <cell r="D536" t="str">
            <v>BRASILUX</v>
          </cell>
          <cell r="E536">
            <v>40003</v>
          </cell>
          <cell r="F536" t="str">
            <v xml:space="preserve">BASES SISTEMA NO MACHINE </v>
          </cell>
          <cell r="G536" t="str">
            <v>INDUSTRIAL</v>
          </cell>
        </row>
        <row r="537">
          <cell r="A537">
            <v>24367</v>
          </cell>
          <cell r="B537" t="str">
            <v>BRASIMIX BU-VERMELHO ESCURO 900ML BRASILUX</v>
          </cell>
          <cell r="C537" t="str">
            <v>BM 002315701</v>
          </cell>
          <cell r="D537" t="str">
            <v>BRASILUX</v>
          </cell>
          <cell r="E537">
            <v>40003</v>
          </cell>
          <cell r="F537" t="str">
            <v xml:space="preserve">BASES SISTEMA NO MACHINE </v>
          </cell>
          <cell r="G537" t="str">
            <v>INDUSTRIAL</v>
          </cell>
        </row>
        <row r="538">
          <cell r="A538">
            <v>84636</v>
          </cell>
          <cell r="B538" t="str">
            <v>BRASIMIX BU-VERMELHO OXIDO 3,6L BRASILUX</v>
          </cell>
          <cell r="C538" t="str">
            <v>BM 002315302</v>
          </cell>
          <cell r="D538" t="str">
            <v>BRASILUX</v>
          </cell>
          <cell r="E538">
            <v>40003</v>
          </cell>
          <cell r="F538" t="str">
            <v xml:space="preserve">BASES SISTEMA NO MACHINE </v>
          </cell>
          <cell r="G538" t="str">
            <v>INDUSTRIAL</v>
          </cell>
        </row>
        <row r="539">
          <cell r="A539">
            <v>85272</v>
          </cell>
          <cell r="B539" t="str">
            <v>BRASIMIX BU-VERMELHO OXIDO 800ML BRASILUX</v>
          </cell>
          <cell r="C539" t="str">
            <v>BM 002315388</v>
          </cell>
          <cell r="D539" t="str">
            <v>BRASILUX</v>
          </cell>
          <cell r="E539">
            <v>40003</v>
          </cell>
          <cell r="F539" t="str">
            <v xml:space="preserve">BASES SISTEMA NO MACHINE </v>
          </cell>
          <cell r="G539" t="str">
            <v>INDUSTRIAL</v>
          </cell>
        </row>
        <row r="540">
          <cell r="A540">
            <v>24364</v>
          </cell>
          <cell r="B540" t="str">
            <v>BRASIMIX BU-VERMELHO OXIDO 900ML BRASILUX</v>
          </cell>
          <cell r="C540" t="str">
            <v>BM 002315301</v>
          </cell>
          <cell r="D540" t="str">
            <v>BRASILUX</v>
          </cell>
          <cell r="E540">
            <v>40003</v>
          </cell>
          <cell r="F540" t="str">
            <v xml:space="preserve">BASES SISTEMA NO MACHINE </v>
          </cell>
          <cell r="G540" t="str">
            <v>INDUSTRIAL</v>
          </cell>
        </row>
        <row r="541">
          <cell r="A541">
            <v>84888</v>
          </cell>
          <cell r="B541" t="str">
            <v>BRASIMIX BU-VERMELHO RUBI 3,6L BRASILUX</v>
          </cell>
          <cell r="C541" t="str">
            <v>BM 002315102</v>
          </cell>
          <cell r="D541" t="str">
            <v>BRASILUX</v>
          </cell>
          <cell r="E541">
            <v>40003</v>
          </cell>
          <cell r="F541" t="str">
            <v xml:space="preserve">BASES SISTEMA NO MACHINE </v>
          </cell>
          <cell r="G541" t="str">
            <v>INDUSTRIAL</v>
          </cell>
        </row>
        <row r="542">
          <cell r="A542">
            <v>84634</v>
          </cell>
          <cell r="B542" t="str">
            <v>BRASIMIX BU-VERMELHO RUBI 800ML BRASILUX</v>
          </cell>
          <cell r="C542" t="str">
            <v>BM 002315188</v>
          </cell>
          <cell r="D542" t="str">
            <v>BRASILUX</v>
          </cell>
          <cell r="E542">
            <v>40003</v>
          </cell>
          <cell r="F542" t="str">
            <v xml:space="preserve">BASES SISTEMA NO MACHINE </v>
          </cell>
          <cell r="G542" t="str">
            <v>INDUSTRIAL</v>
          </cell>
        </row>
        <row r="543">
          <cell r="A543">
            <v>24362</v>
          </cell>
          <cell r="B543" t="str">
            <v>BRASIMIX BU-VERMELHO RUBI 900ML BRASILUX</v>
          </cell>
          <cell r="C543" t="str">
            <v>BM 002315101</v>
          </cell>
          <cell r="D543" t="str">
            <v>BRASILUX</v>
          </cell>
          <cell r="E543">
            <v>40003</v>
          </cell>
          <cell r="F543" t="str">
            <v xml:space="preserve">BASES SISTEMA NO MACHINE </v>
          </cell>
          <cell r="G543" t="str">
            <v>INDUSTRIAL</v>
          </cell>
        </row>
        <row r="544">
          <cell r="A544">
            <v>84891</v>
          </cell>
          <cell r="B544" t="str">
            <v>BRASIMIX BU-VERMELHO VIVO 3,6L BRASILUX</v>
          </cell>
          <cell r="C544" t="str">
            <v>BM 002315502</v>
          </cell>
          <cell r="D544" t="str">
            <v>BRASILUX</v>
          </cell>
          <cell r="E544">
            <v>40003</v>
          </cell>
          <cell r="F544" t="str">
            <v xml:space="preserve">BASES SISTEMA NO MACHINE </v>
          </cell>
          <cell r="G544" t="str">
            <v>INDUSTRIAL</v>
          </cell>
        </row>
        <row r="545">
          <cell r="A545">
            <v>84638</v>
          </cell>
          <cell r="B545" t="str">
            <v>BRASIMIX BU-VERMELHO VIVO 800ML BRASILUX</v>
          </cell>
          <cell r="C545" t="str">
            <v>BM 002315588</v>
          </cell>
          <cell r="D545" t="str">
            <v>BRASILUX</v>
          </cell>
          <cell r="E545">
            <v>40003</v>
          </cell>
          <cell r="F545" t="str">
            <v xml:space="preserve">BASES SISTEMA NO MACHINE </v>
          </cell>
          <cell r="G545" t="str">
            <v>INDUSTRIAL</v>
          </cell>
        </row>
        <row r="546">
          <cell r="A546">
            <v>24366</v>
          </cell>
          <cell r="B546" t="str">
            <v>BRASIMIX BU-VERMELHO VIVO 900ML BRASILUX</v>
          </cell>
          <cell r="C546" t="str">
            <v>BM 002315501</v>
          </cell>
          <cell r="D546" t="str">
            <v>BRASILUX</v>
          </cell>
          <cell r="E546">
            <v>40003</v>
          </cell>
          <cell r="F546" t="str">
            <v xml:space="preserve">BASES SISTEMA NO MACHINE </v>
          </cell>
          <cell r="G546" t="str">
            <v>INDUSTRIAL</v>
          </cell>
        </row>
        <row r="547">
          <cell r="A547">
            <v>84890</v>
          </cell>
          <cell r="B547" t="str">
            <v>BRASIMIX BU-VIOLETA 3,6L BRASILUX</v>
          </cell>
          <cell r="C547" t="str">
            <v>BM 004315402</v>
          </cell>
          <cell r="D547" t="str">
            <v>BRASILUX</v>
          </cell>
          <cell r="E547">
            <v>40003</v>
          </cell>
          <cell r="F547" t="str">
            <v xml:space="preserve">BASES SISTEMA NO MACHINE </v>
          </cell>
          <cell r="G547" t="str">
            <v>INDUSTRIAL</v>
          </cell>
        </row>
        <row r="548">
          <cell r="A548">
            <v>84637</v>
          </cell>
          <cell r="B548" t="str">
            <v>BRASIMIX BU-VIOLETA 800ML BRASILUX</v>
          </cell>
          <cell r="C548" t="str">
            <v>BM 004315488</v>
          </cell>
          <cell r="D548" t="str">
            <v>BRASILUX</v>
          </cell>
          <cell r="E548">
            <v>40003</v>
          </cell>
          <cell r="F548" t="str">
            <v xml:space="preserve">BASES SISTEMA NO MACHINE </v>
          </cell>
          <cell r="G548" t="str">
            <v>INDUSTRIAL</v>
          </cell>
        </row>
        <row r="549">
          <cell r="A549">
            <v>24365</v>
          </cell>
          <cell r="B549" t="str">
            <v>BRASIMIX BU-VIOLETA 900ML BRASILUX</v>
          </cell>
          <cell r="C549" t="str">
            <v>BM 004315401</v>
          </cell>
          <cell r="D549" t="str">
            <v>BRASILUX</v>
          </cell>
          <cell r="E549">
            <v>40003</v>
          </cell>
          <cell r="F549" t="str">
            <v xml:space="preserve">BASES SISTEMA NO MACHINE </v>
          </cell>
          <cell r="G549" t="str">
            <v>INDUSTRIAL</v>
          </cell>
        </row>
        <row r="550">
          <cell r="A550">
            <v>84489</v>
          </cell>
          <cell r="B550" t="str">
            <v>BRASITEC-VERNIZ BASE PU HS 2X1 18L BRASILUX</v>
          </cell>
          <cell r="C550" t="str">
            <v>VN 240013603</v>
          </cell>
          <cell r="D550" t="str">
            <v>BRASILUX</v>
          </cell>
          <cell r="E550">
            <v>40003</v>
          </cell>
          <cell r="F550" t="str">
            <v xml:space="preserve">BASES SISTEMA NO MACHINE </v>
          </cell>
          <cell r="G550" t="str">
            <v>INDUSTRIAL</v>
          </cell>
        </row>
        <row r="551">
          <cell r="A551">
            <v>84646</v>
          </cell>
          <cell r="B551" t="str">
            <v>VERNIZ BASE EPOXI POLIAMIDA LINHA 03 18L BRASILUX</v>
          </cell>
          <cell r="C551" t="str">
            <v>VN 030013403</v>
          </cell>
          <cell r="D551" t="str">
            <v>BRASILUX</v>
          </cell>
          <cell r="E551">
            <v>40003</v>
          </cell>
          <cell r="F551" t="str">
            <v xml:space="preserve">BASES SISTEMA NO MACHINE </v>
          </cell>
          <cell r="G551" t="str">
            <v>INDUSTRIAL</v>
          </cell>
        </row>
        <row r="552">
          <cell r="A552">
            <v>84647</v>
          </cell>
          <cell r="B552" t="str">
            <v>VERNIZ BASE EPOXI POLIAMINA LINHA 16 - 18 LITROS</v>
          </cell>
          <cell r="C552" t="str">
            <v>VN 160016003</v>
          </cell>
          <cell r="D552" t="str">
            <v>BRASILUX</v>
          </cell>
          <cell r="E552">
            <v>40003</v>
          </cell>
          <cell r="F552" t="str">
            <v xml:space="preserve">BASES SISTEMA NO MACHINE </v>
          </cell>
          <cell r="G552" t="str">
            <v>INDUSTRIAL</v>
          </cell>
        </row>
        <row r="553">
          <cell r="A553">
            <v>24355</v>
          </cell>
          <cell r="B553" t="str">
            <v>VERNIZ BASE NITROCELULOSE 18L BRASILUX-21,94-ST</v>
          </cell>
          <cell r="C553" t="str">
            <v>VN 090002003</v>
          </cell>
          <cell r="D553" t="str">
            <v>BRASILUX</v>
          </cell>
          <cell r="E553">
            <v>40003</v>
          </cell>
          <cell r="F553" t="str">
            <v xml:space="preserve">BASES SISTEMA NO MACHINE </v>
          </cell>
          <cell r="G553" t="str">
            <v>INDUSTRIAL</v>
          </cell>
        </row>
        <row r="554">
          <cell r="A554">
            <v>84648</v>
          </cell>
          <cell r="B554" t="str">
            <v>VERNIZ BASE POLIAMIDA 18L BRASILUX</v>
          </cell>
          <cell r="C554" t="str">
            <v>VN 330013803</v>
          </cell>
          <cell r="D554" t="str">
            <v>BRASILUX</v>
          </cell>
          <cell r="E554">
            <v>40003</v>
          </cell>
          <cell r="F554" t="str">
            <v xml:space="preserve">BASES SISTEMA NO MACHINE </v>
          </cell>
          <cell r="G554" t="str">
            <v>INDUSTRIAL</v>
          </cell>
        </row>
        <row r="555">
          <cell r="A555">
            <v>24357</v>
          </cell>
          <cell r="B555" t="str">
            <v>VERNIZ BASE PU FLEET 3X1 18L BRASILUX-21,94-ST</v>
          </cell>
          <cell r="C555" t="str">
            <v>VN 260013003</v>
          </cell>
          <cell r="D555" t="str">
            <v>BRASILUX</v>
          </cell>
          <cell r="E555">
            <v>40003</v>
          </cell>
          <cell r="F555" t="str">
            <v xml:space="preserve">BASES SISTEMA NO MACHINE </v>
          </cell>
          <cell r="G555" t="str">
            <v>INDUSTRIAL</v>
          </cell>
        </row>
        <row r="556">
          <cell r="A556">
            <v>84490</v>
          </cell>
          <cell r="B556" t="str">
            <v>VERNIZ BASE PU FLEET 3X1 BRASIDUR 3,6L</v>
          </cell>
          <cell r="C556" t="str">
            <v>VN 260013002</v>
          </cell>
          <cell r="D556" t="str">
            <v>BRASILUX</v>
          </cell>
          <cell r="E556">
            <v>40003</v>
          </cell>
          <cell r="F556" t="str">
            <v xml:space="preserve">BASES SISTEMA NO MACHINE </v>
          </cell>
          <cell r="G556" t="str">
            <v>INDUSTRIAL</v>
          </cell>
        </row>
        <row r="557">
          <cell r="A557">
            <v>24354</v>
          </cell>
          <cell r="B557" t="str">
            <v>VERNIZ BASE SINTETICO 18L BRASILUX-21,94-ST</v>
          </cell>
          <cell r="C557" t="str">
            <v>VN 090013103</v>
          </cell>
          <cell r="D557" t="str">
            <v>BRASILUX</v>
          </cell>
          <cell r="E557">
            <v>40003</v>
          </cell>
          <cell r="F557" t="str">
            <v xml:space="preserve">BASES SISTEMA NO MACHINE </v>
          </cell>
          <cell r="G557" t="str">
            <v>INDUSTRIAL</v>
          </cell>
        </row>
        <row r="558">
          <cell r="A558">
            <v>84119</v>
          </cell>
          <cell r="B558" t="str">
            <v>BRASEPOXII-PRIMER CINZA UMIDO/UMIDO 2,88L BRASILUX</v>
          </cell>
          <cell r="C558" t="str">
            <v>PR 330686023</v>
          </cell>
          <cell r="D558" t="str">
            <v>BRASILUX</v>
          </cell>
          <cell r="E558">
            <v>40002</v>
          </cell>
          <cell r="F558" t="str">
            <v>EPOXI</v>
          </cell>
          <cell r="G558" t="str">
            <v>INDUSTRIAL</v>
          </cell>
        </row>
        <row r="559">
          <cell r="A559">
            <v>84841</v>
          </cell>
          <cell r="B559" t="str">
            <v>BRASIPLUS EPOXI HOSPITALAR - BRANCO N9,5 PURO SB 3,6L</v>
          </cell>
          <cell r="C559" t="str">
            <v>SB 890504702</v>
          </cell>
          <cell r="D559" t="str">
            <v>BRASILUX</v>
          </cell>
          <cell r="E559">
            <v>40002</v>
          </cell>
          <cell r="F559" t="str">
            <v>EPOXI</v>
          </cell>
          <cell r="G559" t="str">
            <v>INDUSTRIAL</v>
          </cell>
        </row>
        <row r="560">
          <cell r="A560">
            <v>84813</v>
          </cell>
          <cell r="B560" t="str">
            <v>BRASIPLUS EPOXI HOSPITALAR - BRANCO N9,5 PURO SB 900ML</v>
          </cell>
          <cell r="C560" t="str">
            <v>SB 890504701</v>
          </cell>
          <cell r="D560" t="str">
            <v>BRASILUX</v>
          </cell>
          <cell r="E560">
            <v>40002</v>
          </cell>
          <cell r="F560" t="str">
            <v>EPOXI</v>
          </cell>
          <cell r="G560" t="str">
            <v>INDUSTRIAL</v>
          </cell>
        </row>
        <row r="561">
          <cell r="A561">
            <v>85186</v>
          </cell>
          <cell r="B561" t="str">
            <v>CATALISADOR EPOXI POLIAMIDA 720ML ALCATRAO DE HULHA BRASILUX</v>
          </cell>
          <cell r="C561" t="str">
            <v>ED 630019324</v>
          </cell>
          <cell r="D561" t="str">
            <v>BRASILUX</v>
          </cell>
          <cell r="E561">
            <v>40002</v>
          </cell>
          <cell r="F561" t="str">
            <v>EPOXI</v>
          </cell>
          <cell r="G561" t="str">
            <v>INDUSTRIAL</v>
          </cell>
        </row>
        <row r="562">
          <cell r="A562">
            <v>84442</v>
          </cell>
          <cell r="B562" t="str">
            <v>CATALISADOR EPOXI POLIAMIDA 720ML BRASILUX</v>
          </cell>
          <cell r="C562" t="str">
            <v>ED 630013324</v>
          </cell>
          <cell r="D562" t="str">
            <v>BRASILUX</v>
          </cell>
          <cell r="E562">
            <v>40002</v>
          </cell>
          <cell r="F562" t="str">
            <v>EPOXI</v>
          </cell>
          <cell r="G562" t="str">
            <v>INDUSTRIAL</v>
          </cell>
        </row>
        <row r="563">
          <cell r="A563">
            <v>84950</v>
          </cell>
          <cell r="B563" t="str">
            <v>CATALISADOR EPOXI POLIAMIDA 720ML BRASILUX</v>
          </cell>
          <cell r="C563" t="str">
            <v>ED 630011224</v>
          </cell>
          <cell r="D563" t="str">
            <v>BRASILUX</v>
          </cell>
          <cell r="E563">
            <v>40002</v>
          </cell>
          <cell r="F563" t="str">
            <v>EPOXI</v>
          </cell>
          <cell r="G563" t="str">
            <v>INDUSTRIAL</v>
          </cell>
        </row>
        <row r="564">
          <cell r="A564">
            <v>85390</v>
          </cell>
          <cell r="B564" t="str">
            <v>CATALISADOR EPOXI POLIAMIDA COMP B ED POLIAMIDA HB 1X1 3,6 LT BRASILUX</v>
          </cell>
          <cell r="C564" t="str">
            <v>ED 630009502</v>
          </cell>
          <cell r="D564" t="str">
            <v>BRASILUX</v>
          </cell>
          <cell r="E564">
            <v>40002</v>
          </cell>
          <cell r="F564" t="str">
            <v>EPOXI</v>
          </cell>
          <cell r="G564" t="str">
            <v>INDUSTRIAL</v>
          </cell>
        </row>
        <row r="565">
          <cell r="A565">
            <v>23956</v>
          </cell>
          <cell r="B565" t="str">
            <v>CATALISADOR ESM EPOXI PDA CLASSICO 900ML ANJO</v>
          </cell>
          <cell r="C565" t="str">
            <v>038184-86</v>
          </cell>
          <cell r="D565" t="str">
            <v>ANJO</v>
          </cell>
          <cell r="E565">
            <v>40002</v>
          </cell>
          <cell r="F565" t="str">
            <v>EPOXI</v>
          </cell>
          <cell r="G565" t="str">
            <v>INDUSTRIAL</v>
          </cell>
        </row>
        <row r="566">
          <cell r="A566">
            <v>86706</v>
          </cell>
          <cell r="B566" t="str">
            <v>CR WANDEPOXY CAT AMIDA FUND 900ML</v>
          </cell>
          <cell r="C566">
            <v>5202560</v>
          </cell>
          <cell r="D566" t="str">
            <v>CORAL</v>
          </cell>
          <cell r="E566">
            <v>40002</v>
          </cell>
          <cell r="F566" t="str">
            <v>EPOXI</v>
          </cell>
          <cell r="G566" t="str">
            <v>INDUSTRIAL</v>
          </cell>
        </row>
        <row r="567">
          <cell r="A567">
            <v>23777</v>
          </cell>
          <cell r="B567" t="str">
            <v>CR WANDEPOXY CAT AMIDA MASSA 1.45KG</v>
          </cell>
          <cell r="C567">
            <v>5202562</v>
          </cell>
          <cell r="D567" t="str">
            <v>CORAL</v>
          </cell>
          <cell r="E567">
            <v>40002</v>
          </cell>
          <cell r="F567" t="str">
            <v>EPOXI</v>
          </cell>
          <cell r="G567" t="str">
            <v>INDUSTRIAL</v>
          </cell>
        </row>
        <row r="568">
          <cell r="A568">
            <v>86704</v>
          </cell>
          <cell r="B568" t="str">
            <v>CR WANDEPOXY CAT AMIDA RM VZ 900ML</v>
          </cell>
          <cell r="C568">
            <v>5202558</v>
          </cell>
          <cell r="D568" t="str">
            <v>CORAL</v>
          </cell>
          <cell r="E568">
            <v>40002</v>
          </cell>
          <cell r="F568" t="str">
            <v>EPOXI</v>
          </cell>
          <cell r="G568" t="str">
            <v>INDUSTRIAL</v>
          </cell>
        </row>
        <row r="569">
          <cell r="A569">
            <v>86705</v>
          </cell>
          <cell r="B569" t="str">
            <v>CR WANDEPOXY CAT AMINA FUND 900ML</v>
          </cell>
          <cell r="C569">
            <v>5202559</v>
          </cell>
          <cell r="D569" t="str">
            <v>CORAL</v>
          </cell>
          <cell r="E569">
            <v>40002</v>
          </cell>
          <cell r="F569" t="str">
            <v>EPOXI</v>
          </cell>
          <cell r="G569" t="str">
            <v>INDUSTRIAL</v>
          </cell>
        </row>
        <row r="570">
          <cell r="A570">
            <v>86703</v>
          </cell>
          <cell r="B570" t="str">
            <v>CR WANDEPOXY CAT AMINA RM VZ 900ML</v>
          </cell>
          <cell r="C570">
            <v>5202557</v>
          </cell>
          <cell r="D570" t="str">
            <v>CORAL</v>
          </cell>
          <cell r="E570">
            <v>40002</v>
          </cell>
          <cell r="F570" t="str">
            <v>EPOXI</v>
          </cell>
          <cell r="G570" t="str">
            <v>INDUSTRIAL</v>
          </cell>
        </row>
        <row r="571">
          <cell r="A571">
            <v>86707</v>
          </cell>
          <cell r="B571" t="str">
            <v>CR WANDEPOXY CAT LOC 640ML</v>
          </cell>
          <cell r="C571">
            <v>5202561</v>
          </cell>
          <cell r="D571" t="str">
            <v>CORAL</v>
          </cell>
          <cell r="E571">
            <v>40002</v>
          </cell>
          <cell r="F571" t="str">
            <v>EPOXI</v>
          </cell>
          <cell r="G571" t="str">
            <v>INDUSTRIAL</v>
          </cell>
        </row>
        <row r="572">
          <cell r="A572">
            <v>85867</v>
          </cell>
          <cell r="B572" t="str">
            <v>CR WANDEPOXY DILUENTE 5L</v>
          </cell>
          <cell r="C572">
            <v>5202567</v>
          </cell>
          <cell r="D572" t="str">
            <v>CORAL</v>
          </cell>
          <cell r="E572">
            <v>40002</v>
          </cell>
          <cell r="F572" t="str">
            <v>EPOXI</v>
          </cell>
          <cell r="G572" t="str">
            <v>INDUSTRIAL</v>
          </cell>
        </row>
        <row r="573">
          <cell r="A573">
            <v>85868</v>
          </cell>
          <cell r="B573" t="str">
            <v>CR WANDEPOXY DILUENTE 900ML</v>
          </cell>
          <cell r="C573">
            <v>5202568</v>
          </cell>
          <cell r="D573" t="str">
            <v>CORAL</v>
          </cell>
          <cell r="E573">
            <v>40002</v>
          </cell>
          <cell r="F573" t="str">
            <v>EPOXI</v>
          </cell>
          <cell r="G573" t="str">
            <v>INDUSTRIAL</v>
          </cell>
        </row>
        <row r="574">
          <cell r="A574">
            <v>85857</v>
          </cell>
          <cell r="B574" t="str">
            <v>CR WANDEPOXY ESM AMARELO 2.7L</v>
          </cell>
          <cell r="C574">
            <v>5202552</v>
          </cell>
          <cell r="D574" t="str">
            <v>CORAL</v>
          </cell>
          <cell r="E574">
            <v>40002</v>
          </cell>
          <cell r="F574" t="str">
            <v>EPOXI</v>
          </cell>
          <cell r="G574" t="str">
            <v>INDUSTRIAL</v>
          </cell>
        </row>
        <row r="575">
          <cell r="A575">
            <v>85858</v>
          </cell>
          <cell r="B575" t="str">
            <v>CR WANDEPOXY ESM AMARELO SEGURANCA 2.7L</v>
          </cell>
          <cell r="C575">
            <v>5202553</v>
          </cell>
          <cell r="D575" t="str">
            <v>CORAL</v>
          </cell>
          <cell r="E575">
            <v>40002</v>
          </cell>
          <cell r="F575" t="str">
            <v>EPOXI</v>
          </cell>
          <cell r="G575" t="str">
            <v>INDUSTRIAL</v>
          </cell>
        </row>
        <row r="576">
          <cell r="A576">
            <v>85856</v>
          </cell>
          <cell r="B576" t="str">
            <v>CR WANDEPOXY ESM AZUL SEGURANCA 2.7L</v>
          </cell>
          <cell r="C576">
            <v>5202549</v>
          </cell>
          <cell r="D576" t="str">
            <v>CORAL</v>
          </cell>
          <cell r="E576">
            <v>40002</v>
          </cell>
          <cell r="F576" t="str">
            <v>EPOXI</v>
          </cell>
          <cell r="G576" t="str">
            <v>INDUSTRIAL</v>
          </cell>
        </row>
        <row r="577">
          <cell r="A577">
            <v>85851</v>
          </cell>
          <cell r="B577" t="str">
            <v>CR WANDEPOXY ESM BRANCO 2.7L</v>
          </cell>
          <cell r="C577">
            <v>5202541</v>
          </cell>
          <cell r="D577" t="str">
            <v>CORAL</v>
          </cell>
          <cell r="E577">
            <v>40002</v>
          </cell>
          <cell r="F577" t="str">
            <v>EPOXI</v>
          </cell>
          <cell r="G577" t="str">
            <v>INDUSTRIAL</v>
          </cell>
        </row>
        <row r="578">
          <cell r="A578">
            <v>85853</v>
          </cell>
          <cell r="B578" t="str">
            <v>CR WANDEPOXY ESM CINZA 2.7L</v>
          </cell>
          <cell r="C578">
            <v>5202544</v>
          </cell>
          <cell r="D578" t="str">
            <v>CORAL</v>
          </cell>
          <cell r="E578">
            <v>40002</v>
          </cell>
          <cell r="F578" t="str">
            <v>EPOXI</v>
          </cell>
          <cell r="G578" t="str">
            <v>INDUSTRIAL</v>
          </cell>
        </row>
        <row r="579">
          <cell r="A579">
            <v>85855</v>
          </cell>
          <cell r="B579" t="str">
            <v>CR WANDEPOXY ESM CINZA MEDIO 2.7L</v>
          </cell>
          <cell r="C579">
            <v>5202547</v>
          </cell>
          <cell r="D579" t="str">
            <v>CORAL</v>
          </cell>
          <cell r="E579">
            <v>40002</v>
          </cell>
          <cell r="F579" t="str">
            <v>EPOXI</v>
          </cell>
          <cell r="G579" t="str">
            <v>INDUSTRIAL</v>
          </cell>
        </row>
        <row r="580">
          <cell r="A580">
            <v>85854</v>
          </cell>
          <cell r="B580" t="str">
            <v>CR WANDEPOXY ESM PLATINA 2.7L</v>
          </cell>
          <cell r="C580">
            <v>5202546</v>
          </cell>
          <cell r="D580" t="str">
            <v>CORAL</v>
          </cell>
          <cell r="E580">
            <v>40002</v>
          </cell>
          <cell r="F580" t="str">
            <v>EPOXI</v>
          </cell>
          <cell r="G580" t="str">
            <v>INDUSTRIAL</v>
          </cell>
        </row>
        <row r="581">
          <cell r="A581">
            <v>85852</v>
          </cell>
          <cell r="B581" t="str">
            <v>CR WANDEPOXY ESM PRETO 2.7L</v>
          </cell>
          <cell r="C581">
            <v>5202543</v>
          </cell>
          <cell r="D581" t="str">
            <v>CORAL</v>
          </cell>
          <cell r="E581">
            <v>40002</v>
          </cell>
          <cell r="F581" t="str">
            <v>EPOXI</v>
          </cell>
          <cell r="G581" t="str">
            <v>INDUSTRIAL</v>
          </cell>
        </row>
        <row r="582">
          <cell r="A582">
            <v>85848</v>
          </cell>
          <cell r="B582" t="str">
            <v>CR WANDEPOXY ESMALTE BASE F 2.56L</v>
          </cell>
          <cell r="C582">
            <v>5202538</v>
          </cell>
          <cell r="D582" t="str">
            <v>CORAL</v>
          </cell>
          <cell r="E582">
            <v>40002</v>
          </cell>
          <cell r="F582" t="str">
            <v>EPOXI</v>
          </cell>
          <cell r="G582" t="str">
            <v>INDUSTRIAL</v>
          </cell>
        </row>
        <row r="583">
          <cell r="A583">
            <v>85850</v>
          </cell>
          <cell r="B583" t="str">
            <v>CR WANDEPOXY ESMALTE BASE PM 2.56L</v>
          </cell>
          <cell r="C583">
            <v>5202540</v>
          </cell>
          <cell r="D583" t="str">
            <v>CORAL</v>
          </cell>
          <cell r="E583">
            <v>40002</v>
          </cell>
          <cell r="F583" t="str">
            <v>EPOXI</v>
          </cell>
          <cell r="G583" t="str">
            <v>INDUSTRIAL</v>
          </cell>
        </row>
        <row r="584">
          <cell r="A584">
            <v>85849</v>
          </cell>
          <cell r="B584" t="str">
            <v>CR WANDEPOXY ESMALTE BASE T 2.56L</v>
          </cell>
          <cell r="C584">
            <v>5202539</v>
          </cell>
          <cell r="D584" t="str">
            <v>CORAL</v>
          </cell>
          <cell r="E584">
            <v>40002</v>
          </cell>
          <cell r="F584" t="str">
            <v>EPOXI</v>
          </cell>
          <cell r="G584" t="str">
            <v>INDUSTRIAL</v>
          </cell>
        </row>
        <row r="585">
          <cell r="A585">
            <v>85865</v>
          </cell>
          <cell r="B585" t="str">
            <v>CR WANDEPOXY FUN BRANCO 2.7L</v>
          </cell>
          <cell r="C585">
            <v>5202564</v>
          </cell>
          <cell r="D585" t="str">
            <v>CORAL</v>
          </cell>
          <cell r="E585">
            <v>40002</v>
          </cell>
          <cell r="F585" t="str">
            <v>EPOXI</v>
          </cell>
          <cell r="G585" t="str">
            <v>INDUSTRIAL</v>
          </cell>
        </row>
        <row r="586">
          <cell r="A586">
            <v>85866</v>
          </cell>
          <cell r="B586" t="str">
            <v>CR WANDEPOXY FUN VERM OXIDO 2.7L</v>
          </cell>
          <cell r="C586">
            <v>5202565</v>
          </cell>
          <cell r="D586" t="str">
            <v>CORAL</v>
          </cell>
          <cell r="E586">
            <v>40002</v>
          </cell>
          <cell r="F586" t="str">
            <v>EPOXI</v>
          </cell>
          <cell r="G586" t="str">
            <v>INDUSTRIAL</v>
          </cell>
        </row>
        <row r="587">
          <cell r="A587">
            <v>84025</v>
          </cell>
          <cell r="B587" t="str">
            <v>DILUENTE P/ EPOXI 5L BRASILUX</v>
          </cell>
          <cell r="C587" t="str">
            <v>TN 060000708</v>
          </cell>
          <cell r="D587" t="str">
            <v>BRASILUX</v>
          </cell>
          <cell r="E587">
            <v>40002</v>
          </cell>
          <cell r="F587" t="str">
            <v>EPOXI</v>
          </cell>
          <cell r="G587" t="str">
            <v>INDUSTRIAL</v>
          </cell>
        </row>
        <row r="588">
          <cell r="A588">
            <v>84024</v>
          </cell>
          <cell r="B588" t="str">
            <v>DILUENTE P/ EPOXI 900ML</v>
          </cell>
          <cell r="C588" t="str">
            <v>TN 060000701</v>
          </cell>
          <cell r="D588" t="str">
            <v>BRASILUX</v>
          </cell>
          <cell r="E588">
            <v>40002</v>
          </cell>
          <cell r="F588" t="str">
            <v>EPOXI</v>
          </cell>
          <cell r="G588" t="str">
            <v>INDUSTRIAL</v>
          </cell>
        </row>
        <row r="589">
          <cell r="A589">
            <v>85004</v>
          </cell>
          <cell r="B589" t="str">
            <v>DILUENTE PARA EPOXI 18L</v>
          </cell>
          <cell r="C589" t="str">
            <v>TN 060000703</v>
          </cell>
          <cell r="D589" t="str">
            <v>BRASILUX</v>
          </cell>
          <cell r="E589">
            <v>40002</v>
          </cell>
          <cell r="F589" t="str">
            <v>EPOXI</v>
          </cell>
          <cell r="G589" t="str">
            <v>INDUSTRIAL</v>
          </cell>
        </row>
        <row r="590">
          <cell r="A590">
            <v>84809</v>
          </cell>
          <cell r="B590" t="str">
            <v>ECOLUX - EPOXI MONOCOMPONENTE - AZUL FRANCA (3,6 LITROS)</v>
          </cell>
          <cell r="C590" t="str">
            <v>BT 840302702</v>
          </cell>
          <cell r="D590" t="str">
            <v>BRASILUX</v>
          </cell>
          <cell r="E590">
            <v>40002</v>
          </cell>
          <cell r="F590" t="str">
            <v>EPOXI</v>
          </cell>
          <cell r="G590" t="str">
            <v>INDUSTRIAL</v>
          </cell>
        </row>
        <row r="591">
          <cell r="A591">
            <v>84806</v>
          </cell>
          <cell r="B591" t="str">
            <v>ECOLUX - EPOXI MONOCOMPONENTE - BRANCO NEVE 3,6LTS</v>
          </cell>
          <cell r="C591" t="str">
            <v>BT 840503002</v>
          </cell>
          <cell r="D591" t="str">
            <v>BRASILUX</v>
          </cell>
          <cell r="E591">
            <v>40002</v>
          </cell>
          <cell r="F591" t="str">
            <v>EPOXI</v>
          </cell>
          <cell r="G591" t="str">
            <v>INDUSTRIAL</v>
          </cell>
        </row>
        <row r="592">
          <cell r="A592">
            <v>84807</v>
          </cell>
          <cell r="B592" t="str">
            <v>ECOLUX - EPOXI MONOCOMPONENTE - BRANCO NEVE 900M)</v>
          </cell>
          <cell r="C592" t="str">
            <v>BT 840503001</v>
          </cell>
          <cell r="D592" t="str">
            <v>BRASILUX</v>
          </cell>
          <cell r="E592">
            <v>40002</v>
          </cell>
          <cell r="F592" t="str">
            <v>EPOXI</v>
          </cell>
          <cell r="G592" t="str">
            <v>INDUSTRIAL</v>
          </cell>
        </row>
        <row r="593">
          <cell r="A593">
            <v>84810</v>
          </cell>
          <cell r="B593" t="str">
            <v>ECOLUX - EPOXI MONOCOMPONENTE - CINZA N3,5 ESCURO 3,6LTS</v>
          </cell>
          <cell r="C593" t="str">
            <v>BT 840601402</v>
          </cell>
          <cell r="D593" t="str">
            <v>BRASILUX</v>
          </cell>
          <cell r="E593">
            <v>40002</v>
          </cell>
          <cell r="F593" t="str">
            <v>EPOXI</v>
          </cell>
          <cell r="G593" t="str">
            <v>INDUSTRIAL</v>
          </cell>
        </row>
        <row r="594">
          <cell r="A594">
            <v>85242</v>
          </cell>
          <cell r="B594" t="str">
            <v>ECOLUX - EPOXI MONOCOMPONENTE - CINZA N6,5 CLARO 3,6LTS</v>
          </cell>
          <cell r="C594" t="str">
            <v>BT 840601702</v>
          </cell>
          <cell r="D594" t="str">
            <v>BRASILUX</v>
          </cell>
          <cell r="E594">
            <v>40002</v>
          </cell>
          <cell r="F594" t="str">
            <v>EPOXI</v>
          </cell>
          <cell r="G594" t="str">
            <v>INDUSTRIAL</v>
          </cell>
        </row>
        <row r="595">
          <cell r="A595">
            <v>85393</v>
          </cell>
          <cell r="B595" t="str">
            <v>ECOLUX EPOXI 100% SOL(0V.O.C.) - BRANCO 2,7 LT</v>
          </cell>
          <cell r="C595" t="str">
            <v>HR 870500714</v>
          </cell>
          <cell r="D595" t="str">
            <v>BRASILUX</v>
          </cell>
          <cell r="E595">
            <v>40002</v>
          </cell>
          <cell r="F595" t="str">
            <v>EPOXI</v>
          </cell>
          <cell r="G595" t="str">
            <v>INDUSTRIAL</v>
          </cell>
        </row>
        <row r="596">
          <cell r="A596">
            <v>84229</v>
          </cell>
          <cell r="B596" t="str">
            <v>ECOLUX EPOXI 100% SOL(0V.O.C.) - BRASGLASS CRISTAL 675ML</v>
          </cell>
          <cell r="C596" t="str">
            <v>VN 870058512</v>
          </cell>
          <cell r="D596" t="str">
            <v>BRASILUX</v>
          </cell>
          <cell r="E596">
            <v>40002</v>
          </cell>
          <cell r="F596" t="str">
            <v>EPOXI</v>
          </cell>
          <cell r="G596" t="str">
            <v>INDUSTRIAL</v>
          </cell>
        </row>
        <row r="597">
          <cell r="A597">
            <v>84040</v>
          </cell>
          <cell r="B597" t="str">
            <v>ECOLUX EPOXI 100% SOL(0V.O.C.) - END. P/ BRASGLASS CRISTAL (225 ML (TI</v>
          </cell>
          <cell r="C597" t="str">
            <v>EN 870058611</v>
          </cell>
          <cell r="D597" t="str">
            <v>BRASILUX</v>
          </cell>
          <cell r="E597">
            <v>40002</v>
          </cell>
          <cell r="F597" t="str">
            <v>EPOXI</v>
          </cell>
          <cell r="G597" t="str">
            <v>INDUSTRIAL</v>
          </cell>
        </row>
        <row r="598">
          <cell r="A598">
            <v>84228</v>
          </cell>
          <cell r="B598" t="str">
            <v>ECOLUX EPOXI 100% SOL(0V.O.C.) - KIT BRASGLASS CRISTAL (KIT 3,6 LITROS</v>
          </cell>
          <cell r="C598" t="str">
            <v>KT 870058526</v>
          </cell>
          <cell r="D598" t="str">
            <v>BRASILUX</v>
          </cell>
          <cell r="E598">
            <v>40002</v>
          </cell>
          <cell r="F598" t="str">
            <v>EPOXI</v>
          </cell>
          <cell r="G598" t="str">
            <v>INDUSTRIAL</v>
          </cell>
        </row>
        <row r="599">
          <cell r="A599">
            <v>85277</v>
          </cell>
          <cell r="B599" t="str">
            <v>ECOLUX-ALCATRÃO DE HULHA PRETO 3,6L BRASILUX</v>
          </cell>
          <cell r="C599" t="str">
            <v>HD 861543502</v>
          </cell>
          <cell r="D599" t="str">
            <v>BRASILUX</v>
          </cell>
          <cell r="E599">
            <v>40002</v>
          </cell>
          <cell r="F599" t="str">
            <v>EPOXI</v>
          </cell>
          <cell r="G599" t="str">
            <v>INDUSTRIAL</v>
          </cell>
        </row>
        <row r="600">
          <cell r="A600">
            <v>84811</v>
          </cell>
          <cell r="B600" t="str">
            <v>ECOLUX-AMARELO 5Y8/12 SEG 3,6L BRASILUX</v>
          </cell>
          <cell r="C600" t="str">
            <v>BT 840205102</v>
          </cell>
          <cell r="D600" t="str">
            <v>BRASILUX</v>
          </cell>
          <cell r="E600">
            <v>40002</v>
          </cell>
          <cell r="F600" t="str">
            <v>EPOXI</v>
          </cell>
          <cell r="G600" t="str">
            <v>INDUSTRIAL</v>
          </cell>
        </row>
        <row r="601">
          <cell r="A601">
            <v>84805</v>
          </cell>
          <cell r="B601" t="str">
            <v>ECOLUX-AZUL DEL REY 3,6L BRASILUX</v>
          </cell>
          <cell r="C601" t="str">
            <v>BT 840320002</v>
          </cell>
          <cell r="D601" t="str">
            <v>BRASILUX</v>
          </cell>
          <cell r="E601">
            <v>40002</v>
          </cell>
          <cell r="F601" t="str">
            <v>EPOXI</v>
          </cell>
          <cell r="G601" t="str">
            <v>INDUSTRIAL</v>
          </cell>
        </row>
        <row r="602">
          <cell r="A602">
            <v>84948</v>
          </cell>
          <cell r="B602" t="str">
            <v>ECOLUX-CINZA N65 CLARO 2,7L BRASILUX</v>
          </cell>
          <cell r="C602" t="str">
            <v>HR 870601714</v>
          </cell>
          <cell r="D602" t="str">
            <v>BRASILUX</v>
          </cell>
          <cell r="E602">
            <v>40002</v>
          </cell>
          <cell r="F602" t="str">
            <v>EPOXI</v>
          </cell>
          <cell r="G602" t="str">
            <v>INDUSTRIAL</v>
          </cell>
        </row>
        <row r="603">
          <cell r="A603">
            <v>84808</v>
          </cell>
          <cell r="B603" t="str">
            <v>ECOLUX-PRETO 3,6L BRASILUX</v>
          </cell>
          <cell r="C603" t="str">
            <v>BT 841500102 -</v>
          </cell>
          <cell r="D603" t="str">
            <v>BRASILUX</v>
          </cell>
          <cell r="E603">
            <v>40002</v>
          </cell>
          <cell r="F603" t="str">
            <v>EPOXI</v>
          </cell>
          <cell r="G603" t="str">
            <v>INDUSTRIAL</v>
          </cell>
        </row>
        <row r="604">
          <cell r="A604">
            <v>85239</v>
          </cell>
          <cell r="B604" t="str">
            <v>END P/ MIX MAZAPOXI M298</v>
          </cell>
          <cell r="C604">
            <v>8130</v>
          </cell>
          <cell r="D604" t="str">
            <v>MAZA</v>
          </cell>
          <cell r="E604">
            <v>40002</v>
          </cell>
          <cell r="F604" t="str">
            <v>EPOXI</v>
          </cell>
          <cell r="G604" t="str">
            <v>INDUSTRIAL</v>
          </cell>
        </row>
        <row r="605">
          <cell r="A605">
            <v>84949</v>
          </cell>
          <cell r="B605" t="str">
            <v>ENDUR EPOXI POLIAMINA COMP B P/ VN 87 E HR 87 900ML</v>
          </cell>
          <cell r="C605" t="str">
            <v>EN 660028001</v>
          </cell>
          <cell r="D605" t="str">
            <v>BRASILUX</v>
          </cell>
          <cell r="E605">
            <v>40002</v>
          </cell>
          <cell r="F605" t="str">
            <v>EPOXI</v>
          </cell>
          <cell r="G605" t="str">
            <v>INDUSTRIAL</v>
          </cell>
        </row>
        <row r="606">
          <cell r="A606">
            <v>84921</v>
          </cell>
          <cell r="B606" t="str">
            <v>ENDURECEDOR EPOXI POLIAMIDA 720ML-UMIDO</v>
          </cell>
          <cell r="C606" t="str">
            <v>ED 630002924</v>
          </cell>
          <cell r="D606" t="str">
            <v>BRASILUX</v>
          </cell>
          <cell r="E606">
            <v>40002</v>
          </cell>
          <cell r="F606" t="str">
            <v>EPOXI</v>
          </cell>
          <cell r="G606" t="str">
            <v>INDUSTRIAL</v>
          </cell>
        </row>
        <row r="607">
          <cell r="A607">
            <v>84022</v>
          </cell>
          <cell r="B607" t="str">
            <v>ENDURECEDOR EPOXI POLIAMIDA PLUS 720ML BT33</v>
          </cell>
          <cell r="C607" t="str">
            <v>ED 330011224</v>
          </cell>
          <cell r="D607" t="str">
            <v>BRASILUX</v>
          </cell>
          <cell r="E607">
            <v>40002</v>
          </cell>
          <cell r="F607" t="str">
            <v>EPOXI</v>
          </cell>
          <cell r="G607" t="str">
            <v>INDUSTRIAL</v>
          </cell>
        </row>
        <row r="608">
          <cell r="A608">
            <v>84449</v>
          </cell>
          <cell r="B608" t="str">
            <v>ENDURECEDOR EPOXI POLIAMINA 900ML</v>
          </cell>
          <cell r="C608" t="str">
            <v>EN 660000101</v>
          </cell>
          <cell r="D608" t="str">
            <v>BRASILUX</v>
          </cell>
          <cell r="E608">
            <v>40002</v>
          </cell>
          <cell r="F608" t="str">
            <v>EPOXI</v>
          </cell>
          <cell r="G608" t="str">
            <v>INDUSTRIAL</v>
          </cell>
        </row>
        <row r="609">
          <cell r="A609">
            <v>85076</v>
          </cell>
          <cell r="B609" t="str">
            <v>ENDURECEDOR EPOXI POLIAMINA COMP B BRASGLASS CRISTAL 225ML</v>
          </cell>
          <cell r="C609" t="str">
            <v>EN 660058611</v>
          </cell>
          <cell r="D609" t="str">
            <v>BRASILUX</v>
          </cell>
          <cell r="E609">
            <v>40002</v>
          </cell>
          <cell r="F609" t="str">
            <v>EPOXI</v>
          </cell>
          <cell r="G609" t="str">
            <v>INDUSTRIAL</v>
          </cell>
        </row>
        <row r="610">
          <cell r="A610">
            <v>84028</v>
          </cell>
          <cell r="B610" t="str">
            <v>ENDURECEDOR EPOXI-UMIDO/UMIDO 720ML BRASILUX</v>
          </cell>
          <cell r="C610" t="str">
            <v>ED 330002924</v>
          </cell>
          <cell r="D610" t="str">
            <v>BRASILUX</v>
          </cell>
          <cell r="E610">
            <v>40002</v>
          </cell>
          <cell r="F610" t="str">
            <v>EPOXI</v>
          </cell>
          <cell r="G610" t="str">
            <v>INDUSTRIAL</v>
          </cell>
        </row>
        <row r="611">
          <cell r="A611">
            <v>23759</v>
          </cell>
          <cell r="B611" t="str">
            <v>ENDURECEDOR P/ EPOXI BRAZILIAN</v>
          </cell>
          <cell r="C611" t="str">
            <v>002733.02</v>
          </cell>
          <cell r="D611" t="str">
            <v>BRAZILIAN</v>
          </cell>
          <cell r="E611">
            <v>40002</v>
          </cell>
          <cell r="F611" t="str">
            <v>EPOXI</v>
          </cell>
          <cell r="G611" t="str">
            <v>INDUSTRIAL</v>
          </cell>
        </row>
        <row r="612">
          <cell r="A612">
            <v>24253</v>
          </cell>
          <cell r="B612" t="str">
            <v>EPOXI CINZA M N6 2,700ML BRAZILIAN-21,94-ST</v>
          </cell>
          <cell r="C612" t="str">
            <v>710633.60</v>
          </cell>
          <cell r="D612" t="str">
            <v>BRAZILIAN</v>
          </cell>
          <cell r="E612">
            <v>40002</v>
          </cell>
          <cell r="F612" t="str">
            <v>EPOXI</v>
          </cell>
          <cell r="G612" t="str">
            <v>INDUSTRIAL</v>
          </cell>
        </row>
        <row r="613">
          <cell r="A613">
            <v>85260</v>
          </cell>
          <cell r="B613" t="str">
            <v>EPOXI MONOCOMPONENTE - ECOLUX AZUL DEL REY (3,6 LT) SEMIBRILHO</v>
          </cell>
          <cell r="C613" t="str">
            <v>SB 840320002</v>
          </cell>
          <cell r="D613" t="str">
            <v>BRASILUX</v>
          </cell>
          <cell r="E613">
            <v>40002</v>
          </cell>
          <cell r="F613" t="str">
            <v>EPOXI</v>
          </cell>
          <cell r="G613" t="str">
            <v>INDUSTRIAL</v>
          </cell>
        </row>
        <row r="614">
          <cell r="A614">
            <v>85261</v>
          </cell>
          <cell r="B614" t="str">
            <v>EPOXI MONOCOMPONENTE - ECOLUX AZUL PROFUNDO (3,6 LT)</v>
          </cell>
          <cell r="C614" t="str">
            <v>SB 840332802</v>
          </cell>
          <cell r="D614" t="str">
            <v>BRASILUX</v>
          </cell>
          <cell r="E614">
            <v>40002</v>
          </cell>
          <cell r="F614" t="str">
            <v>EPOXI</v>
          </cell>
          <cell r="G614" t="str">
            <v>INDUSTRIAL</v>
          </cell>
        </row>
        <row r="615">
          <cell r="A615">
            <v>84930</v>
          </cell>
          <cell r="B615" t="str">
            <v>EPOXI POLIAMIDA COMP A  -  BRANCO BRILHANTE 2,88L</v>
          </cell>
          <cell r="C615" t="str">
            <v>BT 030500723</v>
          </cell>
          <cell r="D615" t="str">
            <v>BRASILUX</v>
          </cell>
          <cell r="E615">
            <v>40002</v>
          </cell>
          <cell r="F615" t="str">
            <v>EPOXI</v>
          </cell>
          <cell r="G615" t="str">
            <v>INDUSTRIAL</v>
          </cell>
        </row>
        <row r="616">
          <cell r="A616">
            <v>84441</v>
          </cell>
          <cell r="B616" t="str">
            <v>EPOXI POLIAMIDA COMP A  - AZUL PLUMBAGO PB 6/8 2,88L</v>
          </cell>
          <cell r="C616" t="str">
            <v>BT 030361423</v>
          </cell>
          <cell r="D616" t="str">
            <v>BRASILUX</v>
          </cell>
          <cell r="E616">
            <v>40002</v>
          </cell>
          <cell r="F616" t="str">
            <v>EPOXI</v>
          </cell>
          <cell r="G616" t="str">
            <v>INDUSTRIAL</v>
          </cell>
        </row>
        <row r="617">
          <cell r="A617">
            <v>85185</v>
          </cell>
          <cell r="B617" t="str">
            <v>EPOXI POLIAMIDA COMP A  ALCATRAO DE HULHA 2,88LT BRASILUX</v>
          </cell>
          <cell r="C617" t="str">
            <v>BT 031500223</v>
          </cell>
          <cell r="D617" t="str">
            <v>BRASILUX</v>
          </cell>
          <cell r="E617">
            <v>40002</v>
          </cell>
          <cell r="F617" t="str">
            <v>EPOXI</v>
          </cell>
          <cell r="G617" t="str">
            <v>INDUSTRIAL</v>
          </cell>
        </row>
        <row r="618">
          <cell r="A618">
            <v>84448</v>
          </cell>
          <cell r="B618" t="str">
            <v>EPOXI POLIAMIDA COMP A - PRETO N1 2,7L</v>
          </cell>
          <cell r="C618" t="str">
            <v>BT 161500114</v>
          </cell>
          <cell r="D618" t="str">
            <v>BRASILUX</v>
          </cell>
          <cell r="E618">
            <v>40002</v>
          </cell>
          <cell r="F618" t="str">
            <v>EPOXI</v>
          </cell>
          <cell r="G618" t="str">
            <v>INDUSTRIAL</v>
          </cell>
        </row>
        <row r="619">
          <cell r="A619">
            <v>84942</v>
          </cell>
          <cell r="B619" t="str">
            <v>EPOXI POLIAMIDA COMP A CINZA N5 MEDIO 2,88L BRASILUX</v>
          </cell>
          <cell r="C619" t="str">
            <v>BT 030605423</v>
          </cell>
          <cell r="D619" t="str">
            <v>BRASILUX</v>
          </cell>
          <cell r="E619">
            <v>40002</v>
          </cell>
          <cell r="F619" t="str">
            <v>EPOXI</v>
          </cell>
          <cell r="G619" t="str">
            <v>INDUSTRIAL</v>
          </cell>
        </row>
        <row r="620">
          <cell r="A620">
            <v>84507</v>
          </cell>
          <cell r="B620" t="str">
            <v>EPOXI POLIAMIDA PLUS - ED. EPOXI AMIDA PLUS HB1X1 3,6L</v>
          </cell>
          <cell r="C620" t="str">
            <v>ED 330050002</v>
          </cell>
          <cell r="D620" t="str">
            <v>BRASILUX</v>
          </cell>
          <cell r="E620">
            <v>40002</v>
          </cell>
          <cell r="F620" t="str">
            <v>EPOXI</v>
          </cell>
          <cell r="G620" t="str">
            <v>INDUSTRIAL</v>
          </cell>
        </row>
        <row r="621">
          <cell r="A621">
            <v>84006</v>
          </cell>
          <cell r="B621" t="str">
            <v>EPOXI POLIAMIDA PLUS - ED. EPOXI POLIAMIDA PLUS (720 ML)</v>
          </cell>
          <cell r="D621" t="str">
            <v>BRASILUX</v>
          </cell>
          <cell r="E621">
            <v>40002</v>
          </cell>
          <cell r="F621" t="str">
            <v>EPOXI</v>
          </cell>
          <cell r="G621" t="str">
            <v>INDUSTRIAL</v>
          </cell>
        </row>
        <row r="622">
          <cell r="A622">
            <v>84027</v>
          </cell>
          <cell r="B622" t="str">
            <v>EPOXI POLIAMIDA PLUS - ED. P/ PRIMER EPOXI PLUS (720 ML)</v>
          </cell>
          <cell r="C622" t="str">
            <v>ED 330000224</v>
          </cell>
          <cell r="D622" t="str">
            <v>BRASILUX</v>
          </cell>
          <cell r="E622">
            <v>40002</v>
          </cell>
          <cell r="F622" t="str">
            <v>EPOXI</v>
          </cell>
          <cell r="G622" t="str">
            <v>INDUSTRIAL</v>
          </cell>
        </row>
        <row r="623">
          <cell r="A623">
            <v>84392</v>
          </cell>
          <cell r="B623" t="str">
            <v>EPOXI POLIAMIDA PLUS - PRETO BRILHANTE N 1 (2,88 L)</v>
          </cell>
          <cell r="C623" t="str">
            <v>BT 331500823</v>
          </cell>
          <cell r="D623" t="str">
            <v>BRASILUX</v>
          </cell>
          <cell r="E623">
            <v>40002</v>
          </cell>
          <cell r="F623" t="str">
            <v>EPOXI</v>
          </cell>
          <cell r="G623" t="str">
            <v>INDUSTRIAL</v>
          </cell>
        </row>
        <row r="624">
          <cell r="A624">
            <v>84735</v>
          </cell>
          <cell r="B624" t="str">
            <v>EPOXI POLIAMIDA PLUS AMARELO PETROBRAS 2,5 Y 8/12 2,88L BRASILUX</v>
          </cell>
          <cell r="C624" t="str">
            <v>BT 330227223</v>
          </cell>
          <cell r="D624" t="str">
            <v>BRASILUX</v>
          </cell>
          <cell r="E624">
            <v>40002</v>
          </cell>
          <cell r="F624" t="str">
            <v>EPOXI</v>
          </cell>
          <cell r="G624" t="str">
            <v>INDUSTRIAL</v>
          </cell>
        </row>
        <row r="625">
          <cell r="A625">
            <v>84502</v>
          </cell>
          <cell r="B625" t="str">
            <v>EPOXI POLIAMIDA PLUS BRANCO N9,5 PURO 2,88L BRASILUX</v>
          </cell>
          <cell r="C625" t="str">
            <v>BT 330504723</v>
          </cell>
          <cell r="D625" t="str">
            <v>BRASILUX</v>
          </cell>
          <cell r="E625">
            <v>40002</v>
          </cell>
          <cell r="F625" t="str">
            <v>EPOXI</v>
          </cell>
          <cell r="G625" t="str">
            <v>INDUSTRIAL</v>
          </cell>
        </row>
        <row r="626">
          <cell r="A626">
            <v>84683</v>
          </cell>
          <cell r="B626" t="str">
            <v>EPOXI POLIAMIDA PLUS CINZA N3.5 ESCURO 2,88L BRASILUX</v>
          </cell>
          <cell r="C626" t="str">
            <v>BT 330601423</v>
          </cell>
          <cell r="D626" t="str">
            <v>BRASILUX</v>
          </cell>
          <cell r="E626">
            <v>40002</v>
          </cell>
          <cell r="F626" t="str">
            <v>EPOXI</v>
          </cell>
          <cell r="G626" t="str">
            <v>INDUSTRIAL</v>
          </cell>
        </row>
        <row r="627">
          <cell r="A627">
            <v>84005</v>
          </cell>
          <cell r="B627" t="str">
            <v>EPOXI POLIAMIDA PLUS PRETO 2,88L BRASILUX</v>
          </cell>
          <cell r="C627" t="str">
            <v>BT 331500123</v>
          </cell>
          <cell r="D627" t="str">
            <v>BRASILUX</v>
          </cell>
          <cell r="E627">
            <v>40002</v>
          </cell>
          <cell r="F627" t="str">
            <v>EPOXI</v>
          </cell>
          <cell r="G627" t="str">
            <v>INDUSTRIAL</v>
          </cell>
        </row>
        <row r="628">
          <cell r="A628">
            <v>84843</v>
          </cell>
          <cell r="B628" t="str">
            <v>EPOXI POLIAMIDA PLUS VERDE 2.5G4/8 PETROBRAS 2,88L BRASILUX</v>
          </cell>
          <cell r="C628" t="str">
            <v>BT 332200623</v>
          </cell>
          <cell r="D628" t="str">
            <v>BRASILUX</v>
          </cell>
          <cell r="E628">
            <v>40002</v>
          </cell>
          <cell r="F628" t="str">
            <v>EPOXI</v>
          </cell>
          <cell r="G628" t="str">
            <v>INDUSTRIAL</v>
          </cell>
        </row>
        <row r="629">
          <cell r="A629">
            <v>84505</v>
          </cell>
          <cell r="B629" t="str">
            <v>EPOXI POLIAMIDA-AMARELO 5Y8/12 SEG 2,88L BRASILUX</v>
          </cell>
          <cell r="C629" t="str">
            <v xml:space="preserve">BT 330205123 </v>
          </cell>
          <cell r="D629" t="str">
            <v>BRASILUX</v>
          </cell>
          <cell r="E629">
            <v>40002</v>
          </cell>
          <cell r="F629" t="str">
            <v>EPOXI</v>
          </cell>
          <cell r="G629" t="str">
            <v>INDUSTRIAL</v>
          </cell>
        </row>
        <row r="630">
          <cell r="A630">
            <v>84951</v>
          </cell>
          <cell r="B630" t="str">
            <v>EPOXI POLIAMIDA-AZUL 2.5PB4/10 SEG 2,88L BRASILUX</v>
          </cell>
          <cell r="C630" t="str">
            <v>BT 330309023</v>
          </cell>
          <cell r="D630" t="str">
            <v>BRASILUX</v>
          </cell>
          <cell r="E630">
            <v>40002</v>
          </cell>
          <cell r="F630" t="str">
            <v>EPOXI</v>
          </cell>
          <cell r="G630" t="str">
            <v>INDUSTRIAL</v>
          </cell>
        </row>
        <row r="631">
          <cell r="A631">
            <v>84697</v>
          </cell>
          <cell r="B631" t="str">
            <v>EPOXI POLIAMIDA-CINZA MEDIO 2,88L BRASILUX</v>
          </cell>
          <cell r="C631" t="str">
            <v>BT 330604823</v>
          </cell>
          <cell r="D631" t="str">
            <v>BRASILUX</v>
          </cell>
          <cell r="E631">
            <v>40002</v>
          </cell>
          <cell r="F631" t="str">
            <v>EPOXI</v>
          </cell>
          <cell r="G631" t="str">
            <v>INDUSTRIAL</v>
          </cell>
        </row>
        <row r="632">
          <cell r="A632">
            <v>84503</v>
          </cell>
          <cell r="B632" t="str">
            <v>EPOXI POLIAMIDA-CINZA N6,5 CLARO 2,88L BRASILUX</v>
          </cell>
          <cell r="C632" t="str">
            <v>BT 330601723</v>
          </cell>
          <cell r="D632" t="str">
            <v>BRASILUX</v>
          </cell>
          <cell r="E632">
            <v>40002</v>
          </cell>
          <cell r="F632" t="str">
            <v>EPOXI</v>
          </cell>
          <cell r="G632" t="str">
            <v>INDUSTRIAL</v>
          </cell>
        </row>
        <row r="633">
          <cell r="A633">
            <v>85447</v>
          </cell>
          <cell r="B633" t="str">
            <v>EPOXI POLIAMIDA-ENDURECEDOR 1X1 3,6L BRASILUX</v>
          </cell>
          <cell r="C633" t="str">
            <v>ED 630050002</v>
          </cell>
          <cell r="D633" t="str">
            <v>BRASILUX</v>
          </cell>
          <cell r="E633">
            <v>40002</v>
          </cell>
          <cell r="F633" t="str">
            <v>EPOXI</v>
          </cell>
          <cell r="G633" t="str">
            <v>INDUSTRIAL</v>
          </cell>
        </row>
        <row r="634">
          <cell r="A634">
            <v>85279</v>
          </cell>
          <cell r="B634" t="str">
            <v>EPOXI POLIAMIDA-ENDURECEDOR P/ PRIMER 720ML BRASILUX</v>
          </cell>
          <cell r="C634" t="str">
            <v>ED 630000224</v>
          </cell>
          <cell r="D634" t="str">
            <v>BRASILUX</v>
          </cell>
          <cell r="E634">
            <v>40002</v>
          </cell>
          <cell r="F634" t="str">
            <v>EPOXI</v>
          </cell>
          <cell r="G634" t="str">
            <v>INDUSTRIAL</v>
          </cell>
        </row>
        <row r="635">
          <cell r="A635">
            <v>85394</v>
          </cell>
          <cell r="B635" t="str">
            <v>EPOXI POLIAMIDA-PRIMER CINZA 2,88L BRASILUX</v>
          </cell>
          <cell r="C635" t="str">
            <v>PR 330600023</v>
          </cell>
          <cell r="D635" t="str">
            <v>BRASILUX</v>
          </cell>
          <cell r="E635">
            <v>40002</v>
          </cell>
          <cell r="F635" t="str">
            <v>EPOXI</v>
          </cell>
          <cell r="G635" t="str">
            <v>INDUSTRIAL</v>
          </cell>
        </row>
        <row r="636">
          <cell r="A636">
            <v>84506</v>
          </cell>
          <cell r="B636" t="str">
            <v>EPOXI POLIAMIDA-PRIMER CINZA ADESAO 3,6L BRASILUX</v>
          </cell>
          <cell r="C636" t="str">
            <v>HB 330688002</v>
          </cell>
          <cell r="D636" t="str">
            <v>BRASILUX</v>
          </cell>
          <cell r="E636">
            <v>40002</v>
          </cell>
          <cell r="F636" t="str">
            <v>EPOXI</v>
          </cell>
          <cell r="G636" t="str">
            <v>INDUSTRIAL</v>
          </cell>
        </row>
        <row r="637">
          <cell r="A637">
            <v>84504</v>
          </cell>
          <cell r="B637" t="str">
            <v>EPOXI POLIAMIDA-VERDE 10GY6/6 SEG 2,88L BRASILUX</v>
          </cell>
          <cell r="C637" t="str">
            <v>BT 332204023</v>
          </cell>
          <cell r="D637" t="str">
            <v>BRASILUX</v>
          </cell>
          <cell r="E637">
            <v>40002</v>
          </cell>
          <cell r="F637" t="str">
            <v>EPOXI</v>
          </cell>
          <cell r="G637" t="str">
            <v>INDUSTRIAL</v>
          </cell>
        </row>
        <row r="638">
          <cell r="A638">
            <v>84786</v>
          </cell>
          <cell r="B638" t="str">
            <v>EPOXI POLIAMINA COMP A  BRANCO N9,5 PURO</v>
          </cell>
          <cell r="C638" t="str">
            <v>BT 160504714</v>
          </cell>
          <cell r="D638" t="str">
            <v>BRASILUX</v>
          </cell>
          <cell r="E638">
            <v>40002</v>
          </cell>
          <cell r="F638" t="str">
            <v>EPOXI</v>
          </cell>
          <cell r="G638" t="str">
            <v>INDUSTRIAL</v>
          </cell>
        </row>
        <row r="639">
          <cell r="A639">
            <v>85003</v>
          </cell>
          <cell r="B639" t="str">
            <v>EPOXI POLIAMINA COMP A  PRETO MUNSELL N1 2,7L</v>
          </cell>
          <cell r="C639" t="str">
            <v>BT 161500814</v>
          </cell>
          <cell r="D639" t="str">
            <v>BRASILUX</v>
          </cell>
          <cell r="E639">
            <v>40002</v>
          </cell>
          <cell r="F639" t="str">
            <v>EPOXI</v>
          </cell>
          <cell r="G639" t="str">
            <v>INDUSTRIAL</v>
          </cell>
        </row>
        <row r="640">
          <cell r="A640">
            <v>85278</v>
          </cell>
          <cell r="B640" t="str">
            <v>EPOXI POLIAMINA-ENDURECEDOR P/ NORMA 3,6L BRASILUX</v>
          </cell>
          <cell r="C640" t="str">
            <v>EN 660055302</v>
          </cell>
          <cell r="D640" t="str">
            <v>BRASILUX</v>
          </cell>
          <cell r="E640">
            <v>40002</v>
          </cell>
          <cell r="F640" t="str">
            <v>EPOXI</v>
          </cell>
          <cell r="G640" t="str">
            <v>INDUSTRIAL</v>
          </cell>
        </row>
        <row r="641">
          <cell r="A641">
            <v>84118</v>
          </cell>
          <cell r="B641" t="str">
            <v>EPOXI-PRIMER VERMELHO OXIDO 2,88L BRASILUX</v>
          </cell>
          <cell r="C641" t="str">
            <v>PR 332314523</v>
          </cell>
          <cell r="D641" t="str">
            <v>BRASILUX</v>
          </cell>
          <cell r="E641">
            <v>40002</v>
          </cell>
          <cell r="F641" t="str">
            <v>EPOXI</v>
          </cell>
          <cell r="G641" t="str">
            <v>INDUSTRIAL</v>
          </cell>
        </row>
        <row r="642">
          <cell r="A642">
            <v>23954</v>
          </cell>
          <cell r="B642" t="str">
            <v>ESM EPOXI PDA CALSSICO AZUL SEGURANÇA 2,7L ANJO-21,94-ST</v>
          </cell>
          <cell r="C642" t="str">
            <v>038161-85</v>
          </cell>
          <cell r="D642" t="str">
            <v>ANJO</v>
          </cell>
          <cell r="E642">
            <v>40002</v>
          </cell>
          <cell r="F642" t="str">
            <v>EPOXI</v>
          </cell>
          <cell r="G642" t="str">
            <v>INDUSTRIAL</v>
          </cell>
        </row>
        <row r="643">
          <cell r="A643">
            <v>23953</v>
          </cell>
          <cell r="B643" t="str">
            <v>ESM EPOXI PDA CLASSICO CINZA BRILHANTE 2,7L ANJO-21,94-ST</v>
          </cell>
          <cell r="C643" t="str">
            <v>038167-85</v>
          </cell>
          <cell r="D643" t="str">
            <v>ANJO</v>
          </cell>
          <cell r="E643">
            <v>40002</v>
          </cell>
          <cell r="F643" t="str">
            <v>EPOXI</v>
          </cell>
          <cell r="G643" t="str">
            <v>INDUSTRIAL</v>
          </cell>
        </row>
        <row r="644">
          <cell r="A644">
            <v>85254</v>
          </cell>
          <cell r="B644" t="str">
            <v>ESM IND AMARELO SEG 5 Y 8/12 3,6L MAZA</v>
          </cell>
          <cell r="C644">
            <v>16043</v>
          </cell>
          <cell r="D644" t="str">
            <v>MAZA</v>
          </cell>
          <cell r="E644">
            <v>40002</v>
          </cell>
          <cell r="F644" t="str">
            <v>EPOXI</v>
          </cell>
          <cell r="G644" t="str">
            <v>INDUSTRIAL</v>
          </cell>
        </row>
        <row r="645">
          <cell r="A645">
            <v>85298</v>
          </cell>
          <cell r="B645" t="str">
            <v>ESM IND AZUL SEG 2,5 PB 4/10 3,6L MAZA</v>
          </cell>
          <cell r="C645">
            <v>16041</v>
          </cell>
          <cell r="D645" t="str">
            <v>MAZA</v>
          </cell>
          <cell r="E645">
            <v>40002</v>
          </cell>
          <cell r="F645" t="str">
            <v>EPOXI</v>
          </cell>
          <cell r="G645" t="str">
            <v>INDUSTRIAL</v>
          </cell>
        </row>
        <row r="646">
          <cell r="A646">
            <v>85255</v>
          </cell>
          <cell r="B646" t="str">
            <v>ESM IND BRANCO PURO N 9,5 3,6L MAZA</v>
          </cell>
          <cell r="C646">
            <v>16039</v>
          </cell>
          <cell r="D646" t="str">
            <v>MAZA</v>
          </cell>
          <cell r="E646">
            <v>40002</v>
          </cell>
          <cell r="F646" t="str">
            <v>EPOXI</v>
          </cell>
          <cell r="G646" t="str">
            <v>INDUSTRIAL</v>
          </cell>
        </row>
        <row r="647">
          <cell r="A647">
            <v>85299</v>
          </cell>
          <cell r="B647" t="str">
            <v>ESM IND VERMELHO MASSEY 3,6L MAZA</v>
          </cell>
          <cell r="C647">
            <v>15536</v>
          </cell>
          <cell r="D647" t="str">
            <v>MAZA</v>
          </cell>
          <cell r="E647">
            <v>40002</v>
          </cell>
          <cell r="F647" t="str">
            <v>EPOXI</v>
          </cell>
          <cell r="G647" t="str">
            <v>INDUSTRIAL</v>
          </cell>
        </row>
        <row r="648">
          <cell r="A648">
            <v>85290</v>
          </cell>
          <cell r="B648" t="str">
            <v>ESMALTE SINT AMARELO 3,6L MAZA</v>
          </cell>
          <cell r="C648">
            <v>26906</v>
          </cell>
          <cell r="D648" t="str">
            <v>MAZA</v>
          </cell>
          <cell r="E648">
            <v>40002</v>
          </cell>
          <cell r="F648" t="str">
            <v>EPOXI</v>
          </cell>
          <cell r="G648" t="str">
            <v>INDUSTRIAL</v>
          </cell>
        </row>
        <row r="649">
          <cell r="A649">
            <v>84110</v>
          </cell>
          <cell r="B649" t="str">
            <v>KIT EPOXI-AMARELO 5Y8/12 SEGURANCA 3,6L BRASILUX</v>
          </cell>
          <cell r="C649" t="str">
            <v>KT 030205126</v>
          </cell>
          <cell r="D649" t="str">
            <v>BRASILUX</v>
          </cell>
          <cell r="E649">
            <v>40002</v>
          </cell>
          <cell r="F649" t="str">
            <v>EPOXI</v>
          </cell>
          <cell r="G649" t="str">
            <v>INDUSTRIAL</v>
          </cell>
        </row>
        <row r="650">
          <cell r="A650">
            <v>84114</v>
          </cell>
          <cell r="B650" t="str">
            <v>KIT EPOXI-AZUL 2.5PB4/10 3,6L BRASILUX</v>
          </cell>
          <cell r="C650" t="str">
            <v>KT 030309026</v>
          </cell>
          <cell r="D650" t="str">
            <v>BRASILUX</v>
          </cell>
          <cell r="E650">
            <v>40002</v>
          </cell>
          <cell r="F650" t="str">
            <v>EPOXI</v>
          </cell>
          <cell r="G650" t="str">
            <v>INDUSTRIAL</v>
          </cell>
        </row>
        <row r="651">
          <cell r="A651">
            <v>84113</v>
          </cell>
          <cell r="B651" t="str">
            <v>KIT EPOXI-BRANCO N9,5 PURO 3,6L BRASILUX</v>
          </cell>
          <cell r="C651" t="str">
            <v>KT 030504726</v>
          </cell>
          <cell r="D651" t="str">
            <v>BRASILUX</v>
          </cell>
          <cell r="E651">
            <v>40002</v>
          </cell>
          <cell r="F651" t="str">
            <v>EPOXI</v>
          </cell>
          <cell r="G651" t="str">
            <v>INDUSTRIAL</v>
          </cell>
        </row>
        <row r="652">
          <cell r="A652">
            <v>84111</v>
          </cell>
          <cell r="B652" t="str">
            <v>KIT EPOXI-CINZA CLARO N 6,5 3,6L BRASILUX</v>
          </cell>
          <cell r="C652" t="str">
            <v>KT 030601726</v>
          </cell>
          <cell r="D652" t="str">
            <v>BRASILUX</v>
          </cell>
          <cell r="E652">
            <v>40002</v>
          </cell>
          <cell r="F652" t="str">
            <v>EPOXI</v>
          </cell>
          <cell r="G652" t="str">
            <v>INDUSTRIAL</v>
          </cell>
        </row>
        <row r="653">
          <cell r="A653">
            <v>84762</v>
          </cell>
          <cell r="B653" t="str">
            <v>KIT EPOXI-CINZA N3,5 3,6L BRASILUX</v>
          </cell>
          <cell r="C653" t="str">
            <v>KT 030601426</v>
          </cell>
          <cell r="D653" t="str">
            <v>BRASILUX</v>
          </cell>
          <cell r="E653">
            <v>40002</v>
          </cell>
          <cell r="F653" t="str">
            <v>EPOXI</v>
          </cell>
          <cell r="G653" t="str">
            <v>INDUSTRIAL</v>
          </cell>
        </row>
        <row r="654">
          <cell r="A654">
            <v>84767</v>
          </cell>
          <cell r="B654" t="str">
            <v>KIT EPOXI-CINZA N5 MEDIO 3,6L BRASILUX</v>
          </cell>
          <cell r="C654" t="str">
            <v>KT 030605426</v>
          </cell>
          <cell r="D654" t="str">
            <v>BRASILUX</v>
          </cell>
          <cell r="E654">
            <v>40002</v>
          </cell>
          <cell r="F654" t="str">
            <v>EPOXI</v>
          </cell>
          <cell r="G654" t="str">
            <v>INDUSTRIAL</v>
          </cell>
        </row>
        <row r="655">
          <cell r="A655">
            <v>84925</v>
          </cell>
          <cell r="B655" t="str">
            <v>KIT EPOXI-LARANJA 2.5YR6/14 3,6L BRASILUX</v>
          </cell>
          <cell r="C655" t="str">
            <v>KT 030901426</v>
          </cell>
          <cell r="D655" t="str">
            <v>BRASILUX</v>
          </cell>
          <cell r="E655">
            <v>40002</v>
          </cell>
          <cell r="F655" t="str">
            <v>EPOXI</v>
          </cell>
          <cell r="G655" t="str">
            <v>INDUSTRIAL</v>
          </cell>
        </row>
        <row r="656">
          <cell r="A656">
            <v>85188</v>
          </cell>
          <cell r="B656" t="str">
            <v>KIT EPOXI-MASSA BRANCA 3,6L BRASILUX</v>
          </cell>
          <cell r="C656" t="str">
            <v>KT 330500726</v>
          </cell>
          <cell r="D656" t="str">
            <v>BRASILUX</v>
          </cell>
          <cell r="E656">
            <v>40002</v>
          </cell>
          <cell r="F656" t="str">
            <v>EPOXI</v>
          </cell>
          <cell r="G656" t="str">
            <v>INDUSTRIAL</v>
          </cell>
        </row>
        <row r="657">
          <cell r="A657">
            <v>84112</v>
          </cell>
          <cell r="B657" t="str">
            <v>KIT EPOXI-PRETO N1 3,6L BRASILUX</v>
          </cell>
          <cell r="C657" t="str">
            <v>KT 031500126</v>
          </cell>
          <cell r="D657" t="str">
            <v>BRASILUX</v>
          </cell>
          <cell r="E657">
            <v>40002</v>
          </cell>
          <cell r="F657" t="str">
            <v>EPOXI</v>
          </cell>
          <cell r="G657" t="str">
            <v>INDUSTRIAL</v>
          </cell>
        </row>
        <row r="658">
          <cell r="A658">
            <v>84117</v>
          </cell>
          <cell r="B658" t="str">
            <v>KIT EPOXI-PRIMER CINZA CLARO 3,6L BRASILUX</v>
          </cell>
          <cell r="C658" t="str">
            <v>KT 030651526</v>
          </cell>
          <cell r="D658" t="str">
            <v>BRASILUX</v>
          </cell>
          <cell r="E658">
            <v>40002</v>
          </cell>
          <cell r="F658" t="str">
            <v>EPOXI</v>
          </cell>
          <cell r="G658" t="str">
            <v>INDUSTRIAL</v>
          </cell>
        </row>
        <row r="659">
          <cell r="A659">
            <v>84785</v>
          </cell>
          <cell r="B659" t="str">
            <v>KIT EPOXI-PRIMER CINZA N6,5 P/ ADESAO 3,6L BRASILUX</v>
          </cell>
          <cell r="C659" t="str">
            <v>KT 030688026</v>
          </cell>
          <cell r="D659" t="str">
            <v>BRASILUX</v>
          </cell>
          <cell r="E659">
            <v>40002</v>
          </cell>
          <cell r="F659" t="str">
            <v>EPOXI</v>
          </cell>
          <cell r="G659" t="str">
            <v>INDUSTRIAL</v>
          </cell>
        </row>
        <row r="660">
          <cell r="A660">
            <v>84817</v>
          </cell>
          <cell r="B660" t="str">
            <v>KIT EPOXI-PRIMER OXIDO P/ ADESAO 3,6L BRASILUX</v>
          </cell>
          <cell r="C660" t="str">
            <v>KT 032346626</v>
          </cell>
          <cell r="D660" t="str">
            <v>BRASILUX</v>
          </cell>
          <cell r="E660">
            <v>40002</v>
          </cell>
          <cell r="F660" t="str">
            <v>EPOXI</v>
          </cell>
          <cell r="G660" t="str">
            <v>INDUSTRIAL</v>
          </cell>
        </row>
        <row r="661">
          <cell r="A661">
            <v>84116</v>
          </cell>
          <cell r="B661" t="str">
            <v>KIT EPOXI-VERDE 2,5G 5/10 3,6L BRASILUX</v>
          </cell>
          <cell r="C661" t="str">
            <v>KT 032264126</v>
          </cell>
          <cell r="D661" t="str">
            <v>BRASILUX</v>
          </cell>
          <cell r="E661">
            <v>40002</v>
          </cell>
          <cell r="F661" t="str">
            <v>EPOXI</v>
          </cell>
          <cell r="G661" t="str">
            <v>INDUSTRIAL</v>
          </cell>
        </row>
        <row r="662">
          <cell r="A662">
            <v>84115</v>
          </cell>
          <cell r="B662" t="str">
            <v>KIT EPOXI-VERMELHO 5R4/14 3,6L BRASILUX</v>
          </cell>
          <cell r="C662" t="str">
            <v>KT 032304526</v>
          </cell>
          <cell r="D662" t="str">
            <v>BRASILUX</v>
          </cell>
          <cell r="E662">
            <v>40002</v>
          </cell>
          <cell r="F662" t="str">
            <v>EPOXI</v>
          </cell>
          <cell r="G662" t="str">
            <v>INDUSTRIAL</v>
          </cell>
        </row>
        <row r="663">
          <cell r="A663">
            <v>85187</v>
          </cell>
          <cell r="B663" t="str">
            <v>KIT EPOXI-VERNIZ 3,6L BRASILUX</v>
          </cell>
          <cell r="C663" t="str">
            <v>KT 030011526</v>
          </cell>
          <cell r="D663" t="str">
            <v>BRASILUX</v>
          </cell>
          <cell r="E663">
            <v>40002</v>
          </cell>
          <cell r="F663" t="str">
            <v>EPOXI</v>
          </cell>
          <cell r="G663" t="str">
            <v>INDUSTRIAL</v>
          </cell>
        </row>
        <row r="664">
          <cell r="A664">
            <v>84200</v>
          </cell>
          <cell r="B664" t="str">
            <v>KIT PISCINA PU-AZUL 4,5L BRASILUX</v>
          </cell>
          <cell r="C664" t="str">
            <v>KT 150343048</v>
          </cell>
          <cell r="D664" t="str">
            <v>BRASILUX</v>
          </cell>
          <cell r="E664">
            <v>40002</v>
          </cell>
          <cell r="F664" t="str">
            <v>EPOXI</v>
          </cell>
          <cell r="G664" t="str">
            <v>INDUSTRIAL</v>
          </cell>
        </row>
        <row r="665">
          <cell r="A665">
            <v>84922</v>
          </cell>
          <cell r="B665" t="str">
            <v>KIT PISCINA PU-BRANCO 4,5L BRASILUX</v>
          </cell>
          <cell r="C665" t="str">
            <v>KT 150506248</v>
          </cell>
          <cell r="D665" t="str">
            <v>BRASILUX</v>
          </cell>
          <cell r="E665">
            <v>40002</v>
          </cell>
          <cell r="F665" t="str">
            <v>EPOXI</v>
          </cell>
          <cell r="G665" t="str">
            <v>INDUSTRIAL</v>
          </cell>
        </row>
        <row r="666">
          <cell r="A666">
            <v>85558</v>
          </cell>
          <cell r="B666" t="str">
            <v>KIT PU-CINZA N6,5 3,6L BRASILUX</v>
          </cell>
          <cell r="C666" t="str">
            <v>KT 150601726</v>
          </cell>
          <cell r="D666" t="str">
            <v>BRASILUX</v>
          </cell>
          <cell r="E666">
            <v>40002</v>
          </cell>
          <cell r="F666" t="str">
            <v>EPOXI</v>
          </cell>
          <cell r="G666" t="str">
            <v>INDUSTRIAL</v>
          </cell>
        </row>
        <row r="667">
          <cell r="A667">
            <v>84895</v>
          </cell>
          <cell r="B667" t="str">
            <v>KIT VERNIZ PU-ALIFAT. FOSCO P/ PISO 3,6L BRASILUX</v>
          </cell>
          <cell r="C667" t="str">
            <v>KT 150010126</v>
          </cell>
          <cell r="D667" t="str">
            <v>BRASILUX</v>
          </cell>
          <cell r="E667">
            <v>40002</v>
          </cell>
          <cell r="F667" t="str">
            <v>EPOXI</v>
          </cell>
          <cell r="G667" t="str">
            <v>INDUSTRIAL</v>
          </cell>
        </row>
        <row r="668">
          <cell r="A668">
            <v>84896</v>
          </cell>
          <cell r="B668" t="str">
            <v>KIT VERNIZ PU-ALIFATICO P/ PISO 3,6L BRASILUX</v>
          </cell>
          <cell r="C668" t="str">
            <v>KT 150023126</v>
          </cell>
          <cell r="D668" t="str">
            <v>BRASILUX</v>
          </cell>
          <cell r="E668">
            <v>40002</v>
          </cell>
          <cell r="F668" t="str">
            <v>EPOXI</v>
          </cell>
          <cell r="G668" t="str">
            <v>INDUSTRIAL</v>
          </cell>
        </row>
        <row r="669">
          <cell r="A669">
            <v>85476</v>
          </cell>
          <cell r="B669" t="str">
            <v>LAMATO 20KG - BALDE</v>
          </cell>
          <cell r="C669">
            <v>113417</v>
          </cell>
          <cell r="D669" t="str">
            <v>MAZA</v>
          </cell>
          <cell r="E669">
            <v>40002</v>
          </cell>
          <cell r="F669" t="str">
            <v>EPOXI</v>
          </cell>
          <cell r="G669" t="str">
            <v>INDUSTRIAL</v>
          </cell>
        </row>
        <row r="670">
          <cell r="A670">
            <v>85475</v>
          </cell>
          <cell r="B670" t="str">
            <v>LAMATO SLIM 20KG - BALDE</v>
          </cell>
          <cell r="C670">
            <v>117649</v>
          </cell>
          <cell r="D670" t="str">
            <v>DÁVILA  INOVE</v>
          </cell>
          <cell r="E670">
            <v>40002</v>
          </cell>
          <cell r="F670" t="str">
            <v>EPOXI</v>
          </cell>
          <cell r="G670" t="str">
            <v>INDUSTRIAL</v>
          </cell>
        </row>
        <row r="671">
          <cell r="A671">
            <v>85256</v>
          </cell>
          <cell r="B671" t="str">
            <v>MAZA MIX SINT AZUL ESVERD 464 900ML</v>
          </cell>
          <cell r="C671">
            <v>12873</v>
          </cell>
          <cell r="D671" t="str">
            <v>MAZA</v>
          </cell>
          <cell r="E671">
            <v>40002</v>
          </cell>
          <cell r="F671" t="str">
            <v>EPOXI</v>
          </cell>
          <cell r="G671" t="str">
            <v>INDUSTRIAL</v>
          </cell>
        </row>
        <row r="672">
          <cell r="A672">
            <v>85257</v>
          </cell>
          <cell r="B672" t="str">
            <v>MAZA MIX SINT VERDE 465 900ML</v>
          </cell>
          <cell r="C672">
            <v>12877</v>
          </cell>
          <cell r="D672" t="str">
            <v>MAZA</v>
          </cell>
          <cell r="E672">
            <v>40002</v>
          </cell>
          <cell r="F672" t="str">
            <v>EPOXI</v>
          </cell>
          <cell r="G672" t="str">
            <v>INDUSTRIAL</v>
          </cell>
        </row>
        <row r="673">
          <cell r="A673">
            <v>85258</v>
          </cell>
          <cell r="B673" t="str">
            <v>MAZA MIX SINT VIOLETA 465 900ML</v>
          </cell>
          <cell r="C673">
            <v>12899</v>
          </cell>
          <cell r="D673" t="str">
            <v>MAZA</v>
          </cell>
          <cell r="E673">
            <v>40002</v>
          </cell>
          <cell r="F673" t="str">
            <v>EPOXI</v>
          </cell>
          <cell r="G673" t="str">
            <v>INDUSTRIAL</v>
          </cell>
        </row>
        <row r="674">
          <cell r="A674">
            <v>85024</v>
          </cell>
          <cell r="B674" t="str">
            <v>MAZAPOXI KIT M298 II AMARELO SEG 3,6L</v>
          </cell>
          <cell r="C674">
            <v>12750</v>
          </cell>
          <cell r="D674" t="str">
            <v>MAZA</v>
          </cell>
          <cell r="E674">
            <v>40002</v>
          </cell>
          <cell r="F674" t="str">
            <v>EPOXI</v>
          </cell>
          <cell r="G674" t="str">
            <v>INDUSTRIAL</v>
          </cell>
        </row>
        <row r="675">
          <cell r="A675">
            <v>85074</v>
          </cell>
          <cell r="B675" t="str">
            <v>MAZAPOXI KIT M298 II BRANCO N9,5 3,6L</v>
          </cell>
          <cell r="C675">
            <v>9849</v>
          </cell>
          <cell r="D675" t="str">
            <v>MAZA</v>
          </cell>
          <cell r="E675">
            <v>40002</v>
          </cell>
          <cell r="F675" t="str">
            <v>EPOXI</v>
          </cell>
          <cell r="G675" t="str">
            <v>INDUSTRIAL</v>
          </cell>
        </row>
        <row r="676">
          <cell r="A676">
            <v>84940</v>
          </cell>
          <cell r="B676" t="str">
            <v>MAZAPOXI KIT M298 II CINZA CLARO N 6,5 3,6L</v>
          </cell>
          <cell r="C676">
            <v>12003</v>
          </cell>
          <cell r="D676" t="str">
            <v>MAZA</v>
          </cell>
          <cell r="E676">
            <v>40002</v>
          </cell>
          <cell r="F676" t="str">
            <v>EPOXI</v>
          </cell>
          <cell r="G676" t="str">
            <v>INDUSTRIAL</v>
          </cell>
        </row>
        <row r="677">
          <cell r="A677">
            <v>85025</v>
          </cell>
          <cell r="B677" t="str">
            <v>MAZAPOXI KIT M298 II CINZA MEDIA N5 3,6L</v>
          </cell>
          <cell r="C677">
            <v>13480</v>
          </cell>
          <cell r="D677" t="str">
            <v>MAZA</v>
          </cell>
          <cell r="E677">
            <v>40002</v>
          </cell>
          <cell r="F677" t="str">
            <v>EPOXI</v>
          </cell>
          <cell r="G677" t="str">
            <v>INDUSTRIAL</v>
          </cell>
        </row>
        <row r="678">
          <cell r="A678">
            <v>84937</v>
          </cell>
          <cell r="B678" t="str">
            <v>MAZAPOXI KIT M298 II PRETO N1 3,6L</v>
          </cell>
          <cell r="C678">
            <v>12749</v>
          </cell>
          <cell r="D678" t="str">
            <v>MAZA</v>
          </cell>
          <cell r="E678">
            <v>40002</v>
          </cell>
          <cell r="F678" t="str">
            <v>EPOXI</v>
          </cell>
          <cell r="G678" t="str">
            <v>INDUSTRIAL</v>
          </cell>
        </row>
        <row r="679">
          <cell r="A679">
            <v>85023</v>
          </cell>
          <cell r="B679" t="str">
            <v>MAZAPOXI KIT M298 II VERDE EMBLEMA 3,6L</v>
          </cell>
          <cell r="C679">
            <v>12748</v>
          </cell>
          <cell r="D679" t="str">
            <v>MAZA</v>
          </cell>
          <cell r="E679">
            <v>40002</v>
          </cell>
          <cell r="F679" t="str">
            <v>EPOXI</v>
          </cell>
          <cell r="G679" t="str">
            <v>INDUSTRIAL</v>
          </cell>
        </row>
        <row r="680">
          <cell r="A680">
            <v>84944</v>
          </cell>
          <cell r="B680" t="str">
            <v>MAZAPOXI KIT M298 II VERDE SEG 3,6L</v>
          </cell>
          <cell r="C680">
            <v>13553</v>
          </cell>
          <cell r="D680" t="str">
            <v>MAZA</v>
          </cell>
          <cell r="E680">
            <v>40002</v>
          </cell>
          <cell r="F680" t="str">
            <v>EPOXI</v>
          </cell>
          <cell r="G680" t="str">
            <v>INDUSTRIAL</v>
          </cell>
        </row>
        <row r="681">
          <cell r="A681">
            <v>84927</v>
          </cell>
          <cell r="B681" t="str">
            <v>MAZAPOXI KIT M298 II VERMELHO SEG 3,6L</v>
          </cell>
          <cell r="C681">
            <v>12863</v>
          </cell>
          <cell r="D681" t="str">
            <v>MAZA</v>
          </cell>
          <cell r="E681">
            <v>40002</v>
          </cell>
          <cell r="F681" t="str">
            <v>EPOXI</v>
          </cell>
          <cell r="G681" t="str">
            <v>INDUSTRIAL</v>
          </cell>
        </row>
        <row r="682">
          <cell r="A682">
            <v>84941</v>
          </cell>
          <cell r="B682" t="str">
            <v>MAZAVED KIT M265 ALCATRÃO HULHA POL CAT 3X1 PRETO 3,6L</v>
          </cell>
          <cell r="C682">
            <v>15415</v>
          </cell>
          <cell r="D682" t="str">
            <v>MAZA</v>
          </cell>
          <cell r="E682">
            <v>40002</v>
          </cell>
          <cell r="F682" t="str">
            <v>EPOXI</v>
          </cell>
          <cell r="G682" t="str">
            <v>INDUSTRIAL</v>
          </cell>
        </row>
        <row r="683">
          <cell r="A683">
            <v>23955</v>
          </cell>
          <cell r="B683" t="str">
            <v>PRIMER EPOXI PDA CLASSICO CINZA CLARO FOSCO 2,7L ANJO-21,94-ST</v>
          </cell>
          <cell r="C683" t="str">
            <v>038185-85</v>
          </cell>
          <cell r="D683" t="str">
            <v>ANJO</v>
          </cell>
          <cell r="E683">
            <v>40002</v>
          </cell>
          <cell r="F683" t="str">
            <v>EPOXI</v>
          </cell>
          <cell r="G683" t="str">
            <v>INDUSTRIAL</v>
          </cell>
        </row>
        <row r="684">
          <cell r="A684">
            <v>85451</v>
          </cell>
          <cell r="B684" t="str">
            <v>RESINA ACRILICA PREMIUM 18L BRASILUX</v>
          </cell>
          <cell r="C684" t="str">
            <v>VN 150020503</v>
          </cell>
          <cell r="D684" t="str">
            <v>BRASILUX</v>
          </cell>
          <cell r="E684">
            <v>40002</v>
          </cell>
          <cell r="F684" t="str">
            <v>EPOXI</v>
          </cell>
          <cell r="G684" t="str">
            <v>INDUSTRIAL</v>
          </cell>
        </row>
        <row r="685">
          <cell r="A685">
            <v>85454</v>
          </cell>
          <cell r="B685" t="str">
            <v>TEXTURA LAMATO CRISTALLO BRANCO 23KG MAZA</v>
          </cell>
          <cell r="C685">
            <v>17035</v>
          </cell>
          <cell r="D685" t="str">
            <v>MAZA</v>
          </cell>
          <cell r="E685">
            <v>40002</v>
          </cell>
          <cell r="F685" t="str">
            <v>EPOXI</v>
          </cell>
          <cell r="G685" t="str">
            <v>INDUSTRIAL</v>
          </cell>
        </row>
        <row r="686">
          <cell r="A686">
            <v>84365</v>
          </cell>
          <cell r="B686" t="str">
            <v>TINTA TECNICA ESPECIAL - VERNIZ PU ACR. ALIFATICO (2,7 L)</v>
          </cell>
          <cell r="C686" t="str">
            <v>VN 150023114</v>
          </cell>
          <cell r="D686" t="str">
            <v>BRASILUX</v>
          </cell>
          <cell r="E686">
            <v>40002</v>
          </cell>
          <cell r="F686" t="str">
            <v>EPOXI</v>
          </cell>
          <cell r="G686" t="str">
            <v>INDUSTRIAL</v>
          </cell>
        </row>
        <row r="687">
          <cell r="A687">
            <v>85450</v>
          </cell>
          <cell r="B687" t="str">
            <v>VERNIZ BASE FOSCA P/ MAQUINAS 18L BRASILUX</v>
          </cell>
          <cell r="C687" t="str">
            <v>VN 010064403</v>
          </cell>
          <cell r="D687" t="str">
            <v>BRASILUX</v>
          </cell>
          <cell r="E687">
            <v>40002</v>
          </cell>
          <cell r="F687" t="str">
            <v>EPOXI</v>
          </cell>
          <cell r="G687" t="str">
            <v>INDUSTRIAL</v>
          </cell>
        </row>
        <row r="688">
          <cell r="A688">
            <v>22251</v>
          </cell>
          <cell r="B688" t="str">
            <v>WANDEPOXY CAT AMINA RM VNZ 900ML</v>
          </cell>
          <cell r="C688">
            <v>11931</v>
          </cell>
          <cell r="D688" t="str">
            <v>.</v>
          </cell>
          <cell r="E688">
            <v>40002</v>
          </cell>
          <cell r="F688" t="str">
            <v>EPOXI</v>
          </cell>
          <cell r="G688" t="str">
            <v>INDUSTRIAL</v>
          </cell>
        </row>
        <row r="689">
          <cell r="A689">
            <v>23937</v>
          </cell>
          <cell r="B689" t="str">
            <v>WANDEPOXY CATALIS LOC 640 ML</v>
          </cell>
          <cell r="C689">
            <v>11932</v>
          </cell>
          <cell r="D689" t="str">
            <v>.</v>
          </cell>
          <cell r="E689">
            <v>40002</v>
          </cell>
          <cell r="F689" t="str">
            <v>EPOXI</v>
          </cell>
          <cell r="G689" t="str">
            <v>INDUSTRIAL</v>
          </cell>
        </row>
        <row r="690">
          <cell r="A690">
            <v>23935</v>
          </cell>
          <cell r="B690" t="str">
            <v>WANDEPOXY LOC BASE T 2,56L VERDE</v>
          </cell>
          <cell r="C690">
            <v>11939</v>
          </cell>
          <cell r="D690" t="str">
            <v>.</v>
          </cell>
          <cell r="E690">
            <v>40002</v>
          </cell>
          <cell r="F690" t="str">
            <v>EPOXI</v>
          </cell>
          <cell r="G690" t="str">
            <v>INDUSTRIAL</v>
          </cell>
        </row>
        <row r="691">
          <cell r="A691">
            <v>23936</v>
          </cell>
          <cell r="B691" t="str">
            <v>WANDEPOXY LOC BASE T 2,56L VERMELHO</v>
          </cell>
          <cell r="C691" t="str">
            <v>11939.1</v>
          </cell>
          <cell r="D691" t="str">
            <v>.</v>
          </cell>
          <cell r="E691">
            <v>40002</v>
          </cell>
          <cell r="F691" t="str">
            <v>EPOXI</v>
          </cell>
          <cell r="G691" t="str">
            <v>INDUSTRIAL</v>
          </cell>
        </row>
        <row r="692">
          <cell r="A692">
            <v>23776</v>
          </cell>
          <cell r="B692" t="str">
            <v>WANDEPOXY MASSA BICOMP BRANCO 4,3KG CORAL</v>
          </cell>
          <cell r="C692">
            <v>11940</v>
          </cell>
          <cell r="D692" t="str">
            <v>.</v>
          </cell>
          <cell r="E692">
            <v>40002</v>
          </cell>
          <cell r="F692" t="str">
            <v>EPOXI</v>
          </cell>
          <cell r="G692" t="str">
            <v>INDUSTRIAL</v>
          </cell>
        </row>
        <row r="693">
          <cell r="A693">
            <v>84213</v>
          </cell>
          <cell r="B693" t="str">
            <v>BRASIFER-PRIMER CINZA 18L BRASILUX</v>
          </cell>
          <cell r="C693" t="str">
            <v>PM 170679903</v>
          </cell>
          <cell r="D693" t="str">
            <v>BRASILUX</v>
          </cell>
          <cell r="E693">
            <v>40001</v>
          </cell>
          <cell r="F693" t="str">
            <v>ESMALTES</v>
          </cell>
          <cell r="G693" t="str">
            <v>INDUSTRIAL</v>
          </cell>
        </row>
        <row r="694">
          <cell r="A694">
            <v>84217</v>
          </cell>
          <cell r="B694" t="str">
            <v>BRASIFER-PRIMER CINZA 3,6L BRASILUX</v>
          </cell>
          <cell r="C694" t="str">
            <v>PM 170679902</v>
          </cell>
          <cell r="D694" t="str">
            <v>BRASILUX</v>
          </cell>
          <cell r="E694">
            <v>40001</v>
          </cell>
          <cell r="F694" t="str">
            <v>ESMALTES</v>
          </cell>
          <cell r="G694" t="str">
            <v>INDUSTRIAL</v>
          </cell>
        </row>
        <row r="695">
          <cell r="A695">
            <v>85084</v>
          </cell>
          <cell r="B695" t="str">
            <v>BRASIFER-PRIMER CINZA 3,6L BRASILUX</v>
          </cell>
          <cell r="C695" t="str">
            <v>PM 170600002</v>
          </cell>
          <cell r="D695" t="str">
            <v>BRASILUX</v>
          </cell>
          <cell r="E695">
            <v>40001</v>
          </cell>
          <cell r="F695" t="str">
            <v>ESMALTES</v>
          </cell>
          <cell r="G695" t="str">
            <v>INDUSTRIAL</v>
          </cell>
        </row>
        <row r="696">
          <cell r="A696">
            <v>84801</v>
          </cell>
          <cell r="B696" t="str">
            <v>BRASIFER-PRIMER LARANJA ZARCAO 18L BRASILUX</v>
          </cell>
          <cell r="C696" t="str">
            <v>PM 170920203</v>
          </cell>
          <cell r="D696" t="str">
            <v>BRASILUX</v>
          </cell>
          <cell r="E696">
            <v>40001</v>
          </cell>
          <cell r="F696" t="str">
            <v>ESMALTES</v>
          </cell>
          <cell r="G696" t="str">
            <v>INDUSTRIAL</v>
          </cell>
        </row>
        <row r="697">
          <cell r="A697">
            <v>84221</v>
          </cell>
          <cell r="B697" t="str">
            <v>BRASIFER-PRIMER OXIDO CINZA 900ML BRASILUX</v>
          </cell>
          <cell r="C697" t="str">
            <v>PM 170679901</v>
          </cell>
          <cell r="D697" t="str">
            <v>BRASILUX</v>
          </cell>
          <cell r="E697">
            <v>40001</v>
          </cell>
          <cell r="F697" t="str">
            <v>ESMALTES</v>
          </cell>
          <cell r="G697" t="str">
            <v>INDUSTRIAL</v>
          </cell>
        </row>
        <row r="698">
          <cell r="A698">
            <v>84215</v>
          </cell>
          <cell r="B698" t="str">
            <v>BRASIFER-PRIMER OXIDO VERDE 18L BRASILUX</v>
          </cell>
          <cell r="C698" t="str">
            <v>PM 172236703</v>
          </cell>
          <cell r="D698" t="str">
            <v>BRASILUX</v>
          </cell>
          <cell r="E698">
            <v>40001</v>
          </cell>
          <cell r="F698" t="str">
            <v>ESMALTES</v>
          </cell>
          <cell r="G698" t="str">
            <v>INDUSTRIAL</v>
          </cell>
        </row>
        <row r="699">
          <cell r="A699">
            <v>84219</v>
          </cell>
          <cell r="B699" t="str">
            <v>BRASIFER-PRIMER OXIDO VERDE 3,6L BRASILUX</v>
          </cell>
          <cell r="C699" t="str">
            <v>PM 172236702</v>
          </cell>
          <cell r="D699" t="str">
            <v>BRASILUX</v>
          </cell>
          <cell r="E699">
            <v>40001</v>
          </cell>
          <cell r="F699" t="str">
            <v>ESMALTES</v>
          </cell>
          <cell r="G699" t="str">
            <v>INDUSTRIAL</v>
          </cell>
        </row>
        <row r="700">
          <cell r="A700">
            <v>84220</v>
          </cell>
          <cell r="B700" t="str">
            <v>BRASIFER-PRIMER OXIDO VERMELHO 3,6L BRASILUX</v>
          </cell>
          <cell r="C700" t="str">
            <v>PM 172338702</v>
          </cell>
          <cell r="D700" t="str">
            <v>BRASILUX</v>
          </cell>
          <cell r="E700">
            <v>40001</v>
          </cell>
          <cell r="F700" t="str">
            <v>ESMALTES</v>
          </cell>
          <cell r="G700" t="str">
            <v>INDUSTRIAL</v>
          </cell>
        </row>
        <row r="701">
          <cell r="A701">
            <v>84214</v>
          </cell>
          <cell r="B701" t="str">
            <v>BRASIFER-PRIMER PRETO 18L LATA BRASILUX</v>
          </cell>
          <cell r="C701" t="str">
            <v>PM 171518303</v>
          </cell>
          <cell r="D701" t="str">
            <v>BRASILUX</v>
          </cell>
          <cell r="E701">
            <v>40001</v>
          </cell>
          <cell r="F701" t="str">
            <v>ESMALTES</v>
          </cell>
          <cell r="G701" t="str">
            <v>INDUSTRIAL</v>
          </cell>
        </row>
        <row r="702">
          <cell r="A702">
            <v>84218</v>
          </cell>
          <cell r="B702" t="str">
            <v>BRASIFER-PRIMER PRETO 3,6L BRASILUX</v>
          </cell>
          <cell r="C702" t="str">
            <v>PM 171518302</v>
          </cell>
          <cell r="D702" t="str">
            <v>BRASILUX</v>
          </cell>
          <cell r="E702">
            <v>40001</v>
          </cell>
          <cell r="F702" t="str">
            <v>ESMALTES</v>
          </cell>
          <cell r="G702" t="str">
            <v>INDUSTRIAL</v>
          </cell>
        </row>
        <row r="703">
          <cell r="A703">
            <v>84222</v>
          </cell>
          <cell r="B703" t="str">
            <v>BRASIFER-PRIMER PRETO 900ML BRASILUX</v>
          </cell>
          <cell r="C703" t="str">
            <v>PM 171518301</v>
          </cell>
          <cell r="D703" t="str">
            <v>BRASILUX</v>
          </cell>
          <cell r="E703">
            <v>40001</v>
          </cell>
          <cell r="F703" t="str">
            <v>ESMALTES</v>
          </cell>
          <cell r="G703" t="str">
            <v>INDUSTRIAL</v>
          </cell>
        </row>
        <row r="704">
          <cell r="A704">
            <v>84223</v>
          </cell>
          <cell r="B704" t="str">
            <v>BRASIFER-PRIMER VERDE 900ML BRASILUX</v>
          </cell>
          <cell r="C704" t="str">
            <v>PM 172236701</v>
          </cell>
          <cell r="D704" t="str">
            <v>BRASILUX</v>
          </cell>
          <cell r="E704">
            <v>40001</v>
          </cell>
          <cell r="F704" t="str">
            <v>ESMALTES</v>
          </cell>
          <cell r="G704" t="str">
            <v>INDUSTRIAL</v>
          </cell>
        </row>
        <row r="705">
          <cell r="A705">
            <v>84216</v>
          </cell>
          <cell r="B705" t="str">
            <v>BRASIFER-PRIMER VERMELHO 18L LATA BRASILUX</v>
          </cell>
          <cell r="C705" t="str">
            <v>PM 172338703</v>
          </cell>
          <cell r="D705" t="str">
            <v>BRASILUX</v>
          </cell>
          <cell r="E705">
            <v>40001</v>
          </cell>
          <cell r="F705" t="str">
            <v>ESMALTES</v>
          </cell>
          <cell r="G705" t="str">
            <v>INDUSTRIAL</v>
          </cell>
        </row>
        <row r="706">
          <cell r="A706">
            <v>84224</v>
          </cell>
          <cell r="B706" t="str">
            <v>BRASIFER-PRIMER VERMELHO 900ML BRASILUX</v>
          </cell>
          <cell r="C706" t="str">
            <v>PM 172338701</v>
          </cell>
          <cell r="D706" t="str">
            <v>BRASILUX</v>
          </cell>
          <cell r="E706">
            <v>40001</v>
          </cell>
          <cell r="F706" t="str">
            <v>ESMALTES</v>
          </cell>
          <cell r="G706" t="str">
            <v>INDUSTRIAL</v>
          </cell>
        </row>
        <row r="707">
          <cell r="A707">
            <v>84159</v>
          </cell>
          <cell r="B707" t="str">
            <v>BRASILAR-AMARELO LUMINOSO 225ML BRASILUX</v>
          </cell>
          <cell r="C707" t="str">
            <v>BT 400280011</v>
          </cell>
          <cell r="D707" t="str">
            <v>BRASILUX</v>
          </cell>
          <cell r="E707">
            <v>40001</v>
          </cell>
          <cell r="F707" t="str">
            <v>ESMALTES</v>
          </cell>
          <cell r="G707" t="str">
            <v>INDUSTRIAL</v>
          </cell>
        </row>
        <row r="708">
          <cell r="A708">
            <v>84154</v>
          </cell>
          <cell r="B708" t="str">
            <v>BRASILAR-AMARELO LUMINOSO 900ML BRASILUX</v>
          </cell>
          <cell r="C708" t="str">
            <v>BT 400280001</v>
          </cell>
          <cell r="D708" t="str">
            <v>BRASILUX</v>
          </cell>
          <cell r="E708">
            <v>40001</v>
          </cell>
          <cell r="F708" t="str">
            <v>ESMALTES</v>
          </cell>
          <cell r="G708" t="str">
            <v>INDUSTRIAL</v>
          </cell>
        </row>
        <row r="709">
          <cell r="A709">
            <v>84160</v>
          </cell>
          <cell r="B709" t="str">
            <v>BRASILAR-AZUL LUMINOSO 225ML BRASILUX</v>
          </cell>
          <cell r="C709" t="str">
            <v>BT 400380011</v>
          </cell>
          <cell r="D709" t="str">
            <v>BRASILUX</v>
          </cell>
          <cell r="E709">
            <v>40001</v>
          </cell>
          <cell r="F709" t="str">
            <v>ESMALTES</v>
          </cell>
          <cell r="G709" t="str">
            <v>INDUSTRIAL</v>
          </cell>
        </row>
        <row r="710">
          <cell r="A710">
            <v>84148</v>
          </cell>
          <cell r="B710" t="str">
            <v>BRASILAR-BRANCO 3,6L BRASILUX</v>
          </cell>
          <cell r="C710" t="str">
            <v>BT 400500702</v>
          </cell>
          <cell r="D710" t="str">
            <v>BRASILUX</v>
          </cell>
          <cell r="E710">
            <v>40001</v>
          </cell>
          <cell r="F710" t="str">
            <v>ESMALTES</v>
          </cell>
          <cell r="G710" t="str">
            <v>INDUSTRIAL</v>
          </cell>
        </row>
        <row r="711">
          <cell r="A711">
            <v>84149</v>
          </cell>
          <cell r="B711" t="str">
            <v>BRASILAR-BRANCO 900ML BRASILUX</v>
          </cell>
          <cell r="C711" t="str">
            <v>BT 400500701</v>
          </cell>
          <cell r="D711" t="str">
            <v>BRASILUX</v>
          </cell>
          <cell r="E711">
            <v>40001</v>
          </cell>
          <cell r="F711" t="str">
            <v>ESMALTES</v>
          </cell>
          <cell r="G711" t="str">
            <v>INDUSTRIAL</v>
          </cell>
        </row>
        <row r="712">
          <cell r="A712">
            <v>84151</v>
          </cell>
          <cell r="B712" t="str">
            <v>BRASILAR-GRAFITE CINZA CLARO 3,6L BRASILUX</v>
          </cell>
          <cell r="C712" t="str">
            <v>GR 400613302</v>
          </cell>
          <cell r="D712" t="str">
            <v>BRASILUX</v>
          </cell>
          <cell r="E712">
            <v>40001</v>
          </cell>
          <cell r="F712" t="str">
            <v>ESMALTES</v>
          </cell>
          <cell r="G712" t="str">
            <v>INDUSTRIAL</v>
          </cell>
        </row>
        <row r="713">
          <cell r="A713">
            <v>84153</v>
          </cell>
          <cell r="B713" t="str">
            <v>BRASILAR-GRAFITE CINZA CLARO 900ML BRASILUX</v>
          </cell>
          <cell r="C713" t="str">
            <v>GR 400613301</v>
          </cell>
          <cell r="D713" t="str">
            <v>BRASILUX</v>
          </cell>
          <cell r="E713">
            <v>40001</v>
          </cell>
          <cell r="F713" t="str">
            <v>ESMALTES</v>
          </cell>
          <cell r="G713" t="str">
            <v>INDUSTRIAL</v>
          </cell>
        </row>
        <row r="714">
          <cell r="A714">
            <v>84150</v>
          </cell>
          <cell r="B714" t="str">
            <v>BRASILAR-GRAFITE CINZA ESCURO 3,6L BRASILUX</v>
          </cell>
          <cell r="C714" t="str">
            <v>GR 400614002</v>
          </cell>
          <cell r="D714" t="str">
            <v>BRASILUX</v>
          </cell>
          <cell r="E714">
            <v>40001</v>
          </cell>
          <cell r="F714" t="str">
            <v>ESMALTES</v>
          </cell>
          <cell r="G714" t="str">
            <v>INDUSTRIAL</v>
          </cell>
        </row>
        <row r="715">
          <cell r="A715">
            <v>84152</v>
          </cell>
          <cell r="B715" t="str">
            <v>BRASILAR-GRAFITE CINZA ESCURO 900ML BRASILUX</v>
          </cell>
          <cell r="C715" t="str">
            <v>GR 400614001</v>
          </cell>
          <cell r="D715" t="str">
            <v>BRASILUX</v>
          </cell>
          <cell r="E715">
            <v>40001</v>
          </cell>
          <cell r="F715" t="str">
            <v>ESMALTES</v>
          </cell>
          <cell r="G715" t="str">
            <v>INDUSTRIAL</v>
          </cell>
        </row>
        <row r="716">
          <cell r="A716">
            <v>84161</v>
          </cell>
          <cell r="B716" t="str">
            <v>BRASILAR-LARANJA LUMINOSO 225ML BRASILUX</v>
          </cell>
          <cell r="C716" t="str">
            <v>BT 400980011</v>
          </cell>
          <cell r="D716" t="str">
            <v>BRASILUX</v>
          </cell>
          <cell r="E716">
            <v>40001</v>
          </cell>
          <cell r="F716" t="str">
            <v>ESMALTES</v>
          </cell>
          <cell r="G716" t="str">
            <v>INDUSTRIAL</v>
          </cell>
        </row>
        <row r="717">
          <cell r="A717">
            <v>84155</v>
          </cell>
          <cell r="B717" t="str">
            <v>BRASILAR-LARANJA LUMINOSO 900ML BRASILUX</v>
          </cell>
          <cell r="C717" t="str">
            <v>BT 400980001</v>
          </cell>
          <cell r="D717" t="str">
            <v>BRASILUX</v>
          </cell>
          <cell r="E717">
            <v>40001</v>
          </cell>
          <cell r="F717" t="str">
            <v>ESMALTES</v>
          </cell>
          <cell r="G717" t="str">
            <v>INDUSTRIAL</v>
          </cell>
        </row>
        <row r="718">
          <cell r="A718">
            <v>84162</v>
          </cell>
          <cell r="B718" t="str">
            <v>BRASILAR-PINK LUMINOSO 225ML BRASILUX</v>
          </cell>
          <cell r="C718" t="str">
            <v>BT 401880011</v>
          </cell>
          <cell r="D718" t="str">
            <v>BRASILUX</v>
          </cell>
          <cell r="E718">
            <v>40001</v>
          </cell>
          <cell r="F718" t="str">
            <v>ESMALTES</v>
          </cell>
          <cell r="G718" t="str">
            <v>INDUSTRIAL</v>
          </cell>
        </row>
        <row r="719">
          <cell r="A719">
            <v>84156</v>
          </cell>
          <cell r="B719" t="str">
            <v>BRASILAR-PINK LUMINOSO 900ML BRASILUX</v>
          </cell>
          <cell r="C719" t="str">
            <v>BT 401880001</v>
          </cell>
          <cell r="D719" t="str">
            <v>BRASILUX</v>
          </cell>
          <cell r="E719">
            <v>40001</v>
          </cell>
          <cell r="F719" t="str">
            <v>ESMALTES</v>
          </cell>
          <cell r="G719" t="str">
            <v>INDUSTRIAL</v>
          </cell>
        </row>
        <row r="720">
          <cell r="A720">
            <v>84163</v>
          </cell>
          <cell r="B720" t="str">
            <v>BRASILAR-VERDE LUMINOSO 225ML BRASILUX</v>
          </cell>
          <cell r="C720" t="str">
            <v>BT 402280011</v>
          </cell>
          <cell r="D720" t="str">
            <v>BRASILUX</v>
          </cell>
          <cell r="E720">
            <v>40001</v>
          </cell>
          <cell r="F720" t="str">
            <v>ESMALTES</v>
          </cell>
          <cell r="G720" t="str">
            <v>INDUSTRIAL</v>
          </cell>
        </row>
        <row r="721">
          <cell r="A721">
            <v>84157</v>
          </cell>
          <cell r="B721" t="str">
            <v>BRASILAR-VERDE LUMINOSO 900ML BRASILUX</v>
          </cell>
          <cell r="C721" t="str">
            <v>BT 402280001</v>
          </cell>
          <cell r="D721" t="str">
            <v>BRASILUX</v>
          </cell>
          <cell r="E721">
            <v>40001</v>
          </cell>
          <cell r="F721" t="str">
            <v>ESMALTES</v>
          </cell>
          <cell r="G721" t="str">
            <v>INDUSTRIAL</v>
          </cell>
        </row>
        <row r="722">
          <cell r="A722">
            <v>84158</v>
          </cell>
          <cell r="B722" t="str">
            <v>BRASILAR-VERMELHO LUMINOSO 225ML BRASILUX</v>
          </cell>
          <cell r="C722" t="str">
            <v>BT 402380011</v>
          </cell>
          <cell r="D722" t="str">
            <v>BRASILUX</v>
          </cell>
          <cell r="E722">
            <v>40001</v>
          </cell>
          <cell r="F722" t="str">
            <v>ESMALTES</v>
          </cell>
          <cell r="G722" t="str">
            <v>INDUSTRIAL</v>
          </cell>
        </row>
        <row r="723">
          <cell r="A723">
            <v>85733</v>
          </cell>
          <cell r="B723" t="str">
            <v>BRASILINE ESMALTE SINT. AMARELO NEW HOLLAND 3,6L BRASILUX</v>
          </cell>
          <cell r="C723" t="str">
            <v>BT 170213402</v>
          </cell>
          <cell r="D723" t="str">
            <v>BRASILUX</v>
          </cell>
          <cell r="E723">
            <v>40001</v>
          </cell>
          <cell r="F723" t="str">
            <v>ESMALTES</v>
          </cell>
          <cell r="G723" t="str">
            <v>INDUSTRIAL</v>
          </cell>
        </row>
        <row r="724">
          <cell r="A724">
            <v>85734</v>
          </cell>
          <cell r="B724" t="str">
            <v>BRASILINE ESMALTE SINT. AMARELO NEW HOLLAND 900ML BRASILUX</v>
          </cell>
          <cell r="C724" t="str">
            <v>BT 170213401</v>
          </cell>
          <cell r="D724" t="str">
            <v>BRASILUX</v>
          </cell>
          <cell r="E724">
            <v>40001</v>
          </cell>
          <cell r="F724" t="str">
            <v>ESMALTES</v>
          </cell>
          <cell r="G724" t="str">
            <v>INDUSTRIAL</v>
          </cell>
        </row>
        <row r="725">
          <cell r="A725">
            <v>85629</v>
          </cell>
          <cell r="B725" t="str">
            <v>BRASILINE SINT SUPER RAPIDO - PRIMER ACAB BRANCO (18 LT)</v>
          </cell>
          <cell r="C725" t="str">
            <v>PA 170500703</v>
          </cell>
          <cell r="D725" t="str">
            <v>BRASILUX</v>
          </cell>
          <cell r="E725">
            <v>40001</v>
          </cell>
          <cell r="F725" t="str">
            <v>ESMALTES</v>
          </cell>
          <cell r="G725" t="str">
            <v>INDUSTRIAL</v>
          </cell>
        </row>
        <row r="726">
          <cell r="A726">
            <v>85630</v>
          </cell>
          <cell r="B726" t="str">
            <v>BRASILINE SINT SUPER RAPIDO - PRIMER ACAB CINZA ESCURO (18 LT)</v>
          </cell>
          <cell r="C726" t="str">
            <v>PA 170614003</v>
          </cell>
          <cell r="D726" t="str">
            <v>BRASILUX</v>
          </cell>
          <cell r="E726">
            <v>40001</v>
          </cell>
          <cell r="F726" t="str">
            <v>ESMALTES</v>
          </cell>
          <cell r="G726" t="str">
            <v>INDUSTRIAL</v>
          </cell>
        </row>
        <row r="727">
          <cell r="A727">
            <v>85735</v>
          </cell>
          <cell r="B727" t="str">
            <v>BRASILINE SINT SUPER RAPIDO PRIMER ACAB BRANCO 3,6LT BRASILUX</v>
          </cell>
          <cell r="C727" t="str">
            <v>PA 170500702</v>
          </cell>
          <cell r="D727" t="str">
            <v>BRASILUX</v>
          </cell>
          <cell r="E727">
            <v>40001</v>
          </cell>
          <cell r="F727" t="str">
            <v>ESMALTES</v>
          </cell>
          <cell r="G727" t="str">
            <v>INDUSTRIAL</v>
          </cell>
        </row>
        <row r="728">
          <cell r="A728">
            <v>84957</v>
          </cell>
          <cell r="B728" t="str">
            <v>BRASILINE-ALUMINIO 3,6L BRASILUX</v>
          </cell>
          <cell r="C728" t="str">
            <v>BT 170100102</v>
          </cell>
          <cell r="D728" t="str">
            <v>BRASILUX</v>
          </cell>
          <cell r="E728">
            <v>40001</v>
          </cell>
          <cell r="F728" t="str">
            <v>ESMALTES</v>
          </cell>
          <cell r="G728" t="str">
            <v>INDUSTRIAL</v>
          </cell>
        </row>
        <row r="729">
          <cell r="A729">
            <v>85576</v>
          </cell>
          <cell r="B729" t="str">
            <v>BRASILINE-ALUMINIO OPAL P/ RODAS 18L BRASILUX</v>
          </cell>
          <cell r="C729" t="str">
            <v>BT 170100303</v>
          </cell>
          <cell r="D729" t="str">
            <v>BRASILUX</v>
          </cell>
          <cell r="E729">
            <v>40001</v>
          </cell>
          <cell r="F729" t="str">
            <v>ESMALTES</v>
          </cell>
          <cell r="G729" t="str">
            <v>INDUSTRIAL</v>
          </cell>
        </row>
        <row r="730">
          <cell r="A730">
            <v>84559</v>
          </cell>
          <cell r="B730" t="str">
            <v>BRASILINE-ALUMINIO OPAL P/RODAS 3,6L BRASILUX</v>
          </cell>
          <cell r="C730" t="str">
            <v>BT 170100302</v>
          </cell>
          <cell r="D730" t="str">
            <v>BRASILUX</v>
          </cell>
          <cell r="E730">
            <v>40001</v>
          </cell>
          <cell r="F730" t="str">
            <v>ESMALTES</v>
          </cell>
          <cell r="G730" t="str">
            <v>INDUSTRIAL</v>
          </cell>
        </row>
        <row r="731">
          <cell r="A731">
            <v>84457</v>
          </cell>
          <cell r="B731" t="str">
            <v>BRASILINE-ALUMINIO OPAL P/RODAS 900ML BRASILUX</v>
          </cell>
          <cell r="C731" t="str">
            <v>BT 170100301</v>
          </cell>
          <cell r="D731" t="str">
            <v>BRASILUX</v>
          </cell>
          <cell r="E731">
            <v>40001</v>
          </cell>
          <cell r="F731" t="str">
            <v>ESMALTES</v>
          </cell>
          <cell r="G731" t="str">
            <v>INDUSTRIAL</v>
          </cell>
        </row>
        <row r="732">
          <cell r="A732">
            <v>85083</v>
          </cell>
          <cell r="B732" t="str">
            <v>BRASILINE-AMARELO 5Y8/12 SEGURANCA 18L BRASILUX</v>
          </cell>
          <cell r="C732" t="str">
            <v>BT 170205103</v>
          </cell>
          <cell r="D732" t="str">
            <v>BRASILUX</v>
          </cell>
          <cell r="E732">
            <v>40001</v>
          </cell>
          <cell r="F732" t="str">
            <v>ESMALTES</v>
          </cell>
          <cell r="G732" t="str">
            <v>INDUSTRIAL</v>
          </cell>
        </row>
        <row r="733">
          <cell r="A733">
            <v>84084</v>
          </cell>
          <cell r="B733" t="str">
            <v>BRASILINE-AMARELO 5Y8/12 SEGURANCA 3,6L BRASILUX</v>
          </cell>
          <cell r="C733" t="str">
            <v>BT 170205102</v>
          </cell>
          <cell r="D733" t="str">
            <v>BRASILUX</v>
          </cell>
          <cell r="E733">
            <v>40001</v>
          </cell>
          <cell r="F733" t="str">
            <v>ESMALTES</v>
          </cell>
          <cell r="G733" t="str">
            <v>INDUSTRIAL</v>
          </cell>
        </row>
        <row r="734">
          <cell r="A734">
            <v>84085</v>
          </cell>
          <cell r="B734" t="str">
            <v>BRASILINE-AMARELO 5Y8/12 SEGURANCA 900ML BRASILUX</v>
          </cell>
          <cell r="C734" t="str">
            <v>BT 170205101</v>
          </cell>
          <cell r="D734" t="str">
            <v>BRASILUX</v>
          </cell>
          <cell r="E734">
            <v>40001</v>
          </cell>
          <cell r="F734" t="str">
            <v>ESMALTES</v>
          </cell>
          <cell r="G734" t="str">
            <v>INDUSTRIAL</v>
          </cell>
        </row>
        <row r="735">
          <cell r="A735">
            <v>84094</v>
          </cell>
          <cell r="B735" t="str">
            <v>BRASILINE-AMARELO VALTRA 3,6L BRASILUX</v>
          </cell>
          <cell r="C735" t="str">
            <v>BT 170231002</v>
          </cell>
          <cell r="D735" t="str">
            <v>BRASILUX</v>
          </cell>
          <cell r="E735">
            <v>40001</v>
          </cell>
          <cell r="F735" t="str">
            <v>ESMALTES</v>
          </cell>
          <cell r="G735" t="str">
            <v>INDUSTRIAL</v>
          </cell>
        </row>
        <row r="736">
          <cell r="A736">
            <v>84086</v>
          </cell>
          <cell r="B736" t="str">
            <v>BRASILINE-AZUL 2.5PB4/10 SEGURANCA 3,6L BRASILUX</v>
          </cell>
          <cell r="C736" t="str">
            <v>BT 170309002</v>
          </cell>
          <cell r="D736" t="str">
            <v>BRASILUX</v>
          </cell>
          <cell r="E736">
            <v>40001</v>
          </cell>
          <cell r="F736" t="str">
            <v>ESMALTES</v>
          </cell>
          <cell r="G736" t="str">
            <v>INDUSTRIAL</v>
          </cell>
        </row>
        <row r="737">
          <cell r="A737">
            <v>84087</v>
          </cell>
          <cell r="B737" t="str">
            <v>BRASILINE-AZUL 2.5PB4/10 SEGURANCA 900ML BRASILUX</v>
          </cell>
          <cell r="C737" t="str">
            <v>BT 170309001</v>
          </cell>
          <cell r="D737" t="str">
            <v>BRASILUX</v>
          </cell>
          <cell r="E737">
            <v>40001</v>
          </cell>
          <cell r="F737" t="str">
            <v>ESMALTES</v>
          </cell>
          <cell r="G737" t="str">
            <v>INDUSTRIAL</v>
          </cell>
        </row>
        <row r="738">
          <cell r="A738">
            <v>84907</v>
          </cell>
          <cell r="B738" t="str">
            <v>BRASILINE-AZUL 5PB2/6 DELREY 3,6L BRASILUX</v>
          </cell>
          <cell r="C738" t="str">
            <v>BT 170310002</v>
          </cell>
          <cell r="D738" t="str">
            <v>BRASILUX</v>
          </cell>
          <cell r="E738">
            <v>40001</v>
          </cell>
          <cell r="F738" t="str">
            <v>ESMALTES</v>
          </cell>
          <cell r="G738" t="str">
            <v>INDUSTRIAL</v>
          </cell>
        </row>
        <row r="739">
          <cell r="A739">
            <v>84721</v>
          </cell>
          <cell r="B739" t="str">
            <v>BRASILINE-AZUL FRANCA 3,6L BRASILUX</v>
          </cell>
          <cell r="C739" t="str">
            <v>BT 170302702</v>
          </cell>
          <cell r="D739" t="str">
            <v>BRASILUX</v>
          </cell>
          <cell r="E739">
            <v>40001</v>
          </cell>
          <cell r="F739" t="str">
            <v>ESMALTES</v>
          </cell>
          <cell r="G739" t="str">
            <v>INDUSTRIAL</v>
          </cell>
        </row>
        <row r="740">
          <cell r="A740">
            <v>84722</v>
          </cell>
          <cell r="B740" t="str">
            <v>BRASILINE-AZUL FRANCA 900ML BRASILUX</v>
          </cell>
          <cell r="C740" t="str">
            <v>BT 170302701</v>
          </cell>
          <cell r="D740" t="str">
            <v>BRASILUX</v>
          </cell>
          <cell r="E740">
            <v>40001</v>
          </cell>
          <cell r="F740" t="str">
            <v>ESMALTES</v>
          </cell>
          <cell r="G740" t="str">
            <v>INDUSTRIAL</v>
          </cell>
        </row>
        <row r="741">
          <cell r="A741">
            <v>84440</v>
          </cell>
          <cell r="B741" t="str">
            <v>BRASILINE-AZUL PLUMBAGO 3,6L BRASILUX</v>
          </cell>
          <cell r="C741" t="str">
            <v>BT 170361402</v>
          </cell>
          <cell r="D741" t="str">
            <v>BRASILUX</v>
          </cell>
          <cell r="E741">
            <v>40001</v>
          </cell>
          <cell r="F741" t="str">
            <v>ESMALTES</v>
          </cell>
          <cell r="G741" t="str">
            <v>INDUSTRIAL</v>
          </cell>
        </row>
        <row r="742">
          <cell r="A742">
            <v>85029</v>
          </cell>
          <cell r="B742" t="str">
            <v>BRASILINE-BRANCO ACABAMENTO 18L BRASILUX</v>
          </cell>
          <cell r="C742" t="str">
            <v>BT 170500103</v>
          </cell>
          <cell r="D742" t="str">
            <v>BRASILUX</v>
          </cell>
          <cell r="E742">
            <v>40001</v>
          </cell>
          <cell r="F742" t="str">
            <v>ESMALTES</v>
          </cell>
          <cell r="G742" t="str">
            <v>INDUSTRIAL</v>
          </cell>
        </row>
        <row r="743">
          <cell r="A743">
            <v>84945</v>
          </cell>
          <cell r="B743" t="str">
            <v>BRASILINE-BRANCO BRILHANTE 18L BRASILUX</v>
          </cell>
          <cell r="C743" t="str">
            <v>BT 170500703</v>
          </cell>
          <cell r="D743" t="str">
            <v>BRASILUX</v>
          </cell>
          <cell r="E743">
            <v>40001</v>
          </cell>
          <cell r="F743" t="str">
            <v>ESMALTES</v>
          </cell>
          <cell r="G743" t="str">
            <v>INDUSTRIAL</v>
          </cell>
        </row>
        <row r="744">
          <cell r="A744">
            <v>84095</v>
          </cell>
          <cell r="B744" t="str">
            <v>BRASILINE-BRANCO BRILHANTE 3,6L BRASILUX</v>
          </cell>
          <cell r="C744" t="str">
            <v>BT 170500702</v>
          </cell>
          <cell r="D744" t="str">
            <v>BRASILUX</v>
          </cell>
          <cell r="E744">
            <v>40001</v>
          </cell>
          <cell r="F744" t="str">
            <v>ESMALTES</v>
          </cell>
          <cell r="G744" t="str">
            <v>INDUSTRIAL</v>
          </cell>
        </row>
        <row r="745">
          <cell r="A745">
            <v>84096</v>
          </cell>
          <cell r="B745" t="str">
            <v>BRASILINE-BRANCO BRILHANTE 900ML BRASILUX</v>
          </cell>
          <cell r="C745" t="str">
            <v>BT 170500701</v>
          </cell>
          <cell r="D745" t="str">
            <v>BRASILUX</v>
          </cell>
          <cell r="E745">
            <v>40001</v>
          </cell>
          <cell r="F745" t="str">
            <v>ESMALTES</v>
          </cell>
          <cell r="G745" t="str">
            <v>INDUSTRIAL</v>
          </cell>
        </row>
        <row r="746">
          <cell r="A746">
            <v>84097</v>
          </cell>
          <cell r="B746" t="str">
            <v>BRASILINE-BRANCO FOSCO 3,6L BRASILUX</v>
          </cell>
          <cell r="C746" t="str">
            <v>FO 170500702</v>
          </cell>
          <cell r="D746" t="str">
            <v>BRASILUX</v>
          </cell>
          <cell r="E746">
            <v>40001</v>
          </cell>
          <cell r="F746" t="str">
            <v>ESMALTES</v>
          </cell>
          <cell r="G746" t="str">
            <v>INDUSTRIAL</v>
          </cell>
        </row>
        <row r="747">
          <cell r="A747">
            <v>84098</v>
          </cell>
          <cell r="B747" t="str">
            <v>BRASILINE-BRANCO FOSCO 900ML BRASILUX</v>
          </cell>
          <cell r="C747" t="str">
            <v>FO 170500701</v>
          </cell>
          <cell r="D747" t="str">
            <v>BRASILUX</v>
          </cell>
          <cell r="E747">
            <v>40001</v>
          </cell>
          <cell r="F747" t="str">
            <v>ESMALTES</v>
          </cell>
          <cell r="G747" t="str">
            <v>INDUSTRIAL</v>
          </cell>
        </row>
        <row r="748">
          <cell r="A748">
            <v>84962</v>
          </cell>
          <cell r="B748" t="str">
            <v>BRASILINE-BRANCO N9,5 PURO 18L BRASILUX</v>
          </cell>
          <cell r="C748" t="str">
            <v>BT 170504703</v>
          </cell>
          <cell r="D748" t="str">
            <v>BRASILUX</v>
          </cell>
          <cell r="E748">
            <v>40001</v>
          </cell>
          <cell r="F748" t="str">
            <v>ESMALTES</v>
          </cell>
          <cell r="G748" t="str">
            <v>INDUSTRIAL</v>
          </cell>
        </row>
        <row r="749">
          <cell r="A749">
            <v>85182</v>
          </cell>
          <cell r="B749" t="str">
            <v>BRASILINE-CINZA CHASSI SUB GREY 98 3,6L BRASILUX</v>
          </cell>
          <cell r="C749" t="str">
            <v>BT 170601802</v>
          </cell>
          <cell r="D749" t="str">
            <v>BRASILUX</v>
          </cell>
          <cell r="E749">
            <v>40001</v>
          </cell>
          <cell r="F749" t="str">
            <v>ESMALTES</v>
          </cell>
          <cell r="G749" t="str">
            <v>INDUSTRIAL</v>
          </cell>
        </row>
        <row r="750">
          <cell r="A750">
            <v>85181</v>
          </cell>
          <cell r="B750" t="str">
            <v>BRASILINE-CINZA CHASSI SUB GREY 98 900ML BRASILUX</v>
          </cell>
          <cell r="C750" t="str">
            <v>BT 170601801</v>
          </cell>
          <cell r="D750" t="str">
            <v>BRASILUX</v>
          </cell>
          <cell r="E750">
            <v>40001</v>
          </cell>
          <cell r="F750" t="str">
            <v>ESMALTES</v>
          </cell>
          <cell r="G750" t="str">
            <v>INDUSTRIAL</v>
          </cell>
        </row>
        <row r="751">
          <cell r="A751">
            <v>85579</v>
          </cell>
          <cell r="B751" t="str">
            <v>BRASILINE-CINZA MEDIO 18L BRASILUX</v>
          </cell>
          <cell r="C751" t="str">
            <v>BT 170604803</v>
          </cell>
          <cell r="D751" t="str">
            <v>BRASILUX</v>
          </cell>
          <cell r="E751">
            <v>40001</v>
          </cell>
          <cell r="F751" t="str">
            <v>ESMALTES</v>
          </cell>
          <cell r="G751" t="str">
            <v>INDUSTRIAL</v>
          </cell>
        </row>
        <row r="752">
          <cell r="A752">
            <v>84681</v>
          </cell>
          <cell r="B752" t="str">
            <v>BRASILINE-CINZA MEDIO 3,6L BRASILUX</v>
          </cell>
          <cell r="C752" t="str">
            <v>BT 170604802</v>
          </cell>
          <cell r="D752" t="str">
            <v>BRASILUX</v>
          </cell>
          <cell r="E752">
            <v>40001</v>
          </cell>
          <cell r="F752" t="str">
            <v>ESMALTES</v>
          </cell>
          <cell r="G752" t="str">
            <v>INDUSTRIAL</v>
          </cell>
        </row>
        <row r="753">
          <cell r="A753">
            <v>84911</v>
          </cell>
          <cell r="B753" t="str">
            <v>BRASILINE-CINZA N3.5 ESCURO 3,6L BRASILUX</v>
          </cell>
          <cell r="C753" t="str">
            <v>BT 170601402</v>
          </cell>
          <cell r="D753" t="str">
            <v>BRASILUX</v>
          </cell>
          <cell r="E753">
            <v>40001</v>
          </cell>
          <cell r="F753" t="str">
            <v>ESMALTES</v>
          </cell>
          <cell r="G753" t="str">
            <v>INDUSTRIAL</v>
          </cell>
        </row>
        <row r="754">
          <cell r="A754">
            <v>84723</v>
          </cell>
          <cell r="B754" t="str">
            <v>BRASILINE-CINZA N6.5 CLARO 3,6L BRASILUX</v>
          </cell>
          <cell r="C754" t="str">
            <v>BT 170601702</v>
          </cell>
          <cell r="D754" t="str">
            <v>BRASILUX</v>
          </cell>
          <cell r="E754">
            <v>40001</v>
          </cell>
          <cell r="F754" t="str">
            <v>ESMALTES</v>
          </cell>
          <cell r="G754" t="str">
            <v>INDUSTRIAL</v>
          </cell>
        </row>
        <row r="755">
          <cell r="A755">
            <v>84724</v>
          </cell>
          <cell r="B755" t="str">
            <v>BRASILINE-CINZA N6.5 CLARO 900ML BRASILUX</v>
          </cell>
          <cell r="C755" t="str">
            <v>BT 170601701</v>
          </cell>
          <cell r="D755" t="str">
            <v>BRASILUX</v>
          </cell>
          <cell r="E755">
            <v>40001</v>
          </cell>
          <cell r="F755" t="str">
            <v>ESMALTES</v>
          </cell>
          <cell r="G755" t="str">
            <v>INDUSTRIAL</v>
          </cell>
        </row>
        <row r="756">
          <cell r="A756">
            <v>84952</v>
          </cell>
          <cell r="B756" t="str">
            <v>BRASILINE-LARANJA 2.5YR6/14 SEGURANCA 3,6L BRASILUX</v>
          </cell>
          <cell r="C756" t="str">
            <v>BT 170901402</v>
          </cell>
          <cell r="D756" t="str">
            <v>BRASILUX</v>
          </cell>
          <cell r="E756">
            <v>40001</v>
          </cell>
          <cell r="F756" t="str">
            <v>ESMALTES</v>
          </cell>
          <cell r="G756" t="str">
            <v>INDUSTRIAL</v>
          </cell>
        </row>
        <row r="757">
          <cell r="A757">
            <v>84090</v>
          </cell>
          <cell r="B757" t="str">
            <v>BRASILINE-LARANJA JACTO 3,6L BRASILUX</v>
          </cell>
          <cell r="C757" t="str">
            <v>BT 170905102</v>
          </cell>
          <cell r="D757" t="str">
            <v>BRASILUX</v>
          </cell>
          <cell r="E757">
            <v>40001</v>
          </cell>
          <cell r="F757" t="str">
            <v>ESMALTES</v>
          </cell>
          <cell r="G757" t="str">
            <v>INDUSTRIAL</v>
          </cell>
        </row>
        <row r="758">
          <cell r="A758">
            <v>84091</v>
          </cell>
          <cell r="B758" t="str">
            <v>BRASILINE-LARANJA JACTO 900ML BRASILUX</v>
          </cell>
          <cell r="C758" t="str">
            <v>BT 170905101</v>
          </cell>
          <cell r="D758" t="str">
            <v>BRASILUX</v>
          </cell>
          <cell r="E758">
            <v>40001</v>
          </cell>
          <cell r="F758" t="str">
            <v>ESMALTES</v>
          </cell>
          <cell r="G758" t="str">
            <v>INDUSTRIAL</v>
          </cell>
        </row>
        <row r="759">
          <cell r="A759">
            <v>84099</v>
          </cell>
          <cell r="B759" t="str">
            <v>BRASILINE-PRETO BRILHANTE N1 3,6L BRASILUX</v>
          </cell>
          <cell r="C759" t="str">
            <v>BT 171500802</v>
          </cell>
          <cell r="D759" t="str">
            <v>BRASILUX</v>
          </cell>
          <cell r="E759">
            <v>40001</v>
          </cell>
          <cell r="F759" t="str">
            <v>ESMALTES</v>
          </cell>
          <cell r="G759" t="str">
            <v>INDUSTRIAL</v>
          </cell>
        </row>
        <row r="760">
          <cell r="A760">
            <v>84100</v>
          </cell>
          <cell r="B760" t="str">
            <v>BRASILINE-PRETO BRILHANTE N1 900ML BRASILUX</v>
          </cell>
          <cell r="C760" t="str">
            <v>BT 171500801</v>
          </cell>
          <cell r="D760" t="str">
            <v>BRASILUX</v>
          </cell>
          <cell r="E760">
            <v>40001</v>
          </cell>
          <cell r="F760" t="str">
            <v>ESMALTES</v>
          </cell>
          <cell r="G760" t="str">
            <v>INDUSTRIAL</v>
          </cell>
        </row>
        <row r="761">
          <cell r="A761">
            <v>85575</v>
          </cell>
          <cell r="B761" t="str">
            <v>BRASILINE-PRETO CADILACK 18L BRASILUX</v>
          </cell>
          <cell r="C761" t="str">
            <v>BT 171500903</v>
          </cell>
          <cell r="D761" t="str">
            <v>BRASILUX</v>
          </cell>
          <cell r="E761">
            <v>40001</v>
          </cell>
          <cell r="F761" t="str">
            <v>ESMALTES</v>
          </cell>
          <cell r="G761" t="str">
            <v>INDUSTRIAL</v>
          </cell>
        </row>
        <row r="762">
          <cell r="A762">
            <v>84910</v>
          </cell>
          <cell r="B762" t="str">
            <v>BRASILINE-PRETO CADILACK 3,6L BRASILUX</v>
          </cell>
          <cell r="C762" t="str">
            <v>BT 171500902</v>
          </cell>
          <cell r="D762" t="str">
            <v>BRASILUX</v>
          </cell>
          <cell r="E762">
            <v>40001</v>
          </cell>
          <cell r="F762" t="str">
            <v>ESMALTES</v>
          </cell>
          <cell r="G762" t="str">
            <v>INDUSTRIAL</v>
          </cell>
        </row>
        <row r="763">
          <cell r="A763">
            <v>84101</v>
          </cell>
          <cell r="B763" t="str">
            <v>BRASILINE-PRETO FOSCO 3,6L BRASILUX</v>
          </cell>
          <cell r="C763" t="str">
            <v>FO 171500102</v>
          </cell>
          <cell r="D763" t="str">
            <v>BRASILUX</v>
          </cell>
          <cell r="E763">
            <v>40001</v>
          </cell>
          <cell r="F763" t="str">
            <v>ESMALTES</v>
          </cell>
          <cell r="G763" t="str">
            <v>INDUSTRIAL</v>
          </cell>
        </row>
        <row r="764">
          <cell r="A764">
            <v>84102</v>
          </cell>
          <cell r="B764" t="str">
            <v>BRASILINE-PRETO FOSCO 900ML BRASILUX</v>
          </cell>
          <cell r="C764" t="str">
            <v>FO 171500101</v>
          </cell>
          <cell r="D764" t="str">
            <v>BRASILUX</v>
          </cell>
          <cell r="E764">
            <v>40001</v>
          </cell>
          <cell r="F764" t="str">
            <v>ESMALTES</v>
          </cell>
          <cell r="G764" t="str">
            <v>INDUSTRIAL</v>
          </cell>
        </row>
        <row r="765">
          <cell r="A765">
            <v>84103</v>
          </cell>
          <cell r="B765" t="str">
            <v>BRASILINE-PRETO SEMI-FOSCO 3,6L BRASILUX</v>
          </cell>
          <cell r="C765" t="str">
            <v>SF 171500102</v>
          </cell>
          <cell r="D765" t="str">
            <v>BRASILUX</v>
          </cell>
          <cell r="E765">
            <v>40001</v>
          </cell>
          <cell r="F765" t="str">
            <v>ESMALTES</v>
          </cell>
          <cell r="G765" t="str">
            <v>INDUSTRIAL</v>
          </cell>
        </row>
        <row r="766">
          <cell r="A766">
            <v>84104</v>
          </cell>
          <cell r="B766" t="str">
            <v>BRASILINE-PRETO SEMI-FOSCO 900ML BRASILUX</v>
          </cell>
          <cell r="C766" t="str">
            <v>SF 171500101</v>
          </cell>
          <cell r="D766" t="str">
            <v>BRASILUX</v>
          </cell>
          <cell r="E766">
            <v>40001</v>
          </cell>
          <cell r="F766" t="str">
            <v>ESMALTES</v>
          </cell>
          <cell r="G766" t="str">
            <v>INDUSTRIAL</v>
          </cell>
        </row>
        <row r="767">
          <cell r="A767">
            <v>85349</v>
          </cell>
          <cell r="B767" t="str">
            <v>BRASILINE-PRIMER ACAB AZUL 5PB2/6 DELREY 18L BRASILUX</v>
          </cell>
          <cell r="C767" t="str">
            <v>PA 170310003</v>
          </cell>
          <cell r="D767" t="str">
            <v>BRASILUX</v>
          </cell>
          <cell r="E767">
            <v>40001</v>
          </cell>
          <cell r="F767" t="str">
            <v>ESMALTES</v>
          </cell>
          <cell r="G767" t="str">
            <v>INDUSTRIAL</v>
          </cell>
        </row>
        <row r="768">
          <cell r="A768">
            <v>85348</v>
          </cell>
          <cell r="B768" t="str">
            <v>BRASILINE-PRIMER ACAB AZUL 5PB2/6 DELREY 3,6L BRASILUX</v>
          </cell>
          <cell r="C768" t="str">
            <v>PA 170310002</v>
          </cell>
          <cell r="D768" t="str">
            <v>BRASILUX</v>
          </cell>
          <cell r="E768">
            <v>40001</v>
          </cell>
          <cell r="F768" t="str">
            <v>ESMALTES</v>
          </cell>
          <cell r="G768" t="str">
            <v>INDUSTRIAL</v>
          </cell>
        </row>
        <row r="769">
          <cell r="A769">
            <v>85347</v>
          </cell>
          <cell r="B769" t="str">
            <v>BRASILINE-PRIMER ACAB AZUL 5PB2/6 DELREY 900ML BRASILUX</v>
          </cell>
          <cell r="C769" t="str">
            <v>PA 170310001</v>
          </cell>
          <cell r="D769" t="str">
            <v>BRASILUX</v>
          </cell>
          <cell r="E769">
            <v>40001</v>
          </cell>
          <cell r="F769" t="str">
            <v>ESMALTES</v>
          </cell>
          <cell r="G769" t="str">
            <v>INDUSTRIAL</v>
          </cell>
        </row>
        <row r="770">
          <cell r="A770">
            <v>85453</v>
          </cell>
          <cell r="B770" t="str">
            <v>BRASILINE-PRIMER ACAB CINZA ESCURO 3,6L BRASILUX</v>
          </cell>
          <cell r="C770" t="str">
            <v>PA 170614002</v>
          </cell>
          <cell r="D770" t="str">
            <v>BRASILUX</v>
          </cell>
          <cell r="E770">
            <v>40001</v>
          </cell>
          <cell r="F770" t="str">
            <v>ESMALTES</v>
          </cell>
          <cell r="G770" t="str">
            <v>INDUSTRIAL</v>
          </cell>
        </row>
        <row r="771">
          <cell r="A771">
            <v>84908</v>
          </cell>
          <cell r="B771" t="str">
            <v>BRASILINE-VERDE 10GY3/6 FOLHA 3,6L BRASILUX</v>
          </cell>
          <cell r="C771" t="str">
            <v>BT 172202002</v>
          </cell>
          <cell r="D771" t="str">
            <v>BRASILUX</v>
          </cell>
          <cell r="E771">
            <v>40001</v>
          </cell>
          <cell r="F771" t="str">
            <v>ESMALTES</v>
          </cell>
          <cell r="G771" t="str">
            <v>INDUSTRIAL</v>
          </cell>
        </row>
        <row r="772">
          <cell r="A772">
            <v>84909</v>
          </cell>
          <cell r="B772" t="str">
            <v>BRASILINE-VERDE 2.5G4/8 PETROBRAS 3,6L BRASILUX</v>
          </cell>
          <cell r="C772" t="str">
            <v>BT 172200602</v>
          </cell>
          <cell r="D772" t="str">
            <v>BRASILUX</v>
          </cell>
          <cell r="E772">
            <v>40001</v>
          </cell>
          <cell r="F772" t="str">
            <v>ESMALTES</v>
          </cell>
          <cell r="G772" t="str">
            <v>INDUSTRIAL</v>
          </cell>
        </row>
        <row r="773">
          <cell r="A773">
            <v>84088</v>
          </cell>
          <cell r="B773" t="str">
            <v>BRASILINE-VERMELHO 5R4/14 SEGURANCA 3,6L BRASILUX</v>
          </cell>
          <cell r="C773" t="str">
            <v>BT 172304502</v>
          </cell>
          <cell r="D773" t="str">
            <v>BRASILUX</v>
          </cell>
          <cell r="E773">
            <v>40001</v>
          </cell>
          <cell r="F773" t="str">
            <v>ESMALTES</v>
          </cell>
          <cell r="G773" t="str">
            <v>INDUSTRIAL</v>
          </cell>
        </row>
        <row r="774">
          <cell r="A774">
            <v>84089</v>
          </cell>
          <cell r="B774" t="str">
            <v>BRASILINE-VERMELHO 5R4/14 SEGURANCA 900ML BRASILUX</v>
          </cell>
          <cell r="C774" t="str">
            <v>BT 172304501</v>
          </cell>
          <cell r="D774" t="str">
            <v>BRASILUX</v>
          </cell>
          <cell r="E774">
            <v>40001</v>
          </cell>
          <cell r="F774" t="str">
            <v>ESMALTES</v>
          </cell>
          <cell r="G774" t="str">
            <v>INDUSTRIAL</v>
          </cell>
        </row>
        <row r="775">
          <cell r="A775">
            <v>84092</v>
          </cell>
          <cell r="B775" t="str">
            <v>BRASILINE-VERMELHO MASSEY FERGUSSON 3,6L BRASILUX</v>
          </cell>
          <cell r="C775" t="str">
            <v>BT 172302302</v>
          </cell>
          <cell r="D775" t="str">
            <v>BRASILUX</v>
          </cell>
          <cell r="E775">
            <v>40001</v>
          </cell>
          <cell r="F775" t="str">
            <v>ESMALTES</v>
          </cell>
          <cell r="G775" t="str">
            <v>INDUSTRIAL</v>
          </cell>
        </row>
        <row r="776">
          <cell r="A776">
            <v>84093</v>
          </cell>
          <cell r="B776" t="str">
            <v>BRASILINE-VERMELHO MASSEY FERGUSSON 900ML BRASILUX</v>
          </cell>
          <cell r="C776" t="str">
            <v>BT 172302301</v>
          </cell>
          <cell r="D776" t="str">
            <v>BRASILUX</v>
          </cell>
          <cell r="E776">
            <v>40001</v>
          </cell>
          <cell r="F776" t="str">
            <v>ESMALTES</v>
          </cell>
          <cell r="G776" t="str">
            <v>INDUSTRIAL</v>
          </cell>
        </row>
        <row r="777">
          <cell r="A777">
            <v>84802</v>
          </cell>
          <cell r="B777" t="str">
            <v>BRASILINE-ZARCAO CINZA 18L BRASILUX</v>
          </cell>
          <cell r="D777" t="str">
            <v>BRASILUX</v>
          </cell>
          <cell r="E777">
            <v>40001</v>
          </cell>
          <cell r="F777" t="str">
            <v>ESMALTES</v>
          </cell>
          <cell r="G777" t="str">
            <v>INDUSTRIAL</v>
          </cell>
        </row>
        <row r="778">
          <cell r="A778">
            <v>84130</v>
          </cell>
          <cell r="B778" t="str">
            <v>BRASIMOB-ALUMINIO 225ML BRASILUX</v>
          </cell>
          <cell r="C778" t="str">
            <v>BT 390100111</v>
          </cell>
          <cell r="D778" t="str">
            <v>BRASILUX</v>
          </cell>
          <cell r="E778">
            <v>40001</v>
          </cell>
          <cell r="F778" t="str">
            <v>ESMALTES</v>
          </cell>
          <cell r="G778" t="str">
            <v>INDUSTRIAL</v>
          </cell>
        </row>
        <row r="779">
          <cell r="A779">
            <v>84324</v>
          </cell>
          <cell r="B779" t="str">
            <v>BRASIMOB-ALUMINIO 3,6L BRASILUX</v>
          </cell>
          <cell r="C779" t="str">
            <v>BT 390100102</v>
          </cell>
          <cell r="D779" t="str">
            <v>BRASILUX</v>
          </cell>
          <cell r="E779">
            <v>40001</v>
          </cell>
          <cell r="F779" t="str">
            <v>ESMALTES</v>
          </cell>
          <cell r="G779" t="str">
            <v>INDUSTRIAL</v>
          </cell>
        </row>
        <row r="780">
          <cell r="A780">
            <v>84349</v>
          </cell>
          <cell r="B780" t="str">
            <v>BRASIMOB-ALUMINIO 900ML BRASILUX</v>
          </cell>
          <cell r="C780" t="str">
            <v>BT 390100101</v>
          </cell>
          <cell r="D780" t="str">
            <v>BRASILUX</v>
          </cell>
          <cell r="E780">
            <v>40001</v>
          </cell>
          <cell r="F780" t="str">
            <v>ESMALTES</v>
          </cell>
          <cell r="G780" t="str">
            <v>INDUSTRIAL</v>
          </cell>
        </row>
        <row r="781">
          <cell r="A781">
            <v>84131</v>
          </cell>
          <cell r="B781" t="str">
            <v>BRASIMOB-AMARELO OURO 225ML BRASILUX</v>
          </cell>
          <cell r="C781" t="str">
            <v>BT 390200111</v>
          </cell>
          <cell r="D781" t="str">
            <v>BRASILUX</v>
          </cell>
          <cell r="E781">
            <v>40001</v>
          </cell>
          <cell r="F781" t="str">
            <v>ESMALTES</v>
          </cell>
          <cell r="G781" t="str">
            <v>INDUSTRIAL</v>
          </cell>
        </row>
        <row r="782">
          <cell r="A782">
            <v>84325</v>
          </cell>
          <cell r="B782" t="str">
            <v>BRASIMOB-AMARELO OURO 3,6L BRASILUX</v>
          </cell>
          <cell r="C782" t="str">
            <v>BT 390200102</v>
          </cell>
          <cell r="D782" t="str">
            <v>BRASILUX</v>
          </cell>
          <cell r="E782">
            <v>40001</v>
          </cell>
          <cell r="F782" t="str">
            <v>ESMALTES</v>
          </cell>
          <cell r="G782" t="str">
            <v>INDUSTRIAL</v>
          </cell>
        </row>
        <row r="783">
          <cell r="A783">
            <v>84350</v>
          </cell>
          <cell r="B783" t="str">
            <v>BRASIMOB-AMARELO OURO 900ML BRASILUX</v>
          </cell>
          <cell r="C783" t="str">
            <v>BT 390200101</v>
          </cell>
          <cell r="D783" t="str">
            <v>BRASILUX</v>
          </cell>
          <cell r="E783">
            <v>40001</v>
          </cell>
          <cell r="F783" t="str">
            <v>ESMALTES</v>
          </cell>
          <cell r="G783" t="str">
            <v>INDUSTRIAL</v>
          </cell>
        </row>
        <row r="784">
          <cell r="A784">
            <v>84800</v>
          </cell>
          <cell r="B784" t="str">
            <v>BRASIMOB-AMARELO SEGURANCA 18L BRASILUX</v>
          </cell>
          <cell r="C784" t="str">
            <v>BT 390205103 -</v>
          </cell>
          <cell r="D784" t="str">
            <v>BRASILUX</v>
          </cell>
          <cell r="E784">
            <v>40001</v>
          </cell>
          <cell r="F784" t="str">
            <v>ESMALTES</v>
          </cell>
          <cell r="G784" t="str">
            <v>INDUSTRIAL</v>
          </cell>
        </row>
        <row r="785">
          <cell r="A785">
            <v>84351</v>
          </cell>
          <cell r="B785" t="str">
            <v>BRASIMOB-AMARELO SEGURANCA 3,6L BRASILUX</v>
          </cell>
          <cell r="C785" t="str">
            <v>BT 390205102</v>
          </cell>
          <cell r="D785" t="str">
            <v>BRASILUX</v>
          </cell>
          <cell r="E785">
            <v>40001</v>
          </cell>
          <cell r="F785" t="str">
            <v>ESMALTES</v>
          </cell>
          <cell r="G785" t="str">
            <v>INDUSTRIAL</v>
          </cell>
        </row>
        <row r="786">
          <cell r="A786">
            <v>84326</v>
          </cell>
          <cell r="B786" t="str">
            <v>BRASIMOB-AREIA 3,6L BRASILUX</v>
          </cell>
          <cell r="C786" t="str">
            <v>BT 390700102</v>
          </cell>
          <cell r="D786" t="str">
            <v>BRASILUX</v>
          </cell>
          <cell r="E786">
            <v>40001</v>
          </cell>
          <cell r="F786" t="str">
            <v>ESMALTES</v>
          </cell>
          <cell r="G786" t="str">
            <v>INDUSTRIAL</v>
          </cell>
        </row>
        <row r="787">
          <cell r="A787">
            <v>84352</v>
          </cell>
          <cell r="B787" t="str">
            <v>BRASIMOB-AREIA 900ML BRASILUX</v>
          </cell>
          <cell r="C787" t="str">
            <v>BT 390700101</v>
          </cell>
          <cell r="D787" t="str">
            <v>BRASILUX</v>
          </cell>
          <cell r="E787">
            <v>40001</v>
          </cell>
          <cell r="F787" t="str">
            <v>ESMALTES</v>
          </cell>
          <cell r="G787" t="str">
            <v>INDUSTRIAL</v>
          </cell>
        </row>
        <row r="788">
          <cell r="A788">
            <v>84327</v>
          </cell>
          <cell r="B788" t="str">
            <v>BRASIMOB-AZUL CELESTE 3,6L BRASILUX</v>
          </cell>
          <cell r="C788" t="str">
            <v>BT 390316902</v>
          </cell>
          <cell r="D788" t="str">
            <v>BRASILUX</v>
          </cell>
          <cell r="E788">
            <v>40001</v>
          </cell>
          <cell r="F788" t="str">
            <v>ESMALTES</v>
          </cell>
          <cell r="G788" t="str">
            <v>INDUSTRIAL</v>
          </cell>
        </row>
        <row r="789">
          <cell r="A789">
            <v>84353</v>
          </cell>
          <cell r="B789" t="str">
            <v>BRASIMOB-AZUL CELESTE 900ML BRASILUX</v>
          </cell>
          <cell r="C789" t="str">
            <v>BT 390316901</v>
          </cell>
          <cell r="D789" t="str">
            <v>BRASILUX</v>
          </cell>
          <cell r="E789">
            <v>40001</v>
          </cell>
          <cell r="F789" t="str">
            <v>ESMALTES</v>
          </cell>
          <cell r="G789" t="str">
            <v>INDUSTRIAL</v>
          </cell>
        </row>
        <row r="790">
          <cell r="A790">
            <v>84799</v>
          </cell>
          <cell r="B790" t="str">
            <v>BRASIMOB-AZUL DEL REY 18L BRASILUX</v>
          </cell>
          <cell r="C790" t="str">
            <v>BT 390320003</v>
          </cell>
          <cell r="D790" t="str">
            <v>BRASILUX</v>
          </cell>
          <cell r="E790">
            <v>40001</v>
          </cell>
          <cell r="F790" t="str">
            <v>ESMALTES</v>
          </cell>
          <cell r="G790" t="str">
            <v>INDUSTRIAL</v>
          </cell>
        </row>
        <row r="791">
          <cell r="A791">
            <v>84132</v>
          </cell>
          <cell r="B791" t="str">
            <v>BRASIMOB-AZUL DEL REY 225ML BRASILUX</v>
          </cell>
          <cell r="C791" t="str">
            <v>BT 390320011</v>
          </cell>
          <cell r="D791" t="str">
            <v>BRASILUX</v>
          </cell>
          <cell r="E791">
            <v>40001</v>
          </cell>
          <cell r="F791" t="str">
            <v>ESMALTES</v>
          </cell>
          <cell r="G791" t="str">
            <v>INDUSTRIAL</v>
          </cell>
        </row>
        <row r="792">
          <cell r="A792">
            <v>84328</v>
          </cell>
          <cell r="B792" t="str">
            <v>BRASIMOB-AZUL DEL REY 3,6L BRASILUX</v>
          </cell>
          <cell r="C792" t="str">
            <v>BT 390320002</v>
          </cell>
          <cell r="D792" t="str">
            <v>BRASILUX</v>
          </cell>
          <cell r="E792">
            <v>40001</v>
          </cell>
          <cell r="F792" t="str">
            <v>ESMALTES</v>
          </cell>
          <cell r="G792" t="str">
            <v>INDUSTRIAL</v>
          </cell>
        </row>
        <row r="793">
          <cell r="A793">
            <v>84354</v>
          </cell>
          <cell r="B793" t="str">
            <v>BRASIMOB-AZUL DEL REY 900ML BRASILUX</v>
          </cell>
          <cell r="C793" t="str">
            <v>BT 390320001</v>
          </cell>
          <cell r="D793" t="str">
            <v>BRASILUX</v>
          </cell>
          <cell r="E793">
            <v>40001</v>
          </cell>
          <cell r="F793" t="str">
            <v>ESMALTES</v>
          </cell>
          <cell r="G793" t="str">
            <v>INDUSTRIAL</v>
          </cell>
        </row>
        <row r="794">
          <cell r="A794">
            <v>84795</v>
          </cell>
          <cell r="B794" t="str">
            <v>BRASIMOB-AZUL FRANCA 18L BRASILUX</v>
          </cell>
          <cell r="C794" t="str">
            <v>BT 390302703</v>
          </cell>
          <cell r="D794" t="str">
            <v>BRASILUX</v>
          </cell>
          <cell r="E794">
            <v>40001</v>
          </cell>
          <cell r="F794" t="str">
            <v>ESMALTES</v>
          </cell>
          <cell r="G794" t="str">
            <v>INDUSTRIAL</v>
          </cell>
        </row>
        <row r="795">
          <cell r="A795">
            <v>84133</v>
          </cell>
          <cell r="B795" t="str">
            <v>BRASIMOB-AZUL FRANCA 225ML BRASILUX</v>
          </cell>
          <cell r="C795" t="str">
            <v>BT 390302711</v>
          </cell>
          <cell r="D795" t="str">
            <v>BRASILUX</v>
          </cell>
          <cell r="E795">
            <v>40001</v>
          </cell>
          <cell r="F795" t="str">
            <v>ESMALTES</v>
          </cell>
          <cell r="G795" t="str">
            <v>INDUSTRIAL</v>
          </cell>
        </row>
        <row r="796">
          <cell r="A796">
            <v>84329</v>
          </cell>
          <cell r="B796" t="str">
            <v>BRASIMOB-AZUL FRANCA 3,6L BRASILUX</v>
          </cell>
          <cell r="C796" t="str">
            <v>BT 390302702</v>
          </cell>
          <cell r="D796" t="str">
            <v>BRASILUX</v>
          </cell>
          <cell r="E796">
            <v>40001</v>
          </cell>
          <cell r="F796" t="str">
            <v>ESMALTES</v>
          </cell>
          <cell r="G796" t="str">
            <v>INDUSTRIAL</v>
          </cell>
        </row>
        <row r="797">
          <cell r="A797">
            <v>84355</v>
          </cell>
          <cell r="B797" t="str">
            <v>BRASIMOB-AZUL FRANCA 900ML BRASILUX</v>
          </cell>
          <cell r="C797" t="str">
            <v>BT 390302701</v>
          </cell>
          <cell r="D797" t="str">
            <v>BRASILUX</v>
          </cell>
          <cell r="E797">
            <v>40001</v>
          </cell>
          <cell r="F797" t="str">
            <v>ESMALTES</v>
          </cell>
          <cell r="G797" t="str">
            <v>INDUSTRIAL</v>
          </cell>
        </row>
        <row r="798">
          <cell r="A798">
            <v>85009</v>
          </cell>
          <cell r="B798" t="str">
            <v>BRASIMOB-AZUL MAR 3,6L BRASILUX</v>
          </cell>
          <cell r="C798" t="str">
            <v>BT 390304202</v>
          </cell>
          <cell r="D798" t="str">
            <v>BRASILUX</v>
          </cell>
          <cell r="E798">
            <v>40001</v>
          </cell>
          <cell r="F798" t="str">
            <v>ESMALTES</v>
          </cell>
          <cell r="G798" t="str">
            <v>INDUSTRIAL</v>
          </cell>
        </row>
        <row r="799">
          <cell r="A799">
            <v>85080</v>
          </cell>
          <cell r="B799" t="str">
            <v>BRASIMOB-AZUL MAR 900ML BRASILUX</v>
          </cell>
          <cell r="C799" t="str">
            <v>BT 390304201</v>
          </cell>
          <cell r="D799" t="str">
            <v>BRASILUX</v>
          </cell>
          <cell r="E799">
            <v>40001</v>
          </cell>
          <cell r="F799" t="str">
            <v>ESMALTES</v>
          </cell>
          <cell r="G799" t="str">
            <v>INDUSTRIAL</v>
          </cell>
        </row>
        <row r="800">
          <cell r="A800">
            <v>84788</v>
          </cell>
          <cell r="B800" t="str">
            <v>BRASIMOB-AZUL ROYAL 3,6L BRASILUX</v>
          </cell>
          <cell r="C800" t="str">
            <v>BT 390327702</v>
          </cell>
          <cell r="D800" t="str">
            <v>BRASILUX</v>
          </cell>
          <cell r="E800">
            <v>40001</v>
          </cell>
          <cell r="F800" t="str">
            <v>ESMALTES</v>
          </cell>
          <cell r="G800" t="str">
            <v>INDUSTRIAL</v>
          </cell>
        </row>
        <row r="801">
          <cell r="A801">
            <v>84134</v>
          </cell>
          <cell r="B801" t="str">
            <v>BRASIMOB-BRANCO 225ML BRASILUX</v>
          </cell>
          <cell r="C801" t="str">
            <v>BT 390500711</v>
          </cell>
          <cell r="D801" t="str">
            <v>BRASILUX</v>
          </cell>
          <cell r="E801">
            <v>40001</v>
          </cell>
          <cell r="F801" t="str">
            <v>ESMALTES</v>
          </cell>
          <cell r="G801" t="str">
            <v>INDUSTRIAL</v>
          </cell>
        </row>
        <row r="802">
          <cell r="A802">
            <v>84142</v>
          </cell>
          <cell r="B802" t="str">
            <v>BRASIMOB-BRANCO ACETINADO 3,6L BRASILUX</v>
          </cell>
          <cell r="C802" t="str">
            <v>AC 390500702</v>
          </cell>
          <cell r="D802" t="str">
            <v>BRASILUX</v>
          </cell>
          <cell r="E802">
            <v>40001</v>
          </cell>
          <cell r="F802" t="str">
            <v>ESMALTES</v>
          </cell>
          <cell r="G802" t="str">
            <v>INDUSTRIAL</v>
          </cell>
        </row>
        <row r="803">
          <cell r="A803">
            <v>84143</v>
          </cell>
          <cell r="B803" t="str">
            <v>BRASIMOB-BRANCO ACETINADO 900ML BRASILUX</v>
          </cell>
          <cell r="C803" t="str">
            <v>AC 390500701</v>
          </cell>
          <cell r="D803" t="str">
            <v>BRASILUX</v>
          </cell>
          <cell r="E803">
            <v>40001</v>
          </cell>
          <cell r="F803" t="str">
            <v>ESMALTES</v>
          </cell>
          <cell r="G803" t="str">
            <v>INDUSTRIAL</v>
          </cell>
        </row>
        <row r="804">
          <cell r="A804">
            <v>84793</v>
          </cell>
          <cell r="B804" t="str">
            <v>BRASIMOB-BRANCO BRILHANTE 18L BRASILUX</v>
          </cell>
          <cell r="C804" t="str">
            <v>BT 390500703</v>
          </cell>
          <cell r="D804" t="str">
            <v>BRASILUX</v>
          </cell>
          <cell r="E804">
            <v>40001</v>
          </cell>
          <cell r="F804" t="str">
            <v>ESMALTES</v>
          </cell>
          <cell r="G804" t="str">
            <v>INDUSTRIAL</v>
          </cell>
        </row>
        <row r="805">
          <cell r="A805">
            <v>84331</v>
          </cell>
          <cell r="B805" t="str">
            <v>BRASIMOB-BRANCO BRILHANTE 3,6L BRASILUX</v>
          </cell>
          <cell r="C805" t="str">
            <v>BT 390500702</v>
          </cell>
          <cell r="D805" t="str">
            <v>BRASILUX</v>
          </cell>
          <cell r="E805">
            <v>40001</v>
          </cell>
          <cell r="F805" t="str">
            <v>ESMALTES</v>
          </cell>
          <cell r="G805" t="str">
            <v>INDUSTRIAL</v>
          </cell>
        </row>
        <row r="806">
          <cell r="A806">
            <v>84357</v>
          </cell>
          <cell r="B806" t="str">
            <v>BRASIMOB-BRANCO BRILHANTE 900ML BRASILUX</v>
          </cell>
          <cell r="C806" t="str">
            <v>BT 390500701</v>
          </cell>
          <cell r="D806" t="str">
            <v>BRASILUX</v>
          </cell>
          <cell r="E806">
            <v>40001</v>
          </cell>
          <cell r="F806" t="str">
            <v>ESMALTES</v>
          </cell>
          <cell r="G806" t="str">
            <v>INDUSTRIAL</v>
          </cell>
        </row>
        <row r="807">
          <cell r="A807">
            <v>84144</v>
          </cell>
          <cell r="B807" t="str">
            <v>BRASIMOB-BRANCO FOSCO 3,6L BRASILUX</v>
          </cell>
          <cell r="C807" t="str">
            <v>FO 390500702</v>
          </cell>
          <cell r="D807" t="str">
            <v>BRASILUX</v>
          </cell>
          <cell r="E807">
            <v>40001</v>
          </cell>
          <cell r="F807" t="str">
            <v>ESMALTES</v>
          </cell>
          <cell r="G807" t="str">
            <v>INDUSTRIAL</v>
          </cell>
        </row>
        <row r="808">
          <cell r="A808">
            <v>84146</v>
          </cell>
          <cell r="B808" t="str">
            <v>BRASIMOB-BRANCO FOSCO 900ML BRASILUX</v>
          </cell>
          <cell r="C808" t="str">
            <v>FO 390500701</v>
          </cell>
          <cell r="D808" t="str">
            <v>BRASILUX</v>
          </cell>
          <cell r="E808">
            <v>40001</v>
          </cell>
          <cell r="F808" t="str">
            <v>ESMALTES</v>
          </cell>
          <cell r="G808" t="str">
            <v>INDUSTRIAL</v>
          </cell>
        </row>
        <row r="809">
          <cell r="A809">
            <v>84330</v>
          </cell>
          <cell r="B809" t="str">
            <v>BRASIMOB-BRANCO GELO 3,6L BRASILUX</v>
          </cell>
          <cell r="C809" t="str">
            <v>BT 390501702</v>
          </cell>
          <cell r="D809" t="str">
            <v>BRASILUX</v>
          </cell>
          <cell r="E809">
            <v>40001</v>
          </cell>
          <cell r="F809" t="str">
            <v>ESMALTES</v>
          </cell>
          <cell r="G809" t="str">
            <v>INDUSTRIAL</v>
          </cell>
        </row>
        <row r="810">
          <cell r="A810">
            <v>84356</v>
          </cell>
          <cell r="B810" t="str">
            <v>BRASIMOB-BRANCO GELO 900ML BRASILUX</v>
          </cell>
          <cell r="C810" t="str">
            <v>BT 390501701</v>
          </cell>
          <cell r="D810" t="str">
            <v>BRASILUX</v>
          </cell>
          <cell r="E810">
            <v>40001</v>
          </cell>
          <cell r="F810" t="str">
            <v>ESMALTES</v>
          </cell>
          <cell r="G810" t="str">
            <v>INDUSTRIAL</v>
          </cell>
        </row>
        <row r="811">
          <cell r="A811">
            <v>84332</v>
          </cell>
          <cell r="B811" t="str">
            <v>BRASIMOB-CAMURCA 3,6L BRASILUX</v>
          </cell>
          <cell r="C811" t="str">
            <v>BT 392400102</v>
          </cell>
          <cell r="D811" t="str">
            <v>BRASILUX</v>
          </cell>
          <cell r="E811">
            <v>40001</v>
          </cell>
          <cell r="F811" t="str">
            <v>ESMALTES</v>
          </cell>
          <cell r="G811" t="str">
            <v>INDUSTRIAL</v>
          </cell>
        </row>
        <row r="812">
          <cell r="A812">
            <v>84361</v>
          </cell>
          <cell r="B812" t="str">
            <v>BRASIMOB-CAMURCA 900ML BRASILUX</v>
          </cell>
          <cell r="C812" t="str">
            <v>BT 392400101</v>
          </cell>
          <cell r="D812" t="str">
            <v>BRASILUX</v>
          </cell>
          <cell r="E812">
            <v>40001</v>
          </cell>
          <cell r="F812" t="str">
            <v>ESMALTES</v>
          </cell>
          <cell r="G812" t="str">
            <v>INDUSTRIAL</v>
          </cell>
        </row>
        <row r="813">
          <cell r="A813">
            <v>84776</v>
          </cell>
          <cell r="B813" t="str">
            <v>BRASIMOB-CERAMICA 3,6L BRASILUX</v>
          </cell>
          <cell r="C813" t="str">
            <v>BT 393000102</v>
          </cell>
          <cell r="D813" t="str">
            <v>BRASILUX</v>
          </cell>
          <cell r="E813">
            <v>40001</v>
          </cell>
          <cell r="F813" t="str">
            <v>ESMALTES</v>
          </cell>
          <cell r="G813" t="str">
            <v>INDUSTRIAL</v>
          </cell>
        </row>
        <row r="814">
          <cell r="A814">
            <v>84775</v>
          </cell>
          <cell r="B814" t="str">
            <v>BRASIMOB-CERAMICA 900ML BRASILUX</v>
          </cell>
          <cell r="C814" t="str">
            <v>BT 393000101</v>
          </cell>
          <cell r="D814" t="str">
            <v>BRASILUX</v>
          </cell>
          <cell r="E814">
            <v>40001</v>
          </cell>
          <cell r="F814" t="str">
            <v>ESMALTES</v>
          </cell>
          <cell r="G814" t="str">
            <v>INDUSTRIAL</v>
          </cell>
        </row>
        <row r="815">
          <cell r="A815">
            <v>84798</v>
          </cell>
          <cell r="B815" t="str">
            <v>BRASIMOB-CINZA ESCURO 18L BRASILUX</v>
          </cell>
          <cell r="C815" t="str">
            <v>BT 390614003</v>
          </cell>
          <cell r="D815" t="str">
            <v>BRASILUX</v>
          </cell>
          <cell r="E815">
            <v>40001</v>
          </cell>
          <cell r="F815" t="str">
            <v>ESMALTES</v>
          </cell>
          <cell r="G815" t="str">
            <v>INDUSTRIAL</v>
          </cell>
        </row>
        <row r="816">
          <cell r="A816">
            <v>84333</v>
          </cell>
          <cell r="B816" t="str">
            <v>BRASIMOB-CINZA ESCURO 3,6L BRASILUX</v>
          </cell>
          <cell r="C816" t="str">
            <v>BT 390614002</v>
          </cell>
          <cell r="D816" t="str">
            <v>BRASILUX</v>
          </cell>
          <cell r="E816">
            <v>40001</v>
          </cell>
          <cell r="F816" t="str">
            <v>ESMALTES</v>
          </cell>
          <cell r="G816" t="str">
            <v>INDUSTRIAL</v>
          </cell>
        </row>
        <row r="817">
          <cell r="A817">
            <v>84358</v>
          </cell>
          <cell r="B817" t="str">
            <v>BRASIMOB-CINZA ESCURO 900ML BRASILUX</v>
          </cell>
          <cell r="C817" t="str">
            <v>BT 390614001</v>
          </cell>
          <cell r="D817" t="str">
            <v>BRASILUX</v>
          </cell>
          <cell r="E817">
            <v>40001</v>
          </cell>
          <cell r="F817" t="str">
            <v>ESMALTES</v>
          </cell>
          <cell r="G817" t="str">
            <v>INDUSTRIAL</v>
          </cell>
        </row>
        <row r="818">
          <cell r="A818">
            <v>84796</v>
          </cell>
          <cell r="B818" t="str">
            <v>BRASIMOB-CINZA MEDIO 18L BRASILUX</v>
          </cell>
          <cell r="C818" t="str">
            <v>BT 390604803</v>
          </cell>
          <cell r="D818" t="str">
            <v>BRASILUX</v>
          </cell>
          <cell r="E818">
            <v>40001</v>
          </cell>
          <cell r="F818" t="str">
            <v>ESMALTES</v>
          </cell>
          <cell r="G818" t="str">
            <v>INDUSTRIAL</v>
          </cell>
        </row>
        <row r="819">
          <cell r="A819">
            <v>84135</v>
          </cell>
          <cell r="B819" t="str">
            <v>BRASIMOB-CINZA MEDIO 225ML BRASILUX</v>
          </cell>
          <cell r="C819" t="str">
            <v>BT 390604811</v>
          </cell>
          <cell r="D819" t="str">
            <v>BRASILUX</v>
          </cell>
          <cell r="E819">
            <v>40001</v>
          </cell>
          <cell r="F819" t="str">
            <v>ESMALTES</v>
          </cell>
          <cell r="G819" t="str">
            <v>INDUSTRIAL</v>
          </cell>
        </row>
        <row r="820">
          <cell r="A820">
            <v>84334</v>
          </cell>
          <cell r="B820" t="str">
            <v>BRASIMOB-CINZA MEDIO 3,6L BRASILUX</v>
          </cell>
          <cell r="C820" t="str">
            <v>BT 390604802</v>
          </cell>
          <cell r="D820" t="str">
            <v>BRASILUX</v>
          </cell>
          <cell r="E820">
            <v>40001</v>
          </cell>
          <cell r="F820" t="str">
            <v>ESMALTES</v>
          </cell>
          <cell r="G820" t="str">
            <v>INDUSTRIAL</v>
          </cell>
        </row>
        <row r="821">
          <cell r="A821">
            <v>84359</v>
          </cell>
          <cell r="B821" t="str">
            <v>BRASIMOB-CINZA MEDIO 900ML BRASILUX</v>
          </cell>
          <cell r="C821" t="str">
            <v>BT 390604801</v>
          </cell>
          <cell r="D821" t="str">
            <v>BRASILUX</v>
          </cell>
          <cell r="E821">
            <v>40001</v>
          </cell>
          <cell r="F821" t="str">
            <v>ESMALTES</v>
          </cell>
          <cell r="G821" t="str">
            <v>INDUSTRIAL</v>
          </cell>
        </row>
        <row r="822">
          <cell r="A822">
            <v>84336</v>
          </cell>
          <cell r="B822" t="str">
            <v>BRASIMOB-COLORADO 3,6L BRASILUX</v>
          </cell>
          <cell r="C822" t="str">
            <v>BT 392900102</v>
          </cell>
          <cell r="D822" t="str">
            <v>BRASILUX</v>
          </cell>
          <cell r="E822">
            <v>40001</v>
          </cell>
          <cell r="F822" t="str">
            <v>ESMALTES</v>
          </cell>
          <cell r="G822" t="str">
            <v>INDUSTRIAL</v>
          </cell>
        </row>
        <row r="823">
          <cell r="A823">
            <v>84362</v>
          </cell>
          <cell r="B823" t="str">
            <v>BRASIMOB-COLORADO 900ML BRASILUX</v>
          </cell>
          <cell r="C823" t="str">
            <v>BT 392900101</v>
          </cell>
          <cell r="D823" t="str">
            <v>BRASILUX</v>
          </cell>
          <cell r="E823">
            <v>40001</v>
          </cell>
          <cell r="F823" t="str">
            <v>ESMALTES</v>
          </cell>
          <cell r="G823" t="str">
            <v>INDUSTRIAL</v>
          </cell>
        </row>
        <row r="824">
          <cell r="A824">
            <v>84337</v>
          </cell>
          <cell r="B824" t="str">
            <v>BRASIMOB-CREME 3,6L BRASILUX</v>
          </cell>
          <cell r="C824" t="str">
            <v>BT 391100102</v>
          </cell>
          <cell r="D824" t="str">
            <v>BRASILUX</v>
          </cell>
          <cell r="E824">
            <v>40001</v>
          </cell>
          <cell r="F824" t="str">
            <v>ESMALTES</v>
          </cell>
          <cell r="G824" t="str">
            <v>INDUSTRIAL</v>
          </cell>
        </row>
        <row r="825">
          <cell r="A825">
            <v>84363</v>
          </cell>
          <cell r="B825" t="str">
            <v>BRASIMOB-CREME 900ML BRASILUX</v>
          </cell>
          <cell r="C825" t="str">
            <v>BT 391100101</v>
          </cell>
          <cell r="D825" t="str">
            <v>BRASILUX</v>
          </cell>
          <cell r="E825">
            <v>40001</v>
          </cell>
          <cell r="F825" t="str">
            <v>ESMALTES</v>
          </cell>
          <cell r="G825" t="str">
            <v>INDUSTRIAL</v>
          </cell>
        </row>
        <row r="826">
          <cell r="A826">
            <v>84792</v>
          </cell>
          <cell r="B826" t="str">
            <v>BRASIMOB-LARANJA 18L BRASILUX</v>
          </cell>
          <cell r="C826" t="str">
            <v xml:space="preserve">BT 390900103 </v>
          </cell>
          <cell r="D826" t="str">
            <v>BRASILUX</v>
          </cell>
          <cell r="E826">
            <v>40001</v>
          </cell>
          <cell r="F826" t="str">
            <v>ESMALTES</v>
          </cell>
          <cell r="G826" t="str">
            <v>INDUSTRIAL</v>
          </cell>
        </row>
        <row r="827">
          <cell r="A827">
            <v>84338</v>
          </cell>
          <cell r="B827" t="str">
            <v>BRASIMOB-LARANJA 3,6L BRASILUX</v>
          </cell>
          <cell r="C827" t="str">
            <v>BT 390900102</v>
          </cell>
          <cell r="D827" t="str">
            <v>BRASILUX</v>
          </cell>
          <cell r="E827">
            <v>40001</v>
          </cell>
          <cell r="F827" t="str">
            <v>ESMALTES</v>
          </cell>
          <cell r="G827" t="str">
            <v>INDUSTRIAL</v>
          </cell>
        </row>
        <row r="828">
          <cell r="A828">
            <v>84364</v>
          </cell>
          <cell r="B828" t="str">
            <v>BRASIMOB-LARANJA 900ML BRASILUX</v>
          </cell>
          <cell r="C828" t="str">
            <v>BT 390900101</v>
          </cell>
          <cell r="D828" t="str">
            <v>BRASILUX</v>
          </cell>
          <cell r="E828">
            <v>40001</v>
          </cell>
          <cell r="F828" t="str">
            <v>ESMALTES</v>
          </cell>
          <cell r="G828" t="str">
            <v>INDUSTRIAL</v>
          </cell>
        </row>
        <row r="829">
          <cell r="A829">
            <v>84136</v>
          </cell>
          <cell r="B829" t="str">
            <v>BRASIMOB-LARANJA BRILHANTE 225ML BRASILUX</v>
          </cell>
          <cell r="C829" t="str">
            <v>BT 390900111</v>
          </cell>
          <cell r="D829" t="str">
            <v>BRASILUX</v>
          </cell>
          <cell r="E829">
            <v>40001</v>
          </cell>
          <cell r="F829" t="str">
            <v>ESMALTES</v>
          </cell>
          <cell r="G829" t="str">
            <v>INDUSTRIAL</v>
          </cell>
        </row>
        <row r="830">
          <cell r="A830">
            <v>84339</v>
          </cell>
          <cell r="B830" t="str">
            <v>BRASIMOB-MARFIM 3,6L BRASILUX</v>
          </cell>
          <cell r="C830" t="str">
            <v>BT 390800102</v>
          </cell>
          <cell r="D830" t="str">
            <v>BRASILUX</v>
          </cell>
          <cell r="E830">
            <v>40001</v>
          </cell>
          <cell r="F830" t="str">
            <v>ESMALTES</v>
          </cell>
          <cell r="G830" t="str">
            <v>INDUSTRIAL</v>
          </cell>
        </row>
        <row r="831">
          <cell r="A831">
            <v>84120</v>
          </cell>
          <cell r="B831" t="str">
            <v>BRASIMOB-MARFIM 900ML BRASILUX</v>
          </cell>
          <cell r="C831" t="str">
            <v>BT 390800101</v>
          </cell>
          <cell r="D831" t="str">
            <v>BRASILUX</v>
          </cell>
          <cell r="E831">
            <v>40001</v>
          </cell>
          <cell r="F831" t="str">
            <v>ESMALTES</v>
          </cell>
          <cell r="G831" t="str">
            <v>INDUSTRIAL</v>
          </cell>
        </row>
        <row r="832">
          <cell r="A832">
            <v>84340</v>
          </cell>
          <cell r="B832" t="str">
            <v>BRASIMOB-MARROM CAFE 3,6L BRASILUX</v>
          </cell>
          <cell r="C832" t="str">
            <v>BT 391003502</v>
          </cell>
          <cell r="D832" t="str">
            <v>BRASILUX</v>
          </cell>
          <cell r="E832">
            <v>40001</v>
          </cell>
          <cell r="F832" t="str">
            <v>ESMALTES</v>
          </cell>
          <cell r="G832" t="str">
            <v>INDUSTRIAL</v>
          </cell>
        </row>
        <row r="833">
          <cell r="A833">
            <v>84121</v>
          </cell>
          <cell r="B833" t="str">
            <v>BRASIMOB-MARROM CAFE 900ML BRASILUX</v>
          </cell>
          <cell r="C833" t="str">
            <v>BT 391003501</v>
          </cell>
          <cell r="D833" t="str">
            <v>BRASILUX</v>
          </cell>
          <cell r="E833">
            <v>40001</v>
          </cell>
          <cell r="F833" t="str">
            <v>ESMALTES</v>
          </cell>
          <cell r="G833" t="str">
            <v>INDUSTRIAL</v>
          </cell>
        </row>
        <row r="834">
          <cell r="A834">
            <v>84137</v>
          </cell>
          <cell r="B834" t="str">
            <v>BRASIMOB-MARROM CONHAQUE 225ML BRASILUX</v>
          </cell>
          <cell r="C834" t="str">
            <v>BT 391001011</v>
          </cell>
          <cell r="D834" t="str">
            <v>BRASILUX</v>
          </cell>
          <cell r="E834">
            <v>40001</v>
          </cell>
          <cell r="F834" t="str">
            <v>ESMALTES</v>
          </cell>
          <cell r="G834" t="str">
            <v>INDUSTRIAL</v>
          </cell>
        </row>
        <row r="835">
          <cell r="A835">
            <v>84341</v>
          </cell>
          <cell r="B835" t="str">
            <v>BRASIMOB-MARROM CONHAQUE 3,6L BRASILUX</v>
          </cell>
          <cell r="C835" t="str">
            <v>BT 391001002</v>
          </cell>
          <cell r="D835" t="str">
            <v>BRASILUX</v>
          </cell>
          <cell r="E835">
            <v>40001</v>
          </cell>
          <cell r="F835" t="str">
            <v>ESMALTES</v>
          </cell>
          <cell r="G835" t="str">
            <v>INDUSTRIAL</v>
          </cell>
        </row>
        <row r="836">
          <cell r="A836">
            <v>84122</v>
          </cell>
          <cell r="B836" t="str">
            <v>BRASIMOB-MARROM CONHAQUE 900ML BRASILUX</v>
          </cell>
          <cell r="C836" t="str">
            <v>BT 391001001</v>
          </cell>
          <cell r="D836" t="str">
            <v>BRASILUX</v>
          </cell>
          <cell r="E836">
            <v>40001</v>
          </cell>
          <cell r="F836" t="str">
            <v>ESMALTES</v>
          </cell>
          <cell r="G836" t="str">
            <v>INDUSTRIAL</v>
          </cell>
        </row>
        <row r="837">
          <cell r="A837">
            <v>84138</v>
          </cell>
          <cell r="B837" t="str">
            <v>BRASIMOB-PLATINA 225ML BRASILUX</v>
          </cell>
          <cell r="C837" t="str">
            <v>BT 390603611</v>
          </cell>
          <cell r="D837" t="str">
            <v>BRASILUX</v>
          </cell>
          <cell r="E837">
            <v>40001</v>
          </cell>
          <cell r="F837" t="str">
            <v>ESMALTES</v>
          </cell>
          <cell r="G837" t="str">
            <v>INDUSTRIAL</v>
          </cell>
        </row>
        <row r="838">
          <cell r="A838">
            <v>84335</v>
          </cell>
          <cell r="B838" t="str">
            <v>BRASIMOB-PLATINA 3,6L BRASILUX</v>
          </cell>
          <cell r="C838" t="str">
            <v>BT 390603602</v>
          </cell>
          <cell r="D838" t="str">
            <v>BRASILUX</v>
          </cell>
          <cell r="E838">
            <v>40001</v>
          </cell>
          <cell r="F838" t="str">
            <v>ESMALTES</v>
          </cell>
          <cell r="G838" t="str">
            <v>INDUSTRIAL</v>
          </cell>
        </row>
        <row r="839">
          <cell r="A839">
            <v>84360</v>
          </cell>
          <cell r="B839" t="str">
            <v>BRASIMOB-PLATINA 900ML BRASILUX</v>
          </cell>
          <cell r="C839" t="str">
            <v>BT 390603601</v>
          </cell>
          <cell r="D839" t="str">
            <v>BRASILUX</v>
          </cell>
          <cell r="E839">
            <v>40001</v>
          </cell>
          <cell r="F839" t="str">
            <v>ESMALTES</v>
          </cell>
          <cell r="G839" t="str">
            <v>INDUSTRIAL</v>
          </cell>
        </row>
        <row r="840">
          <cell r="A840">
            <v>84794</v>
          </cell>
          <cell r="B840" t="str">
            <v>BRASIMOB-PRETO BRILHANTE 18L BRASILUX</v>
          </cell>
          <cell r="C840" t="str">
            <v>BT 391500103</v>
          </cell>
          <cell r="D840" t="str">
            <v>BRASILUX</v>
          </cell>
          <cell r="E840">
            <v>40001</v>
          </cell>
          <cell r="F840" t="str">
            <v>ESMALTES</v>
          </cell>
          <cell r="G840" t="str">
            <v>INDUSTRIAL</v>
          </cell>
        </row>
        <row r="841">
          <cell r="A841">
            <v>84139</v>
          </cell>
          <cell r="B841" t="str">
            <v>BRASIMOB-PRETO BRILHANTE 225ML BRASILUX</v>
          </cell>
          <cell r="C841" t="str">
            <v>BT 391500111</v>
          </cell>
          <cell r="D841" t="str">
            <v>BRASILUX</v>
          </cell>
          <cell r="E841">
            <v>40001</v>
          </cell>
          <cell r="F841" t="str">
            <v>ESMALTES</v>
          </cell>
          <cell r="G841" t="str">
            <v>INDUSTRIAL</v>
          </cell>
        </row>
        <row r="842">
          <cell r="A842">
            <v>84342</v>
          </cell>
          <cell r="B842" t="str">
            <v>BRASIMOB-PRETO BRILHANTE 3,6L BRASILUX</v>
          </cell>
          <cell r="C842" t="str">
            <v>BT 391500102</v>
          </cell>
          <cell r="D842" t="str">
            <v>BRASILUX</v>
          </cell>
          <cell r="E842">
            <v>40001</v>
          </cell>
          <cell r="F842" t="str">
            <v>ESMALTES</v>
          </cell>
          <cell r="G842" t="str">
            <v>INDUSTRIAL</v>
          </cell>
        </row>
        <row r="843">
          <cell r="A843">
            <v>84123</v>
          </cell>
          <cell r="B843" t="str">
            <v>BRASIMOB-PRETO BRILHANTE 900ML BRASILUX</v>
          </cell>
          <cell r="C843" t="str">
            <v>BT 391500101</v>
          </cell>
          <cell r="D843" t="str">
            <v>BRASILUX</v>
          </cell>
          <cell r="E843">
            <v>40001</v>
          </cell>
          <cell r="F843" t="str">
            <v>ESMALTES</v>
          </cell>
          <cell r="G843" t="str">
            <v>INDUSTRIAL</v>
          </cell>
        </row>
        <row r="844">
          <cell r="A844">
            <v>84145</v>
          </cell>
          <cell r="B844" t="str">
            <v>BRASIMOB-PRETO FOSCO 3,6L BRASILUX</v>
          </cell>
          <cell r="C844" t="str">
            <v>FO 391500102</v>
          </cell>
          <cell r="D844" t="str">
            <v>BRASILUX</v>
          </cell>
          <cell r="E844">
            <v>40001</v>
          </cell>
          <cell r="F844" t="str">
            <v>ESMALTES</v>
          </cell>
          <cell r="G844" t="str">
            <v>INDUSTRIAL</v>
          </cell>
        </row>
        <row r="845">
          <cell r="A845">
            <v>84147</v>
          </cell>
          <cell r="B845" t="str">
            <v>BRASIMOB-PRETO FOSCO 900ML BRASILUX</v>
          </cell>
          <cell r="C845" t="str">
            <v>FO 391500101</v>
          </cell>
          <cell r="D845" t="str">
            <v>BRASILUX</v>
          </cell>
          <cell r="E845">
            <v>40001</v>
          </cell>
          <cell r="F845" t="str">
            <v>ESMALTES</v>
          </cell>
          <cell r="G845" t="str">
            <v>INDUSTRIAL</v>
          </cell>
        </row>
        <row r="846">
          <cell r="A846">
            <v>85499</v>
          </cell>
          <cell r="B846" t="str">
            <v>BRASIMOB-ROSA INDIA 3,6L BRASILUX</v>
          </cell>
          <cell r="C846" t="str">
            <v>BT 391802102</v>
          </cell>
          <cell r="D846" t="str">
            <v>BRASILUX</v>
          </cell>
          <cell r="E846">
            <v>40001</v>
          </cell>
          <cell r="F846" t="str">
            <v>ESMALTES</v>
          </cell>
          <cell r="G846" t="str">
            <v>INDUSTRIAL</v>
          </cell>
        </row>
        <row r="847">
          <cell r="A847">
            <v>84343</v>
          </cell>
          <cell r="B847" t="str">
            <v>BRASIMOB-TABACO 3,6L BRASILUX</v>
          </cell>
          <cell r="C847" t="str">
            <v>BT 391000202</v>
          </cell>
          <cell r="D847" t="str">
            <v>BRASILUX</v>
          </cell>
          <cell r="E847">
            <v>40001</v>
          </cell>
          <cell r="F847" t="str">
            <v>ESMALTES</v>
          </cell>
          <cell r="G847" t="str">
            <v>INDUSTRIAL</v>
          </cell>
        </row>
        <row r="848">
          <cell r="A848">
            <v>84124</v>
          </cell>
          <cell r="B848" t="str">
            <v>BRASIMOB-TABACO 900ML BRASILUX</v>
          </cell>
          <cell r="C848" t="str">
            <v>BT 391000201</v>
          </cell>
          <cell r="D848" t="str">
            <v>BRASILUX</v>
          </cell>
          <cell r="E848">
            <v>40001</v>
          </cell>
          <cell r="F848" t="str">
            <v>ESMALTES</v>
          </cell>
          <cell r="G848" t="str">
            <v>INDUSTRIAL</v>
          </cell>
        </row>
        <row r="849">
          <cell r="A849">
            <v>84797</v>
          </cell>
          <cell r="B849" t="str">
            <v>BRASIMOB-VERDE COLONIAL 18L BRASILUX</v>
          </cell>
          <cell r="C849" t="str">
            <v>BT 392201403</v>
          </cell>
          <cell r="D849" t="str">
            <v>BRASILUX</v>
          </cell>
          <cell r="E849">
            <v>40001</v>
          </cell>
          <cell r="F849" t="str">
            <v>ESMALTES</v>
          </cell>
          <cell r="G849" t="str">
            <v>INDUSTRIAL</v>
          </cell>
        </row>
        <row r="850">
          <cell r="A850">
            <v>84346</v>
          </cell>
          <cell r="B850" t="str">
            <v>BRASIMOB-VERDE COLONIAL 3,6L BRASILUX</v>
          </cell>
          <cell r="C850" t="str">
            <v>BT 392201402</v>
          </cell>
          <cell r="D850" t="str">
            <v>BRASILUX</v>
          </cell>
          <cell r="E850">
            <v>40001</v>
          </cell>
          <cell r="F850" t="str">
            <v>ESMALTES</v>
          </cell>
          <cell r="G850" t="str">
            <v>INDUSTRIAL</v>
          </cell>
        </row>
        <row r="851">
          <cell r="A851">
            <v>84127</v>
          </cell>
          <cell r="B851" t="str">
            <v>BRASIMOB-VERDE COLONIAL 900ML BRASILUX</v>
          </cell>
          <cell r="C851" t="str">
            <v>BT 392201401</v>
          </cell>
          <cell r="D851" t="str">
            <v>BRASILUX</v>
          </cell>
          <cell r="E851">
            <v>40001</v>
          </cell>
          <cell r="F851" t="str">
            <v>ESMALTES</v>
          </cell>
          <cell r="G851" t="str">
            <v>INDUSTRIAL</v>
          </cell>
        </row>
        <row r="852">
          <cell r="A852">
            <v>84140</v>
          </cell>
          <cell r="B852" t="str">
            <v>BRASIMOB-VERDE FOLHA 225ML BRASILUX</v>
          </cell>
          <cell r="C852" t="str">
            <v>BT 392202011</v>
          </cell>
          <cell r="D852" t="str">
            <v>BRASILUX</v>
          </cell>
          <cell r="E852">
            <v>40001</v>
          </cell>
          <cell r="F852" t="str">
            <v>ESMALTES</v>
          </cell>
          <cell r="G852" t="str">
            <v>INDUSTRIAL</v>
          </cell>
        </row>
        <row r="853">
          <cell r="A853">
            <v>84344</v>
          </cell>
          <cell r="B853" t="str">
            <v>BRASIMOB-VERDE FOLHA 3,6L BRASILUX</v>
          </cell>
          <cell r="C853" t="str">
            <v>BT 392202002</v>
          </cell>
          <cell r="D853" t="str">
            <v>BRASILUX</v>
          </cell>
          <cell r="E853">
            <v>40001</v>
          </cell>
          <cell r="F853" t="str">
            <v>ESMALTES</v>
          </cell>
          <cell r="G853" t="str">
            <v>INDUSTRIAL</v>
          </cell>
        </row>
        <row r="854">
          <cell r="A854">
            <v>84125</v>
          </cell>
          <cell r="B854" t="str">
            <v>BRASIMOB-VERDE FOLHA 900ML BRASILUX</v>
          </cell>
          <cell r="C854" t="str">
            <v>BT 392202001</v>
          </cell>
          <cell r="D854" t="str">
            <v>BRASILUX</v>
          </cell>
          <cell r="E854">
            <v>40001</v>
          </cell>
          <cell r="F854" t="str">
            <v>ESMALTES</v>
          </cell>
          <cell r="G854" t="str">
            <v>INDUSTRIAL</v>
          </cell>
        </row>
        <row r="855">
          <cell r="A855">
            <v>85008</v>
          </cell>
          <cell r="B855" t="str">
            <v>BRASIMOB-VERDE LIMAO 3,6L BRASILUX</v>
          </cell>
          <cell r="C855" t="str">
            <v>BT 392245702</v>
          </cell>
          <cell r="D855" t="str">
            <v>BRASILUX</v>
          </cell>
          <cell r="E855">
            <v>40001</v>
          </cell>
          <cell r="F855" t="str">
            <v>ESMALTES</v>
          </cell>
          <cell r="G855" t="str">
            <v>INDUSTRIAL</v>
          </cell>
        </row>
        <row r="856">
          <cell r="A856">
            <v>85081</v>
          </cell>
          <cell r="B856" t="str">
            <v>BRASIMOB-VERDE LIMAO 900ML BRASILUX</v>
          </cell>
          <cell r="C856" t="str">
            <v>BT 392245701</v>
          </cell>
          <cell r="D856" t="str">
            <v>BRASILUX</v>
          </cell>
          <cell r="E856">
            <v>40001</v>
          </cell>
          <cell r="F856" t="str">
            <v>ESMALTES</v>
          </cell>
          <cell r="G856" t="str">
            <v>INDUSTRIAL</v>
          </cell>
        </row>
        <row r="857">
          <cell r="A857">
            <v>84345</v>
          </cell>
          <cell r="B857" t="str">
            <v>BRASIMOB-VERDE NILO 3,6L BRASILUX</v>
          </cell>
          <cell r="C857" t="str">
            <v>BT 392211302</v>
          </cell>
          <cell r="D857" t="str">
            <v>BRASILUX</v>
          </cell>
          <cell r="E857">
            <v>40001</v>
          </cell>
          <cell r="F857" t="str">
            <v>ESMALTES</v>
          </cell>
          <cell r="G857" t="str">
            <v>INDUSTRIAL</v>
          </cell>
        </row>
        <row r="858">
          <cell r="A858">
            <v>84126</v>
          </cell>
          <cell r="B858" t="str">
            <v>BRASIMOB-VERDE NILO 900ML BRASILUX</v>
          </cell>
          <cell r="C858" t="str">
            <v>BT 392211301</v>
          </cell>
          <cell r="D858" t="str">
            <v>BRASILUX</v>
          </cell>
          <cell r="E858">
            <v>40001</v>
          </cell>
          <cell r="F858" t="str">
            <v>ESMALTES</v>
          </cell>
          <cell r="G858" t="str">
            <v>INDUSTRIAL</v>
          </cell>
        </row>
        <row r="859">
          <cell r="A859">
            <v>84141</v>
          </cell>
          <cell r="B859" t="str">
            <v>BRASIMOB-VERMELHO 225ML BRASILUX</v>
          </cell>
          <cell r="C859" t="str">
            <v>BT 392300111</v>
          </cell>
          <cell r="D859" t="str">
            <v>BRASILUX</v>
          </cell>
          <cell r="E859">
            <v>40001</v>
          </cell>
          <cell r="F859" t="str">
            <v>ESMALTES</v>
          </cell>
          <cell r="G859" t="str">
            <v>INDUSTRIAL</v>
          </cell>
        </row>
        <row r="860">
          <cell r="A860">
            <v>84347</v>
          </cell>
          <cell r="B860" t="str">
            <v>BRASIMOB-VERMELHO 3,6L BRASILUX</v>
          </cell>
          <cell r="C860" t="str">
            <v>BT 392300102</v>
          </cell>
          <cell r="D860" t="str">
            <v>BRASILUX</v>
          </cell>
          <cell r="E860">
            <v>40001</v>
          </cell>
          <cell r="F860" t="str">
            <v>ESMALTES</v>
          </cell>
          <cell r="G860" t="str">
            <v>INDUSTRIAL</v>
          </cell>
        </row>
        <row r="861">
          <cell r="A861">
            <v>84128</v>
          </cell>
          <cell r="B861" t="str">
            <v>BRASIMOB-VERMELHO 900ML BRASILUX</v>
          </cell>
          <cell r="C861" t="str">
            <v>BT 392300101</v>
          </cell>
          <cell r="D861" t="str">
            <v>BRASILUX</v>
          </cell>
          <cell r="E861">
            <v>40001</v>
          </cell>
          <cell r="F861" t="str">
            <v>ESMALTES</v>
          </cell>
          <cell r="G861" t="str">
            <v>INDUSTRIAL</v>
          </cell>
        </row>
        <row r="862">
          <cell r="A862">
            <v>84348</v>
          </cell>
          <cell r="B862" t="str">
            <v>BRASIMOB-VERMELHO CHASSI GOYA 3,6L BRASILUX</v>
          </cell>
          <cell r="C862" t="str">
            <v>BT 392301002</v>
          </cell>
          <cell r="D862" t="str">
            <v>BRASILUX</v>
          </cell>
          <cell r="E862">
            <v>40001</v>
          </cell>
          <cell r="F862" t="str">
            <v>ESMALTES</v>
          </cell>
          <cell r="G862" t="str">
            <v>INDUSTRIAL</v>
          </cell>
        </row>
        <row r="863">
          <cell r="A863">
            <v>84129</v>
          </cell>
          <cell r="B863" t="str">
            <v>BRASIMOB-VERMELHO CHASSI GOYA 900ML BRASILUX</v>
          </cell>
          <cell r="C863" t="str">
            <v>BT 392301001</v>
          </cell>
          <cell r="D863" t="str">
            <v>BRASILUX</v>
          </cell>
          <cell r="E863">
            <v>40001</v>
          </cell>
          <cell r="F863" t="str">
            <v>ESMALTES</v>
          </cell>
          <cell r="G863" t="str">
            <v>INDUSTRIAL</v>
          </cell>
        </row>
        <row r="864">
          <cell r="A864">
            <v>84208</v>
          </cell>
          <cell r="B864" t="str">
            <v>BRASIMOB-ZARCAO LARANJA 225ML BRASILUX</v>
          </cell>
          <cell r="C864" t="str">
            <v>ZC 392600111</v>
          </cell>
          <cell r="D864" t="str">
            <v>BRASILUX</v>
          </cell>
          <cell r="E864">
            <v>40001</v>
          </cell>
          <cell r="F864" t="str">
            <v>ESMALTES</v>
          </cell>
          <cell r="G864" t="str">
            <v>INDUSTRIAL</v>
          </cell>
        </row>
        <row r="865">
          <cell r="A865">
            <v>84206</v>
          </cell>
          <cell r="B865" t="str">
            <v>BRASIMOB-ZARCAO LARANJA 3,6L BRASILUX</v>
          </cell>
          <cell r="C865" t="str">
            <v>ZC 392600102</v>
          </cell>
          <cell r="D865" t="str">
            <v>BRASILUX</v>
          </cell>
          <cell r="E865">
            <v>40001</v>
          </cell>
          <cell r="F865" t="str">
            <v>ESMALTES</v>
          </cell>
          <cell r="G865" t="str">
            <v>INDUSTRIAL</v>
          </cell>
        </row>
        <row r="866">
          <cell r="A866">
            <v>84207</v>
          </cell>
          <cell r="B866" t="str">
            <v>BRASIMOB-ZARCAO LARANJA 900ML BRASILUX</v>
          </cell>
          <cell r="C866" t="str">
            <v>ZC 392600101</v>
          </cell>
          <cell r="D866" t="str">
            <v>BRASILUX</v>
          </cell>
          <cell r="E866">
            <v>40001</v>
          </cell>
          <cell r="F866" t="str">
            <v>ESMALTES</v>
          </cell>
          <cell r="G866" t="str">
            <v>INDUSTRIAL</v>
          </cell>
        </row>
        <row r="867">
          <cell r="A867">
            <v>84498</v>
          </cell>
          <cell r="B867" t="str">
            <v>BRASITEC-VERMELHO EXTINTOR 18L BRASILUX</v>
          </cell>
          <cell r="C867" t="str">
            <v>BT 012307403</v>
          </cell>
          <cell r="D867" t="str">
            <v>BRASILUX</v>
          </cell>
          <cell r="E867">
            <v>40001</v>
          </cell>
          <cell r="F867" t="str">
            <v>ESMALTES</v>
          </cell>
          <cell r="G867" t="str">
            <v>INDUSTRIAL</v>
          </cell>
        </row>
        <row r="868">
          <cell r="A868">
            <v>86034</v>
          </cell>
          <cell r="B868" t="str">
            <v>CR CORALAR ESM AC BRANCO 3.6L</v>
          </cell>
          <cell r="C868">
            <v>5202851</v>
          </cell>
          <cell r="D868" t="str">
            <v>CORAL</v>
          </cell>
          <cell r="E868">
            <v>40001</v>
          </cell>
          <cell r="F868" t="str">
            <v>ESMALTES</v>
          </cell>
          <cell r="G868" t="str">
            <v>INDUSTRIAL</v>
          </cell>
        </row>
        <row r="869">
          <cell r="A869">
            <v>86035</v>
          </cell>
          <cell r="B869" t="str">
            <v>CR CORALAR ESM AC BRANCO 900ML</v>
          </cell>
          <cell r="C869">
            <v>5202852</v>
          </cell>
          <cell r="D869" t="str">
            <v>CORAL</v>
          </cell>
          <cell r="E869">
            <v>40001</v>
          </cell>
          <cell r="F869" t="str">
            <v>ESMALTES</v>
          </cell>
          <cell r="G869" t="str">
            <v>INDUSTRIAL</v>
          </cell>
        </row>
        <row r="870">
          <cell r="A870">
            <v>86020</v>
          </cell>
          <cell r="B870" t="str">
            <v>CR CORALAR ESM BR AMARELO 3.6L</v>
          </cell>
          <cell r="C870">
            <v>5202831</v>
          </cell>
          <cell r="D870" t="str">
            <v>CORAL</v>
          </cell>
          <cell r="E870">
            <v>40001</v>
          </cell>
          <cell r="F870" t="str">
            <v>ESMALTES</v>
          </cell>
          <cell r="G870" t="str">
            <v>INDUSTRIAL</v>
          </cell>
        </row>
        <row r="871">
          <cell r="A871">
            <v>86021</v>
          </cell>
          <cell r="B871" t="str">
            <v>CR CORALAR ESM BR AMARELO 900ML</v>
          </cell>
          <cell r="C871">
            <v>5202832</v>
          </cell>
          <cell r="D871" t="str">
            <v>CORAL</v>
          </cell>
          <cell r="E871">
            <v>40001</v>
          </cell>
          <cell r="F871" t="str">
            <v>ESMALTES</v>
          </cell>
          <cell r="G871" t="str">
            <v>INDUSTRIAL</v>
          </cell>
        </row>
        <row r="872">
          <cell r="A872">
            <v>86011</v>
          </cell>
          <cell r="B872" t="str">
            <v>CR CORALAR ESM BR AZUL DEL REY 3.6L</v>
          </cell>
          <cell r="C872">
            <v>5202819</v>
          </cell>
          <cell r="D872" t="str">
            <v>CORAL</v>
          </cell>
          <cell r="E872">
            <v>40001</v>
          </cell>
          <cell r="F872" t="str">
            <v>ESMALTES</v>
          </cell>
          <cell r="G872" t="str">
            <v>INDUSTRIAL</v>
          </cell>
        </row>
        <row r="873">
          <cell r="A873">
            <v>86012</v>
          </cell>
          <cell r="B873" t="str">
            <v>CR CORALAR ESM BR AZUL DEL REY 900ML</v>
          </cell>
          <cell r="C873">
            <v>5202820</v>
          </cell>
          <cell r="D873" t="str">
            <v>CORAL</v>
          </cell>
          <cell r="E873">
            <v>40001</v>
          </cell>
          <cell r="F873" t="str">
            <v>ESMALTES</v>
          </cell>
          <cell r="G873" t="str">
            <v>INDUSTRIAL</v>
          </cell>
        </row>
        <row r="874">
          <cell r="A874">
            <v>86013</v>
          </cell>
          <cell r="B874" t="str">
            <v>CR CORALAR ESM BR AZUL FRANCA 3.6L</v>
          </cell>
          <cell r="C874">
            <v>5202823</v>
          </cell>
          <cell r="D874" t="str">
            <v>CORAL</v>
          </cell>
          <cell r="E874">
            <v>40001</v>
          </cell>
          <cell r="F874" t="str">
            <v>ESMALTES</v>
          </cell>
          <cell r="G874" t="str">
            <v>INDUSTRIAL</v>
          </cell>
        </row>
        <row r="875">
          <cell r="A875">
            <v>86014</v>
          </cell>
          <cell r="B875" t="str">
            <v>CR CORALAR ESM BR AZUL FRANCA 900ML</v>
          </cell>
          <cell r="C875">
            <v>5202824</v>
          </cell>
          <cell r="D875" t="str">
            <v>CORAL</v>
          </cell>
          <cell r="E875">
            <v>40001</v>
          </cell>
          <cell r="F875" t="str">
            <v>ESMALTES</v>
          </cell>
          <cell r="G875" t="str">
            <v>INDUSTRIAL</v>
          </cell>
        </row>
        <row r="876">
          <cell r="A876">
            <v>86009</v>
          </cell>
          <cell r="B876" t="str">
            <v>CR CORALAR ESM BR AZUL MAR 3.6L</v>
          </cell>
          <cell r="C876">
            <v>5202817</v>
          </cell>
          <cell r="D876" t="str">
            <v>CORAL</v>
          </cell>
          <cell r="E876">
            <v>40001</v>
          </cell>
          <cell r="F876" t="str">
            <v>ESMALTES</v>
          </cell>
          <cell r="G876" t="str">
            <v>INDUSTRIAL</v>
          </cell>
        </row>
        <row r="877">
          <cell r="A877">
            <v>86010</v>
          </cell>
          <cell r="B877" t="str">
            <v>CR CORALAR ESM BR AZUL MAR 900ML</v>
          </cell>
          <cell r="C877">
            <v>5202818</v>
          </cell>
          <cell r="D877" t="str">
            <v>CORAL</v>
          </cell>
          <cell r="E877">
            <v>40001</v>
          </cell>
          <cell r="F877" t="str">
            <v>ESMALTES</v>
          </cell>
          <cell r="G877" t="str">
            <v>INDUSTRIAL</v>
          </cell>
        </row>
        <row r="878">
          <cell r="A878">
            <v>85997</v>
          </cell>
          <cell r="B878" t="str">
            <v>CR CORALAR ESM BR BRANCO 3.6L</v>
          </cell>
          <cell r="C878">
            <v>5202803</v>
          </cell>
          <cell r="D878" t="str">
            <v>CORAL</v>
          </cell>
          <cell r="E878">
            <v>40001</v>
          </cell>
          <cell r="F878" t="str">
            <v>ESMALTES</v>
          </cell>
          <cell r="G878" t="str">
            <v>INDUSTRIAL</v>
          </cell>
        </row>
        <row r="879">
          <cell r="A879">
            <v>85998</v>
          </cell>
          <cell r="B879" t="str">
            <v>CR CORALAR ESM BR BRANCO 900ML</v>
          </cell>
          <cell r="C879">
            <v>5202804</v>
          </cell>
          <cell r="D879" t="str">
            <v>CORAL</v>
          </cell>
          <cell r="E879">
            <v>40001</v>
          </cell>
          <cell r="F879" t="str">
            <v>ESMALTES</v>
          </cell>
          <cell r="G879" t="str">
            <v>INDUSTRIAL</v>
          </cell>
        </row>
        <row r="880">
          <cell r="A880">
            <v>85999</v>
          </cell>
          <cell r="B880" t="str">
            <v>CR CORALAR ESM BR BRANCO GELO 3.6L</v>
          </cell>
          <cell r="C880">
            <v>5202805</v>
          </cell>
          <cell r="D880" t="str">
            <v>CORAL</v>
          </cell>
          <cell r="E880">
            <v>40001</v>
          </cell>
          <cell r="F880" t="str">
            <v>ESMALTES</v>
          </cell>
          <cell r="G880" t="str">
            <v>INDUSTRIAL</v>
          </cell>
        </row>
        <row r="881">
          <cell r="A881">
            <v>86000</v>
          </cell>
          <cell r="B881" t="str">
            <v>CR CORALAR ESM BR BRANCO GELO 900ML</v>
          </cell>
          <cell r="C881">
            <v>5202806</v>
          </cell>
          <cell r="D881" t="str">
            <v>CORAL</v>
          </cell>
          <cell r="E881">
            <v>40001</v>
          </cell>
          <cell r="F881" t="str">
            <v>ESMALTES</v>
          </cell>
          <cell r="G881" t="str">
            <v>INDUSTRIAL</v>
          </cell>
        </row>
        <row r="882">
          <cell r="A882">
            <v>86007</v>
          </cell>
          <cell r="B882" t="str">
            <v>CR CORALAR ESM BR CINZA ESCURO 3.6L</v>
          </cell>
          <cell r="C882">
            <v>5202815</v>
          </cell>
          <cell r="D882" t="str">
            <v>CORAL</v>
          </cell>
          <cell r="E882">
            <v>40001</v>
          </cell>
          <cell r="F882" t="str">
            <v>ESMALTES</v>
          </cell>
          <cell r="G882" t="str">
            <v>INDUSTRIAL</v>
          </cell>
        </row>
        <row r="883">
          <cell r="A883">
            <v>86008</v>
          </cell>
          <cell r="B883" t="str">
            <v>CR CORALAR ESM BR CINZA ESCURO 900ML</v>
          </cell>
          <cell r="C883">
            <v>5202816</v>
          </cell>
          <cell r="D883" t="str">
            <v>CORAL</v>
          </cell>
          <cell r="E883">
            <v>40001</v>
          </cell>
          <cell r="F883" t="str">
            <v>ESMALTES</v>
          </cell>
          <cell r="G883" t="str">
            <v>INDUSTRIAL</v>
          </cell>
        </row>
        <row r="884">
          <cell r="A884">
            <v>86003</v>
          </cell>
          <cell r="B884" t="str">
            <v>CR CORALAR ESM BR CINZA MEDIO 3.6L</v>
          </cell>
          <cell r="C884">
            <v>5202809</v>
          </cell>
          <cell r="D884" t="str">
            <v>CORAL</v>
          </cell>
          <cell r="E884">
            <v>40001</v>
          </cell>
          <cell r="F884" t="str">
            <v>ESMALTES</v>
          </cell>
          <cell r="G884" t="str">
            <v>INDUSTRIAL</v>
          </cell>
        </row>
        <row r="885">
          <cell r="A885">
            <v>86004</v>
          </cell>
          <cell r="B885" t="str">
            <v>CR CORALAR ESM BR CINZA MEDIO 900ML</v>
          </cell>
          <cell r="C885">
            <v>5202810</v>
          </cell>
          <cell r="D885" t="str">
            <v>CORAL</v>
          </cell>
          <cell r="E885">
            <v>40001</v>
          </cell>
          <cell r="F885" t="str">
            <v>ESMALTES</v>
          </cell>
          <cell r="G885" t="str">
            <v>INDUSTRIAL</v>
          </cell>
        </row>
        <row r="886">
          <cell r="A886">
            <v>86028</v>
          </cell>
          <cell r="B886" t="str">
            <v>CR CORALAR ESM BR COLORADO 3.6L</v>
          </cell>
          <cell r="C886">
            <v>5202845</v>
          </cell>
          <cell r="D886" t="str">
            <v>CORAL</v>
          </cell>
          <cell r="E886">
            <v>40001</v>
          </cell>
          <cell r="F886" t="str">
            <v>ESMALTES</v>
          </cell>
          <cell r="G886" t="str">
            <v>INDUSTRIAL</v>
          </cell>
        </row>
        <row r="887">
          <cell r="A887">
            <v>86029</v>
          </cell>
          <cell r="B887" t="str">
            <v>CR CORALAR ESM BR COLORADO 900ML</v>
          </cell>
          <cell r="C887">
            <v>5202846</v>
          </cell>
          <cell r="D887" t="str">
            <v>CORAL</v>
          </cell>
          <cell r="E887">
            <v>40001</v>
          </cell>
          <cell r="F887" t="str">
            <v>ESMALTES</v>
          </cell>
          <cell r="G887" t="str">
            <v>INDUSTRIAL</v>
          </cell>
        </row>
        <row r="888">
          <cell r="A888">
            <v>86017</v>
          </cell>
          <cell r="B888" t="str">
            <v>CR CORALAR ESM BR LARANJA 3.6L</v>
          </cell>
          <cell r="C888">
            <v>5202827</v>
          </cell>
          <cell r="D888" t="str">
            <v>CORAL</v>
          </cell>
          <cell r="E888">
            <v>40001</v>
          </cell>
          <cell r="F888" t="str">
            <v>ESMALTES</v>
          </cell>
          <cell r="G888" t="str">
            <v>INDUSTRIAL</v>
          </cell>
        </row>
        <row r="889">
          <cell r="A889">
            <v>86026</v>
          </cell>
          <cell r="B889" t="str">
            <v>CR CORALAR ESM BR MARFIM 3.6L</v>
          </cell>
          <cell r="C889">
            <v>5202841</v>
          </cell>
          <cell r="D889" t="str">
            <v>CORAL</v>
          </cell>
          <cell r="E889">
            <v>40001</v>
          </cell>
          <cell r="F889" t="str">
            <v>ESMALTES</v>
          </cell>
          <cell r="G889" t="str">
            <v>INDUSTRIAL</v>
          </cell>
        </row>
        <row r="890">
          <cell r="A890">
            <v>86027</v>
          </cell>
          <cell r="B890" t="str">
            <v>CR CORALAR ESM BR MARFIM 900ML</v>
          </cell>
          <cell r="C890">
            <v>5202842</v>
          </cell>
          <cell r="D890" t="str">
            <v>CORAL</v>
          </cell>
          <cell r="E890">
            <v>40001</v>
          </cell>
          <cell r="F890" t="str">
            <v>ESMALTES</v>
          </cell>
          <cell r="G890" t="str">
            <v>INDUSTRIAL</v>
          </cell>
        </row>
        <row r="891">
          <cell r="A891">
            <v>86024</v>
          </cell>
          <cell r="B891" t="str">
            <v>CR CORALAR ESM BR MARROM 3.6L</v>
          </cell>
          <cell r="C891">
            <v>5202837</v>
          </cell>
          <cell r="D891" t="str">
            <v>CORAL</v>
          </cell>
          <cell r="E891">
            <v>40001</v>
          </cell>
          <cell r="F891" t="str">
            <v>ESMALTES</v>
          </cell>
          <cell r="G891" t="str">
            <v>INDUSTRIAL</v>
          </cell>
        </row>
        <row r="892">
          <cell r="A892">
            <v>86025</v>
          </cell>
          <cell r="B892" t="str">
            <v>CR CORALAR ESM BR MARROM 900ML</v>
          </cell>
          <cell r="C892">
            <v>5202838</v>
          </cell>
          <cell r="D892" t="str">
            <v>CORAL</v>
          </cell>
          <cell r="E892">
            <v>40001</v>
          </cell>
          <cell r="F892" t="str">
            <v>ESMALTES</v>
          </cell>
          <cell r="G892" t="str">
            <v>INDUSTRIAL</v>
          </cell>
        </row>
        <row r="893">
          <cell r="A893">
            <v>86032</v>
          </cell>
          <cell r="B893" t="str">
            <v>CR CORALAR ESM BR MARROM CONHAQ 3.6L</v>
          </cell>
          <cell r="C893">
            <v>5202849</v>
          </cell>
          <cell r="D893" t="str">
            <v>CORAL</v>
          </cell>
          <cell r="E893">
            <v>40001</v>
          </cell>
          <cell r="F893" t="str">
            <v>ESMALTES</v>
          </cell>
          <cell r="G893" t="str">
            <v>INDUSTRIAL</v>
          </cell>
        </row>
        <row r="894">
          <cell r="A894">
            <v>86033</v>
          </cell>
          <cell r="B894" t="str">
            <v>CR CORALAR ESM BR MARROM CONHAQ 900ML</v>
          </cell>
          <cell r="C894">
            <v>5202850</v>
          </cell>
          <cell r="D894" t="str">
            <v>CORAL</v>
          </cell>
          <cell r="E894">
            <v>40001</v>
          </cell>
          <cell r="F894" t="str">
            <v>ESMALTES</v>
          </cell>
          <cell r="G894" t="str">
            <v>INDUSTRIAL</v>
          </cell>
        </row>
        <row r="895">
          <cell r="A895">
            <v>86005</v>
          </cell>
          <cell r="B895" t="str">
            <v>CR CORALAR ESM BR PLATINA 3.6L</v>
          </cell>
          <cell r="C895">
            <v>5202811</v>
          </cell>
          <cell r="D895" t="str">
            <v>CORAL</v>
          </cell>
          <cell r="E895">
            <v>40001</v>
          </cell>
          <cell r="F895" t="str">
            <v>ESMALTES</v>
          </cell>
          <cell r="G895" t="str">
            <v>INDUSTRIAL</v>
          </cell>
        </row>
        <row r="896">
          <cell r="A896">
            <v>86006</v>
          </cell>
          <cell r="B896" t="str">
            <v>CR CORALAR ESM BR PLATINA 900ML</v>
          </cell>
          <cell r="C896">
            <v>5202812</v>
          </cell>
          <cell r="D896" t="str">
            <v>CORAL</v>
          </cell>
          <cell r="E896">
            <v>40001</v>
          </cell>
          <cell r="F896" t="str">
            <v>ESMALTES</v>
          </cell>
          <cell r="G896" t="str">
            <v>INDUSTRIAL</v>
          </cell>
        </row>
        <row r="897">
          <cell r="A897">
            <v>86001</v>
          </cell>
          <cell r="B897" t="str">
            <v>CR CORALAR ESM BR PRETO 3.6L</v>
          </cell>
          <cell r="C897">
            <v>5202807</v>
          </cell>
          <cell r="D897" t="str">
            <v>CORAL</v>
          </cell>
          <cell r="E897">
            <v>40001</v>
          </cell>
          <cell r="F897" t="str">
            <v>ESMALTES</v>
          </cell>
          <cell r="G897" t="str">
            <v>INDUSTRIAL</v>
          </cell>
        </row>
        <row r="898">
          <cell r="A898">
            <v>86002</v>
          </cell>
          <cell r="B898" t="str">
            <v>CR CORALAR ESM BR PRETO 900ML</v>
          </cell>
          <cell r="C898">
            <v>5202808</v>
          </cell>
          <cell r="D898" t="str">
            <v>CORAL</v>
          </cell>
          <cell r="E898">
            <v>40001</v>
          </cell>
          <cell r="F898" t="str">
            <v>ESMALTES</v>
          </cell>
          <cell r="G898" t="str">
            <v>INDUSTRIAL</v>
          </cell>
        </row>
        <row r="899">
          <cell r="A899">
            <v>86030</v>
          </cell>
          <cell r="B899" t="str">
            <v>CR CORALAR ESM BR TABACO 3.6L</v>
          </cell>
          <cell r="C899">
            <v>5202847</v>
          </cell>
          <cell r="D899" t="str">
            <v>CORAL</v>
          </cell>
          <cell r="E899">
            <v>40001</v>
          </cell>
          <cell r="F899" t="str">
            <v>ESMALTES</v>
          </cell>
          <cell r="G899" t="str">
            <v>INDUSTRIAL</v>
          </cell>
        </row>
        <row r="900">
          <cell r="A900">
            <v>86031</v>
          </cell>
          <cell r="B900" t="str">
            <v>CR CORALAR ESM BR TABACO 900ML</v>
          </cell>
          <cell r="C900">
            <v>5202848</v>
          </cell>
          <cell r="D900" t="str">
            <v>CORAL</v>
          </cell>
          <cell r="E900">
            <v>40001</v>
          </cell>
          <cell r="F900" t="str">
            <v>ESMALTES</v>
          </cell>
          <cell r="G900" t="str">
            <v>INDUSTRIAL</v>
          </cell>
        </row>
        <row r="901">
          <cell r="A901">
            <v>86022</v>
          </cell>
          <cell r="B901" t="str">
            <v>CR CORALAR ESM BR VERDE FOLHA 3.6L</v>
          </cell>
          <cell r="C901">
            <v>5202833</v>
          </cell>
          <cell r="D901" t="str">
            <v>CORAL</v>
          </cell>
          <cell r="E901">
            <v>40001</v>
          </cell>
          <cell r="F901" t="str">
            <v>ESMALTES</v>
          </cell>
          <cell r="G901" t="str">
            <v>INDUSTRIAL</v>
          </cell>
        </row>
        <row r="902">
          <cell r="A902">
            <v>86023</v>
          </cell>
          <cell r="B902" t="str">
            <v>CR CORALAR ESM BR VERDE FOLHA 900ML</v>
          </cell>
          <cell r="C902">
            <v>5202834</v>
          </cell>
          <cell r="D902" t="str">
            <v>CORAL</v>
          </cell>
          <cell r="E902">
            <v>40001</v>
          </cell>
          <cell r="F902" t="str">
            <v>ESMALTES</v>
          </cell>
          <cell r="G902" t="str">
            <v>INDUSTRIAL</v>
          </cell>
        </row>
        <row r="903">
          <cell r="A903">
            <v>86015</v>
          </cell>
          <cell r="B903" t="str">
            <v>CR CORALAR ESM BR VERMELHO 3.6L</v>
          </cell>
          <cell r="C903">
            <v>5202825</v>
          </cell>
          <cell r="D903" t="str">
            <v>CORAL</v>
          </cell>
          <cell r="E903">
            <v>40001</v>
          </cell>
          <cell r="F903" t="str">
            <v>ESMALTES</v>
          </cell>
          <cell r="G903" t="str">
            <v>INDUSTRIAL</v>
          </cell>
        </row>
        <row r="904">
          <cell r="A904">
            <v>86016</v>
          </cell>
          <cell r="B904" t="str">
            <v>CR CORALAR ESM BR VERMELHO 900ML</v>
          </cell>
          <cell r="C904">
            <v>5202826</v>
          </cell>
          <cell r="D904" t="str">
            <v>CORAL</v>
          </cell>
          <cell r="E904">
            <v>40001</v>
          </cell>
          <cell r="F904" t="str">
            <v>ESMALTES</v>
          </cell>
          <cell r="G904" t="str">
            <v>INDUSTRIAL</v>
          </cell>
        </row>
        <row r="905">
          <cell r="A905">
            <v>86018</v>
          </cell>
          <cell r="B905" t="str">
            <v>CR CORALAR ESM BR VERMELHO GOYA 3.6L</v>
          </cell>
          <cell r="C905">
            <v>5202829</v>
          </cell>
          <cell r="D905" t="str">
            <v>CORAL</v>
          </cell>
          <cell r="E905">
            <v>40001</v>
          </cell>
          <cell r="F905" t="str">
            <v>ESMALTES</v>
          </cell>
          <cell r="G905" t="str">
            <v>INDUSTRIAL</v>
          </cell>
        </row>
        <row r="906">
          <cell r="A906">
            <v>86019</v>
          </cell>
          <cell r="B906" t="str">
            <v>CR CORALAR ESM BR VERMELHO GOYA 900ML</v>
          </cell>
          <cell r="C906">
            <v>5202830</v>
          </cell>
          <cell r="D906" t="str">
            <v>CORAL</v>
          </cell>
          <cell r="E906">
            <v>40001</v>
          </cell>
          <cell r="F906" t="str">
            <v>ESMALTES</v>
          </cell>
          <cell r="G906" t="str">
            <v>INDUSTRIAL</v>
          </cell>
        </row>
        <row r="907">
          <cell r="A907">
            <v>86036</v>
          </cell>
          <cell r="B907" t="str">
            <v>CR CORALAR ESM FO PRETO 3.6L</v>
          </cell>
          <cell r="C907">
            <v>5202855</v>
          </cell>
          <cell r="D907" t="str">
            <v>CORAL</v>
          </cell>
          <cell r="E907">
            <v>40001</v>
          </cell>
          <cell r="F907" t="str">
            <v>ESMALTES</v>
          </cell>
          <cell r="G907" t="str">
            <v>INDUSTRIAL</v>
          </cell>
        </row>
        <row r="908">
          <cell r="A908">
            <v>86037</v>
          </cell>
          <cell r="B908" t="str">
            <v>CR CORALAR ESM FO PRETO 900ML</v>
          </cell>
          <cell r="C908">
            <v>5202856</v>
          </cell>
          <cell r="D908" t="str">
            <v>CORAL</v>
          </cell>
          <cell r="E908">
            <v>40001</v>
          </cell>
          <cell r="F908" t="str">
            <v>ESMALTES</v>
          </cell>
          <cell r="G908" t="str">
            <v>INDUSTRIAL</v>
          </cell>
        </row>
        <row r="909">
          <cell r="A909">
            <v>86091</v>
          </cell>
          <cell r="B909" t="str">
            <v>CR CORALIT ANTIFERRUGEM BR AZ REY 3.6L</v>
          </cell>
          <cell r="C909">
            <v>5203038</v>
          </cell>
          <cell r="D909" t="str">
            <v>CORAL</v>
          </cell>
          <cell r="E909">
            <v>40001</v>
          </cell>
          <cell r="F909" t="str">
            <v>ESMALTES</v>
          </cell>
          <cell r="G909" t="str">
            <v>INDUSTRIAL</v>
          </cell>
        </row>
        <row r="910">
          <cell r="A910">
            <v>86092</v>
          </cell>
          <cell r="B910" t="str">
            <v>CR CORALIT ANTIFERRUGEM BR AZ REY 900ML</v>
          </cell>
          <cell r="C910">
            <v>5203039</v>
          </cell>
          <cell r="D910" t="str">
            <v>CORAL</v>
          </cell>
          <cell r="E910">
            <v>40001</v>
          </cell>
          <cell r="F910" t="str">
            <v>ESMALTES</v>
          </cell>
          <cell r="G910" t="str">
            <v>INDUSTRIAL</v>
          </cell>
        </row>
        <row r="911">
          <cell r="A911">
            <v>86085</v>
          </cell>
          <cell r="B911" t="str">
            <v>CR CORALIT ANTIFERRUGEM BR BRANCO 3.6L</v>
          </cell>
          <cell r="C911">
            <v>5203029</v>
          </cell>
          <cell r="D911" t="str">
            <v>CORAL</v>
          </cell>
          <cell r="E911">
            <v>40001</v>
          </cell>
          <cell r="F911" t="str">
            <v>ESMALTES</v>
          </cell>
          <cell r="G911" t="str">
            <v>INDUSTRIAL</v>
          </cell>
        </row>
        <row r="912">
          <cell r="A912">
            <v>86086</v>
          </cell>
          <cell r="B912" t="str">
            <v>CR CORALIT ANTIFERRUGEM BR BRANCO 900ML</v>
          </cell>
          <cell r="C912">
            <v>5203030</v>
          </cell>
          <cell r="D912" t="str">
            <v>CORAL</v>
          </cell>
          <cell r="E912">
            <v>40001</v>
          </cell>
          <cell r="F912" t="str">
            <v>ESMALTES</v>
          </cell>
          <cell r="G912" t="str">
            <v>INDUSTRIAL</v>
          </cell>
        </row>
        <row r="913">
          <cell r="A913">
            <v>86089</v>
          </cell>
          <cell r="B913" t="str">
            <v>CR CORALIT ANTIFERRUGEM BR CINZA 3.6L</v>
          </cell>
          <cell r="C913">
            <v>5203035</v>
          </cell>
          <cell r="D913" t="str">
            <v>CORAL</v>
          </cell>
          <cell r="E913">
            <v>40001</v>
          </cell>
          <cell r="F913" t="str">
            <v>ESMALTES</v>
          </cell>
          <cell r="G913" t="str">
            <v>INDUSTRIAL</v>
          </cell>
        </row>
        <row r="914">
          <cell r="A914">
            <v>86090</v>
          </cell>
          <cell r="B914" t="str">
            <v>CR CORALIT ANTIFERRUGEM BR CINZA 900ML</v>
          </cell>
          <cell r="C914">
            <v>5203036</v>
          </cell>
          <cell r="D914" t="str">
            <v>CORAL</v>
          </cell>
          <cell r="E914">
            <v>40001</v>
          </cell>
          <cell r="F914" t="str">
            <v>ESMALTES</v>
          </cell>
          <cell r="G914" t="str">
            <v>INDUSTRIAL</v>
          </cell>
        </row>
        <row r="915">
          <cell r="A915">
            <v>86538</v>
          </cell>
          <cell r="B915" t="str">
            <v>CR CORALIT ANTIFERRUGEM BR PLATINA 3.6L</v>
          </cell>
          <cell r="C915">
            <v>5301120</v>
          </cell>
          <cell r="D915" t="str">
            <v>CORAL</v>
          </cell>
          <cell r="E915">
            <v>40001</v>
          </cell>
          <cell r="F915" t="str">
            <v>ESMALTES</v>
          </cell>
          <cell r="G915" t="str">
            <v>INDUSTRIAL</v>
          </cell>
        </row>
        <row r="916">
          <cell r="A916">
            <v>86539</v>
          </cell>
          <cell r="B916" t="str">
            <v>CR CORALIT ANTIFERRUGEM BR PLATINA 900ML</v>
          </cell>
          <cell r="C916">
            <v>5301122</v>
          </cell>
          <cell r="D916" t="str">
            <v>CORAL</v>
          </cell>
          <cell r="E916">
            <v>40001</v>
          </cell>
          <cell r="F916" t="str">
            <v>ESMALTES</v>
          </cell>
          <cell r="G916" t="str">
            <v>INDUSTRIAL</v>
          </cell>
        </row>
        <row r="917">
          <cell r="A917">
            <v>86087</v>
          </cell>
          <cell r="B917" t="str">
            <v>CR CORALIT ANTIFERRUGEM BR PRETO 3.6L</v>
          </cell>
          <cell r="C917">
            <v>5203032</v>
          </cell>
          <cell r="D917" t="str">
            <v>CORAL</v>
          </cell>
          <cell r="E917">
            <v>40001</v>
          </cell>
          <cell r="F917" t="str">
            <v>ESMALTES</v>
          </cell>
          <cell r="G917" t="str">
            <v>INDUSTRIAL</v>
          </cell>
        </row>
        <row r="918">
          <cell r="A918">
            <v>86088</v>
          </cell>
          <cell r="B918" t="str">
            <v>CR CORALIT ANTIFERRUGEM BR PRETO 900ML</v>
          </cell>
          <cell r="C918">
            <v>5203033</v>
          </cell>
          <cell r="D918" t="str">
            <v>CORAL</v>
          </cell>
          <cell r="E918">
            <v>40001</v>
          </cell>
          <cell r="F918" t="str">
            <v>ESMALTES</v>
          </cell>
          <cell r="G918" t="str">
            <v>INDUSTRIAL</v>
          </cell>
        </row>
        <row r="919">
          <cell r="A919">
            <v>86536</v>
          </cell>
          <cell r="B919" t="str">
            <v>CR CORALIT ANTIFERRUGEM BR TABACO 3.6L</v>
          </cell>
          <cell r="C919">
            <v>5301118</v>
          </cell>
          <cell r="D919" t="str">
            <v>CORAL</v>
          </cell>
          <cell r="E919">
            <v>40001</v>
          </cell>
          <cell r="F919" t="str">
            <v>ESMALTES</v>
          </cell>
          <cell r="G919" t="str">
            <v>INDUSTRIAL</v>
          </cell>
        </row>
        <row r="920">
          <cell r="A920">
            <v>86537</v>
          </cell>
          <cell r="B920" t="str">
            <v>CR CORALIT ANTIFERRUGEM BR TABACO 900ML</v>
          </cell>
          <cell r="C920">
            <v>5301119</v>
          </cell>
          <cell r="D920" t="str">
            <v>CORAL</v>
          </cell>
          <cell r="E920">
            <v>40001</v>
          </cell>
          <cell r="F920" t="str">
            <v>ESMALTES</v>
          </cell>
          <cell r="G920" t="str">
            <v>INDUSTRIAL</v>
          </cell>
        </row>
        <row r="921">
          <cell r="A921">
            <v>85902</v>
          </cell>
          <cell r="B921" t="str">
            <v>CR CORALIT FUN GALVANIZADO BRANCO 3.6L</v>
          </cell>
          <cell r="C921">
            <v>5202670</v>
          </cell>
          <cell r="D921" t="str">
            <v>CORAL</v>
          </cell>
          <cell r="E921">
            <v>40001</v>
          </cell>
          <cell r="F921" t="str">
            <v>ESMALTES</v>
          </cell>
          <cell r="G921" t="str">
            <v>INDUSTRIAL</v>
          </cell>
        </row>
        <row r="922">
          <cell r="A922">
            <v>85903</v>
          </cell>
          <cell r="B922" t="str">
            <v>CR CORALIT FUN GALVANIZADO BRANCO 900ML</v>
          </cell>
          <cell r="C922">
            <v>5202671</v>
          </cell>
          <cell r="D922" t="str">
            <v>CORAL</v>
          </cell>
          <cell r="E922">
            <v>40001</v>
          </cell>
          <cell r="F922" t="str">
            <v>ESMALTES</v>
          </cell>
          <cell r="G922" t="str">
            <v>INDUSTRIAL</v>
          </cell>
        </row>
        <row r="923">
          <cell r="A923">
            <v>86093</v>
          </cell>
          <cell r="B923" t="str">
            <v>CR CORALIT FUN NIVELADOR BRANCO 3.6L</v>
          </cell>
          <cell r="C923">
            <v>5203062</v>
          </cell>
          <cell r="D923" t="str">
            <v>CORAL</v>
          </cell>
          <cell r="E923">
            <v>40001</v>
          </cell>
          <cell r="F923" t="str">
            <v>ESMALTES</v>
          </cell>
          <cell r="G923" t="str">
            <v>INDUSTRIAL</v>
          </cell>
        </row>
        <row r="924">
          <cell r="A924">
            <v>86094</v>
          </cell>
          <cell r="B924" t="str">
            <v>CR CORALIT FUN NIVELADOR BRANCO 900ML</v>
          </cell>
          <cell r="C924">
            <v>5203063</v>
          </cell>
          <cell r="D924" t="str">
            <v>CORAL</v>
          </cell>
          <cell r="E924">
            <v>40001</v>
          </cell>
          <cell r="F924" t="str">
            <v>ESMALTES</v>
          </cell>
          <cell r="G924" t="str">
            <v>INDUSTRIAL</v>
          </cell>
        </row>
        <row r="925">
          <cell r="A925">
            <v>86163</v>
          </cell>
          <cell r="B925" t="str">
            <v>CR CORALIT FUN PREPARADOR BAL 3.6L</v>
          </cell>
          <cell r="C925">
            <v>5203224</v>
          </cell>
          <cell r="D925" t="str">
            <v>CORAL</v>
          </cell>
          <cell r="E925">
            <v>40001</v>
          </cell>
          <cell r="F925" t="str">
            <v>ESMALTES</v>
          </cell>
          <cell r="G925" t="str">
            <v>INDUSTRIAL</v>
          </cell>
        </row>
        <row r="926">
          <cell r="A926">
            <v>86164</v>
          </cell>
          <cell r="B926" t="str">
            <v>CR CORALIT FUN PREPARADOR BAL 900ML</v>
          </cell>
          <cell r="C926">
            <v>5203225</v>
          </cell>
          <cell r="D926" t="str">
            <v>CORAL</v>
          </cell>
          <cell r="E926">
            <v>40001</v>
          </cell>
          <cell r="F926" t="str">
            <v>ESMALTES</v>
          </cell>
          <cell r="G926" t="str">
            <v>INDUSTRIAL</v>
          </cell>
        </row>
        <row r="927">
          <cell r="A927">
            <v>85900</v>
          </cell>
          <cell r="B927" t="str">
            <v>CR CORALIT FUN ZARCAO PROFERRO 3.6L</v>
          </cell>
          <cell r="C927">
            <v>5202667</v>
          </cell>
          <cell r="D927" t="str">
            <v>CORAL</v>
          </cell>
          <cell r="E927">
            <v>40001</v>
          </cell>
          <cell r="F927" t="str">
            <v>ESMALTES</v>
          </cell>
          <cell r="G927" t="str">
            <v>INDUSTRIAL</v>
          </cell>
        </row>
        <row r="928">
          <cell r="A928">
            <v>85901</v>
          </cell>
          <cell r="B928" t="str">
            <v>CR CORALIT FUN ZARCAO PROFERRO 900ML</v>
          </cell>
          <cell r="C928">
            <v>5202668</v>
          </cell>
          <cell r="D928" t="str">
            <v>CORAL</v>
          </cell>
          <cell r="E928">
            <v>40001</v>
          </cell>
          <cell r="F928" t="str">
            <v>ESMALTES</v>
          </cell>
          <cell r="G928" t="str">
            <v>INDUSTRIAL</v>
          </cell>
        </row>
        <row r="929">
          <cell r="A929">
            <v>86161</v>
          </cell>
          <cell r="B929" t="str">
            <v>CR CORALIT SEC RAPIDA AC BRANCO 3.0L</v>
          </cell>
          <cell r="C929">
            <v>5771410</v>
          </cell>
          <cell r="D929" t="str">
            <v>CORAL</v>
          </cell>
          <cell r="E929">
            <v>40001</v>
          </cell>
          <cell r="F929" t="str">
            <v>ESMALTES</v>
          </cell>
          <cell r="G929" t="str">
            <v>INDUSTRIAL</v>
          </cell>
        </row>
        <row r="930">
          <cell r="A930">
            <v>85862</v>
          </cell>
          <cell r="B930" t="str">
            <v>CR CORALIT SEC RAPIDA AC BRANCO 750ML</v>
          </cell>
          <cell r="C930">
            <v>5771207</v>
          </cell>
          <cell r="D930" t="str">
            <v>CORAL</v>
          </cell>
          <cell r="E930">
            <v>40001</v>
          </cell>
          <cell r="F930" t="str">
            <v>ESMALTES</v>
          </cell>
          <cell r="G930" t="str">
            <v>INDUSTRIAL</v>
          </cell>
        </row>
        <row r="931">
          <cell r="A931">
            <v>86162</v>
          </cell>
          <cell r="B931" t="str">
            <v>CR CORALIT SEC RAPIDA AC BRANCO GELO 3.0L</v>
          </cell>
          <cell r="C931">
            <v>5771411</v>
          </cell>
          <cell r="D931" t="str">
            <v>CORAL</v>
          </cell>
          <cell r="E931">
            <v>40001</v>
          </cell>
          <cell r="F931" t="str">
            <v>ESMALTES</v>
          </cell>
          <cell r="G931" t="str">
            <v>INDUSTRIAL</v>
          </cell>
        </row>
        <row r="932">
          <cell r="A932">
            <v>86701</v>
          </cell>
          <cell r="B932" t="str">
            <v>CR CORALIT SEC RAPIDA AC BRANCO GELO 750ML</v>
          </cell>
          <cell r="C932">
            <v>5771738</v>
          </cell>
          <cell r="D932" t="str">
            <v>CORAL</v>
          </cell>
          <cell r="E932">
            <v>40001</v>
          </cell>
          <cell r="F932" t="str">
            <v>ESMALTES</v>
          </cell>
          <cell r="G932" t="str">
            <v>INDUSTRIAL</v>
          </cell>
        </row>
        <row r="933">
          <cell r="A933">
            <v>86666</v>
          </cell>
          <cell r="B933" t="str">
            <v>CR CORALIT SEC RAPIDA BR ALUMÍNIO 3.0L</v>
          </cell>
          <cell r="C933">
            <v>5771413</v>
          </cell>
          <cell r="D933" t="str">
            <v>CORAL</v>
          </cell>
          <cell r="E933">
            <v>40001</v>
          </cell>
          <cell r="F933" t="str">
            <v>ESMALTES</v>
          </cell>
          <cell r="G933" t="str">
            <v>INDUSTRIAL</v>
          </cell>
        </row>
        <row r="934">
          <cell r="A934">
            <v>86665</v>
          </cell>
          <cell r="B934" t="str">
            <v>CR CORALIT SEC RAPIDA BR ALUMÍNIO 750ML</v>
          </cell>
          <cell r="C934">
            <v>5771412</v>
          </cell>
          <cell r="D934" t="str">
            <v>CORAL</v>
          </cell>
          <cell r="E934">
            <v>40001</v>
          </cell>
          <cell r="F934" t="str">
            <v>ESMALTES</v>
          </cell>
          <cell r="G934" t="str">
            <v>INDUSTRIAL</v>
          </cell>
        </row>
        <row r="935">
          <cell r="A935">
            <v>86673</v>
          </cell>
          <cell r="B935" t="str">
            <v>CR CORALIT SEC RAPIDA BR AMAR TRATOR 3.0L</v>
          </cell>
          <cell r="C935">
            <v>5771515</v>
          </cell>
          <cell r="D935" t="str">
            <v>CORAL</v>
          </cell>
          <cell r="E935">
            <v>40001</v>
          </cell>
          <cell r="F935" t="str">
            <v>ESMALTES</v>
          </cell>
          <cell r="G935" t="str">
            <v>INDUSTRIAL</v>
          </cell>
        </row>
        <row r="936">
          <cell r="A936">
            <v>85864</v>
          </cell>
          <cell r="B936" t="str">
            <v>CR CORALIT SEC RAPIDA BR AMAR TRATOR 750ML</v>
          </cell>
          <cell r="C936">
            <v>5771409</v>
          </cell>
          <cell r="D936" t="str">
            <v>CORAL</v>
          </cell>
          <cell r="E936">
            <v>40001</v>
          </cell>
          <cell r="F936" t="str">
            <v>ESMALTES</v>
          </cell>
          <cell r="G936" t="str">
            <v>INDUSTRIAL</v>
          </cell>
        </row>
        <row r="937">
          <cell r="A937">
            <v>86698</v>
          </cell>
          <cell r="B937" t="str">
            <v>CR CORALIT SEC RAPIDA BR AMARELO 3.0L</v>
          </cell>
          <cell r="C937">
            <v>5771735</v>
          </cell>
          <cell r="D937" t="str">
            <v>CORAL</v>
          </cell>
          <cell r="E937">
            <v>40001</v>
          </cell>
          <cell r="F937" t="str">
            <v>ESMALTES</v>
          </cell>
          <cell r="G937" t="str">
            <v>INDUSTRIAL</v>
          </cell>
        </row>
        <row r="938">
          <cell r="A938">
            <v>86699</v>
          </cell>
          <cell r="B938" t="str">
            <v>CR CORALIT SEC RAPIDA BR AMARELO 750ML</v>
          </cell>
          <cell r="C938">
            <v>5771736</v>
          </cell>
          <cell r="D938" t="str">
            <v>CORAL</v>
          </cell>
          <cell r="E938">
            <v>40001</v>
          </cell>
          <cell r="F938" t="str">
            <v>ESMALTES</v>
          </cell>
          <cell r="G938" t="str">
            <v>INDUSTRIAL</v>
          </cell>
        </row>
        <row r="939">
          <cell r="A939">
            <v>86669</v>
          </cell>
          <cell r="B939" t="str">
            <v>CR CORALIT SEC RAPIDA BR AZUL DEL REY 3.0L</v>
          </cell>
          <cell r="C939">
            <v>5771511</v>
          </cell>
          <cell r="D939" t="str">
            <v>CORAL</v>
          </cell>
          <cell r="E939">
            <v>40001</v>
          </cell>
          <cell r="F939" t="str">
            <v>ESMALTES</v>
          </cell>
          <cell r="G939" t="str">
            <v>INDUSTRIAL</v>
          </cell>
        </row>
        <row r="940">
          <cell r="A940">
            <v>86683</v>
          </cell>
          <cell r="B940" t="str">
            <v>CR CORALIT SEC RAPIDA BR AZUL DEL REY 750ML</v>
          </cell>
          <cell r="C940">
            <v>5771525</v>
          </cell>
          <cell r="D940" t="str">
            <v>CORAL</v>
          </cell>
          <cell r="E940">
            <v>40001</v>
          </cell>
          <cell r="F940" t="str">
            <v>ESMALTES</v>
          </cell>
          <cell r="G940" t="str">
            <v>INDUSTRIAL</v>
          </cell>
        </row>
        <row r="941">
          <cell r="A941">
            <v>86670</v>
          </cell>
          <cell r="B941" t="str">
            <v>CR CORALIT SEC RAPIDA BR AZUL FRANÇA 3.0L</v>
          </cell>
          <cell r="C941">
            <v>5771512</v>
          </cell>
          <cell r="D941" t="str">
            <v>CORAL</v>
          </cell>
          <cell r="E941">
            <v>40001</v>
          </cell>
          <cell r="F941" t="str">
            <v>ESMALTES</v>
          </cell>
          <cell r="G941" t="str">
            <v>INDUSTRIAL</v>
          </cell>
        </row>
        <row r="942">
          <cell r="A942">
            <v>86684</v>
          </cell>
          <cell r="B942" t="str">
            <v>CR CORALIT SEC RAPIDA BR AZUL FRANÇA 750ML</v>
          </cell>
          <cell r="C942">
            <v>5771526</v>
          </cell>
          <cell r="D942" t="str">
            <v>CORAL</v>
          </cell>
          <cell r="E942">
            <v>40001</v>
          </cell>
          <cell r="F942" t="str">
            <v>ESMALTES</v>
          </cell>
          <cell r="G942" t="str">
            <v>INDUSTRIAL</v>
          </cell>
        </row>
        <row r="943">
          <cell r="A943">
            <v>86685</v>
          </cell>
          <cell r="B943" t="str">
            <v>CR CORALIT SEC RAPIDA BR AZUL MAR 3.0L</v>
          </cell>
          <cell r="C943">
            <v>5771527</v>
          </cell>
          <cell r="D943" t="str">
            <v>CORAL</v>
          </cell>
          <cell r="E943">
            <v>40001</v>
          </cell>
          <cell r="F943" t="str">
            <v>ESMALTES</v>
          </cell>
          <cell r="G943" t="str">
            <v>INDUSTRIAL</v>
          </cell>
        </row>
        <row r="944">
          <cell r="A944">
            <v>86668</v>
          </cell>
          <cell r="B944" t="str">
            <v>CR CORALIT SEC RAPIDA BR AZUL MAR 750ML</v>
          </cell>
          <cell r="C944">
            <v>5771510</v>
          </cell>
          <cell r="D944" t="str">
            <v>CORAL</v>
          </cell>
          <cell r="E944">
            <v>40001</v>
          </cell>
          <cell r="F944" t="str">
            <v>ESMALTES</v>
          </cell>
          <cell r="G944" t="str">
            <v>INDUSTRIAL</v>
          </cell>
        </row>
        <row r="945">
          <cell r="A945">
            <v>85863</v>
          </cell>
          <cell r="B945" t="str">
            <v>CR CORALIT SEC RAPIDA BR BRANCO 3.0L</v>
          </cell>
          <cell r="C945">
            <v>5771288</v>
          </cell>
          <cell r="D945" t="str">
            <v>CORAL</v>
          </cell>
          <cell r="E945">
            <v>40001</v>
          </cell>
          <cell r="F945" t="str">
            <v>ESMALTES</v>
          </cell>
          <cell r="G945" t="str">
            <v>INDUSTRIAL</v>
          </cell>
        </row>
        <row r="946">
          <cell r="A946">
            <v>86693</v>
          </cell>
          <cell r="B946" t="str">
            <v>CR CORALIT SEC RAPIDA BR BRANCO 750ML</v>
          </cell>
          <cell r="C946">
            <v>5771730</v>
          </cell>
          <cell r="D946" t="str">
            <v>CORAL</v>
          </cell>
          <cell r="E946">
            <v>40001</v>
          </cell>
          <cell r="F946" t="str">
            <v>ESMALTES</v>
          </cell>
          <cell r="G946" t="str">
            <v>INDUSTRIAL</v>
          </cell>
        </row>
        <row r="947">
          <cell r="A947">
            <v>86689</v>
          </cell>
          <cell r="B947" t="str">
            <v>CR CORALIT SEC RAPIDA BR BRANCO GELO 3.0L</v>
          </cell>
          <cell r="C947">
            <v>5771538</v>
          </cell>
          <cell r="D947" t="str">
            <v>CORAL</v>
          </cell>
          <cell r="E947">
            <v>40001</v>
          </cell>
          <cell r="F947" t="str">
            <v>ESMALTES</v>
          </cell>
          <cell r="G947" t="str">
            <v>INDUSTRIAL</v>
          </cell>
        </row>
        <row r="948">
          <cell r="A948">
            <v>86692</v>
          </cell>
          <cell r="B948" t="str">
            <v>CR CORALIT SEC RAPIDA BR BRANCO GELO 750ML</v>
          </cell>
          <cell r="C948">
            <v>5771541</v>
          </cell>
          <cell r="D948" t="str">
            <v>CORAL</v>
          </cell>
          <cell r="E948">
            <v>40001</v>
          </cell>
          <cell r="F948" t="str">
            <v>ESMALTES</v>
          </cell>
          <cell r="G948" t="str">
            <v>INDUSTRIAL</v>
          </cell>
        </row>
        <row r="949">
          <cell r="A949">
            <v>86694</v>
          </cell>
          <cell r="B949" t="str">
            <v>CR CORALIT SEC RAPIDA BR CINZA ESCURO 3.0L</v>
          </cell>
          <cell r="C949">
            <v>5771731</v>
          </cell>
          <cell r="D949" t="str">
            <v>CORAL</v>
          </cell>
          <cell r="E949">
            <v>40001</v>
          </cell>
          <cell r="F949" t="str">
            <v>ESMALTES</v>
          </cell>
          <cell r="G949" t="str">
            <v>INDUSTRIAL</v>
          </cell>
        </row>
        <row r="950">
          <cell r="A950">
            <v>86696</v>
          </cell>
          <cell r="B950" t="str">
            <v>CR CORALIT SEC RAPIDA BR CINZA ESCURO 750ML</v>
          </cell>
          <cell r="C950">
            <v>5771733</v>
          </cell>
          <cell r="D950" t="str">
            <v>CORAL</v>
          </cell>
          <cell r="E950">
            <v>40001</v>
          </cell>
          <cell r="F950" t="str">
            <v>ESMALTES</v>
          </cell>
          <cell r="G950" t="str">
            <v>INDUSTRIAL</v>
          </cell>
        </row>
        <row r="951">
          <cell r="A951">
            <v>86687</v>
          </cell>
          <cell r="B951" t="str">
            <v>CR CORALIT SEC RAPIDA BR CINZA MÉDIO 3.0L</v>
          </cell>
          <cell r="C951">
            <v>5771529</v>
          </cell>
          <cell r="D951" t="str">
            <v>CORAL</v>
          </cell>
          <cell r="E951">
            <v>40001</v>
          </cell>
          <cell r="F951" t="str">
            <v>ESMALTES</v>
          </cell>
          <cell r="G951" t="str">
            <v>INDUSTRIAL</v>
          </cell>
        </row>
        <row r="952">
          <cell r="A952">
            <v>86691</v>
          </cell>
          <cell r="B952" t="str">
            <v>CR CORALIT SEC RAPIDA BR CINZA MÉDIO 750ML</v>
          </cell>
          <cell r="C952">
            <v>5771540</v>
          </cell>
          <cell r="D952" t="str">
            <v>CORAL</v>
          </cell>
          <cell r="E952">
            <v>40001</v>
          </cell>
          <cell r="F952" t="str">
            <v>ESMALTES</v>
          </cell>
          <cell r="G952" t="str">
            <v>INDUSTRIAL</v>
          </cell>
        </row>
        <row r="953">
          <cell r="A953">
            <v>86676</v>
          </cell>
          <cell r="B953" t="str">
            <v>CR CORALIT SEC RAPIDA BR COLORADO 3.0L</v>
          </cell>
          <cell r="C953">
            <v>5771518</v>
          </cell>
          <cell r="D953" t="str">
            <v>CORAL</v>
          </cell>
          <cell r="E953">
            <v>40001</v>
          </cell>
          <cell r="F953" t="str">
            <v>ESMALTES</v>
          </cell>
          <cell r="G953" t="str">
            <v>INDUSTRIAL</v>
          </cell>
        </row>
        <row r="954">
          <cell r="A954">
            <v>86675</v>
          </cell>
          <cell r="B954" t="str">
            <v>CR CORALIT SEC RAPIDA BR COLORADO 750ML</v>
          </cell>
          <cell r="C954">
            <v>5771517</v>
          </cell>
          <cell r="D954" t="str">
            <v>CORAL</v>
          </cell>
          <cell r="E954">
            <v>40001</v>
          </cell>
          <cell r="F954" t="str">
            <v>ESMALTES</v>
          </cell>
          <cell r="G954" t="str">
            <v>INDUSTRIAL</v>
          </cell>
        </row>
        <row r="955">
          <cell r="A955">
            <v>86682</v>
          </cell>
          <cell r="B955" t="str">
            <v>CR CORALIT SEC RAPIDA BR LARANJA 3.0L</v>
          </cell>
          <cell r="C955">
            <v>5771524</v>
          </cell>
          <cell r="D955" t="str">
            <v>CORAL</v>
          </cell>
          <cell r="E955">
            <v>40001</v>
          </cell>
          <cell r="F955" t="str">
            <v>ESMALTES</v>
          </cell>
          <cell r="G955" t="str">
            <v>INDUSTRIAL</v>
          </cell>
        </row>
        <row r="956">
          <cell r="A956">
            <v>86702</v>
          </cell>
          <cell r="B956" t="str">
            <v>CR CORALIT SEC RAPIDA BR LARANJA 750ML</v>
          </cell>
          <cell r="C956">
            <v>5771760</v>
          </cell>
          <cell r="D956" t="str">
            <v>CORAL</v>
          </cell>
          <cell r="E956">
            <v>40001</v>
          </cell>
          <cell r="F956" t="str">
            <v>ESMALTES</v>
          </cell>
          <cell r="G956" t="str">
            <v>INDUSTRIAL</v>
          </cell>
        </row>
        <row r="957">
          <cell r="A957">
            <v>86678</v>
          </cell>
          <cell r="B957" t="str">
            <v>CR CORALIT SEC RAPIDA BR MARFIM 3.0L</v>
          </cell>
          <cell r="C957">
            <v>5771520</v>
          </cell>
          <cell r="D957" t="str">
            <v>CORAL</v>
          </cell>
          <cell r="E957">
            <v>40001</v>
          </cell>
          <cell r="F957" t="str">
            <v>ESMALTES</v>
          </cell>
          <cell r="G957" t="str">
            <v>INDUSTRIAL</v>
          </cell>
        </row>
        <row r="958">
          <cell r="A958">
            <v>86677</v>
          </cell>
          <cell r="B958" t="str">
            <v>CR CORALIT SEC RAPIDA BR MARFIM 750ML</v>
          </cell>
          <cell r="C958">
            <v>5771519</v>
          </cell>
          <cell r="D958" t="str">
            <v>CORAL</v>
          </cell>
          <cell r="E958">
            <v>40001</v>
          </cell>
          <cell r="F958" t="str">
            <v>ESMALTES</v>
          </cell>
          <cell r="G958" t="str">
            <v>INDUSTRIAL</v>
          </cell>
        </row>
        <row r="959">
          <cell r="A959">
            <v>85861</v>
          </cell>
          <cell r="B959" t="str">
            <v>CR CORALIT SEC RAPIDA BR MARROM CONHAQUE 3.0L</v>
          </cell>
          <cell r="C959">
            <v>5771202</v>
          </cell>
          <cell r="D959" t="str">
            <v>CORAL</v>
          </cell>
          <cell r="E959">
            <v>40001</v>
          </cell>
          <cell r="F959" t="str">
            <v>ESMALTES</v>
          </cell>
          <cell r="G959" t="str">
            <v>INDUSTRIAL</v>
          </cell>
        </row>
        <row r="960">
          <cell r="A960">
            <v>86667</v>
          </cell>
          <cell r="B960" t="str">
            <v>CR CORALIT SEC RAPIDA BR MARROM CONHAQUE 750ML</v>
          </cell>
          <cell r="C960">
            <v>5771414</v>
          </cell>
          <cell r="D960" t="str">
            <v>CORAL</v>
          </cell>
          <cell r="E960">
            <v>40001</v>
          </cell>
          <cell r="F960" t="str">
            <v>ESMALTES</v>
          </cell>
          <cell r="G960" t="str">
            <v>INDUSTRIAL</v>
          </cell>
        </row>
        <row r="961">
          <cell r="A961">
            <v>86695</v>
          </cell>
          <cell r="B961" t="str">
            <v>CR CORALIT SEC RAPIDA BR PLATINA 3.0L</v>
          </cell>
          <cell r="C961">
            <v>5771732</v>
          </cell>
          <cell r="D961" t="str">
            <v>CORAL</v>
          </cell>
          <cell r="E961">
            <v>40001</v>
          </cell>
          <cell r="F961" t="str">
            <v>ESMALTES</v>
          </cell>
          <cell r="G961" t="str">
            <v>INDUSTRIAL</v>
          </cell>
        </row>
        <row r="962">
          <cell r="A962">
            <v>86690</v>
          </cell>
          <cell r="B962" t="str">
            <v>CR CORALIT SEC RAPIDA BR PLATINA 750ML</v>
          </cell>
          <cell r="C962">
            <v>5771539</v>
          </cell>
          <cell r="D962" t="str">
            <v>CORAL</v>
          </cell>
          <cell r="E962">
            <v>40001</v>
          </cell>
          <cell r="F962" t="str">
            <v>ESMALTES</v>
          </cell>
          <cell r="G962" t="str">
            <v>INDUSTRIAL</v>
          </cell>
        </row>
        <row r="963">
          <cell r="A963">
            <v>86686</v>
          </cell>
          <cell r="B963" t="str">
            <v>CR CORALIT SEC RAPIDA BR PRETO 3.0L</v>
          </cell>
          <cell r="C963">
            <v>5771528</v>
          </cell>
          <cell r="D963" t="str">
            <v>CORAL</v>
          </cell>
          <cell r="E963">
            <v>40001</v>
          </cell>
          <cell r="F963" t="str">
            <v>ESMALTES</v>
          </cell>
          <cell r="G963" t="str">
            <v>INDUSTRIAL</v>
          </cell>
        </row>
        <row r="964">
          <cell r="A964">
            <v>86688</v>
          </cell>
          <cell r="B964" t="str">
            <v>CR CORALIT SEC RAPIDA BR PRETO 750ML</v>
          </cell>
          <cell r="C964">
            <v>5771530</v>
          </cell>
          <cell r="D964" t="str">
            <v>CORAL</v>
          </cell>
          <cell r="E964">
            <v>40001</v>
          </cell>
          <cell r="F964" t="str">
            <v>ESMALTES</v>
          </cell>
          <cell r="G964" t="str">
            <v>INDUSTRIAL</v>
          </cell>
        </row>
        <row r="965">
          <cell r="A965">
            <v>86674</v>
          </cell>
          <cell r="B965" t="str">
            <v>CR CORALIT SEC RAPIDA BR TABACO 3.0L</v>
          </cell>
          <cell r="C965">
            <v>5771516</v>
          </cell>
          <cell r="D965" t="str">
            <v>CORAL</v>
          </cell>
          <cell r="E965">
            <v>40001</v>
          </cell>
          <cell r="F965" t="str">
            <v>ESMALTES</v>
          </cell>
          <cell r="G965" t="str">
            <v>INDUSTRIAL</v>
          </cell>
        </row>
        <row r="966">
          <cell r="A966">
            <v>86700</v>
          </cell>
          <cell r="B966" t="str">
            <v>CR CORALIT SEC RAPIDA BR TABACO 750ML</v>
          </cell>
          <cell r="C966">
            <v>5771737</v>
          </cell>
          <cell r="D966" t="str">
            <v>CORAL</v>
          </cell>
          <cell r="E966">
            <v>40001</v>
          </cell>
          <cell r="F966" t="str">
            <v>ESMALTES</v>
          </cell>
          <cell r="G966" t="str">
            <v>INDUSTRIAL</v>
          </cell>
        </row>
        <row r="967">
          <cell r="A967">
            <v>86680</v>
          </cell>
          <cell r="B967" t="str">
            <v>CR CORALIT SEC RAPIDA BR VERDE FOLHA 3.0L</v>
          </cell>
          <cell r="C967">
            <v>5771522</v>
          </cell>
          <cell r="D967" t="str">
            <v>CORAL</v>
          </cell>
          <cell r="E967">
            <v>40001</v>
          </cell>
          <cell r="F967" t="str">
            <v>ESMALTES</v>
          </cell>
          <cell r="G967" t="str">
            <v>INDUSTRIAL</v>
          </cell>
        </row>
        <row r="968">
          <cell r="A968">
            <v>86679</v>
          </cell>
          <cell r="B968" t="str">
            <v>CR CORALIT SEC RAPIDA BR VERDE FOLHA 750ML</v>
          </cell>
          <cell r="C968">
            <v>5771521</v>
          </cell>
          <cell r="D968" t="str">
            <v>CORAL</v>
          </cell>
          <cell r="E968">
            <v>40001</v>
          </cell>
          <cell r="F968" t="str">
            <v>ESMALTES</v>
          </cell>
          <cell r="G968" t="str">
            <v>INDUSTRIAL</v>
          </cell>
        </row>
        <row r="969">
          <cell r="A969">
            <v>86671</v>
          </cell>
          <cell r="B969" t="str">
            <v>CR CORALIT SEC RAPIDA BR VERMELHO 3.0L</v>
          </cell>
          <cell r="C969">
            <v>5771513</v>
          </cell>
          <cell r="D969" t="str">
            <v>CORAL</v>
          </cell>
          <cell r="E969">
            <v>40001</v>
          </cell>
          <cell r="F969" t="str">
            <v>ESMALTES</v>
          </cell>
          <cell r="G969" t="str">
            <v>INDUSTRIAL</v>
          </cell>
        </row>
        <row r="970">
          <cell r="A970">
            <v>86672</v>
          </cell>
          <cell r="B970" t="str">
            <v>CR CORALIT SEC RAPIDA BR VERMELHO 750ML</v>
          </cell>
          <cell r="C970">
            <v>5771514</v>
          </cell>
          <cell r="D970" t="str">
            <v>CORAL</v>
          </cell>
          <cell r="E970">
            <v>40001</v>
          </cell>
          <cell r="F970" t="str">
            <v>ESMALTES</v>
          </cell>
          <cell r="G970" t="str">
            <v>INDUSTRIAL</v>
          </cell>
        </row>
        <row r="971">
          <cell r="A971">
            <v>86681</v>
          </cell>
          <cell r="B971" t="str">
            <v>CR CORALIT SEC RAPIDA BR VERMELHO GOYA 3.0L</v>
          </cell>
          <cell r="C971">
            <v>5771523</v>
          </cell>
          <cell r="D971" t="str">
            <v>CORAL</v>
          </cell>
          <cell r="E971">
            <v>40001</v>
          </cell>
          <cell r="F971" t="str">
            <v>ESMALTES</v>
          </cell>
          <cell r="G971" t="str">
            <v>INDUSTRIAL</v>
          </cell>
        </row>
        <row r="972">
          <cell r="A972">
            <v>86697</v>
          </cell>
          <cell r="B972" t="str">
            <v>CR CORALIT SEC RAPIDA BR VERMELHO GOYA 750ML</v>
          </cell>
          <cell r="C972">
            <v>5771734</v>
          </cell>
          <cell r="D972" t="str">
            <v>CORAL</v>
          </cell>
          <cell r="E972">
            <v>40001</v>
          </cell>
          <cell r="F972" t="str">
            <v>ESMALTES</v>
          </cell>
          <cell r="G972" t="str">
            <v>INDUSTRIAL</v>
          </cell>
        </row>
        <row r="973">
          <cell r="A973">
            <v>86232</v>
          </cell>
          <cell r="B973" t="str">
            <v>CR CORALIT TOTAL AC BASE MF 3.2L</v>
          </cell>
          <cell r="C973">
            <v>5267032</v>
          </cell>
          <cell r="D973" t="str">
            <v>CORAL</v>
          </cell>
          <cell r="E973">
            <v>40001</v>
          </cell>
          <cell r="F973" t="str">
            <v>ESMALTES</v>
          </cell>
          <cell r="G973" t="str">
            <v>INDUSTRIAL</v>
          </cell>
        </row>
        <row r="974">
          <cell r="A974">
            <v>86233</v>
          </cell>
          <cell r="B974" t="str">
            <v>CR CORALIT TOTAL AC BASE MF 800ML</v>
          </cell>
          <cell r="C974">
            <v>5267033</v>
          </cell>
          <cell r="D974" t="str">
            <v>CORAL</v>
          </cell>
          <cell r="E974">
            <v>40001</v>
          </cell>
          <cell r="F974" t="str">
            <v>ESMALTES</v>
          </cell>
          <cell r="G974" t="str">
            <v>INDUSTRIAL</v>
          </cell>
        </row>
        <row r="975">
          <cell r="A975">
            <v>86237</v>
          </cell>
          <cell r="B975" t="str">
            <v>CR CORALIT TOTAL AC BASE P 3.2L</v>
          </cell>
          <cell r="C975">
            <v>5267278</v>
          </cell>
          <cell r="D975" t="str">
            <v>CORAL</v>
          </cell>
          <cell r="E975">
            <v>40001</v>
          </cell>
          <cell r="F975" t="str">
            <v>ESMALTES</v>
          </cell>
          <cell r="G975" t="str">
            <v>INDUSTRIAL</v>
          </cell>
        </row>
        <row r="976">
          <cell r="A976">
            <v>86238</v>
          </cell>
          <cell r="B976" t="str">
            <v>CR CORALIT TOTAL AC BASE P 800ML</v>
          </cell>
          <cell r="C976">
            <v>5267279</v>
          </cell>
          <cell r="D976" t="str">
            <v>CORAL</v>
          </cell>
          <cell r="E976">
            <v>40001</v>
          </cell>
          <cell r="F976" t="str">
            <v>ESMALTES</v>
          </cell>
          <cell r="G976" t="str">
            <v>INDUSTRIAL</v>
          </cell>
        </row>
        <row r="977">
          <cell r="A977">
            <v>86235</v>
          </cell>
          <cell r="B977" t="str">
            <v>CR CORALIT TOTAL AC BASE T 3.2L</v>
          </cell>
          <cell r="C977">
            <v>5267052</v>
          </cell>
          <cell r="D977" t="str">
            <v>CORAL</v>
          </cell>
          <cell r="E977">
            <v>40001</v>
          </cell>
          <cell r="F977" t="str">
            <v>ESMALTES</v>
          </cell>
          <cell r="G977" t="str">
            <v>INDUSTRIAL</v>
          </cell>
        </row>
        <row r="978">
          <cell r="A978">
            <v>86236</v>
          </cell>
          <cell r="B978" t="str">
            <v>CR CORALIT TOTAL AC BASE T 800ML</v>
          </cell>
          <cell r="C978">
            <v>5267053</v>
          </cell>
          <cell r="D978" t="str">
            <v>CORAL</v>
          </cell>
          <cell r="E978">
            <v>40001</v>
          </cell>
          <cell r="F978" t="str">
            <v>ESMALTES</v>
          </cell>
          <cell r="G978" t="str">
            <v>INDUSTRIAL</v>
          </cell>
        </row>
        <row r="979">
          <cell r="A979">
            <v>86075</v>
          </cell>
          <cell r="B979" t="str">
            <v>CR CORALIT TOTAL AC BRANCO  3.6L</v>
          </cell>
          <cell r="C979">
            <v>5202907</v>
          </cell>
          <cell r="D979" t="str">
            <v>CORAL</v>
          </cell>
          <cell r="E979">
            <v>40001</v>
          </cell>
          <cell r="F979" t="str">
            <v>ESMALTES</v>
          </cell>
          <cell r="G979" t="str">
            <v>INDUSTRIAL</v>
          </cell>
        </row>
        <row r="980">
          <cell r="A980">
            <v>86076</v>
          </cell>
          <cell r="B980" t="str">
            <v>CR CORALIT TOTAL AC BRANCO  900ML</v>
          </cell>
          <cell r="C980">
            <v>5202908</v>
          </cell>
          <cell r="D980" t="str">
            <v>CORAL</v>
          </cell>
          <cell r="E980">
            <v>40001</v>
          </cell>
          <cell r="F980" t="str">
            <v>ESMALTES</v>
          </cell>
          <cell r="G980" t="str">
            <v>INDUSTRIAL</v>
          </cell>
        </row>
        <row r="981">
          <cell r="A981">
            <v>86077</v>
          </cell>
          <cell r="B981" t="str">
            <v>CR CORALIT TOTAL AC BRANCO GELO 3.6L</v>
          </cell>
          <cell r="C981">
            <v>5202909</v>
          </cell>
          <cell r="D981" t="str">
            <v>CORAL</v>
          </cell>
          <cell r="E981">
            <v>40001</v>
          </cell>
          <cell r="F981" t="str">
            <v>ESMALTES</v>
          </cell>
          <cell r="G981" t="str">
            <v>INDUSTRIAL</v>
          </cell>
        </row>
        <row r="982">
          <cell r="A982">
            <v>86078</v>
          </cell>
          <cell r="B982" t="str">
            <v>CR CORALIT TOTAL AC BRANCO GELO 900ML</v>
          </cell>
          <cell r="C982">
            <v>5202910</v>
          </cell>
          <cell r="D982" t="str">
            <v>CORAL</v>
          </cell>
          <cell r="E982">
            <v>40001</v>
          </cell>
          <cell r="F982" t="str">
            <v>ESMALTES</v>
          </cell>
          <cell r="G982" t="str">
            <v>INDUSTRIAL</v>
          </cell>
        </row>
        <row r="983">
          <cell r="A983">
            <v>86069</v>
          </cell>
          <cell r="B983" t="str">
            <v>CR CORALIT TOTAL BR AMARELO 3.6L</v>
          </cell>
          <cell r="C983">
            <v>5202899</v>
          </cell>
          <cell r="D983" t="str">
            <v>CORAL</v>
          </cell>
          <cell r="E983">
            <v>40001</v>
          </cell>
          <cell r="F983" t="str">
            <v>ESMALTES</v>
          </cell>
          <cell r="G983" t="str">
            <v>INDUSTRIAL</v>
          </cell>
        </row>
        <row r="984">
          <cell r="A984">
            <v>86070</v>
          </cell>
          <cell r="B984" t="str">
            <v>CR CORALIT TOTAL BR AMARELO 900ML</v>
          </cell>
          <cell r="C984">
            <v>5202900</v>
          </cell>
          <cell r="D984" t="str">
            <v>CORAL</v>
          </cell>
          <cell r="E984">
            <v>40001</v>
          </cell>
          <cell r="F984" t="str">
            <v>ESMALTES</v>
          </cell>
          <cell r="G984" t="str">
            <v>INDUSTRIAL</v>
          </cell>
        </row>
        <row r="985">
          <cell r="A985">
            <v>86066</v>
          </cell>
          <cell r="B985" t="str">
            <v>CR CORALIT TOTAL BR AZUL DEL REY 3.6L</v>
          </cell>
          <cell r="C985">
            <v>5202895</v>
          </cell>
          <cell r="D985" t="str">
            <v>CORAL</v>
          </cell>
          <cell r="E985">
            <v>40001</v>
          </cell>
          <cell r="F985" t="str">
            <v>ESMALTES</v>
          </cell>
          <cell r="G985" t="str">
            <v>INDUSTRIAL</v>
          </cell>
        </row>
        <row r="986">
          <cell r="A986">
            <v>86231</v>
          </cell>
          <cell r="B986" t="str">
            <v>CR CORALIT TOTAL BR BASE MF 3.2L</v>
          </cell>
          <cell r="C986">
            <v>5267030</v>
          </cell>
          <cell r="D986" t="str">
            <v>CORAL</v>
          </cell>
          <cell r="E986">
            <v>40001</v>
          </cell>
          <cell r="F986" t="str">
            <v>ESMALTES</v>
          </cell>
          <cell r="G986" t="str">
            <v>INDUSTRIAL</v>
          </cell>
        </row>
        <row r="987">
          <cell r="A987">
            <v>86234</v>
          </cell>
          <cell r="B987" t="str">
            <v>CR CORALIT TOTAL BR BASE MF 800ML</v>
          </cell>
          <cell r="C987">
            <v>5267051</v>
          </cell>
          <cell r="D987" t="str">
            <v>CORAL</v>
          </cell>
          <cell r="E987">
            <v>40001</v>
          </cell>
          <cell r="F987" t="str">
            <v>ESMALTES</v>
          </cell>
          <cell r="G987" t="str">
            <v>INDUSTRIAL</v>
          </cell>
        </row>
        <row r="988">
          <cell r="A988">
            <v>86079</v>
          </cell>
          <cell r="B988" t="str">
            <v>CR CORALIT TOTAL BR BASE P 3.2L</v>
          </cell>
          <cell r="C988">
            <v>5202981</v>
          </cell>
          <cell r="D988" t="str">
            <v>CORAL</v>
          </cell>
          <cell r="E988">
            <v>40001</v>
          </cell>
          <cell r="F988" t="str">
            <v>ESMALTES</v>
          </cell>
          <cell r="G988" t="str">
            <v>INDUSTRIAL</v>
          </cell>
        </row>
        <row r="989">
          <cell r="A989">
            <v>86080</v>
          </cell>
          <cell r="B989" t="str">
            <v>CR CORALIT TOTAL BR BASE P 800ML</v>
          </cell>
          <cell r="C989">
            <v>5202982</v>
          </cell>
          <cell r="D989" t="str">
            <v>CORAL</v>
          </cell>
          <cell r="E989">
            <v>40001</v>
          </cell>
          <cell r="F989" t="str">
            <v>ESMALTES</v>
          </cell>
          <cell r="G989" t="str">
            <v>INDUSTRIAL</v>
          </cell>
        </row>
        <row r="990">
          <cell r="A990">
            <v>86081</v>
          </cell>
          <cell r="B990" t="str">
            <v>CR CORALIT TOTAL BR BASE T 3.2L</v>
          </cell>
          <cell r="C990">
            <v>5202987</v>
          </cell>
          <cell r="D990" t="str">
            <v>CORAL</v>
          </cell>
          <cell r="E990">
            <v>40001</v>
          </cell>
          <cell r="F990" t="str">
            <v>ESMALTES</v>
          </cell>
          <cell r="G990" t="str">
            <v>INDUSTRIAL</v>
          </cell>
        </row>
        <row r="991">
          <cell r="A991">
            <v>86082</v>
          </cell>
          <cell r="B991" t="str">
            <v>CR CORALIT TOTAL BR BASE T 800ML</v>
          </cell>
          <cell r="C991">
            <v>5202988</v>
          </cell>
          <cell r="D991" t="str">
            <v>CORAL</v>
          </cell>
          <cell r="E991">
            <v>40001</v>
          </cell>
          <cell r="F991" t="str">
            <v>ESMALTES</v>
          </cell>
          <cell r="G991" t="str">
            <v>INDUSTRIAL</v>
          </cell>
        </row>
        <row r="992">
          <cell r="A992">
            <v>86058</v>
          </cell>
          <cell r="B992" t="str">
            <v>CR CORALIT TOTAL BR BRANCO 3.6L</v>
          </cell>
          <cell r="C992">
            <v>5202887</v>
          </cell>
          <cell r="D992" t="str">
            <v>CORAL</v>
          </cell>
          <cell r="E992">
            <v>40001</v>
          </cell>
          <cell r="F992" t="str">
            <v>ESMALTES</v>
          </cell>
          <cell r="G992" t="str">
            <v>INDUSTRIAL</v>
          </cell>
        </row>
        <row r="993">
          <cell r="A993">
            <v>86059</v>
          </cell>
          <cell r="B993" t="str">
            <v>CR CORALIT TOTAL BR BRANCO 900ML</v>
          </cell>
          <cell r="C993">
            <v>5202888</v>
          </cell>
          <cell r="D993" t="str">
            <v>CORAL</v>
          </cell>
          <cell r="E993">
            <v>40001</v>
          </cell>
          <cell r="F993" t="str">
            <v>ESMALTES</v>
          </cell>
          <cell r="G993" t="str">
            <v>INDUSTRIAL</v>
          </cell>
        </row>
        <row r="994">
          <cell r="A994">
            <v>86060</v>
          </cell>
          <cell r="B994" t="str">
            <v>CR CORALIT TOTAL BR BRANCO GELO 3.6L</v>
          </cell>
          <cell r="C994">
            <v>5202889</v>
          </cell>
          <cell r="D994" t="str">
            <v>CORAL</v>
          </cell>
          <cell r="E994">
            <v>40001</v>
          </cell>
          <cell r="F994" t="str">
            <v>ESMALTES</v>
          </cell>
          <cell r="G994" t="str">
            <v>INDUSTRIAL</v>
          </cell>
        </row>
        <row r="995">
          <cell r="A995">
            <v>86061</v>
          </cell>
          <cell r="B995" t="str">
            <v>CR CORALIT TOTAL BR BRANCO GELO 900ML</v>
          </cell>
          <cell r="C995">
            <v>5202890</v>
          </cell>
          <cell r="D995" t="str">
            <v>CORAL</v>
          </cell>
          <cell r="E995">
            <v>40001</v>
          </cell>
          <cell r="F995" t="str">
            <v>ESMALTES</v>
          </cell>
          <cell r="G995" t="str">
            <v>INDUSTRIAL</v>
          </cell>
        </row>
        <row r="996">
          <cell r="A996">
            <v>86072</v>
          </cell>
          <cell r="B996" t="str">
            <v>CR CORALIT TOTAL BR MARFIM 3.6L</v>
          </cell>
          <cell r="C996">
            <v>5202903</v>
          </cell>
          <cell r="D996" t="str">
            <v>CORAL</v>
          </cell>
          <cell r="E996">
            <v>40001</v>
          </cell>
          <cell r="F996" t="str">
            <v>ESMALTES</v>
          </cell>
          <cell r="G996" t="str">
            <v>INDUSTRIAL</v>
          </cell>
        </row>
        <row r="997">
          <cell r="A997">
            <v>86064</v>
          </cell>
          <cell r="B997" t="str">
            <v>CR CORALIT TOTAL BR PLATINA 3.6L</v>
          </cell>
          <cell r="C997">
            <v>5202893</v>
          </cell>
          <cell r="D997" t="str">
            <v>CORAL</v>
          </cell>
          <cell r="E997">
            <v>40001</v>
          </cell>
          <cell r="F997" t="str">
            <v>ESMALTES</v>
          </cell>
          <cell r="G997" t="str">
            <v>INDUSTRIAL</v>
          </cell>
        </row>
        <row r="998">
          <cell r="A998">
            <v>86065</v>
          </cell>
          <cell r="B998" t="str">
            <v>CR CORALIT TOTAL BR PLATINA 900ML</v>
          </cell>
          <cell r="C998">
            <v>5202894</v>
          </cell>
          <cell r="D998" t="str">
            <v>CORAL</v>
          </cell>
          <cell r="E998">
            <v>40001</v>
          </cell>
          <cell r="F998" t="str">
            <v>ESMALTES</v>
          </cell>
          <cell r="G998" t="str">
            <v>INDUSTRIAL</v>
          </cell>
        </row>
        <row r="999">
          <cell r="A999">
            <v>86062</v>
          </cell>
          <cell r="B999" t="str">
            <v>CR CORALIT TOTAL BR PRETO 3.6L</v>
          </cell>
          <cell r="C999">
            <v>5202891</v>
          </cell>
          <cell r="D999" t="str">
            <v>CORAL</v>
          </cell>
          <cell r="E999">
            <v>40001</v>
          </cell>
          <cell r="F999" t="str">
            <v>ESMALTES</v>
          </cell>
          <cell r="G999" t="str">
            <v>INDUSTRIAL</v>
          </cell>
        </row>
        <row r="1000">
          <cell r="A1000">
            <v>86063</v>
          </cell>
          <cell r="B1000" t="str">
            <v>CR CORALIT TOTAL BR PRETO 900ML</v>
          </cell>
          <cell r="C1000">
            <v>5202892</v>
          </cell>
          <cell r="D1000" t="str">
            <v>CORAL</v>
          </cell>
          <cell r="E1000">
            <v>40001</v>
          </cell>
          <cell r="F1000" t="str">
            <v>ESMALTES</v>
          </cell>
          <cell r="G1000" t="str">
            <v>INDUSTRIAL</v>
          </cell>
        </row>
        <row r="1001">
          <cell r="A1001">
            <v>86073</v>
          </cell>
          <cell r="B1001" t="str">
            <v>CR CORALIT TOTAL BR TABACO 3.6L</v>
          </cell>
          <cell r="C1001">
            <v>5202905</v>
          </cell>
          <cell r="D1001" t="str">
            <v>CORAL</v>
          </cell>
          <cell r="E1001">
            <v>40001</v>
          </cell>
          <cell r="F1001" t="str">
            <v>ESMALTES</v>
          </cell>
          <cell r="G1001" t="str">
            <v>INDUSTRIAL</v>
          </cell>
        </row>
        <row r="1002">
          <cell r="A1002">
            <v>86074</v>
          </cell>
          <cell r="B1002" t="str">
            <v>CR CORALIT TOTAL BR TABACO 900ML</v>
          </cell>
          <cell r="C1002">
            <v>5202906</v>
          </cell>
          <cell r="D1002" t="str">
            <v>CORAL</v>
          </cell>
          <cell r="E1002">
            <v>40001</v>
          </cell>
          <cell r="F1002" t="str">
            <v>ESMALTES</v>
          </cell>
          <cell r="G1002" t="str">
            <v>INDUSTRIAL</v>
          </cell>
        </row>
        <row r="1003">
          <cell r="A1003">
            <v>86071</v>
          </cell>
          <cell r="B1003" t="str">
            <v>CR CORALIT TOTAL BR VERDE FOLHA 3.6L</v>
          </cell>
          <cell r="C1003">
            <v>5202901</v>
          </cell>
          <cell r="D1003" t="str">
            <v>CORAL</v>
          </cell>
          <cell r="E1003">
            <v>40001</v>
          </cell>
          <cell r="F1003" t="str">
            <v>ESMALTES</v>
          </cell>
          <cell r="G1003" t="str">
            <v>INDUSTRIAL</v>
          </cell>
        </row>
        <row r="1004">
          <cell r="A1004">
            <v>86067</v>
          </cell>
          <cell r="B1004" t="str">
            <v>CR CORALIT TOTAL BR VERMELHO 3.6L</v>
          </cell>
          <cell r="C1004">
            <v>5202897</v>
          </cell>
          <cell r="D1004" t="str">
            <v>CORAL</v>
          </cell>
          <cell r="E1004">
            <v>40001</v>
          </cell>
          <cell r="F1004" t="str">
            <v>ESMALTES</v>
          </cell>
          <cell r="G1004" t="str">
            <v>INDUSTRIAL</v>
          </cell>
        </row>
        <row r="1005">
          <cell r="A1005">
            <v>86068</v>
          </cell>
          <cell r="B1005" t="str">
            <v>CR CORALIT TOTAL BR VERMELHO 900ML</v>
          </cell>
          <cell r="C1005">
            <v>5202898</v>
          </cell>
          <cell r="D1005" t="str">
            <v>CORAL</v>
          </cell>
          <cell r="E1005">
            <v>40001</v>
          </cell>
          <cell r="F1005" t="str">
            <v>ESMALTES</v>
          </cell>
          <cell r="G1005" t="str">
            <v>INDUSTRIAL</v>
          </cell>
        </row>
        <row r="1006">
          <cell r="A1006">
            <v>86735</v>
          </cell>
          <cell r="B1006" t="str">
            <v>CR CORALIT TOTAL FO BRANCO 3.6L</v>
          </cell>
          <cell r="C1006">
            <v>5831842</v>
          </cell>
          <cell r="D1006" t="str">
            <v>CORAL</v>
          </cell>
          <cell r="E1006">
            <v>40001</v>
          </cell>
          <cell r="F1006" t="str">
            <v>ESMALTES</v>
          </cell>
          <cell r="G1006" t="str">
            <v>INDUSTRIAL</v>
          </cell>
        </row>
        <row r="1007">
          <cell r="A1007">
            <v>86736</v>
          </cell>
          <cell r="B1007" t="str">
            <v>CR CORALIT TOTAL FO BRANCO 900ML</v>
          </cell>
          <cell r="C1007">
            <v>5831843</v>
          </cell>
          <cell r="D1007" t="str">
            <v>CORAL</v>
          </cell>
          <cell r="E1007">
            <v>40001</v>
          </cell>
          <cell r="F1007" t="str">
            <v>ESMALTES</v>
          </cell>
          <cell r="G1007" t="str">
            <v>INDUSTRIAL</v>
          </cell>
        </row>
        <row r="1008">
          <cell r="A1008">
            <v>86739</v>
          </cell>
          <cell r="B1008" t="str">
            <v>CR CORALIT TOTAL FO PRETO 0.9L</v>
          </cell>
          <cell r="C1008">
            <v>5832859</v>
          </cell>
          <cell r="D1008" t="str">
            <v>CORAL</v>
          </cell>
          <cell r="E1008">
            <v>40001</v>
          </cell>
          <cell r="F1008" t="str">
            <v>ESMALTES</v>
          </cell>
          <cell r="G1008" t="str">
            <v>INDUSTRIAL</v>
          </cell>
        </row>
        <row r="1009">
          <cell r="A1009">
            <v>86738</v>
          </cell>
          <cell r="B1009" t="str">
            <v>CR CORALIT TOTAL FO PRETO 3.6L</v>
          </cell>
          <cell r="C1009">
            <v>5832857</v>
          </cell>
          <cell r="D1009" t="str">
            <v>CORAL</v>
          </cell>
          <cell r="E1009">
            <v>40001</v>
          </cell>
          <cell r="F1009" t="str">
            <v>ESMALTES</v>
          </cell>
          <cell r="G1009" t="str">
            <v>INDUSTRIAL</v>
          </cell>
        </row>
        <row r="1010">
          <cell r="A1010">
            <v>85921</v>
          </cell>
          <cell r="B1010" t="str">
            <v>CR CORALIT ULTRA RES AB ALUMINIO 225ML</v>
          </cell>
          <cell r="C1010">
            <v>5202695</v>
          </cell>
          <cell r="D1010" t="str">
            <v>CORAL</v>
          </cell>
          <cell r="E1010">
            <v>40001</v>
          </cell>
          <cell r="F1010" t="str">
            <v>ESMALTES</v>
          </cell>
          <cell r="G1010" t="str">
            <v>INDUSTRIAL</v>
          </cell>
        </row>
        <row r="1011">
          <cell r="A1011">
            <v>85919</v>
          </cell>
          <cell r="B1011" t="str">
            <v>CR CORALIT ULTRA RES AB ALUMINIO 3.6L</v>
          </cell>
          <cell r="C1011">
            <v>5202693</v>
          </cell>
          <cell r="D1011" t="str">
            <v>CORAL</v>
          </cell>
          <cell r="E1011">
            <v>40001</v>
          </cell>
          <cell r="F1011" t="str">
            <v>ESMALTES</v>
          </cell>
          <cell r="G1011" t="str">
            <v>INDUSTRIAL</v>
          </cell>
        </row>
        <row r="1012">
          <cell r="A1012">
            <v>85920</v>
          </cell>
          <cell r="B1012" t="str">
            <v>CR CORALIT ULTRA RES AB ALUMINIO 900ML</v>
          </cell>
          <cell r="C1012">
            <v>5202694</v>
          </cell>
          <cell r="D1012" t="str">
            <v>CORAL</v>
          </cell>
          <cell r="E1012">
            <v>40001</v>
          </cell>
          <cell r="F1012" t="str">
            <v>ESMALTES</v>
          </cell>
          <cell r="G1012" t="str">
            <v>INDUSTRIAL</v>
          </cell>
        </row>
        <row r="1013">
          <cell r="A1013">
            <v>85946</v>
          </cell>
          <cell r="B1013" t="str">
            <v>CR CORALIT ULTRA RES AB AM TRATOR 3.6L</v>
          </cell>
          <cell r="C1013">
            <v>5202733</v>
          </cell>
          <cell r="D1013" t="str">
            <v>CORAL</v>
          </cell>
          <cell r="E1013">
            <v>40001</v>
          </cell>
          <cell r="F1013" t="str">
            <v>ESMALTES</v>
          </cell>
          <cell r="G1013" t="str">
            <v>INDUSTRIAL</v>
          </cell>
        </row>
        <row r="1014">
          <cell r="A1014">
            <v>85942</v>
          </cell>
          <cell r="B1014" t="str">
            <v>CR CORALIT ULTRA RES AB AMARELO 225ML</v>
          </cell>
          <cell r="C1014">
            <v>5202726</v>
          </cell>
          <cell r="D1014" t="str">
            <v>CORAL</v>
          </cell>
          <cell r="E1014">
            <v>40001</v>
          </cell>
          <cell r="F1014" t="str">
            <v>ESMALTES</v>
          </cell>
          <cell r="G1014" t="str">
            <v>INDUSTRIAL</v>
          </cell>
        </row>
        <row r="1015">
          <cell r="A1015">
            <v>85940</v>
          </cell>
          <cell r="B1015" t="str">
            <v>CR CORALIT ULTRA RES AB AMARELO 3.6L</v>
          </cell>
          <cell r="C1015">
            <v>5202724</v>
          </cell>
          <cell r="D1015" t="str">
            <v>CORAL</v>
          </cell>
          <cell r="E1015">
            <v>40001</v>
          </cell>
          <cell r="F1015" t="str">
            <v>ESMALTES</v>
          </cell>
          <cell r="G1015" t="str">
            <v>INDUSTRIAL</v>
          </cell>
        </row>
        <row r="1016">
          <cell r="A1016">
            <v>85941</v>
          </cell>
          <cell r="B1016" t="str">
            <v>CR CORALIT ULTRA RES AB AMARELO 900ML</v>
          </cell>
          <cell r="C1016">
            <v>5202725</v>
          </cell>
          <cell r="D1016" t="str">
            <v>CORAL</v>
          </cell>
          <cell r="E1016">
            <v>40001</v>
          </cell>
          <cell r="F1016" t="str">
            <v>ESMALTES</v>
          </cell>
          <cell r="G1016" t="str">
            <v>INDUSTRIAL</v>
          </cell>
        </row>
        <row r="1017">
          <cell r="A1017">
            <v>85963</v>
          </cell>
          <cell r="B1017" t="str">
            <v>CR CORALIT ULTRA RES AB AREIA 3.6L</v>
          </cell>
          <cell r="C1017">
            <v>5202753</v>
          </cell>
          <cell r="D1017" t="str">
            <v>CORAL</v>
          </cell>
          <cell r="E1017">
            <v>40001</v>
          </cell>
          <cell r="F1017" t="str">
            <v>ESMALTES</v>
          </cell>
          <cell r="G1017" t="str">
            <v>INDUSTRIAL</v>
          </cell>
        </row>
        <row r="1018">
          <cell r="A1018">
            <v>85964</v>
          </cell>
          <cell r="B1018" t="str">
            <v>CR CORALIT ULTRA RES AB AREIA 900ML</v>
          </cell>
          <cell r="C1018">
            <v>5202754</v>
          </cell>
          <cell r="D1018" t="str">
            <v>CORAL</v>
          </cell>
          <cell r="E1018">
            <v>40001</v>
          </cell>
          <cell r="F1018" t="str">
            <v>ESMALTES</v>
          </cell>
          <cell r="G1018" t="str">
            <v>INDUSTRIAL</v>
          </cell>
        </row>
        <row r="1019">
          <cell r="A1019">
            <v>85932</v>
          </cell>
          <cell r="B1019" t="str">
            <v>CR CORALIT ULTRA RES AB AZ FRANCA 225ML</v>
          </cell>
          <cell r="C1019">
            <v>5202710</v>
          </cell>
          <cell r="D1019" t="str">
            <v>CORAL</v>
          </cell>
          <cell r="E1019">
            <v>40001</v>
          </cell>
          <cell r="F1019" t="str">
            <v>ESMALTES</v>
          </cell>
          <cell r="G1019" t="str">
            <v>INDUSTRIAL</v>
          </cell>
        </row>
        <row r="1020">
          <cell r="A1020">
            <v>85930</v>
          </cell>
          <cell r="B1020" t="str">
            <v>CR CORALIT ULTRA RES AB AZ FRANCA 3.6L</v>
          </cell>
          <cell r="C1020">
            <v>5202708</v>
          </cell>
          <cell r="D1020" t="str">
            <v>CORAL</v>
          </cell>
          <cell r="E1020">
            <v>40001</v>
          </cell>
          <cell r="F1020" t="str">
            <v>ESMALTES</v>
          </cell>
          <cell r="G1020" t="str">
            <v>INDUSTRIAL</v>
          </cell>
        </row>
        <row r="1021">
          <cell r="A1021">
            <v>85931</v>
          </cell>
          <cell r="B1021" t="str">
            <v>CR CORALIT ULTRA RES AB AZ FRANCA 900ML</v>
          </cell>
          <cell r="C1021">
            <v>5202709</v>
          </cell>
          <cell r="D1021" t="str">
            <v>CORAL</v>
          </cell>
          <cell r="E1021">
            <v>40001</v>
          </cell>
          <cell r="F1021" t="str">
            <v>ESMALTES</v>
          </cell>
          <cell r="G1021" t="str">
            <v>INDUSTRIAL</v>
          </cell>
        </row>
        <row r="1022">
          <cell r="A1022">
            <v>85926</v>
          </cell>
          <cell r="B1022" t="str">
            <v>CR CORALIT ULTRA RES AB AZUL MAR 225ML</v>
          </cell>
          <cell r="C1022">
            <v>5202702</v>
          </cell>
          <cell r="D1022" t="str">
            <v>CORAL</v>
          </cell>
          <cell r="E1022">
            <v>40001</v>
          </cell>
          <cell r="F1022" t="str">
            <v>ESMALTES</v>
          </cell>
          <cell r="G1022" t="str">
            <v>INDUSTRIAL</v>
          </cell>
        </row>
        <row r="1023">
          <cell r="A1023">
            <v>85924</v>
          </cell>
          <cell r="B1023" t="str">
            <v>CR CORALIT ULTRA RES AB AZUL MAR 3.6L</v>
          </cell>
          <cell r="C1023">
            <v>5202700</v>
          </cell>
          <cell r="D1023" t="str">
            <v>CORAL</v>
          </cell>
          <cell r="E1023">
            <v>40001</v>
          </cell>
          <cell r="F1023" t="str">
            <v>ESMALTES</v>
          </cell>
          <cell r="G1023" t="str">
            <v>INDUSTRIAL</v>
          </cell>
        </row>
        <row r="1024">
          <cell r="A1024">
            <v>85925</v>
          </cell>
          <cell r="B1024" t="str">
            <v>CR CORALIT ULTRA RES AB AZUL MAR 900ML</v>
          </cell>
          <cell r="C1024">
            <v>5202701</v>
          </cell>
          <cell r="D1024" t="str">
            <v>CORAL</v>
          </cell>
          <cell r="E1024">
            <v>40001</v>
          </cell>
          <cell r="F1024" t="str">
            <v>ESMALTES</v>
          </cell>
          <cell r="G1024" t="str">
            <v>INDUSTRIAL</v>
          </cell>
        </row>
        <row r="1025">
          <cell r="A1025">
            <v>85929</v>
          </cell>
          <cell r="B1025" t="str">
            <v>CR CORALIT ULTRA RES AB AZUL REY 225ML</v>
          </cell>
          <cell r="C1025">
            <v>5202705</v>
          </cell>
          <cell r="D1025" t="str">
            <v>CORAL</v>
          </cell>
          <cell r="E1025">
            <v>40001</v>
          </cell>
          <cell r="F1025" t="str">
            <v>ESMALTES</v>
          </cell>
          <cell r="G1025" t="str">
            <v>INDUSTRIAL</v>
          </cell>
        </row>
        <row r="1026">
          <cell r="A1026">
            <v>85927</v>
          </cell>
          <cell r="B1026" t="str">
            <v>CR CORALIT ULTRA RES AB AZUL REY 3.6L</v>
          </cell>
          <cell r="C1026">
            <v>5202703</v>
          </cell>
          <cell r="D1026" t="str">
            <v>CORAL</v>
          </cell>
          <cell r="E1026">
            <v>40001</v>
          </cell>
          <cell r="F1026" t="str">
            <v>ESMALTES</v>
          </cell>
          <cell r="G1026" t="str">
            <v>INDUSTRIAL</v>
          </cell>
        </row>
        <row r="1027">
          <cell r="A1027">
            <v>85928</v>
          </cell>
          <cell r="B1027" t="str">
            <v>CR CORALIT ULTRA RES AB AZUL REY 900ML</v>
          </cell>
          <cell r="C1027">
            <v>5202704</v>
          </cell>
          <cell r="D1027" t="str">
            <v>CORAL</v>
          </cell>
          <cell r="E1027">
            <v>40001</v>
          </cell>
          <cell r="F1027" t="str">
            <v>ESMALTES</v>
          </cell>
          <cell r="G1027" t="str">
            <v>INDUSTRIAL</v>
          </cell>
        </row>
        <row r="1028">
          <cell r="A1028">
            <v>85994</v>
          </cell>
          <cell r="B1028" t="str">
            <v>CR CORALIT ULTRA RES AB BASE MF 800ML</v>
          </cell>
          <cell r="C1028">
            <v>5202800</v>
          </cell>
          <cell r="D1028" t="str">
            <v>CORAL</v>
          </cell>
          <cell r="E1028">
            <v>40001</v>
          </cell>
          <cell r="F1028" t="str">
            <v>ESMALTES</v>
          </cell>
          <cell r="G1028" t="str">
            <v>INDUSTRIAL</v>
          </cell>
        </row>
        <row r="1029">
          <cell r="A1029">
            <v>85991</v>
          </cell>
          <cell r="B1029" t="str">
            <v>CR CORALIT ULTRA RES AB BASE P 3.2L</v>
          </cell>
          <cell r="C1029">
            <v>5202795</v>
          </cell>
          <cell r="D1029" t="str">
            <v>CORAL</v>
          </cell>
          <cell r="E1029">
            <v>40001</v>
          </cell>
          <cell r="F1029" t="str">
            <v>ESMALTES</v>
          </cell>
          <cell r="G1029" t="str">
            <v>INDUSTRIAL</v>
          </cell>
        </row>
        <row r="1030">
          <cell r="A1030">
            <v>85992</v>
          </cell>
          <cell r="B1030" t="str">
            <v>CR CORALIT ULTRA RES AB BASE P 800ML</v>
          </cell>
          <cell r="C1030">
            <v>5202796</v>
          </cell>
          <cell r="D1030" t="str">
            <v>CORAL</v>
          </cell>
          <cell r="E1030">
            <v>40001</v>
          </cell>
          <cell r="F1030" t="str">
            <v>ESMALTES</v>
          </cell>
          <cell r="G1030" t="str">
            <v>INDUSTRIAL</v>
          </cell>
        </row>
        <row r="1031">
          <cell r="A1031">
            <v>85995</v>
          </cell>
          <cell r="B1031" t="str">
            <v>CR CORALIT ULTRA RES AB BASE T 3.2L</v>
          </cell>
          <cell r="C1031">
            <v>5202801</v>
          </cell>
          <cell r="D1031" t="str">
            <v>CORAL</v>
          </cell>
          <cell r="E1031">
            <v>40001</v>
          </cell>
          <cell r="F1031" t="str">
            <v>ESMALTES</v>
          </cell>
          <cell r="G1031" t="str">
            <v>INDUSTRIAL</v>
          </cell>
        </row>
        <row r="1032">
          <cell r="A1032">
            <v>85996</v>
          </cell>
          <cell r="B1032" t="str">
            <v>CR CORALIT ULTRA RES AB BASE T 800ML</v>
          </cell>
          <cell r="C1032">
            <v>5202802</v>
          </cell>
          <cell r="D1032" t="str">
            <v>CORAL</v>
          </cell>
          <cell r="E1032">
            <v>40001</v>
          </cell>
          <cell r="F1032" t="str">
            <v>ESMALTES</v>
          </cell>
          <cell r="G1032" t="str">
            <v>INDUSTRIAL</v>
          </cell>
        </row>
        <row r="1033">
          <cell r="A1033">
            <v>85909</v>
          </cell>
          <cell r="B1033" t="str">
            <v>CR CORALIT ULTRA RES AB BCO GELO 225ML</v>
          </cell>
          <cell r="C1033">
            <v>5202680</v>
          </cell>
          <cell r="D1033" t="str">
            <v>CORAL</v>
          </cell>
          <cell r="E1033">
            <v>40001</v>
          </cell>
          <cell r="F1033" t="str">
            <v>ESMALTES</v>
          </cell>
          <cell r="G1033" t="str">
            <v>INDUSTRIAL</v>
          </cell>
        </row>
        <row r="1034">
          <cell r="A1034">
            <v>85907</v>
          </cell>
          <cell r="B1034" t="str">
            <v>CR CORALIT ULTRA RES AB BCO GELO 3.6L</v>
          </cell>
          <cell r="C1034">
            <v>5202678</v>
          </cell>
          <cell r="D1034" t="str">
            <v>CORAL</v>
          </cell>
          <cell r="E1034">
            <v>40001</v>
          </cell>
          <cell r="F1034" t="str">
            <v>ESMALTES</v>
          </cell>
          <cell r="G1034" t="str">
            <v>INDUSTRIAL</v>
          </cell>
        </row>
        <row r="1035">
          <cell r="A1035">
            <v>85908</v>
          </cell>
          <cell r="B1035" t="str">
            <v>CR CORALIT ULTRA RES AB BCO GELO 900ML</v>
          </cell>
          <cell r="C1035">
            <v>5202679</v>
          </cell>
          <cell r="D1035" t="str">
            <v>CORAL</v>
          </cell>
          <cell r="E1035">
            <v>40001</v>
          </cell>
          <cell r="F1035" t="str">
            <v>ESMALTES</v>
          </cell>
          <cell r="G1035" t="str">
            <v>INDUSTRIAL</v>
          </cell>
        </row>
        <row r="1036">
          <cell r="A1036">
            <v>85906</v>
          </cell>
          <cell r="B1036" t="str">
            <v>CR CORALIT ULTRA RES AB BRANC 225ML</v>
          </cell>
          <cell r="C1036">
            <v>5202674</v>
          </cell>
          <cell r="D1036" t="str">
            <v>CORAL</v>
          </cell>
          <cell r="E1036">
            <v>40001</v>
          </cell>
          <cell r="F1036" t="str">
            <v>ESMALTES</v>
          </cell>
          <cell r="G1036" t="str">
            <v>INDUSTRIAL</v>
          </cell>
        </row>
        <row r="1037">
          <cell r="A1037">
            <v>85904</v>
          </cell>
          <cell r="B1037" t="str">
            <v>CR CORALIT ULTRA RES AB BRANCO 3.6L</v>
          </cell>
          <cell r="C1037">
            <v>5202672</v>
          </cell>
          <cell r="D1037" t="str">
            <v>CORAL</v>
          </cell>
          <cell r="E1037">
            <v>40001</v>
          </cell>
          <cell r="F1037" t="str">
            <v>ESMALTES</v>
          </cell>
          <cell r="G1037" t="str">
            <v>INDUSTRIAL</v>
          </cell>
        </row>
        <row r="1038">
          <cell r="A1038">
            <v>85905</v>
          </cell>
          <cell r="B1038" t="str">
            <v>CR CORALIT ULTRA RES AB BRANCO 900ML</v>
          </cell>
          <cell r="C1038">
            <v>5202673</v>
          </cell>
          <cell r="D1038" t="str">
            <v>CORAL</v>
          </cell>
          <cell r="E1038">
            <v>40001</v>
          </cell>
          <cell r="F1038" t="str">
            <v>ESMALTES</v>
          </cell>
          <cell r="G1038" t="str">
            <v>INDUSTRIAL</v>
          </cell>
        </row>
        <row r="1039">
          <cell r="A1039">
            <v>85957</v>
          </cell>
          <cell r="B1039" t="str">
            <v>CR CORALIT ULTRA RES AB CAMURCA 3.6L</v>
          </cell>
          <cell r="C1039">
            <v>5202746</v>
          </cell>
          <cell r="D1039" t="str">
            <v>CORAL</v>
          </cell>
          <cell r="E1039">
            <v>40001</v>
          </cell>
          <cell r="F1039" t="str">
            <v>ESMALTES</v>
          </cell>
          <cell r="G1039" t="str">
            <v>INDUSTRIAL</v>
          </cell>
        </row>
        <row r="1040">
          <cell r="A1040">
            <v>85958</v>
          </cell>
          <cell r="B1040" t="str">
            <v>CR CORALIT ULTRA RES AB CAMURCA 900ML</v>
          </cell>
          <cell r="C1040">
            <v>5202747</v>
          </cell>
          <cell r="D1040" t="str">
            <v>CORAL</v>
          </cell>
          <cell r="E1040">
            <v>40001</v>
          </cell>
          <cell r="F1040" t="str">
            <v>ESMALTES</v>
          </cell>
          <cell r="G1040" t="str">
            <v>INDUSTRIAL</v>
          </cell>
        </row>
        <row r="1041">
          <cell r="A1041">
            <v>85922</v>
          </cell>
          <cell r="B1041" t="str">
            <v>CR CORALIT ULTRA RES AB CINZA ESC 3.6L</v>
          </cell>
          <cell r="C1041">
            <v>5202698</v>
          </cell>
          <cell r="D1041" t="str">
            <v>CORAL</v>
          </cell>
          <cell r="E1041">
            <v>40001</v>
          </cell>
          <cell r="F1041" t="str">
            <v>ESMALTES</v>
          </cell>
          <cell r="G1041" t="str">
            <v>INDUSTRIAL</v>
          </cell>
        </row>
        <row r="1042">
          <cell r="A1042">
            <v>85923</v>
          </cell>
          <cell r="B1042" t="str">
            <v>CR CORALIT ULTRA RES AB CINZA ESC 900ML</v>
          </cell>
          <cell r="C1042">
            <v>5202699</v>
          </cell>
          <cell r="D1042" t="str">
            <v>CORAL</v>
          </cell>
          <cell r="E1042">
            <v>40001</v>
          </cell>
          <cell r="F1042" t="str">
            <v>ESMALTES</v>
          </cell>
          <cell r="G1042" t="str">
            <v>INDUSTRIAL</v>
          </cell>
        </row>
        <row r="1043">
          <cell r="A1043">
            <v>85915</v>
          </cell>
          <cell r="B1043" t="str">
            <v>CR CORALIT ULTRA RES AB CINZA MED 225ML</v>
          </cell>
          <cell r="C1043">
            <v>5202689</v>
          </cell>
          <cell r="D1043" t="str">
            <v>CORAL</v>
          </cell>
          <cell r="E1043">
            <v>40001</v>
          </cell>
          <cell r="F1043" t="str">
            <v>ESMALTES</v>
          </cell>
          <cell r="G1043" t="str">
            <v>INDUSTRIAL</v>
          </cell>
        </row>
        <row r="1044">
          <cell r="A1044">
            <v>85913</v>
          </cell>
          <cell r="B1044" t="str">
            <v>CR CORALIT ULTRA RES AB CINZA MED 3.6L</v>
          </cell>
          <cell r="C1044">
            <v>5202687</v>
          </cell>
          <cell r="D1044" t="str">
            <v>CORAL</v>
          </cell>
          <cell r="E1044">
            <v>40001</v>
          </cell>
          <cell r="F1044" t="str">
            <v>ESMALTES</v>
          </cell>
          <cell r="G1044" t="str">
            <v>INDUSTRIAL</v>
          </cell>
        </row>
        <row r="1045">
          <cell r="A1045">
            <v>85914</v>
          </cell>
          <cell r="B1045" t="str">
            <v>CR CORALIT ULTRA RES AB CINZA MED 900ML</v>
          </cell>
          <cell r="C1045">
            <v>5202688</v>
          </cell>
          <cell r="D1045" t="str">
            <v>CORAL</v>
          </cell>
          <cell r="E1045">
            <v>40001</v>
          </cell>
          <cell r="F1045" t="str">
            <v>ESMALTES</v>
          </cell>
          <cell r="G1045" t="str">
            <v>INDUSTRIAL</v>
          </cell>
        </row>
        <row r="1046">
          <cell r="A1046">
            <v>85965</v>
          </cell>
          <cell r="B1046" t="str">
            <v>CR CORALIT ULTRA RES AB COLORADO 3.6L</v>
          </cell>
          <cell r="C1046">
            <v>5202755</v>
          </cell>
          <cell r="D1046" t="str">
            <v>CORAL</v>
          </cell>
          <cell r="E1046">
            <v>40001</v>
          </cell>
          <cell r="F1046" t="str">
            <v>ESMALTES</v>
          </cell>
          <cell r="G1046" t="str">
            <v>INDUSTRIAL</v>
          </cell>
        </row>
        <row r="1047">
          <cell r="A1047">
            <v>85966</v>
          </cell>
          <cell r="B1047" t="str">
            <v>CR CORALIT ULTRA RES AB COLORADO 900ML</v>
          </cell>
          <cell r="C1047">
            <v>5202756</v>
          </cell>
          <cell r="D1047" t="str">
            <v>CORAL</v>
          </cell>
          <cell r="E1047">
            <v>40001</v>
          </cell>
          <cell r="F1047" t="str">
            <v>ESMALTES</v>
          </cell>
          <cell r="G1047" t="str">
            <v>INDUSTRIAL</v>
          </cell>
        </row>
        <row r="1048">
          <cell r="A1048">
            <v>85959</v>
          </cell>
          <cell r="B1048" t="str">
            <v>CR CORALIT ULTRA RES AB CREME 3.6L</v>
          </cell>
          <cell r="C1048">
            <v>5202748</v>
          </cell>
          <cell r="D1048" t="str">
            <v>CORAL</v>
          </cell>
          <cell r="E1048">
            <v>40001</v>
          </cell>
          <cell r="F1048" t="str">
            <v>ESMALTES</v>
          </cell>
          <cell r="G1048" t="str">
            <v>INDUSTRIAL</v>
          </cell>
        </row>
        <row r="1049">
          <cell r="A1049">
            <v>85960</v>
          </cell>
          <cell r="B1049" t="str">
            <v>CR CORALIT ULTRA RES AB CREME 900ML</v>
          </cell>
          <cell r="C1049">
            <v>5202749</v>
          </cell>
          <cell r="D1049" t="str">
            <v>CORAL</v>
          </cell>
          <cell r="E1049">
            <v>40001</v>
          </cell>
          <cell r="F1049" t="str">
            <v>ESMALTES</v>
          </cell>
          <cell r="G1049" t="str">
            <v>INDUSTRIAL</v>
          </cell>
        </row>
        <row r="1050">
          <cell r="A1050">
            <v>85936</v>
          </cell>
          <cell r="B1050" t="str">
            <v>CR CORALIT ULTRA RES AB LARANJA 3.6L</v>
          </cell>
          <cell r="C1050">
            <v>5202719</v>
          </cell>
          <cell r="D1050" t="str">
            <v>CORAL</v>
          </cell>
          <cell r="E1050">
            <v>40001</v>
          </cell>
          <cell r="F1050" t="str">
            <v>ESMALTES</v>
          </cell>
          <cell r="G1050" t="str">
            <v>INDUSTRIAL</v>
          </cell>
        </row>
        <row r="1051">
          <cell r="A1051">
            <v>85937</v>
          </cell>
          <cell r="B1051" t="str">
            <v>CR CORALIT ULTRA RES AB LARANJA 900ML</v>
          </cell>
          <cell r="C1051">
            <v>5202720</v>
          </cell>
          <cell r="D1051" t="str">
            <v>CORAL</v>
          </cell>
          <cell r="E1051">
            <v>40001</v>
          </cell>
          <cell r="F1051" t="str">
            <v>ESMALTES</v>
          </cell>
          <cell r="G1051" t="str">
            <v>INDUSTRIAL</v>
          </cell>
        </row>
        <row r="1052">
          <cell r="A1052">
            <v>85961</v>
          </cell>
          <cell r="B1052" t="str">
            <v>CR CORALIT ULTRA RES AB MARFIM 3.6L</v>
          </cell>
          <cell r="C1052">
            <v>5202750</v>
          </cell>
          <cell r="D1052" t="str">
            <v>CORAL</v>
          </cell>
          <cell r="E1052">
            <v>40001</v>
          </cell>
          <cell r="F1052" t="str">
            <v>ESMALTES</v>
          </cell>
          <cell r="G1052" t="str">
            <v>INDUSTRIAL</v>
          </cell>
        </row>
        <row r="1053">
          <cell r="A1053">
            <v>85962</v>
          </cell>
          <cell r="B1053" t="str">
            <v>CR CORALIT ULTRA RES AB MARFIM 900ML</v>
          </cell>
          <cell r="C1053">
            <v>5202751</v>
          </cell>
          <cell r="D1053" t="str">
            <v>CORAL</v>
          </cell>
          <cell r="E1053">
            <v>40001</v>
          </cell>
          <cell r="F1053" t="str">
            <v>ESMALTES</v>
          </cell>
          <cell r="G1053" t="str">
            <v>INDUSTRIAL</v>
          </cell>
        </row>
        <row r="1054">
          <cell r="A1054">
            <v>85956</v>
          </cell>
          <cell r="B1054" t="str">
            <v>CR CORALIT ULTRA RES AB MARROM 225ML</v>
          </cell>
          <cell r="C1054">
            <v>5202744</v>
          </cell>
          <cell r="D1054" t="str">
            <v>CORAL</v>
          </cell>
          <cell r="E1054">
            <v>40001</v>
          </cell>
          <cell r="F1054" t="str">
            <v>ESMALTES</v>
          </cell>
          <cell r="G1054" t="str">
            <v>INDUSTRIAL</v>
          </cell>
        </row>
        <row r="1055">
          <cell r="A1055">
            <v>85954</v>
          </cell>
          <cell r="B1055" t="str">
            <v>CR CORALIT ULTRA RES AB MARROM 3.6L</v>
          </cell>
          <cell r="C1055">
            <v>5202742</v>
          </cell>
          <cell r="D1055" t="str">
            <v>CORAL</v>
          </cell>
          <cell r="E1055">
            <v>40001</v>
          </cell>
          <cell r="F1055" t="str">
            <v>ESMALTES</v>
          </cell>
          <cell r="G1055" t="str">
            <v>INDUSTRIAL</v>
          </cell>
        </row>
        <row r="1056">
          <cell r="A1056">
            <v>85955</v>
          </cell>
          <cell r="B1056" t="str">
            <v>CR CORALIT ULTRA RES AB MARROM 900ML</v>
          </cell>
          <cell r="C1056">
            <v>5202743</v>
          </cell>
          <cell r="D1056" t="str">
            <v>CORAL</v>
          </cell>
          <cell r="E1056">
            <v>40001</v>
          </cell>
          <cell r="F1056" t="str">
            <v>ESMALTES</v>
          </cell>
          <cell r="G1056" t="str">
            <v>INDUSTRIAL</v>
          </cell>
        </row>
        <row r="1057">
          <cell r="A1057">
            <v>85972</v>
          </cell>
          <cell r="B1057" t="str">
            <v>CR CORALIT ULTRA RES AB MRM CONH 225ML</v>
          </cell>
          <cell r="C1057">
            <v>5202762</v>
          </cell>
          <cell r="D1057" t="str">
            <v>CORAL</v>
          </cell>
          <cell r="E1057">
            <v>40001</v>
          </cell>
          <cell r="F1057" t="str">
            <v>ESMALTES</v>
          </cell>
          <cell r="G1057" t="str">
            <v>INDUSTRIAL</v>
          </cell>
        </row>
        <row r="1058">
          <cell r="A1058">
            <v>85970</v>
          </cell>
          <cell r="B1058" t="str">
            <v>CR CORALIT ULTRA RES AB MRM CONH 3.6L</v>
          </cell>
          <cell r="C1058">
            <v>5202760</v>
          </cell>
          <cell r="D1058" t="str">
            <v>CORAL</v>
          </cell>
          <cell r="E1058">
            <v>40001</v>
          </cell>
          <cell r="F1058" t="str">
            <v>ESMALTES</v>
          </cell>
          <cell r="G1058" t="str">
            <v>INDUSTRIAL</v>
          </cell>
        </row>
        <row r="1059">
          <cell r="A1059">
            <v>85971</v>
          </cell>
          <cell r="B1059" t="str">
            <v>CR CORALIT ULTRA RES AB MRM CONH 900ML</v>
          </cell>
          <cell r="C1059">
            <v>5202761</v>
          </cell>
          <cell r="D1059" t="str">
            <v>CORAL</v>
          </cell>
          <cell r="E1059">
            <v>40001</v>
          </cell>
          <cell r="F1059" t="str">
            <v>ESMALTES</v>
          </cell>
          <cell r="G1059" t="str">
            <v>INDUSTRIAL</v>
          </cell>
        </row>
        <row r="1060">
          <cell r="A1060">
            <v>85945</v>
          </cell>
          <cell r="B1060" t="str">
            <v>CR CORALIT ULTRA RES AB OURO 225ML</v>
          </cell>
          <cell r="C1060">
            <v>5202732</v>
          </cell>
          <cell r="D1060" t="str">
            <v>CORAL</v>
          </cell>
          <cell r="E1060">
            <v>40001</v>
          </cell>
          <cell r="F1060" t="str">
            <v>ESMALTES</v>
          </cell>
          <cell r="G1060" t="str">
            <v>INDUSTRIAL</v>
          </cell>
        </row>
        <row r="1061">
          <cell r="A1061">
            <v>85943</v>
          </cell>
          <cell r="B1061" t="str">
            <v>CR CORALIT ULTRA RES AB OURO 3.6L</v>
          </cell>
          <cell r="C1061">
            <v>5202730</v>
          </cell>
          <cell r="D1061" t="str">
            <v>CORAL</v>
          </cell>
          <cell r="E1061">
            <v>40001</v>
          </cell>
          <cell r="F1061" t="str">
            <v>ESMALTES</v>
          </cell>
          <cell r="G1061" t="str">
            <v>INDUSTRIAL</v>
          </cell>
        </row>
        <row r="1062">
          <cell r="A1062">
            <v>85944</v>
          </cell>
          <cell r="B1062" t="str">
            <v>CR CORALIT ULTRA RES AB OURO 900ML</v>
          </cell>
          <cell r="C1062">
            <v>5202731</v>
          </cell>
          <cell r="D1062" t="str">
            <v>CORAL</v>
          </cell>
          <cell r="E1062">
            <v>40001</v>
          </cell>
          <cell r="F1062" t="str">
            <v>ESMALTES</v>
          </cell>
          <cell r="G1062" t="str">
            <v>INDUSTRIAL</v>
          </cell>
        </row>
        <row r="1063">
          <cell r="A1063">
            <v>85918</v>
          </cell>
          <cell r="B1063" t="str">
            <v>CR CORALIT ULTRA RES AB PLATINA 225ML</v>
          </cell>
          <cell r="C1063">
            <v>5202692</v>
          </cell>
          <cell r="D1063" t="str">
            <v>CORAL</v>
          </cell>
          <cell r="E1063">
            <v>40001</v>
          </cell>
          <cell r="F1063" t="str">
            <v>ESMALTES</v>
          </cell>
          <cell r="G1063" t="str">
            <v>INDUSTRIAL</v>
          </cell>
        </row>
        <row r="1064">
          <cell r="A1064">
            <v>85916</v>
          </cell>
          <cell r="B1064" t="str">
            <v>CR CORALIT ULTRA RES AB PLATINA 3.6L</v>
          </cell>
          <cell r="C1064">
            <v>5202690</v>
          </cell>
          <cell r="D1064" t="str">
            <v>CORAL</v>
          </cell>
          <cell r="E1064">
            <v>40001</v>
          </cell>
          <cell r="F1064" t="str">
            <v>ESMALTES</v>
          </cell>
          <cell r="G1064" t="str">
            <v>INDUSTRIAL</v>
          </cell>
        </row>
        <row r="1065">
          <cell r="A1065">
            <v>85917</v>
          </cell>
          <cell r="B1065" t="str">
            <v>CR CORALIT ULTRA RES AB PLATINA 900ML</v>
          </cell>
          <cell r="C1065">
            <v>5202691</v>
          </cell>
          <cell r="D1065" t="str">
            <v>CORAL</v>
          </cell>
          <cell r="E1065">
            <v>40001</v>
          </cell>
          <cell r="F1065" t="str">
            <v>ESMALTES</v>
          </cell>
          <cell r="G1065" t="str">
            <v>INDUSTRIAL</v>
          </cell>
        </row>
        <row r="1066">
          <cell r="A1066">
            <v>85912</v>
          </cell>
          <cell r="B1066" t="str">
            <v>CR CORALIT ULTRA RES AB PRETO 225ML</v>
          </cell>
          <cell r="C1066">
            <v>5202683</v>
          </cell>
          <cell r="D1066" t="str">
            <v>CORAL</v>
          </cell>
          <cell r="E1066">
            <v>40001</v>
          </cell>
          <cell r="F1066" t="str">
            <v>ESMALTES</v>
          </cell>
          <cell r="G1066" t="str">
            <v>INDUSTRIAL</v>
          </cell>
        </row>
        <row r="1067">
          <cell r="A1067">
            <v>85910</v>
          </cell>
          <cell r="B1067" t="str">
            <v>CR CORALIT ULTRA RES AB PRETO 3.6L</v>
          </cell>
          <cell r="C1067">
            <v>5202681</v>
          </cell>
          <cell r="D1067" t="str">
            <v>CORAL</v>
          </cell>
          <cell r="E1067">
            <v>40001</v>
          </cell>
          <cell r="F1067" t="str">
            <v>ESMALTES</v>
          </cell>
          <cell r="G1067" t="str">
            <v>INDUSTRIAL</v>
          </cell>
        </row>
        <row r="1068">
          <cell r="A1068">
            <v>85911</v>
          </cell>
          <cell r="B1068" t="str">
            <v>CR CORALIT ULTRA RES AB PRETO 900ML</v>
          </cell>
          <cell r="C1068">
            <v>5202682</v>
          </cell>
          <cell r="D1068" t="str">
            <v>CORAL</v>
          </cell>
          <cell r="E1068">
            <v>40001</v>
          </cell>
          <cell r="F1068" t="str">
            <v>ESMALTES</v>
          </cell>
          <cell r="G1068" t="str">
            <v>INDUSTRIAL</v>
          </cell>
        </row>
        <row r="1069">
          <cell r="A1069">
            <v>85969</v>
          </cell>
          <cell r="B1069" t="str">
            <v>CR CORALIT ULTRA RES AB TABACO 225ML</v>
          </cell>
          <cell r="C1069">
            <v>5202759</v>
          </cell>
          <cell r="D1069" t="str">
            <v>CORAL</v>
          </cell>
          <cell r="E1069">
            <v>40001</v>
          </cell>
          <cell r="F1069" t="str">
            <v>ESMALTES</v>
          </cell>
          <cell r="G1069" t="str">
            <v>INDUSTRIAL</v>
          </cell>
        </row>
        <row r="1070">
          <cell r="A1070">
            <v>85967</v>
          </cell>
          <cell r="B1070" t="str">
            <v>CR CORALIT ULTRA RES AB TABACO 3.6L</v>
          </cell>
          <cell r="C1070">
            <v>5202757</v>
          </cell>
          <cell r="D1070" t="str">
            <v>CORAL</v>
          </cell>
          <cell r="E1070">
            <v>40001</v>
          </cell>
          <cell r="F1070" t="str">
            <v>ESMALTES</v>
          </cell>
          <cell r="G1070" t="str">
            <v>INDUSTRIAL</v>
          </cell>
        </row>
        <row r="1071">
          <cell r="A1071">
            <v>85968</v>
          </cell>
          <cell r="B1071" t="str">
            <v>CR CORALIT ULTRA RES AB TABACO 900ML</v>
          </cell>
          <cell r="C1071">
            <v>5202758</v>
          </cell>
          <cell r="D1071" t="str">
            <v>CORAL</v>
          </cell>
          <cell r="E1071">
            <v>40001</v>
          </cell>
          <cell r="F1071" t="str">
            <v>ESMALTES</v>
          </cell>
          <cell r="G1071" t="str">
            <v>INDUSTRIAL</v>
          </cell>
        </row>
        <row r="1072">
          <cell r="A1072">
            <v>85973</v>
          </cell>
          <cell r="B1072" t="str">
            <v>CR CORALIT ULTRA RES AB TRANSP 3.6L</v>
          </cell>
          <cell r="C1072">
            <v>5202765</v>
          </cell>
          <cell r="D1072" t="str">
            <v>CORAL</v>
          </cell>
          <cell r="E1072">
            <v>40001</v>
          </cell>
          <cell r="F1072" t="str">
            <v>ESMALTES</v>
          </cell>
          <cell r="G1072" t="str">
            <v>INDUSTRIAL</v>
          </cell>
        </row>
        <row r="1073">
          <cell r="A1073">
            <v>85974</v>
          </cell>
          <cell r="B1073" t="str">
            <v>CR CORALIT ULTRA RES AB TRANSP 900ML</v>
          </cell>
          <cell r="C1073">
            <v>5202766</v>
          </cell>
          <cell r="D1073" t="str">
            <v>CORAL</v>
          </cell>
          <cell r="E1073">
            <v>40001</v>
          </cell>
          <cell r="F1073" t="str">
            <v>ESMALTES</v>
          </cell>
          <cell r="G1073" t="str">
            <v>INDUSTRIAL</v>
          </cell>
        </row>
        <row r="1074">
          <cell r="A1074">
            <v>85952</v>
          </cell>
          <cell r="B1074" t="str">
            <v>CR CORALIT ULTRA RES AB VD COLON 3.6L</v>
          </cell>
          <cell r="C1074">
            <v>5202740</v>
          </cell>
          <cell r="D1074" t="str">
            <v>CORAL</v>
          </cell>
          <cell r="E1074">
            <v>40001</v>
          </cell>
          <cell r="F1074" t="str">
            <v>ESMALTES</v>
          </cell>
          <cell r="G1074" t="str">
            <v>INDUSTRIAL</v>
          </cell>
        </row>
        <row r="1075">
          <cell r="A1075">
            <v>85953</v>
          </cell>
          <cell r="B1075" t="str">
            <v>CR CORALIT ULTRA RES AB VD COLON 900ML</v>
          </cell>
          <cell r="C1075">
            <v>5202741</v>
          </cell>
          <cell r="D1075" t="str">
            <v>CORAL</v>
          </cell>
          <cell r="E1075">
            <v>40001</v>
          </cell>
          <cell r="F1075" t="str">
            <v>ESMALTES</v>
          </cell>
          <cell r="G1075" t="str">
            <v>INDUSTRIAL</v>
          </cell>
        </row>
        <row r="1076">
          <cell r="A1076">
            <v>85949</v>
          </cell>
          <cell r="B1076" t="str">
            <v>CR CORALIT ULTRA RES AB VD FOLHA 225ML</v>
          </cell>
          <cell r="C1076">
            <v>5202737</v>
          </cell>
          <cell r="D1076" t="str">
            <v>CORAL</v>
          </cell>
          <cell r="E1076">
            <v>40001</v>
          </cell>
          <cell r="F1076" t="str">
            <v>ESMALTES</v>
          </cell>
          <cell r="G1076" t="str">
            <v>INDUSTRIAL</v>
          </cell>
        </row>
        <row r="1077">
          <cell r="A1077">
            <v>85947</v>
          </cell>
          <cell r="B1077" t="str">
            <v>CR CORALIT ULTRA RES AB VD FOLHA 3.6L</v>
          </cell>
          <cell r="C1077">
            <v>5202735</v>
          </cell>
          <cell r="D1077" t="str">
            <v>CORAL</v>
          </cell>
          <cell r="E1077">
            <v>40001</v>
          </cell>
          <cell r="F1077" t="str">
            <v>ESMALTES</v>
          </cell>
          <cell r="G1077" t="str">
            <v>INDUSTRIAL</v>
          </cell>
        </row>
        <row r="1078">
          <cell r="A1078">
            <v>85948</v>
          </cell>
          <cell r="B1078" t="str">
            <v>CR CORALIT ULTRA RES AB VD FOLHA 900ML</v>
          </cell>
          <cell r="C1078">
            <v>5202736</v>
          </cell>
          <cell r="D1078" t="str">
            <v>CORAL</v>
          </cell>
          <cell r="E1078">
            <v>40001</v>
          </cell>
          <cell r="F1078" t="str">
            <v>ESMALTES</v>
          </cell>
          <cell r="G1078" t="str">
            <v>INDUSTRIAL</v>
          </cell>
        </row>
        <row r="1079">
          <cell r="A1079">
            <v>85950</v>
          </cell>
          <cell r="B1079" t="str">
            <v>CR CORALIT ULTRA RES AB VERDE NILO 3.6L</v>
          </cell>
          <cell r="C1079">
            <v>5202738</v>
          </cell>
          <cell r="D1079" t="str">
            <v>CORAL</v>
          </cell>
          <cell r="E1079">
            <v>40001</v>
          </cell>
          <cell r="F1079" t="str">
            <v>ESMALTES</v>
          </cell>
          <cell r="G1079" t="str">
            <v>INDUSTRIAL</v>
          </cell>
        </row>
        <row r="1080">
          <cell r="A1080">
            <v>85951</v>
          </cell>
          <cell r="B1080" t="str">
            <v>CR CORALIT ULTRA RES AB VERDE NILO 900ML</v>
          </cell>
          <cell r="C1080">
            <v>5202739</v>
          </cell>
          <cell r="D1080" t="str">
            <v>CORAL</v>
          </cell>
          <cell r="E1080">
            <v>40001</v>
          </cell>
          <cell r="F1080" t="str">
            <v>ESMALTES</v>
          </cell>
          <cell r="G1080" t="str">
            <v>INDUSTRIAL</v>
          </cell>
        </row>
        <row r="1081">
          <cell r="A1081">
            <v>85938</v>
          </cell>
          <cell r="B1081" t="str">
            <v>CR CORALIT ULTRA RES AB VERM GOYA 3.6L</v>
          </cell>
          <cell r="C1081">
            <v>5202721</v>
          </cell>
          <cell r="D1081" t="str">
            <v>CORAL</v>
          </cell>
          <cell r="E1081">
            <v>40001</v>
          </cell>
          <cell r="F1081" t="str">
            <v>ESMALTES</v>
          </cell>
          <cell r="G1081" t="str">
            <v>INDUSTRIAL</v>
          </cell>
        </row>
        <row r="1082">
          <cell r="A1082">
            <v>85939</v>
          </cell>
          <cell r="B1082" t="str">
            <v>CR CORALIT ULTRA RES AB VERM GOYA 900ML</v>
          </cell>
          <cell r="C1082">
            <v>5202722</v>
          </cell>
          <cell r="D1082" t="str">
            <v>CORAL</v>
          </cell>
          <cell r="E1082">
            <v>40001</v>
          </cell>
          <cell r="F1082" t="str">
            <v>ESMALTES</v>
          </cell>
          <cell r="G1082" t="str">
            <v>INDUSTRIAL</v>
          </cell>
        </row>
        <row r="1083">
          <cell r="A1083">
            <v>85935</v>
          </cell>
          <cell r="B1083" t="str">
            <v>CR CORALIT ULTRA RES AB VERMELHO 225ML</v>
          </cell>
          <cell r="C1083">
            <v>5202715</v>
          </cell>
          <cell r="D1083" t="str">
            <v>CORAL</v>
          </cell>
          <cell r="E1083">
            <v>40001</v>
          </cell>
          <cell r="F1083" t="str">
            <v>ESMALTES</v>
          </cell>
          <cell r="G1083" t="str">
            <v>INDUSTRIAL</v>
          </cell>
        </row>
        <row r="1084">
          <cell r="A1084">
            <v>85933</v>
          </cell>
          <cell r="B1084" t="str">
            <v>CR CORALIT ULTRA RES AB VERMELHO 3.6L</v>
          </cell>
          <cell r="C1084">
            <v>5202713</v>
          </cell>
          <cell r="D1084" t="str">
            <v>CORAL</v>
          </cell>
          <cell r="E1084">
            <v>40001</v>
          </cell>
          <cell r="F1084" t="str">
            <v>ESMALTES</v>
          </cell>
          <cell r="G1084" t="str">
            <v>INDUSTRIAL</v>
          </cell>
        </row>
        <row r="1085">
          <cell r="A1085">
            <v>85934</v>
          </cell>
          <cell r="B1085" t="str">
            <v>CR CORALIT ULTRA RES AB VERMELHO 900ML</v>
          </cell>
          <cell r="C1085">
            <v>5202714</v>
          </cell>
          <cell r="D1085" t="str">
            <v>CORAL</v>
          </cell>
          <cell r="E1085">
            <v>40001</v>
          </cell>
          <cell r="F1085" t="str">
            <v>ESMALTES</v>
          </cell>
          <cell r="G1085" t="str">
            <v>INDUSTRIAL</v>
          </cell>
        </row>
        <row r="1086">
          <cell r="A1086">
            <v>86040</v>
          </cell>
          <cell r="B1086" t="str">
            <v>CR CORALIT ULTRA RES AC BASE MF 3.2L</v>
          </cell>
          <cell r="C1086">
            <v>5202867</v>
          </cell>
          <cell r="D1086" t="str">
            <v>CORAL</v>
          </cell>
          <cell r="E1086">
            <v>40001</v>
          </cell>
          <cell r="F1086" t="str">
            <v>ESMALTES</v>
          </cell>
          <cell r="G1086" t="str">
            <v>INDUSTRIAL</v>
          </cell>
        </row>
        <row r="1087">
          <cell r="A1087">
            <v>86041</v>
          </cell>
          <cell r="B1087" t="str">
            <v>CR CORALIT ULTRA RES AC BASE MF 800ML</v>
          </cell>
          <cell r="C1087">
            <v>5202868</v>
          </cell>
          <cell r="D1087" t="str">
            <v>CORAL</v>
          </cell>
          <cell r="E1087">
            <v>40001</v>
          </cell>
          <cell r="F1087" t="str">
            <v>ESMALTES</v>
          </cell>
          <cell r="G1087" t="str">
            <v>INDUSTRIAL</v>
          </cell>
        </row>
        <row r="1088">
          <cell r="A1088">
            <v>86038</v>
          </cell>
          <cell r="B1088" t="str">
            <v>CR CORALIT ULTRA RES AC BASE P 3.2L</v>
          </cell>
          <cell r="C1088">
            <v>5202863</v>
          </cell>
          <cell r="D1088" t="str">
            <v>CORAL</v>
          </cell>
          <cell r="E1088">
            <v>40001</v>
          </cell>
          <cell r="F1088" t="str">
            <v>ESMALTES</v>
          </cell>
          <cell r="G1088" t="str">
            <v>INDUSTRIAL</v>
          </cell>
        </row>
        <row r="1089">
          <cell r="A1089">
            <v>86039</v>
          </cell>
          <cell r="B1089" t="str">
            <v>CR CORALIT ULTRA RES AC BASE P 800ML</v>
          </cell>
          <cell r="C1089">
            <v>5202864</v>
          </cell>
          <cell r="D1089" t="str">
            <v>CORAL</v>
          </cell>
          <cell r="E1089">
            <v>40001</v>
          </cell>
          <cell r="F1089" t="str">
            <v>ESMALTES</v>
          </cell>
          <cell r="G1089" t="str">
            <v>INDUSTRIAL</v>
          </cell>
        </row>
        <row r="1090">
          <cell r="A1090">
            <v>86042</v>
          </cell>
          <cell r="B1090" t="str">
            <v>CR CORALIT ULTRA RES AC BASE T 3.2L</v>
          </cell>
          <cell r="C1090">
            <v>5202869</v>
          </cell>
          <cell r="D1090" t="str">
            <v>CORAL</v>
          </cell>
          <cell r="E1090">
            <v>40001</v>
          </cell>
          <cell r="F1090" t="str">
            <v>ESMALTES</v>
          </cell>
          <cell r="G1090" t="str">
            <v>INDUSTRIAL</v>
          </cell>
        </row>
        <row r="1091">
          <cell r="A1091">
            <v>86043</v>
          </cell>
          <cell r="B1091" t="str">
            <v>CR CORALIT ULTRA RES AC BASE T 800ML</v>
          </cell>
          <cell r="C1091">
            <v>5202870</v>
          </cell>
          <cell r="D1091" t="str">
            <v>CORAL</v>
          </cell>
          <cell r="E1091">
            <v>40001</v>
          </cell>
          <cell r="F1091" t="str">
            <v>ESMALTES</v>
          </cell>
          <cell r="G1091" t="str">
            <v>INDUSTRIAL</v>
          </cell>
        </row>
        <row r="1092">
          <cell r="A1092">
            <v>85977</v>
          </cell>
          <cell r="B1092" t="str">
            <v>CR CORALIT ULTRA RES AC BCO GELO 3.6L</v>
          </cell>
          <cell r="C1092">
            <v>5202769</v>
          </cell>
          <cell r="D1092" t="str">
            <v>CORAL</v>
          </cell>
          <cell r="E1092">
            <v>40001</v>
          </cell>
          <cell r="F1092" t="str">
            <v>ESMALTES</v>
          </cell>
          <cell r="G1092" t="str">
            <v>INDUSTRIAL</v>
          </cell>
        </row>
        <row r="1093">
          <cell r="A1093">
            <v>85978</v>
          </cell>
          <cell r="B1093" t="str">
            <v>CR CORALIT ULTRA RES AC BCO GELO 900ML</v>
          </cell>
          <cell r="C1093">
            <v>5202770</v>
          </cell>
          <cell r="D1093" t="str">
            <v>CORAL</v>
          </cell>
          <cell r="E1093">
            <v>40001</v>
          </cell>
          <cell r="F1093" t="str">
            <v>ESMALTES</v>
          </cell>
          <cell r="G1093" t="str">
            <v>INDUSTRIAL</v>
          </cell>
        </row>
        <row r="1094">
          <cell r="A1094">
            <v>85975</v>
          </cell>
          <cell r="B1094" t="str">
            <v>CR CORALIT ULTRA RES AC BRANCO 3.6L</v>
          </cell>
          <cell r="C1094">
            <v>5202767</v>
          </cell>
          <cell r="D1094" t="str">
            <v>CORAL</v>
          </cell>
          <cell r="E1094">
            <v>40001</v>
          </cell>
          <cell r="F1094" t="str">
            <v>ESMALTES</v>
          </cell>
          <cell r="G1094" t="str">
            <v>INDUSTRIAL</v>
          </cell>
        </row>
        <row r="1095">
          <cell r="A1095">
            <v>85976</v>
          </cell>
          <cell r="B1095" t="str">
            <v>CR CORALIT ULTRA RES AC BRANCO 900ML</v>
          </cell>
          <cell r="C1095">
            <v>5202768</v>
          </cell>
          <cell r="D1095" t="str">
            <v>CORAL</v>
          </cell>
          <cell r="E1095">
            <v>40001</v>
          </cell>
          <cell r="F1095" t="str">
            <v>ESMALTES</v>
          </cell>
          <cell r="G1095" t="str">
            <v>INDUSTRIAL</v>
          </cell>
        </row>
        <row r="1096">
          <cell r="A1096">
            <v>85982</v>
          </cell>
          <cell r="B1096" t="str">
            <v>CR CORALIT ULTRA RES AC MARROM 3.6L</v>
          </cell>
          <cell r="C1096">
            <v>5202777</v>
          </cell>
          <cell r="D1096" t="str">
            <v>CORAL</v>
          </cell>
          <cell r="E1096">
            <v>40001</v>
          </cell>
          <cell r="F1096" t="str">
            <v>ESMALTES</v>
          </cell>
          <cell r="G1096" t="str">
            <v>INDUSTRIAL</v>
          </cell>
        </row>
        <row r="1097">
          <cell r="A1097">
            <v>85983</v>
          </cell>
          <cell r="B1097" t="str">
            <v>CR CORALIT ULTRA RES AC MARROM 900ML</v>
          </cell>
          <cell r="C1097">
            <v>5202778</v>
          </cell>
          <cell r="D1097" t="str">
            <v>CORAL</v>
          </cell>
          <cell r="E1097">
            <v>40001</v>
          </cell>
          <cell r="F1097" t="str">
            <v>ESMALTES</v>
          </cell>
          <cell r="G1097" t="str">
            <v>INDUSTRIAL</v>
          </cell>
        </row>
        <row r="1098">
          <cell r="A1098">
            <v>85979</v>
          </cell>
          <cell r="B1098" t="str">
            <v>CR CORALIT ULTRA RES AC PLATINA 3.6L</v>
          </cell>
          <cell r="C1098">
            <v>5202771</v>
          </cell>
          <cell r="D1098" t="str">
            <v>CORAL</v>
          </cell>
          <cell r="E1098">
            <v>40001</v>
          </cell>
          <cell r="F1098" t="str">
            <v>ESMALTES</v>
          </cell>
          <cell r="G1098" t="str">
            <v>INDUSTRIAL</v>
          </cell>
        </row>
        <row r="1099">
          <cell r="A1099">
            <v>85980</v>
          </cell>
          <cell r="B1099" t="str">
            <v>CR CORALIT ULTRA RES AC PLATINA 900ML</v>
          </cell>
          <cell r="C1099">
            <v>5202772</v>
          </cell>
          <cell r="D1099" t="str">
            <v>CORAL</v>
          </cell>
          <cell r="E1099">
            <v>40001</v>
          </cell>
          <cell r="F1099" t="str">
            <v>ESMALTES</v>
          </cell>
          <cell r="G1099" t="str">
            <v>INDUSTRIAL</v>
          </cell>
        </row>
        <row r="1100">
          <cell r="A1100">
            <v>85981</v>
          </cell>
          <cell r="B1100" t="str">
            <v>CR CORALIT ULTRA RES AC VERDE COLON 3.6L</v>
          </cell>
          <cell r="C1100">
            <v>5202775</v>
          </cell>
          <cell r="D1100" t="str">
            <v>CORAL</v>
          </cell>
          <cell r="E1100">
            <v>40001</v>
          </cell>
          <cell r="F1100" t="str">
            <v>ESMALTES</v>
          </cell>
          <cell r="G1100" t="str">
            <v>INDUSTRIAL</v>
          </cell>
        </row>
        <row r="1101">
          <cell r="A1101">
            <v>85984</v>
          </cell>
          <cell r="B1101" t="str">
            <v>CR CORALIT ULTRA RES FO BRANCO 3.6L</v>
          </cell>
          <cell r="C1101">
            <v>5202783</v>
          </cell>
          <cell r="D1101" t="str">
            <v>CORAL</v>
          </cell>
          <cell r="E1101">
            <v>40001</v>
          </cell>
          <cell r="F1101" t="str">
            <v>ESMALTES</v>
          </cell>
          <cell r="G1101" t="str">
            <v>INDUSTRIAL</v>
          </cell>
        </row>
        <row r="1102">
          <cell r="A1102">
            <v>85985</v>
          </cell>
          <cell r="B1102" t="str">
            <v>CR CORALIT ULTRA RES FO BRANCO 900ML</v>
          </cell>
          <cell r="C1102">
            <v>5202784</v>
          </cell>
          <cell r="D1102" t="str">
            <v>CORAL</v>
          </cell>
          <cell r="E1102">
            <v>40001</v>
          </cell>
          <cell r="F1102" t="str">
            <v>ESMALTES</v>
          </cell>
          <cell r="G1102" t="str">
            <v>INDUSTRIAL</v>
          </cell>
        </row>
        <row r="1103">
          <cell r="A1103">
            <v>85988</v>
          </cell>
          <cell r="B1103" t="str">
            <v>CR CORALIT ULTRA RES FO PRETO 225ML</v>
          </cell>
          <cell r="C1103">
            <v>5202788</v>
          </cell>
          <cell r="D1103" t="str">
            <v>CORAL</v>
          </cell>
          <cell r="E1103">
            <v>40001</v>
          </cell>
          <cell r="F1103" t="str">
            <v>ESMALTES</v>
          </cell>
          <cell r="G1103" t="str">
            <v>INDUSTRIAL</v>
          </cell>
        </row>
        <row r="1104">
          <cell r="A1104">
            <v>85986</v>
          </cell>
          <cell r="B1104" t="str">
            <v>CR CORALIT ULTRA RES FO PRETO 3.6L</v>
          </cell>
          <cell r="C1104">
            <v>5202786</v>
          </cell>
          <cell r="D1104" t="str">
            <v>CORAL</v>
          </cell>
          <cell r="E1104">
            <v>40001</v>
          </cell>
          <cell r="F1104" t="str">
            <v>ESMALTES</v>
          </cell>
          <cell r="G1104" t="str">
            <v>INDUSTRIAL</v>
          </cell>
        </row>
        <row r="1105">
          <cell r="A1105">
            <v>85987</v>
          </cell>
          <cell r="B1105" t="str">
            <v>CR CORALIT ULTRA RES FO PRETO 900ML</v>
          </cell>
          <cell r="C1105">
            <v>5202787</v>
          </cell>
          <cell r="D1105" t="str">
            <v>CORAL</v>
          </cell>
          <cell r="E1105">
            <v>40001</v>
          </cell>
          <cell r="F1105" t="str">
            <v>ESMALTES</v>
          </cell>
          <cell r="G1105" t="str">
            <v>INDUSTRIAL</v>
          </cell>
        </row>
        <row r="1106">
          <cell r="A1106">
            <v>85989</v>
          </cell>
          <cell r="B1106" t="str">
            <v>CR CORALIT ULTRA RES FO VD ESCOLAR 3.6L</v>
          </cell>
          <cell r="C1106">
            <v>5202791</v>
          </cell>
          <cell r="D1106" t="str">
            <v>CORAL</v>
          </cell>
          <cell r="E1106">
            <v>40001</v>
          </cell>
          <cell r="F1106" t="str">
            <v>ESMALTES</v>
          </cell>
          <cell r="G1106" t="str">
            <v>INDUSTRIAL</v>
          </cell>
        </row>
        <row r="1107">
          <cell r="A1107">
            <v>85990</v>
          </cell>
          <cell r="B1107" t="str">
            <v>CR CORALIT ULTRA RES FO VD ESCOLAR 900ML</v>
          </cell>
          <cell r="C1107">
            <v>5202792</v>
          </cell>
          <cell r="D1107" t="str">
            <v>CORAL</v>
          </cell>
          <cell r="E1107">
            <v>40001</v>
          </cell>
          <cell r="F1107" t="str">
            <v>ESMALTES</v>
          </cell>
          <cell r="G1107" t="str">
            <v>INDUSTRIAL</v>
          </cell>
        </row>
        <row r="1108">
          <cell r="A1108">
            <v>85993</v>
          </cell>
          <cell r="B1108" t="str">
            <v>CR CORALIT ULTRA REST AB BASE MF 3.2L</v>
          </cell>
          <cell r="C1108">
            <v>5202799</v>
          </cell>
          <cell r="D1108" t="str">
            <v>CORAL</v>
          </cell>
          <cell r="E1108">
            <v>40001</v>
          </cell>
          <cell r="F1108" t="str">
            <v>ESMALTES</v>
          </cell>
          <cell r="G1108" t="str">
            <v>INDUSTRIAL</v>
          </cell>
        </row>
        <row r="1109">
          <cell r="A1109">
            <v>85895</v>
          </cell>
          <cell r="B1109" t="str">
            <v>CR EMBELEZA CERAM  900ML</v>
          </cell>
          <cell r="C1109">
            <v>5202662</v>
          </cell>
          <cell r="D1109" t="str">
            <v>CORAL</v>
          </cell>
          <cell r="E1109">
            <v>40001</v>
          </cell>
          <cell r="F1109" t="str">
            <v>ESMALTES</v>
          </cell>
          <cell r="G1109" t="str">
            <v>INDUSTRIAL</v>
          </cell>
        </row>
        <row r="1110">
          <cell r="A1110">
            <v>85894</v>
          </cell>
          <cell r="B1110" t="str">
            <v>CR EMBELEZA CERAM 3.6L</v>
          </cell>
          <cell r="C1110">
            <v>5202661</v>
          </cell>
          <cell r="D1110" t="str">
            <v>CORAL</v>
          </cell>
          <cell r="E1110">
            <v>40001</v>
          </cell>
          <cell r="F1110" t="str">
            <v>ESMALTES</v>
          </cell>
          <cell r="G1110" t="str">
            <v>INDUSTRIAL</v>
          </cell>
        </row>
        <row r="1111">
          <cell r="A1111">
            <v>85896</v>
          </cell>
          <cell r="B1111" t="str">
            <v>CR TINTA GRAFITE CINZA CLARO 3.6L</v>
          </cell>
          <cell r="C1111">
            <v>5202663</v>
          </cell>
          <cell r="D1111" t="str">
            <v>CORAL</v>
          </cell>
          <cell r="E1111">
            <v>40001</v>
          </cell>
          <cell r="F1111" t="str">
            <v>ESMALTES</v>
          </cell>
          <cell r="G1111" t="str">
            <v>INDUSTRIAL</v>
          </cell>
        </row>
        <row r="1112">
          <cell r="A1112">
            <v>85897</v>
          </cell>
          <cell r="B1112" t="str">
            <v>CR TINTA GRAFITE CINZA CLARO 900ML</v>
          </cell>
          <cell r="C1112">
            <v>5202664</v>
          </cell>
          <cell r="D1112" t="str">
            <v>CORAL</v>
          </cell>
          <cell r="E1112">
            <v>40001</v>
          </cell>
          <cell r="F1112" t="str">
            <v>ESMALTES</v>
          </cell>
          <cell r="G1112" t="str">
            <v>INDUSTRIAL</v>
          </cell>
        </row>
        <row r="1113">
          <cell r="A1113">
            <v>85898</v>
          </cell>
          <cell r="B1113" t="str">
            <v>CR TINTA GRAFITE CINZA ESCURO 3.6L</v>
          </cell>
          <cell r="C1113">
            <v>5202665</v>
          </cell>
          <cell r="D1113" t="str">
            <v>CORAL</v>
          </cell>
          <cell r="E1113">
            <v>40001</v>
          </cell>
          <cell r="F1113" t="str">
            <v>ESMALTES</v>
          </cell>
          <cell r="G1113" t="str">
            <v>INDUSTRIAL</v>
          </cell>
        </row>
        <row r="1114">
          <cell r="A1114">
            <v>85899</v>
          </cell>
          <cell r="B1114" t="str">
            <v>CR TINTA GRAFITE CINZA ESCURO 900ML</v>
          </cell>
          <cell r="C1114">
            <v>5202666</v>
          </cell>
          <cell r="D1114" t="str">
            <v>CORAL</v>
          </cell>
          <cell r="E1114">
            <v>40001</v>
          </cell>
          <cell r="F1114" t="str">
            <v>ESMALTES</v>
          </cell>
          <cell r="G1114" t="str">
            <v>INDUSTRIAL</v>
          </cell>
        </row>
        <row r="1115">
          <cell r="A1115">
            <v>85578</v>
          </cell>
          <cell r="B1115" t="str">
            <v>CROMATO DE ZINCO-BRANCO 18L BRASILUX</v>
          </cell>
          <cell r="C1115" t="str">
            <v>CR 010500703</v>
          </cell>
          <cell r="D1115" t="str">
            <v>BRASILUX</v>
          </cell>
          <cell r="E1115">
            <v>40001</v>
          </cell>
          <cell r="F1115" t="str">
            <v>ESMALTES</v>
          </cell>
          <cell r="G1115" t="str">
            <v>INDUSTRIAL</v>
          </cell>
        </row>
        <row r="1116">
          <cell r="A1116">
            <v>85577</v>
          </cell>
          <cell r="B1116" t="str">
            <v>CROMATO DE ZINCO-CINZA 18L BRASILUX</v>
          </cell>
          <cell r="C1116" t="str">
            <v>CR 010600003</v>
          </cell>
          <cell r="D1116" t="str">
            <v>BRASILUX</v>
          </cell>
          <cell r="E1116">
            <v>40001</v>
          </cell>
          <cell r="F1116" t="str">
            <v>ESMALTES</v>
          </cell>
          <cell r="G1116" t="str">
            <v>INDUSTRIAL</v>
          </cell>
        </row>
        <row r="1117">
          <cell r="A1117">
            <v>85736</v>
          </cell>
          <cell r="B1117" t="str">
            <v>DIRETO NA FERRUGEM CINZA ESCURO 3,6LT BRASILUX</v>
          </cell>
          <cell r="D1117" t="str">
            <v>BRASILUX</v>
          </cell>
          <cell r="E1117">
            <v>40001</v>
          </cell>
          <cell r="F1117" t="str">
            <v>ESMALTES</v>
          </cell>
          <cell r="G1117" t="str">
            <v>INDUSTRIAL</v>
          </cell>
        </row>
        <row r="1118">
          <cell r="A1118">
            <v>85266</v>
          </cell>
          <cell r="B1118" t="str">
            <v>DIRETO NA FERRUGEM-AMARELO OURO 3,6L BRASILUX</v>
          </cell>
          <cell r="C1118" t="str">
            <v>DF 400200102</v>
          </cell>
          <cell r="D1118" t="str">
            <v>BRASILUX</v>
          </cell>
          <cell r="E1118">
            <v>40001</v>
          </cell>
          <cell r="F1118" t="str">
            <v>ESMALTES</v>
          </cell>
          <cell r="G1118" t="str">
            <v>INDUSTRIAL</v>
          </cell>
        </row>
        <row r="1119">
          <cell r="A1119">
            <v>85267</v>
          </cell>
          <cell r="B1119" t="str">
            <v>DIRETO NA FERRUGEM-AMARELO OURO 900ML BRASILUX</v>
          </cell>
          <cell r="C1119" t="str">
            <v>DF 400200101</v>
          </cell>
          <cell r="D1119" t="str">
            <v>BRASILUX</v>
          </cell>
          <cell r="E1119">
            <v>40001</v>
          </cell>
          <cell r="F1119" t="str">
            <v>ESMALTES</v>
          </cell>
          <cell r="G1119" t="str">
            <v>INDUSTRIAL</v>
          </cell>
        </row>
        <row r="1120">
          <cell r="A1120">
            <v>84174</v>
          </cell>
          <cell r="B1120" t="str">
            <v>DIRETO NA FERRUGEM-BRANCO BRILHANTE 3,6LT BRASILUX</v>
          </cell>
          <cell r="C1120" t="str">
            <v>DF 400500702</v>
          </cell>
          <cell r="D1120" t="str">
            <v>BRASILUX</v>
          </cell>
          <cell r="E1120">
            <v>40001</v>
          </cell>
          <cell r="F1120" t="str">
            <v>ESMALTES</v>
          </cell>
          <cell r="G1120" t="str">
            <v>INDUSTRIAL</v>
          </cell>
        </row>
        <row r="1121">
          <cell r="A1121">
            <v>84177</v>
          </cell>
          <cell r="B1121" t="str">
            <v>DIRETO NA FERRUGEM-BRANCO BRILHANTE 900ML BRASILUX</v>
          </cell>
          <cell r="C1121" t="str">
            <v>DF 400500701</v>
          </cell>
          <cell r="D1121" t="str">
            <v>BRASILUX</v>
          </cell>
          <cell r="E1121">
            <v>40001</v>
          </cell>
          <cell r="F1121" t="str">
            <v>ESMALTES</v>
          </cell>
          <cell r="G1121" t="str">
            <v>INDUSTRIAL</v>
          </cell>
        </row>
        <row r="1122">
          <cell r="A1122">
            <v>85268</v>
          </cell>
          <cell r="B1122" t="str">
            <v>DIRETO NA FERRUGEM-CINZA MEDIO 3,6LT BRASILUX</v>
          </cell>
          <cell r="C1122" t="str">
            <v>DF 400604802</v>
          </cell>
          <cell r="D1122" t="str">
            <v>BRASILUX</v>
          </cell>
          <cell r="E1122">
            <v>40001</v>
          </cell>
          <cell r="F1122" t="str">
            <v>ESMALTES</v>
          </cell>
          <cell r="G1122" t="str">
            <v>INDUSTRIAL</v>
          </cell>
        </row>
        <row r="1123">
          <cell r="A1123">
            <v>85269</v>
          </cell>
          <cell r="B1123" t="str">
            <v>DIRETO NA FERRUGEM-CINZA MEDIO 900ML BRASILUX</v>
          </cell>
          <cell r="C1123" t="str">
            <v>DF 400604801</v>
          </cell>
          <cell r="D1123" t="str">
            <v>BRASILUX</v>
          </cell>
          <cell r="E1123">
            <v>40001</v>
          </cell>
          <cell r="F1123" t="str">
            <v>ESMALTES</v>
          </cell>
          <cell r="G1123" t="str">
            <v>INDUSTRIAL</v>
          </cell>
        </row>
        <row r="1124">
          <cell r="A1124">
            <v>84176</v>
          </cell>
          <cell r="B1124" t="str">
            <v>DIRETO NA FERRUGEM-CINZA PLATINA 3,6LT BRASILUX</v>
          </cell>
          <cell r="C1124" t="str">
            <v>DF 400603602</v>
          </cell>
          <cell r="D1124" t="str">
            <v>BRASILUX</v>
          </cell>
          <cell r="E1124">
            <v>40001</v>
          </cell>
          <cell r="F1124" t="str">
            <v>ESMALTES</v>
          </cell>
          <cell r="G1124" t="str">
            <v>INDUSTRIAL</v>
          </cell>
        </row>
        <row r="1125">
          <cell r="A1125">
            <v>84179</v>
          </cell>
          <cell r="B1125" t="str">
            <v>DIRETO NA FERRUGEM-CINZA PLATINA 900ML BRASILUX</v>
          </cell>
          <cell r="C1125" t="str">
            <v>DF 400603601</v>
          </cell>
          <cell r="D1125" t="str">
            <v>BRASILUX</v>
          </cell>
          <cell r="E1125">
            <v>40001</v>
          </cell>
          <cell r="F1125" t="str">
            <v>ESMALTES</v>
          </cell>
          <cell r="G1125" t="str">
            <v>INDUSTRIAL</v>
          </cell>
        </row>
        <row r="1126">
          <cell r="A1126">
            <v>85307</v>
          </cell>
          <cell r="B1126" t="str">
            <v>DIRETO NA FERRUGEM-LARANJA 3,6 LT BRASILUX</v>
          </cell>
          <cell r="C1126" t="str">
            <v>DF 400900102</v>
          </cell>
          <cell r="D1126" t="str">
            <v>BRASILUX</v>
          </cell>
          <cell r="E1126">
            <v>40001</v>
          </cell>
          <cell r="F1126" t="str">
            <v>ESMALTES</v>
          </cell>
          <cell r="G1126" t="str">
            <v>INDUSTRIAL</v>
          </cell>
        </row>
        <row r="1127">
          <cell r="A1127">
            <v>84072</v>
          </cell>
          <cell r="B1127" t="str">
            <v>DIRETO NA FERRUGEM-MARROM BRONZE 3,6LT BRASILUX</v>
          </cell>
          <cell r="C1127" t="str">
            <v>DF 401002802</v>
          </cell>
          <cell r="D1127" t="str">
            <v>BRASILUX</v>
          </cell>
          <cell r="E1127">
            <v>40001</v>
          </cell>
          <cell r="F1127" t="str">
            <v>ESMALTES</v>
          </cell>
          <cell r="G1127" t="str">
            <v>INDUSTRIAL</v>
          </cell>
        </row>
        <row r="1128">
          <cell r="A1128">
            <v>84073</v>
          </cell>
          <cell r="B1128" t="str">
            <v>DIRETO NA FERRUGEM-MARROM BRONZE 900ML BRASILUX</v>
          </cell>
          <cell r="C1128" t="str">
            <v>DF 401002801</v>
          </cell>
          <cell r="D1128" t="str">
            <v>BRASILUX</v>
          </cell>
          <cell r="E1128">
            <v>40001</v>
          </cell>
          <cell r="F1128" t="str">
            <v>ESMALTES</v>
          </cell>
          <cell r="G1128" t="str">
            <v>INDUSTRIAL</v>
          </cell>
        </row>
        <row r="1129">
          <cell r="A1129">
            <v>84074</v>
          </cell>
          <cell r="B1129" t="str">
            <v>DIRETO NA FERRUGEM-OURO (3,6 LITROS) BRASILUX</v>
          </cell>
          <cell r="C1129" t="str">
            <v>DF 403301002</v>
          </cell>
          <cell r="D1129" t="str">
            <v>BRASILUX</v>
          </cell>
          <cell r="E1129">
            <v>40001</v>
          </cell>
          <cell r="F1129" t="str">
            <v>ESMALTES</v>
          </cell>
          <cell r="G1129" t="str">
            <v>INDUSTRIAL</v>
          </cell>
        </row>
        <row r="1130">
          <cell r="A1130">
            <v>84070</v>
          </cell>
          <cell r="B1130" t="str">
            <v>DIRETO NA FERRUGEM-OURO ANTIGO 3,6L BRASILUX</v>
          </cell>
          <cell r="C1130" t="str">
            <v>DF 403300302</v>
          </cell>
          <cell r="D1130" t="str">
            <v>BRASILUX</v>
          </cell>
          <cell r="E1130">
            <v>40001</v>
          </cell>
          <cell r="F1130" t="str">
            <v>ESMALTES</v>
          </cell>
          <cell r="G1130" t="str">
            <v>INDUSTRIAL</v>
          </cell>
        </row>
        <row r="1131">
          <cell r="A1131">
            <v>84071</v>
          </cell>
          <cell r="B1131" t="str">
            <v>DIRETO NA FERRUGEM-OURO ANTIGO 900ML BRASILUX</v>
          </cell>
          <cell r="C1131" t="str">
            <v>DF 403300301</v>
          </cell>
          <cell r="D1131" t="str">
            <v>BRASILUX</v>
          </cell>
          <cell r="E1131">
            <v>40001</v>
          </cell>
          <cell r="F1131" t="str">
            <v>ESMALTES</v>
          </cell>
          <cell r="G1131" t="str">
            <v>INDUSTRIAL</v>
          </cell>
        </row>
        <row r="1132">
          <cell r="A1132">
            <v>84175</v>
          </cell>
          <cell r="B1132" t="str">
            <v>DIRETO NA FERRUGEM-PRETO  3,6LT BRASILUX</v>
          </cell>
          <cell r="C1132" t="str">
            <v>DF 401500102</v>
          </cell>
          <cell r="D1132" t="str">
            <v>BRASILUX</v>
          </cell>
          <cell r="E1132">
            <v>40001</v>
          </cell>
          <cell r="F1132" t="str">
            <v>ESMALTES</v>
          </cell>
          <cell r="G1132" t="str">
            <v>INDUSTRIAL</v>
          </cell>
        </row>
        <row r="1133">
          <cell r="A1133">
            <v>84178</v>
          </cell>
          <cell r="B1133" t="str">
            <v>DIRETO NA FERRUGEM-PRETO 900ML BRASILUX</v>
          </cell>
          <cell r="C1133" t="str">
            <v>DF 401500101</v>
          </cell>
          <cell r="D1133" t="str">
            <v>BRASILUX</v>
          </cell>
          <cell r="E1133">
            <v>40001</v>
          </cell>
          <cell r="F1133" t="str">
            <v>ESMALTES</v>
          </cell>
          <cell r="G1133" t="str">
            <v>INDUSTRIAL</v>
          </cell>
        </row>
        <row r="1134">
          <cell r="A1134">
            <v>24288</v>
          </cell>
          <cell r="B1134" t="str">
            <v>ESM. SINT. AMARELO CATERPILLAR 80.81 BRAZILIAN</v>
          </cell>
          <cell r="C1134" t="str">
            <v>200184.24</v>
          </cell>
          <cell r="D1134" t="str">
            <v>BRAZILIAN</v>
          </cell>
          <cell r="E1134">
            <v>40001</v>
          </cell>
          <cell r="F1134" t="str">
            <v>ESMALTES</v>
          </cell>
          <cell r="G1134" t="str">
            <v>INDUSTRIAL</v>
          </cell>
        </row>
        <row r="1135">
          <cell r="A1135">
            <v>24271</v>
          </cell>
          <cell r="B1135" t="str">
            <v>ESM. SINT. CINZA SUB GRAY 3,600ML BRAZILIAN-21,94-ST</v>
          </cell>
          <cell r="C1135" t="str">
            <v>700184.24</v>
          </cell>
          <cell r="D1135" t="str">
            <v>BRAZILIAN</v>
          </cell>
          <cell r="E1135">
            <v>40001</v>
          </cell>
          <cell r="F1135" t="str">
            <v>ESMALTES</v>
          </cell>
          <cell r="G1135" t="str">
            <v>INDUSTRIAL</v>
          </cell>
        </row>
        <row r="1136">
          <cell r="A1136">
            <v>85306</v>
          </cell>
          <cell r="B1136" t="str">
            <v>ESMALTE BASE AGUA ECOLOGICO - BASE C ESM. ECOLOGICO 3,24 LT</v>
          </cell>
          <cell r="C1136" t="str">
            <v>BA 570521932</v>
          </cell>
          <cell r="D1136" t="str">
            <v>BRASILUX</v>
          </cell>
          <cell r="E1136">
            <v>40001</v>
          </cell>
          <cell r="F1136" t="str">
            <v>ESMALTES</v>
          </cell>
          <cell r="G1136" t="str">
            <v>INDUSTRIAL</v>
          </cell>
        </row>
        <row r="1137">
          <cell r="A1137">
            <v>84194</v>
          </cell>
          <cell r="B1137" t="str">
            <v>ESMALTE BASE AGUA ECOLOGICO - BRANCO BRILHANTE (3,6 LITROS)</v>
          </cell>
          <cell r="C1137" t="str">
            <v>BT 570500702</v>
          </cell>
          <cell r="D1137" t="str">
            <v>BRASILUX</v>
          </cell>
          <cell r="E1137">
            <v>40001</v>
          </cell>
          <cell r="F1137" t="str">
            <v>ESMALTES</v>
          </cell>
          <cell r="G1137" t="str">
            <v>INDUSTRIAL</v>
          </cell>
        </row>
        <row r="1138">
          <cell r="A1138">
            <v>85183</v>
          </cell>
          <cell r="B1138" t="str">
            <v>ESMALTE BASE AGUA ECOLOGICO - LARANJA 2.5YR6/14 SEGURANCA 3,6LT</v>
          </cell>
          <cell r="C1138" t="str">
            <v>BT 570901402</v>
          </cell>
          <cell r="D1138" t="str">
            <v>BRASILUX</v>
          </cell>
          <cell r="E1138">
            <v>40001</v>
          </cell>
          <cell r="F1138" t="str">
            <v>ESMALTES</v>
          </cell>
          <cell r="G1138" t="str">
            <v>INDUSTRIAL</v>
          </cell>
        </row>
        <row r="1139">
          <cell r="A1139">
            <v>85446</v>
          </cell>
          <cell r="B1139" t="str">
            <v>ESMALTE BASE AGUA ECOLOGICO - PRETO FOSCO 3,6 LT</v>
          </cell>
          <cell r="C1139" t="str">
            <v>FO 571500102</v>
          </cell>
          <cell r="D1139" t="str">
            <v>BRASILUX</v>
          </cell>
          <cell r="E1139">
            <v>40001</v>
          </cell>
          <cell r="F1139" t="str">
            <v>ESMALTES</v>
          </cell>
          <cell r="G1139" t="str">
            <v>INDUSTRIAL</v>
          </cell>
        </row>
        <row r="1140">
          <cell r="A1140">
            <v>84904</v>
          </cell>
          <cell r="B1140" t="str">
            <v>ESMALTE BASE AGUA ECOLOGICO - VERMELHO 3,6L</v>
          </cell>
          <cell r="C1140" t="str">
            <v>BT 572300102</v>
          </cell>
          <cell r="D1140" t="str">
            <v>BRASILUX</v>
          </cell>
          <cell r="E1140">
            <v>40001</v>
          </cell>
          <cell r="F1140" t="str">
            <v>ESMALTES</v>
          </cell>
          <cell r="G1140" t="str">
            <v>INDUSTRIAL</v>
          </cell>
        </row>
        <row r="1141">
          <cell r="A1141">
            <v>85301</v>
          </cell>
          <cell r="B1141" t="str">
            <v>ESMALTE BASE AGUA ECOLOGICO-BASE A 810ML</v>
          </cell>
          <cell r="C1141" t="str">
            <v>BA 570521731</v>
          </cell>
          <cell r="D1141" t="str">
            <v>BRASILUX</v>
          </cell>
          <cell r="E1141">
            <v>40001</v>
          </cell>
          <cell r="F1141" t="str">
            <v>ESMALTES</v>
          </cell>
          <cell r="G1141" t="str">
            <v>INDUSTRIAL</v>
          </cell>
        </row>
        <row r="1142">
          <cell r="A1142">
            <v>85303</v>
          </cell>
          <cell r="B1142" t="str">
            <v>ESMALTE BASE AGUA ECOLOGICO-BASE B 810ML</v>
          </cell>
          <cell r="C1142" t="str">
            <v>BA 57.05.218-31</v>
          </cell>
          <cell r="D1142" t="str">
            <v>BRASILUX</v>
          </cell>
          <cell r="E1142">
            <v>40001</v>
          </cell>
          <cell r="F1142" t="str">
            <v>ESMALTES</v>
          </cell>
          <cell r="G1142" t="str">
            <v>INDUSTRIAL</v>
          </cell>
        </row>
        <row r="1143">
          <cell r="A1143">
            <v>85305</v>
          </cell>
          <cell r="B1143" t="str">
            <v>ESMALTE BASE AGUA ECOLOGICO-BASE C 810ML</v>
          </cell>
          <cell r="C1143" t="str">
            <v>BA 570521931</v>
          </cell>
          <cell r="D1143" t="str">
            <v>BRASILUX</v>
          </cell>
          <cell r="E1143">
            <v>40001</v>
          </cell>
          <cell r="F1143" t="str">
            <v>ESMALTES</v>
          </cell>
          <cell r="G1143" t="str">
            <v>INDUSTRIAL</v>
          </cell>
        </row>
        <row r="1144">
          <cell r="A1144">
            <v>84197</v>
          </cell>
          <cell r="B1144" t="str">
            <v>ESMALTE BASE AGUA ECOLOGICO-BRANCO BRILHANTE 900ML</v>
          </cell>
          <cell r="C1144" t="str">
            <v>BT 57.05.007--01</v>
          </cell>
          <cell r="D1144" t="str">
            <v>BRASILUX</v>
          </cell>
          <cell r="E1144">
            <v>40001</v>
          </cell>
          <cell r="F1144" t="str">
            <v>ESMALTES</v>
          </cell>
          <cell r="G1144" t="str">
            <v>INDUSTRIAL</v>
          </cell>
        </row>
        <row r="1145">
          <cell r="A1145">
            <v>84199</v>
          </cell>
          <cell r="B1145" t="str">
            <v>ESMALTE BASE AGUA ECOLOGICO-PLATINA900 ML</v>
          </cell>
          <cell r="C1145" t="str">
            <v>BT 57.06.036-01</v>
          </cell>
          <cell r="D1145" t="str">
            <v>BRASILUX</v>
          </cell>
          <cell r="E1145">
            <v>40001</v>
          </cell>
          <cell r="F1145" t="str">
            <v>ESMALTES</v>
          </cell>
          <cell r="G1145" t="str">
            <v>INDUSTRIAL</v>
          </cell>
        </row>
        <row r="1146">
          <cell r="A1146">
            <v>84195</v>
          </cell>
          <cell r="B1146" t="str">
            <v>ESMALTE BASE AGUA ECOLOGICO-PRETO 3,6L</v>
          </cell>
          <cell r="C1146" t="str">
            <v>BT 571500102</v>
          </cell>
          <cell r="D1146" t="str">
            <v>BRASILUX</v>
          </cell>
          <cell r="E1146">
            <v>40001</v>
          </cell>
          <cell r="F1146" t="str">
            <v>ESMALTES</v>
          </cell>
          <cell r="G1146" t="str">
            <v>INDUSTRIAL</v>
          </cell>
        </row>
        <row r="1147">
          <cell r="A1147">
            <v>84198</v>
          </cell>
          <cell r="B1147" t="str">
            <v>ESMALTE BASE AGUA ECOLOGICO-PRETO 900ML</v>
          </cell>
          <cell r="C1147" t="str">
            <v>BT 57.15.001-01</v>
          </cell>
          <cell r="D1147" t="str">
            <v>BRASILUX</v>
          </cell>
          <cell r="E1147">
            <v>40001</v>
          </cell>
          <cell r="F1147" t="str">
            <v>ESMALTES</v>
          </cell>
          <cell r="G1147" t="str">
            <v>INDUSTRIAL</v>
          </cell>
        </row>
        <row r="1148">
          <cell r="A1148">
            <v>84903</v>
          </cell>
          <cell r="B1148" t="str">
            <v>ESMALTE BASE AGUA ECOLOGICO-VERMELHO 900ML</v>
          </cell>
          <cell r="C1148" t="str">
            <v>BT 572300101</v>
          </cell>
          <cell r="D1148" t="str">
            <v>BRASILUX</v>
          </cell>
          <cell r="E1148">
            <v>40001</v>
          </cell>
          <cell r="F1148" t="str">
            <v>ESMALTES</v>
          </cell>
          <cell r="G1148" t="str">
            <v>INDUSTRIAL</v>
          </cell>
        </row>
        <row r="1149">
          <cell r="A1149">
            <v>85302</v>
          </cell>
          <cell r="B1149" t="str">
            <v>ESMALTE ECOLOGICO-BASE A 3,24L BRASILUX</v>
          </cell>
          <cell r="C1149" t="str">
            <v>BA 570521732</v>
          </cell>
          <cell r="D1149" t="str">
            <v>BRASILUX</v>
          </cell>
          <cell r="E1149">
            <v>40001</v>
          </cell>
          <cell r="F1149" t="str">
            <v>ESMALTES</v>
          </cell>
          <cell r="G1149" t="str">
            <v>INDUSTRIAL</v>
          </cell>
        </row>
        <row r="1150">
          <cell r="A1150">
            <v>85304</v>
          </cell>
          <cell r="B1150" t="str">
            <v>ESMALTE ECOLOGICO-BASE B 3,24L BRASILUX</v>
          </cell>
          <cell r="C1150" t="str">
            <v>BA 570521832</v>
          </cell>
          <cell r="D1150" t="str">
            <v>BRASILUX</v>
          </cell>
          <cell r="E1150">
            <v>40001</v>
          </cell>
          <cell r="F1150" t="str">
            <v>ESMALTES</v>
          </cell>
          <cell r="G1150" t="str">
            <v>INDUSTRIAL</v>
          </cell>
        </row>
        <row r="1151">
          <cell r="A1151">
            <v>84196</v>
          </cell>
          <cell r="B1151" t="str">
            <v>ESMALTE ECOLOGICO-PLATINA 3,6L BRASILUX</v>
          </cell>
          <cell r="C1151" t="str">
            <v>BT 570603602</v>
          </cell>
          <cell r="D1151" t="str">
            <v>BRASILUX</v>
          </cell>
          <cell r="E1151">
            <v>40001</v>
          </cell>
          <cell r="F1151" t="str">
            <v>ESMALTES</v>
          </cell>
          <cell r="G1151" t="str">
            <v>INDUSTRIAL</v>
          </cell>
        </row>
        <row r="1152">
          <cell r="A1152">
            <v>85702</v>
          </cell>
          <cell r="B1152" t="str">
            <v>ESMALTE SECAGEM RAPIDA - VERDE FOLHA 3,6LT</v>
          </cell>
          <cell r="C1152" t="str">
            <v>BT402202002</v>
          </cell>
          <cell r="D1152" t="str">
            <v>BRASILUX</v>
          </cell>
          <cell r="E1152">
            <v>40001</v>
          </cell>
          <cell r="F1152" t="str">
            <v>ESMALTES</v>
          </cell>
          <cell r="G1152" t="str">
            <v>INDUSTRIAL</v>
          </cell>
        </row>
        <row r="1153">
          <cell r="A1153">
            <v>84864</v>
          </cell>
          <cell r="B1153" t="str">
            <v>ESMALTE SINT AUTOMOTIVO-ALUMINIO OPAL P/RODAS 900ML BRASILUX</v>
          </cell>
          <cell r="C1153" t="str">
            <v>BT 010100301</v>
          </cell>
          <cell r="D1153" t="str">
            <v>BRASILUX</v>
          </cell>
          <cell r="E1153">
            <v>40001</v>
          </cell>
          <cell r="F1153" t="str">
            <v>ESMALTES</v>
          </cell>
          <cell r="G1153" t="str">
            <v>INDUSTRIAL</v>
          </cell>
        </row>
        <row r="1154">
          <cell r="A1154">
            <v>84863</v>
          </cell>
          <cell r="B1154" t="str">
            <v>ESMALTE SINT AUTOMOTIVO-BRANCO N9,5 PURO 3,6L BRASILUX</v>
          </cell>
          <cell r="C1154" t="str">
            <v>BT 010504702</v>
          </cell>
          <cell r="D1154" t="str">
            <v>BRASILUX</v>
          </cell>
          <cell r="E1154">
            <v>40001</v>
          </cell>
          <cell r="F1154" t="str">
            <v>ESMALTES</v>
          </cell>
          <cell r="G1154" t="str">
            <v>INDUSTRIAL</v>
          </cell>
        </row>
        <row r="1155">
          <cell r="A1155">
            <v>84953</v>
          </cell>
          <cell r="B1155" t="str">
            <v>ESMALTE SINT AUTOMOTIVO-MARROM BRONZE MET GM 81 3,6L BRASILUX</v>
          </cell>
          <cell r="C1155" t="str">
            <v>BT 011004402</v>
          </cell>
          <cell r="D1155" t="str">
            <v>BRASILUX</v>
          </cell>
          <cell r="E1155">
            <v>40001</v>
          </cell>
          <cell r="F1155" t="str">
            <v>ESMALTES</v>
          </cell>
          <cell r="G1155" t="str">
            <v>INDUSTRIAL</v>
          </cell>
        </row>
        <row r="1156">
          <cell r="A1156">
            <v>85281</v>
          </cell>
          <cell r="B1156" t="str">
            <v>ESMALTE SINT AUTOMOTIVO-PRETO BRILHANTE N1 3,6L BRASILUX</v>
          </cell>
          <cell r="C1156" t="str">
            <v>BT 011500802</v>
          </cell>
          <cell r="D1156" t="str">
            <v>BRASILUX</v>
          </cell>
          <cell r="E1156">
            <v>40001</v>
          </cell>
          <cell r="F1156" t="str">
            <v>ESMALTES</v>
          </cell>
          <cell r="G1156" t="str">
            <v>INDUSTRIAL</v>
          </cell>
        </row>
        <row r="1157">
          <cell r="A1157">
            <v>85178</v>
          </cell>
          <cell r="B1157" t="str">
            <v>ESMALTE SINT AUTOMOTIVO-PRETO CADILACK 3,6L BRASILUX</v>
          </cell>
          <cell r="C1157" t="str">
            <v>BT 011500902</v>
          </cell>
          <cell r="D1157" t="str">
            <v>BRASILUX</v>
          </cell>
          <cell r="E1157">
            <v>40001</v>
          </cell>
          <cell r="F1157" t="str">
            <v>ESMALTES</v>
          </cell>
          <cell r="G1157" t="str">
            <v>INDUSTRIAL</v>
          </cell>
        </row>
        <row r="1158">
          <cell r="A1158">
            <v>84756</v>
          </cell>
          <cell r="B1158" t="str">
            <v>ESMALTE SINT AUTOMOTIVO-PRETO CARGO SEMI-FOSCO 3,6L BRASILUX</v>
          </cell>
          <cell r="C1158" t="str">
            <v>SF 011500702</v>
          </cell>
          <cell r="D1158" t="str">
            <v>BRASILUX</v>
          </cell>
          <cell r="E1158">
            <v>40001</v>
          </cell>
          <cell r="F1158" t="str">
            <v>ESMALTES</v>
          </cell>
          <cell r="G1158" t="str">
            <v>INDUSTRIAL</v>
          </cell>
        </row>
        <row r="1159">
          <cell r="A1159">
            <v>84755</v>
          </cell>
          <cell r="B1159" t="str">
            <v>ESMALTE SINT AUTOMOTIVO-PRETO CARGO SEMI-FOSCO 900ML BRASILUX</v>
          </cell>
          <cell r="C1159" t="str">
            <v>SF 011500701</v>
          </cell>
          <cell r="D1159" t="str">
            <v>BRASILUX</v>
          </cell>
          <cell r="E1159">
            <v>40001</v>
          </cell>
          <cell r="F1159" t="str">
            <v>ESMALTES</v>
          </cell>
          <cell r="G1159" t="str">
            <v>INDUSTRIAL</v>
          </cell>
        </row>
        <row r="1160">
          <cell r="A1160">
            <v>84934</v>
          </cell>
          <cell r="B1160" t="str">
            <v>ESMALTE SINT AUTOMOTIVO-PRETO FOSCO 3,6L BRASILUX</v>
          </cell>
          <cell r="C1160" t="str">
            <v>FO 011500102</v>
          </cell>
          <cell r="D1160" t="str">
            <v>BRASILUX</v>
          </cell>
          <cell r="E1160">
            <v>40001</v>
          </cell>
          <cell r="F1160" t="str">
            <v>ESMALTES</v>
          </cell>
          <cell r="G1160" t="str">
            <v>INDUSTRIAL</v>
          </cell>
        </row>
        <row r="1161">
          <cell r="A1161">
            <v>85310</v>
          </cell>
          <cell r="B1161" t="str">
            <v>ESMALTE SINT AUTOMOTIVO-VERMELHO MASSEY FERGUSSON 3,6L BRASILUX</v>
          </cell>
          <cell r="C1161" t="str">
            <v>BT 012302302</v>
          </cell>
          <cell r="D1161" t="str">
            <v>BRASILUX</v>
          </cell>
          <cell r="E1161">
            <v>40001</v>
          </cell>
          <cell r="F1161" t="str">
            <v>ESMALTES</v>
          </cell>
          <cell r="G1161" t="str">
            <v>INDUSTRIAL</v>
          </cell>
        </row>
        <row r="1162">
          <cell r="A1162">
            <v>21887</v>
          </cell>
          <cell r="B1162" t="str">
            <v>ESMALTE SINTETICO ALUMINIO OPALESCENTE P/ RODAS BRAZILIAN-21,94-ST</v>
          </cell>
          <cell r="C1162">
            <v>64790</v>
          </cell>
          <cell r="D1162" t="str">
            <v>BRAZILIAN</v>
          </cell>
          <cell r="E1162">
            <v>40001</v>
          </cell>
          <cell r="F1162" t="str">
            <v>ESMALTES</v>
          </cell>
          <cell r="G1162" t="str">
            <v>INDUSTRIAL</v>
          </cell>
        </row>
        <row r="1163">
          <cell r="A1163">
            <v>20267</v>
          </cell>
          <cell r="B1163" t="str">
            <v>ESMALTE SINTETICO-ALUMINIO OPALESCENTE 900ML ANJO-21,46-ST</v>
          </cell>
          <cell r="C1163" t="str">
            <v>001667-23</v>
          </cell>
          <cell r="D1163" t="str">
            <v>ANJO</v>
          </cell>
          <cell r="E1163">
            <v>40001</v>
          </cell>
          <cell r="F1163" t="str">
            <v>ESMALTES</v>
          </cell>
          <cell r="G1163" t="str">
            <v>INDUSTRIAL</v>
          </cell>
        </row>
        <row r="1164">
          <cell r="A1164">
            <v>83784</v>
          </cell>
          <cell r="B1164" t="str">
            <v>ESMALTE SINTETICO-ALUMINIO OPALESCENTE P/ RODAS 900ML SKY-21,94-ST</v>
          </cell>
          <cell r="C1164">
            <v>411009300101</v>
          </cell>
          <cell r="D1164" t="str">
            <v>SKY</v>
          </cell>
          <cell r="E1164">
            <v>40001</v>
          </cell>
          <cell r="F1164" t="str">
            <v>ESMALTES</v>
          </cell>
          <cell r="G1164" t="str">
            <v>INDUSTRIAL</v>
          </cell>
        </row>
        <row r="1165">
          <cell r="A1165">
            <v>23850</v>
          </cell>
          <cell r="B1165" t="str">
            <v>ESMALTE SINTETICO-AMARELO CATERPILLAR 81 BRILHANTE 900ML ANJO-21,94-ST</v>
          </cell>
          <cell r="C1165" t="str">
            <v>000515-23</v>
          </cell>
          <cell r="D1165" t="str">
            <v>ANJO</v>
          </cell>
          <cell r="E1165">
            <v>40001</v>
          </cell>
          <cell r="F1165" t="str">
            <v>ESMALTES</v>
          </cell>
          <cell r="G1165" t="str">
            <v>INDUSTRIAL</v>
          </cell>
        </row>
        <row r="1166">
          <cell r="A1166">
            <v>23858</v>
          </cell>
          <cell r="B1166" t="str">
            <v>ESMALTE SINTETICO-AMARELO NEW HOLLAND 3,6L ANJO-21,46-ST</v>
          </cell>
          <cell r="C1166" t="str">
            <v>000739-27</v>
          </cell>
          <cell r="D1166" t="str">
            <v>ANJO</v>
          </cell>
          <cell r="E1166">
            <v>40001</v>
          </cell>
          <cell r="F1166" t="str">
            <v>ESMALTES</v>
          </cell>
          <cell r="G1166" t="str">
            <v>INDUSTRIAL</v>
          </cell>
        </row>
        <row r="1167">
          <cell r="A1167">
            <v>23857</v>
          </cell>
          <cell r="B1167" t="str">
            <v>ESMALTE SINTETICO-AMARELO NEW HOLLAND 900ML ANJO-21,46-ST</v>
          </cell>
          <cell r="C1167" t="str">
            <v>000739-23</v>
          </cell>
          <cell r="D1167" t="str">
            <v>ANJO</v>
          </cell>
          <cell r="E1167">
            <v>40001</v>
          </cell>
          <cell r="F1167" t="str">
            <v>ESMALTES</v>
          </cell>
          <cell r="G1167" t="str">
            <v>INDUSTRIAL</v>
          </cell>
        </row>
        <row r="1168">
          <cell r="A1168">
            <v>23912</v>
          </cell>
          <cell r="B1168" t="str">
            <v>ESMALTE SINTETICO-AMARELO VALMET 82 3,6L SKY-21,94-ST</v>
          </cell>
          <cell r="C1168">
            <v>710901430113</v>
          </cell>
          <cell r="D1168" t="str">
            <v>SKY</v>
          </cell>
          <cell r="E1168">
            <v>40001</v>
          </cell>
          <cell r="F1168" t="str">
            <v>ESMALTES</v>
          </cell>
          <cell r="G1168" t="str">
            <v>INDUSTRIAL</v>
          </cell>
        </row>
        <row r="1169">
          <cell r="A1169">
            <v>23856</v>
          </cell>
          <cell r="B1169" t="str">
            <v>ESMALTE SINTETICO-AZUL MBB 5497/97 3,6L ANJO-21,46-ST</v>
          </cell>
          <cell r="C1169" t="str">
            <v>000722-27</v>
          </cell>
          <cell r="D1169" t="str">
            <v>ANJO</v>
          </cell>
          <cell r="E1169">
            <v>40001</v>
          </cell>
          <cell r="F1169" t="str">
            <v>ESMALTES</v>
          </cell>
          <cell r="G1169" t="str">
            <v>INDUSTRIAL</v>
          </cell>
        </row>
        <row r="1170">
          <cell r="A1170">
            <v>23855</v>
          </cell>
          <cell r="B1170" t="str">
            <v>ESMALTE SINTETICO-AZUL MBB 5497/97 900ML ANJO-21,46-ST</v>
          </cell>
          <cell r="C1170" t="str">
            <v>000722-23</v>
          </cell>
          <cell r="D1170" t="str">
            <v>ANJO</v>
          </cell>
          <cell r="E1170">
            <v>40001</v>
          </cell>
          <cell r="F1170" t="str">
            <v>ESMALTES</v>
          </cell>
          <cell r="G1170" t="str">
            <v>INDUSTRIAL</v>
          </cell>
        </row>
        <row r="1171">
          <cell r="A1171">
            <v>23852</v>
          </cell>
          <cell r="B1171" t="str">
            <v>ESMALTE SINTETICO-AZUL MBB 5500 3,6L ANJO-21,94-ST</v>
          </cell>
          <cell r="C1171" t="str">
            <v>000516-27</v>
          </cell>
          <cell r="D1171" t="str">
            <v>ANJO</v>
          </cell>
          <cell r="E1171">
            <v>40001</v>
          </cell>
          <cell r="F1171" t="str">
            <v>ESMALTES</v>
          </cell>
          <cell r="G1171" t="str">
            <v>INDUSTRIAL</v>
          </cell>
        </row>
        <row r="1172">
          <cell r="A1172">
            <v>23860</v>
          </cell>
          <cell r="B1172" t="str">
            <v>ESMALTE SINTETICO-AZUL TRATOR FORD 3,6L ANJO-21,94-ST</v>
          </cell>
          <cell r="C1172" t="str">
            <v>000873-27</v>
          </cell>
          <cell r="D1172" t="str">
            <v>ANJO</v>
          </cell>
          <cell r="E1172">
            <v>40001</v>
          </cell>
          <cell r="F1172" t="str">
            <v>ESMALTES</v>
          </cell>
          <cell r="G1172" t="str">
            <v>INDUSTRIAL</v>
          </cell>
        </row>
        <row r="1173">
          <cell r="A1173">
            <v>23859</v>
          </cell>
          <cell r="B1173" t="str">
            <v>ESMALTE SINTETICO-AZUL TRATOR FORD 900ML ANJO-21,46-ST</v>
          </cell>
          <cell r="C1173" t="str">
            <v>000873-23</v>
          </cell>
          <cell r="D1173" t="str">
            <v>ANJO</v>
          </cell>
          <cell r="E1173">
            <v>40001</v>
          </cell>
          <cell r="F1173" t="str">
            <v>ESMALTES</v>
          </cell>
          <cell r="G1173" t="str">
            <v>INDUSTRIAL</v>
          </cell>
        </row>
        <row r="1174">
          <cell r="A1174">
            <v>23854</v>
          </cell>
          <cell r="B1174" t="str">
            <v>ESMALTE SINTETICO-BRANCO PURO 3,6L ANJO-21,45-ST</v>
          </cell>
          <cell r="C1174" t="str">
            <v>000543-27</v>
          </cell>
          <cell r="D1174" t="str">
            <v>ANJO</v>
          </cell>
          <cell r="E1174">
            <v>40001</v>
          </cell>
          <cell r="F1174" t="str">
            <v>ESMALTES</v>
          </cell>
          <cell r="G1174" t="str">
            <v>INDUSTRIAL</v>
          </cell>
        </row>
        <row r="1175">
          <cell r="A1175">
            <v>24236</v>
          </cell>
          <cell r="B1175" t="str">
            <v>ESMALTE SINTETICO-BRANCO PURO 3,6L SKY-21,94-ST</v>
          </cell>
          <cell r="C1175">
            <v>410009500113</v>
          </cell>
          <cell r="D1175" t="str">
            <v>SKY</v>
          </cell>
          <cell r="E1175">
            <v>40001</v>
          </cell>
          <cell r="F1175" t="str">
            <v>ESMALTES</v>
          </cell>
          <cell r="G1175" t="str">
            <v>INDUSTRIAL</v>
          </cell>
        </row>
        <row r="1176">
          <cell r="A1176">
            <v>21414</v>
          </cell>
          <cell r="B1176" t="str">
            <v>ESMALTE SINTETICO-BRANCO PURO 900ML ANJO-21,94-ST</v>
          </cell>
          <cell r="C1176" t="str">
            <v>000851-23</v>
          </cell>
          <cell r="D1176" t="str">
            <v>.</v>
          </cell>
          <cell r="E1176">
            <v>40001</v>
          </cell>
          <cell r="F1176" t="str">
            <v>ESMALTES</v>
          </cell>
          <cell r="G1176" t="str">
            <v>INDUSTRIAL</v>
          </cell>
        </row>
        <row r="1177">
          <cell r="A1177">
            <v>23853</v>
          </cell>
          <cell r="B1177" t="str">
            <v>ESMALTE SINTETICO-BRANCO PURO 900ML ANJO-21,94-ST</v>
          </cell>
          <cell r="C1177" t="str">
            <v>000543-23</v>
          </cell>
          <cell r="D1177" t="str">
            <v>ANJO</v>
          </cell>
          <cell r="E1177">
            <v>40001</v>
          </cell>
          <cell r="F1177" t="str">
            <v>ESMALTES</v>
          </cell>
          <cell r="G1177" t="str">
            <v>INDUSTRIAL</v>
          </cell>
        </row>
        <row r="1178">
          <cell r="A1178">
            <v>24237</v>
          </cell>
          <cell r="B1178" t="str">
            <v>ESMALTE SINTETICO-BRANCO PURO 900ML SKY-21,94-ST</v>
          </cell>
          <cell r="C1178">
            <v>410009500101</v>
          </cell>
          <cell r="D1178" t="str">
            <v>SKY</v>
          </cell>
          <cell r="E1178">
            <v>40001</v>
          </cell>
          <cell r="F1178" t="str">
            <v>ESMALTES</v>
          </cell>
          <cell r="G1178" t="str">
            <v>INDUSTRIAL</v>
          </cell>
        </row>
        <row r="1179">
          <cell r="A1179">
            <v>85027</v>
          </cell>
          <cell r="B1179" t="str">
            <v>ESMALTE SINTETICO-CINZA MASSEY FERGUSON 900ML ANJO-21,46-ST</v>
          </cell>
          <cell r="C1179" t="str">
            <v>000872-23</v>
          </cell>
          <cell r="D1179" t="str">
            <v>ANJO</v>
          </cell>
          <cell r="E1179">
            <v>40001</v>
          </cell>
          <cell r="F1179" t="str">
            <v>ESMALTES</v>
          </cell>
          <cell r="G1179" t="str">
            <v>INDUSTRIAL</v>
          </cell>
        </row>
        <row r="1180">
          <cell r="A1180">
            <v>85026</v>
          </cell>
          <cell r="B1180" t="str">
            <v>ESMALTE SINTETICO-CINZA SCANIA 94 3,6L ANJO-21,94-ST</v>
          </cell>
          <cell r="C1180" t="str">
            <v>001658-27</v>
          </cell>
          <cell r="D1180" t="str">
            <v>ANJO</v>
          </cell>
          <cell r="E1180">
            <v>40001</v>
          </cell>
          <cell r="F1180" t="str">
            <v>ESMALTES</v>
          </cell>
          <cell r="G1180" t="str">
            <v>INDUSTRIAL</v>
          </cell>
        </row>
        <row r="1181">
          <cell r="A1181">
            <v>84938</v>
          </cell>
          <cell r="B1181" t="str">
            <v>ESMALTE SINTETICO-CINZA SCANIA 94 900ML ANJO-21,94-ST</v>
          </cell>
          <cell r="C1181" t="str">
            <v>001658-23</v>
          </cell>
          <cell r="D1181" t="str">
            <v>ANJO</v>
          </cell>
          <cell r="E1181">
            <v>40001</v>
          </cell>
          <cell r="F1181" t="str">
            <v>ESMALTES</v>
          </cell>
          <cell r="G1181" t="str">
            <v>INDUSTRIAL</v>
          </cell>
        </row>
        <row r="1182">
          <cell r="A1182">
            <v>21236</v>
          </cell>
          <cell r="B1182" t="str">
            <v>ESMALTE SINTETICO-CINZA SUB GRAY 3,6L ANJO-21,46-ST</v>
          </cell>
          <cell r="C1182" t="str">
            <v>000968-27</v>
          </cell>
          <cell r="D1182" t="str">
            <v>ANJO</v>
          </cell>
          <cell r="E1182">
            <v>40001</v>
          </cell>
          <cell r="F1182" t="str">
            <v>ESMALTES</v>
          </cell>
          <cell r="G1182" t="str">
            <v>INDUSTRIAL</v>
          </cell>
        </row>
        <row r="1183">
          <cell r="A1183">
            <v>23861</v>
          </cell>
          <cell r="B1183" t="str">
            <v>ESMALTE SINTETICO-CINZA SUB GRAY 900ML ANJO-21,93-ST</v>
          </cell>
          <cell r="C1183" t="str">
            <v>000968-23</v>
          </cell>
          <cell r="D1183" t="str">
            <v>ANJO</v>
          </cell>
          <cell r="E1183">
            <v>40001</v>
          </cell>
          <cell r="F1183" t="str">
            <v>ESMALTES</v>
          </cell>
          <cell r="G1183" t="str">
            <v>INDUSTRIAL</v>
          </cell>
        </row>
        <row r="1184">
          <cell r="A1184">
            <v>23844</v>
          </cell>
          <cell r="B1184" t="str">
            <v>ESMALTE SINTETICO-CINZA TRATOR FORD 3,6L ANJO-21,46-ST</v>
          </cell>
          <cell r="C1184" t="str">
            <v>015348-27</v>
          </cell>
          <cell r="D1184" t="str">
            <v>ANJO</v>
          </cell>
          <cell r="E1184">
            <v>40001</v>
          </cell>
          <cell r="F1184" t="str">
            <v>ESMALTES</v>
          </cell>
          <cell r="G1184" t="str">
            <v>INDUSTRIAL</v>
          </cell>
        </row>
        <row r="1185">
          <cell r="A1185">
            <v>23843</v>
          </cell>
          <cell r="B1185" t="str">
            <v>ESMALTE SINTETICO-CINZA TRATOR FORD 900ML ANJO-21,92-ST</v>
          </cell>
          <cell r="C1185" t="str">
            <v>015348-23</v>
          </cell>
          <cell r="D1185" t="str">
            <v>ANJO</v>
          </cell>
          <cell r="E1185">
            <v>40001</v>
          </cell>
          <cell r="F1185" t="str">
            <v>ESMALTES</v>
          </cell>
          <cell r="G1185" t="str">
            <v>INDUSTRIAL</v>
          </cell>
        </row>
        <row r="1186">
          <cell r="A1186">
            <v>83812</v>
          </cell>
          <cell r="B1186" t="str">
            <v>ESMALTE SINTETICO-LARANJA JACTO 3,6L ANJO-21,46-ST</v>
          </cell>
          <cell r="C1186" t="str">
            <v>000957-27</v>
          </cell>
          <cell r="D1186" t="str">
            <v>ANJO</v>
          </cell>
          <cell r="E1186">
            <v>40001</v>
          </cell>
          <cell r="F1186" t="str">
            <v>ESMALTES</v>
          </cell>
          <cell r="G1186" t="str">
            <v>INDUSTRIAL</v>
          </cell>
        </row>
        <row r="1187">
          <cell r="A1187">
            <v>83813</v>
          </cell>
          <cell r="B1187" t="str">
            <v>ESMALTE SINTETICO-LARANJA JACTO 900ML ANJO-21,94-ST</v>
          </cell>
          <cell r="C1187" t="str">
            <v>000957-23</v>
          </cell>
          <cell r="D1187" t="str">
            <v>ANJO</v>
          </cell>
          <cell r="E1187">
            <v>40001</v>
          </cell>
          <cell r="F1187" t="str">
            <v>ESMALTES</v>
          </cell>
          <cell r="G1187" t="str">
            <v>INDUSTRIAL</v>
          </cell>
        </row>
        <row r="1188">
          <cell r="A1188">
            <v>85092</v>
          </cell>
          <cell r="B1188" t="str">
            <v>ESMALTE SINTETICO-LARANJA SCANIA 81 900ML SKY-21,94-ST</v>
          </cell>
          <cell r="C1188">
            <v>41000981</v>
          </cell>
          <cell r="D1188" t="str">
            <v>SKY</v>
          </cell>
          <cell r="E1188">
            <v>40001</v>
          </cell>
          <cell r="F1188" t="str">
            <v>ESMALTES</v>
          </cell>
          <cell r="G1188" t="str">
            <v>INDUSTRIAL</v>
          </cell>
        </row>
        <row r="1189">
          <cell r="A1189">
            <v>23864</v>
          </cell>
          <cell r="B1189" t="str">
            <v>ESMALTE SINTETICO-MUNSELL 5Y 8/12 AMARELO SEGURANÇA 3,6L ANJO</v>
          </cell>
          <cell r="C1189" t="str">
            <v>001041-27</v>
          </cell>
          <cell r="D1189" t="str">
            <v>ANJO</v>
          </cell>
          <cell r="E1189">
            <v>40001</v>
          </cell>
          <cell r="F1189" t="str">
            <v>ESMALTES</v>
          </cell>
          <cell r="G1189" t="str">
            <v>INDUSTRIAL</v>
          </cell>
        </row>
        <row r="1190">
          <cell r="A1190">
            <v>23863</v>
          </cell>
          <cell r="B1190" t="str">
            <v>ESMALTE SINTETICO-MUNSELL 5Y 8/12 AMARELO SEGURANÇA 900ML ANJO-2</v>
          </cell>
          <cell r="C1190" t="str">
            <v>001041-23</v>
          </cell>
          <cell r="D1190" t="str">
            <v>ANJO</v>
          </cell>
          <cell r="E1190">
            <v>40001</v>
          </cell>
          <cell r="F1190" t="str">
            <v>ESMALTES</v>
          </cell>
          <cell r="G1190" t="str">
            <v>INDUSTRIAL</v>
          </cell>
        </row>
        <row r="1191">
          <cell r="A1191">
            <v>23849</v>
          </cell>
          <cell r="B1191" t="str">
            <v>ESMALTE SINTETICO-PRETO CADILAC 3,6L-21,94-ST</v>
          </cell>
          <cell r="C1191" t="str">
            <v>000350-27</v>
          </cell>
          <cell r="D1191" t="str">
            <v>ANJO</v>
          </cell>
          <cell r="E1191">
            <v>40001</v>
          </cell>
          <cell r="F1191" t="str">
            <v>ESMALTES</v>
          </cell>
          <cell r="G1191" t="str">
            <v>INDUSTRIAL</v>
          </cell>
        </row>
        <row r="1192">
          <cell r="A1192">
            <v>23841</v>
          </cell>
          <cell r="B1192" t="str">
            <v>ESMALTE SINTETICO-PRETO CHASSIS SEMI-BRILHO 3,6L ANJO-21,46-ST</v>
          </cell>
          <cell r="C1192" t="str">
            <v>001657-27</v>
          </cell>
          <cell r="D1192" t="str">
            <v>ANJO</v>
          </cell>
          <cell r="E1192">
            <v>40001</v>
          </cell>
          <cell r="F1192" t="str">
            <v>ESMALTES</v>
          </cell>
          <cell r="G1192" t="str">
            <v>INDUSTRIAL</v>
          </cell>
        </row>
        <row r="1193">
          <cell r="A1193">
            <v>23840</v>
          </cell>
          <cell r="B1193" t="str">
            <v>ESMALTE SINTETICO-PRETO CHASSIS SEMI-BRILHO 900ML ANJO-21,45-ST</v>
          </cell>
          <cell r="C1193" t="str">
            <v>001657-23</v>
          </cell>
          <cell r="D1193" t="str">
            <v>ANJO</v>
          </cell>
          <cell r="E1193">
            <v>40001</v>
          </cell>
          <cell r="F1193" t="str">
            <v>ESMALTES</v>
          </cell>
          <cell r="G1193" t="str">
            <v>INDUSTRIAL</v>
          </cell>
        </row>
        <row r="1194">
          <cell r="A1194">
            <v>10322</v>
          </cell>
          <cell r="B1194" t="str">
            <v>ESMALTE SINTETICO-PRETO FOSCO 900ML ANJO-21,94-ST</v>
          </cell>
          <cell r="C1194" t="str">
            <v>893-23</v>
          </cell>
          <cell r="D1194" t="str">
            <v>ANJO</v>
          </cell>
          <cell r="E1194">
            <v>40001</v>
          </cell>
          <cell r="F1194" t="str">
            <v>ESMALTES</v>
          </cell>
          <cell r="G1194" t="str">
            <v>INDUSTRIAL</v>
          </cell>
        </row>
        <row r="1195">
          <cell r="A1195">
            <v>23846</v>
          </cell>
          <cell r="B1195" t="str">
            <v>ESMALTE SINTETICO-VERDE JOHN DEERE 2000 3,6L ANJO-21,46-ST</v>
          </cell>
          <cell r="C1195" t="str">
            <v>021937-27</v>
          </cell>
          <cell r="D1195" t="str">
            <v>ANJO</v>
          </cell>
          <cell r="E1195">
            <v>40001</v>
          </cell>
          <cell r="F1195" t="str">
            <v>ESMALTES</v>
          </cell>
          <cell r="G1195" t="str">
            <v>INDUSTRIAL</v>
          </cell>
        </row>
        <row r="1196">
          <cell r="A1196">
            <v>23845</v>
          </cell>
          <cell r="B1196" t="str">
            <v>ESMALTE SINTETICO-VERDE JOHN DEERE 2000 900ML ANJO-21,94-ST</v>
          </cell>
          <cell r="C1196" t="str">
            <v>021937-23</v>
          </cell>
          <cell r="D1196" t="str">
            <v>ANJO</v>
          </cell>
          <cell r="E1196">
            <v>40001</v>
          </cell>
          <cell r="F1196" t="str">
            <v>ESMALTES</v>
          </cell>
          <cell r="G1196" t="str">
            <v>INDUSTRIAL</v>
          </cell>
        </row>
        <row r="1197">
          <cell r="A1197">
            <v>23848</v>
          </cell>
          <cell r="B1197" t="str">
            <v>ESMALTE SINTETICO-VERDE SLC 3,6L ANJO-21,94-ST</v>
          </cell>
          <cell r="C1197" t="str">
            <v>000349-27</v>
          </cell>
          <cell r="D1197" t="str">
            <v>ANJO</v>
          </cell>
          <cell r="E1197">
            <v>40001</v>
          </cell>
          <cell r="F1197" t="str">
            <v>ESMALTES</v>
          </cell>
          <cell r="G1197" t="str">
            <v>INDUSTRIAL</v>
          </cell>
        </row>
        <row r="1198">
          <cell r="A1198">
            <v>23847</v>
          </cell>
          <cell r="B1198" t="str">
            <v>ESMALTE SINTETICO-VERDE SLC 900ML ANJO-21,94-ST</v>
          </cell>
          <cell r="C1198" t="str">
            <v>000349-23</v>
          </cell>
          <cell r="D1198" t="str">
            <v>ANJO</v>
          </cell>
          <cell r="E1198">
            <v>40001</v>
          </cell>
          <cell r="F1198" t="str">
            <v>ESMALTES</v>
          </cell>
          <cell r="G1198" t="str">
            <v>INDUSTRIAL</v>
          </cell>
        </row>
        <row r="1199">
          <cell r="A1199">
            <v>23839</v>
          </cell>
          <cell r="B1199" t="str">
            <v>ESMALTE SINTETICO-VERMELHO MASSEY FERGUSON 3,6L ANJO-21,45-S</v>
          </cell>
          <cell r="C1199" t="str">
            <v>001649-27</v>
          </cell>
          <cell r="D1199" t="str">
            <v>ANJO</v>
          </cell>
          <cell r="E1199">
            <v>40001</v>
          </cell>
          <cell r="F1199" t="str">
            <v>ESMALTES</v>
          </cell>
          <cell r="G1199" t="str">
            <v>INDUSTRIAL</v>
          </cell>
        </row>
        <row r="1200">
          <cell r="A1200">
            <v>23838</v>
          </cell>
          <cell r="B1200" t="str">
            <v>ESMALTE SINTETICO-VERMELHO MASSEY FERGUSON 900ML ANJO-21,46-ST</v>
          </cell>
          <cell r="C1200" t="str">
            <v>001649-23</v>
          </cell>
          <cell r="D1200" t="str">
            <v>ANJO</v>
          </cell>
          <cell r="E1200">
            <v>40001</v>
          </cell>
          <cell r="F1200" t="str">
            <v>ESMALTES</v>
          </cell>
          <cell r="G1200" t="str">
            <v>INDUSTRIAL</v>
          </cell>
        </row>
        <row r="1201">
          <cell r="A1201">
            <v>84079</v>
          </cell>
          <cell r="B1201" t="str">
            <v>GALVALUMI-BRANCO 3,6L BRASILUX</v>
          </cell>
          <cell r="C1201" t="str">
            <v>GL 010500702</v>
          </cell>
          <cell r="D1201" t="str">
            <v>BRASILUX</v>
          </cell>
          <cell r="E1201">
            <v>40001</v>
          </cell>
          <cell r="F1201" t="str">
            <v>ESMALTES</v>
          </cell>
          <cell r="G1201" t="str">
            <v>INDUSTRIAL</v>
          </cell>
        </row>
        <row r="1202">
          <cell r="A1202">
            <v>84080</v>
          </cell>
          <cell r="B1202" t="str">
            <v>GALVALUMI-BRANCO 900ML BRASILUX</v>
          </cell>
          <cell r="C1202" t="str">
            <v>GL 010500701</v>
          </cell>
          <cell r="D1202" t="str">
            <v>BRASILUX</v>
          </cell>
          <cell r="E1202">
            <v>40001</v>
          </cell>
          <cell r="F1202" t="str">
            <v>ESMALTES</v>
          </cell>
          <cell r="G1202" t="str">
            <v>INDUSTRIAL</v>
          </cell>
        </row>
        <row r="1203">
          <cell r="A1203">
            <v>84081</v>
          </cell>
          <cell r="B1203" t="str">
            <v>GALVALUMI-CINZA N6.5 CLARO 3,6L BRASILUX</v>
          </cell>
          <cell r="C1203" t="str">
            <v>GL 010601702</v>
          </cell>
          <cell r="D1203" t="str">
            <v>BRASILUX</v>
          </cell>
          <cell r="E1203">
            <v>40001</v>
          </cell>
          <cell r="F1203" t="str">
            <v>ESMALTES</v>
          </cell>
          <cell r="G1203" t="str">
            <v>INDUSTRIAL</v>
          </cell>
        </row>
        <row r="1204">
          <cell r="A1204">
            <v>84082</v>
          </cell>
          <cell r="B1204" t="str">
            <v>GALVALUMI-CINZA N6.5 CLARO 900ML BRASILUX</v>
          </cell>
          <cell r="C1204" t="str">
            <v>GL 010601701</v>
          </cell>
          <cell r="D1204" t="str">
            <v>BRASILUX</v>
          </cell>
          <cell r="E1204">
            <v>40001</v>
          </cell>
          <cell r="F1204" t="str">
            <v>ESMALTES</v>
          </cell>
          <cell r="G1204" t="str">
            <v>INDUSTRIAL</v>
          </cell>
        </row>
        <row r="1205">
          <cell r="A1205">
            <v>85077</v>
          </cell>
          <cell r="B1205" t="str">
            <v>GALVBRAS-BRANCO 18L BRASILUX</v>
          </cell>
          <cell r="C1205" t="str">
            <v>GB 010500703</v>
          </cell>
          <cell r="D1205" t="str">
            <v>BRASILUX</v>
          </cell>
          <cell r="E1205">
            <v>40001</v>
          </cell>
          <cell r="F1205" t="str">
            <v>ESMALTES</v>
          </cell>
          <cell r="G1205" t="str">
            <v>INDUSTRIAL</v>
          </cell>
        </row>
        <row r="1206">
          <cell r="A1206">
            <v>84209</v>
          </cell>
          <cell r="B1206" t="str">
            <v>GALVBRAS-BRANCO 3,6L BRASILUX</v>
          </cell>
          <cell r="C1206" t="str">
            <v>GB 010500702</v>
          </cell>
          <cell r="D1206" t="str">
            <v>BRASILUX</v>
          </cell>
          <cell r="E1206">
            <v>40001</v>
          </cell>
          <cell r="F1206" t="str">
            <v>ESMALTES</v>
          </cell>
          <cell r="G1206" t="str">
            <v>INDUSTRIAL</v>
          </cell>
        </row>
        <row r="1207">
          <cell r="A1207">
            <v>84211</v>
          </cell>
          <cell r="B1207" t="str">
            <v>GALVBRAS-BRANCO 900ML BRASILUX</v>
          </cell>
          <cell r="C1207" t="str">
            <v>GB 010500701</v>
          </cell>
          <cell r="D1207" t="str">
            <v>BRASILUX</v>
          </cell>
          <cell r="E1207">
            <v>40001</v>
          </cell>
          <cell r="F1207" t="str">
            <v>ESMALTES</v>
          </cell>
          <cell r="G1207" t="str">
            <v>INDUSTRIAL</v>
          </cell>
        </row>
        <row r="1208">
          <cell r="A1208">
            <v>84210</v>
          </cell>
          <cell r="B1208" t="str">
            <v>GALVBRAS-CINZA N6 3,6L BRASILUX</v>
          </cell>
          <cell r="C1208" t="str">
            <v>GB 010617602</v>
          </cell>
          <cell r="D1208" t="str">
            <v>BRASILUX</v>
          </cell>
          <cell r="E1208">
            <v>40001</v>
          </cell>
          <cell r="F1208" t="str">
            <v>ESMALTES</v>
          </cell>
          <cell r="G1208" t="str">
            <v>INDUSTRIAL</v>
          </cell>
        </row>
        <row r="1209">
          <cell r="A1209">
            <v>84212</v>
          </cell>
          <cell r="B1209" t="str">
            <v>GALVBRAS-CINZA N6 900ML BRASILUX</v>
          </cell>
          <cell r="C1209" t="str">
            <v>GB 010617601</v>
          </cell>
          <cell r="D1209" t="str">
            <v>BRASILUX</v>
          </cell>
          <cell r="E1209">
            <v>40001</v>
          </cell>
          <cell r="F1209" t="str">
            <v>ESMALTES</v>
          </cell>
          <cell r="G1209" t="str">
            <v>INDUSTRIAL</v>
          </cell>
        </row>
        <row r="1210">
          <cell r="A1210">
            <v>85737</v>
          </cell>
          <cell r="B1210" t="str">
            <v>GALVFORT CINZA TRATOR 3,6L BRASILUX</v>
          </cell>
          <cell r="D1210" t="str">
            <v>BRASILUX</v>
          </cell>
          <cell r="E1210">
            <v>40001</v>
          </cell>
          <cell r="F1210" t="str">
            <v>ESMALTES</v>
          </cell>
          <cell r="G1210" t="str">
            <v>INDUSTRIAL</v>
          </cell>
        </row>
        <row r="1211">
          <cell r="A1211">
            <v>85300</v>
          </cell>
          <cell r="B1211" t="str">
            <v>GALVFORT-BRANCO PURO N9,5 3,6L BRASILUX</v>
          </cell>
          <cell r="C1211" t="str">
            <v>GL 720504702</v>
          </cell>
          <cell r="D1211" t="str">
            <v>BRASILUX</v>
          </cell>
          <cell r="E1211">
            <v>40001</v>
          </cell>
          <cell r="F1211" t="str">
            <v>ESMALTES</v>
          </cell>
          <cell r="G1211" t="str">
            <v>INDUSTRIAL</v>
          </cell>
        </row>
        <row r="1212">
          <cell r="A1212">
            <v>85243</v>
          </cell>
          <cell r="B1212" t="str">
            <v>GALVFORT-CINZA N6,5 CLARO 3,6L BRASILUX</v>
          </cell>
          <cell r="C1212" t="str">
            <v>GL 720601702</v>
          </cell>
          <cell r="D1212" t="str">
            <v>BRASILUX</v>
          </cell>
          <cell r="E1212">
            <v>40001</v>
          </cell>
          <cell r="F1212" t="str">
            <v>ESMALTES</v>
          </cell>
          <cell r="G1212" t="str">
            <v>INDUSTRIAL</v>
          </cell>
        </row>
        <row r="1213">
          <cell r="A1213">
            <v>85288</v>
          </cell>
          <cell r="B1213" t="str">
            <v>GALVFORT-PRETO N1 18L BRASILUX</v>
          </cell>
          <cell r="C1213" t="str">
            <v>GL 721500003</v>
          </cell>
          <cell r="D1213" t="str">
            <v>BRASILUX</v>
          </cell>
          <cell r="E1213">
            <v>40001</v>
          </cell>
          <cell r="F1213" t="str">
            <v>ESMALTES</v>
          </cell>
          <cell r="G1213" t="str">
            <v>INDUSTRIAL</v>
          </cell>
        </row>
        <row r="1214">
          <cell r="A1214">
            <v>85287</v>
          </cell>
          <cell r="B1214" t="str">
            <v>GALVFORT-PRETO N1 3,6L BRASILUX</v>
          </cell>
          <cell r="C1214" t="str">
            <v>GL 721500102</v>
          </cell>
          <cell r="D1214" t="str">
            <v>BRASILUX</v>
          </cell>
          <cell r="E1214">
            <v>40001</v>
          </cell>
          <cell r="F1214" t="str">
            <v>ESMALTES</v>
          </cell>
          <cell r="G1214" t="str">
            <v>INDUSTRIAL</v>
          </cell>
        </row>
        <row r="1215">
          <cell r="A1215">
            <v>84003</v>
          </cell>
          <cell r="B1215" t="str">
            <v>GARRAFA PET 250 ML</v>
          </cell>
          <cell r="C1215">
            <v>123</v>
          </cell>
          <cell r="D1215" t="str">
            <v>.</v>
          </cell>
          <cell r="E1215">
            <v>40001</v>
          </cell>
          <cell r="F1215" t="str">
            <v>ESMALTES</v>
          </cell>
          <cell r="G1215" t="str">
            <v>INDUSTRIAL</v>
          </cell>
        </row>
        <row r="1216">
          <cell r="A1216">
            <v>84004</v>
          </cell>
          <cell r="B1216" t="str">
            <v>GARRAFA PET 500 ML</v>
          </cell>
          <cell r="C1216">
            <v>204</v>
          </cell>
          <cell r="D1216" t="str">
            <v>.</v>
          </cell>
          <cell r="E1216">
            <v>40001</v>
          </cell>
          <cell r="F1216" t="str">
            <v>ESMALTES</v>
          </cell>
          <cell r="G1216" t="str">
            <v>INDUSTRIAL</v>
          </cell>
        </row>
        <row r="1217">
          <cell r="A1217">
            <v>86053</v>
          </cell>
          <cell r="B1217" t="str">
            <v>HY HAMMERITE BR AMARELO 2.4 L</v>
          </cell>
          <cell r="C1217">
            <v>5202882</v>
          </cell>
          <cell r="D1217" t="str">
            <v>HAMMERITE</v>
          </cell>
          <cell r="E1217">
            <v>40001</v>
          </cell>
          <cell r="F1217" t="str">
            <v>ESMALTES</v>
          </cell>
          <cell r="G1217" t="str">
            <v>INDUSTRIAL</v>
          </cell>
        </row>
        <row r="1218">
          <cell r="A1218">
            <v>86052</v>
          </cell>
          <cell r="B1218" t="str">
            <v>HY HAMMERITE BR AZUL 2.4 L</v>
          </cell>
          <cell r="C1218">
            <v>5202880</v>
          </cell>
          <cell r="D1218" t="str">
            <v>HAMMERITE</v>
          </cell>
          <cell r="E1218">
            <v>40001</v>
          </cell>
          <cell r="F1218" t="str">
            <v>ESMALTES</v>
          </cell>
          <cell r="G1218" t="str">
            <v>INDUSTRIAL</v>
          </cell>
        </row>
        <row r="1219">
          <cell r="A1219">
            <v>86045</v>
          </cell>
          <cell r="B1219" t="str">
            <v>HY HAMMERITE BR BRANCO 2.4 L</v>
          </cell>
          <cell r="C1219">
            <v>5202872</v>
          </cell>
          <cell r="D1219" t="str">
            <v>HAMMERITE</v>
          </cell>
          <cell r="E1219">
            <v>40001</v>
          </cell>
          <cell r="F1219" t="str">
            <v>ESMALTES</v>
          </cell>
          <cell r="G1219" t="str">
            <v>INDUSTRIAL</v>
          </cell>
        </row>
        <row r="1220">
          <cell r="A1220">
            <v>86044</v>
          </cell>
          <cell r="B1220" t="str">
            <v>HY HAMMERITE BR BRANCO 800ML</v>
          </cell>
          <cell r="C1220">
            <v>5202871</v>
          </cell>
          <cell r="D1220" t="str">
            <v>HAMMERITE</v>
          </cell>
          <cell r="E1220">
            <v>40001</v>
          </cell>
          <cell r="F1220" t="str">
            <v>ESMALTES</v>
          </cell>
          <cell r="G1220" t="str">
            <v>INDUSTRIAL</v>
          </cell>
        </row>
        <row r="1221">
          <cell r="A1221">
            <v>86049</v>
          </cell>
          <cell r="B1221" t="str">
            <v>HY HAMMERITE BR CINZA 2.4 L</v>
          </cell>
          <cell r="C1221">
            <v>5202876</v>
          </cell>
          <cell r="D1221" t="str">
            <v>HAMMERITE</v>
          </cell>
          <cell r="E1221">
            <v>40001</v>
          </cell>
          <cell r="F1221" t="str">
            <v>ESMALTES</v>
          </cell>
          <cell r="G1221" t="str">
            <v>INDUSTRIAL</v>
          </cell>
        </row>
        <row r="1222">
          <cell r="A1222">
            <v>86048</v>
          </cell>
          <cell r="B1222" t="str">
            <v>HY HAMMERITE BR CINZA 800ML</v>
          </cell>
          <cell r="C1222">
            <v>5202875</v>
          </cell>
          <cell r="D1222" t="str">
            <v>HAMMERITE</v>
          </cell>
          <cell r="E1222">
            <v>40001</v>
          </cell>
          <cell r="F1222" t="str">
            <v>ESMALTES</v>
          </cell>
          <cell r="G1222" t="str">
            <v>INDUSTRIAL</v>
          </cell>
        </row>
        <row r="1223">
          <cell r="A1223">
            <v>86057</v>
          </cell>
          <cell r="B1223" t="str">
            <v>HY HAMMERITE BR MARROM 2.4 L</v>
          </cell>
          <cell r="C1223">
            <v>5202886</v>
          </cell>
          <cell r="D1223" t="str">
            <v>HAMMERITE</v>
          </cell>
          <cell r="E1223">
            <v>40001</v>
          </cell>
          <cell r="F1223" t="str">
            <v>ESMALTES</v>
          </cell>
          <cell r="G1223" t="str">
            <v>INDUSTRIAL</v>
          </cell>
        </row>
        <row r="1224">
          <cell r="A1224">
            <v>86056</v>
          </cell>
          <cell r="B1224" t="str">
            <v>HY HAMMERITE BR MARROM 800ML</v>
          </cell>
          <cell r="C1224">
            <v>5202885</v>
          </cell>
          <cell r="D1224" t="str">
            <v>HAMMERITE</v>
          </cell>
          <cell r="E1224">
            <v>40001</v>
          </cell>
          <cell r="F1224" t="str">
            <v>ESMALTES</v>
          </cell>
          <cell r="G1224" t="str">
            <v>INDUSTRIAL</v>
          </cell>
        </row>
        <row r="1225">
          <cell r="A1225">
            <v>86182</v>
          </cell>
          <cell r="B1225" t="str">
            <v>HY HAMMERITE BR OURO 2.4 L</v>
          </cell>
          <cell r="C1225">
            <v>5209166</v>
          </cell>
          <cell r="D1225" t="str">
            <v>HAMMERITE</v>
          </cell>
          <cell r="E1225">
            <v>40001</v>
          </cell>
          <cell r="F1225" t="str">
            <v>ESMALTES</v>
          </cell>
          <cell r="G1225" t="str">
            <v>INDUSTRIAL</v>
          </cell>
        </row>
        <row r="1226">
          <cell r="A1226">
            <v>86183</v>
          </cell>
          <cell r="B1226" t="str">
            <v>HY HAMMERITE BR OURO 800ML</v>
          </cell>
          <cell r="C1226">
            <v>5209167</v>
          </cell>
          <cell r="D1226" t="str">
            <v>HAMMERITE</v>
          </cell>
          <cell r="E1226">
            <v>40001</v>
          </cell>
          <cell r="F1226" t="str">
            <v>ESMALTES</v>
          </cell>
          <cell r="G1226" t="str">
            <v>INDUSTRIAL</v>
          </cell>
        </row>
        <row r="1227">
          <cell r="A1227">
            <v>86051</v>
          </cell>
          <cell r="B1227" t="str">
            <v>HY HAMMERITE BR PRATA 2.4 L</v>
          </cell>
          <cell r="C1227">
            <v>5202878</v>
          </cell>
          <cell r="D1227" t="str">
            <v>HAMMERITE</v>
          </cell>
          <cell r="E1227">
            <v>40001</v>
          </cell>
          <cell r="F1227" t="str">
            <v>ESMALTES</v>
          </cell>
          <cell r="G1227" t="str">
            <v>INDUSTRIAL</v>
          </cell>
        </row>
        <row r="1228">
          <cell r="A1228">
            <v>86050</v>
          </cell>
          <cell r="B1228" t="str">
            <v>HY HAMMERITE BR PRATA 800ML</v>
          </cell>
          <cell r="C1228">
            <v>5202877</v>
          </cell>
          <cell r="D1228" t="str">
            <v>HAMMERITE</v>
          </cell>
          <cell r="E1228">
            <v>40001</v>
          </cell>
          <cell r="F1228" t="str">
            <v>ESMALTES</v>
          </cell>
          <cell r="G1228" t="str">
            <v>INDUSTRIAL</v>
          </cell>
        </row>
        <row r="1229">
          <cell r="A1229">
            <v>86047</v>
          </cell>
          <cell r="B1229" t="str">
            <v>HY HAMMERITE BR PRETO 2.4 L</v>
          </cell>
          <cell r="C1229">
            <v>5202874</v>
          </cell>
          <cell r="D1229" t="str">
            <v>HAMMERITE</v>
          </cell>
          <cell r="E1229">
            <v>40001</v>
          </cell>
          <cell r="F1229" t="str">
            <v>ESMALTES</v>
          </cell>
          <cell r="G1229" t="str">
            <v>INDUSTRIAL</v>
          </cell>
        </row>
        <row r="1230">
          <cell r="A1230">
            <v>86046</v>
          </cell>
          <cell r="B1230" t="str">
            <v>HY HAMMERITE BR PRETO 800ML</v>
          </cell>
          <cell r="C1230">
            <v>5202873</v>
          </cell>
          <cell r="D1230" t="str">
            <v>HAMMERITE</v>
          </cell>
          <cell r="E1230">
            <v>40001</v>
          </cell>
          <cell r="F1230" t="str">
            <v>ESMALTES</v>
          </cell>
          <cell r="G1230" t="str">
            <v>INDUSTRIAL</v>
          </cell>
        </row>
        <row r="1231">
          <cell r="A1231">
            <v>86055</v>
          </cell>
          <cell r="B1231" t="str">
            <v>HY HAMMERITE BR VERDE 2.4 L</v>
          </cell>
          <cell r="C1231">
            <v>5202884</v>
          </cell>
          <cell r="D1231" t="str">
            <v>HAMMERITE</v>
          </cell>
          <cell r="E1231">
            <v>40001</v>
          </cell>
          <cell r="F1231" t="str">
            <v>ESMALTES</v>
          </cell>
          <cell r="G1231" t="str">
            <v>INDUSTRIAL</v>
          </cell>
        </row>
        <row r="1232">
          <cell r="A1232">
            <v>86054</v>
          </cell>
          <cell r="B1232" t="str">
            <v>HY HAMMERITE BR VERDE 800ML</v>
          </cell>
          <cell r="C1232">
            <v>5202883</v>
          </cell>
          <cell r="D1232" t="str">
            <v>HAMMERITE</v>
          </cell>
          <cell r="E1232">
            <v>40001</v>
          </cell>
          <cell r="F1232" t="str">
            <v>ESMALTES</v>
          </cell>
          <cell r="G1232" t="str">
            <v>INDUSTRIAL</v>
          </cell>
        </row>
        <row r="1233">
          <cell r="A1233">
            <v>86181</v>
          </cell>
          <cell r="B1233" t="str">
            <v>HY HAMMERITE BR VERMELHO 2.4L</v>
          </cell>
          <cell r="C1233">
            <v>5209163</v>
          </cell>
          <cell r="D1233" t="str">
            <v>HAMMERITE</v>
          </cell>
          <cell r="E1233">
            <v>40001</v>
          </cell>
          <cell r="F1233" t="str">
            <v>ESMALTES</v>
          </cell>
          <cell r="G1233" t="str">
            <v>INDUSTRIAL</v>
          </cell>
        </row>
        <row r="1234">
          <cell r="A1234">
            <v>23910</v>
          </cell>
          <cell r="B1234" t="str">
            <v>IND SINT. AMARELO CATERPILLAR 80 3,600L SKY-21,93-ST</v>
          </cell>
          <cell r="C1234">
            <v>10009820113</v>
          </cell>
          <cell r="D1234" t="str">
            <v>SKY</v>
          </cell>
          <cell r="E1234">
            <v>40001</v>
          </cell>
          <cell r="F1234" t="str">
            <v>ESMALTES</v>
          </cell>
          <cell r="G1234" t="str">
            <v>INDUSTRIAL</v>
          </cell>
        </row>
        <row r="1235">
          <cell r="A1235">
            <v>23909</v>
          </cell>
          <cell r="B1235" t="str">
            <v>IND SINT. AZUL 5497 MBB 97 3,600L SKY-21,94-ST</v>
          </cell>
          <cell r="C1235" t="str">
            <v>I10050760113</v>
          </cell>
          <cell r="D1235" t="str">
            <v>SKY</v>
          </cell>
          <cell r="E1235">
            <v>40001</v>
          </cell>
          <cell r="F1235" t="str">
            <v>ESMALTES</v>
          </cell>
          <cell r="G1235" t="str">
            <v>INDUSTRIAL</v>
          </cell>
        </row>
        <row r="1236">
          <cell r="A1236">
            <v>23908</v>
          </cell>
          <cell r="B1236" t="str">
            <v>IND SINT. BRANCO PURO 3,600L SKY-21,94-ST</v>
          </cell>
          <cell r="C1236">
            <v>10009500113</v>
          </cell>
          <cell r="D1236" t="str">
            <v>SKY</v>
          </cell>
          <cell r="E1236">
            <v>40001</v>
          </cell>
          <cell r="F1236" t="str">
            <v>ESMALTES</v>
          </cell>
          <cell r="G1236" t="str">
            <v>INDUSTRIAL</v>
          </cell>
        </row>
        <row r="1237">
          <cell r="A1237">
            <v>23904</v>
          </cell>
          <cell r="B1237" t="str">
            <v>IND SINT. PRETO CHASSIS SEMI FOSCO 3,600L SKY-21,94-ST</v>
          </cell>
          <cell r="C1237">
            <v>12009010113</v>
          </cell>
          <cell r="D1237" t="str">
            <v>SKY</v>
          </cell>
          <cell r="E1237">
            <v>40001</v>
          </cell>
          <cell r="F1237" t="str">
            <v>ESMALTES</v>
          </cell>
          <cell r="G1237" t="str">
            <v>INDUSTRIAL</v>
          </cell>
        </row>
        <row r="1238">
          <cell r="A1238">
            <v>23903</v>
          </cell>
          <cell r="B1238" t="str">
            <v>IND SINT. PRETO FOSCO 0,900ML SKY-21,46-ST</v>
          </cell>
          <cell r="C1238">
            <v>12009000101</v>
          </cell>
          <cell r="D1238" t="str">
            <v>SKY</v>
          </cell>
          <cell r="E1238">
            <v>40001</v>
          </cell>
          <cell r="F1238" t="str">
            <v>ESMALTES</v>
          </cell>
          <cell r="G1238" t="str">
            <v>INDUSTRIAL</v>
          </cell>
        </row>
        <row r="1239">
          <cell r="A1239">
            <v>23902</v>
          </cell>
          <cell r="B1239" t="str">
            <v>IND SINT. PRETO FOSCO 3,600L SKY-21,94-ST</v>
          </cell>
          <cell r="C1239">
            <v>12009000113</v>
          </cell>
          <cell r="D1239" t="str">
            <v>SKY</v>
          </cell>
          <cell r="E1239">
            <v>40001</v>
          </cell>
          <cell r="F1239" t="str">
            <v>ESMALTES</v>
          </cell>
          <cell r="G1239" t="str">
            <v>INDUSTRIAL</v>
          </cell>
        </row>
        <row r="1240">
          <cell r="A1240">
            <v>23901</v>
          </cell>
          <cell r="B1240" t="str">
            <v>IND SINT. VERMELHO MASSEY FERGUSON 3,600L SKY-21,94-ST</v>
          </cell>
          <cell r="C1240">
            <v>10009520113</v>
          </cell>
          <cell r="D1240" t="str">
            <v>SKY</v>
          </cell>
          <cell r="E1240">
            <v>40001</v>
          </cell>
          <cell r="F1240" t="str">
            <v>ESMALTES</v>
          </cell>
          <cell r="G1240" t="str">
            <v>INDUSTRIAL</v>
          </cell>
        </row>
        <row r="1241">
          <cell r="A1241">
            <v>85184</v>
          </cell>
          <cell r="B1241" t="str">
            <v>KIT ANTI PICHACAO KIT 3,6LT BRASILUX</v>
          </cell>
          <cell r="C1241" t="str">
            <v>KT 150060926</v>
          </cell>
          <cell r="D1241" t="str">
            <v>BRASILUX</v>
          </cell>
          <cell r="E1241">
            <v>40001</v>
          </cell>
          <cell r="F1241" t="str">
            <v>ESMALTES</v>
          </cell>
          <cell r="G1241" t="str">
            <v>INDUSTRIAL</v>
          </cell>
        </row>
        <row r="1242">
          <cell r="A1242">
            <v>85180</v>
          </cell>
          <cell r="B1242" t="str">
            <v>MARTELADO-AZUL DEL REY 3,6L BRASILUX</v>
          </cell>
          <cell r="C1242" t="str">
            <v>BT 110320002</v>
          </cell>
          <cell r="D1242" t="str">
            <v>BRASILUX</v>
          </cell>
          <cell r="E1242">
            <v>40001</v>
          </cell>
          <cell r="F1242" t="str">
            <v>ESMALTES</v>
          </cell>
          <cell r="G1242" t="str">
            <v>INDUSTRIAL</v>
          </cell>
        </row>
        <row r="1243">
          <cell r="A1243">
            <v>85179</v>
          </cell>
          <cell r="B1243" t="str">
            <v>MARTELADO-AZUL DEL REY 900ML BRASILUX</v>
          </cell>
          <cell r="C1243" t="str">
            <v>BT 110320001</v>
          </cell>
          <cell r="D1243" t="str">
            <v>BRASILUX</v>
          </cell>
          <cell r="E1243">
            <v>40001</v>
          </cell>
          <cell r="F1243" t="str">
            <v>ESMALTES</v>
          </cell>
          <cell r="G1243" t="str">
            <v>INDUSTRIAL</v>
          </cell>
        </row>
        <row r="1244">
          <cell r="A1244">
            <v>84180</v>
          </cell>
          <cell r="B1244" t="str">
            <v>MARTELADO-AZUL REAL 3,6L BRASILUX</v>
          </cell>
          <cell r="C1244" t="str">
            <v>BT 110311902</v>
          </cell>
          <cell r="D1244" t="str">
            <v>BRASILUX</v>
          </cell>
          <cell r="E1244">
            <v>40001</v>
          </cell>
          <cell r="F1244" t="str">
            <v>ESMALTES</v>
          </cell>
          <cell r="G1244" t="str">
            <v>INDUSTRIAL</v>
          </cell>
        </row>
        <row r="1245">
          <cell r="A1245">
            <v>84183</v>
          </cell>
          <cell r="B1245" t="str">
            <v>MARTELADO-AZUL REAL 900ML BRASILUX</v>
          </cell>
          <cell r="C1245" t="str">
            <v>BT 110311901</v>
          </cell>
          <cell r="D1245" t="str">
            <v>BRASILUX</v>
          </cell>
          <cell r="E1245">
            <v>40001</v>
          </cell>
          <cell r="F1245" t="str">
            <v>ESMALTES</v>
          </cell>
          <cell r="G1245" t="str">
            <v>INDUSTRIAL</v>
          </cell>
        </row>
        <row r="1246">
          <cell r="A1246">
            <v>84462</v>
          </cell>
          <cell r="B1246" t="str">
            <v>MARTELADO-CINZA CLARO 3,6L BRASILUX</v>
          </cell>
          <cell r="C1246" t="str">
            <v>BT 110613302</v>
          </cell>
          <cell r="D1246" t="str">
            <v>BRASILUX</v>
          </cell>
          <cell r="E1246">
            <v>40001</v>
          </cell>
          <cell r="F1246" t="str">
            <v>ESMALTES</v>
          </cell>
          <cell r="G1246" t="str">
            <v>INDUSTRIAL</v>
          </cell>
        </row>
        <row r="1247">
          <cell r="A1247">
            <v>84181</v>
          </cell>
          <cell r="B1247" t="str">
            <v>MARTELADO-CINZA TORNADO 3,6L BRASILUX</v>
          </cell>
          <cell r="C1247" t="str">
            <v>BT 110617302</v>
          </cell>
          <cell r="D1247" t="str">
            <v>BRASILUX</v>
          </cell>
          <cell r="E1247">
            <v>40001</v>
          </cell>
          <cell r="F1247" t="str">
            <v>ESMALTES</v>
          </cell>
          <cell r="G1247" t="str">
            <v>INDUSTRIAL</v>
          </cell>
        </row>
        <row r="1248">
          <cell r="A1248">
            <v>84184</v>
          </cell>
          <cell r="B1248" t="str">
            <v>MARTELADO-CINZA TORNADO 900ML BRASILUX</v>
          </cell>
          <cell r="C1248" t="str">
            <v>BT 110617301</v>
          </cell>
          <cell r="D1248" t="str">
            <v>BRASILUX</v>
          </cell>
          <cell r="E1248">
            <v>40001</v>
          </cell>
          <cell r="F1248" t="str">
            <v>ESMALTES</v>
          </cell>
          <cell r="G1248" t="str">
            <v>INDUSTRIAL</v>
          </cell>
        </row>
        <row r="1249">
          <cell r="A1249">
            <v>84931</v>
          </cell>
          <cell r="B1249" t="str">
            <v>MARTELADO-PRETO 3,6L BRASILUX</v>
          </cell>
          <cell r="C1249" t="str">
            <v>BT 111500102</v>
          </cell>
          <cell r="D1249" t="str">
            <v>BRASILUX</v>
          </cell>
          <cell r="E1249">
            <v>40001</v>
          </cell>
          <cell r="F1249" t="str">
            <v>ESMALTES</v>
          </cell>
          <cell r="G1249" t="str">
            <v>INDUSTRIAL</v>
          </cell>
        </row>
        <row r="1250">
          <cell r="A1250">
            <v>84182</v>
          </cell>
          <cell r="B1250" t="str">
            <v>MARTELADO-VERDE BRASIL 3,6L BRASILUX</v>
          </cell>
          <cell r="C1250" t="str">
            <v>BT 112206302</v>
          </cell>
          <cell r="D1250" t="str">
            <v>BRASILUX</v>
          </cell>
          <cell r="E1250">
            <v>40001</v>
          </cell>
          <cell r="F1250" t="str">
            <v>ESMALTES</v>
          </cell>
          <cell r="G1250" t="str">
            <v>INDUSTRIAL</v>
          </cell>
        </row>
        <row r="1251">
          <cell r="A1251">
            <v>84185</v>
          </cell>
          <cell r="B1251" t="str">
            <v>MARTELADO-VERDE BRASIL 900ML BRASILUX</v>
          </cell>
          <cell r="C1251" t="str">
            <v>BT 112206301</v>
          </cell>
          <cell r="D1251" t="str">
            <v>BRASILUX</v>
          </cell>
          <cell r="E1251">
            <v>40001</v>
          </cell>
          <cell r="F1251" t="str">
            <v>ESMALTES</v>
          </cell>
          <cell r="G1251" t="str">
            <v>INDUSTRIAL</v>
          </cell>
        </row>
        <row r="1252">
          <cell r="A1252">
            <v>85265</v>
          </cell>
          <cell r="B1252" t="str">
            <v>MARTELADO-VERDE ESMERALDA 3,6L BRASILUX</v>
          </cell>
          <cell r="C1252" t="str">
            <v>BT 112215602</v>
          </cell>
          <cell r="D1252" t="str">
            <v>BRASILUX</v>
          </cell>
          <cell r="E1252">
            <v>40001</v>
          </cell>
          <cell r="F1252" t="str">
            <v>ESMALTES</v>
          </cell>
          <cell r="G1252" t="str">
            <v>INDUSTRIAL</v>
          </cell>
        </row>
        <row r="1253">
          <cell r="A1253">
            <v>85264</v>
          </cell>
          <cell r="B1253" t="str">
            <v>MARTELADO-VERDE ESMERALDA 900ML BRASILUX</v>
          </cell>
          <cell r="C1253" t="str">
            <v>BT 112215601</v>
          </cell>
          <cell r="D1253" t="str">
            <v>BRASILUX</v>
          </cell>
          <cell r="E1253">
            <v>40001</v>
          </cell>
          <cell r="F1253" t="str">
            <v>ESMALTES</v>
          </cell>
          <cell r="G1253" t="str">
            <v>INDUSTRIAL</v>
          </cell>
        </row>
        <row r="1254">
          <cell r="A1254">
            <v>84698</v>
          </cell>
          <cell r="B1254" t="str">
            <v>METALICO-CINZA GRAFITE METALICO 3,6L BRASILUX</v>
          </cell>
          <cell r="C1254" t="str">
            <v>BT 010639402</v>
          </cell>
          <cell r="D1254" t="str">
            <v>BRASILUX</v>
          </cell>
          <cell r="E1254">
            <v>40001</v>
          </cell>
          <cell r="F1254" t="str">
            <v>ESMALTES</v>
          </cell>
          <cell r="G1254" t="str">
            <v>INDUSTRIAL</v>
          </cell>
        </row>
        <row r="1255">
          <cell r="A1255">
            <v>84167</v>
          </cell>
          <cell r="B1255" t="str">
            <v>METALICO-DOURADO 3,6L BRASILUX</v>
          </cell>
          <cell r="C1255" t="str">
            <v>BT 013200102</v>
          </cell>
          <cell r="D1255" t="str">
            <v>BRASILUX</v>
          </cell>
          <cell r="E1255">
            <v>40001</v>
          </cell>
          <cell r="F1255" t="str">
            <v>ESMALTES</v>
          </cell>
          <cell r="G1255" t="str">
            <v>INDUSTRIAL</v>
          </cell>
        </row>
        <row r="1256">
          <cell r="A1256">
            <v>84172</v>
          </cell>
          <cell r="B1256" t="str">
            <v>METALICO-DOURADO 900ML BRASILUX</v>
          </cell>
          <cell r="C1256" t="str">
            <v>BT 013200101</v>
          </cell>
          <cell r="D1256" t="str">
            <v>BRASILUX</v>
          </cell>
          <cell r="E1256">
            <v>40001</v>
          </cell>
          <cell r="F1256" t="str">
            <v>ESMALTES</v>
          </cell>
          <cell r="G1256" t="str">
            <v>INDUSTRIAL</v>
          </cell>
        </row>
        <row r="1257">
          <cell r="A1257">
            <v>85308</v>
          </cell>
          <cell r="B1257" t="str">
            <v>METALICO-MARROM AVELA VW80 3,6L BRASILUX</v>
          </cell>
          <cell r="C1257" t="str">
            <v>BT 011001502</v>
          </cell>
          <cell r="D1257" t="str">
            <v>BRASILUX</v>
          </cell>
          <cell r="E1257">
            <v>40001</v>
          </cell>
          <cell r="F1257" t="str">
            <v>ESMALTES</v>
          </cell>
          <cell r="G1257" t="str">
            <v>INDUSTRIAL</v>
          </cell>
        </row>
        <row r="1258">
          <cell r="A1258">
            <v>84956</v>
          </cell>
          <cell r="B1258" t="str">
            <v>METALICO-MARROM BRONZE GM81 900ML BRASILUX</v>
          </cell>
          <cell r="C1258" t="str">
            <v>BT 011004401</v>
          </cell>
          <cell r="D1258" t="str">
            <v>BRASILUX</v>
          </cell>
          <cell r="E1258">
            <v>40001</v>
          </cell>
          <cell r="F1258" t="str">
            <v>ESMALTES</v>
          </cell>
          <cell r="G1258" t="str">
            <v>INDUSTRIAL</v>
          </cell>
        </row>
        <row r="1259">
          <cell r="A1259">
            <v>84171</v>
          </cell>
          <cell r="B1259" t="str">
            <v>METALICO-MARROM BRONZE II GM82 900ML BRASILUX</v>
          </cell>
          <cell r="C1259" t="str">
            <v>BT 011002801</v>
          </cell>
          <cell r="D1259" t="str">
            <v>BRASILUX</v>
          </cell>
          <cell r="E1259">
            <v>40001</v>
          </cell>
          <cell r="F1259" t="str">
            <v>ESMALTES</v>
          </cell>
          <cell r="G1259" t="str">
            <v>INDUSTRIAL</v>
          </cell>
        </row>
        <row r="1260">
          <cell r="A1260">
            <v>84166</v>
          </cell>
          <cell r="B1260" t="str">
            <v>METALICO-MARROM BRONZE II MET GM 82 3,6L BRASILUX</v>
          </cell>
          <cell r="C1260" t="str">
            <v>BT 011002802</v>
          </cell>
          <cell r="D1260" t="str">
            <v>BRASILUX</v>
          </cell>
          <cell r="E1260">
            <v>40001</v>
          </cell>
          <cell r="F1260" t="str">
            <v>ESMALTES</v>
          </cell>
          <cell r="G1260" t="str">
            <v>INDUSTRIAL</v>
          </cell>
        </row>
        <row r="1261">
          <cell r="A1261">
            <v>85177</v>
          </cell>
          <cell r="B1261" t="str">
            <v>METALICO-MARROM CASTANHO MET FD 85 3,6L BRASILUX</v>
          </cell>
          <cell r="C1261" t="str">
            <v>BT 011001102</v>
          </cell>
          <cell r="D1261" t="str">
            <v>BRASILUX</v>
          </cell>
          <cell r="E1261">
            <v>40001</v>
          </cell>
          <cell r="F1261" t="str">
            <v>ESMALTES</v>
          </cell>
          <cell r="G1261" t="str">
            <v>INDUSTRIAL</v>
          </cell>
        </row>
        <row r="1262">
          <cell r="A1262">
            <v>84169</v>
          </cell>
          <cell r="B1262" t="str">
            <v>METALICO-OURO ANTIGO FD74 900ML BRASILUX</v>
          </cell>
          <cell r="C1262" t="str">
            <v>BT 013300301</v>
          </cell>
          <cell r="D1262" t="str">
            <v>BRASILUX</v>
          </cell>
          <cell r="E1262">
            <v>40001</v>
          </cell>
          <cell r="F1262" t="str">
            <v>ESMALTES</v>
          </cell>
          <cell r="G1262" t="str">
            <v>INDUSTRIAL</v>
          </cell>
        </row>
        <row r="1263">
          <cell r="A1263">
            <v>84164</v>
          </cell>
          <cell r="B1263" t="str">
            <v>METALICO-OURO ANTIGO MET FD 74 3,6L BRASILUX</v>
          </cell>
          <cell r="C1263" t="str">
            <v>BT 013300302</v>
          </cell>
          <cell r="D1263" t="str">
            <v>BRASILUX</v>
          </cell>
          <cell r="E1263">
            <v>40001</v>
          </cell>
          <cell r="F1263" t="str">
            <v>ESMALTES</v>
          </cell>
          <cell r="G1263" t="str">
            <v>INDUSTRIAL</v>
          </cell>
        </row>
        <row r="1264">
          <cell r="A1264">
            <v>84165</v>
          </cell>
          <cell r="B1264" t="str">
            <v>METALICO-OURO SAVOIA MET FD83 3,6L BRASILUX</v>
          </cell>
          <cell r="C1264" t="str">
            <v>BT 013300502</v>
          </cell>
          <cell r="D1264" t="str">
            <v>BRASILUX</v>
          </cell>
          <cell r="E1264">
            <v>40001</v>
          </cell>
          <cell r="F1264" t="str">
            <v>ESMALTES</v>
          </cell>
          <cell r="G1264" t="str">
            <v>INDUSTRIAL</v>
          </cell>
        </row>
        <row r="1265">
          <cell r="A1265">
            <v>84170</v>
          </cell>
          <cell r="B1265" t="str">
            <v>METALICO-OURO SAVOIA MET FD83 900ML BRASILUX</v>
          </cell>
          <cell r="C1265" t="str">
            <v>BT 013300501</v>
          </cell>
          <cell r="D1265" t="str">
            <v>BRASILUX</v>
          </cell>
          <cell r="E1265">
            <v>40001</v>
          </cell>
          <cell r="F1265" t="str">
            <v>ESMALTES</v>
          </cell>
          <cell r="G1265" t="str">
            <v>INDUSTRIAL</v>
          </cell>
        </row>
        <row r="1266">
          <cell r="A1266">
            <v>84168</v>
          </cell>
          <cell r="B1266" t="str">
            <v>METALICO-OURO VILA RICA MET VW 75 3,6L BRASILUX</v>
          </cell>
          <cell r="C1266" t="str">
            <v>BT 013300402</v>
          </cell>
          <cell r="D1266" t="str">
            <v>BRASILUX</v>
          </cell>
          <cell r="E1266">
            <v>40001</v>
          </cell>
          <cell r="F1266" t="str">
            <v>ESMALTES</v>
          </cell>
          <cell r="G1266" t="str">
            <v>INDUSTRIAL</v>
          </cell>
        </row>
        <row r="1267">
          <cell r="A1267">
            <v>84173</v>
          </cell>
          <cell r="B1267" t="str">
            <v>METALICO-OURO VILA RICA VW75 900ML BRASILUX</v>
          </cell>
          <cell r="C1267" t="str">
            <v>BT 013300401</v>
          </cell>
          <cell r="D1267" t="str">
            <v>BRASILUX</v>
          </cell>
          <cell r="E1267">
            <v>40001</v>
          </cell>
          <cell r="F1267" t="str">
            <v>ESMALTES</v>
          </cell>
          <cell r="G1267" t="str">
            <v>INDUSTRIAL</v>
          </cell>
        </row>
        <row r="1268">
          <cell r="A1268">
            <v>84868</v>
          </cell>
          <cell r="B1268" t="str">
            <v>METALICO-PISTACHE 900ML BRASILUX</v>
          </cell>
          <cell r="C1268" t="str">
            <v>BT 012245801</v>
          </cell>
          <cell r="D1268" t="str">
            <v>BRASILUX</v>
          </cell>
          <cell r="E1268">
            <v>40001</v>
          </cell>
          <cell r="F1268" t="str">
            <v>ESMALTES</v>
          </cell>
          <cell r="G1268" t="str">
            <v>INDUSTRIAL</v>
          </cell>
        </row>
        <row r="1269">
          <cell r="A1269">
            <v>84954</v>
          </cell>
          <cell r="B1269" t="str">
            <v>METALICO-PRATA LUNAR MET VW 91 3,6L BRASILUX</v>
          </cell>
          <cell r="C1269" t="str">
            <v>BT 013500302</v>
          </cell>
          <cell r="D1269" t="str">
            <v>BRASILUX</v>
          </cell>
          <cell r="E1269">
            <v>40001</v>
          </cell>
          <cell r="F1269" t="str">
            <v>ESMALTES</v>
          </cell>
          <cell r="G1269" t="str">
            <v>INDUSTRIAL</v>
          </cell>
        </row>
        <row r="1270">
          <cell r="A1270">
            <v>84955</v>
          </cell>
          <cell r="B1270" t="str">
            <v>METALICO-PRATA LUNAR MET VW 91 900ML BRASILUX</v>
          </cell>
          <cell r="C1270" t="str">
            <v>BT 013500301</v>
          </cell>
          <cell r="D1270" t="str">
            <v>BRASILUX</v>
          </cell>
          <cell r="E1270">
            <v>40001</v>
          </cell>
          <cell r="F1270" t="str">
            <v>ESMALTES</v>
          </cell>
          <cell r="G1270" t="str">
            <v>INDUSTRIAL</v>
          </cell>
        </row>
        <row r="1271">
          <cell r="A1271">
            <v>162</v>
          </cell>
          <cell r="B1271" t="str">
            <v>TINTA SINT VERMELHO II MASSEY FERGUSON 0,900ML SKY-21,94-ST</v>
          </cell>
          <cell r="C1271">
            <v>410902910101</v>
          </cell>
          <cell r="D1271" t="str">
            <v>SKY</v>
          </cell>
          <cell r="E1271">
            <v>40001</v>
          </cell>
          <cell r="F1271" t="str">
            <v>ESMALTES</v>
          </cell>
          <cell r="G1271" t="str">
            <v>INDUSTRIAL</v>
          </cell>
        </row>
        <row r="1272">
          <cell r="A1272">
            <v>23911</v>
          </cell>
          <cell r="B1272" t="str">
            <v>TINTA SINT. AMARELO VALMET 82 0,900ML SKY-21,94-ST</v>
          </cell>
          <cell r="C1272">
            <v>710901430101</v>
          </cell>
          <cell r="D1272" t="str">
            <v>SKY</v>
          </cell>
          <cell r="E1272">
            <v>40001</v>
          </cell>
          <cell r="F1272" t="str">
            <v>ESMALTES</v>
          </cell>
          <cell r="G1272" t="str">
            <v>INDUSTRIAL</v>
          </cell>
        </row>
        <row r="1273">
          <cell r="A1273">
            <v>23907</v>
          </cell>
          <cell r="B1273" t="str">
            <v>TINTA SINT. BRANCO PURO 0,900ML SKY-21,94-ST</v>
          </cell>
          <cell r="C1273">
            <v>10009500101</v>
          </cell>
          <cell r="D1273" t="str">
            <v>SKY</v>
          </cell>
          <cell r="E1273">
            <v>40001</v>
          </cell>
          <cell r="F1273" t="str">
            <v>ESMALTES</v>
          </cell>
          <cell r="G1273" t="str">
            <v>INDUSTRIAL</v>
          </cell>
        </row>
        <row r="1274">
          <cell r="A1274">
            <v>23906</v>
          </cell>
          <cell r="B1274" t="str">
            <v>TINTA SINT. PRETO CADILLAC 3,600L SKY-21,94-ST</v>
          </cell>
          <cell r="C1274">
            <v>10009100113</v>
          </cell>
          <cell r="D1274" t="str">
            <v>SKY</v>
          </cell>
          <cell r="E1274">
            <v>40001</v>
          </cell>
          <cell r="F1274" t="str">
            <v>ESMALTES</v>
          </cell>
          <cell r="G1274" t="str">
            <v>INDUSTRIAL</v>
          </cell>
        </row>
        <row r="1275">
          <cell r="A1275">
            <v>23900</v>
          </cell>
          <cell r="B1275" t="str">
            <v>TINTA SINT. VERMELHO MASSEY FERGUSON 0,900ML SKY-21,94-ST</v>
          </cell>
          <cell r="C1275">
            <v>10009520101</v>
          </cell>
          <cell r="D1275" t="str">
            <v>SKY</v>
          </cell>
          <cell r="E1275">
            <v>40001</v>
          </cell>
          <cell r="F1275" t="str">
            <v>ESMALTES</v>
          </cell>
          <cell r="G1275" t="str">
            <v>INDUSTRIAL</v>
          </cell>
        </row>
        <row r="1276">
          <cell r="A1276">
            <v>84870</v>
          </cell>
          <cell r="B1276" t="str">
            <v>TINTA TECNICA ESPECIAL - BRANCO N 9,5 PURO 2,7L</v>
          </cell>
          <cell r="C1276" t="str">
            <v>BT 150523814</v>
          </cell>
          <cell r="D1276" t="str">
            <v>BRASILUX</v>
          </cell>
          <cell r="E1276">
            <v>40001</v>
          </cell>
          <cell r="F1276" t="str">
            <v>ESMALTES</v>
          </cell>
          <cell r="G1276" t="str">
            <v>INDUSTRIAL</v>
          </cell>
        </row>
        <row r="1277">
          <cell r="A1277">
            <v>85313</v>
          </cell>
          <cell r="B1277" t="str">
            <v>TINTA TECNICA ESPECIAL - KIT POWER PISO INCOLOR KIT 3,6 LT</v>
          </cell>
          <cell r="C1277" t="str">
            <v>KT 150065326</v>
          </cell>
          <cell r="D1277" t="str">
            <v>BRASILUX</v>
          </cell>
          <cell r="E1277">
            <v>40001</v>
          </cell>
          <cell r="F1277" t="str">
            <v>ESMALTES</v>
          </cell>
          <cell r="G1277" t="str">
            <v>INDUSTRIAL</v>
          </cell>
        </row>
        <row r="1278">
          <cell r="A1278">
            <v>84917</v>
          </cell>
          <cell r="B1278" t="str">
            <v>ZARCAO CINZA CLARO 5LT SOLVENLUX</v>
          </cell>
          <cell r="C1278">
            <v>68794</v>
          </cell>
          <cell r="D1278" t="str">
            <v>.</v>
          </cell>
          <cell r="E1278">
            <v>40001</v>
          </cell>
          <cell r="F1278" t="str">
            <v>ESMALTES</v>
          </cell>
          <cell r="G1278" t="str">
            <v>INDUSTRIAL</v>
          </cell>
        </row>
        <row r="1279">
          <cell r="A1279">
            <v>86573</v>
          </cell>
          <cell r="B1279" t="str">
            <v>AB GEL REMOVEDOR 3KG</v>
          </cell>
          <cell r="C1279">
            <v>5359441</v>
          </cell>
          <cell r="D1279" t="str">
            <v>ALABASTINE</v>
          </cell>
          <cell r="E1279">
            <v>30040</v>
          </cell>
          <cell r="F1279" t="str">
            <v>REPAROS ALABASTINE</v>
          </cell>
          <cell r="G1279" t="str">
            <v>IMOBILIÁRIO</v>
          </cell>
        </row>
        <row r="1280">
          <cell r="A1280">
            <v>86574</v>
          </cell>
          <cell r="B1280" t="str">
            <v>AB GEL REMOVEDOR 750G</v>
          </cell>
          <cell r="C1280">
            <v>5360589</v>
          </cell>
          <cell r="D1280" t="str">
            <v>ALABASTINE</v>
          </cell>
          <cell r="E1280">
            <v>30040</v>
          </cell>
          <cell r="F1280" t="str">
            <v>REPAROS ALABASTINE</v>
          </cell>
          <cell r="G1280" t="str">
            <v>IMOBILIÁRIO</v>
          </cell>
        </row>
        <row r="1281">
          <cell r="A1281">
            <v>86560</v>
          </cell>
          <cell r="B1281" t="str">
            <v>AB LIXA LÍQUIDA 500ML</v>
          </cell>
          <cell r="C1281">
            <v>5323543</v>
          </cell>
          <cell r="D1281" t="str">
            <v>ALABASTINE</v>
          </cell>
          <cell r="E1281">
            <v>30040</v>
          </cell>
          <cell r="F1281" t="str">
            <v>REPAROS ALABASTINE</v>
          </cell>
          <cell r="G1281" t="str">
            <v>IMOBILIÁRIO</v>
          </cell>
        </row>
        <row r="1282">
          <cell r="A1282">
            <v>86565</v>
          </cell>
          <cell r="B1282" t="str">
            <v>AB REPARA PAREDES 1KG</v>
          </cell>
          <cell r="C1282">
            <v>5323559</v>
          </cell>
          <cell r="D1282" t="str">
            <v>ALABASTINE</v>
          </cell>
          <cell r="E1282">
            <v>30040</v>
          </cell>
          <cell r="F1282" t="str">
            <v>REPAROS ALABASTINE</v>
          </cell>
          <cell r="G1282" t="str">
            <v>IMOBILIÁRIO</v>
          </cell>
        </row>
        <row r="1283">
          <cell r="A1283">
            <v>86561</v>
          </cell>
          <cell r="B1283" t="str">
            <v>AB REPARA PAREDES 330G</v>
          </cell>
          <cell r="C1283">
            <v>5323555</v>
          </cell>
          <cell r="D1283" t="str">
            <v>ALABASTINE</v>
          </cell>
          <cell r="E1283">
            <v>30040</v>
          </cell>
          <cell r="F1283" t="str">
            <v>REPAROS ALABASTINE</v>
          </cell>
          <cell r="G1283" t="str">
            <v>IMOBILIÁRIO</v>
          </cell>
        </row>
        <row r="1284">
          <cell r="A1284">
            <v>86562</v>
          </cell>
          <cell r="B1284" t="str">
            <v>AB REPARA PAREDES ACAO RAPIDA 330G</v>
          </cell>
          <cell r="C1284">
            <v>5323556</v>
          </cell>
          <cell r="D1284" t="str">
            <v>ALABASTINE</v>
          </cell>
          <cell r="E1284">
            <v>30040</v>
          </cell>
          <cell r="F1284" t="str">
            <v>REPAROS ALABASTINE</v>
          </cell>
          <cell r="G1284" t="str">
            <v>IMOBILIÁRIO</v>
          </cell>
        </row>
        <row r="1285">
          <cell r="A1285">
            <v>86564</v>
          </cell>
          <cell r="B1285" t="str">
            <v>AB REPARA PAREDES PRO 340G</v>
          </cell>
          <cell r="C1285">
            <v>5323558</v>
          </cell>
          <cell r="D1285" t="str">
            <v>ALABASTINE</v>
          </cell>
          <cell r="E1285">
            <v>30040</v>
          </cell>
          <cell r="F1285" t="str">
            <v>REPAROS ALABASTINE</v>
          </cell>
          <cell r="G1285" t="str">
            <v>IMOBILIÁRIO</v>
          </cell>
        </row>
        <row r="1286">
          <cell r="A1286">
            <v>86566</v>
          </cell>
          <cell r="B1286" t="str">
            <v>AB REPARADOR FLEXIVEL 530G</v>
          </cell>
          <cell r="C1286">
            <v>5323561</v>
          </cell>
          <cell r="D1286" t="str">
            <v>ALABASTINE</v>
          </cell>
          <cell r="E1286">
            <v>30040</v>
          </cell>
          <cell r="F1286" t="str">
            <v>REPAROS ALABASTINE</v>
          </cell>
          <cell r="G1286" t="str">
            <v>IMOBILIÁRIO</v>
          </cell>
        </row>
        <row r="1287">
          <cell r="A1287">
            <v>86563</v>
          </cell>
          <cell r="B1287" t="str">
            <v>AB SOS REPARA PAREDES 2X 8G</v>
          </cell>
          <cell r="C1287">
            <v>5323557</v>
          </cell>
          <cell r="D1287" t="str">
            <v>ALABASTINE</v>
          </cell>
          <cell r="E1287">
            <v>30040</v>
          </cell>
          <cell r="F1287" t="str">
            <v>REPAROS ALABASTINE</v>
          </cell>
          <cell r="G1287" t="str">
            <v>IMOBILIÁRIO</v>
          </cell>
        </row>
        <row r="1288">
          <cell r="A1288">
            <v>86302</v>
          </cell>
          <cell r="B1288" t="str">
            <v>CR T FACIL ADORNO RUPESTRE 30ML</v>
          </cell>
          <cell r="C1288">
            <v>5298744</v>
          </cell>
          <cell r="D1288" t="str">
            <v>CORAL</v>
          </cell>
          <cell r="E1288">
            <v>30039</v>
          </cell>
          <cell r="F1288" t="str">
            <v>TESTE FÁCIL CORAL</v>
          </cell>
          <cell r="G1288" t="str">
            <v>IMOBILIÁRIO</v>
          </cell>
        </row>
        <row r="1289">
          <cell r="A1289">
            <v>86416</v>
          </cell>
          <cell r="B1289" t="str">
            <v>CR T FACIL ALGAS PROFUNDAS 30ML</v>
          </cell>
          <cell r="C1289">
            <v>5300806</v>
          </cell>
          <cell r="D1289" t="str">
            <v>CORAL</v>
          </cell>
          <cell r="E1289">
            <v>30039</v>
          </cell>
          <cell r="F1289" t="str">
            <v>TESTE FÁCIL CORAL</v>
          </cell>
          <cell r="G1289" t="str">
            <v>IMOBILIÁRIO</v>
          </cell>
        </row>
        <row r="1290">
          <cell r="A1290">
            <v>86295</v>
          </cell>
          <cell r="B1290" t="str">
            <v>CR T FACIL ALGODAO CINZENTO 30ML</v>
          </cell>
          <cell r="C1290">
            <v>5298256</v>
          </cell>
          <cell r="D1290" t="str">
            <v>CORAL</v>
          </cell>
          <cell r="E1290">
            <v>30039</v>
          </cell>
          <cell r="F1290" t="str">
            <v>TESTE FÁCIL CORAL</v>
          </cell>
          <cell r="G1290" t="str">
            <v>IMOBILIÁRIO</v>
          </cell>
        </row>
        <row r="1291">
          <cell r="A1291">
            <v>86525</v>
          </cell>
          <cell r="B1291" t="str">
            <v>CR T FACIL ALGODAO EGIPCIO 30ML</v>
          </cell>
          <cell r="C1291">
            <v>5300950</v>
          </cell>
          <cell r="D1291" t="str">
            <v>CORAL</v>
          </cell>
          <cell r="E1291">
            <v>30039</v>
          </cell>
          <cell r="F1291" t="str">
            <v>TESTE FÁCIL CORAL</v>
          </cell>
          <cell r="G1291" t="str">
            <v>IMOBILIÁRIO</v>
          </cell>
        </row>
        <row r="1292">
          <cell r="A1292">
            <v>86440</v>
          </cell>
          <cell r="B1292" t="str">
            <v>CR T FACIL AMENDOA CONFEITADA 30ML</v>
          </cell>
          <cell r="C1292">
            <v>5300865</v>
          </cell>
          <cell r="D1292" t="str">
            <v>CORAL</v>
          </cell>
          <cell r="E1292">
            <v>30039</v>
          </cell>
          <cell r="F1292" t="str">
            <v>TESTE FÁCIL CORAL</v>
          </cell>
          <cell r="G1292" t="str">
            <v>IMOBILIÁRIO</v>
          </cell>
        </row>
        <row r="1293">
          <cell r="A1293">
            <v>86379</v>
          </cell>
          <cell r="B1293" t="str">
            <v>CR T FACIL AMIZADE ETERNA 30ML</v>
          </cell>
          <cell r="C1293">
            <v>5300618</v>
          </cell>
          <cell r="D1293" t="str">
            <v>CORAL</v>
          </cell>
          <cell r="E1293">
            <v>30039</v>
          </cell>
          <cell r="F1293" t="str">
            <v>TESTE FÁCIL CORAL</v>
          </cell>
          <cell r="G1293" t="str">
            <v>IMOBILIÁRIO</v>
          </cell>
        </row>
        <row r="1294">
          <cell r="A1294">
            <v>86527</v>
          </cell>
          <cell r="B1294" t="str">
            <v>CR T FACIL AREIA 30ML</v>
          </cell>
          <cell r="C1294">
            <v>5300952</v>
          </cell>
          <cell r="D1294" t="str">
            <v>CORAL</v>
          </cell>
          <cell r="E1294">
            <v>30039</v>
          </cell>
          <cell r="F1294" t="str">
            <v>TESTE FÁCIL CORAL</v>
          </cell>
          <cell r="G1294" t="str">
            <v>IMOBILIÁRIO</v>
          </cell>
        </row>
        <row r="1295">
          <cell r="A1295">
            <v>86305</v>
          </cell>
          <cell r="B1295" t="str">
            <v>CR T FACIL ARQUITETURA URBANA 30ML</v>
          </cell>
          <cell r="C1295">
            <v>5298747</v>
          </cell>
          <cell r="D1295" t="str">
            <v>CORAL</v>
          </cell>
          <cell r="E1295">
            <v>30039</v>
          </cell>
          <cell r="F1295" t="str">
            <v>TESTE FÁCIL CORAL</v>
          </cell>
          <cell r="G1295" t="str">
            <v>IMOBILIÁRIO</v>
          </cell>
        </row>
        <row r="1296">
          <cell r="A1296">
            <v>86335</v>
          </cell>
          <cell r="B1296" t="str">
            <v>CR T FACIL AZUL BARROCO 30ML</v>
          </cell>
          <cell r="C1296">
            <v>5300574</v>
          </cell>
          <cell r="D1296" t="str">
            <v>CORAL</v>
          </cell>
          <cell r="E1296">
            <v>30039</v>
          </cell>
          <cell r="F1296" t="str">
            <v>TESTE FÁCIL CORAL</v>
          </cell>
          <cell r="G1296" t="str">
            <v>IMOBILIÁRIO</v>
          </cell>
        </row>
        <row r="1297">
          <cell r="A1297">
            <v>86363</v>
          </cell>
          <cell r="B1297" t="str">
            <v>CR T FACIL AZUL COSMICO 30ML</v>
          </cell>
          <cell r="C1297">
            <v>5300602</v>
          </cell>
          <cell r="D1297" t="str">
            <v>CORAL</v>
          </cell>
          <cell r="E1297">
            <v>30039</v>
          </cell>
          <cell r="F1297" t="str">
            <v>TESTE FÁCIL CORAL</v>
          </cell>
          <cell r="G1297" t="str">
            <v>IMOBILIÁRIO</v>
          </cell>
        </row>
        <row r="1298">
          <cell r="A1298">
            <v>86370</v>
          </cell>
          <cell r="B1298" t="str">
            <v>CR T FACIL AZUL DOS ANDES 30ML</v>
          </cell>
          <cell r="C1298">
            <v>5300609</v>
          </cell>
          <cell r="D1298" t="str">
            <v>CORAL</v>
          </cell>
          <cell r="E1298">
            <v>30039</v>
          </cell>
          <cell r="F1298" t="str">
            <v>TESTE FÁCIL CORAL</v>
          </cell>
          <cell r="G1298" t="str">
            <v>IMOBILIÁRIO</v>
          </cell>
        </row>
        <row r="1299">
          <cell r="A1299">
            <v>86315</v>
          </cell>
          <cell r="B1299" t="str">
            <v>CR T FACIL AZUL FERIADO 30ML</v>
          </cell>
          <cell r="C1299">
            <v>5300291</v>
          </cell>
          <cell r="D1299" t="str">
            <v>CORAL</v>
          </cell>
          <cell r="E1299">
            <v>30039</v>
          </cell>
          <cell r="F1299" t="str">
            <v>TESTE FÁCIL CORAL</v>
          </cell>
          <cell r="G1299" t="str">
            <v>IMOBILIÁRIO</v>
          </cell>
        </row>
        <row r="1300">
          <cell r="A1300">
            <v>86360</v>
          </cell>
          <cell r="B1300" t="str">
            <v>CR T FACIL AZUL FRESCO 30ML</v>
          </cell>
          <cell r="C1300">
            <v>5300599</v>
          </cell>
          <cell r="D1300" t="str">
            <v>CORAL</v>
          </cell>
          <cell r="E1300">
            <v>30039</v>
          </cell>
          <cell r="F1300" t="str">
            <v>TESTE FÁCIL CORAL</v>
          </cell>
          <cell r="G1300" t="str">
            <v>IMOBILIÁRIO</v>
          </cell>
        </row>
        <row r="1301">
          <cell r="A1301">
            <v>86366</v>
          </cell>
          <cell r="B1301" t="str">
            <v>CR T FACIL AZUL IMPONENTE 30ML</v>
          </cell>
          <cell r="C1301">
            <v>5300605</v>
          </cell>
          <cell r="D1301" t="str">
            <v>CORAL</v>
          </cell>
          <cell r="E1301">
            <v>30039</v>
          </cell>
          <cell r="F1301" t="str">
            <v>TESTE FÁCIL CORAL</v>
          </cell>
          <cell r="G1301" t="str">
            <v>IMOBILIÁRIO</v>
          </cell>
        </row>
        <row r="1302">
          <cell r="A1302">
            <v>86393</v>
          </cell>
          <cell r="B1302" t="str">
            <v>CR T FACIL AZUL TIBET 30ML</v>
          </cell>
          <cell r="C1302">
            <v>5300783</v>
          </cell>
          <cell r="D1302" t="str">
            <v>CORAL</v>
          </cell>
          <cell r="E1302">
            <v>30039</v>
          </cell>
          <cell r="F1302" t="str">
            <v>TESTE FÁCIL CORAL</v>
          </cell>
          <cell r="G1302" t="str">
            <v>IMOBILIÁRIO</v>
          </cell>
        </row>
        <row r="1303">
          <cell r="A1303">
            <v>86381</v>
          </cell>
          <cell r="B1303" t="str">
            <v>CR T FACIL AZUL TURQUIA 30ML</v>
          </cell>
          <cell r="C1303">
            <v>5300620</v>
          </cell>
          <cell r="D1303" t="str">
            <v>CORAL</v>
          </cell>
          <cell r="E1303">
            <v>30039</v>
          </cell>
          <cell r="F1303" t="str">
            <v>TESTE FÁCIL CORAL</v>
          </cell>
          <cell r="G1303" t="str">
            <v>IMOBILIÁRIO</v>
          </cell>
        </row>
        <row r="1304">
          <cell r="A1304">
            <v>86408</v>
          </cell>
          <cell r="B1304" t="str">
            <v>CR T FACIL AZUL VELEJADOR 30ML</v>
          </cell>
          <cell r="C1304">
            <v>5300798</v>
          </cell>
          <cell r="D1304" t="str">
            <v>CORAL</v>
          </cell>
          <cell r="E1304">
            <v>30039</v>
          </cell>
          <cell r="F1304" t="str">
            <v>TESTE FÁCIL CORAL</v>
          </cell>
          <cell r="G1304" t="str">
            <v>IMOBILIÁRIO</v>
          </cell>
        </row>
        <row r="1305">
          <cell r="A1305">
            <v>86452</v>
          </cell>
          <cell r="B1305" t="str">
            <v>CR T FACIL BALE ROSA 30ML</v>
          </cell>
          <cell r="C1305">
            <v>5300877</v>
          </cell>
          <cell r="D1305" t="str">
            <v>CORAL</v>
          </cell>
          <cell r="E1305">
            <v>30039</v>
          </cell>
          <cell r="F1305" t="str">
            <v>TESTE FÁCIL CORAL</v>
          </cell>
          <cell r="G1305" t="str">
            <v>IMOBILIÁRIO</v>
          </cell>
        </row>
        <row r="1306">
          <cell r="A1306">
            <v>86298</v>
          </cell>
          <cell r="B1306" t="str">
            <v>CR T FACIL BARCO A REMO 30ML</v>
          </cell>
          <cell r="C1306">
            <v>5298740</v>
          </cell>
          <cell r="D1306" t="str">
            <v>CORAL</v>
          </cell>
          <cell r="E1306">
            <v>30039</v>
          </cell>
          <cell r="F1306" t="str">
            <v>TESTE FÁCIL CORAL</v>
          </cell>
          <cell r="G1306" t="str">
            <v>IMOBILIÁRIO</v>
          </cell>
        </row>
        <row r="1307">
          <cell r="A1307">
            <v>86347</v>
          </cell>
          <cell r="B1307" t="str">
            <v>CR T FACIL BATIDA DE AMENDOIM 30ML</v>
          </cell>
          <cell r="C1307">
            <v>5300586</v>
          </cell>
          <cell r="D1307" t="str">
            <v>CORAL</v>
          </cell>
          <cell r="E1307">
            <v>30039</v>
          </cell>
          <cell r="F1307" t="str">
            <v>TESTE FÁCIL CORAL</v>
          </cell>
          <cell r="G1307" t="str">
            <v>IMOBILIÁRIO</v>
          </cell>
        </row>
        <row r="1308">
          <cell r="A1308">
            <v>86384</v>
          </cell>
          <cell r="B1308" t="str">
            <v>CR T FACIL BEGE AMULETO 30ML</v>
          </cell>
          <cell r="C1308">
            <v>5300774</v>
          </cell>
          <cell r="D1308" t="str">
            <v>CORAL</v>
          </cell>
          <cell r="E1308">
            <v>30039</v>
          </cell>
          <cell r="F1308" t="str">
            <v>TESTE FÁCIL CORAL</v>
          </cell>
          <cell r="G1308" t="str">
            <v>IMOBILIÁRIO</v>
          </cell>
        </row>
        <row r="1309">
          <cell r="A1309">
            <v>86486</v>
          </cell>
          <cell r="B1309" t="str">
            <v>CR T FACIL BEGE CASTOR 30ML</v>
          </cell>
          <cell r="C1309">
            <v>5300911</v>
          </cell>
          <cell r="D1309" t="str">
            <v>CORAL</v>
          </cell>
          <cell r="E1309">
            <v>30039</v>
          </cell>
          <cell r="F1309" t="str">
            <v>TESTE FÁCIL CORAL</v>
          </cell>
          <cell r="G1309" t="str">
            <v>IMOBILIÁRIO</v>
          </cell>
        </row>
        <row r="1310">
          <cell r="A1310">
            <v>86323</v>
          </cell>
          <cell r="B1310" t="str">
            <v>CR T FACIL BEGE MARFIM 30ML</v>
          </cell>
          <cell r="C1310">
            <v>5300299</v>
          </cell>
          <cell r="D1310" t="str">
            <v>CORAL</v>
          </cell>
          <cell r="E1310">
            <v>30039</v>
          </cell>
          <cell r="F1310" t="str">
            <v>TESTE FÁCIL CORAL</v>
          </cell>
          <cell r="G1310" t="str">
            <v>IMOBILIÁRIO</v>
          </cell>
        </row>
        <row r="1311">
          <cell r="A1311">
            <v>86405</v>
          </cell>
          <cell r="B1311" t="str">
            <v>CR T FACIL BEIJO DE MAE 30ML</v>
          </cell>
          <cell r="C1311">
            <v>5300795</v>
          </cell>
          <cell r="D1311" t="str">
            <v>CORAL</v>
          </cell>
          <cell r="E1311">
            <v>30039</v>
          </cell>
          <cell r="F1311" t="str">
            <v>TESTE FÁCIL CORAL</v>
          </cell>
          <cell r="G1311" t="str">
            <v>IMOBILIÁRIO</v>
          </cell>
        </row>
        <row r="1312">
          <cell r="A1312">
            <v>86450</v>
          </cell>
          <cell r="B1312" t="str">
            <v>CR T FACIL BELA CANCAO 30ML</v>
          </cell>
          <cell r="C1312">
            <v>5300875</v>
          </cell>
          <cell r="D1312" t="str">
            <v>CORAL</v>
          </cell>
          <cell r="E1312">
            <v>30039</v>
          </cell>
          <cell r="F1312" t="str">
            <v>TESTE FÁCIL CORAL</v>
          </cell>
          <cell r="G1312" t="str">
            <v>IMOBILIÁRIO</v>
          </cell>
        </row>
        <row r="1313">
          <cell r="A1313">
            <v>86344</v>
          </cell>
          <cell r="B1313" t="str">
            <v>CR T FACIL BELEZA DO CARIBE 30ML</v>
          </cell>
          <cell r="C1313">
            <v>5300583</v>
          </cell>
          <cell r="D1313" t="str">
            <v>CORAL</v>
          </cell>
          <cell r="E1313">
            <v>30039</v>
          </cell>
          <cell r="F1313" t="str">
            <v>TESTE FÁCIL CORAL</v>
          </cell>
          <cell r="G1313" t="str">
            <v>IMOBILIÁRIO</v>
          </cell>
        </row>
        <row r="1314">
          <cell r="A1314">
            <v>86441</v>
          </cell>
          <cell r="B1314" t="str">
            <v>CR T FACIL BISCOITO DE AMENDOA 30ML</v>
          </cell>
          <cell r="C1314">
            <v>5300866</v>
          </cell>
          <cell r="D1314" t="str">
            <v>CORAL</v>
          </cell>
          <cell r="E1314">
            <v>30039</v>
          </cell>
          <cell r="F1314" t="str">
            <v>TESTE FÁCIL CORAL</v>
          </cell>
          <cell r="G1314" t="str">
            <v>IMOBILIÁRIO</v>
          </cell>
        </row>
        <row r="1315">
          <cell r="A1315">
            <v>86338</v>
          </cell>
          <cell r="B1315" t="str">
            <v>CR T FACIL BLUSH CHOCOLATE 30ML</v>
          </cell>
          <cell r="C1315">
            <v>5300577</v>
          </cell>
          <cell r="D1315" t="str">
            <v>CORAL</v>
          </cell>
          <cell r="E1315">
            <v>30039</v>
          </cell>
          <cell r="F1315" t="str">
            <v>TESTE FÁCIL CORAL</v>
          </cell>
          <cell r="G1315" t="str">
            <v>IMOBILIÁRIO</v>
          </cell>
        </row>
        <row r="1316">
          <cell r="A1316">
            <v>86533</v>
          </cell>
          <cell r="B1316" t="str">
            <v>CR T FACIL BOLA DE BASQUETE 30ML</v>
          </cell>
          <cell r="C1316">
            <v>5300958</v>
          </cell>
          <cell r="D1316" t="str">
            <v>CORAL</v>
          </cell>
          <cell r="E1316">
            <v>30039</v>
          </cell>
          <cell r="F1316" t="str">
            <v>TESTE FÁCIL CORAL</v>
          </cell>
          <cell r="G1316" t="str">
            <v>IMOBILIÁRIO</v>
          </cell>
        </row>
        <row r="1317">
          <cell r="A1317">
            <v>86448</v>
          </cell>
          <cell r="B1317" t="str">
            <v>CR T FACIL BOLA DE GUDE 30ML</v>
          </cell>
          <cell r="C1317">
            <v>5300873</v>
          </cell>
          <cell r="D1317" t="str">
            <v>CORAL</v>
          </cell>
          <cell r="E1317">
            <v>30039</v>
          </cell>
          <cell r="F1317" t="str">
            <v>TESTE FÁCIL CORAL</v>
          </cell>
          <cell r="G1317" t="str">
            <v>IMOBILIÁRIO</v>
          </cell>
        </row>
        <row r="1318">
          <cell r="A1318">
            <v>86492</v>
          </cell>
          <cell r="B1318" t="str">
            <v>CR T FACIL BOMBA DE CHOCOLATE 30ML</v>
          </cell>
          <cell r="C1318">
            <v>5300917</v>
          </cell>
          <cell r="D1318" t="str">
            <v>CORAL</v>
          </cell>
          <cell r="E1318">
            <v>30039</v>
          </cell>
          <cell r="F1318" t="str">
            <v>TESTE FÁCIL CORAL</v>
          </cell>
          <cell r="G1318" t="str">
            <v>IMOBILIÁRIO</v>
          </cell>
        </row>
        <row r="1319">
          <cell r="A1319">
            <v>86398</v>
          </cell>
          <cell r="B1319" t="str">
            <v>CR T FACIL BRANCO ALFAZEMA 30ML</v>
          </cell>
          <cell r="C1319">
            <v>5300788</v>
          </cell>
          <cell r="D1319" t="str">
            <v>CORAL</v>
          </cell>
          <cell r="E1319">
            <v>30039</v>
          </cell>
          <cell r="F1319" t="str">
            <v>TESTE FÁCIL CORAL</v>
          </cell>
          <cell r="G1319" t="str">
            <v>IMOBILIÁRIO</v>
          </cell>
        </row>
        <row r="1320">
          <cell r="A1320">
            <v>86496</v>
          </cell>
          <cell r="B1320" t="str">
            <v>CR T FACIL BRANCO AREIA 30ML</v>
          </cell>
          <cell r="C1320">
            <v>5300921</v>
          </cell>
          <cell r="D1320" t="str">
            <v>CORAL</v>
          </cell>
          <cell r="E1320">
            <v>30039</v>
          </cell>
          <cell r="F1320" t="str">
            <v>TESTE FÁCIL CORAL</v>
          </cell>
          <cell r="G1320" t="str">
            <v>IMOBILIÁRIO</v>
          </cell>
        </row>
        <row r="1321">
          <cell r="A1321">
            <v>86518</v>
          </cell>
          <cell r="B1321" t="str">
            <v>CR T FACIL BRANCO GATINHO 30ML</v>
          </cell>
          <cell r="C1321">
            <v>5300943</v>
          </cell>
          <cell r="D1321" t="str">
            <v>CORAL</v>
          </cell>
          <cell r="E1321">
            <v>30039</v>
          </cell>
          <cell r="F1321" t="str">
            <v>TESTE FÁCIL CORAL</v>
          </cell>
          <cell r="G1321" t="str">
            <v>IMOBILIÁRIO</v>
          </cell>
        </row>
        <row r="1322">
          <cell r="A1322">
            <v>86333</v>
          </cell>
          <cell r="B1322" t="str">
            <v>CR T FACIL BRANCO MEMORIA 30ML</v>
          </cell>
          <cell r="C1322">
            <v>5300572</v>
          </cell>
          <cell r="D1322" t="str">
            <v>CORAL</v>
          </cell>
          <cell r="E1322">
            <v>30039</v>
          </cell>
          <cell r="F1322" t="str">
            <v>TESTE FÁCIL CORAL</v>
          </cell>
          <cell r="G1322" t="str">
            <v>IMOBILIÁRIO</v>
          </cell>
        </row>
        <row r="1323">
          <cell r="A1323">
            <v>86439</v>
          </cell>
          <cell r="B1323" t="str">
            <v>CR T FACIL BRANCO PINTOR 30ML</v>
          </cell>
          <cell r="C1323">
            <v>5300864</v>
          </cell>
          <cell r="D1323" t="str">
            <v>CORAL</v>
          </cell>
          <cell r="E1323">
            <v>30039</v>
          </cell>
          <cell r="F1323" t="str">
            <v>TESTE FÁCIL CORAL</v>
          </cell>
          <cell r="G1323" t="str">
            <v>IMOBILIÁRIO</v>
          </cell>
        </row>
        <row r="1324">
          <cell r="A1324">
            <v>86524</v>
          </cell>
          <cell r="B1324" t="str">
            <v>CR T FACIL BRANCO SUICO 30ML</v>
          </cell>
          <cell r="C1324">
            <v>5300949</v>
          </cell>
          <cell r="D1324" t="str">
            <v>CORAL</v>
          </cell>
          <cell r="E1324">
            <v>30039</v>
          </cell>
          <cell r="F1324" t="str">
            <v>TESTE FÁCIL CORAL</v>
          </cell>
          <cell r="G1324" t="str">
            <v>IMOBILIÁRIO</v>
          </cell>
        </row>
        <row r="1325">
          <cell r="A1325">
            <v>86345</v>
          </cell>
          <cell r="B1325" t="str">
            <v>CR T FACIL BRISA GELADA 30ML</v>
          </cell>
          <cell r="C1325">
            <v>5300584</v>
          </cell>
          <cell r="D1325" t="str">
            <v>CORAL</v>
          </cell>
          <cell r="E1325">
            <v>30039</v>
          </cell>
          <cell r="F1325" t="str">
            <v>TESTE FÁCIL CORAL</v>
          </cell>
          <cell r="G1325" t="str">
            <v>IMOBILIÁRIO</v>
          </cell>
        </row>
        <row r="1326">
          <cell r="A1326">
            <v>86540</v>
          </cell>
          <cell r="B1326" t="str">
            <v>CR T FACIL BRONZE LENDA 30ML</v>
          </cell>
          <cell r="C1326">
            <v>5309454</v>
          </cell>
          <cell r="D1326" t="str">
            <v>CORAL</v>
          </cell>
          <cell r="E1326">
            <v>30039</v>
          </cell>
          <cell r="F1326" t="str">
            <v>TESTE FÁCIL CORAL</v>
          </cell>
          <cell r="G1326" t="str">
            <v>IMOBILIÁRIO</v>
          </cell>
        </row>
        <row r="1327">
          <cell r="A1327">
            <v>86494</v>
          </cell>
          <cell r="B1327" t="str">
            <v>CR T FACIL BRONZE PALM SPRINGS 30ML</v>
          </cell>
          <cell r="C1327">
            <v>5300919</v>
          </cell>
          <cell r="D1327" t="str">
            <v>CORAL</v>
          </cell>
          <cell r="E1327">
            <v>30039</v>
          </cell>
          <cell r="F1327" t="str">
            <v>TESTE FÁCIL CORAL</v>
          </cell>
          <cell r="G1327" t="str">
            <v>IMOBILIÁRIO</v>
          </cell>
        </row>
        <row r="1328">
          <cell r="A1328">
            <v>86383</v>
          </cell>
          <cell r="B1328" t="str">
            <v>CR T FACIL BROTO DE BAMBU 30ML</v>
          </cell>
          <cell r="C1328">
            <v>5300773</v>
          </cell>
          <cell r="D1328" t="str">
            <v>CORAL</v>
          </cell>
          <cell r="E1328">
            <v>30039</v>
          </cell>
          <cell r="F1328" t="str">
            <v>TESTE FÁCIL CORAL</v>
          </cell>
          <cell r="G1328" t="str">
            <v>IMOBILIÁRIO</v>
          </cell>
        </row>
        <row r="1329">
          <cell r="A1329">
            <v>86454</v>
          </cell>
          <cell r="B1329" t="str">
            <v>CR T FACIL BURGUNDY 30ML</v>
          </cell>
          <cell r="C1329">
            <v>5300879</v>
          </cell>
          <cell r="D1329" t="str">
            <v>CORAL</v>
          </cell>
          <cell r="E1329">
            <v>30039</v>
          </cell>
          <cell r="F1329" t="str">
            <v>TESTE FÁCIL CORAL</v>
          </cell>
          <cell r="G1329" t="str">
            <v>IMOBILIÁRIO</v>
          </cell>
        </row>
        <row r="1330">
          <cell r="A1330">
            <v>86391</v>
          </cell>
          <cell r="B1330" t="str">
            <v>CR T FACIL CAFE MISTICO 30ML</v>
          </cell>
          <cell r="C1330">
            <v>5300781</v>
          </cell>
          <cell r="D1330" t="str">
            <v>CORAL</v>
          </cell>
          <cell r="E1330">
            <v>30039</v>
          </cell>
          <cell r="F1330" t="str">
            <v>TESTE FÁCIL CORAL</v>
          </cell>
          <cell r="G1330" t="str">
            <v>IMOBILIÁRIO</v>
          </cell>
        </row>
        <row r="1331">
          <cell r="A1331">
            <v>86485</v>
          </cell>
          <cell r="B1331" t="str">
            <v>CR T FACIL CAMAFEU INTENSO 30ML</v>
          </cell>
          <cell r="C1331">
            <v>5300910</v>
          </cell>
          <cell r="D1331" t="str">
            <v>CORAL</v>
          </cell>
          <cell r="E1331">
            <v>30039</v>
          </cell>
          <cell r="F1331" t="str">
            <v>TESTE FÁCIL CORAL</v>
          </cell>
          <cell r="G1331" t="str">
            <v>IMOBILIÁRIO</v>
          </cell>
        </row>
        <row r="1332">
          <cell r="A1332">
            <v>86318</v>
          </cell>
          <cell r="B1332" t="str">
            <v>CR T FACIL CAMINHO DE CASA 30ML</v>
          </cell>
          <cell r="C1332">
            <v>5300294</v>
          </cell>
          <cell r="D1332" t="str">
            <v>CORAL</v>
          </cell>
          <cell r="E1332">
            <v>30039</v>
          </cell>
          <cell r="F1332" t="str">
            <v>TESTE FÁCIL CORAL</v>
          </cell>
          <cell r="G1332" t="str">
            <v>IMOBILIÁRIO</v>
          </cell>
        </row>
        <row r="1333">
          <cell r="A1333">
            <v>86529</v>
          </cell>
          <cell r="B1333" t="str">
            <v>CR T FACIL CAMURCA 30ML</v>
          </cell>
          <cell r="C1333">
            <v>5300954</v>
          </cell>
          <cell r="D1333" t="str">
            <v>CORAL</v>
          </cell>
          <cell r="E1333">
            <v>30039</v>
          </cell>
          <cell r="F1333" t="str">
            <v>TESTE FÁCIL CORAL</v>
          </cell>
          <cell r="G1333" t="str">
            <v>IMOBILIÁRIO</v>
          </cell>
        </row>
        <row r="1334">
          <cell r="A1334">
            <v>86482</v>
          </cell>
          <cell r="B1334" t="str">
            <v>CR T FACIL CAMURCA ROSA 30ML</v>
          </cell>
          <cell r="C1334">
            <v>5300907</v>
          </cell>
          <cell r="D1334" t="str">
            <v>CORAL</v>
          </cell>
          <cell r="E1334">
            <v>30039</v>
          </cell>
          <cell r="F1334" t="str">
            <v>TESTE FÁCIL CORAL</v>
          </cell>
          <cell r="G1334" t="str">
            <v>IMOBILIÁRIO</v>
          </cell>
        </row>
        <row r="1335">
          <cell r="A1335">
            <v>86349</v>
          </cell>
          <cell r="B1335" t="str">
            <v>CR T FACIL CANARIO BELGA 30ML</v>
          </cell>
          <cell r="C1335">
            <v>5300588</v>
          </cell>
          <cell r="D1335" t="str">
            <v>CORAL</v>
          </cell>
          <cell r="E1335">
            <v>30039</v>
          </cell>
          <cell r="F1335" t="str">
            <v>TESTE FÁCIL CORAL</v>
          </cell>
          <cell r="G1335" t="str">
            <v>IMOBILIÁRIO</v>
          </cell>
        </row>
        <row r="1336">
          <cell r="A1336">
            <v>86433</v>
          </cell>
          <cell r="B1336" t="str">
            <v>CR T FACIL CANCAO DA CIDADE 30ML</v>
          </cell>
          <cell r="C1336">
            <v>5300857</v>
          </cell>
          <cell r="D1336" t="str">
            <v>CORAL</v>
          </cell>
          <cell r="E1336">
            <v>30039</v>
          </cell>
          <cell r="F1336" t="str">
            <v>TESTE FÁCIL CORAL</v>
          </cell>
          <cell r="G1336" t="str">
            <v>IMOBILIÁRIO</v>
          </cell>
        </row>
        <row r="1337">
          <cell r="A1337">
            <v>86489</v>
          </cell>
          <cell r="B1337" t="str">
            <v>CR T FACIL CASA DE CAMPO 30ML</v>
          </cell>
          <cell r="C1337">
            <v>5300914</v>
          </cell>
          <cell r="D1337" t="str">
            <v>CORAL</v>
          </cell>
          <cell r="E1337">
            <v>30039</v>
          </cell>
          <cell r="F1337" t="str">
            <v>TESTE FÁCIL CORAL</v>
          </cell>
          <cell r="G1337" t="str">
            <v>IMOBILIÁRIO</v>
          </cell>
        </row>
        <row r="1338">
          <cell r="A1338">
            <v>86294</v>
          </cell>
          <cell r="B1338" t="str">
            <v>CR T FACIL CASCALHO 30ML</v>
          </cell>
          <cell r="C1338">
            <v>5298255</v>
          </cell>
          <cell r="D1338" t="str">
            <v>CORAL</v>
          </cell>
          <cell r="E1338">
            <v>30039</v>
          </cell>
          <cell r="F1338" t="str">
            <v>TESTE FÁCIL CORAL</v>
          </cell>
          <cell r="G1338" t="str">
            <v>IMOBILIÁRIO</v>
          </cell>
        </row>
        <row r="1339">
          <cell r="A1339">
            <v>86495</v>
          </cell>
          <cell r="B1339" t="str">
            <v>CR T FACIL CASTELO DO DESERTO 30ML</v>
          </cell>
          <cell r="C1339">
            <v>5300920</v>
          </cell>
          <cell r="D1339" t="str">
            <v>CORAL</v>
          </cell>
          <cell r="E1339">
            <v>30039</v>
          </cell>
          <cell r="F1339" t="str">
            <v>TESTE FÁCIL CORAL</v>
          </cell>
          <cell r="G1339" t="str">
            <v>IMOBILIÁRIO</v>
          </cell>
        </row>
        <row r="1340">
          <cell r="A1340">
            <v>86445</v>
          </cell>
          <cell r="B1340" t="str">
            <v>CR T FACIL CASUAL JEANS 30ML</v>
          </cell>
          <cell r="C1340">
            <v>5300870</v>
          </cell>
          <cell r="D1340" t="str">
            <v>CORAL</v>
          </cell>
          <cell r="E1340">
            <v>30039</v>
          </cell>
          <cell r="F1340" t="str">
            <v>TESTE FÁCIL CORAL</v>
          </cell>
          <cell r="G1340" t="str">
            <v>IMOBILIÁRIO</v>
          </cell>
        </row>
        <row r="1341">
          <cell r="A1341">
            <v>86376</v>
          </cell>
          <cell r="B1341" t="str">
            <v>CR T FACIL CELESTE AZUL 30ML</v>
          </cell>
          <cell r="C1341">
            <v>5300615</v>
          </cell>
          <cell r="D1341" t="str">
            <v>CORAL</v>
          </cell>
          <cell r="E1341">
            <v>30039</v>
          </cell>
          <cell r="F1341" t="str">
            <v>TESTE FÁCIL CORAL</v>
          </cell>
          <cell r="G1341" t="str">
            <v>IMOBILIÁRIO</v>
          </cell>
        </row>
        <row r="1342">
          <cell r="A1342">
            <v>86520</v>
          </cell>
          <cell r="B1342" t="str">
            <v>CR T FACIL CEU CINZENTO 30ML</v>
          </cell>
          <cell r="C1342">
            <v>5300945</v>
          </cell>
          <cell r="D1342" t="str">
            <v>CORAL</v>
          </cell>
          <cell r="E1342">
            <v>30039</v>
          </cell>
          <cell r="F1342" t="str">
            <v>TESTE FÁCIL CORAL</v>
          </cell>
          <cell r="G1342" t="str">
            <v>IMOBILIÁRIO</v>
          </cell>
        </row>
        <row r="1343">
          <cell r="A1343">
            <v>86371</v>
          </cell>
          <cell r="B1343" t="str">
            <v>CR T FACIL CHA DANCANTE 30ML</v>
          </cell>
          <cell r="C1343">
            <v>5300610</v>
          </cell>
          <cell r="D1343" t="str">
            <v>CORAL</v>
          </cell>
          <cell r="E1343">
            <v>30039</v>
          </cell>
          <cell r="F1343" t="str">
            <v>TESTE FÁCIL CORAL</v>
          </cell>
          <cell r="G1343" t="str">
            <v>IMOBILIÁRIO</v>
          </cell>
        </row>
        <row r="1344">
          <cell r="A1344">
            <v>86502</v>
          </cell>
          <cell r="B1344" t="str">
            <v>CR T FACIL CHAFARIZ DA PRACA 30ML</v>
          </cell>
          <cell r="C1344">
            <v>5300927</v>
          </cell>
          <cell r="D1344" t="str">
            <v>CORAL</v>
          </cell>
          <cell r="E1344">
            <v>30039</v>
          </cell>
          <cell r="F1344" t="str">
            <v>TESTE FÁCIL CORAL</v>
          </cell>
          <cell r="G1344" t="str">
            <v>IMOBILIÁRIO</v>
          </cell>
        </row>
        <row r="1345">
          <cell r="A1345">
            <v>86468</v>
          </cell>
          <cell r="B1345" t="str">
            <v>CR T FACIL CHARUTO 30ML</v>
          </cell>
          <cell r="C1345">
            <v>5300893</v>
          </cell>
          <cell r="D1345" t="str">
            <v>CORAL</v>
          </cell>
          <cell r="E1345">
            <v>30039</v>
          </cell>
          <cell r="F1345" t="str">
            <v>TESTE FÁCIL CORAL</v>
          </cell>
          <cell r="G1345" t="str">
            <v>IMOBILIÁRIO</v>
          </cell>
        </row>
        <row r="1346">
          <cell r="A1346">
            <v>86306</v>
          </cell>
          <cell r="B1346" t="str">
            <v>CR T FACIL CIMENTO QUEIMADO 30ML</v>
          </cell>
          <cell r="C1346">
            <v>5298748</v>
          </cell>
          <cell r="D1346" t="str">
            <v>CORAL</v>
          </cell>
          <cell r="E1346">
            <v>30039</v>
          </cell>
          <cell r="F1346" t="str">
            <v>TESTE FÁCIL CORAL</v>
          </cell>
          <cell r="G1346" t="str">
            <v>IMOBILIÁRIO</v>
          </cell>
        </row>
        <row r="1347">
          <cell r="A1347">
            <v>86446</v>
          </cell>
          <cell r="B1347" t="str">
            <v>CR T FACIL CINZA CLASSICO 30ML</v>
          </cell>
          <cell r="C1347">
            <v>5300871</v>
          </cell>
          <cell r="D1347" t="str">
            <v>CORAL</v>
          </cell>
          <cell r="E1347">
            <v>30039</v>
          </cell>
          <cell r="F1347" t="str">
            <v>TESTE FÁCIL CORAL</v>
          </cell>
          <cell r="G1347" t="str">
            <v>IMOBILIÁRIO</v>
          </cell>
        </row>
        <row r="1348">
          <cell r="A1348">
            <v>86312</v>
          </cell>
          <cell r="B1348" t="str">
            <v>CR T FACIL CINZA DE GRIFE 30ML</v>
          </cell>
          <cell r="C1348">
            <v>5300288</v>
          </cell>
          <cell r="D1348" t="str">
            <v>CORAL</v>
          </cell>
          <cell r="E1348">
            <v>30039</v>
          </cell>
          <cell r="F1348" t="str">
            <v>TESTE FÁCIL CORAL</v>
          </cell>
          <cell r="G1348" t="str">
            <v>IMOBILIÁRIO</v>
          </cell>
        </row>
        <row r="1349">
          <cell r="A1349">
            <v>86397</v>
          </cell>
          <cell r="B1349" t="str">
            <v>CR T FACIL CINZA EXOTICO 30ML</v>
          </cell>
          <cell r="C1349">
            <v>5300787</v>
          </cell>
          <cell r="D1349" t="str">
            <v>CORAL</v>
          </cell>
          <cell r="E1349">
            <v>30039</v>
          </cell>
          <cell r="F1349" t="str">
            <v>TESTE FÁCIL CORAL</v>
          </cell>
          <cell r="G1349" t="str">
            <v>IMOBILIÁRIO</v>
          </cell>
        </row>
        <row r="1350">
          <cell r="A1350">
            <v>86522</v>
          </cell>
          <cell r="B1350" t="str">
            <v>CR T FACIL CINZA GEADA 30ML</v>
          </cell>
          <cell r="C1350">
            <v>5300947</v>
          </cell>
          <cell r="D1350" t="str">
            <v>CORAL</v>
          </cell>
          <cell r="E1350">
            <v>30039</v>
          </cell>
          <cell r="F1350" t="str">
            <v>TESTE FÁCIL CORAL</v>
          </cell>
          <cell r="G1350" t="str">
            <v>IMOBILIÁRIO</v>
          </cell>
        </row>
        <row r="1351">
          <cell r="A1351">
            <v>86513</v>
          </cell>
          <cell r="B1351" t="str">
            <v>CR T FACIL CINZA NEVOA 30ML</v>
          </cell>
          <cell r="C1351">
            <v>5300938</v>
          </cell>
          <cell r="D1351" t="str">
            <v>CORAL</v>
          </cell>
          <cell r="E1351">
            <v>30039</v>
          </cell>
          <cell r="F1351" t="str">
            <v>TESTE FÁCIL CORAL</v>
          </cell>
          <cell r="G1351" t="str">
            <v>IMOBILIÁRIO</v>
          </cell>
        </row>
        <row r="1352">
          <cell r="A1352">
            <v>86320</v>
          </cell>
          <cell r="B1352" t="str">
            <v>CR T FACIL CINZA NOBRE 30ML</v>
          </cell>
          <cell r="C1352">
            <v>5300296</v>
          </cell>
          <cell r="D1352" t="str">
            <v>CORAL</v>
          </cell>
          <cell r="E1352">
            <v>30039</v>
          </cell>
          <cell r="F1352" t="str">
            <v>TESTE FÁCIL CORAL</v>
          </cell>
          <cell r="G1352" t="str">
            <v>IMOBILIÁRIO</v>
          </cell>
        </row>
        <row r="1353">
          <cell r="A1353">
            <v>86409</v>
          </cell>
          <cell r="B1353" t="str">
            <v>CR T FACIL CLUBE AQUATICO 30ML</v>
          </cell>
          <cell r="C1353">
            <v>5300799</v>
          </cell>
          <cell r="D1353" t="str">
            <v>CORAL</v>
          </cell>
          <cell r="E1353">
            <v>30039</v>
          </cell>
          <cell r="F1353" t="str">
            <v>TESTE FÁCIL CORAL</v>
          </cell>
          <cell r="G1353" t="str">
            <v>IMOBILIÁRIO</v>
          </cell>
        </row>
        <row r="1354">
          <cell r="A1354">
            <v>86358</v>
          </cell>
          <cell r="B1354" t="str">
            <v>CR T FACIL COBRE ARANDELA 30ML</v>
          </cell>
          <cell r="C1354">
            <v>5300597</v>
          </cell>
          <cell r="D1354" t="str">
            <v>CORAL</v>
          </cell>
          <cell r="E1354">
            <v>30039</v>
          </cell>
          <cell r="F1354" t="str">
            <v>TESTE FÁCIL CORAL</v>
          </cell>
          <cell r="G1354" t="str">
            <v>IMOBILIÁRIO</v>
          </cell>
        </row>
        <row r="1355">
          <cell r="A1355">
            <v>86297</v>
          </cell>
          <cell r="B1355" t="str">
            <v>CR T FACIL COGUMELO JAPONES 30ML</v>
          </cell>
          <cell r="C1355">
            <v>5298258</v>
          </cell>
          <cell r="D1355" t="str">
            <v>CORAL</v>
          </cell>
          <cell r="E1355">
            <v>30039</v>
          </cell>
          <cell r="F1355" t="str">
            <v>TESTE FÁCIL CORAL</v>
          </cell>
          <cell r="G1355" t="str">
            <v>IMOBILIÁRIO</v>
          </cell>
        </row>
        <row r="1356">
          <cell r="A1356">
            <v>86296</v>
          </cell>
          <cell r="B1356" t="str">
            <v>CR T FACIL COLAR DE PRATA 30ML</v>
          </cell>
          <cell r="C1356">
            <v>5298257</v>
          </cell>
          <cell r="D1356" t="str">
            <v>CORAL</v>
          </cell>
          <cell r="E1356">
            <v>30039</v>
          </cell>
          <cell r="F1356" t="str">
            <v>TESTE FÁCIL CORAL</v>
          </cell>
          <cell r="G1356" t="str">
            <v>IMOBILIÁRIO</v>
          </cell>
        </row>
        <row r="1357">
          <cell r="A1357">
            <v>86426</v>
          </cell>
          <cell r="B1357" t="str">
            <v>CR T FACIL COLHEITA DE LAVANDA 30ML</v>
          </cell>
          <cell r="C1357">
            <v>5300816</v>
          </cell>
          <cell r="D1357" t="str">
            <v>CORAL</v>
          </cell>
          <cell r="E1357">
            <v>30039</v>
          </cell>
          <cell r="F1357" t="str">
            <v>TESTE FÁCIL CORAL</v>
          </cell>
          <cell r="G1357" t="str">
            <v>IMOBILIÁRIO</v>
          </cell>
        </row>
        <row r="1358">
          <cell r="A1358">
            <v>86531</v>
          </cell>
          <cell r="B1358" t="str">
            <v>CR T FACIL CONCRETO 30ML</v>
          </cell>
          <cell r="C1358">
            <v>5300956</v>
          </cell>
          <cell r="D1358" t="str">
            <v>CORAL</v>
          </cell>
          <cell r="E1358">
            <v>30039</v>
          </cell>
          <cell r="F1358" t="str">
            <v>TESTE FÁCIL CORAL</v>
          </cell>
          <cell r="G1358" t="str">
            <v>IMOBILIÁRIO</v>
          </cell>
        </row>
        <row r="1359">
          <cell r="A1359">
            <v>86324</v>
          </cell>
          <cell r="B1359" t="str">
            <v>CR T FACIL CORRENTE OCEANICA 30ML</v>
          </cell>
          <cell r="C1359">
            <v>5300300</v>
          </cell>
          <cell r="D1359" t="str">
            <v>CORAL</v>
          </cell>
          <cell r="E1359">
            <v>30039</v>
          </cell>
          <cell r="F1359" t="str">
            <v>TESTE FÁCIL CORAL</v>
          </cell>
          <cell r="G1359" t="str">
            <v>IMOBILIÁRIO</v>
          </cell>
        </row>
        <row r="1360">
          <cell r="A1360">
            <v>86447</v>
          </cell>
          <cell r="B1360" t="str">
            <v>CR T FACIL CORRIDA DE RUA 30ML</v>
          </cell>
          <cell r="C1360">
            <v>5300872</v>
          </cell>
          <cell r="D1360" t="str">
            <v>CORAL</v>
          </cell>
          <cell r="E1360">
            <v>30039</v>
          </cell>
          <cell r="F1360" t="str">
            <v>TESTE FÁCIL CORAL</v>
          </cell>
          <cell r="G1360" t="str">
            <v>IMOBILIÁRIO</v>
          </cell>
        </row>
        <row r="1361">
          <cell r="A1361">
            <v>86336</v>
          </cell>
          <cell r="B1361" t="str">
            <v>CR T FACIL COSTA DO PELICANO 30ML</v>
          </cell>
          <cell r="C1361">
            <v>5300575</v>
          </cell>
          <cell r="D1361" t="str">
            <v>CORAL</v>
          </cell>
          <cell r="E1361">
            <v>30039</v>
          </cell>
          <cell r="F1361" t="str">
            <v>TESTE FÁCIL CORAL</v>
          </cell>
          <cell r="G1361" t="str">
            <v>IMOBILIÁRIO</v>
          </cell>
        </row>
        <row r="1362">
          <cell r="A1362">
            <v>86491</v>
          </cell>
          <cell r="B1362" t="str">
            <v>CR T FACIL CREME BATIDO 30ML</v>
          </cell>
          <cell r="C1362">
            <v>5300916</v>
          </cell>
          <cell r="D1362" t="str">
            <v>CORAL</v>
          </cell>
          <cell r="E1362">
            <v>30039</v>
          </cell>
          <cell r="F1362" t="str">
            <v>TESTE FÁCIL CORAL</v>
          </cell>
          <cell r="G1362" t="str">
            <v>IMOBILIÁRIO</v>
          </cell>
        </row>
        <row r="1363">
          <cell r="A1363">
            <v>86317</v>
          </cell>
          <cell r="B1363" t="str">
            <v>CR T FACIL CULTURA GREGA 30ML</v>
          </cell>
          <cell r="C1363">
            <v>5300293</v>
          </cell>
          <cell r="D1363" t="str">
            <v>CORAL</v>
          </cell>
          <cell r="E1363">
            <v>30039</v>
          </cell>
          <cell r="F1363" t="str">
            <v>TESTE FÁCIL CORAL</v>
          </cell>
          <cell r="G1363" t="str">
            <v>IMOBILIÁRIO</v>
          </cell>
        </row>
        <row r="1364">
          <cell r="A1364">
            <v>86455</v>
          </cell>
          <cell r="B1364" t="str">
            <v>CR T FACIL DELICIA DE CAFE 30ML</v>
          </cell>
          <cell r="C1364">
            <v>5300880</v>
          </cell>
          <cell r="D1364" t="str">
            <v>CORAL</v>
          </cell>
          <cell r="E1364">
            <v>30039</v>
          </cell>
          <cell r="F1364" t="str">
            <v>TESTE FÁCIL CORAL</v>
          </cell>
          <cell r="G1364" t="str">
            <v>IMOBILIÁRIO</v>
          </cell>
        </row>
        <row r="1365">
          <cell r="A1365">
            <v>86469</v>
          </cell>
          <cell r="B1365" t="str">
            <v>CR T FACIL DELICIA DE VERAO 30ML</v>
          </cell>
          <cell r="C1365">
            <v>5300894</v>
          </cell>
          <cell r="D1365" t="str">
            <v>CORAL</v>
          </cell>
          <cell r="E1365">
            <v>30039</v>
          </cell>
          <cell r="F1365" t="str">
            <v>TESTE FÁCIL CORAL</v>
          </cell>
          <cell r="G1365" t="str">
            <v>IMOBILIÁRIO</v>
          </cell>
        </row>
        <row r="1366">
          <cell r="A1366">
            <v>86464</v>
          </cell>
          <cell r="B1366" t="str">
            <v>CR T FACIL DESCIDA DA DUNA 30ML</v>
          </cell>
          <cell r="C1366">
            <v>5300889</v>
          </cell>
          <cell r="D1366" t="str">
            <v>CORAL</v>
          </cell>
          <cell r="E1366">
            <v>30039</v>
          </cell>
          <cell r="F1366" t="str">
            <v>TESTE FÁCIL CORAL</v>
          </cell>
          <cell r="G1366" t="str">
            <v>IMOBILIÁRIO</v>
          </cell>
        </row>
        <row r="1367">
          <cell r="A1367">
            <v>86351</v>
          </cell>
          <cell r="B1367" t="str">
            <v>CR T FACIL DEUSA DO PESSEGO 30ML</v>
          </cell>
          <cell r="C1367">
            <v>5300590</v>
          </cell>
          <cell r="D1367" t="str">
            <v>CORAL</v>
          </cell>
          <cell r="E1367">
            <v>30039</v>
          </cell>
          <cell r="F1367" t="str">
            <v>TESTE FÁCIL CORAL</v>
          </cell>
          <cell r="G1367" t="str">
            <v>IMOBILIÁRIO</v>
          </cell>
        </row>
        <row r="1368">
          <cell r="A1368">
            <v>86453</v>
          </cell>
          <cell r="B1368" t="str">
            <v>CR T FACIL DIA FELIZ 30ML</v>
          </cell>
          <cell r="C1368">
            <v>5300878</v>
          </cell>
          <cell r="D1368" t="str">
            <v>CORAL</v>
          </cell>
          <cell r="E1368">
            <v>30039</v>
          </cell>
          <cell r="F1368" t="str">
            <v>TESTE FÁCIL CORAL</v>
          </cell>
          <cell r="G1368" t="str">
            <v>IMOBILIÁRIO</v>
          </cell>
        </row>
        <row r="1369">
          <cell r="A1369">
            <v>86337</v>
          </cell>
          <cell r="B1369" t="str">
            <v>CR T FACIL DIGNIDADE 30ML</v>
          </cell>
          <cell r="C1369">
            <v>5300576</v>
          </cell>
          <cell r="D1369" t="str">
            <v>CORAL</v>
          </cell>
          <cell r="E1369">
            <v>30039</v>
          </cell>
          <cell r="F1369" t="str">
            <v>TESTE FÁCIL CORAL</v>
          </cell>
          <cell r="G1369" t="str">
            <v>IMOBILIÁRIO</v>
          </cell>
        </row>
        <row r="1370">
          <cell r="A1370">
            <v>86532</v>
          </cell>
          <cell r="B1370" t="str">
            <v>CR T FACIL DOCE DE TANGERINA 30ML</v>
          </cell>
          <cell r="C1370">
            <v>5300957</v>
          </cell>
          <cell r="D1370" t="str">
            <v>CORAL</v>
          </cell>
          <cell r="E1370">
            <v>30039</v>
          </cell>
          <cell r="F1370" t="str">
            <v>TESTE FÁCIL CORAL</v>
          </cell>
          <cell r="G1370" t="str">
            <v>IMOBILIÁRIO</v>
          </cell>
        </row>
        <row r="1371">
          <cell r="A1371">
            <v>86451</v>
          </cell>
          <cell r="B1371" t="str">
            <v>CR T FACIL DOCE VIDA 30ML</v>
          </cell>
          <cell r="C1371">
            <v>5300876</v>
          </cell>
          <cell r="D1371" t="str">
            <v>CORAL</v>
          </cell>
          <cell r="E1371">
            <v>30039</v>
          </cell>
          <cell r="F1371" t="str">
            <v>TESTE FÁCIL CORAL</v>
          </cell>
          <cell r="G1371" t="str">
            <v>IMOBILIÁRIO</v>
          </cell>
        </row>
        <row r="1372">
          <cell r="A1372">
            <v>86467</v>
          </cell>
          <cell r="B1372" t="str">
            <v>CR T FACIL DOCE-MEL 30ML</v>
          </cell>
          <cell r="C1372">
            <v>5300892</v>
          </cell>
          <cell r="D1372" t="str">
            <v>CORAL</v>
          </cell>
          <cell r="E1372">
            <v>30039</v>
          </cell>
          <cell r="F1372" t="str">
            <v>TESTE FÁCIL CORAL</v>
          </cell>
          <cell r="G1372" t="str">
            <v>IMOBILIÁRIO</v>
          </cell>
        </row>
        <row r="1373">
          <cell r="A1373">
            <v>86368</v>
          </cell>
          <cell r="B1373" t="str">
            <v>CR T FACIL ENFEITE DE NATAL 30ML</v>
          </cell>
          <cell r="C1373">
            <v>5300607</v>
          </cell>
          <cell r="D1373" t="str">
            <v>CORAL</v>
          </cell>
          <cell r="E1373">
            <v>30039</v>
          </cell>
          <cell r="F1373" t="str">
            <v>TESTE FÁCIL CORAL</v>
          </cell>
          <cell r="G1373" t="str">
            <v>IMOBILIÁRIO</v>
          </cell>
        </row>
        <row r="1374">
          <cell r="A1374">
            <v>86438</v>
          </cell>
          <cell r="B1374" t="str">
            <v>CR T FACIL EQUINOCIO DE OUTONO 30ML</v>
          </cell>
          <cell r="C1374">
            <v>5300863</v>
          </cell>
          <cell r="D1374" t="str">
            <v>CORAL</v>
          </cell>
          <cell r="E1374">
            <v>30039</v>
          </cell>
          <cell r="F1374" t="str">
            <v>TESTE FÁCIL CORAL</v>
          </cell>
          <cell r="G1374" t="str">
            <v>IMOBILIÁRIO</v>
          </cell>
        </row>
        <row r="1375">
          <cell r="A1375">
            <v>86443</v>
          </cell>
          <cell r="B1375" t="str">
            <v>CR T FACIL ESCRITA ANTIGA 30ML</v>
          </cell>
          <cell r="C1375">
            <v>5300868</v>
          </cell>
          <cell r="D1375" t="str">
            <v>CORAL</v>
          </cell>
          <cell r="E1375">
            <v>30039</v>
          </cell>
          <cell r="F1375" t="str">
            <v>TESTE FÁCIL CORAL</v>
          </cell>
          <cell r="G1375" t="str">
            <v>IMOBILIÁRIO</v>
          </cell>
        </row>
        <row r="1376">
          <cell r="A1376">
            <v>86348</v>
          </cell>
          <cell r="B1376" t="str">
            <v>CR T FACIL ESCULTURA EM MADEIRA 30ML</v>
          </cell>
          <cell r="C1376">
            <v>5300587</v>
          </cell>
          <cell r="D1376" t="str">
            <v>CORAL</v>
          </cell>
          <cell r="E1376">
            <v>30039</v>
          </cell>
          <cell r="F1376" t="str">
            <v>TESTE FÁCIL CORAL</v>
          </cell>
          <cell r="G1376" t="str">
            <v>IMOBILIÁRIO</v>
          </cell>
        </row>
        <row r="1377">
          <cell r="A1377">
            <v>86535</v>
          </cell>
          <cell r="B1377" t="str">
            <v>CR T FACIL ESPIRITO DE SEDUCAO 30ML</v>
          </cell>
          <cell r="C1377">
            <v>5300960</v>
          </cell>
          <cell r="D1377" t="str">
            <v>CORAL</v>
          </cell>
          <cell r="E1377">
            <v>30039</v>
          </cell>
          <cell r="F1377" t="str">
            <v>TESTE FÁCIL CORAL</v>
          </cell>
          <cell r="G1377" t="str">
            <v>IMOBILIÁRIO</v>
          </cell>
        </row>
        <row r="1378">
          <cell r="A1378">
            <v>86403</v>
          </cell>
          <cell r="B1378" t="str">
            <v>CR T FACIL ESTATUA ANTIGA 30ML</v>
          </cell>
          <cell r="C1378">
            <v>5300793</v>
          </cell>
          <cell r="D1378" t="str">
            <v>CORAL</v>
          </cell>
          <cell r="E1378">
            <v>30039</v>
          </cell>
          <cell r="F1378" t="str">
            <v>TESTE FÁCIL CORAL</v>
          </cell>
          <cell r="G1378" t="str">
            <v>IMOBILIÁRIO</v>
          </cell>
        </row>
        <row r="1379">
          <cell r="A1379">
            <v>86511</v>
          </cell>
          <cell r="B1379" t="str">
            <v>CR T FACIL ESTILO MARCANTE 30ML</v>
          </cell>
          <cell r="C1379">
            <v>5300936</v>
          </cell>
          <cell r="D1379" t="str">
            <v>CORAL</v>
          </cell>
          <cell r="E1379">
            <v>30039</v>
          </cell>
          <cell r="F1379" t="str">
            <v>TESTE FÁCIL CORAL</v>
          </cell>
          <cell r="G1379" t="str">
            <v>IMOBILIÁRIO</v>
          </cell>
        </row>
        <row r="1380">
          <cell r="A1380">
            <v>86508</v>
          </cell>
          <cell r="B1380" t="str">
            <v>CR T FACIL EXPEDICAO MARITIMA 30ML</v>
          </cell>
          <cell r="C1380">
            <v>5300933</v>
          </cell>
          <cell r="D1380" t="str">
            <v>CORAL</v>
          </cell>
          <cell r="E1380">
            <v>30039</v>
          </cell>
          <cell r="F1380" t="str">
            <v>TESTE FÁCIL CORAL</v>
          </cell>
          <cell r="G1380" t="str">
            <v>IMOBILIÁRIO</v>
          </cell>
        </row>
        <row r="1381">
          <cell r="A1381">
            <v>86361</v>
          </cell>
          <cell r="B1381" t="str">
            <v>CR T FACIL EXTREMO SUL 30ML</v>
          </cell>
          <cell r="C1381">
            <v>5300600</v>
          </cell>
          <cell r="D1381" t="str">
            <v>CORAL</v>
          </cell>
          <cell r="E1381">
            <v>30039</v>
          </cell>
          <cell r="F1381" t="str">
            <v>TESTE FÁCIL CORAL</v>
          </cell>
          <cell r="G1381" t="str">
            <v>IMOBILIÁRIO</v>
          </cell>
        </row>
        <row r="1382">
          <cell r="A1382">
            <v>86342</v>
          </cell>
          <cell r="B1382" t="str">
            <v>CR T FACIL FESTA PRIMAVERIL 30ML</v>
          </cell>
          <cell r="C1382">
            <v>5300581</v>
          </cell>
          <cell r="D1382" t="str">
            <v>CORAL</v>
          </cell>
          <cell r="E1382">
            <v>30039</v>
          </cell>
          <cell r="F1382" t="str">
            <v>TESTE FÁCIL CORAL</v>
          </cell>
          <cell r="G1382" t="str">
            <v>IMOBILIÁRIO</v>
          </cell>
        </row>
        <row r="1383">
          <cell r="A1383">
            <v>86472</v>
          </cell>
          <cell r="B1383" t="str">
            <v>CR T FACIL FIGO VERDE 30ML</v>
          </cell>
          <cell r="C1383">
            <v>5300897</v>
          </cell>
          <cell r="D1383" t="str">
            <v>CORAL</v>
          </cell>
          <cell r="E1383">
            <v>30039</v>
          </cell>
          <cell r="F1383" t="str">
            <v>TESTE FÁCIL CORAL</v>
          </cell>
          <cell r="G1383" t="str">
            <v>IMOBILIÁRIO</v>
          </cell>
        </row>
        <row r="1384">
          <cell r="A1384">
            <v>86477</v>
          </cell>
          <cell r="B1384" t="str">
            <v>CR T FACIL FITA VIOLETA 30ML</v>
          </cell>
          <cell r="C1384">
            <v>5300902</v>
          </cell>
          <cell r="D1384" t="str">
            <v>CORAL</v>
          </cell>
          <cell r="E1384">
            <v>30039</v>
          </cell>
          <cell r="F1384" t="str">
            <v>TESTE FÁCIL CORAL</v>
          </cell>
          <cell r="G1384" t="str">
            <v>IMOBILIÁRIO</v>
          </cell>
        </row>
        <row r="1385">
          <cell r="A1385">
            <v>86461</v>
          </cell>
          <cell r="B1385" t="str">
            <v>CR T FACIL FLOR DE LARANJEIRA 30ML</v>
          </cell>
          <cell r="C1385">
            <v>5300886</v>
          </cell>
          <cell r="D1385" t="str">
            <v>CORAL</v>
          </cell>
          <cell r="E1385">
            <v>30039</v>
          </cell>
          <cell r="F1385" t="str">
            <v>TESTE FÁCIL CORAL</v>
          </cell>
          <cell r="G1385" t="str">
            <v>IMOBILIÁRIO</v>
          </cell>
        </row>
        <row r="1386">
          <cell r="A1386">
            <v>86404</v>
          </cell>
          <cell r="B1386" t="str">
            <v>CR T FACIL FLORESCER DE SETEMBRO 30ML</v>
          </cell>
          <cell r="C1386">
            <v>5300794</v>
          </cell>
          <cell r="D1386" t="str">
            <v>CORAL</v>
          </cell>
          <cell r="E1386">
            <v>30039</v>
          </cell>
          <cell r="F1386" t="str">
            <v>TESTE FÁCIL CORAL</v>
          </cell>
          <cell r="G1386" t="str">
            <v>IMOBILIÁRIO</v>
          </cell>
        </row>
        <row r="1387">
          <cell r="A1387">
            <v>86509</v>
          </cell>
          <cell r="B1387" t="str">
            <v>CR T FACIL FOLHA CINZENTA 30ML</v>
          </cell>
          <cell r="C1387">
            <v>5300934</v>
          </cell>
          <cell r="D1387" t="str">
            <v>CORAL</v>
          </cell>
          <cell r="E1387">
            <v>30039</v>
          </cell>
          <cell r="F1387" t="str">
            <v>TESTE FÁCIL CORAL</v>
          </cell>
          <cell r="G1387" t="str">
            <v>IMOBILIÁRIO</v>
          </cell>
        </row>
        <row r="1388">
          <cell r="A1388">
            <v>86498</v>
          </cell>
          <cell r="B1388" t="str">
            <v>CR T FACIL FOLHA DE ALCACHOFRA 30ML</v>
          </cell>
          <cell r="C1388">
            <v>5300923</v>
          </cell>
          <cell r="D1388" t="str">
            <v>CORAL</v>
          </cell>
          <cell r="E1388">
            <v>30039</v>
          </cell>
          <cell r="F1388" t="str">
            <v>TESTE FÁCIL CORAL</v>
          </cell>
          <cell r="G1388" t="str">
            <v>IMOBILIÁRIO</v>
          </cell>
        </row>
        <row r="1389">
          <cell r="A1389">
            <v>86301</v>
          </cell>
          <cell r="B1389" t="str">
            <v>CR T FACIL FOLHA DE MATE 30ML</v>
          </cell>
          <cell r="C1389">
            <v>5298743</v>
          </cell>
          <cell r="D1389" t="str">
            <v>CORAL</v>
          </cell>
          <cell r="E1389">
            <v>30039</v>
          </cell>
          <cell r="F1389" t="str">
            <v>TESTE FÁCIL CORAL</v>
          </cell>
          <cell r="G1389" t="str">
            <v>IMOBILIÁRIO</v>
          </cell>
        </row>
        <row r="1390">
          <cell r="A1390">
            <v>86500</v>
          </cell>
          <cell r="B1390" t="str">
            <v>CR T FACIL FOLHAGEM SUAVE 30ML</v>
          </cell>
          <cell r="C1390">
            <v>5300925</v>
          </cell>
          <cell r="D1390" t="str">
            <v>CORAL</v>
          </cell>
          <cell r="E1390">
            <v>30039</v>
          </cell>
          <cell r="F1390" t="str">
            <v>TESTE FÁCIL CORAL</v>
          </cell>
          <cell r="G1390" t="str">
            <v>IMOBILIÁRIO</v>
          </cell>
        </row>
        <row r="1391">
          <cell r="A1391">
            <v>86459</v>
          </cell>
          <cell r="B1391" t="str">
            <v>CR T FACIL FRUTO DO GUARANA 30ML</v>
          </cell>
          <cell r="C1391">
            <v>5300884</v>
          </cell>
          <cell r="D1391" t="str">
            <v>CORAL</v>
          </cell>
          <cell r="E1391">
            <v>30039</v>
          </cell>
          <cell r="F1391" t="str">
            <v>TESTE FÁCIL CORAL</v>
          </cell>
          <cell r="G1391" t="str">
            <v>IMOBILIÁRIO</v>
          </cell>
        </row>
        <row r="1392">
          <cell r="A1392">
            <v>86481</v>
          </cell>
          <cell r="B1392" t="str">
            <v>CR T FACIL FUGA DO TEMPO 30ML</v>
          </cell>
          <cell r="C1392">
            <v>5300906</v>
          </cell>
          <cell r="D1392" t="str">
            <v>CORAL</v>
          </cell>
          <cell r="E1392">
            <v>30039</v>
          </cell>
          <cell r="F1392" t="str">
            <v>TESTE FÁCIL CORAL</v>
          </cell>
          <cell r="G1392" t="str">
            <v>IMOBILIÁRIO</v>
          </cell>
        </row>
        <row r="1393">
          <cell r="A1393">
            <v>86328</v>
          </cell>
          <cell r="B1393" t="str">
            <v>CR T FACIL GOLFINHO DE NORONHA 30ML</v>
          </cell>
          <cell r="C1393">
            <v>5300304</v>
          </cell>
          <cell r="D1393" t="str">
            <v>CORAL</v>
          </cell>
          <cell r="E1393">
            <v>30039</v>
          </cell>
          <cell r="F1393" t="str">
            <v>TESTE FÁCIL CORAL</v>
          </cell>
          <cell r="G1393" t="str">
            <v>IMOBILIÁRIO</v>
          </cell>
        </row>
        <row r="1394">
          <cell r="A1394">
            <v>86372</v>
          </cell>
          <cell r="B1394" t="str">
            <v>CR T FACIL GOMA DE HORTELA 30ML</v>
          </cell>
          <cell r="C1394">
            <v>5300611</v>
          </cell>
          <cell r="D1394" t="str">
            <v>CORAL</v>
          </cell>
          <cell r="E1394">
            <v>30039</v>
          </cell>
          <cell r="F1394" t="str">
            <v>TESTE FÁCIL CORAL</v>
          </cell>
          <cell r="G1394" t="str">
            <v>IMOBILIÁRIO</v>
          </cell>
        </row>
        <row r="1395">
          <cell r="A1395">
            <v>86341</v>
          </cell>
          <cell r="B1395" t="str">
            <v>CR T FACIL GOTAS DO MAR 30ML</v>
          </cell>
          <cell r="C1395">
            <v>5300580</v>
          </cell>
          <cell r="D1395" t="str">
            <v>CORAL</v>
          </cell>
          <cell r="E1395">
            <v>30039</v>
          </cell>
          <cell r="F1395" t="str">
            <v>TESTE FÁCIL CORAL</v>
          </cell>
          <cell r="G1395" t="str">
            <v>IMOBILIÁRIO</v>
          </cell>
        </row>
        <row r="1396">
          <cell r="A1396">
            <v>86512</v>
          </cell>
          <cell r="B1396" t="str">
            <v>CR T FACIL GRANITO MOLHADO 30ML</v>
          </cell>
          <cell r="C1396">
            <v>5300937</v>
          </cell>
          <cell r="D1396" t="str">
            <v>CORAL</v>
          </cell>
          <cell r="E1396">
            <v>30039</v>
          </cell>
          <cell r="F1396" t="str">
            <v>TESTE FÁCIL CORAL</v>
          </cell>
          <cell r="G1396" t="str">
            <v>IMOBILIÁRIO</v>
          </cell>
        </row>
        <row r="1397">
          <cell r="A1397">
            <v>86470</v>
          </cell>
          <cell r="B1397" t="str">
            <v>CR T FACIL GRAO VERDE 30ML</v>
          </cell>
          <cell r="C1397">
            <v>5300895</v>
          </cell>
          <cell r="D1397" t="str">
            <v>CORAL</v>
          </cell>
          <cell r="E1397">
            <v>30039</v>
          </cell>
          <cell r="F1397" t="str">
            <v>TESTE FÁCIL CORAL</v>
          </cell>
          <cell r="G1397" t="str">
            <v>IMOBILIÁRIO</v>
          </cell>
        </row>
        <row r="1398">
          <cell r="A1398">
            <v>86339</v>
          </cell>
          <cell r="B1398" t="str">
            <v>CR T FACIL GRINALDA 30ML</v>
          </cell>
          <cell r="C1398">
            <v>5300578</v>
          </cell>
          <cell r="D1398" t="str">
            <v>CORAL</v>
          </cell>
          <cell r="E1398">
            <v>30039</v>
          </cell>
          <cell r="F1398" t="str">
            <v>TESTE FÁCIL CORAL</v>
          </cell>
          <cell r="G1398" t="str">
            <v>IMOBILIÁRIO</v>
          </cell>
        </row>
        <row r="1399">
          <cell r="A1399">
            <v>86501</v>
          </cell>
          <cell r="B1399" t="str">
            <v>CR T FACIL HABITAT 30ML</v>
          </cell>
          <cell r="C1399">
            <v>5300926</v>
          </cell>
          <cell r="D1399" t="str">
            <v>CORAL</v>
          </cell>
          <cell r="E1399">
            <v>30039</v>
          </cell>
          <cell r="F1399" t="str">
            <v>TESTE FÁCIL CORAL</v>
          </cell>
          <cell r="G1399" t="str">
            <v>IMOBILIÁRIO</v>
          </cell>
        </row>
        <row r="1400">
          <cell r="A1400">
            <v>86449</v>
          </cell>
          <cell r="B1400" t="str">
            <v>CR T FACIL IMENSIDAO CINZA 30ML</v>
          </cell>
          <cell r="C1400">
            <v>5300874</v>
          </cell>
          <cell r="D1400" t="str">
            <v>CORAL</v>
          </cell>
          <cell r="E1400">
            <v>30039</v>
          </cell>
          <cell r="F1400" t="str">
            <v>TESTE FÁCIL CORAL</v>
          </cell>
          <cell r="G1400" t="str">
            <v>IMOBILIÁRIO</v>
          </cell>
        </row>
        <row r="1401">
          <cell r="A1401">
            <v>86392</v>
          </cell>
          <cell r="B1401" t="str">
            <v>CR T FACIL INVERNO AZUL 30ML</v>
          </cell>
          <cell r="C1401">
            <v>5300782</v>
          </cell>
          <cell r="D1401" t="str">
            <v>CORAL</v>
          </cell>
          <cell r="E1401">
            <v>30039</v>
          </cell>
          <cell r="F1401" t="str">
            <v>TESTE FÁCIL CORAL</v>
          </cell>
          <cell r="G1401" t="str">
            <v>IMOBILIÁRIO</v>
          </cell>
        </row>
        <row r="1402">
          <cell r="A1402">
            <v>86357</v>
          </cell>
          <cell r="B1402" t="str">
            <v>CR T FACIL INVERNO LONDRINO 30ML</v>
          </cell>
          <cell r="C1402">
            <v>5300596</v>
          </cell>
          <cell r="D1402" t="str">
            <v>CORAL</v>
          </cell>
          <cell r="E1402">
            <v>30039</v>
          </cell>
          <cell r="F1402" t="str">
            <v>TESTE FÁCIL CORAL</v>
          </cell>
          <cell r="G1402" t="str">
            <v>IMOBILIÁRIO</v>
          </cell>
        </row>
        <row r="1403">
          <cell r="A1403">
            <v>86329</v>
          </cell>
          <cell r="B1403" t="str">
            <v>CR T FACIL ISTAMBUL 30ML</v>
          </cell>
          <cell r="C1403">
            <v>5300305</v>
          </cell>
          <cell r="D1403" t="str">
            <v>CORAL</v>
          </cell>
          <cell r="E1403">
            <v>30039</v>
          </cell>
          <cell r="F1403" t="str">
            <v>TESTE FÁCIL CORAL</v>
          </cell>
          <cell r="G1403" t="str">
            <v>IMOBILIÁRIO</v>
          </cell>
        </row>
        <row r="1404">
          <cell r="A1404">
            <v>86505</v>
          </cell>
          <cell r="B1404" t="str">
            <v>CR T FACIL JARDIM DA COMPREENSAO 30ML</v>
          </cell>
          <cell r="C1404">
            <v>5300930</v>
          </cell>
          <cell r="D1404" t="str">
            <v>CORAL</v>
          </cell>
          <cell r="E1404">
            <v>30039</v>
          </cell>
          <cell r="F1404" t="str">
            <v>TESTE FÁCIL CORAL</v>
          </cell>
          <cell r="G1404" t="str">
            <v>IMOBILIÁRIO</v>
          </cell>
        </row>
        <row r="1405">
          <cell r="A1405">
            <v>86399</v>
          </cell>
          <cell r="B1405" t="str">
            <v>CR T FACIL JARDIM VERTICAL 30ML</v>
          </cell>
          <cell r="C1405">
            <v>5300789</v>
          </cell>
          <cell r="D1405" t="str">
            <v>CORAL</v>
          </cell>
          <cell r="E1405">
            <v>30039</v>
          </cell>
          <cell r="F1405" t="str">
            <v>TESTE FÁCIL CORAL</v>
          </cell>
          <cell r="G1405" t="str">
            <v>IMOBILIÁRIO</v>
          </cell>
        </row>
        <row r="1406">
          <cell r="A1406">
            <v>86300</v>
          </cell>
          <cell r="B1406" t="str">
            <v>CR T FACIL JOGO DE SOMBRAS 30ML</v>
          </cell>
          <cell r="C1406">
            <v>5298742</v>
          </cell>
          <cell r="D1406" t="str">
            <v>CORAL</v>
          </cell>
          <cell r="E1406">
            <v>30039</v>
          </cell>
          <cell r="F1406" t="str">
            <v>TESTE FÁCIL CORAL</v>
          </cell>
          <cell r="G1406" t="str">
            <v>IMOBILIÁRIO</v>
          </cell>
        </row>
        <row r="1407">
          <cell r="A1407">
            <v>86419</v>
          </cell>
          <cell r="B1407" t="str">
            <v>CR T FACIL JOIA DA COROA 30ML</v>
          </cell>
          <cell r="C1407">
            <v>5300809</v>
          </cell>
          <cell r="D1407" t="str">
            <v>CORAL</v>
          </cell>
          <cell r="E1407">
            <v>30039</v>
          </cell>
          <cell r="F1407" t="str">
            <v>TESTE FÁCIL CORAL</v>
          </cell>
          <cell r="G1407" t="str">
            <v>IMOBILIÁRIO</v>
          </cell>
        </row>
        <row r="1408">
          <cell r="A1408">
            <v>86411</v>
          </cell>
          <cell r="B1408" t="str">
            <v>CR T FACIL JUTA DOURADA 30ML</v>
          </cell>
          <cell r="C1408">
            <v>5300801</v>
          </cell>
          <cell r="D1408" t="str">
            <v>CORAL</v>
          </cell>
          <cell r="E1408">
            <v>30039</v>
          </cell>
          <cell r="F1408" t="str">
            <v>TESTE FÁCIL CORAL</v>
          </cell>
          <cell r="G1408" t="str">
            <v>IMOBILIÁRIO</v>
          </cell>
        </row>
        <row r="1409">
          <cell r="A1409">
            <v>86422</v>
          </cell>
          <cell r="B1409" t="str">
            <v>CR T FACIL LAGRIMAS DE ALEGRIA 30ML</v>
          </cell>
          <cell r="C1409">
            <v>5300812</v>
          </cell>
          <cell r="D1409" t="str">
            <v>CORAL</v>
          </cell>
          <cell r="E1409">
            <v>30039</v>
          </cell>
          <cell r="F1409" t="str">
            <v>TESTE FÁCIL CORAL</v>
          </cell>
          <cell r="G1409" t="str">
            <v>IMOBILIÁRIO</v>
          </cell>
        </row>
        <row r="1410">
          <cell r="A1410">
            <v>86515</v>
          </cell>
          <cell r="B1410" t="str">
            <v>CR T FACIL LAVANDA ENEVOADO 30ML</v>
          </cell>
          <cell r="C1410">
            <v>5300940</v>
          </cell>
          <cell r="D1410" t="str">
            <v>CORAL</v>
          </cell>
          <cell r="E1410">
            <v>30039</v>
          </cell>
          <cell r="F1410" t="str">
            <v>TESTE FÁCIL CORAL</v>
          </cell>
          <cell r="G1410" t="str">
            <v>IMOBILIÁRIO</v>
          </cell>
        </row>
        <row r="1411">
          <cell r="A1411">
            <v>86304</v>
          </cell>
          <cell r="B1411" t="str">
            <v>CR T FACIL LICOR DE AMEIXA 30ML</v>
          </cell>
          <cell r="C1411">
            <v>5298746</v>
          </cell>
          <cell r="D1411" t="str">
            <v>CORAL</v>
          </cell>
          <cell r="E1411">
            <v>30039</v>
          </cell>
          <cell r="F1411" t="str">
            <v>TESTE FÁCIL CORAL</v>
          </cell>
          <cell r="G1411" t="str">
            <v>IMOBILIÁRIO</v>
          </cell>
        </row>
        <row r="1412">
          <cell r="A1412">
            <v>86326</v>
          </cell>
          <cell r="B1412" t="str">
            <v>CR T FACIL LILAS PRIMAVERA 30ML</v>
          </cell>
          <cell r="C1412">
            <v>5300302</v>
          </cell>
          <cell r="D1412" t="str">
            <v>CORAL</v>
          </cell>
          <cell r="E1412">
            <v>30039</v>
          </cell>
          <cell r="F1412" t="str">
            <v>TESTE FÁCIL CORAL</v>
          </cell>
          <cell r="G1412" t="str">
            <v>IMOBILIÁRIO</v>
          </cell>
        </row>
        <row r="1413">
          <cell r="A1413">
            <v>86457</v>
          </cell>
          <cell r="B1413" t="str">
            <v>CR T FACIL LUZ DA ALVORADA 30ML</v>
          </cell>
          <cell r="C1413">
            <v>5300882</v>
          </cell>
          <cell r="D1413" t="str">
            <v>CORAL</v>
          </cell>
          <cell r="E1413">
            <v>30039</v>
          </cell>
          <cell r="F1413" t="str">
            <v>TESTE FÁCIL CORAL</v>
          </cell>
          <cell r="G1413" t="str">
            <v>IMOBILIÁRIO</v>
          </cell>
        </row>
        <row r="1414">
          <cell r="A1414">
            <v>86534</v>
          </cell>
          <cell r="B1414" t="str">
            <v>CR T FACIL LUZ OXIDRICA 30ML</v>
          </cell>
          <cell r="C1414">
            <v>5300959</v>
          </cell>
          <cell r="D1414" t="str">
            <v>CORAL</v>
          </cell>
          <cell r="E1414">
            <v>30039</v>
          </cell>
          <cell r="F1414" t="str">
            <v>TESTE FÁCIL CORAL</v>
          </cell>
          <cell r="G1414" t="str">
            <v>IMOBILIÁRIO</v>
          </cell>
        </row>
        <row r="1415">
          <cell r="A1415">
            <v>86316</v>
          </cell>
          <cell r="B1415" t="str">
            <v>CR T FACIL MADEIRA ACINZENTADA 30ML</v>
          </cell>
          <cell r="C1415">
            <v>5300292</v>
          </cell>
          <cell r="D1415" t="str">
            <v>CORAL</v>
          </cell>
          <cell r="E1415">
            <v>30039</v>
          </cell>
          <cell r="F1415" t="str">
            <v>TESTE FÁCIL CORAL</v>
          </cell>
          <cell r="G1415" t="str">
            <v>IMOBILIÁRIO</v>
          </cell>
        </row>
        <row r="1416">
          <cell r="A1416">
            <v>86390</v>
          </cell>
          <cell r="B1416" t="str">
            <v>CR T FACIL MALVA DE INVERNO 30ML</v>
          </cell>
          <cell r="C1416">
            <v>5300780</v>
          </cell>
          <cell r="D1416" t="str">
            <v>CORAL</v>
          </cell>
          <cell r="E1416">
            <v>30039</v>
          </cell>
          <cell r="F1416" t="str">
            <v>TESTE FÁCIL CORAL</v>
          </cell>
          <cell r="G1416" t="str">
            <v>IMOBILIÁRIO</v>
          </cell>
        </row>
        <row r="1417">
          <cell r="A1417">
            <v>86375</v>
          </cell>
          <cell r="B1417" t="str">
            <v>CR T FACIL MALVA MINERAL 30ML</v>
          </cell>
          <cell r="C1417">
            <v>5300614</v>
          </cell>
          <cell r="D1417" t="str">
            <v>CORAL</v>
          </cell>
          <cell r="E1417">
            <v>30039</v>
          </cell>
          <cell r="F1417" t="str">
            <v>TESTE FÁCIL CORAL</v>
          </cell>
          <cell r="G1417" t="str">
            <v>IMOBILIÁRIO</v>
          </cell>
        </row>
        <row r="1418">
          <cell r="A1418">
            <v>86353</v>
          </cell>
          <cell r="B1418" t="str">
            <v>CR T FACIL MALVA SUAVE 30ML</v>
          </cell>
          <cell r="C1418">
            <v>5300592</v>
          </cell>
          <cell r="D1418" t="str">
            <v>CORAL</v>
          </cell>
          <cell r="E1418">
            <v>30039</v>
          </cell>
          <cell r="F1418" t="str">
            <v>TESTE FÁCIL CORAL</v>
          </cell>
          <cell r="G1418" t="str">
            <v>IMOBILIÁRIO</v>
          </cell>
        </row>
        <row r="1419">
          <cell r="A1419">
            <v>86510</v>
          </cell>
          <cell r="B1419" t="str">
            <v>CR T FACIL MANHA DE PRIMAVERA 30ML</v>
          </cell>
          <cell r="C1419">
            <v>5300935</v>
          </cell>
          <cell r="D1419" t="str">
            <v>CORAL</v>
          </cell>
          <cell r="E1419">
            <v>30039</v>
          </cell>
          <cell r="F1419" t="str">
            <v>TESTE FÁCIL CORAL</v>
          </cell>
          <cell r="G1419" t="str">
            <v>IMOBILIÁRIO</v>
          </cell>
        </row>
        <row r="1420">
          <cell r="A1420">
            <v>86528</v>
          </cell>
          <cell r="B1420" t="str">
            <v>CR T FACIL MARFIM 30ML</v>
          </cell>
          <cell r="C1420">
            <v>5300953</v>
          </cell>
          <cell r="D1420" t="str">
            <v>CORAL</v>
          </cell>
          <cell r="E1420">
            <v>30039</v>
          </cell>
          <cell r="F1420" t="str">
            <v>TESTE FÁCIL CORAL</v>
          </cell>
          <cell r="G1420" t="str">
            <v>IMOBILIÁRIO</v>
          </cell>
        </row>
        <row r="1421">
          <cell r="A1421">
            <v>86478</v>
          </cell>
          <cell r="B1421" t="str">
            <v>CR T FACIL MARROM BURGUES 30ML</v>
          </cell>
          <cell r="C1421">
            <v>5300903</v>
          </cell>
          <cell r="D1421" t="str">
            <v>CORAL</v>
          </cell>
          <cell r="E1421">
            <v>30039</v>
          </cell>
          <cell r="F1421" t="str">
            <v>TESTE FÁCIL CORAL</v>
          </cell>
          <cell r="G1421" t="str">
            <v>IMOBILIÁRIO</v>
          </cell>
        </row>
        <row r="1422">
          <cell r="A1422">
            <v>86490</v>
          </cell>
          <cell r="B1422" t="str">
            <v>CR T FACIL MARROM DO SECULO 30ML</v>
          </cell>
          <cell r="C1422">
            <v>5300915</v>
          </cell>
          <cell r="D1422" t="str">
            <v>CORAL</v>
          </cell>
          <cell r="E1422">
            <v>30039</v>
          </cell>
          <cell r="F1422" t="str">
            <v>TESTE FÁCIL CORAL</v>
          </cell>
          <cell r="G1422" t="str">
            <v>IMOBILIÁRIO</v>
          </cell>
        </row>
        <row r="1423">
          <cell r="A1423">
            <v>86442</v>
          </cell>
          <cell r="B1423" t="str">
            <v>CR T FACIL MARROM GENTIL 30ML</v>
          </cell>
          <cell r="C1423">
            <v>5300867</v>
          </cell>
          <cell r="D1423" t="str">
            <v>CORAL</v>
          </cell>
          <cell r="E1423">
            <v>30039</v>
          </cell>
          <cell r="F1423" t="str">
            <v>TESTE FÁCIL CORAL</v>
          </cell>
          <cell r="G1423" t="str">
            <v>IMOBILIÁRIO</v>
          </cell>
        </row>
        <row r="1424">
          <cell r="A1424">
            <v>86479</v>
          </cell>
          <cell r="B1424" t="str">
            <v>CR T FACIL MARROM HAVANA 30ML</v>
          </cell>
          <cell r="C1424">
            <v>5300904</v>
          </cell>
          <cell r="D1424" t="str">
            <v>CORAL</v>
          </cell>
          <cell r="E1424">
            <v>30039</v>
          </cell>
          <cell r="F1424" t="str">
            <v>TESTE FÁCIL CORAL</v>
          </cell>
          <cell r="G1424" t="str">
            <v>IMOBILIÁRIO</v>
          </cell>
        </row>
        <row r="1425">
          <cell r="A1425">
            <v>86311</v>
          </cell>
          <cell r="B1425" t="str">
            <v>CR T FACIL MEDITACAO 30ML</v>
          </cell>
          <cell r="C1425">
            <v>5300287</v>
          </cell>
          <cell r="D1425" t="str">
            <v>CORAL</v>
          </cell>
          <cell r="E1425">
            <v>30039</v>
          </cell>
          <cell r="F1425" t="str">
            <v>TESTE FÁCIL CORAL</v>
          </cell>
          <cell r="G1425" t="str">
            <v>IMOBILIÁRIO</v>
          </cell>
        </row>
        <row r="1426">
          <cell r="A1426">
            <v>86504</v>
          </cell>
          <cell r="B1426" t="str">
            <v>CR T FACIL MELAO VERDE 30ML</v>
          </cell>
          <cell r="C1426">
            <v>5300929</v>
          </cell>
          <cell r="D1426" t="str">
            <v>CORAL</v>
          </cell>
          <cell r="E1426">
            <v>30039</v>
          </cell>
          <cell r="F1426" t="str">
            <v>TESTE FÁCIL CORAL</v>
          </cell>
          <cell r="G1426" t="str">
            <v>IMOBILIÁRIO</v>
          </cell>
        </row>
        <row r="1427">
          <cell r="A1427">
            <v>86474</v>
          </cell>
          <cell r="B1427" t="str">
            <v>CR T FACIL MERGULHO EM NORONHA 30ML</v>
          </cell>
          <cell r="C1427">
            <v>5300899</v>
          </cell>
          <cell r="D1427" t="str">
            <v>CORAL</v>
          </cell>
          <cell r="E1427">
            <v>30039</v>
          </cell>
          <cell r="F1427" t="str">
            <v>TESTE FÁCIL CORAL</v>
          </cell>
          <cell r="G1427" t="str">
            <v>IMOBILIÁRIO</v>
          </cell>
        </row>
        <row r="1428">
          <cell r="A1428">
            <v>86437</v>
          </cell>
          <cell r="B1428" t="str">
            <v>CR T FACIL MERGULHO SERENO 30ML</v>
          </cell>
          <cell r="C1428">
            <v>5300862</v>
          </cell>
          <cell r="D1428" t="str">
            <v>CORAL</v>
          </cell>
          <cell r="E1428">
            <v>30039</v>
          </cell>
          <cell r="F1428" t="str">
            <v>TESTE FÁCIL CORAL</v>
          </cell>
          <cell r="G1428" t="str">
            <v>IMOBILIÁRIO</v>
          </cell>
        </row>
        <row r="1429">
          <cell r="A1429">
            <v>86507</v>
          </cell>
          <cell r="B1429" t="str">
            <v>CR T FACIL MINA DE CASCALHO 30ML</v>
          </cell>
          <cell r="C1429">
            <v>5300932</v>
          </cell>
          <cell r="D1429" t="str">
            <v>CORAL</v>
          </cell>
          <cell r="E1429">
            <v>30039</v>
          </cell>
          <cell r="F1429" t="str">
            <v>TESTE FÁCIL CORAL</v>
          </cell>
          <cell r="G1429" t="str">
            <v>IMOBILIÁRIO</v>
          </cell>
        </row>
        <row r="1430">
          <cell r="A1430">
            <v>86322</v>
          </cell>
          <cell r="B1430" t="str">
            <v>CR T FACIL MINERAL VALIOSO 30ML</v>
          </cell>
          <cell r="C1430">
            <v>5300298</v>
          </cell>
          <cell r="D1430" t="str">
            <v>CORAL</v>
          </cell>
          <cell r="E1430">
            <v>30039</v>
          </cell>
          <cell r="F1430" t="str">
            <v>TESTE FÁCIL CORAL</v>
          </cell>
          <cell r="G1430" t="str">
            <v>IMOBILIÁRIO</v>
          </cell>
        </row>
        <row r="1431">
          <cell r="A1431">
            <v>86521</v>
          </cell>
          <cell r="B1431" t="str">
            <v>CR T FACIL MINERIO BRUTO 30ML</v>
          </cell>
          <cell r="C1431">
            <v>5300946</v>
          </cell>
          <cell r="D1431" t="str">
            <v>CORAL</v>
          </cell>
          <cell r="E1431">
            <v>30039</v>
          </cell>
          <cell r="F1431" t="str">
            <v>TESTE FÁCIL CORAL</v>
          </cell>
          <cell r="G1431" t="str">
            <v>IMOBILIÁRIO</v>
          </cell>
        </row>
        <row r="1432">
          <cell r="A1432">
            <v>86483</v>
          </cell>
          <cell r="B1432" t="str">
            <v>CR T FACIL MISTICO 30ML</v>
          </cell>
          <cell r="C1432">
            <v>5300908</v>
          </cell>
          <cell r="D1432" t="str">
            <v>CORAL</v>
          </cell>
          <cell r="E1432">
            <v>30039</v>
          </cell>
          <cell r="F1432" t="str">
            <v>TESTE FÁCIL CORAL</v>
          </cell>
          <cell r="G1432" t="str">
            <v>IMOBILIÁRIO</v>
          </cell>
        </row>
        <row r="1433">
          <cell r="A1433">
            <v>86423</v>
          </cell>
          <cell r="B1433" t="str">
            <v>CR T FACIL MOCA BONITA 30ML</v>
          </cell>
          <cell r="C1433">
            <v>5300813</v>
          </cell>
          <cell r="D1433" t="str">
            <v>CORAL</v>
          </cell>
          <cell r="E1433">
            <v>30039</v>
          </cell>
          <cell r="F1433" t="str">
            <v>TESTE FÁCIL CORAL</v>
          </cell>
          <cell r="G1433" t="str">
            <v>IMOBILIÁRIO</v>
          </cell>
        </row>
        <row r="1434">
          <cell r="A1434">
            <v>86386</v>
          </cell>
          <cell r="B1434" t="str">
            <v>CR T FACIL MONTANHA DISTANTE 30ML</v>
          </cell>
          <cell r="C1434">
            <v>5300776</v>
          </cell>
          <cell r="D1434" t="str">
            <v>CORAL</v>
          </cell>
          <cell r="E1434">
            <v>30039</v>
          </cell>
          <cell r="F1434" t="str">
            <v>TESTE FÁCIL CORAL</v>
          </cell>
          <cell r="G1434" t="str">
            <v>IMOBILIÁRIO</v>
          </cell>
        </row>
        <row r="1435">
          <cell r="A1435">
            <v>86395</v>
          </cell>
          <cell r="B1435" t="str">
            <v>CR T FACIL MUFFIN 30ML</v>
          </cell>
          <cell r="C1435">
            <v>5300785</v>
          </cell>
          <cell r="D1435" t="str">
            <v>CORAL</v>
          </cell>
          <cell r="E1435">
            <v>30039</v>
          </cell>
          <cell r="F1435" t="str">
            <v>TESTE FÁCIL CORAL</v>
          </cell>
          <cell r="G1435" t="str">
            <v>IMOBILIÁRIO</v>
          </cell>
        </row>
        <row r="1436">
          <cell r="A1436">
            <v>86493</v>
          </cell>
          <cell r="B1436" t="str">
            <v>CR T FACIL MUSICA DE RAIZ 30ML</v>
          </cell>
          <cell r="C1436">
            <v>5300918</v>
          </cell>
          <cell r="D1436" t="str">
            <v>CORAL</v>
          </cell>
          <cell r="E1436">
            <v>30039</v>
          </cell>
          <cell r="F1436" t="str">
            <v>TESTE FÁCIL CORAL</v>
          </cell>
          <cell r="G1436" t="str">
            <v>IMOBILIÁRIO</v>
          </cell>
        </row>
        <row r="1437">
          <cell r="A1437">
            <v>86514</v>
          </cell>
          <cell r="B1437" t="str">
            <v>CR T FACIL NATURAL URBANO 30ML</v>
          </cell>
          <cell r="C1437">
            <v>5300939</v>
          </cell>
          <cell r="D1437" t="str">
            <v>CORAL</v>
          </cell>
          <cell r="E1437">
            <v>30039</v>
          </cell>
          <cell r="F1437" t="str">
            <v>TESTE FÁCIL CORAL</v>
          </cell>
          <cell r="G1437" t="str">
            <v>IMOBILIÁRIO</v>
          </cell>
        </row>
        <row r="1438">
          <cell r="A1438">
            <v>86476</v>
          </cell>
          <cell r="B1438" t="str">
            <v>CR T FACIL NAVIOS AO MAR 30ML</v>
          </cell>
          <cell r="C1438">
            <v>5300901</v>
          </cell>
          <cell r="D1438" t="str">
            <v>CORAL</v>
          </cell>
          <cell r="E1438">
            <v>30039</v>
          </cell>
          <cell r="F1438" t="str">
            <v>TESTE FÁCIL CORAL</v>
          </cell>
          <cell r="G1438" t="str">
            <v>IMOBILIÁRIO</v>
          </cell>
        </row>
        <row r="1439">
          <cell r="A1439">
            <v>86427</v>
          </cell>
          <cell r="B1439" t="str">
            <v>CR T FACIL NEBLINA DA SERRA 30ML</v>
          </cell>
          <cell r="C1439">
            <v>5300817</v>
          </cell>
          <cell r="D1439" t="str">
            <v>CORAL</v>
          </cell>
          <cell r="E1439">
            <v>30039</v>
          </cell>
          <cell r="F1439" t="str">
            <v>TESTE FÁCIL CORAL</v>
          </cell>
          <cell r="G1439" t="str">
            <v>IMOBILIÁRIO</v>
          </cell>
        </row>
        <row r="1440">
          <cell r="A1440">
            <v>86431</v>
          </cell>
          <cell r="B1440" t="str">
            <v>CR T FACIL NOITE DE FESTA 30ML</v>
          </cell>
          <cell r="C1440">
            <v>5300821</v>
          </cell>
          <cell r="D1440" t="str">
            <v>CORAL</v>
          </cell>
          <cell r="E1440">
            <v>30039</v>
          </cell>
          <cell r="F1440" t="str">
            <v>TESTE FÁCIL CORAL</v>
          </cell>
          <cell r="G1440" t="str">
            <v>IMOBILIÁRIO</v>
          </cell>
        </row>
        <row r="1441">
          <cell r="A1441">
            <v>86378</v>
          </cell>
          <cell r="B1441" t="str">
            <v>CR T FACIL NOITE FRIA 30ML</v>
          </cell>
          <cell r="C1441">
            <v>5300617</v>
          </cell>
          <cell r="D1441" t="str">
            <v>CORAL</v>
          </cell>
          <cell r="E1441">
            <v>30039</v>
          </cell>
          <cell r="F1441" t="str">
            <v>TESTE FÁCIL CORAL</v>
          </cell>
          <cell r="G1441" t="str">
            <v>IMOBILIÁRIO</v>
          </cell>
        </row>
        <row r="1442">
          <cell r="A1442">
            <v>86530</v>
          </cell>
          <cell r="B1442" t="str">
            <v>CR T FACIL OCRE COLONIAL 30ML</v>
          </cell>
          <cell r="C1442">
            <v>5300955</v>
          </cell>
          <cell r="D1442" t="str">
            <v>CORAL</v>
          </cell>
          <cell r="E1442">
            <v>30039</v>
          </cell>
          <cell r="F1442" t="str">
            <v>TESTE FÁCIL CORAL</v>
          </cell>
          <cell r="G1442" t="str">
            <v>IMOBILIÁRIO</v>
          </cell>
        </row>
        <row r="1443">
          <cell r="A1443">
            <v>86327</v>
          </cell>
          <cell r="B1443" t="str">
            <v>CR T FACIL OLHAR ENCANTADOR 30ML</v>
          </cell>
          <cell r="C1443">
            <v>5300303</v>
          </cell>
          <cell r="D1443" t="str">
            <v>CORAL</v>
          </cell>
          <cell r="E1443">
            <v>30039</v>
          </cell>
          <cell r="F1443" t="str">
            <v>TESTE FÁCIL CORAL</v>
          </cell>
          <cell r="G1443" t="str">
            <v>IMOBILIÁRIO</v>
          </cell>
        </row>
        <row r="1444">
          <cell r="A1444">
            <v>86364</v>
          </cell>
          <cell r="B1444" t="str">
            <v>CR T FACIL OLHO GREGO 30ML</v>
          </cell>
          <cell r="C1444">
            <v>5300603</v>
          </cell>
          <cell r="D1444" t="str">
            <v>CORAL</v>
          </cell>
          <cell r="E1444">
            <v>30039</v>
          </cell>
          <cell r="F1444" t="str">
            <v>TESTE FÁCIL CORAL</v>
          </cell>
          <cell r="G1444" t="str">
            <v>IMOBILIÁRIO</v>
          </cell>
        </row>
        <row r="1445">
          <cell r="A1445">
            <v>86432</v>
          </cell>
          <cell r="B1445" t="str">
            <v>CR T FACIL ORQUIDEA PRECIOSA 30ML</v>
          </cell>
          <cell r="C1445">
            <v>5300856</v>
          </cell>
          <cell r="D1445" t="str">
            <v>CORAL</v>
          </cell>
          <cell r="E1445">
            <v>30039</v>
          </cell>
          <cell r="F1445" t="str">
            <v>TESTE FÁCIL CORAL</v>
          </cell>
          <cell r="G1445" t="str">
            <v>IMOBILIÁRIO</v>
          </cell>
        </row>
        <row r="1446">
          <cell r="A1446">
            <v>86444</v>
          </cell>
          <cell r="B1446" t="str">
            <v>CR T FACIL OUTONO GELADO 30ML</v>
          </cell>
          <cell r="C1446">
            <v>5300869</v>
          </cell>
          <cell r="D1446" t="str">
            <v>CORAL</v>
          </cell>
          <cell r="E1446">
            <v>30039</v>
          </cell>
          <cell r="F1446" t="str">
            <v>TESTE FÁCIL CORAL</v>
          </cell>
          <cell r="G1446" t="str">
            <v>IMOBILIÁRIO</v>
          </cell>
        </row>
        <row r="1447">
          <cell r="A1447">
            <v>86428</v>
          </cell>
          <cell r="B1447" t="str">
            <v>CR T FACIL PACOCA DOCE 30ML</v>
          </cell>
          <cell r="C1447">
            <v>5300818</v>
          </cell>
          <cell r="D1447" t="str">
            <v>CORAL</v>
          </cell>
          <cell r="E1447">
            <v>30039</v>
          </cell>
          <cell r="F1447" t="str">
            <v>TESTE FÁCIL CORAL</v>
          </cell>
          <cell r="G1447" t="str">
            <v>IMOBILIÁRIO</v>
          </cell>
        </row>
        <row r="1448">
          <cell r="A1448">
            <v>86526</v>
          </cell>
          <cell r="B1448" t="str">
            <v>CR T FACIL PALHA 30ML</v>
          </cell>
          <cell r="C1448">
            <v>5300951</v>
          </cell>
          <cell r="D1448" t="str">
            <v>CORAL</v>
          </cell>
          <cell r="E1448">
            <v>30039</v>
          </cell>
          <cell r="F1448" t="str">
            <v>TESTE FÁCIL CORAL</v>
          </cell>
          <cell r="G1448" t="str">
            <v>IMOBILIÁRIO</v>
          </cell>
        </row>
        <row r="1449">
          <cell r="A1449">
            <v>86367</v>
          </cell>
          <cell r="B1449" t="str">
            <v>CR T FACIL PAPEL DE BALA 30ML</v>
          </cell>
          <cell r="C1449">
            <v>5300606</v>
          </cell>
          <cell r="D1449" t="str">
            <v>CORAL</v>
          </cell>
          <cell r="E1449">
            <v>30039</v>
          </cell>
          <cell r="F1449" t="str">
            <v>TESTE FÁCIL CORAL</v>
          </cell>
          <cell r="G1449" t="str">
            <v>IMOBILIÁRIO</v>
          </cell>
        </row>
        <row r="1450">
          <cell r="A1450">
            <v>86355</v>
          </cell>
          <cell r="B1450" t="str">
            <v>CR T FACIL PASSEIO DE BARCO 30ML</v>
          </cell>
          <cell r="C1450">
            <v>5300594</v>
          </cell>
          <cell r="D1450" t="str">
            <v>CORAL</v>
          </cell>
          <cell r="E1450">
            <v>30039</v>
          </cell>
          <cell r="F1450" t="str">
            <v>TESTE FÁCIL CORAL</v>
          </cell>
          <cell r="G1450" t="str">
            <v>IMOBILIÁRIO</v>
          </cell>
        </row>
        <row r="1451">
          <cell r="A1451">
            <v>86388</v>
          </cell>
          <cell r="B1451" t="str">
            <v>CR T FACIL PASSEIO DE CANOA 30ML</v>
          </cell>
          <cell r="C1451">
            <v>5300778</v>
          </cell>
          <cell r="D1451" t="str">
            <v>CORAL</v>
          </cell>
          <cell r="E1451">
            <v>30039</v>
          </cell>
          <cell r="F1451" t="str">
            <v>TESTE FÁCIL CORAL</v>
          </cell>
          <cell r="G1451" t="str">
            <v>IMOBILIÁRIO</v>
          </cell>
        </row>
        <row r="1452">
          <cell r="A1452">
            <v>86319</v>
          </cell>
          <cell r="B1452" t="str">
            <v>CR T FACIL PASSEIO DO PARQUE 30ML</v>
          </cell>
          <cell r="C1452">
            <v>5300295</v>
          </cell>
          <cell r="D1452" t="str">
            <v>CORAL</v>
          </cell>
          <cell r="E1452">
            <v>30039</v>
          </cell>
          <cell r="F1452" t="str">
            <v>TESTE FÁCIL CORAL</v>
          </cell>
          <cell r="G1452" t="str">
            <v>IMOBILIÁRIO</v>
          </cell>
        </row>
        <row r="1453">
          <cell r="A1453">
            <v>86415</v>
          </cell>
          <cell r="B1453" t="str">
            <v>CR T FACIL PAZ INTERIOR 30ML</v>
          </cell>
          <cell r="C1453">
            <v>5300805</v>
          </cell>
          <cell r="D1453" t="str">
            <v>CORAL</v>
          </cell>
          <cell r="E1453">
            <v>30039</v>
          </cell>
          <cell r="F1453" t="str">
            <v>TESTE FÁCIL CORAL</v>
          </cell>
          <cell r="G1453" t="str">
            <v>IMOBILIÁRIO</v>
          </cell>
        </row>
        <row r="1454">
          <cell r="A1454">
            <v>86434</v>
          </cell>
          <cell r="B1454" t="str">
            <v>CR T FACIL PE DE JABUTICABA 30ML</v>
          </cell>
          <cell r="C1454">
            <v>5300858</v>
          </cell>
          <cell r="D1454" t="str">
            <v>CORAL</v>
          </cell>
          <cell r="E1454">
            <v>30039</v>
          </cell>
          <cell r="F1454" t="str">
            <v>TESTE FÁCIL CORAL</v>
          </cell>
          <cell r="G1454" t="str">
            <v>IMOBILIÁRIO</v>
          </cell>
        </row>
        <row r="1455">
          <cell r="A1455">
            <v>86503</v>
          </cell>
          <cell r="B1455" t="str">
            <v>CR T FACIL PEDRA NATURAL 30ML</v>
          </cell>
          <cell r="C1455">
            <v>5300928</v>
          </cell>
          <cell r="D1455" t="str">
            <v>CORAL</v>
          </cell>
          <cell r="E1455">
            <v>30039</v>
          </cell>
          <cell r="F1455" t="str">
            <v>TESTE FÁCIL CORAL</v>
          </cell>
          <cell r="G1455" t="str">
            <v>IMOBILIÁRIO</v>
          </cell>
        </row>
        <row r="1456">
          <cell r="A1456">
            <v>86321</v>
          </cell>
          <cell r="B1456" t="str">
            <v>CR T FACIL PELOURINHO 30ML</v>
          </cell>
          <cell r="C1456">
            <v>5300297</v>
          </cell>
          <cell r="D1456" t="str">
            <v>CORAL</v>
          </cell>
          <cell r="E1456">
            <v>30039</v>
          </cell>
          <cell r="F1456" t="str">
            <v>TESTE FÁCIL CORAL</v>
          </cell>
          <cell r="G1456" t="str">
            <v>IMOBILIÁRIO</v>
          </cell>
        </row>
        <row r="1457">
          <cell r="A1457">
            <v>86523</v>
          </cell>
          <cell r="B1457" t="str">
            <v>CR T FACIL PENA PRATEADA 30ML</v>
          </cell>
          <cell r="C1457">
            <v>5300948</v>
          </cell>
          <cell r="D1457" t="str">
            <v>CORAL</v>
          </cell>
          <cell r="E1457">
            <v>30039</v>
          </cell>
          <cell r="F1457" t="str">
            <v>TESTE FÁCIL CORAL</v>
          </cell>
          <cell r="G1457" t="str">
            <v>IMOBILIÁRIO</v>
          </cell>
        </row>
        <row r="1458">
          <cell r="A1458">
            <v>86369</v>
          </cell>
          <cell r="B1458" t="str">
            <v>CR T FACIL PERFUME DE FIGO 30ML</v>
          </cell>
          <cell r="C1458">
            <v>5300608</v>
          </cell>
          <cell r="D1458" t="str">
            <v>CORAL</v>
          </cell>
          <cell r="E1458">
            <v>30039</v>
          </cell>
          <cell r="F1458" t="str">
            <v>TESTE FÁCIL CORAL</v>
          </cell>
          <cell r="G1458" t="str">
            <v>IMOBILIÁRIO</v>
          </cell>
        </row>
        <row r="1459">
          <cell r="A1459">
            <v>86456</v>
          </cell>
          <cell r="B1459" t="str">
            <v>CR T FACIL PESSEGO MESCLADO 30ML</v>
          </cell>
          <cell r="C1459">
            <v>5300881</v>
          </cell>
          <cell r="D1459" t="str">
            <v>CORAL</v>
          </cell>
          <cell r="E1459">
            <v>30039</v>
          </cell>
          <cell r="F1459" t="str">
            <v>TESTE FÁCIL CORAL</v>
          </cell>
          <cell r="G1459" t="str">
            <v>IMOBILIÁRIO</v>
          </cell>
        </row>
        <row r="1460">
          <cell r="A1460">
            <v>86460</v>
          </cell>
          <cell r="B1460" t="str">
            <v>CR T FACIL PESSEGO QUENTE 30ML</v>
          </cell>
          <cell r="C1460">
            <v>5300885</v>
          </cell>
          <cell r="D1460" t="str">
            <v>CORAL</v>
          </cell>
          <cell r="E1460">
            <v>30039</v>
          </cell>
          <cell r="F1460" t="str">
            <v>TESTE FÁCIL CORAL</v>
          </cell>
          <cell r="G1460" t="str">
            <v>IMOBILIÁRIO</v>
          </cell>
        </row>
        <row r="1461">
          <cell r="A1461">
            <v>86362</v>
          </cell>
          <cell r="B1461" t="str">
            <v>CR T FACIL PINHEIRO INGLES 30ML</v>
          </cell>
          <cell r="C1461">
            <v>5300601</v>
          </cell>
          <cell r="D1461" t="str">
            <v>CORAL</v>
          </cell>
          <cell r="E1461">
            <v>30039</v>
          </cell>
          <cell r="F1461" t="str">
            <v>TESTE FÁCIL CORAL</v>
          </cell>
          <cell r="G1461" t="str">
            <v>IMOBILIÁRIO</v>
          </cell>
        </row>
        <row r="1462">
          <cell r="A1462">
            <v>86430</v>
          </cell>
          <cell r="B1462" t="str">
            <v>CR T FACIL PINOT NOIR 30ML</v>
          </cell>
          <cell r="C1462">
            <v>5300820</v>
          </cell>
          <cell r="D1462" t="str">
            <v>CORAL</v>
          </cell>
          <cell r="E1462">
            <v>30039</v>
          </cell>
          <cell r="F1462" t="str">
            <v>TESTE FÁCIL CORAL</v>
          </cell>
          <cell r="G1462" t="str">
            <v>IMOBILIÁRIO</v>
          </cell>
        </row>
        <row r="1463">
          <cell r="A1463">
            <v>86429</v>
          </cell>
          <cell r="B1463" t="str">
            <v>CR T FACIL POCAO MAGICA 30ML</v>
          </cell>
          <cell r="C1463">
            <v>5300819</v>
          </cell>
          <cell r="D1463" t="str">
            <v>CORAL</v>
          </cell>
          <cell r="E1463">
            <v>30039</v>
          </cell>
          <cell r="F1463" t="str">
            <v>TESTE FÁCIL CORAL</v>
          </cell>
          <cell r="G1463" t="str">
            <v>IMOBILIÁRIO</v>
          </cell>
        </row>
        <row r="1464">
          <cell r="A1464">
            <v>86497</v>
          </cell>
          <cell r="B1464" t="str">
            <v>CR T FACIL POMAR VERDE 30ML</v>
          </cell>
          <cell r="C1464">
            <v>5300922</v>
          </cell>
          <cell r="D1464" t="str">
            <v>CORAL</v>
          </cell>
          <cell r="E1464">
            <v>30039</v>
          </cell>
          <cell r="F1464" t="str">
            <v>TESTE FÁCIL CORAL</v>
          </cell>
          <cell r="G1464" t="str">
            <v>IMOBILIÁRIO</v>
          </cell>
        </row>
        <row r="1465">
          <cell r="A1465">
            <v>86410</v>
          </cell>
          <cell r="B1465" t="str">
            <v>CR T FACIL POMAR VIOLETA 30ML</v>
          </cell>
          <cell r="C1465">
            <v>5300800</v>
          </cell>
          <cell r="D1465" t="str">
            <v>CORAL</v>
          </cell>
          <cell r="E1465">
            <v>30039</v>
          </cell>
          <cell r="F1465" t="str">
            <v>TESTE FÁCIL CORAL</v>
          </cell>
          <cell r="G1465" t="str">
            <v>IMOBILIÁRIO</v>
          </cell>
        </row>
        <row r="1466">
          <cell r="A1466">
            <v>86424</v>
          </cell>
          <cell r="B1466" t="str">
            <v>CR T FACIL PORTAL SECRETO 30ML</v>
          </cell>
          <cell r="C1466">
            <v>5300814</v>
          </cell>
          <cell r="D1466" t="str">
            <v>CORAL</v>
          </cell>
          <cell r="E1466">
            <v>30039</v>
          </cell>
          <cell r="F1466" t="str">
            <v>TESTE FÁCIL CORAL</v>
          </cell>
          <cell r="G1466" t="str">
            <v>IMOBILIÁRIO</v>
          </cell>
        </row>
        <row r="1467">
          <cell r="A1467">
            <v>86402</v>
          </cell>
          <cell r="B1467" t="str">
            <v>CR T FACIL PORTO AZUL 30ML</v>
          </cell>
          <cell r="C1467">
            <v>5300792</v>
          </cell>
          <cell r="D1467" t="str">
            <v>CORAL</v>
          </cell>
          <cell r="E1467">
            <v>30039</v>
          </cell>
          <cell r="F1467" t="str">
            <v>TESTE FÁCIL CORAL</v>
          </cell>
          <cell r="G1467" t="str">
            <v>IMOBILIÁRIO</v>
          </cell>
        </row>
        <row r="1468">
          <cell r="A1468">
            <v>86516</v>
          </cell>
          <cell r="B1468" t="str">
            <v>CR T FACIL PORTO DE PEDRAS 30ML</v>
          </cell>
          <cell r="C1468">
            <v>5300941</v>
          </cell>
          <cell r="D1468" t="str">
            <v>CORAL</v>
          </cell>
          <cell r="E1468">
            <v>30039</v>
          </cell>
          <cell r="F1468" t="str">
            <v>TESTE FÁCIL CORAL</v>
          </cell>
          <cell r="G1468" t="str">
            <v>IMOBILIÁRIO</v>
          </cell>
        </row>
        <row r="1469">
          <cell r="A1469">
            <v>86303</v>
          </cell>
          <cell r="B1469" t="str">
            <v>CR T FACIL POTE DE ARGILA 30ML</v>
          </cell>
          <cell r="C1469">
            <v>5298745</v>
          </cell>
          <cell r="D1469" t="str">
            <v>CORAL</v>
          </cell>
          <cell r="E1469">
            <v>30039</v>
          </cell>
          <cell r="F1469" t="str">
            <v>TESTE FÁCIL CORAL</v>
          </cell>
          <cell r="G1469" t="str">
            <v>IMOBILIÁRIO</v>
          </cell>
        </row>
        <row r="1470">
          <cell r="A1470">
            <v>86484</v>
          </cell>
          <cell r="B1470" t="str">
            <v>CR T FACIL POTES ANTIGOS 30ML</v>
          </cell>
          <cell r="C1470">
            <v>5300909</v>
          </cell>
          <cell r="D1470" t="str">
            <v>CORAL</v>
          </cell>
          <cell r="E1470">
            <v>30039</v>
          </cell>
          <cell r="F1470" t="str">
            <v>TESTE FÁCIL CORAL</v>
          </cell>
          <cell r="G1470" t="str">
            <v>IMOBILIÁRIO</v>
          </cell>
        </row>
        <row r="1471">
          <cell r="A1471">
            <v>86462</v>
          </cell>
          <cell r="B1471" t="str">
            <v>CR T FACIL PRAIA DA CANOA 30ML</v>
          </cell>
          <cell r="C1471">
            <v>5300887</v>
          </cell>
          <cell r="D1471" t="str">
            <v>CORAL</v>
          </cell>
          <cell r="E1471">
            <v>30039</v>
          </cell>
          <cell r="F1471" t="str">
            <v>TESTE FÁCIL CORAL</v>
          </cell>
          <cell r="G1471" t="str">
            <v>IMOBILIÁRIO</v>
          </cell>
        </row>
        <row r="1472">
          <cell r="A1472">
            <v>86406</v>
          </cell>
          <cell r="B1472" t="str">
            <v>CR T FACIL PRAIA DE CORAL 30ML</v>
          </cell>
          <cell r="C1472">
            <v>5300796</v>
          </cell>
          <cell r="D1472" t="str">
            <v>CORAL</v>
          </cell>
          <cell r="E1472">
            <v>30039</v>
          </cell>
          <cell r="F1472" t="str">
            <v>TESTE FÁCIL CORAL</v>
          </cell>
          <cell r="G1472" t="str">
            <v>IMOBILIÁRIO</v>
          </cell>
        </row>
        <row r="1473">
          <cell r="A1473">
            <v>86382</v>
          </cell>
          <cell r="B1473" t="str">
            <v>CR T FACIL PRATA FINA 30ML</v>
          </cell>
          <cell r="C1473">
            <v>5300772</v>
          </cell>
          <cell r="D1473" t="str">
            <v>CORAL</v>
          </cell>
          <cell r="E1473">
            <v>30039</v>
          </cell>
          <cell r="F1473" t="str">
            <v>TESTE FÁCIL CORAL</v>
          </cell>
          <cell r="G1473" t="str">
            <v>IMOBILIÁRIO</v>
          </cell>
        </row>
        <row r="1474">
          <cell r="A1474">
            <v>86330</v>
          </cell>
          <cell r="B1474" t="str">
            <v>CR T FACIL PROMESSA SECRETA 30ML</v>
          </cell>
          <cell r="C1474">
            <v>5300306</v>
          </cell>
          <cell r="D1474" t="str">
            <v>CORAL</v>
          </cell>
          <cell r="E1474">
            <v>30039</v>
          </cell>
          <cell r="F1474" t="str">
            <v>TESTE FÁCIL CORAL</v>
          </cell>
          <cell r="G1474" t="str">
            <v>IMOBILIÁRIO</v>
          </cell>
        </row>
        <row r="1475">
          <cell r="A1475">
            <v>86417</v>
          </cell>
          <cell r="B1475" t="str">
            <v>CR T FACIL QUEDA LIVRE 30ML</v>
          </cell>
          <cell r="C1475">
            <v>5300807</v>
          </cell>
          <cell r="D1475" t="str">
            <v>CORAL</v>
          </cell>
          <cell r="E1475">
            <v>30039</v>
          </cell>
          <cell r="F1475" t="str">
            <v>TESTE FÁCIL CORAL</v>
          </cell>
          <cell r="G1475" t="str">
            <v>IMOBILIÁRIO</v>
          </cell>
        </row>
        <row r="1476">
          <cell r="A1476">
            <v>86394</v>
          </cell>
          <cell r="B1476" t="str">
            <v>CR T FACIL RAIO DE LUZ 30ML</v>
          </cell>
          <cell r="C1476">
            <v>5300784</v>
          </cell>
          <cell r="D1476" t="str">
            <v>CORAL</v>
          </cell>
          <cell r="E1476">
            <v>30039</v>
          </cell>
          <cell r="F1476" t="str">
            <v>TESTE FÁCIL CORAL</v>
          </cell>
          <cell r="G1476" t="str">
            <v>IMOBILIÁRIO</v>
          </cell>
        </row>
        <row r="1477">
          <cell r="A1477">
            <v>86517</v>
          </cell>
          <cell r="B1477" t="str">
            <v>CR T FACIL RECADO DE AMOR 30ML</v>
          </cell>
          <cell r="C1477">
            <v>5300942</v>
          </cell>
          <cell r="D1477" t="str">
            <v>CORAL</v>
          </cell>
          <cell r="E1477">
            <v>30039</v>
          </cell>
          <cell r="F1477" t="str">
            <v>TESTE FÁCIL CORAL</v>
          </cell>
          <cell r="G1477" t="str">
            <v>IMOBILIÁRIO</v>
          </cell>
        </row>
        <row r="1478">
          <cell r="A1478">
            <v>86418</v>
          </cell>
          <cell r="B1478" t="str">
            <v>CR T FACIL REPOUSO 30ML</v>
          </cell>
          <cell r="C1478">
            <v>5300808</v>
          </cell>
          <cell r="D1478" t="str">
            <v>CORAL</v>
          </cell>
          <cell r="E1478">
            <v>30039</v>
          </cell>
          <cell r="F1478" t="str">
            <v>TESTE FÁCIL CORAL</v>
          </cell>
          <cell r="G1478" t="str">
            <v>IMOBILIÁRIO</v>
          </cell>
        </row>
        <row r="1479">
          <cell r="A1479">
            <v>86356</v>
          </cell>
          <cell r="B1479" t="str">
            <v>CR T FACIL ROSA AMARELA  30ML</v>
          </cell>
          <cell r="C1479">
            <v>5300595</v>
          </cell>
          <cell r="D1479" t="str">
            <v>CORAL</v>
          </cell>
          <cell r="E1479">
            <v>30039</v>
          </cell>
          <cell r="F1479" t="str">
            <v>TESTE FÁCIL CORAL</v>
          </cell>
          <cell r="G1479" t="str">
            <v>IMOBILIÁRIO</v>
          </cell>
        </row>
        <row r="1480">
          <cell r="A1480">
            <v>86359</v>
          </cell>
          <cell r="B1480" t="str">
            <v>CR T FACIL ROSA CAPRI 30ML</v>
          </cell>
          <cell r="C1480">
            <v>5300598</v>
          </cell>
          <cell r="D1480" t="str">
            <v>CORAL</v>
          </cell>
          <cell r="E1480">
            <v>30039</v>
          </cell>
          <cell r="F1480" t="str">
            <v>TESTE FÁCIL CORAL</v>
          </cell>
          <cell r="G1480" t="str">
            <v>IMOBILIÁRIO</v>
          </cell>
        </row>
        <row r="1481">
          <cell r="A1481">
            <v>86343</v>
          </cell>
          <cell r="B1481" t="str">
            <v>CR T FACIL ROSA COLONIAL 30ML</v>
          </cell>
          <cell r="C1481">
            <v>5300582</v>
          </cell>
          <cell r="D1481" t="str">
            <v>CORAL</v>
          </cell>
          <cell r="E1481">
            <v>30039</v>
          </cell>
          <cell r="F1481" t="str">
            <v>TESTE FÁCIL CORAL</v>
          </cell>
          <cell r="G1481" t="str">
            <v>IMOBILIÁRIO</v>
          </cell>
        </row>
        <row r="1482">
          <cell r="A1482">
            <v>86365</v>
          </cell>
          <cell r="B1482" t="str">
            <v>CR T FACIL ROSA CONQUISTA 30ML</v>
          </cell>
          <cell r="C1482">
            <v>5300604</v>
          </cell>
          <cell r="D1482" t="str">
            <v>CORAL</v>
          </cell>
          <cell r="E1482">
            <v>30039</v>
          </cell>
          <cell r="F1482" t="str">
            <v>TESTE FÁCIL CORAL</v>
          </cell>
          <cell r="G1482" t="str">
            <v>IMOBILIÁRIO</v>
          </cell>
        </row>
        <row r="1483">
          <cell r="A1483">
            <v>86350</v>
          </cell>
          <cell r="B1483" t="str">
            <v>CR T FACIL ROSA EMPOEIRADA 30ML</v>
          </cell>
          <cell r="C1483">
            <v>5300589</v>
          </cell>
          <cell r="D1483" t="str">
            <v>CORAL</v>
          </cell>
          <cell r="E1483">
            <v>30039</v>
          </cell>
          <cell r="F1483" t="str">
            <v>TESTE FÁCIL CORAL</v>
          </cell>
          <cell r="G1483" t="str">
            <v>IMOBILIÁRIO</v>
          </cell>
        </row>
        <row r="1484">
          <cell r="A1484">
            <v>86488</v>
          </cell>
          <cell r="B1484" t="str">
            <v>CR T FACIL ROSA PETALA 30ML</v>
          </cell>
          <cell r="C1484">
            <v>5300913</v>
          </cell>
          <cell r="D1484" t="str">
            <v>CORAL</v>
          </cell>
          <cell r="E1484">
            <v>30039</v>
          </cell>
          <cell r="F1484" t="str">
            <v>TESTE FÁCIL CORAL</v>
          </cell>
          <cell r="G1484" t="str">
            <v>IMOBILIÁRIO</v>
          </cell>
        </row>
        <row r="1485">
          <cell r="A1485">
            <v>86299</v>
          </cell>
          <cell r="B1485" t="str">
            <v>CR T FACIL SAIBRO 30ML</v>
          </cell>
          <cell r="C1485">
            <v>5298741</v>
          </cell>
          <cell r="D1485" t="str">
            <v>CORAL</v>
          </cell>
          <cell r="E1485">
            <v>30039</v>
          </cell>
          <cell r="F1485" t="str">
            <v>TESTE FÁCIL CORAL</v>
          </cell>
          <cell r="G1485" t="str">
            <v>IMOBILIÁRIO</v>
          </cell>
        </row>
        <row r="1486">
          <cell r="A1486">
            <v>86471</v>
          </cell>
          <cell r="B1486" t="str">
            <v>CR T FACIL SALVIA 30ML</v>
          </cell>
          <cell r="C1486">
            <v>5300896</v>
          </cell>
          <cell r="D1486" t="str">
            <v>CORAL</v>
          </cell>
          <cell r="E1486">
            <v>30039</v>
          </cell>
          <cell r="F1486" t="str">
            <v>TESTE FÁCIL CORAL</v>
          </cell>
          <cell r="G1486" t="str">
            <v>IMOBILIÁRIO</v>
          </cell>
        </row>
        <row r="1487">
          <cell r="A1487">
            <v>86352</v>
          </cell>
          <cell r="B1487" t="str">
            <v>CR T FACIL SANTA ROSA 30ML</v>
          </cell>
          <cell r="C1487">
            <v>5300591</v>
          </cell>
          <cell r="D1487" t="str">
            <v>CORAL</v>
          </cell>
          <cell r="E1487">
            <v>30039</v>
          </cell>
          <cell r="F1487" t="str">
            <v>TESTE FÁCIL CORAL</v>
          </cell>
          <cell r="G1487" t="str">
            <v>IMOBILIÁRIO</v>
          </cell>
        </row>
        <row r="1488">
          <cell r="A1488">
            <v>86334</v>
          </cell>
          <cell r="B1488" t="str">
            <v>CR T FACIL SEDA ONDULADA 30ML</v>
          </cell>
          <cell r="C1488">
            <v>5300573</v>
          </cell>
          <cell r="D1488" t="str">
            <v>CORAL</v>
          </cell>
          <cell r="E1488">
            <v>30039</v>
          </cell>
          <cell r="F1488" t="str">
            <v>TESTE FÁCIL CORAL</v>
          </cell>
          <cell r="G1488" t="str">
            <v>IMOBILIÁRIO</v>
          </cell>
        </row>
        <row r="1489">
          <cell r="A1489">
            <v>86506</v>
          </cell>
          <cell r="B1489" t="str">
            <v>CR T FACIL SILENCIO DA MANHA 30ML</v>
          </cell>
          <cell r="C1489">
            <v>5300931</v>
          </cell>
          <cell r="D1489" t="str">
            <v>CORAL</v>
          </cell>
          <cell r="E1489">
            <v>30039</v>
          </cell>
          <cell r="F1489" t="str">
            <v>TESTE FÁCIL CORAL</v>
          </cell>
          <cell r="G1489" t="str">
            <v>IMOBILIÁRIO</v>
          </cell>
        </row>
        <row r="1490">
          <cell r="A1490">
            <v>86374</v>
          </cell>
          <cell r="B1490" t="str">
            <v>CR T FACIL SINTONIA LILAS 30ML</v>
          </cell>
          <cell r="C1490">
            <v>5300613</v>
          </cell>
          <cell r="D1490" t="str">
            <v>CORAL</v>
          </cell>
          <cell r="E1490">
            <v>30039</v>
          </cell>
          <cell r="F1490" t="str">
            <v>TESTE FÁCIL CORAL</v>
          </cell>
          <cell r="G1490" t="str">
            <v>IMOBILIÁRIO</v>
          </cell>
        </row>
        <row r="1491">
          <cell r="A1491">
            <v>86387</v>
          </cell>
          <cell r="B1491" t="str">
            <v>CR T FACIL SOL CELESTIAL 30ML</v>
          </cell>
          <cell r="C1491">
            <v>5300777</v>
          </cell>
          <cell r="D1491" t="str">
            <v>CORAL</v>
          </cell>
          <cell r="E1491">
            <v>30039</v>
          </cell>
          <cell r="F1491" t="str">
            <v>TESTE FÁCIL CORAL</v>
          </cell>
          <cell r="G1491" t="str">
            <v>IMOBILIÁRIO</v>
          </cell>
        </row>
        <row r="1492">
          <cell r="A1492">
            <v>86519</v>
          </cell>
          <cell r="B1492" t="str">
            <v>CR T FACIL TEATRO BARROCO 30ML</v>
          </cell>
          <cell r="C1492">
            <v>5300944</v>
          </cell>
          <cell r="D1492" t="str">
            <v>CORAL</v>
          </cell>
          <cell r="E1492">
            <v>30039</v>
          </cell>
          <cell r="F1492" t="str">
            <v>TESTE FÁCIL CORAL</v>
          </cell>
          <cell r="G1492" t="str">
            <v>IMOBILIÁRIO</v>
          </cell>
        </row>
        <row r="1493">
          <cell r="A1493">
            <v>86463</v>
          </cell>
          <cell r="B1493" t="str">
            <v>CR T FACIL TEMPERO FORTE 30ML</v>
          </cell>
          <cell r="C1493">
            <v>5300888</v>
          </cell>
          <cell r="D1493" t="str">
            <v>CORAL</v>
          </cell>
          <cell r="E1493">
            <v>30039</v>
          </cell>
          <cell r="F1493" t="str">
            <v>TESTE FÁCIL CORAL</v>
          </cell>
          <cell r="G1493" t="str">
            <v>IMOBILIÁRIO</v>
          </cell>
        </row>
        <row r="1494">
          <cell r="A1494">
            <v>86414</v>
          </cell>
          <cell r="B1494" t="str">
            <v>CR T FACIL TEMPLO DA ORACAO 30ML</v>
          </cell>
          <cell r="C1494">
            <v>5300804</v>
          </cell>
          <cell r="D1494" t="str">
            <v>CORAL</v>
          </cell>
          <cell r="E1494">
            <v>30039</v>
          </cell>
          <cell r="F1494" t="str">
            <v>TESTE FÁCIL CORAL</v>
          </cell>
          <cell r="G1494" t="str">
            <v>IMOBILIÁRIO</v>
          </cell>
        </row>
        <row r="1495">
          <cell r="A1495">
            <v>86480</v>
          </cell>
          <cell r="B1495" t="str">
            <v>CR T FACIL TERRA BRASILIS 30ML</v>
          </cell>
          <cell r="C1495">
            <v>5300905</v>
          </cell>
          <cell r="D1495" t="str">
            <v>CORAL</v>
          </cell>
          <cell r="E1495">
            <v>30039</v>
          </cell>
          <cell r="F1495" t="str">
            <v>TESTE FÁCIL CORAL</v>
          </cell>
          <cell r="G1495" t="str">
            <v>IMOBILIÁRIO</v>
          </cell>
        </row>
        <row r="1496">
          <cell r="A1496">
            <v>86401</v>
          </cell>
          <cell r="B1496" t="str">
            <v>CR T FACIL TERRA FORTE 30ML</v>
          </cell>
          <cell r="C1496">
            <v>5300791</v>
          </cell>
          <cell r="D1496" t="str">
            <v>CORAL</v>
          </cell>
          <cell r="E1496">
            <v>30039</v>
          </cell>
          <cell r="F1496" t="str">
            <v>TESTE FÁCIL CORAL</v>
          </cell>
          <cell r="G1496" t="str">
            <v>IMOBILIÁRIO</v>
          </cell>
        </row>
        <row r="1497">
          <cell r="A1497">
            <v>86499</v>
          </cell>
          <cell r="B1497" t="str">
            <v>CR T FACIL TOMILHO 30ML</v>
          </cell>
          <cell r="C1497">
            <v>5300924</v>
          </cell>
          <cell r="D1497" t="str">
            <v>CORAL</v>
          </cell>
          <cell r="E1497">
            <v>30039</v>
          </cell>
          <cell r="F1497" t="str">
            <v>TESTE FÁCIL CORAL</v>
          </cell>
          <cell r="G1497" t="str">
            <v>IMOBILIÁRIO</v>
          </cell>
        </row>
        <row r="1498">
          <cell r="A1498">
            <v>86465</v>
          </cell>
          <cell r="B1498" t="str">
            <v>CR T FACIL TOPAZIO CLARO 30ML</v>
          </cell>
          <cell r="C1498">
            <v>5300890</v>
          </cell>
          <cell r="D1498" t="str">
            <v>CORAL</v>
          </cell>
          <cell r="E1498">
            <v>30039</v>
          </cell>
          <cell r="F1498" t="str">
            <v>TESTE FÁCIL CORAL</v>
          </cell>
          <cell r="G1498" t="str">
            <v>IMOBILIÁRIO</v>
          </cell>
        </row>
        <row r="1499">
          <cell r="A1499">
            <v>86400</v>
          </cell>
          <cell r="B1499" t="str">
            <v>CR T FACIL TOQUE DE CEREJEIRA 30ML</v>
          </cell>
          <cell r="C1499">
            <v>5300790</v>
          </cell>
          <cell r="D1499" t="str">
            <v>CORAL</v>
          </cell>
          <cell r="E1499">
            <v>30039</v>
          </cell>
          <cell r="F1499" t="str">
            <v>TESTE FÁCIL CORAL</v>
          </cell>
          <cell r="G1499" t="str">
            <v>IMOBILIÁRIO</v>
          </cell>
        </row>
        <row r="1500">
          <cell r="A1500">
            <v>86380</v>
          </cell>
          <cell r="B1500" t="str">
            <v>CR T FACIL TREVO DA SORTE 30ML</v>
          </cell>
          <cell r="C1500">
            <v>5300619</v>
          </cell>
          <cell r="D1500" t="str">
            <v>CORAL</v>
          </cell>
          <cell r="E1500">
            <v>30039</v>
          </cell>
          <cell r="F1500" t="str">
            <v>TESTE FÁCIL CORAL</v>
          </cell>
          <cell r="G1500" t="str">
            <v>IMOBILIÁRIO</v>
          </cell>
        </row>
        <row r="1501">
          <cell r="A1501">
            <v>86473</v>
          </cell>
          <cell r="B1501" t="str">
            <v>CR T FACIL TREVO PALIDO 30ML</v>
          </cell>
          <cell r="C1501">
            <v>5300898</v>
          </cell>
          <cell r="D1501" t="str">
            <v>CORAL</v>
          </cell>
          <cell r="E1501">
            <v>30039</v>
          </cell>
          <cell r="F1501" t="str">
            <v>TESTE FÁCIL CORAL</v>
          </cell>
          <cell r="G1501" t="str">
            <v>IMOBILIÁRIO</v>
          </cell>
        </row>
        <row r="1502">
          <cell r="A1502">
            <v>86466</v>
          </cell>
          <cell r="B1502" t="str">
            <v>CR T FACIL TRIGO DOURADO 30ML</v>
          </cell>
          <cell r="C1502">
            <v>5300891</v>
          </cell>
          <cell r="D1502" t="str">
            <v>CORAL</v>
          </cell>
          <cell r="E1502">
            <v>30039</v>
          </cell>
          <cell r="F1502" t="str">
            <v>TESTE FÁCIL CORAL</v>
          </cell>
          <cell r="G1502" t="str">
            <v>IMOBILIÁRIO</v>
          </cell>
        </row>
        <row r="1503">
          <cell r="A1503">
            <v>86307</v>
          </cell>
          <cell r="B1503" t="str">
            <v>CR T FACIL TRILHA ECOLOGICA 30ML</v>
          </cell>
          <cell r="C1503">
            <v>5298749</v>
          </cell>
          <cell r="D1503" t="str">
            <v>CORAL</v>
          </cell>
          <cell r="E1503">
            <v>30039</v>
          </cell>
          <cell r="F1503" t="str">
            <v>TESTE FÁCIL CORAL</v>
          </cell>
          <cell r="G1503" t="str">
            <v>IMOBILIÁRIO</v>
          </cell>
        </row>
        <row r="1504">
          <cell r="A1504">
            <v>86385</v>
          </cell>
          <cell r="B1504" t="str">
            <v>CR T FACIL TRILHA PARA CAMINHADA 30ML</v>
          </cell>
          <cell r="C1504">
            <v>5300775</v>
          </cell>
          <cell r="D1504" t="str">
            <v>CORAL</v>
          </cell>
          <cell r="E1504">
            <v>30039</v>
          </cell>
          <cell r="F1504" t="str">
            <v>TESTE FÁCIL CORAL</v>
          </cell>
          <cell r="G1504" t="str">
            <v>IMOBILIÁRIO</v>
          </cell>
        </row>
        <row r="1505">
          <cell r="A1505">
            <v>86313</v>
          </cell>
          <cell r="B1505" t="str">
            <v>CR T FACIL TROFEU DE PRATA 30ML</v>
          </cell>
          <cell r="C1505">
            <v>5300289</v>
          </cell>
          <cell r="D1505" t="str">
            <v>CORAL</v>
          </cell>
          <cell r="E1505">
            <v>30039</v>
          </cell>
          <cell r="F1505" t="str">
            <v>TESTE FÁCIL CORAL</v>
          </cell>
          <cell r="G1505" t="str">
            <v>IMOBILIÁRIO</v>
          </cell>
        </row>
        <row r="1506">
          <cell r="A1506">
            <v>86332</v>
          </cell>
          <cell r="B1506" t="str">
            <v>CR T FACIL TRUFA DE HORTELA 30ML</v>
          </cell>
          <cell r="C1506">
            <v>5300571</v>
          </cell>
          <cell r="D1506" t="str">
            <v>CORAL</v>
          </cell>
          <cell r="E1506">
            <v>30039</v>
          </cell>
          <cell r="F1506" t="str">
            <v>TESTE FÁCIL CORAL</v>
          </cell>
          <cell r="G1506" t="str">
            <v>IMOBILIÁRIO</v>
          </cell>
        </row>
        <row r="1507">
          <cell r="A1507">
            <v>86314</v>
          </cell>
          <cell r="B1507" t="str">
            <v>CR T FACIL TUBARAO BRANCO 30ML</v>
          </cell>
          <cell r="C1507">
            <v>5300290</v>
          </cell>
          <cell r="D1507" t="str">
            <v>CORAL</v>
          </cell>
          <cell r="E1507">
            <v>30039</v>
          </cell>
          <cell r="F1507" t="str">
            <v>TESTE FÁCIL CORAL</v>
          </cell>
          <cell r="G1507" t="str">
            <v>IMOBILIÁRIO</v>
          </cell>
        </row>
        <row r="1508">
          <cell r="A1508">
            <v>86340</v>
          </cell>
          <cell r="B1508" t="str">
            <v>CR T FACIL TURQUESA VENEZIANA 30ML</v>
          </cell>
          <cell r="C1508">
            <v>5300579</v>
          </cell>
          <cell r="D1508" t="str">
            <v>CORAL</v>
          </cell>
          <cell r="E1508">
            <v>30039</v>
          </cell>
          <cell r="F1508" t="str">
            <v>TESTE FÁCIL CORAL</v>
          </cell>
          <cell r="G1508" t="str">
            <v>IMOBILIÁRIO</v>
          </cell>
        </row>
        <row r="1509">
          <cell r="A1509">
            <v>86421</v>
          </cell>
          <cell r="B1509" t="str">
            <v>CR T FACIL UVA PASSA 30ML</v>
          </cell>
          <cell r="C1509">
            <v>5300811</v>
          </cell>
          <cell r="D1509" t="str">
            <v>CORAL</v>
          </cell>
          <cell r="E1509">
            <v>30039</v>
          </cell>
          <cell r="F1509" t="str">
            <v>TESTE FÁCIL CORAL</v>
          </cell>
          <cell r="G1509" t="str">
            <v>IMOBILIÁRIO</v>
          </cell>
        </row>
        <row r="1510">
          <cell r="A1510">
            <v>86373</v>
          </cell>
          <cell r="B1510" t="str">
            <v>CR T FACIL UVA VERDE 30ML</v>
          </cell>
          <cell r="C1510">
            <v>5300612</v>
          </cell>
          <cell r="D1510" t="str">
            <v>CORAL</v>
          </cell>
          <cell r="E1510">
            <v>30039</v>
          </cell>
          <cell r="F1510" t="str">
            <v>TESTE FÁCIL CORAL</v>
          </cell>
          <cell r="G1510" t="str">
            <v>IMOBILIÁRIO</v>
          </cell>
        </row>
        <row r="1511">
          <cell r="A1511">
            <v>86346</v>
          </cell>
          <cell r="B1511" t="str">
            <v>CR T FACIL VENTO SUAVE 30ML</v>
          </cell>
          <cell r="C1511">
            <v>5300585</v>
          </cell>
          <cell r="D1511" t="str">
            <v>CORAL</v>
          </cell>
          <cell r="E1511">
            <v>30039</v>
          </cell>
          <cell r="F1511" t="str">
            <v>TESTE FÁCIL CORAL</v>
          </cell>
          <cell r="G1511" t="str">
            <v>IMOBILIÁRIO</v>
          </cell>
        </row>
        <row r="1512">
          <cell r="A1512">
            <v>86475</v>
          </cell>
          <cell r="B1512" t="str">
            <v>CR T FACIL VERDE ABSOLUTO 30ML</v>
          </cell>
          <cell r="C1512">
            <v>5300900</v>
          </cell>
          <cell r="D1512" t="str">
            <v>CORAL</v>
          </cell>
          <cell r="E1512">
            <v>30039</v>
          </cell>
          <cell r="F1512" t="str">
            <v>TESTE FÁCIL CORAL</v>
          </cell>
          <cell r="G1512" t="str">
            <v>IMOBILIÁRIO</v>
          </cell>
        </row>
        <row r="1513">
          <cell r="A1513">
            <v>86354</v>
          </cell>
          <cell r="B1513" t="str">
            <v>CR T FACIL VERDE JADE 30ML</v>
          </cell>
          <cell r="C1513">
            <v>5300593</v>
          </cell>
          <cell r="D1513" t="str">
            <v>CORAL</v>
          </cell>
          <cell r="E1513">
            <v>30039</v>
          </cell>
          <cell r="F1513" t="str">
            <v>TESTE FÁCIL CORAL</v>
          </cell>
          <cell r="G1513" t="str">
            <v>IMOBILIÁRIO</v>
          </cell>
        </row>
        <row r="1514">
          <cell r="A1514">
            <v>86435</v>
          </cell>
          <cell r="B1514" t="str">
            <v>CR T FACIL VERDE LUDICO 30ML</v>
          </cell>
          <cell r="C1514">
            <v>5300859</v>
          </cell>
          <cell r="D1514" t="str">
            <v>CORAL</v>
          </cell>
          <cell r="E1514">
            <v>30039</v>
          </cell>
          <cell r="F1514" t="str">
            <v>TESTE FÁCIL CORAL</v>
          </cell>
          <cell r="G1514" t="str">
            <v>IMOBILIÁRIO</v>
          </cell>
        </row>
        <row r="1515">
          <cell r="A1515">
            <v>86407</v>
          </cell>
          <cell r="B1515" t="str">
            <v>CR T FACIL VERDE RIACHO 30ML</v>
          </cell>
          <cell r="C1515">
            <v>5300797</v>
          </cell>
          <cell r="D1515" t="str">
            <v>CORAL</v>
          </cell>
          <cell r="E1515">
            <v>30039</v>
          </cell>
          <cell r="F1515" t="str">
            <v>TESTE FÁCIL CORAL</v>
          </cell>
          <cell r="G1515" t="str">
            <v>IMOBILIÁRIO</v>
          </cell>
        </row>
        <row r="1516">
          <cell r="A1516">
            <v>86458</v>
          </cell>
          <cell r="B1516" t="str">
            <v>CR T FACIL VERMELHO DISTINTIVO 30ML</v>
          </cell>
          <cell r="C1516">
            <v>5300883</v>
          </cell>
          <cell r="D1516" t="str">
            <v>CORAL</v>
          </cell>
          <cell r="E1516">
            <v>30039</v>
          </cell>
          <cell r="F1516" t="str">
            <v>TESTE FÁCIL CORAL</v>
          </cell>
          <cell r="G1516" t="str">
            <v>IMOBILIÁRIO</v>
          </cell>
        </row>
        <row r="1517">
          <cell r="A1517">
            <v>86487</v>
          </cell>
          <cell r="B1517" t="str">
            <v>CR T FACIL VIDA SERENA 30ML</v>
          </cell>
          <cell r="C1517">
            <v>5300912</v>
          </cell>
          <cell r="D1517" t="str">
            <v>CORAL</v>
          </cell>
          <cell r="E1517">
            <v>30039</v>
          </cell>
          <cell r="F1517" t="str">
            <v>TESTE FÁCIL CORAL</v>
          </cell>
          <cell r="G1517" t="str">
            <v>IMOBILIÁRIO</v>
          </cell>
        </row>
        <row r="1518">
          <cell r="A1518">
            <v>86325</v>
          </cell>
          <cell r="B1518" t="str">
            <v>CR T FACIL VIDRO ESFUMACADO 30ML</v>
          </cell>
          <cell r="C1518">
            <v>5300301</v>
          </cell>
          <cell r="D1518" t="str">
            <v>CORAL</v>
          </cell>
          <cell r="E1518">
            <v>30039</v>
          </cell>
          <cell r="F1518" t="str">
            <v>TESTE FÁCIL CORAL</v>
          </cell>
          <cell r="G1518" t="str">
            <v>IMOBILIÁRIO</v>
          </cell>
        </row>
        <row r="1519">
          <cell r="A1519">
            <v>86425</v>
          </cell>
          <cell r="B1519" t="str">
            <v>CR T FACIL VINHEDO 30ML</v>
          </cell>
          <cell r="C1519">
            <v>5300815</v>
          </cell>
          <cell r="D1519" t="str">
            <v>CORAL</v>
          </cell>
          <cell r="E1519">
            <v>30039</v>
          </cell>
          <cell r="F1519" t="str">
            <v>TESTE FÁCIL CORAL</v>
          </cell>
          <cell r="G1519" t="str">
            <v>IMOBILIÁRIO</v>
          </cell>
        </row>
        <row r="1520">
          <cell r="A1520">
            <v>86420</v>
          </cell>
          <cell r="B1520" t="str">
            <v>CR T FACIL VINHO FRIZZANTE 30ML</v>
          </cell>
          <cell r="C1520">
            <v>5300810</v>
          </cell>
          <cell r="D1520" t="str">
            <v>CORAL</v>
          </cell>
          <cell r="E1520">
            <v>30039</v>
          </cell>
          <cell r="F1520" t="str">
            <v>TESTE FÁCIL CORAL</v>
          </cell>
          <cell r="G1520" t="str">
            <v>IMOBILIÁRIO</v>
          </cell>
        </row>
        <row r="1521">
          <cell r="A1521">
            <v>86396</v>
          </cell>
          <cell r="B1521" t="str">
            <v>CR T FACIL VINHO SOFISTICADO 30ML</v>
          </cell>
          <cell r="C1521">
            <v>5300786</v>
          </cell>
          <cell r="D1521" t="str">
            <v>CORAL</v>
          </cell>
          <cell r="E1521">
            <v>30039</v>
          </cell>
          <cell r="F1521" t="str">
            <v>TESTE FÁCIL CORAL</v>
          </cell>
          <cell r="G1521" t="str">
            <v>IMOBILIÁRIO</v>
          </cell>
        </row>
        <row r="1522">
          <cell r="A1522">
            <v>86436</v>
          </cell>
          <cell r="B1522" t="str">
            <v>CR T FACIL VIOLETA ANTIGO 30ML</v>
          </cell>
          <cell r="C1522">
            <v>5300860</v>
          </cell>
          <cell r="D1522" t="str">
            <v>CORAL</v>
          </cell>
          <cell r="E1522">
            <v>30039</v>
          </cell>
          <cell r="F1522" t="str">
            <v>TESTE FÁCIL CORAL</v>
          </cell>
          <cell r="G1522" t="str">
            <v>IMOBILIÁRIO</v>
          </cell>
        </row>
        <row r="1523">
          <cell r="A1523">
            <v>86412</v>
          </cell>
          <cell r="B1523" t="str">
            <v>CR T FACIL VIOLETA PEROLA 30ML</v>
          </cell>
          <cell r="C1523">
            <v>5300802</v>
          </cell>
          <cell r="D1523" t="str">
            <v>CORAL</v>
          </cell>
          <cell r="E1523">
            <v>30039</v>
          </cell>
          <cell r="F1523" t="str">
            <v>TESTE FÁCIL CORAL</v>
          </cell>
          <cell r="G1523" t="str">
            <v>IMOBILIÁRIO</v>
          </cell>
        </row>
        <row r="1524">
          <cell r="A1524">
            <v>86389</v>
          </cell>
          <cell r="B1524" t="str">
            <v>CR T FACIL VISTA DA CIDADE 30ML</v>
          </cell>
          <cell r="C1524">
            <v>5300779</v>
          </cell>
          <cell r="D1524" t="str">
            <v>CORAL</v>
          </cell>
          <cell r="E1524">
            <v>30039</v>
          </cell>
          <cell r="F1524" t="str">
            <v>TESTE FÁCIL CORAL</v>
          </cell>
          <cell r="G1524" t="str">
            <v>IMOBILIÁRIO</v>
          </cell>
        </row>
        <row r="1525">
          <cell r="A1525">
            <v>86413</v>
          </cell>
          <cell r="B1525" t="str">
            <v>CR T FACIL VISTA DO LAGO 30ML</v>
          </cell>
          <cell r="C1525">
            <v>5300803</v>
          </cell>
          <cell r="D1525" t="str">
            <v>CORAL</v>
          </cell>
          <cell r="E1525">
            <v>30039</v>
          </cell>
          <cell r="F1525" t="str">
            <v>TESTE FÁCIL CORAL</v>
          </cell>
          <cell r="G1525" t="str">
            <v>IMOBILIÁRIO</v>
          </cell>
        </row>
        <row r="1526">
          <cell r="A1526">
            <v>86377</v>
          </cell>
          <cell r="B1526" t="str">
            <v>CR T FACIL VITROLA RETRO 30ML</v>
          </cell>
          <cell r="C1526">
            <v>5300616</v>
          </cell>
          <cell r="D1526" t="str">
            <v>CORAL</v>
          </cell>
          <cell r="E1526">
            <v>30039</v>
          </cell>
          <cell r="F1526" t="str">
            <v>TESTE FÁCIL CORAL</v>
          </cell>
          <cell r="G1526" t="str">
            <v>IMOBILIÁRIO</v>
          </cell>
        </row>
        <row r="1527">
          <cell r="A1527">
            <v>86293</v>
          </cell>
          <cell r="B1527" t="str">
            <v>CR T FACIL ZEPELIM 30ML</v>
          </cell>
          <cell r="C1527">
            <v>5298254</v>
          </cell>
          <cell r="D1527" t="str">
            <v>CORAL</v>
          </cell>
          <cell r="E1527">
            <v>30039</v>
          </cell>
          <cell r="F1527" t="str">
            <v>TESTE FÁCIL CORAL</v>
          </cell>
          <cell r="G1527" t="str">
            <v>IMOBILIÁRIO</v>
          </cell>
        </row>
        <row r="1528">
          <cell r="A1528">
            <v>85698</v>
          </cell>
          <cell r="B1528" t="str">
            <v>PAPELAO ONDULADO SEMIKRAFT 1,20X20KG</v>
          </cell>
          <cell r="C1528">
            <v>85</v>
          </cell>
          <cell r="D1528" t="str">
            <v>SIMAPPEL</v>
          </cell>
          <cell r="E1528">
            <v>30038</v>
          </cell>
          <cell r="F1528" t="str">
            <v>PAPELAO ONDULADO</v>
          </cell>
          <cell r="G1528" t="str">
            <v>IMOBILIÁRIO</v>
          </cell>
        </row>
        <row r="1529">
          <cell r="A1529">
            <v>84879</v>
          </cell>
          <cell r="B1529" t="str">
            <v>ARGAMASSA  ACI 20KG</v>
          </cell>
          <cell r="C1529">
            <v>3</v>
          </cell>
          <cell r="D1529" t="str">
            <v>CIMENTMIX</v>
          </cell>
          <cell r="E1529">
            <v>30037</v>
          </cell>
          <cell r="F1529" t="str">
            <v>ARGAMASSA</v>
          </cell>
          <cell r="G1529" t="str">
            <v>IMOBILIÁRIO</v>
          </cell>
        </row>
        <row r="1530">
          <cell r="A1530">
            <v>85605</v>
          </cell>
          <cell r="B1530" t="str">
            <v>ARGAMASSA AC1 5KG (4X5)</v>
          </cell>
          <cell r="C1530">
            <v>150524</v>
          </cell>
          <cell r="D1530" t="str">
            <v>REJUMASSA</v>
          </cell>
          <cell r="E1530">
            <v>30037</v>
          </cell>
          <cell r="F1530" t="str">
            <v>ARGAMASSA</v>
          </cell>
          <cell r="G1530" t="str">
            <v>IMOBILIÁRIO</v>
          </cell>
        </row>
        <row r="1531">
          <cell r="A1531">
            <v>85604</v>
          </cell>
          <cell r="B1531" t="str">
            <v>ARGAMASSA REFRATARIA 5KG (4X5)</v>
          </cell>
          <cell r="C1531">
            <v>71118</v>
          </cell>
          <cell r="D1531" t="str">
            <v>REJUMASSA</v>
          </cell>
          <cell r="E1531">
            <v>30037</v>
          </cell>
          <cell r="F1531" t="str">
            <v>ARGAMASSA</v>
          </cell>
          <cell r="G1531" t="str">
            <v>IMOBILIÁRIO</v>
          </cell>
        </row>
        <row r="1532">
          <cell r="A1532">
            <v>85489</v>
          </cell>
          <cell r="B1532" t="str">
            <v>PALHA DE AÇO N.0 ATLAS</v>
          </cell>
          <cell r="C1532" t="str">
            <v>AT90/50</v>
          </cell>
          <cell r="D1532" t="str">
            <v>ATLAS</v>
          </cell>
          <cell r="E1532">
            <v>30036</v>
          </cell>
          <cell r="F1532" t="str">
            <v>PALHA DE AÇO</v>
          </cell>
          <cell r="G1532" t="str">
            <v>IMOBILIÁRIO</v>
          </cell>
        </row>
        <row r="1533">
          <cell r="A1533">
            <v>85020</v>
          </cell>
          <cell r="B1533" t="str">
            <v>PALHA DE AÇO N.1</v>
          </cell>
          <cell r="C1533">
            <v>3932</v>
          </cell>
          <cell r="D1533" t="str">
            <v>.</v>
          </cell>
          <cell r="E1533">
            <v>30036</v>
          </cell>
          <cell r="F1533" t="str">
            <v>PALHA DE AÇO</v>
          </cell>
          <cell r="G1533" t="str">
            <v>IMOBILIÁRIO</v>
          </cell>
        </row>
        <row r="1534">
          <cell r="A1534">
            <v>85490</v>
          </cell>
          <cell r="B1534" t="str">
            <v>PALHA DE AÇO N.1 ATLAS</v>
          </cell>
          <cell r="C1534" t="str">
            <v>AT90/60</v>
          </cell>
          <cell r="D1534" t="str">
            <v>ATLAS</v>
          </cell>
          <cell r="E1534">
            <v>30036</v>
          </cell>
          <cell r="F1534" t="str">
            <v>PALHA DE AÇO</v>
          </cell>
          <cell r="G1534" t="str">
            <v>IMOBILIÁRIO</v>
          </cell>
        </row>
        <row r="1535">
          <cell r="A1535">
            <v>85021</v>
          </cell>
          <cell r="B1535" t="str">
            <v>PALHA DE AÇO N.2</v>
          </cell>
          <cell r="C1535">
            <v>3933</v>
          </cell>
          <cell r="D1535" t="str">
            <v>.</v>
          </cell>
          <cell r="E1535">
            <v>30036</v>
          </cell>
          <cell r="F1535" t="str">
            <v>PALHA DE AÇO</v>
          </cell>
          <cell r="G1535" t="str">
            <v>IMOBILIÁRIO</v>
          </cell>
        </row>
        <row r="1536">
          <cell r="A1536">
            <v>85491</v>
          </cell>
          <cell r="B1536" t="str">
            <v>PALHA DE AÇO N.2 ATLAS</v>
          </cell>
          <cell r="C1536" t="str">
            <v>AT90/70</v>
          </cell>
          <cell r="D1536" t="str">
            <v>ATLAS</v>
          </cell>
          <cell r="E1536">
            <v>30036</v>
          </cell>
          <cell r="F1536" t="str">
            <v>PALHA DE AÇO</v>
          </cell>
          <cell r="G1536" t="str">
            <v>IMOBILIÁRIO</v>
          </cell>
        </row>
        <row r="1537">
          <cell r="A1537">
            <v>85523</v>
          </cell>
          <cell r="B1537" t="str">
            <v>PEDRAS NATURAIS ACO CORTEN BALDE 20KG INOVE</v>
          </cell>
          <cell r="C1537">
            <v>117623</v>
          </cell>
          <cell r="D1537" t="str">
            <v>DÁVILA  INOVE</v>
          </cell>
          <cell r="E1537">
            <v>30035</v>
          </cell>
          <cell r="F1537" t="str">
            <v>PEDRAS NATURAIS</v>
          </cell>
          <cell r="G1537" t="str">
            <v>IMOBILIÁRIO</v>
          </cell>
        </row>
        <row r="1538">
          <cell r="A1538">
            <v>85524</v>
          </cell>
          <cell r="B1538" t="str">
            <v>PEDRAS NATURAIS BARCELONA BALDE 20KG INOVE</v>
          </cell>
          <cell r="C1538">
            <v>117628</v>
          </cell>
          <cell r="D1538" t="str">
            <v>DÁVILA  INOVE</v>
          </cell>
          <cell r="E1538">
            <v>30035</v>
          </cell>
          <cell r="F1538" t="str">
            <v>PEDRAS NATURAIS</v>
          </cell>
          <cell r="G1538" t="str">
            <v>IMOBILIÁRIO</v>
          </cell>
        </row>
        <row r="1539">
          <cell r="A1539">
            <v>85525</v>
          </cell>
          <cell r="B1539" t="str">
            <v>PEDRAS NATURAIS DUBAI BALDE 20KG INOVE</v>
          </cell>
          <cell r="C1539">
            <v>117625</v>
          </cell>
          <cell r="D1539" t="str">
            <v>DÁVILA  INOVE</v>
          </cell>
          <cell r="E1539">
            <v>30035</v>
          </cell>
          <cell r="F1539" t="str">
            <v>PEDRAS NATURAIS</v>
          </cell>
          <cell r="G1539" t="str">
            <v>IMOBILIÁRIO</v>
          </cell>
        </row>
        <row r="1540">
          <cell r="A1540">
            <v>85526</v>
          </cell>
          <cell r="B1540" t="str">
            <v>PEDRAS NATURAIS FULL BLACK BALDE 20KG INOVE</v>
          </cell>
          <cell r="C1540">
            <v>117624</v>
          </cell>
          <cell r="D1540" t="str">
            <v>DÁVILA  INOVE</v>
          </cell>
          <cell r="E1540">
            <v>30035</v>
          </cell>
          <cell r="F1540" t="str">
            <v>PEDRAS NATURAIS</v>
          </cell>
          <cell r="G1540" t="str">
            <v>IMOBILIÁRIO</v>
          </cell>
        </row>
        <row r="1541">
          <cell r="A1541">
            <v>85527</v>
          </cell>
          <cell r="B1541" t="str">
            <v>PEDRAS NATURAIS IBZA BALDE 20KG INOVE</v>
          </cell>
          <cell r="C1541">
            <v>117626</v>
          </cell>
          <cell r="D1541" t="str">
            <v>DÁVILA  INOVE</v>
          </cell>
          <cell r="E1541">
            <v>30035</v>
          </cell>
          <cell r="F1541" t="str">
            <v>PEDRAS NATURAIS</v>
          </cell>
          <cell r="G1541" t="str">
            <v>IMOBILIÁRIO</v>
          </cell>
        </row>
        <row r="1542">
          <cell r="A1542">
            <v>85528</v>
          </cell>
          <cell r="B1542" t="str">
            <v>PEDRAS NATURAIS MADRI BALDE 20KG INOVE</v>
          </cell>
          <cell r="C1542">
            <v>117627</v>
          </cell>
          <cell r="D1542" t="str">
            <v>DÁVILA  INOVE</v>
          </cell>
          <cell r="E1542">
            <v>30035</v>
          </cell>
          <cell r="F1542" t="str">
            <v>PEDRAS NATURAIS</v>
          </cell>
          <cell r="G1542" t="str">
            <v>IMOBILIÁRIO</v>
          </cell>
        </row>
        <row r="1543">
          <cell r="A1543">
            <v>85529</v>
          </cell>
          <cell r="B1543" t="str">
            <v>PRIMER REVESTIMENTO 3,6L ACO CORTEN</v>
          </cell>
          <cell r="C1543">
            <v>117637</v>
          </cell>
          <cell r="D1543" t="str">
            <v>DÁVILA  INOVE</v>
          </cell>
          <cell r="E1543">
            <v>30035</v>
          </cell>
          <cell r="F1543" t="str">
            <v>PEDRAS NATURAIS</v>
          </cell>
          <cell r="G1543" t="str">
            <v>IMOBILIÁRIO</v>
          </cell>
        </row>
        <row r="1544">
          <cell r="A1544">
            <v>85530</v>
          </cell>
          <cell r="B1544" t="str">
            <v>PRIMER REVESTIMENTO 3,6L BARCELONA</v>
          </cell>
          <cell r="C1544">
            <v>117635</v>
          </cell>
          <cell r="D1544" t="str">
            <v>DÁVILA  INOVE</v>
          </cell>
          <cell r="E1544">
            <v>30035</v>
          </cell>
          <cell r="F1544" t="str">
            <v>PEDRAS NATURAIS</v>
          </cell>
          <cell r="G1544" t="str">
            <v>IMOBILIÁRIO</v>
          </cell>
        </row>
        <row r="1545">
          <cell r="A1545">
            <v>85531</v>
          </cell>
          <cell r="B1545" t="str">
            <v>PRIMER REVESTIMENTO 3,6L DUBAI</v>
          </cell>
          <cell r="C1545">
            <v>116510</v>
          </cell>
          <cell r="D1545" t="str">
            <v>DÁVILA  INOVE</v>
          </cell>
          <cell r="E1545">
            <v>30035</v>
          </cell>
          <cell r="F1545" t="str">
            <v>PEDRAS NATURAIS</v>
          </cell>
          <cell r="G1545" t="str">
            <v>IMOBILIÁRIO</v>
          </cell>
        </row>
        <row r="1546">
          <cell r="A1546">
            <v>85532</v>
          </cell>
          <cell r="B1546" t="str">
            <v>PRIMER REVESTIMENTO 3,6L FULL BLACK</v>
          </cell>
          <cell r="C1546">
            <v>116512</v>
          </cell>
          <cell r="D1546" t="str">
            <v>DÁVILA  INOVE</v>
          </cell>
          <cell r="E1546">
            <v>30035</v>
          </cell>
          <cell r="F1546" t="str">
            <v>PEDRAS NATURAIS</v>
          </cell>
          <cell r="G1546" t="str">
            <v>IMOBILIÁRIO</v>
          </cell>
        </row>
        <row r="1547">
          <cell r="A1547">
            <v>85533</v>
          </cell>
          <cell r="B1547" t="str">
            <v>PRIMER REVESTIMENTO 3,6L IBIZA</v>
          </cell>
          <cell r="C1547">
            <v>117636</v>
          </cell>
          <cell r="D1547" t="str">
            <v>DÁVILA  INOVE</v>
          </cell>
          <cell r="E1547">
            <v>30035</v>
          </cell>
          <cell r="F1547" t="str">
            <v>PEDRAS NATURAIS</v>
          </cell>
          <cell r="G1547" t="str">
            <v>IMOBILIÁRIO</v>
          </cell>
        </row>
        <row r="1548">
          <cell r="A1548">
            <v>85534</v>
          </cell>
          <cell r="B1548" t="str">
            <v>PRIMER REVESTIMENTO 3,6L MADRI</v>
          </cell>
          <cell r="C1548">
            <v>116511</v>
          </cell>
          <cell r="D1548" t="str">
            <v>DÁVILA  INOVE</v>
          </cell>
          <cell r="E1548">
            <v>30035</v>
          </cell>
          <cell r="F1548" t="str">
            <v>PEDRAS NATURAIS</v>
          </cell>
          <cell r="G1548" t="str">
            <v>IMOBILIÁRIO</v>
          </cell>
        </row>
        <row r="1549">
          <cell r="A1549">
            <v>85535</v>
          </cell>
          <cell r="B1549" t="str">
            <v>PRIMER REVESTIMENTO BALDE 16 LT -  BARCELONA</v>
          </cell>
          <cell r="C1549">
            <v>117633</v>
          </cell>
          <cell r="D1549" t="str">
            <v>DÁVILA  INOVE</v>
          </cell>
          <cell r="E1549">
            <v>30035</v>
          </cell>
          <cell r="F1549" t="str">
            <v>PEDRAS NATURAIS</v>
          </cell>
          <cell r="G1549" t="str">
            <v>IMOBILIÁRIO</v>
          </cell>
        </row>
        <row r="1550">
          <cell r="A1550">
            <v>85537</v>
          </cell>
          <cell r="B1550" t="str">
            <v>PRIMER REVESTIMENTO BALDE 16 LT - DUBAI</v>
          </cell>
          <cell r="C1550">
            <v>117632</v>
          </cell>
          <cell r="D1550" t="str">
            <v>DÁVILA  INOVE</v>
          </cell>
          <cell r="E1550">
            <v>30035</v>
          </cell>
          <cell r="F1550" t="str">
            <v>PEDRAS NATURAIS</v>
          </cell>
          <cell r="G1550" t="str">
            <v>IMOBILIÁRIO</v>
          </cell>
        </row>
        <row r="1551">
          <cell r="A1551">
            <v>85538</v>
          </cell>
          <cell r="B1551" t="str">
            <v>PRIMER REVESTIMENTO BALDE 16 LT - FULL BLACK</v>
          </cell>
          <cell r="C1551">
            <v>117629</v>
          </cell>
          <cell r="D1551" t="str">
            <v>DÁVILA  INOVE</v>
          </cell>
          <cell r="E1551">
            <v>30035</v>
          </cell>
          <cell r="F1551" t="str">
            <v>PEDRAS NATURAIS</v>
          </cell>
          <cell r="G1551" t="str">
            <v>IMOBILIÁRIO</v>
          </cell>
        </row>
        <row r="1552">
          <cell r="A1552">
            <v>85539</v>
          </cell>
          <cell r="B1552" t="str">
            <v>PRIMER REVESTIMENTO BALDE 16 LT - IBIZA</v>
          </cell>
          <cell r="C1552">
            <v>117631</v>
          </cell>
          <cell r="D1552" t="str">
            <v>DÁVILA  INOVE</v>
          </cell>
          <cell r="E1552">
            <v>30035</v>
          </cell>
          <cell r="F1552" t="str">
            <v>PEDRAS NATURAIS</v>
          </cell>
          <cell r="G1552" t="str">
            <v>IMOBILIÁRIO</v>
          </cell>
        </row>
        <row r="1553">
          <cell r="A1553">
            <v>85540</v>
          </cell>
          <cell r="B1553" t="str">
            <v>PRIMER REVESTIMENTO BALDE 16 LT - MADRI</v>
          </cell>
          <cell r="C1553">
            <v>117634</v>
          </cell>
          <cell r="D1553" t="str">
            <v>DÁVILA  INOVE</v>
          </cell>
          <cell r="E1553">
            <v>30035</v>
          </cell>
          <cell r="F1553" t="str">
            <v>PEDRAS NATURAIS</v>
          </cell>
          <cell r="G1553" t="str">
            <v>IMOBILIÁRIO</v>
          </cell>
        </row>
        <row r="1554">
          <cell r="A1554">
            <v>85536</v>
          </cell>
          <cell r="B1554" t="str">
            <v>PRIMER REVESTIMENTO BALDE 16LT - ACO CORTEN</v>
          </cell>
          <cell r="C1554">
            <v>117630</v>
          </cell>
          <cell r="D1554" t="str">
            <v>DÁVILA  INOVE</v>
          </cell>
          <cell r="E1554">
            <v>30035</v>
          </cell>
          <cell r="F1554" t="str">
            <v>PEDRAS NATURAIS</v>
          </cell>
          <cell r="G1554" t="str">
            <v>IMOBILIÁRIO</v>
          </cell>
        </row>
        <row r="1555">
          <cell r="A1555">
            <v>85461</v>
          </cell>
          <cell r="B1555" t="str">
            <v>ADESIVO DE SILICONE TRANSP 50G S/ BLISTER TEKBOND</v>
          </cell>
          <cell r="C1555">
            <v>69957326460</v>
          </cell>
          <cell r="D1555" t="str">
            <v>TEK BOND</v>
          </cell>
          <cell r="E1555">
            <v>30034</v>
          </cell>
          <cell r="F1555" t="str">
            <v>SILICONE</v>
          </cell>
          <cell r="G1555" t="str">
            <v>IMOBILIÁRIO</v>
          </cell>
        </row>
        <row r="1556">
          <cell r="A1556">
            <v>24409</v>
          </cell>
          <cell r="B1556" t="str">
            <v>ADESIVO DE SILICONE TRANSPARENTE 256G/270ML TEK BOND</v>
          </cell>
          <cell r="C1556">
            <v>69957326982</v>
          </cell>
          <cell r="D1556" t="str">
            <v>TEK BOND</v>
          </cell>
          <cell r="E1556">
            <v>30034</v>
          </cell>
          <cell r="F1556" t="str">
            <v>SILICONE</v>
          </cell>
          <cell r="G1556" t="str">
            <v>IMOBILIÁRIO</v>
          </cell>
        </row>
        <row r="1557">
          <cell r="A1557">
            <v>85689</v>
          </cell>
          <cell r="B1557" t="str">
            <v>FIXA CUBA BRANCO CARTUCHO 280ML UNIPEGA</v>
          </cell>
          <cell r="C1557" t="str">
            <v>AES0512.0222</v>
          </cell>
          <cell r="D1557" t="str">
            <v>UNIPEGA</v>
          </cell>
          <cell r="E1557">
            <v>30034</v>
          </cell>
          <cell r="F1557" t="str">
            <v>SILICONE</v>
          </cell>
          <cell r="G1557" t="str">
            <v>IMOBILIÁRIO</v>
          </cell>
        </row>
        <row r="1558">
          <cell r="A1558">
            <v>85690</v>
          </cell>
          <cell r="B1558" t="str">
            <v>FIXA CUBA CINZA CARTUCHO 280ML UNIPEGA</v>
          </cell>
          <cell r="C1558" t="str">
            <v>AES0512.0273</v>
          </cell>
          <cell r="D1558" t="str">
            <v>UNIPEGA</v>
          </cell>
          <cell r="E1558">
            <v>30034</v>
          </cell>
          <cell r="F1558" t="str">
            <v>SILICONE</v>
          </cell>
          <cell r="G1558" t="str">
            <v>IMOBILIÁRIO</v>
          </cell>
        </row>
        <row r="1559">
          <cell r="A1559">
            <v>85686</v>
          </cell>
          <cell r="B1559" t="str">
            <v>SELA TRINCA BRANCO CARTUCHO 280ML UNIPEGA</v>
          </cell>
          <cell r="C1559" t="str">
            <v>AES0511.0051</v>
          </cell>
          <cell r="D1559" t="str">
            <v>UNIPEGA</v>
          </cell>
          <cell r="E1559">
            <v>30034</v>
          </cell>
          <cell r="F1559" t="str">
            <v>SILICONE</v>
          </cell>
          <cell r="G1559" t="str">
            <v>IMOBILIÁRIO</v>
          </cell>
        </row>
        <row r="1560">
          <cell r="A1560">
            <v>85684</v>
          </cell>
          <cell r="B1560" t="str">
            <v>SILICONE ACETICO MULTIUSO BRANCO CARTUCHO 250ML UNIPEGA</v>
          </cell>
          <cell r="C1560" t="str">
            <v>AES0509.0570</v>
          </cell>
          <cell r="D1560" t="str">
            <v>UNIPEGA</v>
          </cell>
          <cell r="E1560">
            <v>30034</v>
          </cell>
          <cell r="F1560" t="str">
            <v>SILICONE</v>
          </cell>
          <cell r="G1560" t="str">
            <v>IMOBILIÁRIO</v>
          </cell>
        </row>
        <row r="1561">
          <cell r="A1561">
            <v>85683</v>
          </cell>
          <cell r="B1561" t="str">
            <v>SILICONE ACETICO MULTIUSO INCOLOR CARTUCHO 250ML UNIPEGA</v>
          </cell>
          <cell r="C1561" t="str">
            <v>AES0509.0569</v>
          </cell>
          <cell r="D1561" t="str">
            <v>UNIPEGA</v>
          </cell>
          <cell r="E1561">
            <v>30034</v>
          </cell>
          <cell r="F1561" t="str">
            <v>SILICONE</v>
          </cell>
          <cell r="G1561" t="str">
            <v>IMOBILIÁRIO</v>
          </cell>
        </row>
        <row r="1562">
          <cell r="A1562">
            <v>85685</v>
          </cell>
          <cell r="B1562" t="str">
            <v>SILICONE ACETICO MULTIUSO PRETO CARTUCHO 250ML UNIPEGA</v>
          </cell>
          <cell r="C1562" t="str">
            <v>AES0509.0571</v>
          </cell>
          <cell r="D1562" t="str">
            <v>UNIPEGA</v>
          </cell>
          <cell r="E1562">
            <v>30034</v>
          </cell>
          <cell r="F1562" t="str">
            <v>SILICONE</v>
          </cell>
          <cell r="G1562" t="str">
            <v>IMOBILIÁRIO</v>
          </cell>
        </row>
        <row r="1563">
          <cell r="A1563">
            <v>85682</v>
          </cell>
          <cell r="B1563" t="str">
            <v>SILICONE ACETICO USO GERAL INCOLOR BISNAGA 50ML UNIPEGA</v>
          </cell>
          <cell r="C1563" t="str">
            <v>AES0509.0607</v>
          </cell>
          <cell r="D1563" t="str">
            <v>UNIPEGA</v>
          </cell>
          <cell r="E1563">
            <v>30034</v>
          </cell>
          <cell r="F1563" t="str">
            <v>SILICONE</v>
          </cell>
          <cell r="G1563" t="str">
            <v>IMOBILIÁRIO</v>
          </cell>
        </row>
        <row r="1564">
          <cell r="A1564">
            <v>85687</v>
          </cell>
          <cell r="B1564" t="str">
            <v>VEDA CALHA ALUMINIO CARTUCHO 280ML UNIPEGA</v>
          </cell>
          <cell r="C1564" t="str">
            <v>AES0511.0059</v>
          </cell>
          <cell r="D1564" t="str">
            <v>UNIPEGA</v>
          </cell>
          <cell r="E1564">
            <v>30034</v>
          </cell>
          <cell r="F1564" t="str">
            <v>SILICONE</v>
          </cell>
          <cell r="G1564" t="str">
            <v>IMOBILIÁRIO</v>
          </cell>
        </row>
        <row r="1565">
          <cell r="A1565">
            <v>85688</v>
          </cell>
          <cell r="B1565" t="str">
            <v>VEDA CALHA CINZA CARTUCHO 280ML UNIPEGA</v>
          </cell>
          <cell r="C1565" t="str">
            <v>AES0511.0116</v>
          </cell>
          <cell r="D1565" t="str">
            <v>UNIPEGA</v>
          </cell>
          <cell r="E1565">
            <v>30034</v>
          </cell>
          <cell r="F1565" t="str">
            <v>SILICONE</v>
          </cell>
          <cell r="G1565" t="str">
            <v>IMOBILIÁRIO</v>
          </cell>
        </row>
        <row r="1566">
          <cell r="A1566">
            <v>85674</v>
          </cell>
          <cell r="B1566" t="str">
            <v>COLA BRANCA ORIGINAL FRASCO 1KG UNIPEGA</v>
          </cell>
          <cell r="C1566" t="str">
            <v>AES0513.0042</v>
          </cell>
          <cell r="D1566" t="str">
            <v>UNIPEGA</v>
          </cell>
          <cell r="E1566">
            <v>30033</v>
          </cell>
          <cell r="F1566" t="str">
            <v>ESPUMA EXPANSIVA</v>
          </cell>
          <cell r="G1566" t="str">
            <v>IMOBILIÁRIO</v>
          </cell>
        </row>
        <row r="1567">
          <cell r="A1567">
            <v>85673</v>
          </cell>
          <cell r="B1567" t="str">
            <v>COLA BRANCA ORIGINAL FRASCO 500G UNIPEGA</v>
          </cell>
          <cell r="C1567" t="str">
            <v>AES0513.0041</v>
          </cell>
          <cell r="D1567" t="str">
            <v>UNIPEGA</v>
          </cell>
          <cell r="E1567">
            <v>30033</v>
          </cell>
          <cell r="F1567" t="str">
            <v>ESPUMA EXPANSIVA</v>
          </cell>
          <cell r="G1567" t="str">
            <v>IMOBILIÁRIO</v>
          </cell>
        </row>
        <row r="1568">
          <cell r="A1568">
            <v>85675</v>
          </cell>
          <cell r="B1568" t="str">
            <v>COLA MADEIRA 100G UNIPEGA</v>
          </cell>
          <cell r="C1568" t="str">
            <v>AES0513.0094</v>
          </cell>
          <cell r="D1568" t="str">
            <v>UNIPEGA</v>
          </cell>
          <cell r="E1568">
            <v>30033</v>
          </cell>
          <cell r="F1568" t="str">
            <v>ESPUMA EXPANSIVA</v>
          </cell>
          <cell r="G1568" t="str">
            <v>IMOBILIÁRIO</v>
          </cell>
        </row>
        <row r="1569">
          <cell r="A1569">
            <v>85470</v>
          </cell>
          <cell r="B1569" t="str">
            <v>ESPUMA EXPANSIVA DE PU 180G/300ML TEKBOND</v>
          </cell>
          <cell r="C1569">
            <v>69957326991</v>
          </cell>
          <cell r="D1569" t="str">
            <v>TEK BOND</v>
          </cell>
          <cell r="E1569">
            <v>30033</v>
          </cell>
          <cell r="F1569" t="str">
            <v>ESPUMA EXPANSIVA</v>
          </cell>
          <cell r="G1569" t="str">
            <v>IMOBILIÁRIO</v>
          </cell>
        </row>
        <row r="1570">
          <cell r="A1570">
            <v>85471</v>
          </cell>
          <cell r="B1570" t="str">
            <v>ESPUMA EXPANSIVA DE PU 320G/500ML TEKBOND</v>
          </cell>
          <cell r="C1570">
            <v>21101005900</v>
          </cell>
          <cell r="D1570" t="str">
            <v>TEK BOND</v>
          </cell>
          <cell r="E1570">
            <v>30033</v>
          </cell>
          <cell r="F1570" t="str">
            <v>ESPUMA EXPANSIVA</v>
          </cell>
          <cell r="G1570" t="str">
            <v>IMOBILIÁRIO</v>
          </cell>
        </row>
        <row r="1571">
          <cell r="A1571">
            <v>21454</v>
          </cell>
          <cell r="B1571" t="str">
            <v>ESPUMA EXPANSIVA DE PU 740/750ML TEKBOND</v>
          </cell>
          <cell r="C1571">
            <v>21101006200</v>
          </cell>
          <cell r="D1571" t="str">
            <v>TEK BOND</v>
          </cell>
          <cell r="E1571">
            <v>30033</v>
          </cell>
          <cell r="F1571" t="str">
            <v>ESPUMA EXPANSIVA</v>
          </cell>
          <cell r="G1571" t="str">
            <v>IMOBILIÁRIO</v>
          </cell>
        </row>
        <row r="1572">
          <cell r="A1572">
            <v>85670</v>
          </cell>
          <cell r="B1572" t="str">
            <v>ESPUMA EXPANSIVA DE PU USO GERAL LATA 500ML/320G UNIPEGA</v>
          </cell>
          <cell r="C1572" t="str">
            <v>AES0534.0146</v>
          </cell>
          <cell r="D1572" t="str">
            <v>UNIPEGA</v>
          </cell>
          <cell r="E1572">
            <v>30033</v>
          </cell>
          <cell r="F1572" t="str">
            <v>ESPUMA EXPANSIVA</v>
          </cell>
          <cell r="G1572" t="str">
            <v>IMOBILIÁRIO</v>
          </cell>
        </row>
        <row r="1573">
          <cell r="A1573">
            <v>85677</v>
          </cell>
          <cell r="B1573" t="str">
            <v>FITA ANTIDERRAPANTE PRETA SHRINK 50MMX20M UNIPEGA</v>
          </cell>
          <cell r="C1573" t="str">
            <v>AES0535.0132</v>
          </cell>
          <cell r="D1573" t="str">
            <v>UNIPEGA</v>
          </cell>
          <cell r="E1573">
            <v>30033</v>
          </cell>
          <cell r="F1573" t="str">
            <v>ESPUMA EXPANSIVA</v>
          </cell>
          <cell r="G1573" t="str">
            <v>IMOBILIÁRIO</v>
          </cell>
        </row>
        <row r="1574">
          <cell r="A1574">
            <v>85676</v>
          </cell>
          <cell r="B1574" t="str">
            <v>FITA ANTIDERRAPANTE PRETA SHRINK 50MMX5M UNIPEGA</v>
          </cell>
          <cell r="C1574" t="str">
            <v>AES0535.0099</v>
          </cell>
          <cell r="D1574" t="str">
            <v>UNIPEGA</v>
          </cell>
          <cell r="E1574">
            <v>30033</v>
          </cell>
          <cell r="F1574" t="str">
            <v>ESPUMA EXPANSIVA</v>
          </cell>
          <cell r="G1574" t="str">
            <v>IMOBILIÁRIO</v>
          </cell>
        </row>
        <row r="1575">
          <cell r="A1575">
            <v>86800</v>
          </cell>
          <cell r="B1575" t="str">
            <v>M1 SPUMIX 0,5L</v>
          </cell>
          <cell r="C1575">
            <v>5859593</v>
          </cell>
          <cell r="D1575" t="str">
            <v>MACTRA</v>
          </cell>
          <cell r="E1575">
            <v>30033</v>
          </cell>
          <cell r="F1575" t="str">
            <v>ESPUMA EXPANSIVA</v>
          </cell>
          <cell r="G1575" t="str">
            <v>IMOBILIÁRIO</v>
          </cell>
        </row>
        <row r="1576">
          <cell r="A1576">
            <v>85468</v>
          </cell>
          <cell r="B1576" t="str">
            <v>ADESIVO PU40 BRANCO CARTUCHO 387G/280ML TEKBOND</v>
          </cell>
          <cell r="C1576">
            <v>6995732006</v>
          </cell>
          <cell r="D1576" t="str">
            <v>TEK BOND</v>
          </cell>
          <cell r="E1576">
            <v>30032</v>
          </cell>
          <cell r="F1576" t="str">
            <v>PU 40</v>
          </cell>
          <cell r="G1576" t="str">
            <v>IMOBILIÁRIO</v>
          </cell>
        </row>
        <row r="1577">
          <cell r="A1577">
            <v>20110</v>
          </cell>
          <cell r="B1577" t="str">
            <v>ADESIVO PU40 CINZA CARTUCHO 310ML TEK BOND</v>
          </cell>
          <cell r="C1577">
            <v>21014001000</v>
          </cell>
          <cell r="D1577" t="str">
            <v>TEK BOND</v>
          </cell>
          <cell r="E1577">
            <v>30032</v>
          </cell>
          <cell r="F1577" t="str">
            <v>PU 40</v>
          </cell>
          <cell r="G1577" t="str">
            <v>IMOBILIÁRIO</v>
          </cell>
        </row>
        <row r="1578">
          <cell r="A1578">
            <v>85469</v>
          </cell>
          <cell r="B1578" t="str">
            <v>ADESIVO PU40 CINZA CARTUCHO 387G/280ML TEKBOND</v>
          </cell>
          <cell r="C1578">
            <v>21081038700</v>
          </cell>
          <cell r="D1578" t="str">
            <v>TEK BOND</v>
          </cell>
          <cell r="E1578">
            <v>30032</v>
          </cell>
          <cell r="F1578" t="str">
            <v>PU 40</v>
          </cell>
          <cell r="G1578" t="str">
            <v>IMOBILIÁRIO</v>
          </cell>
        </row>
        <row r="1579">
          <cell r="A1579">
            <v>85695</v>
          </cell>
          <cell r="B1579" t="str">
            <v>ADESIVO PU40 MULTIUSO BRANCO BISNAGA PLASTICA 80G UNIPEGA</v>
          </cell>
          <cell r="C1579" t="str">
            <v>AES0512.0567</v>
          </cell>
          <cell r="D1579" t="str">
            <v>UNIPEGA</v>
          </cell>
          <cell r="E1579">
            <v>30032</v>
          </cell>
          <cell r="F1579" t="str">
            <v>PU 40</v>
          </cell>
          <cell r="G1579" t="str">
            <v>IMOBILIÁRIO</v>
          </cell>
        </row>
        <row r="1580">
          <cell r="A1580">
            <v>85692</v>
          </cell>
          <cell r="B1580" t="str">
            <v>ADESIVO PU40 MULTIUSO BRANCO CARTUCHO 360G UNIPEGA</v>
          </cell>
          <cell r="C1580" t="str">
            <v>AES0512.0573</v>
          </cell>
          <cell r="D1580" t="str">
            <v>UNIPEGA</v>
          </cell>
          <cell r="E1580">
            <v>30032</v>
          </cell>
          <cell r="F1580" t="str">
            <v>PU 40</v>
          </cell>
          <cell r="G1580" t="str">
            <v>IMOBILIÁRIO</v>
          </cell>
        </row>
        <row r="1581">
          <cell r="A1581">
            <v>85696</v>
          </cell>
          <cell r="B1581" t="str">
            <v>ADESIVO PU40 MULTIUSO CINZA BISNAGA PLASTICA 80G UNIPEGA</v>
          </cell>
          <cell r="C1581" t="str">
            <v>AES0512.0576</v>
          </cell>
          <cell r="D1581" t="str">
            <v>UNIPEGA</v>
          </cell>
          <cell r="E1581">
            <v>30032</v>
          </cell>
          <cell r="F1581" t="str">
            <v>PU 40</v>
          </cell>
          <cell r="G1581" t="str">
            <v>IMOBILIÁRIO</v>
          </cell>
        </row>
        <row r="1582">
          <cell r="A1582">
            <v>85693</v>
          </cell>
          <cell r="B1582" t="str">
            <v>ADESIVO PU40 MULTIUSO CINZA CARTUCHO 360G UNIPEGA</v>
          </cell>
          <cell r="C1582" t="str">
            <v>AES0512.0574</v>
          </cell>
          <cell r="D1582" t="str">
            <v>UNIPEGA</v>
          </cell>
          <cell r="E1582">
            <v>30032</v>
          </cell>
          <cell r="F1582" t="str">
            <v>PU 40</v>
          </cell>
          <cell r="G1582" t="str">
            <v>IMOBILIÁRIO</v>
          </cell>
        </row>
        <row r="1583">
          <cell r="A1583">
            <v>85697</v>
          </cell>
          <cell r="B1583" t="str">
            <v>ADESIVO PU40 MULTIUSO PRETO BISNAGA PLASTICA 80G UNIPEGA</v>
          </cell>
          <cell r="C1583" t="str">
            <v>AES0512.0685</v>
          </cell>
          <cell r="D1583" t="str">
            <v>UNIPEGA</v>
          </cell>
          <cell r="E1583">
            <v>30032</v>
          </cell>
          <cell r="F1583" t="str">
            <v>PU 40</v>
          </cell>
          <cell r="G1583" t="str">
            <v>IMOBILIÁRIO</v>
          </cell>
        </row>
        <row r="1584">
          <cell r="A1584">
            <v>85694</v>
          </cell>
          <cell r="B1584" t="str">
            <v>ADESIVO PU40 MULTIUSO PRETO CARTUCHO 360G UNIPEGA</v>
          </cell>
          <cell r="C1584" t="str">
            <v>AES0512.0575</v>
          </cell>
          <cell r="D1584" t="str">
            <v>UNIPEGA</v>
          </cell>
          <cell r="E1584">
            <v>30032</v>
          </cell>
          <cell r="F1584" t="str">
            <v>PU 40</v>
          </cell>
          <cell r="G1584" t="str">
            <v>IMOBILIÁRIO</v>
          </cell>
        </row>
        <row r="1585">
          <cell r="A1585">
            <v>86801</v>
          </cell>
          <cell r="B1585" t="str">
            <v>M1 ELASTIQUE ADESIVO SELANTE PU</v>
          </cell>
          <cell r="C1585">
            <v>5859595</v>
          </cell>
          <cell r="D1585" t="str">
            <v>MACTRA</v>
          </cell>
          <cell r="E1585">
            <v>30032</v>
          </cell>
          <cell r="F1585" t="str">
            <v>PU 40</v>
          </cell>
          <cell r="G1585" t="str">
            <v>IMOBILIÁRIO</v>
          </cell>
        </row>
        <row r="1586">
          <cell r="A1586">
            <v>85463</v>
          </cell>
          <cell r="B1586" t="str">
            <v>COLA DE CONTATO 200G TEKBOND</v>
          </cell>
          <cell r="C1586">
            <v>78072716135</v>
          </cell>
          <cell r="D1586" t="str">
            <v>TEK BOND</v>
          </cell>
          <cell r="E1586">
            <v>30031</v>
          </cell>
          <cell r="F1586" t="str">
            <v>COLA  INST. / COLA  ADESIVA</v>
          </cell>
          <cell r="G1586" t="str">
            <v>IMOBILIÁRIO</v>
          </cell>
        </row>
        <row r="1587">
          <cell r="A1587">
            <v>85464</v>
          </cell>
          <cell r="B1587" t="str">
            <v>COLA DE CONTATO 400G TEKBOND</v>
          </cell>
          <cell r="C1587">
            <v>78072716138</v>
          </cell>
          <cell r="D1587" t="str">
            <v>TEK BOND</v>
          </cell>
          <cell r="E1587">
            <v>30031</v>
          </cell>
          <cell r="F1587" t="str">
            <v>COLA  INST. / COLA  ADESIVA</v>
          </cell>
          <cell r="G1587" t="str">
            <v>IMOBILIÁRIO</v>
          </cell>
        </row>
        <row r="1588">
          <cell r="A1588">
            <v>85465</v>
          </cell>
          <cell r="B1588" t="str">
            <v>COLA MADEIRA 100G TEKBOND</v>
          </cell>
          <cell r="C1588">
            <v>69957321920</v>
          </cell>
          <cell r="D1588" t="str">
            <v>TEK BOND</v>
          </cell>
          <cell r="E1588">
            <v>30031</v>
          </cell>
          <cell r="F1588" t="str">
            <v>COLA  INST. / COLA  ADESIVA</v>
          </cell>
          <cell r="G1588" t="str">
            <v>IMOBILIÁRIO</v>
          </cell>
        </row>
        <row r="1589">
          <cell r="A1589">
            <v>86771</v>
          </cell>
          <cell r="B1589" t="str">
            <v>M1 MCOL SUPER COLA PVA EXTRA 0,5KG</v>
          </cell>
          <cell r="C1589">
            <v>5859543</v>
          </cell>
          <cell r="D1589" t="str">
            <v>MACTRA</v>
          </cell>
          <cell r="E1589">
            <v>30031</v>
          </cell>
          <cell r="F1589" t="str">
            <v>COLA  INST. / COLA  ADESIVA</v>
          </cell>
          <cell r="G1589" t="str">
            <v>IMOBILIÁRIO</v>
          </cell>
        </row>
        <row r="1590">
          <cell r="A1590">
            <v>86772</v>
          </cell>
          <cell r="B1590" t="str">
            <v>M1 MCOL SUPER COLA PVA EXTRA 1KG</v>
          </cell>
          <cell r="C1590">
            <v>5859544</v>
          </cell>
          <cell r="D1590" t="str">
            <v>MACTRA</v>
          </cell>
          <cell r="E1590">
            <v>30031</v>
          </cell>
          <cell r="F1590" t="str">
            <v>COLA  INST. / COLA  ADESIVA</v>
          </cell>
          <cell r="G1590" t="str">
            <v>IMOBILIÁRIO</v>
          </cell>
        </row>
        <row r="1591">
          <cell r="A1591">
            <v>85603</v>
          </cell>
          <cell r="B1591" t="str">
            <v>CAL VIRGEM 1KG (20X1)</v>
          </cell>
          <cell r="C1591">
            <v>60721</v>
          </cell>
          <cell r="D1591" t="str">
            <v>REJUMASSA</v>
          </cell>
          <cell r="E1591">
            <v>30030</v>
          </cell>
          <cell r="F1591" t="str">
            <v>GESSO</v>
          </cell>
          <cell r="G1591" t="str">
            <v>IMOBILIÁRIO</v>
          </cell>
        </row>
        <row r="1592">
          <cell r="A1592">
            <v>85601</v>
          </cell>
          <cell r="B1592" t="str">
            <v>CIMENTO BRANCO 1KG (20X1)</v>
          </cell>
          <cell r="C1592">
            <v>1200</v>
          </cell>
          <cell r="D1592" t="str">
            <v>REJUMASSA</v>
          </cell>
          <cell r="E1592">
            <v>30030</v>
          </cell>
          <cell r="F1592" t="str">
            <v>GESSO</v>
          </cell>
          <cell r="G1592" t="str">
            <v>IMOBILIÁRIO</v>
          </cell>
        </row>
        <row r="1593">
          <cell r="A1593">
            <v>85602</v>
          </cell>
          <cell r="B1593" t="str">
            <v>CIMENTO COMUM 1KG (20X1)</v>
          </cell>
          <cell r="C1593">
            <v>100820</v>
          </cell>
          <cell r="D1593" t="str">
            <v>REJUMASSA</v>
          </cell>
          <cell r="E1593">
            <v>30030</v>
          </cell>
          <cell r="F1593" t="str">
            <v>GESSO</v>
          </cell>
          <cell r="G1593" t="str">
            <v>IMOBILIÁRIO</v>
          </cell>
        </row>
        <row r="1594">
          <cell r="A1594">
            <v>85599</v>
          </cell>
          <cell r="B1594" t="str">
            <v>GESSO RAPIDO 1KG (20X1)</v>
          </cell>
          <cell r="C1594">
            <v>1</v>
          </cell>
          <cell r="D1594" t="str">
            <v>REJUMASSA</v>
          </cell>
          <cell r="E1594">
            <v>30030</v>
          </cell>
          <cell r="F1594" t="str">
            <v>GESSO</v>
          </cell>
          <cell r="G1594" t="str">
            <v>IMOBILIÁRIO</v>
          </cell>
        </row>
        <row r="1595">
          <cell r="A1595">
            <v>85600</v>
          </cell>
          <cell r="B1595" t="str">
            <v>GESSO RÁPIDO 20KG</v>
          </cell>
          <cell r="C1595">
            <v>21023</v>
          </cell>
          <cell r="D1595" t="str">
            <v>REJUMASSA</v>
          </cell>
          <cell r="E1595">
            <v>30030</v>
          </cell>
          <cell r="F1595" t="str">
            <v>GESSO</v>
          </cell>
          <cell r="G1595" t="str">
            <v>IMOBILIÁRIO</v>
          </cell>
        </row>
        <row r="1596">
          <cell r="A1596">
            <v>85606</v>
          </cell>
          <cell r="B1596" t="str">
            <v>GESSO RAPIDO 4KG (5X4)</v>
          </cell>
          <cell r="C1596">
            <v>501</v>
          </cell>
          <cell r="D1596" t="str">
            <v>REJUMASSA</v>
          </cell>
          <cell r="E1596">
            <v>30030</v>
          </cell>
          <cell r="F1596" t="str">
            <v>GESSO</v>
          </cell>
          <cell r="G1596" t="str">
            <v>IMOBILIÁRIO</v>
          </cell>
        </row>
        <row r="1597">
          <cell r="A1597">
            <v>85460</v>
          </cell>
          <cell r="B1597" t="str">
            <v>GESSO RAPIDO SC 1KG</v>
          </cell>
          <cell r="C1597">
            <v>23</v>
          </cell>
          <cell r="D1597" t="str">
            <v>CIMENTMIX</v>
          </cell>
          <cell r="E1597">
            <v>30030</v>
          </cell>
          <cell r="F1597" t="str">
            <v>GESSO</v>
          </cell>
          <cell r="G1597" t="str">
            <v>IMOBILIÁRIO</v>
          </cell>
        </row>
        <row r="1598">
          <cell r="A1598">
            <v>85706</v>
          </cell>
          <cell r="B1598" t="str">
            <v>LONA PLASTICA PRETA 4X110 15KG 41MC MAXILONA</v>
          </cell>
          <cell r="D1598" t="str">
            <v>MULTILONA</v>
          </cell>
          <cell r="E1598">
            <v>30029</v>
          </cell>
          <cell r="F1598" t="str">
            <v>LONAS</v>
          </cell>
          <cell r="G1598" t="str">
            <v>IMOBILIÁRIO</v>
          </cell>
        </row>
        <row r="1599">
          <cell r="A1599">
            <v>85140</v>
          </cell>
          <cell r="B1599" t="str">
            <v>LONA PLASTICA PRETA 4X110 20KG 54MC MAXILONA</v>
          </cell>
          <cell r="C1599">
            <v>1</v>
          </cell>
          <cell r="D1599" t="str">
            <v>MULTILONA</v>
          </cell>
          <cell r="E1599">
            <v>30029</v>
          </cell>
          <cell r="F1599" t="str">
            <v>LONAS</v>
          </cell>
          <cell r="G1599" t="str">
            <v>IMOBILIÁRIO</v>
          </cell>
        </row>
        <row r="1600">
          <cell r="A1600">
            <v>85707</v>
          </cell>
          <cell r="B1600" t="str">
            <v>LONA PLASTICA PRETA 4X110 30KG 82MC MAXILONA</v>
          </cell>
          <cell r="D1600" t="str">
            <v>MULTILONA</v>
          </cell>
          <cell r="E1600">
            <v>30029</v>
          </cell>
          <cell r="F1600" t="str">
            <v>LONAS</v>
          </cell>
          <cell r="G1600" t="str">
            <v>IMOBILIÁRIO</v>
          </cell>
        </row>
        <row r="1601">
          <cell r="A1601">
            <v>85141</v>
          </cell>
          <cell r="B1601" t="str">
            <v>LONA PLASTICA PRETA 4X110 40KG 109MC MAXILONA</v>
          </cell>
          <cell r="C1601">
            <v>12</v>
          </cell>
          <cell r="D1601" t="str">
            <v>MULTILONA</v>
          </cell>
          <cell r="E1601">
            <v>30029</v>
          </cell>
          <cell r="F1601" t="str">
            <v>LONAS</v>
          </cell>
          <cell r="G1601" t="str">
            <v>IMOBILIÁRIO</v>
          </cell>
        </row>
        <row r="1602">
          <cell r="A1602">
            <v>85139</v>
          </cell>
          <cell r="B1602" t="str">
            <v>LONA PLASTICA PRETA 4X55 10KG 54MC MAXILONA</v>
          </cell>
          <cell r="C1602">
            <v>29</v>
          </cell>
          <cell r="D1602" t="str">
            <v>MULTILONA</v>
          </cell>
          <cell r="E1602">
            <v>30029</v>
          </cell>
          <cell r="F1602" t="str">
            <v>LONAS</v>
          </cell>
          <cell r="G1602" t="str">
            <v>IMOBILIÁRIO</v>
          </cell>
        </row>
        <row r="1603">
          <cell r="A1603">
            <v>85710</v>
          </cell>
          <cell r="B1603" t="str">
            <v>LONA PLASTICA PRETA 6X110 30KG 54MC MAXILONA</v>
          </cell>
          <cell r="D1603" t="str">
            <v>MULTILONA</v>
          </cell>
          <cell r="E1603">
            <v>30029</v>
          </cell>
          <cell r="F1603" t="str">
            <v>LONAS</v>
          </cell>
          <cell r="G1603" t="str">
            <v>IMOBILIÁRIO</v>
          </cell>
        </row>
        <row r="1604">
          <cell r="A1604">
            <v>85708</v>
          </cell>
          <cell r="B1604" t="str">
            <v>LONA PLASTICA PRETA 6X55 15KG 54MC MAXILONA</v>
          </cell>
          <cell r="D1604" t="str">
            <v>MULTILONA</v>
          </cell>
          <cell r="E1604">
            <v>30029</v>
          </cell>
          <cell r="F1604" t="str">
            <v>LONAS</v>
          </cell>
          <cell r="G1604" t="str">
            <v>IMOBILIÁRIO</v>
          </cell>
        </row>
        <row r="1605">
          <cell r="A1605">
            <v>85709</v>
          </cell>
          <cell r="B1605" t="str">
            <v>LONA PLASTICA PRETA 6X55 27KG 98MC MAXILONA</v>
          </cell>
          <cell r="D1605" t="str">
            <v>MULTILONA</v>
          </cell>
          <cell r="E1605">
            <v>30029</v>
          </cell>
          <cell r="F1605" t="str">
            <v>LONAS</v>
          </cell>
          <cell r="G1605" t="str">
            <v>IMOBILIÁRIO</v>
          </cell>
        </row>
        <row r="1606">
          <cell r="A1606">
            <v>85714</v>
          </cell>
          <cell r="B1606" t="str">
            <v>LONA PLASTICA PRETA 8X110 40KG 54MC MAXILONA</v>
          </cell>
          <cell r="D1606" t="str">
            <v>MULTILONA</v>
          </cell>
          <cell r="E1606">
            <v>30029</v>
          </cell>
          <cell r="F1606" t="str">
            <v>LONAS</v>
          </cell>
          <cell r="G1606" t="str">
            <v>IMOBILIÁRIO</v>
          </cell>
        </row>
        <row r="1607">
          <cell r="A1607">
            <v>85715</v>
          </cell>
          <cell r="B1607" t="str">
            <v>LONA PLASTICA PRETA 8X110 80KG 109MC MAXILONA</v>
          </cell>
          <cell r="D1607" t="str">
            <v>MULTILONA</v>
          </cell>
          <cell r="E1607">
            <v>30029</v>
          </cell>
          <cell r="F1607" t="str">
            <v>LONAS</v>
          </cell>
          <cell r="G1607" t="str">
            <v>IMOBILIÁRIO</v>
          </cell>
        </row>
        <row r="1608">
          <cell r="A1608">
            <v>85711</v>
          </cell>
          <cell r="B1608" t="str">
            <v>LONA PLASTICA PRETA 8X55 20KG 54MC MAXILONA</v>
          </cell>
          <cell r="D1608" t="str">
            <v>MULTILONA</v>
          </cell>
          <cell r="E1608">
            <v>30029</v>
          </cell>
          <cell r="F1608" t="str">
            <v>LONAS</v>
          </cell>
          <cell r="G1608" t="str">
            <v>IMOBILIÁRIO</v>
          </cell>
        </row>
        <row r="1609">
          <cell r="A1609">
            <v>85712</v>
          </cell>
          <cell r="B1609" t="str">
            <v>LONA PLASTICA PRETA 8X55 40KG 109MC MAXILONA</v>
          </cell>
          <cell r="D1609" t="str">
            <v>MULTILONA</v>
          </cell>
          <cell r="E1609">
            <v>30029</v>
          </cell>
          <cell r="F1609" t="str">
            <v>LONAS</v>
          </cell>
          <cell r="G1609" t="str">
            <v>IMOBILIÁRIO</v>
          </cell>
        </row>
        <row r="1610">
          <cell r="A1610">
            <v>85713</v>
          </cell>
          <cell r="B1610" t="str">
            <v>LONA PLASTICA PRETA 8X55 60KG 163MC MAXILONA</v>
          </cell>
          <cell r="D1610" t="str">
            <v>MULTILONA</v>
          </cell>
          <cell r="E1610">
            <v>30029</v>
          </cell>
          <cell r="F1610" t="str">
            <v>LONAS</v>
          </cell>
          <cell r="G1610" t="str">
            <v>IMOBILIÁRIO</v>
          </cell>
        </row>
        <row r="1611">
          <cell r="A1611">
            <v>85138</v>
          </cell>
          <cell r="B1611" t="str">
            <v>LONA PRETA MAXILONA 4X100 15KG GRATIS 10M</v>
          </cell>
          <cell r="C1611">
            <v>5740</v>
          </cell>
          <cell r="D1611" t="str">
            <v>MULTILONA</v>
          </cell>
          <cell r="E1611">
            <v>30029</v>
          </cell>
          <cell r="F1611" t="str">
            <v>LONAS</v>
          </cell>
          <cell r="G1611" t="str">
            <v>IMOBILIÁRIO</v>
          </cell>
        </row>
        <row r="1612">
          <cell r="A1612">
            <v>85053</v>
          </cell>
          <cell r="B1612" t="str">
            <v>BANDEJA P/ PINTURA DE PLASTICO PRETA 1,3L ATLAS</v>
          </cell>
          <cell r="C1612" t="str">
            <v>1415P</v>
          </cell>
          <cell r="D1612" t="str">
            <v>ATLAS</v>
          </cell>
          <cell r="E1612">
            <v>30028</v>
          </cell>
          <cell r="F1612" t="str">
            <v>ROLOS / TRINCHAS / PINCÉIS / ESPÁTULAS</v>
          </cell>
          <cell r="G1612" t="str">
            <v>IMOBILIÁRIO</v>
          </cell>
        </row>
        <row r="1613">
          <cell r="A1613">
            <v>85054</v>
          </cell>
          <cell r="B1613" t="str">
            <v>BANDEJA P/ PINTURA DE PLASTICO PT 3,6L ATLAS</v>
          </cell>
          <cell r="C1613" t="str">
            <v>1534P</v>
          </cell>
          <cell r="D1613" t="str">
            <v>ATLAS</v>
          </cell>
          <cell r="E1613">
            <v>30028</v>
          </cell>
          <cell r="F1613" t="str">
            <v>ROLOS / TRINCHAS / PINCÉIS / ESPÁTULAS</v>
          </cell>
          <cell r="G1613" t="str">
            <v>IMOBILIÁRIO</v>
          </cell>
        </row>
        <row r="1614">
          <cell r="A1614">
            <v>85274</v>
          </cell>
          <cell r="B1614" t="str">
            <v>BANDEJA PINTURA DE PLASTICO AZ 250ML ATLAS</v>
          </cell>
          <cell r="C1614" t="str">
            <v>AT1412A</v>
          </cell>
          <cell r="D1614" t="str">
            <v>ATLAS</v>
          </cell>
          <cell r="E1614">
            <v>30028</v>
          </cell>
          <cell r="F1614" t="str">
            <v>ROLOS / TRINCHAS / PINCÉIS / ESPÁTULAS</v>
          </cell>
          <cell r="G1614" t="str">
            <v>IMOBILIÁRIO</v>
          </cell>
        </row>
        <row r="1615">
          <cell r="A1615">
            <v>84438</v>
          </cell>
          <cell r="B1615" t="str">
            <v>BANDEJA PINTURA DE PLASTICO PRETA 2,7L ATLAS</v>
          </cell>
          <cell r="C1615" t="str">
            <v>1523P</v>
          </cell>
          <cell r="D1615" t="str">
            <v>ATLAS</v>
          </cell>
          <cell r="E1615">
            <v>30028</v>
          </cell>
          <cell r="F1615" t="str">
            <v>ROLOS / TRINCHAS / PINCÉIS / ESPÁTULAS</v>
          </cell>
          <cell r="G1615" t="str">
            <v>IMOBILIÁRIO</v>
          </cell>
        </row>
        <row r="1616">
          <cell r="A1616">
            <v>84436</v>
          </cell>
          <cell r="B1616" t="str">
            <v>BROXA PINTURA RETANGULAR 15X5 6CM ATLAS</v>
          </cell>
          <cell r="C1616" t="str">
            <v>800/1</v>
          </cell>
          <cell r="D1616" t="str">
            <v>ATLAS</v>
          </cell>
          <cell r="E1616">
            <v>30028</v>
          </cell>
          <cell r="F1616" t="str">
            <v>ROLOS / TRINCHAS / PINCÉIS / ESPÁTULAS</v>
          </cell>
          <cell r="G1616" t="str">
            <v>IMOBILIÁRIO</v>
          </cell>
        </row>
        <row r="1617">
          <cell r="A1617">
            <v>84437</v>
          </cell>
          <cell r="B1617" t="str">
            <v>BROXA PINTURA RETANGULAR 18X8CM ATLAS</v>
          </cell>
          <cell r="C1617" t="str">
            <v>800/2</v>
          </cell>
          <cell r="D1617" t="str">
            <v>ATLAS</v>
          </cell>
          <cell r="E1617">
            <v>30028</v>
          </cell>
          <cell r="F1617" t="str">
            <v>ROLOS / TRINCHAS / PINCÉIS / ESPÁTULAS</v>
          </cell>
          <cell r="G1617" t="str">
            <v>IMOBILIÁRIO</v>
          </cell>
        </row>
        <row r="1618">
          <cell r="A1618">
            <v>85066</v>
          </cell>
          <cell r="B1618" t="str">
            <v>CACAMBA PARA PINTURA PRETA 10L ATLAS</v>
          </cell>
          <cell r="C1618" t="str">
            <v>610P</v>
          </cell>
          <cell r="D1618" t="str">
            <v>ATLAS</v>
          </cell>
          <cell r="E1618">
            <v>30028</v>
          </cell>
          <cell r="F1618" t="str">
            <v>ROLOS / TRINCHAS / PINCÉIS / ESPÁTULAS</v>
          </cell>
          <cell r="G1618" t="str">
            <v>IMOBILIÁRIO</v>
          </cell>
        </row>
        <row r="1619">
          <cell r="A1619">
            <v>85275</v>
          </cell>
          <cell r="B1619" t="str">
            <v>CACAMBA PLASTICO PARA MAO 2L ATLAS</v>
          </cell>
          <cell r="C1619" t="str">
            <v>AT1420P</v>
          </cell>
          <cell r="D1619" t="str">
            <v>ATLAS</v>
          </cell>
          <cell r="E1619">
            <v>30028</v>
          </cell>
          <cell r="F1619" t="str">
            <v>ROLOS / TRINCHAS / PINCÉIS / ESPÁTULAS</v>
          </cell>
          <cell r="G1619" t="str">
            <v>IMOBILIÁRIO</v>
          </cell>
        </row>
        <row r="1620">
          <cell r="A1620">
            <v>85223</v>
          </cell>
          <cell r="B1620" t="str">
            <v>DESEMP METAL RETANG EFEITOS ATLAS</v>
          </cell>
          <cell r="C1620" t="str">
            <v>AT112</v>
          </cell>
          <cell r="D1620" t="str">
            <v>ATLAS</v>
          </cell>
          <cell r="E1620">
            <v>30028</v>
          </cell>
          <cell r="F1620" t="str">
            <v>ROLOS / TRINCHAS / PINCÉIS / ESPÁTULAS</v>
          </cell>
          <cell r="G1620" t="str">
            <v>IMOBILIÁRIO</v>
          </cell>
        </row>
        <row r="1621">
          <cell r="A1621">
            <v>85059</v>
          </cell>
          <cell r="B1621" t="str">
            <v>DESEMP METAL TRAPEZIO EFEITOS ATLAS</v>
          </cell>
          <cell r="C1621" t="str">
            <v>AT111</v>
          </cell>
          <cell r="D1621" t="str">
            <v>ATLAS</v>
          </cell>
          <cell r="E1621">
            <v>30028</v>
          </cell>
          <cell r="F1621" t="str">
            <v>ROLOS / TRINCHAS / PINCÉIS / ESPÁTULAS</v>
          </cell>
          <cell r="G1621" t="str">
            <v>IMOBILIÁRIO</v>
          </cell>
        </row>
        <row r="1622">
          <cell r="A1622">
            <v>85068</v>
          </cell>
          <cell r="B1622" t="str">
            <v>DESEMPENADEIRA  ACO 12X25CM ATLAS</v>
          </cell>
          <cell r="C1622" t="str">
            <v>AT148/2</v>
          </cell>
          <cell r="D1622" t="str">
            <v>ATLAS</v>
          </cell>
          <cell r="E1622">
            <v>30028</v>
          </cell>
          <cell r="F1622" t="str">
            <v>ROLOS / TRINCHAS / PINCÉIS / ESPÁTULAS</v>
          </cell>
          <cell r="G1622" t="str">
            <v>IMOBILIÁRIO</v>
          </cell>
        </row>
        <row r="1623">
          <cell r="A1623">
            <v>85069</v>
          </cell>
          <cell r="B1623" t="str">
            <v>DESEMPENADEIRA  ACO 12X35 ATLAS</v>
          </cell>
          <cell r="C1623" t="str">
            <v>AT248/2</v>
          </cell>
          <cell r="D1623" t="str">
            <v>ATLAS</v>
          </cell>
          <cell r="E1623">
            <v>30028</v>
          </cell>
          <cell r="F1623" t="str">
            <v>ROLOS / TRINCHAS / PINCÉIS / ESPÁTULAS</v>
          </cell>
          <cell r="G1623" t="str">
            <v>IMOBILIÁRIO</v>
          </cell>
        </row>
        <row r="1624">
          <cell r="A1624">
            <v>85718</v>
          </cell>
          <cell r="B1624" t="str">
            <v>DESEMPENADEIRA NIVELOPRO 60CM ATLAS</v>
          </cell>
          <cell r="C1624" t="str">
            <v>AT933/60</v>
          </cell>
          <cell r="D1624" t="str">
            <v>ATLAS</v>
          </cell>
          <cell r="E1624">
            <v>30028</v>
          </cell>
          <cell r="F1624" t="str">
            <v>ROLOS / TRINCHAS / PINCÉIS / ESPÁTULAS</v>
          </cell>
          <cell r="G1624" t="str">
            <v>IMOBILIÁRIO</v>
          </cell>
        </row>
        <row r="1625">
          <cell r="A1625">
            <v>84429</v>
          </cell>
          <cell r="B1625" t="str">
            <v>DESEMPENADEIRA P/ GRAFIATO PLASTICA 27X14CM ATLAS</v>
          </cell>
          <cell r="C1625">
            <v>165</v>
          </cell>
          <cell r="D1625" t="str">
            <v>ATLAS</v>
          </cell>
          <cell r="E1625">
            <v>30028</v>
          </cell>
          <cell r="F1625" t="str">
            <v>ROLOS / TRINCHAS / PINCÉIS / ESPÁTULAS</v>
          </cell>
          <cell r="G1625" t="str">
            <v>IMOBILIÁRIO</v>
          </cell>
        </row>
        <row r="1626">
          <cell r="A1626">
            <v>85050</v>
          </cell>
          <cell r="B1626" t="str">
            <v>DESEMPENADEIRA P/ TEXTURA PLASTICA 16X8CM ATLAS</v>
          </cell>
          <cell r="C1626">
            <v>164</v>
          </cell>
          <cell r="D1626" t="str">
            <v>ATLAS</v>
          </cell>
          <cell r="E1626">
            <v>30028</v>
          </cell>
          <cell r="F1626" t="str">
            <v>ROLOS / TRINCHAS / PINCÉIS / ESPÁTULAS</v>
          </cell>
          <cell r="G1626" t="str">
            <v>IMOBILIÁRIO</v>
          </cell>
        </row>
        <row r="1627">
          <cell r="A1627">
            <v>10105</v>
          </cell>
          <cell r="B1627" t="str">
            <v>ESCOVA AÇO 3 FILEIRAS ATLAS</v>
          </cell>
          <cell r="C1627">
            <v>1840</v>
          </cell>
          <cell r="D1627" t="str">
            <v>ATLAS</v>
          </cell>
          <cell r="E1627">
            <v>30028</v>
          </cell>
          <cell r="F1627" t="str">
            <v>ROLOS / TRINCHAS / PINCÉIS / ESPÁTULAS</v>
          </cell>
          <cell r="G1627" t="str">
            <v>IMOBILIÁRIO</v>
          </cell>
        </row>
        <row r="1628">
          <cell r="A1628">
            <v>85062</v>
          </cell>
          <cell r="B1628" t="str">
            <v>ESCOVA DE ACO ECONOMICA 3 FILEIRAS ATLAS</v>
          </cell>
          <cell r="C1628" t="str">
            <v>AT1820/3</v>
          </cell>
          <cell r="D1628" t="str">
            <v>ATLAS</v>
          </cell>
          <cell r="E1628">
            <v>30028</v>
          </cell>
          <cell r="F1628" t="str">
            <v>ROLOS / TRINCHAS / PINCÉIS / ESPÁTULAS</v>
          </cell>
          <cell r="G1628" t="str">
            <v>IMOBILIÁRIO</v>
          </cell>
        </row>
        <row r="1629">
          <cell r="A1629">
            <v>10109</v>
          </cell>
          <cell r="B1629" t="str">
            <v>ESPATULA AÇO CROMADO 10,2CM 4 ATLAS</v>
          </cell>
          <cell r="C1629" t="str">
            <v>6255/16</v>
          </cell>
          <cell r="D1629" t="str">
            <v>ATLAS</v>
          </cell>
          <cell r="E1629">
            <v>30028</v>
          </cell>
          <cell r="F1629" t="str">
            <v>ROLOS / TRINCHAS / PINCÉIS / ESPÁTULAS</v>
          </cell>
          <cell r="G1629" t="str">
            <v>IMOBILIÁRIO</v>
          </cell>
        </row>
        <row r="1630">
          <cell r="A1630">
            <v>20029</v>
          </cell>
          <cell r="B1630" t="str">
            <v>ESPATULA ACO CROMADO 12,5CM ATLAS</v>
          </cell>
          <cell r="C1630" t="str">
            <v>6255/20</v>
          </cell>
          <cell r="D1630" t="str">
            <v>ATLAS</v>
          </cell>
          <cell r="E1630">
            <v>30028</v>
          </cell>
          <cell r="F1630" t="str">
            <v>ROLOS / TRINCHAS / PINCÉIS / ESPÁTULAS</v>
          </cell>
          <cell r="G1630" t="str">
            <v>IMOBILIÁRIO</v>
          </cell>
        </row>
        <row r="1631">
          <cell r="A1631">
            <v>84428</v>
          </cell>
          <cell r="B1631" t="str">
            <v>ESPATULA ACO CROMADO 15CM ATLAS</v>
          </cell>
          <cell r="C1631" t="str">
            <v>AT6255/21</v>
          </cell>
          <cell r="D1631" t="str">
            <v>ATLAS</v>
          </cell>
          <cell r="E1631">
            <v>30028</v>
          </cell>
          <cell r="F1631" t="str">
            <v>ROLOS / TRINCHAS / PINCÉIS / ESPÁTULAS</v>
          </cell>
          <cell r="G1631" t="str">
            <v>IMOBILIÁRIO</v>
          </cell>
        </row>
        <row r="1632">
          <cell r="A1632">
            <v>10106</v>
          </cell>
          <cell r="B1632" t="str">
            <v>ESPATULA AÇO CROMADO 3,5CM 1 1/2 ATLAS</v>
          </cell>
          <cell r="C1632" t="str">
            <v>6255/6</v>
          </cell>
          <cell r="D1632" t="str">
            <v>ATLAS</v>
          </cell>
          <cell r="E1632">
            <v>30028</v>
          </cell>
          <cell r="F1632" t="str">
            <v>ROLOS / TRINCHAS / PINCÉIS / ESPÁTULAS</v>
          </cell>
          <cell r="G1632" t="str">
            <v>IMOBILIÁRIO</v>
          </cell>
        </row>
        <row r="1633">
          <cell r="A1633">
            <v>10107</v>
          </cell>
          <cell r="B1633" t="str">
            <v>ESPATULA AÇO CROMADO 6CM 2 1/2 ATLAS</v>
          </cell>
          <cell r="C1633" t="str">
            <v>6255/10</v>
          </cell>
          <cell r="D1633" t="str">
            <v>ATLAS</v>
          </cell>
          <cell r="E1633">
            <v>30028</v>
          </cell>
          <cell r="F1633" t="str">
            <v>ROLOS / TRINCHAS / PINCÉIS / ESPÁTULAS</v>
          </cell>
          <cell r="G1633" t="str">
            <v>IMOBILIÁRIO</v>
          </cell>
        </row>
        <row r="1634">
          <cell r="A1634">
            <v>10108</v>
          </cell>
          <cell r="B1634" t="str">
            <v>ESPATULA AÇO CROMADO 7,5CM 3 ATLAS</v>
          </cell>
          <cell r="C1634" t="str">
            <v>6255/12</v>
          </cell>
          <cell r="D1634" t="str">
            <v>ATLAS</v>
          </cell>
          <cell r="E1634">
            <v>30028</v>
          </cell>
          <cell r="F1634" t="str">
            <v>ROLOS / TRINCHAS / PINCÉIS / ESPÁTULAS</v>
          </cell>
          <cell r="G1634" t="str">
            <v>IMOBILIÁRIO</v>
          </cell>
        </row>
        <row r="1635">
          <cell r="A1635">
            <v>85719</v>
          </cell>
          <cell r="B1635" t="str">
            <v>ESPATULA P/ BALDE INOX ARREDONDADA 6" ATLAS</v>
          </cell>
          <cell r="C1635" t="str">
            <v>AT6655/6</v>
          </cell>
          <cell r="D1635" t="str">
            <v>ATLAS</v>
          </cell>
          <cell r="E1635">
            <v>30028</v>
          </cell>
          <cell r="F1635" t="str">
            <v>ROLOS / TRINCHAS / PINCÉIS / ESPÁTULAS</v>
          </cell>
          <cell r="G1635" t="str">
            <v>IMOBILIÁRIO</v>
          </cell>
        </row>
        <row r="1636">
          <cell r="A1636">
            <v>85064</v>
          </cell>
          <cell r="B1636" t="str">
            <v>FITA TELADA REPAROS 100MMX20M ATLAS</v>
          </cell>
          <cell r="C1636" t="str">
            <v>AT2920</v>
          </cell>
          <cell r="D1636" t="str">
            <v>ATLAS</v>
          </cell>
          <cell r="E1636">
            <v>30028</v>
          </cell>
          <cell r="F1636" t="str">
            <v>ROLOS / TRINCHAS / PINCÉIS / ESPÁTULAS</v>
          </cell>
          <cell r="G1636" t="str">
            <v>IMOBILIÁRIO</v>
          </cell>
        </row>
        <row r="1637">
          <cell r="A1637">
            <v>85063</v>
          </cell>
          <cell r="B1637" t="str">
            <v>FITA TELADA REPAROS 50MMX45M ATLAS</v>
          </cell>
          <cell r="C1637" t="str">
            <v>AT2945</v>
          </cell>
          <cell r="D1637" t="str">
            <v>ATLAS</v>
          </cell>
          <cell r="E1637">
            <v>30028</v>
          </cell>
          <cell r="F1637" t="str">
            <v>ROLOS / TRINCHAS / PINCÉIS / ESPÁTULAS</v>
          </cell>
          <cell r="G1637" t="str">
            <v>IMOBILIÁRIO</v>
          </cell>
        </row>
        <row r="1638">
          <cell r="A1638">
            <v>23878</v>
          </cell>
          <cell r="B1638" t="str">
            <v>GARFO GAIOLA S/ ROSCA  ACO 400/23SR ATLAS</v>
          </cell>
          <cell r="C1638" t="str">
            <v>400/23SR</v>
          </cell>
          <cell r="D1638" t="str">
            <v>ATLAS</v>
          </cell>
          <cell r="E1638">
            <v>30028</v>
          </cell>
          <cell r="F1638" t="str">
            <v>ROLOS / TRINCHAS / PINCÉIS / ESPÁTULAS</v>
          </cell>
          <cell r="G1638" t="str">
            <v>IMOBILIÁRIO</v>
          </cell>
        </row>
        <row r="1639">
          <cell r="A1639">
            <v>84833</v>
          </cell>
          <cell r="B1639" t="str">
            <v>GARFO PINTURA 23CM C/ BUCHA CASTOR</v>
          </cell>
          <cell r="C1639">
            <v>44</v>
          </cell>
          <cell r="D1639" t="str">
            <v>.</v>
          </cell>
          <cell r="E1639">
            <v>30028</v>
          </cell>
          <cell r="F1639" t="str">
            <v>ROLOS / TRINCHAS / PINCÉIS / ESPÁTULAS</v>
          </cell>
          <cell r="G1639" t="str">
            <v>IMOBILIÁRIO</v>
          </cell>
        </row>
        <row r="1640">
          <cell r="A1640">
            <v>85716</v>
          </cell>
          <cell r="B1640" t="str">
            <v>KIT DE PINTURA ANTIRESPINGO 3 PEÇAS ATLAS</v>
          </cell>
          <cell r="C1640">
            <v>2003</v>
          </cell>
          <cell r="D1640" t="str">
            <v>ATLAS</v>
          </cell>
          <cell r="E1640">
            <v>30028</v>
          </cell>
          <cell r="F1640" t="str">
            <v>ROLOS / TRINCHAS / PINCÉIS / ESPÁTULAS</v>
          </cell>
          <cell r="G1640" t="str">
            <v>IMOBILIÁRIO</v>
          </cell>
        </row>
        <row r="1641">
          <cell r="A1641">
            <v>85717</v>
          </cell>
          <cell r="B1641" t="str">
            <v>KIT DE PINTURA E ACABAMENTO 5 PEÇAS ATLAS</v>
          </cell>
          <cell r="C1641" t="str">
            <v>AT1002</v>
          </cell>
          <cell r="D1641" t="str">
            <v>ATLAS</v>
          </cell>
          <cell r="E1641">
            <v>30028</v>
          </cell>
          <cell r="F1641" t="str">
            <v>ROLOS / TRINCHAS / PINCÉIS / ESPÁTULAS</v>
          </cell>
          <cell r="G1641" t="str">
            <v>IMOBILIÁRIO</v>
          </cell>
        </row>
        <row r="1642">
          <cell r="A1642">
            <v>85061</v>
          </cell>
          <cell r="B1642" t="str">
            <v>MISTURADOR DE TINTA METALICO GDE ATLAS</v>
          </cell>
          <cell r="C1642" t="str">
            <v>176/2</v>
          </cell>
          <cell r="D1642" t="str">
            <v>ATLAS</v>
          </cell>
          <cell r="E1642">
            <v>30028</v>
          </cell>
          <cell r="F1642" t="str">
            <v>ROLOS / TRINCHAS / PINCÉIS / ESPÁTULAS</v>
          </cell>
          <cell r="G1642" t="str">
            <v>IMOBILIÁRIO</v>
          </cell>
        </row>
        <row r="1643">
          <cell r="A1643">
            <v>85060</v>
          </cell>
          <cell r="B1643" t="str">
            <v>MISTURADOR DE TINTA METALICO PEQ ATLAS</v>
          </cell>
          <cell r="C1643" t="str">
            <v>176/1</v>
          </cell>
          <cell r="D1643" t="str">
            <v>ATLAS</v>
          </cell>
          <cell r="E1643">
            <v>30028</v>
          </cell>
          <cell r="F1643" t="str">
            <v>ROLOS / TRINCHAS / PINCÉIS / ESPÁTULAS</v>
          </cell>
          <cell r="G1643" t="str">
            <v>IMOBILIÁRIO</v>
          </cell>
        </row>
        <row r="1644">
          <cell r="A1644">
            <v>85067</v>
          </cell>
          <cell r="B1644" t="str">
            <v>PAD P/ PINTURA C/ CABO AJUSTAVEL ATLAS</v>
          </cell>
          <cell r="C1644" t="str">
            <v>AT750/80</v>
          </cell>
          <cell r="D1644" t="str">
            <v>ATLAS</v>
          </cell>
          <cell r="E1644">
            <v>30028</v>
          </cell>
          <cell r="F1644" t="str">
            <v>ROLOS / TRINCHAS / PINCÉIS / ESPÁTULAS</v>
          </cell>
          <cell r="G1644" t="str">
            <v>IMOBILIÁRIO</v>
          </cell>
        </row>
        <row r="1645">
          <cell r="A1645">
            <v>85051</v>
          </cell>
          <cell r="B1645" t="str">
            <v>PROLONGADOR DE ACO 2M ATLAS (EXTENSOR)</v>
          </cell>
          <cell r="C1645">
            <v>1600</v>
          </cell>
          <cell r="D1645" t="str">
            <v>ATLAS</v>
          </cell>
          <cell r="E1645">
            <v>30028</v>
          </cell>
          <cell r="F1645" t="str">
            <v>ROLOS / TRINCHAS / PINCÉIS / ESPÁTULAS</v>
          </cell>
          <cell r="G1645" t="str">
            <v>IMOBILIÁRIO</v>
          </cell>
        </row>
        <row r="1646">
          <cell r="A1646">
            <v>84439</v>
          </cell>
          <cell r="B1646" t="str">
            <v>PROLONGADOR DE ACO 3M ATLAS (EXTENSOR)</v>
          </cell>
          <cell r="C1646">
            <v>1700</v>
          </cell>
          <cell r="D1646" t="str">
            <v>ATLAS</v>
          </cell>
          <cell r="E1646">
            <v>30028</v>
          </cell>
          <cell r="F1646" t="str">
            <v>ROLOS / TRINCHAS / PINCÉIS / ESPÁTULAS</v>
          </cell>
          <cell r="G1646" t="str">
            <v>IMOBILIÁRIO</v>
          </cell>
        </row>
        <row r="1647">
          <cell r="A1647">
            <v>85056</v>
          </cell>
          <cell r="B1647" t="str">
            <v>ROLO ANTIGOTA 15CM 321/15 ATLAS</v>
          </cell>
          <cell r="C1647" t="str">
            <v>321/15</v>
          </cell>
          <cell r="D1647" t="str">
            <v>ATLAS</v>
          </cell>
          <cell r="E1647">
            <v>30028</v>
          </cell>
          <cell r="F1647" t="str">
            <v>ROLOS / TRINCHAS / PINCÉIS / ESPÁTULAS</v>
          </cell>
          <cell r="G1647" t="str">
            <v>IMOBILIÁRIO</v>
          </cell>
        </row>
        <row r="1648">
          <cell r="A1648">
            <v>84420</v>
          </cell>
          <cell r="B1648" t="str">
            <v>ROLO ANTIGOTA 23CM 321/10 ATLAS</v>
          </cell>
          <cell r="C1648" t="str">
            <v>321/10</v>
          </cell>
          <cell r="D1648" t="str">
            <v>ATLAS</v>
          </cell>
          <cell r="E1648">
            <v>30028</v>
          </cell>
          <cell r="F1648" t="str">
            <v>ROLOS / TRINCHAS / PINCÉIS / ESPÁTULAS</v>
          </cell>
          <cell r="G1648" t="str">
            <v>IMOBILIÁRIO</v>
          </cell>
        </row>
        <row r="1649">
          <cell r="A1649">
            <v>85228</v>
          </cell>
          <cell r="B1649" t="str">
            <v>ROLO ANTIRESPINGO 15CM AT773/15 ATLAS</v>
          </cell>
          <cell r="C1649" t="str">
            <v>AT773/15</v>
          </cell>
          <cell r="D1649" t="str">
            <v>ATLAS</v>
          </cell>
          <cell r="E1649">
            <v>30028</v>
          </cell>
          <cell r="F1649" t="str">
            <v>ROLOS / TRINCHAS / PINCÉIS / ESPÁTULAS</v>
          </cell>
          <cell r="G1649" t="str">
            <v>IMOBILIÁRIO</v>
          </cell>
        </row>
        <row r="1650">
          <cell r="A1650">
            <v>84431</v>
          </cell>
          <cell r="B1650" t="str">
            <v>ROLO ANTIRESPINGO 23CM 773/10 ATLAS</v>
          </cell>
          <cell r="C1650" t="str">
            <v>773/10</v>
          </cell>
          <cell r="D1650" t="str">
            <v>ATLAS</v>
          </cell>
          <cell r="E1650">
            <v>30028</v>
          </cell>
          <cell r="F1650" t="str">
            <v>ROLOS / TRINCHAS / PINCÉIS / ESPÁTULAS</v>
          </cell>
          <cell r="G1650" t="str">
            <v>IMOBILIÁRIO</v>
          </cell>
        </row>
        <row r="1651">
          <cell r="A1651">
            <v>85226</v>
          </cell>
          <cell r="B1651" t="str">
            <v>ROLO ANTIRESPINGO 5CM AT773/5 ATLAS</v>
          </cell>
          <cell r="C1651" t="str">
            <v>AT773/5</v>
          </cell>
          <cell r="D1651" t="str">
            <v>ATLAS</v>
          </cell>
          <cell r="E1651">
            <v>30028</v>
          </cell>
          <cell r="F1651" t="str">
            <v>ROLOS / TRINCHAS / PINCÉIS / ESPÁTULAS</v>
          </cell>
          <cell r="G1651" t="str">
            <v>IMOBILIÁRIO</v>
          </cell>
        </row>
        <row r="1652">
          <cell r="A1652">
            <v>84430</v>
          </cell>
          <cell r="B1652" t="str">
            <v>ROLO BRASILEIRINHO 23CM AT2014 ATLAS</v>
          </cell>
          <cell r="C1652" t="str">
            <v>AT2014</v>
          </cell>
          <cell r="D1652" t="str">
            <v>ATLAS</v>
          </cell>
          <cell r="E1652">
            <v>30028</v>
          </cell>
          <cell r="F1652" t="str">
            <v>ROLOS / TRINCHAS / PINCÉIS / ESPÁTULAS</v>
          </cell>
          <cell r="G1652" t="str">
            <v>IMOBILIÁRIO</v>
          </cell>
        </row>
        <row r="1653">
          <cell r="A1653">
            <v>84432</v>
          </cell>
          <cell r="B1653" t="str">
            <v>ROLO DE LA MISTA PINTURA RUGOSA 5CM AT228/5 ATLAS</v>
          </cell>
          <cell r="C1653" t="str">
            <v>AT228/5</v>
          </cell>
          <cell r="D1653" t="str">
            <v>ATLAS</v>
          </cell>
          <cell r="E1653">
            <v>30028</v>
          </cell>
          <cell r="F1653" t="str">
            <v>ROLOS / TRINCHAS / PINCÉIS / ESPÁTULAS</v>
          </cell>
          <cell r="G1653" t="str">
            <v>IMOBILIÁRIO</v>
          </cell>
        </row>
        <row r="1654">
          <cell r="A1654">
            <v>85058</v>
          </cell>
          <cell r="B1654" t="str">
            <v>ROLO DE PINTURA ANTIGOTA 5CM AT321/5 ATLAS</v>
          </cell>
          <cell r="C1654" t="str">
            <v>AT321/5</v>
          </cell>
          <cell r="D1654" t="str">
            <v>ATLAS</v>
          </cell>
          <cell r="E1654">
            <v>30028</v>
          </cell>
          <cell r="F1654" t="str">
            <v>ROLOS / TRINCHAS / PINCÉIS / ESPÁTULAS</v>
          </cell>
          <cell r="G1654" t="str">
            <v>IMOBILIÁRIO</v>
          </cell>
        </row>
        <row r="1655">
          <cell r="A1655">
            <v>85057</v>
          </cell>
          <cell r="B1655" t="str">
            <v>ROLO DE PINTURA ANTIGOTA POLIAMIDA 9CM ATLAS</v>
          </cell>
          <cell r="C1655" t="str">
            <v>321/9</v>
          </cell>
          <cell r="D1655" t="str">
            <v>ATLAS</v>
          </cell>
          <cell r="E1655">
            <v>30028</v>
          </cell>
          <cell r="F1655" t="str">
            <v>ROLOS / TRINCHAS / PINCÉIS / ESPÁTULAS</v>
          </cell>
          <cell r="G1655" t="str">
            <v>IMOBILIÁRIO</v>
          </cell>
        </row>
        <row r="1656">
          <cell r="A1656">
            <v>85227</v>
          </cell>
          <cell r="B1656" t="str">
            <v>ROLO DE PINTURA ANTIRESPINGO LA SINT 9CM ATLAS</v>
          </cell>
          <cell r="C1656" t="str">
            <v>AT773/9</v>
          </cell>
          <cell r="D1656" t="str">
            <v>ATLAS</v>
          </cell>
          <cell r="E1656">
            <v>30028</v>
          </cell>
          <cell r="F1656" t="str">
            <v>ROLOS / TRINCHAS / PINCÉIS / ESPÁTULAS</v>
          </cell>
          <cell r="G1656" t="str">
            <v>IMOBILIÁRIO</v>
          </cell>
        </row>
        <row r="1657">
          <cell r="A1657">
            <v>85276</v>
          </cell>
          <cell r="B1657" t="str">
            <v>ROLO DE PINTURA MONARCA LA SINT 25MM 23CM ATLAS</v>
          </cell>
          <cell r="C1657" t="str">
            <v>AT732/25</v>
          </cell>
          <cell r="D1657" t="str">
            <v>ATLAS</v>
          </cell>
          <cell r="E1657">
            <v>30028</v>
          </cell>
          <cell r="F1657" t="str">
            <v>ROLOS / TRINCHAS / PINCÉIS / ESPÁTULAS</v>
          </cell>
          <cell r="G1657" t="str">
            <v>IMOBILIÁRIO</v>
          </cell>
        </row>
        <row r="1658">
          <cell r="A1658">
            <v>85055</v>
          </cell>
          <cell r="B1658" t="str">
            <v>ROLO DE TEXTURA FINA 9CM 110/9 ATLAS</v>
          </cell>
          <cell r="C1658" t="str">
            <v>110/9</v>
          </cell>
          <cell r="D1658" t="str">
            <v>ATLAS</v>
          </cell>
          <cell r="E1658">
            <v>30028</v>
          </cell>
          <cell r="F1658" t="str">
            <v>ROLOS / TRINCHAS / PINCÉIS / ESPÁTULAS</v>
          </cell>
          <cell r="G1658" t="str">
            <v>IMOBILIÁRIO</v>
          </cell>
        </row>
        <row r="1659">
          <cell r="A1659">
            <v>84427</v>
          </cell>
          <cell r="B1659" t="str">
            <v>ROLO ESPUMA CINZA 15CM 406/15 ATLAS</v>
          </cell>
          <cell r="C1659" t="str">
            <v>406/15</v>
          </cell>
          <cell r="D1659" t="str">
            <v>ATLAS</v>
          </cell>
          <cell r="E1659">
            <v>30028</v>
          </cell>
          <cell r="F1659" t="str">
            <v>ROLOS / TRINCHAS / PINCÉIS / ESPÁTULAS</v>
          </cell>
          <cell r="G1659" t="str">
            <v>IMOBILIÁRIO</v>
          </cell>
        </row>
        <row r="1660">
          <cell r="A1660">
            <v>84425</v>
          </cell>
          <cell r="B1660" t="str">
            <v>ROLO ESPUMA CINZA 5CM 406/5 ATLAS</v>
          </cell>
          <cell r="C1660" t="str">
            <v>406/5</v>
          </cell>
          <cell r="D1660" t="str">
            <v>ATLAS</v>
          </cell>
          <cell r="E1660">
            <v>30028</v>
          </cell>
          <cell r="F1660" t="str">
            <v>ROLOS / TRINCHAS / PINCÉIS / ESPÁTULAS</v>
          </cell>
          <cell r="G1660" t="str">
            <v>IMOBILIÁRIO</v>
          </cell>
        </row>
        <row r="1661">
          <cell r="A1661">
            <v>84426</v>
          </cell>
          <cell r="B1661" t="str">
            <v>ROLO ESPUMA CINZA 9CM 406/9 ATLAS</v>
          </cell>
          <cell r="C1661" t="str">
            <v>406/9</v>
          </cell>
          <cell r="D1661" t="str">
            <v>ATLAS</v>
          </cell>
          <cell r="E1661">
            <v>30028</v>
          </cell>
          <cell r="F1661" t="str">
            <v>ROLOS / TRINCHAS / PINCÉIS / ESPÁTULAS</v>
          </cell>
          <cell r="G1661" t="str">
            <v>IMOBILIÁRIO</v>
          </cell>
        </row>
        <row r="1662">
          <cell r="A1662">
            <v>84434</v>
          </cell>
          <cell r="B1662" t="str">
            <v>ROLO LA DE CARNEIRO 15CM AT228/15 ATLAS</v>
          </cell>
          <cell r="C1662" t="str">
            <v>AT228/15</v>
          </cell>
          <cell r="D1662" t="str">
            <v>ATLAS</v>
          </cell>
          <cell r="E1662">
            <v>30028</v>
          </cell>
          <cell r="F1662" t="str">
            <v>ROLOS / TRINCHAS / PINCÉIS / ESPÁTULAS</v>
          </cell>
          <cell r="G1662" t="str">
            <v>IMOBILIÁRIO</v>
          </cell>
        </row>
        <row r="1663">
          <cell r="A1663">
            <v>84435</v>
          </cell>
          <cell r="B1663" t="str">
            <v>ROLO LA DE CARNEIRO 23CM 228/22 ATLAS</v>
          </cell>
          <cell r="C1663" t="str">
            <v>228/22</v>
          </cell>
          <cell r="D1663" t="str">
            <v>ATLAS</v>
          </cell>
          <cell r="E1663">
            <v>30028</v>
          </cell>
          <cell r="F1663" t="str">
            <v>ROLOS / TRINCHAS / PINCÉIS / ESPÁTULAS</v>
          </cell>
          <cell r="G1663" t="str">
            <v>IMOBILIÁRIO</v>
          </cell>
        </row>
        <row r="1664">
          <cell r="A1664">
            <v>84433</v>
          </cell>
          <cell r="B1664" t="str">
            <v>ROLO LA DE CARNEIRO 9CM AT228/9 ATLAS</v>
          </cell>
          <cell r="C1664" t="str">
            <v>AT228/9</v>
          </cell>
          <cell r="D1664" t="str">
            <v>ATLAS</v>
          </cell>
          <cell r="E1664">
            <v>30028</v>
          </cell>
          <cell r="F1664" t="str">
            <v>ROLOS / TRINCHAS / PINCÉIS / ESPÁTULAS</v>
          </cell>
          <cell r="G1664" t="str">
            <v>IMOBILIÁRIO</v>
          </cell>
        </row>
        <row r="1665">
          <cell r="A1665">
            <v>84424</v>
          </cell>
          <cell r="B1665" t="str">
            <v>ROLO LA RESIMAX 15CM 339/15A  ATLAS</v>
          </cell>
          <cell r="C1665" t="str">
            <v>339/15A</v>
          </cell>
          <cell r="D1665" t="str">
            <v>ATLAS</v>
          </cell>
          <cell r="E1665">
            <v>30028</v>
          </cell>
          <cell r="F1665" t="str">
            <v>ROLOS / TRINCHAS / PINCÉIS / ESPÁTULAS</v>
          </cell>
          <cell r="G1665" t="str">
            <v>IMOBILIÁRIO</v>
          </cell>
        </row>
        <row r="1666">
          <cell r="A1666">
            <v>84423</v>
          </cell>
          <cell r="B1666" t="str">
            <v>ROLO LA RESIMAX P/ ESMALTE 23CM 339/5A ATLAS</v>
          </cell>
          <cell r="C1666" t="str">
            <v>339/5A</v>
          </cell>
          <cell r="D1666" t="str">
            <v>ATLAS</v>
          </cell>
          <cell r="E1666">
            <v>30028</v>
          </cell>
          <cell r="F1666" t="str">
            <v>ROLOS / TRINCHAS / PINCÉIS / ESPÁTULAS</v>
          </cell>
          <cell r="G1666" t="str">
            <v>IMOBILIÁRIO</v>
          </cell>
        </row>
        <row r="1667">
          <cell r="A1667">
            <v>84422</v>
          </cell>
          <cell r="B1667" t="str">
            <v>ROLO LA RESIMAX P/ ESMALTE 9CM 339/9A  ATLAS</v>
          </cell>
          <cell r="C1667" t="str">
            <v>339/9A</v>
          </cell>
          <cell r="D1667" t="str">
            <v>ATLAS</v>
          </cell>
          <cell r="E1667">
            <v>30028</v>
          </cell>
          <cell r="F1667" t="str">
            <v>ROLOS / TRINCHAS / PINCÉIS / ESPÁTULAS</v>
          </cell>
          <cell r="G1667" t="str">
            <v>IMOBILIÁRIO</v>
          </cell>
        </row>
        <row r="1668">
          <cell r="A1668">
            <v>85065</v>
          </cell>
          <cell r="B1668" t="str">
            <v>ROLO MAXILA 23CM AT328/25 ATLAS</v>
          </cell>
          <cell r="C1668" t="str">
            <v>AT328/25</v>
          </cell>
          <cell r="D1668" t="str">
            <v>ATLAS</v>
          </cell>
          <cell r="E1668">
            <v>30028</v>
          </cell>
          <cell r="F1668" t="str">
            <v>ROLOS / TRINCHAS / PINCÉIS / ESPÁTULAS</v>
          </cell>
          <cell r="G1668" t="str">
            <v>IMOBILIÁRIO</v>
          </cell>
        </row>
        <row r="1669">
          <cell r="A1669">
            <v>84705</v>
          </cell>
          <cell r="B1669" t="str">
            <v>ROLO PARA MASSA ROLADA 23CM AT1122/23 ATLAS</v>
          </cell>
          <cell r="C1669" t="str">
            <v>AT1122/23</v>
          </cell>
          <cell r="D1669" t="str">
            <v>ATLAS</v>
          </cell>
          <cell r="E1669">
            <v>30028</v>
          </cell>
          <cell r="F1669" t="str">
            <v>ROLOS / TRINCHAS / PINCÉIS / ESPÁTULAS</v>
          </cell>
          <cell r="G1669" t="str">
            <v>IMOBILIÁRIO</v>
          </cell>
        </row>
        <row r="1670">
          <cell r="A1670">
            <v>84831</v>
          </cell>
          <cell r="B1670" t="str">
            <v>ROLO PINTURA ESPUMA 15CM C/CABO CASTOR</v>
          </cell>
          <cell r="C1670">
            <v>33</v>
          </cell>
          <cell r="D1670" t="str">
            <v>CASTOR</v>
          </cell>
          <cell r="E1670">
            <v>30028</v>
          </cell>
          <cell r="F1670" t="str">
            <v>ROLOS / TRINCHAS / PINCÉIS / ESPÁTULAS</v>
          </cell>
          <cell r="G1670" t="str">
            <v>IMOBILIÁRIO</v>
          </cell>
        </row>
        <row r="1671">
          <cell r="A1671">
            <v>84829</v>
          </cell>
          <cell r="B1671" t="str">
            <v>ROLO PINTURA ESPUMA 5CM C/CABO CASTOR</v>
          </cell>
          <cell r="C1671">
            <v>37</v>
          </cell>
          <cell r="D1671" t="str">
            <v>CASTOR</v>
          </cell>
          <cell r="E1671">
            <v>30028</v>
          </cell>
          <cell r="F1671" t="str">
            <v>ROLOS / TRINCHAS / PINCÉIS / ESPÁTULAS</v>
          </cell>
          <cell r="G1671" t="str">
            <v>IMOBILIÁRIO</v>
          </cell>
        </row>
        <row r="1672">
          <cell r="A1672">
            <v>84830</v>
          </cell>
          <cell r="B1672" t="str">
            <v>ROLO PINTURA ESPUMA 9CM C/CABO CASTOR</v>
          </cell>
          <cell r="C1672">
            <v>35</v>
          </cell>
          <cell r="D1672" t="str">
            <v>CASTOR</v>
          </cell>
          <cell r="E1672">
            <v>30028</v>
          </cell>
          <cell r="F1672" t="str">
            <v>ROLOS / TRINCHAS / PINCÉIS / ESPÁTULAS</v>
          </cell>
          <cell r="G1672" t="str">
            <v>IMOBILIÁRIO</v>
          </cell>
        </row>
        <row r="1673">
          <cell r="A1673">
            <v>84832</v>
          </cell>
          <cell r="B1673" t="str">
            <v>ROLO PINTURA LÃ 23CM S/CABO CASTOR</v>
          </cell>
          <cell r="C1673">
            <v>438</v>
          </cell>
          <cell r="D1673" t="str">
            <v>CASTOR</v>
          </cell>
          <cell r="E1673">
            <v>30028</v>
          </cell>
          <cell r="F1673" t="str">
            <v>ROLOS / TRINCHAS / PINCÉIS / ESPÁTULAS</v>
          </cell>
          <cell r="G1673" t="str">
            <v>IMOBILIÁRIO</v>
          </cell>
        </row>
        <row r="1674">
          <cell r="A1674">
            <v>85049</v>
          </cell>
          <cell r="B1674" t="str">
            <v>ROLO POLYESTER 23CM 406/23 ATLAS</v>
          </cell>
          <cell r="C1674" t="str">
            <v>406/23</v>
          </cell>
          <cell r="D1674" t="str">
            <v>ATLAS</v>
          </cell>
          <cell r="E1674">
            <v>30028</v>
          </cell>
          <cell r="F1674" t="str">
            <v>ROLOS / TRINCHAS / PINCÉIS / ESPÁTULAS</v>
          </cell>
          <cell r="G1674" t="str">
            <v>IMOBILIÁRIO</v>
          </cell>
        </row>
        <row r="1675">
          <cell r="A1675">
            <v>85224</v>
          </cell>
          <cell r="B1675" t="str">
            <v>ROLO RENDEPLUS 23CM 327/19 ATLAS</v>
          </cell>
          <cell r="C1675" t="str">
            <v>327/19</v>
          </cell>
          <cell r="D1675" t="str">
            <v>ATLAS</v>
          </cell>
          <cell r="E1675">
            <v>30028</v>
          </cell>
          <cell r="F1675" t="str">
            <v>ROLOS / TRINCHAS / PINCÉIS / ESPÁTULAS</v>
          </cell>
          <cell r="G1675" t="str">
            <v>IMOBILIÁRIO</v>
          </cell>
        </row>
        <row r="1676">
          <cell r="A1676">
            <v>85225</v>
          </cell>
          <cell r="B1676" t="str">
            <v>ROLO RENDEPLUS 23CM 327/23 ATLAS</v>
          </cell>
          <cell r="C1676" t="str">
            <v>327/23</v>
          </cell>
          <cell r="D1676" t="str">
            <v>ATLAS</v>
          </cell>
          <cell r="E1676">
            <v>30028</v>
          </cell>
          <cell r="F1676" t="str">
            <v>ROLOS / TRINCHAS / PINCÉIS / ESPÁTULAS</v>
          </cell>
          <cell r="G1676" t="str">
            <v>IMOBILIÁRIO</v>
          </cell>
        </row>
        <row r="1677">
          <cell r="A1677">
            <v>84421</v>
          </cell>
          <cell r="B1677" t="str">
            <v>ROLO RESIMAX 5CM 339/55A  ATLAS</v>
          </cell>
          <cell r="C1677" t="str">
            <v>339/55A</v>
          </cell>
          <cell r="D1677" t="str">
            <v>ATLAS</v>
          </cell>
          <cell r="E1677">
            <v>30028</v>
          </cell>
          <cell r="F1677" t="str">
            <v>ROLOS / TRINCHAS / PINCÉIS / ESPÁTULAS</v>
          </cell>
          <cell r="G1677" t="str">
            <v>IMOBILIÁRIO</v>
          </cell>
        </row>
        <row r="1678">
          <cell r="A1678">
            <v>84703</v>
          </cell>
          <cell r="B1678" t="str">
            <v>ROLO TEXTURA FINA 23CM 110/75 ATLAS</v>
          </cell>
          <cell r="C1678" t="str">
            <v>110/75</v>
          </cell>
          <cell r="D1678" t="str">
            <v>ATLAS</v>
          </cell>
          <cell r="E1678">
            <v>30028</v>
          </cell>
          <cell r="F1678" t="str">
            <v>ROLOS / TRINCHAS / PINCÉIS / ESPÁTULAS</v>
          </cell>
          <cell r="G1678" t="str">
            <v>IMOBILIÁRIO</v>
          </cell>
        </row>
        <row r="1679">
          <cell r="A1679">
            <v>84704</v>
          </cell>
          <cell r="B1679" t="str">
            <v>ROLO TEXTURA MEDIA 23CM 110/65 ATLAS</v>
          </cell>
          <cell r="C1679" t="str">
            <v>110/65</v>
          </cell>
          <cell r="D1679" t="str">
            <v>ATLAS</v>
          </cell>
          <cell r="E1679">
            <v>30028</v>
          </cell>
          <cell r="F1679" t="str">
            <v>ROLOS / TRINCHAS / PINCÉIS / ESPÁTULAS</v>
          </cell>
          <cell r="G1679" t="str">
            <v>IMOBILIÁRIO</v>
          </cell>
        </row>
        <row r="1680">
          <cell r="A1680">
            <v>84702</v>
          </cell>
          <cell r="B1680" t="str">
            <v>ROLO TEXTURA RUSTICA 23CM 1155 ATLAS</v>
          </cell>
          <cell r="C1680">
            <v>1155</v>
          </cell>
          <cell r="D1680" t="str">
            <v>ATLAS</v>
          </cell>
          <cell r="E1680">
            <v>30028</v>
          </cell>
          <cell r="F1680" t="str">
            <v>ROLOS / TRINCHAS / PINCÉIS / ESPÁTULAS</v>
          </cell>
          <cell r="G1680" t="str">
            <v>IMOBILIÁRIO</v>
          </cell>
        </row>
        <row r="1681">
          <cell r="A1681">
            <v>85052</v>
          </cell>
          <cell r="B1681" t="str">
            <v>ROLO+GARFO TEXTURA RUSTICA 10CM ATLAS</v>
          </cell>
          <cell r="C1681" t="str">
            <v>AT155/10SR</v>
          </cell>
          <cell r="D1681" t="str">
            <v>ATLAS</v>
          </cell>
          <cell r="E1681">
            <v>30028</v>
          </cell>
          <cell r="F1681" t="str">
            <v>ROLOS / TRINCHAS / PINCÉIS / ESPÁTULAS</v>
          </cell>
          <cell r="G1681" t="str">
            <v>IMOBILIÁRIO</v>
          </cell>
        </row>
        <row r="1682">
          <cell r="A1682">
            <v>85541</v>
          </cell>
          <cell r="B1682" t="str">
            <v>TRINCHA 1 POL TIGRE</v>
          </cell>
          <cell r="D1682" t="str">
            <v>TIGRE</v>
          </cell>
          <cell r="E1682">
            <v>30028</v>
          </cell>
          <cell r="F1682" t="str">
            <v>ROLOS / TRINCHAS / PINCÉIS / ESPÁTULAS</v>
          </cell>
          <cell r="G1682" t="str">
            <v>IMOBILIÁRIO</v>
          </cell>
        </row>
        <row r="1683">
          <cell r="A1683">
            <v>10114</v>
          </cell>
          <cell r="B1683" t="str">
            <v>TRINCHA 395 1 1/2 ATLAS</v>
          </cell>
          <cell r="C1683" t="str">
            <v>395/4</v>
          </cell>
          <cell r="D1683" t="str">
            <v>ATLAS</v>
          </cell>
          <cell r="E1683">
            <v>30028</v>
          </cell>
          <cell r="F1683" t="str">
            <v>ROLOS / TRINCHAS / PINCÉIS / ESPÁTULAS</v>
          </cell>
          <cell r="G1683" t="str">
            <v>IMOBILIÁRIO</v>
          </cell>
        </row>
        <row r="1684">
          <cell r="A1684">
            <v>10115</v>
          </cell>
          <cell r="B1684" t="str">
            <v>TRINCHA 395 1 ATLAS</v>
          </cell>
          <cell r="C1684" t="str">
            <v>395/3</v>
          </cell>
          <cell r="D1684" t="str">
            <v>ATLAS</v>
          </cell>
          <cell r="E1684">
            <v>30028</v>
          </cell>
          <cell r="F1684" t="str">
            <v>ROLOS / TRINCHAS / PINCÉIS / ESPÁTULAS</v>
          </cell>
          <cell r="G1684" t="str">
            <v>IMOBILIÁRIO</v>
          </cell>
        </row>
        <row r="1685">
          <cell r="A1685">
            <v>10116</v>
          </cell>
          <cell r="B1685" t="str">
            <v>TRINCHA 395 1/2 ATLAS</v>
          </cell>
          <cell r="C1685" t="str">
            <v>395/1</v>
          </cell>
          <cell r="D1685" t="str">
            <v>ATLAS</v>
          </cell>
          <cell r="E1685">
            <v>30028</v>
          </cell>
          <cell r="F1685" t="str">
            <v>ROLOS / TRINCHAS / PINCÉIS / ESPÁTULAS</v>
          </cell>
          <cell r="G1685" t="str">
            <v>IMOBILIÁRIO</v>
          </cell>
        </row>
        <row r="1686">
          <cell r="A1686">
            <v>10117</v>
          </cell>
          <cell r="B1686" t="str">
            <v>TRINCHA 395 2 1/2 ATLAS</v>
          </cell>
          <cell r="C1686" t="str">
            <v>395/6</v>
          </cell>
          <cell r="D1686" t="str">
            <v>ATLAS</v>
          </cell>
          <cell r="E1686">
            <v>30028</v>
          </cell>
          <cell r="F1686" t="str">
            <v>ROLOS / TRINCHAS / PINCÉIS / ESPÁTULAS</v>
          </cell>
          <cell r="G1686" t="str">
            <v>IMOBILIÁRIO</v>
          </cell>
        </row>
        <row r="1687">
          <cell r="A1687">
            <v>10118</v>
          </cell>
          <cell r="B1687" t="str">
            <v>TRINCHA 395 2 ATLAS</v>
          </cell>
          <cell r="C1687" t="str">
            <v>395/5</v>
          </cell>
          <cell r="D1687" t="str">
            <v>ATLAS</v>
          </cell>
          <cell r="E1687">
            <v>30028</v>
          </cell>
          <cell r="F1687" t="str">
            <v>ROLOS / TRINCHAS / PINCÉIS / ESPÁTULAS</v>
          </cell>
          <cell r="G1687" t="str">
            <v>IMOBILIÁRIO</v>
          </cell>
        </row>
        <row r="1688">
          <cell r="A1688">
            <v>10120</v>
          </cell>
          <cell r="B1688" t="str">
            <v>TRINCHA 395 3 ATLAS</v>
          </cell>
          <cell r="C1688" t="str">
            <v>395/7</v>
          </cell>
          <cell r="D1688" t="str">
            <v>ATLAS</v>
          </cell>
          <cell r="E1688">
            <v>30028</v>
          </cell>
          <cell r="F1688" t="str">
            <v>ROLOS / TRINCHAS / PINCÉIS / ESPÁTULAS</v>
          </cell>
          <cell r="G1688" t="str">
            <v>IMOBILIÁRIO</v>
          </cell>
        </row>
        <row r="1689">
          <cell r="A1689">
            <v>10119</v>
          </cell>
          <cell r="B1689" t="str">
            <v>TRINCHA 395 3/4 ATLAS</v>
          </cell>
          <cell r="C1689" t="str">
            <v>395/2</v>
          </cell>
          <cell r="D1689" t="str">
            <v>ATLAS</v>
          </cell>
          <cell r="E1689">
            <v>30028</v>
          </cell>
          <cell r="F1689" t="str">
            <v>ROLOS / TRINCHAS / PINCÉIS / ESPÁTULAS</v>
          </cell>
          <cell r="G1689" t="str">
            <v>IMOBILIÁRIO</v>
          </cell>
        </row>
        <row r="1690">
          <cell r="A1690">
            <v>10121</v>
          </cell>
          <cell r="B1690" t="str">
            <v>TRINCHA 395 4 ATLAS</v>
          </cell>
          <cell r="C1690" t="str">
            <v>395/9</v>
          </cell>
          <cell r="D1690" t="str">
            <v>ATLAS</v>
          </cell>
          <cell r="E1690">
            <v>30028</v>
          </cell>
          <cell r="F1690" t="str">
            <v>ROLOS / TRINCHAS / PINCÉIS / ESPÁTULAS</v>
          </cell>
          <cell r="G1690" t="str">
            <v>IMOBILIÁRIO</v>
          </cell>
        </row>
        <row r="1691">
          <cell r="A1691">
            <v>85633</v>
          </cell>
          <cell r="B1691" t="str">
            <v>TRINCHA 700E 1" CONDOR</v>
          </cell>
          <cell r="C1691">
            <v>971397</v>
          </cell>
          <cell r="D1691" t="str">
            <v>CONDOR PINCEIS</v>
          </cell>
          <cell r="E1691">
            <v>30028</v>
          </cell>
          <cell r="F1691" t="str">
            <v>ROLOS / TRINCHAS / PINCÉIS / ESPÁTULAS</v>
          </cell>
          <cell r="G1691" t="str">
            <v>IMOBILIÁRIO</v>
          </cell>
        </row>
        <row r="1692">
          <cell r="A1692">
            <v>85634</v>
          </cell>
          <cell r="B1692" t="str">
            <v>TRINCHA 700E 2" CONDOR</v>
          </cell>
          <cell r="C1692">
            <v>971399</v>
          </cell>
          <cell r="D1692" t="str">
            <v>CONDOR PINCEIS</v>
          </cell>
          <cell r="E1692">
            <v>30028</v>
          </cell>
          <cell r="F1692" t="str">
            <v>ROLOS / TRINCHAS / PINCÉIS / ESPÁTULAS</v>
          </cell>
          <cell r="G1692" t="str">
            <v>IMOBILIÁRIO</v>
          </cell>
        </row>
        <row r="1693">
          <cell r="A1693">
            <v>85044</v>
          </cell>
          <cell r="B1693" t="str">
            <v>TRINCHA MEDIA P/ PINTURA ESMALTE 1 1/2" ATLAS</v>
          </cell>
          <cell r="C1693" t="str">
            <v>319/4</v>
          </cell>
          <cell r="D1693" t="str">
            <v>ATLAS</v>
          </cell>
          <cell r="E1693">
            <v>30028</v>
          </cell>
          <cell r="F1693" t="str">
            <v>ROLOS / TRINCHAS / PINCÉIS / ESPÁTULAS</v>
          </cell>
          <cell r="G1693" t="str">
            <v>IMOBILIÁRIO</v>
          </cell>
        </row>
        <row r="1694">
          <cell r="A1694">
            <v>85043</v>
          </cell>
          <cell r="B1694" t="str">
            <v>TRINCHA MEDIA P/ PINTURA ESMALTE 1 ATLAS</v>
          </cell>
          <cell r="C1694" t="str">
            <v>319/3</v>
          </cell>
          <cell r="D1694" t="str">
            <v>ATLAS</v>
          </cell>
          <cell r="E1694">
            <v>30028</v>
          </cell>
          <cell r="F1694" t="str">
            <v>ROLOS / TRINCHAS / PINCÉIS / ESPÁTULAS</v>
          </cell>
          <cell r="G1694" t="str">
            <v>IMOBILIÁRIO</v>
          </cell>
        </row>
        <row r="1695">
          <cell r="A1695">
            <v>85041</v>
          </cell>
          <cell r="B1695" t="str">
            <v>TRINCHA MEDIA P/ PINTURA ESMALTE 1/2 ATLAS</v>
          </cell>
          <cell r="C1695" t="str">
            <v>319/1</v>
          </cell>
          <cell r="D1695" t="str">
            <v>ATLAS</v>
          </cell>
          <cell r="E1695">
            <v>30028</v>
          </cell>
          <cell r="F1695" t="str">
            <v>ROLOS / TRINCHAS / PINCÉIS / ESPÁTULAS</v>
          </cell>
          <cell r="G1695" t="str">
            <v>IMOBILIÁRIO</v>
          </cell>
        </row>
        <row r="1696">
          <cell r="A1696">
            <v>85046</v>
          </cell>
          <cell r="B1696" t="str">
            <v>TRINCHA MEDIA P/ PINTURA ESMALTE 2 1/2" ATLAS</v>
          </cell>
          <cell r="C1696" t="str">
            <v>319/6</v>
          </cell>
          <cell r="D1696" t="str">
            <v>ATLAS</v>
          </cell>
          <cell r="E1696">
            <v>30028</v>
          </cell>
          <cell r="F1696" t="str">
            <v>ROLOS / TRINCHAS / PINCÉIS / ESPÁTULAS</v>
          </cell>
          <cell r="G1696" t="str">
            <v>IMOBILIÁRIO</v>
          </cell>
        </row>
        <row r="1697">
          <cell r="A1697">
            <v>85045</v>
          </cell>
          <cell r="B1697" t="str">
            <v>TRINCHA MEDIA P/ PINTURA ESMALTE 2 ATLAS</v>
          </cell>
          <cell r="C1697" t="str">
            <v>319/5</v>
          </cell>
          <cell r="D1697" t="str">
            <v>ATLAS</v>
          </cell>
          <cell r="E1697">
            <v>30028</v>
          </cell>
          <cell r="F1697" t="str">
            <v>ROLOS / TRINCHAS / PINCÉIS / ESPÁTULAS</v>
          </cell>
          <cell r="G1697" t="str">
            <v>IMOBILIÁRIO</v>
          </cell>
        </row>
        <row r="1698">
          <cell r="A1698">
            <v>85047</v>
          </cell>
          <cell r="B1698" t="str">
            <v>TRINCHA MEDIA P/ PINTURA ESMALTE 3 ATLAS</v>
          </cell>
          <cell r="C1698" t="str">
            <v>319/7</v>
          </cell>
          <cell r="D1698" t="str">
            <v>ATLAS</v>
          </cell>
          <cell r="E1698">
            <v>30028</v>
          </cell>
          <cell r="F1698" t="str">
            <v>ROLOS / TRINCHAS / PINCÉIS / ESPÁTULAS</v>
          </cell>
          <cell r="G1698" t="str">
            <v>IMOBILIÁRIO</v>
          </cell>
        </row>
        <row r="1699">
          <cell r="A1699">
            <v>85042</v>
          </cell>
          <cell r="B1699" t="str">
            <v>TRINCHA MEDIA P/ PINTURA ESMALTE 3/4 ATLAS</v>
          </cell>
          <cell r="C1699" t="str">
            <v>319/2</v>
          </cell>
          <cell r="D1699" t="str">
            <v>ATLAS</v>
          </cell>
          <cell r="E1699">
            <v>30028</v>
          </cell>
          <cell r="F1699" t="str">
            <v>ROLOS / TRINCHAS / PINCÉIS / ESPÁTULAS</v>
          </cell>
          <cell r="G1699" t="str">
            <v>IMOBILIÁRIO</v>
          </cell>
        </row>
        <row r="1700">
          <cell r="A1700">
            <v>85048</v>
          </cell>
          <cell r="B1700" t="str">
            <v>TRINCHA MEDIA P/ PINTURA ESMALTE 4 ATLAS</v>
          </cell>
          <cell r="C1700" t="str">
            <v>319/9</v>
          </cell>
          <cell r="D1700" t="str">
            <v>ATLAS</v>
          </cell>
          <cell r="E1700">
            <v>30028</v>
          </cell>
          <cell r="F1700" t="str">
            <v>ROLOS / TRINCHAS / PINCÉIS / ESPÁTULAS</v>
          </cell>
          <cell r="G1700" t="str">
            <v>IMOBILIÁRIO</v>
          </cell>
        </row>
        <row r="1701">
          <cell r="A1701">
            <v>85036</v>
          </cell>
          <cell r="B1701" t="str">
            <v>TRINCHA P/ PINTURA PLUMATEK 1 1/2" ATLAS</v>
          </cell>
          <cell r="C1701" t="str">
            <v>AT315/4</v>
          </cell>
          <cell r="D1701" t="str">
            <v>ATLAS</v>
          </cell>
          <cell r="E1701">
            <v>30028</v>
          </cell>
          <cell r="F1701" t="str">
            <v>ROLOS / TRINCHAS / PINCÉIS / ESPÁTULAS</v>
          </cell>
          <cell r="G1701" t="str">
            <v>IMOBILIÁRIO</v>
          </cell>
        </row>
        <row r="1702">
          <cell r="A1702">
            <v>85035</v>
          </cell>
          <cell r="B1702" t="str">
            <v>TRINCHA P/ PINTURA PLUMATEK 1" ATLAS</v>
          </cell>
          <cell r="C1702" t="str">
            <v>AT315/3</v>
          </cell>
          <cell r="D1702" t="str">
            <v>ATLAS</v>
          </cell>
          <cell r="E1702">
            <v>30028</v>
          </cell>
          <cell r="F1702" t="str">
            <v>ROLOS / TRINCHAS / PINCÉIS / ESPÁTULAS</v>
          </cell>
          <cell r="G1702" t="str">
            <v>IMOBILIÁRIO</v>
          </cell>
        </row>
        <row r="1703">
          <cell r="A1703">
            <v>85033</v>
          </cell>
          <cell r="B1703" t="str">
            <v>TRINCHA P/ PINTURA PLUMATEK 1/2 ATLAS</v>
          </cell>
          <cell r="C1703" t="str">
            <v>AT315/1</v>
          </cell>
          <cell r="D1703" t="str">
            <v>ATLAS</v>
          </cell>
          <cell r="E1703">
            <v>30028</v>
          </cell>
          <cell r="F1703" t="str">
            <v>ROLOS / TRINCHAS / PINCÉIS / ESPÁTULAS</v>
          </cell>
          <cell r="G1703" t="str">
            <v>IMOBILIÁRIO</v>
          </cell>
        </row>
        <row r="1704">
          <cell r="A1704">
            <v>85038</v>
          </cell>
          <cell r="B1704" t="str">
            <v>TRINCHA P/ PINTURA PLUMATEK 2 1/2" ATLAS</v>
          </cell>
          <cell r="C1704" t="str">
            <v>AT315/6</v>
          </cell>
          <cell r="D1704" t="str">
            <v>ATLAS</v>
          </cell>
          <cell r="E1704">
            <v>30028</v>
          </cell>
          <cell r="F1704" t="str">
            <v>ROLOS / TRINCHAS / PINCÉIS / ESPÁTULAS</v>
          </cell>
          <cell r="G1704" t="str">
            <v>IMOBILIÁRIO</v>
          </cell>
        </row>
        <row r="1705">
          <cell r="A1705">
            <v>85037</v>
          </cell>
          <cell r="B1705" t="str">
            <v>TRINCHA P/ PINTURA PLUMATEK 2 ATLAS</v>
          </cell>
          <cell r="C1705" t="str">
            <v>AT315/5</v>
          </cell>
          <cell r="D1705" t="str">
            <v>ATLAS</v>
          </cell>
          <cell r="E1705">
            <v>30028</v>
          </cell>
          <cell r="F1705" t="str">
            <v>ROLOS / TRINCHAS / PINCÉIS / ESPÁTULAS</v>
          </cell>
          <cell r="G1705" t="str">
            <v>IMOBILIÁRIO</v>
          </cell>
        </row>
        <row r="1706">
          <cell r="A1706">
            <v>85039</v>
          </cell>
          <cell r="B1706" t="str">
            <v>TRINCHA P/ PINTURA PLUMATEK 3" ATLAS</v>
          </cell>
          <cell r="C1706" t="str">
            <v>AT315/7</v>
          </cell>
          <cell r="D1706" t="str">
            <v>ATLAS</v>
          </cell>
          <cell r="E1706">
            <v>30028</v>
          </cell>
          <cell r="F1706" t="str">
            <v>ROLOS / TRINCHAS / PINCÉIS / ESPÁTULAS</v>
          </cell>
          <cell r="G1706" t="str">
            <v>IMOBILIÁRIO</v>
          </cell>
        </row>
        <row r="1707">
          <cell r="A1707">
            <v>85034</v>
          </cell>
          <cell r="B1707" t="str">
            <v>TRINCHA P/ PINTURA PLUMATEK 3/4 ATLAS</v>
          </cell>
          <cell r="C1707" t="str">
            <v>AT315/2</v>
          </cell>
          <cell r="D1707" t="str">
            <v>ATLAS</v>
          </cell>
          <cell r="E1707">
            <v>30028</v>
          </cell>
          <cell r="F1707" t="str">
            <v>ROLOS / TRINCHAS / PINCÉIS / ESPÁTULAS</v>
          </cell>
          <cell r="G1707" t="str">
            <v>IMOBILIÁRIO</v>
          </cell>
        </row>
        <row r="1708">
          <cell r="A1708">
            <v>85040</v>
          </cell>
          <cell r="B1708" t="str">
            <v>TRINCHA P/ PINTURA PLUMATEK 4" ATLAS</v>
          </cell>
          <cell r="C1708" t="str">
            <v>AT315/9</v>
          </cell>
          <cell r="D1708" t="str">
            <v>ATLAS</v>
          </cell>
          <cell r="E1708">
            <v>30028</v>
          </cell>
          <cell r="F1708" t="str">
            <v>ROLOS / TRINCHAS / PINCÉIS / ESPÁTULAS</v>
          </cell>
          <cell r="G1708" t="str">
            <v>IMOBILIÁRIO</v>
          </cell>
        </row>
        <row r="1709">
          <cell r="A1709">
            <v>85497</v>
          </cell>
          <cell r="B1709" t="str">
            <v>TRINCHA PLAST 1 POL SIMPLES TIGRE</v>
          </cell>
          <cell r="D1709" t="str">
            <v>.</v>
          </cell>
          <cell r="E1709">
            <v>30028</v>
          </cell>
          <cell r="F1709" t="str">
            <v>ROLOS / TRINCHAS / PINCÉIS / ESPÁTULAS</v>
          </cell>
          <cell r="G1709" t="str">
            <v>IMOBILIÁRIO</v>
          </cell>
        </row>
        <row r="1710">
          <cell r="A1710">
            <v>84835</v>
          </cell>
          <cell r="B1710" t="str">
            <v>TRINCHA PRATICA 400 1 1/2 CASTOR</v>
          </cell>
          <cell r="C1710">
            <v>455</v>
          </cell>
          <cell r="D1710" t="str">
            <v>.</v>
          </cell>
          <cell r="E1710">
            <v>30028</v>
          </cell>
          <cell r="F1710" t="str">
            <v>ROLOS / TRINCHAS / PINCÉIS / ESPÁTULAS</v>
          </cell>
          <cell r="G1710" t="str">
            <v>IMOBILIÁRIO</v>
          </cell>
        </row>
        <row r="1711">
          <cell r="A1711">
            <v>84834</v>
          </cell>
          <cell r="B1711" t="str">
            <v>TRINCHA PRATICA 400 1" CASTOR</v>
          </cell>
          <cell r="C1711">
            <v>454</v>
          </cell>
          <cell r="D1711" t="str">
            <v>.</v>
          </cell>
          <cell r="E1711">
            <v>30028</v>
          </cell>
          <cell r="F1711" t="str">
            <v>ROLOS / TRINCHAS / PINCÉIS / ESPÁTULAS</v>
          </cell>
          <cell r="G1711" t="str">
            <v>IMOBILIÁRIO</v>
          </cell>
        </row>
        <row r="1712">
          <cell r="A1712">
            <v>84836</v>
          </cell>
          <cell r="B1712" t="str">
            <v>TRINCHA PRATICA 400 2 1/2 CASTOR</v>
          </cell>
          <cell r="C1712">
            <v>457</v>
          </cell>
          <cell r="D1712" t="str">
            <v>.</v>
          </cell>
          <cell r="E1712">
            <v>30028</v>
          </cell>
          <cell r="F1712" t="str">
            <v>ROLOS / TRINCHAS / PINCÉIS / ESPÁTULAS</v>
          </cell>
          <cell r="G1712" t="str">
            <v>IMOBILIÁRIO</v>
          </cell>
        </row>
        <row r="1713">
          <cell r="A1713">
            <v>84837</v>
          </cell>
          <cell r="B1713" t="str">
            <v>TRINCHA PRATICA 400 2 CASTOR</v>
          </cell>
          <cell r="C1713">
            <v>456</v>
          </cell>
          <cell r="D1713" t="str">
            <v>.</v>
          </cell>
          <cell r="E1713">
            <v>30028</v>
          </cell>
          <cell r="F1713" t="str">
            <v>ROLOS / TRINCHAS / PINCÉIS / ESPÁTULAS</v>
          </cell>
          <cell r="G1713" t="str">
            <v>IMOBILIÁRIO</v>
          </cell>
        </row>
        <row r="1714">
          <cell r="A1714">
            <v>84539</v>
          </cell>
          <cell r="B1714" t="str">
            <v>BRASCORTEN KIT BRASILUX</v>
          </cell>
          <cell r="C1714" t="str">
            <v>KT 152373506</v>
          </cell>
          <cell r="D1714" t="str">
            <v>BRASILUX</v>
          </cell>
          <cell r="E1714">
            <v>30027</v>
          </cell>
          <cell r="F1714" t="str">
            <v>KIT BRASCORTEN</v>
          </cell>
          <cell r="G1714" t="str">
            <v>IMOBILIÁRIO</v>
          </cell>
        </row>
        <row r="1715">
          <cell r="A1715">
            <v>84815</v>
          </cell>
          <cell r="B1715" t="str">
            <v>BRASCORTEN-LARANJA EFEITO 900ML BRASILUX</v>
          </cell>
          <cell r="C1715" t="str">
            <v>FO 150973501</v>
          </cell>
          <cell r="D1715" t="str">
            <v>BRASILUX</v>
          </cell>
          <cell r="E1715">
            <v>30027</v>
          </cell>
          <cell r="F1715" t="str">
            <v>KIT BRASCORTEN</v>
          </cell>
          <cell r="G1715" t="str">
            <v>IMOBILIÁRIO</v>
          </cell>
        </row>
        <row r="1716">
          <cell r="A1716">
            <v>84816</v>
          </cell>
          <cell r="B1716" t="str">
            <v>BRASCORTEN-PRATA EFEITO 900ML BRASILUX</v>
          </cell>
          <cell r="C1716" t="str">
            <v>FO 153500001</v>
          </cell>
          <cell r="D1716" t="str">
            <v>BRASILUX</v>
          </cell>
          <cell r="E1716">
            <v>30027</v>
          </cell>
          <cell r="F1716" t="str">
            <v>KIT BRASCORTEN</v>
          </cell>
          <cell r="G1716" t="str">
            <v>IMOBILIÁRIO</v>
          </cell>
        </row>
        <row r="1717">
          <cell r="A1717">
            <v>84814</v>
          </cell>
          <cell r="B1717" t="str">
            <v>BRASCORTEN-VERMELHO BASE 3,6L BRASILUX</v>
          </cell>
          <cell r="C1717" t="str">
            <v>FO 152373502</v>
          </cell>
          <cell r="D1717" t="str">
            <v>BRASILUX</v>
          </cell>
          <cell r="E1717">
            <v>30027</v>
          </cell>
          <cell r="F1717" t="str">
            <v>KIT BRASCORTEN</v>
          </cell>
          <cell r="G1717" t="str">
            <v>IMOBILIÁRIO</v>
          </cell>
        </row>
        <row r="1718">
          <cell r="A1718">
            <v>85502</v>
          </cell>
          <cell r="B1718" t="str">
            <v>TINTA TECNICA ESPECIAL - ALTA TEMP ALUMINIO 300ºC 3,6 LT</v>
          </cell>
          <cell r="C1718" t="str">
            <v>AL 150101002</v>
          </cell>
          <cell r="D1718" t="str">
            <v>BRASILUX</v>
          </cell>
          <cell r="E1718">
            <v>30027</v>
          </cell>
          <cell r="F1718" t="str">
            <v>KIT BRASCORTEN</v>
          </cell>
          <cell r="G1718" t="str">
            <v>IMOBILIÁRIO</v>
          </cell>
        </row>
        <row r="1719">
          <cell r="A1719">
            <v>85500</v>
          </cell>
          <cell r="B1719" t="str">
            <v>TINTA TECNICA ESPECIAL - ALTA TEMP ALUMINIO 300ºC 900 ML</v>
          </cell>
          <cell r="C1719" t="str">
            <v>AL 150101001</v>
          </cell>
          <cell r="D1719" t="str">
            <v>BRASILUX</v>
          </cell>
          <cell r="E1719">
            <v>30027</v>
          </cell>
          <cell r="F1719" t="str">
            <v>KIT BRASCORTEN</v>
          </cell>
          <cell r="G1719" t="str">
            <v>IMOBILIÁRIO</v>
          </cell>
        </row>
        <row r="1720">
          <cell r="A1720">
            <v>85503</v>
          </cell>
          <cell r="B1720" t="str">
            <v>TINTA TECNICA ESPECIAL - ALTA TEMP PRETO FOSCO 400ºC 3,6 LT</v>
          </cell>
          <cell r="C1720" t="str">
            <v>AL 151500102</v>
          </cell>
          <cell r="D1720" t="str">
            <v>BRASILUX</v>
          </cell>
          <cell r="E1720">
            <v>30027</v>
          </cell>
          <cell r="F1720" t="str">
            <v>KIT BRASCORTEN</v>
          </cell>
          <cell r="G1720" t="str">
            <v>IMOBILIÁRIO</v>
          </cell>
        </row>
        <row r="1721">
          <cell r="A1721">
            <v>85501</v>
          </cell>
          <cell r="B1721" t="str">
            <v>TINTA TECNICA ESPECIAL - ALTA TEMP PRETO FOSCO 400ºC 900 ML</v>
          </cell>
          <cell r="C1721" t="str">
            <v>AL 151500101</v>
          </cell>
          <cell r="D1721" t="str">
            <v>BRASILUX</v>
          </cell>
          <cell r="E1721">
            <v>30027</v>
          </cell>
          <cell r="F1721" t="str">
            <v>KIT BRASCORTEN</v>
          </cell>
          <cell r="G1721" t="str">
            <v>IMOBILIÁRIO</v>
          </cell>
        </row>
        <row r="1722">
          <cell r="A1722">
            <v>84019</v>
          </cell>
          <cell r="B1722" t="str">
            <v>LIXA SECO 230U MASSA/MADEIRA Nº 060 3M</v>
          </cell>
          <cell r="C1722" t="str">
            <v>HB004602742</v>
          </cell>
          <cell r="D1722" t="str">
            <v>3M</v>
          </cell>
          <cell r="E1722">
            <v>30026</v>
          </cell>
          <cell r="F1722" t="str">
            <v>LIXA MASSA  /MADEIRA / PAREDE</v>
          </cell>
          <cell r="G1722" t="str">
            <v>IMOBILIÁRIO</v>
          </cell>
        </row>
        <row r="1723">
          <cell r="A1723">
            <v>84020</v>
          </cell>
          <cell r="B1723" t="str">
            <v>LIXA SECO 230U MASSA/MADEIRA Nº 080 3M</v>
          </cell>
          <cell r="C1723" t="str">
            <v>HB004602759</v>
          </cell>
          <cell r="D1723" t="str">
            <v>3M</v>
          </cell>
          <cell r="E1723">
            <v>30026</v>
          </cell>
          <cell r="F1723" t="str">
            <v>LIXA MASSA  /MADEIRA / PAREDE</v>
          </cell>
          <cell r="G1723" t="str">
            <v>IMOBILIÁRIO</v>
          </cell>
        </row>
        <row r="1724">
          <cell r="A1724">
            <v>84015</v>
          </cell>
          <cell r="B1724" t="str">
            <v>LIXA SECO 230U MASSA/MADEIRA Nº 100 3M</v>
          </cell>
          <cell r="C1724" t="str">
            <v>HB004602809</v>
          </cell>
          <cell r="D1724" t="str">
            <v>3M</v>
          </cell>
          <cell r="E1724">
            <v>30026</v>
          </cell>
          <cell r="F1724" t="str">
            <v>LIXA MASSA  /MADEIRA / PAREDE</v>
          </cell>
          <cell r="G1724" t="str">
            <v>IMOBILIÁRIO</v>
          </cell>
        </row>
        <row r="1725">
          <cell r="A1725">
            <v>84016</v>
          </cell>
          <cell r="B1725" t="str">
            <v>LIXA SECO 230U MASSA/MADEIRA Nº 120 3M</v>
          </cell>
          <cell r="C1725" t="str">
            <v>HB004602791</v>
          </cell>
          <cell r="D1725" t="str">
            <v>3M</v>
          </cell>
          <cell r="E1725">
            <v>30026</v>
          </cell>
          <cell r="F1725" t="str">
            <v>LIXA MASSA  /MADEIRA / PAREDE</v>
          </cell>
          <cell r="G1725" t="str">
            <v>IMOBILIÁRIO</v>
          </cell>
        </row>
        <row r="1726">
          <cell r="A1726">
            <v>84021</v>
          </cell>
          <cell r="B1726" t="str">
            <v>LIXA SECO 230U MASSA/MADEIRA Nº 150 3M</v>
          </cell>
          <cell r="C1726" t="str">
            <v>HB004602783</v>
          </cell>
          <cell r="D1726" t="str">
            <v>3M</v>
          </cell>
          <cell r="E1726">
            <v>30026</v>
          </cell>
          <cell r="F1726" t="str">
            <v>LIXA MASSA  /MADEIRA / PAREDE</v>
          </cell>
          <cell r="G1726" t="str">
            <v>IMOBILIÁRIO</v>
          </cell>
        </row>
        <row r="1727">
          <cell r="A1727">
            <v>84017</v>
          </cell>
          <cell r="B1727" t="str">
            <v>LIXA SECO 230U MASSA/MADEIRA Nº 180 3M</v>
          </cell>
          <cell r="C1727" t="str">
            <v>HB004602775</v>
          </cell>
          <cell r="D1727" t="str">
            <v>3M</v>
          </cell>
          <cell r="E1727">
            <v>30026</v>
          </cell>
          <cell r="F1727" t="str">
            <v>LIXA MASSA  /MADEIRA / PAREDE</v>
          </cell>
          <cell r="G1727" t="str">
            <v>IMOBILIÁRIO</v>
          </cell>
        </row>
        <row r="1728">
          <cell r="A1728">
            <v>84018</v>
          </cell>
          <cell r="B1728" t="str">
            <v>LIXA SECO 230U MASSA/MADEIRA Nº 220 3M</v>
          </cell>
          <cell r="C1728" t="str">
            <v>HB004602767</v>
          </cell>
          <cell r="D1728" t="str">
            <v>3M</v>
          </cell>
          <cell r="E1728">
            <v>30026</v>
          </cell>
          <cell r="F1728" t="str">
            <v>LIXA MASSA  /MADEIRA / PAREDE</v>
          </cell>
          <cell r="G1728" t="str">
            <v>IMOBILIÁRIO</v>
          </cell>
        </row>
        <row r="1729">
          <cell r="A1729">
            <v>84413</v>
          </cell>
          <cell r="B1729" t="str">
            <v>ROLO LIXA MASSA  A257 225X45000 C0080</v>
          </cell>
          <cell r="C1729">
            <v>5539503059</v>
          </cell>
          <cell r="D1729" t="str">
            <v>NORTON</v>
          </cell>
          <cell r="E1729">
            <v>30026</v>
          </cell>
          <cell r="F1729" t="str">
            <v>LIXA MASSA  /MADEIRA / PAREDE</v>
          </cell>
          <cell r="G1729" t="str">
            <v>IMOBILIÁRIO</v>
          </cell>
        </row>
        <row r="1730">
          <cell r="A1730">
            <v>84414</v>
          </cell>
          <cell r="B1730" t="str">
            <v>ROLO LIXA MASSA  A257 225X45000 C0150</v>
          </cell>
          <cell r="C1730">
            <v>5539503069</v>
          </cell>
          <cell r="D1730" t="str">
            <v>NORTON</v>
          </cell>
          <cell r="E1730">
            <v>30026</v>
          </cell>
          <cell r="F1730" t="str">
            <v>LIXA MASSA  /MADEIRA / PAREDE</v>
          </cell>
          <cell r="G1730" t="str">
            <v>IMOBILIÁRIO</v>
          </cell>
        </row>
        <row r="1731">
          <cell r="A1731">
            <v>84415</v>
          </cell>
          <cell r="B1731" t="str">
            <v>ROLO LIXA MASSA  A257 225X45000 C0180</v>
          </cell>
          <cell r="C1731">
            <v>5539503071</v>
          </cell>
          <cell r="D1731" t="str">
            <v>NORTON</v>
          </cell>
          <cell r="E1731">
            <v>30026</v>
          </cell>
          <cell r="F1731" t="str">
            <v>LIXA MASSA  /MADEIRA / PAREDE</v>
          </cell>
          <cell r="G1731" t="str">
            <v>IMOBILIÁRIO</v>
          </cell>
        </row>
        <row r="1732">
          <cell r="A1732">
            <v>84416</v>
          </cell>
          <cell r="B1732" t="str">
            <v>ROLO LIXA MASSA  A257 225X45000 C0220</v>
          </cell>
          <cell r="C1732">
            <v>5539504883</v>
          </cell>
          <cell r="D1732" t="str">
            <v>NORTON</v>
          </cell>
          <cell r="E1732">
            <v>30026</v>
          </cell>
          <cell r="F1732" t="str">
            <v>LIXA MASSA  /MADEIRA / PAREDE</v>
          </cell>
          <cell r="G1732" t="str">
            <v>IMOBILIÁRIO</v>
          </cell>
        </row>
        <row r="1733">
          <cell r="A1733">
            <v>85457</v>
          </cell>
          <cell r="B1733" t="str">
            <v>LIXA FERRO K246 225X275 Nº40 NORTON</v>
          </cell>
          <cell r="C1733">
            <v>5539503244</v>
          </cell>
          <cell r="D1733" t="str">
            <v>NORTON</v>
          </cell>
          <cell r="E1733">
            <v>30025</v>
          </cell>
          <cell r="F1733" t="str">
            <v>LIXA FERRO</v>
          </cell>
          <cell r="G1733" t="str">
            <v>IMOBILIÁRIO</v>
          </cell>
        </row>
        <row r="1734">
          <cell r="A1734">
            <v>10257</v>
          </cell>
          <cell r="B1734" t="str">
            <v>LIXA FERRO N.36 NORTON</v>
          </cell>
          <cell r="C1734">
            <v>66261199783</v>
          </cell>
          <cell r="D1734" t="str">
            <v>NORTON</v>
          </cell>
          <cell r="E1734">
            <v>30025</v>
          </cell>
          <cell r="F1734" t="str">
            <v>LIXA FERRO</v>
          </cell>
          <cell r="G1734" t="str">
            <v>IMOBILIÁRIO</v>
          </cell>
        </row>
        <row r="1735">
          <cell r="A1735">
            <v>83992</v>
          </cell>
          <cell r="B1735" t="str">
            <v>LIXA FERRO Nº 080 3M</v>
          </cell>
          <cell r="C1735" t="str">
            <v>HB004602817</v>
          </cell>
          <cell r="D1735" t="str">
            <v>3M</v>
          </cell>
          <cell r="E1735">
            <v>30025</v>
          </cell>
          <cell r="F1735" t="str">
            <v>LIXA FERRO</v>
          </cell>
          <cell r="G1735" t="str">
            <v>IMOBILIÁRIO</v>
          </cell>
        </row>
        <row r="1736">
          <cell r="A1736">
            <v>84838</v>
          </cell>
          <cell r="B1736" t="str">
            <v>LIXA FERRO Nº 080 HEAVY DUTY</v>
          </cell>
          <cell r="C1736">
            <v>1</v>
          </cell>
          <cell r="D1736" t="str">
            <v>HEAVY DUTY</v>
          </cell>
          <cell r="E1736">
            <v>30025</v>
          </cell>
          <cell r="F1736" t="str">
            <v>LIXA FERRO</v>
          </cell>
          <cell r="G1736" t="str">
            <v>IMOBILIÁRIO</v>
          </cell>
        </row>
        <row r="1737">
          <cell r="A1737">
            <v>84014</v>
          </cell>
          <cell r="B1737" t="str">
            <v>LIXA FERRO Nº 100 3M</v>
          </cell>
          <cell r="C1737" t="str">
            <v>HB004602684</v>
          </cell>
          <cell r="D1737" t="str">
            <v>3M</v>
          </cell>
          <cell r="E1737">
            <v>30025</v>
          </cell>
          <cell r="F1737" t="str">
            <v>LIXA FERRO</v>
          </cell>
          <cell r="G1737" t="str">
            <v>IMOBILIÁRIO</v>
          </cell>
        </row>
        <row r="1738">
          <cell r="A1738">
            <v>84839</v>
          </cell>
          <cell r="B1738" t="str">
            <v>LIXA FERRO Nº 100 HEAVY DUTY</v>
          </cell>
          <cell r="C1738">
            <v>100</v>
          </cell>
          <cell r="D1738" t="str">
            <v>HEAVY DUTY</v>
          </cell>
          <cell r="E1738">
            <v>30025</v>
          </cell>
          <cell r="F1738" t="str">
            <v>LIXA FERRO</v>
          </cell>
          <cell r="G1738" t="str">
            <v>IMOBILIÁRIO</v>
          </cell>
        </row>
        <row r="1739">
          <cell r="A1739">
            <v>84847</v>
          </cell>
          <cell r="B1739" t="str">
            <v>LIXA FERRO Nº 100 TYROLIT</v>
          </cell>
          <cell r="C1739">
            <v>22952</v>
          </cell>
          <cell r="D1739" t="str">
            <v>.</v>
          </cell>
          <cell r="E1739">
            <v>30025</v>
          </cell>
          <cell r="F1739" t="str">
            <v>LIXA FERRO</v>
          </cell>
          <cell r="G1739" t="str">
            <v>IMOBILIÁRIO</v>
          </cell>
        </row>
        <row r="1740">
          <cell r="A1740">
            <v>84009</v>
          </cell>
          <cell r="B1740" t="str">
            <v>LIXA FERRO Nº 120 3M</v>
          </cell>
          <cell r="C1740" t="str">
            <v>HB004602700</v>
          </cell>
          <cell r="D1740" t="str">
            <v>3M</v>
          </cell>
          <cell r="E1740">
            <v>30025</v>
          </cell>
          <cell r="F1740" t="str">
            <v>LIXA FERRO</v>
          </cell>
          <cell r="G1740" t="str">
            <v>IMOBILIÁRIO</v>
          </cell>
        </row>
        <row r="1741">
          <cell r="A1741">
            <v>84010</v>
          </cell>
          <cell r="B1741" t="str">
            <v>LIXA FERRO Nº 150 3M</v>
          </cell>
          <cell r="C1741" t="str">
            <v>HB004602718</v>
          </cell>
          <cell r="D1741" t="str">
            <v>3M</v>
          </cell>
          <cell r="E1741">
            <v>30025</v>
          </cell>
          <cell r="F1741" t="str">
            <v>LIXA FERRO</v>
          </cell>
          <cell r="G1741" t="str">
            <v>IMOBILIÁRIO</v>
          </cell>
        </row>
        <row r="1742">
          <cell r="A1742">
            <v>84011</v>
          </cell>
          <cell r="B1742" t="str">
            <v>LIXA FERRO Nº 180 3M</v>
          </cell>
          <cell r="C1742" t="str">
            <v>HB004602726</v>
          </cell>
          <cell r="D1742" t="str">
            <v>3M</v>
          </cell>
          <cell r="E1742">
            <v>30025</v>
          </cell>
          <cell r="F1742" t="str">
            <v>LIXA FERRO</v>
          </cell>
          <cell r="G1742" t="str">
            <v>IMOBILIÁRIO</v>
          </cell>
        </row>
        <row r="1743">
          <cell r="A1743">
            <v>84012</v>
          </cell>
          <cell r="B1743" t="str">
            <v>LIXA FERRO Nº 220 3M</v>
          </cell>
          <cell r="C1743" t="str">
            <v>HB004602734</v>
          </cell>
          <cell r="D1743" t="str">
            <v>3M</v>
          </cell>
          <cell r="E1743">
            <v>30025</v>
          </cell>
          <cell r="F1743" t="str">
            <v>LIXA FERRO</v>
          </cell>
          <cell r="G1743" t="str">
            <v>IMOBILIÁRIO</v>
          </cell>
        </row>
        <row r="1744">
          <cell r="A1744">
            <v>20577</v>
          </cell>
          <cell r="B1744" t="str">
            <v>LIXA FERRO Nº 36 3M</v>
          </cell>
          <cell r="C1744" t="str">
            <v>HB004602650</v>
          </cell>
          <cell r="D1744" t="str">
            <v>3M</v>
          </cell>
          <cell r="E1744">
            <v>30025</v>
          </cell>
          <cell r="F1744" t="str">
            <v>LIXA FERRO</v>
          </cell>
          <cell r="G1744" t="str">
            <v>IMOBILIÁRIO</v>
          </cell>
        </row>
        <row r="1745">
          <cell r="A1745">
            <v>84013</v>
          </cell>
          <cell r="B1745" t="str">
            <v>LIXA FERRO Nº 40 3M</v>
          </cell>
          <cell r="C1745" t="str">
            <v>HB004602692</v>
          </cell>
          <cell r="D1745" t="str">
            <v>3M</v>
          </cell>
          <cell r="E1745">
            <v>30025</v>
          </cell>
          <cell r="F1745" t="str">
            <v>LIXA FERRO</v>
          </cell>
          <cell r="G1745" t="str">
            <v>IMOBILIÁRIO</v>
          </cell>
        </row>
        <row r="1746">
          <cell r="A1746">
            <v>85280</v>
          </cell>
          <cell r="B1746" t="str">
            <v>CATALISADOR 045 PU ALIFATICO 900ML BRASILUX</v>
          </cell>
          <cell r="C1746" t="str">
            <v>CT 295004501</v>
          </cell>
          <cell r="D1746" t="str">
            <v>BRASILUX</v>
          </cell>
          <cell r="E1746">
            <v>30024</v>
          </cell>
          <cell r="F1746" t="str">
            <v>CATALISADORES INDIVIDUAIS</v>
          </cell>
          <cell r="G1746" t="str">
            <v>IMOBILIÁRIO</v>
          </cell>
        </row>
        <row r="1747">
          <cell r="A1747">
            <v>84026</v>
          </cell>
          <cell r="B1747" t="str">
            <v>CATALISADOR P/ ESMALTE SINTETICO 150ML BRASILUX</v>
          </cell>
          <cell r="C1747" t="str">
            <v>CT 295000210</v>
          </cell>
          <cell r="D1747" t="str">
            <v>BRASILUX</v>
          </cell>
          <cell r="E1747">
            <v>30024</v>
          </cell>
          <cell r="F1747" t="str">
            <v>CATALISADORES INDIVIDUAIS</v>
          </cell>
          <cell r="G1747" t="str">
            <v>IMOBILIÁRIO</v>
          </cell>
        </row>
        <row r="1748">
          <cell r="A1748">
            <v>85241</v>
          </cell>
          <cell r="B1748" t="str">
            <v>CATALISADOR P/ ESMALTE SINTETICO 900ML BRASILUX</v>
          </cell>
          <cell r="C1748" t="str">
            <v>CT 295000201</v>
          </cell>
          <cell r="D1748" t="str">
            <v>BRASILUX</v>
          </cell>
          <cell r="E1748">
            <v>30024</v>
          </cell>
          <cell r="F1748" t="str">
            <v>CATALISADORES INDIVIDUAIS</v>
          </cell>
          <cell r="G1748" t="str">
            <v>IMOBILIÁRIO</v>
          </cell>
        </row>
        <row r="1749">
          <cell r="A1749">
            <v>10336</v>
          </cell>
          <cell r="B1749" t="str">
            <v>CATALISADOR PARA SINTETICO 150ML  ANJO</v>
          </cell>
          <cell r="C1749">
            <v>10843</v>
          </cell>
          <cell r="D1749" t="str">
            <v>ANJO</v>
          </cell>
          <cell r="E1749">
            <v>30024</v>
          </cell>
          <cell r="F1749" t="str">
            <v>CATALISADORES INDIVIDUAIS</v>
          </cell>
          <cell r="G1749" t="str">
            <v>IMOBILIÁRIO</v>
          </cell>
        </row>
        <row r="1750">
          <cell r="A1750">
            <v>84778</v>
          </cell>
          <cell r="B1750" t="str">
            <v>CATALISADOR PU ALIFATICO - CAT. ALIFATICO 900 ML</v>
          </cell>
          <cell r="C1750" t="str">
            <v>CT 295000101</v>
          </cell>
          <cell r="D1750" t="str">
            <v>BRASILUX</v>
          </cell>
          <cell r="E1750">
            <v>30024</v>
          </cell>
          <cell r="F1750" t="str">
            <v>CATALISADORES INDIVIDUAIS</v>
          </cell>
          <cell r="G1750" t="str">
            <v>IMOBILIÁRIO</v>
          </cell>
        </row>
        <row r="1751">
          <cell r="A1751">
            <v>84023</v>
          </cell>
          <cell r="B1751" t="str">
            <v>CATALISADOR PU ALIFATICO - CAT. ALIFATICO PARA VIDRO (900 ML)</v>
          </cell>
          <cell r="C1751" t="str">
            <v>CT 295004201</v>
          </cell>
          <cell r="D1751" t="str">
            <v>BRASILUX</v>
          </cell>
          <cell r="E1751">
            <v>30024</v>
          </cell>
          <cell r="F1751" t="str">
            <v>CATALISADORES INDIVIDUAIS</v>
          </cell>
          <cell r="G1751" t="str">
            <v>IMOBILIÁRIO</v>
          </cell>
        </row>
        <row r="1752">
          <cell r="A1752">
            <v>84048</v>
          </cell>
          <cell r="B1752" t="str">
            <v>CATALISADOR PU ALIFATICO - CAT. PU ALIFATICO P/ ROLO (900 ML)</v>
          </cell>
          <cell r="C1752" t="str">
            <v>CT 295002801</v>
          </cell>
          <cell r="D1752" t="str">
            <v>BRASILUX</v>
          </cell>
          <cell r="E1752">
            <v>30024</v>
          </cell>
          <cell r="F1752" t="str">
            <v>CATALISADORES INDIVIDUAIS</v>
          </cell>
          <cell r="G1752" t="str">
            <v>IMOBILIÁRIO</v>
          </cell>
        </row>
        <row r="1753">
          <cell r="A1753">
            <v>85474</v>
          </cell>
          <cell r="B1753" t="str">
            <v>CATALISADOR PU ALIFATICO - CATALISADOR 045 150 ML</v>
          </cell>
          <cell r="C1753" t="str">
            <v>CT 295004510</v>
          </cell>
          <cell r="D1753" t="str">
            <v>BRASILUX</v>
          </cell>
          <cell r="E1753">
            <v>30024</v>
          </cell>
          <cell r="F1753" t="str">
            <v>CATALISADORES INDIVIDUAIS</v>
          </cell>
          <cell r="G1753" t="str">
            <v>IMOBILIÁRIO</v>
          </cell>
        </row>
        <row r="1754">
          <cell r="A1754">
            <v>84933</v>
          </cell>
          <cell r="B1754" t="str">
            <v>CATALISADOR PU ALIFATICO 150ML</v>
          </cell>
          <cell r="C1754" t="str">
            <v>CT 295000410</v>
          </cell>
          <cell r="D1754" t="str">
            <v>BRASILUX</v>
          </cell>
          <cell r="E1754">
            <v>30024</v>
          </cell>
          <cell r="F1754" t="str">
            <v>CATALISADORES INDIVIDUAIS</v>
          </cell>
          <cell r="G1754" t="str">
            <v>IMOBILIÁRIO</v>
          </cell>
        </row>
        <row r="1755">
          <cell r="A1755">
            <v>84804</v>
          </cell>
          <cell r="B1755" t="str">
            <v>CATALISADOR PU ALIFATICO 225ML</v>
          </cell>
          <cell r="C1755" t="str">
            <v>CT 295000411</v>
          </cell>
          <cell r="D1755" t="str">
            <v>BRASILUX</v>
          </cell>
          <cell r="E1755">
            <v>30024</v>
          </cell>
          <cell r="F1755" t="str">
            <v>CATALISADORES INDIVIDUAIS</v>
          </cell>
          <cell r="G1755" t="str">
            <v>IMOBILIÁRIO</v>
          </cell>
        </row>
        <row r="1756">
          <cell r="A1756">
            <v>85082</v>
          </cell>
          <cell r="B1756" t="str">
            <v>CATALISADOR PU ALIFATICO 450ML</v>
          </cell>
          <cell r="C1756" t="str">
            <v>CT 295000415</v>
          </cell>
          <cell r="D1756" t="str">
            <v>BRASILUX</v>
          </cell>
          <cell r="E1756">
            <v>30024</v>
          </cell>
          <cell r="F1756" t="str">
            <v>CATALISADORES INDIVIDUAIS</v>
          </cell>
          <cell r="G1756" t="str">
            <v>IMOBILIÁRIO</v>
          </cell>
        </row>
        <row r="1757">
          <cell r="A1757">
            <v>84866</v>
          </cell>
          <cell r="B1757" t="str">
            <v>CATALISADOR PU ALIFATICO 900 ML</v>
          </cell>
          <cell r="C1757" t="str">
            <v>CT 295000401</v>
          </cell>
          <cell r="D1757" t="str">
            <v>BRASILUX</v>
          </cell>
          <cell r="E1757">
            <v>30024</v>
          </cell>
          <cell r="F1757" t="str">
            <v>CATALISADORES INDIVIDUAIS</v>
          </cell>
          <cell r="G1757" t="str">
            <v>IMOBILIÁRIO</v>
          </cell>
        </row>
        <row r="1758">
          <cell r="A1758">
            <v>84458</v>
          </cell>
          <cell r="B1758" t="str">
            <v>BASE TEXTURA DESIGN 25KG BRASILUX</v>
          </cell>
          <cell r="C1758" t="str">
            <v>TX 460000290</v>
          </cell>
          <cell r="D1758" t="str">
            <v>BRASILUX</v>
          </cell>
          <cell r="E1758">
            <v>30023</v>
          </cell>
          <cell r="F1758" t="str">
            <v>TEXTURA</v>
          </cell>
          <cell r="G1758" t="str">
            <v>IMOBILIÁRIO</v>
          </cell>
        </row>
        <row r="1759">
          <cell r="A1759">
            <v>84924</v>
          </cell>
          <cell r="B1759" t="str">
            <v>BASE TEXTURA RISCADA 25KG BRASILUX</v>
          </cell>
          <cell r="C1759" t="str">
            <v>TX 460500190</v>
          </cell>
          <cell r="D1759" t="str">
            <v>BRASILUX</v>
          </cell>
          <cell r="E1759">
            <v>30023</v>
          </cell>
          <cell r="F1759" t="str">
            <v>TEXTURA</v>
          </cell>
          <cell r="G1759" t="str">
            <v>IMOBILIÁRIO</v>
          </cell>
        </row>
        <row r="1760">
          <cell r="A1760">
            <v>85727</v>
          </cell>
          <cell r="B1760" t="str">
            <v>BORRACHA LIQUIDA PREMIUM 18L MANIPULADA</v>
          </cell>
          <cell r="C1760">
            <v>100177</v>
          </cell>
          <cell r="D1760" t="str">
            <v>DÁVILA  INOVE</v>
          </cell>
          <cell r="E1760">
            <v>30023</v>
          </cell>
          <cell r="F1760" t="str">
            <v>TEXTURA</v>
          </cell>
          <cell r="G1760" t="str">
            <v>IMOBILIÁRIO</v>
          </cell>
        </row>
        <row r="1761">
          <cell r="A1761">
            <v>85095</v>
          </cell>
          <cell r="B1761" t="str">
            <v>BRAMATTO-BASE REVESTIMENTO 25KG LATA BRASILUX</v>
          </cell>
          <cell r="C1761" t="str">
            <v>TC 460000390</v>
          </cell>
          <cell r="D1761" t="str">
            <v>BRASILUX</v>
          </cell>
          <cell r="E1761">
            <v>30023</v>
          </cell>
          <cell r="F1761" t="str">
            <v>TEXTURA</v>
          </cell>
          <cell r="G1761" t="str">
            <v>IMOBILIÁRIO</v>
          </cell>
        </row>
        <row r="1762">
          <cell r="A1762">
            <v>85099</v>
          </cell>
          <cell r="B1762" t="str">
            <v>BRAMATTO-BASE REVESTIMENTO 5,5KG BRASILUX</v>
          </cell>
          <cell r="C1762" t="str">
            <v>TC 460000346</v>
          </cell>
          <cell r="D1762" t="str">
            <v>BRASILUX</v>
          </cell>
          <cell r="E1762">
            <v>30023</v>
          </cell>
          <cell r="F1762" t="str">
            <v>TEXTURA</v>
          </cell>
          <cell r="G1762" t="str">
            <v>IMOBILIÁRIO</v>
          </cell>
        </row>
        <row r="1763">
          <cell r="A1763">
            <v>85293</v>
          </cell>
          <cell r="B1763" t="str">
            <v>BRAMATTO-BRANCO LUA NOVA 25KG BALDE BRASILUX</v>
          </cell>
          <cell r="C1763" t="str">
            <v>TC 460564590</v>
          </cell>
          <cell r="D1763" t="str">
            <v>BRASILUX</v>
          </cell>
          <cell r="E1763">
            <v>30023</v>
          </cell>
          <cell r="F1763" t="str">
            <v>TEXTURA</v>
          </cell>
          <cell r="G1763" t="str">
            <v>IMOBILIÁRIO</v>
          </cell>
        </row>
        <row r="1764">
          <cell r="A1764">
            <v>85096</v>
          </cell>
          <cell r="B1764" t="str">
            <v>BRAMATTO-CINZA NANQUIM 25KG BALDE BRASILUX</v>
          </cell>
          <cell r="C1764" t="str">
            <v>TC 460635590</v>
          </cell>
          <cell r="D1764" t="str">
            <v>BRASILUX</v>
          </cell>
          <cell r="E1764">
            <v>30023</v>
          </cell>
          <cell r="F1764" t="str">
            <v>TEXTURA</v>
          </cell>
          <cell r="G1764" t="str">
            <v>IMOBILIÁRIO</v>
          </cell>
        </row>
        <row r="1765">
          <cell r="A1765">
            <v>85100</v>
          </cell>
          <cell r="B1765" t="str">
            <v>BRAMATTO-CINZA NANQUIM 5,5KG BRASILUX</v>
          </cell>
          <cell r="C1765" t="str">
            <v>TC 460635546</v>
          </cell>
          <cell r="D1765" t="str">
            <v>BRASILUX</v>
          </cell>
          <cell r="E1765">
            <v>30023</v>
          </cell>
          <cell r="F1765" t="str">
            <v>TEXTURA</v>
          </cell>
          <cell r="G1765" t="str">
            <v>IMOBILIÁRIO</v>
          </cell>
        </row>
        <row r="1766">
          <cell r="A1766">
            <v>85309</v>
          </cell>
          <cell r="B1766" t="str">
            <v>BRAMATTO-DESENHO DE GRAFITE 25KG BALDE BRASILUX</v>
          </cell>
          <cell r="C1766" t="str">
            <v>TC 460680390</v>
          </cell>
          <cell r="D1766" t="str">
            <v>BRASILUX</v>
          </cell>
          <cell r="E1766">
            <v>30023</v>
          </cell>
          <cell r="F1766" t="str">
            <v>TEXTURA</v>
          </cell>
          <cell r="G1766" t="str">
            <v>IMOBILIÁRIO</v>
          </cell>
        </row>
        <row r="1767">
          <cell r="A1767">
            <v>85097</v>
          </cell>
          <cell r="B1767" t="str">
            <v>BRAMATTO-PRATA 25KG BALDE BRASILUX</v>
          </cell>
          <cell r="C1767" t="str">
            <v>TC 460698890</v>
          </cell>
          <cell r="D1767" t="str">
            <v>BRASILUX</v>
          </cell>
          <cell r="E1767">
            <v>30023</v>
          </cell>
          <cell r="F1767" t="str">
            <v>TEXTURA</v>
          </cell>
          <cell r="G1767" t="str">
            <v>IMOBILIÁRIO</v>
          </cell>
        </row>
        <row r="1768">
          <cell r="A1768">
            <v>85101</v>
          </cell>
          <cell r="B1768" t="str">
            <v>BRAMATTO-PRATA 5,5KG BRASILUX</v>
          </cell>
          <cell r="C1768" t="str">
            <v>TC 460698846</v>
          </cell>
          <cell r="D1768" t="str">
            <v>BRASILUX</v>
          </cell>
          <cell r="E1768">
            <v>30023</v>
          </cell>
          <cell r="F1768" t="str">
            <v>TEXTURA</v>
          </cell>
          <cell r="G1768" t="str">
            <v>IMOBILIÁRIO</v>
          </cell>
        </row>
        <row r="1769">
          <cell r="A1769">
            <v>85098</v>
          </cell>
          <cell r="B1769" t="str">
            <v>BRAMATTO-PRETO 25KG BALDE BRASILUX</v>
          </cell>
          <cell r="C1769" t="str">
            <v>TC 461500190</v>
          </cell>
          <cell r="D1769" t="str">
            <v>BRASILUX</v>
          </cell>
          <cell r="E1769">
            <v>30023</v>
          </cell>
          <cell r="F1769" t="str">
            <v>TEXTURA</v>
          </cell>
          <cell r="G1769" t="str">
            <v>IMOBILIÁRIO</v>
          </cell>
        </row>
        <row r="1770">
          <cell r="A1770">
            <v>85102</v>
          </cell>
          <cell r="B1770" t="str">
            <v>BRAMATTO-PRETO 5,5KG BRASILUX</v>
          </cell>
          <cell r="C1770" t="str">
            <v>TC 461500146</v>
          </cell>
          <cell r="D1770" t="str">
            <v>BRASILUX</v>
          </cell>
          <cell r="E1770">
            <v>30023</v>
          </cell>
          <cell r="F1770" t="str">
            <v>TEXTURA</v>
          </cell>
          <cell r="G1770" t="str">
            <v>IMOBILIÁRIO</v>
          </cell>
        </row>
        <row r="1771">
          <cell r="A1771">
            <v>85872</v>
          </cell>
          <cell r="B1771" t="str">
            <v>CR GEL TEXTURAS LOC BASE FT 3.3KG</v>
          </cell>
          <cell r="C1771">
            <v>5202589</v>
          </cell>
          <cell r="D1771" t="str">
            <v>CORAL</v>
          </cell>
          <cell r="E1771">
            <v>30023</v>
          </cell>
          <cell r="F1771" t="str">
            <v>TEXTURA</v>
          </cell>
          <cell r="G1771" t="str">
            <v>IMOBILIÁRIO</v>
          </cell>
        </row>
        <row r="1772">
          <cell r="A1772">
            <v>85871</v>
          </cell>
          <cell r="B1772" t="str">
            <v>CR GEL TEXTURAS LOC BASE PM 0.8KG</v>
          </cell>
          <cell r="C1772">
            <v>5202588</v>
          </cell>
          <cell r="D1772" t="str">
            <v>CORAL</v>
          </cell>
          <cell r="E1772">
            <v>30023</v>
          </cell>
          <cell r="F1772" t="str">
            <v>TEXTURA</v>
          </cell>
          <cell r="G1772" t="str">
            <v>IMOBILIÁRIO</v>
          </cell>
        </row>
        <row r="1773">
          <cell r="A1773">
            <v>85870</v>
          </cell>
          <cell r="B1773" t="str">
            <v>CR GEL TEXTURAS LOC BASE PM 3.3KG</v>
          </cell>
          <cell r="C1773">
            <v>5202587</v>
          </cell>
          <cell r="D1773" t="str">
            <v>CORAL</v>
          </cell>
          <cell r="E1773">
            <v>30023</v>
          </cell>
          <cell r="F1773" t="str">
            <v>TEXTURA</v>
          </cell>
          <cell r="G1773" t="str">
            <v>IMOBILIÁRIO</v>
          </cell>
        </row>
        <row r="1774">
          <cell r="A1774">
            <v>86543</v>
          </cell>
          <cell r="B1774" t="str">
            <v>CR TEXTURA ACRILICA BRANCO 25KG</v>
          </cell>
          <cell r="C1774">
            <v>5313622</v>
          </cell>
          <cell r="D1774" t="str">
            <v>CORAL</v>
          </cell>
          <cell r="E1774">
            <v>30023</v>
          </cell>
          <cell r="F1774" t="str">
            <v>TEXTURA</v>
          </cell>
          <cell r="G1774" t="str">
            <v>IMOBILIÁRIO</v>
          </cell>
        </row>
        <row r="1775">
          <cell r="A1775">
            <v>86709</v>
          </cell>
          <cell r="B1775" t="str">
            <v>CR TEXTURA ACRILICA BRANCO 5,7KG</v>
          </cell>
          <cell r="C1775">
            <v>5777541</v>
          </cell>
          <cell r="D1775" t="str">
            <v>CORAL</v>
          </cell>
          <cell r="E1775">
            <v>30023</v>
          </cell>
          <cell r="F1775" t="str">
            <v>TEXTURA</v>
          </cell>
          <cell r="G1775" t="str">
            <v>IMOBILIÁRIO</v>
          </cell>
        </row>
        <row r="1776">
          <cell r="A1776">
            <v>86712</v>
          </cell>
          <cell r="B1776" t="str">
            <v>CR TEXTURA DESIGN LOC BASE PM 22KG</v>
          </cell>
          <cell r="C1776">
            <v>5801731</v>
          </cell>
          <cell r="D1776" t="str">
            <v>CORAL</v>
          </cell>
          <cell r="E1776">
            <v>30023</v>
          </cell>
          <cell r="F1776" t="str">
            <v>TEXTURA</v>
          </cell>
          <cell r="G1776" t="str">
            <v>IMOBILIÁRIO</v>
          </cell>
        </row>
        <row r="1777">
          <cell r="A1777">
            <v>85869</v>
          </cell>
          <cell r="B1777" t="str">
            <v>CR TEXTURA DESIGN LOC BASE PM 28KG</v>
          </cell>
          <cell r="C1777">
            <v>5202581</v>
          </cell>
          <cell r="D1777" t="str">
            <v>CORAL</v>
          </cell>
          <cell r="E1777">
            <v>30023</v>
          </cell>
          <cell r="F1777" t="str">
            <v>TEXTURA</v>
          </cell>
          <cell r="G1777" t="str">
            <v>IMOBILIÁRIO</v>
          </cell>
        </row>
        <row r="1778">
          <cell r="A1778">
            <v>86743</v>
          </cell>
          <cell r="B1778" t="str">
            <v>CR TEXTURA DESING BASE PM 5 KG</v>
          </cell>
          <cell r="C1778">
            <v>5849108</v>
          </cell>
          <cell r="D1778" t="str">
            <v>CORAL</v>
          </cell>
          <cell r="E1778">
            <v>30023</v>
          </cell>
          <cell r="F1778" t="str">
            <v>TEXTURA</v>
          </cell>
          <cell r="G1778" t="str">
            <v>IMOBILIÁRIO</v>
          </cell>
        </row>
        <row r="1779">
          <cell r="A1779">
            <v>86713</v>
          </cell>
          <cell r="B1779" t="str">
            <v>CR TEXTURA EFEITO LOC BASE PM 22 KG</v>
          </cell>
          <cell r="C1779">
            <v>5801732</v>
          </cell>
          <cell r="D1779" t="str">
            <v>CORAL</v>
          </cell>
          <cell r="E1779">
            <v>30023</v>
          </cell>
          <cell r="F1779" t="str">
            <v>TEXTURA</v>
          </cell>
          <cell r="G1779" t="str">
            <v>IMOBILIÁRIO</v>
          </cell>
        </row>
        <row r="1780">
          <cell r="A1780">
            <v>86741</v>
          </cell>
          <cell r="B1780" t="str">
            <v>CR TEXTURA EFEITO LOC BASE PM 5.0 KG</v>
          </cell>
          <cell r="C1780">
            <v>5849106</v>
          </cell>
          <cell r="D1780" t="str">
            <v>CORAL</v>
          </cell>
          <cell r="E1780">
            <v>30023</v>
          </cell>
          <cell r="F1780" t="str">
            <v>TEXTURA</v>
          </cell>
          <cell r="G1780" t="str">
            <v>IMOBILIÁRIO</v>
          </cell>
        </row>
        <row r="1781">
          <cell r="A1781">
            <v>86742</v>
          </cell>
          <cell r="B1781" t="str">
            <v>CR TEXTURA RUST LOC BASE PM 5.0KG</v>
          </cell>
          <cell r="C1781">
            <v>5849107</v>
          </cell>
          <cell r="D1781" t="str">
            <v>CORAL</v>
          </cell>
          <cell r="E1781">
            <v>30023</v>
          </cell>
          <cell r="F1781" t="str">
            <v>TEXTURA</v>
          </cell>
          <cell r="G1781" t="str">
            <v>IMOBILIÁRIO</v>
          </cell>
        </row>
        <row r="1782">
          <cell r="A1782">
            <v>86747</v>
          </cell>
          <cell r="B1782" t="str">
            <v>CR TEXTURA RUSTICA  LOC BASE PM 22KG</v>
          </cell>
          <cell r="C1782">
            <v>5849300</v>
          </cell>
          <cell r="D1782" t="str">
            <v>CORAL</v>
          </cell>
          <cell r="E1782">
            <v>30023</v>
          </cell>
          <cell r="F1782" t="str">
            <v>TEXTURA</v>
          </cell>
          <cell r="G1782" t="str">
            <v>IMOBILIÁRIO</v>
          </cell>
        </row>
        <row r="1783">
          <cell r="A1783">
            <v>86746</v>
          </cell>
          <cell r="B1783" t="str">
            <v>CR TEXTURA RUSTICA BRANCO 22 KG</v>
          </cell>
          <cell r="C1783">
            <v>5849299</v>
          </cell>
          <cell r="D1783" t="str">
            <v>CORAL</v>
          </cell>
          <cell r="E1783">
            <v>30023</v>
          </cell>
          <cell r="F1783" t="str">
            <v>TEXTURA</v>
          </cell>
          <cell r="G1783" t="str">
            <v>IMOBILIÁRIO</v>
          </cell>
        </row>
        <row r="1784">
          <cell r="A1784">
            <v>86744</v>
          </cell>
          <cell r="B1784" t="str">
            <v>CR TEXTURA RUSTICA BRANCO 5 Kg</v>
          </cell>
          <cell r="C1784">
            <v>5849109</v>
          </cell>
          <cell r="D1784" t="str">
            <v>CORAL</v>
          </cell>
          <cell r="E1784">
            <v>30023</v>
          </cell>
          <cell r="F1784" t="str">
            <v>TEXTURA</v>
          </cell>
          <cell r="G1784" t="str">
            <v>IMOBILIÁRIO</v>
          </cell>
        </row>
        <row r="1785">
          <cell r="A1785">
            <v>85459</v>
          </cell>
          <cell r="B1785" t="str">
            <v>GRANITINA A GRANEL SACO 40KG</v>
          </cell>
          <cell r="C1785">
            <v>1</v>
          </cell>
          <cell r="D1785" t="str">
            <v>OLIVEIRA</v>
          </cell>
          <cell r="E1785">
            <v>30023</v>
          </cell>
          <cell r="F1785" t="str">
            <v>TEXTURA</v>
          </cell>
          <cell r="G1785" t="str">
            <v>IMOBILIÁRIO</v>
          </cell>
        </row>
        <row r="1786">
          <cell r="A1786">
            <v>85588</v>
          </cell>
          <cell r="B1786" t="str">
            <v>LAMATO 20KG - CAIXA</v>
          </cell>
          <cell r="C1786">
            <v>113416</v>
          </cell>
          <cell r="D1786" t="str">
            <v>DÁVILA  INOVE</v>
          </cell>
          <cell r="E1786">
            <v>30023</v>
          </cell>
          <cell r="F1786" t="str">
            <v>TEXTURA</v>
          </cell>
          <cell r="G1786" t="str">
            <v>IMOBILIÁRIO</v>
          </cell>
        </row>
        <row r="1787">
          <cell r="A1787">
            <v>85521</v>
          </cell>
          <cell r="B1787" t="str">
            <v>PEDRA NATURAL 23 KG BALDE - BARCELONA</v>
          </cell>
          <cell r="C1787">
            <v>108338</v>
          </cell>
          <cell r="D1787" t="str">
            <v>DÁVILA  INOVE</v>
          </cell>
          <cell r="E1787">
            <v>30023</v>
          </cell>
          <cell r="F1787" t="str">
            <v>TEXTURA</v>
          </cell>
          <cell r="G1787" t="str">
            <v>IMOBILIÁRIO</v>
          </cell>
        </row>
        <row r="1788">
          <cell r="A1788">
            <v>85519</v>
          </cell>
          <cell r="B1788" t="str">
            <v>PEDRA NATURAL 23 KG BALDE - DUBAI</v>
          </cell>
          <cell r="C1788">
            <v>108339</v>
          </cell>
          <cell r="D1788" t="str">
            <v>DÁVILA  INOVE</v>
          </cell>
          <cell r="E1788">
            <v>30023</v>
          </cell>
          <cell r="F1788" t="str">
            <v>TEXTURA</v>
          </cell>
          <cell r="G1788" t="str">
            <v>IMOBILIÁRIO</v>
          </cell>
        </row>
        <row r="1789">
          <cell r="A1789">
            <v>85522</v>
          </cell>
          <cell r="B1789" t="str">
            <v>PEDRA NATURAL 23 KG BALDE - FULL BLACK</v>
          </cell>
          <cell r="C1789">
            <v>108336</v>
          </cell>
          <cell r="D1789" t="str">
            <v>DÁVILA  INOVE</v>
          </cell>
          <cell r="E1789">
            <v>30023</v>
          </cell>
          <cell r="F1789" t="str">
            <v>TEXTURA</v>
          </cell>
          <cell r="G1789" t="str">
            <v>IMOBILIÁRIO</v>
          </cell>
        </row>
        <row r="1790">
          <cell r="A1790">
            <v>85520</v>
          </cell>
          <cell r="B1790" t="str">
            <v>PEDRA NATURAL 23 KG BALDE - IBIZA</v>
          </cell>
          <cell r="C1790">
            <v>108337</v>
          </cell>
          <cell r="D1790" t="str">
            <v>DÁVILA  INOVE</v>
          </cell>
          <cell r="E1790">
            <v>30023</v>
          </cell>
          <cell r="F1790" t="str">
            <v>TEXTURA</v>
          </cell>
          <cell r="G1790" t="str">
            <v>IMOBILIÁRIO</v>
          </cell>
        </row>
        <row r="1791">
          <cell r="A1791">
            <v>85518</v>
          </cell>
          <cell r="B1791" t="str">
            <v>PEDRA NATURAL 23KG BALDE - ACO CORTEN</v>
          </cell>
          <cell r="C1791">
            <v>115460</v>
          </cell>
          <cell r="D1791" t="str">
            <v>DÁVILA  INOVE</v>
          </cell>
          <cell r="E1791">
            <v>30023</v>
          </cell>
          <cell r="F1791" t="str">
            <v>TEXTURA</v>
          </cell>
          <cell r="G1791" t="str">
            <v>IMOBILIÁRIO</v>
          </cell>
        </row>
        <row r="1792">
          <cell r="A1792">
            <v>85342</v>
          </cell>
          <cell r="B1792" t="str">
            <v>TEXTURA ACRILICA CAMURCA 20KG INOVE</v>
          </cell>
          <cell r="C1792">
            <v>115475</v>
          </cell>
          <cell r="D1792" t="str">
            <v>DÁVILA  INOVE</v>
          </cell>
          <cell r="E1792">
            <v>30023</v>
          </cell>
          <cell r="F1792" t="str">
            <v>TEXTURA</v>
          </cell>
          <cell r="G1792" t="str">
            <v>IMOBILIÁRIO</v>
          </cell>
        </row>
        <row r="1793">
          <cell r="A1793">
            <v>85340</v>
          </cell>
          <cell r="B1793" t="str">
            <v>TEXTURA ACRILICA GELO 20KG INOVE</v>
          </cell>
          <cell r="C1793">
            <v>115472</v>
          </cell>
          <cell r="D1793" t="str">
            <v>DÁVILA  INOVE</v>
          </cell>
          <cell r="E1793">
            <v>30023</v>
          </cell>
          <cell r="F1793" t="str">
            <v>TEXTURA</v>
          </cell>
          <cell r="G1793" t="str">
            <v>IMOBILIÁRIO</v>
          </cell>
        </row>
        <row r="1794">
          <cell r="A1794">
            <v>85339</v>
          </cell>
          <cell r="B1794" t="str">
            <v>TEXTURA ACRILICA NEVE CAIXA 20KG INOVE</v>
          </cell>
          <cell r="C1794">
            <v>115471</v>
          </cell>
          <cell r="D1794" t="str">
            <v>DÁVILA  INOVE</v>
          </cell>
          <cell r="E1794">
            <v>30023</v>
          </cell>
          <cell r="F1794" t="str">
            <v>TEXTURA</v>
          </cell>
          <cell r="G1794" t="str">
            <v>IMOBILIÁRIO</v>
          </cell>
        </row>
        <row r="1795">
          <cell r="A1795">
            <v>85341</v>
          </cell>
          <cell r="B1795" t="str">
            <v>TEXTURA ACRILICA PRATA FINA 20KG INOVE</v>
          </cell>
          <cell r="C1795">
            <v>115473</v>
          </cell>
          <cell r="D1795" t="str">
            <v>DÁVILA  INOVE</v>
          </cell>
          <cell r="E1795">
            <v>30023</v>
          </cell>
          <cell r="F1795" t="str">
            <v>TEXTURA</v>
          </cell>
          <cell r="G1795" t="str">
            <v>IMOBILIÁRIO</v>
          </cell>
        </row>
        <row r="1796">
          <cell r="A1796">
            <v>85584</v>
          </cell>
          <cell r="B1796" t="str">
            <v>TEXTURA ACRILICA PRATA FINA CAIXA 20KG INOVE</v>
          </cell>
          <cell r="C1796">
            <v>480</v>
          </cell>
          <cell r="D1796" t="str">
            <v>DÁVILA  INOVE</v>
          </cell>
          <cell r="E1796">
            <v>30023</v>
          </cell>
          <cell r="F1796" t="str">
            <v>TEXTURA</v>
          </cell>
          <cell r="G1796" t="str">
            <v>IMOBILIÁRIO</v>
          </cell>
        </row>
        <row r="1797">
          <cell r="A1797">
            <v>85359</v>
          </cell>
          <cell r="B1797" t="str">
            <v>TEXTURA ACRILICA TITANIO 20KG INOVE</v>
          </cell>
          <cell r="C1797">
            <v>115474</v>
          </cell>
          <cell r="D1797" t="str">
            <v>DÁVILA  INOVE</v>
          </cell>
          <cell r="E1797">
            <v>30023</v>
          </cell>
          <cell r="F1797" t="str">
            <v>TEXTURA</v>
          </cell>
          <cell r="G1797" t="str">
            <v>IMOBILIÁRIO</v>
          </cell>
        </row>
        <row r="1798">
          <cell r="A1798">
            <v>84827</v>
          </cell>
          <cell r="B1798" t="str">
            <v>TEXTURA CONCRETO DESIGN BALDE 20KG</v>
          </cell>
          <cell r="D1798" t="str">
            <v>BRASILUX</v>
          </cell>
          <cell r="E1798">
            <v>30023</v>
          </cell>
          <cell r="F1798" t="str">
            <v>TEXTURA</v>
          </cell>
          <cell r="G1798" t="str">
            <v>IMOBILIÁRIO</v>
          </cell>
        </row>
        <row r="1799">
          <cell r="A1799">
            <v>85455</v>
          </cell>
          <cell r="B1799" t="str">
            <v>TEXTURATTO EFEITO BRILHO 25 KG BRANCO</v>
          </cell>
          <cell r="C1799">
            <v>119747</v>
          </cell>
          <cell r="D1799" t="str">
            <v>SUVINIL</v>
          </cell>
          <cell r="E1799">
            <v>30023</v>
          </cell>
          <cell r="F1799" t="str">
            <v>TEXTURA</v>
          </cell>
          <cell r="G1799" t="str">
            <v>IMOBILIÁRIO</v>
          </cell>
        </row>
        <row r="1800">
          <cell r="A1800">
            <v>85889</v>
          </cell>
          <cell r="B1800" t="str">
            <v>CR FUN PREP BASE AGUA INCOLOR 18L</v>
          </cell>
          <cell r="C1800">
            <v>5202618</v>
          </cell>
          <cell r="D1800" t="str">
            <v>CORAL</v>
          </cell>
          <cell r="E1800">
            <v>30021</v>
          </cell>
          <cell r="F1800" t="str">
            <v>SELADOR ACRÍLICO</v>
          </cell>
          <cell r="G1800" t="str">
            <v>IMOBILIÁRIO</v>
          </cell>
        </row>
        <row r="1801">
          <cell r="A1801">
            <v>85888</v>
          </cell>
          <cell r="B1801" t="str">
            <v>CR FUN PREP BASE AGUA INCOLOR 3.6L</v>
          </cell>
          <cell r="C1801">
            <v>5202617</v>
          </cell>
          <cell r="D1801" t="str">
            <v>CORAL</v>
          </cell>
          <cell r="E1801">
            <v>30021</v>
          </cell>
          <cell r="F1801" t="str">
            <v>SELADOR ACRÍLICO</v>
          </cell>
          <cell r="G1801" t="str">
            <v>IMOBILIÁRIO</v>
          </cell>
        </row>
        <row r="1802">
          <cell r="A1802">
            <v>85887</v>
          </cell>
          <cell r="B1802" t="str">
            <v>CR SELADOR ACR BRANCO 18L</v>
          </cell>
          <cell r="C1802">
            <v>5202616</v>
          </cell>
          <cell r="D1802" t="str">
            <v>CORAL</v>
          </cell>
          <cell r="E1802">
            <v>30021</v>
          </cell>
          <cell r="F1802" t="str">
            <v>SELADOR ACRÍLICO</v>
          </cell>
          <cell r="G1802" t="str">
            <v>IMOBILIÁRIO</v>
          </cell>
        </row>
        <row r="1803">
          <cell r="A1803">
            <v>85886</v>
          </cell>
          <cell r="B1803" t="str">
            <v>CR SELADOR ACR BRANCO 3.6L</v>
          </cell>
          <cell r="C1803">
            <v>5202615</v>
          </cell>
          <cell r="D1803" t="str">
            <v>CORAL</v>
          </cell>
          <cell r="E1803">
            <v>30021</v>
          </cell>
          <cell r="F1803" t="str">
            <v>SELADOR ACRÍLICO</v>
          </cell>
          <cell r="G1803" t="str">
            <v>IMOBILIÁRIO</v>
          </cell>
        </row>
        <row r="1804">
          <cell r="A1804">
            <v>84368</v>
          </cell>
          <cell r="B1804" t="str">
            <v>FUNDO PREPARADOR PAREDES 18L BRASILUX</v>
          </cell>
          <cell r="C1804" t="str">
            <v>SL 460000457</v>
          </cell>
          <cell r="D1804" t="str">
            <v>BRASILUX</v>
          </cell>
          <cell r="E1804">
            <v>30021</v>
          </cell>
          <cell r="F1804" t="str">
            <v>SELADOR ACRÍLICO</v>
          </cell>
          <cell r="G1804" t="str">
            <v>IMOBILIÁRIO</v>
          </cell>
        </row>
        <row r="1805">
          <cell r="A1805">
            <v>84204</v>
          </cell>
          <cell r="B1805" t="str">
            <v>FUNDO PREPARADOR PAREDES B'AGUA  3,6LT BRASILUX</v>
          </cell>
          <cell r="C1805" t="str">
            <v>SL 460000402</v>
          </cell>
          <cell r="D1805" t="str">
            <v>BRASILUX</v>
          </cell>
          <cell r="E1805">
            <v>30021</v>
          </cell>
          <cell r="F1805" t="str">
            <v>SELADOR ACRÍLICO</v>
          </cell>
          <cell r="G1805" t="str">
            <v>IMOBILIÁRIO</v>
          </cell>
        </row>
        <row r="1806">
          <cell r="A1806">
            <v>84205</v>
          </cell>
          <cell r="B1806" t="str">
            <v>FUNDO PREPARADOR PAREDES B'AGUA 900ML BRASILUX</v>
          </cell>
          <cell r="C1806" t="str">
            <v>SL 460000401</v>
          </cell>
          <cell r="D1806" t="str">
            <v>BRASILUX</v>
          </cell>
          <cell r="E1806">
            <v>30021</v>
          </cell>
          <cell r="F1806" t="str">
            <v>SELADOR ACRÍLICO</v>
          </cell>
          <cell r="G1806" t="str">
            <v>IMOBILIÁRIO</v>
          </cell>
        </row>
        <row r="1807">
          <cell r="A1807">
            <v>84201</v>
          </cell>
          <cell r="B1807" t="str">
            <v>SELADOR ACRILICO 18L BRASILUX</v>
          </cell>
          <cell r="C1807" t="str">
            <v>SL 460000257</v>
          </cell>
          <cell r="D1807" t="str">
            <v>BRASILUX</v>
          </cell>
          <cell r="E1807">
            <v>30021</v>
          </cell>
          <cell r="F1807" t="str">
            <v>SELADOR ACRÍLICO</v>
          </cell>
          <cell r="G1807" t="str">
            <v>IMOBILIÁRIO</v>
          </cell>
        </row>
        <row r="1808">
          <cell r="A1808">
            <v>84202</v>
          </cell>
          <cell r="B1808" t="str">
            <v>SELADOR ACRILICO 3,6L BRASILUX</v>
          </cell>
          <cell r="C1808" t="str">
            <v>SL 460000202</v>
          </cell>
          <cell r="D1808" t="str">
            <v>BRASILUX</v>
          </cell>
          <cell r="E1808">
            <v>30021</v>
          </cell>
          <cell r="F1808" t="str">
            <v>SELADOR ACRÍLICO</v>
          </cell>
          <cell r="G1808" t="str">
            <v>IMOBILIÁRIO</v>
          </cell>
        </row>
        <row r="1809">
          <cell r="A1809">
            <v>84203</v>
          </cell>
          <cell r="B1809" t="str">
            <v>SELADOR ACRILICO 900ML BRASILUX</v>
          </cell>
          <cell r="C1809" t="str">
            <v>SL 460000201</v>
          </cell>
          <cell r="D1809" t="str">
            <v>BRASILUX</v>
          </cell>
          <cell r="E1809">
            <v>30021</v>
          </cell>
          <cell r="F1809" t="str">
            <v>SELADOR ACRÍLICO</v>
          </cell>
          <cell r="G1809" t="str">
            <v>IMOBILIÁRIO</v>
          </cell>
        </row>
        <row r="1810">
          <cell r="A1810">
            <v>85343</v>
          </cell>
          <cell r="B1810" t="str">
            <v>SELADOR ACRILICO BALDE 16KG INOVE</v>
          </cell>
          <cell r="C1810">
            <v>115476</v>
          </cell>
          <cell r="D1810" t="str">
            <v>DÁVILA  INOVE</v>
          </cell>
          <cell r="E1810">
            <v>30021</v>
          </cell>
          <cell r="F1810" t="str">
            <v>SELADOR ACRÍLICO</v>
          </cell>
          <cell r="G1810" t="str">
            <v>IMOBILIÁRIO</v>
          </cell>
        </row>
        <row r="1811">
          <cell r="A1811">
            <v>84871</v>
          </cell>
          <cell r="B1811" t="str">
            <v>SELADOR BRANCO P/ GESSO 3,6L BRASILUX</v>
          </cell>
          <cell r="C1811" t="str">
            <v>SL 460000502</v>
          </cell>
          <cell r="D1811" t="str">
            <v>BRASILUX</v>
          </cell>
          <cell r="E1811">
            <v>30021</v>
          </cell>
          <cell r="F1811" t="str">
            <v>SELADOR ACRÍLICO</v>
          </cell>
          <cell r="G1811" t="str">
            <v>IMOBILIÁRIO</v>
          </cell>
        </row>
        <row r="1812">
          <cell r="A1812">
            <v>85874</v>
          </cell>
          <cell r="B1812" t="str">
            <v>CR MASSA ACRILICA 1.5KG</v>
          </cell>
          <cell r="C1812">
            <v>5202598</v>
          </cell>
          <cell r="D1812" t="str">
            <v>CORAL</v>
          </cell>
          <cell r="E1812">
            <v>30020</v>
          </cell>
          <cell r="F1812" t="str">
            <v>MASSA CORRIDA / ACRÍLICA</v>
          </cell>
          <cell r="G1812" t="str">
            <v>IMOBILIÁRIO</v>
          </cell>
        </row>
        <row r="1813">
          <cell r="A1813">
            <v>86541</v>
          </cell>
          <cell r="B1813" t="str">
            <v>CR MASSA ACRILICA 25KG</v>
          </cell>
          <cell r="C1813">
            <v>5313620</v>
          </cell>
          <cell r="D1813" t="str">
            <v>CORAL</v>
          </cell>
          <cell r="E1813">
            <v>30020</v>
          </cell>
          <cell r="F1813" t="str">
            <v>MASSA CORRIDA / ACRÍLICA</v>
          </cell>
          <cell r="G1813" t="str">
            <v>IMOBILIÁRIO</v>
          </cell>
        </row>
        <row r="1814">
          <cell r="A1814">
            <v>86710</v>
          </cell>
          <cell r="B1814" t="str">
            <v>CR MASSA ACRILICA GL PLAS 5,7KG</v>
          </cell>
          <cell r="C1814">
            <v>5777542</v>
          </cell>
          <cell r="D1814" t="str">
            <v>CORAL</v>
          </cell>
          <cell r="E1814">
            <v>30020</v>
          </cell>
          <cell r="F1814" t="str">
            <v>MASSA CORRIDA / ACRÍLICA</v>
          </cell>
          <cell r="G1814" t="str">
            <v>IMOBILIÁRIO</v>
          </cell>
        </row>
        <row r="1815">
          <cell r="A1815">
            <v>85873</v>
          </cell>
          <cell r="B1815" t="str">
            <v>CR MASSA CORRIDA 1.5KG</v>
          </cell>
          <cell r="C1815">
            <v>5202595</v>
          </cell>
          <cell r="D1815" t="str">
            <v>CORAL</v>
          </cell>
          <cell r="E1815">
            <v>30020</v>
          </cell>
          <cell r="F1815" t="str">
            <v>MASSA CORRIDA / ACRÍLICA</v>
          </cell>
          <cell r="G1815" t="str">
            <v>IMOBILIÁRIO</v>
          </cell>
        </row>
        <row r="1816">
          <cell r="A1816">
            <v>86542</v>
          </cell>
          <cell r="B1816" t="str">
            <v>CR MASSA CORRIDA 25KG</v>
          </cell>
          <cell r="C1816">
            <v>5313621</v>
          </cell>
          <cell r="D1816" t="str">
            <v>CORAL</v>
          </cell>
          <cell r="E1816">
            <v>30020</v>
          </cell>
          <cell r="F1816" t="str">
            <v>MASSA CORRIDA / ACRÍLICA</v>
          </cell>
          <cell r="G1816" t="str">
            <v>IMOBILIÁRIO</v>
          </cell>
        </row>
        <row r="1817">
          <cell r="A1817">
            <v>86711</v>
          </cell>
          <cell r="B1817" t="str">
            <v>CR MASSA CORRIDA GL PLAS 5,7KG</v>
          </cell>
          <cell r="C1817">
            <v>5777545</v>
          </cell>
          <cell r="D1817" t="str">
            <v>CORAL</v>
          </cell>
          <cell r="E1817">
            <v>30020</v>
          </cell>
          <cell r="F1817" t="str">
            <v>MASSA CORRIDA / ACRÍLICA</v>
          </cell>
          <cell r="G1817" t="str">
            <v>IMOBILIÁRIO</v>
          </cell>
        </row>
        <row r="1818">
          <cell r="A1818">
            <v>84035</v>
          </cell>
          <cell r="B1818" t="str">
            <v>MASSA  ACRILICA (LITRO 1,450 KG) BRASILUX</v>
          </cell>
          <cell r="C1818" t="str">
            <v>MS 460000121</v>
          </cell>
          <cell r="D1818" t="str">
            <v>BRASILUX</v>
          </cell>
          <cell r="E1818">
            <v>30020</v>
          </cell>
          <cell r="F1818" t="str">
            <v>MASSA CORRIDA / ACRÍLICA</v>
          </cell>
          <cell r="G1818" t="str">
            <v>IMOBILIÁRIO</v>
          </cell>
        </row>
        <row r="1819">
          <cell r="A1819">
            <v>84033</v>
          </cell>
          <cell r="B1819" t="str">
            <v>MASSA ACRILICA (20 KG) BRASILUX</v>
          </cell>
          <cell r="C1819" t="str">
            <v>MS 460000143</v>
          </cell>
          <cell r="D1819" t="str">
            <v>BRASILUX</v>
          </cell>
          <cell r="E1819">
            <v>30020</v>
          </cell>
          <cell r="F1819" t="str">
            <v>MASSA CORRIDA / ACRÍLICA</v>
          </cell>
          <cell r="G1819" t="str">
            <v>IMOBILIÁRIO</v>
          </cell>
        </row>
        <row r="1820">
          <cell r="A1820">
            <v>84032</v>
          </cell>
          <cell r="B1820" t="str">
            <v>MASSA ACRILICA 25KG BRASILUX</v>
          </cell>
          <cell r="C1820" t="str">
            <v>MS 460000190</v>
          </cell>
          <cell r="D1820" t="str">
            <v>BRASILUX</v>
          </cell>
          <cell r="E1820">
            <v>30020</v>
          </cell>
          <cell r="F1820" t="str">
            <v>MASSA CORRIDA / ACRÍLICA</v>
          </cell>
          <cell r="G1820" t="str">
            <v>IMOBILIÁRIO</v>
          </cell>
        </row>
        <row r="1821">
          <cell r="A1821">
            <v>84034</v>
          </cell>
          <cell r="B1821" t="str">
            <v>MASSA ACRILICA 5,5KG BRASILUX</v>
          </cell>
          <cell r="C1821" t="str">
            <v>MS 460000146</v>
          </cell>
          <cell r="D1821" t="str">
            <v>BRASILUX</v>
          </cell>
          <cell r="E1821">
            <v>30020</v>
          </cell>
          <cell r="F1821" t="str">
            <v>MASSA CORRIDA / ACRÍLICA</v>
          </cell>
          <cell r="G1821" t="str">
            <v>IMOBILIÁRIO</v>
          </cell>
        </row>
        <row r="1822">
          <cell r="A1822">
            <v>85569</v>
          </cell>
          <cell r="B1822" t="str">
            <v>MASSA CORRIDA PVA 1,4 KG INTERIOR</v>
          </cell>
          <cell r="C1822">
            <v>63260</v>
          </cell>
          <cell r="D1822" t="str">
            <v>SUVINIL</v>
          </cell>
          <cell r="E1822">
            <v>30020</v>
          </cell>
          <cell r="F1822" t="str">
            <v>MASSA CORRIDA / ACRÍLICA</v>
          </cell>
          <cell r="G1822" t="str">
            <v>IMOBILIÁRIO</v>
          </cell>
        </row>
        <row r="1823">
          <cell r="A1823">
            <v>85570</v>
          </cell>
          <cell r="B1823" t="str">
            <v>MASSA CORRIDA PVA 5,7 KG INTERIOR</v>
          </cell>
          <cell r="C1823">
            <v>51171</v>
          </cell>
          <cell r="D1823" t="str">
            <v>SUVINIL</v>
          </cell>
          <cell r="E1823">
            <v>30020</v>
          </cell>
          <cell r="F1823" t="str">
            <v>MASSA CORRIDA / ACRÍLICA</v>
          </cell>
          <cell r="G1823" t="str">
            <v>IMOBILIÁRIO</v>
          </cell>
        </row>
        <row r="1824">
          <cell r="A1824">
            <v>84037</v>
          </cell>
          <cell r="B1824" t="str">
            <v>MASSA PVA (20 KG) BRASILUX</v>
          </cell>
          <cell r="C1824" t="str">
            <v>MS 460000343</v>
          </cell>
          <cell r="D1824" t="str">
            <v>BRASILUX</v>
          </cell>
          <cell r="E1824">
            <v>30020</v>
          </cell>
          <cell r="F1824" t="str">
            <v>MASSA CORRIDA / ACRÍLICA</v>
          </cell>
          <cell r="G1824" t="str">
            <v>IMOBILIÁRIO</v>
          </cell>
        </row>
        <row r="1825">
          <cell r="A1825">
            <v>84039</v>
          </cell>
          <cell r="B1825" t="str">
            <v>MASSA PVA (LITRO 1,450 KG) BRASILUX</v>
          </cell>
          <cell r="C1825" t="str">
            <v>MS 460000321</v>
          </cell>
          <cell r="D1825" t="str">
            <v>BRASILUX</v>
          </cell>
          <cell r="E1825">
            <v>30020</v>
          </cell>
          <cell r="F1825" t="str">
            <v>MASSA CORRIDA / ACRÍLICA</v>
          </cell>
          <cell r="G1825" t="str">
            <v>IMOBILIÁRIO</v>
          </cell>
        </row>
        <row r="1826">
          <cell r="A1826">
            <v>84036</v>
          </cell>
          <cell r="B1826" t="str">
            <v>MASSA PVA 25KG BALDE BRASILUX</v>
          </cell>
          <cell r="C1826" t="str">
            <v>MS 460000390</v>
          </cell>
          <cell r="D1826" t="str">
            <v>BRASILUX</v>
          </cell>
          <cell r="E1826">
            <v>30020</v>
          </cell>
          <cell r="F1826" t="str">
            <v>MASSA CORRIDA / ACRÍLICA</v>
          </cell>
          <cell r="G1826" t="str">
            <v>IMOBILIÁRIO</v>
          </cell>
        </row>
        <row r="1827">
          <cell r="A1827">
            <v>84038</v>
          </cell>
          <cell r="B1827" t="str">
            <v>MASSA PVA 5,5KG BRASILUX</v>
          </cell>
          <cell r="C1827" t="str">
            <v>MS 460000346</v>
          </cell>
          <cell r="D1827" t="str">
            <v>BRASILUX</v>
          </cell>
          <cell r="E1827">
            <v>30020</v>
          </cell>
          <cell r="F1827" t="str">
            <v>MASSA CORRIDA / ACRÍLICA</v>
          </cell>
          <cell r="G1827" t="str">
            <v>IMOBILIÁRIO</v>
          </cell>
        </row>
        <row r="1828">
          <cell r="A1828">
            <v>85344</v>
          </cell>
          <cell r="B1828" t="str">
            <v>MASSA PVA BALDE 18KG INOVE</v>
          </cell>
          <cell r="C1828">
            <v>115477</v>
          </cell>
          <cell r="D1828" t="str">
            <v>DÁVILA  INOVE</v>
          </cell>
          <cell r="E1828">
            <v>30020</v>
          </cell>
          <cell r="F1828" t="str">
            <v>MASSA CORRIDA / ACRÍLICA</v>
          </cell>
          <cell r="G1828" t="str">
            <v>IMOBILIÁRIO</v>
          </cell>
        </row>
        <row r="1829">
          <cell r="A1829">
            <v>85583</v>
          </cell>
          <cell r="B1829" t="str">
            <v>MASSA PVA CAIXA 18KG INOVE</v>
          </cell>
          <cell r="C1829">
            <v>302</v>
          </cell>
          <cell r="D1829" t="str">
            <v>DÁVILA  INOVE</v>
          </cell>
          <cell r="E1829">
            <v>30020</v>
          </cell>
          <cell r="F1829" t="str">
            <v>MASSA CORRIDA / ACRÍLICA</v>
          </cell>
          <cell r="G1829" t="str">
            <v>IMOBILIÁRIO</v>
          </cell>
        </row>
        <row r="1830">
          <cell r="A1830">
            <v>84031</v>
          </cell>
          <cell r="B1830" t="str">
            <v>MASSA TAPA-FACIL (150 GRAMAS) BRASILUX</v>
          </cell>
          <cell r="C1830" t="str">
            <v>MS 460065140</v>
          </cell>
          <cell r="D1830" t="str">
            <v>BRASILUX</v>
          </cell>
          <cell r="E1830">
            <v>30020</v>
          </cell>
          <cell r="F1830" t="str">
            <v>MASSA CORRIDA / ACRÍLICA</v>
          </cell>
          <cell r="G1830" t="str">
            <v>IMOBILIÁRIO</v>
          </cell>
        </row>
        <row r="1831">
          <cell r="A1831">
            <v>85607</v>
          </cell>
          <cell r="B1831" t="str">
            <v>CIMENTO QUEIMADO CINZA BD 23 KG MAZA</v>
          </cell>
          <cell r="C1831">
            <v>29609</v>
          </cell>
          <cell r="D1831" t="str">
            <v>MAZA</v>
          </cell>
          <cell r="E1831">
            <v>30019</v>
          </cell>
          <cell r="F1831" t="str">
            <v>CIMENTO QUEIMADO / EFEITOS DECORATIVOS</v>
          </cell>
          <cell r="G1831" t="str">
            <v>IMOBILIÁRIO</v>
          </cell>
        </row>
        <row r="1832">
          <cell r="A1832">
            <v>85175</v>
          </cell>
          <cell r="B1832" t="str">
            <v>CIMENTO QUEIMADO-BARRO VERMELHO 5,5KG BRASILUX</v>
          </cell>
          <cell r="C1832" t="str">
            <v>CQ 462383546</v>
          </cell>
          <cell r="D1832" t="str">
            <v>BRASILUX</v>
          </cell>
          <cell r="E1832">
            <v>30019</v>
          </cell>
          <cell r="F1832" t="str">
            <v>CIMENTO QUEIMADO / EFEITOS DECORATIVOS</v>
          </cell>
          <cell r="G1832" t="str">
            <v>IMOBILIÁRIO</v>
          </cell>
        </row>
        <row r="1833">
          <cell r="A1833">
            <v>85174</v>
          </cell>
          <cell r="B1833" t="str">
            <v>CIMENTO QUEIMADO-CALCITA ALARANJADA 5,5KG BRASILUX</v>
          </cell>
          <cell r="C1833" t="str">
            <v>CQ 460942946</v>
          </cell>
          <cell r="D1833" t="str">
            <v>BRASILUX</v>
          </cell>
          <cell r="E1833">
            <v>30019</v>
          </cell>
          <cell r="F1833" t="str">
            <v>CIMENTO QUEIMADO / EFEITOS DECORATIVOS</v>
          </cell>
          <cell r="G1833" t="str">
            <v>IMOBILIÁRIO</v>
          </cell>
        </row>
        <row r="1834">
          <cell r="A1834">
            <v>85007</v>
          </cell>
          <cell r="B1834" t="str">
            <v>CIMENTO QUEIMADO-CASCA DE ARVORE 5,5KG BRASILUX</v>
          </cell>
          <cell r="C1834" t="str">
            <v>CQ 461041846</v>
          </cell>
          <cell r="D1834" t="str">
            <v>BRASILUX</v>
          </cell>
          <cell r="E1834">
            <v>30019</v>
          </cell>
          <cell r="F1834" t="str">
            <v>CIMENTO QUEIMADO / EFEITOS DECORATIVOS</v>
          </cell>
          <cell r="G1834" t="str">
            <v>IMOBILIÁRIO</v>
          </cell>
        </row>
        <row r="1835">
          <cell r="A1835">
            <v>84501</v>
          </cell>
          <cell r="B1835" t="str">
            <v>CIMENTO QUEIMADO-ELEFANTE 5,5KG BRASILUX</v>
          </cell>
          <cell r="C1835" t="str">
            <v>CQ 460664446</v>
          </cell>
          <cell r="D1835" t="str">
            <v>BRASILUX</v>
          </cell>
          <cell r="E1835">
            <v>30019</v>
          </cell>
          <cell r="F1835" t="str">
            <v>CIMENTO QUEIMADO / EFEITOS DECORATIVOS</v>
          </cell>
          <cell r="G1835" t="str">
            <v>IMOBILIÁRIO</v>
          </cell>
        </row>
        <row r="1836">
          <cell r="A1836">
            <v>85173</v>
          </cell>
          <cell r="B1836" t="str">
            <v>CIMENTO QUEIMADO-LARANJA FIESTA 5,5KG BRASILUX</v>
          </cell>
          <cell r="C1836" t="str">
            <v>CQ 460916046</v>
          </cell>
          <cell r="D1836" t="str">
            <v>BRASILUX</v>
          </cell>
          <cell r="E1836">
            <v>30019</v>
          </cell>
          <cell r="F1836" t="str">
            <v>CIMENTO QUEIMADO / EFEITOS DECORATIVOS</v>
          </cell>
          <cell r="G1836" t="str">
            <v>IMOBILIÁRIO</v>
          </cell>
        </row>
        <row r="1837">
          <cell r="A1837">
            <v>85171</v>
          </cell>
          <cell r="B1837" t="str">
            <v>CIMENTO QUEIMADO-PORTO AZUL 5,5KG BRASILUX</v>
          </cell>
          <cell r="C1837" t="str">
            <v>CQ 460341746</v>
          </cell>
          <cell r="D1837" t="str">
            <v>BRASILUX</v>
          </cell>
          <cell r="E1837">
            <v>30019</v>
          </cell>
          <cell r="F1837" t="str">
            <v>CIMENTO QUEIMADO / EFEITOS DECORATIVOS</v>
          </cell>
          <cell r="G1837" t="str">
            <v>IMOBILIÁRIO</v>
          </cell>
        </row>
        <row r="1838">
          <cell r="A1838">
            <v>84761</v>
          </cell>
          <cell r="B1838" t="str">
            <v>CIMENTO QUEIMADO-PRATA ENVEL 5,5KG BRASILUX</v>
          </cell>
          <cell r="C1838" t="str">
            <v>CQ 461043146</v>
          </cell>
          <cell r="D1838" t="str">
            <v>BRASILUX</v>
          </cell>
          <cell r="E1838">
            <v>30019</v>
          </cell>
          <cell r="F1838" t="str">
            <v>CIMENTO QUEIMADO / EFEITOS DECORATIVOS</v>
          </cell>
          <cell r="G1838" t="str">
            <v>IMOBILIÁRIO</v>
          </cell>
        </row>
        <row r="1839">
          <cell r="A1839">
            <v>85172</v>
          </cell>
          <cell r="B1839" t="str">
            <v>CIMENTO QUEIMADO-TUBARAO BRANCO 5,5KG BRASILUX</v>
          </cell>
          <cell r="C1839" t="str">
            <v>CQ 460629646</v>
          </cell>
          <cell r="D1839" t="str">
            <v>BRASILUX</v>
          </cell>
          <cell r="E1839">
            <v>30019</v>
          </cell>
          <cell r="F1839" t="str">
            <v>CIMENTO QUEIMADO / EFEITOS DECORATIVOS</v>
          </cell>
          <cell r="G1839" t="str">
            <v>IMOBILIÁRIO</v>
          </cell>
        </row>
        <row r="1840">
          <cell r="A1840">
            <v>84579</v>
          </cell>
          <cell r="B1840" t="str">
            <v>CIMENTO QUIEMADO PEROLIZADO AVELA 3KG</v>
          </cell>
          <cell r="C1840" t="str">
            <v>QP 461017484</v>
          </cell>
          <cell r="D1840" t="str">
            <v>BRASILUX</v>
          </cell>
          <cell r="E1840">
            <v>30019</v>
          </cell>
          <cell r="F1840" t="str">
            <v>CIMENTO QUEIMADO / EFEITOS DECORATIVOS</v>
          </cell>
          <cell r="G1840" t="str">
            <v>IMOBILIÁRIO</v>
          </cell>
        </row>
        <row r="1841">
          <cell r="A1841">
            <v>84575</v>
          </cell>
          <cell r="B1841" t="str">
            <v>CIMENTO QUIEMADO PEROLIZADO AZUL BEBE 3KG</v>
          </cell>
          <cell r="C1841" t="str">
            <v>QP 460350684</v>
          </cell>
          <cell r="D1841" t="str">
            <v>BRASILUX</v>
          </cell>
          <cell r="E1841">
            <v>30019</v>
          </cell>
          <cell r="F1841" t="str">
            <v>CIMENTO QUEIMADO / EFEITOS DECORATIVOS</v>
          </cell>
          <cell r="G1841" t="str">
            <v>IMOBILIÁRIO</v>
          </cell>
        </row>
        <row r="1842">
          <cell r="A1842">
            <v>84577</v>
          </cell>
          <cell r="B1842" t="str">
            <v>CIMENTO QUIEMADO PEROLIZADO DIAMANTE NEGRO 3KG</v>
          </cell>
          <cell r="C1842" t="str">
            <v>QP 460660084</v>
          </cell>
          <cell r="D1842" t="str">
            <v>BRASILUX</v>
          </cell>
          <cell r="E1842">
            <v>30019</v>
          </cell>
          <cell r="F1842" t="str">
            <v>CIMENTO QUEIMADO / EFEITOS DECORATIVOS</v>
          </cell>
          <cell r="G1842" t="str">
            <v>IMOBILIÁRIO</v>
          </cell>
        </row>
        <row r="1843">
          <cell r="A1843">
            <v>84580</v>
          </cell>
          <cell r="B1843" t="str">
            <v>CIMENTO QUIEMADO PEROLIZADO MARSALA 3KG</v>
          </cell>
          <cell r="C1843" t="str">
            <v>QP 461808584</v>
          </cell>
          <cell r="D1843" t="str">
            <v>BRASILUX</v>
          </cell>
          <cell r="E1843">
            <v>30019</v>
          </cell>
          <cell r="F1843" t="str">
            <v>CIMENTO QUEIMADO / EFEITOS DECORATIVOS</v>
          </cell>
          <cell r="G1843" t="str">
            <v>IMOBILIÁRIO</v>
          </cell>
        </row>
        <row r="1844">
          <cell r="A1844">
            <v>84574</v>
          </cell>
          <cell r="B1844" t="str">
            <v>CIMENTO QUIEMADO PEROLIZADO OCEANO PROFUNDO 3KG</v>
          </cell>
          <cell r="C1844" t="str">
            <v>QP 460350384</v>
          </cell>
          <cell r="D1844" t="str">
            <v>BRASILUX</v>
          </cell>
          <cell r="E1844">
            <v>30019</v>
          </cell>
          <cell r="F1844" t="str">
            <v>CIMENTO QUEIMADO / EFEITOS DECORATIVOS</v>
          </cell>
          <cell r="G1844" t="str">
            <v>IMOBILIÁRIO</v>
          </cell>
        </row>
        <row r="1845">
          <cell r="A1845">
            <v>84582</v>
          </cell>
          <cell r="B1845" t="str">
            <v>CIMENTO QUIEMADO PEROLIZADO POEIRA DE JADE 3KG</v>
          </cell>
          <cell r="C1845" t="str">
            <v>QP 462291884</v>
          </cell>
          <cell r="D1845" t="str">
            <v>BRASILUX</v>
          </cell>
          <cell r="E1845">
            <v>30019</v>
          </cell>
          <cell r="F1845" t="str">
            <v>CIMENTO QUEIMADO / EFEITOS DECORATIVOS</v>
          </cell>
          <cell r="G1845" t="str">
            <v>IMOBILIÁRIO</v>
          </cell>
        </row>
        <row r="1846">
          <cell r="A1846">
            <v>84578</v>
          </cell>
          <cell r="B1846" t="str">
            <v>CIMENTO QUIEMADO PEROLIZADO PRATA 3KG</v>
          </cell>
          <cell r="C1846" t="str">
            <v>QP 460698884</v>
          </cell>
          <cell r="D1846" t="str">
            <v>BRASILUX</v>
          </cell>
          <cell r="E1846">
            <v>30019</v>
          </cell>
          <cell r="F1846" t="str">
            <v>CIMENTO QUEIMADO / EFEITOS DECORATIVOS</v>
          </cell>
          <cell r="G1846" t="str">
            <v>IMOBILIÁRIO</v>
          </cell>
        </row>
        <row r="1847">
          <cell r="A1847">
            <v>84581</v>
          </cell>
          <cell r="B1847" t="str">
            <v>CIMENTO QUIEMADO PEROLIZADO ROSE GOLD 3KG</v>
          </cell>
          <cell r="C1847" t="str">
            <v>QP 461808684</v>
          </cell>
          <cell r="D1847" t="str">
            <v>BRASILUX</v>
          </cell>
          <cell r="E1847">
            <v>30019</v>
          </cell>
          <cell r="F1847" t="str">
            <v>CIMENTO QUEIMADO / EFEITOS DECORATIVOS</v>
          </cell>
          <cell r="G1847" t="str">
            <v>IMOBILIÁRIO</v>
          </cell>
        </row>
        <row r="1848">
          <cell r="A1848">
            <v>84576</v>
          </cell>
          <cell r="B1848" t="str">
            <v>CIMENTO QUIEMADO PEROLIZADO ZAFIRA ESCURA 3KG</v>
          </cell>
          <cell r="C1848" t="str">
            <v>QP 460394884</v>
          </cell>
          <cell r="D1848" t="str">
            <v>BRASILUX</v>
          </cell>
          <cell r="E1848">
            <v>30019</v>
          </cell>
          <cell r="F1848" t="str">
            <v>CIMENTO QUEIMADO / EFEITOS DECORATIVOS</v>
          </cell>
          <cell r="G1848" t="str">
            <v>IMOBILIÁRIO</v>
          </cell>
        </row>
        <row r="1849">
          <cell r="A1849">
            <v>84569</v>
          </cell>
          <cell r="B1849" t="str">
            <v>CIMENTO QUIEMADO-BRANCO 5,5KG BRASILUX</v>
          </cell>
          <cell r="C1849" t="str">
            <v>CQ 460500146</v>
          </cell>
          <cell r="D1849" t="str">
            <v>BRASILUX</v>
          </cell>
          <cell r="E1849">
            <v>30019</v>
          </cell>
          <cell r="F1849" t="str">
            <v>CIMENTO QUEIMADO / EFEITOS DECORATIVOS</v>
          </cell>
          <cell r="G1849" t="str">
            <v>IMOBILIÁRIO</v>
          </cell>
        </row>
        <row r="1850">
          <cell r="A1850">
            <v>84572</v>
          </cell>
          <cell r="B1850" t="str">
            <v>CIMENTO QUIEMADO-CINZA VEU 5,5KG BRASILUX</v>
          </cell>
          <cell r="C1850" t="str">
            <v>CQ 460629946</v>
          </cell>
          <cell r="D1850" t="str">
            <v>BRASILUX</v>
          </cell>
          <cell r="E1850">
            <v>30019</v>
          </cell>
          <cell r="F1850" t="str">
            <v>CIMENTO QUEIMADO / EFEITOS DECORATIVOS</v>
          </cell>
          <cell r="G1850" t="str">
            <v>IMOBILIÁRIO</v>
          </cell>
        </row>
        <row r="1851">
          <cell r="A1851">
            <v>84571</v>
          </cell>
          <cell r="B1851" t="str">
            <v>CIMENTO QUIEMADO-IMENSIDAO CZA 5,5KG BRASILUX</v>
          </cell>
          <cell r="C1851" t="str">
            <v>CQ 460629746</v>
          </cell>
          <cell r="D1851" t="str">
            <v>BRASILUX</v>
          </cell>
          <cell r="E1851">
            <v>30019</v>
          </cell>
          <cell r="F1851" t="str">
            <v>CIMENTO QUEIMADO / EFEITOS DECORATIVOS</v>
          </cell>
          <cell r="G1851" t="str">
            <v>IMOBILIÁRIO</v>
          </cell>
        </row>
        <row r="1852">
          <cell r="A1852">
            <v>84573</v>
          </cell>
          <cell r="B1852" t="str">
            <v>CIMENTO QUIEMADO-PEDRASABAO 5,5KG BRASILUX</v>
          </cell>
          <cell r="C1852" t="str">
            <v>CQ 460633146</v>
          </cell>
          <cell r="D1852" t="str">
            <v>BRASILUX</v>
          </cell>
          <cell r="E1852">
            <v>30019</v>
          </cell>
          <cell r="F1852" t="str">
            <v>CIMENTO QUEIMADO / EFEITOS DECORATIVOS</v>
          </cell>
          <cell r="G1852" t="str">
            <v>IMOBILIÁRIO</v>
          </cell>
        </row>
        <row r="1853">
          <cell r="A1853">
            <v>84570</v>
          </cell>
          <cell r="B1853" t="str">
            <v>CIMENTO QUIEMADO-TITANIO 5,5KG BRASILUX</v>
          </cell>
          <cell r="C1853" t="str">
            <v>CQ 460630446</v>
          </cell>
          <cell r="D1853" t="str">
            <v>BRASILUX</v>
          </cell>
          <cell r="E1853">
            <v>30019</v>
          </cell>
          <cell r="F1853" t="str">
            <v>CIMENTO QUEIMADO / EFEITOS DECORATIVOS</v>
          </cell>
          <cell r="G1853" t="str">
            <v>IMOBILIÁRIO</v>
          </cell>
        </row>
        <row r="1854">
          <cell r="A1854">
            <v>86718</v>
          </cell>
          <cell r="B1854" t="str">
            <v>CR DECORA EF CIMENTO QUE CULTURA GREGA 4,8KG</v>
          </cell>
          <cell r="C1854">
            <v>5825427</v>
          </cell>
          <cell r="D1854" t="str">
            <v>CORAL</v>
          </cell>
          <cell r="E1854">
            <v>30019</v>
          </cell>
          <cell r="F1854" t="str">
            <v>CIMENTO QUEIMADO / EFEITOS DECORATIVOS</v>
          </cell>
          <cell r="G1854" t="str">
            <v>IMOBILIÁRIO</v>
          </cell>
        </row>
        <row r="1855">
          <cell r="A1855">
            <v>86717</v>
          </cell>
          <cell r="B1855" t="str">
            <v>CR DECORA EF CIMENTO QUE IMENSIDÃO CZA 4,8KG</v>
          </cell>
          <cell r="C1855">
            <v>5825426</v>
          </cell>
          <cell r="D1855" t="str">
            <v>CORAL</v>
          </cell>
          <cell r="E1855">
            <v>30019</v>
          </cell>
          <cell r="F1855" t="str">
            <v>CIMENTO QUEIMADO / EFEITOS DECORATIVOS</v>
          </cell>
          <cell r="G1855" t="str">
            <v>IMOBILIÁRIO</v>
          </cell>
        </row>
        <row r="1856">
          <cell r="A1856">
            <v>86716</v>
          </cell>
          <cell r="B1856" t="str">
            <v>CR DECORA EF CIMENTO QUE TUBARÃO BCO 4,8KG</v>
          </cell>
          <cell r="C1856">
            <v>5825425</v>
          </cell>
          <cell r="D1856" t="str">
            <v>CORAL</v>
          </cell>
          <cell r="E1856">
            <v>30019</v>
          </cell>
          <cell r="F1856" t="str">
            <v>CIMENTO QUEIMADO / EFEITOS DECORATIVOS</v>
          </cell>
          <cell r="G1856" t="str">
            <v>IMOBILIÁRIO</v>
          </cell>
        </row>
        <row r="1857">
          <cell r="A1857">
            <v>86571</v>
          </cell>
          <cell r="B1857" t="str">
            <v>CR DECORA EFEITO CIMENTO QUE BASE 4,1KG</v>
          </cell>
          <cell r="C1857">
            <v>5353938</v>
          </cell>
          <cell r="D1857" t="str">
            <v>CORAL</v>
          </cell>
          <cell r="E1857">
            <v>30019</v>
          </cell>
          <cell r="F1857" t="str">
            <v>CIMENTO QUEIMADO / EFEITOS DECORATIVOS</v>
          </cell>
          <cell r="G1857" t="str">
            <v>IMOBILIÁRIO</v>
          </cell>
        </row>
        <row r="1858">
          <cell r="A1858">
            <v>86567</v>
          </cell>
          <cell r="B1858" t="str">
            <v>CR DECORA EFEITO MARMORE BASE 3,9 KG</v>
          </cell>
          <cell r="C1858">
            <v>5353646</v>
          </cell>
          <cell r="D1858" t="str">
            <v>CORAL</v>
          </cell>
          <cell r="E1858">
            <v>30019</v>
          </cell>
          <cell r="F1858" t="str">
            <v>CIMENTO QUEIMADO / EFEITOS DECORATIVOS</v>
          </cell>
          <cell r="G1858" t="str">
            <v>IMOBILIÁRIO</v>
          </cell>
        </row>
        <row r="1859">
          <cell r="A1859">
            <v>85617</v>
          </cell>
          <cell r="B1859" t="str">
            <v>FITA CREPE P/ PINTURA IMOBILIARIA LARANJA 24MMX50M A128RLS ADERE</v>
          </cell>
          <cell r="C1859">
            <v>400100251</v>
          </cell>
          <cell r="D1859" t="str">
            <v>ADERE</v>
          </cell>
          <cell r="E1859">
            <v>30018</v>
          </cell>
          <cell r="F1859" t="str">
            <v xml:space="preserve">FITA DE USO GERAL </v>
          </cell>
          <cell r="G1859" t="str">
            <v>IMOBILIÁRIO</v>
          </cell>
        </row>
        <row r="1860">
          <cell r="A1860">
            <v>85618</v>
          </cell>
          <cell r="B1860" t="str">
            <v>FITA CREPE P/ PINTURA IMOBILIARIA LARANJA 45MMX50M A128RLS ADERE</v>
          </cell>
          <cell r="C1860">
            <v>400100244</v>
          </cell>
          <cell r="D1860" t="str">
            <v>ADERE</v>
          </cell>
          <cell r="E1860">
            <v>30018</v>
          </cell>
          <cell r="F1860" t="str">
            <v xml:space="preserve">FITA DE USO GERAL </v>
          </cell>
          <cell r="G1860" t="str">
            <v>IMOBILIÁRIO</v>
          </cell>
        </row>
        <row r="1861">
          <cell r="A1861">
            <v>84411</v>
          </cell>
          <cell r="B1861" t="str">
            <v>FITA CREPE USO GERAL BEGE 24MMX50M ADERE</v>
          </cell>
          <cell r="C1861">
            <v>355206418</v>
          </cell>
          <cell r="D1861" t="str">
            <v>ADERE</v>
          </cell>
          <cell r="E1861">
            <v>30018</v>
          </cell>
          <cell r="F1861" t="str">
            <v xml:space="preserve">FITA DE USO GERAL </v>
          </cell>
          <cell r="G1861" t="str">
            <v>IMOBILIÁRIO</v>
          </cell>
        </row>
        <row r="1862">
          <cell r="A1862">
            <v>84408</v>
          </cell>
          <cell r="B1862" t="str">
            <v>FITA CREPE USO GERAL BEGE 45MMX50M ADERE</v>
          </cell>
          <cell r="C1862">
            <v>355200122</v>
          </cell>
          <cell r="D1862" t="str">
            <v>ADERE</v>
          </cell>
          <cell r="E1862">
            <v>30018</v>
          </cell>
          <cell r="F1862" t="str">
            <v xml:space="preserve">FITA DE USO GERAL </v>
          </cell>
          <cell r="G1862" t="str">
            <v>IMOBILIÁRIO</v>
          </cell>
        </row>
        <row r="1863">
          <cell r="A1863">
            <v>84928</v>
          </cell>
          <cell r="B1863" t="str">
            <v>FITA CREPE USO GERAL BEGE 48MMX50M ADERE</v>
          </cell>
          <cell r="C1863">
            <v>355200130</v>
          </cell>
          <cell r="D1863" t="str">
            <v>ADERE</v>
          </cell>
          <cell r="E1863">
            <v>30018</v>
          </cell>
          <cell r="F1863" t="str">
            <v xml:space="preserve">FITA DE USO GERAL </v>
          </cell>
          <cell r="G1863" t="str">
            <v>IMOBILIÁRIO</v>
          </cell>
        </row>
        <row r="1864">
          <cell r="A1864">
            <v>85621</v>
          </cell>
          <cell r="B1864" t="str">
            <v>FITA DUPLA FACE XT080 09MMX20M ADERE</v>
          </cell>
          <cell r="C1864">
            <v>28452001507</v>
          </cell>
          <cell r="D1864" t="str">
            <v>ADERE</v>
          </cell>
          <cell r="E1864">
            <v>30018</v>
          </cell>
          <cell r="F1864" t="str">
            <v xml:space="preserve">FITA DE USO GERAL </v>
          </cell>
          <cell r="G1864" t="str">
            <v>IMOBILIÁRIO</v>
          </cell>
        </row>
        <row r="1865">
          <cell r="A1865">
            <v>85619</v>
          </cell>
          <cell r="B1865" t="str">
            <v>FITA DUPLA FACE XT080 12MMX02M ADERE</v>
          </cell>
          <cell r="C1865">
            <v>28459108644</v>
          </cell>
          <cell r="D1865" t="str">
            <v>ADERE</v>
          </cell>
          <cell r="E1865">
            <v>30018</v>
          </cell>
          <cell r="F1865" t="str">
            <v xml:space="preserve">FITA DE USO GERAL </v>
          </cell>
          <cell r="G1865" t="str">
            <v>IMOBILIÁRIO</v>
          </cell>
        </row>
        <row r="1866">
          <cell r="A1866">
            <v>85620</v>
          </cell>
          <cell r="B1866" t="str">
            <v>FITA DUPLA FACE XT080 12MMX20M ADERE</v>
          </cell>
          <cell r="C1866">
            <v>28452001416</v>
          </cell>
          <cell r="D1866" t="str">
            <v>ADERE</v>
          </cell>
          <cell r="E1866">
            <v>30018</v>
          </cell>
          <cell r="F1866" t="str">
            <v xml:space="preserve">FITA DE USO GERAL </v>
          </cell>
          <cell r="G1866" t="str">
            <v>IMOBILIÁRIO</v>
          </cell>
        </row>
        <row r="1867">
          <cell r="A1867">
            <v>85616</v>
          </cell>
          <cell r="B1867" t="str">
            <v>FITA EMPACOTAMENTO TRANSP 45MMX40M 710 ADERE</v>
          </cell>
          <cell r="C1867">
            <v>11053230162</v>
          </cell>
          <cell r="D1867" t="str">
            <v>ADERE</v>
          </cell>
          <cell r="E1867">
            <v>30018</v>
          </cell>
          <cell r="F1867" t="str">
            <v xml:space="preserve">FITA DE USO GERAL </v>
          </cell>
          <cell r="G1867" t="str">
            <v>IMOBILIÁRIO</v>
          </cell>
        </row>
        <row r="1868">
          <cell r="A1868">
            <v>83836</v>
          </cell>
          <cell r="B1868" t="str">
            <v>FITA ADESIVA 25MMX30M ALUMINIO 3M</v>
          </cell>
          <cell r="C1868" t="str">
            <v>H0002257006</v>
          </cell>
          <cell r="D1868" t="str">
            <v>3M</v>
          </cell>
          <cell r="E1868">
            <v>30017</v>
          </cell>
          <cell r="F1868" t="str">
            <v>OUTRAS FITAS</v>
          </cell>
          <cell r="G1868" t="str">
            <v>IMOBILIÁRIO</v>
          </cell>
        </row>
        <row r="1869">
          <cell r="A1869">
            <v>83895</v>
          </cell>
          <cell r="B1869" t="str">
            <v>FITA ADESIVA 425BR 25MMX30M ALUMINIO 3M</v>
          </cell>
          <cell r="C1869" t="str">
            <v>HB004181853</v>
          </cell>
          <cell r="D1869" t="str">
            <v>3M</v>
          </cell>
          <cell r="E1869">
            <v>30017</v>
          </cell>
          <cell r="F1869" t="str">
            <v>OUTRAS FITAS</v>
          </cell>
          <cell r="G1869" t="str">
            <v>IMOBILIÁRIO</v>
          </cell>
        </row>
        <row r="1870">
          <cell r="A1870">
            <v>83858</v>
          </cell>
          <cell r="B1870" t="str">
            <v>FITA ADESIVA 425BR 50MMX30M ALUMINIO 3M</v>
          </cell>
          <cell r="C1870" t="str">
            <v>HB004181879</v>
          </cell>
          <cell r="D1870" t="str">
            <v>3M</v>
          </cell>
          <cell r="E1870">
            <v>30017</v>
          </cell>
          <cell r="F1870" t="str">
            <v>OUTRAS FITAS</v>
          </cell>
          <cell r="G1870" t="str">
            <v>IMOBILIÁRIO</v>
          </cell>
        </row>
        <row r="1871">
          <cell r="A1871">
            <v>83826</v>
          </cell>
          <cell r="B1871" t="str">
            <v>FITA ADESIVA 50MMX30M ALUMINIO 3M</v>
          </cell>
          <cell r="C1871" t="str">
            <v>H0002238980</v>
          </cell>
          <cell r="D1871" t="str">
            <v>3M</v>
          </cell>
          <cell r="E1871">
            <v>30017</v>
          </cell>
          <cell r="F1871" t="str">
            <v>OUTRAS FITAS</v>
          </cell>
          <cell r="G1871" t="str">
            <v>IMOBILIÁRIO</v>
          </cell>
        </row>
        <row r="1872">
          <cell r="A1872">
            <v>85389</v>
          </cell>
          <cell r="B1872" t="str">
            <v>FITA ADESIVA BOPP TARTAN 369 TR 48MMX50M 3M</v>
          </cell>
          <cell r="C1872" t="str">
            <v>HB004741144</v>
          </cell>
          <cell r="D1872" t="str">
            <v>3M</v>
          </cell>
          <cell r="E1872">
            <v>30017</v>
          </cell>
          <cell r="F1872" t="str">
            <v>OUTRAS FITAS</v>
          </cell>
          <cell r="G1872" t="str">
            <v>IMOBILIÁRIO</v>
          </cell>
        </row>
        <row r="1873">
          <cell r="A1873">
            <v>24216</v>
          </cell>
          <cell r="B1873" t="str">
            <v>FITA ADESIVA ESCRITORIO</v>
          </cell>
          <cell r="C1873">
            <v>2339</v>
          </cell>
          <cell r="D1873" t="str">
            <v>UTILER</v>
          </cell>
          <cell r="E1873">
            <v>30017</v>
          </cell>
          <cell r="F1873" t="str">
            <v>OUTRAS FITAS</v>
          </cell>
          <cell r="G1873" t="str">
            <v>IMOBILIÁRIO</v>
          </cell>
        </row>
        <row r="1874">
          <cell r="A1874">
            <v>23563</v>
          </cell>
          <cell r="B1874" t="str">
            <v>FITA ADESIVA FINA ESCRITORIO</v>
          </cell>
          <cell r="C1874" t="str">
            <v>SEM CODIGO AINDA</v>
          </cell>
          <cell r="D1874" t="str">
            <v>UTILER</v>
          </cell>
          <cell r="E1874">
            <v>30017</v>
          </cell>
          <cell r="F1874" t="str">
            <v>OUTRAS FITAS</v>
          </cell>
          <cell r="G1874" t="str">
            <v>IMOBILIÁRIO</v>
          </cell>
        </row>
        <row r="1875">
          <cell r="A1875">
            <v>23641</v>
          </cell>
          <cell r="B1875" t="str">
            <v>FITA ESPUMADA PREMIUM DART 13MMX50M NORTON</v>
          </cell>
          <cell r="C1875">
            <v>63642506887</v>
          </cell>
          <cell r="D1875" t="str">
            <v>NORTON</v>
          </cell>
          <cell r="E1875">
            <v>30017</v>
          </cell>
          <cell r="F1875" t="str">
            <v>OUTRAS FITAS</v>
          </cell>
          <cell r="G1875" t="str">
            <v>IMOBILIÁRIO</v>
          </cell>
        </row>
        <row r="1876">
          <cell r="A1876">
            <v>24173</v>
          </cell>
          <cell r="B1876" t="str">
            <v>FITA IMPRES 110X74</v>
          </cell>
          <cell r="C1876">
            <v>70538</v>
          </cell>
          <cell r="D1876" t="str">
            <v>.</v>
          </cell>
          <cell r="E1876">
            <v>30017</v>
          </cell>
          <cell r="F1876" t="str">
            <v>OUTRAS FITAS</v>
          </cell>
          <cell r="G1876" t="str">
            <v>IMOBILIÁRIO</v>
          </cell>
        </row>
        <row r="1877">
          <cell r="A1877">
            <v>23629</v>
          </cell>
          <cell r="B1877" t="str">
            <v>FITA IMPRESSAO 110X300 CERA BEMATECH</v>
          </cell>
          <cell r="C1877">
            <v>380972</v>
          </cell>
          <cell r="D1877" t="str">
            <v>ETITEC</v>
          </cell>
          <cell r="E1877">
            <v>30017</v>
          </cell>
          <cell r="F1877" t="str">
            <v>OUTRAS FITAS</v>
          </cell>
          <cell r="G1877" t="str">
            <v>IMOBILIÁRIO</v>
          </cell>
        </row>
        <row r="1878">
          <cell r="A1878">
            <v>23835</v>
          </cell>
          <cell r="B1878" t="str">
            <v>FITA IMPRESSORA  110X300 CERA PREMIUM</v>
          </cell>
          <cell r="C1878">
            <v>380972</v>
          </cell>
          <cell r="D1878" t="str">
            <v>ETITEC</v>
          </cell>
          <cell r="E1878">
            <v>30017</v>
          </cell>
          <cell r="F1878" t="str">
            <v>OUTRAS FITAS</v>
          </cell>
          <cell r="G1878" t="str">
            <v>IMOBILIÁRIO</v>
          </cell>
        </row>
        <row r="1879">
          <cell r="A1879">
            <v>23836</v>
          </cell>
          <cell r="B1879" t="str">
            <v>FITA IMPRESSORA 110X74 CERA ORIGINAL</v>
          </cell>
          <cell r="C1879">
            <v>12</v>
          </cell>
          <cell r="D1879" t="str">
            <v>ETITEC</v>
          </cell>
          <cell r="E1879">
            <v>30017</v>
          </cell>
          <cell r="F1879" t="str">
            <v>OUTRAS FITAS</v>
          </cell>
          <cell r="G1879" t="str">
            <v>IMOBILIÁRIO</v>
          </cell>
        </row>
        <row r="1880">
          <cell r="A1880">
            <v>10089</v>
          </cell>
          <cell r="B1880" t="str">
            <v>FITA MASCARAMENTO (TRIN) - 6349 RL 50,8MMX10M 3M-29,68-ST</v>
          </cell>
          <cell r="C1880" t="str">
            <v>HC000664066</v>
          </cell>
          <cell r="D1880" t="str">
            <v>3M</v>
          </cell>
          <cell r="E1880">
            <v>30017</v>
          </cell>
          <cell r="F1880" t="str">
            <v>OUTRAS FITAS</v>
          </cell>
          <cell r="G1880" t="str">
            <v>IMOBILIÁRIO</v>
          </cell>
        </row>
        <row r="1881">
          <cell r="A1881">
            <v>23497</v>
          </cell>
          <cell r="B1881" t="str">
            <v>FITA P/ EMPACOTAMENTO 45MM X 45M 3M</v>
          </cell>
          <cell r="C1881" t="str">
            <v>HB004035224</v>
          </cell>
          <cell r="D1881" t="str">
            <v>3M</v>
          </cell>
          <cell r="E1881">
            <v>30017</v>
          </cell>
          <cell r="F1881" t="str">
            <v>OUTRAS FITAS</v>
          </cell>
          <cell r="G1881" t="str">
            <v>IMOBILIÁRIO</v>
          </cell>
        </row>
        <row r="1882">
          <cell r="A1882">
            <v>84486</v>
          </cell>
          <cell r="B1882" t="str">
            <v>FITA P/ EMPACOTAMENTO TRANSP SCOTCH 45MM X 45M 3M</v>
          </cell>
          <cell r="C1882" t="str">
            <v>HB004479166</v>
          </cell>
          <cell r="D1882" t="str">
            <v>3M</v>
          </cell>
          <cell r="E1882">
            <v>30017</v>
          </cell>
          <cell r="F1882" t="str">
            <v>OUTRAS FITAS</v>
          </cell>
          <cell r="G1882" t="str">
            <v>IMOBILIÁRIO</v>
          </cell>
        </row>
        <row r="1883">
          <cell r="A1883">
            <v>85413</v>
          </cell>
          <cell r="B1883" t="str">
            <v>FITA SCOTCH PAPEL 3557 45MMX50M 3M</v>
          </cell>
          <cell r="C1883" t="str">
            <v>H0001070020</v>
          </cell>
          <cell r="D1883" t="str">
            <v>3M</v>
          </cell>
          <cell r="E1883">
            <v>30017</v>
          </cell>
          <cell r="F1883" t="str">
            <v>OUTRAS FITAS</v>
          </cell>
          <cell r="G1883" t="str">
            <v>IMOBILIÁRIO</v>
          </cell>
        </row>
        <row r="1884">
          <cell r="A1884">
            <v>85681</v>
          </cell>
          <cell r="B1884" t="str">
            <v>FITA SILVER TAPE PRATA SHRINK 45MMX5M UNIPEGA</v>
          </cell>
          <cell r="C1884" t="str">
            <v>AES0535.0097</v>
          </cell>
          <cell r="D1884" t="str">
            <v>UNIPEGA</v>
          </cell>
          <cell r="E1884">
            <v>30017</v>
          </cell>
          <cell r="F1884" t="str">
            <v>OUTRAS FITAS</v>
          </cell>
          <cell r="G1884" t="str">
            <v>IMOBILIÁRIO</v>
          </cell>
        </row>
        <row r="1885">
          <cell r="A1885">
            <v>22145</v>
          </cell>
          <cell r="B1885" t="str">
            <v>FITA ISOLANTE 33+ 19MMX10M 3M</v>
          </cell>
          <cell r="C1885" t="str">
            <v>HB004162143</v>
          </cell>
          <cell r="D1885" t="str">
            <v>3M</v>
          </cell>
          <cell r="E1885">
            <v>30016</v>
          </cell>
          <cell r="F1885" t="str">
            <v>FITA ISOLANTE</v>
          </cell>
          <cell r="G1885" t="str">
            <v>IMOBILIÁRIO</v>
          </cell>
        </row>
        <row r="1886">
          <cell r="A1886">
            <v>10099</v>
          </cell>
          <cell r="B1886" t="str">
            <v>FITA ISOLANTE 33+ 19MMX20M 3M</v>
          </cell>
          <cell r="C1886" t="str">
            <v>HB004482483</v>
          </cell>
          <cell r="D1886" t="str">
            <v>3M</v>
          </cell>
          <cell r="E1886">
            <v>30016</v>
          </cell>
          <cell r="F1886" t="str">
            <v>FITA ISOLANTE</v>
          </cell>
          <cell r="G1886" t="str">
            <v>IMOBILIÁRIO</v>
          </cell>
        </row>
        <row r="1887">
          <cell r="A1887">
            <v>84417</v>
          </cell>
          <cell r="B1887" t="str">
            <v>FITA ISOLANTE IMPERIAL SLIM 18MMX10M 3M</v>
          </cell>
          <cell r="C1887" t="str">
            <v>HB004236020</v>
          </cell>
          <cell r="D1887" t="str">
            <v>3M</v>
          </cell>
          <cell r="E1887">
            <v>30016</v>
          </cell>
          <cell r="F1887" t="str">
            <v>FITA ISOLANTE</v>
          </cell>
          <cell r="G1887" t="str">
            <v>IMOBILIÁRIO</v>
          </cell>
        </row>
        <row r="1888">
          <cell r="A1888">
            <v>84558</v>
          </cell>
          <cell r="B1888" t="str">
            <v>FITA ISOLANTE IMPERIAL SLIM 18MMX20M 3M</v>
          </cell>
          <cell r="C1888" t="str">
            <v>HB004216360</v>
          </cell>
          <cell r="D1888" t="str">
            <v>3M</v>
          </cell>
          <cell r="E1888">
            <v>30016</v>
          </cell>
          <cell r="F1888" t="str">
            <v>FITA ISOLANTE</v>
          </cell>
          <cell r="G1888" t="str">
            <v>IMOBILIÁRIO</v>
          </cell>
        </row>
        <row r="1889">
          <cell r="A1889">
            <v>85679</v>
          </cell>
          <cell r="B1889" t="str">
            <v>FITA ISOLANTE PRETO 18MMX10M UNIPEGA</v>
          </cell>
          <cell r="C1889" t="str">
            <v>AES0535.0119</v>
          </cell>
          <cell r="D1889" t="str">
            <v>UNIPEGA</v>
          </cell>
          <cell r="E1889">
            <v>30016</v>
          </cell>
          <cell r="F1889" t="str">
            <v>FITA ISOLANTE</v>
          </cell>
          <cell r="G1889" t="str">
            <v>IMOBILIÁRIO</v>
          </cell>
        </row>
        <row r="1890">
          <cell r="A1890">
            <v>85680</v>
          </cell>
          <cell r="B1890" t="str">
            <v>FITA ISOLANTE PRETO 18MMX20M UNIPEGA</v>
          </cell>
          <cell r="C1890" t="str">
            <v>AES0535.0113</v>
          </cell>
          <cell r="D1890" t="str">
            <v>UNIPEGA</v>
          </cell>
          <cell r="E1890">
            <v>30016</v>
          </cell>
          <cell r="F1890" t="str">
            <v>FITA ISOLANTE</v>
          </cell>
          <cell r="G1890" t="str">
            <v>IMOBILIÁRIO</v>
          </cell>
        </row>
        <row r="1891">
          <cell r="A1891">
            <v>85678</v>
          </cell>
          <cell r="B1891" t="str">
            <v>FITA ISOLANTE PRETO 18MMX5M UNIPEGA</v>
          </cell>
          <cell r="C1891" t="str">
            <v>AES0535.0130</v>
          </cell>
          <cell r="D1891" t="str">
            <v>UNIPEGA</v>
          </cell>
          <cell r="E1891">
            <v>30016</v>
          </cell>
          <cell r="F1891" t="str">
            <v>FITA ISOLANTE</v>
          </cell>
          <cell r="G1891" t="str">
            <v>IMOBILIÁRIO</v>
          </cell>
        </row>
        <row r="1892">
          <cell r="A1892">
            <v>86590</v>
          </cell>
          <cell r="B1892" t="str">
            <v>AN ACOTONE CONC BU1 AZUL INTENSO 720ML</v>
          </cell>
          <cell r="C1892">
            <v>5565225</v>
          </cell>
          <cell r="D1892" t="str">
            <v>CORAL</v>
          </cell>
          <cell r="E1892">
            <v>30015</v>
          </cell>
          <cell r="F1892" t="str">
            <v>PIGMENTOS IMOBILIÁRIOS</v>
          </cell>
          <cell r="G1892" t="str">
            <v>IMOBILIÁRIO</v>
          </cell>
        </row>
        <row r="1893">
          <cell r="A1893">
            <v>86595</v>
          </cell>
          <cell r="B1893" t="str">
            <v>AN ACOTONE CONC BU2 AZUL CLARO 720ML</v>
          </cell>
          <cell r="C1893">
            <v>5565230</v>
          </cell>
          <cell r="D1893" t="str">
            <v>CORAL</v>
          </cell>
          <cell r="E1893">
            <v>30015</v>
          </cell>
          <cell r="F1893" t="str">
            <v>PIGMENTOS IMOBILIÁRIOS</v>
          </cell>
          <cell r="G1893" t="str">
            <v>IMOBILIÁRIO</v>
          </cell>
        </row>
        <row r="1894">
          <cell r="A1894">
            <v>86591</v>
          </cell>
          <cell r="B1894" t="str">
            <v>AN ACOTONE CONC GR1 VERDE 720ML</v>
          </cell>
          <cell r="C1894">
            <v>5565226</v>
          </cell>
          <cell r="D1894" t="str">
            <v>CORAL</v>
          </cell>
          <cell r="E1894">
            <v>30015</v>
          </cell>
          <cell r="F1894" t="str">
            <v>PIGMENTOS IMOBILIÁRIOS</v>
          </cell>
          <cell r="G1894" t="str">
            <v>IMOBILIÁRIO</v>
          </cell>
        </row>
        <row r="1895">
          <cell r="A1895">
            <v>86584</v>
          </cell>
          <cell r="B1895" t="str">
            <v>AN ACOTONE CONC MA1 MAGENTA 720ML</v>
          </cell>
          <cell r="C1895">
            <v>5565205</v>
          </cell>
          <cell r="D1895" t="str">
            <v>CORAL</v>
          </cell>
          <cell r="E1895">
            <v>30015</v>
          </cell>
          <cell r="F1895" t="str">
            <v>PIGMENTOS IMOBILIÁRIOS</v>
          </cell>
          <cell r="G1895" t="str">
            <v>IMOBILIÁRIO</v>
          </cell>
        </row>
        <row r="1896">
          <cell r="A1896">
            <v>86596</v>
          </cell>
          <cell r="B1896" t="str">
            <v>AN ACOTONE CONC NO1 PRETO 720ML</v>
          </cell>
          <cell r="C1896">
            <v>5565407</v>
          </cell>
          <cell r="D1896" t="str">
            <v>CORAL</v>
          </cell>
          <cell r="E1896">
            <v>30015</v>
          </cell>
          <cell r="F1896" t="str">
            <v>PIGMENTOS IMOBILIÁRIOS</v>
          </cell>
          <cell r="G1896" t="str">
            <v>IMOBILIÁRIO</v>
          </cell>
        </row>
        <row r="1897">
          <cell r="A1897">
            <v>86593</v>
          </cell>
          <cell r="B1897" t="str">
            <v>AN ACOTONE CONC OR1 LARANJA 720ML</v>
          </cell>
          <cell r="C1897">
            <v>5565228</v>
          </cell>
          <cell r="D1897" t="str">
            <v>CORAL</v>
          </cell>
          <cell r="E1897">
            <v>30015</v>
          </cell>
          <cell r="F1897" t="str">
            <v>PIGMENTOS IMOBILIÁRIOS</v>
          </cell>
          <cell r="G1897" t="str">
            <v>IMOBILIÁRIO</v>
          </cell>
        </row>
        <row r="1898">
          <cell r="A1898">
            <v>86594</v>
          </cell>
          <cell r="B1898" t="str">
            <v>AN ACOTONE CONC RE1 VERM INTENSO 720ML</v>
          </cell>
          <cell r="C1898">
            <v>5565229</v>
          </cell>
          <cell r="D1898" t="str">
            <v>CORAL</v>
          </cell>
          <cell r="E1898">
            <v>30015</v>
          </cell>
          <cell r="F1898" t="str">
            <v>PIGMENTOS IMOBILIÁRIOS</v>
          </cell>
          <cell r="G1898" t="str">
            <v>IMOBILIÁRIO</v>
          </cell>
        </row>
        <row r="1899">
          <cell r="A1899">
            <v>86585</v>
          </cell>
          <cell r="B1899" t="str">
            <v>AN ACOTONE CONC UM1 MARROM 720ML</v>
          </cell>
          <cell r="C1899">
            <v>5565206</v>
          </cell>
          <cell r="D1899" t="str">
            <v>CORAL</v>
          </cell>
          <cell r="E1899">
            <v>30015</v>
          </cell>
          <cell r="F1899" t="str">
            <v>PIGMENTOS IMOBILIÁRIOS</v>
          </cell>
          <cell r="G1899" t="str">
            <v>IMOBILIÁRIO</v>
          </cell>
        </row>
        <row r="1900">
          <cell r="A1900">
            <v>86587</v>
          </cell>
          <cell r="B1900" t="str">
            <v>AN ACOTONE CONC WH1 BRANCO 720ML</v>
          </cell>
          <cell r="C1900">
            <v>5565208</v>
          </cell>
          <cell r="D1900" t="str">
            <v>CORAL</v>
          </cell>
          <cell r="E1900">
            <v>30015</v>
          </cell>
          <cell r="F1900" t="str">
            <v>PIGMENTOS IMOBILIÁRIOS</v>
          </cell>
          <cell r="G1900" t="str">
            <v>IMOBILIÁRIO</v>
          </cell>
        </row>
        <row r="1901">
          <cell r="A1901">
            <v>86586</v>
          </cell>
          <cell r="B1901" t="str">
            <v>AN ACOTONE CONC XR1 VERM OXIDO 720ML</v>
          </cell>
          <cell r="C1901">
            <v>5565207</v>
          </cell>
          <cell r="D1901" t="str">
            <v>CORAL</v>
          </cell>
          <cell r="E1901">
            <v>30015</v>
          </cell>
          <cell r="F1901" t="str">
            <v>PIGMENTOS IMOBILIÁRIOS</v>
          </cell>
          <cell r="G1901" t="str">
            <v>IMOBILIÁRIO</v>
          </cell>
        </row>
        <row r="1902">
          <cell r="A1902">
            <v>86588</v>
          </cell>
          <cell r="B1902" t="str">
            <v>AN ACOTONE CONC XY1 AMARELO OXIDO 720ML</v>
          </cell>
          <cell r="C1902">
            <v>5565210</v>
          </cell>
          <cell r="D1902" t="str">
            <v>CORAL</v>
          </cell>
          <cell r="E1902">
            <v>30015</v>
          </cell>
          <cell r="F1902" t="str">
            <v>PIGMENTOS IMOBILIÁRIOS</v>
          </cell>
          <cell r="G1902" t="str">
            <v>IMOBILIÁRIO</v>
          </cell>
        </row>
        <row r="1903">
          <cell r="A1903">
            <v>86589</v>
          </cell>
          <cell r="B1903" t="str">
            <v>AN ACOTONE CONC YE1 AMARELO 720ML</v>
          </cell>
          <cell r="C1903">
            <v>5565211</v>
          </cell>
          <cell r="D1903" t="str">
            <v>CORAL</v>
          </cell>
          <cell r="E1903">
            <v>30015</v>
          </cell>
          <cell r="F1903" t="str">
            <v>PIGMENTOS IMOBILIÁRIOS</v>
          </cell>
          <cell r="G1903" t="str">
            <v>IMOBILIÁRIO</v>
          </cell>
        </row>
        <row r="1904">
          <cell r="A1904">
            <v>86592</v>
          </cell>
          <cell r="B1904" t="str">
            <v>AN ACOTONE CONC YE2 AMARELO ESVER 720ML</v>
          </cell>
          <cell r="C1904">
            <v>5565227</v>
          </cell>
          <cell r="D1904" t="str">
            <v>CORAL</v>
          </cell>
          <cell r="E1904">
            <v>30015</v>
          </cell>
          <cell r="F1904" t="str">
            <v>PIGMENTOS IMOBILIÁRIOS</v>
          </cell>
          <cell r="G1904" t="str">
            <v>IMOBILIÁRIO</v>
          </cell>
        </row>
        <row r="1905">
          <cell r="A1905">
            <v>84583</v>
          </cell>
          <cell r="B1905" t="str">
            <v>BRASIMIX IMOBILIARIO-AMARELO RT 900ML BRASILUX</v>
          </cell>
          <cell r="C1905" t="str">
            <v>BL 480217101</v>
          </cell>
          <cell r="D1905" t="str">
            <v>BRASILUX</v>
          </cell>
          <cell r="E1905">
            <v>30015</v>
          </cell>
          <cell r="F1905" t="str">
            <v>PIGMENTOS IMOBILIÁRIOS</v>
          </cell>
          <cell r="G1905" t="str">
            <v>IMOBILIÁRIO</v>
          </cell>
        </row>
        <row r="1906">
          <cell r="A1906">
            <v>84584</v>
          </cell>
          <cell r="B1906" t="str">
            <v>BRASIMIX IMOBILIARIO-AMARELO US 900ML BRASILUX</v>
          </cell>
          <cell r="C1906" t="str">
            <v>BL 480217201</v>
          </cell>
          <cell r="D1906" t="str">
            <v>BRASILUX</v>
          </cell>
          <cell r="E1906">
            <v>30015</v>
          </cell>
          <cell r="F1906" t="str">
            <v>PIGMENTOS IMOBILIÁRIOS</v>
          </cell>
          <cell r="G1906" t="str">
            <v>IMOBILIÁRIO</v>
          </cell>
        </row>
        <row r="1907">
          <cell r="A1907">
            <v>84586</v>
          </cell>
          <cell r="B1907" t="str">
            <v>BRASIMIX IMOBILIARIO-AMARELO ZC 900ML BRASILUX</v>
          </cell>
          <cell r="C1907" t="str">
            <v>BL 480230201</v>
          </cell>
          <cell r="D1907" t="str">
            <v>BRASILUX</v>
          </cell>
          <cell r="E1907">
            <v>30015</v>
          </cell>
          <cell r="F1907" t="str">
            <v>PIGMENTOS IMOBILIÁRIOS</v>
          </cell>
          <cell r="G1907" t="str">
            <v>IMOBILIÁRIO</v>
          </cell>
        </row>
        <row r="1908">
          <cell r="A1908">
            <v>84585</v>
          </cell>
          <cell r="B1908" t="str">
            <v>BRASIMIX IMOBILIARIO-AMARELO ZT 900ML BRASILUX</v>
          </cell>
          <cell r="C1908" t="str">
            <v>BL 480217301</v>
          </cell>
          <cell r="D1908" t="str">
            <v>BRASILUX</v>
          </cell>
          <cell r="E1908">
            <v>30015</v>
          </cell>
          <cell r="F1908" t="str">
            <v>PIGMENTOS IMOBILIÁRIOS</v>
          </cell>
          <cell r="G1908" t="str">
            <v>IMOBILIÁRIO</v>
          </cell>
        </row>
        <row r="1909">
          <cell r="A1909">
            <v>84587</v>
          </cell>
          <cell r="B1909" t="str">
            <v>BRASIMIX IMOBILIARIO-AZUL MS 900ML BRASILUX</v>
          </cell>
          <cell r="C1909" t="str">
            <v>BL 480317401</v>
          </cell>
          <cell r="D1909" t="str">
            <v>BRASILUX</v>
          </cell>
          <cell r="E1909">
            <v>30015</v>
          </cell>
          <cell r="F1909" t="str">
            <v>PIGMENTOS IMOBILIÁRIOS</v>
          </cell>
          <cell r="G1909" t="str">
            <v>IMOBILIÁRIO</v>
          </cell>
        </row>
        <row r="1910">
          <cell r="A1910">
            <v>84588</v>
          </cell>
          <cell r="B1910" t="str">
            <v>BRASIMIX IMOBILIARIO-BRANCO XT 900ML BRASILUX</v>
          </cell>
          <cell r="C1910" t="str">
            <v>BL 480517601</v>
          </cell>
          <cell r="D1910" t="str">
            <v>BRASILUX</v>
          </cell>
          <cell r="E1910">
            <v>30015</v>
          </cell>
          <cell r="F1910" t="str">
            <v>PIGMENTOS IMOBILIÁRIOS</v>
          </cell>
          <cell r="G1910" t="str">
            <v>IMOBILIÁRIO</v>
          </cell>
        </row>
        <row r="1911">
          <cell r="A1911">
            <v>84589</v>
          </cell>
          <cell r="B1911" t="str">
            <v>BRASIMIX IMOBILIARIO-PRETO TT 900ML BRASILUX</v>
          </cell>
          <cell r="C1911" t="str">
            <v>BL 481517801</v>
          </cell>
          <cell r="D1911" t="str">
            <v>BRASILUX</v>
          </cell>
          <cell r="E1911">
            <v>30015</v>
          </cell>
          <cell r="F1911" t="str">
            <v>PIGMENTOS IMOBILIÁRIOS</v>
          </cell>
          <cell r="G1911" t="str">
            <v>IMOBILIÁRIO</v>
          </cell>
        </row>
        <row r="1912">
          <cell r="A1912">
            <v>84594</v>
          </cell>
          <cell r="B1912" t="str">
            <v>BRASIMIX IMOBILIARIO-ROSA MM 900ML BRASILUX</v>
          </cell>
          <cell r="C1912" t="str">
            <v>BL 484318701</v>
          </cell>
          <cell r="D1912" t="str">
            <v>BRASILUX</v>
          </cell>
          <cell r="E1912">
            <v>30015</v>
          </cell>
          <cell r="F1912" t="str">
            <v>PIGMENTOS IMOBILIÁRIOS</v>
          </cell>
          <cell r="G1912" t="str">
            <v>IMOBILIÁRIO</v>
          </cell>
        </row>
        <row r="1913">
          <cell r="A1913">
            <v>84590</v>
          </cell>
          <cell r="B1913" t="str">
            <v>BRASIMIX IMOBILIARIO-VERDE LS 900ML BRASILUX</v>
          </cell>
          <cell r="C1913" t="str">
            <v>BL 482217901</v>
          </cell>
          <cell r="D1913" t="str">
            <v>BRASILUX</v>
          </cell>
          <cell r="E1913">
            <v>30015</v>
          </cell>
          <cell r="F1913" t="str">
            <v>PIGMENTOS IMOBILIÁRIOS</v>
          </cell>
          <cell r="G1913" t="str">
            <v>IMOBILIÁRIO</v>
          </cell>
        </row>
        <row r="1914">
          <cell r="A1914">
            <v>84591</v>
          </cell>
          <cell r="B1914" t="str">
            <v>BRASIMIX IMOBILIARIO-VERMELHO RS 900ML BRASILUX</v>
          </cell>
          <cell r="C1914" t="str">
            <v>BL 482318201</v>
          </cell>
          <cell r="D1914" t="str">
            <v>BRASILUX</v>
          </cell>
          <cell r="E1914">
            <v>30015</v>
          </cell>
          <cell r="F1914" t="str">
            <v>PIGMENTOS IMOBILIÁRIOS</v>
          </cell>
          <cell r="G1914" t="str">
            <v>IMOBILIÁRIO</v>
          </cell>
        </row>
        <row r="1915">
          <cell r="A1915">
            <v>84592</v>
          </cell>
          <cell r="B1915" t="str">
            <v>BRASIMIX IMOBILIARIO-VERMELHO VT 900ML BRASILUX</v>
          </cell>
          <cell r="C1915" t="str">
            <v>BL 482318301</v>
          </cell>
          <cell r="D1915" t="str">
            <v>BRASILUX</v>
          </cell>
          <cell r="E1915">
            <v>30015</v>
          </cell>
          <cell r="F1915" t="str">
            <v>PIGMENTOS IMOBILIÁRIOS</v>
          </cell>
          <cell r="G1915" t="str">
            <v>IMOBILIÁRIO</v>
          </cell>
        </row>
        <row r="1916">
          <cell r="A1916">
            <v>84593</v>
          </cell>
          <cell r="B1916" t="str">
            <v>BRASIMIX IMOBILIARIO-VIOLETA FT 900ML BRASILUX</v>
          </cell>
          <cell r="C1916" t="str">
            <v>BL 484318401</v>
          </cell>
          <cell r="D1916" t="str">
            <v>BRASILUX</v>
          </cell>
          <cell r="E1916">
            <v>30015</v>
          </cell>
          <cell r="F1916" t="str">
            <v>PIGMENTOS IMOBILIÁRIOS</v>
          </cell>
          <cell r="G1916" t="str">
            <v>IMOBILIÁRIO</v>
          </cell>
        </row>
        <row r="1917">
          <cell r="A1917">
            <v>84500</v>
          </cell>
          <cell r="B1917" t="str">
            <v>AGUARRAS MINERAL 18L BRASILUX</v>
          </cell>
          <cell r="C1917" t="str">
            <v>AG 100010003</v>
          </cell>
          <cell r="D1917" t="str">
            <v>BRASILUX</v>
          </cell>
          <cell r="E1917">
            <v>30013</v>
          </cell>
          <cell r="F1917" t="str">
            <v>AGUARRAS</v>
          </cell>
          <cell r="G1917" t="str">
            <v>IMOBILIÁRIO</v>
          </cell>
        </row>
        <row r="1918">
          <cell r="A1918">
            <v>84030</v>
          </cell>
          <cell r="B1918" t="str">
            <v>AGUARRAS MINERAL 5L BRASILUX</v>
          </cell>
          <cell r="C1918" t="str">
            <v>AG 100010008</v>
          </cell>
          <cell r="D1918" t="str">
            <v>BRASILUX</v>
          </cell>
          <cell r="E1918">
            <v>30013</v>
          </cell>
          <cell r="F1918" t="str">
            <v>AGUARRAS</v>
          </cell>
          <cell r="G1918" t="str">
            <v>IMOBILIÁRIO</v>
          </cell>
        </row>
        <row r="1919">
          <cell r="A1919">
            <v>84029</v>
          </cell>
          <cell r="B1919" t="str">
            <v>AGUARRAS MINERAL 900ML BRASILUX</v>
          </cell>
          <cell r="C1919" t="str">
            <v>AG 100010001</v>
          </cell>
          <cell r="D1919" t="str">
            <v>BRASILUX</v>
          </cell>
          <cell r="E1919">
            <v>30013</v>
          </cell>
          <cell r="F1919" t="str">
            <v>AGUARRAS</v>
          </cell>
          <cell r="G1919" t="str">
            <v>IMOBILIÁRIO</v>
          </cell>
        </row>
        <row r="1920">
          <cell r="A1920">
            <v>85859</v>
          </cell>
          <cell r="B1920" t="str">
            <v>CR AGUARRAS INCOLOR  5L</v>
          </cell>
          <cell r="C1920">
            <v>5203220</v>
          </cell>
          <cell r="D1920" t="str">
            <v>CORAL</v>
          </cell>
          <cell r="E1920">
            <v>30013</v>
          </cell>
          <cell r="F1920" t="str">
            <v>AGUARRAS</v>
          </cell>
          <cell r="G1920" t="str">
            <v>IMOBILIÁRIO</v>
          </cell>
        </row>
        <row r="1921">
          <cell r="A1921">
            <v>85860</v>
          </cell>
          <cell r="B1921" t="str">
            <v>CR AGUARRAS INCOLOR 900ML</v>
          </cell>
          <cell r="C1921">
            <v>5203222</v>
          </cell>
          <cell r="D1921" t="str">
            <v>CORAL</v>
          </cell>
          <cell r="E1921">
            <v>30013</v>
          </cell>
          <cell r="F1921" t="str">
            <v>AGUARRAS</v>
          </cell>
          <cell r="G1921" t="str">
            <v>IMOBILIÁRIO</v>
          </cell>
        </row>
        <row r="1922">
          <cell r="A1922">
            <v>85219</v>
          </cell>
          <cell r="B1922" t="str">
            <v>COLORANTE CB PRETO SUVINIL</v>
          </cell>
          <cell r="C1922">
            <v>91837</v>
          </cell>
          <cell r="D1922" t="str">
            <v>SUVINIL</v>
          </cell>
          <cell r="E1922">
            <v>30008</v>
          </cell>
          <cell r="F1922" t="str">
            <v>CORANTES</v>
          </cell>
          <cell r="G1922" t="str">
            <v>IMOBILIÁRIO</v>
          </cell>
        </row>
        <row r="1923">
          <cell r="A1923">
            <v>85218</v>
          </cell>
          <cell r="B1923" t="str">
            <v>COLORANTE R1 VERMELHO OXIDO SUVINIL</v>
          </cell>
          <cell r="C1923">
            <v>91839</v>
          </cell>
          <cell r="D1923" t="str">
            <v>SUVINIL</v>
          </cell>
          <cell r="E1923">
            <v>30008</v>
          </cell>
          <cell r="F1923" t="str">
            <v>CORANTES</v>
          </cell>
          <cell r="G1923" t="str">
            <v>IMOBILIÁRIO</v>
          </cell>
        </row>
        <row r="1924">
          <cell r="A1924">
            <v>85221</v>
          </cell>
          <cell r="B1924" t="str">
            <v>COLORANTE RY VERMELHO ALARANJADO SUVINIL</v>
          </cell>
          <cell r="C1924">
            <v>91834</v>
          </cell>
          <cell r="D1924" t="str">
            <v>SUVINIL</v>
          </cell>
          <cell r="E1924">
            <v>30008</v>
          </cell>
          <cell r="F1924" t="str">
            <v>CORANTES</v>
          </cell>
          <cell r="G1924" t="str">
            <v>IMOBILIÁRIO</v>
          </cell>
        </row>
        <row r="1925">
          <cell r="A1925">
            <v>85220</v>
          </cell>
          <cell r="B1925" t="str">
            <v>COLORANTE YI AMARELO OXIDO SUVINIL</v>
          </cell>
          <cell r="C1925">
            <v>91836</v>
          </cell>
          <cell r="D1925" t="str">
            <v>SUVINIL</v>
          </cell>
          <cell r="E1925">
            <v>30008</v>
          </cell>
          <cell r="F1925" t="str">
            <v>CORANTES</v>
          </cell>
          <cell r="G1925" t="str">
            <v>IMOBILIÁRIO</v>
          </cell>
        </row>
        <row r="1926">
          <cell r="A1926">
            <v>84481</v>
          </cell>
          <cell r="B1926" t="str">
            <v>CORANTE LIQUIDO AMARELO 50ML</v>
          </cell>
          <cell r="C1926">
            <v>23001007500</v>
          </cell>
          <cell r="D1926" t="str">
            <v>TEK BOND</v>
          </cell>
          <cell r="E1926">
            <v>30008</v>
          </cell>
          <cell r="F1926" t="str">
            <v>CORANTES</v>
          </cell>
          <cell r="G1926" t="str">
            <v>IMOBILIÁRIO</v>
          </cell>
        </row>
        <row r="1927">
          <cell r="A1927">
            <v>85010</v>
          </cell>
          <cell r="B1927" t="str">
            <v>CORANTE LIQUIDO AMARELO 50ML MAZA</v>
          </cell>
          <cell r="C1927">
            <v>26550</v>
          </cell>
          <cell r="D1927" t="str">
            <v>MAZA</v>
          </cell>
          <cell r="E1927">
            <v>30008</v>
          </cell>
          <cell r="F1927" t="str">
            <v>CORANTES</v>
          </cell>
          <cell r="G1927" t="str">
            <v>IMOBILIÁRIO</v>
          </cell>
        </row>
        <row r="1928">
          <cell r="A1928">
            <v>84479</v>
          </cell>
          <cell r="B1928" t="str">
            <v>CORANTE LIQUIDO AZUL 50ML</v>
          </cell>
          <cell r="C1928">
            <v>23001007300</v>
          </cell>
          <cell r="D1928" t="str">
            <v>TEK BOND</v>
          </cell>
          <cell r="E1928">
            <v>30008</v>
          </cell>
          <cell r="F1928" t="str">
            <v>CORANTES</v>
          </cell>
          <cell r="G1928" t="str">
            <v>IMOBILIÁRIO</v>
          </cell>
        </row>
        <row r="1929">
          <cell r="A1929">
            <v>85011</v>
          </cell>
          <cell r="B1929" t="str">
            <v>CORANTE LIQUIDO AZUL 50ML MAZA</v>
          </cell>
          <cell r="C1929">
            <v>26538</v>
          </cell>
          <cell r="D1929" t="str">
            <v>MAZA</v>
          </cell>
          <cell r="E1929">
            <v>30008</v>
          </cell>
          <cell r="F1929" t="str">
            <v>CORANTES</v>
          </cell>
          <cell r="G1929" t="str">
            <v>IMOBILIÁRIO</v>
          </cell>
        </row>
        <row r="1930">
          <cell r="A1930">
            <v>84476</v>
          </cell>
          <cell r="B1930" t="str">
            <v>CORANTE LIQUIDO BRANCO 50ML</v>
          </cell>
          <cell r="C1930">
            <v>23001007000</v>
          </cell>
          <cell r="D1930" t="str">
            <v>TEK BOND</v>
          </cell>
          <cell r="E1930">
            <v>30008</v>
          </cell>
          <cell r="F1930" t="str">
            <v>CORANTES</v>
          </cell>
          <cell r="G1930" t="str">
            <v>IMOBILIÁRIO</v>
          </cell>
        </row>
        <row r="1931">
          <cell r="A1931">
            <v>85012</v>
          </cell>
          <cell r="B1931" t="str">
            <v>CORANTE LIQUIDO BRANCO 50ML MAZA</v>
          </cell>
          <cell r="C1931">
            <v>26540</v>
          </cell>
          <cell r="D1931" t="str">
            <v>MAZA</v>
          </cell>
          <cell r="E1931">
            <v>30008</v>
          </cell>
          <cell r="F1931" t="str">
            <v>CORANTES</v>
          </cell>
          <cell r="G1931" t="str">
            <v>IMOBILIÁRIO</v>
          </cell>
        </row>
        <row r="1932">
          <cell r="A1932">
            <v>84482</v>
          </cell>
          <cell r="B1932" t="str">
            <v>CORANTE LIQUIDO LARANJA 50ML</v>
          </cell>
          <cell r="C1932">
            <v>23001007600</v>
          </cell>
          <cell r="D1932" t="str">
            <v>TEK BOND</v>
          </cell>
          <cell r="E1932">
            <v>30008</v>
          </cell>
          <cell r="F1932" t="str">
            <v>CORANTES</v>
          </cell>
          <cell r="G1932" t="str">
            <v>IMOBILIÁRIO</v>
          </cell>
        </row>
        <row r="1933">
          <cell r="A1933">
            <v>85013</v>
          </cell>
          <cell r="B1933" t="str">
            <v>CORANTE LIQUIDO LARANJA 50ML MAZA</v>
          </cell>
          <cell r="C1933">
            <v>26541</v>
          </cell>
          <cell r="D1933" t="str">
            <v>MAZA</v>
          </cell>
          <cell r="E1933">
            <v>30008</v>
          </cell>
          <cell r="F1933" t="str">
            <v>CORANTES</v>
          </cell>
          <cell r="G1933" t="str">
            <v>IMOBILIÁRIO</v>
          </cell>
        </row>
        <row r="1934">
          <cell r="A1934">
            <v>84484</v>
          </cell>
          <cell r="B1934" t="str">
            <v>CORANTE LIQUIDO MARROM 50ML</v>
          </cell>
          <cell r="C1934">
            <v>23001007800</v>
          </cell>
          <cell r="D1934" t="str">
            <v>TEK BOND</v>
          </cell>
          <cell r="E1934">
            <v>30008</v>
          </cell>
          <cell r="F1934" t="str">
            <v>CORANTES</v>
          </cell>
          <cell r="G1934" t="str">
            <v>IMOBILIÁRIO</v>
          </cell>
        </row>
        <row r="1935">
          <cell r="A1935">
            <v>85014</v>
          </cell>
          <cell r="B1935" t="str">
            <v>CORANTE LIQUIDO MARROM 50ML MAZA</v>
          </cell>
          <cell r="C1935">
            <v>26542</v>
          </cell>
          <cell r="D1935" t="str">
            <v>MAZA</v>
          </cell>
          <cell r="E1935">
            <v>30008</v>
          </cell>
          <cell r="F1935" t="str">
            <v>CORANTES</v>
          </cell>
          <cell r="G1935" t="str">
            <v>IMOBILIÁRIO</v>
          </cell>
        </row>
        <row r="1936">
          <cell r="A1936">
            <v>84485</v>
          </cell>
          <cell r="B1936" t="str">
            <v>CORANTE LIQUIDO OCRE 50ML</v>
          </cell>
          <cell r="C1936">
            <v>23001007900</v>
          </cell>
          <cell r="D1936" t="str">
            <v>TEK BOND</v>
          </cell>
          <cell r="E1936">
            <v>30008</v>
          </cell>
          <cell r="F1936" t="str">
            <v>CORANTES</v>
          </cell>
          <cell r="G1936" t="str">
            <v>IMOBILIÁRIO</v>
          </cell>
        </row>
        <row r="1937">
          <cell r="A1937">
            <v>85015</v>
          </cell>
          <cell r="B1937" t="str">
            <v>CORANTE LIQUIDO OCRE 50ML MAZA</v>
          </cell>
          <cell r="C1937">
            <v>26537</v>
          </cell>
          <cell r="D1937" t="str">
            <v>MAZA</v>
          </cell>
          <cell r="E1937">
            <v>30008</v>
          </cell>
          <cell r="F1937" t="str">
            <v>CORANTES</v>
          </cell>
          <cell r="G1937" t="str">
            <v>IMOBILIÁRIO</v>
          </cell>
        </row>
        <row r="1938">
          <cell r="A1938">
            <v>84478</v>
          </cell>
          <cell r="B1938" t="str">
            <v>CORANTE LIQUIDO PRETO 50ML</v>
          </cell>
          <cell r="C1938">
            <v>23001007200</v>
          </cell>
          <cell r="D1938" t="str">
            <v>TEK BOND</v>
          </cell>
          <cell r="E1938">
            <v>30008</v>
          </cell>
          <cell r="F1938" t="str">
            <v>CORANTES</v>
          </cell>
          <cell r="G1938" t="str">
            <v>IMOBILIÁRIO</v>
          </cell>
        </row>
        <row r="1939">
          <cell r="A1939">
            <v>85016</v>
          </cell>
          <cell r="B1939" t="str">
            <v>CORANTE LIQUIDO PRETO 50ML MAZA</v>
          </cell>
          <cell r="C1939">
            <v>26543</v>
          </cell>
          <cell r="D1939" t="str">
            <v>MAZA</v>
          </cell>
          <cell r="E1939">
            <v>30008</v>
          </cell>
          <cell r="F1939" t="str">
            <v>CORANTES</v>
          </cell>
          <cell r="G1939" t="str">
            <v>IMOBILIÁRIO</v>
          </cell>
        </row>
        <row r="1940">
          <cell r="A1940">
            <v>84480</v>
          </cell>
          <cell r="B1940" t="str">
            <v>CORANTE LIQUIDO VERDE 50ML</v>
          </cell>
          <cell r="C1940">
            <v>23001007400</v>
          </cell>
          <cell r="D1940" t="str">
            <v>TEK BOND</v>
          </cell>
          <cell r="E1940">
            <v>30008</v>
          </cell>
          <cell r="F1940" t="str">
            <v>CORANTES</v>
          </cell>
          <cell r="G1940" t="str">
            <v>IMOBILIÁRIO</v>
          </cell>
        </row>
        <row r="1941">
          <cell r="A1941">
            <v>85017</v>
          </cell>
          <cell r="B1941" t="str">
            <v>CORANTE LIQUIDO VERDE 50ML MAZA</v>
          </cell>
          <cell r="C1941">
            <v>26545</v>
          </cell>
          <cell r="D1941" t="str">
            <v>MAZA</v>
          </cell>
          <cell r="E1941">
            <v>30008</v>
          </cell>
          <cell r="F1941" t="str">
            <v>CORANTES</v>
          </cell>
          <cell r="G1941" t="str">
            <v>IMOBILIÁRIO</v>
          </cell>
        </row>
        <row r="1942">
          <cell r="A1942">
            <v>84477</v>
          </cell>
          <cell r="B1942" t="str">
            <v>CORANTE LIQUIDO VERMELHO 50ML</v>
          </cell>
          <cell r="C1942">
            <v>23001007100</v>
          </cell>
          <cell r="D1942" t="str">
            <v>MAZA</v>
          </cell>
          <cell r="E1942">
            <v>30008</v>
          </cell>
          <cell r="F1942" t="str">
            <v>CORANTES</v>
          </cell>
          <cell r="G1942" t="str">
            <v>IMOBILIÁRIO</v>
          </cell>
        </row>
        <row r="1943">
          <cell r="A1943">
            <v>85018</v>
          </cell>
          <cell r="B1943" t="str">
            <v>CORANTE LIQUIDO VERMELHO 50ML MAZA</v>
          </cell>
          <cell r="C1943">
            <v>26544</v>
          </cell>
          <cell r="D1943" t="str">
            <v>MAZA</v>
          </cell>
          <cell r="E1943">
            <v>30008</v>
          </cell>
          <cell r="F1943" t="str">
            <v>CORANTES</v>
          </cell>
          <cell r="G1943" t="str">
            <v>IMOBILIÁRIO</v>
          </cell>
        </row>
        <row r="1944">
          <cell r="A1944">
            <v>84483</v>
          </cell>
          <cell r="B1944" t="str">
            <v>CORANTE LIQUIDO VIOLETA 50ML</v>
          </cell>
          <cell r="C1944">
            <v>23001007700</v>
          </cell>
          <cell r="D1944" t="str">
            <v>MAZA</v>
          </cell>
          <cell r="E1944">
            <v>30008</v>
          </cell>
          <cell r="F1944" t="str">
            <v>CORANTES</v>
          </cell>
          <cell r="G1944" t="str">
            <v>IMOBILIÁRIO</v>
          </cell>
        </row>
        <row r="1945">
          <cell r="A1945">
            <v>85019</v>
          </cell>
          <cell r="B1945" t="str">
            <v>CORANTE LIQUIDO VIOLETA 50ML MAZA</v>
          </cell>
          <cell r="C1945">
            <v>26546</v>
          </cell>
          <cell r="D1945" t="str">
            <v>MAZA</v>
          </cell>
          <cell r="E1945">
            <v>30008</v>
          </cell>
          <cell r="F1945" t="str">
            <v>CORANTES</v>
          </cell>
          <cell r="G1945" t="str">
            <v>IMOBILIÁRIO</v>
          </cell>
        </row>
        <row r="1946">
          <cell r="A1946">
            <v>85882</v>
          </cell>
          <cell r="B1946" t="str">
            <v>CR CORANTE B A AMARELO 50ML</v>
          </cell>
          <cell r="C1946">
            <v>5202607</v>
          </cell>
          <cell r="D1946" t="str">
            <v>CORAL</v>
          </cell>
          <cell r="E1946">
            <v>30008</v>
          </cell>
          <cell r="F1946" t="str">
            <v>CORANTES</v>
          </cell>
          <cell r="G1946" t="str">
            <v>IMOBILIÁRIO</v>
          </cell>
        </row>
        <row r="1947">
          <cell r="A1947">
            <v>85878</v>
          </cell>
          <cell r="B1947" t="str">
            <v>CR CORANTE B A AZUL 50ML</v>
          </cell>
          <cell r="C1947">
            <v>5202603</v>
          </cell>
          <cell r="D1947" t="str">
            <v>CORAL</v>
          </cell>
          <cell r="E1947">
            <v>30008</v>
          </cell>
          <cell r="F1947" t="str">
            <v>CORANTES</v>
          </cell>
          <cell r="G1947" t="str">
            <v>IMOBILIÁRIO</v>
          </cell>
        </row>
        <row r="1948">
          <cell r="A1948">
            <v>85885</v>
          </cell>
          <cell r="B1948" t="str">
            <v>CR CORANTE B A CASTANHA 50ML</v>
          </cell>
          <cell r="C1948">
            <v>5202610</v>
          </cell>
          <cell r="D1948" t="str">
            <v>CORAL</v>
          </cell>
          <cell r="E1948">
            <v>30008</v>
          </cell>
          <cell r="F1948" t="str">
            <v>CORANTES</v>
          </cell>
          <cell r="G1948" t="str">
            <v>IMOBILIÁRIO</v>
          </cell>
        </row>
        <row r="1949">
          <cell r="A1949">
            <v>85881</v>
          </cell>
          <cell r="B1949" t="str">
            <v>CR CORANTE B A LARANJA 50ML</v>
          </cell>
          <cell r="C1949">
            <v>5202606</v>
          </cell>
          <cell r="D1949" t="str">
            <v>CORAL</v>
          </cell>
          <cell r="E1949">
            <v>30008</v>
          </cell>
          <cell r="F1949" t="str">
            <v>CORANTES</v>
          </cell>
          <cell r="G1949" t="str">
            <v>IMOBILIÁRIO</v>
          </cell>
        </row>
        <row r="1950">
          <cell r="A1950">
            <v>85884</v>
          </cell>
          <cell r="B1950" t="str">
            <v>CR CORANTE B A OCRE COL 50ML</v>
          </cell>
          <cell r="C1950">
            <v>5202609</v>
          </cell>
          <cell r="D1950" t="str">
            <v>CORAL</v>
          </cell>
          <cell r="E1950">
            <v>30008</v>
          </cell>
          <cell r="F1950" t="str">
            <v>CORANTES</v>
          </cell>
          <cell r="G1950" t="str">
            <v>IMOBILIÁRIO</v>
          </cell>
        </row>
        <row r="1951">
          <cell r="A1951">
            <v>85877</v>
          </cell>
          <cell r="B1951" t="str">
            <v>CR CORANTE B A PRETO 50ML</v>
          </cell>
          <cell r="C1951">
            <v>5202602</v>
          </cell>
          <cell r="D1951" t="str">
            <v>CORAL</v>
          </cell>
          <cell r="E1951">
            <v>30008</v>
          </cell>
          <cell r="F1951" t="str">
            <v>CORANTES</v>
          </cell>
          <cell r="G1951" t="str">
            <v>IMOBILIÁRIO</v>
          </cell>
        </row>
        <row r="1952">
          <cell r="A1952">
            <v>85883</v>
          </cell>
          <cell r="B1952" t="str">
            <v>CR CORANTE B A VERDE 50ML</v>
          </cell>
          <cell r="C1952">
            <v>5202608</v>
          </cell>
          <cell r="D1952" t="str">
            <v>CORAL</v>
          </cell>
          <cell r="E1952">
            <v>30008</v>
          </cell>
          <cell r="F1952" t="str">
            <v>CORANTES</v>
          </cell>
          <cell r="G1952" t="str">
            <v>IMOBILIÁRIO</v>
          </cell>
        </row>
        <row r="1953">
          <cell r="A1953">
            <v>85880</v>
          </cell>
          <cell r="B1953" t="str">
            <v>CR CORANTE B A VERMELHO 50ML</v>
          </cell>
          <cell r="C1953">
            <v>5202605</v>
          </cell>
          <cell r="D1953" t="str">
            <v>CORAL</v>
          </cell>
          <cell r="E1953">
            <v>30008</v>
          </cell>
          <cell r="F1953" t="str">
            <v>CORANTES</v>
          </cell>
          <cell r="G1953" t="str">
            <v>IMOBILIÁRIO</v>
          </cell>
        </row>
        <row r="1954">
          <cell r="A1954">
            <v>85879</v>
          </cell>
          <cell r="B1954" t="str">
            <v>CR CORANTE B A VIOLETA 50ML</v>
          </cell>
          <cell r="C1954">
            <v>5202604</v>
          </cell>
          <cell r="D1954" t="str">
            <v>CORAL</v>
          </cell>
          <cell r="E1954">
            <v>30008</v>
          </cell>
          <cell r="F1954" t="str">
            <v>CORANTES</v>
          </cell>
          <cell r="G1954" t="str">
            <v>IMOBILIÁRIO</v>
          </cell>
        </row>
        <row r="1955">
          <cell r="A1955">
            <v>85312</v>
          </cell>
          <cell r="B1955" t="str">
            <v>BORRACHA LIQ. SEMIBRILHO - BASE A SEMIBRILHO BORRACHA LIQ</v>
          </cell>
          <cell r="C1955" t="str">
            <v>BA 620525833</v>
          </cell>
          <cell r="D1955" t="str">
            <v>BRASILUX</v>
          </cell>
          <cell r="E1955">
            <v>30007</v>
          </cell>
          <cell r="F1955" t="str">
            <v>TINTA EMBORRACHADA</v>
          </cell>
          <cell r="G1955" t="str">
            <v>IMOBILIÁRIO</v>
          </cell>
        </row>
        <row r="1956">
          <cell r="A1956">
            <v>84969</v>
          </cell>
          <cell r="B1956" t="str">
            <v>EMBORRACHADA-AREIA 18L LATA BRASILUX</v>
          </cell>
          <cell r="C1956" t="str">
            <v>EB 620700103</v>
          </cell>
          <cell r="D1956" t="str">
            <v>BRASILUX</v>
          </cell>
          <cell r="E1956">
            <v>30007</v>
          </cell>
          <cell r="F1956" t="str">
            <v>TINTA EMBORRACHADA</v>
          </cell>
          <cell r="G1956" t="str">
            <v>IMOBILIÁRIO</v>
          </cell>
        </row>
        <row r="1957">
          <cell r="A1957">
            <v>84766</v>
          </cell>
          <cell r="B1957" t="str">
            <v>EMBORRACHADA-AREIA 3,6L BRASILUX</v>
          </cell>
          <cell r="C1957" t="str">
            <v>EB 620700102</v>
          </cell>
          <cell r="D1957" t="str">
            <v>BRASILUX</v>
          </cell>
          <cell r="E1957">
            <v>30007</v>
          </cell>
          <cell r="F1957" t="str">
            <v>TINTA EMBORRACHADA</v>
          </cell>
          <cell r="G1957" t="str">
            <v>IMOBILIÁRIO</v>
          </cell>
        </row>
        <row r="1958">
          <cell r="A1958">
            <v>84621</v>
          </cell>
          <cell r="B1958" t="str">
            <v>EMBORRACHADA-BASE A 16,2L BRASILUX</v>
          </cell>
          <cell r="C1958" t="str">
            <v>BA 620521733</v>
          </cell>
          <cell r="D1958" t="str">
            <v>BRASILUX</v>
          </cell>
          <cell r="E1958">
            <v>30007</v>
          </cell>
          <cell r="F1958" t="str">
            <v>TINTA EMBORRACHADA</v>
          </cell>
          <cell r="G1958" t="str">
            <v>IMOBILIÁRIO</v>
          </cell>
        </row>
        <row r="1959">
          <cell r="A1959">
            <v>84997</v>
          </cell>
          <cell r="B1959" t="str">
            <v>EMBORRACHADA-BASE A 3,24L BRASILUX</v>
          </cell>
          <cell r="C1959" t="str">
            <v>BA 620521732</v>
          </cell>
          <cell r="D1959" t="str">
            <v>BRASILUX</v>
          </cell>
          <cell r="E1959">
            <v>30007</v>
          </cell>
          <cell r="F1959" t="str">
            <v>TINTA EMBORRACHADA</v>
          </cell>
          <cell r="G1959" t="str">
            <v>IMOBILIÁRIO</v>
          </cell>
        </row>
        <row r="1960">
          <cell r="A1960">
            <v>84622</v>
          </cell>
          <cell r="B1960" t="str">
            <v>EMBORRACHADA-BASE B 16,2L LATA BRASILUX</v>
          </cell>
          <cell r="C1960" t="str">
            <v>BA 620521833</v>
          </cell>
          <cell r="D1960" t="str">
            <v>BRASILUX</v>
          </cell>
          <cell r="E1960">
            <v>30007</v>
          </cell>
          <cell r="F1960" t="str">
            <v>TINTA EMBORRACHADA</v>
          </cell>
          <cell r="G1960" t="str">
            <v>IMOBILIÁRIO</v>
          </cell>
        </row>
        <row r="1961">
          <cell r="A1961">
            <v>84998</v>
          </cell>
          <cell r="B1961" t="str">
            <v>EMBORRACHADA-BASE B 3,24L BRASILUX</v>
          </cell>
          <cell r="C1961" t="str">
            <v>BA 620521832</v>
          </cell>
          <cell r="D1961" t="str">
            <v>BRASILUX</v>
          </cell>
          <cell r="E1961">
            <v>30007</v>
          </cell>
          <cell r="F1961" t="str">
            <v>TINTA EMBORRACHADA</v>
          </cell>
          <cell r="G1961" t="str">
            <v>IMOBILIÁRIO</v>
          </cell>
        </row>
        <row r="1962">
          <cell r="A1962">
            <v>85000</v>
          </cell>
          <cell r="B1962" t="str">
            <v>EMBORRACHADA-BASE C 16,2L BRASILUX</v>
          </cell>
          <cell r="C1962" t="str">
            <v>BA 620521933</v>
          </cell>
          <cell r="D1962" t="str">
            <v>BRASILUX</v>
          </cell>
          <cell r="E1962">
            <v>30007</v>
          </cell>
          <cell r="F1962" t="str">
            <v>TINTA EMBORRACHADA</v>
          </cell>
          <cell r="G1962" t="str">
            <v>IMOBILIÁRIO</v>
          </cell>
        </row>
        <row r="1963">
          <cell r="A1963">
            <v>84999</v>
          </cell>
          <cell r="B1963" t="str">
            <v>EMBORRACHADA-BASE C 3,24L BRASILUX</v>
          </cell>
          <cell r="C1963" t="str">
            <v>BA 620521932</v>
          </cell>
          <cell r="D1963" t="str">
            <v>BRASILUX</v>
          </cell>
          <cell r="E1963">
            <v>30007</v>
          </cell>
          <cell r="F1963" t="str">
            <v>TINTA EMBORRACHADA</v>
          </cell>
          <cell r="G1963" t="str">
            <v>IMOBILIÁRIO</v>
          </cell>
        </row>
        <row r="1964">
          <cell r="A1964">
            <v>84367</v>
          </cell>
          <cell r="B1964" t="str">
            <v>EMBORRACHADA-BRANCO GELO 18L BALDE BRASILUX</v>
          </cell>
          <cell r="C1964" t="str">
            <v>EB 620501757</v>
          </cell>
          <cell r="D1964" t="str">
            <v>BRASILUX</v>
          </cell>
          <cell r="E1964">
            <v>30007</v>
          </cell>
          <cell r="F1964" t="str">
            <v>TINTA EMBORRACHADA</v>
          </cell>
          <cell r="G1964" t="str">
            <v>IMOBILIÁRIO</v>
          </cell>
        </row>
        <row r="1965">
          <cell r="A1965">
            <v>84964</v>
          </cell>
          <cell r="B1965" t="str">
            <v>EMBORRACHADA-BRANCO GELO 18L BRASILUX</v>
          </cell>
          <cell r="C1965" t="str">
            <v>EB 620501703</v>
          </cell>
          <cell r="D1965" t="str">
            <v>BRASILUX</v>
          </cell>
          <cell r="E1965">
            <v>30007</v>
          </cell>
          <cell r="F1965" t="str">
            <v>TINTA EMBORRACHADA</v>
          </cell>
          <cell r="G1965" t="str">
            <v>IMOBILIÁRIO</v>
          </cell>
        </row>
        <row r="1966">
          <cell r="A1966">
            <v>84366</v>
          </cell>
          <cell r="B1966" t="str">
            <v>EMBORRACHADA-BRANCO GELO 3,6L BRASILUX</v>
          </cell>
          <cell r="C1966" t="str">
            <v>EB 620501702</v>
          </cell>
          <cell r="D1966" t="str">
            <v>BRASILUX</v>
          </cell>
          <cell r="E1966">
            <v>30007</v>
          </cell>
          <cell r="F1966" t="str">
            <v>TINTA EMBORRACHADA</v>
          </cell>
          <cell r="G1966" t="str">
            <v>IMOBILIÁRIO</v>
          </cell>
        </row>
        <row r="1967">
          <cell r="A1967">
            <v>84296</v>
          </cell>
          <cell r="B1967" t="str">
            <v>EMBORRACHADA-BRANCO NEVE 18L BRASILUX</v>
          </cell>
          <cell r="C1967" t="str">
            <v>EB 620503057</v>
          </cell>
          <cell r="D1967" t="str">
            <v>BRASILUX</v>
          </cell>
          <cell r="E1967">
            <v>30007</v>
          </cell>
          <cell r="F1967" t="str">
            <v>TINTA EMBORRACHADA</v>
          </cell>
          <cell r="G1967" t="str">
            <v>IMOBILIÁRIO</v>
          </cell>
        </row>
        <row r="1968">
          <cell r="A1968">
            <v>84773</v>
          </cell>
          <cell r="B1968" t="str">
            <v>EMBORRACHADA-BRANCO NEVE 18L BRASILUX</v>
          </cell>
          <cell r="C1968" t="str">
            <v>EB 620503003</v>
          </cell>
          <cell r="D1968" t="str">
            <v>BRASILUX</v>
          </cell>
          <cell r="E1968">
            <v>30007</v>
          </cell>
          <cell r="F1968" t="str">
            <v>TINTA EMBORRACHADA</v>
          </cell>
          <cell r="G1968" t="str">
            <v>IMOBILIÁRIO</v>
          </cell>
        </row>
        <row r="1969">
          <cell r="A1969">
            <v>84297</v>
          </cell>
          <cell r="B1969" t="str">
            <v>EMBORRACHADA-BRANCO NEVE 3,6L BRASILUX</v>
          </cell>
          <cell r="C1969" t="str">
            <v>EB 620503002</v>
          </cell>
          <cell r="D1969" t="str">
            <v>BRASILUX</v>
          </cell>
          <cell r="E1969">
            <v>30007</v>
          </cell>
          <cell r="F1969" t="str">
            <v>TINTA EMBORRACHADA</v>
          </cell>
          <cell r="G1969" t="str">
            <v>IMOBILIÁRIO</v>
          </cell>
        </row>
        <row r="1970">
          <cell r="A1970">
            <v>84978</v>
          </cell>
          <cell r="B1970" t="str">
            <v>EMBORRACHADA-CAMURCA 18L LATA BRASILUX</v>
          </cell>
          <cell r="C1970" t="str">
            <v>EB 622400103</v>
          </cell>
          <cell r="D1970" t="str">
            <v>BRASILUX</v>
          </cell>
          <cell r="E1970">
            <v>30007</v>
          </cell>
          <cell r="F1970" t="str">
            <v>TINTA EMBORRACHADA</v>
          </cell>
          <cell r="G1970" t="str">
            <v>IMOBILIÁRIO</v>
          </cell>
        </row>
        <row r="1971">
          <cell r="A1971">
            <v>84977</v>
          </cell>
          <cell r="B1971" t="str">
            <v>EMBORRACHADA-CAMURCA 3,6L BRASILUX</v>
          </cell>
          <cell r="C1971" t="str">
            <v>EB 622400102</v>
          </cell>
          <cell r="D1971" t="str">
            <v>BRASILUX</v>
          </cell>
          <cell r="E1971">
            <v>30007</v>
          </cell>
          <cell r="F1971" t="str">
            <v>TINTA EMBORRACHADA</v>
          </cell>
          <cell r="G1971" t="str">
            <v>IMOBILIÁRIO</v>
          </cell>
        </row>
        <row r="1972">
          <cell r="A1972">
            <v>84972</v>
          </cell>
          <cell r="B1972" t="str">
            <v>EMBORRACHADA-CHOCOLATE QUENTE 18L BRASILUX</v>
          </cell>
          <cell r="C1972" t="str">
            <v>EB 621041703</v>
          </cell>
          <cell r="D1972" t="str">
            <v>BRASILUX</v>
          </cell>
          <cell r="E1972">
            <v>30007</v>
          </cell>
          <cell r="F1972" t="str">
            <v>TINTA EMBORRACHADA</v>
          </cell>
          <cell r="G1972" t="str">
            <v>IMOBILIÁRIO</v>
          </cell>
        </row>
        <row r="1973">
          <cell r="A1973">
            <v>84968</v>
          </cell>
          <cell r="B1973" t="str">
            <v>EMBORRACHADA-CINZA CONTEMPORANEO BRE154 18L BRASILUX</v>
          </cell>
          <cell r="C1973" t="str">
            <v>EB 620609303</v>
          </cell>
          <cell r="D1973" t="str">
            <v>BRASILUX</v>
          </cell>
          <cell r="E1973">
            <v>30007</v>
          </cell>
          <cell r="F1973" t="str">
            <v>TINTA EMBORRACHADA</v>
          </cell>
          <cell r="G1973" t="str">
            <v>IMOBILIÁRIO</v>
          </cell>
        </row>
        <row r="1974">
          <cell r="A1974">
            <v>84967</v>
          </cell>
          <cell r="B1974" t="str">
            <v>EMBORRACHADA-CINZA CONTEMPORANEO BRE154 3,6L BRASILUX</v>
          </cell>
          <cell r="C1974" t="str">
            <v>EB 620609302</v>
          </cell>
          <cell r="D1974" t="str">
            <v>BRASILUX</v>
          </cell>
          <cell r="E1974">
            <v>30007</v>
          </cell>
          <cell r="F1974" t="str">
            <v>TINTA EMBORRACHADA</v>
          </cell>
          <cell r="G1974" t="str">
            <v>IMOBILIÁRIO</v>
          </cell>
        </row>
        <row r="1975">
          <cell r="A1975">
            <v>84966</v>
          </cell>
          <cell r="B1975" t="str">
            <v>EMBORRACHADA-CINZA MODERNO BRD148 18L BRASILUX</v>
          </cell>
          <cell r="C1975" t="str">
            <v>EB 620609103</v>
          </cell>
          <cell r="D1975" t="str">
            <v>BRASILUX</v>
          </cell>
          <cell r="E1975">
            <v>30007</v>
          </cell>
          <cell r="F1975" t="str">
            <v>TINTA EMBORRACHADA</v>
          </cell>
          <cell r="G1975" t="str">
            <v>IMOBILIÁRIO</v>
          </cell>
        </row>
        <row r="1976">
          <cell r="A1976">
            <v>84965</v>
          </cell>
          <cell r="B1976" t="str">
            <v>EMBORRACHADA-CINZA MODERNO BRD148 3,6L BRASILUX</v>
          </cell>
          <cell r="C1976" t="str">
            <v>EB 620609102</v>
          </cell>
          <cell r="D1976" t="str">
            <v>BRASILUX</v>
          </cell>
          <cell r="E1976">
            <v>30007</v>
          </cell>
          <cell r="F1976" t="str">
            <v>TINTA EMBORRACHADA</v>
          </cell>
          <cell r="G1976" t="str">
            <v>IMOBILIÁRIO</v>
          </cell>
        </row>
        <row r="1977">
          <cell r="A1977">
            <v>84982</v>
          </cell>
          <cell r="B1977" t="str">
            <v>EMBORRACHADA-CONCRETO NOVO 18L BRASILUX</v>
          </cell>
          <cell r="C1977" t="str">
            <v>EB 624702003</v>
          </cell>
          <cell r="D1977" t="str">
            <v>BRASILUX</v>
          </cell>
          <cell r="E1977">
            <v>30007</v>
          </cell>
          <cell r="F1977" t="str">
            <v>TINTA EMBORRACHADA</v>
          </cell>
          <cell r="G1977" t="str">
            <v>IMOBILIÁRIO</v>
          </cell>
        </row>
        <row r="1978">
          <cell r="A1978">
            <v>84981</v>
          </cell>
          <cell r="B1978" t="str">
            <v>EMBORRACHADA-CONCRETO NOVO 3,6L BRASILUX</v>
          </cell>
          <cell r="C1978" t="str">
            <v>EB 624702002</v>
          </cell>
          <cell r="D1978" t="str">
            <v>BRASILUX</v>
          </cell>
          <cell r="E1978">
            <v>30007</v>
          </cell>
          <cell r="F1978" t="str">
            <v>TINTA EMBORRACHADA</v>
          </cell>
          <cell r="G1978" t="str">
            <v>IMOBILIÁRIO</v>
          </cell>
        </row>
        <row r="1979">
          <cell r="A1979">
            <v>84765</v>
          </cell>
          <cell r="B1979" t="str">
            <v>EMBORRACHADA-FUNGHI 3,6L BRASILUX</v>
          </cell>
          <cell r="C1979" t="str">
            <v>EB 621024202</v>
          </cell>
          <cell r="D1979" t="str">
            <v>BRASILUX</v>
          </cell>
          <cell r="E1979">
            <v>30007</v>
          </cell>
          <cell r="F1979" t="str">
            <v>TINTA EMBORRACHADA</v>
          </cell>
          <cell r="G1979" t="str">
            <v>IMOBILIÁRIO</v>
          </cell>
        </row>
        <row r="1980">
          <cell r="A1980">
            <v>84971</v>
          </cell>
          <cell r="B1980" t="str">
            <v>EMBORRACHADA-FUNGHI SEMIACETINADO 18L LATA BRASILUX</v>
          </cell>
          <cell r="C1980" t="str">
            <v>EB 621024203</v>
          </cell>
          <cell r="D1980" t="str">
            <v>BRASILUX</v>
          </cell>
          <cell r="E1980">
            <v>30007</v>
          </cell>
          <cell r="F1980" t="str">
            <v>TINTA EMBORRACHADA</v>
          </cell>
          <cell r="G1980" t="str">
            <v>IMOBILIÁRIO</v>
          </cell>
        </row>
        <row r="1981">
          <cell r="A1981">
            <v>84963</v>
          </cell>
          <cell r="B1981" t="str">
            <v>EMBORRACHADA-OCEANO PROFUNDO 18L BRASILUX</v>
          </cell>
          <cell r="C1981" t="str">
            <v>EB 620342103</v>
          </cell>
          <cell r="D1981" t="str">
            <v>BRASILUX</v>
          </cell>
          <cell r="E1981">
            <v>30007</v>
          </cell>
          <cell r="F1981" t="str">
            <v>TINTA EMBORRACHADA</v>
          </cell>
          <cell r="G1981" t="str">
            <v>IMOBILIÁRIO</v>
          </cell>
        </row>
        <row r="1982">
          <cell r="A1982">
            <v>84974</v>
          </cell>
          <cell r="B1982" t="str">
            <v>EMBORRACHADA-PALHA NOVO 18L BRASILUX</v>
          </cell>
          <cell r="C1982" t="str">
            <v>EB 621200503</v>
          </cell>
          <cell r="D1982" t="str">
            <v>BRASILUX</v>
          </cell>
          <cell r="E1982">
            <v>30007</v>
          </cell>
          <cell r="F1982" t="str">
            <v>TINTA EMBORRACHADA</v>
          </cell>
          <cell r="G1982" t="str">
            <v>IMOBILIÁRIO</v>
          </cell>
        </row>
        <row r="1983">
          <cell r="A1983">
            <v>84973</v>
          </cell>
          <cell r="B1983" t="str">
            <v>EMBORRACHADA-PALHA NOVO 3,6L BRASILUX</v>
          </cell>
          <cell r="C1983" t="str">
            <v>EB 621200502</v>
          </cell>
          <cell r="D1983" t="str">
            <v>BRASILUX</v>
          </cell>
          <cell r="E1983">
            <v>30007</v>
          </cell>
          <cell r="F1983" t="str">
            <v>TINTA EMBORRACHADA</v>
          </cell>
          <cell r="G1983" t="str">
            <v>IMOBILIÁRIO</v>
          </cell>
        </row>
        <row r="1984">
          <cell r="A1984">
            <v>84976</v>
          </cell>
          <cell r="B1984" t="str">
            <v>EMBORRACHADA-PRETO 18L BRASILUX</v>
          </cell>
          <cell r="C1984" t="str">
            <v>EB 621500103</v>
          </cell>
          <cell r="D1984" t="str">
            <v>BRASILUX</v>
          </cell>
          <cell r="E1984">
            <v>30007</v>
          </cell>
          <cell r="F1984" t="str">
            <v>TINTA EMBORRACHADA</v>
          </cell>
          <cell r="G1984" t="str">
            <v>IMOBILIÁRIO</v>
          </cell>
        </row>
        <row r="1985">
          <cell r="A1985">
            <v>84763</v>
          </cell>
          <cell r="B1985" t="str">
            <v>EMBORRACHADA-PRETO 3,6L BRASILUX</v>
          </cell>
          <cell r="C1985" t="str">
            <v>EB 621500102</v>
          </cell>
          <cell r="D1985" t="str">
            <v>BRASILUX</v>
          </cell>
          <cell r="E1985">
            <v>30007</v>
          </cell>
          <cell r="F1985" t="str">
            <v>TINTA EMBORRACHADA</v>
          </cell>
          <cell r="G1985" t="str">
            <v>IMOBILIÁRIO</v>
          </cell>
        </row>
        <row r="1986">
          <cell r="A1986">
            <v>84764</v>
          </cell>
          <cell r="B1986" t="str">
            <v>EMBORRACHADA-TANGERINA NOVO 18L BALDE BRASILUX</v>
          </cell>
          <cell r="C1986" t="str">
            <v>EB 620937057</v>
          </cell>
          <cell r="D1986" t="str">
            <v>BRASILUX</v>
          </cell>
          <cell r="E1986">
            <v>30007</v>
          </cell>
          <cell r="F1986" t="str">
            <v>TINTA EMBORRACHADA</v>
          </cell>
          <cell r="G1986" t="str">
            <v>IMOBILIÁRIO</v>
          </cell>
        </row>
        <row r="1987">
          <cell r="A1987">
            <v>84970</v>
          </cell>
          <cell r="B1987" t="str">
            <v>EMBORRACHADA-TANGERINA NOVO 18L BRASILUX</v>
          </cell>
          <cell r="C1987" t="str">
            <v>EB 620937003</v>
          </cell>
          <cell r="D1987" t="str">
            <v>BRASILUX</v>
          </cell>
          <cell r="E1987">
            <v>30007</v>
          </cell>
          <cell r="F1987" t="str">
            <v>TINTA EMBORRACHADA</v>
          </cell>
          <cell r="G1987" t="str">
            <v>IMOBILIÁRIO</v>
          </cell>
        </row>
        <row r="1988">
          <cell r="A1988">
            <v>84980</v>
          </cell>
          <cell r="B1988" t="str">
            <v>EMBORRACHADA-TERRACOTA 18L BRASILUX</v>
          </cell>
          <cell r="C1988" t="str">
            <v>EB 624200103</v>
          </cell>
          <cell r="D1988" t="str">
            <v>BRASILUX</v>
          </cell>
          <cell r="E1988">
            <v>30007</v>
          </cell>
          <cell r="F1988" t="str">
            <v>TINTA EMBORRACHADA</v>
          </cell>
          <cell r="G1988" t="str">
            <v>IMOBILIÁRIO</v>
          </cell>
        </row>
        <row r="1989">
          <cell r="A1989">
            <v>84979</v>
          </cell>
          <cell r="B1989" t="str">
            <v>EMBORRACHADA-VERDE MUSGO 18L BRASILUX</v>
          </cell>
          <cell r="C1989" t="str">
            <v>EB 622203903</v>
          </cell>
          <cell r="D1989" t="str">
            <v>BRASILUX</v>
          </cell>
          <cell r="E1989">
            <v>30007</v>
          </cell>
          <cell r="F1989" t="str">
            <v>TINTA EMBORRACHADA</v>
          </cell>
          <cell r="G1989" t="str">
            <v>IMOBILIÁRIO</v>
          </cell>
        </row>
        <row r="1990">
          <cell r="A1990">
            <v>84975</v>
          </cell>
          <cell r="B1990" t="str">
            <v>EMBORRACHADA-VERMELHO CARDINAL 18L BRASILUX</v>
          </cell>
          <cell r="C1990" t="str">
            <v>EB 622373303</v>
          </cell>
          <cell r="D1990" t="str">
            <v>BRASILUX</v>
          </cell>
          <cell r="E1990">
            <v>30007</v>
          </cell>
          <cell r="F1990" t="str">
            <v>TINTA EMBORRACHADA</v>
          </cell>
          <cell r="G1990" t="str">
            <v>IMOBILIÁRIO</v>
          </cell>
        </row>
        <row r="1991">
          <cell r="A1991">
            <v>84617</v>
          </cell>
          <cell r="B1991" t="str">
            <v>ACRILAR-BASE A ACETINADO 16,2L BRASILUX</v>
          </cell>
          <cell r="C1991" t="str">
            <v>BA 490525833</v>
          </cell>
          <cell r="D1991" t="str">
            <v>BRASILUX</v>
          </cell>
          <cell r="E1991">
            <v>30006</v>
          </cell>
          <cell r="F1991" t="str">
            <v>BASES IMOBILIÁRIAS</v>
          </cell>
          <cell r="G1991" t="str">
            <v>IMOBILIÁRIO</v>
          </cell>
        </row>
        <row r="1992">
          <cell r="A1992">
            <v>84616</v>
          </cell>
          <cell r="B1992" t="str">
            <v>ACRILAR-BASE A ACETINADO 3,24L BRASILUX</v>
          </cell>
          <cell r="C1992" t="str">
            <v>BA 490525832</v>
          </cell>
          <cell r="D1992" t="str">
            <v>BRASILUX</v>
          </cell>
          <cell r="E1992">
            <v>30006</v>
          </cell>
          <cell r="F1992" t="str">
            <v>BASES IMOBILIÁRIAS</v>
          </cell>
          <cell r="G1992" t="str">
            <v>IMOBILIÁRIO</v>
          </cell>
        </row>
        <row r="1993">
          <cell r="A1993">
            <v>84615</v>
          </cell>
          <cell r="B1993" t="str">
            <v>ACRILAR-BASE A ACETINADO 810ML BRASILUX</v>
          </cell>
          <cell r="C1993" t="str">
            <v>BA 490525831</v>
          </cell>
          <cell r="D1993" t="str">
            <v>BRASILUX</v>
          </cell>
          <cell r="E1993">
            <v>30006</v>
          </cell>
          <cell r="F1993" t="str">
            <v>BASES IMOBILIÁRIAS</v>
          </cell>
          <cell r="G1993" t="str">
            <v>IMOBILIÁRIO</v>
          </cell>
        </row>
        <row r="1994">
          <cell r="A1994">
            <v>84610</v>
          </cell>
          <cell r="B1994" t="str">
            <v>ACRILAR-BASE A FOSCO 16,2L BRASILUX</v>
          </cell>
          <cell r="C1994" t="str">
            <v>BA 490521733</v>
          </cell>
          <cell r="D1994" t="str">
            <v>BRASILUX</v>
          </cell>
          <cell r="E1994">
            <v>30006</v>
          </cell>
          <cell r="F1994" t="str">
            <v>BASES IMOBILIÁRIAS</v>
          </cell>
          <cell r="G1994" t="str">
            <v>IMOBILIÁRIO</v>
          </cell>
        </row>
        <row r="1995">
          <cell r="A1995">
            <v>84609</v>
          </cell>
          <cell r="B1995" t="str">
            <v>ACRILAR-BASE A FOSCO 3,24L BRASILUX</v>
          </cell>
          <cell r="C1995" t="str">
            <v>BA 490521732</v>
          </cell>
          <cell r="D1995" t="str">
            <v>BRASILUX</v>
          </cell>
          <cell r="E1995">
            <v>30006</v>
          </cell>
          <cell r="F1995" t="str">
            <v>BASES IMOBILIÁRIAS</v>
          </cell>
          <cell r="G1995" t="str">
            <v>IMOBILIÁRIO</v>
          </cell>
        </row>
        <row r="1996">
          <cell r="A1996">
            <v>84608</v>
          </cell>
          <cell r="B1996" t="str">
            <v>ACRILAR-BASE A FOSCO 810ML BRASILUX</v>
          </cell>
          <cell r="C1996" t="str">
            <v>BA 490521731</v>
          </cell>
          <cell r="D1996" t="str">
            <v>BRASILUX</v>
          </cell>
          <cell r="E1996">
            <v>30006</v>
          </cell>
          <cell r="F1996" t="str">
            <v>BASES IMOBILIÁRIAS</v>
          </cell>
          <cell r="G1996" t="str">
            <v>IMOBILIÁRIO</v>
          </cell>
        </row>
        <row r="1997">
          <cell r="A1997">
            <v>84614</v>
          </cell>
          <cell r="B1997" t="str">
            <v>ACRILAR-BASE B ACETINADO 16,2L BRASILUX</v>
          </cell>
          <cell r="C1997" t="str">
            <v>BA 490525933</v>
          </cell>
          <cell r="D1997" t="str">
            <v>BRASILUX</v>
          </cell>
          <cell r="E1997">
            <v>30006</v>
          </cell>
          <cell r="F1997" t="str">
            <v>BASES IMOBILIÁRIAS</v>
          </cell>
          <cell r="G1997" t="str">
            <v>IMOBILIÁRIO</v>
          </cell>
        </row>
        <row r="1998">
          <cell r="A1998">
            <v>84618</v>
          </cell>
          <cell r="B1998" t="str">
            <v>ACRILAR-BASE B ACETINADO 3,24L BRASILUX</v>
          </cell>
          <cell r="C1998" t="str">
            <v>BA 490525932</v>
          </cell>
          <cell r="D1998" t="str">
            <v>BRASILUX</v>
          </cell>
          <cell r="E1998">
            <v>30006</v>
          </cell>
          <cell r="F1998" t="str">
            <v>BASES IMOBILIÁRIAS</v>
          </cell>
          <cell r="G1998" t="str">
            <v>IMOBILIÁRIO</v>
          </cell>
        </row>
        <row r="1999">
          <cell r="A1999">
            <v>84746</v>
          </cell>
          <cell r="B1999" t="str">
            <v>ACRILAR-BASE B ACETINADO 810ML BRASILUX</v>
          </cell>
          <cell r="C1999" t="str">
            <v>BA 490525931</v>
          </cell>
          <cell r="D1999" t="str">
            <v>BRASILUX</v>
          </cell>
          <cell r="E1999">
            <v>30006</v>
          </cell>
          <cell r="F1999" t="str">
            <v>BASES IMOBILIÁRIAS</v>
          </cell>
          <cell r="G1999" t="str">
            <v>IMOBILIÁRIO</v>
          </cell>
        </row>
        <row r="2000">
          <cell r="A2000">
            <v>84612</v>
          </cell>
          <cell r="B2000" t="str">
            <v>ACRILAR-BASE B FOSCO 16,2L BRASILUX</v>
          </cell>
          <cell r="C2000" t="str">
            <v>BA 490521833</v>
          </cell>
          <cell r="D2000" t="str">
            <v>BRASILUX</v>
          </cell>
          <cell r="E2000">
            <v>30006</v>
          </cell>
          <cell r="F2000" t="str">
            <v>BASES IMOBILIÁRIAS</v>
          </cell>
          <cell r="G2000" t="str">
            <v>IMOBILIÁRIO</v>
          </cell>
        </row>
        <row r="2001">
          <cell r="A2001">
            <v>84611</v>
          </cell>
          <cell r="B2001" t="str">
            <v>ACRILAR-BASE B FOSCO 3,24L BRASILUX</v>
          </cell>
          <cell r="C2001" t="str">
            <v>BA 490521832</v>
          </cell>
          <cell r="D2001" t="str">
            <v>BRASILUX</v>
          </cell>
          <cell r="E2001">
            <v>30006</v>
          </cell>
          <cell r="F2001" t="str">
            <v>BASES IMOBILIÁRIAS</v>
          </cell>
          <cell r="G2001" t="str">
            <v>IMOBILIÁRIO</v>
          </cell>
        </row>
        <row r="2002">
          <cell r="A2002">
            <v>84745</v>
          </cell>
          <cell r="B2002" t="str">
            <v>ACRILAR-BASE B FOSCO 810ML BRASILUX</v>
          </cell>
          <cell r="C2002" t="str">
            <v>BA 490521831</v>
          </cell>
          <cell r="D2002" t="str">
            <v>BRASILUX</v>
          </cell>
          <cell r="E2002">
            <v>30006</v>
          </cell>
          <cell r="F2002" t="str">
            <v>BASES IMOBILIÁRIAS</v>
          </cell>
          <cell r="G2002" t="str">
            <v>IMOBILIÁRIO</v>
          </cell>
        </row>
        <row r="2003">
          <cell r="A2003">
            <v>84620</v>
          </cell>
          <cell r="B2003" t="str">
            <v>ACRILAR-BASE C ACETINADO 16,2L BRASILUX</v>
          </cell>
          <cell r="C2003" t="str">
            <v>BA 490526033</v>
          </cell>
          <cell r="D2003" t="str">
            <v>BRASILUX</v>
          </cell>
          <cell r="E2003">
            <v>30006</v>
          </cell>
          <cell r="F2003" t="str">
            <v>BASES IMOBILIÁRIAS</v>
          </cell>
          <cell r="G2003" t="str">
            <v>IMOBILIÁRIO</v>
          </cell>
        </row>
        <row r="2004">
          <cell r="A2004">
            <v>84619</v>
          </cell>
          <cell r="B2004" t="str">
            <v>ACRILAR-BASE C ACETINADO 3,24L BRASILUX</v>
          </cell>
          <cell r="C2004" t="str">
            <v>BA 490526032</v>
          </cell>
          <cell r="D2004" t="str">
            <v>BRASILUX</v>
          </cell>
          <cell r="E2004">
            <v>30006</v>
          </cell>
          <cell r="F2004" t="str">
            <v>BASES IMOBILIÁRIAS</v>
          </cell>
          <cell r="G2004" t="str">
            <v>IMOBILIÁRIO</v>
          </cell>
        </row>
        <row r="2005">
          <cell r="A2005">
            <v>84996</v>
          </cell>
          <cell r="B2005" t="str">
            <v>ACRILAR-BASE C ACETINADO 810ML BRASILUX</v>
          </cell>
          <cell r="C2005" t="str">
            <v>BA 490526031</v>
          </cell>
          <cell r="D2005" t="str">
            <v>BRASILUX</v>
          </cell>
          <cell r="E2005">
            <v>30006</v>
          </cell>
          <cell r="F2005" t="str">
            <v>BASES IMOBILIÁRIAS</v>
          </cell>
          <cell r="G2005" t="str">
            <v>IMOBILIÁRIO</v>
          </cell>
        </row>
        <row r="2006">
          <cell r="A2006">
            <v>84995</v>
          </cell>
          <cell r="B2006" t="str">
            <v>ACRILAR-BASE C FOSCO 16,2L BRASILUX</v>
          </cell>
          <cell r="C2006" t="str">
            <v>BA 490521933</v>
          </cell>
          <cell r="D2006" t="str">
            <v>BRASILUX</v>
          </cell>
          <cell r="E2006">
            <v>30006</v>
          </cell>
          <cell r="F2006" t="str">
            <v>BASES IMOBILIÁRIAS</v>
          </cell>
          <cell r="G2006" t="str">
            <v>IMOBILIÁRIO</v>
          </cell>
        </row>
        <row r="2007">
          <cell r="A2007">
            <v>84613</v>
          </cell>
          <cell r="B2007" t="str">
            <v>ACRILAR-BASE C FOSCO 3,24L BRASILUX</v>
          </cell>
          <cell r="C2007" t="str">
            <v>BA 490521932</v>
          </cell>
          <cell r="D2007" t="str">
            <v>BRASILUX</v>
          </cell>
          <cell r="E2007">
            <v>30006</v>
          </cell>
          <cell r="F2007" t="str">
            <v>BASES IMOBILIÁRIAS</v>
          </cell>
          <cell r="G2007" t="str">
            <v>IMOBILIÁRIO</v>
          </cell>
        </row>
        <row r="2008">
          <cell r="A2008">
            <v>84994</v>
          </cell>
          <cell r="B2008" t="str">
            <v>ACRILAR-BASE C FOSCO 810ML BRASILUX</v>
          </cell>
          <cell r="C2008" t="str">
            <v>BA 490521931</v>
          </cell>
          <cell r="D2008" t="str">
            <v>BRASILUX</v>
          </cell>
          <cell r="E2008">
            <v>30006</v>
          </cell>
          <cell r="F2008" t="str">
            <v>BASES IMOBILIÁRIAS</v>
          </cell>
          <cell r="G2008" t="str">
            <v>IMOBILIÁRIO</v>
          </cell>
        </row>
        <row r="2009">
          <cell r="A2009">
            <v>84598</v>
          </cell>
          <cell r="B2009" t="str">
            <v>BRASILAR-BASE A 16,2L BRASILUX</v>
          </cell>
          <cell r="C2009" t="str">
            <v>BA 420521733</v>
          </cell>
          <cell r="D2009" t="str">
            <v>BRASILUX</v>
          </cell>
          <cell r="E2009">
            <v>30006</v>
          </cell>
          <cell r="F2009" t="str">
            <v>BASES IMOBILIÁRIAS</v>
          </cell>
          <cell r="G2009" t="str">
            <v>IMOBILIÁRIO</v>
          </cell>
        </row>
        <row r="2010">
          <cell r="A2010">
            <v>84597</v>
          </cell>
          <cell r="B2010" t="str">
            <v>BRASILAR-BASE A 3,24L BRASILUX</v>
          </cell>
          <cell r="C2010" t="str">
            <v>BA 420521732</v>
          </cell>
          <cell r="D2010" t="str">
            <v>BRASILUX</v>
          </cell>
          <cell r="E2010">
            <v>30006</v>
          </cell>
          <cell r="F2010" t="str">
            <v>BASES IMOBILIÁRIAS</v>
          </cell>
          <cell r="G2010" t="str">
            <v>IMOBILIÁRIO</v>
          </cell>
        </row>
        <row r="2011">
          <cell r="A2011">
            <v>84747</v>
          </cell>
          <cell r="B2011" t="str">
            <v>BRASILAR-BASE A 810ML BRASILUX</v>
          </cell>
          <cell r="C2011" t="str">
            <v>BA 420521731</v>
          </cell>
          <cell r="D2011" t="str">
            <v>BRASILUX</v>
          </cell>
          <cell r="E2011">
            <v>30006</v>
          </cell>
          <cell r="F2011" t="str">
            <v>BASES IMOBILIÁRIAS</v>
          </cell>
          <cell r="G2011" t="str">
            <v>IMOBILIÁRIO</v>
          </cell>
        </row>
        <row r="2012">
          <cell r="A2012">
            <v>84600</v>
          </cell>
          <cell r="B2012" t="str">
            <v>BRASILAR-BASE B 16,2L BRASILUX</v>
          </cell>
          <cell r="C2012" t="str">
            <v>BA 420521833</v>
          </cell>
          <cell r="D2012" t="str">
            <v>BRASILUX</v>
          </cell>
          <cell r="E2012">
            <v>30006</v>
          </cell>
          <cell r="F2012" t="str">
            <v>BASES IMOBILIÁRIAS</v>
          </cell>
          <cell r="G2012" t="str">
            <v>IMOBILIÁRIO</v>
          </cell>
        </row>
        <row r="2013">
          <cell r="A2013">
            <v>84599</v>
          </cell>
          <cell r="B2013" t="str">
            <v>BRASILAR-BASE B 3,24L BRASILUX</v>
          </cell>
          <cell r="C2013" t="str">
            <v>BA 420521832</v>
          </cell>
          <cell r="D2013" t="str">
            <v>BRASILUX</v>
          </cell>
          <cell r="E2013">
            <v>30006</v>
          </cell>
          <cell r="F2013" t="str">
            <v>BASES IMOBILIÁRIAS</v>
          </cell>
          <cell r="G2013" t="str">
            <v>IMOBILIÁRIO</v>
          </cell>
        </row>
        <row r="2014">
          <cell r="A2014">
            <v>84748</v>
          </cell>
          <cell r="B2014" t="str">
            <v>BRASILAR-BASE B 810ML BRASILUX</v>
          </cell>
          <cell r="C2014" t="str">
            <v>BA 420521831</v>
          </cell>
          <cell r="D2014" t="str">
            <v>BRASILUX</v>
          </cell>
          <cell r="E2014">
            <v>30006</v>
          </cell>
          <cell r="F2014" t="str">
            <v>BASES IMOBILIÁRIAS</v>
          </cell>
          <cell r="G2014" t="str">
            <v>IMOBILIÁRIO</v>
          </cell>
        </row>
        <row r="2015">
          <cell r="A2015">
            <v>84752</v>
          </cell>
          <cell r="B2015" t="str">
            <v>BRASIMAIS-BASE A 16,2L BRASILUX</v>
          </cell>
          <cell r="C2015" t="str">
            <v>BA 920521733</v>
          </cell>
          <cell r="D2015" t="str">
            <v>BRASILUX</v>
          </cell>
          <cell r="E2015">
            <v>30006</v>
          </cell>
          <cell r="F2015" t="str">
            <v>BASES IMOBILIÁRIAS</v>
          </cell>
          <cell r="G2015" t="str">
            <v>IMOBILIÁRIO</v>
          </cell>
        </row>
        <row r="2016">
          <cell r="A2016">
            <v>84753</v>
          </cell>
          <cell r="B2016" t="str">
            <v>BRASIMAIS-BASE A 3,24L BRASILUX</v>
          </cell>
          <cell r="C2016" t="str">
            <v>BA 920521732</v>
          </cell>
          <cell r="D2016" t="str">
            <v>BRASILUX</v>
          </cell>
          <cell r="E2016">
            <v>30006</v>
          </cell>
          <cell r="F2016" t="str">
            <v>BASES IMOBILIÁRIAS</v>
          </cell>
          <cell r="G2016" t="str">
            <v>IMOBILIÁRIO</v>
          </cell>
        </row>
        <row r="2017">
          <cell r="A2017">
            <v>85002</v>
          </cell>
          <cell r="B2017" t="str">
            <v>BRASIMUITO-BASE A 16,2L BRASILUX</v>
          </cell>
          <cell r="C2017" t="str">
            <v>BA 930521733</v>
          </cell>
          <cell r="D2017" t="str">
            <v>BRASILUX</v>
          </cell>
          <cell r="E2017">
            <v>30006</v>
          </cell>
          <cell r="F2017" t="str">
            <v>BASES IMOBILIÁRIAS</v>
          </cell>
          <cell r="G2017" t="str">
            <v>IMOBILIÁRIO</v>
          </cell>
        </row>
        <row r="2018">
          <cell r="A2018">
            <v>85001</v>
          </cell>
          <cell r="B2018" t="str">
            <v>BRASIMUITO-BASE A 3,24L BRASILUX</v>
          </cell>
          <cell r="C2018" t="str">
            <v>BA 930521732</v>
          </cell>
          <cell r="D2018" t="str">
            <v>BRASILUX</v>
          </cell>
          <cell r="E2018">
            <v>30006</v>
          </cell>
          <cell r="F2018" t="str">
            <v>BASES IMOBILIÁRIAS</v>
          </cell>
          <cell r="G2018" t="str">
            <v>IMOBILIÁRIO</v>
          </cell>
        </row>
        <row r="2019">
          <cell r="A2019">
            <v>84596</v>
          </cell>
          <cell r="B2019" t="str">
            <v>BRASINIL-BASE A 18L BRASILUX</v>
          </cell>
          <cell r="C2019" t="str">
            <v>BA 430521733</v>
          </cell>
          <cell r="D2019" t="str">
            <v>BRASILUX</v>
          </cell>
          <cell r="E2019">
            <v>30006</v>
          </cell>
          <cell r="F2019" t="str">
            <v>BASES IMOBILIÁRIAS</v>
          </cell>
          <cell r="G2019" t="str">
            <v>IMOBILIÁRIO</v>
          </cell>
        </row>
        <row r="2020">
          <cell r="A2020">
            <v>84595</v>
          </cell>
          <cell r="B2020" t="str">
            <v>BRASINIL-BASE A 3,24L BRASILUX</v>
          </cell>
          <cell r="C2020" t="str">
            <v>BA 430521732</v>
          </cell>
          <cell r="D2020" t="str">
            <v>BRASILUX</v>
          </cell>
          <cell r="E2020">
            <v>30006</v>
          </cell>
          <cell r="F2020" t="str">
            <v>BASES IMOBILIÁRIAS</v>
          </cell>
          <cell r="G2020" t="str">
            <v>IMOBILIÁRIO</v>
          </cell>
        </row>
        <row r="2021">
          <cell r="A2021">
            <v>84987</v>
          </cell>
          <cell r="B2021" t="str">
            <v>BRASIPLUS ACRIL FOSCA NOBRE  BASE A 16,2L</v>
          </cell>
          <cell r="C2021" t="str">
            <v>BA 410521733</v>
          </cell>
          <cell r="D2021" t="str">
            <v>BRASILUX</v>
          </cell>
          <cell r="E2021">
            <v>30006</v>
          </cell>
          <cell r="F2021" t="str">
            <v>BASES IMOBILIÁRIAS</v>
          </cell>
          <cell r="G2021" t="str">
            <v>IMOBILIÁRIO</v>
          </cell>
        </row>
        <row r="2022">
          <cell r="A2022">
            <v>84986</v>
          </cell>
          <cell r="B2022" t="str">
            <v>BRASIPLUS ACRIL FOSCA NOBRE  BASE A 3,24L</v>
          </cell>
          <cell r="C2022" t="str">
            <v>BA 410521732</v>
          </cell>
          <cell r="D2022" t="str">
            <v>BRASILUX</v>
          </cell>
          <cell r="E2022">
            <v>30006</v>
          </cell>
          <cell r="F2022" t="str">
            <v>BASES IMOBILIÁRIAS</v>
          </cell>
          <cell r="G2022" t="str">
            <v>IMOBILIÁRIO</v>
          </cell>
        </row>
        <row r="2023">
          <cell r="A2023">
            <v>84990</v>
          </cell>
          <cell r="B2023" t="str">
            <v>BRASIPLUS ACRIL FOSCA NOBRE  BASE B 16,2L</v>
          </cell>
          <cell r="C2023" t="str">
            <v>BA 410521833</v>
          </cell>
          <cell r="D2023" t="str">
            <v>BRASILUX</v>
          </cell>
          <cell r="E2023">
            <v>30006</v>
          </cell>
          <cell r="F2023" t="str">
            <v>BASES IMOBILIÁRIAS</v>
          </cell>
          <cell r="G2023" t="str">
            <v>IMOBILIÁRIO</v>
          </cell>
        </row>
        <row r="2024">
          <cell r="A2024">
            <v>84989</v>
          </cell>
          <cell r="B2024" t="str">
            <v>BRASIPLUS ACRIL FOSCA NOBRE  BASE B 3,24L</v>
          </cell>
          <cell r="C2024" t="str">
            <v>BA 410521832</v>
          </cell>
          <cell r="D2024" t="str">
            <v>BRASILUX</v>
          </cell>
          <cell r="E2024">
            <v>30006</v>
          </cell>
          <cell r="F2024" t="str">
            <v>BASES IMOBILIÁRIAS</v>
          </cell>
          <cell r="G2024" t="str">
            <v>IMOBILIÁRIO</v>
          </cell>
        </row>
        <row r="2025">
          <cell r="A2025">
            <v>84993</v>
          </cell>
          <cell r="B2025" t="str">
            <v>BRASIPLUS ACRIL FOSCA NOBRE  BASE C 16,2L</v>
          </cell>
          <cell r="C2025" t="str">
            <v>BA 410521933</v>
          </cell>
          <cell r="D2025" t="str">
            <v>BRASILUX</v>
          </cell>
          <cell r="E2025">
            <v>30006</v>
          </cell>
          <cell r="F2025" t="str">
            <v>BASES IMOBILIÁRIAS</v>
          </cell>
          <cell r="G2025" t="str">
            <v>IMOBILIÁRIO</v>
          </cell>
        </row>
        <row r="2026">
          <cell r="A2026">
            <v>84992</v>
          </cell>
          <cell r="B2026" t="str">
            <v>BRASIPLUS ACRIL FOSCA NOBRE  BASE C 3,24L</v>
          </cell>
          <cell r="C2026" t="str">
            <v>BA 410521932</v>
          </cell>
          <cell r="D2026" t="str">
            <v>BRASILUX</v>
          </cell>
          <cell r="E2026">
            <v>30006</v>
          </cell>
          <cell r="F2026" t="str">
            <v>BASES IMOBILIÁRIAS</v>
          </cell>
          <cell r="G2026" t="str">
            <v>IMOBILIÁRIO</v>
          </cell>
        </row>
        <row r="2027">
          <cell r="A2027">
            <v>84991</v>
          </cell>
          <cell r="B2027" t="str">
            <v>BRASIPLUS ACRIL FOSCA NOBRE  BASE C 810ML</v>
          </cell>
          <cell r="C2027" t="str">
            <v>BA 410521931</v>
          </cell>
          <cell r="D2027" t="str">
            <v>BRASILUX</v>
          </cell>
          <cell r="E2027">
            <v>30006</v>
          </cell>
          <cell r="F2027" t="str">
            <v>BASES IMOBILIÁRIAS</v>
          </cell>
          <cell r="G2027" t="str">
            <v>IMOBILIÁRIO</v>
          </cell>
        </row>
        <row r="2028">
          <cell r="A2028">
            <v>84603</v>
          </cell>
          <cell r="B2028" t="str">
            <v>BRASIPLUS ACRIL SB NOBR  BASE A SEMIBRILHO 16,2L</v>
          </cell>
          <cell r="C2028" t="str">
            <v>BA 440521733</v>
          </cell>
          <cell r="D2028" t="str">
            <v>BRASILUX</v>
          </cell>
          <cell r="E2028">
            <v>30006</v>
          </cell>
          <cell r="F2028" t="str">
            <v>BASES IMOBILIÁRIAS</v>
          </cell>
          <cell r="G2028" t="str">
            <v>IMOBILIÁRIO</v>
          </cell>
        </row>
        <row r="2029">
          <cell r="A2029">
            <v>84605</v>
          </cell>
          <cell r="B2029" t="str">
            <v>BRASIPLUS ACRIL SB NOBR  BASE B SEMIBRILHO 16,2L</v>
          </cell>
          <cell r="C2029" t="str">
            <v>BA 440521833</v>
          </cell>
          <cell r="D2029" t="str">
            <v>BRASILUX</v>
          </cell>
          <cell r="E2029">
            <v>30006</v>
          </cell>
          <cell r="F2029" t="str">
            <v>BASES IMOBILIÁRIAS</v>
          </cell>
          <cell r="G2029" t="str">
            <v>IMOBILIÁRIO</v>
          </cell>
        </row>
        <row r="2030">
          <cell r="A2030">
            <v>84604</v>
          </cell>
          <cell r="B2030" t="str">
            <v>BRASIPLUS ACRIL SB NOBR  BASE B SEMIBRILHO 3,24L</v>
          </cell>
          <cell r="C2030" t="str">
            <v>BA 440521832</v>
          </cell>
          <cell r="D2030" t="str">
            <v>BRASILUX</v>
          </cell>
          <cell r="E2030">
            <v>30006</v>
          </cell>
          <cell r="F2030" t="str">
            <v>BASES IMOBILIÁRIAS</v>
          </cell>
          <cell r="G2030" t="str">
            <v>IMOBILIÁRIO</v>
          </cell>
        </row>
        <row r="2031">
          <cell r="A2031">
            <v>84607</v>
          </cell>
          <cell r="B2031" t="str">
            <v>BRASIPLUS ACRIL SB NOBR  BASE C SEMIBRILHO 16,2L</v>
          </cell>
          <cell r="C2031" t="str">
            <v>BA 440521933</v>
          </cell>
          <cell r="D2031" t="str">
            <v>BRASILUX</v>
          </cell>
          <cell r="E2031">
            <v>30006</v>
          </cell>
          <cell r="F2031" t="str">
            <v>BASES IMOBILIÁRIAS</v>
          </cell>
          <cell r="G2031" t="str">
            <v>IMOBILIÁRIO</v>
          </cell>
        </row>
        <row r="2032">
          <cell r="A2032">
            <v>84606</v>
          </cell>
          <cell r="B2032" t="str">
            <v>BRASIPLUS ACRIL SB NOBR  BASE C SEMIBRILHO 3,24L</v>
          </cell>
          <cell r="C2032" t="str">
            <v>BA 440521932</v>
          </cell>
          <cell r="D2032" t="str">
            <v>BRASILUX</v>
          </cell>
          <cell r="E2032">
            <v>30006</v>
          </cell>
          <cell r="F2032" t="str">
            <v>BASES IMOBILIÁRIAS</v>
          </cell>
          <cell r="G2032" t="str">
            <v>IMOBILIÁRIO</v>
          </cell>
        </row>
        <row r="2033">
          <cell r="A2033">
            <v>84984</v>
          </cell>
          <cell r="B2033" t="str">
            <v>BRASIPLUS ACRIL SEMIBRILH NOBR  BASE C SEMIBRILHO 810ML</v>
          </cell>
          <cell r="C2033" t="str">
            <v>BA 440521931</v>
          </cell>
          <cell r="D2033" t="str">
            <v>BRASILUX</v>
          </cell>
          <cell r="E2033">
            <v>30006</v>
          </cell>
          <cell r="F2033" t="str">
            <v>BASES IMOBILIÁRIAS</v>
          </cell>
          <cell r="G2033" t="str">
            <v>IMOBILIÁRIO</v>
          </cell>
        </row>
        <row r="2034">
          <cell r="A2034">
            <v>84985</v>
          </cell>
          <cell r="B2034" t="str">
            <v>BRASIPLUS BASE A 810ML-FOSCA NOBRE</v>
          </cell>
          <cell r="C2034" t="str">
            <v>BA 410521731</v>
          </cell>
          <cell r="D2034" t="str">
            <v>BRASILUX</v>
          </cell>
          <cell r="E2034">
            <v>30006</v>
          </cell>
          <cell r="F2034" t="str">
            <v>BASES IMOBILIÁRIAS</v>
          </cell>
          <cell r="G2034" t="str">
            <v>IMOBILIÁRIO</v>
          </cell>
        </row>
        <row r="2035">
          <cell r="A2035">
            <v>84601</v>
          </cell>
          <cell r="B2035" t="str">
            <v>BRASIPLUS BASE A 810ML-SEMIBRILHO PREMIUM</v>
          </cell>
          <cell r="C2035" t="str">
            <v>BA 440521731</v>
          </cell>
          <cell r="D2035" t="str">
            <v>BRASILUX</v>
          </cell>
          <cell r="E2035">
            <v>30006</v>
          </cell>
          <cell r="F2035" t="str">
            <v>BASES IMOBILIÁRIAS</v>
          </cell>
          <cell r="G2035" t="str">
            <v>IMOBILIÁRIO</v>
          </cell>
        </row>
        <row r="2036">
          <cell r="A2036">
            <v>84988</v>
          </cell>
          <cell r="B2036" t="str">
            <v>BRASIPLUS BASE B 810ML-FOSCA NOBRE</v>
          </cell>
          <cell r="C2036" t="str">
            <v>BA 410521831</v>
          </cell>
          <cell r="D2036" t="str">
            <v>BRASILUX</v>
          </cell>
          <cell r="E2036">
            <v>30006</v>
          </cell>
          <cell r="F2036" t="str">
            <v>BASES IMOBILIÁRIAS</v>
          </cell>
          <cell r="G2036" t="str">
            <v>IMOBILIÁRIO</v>
          </cell>
        </row>
        <row r="2037">
          <cell r="A2037">
            <v>84749</v>
          </cell>
          <cell r="B2037" t="str">
            <v>BRASIPLUS BASE B 810ML-SEMIBRILHO NOBRE</v>
          </cell>
          <cell r="C2037" t="str">
            <v>BA 440521831</v>
          </cell>
          <cell r="D2037" t="str">
            <v>BRASILUX</v>
          </cell>
          <cell r="E2037">
            <v>30006</v>
          </cell>
          <cell r="F2037" t="str">
            <v>BASES IMOBILIÁRIAS</v>
          </cell>
          <cell r="G2037" t="str">
            <v>IMOBILIÁRIO</v>
          </cell>
        </row>
        <row r="2038">
          <cell r="A2038">
            <v>84602</v>
          </cell>
          <cell r="B2038" t="str">
            <v>BRASIPLUS-BASE A SEMIBRILHO 3,24L BRASILUX</v>
          </cell>
          <cell r="C2038" t="str">
            <v>BA 440521732</v>
          </cell>
          <cell r="D2038" t="str">
            <v>BRASILUX</v>
          </cell>
          <cell r="E2038">
            <v>30006</v>
          </cell>
          <cell r="F2038" t="str">
            <v>BASES IMOBILIÁRIAS</v>
          </cell>
          <cell r="G2038" t="str">
            <v>IMOBILIÁRIO</v>
          </cell>
        </row>
        <row r="2039">
          <cell r="A2039">
            <v>86835</v>
          </cell>
          <cell r="B2039" t="str">
            <v>CR CORAL MASTER BASE MF 0,8L</v>
          </cell>
          <cell r="C2039">
            <v>5902229</v>
          </cell>
          <cell r="D2039" t="str">
            <v>CORAL</v>
          </cell>
          <cell r="E2039">
            <v>30006</v>
          </cell>
          <cell r="F2039" t="str">
            <v>BASES IMOBILIÁRIAS</v>
          </cell>
          <cell r="G2039" t="str">
            <v>IMOBILIÁRIO</v>
          </cell>
        </row>
        <row r="2040">
          <cell r="A2040">
            <v>86836</v>
          </cell>
          <cell r="B2040" t="str">
            <v>CR CORAL MASTER BASE MF 16L</v>
          </cell>
          <cell r="C2040">
            <v>5902230</v>
          </cell>
          <cell r="D2040" t="str">
            <v>CORAL</v>
          </cell>
          <cell r="E2040">
            <v>30006</v>
          </cell>
          <cell r="F2040" t="str">
            <v>BASES IMOBILIÁRIAS</v>
          </cell>
          <cell r="G2040" t="str">
            <v>IMOBILIÁRIO</v>
          </cell>
        </row>
        <row r="2041">
          <cell r="A2041">
            <v>86834</v>
          </cell>
          <cell r="B2041" t="str">
            <v>CR CORAL MASTER BASE MF 3,2L</v>
          </cell>
          <cell r="C2041">
            <v>5902228</v>
          </cell>
          <cell r="D2041" t="str">
            <v>CORAL</v>
          </cell>
          <cell r="E2041">
            <v>30006</v>
          </cell>
          <cell r="F2041" t="str">
            <v>BASES IMOBILIÁRIAS</v>
          </cell>
          <cell r="G2041" t="str">
            <v>IMOBILIÁRIO</v>
          </cell>
        </row>
        <row r="2042">
          <cell r="A2042">
            <v>86831</v>
          </cell>
          <cell r="B2042" t="str">
            <v>CR CORAL MASTER BASE P 0,8L</v>
          </cell>
          <cell r="C2042">
            <v>5902225</v>
          </cell>
          <cell r="D2042" t="str">
            <v>CORAL</v>
          </cell>
          <cell r="E2042">
            <v>30006</v>
          </cell>
          <cell r="F2042" t="str">
            <v>BASES IMOBILIÁRIAS</v>
          </cell>
          <cell r="G2042" t="str">
            <v>IMOBILIÁRIO</v>
          </cell>
        </row>
        <row r="2043">
          <cell r="A2043">
            <v>86833</v>
          </cell>
          <cell r="B2043" t="str">
            <v>CR CORAL MASTER BASE P 16L</v>
          </cell>
          <cell r="C2043">
            <v>5902227</v>
          </cell>
          <cell r="D2043" t="str">
            <v>CORAL</v>
          </cell>
          <cell r="E2043">
            <v>30006</v>
          </cell>
          <cell r="F2043" t="str">
            <v>BASES IMOBILIÁRIAS</v>
          </cell>
          <cell r="G2043" t="str">
            <v>IMOBILIÁRIO</v>
          </cell>
        </row>
        <row r="2044">
          <cell r="A2044">
            <v>86832</v>
          </cell>
          <cell r="B2044" t="str">
            <v>CR CORAL MASTER BASE P 3,2L</v>
          </cell>
          <cell r="C2044">
            <v>5902226</v>
          </cell>
          <cell r="D2044" t="str">
            <v>CORAL</v>
          </cell>
          <cell r="E2044">
            <v>30006</v>
          </cell>
          <cell r="F2044" t="str">
            <v>BASES IMOBILIÁRIAS</v>
          </cell>
          <cell r="G2044" t="str">
            <v>IMOBILIÁRIO</v>
          </cell>
        </row>
        <row r="2045">
          <cell r="A2045">
            <v>86837</v>
          </cell>
          <cell r="B2045" t="str">
            <v>CR CORAL MASTER BASE T 0,8L</v>
          </cell>
          <cell r="C2045">
            <v>5902231</v>
          </cell>
          <cell r="D2045" t="str">
            <v>CORAL</v>
          </cell>
          <cell r="E2045">
            <v>30006</v>
          </cell>
          <cell r="F2045" t="str">
            <v>BASES IMOBILIÁRIAS</v>
          </cell>
          <cell r="G2045" t="str">
            <v>IMOBILIÁRIO</v>
          </cell>
        </row>
        <row r="2046">
          <cell r="A2046">
            <v>86839</v>
          </cell>
          <cell r="B2046" t="str">
            <v>CR CORAL MASTER BASE T 16L</v>
          </cell>
          <cell r="C2046">
            <v>5902233</v>
          </cell>
          <cell r="D2046" t="str">
            <v>CORAL</v>
          </cell>
          <cell r="E2046">
            <v>30006</v>
          </cell>
          <cell r="F2046" t="str">
            <v>BASES IMOBILIÁRIAS</v>
          </cell>
          <cell r="G2046" t="str">
            <v>IMOBILIÁRIO</v>
          </cell>
        </row>
        <row r="2047">
          <cell r="A2047">
            <v>86838</v>
          </cell>
          <cell r="B2047" t="str">
            <v>CR CORAL MASTER BASE T 3,2L</v>
          </cell>
          <cell r="C2047">
            <v>5902232</v>
          </cell>
          <cell r="D2047" t="str">
            <v>CORAL</v>
          </cell>
          <cell r="E2047">
            <v>30006</v>
          </cell>
          <cell r="F2047" t="str">
            <v>BASES IMOBILIÁRIAS</v>
          </cell>
          <cell r="G2047" t="str">
            <v>IMOBILIÁRIO</v>
          </cell>
        </row>
        <row r="2048">
          <cell r="A2048">
            <v>85771</v>
          </cell>
          <cell r="B2048" t="str">
            <v>CR CORALAR ACR MAIS B&amp;P BASE PM 16L</v>
          </cell>
          <cell r="C2048">
            <v>5202142</v>
          </cell>
          <cell r="D2048" t="str">
            <v>CORAL</v>
          </cell>
          <cell r="E2048">
            <v>30006</v>
          </cell>
          <cell r="F2048" t="str">
            <v>BASES IMOBILIÁRIAS</v>
          </cell>
          <cell r="G2048" t="str">
            <v>IMOBILIÁRIO</v>
          </cell>
        </row>
        <row r="2049">
          <cell r="A2049">
            <v>85770</v>
          </cell>
          <cell r="B2049" t="str">
            <v>CR CORALAR ACR MAIS B&amp;P BASE PM 3,2L</v>
          </cell>
          <cell r="C2049">
            <v>5202140</v>
          </cell>
          <cell r="D2049" t="str">
            <v>CORAL</v>
          </cell>
          <cell r="E2049">
            <v>30006</v>
          </cell>
          <cell r="F2049" t="str">
            <v>BASES IMOBILIÁRIAS</v>
          </cell>
          <cell r="G2049" t="str">
            <v>IMOBILIÁRIO</v>
          </cell>
        </row>
        <row r="2050">
          <cell r="A2050">
            <v>86200</v>
          </cell>
          <cell r="B2050" t="str">
            <v>CR DECORA DIAMANTE SB BASE MF 16L</v>
          </cell>
          <cell r="C2050">
            <v>5238403</v>
          </cell>
          <cell r="D2050" t="str">
            <v>CORAL</v>
          </cell>
          <cell r="E2050">
            <v>30006</v>
          </cell>
          <cell r="F2050" t="str">
            <v>BASES IMOBILIÁRIAS</v>
          </cell>
          <cell r="G2050" t="str">
            <v>IMOBILIÁRIO</v>
          </cell>
        </row>
        <row r="2051">
          <cell r="A2051">
            <v>86201</v>
          </cell>
          <cell r="B2051" t="str">
            <v>CR DECORA DIAMANTE SB BASE MF 3.2L</v>
          </cell>
          <cell r="C2051">
            <v>5238405</v>
          </cell>
          <cell r="D2051" t="str">
            <v>CORAL</v>
          </cell>
          <cell r="E2051">
            <v>30006</v>
          </cell>
          <cell r="F2051" t="str">
            <v>BASES IMOBILIÁRIAS</v>
          </cell>
          <cell r="G2051" t="str">
            <v>IMOBILIÁRIO</v>
          </cell>
        </row>
        <row r="2052">
          <cell r="A2052">
            <v>86202</v>
          </cell>
          <cell r="B2052" t="str">
            <v>CR DECORA DIAMANTE SB BASE MF 800ML</v>
          </cell>
          <cell r="C2052">
            <v>5238406</v>
          </cell>
          <cell r="D2052" t="str">
            <v>CORAL</v>
          </cell>
          <cell r="E2052">
            <v>30006</v>
          </cell>
          <cell r="F2052" t="str">
            <v>BASES IMOBILIÁRIAS</v>
          </cell>
          <cell r="G2052" t="str">
            <v>IMOBILIÁRIO</v>
          </cell>
        </row>
        <row r="2053">
          <cell r="A2053">
            <v>86214</v>
          </cell>
          <cell r="B2053" t="str">
            <v>CR DECORA DIAMANTE SB BASE P 16L</v>
          </cell>
          <cell r="C2053">
            <v>5239183</v>
          </cell>
          <cell r="D2053" t="str">
            <v>CORAL</v>
          </cell>
          <cell r="E2053">
            <v>30006</v>
          </cell>
          <cell r="F2053" t="str">
            <v>BASES IMOBILIÁRIAS</v>
          </cell>
          <cell r="G2053" t="str">
            <v>IMOBILIÁRIO</v>
          </cell>
        </row>
        <row r="2054">
          <cell r="A2054">
            <v>86215</v>
          </cell>
          <cell r="B2054" t="str">
            <v>CR DECORA DIAMANTE SB BASE P 3.2L</v>
          </cell>
          <cell r="C2054">
            <v>5239184</v>
          </cell>
          <cell r="D2054" t="str">
            <v>CORAL</v>
          </cell>
          <cell r="E2054">
            <v>30006</v>
          </cell>
          <cell r="F2054" t="str">
            <v>BASES IMOBILIÁRIAS</v>
          </cell>
          <cell r="G2054" t="str">
            <v>IMOBILIÁRIO</v>
          </cell>
        </row>
        <row r="2055">
          <cell r="A2055">
            <v>86216</v>
          </cell>
          <cell r="B2055" t="str">
            <v>CR DECORA DIAMANTE SB BASE P 800ML</v>
          </cell>
          <cell r="C2055">
            <v>5239185</v>
          </cell>
          <cell r="D2055" t="str">
            <v>CORAL</v>
          </cell>
          <cell r="E2055">
            <v>30006</v>
          </cell>
          <cell r="F2055" t="str">
            <v>BASES IMOBILIÁRIAS</v>
          </cell>
          <cell r="G2055" t="str">
            <v>IMOBILIÁRIO</v>
          </cell>
        </row>
        <row r="2056">
          <cell r="A2056">
            <v>86217</v>
          </cell>
          <cell r="B2056" t="str">
            <v>CR DECORA DIAMANTE SB BASE T 16L</v>
          </cell>
          <cell r="C2056">
            <v>5239186</v>
          </cell>
          <cell r="D2056" t="str">
            <v>CORAL</v>
          </cell>
          <cell r="E2056">
            <v>30006</v>
          </cell>
          <cell r="F2056" t="str">
            <v>BASES IMOBILIÁRIAS</v>
          </cell>
          <cell r="G2056" t="str">
            <v>IMOBILIÁRIO</v>
          </cell>
        </row>
        <row r="2057">
          <cell r="A2057">
            <v>86218</v>
          </cell>
          <cell r="B2057" t="str">
            <v>CR DECORA DIAMANTE SB BASE T 3.2L</v>
          </cell>
          <cell r="C2057">
            <v>5239187</v>
          </cell>
          <cell r="D2057" t="str">
            <v>CORAL</v>
          </cell>
          <cell r="E2057">
            <v>30006</v>
          </cell>
          <cell r="F2057" t="str">
            <v>BASES IMOBILIÁRIAS</v>
          </cell>
          <cell r="G2057" t="str">
            <v>IMOBILIÁRIO</v>
          </cell>
        </row>
        <row r="2058">
          <cell r="A2058">
            <v>86219</v>
          </cell>
          <cell r="B2058" t="str">
            <v>CR DECORA DIAMANTE SB BASE T 800ML</v>
          </cell>
          <cell r="C2058">
            <v>5239188</v>
          </cell>
          <cell r="D2058" t="str">
            <v>CORAL</v>
          </cell>
          <cell r="E2058">
            <v>30006</v>
          </cell>
          <cell r="F2058" t="str">
            <v>BASES IMOBILIÁRIAS</v>
          </cell>
          <cell r="G2058" t="str">
            <v>IMOBILIÁRIO</v>
          </cell>
        </row>
        <row r="2059">
          <cell r="A2059">
            <v>86570</v>
          </cell>
          <cell r="B2059" t="str">
            <v>CR DECORA EFEITO VELVET BASE 2,1L</v>
          </cell>
          <cell r="C2059">
            <v>5353935</v>
          </cell>
          <cell r="D2059" t="str">
            <v>CORAL</v>
          </cell>
          <cell r="E2059">
            <v>30006</v>
          </cell>
          <cell r="F2059" t="str">
            <v>BASES IMOBILIÁRIAS</v>
          </cell>
          <cell r="G2059" t="str">
            <v>IMOBILIÁRIO</v>
          </cell>
        </row>
        <row r="2060">
          <cell r="A2060">
            <v>86199</v>
          </cell>
          <cell r="B2060" t="str">
            <v>CR DECORA MATTE FO BASE MF 16L</v>
          </cell>
          <cell r="C2060">
            <v>5237478</v>
          </cell>
          <cell r="D2060" t="str">
            <v>CORAL</v>
          </cell>
          <cell r="E2060">
            <v>30006</v>
          </cell>
          <cell r="F2060" t="str">
            <v>BASES IMOBILIÁRIAS</v>
          </cell>
          <cell r="G2060" t="str">
            <v>IMOBILIÁRIO</v>
          </cell>
        </row>
        <row r="2061">
          <cell r="A2061">
            <v>86206</v>
          </cell>
          <cell r="B2061" t="str">
            <v>CR DECORA MATTE FO BASE MF 3.2L</v>
          </cell>
          <cell r="C2061">
            <v>5239040</v>
          </cell>
          <cell r="D2061" t="str">
            <v>CORAL</v>
          </cell>
          <cell r="E2061">
            <v>30006</v>
          </cell>
          <cell r="F2061" t="str">
            <v>BASES IMOBILIÁRIAS</v>
          </cell>
          <cell r="G2061" t="str">
            <v>IMOBILIÁRIO</v>
          </cell>
        </row>
        <row r="2062">
          <cell r="A2062">
            <v>86207</v>
          </cell>
          <cell r="B2062" t="str">
            <v>CR DECORA MATTE FO BASE MF 800ML</v>
          </cell>
          <cell r="C2062">
            <v>5239061</v>
          </cell>
          <cell r="D2062" t="str">
            <v>CORAL</v>
          </cell>
          <cell r="E2062">
            <v>30006</v>
          </cell>
          <cell r="F2062" t="str">
            <v>BASES IMOBILIÁRIAS</v>
          </cell>
          <cell r="G2062" t="str">
            <v>IMOBILIÁRIO</v>
          </cell>
        </row>
        <row r="2063">
          <cell r="A2063">
            <v>86211</v>
          </cell>
          <cell r="B2063" t="str">
            <v>CR DECORA MATTE FO BASE P 16L</v>
          </cell>
          <cell r="C2063">
            <v>5239078</v>
          </cell>
          <cell r="D2063" t="str">
            <v>CORAL</v>
          </cell>
          <cell r="E2063">
            <v>30006</v>
          </cell>
          <cell r="F2063" t="str">
            <v>BASES IMOBILIÁRIAS</v>
          </cell>
          <cell r="G2063" t="str">
            <v>IMOBILIÁRIO</v>
          </cell>
        </row>
        <row r="2064">
          <cell r="A2064">
            <v>86212</v>
          </cell>
          <cell r="B2064" t="str">
            <v>CR DECORA MATTE FO BASE P 3.2L</v>
          </cell>
          <cell r="C2064">
            <v>5239079</v>
          </cell>
          <cell r="D2064" t="str">
            <v>CORAL</v>
          </cell>
          <cell r="E2064">
            <v>30006</v>
          </cell>
          <cell r="F2064" t="str">
            <v>BASES IMOBILIÁRIAS</v>
          </cell>
          <cell r="G2064" t="str">
            <v>IMOBILIÁRIO</v>
          </cell>
        </row>
        <row r="2065">
          <cell r="A2065">
            <v>86213</v>
          </cell>
          <cell r="B2065" t="str">
            <v>CR DECORA MATTE FO BASE P 800ML</v>
          </cell>
          <cell r="C2065">
            <v>5239101</v>
          </cell>
          <cell r="D2065" t="str">
            <v>CORAL</v>
          </cell>
          <cell r="E2065">
            <v>30006</v>
          </cell>
          <cell r="F2065" t="str">
            <v>BASES IMOBILIÁRIAS</v>
          </cell>
          <cell r="G2065" t="str">
            <v>IMOBILIÁRIO</v>
          </cell>
        </row>
        <row r="2066">
          <cell r="A2066">
            <v>86208</v>
          </cell>
          <cell r="B2066" t="str">
            <v>CR DECORA MATTE FO BASE T 16L</v>
          </cell>
          <cell r="C2066">
            <v>5239074</v>
          </cell>
          <cell r="D2066" t="str">
            <v>CORAL</v>
          </cell>
          <cell r="E2066">
            <v>30006</v>
          </cell>
          <cell r="F2066" t="str">
            <v>BASES IMOBILIÁRIAS</v>
          </cell>
          <cell r="G2066" t="str">
            <v>IMOBILIÁRIO</v>
          </cell>
        </row>
        <row r="2067">
          <cell r="A2067">
            <v>86209</v>
          </cell>
          <cell r="B2067" t="str">
            <v>CR DECORA MATTE FO BASE T 3.2L</v>
          </cell>
          <cell r="C2067">
            <v>5239076</v>
          </cell>
          <cell r="D2067" t="str">
            <v>CORAL</v>
          </cell>
          <cell r="E2067">
            <v>30006</v>
          </cell>
          <cell r="F2067" t="str">
            <v>BASES IMOBILIÁRIAS</v>
          </cell>
          <cell r="G2067" t="str">
            <v>IMOBILIÁRIO</v>
          </cell>
        </row>
        <row r="2068">
          <cell r="A2068">
            <v>86210</v>
          </cell>
          <cell r="B2068" t="str">
            <v>CR DECORA MATTE FO BASE T 800ML</v>
          </cell>
          <cell r="C2068">
            <v>5239077</v>
          </cell>
          <cell r="D2068" t="str">
            <v>CORAL</v>
          </cell>
          <cell r="E2068">
            <v>30006</v>
          </cell>
          <cell r="F2068" t="str">
            <v>BASES IMOBILIÁRIAS</v>
          </cell>
          <cell r="G2068" t="str">
            <v>IMOBILIÁRIO</v>
          </cell>
        </row>
        <row r="2069">
          <cell r="A2069">
            <v>86572</v>
          </cell>
          <cell r="B2069" t="str">
            <v>CR DECORA SEDA AC BASE MF 0.8L</v>
          </cell>
          <cell r="C2069">
            <v>5354017</v>
          </cell>
          <cell r="D2069" t="str">
            <v>CORAL</v>
          </cell>
          <cell r="E2069">
            <v>30006</v>
          </cell>
          <cell r="F2069" t="str">
            <v>BASES IMOBILIÁRIAS</v>
          </cell>
          <cell r="G2069" t="str">
            <v>IMOBILIÁRIO</v>
          </cell>
        </row>
        <row r="2070">
          <cell r="A2070">
            <v>86569</v>
          </cell>
          <cell r="B2070" t="str">
            <v>CR DECORA SEDA AC BASE MF 16L</v>
          </cell>
          <cell r="C2070">
            <v>5353934</v>
          </cell>
          <cell r="D2070" t="str">
            <v>CORAL</v>
          </cell>
          <cell r="E2070">
            <v>30006</v>
          </cell>
          <cell r="F2070" t="str">
            <v>BASES IMOBILIÁRIAS</v>
          </cell>
          <cell r="G2070" t="str">
            <v>IMOBILIÁRIO</v>
          </cell>
        </row>
        <row r="2071">
          <cell r="A2071">
            <v>86568</v>
          </cell>
          <cell r="B2071" t="str">
            <v>CR DECORA SEDA AC BASE MF 3.2L</v>
          </cell>
          <cell r="C2071">
            <v>5353893</v>
          </cell>
          <cell r="D2071" t="str">
            <v>CORAL</v>
          </cell>
          <cell r="E2071">
            <v>30006</v>
          </cell>
          <cell r="F2071" t="str">
            <v>BASES IMOBILIÁRIAS</v>
          </cell>
          <cell r="G2071" t="str">
            <v>IMOBILIÁRIO</v>
          </cell>
        </row>
        <row r="2072">
          <cell r="A2072">
            <v>86188</v>
          </cell>
          <cell r="B2072" t="str">
            <v>CR DECORA SEDA AC BASE P 0,8L</v>
          </cell>
          <cell r="C2072">
            <v>5229643</v>
          </cell>
          <cell r="D2072" t="str">
            <v>CORAL</v>
          </cell>
          <cell r="E2072">
            <v>30006</v>
          </cell>
          <cell r="F2072" t="str">
            <v>BASES IMOBILIÁRIAS</v>
          </cell>
          <cell r="G2072" t="str">
            <v>IMOBILIÁRIO</v>
          </cell>
        </row>
        <row r="2073">
          <cell r="A2073">
            <v>86192</v>
          </cell>
          <cell r="B2073" t="str">
            <v>CR DECORA SEDA AC BASE P 16L</v>
          </cell>
          <cell r="C2073">
            <v>5229654</v>
          </cell>
          <cell r="D2073" t="str">
            <v>CORAL</v>
          </cell>
          <cell r="E2073">
            <v>30006</v>
          </cell>
          <cell r="F2073" t="str">
            <v>BASES IMOBILIÁRIAS</v>
          </cell>
          <cell r="G2073" t="str">
            <v>IMOBILIÁRIO</v>
          </cell>
        </row>
        <row r="2074">
          <cell r="A2074">
            <v>86190</v>
          </cell>
          <cell r="B2074" t="str">
            <v>CR DECORA SEDA AC BASE P 3.2L</v>
          </cell>
          <cell r="C2074">
            <v>5229648</v>
          </cell>
          <cell r="D2074" t="str">
            <v>CORAL</v>
          </cell>
          <cell r="E2074">
            <v>30006</v>
          </cell>
          <cell r="F2074" t="str">
            <v>BASES IMOBILIÁRIAS</v>
          </cell>
          <cell r="G2074" t="str">
            <v>IMOBILIÁRIO</v>
          </cell>
        </row>
        <row r="2075">
          <cell r="A2075">
            <v>86189</v>
          </cell>
          <cell r="B2075" t="str">
            <v>CR DECORA SEDA AC BASE T 0,8L</v>
          </cell>
          <cell r="C2075">
            <v>5229644</v>
          </cell>
          <cell r="D2075" t="str">
            <v>CORAL</v>
          </cell>
          <cell r="E2075">
            <v>30006</v>
          </cell>
          <cell r="F2075" t="str">
            <v>BASES IMOBILIÁRIAS</v>
          </cell>
          <cell r="G2075" t="str">
            <v>IMOBILIÁRIO</v>
          </cell>
        </row>
        <row r="2076">
          <cell r="A2076">
            <v>86193</v>
          </cell>
          <cell r="B2076" t="str">
            <v>CR DECORA SEDA AC BASE T 16L</v>
          </cell>
          <cell r="C2076">
            <v>5229658</v>
          </cell>
          <cell r="D2076" t="str">
            <v>CORAL</v>
          </cell>
          <cell r="E2076">
            <v>30006</v>
          </cell>
          <cell r="F2076" t="str">
            <v>BASES IMOBILIÁRIAS</v>
          </cell>
          <cell r="G2076" t="str">
            <v>IMOBILIÁRIO</v>
          </cell>
        </row>
        <row r="2077">
          <cell r="A2077">
            <v>86191</v>
          </cell>
          <cell r="B2077" t="str">
            <v>CR DECORA SEDA AC BASE T 3,2L</v>
          </cell>
          <cell r="C2077">
            <v>5229653</v>
          </cell>
          <cell r="D2077" t="str">
            <v>CORAL</v>
          </cell>
          <cell r="E2077">
            <v>30006</v>
          </cell>
          <cell r="F2077" t="str">
            <v>BASES IMOBILIÁRIAS</v>
          </cell>
          <cell r="G2077" t="str">
            <v>IMOBILIÁRIO</v>
          </cell>
        </row>
        <row r="2078">
          <cell r="A2078">
            <v>85778</v>
          </cell>
          <cell r="B2078" t="str">
            <v>CR RENDE MUITO LOC PM BASE PM 16L</v>
          </cell>
          <cell r="C2078">
            <v>5202250</v>
          </cell>
          <cell r="D2078" t="str">
            <v>CORAL</v>
          </cell>
          <cell r="E2078">
            <v>30006</v>
          </cell>
          <cell r="F2078" t="str">
            <v>BASES IMOBILIÁRIAS</v>
          </cell>
          <cell r="G2078" t="str">
            <v>IMOBILIÁRIO</v>
          </cell>
        </row>
        <row r="2079">
          <cell r="A2079">
            <v>85776</v>
          </cell>
          <cell r="B2079" t="str">
            <v>CR RENDE MUITO LOC PM BASE PM 3.2L</v>
          </cell>
          <cell r="C2079">
            <v>5202248</v>
          </cell>
          <cell r="D2079" t="str">
            <v>CORAL</v>
          </cell>
          <cell r="E2079">
            <v>30006</v>
          </cell>
          <cell r="F2079" t="str">
            <v>BASES IMOBILIÁRIAS</v>
          </cell>
          <cell r="G2079" t="str">
            <v>IMOBILIÁRIO</v>
          </cell>
        </row>
        <row r="2080">
          <cell r="A2080">
            <v>85777</v>
          </cell>
          <cell r="B2080" t="str">
            <v>CR RENDE MUITO LOC PM BASE PM 800ML</v>
          </cell>
          <cell r="C2080">
            <v>5202249</v>
          </cell>
          <cell r="D2080" t="str">
            <v>CORAL</v>
          </cell>
          <cell r="E2080">
            <v>30006</v>
          </cell>
          <cell r="F2080" t="str">
            <v>BASES IMOBILIÁRIAS</v>
          </cell>
          <cell r="G2080" t="str">
            <v>IMOBILIÁRIO</v>
          </cell>
        </row>
        <row r="2081">
          <cell r="A2081">
            <v>86186</v>
          </cell>
          <cell r="B2081" t="str">
            <v>CR RENOVA AZULEJOS AC BASE PM 3.2L</v>
          </cell>
          <cell r="C2081">
            <v>5221215</v>
          </cell>
          <cell r="D2081" t="str">
            <v>CORAL</v>
          </cell>
          <cell r="E2081">
            <v>30006</v>
          </cell>
          <cell r="F2081" t="str">
            <v>BASES IMOBILIÁRIAS</v>
          </cell>
          <cell r="G2081" t="str">
            <v>IMOBILIÁRIO</v>
          </cell>
        </row>
        <row r="2082">
          <cell r="A2082">
            <v>86187</v>
          </cell>
          <cell r="B2082" t="str">
            <v>CR RENOVA AZULEJOS AC BASE PM 800ML</v>
          </cell>
          <cell r="C2082">
            <v>5221216</v>
          </cell>
          <cell r="D2082" t="str">
            <v>CORAL</v>
          </cell>
          <cell r="E2082">
            <v>30006</v>
          </cell>
          <cell r="F2082" t="str">
            <v>BASES IMOBILIÁRIAS</v>
          </cell>
          <cell r="G2082" t="str">
            <v>IMOBILIÁRIO</v>
          </cell>
        </row>
        <row r="2083">
          <cell r="A2083">
            <v>86184</v>
          </cell>
          <cell r="B2083" t="str">
            <v>CR RENOVA AZULEJOS BR BASE PM 3.2L</v>
          </cell>
          <cell r="C2083">
            <v>5221213</v>
          </cell>
          <cell r="D2083" t="str">
            <v>CORAL</v>
          </cell>
          <cell r="E2083">
            <v>30006</v>
          </cell>
          <cell r="F2083" t="str">
            <v>BASES IMOBILIÁRIAS</v>
          </cell>
          <cell r="G2083" t="str">
            <v>IMOBILIÁRIO</v>
          </cell>
        </row>
        <row r="2084">
          <cell r="A2084">
            <v>86185</v>
          </cell>
          <cell r="B2084" t="str">
            <v>CR RENOVA AZULEJOS BR BASE PM 800ML</v>
          </cell>
          <cell r="C2084">
            <v>5221214</v>
          </cell>
          <cell r="D2084" t="str">
            <v>CORAL</v>
          </cell>
          <cell r="E2084">
            <v>30006</v>
          </cell>
          <cell r="F2084" t="str">
            <v>BASES IMOBILIÁRIAS</v>
          </cell>
          <cell r="G2084" t="str">
            <v>IMOBILIÁRIO</v>
          </cell>
        </row>
        <row r="2085">
          <cell r="A2085">
            <v>86714</v>
          </cell>
          <cell r="B2085" t="str">
            <v>CR RENOVA EFEITO LOUSA AC BASE  T 3.2L</v>
          </cell>
          <cell r="C2085">
            <v>5810988</v>
          </cell>
          <cell r="D2085" t="str">
            <v>CORAL</v>
          </cell>
          <cell r="E2085">
            <v>30006</v>
          </cell>
          <cell r="F2085" t="str">
            <v>BASES IMOBILIÁRIAS</v>
          </cell>
          <cell r="G2085" t="str">
            <v>IMOBILIÁRIO</v>
          </cell>
        </row>
        <row r="2086">
          <cell r="A2086">
            <v>86715</v>
          </cell>
          <cell r="B2086" t="str">
            <v>CR RENOVA EFEITO LOUSA AC BASE T 800ML</v>
          </cell>
          <cell r="C2086">
            <v>5810991</v>
          </cell>
          <cell r="D2086" t="str">
            <v>CORAL</v>
          </cell>
          <cell r="E2086">
            <v>30006</v>
          </cell>
          <cell r="F2086" t="str">
            <v>BASES IMOBILIÁRIAS</v>
          </cell>
          <cell r="G2086" t="str">
            <v>IMOBILIÁRIO</v>
          </cell>
        </row>
        <row r="2087">
          <cell r="A2087">
            <v>86552</v>
          </cell>
          <cell r="B2087" t="str">
            <v>CR RENOVA PAREDES FO LOC BASE MF 0.8L</v>
          </cell>
          <cell r="C2087">
            <v>5316361</v>
          </cell>
          <cell r="D2087" t="str">
            <v>CORAL</v>
          </cell>
          <cell r="E2087">
            <v>30006</v>
          </cell>
          <cell r="F2087" t="str">
            <v>BASES IMOBILIÁRIAS</v>
          </cell>
          <cell r="G2087" t="str">
            <v>IMOBILIÁRIO</v>
          </cell>
        </row>
        <row r="2088">
          <cell r="A2088">
            <v>86554</v>
          </cell>
          <cell r="B2088" t="str">
            <v>CR RENOVA PAREDES FO LOC BASE MF 16L</v>
          </cell>
          <cell r="C2088">
            <v>5316363</v>
          </cell>
          <cell r="D2088" t="str">
            <v>CORAL</v>
          </cell>
          <cell r="E2088">
            <v>30006</v>
          </cell>
          <cell r="F2088" t="str">
            <v>BASES IMOBILIÁRIAS</v>
          </cell>
          <cell r="G2088" t="str">
            <v>IMOBILIÁRIO</v>
          </cell>
        </row>
        <row r="2089">
          <cell r="A2089">
            <v>86558</v>
          </cell>
          <cell r="B2089" t="str">
            <v>CR RENOVA PAREDES FO LOC BASE MF 3.2L</v>
          </cell>
          <cell r="C2089">
            <v>5317962</v>
          </cell>
          <cell r="D2089" t="str">
            <v>CORAL</v>
          </cell>
          <cell r="E2089">
            <v>30006</v>
          </cell>
          <cell r="F2089" t="str">
            <v>BASES IMOBILIÁRIAS</v>
          </cell>
          <cell r="G2089" t="str">
            <v>IMOBILIÁRIO</v>
          </cell>
        </row>
        <row r="2090">
          <cell r="A2090">
            <v>86553</v>
          </cell>
          <cell r="B2090" t="str">
            <v>CR RENOVA PAREDES FO LOC BASE P 0.8L</v>
          </cell>
          <cell r="C2090">
            <v>5316362</v>
          </cell>
          <cell r="D2090" t="str">
            <v>CORAL</v>
          </cell>
          <cell r="E2090">
            <v>30006</v>
          </cell>
          <cell r="F2090" t="str">
            <v>BASES IMOBILIÁRIAS</v>
          </cell>
          <cell r="G2090" t="str">
            <v>IMOBILIÁRIO</v>
          </cell>
        </row>
        <row r="2091">
          <cell r="A2091">
            <v>86548</v>
          </cell>
          <cell r="B2091" t="str">
            <v>CR RENOVA PAREDES FO LOC BASE P 16L</v>
          </cell>
          <cell r="C2091">
            <v>5316355</v>
          </cell>
          <cell r="D2091" t="str">
            <v>CORAL</v>
          </cell>
          <cell r="E2091">
            <v>30006</v>
          </cell>
          <cell r="F2091" t="str">
            <v>BASES IMOBILIÁRIAS</v>
          </cell>
          <cell r="G2091" t="str">
            <v>IMOBILIÁRIO</v>
          </cell>
        </row>
        <row r="2092">
          <cell r="A2092">
            <v>86559</v>
          </cell>
          <cell r="B2092" t="str">
            <v>CR RENOVA PAREDES FO LOC BASE P 3.2L</v>
          </cell>
          <cell r="C2092">
            <v>5317965</v>
          </cell>
          <cell r="D2092" t="str">
            <v>CORAL</v>
          </cell>
          <cell r="E2092">
            <v>30006</v>
          </cell>
          <cell r="F2092" t="str">
            <v>BASES IMOBILIÁRIAS</v>
          </cell>
          <cell r="G2092" t="str">
            <v>IMOBILIÁRIO</v>
          </cell>
        </row>
        <row r="2093">
          <cell r="A2093">
            <v>86549</v>
          </cell>
          <cell r="B2093" t="str">
            <v>CR RENOVA PAREDES FO LOC BASE T 0.8L</v>
          </cell>
          <cell r="C2093">
            <v>5316357</v>
          </cell>
          <cell r="D2093" t="str">
            <v>CORAL</v>
          </cell>
          <cell r="E2093">
            <v>30006</v>
          </cell>
          <cell r="F2093" t="str">
            <v>BASES IMOBILIÁRIAS</v>
          </cell>
          <cell r="G2093" t="str">
            <v>IMOBILIÁRIO</v>
          </cell>
        </row>
        <row r="2094">
          <cell r="A2094">
            <v>86551</v>
          </cell>
          <cell r="B2094" t="str">
            <v>CR RENOVA PAREDES FO LOC BASE T 16L</v>
          </cell>
          <cell r="C2094">
            <v>5316360</v>
          </cell>
          <cell r="D2094" t="str">
            <v>CORAL</v>
          </cell>
          <cell r="E2094">
            <v>30006</v>
          </cell>
          <cell r="F2094" t="str">
            <v>BASES IMOBILIÁRIAS</v>
          </cell>
          <cell r="G2094" t="str">
            <v>IMOBILIÁRIO</v>
          </cell>
        </row>
        <row r="2095">
          <cell r="A2095">
            <v>86550</v>
          </cell>
          <cell r="B2095" t="str">
            <v>CR RENOVA PAREDES FO LOC BASE T 3.2L</v>
          </cell>
          <cell r="C2095">
            <v>5316359</v>
          </cell>
          <cell r="D2095" t="str">
            <v>CORAL</v>
          </cell>
          <cell r="E2095">
            <v>30006</v>
          </cell>
          <cell r="F2095" t="str">
            <v>BASES IMOBILIÁRIAS</v>
          </cell>
          <cell r="G2095" t="str">
            <v>IMOBILIÁRIO</v>
          </cell>
        </row>
        <row r="2096">
          <cell r="A2096">
            <v>86277</v>
          </cell>
          <cell r="B2096" t="str">
            <v>CR S&amp;C ACRILICO TOTAL BASE MF 16L</v>
          </cell>
          <cell r="C2096">
            <v>5281021</v>
          </cell>
          <cell r="D2096" t="str">
            <v>CORAL</v>
          </cell>
          <cell r="E2096">
            <v>30006</v>
          </cell>
          <cell r="F2096" t="str">
            <v>BASES IMOBILIÁRIAS</v>
          </cell>
          <cell r="G2096" t="str">
            <v>IMOBILIÁRIO</v>
          </cell>
        </row>
        <row r="2097">
          <cell r="A2097">
            <v>86278</v>
          </cell>
          <cell r="B2097" t="str">
            <v>CR S&amp;C ACRILICO TOTAL BASE MF 3.2L</v>
          </cell>
          <cell r="C2097">
            <v>5281023</v>
          </cell>
          <cell r="D2097" t="str">
            <v>CORAL</v>
          </cell>
          <cell r="E2097">
            <v>30006</v>
          </cell>
          <cell r="F2097" t="str">
            <v>BASES IMOBILIÁRIAS</v>
          </cell>
          <cell r="G2097" t="str">
            <v>IMOBILIÁRIO</v>
          </cell>
        </row>
        <row r="2098">
          <cell r="A2098">
            <v>86279</v>
          </cell>
          <cell r="B2098" t="str">
            <v>CR S&amp;C ACRILICO TOTAL BASE P 16L</v>
          </cell>
          <cell r="C2098">
            <v>5281026</v>
          </cell>
          <cell r="D2098" t="str">
            <v>CORAL</v>
          </cell>
          <cell r="E2098">
            <v>30006</v>
          </cell>
          <cell r="F2098" t="str">
            <v>BASES IMOBILIÁRIAS</v>
          </cell>
          <cell r="G2098" t="str">
            <v>IMOBILIÁRIO</v>
          </cell>
        </row>
        <row r="2099">
          <cell r="A2099">
            <v>86280</v>
          </cell>
          <cell r="B2099" t="str">
            <v>CR S&amp;C ACRILICO TOTAL BASE P 3.2L</v>
          </cell>
          <cell r="C2099">
            <v>5281028</v>
          </cell>
          <cell r="D2099" t="str">
            <v>CORAL</v>
          </cell>
          <cell r="E2099">
            <v>30006</v>
          </cell>
          <cell r="F2099" t="str">
            <v>BASES IMOBILIÁRIAS</v>
          </cell>
          <cell r="G2099" t="str">
            <v>IMOBILIÁRIO</v>
          </cell>
        </row>
        <row r="2100">
          <cell r="A2100">
            <v>86281</v>
          </cell>
          <cell r="B2100" t="str">
            <v>CR S&amp;C ACRILICO TOTAL BASE T 16L</v>
          </cell>
          <cell r="C2100">
            <v>5281029</v>
          </cell>
          <cell r="D2100" t="str">
            <v>CORAL</v>
          </cell>
          <cell r="E2100">
            <v>30006</v>
          </cell>
          <cell r="F2100" t="str">
            <v>BASES IMOBILIÁRIAS</v>
          </cell>
          <cell r="G2100" t="str">
            <v>IMOBILIÁRIO</v>
          </cell>
        </row>
        <row r="2101">
          <cell r="A2101">
            <v>86282</v>
          </cell>
          <cell r="B2101" t="str">
            <v>CR S&amp;C ACRILICO TOTAL BASE T 3.2L</v>
          </cell>
          <cell r="C2101">
            <v>5281030</v>
          </cell>
          <cell r="D2101" t="str">
            <v>CORAL</v>
          </cell>
          <cell r="E2101">
            <v>30006</v>
          </cell>
          <cell r="F2101" t="str">
            <v>BASES IMOBILIÁRIAS</v>
          </cell>
          <cell r="G2101" t="str">
            <v>IMOBILIÁRIO</v>
          </cell>
        </row>
        <row r="2102">
          <cell r="A2102">
            <v>86547</v>
          </cell>
          <cell r="B2102" t="str">
            <v>CR S&amp;C PINT IMP BASE MF 16L</v>
          </cell>
          <cell r="C2102">
            <v>5314332</v>
          </cell>
          <cell r="D2102" t="str">
            <v>CORAL</v>
          </cell>
          <cell r="E2102">
            <v>30006</v>
          </cell>
          <cell r="F2102" t="str">
            <v>BASES IMOBILIÁRIAS</v>
          </cell>
          <cell r="G2102" t="str">
            <v>IMOBILIÁRIO</v>
          </cell>
        </row>
        <row r="2103">
          <cell r="A2103">
            <v>86544</v>
          </cell>
          <cell r="B2103" t="str">
            <v>CR S&amp;C PINT IMP BASE MF 3.2L</v>
          </cell>
          <cell r="C2103">
            <v>5314173</v>
          </cell>
          <cell r="D2103" t="str">
            <v>CORAL</v>
          </cell>
          <cell r="E2103">
            <v>30006</v>
          </cell>
          <cell r="F2103" t="str">
            <v>BASES IMOBILIÁRIAS</v>
          </cell>
          <cell r="G2103" t="str">
            <v>IMOBILIÁRIO</v>
          </cell>
        </row>
        <row r="2104">
          <cell r="A2104">
            <v>85893</v>
          </cell>
          <cell r="B2104" t="str">
            <v>CR S&amp;C PINT IMP BASE P 16L</v>
          </cell>
          <cell r="C2104">
            <v>5202630</v>
          </cell>
          <cell r="D2104" t="str">
            <v>CORAL</v>
          </cell>
          <cell r="E2104">
            <v>30006</v>
          </cell>
          <cell r="F2104" t="str">
            <v>BASES IMOBILIÁRIAS</v>
          </cell>
          <cell r="G2104" t="str">
            <v>IMOBILIÁRIO</v>
          </cell>
        </row>
        <row r="2105">
          <cell r="A2105">
            <v>85892</v>
          </cell>
          <cell r="B2105" t="str">
            <v>CR S&amp;C PINT IMP BASE P 3.2L</v>
          </cell>
          <cell r="C2105">
            <v>5202629</v>
          </cell>
          <cell r="D2105" t="str">
            <v>CORAL</v>
          </cell>
          <cell r="E2105">
            <v>30006</v>
          </cell>
          <cell r="F2105" t="str">
            <v>BASES IMOBILIÁRIAS</v>
          </cell>
          <cell r="G2105" t="str">
            <v>IMOBILIÁRIO</v>
          </cell>
        </row>
        <row r="2106">
          <cell r="A2106">
            <v>86546</v>
          </cell>
          <cell r="B2106" t="str">
            <v>CR S&amp;C PINT IMP BASE T 16L</v>
          </cell>
          <cell r="C2106">
            <v>5314331</v>
          </cell>
          <cell r="D2106" t="str">
            <v>CORAL</v>
          </cell>
          <cell r="E2106">
            <v>30006</v>
          </cell>
          <cell r="F2106" t="str">
            <v>BASES IMOBILIÁRIAS</v>
          </cell>
          <cell r="G2106" t="str">
            <v>IMOBILIÁRIO</v>
          </cell>
        </row>
        <row r="2107">
          <cell r="A2107">
            <v>86545</v>
          </cell>
          <cell r="B2107" t="str">
            <v>CR S&amp;C PINT IMP BASE T 3.2L</v>
          </cell>
          <cell r="C2107">
            <v>5314174</v>
          </cell>
          <cell r="D2107" t="str">
            <v>CORAL</v>
          </cell>
          <cell r="E2107">
            <v>30006</v>
          </cell>
          <cell r="F2107" t="str">
            <v>BASES IMOBILIÁRIAS</v>
          </cell>
          <cell r="G2107" t="str">
            <v>IMOBILIÁRIO</v>
          </cell>
        </row>
        <row r="2108">
          <cell r="A2108">
            <v>86203</v>
          </cell>
          <cell r="B2108" t="str">
            <v>CR SUPER LAVAVEL LOC BASE MF 16L</v>
          </cell>
          <cell r="C2108">
            <v>5238868</v>
          </cell>
          <cell r="D2108" t="str">
            <v>CORAL</v>
          </cell>
          <cell r="E2108">
            <v>30006</v>
          </cell>
          <cell r="F2108" t="str">
            <v>BASES IMOBILIÁRIAS</v>
          </cell>
          <cell r="G2108" t="str">
            <v>IMOBILIÁRIO</v>
          </cell>
        </row>
        <row r="2109">
          <cell r="A2109">
            <v>86204</v>
          </cell>
          <cell r="B2109" t="str">
            <v>CR SUPER LAVAVEL LOC BASE MF 3.2L</v>
          </cell>
          <cell r="C2109">
            <v>5238869</v>
          </cell>
          <cell r="D2109" t="str">
            <v>CORAL</v>
          </cell>
          <cell r="E2109">
            <v>30006</v>
          </cell>
          <cell r="F2109" t="str">
            <v>BASES IMOBILIÁRIAS</v>
          </cell>
          <cell r="G2109" t="str">
            <v>IMOBILIÁRIO</v>
          </cell>
        </row>
        <row r="2110">
          <cell r="A2110">
            <v>86205</v>
          </cell>
          <cell r="B2110" t="str">
            <v>CR SUPER LAVAVEL LOC BASE MF 800ML</v>
          </cell>
          <cell r="C2110">
            <v>5238870</v>
          </cell>
          <cell r="D2110" t="str">
            <v>CORAL</v>
          </cell>
          <cell r="E2110">
            <v>30006</v>
          </cell>
          <cell r="F2110" t="str">
            <v>BASES IMOBILIÁRIAS</v>
          </cell>
          <cell r="G2110" t="str">
            <v>IMOBILIÁRIO</v>
          </cell>
        </row>
        <row r="2111">
          <cell r="A2111">
            <v>86258</v>
          </cell>
          <cell r="B2111" t="str">
            <v>CR SUPER LAVAVEL LOC BASE P 16L</v>
          </cell>
          <cell r="C2111">
            <v>5273460</v>
          </cell>
          <cell r="D2111" t="str">
            <v>CORAL</v>
          </cell>
          <cell r="E2111">
            <v>30006</v>
          </cell>
          <cell r="F2111" t="str">
            <v>BASES IMOBILIÁRIAS</v>
          </cell>
          <cell r="G2111" t="str">
            <v>IMOBILIÁRIO</v>
          </cell>
        </row>
        <row r="2112">
          <cell r="A2112">
            <v>86259</v>
          </cell>
          <cell r="B2112" t="str">
            <v>CR SUPER LAVAVEL LOC BASE P 3.2L</v>
          </cell>
          <cell r="C2112">
            <v>5273461</v>
          </cell>
          <cell r="D2112" t="str">
            <v>CORAL</v>
          </cell>
          <cell r="E2112">
            <v>30006</v>
          </cell>
          <cell r="F2112" t="str">
            <v>BASES IMOBILIÁRIAS</v>
          </cell>
          <cell r="G2112" t="str">
            <v>IMOBILIÁRIO</v>
          </cell>
        </row>
        <row r="2113">
          <cell r="A2113">
            <v>86260</v>
          </cell>
          <cell r="B2113" t="str">
            <v>CR SUPER LAVAVEL LOC BASE P 800ML</v>
          </cell>
          <cell r="C2113">
            <v>5273462</v>
          </cell>
          <cell r="D2113" t="str">
            <v>CORAL</v>
          </cell>
          <cell r="E2113">
            <v>30006</v>
          </cell>
          <cell r="F2113" t="str">
            <v>BASES IMOBILIÁRIAS</v>
          </cell>
          <cell r="G2113" t="str">
            <v>IMOBILIÁRIO</v>
          </cell>
        </row>
        <row r="2114">
          <cell r="A2114">
            <v>86251</v>
          </cell>
          <cell r="B2114" t="str">
            <v>CR SUPER LAVAVEL LOC BASE T 16L</v>
          </cell>
          <cell r="C2114">
            <v>5273329</v>
          </cell>
          <cell r="D2114" t="str">
            <v>CORAL</v>
          </cell>
          <cell r="E2114">
            <v>30006</v>
          </cell>
          <cell r="F2114" t="str">
            <v>BASES IMOBILIÁRIAS</v>
          </cell>
          <cell r="G2114" t="str">
            <v>IMOBILIÁRIO</v>
          </cell>
        </row>
        <row r="2115">
          <cell r="A2115">
            <v>86252</v>
          </cell>
          <cell r="B2115" t="str">
            <v>CR SUPER LAVAVEL LOC BASE T 3.2L</v>
          </cell>
          <cell r="C2115">
            <v>5273330</v>
          </cell>
          <cell r="D2115" t="str">
            <v>CORAL</v>
          </cell>
          <cell r="E2115">
            <v>30006</v>
          </cell>
          <cell r="F2115" t="str">
            <v>BASES IMOBILIÁRIAS</v>
          </cell>
          <cell r="G2115" t="str">
            <v>IMOBILIÁRIO</v>
          </cell>
        </row>
        <row r="2116">
          <cell r="A2116">
            <v>86253</v>
          </cell>
          <cell r="B2116" t="str">
            <v>CR SUPER LAVAVEL LOC BASE T 800ML</v>
          </cell>
          <cell r="C2116">
            <v>5273331</v>
          </cell>
          <cell r="D2116" t="str">
            <v>CORAL</v>
          </cell>
          <cell r="E2116">
            <v>30006</v>
          </cell>
          <cell r="F2116" t="str">
            <v>BASES IMOBILIÁRIAS</v>
          </cell>
          <cell r="G2116" t="str">
            <v>IMOBILIÁRIO</v>
          </cell>
        </row>
        <row r="2117">
          <cell r="A2117">
            <v>85411</v>
          </cell>
          <cell r="B2117" t="str">
            <v>SOMENTE PIGMENTO</v>
          </cell>
          <cell r="D2117" t="str">
            <v>BRASILUX</v>
          </cell>
          <cell r="E2117">
            <v>30006</v>
          </cell>
          <cell r="F2117" t="str">
            <v>BASES IMOBILIÁRIAS</v>
          </cell>
          <cell r="G2117" t="str">
            <v>IMOBILIÁRIO</v>
          </cell>
        </row>
        <row r="2118">
          <cell r="A2118">
            <v>85214</v>
          </cell>
          <cell r="B2118" t="str">
            <v>BASE A2 ACRILICO ACETINADO TQ DE SEDA 16L</v>
          </cell>
          <cell r="C2118">
            <v>100192</v>
          </cell>
          <cell r="D2118" t="str">
            <v>SUVINIL</v>
          </cell>
          <cell r="E2118">
            <v>30003</v>
          </cell>
          <cell r="F2118" t="str">
            <v>TINTA PARA PISO</v>
          </cell>
          <cell r="G2118" t="str">
            <v>IMOBILIÁRIO</v>
          </cell>
        </row>
        <row r="2119">
          <cell r="A2119">
            <v>85215</v>
          </cell>
          <cell r="B2119" t="str">
            <v>BASE A2 ACRILICO RENDE COBRE MUITO 16L</v>
          </cell>
          <cell r="C2119">
            <v>121679</v>
          </cell>
          <cell r="D2119" t="str">
            <v>SUVINIL</v>
          </cell>
          <cell r="E2119">
            <v>30003</v>
          </cell>
          <cell r="F2119" t="str">
            <v>TINTA PARA PISO</v>
          </cell>
          <cell r="G2119" t="str">
            <v>IMOBILIÁRIO</v>
          </cell>
        </row>
        <row r="2120">
          <cell r="A2120">
            <v>85284</v>
          </cell>
          <cell r="B2120" t="str">
            <v>BRASPISO-AMARELO DEMARC QUADRA FOSCO 18L BRASILUX</v>
          </cell>
          <cell r="C2120" t="str">
            <v>FO 470265357</v>
          </cell>
          <cell r="D2120" t="str">
            <v>BRASILUX</v>
          </cell>
          <cell r="E2120">
            <v>30003</v>
          </cell>
          <cell r="F2120" t="str">
            <v>TINTA PARA PISO</v>
          </cell>
          <cell r="G2120" t="str">
            <v>IMOBILIÁRIO</v>
          </cell>
        </row>
        <row r="2121">
          <cell r="A2121">
            <v>84298</v>
          </cell>
          <cell r="B2121" t="str">
            <v>BRASPISO-AMARELO DNIT DEMARCACAO 18L BRASILUX</v>
          </cell>
          <cell r="C2121" t="str">
            <v>DM 470203703</v>
          </cell>
          <cell r="D2121" t="str">
            <v>BRASILUX</v>
          </cell>
          <cell r="E2121">
            <v>30003</v>
          </cell>
          <cell r="F2121" t="str">
            <v>TINTA PARA PISO</v>
          </cell>
          <cell r="G2121" t="str">
            <v>IMOBILIÁRIO</v>
          </cell>
        </row>
        <row r="2122">
          <cell r="A2122">
            <v>84300</v>
          </cell>
          <cell r="B2122" t="str">
            <v>BRASPISO-AMARELO DNIT DEMARCACAO 3,6L BRASILUX</v>
          </cell>
          <cell r="C2122" t="str">
            <v>DM 470203702</v>
          </cell>
          <cell r="D2122" t="str">
            <v>BRASILUX</v>
          </cell>
          <cell r="E2122">
            <v>30003</v>
          </cell>
          <cell r="F2122" t="str">
            <v>TINTA PARA PISO</v>
          </cell>
          <cell r="G2122" t="str">
            <v>IMOBILIÁRIO</v>
          </cell>
        </row>
        <row r="2123">
          <cell r="A2123">
            <v>85444</v>
          </cell>
          <cell r="B2123" t="str">
            <v>BRASPISO-AMARELO DNIT REFLETIVO 18L BRASILUX</v>
          </cell>
          <cell r="C2123" t="str">
            <v>DM 470268003</v>
          </cell>
          <cell r="D2123" t="str">
            <v>BRASILUX</v>
          </cell>
          <cell r="E2123">
            <v>30003</v>
          </cell>
          <cell r="F2123" t="str">
            <v>TINTA PARA PISO</v>
          </cell>
          <cell r="G2123" t="str">
            <v>IMOBILIÁRIO</v>
          </cell>
        </row>
        <row r="2124">
          <cell r="A2124">
            <v>85443</v>
          </cell>
          <cell r="B2124" t="str">
            <v>BRASPISO-AMARELO DNIT REFLETIVO 3,6L BRASILUX</v>
          </cell>
          <cell r="C2124" t="str">
            <v>DM 470268002</v>
          </cell>
          <cell r="D2124" t="str">
            <v>BRASILUX</v>
          </cell>
          <cell r="E2124">
            <v>30003</v>
          </cell>
          <cell r="F2124" t="str">
            <v>TINTA PARA PISO</v>
          </cell>
          <cell r="G2124" t="str">
            <v>IMOBILIÁRIO</v>
          </cell>
        </row>
        <row r="2125">
          <cell r="A2125">
            <v>84381</v>
          </cell>
          <cell r="B2125" t="str">
            <v>BRASPISO-AMARELO OURO ACETINADO 18L BRASILUX</v>
          </cell>
          <cell r="C2125" t="str">
            <v>AC 470200157</v>
          </cell>
          <cell r="D2125" t="str">
            <v>BRASILUX</v>
          </cell>
          <cell r="E2125">
            <v>30003</v>
          </cell>
          <cell r="F2125" t="str">
            <v>TINTA PARA PISO</v>
          </cell>
          <cell r="G2125" t="str">
            <v>IMOBILIÁRIO</v>
          </cell>
        </row>
        <row r="2126">
          <cell r="A2126">
            <v>84302</v>
          </cell>
          <cell r="B2126" t="str">
            <v>BRASPISO-AMARELO OURO ACETINADO 3,6L BRASILUX</v>
          </cell>
          <cell r="C2126" t="str">
            <v>AC 470200102</v>
          </cell>
          <cell r="D2126" t="str">
            <v>BRASILUX</v>
          </cell>
          <cell r="E2126">
            <v>30003</v>
          </cell>
          <cell r="F2126" t="str">
            <v>TINTA PARA PISO</v>
          </cell>
          <cell r="G2126" t="str">
            <v>IMOBILIÁRIO</v>
          </cell>
        </row>
        <row r="2127">
          <cell r="A2127">
            <v>84382</v>
          </cell>
          <cell r="B2127" t="str">
            <v>BRASPISO-AZUL PROF. QUADRA ACETINADO 18L BALDE BRASILUX</v>
          </cell>
          <cell r="C2127" t="str">
            <v>AC 470320657</v>
          </cell>
          <cell r="D2127" t="str">
            <v>BRASILUX</v>
          </cell>
          <cell r="E2127">
            <v>30003</v>
          </cell>
          <cell r="F2127" t="str">
            <v>TINTA PARA PISO</v>
          </cell>
          <cell r="G2127" t="str">
            <v>IMOBILIÁRIO</v>
          </cell>
        </row>
        <row r="2128">
          <cell r="A2128">
            <v>85285</v>
          </cell>
          <cell r="B2128" t="str">
            <v>BRASPISO-AZUL PROF. QUADRA FOSCO 18L BALDE BRASILUX</v>
          </cell>
          <cell r="C2128" t="str">
            <v>FO 470320657</v>
          </cell>
          <cell r="D2128" t="str">
            <v>BRASILUX</v>
          </cell>
          <cell r="E2128">
            <v>30003</v>
          </cell>
          <cell r="F2128" t="str">
            <v>TINTA PARA PISO</v>
          </cell>
          <cell r="G2128" t="str">
            <v>IMOBILIÁRIO</v>
          </cell>
        </row>
        <row r="2129">
          <cell r="A2129">
            <v>84303</v>
          </cell>
          <cell r="B2129" t="str">
            <v>BRASPISO-AZUL QUADRA ACETINADO 3,6L BRASILUX</v>
          </cell>
          <cell r="C2129" t="str">
            <v>AC 470320602</v>
          </cell>
          <cell r="D2129" t="str">
            <v>BRASILUX</v>
          </cell>
          <cell r="E2129">
            <v>30003</v>
          </cell>
          <cell r="F2129" t="str">
            <v>TINTA PARA PISO</v>
          </cell>
          <cell r="G2129" t="str">
            <v>IMOBILIÁRIO</v>
          </cell>
        </row>
        <row r="2130">
          <cell r="A2130">
            <v>84750</v>
          </cell>
          <cell r="B2130" t="str">
            <v>BRASPISO-BASE UNICA 16,2L BRASILUX</v>
          </cell>
          <cell r="C2130" t="str">
            <v>BA 470521933</v>
          </cell>
          <cell r="D2130" t="str">
            <v>BRASILUX</v>
          </cell>
          <cell r="E2130">
            <v>30003</v>
          </cell>
          <cell r="F2130" t="str">
            <v>TINTA PARA PISO</v>
          </cell>
          <cell r="G2130" t="str">
            <v>IMOBILIÁRIO</v>
          </cell>
        </row>
        <row r="2131">
          <cell r="A2131">
            <v>84751</v>
          </cell>
          <cell r="B2131" t="str">
            <v>BRASPISO-BASE UNICA 3,24L BRASILUX</v>
          </cell>
          <cell r="C2131" t="str">
            <v>BA 470521932</v>
          </cell>
          <cell r="D2131" t="str">
            <v>BRASILUX</v>
          </cell>
          <cell r="E2131">
            <v>30003</v>
          </cell>
          <cell r="F2131" t="str">
            <v>TINTA PARA PISO</v>
          </cell>
          <cell r="G2131" t="str">
            <v>IMOBILIÁRIO</v>
          </cell>
        </row>
        <row r="2132">
          <cell r="A2132">
            <v>84383</v>
          </cell>
          <cell r="B2132" t="str">
            <v>BRASPISO-BRANCO ACETINADO 18L BRASILUX</v>
          </cell>
          <cell r="C2132" t="str">
            <v>AC 470503057</v>
          </cell>
          <cell r="D2132" t="str">
            <v>BRASILUX</v>
          </cell>
          <cell r="E2132">
            <v>30003</v>
          </cell>
          <cell r="F2132" t="str">
            <v>TINTA PARA PISO</v>
          </cell>
          <cell r="G2132" t="str">
            <v>IMOBILIÁRIO</v>
          </cell>
        </row>
        <row r="2133">
          <cell r="A2133">
            <v>84304</v>
          </cell>
          <cell r="B2133" t="str">
            <v>BRASPISO-BRANCO ACETINADO 3,6L BRASILUX</v>
          </cell>
          <cell r="C2133" t="str">
            <v>AC 470503002</v>
          </cell>
          <cell r="D2133" t="str">
            <v>BRASILUX</v>
          </cell>
          <cell r="E2133">
            <v>30003</v>
          </cell>
          <cell r="F2133" t="str">
            <v>TINTA PARA PISO</v>
          </cell>
          <cell r="G2133" t="str">
            <v>IMOBILIÁRIO</v>
          </cell>
        </row>
        <row r="2134">
          <cell r="A2134">
            <v>84299</v>
          </cell>
          <cell r="B2134" t="str">
            <v>BRASPISO-BRANCO DNIT DEMARCACAO 18L BRASILUX</v>
          </cell>
          <cell r="C2134" t="str">
            <v>DM 470500703</v>
          </cell>
          <cell r="D2134" t="str">
            <v>BRASILUX</v>
          </cell>
          <cell r="E2134">
            <v>30003</v>
          </cell>
          <cell r="F2134" t="str">
            <v>TINTA PARA PISO</v>
          </cell>
          <cell r="G2134" t="str">
            <v>IMOBILIÁRIO</v>
          </cell>
        </row>
        <row r="2135">
          <cell r="A2135">
            <v>84301</v>
          </cell>
          <cell r="B2135" t="str">
            <v>BRASPISO-BRANCO DNIT DEMARCACAO 3,6L BRASILUX</v>
          </cell>
          <cell r="C2135" t="str">
            <v>DM 470500702</v>
          </cell>
          <cell r="D2135" t="str">
            <v>BRASILUX</v>
          </cell>
          <cell r="E2135">
            <v>30003</v>
          </cell>
          <cell r="F2135" t="str">
            <v>TINTA PARA PISO</v>
          </cell>
          <cell r="G2135" t="str">
            <v>IMOBILIÁRIO</v>
          </cell>
        </row>
        <row r="2136">
          <cell r="A2136">
            <v>85286</v>
          </cell>
          <cell r="B2136" t="str">
            <v>BRASPISO-BRANCO DNIT FOSCO 18L BALDE BRASILUX</v>
          </cell>
          <cell r="C2136" t="str">
            <v>FO 470503057</v>
          </cell>
          <cell r="D2136" t="str">
            <v>BRASILUX</v>
          </cell>
          <cell r="E2136">
            <v>30003</v>
          </cell>
          <cell r="F2136" t="str">
            <v>TINTA PARA PISO</v>
          </cell>
          <cell r="G2136" t="str">
            <v>IMOBILIÁRIO</v>
          </cell>
        </row>
        <row r="2137">
          <cell r="A2137">
            <v>84385</v>
          </cell>
          <cell r="B2137" t="str">
            <v>BRASPISO-CINZA ACETINADO 18L BRASILUX</v>
          </cell>
          <cell r="C2137" t="str">
            <v>AC 470600057</v>
          </cell>
          <cell r="D2137" t="str">
            <v>BRASILUX</v>
          </cell>
          <cell r="E2137">
            <v>30003</v>
          </cell>
          <cell r="F2137" t="str">
            <v>TINTA PARA PISO</v>
          </cell>
          <cell r="G2137" t="str">
            <v>IMOBILIÁRIO</v>
          </cell>
        </row>
        <row r="2138">
          <cell r="A2138">
            <v>84306</v>
          </cell>
          <cell r="B2138" t="str">
            <v>BRASPISO-CINZA ACETINADO 3,6L BRASILUX</v>
          </cell>
          <cell r="C2138" t="str">
            <v>AC 470600002</v>
          </cell>
          <cell r="D2138" t="str">
            <v>BRASILUX</v>
          </cell>
          <cell r="E2138">
            <v>30003</v>
          </cell>
          <cell r="F2138" t="str">
            <v>TINTA PARA PISO</v>
          </cell>
          <cell r="G2138" t="str">
            <v>IMOBILIÁRIO</v>
          </cell>
        </row>
        <row r="2139">
          <cell r="A2139">
            <v>84384</v>
          </cell>
          <cell r="B2139" t="str">
            <v>BRASPISO-CINZA ESCURO ACETINADO 18L BRASILUX</v>
          </cell>
          <cell r="C2139" t="str">
            <v>AC 470614057</v>
          </cell>
          <cell r="D2139" t="str">
            <v>BRASILUX</v>
          </cell>
          <cell r="E2139">
            <v>30003</v>
          </cell>
          <cell r="F2139" t="str">
            <v>TINTA PARA PISO</v>
          </cell>
          <cell r="G2139" t="str">
            <v>IMOBILIÁRIO</v>
          </cell>
        </row>
        <row r="2140">
          <cell r="A2140">
            <v>85006</v>
          </cell>
          <cell r="B2140" t="str">
            <v>BRASPISO-CINZA ESCURO ACETINADO 18L BRASILUX</v>
          </cell>
          <cell r="C2140" t="str">
            <v>AC 470614003</v>
          </cell>
          <cell r="D2140" t="str">
            <v>BRASILUX</v>
          </cell>
          <cell r="E2140">
            <v>30003</v>
          </cell>
          <cell r="F2140" t="str">
            <v>TINTA PARA PISO</v>
          </cell>
          <cell r="G2140" t="str">
            <v>IMOBILIÁRIO</v>
          </cell>
        </row>
        <row r="2141">
          <cell r="A2141">
            <v>84305</v>
          </cell>
          <cell r="B2141" t="str">
            <v>BRASPISO-CINZA ESCURO ACETINADO 3,6L BRASILUX</v>
          </cell>
          <cell r="C2141" t="str">
            <v>AC 470614002</v>
          </cell>
          <cell r="D2141" t="str">
            <v>BRASILUX</v>
          </cell>
          <cell r="E2141">
            <v>30003</v>
          </cell>
          <cell r="F2141" t="str">
            <v>TINTA PARA PISO</v>
          </cell>
          <cell r="G2141" t="str">
            <v>IMOBILIÁRIO</v>
          </cell>
        </row>
        <row r="2142">
          <cell r="A2142">
            <v>85271</v>
          </cell>
          <cell r="B2142" t="str">
            <v>BRASPISO-CINZA ESCURO FOSCO 18L BRASILUX</v>
          </cell>
          <cell r="C2142" t="str">
            <v>FO 470614057</v>
          </cell>
          <cell r="D2142" t="str">
            <v>BRASILUX</v>
          </cell>
          <cell r="E2142">
            <v>30003</v>
          </cell>
          <cell r="F2142" t="str">
            <v>TINTA PARA PISO</v>
          </cell>
          <cell r="G2142" t="str">
            <v>IMOBILIÁRIO</v>
          </cell>
        </row>
        <row r="2143">
          <cell r="A2143">
            <v>85283</v>
          </cell>
          <cell r="B2143" t="str">
            <v>BRASPISO-CINZA MEDIO FOSCO 18L BALDE BRASILUX</v>
          </cell>
          <cell r="C2143" t="str">
            <v>FO 470604857</v>
          </cell>
          <cell r="D2143" t="str">
            <v>BRASILUX</v>
          </cell>
          <cell r="E2143">
            <v>30003</v>
          </cell>
          <cell r="F2143" t="str">
            <v>TINTA PARA PISO</v>
          </cell>
          <cell r="G2143" t="str">
            <v>IMOBILIÁRIO</v>
          </cell>
        </row>
        <row r="2144">
          <cell r="A2144">
            <v>84386</v>
          </cell>
          <cell r="B2144" t="str">
            <v>BRASPISO-CONCRETO ACETINADO 18L BALDE BRASILUX</v>
          </cell>
          <cell r="C2144" t="str">
            <v>AC 474700157</v>
          </cell>
          <cell r="D2144" t="str">
            <v>BRASILUX</v>
          </cell>
          <cell r="E2144">
            <v>30003</v>
          </cell>
          <cell r="F2144" t="str">
            <v>TINTA PARA PISO</v>
          </cell>
          <cell r="G2144" t="str">
            <v>IMOBILIÁRIO</v>
          </cell>
        </row>
        <row r="2145">
          <cell r="A2145">
            <v>84983</v>
          </cell>
          <cell r="B2145" t="str">
            <v>BRASPISO-CONCRETO ACETINADO 18L BRASILUX</v>
          </cell>
          <cell r="C2145" t="str">
            <v>AC 474700103</v>
          </cell>
          <cell r="D2145" t="str">
            <v>BRASILUX</v>
          </cell>
          <cell r="E2145">
            <v>30003</v>
          </cell>
          <cell r="F2145" t="str">
            <v>TINTA PARA PISO</v>
          </cell>
          <cell r="G2145" t="str">
            <v>IMOBILIÁRIO</v>
          </cell>
        </row>
        <row r="2146">
          <cell r="A2146">
            <v>84307</v>
          </cell>
          <cell r="B2146" t="str">
            <v>BRASPISO-CONCRETO ACETINADO 3,6L BRASILUX</v>
          </cell>
          <cell r="C2146" t="str">
            <v>AC 474700102</v>
          </cell>
          <cell r="D2146" t="str">
            <v>BRASILUX</v>
          </cell>
          <cell r="E2146">
            <v>30003</v>
          </cell>
          <cell r="F2146" t="str">
            <v>TINTA PARA PISO</v>
          </cell>
          <cell r="G2146" t="str">
            <v>IMOBILIÁRIO</v>
          </cell>
        </row>
        <row r="2147">
          <cell r="A2147">
            <v>84387</v>
          </cell>
          <cell r="B2147" t="str">
            <v>BRASPISO-MARROM ACETINADO 18L BRASILUX</v>
          </cell>
          <cell r="C2147" t="str">
            <v>AC 471022557</v>
          </cell>
          <cell r="D2147" t="str">
            <v>BRASILUX</v>
          </cell>
          <cell r="E2147">
            <v>30003</v>
          </cell>
          <cell r="F2147" t="str">
            <v>TINTA PARA PISO</v>
          </cell>
          <cell r="G2147" t="str">
            <v>IMOBILIÁRIO</v>
          </cell>
        </row>
        <row r="2148">
          <cell r="A2148">
            <v>84308</v>
          </cell>
          <cell r="B2148" t="str">
            <v>BRASPISO-MARROM ACETINADO 3,6L BRASILUX</v>
          </cell>
          <cell r="C2148" t="str">
            <v>AC 471022502</v>
          </cell>
          <cell r="D2148" t="str">
            <v>BRASILUX</v>
          </cell>
          <cell r="E2148">
            <v>30003</v>
          </cell>
          <cell r="F2148" t="str">
            <v>TINTA PARA PISO</v>
          </cell>
          <cell r="G2148" t="str">
            <v>IMOBILIÁRIO</v>
          </cell>
        </row>
        <row r="2149">
          <cell r="A2149">
            <v>84388</v>
          </cell>
          <cell r="B2149" t="str">
            <v>BRASPISO-PRETO ACETINADO 18L BALDE BRASILUX</v>
          </cell>
          <cell r="C2149" t="str">
            <v>AC 471500157</v>
          </cell>
          <cell r="D2149" t="str">
            <v>BRASILUX</v>
          </cell>
          <cell r="E2149">
            <v>30003</v>
          </cell>
          <cell r="F2149" t="str">
            <v>TINTA PARA PISO</v>
          </cell>
          <cell r="G2149" t="str">
            <v>IMOBILIÁRIO</v>
          </cell>
        </row>
        <row r="2150">
          <cell r="A2150">
            <v>84309</v>
          </cell>
          <cell r="B2150" t="str">
            <v>BRASPISO-PRETO ACETINADO 3,6L BRASILUX</v>
          </cell>
          <cell r="C2150" t="str">
            <v>AC 471500102</v>
          </cell>
          <cell r="D2150" t="str">
            <v>BRASILUX</v>
          </cell>
          <cell r="E2150">
            <v>30003</v>
          </cell>
          <cell r="F2150" t="str">
            <v>TINTA PARA PISO</v>
          </cell>
          <cell r="G2150" t="str">
            <v>IMOBILIÁRIO</v>
          </cell>
        </row>
        <row r="2151">
          <cell r="A2151">
            <v>84310</v>
          </cell>
          <cell r="B2151" t="str">
            <v>BRASPISO-VERDE QUADRA  ACETINADO 3,6L BRASILUX</v>
          </cell>
          <cell r="C2151" t="str">
            <v>AC 472224002</v>
          </cell>
          <cell r="D2151" t="str">
            <v>BRASILUX</v>
          </cell>
          <cell r="E2151">
            <v>30003</v>
          </cell>
          <cell r="F2151" t="str">
            <v>TINTA PARA PISO</v>
          </cell>
          <cell r="G2151" t="str">
            <v>IMOBILIÁRIO</v>
          </cell>
        </row>
        <row r="2152">
          <cell r="A2152">
            <v>84389</v>
          </cell>
          <cell r="B2152" t="str">
            <v>BRASPISO-VERDE QUADRA ACETINADO 18L BRASILUX</v>
          </cell>
          <cell r="C2152" t="str">
            <v>AC 472224057</v>
          </cell>
          <cell r="D2152" t="str">
            <v>BRASILUX</v>
          </cell>
          <cell r="E2152">
            <v>30003</v>
          </cell>
          <cell r="F2152" t="str">
            <v>TINTA PARA PISO</v>
          </cell>
          <cell r="G2152" t="str">
            <v>IMOBILIÁRIO</v>
          </cell>
        </row>
        <row r="2153">
          <cell r="A2153">
            <v>84405</v>
          </cell>
          <cell r="B2153" t="str">
            <v>BRASPISO-VERMELHO QUADRA ACETINADO 18L BRASILUX</v>
          </cell>
          <cell r="C2153" t="str">
            <v>AC 472362457</v>
          </cell>
          <cell r="D2153" t="str">
            <v>BRASILUX</v>
          </cell>
          <cell r="E2153">
            <v>30003</v>
          </cell>
          <cell r="F2153" t="str">
            <v>TINTA PARA PISO</v>
          </cell>
          <cell r="G2153" t="str">
            <v>IMOBILIÁRIO</v>
          </cell>
        </row>
        <row r="2154">
          <cell r="A2154">
            <v>84311</v>
          </cell>
          <cell r="B2154" t="str">
            <v>BRASPISO-VERMELHO QUADRA ACETINADO 3,6L BRASILUX</v>
          </cell>
          <cell r="C2154" t="str">
            <v>AC 472362402</v>
          </cell>
          <cell r="D2154" t="str">
            <v>BRASILUX</v>
          </cell>
          <cell r="E2154">
            <v>30003</v>
          </cell>
          <cell r="F2154" t="str">
            <v>TINTA PARA PISO</v>
          </cell>
          <cell r="G2154" t="str">
            <v>IMOBILIÁRIO</v>
          </cell>
        </row>
        <row r="2155">
          <cell r="A2155">
            <v>85841</v>
          </cell>
          <cell r="B2155" t="str">
            <v>CR PINTA PISO AM DEMARC 18L</v>
          </cell>
          <cell r="C2155">
            <v>5202467</v>
          </cell>
          <cell r="D2155" t="str">
            <v>CORAL</v>
          </cell>
          <cell r="E2155">
            <v>30003</v>
          </cell>
          <cell r="F2155" t="str">
            <v>TINTA PARA PISO</v>
          </cell>
          <cell r="G2155" t="str">
            <v>IMOBILIÁRIO</v>
          </cell>
        </row>
        <row r="2156">
          <cell r="A2156">
            <v>85840</v>
          </cell>
          <cell r="B2156" t="str">
            <v>CR PINTA PISO AM DEMARC 3.6L</v>
          </cell>
          <cell r="C2156">
            <v>5202466</v>
          </cell>
          <cell r="D2156" t="str">
            <v>CORAL</v>
          </cell>
          <cell r="E2156">
            <v>30003</v>
          </cell>
          <cell r="F2156" t="str">
            <v>TINTA PARA PISO</v>
          </cell>
          <cell r="G2156" t="str">
            <v>IMOBILIÁRIO</v>
          </cell>
        </row>
        <row r="2157">
          <cell r="A2157">
            <v>85837</v>
          </cell>
          <cell r="B2157" t="str">
            <v>CR PINTA PISO AZUL 18L</v>
          </cell>
          <cell r="C2157">
            <v>5202463</v>
          </cell>
          <cell r="D2157" t="str">
            <v>CORAL</v>
          </cell>
          <cell r="E2157">
            <v>30003</v>
          </cell>
          <cell r="F2157" t="str">
            <v>TINTA PARA PISO</v>
          </cell>
          <cell r="G2157" t="str">
            <v>IMOBILIÁRIO</v>
          </cell>
        </row>
        <row r="2158">
          <cell r="A2158">
            <v>85836</v>
          </cell>
          <cell r="B2158" t="str">
            <v>CR PINTA PISO AZUL 3.6L</v>
          </cell>
          <cell r="C2158">
            <v>5202462</v>
          </cell>
          <cell r="D2158" t="str">
            <v>CORAL</v>
          </cell>
          <cell r="E2158">
            <v>30003</v>
          </cell>
          <cell r="F2158" t="str">
            <v>TINTA PARA PISO</v>
          </cell>
          <cell r="G2158" t="str">
            <v>IMOBILIÁRIO</v>
          </cell>
        </row>
        <row r="2159">
          <cell r="A2159">
            <v>85829</v>
          </cell>
          <cell r="B2159" t="str">
            <v>CR PINTA PISO BRANCO 18L</v>
          </cell>
          <cell r="C2159">
            <v>5202455</v>
          </cell>
          <cell r="D2159" t="str">
            <v>CORAL</v>
          </cell>
          <cell r="E2159">
            <v>30003</v>
          </cell>
          <cell r="F2159" t="str">
            <v>TINTA PARA PISO</v>
          </cell>
          <cell r="G2159" t="str">
            <v>IMOBILIÁRIO</v>
          </cell>
        </row>
        <row r="2160">
          <cell r="A2160">
            <v>85828</v>
          </cell>
          <cell r="B2160" t="str">
            <v>CR PINTA PISO BRANCO 3.6L</v>
          </cell>
          <cell r="C2160">
            <v>5202454</v>
          </cell>
          <cell r="D2160" t="str">
            <v>CORAL</v>
          </cell>
          <cell r="E2160">
            <v>30003</v>
          </cell>
          <cell r="F2160" t="str">
            <v>TINTA PARA PISO</v>
          </cell>
          <cell r="G2160" t="str">
            <v>IMOBILIÁRIO</v>
          </cell>
        </row>
        <row r="2161">
          <cell r="A2161">
            <v>85843</v>
          </cell>
          <cell r="B2161" t="str">
            <v>CR PINTA PISO CONCRETO 18L</v>
          </cell>
          <cell r="C2161">
            <v>5202469</v>
          </cell>
          <cell r="D2161" t="str">
            <v>CORAL</v>
          </cell>
          <cell r="E2161">
            <v>30003</v>
          </cell>
          <cell r="F2161" t="str">
            <v>TINTA PARA PISO</v>
          </cell>
          <cell r="G2161" t="str">
            <v>IMOBILIÁRIO</v>
          </cell>
        </row>
        <row r="2162">
          <cell r="A2162">
            <v>85842</v>
          </cell>
          <cell r="B2162" t="str">
            <v>CR PINTA PISO CONCRETO 3.6L</v>
          </cell>
          <cell r="C2162">
            <v>5202468</v>
          </cell>
          <cell r="D2162" t="str">
            <v>CORAL</v>
          </cell>
          <cell r="E2162">
            <v>30003</v>
          </cell>
          <cell r="F2162" t="str">
            <v>TINTA PARA PISO</v>
          </cell>
          <cell r="G2162" t="str">
            <v>IMOBILIÁRIO</v>
          </cell>
        </row>
        <row r="2163">
          <cell r="A2163">
            <v>85835</v>
          </cell>
          <cell r="B2163" t="str">
            <v>CR PINTA PISO CZ ESC 18L</v>
          </cell>
          <cell r="C2163">
            <v>5202461</v>
          </cell>
          <cell r="D2163" t="str">
            <v>CORAL</v>
          </cell>
          <cell r="E2163">
            <v>30003</v>
          </cell>
          <cell r="F2163" t="str">
            <v>TINTA PARA PISO</v>
          </cell>
          <cell r="G2163" t="str">
            <v>IMOBILIÁRIO</v>
          </cell>
        </row>
        <row r="2164">
          <cell r="A2164">
            <v>85834</v>
          </cell>
          <cell r="B2164" t="str">
            <v>CR PINTA PISO CZ ESC 3.6L</v>
          </cell>
          <cell r="C2164">
            <v>5202460</v>
          </cell>
          <cell r="D2164" t="str">
            <v>CORAL</v>
          </cell>
          <cell r="E2164">
            <v>30003</v>
          </cell>
          <cell r="F2164" t="str">
            <v>TINTA PARA PISO</v>
          </cell>
          <cell r="G2164" t="str">
            <v>IMOBILIÁRIO</v>
          </cell>
        </row>
        <row r="2165">
          <cell r="A2165">
            <v>85833</v>
          </cell>
          <cell r="B2165" t="str">
            <v>CR PINTA PISO CZ MEDIO 18L</v>
          </cell>
          <cell r="C2165">
            <v>5202459</v>
          </cell>
          <cell r="D2165" t="str">
            <v>CORAL</v>
          </cell>
          <cell r="E2165">
            <v>30003</v>
          </cell>
          <cell r="F2165" t="str">
            <v>TINTA PARA PISO</v>
          </cell>
          <cell r="G2165" t="str">
            <v>IMOBILIÁRIO</v>
          </cell>
        </row>
        <row r="2166">
          <cell r="A2166">
            <v>85832</v>
          </cell>
          <cell r="B2166" t="str">
            <v>CR PINTA PISO CZ MEDIO 3.6L</v>
          </cell>
          <cell r="C2166">
            <v>5202458</v>
          </cell>
          <cell r="D2166" t="str">
            <v>CORAL</v>
          </cell>
          <cell r="E2166">
            <v>30003</v>
          </cell>
          <cell r="F2166" t="str">
            <v>TINTA PARA PISO</v>
          </cell>
          <cell r="G2166" t="str">
            <v>IMOBILIÁRIO</v>
          </cell>
        </row>
        <row r="2167">
          <cell r="A2167">
            <v>85831</v>
          </cell>
          <cell r="B2167" t="str">
            <v>CR PINTA PISO PRETO 18L</v>
          </cell>
          <cell r="C2167">
            <v>5202457</v>
          </cell>
          <cell r="D2167" t="str">
            <v>CORAL</v>
          </cell>
          <cell r="E2167">
            <v>30003</v>
          </cell>
          <cell r="F2167" t="str">
            <v>TINTA PARA PISO</v>
          </cell>
          <cell r="G2167" t="str">
            <v>IMOBILIÁRIO</v>
          </cell>
        </row>
        <row r="2168">
          <cell r="A2168">
            <v>85830</v>
          </cell>
          <cell r="B2168" t="str">
            <v>CR PINTA PISO PRETO 3.6L</v>
          </cell>
          <cell r="C2168">
            <v>5202456</v>
          </cell>
          <cell r="D2168" t="str">
            <v>CORAL</v>
          </cell>
          <cell r="E2168">
            <v>30003</v>
          </cell>
          <cell r="F2168" t="str">
            <v>TINTA PARA PISO</v>
          </cell>
          <cell r="G2168" t="str">
            <v>IMOBILIÁRIO</v>
          </cell>
        </row>
        <row r="2169">
          <cell r="A2169">
            <v>85845</v>
          </cell>
          <cell r="B2169" t="str">
            <v>CR PINTA PISO VD QUADRA 18L</v>
          </cell>
          <cell r="C2169">
            <v>5202471</v>
          </cell>
          <cell r="D2169" t="str">
            <v>CORAL</v>
          </cell>
          <cell r="E2169">
            <v>30003</v>
          </cell>
          <cell r="F2169" t="str">
            <v>TINTA PARA PISO</v>
          </cell>
          <cell r="G2169" t="str">
            <v>IMOBILIÁRIO</v>
          </cell>
        </row>
        <row r="2170">
          <cell r="A2170">
            <v>85844</v>
          </cell>
          <cell r="B2170" t="str">
            <v>CR PINTA PISO VD QUADRA 3.6L</v>
          </cell>
          <cell r="C2170">
            <v>5202470</v>
          </cell>
          <cell r="D2170" t="str">
            <v>CORAL</v>
          </cell>
          <cell r="E2170">
            <v>30003</v>
          </cell>
          <cell r="F2170" t="str">
            <v>TINTA PARA PISO</v>
          </cell>
          <cell r="G2170" t="str">
            <v>IMOBILIÁRIO</v>
          </cell>
        </row>
        <row r="2171">
          <cell r="A2171">
            <v>85839</v>
          </cell>
          <cell r="B2171" t="str">
            <v>CR PINTA PISO VERMELHO 18L</v>
          </cell>
          <cell r="C2171">
            <v>5202465</v>
          </cell>
          <cell r="D2171" t="str">
            <v>CORAL</v>
          </cell>
          <cell r="E2171">
            <v>30003</v>
          </cell>
          <cell r="F2171" t="str">
            <v>TINTA PARA PISO</v>
          </cell>
          <cell r="G2171" t="str">
            <v>IMOBILIÁRIO</v>
          </cell>
        </row>
        <row r="2172">
          <cell r="A2172">
            <v>85838</v>
          </cell>
          <cell r="B2172" t="str">
            <v>CR PINTA PISO VERMELHO 3.6L</v>
          </cell>
          <cell r="C2172">
            <v>5202464</v>
          </cell>
          <cell r="D2172" t="str">
            <v>CORAL</v>
          </cell>
          <cell r="E2172">
            <v>30003</v>
          </cell>
          <cell r="F2172" t="str">
            <v>TINTA PARA PISO</v>
          </cell>
          <cell r="G2172" t="str">
            <v>IMOBILIÁRIO</v>
          </cell>
        </row>
        <row r="2173">
          <cell r="A2173">
            <v>86176</v>
          </cell>
          <cell r="B2173" t="str">
            <v>CR PINTA PISO VERMELHO SEGURANCA 18L</v>
          </cell>
          <cell r="C2173">
            <v>5207663</v>
          </cell>
          <cell r="D2173" t="str">
            <v>CORAL</v>
          </cell>
          <cell r="E2173">
            <v>30003</v>
          </cell>
          <cell r="F2173" t="str">
            <v>TINTA PARA PISO</v>
          </cell>
          <cell r="G2173" t="str">
            <v>IMOBILIÁRIO</v>
          </cell>
        </row>
        <row r="2174">
          <cell r="A2174">
            <v>86167</v>
          </cell>
          <cell r="B2174" t="str">
            <v>CR PINTA PISO VERMELHO SEGURANCA 3.6L</v>
          </cell>
          <cell r="C2174">
            <v>5207147</v>
          </cell>
          <cell r="D2174" t="str">
            <v>CORAL</v>
          </cell>
          <cell r="E2174">
            <v>30003</v>
          </cell>
          <cell r="F2174" t="str">
            <v>TINTA PARA PISO</v>
          </cell>
          <cell r="G2174" t="str">
            <v>IMOBILIÁRIO</v>
          </cell>
        </row>
        <row r="2175">
          <cell r="A2175">
            <v>84566</v>
          </cell>
          <cell r="B2175" t="str">
            <v>DEMARCACAO VIARIA-AMARELO DNIT 18L BRASILUX</v>
          </cell>
          <cell r="C2175" t="str">
            <v>DM 150203703</v>
          </cell>
          <cell r="D2175" t="str">
            <v>BRASILUX</v>
          </cell>
          <cell r="E2175">
            <v>30003</v>
          </cell>
          <cell r="F2175" t="str">
            <v>TINTA PARA PISO</v>
          </cell>
          <cell r="G2175" t="str">
            <v>IMOBILIÁRIO</v>
          </cell>
        </row>
        <row r="2176">
          <cell r="A2176">
            <v>84567</v>
          </cell>
          <cell r="B2176" t="str">
            <v>DEMARCACAO VIARIA-BRANCO DNIT 18L BRASILUX</v>
          </cell>
          <cell r="C2176" t="str">
            <v>DM 150500703</v>
          </cell>
          <cell r="D2176" t="str">
            <v>BRASILUX</v>
          </cell>
          <cell r="E2176">
            <v>30003</v>
          </cell>
          <cell r="F2176" t="str">
            <v>TINTA PARA PISO</v>
          </cell>
          <cell r="G2176" t="str">
            <v>IMOBILIÁRIO</v>
          </cell>
        </row>
        <row r="2177">
          <cell r="A2177">
            <v>84916</v>
          </cell>
          <cell r="B2177" t="str">
            <v>DEMARCACAO VIARIA-PRETO 18L BRASILUX</v>
          </cell>
          <cell r="C2177" t="str">
            <v>DM 151500103</v>
          </cell>
          <cell r="D2177" t="str">
            <v>BRASILUX</v>
          </cell>
          <cell r="E2177">
            <v>30003</v>
          </cell>
          <cell r="F2177" t="str">
            <v>TINTA PARA PISO</v>
          </cell>
          <cell r="G2177" t="str">
            <v>IMOBILIÁRIO</v>
          </cell>
        </row>
        <row r="2178">
          <cell r="A2178">
            <v>85632</v>
          </cell>
          <cell r="B2178" t="str">
            <v>INTA TECNICA ESPECIAL - VERMELHO 5R4/14 DEMARCACAO (3,6 LT)</v>
          </cell>
          <cell r="C2178" t="str">
            <v>DM 152304502</v>
          </cell>
          <cell r="D2178" t="str">
            <v>BRASILUX</v>
          </cell>
          <cell r="E2178">
            <v>30003</v>
          </cell>
          <cell r="F2178" t="str">
            <v>TINTA PARA PISO</v>
          </cell>
          <cell r="G2178" t="str">
            <v>IMOBILIÁRIO</v>
          </cell>
        </row>
        <row r="2179">
          <cell r="A2179">
            <v>85217</v>
          </cell>
          <cell r="B2179" t="str">
            <v>MASSA ACRILICA EXTERIOR E INTERIOR 25KG SUVINIL</v>
          </cell>
          <cell r="C2179">
            <v>113498</v>
          </cell>
          <cell r="D2179" t="str">
            <v>.</v>
          </cell>
          <cell r="E2179">
            <v>30003</v>
          </cell>
          <cell r="F2179" t="str">
            <v>TINTA PARA PISO</v>
          </cell>
          <cell r="G2179" t="str">
            <v>IMOBILIÁRIO</v>
          </cell>
        </row>
        <row r="2180">
          <cell r="A2180">
            <v>85216</v>
          </cell>
          <cell r="B2180" t="str">
            <v>MASSA CORRIDA LATA PVA NTERIOR 25KG SUVINIL</v>
          </cell>
          <cell r="C2180">
            <v>103281</v>
          </cell>
          <cell r="D2180" t="str">
            <v>.</v>
          </cell>
          <cell r="E2180">
            <v>30003</v>
          </cell>
          <cell r="F2180" t="str">
            <v>TINTA PARA PISO</v>
          </cell>
          <cell r="G2180" t="str">
            <v>IMOBILIÁRIO</v>
          </cell>
        </row>
        <row r="2181">
          <cell r="A2181">
            <v>85360</v>
          </cell>
          <cell r="B2181" t="str">
            <v>MICROESFERA VIDRO VIARIA 1KG BRASILUX</v>
          </cell>
          <cell r="C2181">
            <v>2901</v>
          </cell>
          <cell r="D2181" t="str">
            <v>BRASILUX</v>
          </cell>
          <cell r="E2181">
            <v>30003</v>
          </cell>
          <cell r="F2181" t="str">
            <v>TINTA PARA PISO</v>
          </cell>
          <cell r="G2181" t="str">
            <v>IMOBILIÁRIO</v>
          </cell>
        </row>
        <row r="2182">
          <cell r="A2182">
            <v>85212</v>
          </cell>
          <cell r="B2182" t="str">
            <v>TINTA  ACRILICA RENDE COBRE MUITO BRANCO NEVE 18LT SUVINIL</v>
          </cell>
          <cell r="C2182">
            <v>73191</v>
          </cell>
          <cell r="D2182" t="str">
            <v>SUVINIL</v>
          </cell>
          <cell r="E2182">
            <v>30003</v>
          </cell>
          <cell r="F2182" t="str">
            <v>TINTA PARA PISO</v>
          </cell>
          <cell r="G2182" t="str">
            <v>IMOBILIÁRIO</v>
          </cell>
        </row>
        <row r="2183">
          <cell r="A2183">
            <v>85627</v>
          </cell>
          <cell r="B2183" t="str">
            <v>TINTA  PARA PISOS - AMARELO DNIT DEMARCACAO BALDE PLASTICO 18 L</v>
          </cell>
          <cell r="C2183" t="str">
            <v>DM 470203757</v>
          </cell>
          <cell r="D2183" t="str">
            <v>BRASILUX</v>
          </cell>
          <cell r="E2183">
            <v>30003</v>
          </cell>
          <cell r="F2183" t="str">
            <v>TINTA PARA PISO</v>
          </cell>
          <cell r="G2183" t="str">
            <v>IMOBILIÁRIO</v>
          </cell>
        </row>
        <row r="2184">
          <cell r="A2184">
            <v>85628</v>
          </cell>
          <cell r="B2184" t="str">
            <v>TINTA  PARA PISOS - BRANCO DNIT DEMARCACAO (BALDE PLASTICO 18</v>
          </cell>
          <cell r="C2184" t="str">
            <v>DM 470500757</v>
          </cell>
          <cell r="D2184" t="str">
            <v>BRASILUX</v>
          </cell>
          <cell r="E2184">
            <v>30003</v>
          </cell>
          <cell r="F2184" t="str">
            <v>TINTA PARA PISO</v>
          </cell>
          <cell r="G2184" t="str">
            <v>IMOBILIÁRIO</v>
          </cell>
        </row>
        <row r="2185">
          <cell r="A2185">
            <v>85452</v>
          </cell>
          <cell r="B2185" t="str">
            <v>TINTA TECNICA ESPECIAL  BRANCO DNIT DEMARCACAO 3,6 LT</v>
          </cell>
          <cell r="C2185" t="str">
            <v>DM 150500702</v>
          </cell>
          <cell r="D2185" t="str">
            <v>BRASILUX</v>
          </cell>
          <cell r="E2185">
            <v>30003</v>
          </cell>
          <cell r="F2185" t="str">
            <v>TINTA PARA PISO</v>
          </cell>
          <cell r="G2185" t="str">
            <v>IMOBILIÁRIO</v>
          </cell>
        </row>
        <row r="2186">
          <cell r="A2186">
            <v>84914</v>
          </cell>
          <cell r="B2186" t="str">
            <v>TINTA TECNICA ESPECIAL - AMARELO DNIT DEMARCACAO 3,6L</v>
          </cell>
          <cell r="C2186" t="str">
            <v>DM 150203702</v>
          </cell>
          <cell r="D2186" t="str">
            <v>BRASILUX</v>
          </cell>
          <cell r="E2186">
            <v>30003</v>
          </cell>
          <cell r="F2186" t="str">
            <v>TINTA PARA PISO</v>
          </cell>
          <cell r="G2186" t="str">
            <v>IMOBILIÁRIO</v>
          </cell>
        </row>
        <row r="2187">
          <cell r="A2187">
            <v>84913</v>
          </cell>
          <cell r="B2187" t="str">
            <v>TINTA TECNICA ESPECIAL - AZUL 2,5PB4/10 DEMARCACAO 18L</v>
          </cell>
          <cell r="C2187" t="str">
            <v>DM 150309003</v>
          </cell>
          <cell r="D2187" t="str">
            <v>BRASILUX</v>
          </cell>
          <cell r="E2187">
            <v>30003</v>
          </cell>
          <cell r="F2187" t="str">
            <v>TINTA PARA PISO</v>
          </cell>
          <cell r="G2187" t="str">
            <v>IMOBILIÁRIO</v>
          </cell>
        </row>
        <row r="2188">
          <cell r="A2188">
            <v>84912</v>
          </cell>
          <cell r="B2188" t="str">
            <v>TINTA TECNICA ESPECIAL - AZUL 2,5PB4/10 DEMARCACAO 3,6L</v>
          </cell>
          <cell r="C2188" t="str">
            <v>DM 150309002</v>
          </cell>
          <cell r="D2188" t="str">
            <v>BRASILUX</v>
          </cell>
          <cell r="E2188">
            <v>30003</v>
          </cell>
          <cell r="F2188" t="str">
            <v>TINTA PARA PISO</v>
          </cell>
          <cell r="G2188" t="str">
            <v>IMOBILIÁRIO</v>
          </cell>
        </row>
        <row r="2189">
          <cell r="A2189">
            <v>84915</v>
          </cell>
          <cell r="B2189" t="str">
            <v>TINTA TECNICA ESPECIAL - PRETO DEMARCACAO 3,6L</v>
          </cell>
          <cell r="C2189" t="str">
            <v>DM 151500102</v>
          </cell>
          <cell r="D2189" t="str">
            <v>BRASILUX</v>
          </cell>
          <cell r="E2189">
            <v>30003</v>
          </cell>
          <cell r="F2189" t="str">
            <v>TINTA PARA PISO</v>
          </cell>
          <cell r="G2189" t="str">
            <v>IMOBILIÁRIO</v>
          </cell>
        </row>
        <row r="2190">
          <cell r="A2190">
            <v>85631</v>
          </cell>
          <cell r="B2190" t="str">
            <v>TINTA TECNICA ESPECIAL - VERMELHO 5R4/14 DEMARCACAO (18 LT)</v>
          </cell>
          <cell r="C2190" t="str">
            <v>DM 152304503</v>
          </cell>
          <cell r="D2190" t="str">
            <v>BRASILUX</v>
          </cell>
          <cell r="E2190">
            <v>30003</v>
          </cell>
          <cell r="F2190" t="str">
            <v>TINTA PARA PISO</v>
          </cell>
          <cell r="G2190" t="str">
            <v>IMOBILIÁRIO</v>
          </cell>
        </row>
        <row r="2191">
          <cell r="A2191">
            <v>84369</v>
          </cell>
          <cell r="B2191" t="str">
            <v>BRASI-BRILHO VERNIZ ACRILICO (BALDE 18 LITRO)</v>
          </cell>
          <cell r="C2191" t="str">
            <v>VN 460000157</v>
          </cell>
          <cell r="D2191" t="str">
            <v>BRASILUX</v>
          </cell>
          <cell r="E2191">
            <v>30002</v>
          </cell>
          <cell r="F2191" t="str">
            <v>IMPERMEABILIZANTES</v>
          </cell>
          <cell r="G2191" t="str">
            <v>IMOBILIÁRIO</v>
          </cell>
        </row>
        <row r="2192">
          <cell r="A2192">
            <v>84239</v>
          </cell>
          <cell r="B2192" t="str">
            <v>BRASI-BRILHO VERNIZ ACRILICO 3,6LT BRASILUX</v>
          </cell>
          <cell r="C2192" t="str">
            <v>VN 460000102</v>
          </cell>
          <cell r="D2192" t="str">
            <v>BRASILUX</v>
          </cell>
          <cell r="E2192">
            <v>30002</v>
          </cell>
          <cell r="F2192" t="str">
            <v>IMPERMEABILIZANTES</v>
          </cell>
          <cell r="G2192" t="str">
            <v>IMOBILIÁRIO</v>
          </cell>
        </row>
        <row r="2193">
          <cell r="A2193">
            <v>84240</v>
          </cell>
          <cell r="B2193" t="str">
            <v>BRASI-BRILHO VERNIZ ACRILICO 900 ML-BRASILUX</v>
          </cell>
          <cell r="C2193" t="str">
            <v>VN 460000101</v>
          </cell>
          <cell r="D2193" t="str">
            <v>BRASILUX</v>
          </cell>
          <cell r="E2193">
            <v>30002</v>
          </cell>
          <cell r="F2193" t="str">
            <v>IMPERMEABILIZANTES</v>
          </cell>
          <cell r="G2193" t="str">
            <v>IMOBILIÁRIO</v>
          </cell>
        </row>
        <row r="2194">
          <cell r="A2194">
            <v>85245</v>
          </cell>
          <cell r="B2194" t="str">
            <v>BRASIFIRE-VERNIZ ANTICHAMA INTUMESCENTE 3,6L BRASILUX</v>
          </cell>
          <cell r="C2194" t="str">
            <v>VN 080069002</v>
          </cell>
          <cell r="D2194" t="str">
            <v>BRASILUX</v>
          </cell>
          <cell r="E2194">
            <v>30002</v>
          </cell>
          <cell r="F2194" t="str">
            <v>IMPERMEABILIZANTES</v>
          </cell>
          <cell r="G2194" t="str">
            <v>IMOBILIÁRIO</v>
          </cell>
        </row>
        <row r="2195">
          <cell r="A2195">
            <v>84242</v>
          </cell>
          <cell r="B2195" t="str">
            <v>BRASIFIX 16KG BRASILUX</v>
          </cell>
          <cell r="C2195" t="str">
            <v>IZ 590000193</v>
          </cell>
          <cell r="D2195" t="str">
            <v>BRASILUX</v>
          </cell>
          <cell r="E2195">
            <v>30002</v>
          </cell>
          <cell r="F2195" t="str">
            <v>IMPERMEABILIZANTES</v>
          </cell>
          <cell r="G2195" t="str">
            <v>IMOBILIÁRIO</v>
          </cell>
        </row>
        <row r="2196">
          <cell r="A2196">
            <v>84049</v>
          </cell>
          <cell r="B2196" t="str">
            <v>BRASIFIX 3,6KG BRASILUX</v>
          </cell>
          <cell r="C2196" t="str">
            <v>IZ 590000162</v>
          </cell>
          <cell r="D2196" t="str">
            <v>BRASILUX</v>
          </cell>
          <cell r="E2196">
            <v>30002</v>
          </cell>
          <cell r="F2196" t="str">
            <v>IMPERMEABILIZANTES</v>
          </cell>
          <cell r="G2196" t="str">
            <v>IMOBILIÁRIO</v>
          </cell>
        </row>
        <row r="2197">
          <cell r="A2197">
            <v>84244</v>
          </cell>
          <cell r="B2197" t="str">
            <v>BRASIFLEX-LAJE BRANCO 18KG BRASILUX</v>
          </cell>
          <cell r="C2197" t="str">
            <v>IZ 590503018</v>
          </cell>
          <cell r="D2197" t="str">
            <v>BRASILUX</v>
          </cell>
          <cell r="E2197">
            <v>30002</v>
          </cell>
          <cell r="F2197" t="str">
            <v>IMPERMEABILIZANTES</v>
          </cell>
          <cell r="G2197" t="str">
            <v>IMOBILIÁRIO</v>
          </cell>
        </row>
        <row r="2198">
          <cell r="A2198">
            <v>84051</v>
          </cell>
          <cell r="B2198" t="str">
            <v>BRASIFLEX-LAJE BRANCO 3,6KG BRASILUX</v>
          </cell>
          <cell r="C2198" t="str">
            <v>IZ 590503062</v>
          </cell>
          <cell r="D2198" t="str">
            <v>BRASILUX</v>
          </cell>
          <cell r="E2198">
            <v>30002</v>
          </cell>
          <cell r="F2198" t="str">
            <v>IMPERMEABILIZANTES</v>
          </cell>
          <cell r="G2198" t="str">
            <v>IMOBILIÁRIO</v>
          </cell>
        </row>
        <row r="2199">
          <cell r="A2199">
            <v>84243</v>
          </cell>
          <cell r="B2199" t="str">
            <v>BRASIFLEX-PAREDES 18KG BRASILUX</v>
          </cell>
          <cell r="C2199" t="str">
            <v>IZ 590500118</v>
          </cell>
          <cell r="D2199" t="str">
            <v>BRASILUX</v>
          </cell>
          <cell r="E2199">
            <v>30002</v>
          </cell>
          <cell r="F2199" t="str">
            <v>IMPERMEABILIZANTES</v>
          </cell>
          <cell r="G2199" t="str">
            <v>IMOBILIÁRIO</v>
          </cell>
        </row>
        <row r="2200">
          <cell r="A2200">
            <v>84050</v>
          </cell>
          <cell r="B2200" t="str">
            <v>BRASIFLEX-PAREDES 3,6KG BRASILUX</v>
          </cell>
          <cell r="C2200" t="str">
            <v>IZ 590500162</v>
          </cell>
          <cell r="D2200" t="str">
            <v>BRASILUX</v>
          </cell>
          <cell r="E2200">
            <v>30002</v>
          </cell>
          <cell r="F2200" t="str">
            <v>IMPERMEABILIZANTES</v>
          </cell>
          <cell r="G2200" t="str">
            <v>IMOBILIÁRIO</v>
          </cell>
        </row>
        <row r="2201">
          <cell r="A2201">
            <v>84246</v>
          </cell>
          <cell r="B2201" t="str">
            <v>BRASIFLEX-PRETO 18L BRASILUX</v>
          </cell>
          <cell r="C2201" t="str">
            <v>IZ 591500103</v>
          </cell>
          <cell r="D2201" t="str">
            <v>BRASILUX</v>
          </cell>
          <cell r="E2201">
            <v>30002</v>
          </cell>
          <cell r="F2201" t="str">
            <v>IMPERMEABILIZANTES</v>
          </cell>
          <cell r="G2201" t="str">
            <v>IMOBILIÁRIO</v>
          </cell>
        </row>
        <row r="2202">
          <cell r="A2202">
            <v>84053</v>
          </cell>
          <cell r="B2202" t="str">
            <v>BRASIFLEX-PRETO 3,6KG BRASILUX</v>
          </cell>
          <cell r="C2202" t="str">
            <v>IZ 591500102</v>
          </cell>
          <cell r="D2202" t="str">
            <v>BRASILUX</v>
          </cell>
          <cell r="E2202">
            <v>30002</v>
          </cell>
          <cell r="F2202" t="str">
            <v>IMPERMEABILIZANTES</v>
          </cell>
          <cell r="G2202" t="str">
            <v>IMOBILIÁRIO</v>
          </cell>
        </row>
        <row r="2203">
          <cell r="A2203">
            <v>84245</v>
          </cell>
          <cell r="B2203" t="str">
            <v>BRASIFLEX-RESTAURA 18KG BRASILUX</v>
          </cell>
          <cell r="C2203" t="str">
            <v>IZ 590562018</v>
          </cell>
          <cell r="D2203" t="str">
            <v>BRASILUX</v>
          </cell>
          <cell r="E2203">
            <v>30002</v>
          </cell>
          <cell r="F2203" t="str">
            <v>IMPERMEABILIZANTES</v>
          </cell>
          <cell r="G2203" t="str">
            <v>IMOBILIÁRIO</v>
          </cell>
        </row>
        <row r="2204">
          <cell r="A2204">
            <v>84052</v>
          </cell>
          <cell r="B2204" t="str">
            <v>BRASIFLEX-RESTAURA 3,6KG BRASILUX</v>
          </cell>
          <cell r="C2204" t="str">
            <v>IZ 590562062</v>
          </cell>
          <cell r="D2204" t="str">
            <v>BRASILUX</v>
          </cell>
          <cell r="E2204">
            <v>30002</v>
          </cell>
          <cell r="F2204" t="str">
            <v>IMPERMEABILIZANTES</v>
          </cell>
          <cell r="G2204" t="str">
            <v>IMOBILIÁRIO</v>
          </cell>
        </row>
        <row r="2205">
          <cell r="A2205">
            <v>84961</v>
          </cell>
          <cell r="B2205" t="str">
            <v>BRASITELHA-INCOLOR 18L BRASILUX</v>
          </cell>
          <cell r="C2205" t="str">
            <v>VN 530015003</v>
          </cell>
          <cell r="D2205" t="str">
            <v>BRASILUX</v>
          </cell>
          <cell r="E2205">
            <v>30002</v>
          </cell>
          <cell r="F2205" t="str">
            <v>IMPERMEABILIZANTES</v>
          </cell>
          <cell r="G2205" t="str">
            <v>IMOBILIÁRIO</v>
          </cell>
        </row>
        <row r="2206">
          <cell r="A2206">
            <v>84960</v>
          </cell>
          <cell r="B2206" t="str">
            <v>BRASITELHA-INCOLOR 3,6L BRASILUX</v>
          </cell>
          <cell r="C2206" t="str">
            <v>VN 530015002</v>
          </cell>
          <cell r="D2206" t="str">
            <v>BRASILUX</v>
          </cell>
          <cell r="E2206">
            <v>30002</v>
          </cell>
          <cell r="F2206" t="str">
            <v>IMPERMEABILIZANTES</v>
          </cell>
          <cell r="G2206" t="str">
            <v>IMOBILIÁRIO</v>
          </cell>
        </row>
        <row r="2207">
          <cell r="A2207">
            <v>84760</v>
          </cell>
          <cell r="B2207" t="str">
            <v>CONFORTHERM 16KG BRASILUX</v>
          </cell>
          <cell r="C2207" t="str">
            <v>IT 590578593</v>
          </cell>
          <cell r="D2207" t="str">
            <v>BRASILUX</v>
          </cell>
          <cell r="E2207">
            <v>30002</v>
          </cell>
          <cell r="F2207" t="str">
            <v>IMPERMEABILIZANTES</v>
          </cell>
          <cell r="G2207" t="str">
            <v>IMOBILIÁRIO</v>
          </cell>
        </row>
        <row r="2208">
          <cell r="A2208">
            <v>84759</v>
          </cell>
          <cell r="B2208" t="str">
            <v>CONFORTHERM 3KG BRASILUX</v>
          </cell>
          <cell r="C2208" t="str">
            <v>IT 590578584</v>
          </cell>
          <cell r="D2208" t="str">
            <v>BRASILUX</v>
          </cell>
          <cell r="E2208">
            <v>30002</v>
          </cell>
          <cell r="F2208" t="str">
            <v>IMPERMEABILIZANTES</v>
          </cell>
          <cell r="G2208" t="str">
            <v>IMOBILIÁRIO</v>
          </cell>
        </row>
        <row r="2209">
          <cell r="A2209">
            <v>85876</v>
          </cell>
          <cell r="B2209" t="str">
            <v>CR BRILHO PARA TINTA INCOLOR 18L</v>
          </cell>
          <cell r="C2209">
            <v>5202601</v>
          </cell>
          <cell r="D2209" t="str">
            <v>CORAL</v>
          </cell>
          <cell r="E2209">
            <v>30002</v>
          </cell>
          <cell r="F2209" t="str">
            <v>IMPERMEABILIZANTES</v>
          </cell>
          <cell r="G2209" t="str">
            <v>IMOBILIÁRIO</v>
          </cell>
        </row>
        <row r="2210">
          <cell r="A2210">
            <v>85875</v>
          </cell>
          <cell r="B2210" t="str">
            <v>CR BRILHO PARA TINTA INCOLOR 3.6L</v>
          </cell>
          <cell r="C2210">
            <v>5202600</v>
          </cell>
          <cell r="D2210" t="str">
            <v>CORAL</v>
          </cell>
          <cell r="E2210">
            <v>30002</v>
          </cell>
          <cell r="F2210" t="str">
            <v>IMPERMEABILIZANTES</v>
          </cell>
          <cell r="G2210" t="str">
            <v>IMOBILIÁRIO</v>
          </cell>
        </row>
        <row r="2211">
          <cell r="A2211">
            <v>86608</v>
          </cell>
          <cell r="B2211" t="str">
            <v>CR PROT S&amp;C RES IMPER CERAMIC TILE 18L</v>
          </cell>
          <cell r="C2211">
            <v>5716806</v>
          </cell>
          <cell r="D2211" t="str">
            <v>CORAL</v>
          </cell>
          <cell r="E2211">
            <v>30002</v>
          </cell>
          <cell r="F2211" t="str">
            <v>IMPERMEABILIZANTES</v>
          </cell>
          <cell r="G2211" t="str">
            <v>IMOBILIÁRIO</v>
          </cell>
        </row>
        <row r="2212">
          <cell r="A2212">
            <v>86610</v>
          </cell>
          <cell r="B2212" t="str">
            <v>CR PROT S&amp;C RES IMPER CERAMIC TILE 3,6L</v>
          </cell>
          <cell r="C2212">
            <v>5718787</v>
          </cell>
          <cell r="D2212" t="str">
            <v>CORAL</v>
          </cell>
          <cell r="E2212">
            <v>30002</v>
          </cell>
          <cell r="F2212" t="str">
            <v>IMPERMEABILIZANTES</v>
          </cell>
          <cell r="G2212" t="str">
            <v>IMOBILIÁRIO</v>
          </cell>
        </row>
        <row r="2213">
          <cell r="A2213">
            <v>86607</v>
          </cell>
          <cell r="B2213" t="str">
            <v>CR PROT S&amp;C RES IMPER CERAMICA ONIX 18L</v>
          </cell>
          <cell r="C2213">
            <v>5716805</v>
          </cell>
          <cell r="D2213" t="str">
            <v>CORAL</v>
          </cell>
          <cell r="E2213">
            <v>30002</v>
          </cell>
          <cell r="F2213" t="str">
            <v>IMPERMEABILIZANTES</v>
          </cell>
          <cell r="G2213" t="str">
            <v>IMOBILIÁRIO</v>
          </cell>
        </row>
        <row r="2214">
          <cell r="A2214">
            <v>86601</v>
          </cell>
          <cell r="B2214" t="str">
            <v>CR PROT S&amp;C RES IMPER CERAMICA ONIX 3,6L</v>
          </cell>
          <cell r="C2214">
            <v>5701892</v>
          </cell>
          <cell r="D2214" t="str">
            <v>CORAL</v>
          </cell>
          <cell r="E2214">
            <v>30002</v>
          </cell>
          <cell r="F2214" t="str">
            <v>IMPERMEABILIZANTES</v>
          </cell>
          <cell r="G2214" t="str">
            <v>IMOBILIÁRIO</v>
          </cell>
        </row>
        <row r="2215">
          <cell r="A2215">
            <v>86751</v>
          </cell>
          <cell r="B2215" t="str">
            <v>CR PROT S&amp;C RES IMPER CINZA 18L</v>
          </cell>
          <cell r="C2215">
            <v>5857427</v>
          </cell>
          <cell r="D2215" t="str">
            <v>CORAL</v>
          </cell>
          <cell r="E2215">
            <v>30002</v>
          </cell>
          <cell r="F2215" t="str">
            <v>IMPERMEABILIZANTES</v>
          </cell>
          <cell r="G2215" t="str">
            <v>IMOBILIÁRIO</v>
          </cell>
        </row>
        <row r="2216">
          <cell r="A2216">
            <v>86749</v>
          </cell>
          <cell r="B2216" t="str">
            <v>CR PROT S&amp;C RES IMPER CINZA 3,6L</v>
          </cell>
          <cell r="C2216">
            <v>5857425</v>
          </cell>
          <cell r="D2216" t="str">
            <v>CORAL</v>
          </cell>
          <cell r="E2216">
            <v>30002</v>
          </cell>
          <cell r="F2216" t="str">
            <v>IMPERMEABILIZANTES</v>
          </cell>
          <cell r="G2216" t="str">
            <v>IMOBILIÁRIO</v>
          </cell>
        </row>
        <row r="2217">
          <cell r="A2217">
            <v>86606</v>
          </cell>
          <cell r="B2217" t="str">
            <v>CR PROT S&amp;C RES IMPER GRAFITE 18L</v>
          </cell>
          <cell r="C2217">
            <v>5715017</v>
          </cell>
          <cell r="D2217" t="str">
            <v>CORAL</v>
          </cell>
          <cell r="E2217">
            <v>30002</v>
          </cell>
          <cell r="F2217" t="str">
            <v>IMPERMEABILIZANTES</v>
          </cell>
          <cell r="G2217" t="str">
            <v>IMOBILIÁRIO</v>
          </cell>
        </row>
        <row r="2218">
          <cell r="A2218">
            <v>86603</v>
          </cell>
          <cell r="B2218" t="str">
            <v>CR PROT S&amp;C RES IMPER GRAFITE 3,6L</v>
          </cell>
          <cell r="C2218">
            <v>5714758</v>
          </cell>
          <cell r="D2218" t="str">
            <v>CORAL</v>
          </cell>
          <cell r="E2218">
            <v>30002</v>
          </cell>
          <cell r="F2218" t="str">
            <v>IMPERMEABILIZANTES</v>
          </cell>
          <cell r="G2218" t="str">
            <v>IMOBILIÁRIO</v>
          </cell>
        </row>
        <row r="2219">
          <cell r="A2219">
            <v>86605</v>
          </cell>
          <cell r="B2219" t="str">
            <v>CR PROT S&amp;C RES IMPER INCOLOR 18L</v>
          </cell>
          <cell r="C2219">
            <v>5715013</v>
          </cell>
          <cell r="D2219" t="str">
            <v>CORAL</v>
          </cell>
          <cell r="E2219">
            <v>30002</v>
          </cell>
          <cell r="F2219" t="str">
            <v>IMPERMEABILIZANTES</v>
          </cell>
          <cell r="G2219" t="str">
            <v>IMOBILIÁRIO</v>
          </cell>
        </row>
        <row r="2220">
          <cell r="A2220">
            <v>86604</v>
          </cell>
          <cell r="B2220" t="str">
            <v>CR PROT S&amp;C RES IMPER INCOLOR 3,6L</v>
          </cell>
          <cell r="C2220">
            <v>5714759</v>
          </cell>
          <cell r="D2220" t="str">
            <v>CORAL</v>
          </cell>
          <cell r="E2220">
            <v>30002</v>
          </cell>
          <cell r="F2220" t="str">
            <v>IMPERMEABILIZANTES</v>
          </cell>
          <cell r="G2220" t="str">
            <v>IMOBILIÁRIO</v>
          </cell>
        </row>
        <row r="2221">
          <cell r="A2221">
            <v>86748</v>
          </cell>
          <cell r="B2221" t="str">
            <v>CR PROT S&amp;C RES IMPER PEROLA 18L</v>
          </cell>
          <cell r="C2221">
            <v>5857246</v>
          </cell>
          <cell r="D2221" t="str">
            <v>CORAL</v>
          </cell>
          <cell r="E2221">
            <v>30002</v>
          </cell>
          <cell r="F2221" t="str">
            <v>IMPERMEABILIZANTES</v>
          </cell>
          <cell r="G2221" t="str">
            <v>IMOBILIÁRIO</v>
          </cell>
        </row>
        <row r="2222">
          <cell r="A2222">
            <v>86750</v>
          </cell>
          <cell r="B2222" t="str">
            <v>CR PROT S&amp;C RES IMPER PEROLA 3,6L</v>
          </cell>
          <cell r="C2222">
            <v>5857426</v>
          </cell>
          <cell r="D2222" t="str">
            <v>CORAL</v>
          </cell>
          <cell r="E2222">
            <v>30002</v>
          </cell>
          <cell r="F2222" t="str">
            <v>IMPERMEABILIZANTES</v>
          </cell>
          <cell r="G2222" t="str">
            <v>IMOBILIÁRIO</v>
          </cell>
        </row>
        <row r="2223">
          <cell r="A2223">
            <v>86609</v>
          </cell>
          <cell r="B2223" t="str">
            <v>CR PROT S&amp;C RES IMPER VERM OXIDO 18L</v>
          </cell>
          <cell r="C2223">
            <v>5716807</v>
          </cell>
          <cell r="D2223" t="str">
            <v>CORAL</v>
          </cell>
          <cell r="E2223">
            <v>30002</v>
          </cell>
          <cell r="F2223" t="str">
            <v>IMPERMEABILIZANTES</v>
          </cell>
          <cell r="G2223" t="str">
            <v>IMOBILIÁRIO</v>
          </cell>
        </row>
        <row r="2224">
          <cell r="A2224">
            <v>86602</v>
          </cell>
          <cell r="B2224" t="str">
            <v>CR PROT S&amp;C RES IMPER VERM OXIDO 3,6L</v>
          </cell>
          <cell r="C2224">
            <v>5714757</v>
          </cell>
          <cell r="D2224" t="str">
            <v>CORAL</v>
          </cell>
          <cell r="E2224">
            <v>30002</v>
          </cell>
          <cell r="F2224" t="str">
            <v>IMPERMEABILIZANTES</v>
          </cell>
          <cell r="G2224" t="str">
            <v>IMOBILIÁRIO</v>
          </cell>
        </row>
        <row r="2225">
          <cell r="A2225">
            <v>86597</v>
          </cell>
          <cell r="B2225" t="str">
            <v>CR PROT SOL &amp; CHUVA MANTA LIQUIDA 18KG</v>
          </cell>
          <cell r="C2225">
            <v>5567287</v>
          </cell>
          <cell r="D2225" t="str">
            <v>CORAL</v>
          </cell>
          <cell r="E2225">
            <v>30002</v>
          </cell>
          <cell r="F2225" t="str">
            <v>IMPERMEABILIZANTES</v>
          </cell>
          <cell r="G2225" t="str">
            <v>IMOBILIÁRIO</v>
          </cell>
        </row>
        <row r="2226">
          <cell r="A2226">
            <v>86083</v>
          </cell>
          <cell r="B2226" t="str">
            <v>CR RESINA ACRILICA 18L</v>
          </cell>
          <cell r="C2226">
            <v>5203027</v>
          </cell>
          <cell r="D2226" t="str">
            <v>CORAL</v>
          </cell>
          <cell r="E2226">
            <v>30002</v>
          </cell>
          <cell r="F2226" t="str">
            <v>IMPERMEABILIZANTES</v>
          </cell>
          <cell r="G2226" t="str">
            <v>IMOBILIÁRIO</v>
          </cell>
        </row>
        <row r="2227">
          <cell r="A2227">
            <v>86084</v>
          </cell>
          <cell r="B2227" t="str">
            <v>CR RESINA ACRILICA 5L</v>
          </cell>
          <cell r="C2227">
            <v>5203028</v>
          </cell>
          <cell r="D2227" t="str">
            <v>CORAL</v>
          </cell>
          <cell r="E2227">
            <v>30002</v>
          </cell>
          <cell r="F2227" t="str">
            <v>IMPERMEABILIZANTES</v>
          </cell>
          <cell r="G2227" t="str">
            <v>IMOBILIÁRIO</v>
          </cell>
        </row>
        <row r="2228">
          <cell r="A2228">
            <v>86273</v>
          </cell>
          <cell r="B2228" t="str">
            <v>CR S&amp;C ACRILICO TOTAL ALGODAO EGIP 18L</v>
          </cell>
          <cell r="C2228">
            <v>5280947</v>
          </cell>
          <cell r="D2228" t="str">
            <v>CORAL</v>
          </cell>
          <cell r="E2228">
            <v>30002</v>
          </cell>
          <cell r="F2228" t="str">
            <v>IMPERMEABILIZANTES</v>
          </cell>
          <cell r="G2228" t="str">
            <v>IMOBILIÁRIO</v>
          </cell>
        </row>
        <row r="2229">
          <cell r="A2229">
            <v>86274</v>
          </cell>
          <cell r="B2229" t="str">
            <v>CR S&amp;C ACRILICO TOTAL ALGODAO EGIP 3.6L</v>
          </cell>
          <cell r="C2229">
            <v>5280950</v>
          </cell>
          <cell r="D2229" t="str">
            <v>CORAL</v>
          </cell>
          <cell r="E2229">
            <v>30002</v>
          </cell>
          <cell r="F2229" t="str">
            <v>IMPERMEABILIZANTES</v>
          </cell>
          <cell r="G2229" t="str">
            <v>IMOBILIÁRIO</v>
          </cell>
        </row>
        <row r="2230">
          <cell r="A2230">
            <v>86275</v>
          </cell>
          <cell r="B2230" t="str">
            <v>CR S&amp;C ACRILICO TOTAL AREIA 18L</v>
          </cell>
          <cell r="C2230">
            <v>5280980</v>
          </cell>
          <cell r="D2230" t="str">
            <v>CORAL</v>
          </cell>
          <cell r="E2230">
            <v>30002</v>
          </cell>
          <cell r="F2230" t="str">
            <v>IMPERMEABILIZANTES</v>
          </cell>
          <cell r="G2230" t="str">
            <v>IMOBILIÁRIO</v>
          </cell>
        </row>
        <row r="2231">
          <cell r="A2231">
            <v>86276</v>
          </cell>
          <cell r="B2231" t="str">
            <v>CR S&amp;C ACRILICO TOTAL AREIA 3.6L</v>
          </cell>
          <cell r="C2231">
            <v>5280982</v>
          </cell>
          <cell r="D2231" t="str">
            <v>CORAL</v>
          </cell>
          <cell r="E2231">
            <v>30002</v>
          </cell>
          <cell r="F2231" t="str">
            <v>IMPERMEABILIZANTES</v>
          </cell>
          <cell r="G2231" t="str">
            <v>IMOBILIÁRIO</v>
          </cell>
        </row>
        <row r="2232">
          <cell r="A2232">
            <v>86285</v>
          </cell>
          <cell r="B2232" t="str">
            <v>CR S&amp;C ACRILICO TOTAL BRANCO 18L</v>
          </cell>
          <cell r="C2232">
            <v>5281033</v>
          </cell>
          <cell r="D2232" t="str">
            <v>CORAL</v>
          </cell>
          <cell r="E2232">
            <v>30002</v>
          </cell>
          <cell r="F2232" t="str">
            <v>IMPERMEABILIZANTES</v>
          </cell>
          <cell r="G2232" t="str">
            <v>IMOBILIÁRIO</v>
          </cell>
        </row>
        <row r="2233">
          <cell r="A2233">
            <v>86286</v>
          </cell>
          <cell r="B2233" t="str">
            <v>CR S&amp;C ACRILICO TOTAL BRANCO 3.6L</v>
          </cell>
          <cell r="C2233">
            <v>5281034</v>
          </cell>
          <cell r="D2233" t="str">
            <v>CORAL</v>
          </cell>
          <cell r="E2233">
            <v>30002</v>
          </cell>
          <cell r="F2233" t="str">
            <v>IMPERMEABILIZANTES</v>
          </cell>
          <cell r="G2233" t="str">
            <v>IMOBILIÁRIO</v>
          </cell>
        </row>
        <row r="2234">
          <cell r="A2234">
            <v>86283</v>
          </cell>
          <cell r="B2234" t="str">
            <v>CR S&amp;C ACRILICO TOTAL BRANCO GELO 18L</v>
          </cell>
          <cell r="C2234">
            <v>5281031</v>
          </cell>
          <cell r="D2234" t="str">
            <v>CORAL</v>
          </cell>
          <cell r="E2234">
            <v>30002</v>
          </cell>
          <cell r="F2234" t="str">
            <v>IMPERMEABILIZANTES</v>
          </cell>
          <cell r="G2234" t="str">
            <v>IMOBILIÁRIO</v>
          </cell>
        </row>
        <row r="2235">
          <cell r="A2235">
            <v>86284</v>
          </cell>
          <cell r="B2235" t="str">
            <v>CR S&amp;C ACRILICO TOTAL BRANCO GELO 3.6L</v>
          </cell>
          <cell r="C2235">
            <v>5281032</v>
          </cell>
          <cell r="D2235" t="str">
            <v>CORAL</v>
          </cell>
          <cell r="E2235">
            <v>30002</v>
          </cell>
          <cell r="F2235" t="str">
            <v>IMPERMEABILIZANTES</v>
          </cell>
          <cell r="G2235" t="str">
            <v>IMOBILIÁRIO</v>
          </cell>
        </row>
        <row r="2236">
          <cell r="A2236">
            <v>86287</v>
          </cell>
          <cell r="B2236" t="str">
            <v>CR S&amp;C ACRILICO TOTAL BRONZE LENDA 18L</v>
          </cell>
          <cell r="C2236">
            <v>5281035</v>
          </cell>
          <cell r="D2236" t="str">
            <v>CORAL</v>
          </cell>
          <cell r="E2236">
            <v>30002</v>
          </cell>
          <cell r="F2236" t="str">
            <v>IMPERMEABILIZANTES</v>
          </cell>
          <cell r="G2236" t="str">
            <v>IMOBILIÁRIO</v>
          </cell>
        </row>
        <row r="2237">
          <cell r="A2237">
            <v>86288</v>
          </cell>
          <cell r="B2237" t="str">
            <v>CR S&amp;C ACRILICO TOTAL BRONZE LENDA 3.6L</v>
          </cell>
          <cell r="C2237">
            <v>5281036</v>
          </cell>
          <cell r="D2237" t="str">
            <v>CORAL</v>
          </cell>
          <cell r="E2237">
            <v>30002</v>
          </cell>
          <cell r="F2237" t="str">
            <v>IMPERMEABILIZANTES</v>
          </cell>
          <cell r="G2237" t="str">
            <v>IMOBILIÁRIO</v>
          </cell>
        </row>
        <row r="2238">
          <cell r="A2238">
            <v>86289</v>
          </cell>
          <cell r="B2238" t="str">
            <v>CR S&amp;C ACRILICO TOTAL COG JAPONES 18L</v>
          </cell>
          <cell r="C2238">
            <v>5281038</v>
          </cell>
          <cell r="D2238" t="str">
            <v>CORAL</v>
          </cell>
          <cell r="E2238">
            <v>30002</v>
          </cell>
          <cell r="F2238" t="str">
            <v>IMPERMEABILIZANTES</v>
          </cell>
          <cell r="G2238" t="str">
            <v>IMOBILIÁRIO</v>
          </cell>
        </row>
        <row r="2239">
          <cell r="A2239">
            <v>86290</v>
          </cell>
          <cell r="B2239" t="str">
            <v>CR S&amp;C ACRILICO TOTAL COG JAPONES 3.6L</v>
          </cell>
          <cell r="C2239">
            <v>5281039</v>
          </cell>
          <cell r="D2239" t="str">
            <v>CORAL</v>
          </cell>
          <cell r="E2239">
            <v>30002</v>
          </cell>
          <cell r="F2239" t="str">
            <v>IMPERMEABILIZANTES</v>
          </cell>
          <cell r="G2239" t="str">
            <v>IMOBILIÁRIO</v>
          </cell>
        </row>
        <row r="2240">
          <cell r="A2240">
            <v>86291</v>
          </cell>
          <cell r="B2240" t="str">
            <v>CR S&amp;C ACRILICO TOTAL COLAR PRATA 18L</v>
          </cell>
          <cell r="C2240">
            <v>5281040</v>
          </cell>
          <cell r="D2240" t="str">
            <v>CORAL</v>
          </cell>
          <cell r="E2240">
            <v>30002</v>
          </cell>
          <cell r="F2240" t="str">
            <v>IMPERMEABILIZANTES</v>
          </cell>
          <cell r="G2240" t="str">
            <v>IMOBILIÁRIO</v>
          </cell>
        </row>
        <row r="2241">
          <cell r="A2241">
            <v>86292</v>
          </cell>
          <cell r="B2241" t="str">
            <v>CR S&amp;C ACRILICO TOTAL COLAR PRATA 3.6L</v>
          </cell>
          <cell r="C2241">
            <v>5281041</v>
          </cell>
          <cell r="D2241" t="str">
            <v>CORAL</v>
          </cell>
          <cell r="E2241">
            <v>30002</v>
          </cell>
          <cell r="F2241" t="str">
            <v>IMPERMEABILIZANTES</v>
          </cell>
          <cell r="G2241" t="str">
            <v>IMOBILIÁRIO</v>
          </cell>
        </row>
        <row r="2242">
          <cell r="A2242">
            <v>86265</v>
          </cell>
          <cell r="B2242" t="str">
            <v>CR S&amp;C FUNDO IMPERMEABILIZANTE 18L</v>
          </cell>
          <cell r="C2242">
            <v>5280726</v>
          </cell>
          <cell r="D2242" t="str">
            <v>CORAL</v>
          </cell>
          <cell r="E2242">
            <v>30002</v>
          </cell>
          <cell r="F2242" t="str">
            <v>IMPERMEABILIZANTES</v>
          </cell>
          <cell r="G2242" t="str">
            <v>IMOBILIÁRIO</v>
          </cell>
        </row>
        <row r="2243">
          <cell r="A2243">
            <v>86266</v>
          </cell>
          <cell r="B2243" t="str">
            <v>CR S&amp;C FUNDO IMPERMEABILIZANTE 3.6L</v>
          </cell>
          <cell r="C2243">
            <v>5280728</v>
          </cell>
          <cell r="D2243" t="str">
            <v>CORAL</v>
          </cell>
          <cell r="E2243">
            <v>30002</v>
          </cell>
          <cell r="F2243" t="str">
            <v>IMPERMEABILIZANTES</v>
          </cell>
          <cell r="G2243" t="str">
            <v>IMOBILIÁRIO</v>
          </cell>
        </row>
        <row r="2244">
          <cell r="A2244">
            <v>85891</v>
          </cell>
          <cell r="B2244" t="str">
            <v>CR S&amp;C PINT IMP BRANCO 18L</v>
          </cell>
          <cell r="C2244">
            <v>5202628</v>
          </cell>
          <cell r="D2244" t="str">
            <v>CORAL</v>
          </cell>
          <cell r="E2244">
            <v>30002</v>
          </cell>
          <cell r="F2244" t="str">
            <v>IMPERMEABILIZANTES</v>
          </cell>
          <cell r="G2244" t="str">
            <v>IMOBILIÁRIO</v>
          </cell>
        </row>
        <row r="2245">
          <cell r="A2245">
            <v>85890</v>
          </cell>
          <cell r="B2245" t="str">
            <v>CR S&amp;C PINT IMP BRANCO 3.6L</v>
          </cell>
          <cell r="C2245">
            <v>5202627</v>
          </cell>
          <cell r="D2245" t="str">
            <v>CORAL</v>
          </cell>
          <cell r="E2245">
            <v>30002</v>
          </cell>
          <cell r="F2245" t="str">
            <v>IMPERMEABILIZANTES</v>
          </cell>
          <cell r="G2245" t="str">
            <v>IMOBILIÁRIO</v>
          </cell>
        </row>
        <row r="2246">
          <cell r="A2246">
            <v>85827</v>
          </cell>
          <cell r="B2246" t="str">
            <v>CR VERNIZ INCOLOR  18L</v>
          </cell>
          <cell r="C2246">
            <v>5202453</v>
          </cell>
          <cell r="D2246" t="str">
            <v>CORAL</v>
          </cell>
          <cell r="E2246">
            <v>30002</v>
          </cell>
          <cell r="F2246" t="str">
            <v>IMPERMEABILIZANTES</v>
          </cell>
          <cell r="G2246" t="str">
            <v>IMOBILIÁRIO</v>
          </cell>
        </row>
        <row r="2247">
          <cell r="A2247">
            <v>85826</v>
          </cell>
          <cell r="B2247" t="str">
            <v>CR VERNIZ INCOLOR  3.6L</v>
          </cell>
          <cell r="C2247">
            <v>5202452</v>
          </cell>
          <cell r="D2247" t="str">
            <v>CORAL</v>
          </cell>
          <cell r="E2247">
            <v>30002</v>
          </cell>
          <cell r="F2247" t="str">
            <v>IMPERMEABILIZANTES</v>
          </cell>
          <cell r="G2247" t="str">
            <v>IMOBILIÁRIO</v>
          </cell>
        </row>
        <row r="2248">
          <cell r="A2248">
            <v>86777</v>
          </cell>
          <cell r="B2248" t="str">
            <v>M1 ACQUAFORT FACHADA 3,6L</v>
          </cell>
          <cell r="C2248">
            <v>5859555</v>
          </cell>
          <cell r="D2248" t="str">
            <v>MACTRA</v>
          </cell>
          <cell r="E2248">
            <v>30002</v>
          </cell>
          <cell r="F2248" t="str">
            <v>IMPERMEABILIZANTES</v>
          </cell>
          <cell r="G2248" t="str">
            <v>IMOBILIÁRIO</v>
          </cell>
        </row>
        <row r="2249">
          <cell r="A2249">
            <v>86776</v>
          </cell>
          <cell r="B2249" t="str">
            <v>M1 ACQUAFORT FACHADA BD 18L</v>
          </cell>
          <cell r="C2249">
            <v>5859554</v>
          </cell>
          <cell r="D2249" t="str">
            <v>MACTRA</v>
          </cell>
          <cell r="E2249">
            <v>30002</v>
          </cell>
          <cell r="F2249" t="str">
            <v>IMPERMEABILIZANTES</v>
          </cell>
          <cell r="G2249" t="str">
            <v>IMOBILIÁRIO</v>
          </cell>
        </row>
        <row r="2250">
          <cell r="A2250">
            <v>86790</v>
          </cell>
          <cell r="B2250" t="str">
            <v>M1 ANTI FERRUGEM 0,5L</v>
          </cell>
          <cell r="C2250">
            <v>5859580</v>
          </cell>
          <cell r="D2250" t="str">
            <v>MACTRA</v>
          </cell>
          <cell r="E2250">
            <v>30002</v>
          </cell>
          <cell r="F2250" t="str">
            <v>IMPERMEABILIZANTES</v>
          </cell>
          <cell r="G2250" t="str">
            <v>IMOBILIÁRIO</v>
          </cell>
        </row>
        <row r="2251">
          <cell r="A2251">
            <v>86761</v>
          </cell>
          <cell r="B2251" t="str">
            <v>M1 BETOL ECOLOGICO 0,9L</v>
          </cell>
          <cell r="C2251">
            <v>5859528</v>
          </cell>
          <cell r="D2251" t="str">
            <v>MACTRA</v>
          </cell>
          <cell r="E2251">
            <v>30002</v>
          </cell>
          <cell r="F2251" t="str">
            <v>IMPERMEABILIZANTES</v>
          </cell>
          <cell r="G2251" t="str">
            <v>IMOBILIÁRIO</v>
          </cell>
        </row>
        <row r="2252">
          <cell r="A2252">
            <v>86759</v>
          </cell>
          <cell r="B2252" t="str">
            <v>M1 BETOL ECOLOGICO 12L</v>
          </cell>
          <cell r="C2252">
            <v>5859526</v>
          </cell>
          <cell r="D2252" t="str">
            <v>MACTRA</v>
          </cell>
          <cell r="E2252">
            <v>30002</v>
          </cell>
          <cell r="F2252" t="str">
            <v>IMPERMEABILIZANTES</v>
          </cell>
          <cell r="G2252" t="str">
            <v>IMOBILIÁRIO</v>
          </cell>
        </row>
        <row r="2253">
          <cell r="A2253">
            <v>86841</v>
          </cell>
          <cell r="B2253" t="str">
            <v>M1 BETOL ECOLOGICO 18L</v>
          </cell>
          <cell r="C2253">
            <v>5906029</v>
          </cell>
          <cell r="D2253" t="str">
            <v>MACTRA</v>
          </cell>
          <cell r="E2253">
            <v>30002</v>
          </cell>
          <cell r="F2253" t="str">
            <v>IMPERMEABILIZANTES</v>
          </cell>
          <cell r="G2253" t="str">
            <v>IMOBILIÁRIO</v>
          </cell>
        </row>
        <row r="2254">
          <cell r="A2254">
            <v>86762</v>
          </cell>
          <cell r="B2254" t="str">
            <v>M1 BETOL ECOLOGICO 200L</v>
          </cell>
          <cell r="C2254">
            <v>5859529</v>
          </cell>
          <cell r="D2254" t="str">
            <v>MACTRA</v>
          </cell>
          <cell r="E2254">
            <v>30002</v>
          </cell>
          <cell r="F2254" t="str">
            <v>IMPERMEABILIZANTES</v>
          </cell>
          <cell r="G2254" t="str">
            <v>IMOBILIÁRIO</v>
          </cell>
        </row>
        <row r="2255">
          <cell r="A2255">
            <v>86760</v>
          </cell>
          <cell r="B2255" t="str">
            <v>M1 BETOL ECOLOGICO 3,6L</v>
          </cell>
          <cell r="C2255">
            <v>5859527</v>
          </cell>
          <cell r="D2255" t="str">
            <v>MACTRA</v>
          </cell>
          <cell r="E2255">
            <v>30002</v>
          </cell>
          <cell r="F2255" t="str">
            <v>IMPERMEABILIZANTES</v>
          </cell>
          <cell r="G2255" t="str">
            <v>IMOBILIÁRIO</v>
          </cell>
        </row>
        <row r="2256">
          <cell r="A2256">
            <v>86799</v>
          </cell>
          <cell r="B2256" t="str">
            <v>M1 COMPOXI-ADESIVO ESTRUTURAL 1KG</v>
          </cell>
          <cell r="C2256">
            <v>5859592</v>
          </cell>
          <cell r="D2256" t="str">
            <v>MACTRA</v>
          </cell>
          <cell r="E2256">
            <v>30002</v>
          </cell>
          <cell r="F2256" t="str">
            <v>IMPERMEABILIZANTES</v>
          </cell>
          <cell r="G2256" t="str">
            <v>IMOBILIÁRIO</v>
          </cell>
        </row>
        <row r="2257">
          <cell r="A2257">
            <v>86816</v>
          </cell>
          <cell r="B2257" t="str">
            <v>M1 DESFORMACTRA 180L</v>
          </cell>
          <cell r="C2257">
            <v>5859615</v>
          </cell>
          <cell r="D2257" t="str">
            <v>MACTRA</v>
          </cell>
          <cell r="E2257">
            <v>30002</v>
          </cell>
          <cell r="F2257" t="str">
            <v>IMPERMEABILIZANTES</v>
          </cell>
          <cell r="G2257" t="str">
            <v>IMOBILIÁRIO</v>
          </cell>
        </row>
        <row r="2258">
          <cell r="A2258">
            <v>86815</v>
          </cell>
          <cell r="B2258" t="str">
            <v>M1 DESFORMACTRA 18L</v>
          </cell>
          <cell r="C2258">
            <v>5859614</v>
          </cell>
          <cell r="D2258" t="str">
            <v>MACTRA</v>
          </cell>
          <cell r="E2258">
            <v>30002</v>
          </cell>
          <cell r="F2258" t="str">
            <v>IMPERMEABILIZANTES</v>
          </cell>
          <cell r="G2258" t="str">
            <v>IMOBILIÁRIO</v>
          </cell>
        </row>
        <row r="2259">
          <cell r="A2259">
            <v>86852</v>
          </cell>
          <cell r="B2259" t="str">
            <v>M1 FITA VEDATRINCA 5X10M</v>
          </cell>
          <cell r="C2259">
            <v>6440523</v>
          </cell>
          <cell r="D2259" t="str">
            <v>MACTRA</v>
          </cell>
          <cell r="E2259">
            <v>30002</v>
          </cell>
          <cell r="F2259" t="str">
            <v>IMPERMEABILIZANTES</v>
          </cell>
          <cell r="G2259" t="str">
            <v>IMOBILIÁRIO</v>
          </cell>
        </row>
        <row r="2260">
          <cell r="A2260">
            <v>86851</v>
          </cell>
          <cell r="B2260" t="str">
            <v>M1 FITA VEDATRINCA 5X3M</v>
          </cell>
          <cell r="C2260">
            <v>6440522</v>
          </cell>
          <cell r="D2260" t="str">
            <v>MACTRA</v>
          </cell>
          <cell r="E2260">
            <v>30002</v>
          </cell>
          <cell r="F2260" t="str">
            <v>IMPERMEABILIZANTES</v>
          </cell>
          <cell r="G2260" t="str">
            <v>IMOBILIÁRIO</v>
          </cell>
        </row>
        <row r="2261">
          <cell r="A2261">
            <v>86850</v>
          </cell>
          <cell r="B2261" t="str">
            <v>M1 FITA VEDATRINCA 5X5M</v>
          </cell>
          <cell r="C2261">
            <v>6440521</v>
          </cell>
          <cell r="D2261" t="str">
            <v>MACTRA</v>
          </cell>
          <cell r="E2261">
            <v>30002</v>
          </cell>
          <cell r="F2261" t="str">
            <v>IMPERMEABILIZANTES</v>
          </cell>
          <cell r="G2261" t="str">
            <v>IMOBILIÁRIO</v>
          </cell>
        </row>
        <row r="2262">
          <cell r="A2262">
            <v>86847</v>
          </cell>
          <cell r="B2262" t="str">
            <v>M1 FITA VEDBEM 10CMX10M</v>
          </cell>
          <cell r="C2262">
            <v>6440508</v>
          </cell>
          <cell r="D2262" t="str">
            <v>MACTRA</v>
          </cell>
          <cell r="E2262">
            <v>30002</v>
          </cell>
          <cell r="F2262" t="str">
            <v>IMPERMEABILIZANTES</v>
          </cell>
          <cell r="G2262" t="str">
            <v>IMOBILIÁRIO</v>
          </cell>
        </row>
        <row r="2263">
          <cell r="A2263">
            <v>86848</v>
          </cell>
          <cell r="B2263" t="str">
            <v>M1 FITA VEDBEM 20CMX10M</v>
          </cell>
          <cell r="C2263">
            <v>6440509</v>
          </cell>
          <cell r="D2263" t="str">
            <v>MACTRA</v>
          </cell>
          <cell r="E2263">
            <v>30002</v>
          </cell>
          <cell r="F2263" t="str">
            <v>IMPERMEABILIZANTES</v>
          </cell>
          <cell r="G2263" t="str">
            <v>IMOBILIÁRIO</v>
          </cell>
        </row>
        <row r="2264">
          <cell r="A2264">
            <v>86849</v>
          </cell>
          <cell r="B2264" t="str">
            <v>M1 FITA VEDBEM 30CMX10M</v>
          </cell>
          <cell r="C2264">
            <v>6440510</v>
          </cell>
          <cell r="D2264" t="str">
            <v>MACTRA</v>
          </cell>
          <cell r="E2264">
            <v>30002</v>
          </cell>
          <cell r="F2264" t="str">
            <v>IMPERMEABILIZANTES</v>
          </cell>
          <cell r="G2264" t="str">
            <v>IMOBILIÁRIO</v>
          </cell>
        </row>
        <row r="2265">
          <cell r="A2265">
            <v>86802</v>
          </cell>
          <cell r="B2265" t="str">
            <v>M1 FIXMASSA FRASCO 0,5L</v>
          </cell>
          <cell r="C2265">
            <v>5859598</v>
          </cell>
          <cell r="D2265" t="str">
            <v>MACTRA</v>
          </cell>
          <cell r="E2265">
            <v>30002</v>
          </cell>
          <cell r="F2265" t="str">
            <v>IMPERMEABILIZANTES</v>
          </cell>
          <cell r="G2265" t="str">
            <v>IMOBILIÁRIO</v>
          </cell>
        </row>
        <row r="2266">
          <cell r="A2266">
            <v>86785</v>
          </cell>
          <cell r="B2266" t="str">
            <v>M1 IMPERALL PREMIUM 10 EM 1 3,6KG</v>
          </cell>
          <cell r="C2266">
            <v>5859569</v>
          </cell>
          <cell r="D2266" t="str">
            <v>MACTRA</v>
          </cell>
          <cell r="E2266">
            <v>30002</v>
          </cell>
          <cell r="F2266" t="str">
            <v>IMPERMEABILIZANTES</v>
          </cell>
          <cell r="G2266" t="str">
            <v>IMOBILIÁRIO</v>
          </cell>
        </row>
        <row r="2267">
          <cell r="A2267">
            <v>86788</v>
          </cell>
          <cell r="B2267" t="str">
            <v>M1 IMPERALL PREMIUM 10 EM 1 CERAM 18KG</v>
          </cell>
          <cell r="C2267">
            <v>5859572</v>
          </cell>
          <cell r="D2267" t="str">
            <v>MACTRA</v>
          </cell>
          <cell r="E2267">
            <v>30002</v>
          </cell>
          <cell r="F2267" t="str">
            <v>IMPERMEABILIZANTES</v>
          </cell>
          <cell r="G2267" t="str">
            <v>IMOBILIÁRIO</v>
          </cell>
        </row>
        <row r="2268">
          <cell r="A2268">
            <v>86787</v>
          </cell>
          <cell r="B2268" t="str">
            <v>M1 IMPERALL PREMIUM 10 EM 1 CINZA A 18KG</v>
          </cell>
          <cell r="C2268">
            <v>5859571</v>
          </cell>
          <cell r="D2268" t="str">
            <v>MACTRA</v>
          </cell>
          <cell r="E2268">
            <v>30002</v>
          </cell>
          <cell r="F2268" t="str">
            <v>IMPERMEABILIZANTES</v>
          </cell>
          <cell r="G2268" t="str">
            <v>IMOBILIÁRIO</v>
          </cell>
        </row>
        <row r="2269">
          <cell r="A2269">
            <v>86784</v>
          </cell>
          <cell r="B2269" t="str">
            <v>M1 IMPERALL PREMIUM 10 EM 1 LT 18KG</v>
          </cell>
          <cell r="C2269">
            <v>5859567</v>
          </cell>
          <cell r="D2269" t="str">
            <v>MACTRA</v>
          </cell>
          <cell r="E2269">
            <v>30002</v>
          </cell>
          <cell r="F2269" t="str">
            <v>IMPERMEABILIZANTES</v>
          </cell>
          <cell r="G2269" t="str">
            <v>IMOBILIÁRIO</v>
          </cell>
        </row>
        <row r="2270">
          <cell r="A2270">
            <v>86786</v>
          </cell>
          <cell r="B2270" t="str">
            <v>M1 IMPERALL PREMIUM 10 EM 1 PONCHO 18KG</v>
          </cell>
          <cell r="C2270">
            <v>5859570</v>
          </cell>
          <cell r="D2270" t="str">
            <v>MACTRA</v>
          </cell>
          <cell r="E2270">
            <v>30002</v>
          </cell>
          <cell r="F2270" t="str">
            <v>IMPERMEABILIZANTES</v>
          </cell>
          <cell r="G2270" t="str">
            <v>IMOBILIÁRIO</v>
          </cell>
        </row>
        <row r="2271">
          <cell r="A2271">
            <v>86798</v>
          </cell>
          <cell r="B2271" t="str">
            <v>M1 KIT VEDATRINCA MASSA + TELA</v>
          </cell>
          <cell r="C2271">
            <v>5859591</v>
          </cell>
          <cell r="D2271" t="str">
            <v>MACTRA</v>
          </cell>
          <cell r="E2271">
            <v>30002</v>
          </cell>
          <cell r="F2271" t="str">
            <v>IMPERMEABILIZANTES</v>
          </cell>
          <cell r="G2271" t="str">
            <v>IMOBILIÁRIO</v>
          </cell>
        </row>
        <row r="2272">
          <cell r="A2272">
            <v>86813</v>
          </cell>
          <cell r="B2272" t="str">
            <v>M1 LIGMASSA 0,9L</v>
          </cell>
          <cell r="C2272">
            <v>5859611</v>
          </cell>
          <cell r="D2272" t="str">
            <v>MACTRA</v>
          </cell>
          <cell r="E2272">
            <v>30002</v>
          </cell>
          <cell r="F2272" t="str">
            <v>IMPERMEABILIZANTES</v>
          </cell>
          <cell r="G2272" t="str">
            <v>IMOBILIÁRIO</v>
          </cell>
        </row>
        <row r="2273">
          <cell r="A2273">
            <v>86811</v>
          </cell>
          <cell r="B2273" t="str">
            <v>M1 LIGMASSA 12L</v>
          </cell>
          <cell r="C2273">
            <v>5859609</v>
          </cell>
          <cell r="D2273" t="str">
            <v>MACTRA</v>
          </cell>
          <cell r="E2273">
            <v>30002</v>
          </cell>
          <cell r="F2273" t="str">
            <v>IMPERMEABILIZANTES</v>
          </cell>
          <cell r="G2273" t="str">
            <v>IMOBILIÁRIO</v>
          </cell>
        </row>
        <row r="2274">
          <cell r="A2274">
            <v>86844</v>
          </cell>
          <cell r="B2274" t="str">
            <v>M1 LIGMASSA 18L</v>
          </cell>
          <cell r="C2274">
            <v>5906032</v>
          </cell>
          <cell r="D2274" t="str">
            <v>MACTRA</v>
          </cell>
          <cell r="E2274">
            <v>30002</v>
          </cell>
          <cell r="F2274" t="str">
            <v>IMPERMEABILIZANTES</v>
          </cell>
          <cell r="G2274" t="str">
            <v>IMOBILIÁRIO</v>
          </cell>
        </row>
        <row r="2275">
          <cell r="A2275">
            <v>86810</v>
          </cell>
          <cell r="B2275" t="str">
            <v>M1 LIGMASSA 200L</v>
          </cell>
          <cell r="C2275">
            <v>5859608</v>
          </cell>
          <cell r="D2275" t="str">
            <v>MACTRA</v>
          </cell>
          <cell r="E2275">
            <v>30002</v>
          </cell>
          <cell r="F2275" t="str">
            <v>IMPERMEABILIZANTES</v>
          </cell>
          <cell r="G2275" t="str">
            <v>IMOBILIÁRIO</v>
          </cell>
        </row>
        <row r="2276">
          <cell r="A2276">
            <v>86812</v>
          </cell>
          <cell r="B2276" t="str">
            <v>M1 LIGMASSA 3,6L</v>
          </cell>
          <cell r="C2276">
            <v>5859610</v>
          </cell>
          <cell r="D2276" t="str">
            <v>MACTRA</v>
          </cell>
          <cell r="E2276">
            <v>30002</v>
          </cell>
          <cell r="F2276" t="str">
            <v>IMPERMEABILIZANTES</v>
          </cell>
          <cell r="G2276" t="str">
            <v>IMOBILIÁRIO</v>
          </cell>
        </row>
        <row r="2277">
          <cell r="A2277">
            <v>86808</v>
          </cell>
          <cell r="B2277" t="str">
            <v>M1 LIGMASSA 5L</v>
          </cell>
          <cell r="C2277">
            <v>5859605</v>
          </cell>
          <cell r="D2277" t="str">
            <v>MACTRA</v>
          </cell>
          <cell r="E2277">
            <v>30002</v>
          </cell>
          <cell r="F2277" t="str">
            <v>IMPERMEABILIZANTES</v>
          </cell>
          <cell r="G2277" t="str">
            <v>IMOBILIÁRIO</v>
          </cell>
        </row>
        <row r="2278">
          <cell r="A2278">
            <v>86809</v>
          </cell>
          <cell r="B2278" t="str">
            <v>M1 LIGMASSA CX C/180 SACHES 50 ML</v>
          </cell>
          <cell r="C2278">
            <v>5859606</v>
          </cell>
          <cell r="D2278" t="str">
            <v>MACTRA</v>
          </cell>
          <cell r="E2278">
            <v>30002</v>
          </cell>
          <cell r="F2278" t="str">
            <v>IMPERMEABILIZANTES</v>
          </cell>
          <cell r="G2278" t="str">
            <v>IMOBILIÁRIO</v>
          </cell>
        </row>
        <row r="2279">
          <cell r="A2279">
            <v>86763</v>
          </cell>
          <cell r="B2279" t="str">
            <v>M1 MACTRA 2000 200L</v>
          </cell>
          <cell r="C2279">
            <v>5859533</v>
          </cell>
          <cell r="D2279" t="str">
            <v>MACTRA</v>
          </cell>
          <cell r="E2279">
            <v>30002</v>
          </cell>
          <cell r="F2279" t="str">
            <v>IMPERMEABILIZANTES</v>
          </cell>
          <cell r="G2279" t="str">
            <v>IMOBILIÁRIO</v>
          </cell>
        </row>
        <row r="2280">
          <cell r="A2280">
            <v>86764</v>
          </cell>
          <cell r="B2280" t="str">
            <v>M1 MACTRA 2000 5L</v>
          </cell>
          <cell r="C2280">
            <v>5859534</v>
          </cell>
          <cell r="D2280" t="str">
            <v>MACTRA</v>
          </cell>
          <cell r="E2280">
            <v>30002</v>
          </cell>
          <cell r="F2280" t="str">
            <v>IMPERMEABILIZANTES</v>
          </cell>
          <cell r="G2280" t="str">
            <v>IMOBILIÁRIO</v>
          </cell>
        </row>
        <row r="2281">
          <cell r="A2281">
            <v>86765</v>
          </cell>
          <cell r="B2281" t="str">
            <v>M1 MACTRA 2000 POTE 1L</v>
          </cell>
          <cell r="C2281">
            <v>5859535</v>
          </cell>
          <cell r="D2281" t="str">
            <v>MACTRA</v>
          </cell>
          <cell r="E2281">
            <v>30002</v>
          </cell>
          <cell r="F2281" t="str">
            <v>IMPERMEABILIZANTES</v>
          </cell>
          <cell r="G2281" t="str">
            <v>IMOBILIÁRIO</v>
          </cell>
        </row>
        <row r="2282">
          <cell r="A2282">
            <v>86766</v>
          </cell>
          <cell r="B2282" t="str">
            <v>M1 MACTRA 2000 PR C/9 SACHES 18L</v>
          </cell>
          <cell r="C2282">
            <v>5859536</v>
          </cell>
          <cell r="D2282" t="str">
            <v>MACTRA</v>
          </cell>
          <cell r="E2282">
            <v>30002</v>
          </cell>
          <cell r="F2282" t="str">
            <v>IMPERMEABILIZANTES</v>
          </cell>
          <cell r="G2282" t="str">
            <v>IMOBILIÁRIO</v>
          </cell>
        </row>
        <row r="2283">
          <cell r="A2283">
            <v>86806</v>
          </cell>
          <cell r="B2283" t="str">
            <v>M1 MACTRACOL 0,9L</v>
          </cell>
          <cell r="C2283">
            <v>5859603</v>
          </cell>
          <cell r="D2283" t="str">
            <v>MACTRA</v>
          </cell>
          <cell r="E2283">
            <v>30002</v>
          </cell>
          <cell r="F2283" t="str">
            <v>IMPERMEABILIZANTES</v>
          </cell>
          <cell r="G2283" t="str">
            <v>IMOBILIÁRIO</v>
          </cell>
        </row>
        <row r="2284">
          <cell r="A2284">
            <v>86804</v>
          </cell>
          <cell r="B2284" t="str">
            <v>M1 MACTRACOL 200L</v>
          </cell>
          <cell r="C2284">
            <v>5859601</v>
          </cell>
          <cell r="D2284" t="str">
            <v>MACTRA</v>
          </cell>
          <cell r="E2284">
            <v>30002</v>
          </cell>
          <cell r="F2284" t="str">
            <v>IMPERMEABILIZANTES</v>
          </cell>
          <cell r="G2284" t="str">
            <v>IMOBILIÁRIO</v>
          </cell>
        </row>
        <row r="2285">
          <cell r="A2285">
            <v>86805</v>
          </cell>
          <cell r="B2285" t="str">
            <v>M1 MACTRACOL 3,6L</v>
          </cell>
          <cell r="C2285">
            <v>5859602</v>
          </cell>
          <cell r="D2285" t="str">
            <v>MACTRA</v>
          </cell>
          <cell r="E2285">
            <v>30002</v>
          </cell>
          <cell r="F2285" t="str">
            <v>IMPERMEABILIZANTES</v>
          </cell>
          <cell r="G2285" t="str">
            <v>IMOBILIÁRIO</v>
          </cell>
        </row>
        <row r="2286">
          <cell r="A2286">
            <v>86803</v>
          </cell>
          <cell r="B2286" t="str">
            <v>M1 MACTRACOL BD 18L</v>
          </cell>
          <cell r="C2286">
            <v>5859599</v>
          </cell>
          <cell r="D2286" t="str">
            <v>MACTRA</v>
          </cell>
          <cell r="E2286">
            <v>30002</v>
          </cell>
          <cell r="F2286" t="str">
            <v>IMPERMEABILIZANTES</v>
          </cell>
          <cell r="G2286" t="str">
            <v>IMOBILIÁRIO</v>
          </cell>
        </row>
        <row r="2287">
          <cell r="A2287">
            <v>86807</v>
          </cell>
          <cell r="B2287" t="str">
            <v>M1 MACTRACOL PR CX/9 SACHES 18L</v>
          </cell>
          <cell r="C2287">
            <v>5859604</v>
          </cell>
          <cell r="D2287" t="str">
            <v>MACTRA</v>
          </cell>
          <cell r="E2287">
            <v>30002</v>
          </cell>
          <cell r="F2287" t="str">
            <v>IMPERMEABILIZANTES</v>
          </cell>
          <cell r="G2287" t="str">
            <v>IMOBILIÁRIO</v>
          </cell>
        </row>
        <row r="2288">
          <cell r="A2288">
            <v>86754</v>
          </cell>
          <cell r="B2288" t="str">
            <v>M1 MACTRASET PROFISSIONAL 18KG</v>
          </cell>
          <cell r="C2288">
            <v>5859521</v>
          </cell>
          <cell r="D2288" t="str">
            <v>MACTRA</v>
          </cell>
          <cell r="E2288">
            <v>30002</v>
          </cell>
          <cell r="F2288" t="str">
            <v>IMPERMEABILIZANTES</v>
          </cell>
          <cell r="G2288" t="str">
            <v>IMOBILIÁRIO</v>
          </cell>
        </row>
        <row r="2289">
          <cell r="A2289">
            <v>86755</v>
          </cell>
          <cell r="B2289" t="str">
            <v>M1 MACTRASET PROFISSIONAL 9KG</v>
          </cell>
          <cell r="C2289">
            <v>5859522</v>
          </cell>
          <cell r="D2289" t="str">
            <v>MACTRA</v>
          </cell>
          <cell r="E2289">
            <v>30002</v>
          </cell>
          <cell r="F2289" t="str">
            <v>IMPERMEABILIZANTES</v>
          </cell>
          <cell r="G2289" t="str">
            <v>IMOBILIÁRIO</v>
          </cell>
        </row>
        <row r="2290">
          <cell r="A2290">
            <v>86758</v>
          </cell>
          <cell r="B2290" t="str">
            <v>M1 MACTRASET PROFISSIONAL BRANCO 18KG</v>
          </cell>
          <cell r="C2290">
            <v>5859525</v>
          </cell>
          <cell r="D2290" t="str">
            <v>MACTRA</v>
          </cell>
          <cell r="E2290">
            <v>30002</v>
          </cell>
          <cell r="F2290" t="str">
            <v>IMPERMEABILIZANTES</v>
          </cell>
          <cell r="G2290" t="str">
            <v>IMOBILIÁRIO</v>
          </cell>
        </row>
        <row r="2291">
          <cell r="A2291">
            <v>86775</v>
          </cell>
          <cell r="B2291" t="str">
            <v>M1 MANTA LIQUIDA PREMIUM 5KG</v>
          </cell>
          <cell r="C2291">
            <v>5859550</v>
          </cell>
          <cell r="D2291" t="str">
            <v>MACTRA</v>
          </cell>
          <cell r="E2291">
            <v>30002</v>
          </cell>
          <cell r="F2291" t="str">
            <v>IMPERMEABILIZANTES</v>
          </cell>
          <cell r="G2291" t="str">
            <v>IMOBILIÁRIO</v>
          </cell>
        </row>
        <row r="2292">
          <cell r="A2292">
            <v>86774</v>
          </cell>
          <cell r="B2292" t="str">
            <v>M1 MANTA LIQUIDA VEDATRINCA 1KG</v>
          </cell>
          <cell r="C2292">
            <v>5859547</v>
          </cell>
          <cell r="D2292" t="str">
            <v>MACTRA</v>
          </cell>
          <cell r="E2292">
            <v>30002</v>
          </cell>
          <cell r="F2292" t="str">
            <v>IMPERMEABILIZANTES</v>
          </cell>
          <cell r="G2292" t="str">
            <v>IMOBILIÁRIO</v>
          </cell>
        </row>
        <row r="2293">
          <cell r="A2293">
            <v>86773</v>
          </cell>
          <cell r="B2293" t="str">
            <v>M1 MANTA LIQUIDA VEDATRINCA 4,5KG</v>
          </cell>
          <cell r="C2293">
            <v>5859546</v>
          </cell>
          <cell r="D2293" t="str">
            <v>MACTRA</v>
          </cell>
          <cell r="E2293">
            <v>30002</v>
          </cell>
          <cell r="F2293" t="str">
            <v>IMPERMEABILIZANTES</v>
          </cell>
          <cell r="G2293" t="str">
            <v>IMOBILIÁRIO</v>
          </cell>
        </row>
        <row r="2294">
          <cell r="A2294">
            <v>86842</v>
          </cell>
          <cell r="B2294" t="str">
            <v>M1 MASSA SECA PAREDE 18KG</v>
          </cell>
          <cell r="C2294">
            <v>5906030</v>
          </cell>
          <cell r="D2294" t="str">
            <v>MACTRA</v>
          </cell>
          <cell r="E2294">
            <v>30002</v>
          </cell>
          <cell r="F2294" t="str">
            <v>IMPERMEABILIZANTES</v>
          </cell>
          <cell r="G2294" t="str">
            <v>IMOBILIÁRIO</v>
          </cell>
        </row>
        <row r="2295">
          <cell r="A2295">
            <v>86791</v>
          </cell>
          <cell r="B2295" t="str">
            <v>M1 MASSA VEDATRINCA 1,2KG</v>
          </cell>
          <cell r="C2295">
            <v>5859582</v>
          </cell>
          <cell r="D2295" t="str">
            <v>MACTRA</v>
          </cell>
          <cell r="E2295">
            <v>30002</v>
          </cell>
          <cell r="F2295" t="str">
            <v>IMPERMEABILIZANTES</v>
          </cell>
          <cell r="G2295" t="str">
            <v>IMOBILIÁRIO</v>
          </cell>
        </row>
        <row r="2296">
          <cell r="A2296">
            <v>86792</v>
          </cell>
          <cell r="B2296" t="str">
            <v>M1 MASSA VEDATRINCA 25KG</v>
          </cell>
          <cell r="C2296">
            <v>5859583</v>
          </cell>
          <cell r="D2296" t="str">
            <v>MACTRA</v>
          </cell>
          <cell r="E2296">
            <v>30002</v>
          </cell>
          <cell r="F2296" t="str">
            <v>IMPERMEABILIZANTES</v>
          </cell>
          <cell r="G2296" t="str">
            <v>IMOBILIÁRIO</v>
          </cell>
        </row>
        <row r="2297">
          <cell r="A2297">
            <v>86814</v>
          </cell>
          <cell r="B2297" t="str">
            <v>M1 MEGA BLOCK 200KG</v>
          </cell>
          <cell r="C2297">
            <v>5859613</v>
          </cell>
          <cell r="D2297" t="str">
            <v>MACTRA</v>
          </cell>
          <cell r="E2297">
            <v>30002</v>
          </cell>
          <cell r="F2297" t="str">
            <v>IMPERMEABILIZANTES</v>
          </cell>
          <cell r="G2297" t="str">
            <v>IMOBILIÁRIO</v>
          </cell>
        </row>
        <row r="2298">
          <cell r="A2298">
            <v>86793</v>
          </cell>
          <cell r="B2298" t="str">
            <v>M1 SPRAY SECA PAREDE 0,75L</v>
          </cell>
          <cell r="C2298">
            <v>5859585</v>
          </cell>
          <cell r="D2298" t="str">
            <v>MACTRA</v>
          </cell>
          <cell r="E2298">
            <v>30002</v>
          </cell>
          <cell r="F2298" t="str">
            <v>IMPERMEABILIZANTES</v>
          </cell>
          <cell r="G2298" t="str">
            <v>IMOBILIÁRIO</v>
          </cell>
        </row>
        <row r="2299">
          <cell r="A2299">
            <v>86854</v>
          </cell>
          <cell r="B2299" t="str">
            <v>M1 TELA VEDATRINCA 0,10X3M</v>
          </cell>
          <cell r="C2299">
            <v>6440525</v>
          </cell>
          <cell r="D2299" t="str">
            <v>MACTRA</v>
          </cell>
          <cell r="E2299">
            <v>30002</v>
          </cell>
          <cell r="F2299" t="str">
            <v>IMPERMEABILIZANTES</v>
          </cell>
          <cell r="G2299" t="str">
            <v>IMOBILIÁRIO</v>
          </cell>
        </row>
        <row r="2300">
          <cell r="A2300">
            <v>86853</v>
          </cell>
          <cell r="B2300" t="str">
            <v>M1 TELA VEDATRINCA 0,25X5M</v>
          </cell>
          <cell r="C2300">
            <v>6440524</v>
          </cell>
          <cell r="D2300" t="str">
            <v>MACTRA</v>
          </cell>
          <cell r="E2300">
            <v>30002</v>
          </cell>
          <cell r="F2300" t="str">
            <v>IMPERMEABILIZANTES</v>
          </cell>
          <cell r="G2300" t="str">
            <v>IMOBILIÁRIO</v>
          </cell>
        </row>
        <row r="2301">
          <cell r="A2301">
            <v>86855</v>
          </cell>
          <cell r="B2301" t="str">
            <v>M1 TELA VEDATRINCA 1X50M</v>
          </cell>
          <cell r="C2301">
            <v>6440526</v>
          </cell>
          <cell r="D2301" t="str">
            <v>MACTRA</v>
          </cell>
          <cell r="E2301">
            <v>30002</v>
          </cell>
          <cell r="F2301" t="str">
            <v>IMPERMEABILIZANTES</v>
          </cell>
          <cell r="G2301" t="str">
            <v>IMOBILIÁRIO</v>
          </cell>
        </row>
        <row r="2302">
          <cell r="A2302">
            <v>86789</v>
          </cell>
          <cell r="B2302" t="str">
            <v>M1 TELHAFRIA 18KG</v>
          </cell>
          <cell r="C2302">
            <v>5859573</v>
          </cell>
          <cell r="D2302" t="str">
            <v>MACTRA</v>
          </cell>
          <cell r="E2302">
            <v>30002</v>
          </cell>
          <cell r="F2302" t="str">
            <v>IMPERMEABILIZANTES</v>
          </cell>
          <cell r="G2302" t="str">
            <v>IMOBILIÁRIO</v>
          </cell>
        </row>
        <row r="2303">
          <cell r="A2303">
            <v>86756</v>
          </cell>
          <cell r="B2303" t="str">
            <v>M1 VEDATELHA VEDAPAREDE 18KG</v>
          </cell>
          <cell r="C2303">
            <v>5859523</v>
          </cell>
          <cell r="D2303" t="str">
            <v>MACTRA</v>
          </cell>
          <cell r="E2303">
            <v>30002</v>
          </cell>
          <cell r="F2303" t="str">
            <v>IMPERMEABILIZANTES</v>
          </cell>
          <cell r="G2303" t="str">
            <v>IMOBILIÁRIO</v>
          </cell>
        </row>
        <row r="2304">
          <cell r="A2304">
            <v>86757</v>
          </cell>
          <cell r="B2304" t="str">
            <v>M1 VEDATELHA VEDAPAREDE 3,6KG</v>
          </cell>
          <cell r="C2304">
            <v>5859524</v>
          </cell>
          <cell r="D2304" t="str">
            <v>MACTRA</v>
          </cell>
          <cell r="E2304">
            <v>30002</v>
          </cell>
          <cell r="F2304" t="str">
            <v>IMPERMEABILIZANTES</v>
          </cell>
          <cell r="G2304" t="str">
            <v>IMOBILIÁRIO</v>
          </cell>
        </row>
        <row r="2305">
          <cell r="A2305">
            <v>86770</v>
          </cell>
          <cell r="B2305" t="str">
            <v>M1 VEDBEM FIBRAS 18KG</v>
          </cell>
          <cell r="C2305">
            <v>5859542</v>
          </cell>
          <cell r="D2305" t="str">
            <v>MACTRA</v>
          </cell>
          <cell r="E2305">
            <v>30002</v>
          </cell>
          <cell r="F2305" t="str">
            <v>IMPERMEABILIZANTES</v>
          </cell>
          <cell r="G2305" t="str">
            <v>IMOBILIÁRIO</v>
          </cell>
        </row>
        <row r="2306">
          <cell r="A2306">
            <v>86845</v>
          </cell>
          <cell r="B2306" t="str">
            <v>M1 VEDBEM IMPERALL BASE 3,6KG</v>
          </cell>
          <cell r="C2306">
            <v>5909339</v>
          </cell>
          <cell r="D2306" t="str">
            <v>MACTRA</v>
          </cell>
          <cell r="E2306">
            <v>30002</v>
          </cell>
          <cell r="F2306" t="str">
            <v>IMPERMEABILIZANTES</v>
          </cell>
          <cell r="G2306" t="str">
            <v>IMOBILIÁRIO</v>
          </cell>
        </row>
        <row r="2307">
          <cell r="A2307">
            <v>86843</v>
          </cell>
          <cell r="B2307" t="str">
            <v>M1 VEDBEM MANTA LIQUIDA BRANCA 18KG</v>
          </cell>
          <cell r="C2307">
            <v>5906031</v>
          </cell>
          <cell r="D2307" t="str">
            <v>MACTRA</v>
          </cell>
          <cell r="E2307">
            <v>30002</v>
          </cell>
          <cell r="F2307" t="str">
            <v>IMPERMEABILIZANTES</v>
          </cell>
          <cell r="G2307" t="str">
            <v>IMOBILIÁRIO</v>
          </cell>
        </row>
        <row r="2308">
          <cell r="A2308">
            <v>86840</v>
          </cell>
          <cell r="B2308" t="str">
            <v>M1 VEDBEM MANTA LIQUIDA RÁPIDA 18KG</v>
          </cell>
          <cell r="C2308">
            <v>5906027</v>
          </cell>
          <cell r="D2308" t="str">
            <v>MACTRA</v>
          </cell>
          <cell r="E2308">
            <v>30002</v>
          </cell>
          <cell r="F2308" t="str">
            <v>IMPERMEABILIZANTES</v>
          </cell>
          <cell r="G2308" t="str">
            <v>IMOBILIÁRIO</v>
          </cell>
        </row>
        <row r="2309">
          <cell r="A2309">
            <v>86778</v>
          </cell>
          <cell r="B2309" t="str">
            <v>M1 VEDBEM PAREDE 18KG</v>
          </cell>
          <cell r="C2309">
            <v>5859560</v>
          </cell>
          <cell r="D2309" t="str">
            <v>MACTRA</v>
          </cell>
          <cell r="E2309">
            <v>30002</v>
          </cell>
          <cell r="F2309" t="str">
            <v>IMPERMEABILIZANTES</v>
          </cell>
          <cell r="G2309" t="str">
            <v>IMOBILIÁRIO</v>
          </cell>
        </row>
        <row r="2310">
          <cell r="A2310">
            <v>86781</v>
          </cell>
          <cell r="B2310" t="str">
            <v>M1 VEDBEM PAREDE 3,6KG</v>
          </cell>
          <cell r="C2310">
            <v>5859563</v>
          </cell>
          <cell r="D2310" t="str">
            <v>MACTRA</v>
          </cell>
          <cell r="E2310">
            <v>30002</v>
          </cell>
          <cell r="F2310" t="str">
            <v>IMPERMEABILIZANTES</v>
          </cell>
          <cell r="G2310" t="str">
            <v>IMOBILIÁRIO</v>
          </cell>
        </row>
        <row r="2311">
          <cell r="A2311">
            <v>86782</v>
          </cell>
          <cell r="B2311" t="str">
            <v>M1 VEDBEM PAREDE AREIA DO SAARA 18KG</v>
          </cell>
          <cell r="C2311">
            <v>5859564</v>
          </cell>
          <cell r="D2311" t="str">
            <v>MACTRA</v>
          </cell>
          <cell r="E2311">
            <v>30002</v>
          </cell>
          <cell r="F2311" t="str">
            <v>IMPERMEABILIZANTES</v>
          </cell>
          <cell r="G2311" t="str">
            <v>IMOBILIÁRIO</v>
          </cell>
        </row>
        <row r="2312">
          <cell r="A2312">
            <v>86779</v>
          </cell>
          <cell r="B2312" t="str">
            <v>M1 VEDBEM PAREDE CAMURCA DOS ANDES 18KG</v>
          </cell>
          <cell r="C2312">
            <v>5859561</v>
          </cell>
          <cell r="D2312" t="str">
            <v>MACTRA</v>
          </cell>
          <cell r="E2312">
            <v>30002</v>
          </cell>
          <cell r="F2312" t="str">
            <v>IMPERMEABILIZANTES</v>
          </cell>
          <cell r="G2312" t="str">
            <v>IMOBILIÁRIO</v>
          </cell>
        </row>
        <row r="2313">
          <cell r="A2313">
            <v>86783</v>
          </cell>
          <cell r="B2313" t="str">
            <v>M1 VEDBEM PAREDE CONCRETO URBANO 18KG</v>
          </cell>
          <cell r="C2313">
            <v>5859565</v>
          </cell>
          <cell r="D2313" t="str">
            <v>MACTRA</v>
          </cell>
          <cell r="E2313">
            <v>30002</v>
          </cell>
          <cell r="F2313" t="str">
            <v>IMPERMEABILIZANTES</v>
          </cell>
          <cell r="G2313" t="str">
            <v>IMOBILIÁRIO</v>
          </cell>
        </row>
        <row r="2314">
          <cell r="A2314">
            <v>86780</v>
          </cell>
          <cell r="B2314" t="str">
            <v>M1 VEDBEM PAREDE MARROM SHITAKE 18KG</v>
          </cell>
          <cell r="C2314">
            <v>5859562</v>
          </cell>
          <cell r="D2314" t="str">
            <v>MACTRA</v>
          </cell>
          <cell r="E2314">
            <v>30002</v>
          </cell>
          <cell r="F2314" t="str">
            <v>IMPERMEABILIZANTES</v>
          </cell>
          <cell r="G2314" t="str">
            <v>IMOBILIÁRIO</v>
          </cell>
        </row>
        <row r="2315">
          <cell r="A2315">
            <v>86769</v>
          </cell>
          <cell r="B2315" t="str">
            <v>M1 VEDBEM PISCINA 18KG</v>
          </cell>
          <cell r="C2315">
            <v>5859541</v>
          </cell>
          <cell r="D2315" t="str">
            <v>MACTRA</v>
          </cell>
          <cell r="E2315">
            <v>30002</v>
          </cell>
          <cell r="F2315" t="str">
            <v>IMPERMEABILIZANTES</v>
          </cell>
          <cell r="G2315" t="str">
            <v>IMOBILIÁRIO</v>
          </cell>
        </row>
        <row r="2316">
          <cell r="A2316">
            <v>86794</v>
          </cell>
          <cell r="B2316" t="str">
            <v>M1 VEDBEM TRINCA 0,280KG</v>
          </cell>
          <cell r="C2316">
            <v>5859586</v>
          </cell>
          <cell r="D2316" t="str">
            <v>MACTRA</v>
          </cell>
          <cell r="E2316">
            <v>30002</v>
          </cell>
          <cell r="F2316" t="str">
            <v>IMPERMEABILIZANTES</v>
          </cell>
          <cell r="G2316" t="str">
            <v>IMOBILIÁRIO</v>
          </cell>
        </row>
        <row r="2317">
          <cell r="A2317">
            <v>86795</v>
          </cell>
          <cell r="B2317" t="str">
            <v>M1 VEDBEM TRINCA 1,2KG</v>
          </cell>
          <cell r="C2317">
            <v>5859587</v>
          </cell>
          <cell r="D2317" t="str">
            <v>MACTRA</v>
          </cell>
          <cell r="E2317">
            <v>30002</v>
          </cell>
          <cell r="F2317" t="str">
            <v>IMPERMEABILIZANTES</v>
          </cell>
          <cell r="G2317" t="str">
            <v>IMOBILIÁRIO</v>
          </cell>
        </row>
        <row r="2318">
          <cell r="A2318">
            <v>86797</v>
          </cell>
          <cell r="B2318" t="str">
            <v>M1 VEDBEM TRINCA 24KG</v>
          </cell>
          <cell r="C2318">
            <v>5859589</v>
          </cell>
          <cell r="D2318" t="str">
            <v>MACTRA</v>
          </cell>
          <cell r="E2318">
            <v>30002</v>
          </cell>
          <cell r="F2318" t="str">
            <v>IMPERMEABILIZANTES</v>
          </cell>
          <cell r="G2318" t="str">
            <v>IMOBILIÁRIO</v>
          </cell>
        </row>
        <row r="2319">
          <cell r="A2319">
            <v>86796</v>
          </cell>
          <cell r="B2319" t="str">
            <v>M1 VEDBEM TRINCA 4,5KG</v>
          </cell>
          <cell r="C2319">
            <v>5859588</v>
          </cell>
          <cell r="D2319" t="str">
            <v>MACTRA</v>
          </cell>
          <cell r="E2319">
            <v>30002</v>
          </cell>
          <cell r="F2319" t="str">
            <v>IMPERMEABILIZANTES</v>
          </cell>
          <cell r="G2319" t="str">
            <v>IMOBILIÁRIO</v>
          </cell>
        </row>
        <row r="2320">
          <cell r="A2320">
            <v>86768</v>
          </cell>
          <cell r="B2320" t="str">
            <v>M1 VEDMUR 0,9L</v>
          </cell>
          <cell r="C2320">
            <v>5859539</v>
          </cell>
          <cell r="D2320" t="str">
            <v>MACTRA</v>
          </cell>
          <cell r="E2320">
            <v>30002</v>
          </cell>
          <cell r="F2320" t="str">
            <v>IMPERMEABILIZANTES</v>
          </cell>
          <cell r="G2320" t="str">
            <v>IMOBILIÁRIO</v>
          </cell>
        </row>
        <row r="2321">
          <cell r="A2321">
            <v>86767</v>
          </cell>
          <cell r="B2321" t="str">
            <v>M1 VEDMUR 5L</v>
          </cell>
          <cell r="C2321">
            <v>5859538</v>
          </cell>
          <cell r="D2321" t="str">
            <v>MACTRA</v>
          </cell>
          <cell r="E2321">
            <v>30002</v>
          </cell>
          <cell r="F2321" t="str">
            <v>IMPERMEABILIZANTES</v>
          </cell>
          <cell r="G2321" t="str">
            <v>IMOBILIÁRIO</v>
          </cell>
        </row>
        <row r="2322">
          <cell r="A2322">
            <v>84318</v>
          </cell>
          <cell r="B2322" t="str">
            <v>RESINA PARA TELHA-BRANCO 3,6L BRASILUX</v>
          </cell>
          <cell r="C2322" t="str">
            <v>BT 540503002</v>
          </cell>
          <cell r="D2322" t="str">
            <v>BRASILUX</v>
          </cell>
          <cell r="E2322">
            <v>30002</v>
          </cell>
          <cell r="F2322" t="str">
            <v>IMPERMEABILIZANTES</v>
          </cell>
          <cell r="G2322" t="str">
            <v>IMOBILIÁRIO</v>
          </cell>
        </row>
        <row r="2323">
          <cell r="A2323">
            <v>84313</v>
          </cell>
          <cell r="B2323" t="str">
            <v>RESINA PARA TELHA-CERAMICA TELHA 18L BRASILUX</v>
          </cell>
          <cell r="C2323" t="str">
            <v>BT 543000203</v>
          </cell>
          <cell r="D2323" t="str">
            <v>BRASILUX</v>
          </cell>
          <cell r="E2323">
            <v>30002</v>
          </cell>
          <cell r="F2323" t="str">
            <v>IMPERMEABILIZANTES</v>
          </cell>
          <cell r="G2323" t="str">
            <v>IMOBILIÁRIO</v>
          </cell>
        </row>
        <row r="2324">
          <cell r="A2324">
            <v>84319</v>
          </cell>
          <cell r="B2324" t="str">
            <v>RESINA PARA TELHA-CERAMICA TELHA 3,6L BRASILUX</v>
          </cell>
          <cell r="C2324" t="str">
            <v>BT 543000202</v>
          </cell>
          <cell r="D2324" t="str">
            <v>BRASILUX</v>
          </cell>
          <cell r="E2324">
            <v>30002</v>
          </cell>
          <cell r="F2324" t="str">
            <v>IMPERMEABILIZANTES</v>
          </cell>
          <cell r="G2324" t="str">
            <v>IMOBILIÁRIO</v>
          </cell>
        </row>
        <row r="2325">
          <cell r="A2325">
            <v>84314</v>
          </cell>
          <cell r="B2325" t="str">
            <v>RESINA PARA TELHA-CINZA 18L BRASILUX</v>
          </cell>
          <cell r="C2325" t="str">
            <v>BT 540604803</v>
          </cell>
          <cell r="D2325" t="str">
            <v>BRASILUX</v>
          </cell>
          <cell r="E2325">
            <v>30002</v>
          </cell>
          <cell r="F2325" t="str">
            <v>IMPERMEABILIZANTES</v>
          </cell>
          <cell r="G2325" t="str">
            <v>IMOBILIÁRIO</v>
          </cell>
        </row>
        <row r="2326">
          <cell r="A2326">
            <v>84320</v>
          </cell>
          <cell r="B2326" t="str">
            <v>RESINA PARA TELHA-CINZA 3,6L BRASILUX</v>
          </cell>
          <cell r="C2326" t="str">
            <v>BT 540604802</v>
          </cell>
          <cell r="D2326" t="str">
            <v>BRASILUX</v>
          </cell>
          <cell r="E2326">
            <v>30002</v>
          </cell>
          <cell r="F2326" t="str">
            <v>IMPERMEABILIZANTES</v>
          </cell>
          <cell r="G2326" t="str">
            <v>IMOBILIÁRIO</v>
          </cell>
        </row>
        <row r="2327">
          <cell r="A2327">
            <v>84906</v>
          </cell>
          <cell r="B2327" t="str">
            <v>RESINA PARA TELHA-FOSCA INCOLOR 18L BRASILUX</v>
          </cell>
          <cell r="C2327" t="str">
            <v>FO 540061403</v>
          </cell>
          <cell r="D2327" t="str">
            <v>BRASILUX</v>
          </cell>
          <cell r="E2327">
            <v>30002</v>
          </cell>
          <cell r="F2327" t="str">
            <v>IMPERMEABILIZANTES</v>
          </cell>
          <cell r="G2327" t="str">
            <v>IMOBILIÁRIO</v>
          </cell>
        </row>
        <row r="2328">
          <cell r="A2328">
            <v>84905</v>
          </cell>
          <cell r="B2328" t="str">
            <v>RESINA PARA TELHA-FOSCA INCOLOR 3,6L BRASILUX</v>
          </cell>
          <cell r="C2328" t="str">
            <v>FO 540061402</v>
          </cell>
          <cell r="D2328" t="str">
            <v>BRASILUX</v>
          </cell>
          <cell r="E2328">
            <v>30002</v>
          </cell>
          <cell r="F2328" t="str">
            <v>IMPERMEABILIZANTES</v>
          </cell>
          <cell r="G2328" t="str">
            <v>IMOBILIÁRIO</v>
          </cell>
        </row>
        <row r="2329">
          <cell r="A2329">
            <v>84315</v>
          </cell>
          <cell r="B2329" t="str">
            <v>RESINA PARA TELHA-INCOLOR 18L BRASILUX</v>
          </cell>
          <cell r="C2329" t="str">
            <v>VN 540009903</v>
          </cell>
          <cell r="D2329" t="str">
            <v>BRASILUX</v>
          </cell>
          <cell r="E2329">
            <v>30002</v>
          </cell>
          <cell r="F2329" t="str">
            <v>IMPERMEABILIZANTES</v>
          </cell>
          <cell r="G2329" t="str">
            <v>IMOBILIÁRIO</v>
          </cell>
        </row>
        <row r="2330">
          <cell r="A2330">
            <v>84321</v>
          </cell>
          <cell r="B2330" t="str">
            <v>RESINA PARA TELHA-INCOLOR 3,6L BRASILUX</v>
          </cell>
          <cell r="C2330" t="str">
            <v>VN 540009902</v>
          </cell>
          <cell r="D2330" t="str">
            <v>BRASILUX</v>
          </cell>
          <cell r="E2330">
            <v>30002</v>
          </cell>
          <cell r="F2330" t="str">
            <v>IMPERMEABILIZANTES</v>
          </cell>
          <cell r="G2330" t="str">
            <v>IMOBILIÁRIO</v>
          </cell>
        </row>
        <row r="2331">
          <cell r="A2331">
            <v>84322</v>
          </cell>
          <cell r="B2331" t="str">
            <v>RESINA PARA TELHA-MARFIM 3,6L BRASILUX</v>
          </cell>
          <cell r="C2331" t="str">
            <v>BT 540800102</v>
          </cell>
          <cell r="D2331" t="str">
            <v>BRASILUX</v>
          </cell>
          <cell r="E2331">
            <v>30002</v>
          </cell>
          <cell r="F2331" t="str">
            <v>IMPERMEABILIZANTES</v>
          </cell>
          <cell r="G2331" t="str">
            <v>IMOBILIÁRIO</v>
          </cell>
        </row>
        <row r="2332">
          <cell r="A2332">
            <v>84316</v>
          </cell>
          <cell r="B2332" t="str">
            <v>RESINA PARA TELHA-MARROM BARROCO 18L BRASILUX</v>
          </cell>
          <cell r="C2332" t="str">
            <v>BT 541004503</v>
          </cell>
          <cell r="D2332" t="str">
            <v>BRASILUX</v>
          </cell>
          <cell r="E2332">
            <v>30002</v>
          </cell>
          <cell r="F2332" t="str">
            <v>IMPERMEABILIZANTES</v>
          </cell>
          <cell r="G2332" t="str">
            <v>IMOBILIÁRIO</v>
          </cell>
        </row>
        <row r="2333">
          <cell r="A2333">
            <v>84312</v>
          </cell>
          <cell r="B2333" t="str">
            <v>RESINA PARA TELHA-MULTIUSO BRANCO 18L BRASILUX</v>
          </cell>
          <cell r="C2333" t="str">
            <v>BT 540503003</v>
          </cell>
          <cell r="D2333" t="str">
            <v>BRASILUX</v>
          </cell>
          <cell r="E2333">
            <v>30002</v>
          </cell>
          <cell r="F2333" t="str">
            <v>IMPERMEABILIZANTES</v>
          </cell>
          <cell r="G2333" t="str">
            <v>IMOBILIÁRIO</v>
          </cell>
        </row>
        <row r="2334">
          <cell r="A2334">
            <v>84317</v>
          </cell>
          <cell r="B2334" t="str">
            <v>RESINA PARA TELHA-VERMELHO OXIDO 18L BRASILUX</v>
          </cell>
          <cell r="C2334" t="str">
            <v>BT 542314503</v>
          </cell>
          <cell r="D2334" t="str">
            <v>BRASILUX</v>
          </cell>
          <cell r="E2334">
            <v>30002</v>
          </cell>
          <cell r="F2334" t="str">
            <v>IMPERMEABILIZANTES</v>
          </cell>
          <cell r="G2334" t="str">
            <v>IMOBILIÁRIO</v>
          </cell>
        </row>
        <row r="2335">
          <cell r="A2335">
            <v>84323</v>
          </cell>
          <cell r="B2335" t="str">
            <v>RESINA PARA TELHA-VERMELHO OXIDO 3,6L BRASILUX</v>
          </cell>
          <cell r="C2335" t="str">
            <v>BT 542314502</v>
          </cell>
          <cell r="D2335" t="str">
            <v>BRASILUX</v>
          </cell>
          <cell r="E2335">
            <v>30002</v>
          </cell>
          <cell r="F2335" t="str">
            <v>IMPERMEABILIZANTES</v>
          </cell>
          <cell r="G2335" t="str">
            <v>IMOBILIÁRIO</v>
          </cell>
        </row>
        <row r="2336">
          <cell r="A2336">
            <v>84241</v>
          </cell>
          <cell r="B2336" t="str">
            <v>ROBERFLEX-MANTA LIQUIDA 18KG BRASILUX</v>
          </cell>
          <cell r="C2336" t="str">
            <v>IZ 590566018</v>
          </cell>
          <cell r="D2336" t="str">
            <v>BRASILUX</v>
          </cell>
          <cell r="E2336">
            <v>30002</v>
          </cell>
          <cell r="F2336" t="str">
            <v>IMPERMEABILIZANTES</v>
          </cell>
          <cell r="G2336" t="str">
            <v>IMOBILIÁRIO</v>
          </cell>
        </row>
        <row r="2337">
          <cell r="A2337">
            <v>84007</v>
          </cell>
          <cell r="B2337" t="str">
            <v>ROBERFLEX-MANTA LIQUIDA 3,6KG BRASILUX</v>
          </cell>
          <cell r="C2337" t="str">
            <v>IZ 590566062</v>
          </cell>
          <cell r="D2337" t="str">
            <v>BRASILUX</v>
          </cell>
          <cell r="E2337">
            <v>30002</v>
          </cell>
          <cell r="F2337" t="str">
            <v>IMPERMEABILIZANTES</v>
          </cell>
          <cell r="G2337" t="str">
            <v>IMOBILIÁRIO</v>
          </cell>
        </row>
        <row r="2338">
          <cell r="A2338">
            <v>84083</v>
          </cell>
          <cell r="B2338" t="str">
            <v>ROBERMASSA-SOLDA TRINCA 450G BRASILUX</v>
          </cell>
          <cell r="C2338" t="str">
            <v>MS 590000189</v>
          </cell>
          <cell r="D2338" t="str">
            <v>BRASILUX</v>
          </cell>
          <cell r="E2338">
            <v>30002</v>
          </cell>
          <cell r="F2338" t="str">
            <v>IMPERMEABILIZANTES</v>
          </cell>
          <cell r="G2338" t="str">
            <v>IMOBILIÁRIO</v>
          </cell>
        </row>
        <row r="2339">
          <cell r="A2339">
            <v>84247</v>
          </cell>
          <cell r="B2339" t="str">
            <v>SILICONE HIDROFUGANTE 18L BRASILUX</v>
          </cell>
          <cell r="C2339" t="str">
            <v>IZ 590033803</v>
          </cell>
          <cell r="D2339" t="str">
            <v>BRASILUX</v>
          </cell>
          <cell r="E2339">
            <v>30002</v>
          </cell>
          <cell r="F2339" t="str">
            <v>IMPERMEABILIZANTES</v>
          </cell>
          <cell r="G2339" t="str">
            <v>IMOBILIÁRIO</v>
          </cell>
        </row>
        <row r="2340">
          <cell r="A2340">
            <v>84054</v>
          </cell>
          <cell r="B2340" t="str">
            <v>SILICONE HIDROFUGANTE 3,6L BRASILUX</v>
          </cell>
          <cell r="C2340" t="str">
            <v>IZ 590033802</v>
          </cell>
          <cell r="D2340" t="str">
            <v>BRASILUX</v>
          </cell>
          <cell r="E2340">
            <v>30002</v>
          </cell>
          <cell r="F2340" t="str">
            <v>IMPERMEABILIZANTES</v>
          </cell>
          <cell r="G2340" t="str">
            <v>IMOBILIÁRIO</v>
          </cell>
        </row>
        <row r="2341">
          <cell r="A2341">
            <v>84371</v>
          </cell>
          <cell r="B2341" t="str">
            <v>ACRILAR-ALGODAO EGYPCIO FOSCO 18L BALDE BRASILUX</v>
          </cell>
          <cell r="C2341" t="str">
            <v>FO 490564657</v>
          </cell>
          <cell r="D2341" t="str">
            <v>BRASILUX</v>
          </cell>
          <cell r="E2341">
            <v>30001</v>
          </cell>
          <cell r="F2341" t="str">
            <v>TINTA PAREDE</v>
          </cell>
          <cell r="G2341" t="str">
            <v>IMOBILIÁRIO</v>
          </cell>
        </row>
        <row r="2342">
          <cell r="A2342">
            <v>84884</v>
          </cell>
          <cell r="B2342" t="str">
            <v>ACRILAR-ALGODAO EGYPCIO FOSCO 18L LATA BRASILUX</v>
          </cell>
          <cell r="C2342" t="str">
            <v>FO 490564603</v>
          </cell>
          <cell r="D2342" t="str">
            <v>BRASILUX</v>
          </cell>
          <cell r="E2342">
            <v>30001</v>
          </cell>
          <cell r="F2342" t="str">
            <v>TINTA PAREDE</v>
          </cell>
          <cell r="G2342" t="str">
            <v>IMOBILIÁRIO</v>
          </cell>
        </row>
        <row r="2343">
          <cell r="A2343">
            <v>84286</v>
          </cell>
          <cell r="B2343" t="str">
            <v>ACRILAR-ALGODAO EGYPCIO FOSCO 3,6L BRASILUX</v>
          </cell>
          <cell r="C2343" t="str">
            <v>FO 490564602</v>
          </cell>
          <cell r="D2343" t="str">
            <v>BRASILUX</v>
          </cell>
          <cell r="E2343">
            <v>30001</v>
          </cell>
          <cell r="F2343" t="str">
            <v>TINTA PAREDE</v>
          </cell>
          <cell r="G2343" t="str">
            <v>IMOBILIÁRIO</v>
          </cell>
        </row>
        <row r="2344">
          <cell r="A2344">
            <v>84372</v>
          </cell>
          <cell r="B2344" t="str">
            <v>ACRILAR-AREIA FOSCO 18L BALDE BRASILUX</v>
          </cell>
          <cell r="C2344" t="str">
            <v>FO 490700157</v>
          </cell>
          <cell r="D2344" t="str">
            <v>BRASILUX</v>
          </cell>
          <cell r="E2344">
            <v>30001</v>
          </cell>
          <cell r="F2344" t="str">
            <v>TINTA PAREDE</v>
          </cell>
          <cell r="G2344" t="str">
            <v>IMOBILIÁRIO</v>
          </cell>
        </row>
        <row r="2345">
          <cell r="A2345">
            <v>85311</v>
          </cell>
          <cell r="B2345" t="str">
            <v>ACRILAR-AREIA FOSCO 18L LATA BRASILUX</v>
          </cell>
          <cell r="C2345" t="str">
            <v>FO 490700103</v>
          </cell>
          <cell r="D2345" t="str">
            <v>BRASILUX</v>
          </cell>
          <cell r="E2345">
            <v>30001</v>
          </cell>
          <cell r="F2345" t="str">
            <v>TINTA PAREDE</v>
          </cell>
          <cell r="G2345" t="str">
            <v>IMOBILIÁRIO</v>
          </cell>
        </row>
        <row r="2346">
          <cell r="A2346">
            <v>84287</v>
          </cell>
          <cell r="B2346" t="str">
            <v>ACRILAR-AREIA FOSCO 3,6L BRASILUX</v>
          </cell>
          <cell r="C2346" t="str">
            <v>FO 490700102</v>
          </cell>
          <cell r="D2346" t="str">
            <v>BRASILUX</v>
          </cell>
          <cell r="E2346">
            <v>30001</v>
          </cell>
          <cell r="F2346" t="str">
            <v>TINTA PAREDE</v>
          </cell>
          <cell r="G2346" t="str">
            <v>IMOBILIÁRIO</v>
          </cell>
        </row>
        <row r="2347">
          <cell r="A2347">
            <v>84285</v>
          </cell>
          <cell r="B2347" t="str">
            <v>ACRILAR-BARBANTE FOSCO 18L BRASILUX</v>
          </cell>
          <cell r="C2347" t="str">
            <v>FO 490559303</v>
          </cell>
          <cell r="D2347" t="str">
            <v>BRASILUX</v>
          </cell>
          <cell r="E2347">
            <v>30001</v>
          </cell>
          <cell r="F2347" t="str">
            <v>TINTA PAREDE</v>
          </cell>
          <cell r="G2347" t="str">
            <v>IMOBILIÁRIO</v>
          </cell>
        </row>
        <row r="2348">
          <cell r="A2348">
            <v>84288</v>
          </cell>
          <cell r="B2348" t="str">
            <v>ACRILAR-BARBANTE FOSCO 3,6L BRASILUX</v>
          </cell>
          <cell r="C2348" t="str">
            <v>FO 490559302</v>
          </cell>
          <cell r="D2348" t="str">
            <v>BRASILUX</v>
          </cell>
          <cell r="E2348">
            <v>30001</v>
          </cell>
          <cell r="F2348" t="str">
            <v>TINTA PAREDE</v>
          </cell>
          <cell r="G2348" t="str">
            <v>IMOBILIÁRIO</v>
          </cell>
        </row>
        <row r="2349">
          <cell r="A2349">
            <v>84463</v>
          </cell>
          <cell r="B2349" t="str">
            <v>ACRILAR-BRANCO GELO ACETINADO 18L BRASILUX</v>
          </cell>
          <cell r="C2349" t="str">
            <v>AC 490501757</v>
          </cell>
          <cell r="D2349" t="str">
            <v>BRASILUX</v>
          </cell>
          <cell r="E2349">
            <v>30001</v>
          </cell>
          <cell r="F2349" t="str">
            <v>TINTA PAREDE</v>
          </cell>
          <cell r="G2349" t="str">
            <v>IMOBILIÁRIO</v>
          </cell>
        </row>
        <row r="2350">
          <cell r="A2350">
            <v>85094</v>
          </cell>
          <cell r="B2350" t="str">
            <v>ACRILAR-BRANCO GELO ACETINADO 18L LATA BRASILUX</v>
          </cell>
          <cell r="C2350" t="str">
            <v>AC 490501703</v>
          </cell>
          <cell r="D2350" t="str">
            <v>BRASILUX</v>
          </cell>
          <cell r="E2350">
            <v>30001</v>
          </cell>
          <cell r="F2350" t="str">
            <v>TINTA PAREDE</v>
          </cell>
          <cell r="G2350" t="str">
            <v>IMOBILIÁRIO</v>
          </cell>
        </row>
        <row r="2351">
          <cell r="A2351">
            <v>84459</v>
          </cell>
          <cell r="B2351" t="str">
            <v>ACRILAR-BRANCO GELO ACETINADO 3,6L BRASILUX</v>
          </cell>
          <cell r="C2351" t="str">
            <v>AC 490501702</v>
          </cell>
          <cell r="D2351" t="str">
            <v>BRASILUX</v>
          </cell>
          <cell r="E2351">
            <v>30001</v>
          </cell>
          <cell r="F2351" t="str">
            <v>TINTA PAREDE</v>
          </cell>
          <cell r="G2351" t="str">
            <v>IMOBILIÁRIO</v>
          </cell>
        </row>
        <row r="2352">
          <cell r="A2352">
            <v>84373</v>
          </cell>
          <cell r="B2352" t="str">
            <v>ACRILAR-BRANCO GELO FOSCO 18L BALDE BRASILUX</v>
          </cell>
          <cell r="C2352" t="str">
            <v>FO 490501757</v>
          </cell>
          <cell r="D2352" t="str">
            <v>BRASILUX</v>
          </cell>
          <cell r="E2352">
            <v>30001</v>
          </cell>
          <cell r="F2352" t="str">
            <v>TINTA PAREDE</v>
          </cell>
          <cell r="G2352" t="str">
            <v>IMOBILIÁRIO</v>
          </cell>
        </row>
        <row r="2353">
          <cell r="A2353">
            <v>85473</v>
          </cell>
          <cell r="B2353" t="str">
            <v>ACRILAR-BRANCO GELO FOSCO 18L BRASILUX</v>
          </cell>
          <cell r="C2353" t="str">
            <v>FO 490501703</v>
          </cell>
          <cell r="D2353" t="str">
            <v>BRASILUX</v>
          </cell>
          <cell r="E2353">
            <v>30001</v>
          </cell>
          <cell r="F2353" t="str">
            <v>TINTA PAREDE</v>
          </cell>
          <cell r="G2353" t="str">
            <v>IMOBILIÁRIO</v>
          </cell>
        </row>
        <row r="2354">
          <cell r="A2354">
            <v>84289</v>
          </cell>
          <cell r="B2354" t="str">
            <v>ACRILAR-BRANCO GELO FOSCO 3,6L BRASILUX</v>
          </cell>
          <cell r="C2354" t="str">
            <v>FO 490501702</v>
          </cell>
          <cell r="D2354" t="str">
            <v>BRASILUX</v>
          </cell>
          <cell r="E2354">
            <v>30001</v>
          </cell>
          <cell r="F2354" t="str">
            <v>TINTA PAREDE</v>
          </cell>
          <cell r="G2354" t="str">
            <v>IMOBILIÁRIO</v>
          </cell>
        </row>
        <row r="2355">
          <cell r="A2355">
            <v>84744</v>
          </cell>
          <cell r="B2355" t="str">
            <v>ACRILAR-BRANCO NEVE ACETINADO 18L LATA BRASILUX</v>
          </cell>
          <cell r="C2355" t="str">
            <v>AC 490503003</v>
          </cell>
          <cell r="D2355" t="str">
            <v>BRASILUX</v>
          </cell>
          <cell r="E2355">
            <v>30001</v>
          </cell>
          <cell r="F2355" t="str">
            <v>TINTA PAREDE</v>
          </cell>
          <cell r="G2355" t="str">
            <v>IMOBILIÁRIO</v>
          </cell>
        </row>
        <row r="2356">
          <cell r="A2356">
            <v>84293</v>
          </cell>
          <cell r="B2356" t="str">
            <v>ACRILAR-BRANCO NEVE ACETINADO 3,6L BRASILUX</v>
          </cell>
          <cell r="C2356" t="str">
            <v>AC 490503002</v>
          </cell>
          <cell r="D2356" t="str">
            <v>BRASILUX</v>
          </cell>
          <cell r="E2356">
            <v>30001</v>
          </cell>
          <cell r="F2356" t="str">
            <v>TINTA PAREDE</v>
          </cell>
          <cell r="G2356" t="str">
            <v>IMOBILIÁRIO</v>
          </cell>
        </row>
        <row r="2357">
          <cell r="A2357">
            <v>84374</v>
          </cell>
          <cell r="B2357" t="str">
            <v>ACRILAR-BRANCO NEVE FOSCO 18L BALDE BRASILUX</v>
          </cell>
          <cell r="C2357" t="str">
            <v>FO 490503057</v>
          </cell>
          <cell r="D2357" t="str">
            <v>BRASILUX</v>
          </cell>
          <cell r="E2357">
            <v>30001</v>
          </cell>
          <cell r="F2357" t="str">
            <v>TINTA PAREDE</v>
          </cell>
          <cell r="G2357" t="str">
            <v>IMOBILIÁRIO</v>
          </cell>
        </row>
        <row r="2358">
          <cell r="A2358">
            <v>84754</v>
          </cell>
          <cell r="B2358" t="str">
            <v>ACRILAR-BRANCO NEVE FOSCO 18L BRASILUX</v>
          </cell>
          <cell r="C2358" t="str">
            <v>FO 490503003</v>
          </cell>
          <cell r="D2358" t="str">
            <v>BRASILUX</v>
          </cell>
          <cell r="E2358">
            <v>30001</v>
          </cell>
          <cell r="F2358" t="str">
            <v>TINTA PAREDE</v>
          </cell>
          <cell r="G2358" t="str">
            <v>IMOBILIÁRIO</v>
          </cell>
        </row>
        <row r="2359">
          <cell r="A2359">
            <v>84290</v>
          </cell>
          <cell r="B2359" t="str">
            <v>ACRILAR-BRANCO NEVE FOSCO 3,6L BRASILUX</v>
          </cell>
          <cell r="C2359" t="str">
            <v>FO 490503002</v>
          </cell>
          <cell r="D2359" t="str">
            <v>BRASILUX</v>
          </cell>
          <cell r="E2359">
            <v>30001</v>
          </cell>
          <cell r="F2359" t="str">
            <v>TINTA PAREDE</v>
          </cell>
          <cell r="G2359" t="str">
            <v>IMOBILIÁRIO</v>
          </cell>
        </row>
        <row r="2360">
          <cell r="A2360">
            <v>84376</v>
          </cell>
          <cell r="B2360" t="str">
            <v>ACRILAR-CAMURCA FOSCO 18L BALDE BRASILUX</v>
          </cell>
          <cell r="C2360" t="str">
            <v>FO 492400157</v>
          </cell>
          <cell r="D2360" t="str">
            <v>BRASILUX</v>
          </cell>
          <cell r="E2360">
            <v>30001</v>
          </cell>
          <cell r="F2360" t="str">
            <v>TINTA PAREDE</v>
          </cell>
          <cell r="G2360" t="str">
            <v>IMOBILIÁRIO</v>
          </cell>
        </row>
        <row r="2361">
          <cell r="A2361">
            <v>84292</v>
          </cell>
          <cell r="B2361" t="str">
            <v>ACRILAR-CAMURCA FOSCO 3,6L BRASILUX</v>
          </cell>
          <cell r="C2361" t="str">
            <v>FO 492400102</v>
          </cell>
          <cell r="D2361" t="str">
            <v>BRASILUX</v>
          </cell>
          <cell r="E2361">
            <v>30001</v>
          </cell>
          <cell r="F2361" t="str">
            <v>TINTA PAREDE</v>
          </cell>
          <cell r="G2361" t="str">
            <v>IMOBILIÁRIO</v>
          </cell>
        </row>
        <row r="2362">
          <cell r="A2362">
            <v>84377</v>
          </cell>
          <cell r="B2362" t="str">
            <v>ACRILAR-MENTA FOSCO 18L BALDE BRASILUX</v>
          </cell>
          <cell r="C2362" t="str">
            <v>FO 492210757</v>
          </cell>
          <cell r="D2362" t="str">
            <v>BRASILUX</v>
          </cell>
          <cell r="E2362">
            <v>30001</v>
          </cell>
          <cell r="F2362" t="str">
            <v>TINTA PAREDE</v>
          </cell>
          <cell r="G2362" t="str">
            <v>IMOBILIÁRIO</v>
          </cell>
        </row>
        <row r="2363">
          <cell r="A2363">
            <v>84291</v>
          </cell>
          <cell r="B2363" t="str">
            <v>ACRILAR-PALHA FOSCO 3,6L BRASILUX</v>
          </cell>
          <cell r="C2363" t="str">
            <v>FO 491200102</v>
          </cell>
          <cell r="D2363" t="str">
            <v>BRASILUX</v>
          </cell>
          <cell r="E2363">
            <v>30001</v>
          </cell>
          <cell r="F2363" t="str">
            <v>TINTA PAREDE</v>
          </cell>
          <cell r="G2363" t="str">
            <v>IMOBILIÁRIO</v>
          </cell>
        </row>
        <row r="2364">
          <cell r="A2364">
            <v>84375</v>
          </cell>
          <cell r="B2364" t="str">
            <v>ACRILAR-PALHA NOVO FOSCO 18L BALDE BRASILUX</v>
          </cell>
          <cell r="C2364" t="str">
            <v>FO 491200557</v>
          </cell>
          <cell r="D2364" t="str">
            <v>BRASILUX</v>
          </cell>
          <cell r="E2364">
            <v>30001</v>
          </cell>
          <cell r="F2364" t="str">
            <v>TINTA PAREDE</v>
          </cell>
          <cell r="G2364" t="str">
            <v>IMOBILIÁRIO</v>
          </cell>
        </row>
        <row r="2365">
          <cell r="A2365">
            <v>84378</v>
          </cell>
          <cell r="B2365" t="str">
            <v>ACRILAR-VERDE FOLHA FOSCO 18L BALDE BRASILUX</v>
          </cell>
          <cell r="C2365" t="str">
            <v>FO 492202057</v>
          </cell>
          <cell r="D2365" t="str">
            <v>BRASILUX</v>
          </cell>
          <cell r="E2365">
            <v>30001</v>
          </cell>
          <cell r="F2365" t="str">
            <v>TINTA PAREDE</v>
          </cell>
          <cell r="G2365" t="str">
            <v>IMOBILIÁRIO</v>
          </cell>
        </row>
        <row r="2366">
          <cell r="A2366">
            <v>85244</v>
          </cell>
          <cell r="B2366" t="str">
            <v>BRASIFIRE-BRANCA 3,6L BRASILUX</v>
          </cell>
          <cell r="C2366" t="str">
            <v>FO 080569002</v>
          </cell>
          <cell r="D2366" t="str">
            <v>BRASILUX</v>
          </cell>
          <cell r="E2366">
            <v>30001</v>
          </cell>
          <cell r="F2366" t="str">
            <v>TINTA PAREDE</v>
          </cell>
          <cell r="G2366" t="str">
            <v>IMOBILIÁRIO</v>
          </cell>
        </row>
        <row r="2367">
          <cell r="A2367">
            <v>84370</v>
          </cell>
          <cell r="B2367" t="str">
            <v>BRASILAR-ALGODAO EGYPCIO FOSCO 18L BRASILUX</v>
          </cell>
          <cell r="C2367" t="str">
            <v>FO 420564657</v>
          </cell>
          <cell r="D2367" t="str">
            <v>BRASILUX</v>
          </cell>
          <cell r="E2367">
            <v>30001</v>
          </cell>
          <cell r="F2367" t="str">
            <v>TINTA PAREDE</v>
          </cell>
          <cell r="G2367" t="str">
            <v>IMOBILIÁRIO</v>
          </cell>
        </row>
        <row r="2368">
          <cell r="A2368">
            <v>84273</v>
          </cell>
          <cell r="B2368" t="str">
            <v>BRASILAR-ALGODAO EGYPCIO FOSCO 3,6L BRASILUX</v>
          </cell>
          <cell r="C2368" t="str">
            <v>FO 420564602</v>
          </cell>
          <cell r="D2368" t="str">
            <v>BRASILUX</v>
          </cell>
          <cell r="E2368">
            <v>30001</v>
          </cell>
          <cell r="F2368" t="str">
            <v>TINTA PAREDE</v>
          </cell>
          <cell r="G2368" t="str">
            <v>IMOBILIÁRIO</v>
          </cell>
        </row>
        <row r="2369">
          <cell r="A2369">
            <v>84265</v>
          </cell>
          <cell r="B2369" t="str">
            <v>BRASILAR-AREIA FOSCO 18L BALDE BRASILUX</v>
          </cell>
          <cell r="C2369" t="str">
            <v>FO 420700157</v>
          </cell>
          <cell r="D2369" t="str">
            <v>BRASILUX</v>
          </cell>
          <cell r="E2369">
            <v>30001</v>
          </cell>
          <cell r="F2369" t="str">
            <v>TINTA PAREDE</v>
          </cell>
          <cell r="G2369" t="str">
            <v>IMOBILIÁRIO</v>
          </cell>
        </row>
        <row r="2370">
          <cell r="A2370">
            <v>84274</v>
          </cell>
          <cell r="B2370" t="str">
            <v>BRASILAR-AREIA FOSCO 3,6L BRASILUX</v>
          </cell>
          <cell r="C2370" t="str">
            <v>FO 420700102</v>
          </cell>
          <cell r="D2370" t="str">
            <v>BRASILUX</v>
          </cell>
          <cell r="E2370">
            <v>30001</v>
          </cell>
          <cell r="F2370" t="str">
            <v>TINTA PAREDE</v>
          </cell>
          <cell r="G2370" t="str">
            <v>IMOBILIÁRIO</v>
          </cell>
        </row>
        <row r="2371">
          <cell r="A2371">
            <v>84266</v>
          </cell>
          <cell r="B2371" t="str">
            <v>BRASILAR-BARBANTE 18L BALDE BRASILUX</v>
          </cell>
          <cell r="C2371" t="str">
            <v>FO 420559357</v>
          </cell>
          <cell r="D2371" t="str">
            <v>BRASILUX</v>
          </cell>
          <cell r="E2371">
            <v>30001</v>
          </cell>
          <cell r="F2371" t="str">
            <v>TINTA PAREDE</v>
          </cell>
          <cell r="G2371" t="str">
            <v>IMOBILIÁRIO</v>
          </cell>
        </row>
        <row r="2372">
          <cell r="A2372">
            <v>84275</v>
          </cell>
          <cell r="B2372" t="str">
            <v>BRASILAR-BARBANTE FOSCO 3,6L BRASILUX</v>
          </cell>
          <cell r="C2372" t="str">
            <v>FO 420559302</v>
          </cell>
          <cell r="D2372" t="str">
            <v>BRASILUX</v>
          </cell>
          <cell r="E2372">
            <v>30001</v>
          </cell>
          <cell r="F2372" t="str">
            <v>TINTA PAREDE</v>
          </cell>
          <cell r="G2372" t="str">
            <v>IMOBILIÁRIO</v>
          </cell>
        </row>
        <row r="2373">
          <cell r="A2373">
            <v>84267</v>
          </cell>
          <cell r="B2373" t="str">
            <v>BRASILAR-BRANCO GELO FOSCO 18L BRASILUX</v>
          </cell>
          <cell r="C2373" t="str">
            <v>FO 420501757</v>
          </cell>
          <cell r="D2373" t="str">
            <v>BRASILUX</v>
          </cell>
          <cell r="E2373">
            <v>30001</v>
          </cell>
          <cell r="F2373" t="str">
            <v>TINTA PAREDE</v>
          </cell>
          <cell r="G2373" t="str">
            <v>IMOBILIÁRIO</v>
          </cell>
        </row>
        <row r="2374">
          <cell r="A2374">
            <v>84276</v>
          </cell>
          <cell r="B2374" t="str">
            <v>BRASILAR-BRANCO GELO FOSCO 3,6L BRASILUX</v>
          </cell>
          <cell r="C2374" t="str">
            <v>FO 420501702</v>
          </cell>
          <cell r="D2374" t="str">
            <v>BRASILUX</v>
          </cell>
          <cell r="E2374">
            <v>30001</v>
          </cell>
          <cell r="F2374" t="str">
            <v>TINTA PAREDE</v>
          </cell>
          <cell r="G2374" t="str">
            <v>IMOBILIÁRIO</v>
          </cell>
        </row>
        <row r="2375">
          <cell r="A2375">
            <v>84268</v>
          </cell>
          <cell r="B2375" t="str">
            <v>BRASILAR-BRANCO NEVE FOSCO 18L BRASILUX</v>
          </cell>
          <cell r="C2375" t="str">
            <v>FO 420503057</v>
          </cell>
          <cell r="D2375" t="str">
            <v>BRASILUX</v>
          </cell>
          <cell r="E2375">
            <v>30001</v>
          </cell>
          <cell r="F2375" t="str">
            <v>TINTA PAREDE</v>
          </cell>
          <cell r="G2375" t="str">
            <v>IMOBILIÁRIO</v>
          </cell>
        </row>
        <row r="2376">
          <cell r="A2376">
            <v>84277</v>
          </cell>
          <cell r="B2376" t="str">
            <v>BRASILAR-BRANCO NEVE FOSCO 3,6L BRASILUX</v>
          </cell>
          <cell r="C2376" t="str">
            <v>FO 420503002</v>
          </cell>
          <cell r="D2376" t="str">
            <v>BRASILUX</v>
          </cell>
          <cell r="E2376">
            <v>30001</v>
          </cell>
          <cell r="F2376" t="str">
            <v>TINTA PAREDE</v>
          </cell>
          <cell r="G2376" t="str">
            <v>IMOBILIÁRIO</v>
          </cell>
        </row>
        <row r="2377">
          <cell r="A2377">
            <v>84282</v>
          </cell>
          <cell r="B2377" t="str">
            <v>BRASILAR-BRANCO NEVE FOSCO 900ML BRASILUX</v>
          </cell>
          <cell r="C2377" t="str">
            <v>FO 420503001</v>
          </cell>
          <cell r="D2377" t="str">
            <v>BRASILUX</v>
          </cell>
          <cell r="E2377">
            <v>30001</v>
          </cell>
          <cell r="F2377" t="str">
            <v>TINTA PAREDE</v>
          </cell>
          <cell r="G2377" t="str">
            <v>IMOBILIÁRIO</v>
          </cell>
        </row>
        <row r="2378">
          <cell r="A2378">
            <v>84284</v>
          </cell>
          <cell r="B2378" t="str">
            <v>BRASILAR-BRANCO NEVE SEMIBRILHO 18L BRASILUX</v>
          </cell>
          <cell r="C2378" t="str">
            <v>SB 420503057</v>
          </cell>
          <cell r="D2378" t="str">
            <v>BRASILUX</v>
          </cell>
          <cell r="E2378">
            <v>30001</v>
          </cell>
          <cell r="F2378" t="str">
            <v>TINTA PAREDE</v>
          </cell>
          <cell r="G2378" t="str">
            <v>IMOBILIÁRIO</v>
          </cell>
        </row>
        <row r="2379">
          <cell r="A2379">
            <v>84283</v>
          </cell>
          <cell r="B2379" t="str">
            <v>BRASILAR-BRANCO NEVE SEMIBRILHO 3,6L BRASILUX</v>
          </cell>
          <cell r="C2379" t="str">
            <v>SB 420503002</v>
          </cell>
          <cell r="D2379" t="str">
            <v>BRASILUX</v>
          </cell>
          <cell r="E2379">
            <v>30001</v>
          </cell>
          <cell r="F2379" t="str">
            <v>TINTA PAREDE</v>
          </cell>
          <cell r="G2379" t="str">
            <v>IMOBILIÁRIO</v>
          </cell>
        </row>
        <row r="2380">
          <cell r="A2380">
            <v>84718</v>
          </cell>
          <cell r="B2380" t="str">
            <v>BRASILAR-CAMURCA FOSCO 18L BALDE BRASILUX</v>
          </cell>
          <cell r="C2380" t="str">
            <v>FO 422400157</v>
          </cell>
          <cell r="D2380" t="str">
            <v>BRASILUX</v>
          </cell>
          <cell r="E2380">
            <v>30001</v>
          </cell>
          <cell r="F2380" t="str">
            <v>TINTA PAREDE</v>
          </cell>
          <cell r="G2380" t="str">
            <v>IMOBILIÁRIO</v>
          </cell>
        </row>
        <row r="2381">
          <cell r="A2381">
            <v>84926</v>
          </cell>
          <cell r="B2381" t="str">
            <v>BRASILAR-CONCRETO FOSCO 18L BALDE BRASILUX</v>
          </cell>
          <cell r="C2381" t="str">
            <v>FO 424700157</v>
          </cell>
          <cell r="D2381" t="str">
            <v>BRASILUX</v>
          </cell>
          <cell r="E2381">
            <v>30001</v>
          </cell>
          <cell r="F2381" t="str">
            <v>TINTA PAREDE</v>
          </cell>
          <cell r="G2381" t="str">
            <v>IMOBILIÁRIO</v>
          </cell>
        </row>
        <row r="2382">
          <cell r="A2382">
            <v>84269</v>
          </cell>
          <cell r="B2382" t="str">
            <v>BRASILAR-ERVA DOCE FOSCO 18L BRASILUX</v>
          </cell>
          <cell r="C2382" t="str">
            <v>FO 422245657</v>
          </cell>
          <cell r="D2382" t="str">
            <v>BRASILUX</v>
          </cell>
          <cell r="E2382">
            <v>30001</v>
          </cell>
          <cell r="F2382" t="str">
            <v>TINTA PAREDE</v>
          </cell>
          <cell r="G2382" t="str">
            <v>IMOBILIÁRIO</v>
          </cell>
        </row>
        <row r="2383">
          <cell r="A2383">
            <v>84278</v>
          </cell>
          <cell r="B2383" t="str">
            <v>BRASILAR-ERVA DOCE FOSCO 3,6L BRASILUX</v>
          </cell>
          <cell r="C2383" t="str">
            <v>FO 422245602</v>
          </cell>
          <cell r="D2383" t="str">
            <v>BRASILUX</v>
          </cell>
          <cell r="E2383">
            <v>30001</v>
          </cell>
          <cell r="F2383" t="str">
            <v>TINTA PAREDE</v>
          </cell>
          <cell r="G2383" t="str">
            <v>IMOBILIÁRIO</v>
          </cell>
        </row>
        <row r="2384">
          <cell r="A2384">
            <v>84280</v>
          </cell>
          <cell r="B2384" t="str">
            <v>BRASILAR-PALHA FOSCO 3,6L BRASILUX</v>
          </cell>
          <cell r="C2384" t="str">
            <v>FO 421200102</v>
          </cell>
          <cell r="D2384" t="str">
            <v>BRASILUX</v>
          </cell>
          <cell r="E2384">
            <v>30001</v>
          </cell>
          <cell r="F2384" t="str">
            <v>TINTA PAREDE</v>
          </cell>
          <cell r="G2384" t="str">
            <v>IMOBILIÁRIO</v>
          </cell>
        </row>
        <row r="2385">
          <cell r="A2385">
            <v>84271</v>
          </cell>
          <cell r="B2385" t="str">
            <v>BRASILAR-PALHA NOVO FOSCO 18L BRASILUX</v>
          </cell>
          <cell r="C2385" t="str">
            <v>FO 421200557</v>
          </cell>
          <cell r="D2385" t="str">
            <v>BRASILUX</v>
          </cell>
          <cell r="E2385">
            <v>30001</v>
          </cell>
          <cell r="F2385" t="str">
            <v>TINTA PAREDE</v>
          </cell>
          <cell r="G2385" t="str">
            <v>IMOBILIÁRIO</v>
          </cell>
        </row>
        <row r="2386">
          <cell r="A2386">
            <v>84272</v>
          </cell>
          <cell r="B2386" t="str">
            <v>BRASILAR-PEROLA FOSCO 18L BALDE BRASILUX</v>
          </cell>
          <cell r="C2386" t="str">
            <v>FO 421300157</v>
          </cell>
          <cell r="D2386" t="str">
            <v>BRASILUX</v>
          </cell>
          <cell r="E2386">
            <v>30001</v>
          </cell>
          <cell r="F2386" t="str">
            <v>TINTA PAREDE</v>
          </cell>
          <cell r="G2386" t="str">
            <v>IMOBILIÁRIO</v>
          </cell>
        </row>
        <row r="2387">
          <cell r="A2387">
            <v>84281</v>
          </cell>
          <cell r="B2387" t="str">
            <v>BRASILAR-PEROLA FOSCO 3,6L BRASILUX</v>
          </cell>
          <cell r="C2387" t="str">
            <v>FO 421300102</v>
          </cell>
          <cell r="D2387" t="str">
            <v>BRASILUX</v>
          </cell>
          <cell r="E2387">
            <v>30001</v>
          </cell>
          <cell r="F2387" t="str">
            <v>TINTA PAREDE</v>
          </cell>
          <cell r="G2387" t="str">
            <v>IMOBILIÁRIO</v>
          </cell>
        </row>
        <row r="2388">
          <cell r="A2388">
            <v>84279</v>
          </cell>
          <cell r="B2388" t="str">
            <v>BRASILAR-VERDE LIMAO 3,6L BRASILUX</v>
          </cell>
          <cell r="C2388" t="str">
            <v>FO 422245702</v>
          </cell>
          <cell r="D2388" t="str">
            <v>BRASILUX</v>
          </cell>
          <cell r="E2388">
            <v>30001</v>
          </cell>
          <cell r="F2388" t="str">
            <v>TINTA PAREDE</v>
          </cell>
          <cell r="G2388" t="str">
            <v>IMOBILIÁRIO</v>
          </cell>
        </row>
        <row r="2389">
          <cell r="A2389">
            <v>84270</v>
          </cell>
          <cell r="B2389" t="str">
            <v>BRASILAR-VERDE LIMAO FOSCO 18L BALDE BRASILUX</v>
          </cell>
          <cell r="C2389" t="str">
            <v>FO 422245757</v>
          </cell>
          <cell r="D2389" t="str">
            <v>BRASILUX</v>
          </cell>
          <cell r="E2389">
            <v>30001</v>
          </cell>
          <cell r="F2389" t="str">
            <v>TINTA PAREDE</v>
          </cell>
          <cell r="G2389" t="str">
            <v>IMOBILIÁRIO</v>
          </cell>
        </row>
        <row r="2390">
          <cell r="A2390">
            <v>84885</v>
          </cell>
          <cell r="B2390" t="str">
            <v>BRASILAR-VERMELHO FOSCO 18L BRASILUX</v>
          </cell>
          <cell r="C2390" t="str">
            <v>FO 422300157</v>
          </cell>
          <cell r="D2390" t="str">
            <v>BRASILUX</v>
          </cell>
          <cell r="E2390">
            <v>30001</v>
          </cell>
          <cell r="F2390" t="str">
            <v>TINTA PAREDE</v>
          </cell>
          <cell r="G2390" t="str">
            <v>IMOBILIÁRIO</v>
          </cell>
        </row>
        <row r="2391">
          <cell r="A2391">
            <v>85168</v>
          </cell>
          <cell r="B2391" t="str">
            <v>BRASIMAIS-BRANCO GELO 18L BALDE BRASILUX</v>
          </cell>
          <cell r="C2391" t="str">
            <v>FO 920501757</v>
          </cell>
          <cell r="D2391" t="str">
            <v>BRASILUX</v>
          </cell>
          <cell r="E2391">
            <v>30001</v>
          </cell>
          <cell r="F2391" t="str">
            <v>TINTA PAREDE</v>
          </cell>
          <cell r="G2391" t="str">
            <v>IMOBILIÁRIO</v>
          </cell>
        </row>
        <row r="2392">
          <cell r="A2392">
            <v>85167</v>
          </cell>
          <cell r="B2392" t="str">
            <v>BRASIMAIS-BRANCO GELO 3,6L BRASILUX</v>
          </cell>
          <cell r="C2392" t="str">
            <v>FO 920501702</v>
          </cell>
          <cell r="D2392" t="str">
            <v>BRASILUX</v>
          </cell>
          <cell r="E2392">
            <v>30001</v>
          </cell>
          <cell r="F2392" t="str">
            <v>TINTA PAREDE</v>
          </cell>
          <cell r="G2392" t="str">
            <v>IMOBILIÁRIO</v>
          </cell>
        </row>
        <row r="2393">
          <cell r="A2393">
            <v>84536</v>
          </cell>
          <cell r="B2393" t="str">
            <v>BRASIMAIS-BRANCO NEVE 18L BRASILUX</v>
          </cell>
          <cell r="C2393" t="str">
            <v>FO 920503057</v>
          </cell>
          <cell r="D2393" t="str">
            <v>BRASILUX</v>
          </cell>
          <cell r="E2393">
            <v>30001</v>
          </cell>
          <cell r="F2393" t="str">
            <v>TINTA PAREDE</v>
          </cell>
          <cell r="G2393" t="str">
            <v>IMOBILIÁRIO</v>
          </cell>
        </row>
        <row r="2394">
          <cell r="A2394">
            <v>84537</v>
          </cell>
          <cell r="B2394" t="str">
            <v>BRASIMAIS-BRANCO NEVE 3,6L BRASILUX</v>
          </cell>
          <cell r="C2394" t="str">
            <v>FO 920503002</v>
          </cell>
          <cell r="D2394" t="str">
            <v>BRASILUX</v>
          </cell>
          <cell r="E2394">
            <v>30001</v>
          </cell>
          <cell r="F2394" t="str">
            <v>TINTA PAREDE</v>
          </cell>
          <cell r="G2394" t="str">
            <v>IMOBILIÁRIO</v>
          </cell>
        </row>
        <row r="2395">
          <cell r="A2395">
            <v>84538</v>
          </cell>
          <cell r="B2395" t="str">
            <v>BRASIMAIS-BRANCO NEVE 900ML BRASILUX</v>
          </cell>
          <cell r="C2395" t="str">
            <v>FO 920503001</v>
          </cell>
          <cell r="D2395" t="str">
            <v>BRASILUX</v>
          </cell>
          <cell r="E2395">
            <v>30001</v>
          </cell>
          <cell r="F2395" t="str">
            <v>TINTA PAREDE</v>
          </cell>
          <cell r="G2395" t="str">
            <v>IMOBILIÁRIO</v>
          </cell>
        </row>
        <row r="2396">
          <cell r="A2396">
            <v>85170</v>
          </cell>
          <cell r="B2396" t="str">
            <v>BRASIMUITO-BRANCO NEVE FOSCO 18L LATA BRASILUX</v>
          </cell>
          <cell r="C2396" t="str">
            <v>FO 930503003</v>
          </cell>
          <cell r="D2396" t="str">
            <v>BRASILUX</v>
          </cell>
          <cell r="E2396">
            <v>30001</v>
          </cell>
          <cell r="F2396" t="str">
            <v>TINTA PAREDE</v>
          </cell>
          <cell r="G2396" t="str">
            <v>IMOBILIÁRIO</v>
          </cell>
        </row>
        <row r="2397">
          <cell r="A2397">
            <v>85169</v>
          </cell>
          <cell r="B2397" t="str">
            <v>BRASIMUITO-BRANCO NEVE FOSCO 3,6L BRASILUX</v>
          </cell>
          <cell r="C2397" t="str">
            <v>FO 930503002</v>
          </cell>
          <cell r="D2397" t="str">
            <v>BRASILUX</v>
          </cell>
          <cell r="E2397">
            <v>30001</v>
          </cell>
          <cell r="F2397" t="str">
            <v>TINTA PAREDE</v>
          </cell>
          <cell r="G2397" t="str">
            <v>IMOBILIÁRIO</v>
          </cell>
        </row>
        <row r="2398">
          <cell r="A2398">
            <v>84248</v>
          </cell>
          <cell r="B2398" t="str">
            <v>BRASINIL-AREIA 18L BALDE BRASILUX</v>
          </cell>
          <cell r="C2398" t="str">
            <v>FO 430700157</v>
          </cell>
          <cell r="D2398" t="str">
            <v>BRASILUX</v>
          </cell>
          <cell r="E2398">
            <v>30001</v>
          </cell>
          <cell r="F2398" t="str">
            <v>TINTA PAREDE</v>
          </cell>
          <cell r="G2398" t="str">
            <v>IMOBILIÁRIO</v>
          </cell>
        </row>
        <row r="2399">
          <cell r="A2399">
            <v>84257</v>
          </cell>
          <cell r="B2399" t="str">
            <v>BRASINIL-AREIA 3,6L BRASILUX</v>
          </cell>
          <cell r="C2399" t="str">
            <v>FO 430700102</v>
          </cell>
          <cell r="D2399" t="str">
            <v>BRASILUX</v>
          </cell>
          <cell r="E2399">
            <v>30001</v>
          </cell>
          <cell r="F2399" t="str">
            <v>TINTA PAREDE</v>
          </cell>
          <cell r="G2399" t="str">
            <v>IMOBILIÁRIO</v>
          </cell>
        </row>
        <row r="2400">
          <cell r="A2400">
            <v>84249</v>
          </cell>
          <cell r="B2400" t="str">
            <v>BRASINIL-BRANCO GELO 18L BRASILUX</v>
          </cell>
          <cell r="C2400" t="str">
            <v>FO 430501757</v>
          </cell>
          <cell r="D2400" t="str">
            <v>BRASILUX</v>
          </cell>
          <cell r="E2400">
            <v>30001</v>
          </cell>
          <cell r="F2400" t="str">
            <v>TINTA PAREDE</v>
          </cell>
          <cell r="G2400" t="str">
            <v>IMOBILIÁRIO</v>
          </cell>
        </row>
        <row r="2401">
          <cell r="A2401">
            <v>84258</v>
          </cell>
          <cell r="B2401" t="str">
            <v>BRASINIL-BRANCO GELO 3,6L BRASILUX</v>
          </cell>
          <cell r="C2401" t="str">
            <v>FO 430501702</v>
          </cell>
          <cell r="D2401" t="str">
            <v>BRASILUX</v>
          </cell>
          <cell r="E2401">
            <v>30001</v>
          </cell>
          <cell r="F2401" t="str">
            <v>TINTA PAREDE</v>
          </cell>
          <cell r="G2401" t="str">
            <v>IMOBILIÁRIO</v>
          </cell>
        </row>
        <row r="2402">
          <cell r="A2402">
            <v>84250</v>
          </cell>
          <cell r="B2402" t="str">
            <v>BRASINIL-BRANCO NEVE 18L BRASILUX</v>
          </cell>
          <cell r="C2402" t="str">
            <v>FO 430503057</v>
          </cell>
          <cell r="D2402" t="str">
            <v>BRASILUX</v>
          </cell>
          <cell r="E2402">
            <v>30001</v>
          </cell>
          <cell r="F2402" t="str">
            <v>TINTA PAREDE</v>
          </cell>
          <cell r="G2402" t="str">
            <v>IMOBILIÁRIO</v>
          </cell>
        </row>
        <row r="2403">
          <cell r="A2403">
            <v>84259</v>
          </cell>
          <cell r="B2403" t="str">
            <v>BRASINIL-BRANCO NEVE 3,6L BRASILUX</v>
          </cell>
          <cell r="C2403" t="str">
            <v>FO 430503002</v>
          </cell>
          <cell r="D2403" t="str">
            <v>BRASILUX</v>
          </cell>
          <cell r="E2403">
            <v>30001</v>
          </cell>
          <cell r="F2403" t="str">
            <v>TINTA PAREDE</v>
          </cell>
          <cell r="G2403" t="str">
            <v>IMOBILIÁRIO</v>
          </cell>
        </row>
        <row r="2404">
          <cell r="A2404">
            <v>84256</v>
          </cell>
          <cell r="B2404" t="str">
            <v>BRASINIL-CAMURCA 18L BRASILUX</v>
          </cell>
          <cell r="C2404" t="str">
            <v>FO 432400157</v>
          </cell>
          <cell r="D2404" t="str">
            <v>BRASILUX</v>
          </cell>
          <cell r="E2404">
            <v>30001</v>
          </cell>
          <cell r="F2404" t="str">
            <v>TINTA PAREDE</v>
          </cell>
          <cell r="G2404" t="str">
            <v>IMOBILIÁRIO</v>
          </cell>
        </row>
        <row r="2405">
          <cell r="A2405">
            <v>84264</v>
          </cell>
          <cell r="B2405" t="str">
            <v>BRASINIL-CAMURCA 3,6L BRASILUX</v>
          </cell>
          <cell r="C2405" t="str">
            <v>FO 432400102</v>
          </cell>
          <cell r="D2405" t="str">
            <v>BRASILUX</v>
          </cell>
          <cell r="E2405">
            <v>30001</v>
          </cell>
          <cell r="F2405" t="str">
            <v>TINTA PAREDE</v>
          </cell>
          <cell r="G2405" t="str">
            <v>IMOBILIÁRIO</v>
          </cell>
        </row>
        <row r="2406">
          <cell r="A2406">
            <v>84251</v>
          </cell>
          <cell r="B2406" t="str">
            <v>BRASINIL-CONTO DE FADAS 18L BRASILUX</v>
          </cell>
          <cell r="C2406" t="str">
            <v>FO 430655357</v>
          </cell>
          <cell r="D2406" t="str">
            <v>BRASILUX</v>
          </cell>
          <cell r="E2406">
            <v>30001</v>
          </cell>
          <cell r="F2406" t="str">
            <v>TINTA PAREDE</v>
          </cell>
          <cell r="G2406" t="str">
            <v>IMOBILIÁRIO</v>
          </cell>
        </row>
        <row r="2407">
          <cell r="A2407">
            <v>84260</v>
          </cell>
          <cell r="B2407" t="str">
            <v>BRASINIL-CONTO DE FADAS 3,6L BRASILUX</v>
          </cell>
          <cell r="C2407" t="str">
            <v>FO 430655302</v>
          </cell>
          <cell r="D2407" t="str">
            <v>BRASILUX</v>
          </cell>
          <cell r="E2407">
            <v>30001</v>
          </cell>
          <cell r="F2407" t="str">
            <v>TINTA PAREDE</v>
          </cell>
          <cell r="G2407" t="str">
            <v>IMOBILIÁRIO</v>
          </cell>
        </row>
        <row r="2408">
          <cell r="A2408">
            <v>84252</v>
          </cell>
          <cell r="B2408" t="str">
            <v>BRASINIL-ERVA-DOCE 18L BRASILUX</v>
          </cell>
          <cell r="C2408" t="str">
            <v>FO 432245657</v>
          </cell>
          <cell r="D2408" t="str">
            <v>BRASILUX</v>
          </cell>
          <cell r="E2408">
            <v>30001</v>
          </cell>
          <cell r="F2408" t="str">
            <v>TINTA PAREDE</v>
          </cell>
          <cell r="G2408" t="str">
            <v>IMOBILIÁRIO</v>
          </cell>
        </row>
        <row r="2409">
          <cell r="A2409">
            <v>84253</v>
          </cell>
          <cell r="B2409" t="str">
            <v>BRASINIL-MARFIM 18L BALDE BRASILUX</v>
          </cell>
          <cell r="C2409" t="str">
            <v>FO 430800157</v>
          </cell>
          <cell r="D2409" t="str">
            <v>BRASILUX</v>
          </cell>
          <cell r="E2409">
            <v>30001</v>
          </cell>
          <cell r="F2409" t="str">
            <v>TINTA PAREDE</v>
          </cell>
          <cell r="G2409" t="str">
            <v>IMOBILIÁRIO</v>
          </cell>
        </row>
        <row r="2410">
          <cell r="A2410">
            <v>84261</v>
          </cell>
          <cell r="B2410" t="str">
            <v>BRASINIL-MARFIM 3,6L BRASILUX</v>
          </cell>
          <cell r="C2410" t="str">
            <v>FO 430800102</v>
          </cell>
          <cell r="D2410" t="str">
            <v>BRASILUX</v>
          </cell>
          <cell r="E2410">
            <v>30001</v>
          </cell>
          <cell r="F2410" t="str">
            <v>TINTA PAREDE</v>
          </cell>
          <cell r="G2410" t="str">
            <v>IMOBILIÁRIO</v>
          </cell>
        </row>
        <row r="2411">
          <cell r="A2411">
            <v>84254</v>
          </cell>
          <cell r="B2411" t="str">
            <v>BRASINIL-PALHA 18L BRASILUX</v>
          </cell>
          <cell r="C2411" t="str">
            <v>FO 431200157</v>
          </cell>
          <cell r="D2411" t="str">
            <v>BRASILUX</v>
          </cell>
          <cell r="E2411">
            <v>30001</v>
          </cell>
          <cell r="F2411" t="str">
            <v>TINTA PAREDE</v>
          </cell>
          <cell r="G2411" t="str">
            <v>IMOBILIÁRIO</v>
          </cell>
        </row>
        <row r="2412">
          <cell r="A2412">
            <v>84262</v>
          </cell>
          <cell r="B2412" t="str">
            <v>BRASINIL-PALHA 3,6L BRASILUX</v>
          </cell>
          <cell r="C2412" t="str">
            <v>FO 431200102</v>
          </cell>
          <cell r="D2412" t="str">
            <v>BRASILUX</v>
          </cell>
          <cell r="E2412">
            <v>30001</v>
          </cell>
          <cell r="F2412" t="str">
            <v>TINTA PAREDE</v>
          </cell>
          <cell r="G2412" t="str">
            <v>IMOBILIÁRIO</v>
          </cell>
        </row>
        <row r="2413">
          <cell r="A2413">
            <v>84255</v>
          </cell>
          <cell r="B2413" t="str">
            <v>BRASINIL-PEROLA 18L BALDE BRASILUX</v>
          </cell>
          <cell r="C2413" t="str">
            <v>FO 431300157</v>
          </cell>
          <cell r="D2413" t="str">
            <v>BRASILUX</v>
          </cell>
          <cell r="E2413">
            <v>30001</v>
          </cell>
          <cell r="F2413" t="str">
            <v>TINTA PAREDE</v>
          </cell>
          <cell r="G2413" t="str">
            <v>IMOBILIÁRIO</v>
          </cell>
        </row>
        <row r="2414">
          <cell r="A2414">
            <v>84263</v>
          </cell>
          <cell r="B2414" t="str">
            <v>BRASINIL-PEROLA 3,6L BRASILUX</v>
          </cell>
          <cell r="C2414" t="str">
            <v>FO 431300102</v>
          </cell>
          <cell r="D2414" t="str">
            <v>BRASILUX</v>
          </cell>
          <cell r="E2414">
            <v>30001</v>
          </cell>
          <cell r="F2414" t="str">
            <v>TINTA PAREDE</v>
          </cell>
          <cell r="G2414" t="str">
            <v>IMOBILIÁRIO</v>
          </cell>
        </row>
        <row r="2415">
          <cell r="A2415">
            <v>85375</v>
          </cell>
          <cell r="B2415" t="str">
            <v>BRASIPLUS ACRIL FOSCA PREMIUM - BRANCO NEVE 18 LT</v>
          </cell>
          <cell r="C2415" t="str">
            <v>FO 410503003</v>
          </cell>
          <cell r="D2415" t="str">
            <v>BRASILUX</v>
          </cell>
          <cell r="E2415">
            <v>30001</v>
          </cell>
          <cell r="F2415" t="str">
            <v>TINTA PAREDE</v>
          </cell>
          <cell r="G2415" t="str">
            <v>IMOBILIÁRIO</v>
          </cell>
        </row>
        <row r="2416">
          <cell r="A2416">
            <v>84294</v>
          </cell>
          <cell r="B2416" t="str">
            <v>BRASIPLUS ACRIL SEMIBRILH NOBR - BRANCO GELO SEMIBRILHO (3,6 LITROS)</v>
          </cell>
          <cell r="C2416" t="str">
            <v>SB 440501702</v>
          </cell>
          <cell r="D2416" t="str">
            <v>BRASILUX</v>
          </cell>
          <cell r="E2416">
            <v>30001</v>
          </cell>
          <cell r="F2416" t="str">
            <v>TINTA PAREDE</v>
          </cell>
          <cell r="G2416" t="str">
            <v>IMOBILIÁRIO</v>
          </cell>
        </row>
        <row r="2417">
          <cell r="A2417">
            <v>84379</v>
          </cell>
          <cell r="B2417" t="str">
            <v>BRASIPLUS ACRIL SEMIBRILH NOBR - BRANCO GELO SEMIBRILHO (BALDE 18 LITR</v>
          </cell>
          <cell r="C2417" t="str">
            <v>SB 440501757</v>
          </cell>
          <cell r="D2417" t="str">
            <v>BRASILUX</v>
          </cell>
          <cell r="E2417">
            <v>30001</v>
          </cell>
          <cell r="F2417" t="str">
            <v>TINTA PAREDE</v>
          </cell>
          <cell r="G2417" t="str">
            <v>IMOBILIÁRIO</v>
          </cell>
        </row>
        <row r="2418">
          <cell r="A2418">
            <v>84380</v>
          </cell>
          <cell r="B2418" t="str">
            <v>BRASIPLUS ACRIL SEMIBRILH NOBR - BRANCO NEVE SEMIBRILHO (BALDE 18L)</v>
          </cell>
          <cell r="C2418" t="str">
            <v>SB 440503057</v>
          </cell>
          <cell r="D2418" t="str">
            <v>BRASILUX</v>
          </cell>
          <cell r="E2418">
            <v>30001</v>
          </cell>
          <cell r="F2418" t="str">
            <v>TINTA PAREDE</v>
          </cell>
          <cell r="G2418" t="str">
            <v>IMOBILIÁRIO</v>
          </cell>
        </row>
        <row r="2419">
          <cell r="A2419">
            <v>84758</v>
          </cell>
          <cell r="B2419" t="str">
            <v>BRASIPLUS ACRIL SEMIBRILH NOBR - BRANCO NEVE SEMIBRILHO (LATA 18L)</v>
          </cell>
          <cell r="C2419" t="str">
            <v>SB 440503003</v>
          </cell>
          <cell r="D2419" t="str">
            <v>BRASILUX</v>
          </cell>
          <cell r="E2419">
            <v>30001</v>
          </cell>
          <cell r="F2419" t="str">
            <v>TINTA PAREDE</v>
          </cell>
          <cell r="G2419" t="str">
            <v>IMOBILIÁRIO</v>
          </cell>
        </row>
        <row r="2420">
          <cell r="A2420">
            <v>85449</v>
          </cell>
          <cell r="B2420" t="str">
            <v>BRASIPLUS-BRANCO GELO FOSCO 18L BRASILUX</v>
          </cell>
          <cell r="C2420" t="str">
            <v>FO 410501703</v>
          </cell>
          <cell r="D2420" t="str">
            <v>BRASILUX</v>
          </cell>
          <cell r="E2420">
            <v>30001</v>
          </cell>
          <cell r="F2420" t="str">
            <v>TINTA PAREDE</v>
          </cell>
          <cell r="G2420" t="str">
            <v>IMOBILIÁRIO</v>
          </cell>
        </row>
        <row r="2421">
          <cell r="A2421">
            <v>84295</v>
          </cell>
          <cell r="B2421" t="str">
            <v>BRASIPLUS-BRANCO NEVE SEMIBRILHO 3,6L BRASILUX</v>
          </cell>
          <cell r="C2421" t="str">
            <v>SB 440503002</v>
          </cell>
          <cell r="D2421" t="str">
            <v>BRASILUX</v>
          </cell>
          <cell r="E2421">
            <v>30001</v>
          </cell>
          <cell r="F2421" t="str">
            <v>TINTA PAREDE</v>
          </cell>
          <cell r="G2421" t="str">
            <v>IMOBILIÁRIO</v>
          </cell>
        </row>
        <row r="2422">
          <cell r="A2422">
            <v>86600</v>
          </cell>
          <cell r="B2422" t="str">
            <v>CR BEM ESTAR PROT ANTIMOSQUITO 3,6L</v>
          </cell>
          <cell r="C2422">
            <v>5683984</v>
          </cell>
          <cell r="D2422" t="str">
            <v>CORAL</v>
          </cell>
          <cell r="E2422">
            <v>30001</v>
          </cell>
          <cell r="F2422" t="str">
            <v>TINTA PAREDE</v>
          </cell>
          <cell r="G2422" t="str">
            <v>IMOBILIÁRIO</v>
          </cell>
        </row>
        <row r="2423">
          <cell r="A2423">
            <v>86827</v>
          </cell>
          <cell r="B2423" t="str">
            <v>CR CORAL MASTER AREIA 18L</v>
          </cell>
          <cell r="C2423">
            <v>5902221</v>
          </cell>
          <cell r="D2423" t="str">
            <v>CORAL</v>
          </cell>
          <cell r="E2423">
            <v>30001</v>
          </cell>
          <cell r="F2423" t="str">
            <v>TINTA PAREDE</v>
          </cell>
          <cell r="G2423" t="str">
            <v>IMOBILIÁRIO</v>
          </cell>
        </row>
        <row r="2424">
          <cell r="A2424">
            <v>86828</v>
          </cell>
          <cell r="B2424" t="str">
            <v>CR CORAL MASTER AREIA 3,6L</v>
          </cell>
          <cell r="C2424">
            <v>5902222</v>
          </cell>
          <cell r="D2424" t="str">
            <v>CORAL</v>
          </cell>
          <cell r="E2424">
            <v>30001</v>
          </cell>
          <cell r="F2424" t="str">
            <v>TINTA PAREDE</v>
          </cell>
          <cell r="G2424" t="str">
            <v>IMOBILIÁRIO</v>
          </cell>
        </row>
        <row r="2425">
          <cell r="A2425">
            <v>86819</v>
          </cell>
          <cell r="B2425" t="str">
            <v>CR CORAL MASTER BRANCO 0,9L</v>
          </cell>
          <cell r="C2425">
            <v>5902212</v>
          </cell>
          <cell r="D2425" t="str">
            <v>CORAL</v>
          </cell>
          <cell r="E2425">
            <v>30001</v>
          </cell>
          <cell r="F2425" t="str">
            <v>TINTA PAREDE</v>
          </cell>
          <cell r="G2425" t="str">
            <v>IMOBILIÁRIO</v>
          </cell>
        </row>
        <row r="2426">
          <cell r="A2426">
            <v>86821</v>
          </cell>
          <cell r="B2426" t="str">
            <v>CR CORAL MASTER BRANCO 18L</v>
          </cell>
          <cell r="C2426">
            <v>5902214</v>
          </cell>
          <cell r="D2426" t="str">
            <v>CORAL</v>
          </cell>
          <cell r="E2426">
            <v>30001</v>
          </cell>
          <cell r="F2426" t="str">
            <v>TINTA PAREDE</v>
          </cell>
          <cell r="G2426" t="str">
            <v>IMOBILIÁRIO</v>
          </cell>
        </row>
        <row r="2427">
          <cell r="A2427">
            <v>86820</v>
          </cell>
          <cell r="B2427" t="str">
            <v>CR CORAL MASTER BRANCO 3,6L</v>
          </cell>
          <cell r="C2427">
            <v>5902213</v>
          </cell>
          <cell r="D2427" t="str">
            <v>CORAL</v>
          </cell>
          <cell r="E2427">
            <v>30001</v>
          </cell>
          <cell r="F2427" t="str">
            <v>TINTA PAREDE</v>
          </cell>
          <cell r="G2427" t="str">
            <v>IMOBILIÁRIO</v>
          </cell>
        </row>
        <row r="2428">
          <cell r="A2428">
            <v>86822</v>
          </cell>
          <cell r="B2428" t="str">
            <v>CR CORAL MASTER BRANCO BD 20L</v>
          </cell>
          <cell r="C2428">
            <v>5902215</v>
          </cell>
          <cell r="D2428" t="str">
            <v>CORAL</v>
          </cell>
          <cell r="E2428">
            <v>30001</v>
          </cell>
          <cell r="F2428" t="str">
            <v>TINTA PAREDE</v>
          </cell>
          <cell r="G2428" t="str">
            <v>IMOBILIÁRIO</v>
          </cell>
        </row>
        <row r="2429">
          <cell r="A2429">
            <v>86823</v>
          </cell>
          <cell r="B2429" t="str">
            <v>CR CORAL MASTER BRANCO GELO 18L</v>
          </cell>
          <cell r="C2429">
            <v>5902216</v>
          </cell>
          <cell r="D2429" t="str">
            <v>CORAL</v>
          </cell>
          <cell r="E2429">
            <v>30001</v>
          </cell>
          <cell r="F2429" t="str">
            <v>TINTA PAREDE</v>
          </cell>
          <cell r="G2429" t="str">
            <v>IMOBILIÁRIO</v>
          </cell>
        </row>
        <row r="2430">
          <cell r="A2430">
            <v>86826</v>
          </cell>
          <cell r="B2430" t="str">
            <v>CR CORAL MASTER BRANCO GELO 3,6L</v>
          </cell>
          <cell r="C2430">
            <v>5902220</v>
          </cell>
          <cell r="D2430" t="str">
            <v>CORAL</v>
          </cell>
          <cell r="E2430">
            <v>30001</v>
          </cell>
          <cell r="F2430" t="str">
            <v>TINTA PAREDE</v>
          </cell>
          <cell r="G2430" t="str">
            <v>IMOBILIÁRIO</v>
          </cell>
        </row>
        <row r="2431">
          <cell r="A2431">
            <v>86830</v>
          </cell>
          <cell r="B2431" t="str">
            <v>CR CORAL MASTER PALHA 18L</v>
          </cell>
          <cell r="C2431">
            <v>5902224</v>
          </cell>
          <cell r="D2431" t="str">
            <v>CORAL</v>
          </cell>
          <cell r="E2431">
            <v>30001</v>
          </cell>
          <cell r="F2431" t="str">
            <v>TINTA PAREDE</v>
          </cell>
          <cell r="G2431" t="str">
            <v>IMOBILIÁRIO</v>
          </cell>
        </row>
        <row r="2432">
          <cell r="A2432">
            <v>86829</v>
          </cell>
          <cell r="B2432" t="str">
            <v>CR CORAL MASTER PALHA 3,6L</v>
          </cell>
          <cell r="C2432">
            <v>5902223</v>
          </cell>
          <cell r="D2432" t="str">
            <v>CORAL</v>
          </cell>
          <cell r="E2432">
            <v>30001</v>
          </cell>
          <cell r="F2432" t="str">
            <v>TINTA PAREDE</v>
          </cell>
          <cell r="G2432" t="str">
            <v>IMOBILIÁRIO</v>
          </cell>
        </row>
        <row r="2433">
          <cell r="A2433">
            <v>86824</v>
          </cell>
          <cell r="B2433" t="str">
            <v>CR CORAL MASTER TUBARÃO BRANCO 18L</v>
          </cell>
          <cell r="C2433">
            <v>5902218</v>
          </cell>
          <cell r="D2433" t="str">
            <v>CORAL</v>
          </cell>
          <cell r="E2433">
            <v>30001</v>
          </cell>
          <cell r="F2433" t="str">
            <v>TINTA PAREDE</v>
          </cell>
          <cell r="G2433" t="str">
            <v>IMOBILIÁRIO</v>
          </cell>
        </row>
        <row r="2434">
          <cell r="A2434">
            <v>86825</v>
          </cell>
          <cell r="B2434" t="str">
            <v>CR CORAL MASTER TUBARÃO BRANCO 3,6L</v>
          </cell>
          <cell r="C2434">
            <v>5902219</v>
          </cell>
          <cell r="D2434" t="str">
            <v>CORAL</v>
          </cell>
          <cell r="E2434">
            <v>30001</v>
          </cell>
          <cell r="F2434" t="str">
            <v>TINTA PAREDE</v>
          </cell>
          <cell r="G2434" t="str">
            <v>IMOBILIÁRIO</v>
          </cell>
        </row>
        <row r="2435">
          <cell r="A2435">
            <v>85797</v>
          </cell>
          <cell r="B2435" t="str">
            <v>CR CORALAR ACR CROMO SUAVE 3.6L</v>
          </cell>
          <cell r="C2435">
            <v>5202306</v>
          </cell>
          <cell r="D2435" t="str">
            <v>CORAL</v>
          </cell>
          <cell r="E2435">
            <v>30001</v>
          </cell>
          <cell r="F2435" t="str">
            <v>TINTA PAREDE</v>
          </cell>
          <cell r="G2435" t="str">
            <v>IMOBILIÁRIO</v>
          </cell>
        </row>
        <row r="2436">
          <cell r="A2436">
            <v>85769</v>
          </cell>
          <cell r="B2436" t="str">
            <v>CR CORALAR ACR MAIS B&amp;P BCO 18L</v>
          </cell>
          <cell r="C2436">
            <v>5202139</v>
          </cell>
          <cell r="D2436" t="str">
            <v>CORAL</v>
          </cell>
          <cell r="E2436">
            <v>30001</v>
          </cell>
          <cell r="F2436" t="str">
            <v>TINTA PAREDE</v>
          </cell>
          <cell r="G2436" t="str">
            <v>IMOBILIÁRIO</v>
          </cell>
        </row>
        <row r="2437">
          <cell r="A2437">
            <v>85768</v>
          </cell>
          <cell r="B2437" t="str">
            <v>CR CORALAR ACR MAIS B&amp;P BCO 3,6L</v>
          </cell>
          <cell r="C2437">
            <v>5202138</v>
          </cell>
          <cell r="D2437" t="str">
            <v>CORAL</v>
          </cell>
          <cell r="E2437">
            <v>30001</v>
          </cell>
          <cell r="F2437" t="str">
            <v>TINTA PAREDE</v>
          </cell>
          <cell r="G2437" t="str">
            <v>IMOBILIÁRIO</v>
          </cell>
        </row>
        <row r="2438">
          <cell r="A2438">
            <v>85801</v>
          </cell>
          <cell r="B2438" t="str">
            <v>CR CORALAR ACR MAIS DES AM CANARIO 18L</v>
          </cell>
          <cell r="C2438">
            <v>5202313</v>
          </cell>
          <cell r="D2438" t="str">
            <v>CORAL</v>
          </cell>
          <cell r="E2438">
            <v>30001</v>
          </cell>
          <cell r="F2438" t="str">
            <v>TINTA PAREDE</v>
          </cell>
          <cell r="G2438" t="str">
            <v>IMOBILIÁRIO</v>
          </cell>
        </row>
        <row r="2439">
          <cell r="A2439">
            <v>85800</v>
          </cell>
          <cell r="B2439" t="str">
            <v>CR CORALAR ACR MAIS DES AM CANARIO 3,6L</v>
          </cell>
          <cell r="C2439">
            <v>5202312</v>
          </cell>
          <cell r="D2439" t="str">
            <v>CORAL</v>
          </cell>
          <cell r="E2439">
            <v>30001</v>
          </cell>
          <cell r="F2439" t="str">
            <v>TINTA PAREDE</v>
          </cell>
          <cell r="G2439" t="str">
            <v>IMOBILIÁRIO</v>
          </cell>
        </row>
        <row r="2440">
          <cell r="A2440">
            <v>85799</v>
          </cell>
          <cell r="B2440" t="str">
            <v>CR CORALAR ACR MAIS DES AM FREVO 18L</v>
          </cell>
          <cell r="C2440">
            <v>5202311</v>
          </cell>
          <cell r="D2440" t="str">
            <v>CORAL</v>
          </cell>
          <cell r="E2440">
            <v>30001</v>
          </cell>
          <cell r="F2440" t="str">
            <v>TINTA PAREDE</v>
          </cell>
          <cell r="G2440" t="str">
            <v>IMOBILIÁRIO</v>
          </cell>
        </row>
        <row r="2441">
          <cell r="A2441">
            <v>85798</v>
          </cell>
          <cell r="B2441" t="str">
            <v>CR CORALAR ACR MAIS DES AM FREVO 3,6L</v>
          </cell>
          <cell r="C2441">
            <v>5202310</v>
          </cell>
          <cell r="D2441" t="str">
            <v>CORAL</v>
          </cell>
          <cell r="E2441">
            <v>30001</v>
          </cell>
          <cell r="F2441" t="str">
            <v>TINTA PAREDE</v>
          </cell>
          <cell r="G2441" t="str">
            <v>IMOBILIÁRIO</v>
          </cell>
        </row>
        <row r="2442">
          <cell r="A2442">
            <v>85822</v>
          </cell>
          <cell r="B2442" t="str">
            <v>CR CORALAR ACR MAIS DES AREIA 18L</v>
          </cell>
          <cell r="C2442">
            <v>5202335</v>
          </cell>
          <cell r="D2442" t="str">
            <v>CORAL</v>
          </cell>
          <cell r="E2442">
            <v>30001</v>
          </cell>
          <cell r="F2442" t="str">
            <v>TINTA PAREDE</v>
          </cell>
          <cell r="G2442" t="str">
            <v>IMOBILIÁRIO</v>
          </cell>
        </row>
        <row r="2443">
          <cell r="A2443">
            <v>85821</v>
          </cell>
          <cell r="B2443" t="str">
            <v>CR CORALAR ACR MAIS DES AREIA 3,6L</v>
          </cell>
          <cell r="C2443">
            <v>5202334</v>
          </cell>
          <cell r="D2443" t="str">
            <v>CORAL</v>
          </cell>
          <cell r="E2443">
            <v>30001</v>
          </cell>
          <cell r="F2443" t="str">
            <v>TINTA PAREDE</v>
          </cell>
          <cell r="G2443" t="str">
            <v>IMOBILIÁRIO</v>
          </cell>
        </row>
        <row r="2444">
          <cell r="A2444">
            <v>85788</v>
          </cell>
          <cell r="B2444" t="str">
            <v>CR CORALAR ACR MAIS DES AZ ARPOADOR 18L</v>
          </cell>
          <cell r="C2444">
            <v>5202289</v>
          </cell>
          <cell r="D2444" t="str">
            <v>CORAL</v>
          </cell>
          <cell r="E2444">
            <v>30001</v>
          </cell>
          <cell r="F2444" t="str">
            <v>TINTA PAREDE</v>
          </cell>
          <cell r="G2444" t="str">
            <v>IMOBILIÁRIO</v>
          </cell>
        </row>
        <row r="2445">
          <cell r="A2445">
            <v>85787</v>
          </cell>
          <cell r="B2445" t="str">
            <v>CR CORALAR ACR MAIS DES AZ ARPOADOR 3,6L</v>
          </cell>
          <cell r="C2445">
            <v>5202288</v>
          </cell>
          <cell r="D2445" t="str">
            <v>CORAL</v>
          </cell>
          <cell r="E2445">
            <v>30001</v>
          </cell>
          <cell r="F2445" t="str">
            <v>TINTA PAREDE</v>
          </cell>
          <cell r="G2445" t="str">
            <v>IMOBILIÁRIO</v>
          </cell>
        </row>
        <row r="2446">
          <cell r="A2446">
            <v>85780</v>
          </cell>
          <cell r="B2446" t="str">
            <v>CR CORALAR ACR MAIS DES BCO 18L</v>
          </cell>
          <cell r="C2446">
            <v>5202278</v>
          </cell>
          <cell r="D2446" t="str">
            <v>CORAL</v>
          </cell>
          <cell r="E2446">
            <v>30001</v>
          </cell>
          <cell r="F2446" t="str">
            <v>TINTA PAREDE</v>
          </cell>
          <cell r="G2446" t="str">
            <v>IMOBILIÁRIO</v>
          </cell>
        </row>
        <row r="2447">
          <cell r="A2447">
            <v>85779</v>
          </cell>
          <cell r="B2447" t="str">
            <v>CR CORALAR ACR MAIS DES BCO 3,6L</v>
          </cell>
          <cell r="C2447">
            <v>5202277</v>
          </cell>
          <cell r="D2447" t="str">
            <v>CORAL</v>
          </cell>
          <cell r="E2447">
            <v>30001</v>
          </cell>
          <cell r="F2447" t="str">
            <v>TINTA PAREDE</v>
          </cell>
          <cell r="G2447" t="str">
            <v>IMOBILIÁRIO</v>
          </cell>
        </row>
        <row r="2448">
          <cell r="A2448">
            <v>86740</v>
          </cell>
          <cell r="B2448" t="str">
            <v>CR CORALAR ACR MAIS DES BCO BD PLAST 15L</v>
          </cell>
          <cell r="C2448">
            <v>5849012</v>
          </cell>
          <cell r="D2448" t="str">
            <v>CORAL</v>
          </cell>
          <cell r="E2448">
            <v>30001</v>
          </cell>
          <cell r="F2448" t="str">
            <v>TINTA PAREDE</v>
          </cell>
          <cell r="G2448" t="str">
            <v>IMOBILIÁRIO</v>
          </cell>
        </row>
        <row r="2449">
          <cell r="A2449">
            <v>86817</v>
          </cell>
          <cell r="B2449" t="str">
            <v>CR CORALAR ACR MAIS DES BCO BD PLS 20L</v>
          </cell>
          <cell r="C2449">
            <v>5885755</v>
          </cell>
          <cell r="D2449" t="str">
            <v>CORAL</v>
          </cell>
          <cell r="E2449">
            <v>30001</v>
          </cell>
          <cell r="F2449" t="str">
            <v>TINTA PAREDE</v>
          </cell>
          <cell r="G2449" t="str">
            <v>IMOBILIÁRIO</v>
          </cell>
        </row>
        <row r="2450">
          <cell r="A2450">
            <v>85782</v>
          </cell>
          <cell r="B2450" t="str">
            <v>CR CORALAR ACR MAIS DES BCO GELO 18L</v>
          </cell>
          <cell r="C2450">
            <v>5202281</v>
          </cell>
          <cell r="D2450" t="str">
            <v>CORAL</v>
          </cell>
          <cell r="E2450">
            <v>30001</v>
          </cell>
          <cell r="F2450" t="str">
            <v>TINTA PAREDE</v>
          </cell>
          <cell r="G2450" t="str">
            <v>IMOBILIÁRIO</v>
          </cell>
        </row>
        <row r="2451">
          <cell r="A2451">
            <v>85781</v>
          </cell>
          <cell r="B2451" t="str">
            <v>CR CORALAR ACR MAIS DES BCO GELO 3,6L</v>
          </cell>
          <cell r="C2451">
            <v>5202280</v>
          </cell>
          <cell r="D2451" t="str">
            <v>CORAL</v>
          </cell>
          <cell r="E2451">
            <v>30001</v>
          </cell>
          <cell r="F2451" t="str">
            <v>TINTA PAREDE</v>
          </cell>
          <cell r="G2451" t="str">
            <v>IMOBILIÁRIO</v>
          </cell>
        </row>
        <row r="2452">
          <cell r="A2452">
            <v>86737</v>
          </cell>
          <cell r="B2452" t="str">
            <v>CR CORALAR ACR MAIS DES BCO GELO BD PLS 20L</v>
          </cell>
          <cell r="C2452">
            <v>5832512</v>
          </cell>
          <cell r="D2452" t="str">
            <v>CORAL</v>
          </cell>
          <cell r="E2452">
            <v>30001</v>
          </cell>
          <cell r="F2452" t="str">
            <v>TINTA PAREDE</v>
          </cell>
          <cell r="G2452" t="str">
            <v>IMOBILIÁRIO</v>
          </cell>
        </row>
        <row r="2453">
          <cell r="A2453">
            <v>85818</v>
          </cell>
          <cell r="B2453" t="str">
            <v>CR CORALAR ACR MAIS DES CAMURCA 18L</v>
          </cell>
          <cell r="C2453">
            <v>5202331</v>
          </cell>
          <cell r="D2453" t="str">
            <v>CORAL</v>
          </cell>
          <cell r="E2453">
            <v>30001</v>
          </cell>
          <cell r="F2453" t="str">
            <v>TINTA PAREDE</v>
          </cell>
          <cell r="G2453" t="str">
            <v>IMOBILIÁRIO</v>
          </cell>
        </row>
        <row r="2454">
          <cell r="A2454">
            <v>85817</v>
          </cell>
          <cell r="B2454" t="str">
            <v>CR CORALAR ACR MAIS DES CAMURCA 3,6L</v>
          </cell>
          <cell r="C2454">
            <v>5202330</v>
          </cell>
          <cell r="D2454" t="str">
            <v>CORAL</v>
          </cell>
          <cell r="E2454">
            <v>30001</v>
          </cell>
          <cell r="F2454" t="str">
            <v>TINTA PAREDE</v>
          </cell>
          <cell r="G2454" t="str">
            <v>IMOBILIÁRIO</v>
          </cell>
        </row>
        <row r="2455">
          <cell r="A2455">
            <v>85814</v>
          </cell>
          <cell r="B2455" t="str">
            <v>CR CORALAR ACR MAIS DES CONCRETO 18L</v>
          </cell>
          <cell r="C2455">
            <v>5202327</v>
          </cell>
          <cell r="D2455" t="str">
            <v>CORAL</v>
          </cell>
          <cell r="E2455">
            <v>30001</v>
          </cell>
          <cell r="F2455" t="str">
            <v>TINTA PAREDE</v>
          </cell>
          <cell r="G2455" t="str">
            <v>IMOBILIÁRIO</v>
          </cell>
        </row>
        <row r="2456">
          <cell r="A2456">
            <v>85813</v>
          </cell>
          <cell r="B2456" t="str">
            <v>CR CORALAR ACR MAIS DES CONCRETO 3,6L</v>
          </cell>
          <cell r="C2456">
            <v>5202326</v>
          </cell>
          <cell r="D2456" t="str">
            <v>CORAL</v>
          </cell>
          <cell r="E2456">
            <v>30001</v>
          </cell>
          <cell r="F2456" t="str">
            <v>TINTA PAREDE</v>
          </cell>
          <cell r="G2456" t="str">
            <v>IMOBILIÁRIO</v>
          </cell>
        </row>
        <row r="2457">
          <cell r="A2457">
            <v>86728</v>
          </cell>
          <cell r="B2457" t="str">
            <v>CR CORALAR ACR MAIS DES DIA NUBLADO 18L</v>
          </cell>
          <cell r="C2457">
            <v>5828229</v>
          </cell>
          <cell r="D2457" t="str">
            <v>CORAL</v>
          </cell>
          <cell r="E2457">
            <v>30001</v>
          </cell>
          <cell r="F2457" t="str">
            <v>TINTA PAREDE</v>
          </cell>
          <cell r="G2457" t="str">
            <v>IMOBILIÁRIO</v>
          </cell>
        </row>
        <row r="2458">
          <cell r="A2458">
            <v>86729</v>
          </cell>
          <cell r="B2458" t="str">
            <v>CR CORALAR ACR MAIS DES DIA NUBLADO 3.6L</v>
          </cell>
          <cell r="C2458">
            <v>5828230</v>
          </cell>
          <cell r="D2458" t="str">
            <v>CORAL</v>
          </cell>
          <cell r="E2458">
            <v>30001</v>
          </cell>
          <cell r="F2458" t="str">
            <v>TINTA PAREDE</v>
          </cell>
          <cell r="G2458" t="str">
            <v>IMOBILIÁRIO</v>
          </cell>
        </row>
        <row r="2459">
          <cell r="A2459">
            <v>85796</v>
          </cell>
          <cell r="B2459" t="str">
            <v>CR CORALAR ACR MAIS DES LA MARACATU 18L</v>
          </cell>
          <cell r="C2459">
            <v>5202297</v>
          </cell>
          <cell r="D2459" t="str">
            <v>CORAL</v>
          </cell>
          <cell r="E2459">
            <v>30001</v>
          </cell>
          <cell r="F2459" t="str">
            <v>TINTA PAREDE</v>
          </cell>
          <cell r="G2459" t="str">
            <v>IMOBILIÁRIO</v>
          </cell>
        </row>
        <row r="2460">
          <cell r="A2460">
            <v>85795</v>
          </cell>
          <cell r="B2460" t="str">
            <v>CR CORALAR ACR MAIS DES LA MARACATU 3,6L</v>
          </cell>
          <cell r="C2460">
            <v>5202296</v>
          </cell>
          <cell r="D2460" t="str">
            <v>CORAL</v>
          </cell>
          <cell r="E2460">
            <v>30001</v>
          </cell>
          <cell r="F2460" t="str">
            <v>TINTA PAREDE</v>
          </cell>
          <cell r="G2460" t="str">
            <v>IMOBILIÁRIO</v>
          </cell>
        </row>
        <row r="2461">
          <cell r="A2461">
            <v>85786</v>
          </cell>
          <cell r="B2461" t="str">
            <v>CR CORALAR ACR MAIS DES LUA SERTAO 18L</v>
          </cell>
          <cell r="C2461">
            <v>5202287</v>
          </cell>
          <cell r="D2461" t="str">
            <v>CORAL</v>
          </cell>
          <cell r="E2461">
            <v>30001</v>
          </cell>
          <cell r="F2461" t="str">
            <v>TINTA PAREDE</v>
          </cell>
          <cell r="G2461" t="str">
            <v>IMOBILIÁRIO</v>
          </cell>
        </row>
        <row r="2462">
          <cell r="A2462">
            <v>85785</v>
          </cell>
          <cell r="B2462" t="str">
            <v>CR CORALAR ACR MAIS DES LUA SERTAO 3,6L</v>
          </cell>
          <cell r="C2462">
            <v>5202286</v>
          </cell>
          <cell r="D2462" t="str">
            <v>CORAL</v>
          </cell>
          <cell r="E2462">
            <v>30001</v>
          </cell>
          <cell r="F2462" t="str">
            <v>TINTA PAREDE</v>
          </cell>
          <cell r="G2462" t="str">
            <v>IMOBILIÁRIO</v>
          </cell>
        </row>
        <row r="2463">
          <cell r="A2463">
            <v>85820</v>
          </cell>
          <cell r="B2463" t="str">
            <v>CR CORALAR ACR MAIS DES MARFIM 18L</v>
          </cell>
          <cell r="C2463">
            <v>5202333</v>
          </cell>
          <cell r="D2463" t="str">
            <v>CORAL</v>
          </cell>
          <cell r="E2463">
            <v>30001</v>
          </cell>
          <cell r="F2463" t="str">
            <v>TINTA PAREDE</v>
          </cell>
          <cell r="G2463" t="str">
            <v>IMOBILIÁRIO</v>
          </cell>
        </row>
        <row r="2464">
          <cell r="A2464">
            <v>85819</v>
          </cell>
          <cell r="B2464" t="str">
            <v>CR CORALAR ACR MAIS DES MARFIM 3,6L</v>
          </cell>
          <cell r="C2464">
            <v>5202332</v>
          </cell>
          <cell r="D2464" t="str">
            <v>CORAL</v>
          </cell>
          <cell r="E2464">
            <v>30001</v>
          </cell>
          <cell r="F2464" t="str">
            <v>TINTA PAREDE</v>
          </cell>
          <cell r="G2464" t="str">
            <v>IMOBILIÁRIO</v>
          </cell>
        </row>
        <row r="2465">
          <cell r="A2465">
            <v>86727</v>
          </cell>
          <cell r="B2465" t="str">
            <v>CR CORALAR ACR MAIS DES NE PAULISTA 18L</v>
          </cell>
          <cell r="C2465">
            <v>5828228</v>
          </cell>
          <cell r="D2465" t="str">
            <v>CORAL</v>
          </cell>
          <cell r="E2465">
            <v>30001</v>
          </cell>
          <cell r="F2465" t="str">
            <v>TINTA PAREDE</v>
          </cell>
          <cell r="G2465" t="str">
            <v>IMOBILIÁRIO</v>
          </cell>
        </row>
        <row r="2466">
          <cell r="A2466">
            <v>86726</v>
          </cell>
          <cell r="B2466" t="str">
            <v>CR CORALAR ACR MAIS DES NE PAULISTA 3.6L</v>
          </cell>
          <cell r="C2466">
            <v>5828217</v>
          </cell>
          <cell r="D2466" t="str">
            <v>CORAL</v>
          </cell>
          <cell r="E2466">
            <v>30001</v>
          </cell>
          <cell r="F2466" t="str">
            <v>TINTA PAREDE</v>
          </cell>
          <cell r="G2466" t="str">
            <v>IMOBILIÁRIO</v>
          </cell>
        </row>
        <row r="2467">
          <cell r="A2467">
            <v>85790</v>
          </cell>
          <cell r="B2467" t="str">
            <v>CR CORALAR ACR MAIS DES OCEANO 18L</v>
          </cell>
          <cell r="C2467">
            <v>5202291</v>
          </cell>
          <cell r="D2467" t="str">
            <v>CORAL</v>
          </cell>
          <cell r="E2467">
            <v>30001</v>
          </cell>
          <cell r="F2467" t="str">
            <v>TINTA PAREDE</v>
          </cell>
          <cell r="G2467" t="str">
            <v>IMOBILIÁRIO</v>
          </cell>
        </row>
        <row r="2468">
          <cell r="A2468">
            <v>85789</v>
          </cell>
          <cell r="B2468" t="str">
            <v>CR CORALAR ACR MAIS DES OCEANO 3,6L</v>
          </cell>
          <cell r="C2468">
            <v>5202290</v>
          </cell>
          <cell r="D2468" t="str">
            <v>CORAL</v>
          </cell>
          <cell r="E2468">
            <v>30001</v>
          </cell>
          <cell r="F2468" t="str">
            <v>TINTA PAREDE</v>
          </cell>
          <cell r="G2468" t="str">
            <v>IMOBILIÁRIO</v>
          </cell>
        </row>
        <row r="2469">
          <cell r="A2469">
            <v>85825</v>
          </cell>
          <cell r="B2469" t="str">
            <v>CR CORALAR ACR MAIS DES PALHA 18L</v>
          </cell>
          <cell r="C2469">
            <v>5202339</v>
          </cell>
          <cell r="D2469" t="str">
            <v>CORAL</v>
          </cell>
          <cell r="E2469">
            <v>30001</v>
          </cell>
          <cell r="F2469" t="str">
            <v>TINTA PAREDE</v>
          </cell>
          <cell r="G2469" t="str">
            <v>IMOBILIÁRIO</v>
          </cell>
        </row>
        <row r="2470">
          <cell r="A2470">
            <v>85824</v>
          </cell>
          <cell r="B2470" t="str">
            <v>CR CORALAR ACR MAIS DES PALHA 3,6L</v>
          </cell>
          <cell r="C2470">
            <v>5202338</v>
          </cell>
          <cell r="D2470" t="str">
            <v>CORAL</v>
          </cell>
          <cell r="E2470">
            <v>30001</v>
          </cell>
          <cell r="F2470" t="str">
            <v>TINTA PAREDE</v>
          </cell>
          <cell r="G2470" t="str">
            <v>IMOBILIÁRIO</v>
          </cell>
        </row>
        <row r="2471">
          <cell r="A2471">
            <v>85792</v>
          </cell>
          <cell r="B2471" t="str">
            <v>CR CORALAR ACR MAIS DES PAVAO 18L</v>
          </cell>
          <cell r="C2471">
            <v>5202293</v>
          </cell>
          <cell r="D2471" t="str">
            <v>CORAL</v>
          </cell>
          <cell r="E2471">
            <v>30001</v>
          </cell>
          <cell r="F2471" t="str">
            <v>TINTA PAREDE</v>
          </cell>
          <cell r="G2471" t="str">
            <v>IMOBILIÁRIO</v>
          </cell>
        </row>
        <row r="2472">
          <cell r="A2472">
            <v>85791</v>
          </cell>
          <cell r="B2472" t="str">
            <v>CR CORALAR ACR MAIS DES PAVAO 3,6L</v>
          </cell>
          <cell r="C2472">
            <v>5202292</v>
          </cell>
          <cell r="D2472" t="str">
            <v>CORAL</v>
          </cell>
          <cell r="E2472">
            <v>30001</v>
          </cell>
          <cell r="F2472" t="str">
            <v>TINTA PAREDE</v>
          </cell>
          <cell r="G2472" t="str">
            <v>IMOBILIÁRIO</v>
          </cell>
        </row>
        <row r="2473">
          <cell r="A2473">
            <v>86730</v>
          </cell>
          <cell r="B2473" t="str">
            <v>CR CORALAR ACR MAIS DES PEDRA PREC 18L</v>
          </cell>
          <cell r="C2473">
            <v>5828231</v>
          </cell>
          <cell r="D2473" t="str">
            <v>CORAL</v>
          </cell>
          <cell r="E2473">
            <v>30001</v>
          </cell>
          <cell r="F2473" t="str">
            <v>TINTA PAREDE</v>
          </cell>
          <cell r="G2473" t="str">
            <v>IMOBILIÁRIO</v>
          </cell>
        </row>
        <row r="2474">
          <cell r="A2474">
            <v>86731</v>
          </cell>
          <cell r="B2474" t="str">
            <v>CR CORALAR ACR MAIS DES PEDRA PREC 3.6L</v>
          </cell>
          <cell r="C2474">
            <v>5828232</v>
          </cell>
          <cell r="D2474" t="str">
            <v>CORAL</v>
          </cell>
          <cell r="E2474">
            <v>30001</v>
          </cell>
          <cell r="F2474" t="str">
            <v>TINTA PAREDE</v>
          </cell>
          <cell r="G2474" t="str">
            <v>IMOBILIÁRIO</v>
          </cell>
        </row>
        <row r="2475">
          <cell r="A2475">
            <v>85784</v>
          </cell>
          <cell r="B2475" t="str">
            <v>CR CORALAR ACR MAIS DES PEROLA 18L</v>
          </cell>
          <cell r="C2475">
            <v>5202283</v>
          </cell>
          <cell r="D2475" t="str">
            <v>CORAL</v>
          </cell>
          <cell r="E2475">
            <v>30001</v>
          </cell>
          <cell r="F2475" t="str">
            <v>TINTA PAREDE</v>
          </cell>
          <cell r="G2475" t="str">
            <v>IMOBILIÁRIO</v>
          </cell>
        </row>
        <row r="2476">
          <cell r="A2476">
            <v>85783</v>
          </cell>
          <cell r="B2476" t="str">
            <v>CR CORALAR ACR MAIS DES PEROLA 3,6L</v>
          </cell>
          <cell r="C2476">
            <v>5202282</v>
          </cell>
          <cell r="D2476" t="str">
            <v>CORAL</v>
          </cell>
          <cell r="E2476">
            <v>30001</v>
          </cell>
          <cell r="F2476" t="str">
            <v>TINTA PAREDE</v>
          </cell>
          <cell r="G2476" t="str">
            <v>IMOBILIÁRIO</v>
          </cell>
        </row>
        <row r="2477">
          <cell r="A2477">
            <v>85816</v>
          </cell>
          <cell r="B2477" t="str">
            <v>CR CORALAR ACR MAIS DES PESSEGO 18L</v>
          </cell>
          <cell r="C2477">
            <v>5202329</v>
          </cell>
          <cell r="D2477" t="str">
            <v>CORAL</v>
          </cell>
          <cell r="E2477">
            <v>30001</v>
          </cell>
          <cell r="F2477" t="str">
            <v>TINTA PAREDE</v>
          </cell>
          <cell r="G2477" t="str">
            <v>IMOBILIÁRIO</v>
          </cell>
        </row>
        <row r="2478">
          <cell r="A2478">
            <v>85815</v>
          </cell>
          <cell r="B2478" t="str">
            <v>CR CORALAR ACR MAIS DES PESSEGO 3,6L</v>
          </cell>
          <cell r="C2478">
            <v>5202328</v>
          </cell>
          <cell r="D2478" t="str">
            <v>CORAL</v>
          </cell>
          <cell r="E2478">
            <v>30001</v>
          </cell>
          <cell r="F2478" t="str">
            <v>TINTA PAREDE</v>
          </cell>
          <cell r="G2478" t="str">
            <v>IMOBILIÁRIO</v>
          </cell>
        </row>
        <row r="2479">
          <cell r="A2479">
            <v>85794</v>
          </cell>
          <cell r="B2479" t="str">
            <v>CR CORALAR ACR MAIS DES RUBI 18L</v>
          </cell>
          <cell r="C2479">
            <v>5202295</v>
          </cell>
          <cell r="D2479" t="str">
            <v>CORAL</v>
          </cell>
          <cell r="E2479">
            <v>30001</v>
          </cell>
          <cell r="F2479" t="str">
            <v>TINTA PAREDE</v>
          </cell>
          <cell r="G2479" t="str">
            <v>IMOBILIÁRIO</v>
          </cell>
        </row>
        <row r="2480">
          <cell r="A2480">
            <v>85793</v>
          </cell>
          <cell r="B2480" t="str">
            <v>CR CORALAR ACR MAIS DES RUBI 3,6L</v>
          </cell>
          <cell r="C2480">
            <v>5202294</v>
          </cell>
          <cell r="D2480" t="str">
            <v>CORAL</v>
          </cell>
          <cell r="E2480">
            <v>30001</v>
          </cell>
          <cell r="F2480" t="str">
            <v>TINTA PAREDE</v>
          </cell>
          <cell r="G2480" t="str">
            <v>IMOBILIÁRIO</v>
          </cell>
        </row>
        <row r="2481">
          <cell r="A2481">
            <v>85808</v>
          </cell>
          <cell r="B2481" t="str">
            <v>CR CORALAR ACR MAIS DES VD KIWI 18L</v>
          </cell>
          <cell r="C2481">
            <v>5202321</v>
          </cell>
          <cell r="D2481" t="str">
            <v>CORAL</v>
          </cell>
          <cell r="E2481">
            <v>30001</v>
          </cell>
          <cell r="F2481" t="str">
            <v>TINTA PAREDE</v>
          </cell>
          <cell r="G2481" t="str">
            <v>IMOBILIÁRIO</v>
          </cell>
        </row>
        <row r="2482">
          <cell r="A2482">
            <v>85807</v>
          </cell>
          <cell r="B2482" t="str">
            <v>CR CORALAR ACR MAIS DES VD KIWI 3,6L</v>
          </cell>
          <cell r="C2482">
            <v>5202320</v>
          </cell>
          <cell r="D2482" t="str">
            <v>CORAL</v>
          </cell>
          <cell r="E2482">
            <v>30001</v>
          </cell>
          <cell r="F2482" t="str">
            <v>TINTA PAREDE</v>
          </cell>
          <cell r="G2482" t="str">
            <v>IMOBILIÁRIO</v>
          </cell>
        </row>
        <row r="2483">
          <cell r="A2483">
            <v>85804</v>
          </cell>
          <cell r="B2483" t="str">
            <v>CR CORALAR ACR MAIS DES VD LIMAO 18L</v>
          </cell>
          <cell r="C2483">
            <v>5202317</v>
          </cell>
          <cell r="D2483" t="str">
            <v>CORAL</v>
          </cell>
          <cell r="E2483">
            <v>30001</v>
          </cell>
          <cell r="F2483" t="str">
            <v>TINTA PAREDE</v>
          </cell>
          <cell r="G2483" t="str">
            <v>IMOBILIÁRIO</v>
          </cell>
        </row>
        <row r="2484">
          <cell r="A2484">
            <v>85803</v>
          </cell>
          <cell r="B2484" t="str">
            <v>CR CORALAR ACR MAIS DES VD LIMAO 3,6L</v>
          </cell>
          <cell r="C2484">
            <v>5202316</v>
          </cell>
          <cell r="D2484" t="str">
            <v>CORAL</v>
          </cell>
          <cell r="E2484">
            <v>30001</v>
          </cell>
          <cell r="F2484" t="str">
            <v>TINTA PAREDE</v>
          </cell>
          <cell r="G2484" t="str">
            <v>IMOBILIÁRIO</v>
          </cell>
        </row>
        <row r="2485">
          <cell r="A2485">
            <v>85812</v>
          </cell>
          <cell r="B2485" t="str">
            <v>CR CORALAR ACR MAIS DES VD PISCINA 18L</v>
          </cell>
          <cell r="C2485">
            <v>5202325</v>
          </cell>
          <cell r="D2485" t="str">
            <v>CORAL</v>
          </cell>
          <cell r="E2485">
            <v>30001</v>
          </cell>
          <cell r="F2485" t="str">
            <v>TINTA PAREDE</v>
          </cell>
          <cell r="G2485" t="str">
            <v>IMOBILIÁRIO</v>
          </cell>
        </row>
        <row r="2486">
          <cell r="A2486">
            <v>85811</v>
          </cell>
          <cell r="B2486" t="str">
            <v>CR CORALAR ACR MAIS DES VD PISCINA 3,6L</v>
          </cell>
          <cell r="C2486">
            <v>5202324</v>
          </cell>
          <cell r="D2486" t="str">
            <v>CORAL</v>
          </cell>
          <cell r="E2486">
            <v>30001</v>
          </cell>
          <cell r="F2486" t="str">
            <v>TINTA PAREDE</v>
          </cell>
          <cell r="G2486" t="str">
            <v>IMOBILIÁRIO</v>
          </cell>
        </row>
        <row r="2487">
          <cell r="A2487">
            <v>85806</v>
          </cell>
          <cell r="B2487" t="str">
            <v>CR CORALAR ACR MAIS DES VD TIMB 18L</v>
          </cell>
          <cell r="C2487">
            <v>5202319</v>
          </cell>
          <cell r="D2487" t="str">
            <v>CORAL</v>
          </cell>
          <cell r="E2487">
            <v>30001</v>
          </cell>
          <cell r="F2487" t="str">
            <v>TINTA PAREDE</v>
          </cell>
          <cell r="G2487" t="str">
            <v>IMOBILIÁRIO</v>
          </cell>
        </row>
        <row r="2488">
          <cell r="A2488">
            <v>85805</v>
          </cell>
          <cell r="B2488" t="str">
            <v>CR CORALAR ACR MAIS DES VD TIMB 3,6L</v>
          </cell>
          <cell r="C2488">
            <v>5202318</v>
          </cell>
          <cell r="D2488" t="str">
            <v>CORAL</v>
          </cell>
          <cell r="E2488">
            <v>30001</v>
          </cell>
          <cell r="F2488" t="str">
            <v>TINTA PAREDE</v>
          </cell>
          <cell r="G2488" t="str">
            <v>IMOBILIÁRIO</v>
          </cell>
        </row>
        <row r="2489">
          <cell r="A2489">
            <v>85810</v>
          </cell>
          <cell r="B2489" t="str">
            <v>CR CORALAR ACR MAIS DES VD VALE 18L</v>
          </cell>
          <cell r="C2489">
            <v>5202323</v>
          </cell>
          <cell r="D2489" t="str">
            <v>CORAL</v>
          </cell>
          <cell r="E2489">
            <v>30001</v>
          </cell>
          <cell r="F2489" t="str">
            <v>TINTA PAREDE</v>
          </cell>
          <cell r="G2489" t="str">
            <v>IMOBILIÁRIO</v>
          </cell>
        </row>
        <row r="2490">
          <cell r="A2490">
            <v>85809</v>
          </cell>
          <cell r="B2490" t="str">
            <v>CR CORALAR ACR MAIS DES VD VALE 3,6L</v>
          </cell>
          <cell r="C2490">
            <v>5202322</v>
          </cell>
          <cell r="D2490" t="str">
            <v>CORAL</v>
          </cell>
          <cell r="E2490">
            <v>30001</v>
          </cell>
          <cell r="F2490" t="str">
            <v>TINTA PAREDE</v>
          </cell>
          <cell r="G2490" t="str">
            <v>IMOBILIÁRIO</v>
          </cell>
        </row>
        <row r="2491">
          <cell r="A2491">
            <v>86169</v>
          </cell>
          <cell r="B2491" t="str">
            <v>CR CORALAR ACR MAIS RES AM FREVO 18L</v>
          </cell>
          <cell r="C2491">
            <v>5207258</v>
          </cell>
          <cell r="D2491" t="str">
            <v>CORAL</v>
          </cell>
          <cell r="E2491">
            <v>30001</v>
          </cell>
          <cell r="F2491" t="str">
            <v>TINTA PAREDE</v>
          </cell>
          <cell r="G2491" t="str">
            <v>IMOBILIÁRIO</v>
          </cell>
        </row>
        <row r="2492">
          <cell r="A2492">
            <v>86171</v>
          </cell>
          <cell r="B2492" t="str">
            <v>CR CORALAR ACR MAIS RES AM FREVO 3,6L</v>
          </cell>
          <cell r="C2492">
            <v>5207301</v>
          </cell>
          <cell r="D2492" t="str">
            <v>CORAL</v>
          </cell>
          <cell r="E2492">
            <v>30001</v>
          </cell>
          <cell r="F2492" t="str">
            <v>TINTA PAREDE</v>
          </cell>
          <cell r="G2492" t="str">
            <v>IMOBILIÁRIO</v>
          </cell>
        </row>
        <row r="2493">
          <cell r="A2493">
            <v>86247</v>
          </cell>
          <cell r="B2493" t="str">
            <v>CR CORALAR ACR MAIS RES AREIA 18L</v>
          </cell>
          <cell r="C2493">
            <v>5271670</v>
          </cell>
          <cell r="D2493" t="str">
            <v>CORAL</v>
          </cell>
          <cell r="E2493">
            <v>30001</v>
          </cell>
          <cell r="F2493" t="str">
            <v>TINTA PAREDE</v>
          </cell>
          <cell r="G2493" t="str">
            <v>IMOBILIÁRIO</v>
          </cell>
        </row>
        <row r="2494">
          <cell r="A2494">
            <v>86248</v>
          </cell>
          <cell r="B2494" t="str">
            <v>CR CORALAR ACR MAIS RES AREIA 3,6L</v>
          </cell>
          <cell r="C2494">
            <v>5271672</v>
          </cell>
          <cell r="D2494" t="str">
            <v>CORAL</v>
          </cell>
          <cell r="E2494">
            <v>30001</v>
          </cell>
          <cell r="F2494" t="str">
            <v>TINTA PAREDE</v>
          </cell>
          <cell r="G2494" t="str">
            <v>IMOBILIÁRIO</v>
          </cell>
        </row>
        <row r="2495">
          <cell r="A2495">
            <v>86174</v>
          </cell>
          <cell r="B2495" t="str">
            <v>CR CORALAR ACR MAIS RES BCO 18L</v>
          </cell>
          <cell r="C2495">
            <v>5207321</v>
          </cell>
          <cell r="D2495" t="str">
            <v>CORAL</v>
          </cell>
          <cell r="E2495">
            <v>30001</v>
          </cell>
          <cell r="F2495" t="str">
            <v>TINTA PAREDE</v>
          </cell>
          <cell r="G2495" t="str">
            <v>IMOBILIÁRIO</v>
          </cell>
        </row>
        <row r="2496">
          <cell r="A2496">
            <v>86175</v>
          </cell>
          <cell r="B2496" t="str">
            <v>CR CORALAR ACR MAIS RES BCO 3,6L</v>
          </cell>
          <cell r="C2496">
            <v>5207322</v>
          </cell>
          <cell r="D2496" t="str">
            <v>CORAL</v>
          </cell>
          <cell r="E2496">
            <v>30001</v>
          </cell>
          <cell r="F2496" t="str">
            <v>TINTA PAREDE</v>
          </cell>
          <cell r="G2496" t="str">
            <v>IMOBILIÁRIO</v>
          </cell>
        </row>
        <row r="2497">
          <cell r="A2497">
            <v>86168</v>
          </cell>
          <cell r="B2497" t="str">
            <v>CR CORALAR ACR MAIS RES BCO GELO 18L</v>
          </cell>
          <cell r="C2497">
            <v>5207257</v>
          </cell>
          <cell r="D2497" t="str">
            <v>CORAL</v>
          </cell>
          <cell r="E2497">
            <v>30001</v>
          </cell>
          <cell r="F2497" t="str">
            <v>TINTA PAREDE</v>
          </cell>
          <cell r="G2497" t="str">
            <v>IMOBILIÁRIO</v>
          </cell>
        </row>
        <row r="2498">
          <cell r="A2498">
            <v>86170</v>
          </cell>
          <cell r="B2498" t="str">
            <v>CR CORALAR ACR MAIS RES BCO GELO 3,6L</v>
          </cell>
          <cell r="C2498">
            <v>5207259</v>
          </cell>
          <cell r="D2498" t="str">
            <v>CORAL</v>
          </cell>
          <cell r="E2498">
            <v>30001</v>
          </cell>
          <cell r="F2498" t="str">
            <v>TINTA PAREDE</v>
          </cell>
          <cell r="G2498" t="str">
            <v>IMOBILIÁRIO</v>
          </cell>
        </row>
        <row r="2499">
          <cell r="A2499">
            <v>86734</v>
          </cell>
          <cell r="B2499" t="str">
            <v>CR CORALAR ACR MAIS RES BRANCO 15L</v>
          </cell>
          <cell r="C2499">
            <v>5830546</v>
          </cell>
          <cell r="D2499" t="str">
            <v>CORAL</v>
          </cell>
          <cell r="E2499">
            <v>30001</v>
          </cell>
          <cell r="F2499" t="str">
            <v>TINTA PAREDE</v>
          </cell>
          <cell r="G2499" t="str">
            <v>IMOBILIÁRIO</v>
          </cell>
        </row>
        <row r="2500">
          <cell r="A2500">
            <v>86239</v>
          </cell>
          <cell r="B2500" t="str">
            <v>CR CORALAR ACR MAIS RES CAMURCA 18L</v>
          </cell>
          <cell r="C2500">
            <v>5271385</v>
          </cell>
          <cell r="D2500" t="str">
            <v>CORAL</v>
          </cell>
          <cell r="E2500">
            <v>30001</v>
          </cell>
          <cell r="F2500" t="str">
            <v>TINTA PAREDE</v>
          </cell>
          <cell r="G2500" t="str">
            <v>IMOBILIÁRIO</v>
          </cell>
        </row>
        <row r="2501">
          <cell r="A2501">
            <v>86249</v>
          </cell>
          <cell r="B2501" t="str">
            <v>CR CORALAR ACR MAIS RES CAMURCA 3,6L</v>
          </cell>
          <cell r="C2501">
            <v>5271686</v>
          </cell>
          <cell r="D2501" t="str">
            <v>CORAL</v>
          </cell>
          <cell r="E2501">
            <v>30001</v>
          </cell>
          <cell r="F2501" t="str">
            <v>TINTA PAREDE</v>
          </cell>
          <cell r="G2501" t="str">
            <v>IMOBILIÁRIO</v>
          </cell>
        </row>
        <row r="2502">
          <cell r="A2502">
            <v>86725</v>
          </cell>
          <cell r="B2502" t="str">
            <v>CR CORALAR ACR MAIS RES DIA NUBLADO 18L</v>
          </cell>
          <cell r="C2502">
            <v>5828145</v>
          </cell>
          <cell r="D2502" t="str">
            <v>CORAL</v>
          </cell>
          <cell r="E2502">
            <v>30001</v>
          </cell>
          <cell r="F2502" t="str">
            <v>TINTA PAREDE</v>
          </cell>
          <cell r="G2502" t="str">
            <v>IMOBILIÁRIO</v>
          </cell>
        </row>
        <row r="2503">
          <cell r="A2503">
            <v>86724</v>
          </cell>
          <cell r="B2503" t="str">
            <v>CR CORALAR ACR MAIS RES DIA NUBLADO 3.6L</v>
          </cell>
          <cell r="C2503">
            <v>5828144</v>
          </cell>
          <cell r="D2503" t="str">
            <v>CORAL</v>
          </cell>
          <cell r="E2503">
            <v>30001</v>
          </cell>
          <cell r="F2503" t="str">
            <v>TINTA PAREDE</v>
          </cell>
          <cell r="G2503" t="str">
            <v>IMOBILIÁRIO</v>
          </cell>
        </row>
        <row r="2504">
          <cell r="A2504">
            <v>86245</v>
          </cell>
          <cell r="B2504" t="str">
            <v>CR CORALAR ACR MAIS RES LA MARACATU 18L</v>
          </cell>
          <cell r="C2504">
            <v>5271666</v>
          </cell>
          <cell r="D2504" t="str">
            <v>CORAL</v>
          </cell>
          <cell r="E2504">
            <v>30001</v>
          </cell>
          <cell r="F2504" t="str">
            <v>TINTA PAREDE</v>
          </cell>
          <cell r="G2504" t="str">
            <v>IMOBILIÁRIO</v>
          </cell>
        </row>
        <row r="2505">
          <cell r="A2505">
            <v>86246</v>
          </cell>
          <cell r="B2505" t="str">
            <v>CR CORALAR ACR MAIS RES LA MARACATU 3,6L</v>
          </cell>
          <cell r="C2505">
            <v>5271668</v>
          </cell>
          <cell r="D2505" t="str">
            <v>CORAL</v>
          </cell>
          <cell r="E2505">
            <v>30001</v>
          </cell>
          <cell r="F2505" t="str">
            <v>TINTA PAREDE</v>
          </cell>
          <cell r="G2505" t="str">
            <v>IMOBILIÁRIO</v>
          </cell>
        </row>
        <row r="2506">
          <cell r="A2506">
            <v>86172</v>
          </cell>
          <cell r="B2506" t="str">
            <v>CR CORALAR ACR MAIS RES MARFIM 18L</v>
          </cell>
          <cell r="C2506">
            <v>5207305</v>
          </cell>
          <cell r="D2506" t="str">
            <v>CORAL</v>
          </cell>
          <cell r="E2506">
            <v>30001</v>
          </cell>
          <cell r="F2506" t="str">
            <v>TINTA PAREDE</v>
          </cell>
          <cell r="G2506" t="str">
            <v>IMOBILIÁRIO</v>
          </cell>
        </row>
        <row r="2507">
          <cell r="A2507">
            <v>86173</v>
          </cell>
          <cell r="B2507" t="str">
            <v>CR CORALAR ACR MAIS RES MARFIM 3,6L</v>
          </cell>
          <cell r="C2507">
            <v>5207306</v>
          </cell>
          <cell r="D2507" t="str">
            <v>CORAL</v>
          </cell>
          <cell r="E2507">
            <v>30001</v>
          </cell>
          <cell r="F2507" t="str">
            <v>TINTA PAREDE</v>
          </cell>
          <cell r="G2507" t="str">
            <v>IMOBILIÁRIO</v>
          </cell>
        </row>
        <row r="2508">
          <cell r="A2508">
            <v>86240</v>
          </cell>
          <cell r="B2508" t="str">
            <v>CR CORALAR ACR MAIS RES OCEANO 18L</v>
          </cell>
          <cell r="C2508">
            <v>5271590</v>
          </cell>
          <cell r="D2508" t="str">
            <v>CORAL</v>
          </cell>
          <cell r="E2508">
            <v>30001</v>
          </cell>
          <cell r="F2508" t="str">
            <v>TINTA PAREDE</v>
          </cell>
          <cell r="G2508" t="str">
            <v>IMOBILIÁRIO</v>
          </cell>
        </row>
        <row r="2509">
          <cell r="A2509">
            <v>86243</v>
          </cell>
          <cell r="B2509" t="str">
            <v>CR CORALAR ACR MAIS RES OCEANO 3,6L</v>
          </cell>
          <cell r="C2509">
            <v>5271595</v>
          </cell>
          <cell r="D2509" t="str">
            <v>CORAL</v>
          </cell>
          <cell r="E2509">
            <v>30001</v>
          </cell>
          <cell r="F2509" t="str">
            <v>TINTA PAREDE</v>
          </cell>
          <cell r="G2509" t="str">
            <v>IMOBILIÁRIO</v>
          </cell>
        </row>
        <row r="2510">
          <cell r="A2510">
            <v>86241</v>
          </cell>
          <cell r="B2510" t="str">
            <v>CR CORALAR ACR MAIS RES PALHA 18L</v>
          </cell>
          <cell r="C2510">
            <v>5271592</v>
          </cell>
          <cell r="D2510" t="str">
            <v>CORAL</v>
          </cell>
          <cell r="E2510">
            <v>30001</v>
          </cell>
          <cell r="F2510" t="str">
            <v>TINTA PAREDE</v>
          </cell>
          <cell r="G2510" t="str">
            <v>IMOBILIÁRIO</v>
          </cell>
        </row>
        <row r="2511">
          <cell r="A2511">
            <v>86242</v>
          </cell>
          <cell r="B2511" t="str">
            <v>CR CORALAR ACR MAIS RES PALHA 3,6L</v>
          </cell>
          <cell r="C2511">
            <v>5271593</v>
          </cell>
          <cell r="D2511" t="str">
            <v>CORAL</v>
          </cell>
          <cell r="E2511">
            <v>30001</v>
          </cell>
          <cell r="F2511" t="str">
            <v>TINTA PAREDE</v>
          </cell>
          <cell r="G2511" t="str">
            <v>IMOBILIÁRIO</v>
          </cell>
        </row>
        <row r="2512">
          <cell r="A2512">
            <v>86722</v>
          </cell>
          <cell r="B2512" t="str">
            <v>CR CORALAR ACR MAIS RES PEDRA PREC 18L</v>
          </cell>
          <cell r="C2512">
            <v>5828124</v>
          </cell>
          <cell r="D2512" t="str">
            <v>CORAL</v>
          </cell>
          <cell r="E2512">
            <v>30001</v>
          </cell>
          <cell r="F2512" t="str">
            <v>TINTA PAREDE</v>
          </cell>
          <cell r="G2512" t="str">
            <v>IMOBILIÁRIO</v>
          </cell>
        </row>
        <row r="2513">
          <cell r="A2513">
            <v>86723</v>
          </cell>
          <cell r="B2513" t="str">
            <v>CR CORALAR ACR MAIS RES PEDRA PREC 3.6L</v>
          </cell>
          <cell r="C2513">
            <v>5828125</v>
          </cell>
          <cell r="D2513" t="str">
            <v>CORAL</v>
          </cell>
          <cell r="E2513">
            <v>30001</v>
          </cell>
          <cell r="F2513" t="str">
            <v>TINTA PAREDE</v>
          </cell>
          <cell r="G2513" t="str">
            <v>IMOBILIÁRIO</v>
          </cell>
        </row>
        <row r="2514">
          <cell r="A2514">
            <v>86721</v>
          </cell>
          <cell r="B2514" t="str">
            <v>CR CORALAR ACR MAIS RES PEROLA 18L</v>
          </cell>
          <cell r="C2514">
            <v>5828026</v>
          </cell>
          <cell r="D2514" t="str">
            <v>CORAL</v>
          </cell>
          <cell r="E2514">
            <v>30001</v>
          </cell>
          <cell r="F2514" t="str">
            <v>TINTA PAREDE</v>
          </cell>
          <cell r="G2514" t="str">
            <v>IMOBILIÁRIO</v>
          </cell>
        </row>
        <row r="2515">
          <cell r="A2515">
            <v>86733</v>
          </cell>
          <cell r="B2515" t="str">
            <v>CR CORALAR ACR MAIS RES PEROLA 3.6L</v>
          </cell>
          <cell r="C2515">
            <v>5828234</v>
          </cell>
          <cell r="D2515" t="str">
            <v>CORAL</v>
          </cell>
          <cell r="E2515">
            <v>30001</v>
          </cell>
          <cell r="F2515" t="str">
            <v>TINTA PAREDE</v>
          </cell>
          <cell r="G2515" t="str">
            <v>IMOBILIÁRIO</v>
          </cell>
        </row>
        <row r="2516">
          <cell r="A2516">
            <v>85823</v>
          </cell>
          <cell r="B2516" t="str">
            <v>CR CORALAR ACR MANGABA 18L</v>
          </cell>
          <cell r="C2516">
            <v>5202337</v>
          </cell>
          <cell r="D2516" t="str">
            <v>CORAL</v>
          </cell>
          <cell r="E2516">
            <v>30001</v>
          </cell>
          <cell r="F2516" t="str">
            <v>TINTA PAREDE</v>
          </cell>
          <cell r="G2516" t="str">
            <v>IMOBILIÁRIO</v>
          </cell>
        </row>
        <row r="2517">
          <cell r="A2517">
            <v>85802</v>
          </cell>
          <cell r="B2517" t="str">
            <v>CR CORALAR ACR REFRESCO 3.6L</v>
          </cell>
          <cell r="C2517">
            <v>5202314</v>
          </cell>
          <cell r="D2517" t="str">
            <v>CORAL</v>
          </cell>
          <cell r="E2517">
            <v>30001</v>
          </cell>
          <cell r="F2517" t="str">
            <v>TINTA PAREDE</v>
          </cell>
          <cell r="G2517" t="str">
            <v>IMOBILIÁRIO</v>
          </cell>
        </row>
        <row r="2518">
          <cell r="A2518">
            <v>86244</v>
          </cell>
          <cell r="B2518" t="str">
            <v>CR CORALAR DUO FO VERDE LIMAO 3.6L</v>
          </cell>
          <cell r="C2518">
            <v>5271597</v>
          </cell>
          <cell r="D2518" t="str">
            <v>CORAL</v>
          </cell>
          <cell r="E2518">
            <v>30001</v>
          </cell>
          <cell r="F2518" t="str">
            <v>TINTA PAREDE</v>
          </cell>
          <cell r="G2518" t="str">
            <v>IMOBILIÁRIO</v>
          </cell>
        </row>
        <row r="2519">
          <cell r="A2519">
            <v>86250</v>
          </cell>
          <cell r="B2519" t="str">
            <v>CR CORALAR DUO FO VERDE VALE 3.6L</v>
          </cell>
          <cell r="C2519">
            <v>5272007</v>
          </cell>
          <cell r="D2519" t="str">
            <v>CORAL</v>
          </cell>
          <cell r="E2519">
            <v>30001</v>
          </cell>
          <cell r="F2519" t="str">
            <v>TINTA PAREDE</v>
          </cell>
          <cell r="G2519" t="str">
            <v>IMOBILIÁRIO</v>
          </cell>
        </row>
        <row r="2520">
          <cell r="A2520">
            <v>85763</v>
          </cell>
          <cell r="B2520" t="str">
            <v>CR CORALAR LAT MAIS ECO AREIA DE COPACABANA 18L</v>
          </cell>
          <cell r="C2520">
            <v>5202062</v>
          </cell>
          <cell r="D2520" t="str">
            <v>CORAL</v>
          </cell>
          <cell r="E2520">
            <v>30001</v>
          </cell>
          <cell r="F2520" t="str">
            <v>TINTA PAREDE</v>
          </cell>
          <cell r="G2520" t="str">
            <v>IMOBILIÁRIO</v>
          </cell>
        </row>
        <row r="2521">
          <cell r="A2521">
            <v>85762</v>
          </cell>
          <cell r="B2521" t="str">
            <v>CR CORALAR LAT MAIS ECO AREIA DE COPACABANA 3,6L</v>
          </cell>
          <cell r="C2521">
            <v>5202061</v>
          </cell>
          <cell r="D2521" t="str">
            <v>CORAL</v>
          </cell>
          <cell r="E2521">
            <v>30001</v>
          </cell>
          <cell r="F2521" t="str">
            <v>TINTA PAREDE</v>
          </cell>
          <cell r="G2521" t="str">
            <v>IMOBILIÁRIO</v>
          </cell>
        </row>
        <row r="2522">
          <cell r="A2522">
            <v>85747</v>
          </cell>
          <cell r="B2522" t="str">
            <v>CR CORALAR LAT MAIS ECO BCO 18L</v>
          </cell>
          <cell r="C2522">
            <v>5202026</v>
          </cell>
          <cell r="D2522" t="str">
            <v>CORAL</v>
          </cell>
          <cell r="E2522">
            <v>30001</v>
          </cell>
          <cell r="F2522" t="str">
            <v>TINTA PAREDE</v>
          </cell>
          <cell r="G2522" t="str">
            <v>IMOBILIÁRIO</v>
          </cell>
        </row>
        <row r="2523">
          <cell r="A2523">
            <v>85746</v>
          </cell>
          <cell r="B2523" t="str">
            <v>CR CORALAR LAT MAIS ECO BCO 3,6L</v>
          </cell>
          <cell r="C2523">
            <v>5202025</v>
          </cell>
          <cell r="D2523" t="str">
            <v>CORAL</v>
          </cell>
          <cell r="E2523">
            <v>30001</v>
          </cell>
          <cell r="F2523" t="str">
            <v>TINTA PAREDE</v>
          </cell>
          <cell r="G2523" t="str">
            <v>IMOBILIÁRIO</v>
          </cell>
        </row>
        <row r="2524">
          <cell r="A2524">
            <v>86745</v>
          </cell>
          <cell r="B2524" t="str">
            <v>CR CORALAR LAT MAIS ECO BCO BD PLAST 15L</v>
          </cell>
          <cell r="C2524">
            <v>5849259</v>
          </cell>
          <cell r="D2524" t="str">
            <v>CORAL</v>
          </cell>
          <cell r="E2524">
            <v>30001</v>
          </cell>
          <cell r="F2524" t="str">
            <v>TINTA PAREDE</v>
          </cell>
          <cell r="G2524" t="str">
            <v>IMOBILIÁRIO</v>
          </cell>
        </row>
        <row r="2525">
          <cell r="A2525">
            <v>85755</v>
          </cell>
          <cell r="B2525" t="str">
            <v>CR CORALAR LAT MAIS ECO BCO GELO 18L</v>
          </cell>
          <cell r="C2525">
            <v>5202042</v>
          </cell>
          <cell r="D2525" t="str">
            <v>CORAL</v>
          </cell>
          <cell r="E2525">
            <v>30001</v>
          </cell>
          <cell r="F2525" t="str">
            <v>TINTA PAREDE</v>
          </cell>
          <cell r="G2525" t="str">
            <v>IMOBILIÁRIO</v>
          </cell>
        </row>
        <row r="2526">
          <cell r="A2526">
            <v>85754</v>
          </cell>
          <cell r="B2526" t="str">
            <v>CR CORALAR LAT MAIS ECO BCO GELO 3,6L</v>
          </cell>
          <cell r="C2526">
            <v>5202041</v>
          </cell>
          <cell r="D2526" t="str">
            <v>CORAL</v>
          </cell>
          <cell r="E2526">
            <v>30001</v>
          </cell>
          <cell r="F2526" t="str">
            <v>TINTA PAREDE</v>
          </cell>
          <cell r="G2526" t="str">
            <v>IMOBILIÁRIO</v>
          </cell>
        </row>
        <row r="2527">
          <cell r="A2527">
            <v>86166</v>
          </cell>
          <cell r="B2527" t="str">
            <v>CR CORALAR LAT MAIS ECO BCO GELO NE 3,6L</v>
          </cell>
          <cell r="C2527">
            <v>5206989</v>
          </cell>
          <cell r="D2527" t="str">
            <v>CORAL</v>
          </cell>
          <cell r="E2527">
            <v>30001</v>
          </cell>
          <cell r="F2527" t="str">
            <v>TINTA PAREDE</v>
          </cell>
          <cell r="G2527" t="str">
            <v>IMOBILIÁRIO</v>
          </cell>
        </row>
        <row r="2528">
          <cell r="A2528">
            <v>86165</v>
          </cell>
          <cell r="B2528" t="str">
            <v>CR CORALAR LAT MAIS ECO BCO NE 3,6L</v>
          </cell>
          <cell r="C2528">
            <v>5206985</v>
          </cell>
          <cell r="D2528" t="str">
            <v>CORAL</v>
          </cell>
          <cell r="E2528">
            <v>30001</v>
          </cell>
          <cell r="F2528" t="str">
            <v>TINTA PAREDE</v>
          </cell>
          <cell r="G2528" t="str">
            <v>IMOBILIÁRIO</v>
          </cell>
        </row>
        <row r="2529">
          <cell r="A2529">
            <v>86720</v>
          </cell>
          <cell r="B2529" t="str">
            <v>CR CORALAR LAT MAIS ECO NE BRANCO GELO 15L</v>
          </cell>
          <cell r="C2529">
            <v>5828025</v>
          </cell>
          <cell r="D2529" t="str">
            <v>CORAL</v>
          </cell>
          <cell r="E2529">
            <v>30001</v>
          </cell>
          <cell r="F2529" t="str">
            <v>TINTA PAREDE</v>
          </cell>
          <cell r="G2529" t="str">
            <v>IMOBILIÁRIO</v>
          </cell>
        </row>
        <row r="2530">
          <cell r="A2530">
            <v>86732</v>
          </cell>
          <cell r="B2530" t="str">
            <v>CR CORALAR LAT MAIS ECO NEBLINA PAULISTA 18L</v>
          </cell>
          <cell r="C2530">
            <v>5828233</v>
          </cell>
          <cell r="D2530" t="str">
            <v>CORAL</v>
          </cell>
          <cell r="E2530">
            <v>30001</v>
          </cell>
          <cell r="F2530" t="str">
            <v>TINTA PAREDE</v>
          </cell>
          <cell r="G2530" t="str">
            <v>IMOBILIÁRIO</v>
          </cell>
        </row>
        <row r="2531">
          <cell r="A2531">
            <v>86719</v>
          </cell>
          <cell r="B2531" t="str">
            <v>CR CORALAR LAT MAIS ECO NEBLINA PAULISTA 3,6L</v>
          </cell>
          <cell r="C2531">
            <v>5827773</v>
          </cell>
          <cell r="D2531" t="str">
            <v>CORAL</v>
          </cell>
          <cell r="E2531">
            <v>30001</v>
          </cell>
          <cell r="F2531" t="str">
            <v>TINTA PAREDE</v>
          </cell>
          <cell r="G2531" t="str">
            <v>IMOBILIÁRIO</v>
          </cell>
        </row>
        <row r="2532">
          <cell r="A2532">
            <v>85749</v>
          </cell>
          <cell r="B2532" t="str">
            <v>CR CORALAR LAT MAIS ECO PALHA DO SERTAO 18L</v>
          </cell>
          <cell r="C2532">
            <v>5202028</v>
          </cell>
          <cell r="D2532" t="str">
            <v>CORAL</v>
          </cell>
          <cell r="E2532">
            <v>30001</v>
          </cell>
          <cell r="F2532" t="str">
            <v>TINTA PAREDE</v>
          </cell>
          <cell r="G2532" t="str">
            <v>IMOBILIÁRIO</v>
          </cell>
        </row>
        <row r="2533">
          <cell r="A2533">
            <v>85748</v>
          </cell>
          <cell r="B2533" t="str">
            <v>CR CORALAR LAT MAIS ECO PALHA DO SERTAO 3,6L</v>
          </cell>
          <cell r="C2533">
            <v>5202027</v>
          </cell>
          <cell r="D2533" t="str">
            <v>CORAL</v>
          </cell>
          <cell r="E2533">
            <v>30001</v>
          </cell>
          <cell r="F2533" t="str">
            <v>TINTA PAREDE</v>
          </cell>
          <cell r="G2533" t="str">
            <v>IMOBILIÁRIO</v>
          </cell>
        </row>
        <row r="2534">
          <cell r="A2534">
            <v>86224</v>
          </cell>
          <cell r="B2534" t="str">
            <v>CR DECORA DIAMANTE SB BRANCO 18L</v>
          </cell>
          <cell r="C2534">
            <v>5239355</v>
          </cell>
          <cell r="D2534" t="str">
            <v>CORAL</v>
          </cell>
          <cell r="E2534">
            <v>30001</v>
          </cell>
          <cell r="F2534" t="str">
            <v>TINTA PAREDE</v>
          </cell>
          <cell r="G2534" t="str">
            <v>IMOBILIÁRIO</v>
          </cell>
        </row>
        <row r="2535">
          <cell r="A2535">
            <v>86225</v>
          </cell>
          <cell r="B2535" t="str">
            <v>CR DECORA DIAMANTE SB BRANCO 3.6L</v>
          </cell>
          <cell r="C2535">
            <v>5239390</v>
          </cell>
          <cell r="D2535" t="str">
            <v>CORAL</v>
          </cell>
          <cell r="E2535">
            <v>30001</v>
          </cell>
          <cell r="F2535" t="str">
            <v>TINTA PAREDE</v>
          </cell>
          <cell r="G2535" t="str">
            <v>IMOBILIÁRIO</v>
          </cell>
        </row>
        <row r="2536">
          <cell r="A2536">
            <v>86226</v>
          </cell>
          <cell r="B2536" t="str">
            <v>CR DECORA DIAMANTE SB BRANCO GELO 18L</v>
          </cell>
          <cell r="C2536">
            <v>5239392</v>
          </cell>
          <cell r="D2536" t="str">
            <v>CORAL</v>
          </cell>
          <cell r="E2536">
            <v>30001</v>
          </cell>
          <cell r="F2536" t="str">
            <v>TINTA PAREDE</v>
          </cell>
          <cell r="G2536" t="str">
            <v>IMOBILIÁRIO</v>
          </cell>
        </row>
        <row r="2537">
          <cell r="A2537">
            <v>86227</v>
          </cell>
          <cell r="B2537" t="str">
            <v>CR DECORA DIAMANTE SB BRANCO GELO 3.6L</v>
          </cell>
          <cell r="C2537">
            <v>5239393</v>
          </cell>
          <cell r="D2537" t="str">
            <v>CORAL</v>
          </cell>
          <cell r="E2537">
            <v>30001</v>
          </cell>
          <cell r="F2537" t="str">
            <v>TINTA PAREDE</v>
          </cell>
          <cell r="G2537" t="str">
            <v>IMOBILIÁRIO</v>
          </cell>
        </row>
        <row r="2538">
          <cell r="A2538">
            <v>86270</v>
          </cell>
          <cell r="B2538" t="str">
            <v>CR DECORA MATTE FO ALG CINZENTO 18L</v>
          </cell>
          <cell r="C2538">
            <v>5280811</v>
          </cell>
          <cell r="D2538" t="str">
            <v>CORAL</v>
          </cell>
          <cell r="E2538">
            <v>30001</v>
          </cell>
          <cell r="F2538" t="str">
            <v>TINTA PAREDE</v>
          </cell>
          <cell r="G2538" t="str">
            <v>IMOBILIÁRIO</v>
          </cell>
        </row>
        <row r="2539">
          <cell r="A2539">
            <v>86269</v>
          </cell>
          <cell r="B2539" t="str">
            <v>CR DECORA MATTE FO ALG CINZENTO 3.6L</v>
          </cell>
          <cell r="C2539">
            <v>5280810</v>
          </cell>
          <cell r="D2539" t="str">
            <v>CORAL</v>
          </cell>
          <cell r="E2539">
            <v>30001</v>
          </cell>
          <cell r="F2539" t="str">
            <v>TINTA PAREDE</v>
          </cell>
          <cell r="G2539" t="str">
            <v>IMOBILIÁRIO</v>
          </cell>
        </row>
        <row r="2540">
          <cell r="A2540">
            <v>86272</v>
          </cell>
          <cell r="B2540" t="str">
            <v>CR DECORA MATTE FO ALG EGIPCIO 18L</v>
          </cell>
          <cell r="C2540">
            <v>5280814</v>
          </cell>
          <cell r="D2540" t="str">
            <v>CORAL</v>
          </cell>
          <cell r="E2540">
            <v>30001</v>
          </cell>
          <cell r="F2540" t="str">
            <v>TINTA PAREDE</v>
          </cell>
          <cell r="G2540" t="str">
            <v>IMOBILIÁRIO</v>
          </cell>
        </row>
        <row r="2541">
          <cell r="A2541">
            <v>86271</v>
          </cell>
          <cell r="B2541" t="str">
            <v>CR DECORA MATTE FO ALG EGIPCIO 3.6L</v>
          </cell>
          <cell r="C2541">
            <v>5280813</v>
          </cell>
          <cell r="D2541" t="str">
            <v>CORAL</v>
          </cell>
          <cell r="E2541">
            <v>30001</v>
          </cell>
          <cell r="F2541" t="str">
            <v>TINTA PAREDE</v>
          </cell>
          <cell r="G2541" t="str">
            <v>IMOBILIÁRIO</v>
          </cell>
        </row>
        <row r="2542">
          <cell r="A2542">
            <v>86220</v>
          </cell>
          <cell r="B2542" t="str">
            <v>CR DECORA MATTE FO BRANCO 18L</v>
          </cell>
          <cell r="C2542">
            <v>5239241</v>
          </cell>
          <cell r="D2542" t="str">
            <v>CORAL</v>
          </cell>
          <cell r="E2542">
            <v>30001</v>
          </cell>
          <cell r="F2542" t="str">
            <v>TINTA PAREDE</v>
          </cell>
          <cell r="G2542" t="str">
            <v>IMOBILIÁRIO</v>
          </cell>
        </row>
        <row r="2543">
          <cell r="A2543">
            <v>86261</v>
          </cell>
          <cell r="B2543" t="str">
            <v>CR DECORA MATTE FO BRANCO 20L</v>
          </cell>
          <cell r="C2543">
            <v>5276401</v>
          </cell>
          <cell r="D2543" t="str">
            <v>CORAL</v>
          </cell>
          <cell r="E2543">
            <v>30001</v>
          </cell>
          <cell r="F2543" t="str">
            <v>TINTA PAREDE</v>
          </cell>
          <cell r="G2543" t="str">
            <v>IMOBILIÁRIO</v>
          </cell>
        </row>
        <row r="2544">
          <cell r="A2544">
            <v>86221</v>
          </cell>
          <cell r="B2544" t="str">
            <v>CR DECORA MATTE FO BRANCO 3.6L</v>
          </cell>
          <cell r="C2544">
            <v>5239242</v>
          </cell>
          <cell r="D2544" t="str">
            <v>CORAL</v>
          </cell>
          <cell r="E2544">
            <v>30001</v>
          </cell>
          <cell r="F2544" t="str">
            <v>TINTA PAREDE</v>
          </cell>
          <cell r="G2544" t="str">
            <v>IMOBILIÁRIO</v>
          </cell>
        </row>
        <row r="2545">
          <cell r="A2545">
            <v>86222</v>
          </cell>
          <cell r="B2545" t="str">
            <v>CR DECORA MATTE FO BRANCO GELO 18L</v>
          </cell>
          <cell r="C2545">
            <v>5239243</v>
          </cell>
          <cell r="D2545" t="str">
            <v>CORAL</v>
          </cell>
          <cell r="E2545">
            <v>30001</v>
          </cell>
          <cell r="F2545" t="str">
            <v>TINTA PAREDE</v>
          </cell>
          <cell r="G2545" t="str">
            <v>IMOBILIÁRIO</v>
          </cell>
        </row>
        <row r="2546">
          <cell r="A2546">
            <v>86223</v>
          </cell>
          <cell r="B2546" t="str">
            <v>CR DECORA MATTE FO BRANCO GELO 3.6L</v>
          </cell>
          <cell r="C2546">
            <v>5239244</v>
          </cell>
          <cell r="D2546" t="str">
            <v>CORAL</v>
          </cell>
          <cell r="E2546">
            <v>30001</v>
          </cell>
          <cell r="F2546" t="str">
            <v>TINTA PAREDE</v>
          </cell>
          <cell r="G2546" t="str">
            <v>IMOBILIÁRIO</v>
          </cell>
        </row>
        <row r="2547">
          <cell r="A2547">
            <v>86228</v>
          </cell>
          <cell r="B2547" t="str">
            <v>CR DECORA MATTE FO PALHA 18L</v>
          </cell>
          <cell r="C2547">
            <v>5239452</v>
          </cell>
          <cell r="D2547" t="str">
            <v>CORAL</v>
          </cell>
          <cell r="E2547">
            <v>30001</v>
          </cell>
          <cell r="F2547" t="str">
            <v>TINTA PAREDE</v>
          </cell>
          <cell r="G2547" t="str">
            <v>IMOBILIÁRIO</v>
          </cell>
        </row>
        <row r="2548">
          <cell r="A2548">
            <v>86229</v>
          </cell>
          <cell r="B2548" t="str">
            <v>CR DECORA MATTE FO PALHA 3.6L</v>
          </cell>
          <cell r="C2548">
            <v>5239487</v>
          </cell>
          <cell r="D2548" t="str">
            <v>CORAL</v>
          </cell>
          <cell r="E2548">
            <v>30001</v>
          </cell>
          <cell r="F2548" t="str">
            <v>TINTA PAREDE</v>
          </cell>
          <cell r="G2548" t="str">
            <v>IMOBILIÁRIO</v>
          </cell>
        </row>
        <row r="2549">
          <cell r="A2549">
            <v>86268</v>
          </cell>
          <cell r="B2549" t="str">
            <v>CR DECORA SEDA AC ALG EGIPCIO 18L</v>
          </cell>
          <cell r="C2549">
            <v>5280802</v>
          </cell>
          <cell r="D2549" t="str">
            <v>CORAL</v>
          </cell>
          <cell r="E2549">
            <v>30001</v>
          </cell>
          <cell r="F2549" t="str">
            <v>TINTA PAREDE</v>
          </cell>
          <cell r="G2549" t="str">
            <v>IMOBILIÁRIO</v>
          </cell>
        </row>
        <row r="2550">
          <cell r="A2550">
            <v>86267</v>
          </cell>
          <cell r="B2550" t="str">
            <v>CR DECORA SEDA AC ALG EGIPCIO 3.6L</v>
          </cell>
          <cell r="C2550">
            <v>5280801</v>
          </cell>
          <cell r="D2550" t="str">
            <v>CORAL</v>
          </cell>
          <cell r="E2550">
            <v>30001</v>
          </cell>
          <cell r="F2550" t="str">
            <v>TINTA PAREDE</v>
          </cell>
          <cell r="G2550" t="str">
            <v>IMOBILIÁRIO</v>
          </cell>
        </row>
        <row r="2551">
          <cell r="A2551">
            <v>86196</v>
          </cell>
          <cell r="B2551" t="str">
            <v>CR DECORA SEDA AC BRANCO 18L</v>
          </cell>
          <cell r="C2551">
            <v>5229669</v>
          </cell>
          <cell r="D2551" t="str">
            <v>CORAL</v>
          </cell>
          <cell r="E2551">
            <v>30001</v>
          </cell>
          <cell r="F2551" t="str">
            <v>TINTA PAREDE</v>
          </cell>
          <cell r="G2551" t="str">
            <v>IMOBILIÁRIO</v>
          </cell>
        </row>
        <row r="2552">
          <cell r="A2552">
            <v>86598</v>
          </cell>
          <cell r="B2552" t="str">
            <v>CR DECORA SEDA AC BRANCO 20L</v>
          </cell>
          <cell r="C2552">
            <v>5585893</v>
          </cell>
          <cell r="D2552" t="str">
            <v>CORAL</v>
          </cell>
          <cell r="E2552">
            <v>30001</v>
          </cell>
          <cell r="F2552" t="str">
            <v>TINTA PAREDE</v>
          </cell>
          <cell r="G2552" t="str">
            <v>IMOBILIÁRIO</v>
          </cell>
        </row>
        <row r="2553">
          <cell r="A2553">
            <v>86194</v>
          </cell>
          <cell r="B2553" t="str">
            <v>CR DECORA SEDA AC BRANCO 3.6L</v>
          </cell>
          <cell r="C2553">
            <v>5229659</v>
          </cell>
          <cell r="D2553" t="str">
            <v>CORAL</v>
          </cell>
          <cell r="E2553">
            <v>30001</v>
          </cell>
          <cell r="F2553" t="str">
            <v>TINTA PAREDE</v>
          </cell>
          <cell r="G2553" t="str">
            <v>IMOBILIÁRIO</v>
          </cell>
        </row>
        <row r="2554">
          <cell r="A2554">
            <v>86197</v>
          </cell>
          <cell r="B2554" t="str">
            <v>CR DECORA SEDA AC BRANCO GELO 18L</v>
          </cell>
          <cell r="C2554">
            <v>5229670</v>
          </cell>
          <cell r="D2554" t="str">
            <v>CORAL</v>
          </cell>
          <cell r="E2554">
            <v>30001</v>
          </cell>
          <cell r="F2554" t="str">
            <v>TINTA PAREDE</v>
          </cell>
          <cell r="G2554" t="str">
            <v>IMOBILIÁRIO</v>
          </cell>
        </row>
        <row r="2555">
          <cell r="A2555">
            <v>86195</v>
          </cell>
          <cell r="B2555" t="str">
            <v>CR DECORA SEDA AC BRANCO GELO 3,6L</v>
          </cell>
          <cell r="C2555">
            <v>5229667</v>
          </cell>
          <cell r="D2555" t="str">
            <v>CORAL</v>
          </cell>
          <cell r="E2555">
            <v>30001</v>
          </cell>
          <cell r="F2555" t="str">
            <v>TINTA PAREDE</v>
          </cell>
          <cell r="G2555" t="str">
            <v>IMOBILIÁRIO</v>
          </cell>
        </row>
        <row r="2556">
          <cell r="A2556">
            <v>86626</v>
          </cell>
          <cell r="B2556" t="str">
            <v>CR RENDE MUITO AM FREVO 16L</v>
          </cell>
          <cell r="C2556">
            <v>5763556</v>
          </cell>
          <cell r="D2556" t="str">
            <v>CORAL</v>
          </cell>
          <cell r="E2556">
            <v>30001</v>
          </cell>
          <cell r="F2556" t="str">
            <v>TINTA PAREDE</v>
          </cell>
          <cell r="G2556" t="str">
            <v>IMOBILIÁRIO</v>
          </cell>
        </row>
        <row r="2557">
          <cell r="A2557">
            <v>86625</v>
          </cell>
          <cell r="B2557" t="str">
            <v>CR RENDE MUITO AM FREVO 3,2L</v>
          </cell>
          <cell r="C2557">
            <v>5763555</v>
          </cell>
          <cell r="D2557" t="str">
            <v>CORAL</v>
          </cell>
          <cell r="E2557">
            <v>30001</v>
          </cell>
          <cell r="F2557" t="str">
            <v>TINTA PAREDE</v>
          </cell>
          <cell r="G2557" t="str">
            <v>IMOBILIÁRIO</v>
          </cell>
        </row>
        <row r="2558">
          <cell r="A2558">
            <v>86612</v>
          </cell>
          <cell r="B2558" t="str">
            <v>CR RENDE MUITO AREIA 16L</v>
          </cell>
          <cell r="C2558">
            <v>5761832</v>
          </cell>
          <cell r="D2558" t="str">
            <v>CORAL</v>
          </cell>
          <cell r="E2558">
            <v>30001</v>
          </cell>
          <cell r="F2558" t="str">
            <v>TINTA PAREDE</v>
          </cell>
          <cell r="G2558" t="str">
            <v>IMOBILIÁRIO</v>
          </cell>
        </row>
        <row r="2559">
          <cell r="A2559">
            <v>86613</v>
          </cell>
          <cell r="B2559" t="str">
            <v>CR RENDE MUITO AREIA 3,2L</v>
          </cell>
          <cell r="C2559">
            <v>5761833</v>
          </cell>
          <cell r="D2559" t="str">
            <v>CORAL</v>
          </cell>
          <cell r="E2559">
            <v>30001</v>
          </cell>
          <cell r="F2559" t="str">
            <v>TINTA PAREDE</v>
          </cell>
          <cell r="G2559" t="str">
            <v>IMOBILIÁRIO</v>
          </cell>
        </row>
        <row r="2560">
          <cell r="A2560">
            <v>86646</v>
          </cell>
          <cell r="B2560" t="str">
            <v>CR RENDE MUITO AZUL DOS ANDES 16L</v>
          </cell>
          <cell r="C2560">
            <v>5763972</v>
          </cell>
          <cell r="D2560" t="str">
            <v>CORAL</v>
          </cell>
          <cell r="E2560">
            <v>30001</v>
          </cell>
          <cell r="F2560" t="str">
            <v>TINTA PAREDE</v>
          </cell>
          <cell r="G2560" t="str">
            <v>IMOBILIÁRIO</v>
          </cell>
        </row>
        <row r="2561">
          <cell r="A2561">
            <v>86649</v>
          </cell>
          <cell r="B2561" t="str">
            <v>CR RENDE MUITO AZUL DOS ANDES 3,2L</v>
          </cell>
          <cell r="C2561">
            <v>5763977</v>
          </cell>
          <cell r="D2561" t="str">
            <v>CORAL</v>
          </cell>
          <cell r="E2561">
            <v>30001</v>
          </cell>
          <cell r="F2561" t="str">
            <v>TINTA PAREDE</v>
          </cell>
          <cell r="G2561" t="str">
            <v>IMOBILIÁRIO</v>
          </cell>
        </row>
        <row r="2562">
          <cell r="A2562">
            <v>86624</v>
          </cell>
          <cell r="B2562" t="str">
            <v>CR RENDE MUITO AZUL PROFUNDO 16L</v>
          </cell>
          <cell r="C2562">
            <v>5763554</v>
          </cell>
          <cell r="D2562" t="str">
            <v>CORAL</v>
          </cell>
          <cell r="E2562">
            <v>30001</v>
          </cell>
          <cell r="F2562" t="str">
            <v>TINTA PAREDE</v>
          </cell>
          <cell r="G2562" t="str">
            <v>IMOBILIÁRIO</v>
          </cell>
        </row>
        <row r="2563">
          <cell r="A2563">
            <v>86623</v>
          </cell>
          <cell r="B2563" t="str">
            <v>CR RENDE MUITO AZUL PROFUNDO 3,2L</v>
          </cell>
          <cell r="C2563">
            <v>5763553</v>
          </cell>
          <cell r="D2563" t="str">
            <v>CORAL</v>
          </cell>
          <cell r="E2563">
            <v>30001</v>
          </cell>
          <cell r="F2563" t="str">
            <v>TINTA PAREDE</v>
          </cell>
          <cell r="G2563" t="str">
            <v>IMOBILIÁRIO</v>
          </cell>
        </row>
        <row r="2564">
          <cell r="A2564">
            <v>86622</v>
          </cell>
          <cell r="B2564" t="str">
            <v>CR RENDE MUITO AZUL SERENO 16L</v>
          </cell>
          <cell r="C2564">
            <v>5763552</v>
          </cell>
          <cell r="D2564" t="str">
            <v>CORAL</v>
          </cell>
          <cell r="E2564">
            <v>30001</v>
          </cell>
          <cell r="F2564" t="str">
            <v>TINTA PAREDE</v>
          </cell>
          <cell r="G2564" t="str">
            <v>IMOBILIÁRIO</v>
          </cell>
        </row>
        <row r="2565">
          <cell r="A2565">
            <v>86621</v>
          </cell>
          <cell r="B2565" t="str">
            <v>CR RENDE MUITO AZUL SERENO 3,2L</v>
          </cell>
          <cell r="C2565">
            <v>5763551</v>
          </cell>
          <cell r="D2565" t="str">
            <v>CORAL</v>
          </cell>
          <cell r="E2565">
            <v>30001</v>
          </cell>
          <cell r="F2565" t="str">
            <v>TINTA PAREDE</v>
          </cell>
          <cell r="G2565" t="str">
            <v>IMOBILIÁRIO</v>
          </cell>
        </row>
        <row r="2566">
          <cell r="A2566">
            <v>86599</v>
          </cell>
          <cell r="B2566" t="str">
            <v>CR RENDE MUITO BCO BD PLAST 15L</v>
          </cell>
          <cell r="C2566">
            <v>5587792</v>
          </cell>
          <cell r="D2566" t="str">
            <v>CORAL</v>
          </cell>
          <cell r="E2566">
            <v>30001</v>
          </cell>
          <cell r="F2566" t="str">
            <v>TINTA PAREDE</v>
          </cell>
          <cell r="G2566" t="str">
            <v>IMOBILIÁRIO</v>
          </cell>
        </row>
        <row r="2567">
          <cell r="A2567">
            <v>86846</v>
          </cell>
          <cell r="B2567" t="str">
            <v>CR RENDE MUITO BCO GELO BAL PLAS 20L</v>
          </cell>
          <cell r="C2567">
            <v>5942772</v>
          </cell>
          <cell r="D2567" t="str">
            <v>CORAL</v>
          </cell>
          <cell r="E2567">
            <v>30001</v>
          </cell>
          <cell r="F2567" t="str">
            <v>TINTA PAREDE</v>
          </cell>
          <cell r="G2567" t="str">
            <v>IMOBILIÁRIO</v>
          </cell>
        </row>
        <row r="2568">
          <cell r="A2568">
            <v>85774</v>
          </cell>
          <cell r="B2568" t="str">
            <v>CR RENDE MUITO BRANCO 18L</v>
          </cell>
          <cell r="C2568">
            <v>5202145</v>
          </cell>
          <cell r="D2568" t="str">
            <v>CORAL</v>
          </cell>
          <cell r="E2568">
            <v>30001</v>
          </cell>
          <cell r="F2568" t="str">
            <v>TINTA PAREDE</v>
          </cell>
          <cell r="G2568" t="str">
            <v>IMOBILIÁRIO</v>
          </cell>
        </row>
        <row r="2569">
          <cell r="A2569">
            <v>85772</v>
          </cell>
          <cell r="B2569" t="str">
            <v>CR RENDE MUITO BRANCO 3.6L</v>
          </cell>
          <cell r="C2569">
            <v>5202143</v>
          </cell>
          <cell r="D2569" t="str">
            <v>CORAL</v>
          </cell>
          <cell r="E2569">
            <v>30001</v>
          </cell>
          <cell r="F2569" t="str">
            <v>TINTA PAREDE</v>
          </cell>
          <cell r="G2569" t="str">
            <v>IMOBILIÁRIO</v>
          </cell>
        </row>
        <row r="2570">
          <cell r="A2570">
            <v>85773</v>
          </cell>
          <cell r="B2570" t="str">
            <v>CR RENDE MUITO BRANCO 900ML</v>
          </cell>
          <cell r="C2570">
            <v>5202144</v>
          </cell>
          <cell r="D2570" t="str">
            <v>CORAL</v>
          </cell>
          <cell r="E2570">
            <v>30001</v>
          </cell>
          <cell r="F2570" t="str">
            <v>TINTA PAREDE</v>
          </cell>
          <cell r="G2570" t="str">
            <v>IMOBILIÁRIO</v>
          </cell>
        </row>
        <row r="2571">
          <cell r="A2571">
            <v>86230</v>
          </cell>
          <cell r="B2571" t="str">
            <v>CR RENDE MUITO BRANCO BAL PLAS 20L</v>
          </cell>
          <cell r="C2571">
            <v>5266120</v>
          </cell>
          <cell r="D2571" t="str">
            <v>CORAL</v>
          </cell>
          <cell r="E2571">
            <v>30001</v>
          </cell>
          <cell r="F2571" t="str">
            <v>TINTA PAREDE</v>
          </cell>
          <cell r="G2571" t="str">
            <v>IMOBILIÁRIO</v>
          </cell>
        </row>
        <row r="2572">
          <cell r="A2572">
            <v>86614</v>
          </cell>
          <cell r="B2572" t="str">
            <v>CR RENDE MUITO BRANCO GELO 16L</v>
          </cell>
          <cell r="C2572">
            <v>5761834</v>
          </cell>
          <cell r="D2572" t="str">
            <v>CORAL</v>
          </cell>
          <cell r="E2572">
            <v>30001</v>
          </cell>
          <cell r="F2572" t="str">
            <v>TINTA PAREDE</v>
          </cell>
          <cell r="G2572" t="str">
            <v>IMOBILIÁRIO</v>
          </cell>
        </row>
        <row r="2573">
          <cell r="A2573">
            <v>86615</v>
          </cell>
          <cell r="B2573" t="str">
            <v>CR RENDE MUITO BRANCO GELO 3,2L</v>
          </cell>
          <cell r="C2573">
            <v>5761835</v>
          </cell>
          <cell r="D2573" t="str">
            <v>CORAL</v>
          </cell>
          <cell r="E2573">
            <v>30001</v>
          </cell>
          <cell r="F2573" t="str">
            <v>TINTA PAREDE</v>
          </cell>
          <cell r="G2573" t="str">
            <v>IMOBILIÁRIO</v>
          </cell>
        </row>
        <row r="2574">
          <cell r="A2574">
            <v>85775</v>
          </cell>
          <cell r="B2574" t="str">
            <v>CR RENDE MUITO BRANCO GELO 900ML</v>
          </cell>
          <cell r="C2574">
            <v>5202150</v>
          </cell>
          <cell r="D2574" t="str">
            <v>CORAL</v>
          </cell>
          <cell r="E2574">
            <v>30001</v>
          </cell>
          <cell r="F2574" t="str">
            <v>TINTA PAREDE</v>
          </cell>
          <cell r="G2574" t="str">
            <v>IMOBILIÁRIO</v>
          </cell>
        </row>
        <row r="2575">
          <cell r="A2575">
            <v>86616</v>
          </cell>
          <cell r="B2575" t="str">
            <v>CR RENDE MUITO CAMURCA 16L</v>
          </cell>
          <cell r="C2575">
            <v>5761836</v>
          </cell>
          <cell r="D2575" t="str">
            <v>CORAL</v>
          </cell>
          <cell r="E2575">
            <v>30001</v>
          </cell>
          <cell r="F2575" t="str">
            <v>TINTA PAREDE</v>
          </cell>
          <cell r="G2575" t="str">
            <v>IMOBILIÁRIO</v>
          </cell>
        </row>
        <row r="2576">
          <cell r="A2576">
            <v>86619</v>
          </cell>
          <cell r="B2576" t="str">
            <v>CR RENDE MUITO CAMURCA 3,2L</v>
          </cell>
          <cell r="C2576">
            <v>5761919</v>
          </cell>
          <cell r="D2576" t="str">
            <v>CORAL</v>
          </cell>
          <cell r="E2576">
            <v>30001</v>
          </cell>
          <cell r="F2576" t="str">
            <v>TINTA PAREDE</v>
          </cell>
          <cell r="G2576" t="str">
            <v>IMOBILIÁRIO</v>
          </cell>
        </row>
        <row r="2577">
          <cell r="A2577">
            <v>86652</v>
          </cell>
          <cell r="B2577" t="str">
            <v>CR RENDE MUITO CAPIM LIMAO 16L</v>
          </cell>
          <cell r="C2577">
            <v>5764543</v>
          </cell>
          <cell r="D2577" t="str">
            <v>CORAL</v>
          </cell>
          <cell r="E2577">
            <v>30001</v>
          </cell>
          <cell r="F2577" t="str">
            <v>TINTA PAREDE</v>
          </cell>
          <cell r="G2577" t="str">
            <v>IMOBILIÁRIO</v>
          </cell>
        </row>
        <row r="2578">
          <cell r="A2578">
            <v>86653</v>
          </cell>
          <cell r="B2578" t="str">
            <v>CR RENDE MUITO CAPIM LIMAO 3,2L</v>
          </cell>
          <cell r="C2578">
            <v>5764545</v>
          </cell>
          <cell r="D2578" t="str">
            <v>CORAL</v>
          </cell>
          <cell r="E2578">
            <v>30001</v>
          </cell>
          <cell r="F2578" t="str">
            <v>TINTA PAREDE</v>
          </cell>
          <cell r="G2578" t="str">
            <v>IMOBILIÁRIO</v>
          </cell>
        </row>
        <row r="2579">
          <cell r="A2579">
            <v>86656</v>
          </cell>
          <cell r="B2579" t="str">
            <v>CR RENDE MUITO CINZA ALPINO 16L</v>
          </cell>
          <cell r="C2579">
            <v>5764552</v>
          </cell>
          <cell r="D2579" t="str">
            <v>CORAL</v>
          </cell>
          <cell r="E2579">
            <v>30001</v>
          </cell>
          <cell r="F2579" t="str">
            <v>TINTA PAREDE</v>
          </cell>
          <cell r="G2579" t="str">
            <v>IMOBILIÁRIO</v>
          </cell>
        </row>
        <row r="2580">
          <cell r="A2580">
            <v>86654</v>
          </cell>
          <cell r="B2580" t="str">
            <v>CR RENDE MUITO CINZA ALPINO 3,2L</v>
          </cell>
          <cell r="C2580">
            <v>5764550</v>
          </cell>
          <cell r="D2580" t="str">
            <v>CORAL</v>
          </cell>
          <cell r="E2580">
            <v>30001</v>
          </cell>
          <cell r="F2580" t="str">
            <v>TINTA PAREDE</v>
          </cell>
          <cell r="G2580" t="str">
            <v>IMOBILIÁRIO</v>
          </cell>
        </row>
        <row r="2581">
          <cell r="A2581">
            <v>86617</v>
          </cell>
          <cell r="B2581" t="str">
            <v>CR RENDE MUITO CONCRETO 16L</v>
          </cell>
          <cell r="C2581">
            <v>5761837</v>
          </cell>
          <cell r="D2581" t="str">
            <v>CORAL</v>
          </cell>
          <cell r="E2581">
            <v>30001</v>
          </cell>
          <cell r="F2581" t="str">
            <v>TINTA PAREDE</v>
          </cell>
          <cell r="G2581" t="str">
            <v>IMOBILIÁRIO</v>
          </cell>
        </row>
        <row r="2582">
          <cell r="A2582">
            <v>86618</v>
          </cell>
          <cell r="B2582" t="str">
            <v>CR RENDE MUITO CONCRETO 3,2L</v>
          </cell>
          <cell r="C2582">
            <v>5761918</v>
          </cell>
          <cell r="D2582" t="str">
            <v>CORAL</v>
          </cell>
          <cell r="E2582">
            <v>30001</v>
          </cell>
          <cell r="F2582" t="str">
            <v>TINTA PAREDE</v>
          </cell>
          <cell r="G2582" t="str">
            <v>IMOBILIÁRIO</v>
          </cell>
        </row>
        <row r="2583">
          <cell r="A2583">
            <v>86660</v>
          </cell>
          <cell r="B2583" t="str">
            <v>CR RENDE MUITO CROMIO 16L</v>
          </cell>
          <cell r="C2583">
            <v>5764556</v>
          </cell>
          <cell r="D2583" t="str">
            <v>CORAL</v>
          </cell>
          <cell r="E2583">
            <v>30001</v>
          </cell>
          <cell r="F2583" t="str">
            <v>TINTA PAREDE</v>
          </cell>
          <cell r="G2583" t="str">
            <v>IMOBILIÁRIO</v>
          </cell>
        </row>
        <row r="2584">
          <cell r="A2584">
            <v>86659</v>
          </cell>
          <cell r="B2584" t="str">
            <v>CR RENDE MUITO CROMIO 3,2L</v>
          </cell>
          <cell r="C2584">
            <v>5764555</v>
          </cell>
          <cell r="D2584" t="str">
            <v>CORAL</v>
          </cell>
          <cell r="E2584">
            <v>30001</v>
          </cell>
          <cell r="F2584" t="str">
            <v>TINTA PAREDE</v>
          </cell>
          <cell r="G2584" t="str">
            <v>IMOBILIÁRIO</v>
          </cell>
        </row>
        <row r="2585">
          <cell r="A2585">
            <v>86620</v>
          </cell>
          <cell r="B2585" t="str">
            <v>CR RENDE MUITO CROMO SV 16L</v>
          </cell>
          <cell r="C2585">
            <v>5763550</v>
          </cell>
          <cell r="D2585" t="str">
            <v>CORAL</v>
          </cell>
          <cell r="E2585">
            <v>30001</v>
          </cell>
          <cell r="F2585" t="str">
            <v>TINTA PAREDE</v>
          </cell>
          <cell r="G2585" t="str">
            <v>IMOBILIÁRIO</v>
          </cell>
        </row>
        <row r="2586">
          <cell r="A2586">
            <v>86636</v>
          </cell>
          <cell r="B2586" t="str">
            <v>CR RENDE MUITO CROMO SV 3,2L</v>
          </cell>
          <cell r="C2586">
            <v>5763574</v>
          </cell>
          <cell r="D2586" t="str">
            <v>CORAL</v>
          </cell>
          <cell r="E2586">
            <v>30001</v>
          </cell>
          <cell r="F2586" t="str">
            <v>TINTA PAREDE</v>
          </cell>
          <cell r="G2586" t="str">
            <v>IMOBILIÁRIO</v>
          </cell>
        </row>
        <row r="2587">
          <cell r="A2587">
            <v>86635</v>
          </cell>
          <cell r="B2587" t="str">
            <v>CR RENDE MUITO LJ IMPERIAL 16L</v>
          </cell>
          <cell r="C2587">
            <v>5763572</v>
          </cell>
          <cell r="D2587" t="str">
            <v>CORAL</v>
          </cell>
          <cell r="E2587">
            <v>30001</v>
          </cell>
          <cell r="F2587" t="str">
            <v>TINTA PAREDE</v>
          </cell>
          <cell r="G2587" t="str">
            <v>IMOBILIÁRIO</v>
          </cell>
        </row>
        <row r="2588">
          <cell r="A2588">
            <v>86634</v>
          </cell>
          <cell r="B2588" t="str">
            <v>CR RENDE MUITO LJ IMPERIAL 3,2L</v>
          </cell>
          <cell r="C2588">
            <v>5763570</v>
          </cell>
          <cell r="D2588" t="str">
            <v>CORAL</v>
          </cell>
          <cell r="E2588">
            <v>30001</v>
          </cell>
          <cell r="F2588" t="str">
            <v>TINTA PAREDE</v>
          </cell>
          <cell r="G2588" t="str">
            <v>IMOBILIÁRIO</v>
          </cell>
        </row>
        <row r="2589">
          <cell r="A2589">
            <v>86633</v>
          </cell>
          <cell r="B2589" t="str">
            <v>CR RENDE MUITO LJ MARACATU 16L</v>
          </cell>
          <cell r="C2589">
            <v>5763569</v>
          </cell>
          <cell r="D2589" t="str">
            <v>CORAL</v>
          </cell>
          <cell r="E2589">
            <v>30001</v>
          </cell>
          <cell r="F2589" t="str">
            <v>TINTA PAREDE</v>
          </cell>
          <cell r="G2589" t="str">
            <v>IMOBILIÁRIO</v>
          </cell>
        </row>
        <row r="2590">
          <cell r="A2590">
            <v>86632</v>
          </cell>
          <cell r="B2590" t="str">
            <v>CR RENDE MUITO LJ MARACATU 3,2L</v>
          </cell>
          <cell r="C2590">
            <v>5763568</v>
          </cell>
          <cell r="D2590" t="str">
            <v>CORAL</v>
          </cell>
          <cell r="E2590">
            <v>30001</v>
          </cell>
          <cell r="F2590" t="str">
            <v>TINTA PAREDE</v>
          </cell>
          <cell r="G2590" t="str">
            <v>IMOBILIÁRIO</v>
          </cell>
        </row>
        <row r="2591">
          <cell r="A2591">
            <v>86650</v>
          </cell>
          <cell r="B2591" t="str">
            <v>CR RENDE MUITO MADEIRA ACINZENTADA 16L</v>
          </cell>
          <cell r="C2591">
            <v>5764214</v>
          </cell>
          <cell r="D2591" t="str">
            <v>CORAL</v>
          </cell>
          <cell r="E2591">
            <v>30001</v>
          </cell>
          <cell r="F2591" t="str">
            <v>TINTA PAREDE</v>
          </cell>
          <cell r="G2591" t="str">
            <v>IMOBILIÁRIO</v>
          </cell>
        </row>
        <row r="2592">
          <cell r="A2592">
            <v>86663</v>
          </cell>
          <cell r="B2592" t="str">
            <v>CR RENDE MUITO MADEIRA ACINZENTADA 3,2L</v>
          </cell>
          <cell r="C2592">
            <v>5765536</v>
          </cell>
          <cell r="D2592" t="str">
            <v>CORAL</v>
          </cell>
          <cell r="E2592">
            <v>30001</v>
          </cell>
          <cell r="F2592" t="str">
            <v>TINTA PAREDE</v>
          </cell>
          <cell r="G2592" t="str">
            <v>IMOBILIÁRIO</v>
          </cell>
        </row>
        <row r="2593">
          <cell r="A2593">
            <v>86631</v>
          </cell>
          <cell r="B2593" t="str">
            <v>CR RENDE MUITO MARFIM 16L</v>
          </cell>
          <cell r="C2593">
            <v>5763566</v>
          </cell>
          <cell r="D2593" t="str">
            <v>CORAL</v>
          </cell>
          <cell r="E2593">
            <v>30001</v>
          </cell>
          <cell r="F2593" t="str">
            <v>TINTA PAREDE</v>
          </cell>
          <cell r="G2593" t="str">
            <v>IMOBILIÁRIO</v>
          </cell>
        </row>
        <row r="2594">
          <cell r="A2594">
            <v>86630</v>
          </cell>
          <cell r="B2594" t="str">
            <v>CR RENDE MUITO MARFIM 3,2L</v>
          </cell>
          <cell r="C2594">
            <v>5763564</v>
          </cell>
          <cell r="D2594" t="str">
            <v>CORAL</v>
          </cell>
          <cell r="E2594">
            <v>30001</v>
          </cell>
          <cell r="F2594" t="str">
            <v>TINTA PAREDE</v>
          </cell>
          <cell r="G2594" t="str">
            <v>IMOBILIÁRIO</v>
          </cell>
        </row>
        <row r="2595">
          <cell r="A2595">
            <v>86629</v>
          </cell>
          <cell r="B2595" t="str">
            <v>CR RENDE MUITO OCEANO 16L</v>
          </cell>
          <cell r="C2595">
            <v>5763562</v>
          </cell>
          <cell r="D2595" t="str">
            <v>CORAL</v>
          </cell>
          <cell r="E2595">
            <v>30001</v>
          </cell>
          <cell r="F2595" t="str">
            <v>TINTA PAREDE</v>
          </cell>
          <cell r="G2595" t="str">
            <v>IMOBILIÁRIO</v>
          </cell>
        </row>
        <row r="2596">
          <cell r="A2596">
            <v>86628</v>
          </cell>
          <cell r="B2596" t="str">
            <v>CR RENDE MUITO OCEANO 3,2L</v>
          </cell>
          <cell r="C2596">
            <v>5763559</v>
          </cell>
          <cell r="D2596" t="str">
            <v>CORAL</v>
          </cell>
          <cell r="E2596">
            <v>30001</v>
          </cell>
          <cell r="F2596" t="str">
            <v>TINTA PAREDE</v>
          </cell>
          <cell r="G2596" t="str">
            <v>IMOBILIÁRIO</v>
          </cell>
        </row>
        <row r="2597">
          <cell r="A2597">
            <v>86627</v>
          </cell>
          <cell r="B2597" t="str">
            <v>CR RENDE MUITO PALHA 16L</v>
          </cell>
          <cell r="C2597">
            <v>5763558</v>
          </cell>
          <cell r="D2597" t="str">
            <v>CORAL</v>
          </cell>
          <cell r="E2597">
            <v>30001</v>
          </cell>
          <cell r="F2597" t="str">
            <v>TINTA PAREDE</v>
          </cell>
          <cell r="G2597" t="str">
            <v>IMOBILIÁRIO</v>
          </cell>
        </row>
        <row r="2598">
          <cell r="A2598">
            <v>86645</v>
          </cell>
          <cell r="B2598" t="str">
            <v>CR RENDE MUITO PALHA 3,2L</v>
          </cell>
          <cell r="C2598">
            <v>5763585</v>
          </cell>
          <cell r="D2598" t="str">
            <v>CORAL</v>
          </cell>
          <cell r="E2598">
            <v>30001</v>
          </cell>
          <cell r="F2598" t="str">
            <v>TINTA PAREDE</v>
          </cell>
          <cell r="G2598" t="str">
            <v>IMOBILIÁRIO</v>
          </cell>
        </row>
        <row r="2599">
          <cell r="A2599">
            <v>86644</v>
          </cell>
          <cell r="B2599" t="str">
            <v>CR RENDE MUITO PEROLA 16L</v>
          </cell>
          <cell r="C2599">
            <v>5763584</v>
          </cell>
          <cell r="D2599" t="str">
            <v>CORAL</v>
          </cell>
          <cell r="E2599">
            <v>30001</v>
          </cell>
          <cell r="F2599" t="str">
            <v>TINTA PAREDE</v>
          </cell>
          <cell r="G2599" t="str">
            <v>IMOBILIÁRIO</v>
          </cell>
        </row>
        <row r="2600">
          <cell r="A2600">
            <v>86643</v>
          </cell>
          <cell r="B2600" t="str">
            <v>CR RENDE MUITO PEROLA 3,2L</v>
          </cell>
          <cell r="C2600">
            <v>5763583</v>
          </cell>
          <cell r="D2600" t="str">
            <v>CORAL</v>
          </cell>
          <cell r="E2600">
            <v>30001</v>
          </cell>
          <cell r="F2600" t="str">
            <v>TINTA PAREDE</v>
          </cell>
          <cell r="G2600" t="str">
            <v>IMOBILIÁRIO</v>
          </cell>
        </row>
        <row r="2601">
          <cell r="A2601">
            <v>86648</v>
          </cell>
          <cell r="B2601" t="str">
            <v>CR RENDE MUITO POTE DE ARGILA 16L</v>
          </cell>
          <cell r="C2601">
            <v>5763974</v>
          </cell>
          <cell r="D2601" t="str">
            <v>CORAL</v>
          </cell>
          <cell r="E2601">
            <v>30001</v>
          </cell>
          <cell r="F2601" t="str">
            <v>TINTA PAREDE</v>
          </cell>
          <cell r="G2601" t="str">
            <v>IMOBILIÁRIO</v>
          </cell>
        </row>
        <row r="2602">
          <cell r="A2602">
            <v>86647</v>
          </cell>
          <cell r="B2602" t="str">
            <v>CR RENDE MUITO POTE DE ARGILA 3,2L</v>
          </cell>
          <cell r="C2602">
            <v>5763973</v>
          </cell>
          <cell r="D2602" t="str">
            <v>CORAL</v>
          </cell>
          <cell r="E2602">
            <v>30001</v>
          </cell>
          <cell r="F2602" t="str">
            <v>TINTA PAREDE</v>
          </cell>
          <cell r="G2602" t="str">
            <v>IMOBILIÁRIO</v>
          </cell>
        </row>
        <row r="2603">
          <cell r="A2603">
            <v>86658</v>
          </cell>
          <cell r="B2603" t="str">
            <v>CR RENDE MUITO SINO 16L</v>
          </cell>
          <cell r="C2603">
            <v>5764554</v>
          </cell>
          <cell r="D2603" t="str">
            <v>CORAL</v>
          </cell>
          <cell r="E2603">
            <v>30001</v>
          </cell>
          <cell r="F2603" t="str">
            <v>TINTA PAREDE</v>
          </cell>
          <cell r="G2603" t="str">
            <v>IMOBILIÁRIO</v>
          </cell>
        </row>
        <row r="2604">
          <cell r="A2604">
            <v>86657</v>
          </cell>
          <cell r="B2604" t="str">
            <v>CR RENDE MUITO SINO 3,2L</v>
          </cell>
          <cell r="C2604">
            <v>5764553</v>
          </cell>
          <cell r="D2604" t="str">
            <v>CORAL</v>
          </cell>
          <cell r="E2604">
            <v>30001</v>
          </cell>
          <cell r="F2604" t="str">
            <v>TINTA PAREDE</v>
          </cell>
          <cell r="G2604" t="str">
            <v>IMOBILIÁRIO</v>
          </cell>
        </row>
        <row r="2605">
          <cell r="A2605">
            <v>86655</v>
          </cell>
          <cell r="B2605" t="str">
            <v>CR RENDE MUITO SUCO DE GOIABA 16L</v>
          </cell>
          <cell r="C2605">
            <v>5764551</v>
          </cell>
          <cell r="D2605" t="str">
            <v>CORAL</v>
          </cell>
          <cell r="E2605">
            <v>30001</v>
          </cell>
          <cell r="F2605" t="str">
            <v>TINTA PAREDE</v>
          </cell>
          <cell r="G2605" t="str">
            <v>IMOBILIÁRIO</v>
          </cell>
        </row>
        <row r="2606">
          <cell r="A2606">
            <v>86664</v>
          </cell>
          <cell r="B2606" t="str">
            <v>CR RENDE MUITO SUCO DE GOIABA 3,2L</v>
          </cell>
          <cell r="C2606">
            <v>5765537</v>
          </cell>
          <cell r="D2606" t="str">
            <v>CORAL</v>
          </cell>
          <cell r="E2606">
            <v>30001</v>
          </cell>
          <cell r="F2606" t="str">
            <v>TINTA PAREDE</v>
          </cell>
          <cell r="G2606" t="str">
            <v>IMOBILIÁRIO</v>
          </cell>
        </row>
        <row r="2607">
          <cell r="A2607">
            <v>86661</v>
          </cell>
          <cell r="B2607" t="str">
            <v>CR RENDE MUITO TUBARAO BRANCO 16L</v>
          </cell>
          <cell r="C2607">
            <v>5764557</v>
          </cell>
          <cell r="D2607" t="str">
            <v>CORAL</v>
          </cell>
          <cell r="E2607">
            <v>30001</v>
          </cell>
          <cell r="F2607" t="str">
            <v>TINTA PAREDE</v>
          </cell>
          <cell r="G2607" t="str">
            <v>IMOBILIÁRIO</v>
          </cell>
        </row>
        <row r="2608">
          <cell r="A2608">
            <v>86651</v>
          </cell>
          <cell r="B2608" t="str">
            <v>CR RENDE MUITO TUBARAO BRANCO 3,2L</v>
          </cell>
          <cell r="C2608">
            <v>5764542</v>
          </cell>
          <cell r="D2608" t="str">
            <v>CORAL</v>
          </cell>
          <cell r="E2608">
            <v>30001</v>
          </cell>
          <cell r="F2608" t="str">
            <v>TINTA PAREDE</v>
          </cell>
          <cell r="G2608" t="str">
            <v>IMOBILIÁRIO</v>
          </cell>
        </row>
        <row r="2609">
          <cell r="A2609">
            <v>86641</v>
          </cell>
          <cell r="B2609" t="str">
            <v>CR RENDE MUITO VERDE ANGRA 16L</v>
          </cell>
          <cell r="C2609">
            <v>5763581</v>
          </cell>
          <cell r="D2609" t="str">
            <v>CORAL</v>
          </cell>
          <cell r="E2609">
            <v>30001</v>
          </cell>
          <cell r="F2609" t="str">
            <v>TINTA PAREDE</v>
          </cell>
          <cell r="G2609" t="str">
            <v>IMOBILIÁRIO</v>
          </cell>
        </row>
        <row r="2610">
          <cell r="A2610">
            <v>86642</v>
          </cell>
          <cell r="B2610" t="str">
            <v>CR RENDE MUITO VERDE ANGRA 3,2L</v>
          </cell>
          <cell r="C2610">
            <v>5763582</v>
          </cell>
          <cell r="D2610" t="str">
            <v>CORAL</v>
          </cell>
          <cell r="E2610">
            <v>30001</v>
          </cell>
          <cell r="F2610" t="str">
            <v>TINTA PAREDE</v>
          </cell>
          <cell r="G2610" t="str">
            <v>IMOBILIÁRIO</v>
          </cell>
        </row>
        <row r="2611">
          <cell r="A2611">
            <v>86640</v>
          </cell>
          <cell r="B2611" t="str">
            <v>CR RENDE MUITO VERDE KIWI 16L</v>
          </cell>
          <cell r="C2611">
            <v>5763578</v>
          </cell>
          <cell r="D2611" t="str">
            <v>CORAL</v>
          </cell>
          <cell r="E2611">
            <v>30001</v>
          </cell>
          <cell r="F2611" t="str">
            <v>TINTA PAREDE</v>
          </cell>
          <cell r="G2611" t="str">
            <v>IMOBILIÁRIO</v>
          </cell>
        </row>
        <row r="2612">
          <cell r="A2612">
            <v>86639</v>
          </cell>
          <cell r="B2612" t="str">
            <v>CR RENDE MUITO VERDE KIWI 3,2L</v>
          </cell>
          <cell r="C2612">
            <v>5763577</v>
          </cell>
          <cell r="D2612" t="str">
            <v>CORAL</v>
          </cell>
          <cell r="E2612">
            <v>30001</v>
          </cell>
          <cell r="F2612" t="str">
            <v>TINTA PAREDE</v>
          </cell>
          <cell r="G2612" t="str">
            <v>IMOBILIÁRIO</v>
          </cell>
        </row>
        <row r="2613">
          <cell r="A2613">
            <v>86638</v>
          </cell>
          <cell r="B2613" t="str">
            <v>CR RENDE MUITO VERDE LIMAO 16L</v>
          </cell>
          <cell r="C2613">
            <v>5763576</v>
          </cell>
          <cell r="D2613" t="str">
            <v>CORAL</v>
          </cell>
          <cell r="E2613">
            <v>30001</v>
          </cell>
          <cell r="F2613" t="str">
            <v>TINTA PAREDE</v>
          </cell>
          <cell r="G2613" t="str">
            <v>IMOBILIÁRIO</v>
          </cell>
        </row>
        <row r="2614">
          <cell r="A2614">
            <v>86637</v>
          </cell>
          <cell r="B2614" t="str">
            <v>CR RENDE MUITO VERDE LIMAO 3,2L</v>
          </cell>
          <cell r="C2614">
            <v>5763575</v>
          </cell>
          <cell r="D2614" t="str">
            <v>CORAL</v>
          </cell>
          <cell r="E2614">
            <v>30001</v>
          </cell>
          <cell r="F2614" t="str">
            <v>TINTA PAREDE</v>
          </cell>
          <cell r="G2614" t="str">
            <v>IMOBILIÁRIO</v>
          </cell>
        </row>
        <row r="2615">
          <cell r="A2615">
            <v>86179</v>
          </cell>
          <cell r="B2615" t="str">
            <v>CR RENOVA AZULEJOS AC BRANCO 3.6L</v>
          </cell>
          <cell r="C2615">
            <v>5208360</v>
          </cell>
          <cell r="D2615" t="str">
            <v>CORAL</v>
          </cell>
          <cell r="E2615">
            <v>30001</v>
          </cell>
          <cell r="F2615" t="str">
            <v>TINTA PAREDE</v>
          </cell>
          <cell r="G2615" t="str">
            <v>IMOBILIÁRIO</v>
          </cell>
        </row>
        <row r="2616">
          <cell r="A2616">
            <v>86180</v>
          </cell>
          <cell r="B2616" t="str">
            <v>CR RENOVA AZULEJOS AC BRANCO 900ML</v>
          </cell>
          <cell r="C2616">
            <v>5208361</v>
          </cell>
          <cell r="D2616" t="str">
            <v>CORAL</v>
          </cell>
          <cell r="E2616">
            <v>30001</v>
          </cell>
          <cell r="F2616" t="str">
            <v>TINTA PAREDE</v>
          </cell>
          <cell r="G2616" t="str">
            <v>IMOBILIÁRIO</v>
          </cell>
        </row>
        <row r="2617">
          <cell r="A2617">
            <v>86177</v>
          </cell>
          <cell r="B2617" t="str">
            <v>CR RENOVA AZULEJOS BR BRANCO 3.6L</v>
          </cell>
          <cell r="C2617">
            <v>5208094</v>
          </cell>
          <cell r="D2617" t="str">
            <v>CORAL</v>
          </cell>
          <cell r="E2617">
            <v>30001</v>
          </cell>
          <cell r="F2617" t="str">
            <v>TINTA PAREDE</v>
          </cell>
          <cell r="G2617" t="str">
            <v>IMOBILIÁRIO</v>
          </cell>
        </row>
        <row r="2618">
          <cell r="A2618">
            <v>86178</v>
          </cell>
          <cell r="B2618" t="str">
            <v>CR RENOVA AZULEJOS BR BRANCO 900ML</v>
          </cell>
          <cell r="C2618">
            <v>5208096</v>
          </cell>
          <cell r="D2618" t="str">
            <v>CORAL</v>
          </cell>
          <cell r="E2618">
            <v>30001</v>
          </cell>
          <cell r="F2618" t="str">
            <v>TINTA PAREDE</v>
          </cell>
          <cell r="G2618" t="str">
            <v>IMOBILIÁRIO</v>
          </cell>
        </row>
        <row r="2619">
          <cell r="A2619">
            <v>85847</v>
          </cell>
          <cell r="B2619" t="str">
            <v>CR RENOVA GESSO DRYWALL BCO 18L</v>
          </cell>
          <cell r="C2619">
            <v>5202491</v>
          </cell>
          <cell r="D2619" t="str">
            <v>CORAL</v>
          </cell>
          <cell r="E2619">
            <v>30001</v>
          </cell>
          <cell r="F2619" t="str">
            <v>TINTA PAREDE</v>
          </cell>
          <cell r="G2619" t="str">
            <v>IMOBILIÁRIO</v>
          </cell>
        </row>
        <row r="2620">
          <cell r="A2620">
            <v>85846</v>
          </cell>
          <cell r="B2620" t="str">
            <v>CR RENOVA GESSO DRYWALL BCO 3.6L</v>
          </cell>
          <cell r="C2620">
            <v>5202490</v>
          </cell>
          <cell r="D2620" t="str">
            <v>CORAL</v>
          </cell>
          <cell r="E2620">
            <v>30001</v>
          </cell>
          <cell r="F2620" t="str">
            <v>TINTA PAREDE</v>
          </cell>
          <cell r="G2620" t="str">
            <v>IMOBILIÁRIO</v>
          </cell>
        </row>
        <row r="2621">
          <cell r="A2621">
            <v>86331</v>
          </cell>
          <cell r="B2621" t="str">
            <v>CR RENOVA PAREDES FO ALG EGÍPCIO 3.2L</v>
          </cell>
          <cell r="C2621">
            <v>5300336</v>
          </cell>
          <cell r="D2621" t="str">
            <v>CORAL</v>
          </cell>
          <cell r="E2621">
            <v>30001</v>
          </cell>
          <cell r="F2621" t="str">
            <v>TINTA PAREDE</v>
          </cell>
          <cell r="G2621" t="str">
            <v>IMOBILIÁRIO</v>
          </cell>
        </row>
        <row r="2622">
          <cell r="A2622">
            <v>86556</v>
          </cell>
          <cell r="B2622" t="str">
            <v>CR RENOVA PAREDES FO AREIA 3.2L</v>
          </cell>
          <cell r="C2622">
            <v>5317959</v>
          </cell>
          <cell r="D2622" t="str">
            <v>CORAL</v>
          </cell>
          <cell r="E2622">
            <v>30001</v>
          </cell>
          <cell r="F2622" t="str">
            <v>TINTA PAREDE</v>
          </cell>
          <cell r="G2622" t="str">
            <v>IMOBILIÁRIO</v>
          </cell>
        </row>
        <row r="2623">
          <cell r="A2623">
            <v>86310</v>
          </cell>
          <cell r="B2623" t="str">
            <v>CR RENOVA PAREDES FO BRANCO 0.8L</v>
          </cell>
          <cell r="C2623">
            <v>5299826</v>
          </cell>
          <cell r="D2623" t="str">
            <v>CORAL</v>
          </cell>
          <cell r="E2623">
            <v>30001</v>
          </cell>
          <cell r="F2623" t="str">
            <v>TINTA PAREDE</v>
          </cell>
          <cell r="G2623" t="str">
            <v>IMOBILIÁRIO</v>
          </cell>
        </row>
        <row r="2624">
          <cell r="A2624">
            <v>86308</v>
          </cell>
          <cell r="B2624" t="str">
            <v>CR RENOVA PAREDES FO BRANCO 16L</v>
          </cell>
          <cell r="C2624">
            <v>5299822</v>
          </cell>
          <cell r="D2624" t="str">
            <v>CORAL</v>
          </cell>
          <cell r="E2624">
            <v>30001</v>
          </cell>
          <cell r="F2624" t="str">
            <v>TINTA PAREDE</v>
          </cell>
          <cell r="G2624" t="str">
            <v>IMOBILIÁRIO</v>
          </cell>
        </row>
        <row r="2625">
          <cell r="A2625">
            <v>86575</v>
          </cell>
          <cell r="B2625" t="str">
            <v>CR RENOVA PAREDES FO BRANCO 18L PLAST</v>
          </cell>
          <cell r="C2625">
            <v>5362967</v>
          </cell>
          <cell r="D2625" t="str">
            <v>CORAL</v>
          </cell>
          <cell r="E2625">
            <v>30001</v>
          </cell>
          <cell r="F2625" t="str">
            <v>TINTA PAREDE</v>
          </cell>
          <cell r="G2625" t="str">
            <v>IMOBILIÁRIO</v>
          </cell>
        </row>
        <row r="2626">
          <cell r="A2626">
            <v>86309</v>
          </cell>
          <cell r="B2626" t="str">
            <v>CR RENOVA PAREDES FO BRANCO 3.2L</v>
          </cell>
          <cell r="C2626">
            <v>5299824</v>
          </cell>
          <cell r="D2626" t="str">
            <v>CORAL</v>
          </cell>
          <cell r="E2626">
            <v>30001</v>
          </cell>
          <cell r="F2626" t="str">
            <v>TINTA PAREDE</v>
          </cell>
          <cell r="G2626" t="str">
            <v>IMOBILIÁRIO</v>
          </cell>
        </row>
        <row r="2627">
          <cell r="A2627">
            <v>86555</v>
          </cell>
          <cell r="B2627" t="str">
            <v>CR RENOVA PAREDES FO PALHA 16L</v>
          </cell>
          <cell r="C2627">
            <v>5317958</v>
          </cell>
          <cell r="D2627" t="str">
            <v>CORAL</v>
          </cell>
          <cell r="E2627">
            <v>30001</v>
          </cell>
          <cell r="F2627" t="str">
            <v>TINTA PAREDE</v>
          </cell>
          <cell r="G2627" t="str">
            <v>IMOBILIÁRIO</v>
          </cell>
        </row>
        <row r="2628">
          <cell r="A2628">
            <v>86557</v>
          </cell>
          <cell r="B2628" t="str">
            <v>CR RENOVA PAREDES FO PALHA 3.2L</v>
          </cell>
          <cell r="C2628">
            <v>5317960</v>
          </cell>
          <cell r="D2628" t="str">
            <v>CORAL</v>
          </cell>
          <cell r="E2628">
            <v>30001</v>
          </cell>
          <cell r="F2628" t="str">
            <v>TINTA PAREDE</v>
          </cell>
          <cell r="G2628" t="str">
            <v>IMOBILIÁRIO</v>
          </cell>
        </row>
        <row r="2629">
          <cell r="A2629">
            <v>85766</v>
          </cell>
          <cell r="B2629" t="str">
            <v>CR RENOVA TETOS BRANCO 3.6L</v>
          </cell>
          <cell r="C2629">
            <v>5202135</v>
          </cell>
          <cell r="D2629" t="str">
            <v>CORAL</v>
          </cell>
          <cell r="E2629">
            <v>30001</v>
          </cell>
          <cell r="F2629" t="str">
            <v>TINTA PAREDE</v>
          </cell>
          <cell r="G2629" t="str">
            <v>IMOBILIÁRIO</v>
          </cell>
        </row>
        <row r="2630">
          <cell r="A2630">
            <v>85767</v>
          </cell>
          <cell r="B2630" t="str">
            <v>CR RENOVA TETOS BRANCO 900ML</v>
          </cell>
          <cell r="C2630">
            <v>5202136</v>
          </cell>
          <cell r="D2630" t="str">
            <v>CORAL</v>
          </cell>
          <cell r="E2630">
            <v>30001</v>
          </cell>
          <cell r="F2630" t="str">
            <v>TINTA PAREDE</v>
          </cell>
          <cell r="G2630" t="str">
            <v>IMOBILIÁRIO</v>
          </cell>
        </row>
        <row r="2631">
          <cell r="A2631">
            <v>86255</v>
          </cell>
          <cell r="B2631" t="str">
            <v>CR SUPER LAVAVEL BRANCO 18L</v>
          </cell>
          <cell r="C2631">
            <v>5273334</v>
          </cell>
          <cell r="D2631" t="str">
            <v>CORAL</v>
          </cell>
          <cell r="E2631">
            <v>30001</v>
          </cell>
          <cell r="F2631" t="str">
            <v>TINTA PAREDE</v>
          </cell>
          <cell r="G2631" t="str">
            <v>IMOBILIÁRIO</v>
          </cell>
        </row>
        <row r="2632">
          <cell r="A2632">
            <v>86256</v>
          </cell>
          <cell r="B2632" t="str">
            <v>CR SUPER LAVAVEL BRANCO 3.6L</v>
          </cell>
          <cell r="C2632">
            <v>5273335</v>
          </cell>
          <cell r="D2632" t="str">
            <v>CORAL</v>
          </cell>
          <cell r="E2632">
            <v>30001</v>
          </cell>
          <cell r="F2632" t="str">
            <v>TINTA PAREDE</v>
          </cell>
          <cell r="G2632" t="str">
            <v>IMOBILIÁRIO</v>
          </cell>
        </row>
        <row r="2633">
          <cell r="A2633">
            <v>86254</v>
          </cell>
          <cell r="B2633" t="str">
            <v>CR SUPER LAVAVEL BRANCO GELO 18L</v>
          </cell>
          <cell r="C2633">
            <v>5273333</v>
          </cell>
          <cell r="D2633" t="str">
            <v>CORAL</v>
          </cell>
          <cell r="E2633">
            <v>30001</v>
          </cell>
          <cell r="F2633" t="str">
            <v>TINTA PAREDE</v>
          </cell>
          <cell r="G2633" t="str">
            <v>IMOBILIÁRIO</v>
          </cell>
        </row>
        <row r="2634">
          <cell r="A2634">
            <v>86257</v>
          </cell>
          <cell r="B2634" t="str">
            <v>CR SUPER LAVAVEL BRANCO GELO 3.6L</v>
          </cell>
          <cell r="C2634">
            <v>5273336</v>
          </cell>
          <cell r="D2634" t="str">
            <v>CORAL</v>
          </cell>
          <cell r="E2634">
            <v>30001</v>
          </cell>
          <cell r="F2634" t="str">
            <v>TINTA PAREDE</v>
          </cell>
          <cell r="G2634" t="str">
            <v>IMOBILIÁRIO</v>
          </cell>
        </row>
        <row r="2635">
          <cell r="A2635">
            <v>86818</v>
          </cell>
          <cell r="B2635" t="str">
            <v>CR SUPER LAVAVEL BRANCO PLAST 20L</v>
          </cell>
          <cell r="C2635">
            <v>5897690</v>
          </cell>
          <cell r="D2635" t="str">
            <v>CORAL</v>
          </cell>
          <cell r="E2635">
            <v>30001</v>
          </cell>
          <cell r="F2635" t="str">
            <v>TINTA PAREDE</v>
          </cell>
          <cell r="G2635" t="str">
            <v>IMOBILIÁRIO</v>
          </cell>
        </row>
        <row r="2636">
          <cell r="A2636">
            <v>85759</v>
          </cell>
          <cell r="B2636" t="str">
            <v>PD PAREDEX VA BATIDA DE KIWI 18L</v>
          </cell>
          <cell r="C2636">
            <v>5202046</v>
          </cell>
          <cell r="D2636" t="str">
            <v>CORAL</v>
          </cell>
          <cell r="E2636">
            <v>30001</v>
          </cell>
          <cell r="F2636" t="str">
            <v>TINTA PAREDE</v>
          </cell>
          <cell r="G2636" t="str">
            <v>IMOBILIÁRIO</v>
          </cell>
        </row>
        <row r="2637">
          <cell r="A2637">
            <v>85758</v>
          </cell>
          <cell r="B2637" t="str">
            <v>PD PAREDEX VA BATIDA DE KIWI 3.6L</v>
          </cell>
          <cell r="C2637">
            <v>5202045</v>
          </cell>
          <cell r="D2637" t="str">
            <v>CORAL</v>
          </cell>
          <cell r="E2637">
            <v>30001</v>
          </cell>
          <cell r="F2637" t="str">
            <v>TINTA PAREDE</v>
          </cell>
          <cell r="G2637" t="str">
            <v>IMOBILIÁRIO</v>
          </cell>
        </row>
        <row r="2638">
          <cell r="A2638">
            <v>85760</v>
          </cell>
          <cell r="B2638" t="str">
            <v>PD PAREDEX VA CEU MARAGOGI 18L</v>
          </cell>
          <cell r="C2638">
            <v>5202052</v>
          </cell>
          <cell r="D2638" t="str">
            <v>CORAL</v>
          </cell>
          <cell r="E2638">
            <v>30001</v>
          </cell>
          <cell r="F2638" t="str">
            <v>TINTA PAREDE</v>
          </cell>
          <cell r="G2638" t="str">
            <v>IMOBILIÁRIO</v>
          </cell>
        </row>
        <row r="2639">
          <cell r="A2639">
            <v>85765</v>
          </cell>
          <cell r="B2639" t="str">
            <v>PD PAREDEX VA MARFIM BRASILEIRO 18L</v>
          </cell>
          <cell r="C2639">
            <v>5202064</v>
          </cell>
          <cell r="D2639" t="str">
            <v>CORAL</v>
          </cell>
          <cell r="E2639">
            <v>30001</v>
          </cell>
          <cell r="F2639" t="str">
            <v>TINTA PAREDE</v>
          </cell>
          <cell r="G2639" t="str">
            <v>IMOBILIÁRIO</v>
          </cell>
        </row>
        <row r="2640">
          <cell r="A2640">
            <v>85764</v>
          </cell>
          <cell r="B2640" t="str">
            <v>PD PAREDEX VA MARFIM BRASILEIRO 3.6L</v>
          </cell>
          <cell r="C2640">
            <v>5202063</v>
          </cell>
          <cell r="D2640" t="str">
            <v>CORAL</v>
          </cell>
          <cell r="E2640">
            <v>30001</v>
          </cell>
          <cell r="F2640" t="str">
            <v>TINTA PAREDE</v>
          </cell>
          <cell r="G2640" t="str">
            <v>IMOBILIÁRIO</v>
          </cell>
        </row>
        <row r="2641">
          <cell r="A2641">
            <v>85761</v>
          </cell>
          <cell r="B2641" t="str">
            <v>PD PAREDEX VA PEROLA DO ATLANTICO 3.6L</v>
          </cell>
          <cell r="C2641">
            <v>5202059</v>
          </cell>
          <cell r="D2641" t="str">
            <v>CORAL</v>
          </cell>
          <cell r="E2641">
            <v>30001</v>
          </cell>
          <cell r="F2641" t="str">
            <v>TINTA PAREDE</v>
          </cell>
          <cell r="G2641" t="str">
            <v>IMOBILIÁRIO</v>
          </cell>
        </row>
        <row r="2642">
          <cell r="A2642">
            <v>85751</v>
          </cell>
          <cell r="B2642" t="str">
            <v>PD PAREDEX VA PESSEGO TROPICAL 18L</v>
          </cell>
          <cell r="C2642">
            <v>5202030</v>
          </cell>
          <cell r="D2642" t="str">
            <v>CORAL</v>
          </cell>
          <cell r="E2642">
            <v>30001</v>
          </cell>
          <cell r="F2642" t="str">
            <v>TINTA PAREDE</v>
          </cell>
          <cell r="G2642" t="str">
            <v>IMOBILIÁRIO</v>
          </cell>
        </row>
        <row r="2643">
          <cell r="A2643">
            <v>85750</v>
          </cell>
          <cell r="B2643" t="str">
            <v>PD PAREDEX VA PESSEGO TROPICAL 3.6L</v>
          </cell>
          <cell r="C2643">
            <v>5202029</v>
          </cell>
          <cell r="D2643" t="str">
            <v>CORAL</v>
          </cell>
          <cell r="E2643">
            <v>30001</v>
          </cell>
          <cell r="F2643" t="str">
            <v>TINTA PAREDE</v>
          </cell>
          <cell r="G2643" t="str">
            <v>IMOBILIÁRIO</v>
          </cell>
        </row>
        <row r="2644">
          <cell r="A2644">
            <v>85753</v>
          </cell>
          <cell r="B2644" t="str">
            <v>PD PAREDEX VA SOL IPANEMA 18L</v>
          </cell>
          <cell r="C2644">
            <v>5202038</v>
          </cell>
          <cell r="D2644" t="str">
            <v>CORAL</v>
          </cell>
          <cell r="E2644">
            <v>30001</v>
          </cell>
          <cell r="F2644" t="str">
            <v>TINTA PAREDE</v>
          </cell>
          <cell r="G2644" t="str">
            <v>IMOBILIÁRIO</v>
          </cell>
        </row>
        <row r="2645">
          <cell r="A2645">
            <v>85757</v>
          </cell>
          <cell r="B2645" t="str">
            <v>PD PAREDEX VA VERDE NORONHA 18L</v>
          </cell>
          <cell r="C2645">
            <v>5202044</v>
          </cell>
          <cell r="D2645" t="str">
            <v>CORAL</v>
          </cell>
          <cell r="E2645">
            <v>30001</v>
          </cell>
          <cell r="F2645" t="str">
            <v>TINTA PAREDE</v>
          </cell>
          <cell r="G2645" t="str">
            <v>IMOBILIÁRIO</v>
          </cell>
        </row>
        <row r="2646">
          <cell r="A2646">
            <v>85756</v>
          </cell>
          <cell r="B2646" t="str">
            <v>PD PAREDEX VA VERDE NORONHA 3.6L</v>
          </cell>
          <cell r="C2646">
            <v>5202043</v>
          </cell>
          <cell r="D2646" t="str">
            <v>CORAL</v>
          </cell>
          <cell r="E2646">
            <v>30001</v>
          </cell>
          <cell r="F2646" t="str">
            <v>TINTA PAREDE</v>
          </cell>
          <cell r="G2646" t="str">
            <v>IMOBILIÁRIO</v>
          </cell>
        </row>
        <row r="2647">
          <cell r="A2647">
            <v>85752</v>
          </cell>
          <cell r="B2647" t="str">
            <v>PD PAREDEX VA VERMELHO FARROUPILHA 18L</v>
          </cell>
          <cell r="C2647">
            <v>5202036</v>
          </cell>
          <cell r="D2647" t="str">
            <v>CORAL</v>
          </cell>
          <cell r="E2647">
            <v>30001</v>
          </cell>
          <cell r="F2647" t="str">
            <v>TINTA PAREDE</v>
          </cell>
          <cell r="G2647" t="str">
            <v>IMOBILIÁRIO</v>
          </cell>
        </row>
        <row r="2648">
          <cell r="A2648">
            <v>85213</v>
          </cell>
          <cell r="B2648" t="str">
            <v>TINTA  ACRILICA RENDE COBRE MUITO AREIA 18LT SUVINIL</v>
          </cell>
          <cell r="C2648">
            <v>88017</v>
          </cell>
          <cell r="D2648" t="str">
            <v>SUVINIL</v>
          </cell>
          <cell r="E2648">
            <v>30001</v>
          </cell>
          <cell r="F2648" t="str">
            <v>TINTA PAREDE</v>
          </cell>
          <cell r="G2648" t="str">
            <v>IMOBILIÁRIO</v>
          </cell>
        </row>
        <row r="2649">
          <cell r="A2649">
            <v>85345</v>
          </cell>
          <cell r="B2649" t="str">
            <v>TINTA ACRILICA ECONOMICA GELO BALDE 16KG INOVE</v>
          </cell>
          <cell r="C2649">
            <v>115479</v>
          </cell>
          <cell r="D2649" t="str">
            <v>DÁVILA  INOVE</v>
          </cell>
          <cell r="E2649">
            <v>30001</v>
          </cell>
          <cell r="F2649" t="str">
            <v>TINTA PAREDE</v>
          </cell>
          <cell r="G2649" t="str">
            <v>IMOBILIÁRIO</v>
          </cell>
        </row>
        <row r="2650">
          <cell r="A2650">
            <v>85346</v>
          </cell>
          <cell r="B2650" t="str">
            <v>TINTA ACRILICA ECONOMICA NEVE BALDE 16KG INOVE</v>
          </cell>
          <cell r="C2650">
            <v>115478</v>
          </cell>
          <cell r="D2650" t="str">
            <v>DÁVILA  INOVE</v>
          </cell>
          <cell r="E2650">
            <v>30001</v>
          </cell>
          <cell r="F2650" t="str">
            <v>TINTA PAREDE</v>
          </cell>
          <cell r="G2650" t="str">
            <v>IMOBILIÁRIO</v>
          </cell>
        </row>
        <row r="2651">
          <cell r="A2651">
            <v>21341</v>
          </cell>
          <cell r="B2651" t="str">
            <v>CAVALETE DE PREPARAÇÃO AI 02</v>
          </cell>
          <cell r="C2651" t="str">
            <v>AI-02</v>
          </cell>
          <cell r="D2651" t="str">
            <v>ARCO IRIS (CAVELETES)</v>
          </cell>
          <cell r="E2651">
            <v>20065</v>
          </cell>
          <cell r="F2651" t="str">
            <v>CAVALETES</v>
          </cell>
          <cell r="G2651" t="str">
            <v>AUTOMOTIVO</v>
          </cell>
        </row>
        <row r="2652">
          <cell r="A2652">
            <v>85595</v>
          </cell>
          <cell r="B2652" t="str">
            <v>CAVALETE DE PREPARAÇÃO AI 08</v>
          </cell>
          <cell r="D2652" t="str">
            <v>ARCO IRIS (CAVELETES)</v>
          </cell>
          <cell r="E2652">
            <v>20065</v>
          </cell>
          <cell r="F2652" t="str">
            <v>CAVALETES</v>
          </cell>
          <cell r="G2652" t="str">
            <v>AUTOMOTIVO</v>
          </cell>
        </row>
        <row r="2653">
          <cell r="A2653">
            <v>85598</v>
          </cell>
          <cell r="B2653" t="str">
            <v>CAVALETE DE PREPARAÇÃO C/ RODIZIO AI 07</v>
          </cell>
          <cell r="C2653" t="str">
            <v>AI-07</v>
          </cell>
          <cell r="D2653" t="str">
            <v>ARCO IRIS (CAVELETES)</v>
          </cell>
          <cell r="E2653">
            <v>20065</v>
          </cell>
          <cell r="F2653" t="str">
            <v>CAVALETES</v>
          </cell>
          <cell r="G2653" t="str">
            <v>AUTOMOTIVO</v>
          </cell>
        </row>
        <row r="2654">
          <cell r="A2654">
            <v>23696</v>
          </cell>
          <cell r="B2654" t="str">
            <v>CAVALETE DE PREPARAÇÃO CPP-04</v>
          </cell>
          <cell r="C2654">
            <v>1953</v>
          </cell>
          <cell r="D2654" t="str">
            <v>ARCO IRIS (CAVELETES)</v>
          </cell>
          <cell r="E2654">
            <v>20065</v>
          </cell>
          <cell r="F2654" t="str">
            <v>CAVALETES</v>
          </cell>
          <cell r="G2654" t="str">
            <v>AUTOMOTIVO</v>
          </cell>
        </row>
        <row r="2655">
          <cell r="A2655">
            <v>85596</v>
          </cell>
          <cell r="B2655" t="str">
            <v>CAVALETE DISPENSADOR DE PAPEL AI 15</v>
          </cell>
          <cell r="C2655" t="str">
            <v>AI-15</v>
          </cell>
          <cell r="D2655" t="str">
            <v>ARCO IRIS (CAVELETES)</v>
          </cell>
          <cell r="E2655">
            <v>20065</v>
          </cell>
          <cell r="F2655" t="str">
            <v>CAVALETES</v>
          </cell>
          <cell r="G2655" t="str">
            <v>AUTOMOTIVO</v>
          </cell>
        </row>
        <row r="2656">
          <cell r="A2656">
            <v>23700</v>
          </cell>
          <cell r="B2656" t="str">
            <v>CAVALETE P/ PARACHOQUE AI 05</v>
          </cell>
          <cell r="C2656" t="str">
            <v>AI-05</v>
          </cell>
          <cell r="D2656" t="str">
            <v>ARCO IRIS (CAVELETES)</v>
          </cell>
          <cell r="E2656">
            <v>20065</v>
          </cell>
          <cell r="F2656" t="str">
            <v>CAVALETES</v>
          </cell>
          <cell r="G2656" t="str">
            <v>AUTOMOTIVO</v>
          </cell>
        </row>
        <row r="2657">
          <cell r="A2657">
            <v>23778</v>
          </cell>
          <cell r="B2657" t="str">
            <v>CAVALETE PREP AI-01 (FECHADO)</v>
          </cell>
          <cell r="C2657">
            <v>2333</v>
          </cell>
          <cell r="D2657" t="str">
            <v>ARCO IRIS (CAVELETES)</v>
          </cell>
          <cell r="E2657">
            <v>20065</v>
          </cell>
          <cell r="F2657" t="str">
            <v>CAVALETES</v>
          </cell>
          <cell r="G2657" t="str">
            <v>AUTOMOTIVO</v>
          </cell>
        </row>
        <row r="2658">
          <cell r="A2658">
            <v>85230</v>
          </cell>
          <cell r="B2658" t="str">
            <v>TINTA POLIESTER LISO 3,6L DILUIDO</v>
          </cell>
          <cell r="D2658" t="str">
            <v>TINTAS PRODUZIDAS</v>
          </cell>
          <cell r="E2658">
            <v>20064</v>
          </cell>
          <cell r="F2658" t="str">
            <v>TINTAS PRODUZIDAS</v>
          </cell>
          <cell r="G2658" t="str">
            <v>AUTOMOTIVO</v>
          </cell>
        </row>
        <row r="2659">
          <cell r="A2659">
            <v>85231</v>
          </cell>
          <cell r="B2659" t="str">
            <v>TINTA POLIESTER METALICO 3,6L DILUIDO</v>
          </cell>
          <cell r="D2659" t="str">
            <v>TINTAS PRODUZIDAS</v>
          </cell>
          <cell r="E2659">
            <v>20064</v>
          </cell>
          <cell r="F2659" t="str">
            <v>TINTAS PRODUZIDAS</v>
          </cell>
          <cell r="G2659" t="str">
            <v>AUTOMOTIVO</v>
          </cell>
        </row>
        <row r="2660">
          <cell r="A2660">
            <v>85232</v>
          </cell>
          <cell r="B2660" t="str">
            <v>TINTA PU BRANCO 3,6L CONCENTRADO</v>
          </cell>
          <cell r="D2660" t="str">
            <v>TINTAS PRODUZIDAS</v>
          </cell>
          <cell r="E2660">
            <v>20064</v>
          </cell>
          <cell r="F2660" t="str">
            <v>TINTAS PRODUZIDAS</v>
          </cell>
          <cell r="G2660" t="str">
            <v>AUTOMOTIVO</v>
          </cell>
        </row>
        <row r="2661">
          <cell r="A2661">
            <v>85028</v>
          </cell>
          <cell r="B2661" t="str">
            <v>TINTA</v>
          </cell>
          <cell r="D2661" t="str">
            <v>BRASILUX</v>
          </cell>
          <cell r="E2661">
            <v>20063</v>
          </cell>
          <cell r="F2661" t="str">
            <v>TINTA DE LABORATÓRIO</v>
          </cell>
          <cell r="G2661" t="str">
            <v>AUTOMOTIVO</v>
          </cell>
        </row>
        <row r="2662">
          <cell r="A2662">
            <v>20005</v>
          </cell>
          <cell r="B2662" t="str">
            <v>TINTA AKZO NOBEL</v>
          </cell>
          <cell r="C2662" t="str">
            <v>TINTA</v>
          </cell>
          <cell r="D2662" t="str">
            <v>WANDA</v>
          </cell>
          <cell r="E2662">
            <v>20063</v>
          </cell>
          <cell r="F2662" t="str">
            <v>TINTA DE LABORATÓRIO</v>
          </cell>
          <cell r="G2662" t="str">
            <v>AUTOMOTIVO</v>
          </cell>
        </row>
        <row r="2663">
          <cell r="A2663">
            <v>85135</v>
          </cell>
          <cell r="B2663" t="str">
            <v>TINTA BRASIMIX</v>
          </cell>
          <cell r="D2663" t="str">
            <v>BRASILUX</v>
          </cell>
          <cell r="E2663">
            <v>20063</v>
          </cell>
          <cell r="F2663" t="str">
            <v>TINTA DE LABORATÓRIO</v>
          </cell>
          <cell r="G2663" t="str">
            <v>AUTOMOTIVO</v>
          </cell>
        </row>
        <row r="2664">
          <cell r="A2664">
            <v>85136</v>
          </cell>
          <cell r="B2664" t="str">
            <v>TINTA SKYMIX</v>
          </cell>
          <cell r="D2664" t="str">
            <v>SKY</v>
          </cell>
          <cell r="E2664">
            <v>20063</v>
          </cell>
          <cell r="F2664" t="str">
            <v>TINTA DE LABORATÓRIO</v>
          </cell>
          <cell r="G2664" t="str">
            <v>AUTOMOTIVO</v>
          </cell>
        </row>
        <row r="2665">
          <cell r="A2665">
            <v>85638</v>
          </cell>
          <cell r="B2665" t="str">
            <v>DESCARBONIZANTE UNICAR80 LATA 300ML/170G UNIPEGA</v>
          </cell>
          <cell r="C2665" t="str">
            <v>AES0534.0036</v>
          </cell>
          <cell r="D2665" t="str">
            <v>UNIPEGA</v>
          </cell>
          <cell r="E2665">
            <v>20062</v>
          </cell>
          <cell r="F2665" t="str">
            <v>DESENGRIPANTE</v>
          </cell>
          <cell r="G2665" t="str">
            <v>AUTOMOTIVO</v>
          </cell>
        </row>
        <row r="2666">
          <cell r="A2666">
            <v>23737</v>
          </cell>
          <cell r="B2666" t="str">
            <v>DESENGRIPANTE 300ML PEROLA</v>
          </cell>
          <cell r="C2666">
            <v>290001</v>
          </cell>
          <cell r="D2666" t="str">
            <v>PEROLA</v>
          </cell>
          <cell r="E2666">
            <v>20062</v>
          </cell>
          <cell r="F2666" t="str">
            <v>DESENGRIPANTE</v>
          </cell>
          <cell r="G2666" t="str">
            <v>AUTOMOTIVO</v>
          </cell>
        </row>
        <row r="2667">
          <cell r="A2667">
            <v>85635</v>
          </cell>
          <cell r="B2667" t="str">
            <v>DESENGRIPANTE UNILUB 300ML/150G UNIPEGA</v>
          </cell>
          <cell r="C2667" t="str">
            <v>AES0534.0001</v>
          </cell>
          <cell r="D2667" t="str">
            <v>UNIPEGA</v>
          </cell>
          <cell r="E2667">
            <v>20062</v>
          </cell>
          <cell r="F2667" t="str">
            <v>DESENGRIPANTE</v>
          </cell>
          <cell r="G2667" t="str">
            <v>AUTOMOTIVO</v>
          </cell>
        </row>
        <row r="2668">
          <cell r="A2668">
            <v>85636</v>
          </cell>
          <cell r="B2668" t="str">
            <v>GRAFITE SPRAY LATA 300ML/150G UNIPEGA</v>
          </cell>
          <cell r="C2668" t="str">
            <v>AES0534.0068</v>
          </cell>
          <cell r="D2668" t="str">
            <v>UNIPEGA</v>
          </cell>
          <cell r="E2668">
            <v>20062</v>
          </cell>
          <cell r="F2668" t="str">
            <v>DESENGRIPANTE</v>
          </cell>
          <cell r="G2668" t="str">
            <v>AUTOMOTIVO</v>
          </cell>
        </row>
        <row r="2669">
          <cell r="A2669">
            <v>85637</v>
          </cell>
          <cell r="B2669" t="str">
            <v>LIMPA CONTATO LATA 300ML/170G UNIPEGA</v>
          </cell>
          <cell r="C2669" t="str">
            <v>AES0534.0012</v>
          </cell>
          <cell r="D2669" t="str">
            <v>UNIPEGA</v>
          </cell>
          <cell r="E2669">
            <v>20062</v>
          </cell>
          <cell r="F2669" t="str">
            <v>DESENGRIPANTE</v>
          </cell>
          <cell r="G2669" t="str">
            <v>AUTOMOTIVO</v>
          </cell>
        </row>
        <row r="2670">
          <cell r="A2670">
            <v>85626</v>
          </cell>
          <cell r="B2670" t="str">
            <v>OLEO DESENGRIPANTE 300ML/200G WD-40</v>
          </cell>
          <cell r="C2670">
            <v>912050</v>
          </cell>
          <cell r="D2670" t="str">
            <v>WD-40</v>
          </cell>
          <cell r="E2670">
            <v>20062</v>
          </cell>
          <cell r="F2670" t="str">
            <v>DESENGRIPANTE</v>
          </cell>
          <cell r="G2670" t="str">
            <v>AUTOMOTIVO</v>
          </cell>
        </row>
        <row r="2671">
          <cell r="A2671">
            <v>24377</v>
          </cell>
          <cell r="B2671" t="str">
            <v>WHITE LUB DESENGRIPANTE COMPLETO 300ML ORBI</v>
          </cell>
          <cell r="C2671">
            <v>146</v>
          </cell>
          <cell r="D2671" t="str">
            <v>ORBI</v>
          </cell>
          <cell r="E2671">
            <v>20062</v>
          </cell>
          <cell r="F2671" t="str">
            <v>DESENGRIPANTE</v>
          </cell>
          <cell r="G2671" t="str">
            <v>AUTOMOTIVO</v>
          </cell>
        </row>
        <row r="2672">
          <cell r="A2672">
            <v>85705</v>
          </cell>
          <cell r="B2672" t="str">
            <v>KIT MARCAÇÃO DE CHASSI EM VIDRO</v>
          </cell>
          <cell r="C2672">
            <v>1</v>
          </cell>
          <cell r="D2672" t="str">
            <v>BJC GRAVAÇÕES</v>
          </cell>
          <cell r="E2672">
            <v>20061</v>
          </cell>
          <cell r="F2672" t="str">
            <v xml:space="preserve">MANTA </v>
          </cell>
          <cell r="G2672" t="str">
            <v>AUTOMOTIVO</v>
          </cell>
        </row>
        <row r="2673">
          <cell r="A2673">
            <v>23922</v>
          </cell>
          <cell r="B2673" t="str">
            <v>MANTA DE FIBRA DE VIDRO 250G ROYAL</v>
          </cell>
          <cell r="C2673" t="str">
            <v>MANTA-250-CX1</v>
          </cell>
          <cell r="D2673" t="str">
            <v>ROYAL</v>
          </cell>
          <cell r="E2673">
            <v>20061</v>
          </cell>
          <cell r="F2673" t="str">
            <v xml:space="preserve">MANTA </v>
          </cell>
          <cell r="G2673" t="str">
            <v>AUTOMOTIVO</v>
          </cell>
        </row>
        <row r="2674">
          <cell r="A2674">
            <v>23369</v>
          </cell>
          <cell r="B2674" t="str">
            <v>MANTA DE FIBRA DE VIDRO 500G ROYAL</v>
          </cell>
          <cell r="C2674" t="str">
            <v>MANTA-500-CX1</v>
          </cell>
          <cell r="D2674" t="str">
            <v>ROYAL</v>
          </cell>
          <cell r="E2674">
            <v>20061</v>
          </cell>
          <cell r="F2674" t="str">
            <v xml:space="preserve">MANTA </v>
          </cell>
          <cell r="G2674" t="str">
            <v>AUTOMOTIVO</v>
          </cell>
        </row>
        <row r="2675">
          <cell r="A2675">
            <v>20041</v>
          </cell>
          <cell r="B2675" t="str">
            <v>MANTA DE VIDRO 300G RETOQUE</v>
          </cell>
          <cell r="C2675">
            <v>100500</v>
          </cell>
          <cell r="D2675" t="str">
            <v>RETOQUE</v>
          </cell>
          <cell r="E2675">
            <v>20061</v>
          </cell>
          <cell r="F2675" t="str">
            <v xml:space="preserve">MANTA </v>
          </cell>
          <cell r="G2675" t="str">
            <v>AUTOMOTIVO</v>
          </cell>
        </row>
        <row r="2676">
          <cell r="A2676">
            <v>21492</v>
          </cell>
          <cell r="B2676" t="str">
            <v>MANTA EM FIBRA VIDRO (PISO)</v>
          </cell>
          <cell r="C2676" t="str">
            <v>MVP190</v>
          </cell>
          <cell r="D2676" t="str">
            <v>YVYTU</v>
          </cell>
          <cell r="E2676">
            <v>20061</v>
          </cell>
          <cell r="F2676" t="str">
            <v xml:space="preserve">MANTA </v>
          </cell>
          <cell r="G2676" t="str">
            <v>AUTOMOTIVO</v>
          </cell>
        </row>
        <row r="2677">
          <cell r="A2677">
            <v>21438</v>
          </cell>
          <cell r="B2677" t="str">
            <v>MANTA FILTRANTE EM FIBRA - BRANCA (TETO)</v>
          </cell>
          <cell r="C2677" t="str">
            <v>MSPR</v>
          </cell>
          <cell r="D2677" t="str">
            <v>YVYTU</v>
          </cell>
          <cell r="E2677">
            <v>20061</v>
          </cell>
          <cell r="F2677" t="str">
            <v xml:space="preserve">MANTA </v>
          </cell>
          <cell r="G2677" t="str">
            <v>AUTOMOTIVO</v>
          </cell>
        </row>
        <row r="2678">
          <cell r="A2678">
            <v>24375</v>
          </cell>
          <cell r="B2678" t="str">
            <v>BATE PEDRA BRANCO PREMIUM 0,900ML MAXI RUBBER-20,55-ST</v>
          </cell>
          <cell r="C2678" t="str">
            <v>4MA029</v>
          </cell>
          <cell r="D2678" t="str">
            <v>MAXI RUBBER</v>
          </cell>
          <cell r="E2678">
            <v>20060</v>
          </cell>
          <cell r="F2678" t="str">
            <v>LAMINAÇÃO / PROTEÇÃO</v>
          </cell>
          <cell r="G2678" t="str">
            <v>AUTOMOTIVO</v>
          </cell>
        </row>
        <row r="2679">
          <cell r="A2679">
            <v>84542</v>
          </cell>
          <cell r="B2679" t="str">
            <v>MANTA DE FIBRA DE VIDRO MEDIDA 1,40M X 0,33M CARPLAST</v>
          </cell>
          <cell r="C2679" t="str">
            <v>CA253</v>
          </cell>
          <cell r="D2679" t="str">
            <v>MAXI RUBBER</v>
          </cell>
          <cell r="E2679">
            <v>20060</v>
          </cell>
          <cell r="F2679" t="str">
            <v>LAMINAÇÃO / PROTEÇÃO</v>
          </cell>
          <cell r="G2679" t="str">
            <v>AUTOMOTIVO</v>
          </cell>
        </row>
        <row r="2680">
          <cell r="A2680">
            <v>83923</v>
          </cell>
          <cell r="B2680" t="str">
            <v>MANTA DE FIBRA DE VIDRO MEDIDA 1,40M X 0,50M CARPLAST</v>
          </cell>
          <cell r="C2680" t="str">
            <v>CA049</v>
          </cell>
          <cell r="D2680" t="str">
            <v>MAXI RUBBER</v>
          </cell>
          <cell r="E2680">
            <v>20060</v>
          </cell>
          <cell r="F2680" t="str">
            <v>LAMINAÇÃO / PROTEÇÃO</v>
          </cell>
          <cell r="G2680" t="str">
            <v>AUTOMOTIVO</v>
          </cell>
        </row>
        <row r="2681">
          <cell r="A2681">
            <v>20115</v>
          </cell>
          <cell r="B2681" t="str">
            <v>MANTA DE FIBRA DE VIDRO MEDIDA 1,40M X 0,80M MAX RUBBER</v>
          </cell>
          <cell r="C2681" t="str">
            <v>8MP047</v>
          </cell>
          <cell r="D2681" t="str">
            <v>MAXI RUBBER</v>
          </cell>
          <cell r="E2681">
            <v>20060</v>
          </cell>
          <cell r="F2681" t="str">
            <v>LAMINAÇÃO / PROTEÇÃO</v>
          </cell>
          <cell r="G2681" t="str">
            <v>AUTOMOTIVO</v>
          </cell>
        </row>
        <row r="2682">
          <cell r="A2682">
            <v>10077</v>
          </cell>
          <cell r="B2682" t="str">
            <v>REV. PROT. TEXTURIZADO 900ML 3M</v>
          </cell>
          <cell r="C2682" t="str">
            <v>H0002218982</v>
          </cell>
          <cell r="D2682" t="str">
            <v>3M</v>
          </cell>
          <cell r="E2682">
            <v>20060</v>
          </cell>
          <cell r="F2682" t="str">
            <v>LAMINAÇÃO / PROTEÇÃO</v>
          </cell>
          <cell r="G2682" t="str">
            <v>AUTOMOTIVO</v>
          </cell>
        </row>
        <row r="2683">
          <cell r="A2683">
            <v>84875</v>
          </cell>
          <cell r="B2683" t="str">
            <v>ROBLINER NEGRO 600ML ROBERLO</v>
          </cell>
          <cell r="C2683">
            <v>66599</v>
          </cell>
          <cell r="D2683" t="str">
            <v>ROBERLO</v>
          </cell>
          <cell r="E2683">
            <v>20060</v>
          </cell>
          <cell r="F2683" t="str">
            <v>LAMINAÇÃO / PROTEÇÃO</v>
          </cell>
          <cell r="G2683" t="str">
            <v>AUTOMOTIVO</v>
          </cell>
        </row>
        <row r="2684">
          <cell r="A2684">
            <v>23585</v>
          </cell>
          <cell r="B2684" t="str">
            <v>SILTEX 400 PRETO 900G ROBERLO</v>
          </cell>
          <cell r="C2684">
            <v>66408</v>
          </cell>
          <cell r="D2684" t="str">
            <v>ROBERLO</v>
          </cell>
          <cell r="E2684">
            <v>20060</v>
          </cell>
          <cell r="F2684" t="str">
            <v>LAMINAÇÃO / PROTEÇÃO</v>
          </cell>
          <cell r="G2684" t="str">
            <v>AUTOMOTIVO</v>
          </cell>
        </row>
        <row r="2685">
          <cell r="A2685">
            <v>20949</v>
          </cell>
          <cell r="B2685" t="str">
            <v>SILTEX 800 NEGRO 1KG ROBERLO</v>
          </cell>
          <cell r="C2685">
            <v>63067</v>
          </cell>
          <cell r="D2685" t="str">
            <v>ROBERLO</v>
          </cell>
          <cell r="E2685">
            <v>20060</v>
          </cell>
          <cell r="F2685" t="str">
            <v>LAMINAÇÃO / PROTEÇÃO</v>
          </cell>
          <cell r="G2685" t="str">
            <v>AUTOMOTIVO</v>
          </cell>
        </row>
        <row r="2686">
          <cell r="A2686">
            <v>83924</v>
          </cell>
          <cell r="B2686" t="str">
            <v>SILTEX BRANCO 1KG ROBERLO</v>
          </cell>
          <cell r="C2686">
            <v>63069</v>
          </cell>
          <cell r="D2686" t="str">
            <v>ROBERLO</v>
          </cell>
          <cell r="E2686">
            <v>20060</v>
          </cell>
          <cell r="F2686" t="str">
            <v>LAMINAÇÃO / PROTEÇÃO</v>
          </cell>
          <cell r="G2686" t="str">
            <v>AUTOMOTIVO</v>
          </cell>
        </row>
        <row r="2687">
          <cell r="A2687">
            <v>21693</v>
          </cell>
          <cell r="B2687" t="str">
            <v>SILTEX CINZA 1KG ROBERLO</v>
          </cell>
          <cell r="C2687">
            <v>63068</v>
          </cell>
          <cell r="D2687" t="str">
            <v>ROBERLO</v>
          </cell>
          <cell r="E2687">
            <v>20060</v>
          </cell>
          <cell r="F2687" t="str">
            <v>LAMINAÇÃO / PROTEÇÃO</v>
          </cell>
          <cell r="G2687" t="str">
            <v>AUTOMOTIVO</v>
          </cell>
        </row>
        <row r="2688">
          <cell r="A2688">
            <v>20466</v>
          </cell>
          <cell r="B2688" t="str">
            <v>CONTROLE DE LIXAMENTO 100G NORTON</v>
          </cell>
          <cell r="C2688">
            <v>66261087601</v>
          </cell>
          <cell r="D2688" t="str">
            <v>NORTON</v>
          </cell>
          <cell r="E2688">
            <v>20059</v>
          </cell>
          <cell r="F2688" t="str">
            <v>CONTROLE LIXAMENTO</v>
          </cell>
          <cell r="G2688" t="str">
            <v>AUTOMOTIVO</v>
          </cell>
        </row>
        <row r="2689">
          <cell r="A2689">
            <v>21349</v>
          </cell>
          <cell r="B2689" t="str">
            <v>CONTROLE DE LIXAMENTO KIT 3M</v>
          </cell>
          <cell r="C2689" t="str">
            <v>HC000432373</v>
          </cell>
          <cell r="D2689" t="str">
            <v>3M</v>
          </cell>
          <cell r="E2689">
            <v>20059</v>
          </cell>
          <cell r="F2689" t="str">
            <v>CONTROLE LIXAMENTO</v>
          </cell>
          <cell r="G2689" t="str">
            <v>AUTOMOTIVO</v>
          </cell>
        </row>
        <row r="2690">
          <cell r="A2690">
            <v>23913</v>
          </cell>
          <cell r="B2690" t="str">
            <v>CONTROLE DE LIXAMENTO LIQUIDO 0,900ML SKY-21,94-ST</v>
          </cell>
          <cell r="C2690">
            <v>160000380122</v>
          </cell>
          <cell r="D2690" t="str">
            <v>SKY</v>
          </cell>
          <cell r="E2690">
            <v>20059</v>
          </cell>
          <cell r="F2690" t="str">
            <v>CONTROLE LIXAMENTO</v>
          </cell>
          <cell r="G2690" t="str">
            <v>AUTOMOTIVO</v>
          </cell>
        </row>
        <row r="2691">
          <cell r="A2691">
            <v>22568</v>
          </cell>
          <cell r="B2691" t="str">
            <v>CONTROLE DE LIXAMENTO REFIL 3M</v>
          </cell>
          <cell r="C2691" t="str">
            <v>HC000432381</v>
          </cell>
          <cell r="D2691" t="str">
            <v>3M</v>
          </cell>
          <cell r="E2691">
            <v>20059</v>
          </cell>
          <cell r="F2691" t="str">
            <v>CONTROLE LIXAMENTO</v>
          </cell>
          <cell r="G2691" t="str">
            <v>AUTOMOTIVO</v>
          </cell>
        </row>
        <row r="2692">
          <cell r="A2692">
            <v>83932</v>
          </cell>
          <cell r="B2692" t="str">
            <v>APARELHO DE DIAGNOSTICO VEICULAR- POL 4100- S/N: XF6RS9110N1124</v>
          </cell>
          <cell r="D2692" t="str">
            <v>.</v>
          </cell>
          <cell r="E2692">
            <v>20058</v>
          </cell>
          <cell r="F2692" t="str">
            <v>OUTRAS FERRAMENTAS / EQUIPAMENTOS</v>
          </cell>
          <cell r="G2692" t="str">
            <v>AUTOMOTIVO</v>
          </cell>
        </row>
        <row r="2693">
          <cell r="A2693">
            <v>83988</v>
          </cell>
          <cell r="B2693" t="str">
            <v>APARELHO ELETRICO DE ILUMINAÇÃO 226553627R</v>
          </cell>
          <cell r="D2693" t="str">
            <v>.</v>
          </cell>
          <cell r="E2693">
            <v>20058</v>
          </cell>
          <cell r="F2693" t="str">
            <v>OUTRAS FERRAMENTAS / EQUIPAMENTOS</v>
          </cell>
          <cell r="G2693" t="str">
            <v>AUTOMOTIVO</v>
          </cell>
        </row>
        <row r="2694">
          <cell r="A2694">
            <v>83989</v>
          </cell>
          <cell r="B2694" t="str">
            <v>APARELHO ELETRICO DE ILUMINAÇÃO 265505271R</v>
          </cell>
          <cell r="D2694" t="str">
            <v>.</v>
          </cell>
          <cell r="E2694">
            <v>20058</v>
          </cell>
          <cell r="F2694" t="str">
            <v>OUTRAS FERRAMENTAS / EQUIPAMENTOS</v>
          </cell>
          <cell r="G2694" t="str">
            <v>AUTOMOTIVO</v>
          </cell>
        </row>
        <row r="2695">
          <cell r="A2695">
            <v>23982</v>
          </cell>
          <cell r="B2695" t="str">
            <v>BALANCA SARTORIUS PMA7501QUALITY SKY</v>
          </cell>
          <cell r="C2695">
            <v>900935000189</v>
          </cell>
          <cell r="D2695" t="str">
            <v>SKY</v>
          </cell>
          <cell r="E2695">
            <v>20058</v>
          </cell>
          <cell r="F2695" t="str">
            <v>OUTRAS FERRAMENTAS / EQUIPAMENTOS</v>
          </cell>
          <cell r="G2695" t="str">
            <v>AUTOMOTIVO</v>
          </cell>
        </row>
        <row r="2696">
          <cell r="A2696">
            <v>23981</v>
          </cell>
          <cell r="B2696" t="str">
            <v>BANNER SKY</v>
          </cell>
          <cell r="C2696">
            <v>900999700187</v>
          </cell>
          <cell r="D2696" t="str">
            <v>SKY</v>
          </cell>
          <cell r="E2696">
            <v>20058</v>
          </cell>
          <cell r="F2696" t="str">
            <v>OUTRAS FERRAMENTAS / EQUIPAMENTOS</v>
          </cell>
          <cell r="G2696" t="str">
            <v>AUTOMOTIVO</v>
          </cell>
        </row>
        <row r="2697">
          <cell r="A2697">
            <v>83934</v>
          </cell>
          <cell r="B2697" t="str">
            <v>COMPRESSOR 60/425L - MSWV FPRT 380 V - S/N:2823670</v>
          </cell>
          <cell r="D2697" t="str">
            <v>.</v>
          </cell>
          <cell r="E2697">
            <v>20058</v>
          </cell>
          <cell r="F2697" t="str">
            <v>OUTRAS FERRAMENTAS / EQUIPAMENTOS</v>
          </cell>
          <cell r="G2697" t="str">
            <v>AUTOMOTIVO</v>
          </cell>
        </row>
        <row r="2698">
          <cell r="A2698">
            <v>85483</v>
          </cell>
          <cell r="B2698" t="str">
            <v>COMPRESSOR DE ALTA PRESSÃO CJ 30 PCM APV 250L TRIFÁSICO</v>
          </cell>
          <cell r="C2698">
            <v>702</v>
          </cell>
          <cell r="D2698" t="str">
            <v>CHIAPERINI</v>
          </cell>
          <cell r="E2698">
            <v>20058</v>
          </cell>
          <cell r="F2698" t="str">
            <v>OUTRAS FERRAMENTAS / EQUIPAMENTOS</v>
          </cell>
          <cell r="G2698" t="str">
            <v>AUTOMOTIVO</v>
          </cell>
        </row>
        <row r="2699">
          <cell r="A2699">
            <v>21446</v>
          </cell>
          <cell r="B2699" t="str">
            <v>COMPRESSOR DE AR 10 PES 110L C/MM 2HP 220V CHIAPERINI</v>
          </cell>
          <cell r="C2699">
            <v>19195</v>
          </cell>
          <cell r="D2699" t="str">
            <v>CHIAPERINI</v>
          </cell>
          <cell r="E2699">
            <v>20058</v>
          </cell>
          <cell r="F2699" t="str">
            <v>OUTRAS FERRAMENTAS / EQUIPAMENTOS</v>
          </cell>
          <cell r="G2699" t="str">
            <v>AUTOMOTIVO</v>
          </cell>
        </row>
        <row r="2700">
          <cell r="A2700">
            <v>85574</v>
          </cell>
          <cell r="B2700" t="str">
            <v>COMPRESSOR DE AR 20PES BLUE RCH250L C/MM 5HP 220V</v>
          </cell>
          <cell r="C2700">
            <v>26073</v>
          </cell>
          <cell r="D2700" t="str">
            <v>CHIAPERINI</v>
          </cell>
          <cell r="E2700">
            <v>20058</v>
          </cell>
          <cell r="F2700" t="str">
            <v>OUTRAS FERRAMENTAS / EQUIPAMENTOS</v>
          </cell>
          <cell r="G2700" t="str">
            <v>AUTOMOTIVO</v>
          </cell>
        </row>
        <row r="2701">
          <cell r="A2701">
            <v>24184</v>
          </cell>
          <cell r="B2701" t="str">
            <v>COMPRESSOR VDCSL 15/130 MONO 127/220V VONDER</v>
          </cell>
          <cell r="C2701">
            <v>6829715222</v>
          </cell>
          <cell r="D2701" t="str">
            <v>VONDER</v>
          </cell>
          <cell r="E2701">
            <v>20058</v>
          </cell>
          <cell r="F2701" t="str">
            <v>OUTRAS FERRAMENTAS / EQUIPAMENTOS</v>
          </cell>
          <cell r="G2701" t="str">
            <v>AUTOMOTIVO</v>
          </cell>
        </row>
        <row r="2702">
          <cell r="A2702">
            <v>85547</v>
          </cell>
          <cell r="B2702" t="str">
            <v>COPO CILINDRO P/ MAQ. ENVASE SPRAY</v>
          </cell>
          <cell r="C2702" t="str">
            <v>80.86.88744-290</v>
          </cell>
          <cell r="D2702" t="str">
            <v>SHERWIN WILLIAMS</v>
          </cell>
          <cell r="E2702">
            <v>20058</v>
          </cell>
          <cell r="F2702" t="str">
            <v>OUTRAS FERRAMENTAS / EQUIPAMENTOS</v>
          </cell>
          <cell r="G2702" t="str">
            <v>AUTOMOTIVO</v>
          </cell>
        </row>
        <row r="2703">
          <cell r="A2703">
            <v>83933</v>
          </cell>
          <cell r="B2703" t="str">
            <v>DESMONTADORA DE RODAS - STC210K - S/N: 1102376</v>
          </cell>
          <cell r="D2703" t="str">
            <v>.</v>
          </cell>
          <cell r="E2703">
            <v>20058</v>
          </cell>
          <cell r="F2703" t="str">
            <v>OUTRAS FERRAMENTAS / EQUIPAMENTOS</v>
          </cell>
          <cell r="G2703" t="str">
            <v>AUTOMOTIVO</v>
          </cell>
        </row>
        <row r="2704">
          <cell r="A2704">
            <v>23914</v>
          </cell>
          <cell r="B2704" t="str">
            <v>ESMERILHADEIRA 1377 220V BOSCH</v>
          </cell>
          <cell r="C2704">
            <v>6020137752</v>
          </cell>
          <cell r="D2704" t="str">
            <v>VONDER</v>
          </cell>
          <cell r="E2704">
            <v>20058</v>
          </cell>
          <cell r="F2704" t="str">
            <v>OUTRAS FERRAMENTAS / EQUIPAMENTOS</v>
          </cell>
          <cell r="G2704" t="str">
            <v>AUTOMOTIVO</v>
          </cell>
        </row>
        <row r="2705">
          <cell r="A2705">
            <v>201</v>
          </cell>
          <cell r="B2705" t="str">
            <v>ESMERILHADEIRA DWE4212B2 220V DEWALT</v>
          </cell>
          <cell r="C2705">
            <v>6055421220</v>
          </cell>
          <cell r="D2705" t="str">
            <v>DEWALT</v>
          </cell>
          <cell r="E2705">
            <v>20058</v>
          </cell>
          <cell r="F2705" t="str">
            <v>OUTRAS FERRAMENTAS / EQUIPAMENTOS</v>
          </cell>
          <cell r="G2705" t="str">
            <v>AUTOMOTIVO</v>
          </cell>
        </row>
        <row r="2706">
          <cell r="A2706">
            <v>83993</v>
          </cell>
          <cell r="B2706" t="str">
            <v>ESMERILHADEIRA GWS 850 220V BOSCH</v>
          </cell>
          <cell r="D2706" t="str">
            <v>VONDER</v>
          </cell>
          <cell r="E2706">
            <v>20058</v>
          </cell>
          <cell r="F2706" t="str">
            <v>OUTRAS FERRAMENTAS / EQUIPAMENTOS</v>
          </cell>
          <cell r="G2706" t="str">
            <v>AUTOMOTIVO</v>
          </cell>
        </row>
        <row r="2707">
          <cell r="A2707">
            <v>23938</v>
          </cell>
          <cell r="B2707" t="str">
            <v>FILTRO DE AR FA05 - 1/2 POL V8</v>
          </cell>
          <cell r="C2707">
            <v>2424</v>
          </cell>
          <cell r="D2707" t="str">
            <v>V8</v>
          </cell>
          <cell r="E2707">
            <v>20058</v>
          </cell>
          <cell r="F2707" t="str">
            <v>OUTRAS FERRAMENTAS / EQUIPAMENTOS</v>
          </cell>
          <cell r="G2707" t="str">
            <v>AUTOMOTIVO</v>
          </cell>
        </row>
        <row r="2708">
          <cell r="A2708">
            <v>23939</v>
          </cell>
          <cell r="B2708" t="str">
            <v>FILTRO DE AR FA07 - 1/4POL V8</v>
          </cell>
          <cell r="C2708">
            <v>2431</v>
          </cell>
          <cell r="D2708" t="str">
            <v>V8</v>
          </cell>
          <cell r="E2708">
            <v>20058</v>
          </cell>
          <cell r="F2708" t="str">
            <v>OUTRAS FERRAMENTAS / EQUIPAMENTOS</v>
          </cell>
          <cell r="G2708" t="str">
            <v>AUTOMOTIVO</v>
          </cell>
        </row>
        <row r="2709">
          <cell r="A2709">
            <v>83841</v>
          </cell>
          <cell r="B2709" t="str">
            <v>FILTRO REGULADOR DE AR 1/2 SIGMA</v>
          </cell>
          <cell r="D2709" t="str">
            <v>SIGMA</v>
          </cell>
          <cell r="E2709">
            <v>20058</v>
          </cell>
          <cell r="F2709" t="str">
            <v>OUTRAS FERRAMENTAS / EQUIPAMENTOS</v>
          </cell>
          <cell r="G2709" t="str">
            <v>AUTOMOTIVO</v>
          </cell>
        </row>
        <row r="2710">
          <cell r="A2710">
            <v>24387</v>
          </cell>
          <cell r="B2710" t="str">
            <v>FILTRO REGULADOR DE AR 2 SAIDAS 1/2 FRMP-6 WIMPEL</v>
          </cell>
          <cell r="C2710">
            <v>658</v>
          </cell>
          <cell r="D2710" t="str">
            <v>WINPEL</v>
          </cell>
          <cell r="E2710">
            <v>20058</v>
          </cell>
          <cell r="F2710" t="str">
            <v>OUTRAS FERRAMENTAS / EQUIPAMENTOS</v>
          </cell>
          <cell r="G2710" t="str">
            <v>AUTOMOTIVO</v>
          </cell>
        </row>
        <row r="2711">
          <cell r="A2711">
            <v>22528</v>
          </cell>
          <cell r="B2711" t="str">
            <v>FILTRO REGULADOR DE PRESSÃO 1/2 RP 120 VONDER-24,23-ST</v>
          </cell>
          <cell r="C2711">
            <v>6248120002</v>
          </cell>
          <cell r="D2711" t="str">
            <v>VONDER</v>
          </cell>
          <cell r="E2711">
            <v>20058</v>
          </cell>
          <cell r="F2711" t="str">
            <v>OUTRAS FERRAMENTAS / EQUIPAMENTOS</v>
          </cell>
          <cell r="G2711" t="str">
            <v>AUTOMOTIVO</v>
          </cell>
        </row>
        <row r="2712">
          <cell r="A2712">
            <v>85384</v>
          </cell>
          <cell r="B2712" t="str">
            <v>FROTA 4161 FULGURIS BATERIA 24V 324 AH EGV</v>
          </cell>
          <cell r="C2712">
            <v>13574</v>
          </cell>
          <cell r="D2712" t="str">
            <v>VONDER</v>
          </cell>
          <cell r="E2712">
            <v>20058</v>
          </cell>
          <cell r="F2712" t="str">
            <v>OUTRAS FERRAMENTAS / EQUIPAMENTOS</v>
          </cell>
          <cell r="G2712" t="str">
            <v>AUTOMOTIVO</v>
          </cell>
        </row>
        <row r="2713">
          <cell r="A2713">
            <v>85385</v>
          </cell>
          <cell r="B2713" t="str">
            <v>FROTA 833  STILL EGV 16 02621</v>
          </cell>
          <cell r="C2713">
            <v>13571</v>
          </cell>
          <cell r="D2713" t="str">
            <v>VONDER</v>
          </cell>
          <cell r="E2713">
            <v>20058</v>
          </cell>
          <cell r="F2713" t="str">
            <v>OUTRAS FERRAMENTAS / EQUIPAMENTOS</v>
          </cell>
          <cell r="G2713" t="str">
            <v>AUTOMOTIVO</v>
          </cell>
        </row>
        <row r="2714">
          <cell r="A2714">
            <v>21726</v>
          </cell>
          <cell r="B2714" t="str">
            <v>FURADEIRA 1228.1 IMP.1/2 VVR 220V BOSCH</v>
          </cell>
          <cell r="C2714">
            <v>6020122820</v>
          </cell>
          <cell r="D2714" t="str">
            <v>VONDER</v>
          </cell>
          <cell r="E2714">
            <v>20058</v>
          </cell>
          <cell r="F2714" t="str">
            <v>OUTRAS FERRAMENTAS / EQUIPAMENTOS</v>
          </cell>
          <cell r="G2714" t="str">
            <v>AUTOMOTIVO</v>
          </cell>
        </row>
        <row r="2715">
          <cell r="A2715">
            <v>23920</v>
          </cell>
          <cell r="B2715" t="str">
            <v>FURADEIRA IMP 3/8 220V VONDER</v>
          </cell>
          <cell r="C2715">
            <v>3118</v>
          </cell>
          <cell r="D2715" t="str">
            <v>VONDER</v>
          </cell>
          <cell r="E2715">
            <v>20058</v>
          </cell>
          <cell r="F2715" t="str">
            <v>OUTRAS FERRAMENTAS / EQUIPAMENTOS</v>
          </cell>
          <cell r="G2715" t="str">
            <v>AUTOMOTIVO</v>
          </cell>
        </row>
        <row r="2716">
          <cell r="A2716">
            <v>21488</v>
          </cell>
          <cell r="B2716" t="str">
            <v>FURADEIRA/PARAF. BATERIA 12V C/IMP KIT C/74 PV VONDER</v>
          </cell>
          <cell r="C2716">
            <v>6001074000</v>
          </cell>
          <cell r="D2716" t="str">
            <v>VONDER</v>
          </cell>
          <cell r="E2716">
            <v>20058</v>
          </cell>
          <cell r="F2716" t="str">
            <v>OUTRAS FERRAMENTAS / EQUIPAMENTOS</v>
          </cell>
          <cell r="G2716" t="str">
            <v>AUTOMOTIVO</v>
          </cell>
        </row>
        <row r="2717">
          <cell r="A2717">
            <v>85143</v>
          </cell>
          <cell r="B2717" t="str">
            <v>KIT UNIDADE COMPRESSORA 60-80-120 PES 2 ESTAGIO MOTOMIL</v>
          </cell>
          <cell r="C2717" t="str">
            <v>00015432.3</v>
          </cell>
          <cell r="D2717" t="str">
            <v>.</v>
          </cell>
          <cell r="E2717">
            <v>20058</v>
          </cell>
          <cell r="F2717" t="str">
            <v>OUTRAS FERRAMENTAS / EQUIPAMENTOS</v>
          </cell>
          <cell r="G2717" t="str">
            <v>AUTOMOTIVO</v>
          </cell>
        </row>
        <row r="2718">
          <cell r="A2718">
            <v>24328</v>
          </cell>
          <cell r="B2718" t="str">
            <v>LANTERNA DE INSPEÇÃO RECARREGAVEL 6W VONDER</v>
          </cell>
          <cell r="C2718" t="str">
            <v>80.75.096.005</v>
          </cell>
          <cell r="D2718" t="str">
            <v>VONDER</v>
          </cell>
          <cell r="E2718">
            <v>20058</v>
          </cell>
          <cell r="F2718" t="str">
            <v>OUTRAS FERRAMENTAS / EQUIPAMENTOS</v>
          </cell>
          <cell r="G2718" t="str">
            <v>AUTOMOTIVO</v>
          </cell>
        </row>
        <row r="2719">
          <cell r="A2719">
            <v>84508</v>
          </cell>
          <cell r="B2719" t="str">
            <v>LANTERNA LED ACERTO DE COR YANGUI</v>
          </cell>
          <cell r="C2719">
            <v>4202</v>
          </cell>
          <cell r="D2719" t="str">
            <v>YANGUI</v>
          </cell>
          <cell r="E2719">
            <v>20058</v>
          </cell>
          <cell r="F2719" t="str">
            <v>OUTRAS FERRAMENTAS / EQUIPAMENTOS</v>
          </cell>
          <cell r="G2719" t="str">
            <v>AUTOMOTIVO</v>
          </cell>
        </row>
        <row r="2720">
          <cell r="A2720">
            <v>23403</v>
          </cell>
          <cell r="B2720" t="str">
            <v>MANOMETRO COM REGULADOR DE AR</v>
          </cell>
          <cell r="C2720" t="str">
            <v>AJR-02S-VG</v>
          </cell>
          <cell r="D2720" t="str">
            <v>.</v>
          </cell>
          <cell r="E2720">
            <v>20058</v>
          </cell>
          <cell r="F2720" t="str">
            <v>OUTRAS FERRAMENTAS / EQUIPAMENTOS</v>
          </cell>
          <cell r="G2720" t="str">
            <v>AUTOMOTIVO</v>
          </cell>
        </row>
        <row r="2721">
          <cell r="A2721">
            <v>83844</v>
          </cell>
          <cell r="B2721" t="str">
            <v>MAQ. REPUXADORA SPOTTER MOD. 9000 DIGITAL BAND</v>
          </cell>
          <cell r="C2721">
            <v>5637</v>
          </cell>
          <cell r="D2721" t="str">
            <v>BAND EQUIPAMENTOS</v>
          </cell>
          <cell r="E2721">
            <v>20058</v>
          </cell>
          <cell r="F2721" t="str">
            <v>OUTRAS FERRAMENTAS / EQUIPAMENTOS</v>
          </cell>
          <cell r="G2721" t="str">
            <v>AUTOMOTIVO</v>
          </cell>
        </row>
        <row r="2722">
          <cell r="A2722">
            <v>22943</v>
          </cell>
          <cell r="B2722" t="str">
            <v>MAQUINA DE CORTE 3 3M</v>
          </cell>
          <cell r="C2722" t="str">
            <v>HB004495238</v>
          </cell>
          <cell r="D2722" t="str">
            <v>3M</v>
          </cell>
          <cell r="E2722">
            <v>20058</v>
          </cell>
          <cell r="F2722" t="str">
            <v>OUTRAS FERRAMENTAS / EQUIPAMENTOS</v>
          </cell>
          <cell r="G2722" t="str">
            <v>AUTOMOTIVO</v>
          </cell>
        </row>
        <row r="2723">
          <cell r="A2723">
            <v>85198</v>
          </cell>
          <cell r="B2723" t="str">
            <v>MAQUINA DE TINTA AKZO</v>
          </cell>
          <cell r="C2723">
            <v>2010250</v>
          </cell>
          <cell r="D2723" t="str">
            <v>WANDA</v>
          </cell>
          <cell r="E2723">
            <v>20058</v>
          </cell>
          <cell r="F2723" t="str">
            <v>OUTRAS FERRAMENTAS / EQUIPAMENTOS</v>
          </cell>
          <cell r="G2723" t="str">
            <v>AUTOMOTIVO</v>
          </cell>
        </row>
        <row r="2724">
          <cell r="A2724">
            <v>83855</v>
          </cell>
          <cell r="B2724" t="str">
            <v>MAQUINA FLEX220 (SEM MEXEDOR) (5PTQ+2PTG)(ESTR+MOTOR) SKY</v>
          </cell>
          <cell r="C2724" t="str">
            <v>9009000001Q1</v>
          </cell>
          <cell r="D2724" t="str">
            <v>SKY</v>
          </cell>
          <cell r="E2724">
            <v>20058</v>
          </cell>
          <cell r="F2724" t="str">
            <v>OUTRAS FERRAMENTAS / EQUIPAMENTOS</v>
          </cell>
          <cell r="G2724" t="str">
            <v>AUTOMOTIVO</v>
          </cell>
        </row>
        <row r="2725">
          <cell r="A2725">
            <v>23980</v>
          </cell>
          <cell r="B2725" t="str">
            <v>MAQUINA FLEX220(84Q+18G)(5PTQ+2PTG)(ESTR+MOTOR) SKY</v>
          </cell>
          <cell r="C2725" t="str">
            <v>9009841801Q8</v>
          </cell>
          <cell r="D2725" t="str">
            <v>SKY</v>
          </cell>
          <cell r="E2725">
            <v>20058</v>
          </cell>
          <cell r="F2725" t="str">
            <v>OUTRAS FERRAMENTAS / EQUIPAMENTOS</v>
          </cell>
          <cell r="G2725" t="str">
            <v>AUTOMOTIVO</v>
          </cell>
        </row>
        <row r="2726">
          <cell r="A2726">
            <v>23811</v>
          </cell>
          <cell r="B2726" t="str">
            <v>MAQUINA REPARADORA SPOTER BAND 1800 DIGITAL</v>
          </cell>
          <cell r="C2726">
            <v>185</v>
          </cell>
          <cell r="D2726" t="str">
            <v>.</v>
          </cell>
          <cell r="E2726">
            <v>20058</v>
          </cell>
          <cell r="F2726" t="str">
            <v>OUTRAS FERRAMENTAS / EQUIPAMENTOS</v>
          </cell>
          <cell r="G2726" t="str">
            <v>AUTOMOTIVO</v>
          </cell>
        </row>
        <row r="2727">
          <cell r="A2727">
            <v>21445</v>
          </cell>
          <cell r="B2727" t="str">
            <v>MOTOCOMPRESSOR 7.6 21L 127V CHIAPERINI</v>
          </cell>
          <cell r="C2727">
            <v>22832</v>
          </cell>
          <cell r="D2727" t="str">
            <v>CHIAPERINI</v>
          </cell>
          <cell r="E2727">
            <v>20058</v>
          </cell>
          <cell r="F2727" t="str">
            <v>OUTRAS FERRAMENTAS / EQUIPAMENTOS</v>
          </cell>
          <cell r="G2727" t="str">
            <v>AUTOMOTIVO</v>
          </cell>
        </row>
        <row r="2728">
          <cell r="A2728">
            <v>21531</v>
          </cell>
          <cell r="B2728" t="str">
            <v>MOTOCOMPRESSOR 7.6/21L 220V</v>
          </cell>
          <cell r="C2728">
            <v>22843</v>
          </cell>
          <cell r="D2728" t="str">
            <v>CHIAPERINI</v>
          </cell>
          <cell r="E2728">
            <v>20058</v>
          </cell>
          <cell r="F2728" t="str">
            <v>OUTRAS FERRAMENTAS / EQUIPAMENTOS</v>
          </cell>
          <cell r="G2728" t="str">
            <v>AUTOMOTIVO</v>
          </cell>
        </row>
        <row r="2729">
          <cell r="A2729">
            <v>23794</v>
          </cell>
          <cell r="B2729" t="str">
            <v>PULVERIZADOR PLASTICO 500ML</v>
          </cell>
          <cell r="C2729">
            <v>15439</v>
          </cell>
          <cell r="D2729" t="str">
            <v>BRILHOMAX</v>
          </cell>
          <cell r="E2729">
            <v>20058</v>
          </cell>
          <cell r="F2729" t="str">
            <v>OUTRAS FERRAMENTAS / EQUIPAMENTOS</v>
          </cell>
          <cell r="G2729" t="str">
            <v>AUTOMOTIVO</v>
          </cell>
        </row>
        <row r="2730">
          <cell r="A2730">
            <v>85093</v>
          </cell>
          <cell r="B2730" t="str">
            <v>REGULADOR ARGONIO RAR30 VONDER</v>
          </cell>
          <cell r="C2730">
            <v>84005</v>
          </cell>
          <cell r="D2730" t="str">
            <v>VONDER</v>
          </cell>
          <cell r="E2730">
            <v>20058</v>
          </cell>
          <cell r="F2730" t="str">
            <v>OUTRAS FERRAMENTAS / EQUIPAMENTOS</v>
          </cell>
          <cell r="G2730" t="str">
            <v>AUTOMOTIVO</v>
          </cell>
        </row>
        <row r="2731">
          <cell r="A2731">
            <v>21196</v>
          </cell>
          <cell r="B2731" t="str">
            <v>REGULADOR CAUDAL  AIRE RC2 MANOMETRO SAGOLA</v>
          </cell>
          <cell r="C2731">
            <v>40000335</v>
          </cell>
          <cell r="D2731" t="str">
            <v>.</v>
          </cell>
          <cell r="E2731">
            <v>20058</v>
          </cell>
          <cell r="F2731" t="str">
            <v>OUTRAS FERRAMENTAS / EQUIPAMENTOS</v>
          </cell>
          <cell r="G2731" t="str">
            <v>AUTOMOTIVO</v>
          </cell>
        </row>
        <row r="2732">
          <cell r="A2732">
            <v>24258</v>
          </cell>
          <cell r="B2732" t="str">
            <v>RODA DE CONTATO 13MM P/ CORREIA 3M</v>
          </cell>
          <cell r="C2732" t="str">
            <v>HB0014520647</v>
          </cell>
          <cell r="D2732" t="str">
            <v>3M</v>
          </cell>
          <cell r="E2732">
            <v>20058</v>
          </cell>
          <cell r="F2732" t="str">
            <v>OUTRAS FERRAMENTAS / EQUIPAMENTOS</v>
          </cell>
          <cell r="G2732" t="str">
            <v>AUTOMOTIVO</v>
          </cell>
        </row>
        <row r="2733">
          <cell r="A2733">
            <v>85563</v>
          </cell>
          <cell r="B2733" t="str">
            <v>SGT3290   PISTOLA AR DIRETO  USO GERAL</v>
          </cell>
          <cell r="C2733">
            <v>701329020</v>
          </cell>
          <cell r="D2733" t="str">
            <v>SIGMA</v>
          </cell>
          <cell r="E2733">
            <v>20058</v>
          </cell>
          <cell r="F2733" t="str">
            <v>OUTRAS FERRAMENTAS / EQUIPAMENTOS</v>
          </cell>
          <cell r="G2733" t="str">
            <v>AUTOMOTIVO</v>
          </cell>
        </row>
        <row r="2734">
          <cell r="A2734">
            <v>85567</v>
          </cell>
          <cell r="B2734" t="str">
            <v>SGT8502  LANTERNA DE INSPECAO LED COB RECARREGAVEL 10W  600L</v>
          </cell>
          <cell r="C2734">
            <v>703850200</v>
          </cell>
          <cell r="D2734" t="str">
            <v>SIGMA</v>
          </cell>
          <cell r="E2734">
            <v>20058</v>
          </cell>
          <cell r="F2734" t="str">
            <v>OUTRAS FERRAMENTAS / EQUIPAMENTOS</v>
          </cell>
          <cell r="G2734" t="str">
            <v>AUTOMOTIVO</v>
          </cell>
        </row>
        <row r="2735">
          <cell r="A2735">
            <v>23787</v>
          </cell>
          <cell r="B2735" t="str">
            <v>SOPRADOR TERMICO 2000N 220V VONDER</v>
          </cell>
          <cell r="C2735">
            <v>6001020220</v>
          </cell>
          <cell r="D2735" t="str">
            <v>VONDER</v>
          </cell>
          <cell r="E2735">
            <v>20058</v>
          </cell>
          <cell r="F2735" t="str">
            <v>OUTRAS FERRAMENTAS / EQUIPAMENTOS</v>
          </cell>
          <cell r="G2735" t="str">
            <v>AUTOMOTIVO</v>
          </cell>
        </row>
        <row r="2736">
          <cell r="A2736">
            <v>83818</v>
          </cell>
          <cell r="B2736" t="str">
            <v>SOPRADOR TERMICO 2000W DEWALT</v>
          </cell>
          <cell r="C2736" t="str">
            <v>10.03.49.0003</v>
          </cell>
          <cell r="D2736" t="str">
            <v>DEWALT</v>
          </cell>
          <cell r="E2736">
            <v>20058</v>
          </cell>
          <cell r="F2736" t="str">
            <v>OUTRAS FERRAMENTAS / EQUIPAMENTOS</v>
          </cell>
          <cell r="G2736" t="str">
            <v>AUTOMOTIVO</v>
          </cell>
        </row>
        <row r="2737">
          <cell r="A2737">
            <v>24389</v>
          </cell>
          <cell r="B2737" t="str">
            <v>SOPRADOR TERMICO ST200 127V VONDER</v>
          </cell>
          <cell r="C2737">
            <v>6001020127</v>
          </cell>
          <cell r="D2737" t="str">
            <v>VONDER</v>
          </cell>
          <cell r="E2737">
            <v>20058</v>
          </cell>
          <cell r="F2737" t="str">
            <v>OUTRAS FERRAMENTAS / EQUIPAMENTOS</v>
          </cell>
          <cell r="G2737" t="str">
            <v>AUTOMOTIVO</v>
          </cell>
        </row>
        <row r="2738">
          <cell r="A2738">
            <v>23979</v>
          </cell>
          <cell r="B2738" t="str">
            <v>TESTEIRA ADESIVA SKYMIX</v>
          </cell>
          <cell r="C2738">
            <v>900936080187</v>
          </cell>
          <cell r="D2738" t="str">
            <v>SKY</v>
          </cell>
          <cell r="E2738">
            <v>20058</v>
          </cell>
          <cell r="F2738" t="str">
            <v>OUTRAS FERRAMENTAS / EQUIPAMENTOS</v>
          </cell>
          <cell r="G2738" t="str">
            <v>AUTOMOTIVO</v>
          </cell>
        </row>
        <row r="2739">
          <cell r="A2739">
            <v>22036</v>
          </cell>
          <cell r="B2739" t="str">
            <v>TOCHA MIG 3M 250A</v>
          </cell>
          <cell r="C2739">
            <v>40605005</v>
          </cell>
          <cell r="D2739" t="str">
            <v>.</v>
          </cell>
          <cell r="E2739">
            <v>20058</v>
          </cell>
          <cell r="F2739" t="str">
            <v>OUTRAS FERRAMENTAS / EQUIPAMENTOS</v>
          </cell>
          <cell r="G2739" t="str">
            <v>AUTOMOTIVO</v>
          </cell>
        </row>
        <row r="2740">
          <cell r="A2740">
            <v>24334</v>
          </cell>
          <cell r="B2740" t="str">
            <v>LIMPA AR CONDICIONADO GRANADA CARRO NOVO 200ML ORBI AIR-20,92-ST</v>
          </cell>
          <cell r="C2740">
            <v>5977</v>
          </cell>
          <cell r="D2740" t="str">
            <v>ORBI</v>
          </cell>
          <cell r="E2740">
            <v>20057</v>
          </cell>
          <cell r="F2740" t="str">
            <v>LIMPA AR CONDICIONADO</v>
          </cell>
          <cell r="G2740" t="str">
            <v>AUTOMOTIVO</v>
          </cell>
        </row>
        <row r="2741">
          <cell r="A2741">
            <v>24380</v>
          </cell>
          <cell r="B2741" t="str">
            <v>LIMPA AR CONDICIONADO GRANADA CLASSIC 200ML ORBI AIR-20,92-ST</v>
          </cell>
          <cell r="C2741">
            <v>5979</v>
          </cell>
          <cell r="D2741" t="str">
            <v>ORBI</v>
          </cell>
          <cell r="E2741">
            <v>20057</v>
          </cell>
          <cell r="F2741" t="str">
            <v>LIMPA AR CONDICIONADO</v>
          </cell>
          <cell r="G2741" t="str">
            <v>AUTOMOTIVO</v>
          </cell>
        </row>
        <row r="2742">
          <cell r="A2742">
            <v>24378</v>
          </cell>
          <cell r="B2742" t="str">
            <v>LIMPA AR CONDICIONADO GRANADA FLORAL 200ML ORBI-20,92-ST</v>
          </cell>
          <cell r="C2742">
            <v>5976</v>
          </cell>
          <cell r="D2742" t="str">
            <v>ORBI</v>
          </cell>
          <cell r="E2742">
            <v>20057</v>
          </cell>
          <cell r="F2742" t="str">
            <v>LIMPA AR CONDICIONADO</v>
          </cell>
          <cell r="G2742" t="str">
            <v>AUTOMOTIVO</v>
          </cell>
        </row>
        <row r="2743">
          <cell r="A2743">
            <v>24379</v>
          </cell>
          <cell r="B2743" t="str">
            <v>LIMPA AR CONDICIONADO GRANADA LAVANDA 200ML ORBI-20,92-ST</v>
          </cell>
          <cell r="C2743">
            <v>5978</v>
          </cell>
          <cell r="D2743" t="str">
            <v>ORBI</v>
          </cell>
          <cell r="E2743">
            <v>20057</v>
          </cell>
          <cell r="F2743" t="str">
            <v>LIMPA AR CONDICIONADO</v>
          </cell>
          <cell r="G2743" t="str">
            <v>AUTOMOTIVO</v>
          </cell>
        </row>
        <row r="2744">
          <cell r="A2744">
            <v>85466</v>
          </cell>
          <cell r="B2744" t="str">
            <v>ADESIVO ARALDITE HOBBY 16G TEKBOND</v>
          </cell>
          <cell r="C2744">
            <v>69957366144</v>
          </cell>
          <cell r="D2744" t="str">
            <v>TEK BOND</v>
          </cell>
          <cell r="E2744">
            <v>20056</v>
          </cell>
          <cell r="F2744" t="str">
            <v>COLA INST./ ADESIVOS COLANTES</v>
          </cell>
          <cell r="G2744" t="str">
            <v>AUTOMOTIVO</v>
          </cell>
        </row>
        <row r="2745">
          <cell r="A2745">
            <v>85467</v>
          </cell>
          <cell r="B2745" t="str">
            <v>ADESIVO ARALDITE HOBBY 23G TEKBOND</v>
          </cell>
          <cell r="C2745">
            <v>69957366147</v>
          </cell>
          <cell r="D2745" t="str">
            <v>TEK BOND</v>
          </cell>
          <cell r="E2745">
            <v>20056</v>
          </cell>
          <cell r="F2745" t="str">
            <v>COLA INST./ ADESIVOS COLANTES</v>
          </cell>
          <cell r="G2745" t="str">
            <v>AUTOMOTIVO</v>
          </cell>
        </row>
        <row r="2746">
          <cell r="A2746">
            <v>39</v>
          </cell>
          <cell r="B2746" t="str">
            <v>ADESIVO DE COLAGEM PBA 240GR 3M</v>
          </cell>
          <cell r="C2746">
            <v>60980024479</v>
          </cell>
          <cell r="D2746" t="str">
            <v>3M</v>
          </cell>
          <cell r="E2746">
            <v>20056</v>
          </cell>
          <cell r="F2746" t="str">
            <v>COLA INST./ ADESIVOS COLANTES</v>
          </cell>
          <cell r="G2746" t="str">
            <v>AUTOMOTIVO</v>
          </cell>
        </row>
        <row r="2747">
          <cell r="A2747">
            <v>37</v>
          </cell>
          <cell r="B2747" t="str">
            <v>ADESIVO ESPELHO RETROVISOR DOSE UNICA 1G TEK BOND</v>
          </cell>
          <cell r="C2747">
            <v>12841000102</v>
          </cell>
          <cell r="D2747" t="str">
            <v>TEK BOND</v>
          </cell>
          <cell r="E2747">
            <v>20056</v>
          </cell>
          <cell r="F2747" t="str">
            <v>COLA INST./ ADESIVOS COLANTES</v>
          </cell>
          <cell r="G2747" t="str">
            <v>AUTOMOTIVO</v>
          </cell>
        </row>
        <row r="2748">
          <cell r="A2748">
            <v>23569</v>
          </cell>
          <cell r="B2748" t="str">
            <v>ADESIVO HIBRIDO 400 ML PU40R SACHE SOLUFIX</v>
          </cell>
          <cell r="C2748">
            <v>10050084</v>
          </cell>
          <cell r="D2748" t="str">
            <v>SOLUÇÃO ADESIVOS</v>
          </cell>
          <cell r="E2748">
            <v>20056</v>
          </cell>
          <cell r="F2748" t="str">
            <v>COLA INST./ ADESIVOS COLANTES</v>
          </cell>
          <cell r="G2748" t="str">
            <v>AUTOMOTIVO</v>
          </cell>
        </row>
        <row r="2749">
          <cell r="A2749">
            <v>85622</v>
          </cell>
          <cell r="B2749" t="str">
            <v>ADESIVO INST 100G 793 BICO ANTIENTUPIMENTO TEKBOND</v>
          </cell>
          <cell r="C2749">
            <v>69957321884</v>
          </cell>
          <cell r="D2749" t="str">
            <v>TEK BOND</v>
          </cell>
          <cell r="E2749">
            <v>20056</v>
          </cell>
          <cell r="F2749" t="str">
            <v>COLA INST./ ADESIVOS COLANTES</v>
          </cell>
          <cell r="G2749" t="str">
            <v>AUTOMOTIVO</v>
          </cell>
        </row>
        <row r="2750">
          <cell r="A2750">
            <v>85462</v>
          </cell>
          <cell r="B2750" t="str">
            <v>ADESIVO INST 20G 793 BICO ANTIENTUPIMENTO TEKBOND</v>
          </cell>
          <cell r="C2750">
            <v>69957321708</v>
          </cell>
          <cell r="D2750" t="str">
            <v>TEK BOND</v>
          </cell>
          <cell r="E2750">
            <v>20056</v>
          </cell>
          <cell r="F2750" t="str">
            <v>COLA INST./ ADESIVOS COLANTES</v>
          </cell>
          <cell r="G2750" t="str">
            <v>AUTOMOTIVO</v>
          </cell>
        </row>
        <row r="2751">
          <cell r="A2751">
            <v>23613</v>
          </cell>
          <cell r="B2751" t="str">
            <v>ADESIVO INSTANTANEO 793 TEKBOND 20G</v>
          </cell>
          <cell r="C2751" t="str">
            <v>0903 12 020</v>
          </cell>
          <cell r="D2751" t="str">
            <v>.</v>
          </cell>
          <cell r="E2751">
            <v>20056</v>
          </cell>
          <cell r="F2751" t="str">
            <v>COLA INST./ ADESIVOS COLANTES</v>
          </cell>
          <cell r="G2751" t="str">
            <v>AUTOMOTIVO</v>
          </cell>
        </row>
        <row r="2752">
          <cell r="A2752">
            <v>85672</v>
          </cell>
          <cell r="B2752" t="str">
            <v>ADESIVO INSTANTANEO BOND 007 SEG. FRASCO 100G UNIPEGA</v>
          </cell>
          <cell r="C2752" t="str">
            <v>AES0535.0074</v>
          </cell>
          <cell r="D2752" t="str">
            <v>UNIPEGA</v>
          </cell>
          <cell r="E2752">
            <v>20056</v>
          </cell>
          <cell r="F2752" t="str">
            <v>COLA INST./ ADESIVOS COLANTES</v>
          </cell>
          <cell r="G2752" t="str">
            <v>AUTOMOTIVO</v>
          </cell>
        </row>
        <row r="2753">
          <cell r="A2753">
            <v>85671</v>
          </cell>
          <cell r="B2753" t="str">
            <v>ADESIVO INSTANTANEO BOND 007 SEG. FRASCO 20G UNIPEGA</v>
          </cell>
          <cell r="C2753" t="str">
            <v>AES0535.0073</v>
          </cell>
          <cell r="D2753" t="str">
            <v>UNIPEGA</v>
          </cell>
          <cell r="E2753">
            <v>20056</v>
          </cell>
          <cell r="F2753" t="str">
            <v>COLA INST./ ADESIVOS COLANTES</v>
          </cell>
          <cell r="G2753" t="str">
            <v>AUTOMOTIVO</v>
          </cell>
        </row>
        <row r="2754">
          <cell r="A2754">
            <v>23671</v>
          </cell>
          <cell r="B2754" t="str">
            <v>ADESIVO P/ COLAR EMBLEMA 3M</v>
          </cell>
          <cell r="C2754" t="str">
            <v>HB004620173</v>
          </cell>
          <cell r="D2754" t="str">
            <v>3M</v>
          </cell>
          <cell r="E2754">
            <v>20056</v>
          </cell>
          <cell r="F2754" t="str">
            <v>COLA INST./ ADESIVOS COLANTES</v>
          </cell>
          <cell r="G2754" t="str">
            <v>AUTOMOTIVO</v>
          </cell>
        </row>
        <row r="2755">
          <cell r="A2755">
            <v>21643</v>
          </cell>
          <cell r="B2755" t="str">
            <v>ADESIVO P/ LAMINAÇÃO 880G CARPLAST</v>
          </cell>
          <cell r="C2755" t="str">
            <v>CA210</v>
          </cell>
          <cell r="D2755" t="str">
            <v>MAXI RUBBER</v>
          </cell>
          <cell r="E2755">
            <v>20056</v>
          </cell>
          <cell r="F2755" t="str">
            <v>COLA INST./ ADESIVOS COLANTES</v>
          </cell>
          <cell r="G2755" t="str">
            <v>AUTOMOTIVO</v>
          </cell>
        </row>
        <row r="2756">
          <cell r="A2756">
            <v>85691</v>
          </cell>
          <cell r="B2756" t="str">
            <v>ADESIVO PARA PARABRISA PRETO CARTUCHO 280ML UNIPEGA</v>
          </cell>
          <cell r="C2756" t="str">
            <v>AES0512.0194</v>
          </cell>
          <cell r="D2756" t="str">
            <v>UNIPEGA</v>
          </cell>
          <cell r="E2756">
            <v>20056</v>
          </cell>
          <cell r="F2756" t="str">
            <v>COLA INST./ ADESIVOS COLANTES</v>
          </cell>
          <cell r="G2756" t="str">
            <v>AUTOMOTIVO</v>
          </cell>
        </row>
        <row r="2757">
          <cell r="A2757">
            <v>23921</v>
          </cell>
          <cell r="B2757" t="str">
            <v>ADESIVO PARA PARABRISA PRETO SACHE 600ML BETASEAU</v>
          </cell>
          <cell r="C2757">
            <v>2000000000050</v>
          </cell>
          <cell r="D2757" t="str">
            <v>ATUAIS</v>
          </cell>
          <cell r="E2757">
            <v>20056</v>
          </cell>
          <cell r="F2757" t="str">
            <v>COLA INST./ ADESIVOS COLANTES</v>
          </cell>
          <cell r="G2757" t="str">
            <v>AUTOMOTIVO</v>
          </cell>
        </row>
        <row r="2758">
          <cell r="A2758">
            <v>23791</v>
          </cell>
          <cell r="B2758" t="str">
            <v>ADESIVO PARA PARABRISA PRETO TUBO 310ML BETASEAU</v>
          </cell>
          <cell r="C2758">
            <v>2000000000053</v>
          </cell>
          <cell r="D2758" t="str">
            <v>ATUAIS</v>
          </cell>
          <cell r="E2758">
            <v>20056</v>
          </cell>
          <cell r="F2758" t="str">
            <v>COLA INST./ ADESIVOS COLANTES</v>
          </cell>
          <cell r="G2758" t="str">
            <v>AUTOMOTIVO</v>
          </cell>
        </row>
        <row r="2759">
          <cell r="A2759">
            <v>84936</v>
          </cell>
          <cell r="B2759" t="str">
            <v>ADESIVO REFORÇADO PARA LAMINAÇÃO 800G CARPLAST</v>
          </cell>
          <cell r="C2759" t="str">
            <v>CA252</v>
          </cell>
          <cell r="D2759" t="str">
            <v>MAXI RUBBER</v>
          </cell>
          <cell r="E2759">
            <v>20056</v>
          </cell>
          <cell r="F2759" t="str">
            <v>COLA INST./ ADESIVOS COLANTES</v>
          </cell>
          <cell r="G2759" t="str">
            <v>AUTOMOTIVO</v>
          </cell>
        </row>
        <row r="2760">
          <cell r="A2760">
            <v>21814</v>
          </cell>
          <cell r="B2760" t="str">
            <v>ADESIVO SELACAO POL. 400ML SACHÊS SOLUFIX PU 40 FLEX CINZA</v>
          </cell>
          <cell r="C2760">
            <v>10020085</v>
          </cell>
          <cell r="D2760" t="str">
            <v>SOLUÇÃO ADESIVOS</v>
          </cell>
          <cell r="E2760">
            <v>20056</v>
          </cell>
          <cell r="F2760" t="str">
            <v>COLA INST./ ADESIVOS COLANTES</v>
          </cell>
          <cell r="G2760" t="str">
            <v>AUTOMOTIVO</v>
          </cell>
        </row>
        <row r="2761">
          <cell r="A2761">
            <v>85108</v>
          </cell>
          <cell r="B2761" t="str">
            <v>ADESIVO SELACAO POL. 600ML SACHÊ SOLUFIX PU 40 FLEX CINZA</v>
          </cell>
          <cell r="C2761">
            <v>10020087</v>
          </cell>
          <cell r="D2761" t="str">
            <v>SOLUÇÃO ADESIVOS</v>
          </cell>
          <cell r="E2761">
            <v>20056</v>
          </cell>
          <cell r="F2761" t="str">
            <v>COLA INST./ ADESIVOS COLANTES</v>
          </cell>
          <cell r="G2761" t="str">
            <v>AUTOMOTIVO</v>
          </cell>
        </row>
        <row r="2762">
          <cell r="A2762">
            <v>20064</v>
          </cell>
          <cell r="B2762" t="str">
            <v>ADESIVO SPRAY 76 LT 340G 3M</v>
          </cell>
          <cell r="C2762" t="str">
            <v>HB004539712</v>
          </cell>
          <cell r="D2762" t="str">
            <v>3M</v>
          </cell>
          <cell r="E2762">
            <v>20056</v>
          </cell>
          <cell r="F2762" t="str">
            <v>COLA INST./ ADESIVOS COLANTES</v>
          </cell>
          <cell r="G2762" t="str">
            <v>AUTOMOTIVO</v>
          </cell>
        </row>
        <row r="2763">
          <cell r="A2763">
            <v>10160</v>
          </cell>
          <cell r="B2763" t="str">
            <v>COLA INSTANTANEO 83 20G HS BOND</v>
          </cell>
          <cell r="C2763">
            <v>4032</v>
          </cell>
          <cell r="D2763" t="str">
            <v>HS BOND</v>
          </cell>
          <cell r="E2763">
            <v>20056</v>
          </cell>
          <cell r="F2763" t="str">
            <v>COLA INST./ ADESIVOS COLANTES</v>
          </cell>
          <cell r="G2763" t="str">
            <v>AUTOMOTIVO</v>
          </cell>
        </row>
        <row r="2764">
          <cell r="A2764">
            <v>10391</v>
          </cell>
          <cell r="B2764" t="str">
            <v>COLA UNIVERSAL 774G MAX RUBBER</v>
          </cell>
          <cell r="C2764" t="str">
            <v>7MA061</v>
          </cell>
          <cell r="D2764" t="str">
            <v>MAXI RUBBER</v>
          </cell>
          <cell r="E2764">
            <v>20056</v>
          </cell>
          <cell r="F2764" t="str">
            <v>COLA INST./ ADESIVOS COLANTES</v>
          </cell>
          <cell r="G2764" t="str">
            <v>AUTOMOTIVO</v>
          </cell>
        </row>
        <row r="2765">
          <cell r="A2765">
            <v>10085</v>
          </cell>
          <cell r="B2765" t="str">
            <v>REMOVEDOR ADESIVO AUTO 3M</v>
          </cell>
          <cell r="C2765" t="str">
            <v>HC000455739</v>
          </cell>
          <cell r="D2765" t="str">
            <v>3M</v>
          </cell>
          <cell r="E2765">
            <v>20056</v>
          </cell>
          <cell r="F2765" t="str">
            <v>COLA INST./ ADESIVOS COLANTES</v>
          </cell>
          <cell r="G2765" t="str">
            <v>AUTOMOTIVO</v>
          </cell>
        </row>
        <row r="2766">
          <cell r="A2766">
            <v>20189</v>
          </cell>
          <cell r="B2766" t="str">
            <v>REMOVEDOR DE ADESIVO NORTON</v>
          </cell>
          <cell r="C2766">
            <v>5539544804</v>
          </cell>
          <cell r="D2766" t="str">
            <v>NORTON</v>
          </cell>
          <cell r="E2766">
            <v>20056</v>
          </cell>
          <cell r="F2766" t="str">
            <v>COLA INST./ ADESIVOS COLANTES</v>
          </cell>
          <cell r="G2766" t="str">
            <v>AUTOMOTIVO</v>
          </cell>
        </row>
        <row r="2767">
          <cell r="A2767">
            <v>23892</v>
          </cell>
          <cell r="B2767" t="str">
            <v>REMOVEDOR DE ADESIVOS MXT-0632 SIGMA</v>
          </cell>
          <cell r="C2767">
            <v>16</v>
          </cell>
          <cell r="D2767" t="str">
            <v>.</v>
          </cell>
          <cell r="E2767">
            <v>20056</v>
          </cell>
          <cell r="F2767" t="str">
            <v>COLA INST./ ADESIVOS COLANTES</v>
          </cell>
          <cell r="G2767" t="str">
            <v>AUTOMOTIVO</v>
          </cell>
        </row>
        <row r="2768">
          <cell r="A2768">
            <v>20617</v>
          </cell>
          <cell r="B2768" t="str">
            <v>SIKAFLEX VEDAÇÃO CINZA 620GR SACHE SIKA</v>
          </cell>
          <cell r="D2768" t="str">
            <v>SIKA</v>
          </cell>
          <cell r="E2768">
            <v>20056</v>
          </cell>
          <cell r="F2768" t="str">
            <v>COLA INST./ ADESIVOS COLANTES</v>
          </cell>
          <cell r="G2768" t="str">
            <v>AUTOMOTIVO</v>
          </cell>
        </row>
        <row r="2769">
          <cell r="A2769">
            <v>20850</v>
          </cell>
          <cell r="B2769" t="str">
            <v>AUTOWAVE MM 00 BRANCO 1L-24,45-ST</v>
          </cell>
          <cell r="C2769">
            <v>530641</v>
          </cell>
          <cell r="D2769" t="str">
            <v>SIKKENS</v>
          </cell>
          <cell r="E2769">
            <v>20053</v>
          </cell>
          <cell r="F2769" t="str">
            <v>BASE DÁGUA</v>
          </cell>
          <cell r="G2769" t="str">
            <v>AUTOMOTIVO</v>
          </cell>
        </row>
        <row r="2770">
          <cell r="A2770">
            <v>20852</v>
          </cell>
          <cell r="B2770" t="str">
            <v>AUTOWAVE MM 245 PRETO PROFUNDO 1L-24,45-ST</v>
          </cell>
          <cell r="C2770">
            <v>530644</v>
          </cell>
          <cell r="D2770" t="str">
            <v>SIKKENS</v>
          </cell>
          <cell r="E2770">
            <v>20053</v>
          </cell>
          <cell r="F2770" t="str">
            <v>BASE DÁGUA</v>
          </cell>
          <cell r="G2770" t="str">
            <v>AUTOMOTIVO</v>
          </cell>
        </row>
        <row r="2771">
          <cell r="A2771">
            <v>20853</v>
          </cell>
          <cell r="B2771" t="str">
            <v>AUTOWAVE MM 254 LARANJA ESCURO 0,5L-24,45-ST</v>
          </cell>
          <cell r="C2771">
            <v>530645</v>
          </cell>
          <cell r="D2771" t="str">
            <v>SIKKENS</v>
          </cell>
          <cell r="E2771">
            <v>20053</v>
          </cell>
          <cell r="F2771" t="str">
            <v>BASE DÁGUA</v>
          </cell>
          <cell r="G2771" t="str">
            <v>AUTOMOTIVO</v>
          </cell>
        </row>
        <row r="2772">
          <cell r="A2772">
            <v>22262</v>
          </cell>
          <cell r="B2772" t="str">
            <v>AUTOWAVE MM 266 AMARELO ESVERDEADO 0,5L-24,45-ST</v>
          </cell>
          <cell r="C2772">
            <v>537690</v>
          </cell>
          <cell r="D2772" t="str">
            <v>SIKKENS</v>
          </cell>
          <cell r="E2772">
            <v>20053</v>
          </cell>
          <cell r="F2772" t="str">
            <v>BASE DÁGUA</v>
          </cell>
          <cell r="G2772" t="str">
            <v>AUTOMOTIVO</v>
          </cell>
        </row>
        <row r="2773">
          <cell r="A2773">
            <v>20855</v>
          </cell>
          <cell r="B2773" t="str">
            <v>AUTOWAVE MM 296 AMARELO CLARO 0,5L-24,45-ST</v>
          </cell>
          <cell r="C2773">
            <v>530647</v>
          </cell>
          <cell r="D2773" t="str">
            <v>SIKKENS</v>
          </cell>
          <cell r="E2773">
            <v>20053</v>
          </cell>
          <cell r="F2773" t="str">
            <v>BASE DÁGUA</v>
          </cell>
          <cell r="G2773" t="str">
            <v>AUTOMOTIVO</v>
          </cell>
        </row>
        <row r="2774">
          <cell r="A2774">
            <v>20894</v>
          </cell>
          <cell r="B2774" t="str">
            <v>AUTOWAVE MM 332BA PEROLA AZUL FINA 1L-24,45-ST</v>
          </cell>
          <cell r="C2774">
            <v>530648</v>
          </cell>
          <cell r="D2774" t="str">
            <v>SIKKENS</v>
          </cell>
          <cell r="E2774">
            <v>20053</v>
          </cell>
          <cell r="F2774" t="str">
            <v>BASE DÁGUA</v>
          </cell>
          <cell r="G2774" t="str">
            <v>AUTOMOTIVO</v>
          </cell>
        </row>
        <row r="2775">
          <cell r="A2775">
            <v>20895</v>
          </cell>
          <cell r="B2775" t="str">
            <v>AUTOWAVE MM 332GA PEROLA VERDE MEDIA 0,5L-24,45-ST</v>
          </cell>
          <cell r="C2775">
            <v>530649</v>
          </cell>
          <cell r="D2775" t="str">
            <v>SIKKENS</v>
          </cell>
          <cell r="E2775">
            <v>20053</v>
          </cell>
          <cell r="F2775" t="str">
            <v>BASE DÁGUA</v>
          </cell>
          <cell r="G2775" t="str">
            <v>AUTOMOTIVO</v>
          </cell>
        </row>
        <row r="2776">
          <cell r="A2776">
            <v>20896</v>
          </cell>
          <cell r="B2776" t="str">
            <v>AUTOWAVE MM 332GB PEROLA VERDE FINA 0,5L-24,45-ST</v>
          </cell>
          <cell r="C2776">
            <v>530650</v>
          </cell>
          <cell r="D2776" t="str">
            <v>SIKKENS</v>
          </cell>
          <cell r="E2776">
            <v>20053</v>
          </cell>
          <cell r="F2776" t="str">
            <v>BASE DÁGUA</v>
          </cell>
          <cell r="G2776" t="str">
            <v>AUTOMOTIVO</v>
          </cell>
        </row>
        <row r="2777">
          <cell r="A2777">
            <v>20897</v>
          </cell>
          <cell r="B2777" t="str">
            <v>AUTOWAVE MM 332RA PEROLA VERMELHA GRAUDA 0,5L-24,45-ST</v>
          </cell>
          <cell r="C2777">
            <v>530651</v>
          </cell>
          <cell r="D2777" t="str">
            <v>SIKKENS</v>
          </cell>
          <cell r="E2777">
            <v>20053</v>
          </cell>
          <cell r="F2777" t="str">
            <v>BASE DÁGUA</v>
          </cell>
          <cell r="G2777" t="str">
            <v>AUTOMOTIVO</v>
          </cell>
        </row>
        <row r="2778">
          <cell r="A2778">
            <v>20899</v>
          </cell>
          <cell r="B2778" t="str">
            <v>AUTOWAVE MM 332VA PEROLA VIOLETA 1L-24,45-ST</v>
          </cell>
          <cell r="C2778">
            <v>530652</v>
          </cell>
          <cell r="D2778" t="str">
            <v>SIKKENS</v>
          </cell>
          <cell r="E2778">
            <v>20053</v>
          </cell>
          <cell r="F2778" t="str">
            <v>BASE DÁGUA</v>
          </cell>
          <cell r="G2778" t="str">
            <v>AUTOMOTIVO</v>
          </cell>
        </row>
        <row r="2779">
          <cell r="A2779">
            <v>21103</v>
          </cell>
          <cell r="B2779" t="str">
            <v>AUTOWAVE MM 332XB EFEITO AZUL MEDIO 0,5L-24,45-ST</v>
          </cell>
          <cell r="C2779">
            <v>530653</v>
          </cell>
          <cell r="D2779" t="str">
            <v>SIKKENS</v>
          </cell>
          <cell r="E2779">
            <v>20053</v>
          </cell>
          <cell r="F2779" t="str">
            <v>BASE DÁGUA</v>
          </cell>
          <cell r="G2779" t="str">
            <v>AUTOMOTIVO</v>
          </cell>
        </row>
        <row r="2780">
          <cell r="A2780">
            <v>21104</v>
          </cell>
          <cell r="B2780" t="str">
            <v>AUTOWAVE MM 332XG EFEITO DOURADO 0,5L-24,45-ST</v>
          </cell>
          <cell r="C2780">
            <v>530654</v>
          </cell>
          <cell r="D2780" t="str">
            <v>SIKKENS</v>
          </cell>
          <cell r="E2780">
            <v>20053</v>
          </cell>
          <cell r="F2780" t="str">
            <v>BASE DÁGUA</v>
          </cell>
          <cell r="G2780" t="str">
            <v>AUTOMOTIVO</v>
          </cell>
        </row>
        <row r="2781">
          <cell r="A2781">
            <v>21105</v>
          </cell>
          <cell r="B2781" t="str">
            <v>AUTOWAVE MM 332XS EFEITO BRANCO GRAUDO 0,5L-24,45-ST</v>
          </cell>
          <cell r="C2781">
            <v>530655</v>
          </cell>
          <cell r="D2781" t="str">
            <v>SIKKENS</v>
          </cell>
          <cell r="E2781">
            <v>20053</v>
          </cell>
          <cell r="F2781" t="str">
            <v>BASE DÁGUA</v>
          </cell>
          <cell r="G2781" t="str">
            <v>AUTOMOTIVO</v>
          </cell>
        </row>
        <row r="2782">
          <cell r="A2782">
            <v>20900</v>
          </cell>
          <cell r="B2782" t="str">
            <v>AUTOWAVE MM 332YA PEROLA DOURADA 0,5L-24,45-ST</v>
          </cell>
          <cell r="C2782">
            <v>530656</v>
          </cell>
          <cell r="D2782" t="str">
            <v>SIKKENS</v>
          </cell>
          <cell r="E2782">
            <v>20053</v>
          </cell>
          <cell r="F2782" t="str">
            <v>BASE DÁGUA</v>
          </cell>
          <cell r="G2782" t="str">
            <v>AUTOMOTIVO</v>
          </cell>
        </row>
        <row r="2783">
          <cell r="A2783">
            <v>20889</v>
          </cell>
          <cell r="B2783" t="str">
            <v>AUTOWAVE MM 333P PEROLA BRANCA MEDIA 1L-24,45-ST</v>
          </cell>
          <cell r="C2783">
            <v>530657</v>
          </cell>
          <cell r="D2783" t="str">
            <v>SIKKENS</v>
          </cell>
          <cell r="E2783">
            <v>20053</v>
          </cell>
          <cell r="F2783" t="str">
            <v>BASE DÁGUA</v>
          </cell>
          <cell r="G2783" t="str">
            <v>AUTOMOTIVO</v>
          </cell>
        </row>
        <row r="2784">
          <cell r="A2784">
            <v>20890</v>
          </cell>
          <cell r="B2784" t="str">
            <v>AUTOWAVE MM 333PB PEROLA AZUL 1L-24,45-ST</v>
          </cell>
          <cell r="C2784">
            <v>530658</v>
          </cell>
          <cell r="D2784" t="str">
            <v>SIKKENS</v>
          </cell>
          <cell r="E2784">
            <v>20053</v>
          </cell>
          <cell r="F2784" t="str">
            <v>BASE DÁGUA</v>
          </cell>
          <cell r="G2784" t="str">
            <v>AUTOMOTIVO</v>
          </cell>
        </row>
        <row r="2785">
          <cell r="A2785">
            <v>20901</v>
          </cell>
          <cell r="B2785" t="str">
            <v>AUTOWAVE MM 333PG PEROLA DOURADA MEDIA 1L-24,45-ST</v>
          </cell>
          <cell r="C2785">
            <v>530659</v>
          </cell>
          <cell r="D2785" t="str">
            <v>SIKKENS</v>
          </cell>
          <cell r="E2785">
            <v>20053</v>
          </cell>
          <cell r="F2785" t="str">
            <v>BASE DÁGUA</v>
          </cell>
          <cell r="G2785" t="str">
            <v>AUTOMOTIVO</v>
          </cell>
        </row>
        <row r="2786">
          <cell r="A2786">
            <v>20903</v>
          </cell>
          <cell r="B2786" t="str">
            <v>AUTOWAVE MM 334GA PEROLA VERDE BRILHANTE 0,5L-24,45-ST</v>
          </cell>
          <cell r="C2786">
            <v>530661</v>
          </cell>
          <cell r="D2786" t="str">
            <v>SIKKENS</v>
          </cell>
          <cell r="E2786">
            <v>20053</v>
          </cell>
          <cell r="F2786" t="str">
            <v>BASE DÁGUA</v>
          </cell>
          <cell r="G2786" t="str">
            <v>AUTOMOTIVO</v>
          </cell>
        </row>
        <row r="2787">
          <cell r="A2787">
            <v>20904</v>
          </cell>
          <cell r="B2787" t="str">
            <v>AUTOWAVE MM 334GB PEROLA AZUL ESVERDEADA 0,5L-24,45-ST</v>
          </cell>
          <cell r="C2787">
            <v>530662</v>
          </cell>
          <cell r="D2787" t="str">
            <v>SIKKENS</v>
          </cell>
          <cell r="E2787">
            <v>20053</v>
          </cell>
          <cell r="F2787" t="str">
            <v>BASE DÁGUA</v>
          </cell>
          <cell r="G2787" t="str">
            <v>AUTOMOTIVO</v>
          </cell>
        </row>
        <row r="2788">
          <cell r="A2788">
            <v>20902</v>
          </cell>
          <cell r="B2788" t="str">
            <v>AUTOWAVE MM 334PR PEROLA VERMELHA FINA 0,5L-24,45-ST</v>
          </cell>
          <cell r="C2788">
            <v>530663</v>
          </cell>
          <cell r="D2788" t="str">
            <v>SIKKENS</v>
          </cell>
          <cell r="E2788">
            <v>20053</v>
          </cell>
          <cell r="F2788" t="str">
            <v>BASE DÁGUA</v>
          </cell>
          <cell r="G2788" t="str">
            <v>AUTOMOTIVO</v>
          </cell>
        </row>
        <row r="2789">
          <cell r="A2789">
            <v>20905</v>
          </cell>
          <cell r="B2789" t="str">
            <v>AUTOWAVE MM 334RA PEROLA MARRON FINA 0,5L-24,45-ST</v>
          </cell>
          <cell r="C2789">
            <v>530664</v>
          </cell>
          <cell r="D2789" t="str">
            <v>SIKKENS</v>
          </cell>
          <cell r="E2789">
            <v>20053</v>
          </cell>
          <cell r="F2789" t="str">
            <v>BASE DÁGUA</v>
          </cell>
          <cell r="G2789" t="str">
            <v>AUTOMOTIVO</v>
          </cell>
        </row>
        <row r="2790">
          <cell r="A2790">
            <v>20907</v>
          </cell>
          <cell r="B2790" t="str">
            <v>AUTOWAVE MM 334RC PEROLA VERDE MEDIA 0,5L</v>
          </cell>
          <cell r="C2790">
            <v>530666</v>
          </cell>
          <cell r="D2790" t="str">
            <v>SIKKENS</v>
          </cell>
          <cell r="E2790">
            <v>20053</v>
          </cell>
          <cell r="F2790" t="str">
            <v>BASE DÁGUA</v>
          </cell>
          <cell r="G2790" t="str">
            <v>AUTOMOTIVO</v>
          </cell>
        </row>
        <row r="2791">
          <cell r="A2791">
            <v>23659</v>
          </cell>
          <cell r="B2791" t="str">
            <v>AUTOWAVE MM 334RE 0,5L SIKKENS-24,45-ST</v>
          </cell>
          <cell r="C2791">
            <v>545985</v>
          </cell>
          <cell r="D2791" t="str">
            <v>SIKKENS</v>
          </cell>
          <cell r="E2791">
            <v>20053</v>
          </cell>
          <cell r="F2791" t="str">
            <v>BASE DÁGUA</v>
          </cell>
          <cell r="G2791" t="str">
            <v>AUTOMOTIVO</v>
          </cell>
        </row>
        <row r="2792">
          <cell r="A2792">
            <v>20909</v>
          </cell>
          <cell r="B2792" t="str">
            <v>AUTOWAVE MM 334WA PEROLA BRANCA EXTRA FINA 0,5L-24,45-ST</v>
          </cell>
          <cell r="C2792">
            <v>530667</v>
          </cell>
          <cell r="D2792" t="str">
            <v>SIKKENS</v>
          </cell>
          <cell r="E2792">
            <v>20053</v>
          </cell>
          <cell r="F2792" t="str">
            <v>BASE DÁGUA</v>
          </cell>
          <cell r="G2792" t="str">
            <v>AUTOMOTIVO</v>
          </cell>
        </row>
        <row r="2793">
          <cell r="A2793">
            <v>20910</v>
          </cell>
          <cell r="B2793" t="str">
            <v>AUTOWAVE MM 334WB PEROLA BRANCA CLARA FINA 0,5L-24,45-ST</v>
          </cell>
          <cell r="C2793">
            <v>530668</v>
          </cell>
          <cell r="D2793" t="str">
            <v>SIKKENS</v>
          </cell>
          <cell r="E2793">
            <v>20053</v>
          </cell>
          <cell r="F2793" t="str">
            <v>BASE DÁGUA</v>
          </cell>
          <cell r="G2793" t="str">
            <v>AUTOMOTIVO</v>
          </cell>
        </row>
        <row r="2794">
          <cell r="A2794">
            <v>20911</v>
          </cell>
          <cell r="B2794" t="str">
            <v>AUTOWAVE MM 334ZA GRAFITE PRETO 0,5L-24,45-ST</v>
          </cell>
          <cell r="C2794">
            <v>530670</v>
          </cell>
          <cell r="D2794" t="str">
            <v>SIKKENS</v>
          </cell>
          <cell r="E2794">
            <v>20053</v>
          </cell>
          <cell r="F2794" t="str">
            <v>BASE DÁGUA</v>
          </cell>
          <cell r="G2794" t="str">
            <v>AUTOMOTIVO</v>
          </cell>
        </row>
        <row r="2795">
          <cell r="A2795">
            <v>20856</v>
          </cell>
          <cell r="B2795" t="str">
            <v>AUTOWAVE MM 335 AMARELO BRILHANTE 0,5L-24,45-ST</v>
          </cell>
          <cell r="C2795">
            <v>530671</v>
          </cell>
          <cell r="D2795" t="str">
            <v>SIKKENS</v>
          </cell>
          <cell r="E2795">
            <v>20053</v>
          </cell>
          <cell r="F2795" t="str">
            <v>BASE DÁGUA</v>
          </cell>
          <cell r="G2795" t="str">
            <v>AUTOMOTIVO</v>
          </cell>
        </row>
        <row r="2796">
          <cell r="A2796">
            <v>20863</v>
          </cell>
          <cell r="B2796" t="str">
            <v>AUTOWAVE MM 342 AZUL AVIOLETADO 1L-24,45-ST</v>
          </cell>
          <cell r="C2796">
            <v>530672</v>
          </cell>
          <cell r="D2796" t="str">
            <v>SIKKENS</v>
          </cell>
          <cell r="E2796">
            <v>20053</v>
          </cell>
          <cell r="F2796" t="str">
            <v>BASE DÁGUA</v>
          </cell>
          <cell r="G2796" t="str">
            <v>AUTOMOTIVO</v>
          </cell>
        </row>
        <row r="2797">
          <cell r="A2797">
            <v>21317</v>
          </cell>
          <cell r="B2797" t="str">
            <v>AUTOWAVE MM 355 VERMELHO BRILHANTE 1L-24,45-ST</v>
          </cell>
          <cell r="C2797">
            <v>530674</v>
          </cell>
          <cell r="D2797" t="str">
            <v>SIKKENS</v>
          </cell>
          <cell r="E2797">
            <v>20053</v>
          </cell>
          <cell r="F2797" t="str">
            <v>BASE DÁGUA</v>
          </cell>
          <cell r="G2797" t="str">
            <v>AUTOMOTIVO</v>
          </cell>
        </row>
        <row r="2798">
          <cell r="A2798">
            <v>20868</v>
          </cell>
          <cell r="B2798" t="str">
            <v>AUTOWAVE MM 361 AMARELO ALARANJADO 0,5L-24,45-ST</v>
          </cell>
          <cell r="C2798">
            <v>530676</v>
          </cell>
          <cell r="D2798" t="str">
            <v>SIKKENS</v>
          </cell>
          <cell r="E2798">
            <v>20053</v>
          </cell>
          <cell r="F2798" t="str">
            <v>BASE DÁGUA</v>
          </cell>
          <cell r="G2798" t="str">
            <v>AUTOMOTIVO</v>
          </cell>
        </row>
        <row r="2799">
          <cell r="A2799">
            <v>20869</v>
          </cell>
          <cell r="B2799" t="str">
            <v>AUTOWAVE MM 379 AZUL ESVERDEADO 1L-24,45-ST</v>
          </cell>
          <cell r="C2799">
            <v>530677</v>
          </cell>
          <cell r="D2799" t="str">
            <v>SIKKENS</v>
          </cell>
          <cell r="E2799">
            <v>20053</v>
          </cell>
          <cell r="F2799" t="str">
            <v>BASE DÁGUA</v>
          </cell>
          <cell r="G2799" t="str">
            <v>AUTOMOTIVO</v>
          </cell>
        </row>
        <row r="2800">
          <cell r="A2800">
            <v>20870</v>
          </cell>
          <cell r="B2800" t="str">
            <v>AUTOWAVE MM 400 PRETO 1L-24,45-ST</v>
          </cell>
          <cell r="C2800">
            <v>530678</v>
          </cell>
          <cell r="D2800" t="str">
            <v>SIKKENS</v>
          </cell>
          <cell r="E2800">
            <v>20053</v>
          </cell>
          <cell r="F2800" t="str">
            <v>BASE DÁGUA</v>
          </cell>
          <cell r="G2800" t="str">
            <v>AUTOMOTIVO</v>
          </cell>
        </row>
        <row r="2801">
          <cell r="A2801">
            <v>24346</v>
          </cell>
          <cell r="B2801" t="str">
            <v>AUTOWAVE MM 535 1L-20,56-ST</v>
          </cell>
          <cell r="C2801">
            <v>585478</v>
          </cell>
          <cell r="D2801" t="str">
            <v>SIKKENS</v>
          </cell>
          <cell r="E2801">
            <v>20053</v>
          </cell>
          <cell r="F2801" t="str">
            <v>BASE DÁGUA</v>
          </cell>
          <cell r="G2801" t="str">
            <v>AUTOMOTIVO</v>
          </cell>
        </row>
        <row r="2802">
          <cell r="A2802">
            <v>20873</v>
          </cell>
          <cell r="B2802" t="str">
            <v>AUTOWAVE MM 537 MARRON BRILHANTE 1L-24,45-ST</v>
          </cell>
          <cell r="C2802">
            <v>530681</v>
          </cell>
          <cell r="D2802" t="str">
            <v>SIKKENS</v>
          </cell>
          <cell r="E2802">
            <v>20053</v>
          </cell>
          <cell r="F2802" t="str">
            <v>BASE DÁGUA</v>
          </cell>
          <cell r="G2802" t="str">
            <v>AUTOMOTIVO</v>
          </cell>
        </row>
        <row r="2803">
          <cell r="A2803">
            <v>20874</v>
          </cell>
          <cell r="B2803" t="str">
            <v>AUTOWAVE MM 558 AMARELO OXIDO 0,5L-24,45-ST</v>
          </cell>
          <cell r="C2803">
            <v>530682</v>
          </cell>
          <cell r="D2803" t="str">
            <v>SIKKENS</v>
          </cell>
          <cell r="E2803">
            <v>20053</v>
          </cell>
          <cell r="F2803" t="str">
            <v>BASE DÁGUA</v>
          </cell>
          <cell r="G2803" t="str">
            <v>AUTOMOTIVO</v>
          </cell>
        </row>
        <row r="2804">
          <cell r="A2804">
            <v>20875</v>
          </cell>
          <cell r="B2804" t="str">
            <v>AUTOWAVE MM 568 LARANJA AVERMELHADO 0,5L-24,45-ST</v>
          </cell>
          <cell r="C2804">
            <v>530683</v>
          </cell>
          <cell r="D2804" t="str">
            <v>SIKKENS</v>
          </cell>
          <cell r="E2804">
            <v>20053</v>
          </cell>
          <cell r="F2804" t="str">
            <v>BASE DÁGUA</v>
          </cell>
          <cell r="G2804" t="str">
            <v>AUTOMOTIVO</v>
          </cell>
        </row>
        <row r="2805">
          <cell r="A2805">
            <v>20877</v>
          </cell>
          <cell r="B2805" t="str">
            <v>AUTOWAVE MM 575 AZUL TRANSPARENTE 1L-24,45-ST</v>
          </cell>
          <cell r="C2805">
            <v>530684</v>
          </cell>
          <cell r="D2805" t="str">
            <v>SIKKENS</v>
          </cell>
          <cell r="E2805">
            <v>20053</v>
          </cell>
          <cell r="F2805" t="str">
            <v>BASE DÁGUA</v>
          </cell>
          <cell r="G2805" t="str">
            <v>AUTOMOTIVO</v>
          </cell>
        </row>
        <row r="2806">
          <cell r="A2806">
            <v>20878</v>
          </cell>
          <cell r="B2806" t="str">
            <v>AUTOWAVE MM 577 VERDE TRANSPARENTE 1L-24,45-ST</v>
          </cell>
          <cell r="C2806">
            <v>530685</v>
          </cell>
          <cell r="D2806" t="str">
            <v>SIKKENS</v>
          </cell>
          <cell r="E2806">
            <v>20053</v>
          </cell>
          <cell r="F2806" t="str">
            <v>BASE DÁGUA</v>
          </cell>
          <cell r="G2806" t="str">
            <v>AUTOMOTIVO</v>
          </cell>
        </row>
        <row r="2807">
          <cell r="A2807">
            <v>20879</v>
          </cell>
          <cell r="B2807" t="str">
            <v>AUTOWAVE MM 579 AMARELO ALARANJADO 0,5L-24,45-ST</v>
          </cell>
          <cell r="C2807">
            <v>530686</v>
          </cell>
          <cell r="D2807" t="str">
            <v>SIKKENS</v>
          </cell>
          <cell r="E2807">
            <v>20053</v>
          </cell>
          <cell r="F2807" t="str">
            <v>BASE DÁGUA</v>
          </cell>
          <cell r="G2807" t="str">
            <v>AUTOMOTIVO</v>
          </cell>
        </row>
        <row r="2808">
          <cell r="A2808">
            <v>20880</v>
          </cell>
          <cell r="B2808" t="str">
            <v>AUTOWAVE MM 599 VERMELHO MARROM 0,5L-24,45-ST</v>
          </cell>
          <cell r="C2808">
            <v>530687</v>
          </cell>
          <cell r="D2808" t="str">
            <v>SIKKENS</v>
          </cell>
          <cell r="E2808">
            <v>20053</v>
          </cell>
          <cell r="F2808" t="str">
            <v>BASE DÁGUA</v>
          </cell>
          <cell r="G2808" t="str">
            <v>AUTOMOTIVO</v>
          </cell>
        </row>
        <row r="2809">
          <cell r="A2809">
            <v>20881</v>
          </cell>
          <cell r="B2809" t="str">
            <v>AUTOWAVE MM 666 BINDER 3,75L-24,45-ST</v>
          </cell>
          <cell r="C2809">
            <v>530688</v>
          </cell>
          <cell r="D2809" t="str">
            <v>SIKKENS</v>
          </cell>
          <cell r="E2809">
            <v>20053</v>
          </cell>
          <cell r="F2809" t="str">
            <v>BASE DÁGUA</v>
          </cell>
          <cell r="G2809" t="str">
            <v>AUTOMOTIVO</v>
          </cell>
        </row>
        <row r="2810">
          <cell r="A2810">
            <v>21101</v>
          </cell>
          <cell r="B2810" t="str">
            <v>AUTOWAVE MM 732 VERDE ESCURO 1L-24,45-ST</v>
          </cell>
          <cell r="C2810">
            <v>530689</v>
          </cell>
          <cell r="D2810" t="str">
            <v>SIKKENS</v>
          </cell>
          <cell r="E2810">
            <v>20053</v>
          </cell>
          <cell r="F2810" t="str">
            <v>BASE DÁGUA</v>
          </cell>
          <cell r="G2810" t="str">
            <v>AUTOMOTIVO</v>
          </cell>
        </row>
        <row r="2811">
          <cell r="A2811">
            <v>20882</v>
          </cell>
          <cell r="B2811" t="str">
            <v>AUTOWAVE MM 744 PRETO 1L-24,45-ST</v>
          </cell>
          <cell r="C2811">
            <v>530690</v>
          </cell>
          <cell r="D2811" t="str">
            <v>SIKKENS</v>
          </cell>
          <cell r="E2811">
            <v>20053</v>
          </cell>
          <cell r="F2811" t="str">
            <v>BASE DÁGUA</v>
          </cell>
          <cell r="G2811" t="str">
            <v>AUTOMOTIVO</v>
          </cell>
        </row>
        <row r="2812">
          <cell r="A2812">
            <v>20883</v>
          </cell>
          <cell r="B2812" t="str">
            <v>AUTOWAVE MM 777 CONTROLADOR DE FLOP 1L-24,45-ST</v>
          </cell>
          <cell r="C2812">
            <v>530691</v>
          </cell>
          <cell r="D2812" t="str">
            <v>SIKKENS</v>
          </cell>
          <cell r="E2812">
            <v>20053</v>
          </cell>
          <cell r="F2812" t="str">
            <v>BASE DÁGUA</v>
          </cell>
          <cell r="G2812" t="str">
            <v>AUTOMOTIVO</v>
          </cell>
        </row>
        <row r="2813">
          <cell r="A2813">
            <v>20912</v>
          </cell>
          <cell r="B2813" t="str">
            <v>AUTOWAVE MM 888C ALUMINIO FINO 1L-25,87-ST</v>
          </cell>
          <cell r="C2813">
            <v>530692</v>
          </cell>
          <cell r="D2813" t="str">
            <v>SIKKENS</v>
          </cell>
          <cell r="E2813">
            <v>20053</v>
          </cell>
          <cell r="F2813" t="str">
            <v>BASE DÁGUA</v>
          </cell>
          <cell r="G2813" t="str">
            <v>AUTOMOTIVO</v>
          </cell>
        </row>
        <row r="2814">
          <cell r="A2814">
            <v>20891</v>
          </cell>
          <cell r="B2814" t="str">
            <v>AUTOWAVE MM 888CC ALUMINIO GRAUDO 1L-25,87-ST</v>
          </cell>
          <cell r="C2814">
            <v>530693</v>
          </cell>
          <cell r="D2814" t="str">
            <v>SIKKENS</v>
          </cell>
          <cell r="E2814">
            <v>20053</v>
          </cell>
          <cell r="F2814" t="str">
            <v>BASE DÁGUA</v>
          </cell>
          <cell r="G2814" t="str">
            <v>AUTOMOTIVO</v>
          </cell>
        </row>
        <row r="2815">
          <cell r="A2815">
            <v>20914</v>
          </cell>
          <cell r="B2815" t="str">
            <v>AUTOWAVE MM 888DF ALUMINIO MEDIO BRILHANTE 1L-25,87-ST</v>
          </cell>
          <cell r="C2815">
            <v>530695</v>
          </cell>
          <cell r="D2815" t="str">
            <v>SIKKENS</v>
          </cell>
          <cell r="E2815">
            <v>20053</v>
          </cell>
          <cell r="F2815" t="str">
            <v>BASE DÁGUA</v>
          </cell>
          <cell r="G2815" t="str">
            <v>AUTOMOTIVO</v>
          </cell>
        </row>
        <row r="2816">
          <cell r="A2816">
            <v>20916</v>
          </cell>
          <cell r="B2816" t="str">
            <v>AUTOWAVE MM 888MS ALUMINIO EXTRA FINO 1L-25,87-ST</v>
          </cell>
          <cell r="C2816">
            <v>530697</v>
          </cell>
          <cell r="D2816" t="str">
            <v>SIKKENS</v>
          </cell>
          <cell r="E2816">
            <v>20053</v>
          </cell>
          <cell r="F2816" t="str">
            <v>BASE DÁGUA</v>
          </cell>
          <cell r="G2816" t="str">
            <v>AUTOMOTIVO</v>
          </cell>
        </row>
        <row r="2817">
          <cell r="A2817">
            <v>21108</v>
          </cell>
          <cell r="B2817" t="str">
            <v>AUTOWAVE MM 888YA DOURADO METALICO 1L-25,87-ST</v>
          </cell>
          <cell r="C2817">
            <v>530698</v>
          </cell>
          <cell r="D2817" t="str">
            <v>SIKKENS</v>
          </cell>
          <cell r="E2817">
            <v>20053</v>
          </cell>
          <cell r="F2817" t="str">
            <v>BASE DÁGUA</v>
          </cell>
          <cell r="G2817" t="str">
            <v>AUTOMOTIVO</v>
          </cell>
        </row>
        <row r="2818">
          <cell r="A2818">
            <v>20885</v>
          </cell>
          <cell r="B2818" t="str">
            <v>AUTOWAVE MM 954 VIOLETA AVERMELHADO 1L-24,45-ST</v>
          </cell>
          <cell r="C2818">
            <v>530700</v>
          </cell>
          <cell r="D2818" t="str">
            <v>SIKKENS</v>
          </cell>
          <cell r="E2818">
            <v>20053</v>
          </cell>
          <cell r="F2818" t="str">
            <v>BASE DÁGUA</v>
          </cell>
          <cell r="G2818" t="str">
            <v>AUTOMOTIVO</v>
          </cell>
        </row>
        <row r="2819">
          <cell r="A2819">
            <v>20886</v>
          </cell>
          <cell r="B2819" t="str">
            <v>AUTOWAVE MM 971 VIOLETA AZULADO 1L-24,45-ST</v>
          </cell>
          <cell r="C2819">
            <v>530701</v>
          </cell>
          <cell r="D2819" t="str">
            <v>SIKKENS</v>
          </cell>
          <cell r="E2819">
            <v>20053</v>
          </cell>
          <cell r="F2819" t="str">
            <v>BASE DÁGUA</v>
          </cell>
          <cell r="G2819" t="str">
            <v>AUTOMOTIVO</v>
          </cell>
        </row>
        <row r="2820">
          <cell r="A2820">
            <v>20893</v>
          </cell>
          <cell r="B2820" t="str">
            <v>AUTOWAVE MM 980 AZUL ESCURO TRANSPARENTE 1L-24,45-ST</v>
          </cell>
          <cell r="C2820">
            <v>530703</v>
          </cell>
          <cell r="D2820" t="str">
            <v>SIKKENS</v>
          </cell>
          <cell r="E2820">
            <v>20053</v>
          </cell>
          <cell r="F2820" t="str">
            <v>BASE DÁGUA</v>
          </cell>
          <cell r="G2820" t="str">
            <v>AUTOMOTIVO</v>
          </cell>
        </row>
        <row r="2821">
          <cell r="A2821">
            <v>24309</v>
          </cell>
          <cell r="B2821" t="str">
            <v>DESENGRAXANTE 0,900ML THINSOL</v>
          </cell>
          <cell r="C2821" t="str">
            <v>120-027</v>
          </cell>
          <cell r="D2821" t="str">
            <v>THINSOL</v>
          </cell>
          <cell r="E2821">
            <v>20052</v>
          </cell>
          <cell r="F2821" t="str">
            <v>DESENGRAXANTE</v>
          </cell>
          <cell r="G2821" t="str">
            <v>AUTOMOTIVO</v>
          </cell>
        </row>
        <row r="2822">
          <cell r="A2822">
            <v>9804</v>
          </cell>
          <cell r="B2822" t="str">
            <v>DESENGRAXANTE 900ML WANDA</v>
          </cell>
          <cell r="C2822">
            <v>482035</v>
          </cell>
          <cell r="D2822" t="str">
            <v>WANDA</v>
          </cell>
          <cell r="E2822">
            <v>20052</v>
          </cell>
          <cell r="F2822" t="str">
            <v>DESENGRAXANTE</v>
          </cell>
          <cell r="G2822" t="str">
            <v>AUTOMOTIVO</v>
          </cell>
        </row>
        <row r="2823">
          <cell r="A2823">
            <v>24187</v>
          </cell>
          <cell r="B2823" t="str">
            <v>DX EXTREME 5L DESENGRAXANTE ALCALINO SOLUPAN</v>
          </cell>
          <cell r="C2823" t="str">
            <v>PB110</v>
          </cell>
          <cell r="D2823" t="str">
            <v>SAFIRA</v>
          </cell>
          <cell r="E2823">
            <v>20052</v>
          </cell>
          <cell r="F2823" t="str">
            <v>DESENGRAXANTE</v>
          </cell>
          <cell r="G2823" t="str">
            <v>AUTOMOTIVO</v>
          </cell>
        </row>
        <row r="2824">
          <cell r="A2824">
            <v>10296</v>
          </cell>
          <cell r="B2824" t="str">
            <v>SOLUCAO DESENGRAXANTE 900ML ANJO</v>
          </cell>
          <cell r="C2824" t="str">
            <v>001575-23</v>
          </cell>
          <cell r="D2824" t="str">
            <v>ANJO</v>
          </cell>
          <cell r="E2824">
            <v>20052</v>
          </cell>
          <cell r="F2824" t="str">
            <v>DESENGRAXANTE</v>
          </cell>
          <cell r="G2824" t="str">
            <v>AUTOMOTIVO</v>
          </cell>
        </row>
        <row r="2825">
          <cell r="A2825">
            <v>21172</v>
          </cell>
          <cell r="B2825" t="str">
            <v>SOLUCAO DESENGRAXANTE 900ML MAX RUBBER</v>
          </cell>
          <cell r="C2825" t="str">
            <v>7MP007</v>
          </cell>
          <cell r="D2825" t="str">
            <v>MAXI RUBBER</v>
          </cell>
          <cell r="E2825">
            <v>20052</v>
          </cell>
          <cell r="F2825" t="str">
            <v>DESENGRAXANTE</v>
          </cell>
          <cell r="G2825" t="str">
            <v>AUTOMOTIVO</v>
          </cell>
        </row>
        <row r="2826">
          <cell r="A2826">
            <v>72</v>
          </cell>
          <cell r="B2826" t="str">
            <v>SOLUÇÃO DESENGRAXANTE 900ML SKY</v>
          </cell>
          <cell r="C2826" t="str">
            <v>150TH7100122</v>
          </cell>
          <cell r="D2826" t="str">
            <v>SKY</v>
          </cell>
          <cell r="E2826">
            <v>20052</v>
          </cell>
          <cell r="F2826" t="str">
            <v>DESENGRAXANTE</v>
          </cell>
          <cell r="G2826" t="str">
            <v>AUTOMOTIVO</v>
          </cell>
        </row>
        <row r="2827">
          <cell r="A2827">
            <v>24327</v>
          </cell>
          <cell r="B2827" t="str">
            <v>CONVERTEDOR DE FERRUGEM 1L VONDER</v>
          </cell>
          <cell r="C2827">
            <v>5199710000</v>
          </cell>
          <cell r="D2827" t="str">
            <v>VONDER</v>
          </cell>
          <cell r="E2827">
            <v>20051</v>
          </cell>
          <cell r="F2827" t="str">
            <v>FERRUGEM</v>
          </cell>
          <cell r="G2827" t="str">
            <v>AUTOMOTIVO</v>
          </cell>
        </row>
        <row r="2828">
          <cell r="A2828">
            <v>9799</v>
          </cell>
          <cell r="B2828" t="str">
            <v>DESOXIDANTE 1L WANDA</v>
          </cell>
          <cell r="C2828">
            <v>529475</v>
          </cell>
          <cell r="D2828" t="str">
            <v>WANDA</v>
          </cell>
          <cell r="E2828">
            <v>20051</v>
          </cell>
          <cell r="F2828" t="str">
            <v>FERRUGEM</v>
          </cell>
          <cell r="G2828" t="str">
            <v>AUTOMOTIVO</v>
          </cell>
        </row>
        <row r="2829">
          <cell r="A2829">
            <v>84042</v>
          </cell>
          <cell r="B2829" t="str">
            <v>REMOVEDOR DE FERRUGEM 1L BRASILUX</v>
          </cell>
          <cell r="C2829" t="str">
            <v>RF 080062407</v>
          </cell>
          <cell r="D2829" t="str">
            <v>BRASILUX</v>
          </cell>
          <cell r="E2829">
            <v>20051</v>
          </cell>
          <cell r="F2829" t="str">
            <v>FERRUGEM</v>
          </cell>
          <cell r="G2829" t="str">
            <v>AUTOMOTIVO</v>
          </cell>
        </row>
        <row r="2830">
          <cell r="A2830">
            <v>84041</v>
          </cell>
          <cell r="B2830" t="str">
            <v>REMOVEDOR DE FERRUGEM 500ML BRASILUX</v>
          </cell>
          <cell r="C2830" t="str">
            <v>RF 080062468</v>
          </cell>
          <cell r="D2830" t="str">
            <v>BRASILUX</v>
          </cell>
          <cell r="E2830">
            <v>20051</v>
          </cell>
          <cell r="F2830" t="str">
            <v>FERRUGEM</v>
          </cell>
          <cell r="G2830" t="str">
            <v>AUTOMOTIVO</v>
          </cell>
        </row>
        <row r="2831">
          <cell r="A2831">
            <v>23138</v>
          </cell>
          <cell r="B2831" t="str">
            <v>2322S PROMOTOR ADERENCIA PLASTICO AXALTA-21,94-ST</v>
          </cell>
          <cell r="C2831" t="str">
            <v>K23229000/13</v>
          </cell>
          <cell r="D2831" t="str">
            <v>AXALTA</v>
          </cell>
          <cell r="E2831">
            <v>20050</v>
          </cell>
          <cell r="F2831" t="str">
            <v>SELADORA P/ PLASTICO</v>
          </cell>
          <cell r="G2831" t="str">
            <v>AUTOMOTIVO</v>
          </cell>
        </row>
        <row r="2832">
          <cell r="A2832">
            <v>20437</v>
          </cell>
          <cell r="B2832" t="str">
            <v>ELASTIFICANTE 5100 450ML WANDA-21,94-ST</v>
          </cell>
          <cell r="C2832">
            <v>397881</v>
          </cell>
          <cell r="D2832" t="str">
            <v>WANDA</v>
          </cell>
          <cell r="E2832">
            <v>20050</v>
          </cell>
          <cell r="F2832" t="str">
            <v>SELADORA P/ PLASTICO</v>
          </cell>
          <cell r="G2832" t="str">
            <v>AUTOMOTIVO</v>
          </cell>
        </row>
        <row r="2833">
          <cell r="A2833">
            <v>85295</v>
          </cell>
          <cell r="B2833" t="str">
            <v>SELADORA CINZA P/ PLASTICO 0,900ML SKY-21,94-ST</v>
          </cell>
          <cell r="C2833">
            <v>140006200130</v>
          </cell>
          <cell r="D2833" t="str">
            <v>SKY</v>
          </cell>
          <cell r="E2833">
            <v>20050</v>
          </cell>
          <cell r="F2833" t="str">
            <v>SELADORA P/ PLASTICO</v>
          </cell>
          <cell r="G2833" t="str">
            <v>AUTOMOTIVO</v>
          </cell>
        </row>
        <row r="2834">
          <cell r="A2834">
            <v>10334</v>
          </cell>
          <cell r="B2834" t="str">
            <v>SELADORA P/ PLASTICO 900ML ANJO</v>
          </cell>
          <cell r="C2834" t="str">
            <v>001201-23</v>
          </cell>
          <cell r="D2834" t="str">
            <v>ANJO</v>
          </cell>
          <cell r="E2834">
            <v>20050</v>
          </cell>
          <cell r="F2834" t="str">
            <v>SELADORA P/ PLASTICO</v>
          </cell>
          <cell r="G2834" t="str">
            <v>AUTOMOTIVO</v>
          </cell>
        </row>
        <row r="2835">
          <cell r="A2835">
            <v>9752</v>
          </cell>
          <cell r="B2835" t="str">
            <v>SELADORA P/ PLASTICO 900ML WANDA-22,35-ST</v>
          </cell>
          <cell r="C2835">
            <v>593659</v>
          </cell>
          <cell r="D2835" t="str">
            <v>WANDA</v>
          </cell>
          <cell r="E2835">
            <v>20050</v>
          </cell>
          <cell r="F2835" t="str">
            <v>SELADORA P/ PLASTICO</v>
          </cell>
          <cell r="G2835" t="str">
            <v>AUTOMOTIVO</v>
          </cell>
        </row>
        <row r="2836">
          <cell r="A2836">
            <v>20264</v>
          </cell>
          <cell r="B2836" t="str">
            <v>SELADORA PARA PLASTICO 500ML MAX RUBBER-22,35-ST</v>
          </cell>
          <cell r="C2836" t="str">
            <v>4MP005</v>
          </cell>
          <cell r="D2836" t="str">
            <v>MAXI RUBBER</v>
          </cell>
          <cell r="E2836">
            <v>20050</v>
          </cell>
          <cell r="F2836" t="str">
            <v>SELADORA P/ PLASTICO</v>
          </cell>
          <cell r="G2836" t="str">
            <v>AUTOMOTIVO</v>
          </cell>
        </row>
        <row r="2837">
          <cell r="A2837">
            <v>20212</v>
          </cell>
          <cell r="B2837" t="str">
            <v>SELADORA PARA PLASTICO 900ML MAX RUBBER</v>
          </cell>
          <cell r="C2837" t="str">
            <v>4MP006</v>
          </cell>
          <cell r="D2837" t="str">
            <v>MAXI RUBBER</v>
          </cell>
          <cell r="E2837">
            <v>20050</v>
          </cell>
          <cell r="F2837" t="str">
            <v>SELADORA P/ PLASTICO</v>
          </cell>
          <cell r="G2837" t="str">
            <v>AUTOMOTIVO</v>
          </cell>
        </row>
        <row r="2838">
          <cell r="A2838">
            <v>70</v>
          </cell>
          <cell r="B2838" t="str">
            <v>SELADORA TRANSP P/ PLASTICO 900ML SKY-21,94-ST</v>
          </cell>
          <cell r="C2838">
            <v>140006300130</v>
          </cell>
          <cell r="D2838" t="str">
            <v>SKY</v>
          </cell>
          <cell r="E2838">
            <v>20050</v>
          </cell>
          <cell r="F2838" t="str">
            <v>SELADORA P/ PLASTICO</v>
          </cell>
          <cell r="G2838" t="str">
            <v>AUTOMOTIVO</v>
          </cell>
        </row>
        <row r="2839">
          <cell r="A2839">
            <v>21376</v>
          </cell>
          <cell r="B2839" t="str">
            <v>SELADORA TRANSPARENTE P/ PLASTICO 0,450ML LAZZURIL</v>
          </cell>
          <cell r="C2839" t="str">
            <v>05.00.00081-224</v>
          </cell>
          <cell r="D2839" t="str">
            <v>SHERWIN WILLIAMS</v>
          </cell>
          <cell r="E2839">
            <v>20050</v>
          </cell>
          <cell r="F2839" t="str">
            <v>SELADORA P/ PLASTICO</v>
          </cell>
          <cell r="G2839" t="str">
            <v>AUTOMOTIVO</v>
          </cell>
        </row>
        <row r="2840">
          <cell r="A2840">
            <v>24410</v>
          </cell>
          <cell r="B2840" t="str">
            <v>SELADORA TRANSPARENTE P/ PLASTICO 081 0,900ML LAZZURIL</v>
          </cell>
          <cell r="C2840">
            <v>2660</v>
          </cell>
          <cell r="D2840" t="str">
            <v>SHERWIN WILLIAMS</v>
          </cell>
          <cell r="E2840">
            <v>20050</v>
          </cell>
          <cell r="F2840" t="str">
            <v>SELADORA P/ PLASTICO</v>
          </cell>
          <cell r="G2840" t="str">
            <v>AUTOMOTIVO</v>
          </cell>
        </row>
        <row r="2841">
          <cell r="A2841">
            <v>71</v>
          </cell>
          <cell r="B2841" t="str">
            <v>SELADORA TRANSPARENTE P/PLASTICO 0,450ML SKY-21,94-ST</v>
          </cell>
          <cell r="C2841">
            <v>140006300129</v>
          </cell>
          <cell r="D2841" t="str">
            <v>SKY</v>
          </cell>
          <cell r="E2841">
            <v>20050</v>
          </cell>
          <cell r="F2841" t="str">
            <v>SELADORA P/ PLASTICO</v>
          </cell>
          <cell r="G2841" t="str">
            <v>AUTOMOTIVO</v>
          </cell>
        </row>
        <row r="2842">
          <cell r="A2842">
            <v>85166</v>
          </cell>
          <cell r="B2842" t="str">
            <v>BRASIVED CAPO KPO CINZA 300G BRASILUX</v>
          </cell>
          <cell r="C2842" t="str">
            <v>VC 340000244</v>
          </cell>
          <cell r="D2842" t="str">
            <v>BRASILUX</v>
          </cell>
          <cell r="E2842">
            <v>20049</v>
          </cell>
          <cell r="F2842" t="str">
            <v>VEDADORES / SELANTES</v>
          </cell>
          <cell r="G2842" t="str">
            <v>AUTOMOTIVO</v>
          </cell>
        </row>
        <row r="2843">
          <cell r="A2843">
            <v>23881</v>
          </cell>
          <cell r="B2843" t="str">
            <v>KIT KPO ROYAL</v>
          </cell>
          <cell r="C2843" t="str">
            <v>FIXKPO-CX1</v>
          </cell>
          <cell r="D2843" t="str">
            <v>ROYAL</v>
          </cell>
          <cell r="E2843">
            <v>20049</v>
          </cell>
          <cell r="F2843" t="str">
            <v>VEDADORES / SELANTES</v>
          </cell>
          <cell r="G2843" t="str">
            <v>AUTOMOTIVO</v>
          </cell>
        </row>
        <row r="2844">
          <cell r="A2844">
            <v>20206</v>
          </cell>
          <cell r="B2844" t="str">
            <v>MASSA DE CALAFETAR CINZA 350GR CARPLAST</v>
          </cell>
          <cell r="C2844" t="str">
            <v>CA245</v>
          </cell>
          <cell r="D2844" t="str">
            <v>MAXI RUBBER</v>
          </cell>
          <cell r="E2844">
            <v>20049</v>
          </cell>
          <cell r="F2844" t="str">
            <v>VEDADORES / SELANTES</v>
          </cell>
          <cell r="G2844" t="str">
            <v>AUTOMOTIVO</v>
          </cell>
        </row>
        <row r="2845">
          <cell r="A2845">
            <v>20207</v>
          </cell>
          <cell r="B2845" t="str">
            <v>MASSA DE CALAFETAR PRETO 350GR CARPLAST</v>
          </cell>
          <cell r="C2845" t="str">
            <v>CA246</v>
          </cell>
          <cell r="D2845" t="str">
            <v>MAXI RUBBER</v>
          </cell>
          <cell r="E2845">
            <v>20049</v>
          </cell>
          <cell r="F2845" t="str">
            <v>VEDADORES / SELANTES</v>
          </cell>
          <cell r="G2845" t="str">
            <v>AUTOMOTIVO</v>
          </cell>
        </row>
        <row r="2846">
          <cell r="A2846">
            <v>21772</v>
          </cell>
          <cell r="B2846" t="str">
            <v>MULTIEXTENDER MASILLA 750ML ROBERLO</v>
          </cell>
          <cell r="C2846">
            <v>61003</v>
          </cell>
          <cell r="D2846" t="str">
            <v>ROBERLO</v>
          </cell>
          <cell r="E2846">
            <v>20049</v>
          </cell>
          <cell r="F2846" t="str">
            <v>VEDADORES / SELANTES</v>
          </cell>
          <cell r="G2846" t="str">
            <v>AUTOMOTIVO</v>
          </cell>
        </row>
        <row r="2847">
          <cell r="A2847">
            <v>23083</v>
          </cell>
          <cell r="B2847" t="str">
            <v>RESIN GLASS MASILLA FIBRAS 750G ROBERLO</v>
          </cell>
          <cell r="C2847">
            <v>66008</v>
          </cell>
          <cell r="D2847" t="str">
            <v>ROBERLO</v>
          </cell>
          <cell r="E2847">
            <v>20049</v>
          </cell>
          <cell r="F2847" t="str">
            <v>VEDADORES / SELANTES</v>
          </cell>
          <cell r="G2847" t="str">
            <v>AUTOMOTIVO</v>
          </cell>
        </row>
        <row r="2848">
          <cell r="A2848">
            <v>20239</v>
          </cell>
          <cell r="B2848" t="str">
            <v>SIKAFLEX VEDAÇÃO CINZA 400GR TUBO SIKA</v>
          </cell>
          <cell r="D2848" t="str">
            <v>SIKA</v>
          </cell>
          <cell r="E2848">
            <v>20049</v>
          </cell>
          <cell r="F2848" t="str">
            <v>VEDADORES / SELANTES</v>
          </cell>
          <cell r="G2848" t="str">
            <v>AUTOMOTIVO</v>
          </cell>
        </row>
        <row r="2849">
          <cell r="A2849">
            <v>10340</v>
          </cell>
          <cell r="B2849" t="str">
            <v>VEDA CAPO BRANCO 400GR ANJO</v>
          </cell>
          <cell r="C2849" t="str">
            <v>000313-07</v>
          </cell>
          <cell r="D2849" t="str">
            <v>ANJO</v>
          </cell>
          <cell r="E2849">
            <v>20049</v>
          </cell>
          <cell r="F2849" t="str">
            <v>VEDADORES / SELANTES</v>
          </cell>
          <cell r="G2849" t="str">
            <v>AUTOMOTIVO</v>
          </cell>
        </row>
        <row r="2850">
          <cell r="A2850">
            <v>83839</v>
          </cell>
          <cell r="B2850" t="str">
            <v>VEDA CHOQUE 150G CARPLAST</v>
          </cell>
          <cell r="C2850" t="str">
            <v>CA247</v>
          </cell>
          <cell r="D2850" t="str">
            <v>MAXI RUBBER</v>
          </cell>
          <cell r="E2850">
            <v>20049</v>
          </cell>
          <cell r="F2850" t="str">
            <v>VEDADORES / SELANTES</v>
          </cell>
          <cell r="G2850" t="str">
            <v>AUTOMOTIVO</v>
          </cell>
        </row>
        <row r="2851">
          <cell r="A2851">
            <v>84460</v>
          </cell>
          <cell r="B2851" t="str">
            <v>VEDA CHOQUE 300G BRASILUX</v>
          </cell>
          <cell r="C2851" t="str">
            <v>KT 870537844</v>
          </cell>
          <cell r="D2851" t="str">
            <v>BRASILUX</v>
          </cell>
          <cell r="E2851">
            <v>20049</v>
          </cell>
          <cell r="F2851" t="str">
            <v>VEDADORES / SELANTES</v>
          </cell>
          <cell r="G2851" t="str">
            <v>AUTOMOTIVO</v>
          </cell>
        </row>
        <row r="2852">
          <cell r="A2852">
            <v>23624</v>
          </cell>
          <cell r="B2852" t="str">
            <v>VEDA-CHOQUE 150 G MAXI RUBBER 2 UNIDADES COM 75GR.</v>
          </cell>
          <cell r="C2852" t="str">
            <v>4MP021</v>
          </cell>
          <cell r="D2852" t="str">
            <v>MAXI RUBBER</v>
          </cell>
          <cell r="E2852">
            <v>20049</v>
          </cell>
          <cell r="F2852" t="str">
            <v>VEDADORES / SELANTES</v>
          </cell>
          <cell r="G2852" t="str">
            <v>AUTOMOTIVO</v>
          </cell>
        </row>
        <row r="2853">
          <cell r="A2853">
            <v>24290</v>
          </cell>
          <cell r="B2853" t="str">
            <v>VEDA-CHOQUE 150GR 2 UNIDADES COM 75GR ROYAL</v>
          </cell>
          <cell r="C2853" t="str">
            <v>RPC0150-CX1</v>
          </cell>
          <cell r="D2853" t="str">
            <v>ROYAL</v>
          </cell>
          <cell r="E2853">
            <v>20049</v>
          </cell>
          <cell r="F2853" t="str">
            <v>VEDADORES / SELANTES</v>
          </cell>
          <cell r="G2853" t="str">
            <v>AUTOMOTIVO</v>
          </cell>
        </row>
        <row r="2854">
          <cell r="A2854">
            <v>10403</v>
          </cell>
          <cell r="B2854" t="str">
            <v>VEDA-CHOQUE 290G MAX RUBBER 2 UNIDADES DE 145G</v>
          </cell>
          <cell r="C2854" t="str">
            <v>4MP020</v>
          </cell>
          <cell r="D2854" t="str">
            <v>MAXI RUBBER</v>
          </cell>
          <cell r="E2854">
            <v>20049</v>
          </cell>
          <cell r="F2854" t="str">
            <v>VEDADORES / SELANTES</v>
          </cell>
          <cell r="G2854" t="str">
            <v>AUTOMOTIVO</v>
          </cell>
        </row>
        <row r="2855">
          <cell r="A2855">
            <v>10404</v>
          </cell>
          <cell r="B2855" t="str">
            <v>VEDADOR CAPO KPO A 400G + B 60G MAX RUBBER</v>
          </cell>
          <cell r="C2855" t="str">
            <v>4MG040</v>
          </cell>
          <cell r="D2855" t="str">
            <v>MAXI RUBBER</v>
          </cell>
          <cell r="E2855">
            <v>20049</v>
          </cell>
          <cell r="F2855" t="str">
            <v>VEDADORES / SELANTES</v>
          </cell>
          <cell r="G2855" t="str">
            <v>AUTOMOTIVO</v>
          </cell>
        </row>
        <row r="2856">
          <cell r="A2856">
            <v>85732</v>
          </cell>
          <cell r="B2856" t="str">
            <v>VEDADOR CAPO KPO SACHE 100G MAXIVED MAX RUBBER</v>
          </cell>
          <cell r="C2856" t="str">
            <v>4MG049</v>
          </cell>
          <cell r="D2856" t="str">
            <v>MAXI RUBBER</v>
          </cell>
          <cell r="E2856">
            <v>20049</v>
          </cell>
          <cell r="F2856" t="str">
            <v>VEDADORES / SELANTES</v>
          </cell>
          <cell r="G2856" t="str">
            <v>AUTOMOTIVO</v>
          </cell>
        </row>
        <row r="2857">
          <cell r="A2857">
            <v>28</v>
          </cell>
          <cell r="B2857" t="str">
            <v>VEDANTE PARA ESCAPAMENTO 100G TEK BOND</v>
          </cell>
          <cell r="C2857">
            <v>22201090100</v>
          </cell>
          <cell r="D2857" t="str">
            <v>TEK BOND</v>
          </cell>
          <cell r="E2857">
            <v>20049</v>
          </cell>
          <cell r="F2857" t="str">
            <v>VEDADORES / SELANTES</v>
          </cell>
          <cell r="G2857" t="str">
            <v>AUTOMOTIVO</v>
          </cell>
        </row>
        <row r="2858">
          <cell r="A2858">
            <v>23940</v>
          </cell>
          <cell r="B2858" t="str">
            <v>VERTEX 750G ROBERLO</v>
          </cell>
          <cell r="C2858">
            <v>66644</v>
          </cell>
          <cell r="D2858" t="str">
            <v>ROBERLO</v>
          </cell>
          <cell r="E2858">
            <v>20049</v>
          </cell>
          <cell r="F2858" t="str">
            <v>VEDADORES / SELANTES</v>
          </cell>
          <cell r="G2858" t="str">
            <v>AUTOMOTIVO</v>
          </cell>
        </row>
        <row r="2859">
          <cell r="A2859">
            <v>9818</v>
          </cell>
          <cell r="B2859" t="str">
            <v>AM 11-21,94-ST</v>
          </cell>
          <cell r="C2859">
            <v>22336659874</v>
          </cell>
          <cell r="D2859" t="str">
            <v>ANJO</v>
          </cell>
          <cell r="E2859">
            <v>20048</v>
          </cell>
          <cell r="F2859" t="str">
            <v>BASES - INATIVAS</v>
          </cell>
          <cell r="G2859" t="str">
            <v>AUTOMOTIVO</v>
          </cell>
        </row>
        <row r="2860">
          <cell r="A2860">
            <v>270</v>
          </cell>
          <cell r="B2860" t="str">
            <v>AM 17-21,94-ST</v>
          </cell>
          <cell r="C2860" t="str">
            <v>034802-23</v>
          </cell>
          <cell r="D2860" t="str">
            <v>ANJO</v>
          </cell>
          <cell r="E2860">
            <v>20048</v>
          </cell>
          <cell r="F2860" t="str">
            <v>BASES - INATIVAS</v>
          </cell>
          <cell r="G2860" t="str">
            <v>AUTOMOTIVO</v>
          </cell>
        </row>
        <row r="2861">
          <cell r="A2861">
            <v>271</v>
          </cell>
          <cell r="B2861" t="str">
            <v>AM 30-21,94-ST</v>
          </cell>
          <cell r="C2861" t="str">
            <v>034815-23</v>
          </cell>
          <cell r="D2861" t="str">
            <v>ANJO</v>
          </cell>
          <cell r="E2861">
            <v>20048</v>
          </cell>
          <cell r="F2861" t="str">
            <v>BASES - INATIVAS</v>
          </cell>
          <cell r="G2861" t="str">
            <v>AUTOMOTIVO</v>
          </cell>
        </row>
        <row r="2862">
          <cell r="A2862">
            <v>272</v>
          </cell>
          <cell r="B2862" t="str">
            <v>AM 37-21,94-ST</v>
          </cell>
          <cell r="C2862">
            <v>12457896325</v>
          </cell>
          <cell r="D2862" t="str">
            <v>ANJO</v>
          </cell>
          <cell r="E2862">
            <v>20048</v>
          </cell>
          <cell r="F2862" t="str">
            <v>BASES - INATIVAS</v>
          </cell>
          <cell r="G2862" t="str">
            <v>AUTOMOTIVO</v>
          </cell>
        </row>
        <row r="2863">
          <cell r="A2863">
            <v>22437</v>
          </cell>
          <cell r="B2863" t="str">
            <v>AM 42-21,94-ST</v>
          </cell>
          <cell r="C2863" t="str">
            <v>34827-27</v>
          </cell>
          <cell r="D2863" t="str">
            <v>ANJO</v>
          </cell>
          <cell r="E2863">
            <v>20048</v>
          </cell>
          <cell r="F2863" t="str">
            <v>BASES - INATIVAS</v>
          </cell>
          <cell r="G2863" t="str">
            <v>AUTOMOTIVO</v>
          </cell>
        </row>
        <row r="2864">
          <cell r="A2864">
            <v>9814</v>
          </cell>
          <cell r="B2864" t="str">
            <v>AM 46-21,94-ST</v>
          </cell>
          <cell r="C2864">
            <v>2200336988</v>
          </cell>
          <cell r="D2864" t="str">
            <v>ANJO</v>
          </cell>
          <cell r="E2864">
            <v>20048</v>
          </cell>
          <cell r="F2864" t="str">
            <v>BASES - INATIVAS</v>
          </cell>
          <cell r="G2864" t="str">
            <v>AUTOMOTIVO</v>
          </cell>
        </row>
        <row r="2865">
          <cell r="A2865">
            <v>9780</v>
          </cell>
          <cell r="B2865" t="str">
            <v>AM 49-21,94-ST</v>
          </cell>
          <cell r="C2865" t="str">
            <v>034834-23</v>
          </cell>
          <cell r="D2865" t="str">
            <v>ANJO</v>
          </cell>
          <cell r="E2865">
            <v>20048</v>
          </cell>
          <cell r="F2865" t="str">
            <v>BASES - INATIVAS</v>
          </cell>
          <cell r="G2865" t="str">
            <v>AUTOMOTIVO</v>
          </cell>
        </row>
        <row r="2866">
          <cell r="A2866">
            <v>265</v>
          </cell>
          <cell r="B2866" t="str">
            <v>AM 51-21,94-ST</v>
          </cell>
          <cell r="C2866" t="str">
            <v>034836-23</v>
          </cell>
          <cell r="D2866" t="str">
            <v>ANJO</v>
          </cell>
          <cell r="E2866">
            <v>20048</v>
          </cell>
          <cell r="F2866" t="str">
            <v>BASES - INATIVAS</v>
          </cell>
          <cell r="G2866" t="str">
            <v>AUTOMOTIVO</v>
          </cell>
        </row>
        <row r="2867">
          <cell r="A2867">
            <v>21392</v>
          </cell>
          <cell r="B2867" t="str">
            <v>AM 60-21,94-ST</v>
          </cell>
          <cell r="C2867">
            <v>5522663359</v>
          </cell>
          <cell r="D2867" t="str">
            <v>ANJO</v>
          </cell>
          <cell r="E2867">
            <v>20048</v>
          </cell>
          <cell r="F2867" t="str">
            <v>BASES - INATIVAS</v>
          </cell>
          <cell r="G2867" t="str">
            <v>AUTOMOTIVO</v>
          </cell>
        </row>
        <row r="2868">
          <cell r="A2868">
            <v>9825</v>
          </cell>
          <cell r="B2868" t="str">
            <v>AM 68-21,94-ST</v>
          </cell>
          <cell r="C2868" t="str">
            <v>035545-73</v>
          </cell>
          <cell r="D2868" t="str">
            <v>ANJO</v>
          </cell>
          <cell r="E2868">
            <v>20048</v>
          </cell>
          <cell r="F2868" t="str">
            <v>BASES - INATIVAS</v>
          </cell>
          <cell r="G2868" t="str">
            <v>AUTOMOTIVO</v>
          </cell>
        </row>
        <row r="2869">
          <cell r="A2869">
            <v>170</v>
          </cell>
          <cell r="B2869" t="str">
            <v>AM0001 ANJOMIX POLIESTER PRETO 3,6L-21,95-ST</v>
          </cell>
          <cell r="C2869" t="str">
            <v>034785-27</v>
          </cell>
          <cell r="D2869" t="str">
            <v>ANJO</v>
          </cell>
          <cell r="E2869">
            <v>20048</v>
          </cell>
          <cell r="F2869" t="str">
            <v>BASES - INATIVAS</v>
          </cell>
          <cell r="G2869" t="str">
            <v>AUTOMOTIVO</v>
          </cell>
        </row>
        <row r="2870">
          <cell r="A2870">
            <v>83769</v>
          </cell>
          <cell r="B2870" t="str">
            <v>AM0002-21,94-ST</v>
          </cell>
          <cell r="C2870">
            <v>11112222</v>
          </cell>
          <cell r="D2870" t="str">
            <v>ANJO</v>
          </cell>
          <cell r="E2870">
            <v>20048</v>
          </cell>
          <cell r="F2870" t="str">
            <v>BASES - INATIVAS</v>
          </cell>
          <cell r="G2870" t="str">
            <v>AUTOMOTIVO</v>
          </cell>
        </row>
        <row r="2871">
          <cell r="A2871">
            <v>178</v>
          </cell>
          <cell r="B2871" t="str">
            <v>AM0003 ANJOMIX POLIESTER BRANCO PURO 3,6L-21,94-ST</v>
          </cell>
          <cell r="C2871" t="str">
            <v>034787-27</v>
          </cell>
          <cell r="D2871" t="str">
            <v>ANJO</v>
          </cell>
          <cell r="E2871">
            <v>20048</v>
          </cell>
          <cell r="F2871" t="str">
            <v>BASES - INATIVAS</v>
          </cell>
          <cell r="G2871" t="str">
            <v>AUTOMOTIVO</v>
          </cell>
        </row>
        <row r="2872">
          <cell r="A2872">
            <v>83767</v>
          </cell>
          <cell r="B2872" t="str">
            <v>AM00031-21,94-ST</v>
          </cell>
          <cell r="C2872">
            <v>22225566</v>
          </cell>
          <cell r="D2872" t="str">
            <v>ANJO</v>
          </cell>
          <cell r="E2872">
            <v>20048</v>
          </cell>
          <cell r="F2872" t="str">
            <v>BASES - INATIVAS</v>
          </cell>
          <cell r="G2872" t="str">
            <v>AUTOMOTIVO</v>
          </cell>
        </row>
        <row r="2873">
          <cell r="A2873">
            <v>198</v>
          </cell>
          <cell r="B2873" t="str">
            <v>AM0005 ANJOMIX POLIESTER AZUL MEDIO 0,900ML-21,94-ST</v>
          </cell>
          <cell r="C2873" t="str">
            <v>034789-23</v>
          </cell>
          <cell r="D2873" t="str">
            <v>ANJO</v>
          </cell>
          <cell r="E2873">
            <v>20048</v>
          </cell>
          <cell r="F2873" t="str">
            <v>BASES - INATIVAS</v>
          </cell>
          <cell r="G2873" t="str">
            <v>AUTOMOTIVO</v>
          </cell>
        </row>
        <row r="2874">
          <cell r="A2874">
            <v>171</v>
          </cell>
          <cell r="B2874" t="str">
            <v>AM0007 ANJOMIX POLIESTER AZUL ESCURO 0,900ML-21,94-ST</v>
          </cell>
          <cell r="C2874" t="str">
            <v>034791-23</v>
          </cell>
          <cell r="D2874" t="str">
            <v>ANJO</v>
          </cell>
          <cell r="E2874">
            <v>20048</v>
          </cell>
          <cell r="F2874" t="str">
            <v>BASES - INATIVAS</v>
          </cell>
          <cell r="G2874" t="str">
            <v>AUTOMOTIVO</v>
          </cell>
        </row>
        <row r="2875">
          <cell r="A2875">
            <v>179</v>
          </cell>
          <cell r="B2875" t="str">
            <v>AM0008 ANJOMIX POLIESTER PRETO LIMPO 3,6L-21,94-ST</v>
          </cell>
          <cell r="C2875" t="str">
            <v>034792-27</v>
          </cell>
          <cell r="D2875" t="str">
            <v>ANJO</v>
          </cell>
          <cell r="E2875">
            <v>20048</v>
          </cell>
          <cell r="F2875" t="str">
            <v>BASES - INATIVAS</v>
          </cell>
          <cell r="G2875" t="str">
            <v>AUTOMOTIVO</v>
          </cell>
        </row>
        <row r="2876">
          <cell r="A2876">
            <v>83776</v>
          </cell>
          <cell r="B2876" t="str">
            <v>AM0009-21,94-ST</v>
          </cell>
          <cell r="C2876" t="str">
            <v>034793-23</v>
          </cell>
          <cell r="D2876" t="str">
            <v>ANJO</v>
          </cell>
          <cell r="E2876">
            <v>20048</v>
          </cell>
          <cell r="F2876" t="str">
            <v>BASES - INATIVAS</v>
          </cell>
          <cell r="G2876" t="str">
            <v>AUTOMOTIVO</v>
          </cell>
        </row>
        <row r="2877">
          <cell r="A2877">
            <v>199</v>
          </cell>
          <cell r="B2877" t="str">
            <v>AM0010 ANJOMIX POLIESTER VERMELHO LIMPO 0,900ML-21,94-ST</v>
          </cell>
          <cell r="C2877" t="str">
            <v>034794-23</v>
          </cell>
          <cell r="D2877" t="str">
            <v>ANJO</v>
          </cell>
          <cell r="E2877">
            <v>20048</v>
          </cell>
          <cell r="F2877" t="str">
            <v>BASES - INATIVAS</v>
          </cell>
          <cell r="G2877" t="str">
            <v>AUTOMOTIVO</v>
          </cell>
        </row>
        <row r="2878">
          <cell r="A2878">
            <v>172</v>
          </cell>
          <cell r="B2878" t="str">
            <v>AM0013 ANJOMIX POLIESTER VERMELHO TRANSPARENTE 0,900ML-21,94-ST</v>
          </cell>
          <cell r="C2878" t="str">
            <v>034798-23</v>
          </cell>
          <cell r="D2878" t="str">
            <v>ANJO</v>
          </cell>
          <cell r="E2878">
            <v>20048</v>
          </cell>
          <cell r="F2878" t="str">
            <v>BASES - INATIVAS</v>
          </cell>
          <cell r="G2878" t="str">
            <v>AUTOMOTIVO</v>
          </cell>
        </row>
        <row r="2879">
          <cell r="A2879">
            <v>173</v>
          </cell>
          <cell r="B2879" t="str">
            <v>AM0014 ANJOMIX POLIESTER VEREMLHO OXIDO 0,900ML-21,94-ST</v>
          </cell>
          <cell r="C2879" t="str">
            <v>034799-23</v>
          </cell>
          <cell r="D2879" t="str">
            <v>ANJO</v>
          </cell>
          <cell r="E2879">
            <v>20048</v>
          </cell>
          <cell r="F2879" t="str">
            <v>BASES - INATIVAS</v>
          </cell>
          <cell r="G2879" t="str">
            <v>AUTOMOTIVO</v>
          </cell>
        </row>
        <row r="2880">
          <cell r="A2880">
            <v>23080</v>
          </cell>
          <cell r="B2880" t="str">
            <v>AM0016-21,94-ST</v>
          </cell>
          <cell r="C2880" t="str">
            <v>CI59</v>
          </cell>
          <cell r="D2880" t="str">
            <v>ANJO</v>
          </cell>
          <cell r="E2880">
            <v>20048</v>
          </cell>
          <cell r="F2880" t="str">
            <v>BASES - INATIVAS</v>
          </cell>
          <cell r="G2880" t="str">
            <v>AUTOMOTIVO</v>
          </cell>
        </row>
        <row r="2881">
          <cell r="A2881">
            <v>204</v>
          </cell>
          <cell r="B2881" t="str">
            <v>AM0018 ANJOMIX POLIESTER AMARELO TRANSPARENTE 0,900ML-21,94-ST</v>
          </cell>
          <cell r="C2881" t="str">
            <v>034803-23</v>
          </cell>
          <cell r="D2881" t="str">
            <v>ANJO</v>
          </cell>
          <cell r="E2881">
            <v>20048</v>
          </cell>
          <cell r="F2881" t="str">
            <v>BASES - INATIVAS</v>
          </cell>
          <cell r="G2881" t="str">
            <v>AUTOMOTIVO</v>
          </cell>
        </row>
        <row r="2882">
          <cell r="A2882">
            <v>205</v>
          </cell>
          <cell r="B2882" t="str">
            <v>AM0019 ANJOMIX POLIESTER AMARELO OXIDO 0,900ML-21,94-ST</v>
          </cell>
          <cell r="C2882" t="str">
            <v>034804-23</v>
          </cell>
          <cell r="D2882" t="str">
            <v>ANJO</v>
          </cell>
          <cell r="E2882">
            <v>20048</v>
          </cell>
          <cell r="F2882" t="str">
            <v>BASES - INATIVAS</v>
          </cell>
          <cell r="G2882" t="str">
            <v>AUTOMOTIVO</v>
          </cell>
        </row>
        <row r="2883">
          <cell r="A2883">
            <v>180</v>
          </cell>
          <cell r="B2883" t="str">
            <v>AM0020 ANJOMIX POLIESTER AMARELO CROMO 0,900ML-21,94-ST</v>
          </cell>
          <cell r="C2883" t="str">
            <v>034805-23</v>
          </cell>
          <cell r="D2883" t="str">
            <v>ANJO</v>
          </cell>
          <cell r="E2883">
            <v>20048</v>
          </cell>
          <cell r="F2883" t="str">
            <v>BASES - INATIVAS</v>
          </cell>
          <cell r="G2883" t="str">
            <v>AUTOMOTIVO</v>
          </cell>
        </row>
        <row r="2884">
          <cell r="A2884">
            <v>200</v>
          </cell>
          <cell r="B2884" t="str">
            <v>AM0022 ANJOMIX POLIESTER VERMELHO VIVO 0,900ML-21,94-ST</v>
          </cell>
          <cell r="C2884" t="str">
            <v>034807-23</v>
          </cell>
          <cell r="D2884" t="str">
            <v>ANJO</v>
          </cell>
          <cell r="E2884">
            <v>20048</v>
          </cell>
          <cell r="F2884" t="str">
            <v>BASES - INATIVAS</v>
          </cell>
          <cell r="G2884" t="str">
            <v>AUTOMOTIVO</v>
          </cell>
        </row>
        <row r="2885">
          <cell r="A2885">
            <v>83772</v>
          </cell>
          <cell r="B2885" t="str">
            <v>AM0023-21,94-ST</v>
          </cell>
          <cell r="C2885" t="str">
            <v>034808-23</v>
          </cell>
          <cell r="D2885" t="str">
            <v>ANJO</v>
          </cell>
          <cell r="E2885">
            <v>20048</v>
          </cell>
          <cell r="F2885" t="str">
            <v>BASES - INATIVAS</v>
          </cell>
          <cell r="G2885" t="str">
            <v>AUTOMOTIVO</v>
          </cell>
        </row>
        <row r="2886">
          <cell r="A2886">
            <v>181</v>
          </cell>
          <cell r="B2886" t="str">
            <v>AM0027 ANJOMIX POLIESTER ROSA 0,900ML-21,94-ST</v>
          </cell>
          <cell r="C2886" t="str">
            <v>034812-23</v>
          </cell>
          <cell r="D2886" t="str">
            <v>ANJO</v>
          </cell>
          <cell r="E2886">
            <v>20048</v>
          </cell>
          <cell r="F2886" t="str">
            <v>BASES - INATIVAS</v>
          </cell>
          <cell r="G2886" t="str">
            <v>AUTOMOTIVO</v>
          </cell>
        </row>
        <row r="2887">
          <cell r="A2887">
            <v>182</v>
          </cell>
          <cell r="B2887" t="str">
            <v>AM0028 ANJOMIX POLIESTER VERDE LIMPO 0,900ML-21,94-ST</v>
          </cell>
          <cell r="C2887" t="str">
            <v>034813-23</v>
          </cell>
          <cell r="D2887" t="str">
            <v>ANJO</v>
          </cell>
          <cell r="E2887">
            <v>20048</v>
          </cell>
          <cell r="F2887" t="str">
            <v>BASES - INATIVAS</v>
          </cell>
          <cell r="G2887" t="str">
            <v>AUTOMOTIVO</v>
          </cell>
        </row>
        <row r="2888">
          <cell r="A2888">
            <v>183</v>
          </cell>
          <cell r="B2888" t="str">
            <v>AM0029 ANJOMIX POLIESTER VERDE INTENSO 0,900ML-21,94-ST</v>
          </cell>
          <cell r="C2888" t="str">
            <v>034814-23</v>
          </cell>
          <cell r="D2888" t="str">
            <v>ANJO</v>
          </cell>
          <cell r="E2888">
            <v>20048</v>
          </cell>
          <cell r="F2888" t="str">
            <v>BASES - INATIVAS</v>
          </cell>
          <cell r="G2888" t="str">
            <v>AUTOMOTIVO</v>
          </cell>
        </row>
        <row r="2889">
          <cell r="A2889">
            <v>83768</v>
          </cell>
          <cell r="B2889" t="str">
            <v>AM0032-21,94-ST</v>
          </cell>
          <cell r="C2889">
            <v>2221144</v>
          </cell>
          <cell r="D2889" t="str">
            <v>ANJO</v>
          </cell>
          <cell r="E2889">
            <v>20048</v>
          </cell>
          <cell r="F2889" t="str">
            <v>BASES - INATIVAS</v>
          </cell>
          <cell r="G2889" t="str">
            <v>AUTOMOTIVO</v>
          </cell>
        </row>
        <row r="2890">
          <cell r="A2890">
            <v>83775</v>
          </cell>
          <cell r="B2890" t="str">
            <v>AM0033-21,94-ST</v>
          </cell>
          <cell r="C2890" t="str">
            <v>0324816-23</v>
          </cell>
          <cell r="D2890" t="str">
            <v>ANJO</v>
          </cell>
          <cell r="E2890">
            <v>20048</v>
          </cell>
          <cell r="F2890" t="str">
            <v>BASES - INATIVAS</v>
          </cell>
          <cell r="G2890" t="str">
            <v>AUTOMOTIVO</v>
          </cell>
        </row>
        <row r="2891">
          <cell r="A2891">
            <v>174</v>
          </cell>
          <cell r="B2891" t="str">
            <v>AM0035 ADITIVO DE EFEITO METALIZADO 0,900ML-21,94-ST</v>
          </cell>
          <cell r="C2891" t="str">
            <v>034820-23</v>
          </cell>
          <cell r="D2891" t="str">
            <v>ANJO</v>
          </cell>
          <cell r="E2891">
            <v>20048</v>
          </cell>
          <cell r="F2891" t="str">
            <v>BASES - INATIVAS</v>
          </cell>
          <cell r="G2891" t="str">
            <v>AUTOMOTIVO</v>
          </cell>
        </row>
        <row r="2892">
          <cell r="A2892">
            <v>83771</v>
          </cell>
          <cell r="B2892" t="str">
            <v>AM0039-21,94-ST</v>
          </cell>
          <cell r="C2892">
            <v>11447788</v>
          </cell>
          <cell r="D2892" t="str">
            <v>ANJO</v>
          </cell>
          <cell r="E2892">
            <v>20048</v>
          </cell>
          <cell r="F2892" t="str">
            <v>BASES - INATIVAS</v>
          </cell>
          <cell r="G2892" t="str">
            <v>AUTOMOTIVO</v>
          </cell>
        </row>
        <row r="2893">
          <cell r="A2893">
            <v>83770</v>
          </cell>
          <cell r="B2893" t="str">
            <v>AM0043-21,94-ST</v>
          </cell>
          <cell r="C2893">
            <v>11122225</v>
          </cell>
          <cell r="D2893" t="str">
            <v>ANJO</v>
          </cell>
          <cell r="E2893">
            <v>20048</v>
          </cell>
          <cell r="F2893" t="str">
            <v>BASES - INATIVAS</v>
          </cell>
          <cell r="G2893" t="str">
            <v>AUTOMOTIVO</v>
          </cell>
        </row>
        <row r="2894">
          <cell r="A2894">
            <v>206</v>
          </cell>
          <cell r="B2894" t="str">
            <v>AM0044 ANJOMIX POLIESTER ALUMINIO BRILHANTE MEDIO 3,6L-21,94-ST</v>
          </cell>
          <cell r="C2894" t="str">
            <v>034829-27</v>
          </cell>
          <cell r="D2894" t="str">
            <v>ANJO</v>
          </cell>
          <cell r="E2894">
            <v>20048</v>
          </cell>
          <cell r="F2894" t="str">
            <v>BASES - INATIVAS</v>
          </cell>
          <cell r="G2894" t="str">
            <v>AUTOMOTIVO</v>
          </cell>
        </row>
        <row r="2895">
          <cell r="A2895">
            <v>223</v>
          </cell>
          <cell r="B2895" t="str">
            <v>AM0045 ANJOMIX POLIESTER ALUMINIO SUPER GRAUDO 3,600ML-21,94-ST</v>
          </cell>
          <cell r="C2895" t="str">
            <v>034730-27</v>
          </cell>
          <cell r="D2895" t="str">
            <v>ANJO</v>
          </cell>
          <cell r="E2895">
            <v>20048</v>
          </cell>
          <cell r="F2895" t="str">
            <v>BASES - INATIVAS</v>
          </cell>
          <cell r="G2895" t="str">
            <v>AUTOMOTIVO</v>
          </cell>
        </row>
        <row r="2896">
          <cell r="A2896">
            <v>217</v>
          </cell>
          <cell r="B2896" t="str">
            <v>AM006 ANJOMIX POLIESTER AZUL MEDIO ESCURO 0,900ML-21,94-ST</v>
          </cell>
          <cell r="C2896">
            <v>1245789</v>
          </cell>
          <cell r="D2896" t="str">
            <v>ANJO</v>
          </cell>
          <cell r="E2896">
            <v>20048</v>
          </cell>
          <cell r="F2896" t="str">
            <v>BASES - INATIVAS</v>
          </cell>
          <cell r="G2896" t="str">
            <v>AUTOMOTIVO</v>
          </cell>
        </row>
        <row r="2897">
          <cell r="A2897">
            <v>175</v>
          </cell>
          <cell r="B2897" t="str">
            <v>AM0062 ANJOMIX POLIESTER PEROLA CRISTAL 240ML-21,94-ST</v>
          </cell>
          <cell r="C2897" t="str">
            <v>034847-73</v>
          </cell>
          <cell r="D2897" t="str">
            <v>ANJO</v>
          </cell>
          <cell r="E2897">
            <v>20048</v>
          </cell>
          <cell r="F2897" t="str">
            <v>BASES - INATIVAS</v>
          </cell>
          <cell r="G2897" t="str">
            <v>AUTOMOTIVO</v>
          </cell>
        </row>
        <row r="2898">
          <cell r="A2898">
            <v>176</v>
          </cell>
          <cell r="B2898" t="str">
            <v>AP0019 ANJOMIX POLIURETANO BRANCO 3,6L-21,94-ST</v>
          </cell>
          <cell r="C2898" t="str">
            <v>035189-27</v>
          </cell>
          <cell r="D2898" t="str">
            <v>ANJO</v>
          </cell>
          <cell r="E2898">
            <v>20048</v>
          </cell>
          <cell r="F2898" t="str">
            <v>BASES - INATIVAS</v>
          </cell>
          <cell r="G2898" t="str">
            <v>AUTOMOTIVO</v>
          </cell>
        </row>
        <row r="2899">
          <cell r="A2899">
            <v>85078</v>
          </cell>
          <cell r="B2899" t="str">
            <v>BRASICAR-PRIMER BRANCO 3,6L BRASILUX</v>
          </cell>
          <cell r="C2899" t="str">
            <v>PR 040500702</v>
          </cell>
          <cell r="D2899" t="str">
            <v>BRASILUX</v>
          </cell>
          <cell r="E2899">
            <v>20047</v>
          </cell>
          <cell r="F2899" t="str">
            <v>TINTAS LACA</v>
          </cell>
          <cell r="G2899" t="str">
            <v>AUTOMOTIVO</v>
          </cell>
        </row>
        <row r="2900">
          <cell r="A2900">
            <v>85448</v>
          </cell>
          <cell r="B2900" t="str">
            <v>BRASICAR-PRIMER CINZA 3,6L BRASILUX</v>
          </cell>
          <cell r="C2900" t="str">
            <v>PR 040600002</v>
          </cell>
          <cell r="D2900" t="str">
            <v>BRASILUX</v>
          </cell>
          <cell r="E2900">
            <v>20047</v>
          </cell>
          <cell r="F2900" t="str">
            <v>TINTAS LACA</v>
          </cell>
          <cell r="G2900" t="str">
            <v>AUTOMOTIVO</v>
          </cell>
        </row>
        <row r="2901">
          <cell r="A2901">
            <v>84717</v>
          </cell>
          <cell r="B2901" t="str">
            <v>BRASICAR-PRIMER CINZA 900ML BRASILUX</v>
          </cell>
          <cell r="C2901" t="str">
            <v>PR 040600001</v>
          </cell>
          <cell r="D2901" t="str">
            <v>BRASILUX</v>
          </cell>
          <cell r="E2901">
            <v>20047</v>
          </cell>
          <cell r="F2901" t="str">
            <v>TINTAS LACA</v>
          </cell>
          <cell r="G2901" t="str">
            <v>AUTOMOTIVO</v>
          </cell>
        </row>
        <row r="2902">
          <cell r="A2902">
            <v>84757</v>
          </cell>
          <cell r="B2902" t="str">
            <v>BRASILACA-BRANCO 3,6L BRASILUX</v>
          </cell>
          <cell r="C2902" t="str">
            <v>BT 040500702</v>
          </cell>
          <cell r="D2902" t="str">
            <v>BRASILUX</v>
          </cell>
          <cell r="E2902">
            <v>20047</v>
          </cell>
          <cell r="F2902" t="str">
            <v>TINTAS LACA</v>
          </cell>
          <cell r="G2902" t="str">
            <v>AUTOMOTIVO</v>
          </cell>
        </row>
        <row r="2903">
          <cell r="A2903">
            <v>84106</v>
          </cell>
          <cell r="B2903" t="str">
            <v>BRASILACA-BRANCO 900ML BRASILUX</v>
          </cell>
          <cell r="C2903" t="str">
            <v>BT 040500701</v>
          </cell>
          <cell r="D2903" t="str">
            <v>BRASILUX</v>
          </cell>
          <cell r="E2903">
            <v>20047</v>
          </cell>
          <cell r="F2903" t="str">
            <v>TINTAS LACA</v>
          </cell>
          <cell r="G2903" t="str">
            <v>AUTOMOTIVO</v>
          </cell>
        </row>
        <row r="2904">
          <cell r="A2904">
            <v>84932</v>
          </cell>
          <cell r="B2904" t="str">
            <v>BRASIDUR PU ALIF. AUTOM - AMARELO CAT 77 675ML</v>
          </cell>
          <cell r="C2904" t="str">
            <v>BT 260201112</v>
          </cell>
          <cell r="D2904" t="str">
            <v>BRASILUX</v>
          </cell>
          <cell r="E2904">
            <v>20003</v>
          </cell>
          <cell r="F2904" t="str">
            <v>TINTAS PU</v>
          </cell>
          <cell r="G2904" t="str">
            <v>AUTOMOTIVO</v>
          </cell>
        </row>
        <row r="2905">
          <cell r="A2905">
            <v>84935</v>
          </cell>
          <cell r="B2905" t="str">
            <v>BRASIDUR PU ALIF. AUTOM - BRANCO BANCHISA FIAST 96 675ML</v>
          </cell>
          <cell r="C2905" t="str">
            <v>BT 260505612</v>
          </cell>
          <cell r="D2905" t="str">
            <v>BRASILUX</v>
          </cell>
          <cell r="E2905">
            <v>20003</v>
          </cell>
          <cell r="F2905" t="str">
            <v>TINTAS PU</v>
          </cell>
          <cell r="G2905" t="str">
            <v>AUTOMOTIVO</v>
          </cell>
        </row>
        <row r="2906">
          <cell r="A2906">
            <v>84107</v>
          </cell>
          <cell r="B2906" t="str">
            <v>BRASILACA-CINZA ALEUTA VW 81 900ML BRASILUX</v>
          </cell>
          <cell r="C2906" t="str">
            <v>BT 040600201</v>
          </cell>
          <cell r="D2906" t="str">
            <v>BRASILUX</v>
          </cell>
          <cell r="E2906">
            <v>20047</v>
          </cell>
          <cell r="F2906" t="str">
            <v>TINTAS LACA</v>
          </cell>
          <cell r="G2906" t="str">
            <v>AUTOMOTIVO</v>
          </cell>
        </row>
        <row r="2907">
          <cell r="A2907">
            <v>84487</v>
          </cell>
          <cell r="B2907" t="str">
            <v>BRASILACA-PRETO CADILACK 900ML BRASILUX</v>
          </cell>
          <cell r="C2907" t="str">
            <v>BT 041500901</v>
          </cell>
          <cell r="D2907" t="str">
            <v>BRASILUX</v>
          </cell>
          <cell r="E2907">
            <v>20047</v>
          </cell>
          <cell r="F2907" t="str">
            <v>TINTAS LACA</v>
          </cell>
          <cell r="G2907" t="str">
            <v>AUTOMOTIVO</v>
          </cell>
        </row>
        <row r="2908">
          <cell r="A2908">
            <v>85291</v>
          </cell>
          <cell r="B2908" t="str">
            <v>BRASILACA-PRETO FOSCO 3,6L BRASILUX</v>
          </cell>
          <cell r="C2908" t="str">
            <v>FO 041500102</v>
          </cell>
          <cell r="D2908" t="str">
            <v>BRASILUX</v>
          </cell>
          <cell r="E2908">
            <v>20047</v>
          </cell>
          <cell r="F2908" t="str">
            <v>TINTAS LACA</v>
          </cell>
          <cell r="G2908" t="str">
            <v>AUTOMOTIVO</v>
          </cell>
        </row>
        <row r="2909">
          <cell r="A2909">
            <v>84108</v>
          </cell>
          <cell r="B2909" t="str">
            <v>BRASILACA-PRETO FOSCO 900ML BRASILUX</v>
          </cell>
          <cell r="C2909" t="str">
            <v>FO 041500101</v>
          </cell>
          <cell r="D2909" t="str">
            <v>BRASILUX</v>
          </cell>
          <cell r="E2909">
            <v>20047</v>
          </cell>
          <cell r="F2909" t="str">
            <v>TINTAS LACA</v>
          </cell>
          <cell r="G2909" t="str">
            <v>AUTOMOTIVO</v>
          </cell>
        </row>
        <row r="2910">
          <cell r="A2910">
            <v>84923</v>
          </cell>
          <cell r="B2910" t="str">
            <v>BRASILACA-PRETO SEMI-BRILHO 3,6L BRASILUX</v>
          </cell>
          <cell r="C2910" t="str">
            <v>SB 041500102</v>
          </cell>
          <cell r="D2910" t="str">
            <v>BRASILUX</v>
          </cell>
          <cell r="E2910">
            <v>20047</v>
          </cell>
          <cell r="F2910" t="str">
            <v>TINTAS LACA</v>
          </cell>
          <cell r="G2910" t="str">
            <v>AUTOMOTIVO</v>
          </cell>
        </row>
        <row r="2911">
          <cell r="A2911">
            <v>84496</v>
          </cell>
          <cell r="B2911" t="str">
            <v>BRASILACA-PRETO SEMI-FOSCO 3,6L BRASILUX</v>
          </cell>
          <cell r="C2911" t="str">
            <v>SF 041500102</v>
          </cell>
          <cell r="D2911" t="str">
            <v>BRASILUX</v>
          </cell>
          <cell r="E2911">
            <v>20047</v>
          </cell>
          <cell r="F2911" t="str">
            <v>TINTAS LACA</v>
          </cell>
          <cell r="G2911" t="str">
            <v>AUTOMOTIVO</v>
          </cell>
        </row>
        <row r="2912">
          <cell r="A2912">
            <v>84109</v>
          </cell>
          <cell r="B2912" t="str">
            <v>BRASILACA-PRETO SEMI-FOSCO 900ML BRASILUX</v>
          </cell>
          <cell r="C2912" t="str">
            <v>SF 041500101</v>
          </cell>
          <cell r="D2912" t="str">
            <v>BRASILUX</v>
          </cell>
          <cell r="E2912">
            <v>20047</v>
          </cell>
          <cell r="F2912" t="str">
            <v>TINTAS LACA</v>
          </cell>
          <cell r="G2912" t="str">
            <v>AUTOMOTIVO</v>
          </cell>
        </row>
        <row r="2913">
          <cell r="A2913">
            <v>24119</v>
          </cell>
          <cell r="B2913" t="str">
            <v>LACA NITRO BRANCO PURO 900ML SKY-21,45-ST</v>
          </cell>
          <cell r="C2913">
            <v>510009500101</v>
          </cell>
          <cell r="D2913" t="str">
            <v>SKY</v>
          </cell>
          <cell r="E2913">
            <v>20047</v>
          </cell>
          <cell r="F2913" t="str">
            <v>TINTAS LACA</v>
          </cell>
          <cell r="G2913" t="str">
            <v>AUTOMOTIVO</v>
          </cell>
        </row>
        <row r="2914">
          <cell r="A2914">
            <v>118</v>
          </cell>
          <cell r="B2914" t="str">
            <v>LACA PRETO CADILLAC 3,600L SKY-21,94-ST</v>
          </cell>
          <cell r="C2914">
            <v>510009100113</v>
          </cell>
          <cell r="D2914" t="str">
            <v>SKY</v>
          </cell>
          <cell r="E2914">
            <v>20047</v>
          </cell>
          <cell r="F2914" t="str">
            <v>TINTAS LACA</v>
          </cell>
          <cell r="G2914" t="str">
            <v>AUTOMOTIVO</v>
          </cell>
        </row>
        <row r="2915">
          <cell r="A2915">
            <v>109</v>
          </cell>
          <cell r="B2915" t="str">
            <v>LACA PRETO FOSCO 0,900ML SKY-21,94-ST</v>
          </cell>
          <cell r="C2915" t="str">
            <v>5120090001B8</v>
          </cell>
          <cell r="D2915" t="str">
            <v>SKY</v>
          </cell>
          <cell r="E2915">
            <v>20047</v>
          </cell>
          <cell r="F2915" t="str">
            <v>TINTAS LACA</v>
          </cell>
          <cell r="G2915" t="str">
            <v>AUTOMOTIVO</v>
          </cell>
        </row>
        <row r="2916">
          <cell r="A2916">
            <v>119</v>
          </cell>
          <cell r="B2916" t="str">
            <v>LACA PRETO FOSCO 3,600L SKY-21,94-ST</v>
          </cell>
          <cell r="C2916">
            <v>512009000113</v>
          </cell>
          <cell r="D2916" t="str">
            <v>SKY</v>
          </cell>
          <cell r="E2916">
            <v>20047</v>
          </cell>
          <cell r="F2916" t="str">
            <v>TINTAS LACA</v>
          </cell>
          <cell r="G2916" t="str">
            <v>AUTOMOTIVO</v>
          </cell>
        </row>
        <row r="2917">
          <cell r="A2917">
            <v>20450</v>
          </cell>
          <cell r="B2917" t="str">
            <v>LAZZUMIX LACA NITRO AZUL-21,94-ST</v>
          </cell>
          <cell r="C2917" t="str">
            <v>LL136</v>
          </cell>
          <cell r="D2917" t="str">
            <v>SHERWIN WILLIAMS</v>
          </cell>
          <cell r="E2917">
            <v>20047</v>
          </cell>
          <cell r="F2917" t="str">
            <v>TINTAS LACA</v>
          </cell>
          <cell r="G2917" t="str">
            <v>AUTOMOTIVO</v>
          </cell>
        </row>
        <row r="2918">
          <cell r="A2918">
            <v>20446</v>
          </cell>
          <cell r="B2918" t="str">
            <v>LAZZUMIX LACA NITRO BRANCO-21,94-ST</v>
          </cell>
          <cell r="C2918" t="str">
            <v>LL130</v>
          </cell>
          <cell r="D2918" t="str">
            <v>SHERWIN WILLIAMS</v>
          </cell>
          <cell r="E2918">
            <v>20047</v>
          </cell>
          <cell r="F2918" t="str">
            <v>TINTAS LACA</v>
          </cell>
          <cell r="G2918" t="str">
            <v>AUTOMOTIVO</v>
          </cell>
        </row>
        <row r="2919">
          <cell r="A2919">
            <v>21228</v>
          </cell>
          <cell r="B2919" t="str">
            <v>TINTA LACA ALUMINIO OPALESCENTE 3,600ML ANJO</v>
          </cell>
          <cell r="C2919">
            <v>326598741</v>
          </cell>
          <cell r="D2919" t="str">
            <v>ANJO</v>
          </cell>
          <cell r="E2919">
            <v>20047</v>
          </cell>
          <cell r="F2919" t="str">
            <v>TINTAS LACA</v>
          </cell>
          <cell r="G2919" t="str">
            <v>AUTOMOTIVO</v>
          </cell>
        </row>
        <row r="2920">
          <cell r="A2920">
            <v>10324</v>
          </cell>
          <cell r="B2920" t="str">
            <v>TINTA LACA NC ALUMINIO OPALESCENTE 900ML ANJO-21,45-ST</v>
          </cell>
          <cell r="C2920" t="str">
            <v>000065-23</v>
          </cell>
          <cell r="D2920" t="str">
            <v>ANJO</v>
          </cell>
          <cell r="E2920">
            <v>20047</v>
          </cell>
          <cell r="F2920" t="str">
            <v>TINTAS LACA</v>
          </cell>
          <cell r="G2920" t="str">
            <v>AUTOMOTIVO</v>
          </cell>
        </row>
        <row r="2921">
          <cell r="A2921">
            <v>21717</v>
          </cell>
          <cell r="B2921" t="str">
            <v>TINTA LACA NC BRANCO PURO 3,6 L ANJO-21,46-ST</v>
          </cell>
          <cell r="C2921" t="str">
            <v>000457-27</v>
          </cell>
          <cell r="D2921" t="str">
            <v>ANJO</v>
          </cell>
          <cell r="E2921">
            <v>20047</v>
          </cell>
          <cell r="F2921" t="str">
            <v>TINTAS LACA</v>
          </cell>
          <cell r="G2921" t="str">
            <v>AUTOMOTIVO</v>
          </cell>
        </row>
        <row r="2922">
          <cell r="A2922">
            <v>10326</v>
          </cell>
          <cell r="B2922" t="str">
            <v>TINTA LACA NC PRETO CADILLAC 900ML ANJO-21,46-ST</v>
          </cell>
          <cell r="C2922" t="str">
            <v>000067-23</v>
          </cell>
          <cell r="D2922" t="str">
            <v>ANJO</v>
          </cell>
          <cell r="E2922">
            <v>20047</v>
          </cell>
          <cell r="F2922" t="str">
            <v>TINTAS LACA</v>
          </cell>
          <cell r="G2922" t="str">
            <v>AUTOMOTIVO</v>
          </cell>
        </row>
        <row r="2923">
          <cell r="A2923">
            <v>10325</v>
          </cell>
          <cell r="B2923" t="str">
            <v>TINTA LACA NC PRETO FOSCO 900ML  ANJO-21,46-ST</v>
          </cell>
          <cell r="C2923" t="str">
            <v>000068-23</v>
          </cell>
          <cell r="D2923" t="str">
            <v>ANJO</v>
          </cell>
          <cell r="E2923">
            <v>20047</v>
          </cell>
          <cell r="F2923" t="str">
            <v>TINTAS LACA</v>
          </cell>
          <cell r="G2923" t="str">
            <v>AUTOMOTIVO</v>
          </cell>
        </row>
        <row r="2924">
          <cell r="A2924">
            <v>23895</v>
          </cell>
          <cell r="B2924" t="str">
            <v>TINTA LACA PRETO FOSCO 900ML BRAZILIAN-21,46-ST</v>
          </cell>
          <cell r="C2924" t="str">
            <v>907182.02</v>
          </cell>
          <cell r="D2924" t="str">
            <v>BRAZILIAN</v>
          </cell>
          <cell r="E2924">
            <v>20047</v>
          </cell>
          <cell r="F2924" t="str">
            <v>TINTAS LACA</v>
          </cell>
          <cell r="G2924" t="str">
            <v>AUTOMOTIVO</v>
          </cell>
        </row>
        <row r="2925">
          <cell r="A2925">
            <v>63</v>
          </cell>
          <cell r="B2925" t="str">
            <v>DISCO REMOVEDOR DE FITA DUPLA FACE PURPLEX</v>
          </cell>
          <cell r="C2925">
            <v>170</v>
          </cell>
          <cell r="D2925" t="str">
            <v>PURPLEX</v>
          </cell>
          <cell r="E2925">
            <v>20046</v>
          </cell>
          <cell r="F2925" t="str">
            <v>FITA DUPLA FACE</v>
          </cell>
          <cell r="G2925" t="str">
            <v>AUTOMOTIVO</v>
          </cell>
        </row>
        <row r="2926">
          <cell r="A2926">
            <v>20261</v>
          </cell>
          <cell r="B2926" t="str">
            <v>FITA DUPLA FACE 12MMX20M VERDE 3M</v>
          </cell>
          <cell r="C2926" t="str">
            <v>H0002317883</v>
          </cell>
          <cell r="D2926" t="str">
            <v>3M</v>
          </cell>
          <cell r="E2926">
            <v>20046</v>
          </cell>
          <cell r="F2926" t="str">
            <v>FITA DUPLA FACE</v>
          </cell>
          <cell r="G2926" t="str">
            <v>AUTOMOTIVO</v>
          </cell>
        </row>
        <row r="2927">
          <cell r="A2927">
            <v>10081</v>
          </cell>
          <cell r="B2927" t="str">
            <v>FITA DUPLA FACE 12MMX3M 5369 CINZA 3M</v>
          </cell>
          <cell r="C2927" t="str">
            <v>HB004078893</v>
          </cell>
          <cell r="D2927" t="str">
            <v>3M</v>
          </cell>
          <cell r="E2927">
            <v>20046</v>
          </cell>
          <cell r="F2927" t="str">
            <v>FITA DUPLA FACE</v>
          </cell>
          <cell r="G2927" t="str">
            <v>AUTOMOTIVO</v>
          </cell>
        </row>
        <row r="2928">
          <cell r="A2928">
            <v>84407</v>
          </cell>
          <cell r="B2928" t="str">
            <v>FITA DUPLA FACE 4910 VHB 12MMX33M 3M</v>
          </cell>
          <cell r="C2928" t="str">
            <v>HB004669857</v>
          </cell>
          <cell r="D2928" t="str">
            <v>3M</v>
          </cell>
          <cell r="E2928">
            <v>20046</v>
          </cell>
          <cell r="F2928" t="str">
            <v>FITA DUPLA FACE</v>
          </cell>
          <cell r="G2928" t="str">
            <v>AUTOMOTIVO</v>
          </cell>
        </row>
        <row r="2929">
          <cell r="A2929">
            <v>22232</v>
          </cell>
          <cell r="B2929" t="str">
            <v>FITA DUPLA FACE 4910 VHB 19MMX20M VERDE 3M</v>
          </cell>
          <cell r="C2929" t="str">
            <v>H0002317875</v>
          </cell>
          <cell r="D2929" t="str">
            <v>3M</v>
          </cell>
          <cell r="E2929">
            <v>20046</v>
          </cell>
          <cell r="F2929" t="str">
            <v>FITA DUPLA FACE</v>
          </cell>
          <cell r="G2929" t="str">
            <v>AUTOMOTIVO</v>
          </cell>
        </row>
        <row r="2930">
          <cell r="A2930">
            <v>24183</v>
          </cell>
          <cell r="B2930" t="str">
            <v>FITA DUPLA FACE 4910 VHB 5MMX33M 3M</v>
          </cell>
          <cell r="C2930" t="str">
            <v>HB004669899</v>
          </cell>
          <cell r="D2930" t="str">
            <v>3M</v>
          </cell>
          <cell r="E2930">
            <v>20046</v>
          </cell>
          <cell r="F2930" t="str">
            <v>FITA DUPLA FACE</v>
          </cell>
          <cell r="G2930" t="str">
            <v>AUTOMOTIVO</v>
          </cell>
        </row>
        <row r="2931">
          <cell r="A2931">
            <v>84406</v>
          </cell>
          <cell r="B2931" t="str">
            <v>FITA DUPLA FACE 4910 VHB 9.5MMX33M 3M</v>
          </cell>
          <cell r="C2931" t="str">
            <v>HB004670632</v>
          </cell>
          <cell r="D2931" t="str">
            <v>3M</v>
          </cell>
          <cell r="E2931">
            <v>20046</v>
          </cell>
          <cell r="F2931" t="str">
            <v>FITA DUPLA FACE</v>
          </cell>
          <cell r="G2931" t="str">
            <v>AUTOMOTIVO</v>
          </cell>
        </row>
        <row r="2932">
          <cell r="A2932">
            <v>20640</v>
          </cell>
          <cell r="B2932" t="str">
            <v>FITA DUPLA FACE 5369 6MMX20M 3M</v>
          </cell>
          <cell r="C2932" t="str">
            <v>HB004083430</v>
          </cell>
          <cell r="D2932" t="str">
            <v>3M</v>
          </cell>
          <cell r="E2932">
            <v>20046</v>
          </cell>
          <cell r="F2932" t="str">
            <v>FITA DUPLA FACE</v>
          </cell>
          <cell r="G2932" t="str">
            <v>AUTOMOTIVO</v>
          </cell>
        </row>
        <row r="2933">
          <cell r="A2933">
            <v>10080</v>
          </cell>
          <cell r="B2933" t="str">
            <v>FITA DUPLA FACE 5369 9,5MMX20M CINZA 3M</v>
          </cell>
          <cell r="C2933" t="str">
            <v>HB004078935</v>
          </cell>
          <cell r="D2933" t="str">
            <v>3M</v>
          </cell>
          <cell r="E2933">
            <v>20046</v>
          </cell>
          <cell r="F2933" t="str">
            <v>FITA DUPLA FACE</v>
          </cell>
          <cell r="G2933" t="str">
            <v>AUTOMOTIVO</v>
          </cell>
        </row>
        <row r="2934">
          <cell r="A2934">
            <v>20478</v>
          </cell>
          <cell r="B2934" t="str">
            <v>FITA DUPLA FACE 5369T 12MMX20M 3M</v>
          </cell>
          <cell r="C2934" t="str">
            <v>HB004072789</v>
          </cell>
          <cell r="D2934" t="str">
            <v>3M</v>
          </cell>
          <cell r="E2934">
            <v>20046</v>
          </cell>
          <cell r="F2934" t="str">
            <v>FITA DUPLA FACE</v>
          </cell>
          <cell r="G2934" t="str">
            <v>AUTOMOTIVO</v>
          </cell>
        </row>
        <row r="2935">
          <cell r="A2935">
            <v>20484</v>
          </cell>
          <cell r="B2935" t="str">
            <v>FITA DUPLA FACE 5369T 12MMX3M 3M</v>
          </cell>
          <cell r="C2935" t="str">
            <v>HB004072771</v>
          </cell>
          <cell r="D2935" t="str">
            <v>3M</v>
          </cell>
          <cell r="E2935">
            <v>20046</v>
          </cell>
          <cell r="F2935" t="str">
            <v>FITA DUPLA FACE</v>
          </cell>
          <cell r="G2935" t="str">
            <v>AUTOMOTIVO</v>
          </cell>
        </row>
        <row r="2936">
          <cell r="A2936">
            <v>20477</v>
          </cell>
          <cell r="B2936" t="str">
            <v>FITA DUPLA FACE 5369T 9,5MMX20M 3M</v>
          </cell>
          <cell r="C2936" t="str">
            <v>HB004072797</v>
          </cell>
          <cell r="D2936" t="str">
            <v>3M</v>
          </cell>
          <cell r="E2936">
            <v>20046</v>
          </cell>
          <cell r="F2936" t="str">
            <v>FITA DUPLA FACE</v>
          </cell>
          <cell r="G2936" t="str">
            <v>AUTOMOTIVO</v>
          </cell>
        </row>
        <row r="2937">
          <cell r="A2937">
            <v>22233</v>
          </cell>
          <cell r="B2937" t="str">
            <v>FITA DUPLA FACE 9,5MMX20M VERDE 3M</v>
          </cell>
          <cell r="C2937" t="str">
            <v>HB004299705</v>
          </cell>
          <cell r="D2937" t="str">
            <v>3M</v>
          </cell>
          <cell r="E2937">
            <v>20046</v>
          </cell>
          <cell r="F2937" t="str">
            <v>FITA DUPLA FACE</v>
          </cell>
          <cell r="G2937" t="str">
            <v>AUTOMOTIVO</v>
          </cell>
        </row>
        <row r="2938">
          <cell r="A2938">
            <v>84564</v>
          </cell>
          <cell r="B2938" t="str">
            <v>BRASICAR-PRETO FOSCO VINILICO 600ML BRASILUX</v>
          </cell>
          <cell r="C2938" t="str">
            <v>FO 361519204</v>
          </cell>
          <cell r="D2938" t="str">
            <v>BRASILUX</v>
          </cell>
          <cell r="E2938">
            <v>20045</v>
          </cell>
          <cell r="F2938" t="str">
            <v>PRETO FOSCO VINÍLICO</v>
          </cell>
          <cell r="G2938" t="str">
            <v>AUTOMOTIVO</v>
          </cell>
        </row>
        <row r="2939">
          <cell r="A2939">
            <v>85362</v>
          </cell>
          <cell r="B2939" t="str">
            <v>BRASICAR-WASHPRIMER AMARELO 3,6L BRASILUX</v>
          </cell>
          <cell r="C2939" t="str">
            <v>WH 360281702</v>
          </cell>
          <cell r="D2939" t="str">
            <v>BRASILUX</v>
          </cell>
          <cell r="E2939">
            <v>20045</v>
          </cell>
          <cell r="F2939" t="str">
            <v>PRETO FOSCO VINÍLICO</v>
          </cell>
          <cell r="G2939" t="str">
            <v>AUTOMOTIVO</v>
          </cell>
        </row>
        <row r="2940">
          <cell r="A2940">
            <v>84565</v>
          </cell>
          <cell r="B2940" t="str">
            <v>CATALISADOR  P/ VINILICO 300ML BRASILUX</v>
          </cell>
          <cell r="C2940" t="str">
            <v>CT 365000191</v>
          </cell>
          <cell r="D2940" t="str">
            <v>BRASILUX</v>
          </cell>
          <cell r="E2940">
            <v>20045</v>
          </cell>
          <cell r="F2940" t="str">
            <v>PRETO FOSCO VINÍLICO</v>
          </cell>
          <cell r="G2940" t="str">
            <v>AUTOMOTIVO</v>
          </cell>
        </row>
        <row r="2941">
          <cell r="A2941">
            <v>85364</v>
          </cell>
          <cell r="B2941" t="str">
            <v>CATALISADOR ACIDO P/ VINILICOS 900ML BRASILUX</v>
          </cell>
          <cell r="C2941" t="str">
            <v>CT 365000101</v>
          </cell>
          <cell r="D2941" t="str">
            <v>BRASILUX</v>
          </cell>
          <cell r="E2941">
            <v>20045</v>
          </cell>
          <cell r="F2941" t="str">
            <v>PRETO FOSCO VINÍLICO</v>
          </cell>
          <cell r="G2941" t="str">
            <v>AUTOMOTIVO</v>
          </cell>
        </row>
        <row r="2942">
          <cell r="A2942">
            <v>20026</v>
          </cell>
          <cell r="B2942" t="str">
            <v>CATALISADOR P/ PRETO FOSCO VINILICO 300ML ANJO</v>
          </cell>
          <cell r="C2942" t="str">
            <v>002536-55</v>
          </cell>
          <cell r="D2942" t="str">
            <v>ANJO</v>
          </cell>
          <cell r="E2942">
            <v>20045</v>
          </cell>
          <cell r="F2942" t="str">
            <v>PRETO FOSCO VINÍLICO</v>
          </cell>
          <cell r="G2942" t="str">
            <v>AUTOMOTIVO</v>
          </cell>
        </row>
        <row r="2943">
          <cell r="A2943">
            <v>20464</v>
          </cell>
          <cell r="B2943" t="str">
            <v>CATALISADOR P/ PRETO FOSCO VINILICO 300ML LAZZURIL</v>
          </cell>
          <cell r="C2943" t="str">
            <v>05.00.00051-015</v>
          </cell>
          <cell r="D2943" t="str">
            <v>SHERWIN WILLIAMS</v>
          </cell>
          <cell r="E2943">
            <v>20045</v>
          </cell>
          <cell r="F2943" t="str">
            <v>PRETO FOSCO VINÍLICO</v>
          </cell>
          <cell r="G2943" t="str">
            <v>AUTOMOTIVO</v>
          </cell>
        </row>
        <row r="2944">
          <cell r="A2944">
            <v>9</v>
          </cell>
          <cell r="B2944" t="str">
            <v>CATALISADOR P/ PRETO FOSCO VINILICO 300ML WANDA</v>
          </cell>
          <cell r="C2944">
            <v>482012</v>
          </cell>
          <cell r="D2944" t="str">
            <v>WANDA</v>
          </cell>
          <cell r="E2944">
            <v>20045</v>
          </cell>
          <cell r="F2944" t="str">
            <v>PRETO FOSCO VINÍLICO</v>
          </cell>
          <cell r="G2944" t="str">
            <v>AUTOMOTIVO</v>
          </cell>
        </row>
        <row r="2945">
          <cell r="A2945">
            <v>24398</v>
          </cell>
          <cell r="B2945" t="str">
            <v>CATALISADOR P/ VINILICO RHAI</v>
          </cell>
          <cell r="C2945">
            <v>208517008</v>
          </cell>
          <cell r="D2945" t="str">
            <v>RHAI</v>
          </cell>
          <cell r="E2945">
            <v>20045</v>
          </cell>
          <cell r="F2945" t="str">
            <v>PRETO FOSCO VINÍLICO</v>
          </cell>
          <cell r="G2945" t="str">
            <v>AUTOMOTIVO</v>
          </cell>
        </row>
        <row r="2946">
          <cell r="A2946">
            <v>68</v>
          </cell>
          <cell r="B2946" t="str">
            <v>CATALISADOR WASH/VINILICO/FOSFATIZANTE 300ML SKY</v>
          </cell>
          <cell r="C2946">
            <v>130005550109</v>
          </cell>
          <cell r="D2946" t="str">
            <v>SKY</v>
          </cell>
          <cell r="E2946">
            <v>20045</v>
          </cell>
          <cell r="F2946" t="str">
            <v>PRETO FOSCO VINÍLICO</v>
          </cell>
          <cell r="G2946" t="str">
            <v>AUTOMOTIVO</v>
          </cell>
        </row>
        <row r="2947">
          <cell r="A2947">
            <v>95</v>
          </cell>
          <cell r="B2947" t="str">
            <v>PRETO FOSCO VINILICO 2:1 0,600ML SKY-21,94-ST</v>
          </cell>
          <cell r="C2947">
            <v>112005000103</v>
          </cell>
          <cell r="D2947" t="str">
            <v>SKY</v>
          </cell>
          <cell r="E2947">
            <v>20045</v>
          </cell>
          <cell r="F2947" t="str">
            <v>PRETO FOSCO VINÍLICO</v>
          </cell>
          <cell r="G2947" t="str">
            <v>AUTOMOTIVO</v>
          </cell>
        </row>
        <row r="2948">
          <cell r="A2948">
            <v>20279</v>
          </cell>
          <cell r="B2948" t="str">
            <v>PRETO FOSCO VINILICO 600ML ANJO-21,94-ST</v>
          </cell>
          <cell r="C2948" t="str">
            <v>021642-56</v>
          </cell>
          <cell r="D2948" t="str">
            <v>ANJO</v>
          </cell>
          <cell r="E2948">
            <v>20045</v>
          </cell>
          <cell r="F2948" t="str">
            <v>PRETO FOSCO VINÍLICO</v>
          </cell>
          <cell r="G2948" t="str">
            <v>AUTOMOTIVO</v>
          </cell>
        </row>
        <row r="2949">
          <cell r="A2949">
            <v>21039</v>
          </cell>
          <cell r="B2949" t="str">
            <v>PRETO FOSCO VINILICO 600ML LAZZURIL-21,46-ST</v>
          </cell>
          <cell r="C2949" t="str">
            <v>05.00.00049-016</v>
          </cell>
          <cell r="D2949" t="str">
            <v>SHERWIN WILLIAMS</v>
          </cell>
          <cell r="E2949">
            <v>20045</v>
          </cell>
          <cell r="F2949" t="str">
            <v>PRETO FOSCO VINÍLICO</v>
          </cell>
          <cell r="G2949" t="str">
            <v>AUTOMOTIVO</v>
          </cell>
        </row>
        <row r="2950">
          <cell r="A2950">
            <v>24397</v>
          </cell>
          <cell r="B2950" t="str">
            <v>PRETO FOSCO VINILICO 600ML RHAI-21,94-ST</v>
          </cell>
          <cell r="C2950">
            <v>203500001</v>
          </cell>
          <cell r="D2950" t="str">
            <v>RHAI</v>
          </cell>
          <cell r="E2950">
            <v>20045</v>
          </cell>
          <cell r="F2950" t="str">
            <v>PRETO FOSCO VINÍLICO</v>
          </cell>
          <cell r="G2950" t="str">
            <v>AUTOMOTIVO</v>
          </cell>
        </row>
        <row r="2951">
          <cell r="A2951">
            <v>9749</v>
          </cell>
          <cell r="B2951" t="str">
            <v>TINTA PRETO FOSCO VINILICO WANDA-21,46-ST</v>
          </cell>
          <cell r="C2951">
            <v>484007</v>
          </cell>
          <cell r="D2951" t="str">
            <v>WANDA</v>
          </cell>
          <cell r="E2951">
            <v>20045</v>
          </cell>
          <cell r="F2951" t="str">
            <v>PRETO FOSCO VINÍLICO</v>
          </cell>
          <cell r="G2951" t="str">
            <v>AUTOMOTIVO</v>
          </cell>
        </row>
        <row r="2952">
          <cell r="A2952">
            <v>85363</v>
          </cell>
          <cell r="B2952" t="str">
            <v>WASHPRIMER AMARELO 600ML BRASICAR</v>
          </cell>
          <cell r="C2952" t="str">
            <v>WH 360281704</v>
          </cell>
          <cell r="D2952" t="str">
            <v>BRASILUX</v>
          </cell>
          <cell r="E2952">
            <v>20045</v>
          </cell>
          <cell r="F2952" t="str">
            <v>PRETO FOSCO VINÍLICO</v>
          </cell>
          <cell r="G2952" t="str">
            <v>AUTOMOTIVO</v>
          </cell>
        </row>
        <row r="2953">
          <cell r="A2953">
            <v>158</v>
          </cell>
          <cell r="B2953" t="str">
            <v>SKYMIX SECANTE P/ ESMALTE SINTETICO 900ML SKY</v>
          </cell>
          <cell r="C2953" t="str">
            <v>410ES460133</v>
          </cell>
          <cell r="D2953" t="str">
            <v>SKY</v>
          </cell>
          <cell r="E2953">
            <v>20044</v>
          </cell>
          <cell r="F2953" t="str">
            <v>BASES SINTETICO</v>
          </cell>
          <cell r="G2953" t="str">
            <v>AUTOMOTIVO</v>
          </cell>
        </row>
        <row r="2954">
          <cell r="A2954">
            <v>156</v>
          </cell>
          <cell r="B2954" t="str">
            <v>SKYMIX SINTETICO AMARELO MEDIO 0,900ML-21,94-ST</v>
          </cell>
          <cell r="C2954" t="str">
            <v>410ES40801B4</v>
          </cell>
          <cell r="D2954" t="str">
            <v>SKY</v>
          </cell>
          <cell r="E2954">
            <v>20044</v>
          </cell>
          <cell r="F2954" t="str">
            <v>BASES SINTETICO</v>
          </cell>
          <cell r="G2954" t="str">
            <v>AUTOMOTIVO</v>
          </cell>
        </row>
        <row r="2955">
          <cell r="A2955">
            <v>137</v>
          </cell>
          <cell r="B2955" t="str">
            <v>SKYMIX SINTETICO AMARELO OURO 3,600ML-21,94-ST</v>
          </cell>
          <cell r="C2955" t="str">
            <v>410ES4090114</v>
          </cell>
          <cell r="D2955" t="str">
            <v>SKY</v>
          </cell>
          <cell r="E2955">
            <v>20044</v>
          </cell>
          <cell r="F2955" t="str">
            <v>BASES SINTETICO</v>
          </cell>
          <cell r="G2955" t="str">
            <v>AUTOMOTIVO</v>
          </cell>
        </row>
        <row r="2956">
          <cell r="A2956">
            <v>141</v>
          </cell>
          <cell r="B2956" t="str">
            <v>SKYMIX SINTETICO AMARELO OXIDO 3,600ML-21,94-ST</v>
          </cell>
          <cell r="C2956" t="str">
            <v>410ES4160114</v>
          </cell>
          <cell r="D2956" t="str">
            <v>SKY</v>
          </cell>
          <cell r="E2956">
            <v>20044</v>
          </cell>
          <cell r="F2956" t="str">
            <v>BASES SINTETICO</v>
          </cell>
          <cell r="G2956" t="str">
            <v>AUTOMOTIVO</v>
          </cell>
        </row>
        <row r="2957">
          <cell r="A2957">
            <v>153</v>
          </cell>
          <cell r="B2957" t="str">
            <v>SKYMIX SINTETICO AZUL ESCURO 0,900ML SKY-21,94-ST</v>
          </cell>
          <cell r="C2957" t="str">
            <v>410ES40601B4</v>
          </cell>
          <cell r="D2957" t="str">
            <v>SKY</v>
          </cell>
          <cell r="E2957">
            <v>20044</v>
          </cell>
          <cell r="F2957" t="str">
            <v>BASES SINTETICO</v>
          </cell>
          <cell r="G2957" t="str">
            <v>AUTOMOTIVO</v>
          </cell>
        </row>
        <row r="2958">
          <cell r="A2958">
            <v>140</v>
          </cell>
          <cell r="B2958" t="str">
            <v>SKYMIX SINTETICO AZUL ESVERDEADO 3,600ML-21,94-ST</v>
          </cell>
          <cell r="C2958" t="str">
            <v>410ES4050114</v>
          </cell>
          <cell r="D2958" t="str">
            <v>SKY</v>
          </cell>
          <cell r="E2958">
            <v>20044</v>
          </cell>
          <cell r="F2958" t="str">
            <v>BASES SINTETICO</v>
          </cell>
          <cell r="G2958" t="str">
            <v>AUTOMOTIVO</v>
          </cell>
        </row>
        <row r="2959">
          <cell r="A2959">
            <v>136</v>
          </cell>
          <cell r="B2959" t="str">
            <v>SKYMIX SINTETICO BRANCO PURO 3,600ML-21,94-ST</v>
          </cell>
          <cell r="C2959" t="str">
            <v>410ES4400114</v>
          </cell>
          <cell r="D2959" t="str">
            <v>SKY</v>
          </cell>
          <cell r="E2959">
            <v>20044</v>
          </cell>
          <cell r="F2959" t="str">
            <v>BASES SINTETICO</v>
          </cell>
          <cell r="G2959" t="str">
            <v>AUTOMOTIVO</v>
          </cell>
        </row>
        <row r="2960">
          <cell r="A2960">
            <v>161</v>
          </cell>
          <cell r="B2960" t="str">
            <v>SKYMIX SINTETICO LARANJA 3,600ML-21,94-ST</v>
          </cell>
          <cell r="C2960" t="str">
            <v>410ES4120114</v>
          </cell>
          <cell r="D2960" t="str">
            <v>SKY</v>
          </cell>
          <cell r="E2960">
            <v>20044</v>
          </cell>
          <cell r="F2960" t="str">
            <v>BASES SINTETICO</v>
          </cell>
          <cell r="G2960" t="str">
            <v>AUTOMOTIVO</v>
          </cell>
        </row>
        <row r="2961">
          <cell r="A2961">
            <v>163</v>
          </cell>
          <cell r="B2961" t="str">
            <v>SKYMIX SINTETICO PRETO 0,900ML-21,94-ST</v>
          </cell>
          <cell r="C2961" t="str">
            <v>410ES41801B4</v>
          </cell>
          <cell r="D2961" t="str">
            <v>SKY</v>
          </cell>
          <cell r="E2961">
            <v>20044</v>
          </cell>
          <cell r="F2961" t="str">
            <v>BASES SINTETICO</v>
          </cell>
          <cell r="G2961" t="str">
            <v>AUTOMOTIVO</v>
          </cell>
        </row>
        <row r="2962">
          <cell r="A2962">
            <v>145</v>
          </cell>
          <cell r="B2962" t="str">
            <v>SKYMIX SINTETICO VERDE 0,900ML-21,94-ST</v>
          </cell>
          <cell r="C2962" t="str">
            <v>410ES40701B4</v>
          </cell>
          <cell r="D2962" t="str">
            <v>SKY</v>
          </cell>
          <cell r="E2962">
            <v>20044</v>
          </cell>
          <cell r="F2962" t="str">
            <v>BASES SINTETICO</v>
          </cell>
          <cell r="G2962" t="str">
            <v>AUTOMOTIVO</v>
          </cell>
        </row>
        <row r="2963">
          <cell r="A2963">
            <v>147</v>
          </cell>
          <cell r="B2963" t="str">
            <v>SKYMIX SINTETICO VERMELHO 0,900ML-21,94-ST</v>
          </cell>
          <cell r="C2963" t="str">
            <v>410ES42901B4</v>
          </cell>
          <cell r="D2963" t="str">
            <v>SKY</v>
          </cell>
          <cell r="E2963">
            <v>20044</v>
          </cell>
          <cell r="F2963" t="str">
            <v>BASES SINTETICO</v>
          </cell>
          <cell r="G2963" t="str">
            <v>AUTOMOTIVO</v>
          </cell>
        </row>
        <row r="2964">
          <cell r="A2964">
            <v>154</v>
          </cell>
          <cell r="B2964" t="str">
            <v>SKYMIX SINTETICO VERMELHO ESCURO 0,900ML-21,94-ST</v>
          </cell>
          <cell r="C2964" t="str">
            <v>410ES43801B4</v>
          </cell>
          <cell r="D2964" t="str">
            <v>SKY</v>
          </cell>
          <cell r="E2964">
            <v>20044</v>
          </cell>
          <cell r="F2964" t="str">
            <v>BASES SINTETICO</v>
          </cell>
          <cell r="G2964" t="str">
            <v>AUTOMOTIVO</v>
          </cell>
        </row>
        <row r="2965">
          <cell r="A2965">
            <v>152</v>
          </cell>
          <cell r="B2965" t="str">
            <v>SKYMIX SINTETICO VERMELHO OXIDO 0,900ML SKY-21,94-ST</v>
          </cell>
          <cell r="C2965" t="str">
            <v>410ES41501B4</v>
          </cell>
          <cell r="D2965" t="str">
            <v>SKY</v>
          </cell>
          <cell r="E2965">
            <v>20044</v>
          </cell>
          <cell r="F2965" t="str">
            <v>BASES SINTETICO</v>
          </cell>
          <cell r="G2965" t="str">
            <v>AUTOMOTIVO</v>
          </cell>
        </row>
        <row r="2966">
          <cell r="A2966">
            <v>142</v>
          </cell>
          <cell r="B2966" t="str">
            <v>SKYMIX SINTETICO VIOLETA 0,900ML-21,94-ST</v>
          </cell>
          <cell r="C2966" t="str">
            <v>410ES42501B4</v>
          </cell>
          <cell r="D2966" t="str">
            <v>SKY</v>
          </cell>
          <cell r="E2966">
            <v>20044</v>
          </cell>
          <cell r="F2966" t="str">
            <v>BASES SINTETICO</v>
          </cell>
          <cell r="G2966" t="str">
            <v>AUTOMOTIVO</v>
          </cell>
        </row>
        <row r="2967">
          <cell r="A2967">
            <v>133</v>
          </cell>
          <cell r="B2967" t="str">
            <v>SKYMIX LACA NITRO AMARELO ESVERDEADO-21,93-ST</v>
          </cell>
          <cell r="C2967" t="str">
            <v>510LN5100114</v>
          </cell>
          <cell r="D2967" t="str">
            <v>SKY</v>
          </cell>
          <cell r="E2967">
            <v>20043</v>
          </cell>
          <cell r="F2967" t="str">
            <v xml:space="preserve">BASES LACA </v>
          </cell>
          <cell r="G2967" t="str">
            <v>AUTOMOTIVO</v>
          </cell>
        </row>
        <row r="2968">
          <cell r="A2968">
            <v>157</v>
          </cell>
          <cell r="B2968" t="str">
            <v>SKYMIX LACA NITRO AMARELO OURO 0,900ML-21,94-ST</v>
          </cell>
          <cell r="C2968" t="str">
            <v>510LN50901B4</v>
          </cell>
          <cell r="D2968" t="str">
            <v>SKY</v>
          </cell>
          <cell r="E2968">
            <v>20043</v>
          </cell>
          <cell r="F2968" t="str">
            <v xml:space="preserve">BASES LACA </v>
          </cell>
          <cell r="G2968" t="str">
            <v>AUTOMOTIVO</v>
          </cell>
        </row>
        <row r="2969">
          <cell r="A2969">
            <v>143</v>
          </cell>
          <cell r="B2969" t="str">
            <v>SKYMIX LACA NITRO AZUL ESCURO 0,900ML-21,94-ST</v>
          </cell>
          <cell r="C2969" t="str">
            <v>510LN50601B4</v>
          </cell>
          <cell r="D2969" t="str">
            <v>SKY</v>
          </cell>
          <cell r="E2969">
            <v>20043</v>
          </cell>
          <cell r="F2969" t="str">
            <v xml:space="preserve">BASES LACA </v>
          </cell>
          <cell r="G2969" t="str">
            <v>AUTOMOTIVO</v>
          </cell>
        </row>
        <row r="2970">
          <cell r="A2970">
            <v>146</v>
          </cell>
          <cell r="B2970" t="str">
            <v>SKYMIX LACA NITRO AZUL ESVERDEADO 0,900ML LN505</v>
          </cell>
          <cell r="C2970" t="str">
            <v>510LN50501B4</v>
          </cell>
          <cell r="D2970" t="str">
            <v>SKY</v>
          </cell>
          <cell r="E2970">
            <v>20043</v>
          </cell>
          <cell r="F2970" t="str">
            <v xml:space="preserve">BASES LACA </v>
          </cell>
          <cell r="G2970" t="str">
            <v>AUTOMOTIVO</v>
          </cell>
        </row>
        <row r="2971">
          <cell r="A2971">
            <v>160</v>
          </cell>
          <cell r="B2971" t="str">
            <v>SKYMIX LACA NITRO BRANCO PURO 3,600ML-21,94-ST</v>
          </cell>
          <cell r="C2971" t="str">
            <v>510LN5400114</v>
          </cell>
          <cell r="D2971" t="str">
            <v>SKY</v>
          </cell>
          <cell r="E2971">
            <v>20043</v>
          </cell>
          <cell r="F2971" t="str">
            <v xml:space="preserve">BASES LACA </v>
          </cell>
          <cell r="G2971" t="str">
            <v>AUTOMOTIVO</v>
          </cell>
        </row>
        <row r="2972">
          <cell r="A2972">
            <v>139</v>
          </cell>
          <cell r="B2972" t="str">
            <v>SKYMIX LACA NITRO LARANJA 3,600ML-21,94-ST</v>
          </cell>
          <cell r="C2972" t="str">
            <v>510LN5120114</v>
          </cell>
          <cell r="D2972" t="str">
            <v>SKY</v>
          </cell>
          <cell r="E2972">
            <v>20043</v>
          </cell>
          <cell r="F2972" t="str">
            <v xml:space="preserve">BASES LACA </v>
          </cell>
          <cell r="G2972" t="str">
            <v>AUTOMOTIVO</v>
          </cell>
        </row>
        <row r="2973">
          <cell r="A2973">
            <v>132</v>
          </cell>
          <cell r="B2973" t="str">
            <v>SKYMIX LACA NITRO PRETO-21,94-ST</v>
          </cell>
          <cell r="C2973" t="str">
            <v>510LN5180114</v>
          </cell>
          <cell r="D2973" t="str">
            <v>SKY</v>
          </cell>
          <cell r="E2973">
            <v>20043</v>
          </cell>
          <cell r="F2973" t="str">
            <v xml:space="preserve">BASES LACA </v>
          </cell>
          <cell r="G2973" t="str">
            <v>AUTOMOTIVO</v>
          </cell>
        </row>
        <row r="2974">
          <cell r="A2974">
            <v>148</v>
          </cell>
          <cell r="B2974" t="str">
            <v>SKYMIX LACA NITRO VERDE 0,900ML-21,94-ST</v>
          </cell>
          <cell r="C2974" t="str">
            <v>510LN50701B4</v>
          </cell>
          <cell r="D2974" t="str">
            <v>SKY</v>
          </cell>
          <cell r="E2974">
            <v>20043</v>
          </cell>
          <cell r="F2974" t="str">
            <v xml:space="preserve">BASES LACA </v>
          </cell>
          <cell r="G2974" t="str">
            <v>AUTOMOTIVO</v>
          </cell>
        </row>
        <row r="2975">
          <cell r="A2975">
            <v>150</v>
          </cell>
          <cell r="B2975" t="str">
            <v>SKYMIX LACA NITRO VERMELHO 0,900ML-21,94-ST</v>
          </cell>
          <cell r="C2975" t="str">
            <v>510LN52901B4</v>
          </cell>
          <cell r="D2975" t="str">
            <v>SKY</v>
          </cell>
          <cell r="E2975">
            <v>20043</v>
          </cell>
          <cell r="F2975" t="str">
            <v xml:space="preserve">BASES LACA </v>
          </cell>
          <cell r="G2975" t="str">
            <v>AUTOMOTIVO</v>
          </cell>
        </row>
        <row r="2976">
          <cell r="A2976">
            <v>151</v>
          </cell>
          <cell r="B2976" t="str">
            <v>SKYMIX LACA NITRO VERMELHO ESCURO 0,900ML SKY-21,94-ST</v>
          </cell>
          <cell r="C2976" t="str">
            <v>510LN53801B4</v>
          </cell>
          <cell r="D2976" t="str">
            <v>SKY</v>
          </cell>
          <cell r="E2976">
            <v>20043</v>
          </cell>
          <cell r="F2976" t="str">
            <v xml:space="preserve">BASES LACA </v>
          </cell>
          <cell r="G2976" t="str">
            <v>AUTOMOTIVO</v>
          </cell>
        </row>
        <row r="2977">
          <cell r="A2977">
            <v>144</v>
          </cell>
          <cell r="B2977" t="str">
            <v>SKYMIX LACA NITRO VERMELHO OXIDO 0,900ML-21,94-ST</v>
          </cell>
          <cell r="C2977" t="str">
            <v>510LN51501B4</v>
          </cell>
          <cell r="D2977" t="str">
            <v>SKY</v>
          </cell>
          <cell r="E2977">
            <v>20043</v>
          </cell>
          <cell r="F2977" t="str">
            <v xml:space="preserve">BASES LACA </v>
          </cell>
          <cell r="G2977" t="str">
            <v>AUTOMOTIVO</v>
          </cell>
        </row>
        <row r="2978">
          <cell r="A2978">
            <v>155</v>
          </cell>
          <cell r="B2978" t="str">
            <v>SKYMIX LACA NITRO VIOLETA 0,900ML-21,94-ST</v>
          </cell>
          <cell r="C2978" t="str">
            <v>510LN52501B4</v>
          </cell>
          <cell r="D2978" t="str">
            <v>SKY</v>
          </cell>
          <cell r="E2978">
            <v>20043</v>
          </cell>
          <cell r="F2978" t="str">
            <v xml:space="preserve">BASES LACA </v>
          </cell>
          <cell r="G2978" t="str">
            <v>AUTOMOTIVO</v>
          </cell>
        </row>
        <row r="2979">
          <cell r="A2979">
            <v>149</v>
          </cell>
          <cell r="B2979" t="str">
            <v>SKYMIX LACA NITRO VIOLETA AVERMELHADO 0,900ML-21,94-ST</v>
          </cell>
          <cell r="C2979" t="str">
            <v>510LN5320140</v>
          </cell>
          <cell r="D2979" t="str">
            <v>SKY</v>
          </cell>
          <cell r="E2979">
            <v>20043</v>
          </cell>
          <cell r="F2979" t="str">
            <v xml:space="preserve">BASES LACA </v>
          </cell>
          <cell r="G2979" t="str">
            <v>AUTOMOTIVO</v>
          </cell>
        </row>
        <row r="2980">
          <cell r="A2980">
            <v>22055</v>
          </cell>
          <cell r="B2980" t="str">
            <v>DISCO ROLOC CUBII 36+ 3M</v>
          </cell>
          <cell r="C2980" t="str">
            <v>HB004378566</v>
          </cell>
          <cell r="D2980" t="str">
            <v>3M</v>
          </cell>
          <cell r="E2980">
            <v>20041</v>
          </cell>
          <cell r="F2980" t="str">
            <v xml:space="preserve">DISCO ROLOC </v>
          </cell>
          <cell r="G2980" t="str">
            <v>AUTOMOTIVO</v>
          </cell>
        </row>
        <row r="2981">
          <cell r="A2981">
            <v>22057</v>
          </cell>
          <cell r="B2981" t="str">
            <v>DISCO ROLOC CUBII 60+ 3M</v>
          </cell>
          <cell r="C2981" t="str">
            <v>HB004378574</v>
          </cell>
          <cell r="D2981" t="str">
            <v>3M</v>
          </cell>
          <cell r="E2981">
            <v>20041</v>
          </cell>
          <cell r="F2981" t="str">
            <v xml:space="preserve">DISCO ROLOC </v>
          </cell>
          <cell r="G2981" t="str">
            <v>AUTOMOTIVO</v>
          </cell>
        </row>
        <row r="2982">
          <cell r="A2982">
            <v>22056</v>
          </cell>
          <cell r="B2982" t="str">
            <v>DISCO ROLOC CUBII 80+ 3M</v>
          </cell>
          <cell r="C2982" t="str">
            <v>HB004378558</v>
          </cell>
          <cell r="D2982" t="str">
            <v>3M</v>
          </cell>
          <cell r="E2982">
            <v>20041</v>
          </cell>
          <cell r="F2982" t="str">
            <v xml:space="preserve">DISCO ROLOC </v>
          </cell>
          <cell r="G2982" t="str">
            <v>AUTOMOTIVO</v>
          </cell>
        </row>
        <row r="2983">
          <cell r="A2983">
            <v>20079</v>
          </cell>
          <cell r="B2983" t="str">
            <v>DISCO ROLOC N.50 3M</v>
          </cell>
          <cell r="C2983" t="str">
            <v>H0001527813</v>
          </cell>
          <cell r="D2983" t="str">
            <v>3M</v>
          </cell>
          <cell r="E2983">
            <v>20041</v>
          </cell>
          <cell r="F2983" t="str">
            <v xml:space="preserve">DISCO ROLOC </v>
          </cell>
          <cell r="G2983" t="str">
            <v>AUTOMOTIVO</v>
          </cell>
        </row>
        <row r="2984">
          <cell r="A2984">
            <v>10055</v>
          </cell>
          <cell r="B2984" t="str">
            <v>DISCO ROLOC N.60 3M</v>
          </cell>
          <cell r="C2984" t="str">
            <v>H0001527763</v>
          </cell>
          <cell r="D2984" t="str">
            <v>3M</v>
          </cell>
          <cell r="E2984">
            <v>20041</v>
          </cell>
          <cell r="F2984" t="str">
            <v xml:space="preserve">DISCO ROLOC </v>
          </cell>
          <cell r="G2984" t="str">
            <v>AUTOMOTIVO</v>
          </cell>
        </row>
        <row r="2985">
          <cell r="A2985">
            <v>21354</v>
          </cell>
          <cell r="B2985" t="str">
            <v>CS P400 70MMX12M RL PN30703 3M</v>
          </cell>
          <cell r="C2985" t="str">
            <v>HC000621165</v>
          </cell>
          <cell r="D2985" t="str">
            <v>3M</v>
          </cell>
          <cell r="E2985">
            <v>20040</v>
          </cell>
          <cell r="F2985" t="str">
            <v xml:space="preserve">OUTROS DISCOS </v>
          </cell>
          <cell r="G2985" t="str">
            <v>AUTOMOTIVO</v>
          </cell>
        </row>
        <row r="2986">
          <cell r="A2986">
            <v>21177</v>
          </cell>
          <cell r="B2986" t="str">
            <v>CS P80 + CUBII 737U 70MMX12M RL PN30713 3M</v>
          </cell>
          <cell r="C2986" t="str">
            <v>HC000655361</v>
          </cell>
          <cell r="D2986" t="str">
            <v>3M</v>
          </cell>
          <cell r="E2986">
            <v>20040</v>
          </cell>
          <cell r="F2986" t="str">
            <v xml:space="preserve">OUTROS DISCOS </v>
          </cell>
          <cell r="G2986" t="str">
            <v>AUTOMOTIVO</v>
          </cell>
        </row>
        <row r="2987">
          <cell r="A2987">
            <v>85484</v>
          </cell>
          <cell r="B2987" t="str">
            <v>DISCO ABRASIVO TELADO 080 ATLAS</v>
          </cell>
          <cell r="C2987" t="str">
            <v>AT14/80</v>
          </cell>
          <cell r="D2987" t="str">
            <v>ATLAS</v>
          </cell>
          <cell r="E2987">
            <v>20040</v>
          </cell>
          <cell r="F2987" t="str">
            <v xml:space="preserve">OUTROS DISCOS </v>
          </cell>
          <cell r="G2987" t="str">
            <v>AUTOMOTIVO</v>
          </cell>
        </row>
        <row r="2988">
          <cell r="A2988">
            <v>85485</v>
          </cell>
          <cell r="B2988" t="str">
            <v>DISCO ABRASIVO TELADO 120 ATLAS</v>
          </cell>
          <cell r="C2988" t="str">
            <v>AT14/120</v>
          </cell>
          <cell r="D2988" t="str">
            <v>ATLAS</v>
          </cell>
          <cell r="E2988">
            <v>20040</v>
          </cell>
          <cell r="F2988" t="str">
            <v xml:space="preserve">OUTROS DISCOS </v>
          </cell>
          <cell r="G2988" t="str">
            <v>AUTOMOTIVO</v>
          </cell>
        </row>
        <row r="2989">
          <cell r="A2989">
            <v>85486</v>
          </cell>
          <cell r="B2989" t="str">
            <v>DISCO ABRASIVO TELADO 150 ATLAS</v>
          </cell>
          <cell r="C2989" t="str">
            <v>AT14/150</v>
          </cell>
          <cell r="D2989" t="str">
            <v>ATLAS</v>
          </cell>
          <cell r="E2989">
            <v>20040</v>
          </cell>
          <cell r="F2989" t="str">
            <v xml:space="preserve">OUTROS DISCOS </v>
          </cell>
          <cell r="G2989" t="str">
            <v>AUTOMOTIVO</v>
          </cell>
        </row>
        <row r="2990">
          <cell r="A2990">
            <v>85487</v>
          </cell>
          <cell r="B2990" t="str">
            <v>DISCO ABRASIVO TELADO 180 ATLAS</v>
          </cell>
          <cell r="C2990" t="str">
            <v>AT14/180</v>
          </cell>
          <cell r="D2990" t="str">
            <v>ATLAS</v>
          </cell>
          <cell r="E2990">
            <v>20040</v>
          </cell>
          <cell r="F2990" t="str">
            <v xml:space="preserve">OUTROS DISCOS </v>
          </cell>
          <cell r="G2990" t="str">
            <v>AUTOMOTIVO</v>
          </cell>
        </row>
        <row r="2991">
          <cell r="A2991">
            <v>85488</v>
          </cell>
          <cell r="B2991" t="str">
            <v>DISCO ABRASIVO TELADO 220 ATLAS</v>
          </cell>
          <cell r="C2991" t="str">
            <v>AT14/220</v>
          </cell>
          <cell r="D2991" t="str">
            <v>ATLAS</v>
          </cell>
          <cell r="E2991">
            <v>20040</v>
          </cell>
          <cell r="F2991" t="str">
            <v xml:space="preserve">OUTROS DISCOS </v>
          </cell>
          <cell r="G2991" t="str">
            <v>AUTOMOTIVO</v>
          </cell>
        </row>
        <row r="2992">
          <cell r="A2992">
            <v>21256</v>
          </cell>
          <cell r="B2992" t="str">
            <v>DISCO ABRASIVO VELCRO GOVA BLUE N. P600 ROBERLO</v>
          </cell>
          <cell r="C2992">
            <v>61551</v>
          </cell>
          <cell r="D2992" t="str">
            <v>.</v>
          </cell>
          <cell r="E2992">
            <v>20040</v>
          </cell>
          <cell r="F2992" t="str">
            <v xml:space="preserve">OUTROS DISCOS </v>
          </cell>
          <cell r="G2992" t="str">
            <v>AUTOMOTIVO</v>
          </cell>
        </row>
        <row r="2993">
          <cell r="A2993">
            <v>10209</v>
          </cell>
          <cell r="B2993" t="str">
            <v>DISCO AVOS F828 N. 024 NORTON</v>
          </cell>
          <cell r="C2993">
            <v>5539503090</v>
          </cell>
          <cell r="D2993" t="str">
            <v>NORTON</v>
          </cell>
          <cell r="E2993">
            <v>20040</v>
          </cell>
          <cell r="F2993" t="str">
            <v xml:space="preserve">OUTROS DISCOS </v>
          </cell>
          <cell r="G2993" t="str">
            <v>AUTOMOTIVO</v>
          </cell>
        </row>
        <row r="2994">
          <cell r="A2994">
            <v>10210</v>
          </cell>
          <cell r="B2994" t="str">
            <v>DISCO AVOS F828 N. 036 NORTON</v>
          </cell>
          <cell r="C2994">
            <v>5539503091</v>
          </cell>
          <cell r="D2994" t="str">
            <v>NORTON</v>
          </cell>
          <cell r="E2994">
            <v>20040</v>
          </cell>
          <cell r="F2994" t="str">
            <v xml:space="preserve">OUTROS DISCOS </v>
          </cell>
          <cell r="G2994" t="str">
            <v>AUTOMOTIVO</v>
          </cell>
        </row>
        <row r="2995">
          <cell r="A2995">
            <v>10211</v>
          </cell>
          <cell r="B2995" t="str">
            <v>DISCO AVOS F828 N. 050 NORTON</v>
          </cell>
          <cell r="C2995">
            <v>5539503092</v>
          </cell>
          <cell r="D2995" t="str">
            <v>NORTON</v>
          </cell>
          <cell r="E2995">
            <v>20040</v>
          </cell>
          <cell r="F2995" t="str">
            <v xml:space="preserve">OUTROS DISCOS </v>
          </cell>
          <cell r="G2995" t="str">
            <v>AUTOMOTIVO</v>
          </cell>
        </row>
        <row r="2996">
          <cell r="A2996">
            <v>20081</v>
          </cell>
          <cell r="B2996" t="str">
            <v>DISCO AVOS F828 N. 060 NORTON</v>
          </cell>
          <cell r="C2996">
            <v>5539503094</v>
          </cell>
          <cell r="D2996" t="str">
            <v>NORTON</v>
          </cell>
          <cell r="E2996">
            <v>20040</v>
          </cell>
          <cell r="F2996" t="str">
            <v xml:space="preserve">OUTROS DISCOS </v>
          </cell>
          <cell r="G2996" t="str">
            <v>AUTOMOTIVO</v>
          </cell>
        </row>
        <row r="2997">
          <cell r="A2997">
            <v>10212</v>
          </cell>
          <cell r="B2997" t="str">
            <v>DISCO AVOS F828 N. 080 NORTON</v>
          </cell>
          <cell r="C2997">
            <v>10058062</v>
          </cell>
          <cell r="D2997" t="str">
            <v>NORTON</v>
          </cell>
          <cell r="E2997">
            <v>20040</v>
          </cell>
          <cell r="F2997" t="str">
            <v xml:space="preserve">OUTROS DISCOS </v>
          </cell>
          <cell r="G2997" t="str">
            <v>AUTOMOTIVO</v>
          </cell>
        </row>
        <row r="2998">
          <cell r="A2998">
            <v>20179</v>
          </cell>
          <cell r="B2998" t="str">
            <v>DISCO AVOS F828 N. 100 NORTON</v>
          </cell>
          <cell r="C2998">
            <v>10058063</v>
          </cell>
          <cell r="D2998" t="str">
            <v>NORTON</v>
          </cell>
          <cell r="E2998">
            <v>20040</v>
          </cell>
          <cell r="F2998" t="str">
            <v xml:space="preserve">OUTROS DISCOS </v>
          </cell>
          <cell r="G2998" t="str">
            <v>AUTOMOTIVO</v>
          </cell>
        </row>
        <row r="2999">
          <cell r="A2999">
            <v>20180</v>
          </cell>
          <cell r="B2999" t="str">
            <v>DISCO AVOS F828 N. 120 NORTON</v>
          </cell>
          <cell r="C2999">
            <v>10058064</v>
          </cell>
          <cell r="D2999" t="str">
            <v>NORTON</v>
          </cell>
          <cell r="E2999">
            <v>20040</v>
          </cell>
          <cell r="F2999" t="str">
            <v xml:space="preserve">OUTROS DISCOS </v>
          </cell>
          <cell r="G2999" t="str">
            <v>AUTOMOTIVO</v>
          </cell>
        </row>
        <row r="3000">
          <cell r="A3000">
            <v>10162</v>
          </cell>
          <cell r="B3000" t="str">
            <v>DISCO AVOS F900 P 36 115X22.23 NORTON</v>
          </cell>
          <cell r="C3000">
            <v>78072755206</v>
          </cell>
          <cell r="D3000" t="str">
            <v>NORTON</v>
          </cell>
          <cell r="E3000">
            <v>20040</v>
          </cell>
          <cell r="F3000" t="str">
            <v xml:space="preserve">OUTROS DISCOS </v>
          </cell>
          <cell r="G3000" t="str">
            <v>AUTOMOTIVO</v>
          </cell>
        </row>
        <row r="3001">
          <cell r="A3001">
            <v>10163</v>
          </cell>
          <cell r="B3001" t="str">
            <v>DISCO AVOS F900 P 50 115X22.23 NORTON</v>
          </cell>
          <cell r="C3001">
            <v>78072755207</v>
          </cell>
          <cell r="D3001" t="str">
            <v>NORTON</v>
          </cell>
          <cell r="E3001">
            <v>20040</v>
          </cell>
          <cell r="F3001" t="str">
            <v xml:space="preserve">OUTROS DISCOS </v>
          </cell>
          <cell r="G3001" t="str">
            <v>AUTOMOTIVO</v>
          </cell>
        </row>
        <row r="3002">
          <cell r="A3002">
            <v>21279</v>
          </cell>
          <cell r="B3002" t="str">
            <v>DISCO AVOS F944 N. 36 115X22 NORTON</v>
          </cell>
          <cell r="C3002">
            <v>5539503104</v>
          </cell>
          <cell r="D3002" t="str">
            <v>NORTON</v>
          </cell>
          <cell r="E3002">
            <v>20040</v>
          </cell>
          <cell r="F3002" t="str">
            <v xml:space="preserve">OUTROS DISCOS </v>
          </cell>
          <cell r="G3002" t="str">
            <v>AUTOMOTIVO</v>
          </cell>
        </row>
        <row r="3003">
          <cell r="A3003">
            <v>21280</v>
          </cell>
          <cell r="B3003" t="str">
            <v>DISCO AVOS F944 N. 50 115X22 NORTON</v>
          </cell>
          <cell r="C3003">
            <v>5539503107</v>
          </cell>
          <cell r="D3003" t="str">
            <v>NORTON</v>
          </cell>
          <cell r="E3003">
            <v>20040</v>
          </cell>
          <cell r="F3003" t="str">
            <v xml:space="preserve">OUTROS DISCOS </v>
          </cell>
          <cell r="G3003" t="str">
            <v>AUTOMOTIVO</v>
          </cell>
        </row>
        <row r="3004">
          <cell r="A3004">
            <v>21619</v>
          </cell>
          <cell r="B3004" t="str">
            <v>DISCO AVOS F944 N. 80 115X22 NORTON</v>
          </cell>
          <cell r="C3004">
            <v>5539503113</v>
          </cell>
          <cell r="D3004" t="str">
            <v>NORTON</v>
          </cell>
          <cell r="E3004">
            <v>20040</v>
          </cell>
          <cell r="F3004" t="str">
            <v xml:space="preserve">OUTROS DISCOS </v>
          </cell>
          <cell r="G3004" t="str">
            <v>AUTOMOTIVO</v>
          </cell>
        </row>
        <row r="3005">
          <cell r="A3005">
            <v>10213</v>
          </cell>
          <cell r="B3005" t="str">
            <v>DISCO DE CORTE BNA 12 115X1,0X22,22 NORTON</v>
          </cell>
          <cell r="C3005">
            <v>66252843679</v>
          </cell>
          <cell r="D3005" t="str">
            <v>NORTON</v>
          </cell>
          <cell r="E3005">
            <v>20040</v>
          </cell>
          <cell r="F3005" t="str">
            <v xml:space="preserve">OUTROS DISCOS </v>
          </cell>
          <cell r="G3005" t="str">
            <v>AUTOMOTIVO</v>
          </cell>
        </row>
        <row r="3006">
          <cell r="A3006">
            <v>23434</v>
          </cell>
          <cell r="B3006" t="str">
            <v>DISCO DE CORTE CLASSIC 115X1.0 X 22,23MM  DC AR 102 NORTON</v>
          </cell>
          <cell r="C3006">
            <v>66253371670</v>
          </cell>
          <cell r="D3006" t="str">
            <v>NORTON</v>
          </cell>
          <cell r="E3006">
            <v>20040</v>
          </cell>
          <cell r="F3006" t="str">
            <v xml:space="preserve">OUTROS DISCOS </v>
          </cell>
          <cell r="G3006" t="str">
            <v>AUTOMOTIVO</v>
          </cell>
        </row>
        <row r="3007">
          <cell r="A3007">
            <v>23919</v>
          </cell>
          <cell r="B3007" t="str">
            <v>DISCO DE CORTE CLASSIC BASIC 180X1.6X22,2 NORTON</v>
          </cell>
          <cell r="C3007">
            <v>66252846362</v>
          </cell>
          <cell r="D3007" t="str">
            <v>NORTON</v>
          </cell>
          <cell r="E3007">
            <v>20040</v>
          </cell>
          <cell r="F3007" t="str">
            <v xml:space="preserve">OUTROS DISCOS </v>
          </cell>
          <cell r="G3007" t="str">
            <v>AUTOMOTIVO</v>
          </cell>
        </row>
        <row r="3008">
          <cell r="A3008">
            <v>23374</v>
          </cell>
          <cell r="B3008" t="str">
            <v>DISCO DE CORTE CUBII 75X1X9 3M</v>
          </cell>
          <cell r="C3008" t="str">
            <v>HB004378533</v>
          </cell>
          <cell r="D3008" t="str">
            <v>3M</v>
          </cell>
          <cell r="E3008">
            <v>20040</v>
          </cell>
          <cell r="F3008" t="str">
            <v xml:space="preserve">OUTROS DISCOS </v>
          </cell>
          <cell r="G3008" t="str">
            <v>AUTOMOTIVO</v>
          </cell>
        </row>
        <row r="3009">
          <cell r="A3009">
            <v>22024</v>
          </cell>
          <cell r="B3009" t="str">
            <v>DISCO DE DESBASTE BDA600 115X6.4X22.23 NORTON</v>
          </cell>
          <cell r="C3009">
            <v>66253370340</v>
          </cell>
          <cell r="D3009" t="str">
            <v>NORTON</v>
          </cell>
          <cell r="E3009">
            <v>20040</v>
          </cell>
          <cell r="F3009" t="str">
            <v xml:space="preserve">OUTROS DISCOS </v>
          </cell>
          <cell r="G3009" t="str">
            <v>AUTOMOTIVO</v>
          </cell>
        </row>
        <row r="3010">
          <cell r="A3010">
            <v>23683</v>
          </cell>
          <cell r="B3010" t="str">
            <v>DISCO DE DESBASTE BDA620</v>
          </cell>
          <cell r="C3010">
            <v>66252841272</v>
          </cell>
          <cell r="D3010" t="str">
            <v>NORTON</v>
          </cell>
          <cell r="E3010">
            <v>20040</v>
          </cell>
          <cell r="F3010" t="str">
            <v xml:space="preserve">OUTROS DISCOS </v>
          </cell>
          <cell r="G3010" t="str">
            <v>AUTOMOTIVO</v>
          </cell>
        </row>
        <row r="3011">
          <cell r="A3011">
            <v>83859</v>
          </cell>
          <cell r="B3011" t="str">
            <v>DISCO DE DESBASTE CUBITRON II 115X7.0X22.23 3M</v>
          </cell>
          <cell r="C3011" t="str">
            <v>HC000646162</v>
          </cell>
          <cell r="D3011" t="str">
            <v>3M</v>
          </cell>
          <cell r="E3011">
            <v>20040</v>
          </cell>
          <cell r="F3011" t="str">
            <v xml:space="preserve">OUTROS DISCOS </v>
          </cell>
          <cell r="G3011" t="str">
            <v>AUTOMOTIVO</v>
          </cell>
        </row>
        <row r="3012">
          <cell r="A3012">
            <v>23502</v>
          </cell>
          <cell r="B3012" t="str">
            <v>DISCO DE LIXA F-944 N.50 NORTON</v>
          </cell>
          <cell r="C3012">
            <v>5539537644</v>
          </cell>
          <cell r="D3012" t="str">
            <v>NORTON</v>
          </cell>
          <cell r="E3012">
            <v>20040</v>
          </cell>
          <cell r="F3012" t="str">
            <v xml:space="preserve">OUTROS DISCOS </v>
          </cell>
          <cell r="G3012" t="str">
            <v>AUTOMOTIVO</v>
          </cell>
        </row>
        <row r="3013">
          <cell r="A3013">
            <v>10042</v>
          </cell>
          <cell r="B3013" t="str">
            <v>DISCO DE LIXA N. 24 115MM X 22,3MM 3M</v>
          </cell>
          <cell r="C3013" t="str">
            <v>HC000618435</v>
          </cell>
          <cell r="D3013" t="str">
            <v>3M</v>
          </cell>
          <cell r="E3013">
            <v>20040</v>
          </cell>
          <cell r="F3013" t="str">
            <v xml:space="preserve">OUTROS DISCOS </v>
          </cell>
          <cell r="G3013" t="str">
            <v>AUTOMOTIVO</v>
          </cell>
        </row>
        <row r="3014">
          <cell r="A3014">
            <v>10043</v>
          </cell>
          <cell r="B3014" t="str">
            <v>DISCO DE LIXA N. 36 115MM X 22,3MM 3M</v>
          </cell>
          <cell r="C3014" t="str">
            <v>HC000618468</v>
          </cell>
          <cell r="D3014" t="str">
            <v>3M</v>
          </cell>
          <cell r="E3014">
            <v>20040</v>
          </cell>
          <cell r="F3014" t="str">
            <v xml:space="preserve">OUTROS DISCOS </v>
          </cell>
          <cell r="G3014" t="str">
            <v>AUTOMOTIVO</v>
          </cell>
        </row>
        <row r="3015">
          <cell r="A3015">
            <v>10218</v>
          </cell>
          <cell r="B3015" t="str">
            <v>DISCO DE LIXA N.036 NORTON</v>
          </cell>
          <cell r="C3015">
            <v>66261037164</v>
          </cell>
          <cell r="D3015" t="str">
            <v>.</v>
          </cell>
          <cell r="E3015">
            <v>20040</v>
          </cell>
          <cell r="F3015" t="str">
            <v xml:space="preserve">OUTROS DISCOS </v>
          </cell>
          <cell r="G3015" t="str">
            <v>AUTOMOTIVO</v>
          </cell>
        </row>
        <row r="3016">
          <cell r="A3016">
            <v>10044</v>
          </cell>
          <cell r="B3016" t="str">
            <v>DISCO DE LIXA Nº 80 115MM X 22,3MM 3M</v>
          </cell>
          <cell r="C3016" t="str">
            <v>HC000618559</v>
          </cell>
          <cell r="D3016" t="str">
            <v>3M</v>
          </cell>
          <cell r="E3016">
            <v>20040</v>
          </cell>
          <cell r="F3016" t="str">
            <v xml:space="preserve">OUTROS DISCOS </v>
          </cell>
          <cell r="G3016" t="str">
            <v>AUTOMOTIVO</v>
          </cell>
        </row>
        <row r="3017">
          <cell r="A3017">
            <v>23421</v>
          </cell>
          <cell r="B3017" t="str">
            <v>DISCO METALITE F247 080 DS 180X22 NORTON</v>
          </cell>
          <cell r="C3017" t="str">
            <v xml:space="preserve">VERIF </v>
          </cell>
          <cell r="D3017" t="str">
            <v>NORTON</v>
          </cell>
          <cell r="E3017">
            <v>20040</v>
          </cell>
          <cell r="F3017" t="str">
            <v xml:space="preserve">OUTROS DISCOS </v>
          </cell>
          <cell r="G3017" t="str">
            <v>AUTOMOTIVO</v>
          </cell>
        </row>
        <row r="3018">
          <cell r="A3018">
            <v>23422</v>
          </cell>
          <cell r="B3018" t="str">
            <v>DISCO METALITE F247 100 DS 180X22 NORTON</v>
          </cell>
          <cell r="C3018" t="str">
            <v>VERIF 1</v>
          </cell>
          <cell r="D3018" t="str">
            <v>NORTON</v>
          </cell>
          <cell r="E3018">
            <v>20040</v>
          </cell>
          <cell r="F3018" t="str">
            <v xml:space="preserve">OUTROS DISCOS </v>
          </cell>
          <cell r="G3018" t="str">
            <v>AUTOMOTIVO</v>
          </cell>
        </row>
        <row r="3019">
          <cell r="A3019">
            <v>23269</v>
          </cell>
          <cell r="B3019" t="str">
            <v>DISCO METALITE F247 120 DS 180X22 NORTON</v>
          </cell>
          <cell r="C3019">
            <v>5539503021</v>
          </cell>
          <cell r="D3019" t="str">
            <v>NORTON</v>
          </cell>
          <cell r="E3019">
            <v>20040</v>
          </cell>
          <cell r="F3019" t="str">
            <v xml:space="preserve">OUTROS DISCOS </v>
          </cell>
          <cell r="G3019" t="str">
            <v>AUTOMOTIVO</v>
          </cell>
        </row>
        <row r="3020">
          <cell r="A3020">
            <v>20007</v>
          </cell>
          <cell r="B3020" t="str">
            <v>DISCO MULTIAIR 125X18 400 NORTON</v>
          </cell>
          <cell r="C3020">
            <v>66261063318</v>
          </cell>
          <cell r="D3020" t="str">
            <v>NORTON</v>
          </cell>
          <cell r="E3020">
            <v>20040</v>
          </cell>
          <cell r="F3020" t="str">
            <v xml:space="preserve">OUTROS DISCOS </v>
          </cell>
          <cell r="G3020" t="str">
            <v>AUTOMOTIVO</v>
          </cell>
        </row>
        <row r="3021">
          <cell r="A3021">
            <v>20594</v>
          </cell>
          <cell r="B3021" t="str">
            <v>DISCO MULTIAIR 125X18 500 NORTON</v>
          </cell>
          <cell r="C3021">
            <v>66261063319</v>
          </cell>
          <cell r="D3021" t="str">
            <v>NORTON</v>
          </cell>
          <cell r="E3021">
            <v>20040</v>
          </cell>
          <cell r="F3021" t="str">
            <v xml:space="preserve">OUTROS DISCOS </v>
          </cell>
          <cell r="G3021" t="str">
            <v>AUTOMOTIVO</v>
          </cell>
        </row>
        <row r="3022">
          <cell r="A3022">
            <v>85559</v>
          </cell>
          <cell r="B3022" t="str">
            <v>DISCO MULTIAIR SOFT TOUCH A975 150X181 P400 NORTON</v>
          </cell>
          <cell r="C3022">
            <v>5539553792</v>
          </cell>
          <cell r="D3022" t="str">
            <v>NORTON</v>
          </cell>
          <cell r="E3022">
            <v>20040</v>
          </cell>
          <cell r="F3022" t="str">
            <v xml:space="preserve">OUTROS DISCOS </v>
          </cell>
          <cell r="G3022" t="str">
            <v>AUTOMOTIVO</v>
          </cell>
        </row>
        <row r="3023">
          <cell r="A3023">
            <v>22043</v>
          </cell>
          <cell r="B3023" t="str">
            <v>DISCO RESTAURADOR VR ABRASIVO 510MM</v>
          </cell>
          <cell r="C3023">
            <v>11051</v>
          </cell>
          <cell r="D3023" t="str">
            <v>.</v>
          </cell>
          <cell r="E3023">
            <v>20040</v>
          </cell>
          <cell r="F3023" t="str">
            <v xml:space="preserve">OUTROS DISCOS </v>
          </cell>
          <cell r="G3023" t="str">
            <v>AUTOMOTIVO</v>
          </cell>
        </row>
        <row r="3024">
          <cell r="A3024">
            <v>273</v>
          </cell>
          <cell r="B3024" t="str">
            <v>DISCO S/ FURO ROXO P1500 3M</v>
          </cell>
          <cell r="C3024" t="str">
            <v>HC000630877</v>
          </cell>
          <cell r="D3024" t="str">
            <v>3M</v>
          </cell>
          <cell r="E3024">
            <v>20040</v>
          </cell>
          <cell r="F3024" t="str">
            <v xml:space="preserve">OUTROS DISCOS </v>
          </cell>
          <cell r="G3024" t="str">
            <v>AUTOMOTIVO</v>
          </cell>
        </row>
        <row r="3025">
          <cell r="A3025">
            <v>24170</v>
          </cell>
          <cell r="B3025" t="str">
            <v>DISCO STRIP PRETO 115X22MM NORTON</v>
          </cell>
          <cell r="C3025">
            <v>69957</v>
          </cell>
          <cell r="D3025" t="str">
            <v>NORTON</v>
          </cell>
          <cell r="E3025">
            <v>20040</v>
          </cell>
          <cell r="F3025" t="str">
            <v xml:space="preserve">OUTROS DISCOS </v>
          </cell>
          <cell r="G3025" t="str">
            <v>AUTOMOTIVO</v>
          </cell>
        </row>
        <row r="3026">
          <cell r="A3026">
            <v>274</v>
          </cell>
          <cell r="B3026" t="str">
            <v>DISCO SURFACE STRIP PRETO 152X6MM NORTON</v>
          </cell>
          <cell r="C3026">
            <v>5539544130</v>
          </cell>
          <cell r="D3026" t="str">
            <v>NORTON</v>
          </cell>
          <cell r="E3026">
            <v>20040</v>
          </cell>
          <cell r="F3026" t="str">
            <v xml:space="preserve">OUTROS DISCOS </v>
          </cell>
          <cell r="G3026" t="str">
            <v>AUTOMOTIVO</v>
          </cell>
        </row>
        <row r="3027">
          <cell r="A3027">
            <v>83940</v>
          </cell>
          <cell r="B3027" t="str">
            <v>DISCO VERDE LIMPADOR</v>
          </cell>
          <cell r="C3027">
            <v>184</v>
          </cell>
          <cell r="D3027" t="str">
            <v>SAFIRA</v>
          </cell>
          <cell r="E3027">
            <v>20040</v>
          </cell>
          <cell r="F3027" t="str">
            <v xml:space="preserve">OUTROS DISCOS </v>
          </cell>
          <cell r="G3027" t="str">
            <v>AUTOMOTIVO</v>
          </cell>
        </row>
        <row r="3028">
          <cell r="A3028">
            <v>84554</v>
          </cell>
          <cell r="B3028" t="str">
            <v>DISCO VERMELHO LIMPADOR</v>
          </cell>
          <cell r="C3028">
            <v>1841</v>
          </cell>
          <cell r="D3028" t="str">
            <v>SAFIRA</v>
          </cell>
          <cell r="E3028">
            <v>20040</v>
          </cell>
          <cell r="F3028" t="str">
            <v xml:space="preserve">OUTROS DISCOS </v>
          </cell>
          <cell r="G3028" t="str">
            <v>AUTOMOTIVO</v>
          </cell>
        </row>
        <row r="3029">
          <cell r="A3029">
            <v>85743</v>
          </cell>
          <cell r="B3029" t="str">
            <v>FILME MASCARAMENTO C/ FITA CREPE 1,5MTX20MT ATLAS</v>
          </cell>
          <cell r="C3029" t="str">
            <v>AT2220/150</v>
          </cell>
          <cell r="D3029" t="str">
            <v>ATLAS</v>
          </cell>
          <cell r="E3029">
            <v>20040</v>
          </cell>
          <cell r="F3029" t="str">
            <v xml:space="preserve">OUTROS DISCOS </v>
          </cell>
          <cell r="G3029" t="str">
            <v>AUTOMOTIVO</v>
          </cell>
        </row>
        <row r="3030">
          <cell r="A3030">
            <v>85744</v>
          </cell>
          <cell r="B3030" t="str">
            <v>FILME MASCARAMENTO C/ FITA CREPE 2,4MTX20MT ATLAS</v>
          </cell>
          <cell r="C3030" t="str">
            <v>AT2220/240</v>
          </cell>
          <cell r="D3030" t="str">
            <v>ATLAS</v>
          </cell>
          <cell r="E3030">
            <v>20040</v>
          </cell>
          <cell r="F3030" t="str">
            <v xml:space="preserve">OUTROS DISCOS </v>
          </cell>
          <cell r="G3030" t="str">
            <v>AUTOMOTIVO</v>
          </cell>
        </row>
        <row r="3031">
          <cell r="A3031">
            <v>85741</v>
          </cell>
          <cell r="B3031" t="str">
            <v>FILME MASCARAMENTO C/ FITA CREPE 45CMX20MT ATLAS</v>
          </cell>
          <cell r="C3031" t="str">
            <v>AT2220/45</v>
          </cell>
          <cell r="D3031" t="str">
            <v>ATLAS</v>
          </cell>
          <cell r="E3031">
            <v>20040</v>
          </cell>
          <cell r="F3031" t="str">
            <v xml:space="preserve">OUTROS DISCOS </v>
          </cell>
          <cell r="G3031" t="str">
            <v>AUTOMOTIVO</v>
          </cell>
        </row>
        <row r="3032">
          <cell r="A3032">
            <v>85742</v>
          </cell>
          <cell r="B3032" t="str">
            <v>FILME MASCARAMENTO C/ FITA CREPE 90CMX20MT ATLAS</v>
          </cell>
          <cell r="C3032" t="str">
            <v>AT2220/90</v>
          </cell>
          <cell r="D3032" t="str">
            <v>ATLAS</v>
          </cell>
          <cell r="E3032">
            <v>20040</v>
          </cell>
          <cell r="F3032" t="str">
            <v xml:space="preserve">OUTROS DISCOS </v>
          </cell>
          <cell r="G3032" t="str">
            <v>AUTOMOTIVO</v>
          </cell>
        </row>
        <row r="3033">
          <cell r="A3033">
            <v>23396</v>
          </cell>
          <cell r="B3033" t="str">
            <v>FLAP DISCO P40 CLASSIC 115X22 NORTON</v>
          </cell>
          <cell r="C3033">
            <v>12</v>
          </cell>
          <cell r="D3033" t="str">
            <v>NORTON</v>
          </cell>
          <cell r="E3033">
            <v>20040</v>
          </cell>
          <cell r="F3033" t="str">
            <v xml:space="preserve">OUTROS DISCOS </v>
          </cell>
          <cell r="G3033" t="str">
            <v>AUTOMOTIVO</v>
          </cell>
        </row>
        <row r="3034">
          <cell r="A3034">
            <v>23425</v>
          </cell>
          <cell r="B3034" t="str">
            <v>FLAP DISCO P40 EVOLUTION 115X22 NORTON</v>
          </cell>
          <cell r="C3034">
            <v>66623313729</v>
          </cell>
          <cell r="D3034" t="str">
            <v>NORTON</v>
          </cell>
          <cell r="E3034">
            <v>20040</v>
          </cell>
          <cell r="F3034" t="str">
            <v xml:space="preserve">OUTROS DISCOS </v>
          </cell>
          <cell r="G3034" t="str">
            <v>AUTOMOTIVO</v>
          </cell>
        </row>
        <row r="3035">
          <cell r="A3035">
            <v>23406</v>
          </cell>
          <cell r="B3035" t="str">
            <v>FLAP DISCO P40 ORIGINAL 115X22 NORTON SIMPLES</v>
          </cell>
          <cell r="C3035">
            <v>69957320322</v>
          </cell>
          <cell r="D3035" t="str">
            <v>NORTON</v>
          </cell>
          <cell r="E3035">
            <v>20040</v>
          </cell>
          <cell r="F3035" t="str">
            <v xml:space="preserve">OUTROS DISCOS </v>
          </cell>
          <cell r="G3035" t="str">
            <v>AUTOMOTIVO</v>
          </cell>
        </row>
        <row r="3036">
          <cell r="A3036">
            <v>85142</v>
          </cell>
          <cell r="B3036" t="str">
            <v>FLAP DISCO P50 EVOLUTION 115X22 NORTON</v>
          </cell>
          <cell r="C3036">
            <v>66623313730</v>
          </cell>
          <cell r="D3036" t="str">
            <v>NORTON</v>
          </cell>
          <cell r="E3036">
            <v>20040</v>
          </cell>
          <cell r="F3036" t="str">
            <v xml:space="preserve">OUTROS DISCOS </v>
          </cell>
          <cell r="G3036" t="str">
            <v>AUTOMOTIVO</v>
          </cell>
        </row>
        <row r="3037">
          <cell r="A3037">
            <v>20276</v>
          </cell>
          <cell r="B3037" t="str">
            <v>FLAP DISCO P60 115X22MM NORTON</v>
          </cell>
          <cell r="C3037">
            <v>66623381305</v>
          </cell>
          <cell r="D3037" t="str">
            <v>NORTON</v>
          </cell>
          <cell r="E3037">
            <v>20040</v>
          </cell>
          <cell r="F3037" t="str">
            <v xml:space="preserve">OUTROS DISCOS </v>
          </cell>
          <cell r="G3037" t="str">
            <v>AUTOMOTIVO</v>
          </cell>
        </row>
        <row r="3038">
          <cell r="A3038">
            <v>23426</v>
          </cell>
          <cell r="B3038" t="str">
            <v>FLAP DISCO P60 CLASSIC 115X22 NORTON</v>
          </cell>
          <cell r="C3038">
            <v>69957316292</v>
          </cell>
          <cell r="D3038" t="str">
            <v>NORTON</v>
          </cell>
          <cell r="E3038">
            <v>20040</v>
          </cell>
          <cell r="F3038" t="str">
            <v xml:space="preserve">OUTROS DISCOS </v>
          </cell>
          <cell r="G3038" t="str">
            <v>AUTOMOTIVO</v>
          </cell>
        </row>
        <row r="3039">
          <cell r="A3039">
            <v>85197</v>
          </cell>
          <cell r="B3039" t="str">
            <v>FLAP DISCO P60 EVOLUTION 115X22 NORTON</v>
          </cell>
          <cell r="C3039">
            <v>66623313731</v>
          </cell>
          <cell r="D3039" t="str">
            <v>NORTON</v>
          </cell>
          <cell r="E3039">
            <v>20040</v>
          </cell>
          <cell r="F3039" t="str">
            <v xml:space="preserve">OUTROS DISCOS </v>
          </cell>
          <cell r="G3039" t="str">
            <v>AUTOMOTIVO</v>
          </cell>
        </row>
        <row r="3040">
          <cell r="A3040">
            <v>22538</v>
          </cell>
          <cell r="B3040" t="str">
            <v>FLAP DS P120 NORTON</v>
          </cell>
          <cell r="C3040">
            <v>643391</v>
          </cell>
          <cell r="D3040" t="str">
            <v>NORTON</v>
          </cell>
          <cell r="E3040">
            <v>20040</v>
          </cell>
          <cell r="F3040" t="str">
            <v xml:space="preserve">OUTROS DISCOS </v>
          </cell>
          <cell r="G3040" t="str">
            <v>AUTOMOTIVO</v>
          </cell>
        </row>
        <row r="3041">
          <cell r="A3041">
            <v>23703</v>
          </cell>
          <cell r="B3041" t="str">
            <v>FLAP ORIGINAL R822 P60 NORTON</v>
          </cell>
          <cell r="C3041">
            <v>69957320325</v>
          </cell>
          <cell r="D3041" t="str">
            <v>NORTON</v>
          </cell>
          <cell r="E3041">
            <v>20040</v>
          </cell>
          <cell r="F3041" t="str">
            <v xml:space="preserve">OUTROS DISCOS </v>
          </cell>
          <cell r="G3041" t="str">
            <v>AUTOMOTIVO</v>
          </cell>
        </row>
        <row r="3042">
          <cell r="A3042">
            <v>85296</v>
          </cell>
          <cell r="B3042" t="str">
            <v>PASSA CERA S/ CABO</v>
          </cell>
          <cell r="C3042">
            <v>7338</v>
          </cell>
          <cell r="D3042" t="str">
            <v>SAFIRA</v>
          </cell>
          <cell r="E3042">
            <v>20040</v>
          </cell>
          <cell r="F3042" t="str">
            <v xml:space="preserve">OUTROS DISCOS </v>
          </cell>
          <cell r="G3042" t="str">
            <v>AUTOMOTIVO</v>
          </cell>
        </row>
        <row r="3043">
          <cell r="A3043">
            <v>69</v>
          </cell>
          <cell r="B3043" t="str">
            <v>KIT DE REPARO PLASTICO 290GR SKY</v>
          </cell>
          <cell r="C3043" t="str">
            <v>14000KR50146</v>
          </cell>
          <cell r="D3043" t="str">
            <v>SKY</v>
          </cell>
          <cell r="E3043">
            <v>20039</v>
          </cell>
          <cell r="F3043" t="str">
            <v>CORREIAS</v>
          </cell>
          <cell r="G3043" t="str">
            <v>AUTOMOTIVO</v>
          </cell>
        </row>
        <row r="3044">
          <cell r="A3044">
            <v>83778</v>
          </cell>
          <cell r="B3044" t="str">
            <v>KIT REPARO DE PEÇAS PLASTICAS 150GR</v>
          </cell>
          <cell r="C3044">
            <v>179131</v>
          </cell>
          <cell r="D3044" t="str">
            <v>BRAZILIAN</v>
          </cell>
          <cell r="E3044">
            <v>20039</v>
          </cell>
          <cell r="F3044" t="str">
            <v>CORREIAS</v>
          </cell>
          <cell r="G3044" t="str">
            <v>AUTOMOTIVO</v>
          </cell>
        </row>
        <row r="3045">
          <cell r="A3045">
            <v>83779</v>
          </cell>
          <cell r="B3045" t="str">
            <v>KPO BRAZILIAN</v>
          </cell>
          <cell r="C3045" t="str">
            <v>100179.99</v>
          </cell>
          <cell r="D3045" t="str">
            <v>BRAZILIAN</v>
          </cell>
          <cell r="E3045">
            <v>20039</v>
          </cell>
          <cell r="F3045" t="str">
            <v>CORREIAS</v>
          </cell>
          <cell r="G3045" t="str">
            <v>AUTOMOTIVO</v>
          </cell>
        </row>
        <row r="3046">
          <cell r="A3046">
            <v>20188</v>
          </cell>
          <cell r="B3046" t="str">
            <v>RESTAURATUDO KIT REPARO MIX</v>
          </cell>
          <cell r="C3046">
            <v>903014</v>
          </cell>
          <cell r="D3046" t="str">
            <v>.</v>
          </cell>
          <cell r="E3046">
            <v>20039</v>
          </cell>
          <cell r="F3046" t="str">
            <v>CORREIAS</v>
          </cell>
          <cell r="G3046" t="str">
            <v>AUTOMOTIVO</v>
          </cell>
        </row>
        <row r="3047">
          <cell r="A3047">
            <v>23114</v>
          </cell>
          <cell r="B3047" t="str">
            <v>SOLDA PLASTICA INT COMP AB</v>
          </cell>
          <cell r="C3047" t="str">
            <v>800087873-529</v>
          </cell>
          <cell r="D3047" t="str">
            <v>SHERWIN WILLIAMS</v>
          </cell>
          <cell r="E3047">
            <v>20039</v>
          </cell>
          <cell r="F3047" t="str">
            <v>CORREIAS</v>
          </cell>
          <cell r="G3047" t="str">
            <v>AUTOMOTIVO</v>
          </cell>
        </row>
        <row r="3048">
          <cell r="A3048">
            <v>23924</v>
          </cell>
          <cell r="B3048" t="str">
            <v>BATIDA DE PEDRA (EMBORRACHAMENTO BRANCO) 3,6L MAXI RUBBER</v>
          </cell>
          <cell r="C3048">
            <v>125487</v>
          </cell>
          <cell r="D3048" t="str">
            <v>MAXI RUBBER</v>
          </cell>
          <cell r="E3048">
            <v>20038</v>
          </cell>
          <cell r="F3048" t="str">
            <v>BATIDA DE PEDRA</v>
          </cell>
          <cell r="G3048" t="str">
            <v>AUTOMOTIVO</v>
          </cell>
        </row>
        <row r="3049">
          <cell r="A3049">
            <v>23896</v>
          </cell>
          <cell r="B3049" t="str">
            <v>BATIDA DE PEDRA (EMBORRACHAMENTO PRETO) 3,6L ROYAL-19,03-ST</v>
          </cell>
          <cell r="C3049" t="str">
            <v>BAO-GL1</v>
          </cell>
          <cell r="D3049" t="str">
            <v>ROYAL</v>
          </cell>
          <cell r="E3049">
            <v>20038</v>
          </cell>
          <cell r="F3049" t="str">
            <v>BATIDA DE PEDRA</v>
          </cell>
          <cell r="G3049" t="str">
            <v>AUTOMOTIVO</v>
          </cell>
        </row>
        <row r="3050">
          <cell r="A3050">
            <v>20099</v>
          </cell>
          <cell r="B3050" t="str">
            <v>BATIDA DE PEDRA 900ML MAXI RUBBER</v>
          </cell>
          <cell r="C3050" t="str">
            <v>4MA031</v>
          </cell>
          <cell r="D3050" t="str">
            <v>MAXI RUBBER</v>
          </cell>
          <cell r="E3050">
            <v>20038</v>
          </cell>
          <cell r="F3050" t="str">
            <v>BATIDA DE PEDRA</v>
          </cell>
          <cell r="G3050" t="str">
            <v>AUTOMOTIVO</v>
          </cell>
        </row>
        <row r="3051">
          <cell r="A3051">
            <v>9801</v>
          </cell>
          <cell r="B3051" t="str">
            <v>BATIDA DE PEDRA 900ML WANDA-20,77-ST</v>
          </cell>
          <cell r="C3051">
            <v>482033</v>
          </cell>
          <cell r="D3051" t="str">
            <v>WANDA</v>
          </cell>
          <cell r="E3051">
            <v>20038</v>
          </cell>
          <cell r="F3051" t="str">
            <v>BATIDA DE PEDRA</v>
          </cell>
          <cell r="G3051" t="str">
            <v>AUTOMOTIVO</v>
          </cell>
        </row>
        <row r="3052">
          <cell r="A3052">
            <v>23882</v>
          </cell>
          <cell r="B3052" t="str">
            <v>BATIDA DE PEDRA BASE SOLVENTE CARTUCHO MAX RUBBER-21,46-ST</v>
          </cell>
          <cell r="C3052" t="str">
            <v>4MA047</v>
          </cell>
          <cell r="D3052" t="str">
            <v>MAXI RUBBER</v>
          </cell>
          <cell r="E3052">
            <v>20038</v>
          </cell>
          <cell r="F3052" t="str">
            <v>BATIDA DE PEDRA</v>
          </cell>
          <cell r="G3052" t="str">
            <v>AUTOMOTIVO</v>
          </cell>
        </row>
        <row r="3053">
          <cell r="A3053">
            <v>20018</v>
          </cell>
          <cell r="B3053" t="str">
            <v>BATIDA DE PEDRA BRANCO (EMBORRACHAMENTO BRANCO) 3,6L ROYAL-19,03-ST</v>
          </cell>
          <cell r="C3053" t="str">
            <v>BAP3600BR-GL1</v>
          </cell>
          <cell r="D3053" t="str">
            <v>ROYAL</v>
          </cell>
          <cell r="E3053">
            <v>20038</v>
          </cell>
          <cell r="F3053" t="str">
            <v>BATIDA DE PEDRA</v>
          </cell>
          <cell r="G3053" t="str">
            <v>AUTOMOTIVO</v>
          </cell>
        </row>
        <row r="3054">
          <cell r="A3054">
            <v>259</v>
          </cell>
          <cell r="B3054" t="str">
            <v>BATIDA DE PEDRA BRANCO 0,900ML ROYAL-19,03-ST</v>
          </cell>
          <cell r="C3054" t="str">
            <v>BAP0900BR</v>
          </cell>
          <cell r="D3054" t="str">
            <v>ROYAL</v>
          </cell>
          <cell r="E3054">
            <v>20038</v>
          </cell>
          <cell r="F3054" t="str">
            <v>BATIDA DE PEDRA</v>
          </cell>
          <cell r="G3054" t="str">
            <v>AUTOMOTIVO</v>
          </cell>
        </row>
        <row r="3055">
          <cell r="A3055">
            <v>242</v>
          </cell>
          <cell r="B3055" t="str">
            <v>BATIDA DE PEDRA PRETA 0,900ML ROYAL-19,02-ST</v>
          </cell>
          <cell r="C3055" t="str">
            <v>BAP-0900-CX2</v>
          </cell>
          <cell r="D3055" t="str">
            <v>ROYAL</v>
          </cell>
          <cell r="E3055">
            <v>20038</v>
          </cell>
          <cell r="F3055" t="str">
            <v>BATIDA DE PEDRA</v>
          </cell>
          <cell r="G3055" t="str">
            <v>AUTOMOTIVO</v>
          </cell>
        </row>
        <row r="3056">
          <cell r="A3056">
            <v>84958</v>
          </cell>
          <cell r="B3056" t="str">
            <v>BRASICAR-EMBORRACHAMENTO BRANCO 900ML BRASILUX</v>
          </cell>
          <cell r="C3056" t="str">
            <v>EB 080500801</v>
          </cell>
          <cell r="D3056" t="str">
            <v>BRASILUX</v>
          </cell>
          <cell r="E3056">
            <v>20038</v>
          </cell>
          <cell r="F3056" t="str">
            <v>BATIDA DE PEDRA</v>
          </cell>
          <cell r="G3056" t="str">
            <v>AUTOMOTIVO</v>
          </cell>
        </row>
        <row r="3057">
          <cell r="A3057">
            <v>84720</v>
          </cell>
          <cell r="B3057" t="str">
            <v>BRASICAR-EMBORRACHAMENTO PRETO 3,6L</v>
          </cell>
          <cell r="C3057" t="str">
            <v>EB 081500102</v>
          </cell>
          <cell r="D3057" t="str">
            <v>BRASILUX</v>
          </cell>
          <cell r="E3057">
            <v>20038</v>
          </cell>
          <cell r="F3057" t="str">
            <v>BATIDA DE PEDRA</v>
          </cell>
          <cell r="G3057" t="str">
            <v>AUTOMOTIVO</v>
          </cell>
        </row>
        <row r="3058">
          <cell r="A3058">
            <v>84959</v>
          </cell>
          <cell r="B3058" t="str">
            <v>BRASICAR-EMBORRACHAMENTO PRETO 900ML BRASILUX</v>
          </cell>
          <cell r="C3058" t="str">
            <v>EB 081500101</v>
          </cell>
          <cell r="D3058" t="str">
            <v>BRASILUX</v>
          </cell>
          <cell r="E3058">
            <v>20038</v>
          </cell>
          <cell r="F3058" t="str">
            <v>BATIDA DE PEDRA</v>
          </cell>
          <cell r="G3058" t="str">
            <v>AUTOMOTIVO</v>
          </cell>
        </row>
        <row r="3059">
          <cell r="A3059">
            <v>84719</v>
          </cell>
          <cell r="B3059" t="str">
            <v>BRASICAR-EMBORRACHHAMENTO BRANCO 3,6L BRASILUX</v>
          </cell>
          <cell r="C3059" t="str">
            <v>EB 080500802</v>
          </cell>
          <cell r="D3059" t="str">
            <v>BRASILUX</v>
          </cell>
          <cell r="E3059">
            <v>20038</v>
          </cell>
          <cell r="F3059" t="str">
            <v>BATIDA DE PEDRA</v>
          </cell>
          <cell r="G3059" t="str">
            <v>AUTOMOTIVO</v>
          </cell>
        </row>
        <row r="3060">
          <cell r="A3060">
            <v>85240</v>
          </cell>
          <cell r="B3060" t="str">
            <v>EMBORRACHAMENTO B'AGUA - EMBORRACHAMENTO BRANCO 18L</v>
          </cell>
          <cell r="C3060" t="str">
            <v>EB 080500803</v>
          </cell>
          <cell r="D3060" t="str">
            <v>BRASILUX</v>
          </cell>
          <cell r="E3060">
            <v>20038</v>
          </cell>
          <cell r="F3060" t="str">
            <v>BATIDA DE PEDRA</v>
          </cell>
          <cell r="G3060" t="str">
            <v>AUTOMOTIVO</v>
          </cell>
        </row>
        <row r="3061">
          <cell r="A3061">
            <v>24400</v>
          </cell>
          <cell r="B3061" t="str">
            <v>EMBORRACHAMENTO BATIDA DE PEDRA BRANCO 900ML RHAI</v>
          </cell>
          <cell r="C3061">
            <v>201203001</v>
          </cell>
          <cell r="D3061" t="str">
            <v>RHAI</v>
          </cell>
          <cell r="E3061">
            <v>20038</v>
          </cell>
          <cell r="F3061" t="str">
            <v>BATIDA DE PEDRA</v>
          </cell>
          <cell r="G3061" t="str">
            <v>AUTOMOTIVO</v>
          </cell>
        </row>
        <row r="3062">
          <cell r="A3062">
            <v>24399</v>
          </cell>
          <cell r="B3062" t="str">
            <v>EMBORRACHAMENTO BATIDA DE PEDRA PRETO 900ML RHAI</v>
          </cell>
          <cell r="C3062">
            <v>201202001</v>
          </cell>
          <cell r="D3062" t="str">
            <v>RHAI</v>
          </cell>
          <cell r="E3062">
            <v>20038</v>
          </cell>
          <cell r="F3062" t="str">
            <v>BATIDA DE PEDRA</v>
          </cell>
          <cell r="G3062" t="str">
            <v>AUTOMOTIVO</v>
          </cell>
        </row>
        <row r="3063">
          <cell r="A3063">
            <v>24289</v>
          </cell>
          <cell r="B3063" t="str">
            <v>EMBORRACHAMENTO BRANCO (BATIDA DE PEDRA) 18L ROYAL</v>
          </cell>
          <cell r="C3063" t="str">
            <v>BAP18000BR</v>
          </cell>
          <cell r="D3063" t="str">
            <v>ROYAL</v>
          </cell>
          <cell r="E3063">
            <v>20038</v>
          </cell>
          <cell r="F3063" t="str">
            <v>BATIDA DE PEDRA</v>
          </cell>
          <cell r="G3063" t="str">
            <v>AUTOMOTIVO</v>
          </cell>
        </row>
        <row r="3064">
          <cell r="A3064">
            <v>10317</v>
          </cell>
          <cell r="B3064" t="str">
            <v>EMBORRACHAMENTO BRANCO 900ML ANJO-20,55-ST</v>
          </cell>
          <cell r="C3064" t="str">
            <v>000062-22</v>
          </cell>
          <cell r="D3064" t="str">
            <v>ANJO</v>
          </cell>
          <cell r="E3064">
            <v>20038</v>
          </cell>
          <cell r="F3064" t="str">
            <v>BATIDA DE PEDRA</v>
          </cell>
          <cell r="G3064" t="str">
            <v>AUTOMOTIVO</v>
          </cell>
        </row>
        <row r="3065">
          <cell r="A3065">
            <v>10318</v>
          </cell>
          <cell r="B3065" t="str">
            <v>EMBORRACHAMENTO PRETO 900ML ANJO-20,56-ST</v>
          </cell>
          <cell r="C3065" t="str">
            <v>000072-22</v>
          </cell>
          <cell r="D3065" t="str">
            <v>ANJO</v>
          </cell>
          <cell r="E3065">
            <v>20038</v>
          </cell>
          <cell r="F3065" t="str">
            <v>BATIDA DE PEDRA</v>
          </cell>
          <cell r="G3065" t="str">
            <v>AUTOMOTIVO</v>
          </cell>
        </row>
        <row r="3066">
          <cell r="A3066">
            <v>10295</v>
          </cell>
          <cell r="B3066" t="str">
            <v>QUEROSENE 900ML ANJO-50,56-ST</v>
          </cell>
          <cell r="C3066" t="str">
            <v>000757-23</v>
          </cell>
          <cell r="D3066" t="str">
            <v>ANJO</v>
          </cell>
          <cell r="E3066">
            <v>20037</v>
          </cell>
          <cell r="F3066" t="str">
            <v>QUEROSENE</v>
          </cell>
          <cell r="G3066" t="str">
            <v>AUTOMOTIVO</v>
          </cell>
        </row>
        <row r="3067">
          <cell r="A3067">
            <v>85164</v>
          </cell>
          <cell r="B3067" t="str">
            <v>QUEROSENE 900ML BRASILUX</v>
          </cell>
          <cell r="C3067" t="str">
            <v>TN 060000101</v>
          </cell>
          <cell r="D3067" t="str">
            <v>BRASILUX</v>
          </cell>
          <cell r="E3067">
            <v>20037</v>
          </cell>
          <cell r="F3067" t="str">
            <v>QUEROSENE</v>
          </cell>
          <cell r="G3067" t="str">
            <v>AUTOMOTIVO</v>
          </cell>
        </row>
        <row r="3068">
          <cell r="A3068">
            <v>23725</v>
          </cell>
          <cell r="B3068" t="str">
            <v>QUEROSENE 900ML NATRIELLI-50,56-ST</v>
          </cell>
          <cell r="C3068" t="str">
            <v>Q90012</v>
          </cell>
          <cell r="D3068" t="str">
            <v>NATRIELLI</v>
          </cell>
          <cell r="E3068">
            <v>20037</v>
          </cell>
          <cell r="F3068" t="str">
            <v>QUEROSENE</v>
          </cell>
          <cell r="G3068" t="str">
            <v>AUTOMOTIVO</v>
          </cell>
        </row>
        <row r="3069">
          <cell r="A3069">
            <v>21160</v>
          </cell>
          <cell r="B3069" t="str">
            <v>QUEROSENE 900ML TEMPO-21,54-ST</v>
          </cell>
          <cell r="C3069">
            <v>108005002</v>
          </cell>
          <cell r="D3069" t="str">
            <v>TEMPO</v>
          </cell>
          <cell r="E3069">
            <v>20037</v>
          </cell>
          <cell r="F3069" t="str">
            <v>QUEROSENE</v>
          </cell>
          <cell r="G3069" t="str">
            <v>AUTOMOTIVO</v>
          </cell>
        </row>
        <row r="3070">
          <cell r="A3070">
            <v>24322</v>
          </cell>
          <cell r="B3070" t="str">
            <v>QUEROSENE 900ML THINSOL</v>
          </cell>
          <cell r="C3070" t="str">
            <v>00043-023</v>
          </cell>
          <cell r="D3070" t="str">
            <v>THINSOL</v>
          </cell>
          <cell r="E3070">
            <v>20037</v>
          </cell>
          <cell r="F3070" t="str">
            <v>QUEROSENE</v>
          </cell>
          <cell r="G3070" t="str">
            <v>AUTOMOTIVO</v>
          </cell>
        </row>
        <row r="3071">
          <cell r="A3071">
            <v>20826</v>
          </cell>
          <cell r="B3071" t="str">
            <v>1K ALL PLASTICS PRIMER SIKKENS-21,94-ST</v>
          </cell>
          <cell r="C3071">
            <v>529773</v>
          </cell>
          <cell r="D3071" t="str">
            <v>SIKKENS</v>
          </cell>
          <cell r="E3071">
            <v>20035</v>
          </cell>
          <cell r="F3071" t="str">
            <v>PRIMER AUTOMOTIVO</v>
          </cell>
          <cell r="G3071" t="str">
            <v>AUTOMOTIVO</v>
          </cell>
        </row>
        <row r="3072">
          <cell r="A3072">
            <v>84105</v>
          </cell>
          <cell r="B3072" t="str">
            <v>BRASICAR-PRIMER BRANCO 900ML BRASILUX</v>
          </cell>
          <cell r="C3072" t="str">
            <v>PR 040500701</v>
          </cell>
          <cell r="D3072" t="str">
            <v>BRASILUX</v>
          </cell>
          <cell r="E3072">
            <v>20035</v>
          </cell>
          <cell r="F3072" t="str">
            <v>PRIMER AUTOMOTIVO</v>
          </cell>
          <cell r="G3072" t="str">
            <v>AUTOMOTIVO</v>
          </cell>
        </row>
        <row r="3073">
          <cell r="A3073">
            <v>84708</v>
          </cell>
          <cell r="B3073" t="str">
            <v>BRASIDUR PU ALIF. AUTOM. PRETO CARGO SEMI-FOSCO 2,7L</v>
          </cell>
          <cell r="C3073" t="str">
            <v>SF 261500714</v>
          </cell>
          <cell r="D3073" t="str">
            <v>BRASILUX</v>
          </cell>
          <cell r="E3073">
            <v>20003</v>
          </cell>
          <cell r="F3073" t="str">
            <v>TINTAS PU</v>
          </cell>
          <cell r="G3073" t="str">
            <v>AUTOMOTIVO</v>
          </cell>
        </row>
        <row r="3074">
          <cell r="A3074">
            <v>84865</v>
          </cell>
          <cell r="B3074" t="str">
            <v>BRASIDUR PU ALIF. AUTOM. PRETO CHASSI MBB SEMI FOSCO 2,7L</v>
          </cell>
          <cell r="C3074" t="str">
            <v>SF 261501514</v>
          </cell>
          <cell r="D3074" t="str">
            <v>BRASILUX</v>
          </cell>
          <cell r="E3074">
            <v>20003</v>
          </cell>
          <cell r="F3074" t="str">
            <v>TINTAS PU</v>
          </cell>
          <cell r="G3074" t="str">
            <v>AUTOMOTIVO</v>
          </cell>
        </row>
        <row r="3075">
          <cell r="A3075">
            <v>22602</v>
          </cell>
          <cell r="B3075" t="str">
            <v>CATALISADOR P/ PRIMER PU 511 150ML</v>
          </cell>
          <cell r="C3075" t="str">
            <v>9MB021</v>
          </cell>
          <cell r="D3075" t="str">
            <v>MAXI RUBBER</v>
          </cell>
          <cell r="E3075">
            <v>20035</v>
          </cell>
          <cell r="F3075" t="str">
            <v>PRIMER AUTOMOTIVO</v>
          </cell>
          <cell r="G3075" t="str">
            <v>AUTOMOTIVO</v>
          </cell>
        </row>
        <row r="3076">
          <cell r="A3076">
            <v>21437</v>
          </cell>
          <cell r="B3076" t="str">
            <v>CATALISADOR P512 150ML ROBERLO</v>
          </cell>
          <cell r="C3076">
            <v>64657</v>
          </cell>
          <cell r="D3076" t="str">
            <v>ROBERLO</v>
          </cell>
          <cell r="E3076">
            <v>20035</v>
          </cell>
          <cell r="F3076" t="str">
            <v>PRIMER AUTOMOTIVO</v>
          </cell>
          <cell r="G3076" t="str">
            <v>AUTOMOTIVO</v>
          </cell>
        </row>
        <row r="3077">
          <cell r="A3077">
            <v>85250</v>
          </cell>
          <cell r="B3077" t="str">
            <v>CATALISADOR PRIMER P951 150ML ROBERLO</v>
          </cell>
          <cell r="C3077">
            <v>600159</v>
          </cell>
          <cell r="D3077" t="str">
            <v>ROBERLO</v>
          </cell>
          <cell r="E3077">
            <v>20035</v>
          </cell>
          <cell r="F3077" t="str">
            <v>PRIMER AUTOMOTIVO</v>
          </cell>
          <cell r="G3077" t="str">
            <v>AUTOMOTIVO</v>
          </cell>
        </row>
        <row r="3078">
          <cell r="A3078">
            <v>21113</v>
          </cell>
          <cell r="B3078" t="str">
            <v>CATALISADOR PRIMER PU HS FIT 5:1 150ML ANJO</v>
          </cell>
          <cell r="C3078" t="str">
            <v>029791-13</v>
          </cell>
          <cell r="D3078" t="str">
            <v>ANJO</v>
          </cell>
          <cell r="E3078">
            <v>20035</v>
          </cell>
          <cell r="F3078" t="str">
            <v>PRIMER AUTOMOTIVO</v>
          </cell>
          <cell r="G3078" t="str">
            <v>AUTOMOTIVO</v>
          </cell>
        </row>
        <row r="3079">
          <cell r="A3079">
            <v>20145</v>
          </cell>
          <cell r="B3079" t="str">
            <v>ENDURECEDOR H81 P/ PRIMER P81 100ML LAZZURIL</v>
          </cell>
          <cell r="C3079" t="str">
            <v>05.66.00H81-262</v>
          </cell>
          <cell r="D3079" t="str">
            <v>SHERWIN WILLIAMS</v>
          </cell>
          <cell r="E3079">
            <v>20035</v>
          </cell>
          <cell r="F3079" t="str">
            <v>PRIMER AUTOMOTIVO</v>
          </cell>
          <cell r="G3079" t="str">
            <v>AUTOMOTIVO</v>
          </cell>
        </row>
        <row r="3080">
          <cell r="A3080">
            <v>24248</v>
          </cell>
          <cell r="B3080" t="str">
            <v>ENDURECEDOR KP350 5:1 150ML LAZZURIL</v>
          </cell>
          <cell r="C3080" t="str">
            <v>05.66.H0035-261</v>
          </cell>
          <cell r="D3080" t="str">
            <v>SHERWIN WILLIAMS</v>
          </cell>
          <cell r="E3080">
            <v>20035</v>
          </cell>
          <cell r="F3080" t="str">
            <v>PRIMER AUTOMOTIVO</v>
          </cell>
          <cell r="G3080" t="str">
            <v>AUTOMOTIVO</v>
          </cell>
        </row>
        <row r="3081">
          <cell r="A3081">
            <v>22555</v>
          </cell>
          <cell r="B3081" t="str">
            <v>ENDURECEDOR P/ ALTA TEMP P/ PRIMER 8200 100ML LAZZURIL</v>
          </cell>
          <cell r="C3081" t="str">
            <v>05.66.08120-262</v>
          </cell>
          <cell r="D3081" t="str">
            <v>SHERWIN WILLIAMS</v>
          </cell>
          <cell r="E3081">
            <v>20035</v>
          </cell>
          <cell r="F3081" t="str">
            <v>PRIMER AUTOMOTIVO</v>
          </cell>
          <cell r="G3081" t="str">
            <v>AUTOMOTIVO</v>
          </cell>
        </row>
        <row r="3082">
          <cell r="A3082">
            <v>83982</v>
          </cell>
          <cell r="B3082" t="str">
            <v>ENDURECEDOR P/ PRIMER SKYFAST HS 4:1 0,225ML SKY</v>
          </cell>
          <cell r="D3082" t="str">
            <v>SKY</v>
          </cell>
          <cell r="E3082">
            <v>20035</v>
          </cell>
          <cell r="F3082" t="str">
            <v>PRIMER AUTOMOTIVO</v>
          </cell>
          <cell r="G3082" t="str">
            <v>AUTOMOTIVO</v>
          </cell>
        </row>
        <row r="3083">
          <cell r="A3083">
            <v>85234</v>
          </cell>
          <cell r="B3083" t="str">
            <v>ENDURECEDOR P/ SKYPRIMER PU 7:1 0,510ML SKY</v>
          </cell>
          <cell r="C3083" t="str">
            <v>630END710175</v>
          </cell>
          <cell r="D3083" t="str">
            <v>SKY</v>
          </cell>
          <cell r="E3083">
            <v>20035</v>
          </cell>
          <cell r="F3083" t="str">
            <v>PRIMER AUTOMOTIVO</v>
          </cell>
          <cell r="G3083" t="str">
            <v>AUTOMOTIVO</v>
          </cell>
        </row>
        <row r="3084">
          <cell r="A3084">
            <v>21987</v>
          </cell>
          <cell r="B3084" t="str">
            <v>ENDURECEDOR PARA SPECTRAPRIME P30 225ML LAZZURIL</v>
          </cell>
          <cell r="C3084" t="str">
            <v>04.66.00H38-133</v>
          </cell>
          <cell r="D3084" t="str">
            <v>SHERWIN WILLIAMS</v>
          </cell>
          <cell r="E3084">
            <v>20035</v>
          </cell>
          <cell r="F3084" t="str">
            <v>PRIMER AUTOMOTIVO</v>
          </cell>
          <cell r="G3084" t="str">
            <v>AUTOMOTIVO</v>
          </cell>
        </row>
        <row r="3085">
          <cell r="A3085">
            <v>21988</v>
          </cell>
          <cell r="B3085" t="str">
            <v>ENDURECEDOR PARA SPECTRAPRIME P30 900ML LAZZURIL</v>
          </cell>
          <cell r="C3085" t="str">
            <v>04.66.00H38-177</v>
          </cell>
          <cell r="D3085" t="str">
            <v>SHERWIN WILLIAMS</v>
          </cell>
          <cell r="E3085">
            <v>20035</v>
          </cell>
          <cell r="F3085" t="str">
            <v>PRIMER AUTOMOTIVO</v>
          </cell>
          <cell r="G3085" t="str">
            <v>AUTOMOTIVO</v>
          </cell>
        </row>
        <row r="3086">
          <cell r="A3086">
            <v>24403</v>
          </cell>
          <cell r="B3086" t="str">
            <v>ENDURECEDOR PRIMER A2810 100ML RHAI</v>
          </cell>
          <cell r="C3086">
            <v>208552012</v>
          </cell>
          <cell r="D3086" t="str">
            <v>RHAI</v>
          </cell>
          <cell r="E3086">
            <v>20035</v>
          </cell>
          <cell r="F3086" t="str">
            <v>PRIMER AUTOMOTIVO</v>
          </cell>
          <cell r="G3086" t="str">
            <v>AUTOMOTIVO</v>
          </cell>
        </row>
        <row r="3087">
          <cell r="A3087">
            <v>20625</v>
          </cell>
          <cell r="B3087" t="str">
            <v>HS ULTRA PRIMER MAX RUBBER-21,46-ST</v>
          </cell>
          <cell r="C3087" t="str">
            <v>2MA020</v>
          </cell>
          <cell r="D3087" t="str">
            <v>MAXI RUBBER</v>
          </cell>
          <cell r="E3087">
            <v>20035</v>
          </cell>
          <cell r="F3087" t="str">
            <v>PRIMER AUTOMOTIVO</v>
          </cell>
          <cell r="G3087" t="str">
            <v>AUTOMOTIVO</v>
          </cell>
        </row>
        <row r="3088">
          <cell r="A3088">
            <v>85409</v>
          </cell>
          <cell r="B3088" t="str">
            <v>KIT PRIMER 2500 E END 1091 112ML WANDA-21,46-ST</v>
          </cell>
          <cell r="C3088">
            <v>607011</v>
          </cell>
          <cell r="D3088" t="str">
            <v>WANDA</v>
          </cell>
          <cell r="E3088">
            <v>20035</v>
          </cell>
          <cell r="F3088" t="str">
            <v>PRIMER AUTOMOTIVO</v>
          </cell>
          <cell r="G3088" t="str">
            <v>AUTOMOTIVO</v>
          </cell>
        </row>
        <row r="3089">
          <cell r="A3089">
            <v>23076</v>
          </cell>
          <cell r="B3089" t="str">
            <v>KIT PRIMER 3100 E END 3093 100ML WANDA-21,46-ST</v>
          </cell>
          <cell r="C3089">
            <v>544377</v>
          </cell>
          <cell r="D3089" t="str">
            <v>WANDA</v>
          </cell>
          <cell r="E3089">
            <v>20035</v>
          </cell>
          <cell r="F3089" t="str">
            <v>PRIMER AUTOMOTIVO</v>
          </cell>
          <cell r="G3089" t="str">
            <v>AUTOMOTIVO</v>
          </cell>
        </row>
        <row r="3090">
          <cell r="A3090">
            <v>23073</v>
          </cell>
          <cell r="B3090" t="str">
            <v>KIT PRIMER 4100 E END 3093 100ML WANDA-21,46-ST</v>
          </cell>
          <cell r="C3090">
            <v>544382</v>
          </cell>
          <cell r="D3090" t="str">
            <v>WANDA</v>
          </cell>
          <cell r="E3090">
            <v>20035</v>
          </cell>
          <cell r="F3090" t="str">
            <v>PRIMER AUTOMOTIVO</v>
          </cell>
          <cell r="G3090" t="str">
            <v>AUTOMOTIVO</v>
          </cell>
        </row>
        <row r="3091">
          <cell r="A3091">
            <v>23077</v>
          </cell>
          <cell r="B3091" t="str">
            <v>KIT PRIMER 5100 BRANCO E END 3093 150ML-21,46-ST</v>
          </cell>
          <cell r="C3091">
            <v>544371</v>
          </cell>
          <cell r="D3091" t="str">
            <v>WANDA</v>
          </cell>
          <cell r="E3091">
            <v>20035</v>
          </cell>
          <cell r="F3091" t="str">
            <v>PRIMER AUTOMOTIVO</v>
          </cell>
          <cell r="G3091" t="str">
            <v>AUTOMOTIVO</v>
          </cell>
        </row>
        <row r="3092">
          <cell r="A3092">
            <v>23069</v>
          </cell>
          <cell r="B3092" t="str">
            <v>KIT PRIMER 5100 CINZA MEDIO E END 3093 150ML WANDA-21,46-ST</v>
          </cell>
          <cell r="C3092">
            <v>544372</v>
          </cell>
          <cell r="D3092" t="str">
            <v>WANDA</v>
          </cell>
          <cell r="E3092">
            <v>20035</v>
          </cell>
          <cell r="F3092" t="str">
            <v>PRIMER AUTOMOTIVO</v>
          </cell>
          <cell r="G3092" t="str">
            <v>AUTOMOTIVO</v>
          </cell>
        </row>
        <row r="3093">
          <cell r="A3093">
            <v>85410</v>
          </cell>
          <cell r="B3093" t="str">
            <v>KIT PRIMER 5500 CINZA MEDIO E END 3093 150ML WANDA</v>
          </cell>
          <cell r="C3093">
            <v>607071</v>
          </cell>
          <cell r="D3093" t="str">
            <v>WANDA</v>
          </cell>
          <cell r="E3093">
            <v>20035</v>
          </cell>
          <cell r="F3093" t="str">
            <v>PRIMER AUTOMOTIVO</v>
          </cell>
          <cell r="G3093" t="str">
            <v>AUTOMOTIVO</v>
          </cell>
        </row>
        <row r="3094">
          <cell r="A3094">
            <v>85456</v>
          </cell>
          <cell r="B3094" t="str">
            <v>KIT PRIMER A2810 CINZA 900ML RHAI</v>
          </cell>
          <cell r="C3094" t="str">
            <v>202810K09</v>
          </cell>
          <cell r="D3094" t="str">
            <v>RHAI</v>
          </cell>
          <cell r="E3094">
            <v>20035</v>
          </cell>
          <cell r="F3094" t="str">
            <v>PRIMER AUTOMOTIVO</v>
          </cell>
          <cell r="G3094" t="str">
            <v>AUTOMOTIVO</v>
          </cell>
        </row>
        <row r="3095">
          <cell r="A3095">
            <v>83959</v>
          </cell>
          <cell r="B3095" t="str">
            <v>KIT PRIMER SK800 E END SK080 900ML SKY-21,94-ST</v>
          </cell>
          <cell r="C3095" t="str">
            <v>640SK80001L</v>
          </cell>
          <cell r="D3095" t="str">
            <v>SKY</v>
          </cell>
          <cell r="E3095">
            <v>20035</v>
          </cell>
          <cell r="F3095" t="str">
            <v>PRIMER AUTOMOTIVO</v>
          </cell>
          <cell r="G3095" t="str">
            <v>AUTOMOTIVO</v>
          </cell>
        </row>
        <row r="3096">
          <cell r="A3096">
            <v>9766</v>
          </cell>
          <cell r="B3096" t="str">
            <v>MULTI USE FILLER HS CINZA CLARO 1LT SIKKENS-21,94-ST</v>
          </cell>
          <cell r="C3096">
            <v>529770</v>
          </cell>
          <cell r="D3096" t="str">
            <v>SIKKENS</v>
          </cell>
          <cell r="E3096">
            <v>20035</v>
          </cell>
          <cell r="F3096" t="str">
            <v>PRIMER AUTOMOTIVO</v>
          </cell>
          <cell r="G3096" t="str">
            <v>AUTOMOTIVO</v>
          </cell>
        </row>
        <row r="3097">
          <cell r="A3097">
            <v>9767</v>
          </cell>
          <cell r="B3097" t="str">
            <v>MULTI USE FILLER HS CINZA CLARO 3LT -21,94-ST</v>
          </cell>
          <cell r="C3097">
            <v>529771</v>
          </cell>
          <cell r="D3097" t="str">
            <v>SIKKENS</v>
          </cell>
          <cell r="E3097">
            <v>20035</v>
          </cell>
          <cell r="F3097" t="str">
            <v>PRIMER AUTOMOTIVO</v>
          </cell>
          <cell r="G3097" t="str">
            <v>AUTOMOTIVO</v>
          </cell>
        </row>
        <row r="3098">
          <cell r="A3098">
            <v>9768</v>
          </cell>
          <cell r="B3098" t="str">
            <v>MULTI USE FILLER HS CINZA ESCURO 3L  -21,94-ST</v>
          </cell>
          <cell r="C3098">
            <v>529772</v>
          </cell>
          <cell r="D3098" t="str">
            <v>SIKKENS</v>
          </cell>
          <cell r="E3098">
            <v>20035</v>
          </cell>
          <cell r="F3098" t="str">
            <v>PRIMER AUTOMOTIVO</v>
          </cell>
          <cell r="G3098" t="str">
            <v>AUTOMOTIVO</v>
          </cell>
        </row>
        <row r="3099">
          <cell r="A3099">
            <v>22454</v>
          </cell>
          <cell r="B3099" t="str">
            <v>PRIMER 2K-30 WEG-21,94-ST</v>
          </cell>
          <cell r="C3099">
            <v>15380092</v>
          </cell>
          <cell r="D3099" t="str">
            <v>.</v>
          </cell>
          <cell r="E3099">
            <v>20035</v>
          </cell>
          <cell r="F3099" t="str">
            <v>PRIMER AUTOMOTIVO</v>
          </cell>
          <cell r="G3099" t="str">
            <v>AUTOMOTIVO</v>
          </cell>
        </row>
        <row r="3100">
          <cell r="A3100">
            <v>21808</v>
          </cell>
          <cell r="B3100" t="str">
            <v>PRIMER 5100 CINZA MEDIO 3L WANDA-21,46-ST</v>
          </cell>
          <cell r="C3100">
            <v>545868</v>
          </cell>
          <cell r="D3100" t="str">
            <v>WANDA</v>
          </cell>
          <cell r="E3100">
            <v>20035</v>
          </cell>
          <cell r="F3100" t="str">
            <v>PRIMER AUTOMOTIVO</v>
          </cell>
          <cell r="G3100" t="str">
            <v>AUTOMOTIVO</v>
          </cell>
        </row>
        <row r="3101">
          <cell r="A3101">
            <v>24182</v>
          </cell>
          <cell r="B3101" t="str">
            <v>PRIMER CLASSIC BRANCO 3L SIKKENS-21,46-ST</v>
          </cell>
          <cell r="C3101">
            <v>584673</v>
          </cell>
          <cell r="D3101" t="str">
            <v>SIKKENS</v>
          </cell>
          <cell r="E3101">
            <v>20035</v>
          </cell>
          <cell r="F3101" t="str">
            <v>PRIMER AUTOMOTIVO</v>
          </cell>
          <cell r="G3101" t="str">
            <v>AUTOMOTIVO</v>
          </cell>
        </row>
        <row r="3102">
          <cell r="A3102">
            <v>23925</v>
          </cell>
          <cell r="B3102" t="str">
            <v>PRIMER CLASSIC CINZA CLARO 1L SIKKENS-21,94-ST</v>
          </cell>
          <cell r="C3102">
            <v>574404</v>
          </cell>
          <cell r="D3102" t="str">
            <v>SIKKENS</v>
          </cell>
          <cell r="E3102">
            <v>20035</v>
          </cell>
          <cell r="F3102" t="str">
            <v>PRIMER AUTOMOTIVO</v>
          </cell>
          <cell r="G3102" t="str">
            <v>AUTOMOTIVO</v>
          </cell>
        </row>
        <row r="3103">
          <cell r="A3103">
            <v>23926</v>
          </cell>
          <cell r="B3103" t="str">
            <v>PRIMER CLASSIC CINZA CLARO 3L SIKKENS-21,46-ST</v>
          </cell>
          <cell r="C3103">
            <v>574403</v>
          </cell>
          <cell r="D3103" t="str">
            <v>SIKKENS</v>
          </cell>
          <cell r="E3103">
            <v>20035</v>
          </cell>
          <cell r="F3103" t="str">
            <v>PRIMER AUTOMOTIVO</v>
          </cell>
          <cell r="G3103" t="str">
            <v>AUTOMOTIVO</v>
          </cell>
        </row>
        <row r="3104">
          <cell r="A3104">
            <v>23397</v>
          </cell>
          <cell r="B3104" t="str">
            <v>PRIMER CLASSIC FAST 3L SIKKENS-21,94-ST</v>
          </cell>
          <cell r="C3104">
            <v>529775</v>
          </cell>
          <cell r="D3104" t="str">
            <v>SIKKENS</v>
          </cell>
          <cell r="E3104">
            <v>20035</v>
          </cell>
          <cell r="F3104" t="str">
            <v>PRIMER AUTOMOTIVO</v>
          </cell>
          <cell r="G3104" t="str">
            <v>AUTOMOTIVO</v>
          </cell>
        </row>
        <row r="3105">
          <cell r="A3105">
            <v>21861</v>
          </cell>
          <cell r="B3105" t="str">
            <v>PRIMER CLASSIC FAST 900ML SIKKENS-21,46-ST</v>
          </cell>
          <cell r="C3105">
            <v>529774</v>
          </cell>
          <cell r="D3105" t="str">
            <v>SIKKENS</v>
          </cell>
          <cell r="E3105">
            <v>20035</v>
          </cell>
          <cell r="F3105" t="str">
            <v>PRIMER AUTOMOTIVO</v>
          </cell>
          <cell r="G3105" t="str">
            <v>AUTOMOTIVO</v>
          </cell>
        </row>
        <row r="3106">
          <cell r="A3106">
            <v>9765</v>
          </cell>
          <cell r="B3106" t="str">
            <v>PRIMER FILLER 680 GREY-13,65-ST</v>
          </cell>
          <cell r="C3106">
            <v>529768</v>
          </cell>
          <cell r="D3106" t="str">
            <v>SIKKENS</v>
          </cell>
          <cell r="E3106">
            <v>20035</v>
          </cell>
          <cell r="F3106" t="str">
            <v>PRIMER AUTOMOTIVO</v>
          </cell>
          <cell r="G3106" t="str">
            <v>AUTOMOTIVO</v>
          </cell>
        </row>
        <row r="3107">
          <cell r="A3107">
            <v>86</v>
          </cell>
          <cell r="B3107" t="str">
            <v>PRIMER FOSFATIZANTE ANTICORROSIVO 2:1 0,600ML SKY-21,94-ST</v>
          </cell>
          <cell r="C3107">
            <v>140005250103</v>
          </cell>
          <cell r="D3107" t="str">
            <v>SKY</v>
          </cell>
          <cell r="E3107">
            <v>20035</v>
          </cell>
          <cell r="F3107" t="str">
            <v>PRIMER AUTOMOTIVO</v>
          </cell>
          <cell r="G3107" t="str">
            <v>AUTOMOTIVO</v>
          </cell>
        </row>
        <row r="3108">
          <cell r="A3108">
            <v>21112</v>
          </cell>
          <cell r="B3108" t="str">
            <v>PRIMER HS FIT PU 5:1 750ML ANJO-21,94-ST</v>
          </cell>
          <cell r="C3108" t="str">
            <v>029788-19</v>
          </cell>
          <cell r="D3108" t="str">
            <v>ANJO</v>
          </cell>
          <cell r="E3108">
            <v>20035</v>
          </cell>
          <cell r="F3108" t="str">
            <v>PRIMER AUTOMOTIVO</v>
          </cell>
          <cell r="G3108" t="str">
            <v>AUTOMOTIVO</v>
          </cell>
        </row>
        <row r="3109">
          <cell r="A3109">
            <v>21439</v>
          </cell>
          <cell r="B3109" t="str">
            <v>PRIMER HS PU 511 1/4 MAX RUBBER-21,94-ST</v>
          </cell>
          <cell r="C3109" t="str">
            <v>2MG010</v>
          </cell>
          <cell r="D3109" t="str">
            <v>MAXI RUBBER</v>
          </cell>
          <cell r="E3109">
            <v>20035</v>
          </cell>
          <cell r="F3109" t="str">
            <v>PRIMER AUTOMOTIVO</v>
          </cell>
          <cell r="G3109" t="str">
            <v>AUTOMOTIVO</v>
          </cell>
        </row>
        <row r="3110">
          <cell r="A3110">
            <v>24247</v>
          </cell>
          <cell r="B3110" t="str">
            <v>PRIMER KP350 PU 5:1 750ML LAZZURIL-21,46-ST</v>
          </cell>
          <cell r="C3110" t="str">
            <v>05.30.KP350-276</v>
          </cell>
          <cell r="D3110" t="str">
            <v>SHERWIN WILLIAMS</v>
          </cell>
          <cell r="E3110">
            <v>20035</v>
          </cell>
          <cell r="F3110" t="str">
            <v>PRIMER AUTOMOTIVO</v>
          </cell>
          <cell r="G3110" t="str">
            <v>AUTOMOTIVO</v>
          </cell>
        </row>
        <row r="3111">
          <cell r="A3111">
            <v>10123</v>
          </cell>
          <cell r="B3111" t="str">
            <v>PRIMER MULTIFILL AUTOCOLOR PPG</v>
          </cell>
          <cell r="C3111" t="str">
            <v>C086-6405.04</v>
          </cell>
          <cell r="D3111" t="str">
            <v>AUTOCOLOR</v>
          </cell>
          <cell r="E3111">
            <v>20035</v>
          </cell>
          <cell r="F3111" t="str">
            <v>PRIMER AUTOMOTIVO</v>
          </cell>
          <cell r="G3111" t="str">
            <v>AUTOMOTIVO</v>
          </cell>
        </row>
        <row r="3112">
          <cell r="A3112">
            <v>20231</v>
          </cell>
          <cell r="B3112" t="str">
            <v>PRIMER P-8225A LATA 940ML 3M</v>
          </cell>
          <cell r="C3112" t="str">
            <v>H0001916560</v>
          </cell>
          <cell r="D3112" t="str">
            <v>3M</v>
          </cell>
          <cell r="E3112">
            <v>20035</v>
          </cell>
          <cell r="F3112" t="str">
            <v>PRIMER AUTOMOTIVO</v>
          </cell>
          <cell r="G3112" t="str">
            <v>AUTOMOTIVO</v>
          </cell>
        </row>
        <row r="3113">
          <cell r="A3113">
            <v>21436</v>
          </cell>
          <cell r="B3113" t="str">
            <v>PRIMER P512 PU 5:1 750ML ROBERLO</v>
          </cell>
          <cell r="C3113">
            <v>64656</v>
          </cell>
          <cell r="D3113" t="str">
            <v>ROBERLO</v>
          </cell>
          <cell r="E3113">
            <v>20035</v>
          </cell>
          <cell r="F3113" t="str">
            <v>PRIMER AUTOMOTIVO</v>
          </cell>
          <cell r="G3113" t="str">
            <v>AUTOMOTIVO</v>
          </cell>
        </row>
        <row r="3114">
          <cell r="A3114">
            <v>9771</v>
          </cell>
          <cell r="B3114" t="str">
            <v>PRIMER P81 800ML LAZZURIL-21,46-ST</v>
          </cell>
          <cell r="C3114" t="str">
            <v>05.30.00P81-280</v>
          </cell>
          <cell r="D3114" t="str">
            <v>SHERWIN WILLIAMS</v>
          </cell>
          <cell r="E3114">
            <v>20035</v>
          </cell>
          <cell r="F3114" t="str">
            <v>PRIMER AUTOMOTIVO</v>
          </cell>
          <cell r="G3114" t="str">
            <v>AUTOMOTIVO</v>
          </cell>
        </row>
        <row r="3115">
          <cell r="A3115">
            <v>85249</v>
          </cell>
          <cell r="B3115" t="str">
            <v>PRIMER P951 5:1 CINZA 750ML ROBERLO</v>
          </cell>
          <cell r="C3115">
            <v>600161</v>
          </cell>
          <cell r="D3115" t="str">
            <v>ROBERLO</v>
          </cell>
          <cell r="E3115">
            <v>20035</v>
          </cell>
          <cell r="F3115" t="str">
            <v>PRIMER AUTOMOTIVO</v>
          </cell>
          <cell r="G3115" t="str">
            <v>AUTOMOTIVO</v>
          </cell>
        </row>
        <row r="3116">
          <cell r="A3116">
            <v>21622</v>
          </cell>
          <cell r="B3116" t="str">
            <v>PRIMER POLIURETANO 8200 CINZA 800ML LAZZURIL-21,94-ST</v>
          </cell>
          <cell r="C3116" t="str">
            <v>05.00.08200-280</v>
          </cell>
          <cell r="D3116" t="str">
            <v>SHERWIN WILLIAMS</v>
          </cell>
          <cell r="E3116">
            <v>20035</v>
          </cell>
          <cell r="F3116" t="str">
            <v>PRIMER AUTOMOTIVO</v>
          </cell>
          <cell r="G3116" t="str">
            <v>AUTOMOTIVO</v>
          </cell>
        </row>
        <row r="3117">
          <cell r="A3117">
            <v>24175</v>
          </cell>
          <cell r="B3117" t="str">
            <v>PRIMER PU BRANCO 8:1+END81 0,900ML SKY-21,94-ST</v>
          </cell>
          <cell r="C3117">
            <v>124578</v>
          </cell>
          <cell r="D3117" t="str">
            <v>SKY</v>
          </cell>
          <cell r="E3117">
            <v>20035</v>
          </cell>
          <cell r="F3117" t="str">
            <v>PRIMER AUTOMOTIVO</v>
          </cell>
          <cell r="G3117" t="str">
            <v>AUTOMOTIVO</v>
          </cell>
        </row>
        <row r="3118">
          <cell r="A3118">
            <v>24176</v>
          </cell>
          <cell r="B3118" t="str">
            <v>PRIMER PU CINZA 8:1+END81 0,900ML SKY-21,94-ST</v>
          </cell>
          <cell r="C3118">
            <v>326598</v>
          </cell>
          <cell r="D3118" t="str">
            <v>SKY</v>
          </cell>
          <cell r="E3118">
            <v>20035</v>
          </cell>
          <cell r="F3118" t="str">
            <v>PRIMER AUTOMOTIVO</v>
          </cell>
          <cell r="G3118" t="str">
            <v>AUTOMOTIVO</v>
          </cell>
        </row>
        <row r="3119">
          <cell r="A3119">
            <v>24402</v>
          </cell>
          <cell r="B3119" t="str">
            <v>PRIMER PU HS A2810 PU 800ML RHAI-21,94-ST</v>
          </cell>
          <cell r="C3119">
            <v>32089010</v>
          </cell>
          <cell r="D3119" t="str">
            <v>RHAI</v>
          </cell>
          <cell r="E3119">
            <v>20035</v>
          </cell>
          <cell r="F3119" t="str">
            <v>PRIMER AUTOMOTIVO</v>
          </cell>
          <cell r="G3119" t="str">
            <v>AUTOMOTIVO</v>
          </cell>
        </row>
        <row r="3120">
          <cell r="A3120">
            <v>85504</v>
          </cell>
          <cell r="B3120" t="str">
            <v>PRIMER PU HS CINZA 9500 3,6L SKY</v>
          </cell>
          <cell r="C3120">
            <v>640095000113</v>
          </cell>
          <cell r="D3120" t="str">
            <v>SKY</v>
          </cell>
          <cell r="E3120">
            <v>20035</v>
          </cell>
          <cell r="F3120" t="str">
            <v>PRIMER AUTOMOTIVO</v>
          </cell>
          <cell r="G3120" t="str">
            <v>AUTOMOTIVO</v>
          </cell>
        </row>
        <row r="3121">
          <cell r="A3121">
            <v>24177</v>
          </cell>
          <cell r="B3121" t="str">
            <v>PRIMER PU PRETO 8:1+END81 0,900ML SKY-21,94-ST</v>
          </cell>
          <cell r="C3121">
            <v>951753</v>
          </cell>
          <cell r="D3121" t="str">
            <v>SKY</v>
          </cell>
          <cell r="E3121">
            <v>20035</v>
          </cell>
          <cell r="F3121" t="str">
            <v>PRIMER AUTOMOTIVO</v>
          </cell>
          <cell r="G3121" t="str">
            <v>AUTOMOTIVO</v>
          </cell>
        </row>
        <row r="3122">
          <cell r="A3122">
            <v>229</v>
          </cell>
          <cell r="B3122" t="str">
            <v>PRIMER PU W-2081 CINZA-21,94-ST</v>
          </cell>
          <cell r="C3122">
            <v>1245895</v>
          </cell>
          <cell r="D3122" t="str">
            <v>.</v>
          </cell>
          <cell r="E3122">
            <v>20035</v>
          </cell>
          <cell r="F3122" t="str">
            <v>PRIMER AUTOMOTIVO</v>
          </cell>
          <cell r="G3122" t="str">
            <v>AUTOMOTIVO</v>
          </cell>
        </row>
        <row r="3123">
          <cell r="A3123">
            <v>20040</v>
          </cell>
          <cell r="B3123" t="str">
            <v>PRIMER SELADOR 750ML WANDA-21,46-ST</v>
          </cell>
          <cell r="C3123">
            <v>483817</v>
          </cell>
          <cell r="D3123" t="str">
            <v>WANDA</v>
          </cell>
          <cell r="E3123">
            <v>20035</v>
          </cell>
          <cell r="F3123" t="str">
            <v>PRIMER AUTOMOTIVO</v>
          </cell>
          <cell r="G3123" t="str">
            <v>AUTOMOTIVO</v>
          </cell>
        </row>
        <row r="3124">
          <cell r="A3124">
            <v>83981</v>
          </cell>
          <cell r="B3124" t="str">
            <v>PRIMER SKYFAST HS CINZA 4:1 0,900 SKY</v>
          </cell>
          <cell r="D3124" t="str">
            <v>SKY</v>
          </cell>
          <cell r="E3124">
            <v>20035</v>
          </cell>
          <cell r="F3124" t="str">
            <v>PRIMER AUTOMOTIVO</v>
          </cell>
          <cell r="G3124" t="str">
            <v>AUTOMOTIVO</v>
          </cell>
        </row>
        <row r="3125">
          <cell r="A3125">
            <v>99</v>
          </cell>
          <cell r="B3125" t="str">
            <v>PRIMER SKYFILL 900ML SKY-21,94-ST</v>
          </cell>
          <cell r="C3125">
            <v>140002500101</v>
          </cell>
          <cell r="D3125" t="str">
            <v>SKY</v>
          </cell>
          <cell r="E3125">
            <v>20035</v>
          </cell>
          <cell r="F3125" t="str">
            <v>PRIMER AUTOMOTIVO</v>
          </cell>
          <cell r="G3125" t="str">
            <v>AUTOMOTIVO</v>
          </cell>
        </row>
        <row r="3126">
          <cell r="A3126">
            <v>208</v>
          </cell>
          <cell r="B3126" t="str">
            <v>PRIMER UNIVERSAL BRANCO 0,900ML BRAZILIAN</v>
          </cell>
          <cell r="C3126" t="str">
            <v>100385.02</v>
          </cell>
          <cell r="D3126" t="str">
            <v>BRAZILIAN</v>
          </cell>
          <cell r="E3126">
            <v>20035</v>
          </cell>
          <cell r="F3126" t="str">
            <v>PRIMER AUTOMOTIVO</v>
          </cell>
          <cell r="G3126" t="str">
            <v>AUTOMOTIVO</v>
          </cell>
        </row>
        <row r="3127">
          <cell r="A3127">
            <v>102</v>
          </cell>
          <cell r="B3127" t="str">
            <v>PRIMER UNIVERSAL BRANCO 0,900ML SKY-21,94-ST</v>
          </cell>
          <cell r="C3127">
            <v>140002010101</v>
          </cell>
          <cell r="D3127" t="str">
            <v>SKY</v>
          </cell>
          <cell r="E3127">
            <v>20035</v>
          </cell>
          <cell r="F3127" t="str">
            <v>PRIMER AUTOMOTIVO</v>
          </cell>
          <cell r="G3127" t="str">
            <v>AUTOMOTIVO</v>
          </cell>
        </row>
        <row r="3128">
          <cell r="A3128">
            <v>20028</v>
          </cell>
          <cell r="B3128" t="str">
            <v>PRIMER UNIVERSAL BRANCO 3,600ML ANJO-21,45-ST</v>
          </cell>
          <cell r="C3128" t="str">
            <v>000074-27</v>
          </cell>
          <cell r="D3128" t="str">
            <v>ANJO</v>
          </cell>
          <cell r="E3128">
            <v>20035</v>
          </cell>
          <cell r="F3128" t="str">
            <v>PRIMER AUTOMOTIVO</v>
          </cell>
          <cell r="G3128" t="str">
            <v>AUTOMOTIVO</v>
          </cell>
        </row>
        <row r="3129">
          <cell r="A3129">
            <v>10332</v>
          </cell>
          <cell r="B3129" t="str">
            <v>PRIMER UNIVERSAL BRANCO 900ML ANJO-21,46-ST</v>
          </cell>
          <cell r="C3129" t="str">
            <v>000074-22</v>
          </cell>
          <cell r="D3129" t="str">
            <v>ANJO</v>
          </cell>
          <cell r="E3129">
            <v>20035</v>
          </cell>
          <cell r="F3129" t="str">
            <v>PRIMER AUTOMOTIVO</v>
          </cell>
          <cell r="G3129" t="str">
            <v>AUTOMOTIVO</v>
          </cell>
        </row>
        <row r="3130">
          <cell r="A3130">
            <v>10401</v>
          </cell>
          <cell r="B3130" t="str">
            <v>PRIMER UNIVERSAL BRANCO MAX RUBBER-21,94-ST</v>
          </cell>
          <cell r="C3130" t="str">
            <v>2MA032</v>
          </cell>
          <cell r="D3130" t="str">
            <v>MAXI RUBBER</v>
          </cell>
          <cell r="E3130">
            <v>20035</v>
          </cell>
          <cell r="F3130" t="str">
            <v>PRIMER AUTOMOTIVO</v>
          </cell>
          <cell r="G3130" t="str">
            <v>AUTOMOTIVO</v>
          </cell>
        </row>
        <row r="3131">
          <cell r="A3131">
            <v>83761</v>
          </cell>
          <cell r="B3131" t="str">
            <v>PRIMER UNIVERSAL CINZA 0,900ML BRAZILIAN</v>
          </cell>
          <cell r="C3131" t="str">
            <v>700185.02</v>
          </cell>
          <cell r="D3131" t="str">
            <v>BRAZILIAN</v>
          </cell>
          <cell r="E3131">
            <v>20035</v>
          </cell>
          <cell r="F3131" t="str">
            <v>PRIMER AUTOMOTIVO</v>
          </cell>
          <cell r="G3131" t="str">
            <v>AUTOMOTIVO</v>
          </cell>
        </row>
        <row r="3132">
          <cell r="A3132">
            <v>10329</v>
          </cell>
          <cell r="B3132" t="str">
            <v>PRIMER UNIVERSAL CINZA 900ML ANJO-21,46-ST</v>
          </cell>
          <cell r="C3132" t="str">
            <v>000075-22</v>
          </cell>
          <cell r="D3132" t="str">
            <v>ANJO</v>
          </cell>
          <cell r="E3132">
            <v>20035</v>
          </cell>
          <cell r="F3132" t="str">
            <v>PRIMER AUTOMOTIVO</v>
          </cell>
          <cell r="G3132" t="str">
            <v>AUTOMOTIVO</v>
          </cell>
        </row>
        <row r="3133">
          <cell r="A3133">
            <v>91</v>
          </cell>
          <cell r="B3133" t="str">
            <v>PRIMER UNIVERSAL CINZA 900ML SKY-21,94-ST</v>
          </cell>
          <cell r="C3133">
            <v>140002000101</v>
          </cell>
          <cell r="D3133" t="str">
            <v>SKY</v>
          </cell>
          <cell r="E3133">
            <v>20035</v>
          </cell>
          <cell r="F3133" t="str">
            <v>PRIMER AUTOMOTIVO</v>
          </cell>
          <cell r="G3133" t="str">
            <v>AUTOMOTIVO</v>
          </cell>
        </row>
        <row r="3134">
          <cell r="A3134">
            <v>20524</v>
          </cell>
          <cell r="B3134" t="str">
            <v>PRIMER UNIVERSAL CINZA FARBEN</v>
          </cell>
          <cell r="C3134">
            <v>3269</v>
          </cell>
          <cell r="D3134" t="str">
            <v>.</v>
          </cell>
          <cell r="E3134">
            <v>20035</v>
          </cell>
          <cell r="F3134" t="str">
            <v>PRIMER AUTOMOTIVO</v>
          </cell>
          <cell r="G3134" t="str">
            <v>AUTOMOTIVO</v>
          </cell>
        </row>
        <row r="3135">
          <cell r="A3135">
            <v>10400</v>
          </cell>
          <cell r="B3135" t="str">
            <v>PRIMER UNIVERSAL CINZA MAX RUBBER-21,45-ST</v>
          </cell>
          <cell r="C3135" t="str">
            <v>2MA015</v>
          </cell>
          <cell r="D3135" t="str">
            <v>MAXI RUBBER</v>
          </cell>
          <cell r="E3135">
            <v>20035</v>
          </cell>
          <cell r="F3135" t="str">
            <v>PRIMER AUTOMOTIVO</v>
          </cell>
          <cell r="G3135" t="str">
            <v>AUTOMOTIVO</v>
          </cell>
        </row>
        <row r="3136">
          <cell r="A3136">
            <v>115</v>
          </cell>
          <cell r="B3136" t="str">
            <v>SKYPRIMER CINZA PU 5:1 + END51 0,900ML-21,94-ST</v>
          </cell>
          <cell r="C3136" t="str">
            <v>640SKY5101L3</v>
          </cell>
          <cell r="D3136" t="str">
            <v>SKY</v>
          </cell>
          <cell r="E3136">
            <v>20035</v>
          </cell>
          <cell r="F3136" t="str">
            <v>PRIMER AUTOMOTIVO</v>
          </cell>
          <cell r="G3136" t="str">
            <v>AUTOMOTIVO</v>
          </cell>
        </row>
        <row r="3137">
          <cell r="A3137">
            <v>85236</v>
          </cell>
          <cell r="B3137" t="str">
            <v>SKYPRIMER PU CINZA 7:1 3,6L-21,94-ST</v>
          </cell>
          <cell r="C3137" t="str">
            <v>640SKY710113</v>
          </cell>
          <cell r="D3137" t="str">
            <v>SKY</v>
          </cell>
          <cell r="E3137">
            <v>20035</v>
          </cell>
          <cell r="F3137" t="str">
            <v>PRIMER AUTOMOTIVO</v>
          </cell>
          <cell r="G3137" t="str">
            <v>AUTOMOTIVO</v>
          </cell>
        </row>
        <row r="3138">
          <cell r="A3138">
            <v>20489</v>
          </cell>
          <cell r="B3138" t="str">
            <v>SPECTRAPRIME-PRIMER HS 2K CINZA 0,900 ML LAZZURIL-25,87-ST</v>
          </cell>
          <cell r="C3138" t="str">
            <v>05.30.0P30A-004</v>
          </cell>
          <cell r="D3138" t="str">
            <v>SHERWIN WILLIAMS</v>
          </cell>
          <cell r="E3138">
            <v>20035</v>
          </cell>
          <cell r="F3138" t="str">
            <v>PRIMER AUTOMOTIVO</v>
          </cell>
          <cell r="G3138" t="str">
            <v>AUTOMOTIVO</v>
          </cell>
        </row>
        <row r="3139">
          <cell r="A3139">
            <v>22030</v>
          </cell>
          <cell r="B3139" t="str">
            <v>SPECTRAPRIME-PRIMER HS 2K CINZA 3,600ML LAZZURIL-25,87-ST</v>
          </cell>
          <cell r="C3139" t="str">
            <v>04.6600H38-177</v>
          </cell>
          <cell r="D3139" t="str">
            <v>SHERWIN WILLIAMS</v>
          </cell>
          <cell r="E3139">
            <v>20035</v>
          </cell>
          <cell r="F3139" t="str">
            <v>PRIMER AUTOMOTIVO</v>
          </cell>
          <cell r="G3139" t="str">
            <v>AUTOMOTIVO</v>
          </cell>
        </row>
        <row r="3140">
          <cell r="A3140">
            <v>9989</v>
          </cell>
          <cell r="B3140" t="str">
            <v>SPRAY SPOTPRIMER CINZA 400ML SIKKENS-25,63-ST</v>
          </cell>
          <cell r="C3140">
            <v>530708</v>
          </cell>
          <cell r="D3140" t="str">
            <v>SIKKENS</v>
          </cell>
          <cell r="E3140">
            <v>20035</v>
          </cell>
          <cell r="F3140" t="str">
            <v>PRIMER AUTOMOTIVO</v>
          </cell>
          <cell r="G3140" t="str">
            <v>AUTOMOTIVO</v>
          </cell>
        </row>
        <row r="3141">
          <cell r="A3141">
            <v>9753</v>
          </cell>
          <cell r="B3141" t="str">
            <v>WANDAFILL PRIMER ALTO SOLIDOS WANDA-21,94-ST</v>
          </cell>
          <cell r="C3141">
            <v>529460</v>
          </cell>
          <cell r="D3141" t="str">
            <v>WANDA</v>
          </cell>
          <cell r="E3141">
            <v>20035</v>
          </cell>
          <cell r="F3141" t="str">
            <v>PRIMER AUTOMOTIVO</v>
          </cell>
          <cell r="G3141" t="str">
            <v>AUTOMOTIVO</v>
          </cell>
        </row>
        <row r="3142">
          <cell r="A3142">
            <v>21800</v>
          </cell>
          <cell r="B3142" t="str">
            <v>WANDAPRIMER UNIVERSAL 3,600ML WANDA-21,94-ST</v>
          </cell>
          <cell r="C3142">
            <v>529458</v>
          </cell>
          <cell r="D3142" t="str">
            <v>WANDA</v>
          </cell>
          <cell r="E3142">
            <v>20035</v>
          </cell>
          <cell r="F3142" t="str">
            <v>PRIMER AUTOMOTIVO</v>
          </cell>
          <cell r="G3142" t="str">
            <v>AUTOMOTIVO</v>
          </cell>
        </row>
        <row r="3143">
          <cell r="A3143">
            <v>21262</v>
          </cell>
          <cell r="B3143" t="str">
            <v>WASH PRIMER 0,600ML RHAI-21,93-ST</v>
          </cell>
          <cell r="C3143">
            <v>202051001</v>
          </cell>
          <cell r="D3143" t="str">
            <v>RHAI</v>
          </cell>
          <cell r="E3143">
            <v>20035</v>
          </cell>
          <cell r="F3143" t="str">
            <v>PRIMER AUTOMOTIVO</v>
          </cell>
          <cell r="G3143" t="str">
            <v>AUTOMOTIVO</v>
          </cell>
        </row>
        <row r="3144">
          <cell r="A3144">
            <v>20025</v>
          </cell>
          <cell r="B3144" t="str">
            <v>WASH PRIMER 2:1 N-1261 600ML ANJO-21,46-ST</v>
          </cell>
          <cell r="C3144" t="str">
            <v>002535-56</v>
          </cell>
          <cell r="D3144" t="str">
            <v>ANJO</v>
          </cell>
          <cell r="E3144">
            <v>20035</v>
          </cell>
          <cell r="F3144" t="str">
            <v>PRIMER AUTOMOTIVO</v>
          </cell>
          <cell r="G3144" t="str">
            <v>AUTOMOTIVO</v>
          </cell>
        </row>
        <row r="3145">
          <cell r="A3145">
            <v>21038</v>
          </cell>
          <cell r="B3145" t="str">
            <v>WASH PRIMER FUNDO/FONDO FOSFATIZANTE LAZZURIL-21,94-ST</v>
          </cell>
          <cell r="C3145" t="str">
            <v>05.00.00045-016</v>
          </cell>
          <cell r="D3145" t="str">
            <v>SHERWIN WILLIAMS</v>
          </cell>
          <cell r="E3145">
            <v>20035</v>
          </cell>
          <cell r="F3145" t="str">
            <v>PRIMER AUTOMOTIVO</v>
          </cell>
          <cell r="G3145" t="str">
            <v>AUTOMOTIVO</v>
          </cell>
        </row>
        <row r="3146">
          <cell r="A3146">
            <v>9778</v>
          </cell>
          <cell r="B3146" t="str">
            <v>WASHPRIMER 1K CF SIKKENS-21,94-ST</v>
          </cell>
          <cell r="C3146">
            <v>530709</v>
          </cell>
          <cell r="D3146" t="str">
            <v>SIKKENS</v>
          </cell>
          <cell r="E3146">
            <v>20035</v>
          </cell>
          <cell r="F3146" t="str">
            <v>PRIMER AUTOMOTIVO</v>
          </cell>
          <cell r="G3146" t="str">
            <v>AUTOMOTIVO</v>
          </cell>
        </row>
        <row r="3147">
          <cell r="A3147">
            <v>21065</v>
          </cell>
          <cell r="B3147" t="str">
            <v>WASHPRIMER 600ML WANDA-21,46-ST</v>
          </cell>
          <cell r="C3147">
            <v>484008</v>
          </cell>
          <cell r="D3147" t="str">
            <v>WANDA</v>
          </cell>
          <cell r="E3147">
            <v>20035</v>
          </cell>
          <cell r="F3147" t="str">
            <v>PRIMER AUTOMOTIVO</v>
          </cell>
          <cell r="G3147" t="str">
            <v>AUTOMOTIVO</v>
          </cell>
        </row>
        <row r="3148">
          <cell r="A3148">
            <v>94</v>
          </cell>
          <cell r="B3148" t="str">
            <v>WASHPRIMER FOSFATIZANTE 2:1 0,600ML SKY-21,94-ST</v>
          </cell>
          <cell r="C3148">
            <v>140005500103</v>
          </cell>
          <cell r="D3148" t="str">
            <v>SKY</v>
          </cell>
          <cell r="E3148">
            <v>20035</v>
          </cell>
          <cell r="F3148" t="str">
            <v>PRIMER AUTOMOTIVO</v>
          </cell>
          <cell r="G3148" t="str">
            <v>AUTOMOTIVO</v>
          </cell>
        </row>
        <row r="3149">
          <cell r="A3149">
            <v>23158</v>
          </cell>
          <cell r="B3149" t="str">
            <v>ADITIVO VERMELHO PARA VERNIZ AXALTA</v>
          </cell>
          <cell r="C3149" t="str">
            <v>D96609641/4B</v>
          </cell>
          <cell r="D3149" t="str">
            <v>AXALTA</v>
          </cell>
          <cell r="E3149">
            <v>20034</v>
          </cell>
          <cell r="F3149" t="str">
            <v>VERNIZ AUTOMOTIVO</v>
          </cell>
          <cell r="G3149" t="str">
            <v>AUTOMOTIVO</v>
          </cell>
        </row>
        <row r="3150">
          <cell r="A3150">
            <v>23658</v>
          </cell>
          <cell r="B3150" t="str">
            <v>AUTOCLEAR CLASSIC 18L SIKKENS-21,46-ST</v>
          </cell>
          <cell r="C3150">
            <v>571604</v>
          </cell>
          <cell r="D3150" t="str">
            <v>SIKKENS</v>
          </cell>
          <cell r="E3150">
            <v>20034</v>
          </cell>
          <cell r="F3150" t="str">
            <v>VERNIZ AUTOMOTIVO</v>
          </cell>
          <cell r="G3150" t="str">
            <v>AUTOMOTIVO</v>
          </cell>
        </row>
        <row r="3151">
          <cell r="A3151">
            <v>23294</v>
          </cell>
          <cell r="B3151" t="str">
            <v>AUTOCLEAR CLASSIC 1L SIKKENS-21,45-ST</v>
          </cell>
          <cell r="C3151">
            <v>557498</v>
          </cell>
          <cell r="D3151" t="str">
            <v>SIKKENS</v>
          </cell>
          <cell r="E3151">
            <v>20034</v>
          </cell>
          <cell r="F3151" t="str">
            <v>VERNIZ AUTOMOTIVO</v>
          </cell>
          <cell r="G3151" t="str">
            <v>AUTOMOTIVO</v>
          </cell>
        </row>
        <row r="3152">
          <cell r="A3152">
            <v>23295</v>
          </cell>
          <cell r="B3152" t="str">
            <v>AUTOCLEAR CLASSIC 5L SIKKENS-21,46-ST</v>
          </cell>
          <cell r="C3152">
            <v>557499</v>
          </cell>
          <cell r="D3152" t="str">
            <v>SIKKENS</v>
          </cell>
          <cell r="E3152">
            <v>20034</v>
          </cell>
          <cell r="F3152" t="str">
            <v>VERNIZ AUTOMOTIVO</v>
          </cell>
          <cell r="G3152" t="str">
            <v>AUTOMOTIVO</v>
          </cell>
        </row>
        <row r="3153">
          <cell r="A3153">
            <v>23675</v>
          </cell>
          <cell r="B3153" t="str">
            <v>AUTOCLEAR CLASSIC FAST 5L SIKKENS-21,46-ST</v>
          </cell>
          <cell r="C3153">
            <v>529803</v>
          </cell>
          <cell r="D3153" t="str">
            <v>SIKKENS</v>
          </cell>
          <cell r="E3153">
            <v>20034</v>
          </cell>
          <cell r="F3153" t="str">
            <v>VERNIZ AUTOMOTIVO</v>
          </cell>
          <cell r="G3153" t="str">
            <v>AUTOMOTIVO</v>
          </cell>
        </row>
        <row r="3154">
          <cell r="A3154">
            <v>21860</v>
          </cell>
          <cell r="B3154" t="str">
            <v>AUTOCLEAR CLASSIC FAST 900ML SIKKENS-21,46-ST</v>
          </cell>
          <cell r="C3154">
            <v>529802</v>
          </cell>
          <cell r="D3154" t="str">
            <v>SIKKENS</v>
          </cell>
          <cell r="E3154">
            <v>20034</v>
          </cell>
          <cell r="F3154" t="str">
            <v>VERNIZ AUTOMOTIVO</v>
          </cell>
          <cell r="G3154" t="str">
            <v>AUTOMOTIVO</v>
          </cell>
        </row>
        <row r="3155">
          <cell r="A3155">
            <v>84551</v>
          </cell>
          <cell r="B3155" t="str">
            <v>AUTOCLEAR CLASSIC FOSCO 900ML SIKKENS 21,46-ST</v>
          </cell>
          <cell r="C3155">
            <v>595136</v>
          </cell>
          <cell r="D3155" t="str">
            <v>SIKKENS</v>
          </cell>
          <cell r="E3155">
            <v>20034</v>
          </cell>
          <cell r="F3155" t="str">
            <v>VERNIZ AUTOMOTIVO</v>
          </cell>
          <cell r="G3155" t="str">
            <v>AUTOMOTIVO</v>
          </cell>
        </row>
        <row r="3156">
          <cell r="A3156">
            <v>23970</v>
          </cell>
          <cell r="B3156" t="str">
            <v>AUTOCLEAR LIGHT 400ML AEROSOL SIKKENS -21,94-ST</v>
          </cell>
          <cell r="C3156">
            <v>562595</v>
          </cell>
          <cell r="D3156" t="str">
            <v>SIKKENS</v>
          </cell>
          <cell r="E3156">
            <v>20034</v>
          </cell>
          <cell r="F3156" t="str">
            <v>VERNIZ AUTOMOTIVO</v>
          </cell>
          <cell r="G3156" t="str">
            <v>AUTOMOTIVO</v>
          </cell>
        </row>
        <row r="3157">
          <cell r="A3157">
            <v>20204</v>
          </cell>
          <cell r="B3157" t="str">
            <v>AUTOCLEAR PLUS HS 18LTS SIKKENS-21,94-ST</v>
          </cell>
          <cell r="C3157">
            <v>529800</v>
          </cell>
          <cell r="D3157" t="str">
            <v>SIKKENS</v>
          </cell>
          <cell r="E3157">
            <v>20034</v>
          </cell>
          <cell r="F3157" t="str">
            <v>VERNIZ AUTOMOTIVO</v>
          </cell>
          <cell r="G3157" t="str">
            <v>AUTOMOTIVO</v>
          </cell>
        </row>
        <row r="3158">
          <cell r="A3158">
            <v>20241</v>
          </cell>
          <cell r="B3158" t="str">
            <v>AUTOCLEAR PLUS HS 1LT SIKKENS-21,46-ST</v>
          </cell>
          <cell r="C3158">
            <v>529799</v>
          </cell>
          <cell r="D3158" t="str">
            <v>SIKKENS</v>
          </cell>
          <cell r="E3158">
            <v>20034</v>
          </cell>
          <cell r="F3158" t="str">
            <v>VERNIZ AUTOMOTIVO</v>
          </cell>
          <cell r="G3158" t="str">
            <v>AUTOMOTIVO</v>
          </cell>
        </row>
        <row r="3159">
          <cell r="A3159">
            <v>20194</v>
          </cell>
          <cell r="B3159" t="str">
            <v>AUTOCLEAR PLUS HS 5LTS SIKKENS-21,46-ST</v>
          </cell>
          <cell r="C3159">
            <v>529801</v>
          </cell>
          <cell r="D3159" t="str">
            <v>SIKKENS</v>
          </cell>
          <cell r="E3159">
            <v>20034</v>
          </cell>
          <cell r="F3159" t="str">
            <v>VERNIZ AUTOMOTIVO</v>
          </cell>
          <cell r="G3159" t="str">
            <v>AUTOMOTIVO</v>
          </cell>
        </row>
        <row r="3160">
          <cell r="A3160">
            <v>23289</v>
          </cell>
          <cell r="B3160" t="str">
            <v>AUTOCLEAR RAPID 5L SIKKENS (NOVO)-25,37-ST</v>
          </cell>
          <cell r="C3160">
            <v>530637</v>
          </cell>
          <cell r="D3160" t="str">
            <v>SIKKENS</v>
          </cell>
          <cell r="E3160">
            <v>20034</v>
          </cell>
          <cell r="F3160" t="str">
            <v>VERNIZ AUTOMOTIVO</v>
          </cell>
          <cell r="G3160" t="str">
            <v>AUTOMOTIVO</v>
          </cell>
        </row>
        <row r="3161">
          <cell r="A3161">
            <v>85176</v>
          </cell>
          <cell r="B3161" t="str">
            <v>CATALISADOR P VERNIZ 9038 - CATALISADOR 045 450ML</v>
          </cell>
          <cell r="C3161" t="str">
            <v>CT 295004515</v>
          </cell>
          <cell r="D3161" t="str">
            <v>BRASILUX</v>
          </cell>
          <cell r="E3161">
            <v>20034</v>
          </cell>
          <cell r="F3161" t="str">
            <v>VERNIZ AUTOMOTIVO</v>
          </cell>
          <cell r="G3161" t="str">
            <v>AUTOMOTIVO</v>
          </cell>
        </row>
        <row r="3162">
          <cell r="A3162">
            <v>20433</v>
          </cell>
          <cell r="B3162" t="str">
            <v>ENDURECEDOR 065 P/ VERNIZ 8937 450ML LAZZURIL</v>
          </cell>
          <cell r="C3162" t="str">
            <v>15.66.00065-224</v>
          </cell>
          <cell r="D3162" t="str">
            <v>SHERWIN WILLIAMS</v>
          </cell>
          <cell r="E3162">
            <v>20034</v>
          </cell>
          <cell r="F3162" t="str">
            <v>VERNIZ AUTOMOTIVO</v>
          </cell>
          <cell r="G3162" t="str">
            <v>AUTOMOTIVO</v>
          </cell>
        </row>
        <row r="3163">
          <cell r="A3163">
            <v>20461</v>
          </cell>
          <cell r="B3163" t="str">
            <v>ENDURECEDOR 065 P/ VERNIZ 8937 834ML LAZZURIL</v>
          </cell>
          <cell r="C3163" t="str">
            <v>15.66.00065-497</v>
          </cell>
          <cell r="D3163" t="str">
            <v>SHERWIN WILLIAMS</v>
          </cell>
          <cell r="E3163">
            <v>20034</v>
          </cell>
          <cell r="F3163" t="str">
            <v>VERNIZ AUTOMOTIVO</v>
          </cell>
          <cell r="G3163" t="str">
            <v>AUTOMOTIVO</v>
          </cell>
        </row>
        <row r="3164">
          <cell r="A3164">
            <v>83874</v>
          </cell>
          <cell r="B3164" t="str">
            <v>ENDURECEDOR 130 ALTO SOLIDO 450ML 13.000 SKY</v>
          </cell>
          <cell r="C3164">
            <v>230001300129</v>
          </cell>
          <cell r="D3164" t="str">
            <v>SKY</v>
          </cell>
          <cell r="E3164">
            <v>20034</v>
          </cell>
          <cell r="F3164" t="str">
            <v>VERNIZ AUTOMOTIVO</v>
          </cell>
          <cell r="G3164" t="str">
            <v>AUTOMOTIVO</v>
          </cell>
        </row>
        <row r="3165">
          <cell r="A3165">
            <v>21627</v>
          </cell>
          <cell r="B3165" t="str">
            <v>ENDURECEDOR ACELERADO P/ VERNIZ 8937 450ML LAZZURIL</v>
          </cell>
          <cell r="C3165" t="str">
            <v>15.66.89120-175</v>
          </cell>
          <cell r="D3165" t="str">
            <v>SHERWIN WILLIAMS</v>
          </cell>
          <cell r="E3165">
            <v>20034</v>
          </cell>
          <cell r="F3165" t="str">
            <v>VERNIZ AUTOMOTIVO</v>
          </cell>
          <cell r="G3165" t="str">
            <v>AUTOMOTIVO</v>
          </cell>
        </row>
        <row r="3166">
          <cell r="A3166">
            <v>24195</v>
          </cell>
          <cell r="B3166" t="str">
            <v>ENDURECEDOR ALTO SOLIDO 130 0,834ML 13.000 SKY</v>
          </cell>
          <cell r="C3166">
            <v>230001300171</v>
          </cell>
          <cell r="D3166" t="str">
            <v>SKY</v>
          </cell>
          <cell r="E3166">
            <v>20034</v>
          </cell>
          <cell r="F3166" t="str">
            <v>VERNIZ AUTOMOTIVO</v>
          </cell>
          <cell r="G3166" t="str">
            <v>AUTOMOTIVO</v>
          </cell>
        </row>
        <row r="3167">
          <cell r="A3167">
            <v>96</v>
          </cell>
          <cell r="B3167" t="str">
            <v>ENDURECEDOR ALTO SOLIDO 150 0,625ML SKY</v>
          </cell>
          <cell r="C3167">
            <v>230001500173</v>
          </cell>
          <cell r="D3167" t="str">
            <v>SKY</v>
          </cell>
          <cell r="E3167">
            <v>20034</v>
          </cell>
          <cell r="F3167" t="str">
            <v>VERNIZ AUTOMOTIVO</v>
          </cell>
          <cell r="G3167" t="str">
            <v>AUTOMOTIVO</v>
          </cell>
        </row>
        <row r="3168">
          <cell r="A3168">
            <v>24090</v>
          </cell>
          <cell r="B3168" t="str">
            <v>ENDURECEDOR ALTO SOLIDO 150 225ML SKY</v>
          </cell>
          <cell r="C3168">
            <v>230001500118</v>
          </cell>
          <cell r="D3168" t="str">
            <v>SKY</v>
          </cell>
          <cell r="E3168">
            <v>20034</v>
          </cell>
          <cell r="F3168" t="str">
            <v>VERNIZ AUTOMOTIVO</v>
          </cell>
          <cell r="G3168" t="str">
            <v>AUTOMOTIVO</v>
          </cell>
        </row>
        <row r="3169">
          <cell r="A3169">
            <v>21226</v>
          </cell>
          <cell r="B3169" t="str">
            <v>ENDURECEDOR NORMAL VERNIZ CC900/910 0,834ML LAZZURIL</v>
          </cell>
          <cell r="C3169" t="str">
            <v>04.66.0UH40.497</v>
          </cell>
          <cell r="D3169" t="str">
            <v>SHERWIN WILLIAMS</v>
          </cell>
          <cell r="E3169">
            <v>20034</v>
          </cell>
          <cell r="F3169" t="str">
            <v>VERNIZ AUTOMOTIVO</v>
          </cell>
          <cell r="G3169" t="str">
            <v>AUTOMOTIVO</v>
          </cell>
        </row>
        <row r="3170">
          <cell r="A3170">
            <v>85505</v>
          </cell>
          <cell r="B3170" t="str">
            <v>ENDURECEDOR P/ PRIMER 9500 PU HS SKY</v>
          </cell>
          <cell r="C3170">
            <v>630009450174</v>
          </cell>
          <cell r="D3170" t="str">
            <v>SKY</v>
          </cell>
          <cell r="E3170">
            <v>20034</v>
          </cell>
          <cell r="F3170" t="str">
            <v>VERNIZ AUTOMOTIVO</v>
          </cell>
          <cell r="G3170" t="str">
            <v>AUTOMOTIVO</v>
          </cell>
        </row>
        <row r="3171">
          <cell r="A3171">
            <v>24091</v>
          </cell>
          <cell r="B3171" t="str">
            <v>ENDURECEDOR P/ VERNIZ 12.000 225ML SKY</v>
          </cell>
          <cell r="C3171">
            <v>230001200118</v>
          </cell>
          <cell r="D3171" t="str">
            <v>SKY</v>
          </cell>
          <cell r="E3171">
            <v>20034</v>
          </cell>
          <cell r="F3171" t="str">
            <v>VERNIZ AUTOMOTIVO</v>
          </cell>
          <cell r="G3171" t="str">
            <v>AUTOMOTIVO</v>
          </cell>
        </row>
        <row r="3172">
          <cell r="A3172">
            <v>24416</v>
          </cell>
          <cell r="B3172" t="str">
            <v>ENDURECEDOR P/ VERNIZ SKYFAST HS 5:1 0,180ML SKY</v>
          </cell>
          <cell r="C3172" t="str">
            <v>230RR0200142</v>
          </cell>
          <cell r="D3172" t="str">
            <v>SKY</v>
          </cell>
          <cell r="E3172">
            <v>20034</v>
          </cell>
          <cell r="F3172" t="str">
            <v>VERNIZ AUTOMOTIVO</v>
          </cell>
          <cell r="G3172" t="str">
            <v>AUTOMOTIVO</v>
          </cell>
        </row>
        <row r="3173">
          <cell r="A3173">
            <v>23260</v>
          </cell>
          <cell r="B3173" t="str">
            <v>G3 7500S VERNIZ MULTIUSO AXALTA 18L-25,87-ST</v>
          </cell>
          <cell r="C3173" t="str">
            <v>K75037097/51</v>
          </cell>
          <cell r="D3173" t="str">
            <v>AXALTA</v>
          </cell>
          <cell r="E3173">
            <v>20034</v>
          </cell>
          <cell r="F3173" t="str">
            <v>VERNIZ AUTOMOTIVO</v>
          </cell>
          <cell r="G3173" t="str">
            <v>AUTOMOTIVO</v>
          </cell>
        </row>
        <row r="3174">
          <cell r="A3174">
            <v>24063</v>
          </cell>
          <cell r="B3174" t="str">
            <v>KIT VERNIZ 10.000 BICOMP E END 100 900ML SKY-21,94-ST</v>
          </cell>
          <cell r="C3174" t="str">
            <v>2201000001L3</v>
          </cell>
          <cell r="D3174" t="str">
            <v>SKY</v>
          </cell>
          <cell r="E3174">
            <v>20034</v>
          </cell>
          <cell r="F3174" t="str">
            <v>VERNIZ AUTOMOTIVO</v>
          </cell>
          <cell r="G3174" t="str">
            <v>AUTOMOTIVO</v>
          </cell>
        </row>
        <row r="3175">
          <cell r="A3175">
            <v>21200</v>
          </cell>
          <cell r="B3175" t="str">
            <v>KIT VERNIZ 4100 E END 3093 150ML WANDA-21,46-ST</v>
          </cell>
          <cell r="C3175">
            <v>544369</v>
          </cell>
          <cell r="D3175" t="str">
            <v>WANDA</v>
          </cell>
          <cell r="E3175">
            <v>20034</v>
          </cell>
          <cell r="F3175" t="str">
            <v>VERNIZ AUTOMOTIVO</v>
          </cell>
          <cell r="G3175" t="str">
            <v>AUTOMOTIVO</v>
          </cell>
        </row>
        <row r="3176">
          <cell r="A3176">
            <v>24064</v>
          </cell>
          <cell r="B3176" t="str">
            <v>KIT VERNIZ 5.000 BICOMP E END 050 900ML SKY-21,94-ST</v>
          </cell>
          <cell r="C3176" t="str">
            <v>2200500001L3</v>
          </cell>
          <cell r="D3176" t="str">
            <v>SKY</v>
          </cell>
          <cell r="E3176">
            <v>20034</v>
          </cell>
          <cell r="F3176" t="str">
            <v>VERNIZ AUTOMOTIVO</v>
          </cell>
          <cell r="G3176" t="str">
            <v>AUTOMOTIVO</v>
          </cell>
        </row>
        <row r="3177">
          <cell r="A3177">
            <v>23063</v>
          </cell>
          <cell r="B3177" t="str">
            <v>KIT VERNIZ 5100 E END 3093 150ML WANDA-21,46-ST</v>
          </cell>
          <cell r="C3177">
            <v>544368</v>
          </cell>
          <cell r="D3177" t="str">
            <v>WANDA</v>
          </cell>
          <cell r="E3177">
            <v>20034</v>
          </cell>
          <cell r="F3177" t="str">
            <v>VERNIZ AUTOMOTIVO</v>
          </cell>
          <cell r="G3177" t="str">
            <v>AUTOMOTIVO</v>
          </cell>
        </row>
        <row r="3178">
          <cell r="A3178">
            <v>23690</v>
          </cell>
          <cell r="B3178" t="str">
            <v>KIT VERNIZ 5500 E END 3093 150ML WANDA-21,46-ST</v>
          </cell>
          <cell r="C3178">
            <v>575841</v>
          </cell>
          <cell r="D3178" t="str">
            <v>WANDA</v>
          </cell>
          <cell r="E3178">
            <v>20034</v>
          </cell>
          <cell r="F3178" t="str">
            <v>VERNIZ AUTOMOTIVO</v>
          </cell>
          <cell r="G3178" t="str">
            <v>AUTOMOTIVO</v>
          </cell>
        </row>
        <row r="3179">
          <cell r="A3179">
            <v>20455</v>
          </cell>
          <cell r="B3179" t="str">
            <v>KIT VERNIZ 6100 E END 610 150ML LAZZURIL-21,94-ST</v>
          </cell>
          <cell r="C3179" t="str">
            <v>04.50.06100-520</v>
          </cell>
          <cell r="D3179" t="str">
            <v>SHERWIN WILLIAMS</v>
          </cell>
          <cell r="E3179">
            <v>20034</v>
          </cell>
          <cell r="F3179" t="str">
            <v>VERNIZ AUTOMOTIVO</v>
          </cell>
          <cell r="G3179" t="str">
            <v>AUTOMOTIVO</v>
          </cell>
        </row>
        <row r="3180">
          <cell r="A3180">
            <v>23602</v>
          </cell>
          <cell r="B3180" t="str">
            <v>KIT VERNIZ 8000 E END 054 150ML LAZZURIL-21,94-ST</v>
          </cell>
          <cell r="C3180" t="str">
            <v>04.5N.08000-520</v>
          </cell>
          <cell r="D3180" t="str">
            <v>SHERWIN WILLIAMS</v>
          </cell>
          <cell r="E3180">
            <v>20034</v>
          </cell>
          <cell r="F3180" t="str">
            <v>VERNIZ AUTOMOTIVO</v>
          </cell>
          <cell r="G3180" t="str">
            <v>AUTOMOTIVO</v>
          </cell>
        </row>
        <row r="3181">
          <cell r="A3181">
            <v>20431</v>
          </cell>
          <cell r="B3181" t="str">
            <v>KIT VERNIZ 8050 E END 058 150ML LAZZURIL-21,94-ST</v>
          </cell>
          <cell r="C3181" t="str">
            <v>15.50.08050-520</v>
          </cell>
          <cell r="D3181" t="str">
            <v>SHERWIN WILLIAMS</v>
          </cell>
          <cell r="E3181">
            <v>20034</v>
          </cell>
          <cell r="F3181" t="str">
            <v>VERNIZ AUTOMOTIVO</v>
          </cell>
          <cell r="G3181" t="str">
            <v>AUTOMOTIVO</v>
          </cell>
        </row>
        <row r="3182">
          <cell r="A3182">
            <v>24067</v>
          </cell>
          <cell r="B3182" t="str">
            <v>KIT VERNIZ ALTO SOLIDO 13.000+130 0,900ML SKY-21,46-ST</v>
          </cell>
          <cell r="D3182" t="str">
            <v>SKY</v>
          </cell>
          <cell r="E3182">
            <v>20034</v>
          </cell>
          <cell r="F3182" t="str">
            <v>VERNIZ AUTOMOTIVO</v>
          </cell>
          <cell r="G3182" t="str">
            <v>AUTOMOTIVO</v>
          </cell>
        </row>
        <row r="3183">
          <cell r="A3183">
            <v>20960</v>
          </cell>
          <cell r="B3183" t="str">
            <v>KIT VERNIZ FOSCO VF001 E END H0010 150ML LAZZURIL-21,46-ST</v>
          </cell>
          <cell r="C3183" t="str">
            <v>75.50.VF001-520</v>
          </cell>
          <cell r="D3183" t="str">
            <v>SHERWIN WILLIAMS</v>
          </cell>
          <cell r="E3183">
            <v>20034</v>
          </cell>
          <cell r="F3183" t="str">
            <v>VERNIZ AUTOMOTIVO</v>
          </cell>
          <cell r="G3183" t="str">
            <v>AUTOMOTIVO</v>
          </cell>
        </row>
        <row r="3184">
          <cell r="A3184">
            <v>24196</v>
          </cell>
          <cell r="B3184" t="str">
            <v>KIT VERNIZ PU FOSCO 0,900ML SKY-21,46-ST</v>
          </cell>
          <cell r="C3184" t="str">
            <v>222SK28001L3</v>
          </cell>
          <cell r="D3184" t="str">
            <v>SKY</v>
          </cell>
          <cell r="E3184">
            <v>20034</v>
          </cell>
          <cell r="F3184" t="str">
            <v>VERNIZ AUTOMOTIVO</v>
          </cell>
          <cell r="G3184" t="str">
            <v>AUTOMOTIVO</v>
          </cell>
        </row>
        <row r="3185">
          <cell r="A3185">
            <v>21227</v>
          </cell>
          <cell r="B3185" t="str">
            <v>ULTRA 7000 -VERNIZ CC900 5L - APPEARANCE PLUS PERFO CLEARCOAT-21,94-S</v>
          </cell>
          <cell r="C3185" t="str">
            <v>04.50.CC900-402</v>
          </cell>
          <cell r="D3185" t="str">
            <v>SHERWIN WILLIAMS</v>
          </cell>
          <cell r="E3185">
            <v>20034</v>
          </cell>
          <cell r="F3185" t="str">
            <v>VERNIZ AUTOMOTIVO</v>
          </cell>
          <cell r="G3185" t="str">
            <v>AUTOMOTIVO</v>
          </cell>
        </row>
        <row r="3186">
          <cell r="A3186">
            <v>83925</v>
          </cell>
          <cell r="B3186" t="str">
            <v>VERNIZ 13.000 ALTO SOLIDOS 2:1 900ML SKY-21,46-ST</v>
          </cell>
          <cell r="C3186" t="str">
            <v>2201300001B8</v>
          </cell>
          <cell r="D3186" t="str">
            <v>SKY</v>
          </cell>
          <cell r="E3186">
            <v>20034</v>
          </cell>
          <cell r="F3186" t="str">
            <v>VERNIZ AUTOMOTIVO</v>
          </cell>
          <cell r="G3186" t="str">
            <v>AUTOMOTIVO</v>
          </cell>
        </row>
        <row r="3187">
          <cell r="A3187">
            <v>20454</v>
          </cell>
          <cell r="B3187" t="str">
            <v>VERNIZ 8937 5L LAZZURIL-21,94-ST</v>
          </cell>
          <cell r="C3187" t="str">
            <v>04.50.08937-641</v>
          </cell>
          <cell r="D3187" t="str">
            <v>SHERWIN WILLIAMS</v>
          </cell>
          <cell r="E3187">
            <v>20034</v>
          </cell>
          <cell r="F3187" t="str">
            <v>VERNIZ AUTOMOTIVO</v>
          </cell>
          <cell r="G3187" t="str">
            <v>AUTOMOTIVO</v>
          </cell>
        </row>
        <row r="3188">
          <cell r="A3188">
            <v>20399</v>
          </cell>
          <cell r="B3188" t="str">
            <v>VERNIZ 8937 900ML LAZZURIL-21,94-ST</v>
          </cell>
          <cell r="C3188" t="str">
            <v>04.50.08937-442</v>
          </cell>
          <cell r="D3188" t="str">
            <v>SHERWIN WILLIAMS</v>
          </cell>
          <cell r="E3188">
            <v>20034</v>
          </cell>
          <cell r="F3188" t="str">
            <v>VERNIZ AUTOMOTIVO</v>
          </cell>
          <cell r="G3188" t="str">
            <v>AUTOMOTIVO</v>
          </cell>
        </row>
        <row r="3189">
          <cell r="A3189">
            <v>21444</v>
          </cell>
          <cell r="B3189" t="str">
            <v>VERNIZ 9100 ALTO SOLIDOS 2:1 18L WANDA-21,46-ST</v>
          </cell>
          <cell r="C3189">
            <v>529594</v>
          </cell>
          <cell r="D3189" t="str">
            <v>WANDA</v>
          </cell>
          <cell r="E3189">
            <v>20034</v>
          </cell>
          <cell r="F3189" t="str">
            <v>VERNIZ AUTOMOTIVO</v>
          </cell>
          <cell r="G3189" t="str">
            <v>AUTOMOTIVO</v>
          </cell>
        </row>
        <row r="3190">
          <cell r="A3190">
            <v>21489</v>
          </cell>
          <cell r="B3190" t="str">
            <v>VERNIZ 9100 ALTO SOLIDOS 2:1 4L WANDA-21,46-ST</v>
          </cell>
          <cell r="C3190">
            <v>529595</v>
          </cell>
          <cell r="D3190" t="str">
            <v>WANDA</v>
          </cell>
          <cell r="E3190">
            <v>20034</v>
          </cell>
          <cell r="F3190" t="str">
            <v>VERNIZ AUTOMOTIVO</v>
          </cell>
          <cell r="G3190" t="str">
            <v>AUTOMOTIVO</v>
          </cell>
        </row>
        <row r="3191">
          <cell r="A3191">
            <v>21073</v>
          </cell>
          <cell r="B3191" t="str">
            <v>VERNIZ 9100 ALTO SOLIDOS 2:1 900ML WANDA-21,46-ST</v>
          </cell>
          <cell r="C3191">
            <v>529593</v>
          </cell>
          <cell r="D3191" t="str">
            <v>WANDA</v>
          </cell>
          <cell r="E3191">
            <v>20034</v>
          </cell>
          <cell r="F3191" t="str">
            <v>VERNIZ AUTOMOTIVO</v>
          </cell>
          <cell r="G3191" t="str">
            <v>AUTOMOTIVO</v>
          </cell>
        </row>
        <row r="3192">
          <cell r="A3192">
            <v>85282</v>
          </cell>
          <cell r="B3192" t="str">
            <v>VERNIZ 9500 ALTO SOLIDOS 2:1 900ML WANDA</v>
          </cell>
          <cell r="C3192">
            <v>605546</v>
          </cell>
          <cell r="D3192" t="str">
            <v>WANDA</v>
          </cell>
          <cell r="E3192">
            <v>20034</v>
          </cell>
          <cell r="F3192" t="str">
            <v>VERNIZ AUTOMOTIVO</v>
          </cell>
          <cell r="G3192" t="str">
            <v>AUTOMOTIVO</v>
          </cell>
        </row>
        <row r="3193">
          <cell r="A3193">
            <v>17</v>
          </cell>
          <cell r="B3193" t="str">
            <v>VERNIZ ACR. P/USO 7000 WANDA-21,94-ST</v>
          </cell>
          <cell r="C3193">
            <v>529589</v>
          </cell>
          <cell r="D3193" t="str">
            <v>WANDA</v>
          </cell>
          <cell r="E3193">
            <v>20034</v>
          </cell>
          <cell r="F3193" t="str">
            <v>VERNIZ AUTOMOTIVO</v>
          </cell>
          <cell r="G3193" t="str">
            <v>AUTOMOTIVO</v>
          </cell>
        </row>
        <row r="3194">
          <cell r="A3194">
            <v>24127</v>
          </cell>
          <cell r="B3194" t="str">
            <v>VERNIZ ALTO SOLIDO 12.000 0,675ML SKY-21,94-ST</v>
          </cell>
          <cell r="C3194">
            <v>220120000119</v>
          </cell>
          <cell r="D3194" t="str">
            <v>SKY</v>
          </cell>
          <cell r="E3194">
            <v>20034</v>
          </cell>
          <cell r="F3194" t="str">
            <v>VERNIZ AUTOMOTIVO</v>
          </cell>
          <cell r="G3194" t="str">
            <v>AUTOMOTIVO</v>
          </cell>
        </row>
        <row r="3195">
          <cell r="A3195">
            <v>24197</v>
          </cell>
          <cell r="B3195" t="str">
            <v>VERNIZ ALTO SOLIDO 13.000 5L SKY-21,94-ST</v>
          </cell>
          <cell r="C3195">
            <v>220130000123</v>
          </cell>
          <cell r="D3195" t="str">
            <v>SKY</v>
          </cell>
          <cell r="E3195">
            <v>20034</v>
          </cell>
          <cell r="F3195" t="str">
            <v>VERNIZ AUTOMOTIVO</v>
          </cell>
          <cell r="G3195" t="str">
            <v>AUTOMOTIVO</v>
          </cell>
        </row>
        <row r="3196">
          <cell r="A3196">
            <v>24130</v>
          </cell>
          <cell r="B3196" t="str">
            <v>VERNIZ ALTO SOLIDO 4:1 15.000 0,900ML SKY-21,94-ST</v>
          </cell>
          <cell r="C3196">
            <v>220150000101</v>
          </cell>
          <cell r="D3196" t="str">
            <v>SKY</v>
          </cell>
          <cell r="E3196">
            <v>20034</v>
          </cell>
          <cell r="F3196" t="str">
            <v>VERNIZ AUTOMOTIVO</v>
          </cell>
          <cell r="G3196" t="str">
            <v>AUTOMOTIVO</v>
          </cell>
        </row>
        <row r="3197">
          <cell r="A3197">
            <v>116</v>
          </cell>
          <cell r="B3197" t="str">
            <v>VERNIZ ALTO SOLIDOS 15.000 4:1 5L SKY-21,94-ST</v>
          </cell>
          <cell r="C3197">
            <v>220150000123</v>
          </cell>
          <cell r="D3197" t="str">
            <v>SKY</v>
          </cell>
          <cell r="E3197">
            <v>20034</v>
          </cell>
          <cell r="F3197" t="str">
            <v>VERNIZ AUTOMOTIVO</v>
          </cell>
          <cell r="G3197" t="str">
            <v>AUTOMOTIVO</v>
          </cell>
        </row>
        <row r="3198">
          <cell r="A3198">
            <v>85163</v>
          </cell>
          <cell r="B3198" t="str">
            <v>VERNIZ ALTO SOLIDOS 9038 900ML</v>
          </cell>
          <cell r="C3198" t="str">
            <v>VN 220093801</v>
          </cell>
          <cell r="D3198" t="str">
            <v>BRASILUX</v>
          </cell>
          <cell r="E3198">
            <v>20034</v>
          </cell>
          <cell r="F3198" t="str">
            <v>VERNIZ AUTOMOTIVO</v>
          </cell>
          <cell r="G3198" t="str">
            <v>AUTOMOTIVO</v>
          </cell>
        </row>
        <row r="3199">
          <cell r="A3199">
            <v>23941</v>
          </cell>
          <cell r="B3199" t="str">
            <v>VERNIZ GLOBAL 50 5L ROBERLO-21,94-ST</v>
          </cell>
          <cell r="C3199">
            <v>66402</v>
          </cell>
          <cell r="D3199" t="str">
            <v>ROBERLO</v>
          </cell>
          <cell r="E3199">
            <v>20034</v>
          </cell>
          <cell r="F3199" t="str">
            <v>VERNIZ AUTOMOTIVO</v>
          </cell>
          <cell r="G3199" t="str">
            <v>AUTOMOTIVO</v>
          </cell>
        </row>
        <row r="3200">
          <cell r="A3200">
            <v>218</v>
          </cell>
          <cell r="B3200" t="str">
            <v>VERNIZ HT W-20 0,750ML WEQ-21,94-ST</v>
          </cell>
          <cell r="C3200">
            <v>147258</v>
          </cell>
          <cell r="D3200" t="str">
            <v>.</v>
          </cell>
          <cell r="E3200">
            <v>20034</v>
          </cell>
          <cell r="F3200" t="str">
            <v>VERNIZ AUTOMOTIVO</v>
          </cell>
          <cell r="G3200" t="str">
            <v>AUTOMOTIVO</v>
          </cell>
        </row>
        <row r="3201">
          <cell r="A3201">
            <v>84562</v>
          </cell>
          <cell r="B3201" t="str">
            <v>BRASIDUR-PRIMER PU CINZA POLIURETANO 8X1 800ML BRASILUX</v>
          </cell>
          <cell r="C3201" t="str">
            <v>PR 260680027</v>
          </cell>
          <cell r="D3201" t="str">
            <v>BRASILUX</v>
          </cell>
          <cell r="E3201">
            <v>20035</v>
          </cell>
          <cell r="F3201" t="str">
            <v>PRIMER AUTOMOTIVO</v>
          </cell>
          <cell r="G3201" t="str">
            <v>AUTOMOTIVO</v>
          </cell>
        </row>
        <row r="3202">
          <cell r="A3202">
            <v>21490</v>
          </cell>
          <cell r="B3202" t="str">
            <v>VERNIZ PU 5100 HS 5LTS WANDA-21,94-ST</v>
          </cell>
          <cell r="C3202">
            <v>510439</v>
          </cell>
          <cell r="D3202" t="str">
            <v>WANDA</v>
          </cell>
          <cell r="E3202">
            <v>20034</v>
          </cell>
          <cell r="F3202" t="str">
            <v>VERNIZ AUTOMOTIVO</v>
          </cell>
          <cell r="G3202" t="str">
            <v>AUTOMOTIVO</v>
          </cell>
        </row>
        <row r="3203">
          <cell r="A3203">
            <v>21084</v>
          </cell>
          <cell r="B3203" t="str">
            <v>VERNIZ PU CARBON 2:1 0,900ML ANJO-21,94-ST</v>
          </cell>
          <cell r="C3203" t="str">
            <v>035403-22</v>
          </cell>
          <cell r="D3203" t="str">
            <v>ANJO</v>
          </cell>
          <cell r="E3203">
            <v>20034</v>
          </cell>
          <cell r="F3203" t="str">
            <v>VERNIZ AUTOMOTIVO</v>
          </cell>
          <cell r="G3203" t="str">
            <v>AUTOMOTIVO</v>
          </cell>
        </row>
        <row r="3204">
          <cell r="A3204">
            <v>239</v>
          </cell>
          <cell r="B3204" t="str">
            <v>VERNIZ PU CARBON HS 2:1 5L ANJO-21,94-ST</v>
          </cell>
          <cell r="C3204">
            <v>125478963</v>
          </cell>
          <cell r="D3204" t="str">
            <v>ANJO</v>
          </cell>
          <cell r="E3204">
            <v>20034</v>
          </cell>
          <cell r="F3204" t="str">
            <v>VERNIZ AUTOMOTIVO</v>
          </cell>
          <cell r="G3204" t="str">
            <v>AUTOMOTIVO</v>
          </cell>
        </row>
        <row r="3205">
          <cell r="A3205">
            <v>202</v>
          </cell>
          <cell r="B3205" t="str">
            <v>VERNIZ PU CARBON MS 5:1 0,750ML ANJO-21,94-ST</v>
          </cell>
          <cell r="C3205" t="str">
            <v>035404-19</v>
          </cell>
          <cell r="D3205" t="str">
            <v>ANJO</v>
          </cell>
          <cell r="E3205">
            <v>20034</v>
          </cell>
          <cell r="F3205" t="str">
            <v>VERNIZ AUTOMOTIVO</v>
          </cell>
          <cell r="G3205" t="str">
            <v>AUTOMOTIVO</v>
          </cell>
        </row>
        <row r="3206">
          <cell r="A3206">
            <v>79</v>
          </cell>
          <cell r="B3206" t="str">
            <v>VERNIZ RAPIDO PRONTO PARA USO 0,900ML SKY-21,94-ST</v>
          </cell>
          <cell r="C3206">
            <v>150009400101</v>
          </cell>
          <cell r="D3206" t="str">
            <v>SKY</v>
          </cell>
          <cell r="E3206">
            <v>20034</v>
          </cell>
          <cell r="F3206" t="str">
            <v>VERNIZ AUTOMOTIVO</v>
          </cell>
          <cell r="G3206" t="str">
            <v>AUTOMOTIVO</v>
          </cell>
        </row>
        <row r="3207">
          <cell r="A3207">
            <v>24415</v>
          </cell>
          <cell r="B3207" t="str">
            <v>VERNIZ SKYFAST HS 5:1 0,900 SKY-21,94-ST</v>
          </cell>
          <cell r="C3207" t="str">
            <v>220RR2000101</v>
          </cell>
          <cell r="D3207" t="str">
            <v>SKY</v>
          </cell>
          <cell r="E3207">
            <v>20034</v>
          </cell>
          <cell r="F3207" t="str">
            <v>VERNIZ AUTOMOTIVO</v>
          </cell>
          <cell r="G3207" t="str">
            <v>AUTOMOTIVO</v>
          </cell>
        </row>
        <row r="3208">
          <cell r="A3208">
            <v>21939</v>
          </cell>
          <cell r="B3208" t="str">
            <v>VERNIZ V311 750ML ROBERLO-21,94-ST</v>
          </cell>
          <cell r="C3208">
            <v>65177</v>
          </cell>
          <cell r="D3208" t="str">
            <v>ROBERLO</v>
          </cell>
          <cell r="E3208">
            <v>20034</v>
          </cell>
          <cell r="F3208" t="str">
            <v>VERNIZ AUTOMOTIVO</v>
          </cell>
          <cell r="G3208" t="str">
            <v>AUTOMOTIVO</v>
          </cell>
        </row>
        <row r="3209">
          <cell r="A3209">
            <v>23022</v>
          </cell>
          <cell r="B3209" t="str">
            <v>AUTOCOAT BT SL - ALUMINIO FENOLICO 3L -21,46-ST</v>
          </cell>
          <cell r="C3209">
            <v>529876</v>
          </cell>
          <cell r="D3209" t="str">
            <v>SIKKENS</v>
          </cell>
          <cell r="E3209">
            <v>20033</v>
          </cell>
          <cell r="F3209" t="str">
            <v>BASES LACA / SINTETICO / TECH FLEET</v>
          </cell>
          <cell r="G3209" t="str">
            <v>AUTOMOTIVO</v>
          </cell>
        </row>
        <row r="3210">
          <cell r="A3210">
            <v>22642</v>
          </cell>
          <cell r="B3210" t="str">
            <v>Autocoat BT Techfleet MM 5007 Base Epoxi 3,6L-21,94-ST</v>
          </cell>
          <cell r="C3210">
            <v>530513</v>
          </cell>
          <cell r="D3210" t="str">
            <v>TECH FLEET</v>
          </cell>
          <cell r="E3210">
            <v>20033</v>
          </cell>
          <cell r="F3210" t="str">
            <v>BASES LACA / SINTETICO / TECH FLEET</v>
          </cell>
          <cell r="G3210" t="str">
            <v>AUTOMOTIVO</v>
          </cell>
        </row>
        <row r="3211">
          <cell r="A3211">
            <v>22643</v>
          </cell>
          <cell r="B3211" t="str">
            <v>Autocoat BT Techfleet MM 5008 Base Epoxi Fosco 3,6L-21,94-ST</v>
          </cell>
          <cell r="C3211">
            <v>530514</v>
          </cell>
          <cell r="D3211" t="str">
            <v>TECH FLEET</v>
          </cell>
          <cell r="E3211">
            <v>20033</v>
          </cell>
          <cell r="F3211" t="str">
            <v>BASES LACA / SINTETICO / TECH FLEET</v>
          </cell>
          <cell r="G3211" t="str">
            <v>AUTOMOTIVO</v>
          </cell>
        </row>
        <row r="3212">
          <cell r="A3212">
            <v>22621</v>
          </cell>
          <cell r="B3212" t="str">
            <v>Autocoat BT Techfleet MM 7000 Base PU 18L-21,94-ST</v>
          </cell>
          <cell r="C3212">
            <v>529932</v>
          </cell>
          <cell r="D3212" t="str">
            <v>TECH FLEET</v>
          </cell>
          <cell r="E3212">
            <v>20033</v>
          </cell>
          <cell r="F3212" t="str">
            <v>BASES LACA / SINTETICO / TECH FLEET</v>
          </cell>
          <cell r="G3212" t="str">
            <v>AUTOMOTIVO</v>
          </cell>
        </row>
        <row r="3213">
          <cell r="A3213">
            <v>22636</v>
          </cell>
          <cell r="B3213" t="str">
            <v>Autocoat BT Techfleet MM 7002 Base PU Fosca 3.6L-21,94-ST</v>
          </cell>
          <cell r="C3213">
            <v>529933</v>
          </cell>
          <cell r="D3213" t="str">
            <v>TECH FLEET</v>
          </cell>
          <cell r="E3213">
            <v>20033</v>
          </cell>
          <cell r="F3213" t="str">
            <v>BASES LACA / SINTETICO / TECH FLEET</v>
          </cell>
          <cell r="G3213" t="str">
            <v>AUTOMOTIVO</v>
          </cell>
        </row>
        <row r="3214">
          <cell r="A3214">
            <v>22622</v>
          </cell>
          <cell r="B3214" t="str">
            <v>Autocoat BT Techfleet MM 7100 Branco 3,6L-21,94-ST</v>
          </cell>
          <cell r="C3214">
            <v>529934</v>
          </cell>
          <cell r="D3214" t="str">
            <v>TECH FLEET</v>
          </cell>
          <cell r="E3214">
            <v>20033</v>
          </cell>
          <cell r="F3214" t="str">
            <v>BASES LACA / SINTETICO / TECH FLEET</v>
          </cell>
          <cell r="G3214" t="str">
            <v>AUTOMOTIVO</v>
          </cell>
        </row>
        <row r="3215">
          <cell r="A3215">
            <v>22627</v>
          </cell>
          <cell r="B3215" t="str">
            <v>Autocoat BT Techfleet MM 7210 Vermelho Oxido 3.6L-21,94-ST</v>
          </cell>
          <cell r="C3215">
            <v>529935</v>
          </cell>
          <cell r="D3215" t="str">
            <v>TECH FLEET</v>
          </cell>
          <cell r="E3215">
            <v>20033</v>
          </cell>
          <cell r="F3215" t="str">
            <v>BASES LACA / SINTETICO / TECH FLEET</v>
          </cell>
          <cell r="G3215" t="str">
            <v>AUTOMOTIVO</v>
          </cell>
        </row>
        <row r="3216">
          <cell r="A3216">
            <v>22628</v>
          </cell>
          <cell r="B3216" t="str">
            <v>Autocoat BT Techfleet MM 7220 Vermelho Limpo 3.6L-21,94-ST</v>
          </cell>
          <cell r="C3216">
            <v>529936</v>
          </cell>
          <cell r="D3216" t="str">
            <v>TECH FLEET</v>
          </cell>
          <cell r="E3216">
            <v>20033</v>
          </cell>
          <cell r="F3216" t="str">
            <v>BASES LACA / SINTETICO / TECH FLEET</v>
          </cell>
          <cell r="G3216" t="str">
            <v>AUTOMOTIVO</v>
          </cell>
        </row>
        <row r="3217">
          <cell r="A3217">
            <v>22635</v>
          </cell>
          <cell r="B3217" t="str">
            <v>Autocoat BT Techfleet MM 7300 Laranja 3.6L-21,94-ST</v>
          </cell>
          <cell r="C3217">
            <v>529937</v>
          </cell>
          <cell r="D3217" t="str">
            <v>TECH FLEET</v>
          </cell>
          <cell r="E3217">
            <v>20033</v>
          </cell>
          <cell r="F3217" t="str">
            <v>BASES LACA / SINTETICO / TECH FLEET</v>
          </cell>
          <cell r="G3217" t="str">
            <v>AUTOMOTIVO</v>
          </cell>
        </row>
        <row r="3218">
          <cell r="A3218">
            <v>22629</v>
          </cell>
          <cell r="B3218" t="str">
            <v>Autocoat BT Techfleet MM 7400 Amarelo Oxido 3.6L-21,94-ST</v>
          </cell>
          <cell r="C3218">
            <v>529938</v>
          </cell>
          <cell r="D3218" t="str">
            <v>TECH FLEET</v>
          </cell>
          <cell r="E3218">
            <v>20033</v>
          </cell>
          <cell r="F3218" t="str">
            <v>BASES LACA / SINTETICO / TECH FLEET</v>
          </cell>
          <cell r="G3218" t="str">
            <v>AUTOMOTIVO</v>
          </cell>
        </row>
        <row r="3219">
          <cell r="A3219">
            <v>22630</v>
          </cell>
          <cell r="B3219" t="str">
            <v>Autocoat BT Techfleet MM 7440 Amarelo Avermelhado 3.6L-21,94-ST</v>
          </cell>
          <cell r="C3219">
            <v>529939</v>
          </cell>
          <cell r="D3219" t="str">
            <v>TECH FLEET</v>
          </cell>
          <cell r="E3219">
            <v>20033</v>
          </cell>
          <cell r="F3219" t="str">
            <v>BASES LACA / SINTETICO / TECH FLEET</v>
          </cell>
          <cell r="G3219" t="str">
            <v>AUTOMOTIVO</v>
          </cell>
        </row>
        <row r="3220">
          <cell r="A3220">
            <v>22624</v>
          </cell>
          <cell r="B3220" t="str">
            <v>Autocoat BT Techfleet MM 7450 Amarelo Brilhante 3.6L-21,94-ST</v>
          </cell>
          <cell r="C3220">
            <v>529940</v>
          </cell>
          <cell r="D3220" t="str">
            <v>TECH FLEET</v>
          </cell>
          <cell r="E3220">
            <v>20033</v>
          </cell>
          <cell r="F3220" t="str">
            <v>BASES LACA / SINTETICO / TECH FLEET</v>
          </cell>
          <cell r="G3220" t="str">
            <v>AUTOMOTIVO</v>
          </cell>
        </row>
        <row r="3221">
          <cell r="A3221">
            <v>22631</v>
          </cell>
          <cell r="B3221" t="str">
            <v>Autocoat BT Techfleet MM 7460 Amarelo Medio 3.6L-21,94-ST</v>
          </cell>
          <cell r="C3221">
            <v>529941</v>
          </cell>
          <cell r="D3221" t="str">
            <v>TECH FLEET</v>
          </cell>
          <cell r="E3221">
            <v>20033</v>
          </cell>
          <cell r="F3221" t="str">
            <v>BASES LACA / SINTETICO / TECH FLEET</v>
          </cell>
          <cell r="G3221" t="str">
            <v>AUTOMOTIVO</v>
          </cell>
        </row>
        <row r="3222">
          <cell r="A3222">
            <v>22658</v>
          </cell>
          <cell r="B3222" t="str">
            <v>Autocoat BT Techfleet MM 7500 Verde 3.6L-21,94-ST</v>
          </cell>
          <cell r="C3222">
            <v>529942</v>
          </cell>
          <cell r="D3222" t="str">
            <v>TECH FLEET</v>
          </cell>
          <cell r="E3222">
            <v>20033</v>
          </cell>
          <cell r="F3222" t="str">
            <v>BASES LACA / SINTETICO / TECH FLEET</v>
          </cell>
          <cell r="G3222" t="str">
            <v>AUTOMOTIVO</v>
          </cell>
        </row>
        <row r="3223">
          <cell r="A3223">
            <v>22625</v>
          </cell>
          <cell r="B3223" t="str">
            <v>Autocoat BT Techfleet MM 7600 Azul Esverdeado 3.6L-21,94-ST</v>
          </cell>
          <cell r="C3223">
            <v>529943</v>
          </cell>
          <cell r="D3223" t="str">
            <v>TECH FLEET</v>
          </cell>
          <cell r="E3223">
            <v>20033</v>
          </cell>
          <cell r="F3223" t="str">
            <v>BASES LACA / SINTETICO / TECH FLEET</v>
          </cell>
          <cell r="G3223" t="str">
            <v>AUTOMOTIVO</v>
          </cell>
        </row>
        <row r="3224">
          <cell r="A3224">
            <v>22626</v>
          </cell>
          <cell r="B3224" t="str">
            <v>Autocoat BT Techfleet MM 7610 Azul Avermelhado 3.6L-21,94-ST</v>
          </cell>
          <cell r="C3224">
            <v>529944</v>
          </cell>
          <cell r="D3224" t="str">
            <v>TECH FLEET</v>
          </cell>
          <cell r="E3224">
            <v>20033</v>
          </cell>
          <cell r="F3224" t="str">
            <v>BASES LACA / SINTETICO / TECH FLEET</v>
          </cell>
          <cell r="G3224" t="str">
            <v>AUTOMOTIVO</v>
          </cell>
        </row>
        <row r="3225">
          <cell r="A3225">
            <v>22632</v>
          </cell>
          <cell r="B3225" t="str">
            <v>Autocoat BT Techfleet MM 7730 Rosa 3.6L-21,94-ST</v>
          </cell>
          <cell r="C3225">
            <v>529945</v>
          </cell>
          <cell r="D3225" t="str">
            <v>TECH FLEET</v>
          </cell>
          <cell r="E3225">
            <v>20033</v>
          </cell>
          <cell r="F3225" t="str">
            <v>BASES LACA / SINTETICO / TECH FLEET</v>
          </cell>
          <cell r="G3225" t="str">
            <v>AUTOMOTIVO</v>
          </cell>
        </row>
        <row r="3226">
          <cell r="A3226">
            <v>22633</v>
          </cell>
          <cell r="B3226" t="str">
            <v>Autocoat BT Techfleet MM 7750 Violeta 3.6L-21,94-ST</v>
          </cell>
          <cell r="C3226">
            <v>529946</v>
          </cell>
          <cell r="D3226" t="str">
            <v>TECH FLEET</v>
          </cell>
          <cell r="E3226">
            <v>20033</v>
          </cell>
          <cell r="F3226" t="str">
            <v>BASES LACA / SINTETICO / TECH FLEET</v>
          </cell>
          <cell r="G3226" t="str">
            <v>AUTOMOTIVO</v>
          </cell>
        </row>
        <row r="3227">
          <cell r="A3227">
            <v>22634</v>
          </cell>
          <cell r="B3227" t="str">
            <v>Autocoat BT Techfleet MM 7760 Violeta Avermelhado 3.6L-21,94-ST</v>
          </cell>
          <cell r="C3227">
            <v>529947</v>
          </cell>
          <cell r="D3227" t="str">
            <v>TECH FLEET</v>
          </cell>
          <cell r="E3227">
            <v>20033</v>
          </cell>
          <cell r="F3227" t="str">
            <v>BASES LACA / SINTETICO / TECH FLEET</v>
          </cell>
          <cell r="G3227" t="str">
            <v>AUTOMOTIVO</v>
          </cell>
        </row>
        <row r="3228">
          <cell r="A3228">
            <v>22623</v>
          </cell>
          <cell r="B3228" t="str">
            <v>Autocoat BT Techfleet MM 7800 Preto 3.6L-21,94-ST</v>
          </cell>
          <cell r="C3228">
            <v>529948</v>
          </cell>
          <cell r="D3228" t="str">
            <v>TECH FLEET</v>
          </cell>
          <cell r="E3228">
            <v>20033</v>
          </cell>
          <cell r="F3228" t="str">
            <v>BASES LACA / SINTETICO / TECH FLEET</v>
          </cell>
          <cell r="G3228" t="str">
            <v>AUTOMOTIVO</v>
          </cell>
        </row>
        <row r="3229">
          <cell r="A3229">
            <v>22637</v>
          </cell>
          <cell r="B3229" t="str">
            <v>Autocoat BT Techfleet MM 7910 Aluminio Fino 3.6L-21,94-ST</v>
          </cell>
          <cell r="C3229">
            <v>529949</v>
          </cell>
          <cell r="D3229" t="str">
            <v>TECH FLEET</v>
          </cell>
          <cell r="E3229">
            <v>20033</v>
          </cell>
          <cell r="F3229" t="str">
            <v>BASES LACA / SINTETICO / TECH FLEET</v>
          </cell>
          <cell r="G3229" t="str">
            <v>AUTOMOTIVO</v>
          </cell>
        </row>
        <row r="3230">
          <cell r="A3230">
            <v>22638</v>
          </cell>
          <cell r="B3230" t="str">
            <v>Autocoat BT Techfleet MM 7920 Aluminio Medio 3.6L-21,94-ST</v>
          </cell>
          <cell r="C3230">
            <v>529950</v>
          </cell>
          <cell r="D3230" t="str">
            <v>TECH FLEET</v>
          </cell>
          <cell r="E3230">
            <v>20033</v>
          </cell>
          <cell r="F3230" t="str">
            <v>BASES LACA / SINTETICO / TECH FLEET</v>
          </cell>
          <cell r="G3230" t="str">
            <v>AUTOMOTIVO</v>
          </cell>
        </row>
        <row r="3231">
          <cell r="A3231">
            <v>22639</v>
          </cell>
          <cell r="B3231" t="str">
            <v>Autocoat BT Techfleet MM 7930 Aluminio Graudo 3.6L-21,94-ST</v>
          </cell>
          <cell r="C3231">
            <v>529951</v>
          </cell>
          <cell r="D3231" t="str">
            <v>TECH FLEET</v>
          </cell>
          <cell r="E3231">
            <v>20033</v>
          </cell>
          <cell r="F3231" t="str">
            <v>BASES LACA / SINTETICO / TECH FLEET</v>
          </cell>
          <cell r="G3231" t="str">
            <v>AUTOMOTIVO</v>
          </cell>
        </row>
        <row r="3232">
          <cell r="A3232">
            <v>22645</v>
          </cell>
          <cell r="B3232" t="str">
            <v>Autocoat BT Techfleet MM 8004 Base Sintetico 18L-21,94-ST</v>
          </cell>
          <cell r="C3232">
            <v>530515</v>
          </cell>
          <cell r="D3232" t="str">
            <v>TECH FLEET</v>
          </cell>
          <cell r="E3232">
            <v>20033</v>
          </cell>
          <cell r="F3232" t="str">
            <v>BASES LACA / SINTETICO / TECH FLEET</v>
          </cell>
          <cell r="G3232" t="str">
            <v>AUTOMOTIVO</v>
          </cell>
        </row>
        <row r="3233">
          <cell r="A3233">
            <v>22646</v>
          </cell>
          <cell r="B3233" t="str">
            <v>Autocoat BT Techfleet MM 8005 Binder Sintetico Fosco 3.6L-21,94-ST</v>
          </cell>
          <cell r="C3233">
            <v>529952</v>
          </cell>
          <cell r="D3233" t="str">
            <v>TECH FLEET</v>
          </cell>
          <cell r="E3233">
            <v>20033</v>
          </cell>
          <cell r="F3233" t="str">
            <v>BASES LACA / SINTETICO / TECH FLEET</v>
          </cell>
          <cell r="G3233" t="str">
            <v>AUTOMOTIVO</v>
          </cell>
        </row>
        <row r="3234">
          <cell r="A3234">
            <v>22640</v>
          </cell>
          <cell r="B3234" t="str">
            <v>AUTOCOAT BT TECHFLEET MM 9006 BINDER LACA NITRO 18L-21,94-STA</v>
          </cell>
          <cell r="C3234">
            <v>529953</v>
          </cell>
          <cell r="D3234" t="str">
            <v>TECH FLEET</v>
          </cell>
          <cell r="E3234">
            <v>20033</v>
          </cell>
          <cell r="F3234" t="str">
            <v>BASES LACA / SINTETICO / TECH FLEET</v>
          </cell>
          <cell r="G3234" t="str">
            <v>AUTOMOTIVO</v>
          </cell>
        </row>
        <row r="3235">
          <cell r="A3235">
            <v>243</v>
          </cell>
          <cell r="B3235" t="str">
            <v>AUTOCOAT BT TECHFLEET MM 9007 BINDER LACA FOSCO 3,600ML-21,94-ST</v>
          </cell>
          <cell r="C3235">
            <v>571783</v>
          </cell>
          <cell r="D3235" t="str">
            <v>TECH FLEET</v>
          </cell>
          <cell r="E3235">
            <v>20033</v>
          </cell>
          <cell r="F3235" t="str">
            <v>BASES LACA / SINTETICO / TECH FLEET</v>
          </cell>
          <cell r="G3235" t="str">
            <v>AUTOMOTIVO</v>
          </cell>
        </row>
        <row r="3236">
          <cell r="A3236">
            <v>84714</v>
          </cell>
          <cell r="B3236" t="str">
            <v>AUTOCOAT BT 090 MM 01 - BINDER 18L UN 1263 TINTA 3 II</v>
          </cell>
          <cell r="C3236">
            <v>541210</v>
          </cell>
          <cell r="D3236" t="str">
            <v>WANDA</v>
          </cell>
          <cell r="E3236">
            <v>20032</v>
          </cell>
          <cell r="F3236" t="str">
            <v>BASES PU</v>
          </cell>
          <cell r="G3236" t="str">
            <v>AUTOMOTIVO</v>
          </cell>
        </row>
        <row r="3237">
          <cell r="A3237">
            <v>23027</v>
          </cell>
          <cell r="B3237" t="str">
            <v>AUTOCOAT BT 100 MM 00 - FOSQUEANTE 3,75L</v>
          </cell>
          <cell r="C3237">
            <v>529811</v>
          </cell>
          <cell r="D3237" t="str">
            <v>WANDA</v>
          </cell>
          <cell r="E3237">
            <v>20032</v>
          </cell>
          <cell r="F3237" t="str">
            <v>BASES PU</v>
          </cell>
          <cell r="G3237" t="str">
            <v>AUTOMOTIVO</v>
          </cell>
        </row>
        <row r="3238">
          <cell r="A3238">
            <v>23001</v>
          </cell>
          <cell r="B3238" t="str">
            <v>AUTOCOAT BT 100 MM 05 - BINDER 18L</v>
          </cell>
          <cell r="C3238">
            <v>529813</v>
          </cell>
          <cell r="D3238" t="str">
            <v>WANDA</v>
          </cell>
          <cell r="E3238">
            <v>20032</v>
          </cell>
          <cell r="F3238" t="str">
            <v>BASES PU</v>
          </cell>
          <cell r="G3238" t="str">
            <v>AUTOMOTIVO</v>
          </cell>
        </row>
        <row r="3239">
          <cell r="A3239">
            <v>84685</v>
          </cell>
          <cell r="B3239" t="str">
            <v>AUTOCOAT BT 100 MM 05 - BINDER 3,75L</v>
          </cell>
          <cell r="C3239">
            <v>529815</v>
          </cell>
          <cell r="D3239" t="str">
            <v>WANDA</v>
          </cell>
          <cell r="E3239">
            <v>20032</v>
          </cell>
          <cell r="F3239" t="str">
            <v>BASES PU</v>
          </cell>
          <cell r="G3239" t="str">
            <v>AUTOMOTIVO</v>
          </cell>
        </row>
        <row r="3240">
          <cell r="A3240">
            <v>23002</v>
          </cell>
          <cell r="B3240" t="str">
            <v>AUTOCOAT BT 100 MM 10 - BRANCO 3,75L</v>
          </cell>
          <cell r="C3240">
            <v>529819</v>
          </cell>
          <cell r="D3240" t="str">
            <v>WANDA</v>
          </cell>
          <cell r="E3240">
            <v>20032</v>
          </cell>
          <cell r="F3240" t="str">
            <v>BASES PU</v>
          </cell>
          <cell r="G3240" t="str">
            <v>AUTOMOTIVO</v>
          </cell>
        </row>
        <row r="3241">
          <cell r="A3241">
            <v>23003</v>
          </cell>
          <cell r="B3241" t="str">
            <v>AUTOCOAT BT 100 MM 15 - PRETO 3,75L</v>
          </cell>
          <cell r="C3241">
            <v>529821</v>
          </cell>
          <cell r="D3241" t="str">
            <v>WANDA</v>
          </cell>
          <cell r="E3241">
            <v>20032</v>
          </cell>
          <cell r="F3241" t="str">
            <v>BASES PU</v>
          </cell>
          <cell r="G3241" t="str">
            <v>AUTOMOTIVO</v>
          </cell>
        </row>
        <row r="3242">
          <cell r="A3242">
            <v>23004</v>
          </cell>
          <cell r="B3242" t="str">
            <v>AUTOCOAT BT 100 MM 16 - PRETO PROFUNDO 3,75L</v>
          </cell>
          <cell r="C3242">
            <v>529822</v>
          </cell>
          <cell r="D3242" t="str">
            <v>WANDA</v>
          </cell>
          <cell r="E3242">
            <v>20032</v>
          </cell>
          <cell r="F3242" t="str">
            <v>BASES PU</v>
          </cell>
          <cell r="G3242" t="str">
            <v>AUTOMOTIVO</v>
          </cell>
        </row>
        <row r="3243">
          <cell r="A3243">
            <v>23005</v>
          </cell>
          <cell r="B3243" t="str">
            <v>AUTOCOAT BT 100 MM 19 - PRETO ESPECIAL 3,75L</v>
          </cell>
          <cell r="C3243">
            <v>529823</v>
          </cell>
          <cell r="D3243" t="str">
            <v>WANDA</v>
          </cell>
          <cell r="E3243">
            <v>20032</v>
          </cell>
          <cell r="F3243" t="str">
            <v>BASES PU</v>
          </cell>
          <cell r="G3243" t="str">
            <v>AUTOMOTIVO</v>
          </cell>
        </row>
        <row r="3244">
          <cell r="A3244">
            <v>23006</v>
          </cell>
          <cell r="B3244" t="str">
            <v>AUTOCOAT BT 100 MM 23 - VERMELHO OXIDO 3,75L</v>
          </cell>
          <cell r="C3244">
            <v>529824</v>
          </cell>
          <cell r="D3244" t="str">
            <v>WANDA</v>
          </cell>
          <cell r="E3244">
            <v>20032</v>
          </cell>
          <cell r="F3244" t="str">
            <v>BASES PU</v>
          </cell>
          <cell r="G3244" t="str">
            <v>AUTOMOTIVO</v>
          </cell>
        </row>
        <row r="3245">
          <cell r="A3245">
            <v>23007</v>
          </cell>
          <cell r="B3245" t="str">
            <v>AUTOCOAT BT 100 MM 28 - VERMELHO LIMPO 3,75L</v>
          </cell>
          <cell r="C3245">
            <v>529825</v>
          </cell>
          <cell r="D3245" t="str">
            <v>WANDA</v>
          </cell>
          <cell r="E3245">
            <v>20032</v>
          </cell>
          <cell r="F3245" t="str">
            <v>BASES PU</v>
          </cell>
          <cell r="G3245" t="str">
            <v>AUTOMOTIVO</v>
          </cell>
        </row>
        <row r="3246">
          <cell r="A3246">
            <v>23008</v>
          </cell>
          <cell r="B3246" t="str">
            <v>AUTOCOAT BT 100 MM 29 - VERMELHO INTENSO 3,75L</v>
          </cell>
          <cell r="C3246">
            <v>529826</v>
          </cell>
          <cell r="D3246" t="str">
            <v>WANDA</v>
          </cell>
          <cell r="E3246">
            <v>20032</v>
          </cell>
          <cell r="F3246" t="str">
            <v>BASES PU</v>
          </cell>
          <cell r="G3246" t="str">
            <v>AUTOMOTIVO</v>
          </cell>
        </row>
        <row r="3247">
          <cell r="A3247">
            <v>23009</v>
          </cell>
          <cell r="B3247" t="str">
            <v>AUTOCOAT BT 100 MM 34 - LARANJA 3,75L</v>
          </cell>
          <cell r="C3247">
            <v>529828</v>
          </cell>
          <cell r="D3247" t="str">
            <v>WANDA</v>
          </cell>
          <cell r="E3247">
            <v>20032</v>
          </cell>
          <cell r="F3247" t="str">
            <v>BASES PU</v>
          </cell>
          <cell r="G3247" t="str">
            <v>AUTOMOTIVO</v>
          </cell>
        </row>
        <row r="3248">
          <cell r="A3248">
            <v>23010</v>
          </cell>
          <cell r="B3248" t="str">
            <v>AUTOCOAT BT 100 MM 40 - AMARELO CLARO 3,75L-21,94-ST</v>
          </cell>
          <cell r="C3248">
            <v>529830</v>
          </cell>
          <cell r="D3248" t="str">
            <v>WANDA</v>
          </cell>
          <cell r="E3248">
            <v>20032</v>
          </cell>
          <cell r="F3248" t="str">
            <v>BASES PU</v>
          </cell>
          <cell r="G3248" t="str">
            <v>AUTOMOTIVO</v>
          </cell>
        </row>
        <row r="3249">
          <cell r="A3249">
            <v>23011</v>
          </cell>
          <cell r="B3249" t="str">
            <v>AUTOCOAT BT 100 MM 42 - AMARELO OXIDO 3,75L</v>
          </cell>
          <cell r="C3249">
            <v>529832</v>
          </cell>
          <cell r="D3249" t="str">
            <v>WANDA</v>
          </cell>
          <cell r="E3249">
            <v>20032</v>
          </cell>
          <cell r="F3249" t="str">
            <v>BASES PU</v>
          </cell>
          <cell r="G3249" t="str">
            <v>AUTOMOTIVO</v>
          </cell>
        </row>
        <row r="3250">
          <cell r="A3250">
            <v>23012</v>
          </cell>
          <cell r="B3250" t="str">
            <v>AUTOCOAT BT 100 MM 43 - AMARELO AVERMELHADO 3,75L-21,94-ST</v>
          </cell>
          <cell r="C3250">
            <v>529834</v>
          </cell>
          <cell r="D3250" t="str">
            <v>WANDA</v>
          </cell>
          <cell r="E3250">
            <v>20032</v>
          </cell>
          <cell r="F3250" t="str">
            <v>BASES PU</v>
          </cell>
          <cell r="G3250" t="str">
            <v>AUTOMOTIVO</v>
          </cell>
        </row>
        <row r="3251">
          <cell r="A3251">
            <v>23013</v>
          </cell>
          <cell r="B3251" t="str">
            <v>AUTOCOAT BT 100 MM 45 - AMARELO BRILHANTE 3,75L</v>
          </cell>
          <cell r="C3251">
            <v>529836</v>
          </cell>
          <cell r="D3251" t="str">
            <v>WANDA</v>
          </cell>
          <cell r="E3251">
            <v>20032</v>
          </cell>
          <cell r="F3251" t="str">
            <v>BASES PU</v>
          </cell>
          <cell r="G3251" t="str">
            <v>AUTOMOTIVO</v>
          </cell>
        </row>
        <row r="3252">
          <cell r="A3252">
            <v>23050</v>
          </cell>
          <cell r="B3252" t="str">
            <v>AUTOCOAT BT 100 MM 56 - VERDE 3,75L</v>
          </cell>
          <cell r="C3252">
            <v>529838</v>
          </cell>
          <cell r="D3252" t="str">
            <v>WANDA</v>
          </cell>
          <cell r="E3252">
            <v>20032</v>
          </cell>
          <cell r="F3252" t="str">
            <v>BASES PU</v>
          </cell>
          <cell r="G3252" t="str">
            <v>AUTOMOTIVO</v>
          </cell>
        </row>
        <row r="3253">
          <cell r="A3253">
            <v>23014</v>
          </cell>
          <cell r="B3253" t="str">
            <v>AUTOCOAT BT 100 MM 61 - AZUL AVERMELHADO II 3,75L</v>
          </cell>
          <cell r="C3253">
            <v>529839</v>
          </cell>
          <cell r="D3253" t="str">
            <v>WANDA</v>
          </cell>
          <cell r="E3253">
            <v>20032</v>
          </cell>
          <cell r="F3253" t="str">
            <v>BASES PU</v>
          </cell>
          <cell r="G3253" t="str">
            <v>AUTOMOTIVO</v>
          </cell>
        </row>
        <row r="3254">
          <cell r="A3254">
            <v>23015</v>
          </cell>
          <cell r="B3254" t="str">
            <v>AUTOCOAT BT 100 MM 65 - AZUL 3,75L</v>
          </cell>
          <cell r="C3254">
            <v>529841</v>
          </cell>
          <cell r="D3254" t="str">
            <v>WANDA</v>
          </cell>
          <cell r="E3254">
            <v>20032</v>
          </cell>
          <cell r="F3254" t="str">
            <v>BASES PU</v>
          </cell>
          <cell r="G3254" t="str">
            <v>AUTOMOTIVO</v>
          </cell>
        </row>
        <row r="3255">
          <cell r="A3255">
            <v>23016</v>
          </cell>
          <cell r="B3255" t="str">
            <v>AUTOCOAT BT 100 MM 71 - ROSA 3,75L-21,94-ST</v>
          </cell>
          <cell r="C3255">
            <v>529842</v>
          </cell>
          <cell r="D3255" t="str">
            <v>WANDA</v>
          </cell>
          <cell r="E3255">
            <v>20032</v>
          </cell>
          <cell r="F3255" t="str">
            <v>BASES PU</v>
          </cell>
          <cell r="G3255" t="str">
            <v>AUTOMOTIVO</v>
          </cell>
        </row>
        <row r="3256">
          <cell r="A3256">
            <v>23017</v>
          </cell>
          <cell r="B3256" t="str">
            <v>AUTOCOAT BT 100 MM 72 - VIOLETA AVERMELHADO 3,75L</v>
          </cell>
          <cell r="C3256">
            <v>529843</v>
          </cell>
          <cell r="D3256" t="str">
            <v>WANDA</v>
          </cell>
          <cell r="E3256">
            <v>20032</v>
          </cell>
          <cell r="F3256" t="str">
            <v>BASES PU</v>
          </cell>
          <cell r="G3256" t="str">
            <v>AUTOMOTIVO</v>
          </cell>
        </row>
        <row r="3257">
          <cell r="A3257">
            <v>23019</v>
          </cell>
          <cell r="B3257" t="str">
            <v>AUTOCOAT BT 100 MM 76 - VIOLETA 3,75L</v>
          </cell>
          <cell r="C3257">
            <v>529845</v>
          </cell>
          <cell r="D3257" t="str">
            <v>WANDA</v>
          </cell>
          <cell r="E3257">
            <v>20032</v>
          </cell>
          <cell r="F3257" t="str">
            <v>BASES PU</v>
          </cell>
          <cell r="G3257" t="str">
            <v>AUTOMOTIVO</v>
          </cell>
        </row>
        <row r="3258">
          <cell r="A3258">
            <v>85091</v>
          </cell>
          <cell r="B3258" t="str">
            <v>AUTOCOAT BT 100 RM PRETO FOSCO 18L</v>
          </cell>
          <cell r="C3258">
            <v>545383</v>
          </cell>
          <cell r="D3258" t="str">
            <v>WANDA</v>
          </cell>
          <cell r="E3258">
            <v>20032</v>
          </cell>
          <cell r="F3258" t="str">
            <v>BASES PU</v>
          </cell>
          <cell r="G3258" t="str">
            <v>AUTOMOTIVO</v>
          </cell>
        </row>
        <row r="3259">
          <cell r="A3259">
            <v>23023</v>
          </cell>
          <cell r="B3259" t="str">
            <v>AUTOCOAT BT 302 - VERNIZ 5L</v>
          </cell>
          <cell r="C3259">
            <v>529895</v>
          </cell>
          <cell r="D3259" t="str">
            <v>WANDA</v>
          </cell>
          <cell r="E3259">
            <v>20032</v>
          </cell>
          <cell r="F3259" t="str">
            <v>BASES PU</v>
          </cell>
          <cell r="G3259" t="str">
            <v>AUTOMOTIVO</v>
          </cell>
        </row>
        <row r="3260">
          <cell r="A3260">
            <v>23031</v>
          </cell>
          <cell r="B3260" t="str">
            <v>AUTOCOAT BT 322 - THINNER EXTRA SLOW 5L</v>
          </cell>
          <cell r="C3260">
            <v>529920</v>
          </cell>
          <cell r="D3260" t="str">
            <v>WANDA</v>
          </cell>
          <cell r="E3260">
            <v>20032</v>
          </cell>
          <cell r="F3260" t="str">
            <v>BASES PU</v>
          </cell>
          <cell r="G3260" t="str">
            <v>AUTOMOTIVO</v>
          </cell>
        </row>
        <row r="3261">
          <cell r="A3261">
            <v>23032</v>
          </cell>
          <cell r="B3261" t="str">
            <v>AUTOCOAT BT 362 - THINNER 5L</v>
          </cell>
          <cell r="C3261">
            <v>529923</v>
          </cell>
          <cell r="D3261" t="str">
            <v>TECH FLEET</v>
          </cell>
          <cell r="E3261">
            <v>20032</v>
          </cell>
          <cell r="F3261" t="str">
            <v>BASES PU</v>
          </cell>
          <cell r="G3261" t="str">
            <v>AUTOMOTIVO</v>
          </cell>
        </row>
        <row r="3262">
          <cell r="A3262">
            <v>23024</v>
          </cell>
          <cell r="B3262" t="str">
            <v>AUTOCOAT BT 527 - PRIMER CINZA 2K 3,6L</v>
          </cell>
          <cell r="C3262">
            <v>529878</v>
          </cell>
          <cell r="D3262" t="str">
            <v>WANDA</v>
          </cell>
          <cell r="E3262">
            <v>20032</v>
          </cell>
          <cell r="F3262" t="str">
            <v>BASES PU</v>
          </cell>
          <cell r="G3262" t="str">
            <v>AUTOMOTIVO</v>
          </cell>
        </row>
        <row r="3263">
          <cell r="A3263">
            <v>23030</v>
          </cell>
          <cell r="B3263" t="str">
            <v>AUTOCOAT BT 548 - ENDURECEDOR 1,8L</v>
          </cell>
          <cell r="C3263">
            <v>529914</v>
          </cell>
          <cell r="D3263" t="str">
            <v>WANDA</v>
          </cell>
          <cell r="E3263">
            <v>20032</v>
          </cell>
          <cell r="F3263" t="str">
            <v>BASES PU</v>
          </cell>
          <cell r="G3263" t="str">
            <v>AUTOMOTIVO</v>
          </cell>
        </row>
        <row r="3264">
          <cell r="A3264">
            <v>22649</v>
          </cell>
          <cell r="B3264" t="str">
            <v>AUTOCOAT BT 550 - ENDURECEDOR 1L</v>
          </cell>
          <cell r="C3264">
            <v>529915</v>
          </cell>
          <cell r="D3264" t="str">
            <v>TECH FLEET</v>
          </cell>
          <cell r="E3264">
            <v>20032</v>
          </cell>
          <cell r="F3264" t="str">
            <v>BASES PU</v>
          </cell>
          <cell r="G3264" t="str">
            <v>AUTOMOTIVO</v>
          </cell>
        </row>
        <row r="3265">
          <cell r="A3265">
            <v>23025</v>
          </cell>
          <cell r="B3265" t="str">
            <v>AUTOCOAT BT 78 - TEXTURA 3,6L</v>
          </cell>
          <cell r="C3265">
            <v>529880</v>
          </cell>
          <cell r="D3265" t="str">
            <v>WANDA</v>
          </cell>
          <cell r="E3265">
            <v>20032</v>
          </cell>
          <cell r="F3265" t="str">
            <v>BASES PU</v>
          </cell>
          <cell r="G3265" t="str">
            <v>AUTOMOTIVO</v>
          </cell>
        </row>
        <row r="3266">
          <cell r="A3266">
            <v>22650</v>
          </cell>
          <cell r="B3266" t="str">
            <v>AUTOCOAT BT ADITIVO SECAGEM P/ SINTETICO 0,9L</v>
          </cell>
          <cell r="C3266">
            <v>529929</v>
          </cell>
          <cell r="D3266" t="str">
            <v>TECH FLEET</v>
          </cell>
          <cell r="E3266">
            <v>20032</v>
          </cell>
          <cell r="F3266" t="str">
            <v>BASES PU</v>
          </cell>
          <cell r="G3266" t="str">
            <v>AUTOMOTIVO</v>
          </cell>
        </row>
        <row r="3267">
          <cell r="A3267">
            <v>20759</v>
          </cell>
          <cell r="B3267" t="str">
            <v>MIXING FLEET COLOR P. U AMARELO CLARO FC611-21,94-ST</v>
          </cell>
          <cell r="C3267" t="str">
            <v>67.00.FC611-027</v>
          </cell>
          <cell r="D3267" t="str">
            <v>.</v>
          </cell>
          <cell r="E3267">
            <v>20032</v>
          </cell>
          <cell r="F3267" t="str">
            <v>BASES PU</v>
          </cell>
          <cell r="G3267" t="str">
            <v>AUTOMOTIVO</v>
          </cell>
        </row>
        <row r="3268">
          <cell r="A3268">
            <v>20769</v>
          </cell>
          <cell r="B3268" t="str">
            <v>MIXING FLEET COLOR P. U BRANCO FC650-21,94-ST</v>
          </cell>
          <cell r="C3268" t="str">
            <v>67.00.FC650-001</v>
          </cell>
          <cell r="D3268" t="str">
            <v>SHERWIN WILLIAMS</v>
          </cell>
          <cell r="E3268">
            <v>20032</v>
          </cell>
          <cell r="F3268" t="str">
            <v>BASES PU</v>
          </cell>
          <cell r="G3268" t="str">
            <v>AUTOMOTIVO</v>
          </cell>
        </row>
        <row r="3269">
          <cell r="A3269">
            <v>20755</v>
          </cell>
          <cell r="B3269" t="str">
            <v>MIXING FLEET COLOR P. U OCRE FC605-21,94-ST</v>
          </cell>
          <cell r="C3269" t="str">
            <v>67.00.FC605-027</v>
          </cell>
          <cell r="D3269" t="str">
            <v>.</v>
          </cell>
          <cell r="E3269">
            <v>20032</v>
          </cell>
          <cell r="F3269" t="str">
            <v>BASES PU</v>
          </cell>
          <cell r="G3269" t="str">
            <v>AUTOMOTIVO</v>
          </cell>
        </row>
        <row r="3270">
          <cell r="A3270">
            <v>20760</v>
          </cell>
          <cell r="B3270" t="str">
            <v>MIXING FLEET COLOR P. U VERDE ESCURO FC615-21,94-ST</v>
          </cell>
          <cell r="C3270" t="str">
            <v>67.00.FC615-027</v>
          </cell>
          <cell r="D3270" t="str">
            <v>.</v>
          </cell>
          <cell r="E3270">
            <v>20032</v>
          </cell>
          <cell r="F3270" t="str">
            <v>BASES PU</v>
          </cell>
          <cell r="G3270" t="str">
            <v>AUTOMOTIVO</v>
          </cell>
        </row>
        <row r="3271">
          <cell r="A3271">
            <v>20762</v>
          </cell>
          <cell r="B3271" t="str">
            <v>MIXING FLEET COLOR P. U VERMELHO CARMIN FC621-21,94-ST</v>
          </cell>
          <cell r="C3271" t="str">
            <v>67.00.FC621-027</v>
          </cell>
          <cell r="D3271" t="str">
            <v>.</v>
          </cell>
          <cell r="E3271">
            <v>20032</v>
          </cell>
          <cell r="F3271" t="str">
            <v>BASES PU</v>
          </cell>
          <cell r="G3271" t="str">
            <v>AUTOMOTIVO</v>
          </cell>
        </row>
        <row r="3272">
          <cell r="A3272">
            <v>20765</v>
          </cell>
          <cell r="B3272" t="str">
            <v>MIXING FLEET COLOR P. U VERMELHO ESCURO FC624</v>
          </cell>
          <cell r="C3272" t="str">
            <v>67.00.FC624-027</v>
          </cell>
          <cell r="D3272" t="str">
            <v>.</v>
          </cell>
          <cell r="E3272">
            <v>20032</v>
          </cell>
          <cell r="F3272" t="str">
            <v>BASES PU</v>
          </cell>
          <cell r="G3272" t="str">
            <v>AUTOMOTIVO</v>
          </cell>
        </row>
        <row r="3273">
          <cell r="A3273">
            <v>20764</v>
          </cell>
          <cell r="B3273" t="str">
            <v>MIXING FLEET COLOR P. U VERMELHO OXIDO FC623-21,94-ST</v>
          </cell>
          <cell r="C3273" t="str">
            <v>67.00.FC623-027</v>
          </cell>
          <cell r="D3273" t="str">
            <v>.</v>
          </cell>
          <cell r="E3273">
            <v>20032</v>
          </cell>
          <cell r="F3273" t="str">
            <v>BASES PU</v>
          </cell>
          <cell r="G3273" t="str">
            <v>AUTOMOTIVO</v>
          </cell>
        </row>
        <row r="3274">
          <cell r="A3274">
            <v>20767</v>
          </cell>
          <cell r="B3274" t="str">
            <v>MIXING FLEET COLOR P. U VIOLETA AZULADO FC626-21,94-ST</v>
          </cell>
          <cell r="C3274" t="str">
            <v>67.00.FC626-027</v>
          </cell>
          <cell r="D3274" t="str">
            <v>.</v>
          </cell>
          <cell r="E3274">
            <v>20032</v>
          </cell>
          <cell r="F3274" t="str">
            <v>BASES PU</v>
          </cell>
          <cell r="G3274" t="str">
            <v>AUTOMOTIVO</v>
          </cell>
        </row>
        <row r="3275">
          <cell r="A3275">
            <v>20766</v>
          </cell>
          <cell r="B3275" t="str">
            <v>MIXING FLEET COLOR P. U VIOLETA FC625</v>
          </cell>
          <cell r="C3275" t="str">
            <v>67.00.FC625-027</v>
          </cell>
          <cell r="D3275" t="str">
            <v>.</v>
          </cell>
          <cell r="E3275">
            <v>20032</v>
          </cell>
          <cell r="F3275" t="str">
            <v>BASES PU</v>
          </cell>
          <cell r="G3275" t="str">
            <v>AUTOMOTIVO</v>
          </cell>
        </row>
        <row r="3276">
          <cell r="A3276">
            <v>22595</v>
          </cell>
          <cell r="B3276" t="str">
            <v>MIXING FLEET COLOR PU PRETO INTENSO FC612-21,94-ST</v>
          </cell>
          <cell r="C3276" t="str">
            <v>67.00.FC612-027</v>
          </cell>
          <cell r="D3276" t="str">
            <v>.</v>
          </cell>
          <cell r="E3276">
            <v>20032</v>
          </cell>
          <cell r="F3276" t="str">
            <v>BASES PU</v>
          </cell>
          <cell r="G3276" t="str">
            <v>AUTOMOTIVO</v>
          </cell>
        </row>
        <row r="3277">
          <cell r="A3277">
            <v>138</v>
          </cell>
          <cell r="B3277" t="str">
            <v>SKYMIX BP299 ADITIVO BASE 3,600ML-21,46-ST</v>
          </cell>
          <cell r="C3277" t="str">
            <v>210BP29901B5</v>
          </cell>
          <cell r="D3277" t="str">
            <v>SKY</v>
          </cell>
          <cell r="E3277">
            <v>20032</v>
          </cell>
          <cell r="F3277" t="str">
            <v>BASES PU</v>
          </cell>
          <cell r="G3277" t="str">
            <v>AUTOMOTIVO</v>
          </cell>
        </row>
        <row r="3278">
          <cell r="A3278">
            <v>134</v>
          </cell>
          <cell r="B3278" t="str">
            <v>SKYMIX LACA NITRO AMARELO OXIDO 3,600ML-21,94-ST</v>
          </cell>
          <cell r="C3278" t="str">
            <v>510LN5160114</v>
          </cell>
          <cell r="D3278" t="str">
            <v>SKY</v>
          </cell>
          <cell r="E3278">
            <v>20032</v>
          </cell>
          <cell r="F3278" t="str">
            <v>BASES PU</v>
          </cell>
          <cell r="G3278" t="str">
            <v>AUTOMOTIVO</v>
          </cell>
        </row>
        <row r="3279">
          <cell r="A3279">
            <v>85482</v>
          </cell>
          <cell r="B3279" t="str">
            <v>SKYMIX PU 318 PRETO 3,6L</v>
          </cell>
          <cell r="C3279" t="str">
            <v>610PU31801B5</v>
          </cell>
          <cell r="D3279" t="str">
            <v>SKY</v>
          </cell>
          <cell r="E3279">
            <v>20032</v>
          </cell>
          <cell r="F3279" t="str">
            <v>BASES PU</v>
          </cell>
          <cell r="G3279" t="str">
            <v>AUTOMOTIVO</v>
          </cell>
        </row>
        <row r="3280">
          <cell r="A3280">
            <v>216</v>
          </cell>
          <cell r="B3280" t="str">
            <v>SKYMIX PU 318 PRETO 900 ML</v>
          </cell>
          <cell r="C3280" t="str">
            <v>610PU31801B4</v>
          </cell>
          <cell r="D3280" t="str">
            <v>SKY</v>
          </cell>
          <cell r="E3280">
            <v>20032</v>
          </cell>
          <cell r="F3280" t="str">
            <v>BASES PU</v>
          </cell>
          <cell r="G3280" t="str">
            <v>AUTOMOTIVO</v>
          </cell>
        </row>
        <row r="3281">
          <cell r="A3281">
            <v>20602</v>
          </cell>
          <cell r="B3281" t="str">
            <v>SKYMIX PU 338 VERMELHO ESCURO 0,900ML SKY</v>
          </cell>
          <cell r="C3281" t="str">
            <v>610PU33801B4</v>
          </cell>
          <cell r="D3281" t="str">
            <v>SKY</v>
          </cell>
          <cell r="E3281">
            <v>20032</v>
          </cell>
          <cell r="F3281" t="str">
            <v>BASES PU</v>
          </cell>
          <cell r="G3281" t="str">
            <v>AUTOMOTIVO</v>
          </cell>
        </row>
        <row r="3282">
          <cell r="A3282">
            <v>9769</v>
          </cell>
          <cell r="B3282" t="str">
            <v>SKYMIX PU ADITIVO BASE 18L 399</v>
          </cell>
          <cell r="C3282" t="str">
            <v>610PU3990125</v>
          </cell>
          <cell r="D3282" t="str">
            <v>SKY</v>
          </cell>
          <cell r="E3282">
            <v>20032</v>
          </cell>
          <cell r="F3282" t="str">
            <v>BASES PU</v>
          </cell>
          <cell r="G3282" t="str">
            <v>AUTOMOTIVO</v>
          </cell>
        </row>
        <row r="3283">
          <cell r="A3283">
            <v>21746</v>
          </cell>
          <cell r="B3283" t="str">
            <v>SKYMIX PU ALUMINIO EXTRA GRAUDO BRILHANTE 3,600ML 358</v>
          </cell>
          <cell r="C3283" t="str">
            <v>611PU3580114</v>
          </cell>
          <cell r="D3283" t="str">
            <v>SKY</v>
          </cell>
          <cell r="E3283">
            <v>20032</v>
          </cell>
          <cell r="F3283" t="str">
            <v>BASES PU</v>
          </cell>
          <cell r="G3283" t="str">
            <v>AUTOMOTIVO</v>
          </cell>
        </row>
        <row r="3284">
          <cell r="A3284">
            <v>9833</v>
          </cell>
          <cell r="B3284" t="str">
            <v>SKYMIX PU ALUMINIO GRAUDO BRILHANTE 3,600ML 334-21,94-ST</v>
          </cell>
          <cell r="C3284" t="str">
            <v>611PU3340114</v>
          </cell>
          <cell r="D3284" t="str">
            <v>SKY</v>
          </cell>
          <cell r="E3284">
            <v>20032</v>
          </cell>
          <cell r="F3284" t="str">
            <v>BASES PU</v>
          </cell>
          <cell r="G3284" t="str">
            <v>AUTOMOTIVO</v>
          </cell>
        </row>
        <row r="3285">
          <cell r="A3285">
            <v>10141</v>
          </cell>
          <cell r="B3285" t="str">
            <v>SKYMIX PU ALUMINIO MEDIO FINO 3,600ML 337</v>
          </cell>
          <cell r="C3285" t="str">
            <v>611PU3370114</v>
          </cell>
          <cell r="D3285" t="str">
            <v>SKY</v>
          </cell>
          <cell r="E3285">
            <v>20032</v>
          </cell>
          <cell r="F3285" t="str">
            <v>BASES PU</v>
          </cell>
          <cell r="G3285" t="str">
            <v>AUTOMOTIVO</v>
          </cell>
        </row>
        <row r="3286">
          <cell r="A3286">
            <v>22760</v>
          </cell>
          <cell r="B3286" t="str">
            <v>SKYMIX PU AMARELO CLARO 0,900ML 350</v>
          </cell>
          <cell r="C3286" t="str">
            <v>610PU35001B4</v>
          </cell>
          <cell r="D3286" t="str">
            <v>SKY</v>
          </cell>
          <cell r="E3286">
            <v>20032</v>
          </cell>
          <cell r="F3286" t="str">
            <v>BASES PU</v>
          </cell>
          <cell r="G3286" t="str">
            <v>AUTOMOTIVO</v>
          </cell>
        </row>
        <row r="3287">
          <cell r="A3287">
            <v>9816</v>
          </cell>
          <cell r="B3287" t="str">
            <v>SKYMIX PU AMARELO LIMÃO 0,900ML 341</v>
          </cell>
          <cell r="C3287" t="str">
            <v>610PU34101B4</v>
          </cell>
          <cell r="D3287" t="str">
            <v>SKY</v>
          </cell>
          <cell r="E3287">
            <v>20032</v>
          </cell>
          <cell r="F3287" t="str">
            <v>BASES PU</v>
          </cell>
          <cell r="G3287" t="str">
            <v>AUTOMOTIVO</v>
          </cell>
        </row>
        <row r="3288">
          <cell r="A3288">
            <v>214</v>
          </cell>
          <cell r="B3288" t="str">
            <v>SKYMIX PU AMARELO MEDIO 3,600ML 308-21,94-ST</v>
          </cell>
          <cell r="C3288" t="str">
            <v>610PU3080114</v>
          </cell>
          <cell r="D3288" t="str">
            <v>SKY</v>
          </cell>
          <cell r="E3288">
            <v>20032</v>
          </cell>
          <cell r="F3288" t="str">
            <v>BASES PU</v>
          </cell>
          <cell r="G3288" t="str">
            <v>AUTOMOTIVO</v>
          </cell>
        </row>
        <row r="3289">
          <cell r="A3289">
            <v>228</v>
          </cell>
          <cell r="B3289" t="str">
            <v>SKYMIX PU AMARELO OURO 3,600ML 309</v>
          </cell>
          <cell r="C3289" t="str">
            <v>610PU3090114</v>
          </cell>
          <cell r="D3289" t="str">
            <v>SKY</v>
          </cell>
          <cell r="E3289">
            <v>20032</v>
          </cell>
          <cell r="F3289" t="str">
            <v>BASES PU</v>
          </cell>
          <cell r="G3289" t="str">
            <v>AUTOMOTIVO</v>
          </cell>
        </row>
        <row r="3290">
          <cell r="A3290">
            <v>215</v>
          </cell>
          <cell r="B3290" t="str">
            <v>SKYMIX PU AMARELO OXIDO 0,900ML 316-21,94-ST</v>
          </cell>
          <cell r="C3290" t="str">
            <v>610PU31601B</v>
          </cell>
          <cell r="D3290" t="str">
            <v>SKY</v>
          </cell>
          <cell r="E3290">
            <v>20032</v>
          </cell>
          <cell r="F3290" t="str">
            <v>BASES PU</v>
          </cell>
          <cell r="G3290" t="str">
            <v>AUTOMOTIVO</v>
          </cell>
        </row>
        <row r="3291">
          <cell r="A3291">
            <v>209</v>
          </cell>
          <cell r="B3291" t="str">
            <v>SKYMIX PU AZUL ESCURO 0,900ML 306</v>
          </cell>
          <cell r="C3291" t="str">
            <v>610PU30601B</v>
          </cell>
          <cell r="D3291" t="str">
            <v>SKY</v>
          </cell>
          <cell r="E3291">
            <v>20032</v>
          </cell>
          <cell r="F3291" t="str">
            <v>BASES PU</v>
          </cell>
          <cell r="G3291" t="str">
            <v>AUTOMOTIVO</v>
          </cell>
        </row>
        <row r="3292">
          <cell r="A3292">
            <v>225</v>
          </cell>
          <cell r="B3292" t="str">
            <v>SKYMIX PU AZUL ESVERDEADO 0,900ML 305</v>
          </cell>
          <cell r="C3292" t="str">
            <v>610PU30501B</v>
          </cell>
          <cell r="D3292" t="str">
            <v>SKY</v>
          </cell>
          <cell r="E3292">
            <v>20032</v>
          </cell>
          <cell r="F3292" t="str">
            <v>BASES PU</v>
          </cell>
          <cell r="G3292" t="str">
            <v>AUTOMOTIVO</v>
          </cell>
        </row>
        <row r="3293">
          <cell r="A3293">
            <v>224</v>
          </cell>
          <cell r="B3293" t="str">
            <v>SKYMIX PU LARANJA 3,600ML 312</v>
          </cell>
          <cell r="C3293" t="str">
            <v>610PU31201B5</v>
          </cell>
          <cell r="D3293" t="str">
            <v>SKY</v>
          </cell>
          <cell r="E3293">
            <v>20032</v>
          </cell>
          <cell r="F3293" t="str">
            <v>BASES PU</v>
          </cell>
          <cell r="G3293" t="str">
            <v>AUTOMOTIVO</v>
          </cell>
        </row>
        <row r="3294">
          <cell r="A3294">
            <v>22776</v>
          </cell>
          <cell r="B3294" t="str">
            <v>SKYMIX PU PRETO AZULADO 3,600ML 323</v>
          </cell>
          <cell r="C3294" t="str">
            <v>610PU3230114</v>
          </cell>
          <cell r="D3294" t="str">
            <v>SKY</v>
          </cell>
          <cell r="E3294">
            <v>20032</v>
          </cell>
          <cell r="F3294" t="str">
            <v>BASES PU</v>
          </cell>
          <cell r="G3294" t="str">
            <v>AUTOMOTIVO</v>
          </cell>
        </row>
        <row r="3295">
          <cell r="A3295">
            <v>226</v>
          </cell>
          <cell r="B3295" t="str">
            <v>SKYMIX PU PRETO INTENSO 3,600ML 348</v>
          </cell>
          <cell r="C3295" t="str">
            <v>610PU3480114</v>
          </cell>
          <cell r="D3295" t="str">
            <v>SKY</v>
          </cell>
          <cell r="E3295">
            <v>20032</v>
          </cell>
          <cell r="F3295" t="str">
            <v>BASES PU</v>
          </cell>
          <cell r="G3295" t="str">
            <v>AUTOMOTIVO</v>
          </cell>
        </row>
        <row r="3296">
          <cell r="A3296">
            <v>9813</v>
          </cell>
          <cell r="B3296" t="str">
            <v>SKYMIX PU ROSA 0,900ML 324</v>
          </cell>
          <cell r="C3296" t="str">
            <v>610PU32401B4</v>
          </cell>
          <cell r="D3296" t="str">
            <v>SKY</v>
          </cell>
          <cell r="E3296">
            <v>20032</v>
          </cell>
          <cell r="F3296" t="str">
            <v>BASES PU</v>
          </cell>
          <cell r="G3296" t="str">
            <v>AUTOMOTIVO</v>
          </cell>
        </row>
        <row r="3297">
          <cell r="A3297">
            <v>212</v>
          </cell>
          <cell r="B3297" t="str">
            <v>SKYMIX PU VERDE 0,900ML 307-21,94-ST</v>
          </cell>
          <cell r="C3297" t="str">
            <v>610PU30701B4</v>
          </cell>
          <cell r="D3297" t="str">
            <v>SKY</v>
          </cell>
          <cell r="E3297">
            <v>20032</v>
          </cell>
          <cell r="F3297" t="str">
            <v>BASES PU</v>
          </cell>
          <cell r="G3297" t="str">
            <v>AUTOMOTIVO</v>
          </cell>
        </row>
        <row r="3298">
          <cell r="A3298">
            <v>234</v>
          </cell>
          <cell r="B3298" t="str">
            <v>SKYMIX PU VERMELHO FORTE 0,900ML 335</v>
          </cell>
          <cell r="C3298" t="str">
            <v>610PU33501B4</v>
          </cell>
          <cell r="D3298" t="str">
            <v>SKY</v>
          </cell>
          <cell r="E3298">
            <v>20032</v>
          </cell>
          <cell r="F3298" t="str">
            <v>BASES PU</v>
          </cell>
          <cell r="G3298" t="str">
            <v>AUTOMOTIVO</v>
          </cell>
        </row>
        <row r="3299">
          <cell r="A3299">
            <v>22352</v>
          </cell>
          <cell r="B3299" t="str">
            <v>SKYMIX PU VERMELHO LIMPO 0,900ML 329</v>
          </cell>
          <cell r="C3299" t="str">
            <v>610PU32901B4</v>
          </cell>
          <cell r="D3299" t="str">
            <v>SKY</v>
          </cell>
          <cell r="E3299">
            <v>20032</v>
          </cell>
          <cell r="F3299" t="str">
            <v>BASES PU</v>
          </cell>
          <cell r="G3299" t="str">
            <v>AUTOMOTIVO</v>
          </cell>
        </row>
        <row r="3300">
          <cell r="A3300">
            <v>233</v>
          </cell>
          <cell r="B3300" t="str">
            <v>SKYMIX PU VERMELHO LIMPO 3,600ML 329</v>
          </cell>
          <cell r="C3300" t="str">
            <v>610PU3290114</v>
          </cell>
          <cell r="D3300" t="str">
            <v>SKY</v>
          </cell>
          <cell r="E3300">
            <v>20032</v>
          </cell>
          <cell r="F3300" t="str">
            <v>BASES PU</v>
          </cell>
          <cell r="G3300" t="str">
            <v>AUTOMOTIVO</v>
          </cell>
        </row>
        <row r="3301">
          <cell r="A3301">
            <v>213</v>
          </cell>
          <cell r="B3301" t="str">
            <v>SKYMIX PU VERMELHO MAGENTA 0,900ML 336</v>
          </cell>
          <cell r="C3301" t="str">
            <v>610PU33601B4</v>
          </cell>
          <cell r="D3301" t="str">
            <v>SKY</v>
          </cell>
          <cell r="E3301">
            <v>20032</v>
          </cell>
          <cell r="F3301" t="str">
            <v>BASES PU</v>
          </cell>
          <cell r="G3301" t="str">
            <v>AUTOMOTIVO</v>
          </cell>
        </row>
        <row r="3302">
          <cell r="A3302">
            <v>268</v>
          </cell>
          <cell r="B3302" t="str">
            <v>SKYMIX PU VERMELHO OXIDO 0,900ML 315</v>
          </cell>
          <cell r="C3302" t="str">
            <v>610PU31501B4</v>
          </cell>
          <cell r="D3302" t="str">
            <v>SKY</v>
          </cell>
          <cell r="E3302">
            <v>20032</v>
          </cell>
          <cell r="F3302" t="str">
            <v>BASES PU</v>
          </cell>
          <cell r="G3302" t="str">
            <v>AUTOMOTIVO</v>
          </cell>
        </row>
        <row r="3303">
          <cell r="A3303">
            <v>269</v>
          </cell>
          <cell r="B3303" t="str">
            <v>SKYMIX PU VERMELHO RUBI 0,900ML 331</v>
          </cell>
          <cell r="C3303" t="str">
            <v>610PU33101B4</v>
          </cell>
          <cell r="D3303" t="str">
            <v>SKY</v>
          </cell>
          <cell r="E3303">
            <v>20032</v>
          </cell>
          <cell r="F3303" t="str">
            <v>BASES PU</v>
          </cell>
          <cell r="G3303" t="str">
            <v>AUTOMOTIVO</v>
          </cell>
        </row>
        <row r="3304">
          <cell r="A3304">
            <v>235</v>
          </cell>
          <cell r="B3304" t="str">
            <v>SKYMIX PU VERMELHO VIVO 0,900ML 339-21,94-ST</v>
          </cell>
          <cell r="C3304" t="str">
            <v>610PU33901B</v>
          </cell>
          <cell r="D3304" t="str">
            <v>SKY</v>
          </cell>
          <cell r="E3304">
            <v>20032</v>
          </cell>
          <cell r="F3304" t="str">
            <v>BASES PU</v>
          </cell>
          <cell r="G3304" t="str">
            <v>AUTOMOTIVO</v>
          </cell>
        </row>
        <row r="3305">
          <cell r="A3305">
            <v>264</v>
          </cell>
          <cell r="B3305" t="str">
            <v>SKYMIX PU VIOLETA 0,900ML 325</v>
          </cell>
          <cell r="C3305" t="str">
            <v>610PU32501B4</v>
          </cell>
          <cell r="D3305" t="str">
            <v>SKY</v>
          </cell>
          <cell r="E3305">
            <v>20032</v>
          </cell>
          <cell r="F3305" t="str">
            <v>BASES PU</v>
          </cell>
          <cell r="G3305" t="str">
            <v>AUTOMOTIVO</v>
          </cell>
        </row>
        <row r="3306">
          <cell r="A3306">
            <v>211</v>
          </cell>
          <cell r="B3306" t="str">
            <v>SKYMIX PU340 BRANCO PURO 3,600ML</v>
          </cell>
          <cell r="C3306" t="str">
            <v>610PU34001B</v>
          </cell>
          <cell r="D3306" t="str">
            <v>SKY</v>
          </cell>
          <cell r="E3306">
            <v>20032</v>
          </cell>
          <cell r="F3306" t="str">
            <v>BASES PU</v>
          </cell>
          <cell r="G3306" t="str">
            <v>AUTOMOTIVO</v>
          </cell>
        </row>
        <row r="3307">
          <cell r="A3307">
            <v>210</v>
          </cell>
          <cell r="B3307" t="str">
            <v>SKYMIX PU399 ADITIVO BASE 3,600ML</v>
          </cell>
          <cell r="C3307" t="str">
            <v>610PU3990114</v>
          </cell>
          <cell r="D3307" t="str">
            <v>SKY</v>
          </cell>
          <cell r="E3307">
            <v>20032</v>
          </cell>
          <cell r="F3307" t="str">
            <v>BASES PU</v>
          </cell>
          <cell r="G3307" t="str">
            <v>AUTOMOTIVO</v>
          </cell>
        </row>
        <row r="3308">
          <cell r="A3308">
            <v>9840</v>
          </cell>
          <cell r="B3308" t="str">
            <v>WANDAPU MM 9000 PASTA FOSQUEANTE 0,9L-21,46-ST</v>
          </cell>
          <cell r="C3308">
            <v>391767</v>
          </cell>
          <cell r="D3308" t="str">
            <v>WANDA</v>
          </cell>
          <cell r="E3308">
            <v>20032</v>
          </cell>
          <cell r="F3308" t="str">
            <v>BASES PU</v>
          </cell>
          <cell r="G3308" t="str">
            <v>AUTOMOTIVO</v>
          </cell>
        </row>
        <row r="3309">
          <cell r="A3309">
            <v>20046</v>
          </cell>
          <cell r="B3309" t="str">
            <v>WANDAPU MM 9010 BINDER MS 3,6L-21,67-ST</v>
          </cell>
          <cell r="C3309">
            <v>529649</v>
          </cell>
          <cell r="D3309" t="str">
            <v>WANDA</v>
          </cell>
          <cell r="E3309">
            <v>20032</v>
          </cell>
          <cell r="F3309" t="str">
            <v>BASES PU</v>
          </cell>
          <cell r="G3309" t="str">
            <v>AUTOMOTIVO</v>
          </cell>
        </row>
        <row r="3310">
          <cell r="A3310">
            <v>9841</v>
          </cell>
          <cell r="B3310" t="str">
            <v>WANDAPU MM 9050 BINDER 3,6L-21,46-ST</v>
          </cell>
          <cell r="C3310">
            <v>391768</v>
          </cell>
          <cell r="D3310" t="str">
            <v>WANDA</v>
          </cell>
          <cell r="E3310">
            <v>20032</v>
          </cell>
          <cell r="F3310" t="str">
            <v>BASES PU</v>
          </cell>
          <cell r="G3310" t="str">
            <v>AUTOMOTIVO</v>
          </cell>
        </row>
        <row r="3311">
          <cell r="A3311">
            <v>9842</v>
          </cell>
          <cell r="B3311" t="str">
            <v>WANDAPU MM 9100 BRANCO 3,6L-21,67-ST</v>
          </cell>
          <cell r="C3311">
            <v>391769</v>
          </cell>
          <cell r="D3311" t="str">
            <v>WANDA</v>
          </cell>
          <cell r="E3311">
            <v>20032</v>
          </cell>
          <cell r="F3311" t="str">
            <v>BASES PU</v>
          </cell>
          <cell r="G3311" t="str">
            <v>AUTOMOTIVO</v>
          </cell>
        </row>
        <row r="3312">
          <cell r="A3312">
            <v>9843</v>
          </cell>
          <cell r="B3312" t="str">
            <v>WANDAPU MM 9150 PRETO 3,6L-21,46-ST</v>
          </cell>
          <cell r="C3312">
            <v>391770</v>
          </cell>
          <cell r="D3312" t="str">
            <v>WANDA</v>
          </cell>
          <cell r="E3312">
            <v>20032</v>
          </cell>
          <cell r="F3312" t="str">
            <v>BASES PU</v>
          </cell>
          <cell r="G3312" t="str">
            <v>AUTOMOTIVO</v>
          </cell>
        </row>
        <row r="3313">
          <cell r="A3313">
            <v>20462</v>
          </cell>
          <cell r="B3313" t="str">
            <v>WANDAPU MM 9160 PRETO PROFUNDO 3,6L-21,46-ST</v>
          </cell>
          <cell r="C3313">
            <v>530497</v>
          </cell>
          <cell r="D3313" t="str">
            <v>WANDA</v>
          </cell>
          <cell r="E3313">
            <v>20032</v>
          </cell>
          <cell r="F3313" t="str">
            <v>BASES PU</v>
          </cell>
          <cell r="G3313" t="str">
            <v>AUTOMOTIVO</v>
          </cell>
        </row>
        <row r="3314">
          <cell r="A3314">
            <v>9847</v>
          </cell>
          <cell r="B3314" t="str">
            <v>WANDAPU MM 9190 PRETO ESPECIAL 3,6L-21,46-ST</v>
          </cell>
          <cell r="C3314">
            <v>391773</v>
          </cell>
          <cell r="D3314" t="str">
            <v>WANDA</v>
          </cell>
          <cell r="E3314">
            <v>20032</v>
          </cell>
          <cell r="F3314" t="str">
            <v>BASES PU</v>
          </cell>
          <cell r="G3314" t="str">
            <v>AUTOMOTIVO</v>
          </cell>
        </row>
        <row r="3315">
          <cell r="A3315">
            <v>9849</v>
          </cell>
          <cell r="B3315" t="str">
            <v>WANDAPU MM 9230 VERMELHO OXIDO 3,6L-21,94-ST</v>
          </cell>
          <cell r="C3315">
            <v>391775</v>
          </cell>
          <cell r="D3315" t="str">
            <v>WANDA</v>
          </cell>
          <cell r="E3315">
            <v>20032</v>
          </cell>
          <cell r="F3315" t="str">
            <v>BASES PU</v>
          </cell>
          <cell r="G3315" t="str">
            <v>AUTOMOTIVO</v>
          </cell>
        </row>
        <row r="3316">
          <cell r="A3316">
            <v>9851</v>
          </cell>
          <cell r="B3316" t="str">
            <v>WANDAPU MM 9280 VERMELHO LIMPO 0,9L-21,45-ST</v>
          </cell>
          <cell r="C3316">
            <v>391777</v>
          </cell>
          <cell r="D3316" t="str">
            <v>WANDA</v>
          </cell>
          <cell r="E3316">
            <v>20032</v>
          </cell>
          <cell r="F3316" t="str">
            <v>BASES PU</v>
          </cell>
          <cell r="G3316" t="str">
            <v>AUTOMOTIVO</v>
          </cell>
        </row>
        <row r="3317">
          <cell r="A3317">
            <v>20242</v>
          </cell>
          <cell r="B3317" t="str">
            <v>WANDAPU MM 9340 LARANJA 0,9L-21,67-ST</v>
          </cell>
          <cell r="C3317">
            <v>482030</v>
          </cell>
          <cell r="D3317" t="str">
            <v>WANDA</v>
          </cell>
          <cell r="E3317">
            <v>20032</v>
          </cell>
          <cell r="F3317" t="str">
            <v>BASES PU</v>
          </cell>
          <cell r="G3317" t="str">
            <v>AUTOMOTIVO</v>
          </cell>
        </row>
        <row r="3318">
          <cell r="A3318">
            <v>9852</v>
          </cell>
          <cell r="B3318" t="str">
            <v>WANDAPU MM 9420 AMARELO OXIDO 0,9L-21,67-ST</v>
          </cell>
          <cell r="C3318">
            <v>391778</v>
          </cell>
          <cell r="D3318" t="str">
            <v>WANDA</v>
          </cell>
          <cell r="E3318">
            <v>20032</v>
          </cell>
          <cell r="F3318" t="str">
            <v>BASES PU</v>
          </cell>
          <cell r="G3318" t="str">
            <v>AUTOMOTIVO</v>
          </cell>
        </row>
        <row r="3319">
          <cell r="A3319">
            <v>20156</v>
          </cell>
          <cell r="B3319" t="str">
            <v>WANDAPU MM 9430 AMARELO AVERMELHADO 0,9L-21,46-ST</v>
          </cell>
          <cell r="C3319">
            <v>482031</v>
          </cell>
          <cell r="D3319" t="str">
            <v>WANDA</v>
          </cell>
          <cell r="E3319">
            <v>20032</v>
          </cell>
          <cell r="F3319" t="str">
            <v>BASES PU</v>
          </cell>
          <cell r="G3319" t="str">
            <v>AUTOMOTIVO</v>
          </cell>
        </row>
        <row r="3320">
          <cell r="A3320">
            <v>20155</v>
          </cell>
          <cell r="B3320" t="str">
            <v>WANDAPU MM 9450 AMARELO BRILHANTE 0,9L-21,67-ST</v>
          </cell>
          <cell r="C3320">
            <v>482032</v>
          </cell>
          <cell r="D3320" t="str">
            <v>WANDA</v>
          </cell>
          <cell r="E3320">
            <v>20032</v>
          </cell>
          <cell r="F3320" t="str">
            <v>BASES PU</v>
          </cell>
          <cell r="G3320" t="str">
            <v>AUTOMOTIVO</v>
          </cell>
        </row>
        <row r="3321">
          <cell r="A3321">
            <v>9853</v>
          </cell>
          <cell r="B3321" t="str">
            <v>WANDAPU MM 9560 VERDE 0,9L-21,67-ST</v>
          </cell>
          <cell r="C3321">
            <v>391779</v>
          </cell>
          <cell r="D3321" t="str">
            <v>WANDA</v>
          </cell>
          <cell r="E3321">
            <v>20032</v>
          </cell>
          <cell r="F3321" t="str">
            <v>BASES PU</v>
          </cell>
          <cell r="G3321" t="str">
            <v>AUTOMOTIVO</v>
          </cell>
        </row>
        <row r="3322">
          <cell r="A3322">
            <v>21278</v>
          </cell>
          <cell r="B3322" t="str">
            <v>WANDAPU MM 9610 AZUL AVERM. II 0,9L-21,67-ST</v>
          </cell>
          <cell r="C3322">
            <v>484303</v>
          </cell>
          <cell r="D3322" t="str">
            <v>WANDA</v>
          </cell>
          <cell r="E3322">
            <v>20032</v>
          </cell>
          <cell r="F3322" t="str">
            <v>BASES PU</v>
          </cell>
          <cell r="G3322" t="str">
            <v>AUTOMOTIVO</v>
          </cell>
        </row>
        <row r="3323">
          <cell r="A3323">
            <v>9855</v>
          </cell>
          <cell r="B3323" t="str">
            <v>WANDAPU MM 9650 AZUL 3,6L-21,67-ST</v>
          </cell>
          <cell r="C3323">
            <v>391781</v>
          </cell>
          <cell r="D3323" t="str">
            <v>WANDA</v>
          </cell>
          <cell r="E3323">
            <v>20032</v>
          </cell>
          <cell r="F3323" t="str">
            <v>BASES PU</v>
          </cell>
          <cell r="G3323" t="str">
            <v>AUTOMOTIVO</v>
          </cell>
        </row>
        <row r="3324">
          <cell r="A3324">
            <v>9856</v>
          </cell>
          <cell r="B3324" t="str">
            <v>WANDAPU MM 9710 ROSA TRANSPARENTE 0,9L-21,67-ST</v>
          </cell>
          <cell r="C3324">
            <v>391782</v>
          </cell>
          <cell r="D3324" t="str">
            <v>WANDA</v>
          </cell>
          <cell r="E3324">
            <v>20032</v>
          </cell>
          <cell r="F3324" t="str">
            <v>BASES PU</v>
          </cell>
          <cell r="G3324" t="str">
            <v>AUTOMOTIVO</v>
          </cell>
        </row>
        <row r="3325">
          <cell r="A3325">
            <v>9857</v>
          </cell>
          <cell r="B3325" t="str">
            <v>WANDAPU MM 9720 VIOLETA AVERMELHADO 0,9L-21,67-ST</v>
          </cell>
          <cell r="C3325">
            <v>391783</v>
          </cell>
          <cell r="D3325" t="str">
            <v>WANDA</v>
          </cell>
          <cell r="E3325">
            <v>20032</v>
          </cell>
          <cell r="F3325" t="str">
            <v>BASES PU</v>
          </cell>
          <cell r="G3325" t="str">
            <v>AUTOMOTIVO</v>
          </cell>
        </row>
        <row r="3326">
          <cell r="A3326">
            <v>9858</v>
          </cell>
          <cell r="B3326" t="str">
            <v>WANDAPU MM 9760 VIOLETA TRANSPARENTE 0,9L-21,46-ST</v>
          </cell>
          <cell r="C3326">
            <v>391784</v>
          </cell>
          <cell r="D3326" t="str">
            <v>WANDA</v>
          </cell>
          <cell r="E3326">
            <v>20032</v>
          </cell>
          <cell r="F3326" t="str">
            <v>BASES PU</v>
          </cell>
          <cell r="G3326" t="str">
            <v>AUTOMOTIVO</v>
          </cell>
        </row>
        <row r="3327">
          <cell r="A3327">
            <v>184</v>
          </cell>
          <cell r="B3327" t="str">
            <v>AM0063 ANJOMIX POLIESTER BASE TRANSPARENTE 3,6L-21,94-ST</v>
          </cell>
          <cell r="C3327" t="str">
            <v>035254-27</v>
          </cell>
          <cell r="D3327" t="str">
            <v>ANJO</v>
          </cell>
          <cell r="E3327">
            <v>20031</v>
          </cell>
          <cell r="F3327" t="str">
            <v>BASES POLIÉSTER</v>
          </cell>
          <cell r="G3327" t="str">
            <v>AUTOMOTIVO</v>
          </cell>
        </row>
        <row r="3328">
          <cell r="A3328">
            <v>194</v>
          </cell>
          <cell r="B3328" t="str">
            <v>ANJODUR POLIESTER AZUL BUZIOS FIAT 01 0,900ML-21,94-ST</v>
          </cell>
          <cell r="C3328" t="str">
            <v>034367-23</v>
          </cell>
          <cell r="D3328" t="str">
            <v>ANJO</v>
          </cell>
          <cell r="E3328">
            <v>20031</v>
          </cell>
          <cell r="F3328" t="str">
            <v>BASES POLIÉSTER</v>
          </cell>
          <cell r="G3328" t="str">
            <v>AUTOMOTIVO</v>
          </cell>
        </row>
        <row r="3329">
          <cell r="A3329">
            <v>177</v>
          </cell>
          <cell r="B3329" t="str">
            <v>ANJODUR POLIESTER BRANCO BANCHISA FIAT 96 0,900ML-21,94-ST</v>
          </cell>
          <cell r="C3329" t="str">
            <v>034336-23</v>
          </cell>
          <cell r="D3329" t="str">
            <v>ANJO</v>
          </cell>
          <cell r="E3329">
            <v>20031</v>
          </cell>
          <cell r="F3329" t="str">
            <v>BASES POLIÉSTER</v>
          </cell>
          <cell r="G3329" t="str">
            <v>AUTOMOTIVO</v>
          </cell>
        </row>
        <row r="3330">
          <cell r="A3330">
            <v>195</v>
          </cell>
          <cell r="B3330" t="str">
            <v>ANJODUR POLIESTER PRETO EBONY FORD 98 0,900ML-21,94-ST</v>
          </cell>
          <cell r="C3330" t="str">
            <v>034392-23</v>
          </cell>
          <cell r="D3330" t="str">
            <v>ANJO</v>
          </cell>
          <cell r="E3330">
            <v>20031</v>
          </cell>
          <cell r="F3330" t="str">
            <v>BASES POLIÉSTER</v>
          </cell>
          <cell r="G3330" t="str">
            <v>AUTOMOTIVO</v>
          </cell>
        </row>
        <row r="3331">
          <cell r="A3331">
            <v>83764</v>
          </cell>
          <cell r="B3331" t="str">
            <v>ANJODUR POLIESTER VERMELHO ARPOADOR FORD 08 900ML-21,94-ST</v>
          </cell>
          <cell r="C3331">
            <v>2222</v>
          </cell>
          <cell r="D3331" t="str">
            <v>ANJO</v>
          </cell>
          <cell r="E3331">
            <v>20031</v>
          </cell>
          <cell r="F3331" t="str">
            <v>BASES POLIÉSTER</v>
          </cell>
          <cell r="G3331" t="str">
            <v>AUTOMOTIVO</v>
          </cell>
        </row>
        <row r="3332">
          <cell r="A3332">
            <v>197</v>
          </cell>
          <cell r="B3332" t="str">
            <v>ANJODUR POLIESTER VERMELHO LYRA GM 04 0,900ML-21,94-ST</v>
          </cell>
          <cell r="C3332" t="str">
            <v>034343-23</v>
          </cell>
          <cell r="D3332" t="str">
            <v>ANJO</v>
          </cell>
          <cell r="E3332">
            <v>20031</v>
          </cell>
          <cell r="F3332" t="str">
            <v>BASES POLIÉSTER</v>
          </cell>
          <cell r="G3332" t="str">
            <v>AUTOMOTIVO</v>
          </cell>
        </row>
        <row r="3333">
          <cell r="A3333">
            <v>196</v>
          </cell>
          <cell r="B3333" t="str">
            <v>ANJODUR POLIURETANO PRETO NINJA VW 95 0,675ML-21,94-ST</v>
          </cell>
          <cell r="C3333" t="str">
            <v>035458-23</v>
          </cell>
          <cell r="D3333" t="str">
            <v>ANJO</v>
          </cell>
          <cell r="E3333">
            <v>20031</v>
          </cell>
          <cell r="F3333" t="str">
            <v>BASES POLIÉSTER</v>
          </cell>
          <cell r="G3333" t="str">
            <v>AUTOMOTIVO</v>
          </cell>
        </row>
        <row r="3334">
          <cell r="A3334">
            <v>21708</v>
          </cell>
          <cell r="B3334" t="str">
            <v>AUTOBASE PLUS MM Q040 BINDER 3,75L-21,67-ST</v>
          </cell>
          <cell r="C3334">
            <v>529652</v>
          </cell>
          <cell r="D3334" t="str">
            <v>SIKKENS</v>
          </cell>
          <cell r="E3334">
            <v>20031</v>
          </cell>
          <cell r="F3334" t="str">
            <v>BASES POLIÉSTER</v>
          </cell>
          <cell r="G3334" t="str">
            <v>AUTOMOTIVO</v>
          </cell>
        </row>
        <row r="3335">
          <cell r="A3335">
            <v>9915</v>
          </cell>
          <cell r="B3335" t="str">
            <v>AUTOBASE PLUS MM Q065 3,75L-21,67-ST</v>
          </cell>
          <cell r="C3335">
            <v>529653</v>
          </cell>
          <cell r="D3335" t="str">
            <v>SIKKENS</v>
          </cell>
          <cell r="E3335">
            <v>20031</v>
          </cell>
          <cell r="F3335" t="str">
            <v>BASES POLIÉSTER</v>
          </cell>
          <cell r="G3335" t="str">
            <v>AUTOMOTIVO</v>
          </cell>
        </row>
        <row r="3336">
          <cell r="A3336">
            <v>9916</v>
          </cell>
          <cell r="B3336" t="str">
            <v>AUTOBASE PLUS MM Q070 POTENCIALIZADOR DE TRANSPARENCIA 1L-21,45-ST</v>
          </cell>
          <cell r="C3336">
            <v>529654</v>
          </cell>
          <cell r="D3336" t="str">
            <v>SIKKENS</v>
          </cell>
          <cell r="E3336">
            <v>20031</v>
          </cell>
          <cell r="F3336" t="str">
            <v>BASES POLIÉSTER</v>
          </cell>
          <cell r="G3336" t="str">
            <v>AUTOMOTIVO</v>
          </cell>
        </row>
        <row r="3337">
          <cell r="A3337">
            <v>9918</v>
          </cell>
          <cell r="B3337" t="str">
            <v>AUTOBASE PLUS MM Q110 BRANCO 3,75L-21,46-ST</v>
          </cell>
          <cell r="C3337">
            <v>529655</v>
          </cell>
          <cell r="D3337" t="str">
            <v>SIKKENS</v>
          </cell>
          <cell r="E3337">
            <v>20031</v>
          </cell>
          <cell r="F3337" t="str">
            <v>BASES POLIÉSTER</v>
          </cell>
          <cell r="G3337" t="str">
            <v>AUTOMOTIVO</v>
          </cell>
        </row>
        <row r="3338">
          <cell r="A3338">
            <v>9919</v>
          </cell>
          <cell r="B3338" t="str">
            <v>AUTOBASE PLUS MM Q120 BRANCO CONCENTRADO 3,75L-25,63-ST</v>
          </cell>
          <cell r="C3338">
            <v>530585</v>
          </cell>
          <cell r="D3338" t="str">
            <v>SIKKENS</v>
          </cell>
          <cell r="E3338">
            <v>20031</v>
          </cell>
          <cell r="F3338" t="str">
            <v>BASES POLIÉSTER</v>
          </cell>
          <cell r="G3338" t="str">
            <v>AUTOMOTIVO</v>
          </cell>
        </row>
        <row r="3339">
          <cell r="A3339">
            <v>9920</v>
          </cell>
          <cell r="B3339" t="str">
            <v>AUTOBASE PLUS MM Q140 PRETO PROFUNDO 3,75L-21,67-ST</v>
          </cell>
          <cell r="C3339">
            <v>529656</v>
          </cell>
          <cell r="D3339" t="str">
            <v>SIKKENS</v>
          </cell>
          <cell r="E3339">
            <v>20031</v>
          </cell>
          <cell r="F3339" t="str">
            <v>BASES POLIÉSTER</v>
          </cell>
          <cell r="G3339" t="str">
            <v>AUTOMOTIVO</v>
          </cell>
        </row>
        <row r="3340">
          <cell r="A3340">
            <v>9921</v>
          </cell>
          <cell r="B3340" t="str">
            <v>AUTOBASE PLUS MM Q160 PRETO 3,75L-21,46-ST</v>
          </cell>
          <cell r="C3340">
            <v>529657</v>
          </cell>
          <cell r="D3340" t="str">
            <v>SIKKENS</v>
          </cell>
          <cell r="E3340">
            <v>20031</v>
          </cell>
          <cell r="F3340" t="str">
            <v>BASES POLIÉSTER</v>
          </cell>
          <cell r="G3340" t="str">
            <v>AUTOMOTIVO</v>
          </cell>
        </row>
        <row r="3341">
          <cell r="A3341">
            <v>9922</v>
          </cell>
          <cell r="B3341" t="str">
            <v>AUTOBASE PLUS MM Q190 CONTROLADOR DE FLOP 1L-21,67-ST</v>
          </cell>
          <cell r="C3341">
            <v>529658</v>
          </cell>
          <cell r="D3341" t="str">
            <v>SIKKENS</v>
          </cell>
          <cell r="E3341">
            <v>20031</v>
          </cell>
          <cell r="F3341" t="str">
            <v>BASES POLIÉSTER</v>
          </cell>
          <cell r="G3341" t="str">
            <v>AUTOMOTIVO</v>
          </cell>
        </row>
        <row r="3342">
          <cell r="A3342">
            <v>9923</v>
          </cell>
          <cell r="B3342" t="str">
            <v>AUTOBASE PLUS MM Q191 CONTROLADOR DE FLOP FORTE 1L-21,67-ST</v>
          </cell>
          <cell r="C3342">
            <v>529659</v>
          </cell>
          <cell r="D3342" t="str">
            <v>SIKKENS</v>
          </cell>
          <cell r="E3342">
            <v>20031</v>
          </cell>
          <cell r="F3342" t="str">
            <v>BASES POLIÉSTER</v>
          </cell>
          <cell r="G3342" t="str">
            <v>AUTOMOTIVO</v>
          </cell>
        </row>
        <row r="3343">
          <cell r="A3343">
            <v>9924</v>
          </cell>
          <cell r="B3343" t="str">
            <v>AUTOBASE PLUS MM Q195 BRANCO TRANSPARENTE 1L</v>
          </cell>
          <cell r="C3343">
            <v>530586</v>
          </cell>
          <cell r="D3343" t="str">
            <v>SIKKENS</v>
          </cell>
          <cell r="E3343">
            <v>20031</v>
          </cell>
          <cell r="F3343" t="str">
            <v>BASES POLIÉSTER</v>
          </cell>
          <cell r="G3343" t="str">
            <v>AUTOMOTIVO</v>
          </cell>
        </row>
        <row r="3344">
          <cell r="A3344">
            <v>23410</v>
          </cell>
          <cell r="B3344" t="str">
            <v>AUTOBASE PLUS MM Q196 BRANCO TRANSPARENTE 1L-25,37-ST</v>
          </cell>
          <cell r="C3344">
            <v>556386</v>
          </cell>
          <cell r="D3344" t="str">
            <v>SIKKENS</v>
          </cell>
          <cell r="E3344">
            <v>20031</v>
          </cell>
          <cell r="F3344" t="str">
            <v>BASES POLIÉSTER</v>
          </cell>
          <cell r="G3344" t="str">
            <v>AUTOMOTIVO</v>
          </cell>
        </row>
        <row r="3345">
          <cell r="A3345">
            <v>9925</v>
          </cell>
          <cell r="B3345" t="str">
            <v>AUTOBASE PLUS MM Q198 GRAFITE PRETO 1L-25,87-ST</v>
          </cell>
          <cell r="C3345">
            <v>530587</v>
          </cell>
          <cell r="D3345" t="str">
            <v>SIKKENS</v>
          </cell>
          <cell r="E3345">
            <v>20031</v>
          </cell>
          <cell r="F3345" t="str">
            <v>BASES POLIÉSTER</v>
          </cell>
          <cell r="G3345" t="str">
            <v>AUTOMOTIVO</v>
          </cell>
        </row>
        <row r="3346">
          <cell r="A3346">
            <v>9926</v>
          </cell>
          <cell r="B3346" t="str">
            <v>AUTOBASE PLUS MM Q231 VERMELHO BRILHANTE 1L-25,37-ST</v>
          </cell>
          <cell r="C3346">
            <v>530588</v>
          </cell>
          <cell r="D3346" t="str">
            <v>SIKKENS</v>
          </cell>
          <cell r="E3346">
            <v>20031</v>
          </cell>
          <cell r="F3346" t="str">
            <v>BASES POLIÉSTER</v>
          </cell>
          <cell r="G3346" t="str">
            <v>AUTOMOTIVO</v>
          </cell>
        </row>
        <row r="3347">
          <cell r="A3347">
            <v>9927</v>
          </cell>
          <cell r="B3347" t="str">
            <v>AUTOBASE PLUS MM Q232 VERMELHO TRANSPARENTE 1L-25,87-ST</v>
          </cell>
          <cell r="C3347">
            <v>530589</v>
          </cell>
          <cell r="D3347" t="str">
            <v>SIKKENS</v>
          </cell>
          <cell r="E3347">
            <v>20031</v>
          </cell>
          <cell r="F3347" t="str">
            <v>BASES POLIÉSTER</v>
          </cell>
          <cell r="G3347" t="str">
            <v>AUTOMOTIVO</v>
          </cell>
        </row>
        <row r="3348">
          <cell r="A3348">
            <v>9928</v>
          </cell>
          <cell r="B3348" t="str">
            <v>AUTOBASE PLUS MM Q235 VERMELHO ALARANJADO 1L-25,63-ST</v>
          </cell>
          <cell r="C3348">
            <v>530590</v>
          </cell>
          <cell r="D3348" t="str">
            <v>SIKKENS</v>
          </cell>
          <cell r="E3348">
            <v>20031</v>
          </cell>
          <cell r="F3348" t="str">
            <v>BASES POLIÉSTER</v>
          </cell>
          <cell r="G3348" t="str">
            <v>AUTOMOTIVO</v>
          </cell>
        </row>
        <row r="3349">
          <cell r="A3349">
            <v>9929</v>
          </cell>
          <cell r="B3349" t="str">
            <v>AUTOBASE PLUS MM Q239 VERMELHO OXIDO 1L-21,94-ST</v>
          </cell>
          <cell r="C3349">
            <v>530591</v>
          </cell>
          <cell r="D3349" t="str">
            <v>SIKKENS</v>
          </cell>
          <cell r="E3349">
            <v>20031</v>
          </cell>
          <cell r="F3349" t="str">
            <v>BASES POLIÉSTER</v>
          </cell>
          <cell r="G3349" t="str">
            <v>AUTOMOTIVO</v>
          </cell>
        </row>
        <row r="3350">
          <cell r="A3350">
            <v>9930</v>
          </cell>
          <cell r="B3350" t="str">
            <v>AUTOBASE PLUS MM Q271 VERMELHO MARRON 1L-25,37-ST</v>
          </cell>
          <cell r="C3350">
            <v>530592</v>
          </cell>
          <cell r="D3350" t="str">
            <v>SIKKENS</v>
          </cell>
          <cell r="E3350">
            <v>20031</v>
          </cell>
          <cell r="F3350" t="str">
            <v>BASES POLIÉSTER</v>
          </cell>
          <cell r="G3350" t="str">
            <v>AUTOMOTIVO</v>
          </cell>
        </row>
        <row r="3351">
          <cell r="A3351">
            <v>9931</v>
          </cell>
          <cell r="B3351" t="str">
            <v>AUTOBASE PLUS MM Q279 VERMELHO TRANSPARENTE 1L-25,87-ST</v>
          </cell>
          <cell r="C3351">
            <v>530593</v>
          </cell>
          <cell r="D3351" t="str">
            <v>SIKKENS</v>
          </cell>
          <cell r="E3351">
            <v>20031</v>
          </cell>
          <cell r="F3351" t="str">
            <v>BASES POLIÉSTER</v>
          </cell>
          <cell r="G3351" t="str">
            <v>AUTOMOTIVO</v>
          </cell>
        </row>
        <row r="3352">
          <cell r="A3352">
            <v>9932</v>
          </cell>
          <cell r="B3352" t="str">
            <v>AUTOBASE PLUS MM Q325 LARANJA ESCURO 1L-25,87-ST</v>
          </cell>
          <cell r="C3352">
            <v>530594</v>
          </cell>
          <cell r="D3352" t="str">
            <v>SIKKENS</v>
          </cell>
          <cell r="E3352">
            <v>20031</v>
          </cell>
          <cell r="F3352" t="str">
            <v>BASES POLIÉSTER</v>
          </cell>
          <cell r="G3352" t="str">
            <v>AUTOMOTIVO</v>
          </cell>
        </row>
        <row r="3353">
          <cell r="A3353">
            <v>9934</v>
          </cell>
          <cell r="B3353" t="str">
            <v>AUTOBASE PLUS MM Q328 LARANJA  AVERMELHADO TRANSP 1L-25,63-ST</v>
          </cell>
          <cell r="C3353">
            <v>530595</v>
          </cell>
          <cell r="D3353" t="str">
            <v>SIKKENS</v>
          </cell>
          <cell r="E3353">
            <v>20031</v>
          </cell>
          <cell r="F3353" t="str">
            <v>BASES POLIÉSTER</v>
          </cell>
          <cell r="G3353" t="str">
            <v>AUTOMOTIVO</v>
          </cell>
        </row>
        <row r="3354">
          <cell r="A3354">
            <v>9935</v>
          </cell>
          <cell r="B3354" t="str">
            <v>AUTOBASE PLUS MM Q348 AMARELO ALARANJADO 1L-21,94-ST</v>
          </cell>
          <cell r="C3354">
            <v>530596</v>
          </cell>
          <cell r="D3354" t="str">
            <v>SIKKENS</v>
          </cell>
          <cell r="E3354">
            <v>20031</v>
          </cell>
          <cell r="F3354" t="str">
            <v>BASES POLIÉSTER</v>
          </cell>
          <cell r="G3354" t="str">
            <v>AUTOMOTIVO</v>
          </cell>
        </row>
        <row r="3355">
          <cell r="A3355">
            <v>22328</v>
          </cell>
          <cell r="B3355" t="str">
            <v>AUTOBASE PLUS MM Q432 AMARELO ESVERDEADO 1L-25,87-ST</v>
          </cell>
          <cell r="C3355">
            <v>537689</v>
          </cell>
          <cell r="D3355" t="str">
            <v>SIKKENS</v>
          </cell>
          <cell r="E3355">
            <v>20031</v>
          </cell>
          <cell r="F3355" t="str">
            <v>BASES POLIÉSTER</v>
          </cell>
          <cell r="G3355" t="str">
            <v>AUTOMOTIVO</v>
          </cell>
        </row>
        <row r="3356">
          <cell r="A3356">
            <v>9937</v>
          </cell>
          <cell r="B3356" t="str">
            <v>AUTOBASE PLUS MM Q436 AMARELO OXIDO ESCURO 1L-25,37-ST</v>
          </cell>
          <cell r="C3356">
            <v>530598</v>
          </cell>
          <cell r="D3356" t="str">
            <v>SIKKENS</v>
          </cell>
          <cell r="E3356">
            <v>20031</v>
          </cell>
          <cell r="F3356" t="str">
            <v>BASES POLIÉSTER</v>
          </cell>
          <cell r="G3356" t="str">
            <v>AUTOMOTIVO</v>
          </cell>
        </row>
        <row r="3357">
          <cell r="A3357">
            <v>9938</v>
          </cell>
          <cell r="B3357" t="str">
            <v>AUTOBASE PLUS MM Q437 AMARELO OXIDO BRILHANTE 1L-25,37-ST</v>
          </cell>
          <cell r="C3357">
            <v>530599</v>
          </cell>
          <cell r="D3357" t="str">
            <v>SIKKENS</v>
          </cell>
          <cell r="E3357">
            <v>20031</v>
          </cell>
          <cell r="F3357" t="str">
            <v>BASES POLIÉSTER</v>
          </cell>
          <cell r="G3357" t="str">
            <v>AUTOMOTIVO</v>
          </cell>
        </row>
        <row r="3358">
          <cell r="A3358">
            <v>9939</v>
          </cell>
          <cell r="B3358" t="str">
            <v>AUTOBASE PLUS MM Q439 AMARELO ALARANJADO 1L-25,63-ST</v>
          </cell>
          <cell r="C3358">
            <v>530600</v>
          </cell>
          <cell r="D3358" t="str">
            <v>SIKKENS</v>
          </cell>
          <cell r="E3358">
            <v>20031</v>
          </cell>
          <cell r="F3358" t="str">
            <v>BASES POLIÉSTER</v>
          </cell>
          <cell r="G3358" t="str">
            <v>AUTOMOTIVO</v>
          </cell>
        </row>
        <row r="3359">
          <cell r="A3359">
            <v>9940</v>
          </cell>
          <cell r="B3359" t="str">
            <v>AUTOBASE PLUS MM Q452 AMARELO CLARO 1L-21,94-ST</v>
          </cell>
          <cell r="C3359">
            <v>530601</v>
          </cell>
          <cell r="D3359" t="str">
            <v>SIKKENS</v>
          </cell>
          <cell r="E3359">
            <v>20031</v>
          </cell>
          <cell r="F3359" t="str">
            <v>BASES POLIÉSTER</v>
          </cell>
          <cell r="G3359" t="str">
            <v>AUTOMOTIVO</v>
          </cell>
        </row>
        <row r="3360">
          <cell r="A3360">
            <v>9941</v>
          </cell>
          <cell r="B3360" t="str">
            <v>AUTOBASE PLUS MM Q455 AMARELO BRILHANTE 1L-25,37-ST</v>
          </cell>
          <cell r="C3360">
            <v>530602</v>
          </cell>
          <cell r="D3360" t="str">
            <v>SIKKENS</v>
          </cell>
          <cell r="E3360">
            <v>20031</v>
          </cell>
          <cell r="F3360" t="str">
            <v>BASES POLIÉSTER</v>
          </cell>
          <cell r="G3360" t="str">
            <v>AUTOMOTIVO</v>
          </cell>
        </row>
        <row r="3361">
          <cell r="A3361">
            <v>9942</v>
          </cell>
          <cell r="B3361" t="str">
            <v>AUTOBASE PLUS MM Q550 VERDE TRANSPARENTE 1L-21,94-ST</v>
          </cell>
          <cell r="C3361">
            <v>530603</v>
          </cell>
          <cell r="D3361" t="str">
            <v>SIKKENS</v>
          </cell>
          <cell r="E3361">
            <v>20031</v>
          </cell>
          <cell r="F3361" t="str">
            <v>BASES POLIÉSTER</v>
          </cell>
          <cell r="G3361" t="str">
            <v>AUTOMOTIVO</v>
          </cell>
        </row>
        <row r="3362">
          <cell r="A3362">
            <v>9943</v>
          </cell>
          <cell r="B3362" t="str">
            <v>AUTOBASE PLUS MM Q564 VERDE ESCURO 1L-21,94-ST</v>
          </cell>
          <cell r="C3362">
            <v>530604</v>
          </cell>
          <cell r="D3362" t="str">
            <v>SIKKENS</v>
          </cell>
          <cell r="E3362">
            <v>20031</v>
          </cell>
          <cell r="F3362" t="str">
            <v>BASES POLIÉSTER</v>
          </cell>
          <cell r="G3362" t="str">
            <v>AUTOMOTIVO</v>
          </cell>
        </row>
        <row r="3363">
          <cell r="A3363">
            <v>9944</v>
          </cell>
          <cell r="B3363" t="str">
            <v>AUTOBASE PLUS MM Q652 AZUL ESVERDEADO 1L-25,37-ST</v>
          </cell>
          <cell r="C3363">
            <v>530605</v>
          </cell>
          <cell r="D3363" t="str">
            <v>SIKKENS</v>
          </cell>
          <cell r="E3363">
            <v>20031</v>
          </cell>
          <cell r="F3363" t="str">
            <v>BASES POLIÉSTER</v>
          </cell>
          <cell r="G3363" t="str">
            <v>AUTOMOTIVO</v>
          </cell>
        </row>
        <row r="3364">
          <cell r="A3364">
            <v>85032</v>
          </cell>
          <cell r="B3364" t="str">
            <v>AUTOBASE PLUS MM Q653 AZUL ESVERDEADO 1L-25,37-ST</v>
          </cell>
          <cell r="C3364">
            <v>599623</v>
          </cell>
          <cell r="D3364" t="str">
            <v>SIKKENS</v>
          </cell>
          <cell r="E3364">
            <v>20031</v>
          </cell>
          <cell r="F3364" t="str">
            <v>BASES POLIÉSTER</v>
          </cell>
          <cell r="G3364" t="str">
            <v>AUTOMOTIVO</v>
          </cell>
        </row>
        <row r="3365">
          <cell r="A3365">
            <v>9945</v>
          </cell>
          <cell r="B3365" t="str">
            <v>AUTOBASE PLUS MM Q671 AZUL TRANSPARENTE 1L-25,37-ST</v>
          </cell>
          <cell r="C3365">
            <v>530606</v>
          </cell>
          <cell r="D3365" t="str">
            <v>SIKKENS</v>
          </cell>
          <cell r="E3365">
            <v>20031</v>
          </cell>
          <cell r="F3365" t="str">
            <v>BASES POLIÉSTER</v>
          </cell>
          <cell r="G3365" t="str">
            <v>AUTOMOTIVO</v>
          </cell>
        </row>
        <row r="3366">
          <cell r="A3366">
            <v>9946</v>
          </cell>
          <cell r="B3366" t="str">
            <v>AUTOBASE PLUS MM Q673 AZUL BRILHANTE 1L-25,63-ST</v>
          </cell>
          <cell r="C3366">
            <v>530607</v>
          </cell>
          <cell r="D3366" t="str">
            <v>SIKKENS</v>
          </cell>
          <cell r="E3366">
            <v>20031</v>
          </cell>
          <cell r="F3366" t="str">
            <v>BASES POLIÉSTER</v>
          </cell>
          <cell r="G3366" t="str">
            <v>AUTOMOTIVO</v>
          </cell>
        </row>
        <row r="3367">
          <cell r="A3367">
            <v>9947</v>
          </cell>
          <cell r="B3367" t="str">
            <v>AUTOBASE PLUS MM Q678 AZUL AVIOLETADO 1L-21,94-ST</v>
          </cell>
          <cell r="C3367">
            <v>530608</v>
          </cell>
          <cell r="D3367" t="str">
            <v>SIKKENS</v>
          </cell>
          <cell r="E3367">
            <v>20031</v>
          </cell>
          <cell r="F3367" t="str">
            <v>BASES POLIÉSTER</v>
          </cell>
          <cell r="G3367" t="str">
            <v>AUTOMOTIVO</v>
          </cell>
        </row>
        <row r="3368">
          <cell r="A3368">
            <v>22686</v>
          </cell>
          <cell r="B3368" t="str">
            <v>AUTOBASE PLUS MM Q679 VIOLETADA TRANSP 1L-25,87-ST</v>
          </cell>
          <cell r="C3368">
            <v>540475</v>
          </cell>
          <cell r="D3368" t="str">
            <v>SIKKENS</v>
          </cell>
          <cell r="E3368">
            <v>20031</v>
          </cell>
          <cell r="F3368" t="str">
            <v>BASES POLIÉSTER</v>
          </cell>
          <cell r="G3368" t="str">
            <v>AUTOMOTIVO</v>
          </cell>
        </row>
        <row r="3369">
          <cell r="A3369">
            <v>23785</v>
          </cell>
          <cell r="B3369" t="str">
            <v>AUTOBASE PLUS MM Q680 VIOLETA TRANSPARENTE 1L -  25,63-ST</v>
          </cell>
          <cell r="C3369">
            <v>576629</v>
          </cell>
          <cell r="D3369" t="str">
            <v>SIKKENS</v>
          </cell>
          <cell r="E3369">
            <v>20031</v>
          </cell>
          <cell r="F3369" t="str">
            <v>BASES POLIÉSTER</v>
          </cell>
          <cell r="G3369" t="str">
            <v>AUTOMOTIVO</v>
          </cell>
        </row>
        <row r="3370">
          <cell r="A3370">
            <v>9949</v>
          </cell>
          <cell r="B3370" t="str">
            <v>AUTOBASE PLUS MM Q725 MARRON BRILHANTE 1L-25,37-ST</v>
          </cell>
          <cell r="C3370">
            <v>530609</v>
          </cell>
          <cell r="D3370" t="str">
            <v>SIKKENS</v>
          </cell>
          <cell r="E3370">
            <v>20031</v>
          </cell>
          <cell r="F3370" t="str">
            <v>BASES POLIÉSTER</v>
          </cell>
          <cell r="G3370" t="str">
            <v>AUTOMOTIVO</v>
          </cell>
        </row>
        <row r="3371">
          <cell r="A3371">
            <v>9950</v>
          </cell>
          <cell r="B3371" t="str">
            <v>AUTOBASE PLUS MM Q726 VIOLETA AVERMELHADO 1L-25,63-ST</v>
          </cell>
          <cell r="C3371">
            <v>530610</v>
          </cell>
          <cell r="D3371" t="str">
            <v>SIKKENS</v>
          </cell>
          <cell r="E3371">
            <v>20031</v>
          </cell>
          <cell r="F3371" t="str">
            <v>BASES POLIÉSTER</v>
          </cell>
          <cell r="G3371" t="str">
            <v>AUTOMOTIVO</v>
          </cell>
        </row>
        <row r="3372">
          <cell r="A3372">
            <v>9951</v>
          </cell>
          <cell r="B3372" t="str">
            <v>AUTOBASE PLUS MM Q766 VIOLETA AZULADO 1L-25,63-ST</v>
          </cell>
          <cell r="C3372">
            <v>530611</v>
          </cell>
          <cell r="D3372" t="str">
            <v>SIKKENS</v>
          </cell>
          <cell r="E3372">
            <v>20031</v>
          </cell>
          <cell r="F3372" t="str">
            <v>BASES POLIÉSTER</v>
          </cell>
          <cell r="G3372" t="str">
            <v>AUTOMOTIVO</v>
          </cell>
        </row>
        <row r="3373">
          <cell r="A3373">
            <v>9952</v>
          </cell>
          <cell r="B3373" t="str">
            <v>AUTOBASE PLUS MM Q811B METALICO EXTRA FINO 1L-21,94-ST</v>
          </cell>
          <cell r="C3373">
            <v>529660</v>
          </cell>
          <cell r="D3373" t="str">
            <v>SIKKENS</v>
          </cell>
          <cell r="E3373">
            <v>20031</v>
          </cell>
          <cell r="F3373" t="str">
            <v>BASES POLIÉSTER</v>
          </cell>
          <cell r="G3373" t="str">
            <v>AUTOMOTIVO</v>
          </cell>
        </row>
        <row r="3374">
          <cell r="A3374">
            <v>9953</v>
          </cell>
          <cell r="B3374" t="str">
            <v>AUTOBASE PLUS MM Q811E METALICO FINO 3,75 L-21,67-ST</v>
          </cell>
          <cell r="C3374">
            <v>529661</v>
          </cell>
          <cell r="D3374" t="str">
            <v>SIKKENS</v>
          </cell>
          <cell r="E3374">
            <v>20031</v>
          </cell>
          <cell r="F3374" t="str">
            <v>BASES POLIÉSTER</v>
          </cell>
          <cell r="G3374" t="str">
            <v>AUTOMOTIVO</v>
          </cell>
        </row>
        <row r="3375">
          <cell r="A3375">
            <v>9954</v>
          </cell>
          <cell r="B3375" t="str">
            <v>AUTOBASE PLUS MM Q811J METALICO MEDIO 3,75L-21,67-ST</v>
          </cell>
          <cell r="C3375">
            <v>529662</v>
          </cell>
          <cell r="D3375" t="str">
            <v>SIKKENS</v>
          </cell>
          <cell r="E3375">
            <v>20031</v>
          </cell>
          <cell r="F3375" t="str">
            <v>BASES POLIÉSTER</v>
          </cell>
          <cell r="G3375" t="str">
            <v>AUTOMOTIVO</v>
          </cell>
        </row>
        <row r="3376">
          <cell r="A3376">
            <v>9955</v>
          </cell>
          <cell r="B3376" t="str">
            <v>AUTOBASE PLUS MM Q811M METALICO GRAUDO BRILHANTE 1L-21,67-ST</v>
          </cell>
          <cell r="C3376">
            <v>529663</v>
          </cell>
          <cell r="D3376" t="str">
            <v>SIKKENS</v>
          </cell>
          <cell r="E3376">
            <v>20031</v>
          </cell>
          <cell r="F3376" t="str">
            <v>BASES POLIÉSTER</v>
          </cell>
          <cell r="G3376" t="str">
            <v>AUTOMOTIVO</v>
          </cell>
        </row>
        <row r="3377">
          <cell r="A3377">
            <v>9956</v>
          </cell>
          <cell r="B3377" t="str">
            <v>AUTOBASE PLUS MM Q811P METALICO GRAUDO 3,75L-21,67-ST</v>
          </cell>
          <cell r="C3377">
            <v>529664</v>
          </cell>
          <cell r="D3377" t="str">
            <v>SIKKENS</v>
          </cell>
          <cell r="E3377">
            <v>20031</v>
          </cell>
          <cell r="F3377" t="str">
            <v>BASES POLIÉSTER</v>
          </cell>
          <cell r="G3377" t="str">
            <v>AUTOMOTIVO</v>
          </cell>
        </row>
        <row r="3378">
          <cell r="A3378">
            <v>9957</v>
          </cell>
          <cell r="B3378" t="str">
            <v>AUTOBASE PLUS MM Q811R METALICO MUITO GRAUDO 1L-21,67-ST</v>
          </cell>
          <cell r="C3378">
            <v>529665</v>
          </cell>
          <cell r="D3378" t="str">
            <v>SIKKENS</v>
          </cell>
          <cell r="E3378">
            <v>20031</v>
          </cell>
          <cell r="F3378" t="str">
            <v>BASES POLIÉSTER</v>
          </cell>
          <cell r="G3378" t="str">
            <v>AUTOMOTIVO</v>
          </cell>
        </row>
        <row r="3379">
          <cell r="A3379">
            <v>9960</v>
          </cell>
          <cell r="B3379" t="str">
            <v>AUTOBASE PLUS MM Q843H DOURADO METALICO 1L-25,37-ST</v>
          </cell>
          <cell r="C3379">
            <v>530613</v>
          </cell>
          <cell r="D3379" t="str">
            <v>SIKKENS</v>
          </cell>
          <cell r="E3379">
            <v>20031</v>
          </cell>
          <cell r="F3379" t="str">
            <v>BASES POLIÉSTER</v>
          </cell>
          <cell r="G3379" t="str">
            <v>AUTOMOTIVO</v>
          </cell>
        </row>
        <row r="3380">
          <cell r="A3380">
            <v>85582</v>
          </cell>
          <cell r="B3380" t="str">
            <v>Autobase Plus MM Q879NG SEC Turquoise To Gold 0.5L UN 1263 T</v>
          </cell>
          <cell r="C3380">
            <v>531126</v>
          </cell>
          <cell r="D3380" t="str">
            <v>SIKKENS</v>
          </cell>
          <cell r="E3380">
            <v>20031</v>
          </cell>
          <cell r="F3380" t="str">
            <v>BASES POLIÉSTER</v>
          </cell>
          <cell r="G3380" t="str">
            <v>AUTOMOTIVO</v>
          </cell>
        </row>
        <row r="3381">
          <cell r="A3381">
            <v>9961</v>
          </cell>
          <cell r="B3381" t="str">
            <v>AUTOBASE PLUS MM Q911H PRATA GRAUDO 1L-25,63-ST</v>
          </cell>
          <cell r="C3381">
            <v>530614</v>
          </cell>
          <cell r="D3381" t="str">
            <v>SIKKENS</v>
          </cell>
          <cell r="E3381">
            <v>20031</v>
          </cell>
          <cell r="F3381" t="str">
            <v>BASES POLIÉSTER</v>
          </cell>
          <cell r="G3381" t="str">
            <v>AUTOMOTIVO</v>
          </cell>
        </row>
        <row r="3382">
          <cell r="A3382">
            <v>9962</v>
          </cell>
          <cell r="B3382" t="str">
            <v>AUTOBASE PLUS MM Q911M PEROLA BRANCA 1L-21,67-ST</v>
          </cell>
          <cell r="C3382">
            <v>529666</v>
          </cell>
          <cell r="D3382" t="str">
            <v>SIKKENS</v>
          </cell>
          <cell r="E3382">
            <v>20031</v>
          </cell>
          <cell r="F3382" t="str">
            <v>BASES POLIÉSTER</v>
          </cell>
          <cell r="G3382" t="str">
            <v>AUTOMOTIVO</v>
          </cell>
        </row>
        <row r="3383">
          <cell r="A3383">
            <v>9963</v>
          </cell>
          <cell r="B3383" t="str">
            <v>AUTOBASE PLUS MM Q914C PEROLA BRANCA FINA 1L-21,94-ST</v>
          </cell>
          <cell r="C3383">
            <v>530615</v>
          </cell>
          <cell r="D3383" t="str">
            <v>SIKKENS</v>
          </cell>
          <cell r="E3383">
            <v>20031</v>
          </cell>
          <cell r="F3383" t="str">
            <v>BASES POLIÉSTER</v>
          </cell>
          <cell r="G3383" t="str">
            <v>AUTOMOTIVO</v>
          </cell>
        </row>
        <row r="3384">
          <cell r="A3384">
            <v>9964</v>
          </cell>
          <cell r="B3384" t="str">
            <v>AUTOBASE PLUS MM Q914F PEROLA BRANCA CLARA 1L-21,94-ST</v>
          </cell>
          <cell r="C3384">
            <v>530616</v>
          </cell>
          <cell r="D3384" t="str">
            <v>SIKKENS</v>
          </cell>
          <cell r="E3384">
            <v>20031</v>
          </cell>
          <cell r="F3384" t="str">
            <v>BASES POLIÉSTER</v>
          </cell>
          <cell r="G3384" t="str">
            <v>AUTOMOTIVO</v>
          </cell>
        </row>
        <row r="3385">
          <cell r="A3385">
            <v>9965</v>
          </cell>
          <cell r="B3385" t="str">
            <v>AUTOBASE PLUS MM Q922F PEROLA VERMELHA 1L-21,94-ST</v>
          </cell>
          <cell r="C3385">
            <v>530617</v>
          </cell>
          <cell r="D3385" t="str">
            <v>SIKKENS</v>
          </cell>
          <cell r="E3385">
            <v>20031</v>
          </cell>
          <cell r="F3385" t="str">
            <v>BASES POLIÉSTER</v>
          </cell>
          <cell r="G3385" t="str">
            <v>AUTOMOTIVO</v>
          </cell>
        </row>
        <row r="3386">
          <cell r="A3386">
            <v>9966</v>
          </cell>
          <cell r="B3386" t="str">
            <v>AUTOBASE PLUS MM Q922M PEROLA VERMELHA MEDIA 1L-21,94-ST</v>
          </cell>
          <cell r="C3386">
            <v>529667</v>
          </cell>
          <cell r="D3386" t="str">
            <v>SIKKENS</v>
          </cell>
          <cell r="E3386">
            <v>20031</v>
          </cell>
          <cell r="F3386" t="str">
            <v>BASES POLIÉSTER</v>
          </cell>
          <cell r="G3386" t="str">
            <v>AUTOMOTIVO</v>
          </cell>
        </row>
        <row r="3387">
          <cell r="A3387">
            <v>9967</v>
          </cell>
          <cell r="B3387" t="str">
            <v>AUTOBASE PLUS MM Q923H PEROLA VERMELHA GRAUDA 1L-25,63-ST</v>
          </cell>
          <cell r="C3387">
            <v>530618</v>
          </cell>
          <cell r="D3387" t="str">
            <v>SIKKENS</v>
          </cell>
          <cell r="E3387">
            <v>20031</v>
          </cell>
          <cell r="F3387" t="str">
            <v>BASES POLIÉSTER</v>
          </cell>
          <cell r="G3387" t="str">
            <v>AUTOMOTIVO</v>
          </cell>
        </row>
        <row r="3388">
          <cell r="A3388">
            <v>9968</v>
          </cell>
          <cell r="B3388" t="str">
            <v>AUTOBASE PLUS MM Q925M PEROLA VERMELHA 1L-21,94-ST</v>
          </cell>
          <cell r="C3388">
            <v>530619</v>
          </cell>
          <cell r="D3388" t="str">
            <v>SIKKENS</v>
          </cell>
          <cell r="E3388">
            <v>20031</v>
          </cell>
          <cell r="F3388" t="str">
            <v>BASES POLIÉSTER</v>
          </cell>
          <cell r="G3388" t="str">
            <v>AUTOMOTIVO</v>
          </cell>
        </row>
        <row r="3389">
          <cell r="A3389">
            <v>9970</v>
          </cell>
          <cell r="B3389" t="str">
            <v>AUTOBASE PLUS MM Q933F PEROLA MARROM AVERMELHADA 1L-21,94-ST</v>
          </cell>
          <cell r="C3389">
            <v>530621</v>
          </cell>
          <cell r="D3389" t="str">
            <v>SIKKENS</v>
          </cell>
          <cell r="E3389">
            <v>20031</v>
          </cell>
          <cell r="F3389" t="str">
            <v>BASES POLIÉSTER</v>
          </cell>
          <cell r="G3389" t="str">
            <v>AUTOMOTIVO</v>
          </cell>
        </row>
        <row r="3390">
          <cell r="A3390">
            <v>9971</v>
          </cell>
          <cell r="B3390" t="str">
            <v>AUTOBASE PLUS MM Q933M PEROLA MARRON MEDIA 1L-25,37-ST</v>
          </cell>
          <cell r="C3390">
            <v>530622</v>
          </cell>
          <cell r="D3390" t="str">
            <v>SIKKENS</v>
          </cell>
          <cell r="E3390">
            <v>20031</v>
          </cell>
          <cell r="F3390" t="str">
            <v>BASES POLIÉSTER</v>
          </cell>
          <cell r="G3390" t="str">
            <v>AUTOMOTIVO</v>
          </cell>
        </row>
        <row r="3391">
          <cell r="A3391">
            <v>9972</v>
          </cell>
          <cell r="B3391" t="str">
            <v>AUTOBASE PLUS MM Q941F PEROLA OURO FINA 1L-21,94-ST</v>
          </cell>
          <cell r="C3391">
            <v>530623</v>
          </cell>
          <cell r="D3391" t="str">
            <v>SIKKENS</v>
          </cell>
          <cell r="E3391">
            <v>20031</v>
          </cell>
          <cell r="F3391" t="str">
            <v>BASES POLIÉSTER</v>
          </cell>
          <cell r="G3391" t="str">
            <v>AUTOMOTIVO</v>
          </cell>
        </row>
        <row r="3392">
          <cell r="A3392">
            <v>9973</v>
          </cell>
          <cell r="B3392" t="str">
            <v>AUTOBASE PLUS MM Q941H EFEITO OURO 1L-25,63-ST</v>
          </cell>
          <cell r="C3392">
            <v>530624</v>
          </cell>
          <cell r="D3392" t="str">
            <v>SIKKENS</v>
          </cell>
          <cell r="E3392">
            <v>20031</v>
          </cell>
          <cell r="F3392" t="str">
            <v>BASES POLIÉSTER</v>
          </cell>
          <cell r="G3392" t="str">
            <v>AUTOMOTIVO</v>
          </cell>
        </row>
        <row r="3393">
          <cell r="A3393">
            <v>9974</v>
          </cell>
          <cell r="B3393" t="str">
            <v>AUTOBASE PLUS MM Q941M PEROLA OURO MEDIA 1L-25,63-ST</v>
          </cell>
          <cell r="C3393">
            <v>530625</v>
          </cell>
          <cell r="D3393" t="str">
            <v>SIKKENS</v>
          </cell>
          <cell r="E3393">
            <v>20031</v>
          </cell>
          <cell r="F3393" t="str">
            <v>BASES POLIÉSTER</v>
          </cell>
          <cell r="G3393" t="str">
            <v>AUTOMOTIVO</v>
          </cell>
        </row>
        <row r="3394">
          <cell r="A3394">
            <v>9975</v>
          </cell>
          <cell r="B3394" t="str">
            <v>AUTOBASE PLUS MM Q943M PEROLA DOURADA 1L-21,94-ST</v>
          </cell>
          <cell r="C3394">
            <v>530626</v>
          </cell>
          <cell r="D3394" t="str">
            <v>SIKKENS</v>
          </cell>
          <cell r="E3394">
            <v>20031</v>
          </cell>
          <cell r="F3394" t="str">
            <v>BASES POLIÉSTER</v>
          </cell>
          <cell r="G3394" t="str">
            <v>AUTOMOTIVO</v>
          </cell>
        </row>
        <row r="3395">
          <cell r="A3395">
            <v>9976</v>
          </cell>
          <cell r="B3395" t="str">
            <v>AUTOBASE PLUS MM Q951F PEROLA VERDE MEDIA 1L-21,94-ST</v>
          </cell>
          <cell r="C3395">
            <v>530627</v>
          </cell>
          <cell r="D3395" t="str">
            <v>SIKKENS</v>
          </cell>
          <cell r="E3395">
            <v>20031</v>
          </cell>
          <cell r="F3395" t="str">
            <v>BASES POLIÉSTER</v>
          </cell>
          <cell r="G3395" t="str">
            <v>AUTOMOTIVO</v>
          </cell>
        </row>
        <row r="3396">
          <cell r="A3396">
            <v>9977</v>
          </cell>
          <cell r="B3396" t="str">
            <v>AUTOBASE PLUS MM Q951H PEROLA VERDE 1L-21,94-ST</v>
          </cell>
          <cell r="C3396">
            <v>530628</v>
          </cell>
          <cell r="D3396" t="str">
            <v>SIKKENS</v>
          </cell>
          <cell r="E3396">
            <v>20031</v>
          </cell>
          <cell r="F3396" t="str">
            <v>BASES POLIÉSTER</v>
          </cell>
          <cell r="G3396" t="str">
            <v>AUTOMOTIVO</v>
          </cell>
        </row>
        <row r="3397">
          <cell r="A3397">
            <v>9978</v>
          </cell>
          <cell r="B3397" t="str">
            <v>AUTOBASE PLUS MM Q952M PEROLA VERDE VERMELHA 1L-21,94-ST</v>
          </cell>
          <cell r="C3397">
            <v>530629</v>
          </cell>
          <cell r="D3397" t="str">
            <v>SIKKENS</v>
          </cell>
          <cell r="E3397">
            <v>20031</v>
          </cell>
          <cell r="F3397" t="str">
            <v>BASES POLIÉSTER</v>
          </cell>
          <cell r="G3397" t="str">
            <v>AUTOMOTIVO</v>
          </cell>
        </row>
        <row r="3398">
          <cell r="A3398">
            <v>24306</v>
          </cell>
          <cell r="B3398" t="str">
            <v>AUTOBASE PLUS MM Q952N PEROLA VERDE AZUL SIKKENS-25,87-ST</v>
          </cell>
          <cell r="C3398">
            <v>546430</v>
          </cell>
          <cell r="D3398" t="str">
            <v>SIKKENS</v>
          </cell>
          <cell r="E3398">
            <v>20031</v>
          </cell>
          <cell r="F3398" t="str">
            <v>BASES POLIÉSTER</v>
          </cell>
          <cell r="G3398" t="str">
            <v>AUTOMOTIVO</v>
          </cell>
        </row>
        <row r="3399">
          <cell r="A3399">
            <v>21369</v>
          </cell>
          <cell r="B3399" t="str">
            <v>AUTOBASE PLUS MM Q954G PEROLA AZUL ESVERDEADA 1L-25,87-ST</v>
          </cell>
          <cell r="C3399">
            <v>530630</v>
          </cell>
          <cell r="D3399" t="str">
            <v>SIKKENS</v>
          </cell>
          <cell r="E3399">
            <v>20031</v>
          </cell>
          <cell r="F3399" t="str">
            <v>BASES POLIÉSTER</v>
          </cell>
          <cell r="G3399" t="str">
            <v>AUTOMOTIVO</v>
          </cell>
        </row>
        <row r="3400">
          <cell r="A3400">
            <v>9980</v>
          </cell>
          <cell r="B3400" t="str">
            <v>AUTOBASE PLUS MM Q954M PEROLA VERDE BRILHANTE 1L-21,94-ST</v>
          </cell>
          <cell r="C3400">
            <v>530631</v>
          </cell>
          <cell r="D3400" t="str">
            <v>SIKKENS</v>
          </cell>
          <cell r="E3400">
            <v>20031</v>
          </cell>
          <cell r="F3400" t="str">
            <v>BASES POLIÉSTER</v>
          </cell>
          <cell r="G3400" t="str">
            <v>AUTOMOTIVO</v>
          </cell>
        </row>
        <row r="3401">
          <cell r="A3401">
            <v>9981</v>
          </cell>
          <cell r="B3401" t="str">
            <v>AUTOBASE PLUS MM Q954S PEROLA VERDE MEDIA 1L-21,94-ST</v>
          </cell>
          <cell r="C3401">
            <v>530632</v>
          </cell>
          <cell r="D3401" t="str">
            <v>SIKKENS</v>
          </cell>
          <cell r="E3401">
            <v>20031</v>
          </cell>
          <cell r="F3401" t="str">
            <v>BASES POLIÉSTER</v>
          </cell>
          <cell r="G3401" t="str">
            <v>AUTOMOTIVO</v>
          </cell>
        </row>
        <row r="3402">
          <cell r="A3402">
            <v>9982</v>
          </cell>
          <cell r="B3402" t="str">
            <v>AUTOBASE PLUS MM Q961H EFEITO AZUL 1L-25,37-ST</v>
          </cell>
          <cell r="C3402">
            <v>530633</v>
          </cell>
          <cell r="D3402" t="str">
            <v>SIKKENS</v>
          </cell>
          <cell r="E3402">
            <v>20031</v>
          </cell>
          <cell r="F3402" t="str">
            <v>BASES POLIÉSTER</v>
          </cell>
          <cell r="G3402" t="str">
            <v>AUTOMOTIVO</v>
          </cell>
        </row>
        <row r="3403">
          <cell r="A3403">
            <v>21030</v>
          </cell>
          <cell r="B3403" t="str">
            <v>AUTOBASE PLUS MM Q964H PEROLA AZUL FINA 1L-25,37-ST</v>
          </cell>
          <cell r="C3403">
            <v>530634</v>
          </cell>
          <cell r="D3403" t="str">
            <v>SIKKENS</v>
          </cell>
          <cell r="E3403">
            <v>20031</v>
          </cell>
          <cell r="F3403" t="str">
            <v>BASES POLIÉSTER</v>
          </cell>
          <cell r="G3403" t="str">
            <v>AUTOMOTIVO</v>
          </cell>
        </row>
        <row r="3404">
          <cell r="A3404">
            <v>9984</v>
          </cell>
          <cell r="B3404" t="str">
            <v>AUTOBASE PLUS MM Q964R PEROLA AZUL 1L-21,67-ST</v>
          </cell>
          <cell r="C3404">
            <v>529668</v>
          </cell>
          <cell r="D3404" t="str">
            <v>SIKKENS</v>
          </cell>
          <cell r="E3404">
            <v>20031</v>
          </cell>
          <cell r="F3404" t="str">
            <v>BASES POLIÉSTER</v>
          </cell>
          <cell r="G3404" t="str">
            <v>AUTOMOTIVO</v>
          </cell>
        </row>
        <row r="3405">
          <cell r="A3405">
            <v>9985</v>
          </cell>
          <cell r="B3405" t="str">
            <v>AUTOBASE PLUS MM Q975S PEROLA VIOLETA 1L-21,94-ST</v>
          </cell>
          <cell r="C3405">
            <v>530635</v>
          </cell>
          <cell r="D3405" t="str">
            <v>SIKKENS</v>
          </cell>
          <cell r="E3405">
            <v>20031</v>
          </cell>
          <cell r="F3405" t="str">
            <v>BASES POLIÉSTER</v>
          </cell>
          <cell r="G3405" t="str">
            <v>AUTOMOTIVO</v>
          </cell>
        </row>
        <row r="3406">
          <cell r="A3406">
            <v>85270</v>
          </cell>
          <cell r="B3406" t="str">
            <v>BASE EFEITO MARMORE 4KG BRASILUX</v>
          </cell>
          <cell r="C3406" t="str">
            <v>TM 460000135</v>
          </cell>
          <cell r="D3406" t="str">
            <v>BRASILUX</v>
          </cell>
          <cell r="E3406">
            <v>20031</v>
          </cell>
          <cell r="F3406" t="str">
            <v>BASES POLIÉSTER</v>
          </cell>
          <cell r="G3406" t="str">
            <v>AUTOMOTIVO</v>
          </cell>
        </row>
        <row r="3407">
          <cell r="A3407">
            <v>10001</v>
          </cell>
          <cell r="B3407" t="str">
            <v>BASEFIX SIKKENS</v>
          </cell>
          <cell r="C3407">
            <v>529809</v>
          </cell>
          <cell r="D3407" t="str">
            <v>SIKKENS</v>
          </cell>
          <cell r="E3407">
            <v>20031</v>
          </cell>
          <cell r="F3407" t="str">
            <v>BASES POLIÉSTER</v>
          </cell>
          <cell r="G3407" t="str">
            <v>AUTOMOTIVO</v>
          </cell>
        </row>
        <row r="3408">
          <cell r="A3408">
            <v>84491</v>
          </cell>
          <cell r="B3408" t="str">
            <v>BRASCOAT POLIESTER 3,6L</v>
          </cell>
          <cell r="C3408" t="str">
            <v>BA 350005002</v>
          </cell>
          <cell r="D3408" t="str">
            <v>BRASILUX</v>
          </cell>
          <cell r="E3408">
            <v>20031</v>
          </cell>
          <cell r="F3408" t="str">
            <v>BASES POLIÉSTER</v>
          </cell>
          <cell r="G3408" t="str">
            <v>AUTOMOTIVO</v>
          </cell>
        </row>
        <row r="3409">
          <cell r="A3409">
            <v>84493</v>
          </cell>
          <cell r="B3409" t="str">
            <v>BRASCOAT POLIESTER PREMIUM 18L</v>
          </cell>
          <cell r="C3409" t="str">
            <v>BA 350030003</v>
          </cell>
          <cell r="D3409" t="str">
            <v>BRASILUX</v>
          </cell>
          <cell r="E3409">
            <v>20031</v>
          </cell>
          <cell r="F3409" t="str">
            <v>BASES POLIÉSTER</v>
          </cell>
          <cell r="G3409" t="str">
            <v>AUTOMOTIVO</v>
          </cell>
        </row>
        <row r="3410">
          <cell r="A3410">
            <v>84492</v>
          </cell>
          <cell r="B3410" t="str">
            <v>BRASCOAT POLIESTER PREMIUM 3,6L</v>
          </cell>
          <cell r="C3410" t="str">
            <v>BA 350030002</v>
          </cell>
          <cell r="D3410" t="str">
            <v>BRASILUX</v>
          </cell>
          <cell r="E3410">
            <v>20031</v>
          </cell>
          <cell r="F3410" t="str">
            <v>BASES POLIÉSTER</v>
          </cell>
          <cell r="G3410" t="str">
            <v>AUTOMOTIVO</v>
          </cell>
        </row>
        <row r="3411">
          <cell r="A3411">
            <v>84649</v>
          </cell>
          <cell r="B3411" t="str">
            <v>BRASIMIX BP-ALUMINIO FINO 150ML BRASILUX</v>
          </cell>
          <cell r="C3411" t="str">
            <v>BM 000110110</v>
          </cell>
          <cell r="D3411" t="str">
            <v>BRASILUX</v>
          </cell>
          <cell r="E3411">
            <v>20031</v>
          </cell>
          <cell r="F3411" t="str">
            <v>BASES POLIÉSTER</v>
          </cell>
          <cell r="G3411" t="str">
            <v>AUTOMOTIVO</v>
          </cell>
        </row>
        <row r="3412">
          <cell r="A3412">
            <v>84854</v>
          </cell>
          <cell r="B3412" t="str">
            <v>BRASIMIX BP-ALUMINIO FINO BRILHANTE 800ML BRASILUX</v>
          </cell>
          <cell r="C3412" t="str">
            <v>BM 000110088</v>
          </cell>
          <cell r="D3412" t="str">
            <v>BRASILUX</v>
          </cell>
          <cell r="E3412">
            <v>20031</v>
          </cell>
          <cell r="F3412" t="str">
            <v>BASES POLIÉSTER</v>
          </cell>
          <cell r="G3412" t="str">
            <v>AUTOMOTIVO</v>
          </cell>
        </row>
        <row r="3413">
          <cell r="A3413">
            <v>84650</v>
          </cell>
          <cell r="B3413" t="str">
            <v>BRASIMIX BP-ALUMINIO GRAUDO 150ML BRASILUX</v>
          </cell>
          <cell r="C3413" t="str">
            <v>BM 000110210</v>
          </cell>
          <cell r="D3413" t="str">
            <v>BRASILUX</v>
          </cell>
          <cell r="E3413">
            <v>20031</v>
          </cell>
          <cell r="F3413" t="str">
            <v>BASES POLIÉSTER</v>
          </cell>
          <cell r="G3413" t="str">
            <v>AUTOMOTIVO</v>
          </cell>
        </row>
        <row r="3414">
          <cell r="A3414">
            <v>84651</v>
          </cell>
          <cell r="B3414" t="str">
            <v>BRASIMIX BP-ALUMINIO MEDIO 150ML BRASILUX</v>
          </cell>
          <cell r="C3414" t="str">
            <v>BM 000110310</v>
          </cell>
          <cell r="D3414" t="str">
            <v>BRASILUX</v>
          </cell>
          <cell r="E3414">
            <v>20031</v>
          </cell>
          <cell r="F3414" t="str">
            <v>BASES POLIÉSTER</v>
          </cell>
          <cell r="G3414" t="str">
            <v>AUTOMOTIVO</v>
          </cell>
        </row>
        <row r="3415">
          <cell r="A3415">
            <v>84855</v>
          </cell>
          <cell r="B3415" t="str">
            <v>BRASIMIX BP-ALUMINIO MEDIO 800ML BRASILUX</v>
          </cell>
          <cell r="C3415" t="str">
            <v>BM 000110388</v>
          </cell>
          <cell r="D3415" t="str">
            <v>BRASILUX</v>
          </cell>
          <cell r="E3415">
            <v>20031</v>
          </cell>
          <cell r="F3415" t="str">
            <v>BASES POLIÉSTER</v>
          </cell>
          <cell r="G3415" t="str">
            <v>AUTOMOTIVO</v>
          </cell>
        </row>
        <row r="3416">
          <cell r="A3416">
            <v>84657</v>
          </cell>
          <cell r="B3416" t="str">
            <v>BRASIMIX BP-AMARELO LIMAO 150ML BRASILUX</v>
          </cell>
          <cell r="C3416" t="str">
            <v>BM 000210510</v>
          </cell>
          <cell r="D3416" t="str">
            <v>BRASILUX</v>
          </cell>
          <cell r="E3416">
            <v>20031</v>
          </cell>
          <cell r="F3416" t="str">
            <v>BASES POLIÉSTER</v>
          </cell>
          <cell r="G3416" t="str">
            <v>AUTOMOTIVO</v>
          </cell>
        </row>
        <row r="3417">
          <cell r="A3417">
            <v>84653</v>
          </cell>
          <cell r="B3417" t="str">
            <v>BRASIMIX BP-AMARELO OXIDO 150ML BRASILUX</v>
          </cell>
          <cell r="C3417" t="str">
            <v>BM 000213610</v>
          </cell>
          <cell r="D3417" t="str">
            <v>BRASILUX</v>
          </cell>
          <cell r="E3417">
            <v>20031</v>
          </cell>
          <cell r="F3417" t="str">
            <v>BASES POLIÉSTER</v>
          </cell>
          <cell r="G3417" t="str">
            <v>AUTOMOTIVO</v>
          </cell>
        </row>
        <row r="3418">
          <cell r="A3418">
            <v>84655</v>
          </cell>
          <cell r="B3418" t="str">
            <v>BRASIMIX BP-AZUL INTENSO 150ML BRASILUX</v>
          </cell>
          <cell r="C3418" t="str">
            <v>BM 000313910</v>
          </cell>
          <cell r="D3418" t="str">
            <v>BRASILUX</v>
          </cell>
          <cell r="E3418">
            <v>20031</v>
          </cell>
          <cell r="F3418" t="str">
            <v>BASES POLIÉSTER</v>
          </cell>
          <cell r="G3418" t="str">
            <v>AUTOMOTIVO</v>
          </cell>
        </row>
        <row r="3419">
          <cell r="A3419">
            <v>84857</v>
          </cell>
          <cell r="B3419" t="str">
            <v>BRASIMIX BP-AZUL INTENSO 800ML BRASILUX</v>
          </cell>
          <cell r="C3419" t="str">
            <v>BM 000313988</v>
          </cell>
          <cell r="D3419" t="str">
            <v>BRASILUX</v>
          </cell>
          <cell r="E3419">
            <v>20031</v>
          </cell>
          <cell r="F3419" t="str">
            <v>BASES POLIÉSTER</v>
          </cell>
          <cell r="G3419" t="str">
            <v>AUTOMOTIVO</v>
          </cell>
        </row>
        <row r="3420">
          <cell r="A3420">
            <v>84803</v>
          </cell>
          <cell r="B3420" t="str">
            <v>BRASIDUR-PU ALIF. AUTOM CINZA CHASSI SCANIA 78 (675ML)</v>
          </cell>
          <cell r="C3420" t="str">
            <v>BT 260606912</v>
          </cell>
          <cell r="D3420" t="str">
            <v>BRASILUX</v>
          </cell>
          <cell r="E3420">
            <v>20003</v>
          </cell>
          <cell r="F3420" t="str">
            <v>TINTAS PU</v>
          </cell>
          <cell r="G3420" t="str">
            <v>AUTOMOTIVO</v>
          </cell>
        </row>
        <row r="3421">
          <cell r="A3421">
            <v>85246</v>
          </cell>
          <cell r="B3421" t="str">
            <v>BRASILACA-BRANCO N9,5 PURO 3,6L BRASILUX</v>
          </cell>
          <cell r="C3421" t="str">
            <v>BT 040504702</v>
          </cell>
          <cell r="D3421" t="str">
            <v>BRASILUX</v>
          </cell>
          <cell r="E3421">
            <v>20047</v>
          </cell>
          <cell r="F3421" t="str">
            <v>TINTAS LACA</v>
          </cell>
          <cell r="G3421" t="str">
            <v>AUTOMOTIVO</v>
          </cell>
        </row>
        <row r="3422">
          <cell r="A3422">
            <v>84851</v>
          </cell>
          <cell r="B3422" t="str">
            <v>BRASIMIX BP-BRANCO TRANSPARENTE 800ML BRASILUX</v>
          </cell>
          <cell r="C3422" t="str">
            <v>BM 000510988</v>
          </cell>
          <cell r="D3422" t="str">
            <v>BRASILUX</v>
          </cell>
          <cell r="E3422">
            <v>20031</v>
          </cell>
          <cell r="F3422" t="str">
            <v>BASES POLIÉSTER</v>
          </cell>
          <cell r="G3422" t="str">
            <v>AUTOMOTIVO</v>
          </cell>
        </row>
        <row r="3423">
          <cell r="A3423">
            <v>84853</v>
          </cell>
          <cell r="B3423" t="str">
            <v>BRASIMIX BP-EFEITO METALICO 800ML BRASILUX</v>
          </cell>
          <cell r="C3423" t="str">
            <v>BM 000011088</v>
          </cell>
          <cell r="D3423" t="str">
            <v>BRASILUX</v>
          </cell>
          <cell r="E3423">
            <v>20031</v>
          </cell>
          <cell r="F3423" t="str">
            <v>BASES POLIÉSTER</v>
          </cell>
          <cell r="G3423" t="str">
            <v>AUTOMOTIVO</v>
          </cell>
        </row>
        <row r="3424">
          <cell r="A3424">
            <v>84652</v>
          </cell>
          <cell r="B3424" t="str">
            <v>BRASIMIX BP-PEROLA DE EFEITO BRANCA 150ML BRASILUX</v>
          </cell>
          <cell r="C3424" t="str">
            <v>BM 000590010</v>
          </cell>
          <cell r="D3424" t="str">
            <v>BRASILUX</v>
          </cell>
          <cell r="E3424">
            <v>20031</v>
          </cell>
          <cell r="F3424" t="str">
            <v>BASES POLIÉSTER</v>
          </cell>
          <cell r="G3424" t="str">
            <v>AUTOMOTIVO</v>
          </cell>
        </row>
        <row r="3425">
          <cell r="A3425">
            <v>84861</v>
          </cell>
          <cell r="B3425" t="str">
            <v>BRASIMIX BP-PEROLA PRATA 150ML BRASILUX</v>
          </cell>
          <cell r="C3425" t="str">
            <v>BM 003511810</v>
          </cell>
          <cell r="D3425" t="str">
            <v>BRASILUX</v>
          </cell>
          <cell r="E3425">
            <v>20031</v>
          </cell>
          <cell r="F3425" t="str">
            <v>BASES POLIÉSTER</v>
          </cell>
          <cell r="G3425" t="str">
            <v>AUTOMOTIVO</v>
          </cell>
        </row>
        <row r="3426">
          <cell r="A3426">
            <v>84852</v>
          </cell>
          <cell r="B3426" t="str">
            <v>BRASIMIX BP-PRETO CLARO 800ML BRASILUX</v>
          </cell>
          <cell r="C3426" t="str">
            <v>BM 001513288</v>
          </cell>
          <cell r="D3426" t="str">
            <v>BRASILUX</v>
          </cell>
          <cell r="E3426">
            <v>20031</v>
          </cell>
          <cell r="F3426" t="str">
            <v>BASES POLIÉSTER</v>
          </cell>
          <cell r="G3426" t="str">
            <v>AUTOMOTIVO</v>
          </cell>
        </row>
        <row r="3427">
          <cell r="A3427">
            <v>84555</v>
          </cell>
          <cell r="B3427" t="str">
            <v>BRASIMIX BP-PRETO PROFUNDO 150ML BRASILUX</v>
          </cell>
          <cell r="C3427" t="str">
            <v>BM 001512210</v>
          </cell>
          <cell r="D3427" t="str">
            <v>BRASILUX</v>
          </cell>
          <cell r="E3427">
            <v>20031</v>
          </cell>
          <cell r="F3427" t="str">
            <v>BASES POLIÉSTER</v>
          </cell>
          <cell r="G3427" t="str">
            <v>AUTOMOTIVO</v>
          </cell>
        </row>
        <row r="3428">
          <cell r="A3428">
            <v>84856</v>
          </cell>
          <cell r="B3428" t="str">
            <v>BRASIMIX BP-PRETO PROFUNDO 800ML BRASILUX</v>
          </cell>
          <cell r="C3428" t="str">
            <v>BM 001512288</v>
          </cell>
          <cell r="D3428" t="str">
            <v>BRASILUX</v>
          </cell>
          <cell r="E3428">
            <v>20031</v>
          </cell>
          <cell r="F3428" t="str">
            <v>BASES POLIÉSTER</v>
          </cell>
          <cell r="G3428" t="str">
            <v>AUTOMOTIVO</v>
          </cell>
        </row>
        <row r="3429">
          <cell r="A3429">
            <v>84862</v>
          </cell>
          <cell r="B3429" t="str">
            <v>BRASIMIX BP-ROSA 150ML BRASILUX</v>
          </cell>
          <cell r="C3429" t="str">
            <v>BM 001812310</v>
          </cell>
          <cell r="D3429" t="str">
            <v>BRASILUX</v>
          </cell>
          <cell r="E3429">
            <v>20031</v>
          </cell>
          <cell r="F3429" t="str">
            <v>BASES POLIÉSTER</v>
          </cell>
          <cell r="G3429" t="str">
            <v>AUTOMOTIVO</v>
          </cell>
        </row>
        <row r="3430">
          <cell r="A3430">
            <v>84858</v>
          </cell>
          <cell r="B3430" t="str">
            <v>BRASIMIX BP-VERMELHO 800ML BRASILUX</v>
          </cell>
          <cell r="C3430" t="str">
            <v>BM 002312588</v>
          </cell>
          <cell r="D3430" t="str">
            <v>BRASILUX</v>
          </cell>
          <cell r="E3430">
            <v>20031</v>
          </cell>
          <cell r="F3430" t="str">
            <v>BASES POLIÉSTER</v>
          </cell>
          <cell r="G3430" t="str">
            <v>AUTOMOTIVO</v>
          </cell>
        </row>
        <row r="3431">
          <cell r="A3431">
            <v>84654</v>
          </cell>
          <cell r="B3431" t="str">
            <v>BRASIMIX BP-VERMELHO OXIDO 150ML BRASILUX</v>
          </cell>
          <cell r="C3431" t="str">
            <v>BM 002313810</v>
          </cell>
          <cell r="D3431" t="str">
            <v>BRASILUX</v>
          </cell>
          <cell r="E3431">
            <v>20031</v>
          </cell>
          <cell r="F3431" t="str">
            <v>BASES POLIÉSTER</v>
          </cell>
          <cell r="G3431" t="str">
            <v>AUTOMOTIVO</v>
          </cell>
        </row>
        <row r="3432">
          <cell r="A3432">
            <v>84860</v>
          </cell>
          <cell r="B3432" t="str">
            <v>BRASIMIX BP-VERMELHO TRANSPARENTE 150ML BRASILUX</v>
          </cell>
          <cell r="C3432" t="str">
            <v>BM 002312710</v>
          </cell>
          <cell r="D3432" t="str">
            <v>BRASILUX</v>
          </cell>
          <cell r="E3432">
            <v>20031</v>
          </cell>
          <cell r="F3432" t="str">
            <v>BASES POLIÉSTER</v>
          </cell>
          <cell r="G3432" t="str">
            <v>AUTOMOTIVO</v>
          </cell>
        </row>
        <row r="3433">
          <cell r="A3433">
            <v>84859</v>
          </cell>
          <cell r="B3433" t="str">
            <v>BRASIMIX BP-VIOLETA 150ML BRASILUX</v>
          </cell>
          <cell r="C3433" t="str">
            <v>BM 004312810</v>
          </cell>
          <cell r="D3433" t="str">
            <v>BRASILUX</v>
          </cell>
          <cell r="E3433">
            <v>20031</v>
          </cell>
          <cell r="F3433" t="str">
            <v>BASES POLIÉSTER</v>
          </cell>
          <cell r="G3433" t="str">
            <v>AUTOMOTIVO</v>
          </cell>
        </row>
        <row r="3434">
          <cell r="A3434">
            <v>84656</v>
          </cell>
          <cell r="B3434" t="str">
            <v>BRASIMIX BP-VIOLETA AVERMELHADO 150ML BRASILUX</v>
          </cell>
          <cell r="C3434" t="str">
            <v>BM 004312910</v>
          </cell>
          <cell r="D3434" t="str">
            <v>BRASILUX</v>
          </cell>
          <cell r="E3434">
            <v>20031</v>
          </cell>
          <cell r="F3434" t="str">
            <v>BASES POLIÉSTER</v>
          </cell>
          <cell r="G3434" t="str">
            <v>AUTOMOTIVO</v>
          </cell>
        </row>
        <row r="3435">
          <cell r="A3435">
            <v>20743</v>
          </cell>
          <cell r="B3435" t="str">
            <v>LAZZUMIX POL. ALUMINIO BRILHANTE MEDIO LM492-21,94-ST</v>
          </cell>
          <cell r="C3435" t="str">
            <v>LM492</v>
          </cell>
          <cell r="D3435" t="str">
            <v>SHERWIN WILLIAMS</v>
          </cell>
          <cell r="E3435">
            <v>20031</v>
          </cell>
          <cell r="F3435" t="str">
            <v>BASES POLIÉSTER</v>
          </cell>
          <cell r="G3435" t="str">
            <v>AUTOMOTIVO</v>
          </cell>
        </row>
        <row r="3436">
          <cell r="A3436">
            <v>20744</v>
          </cell>
          <cell r="B3436" t="str">
            <v>LAZZUMIX POL. ALUMINIO EXTRA GRAUDO LM493-25,87-ST</v>
          </cell>
          <cell r="C3436" t="str">
            <v>LM493</v>
          </cell>
          <cell r="D3436" t="str">
            <v>SHERWIN WILLIAMS</v>
          </cell>
          <cell r="E3436">
            <v>20031</v>
          </cell>
          <cell r="F3436" t="str">
            <v>BASES POLIÉSTER</v>
          </cell>
          <cell r="G3436" t="str">
            <v>AUTOMOTIVO</v>
          </cell>
        </row>
        <row r="3437">
          <cell r="A3437">
            <v>20688</v>
          </cell>
          <cell r="B3437" t="str">
            <v>LAZZUMIX POL. ALUMINIO MEDIO FINO LM462-21,93-ST</v>
          </cell>
          <cell r="C3437" t="str">
            <v>LM462</v>
          </cell>
          <cell r="D3437" t="str">
            <v>SHERWIN WILLIAMS</v>
          </cell>
          <cell r="E3437">
            <v>20031</v>
          </cell>
          <cell r="F3437" t="str">
            <v>BASES POLIÉSTER</v>
          </cell>
          <cell r="G3437" t="str">
            <v>AUTOMOTIVO</v>
          </cell>
        </row>
        <row r="3438">
          <cell r="A3438">
            <v>20742</v>
          </cell>
          <cell r="B3438" t="str">
            <v>LAZZUMIX POLIESTER ALUMINIO FINO LM491-21,94-ST</v>
          </cell>
          <cell r="C3438" t="str">
            <v>LM491</v>
          </cell>
          <cell r="D3438" t="str">
            <v>SHERWIN WILLIAMS</v>
          </cell>
          <cell r="E3438">
            <v>20031</v>
          </cell>
          <cell r="F3438" t="str">
            <v>BASES POLIÉSTER</v>
          </cell>
          <cell r="G3438" t="str">
            <v>AUTOMOTIVO</v>
          </cell>
        </row>
        <row r="3439">
          <cell r="A3439">
            <v>20723</v>
          </cell>
          <cell r="B3439" t="str">
            <v>LAZZUMIX POLIESTER ALUMINIO GRAUDO BRILHANTE 3,600 LM456-21,94-ST</v>
          </cell>
          <cell r="C3439" t="str">
            <v>LM456</v>
          </cell>
          <cell r="D3439" t="str">
            <v>SHERWIN WILLIAMS</v>
          </cell>
          <cell r="E3439">
            <v>20031</v>
          </cell>
          <cell r="F3439" t="str">
            <v>BASES POLIÉSTER</v>
          </cell>
          <cell r="G3439" t="str">
            <v>AUTOMOTIVO</v>
          </cell>
        </row>
        <row r="3440">
          <cell r="A3440">
            <v>20721</v>
          </cell>
          <cell r="B3440" t="str">
            <v>LAZZUMIX POLIESTER ALUMINIO MEDIO GRAUDO LM453-21,94-ST</v>
          </cell>
          <cell r="C3440" t="str">
            <v>LM453</v>
          </cell>
          <cell r="D3440" t="str">
            <v>SHERWIN WILLIAMS</v>
          </cell>
          <cell r="E3440">
            <v>20031</v>
          </cell>
          <cell r="F3440" t="str">
            <v>BASES POLIÉSTER</v>
          </cell>
          <cell r="G3440" t="str">
            <v>AUTOMOTIVO</v>
          </cell>
        </row>
        <row r="3441">
          <cell r="A3441">
            <v>20720</v>
          </cell>
          <cell r="B3441" t="str">
            <v>LAZZUMIX POLIESTER ALUMINIO MEDIO LM451-21,94-ST</v>
          </cell>
          <cell r="C3441" t="str">
            <v>LM451</v>
          </cell>
          <cell r="D3441" t="str">
            <v>SHERWIN WILLIAMS</v>
          </cell>
          <cell r="E3441">
            <v>20031</v>
          </cell>
          <cell r="F3441" t="str">
            <v>BASES POLIÉSTER</v>
          </cell>
          <cell r="G3441" t="str">
            <v>AUTOMOTIVO</v>
          </cell>
        </row>
        <row r="3442">
          <cell r="A3442">
            <v>20724</v>
          </cell>
          <cell r="B3442" t="str">
            <v>LAZZUMIX POLIESTER ALUMINIO SUPER FINO LM457-21,94-ST</v>
          </cell>
          <cell r="C3442" t="str">
            <v>LM457</v>
          </cell>
          <cell r="D3442" t="str">
            <v>SHERWIN WILLIAMS</v>
          </cell>
          <cell r="E3442">
            <v>20031</v>
          </cell>
          <cell r="F3442" t="str">
            <v>BASES POLIÉSTER</v>
          </cell>
          <cell r="G3442" t="str">
            <v>AUTOMOTIVO</v>
          </cell>
        </row>
        <row r="3443">
          <cell r="A3443">
            <v>20702</v>
          </cell>
          <cell r="B3443" t="str">
            <v>LAZZUMIX POLIESTER AMARELO CLARO LM418-21,95-ST</v>
          </cell>
          <cell r="C3443" t="str">
            <v>LM418</v>
          </cell>
          <cell r="D3443" t="str">
            <v>SHERWIN WILLIAMS</v>
          </cell>
          <cell r="E3443">
            <v>20031</v>
          </cell>
          <cell r="F3443" t="str">
            <v>BASES POLIÉSTER</v>
          </cell>
          <cell r="G3443" t="str">
            <v>AUTOMOTIVO</v>
          </cell>
        </row>
        <row r="3444">
          <cell r="A3444">
            <v>20706</v>
          </cell>
          <cell r="B3444" t="str">
            <v>LAZZUMIX POLIESTER AMARELO CROMATO LM421-21,94-ST</v>
          </cell>
          <cell r="C3444" t="str">
            <v>LM421</v>
          </cell>
          <cell r="D3444" t="str">
            <v>SHERWIN WILLIAMS</v>
          </cell>
          <cell r="E3444">
            <v>20031</v>
          </cell>
          <cell r="F3444" t="str">
            <v>BASES POLIÉSTER</v>
          </cell>
          <cell r="G3444" t="str">
            <v>AUTOMOTIVO</v>
          </cell>
        </row>
        <row r="3445">
          <cell r="A3445">
            <v>20707</v>
          </cell>
          <cell r="B3445" t="str">
            <v>LAZZUMIX POLIESTER AMARELO ESVEDEADO LM422-21,46-ST</v>
          </cell>
          <cell r="C3445" t="str">
            <v>LM422</v>
          </cell>
          <cell r="D3445" t="str">
            <v>SHERWIN WILLIAMS</v>
          </cell>
          <cell r="E3445">
            <v>20031</v>
          </cell>
          <cell r="F3445" t="str">
            <v>BASES POLIÉSTER</v>
          </cell>
          <cell r="G3445" t="str">
            <v>AUTOMOTIVO</v>
          </cell>
        </row>
        <row r="3446">
          <cell r="A3446">
            <v>20703</v>
          </cell>
          <cell r="B3446" t="str">
            <v>LAZZUMIX POLIESTER AMARELO TR. LM419-21,45-ST</v>
          </cell>
          <cell r="C3446" t="str">
            <v>LM419</v>
          </cell>
          <cell r="D3446" t="str">
            <v>SHERWIN WILLIAMS</v>
          </cell>
          <cell r="E3446">
            <v>20031</v>
          </cell>
          <cell r="F3446" t="str">
            <v>BASES POLIÉSTER</v>
          </cell>
          <cell r="G3446" t="str">
            <v>AUTOMOTIVO</v>
          </cell>
        </row>
        <row r="3447">
          <cell r="A3447">
            <v>20690</v>
          </cell>
          <cell r="B3447" t="str">
            <v>LAZZUMIX POLIESTER AZUL CLARO LM403-21,94-ST</v>
          </cell>
          <cell r="C3447" t="str">
            <v>07.00.LM403-004</v>
          </cell>
          <cell r="D3447" t="str">
            <v>SHERWIN WILLIAMS</v>
          </cell>
          <cell r="E3447">
            <v>20031</v>
          </cell>
          <cell r="F3447" t="str">
            <v>BASES POLIÉSTER</v>
          </cell>
          <cell r="G3447" t="str">
            <v>AUTOMOTIVO</v>
          </cell>
        </row>
        <row r="3448">
          <cell r="A3448">
            <v>20693</v>
          </cell>
          <cell r="B3448" t="str">
            <v>LAZZUMIX POLIESTER AZUL ESCURO LM406-21,94-ST</v>
          </cell>
          <cell r="C3448" t="str">
            <v>07.00.LM406-004</v>
          </cell>
          <cell r="D3448" t="str">
            <v>SHERWIN WILLIAMS</v>
          </cell>
          <cell r="E3448">
            <v>20031</v>
          </cell>
          <cell r="F3448" t="str">
            <v>BASES POLIÉSTER</v>
          </cell>
          <cell r="G3448" t="str">
            <v>AUTOMOTIVO</v>
          </cell>
        </row>
        <row r="3449">
          <cell r="A3449">
            <v>20694</v>
          </cell>
          <cell r="B3449" t="str">
            <v>LAZZUMIX POLIESTER AZUL LM408-21,94-ST</v>
          </cell>
          <cell r="C3449" t="str">
            <v>07.00.LM408-004</v>
          </cell>
          <cell r="D3449" t="str">
            <v>SHERWIN WILLIAMS</v>
          </cell>
          <cell r="E3449">
            <v>20031</v>
          </cell>
          <cell r="F3449" t="str">
            <v>BASES POLIÉSTER</v>
          </cell>
          <cell r="G3449" t="str">
            <v>AUTOMOTIVO</v>
          </cell>
        </row>
        <row r="3450">
          <cell r="A3450">
            <v>20692</v>
          </cell>
          <cell r="B3450" t="str">
            <v>LAZZUMIX POLIESTER AZUL MEDIO ESCURO LM405-21,94-ST</v>
          </cell>
          <cell r="C3450" t="str">
            <v>LM405</v>
          </cell>
          <cell r="D3450" t="str">
            <v>SHERWIN WILLIAMS</v>
          </cell>
          <cell r="E3450">
            <v>20031</v>
          </cell>
          <cell r="F3450" t="str">
            <v>BASES POLIÉSTER</v>
          </cell>
          <cell r="G3450" t="str">
            <v>AUTOMOTIVO</v>
          </cell>
        </row>
        <row r="3451">
          <cell r="A3451">
            <v>20691</v>
          </cell>
          <cell r="B3451" t="str">
            <v>LAZZUMIX POLIESTER AZUL MEDIO LM404-21,94-ST</v>
          </cell>
          <cell r="C3451" t="str">
            <v>LM404</v>
          </cell>
          <cell r="D3451" t="str">
            <v>SHERWIN WILLIAMS</v>
          </cell>
          <cell r="E3451">
            <v>20031</v>
          </cell>
          <cell r="F3451" t="str">
            <v>BASES POLIÉSTER</v>
          </cell>
          <cell r="G3451" t="str">
            <v>AUTOMOTIVO</v>
          </cell>
        </row>
        <row r="3452">
          <cell r="A3452">
            <v>21787</v>
          </cell>
          <cell r="B3452" t="str">
            <v>LAZZUMIX POLIESTER AZUL OCEANO LM446-21,94-ST</v>
          </cell>
          <cell r="C3452" t="str">
            <v>LM446</v>
          </cell>
          <cell r="D3452" t="str">
            <v>SHERWIN WILLIAMS</v>
          </cell>
          <cell r="E3452">
            <v>20031</v>
          </cell>
          <cell r="F3452" t="str">
            <v>BASES POLIÉSTER</v>
          </cell>
          <cell r="G3452" t="str">
            <v>AUTOMOTIVO</v>
          </cell>
        </row>
        <row r="3453">
          <cell r="A3453">
            <v>21633</v>
          </cell>
          <cell r="B3453" t="str">
            <v>LAZZUMIX POLIESTER BASE P/ TRICOAT LAZZURIL LM 447-21,94-ST</v>
          </cell>
          <cell r="C3453" t="str">
            <v>LM447</v>
          </cell>
          <cell r="D3453" t="str">
            <v>SHERWIN WILLIAMS</v>
          </cell>
          <cell r="E3453">
            <v>20031</v>
          </cell>
          <cell r="F3453" t="str">
            <v>BASES POLIÉSTER</v>
          </cell>
          <cell r="G3453" t="str">
            <v>AUTOMOTIVO</v>
          </cell>
        </row>
        <row r="3454">
          <cell r="A3454">
            <v>20689</v>
          </cell>
          <cell r="B3454" t="str">
            <v>LAZZUMIX POLIESTER BRANCO LM402-21,94-ST</v>
          </cell>
          <cell r="C3454" t="str">
            <v>LM402</v>
          </cell>
          <cell r="D3454" t="str">
            <v>SHERWIN WILLIAMS</v>
          </cell>
          <cell r="E3454">
            <v>20031</v>
          </cell>
          <cell r="F3454" t="str">
            <v>BASES POLIÉSTER</v>
          </cell>
          <cell r="G3454" t="str">
            <v>AUTOMOTIVO</v>
          </cell>
        </row>
        <row r="3455">
          <cell r="A3455">
            <v>20718</v>
          </cell>
          <cell r="B3455" t="str">
            <v>LAZZUMIX POLIESTER BRANCO MICRONIZADO LM440-25,87-ST</v>
          </cell>
          <cell r="C3455" t="str">
            <v>LM440</v>
          </cell>
          <cell r="D3455" t="str">
            <v>SHERWIN WILLIAMS</v>
          </cell>
          <cell r="E3455">
            <v>20031</v>
          </cell>
          <cell r="F3455" t="str">
            <v>BASES POLIÉSTER</v>
          </cell>
          <cell r="G3455" t="str">
            <v>AUTOMOTIVO</v>
          </cell>
        </row>
        <row r="3456">
          <cell r="A3456">
            <v>20687</v>
          </cell>
          <cell r="B3456" t="str">
            <v>LAZZUMIX POLIESTER BRANCO PURO LM430-21,94-ST</v>
          </cell>
          <cell r="C3456" t="str">
            <v>LM430</v>
          </cell>
          <cell r="D3456" t="str">
            <v>SHERWIN WILLIAMS</v>
          </cell>
          <cell r="E3456">
            <v>20031</v>
          </cell>
          <cell r="F3456" t="str">
            <v>BASES POLIÉSTER</v>
          </cell>
          <cell r="G3456" t="str">
            <v>AUTOMOTIVO</v>
          </cell>
        </row>
        <row r="3457">
          <cell r="A3457">
            <v>20725</v>
          </cell>
          <cell r="B3457" t="str">
            <v>LAZZUMIX POLIESTER GOLD LM460-21,94-ST</v>
          </cell>
          <cell r="C3457" t="str">
            <v>LM460</v>
          </cell>
          <cell r="D3457" t="str">
            <v>SHERWIN WILLIAMS</v>
          </cell>
          <cell r="E3457">
            <v>20031</v>
          </cell>
          <cell r="F3457" t="str">
            <v>BASES POLIÉSTER</v>
          </cell>
          <cell r="G3457" t="str">
            <v>AUTOMOTIVO</v>
          </cell>
        </row>
        <row r="3458">
          <cell r="A3458">
            <v>20741</v>
          </cell>
          <cell r="B3458" t="str">
            <v>LAZZUMIX POLIESTER GRAFITE LM479-21,94-ST</v>
          </cell>
          <cell r="C3458" t="str">
            <v>LM479</v>
          </cell>
          <cell r="D3458" t="str">
            <v>SHERWIN WILLIAMS</v>
          </cell>
          <cell r="E3458">
            <v>20031</v>
          </cell>
          <cell r="F3458" t="str">
            <v>BASES POLIÉSTER</v>
          </cell>
          <cell r="G3458" t="str">
            <v>AUTOMOTIVO</v>
          </cell>
        </row>
        <row r="3459">
          <cell r="A3459">
            <v>20700</v>
          </cell>
          <cell r="B3459" t="str">
            <v>LAZZUMIX POLIESTER LARANJA CLARO LM415-21,94-ST</v>
          </cell>
          <cell r="C3459" t="str">
            <v>LM415</v>
          </cell>
          <cell r="D3459" t="str">
            <v>SHERWIN WILLIAMS</v>
          </cell>
          <cell r="E3459">
            <v>20031</v>
          </cell>
          <cell r="F3459" t="str">
            <v>BASES POLIÉSTER</v>
          </cell>
          <cell r="G3459" t="str">
            <v>AUTOMOTIVO</v>
          </cell>
        </row>
        <row r="3460">
          <cell r="A3460">
            <v>20697</v>
          </cell>
          <cell r="B3460" t="str">
            <v>LAZZUMIX POLIESTER LARANJA LM412-25,87-ST</v>
          </cell>
          <cell r="C3460" t="str">
            <v>LM412</v>
          </cell>
          <cell r="D3460" t="str">
            <v>SHERWIN WILLIAMS</v>
          </cell>
          <cell r="E3460">
            <v>20031</v>
          </cell>
          <cell r="F3460" t="str">
            <v>BASES POLIÉSTER</v>
          </cell>
          <cell r="G3460" t="str">
            <v>AUTOMOTIVO</v>
          </cell>
        </row>
        <row r="3461">
          <cell r="A3461">
            <v>83830</v>
          </cell>
          <cell r="B3461" t="str">
            <v>LAZZUMIX POLIESTER LM470-21,94-ST</v>
          </cell>
          <cell r="D3461" t="str">
            <v>SHERWIN WILLIAMS</v>
          </cell>
          <cell r="E3461">
            <v>20031</v>
          </cell>
          <cell r="F3461" t="str">
            <v>BASES POLIÉSTER</v>
          </cell>
          <cell r="G3461" t="str">
            <v>AUTOMOTIVO</v>
          </cell>
        </row>
        <row r="3462">
          <cell r="A3462">
            <v>83831</v>
          </cell>
          <cell r="B3462" t="str">
            <v>LAZZUMIX POLIESTER LM472-21,94-ST</v>
          </cell>
          <cell r="D3462" t="str">
            <v>SHERWIN WILLIAMS</v>
          </cell>
          <cell r="E3462">
            <v>20031</v>
          </cell>
          <cell r="F3462" t="str">
            <v>BASES POLIÉSTER</v>
          </cell>
          <cell r="G3462" t="str">
            <v>AUTOMOTIVO</v>
          </cell>
        </row>
        <row r="3463">
          <cell r="A3463">
            <v>83832</v>
          </cell>
          <cell r="B3463" t="str">
            <v>LAZZUMIX POLIESTER LM487-21,94-ST</v>
          </cell>
          <cell r="D3463" t="str">
            <v>SHERWIN WILLIAMS</v>
          </cell>
          <cell r="E3463">
            <v>20031</v>
          </cell>
          <cell r="F3463" t="str">
            <v>BASES POLIÉSTER</v>
          </cell>
          <cell r="G3463" t="str">
            <v>AUTOMOTIVO</v>
          </cell>
        </row>
        <row r="3464">
          <cell r="A3464">
            <v>20710</v>
          </cell>
          <cell r="B3464" t="str">
            <v>LAZZUMIX POLIESTER MARROM CLARO LM425-21,94-ST</v>
          </cell>
          <cell r="C3464" t="str">
            <v>LM425</v>
          </cell>
          <cell r="D3464" t="str">
            <v>SHERWIN WILLIAMS</v>
          </cell>
          <cell r="E3464">
            <v>20031</v>
          </cell>
          <cell r="F3464" t="str">
            <v>BASES POLIÉSTER</v>
          </cell>
          <cell r="G3464" t="str">
            <v>AUTOMOTIVO</v>
          </cell>
        </row>
        <row r="3465">
          <cell r="A3465">
            <v>20711</v>
          </cell>
          <cell r="B3465" t="str">
            <v>LAZZUMIX POLIESTER MARROM MEDIO LM 426-21,95-ST</v>
          </cell>
          <cell r="C3465" t="str">
            <v>LM426</v>
          </cell>
          <cell r="D3465" t="str">
            <v>SHERWIN WILLIAMS</v>
          </cell>
          <cell r="E3465">
            <v>20031</v>
          </cell>
          <cell r="F3465" t="str">
            <v>BASES POLIÉSTER</v>
          </cell>
          <cell r="G3465" t="str">
            <v>AUTOMOTIVO</v>
          </cell>
        </row>
        <row r="3466">
          <cell r="A3466">
            <v>20712</v>
          </cell>
          <cell r="B3466" t="str">
            <v>LAZZUMIX POLIESTER MARROM OURO LM428-21,94-ST</v>
          </cell>
          <cell r="C3466" t="str">
            <v>LM428</v>
          </cell>
          <cell r="D3466" t="str">
            <v>SHERWIN WILLIAMS</v>
          </cell>
          <cell r="E3466">
            <v>20031</v>
          </cell>
          <cell r="F3466" t="str">
            <v>BASES POLIÉSTER</v>
          </cell>
          <cell r="G3466" t="str">
            <v>AUTOMOTIVO</v>
          </cell>
        </row>
        <row r="3467">
          <cell r="A3467">
            <v>20705</v>
          </cell>
          <cell r="B3467" t="str">
            <v>LAZZUMIX POLIESTER OXIDO FERRO AMARELO LM420-21,95-ST</v>
          </cell>
          <cell r="C3467" t="str">
            <v>LM420</v>
          </cell>
          <cell r="D3467" t="str">
            <v>SHERWIN WILLIAMS</v>
          </cell>
          <cell r="E3467">
            <v>20031</v>
          </cell>
          <cell r="F3467" t="str">
            <v>BASES POLIÉSTER</v>
          </cell>
          <cell r="G3467" t="str">
            <v>AUTOMOTIVO</v>
          </cell>
        </row>
        <row r="3468">
          <cell r="A3468">
            <v>20699</v>
          </cell>
          <cell r="B3468" t="str">
            <v>LAZZUMIX POLIESTER OXIDO FERRO VERM. LM414-21,95-ST</v>
          </cell>
          <cell r="C3468" t="str">
            <v>LM414</v>
          </cell>
          <cell r="D3468" t="str">
            <v>SHERWIN WILLIAMS</v>
          </cell>
          <cell r="E3468">
            <v>20031</v>
          </cell>
          <cell r="F3468" t="str">
            <v>BASES POLIÉSTER</v>
          </cell>
          <cell r="G3468" t="str">
            <v>AUTOMOTIVO</v>
          </cell>
        </row>
        <row r="3469">
          <cell r="A3469">
            <v>20728</v>
          </cell>
          <cell r="B3469" t="str">
            <v>LAZZUMIX POLIESTER PEROLA AZUL FINA LM465-25,87-ST</v>
          </cell>
          <cell r="C3469" t="str">
            <v>LM465</v>
          </cell>
          <cell r="D3469" t="str">
            <v>SHERWIN WILLIAMS</v>
          </cell>
          <cell r="E3469">
            <v>20031</v>
          </cell>
          <cell r="F3469" t="str">
            <v>BASES POLIÉSTER</v>
          </cell>
          <cell r="G3469" t="str">
            <v>AUTOMOTIVO</v>
          </cell>
        </row>
        <row r="3470">
          <cell r="A3470">
            <v>20730</v>
          </cell>
          <cell r="B3470" t="str">
            <v>LAZZUMIX POLIESTER PEROLA AZUL GRAUDA LM467-25,87-ST</v>
          </cell>
          <cell r="C3470" t="str">
            <v>LM467</v>
          </cell>
          <cell r="D3470" t="str">
            <v>SHERWIN WILLIAMS</v>
          </cell>
          <cell r="E3470">
            <v>20031</v>
          </cell>
          <cell r="F3470" t="str">
            <v>BASES POLIÉSTER</v>
          </cell>
          <cell r="G3470" t="str">
            <v>AUTOMOTIVO</v>
          </cell>
        </row>
        <row r="3471">
          <cell r="A3471">
            <v>20727</v>
          </cell>
          <cell r="B3471" t="str">
            <v>LAZZUMIX POLIESTER PEROLA BRANCA FINA LM464-21,94-ST</v>
          </cell>
          <cell r="C3471" t="str">
            <v>LM464</v>
          </cell>
          <cell r="D3471" t="str">
            <v>SHERWIN WILLIAMS</v>
          </cell>
          <cell r="E3471">
            <v>20031</v>
          </cell>
          <cell r="F3471" t="str">
            <v>BASES POLIÉSTER</v>
          </cell>
          <cell r="G3471" t="str">
            <v>AUTOMOTIVO</v>
          </cell>
        </row>
        <row r="3472">
          <cell r="A3472">
            <v>20732</v>
          </cell>
          <cell r="B3472" t="str">
            <v>LAZZUMIX POLIESTER PEROLA DOURADA MEDIA LM469-21,94-ST</v>
          </cell>
          <cell r="C3472" t="str">
            <v>LM469</v>
          </cell>
          <cell r="D3472" t="str">
            <v>SHERWIN WILLIAMS</v>
          </cell>
          <cell r="E3472">
            <v>20031</v>
          </cell>
          <cell r="F3472" t="str">
            <v>BASES POLIÉSTER</v>
          </cell>
          <cell r="G3472" t="str">
            <v>AUTOMOTIVO</v>
          </cell>
        </row>
        <row r="3473">
          <cell r="A3473">
            <v>20740</v>
          </cell>
          <cell r="B3473" t="str">
            <v>LAZZUMIX POLIESTER PEROLA OURO LM478-21,94-ST</v>
          </cell>
          <cell r="C3473" t="str">
            <v>LM478</v>
          </cell>
          <cell r="D3473" t="str">
            <v>SHERWIN WILLIAMS</v>
          </cell>
          <cell r="E3473">
            <v>20031</v>
          </cell>
          <cell r="F3473" t="str">
            <v>BASES POLIÉSTER</v>
          </cell>
          <cell r="G3473" t="str">
            <v>AUTOMOTIVO</v>
          </cell>
        </row>
        <row r="3474">
          <cell r="A3474">
            <v>20731</v>
          </cell>
          <cell r="B3474" t="str">
            <v>LAZZUMIX POLIESTER PEROLA PRATA BRILHANTE LM468-21,95-ST</v>
          </cell>
          <cell r="C3474" t="str">
            <v>LM468</v>
          </cell>
          <cell r="D3474" t="str">
            <v>SHERWIN WILLIAMS</v>
          </cell>
          <cell r="E3474">
            <v>20031</v>
          </cell>
          <cell r="F3474" t="str">
            <v>BASES POLIÉSTER</v>
          </cell>
          <cell r="G3474" t="str">
            <v>AUTOMOTIVO</v>
          </cell>
        </row>
        <row r="3475">
          <cell r="A3475">
            <v>20739</v>
          </cell>
          <cell r="B3475" t="str">
            <v>LAZZUMIX POLIESTER PEROLA ROSA 240ML-21,94-ST</v>
          </cell>
          <cell r="C3475" t="str">
            <v>LM477</v>
          </cell>
          <cell r="D3475" t="str">
            <v>SHERWIN WILLIAMS</v>
          </cell>
          <cell r="E3475">
            <v>20031</v>
          </cell>
          <cell r="F3475" t="str">
            <v>BASES POLIÉSTER</v>
          </cell>
          <cell r="G3475" t="str">
            <v>AUTOMOTIVO</v>
          </cell>
        </row>
        <row r="3476">
          <cell r="A3476">
            <v>20737</v>
          </cell>
          <cell r="B3476" t="str">
            <v>LAZZUMIX POLIESTER PEROLA VERDE AZULAD LM475-21,94-ST</v>
          </cell>
          <cell r="C3476" t="str">
            <v>LM475</v>
          </cell>
          <cell r="D3476" t="str">
            <v>SHERWIN WILLIAMS</v>
          </cell>
          <cell r="E3476">
            <v>20031</v>
          </cell>
          <cell r="F3476" t="str">
            <v>BASES POLIÉSTER</v>
          </cell>
          <cell r="G3476" t="str">
            <v>AUTOMOTIVO</v>
          </cell>
        </row>
        <row r="3477">
          <cell r="A3477">
            <v>23286</v>
          </cell>
          <cell r="B3477" t="str">
            <v>LAZZUMIX POLIESTER PEROLA VERDE ESTELAR 240 ML - LM 487-21,95-ST</v>
          </cell>
          <cell r="C3477" t="str">
            <v>07.21.LM487-471</v>
          </cell>
          <cell r="D3477" t="str">
            <v>SHERWIN WILLIAMS</v>
          </cell>
          <cell r="E3477">
            <v>20031</v>
          </cell>
          <cell r="F3477" t="str">
            <v>BASES POLIÉSTER</v>
          </cell>
          <cell r="G3477" t="str">
            <v>AUTOMOTIVO</v>
          </cell>
        </row>
        <row r="3478">
          <cell r="A3478">
            <v>20735</v>
          </cell>
          <cell r="B3478" t="str">
            <v>LAZZUMIX POLIESTER PEROLA VERDE LM473-21,94-ST</v>
          </cell>
          <cell r="C3478" t="str">
            <v>LM473</v>
          </cell>
          <cell r="D3478" t="str">
            <v>SHERWIN WILLIAMS</v>
          </cell>
          <cell r="E3478">
            <v>20031</v>
          </cell>
          <cell r="F3478" t="str">
            <v>BASES POLIÉSTER</v>
          </cell>
          <cell r="G3478" t="str">
            <v>AUTOMOTIVO</v>
          </cell>
        </row>
        <row r="3479">
          <cell r="A3479">
            <v>20726</v>
          </cell>
          <cell r="B3479" t="str">
            <v>LAZZUMIX POLIESTER PEROLA VERM. FINA-25,87-ST</v>
          </cell>
          <cell r="C3479" t="str">
            <v>LM463</v>
          </cell>
          <cell r="D3479" t="str">
            <v>SHERWIN WILLIAMS</v>
          </cell>
          <cell r="E3479">
            <v>20031</v>
          </cell>
          <cell r="F3479" t="str">
            <v>BASES POLIÉSTER</v>
          </cell>
          <cell r="G3479" t="str">
            <v>AUTOMOTIVO</v>
          </cell>
        </row>
        <row r="3480">
          <cell r="A3480">
            <v>20729</v>
          </cell>
          <cell r="B3480" t="str">
            <v>LAZZUMIX POLIESTER PEROLA VERM. GRAUDA LM 466-21,94-ST</v>
          </cell>
          <cell r="C3480" t="str">
            <v>LM466</v>
          </cell>
          <cell r="D3480" t="str">
            <v>SHERWIN WILLIAMS</v>
          </cell>
          <cell r="E3480">
            <v>20031</v>
          </cell>
          <cell r="F3480" t="str">
            <v>BASES POLIÉSTER</v>
          </cell>
          <cell r="G3480" t="str">
            <v>AUTOMOTIVO</v>
          </cell>
        </row>
        <row r="3481">
          <cell r="A3481">
            <v>23366</v>
          </cell>
          <cell r="B3481" t="str">
            <v>LAZZUMIX POLIESTER PEROLA VIOLETA 240ML-21,94-ST</v>
          </cell>
          <cell r="C3481" t="str">
            <v>LM470 240</v>
          </cell>
          <cell r="D3481" t="str">
            <v>SHERWIN WILLIAMS</v>
          </cell>
          <cell r="E3481">
            <v>20031</v>
          </cell>
          <cell r="F3481" t="str">
            <v>BASES POLIÉSTER</v>
          </cell>
          <cell r="G3481" t="str">
            <v>AUTOMOTIVO</v>
          </cell>
        </row>
        <row r="3482">
          <cell r="A3482">
            <v>20736</v>
          </cell>
          <cell r="B3482" t="str">
            <v>LAZZUMIX POLIESTER PEROLA VIOLETA AZUL LM474-21,46-ST</v>
          </cell>
          <cell r="C3482" t="str">
            <v>07.21.LM474-017</v>
          </cell>
          <cell r="D3482" t="str">
            <v>SHERWIN WILLIAMS</v>
          </cell>
          <cell r="E3482">
            <v>20031</v>
          </cell>
          <cell r="F3482" t="str">
            <v>BASES POLIÉSTER</v>
          </cell>
          <cell r="G3482" t="str">
            <v>AUTOMOTIVO</v>
          </cell>
        </row>
        <row r="3483">
          <cell r="A3483">
            <v>20733</v>
          </cell>
          <cell r="B3483" t="str">
            <v>LAZZUMIX POLIESTER PEROLA VIOLETA-21,94-ST</v>
          </cell>
          <cell r="C3483" t="str">
            <v>LM470</v>
          </cell>
          <cell r="D3483" t="str">
            <v>SHERWIN WILLIAMS</v>
          </cell>
          <cell r="E3483">
            <v>20031</v>
          </cell>
          <cell r="F3483" t="str">
            <v>BASES POLIÉSTER</v>
          </cell>
          <cell r="G3483" t="str">
            <v>AUTOMOTIVO</v>
          </cell>
        </row>
        <row r="3484">
          <cell r="A3484">
            <v>20719</v>
          </cell>
          <cell r="B3484" t="str">
            <v>LAZZUMIX POLIESTER PRETO AZULADO LM441-25,87-ST</v>
          </cell>
          <cell r="C3484" t="str">
            <v>LM441</v>
          </cell>
          <cell r="D3484" t="str">
            <v>SHERWIN WILLIAMS</v>
          </cell>
          <cell r="E3484">
            <v>20031</v>
          </cell>
          <cell r="F3484" t="str">
            <v>BASES POLIÉSTER</v>
          </cell>
          <cell r="G3484" t="str">
            <v>AUTOMOTIVO</v>
          </cell>
        </row>
        <row r="3485">
          <cell r="A3485">
            <v>20686</v>
          </cell>
          <cell r="B3485" t="str">
            <v>LAZZUMIX POLIESTER PRETO CLARO LM407-21,94-ST</v>
          </cell>
          <cell r="C3485" t="str">
            <v>LM407</v>
          </cell>
          <cell r="D3485" t="str">
            <v>SHERWIN WILLIAMS</v>
          </cell>
          <cell r="E3485">
            <v>20031</v>
          </cell>
          <cell r="F3485" t="str">
            <v>BASES POLIÉSTER</v>
          </cell>
          <cell r="G3485" t="str">
            <v>AUTOMOTIVO</v>
          </cell>
        </row>
        <row r="3486">
          <cell r="A3486">
            <v>20685</v>
          </cell>
          <cell r="B3486" t="str">
            <v>LAZZUMIX POLIESTER PRETO LM401-21,94-ST</v>
          </cell>
          <cell r="C3486" t="str">
            <v>07.00.LM401-001</v>
          </cell>
          <cell r="D3486" t="str">
            <v>SHERWIN WILLIAMS</v>
          </cell>
          <cell r="E3486">
            <v>20031</v>
          </cell>
          <cell r="F3486" t="str">
            <v>BASES POLIÉSTER</v>
          </cell>
          <cell r="G3486" t="str">
            <v>AUTOMOTIVO</v>
          </cell>
        </row>
        <row r="3487">
          <cell r="A3487">
            <v>21691</v>
          </cell>
          <cell r="B3487" t="str">
            <v>LAZZUMIX POLIESTER PRETO PROFUNDO LM442-21,95-ST</v>
          </cell>
          <cell r="C3487" t="str">
            <v>07.00.LM442-027</v>
          </cell>
          <cell r="D3487" t="str">
            <v>SHERWIN WILLIAMS</v>
          </cell>
          <cell r="E3487">
            <v>20031</v>
          </cell>
          <cell r="F3487" t="str">
            <v>BASES POLIÉSTER</v>
          </cell>
          <cell r="G3487" t="str">
            <v>AUTOMOTIVO</v>
          </cell>
        </row>
        <row r="3488">
          <cell r="A3488">
            <v>20713</v>
          </cell>
          <cell r="B3488" t="str">
            <v>LAZZUMIX POLIESTER ROSA LM429-21,94-ST</v>
          </cell>
          <cell r="C3488" t="str">
            <v>LM429</v>
          </cell>
          <cell r="D3488" t="str">
            <v>SHERWIN WILLIAMS</v>
          </cell>
          <cell r="E3488">
            <v>20031</v>
          </cell>
          <cell r="F3488" t="str">
            <v>BASES POLIÉSTER</v>
          </cell>
          <cell r="G3488" t="str">
            <v>AUTOMOTIVO</v>
          </cell>
        </row>
        <row r="3489">
          <cell r="A3489">
            <v>20714</v>
          </cell>
          <cell r="B3489" t="str">
            <v>LAZZUMIX POLIESTER VERDE CLARO LM432-21,94-ST</v>
          </cell>
          <cell r="C3489" t="str">
            <v>LM432</v>
          </cell>
          <cell r="D3489" t="str">
            <v>SHERWIN WILLIAMS</v>
          </cell>
          <cell r="E3489">
            <v>20031</v>
          </cell>
          <cell r="F3489" t="str">
            <v>BASES POLIÉSTER</v>
          </cell>
          <cell r="G3489" t="str">
            <v>AUTOMOTIVO</v>
          </cell>
        </row>
        <row r="3490">
          <cell r="A3490">
            <v>20715</v>
          </cell>
          <cell r="B3490" t="str">
            <v>LAZZUMIX POLIESTER VERDE ESCURO LM433-21,94-ST</v>
          </cell>
          <cell r="C3490" t="str">
            <v>LM433</v>
          </cell>
          <cell r="D3490" t="str">
            <v>SHERWIN WILLIAMS</v>
          </cell>
          <cell r="E3490">
            <v>20031</v>
          </cell>
          <cell r="F3490" t="str">
            <v>BASES POLIÉSTER</v>
          </cell>
          <cell r="G3490" t="str">
            <v>AUTOMOTIVO</v>
          </cell>
        </row>
        <row r="3491">
          <cell r="A3491">
            <v>20695</v>
          </cell>
          <cell r="B3491" t="str">
            <v>LAZZUMIX POLIESTER VERMELHO CLARO LM409-21,94-ST</v>
          </cell>
          <cell r="C3491" t="str">
            <v>LM409</v>
          </cell>
          <cell r="D3491" t="str">
            <v>SHERWIN WILLIAMS</v>
          </cell>
          <cell r="E3491">
            <v>20031</v>
          </cell>
          <cell r="F3491" t="str">
            <v>BASES POLIÉSTER</v>
          </cell>
          <cell r="G3491" t="str">
            <v>AUTOMOTIVO</v>
          </cell>
        </row>
        <row r="3492">
          <cell r="A3492">
            <v>20709</v>
          </cell>
          <cell r="B3492" t="str">
            <v>LAZZUMIX POLIESTER VERMELHO ESCARLATE LM424-21,94-ST</v>
          </cell>
          <cell r="C3492" t="str">
            <v>07.00.LM424-017</v>
          </cell>
          <cell r="D3492" t="str">
            <v>SHERWIN WILLIAMS</v>
          </cell>
          <cell r="E3492">
            <v>20031</v>
          </cell>
          <cell r="F3492" t="str">
            <v>BASES POLIÉSTER</v>
          </cell>
          <cell r="G3492" t="str">
            <v>AUTOMOTIVO</v>
          </cell>
        </row>
        <row r="3493">
          <cell r="A3493">
            <v>20696</v>
          </cell>
          <cell r="B3493" t="str">
            <v>LAZZUMIX POLIESTER VERMELHO MEDIO LM410-21,94-ST</v>
          </cell>
          <cell r="C3493" t="str">
            <v>LM410</v>
          </cell>
          <cell r="D3493" t="str">
            <v>SHERWIN WILLIAMS</v>
          </cell>
          <cell r="E3493">
            <v>20031</v>
          </cell>
          <cell r="F3493" t="str">
            <v>BASES POLIÉSTER</v>
          </cell>
          <cell r="G3493" t="str">
            <v>AUTOMOTIVO</v>
          </cell>
        </row>
        <row r="3494">
          <cell r="A3494">
            <v>20701</v>
          </cell>
          <cell r="B3494" t="str">
            <v>LAZZUMIX POLIESTER VERMELHO RUBI LM417-21,94-ST</v>
          </cell>
          <cell r="C3494" t="str">
            <v>LM417</v>
          </cell>
          <cell r="D3494" t="str">
            <v>SHERWIN WILLIAMS</v>
          </cell>
          <cell r="E3494">
            <v>20031</v>
          </cell>
          <cell r="F3494" t="str">
            <v>BASES POLIÉSTER</v>
          </cell>
          <cell r="G3494" t="str">
            <v>AUTOMOTIVO</v>
          </cell>
        </row>
        <row r="3495">
          <cell r="A3495">
            <v>20698</v>
          </cell>
          <cell r="B3495" t="str">
            <v>LAZZUMIX POLIESTER VERMELHO TR. LM413-21,95-ST</v>
          </cell>
          <cell r="C3495" t="str">
            <v>LM413</v>
          </cell>
          <cell r="D3495" t="str">
            <v>SHERWIN WILLIAMS</v>
          </cell>
          <cell r="E3495">
            <v>20031</v>
          </cell>
          <cell r="F3495" t="str">
            <v>BASES POLIÉSTER</v>
          </cell>
          <cell r="G3495" t="str">
            <v>AUTOMOTIVO</v>
          </cell>
        </row>
        <row r="3496">
          <cell r="A3496">
            <v>20708</v>
          </cell>
          <cell r="B3496" t="str">
            <v>LAZZUMIX POLIESTER VERMELHO VIVO LM423-21,93-ST</v>
          </cell>
          <cell r="C3496" t="str">
            <v>LM423</v>
          </cell>
          <cell r="D3496" t="str">
            <v>SHERWIN WILLIAMS</v>
          </cell>
          <cell r="E3496">
            <v>20031</v>
          </cell>
          <cell r="F3496" t="str">
            <v>BASES POLIÉSTER</v>
          </cell>
          <cell r="G3496" t="str">
            <v>AUTOMOTIVO</v>
          </cell>
        </row>
        <row r="3497">
          <cell r="A3497">
            <v>20717</v>
          </cell>
          <cell r="B3497" t="str">
            <v>LAZZUMIX POLIESTER VIOLETA LM439-21,94-ST</v>
          </cell>
          <cell r="C3497" t="str">
            <v>07.00.LM439-017</v>
          </cell>
          <cell r="D3497" t="str">
            <v>SHERWIN WILLIAMS</v>
          </cell>
          <cell r="E3497">
            <v>20031</v>
          </cell>
          <cell r="F3497" t="str">
            <v>BASES POLIÉSTER</v>
          </cell>
          <cell r="G3497" t="str">
            <v>AUTOMOTIVO</v>
          </cell>
        </row>
        <row r="3498">
          <cell r="A3498">
            <v>23626</v>
          </cell>
          <cell r="B3498" t="str">
            <v>MIX 581 AMARELO DOURADO INTENSO AXALTA</v>
          </cell>
          <cell r="C3498">
            <v>274</v>
          </cell>
          <cell r="D3498" t="str">
            <v>AXALTA</v>
          </cell>
          <cell r="E3498">
            <v>20031</v>
          </cell>
          <cell r="F3498" t="str">
            <v>BASES POLIÉSTER</v>
          </cell>
          <cell r="G3498" t="str">
            <v>AUTOMOTIVO</v>
          </cell>
        </row>
        <row r="3499">
          <cell r="A3499">
            <v>83833</v>
          </cell>
          <cell r="B3499" t="str">
            <v>MIXING FLEET COLOR FC622-21,94-ST</v>
          </cell>
          <cell r="D3499" t="str">
            <v>.</v>
          </cell>
          <cell r="E3499">
            <v>20031</v>
          </cell>
          <cell r="F3499" t="str">
            <v>BASES POLIÉSTER</v>
          </cell>
          <cell r="G3499" t="str">
            <v>AUTOMOTIVO</v>
          </cell>
        </row>
        <row r="3500">
          <cell r="A3500">
            <v>24050</v>
          </cell>
          <cell r="B3500" t="str">
            <v>SKYMIX AE650 ADITIVO PARA EFEITO METALICO 0,900ML-21,45-ST</v>
          </cell>
          <cell r="C3500" t="str">
            <v>160AE65001B4</v>
          </cell>
          <cell r="D3500" t="str">
            <v>SKY</v>
          </cell>
          <cell r="E3500">
            <v>20031</v>
          </cell>
          <cell r="F3500" t="str">
            <v>BASES POLIÉSTER</v>
          </cell>
          <cell r="G3500" t="str">
            <v>AUTOMOTIVO</v>
          </cell>
        </row>
        <row r="3501">
          <cell r="A3501">
            <v>24072</v>
          </cell>
          <cell r="B3501" t="str">
            <v>SKYMIX BP200 BRANCO 0,900ML -21,94-ST</v>
          </cell>
          <cell r="C3501" t="str">
            <v>210BP20001B4</v>
          </cell>
          <cell r="D3501" t="str">
            <v>SKY</v>
          </cell>
          <cell r="E3501">
            <v>20031</v>
          </cell>
          <cell r="F3501" t="str">
            <v>BASES POLIÉSTER</v>
          </cell>
          <cell r="G3501" t="str">
            <v>AUTOMOTIVO</v>
          </cell>
        </row>
        <row r="3502">
          <cell r="A3502">
            <v>24058</v>
          </cell>
          <cell r="B3502" t="str">
            <v>SKYMIX BP201 MARROM MEDIO 0,900ML-21,94-ST</v>
          </cell>
          <cell r="C3502" t="str">
            <v>210BP2010140</v>
          </cell>
          <cell r="D3502" t="str">
            <v>SKY</v>
          </cell>
          <cell r="E3502">
            <v>20031</v>
          </cell>
          <cell r="F3502" t="str">
            <v>BASES POLIÉSTER</v>
          </cell>
          <cell r="G3502" t="str">
            <v>AUTOMOTIVO</v>
          </cell>
        </row>
        <row r="3503">
          <cell r="A3503">
            <v>24069</v>
          </cell>
          <cell r="B3503" t="str">
            <v>SKYMIX BP202 MARROM CLARO 0,900ML-21,94-ST</v>
          </cell>
          <cell r="C3503" t="str">
            <v>210BP2020140</v>
          </cell>
          <cell r="D3503" t="str">
            <v>SKY</v>
          </cell>
          <cell r="E3503">
            <v>20031</v>
          </cell>
          <cell r="F3503" t="str">
            <v>BASES POLIÉSTER</v>
          </cell>
          <cell r="G3503" t="str">
            <v>AUTOMOTIVO</v>
          </cell>
        </row>
        <row r="3504">
          <cell r="A3504">
            <v>24085</v>
          </cell>
          <cell r="B3504" t="str">
            <v>SKYMIX BP203 BRANCO BASE 3,600ML-21,94-ST</v>
          </cell>
          <cell r="C3504" t="str">
            <v>210BP2030114</v>
          </cell>
          <cell r="D3504" t="str">
            <v>SKY</v>
          </cell>
          <cell r="E3504">
            <v>20031</v>
          </cell>
          <cell r="F3504" t="str">
            <v>BASES POLIÉSTER</v>
          </cell>
          <cell r="G3504" t="str">
            <v>AUTOMOTIVO</v>
          </cell>
        </row>
        <row r="3505">
          <cell r="A3505">
            <v>24102</v>
          </cell>
          <cell r="B3505" t="str">
            <v>SKYMIX BP204 AZUL AVIOLETADO 0,900ML-21,94-ST</v>
          </cell>
          <cell r="C3505" t="str">
            <v>210BP2040140</v>
          </cell>
          <cell r="D3505" t="str">
            <v>SKY</v>
          </cell>
          <cell r="E3505">
            <v>20031</v>
          </cell>
          <cell r="F3505" t="str">
            <v>BASES POLIÉSTER</v>
          </cell>
          <cell r="G3505" t="str">
            <v>AUTOMOTIVO</v>
          </cell>
        </row>
        <row r="3506">
          <cell r="A3506">
            <v>24103</v>
          </cell>
          <cell r="B3506" t="str">
            <v>SKYMIX BP205 AZUL ESVERDEADO 0,900ML -21,45-ST</v>
          </cell>
          <cell r="C3506" t="str">
            <v>210BP20501B4</v>
          </cell>
          <cell r="D3506" t="str">
            <v>SKY</v>
          </cell>
          <cell r="E3506">
            <v>20031</v>
          </cell>
          <cell r="F3506" t="str">
            <v>BASES POLIÉSTER</v>
          </cell>
          <cell r="G3506" t="str">
            <v>AUTOMOTIVO</v>
          </cell>
        </row>
        <row r="3507">
          <cell r="A3507">
            <v>23990</v>
          </cell>
          <cell r="B3507" t="str">
            <v>SKYMIX BP206 AZUL ESCURO 0,900ML -21,94-ST</v>
          </cell>
          <cell r="C3507" t="str">
            <v>210BP2060140</v>
          </cell>
          <cell r="D3507" t="str">
            <v>SKY</v>
          </cell>
          <cell r="E3507">
            <v>20031</v>
          </cell>
          <cell r="F3507" t="str">
            <v>BASES POLIÉSTER</v>
          </cell>
          <cell r="G3507" t="str">
            <v>AUTOMOTIVO</v>
          </cell>
        </row>
        <row r="3508">
          <cell r="A3508">
            <v>24104</v>
          </cell>
          <cell r="B3508" t="str">
            <v>SKYMIX BP207 VERDE 0,900ML-21,94-ST</v>
          </cell>
          <cell r="C3508" t="str">
            <v>210BP2070140</v>
          </cell>
          <cell r="D3508" t="str">
            <v>SKY</v>
          </cell>
          <cell r="E3508">
            <v>20031</v>
          </cell>
          <cell r="F3508" t="str">
            <v>BASES POLIÉSTER</v>
          </cell>
          <cell r="G3508" t="str">
            <v>AUTOMOTIVO</v>
          </cell>
        </row>
        <row r="3509">
          <cell r="A3509">
            <v>24061</v>
          </cell>
          <cell r="B3509" t="str">
            <v>SKYMIX BP208 AMARELO MEDIO 0,900ML -21,94-ST</v>
          </cell>
          <cell r="C3509" t="str">
            <v>210BP2080140</v>
          </cell>
          <cell r="D3509" t="str">
            <v>SKY</v>
          </cell>
          <cell r="E3509">
            <v>20031</v>
          </cell>
          <cell r="F3509" t="str">
            <v>BASES POLIÉSTER</v>
          </cell>
          <cell r="G3509" t="str">
            <v>AUTOMOTIVO</v>
          </cell>
        </row>
        <row r="3510">
          <cell r="A3510">
            <v>24070</v>
          </cell>
          <cell r="B3510" t="str">
            <v>SKYMIX BP209 AMARELO OURO 0,900ML -21,94-ST</v>
          </cell>
          <cell r="C3510" t="str">
            <v>210BP20901B4</v>
          </cell>
          <cell r="D3510" t="str">
            <v>SKY</v>
          </cell>
          <cell r="E3510">
            <v>20031</v>
          </cell>
          <cell r="F3510" t="str">
            <v>BASES POLIÉSTER</v>
          </cell>
          <cell r="G3510" t="str">
            <v>AUTOMOTIVO</v>
          </cell>
        </row>
        <row r="3511">
          <cell r="A3511">
            <v>24059</v>
          </cell>
          <cell r="B3511" t="str">
            <v>SKYMIX BP210 AMARELO ESVERDEADO 0,900ML -21,94-ST</v>
          </cell>
          <cell r="C3511" t="str">
            <v>210BP21001b4</v>
          </cell>
          <cell r="D3511" t="str">
            <v>SKY</v>
          </cell>
          <cell r="E3511">
            <v>20031</v>
          </cell>
          <cell r="F3511" t="str">
            <v>BASES POLIÉSTER</v>
          </cell>
          <cell r="G3511" t="str">
            <v>AUTOMOTIVO</v>
          </cell>
        </row>
        <row r="3512">
          <cell r="A3512">
            <v>24071</v>
          </cell>
          <cell r="B3512" t="str">
            <v>SKYMIX BP211 AMARELO TRANSPARENTE 0,900ML 1-21,94-ST</v>
          </cell>
          <cell r="C3512" t="str">
            <v>210BP21101b4</v>
          </cell>
          <cell r="D3512" t="str">
            <v>SKY</v>
          </cell>
          <cell r="E3512">
            <v>20031</v>
          </cell>
          <cell r="F3512" t="str">
            <v>BASES POLIÉSTER</v>
          </cell>
          <cell r="G3512" t="str">
            <v>AUTOMOTIVO</v>
          </cell>
        </row>
        <row r="3513">
          <cell r="A3513">
            <v>24055</v>
          </cell>
          <cell r="B3513" t="str">
            <v>SKYMIX BP212 LARANJA 0,900ML-21,94-ST</v>
          </cell>
          <cell r="C3513" t="str">
            <v>210BP2120140</v>
          </cell>
          <cell r="D3513" t="str">
            <v>SKY</v>
          </cell>
          <cell r="E3513">
            <v>20031</v>
          </cell>
          <cell r="F3513" t="str">
            <v>BASES POLIÉSTER</v>
          </cell>
          <cell r="G3513" t="str">
            <v>AUTOMOTIVO</v>
          </cell>
        </row>
        <row r="3514">
          <cell r="A3514">
            <v>23993</v>
          </cell>
          <cell r="B3514" t="str">
            <v>SKYMIX BP213 VERMELHO MEDIO 0,900ML -21,94-ST</v>
          </cell>
          <cell r="C3514" t="str">
            <v>210BP2130140</v>
          </cell>
          <cell r="D3514" t="str">
            <v>SKY</v>
          </cell>
          <cell r="E3514">
            <v>20031</v>
          </cell>
          <cell r="F3514" t="str">
            <v>BASES POLIÉSTER</v>
          </cell>
          <cell r="G3514" t="str">
            <v>AUTOMOTIVO</v>
          </cell>
        </row>
        <row r="3515">
          <cell r="A3515">
            <v>24100</v>
          </cell>
          <cell r="B3515" t="str">
            <v>SKYMIX BP214 VERMELHO TRANSPARENTE 0,900ML-21,94-ST</v>
          </cell>
          <cell r="C3515" t="str">
            <v>210BP21401B4</v>
          </cell>
          <cell r="D3515" t="str">
            <v>SKY</v>
          </cell>
          <cell r="E3515">
            <v>20031</v>
          </cell>
          <cell r="F3515" t="str">
            <v>BASES POLIÉSTER</v>
          </cell>
          <cell r="G3515" t="str">
            <v>AUTOMOTIVO</v>
          </cell>
        </row>
        <row r="3516">
          <cell r="A3516">
            <v>24101</v>
          </cell>
          <cell r="B3516" t="str">
            <v>SKYMIX BP215 VERMELHO OXIDO 0,900ML -21,94-ST</v>
          </cell>
          <cell r="C3516" t="str">
            <v>210BP21501B4</v>
          </cell>
          <cell r="D3516" t="str">
            <v>SKY</v>
          </cell>
          <cell r="E3516">
            <v>20031</v>
          </cell>
          <cell r="F3516" t="str">
            <v>BASES POLIÉSTER</v>
          </cell>
          <cell r="G3516" t="str">
            <v>AUTOMOTIVO</v>
          </cell>
        </row>
        <row r="3517">
          <cell r="A3517">
            <v>24169</v>
          </cell>
          <cell r="B3517" t="str">
            <v>SKYMIX BP216 AMARELO OXIDO 0,900ML -21,46-ST</v>
          </cell>
          <cell r="C3517" t="str">
            <v>210BP21601b4</v>
          </cell>
          <cell r="D3517" t="str">
            <v>SKY</v>
          </cell>
          <cell r="E3517">
            <v>20031</v>
          </cell>
          <cell r="F3517" t="str">
            <v>BASES POLIÉSTER</v>
          </cell>
          <cell r="G3517" t="str">
            <v>AUTOMOTIVO</v>
          </cell>
        </row>
        <row r="3518">
          <cell r="A3518">
            <v>24107</v>
          </cell>
          <cell r="B3518" t="str">
            <v>SKYMIX BP217 VERMELHO CLARO 0,900ML -21,46-ST</v>
          </cell>
          <cell r="C3518" t="str">
            <v>210BP21701B4</v>
          </cell>
          <cell r="D3518" t="str">
            <v>SKY</v>
          </cell>
          <cell r="E3518">
            <v>20031</v>
          </cell>
          <cell r="F3518" t="str">
            <v>BASES POLIÉSTER</v>
          </cell>
          <cell r="G3518" t="str">
            <v>AUTOMOTIVO</v>
          </cell>
        </row>
        <row r="3519">
          <cell r="A3519">
            <v>24066</v>
          </cell>
          <cell r="B3519" t="str">
            <v>SKYMIX BP218 PRETO 3,600ML -21,46-ST</v>
          </cell>
          <cell r="C3519" t="str">
            <v>210BP21801B5</v>
          </cell>
          <cell r="D3519" t="str">
            <v>SKY</v>
          </cell>
          <cell r="E3519">
            <v>20031</v>
          </cell>
          <cell r="F3519" t="str">
            <v>BASES POLIÉSTER</v>
          </cell>
          <cell r="G3519" t="str">
            <v>AUTOMOTIVO</v>
          </cell>
        </row>
        <row r="3520">
          <cell r="A3520">
            <v>24079</v>
          </cell>
          <cell r="B3520" t="str">
            <v>SKYMIX BP219 BRANCO MICRONIZADO 0,900ML-21,94-ST</v>
          </cell>
          <cell r="C3520" t="str">
            <v>210BP21901B4</v>
          </cell>
          <cell r="D3520" t="str">
            <v>SKY</v>
          </cell>
          <cell r="E3520">
            <v>20031</v>
          </cell>
          <cell r="F3520" t="str">
            <v>BASES POLIÉSTER</v>
          </cell>
          <cell r="G3520" t="str">
            <v>AUTOMOTIVO</v>
          </cell>
        </row>
        <row r="3521">
          <cell r="A3521">
            <v>23983</v>
          </cell>
          <cell r="B3521" t="str">
            <v>SKYMIX BP220 VERDE AMARELADO 0,900ML -21,94-ST</v>
          </cell>
          <cell r="C3521" t="str">
            <v>210BP22001B4</v>
          </cell>
          <cell r="D3521" t="str">
            <v>SKY</v>
          </cell>
          <cell r="E3521">
            <v>20031</v>
          </cell>
          <cell r="F3521" t="str">
            <v>BASES POLIÉSTER</v>
          </cell>
          <cell r="G3521" t="str">
            <v>AUTOMOTIVO</v>
          </cell>
        </row>
        <row r="3522">
          <cell r="A3522">
            <v>24113</v>
          </cell>
          <cell r="B3522" t="str">
            <v>SKYMIX BP221 AZUL ESCURO AVIOLETADO 0,900ML -21,46-ST</v>
          </cell>
          <cell r="C3522" t="str">
            <v>210BP22101B4</v>
          </cell>
          <cell r="D3522" t="str">
            <v>SKY</v>
          </cell>
          <cell r="E3522">
            <v>20031</v>
          </cell>
          <cell r="F3522" t="str">
            <v>BASES POLIÉSTER</v>
          </cell>
          <cell r="G3522" t="str">
            <v>AUTOMOTIVO</v>
          </cell>
        </row>
        <row r="3523">
          <cell r="A3523">
            <v>24076</v>
          </cell>
          <cell r="B3523" t="str">
            <v>SKYMIX BP222 VIOLETA AVERMELHADO 0,900ML -21,45-ST</v>
          </cell>
          <cell r="C3523" t="str">
            <v>210BP22201B4</v>
          </cell>
          <cell r="D3523" t="str">
            <v>SKY</v>
          </cell>
          <cell r="E3523">
            <v>20031</v>
          </cell>
          <cell r="F3523" t="str">
            <v>BASES POLIÉSTER</v>
          </cell>
          <cell r="G3523" t="str">
            <v>AUTOMOTIVO</v>
          </cell>
        </row>
        <row r="3524">
          <cell r="A3524">
            <v>24110</v>
          </cell>
          <cell r="B3524" t="str">
            <v>SKYMIX BP223 PRETO AZULADO 0,900ML -21,94-ST</v>
          </cell>
          <cell r="C3524" t="str">
            <v>210BP2230140</v>
          </cell>
          <cell r="D3524" t="str">
            <v>SKY</v>
          </cell>
          <cell r="E3524">
            <v>20031</v>
          </cell>
          <cell r="F3524" t="str">
            <v>BASES POLIÉSTER</v>
          </cell>
          <cell r="G3524" t="str">
            <v>AUTOMOTIVO</v>
          </cell>
        </row>
        <row r="3525">
          <cell r="A3525">
            <v>23988</v>
          </cell>
          <cell r="B3525" t="str">
            <v>SKYMIX BP224 ROSA 0,900ML -21,45-ST</v>
          </cell>
          <cell r="C3525">
            <v>32081010</v>
          </cell>
          <cell r="D3525" t="str">
            <v>SKY</v>
          </cell>
          <cell r="E3525">
            <v>20031</v>
          </cell>
          <cell r="F3525" t="str">
            <v>BASES POLIÉSTER</v>
          </cell>
          <cell r="G3525" t="str">
            <v>AUTOMOTIVO</v>
          </cell>
        </row>
        <row r="3526">
          <cell r="A3526">
            <v>23987</v>
          </cell>
          <cell r="B3526" t="str">
            <v>SKYMIX BP225 VIOLETA 0,900ML -21,45-ST</v>
          </cell>
          <cell r="C3526" t="str">
            <v>210BP22501B4</v>
          </cell>
          <cell r="D3526" t="str">
            <v>SKY</v>
          </cell>
          <cell r="E3526">
            <v>20031</v>
          </cell>
          <cell r="F3526" t="str">
            <v>BASES POLIÉSTER</v>
          </cell>
          <cell r="G3526" t="str">
            <v>AUTOMOTIVO</v>
          </cell>
        </row>
        <row r="3527">
          <cell r="A3527">
            <v>23984</v>
          </cell>
          <cell r="B3527" t="str">
            <v>SKYMIX BP226 AZUL 0,900ML-21,94-ST</v>
          </cell>
          <cell r="C3527" t="str">
            <v>210BP22601B4</v>
          </cell>
          <cell r="D3527" t="str">
            <v>SKY</v>
          </cell>
          <cell r="E3527">
            <v>20031</v>
          </cell>
          <cell r="F3527" t="str">
            <v>BASES POLIÉSTER</v>
          </cell>
          <cell r="G3527" t="str">
            <v>AUTOMOTIVO</v>
          </cell>
        </row>
        <row r="3528">
          <cell r="A3528">
            <v>24048</v>
          </cell>
          <cell r="B3528" t="str">
            <v>SKYMIX BP227 LARANJA CLARO 0,900ML-21,94-ST</v>
          </cell>
          <cell r="C3528" t="str">
            <v>210BP2270140</v>
          </cell>
          <cell r="D3528" t="str">
            <v>SKY</v>
          </cell>
          <cell r="E3528">
            <v>20031</v>
          </cell>
          <cell r="F3528" t="str">
            <v>BASES POLIÉSTER</v>
          </cell>
          <cell r="G3528" t="str">
            <v>AUTOMOTIVO</v>
          </cell>
        </row>
        <row r="3529">
          <cell r="A3529">
            <v>24109</v>
          </cell>
          <cell r="B3529" t="str">
            <v>SKYMIX BP229 VERMELHO 0,900ML -21,94-ST</v>
          </cell>
          <cell r="C3529" t="str">
            <v>210BP2290140</v>
          </cell>
          <cell r="D3529" t="str">
            <v>SKY</v>
          </cell>
          <cell r="E3529">
            <v>20031</v>
          </cell>
          <cell r="F3529" t="str">
            <v>BASES POLIÉSTER</v>
          </cell>
          <cell r="G3529" t="str">
            <v>AUTOMOTIVO</v>
          </cell>
        </row>
        <row r="3530">
          <cell r="A3530">
            <v>24053</v>
          </cell>
          <cell r="B3530" t="str">
            <v>SKYMIX BP230 VERMELHO ESCARLATE 0,900ML-21,94-ST</v>
          </cell>
          <cell r="C3530" t="str">
            <v>210BP2300140</v>
          </cell>
          <cell r="D3530" t="str">
            <v>SKY</v>
          </cell>
          <cell r="E3530">
            <v>20031</v>
          </cell>
          <cell r="F3530" t="str">
            <v>BASES POLIÉSTER</v>
          </cell>
          <cell r="G3530" t="str">
            <v>AUTOMOTIVO</v>
          </cell>
        </row>
        <row r="3531">
          <cell r="A3531">
            <v>24114</v>
          </cell>
          <cell r="B3531" t="str">
            <v>SKYMIX BP231 VERMELHO RUBI 0,900ML -21,94-ST</v>
          </cell>
          <cell r="C3531" t="str">
            <v>210BP23101B4</v>
          </cell>
          <cell r="D3531" t="str">
            <v>SKY</v>
          </cell>
          <cell r="E3531">
            <v>20031</v>
          </cell>
          <cell r="F3531" t="str">
            <v>BASES POLIÉSTER</v>
          </cell>
          <cell r="G3531" t="str">
            <v>AUTOMOTIVO</v>
          </cell>
        </row>
        <row r="3532">
          <cell r="A3532">
            <v>24106</v>
          </cell>
          <cell r="B3532" t="str">
            <v>SKYMIX BP235 VERMELHO FORTE 0,900ML -21,94-ST</v>
          </cell>
          <cell r="C3532" t="str">
            <v>210BP23501B4</v>
          </cell>
          <cell r="D3532" t="str">
            <v>SKY</v>
          </cell>
          <cell r="E3532">
            <v>20031</v>
          </cell>
          <cell r="F3532" t="str">
            <v>BASES POLIÉSTER</v>
          </cell>
          <cell r="G3532" t="str">
            <v>AUTOMOTIVO</v>
          </cell>
        </row>
        <row r="3533">
          <cell r="A3533">
            <v>23991</v>
          </cell>
          <cell r="B3533" t="str">
            <v>SKYMIX BP239 VERMELHO VIVO 0,900ML -21,46-ST</v>
          </cell>
          <cell r="C3533" t="str">
            <v>210BP2390140</v>
          </cell>
          <cell r="D3533" t="str">
            <v>SKY</v>
          </cell>
          <cell r="E3533">
            <v>20031</v>
          </cell>
          <cell r="F3533" t="str">
            <v>BASES POLIÉSTER</v>
          </cell>
          <cell r="G3533" t="str">
            <v>AUTOMOTIVO</v>
          </cell>
        </row>
        <row r="3534">
          <cell r="A3534">
            <v>24068</v>
          </cell>
          <cell r="B3534" t="str">
            <v>SKYMIX BP240 BRANCO PURO 3,600ML-21,94-ST</v>
          </cell>
          <cell r="C3534" t="str">
            <v>210BP24001B5</v>
          </cell>
          <cell r="D3534" t="str">
            <v>SKY</v>
          </cell>
          <cell r="E3534">
            <v>20031</v>
          </cell>
          <cell r="F3534" t="str">
            <v>BASES POLIÉSTER</v>
          </cell>
          <cell r="G3534" t="str">
            <v>AUTOMOTIVO</v>
          </cell>
        </row>
        <row r="3535">
          <cell r="A3535">
            <v>23992</v>
          </cell>
          <cell r="B3535" t="str">
            <v>SKYMIX BP242 LARANJA INTENSO 0,900ML-21,46-ST</v>
          </cell>
          <cell r="C3535" t="str">
            <v>210BP24201B4</v>
          </cell>
          <cell r="D3535" t="str">
            <v>SKY</v>
          </cell>
          <cell r="E3535">
            <v>20031</v>
          </cell>
          <cell r="F3535" t="str">
            <v>BASES POLIÉSTER</v>
          </cell>
          <cell r="G3535" t="str">
            <v>AUTOMOTIVO</v>
          </cell>
        </row>
        <row r="3536">
          <cell r="A3536">
            <v>24080</v>
          </cell>
          <cell r="B3536" t="str">
            <v>SKYMIX BP244 ROSA INTENSO 0,900ML -21,45-ST</v>
          </cell>
          <cell r="C3536" t="str">
            <v>210BP24401B4</v>
          </cell>
          <cell r="D3536" t="str">
            <v>SKY</v>
          </cell>
          <cell r="E3536">
            <v>20031</v>
          </cell>
          <cell r="F3536" t="str">
            <v>BASES POLIÉSTER</v>
          </cell>
          <cell r="G3536" t="str">
            <v>AUTOMOTIVO</v>
          </cell>
        </row>
        <row r="3537">
          <cell r="A3537">
            <v>24105</v>
          </cell>
          <cell r="B3537" t="str">
            <v>SKYMIX BP247 AMARELO MEDIO INTENSO 0,900ML -21,94-ST</v>
          </cell>
          <cell r="C3537" t="str">
            <v>210BP24701B4</v>
          </cell>
          <cell r="D3537" t="str">
            <v>SKY</v>
          </cell>
          <cell r="E3537">
            <v>20031</v>
          </cell>
          <cell r="F3537" t="str">
            <v>BASES POLIÉSTER</v>
          </cell>
          <cell r="G3537" t="str">
            <v>AUTOMOTIVO</v>
          </cell>
        </row>
        <row r="3538">
          <cell r="A3538">
            <v>24086</v>
          </cell>
          <cell r="B3538" t="str">
            <v>SKYMIX BP248 PRETO INTENSO 3,600ML-21,94-ST</v>
          </cell>
          <cell r="C3538" t="str">
            <v>210BP2480114</v>
          </cell>
          <cell r="D3538" t="str">
            <v>SKY</v>
          </cell>
          <cell r="E3538">
            <v>20031</v>
          </cell>
          <cell r="F3538" t="str">
            <v>BASES POLIÉSTER</v>
          </cell>
          <cell r="G3538" t="str">
            <v>AUTOMOTIVO</v>
          </cell>
        </row>
        <row r="3539">
          <cell r="A3539">
            <v>24084</v>
          </cell>
          <cell r="B3539" t="str">
            <v>SKYMIX BP249 VERMELHO VIVO INTENSO 0,900ML -21,45-ST</v>
          </cell>
          <cell r="C3539" t="str">
            <v>210BP24901B4</v>
          </cell>
          <cell r="D3539" t="str">
            <v>SKY</v>
          </cell>
          <cell r="E3539">
            <v>20031</v>
          </cell>
          <cell r="F3539" t="str">
            <v>BASES POLIÉSTER</v>
          </cell>
          <cell r="G3539" t="str">
            <v>AUTOMOTIVO</v>
          </cell>
        </row>
        <row r="3540">
          <cell r="A3540">
            <v>24112</v>
          </cell>
          <cell r="B3540" t="str">
            <v>SKYMIX BP250 AMARELO CLARO 0,900ML -21,94-ST</v>
          </cell>
          <cell r="C3540" t="str">
            <v>210BP25001B4</v>
          </cell>
          <cell r="D3540" t="str">
            <v>SKY</v>
          </cell>
          <cell r="E3540">
            <v>20031</v>
          </cell>
          <cell r="F3540" t="str">
            <v>BASES POLIÉSTER</v>
          </cell>
          <cell r="G3540" t="str">
            <v>AUTOMOTIVO</v>
          </cell>
        </row>
        <row r="3541">
          <cell r="A3541">
            <v>24082</v>
          </cell>
          <cell r="B3541" t="str">
            <v>SKYMIX BP251 AMARELO ALARANJADO 0,900ML -21,94-ST</v>
          </cell>
          <cell r="C3541" t="str">
            <v>210BP2510140</v>
          </cell>
          <cell r="D3541" t="str">
            <v>SKY</v>
          </cell>
          <cell r="E3541">
            <v>20031</v>
          </cell>
          <cell r="F3541" t="str">
            <v>BASES POLIÉSTER</v>
          </cell>
          <cell r="G3541" t="str">
            <v>AUTOMOTIVO</v>
          </cell>
        </row>
        <row r="3542">
          <cell r="A3542">
            <v>24094</v>
          </cell>
          <cell r="B3542" t="str">
            <v>SKYMIX BP254 PRETO SUPER INTENSO 3,600ML -21,94-ST</v>
          </cell>
          <cell r="C3542" t="str">
            <v>210BP25401B5</v>
          </cell>
          <cell r="D3542" t="str">
            <v>SKY</v>
          </cell>
          <cell r="E3542">
            <v>20031</v>
          </cell>
          <cell r="F3542" t="str">
            <v>BASES POLIÉSTER</v>
          </cell>
          <cell r="G3542" t="str">
            <v>AUTOMOTIVO</v>
          </cell>
        </row>
        <row r="3543">
          <cell r="A3543">
            <v>24093</v>
          </cell>
          <cell r="B3543" t="str">
            <v>SKYMIX BP261 ALUMINIO MEDIO 3,600ML -21,94-ST</v>
          </cell>
          <cell r="C3543" t="str">
            <v>211BP2610114</v>
          </cell>
          <cell r="D3543" t="str">
            <v>SKY</v>
          </cell>
          <cell r="E3543">
            <v>20031</v>
          </cell>
          <cell r="F3543" t="str">
            <v>BASES POLIÉSTER</v>
          </cell>
          <cell r="G3543" t="str">
            <v>AUTOMOTIVO</v>
          </cell>
        </row>
        <row r="3544">
          <cell r="A3544">
            <v>24095</v>
          </cell>
          <cell r="B3544" t="str">
            <v>SKYMIX BP262 ALUMINIO MEDIO GRAUDO 3,600ML -21,94-ST</v>
          </cell>
          <cell r="C3544" t="str">
            <v>211BP26201B5</v>
          </cell>
          <cell r="D3544" t="str">
            <v>SKY</v>
          </cell>
          <cell r="E3544">
            <v>20031</v>
          </cell>
          <cell r="F3544" t="str">
            <v>BASES POLIÉSTER</v>
          </cell>
          <cell r="G3544" t="str">
            <v>AUTOMOTIVO</v>
          </cell>
        </row>
        <row r="3545">
          <cell r="A3545">
            <v>24056</v>
          </cell>
          <cell r="B3545" t="str">
            <v>SKYMIX BP263 ALUMINIO BRILHANTE 0,900ML -21,94-ST</v>
          </cell>
          <cell r="C3545" t="str">
            <v>211BP2630140</v>
          </cell>
          <cell r="D3545" t="str">
            <v>SKY</v>
          </cell>
          <cell r="E3545">
            <v>20031</v>
          </cell>
          <cell r="F3545" t="str">
            <v>BASES POLIÉSTER</v>
          </cell>
          <cell r="G3545" t="str">
            <v>AUTOMOTIVO</v>
          </cell>
        </row>
        <row r="3546">
          <cell r="A3546">
            <v>24096</v>
          </cell>
          <cell r="B3546" t="str">
            <v>SKYMIX BP264 ALUMINIO GRAUDO BRILHANTE 3,600ML -21,45-ST</v>
          </cell>
          <cell r="C3546" t="str">
            <v>211BP26401B5</v>
          </cell>
          <cell r="D3546" t="str">
            <v>SKY</v>
          </cell>
          <cell r="E3546">
            <v>20031</v>
          </cell>
          <cell r="F3546" t="str">
            <v>BASES POLIÉSTER</v>
          </cell>
          <cell r="G3546" t="str">
            <v>AUTOMOTIVO</v>
          </cell>
        </row>
        <row r="3547">
          <cell r="A3547">
            <v>24060</v>
          </cell>
          <cell r="B3547" t="str">
            <v>SKYMIX BP265 ALUMINIO SUPER FINO 0,900ML -21,94-ST</v>
          </cell>
          <cell r="C3547" t="str">
            <v>211BP2650140</v>
          </cell>
          <cell r="D3547" t="str">
            <v>SKY</v>
          </cell>
          <cell r="E3547">
            <v>20031</v>
          </cell>
          <cell r="F3547" t="str">
            <v>BASES POLIÉSTER</v>
          </cell>
          <cell r="G3547" t="str">
            <v>AUTOMOTIVO</v>
          </cell>
        </row>
        <row r="3548">
          <cell r="A3548">
            <v>24098</v>
          </cell>
          <cell r="B3548" t="str">
            <v>SKYMIX BP266 GOLD 0,900ML-21,46-ST</v>
          </cell>
          <cell r="C3548" t="str">
            <v>211BP26601B4</v>
          </cell>
          <cell r="D3548" t="str">
            <v>SKY</v>
          </cell>
          <cell r="E3548">
            <v>20031</v>
          </cell>
          <cell r="F3548" t="str">
            <v>BASES POLIÉSTER</v>
          </cell>
          <cell r="G3548" t="str">
            <v>AUTOMOTIVO</v>
          </cell>
        </row>
        <row r="3549">
          <cell r="A3549">
            <v>24092</v>
          </cell>
          <cell r="B3549" t="str">
            <v>SKYMIX BP267 ALUMINIO MEDIO FINO 3,600ML -21,94-ST</v>
          </cell>
          <cell r="C3549" t="str">
            <v>211BP26701B5</v>
          </cell>
          <cell r="D3549" t="str">
            <v>SKY</v>
          </cell>
          <cell r="E3549">
            <v>20031</v>
          </cell>
          <cell r="F3549" t="str">
            <v>BASES POLIÉSTER</v>
          </cell>
          <cell r="G3549" t="str">
            <v>AUTOMOTIVO</v>
          </cell>
        </row>
        <row r="3550">
          <cell r="A3550">
            <v>24115</v>
          </cell>
          <cell r="B3550" t="str">
            <v>SKYMIX BP268 ALUMINIO EXTRA GRAUDO 0,900ML -21,94-ST</v>
          </cell>
          <cell r="C3550" t="str">
            <v>211BP26801B4</v>
          </cell>
          <cell r="D3550" t="str">
            <v>SKY</v>
          </cell>
          <cell r="E3550">
            <v>20031</v>
          </cell>
          <cell r="F3550" t="str">
            <v>BASES POLIÉSTER</v>
          </cell>
          <cell r="G3550" t="str">
            <v>AUTOMOTIVO</v>
          </cell>
        </row>
        <row r="3551">
          <cell r="A3551">
            <v>24065</v>
          </cell>
          <cell r="B3551" t="str">
            <v>SKYMIX BP269 ALUMINIO BRILHANTE MEDIO 3,600ML -21,94-ST</v>
          </cell>
          <cell r="C3551" t="str">
            <v>211BP2690114</v>
          </cell>
          <cell r="D3551" t="str">
            <v>SKY</v>
          </cell>
          <cell r="E3551">
            <v>20031</v>
          </cell>
          <cell r="F3551" t="str">
            <v>BASES POLIÉSTER</v>
          </cell>
          <cell r="G3551" t="str">
            <v>AUTOMOTIVO</v>
          </cell>
        </row>
        <row r="3552">
          <cell r="A3552">
            <v>23994</v>
          </cell>
          <cell r="B3552" t="str">
            <v>SKYMIX BP270 ALUMINIO FINO 0,900ML -21,94-ST</v>
          </cell>
          <cell r="C3552" t="str">
            <v>211BP27001B4</v>
          </cell>
          <cell r="D3552" t="str">
            <v>SKY</v>
          </cell>
          <cell r="E3552">
            <v>20031</v>
          </cell>
          <cell r="F3552" t="str">
            <v>BASES POLIÉSTER</v>
          </cell>
          <cell r="G3552" t="str">
            <v>AUTOMOTIVO</v>
          </cell>
        </row>
        <row r="3553">
          <cell r="A3553">
            <v>24081</v>
          </cell>
          <cell r="B3553" t="str">
            <v>SKYMIX BP271 ALUMINIO FINO BRILHANTE 0,900ML -21,94-ST</v>
          </cell>
          <cell r="C3553" t="str">
            <v>211BP27101B4</v>
          </cell>
          <cell r="D3553" t="str">
            <v>SKY</v>
          </cell>
          <cell r="E3553">
            <v>20031</v>
          </cell>
          <cell r="F3553" t="str">
            <v>BASES POLIÉSTER</v>
          </cell>
          <cell r="G3553" t="str">
            <v>AUTOMOTIVO</v>
          </cell>
        </row>
        <row r="3554">
          <cell r="A3554">
            <v>23996</v>
          </cell>
          <cell r="B3554" t="str">
            <v>SKYMIX BP272 ALUMINIO ORANGE EXP 0,900ML -21,94-ST</v>
          </cell>
          <cell r="C3554" t="str">
            <v>2E1BP2720140</v>
          </cell>
          <cell r="D3554" t="str">
            <v>SKY</v>
          </cell>
          <cell r="E3554">
            <v>20031</v>
          </cell>
          <cell r="F3554" t="str">
            <v>BASES POLIÉSTER</v>
          </cell>
          <cell r="G3554" t="str">
            <v>AUTOMOTIVO</v>
          </cell>
        </row>
        <row r="3555">
          <cell r="A3555">
            <v>24099</v>
          </cell>
          <cell r="B3555" t="str">
            <v>SKYMIX BP277 PEROLA COBRE BRILHANTE 0,450ML-21,46-ST</v>
          </cell>
          <cell r="C3555" t="str">
            <v>213BP2770149</v>
          </cell>
          <cell r="D3555" t="str">
            <v>SKY</v>
          </cell>
          <cell r="E3555">
            <v>20031</v>
          </cell>
          <cell r="F3555" t="str">
            <v>BASES POLIÉSTER</v>
          </cell>
          <cell r="G3555" t="str">
            <v>AUTOMOTIVO</v>
          </cell>
        </row>
        <row r="3556">
          <cell r="A3556">
            <v>24047</v>
          </cell>
          <cell r="B3556" t="str">
            <v>SKYMIX BP278 PEROLA OURO BRILHANTE 0,450ML-21,45-ST</v>
          </cell>
          <cell r="C3556" t="str">
            <v>213BP27801B6</v>
          </cell>
          <cell r="D3556" t="str">
            <v>SKY</v>
          </cell>
          <cell r="E3556">
            <v>20031</v>
          </cell>
          <cell r="F3556" t="str">
            <v>BASES POLIÉSTER</v>
          </cell>
          <cell r="G3556" t="str">
            <v>AUTOMOTIVO</v>
          </cell>
        </row>
        <row r="3557">
          <cell r="A3557">
            <v>24054</v>
          </cell>
          <cell r="B3557" t="str">
            <v>SKYMIX BP279 PEROLA VERDE BRILHANTE 0,450ML -21,94-ST</v>
          </cell>
          <cell r="C3557" t="str">
            <v>213BP2790149</v>
          </cell>
          <cell r="D3557" t="str">
            <v>SKY</v>
          </cell>
          <cell r="E3557">
            <v>20031</v>
          </cell>
          <cell r="F3557" t="str">
            <v>BASES POLIÉSTER</v>
          </cell>
          <cell r="G3557" t="str">
            <v>AUTOMOTIVO</v>
          </cell>
        </row>
        <row r="3558">
          <cell r="A3558">
            <v>24075</v>
          </cell>
          <cell r="B3558" t="str">
            <v>SKYMIX BP280 PEROLA VERMELHA FINA 0,900ML-21,94-ST</v>
          </cell>
          <cell r="C3558" t="str">
            <v>213BP2800140</v>
          </cell>
          <cell r="D3558" t="str">
            <v>SKY</v>
          </cell>
          <cell r="E3558">
            <v>20031</v>
          </cell>
          <cell r="F3558" t="str">
            <v>BASES POLIÉSTER</v>
          </cell>
          <cell r="G3558" t="str">
            <v>AUTOMOTIVO</v>
          </cell>
        </row>
        <row r="3559">
          <cell r="A3559">
            <v>24057</v>
          </cell>
          <cell r="B3559" t="str">
            <v>SKYMIX BP281 PEROLA BRANCA FINA 0,900ML-21,94-ST</v>
          </cell>
          <cell r="C3559" t="str">
            <v>213BP2810140</v>
          </cell>
          <cell r="D3559" t="str">
            <v>SKY</v>
          </cell>
          <cell r="E3559">
            <v>20031</v>
          </cell>
          <cell r="F3559" t="str">
            <v>BASES POLIÉSTER</v>
          </cell>
          <cell r="G3559" t="str">
            <v>AUTOMOTIVO</v>
          </cell>
        </row>
        <row r="3560">
          <cell r="A3560">
            <v>24074</v>
          </cell>
          <cell r="B3560" t="str">
            <v>SKYMIX BP282 PEROLA AZUL FINA 0,900ML-21,94-ST</v>
          </cell>
          <cell r="C3560" t="str">
            <v>213BP28201B4</v>
          </cell>
          <cell r="D3560" t="str">
            <v>SKY</v>
          </cell>
          <cell r="E3560">
            <v>20031</v>
          </cell>
          <cell r="F3560" t="str">
            <v>BASES POLIÉSTER</v>
          </cell>
          <cell r="G3560" t="str">
            <v>AUTOMOTIVO</v>
          </cell>
        </row>
        <row r="3561">
          <cell r="A3561">
            <v>24052</v>
          </cell>
          <cell r="B3561" t="str">
            <v>SKYMIX BP283 PEROLA VERMELHA GRAUDA 0,900ML -21,46-ST</v>
          </cell>
          <cell r="C3561" t="str">
            <v>213BP2830140</v>
          </cell>
          <cell r="D3561" t="str">
            <v>SKY</v>
          </cell>
          <cell r="E3561">
            <v>20031</v>
          </cell>
          <cell r="F3561" t="str">
            <v>BASES POLIÉSTER</v>
          </cell>
          <cell r="G3561" t="str">
            <v>AUTOMOTIVO</v>
          </cell>
        </row>
        <row r="3562">
          <cell r="A3562">
            <v>24077</v>
          </cell>
          <cell r="B3562" t="str">
            <v>SKYMIX BP284 PEROLA AZUL GRAUDA 0,900ML-21,45-ST</v>
          </cell>
          <cell r="C3562" t="str">
            <v>213BP2840140</v>
          </cell>
          <cell r="D3562" t="str">
            <v>SKY</v>
          </cell>
          <cell r="E3562">
            <v>20031</v>
          </cell>
          <cell r="F3562" t="str">
            <v>BASES POLIÉSTER</v>
          </cell>
          <cell r="G3562" t="str">
            <v>AUTOMOTIVO</v>
          </cell>
        </row>
        <row r="3563">
          <cell r="A3563">
            <v>24111</v>
          </cell>
          <cell r="B3563" t="str">
            <v>SKYMIX BP285 PEROLA PRATA BRILHANTE 0,900ML -21,46-ST</v>
          </cell>
          <cell r="C3563" t="str">
            <v>213BP28501B4</v>
          </cell>
          <cell r="D3563" t="str">
            <v>SKY</v>
          </cell>
          <cell r="E3563">
            <v>20031</v>
          </cell>
          <cell r="F3563" t="str">
            <v>BASES POLIÉSTER</v>
          </cell>
          <cell r="G3563" t="str">
            <v>AUTOMOTIVO</v>
          </cell>
        </row>
        <row r="3564">
          <cell r="A3564">
            <v>23985</v>
          </cell>
          <cell r="B3564" t="str">
            <v>SKYMIX BP286 PEROLA DOURADA MEDIA 0,900ML -21,46-ST</v>
          </cell>
          <cell r="C3564" t="str">
            <v>213BP2860140</v>
          </cell>
          <cell r="D3564" t="str">
            <v>SKY</v>
          </cell>
          <cell r="E3564">
            <v>20031</v>
          </cell>
          <cell r="F3564" t="str">
            <v>BASES POLIÉSTER</v>
          </cell>
          <cell r="G3564" t="str">
            <v>AUTOMOTIVO</v>
          </cell>
        </row>
        <row r="3565">
          <cell r="A3565">
            <v>23989</v>
          </cell>
          <cell r="B3565" t="str">
            <v>SKYMIX BP287 PEROLA VIOLETA 0,900ML -21,94-ST</v>
          </cell>
          <cell r="C3565" t="str">
            <v>213BP2870140</v>
          </cell>
          <cell r="D3565" t="str">
            <v>SKY</v>
          </cell>
          <cell r="E3565">
            <v>20031</v>
          </cell>
          <cell r="F3565" t="str">
            <v>BASES POLIÉSTER</v>
          </cell>
          <cell r="G3565" t="str">
            <v>AUTOMOTIVO</v>
          </cell>
        </row>
        <row r="3566">
          <cell r="A3566">
            <v>24078</v>
          </cell>
          <cell r="B3566" t="str">
            <v>SKYMIX BP288 PEROLA VIOLETA GRAUDA 0,900ML -21,94-ST</v>
          </cell>
          <cell r="C3566" t="str">
            <v>213BP2880140</v>
          </cell>
          <cell r="D3566" t="str">
            <v>SKY</v>
          </cell>
          <cell r="E3566">
            <v>20031</v>
          </cell>
          <cell r="F3566" t="str">
            <v>BASES POLIÉSTER</v>
          </cell>
          <cell r="G3566" t="str">
            <v>AUTOMOTIVO</v>
          </cell>
        </row>
        <row r="3567">
          <cell r="A3567">
            <v>24051</v>
          </cell>
          <cell r="B3567" t="str">
            <v>SKYMIX BP289 PEROLA VERDE 0,900ML -21,94-ST</v>
          </cell>
          <cell r="C3567" t="str">
            <v>213BP2890140</v>
          </cell>
          <cell r="D3567" t="str">
            <v>SKY</v>
          </cell>
          <cell r="E3567">
            <v>20031</v>
          </cell>
          <cell r="F3567" t="str">
            <v>BASES POLIÉSTER</v>
          </cell>
          <cell r="G3567" t="str">
            <v>AUTOMOTIVO</v>
          </cell>
        </row>
        <row r="3568">
          <cell r="A3568">
            <v>24108</v>
          </cell>
          <cell r="B3568" t="str">
            <v>SKYMIX BP290 PEROLA VIOLETA AZULADA 0,900ML -21,94-ST</v>
          </cell>
          <cell r="C3568" t="str">
            <v>213BP29001B4</v>
          </cell>
          <cell r="D3568" t="str">
            <v>SKY</v>
          </cell>
          <cell r="E3568">
            <v>20031</v>
          </cell>
          <cell r="F3568" t="str">
            <v>BASES POLIÉSTER</v>
          </cell>
          <cell r="G3568" t="str">
            <v>AUTOMOTIVO</v>
          </cell>
        </row>
        <row r="3569">
          <cell r="A3569">
            <v>24073</v>
          </cell>
          <cell r="B3569" t="str">
            <v>SKYMIX BP291 PEROLA VERDE AZULADA 0,900ML -21,94-ST</v>
          </cell>
          <cell r="C3569" t="str">
            <v>213BP2910140</v>
          </cell>
          <cell r="D3569" t="str">
            <v>SKY</v>
          </cell>
          <cell r="E3569">
            <v>20031</v>
          </cell>
          <cell r="F3569" t="str">
            <v>BASES POLIÉSTER</v>
          </cell>
          <cell r="G3569" t="str">
            <v>AUTOMOTIVO</v>
          </cell>
        </row>
        <row r="3570">
          <cell r="A3570">
            <v>24097</v>
          </cell>
          <cell r="B3570" t="str">
            <v>SKYMIX BP292 PEROLA BRONZE 0,900ML-21,94-ST</v>
          </cell>
          <cell r="C3570" t="str">
            <v>213BP2920140</v>
          </cell>
          <cell r="D3570" t="str">
            <v>SKY</v>
          </cell>
          <cell r="E3570">
            <v>20031</v>
          </cell>
          <cell r="F3570" t="str">
            <v>BASES POLIÉSTER</v>
          </cell>
          <cell r="G3570" t="str">
            <v>AUTOMOTIVO</v>
          </cell>
        </row>
        <row r="3571">
          <cell r="A3571">
            <v>24045</v>
          </cell>
          <cell r="B3571" t="str">
            <v>SKYMIX BP293 PEROLA ROSA 0,900ML -21,94-ST</v>
          </cell>
          <cell r="C3571" t="str">
            <v>213BP2930140</v>
          </cell>
          <cell r="D3571" t="str">
            <v>SKY</v>
          </cell>
          <cell r="E3571">
            <v>20031</v>
          </cell>
          <cell r="F3571" t="str">
            <v>BASES POLIÉSTER</v>
          </cell>
          <cell r="G3571" t="str">
            <v>AUTOMOTIVO</v>
          </cell>
        </row>
        <row r="3572">
          <cell r="A3572">
            <v>24083</v>
          </cell>
          <cell r="B3572" t="str">
            <v>SKYMIX BP294 PEROLA OURO 0,900ML -21,45-ST</v>
          </cell>
          <cell r="C3572" t="str">
            <v>213BP2940140</v>
          </cell>
          <cell r="D3572" t="str">
            <v>SKY</v>
          </cell>
          <cell r="E3572">
            <v>20031</v>
          </cell>
          <cell r="F3572" t="str">
            <v>BASES POLIÉSTER</v>
          </cell>
          <cell r="G3572" t="str">
            <v>AUTOMOTIVO</v>
          </cell>
        </row>
        <row r="3573">
          <cell r="A3573">
            <v>24046</v>
          </cell>
          <cell r="B3573" t="str">
            <v>SKYMIX BP295 GRAFITE 0,900ML-21,94-ST</v>
          </cell>
          <cell r="C3573" t="str">
            <v>213BP2950140</v>
          </cell>
          <cell r="D3573" t="str">
            <v>SKY</v>
          </cell>
          <cell r="E3573">
            <v>20031</v>
          </cell>
          <cell r="F3573" t="str">
            <v>BASES POLIÉSTER</v>
          </cell>
          <cell r="G3573" t="str">
            <v>AUTOMOTIVO</v>
          </cell>
        </row>
        <row r="3574">
          <cell r="A3574">
            <v>23995</v>
          </cell>
          <cell r="B3574" t="str">
            <v>SKYMIX BP296 PEROLA VERMELHA BRILHANTE 0,450ML -21,46-ST</v>
          </cell>
          <cell r="C3574" t="str">
            <v>213BP2960149</v>
          </cell>
          <cell r="D3574" t="str">
            <v>SKY</v>
          </cell>
          <cell r="E3574">
            <v>20031</v>
          </cell>
          <cell r="F3574" t="str">
            <v>BASES POLIÉSTER</v>
          </cell>
          <cell r="G3574" t="str">
            <v>AUTOMOTIVO</v>
          </cell>
        </row>
        <row r="3575">
          <cell r="A3575">
            <v>23986</v>
          </cell>
          <cell r="B3575" t="str">
            <v>SKYMIX BP297 PEROLA BRANCA BRILHANTE 0,450ML-21,46-ST</v>
          </cell>
          <cell r="C3575" t="str">
            <v>213BP29701B6</v>
          </cell>
          <cell r="D3575" t="str">
            <v>SKY</v>
          </cell>
          <cell r="E3575">
            <v>20031</v>
          </cell>
          <cell r="F3575" t="str">
            <v>BASES POLIÉSTER</v>
          </cell>
          <cell r="G3575" t="str">
            <v>AUTOMOTIVO</v>
          </cell>
        </row>
        <row r="3576">
          <cell r="A3576">
            <v>24049</v>
          </cell>
          <cell r="B3576" t="str">
            <v>SKYMIX BP298 PEROLA AZUL BRILHANTE 0,450ML-21,94-ST</v>
          </cell>
          <cell r="C3576" t="str">
            <v>213BP29801B6</v>
          </cell>
          <cell r="D3576" t="str">
            <v>SKY</v>
          </cell>
          <cell r="E3576">
            <v>20031</v>
          </cell>
          <cell r="F3576" t="str">
            <v>BASES POLIÉSTER</v>
          </cell>
          <cell r="G3576" t="str">
            <v>AUTOMOTIVO</v>
          </cell>
        </row>
        <row r="3577">
          <cell r="A3577">
            <v>24116</v>
          </cell>
          <cell r="B3577" t="str">
            <v>SKYMIX BP299 ADITIVO BASE 18L -21,94-ST</v>
          </cell>
          <cell r="C3577" t="str">
            <v>210BP2990125</v>
          </cell>
          <cell r="D3577" t="str">
            <v>SKY</v>
          </cell>
          <cell r="E3577">
            <v>20031</v>
          </cell>
          <cell r="F3577" t="str">
            <v>BASES POLIÉSTER</v>
          </cell>
          <cell r="G3577" t="str">
            <v>AUTOMOTIVO</v>
          </cell>
        </row>
        <row r="3578">
          <cell r="A3578">
            <v>135</v>
          </cell>
          <cell r="B3578" t="str">
            <v>SKYMIX LACA NITRO ADITIVO BASE 3,600ML-21,94-ST</v>
          </cell>
          <cell r="C3578" t="str">
            <v>510LN5990114</v>
          </cell>
          <cell r="D3578" t="str">
            <v>SKY</v>
          </cell>
          <cell r="E3578">
            <v>20031</v>
          </cell>
          <cell r="F3578" t="str">
            <v>BASES POLIÉSTER</v>
          </cell>
          <cell r="G3578" t="str">
            <v>AUTOMOTIVO</v>
          </cell>
        </row>
        <row r="3579">
          <cell r="A3579">
            <v>159</v>
          </cell>
          <cell r="B3579" t="str">
            <v>SKYMIX SINTETICO ADITIVO BASE 3,600ML-21,94-ST</v>
          </cell>
          <cell r="C3579" t="str">
            <v>410ES4990114</v>
          </cell>
          <cell r="D3579" t="str">
            <v>SKY</v>
          </cell>
          <cell r="E3579">
            <v>20031</v>
          </cell>
          <cell r="F3579" t="str">
            <v>BASES POLIÉSTER</v>
          </cell>
          <cell r="G3579" t="str">
            <v>AUTOMOTIVO</v>
          </cell>
        </row>
        <row r="3580">
          <cell r="A3580">
            <v>23186</v>
          </cell>
          <cell r="B3580" t="str">
            <v>STANDOBLUE AJUSTE DE VISCOSIDADE AXALTA 3,5L-24,45-ST</v>
          </cell>
          <cell r="C3580" t="str">
            <v>T00292000/1S</v>
          </cell>
          <cell r="D3580" t="str">
            <v>AXALTA</v>
          </cell>
          <cell r="E3580">
            <v>20031</v>
          </cell>
          <cell r="F3580" t="str">
            <v>BASES POLIÉSTER</v>
          </cell>
          <cell r="G3580" t="str">
            <v>AUTOMOTIVO</v>
          </cell>
        </row>
        <row r="3581">
          <cell r="A3581">
            <v>23215</v>
          </cell>
          <cell r="B3581" t="str">
            <v>STANDOBLUE MIX 101 PEROLA BRANCA ACETI AXALTA</v>
          </cell>
          <cell r="C3581" t="str">
            <v>T01018142/4C</v>
          </cell>
          <cell r="D3581" t="str">
            <v>AXALTA</v>
          </cell>
          <cell r="E3581">
            <v>20031</v>
          </cell>
          <cell r="F3581" t="str">
            <v>BASES POLIÉSTER</v>
          </cell>
          <cell r="G3581" t="str">
            <v>AUTOMOTIVO</v>
          </cell>
        </row>
        <row r="3582">
          <cell r="A3582">
            <v>23204</v>
          </cell>
          <cell r="B3582" t="str">
            <v>STANDOBLUE MIX 105 PEROLA AZUL ACETINA AXALA</v>
          </cell>
          <cell r="C3582" t="str">
            <v>T01058442/4A</v>
          </cell>
          <cell r="D3582" t="str">
            <v>AXALTA</v>
          </cell>
          <cell r="E3582">
            <v>20031</v>
          </cell>
          <cell r="F3582" t="str">
            <v>BASES POLIÉSTER</v>
          </cell>
          <cell r="G3582" t="str">
            <v>AUTOMOTIVO</v>
          </cell>
        </row>
        <row r="3583">
          <cell r="A3583">
            <v>23216</v>
          </cell>
          <cell r="B3583" t="str">
            <v>STANDOBLUE MIX 110 EFEITO BRANCO AXALTA-24,45-ST</v>
          </cell>
          <cell r="C3583" t="str">
            <v>T01108142/4C</v>
          </cell>
          <cell r="D3583" t="str">
            <v>AXALTA</v>
          </cell>
          <cell r="E3583">
            <v>20031</v>
          </cell>
          <cell r="F3583" t="str">
            <v>BASES POLIÉSTER</v>
          </cell>
          <cell r="G3583" t="str">
            <v>AUTOMOTIVO</v>
          </cell>
        </row>
        <row r="3584">
          <cell r="A3584">
            <v>23217</v>
          </cell>
          <cell r="B3584" t="str">
            <v>STANDOBLUE MIX 111 PEROLA BRANCA AXALTA-24,45-ST</v>
          </cell>
          <cell r="C3584" t="str">
            <v>T01118143/4C</v>
          </cell>
          <cell r="D3584" t="str">
            <v>AXALTA</v>
          </cell>
          <cell r="E3584">
            <v>20031</v>
          </cell>
          <cell r="F3584" t="str">
            <v>BASES POLIÉSTER</v>
          </cell>
          <cell r="G3584" t="str">
            <v>AUTOMOTIVO</v>
          </cell>
        </row>
        <row r="3585">
          <cell r="A3585">
            <v>23238</v>
          </cell>
          <cell r="B3585" t="str">
            <v>STANDOBLUE MIX 113 PEROLA AMARELA AXALTA-24,45-ST</v>
          </cell>
          <cell r="C3585" t="str">
            <v>T01138242/4C</v>
          </cell>
          <cell r="D3585" t="str">
            <v>AXALTA</v>
          </cell>
          <cell r="E3585">
            <v>20031</v>
          </cell>
          <cell r="F3585" t="str">
            <v>BASES POLIÉSTER</v>
          </cell>
          <cell r="G3585" t="str">
            <v>AUTOMOTIVO</v>
          </cell>
        </row>
        <row r="3586">
          <cell r="A3586">
            <v>23221</v>
          </cell>
          <cell r="B3586" t="str">
            <v>STANDOBLUE MIX 118 PEROLA VIOLETA AXALTA</v>
          </cell>
          <cell r="C3586" t="str">
            <v>T01188441/4C</v>
          </cell>
          <cell r="D3586" t="str">
            <v>AXALTA</v>
          </cell>
          <cell r="E3586">
            <v>20031</v>
          </cell>
          <cell r="F3586" t="str">
            <v>BASES POLIÉSTER</v>
          </cell>
          <cell r="G3586" t="str">
            <v>AUTOMOTIVO</v>
          </cell>
        </row>
        <row r="3587">
          <cell r="A3587">
            <v>23222</v>
          </cell>
          <cell r="B3587" t="str">
            <v>STANDOBLUE MIX 119 PEROLA AZUL FINA AXALTA</v>
          </cell>
          <cell r="C3587" t="str">
            <v>T01198442/4C</v>
          </cell>
          <cell r="D3587" t="str">
            <v>AXALTA</v>
          </cell>
          <cell r="E3587">
            <v>20031</v>
          </cell>
          <cell r="F3587" t="str">
            <v>BASES POLIÉSTER</v>
          </cell>
          <cell r="G3587" t="str">
            <v>AUTOMOTIVO</v>
          </cell>
        </row>
        <row r="3588">
          <cell r="A3588">
            <v>23223</v>
          </cell>
          <cell r="B3588" t="str">
            <v>STANDOBLUE MIX 120 PEROLA AZUL GRAUDA AXALTA-24,45-ST</v>
          </cell>
          <cell r="C3588" t="str">
            <v>T01208442/4C</v>
          </cell>
          <cell r="D3588" t="str">
            <v>AXALTA</v>
          </cell>
          <cell r="E3588">
            <v>20031</v>
          </cell>
          <cell r="F3588" t="str">
            <v>BASES POLIÉSTER</v>
          </cell>
          <cell r="G3588" t="str">
            <v>AUTOMOTIVO</v>
          </cell>
        </row>
        <row r="3589">
          <cell r="A3589">
            <v>23226</v>
          </cell>
          <cell r="B3589" t="str">
            <v>STANDOBLUE MIX 130 SILK SILVER AXALTA</v>
          </cell>
          <cell r="C3589" t="str">
            <v>T01308842/4C</v>
          </cell>
          <cell r="D3589" t="str">
            <v>AXALTA</v>
          </cell>
          <cell r="E3589">
            <v>20031</v>
          </cell>
          <cell r="F3589" t="str">
            <v>BASES POLIÉSTER</v>
          </cell>
          <cell r="G3589" t="str">
            <v>AUTOMOTIVO</v>
          </cell>
        </row>
        <row r="3590">
          <cell r="A3590">
            <v>23191</v>
          </cell>
          <cell r="B3590" t="str">
            <v>STANDOBLUE MIX 131 ALUMINIO EXTRA FINO AXALTA</v>
          </cell>
          <cell r="C3590" t="str">
            <v>T01318842/40</v>
          </cell>
          <cell r="D3590" t="str">
            <v>AXALTA</v>
          </cell>
          <cell r="E3590">
            <v>20031</v>
          </cell>
          <cell r="F3590" t="str">
            <v>BASES POLIÉSTER</v>
          </cell>
          <cell r="G3590" t="str">
            <v>AUTOMOTIVO</v>
          </cell>
        </row>
        <row r="3591">
          <cell r="A3591">
            <v>23237</v>
          </cell>
          <cell r="B3591" t="str">
            <v>STANDOBLUE MIX 132 ALUMINIO FINO AXALTA-24,45-ST</v>
          </cell>
          <cell r="C3591" t="str">
            <v>T01328842/40</v>
          </cell>
          <cell r="D3591" t="str">
            <v>AXALTA</v>
          </cell>
          <cell r="E3591">
            <v>20031</v>
          </cell>
          <cell r="F3591" t="str">
            <v>BASES POLIÉSTER</v>
          </cell>
          <cell r="G3591" t="str">
            <v>AUTOMOTIVO</v>
          </cell>
        </row>
        <row r="3592">
          <cell r="A3592">
            <v>23193</v>
          </cell>
          <cell r="B3592" t="str">
            <v>STANDOBLUE MIX 133 ALUMINIO AXALTA-24,45-ST</v>
          </cell>
          <cell r="C3592" t="str">
            <v>T01338842/40</v>
          </cell>
          <cell r="D3592" t="str">
            <v>AXALTA</v>
          </cell>
          <cell r="E3592">
            <v>20031</v>
          </cell>
          <cell r="F3592" t="str">
            <v>BASES POLIÉSTER</v>
          </cell>
          <cell r="G3592" t="str">
            <v>AUTOMOTIVO</v>
          </cell>
        </row>
        <row r="3593">
          <cell r="A3593">
            <v>23194</v>
          </cell>
          <cell r="B3593" t="str">
            <v>STANDOBLUE MIX 134 ALUMINIO GRAUDO AXALTA</v>
          </cell>
          <cell r="C3593" t="str">
            <v>T01348842/40</v>
          </cell>
          <cell r="D3593" t="str">
            <v>AXALTA</v>
          </cell>
          <cell r="E3593">
            <v>20031</v>
          </cell>
          <cell r="F3593" t="str">
            <v>BASES POLIÉSTER</v>
          </cell>
          <cell r="G3593" t="str">
            <v>AUTOMOTIVO</v>
          </cell>
        </row>
        <row r="3594">
          <cell r="A3594">
            <v>23187</v>
          </cell>
          <cell r="B3594" t="str">
            <v>STANDOBLUE MIX 135 ALUMINIO DOLAR FINO AXALTA-24,45-ST</v>
          </cell>
          <cell r="C3594" t="str">
            <v>T01358842/1S</v>
          </cell>
          <cell r="D3594" t="str">
            <v>AXALTA</v>
          </cell>
          <cell r="E3594">
            <v>20031</v>
          </cell>
          <cell r="F3594" t="str">
            <v>BASES POLIÉSTER</v>
          </cell>
          <cell r="G3594" t="str">
            <v>AUTOMOTIVO</v>
          </cell>
        </row>
        <row r="3595">
          <cell r="A3595">
            <v>23188</v>
          </cell>
          <cell r="B3595" t="str">
            <v>STANDOBLUE MIX 136 ALUMINIO DOLAR AXALTA-24,45-ST</v>
          </cell>
          <cell r="C3595" t="str">
            <v>T01368842/1S</v>
          </cell>
          <cell r="D3595" t="str">
            <v>AXALTA</v>
          </cell>
          <cell r="E3595">
            <v>20031</v>
          </cell>
          <cell r="F3595" t="str">
            <v>BASES POLIÉSTER</v>
          </cell>
          <cell r="G3595" t="str">
            <v>AUTOMOTIVO</v>
          </cell>
        </row>
        <row r="3596">
          <cell r="A3596">
            <v>23195</v>
          </cell>
          <cell r="B3596" t="str">
            <v>STANDOBLUE MIX 137 ALUMINIO EXTRA GRAUDO AXALTA-24,45-ST</v>
          </cell>
          <cell r="C3596" t="str">
            <v>T01378842/40</v>
          </cell>
          <cell r="D3596" t="str">
            <v>AXALTA</v>
          </cell>
          <cell r="E3596">
            <v>20031</v>
          </cell>
          <cell r="F3596" t="str">
            <v>BASES POLIÉSTER</v>
          </cell>
          <cell r="G3596" t="str">
            <v>AUTOMOTIVO</v>
          </cell>
        </row>
        <row r="3597">
          <cell r="A3597">
            <v>23197</v>
          </cell>
          <cell r="B3597" t="str">
            <v>STANDOBLUE MIX 140 SILVERDOLLAR BRIGHT F AXALTA</v>
          </cell>
          <cell r="C3597" t="str">
            <v>T01408842/40</v>
          </cell>
          <cell r="D3597" t="str">
            <v>AXALTA</v>
          </cell>
          <cell r="E3597">
            <v>20031</v>
          </cell>
          <cell r="F3597" t="str">
            <v>BASES POLIÉSTER</v>
          </cell>
          <cell r="G3597" t="str">
            <v>AUTOMOTIVO</v>
          </cell>
        </row>
        <row r="3598">
          <cell r="A3598">
            <v>23198</v>
          </cell>
          <cell r="B3598" t="str">
            <v>STANDOBLUE MIX 141 SILVERDOLLAR BRIGHT C AXALTA</v>
          </cell>
          <cell r="C3598" t="str">
            <v>T01418842/40</v>
          </cell>
          <cell r="D3598" t="str">
            <v>AXALTA</v>
          </cell>
          <cell r="E3598">
            <v>20031</v>
          </cell>
          <cell r="F3598" t="str">
            <v>BASES POLIÉSTER</v>
          </cell>
          <cell r="G3598" t="str">
            <v>AUTOMOTIVO</v>
          </cell>
        </row>
        <row r="3599">
          <cell r="A3599">
            <v>23199</v>
          </cell>
          <cell r="B3599" t="str">
            <v>STANDOBLUE MIX 148 PRETO INTENSO AXALTA-24,45-ST</v>
          </cell>
          <cell r="C3599" t="str">
            <v>T01488742/40</v>
          </cell>
          <cell r="D3599" t="str">
            <v>AXALTA</v>
          </cell>
          <cell r="E3599">
            <v>20031</v>
          </cell>
          <cell r="F3599" t="str">
            <v>BASES POLIÉSTER</v>
          </cell>
          <cell r="G3599" t="str">
            <v>AUTOMOTIVO</v>
          </cell>
        </row>
        <row r="3600">
          <cell r="A3600">
            <v>23239</v>
          </cell>
          <cell r="B3600" t="str">
            <v>STANDOBLUE MIX 151 BRANCO AXALTA-24,45-ST</v>
          </cell>
          <cell r="C3600" t="str">
            <v>T01518142/40</v>
          </cell>
          <cell r="D3600" t="str">
            <v>AXALTA</v>
          </cell>
          <cell r="E3600">
            <v>20031</v>
          </cell>
          <cell r="F3600" t="str">
            <v>BASES POLIÉSTER</v>
          </cell>
          <cell r="G3600" t="str">
            <v>AUTOMOTIVO</v>
          </cell>
        </row>
        <row r="3601">
          <cell r="A3601">
            <v>23189</v>
          </cell>
          <cell r="B3601" t="str">
            <v>STANDOBLUE MIX 152 PRETO AXALTA</v>
          </cell>
          <cell r="C3601" t="str">
            <v>T01528742/1S</v>
          </cell>
          <cell r="D3601" t="str">
            <v>AXALTA</v>
          </cell>
          <cell r="E3601">
            <v>20031</v>
          </cell>
          <cell r="F3601" t="str">
            <v>BASES POLIÉSTER</v>
          </cell>
          <cell r="G3601" t="str">
            <v>AUTOMOTIVO</v>
          </cell>
        </row>
        <row r="3602">
          <cell r="A3602">
            <v>23228</v>
          </cell>
          <cell r="B3602" t="str">
            <v>STANDOBLUE MIX 153 AMARELO DOURADO AXALTA</v>
          </cell>
          <cell r="C3602" t="str">
            <v>T01538242/4A</v>
          </cell>
          <cell r="D3602" t="str">
            <v>AXALTA</v>
          </cell>
          <cell r="E3602">
            <v>20031</v>
          </cell>
          <cell r="F3602" t="str">
            <v>BASES POLIÉSTER</v>
          </cell>
          <cell r="G3602" t="str">
            <v>AUTOMOTIVO</v>
          </cell>
        </row>
        <row r="3603">
          <cell r="A3603">
            <v>23236</v>
          </cell>
          <cell r="B3603" t="str">
            <v>STANDOBLUE MIX 156 OCRE AXALTA</v>
          </cell>
          <cell r="C3603" t="str">
            <v>T01568242/4C</v>
          </cell>
          <cell r="D3603" t="str">
            <v>AXALTA</v>
          </cell>
          <cell r="E3603">
            <v>20031</v>
          </cell>
          <cell r="F3603" t="str">
            <v>BASES POLIÉSTER</v>
          </cell>
          <cell r="G3603" t="str">
            <v>AUTOMOTIVO</v>
          </cell>
        </row>
        <row r="3604">
          <cell r="A3604">
            <v>23231</v>
          </cell>
          <cell r="B3604" t="str">
            <v>STANDOBLUE MIX 157 AMARELO BRILHANTE AXALTA</v>
          </cell>
          <cell r="C3604" t="str">
            <v>T01578241/4C</v>
          </cell>
          <cell r="D3604" t="str">
            <v>AXALTA</v>
          </cell>
          <cell r="E3604">
            <v>20031</v>
          </cell>
          <cell r="F3604" t="str">
            <v>BASES POLIÉSTER</v>
          </cell>
          <cell r="G3604" t="str">
            <v>AUTOMOTIVO</v>
          </cell>
        </row>
        <row r="3605">
          <cell r="A3605">
            <v>23234</v>
          </cell>
          <cell r="B3605" t="str">
            <v>STANDOBLUE MIX 161 VERMELHO OXIDO AXALTA</v>
          </cell>
          <cell r="C3605" t="str">
            <v>T01618642/4C</v>
          </cell>
          <cell r="D3605" t="str">
            <v>AXALTA</v>
          </cell>
          <cell r="E3605">
            <v>20031</v>
          </cell>
          <cell r="F3605" t="str">
            <v>BASES POLIÉSTER</v>
          </cell>
          <cell r="G3605" t="str">
            <v>AUTOMOTIVO</v>
          </cell>
        </row>
        <row r="3606">
          <cell r="A3606">
            <v>23159</v>
          </cell>
          <cell r="B3606" t="str">
            <v>STANDOBLUE MIX 164 MARROM BRILHANTE AXALTA</v>
          </cell>
          <cell r="C3606" t="str">
            <v>T01648642/4C</v>
          </cell>
          <cell r="D3606" t="str">
            <v>AXALTA</v>
          </cell>
          <cell r="E3606">
            <v>20031</v>
          </cell>
          <cell r="F3606" t="str">
            <v>BASES POLIÉSTER</v>
          </cell>
          <cell r="G3606" t="str">
            <v>AUTOMOTIVO</v>
          </cell>
        </row>
        <row r="3607">
          <cell r="A3607">
            <v>23160</v>
          </cell>
          <cell r="B3607" t="str">
            <v>STANDOBLUE MIX 165 VERMELHO BRILHANTE AXALTA</v>
          </cell>
          <cell r="C3607" t="str">
            <v>T01658342/4C</v>
          </cell>
          <cell r="D3607" t="str">
            <v>AXALTA</v>
          </cell>
          <cell r="E3607">
            <v>20031</v>
          </cell>
          <cell r="F3607" t="str">
            <v>BASES POLIÉSTER</v>
          </cell>
          <cell r="G3607" t="str">
            <v>AUTOMOTIVO</v>
          </cell>
        </row>
        <row r="3608">
          <cell r="A3608">
            <v>23161</v>
          </cell>
          <cell r="B3608" t="str">
            <v>STANDOBLUE MIX 166 VERMELHO AXALTA</v>
          </cell>
          <cell r="C3608" t="str">
            <v>T01668342/4C</v>
          </cell>
          <cell r="D3608" t="str">
            <v>AXALTA</v>
          </cell>
          <cell r="E3608">
            <v>20031</v>
          </cell>
          <cell r="F3608" t="str">
            <v>BASES POLIÉSTER</v>
          </cell>
          <cell r="G3608" t="str">
            <v>AUTOMOTIVO</v>
          </cell>
        </row>
        <row r="3609">
          <cell r="A3609">
            <v>23162</v>
          </cell>
          <cell r="B3609" t="str">
            <v>STANDOBLUE MIX 167 VERMELHO ESCURO AXALTA</v>
          </cell>
          <cell r="C3609" t="str">
            <v>T01678342/4C</v>
          </cell>
          <cell r="D3609" t="str">
            <v>AXALTA</v>
          </cell>
          <cell r="E3609">
            <v>20031</v>
          </cell>
          <cell r="F3609" t="str">
            <v>BASES POLIÉSTER</v>
          </cell>
          <cell r="G3609" t="str">
            <v>AUTOMOTIVO</v>
          </cell>
        </row>
        <row r="3610">
          <cell r="A3610">
            <v>23163</v>
          </cell>
          <cell r="B3610" t="str">
            <v>STANDOBLUE MIX 168 MAGENTA AXALTA-24,45-ST</v>
          </cell>
          <cell r="C3610" t="str">
            <v>T01688342/4C</v>
          </cell>
          <cell r="D3610" t="str">
            <v>AXALTA</v>
          </cell>
          <cell r="E3610">
            <v>20031</v>
          </cell>
          <cell r="F3610" t="str">
            <v>BASES POLIÉSTER</v>
          </cell>
          <cell r="G3610" t="str">
            <v>AUTOMOTIVO</v>
          </cell>
        </row>
        <row r="3611">
          <cell r="A3611">
            <v>23164</v>
          </cell>
          <cell r="B3611" t="str">
            <v>STANDOBLUE MIX 169 ROXO AXALTA-24,45-ST</v>
          </cell>
          <cell r="C3611" t="str">
            <v>T01698442/4C</v>
          </cell>
          <cell r="D3611" t="str">
            <v>AXALTA</v>
          </cell>
          <cell r="E3611">
            <v>20031</v>
          </cell>
          <cell r="F3611" t="str">
            <v>BASES POLIÉSTER</v>
          </cell>
          <cell r="G3611" t="str">
            <v>AUTOMOTIVO</v>
          </cell>
        </row>
        <row r="3612">
          <cell r="A3612">
            <v>23165</v>
          </cell>
          <cell r="B3612" t="str">
            <v>STANDOBLUE MIX 170 VIOLETA AXALTA</v>
          </cell>
          <cell r="C3612" t="str">
            <v>T01708442/4C</v>
          </cell>
          <cell r="D3612" t="str">
            <v>AXALTA</v>
          </cell>
          <cell r="E3612">
            <v>20031</v>
          </cell>
          <cell r="F3612" t="str">
            <v>BASES POLIÉSTER</v>
          </cell>
          <cell r="G3612" t="str">
            <v>AUTOMOTIVO</v>
          </cell>
        </row>
        <row r="3613">
          <cell r="A3613">
            <v>23166</v>
          </cell>
          <cell r="B3613" t="str">
            <v>STANDOBLUE MIX 171 AZUL OCEANO AXALTA</v>
          </cell>
          <cell r="C3613" t="str">
            <v>T01718442/4C</v>
          </cell>
          <cell r="D3613" t="str">
            <v>AXALTA</v>
          </cell>
          <cell r="E3613">
            <v>20031</v>
          </cell>
          <cell r="F3613" t="str">
            <v>BASES POLIÉSTER</v>
          </cell>
          <cell r="G3613" t="str">
            <v>AUTOMOTIVO</v>
          </cell>
        </row>
        <row r="3614">
          <cell r="A3614">
            <v>23167</v>
          </cell>
          <cell r="B3614" t="str">
            <v>STANDOBLUE MIX 172 AZUL AXALTA</v>
          </cell>
          <cell r="C3614" t="str">
            <v>T01728442/4C</v>
          </cell>
          <cell r="D3614" t="str">
            <v>AXALTA</v>
          </cell>
          <cell r="E3614">
            <v>20031</v>
          </cell>
          <cell r="F3614" t="str">
            <v>BASES POLIÉSTER</v>
          </cell>
          <cell r="G3614" t="str">
            <v>AUTOMOTIVO</v>
          </cell>
        </row>
        <row r="3615">
          <cell r="A3615">
            <v>23147</v>
          </cell>
          <cell r="B3615" t="str">
            <v>STANDOBLUE MIX 175 AZUL TURQUESA AXALTA</v>
          </cell>
          <cell r="C3615" t="str">
            <v>T01758442/40</v>
          </cell>
          <cell r="D3615" t="str">
            <v>AXALTA</v>
          </cell>
          <cell r="E3615">
            <v>20031</v>
          </cell>
          <cell r="F3615" t="str">
            <v>BASES POLIÉSTER</v>
          </cell>
          <cell r="G3615" t="str">
            <v>AUTOMOTIVO</v>
          </cell>
        </row>
        <row r="3616">
          <cell r="A3616">
            <v>23174</v>
          </cell>
          <cell r="B3616" t="str">
            <v>STANDOBLUE MIX 186 LARANJA BRILHANTE AXALTA</v>
          </cell>
          <cell r="C3616" t="str">
            <v>T01868342/4C</v>
          </cell>
          <cell r="D3616" t="str">
            <v>AXALTA</v>
          </cell>
          <cell r="E3616">
            <v>20031</v>
          </cell>
          <cell r="F3616" t="str">
            <v>BASES POLIÉSTER</v>
          </cell>
          <cell r="G3616" t="str">
            <v>AUTOMOTIVO</v>
          </cell>
        </row>
        <row r="3617">
          <cell r="A3617">
            <v>23149</v>
          </cell>
          <cell r="B3617" t="str">
            <v>STANDOBLUE MIX 188 SILVERDOLLAR ULTRA F AXALTA</v>
          </cell>
          <cell r="C3617" t="str">
            <v>T01888842/40</v>
          </cell>
          <cell r="D3617" t="str">
            <v>AXALTA</v>
          </cell>
          <cell r="E3617">
            <v>20031</v>
          </cell>
          <cell r="F3617" t="str">
            <v>BASES POLIÉSTER</v>
          </cell>
          <cell r="G3617" t="str">
            <v>AUTOMOTIVO</v>
          </cell>
        </row>
        <row r="3618">
          <cell r="A3618">
            <v>23175</v>
          </cell>
          <cell r="B3618" t="str">
            <v>STANDOBLUE MIX 189 VERMELHO CEREJA AXALTA</v>
          </cell>
          <cell r="C3618" t="str">
            <v>T01898342/4C</v>
          </cell>
          <cell r="D3618" t="str">
            <v>AXALTA</v>
          </cell>
          <cell r="E3618">
            <v>20031</v>
          </cell>
          <cell r="F3618" t="str">
            <v>BASES POLIÉSTER</v>
          </cell>
          <cell r="G3618" t="str">
            <v>AUTOMOTIVO</v>
          </cell>
        </row>
        <row r="3619">
          <cell r="A3619">
            <v>23143</v>
          </cell>
          <cell r="B3619" t="str">
            <v>STANDOBLUE MIX 190 ADITIVO ESPECIAL 3,5L AXALTA</v>
          </cell>
          <cell r="C3619" t="str">
            <v>T01909000/1S</v>
          </cell>
          <cell r="D3619" t="str">
            <v>AXALTA</v>
          </cell>
          <cell r="E3619">
            <v>20031</v>
          </cell>
          <cell r="F3619" t="str">
            <v>BASES POLIÉSTER</v>
          </cell>
          <cell r="G3619" t="str">
            <v>AUTOMOTIVO</v>
          </cell>
        </row>
        <row r="3620">
          <cell r="A3620">
            <v>23144</v>
          </cell>
          <cell r="B3620" t="str">
            <v>STANDOBLUE MIX 191 TRANSPARENTE AXALTA</v>
          </cell>
          <cell r="C3620" t="str">
            <v>T01919000/1S</v>
          </cell>
          <cell r="D3620" t="str">
            <v>AXALTA</v>
          </cell>
          <cell r="E3620">
            <v>20031</v>
          </cell>
          <cell r="F3620" t="str">
            <v>BASES POLIÉSTER</v>
          </cell>
          <cell r="G3620" t="str">
            <v>AUTOMOTIVO</v>
          </cell>
        </row>
        <row r="3621">
          <cell r="A3621">
            <v>23145</v>
          </cell>
          <cell r="B3621" t="str">
            <v>STANDOBLUE VISCOSITY ADJUSTER SLOW AXALTA-24,45-ST</v>
          </cell>
          <cell r="C3621" t="str">
            <v>T03012000/1S</v>
          </cell>
          <cell r="D3621" t="str">
            <v>AXALTA</v>
          </cell>
          <cell r="E3621">
            <v>20031</v>
          </cell>
          <cell r="F3621" t="str">
            <v>BASES POLIÉSTER</v>
          </cell>
          <cell r="G3621" t="str">
            <v>AUTOMOTIVO</v>
          </cell>
        </row>
        <row r="3622">
          <cell r="A3622">
            <v>24062</v>
          </cell>
          <cell r="B3622" t="str">
            <v>THINNER TH700 P/ PU/POLIESTER 18L SKY</v>
          </cell>
          <cell r="C3622" t="str">
            <v>150TH7000125</v>
          </cell>
          <cell r="D3622" t="str">
            <v>SKY</v>
          </cell>
          <cell r="E3622">
            <v>20031</v>
          </cell>
          <cell r="F3622" t="str">
            <v>BASES POLIÉSTER</v>
          </cell>
          <cell r="G3622" t="str">
            <v>AUTOMOTIVO</v>
          </cell>
        </row>
        <row r="3623">
          <cell r="A3623">
            <v>20790</v>
          </cell>
          <cell r="B3623" t="str">
            <v>ULTRABASE PEROLA BRONZE BRILHANTE HS783-21,95-ST</v>
          </cell>
          <cell r="C3623" t="str">
            <v>7721HS783</v>
          </cell>
          <cell r="D3623" t="str">
            <v>SHERWIN WILLIAMS</v>
          </cell>
          <cell r="E3623">
            <v>20031</v>
          </cell>
          <cell r="F3623" t="str">
            <v>BASES POLIÉSTER</v>
          </cell>
          <cell r="G3623" t="str">
            <v>AUTOMOTIVO</v>
          </cell>
        </row>
        <row r="3624">
          <cell r="A3624">
            <v>20789</v>
          </cell>
          <cell r="B3624" t="str">
            <v>ULTRABASE PEROLA CRISTAL HS782-23,62-ST</v>
          </cell>
          <cell r="C3624" t="str">
            <v>77.21.HS782-092</v>
          </cell>
          <cell r="D3624" t="str">
            <v>SHERWIN WILLIAMS</v>
          </cell>
          <cell r="E3624">
            <v>20031</v>
          </cell>
          <cell r="F3624" t="str">
            <v>BASES POLIÉSTER</v>
          </cell>
          <cell r="G3624" t="str">
            <v>AUTOMOTIVO</v>
          </cell>
        </row>
        <row r="3625">
          <cell r="A3625">
            <v>20791</v>
          </cell>
          <cell r="B3625" t="str">
            <v>ULTRABASE PEROLA DOURADA BRILHANTE-21,95-ST</v>
          </cell>
          <cell r="C3625" t="str">
            <v>77.21.HS784-092</v>
          </cell>
          <cell r="D3625" t="str">
            <v>SHERWIN WILLIAMS</v>
          </cell>
          <cell r="E3625">
            <v>20031</v>
          </cell>
          <cell r="F3625" t="str">
            <v>BASES POLIÉSTER</v>
          </cell>
          <cell r="G3625" t="str">
            <v>AUTOMOTIVO</v>
          </cell>
        </row>
        <row r="3626">
          <cell r="A3626">
            <v>9859</v>
          </cell>
          <cell r="B3626" t="str">
            <v>WANDABASE MM 1990 CONTROLE UNIVERSAL DE EFEITO 0,9L-21,46-ST</v>
          </cell>
          <cell r="C3626">
            <v>391718</v>
          </cell>
          <cell r="D3626" t="str">
            <v>WANDA</v>
          </cell>
          <cell r="E3626">
            <v>20031</v>
          </cell>
          <cell r="F3626" t="str">
            <v>BASES POLIÉSTER</v>
          </cell>
          <cell r="G3626" t="str">
            <v>AUTOMOTIVO</v>
          </cell>
        </row>
        <row r="3627">
          <cell r="A3627">
            <v>23398</v>
          </cell>
          <cell r="B3627" t="str">
            <v>WANDABASE MM 1991 CONTROLE DE EFEITO METALICO 0,9 L-21,67-ST</v>
          </cell>
          <cell r="C3627">
            <v>529638</v>
          </cell>
          <cell r="D3627" t="str">
            <v>WANDA</v>
          </cell>
          <cell r="E3627">
            <v>20031</v>
          </cell>
          <cell r="F3627" t="str">
            <v>BASES POLIÉSTER</v>
          </cell>
          <cell r="G3627" t="str">
            <v>AUTOMOTIVO</v>
          </cell>
        </row>
        <row r="3628">
          <cell r="A3628">
            <v>9860</v>
          </cell>
          <cell r="B3628" t="str">
            <v>WANDABASE MM 2000 BINDER 18L-21,45-ST</v>
          </cell>
          <cell r="C3628">
            <v>529639</v>
          </cell>
          <cell r="D3628" t="str">
            <v>WANDA</v>
          </cell>
          <cell r="E3628">
            <v>20031</v>
          </cell>
          <cell r="F3628" t="str">
            <v>BASES POLIÉSTER</v>
          </cell>
          <cell r="G3628" t="str">
            <v>AUTOMOTIVO</v>
          </cell>
        </row>
        <row r="3629">
          <cell r="A3629">
            <v>20312</v>
          </cell>
          <cell r="B3629" t="str">
            <v>WANDABASE MM 2000 BINDER 3,6L-21,67-ST</v>
          </cell>
          <cell r="C3629">
            <v>391719</v>
          </cell>
          <cell r="D3629" t="str">
            <v>WANDA</v>
          </cell>
          <cell r="E3629">
            <v>20031</v>
          </cell>
          <cell r="F3629" t="str">
            <v>BASES POLIÉSTER</v>
          </cell>
          <cell r="G3629" t="str">
            <v>AUTOMOTIVO</v>
          </cell>
        </row>
        <row r="3630">
          <cell r="A3630">
            <v>9861</v>
          </cell>
          <cell r="B3630" t="str">
            <v>WANDABASE MM 2001 ALUMINIO FINO 3,6L-21,46-ST</v>
          </cell>
          <cell r="C3630">
            <v>391720</v>
          </cell>
          <cell r="D3630" t="str">
            <v>WANDA</v>
          </cell>
          <cell r="E3630">
            <v>20031</v>
          </cell>
          <cell r="F3630" t="str">
            <v>BASES POLIÉSTER</v>
          </cell>
          <cell r="G3630" t="str">
            <v>AUTOMOTIVO</v>
          </cell>
        </row>
        <row r="3631">
          <cell r="A3631">
            <v>9863</v>
          </cell>
          <cell r="B3631" t="str">
            <v>WANDABASE MM 2003 ALUMINIO GRAUDO 0,9L-21,45-ST</v>
          </cell>
          <cell r="C3631">
            <v>391721</v>
          </cell>
          <cell r="D3631" t="str">
            <v>WANDA</v>
          </cell>
          <cell r="E3631">
            <v>20031</v>
          </cell>
          <cell r="F3631" t="str">
            <v>BASES POLIÉSTER</v>
          </cell>
          <cell r="G3631" t="str">
            <v>AUTOMOTIVO</v>
          </cell>
        </row>
        <row r="3632">
          <cell r="A3632">
            <v>20114</v>
          </cell>
          <cell r="B3632" t="str">
            <v>WANDABASE MM 2004 ALUMINIO BRILHANTE 3,6L-21,67-ST</v>
          </cell>
          <cell r="C3632">
            <v>389732</v>
          </cell>
          <cell r="D3632" t="str">
            <v>WANDA</v>
          </cell>
          <cell r="E3632">
            <v>20031</v>
          </cell>
          <cell r="F3632" t="str">
            <v>BASES POLIÉSTER</v>
          </cell>
          <cell r="G3632" t="str">
            <v>AUTOMOTIVO</v>
          </cell>
        </row>
        <row r="3633">
          <cell r="A3633">
            <v>9865</v>
          </cell>
          <cell r="B3633" t="str">
            <v>WANDABASE MM 2005 ALUMINIO DOURADO 0,9L-21,67-ST</v>
          </cell>
          <cell r="C3633">
            <v>391723</v>
          </cell>
          <cell r="D3633" t="str">
            <v>WANDA</v>
          </cell>
          <cell r="E3633">
            <v>20031</v>
          </cell>
          <cell r="F3633" t="str">
            <v>BASES POLIÉSTER</v>
          </cell>
          <cell r="G3633" t="str">
            <v>AUTOMOTIVO</v>
          </cell>
        </row>
        <row r="3634">
          <cell r="A3634">
            <v>21250</v>
          </cell>
          <cell r="B3634" t="str">
            <v>WANDABASE MM 2006 ALUMINIO MEDIO/FINO 3,6L-21,67-ST</v>
          </cell>
          <cell r="C3634">
            <v>484326</v>
          </cell>
          <cell r="D3634" t="str">
            <v>WANDA</v>
          </cell>
          <cell r="E3634">
            <v>20031</v>
          </cell>
          <cell r="F3634" t="str">
            <v>BASES POLIÉSTER</v>
          </cell>
          <cell r="G3634" t="str">
            <v>AUTOMOTIVO</v>
          </cell>
        </row>
        <row r="3635">
          <cell r="A3635">
            <v>9867</v>
          </cell>
          <cell r="B3635" t="str">
            <v>WANDABASE MM 2007 ALUMINIO MEDIO II 3,6L-21,46-ST</v>
          </cell>
          <cell r="C3635">
            <v>391725</v>
          </cell>
          <cell r="D3635" t="str">
            <v>WANDA</v>
          </cell>
          <cell r="E3635">
            <v>20031</v>
          </cell>
          <cell r="F3635" t="str">
            <v>BASES POLIÉSTER</v>
          </cell>
          <cell r="G3635" t="str">
            <v>AUTOMOTIVO</v>
          </cell>
        </row>
        <row r="3636">
          <cell r="A3636">
            <v>9868</v>
          </cell>
          <cell r="B3636" t="str">
            <v>WANDABASE MM 2008 ALUMINIO GR. BRILHANTE 0,9L-21,46-ST</v>
          </cell>
          <cell r="C3636">
            <v>391726</v>
          </cell>
          <cell r="D3636" t="str">
            <v>WANDA</v>
          </cell>
          <cell r="E3636">
            <v>20031</v>
          </cell>
          <cell r="F3636" t="str">
            <v>BASES POLIÉSTER</v>
          </cell>
          <cell r="G3636" t="str">
            <v>AUTOMOTIVO</v>
          </cell>
        </row>
        <row r="3637">
          <cell r="A3637">
            <v>9869</v>
          </cell>
          <cell r="B3637" t="str">
            <v>WANDABASE MM 2009 ALUMINIO EXTRA FINO 0,9L-21,46-ST</v>
          </cell>
          <cell r="C3637">
            <v>391727</v>
          </cell>
          <cell r="D3637" t="str">
            <v>WANDA</v>
          </cell>
          <cell r="E3637">
            <v>20031</v>
          </cell>
          <cell r="F3637" t="str">
            <v>BASES POLIÉSTER</v>
          </cell>
          <cell r="G3637" t="str">
            <v>AUTOMOTIVO</v>
          </cell>
        </row>
        <row r="3638">
          <cell r="A3638">
            <v>9870</v>
          </cell>
          <cell r="B3638" t="str">
            <v>WANDABASE MM 2100 BRANCO 0,9L-21,46-ST</v>
          </cell>
          <cell r="C3638">
            <v>391728</v>
          </cell>
          <cell r="D3638" t="str">
            <v>WANDA</v>
          </cell>
          <cell r="E3638">
            <v>20031</v>
          </cell>
          <cell r="F3638" t="str">
            <v>BASES POLIÉSTER</v>
          </cell>
          <cell r="G3638" t="str">
            <v>AUTOMOTIVO</v>
          </cell>
        </row>
        <row r="3639">
          <cell r="A3639">
            <v>9871</v>
          </cell>
          <cell r="B3639" t="str">
            <v>WANDABASE MM 2102 BRANCO TR. II 0,9L-21,46-ST</v>
          </cell>
          <cell r="C3639">
            <v>391729</v>
          </cell>
          <cell r="D3639" t="str">
            <v>WANDA</v>
          </cell>
          <cell r="E3639">
            <v>20031</v>
          </cell>
          <cell r="F3639" t="str">
            <v>BASES POLIÉSTER</v>
          </cell>
          <cell r="G3639" t="str">
            <v>AUTOMOTIVO</v>
          </cell>
        </row>
        <row r="3640">
          <cell r="A3640">
            <v>9872</v>
          </cell>
          <cell r="B3640" t="str">
            <v>WANDABASE MM 2200 MARROM TR. 0,9L-21,67-ST</v>
          </cell>
          <cell r="C3640">
            <v>391730</v>
          </cell>
          <cell r="D3640" t="str">
            <v>WANDA</v>
          </cell>
          <cell r="E3640">
            <v>20031</v>
          </cell>
          <cell r="F3640" t="str">
            <v>BASES POLIÉSTER</v>
          </cell>
          <cell r="G3640" t="str">
            <v>AUTOMOTIVO</v>
          </cell>
        </row>
        <row r="3641">
          <cell r="A3641">
            <v>9873</v>
          </cell>
          <cell r="B3641" t="str">
            <v>WANDABASE MM 2203 VERMELHO VINHO TR. 3,6L-21,67-ST</v>
          </cell>
          <cell r="C3641">
            <v>391731</v>
          </cell>
          <cell r="D3641" t="str">
            <v>WANDA</v>
          </cell>
          <cell r="E3641">
            <v>20031</v>
          </cell>
          <cell r="F3641" t="str">
            <v>BASES POLIÉSTER</v>
          </cell>
          <cell r="G3641" t="str">
            <v>AUTOMOTIVO</v>
          </cell>
        </row>
        <row r="3642">
          <cell r="A3642">
            <v>9874</v>
          </cell>
          <cell r="B3642" t="str">
            <v>WANDABASE MM 2232 VERMELHO ALARANJADO TRANSPARENTE 0,9L-21,67-ST</v>
          </cell>
          <cell r="C3642">
            <v>391732</v>
          </cell>
          <cell r="D3642" t="str">
            <v>WANDA</v>
          </cell>
          <cell r="E3642">
            <v>20031</v>
          </cell>
          <cell r="F3642" t="str">
            <v>BASES POLIÉSTER</v>
          </cell>
          <cell r="G3642" t="str">
            <v>AUTOMOTIVO</v>
          </cell>
        </row>
        <row r="3643">
          <cell r="A3643">
            <v>9875</v>
          </cell>
          <cell r="B3643" t="str">
            <v>WANDABASE MM 2233 VERMELHO OXIDO 0,9L-21,67-ST</v>
          </cell>
          <cell r="C3643">
            <v>391733</v>
          </cell>
          <cell r="D3643" t="str">
            <v>WANDA</v>
          </cell>
          <cell r="E3643">
            <v>20031</v>
          </cell>
          <cell r="F3643" t="str">
            <v>BASES POLIÉSTER</v>
          </cell>
          <cell r="G3643" t="str">
            <v>AUTOMOTIVO</v>
          </cell>
        </row>
        <row r="3644">
          <cell r="A3644">
            <v>9876</v>
          </cell>
          <cell r="B3644" t="str">
            <v>WANDABASE MM 2236 VERMELHO LIMPO 3,6L-21,46-ST</v>
          </cell>
          <cell r="C3644">
            <v>391734</v>
          </cell>
          <cell r="D3644" t="str">
            <v>WANDA</v>
          </cell>
          <cell r="E3644">
            <v>20031</v>
          </cell>
          <cell r="F3644" t="str">
            <v>BASES POLIÉSTER</v>
          </cell>
          <cell r="G3644" t="str">
            <v>AUTOMOTIVO</v>
          </cell>
        </row>
        <row r="3645">
          <cell r="A3645">
            <v>9877</v>
          </cell>
          <cell r="B3645" t="str">
            <v>WANDABASE MM 2244 VERMELHO OXIDO TR. 3,6L-21,46-ST</v>
          </cell>
          <cell r="C3645">
            <v>391735</v>
          </cell>
          <cell r="D3645" t="str">
            <v>WANDA</v>
          </cell>
          <cell r="E3645">
            <v>20031</v>
          </cell>
          <cell r="F3645" t="str">
            <v>BASES POLIÉSTER</v>
          </cell>
          <cell r="G3645" t="str">
            <v>AUTOMOTIVO</v>
          </cell>
        </row>
        <row r="3646">
          <cell r="A3646">
            <v>9878</v>
          </cell>
          <cell r="B3646" t="str">
            <v>WANDABASE MM 2246 LARANJA II 0,9L-21,46-ST</v>
          </cell>
          <cell r="C3646">
            <v>391736</v>
          </cell>
          <cell r="D3646" t="str">
            <v>WANDA</v>
          </cell>
          <cell r="E3646">
            <v>20031</v>
          </cell>
          <cell r="F3646" t="str">
            <v>BASES POLIÉSTER</v>
          </cell>
          <cell r="G3646" t="str">
            <v>AUTOMOTIVO</v>
          </cell>
        </row>
        <row r="3647">
          <cell r="A3647">
            <v>9882</v>
          </cell>
          <cell r="B3647" t="str">
            <v>WANDABASE MM 2276 ROSA TR. II 0,9L-21,46-ST</v>
          </cell>
          <cell r="C3647">
            <v>391738</v>
          </cell>
          <cell r="D3647" t="str">
            <v>WANDA</v>
          </cell>
          <cell r="E3647">
            <v>20031</v>
          </cell>
          <cell r="F3647" t="str">
            <v>BASES POLIÉSTER</v>
          </cell>
          <cell r="G3647" t="str">
            <v>AUTOMOTIVO</v>
          </cell>
        </row>
        <row r="3648">
          <cell r="A3648">
            <v>9883</v>
          </cell>
          <cell r="B3648" t="str">
            <v>WANDABASE MM 2400 AMARELO TR. 0,9L-21,46-ST</v>
          </cell>
          <cell r="C3648">
            <v>391739</v>
          </cell>
          <cell r="D3648" t="str">
            <v>WANDA</v>
          </cell>
          <cell r="E3648">
            <v>20031</v>
          </cell>
          <cell r="F3648" t="str">
            <v>BASES POLIÉSTER</v>
          </cell>
          <cell r="G3648" t="str">
            <v>AUTOMOTIVO</v>
          </cell>
        </row>
        <row r="3649">
          <cell r="A3649">
            <v>9884</v>
          </cell>
          <cell r="B3649" t="str">
            <v>WANDABASE MM 2434 AMARELO OXIDO 0,9L-21,46-ST</v>
          </cell>
          <cell r="C3649">
            <v>391740</v>
          </cell>
          <cell r="D3649" t="str">
            <v>WANDA</v>
          </cell>
          <cell r="E3649">
            <v>20031</v>
          </cell>
          <cell r="F3649" t="str">
            <v>BASES POLIÉSTER</v>
          </cell>
          <cell r="G3649" t="str">
            <v>AUTOMOTIVO</v>
          </cell>
        </row>
        <row r="3650">
          <cell r="A3650">
            <v>9885</v>
          </cell>
          <cell r="B3650" t="str">
            <v>WANDABASE MM 2435 AMARELO ALARANJADO TRANSPARENTE  0,9L-21,46-ST</v>
          </cell>
          <cell r="C3650">
            <v>391741</v>
          </cell>
          <cell r="D3650" t="str">
            <v>WANDA</v>
          </cell>
          <cell r="E3650">
            <v>20031</v>
          </cell>
          <cell r="F3650" t="str">
            <v>BASES POLIÉSTER</v>
          </cell>
          <cell r="G3650" t="str">
            <v>AUTOMOTIVO</v>
          </cell>
        </row>
        <row r="3651">
          <cell r="A3651">
            <v>9886</v>
          </cell>
          <cell r="B3651" t="str">
            <v>WANDABASE MM 2455 AMARELO ESVERDEADO TR. 0,9L-21,67-ST</v>
          </cell>
          <cell r="C3651">
            <v>391742</v>
          </cell>
          <cell r="D3651" t="str">
            <v>WANDA</v>
          </cell>
          <cell r="E3651">
            <v>20031</v>
          </cell>
          <cell r="F3651" t="str">
            <v>BASES POLIÉSTER</v>
          </cell>
          <cell r="G3651" t="str">
            <v>AUTOMOTIVO</v>
          </cell>
        </row>
        <row r="3652">
          <cell r="A3652">
            <v>9887</v>
          </cell>
          <cell r="B3652" t="str">
            <v>WANDABASE MM 2456 AMARELO ESVERDEADO 0,9L-21,45-ST</v>
          </cell>
          <cell r="C3652">
            <v>391743</v>
          </cell>
          <cell r="D3652" t="str">
            <v>WANDA</v>
          </cell>
          <cell r="E3652">
            <v>20031</v>
          </cell>
          <cell r="F3652" t="str">
            <v>BASES POLIÉSTER</v>
          </cell>
          <cell r="G3652" t="str">
            <v>AUTOMOTIVO</v>
          </cell>
        </row>
        <row r="3653">
          <cell r="A3653">
            <v>9888</v>
          </cell>
          <cell r="B3653" t="str">
            <v>WANDABASE MM 2457 AMARELO BRILHANTE 0,9L-21,45-ST</v>
          </cell>
          <cell r="C3653">
            <v>391744</v>
          </cell>
          <cell r="D3653" t="str">
            <v>WANDA</v>
          </cell>
          <cell r="E3653">
            <v>20031</v>
          </cell>
          <cell r="F3653" t="str">
            <v>BASES POLIÉSTER</v>
          </cell>
          <cell r="G3653" t="str">
            <v>AUTOMOTIVO</v>
          </cell>
        </row>
        <row r="3654">
          <cell r="A3654">
            <v>9889</v>
          </cell>
          <cell r="B3654" t="str">
            <v>WANDABASE MM 2545 VERDE AMARELADO TR. 3,6L-21,67-ST</v>
          </cell>
          <cell r="C3654">
            <v>391745</v>
          </cell>
          <cell r="D3654" t="str">
            <v>WANDA</v>
          </cell>
          <cell r="E3654">
            <v>20031</v>
          </cell>
          <cell r="F3654" t="str">
            <v>BASES POLIÉSTER</v>
          </cell>
          <cell r="G3654" t="str">
            <v>AUTOMOTIVO</v>
          </cell>
        </row>
        <row r="3655">
          <cell r="A3655">
            <v>9890</v>
          </cell>
          <cell r="B3655" t="str">
            <v>WANDABASE MM 2565 VERDE AZULADO TR. 0,9L-21,46-ST</v>
          </cell>
          <cell r="C3655">
            <v>391746</v>
          </cell>
          <cell r="D3655" t="str">
            <v>WANDA</v>
          </cell>
          <cell r="E3655">
            <v>20031</v>
          </cell>
          <cell r="F3655" t="str">
            <v>BASES POLIÉSTER</v>
          </cell>
          <cell r="G3655" t="str">
            <v>AUTOMOTIVO</v>
          </cell>
        </row>
        <row r="3656">
          <cell r="A3656">
            <v>21254</v>
          </cell>
          <cell r="B3656" t="str">
            <v>WANDABASE MM 2624 AZUL RUBIN TR. II 3,6L-21,45-ST</v>
          </cell>
          <cell r="C3656">
            <v>484302</v>
          </cell>
          <cell r="D3656" t="str">
            <v>WANDA</v>
          </cell>
          <cell r="E3656">
            <v>20031</v>
          </cell>
          <cell r="F3656" t="str">
            <v>BASES POLIÉSTER</v>
          </cell>
          <cell r="G3656" t="str">
            <v>AUTOMOTIVO</v>
          </cell>
        </row>
        <row r="3657">
          <cell r="A3657">
            <v>9892</v>
          </cell>
          <cell r="B3657" t="str">
            <v>WANDABASE MM 2654 AZUL BETA 0,9L-21,45-ST</v>
          </cell>
          <cell r="C3657">
            <v>391748</v>
          </cell>
          <cell r="D3657" t="str">
            <v>WANDA</v>
          </cell>
          <cell r="E3657">
            <v>20031</v>
          </cell>
          <cell r="F3657" t="str">
            <v>BASES POLIÉSTER</v>
          </cell>
          <cell r="G3657" t="str">
            <v>AUTOMOTIVO</v>
          </cell>
        </row>
        <row r="3658">
          <cell r="A3658">
            <v>9893</v>
          </cell>
          <cell r="B3658" t="str">
            <v>WANDABASE MM 2655 AZUL INTENSO 0,9L-21,46-ST</v>
          </cell>
          <cell r="C3658">
            <v>391749</v>
          </cell>
          <cell r="D3658" t="str">
            <v>WANDA</v>
          </cell>
          <cell r="E3658">
            <v>20031</v>
          </cell>
          <cell r="F3658" t="str">
            <v>BASES POLIÉSTER</v>
          </cell>
          <cell r="G3658" t="str">
            <v>AUTOMOTIVO</v>
          </cell>
        </row>
        <row r="3659">
          <cell r="A3659">
            <v>9894</v>
          </cell>
          <cell r="B3659" t="str">
            <v>WANDABASE MM 2670 AZUL PURPURA TRANSPARENTE 3,6L-21,46-ST</v>
          </cell>
          <cell r="C3659">
            <v>482029</v>
          </cell>
          <cell r="D3659" t="str">
            <v>WANDA</v>
          </cell>
          <cell r="E3659">
            <v>20031</v>
          </cell>
          <cell r="F3659" t="str">
            <v>BASES POLIÉSTER</v>
          </cell>
          <cell r="G3659" t="str">
            <v>AUTOMOTIVO</v>
          </cell>
        </row>
        <row r="3660">
          <cell r="A3660">
            <v>9895</v>
          </cell>
          <cell r="B3660" t="str">
            <v>WANDABASE MM 2700 VIOLETA TR. 0,9L-21,46-ST</v>
          </cell>
          <cell r="C3660">
            <v>391751</v>
          </cell>
          <cell r="D3660" t="str">
            <v>WANDA</v>
          </cell>
          <cell r="E3660">
            <v>20031</v>
          </cell>
          <cell r="F3660" t="str">
            <v>BASES POLIÉSTER</v>
          </cell>
          <cell r="G3660" t="str">
            <v>AUTOMOTIVO</v>
          </cell>
        </row>
        <row r="3661">
          <cell r="A3661">
            <v>9897</v>
          </cell>
          <cell r="B3661" t="str">
            <v>WANDABASE MM 2723 VIOLETA AVERMELHADO TR. II 3,6L-21,46-ST</v>
          </cell>
          <cell r="C3661">
            <v>391752</v>
          </cell>
          <cell r="D3661" t="str">
            <v>WANDA</v>
          </cell>
          <cell r="E3661">
            <v>20031</v>
          </cell>
          <cell r="F3661" t="str">
            <v>BASES POLIÉSTER</v>
          </cell>
          <cell r="G3661" t="str">
            <v>AUTOMOTIVO</v>
          </cell>
        </row>
        <row r="3662">
          <cell r="A3662">
            <v>9898</v>
          </cell>
          <cell r="B3662" t="str">
            <v>WANDABASE MM 2800 PRETO PROFUNDO 0,9L-21,45-ST</v>
          </cell>
          <cell r="C3662">
            <v>391753</v>
          </cell>
          <cell r="D3662" t="str">
            <v>WANDA</v>
          </cell>
          <cell r="E3662">
            <v>20031</v>
          </cell>
          <cell r="F3662" t="str">
            <v>BASES POLIÉSTER</v>
          </cell>
          <cell r="G3662" t="str">
            <v>AUTOMOTIVO</v>
          </cell>
        </row>
        <row r="3663">
          <cell r="A3663">
            <v>9899</v>
          </cell>
          <cell r="B3663" t="str">
            <v>WANDABASE MM 2840 PRETO 3,6L-21,46-ST</v>
          </cell>
          <cell r="C3663">
            <v>391754</v>
          </cell>
          <cell r="D3663" t="str">
            <v>WANDA</v>
          </cell>
          <cell r="E3663">
            <v>20031</v>
          </cell>
          <cell r="F3663" t="str">
            <v>BASES POLIÉSTER</v>
          </cell>
          <cell r="G3663" t="str">
            <v>AUTOMOTIVO</v>
          </cell>
        </row>
        <row r="3664">
          <cell r="A3664">
            <v>83843</v>
          </cell>
          <cell r="B3664" t="str">
            <v>WANDABASE MM 2850 PRETO AZULADO 3,6L-21,46-ST</v>
          </cell>
          <cell r="C3664">
            <v>567722</v>
          </cell>
          <cell r="D3664" t="str">
            <v>WANDA</v>
          </cell>
          <cell r="E3664">
            <v>20031</v>
          </cell>
          <cell r="F3664" t="str">
            <v>BASES POLIÉSTER</v>
          </cell>
          <cell r="G3664" t="str">
            <v>AUTOMOTIVO</v>
          </cell>
        </row>
        <row r="3665">
          <cell r="A3665">
            <v>20426</v>
          </cell>
          <cell r="B3665" t="str">
            <v>WANDABASE MM 2903 BRANCO EFFECT COLOR 0,9L-21,46-ST</v>
          </cell>
          <cell r="C3665">
            <v>482025</v>
          </cell>
          <cell r="D3665" t="str">
            <v>WANDA</v>
          </cell>
          <cell r="E3665">
            <v>20031</v>
          </cell>
          <cell r="F3665" t="str">
            <v>BASES POLIÉSTER</v>
          </cell>
          <cell r="G3665" t="str">
            <v>AUTOMOTIVO</v>
          </cell>
        </row>
        <row r="3666">
          <cell r="A3666">
            <v>9900</v>
          </cell>
          <cell r="B3666" t="str">
            <v>WANDABASE MM 2910 PEROLA BRANCA 0,9L-21,46-ST</v>
          </cell>
          <cell r="C3666">
            <v>391755</v>
          </cell>
          <cell r="D3666" t="str">
            <v>WANDA</v>
          </cell>
          <cell r="E3666">
            <v>20031</v>
          </cell>
          <cell r="F3666" t="str">
            <v>BASES POLIÉSTER</v>
          </cell>
          <cell r="G3666" t="str">
            <v>AUTOMOTIVO</v>
          </cell>
        </row>
        <row r="3667">
          <cell r="A3667">
            <v>9901</v>
          </cell>
          <cell r="B3667" t="str">
            <v>WANDABASE MM 2911 PEROLA BRANCA PRATEADA 0,9L-21,46-ST</v>
          </cell>
          <cell r="C3667">
            <v>391756</v>
          </cell>
          <cell r="D3667" t="str">
            <v>WANDA</v>
          </cell>
          <cell r="E3667">
            <v>20031</v>
          </cell>
          <cell r="F3667" t="str">
            <v>BASES POLIÉSTER</v>
          </cell>
          <cell r="G3667" t="str">
            <v>AUTOMOTIVO</v>
          </cell>
        </row>
        <row r="3668">
          <cell r="A3668">
            <v>9902</v>
          </cell>
          <cell r="B3668" t="str">
            <v>WANDABASE MM 2923 PEROLA MARROM 0,9L-21,67-ST</v>
          </cell>
          <cell r="C3668">
            <v>391757</v>
          </cell>
          <cell r="D3668" t="str">
            <v>WANDA</v>
          </cell>
          <cell r="E3668">
            <v>20031</v>
          </cell>
          <cell r="F3668" t="str">
            <v>BASES POLIÉSTER</v>
          </cell>
          <cell r="G3668" t="str">
            <v>AUTOMOTIVO</v>
          </cell>
        </row>
        <row r="3669">
          <cell r="A3669">
            <v>9903</v>
          </cell>
          <cell r="B3669" t="str">
            <v>WANDABASE MM 2924 PEROLA VERMELHA 0,9L-21,46-ST</v>
          </cell>
          <cell r="C3669">
            <v>391758</v>
          </cell>
          <cell r="D3669" t="str">
            <v>WANDA</v>
          </cell>
          <cell r="E3669">
            <v>20031</v>
          </cell>
          <cell r="F3669" t="str">
            <v>BASES POLIÉSTER</v>
          </cell>
          <cell r="G3669" t="str">
            <v>AUTOMOTIVO</v>
          </cell>
        </row>
        <row r="3670">
          <cell r="A3670">
            <v>9904</v>
          </cell>
          <cell r="B3670" t="str">
            <v>WANDABASE MM 2925 PEROLA VERMELHA ESPECIAL 0,9L-21,45-ST</v>
          </cell>
          <cell r="C3670">
            <v>391759</v>
          </cell>
          <cell r="D3670" t="str">
            <v>WANDA</v>
          </cell>
          <cell r="E3670">
            <v>20031</v>
          </cell>
          <cell r="F3670" t="str">
            <v>BASES POLIÉSTER</v>
          </cell>
          <cell r="G3670" t="str">
            <v>AUTOMOTIVO</v>
          </cell>
        </row>
        <row r="3671">
          <cell r="A3671">
            <v>20424</v>
          </cell>
          <cell r="B3671" t="str">
            <v>WANDABASE MM 2926 VERMELHO EFFECT COLOR 0,9L-21,45-ST</v>
          </cell>
          <cell r="C3671">
            <v>482026</v>
          </cell>
          <cell r="D3671" t="str">
            <v>WANDA</v>
          </cell>
          <cell r="E3671">
            <v>20031</v>
          </cell>
          <cell r="F3671" t="str">
            <v>BASES POLIÉSTER</v>
          </cell>
          <cell r="G3671" t="str">
            <v>AUTOMOTIVO</v>
          </cell>
        </row>
        <row r="3672">
          <cell r="A3672">
            <v>20192</v>
          </cell>
          <cell r="B3672" t="str">
            <v>WANDABASE MM 2941 PEROLA DOURADA MEDIA 0,9L-21,46-ST</v>
          </cell>
          <cell r="C3672">
            <v>389306</v>
          </cell>
          <cell r="D3672" t="str">
            <v>WANDA</v>
          </cell>
          <cell r="E3672">
            <v>20031</v>
          </cell>
          <cell r="F3672" t="str">
            <v>BASES POLIÉSTER</v>
          </cell>
          <cell r="G3672" t="str">
            <v>AUTOMOTIVO</v>
          </cell>
        </row>
        <row r="3673">
          <cell r="A3673">
            <v>9905</v>
          </cell>
          <cell r="B3673" t="str">
            <v>WANDABASE MM 2942 PEROLA DOURADA 0,9L-21,67-ST</v>
          </cell>
          <cell r="C3673">
            <v>391760</v>
          </cell>
          <cell r="D3673" t="str">
            <v>WANDA</v>
          </cell>
          <cell r="E3673">
            <v>20031</v>
          </cell>
          <cell r="F3673" t="str">
            <v>BASES POLIÉSTER</v>
          </cell>
          <cell r="G3673" t="str">
            <v>AUTOMOTIVO</v>
          </cell>
        </row>
        <row r="3674">
          <cell r="A3674">
            <v>22422</v>
          </cell>
          <cell r="B3674" t="str">
            <v>WANDABASE MM 2947 DOURADO EFFECT COLOR 0,9L-21,67-ST</v>
          </cell>
          <cell r="C3674">
            <v>482027</v>
          </cell>
          <cell r="D3674" t="str">
            <v>WANDA</v>
          </cell>
          <cell r="E3674">
            <v>20031</v>
          </cell>
          <cell r="F3674" t="str">
            <v>BASES POLIÉSTER</v>
          </cell>
          <cell r="G3674" t="str">
            <v>AUTOMOTIVO</v>
          </cell>
        </row>
        <row r="3675">
          <cell r="A3675">
            <v>9906</v>
          </cell>
          <cell r="B3675" t="str">
            <v>WANDABASE MM 2952 PEROLA VERDE 0,9L-21,67-ST</v>
          </cell>
          <cell r="C3675">
            <v>391761</v>
          </cell>
          <cell r="D3675" t="str">
            <v>WANDA</v>
          </cell>
          <cell r="E3675">
            <v>20031</v>
          </cell>
          <cell r="F3675" t="str">
            <v>BASES POLIÉSTER</v>
          </cell>
          <cell r="G3675" t="str">
            <v>AUTOMOTIVO</v>
          </cell>
        </row>
        <row r="3676">
          <cell r="A3676">
            <v>20193</v>
          </cell>
          <cell r="B3676" t="str">
            <v>WANDABASE MM 2954 PEROLA VERDE MEDIA 0,9L-21,67-ST</v>
          </cell>
          <cell r="C3676">
            <v>389288</v>
          </cell>
          <cell r="D3676" t="str">
            <v>WANDA</v>
          </cell>
          <cell r="E3676">
            <v>20031</v>
          </cell>
          <cell r="F3676" t="str">
            <v>BASES POLIÉSTER</v>
          </cell>
          <cell r="G3676" t="str">
            <v>AUTOMOTIVO</v>
          </cell>
        </row>
        <row r="3677">
          <cell r="A3677">
            <v>9907</v>
          </cell>
          <cell r="B3677" t="str">
            <v>WANDABASE MM 2963 PEROLA AZUL ESPECIAL 0,9L-21,46-ST</v>
          </cell>
          <cell r="C3677">
            <v>391762</v>
          </cell>
          <cell r="D3677" t="str">
            <v>WANDA</v>
          </cell>
          <cell r="E3677">
            <v>20031</v>
          </cell>
          <cell r="F3677" t="str">
            <v>BASES POLIÉSTER</v>
          </cell>
          <cell r="G3677" t="str">
            <v>AUTOMOTIVO</v>
          </cell>
        </row>
        <row r="3678">
          <cell r="A3678">
            <v>9908</v>
          </cell>
          <cell r="B3678" t="str">
            <v>WANDABASE MM 2964 PEROLA AZUL 0,9L-21,46-ST</v>
          </cell>
          <cell r="C3678">
            <v>391763</v>
          </cell>
          <cell r="D3678" t="str">
            <v>WANDA</v>
          </cell>
          <cell r="E3678">
            <v>20031</v>
          </cell>
          <cell r="F3678" t="str">
            <v>BASES POLIÉSTER</v>
          </cell>
          <cell r="G3678" t="str">
            <v>AUTOMOTIVO</v>
          </cell>
        </row>
        <row r="3679">
          <cell r="A3679">
            <v>20423</v>
          </cell>
          <cell r="B3679" t="str">
            <v>WANDABASE MM 2968 AZUL EFFECT COLOR 0,9L-21,46-ST</v>
          </cell>
          <cell r="C3679">
            <v>482028</v>
          </cell>
          <cell r="D3679" t="str">
            <v>WANDA</v>
          </cell>
          <cell r="E3679">
            <v>20031</v>
          </cell>
          <cell r="F3679" t="str">
            <v>BASES POLIÉSTER</v>
          </cell>
          <cell r="G3679" t="str">
            <v>AUTOMOTIVO</v>
          </cell>
        </row>
        <row r="3680">
          <cell r="A3680">
            <v>9909</v>
          </cell>
          <cell r="B3680" t="str">
            <v>WANDABASE MM 2975 PEROLA LILAS 0,9L-21,46-ST</v>
          </cell>
          <cell r="C3680">
            <v>391764</v>
          </cell>
          <cell r="D3680" t="str">
            <v>WANDA</v>
          </cell>
          <cell r="E3680">
            <v>20031</v>
          </cell>
          <cell r="F3680" t="str">
            <v>BASES POLIÉSTER</v>
          </cell>
          <cell r="G3680" t="str">
            <v>AUTOMOTIVO</v>
          </cell>
        </row>
        <row r="3681">
          <cell r="A3681">
            <v>23408</v>
          </cell>
          <cell r="B3681" t="str">
            <v>WANDABASE MM 2998 ATIV ALTA TEMP 18L WANDA</v>
          </cell>
          <cell r="C3681">
            <v>529640</v>
          </cell>
          <cell r="D3681" t="str">
            <v>WANDA</v>
          </cell>
          <cell r="E3681">
            <v>20031</v>
          </cell>
          <cell r="F3681" t="str">
            <v>BASES POLIÉSTER</v>
          </cell>
          <cell r="G3681" t="str">
            <v>AUTOMOTIVO</v>
          </cell>
        </row>
        <row r="3682">
          <cell r="A3682">
            <v>9911</v>
          </cell>
          <cell r="B3682" t="str">
            <v>WANDABASE MM 3200 BRANCO HS 3,6L-21,46-ST</v>
          </cell>
          <cell r="C3682">
            <v>391766</v>
          </cell>
          <cell r="D3682" t="str">
            <v>WANDA</v>
          </cell>
          <cell r="E3682">
            <v>20031</v>
          </cell>
          <cell r="F3682" t="str">
            <v>BASES POLIÉSTER</v>
          </cell>
          <cell r="G3682" t="str">
            <v>AUTOMOTIVO</v>
          </cell>
        </row>
        <row r="3683">
          <cell r="A3683">
            <v>23392</v>
          </cell>
          <cell r="B3683" t="str">
            <v>WANDABASE MM 3210 BRANCO LIMPO 3,6L-21,67-ST</v>
          </cell>
          <cell r="C3683">
            <v>543193</v>
          </cell>
          <cell r="D3683" t="str">
            <v>WANDA</v>
          </cell>
          <cell r="E3683">
            <v>20031</v>
          </cell>
          <cell r="F3683" t="str">
            <v>BASES POLIÉSTER</v>
          </cell>
          <cell r="G3683" t="str">
            <v>AUTOMOTIVO</v>
          </cell>
        </row>
        <row r="3684">
          <cell r="A3684">
            <v>21274</v>
          </cell>
          <cell r="B3684" t="str">
            <v>COADOR CONICO USO GERAL 190 MICRONS</v>
          </cell>
          <cell r="C3684" t="str">
            <v>80.79.99939-491</v>
          </cell>
          <cell r="D3684" t="str">
            <v>SHERWIN WILLIAMS</v>
          </cell>
          <cell r="E3684">
            <v>20030</v>
          </cell>
          <cell r="F3684" t="str">
            <v>COADORES</v>
          </cell>
          <cell r="G3684" t="str">
            <v>AUTOMOTIVO</v>
          </cell>
        </row>
        <row r="3685">
          <cell r="A3685">
            <v>23580</v>
          </cell>
          <cell r="B3685" t="str">
            <v>COADOR DESCARTAVEL DAUTO</v>
          </cell>
          <cell r="C3685">
            <v>8</v>
          </cell>
          <cell r="D3685" t="str">
            <v>RENOVA COADORES</v>
          </cell>
          <cell r="E3685">
            <v>20030</v>
          </cell>
          <cell r="F3685" t="str">
            <v>COADORES</v>
          </cell>
          <cell r="G3685" t="str">
            <v>AUTOMOTIVO</v>
          </cell>
        </row>
        <row r="3686">
          <cell r="A3686">
            <v>24372</v>
          </cell>
          <cell r="B3686" t="str">
            <v>BRASIMIX EMBALAGEM 3,6L BRASILUX</v>
          </cell>
          <cell r="C3686">
            <v>5049</v>
          </cell>
          <cell r="D3686" t="str">
            <v>BRASILUX</v>
          </cell>
          <cell r="E3686">
            <v>20029</v>
          </cell>
          <cell r="F3686" t="str">
            <v>EMBALAGEM</v>
          </cell>
          <cell r="G3686" t="str">
            <v>AUTOMOTIVO</v>
          </cell>
        </row>
        <row r="3687">
          <cell r="A3687">
            <v>24371</v>
          </cell>
          <cell r="B3687" t="str">
            <v>BRASIMIX EMBALAGEM 900ML BRASILUX</v>
          </cell>
          <cell r="C3687">
            <v>5048</v>
          </cell>
          <cell r="D3687" t="str">
            <v>BRASILUX</v>
          </cell>
          <cell r="E3687">
            <v>20029</v>
          </cell>
          <cell r="F3687" t="str">
            <v>EMBALAGEM</v>
          </cell>
          <cell r="G3687" t="str">
            <v>AUTOMOTIVO</v>
          </cell>
        </row>
        <row r="3688">
          <cell r="A3688">
            <v>24088</v>
          </cell>
          <cell r="B3688" t="str">
            <v>EMBALAGEM 0,900ML SKY</v>
          </cell>
          <cell r="C3688">
            <v>900980000177</v>
          </cell>
          <cell r="D3688" t="str">
            <v>SKY</v>
          </cell>
          <cell r="E3688">
            <v>20029</v>
          </cell>
          <cell r="F3688" t="str">
            <v>EMBALAGEM</v>
          </cell>
          <cell r="G3688" t="str">
            <v>AUTOMOTIVO</v>
          </cell>
        </row>
        <row r="3689">
          <cell r="A3689">
            <v>10004</v>
          </cell>
          <cell r="B3689" t="str">
            <v>EMBALAGEM 1LT SIKKENS</v>
          </cell>
          <cell r="C3689">
            <v>2004458</v>
          </cell>
          <cell r="D3689" t="str">
            <v>SIKKENS</v>
          </cell>
          <cell r="E3689">
            <v>20029</v>
          </cell>
          <cell r="F3689" t="str">
            <v>EMBALAGEM</v>
          </cell>
          <cell r="G3689" t="str">
            <v>AUTOMOTIVO</v>
          </cell>
        </row>
        <row r="3690">
          <cell r="A3690">
            <v>24089</v>
          </cell>
          <cell r="B3690" t="str">
            <v>EMBALAGEM 3,600ML SKY</v>
          </cell>
          <cell r="C3690">
            <v>900980000178</v>
          </cell>
          <cell r="D3690" t="str">
            <v>SKY</v>
          </cell>
          <cell r="E3690">
            <v>20029</v>
          </cell>
          <cell r="F3690" t="str">
            <v>EMBALAGEM</v>
          </cell>
          <cell r="G3690" t="str">
            <v>AUTOMOTIVO</v>
          </cell>
        </row>
        <row r="3691">
          <cell r="A3691">
            <v>9912</v>
          </cell>
          <cell r="B3691" t="str">
            <v>EMBALAGEM 3,600ML WANDA</v>
          </cell>
          <cell r="C3691">
            <v>2004454</v>
          </cell>
          <cell r="D3691" t="str">
            <v>WANDA</v>
          </cell>
          <cell r="E3691">
            <v>20029</v>
          </cell>
          <cell r="F3691" t="str">
            <v>EMBALAGEM</v>
          </cell>
          <cell r="G3691" t="str">
            <v>AUTOMOTIVO</v>
          </cell>
        </row>
        <row r="3692">
          <cell r="A3692">
            <v>22653</v>
          </cell>
          <cell r="B3692" t="str">
            <v>EMBALAGEM 3,6L AUTOCOAT BT WANDA</v>
          </cell>
          <cell r="C3692">
            <v>2004319</v>
          </cell>
          <cell r="D3692" t="str">
            <v>WANDA</v>
          </cell>
          <cell r="E3692">
            <v>20029</v>
          </cell>
          <cell r="F3692" t="str">
            <v>EMBALAGEM</v>
          </cell>
          <cell r="G3692" t="str">
            <v>AUTOMOTIVO</v>
          </cell>
        </row>
        <row r="3693">
          <cell r="A3693">
            <v>9913</v>
          </cell>
          <cell r="B3693" t="str">
            <v>EMBALAGEM 900ML WANDA</v>
          </cell>
          <cell r="C3693">
            <v>2004455</v>
          </cell>
          <cell r="D3693" t="str">
            <v>WANDA</v>
          </cell>
          <cell r="E3693">
            <v>20029</v>
          </cell>
          <cell r="F3693" t="str">
            <v>EMBALAGEM</v>
          </cell>
          <cell r="G3693" t="str">
            <v>AUTOMOTIVO</v>
          </cell>
        </row>
        <row r="3694">
          <cell r="A3694">
            <v>22654</v>
          </cell>
          <cell r="B3694" t="str">
            <v>EMBALAGEM AUTOCOAT BT 0,9L</v>
          </cell>
          <cell r="C3694">
            <v>2004320</v>
          </cell>
          <cell r="D3694" t="str">
            <v>TECH FLEET</v>
          </cell>
          <cell r="E3694">
            <v>20029</v>
          </cell>
          <cell r="F3694" t="str">
            <v>EMBALAGEM</v>
          </cell>
          <cell r="G3694" t="str">
            <v>AUTOMOTIVO</v>
          </cell>
        </row>
        <row r="3695">
          <cell r="A3695">
            <v>85238</v>
          </cell>
          <cell r="B3695" t="str">
            <v>EMBALAGEM MAZA 3,6L</v>
          </cell>
          <cell r="C3695">
            <v>27544</v>
          </cell>
          <cell r="D3695" t="str">
            <v>.</v>
          </cell>
          <cell r="E3695">
            <v>20029</v>
          </cell>
          <cell r="F3695" t="str">
            <v>EMBALAGEM</v>
          </cell>
          <cell r="G3695" t="str">
            <v>AUTOMOTIVO</v>
          </cell>
        </row>
        <row r="3696">
          <cell r="A3696">
            <v>85388</v>
          </cell>
          <cell r="B3696" t="str">
            <v>EMBALAGEM MAZA 900ML</v>
          </cell>
          <cell r="C3696">
            <v>24658</v>
          </cell>
          <cell r="D3696" t="str">
            <v>.</v>
          </cell>
          <cell r="E3696">
            <v>20029</v>
          </cell>
          <cell r="F3696" t="str">
            <v>EMBALAGEM</v>
          </cell>
          <cell r="G3696" t="str">
            <v>AUTOMOTIVO</v>
          </cell>
        </row>
        <row r="3697">
          <cell r="A3697">
            <v>21785</v>
          </cell>
          <cell r="B3697" t="str">
            <v>EMBALAGEM SPRAY COLOR MIXING TUBO SPRAY</v>
          </cell>
          <cell r="C3697" t="str">
            <v>56.96.50000-274</v>
          </cell>
          <cell r="D3697" t="str">
            <v>SHERWIN WILLIAMS</v>
          </cell>
          <cell r="E3697">
            <v>20029</v>
          </cell>
          <cell r="F3697" t="str">
            <v>EMBALAGEM</v>
          </cell>
          <cell r="G3697" t="str">
            <v>AUTOMOTIVO</v>
          </cell>
        </row>
        <row r="3698">
          <cell r="A3698">
            <v>187</v>
          </cell>
          <cell r="B3698" t="str">
            <v>EMBALAGEM VAZIA ANJOMIX 0,900ML</v>
          </cell>
          <cell r="C3698" t="str">
            <v>035481-23</v>
          </cell>
          <cell r="D3698" t="str">
            <v>ANJO</v>
          </cell>
          <cell r="E3698">
            <v>20029</v>
          </cell>
          <cell r="F3698" t="str">
            <v>EMBALAGEM</v>
          </cell>
          <cell r="G3698" t="str">
            <v>AUTOMOTIVO</v>
          </cell>
        </row>
        <row r="3699">
          <cell r="A3699">
            <v>186</v>
          </cell>
          <cell r="B3699" t="str">
            <v>EMBALAGEM VAZIA ANJOMIX 3,6L</v>
          </cell>
          <cell r="C3699" t="str">
            <v>035481-27</v>
          </cell>
          <cell r="D3699" t="str">
            <v>ANJO</v>
          </cell>
          <cell r="E3699">
            <v>20029</v>
          </cell>
          <cell r="F3699" t="str">
            <v>EMBALAGEM</v>
          </cell>
          <cell r="G3699" t="str">
            <v>AUTOMOTIVO</v>
          </cell>
        </row>
        <row r="3700">
          <cell r="A3700">
            <v>84743</v>
          </cell>
          <cell r="B3700" t="str">
            <v>33750 EXTRATORA 30L 230V 3M EXTRATORA 30L 230V</v>
          </cell>
          <cell r="C3700" t="str">
            <v>HB004718928</v>
          </cell>
          <cell r="D3700" t="str">
            <v>3M</v>
          </cell>
          <cell r="E3700">
            <v>20028</v>
          </cell>
          <cell r="F3700" t="str">
            <v>APLICADORES / ADAPTADORES / ENGATES / SUPORTES</v>
          </cell>
          <cell r="G3700" t="str">
            <v>AUTOMOTIVO</v>
          </cell>
        </row>
        <row r="3701">
          <cell r="A3701">
            <v>22678</v>
          </cell>
          <cell r="B3701" t="str">
            <v>ABRAÇADEIRA DE FITA 13/19 SCHWEERS</v>
          </cell>
          <cell r="C3701" t="str">
            <v>ABRA 13-19 (50)</v>
          </cell>
          <cell r="D3701" t="str">
            <v>SCHWEERS</v>
          </cell>
          <cell r="E3701">
            <v>20028</v>
          </cell>
          <cell r="F3701" t="str">
            <v>APLICADORES / ADAPTADORES / ENGATES / SUPORTES</v>
          </cell>
          <cell r="G3701" t="str">
            <v>AUTOMOTIVO</v>
          </cell>
        </row>
        <row r="3702">
          <cell r="A3702">
            <v>24341</v>
          </cell>
          <cell r="B3702" t="str">
            <v>ABRACADEIRA DE FITA 19/25 SCHWEERS</v>
          </cell>
          <cell r="C3702" t="str">
            <v>ABRA 19-25(50)</v>
          </cell>
          <cell r="D3702" t="str">
            <v>SCHWEERS</v>
          </cell>
          <cell r="E3702">
            <v>20028</v>
          </cell>
          <cell r="F3702" t="str">
            <v>APLICADORES / ADAPTADORES / ENGATES / SUPORTES</v>
          </cell>
          <cell r="G3702" t="str">
            <v>AUTOMOTIVO</v>
          </cell>
        </row>
        <row r="3703">
          <cell r="A3703">
            <v>22679</v>
          </cell>
          <cell r="B3703" t="str">
            <v>ABRAÇADEIRA DE FITA 5/8 SCHWEERS</v>
          </cell>
          <cell r="C3703" t="str">
            <v>ABRA 14-22(50)</v>
          </cell>
          <cell r="D3703" t="str">
            <v>SCHWEERS</v>
          </cell>
          <cell r="E3703">
            <v>20028</v>
          </cell>
          <cell r="F3703" t="str">
            <v>APLICADORES / ADAPTADORES / ENGATES / SUPORTES</v>
          </cell>
          <cell r="G3703" t="str">
            <v>AUTOMOTIVO</v>
          </cell>
        </row>
        <row r="3704">
          <cell r="A3704">
            <v>22620</v>
          </cell>
          <cell r="B3704" t="str">
            <v>ABRACADEIRA DE FITA 7/8 SCHWEERS</v>
          </cell>
          <cell r="C3704" t="str">
            <v>ABRA 13-16(50)</v>
          </cell>
          <cell r="D3704" t="str">
            <v>SCHWEERS</v>
          </cell>
          <cell r="E3704">
            <v>20028</v>
          </cell>
          <cell r="F3704" t="str">
            <v>APLICADORES / ADAPTADORES / ENGATES / SUPORTES</v>
          </cell>
          <cell r="G3704" t="str">
            <v>AUTOMOTIVO</v>
          </cell>
        </row>
        <row r="3705">
          <cell r="A3705">
            <v>24342</v>
          </cell>
          <cell r="B3705" t="str">
            <v>ABRACADEIRA DE FITA 8/13 SCHWEERS</v>
          </cell>
          <cell r="C3705" t="str">
            <v>ABRA 8-13(50)</v>
          </cell>
          <cell r="D3705" t="str">
            <v>SCHWEERS</v>
          </cell>
          <cell r="E3705">
            <v>20028</v>
          </cell>
          <cell r="F3705" t="str">
            <v>APLICADORES / ADAPTADORES / ENGATES / SUPORTES</v>
          </cell>
          <cell r="G3705" t="str">
            <v>AUTOMOTIVO</v>
          </cell>
        </row>
        <row r="3706">
          <cell r="A3706">
            <v>21858</v>
          </cell>
          <cell r="B3706" t="str">
            <v>ABRIDOR DE LATAS LOGOTIPO LAZZURIL</v>
          </cell>
          <cell r="C3706" t="str">
            <v>80.79.80997-082</v>
          </cell>
          <cell r="D3706" t="str">
            <v>SHERWIN WILLIAMS</v>
          </cell>
          <cell r="E3706">
            <v>20028</v>
          </cell>
          <cell r="F3706" t="str">
            <v>APLICADORES / ADAPTADORES / ENGATES / SUPORTES</v>
          </cell>
          <cell r="G3706" t="str">
            <v>AUTOMOTIVO</v>
          </cell>
        </row>
        <row r="3707">
          <cell r="A3707">
            <v>10263</v>
          </cell>
          <cell r="B3707" t="str">
            <v>ADAPTADOR DISCO REMOVEDOR DE ADESIVO NORTON</v>
          </cell>
          <cell r="C3707">
            <v>5539544805</v>
          </cell>
          <cell r="D3707" t="str">
            <v>NORTON</v>
          </cell>
          <cell r="E3707">
            <v>20028</v>
          </cell>
          <cell r="F3707" t="str">
            <v>APLICADORES / ADAPTADORES / ENGATES / SUPORTES</v>
          </cell>
          <cell r="G3707" t="str">
            <v>AUTOMOTIVO</v>
          </cell>
        </row>
        <row r="3708">
          <cell r="A3708">
            <v>23773</v>
          </cell>
          <cell r="B3708" t="str">
            <v>ADAPTADOR ENGATE RAPIDO (767 FEMEA 1/4)</v>
          </cell>
          <cell r="C3708" t="str">
            <v>767 F</v>
          </cell>
          <cell r="D3708" t="str">
            <v>SCHWEERS</v>
          </cell>
          <cell r="E3708">
            <v>20028</v>
          </cell>
          <cell r="F3708" t="str">
            <v>APLICADORES / ADAPTADORES / ENGATES / SUPORTES</v>
          </cell>
          <cell r="G3708" t="str">
            <v>AUTOMOTIVO</v>
          </cell>
        </row>
        <row r="3709">
          <cell r="A3709">
            <v>23774</v>
          </cell>
          <cell r="B3709" t="str">
            <v>ADAPTADOR ENGATE RAPIDO (767 MACHO 1/4)</v>
          </cell>
          <cell r="C3709" t="str">
            <v>AD 767 M</v>
          </cell>
          <cell r="D3709" t="str">
            <v>SCHWEERS</v>
          </cell>
          <cell r="E3709">
            <v>20028</v>
          </cell>
          <cell r="F3709" t="str">
            <v>APLICADORES / ADAPTADORES / ENGATES / SUPORTES</v>
          </cell>
          <cell r="G3709" t="str">
            <v>AUTOMOTIVO</v>
          </cell>
        </row>
        <row r="3710">
          <cell r="A3710">
            <v>23771</v>
          </cell>
          <cell r="B3710" t="str">
            <v>ADAPTADOR ENGATE RAPIDO (AD 500 FEMEA 1/2)</v>
          </cell>
          <cell r="C3710" t="str">
            <v>AD 500 F 1/2</v>
          </cell>
          <cell r="D3710" t="str">
            <v>SCHWEERS</v>
          </cell>
          <cell r="E3710">
            <v>20028</v>
          </cell>
          <cell r="F3710" t="str">
            <v>APLICADORES / ADAPTADORES / ENGATES / SUPORTES</v>
          </cell>
          <cell r="G3710" t="str">
            <v>AUTOMOTIVO</v>
          </cell>
        </row>
        <row r="3711">
          <cell r="A3711">
            <v>23772</v>
          </cell>
          <cell r="B3711" t="str">
            <v>ADAPTADOR ENGATE RAPIDO (AD 500 MACHO 1/2)</v>
          </cell>
          <cell r="C3711" t="str">
            <v>AD 500 M 1/2</v>
          </cell>
          <cell r="D3711" t="str">
            <v>SCHWEERS</v>
          </cell>
          <cell r="E3711">
            <v>20028</v>
          </cell>
          <cell r="F3711" t="str">
            <v>APLICADORES / ADAPTADORES / ENGATES / SUPORTES</v>
          </cell>
          <cell r="G3711" t="str">
            <v>AUTOMOTIVO</v>
          </cell>
        </row>
        <row r="3712">
          <cell r="A3712">
            <v>23775</v>
          </cell>
          <cell r="B3712" t="str">
            <v>ADAPTADOR ENGATE RAPIDO (ER 500 FEMEA 1/2)</v>
          </cell>
          <cell r="C3712" t="str">
            <v>ER 500 F 1/2</v>
          </cell>
          <cell r="D3712" t="str">
            <v>SCHWEERS</v>
          </cell>
          <cell r="E3712">
            <v>20028</v>
          </cell>
          <cell r="F3712" t="str">
            <v>APLICADORES / ADAPTADORES / ENGATES / SUPORTES</v>
          </cell>
          <cell r="G3712" t="str">
            <v>AUTOMOTIVO</v>
          </cell>
        </row>
        <row r="3713">
          <cell r="A3713">
            <v>20984</v>
          </cell>
          <cell r="B3713" t="str">
            <v>ADAPTADOR ENGATE RAPIDO 3M-28,77-ST</v>
          </cell>
          <cell r="C3713" t="str">
            <v>HB004155956</v>
          </cell>
          <cell r="D3713" t="str">
            <v>3M</v>
          </cell>
          <cell r="E3713">
            <v>20028</v>
          </cell>
          <cell r="F3713" t="str">
            <v>APLICADORES / ADAPTADORES / ENGATES / SUPORTES</v>
          </cell>
          <cell r="G3713" t="str">
            <v>AUTOMOTIVO</v>
          </cell>
        </row>
        <row r="3714">
          <cell r="A3714">
            <v>23944</v>
          </cell>
          <cell r="B3714" t="str">
            <v>ADAPTADOR P/ BOINA 14MM OU 5/8 NEW PAD</v>
          </cell>
          <cell r="D3714" t="str">
            <v>NEW PAD</v>
          </cell>
          <cell r="E3714">
            <v>20028</v>
          </cell>
          <cell r="F3714" t="str">
            <v>APLICADORES / ADAPTADORES / ENGATES / SUPORTES</v>
          </cell>
          <cell r="G3714" t="str">
            <v>AUTOMOTIVO</v>
          </cell>
        </row>
        <row r="3715">
          <cell r="A3715">
            <v>23709</v>
          </cell>
          <cell r="B3715" t="str">
            <v>ADAPTADOR P/ BOINA 14MM OU 5/8 NEWPAD</v>
          </cell>
          <cell r="C3715" t="str">
            <v>A14</v>
          </cell>
          <cell r="D3715" t="str">
            <v>NEW PAD</v>
          </cell>
          <cell r="E3715">
            <v>20028</v>
          </cell>
          <cell r="F3715" t="str">
            <v>APLICADORES / ADAPTADORES / ENGATES / SUPORTES</v>
          </cell>
          <cell r="G3715" t="str">
            <v>AUTOMOTIVO</v>
          </cell>
        </row>
        <row r="3716">
          <cell r="A3716">
            <v>83976</v>
          </cell>
          <cell r="B3716" t="str">
            <v>ALICATE BICO CHATO 6"</v>
          </cell>
          <cell r="C3716">
            <v>3662061507</v>
          </cell>
          <cell r="D3716" t="str">
            <v>VONDER</v>
          </cell>
          <cell r="E3716">
            <v>20028</v>
          </cell>
          <cell r="F3716" t="str">
            <v>APLICADORES / ADAPTADORES / ENGATES / SUPORTES</v>
          </cell>
          <cell r="G3716" t="str">
            <v>AUTOMOTIVO</v>
          </cell>
        </row>
        <row r="3717">
          <cell r="A3717">
            <v>83977</v>
          </cell>
          <cell r="B3717" t="str">
            <v>ALICATE BOMBA D AGUA  12"</v>
          </cell>
          <cell r="C3717">
            <v>3662000300</v>
          </cell>
          <cell r="D3717" t="str">
            <v>VONDER</v>
          </cell>
          <cell r="E3717">
            <v>20028</v>
          </cell>
          <cell r="F3717" t="str">
            <v>APLICADORES / ADAPTADORES / ENGATES / SUPORTES</v>
          </cell>
          <cell r="G3717" t="str">
            <v>AUTOMOTIVO</v>
          </cell>
        </row>
        <row r="3718">
          <cell r="A3718">
            <v>21467</v>
          </cell>
          <cell r="B3718" t="str">
            <v>ALICATE CORTE DIAGONAL 6"</v>
          </cell>
          <cell r="C3718">
            <v>3662061503</v>
          </cell>
          <cell r="D3718" t="str">
            <v>VONDER</v>
          </cell>
          <cell r="E3718">
            <v>20028</v>
          </cell>
          <cell r="F3718" t="str">
            <v>APLICADORES / ADAPTADORES / ENGATES / SUPORTES</v>
          </cell>
          <cell r="G3718" t="str">
            <v>AUTOMOTIVO</v>
          </cell>
        </row>
        <row r="3719">
          <cell r="A3719">
            <v>22319</v>
          </cell>
          <cell r="B3719" t="str">
            <v>ALICATE UNIVERSAL 8"</v>
          </cell>
          <cell r="C3719">
            <v>3662000008</v>
          </cell>
          <cell r="D3719" t="str">
            <v>VONDER</v>
          </cell>
          <cell r="E3719">
            <v>20028</v>
          </cell>
          <cell r="F3719" t="str">
            <v>APLICADORES / ADAPTADORES / ENGATES / SUPORTES</v>
          </cell>
          <cell r="G3719" t="str">
            <v>AUTOMOTIVO</v>
          </cell>
        </row>
        <row r="3720">
          <cell r="A3720">
            <v>84768</v>
          </cell>
          <cell r="B3720" t="str">
            <v>AN ColorScala Selector VR Set</v>
          </cell>
          <cell r="C3720">
            <v>2007989</v>
          </cell>
          <cell r="D3720" t="str">
            <v>WANDA</v>
          </cell>
          <cell r="E3720">
            <v>20028</v>
          </cell>
          <cell r="F3720" t="str">
            <v>APLICADORES / ADAPTADORES / ENGATES / SUPORTES</v>
          </cell>
          <cell r="G3720" t="str">
            <v>AUTOMOTIVO</v>
          </cell>
        </row>
        <row r="3721">
          <cell r="A3721">
            <v>23751</v>
          </cell>
          <cell r="B3721" t="str">
            <v>APLICADOR DE MASSA CELULOIDE ROYAL (VERMELHO)</v>
          </cell>
          <cell r="C3721" t="str">
            <v>APLICADOR-CX</v>
          </cell>
          <cell r="D3721" t="str">
            <v>ROYAL</v>
          </cell>
          <cell r="E3721">
            <v>20028</v>
          </cell>
          <cell r="F3721" t="str">
            <v>APLICADORES / ADAPTADORES / ENGATES / SUPORTES</v>
          </cell>
          <cell r="G3721" t="str">
            <v>AUTOMOTIVO</v>
          </cell>
        </row>
        <row r="3722">
          <cell r="A3722">
            <v>23627</v>
          </cell>
          <cell r="B3722" t="str">
            <v>APLICADOR MANUAL TUBO/SACHE VONDER</v>
          </cell>
          <cell r="C3722">
            <v>3408</v>
          </cell>
          <cell r="D3722" t="str">
            <v>.</v>
          </cell>
          <cell r="E3722">
            <v>20028</v>
          </cell>
          <cell r="F3722" t="str">
            <v>APLICADORES / ADAPTADORES / ENGATES / SUPORTES</v>
          </cell>
          <cell r="G3722" t="str">
            <v>AUTOMOTIVO</v>
          </cell>
        </row>
        <row r="3723">
          <cell r="A3723">
            <v>23783</v>
          </cell>
          <cell r="B3723" t="str">
            <v>APLICADOR P/ SILICONE AMARELO/PRETO VONDER</v>
          </cell>
          <cell r="C3723">
            <v>3599500500</v>
          </cell>
          <cell r="D3723" t="str">
            <v>VONDER</v>
          </cell>
          <cell r="E3723">
            <v>20028</v>
          </cell>
          <cell r="F3723" t="str">
            <v>APLICADORES / ADAPTADORES / ENGATES / SUPORTES</v>
          </cell>
          <cell r="G3723" t="str">
            <v>AUTOMOTIVO</v>
          </cell>
        </row>
        <row r="3724">
          <cell r="A3724">
            <v>23789</v>
          </cell>
          <cell r="B3724" t="str">
            <v>APLICADOR P/ SILICONE PNEUMATICO APV 310</v>
          </cell>
          <cell r="C3724">
            <v>6257310000</v>
          </cell>
          <cell r="D3724" t="str">
            <v>VONDER</v>
          </cell>
          <cell r="E3724">
            <v>20028</v>
          </cell>
          <cell r="F3724" t="str">
            <v>APLICADORES / ADAPTADORES / ENGATES / SUPORTES</v>
          </cell>
          <cell r="G3724" t="str">
            <v>AUTOMOTIVO</v>
          </cell>
        </row>
        <row r="3725">
          <cell r="A3725">
            <v>23786</v>
          </cell>
          <cell r="B3725" t="str">
            <v>APLICADOR PARA SILICONE VERMELHO 954</v>
          </cell>
          <cell r="C3725">
            <v>3599100140</v>
          </cell>
          <cell r="D3725" t="str">
            <v>VONDER</v>
          </cell>
          <cell r="E3725">
            <v>20028</v>
          </cell>
          <cell r="F3725" t="str">
            <v>APLICADORES / ADAPTADORES / ENGATES / SUPORTES</v>
          </cell>
          <cell r="G3725" t="str">
            <v>AUTOMOTIVO</v>
          </cell>
        </row>
        <row r="3726">
          <cell r="A3726">
            <v>85571</v>
          </cell>
          <cell r="B3726" t="str">
            <v>APLICADOR PNEUMATICO SACHE 1013 SIGMA</v>
          </cell>
          <cell r="D3726" t="str">
            <v>SIGMA</v>
          </cell>
          <cell r="E3726">
            <v>20028</v>
          </cell>
          <cell r="F3726" t="str">
            <v>APLICADORES / ADAPTADORES / ENGATES / SUPORTES</v>
          </cell>
          <cell r="G3726" t="str">
            <v>AUTOMOTIVO</v>
          </cell>
        </row>
        <row r="3727">
          <cell r="A3727">
            <v>23278</v>
          </cell>
          <cell r="B3727" t="str">
            <v>APLICADOR VX45 DE MICROFIBRA SUPER MACIO 7X10CM ALCANCE</v>
          </cell>
          <cell r="C3727">
            <v>1210</v>
          </cell>
          <cell r="D3727" t="str">
            <v>ALCANCE</v>
          </cell>
          <cell r="E3727">
            <v>20028</v>
          </cell>
          <cell r="F3727" t="str">
            <v>APLICADORES / ADAPTADORES / ENGATES / SUPORTES</v>
          </cell>
          <cell r="G3727" t="str">
            <v>AUTOMOTIVO</v>
          </cell>
        </row>
        <row r="3728">
          <cell r="A3728">
            <v>23875</v>
          </cell>
          <cell r="B3728" t="str">
            <v>ARAME MIG 0,8MM 5KG VONDER</v>
          </cell>
          <cell r="C3728">
            <v>3202</v>
          </cell>
          <cell r="D3728" t="str">
            <v>.</v>
          </cell>
          <cell r="E3728">
            <v>20028</v>
          </cell>
          <cell r="F3728" t="str">
            <v>APLICADORES / ADAPTADORES / ENGATES / SUPORTES</v>
          </cell>
          <cell r="G3728" t="str">
            <v>AUTOMOTIVO</v>
          </cell>
        </row>
        <row r="3729">
          <cell r="A3729">
            <v>20084</v>
          </cell>
          <cell r="B3729" t="str">
            <v>ARAME SOLDA COBREADO FINO 1KG</v>
          </cell>
          <cell r="C3729">
            <v>7436008015</v>
          </cell>
          <cell r="D3729" t="str">
            <v>VONDER</v>
          </cell>
          <cell r="E3729">
            <v>20028</v>
          </cell>
          <cell r="F3729" t="str">
            <v>APLICADORES / ADAPTADORES / ENGATES / SUPORTES</v>
          </cell>
          <cell r="G3729" t="str">
            <v>AUTOMOTIVO</v>
          </cell>
        </row>
        <row r="3730">
          <cell r="A3730">
            <v>20467</v>
          </cell>
          <cell r="B3730" t="str">
            <v>ARAME SOLDA MIG RL C/ 15KG 0,8MM</v>
          </cell>
          <cell r="C3730">
            <v>4968</v>
          </cell>
          <cell r="D3730" t="str">
            <v>VONDER</v>
          </cell>
          <cell r="E3730">
            <v>20028</v>
          </cell>
          <cell r="F3730" t="str">
            <v>APLICADORES / ADAPTADORES / ENGATES / SUPORTES</v>
          </cell>
          <cell r="G3730" t="str">
            <v>AUTOMOTIVO</v>
          </cell>
        </row>
        <row r="3731">
          <cell r="A3731">
            <v>20833</v>
          </cell>
          <cell r="B3731" t="str">
            <v>AVENTAL PVC KP400 1,20X0,70 BRANCO 954</v>
          </cell>
          <cell r="C3731">
            <v>7008127400</v>
          </cell>
          <cell r="D3731" t="str">
            <v>VONDER</v>
          </cell>
          <cell r="E3731">
            <v>20028</v>
          </cell>
          <cell r="F3731" t="str">
            <v>APLICADORES / ADAPTADORES / ENGATES / SUPORTES</v>
          </cell>
          <cell r="G3731" t="str">
            <v>AUTOMOTIVO</v>
          </cell>
        </row>
        <row r="3732">
          <cell r="A3732">
            <v>22239</v>
          </cell>
          <cell r="B3732" t="str">
            <v>BALANÇA SARTORIUS PMA7501 EVOLUTION</v>
          </cell>
          <cell r="C3732">
            <v>900934990189</v>
          </cell>
          <cell r="D3732" t="str">
            <v>.</v>
          </cell>
          <cell r="E3732">
            <v>20028</v>
          </cell>
          <cell r="F3732" t="str">
            <v>APLICADORES / ADAPTADORES / ENGATES / SUPORTES</v>
          </cell>
          <cell r="G3732" t="str">
            <v>AUTOMOTIVO</v>
          </cell>
        </row>
        <row r="3733">
          <cell r="A3733">
            <v>23559</v>
          </cell>
          <cell r="B3733" t="str">
            <v>BALANÇA TOLEDO</v>
          </cell>
          <cell r="C3733">
            <v>2004659</v>
          </cell>
          <cell r="D3733" t="str">
            <v>WANDA</v>
          </cell>
          <cell r="E3733">
            <v>20028</v>
          </cell>
          <cell r="F3733" t="str">
            <v>APLICADORES / ADAPTADORES / ENGATES / SUPORTES</v>
          </cell>
          <cell r="G3733" t="str">
            <v>AUTOMOTIVO</v>
          </cell>
        </row>
        <row r="3734">
          <cell r="A3734">
            <v>22964</v>
          </cell>
          <cell r="B3734" t="str">
            <v>BANDEJA ACRILICA  - CRISTAL</v>
          </cell>
          <cell r="C3734">
            <v>43010</v>
          </cell>
          <cell r="D3734" t="str">
            <v>.</v>
          </cell>
          <cell r="E3734">
            <v>20028</v>
          </cell>
          <cell r="F3734" t="str">
            <v>APLICADORES / ADAPTADORES / ENGATES / SUPORTES</v>
          </cell>
          <cell r="G3734" t="str">
            <v>AUTOMOTIVO</v>
          </cell>
        </row>
        <row r="3735">
          <cell r="A3735">
            <v>24343</v>
          </cell>
          <cell r="B3735" t="str">
            <v>BICO DE LIMPEZA C/TERM. RODO-AR PRETO C/ PORCA SCHWEERS</v>
          </cell>
          <cell r="C3735" t="str">
            <v>BS 02 RA P PORCA</v>
          </cell>
          <cell r="D3735" t="str">
            <v>SCHWEERS</v>
          </cell>
          <cell r="E3735">
            <v>20028</v>
          </cell>
          <cell r="F3735" t="str">
            <v>APLICADORES / ADAPTADORES / ENGATES / SUPORTES</v>
          </cell>
          <cell r="G3735" t="str">
            <v>AUTOMOTIVO</v>
          </cell>
        </row>
        <row r="3736">
          <cell r="A3736">
            <v>64</v>
          </cell>
          <cell r="B3736" t="str">
            <v>BLOCO DE ESPUMA 60MMX130MMX225MM PURPLEX</v>
          </cell>
          <cell r="C3736">
            <v>90</v>
          </cell>
          <cell r="D3736" t="str">
            <v>PURPLEX</v>
          </cell>
          <cell r="E3736">
            <v>20028</v>
          </cell>
          <cell r="F3736" t="str">
            <v>APLICADORES / ADAPTADORES / ENGATES / SUPORTES</v>
          </cell>
          <cell r="G3736" t="str">
            <v>AUTOMOTIVO</v>
          </cell>
        </row>
        <row r="3737">
          <cell r="A3737">
            <v>83840</v>
          </cell>
          <cell r="B3737" t="str">
            <v>BRACO DE CONTATO P/ CORREIAS 13MM CORR PC 3M</v>
          </cell>
          <cell r="C3737" t="str">
            <v>HB004520639</v>
          </cell>
          <cell r="D3737" t="str">
            <v>3M</v>
          </cell>
          <cell r="E3737">
            <v>20028</v>
          </cell>
          <cell r="F3737" t="str">
            <v>APLICADORES / ADAPTADORES / ENGATES / SUPORTES</v>
          </cell>
          <cell r="G3737" t="str">
            <v>AUTOMOTIVO</v>
          </cell>
        </row>
        <row r="3738">
          <cell r="A3738">
            <v>83985</v>
          </cell>
          <cell r="B3738" t="str">
            <v>BROCA ACO 3,17MM</v>
          </cell>
          <cell r="C3738" t="str">
            <v>02.06.01.0082</v>
          </cell>
          <cell r="D3738" t="str">
            <v>.</v>
          </cell>
          <cell r="E3738">
            <v>20028</v>
          </cell>
          <cell r="F3738" t="str">
            <v>APLICADORES / ADAPTADORES / ENGATES / SUPORTES</v>
          </cell>
          <cell r="G3738" t="str">
            <v>AUTOMOTIVO</v>
          </cell>
        </row>
        <row r="3739">
          <cell r="A3739">
            <v>83984</v>
          </cell>
          <cell r="B3739" t="str">
            <v>BROCA ACO 6,00MM</v>
          </cell>
          <cell r="C3739" t="str">
            <v>02.06.01.0032</v>
          </cell>
          <cell r="D3739" t="str">
            <v>.</v>
          </cell>
          <cell r="E3739">
            <v>20028</v>
          </cell>
          <cell r="F3739" t="str">
            <v>APLICADORES / ADAPTADORES / ENGATES / SUPORTES</v>
          </cell>
          <cell r="G3739" t="str">
            <v>AUTOMOTIVO</v>
          </cell>
        </row>
        <row r="3740">
          <cell r="A3740">
            <v>83986</v>
          </cell>
          <cell r="B3740" t="str">
            <v>BROCA ACO 6,35MM</v>
          </cell>
          <cell r="C3740" t="str">
            <v>02.06.01.0090</v>
          </cell>
          <cell r="D3740" t="str">
            <v>.</v>
          </cell>
          <cell r="E3740">
            <v>20028</v>
          </cell>
          <cell r="F3740" t="str">
            <v>APLICADORES / ADAPTADORES / ENGATES / SUPORTES</v>
          </cell>
          <cell r="G3740" t="str">
            <v>AUTOMOTIVO</v>
          </cell>
        </row>
        <row r="3741">
          <cell r="A3741">
            <v>83983</v>
          </cell>
          <cell r="B3741" t="str">
            <v>BROCA ACO 7,00MM</v>
          </cell>
          <cell r="C3741" t="str">
            <v>02.06.01.0034</v>
          </cell>
          <cell r="D3741" t="str">
            <v>.</v>
          </cell>
          <cell r="E3741">
            <v>20028</v>
          </cell>
          <cell r="F3741" t="str">
            <v>APLICADORES / ADAPTADORES / ENGATES / SUPORTES</v>
          </cell>
          <cell r="G3741" t="str">
            <v>AUTOMOTIVO</v>
          </cell>
        </row>
        <row r="3742">
          <cell r="A3742">
            <v>83987</v>
          </cell>
          <cell r="B3742" t="str">
            <v>BROCA ACO 7,93MM</v>
          </cell>
          <cell r="C3742" t="str">
            <v>02.06.01.0094</v>
          </cell>
          <cell r="D3742" t="str">
            <v>.</v>
          </cell>
          <cell r="E3742">
            <v>20028</v>
          </cell>
          <cell r="F3742" t="str">
            <v>APLICADORES / ADAPTADORES / ENGATES / SUPORTES</v>
          </cell>
          <cell r="G3742" t="str">
            <v>AUTOMOTIVO</v>
          </cell>
        </row>
        <row r="3743">
          <cell r="A3743">
            <v>21469</v>
          </cell>
          <cell r="B3743" t="str">
            <v>CADEADO 50MM PADO</v>
          </cell>
          <cell r="C3743">
            <v>3251050000</v>
          </cell>
          <cell r="D3743" t="str">
            <v>.</v>
          </cell>
          <cell r="E3743">
            <v>20028</v>
          </cell>
          <cell r="F3743" t="str">
            <v>APLICADORES / ADAPTADORES / ENGATES / SUPORTES</v>
          </cell>
          <cell r="G3743" t="str">
            <v>AUTOMOTIVO</v>
          </cell>
        </row>
        <row r="3744">
          <cell r="A3744">
            <v>24329</v>
          </cell>
          <cell r="B3744" t="str">
            <v>CAIXA DE FERRAMENTA METALICA 5 GAVETAS 40X18X20 VONDER</v>
          </cell>
          <cell r="C3744">
            <v>6115402021</v>
          </cell>
          <cell r="D3744" t="str">
            <v>VONDER</v>
          </cell>
          <cell r="E3744">
            <v>20028</v>
          </cell>
          <cell r="F3744" t="str">
            <v>APLICADORES / ADAPTADORES / ENGATES / SUPORTES</v>
          </cell>
          <cell r="G3744" t="str">
            <v>AUTOMOTIVO</v>
          </cell>
        </row>
        <row r="3745">
          <cell r="A3745">
            <v>84919</v>
          </cell>
          <cell r="B3745" t="str">
            <v>CAIXA DE FERRAMENTA METALICA 5 GAVETAS 50X19X20 VONDER</v>
          </cell>
          <cell r="C3745">
            <v>6115502021</v>
          </cell>
          <cell r="D3745" t="str">
            <v>VONDER</v>
          </cell>
          <cell r="E3745">
            <v>20028</v>
          </cell>
          <cell r="F3745" t="str">
            <v>APLICADORES / ADAPTADORES / ENGATES / SUPORTES</v>
          </cell>
          <cell r="G3745" t="str">
            <v>AUTOMOTIVO</v>
          </cell>
        </row>
        <row r="3746">
          <cell r="A3746">
            <v>24344</v>
          </cell>
          <cell r="B3746" t="str">
            <v>CALIBRADOR PEQUENO 5 A 50 LBS SCHWEERS</v>
          </cell>
          <cell r="C3746">
            <v>7750</v>
          </cell>
          <cell r="D3746" t="str">
            <v>SCHWEERS</v>
          </cell>
          <cell r="E3746">
            <v>20028</v>
          </cell>
          <cell r="F3746" t="str">
            <v>APLICADORES / ADAPTADORES / ENGATES / SUPORTES</v>
          </cell>
          <cell r="G3746" t="str">
            <v>AUTOMOTIVO</v>
          </cell>
        </row>
        <row r="3747">
          <cell r="A3747">
            <v>83860</v>
          </cell>
          <cell r="B3747" t="str">
            <v>CAMISA SISTEMA PPS 2.0 650ML 3M-28,96-ST</v>
          </cell>
          <cell r="C3747" t="str">
            <v>HB004668453</v>
          </cell>
          <cell r="D3747" t="str">
            <v>3M</v>
          </cell>
          <cell r="E3747">
            <v>20028</v>
          </cell>
          <cell r="F3747" t="str">
            <v>APLICADORES / ADAPTADORES / ENGATES / SUPORTES</v>
          </cell>
          <cell r="G3747" t="str">
            <v>AUTOMOTIVO</v>
          </cell>
        </row>
        <row r="3748">
          <cell r="A3748">
            <v>83845</v>
          </cell>
          <cell r="B3748" t="str">
            <v>CAPA DE AR P/ W-400WB</v>
          </cell>
          <cell r="C3748">
            <v>93624620</v>
          </cell>
          <cell r="D3748" t="str">
            <v>ANEST</v>
          </cell>
          <cell r="E3748">
            <v>20028</v>
          </cell>
          <cell r="F3748" t="str">
            <v>APLICADORES / ADAPTADORES / ENGATES / SUPORTES</v>
          </cell>
          <cell r="G3748" t="str">
            <v>AUTOMOTIVO</v>
          </cell>
        </row>
        <row r="3749">
          <cell r="A3749">
            <v>131</v>
          </cell>
          <cell r="B3749" t="str">
            <v>CAPA DE AR P/ W/WA-200</v>
          </cell>
          <cell r="C3749">
            <v>93816611</v>
          </cell>
          <cell r="D3749" t="str">
            <v>ANEST</v>
          </cell>
          <cell r="E3749">
            <v>20028</v>
          </cell>
          <cell r="F3749" t="str">
            <v>APLICADORES / ADAPTADORES / ENGATES / SUPORTES</v>
          </cell>
          <cell r="G3749" t="str">
            <v>AUTOMOTIVO</v>
          </cell>
        </row>
        <row r="3750">
          <cell r="A3750">
            <v>21692</v>
          </cell>
          <cell r="B3750" t="str">
            <v>CAPA PVC C/FORRO G AMARELA 954</v>
          </cell>
          <cell r="C3750">
            <v>7015022954</v>
          </cell>
          <cell r="D3750" t="str">
            <v>VONDER</v>
          </cell>
          <cell r="E3750">
            <v>20028</v>
          </cell>
          <cell r="F3750" t="str">
            <v>APLICADORES / ADAPTADORES / ENGATES / SUPORTES</v>
          </cell>
          <cell r="G3750" t="str">
            <v>AUTOMOTIVO</v>
          </cell>
        </row>
        <row r="3751">
          <cell r="A3751">
            <v>85594</v>
          </cell>
          <cell r="B3751" t="str">
            <v>CAVALETE DE PREPARAÇÃO DOBRAVEL AI 06</v>
          </cell>
          <cell r="C3751" t="str">
            <v>AI-06</v>
          </cell>
          <cell r="D3751" t="str">
            <v>ARCO IRIS (CAVELETES)</v>
          </cell>
          <cell r="E3751">
            <v>20028</v>
          </cell>
          <cell r="F3751" t="str">
            <v>APLICADORES / ADAPTADORES / ENGATES / SUPORTES</v>
          </cell>
          <cell r="G3751" t="str">
            <v>AUTOMOTIVO</v>
          </cell>
        </row>
        <row r="3752">
          <cell r="A3752">
            <v>83995</v>
          </cell>
          <cell r="B3752" t="str">
            <v>CESTO METALICO</v>
          </cell>
          <cell r="C3752">
            <v>17812</v>
          </cell>
          <cell r="D3752" t="str">
            <v>.</v>
          </cell>
          <cell r="E3752">
            <v>20028</v>
          </cell>
          <cell r="F3752" t="str">
            <v>APLICADORES / ADAPTADORES / ENGATES / SUPORTES</v>
          </cell>
          <cell r="G3752" t="str">
            <v>AUTOMOTIVO</v>
          </cell>
        </row>
        <row r="3753">
          <cell r="A3753">
            <v>83978</v>
          </cell>
          <cell r="B3753" t="str">
            <v>CH ALLEN 10MM</v>
          </cell>
          <cell r="C3753">
            <v>3573100101</v>
          </cell>
          <cell r="D3753" t="str">
            <v>VONDER</v>
          </cell>
          <cell r="E3753">
            <v>20028</v>
          </cell>
          <cell r="F3753" t="str">
            <v>APLICADORES / ADAPTADORES / ENGATES / SUPORTES</v>
          </cell>
          <cell r="G3753" t="str">
            <v>AUTOMOTIVO</v>
          </cell>
        </row>
        <row r="3754">
          <cell r="A3754">
            <v>22314</v>
          </cell>
          <cell r="B3754" t="str">
            <v>CH ALLEN JG 1,5A10MM 9PC</v>
          </cell>
          <cell r="C3754">
            <v>3573151000</v>
          </cell>
          <cell r="D3754" t="str">
            <v>VONDER</v>
          </cell>
          <cell r="E3754">
            <v>20028</v>
          </cell>
          <cell r="F3754" t="str">
            <v>APLICADORES / ADAPTADORES / ENGATES / SUPORTES</v>
          </cell>
          <cell r="G3754" t="str">
            <v>AUTOMOTIVO</v>
          </cell>
        </row>
        <row r="3755">
          <cell r="A3755">
            <v>22315</v>
          </cell>
          <cell r="B3755" t="str">
            <v>CH FENDA 1/4X4</v>
          </cell>
          <cell r="C3755">
            <v>10524007</v>
          </cell>
          <cell r="D3755" t="str">
            <v>.</v>
          </cell>
          <cell r="E3755">
            <v>20028</v>
          </cell>
          <cell r="F3755" t="str">
            <v>APLICADORES / ADAPTADORES / ENGATES / SUPORTES</v>
          </cell>
          <cell r="G3755" t="str">
            <v>AUTOMOTIVO</v>
          </cell>
        </row>
        <row r="3756">
          <cell r="A3756">
            <v>83971</v>
          </cell>
          <cell r="B3756" t="str">
            <v>CH FENDA 1/8X4</v>
          </cell>
          <cell r="C3756">
            <v>3070218400</v>
          </cell>
          <cell r="D3756" t="str">
            <v>VONDER</v>
          </cell>
          <cell r="E3756">
            <v>20028</v>
          </cell>
          <cell r="F3756" t="str">
            <v>APLICADORES / ADAPTADORES / ENGATES / SUPORTES</v>
          </cell>
          <cell r="G3756" t="str">
            <v>AUTOMOTIVO</v>
          </cell>
        </row>
        <row r="3757">
          <cell r="A3757">
            <v>83972</v>
          </cell>
          <cell r="B3757" t="str">
            <v>CH FENDA 3/16X4</v>
          </cell>
          <cell r="C3757">
            <v>3070236400</v>
          </cell>
          <cell r="D3757" t="str">
            <v>VONDER</v>
          </cell>
          <cell r="E3757">
            <v>20028</v>
          </cell>
          <cell r="F3757" t="str">
            <v>APLICADORES / ADAPTADORES / ENGATES / SUPORTES</v>
          </cell>
          <cell r="G3757" t="str">
            <v>AUTOMOTIVO</v>
          </cell>
        </row>
        <row r="3758">
          <cell r="A3758">
            <v>85190</v>
          </cell>
          <cell r="B3758" t="str">
            <v>CH FENDA 3/16X6 VONDER</v>
          </cell>
          <cell r="C3758">
            <v>3070703166</v>
          </cell>
          <cell r="D3758" t="str">
            <v>VONDER</v>
          </cell>
          <cell r="E3758">
            <v>20028</v>
          </cell>
          <cell r="F3758" t="str">
            <v>APLICADORES / ADAPTADORES / ENGATES / SUPORTES</v>
          </cell>
          <cell r="G3758" t="str">
            <v>AUTOMOTIVO</v>
          </cell>
        </row>
        <row r="3759">
          <cell r="A3759">
            <v>83973</v>
          </cell>
          <cell r="B3759" t="str">
            <v>CH PHILIPS 1/4X4</v>
          </cell>
          <cell r="C3759">
            <v>3072214400</v>
          </cell>
          <cell r="D3759" t="str">
            <v>.</v>
          </cell>
          <cell r="E3759">
            <v>20028</v>
          </cell>
          <cell r="F3759" t="str">
            <v>APLICADORES / ADAPTADORES / ENGATES / SUPORTES</v>
          </cell>
          <cell r="G3759" t="str">
            <v>AUTOMOTIVO</v>
          </cell>
        </row>
        <row r="3760">
          <cell r="A3760">
            <v>83974</v>
          </cell>
          <cell r="B3760" t="str">
            <v>CH PHILIPS 1/8X4</v>
          </cell>
          <cell r="C3760">
            <v>3072218400</v>
          </cell>
          <cell r="D3760" t="str">
            <v>VONDER</v>
          </cell>
          <cell r="E3760">
            <v>20028</v>
          </cell>
          <cell r="F3760" t="str">
            <v>APLICADORES / ADAPTADORES / ENGATES / SUPORTES</v>
          </cell>
          <cell r="G3760" t="str">
            <v>AUTOMOTIVO</v>
          </cell>
        </row>
        <row r="3761">
          <cell r="A3761">
            <v>85191</v>
          </cell>
          <cell r="B3761" t="str">
            <v>CH PHILIPS 3/16X6 CRV VONDER</v>
          </cell>
          <cell r="C3761">
            <v>3072703166</v>
          </cell>
          <cell r="D3761" t="str">
            <v>VONDER</v>
          </cell>
          <cell r="E3761">
            <v>20028</v>
          </cell>
          <cell r="F3761" t="str">
            <v>APLICADORES / ADAPTADORES / ENGATES / SUPORTES</v>
          </cell>
          <cell r="G3761" t="str">
            <v>AUTOMOTIVO</v>
          </cell>
        </row>
        <row r="3762">
          <cell r="A3762">
            <v>23347</v>
          </cell>
          <cell r="B3762" t="str">
            <v>CHAPINHA P/ ACERTO DE COR SEM FURO</v>
          </cell>
          <cell r="C3762" t="str">
            <v>80.79.92762-419</v>
          </cell>
          <cell r="D3762" t="str">
            <v>SHERWIN WILLIAMS</v>
          </cell>
          <cell r="E3762">
            <v>20028</v>
          </cell>
          <cell r="F3762" t="str">
            <v>APLICADORES / ADAPTADORES / ENGATES / SUPORTES</v>
          </cell>
          <cell r="G3762" t="str">
            <v>AUTOMOTIVO</v>
          </cell>
        </row>
        <row r="3763">
          <cell r="A3763">
            <v>21313</v>
          </cell>
          <cell r="B3763" t="str">
            <v>CHAPINHA P/ ACERTO DE COR SEM FURO PURPLEX</v>
          </cell>
          <cell r="C3763">
            <v>111</v>
          </cell>
          <cell r="D3763" t="str">
            <v>PURPLEX</v>
          </cell>
          <cell r="E3763">
            <v>20028</v>
          </cell>
          <cell r="F3763" t="str">
            <v>APLICADORES / ADAPTADORES / ENGATES / SUPORTES</v>
          </cell>
          <cell r="G3763" t="str">
            <v>AUTOMOTIVO</v>
          </cell>
        </row>
        <row r="3764">
          <cell r="A3764">
            <v>84820</v>
          </cell>
          <cell r="B3764" t="str">
            <v>CHAVE BIELA 10MM</v>
          </cell>
          <cell r="C3764">
            <v>3698010000</v>
          </cell>
          <cell r="D3764" t="str">
            <v>.</v>
          </cell>
          <cell r="E3764">
            <v>20028</v>
          </cell>
          <cell r="F3764" t="str">
            <v>APLICADORES / ADAPTADORES / ENGATES / SUPORTES</v>
          </cell>
          <cell r="G3764" t="str">
            <v>AUTOMOTIVO</v>
          </cell>
        </row>
        <row r="3765">
          <cell r="A3765">
            <v>84821</v>
          </cell>
          <cell r="B3765" t="str">
            <v>CHAVE BIELA 13MM</v>
          </cell>
          <cell r="C3765">
            <v>3698013000</v>
          </cell>
          <cell r="D3765" t="str">
            <v>.</v>
          </cell>
          <cell r="E3765">
            <v>20028</v>
          </cell>
          <cell r="F3765" t="str">
            <v>APLICADORES / ADAPTADORES / ENGATES / SUPORTES</v>
          </cell>
          <cell r="G3765" t="str">
            <v>AUTOMOTIVO</v>
          </cell>
        </row>
        <row r="3766">
          <cell r="A3766">
            <v>21478</v>
          </cell>
          <cell r="B3766" t="str">
            <v>CHAVE CANHAO 10MM</v>
          </cell>
          <cell r="C3766">
            <v>1291010</v>
          </cell>
          <cell r="D3766" t="str">
            <v>.</v>
          </cell>
          <cell r="E3766">
            <v>20028</v>
          </cell>
          <cell r="F3766" t="str">
            <v>APLICADORES / ADAPTADORES / ENGATES / SUPORTES</v>
          </cell>
          <cell r="G3766" t="str">
            <v>AUTOMOTIVO</v>
          </cell>
        </row>
        <row r="3767">
          <cell r="A3767">
            <v>83966</v>
          </cell>
          <cell r="B3767" t="str">
            <v>CHAVE CANHAO 13MM</v>
          </cell>
          <cell r="C3767">
            <v>3670013000</v>
          </cell>
          <cell r="D3767" t="str">
            <v>.</v>
          </cell>
          <cell r="E3767">
            <v>20028</v>
          </cell>
          <cell r="F3767" t="str">
            <v>APLICADORES / ADAPTADORES / ENGATES / SUPORTES</v>
          </cell>
          <cell r="G3767" t="str">
            <v>AUTOMOTIVO</v>
          </cell>
        </row>
        <row r="3768">
          <cell r="A3768">
            <v>21464</v>
          </cell>
          <cell r="B3768" t="str">
            <v>CHAVE COMBINADA 08MM</v>
          </cell>
          <cell r="C3768">
            <v>2723</v>
          </cell>
          <cell r="D3768" t="str">
            <v>.</v>
          </cell>
          <cell r="E3768">
            <v>20028</v>
          </cell>
          <cell r="F3768" t="str">
            <v>APLICADORES / ADAPTADORES / ENGATES / SUPORTES</v>
          </cell>
          <cell r="G3768" t="str">
            <v>AUTOMOTIVO</v>
          </cell>
        </row>
        <row r="3769">
          <cell r="A3769">
            <v>83968</v>
          </cell>
          <cell r="B3769" t="str">
            <v>CHAVE COMBINADA 08MM CATRACA</v>
          </cell>
          <cell r="C3769">
            <v>3606300008</v>
          </cell>
          <cell r="D3769" t="str">
            <v>.</v>
          </cell>
          <cell r="E3769">
            <v>20028</v>
          </cell>
          <cell r="F3769" t="str">
            <v>APLICADORES / ADAPTADORES / ENGATES / SUPORTES</v>
          </cell>
          <cell r="G3769" t="str">
            <v>AUTOMOTIVO</v>
          </cell>
        </row>
        <row r="3770">
          <cell r="A3770">
            <v>21465</v>
          </cell>
          <cell r="B3770" t="str">
            <v>CHAVE COMBINADA 10MM</v>
          </cell>
          <cell r="C3770">
            <v>2725</v>
          </cell>
          <cell r="D3770" t="str">
            <v>.</v>
          </cell>
          <cell r="E3770">
            <v>20028</v>
          </cell>
          <cell r="F3770" t="str">
            <v>APLICADORES / ADAPTADORES / ENGATES / SUPORTES</v>
          </cell>
          <cell r="G3770" t="str">
            <v>AUTOMOTIVO</v>
          </cell>
        </row>
        <row r="3771">
          <cell r="A3771">
            <v>83969</v>
          </cell>
          <cell r="B3771" t="str">
            <v>CHAVE COMBINADA 10MM CATRACA</v>
          </cell>
          <cell r="C3771">
            <v>3606300010</v>
          </cell>
          <cell r="D3771" t="str">
            <v>.</v>
          </cell>
          <cell r="E3771">
            <v>20028</v>
          </cell>
          <cell r="F3771" t="str">
            <v>APLICADORES / ADAPTADORES / ENGATES / SUPORTES</v>
          </cell>
          <cell r="G3771" t="str">
            <v>AUTOMOTIVO</v>
          </cell>
        </row>
        <row r="3772">
          <cell r="A3772">
            <v>21487</v>
          </cell>
          <cell r="B3772" t="str">
            <v>CHAVE COMBINADA 13MM</v>
          </cell>
          <cell r="C3772">
            <v>5147</v>
          </cell>
          <cell r="D3772" t="str">
            <v>.</v>
          </cell>
          <cell r="E3772">
            <v>20028</v>
          </cell>
          <cell r="F3772" t="str">
            <v>APLICADORES / ADAPTADORES / ENGATES / SUPORTES</v>
          </cell>
          <cell r="G3772" t="str">
            <v>AUTOMOTIVO</v>
          </cell>
        </row>
        <row r="3773">
          <cell r="A3773">
            <v>83967</v>
          </cell>
          <cell r="B3773" t="str">
            <v>CHAVE COMBINADA 15MM</v>
          </cell>
          <cell r="C3773">
            <v>3739150000</v>
          </cell>
          <cell r="D3773" t="str">
            <v>.</v>
          </cell>
          <cell r="E3773">
            <v>20028</v>
          </cell>
          <cell r="F3773" t="str">
            <v>APLICADORES / ADAPTADORES / ENGATES / SUPORTES</v>
          </cell>
          <cell r="G3773" t="str">
            <v>AUTOMOTIVO</v>
          </cell>
        </row>
        <row r="3774">
          <cell r="A3774">
            <v>23899</v>
          </cell>
          <cell r="B3774" t="str">
            <v>CHAVE DE PARTIDA MONO IEC 2CV 220V-14,66-ST</v>
          </cell>
          <cell r="C3774">
            <v>7851338130</v>
          </cell>
          <cell r="D3774" t="str">
            <v>VONDER</v>
          </cell>
          <cell r="E3774">
            <v>20028</v>
          </cell>
          <cell r="F3774" t="str">
            <v>APLICADORES / ADAPTADORES / ENGATES / SUPORTES</v>
          </cell>
          <cell r="G3774" t="str">
            <v>AUTOMOTIVO</v>
          </cell>
        </row>
        <row r="3775">
          <cell r="A3775">
            <v>83980</v>
          </cell>
          <cell r="B3775" t="str">
            <v>CHAVE TORX JG 9PC</v>
          </cell>
          <cell r="C3775">
            <v>3573010050</v>
          </cell>
          <cell r="D3775" t="str">
            <v>VONDER</v>
          </cell>
          <cell r="E3775">
            <v>20028</v>
          </cell>
          <cell r="F3775" t="str">
            <v>APLICADORES / ADAPTADORES / ENGATES / SUPORTES</v>
          </cell>
          <cell r="G3775" t="str">
            <v>AUTOMOTIVO</v>
          </cell>
        </row>
        <row r="3776">
          <cell r="A3776">
            <v>22677</v>
          </cell>
          <cell r="B3776" t="str">
            <v>CHAVE TORX T20 X 4"</v>
          </cell>
          <cell r="C3776">
            <v>3573110020</v>
          </cell>
          <cell r="D3776" t="str">
            <v>VONDER</v>
          </cell>
          <cell r="E3776">
            <v>20028</v>
          </cell>
          <cell r="F3776" t="str">
            <v>APLICADORES / ADAPTADORES / ENGATES / SUPORTES</v>
          </cell>
          <cell r="G3776" t="str">
            <v>AUTOMOTIVO</v>
          </cell>
        </row>
        <row r="3777">
          <cell r="A3777">
            <v>83979</v>
          </cell>
          <cell r="B3777" t="str">
            <v>CHAVE TORX T40 X 4"</v>
          </cell>
          <cell r="C3777">
            <v>3573110040</v>
          </cell>
          <cell r="D3777" t="str">
            <v>VONDER</v>
          </cell>
          <cell r="E3777">
            <v>20028</v>
          </cell>
          <cell r="F3777" t="str">
            <v>APLICADORES / ADAPTADORES / ENGATES / SUPORTES</v>
          </cell>
          <cell r="G3777" t="str">
            <v>AUTOMOTIVO</v>
          </cell>
        </row>
        <row r="3778">
          <cell r="A3778">
            <v>84450</v>
          </cell>
          <cell r="B3778" t="str">
            <v>CINTA ERGONOMICA C ELASTICO VM G</v>
          </cell>
          <cell r="C3778">
            <v>13354</v>
          </cell>
          <cell r="D3778" t="str">
            <v>.</v>
          </cell>
          <cell r="E3778">
            <v>20028</v>
          </cell>
          <cell r="F3778" t="str">
            <v>APLICADORES / ADAPTADORES / ENGATES / SUPORTES</v>
          </cell>
          <cell r="G3778" t="str">
            <v>AUTOMOTIVO</v>
          </cell>
        </row>
        <row r="3779">
          <cell r="A3779">
            <v>84451</v>
          </cell>
          <cell r="B3779" t="str">
            <v>CINTA ERGONOMICA C ELASTICO VM M</v>
          </cell>
          <cell r="C3779">
            <v>13353</v>
          </cell>
          <cell r="D3779" t="str">
            <v>.</v>
          </cell>
          <cell r="E3779">
            <v>20028</v>
          </cell>
          <cell r="F3779" t="str">
            <v>APLICADORES / ADAPTADORES / ENGATES / SUPORTES</v>
          </cell>
          <cell r="G3779" t="str">
            <v>AUTOMOTIVO</v>
          </cell>
        </row>
        <row r="3780">
          <cell r="A3780">
            <v>23630</v>
          </cell>
          <cell r="B3780" t="str">
            <v>CLICHE NOVO</v>
          </cell>
          <cell r="C3780">
            <v>131</v>
          </cell>
          <cell r="D3780" t="str">
            <v>ETITEC</v>
          </cell>
          <cell r="E3780">
            <v>20028</v>
          </cell>
          <cell r="F3780" t="str">
            <v>APLICADORES / ADAPTADORES / ENGATES / SUPORTES</v>
          </cell>
          <cell r="G3780" t="str">
            <v>AUTOMOTIVO</v>
          </cell>
        </row>
        <row r="3781">
          <cell r="A3781">
            <v>23876</v>
          </cell>
          <cell r="B3781" t="str">
            <v>COMPRESSOR VDCSV 10/100 MONO 127/220</v>
          </cell>
          <cell r="C3781">
            <v>6829710122</v>
          </cell>
          <cell r="D3781" t="str">
            <v>VONDER</v>
          </cell>
          <cell r="E3781">
            <v>20028</v>
          </cell>
          <cell r="F3781" t="str">
            <v>APLICADORES / ADAPTADORES / ENGATES / SUPORTES</v>
          </cell>
          <cell r="G3781" t="str">
            <v>AUTOMOTIVO</v>
          </cell>
        </row>
        <row r="3782">
          <cell r="A3782">
            <v>130</v>
          </cell>
          <cell r="B3782" t="str">
            <v>CONJ BICO E AGULHA P/ W-400G/W-200S 1.80MM</v>
          </cell>
          <cell r="C3782">
            <v>93821610</v>
          </cell>
          <cell r="D3782" t="str">
            <v>ANEST</v>
          </cell>
          <cell r="E3782">
            <v>20028</v>
          </cell>
          <cell r="F3782" t="str">
            <v>APLICADORES / ADAPTADORES / ENGATES / SUPORTES</v>
          </cell>
          <cell r="G3782" t="str">
            <v>AUTOMOTIVO</v>
          </cell>
        </row>
        <row r="3783">
          <cell r="A3783">
            <v>23270</v>
          </cell>
          <cell r="B3783" t="str">
            <v>COPO 1L PLASZOM</v>
          </cell>
          <cell r="C3783">
            <v>179598</v>
          </cell>
          <cell r="D3783" t="str">
            <v>ATUAIS</v>
          </cell>
          <cell r="E3783">
            <v>20028</v>
          </cell>
          <cell r="F3783" t="str">
            <v>APLICADORES / ADAPTADORES / ENGATES / SUPORTES</v>
          </cell>
          <cell r="G3783" t="str">
            <v>AUTOMOTIVO</v>
          </cell>
        </row>
        <row r="3784">
          <cell r="A3784">
            <v>23272</v>
          </cell>
          <cell r="B3784" t="str">
            <v>COPO 2L PLASZOM</v>
          </cell>
          <cell r="C3784">
            <v>129998</v>
          </cell>
          <cell r="D3784" t="str">
            <v>ATUAIS</v>
          </cell>
          <cell r="E3784">
            <v>20028</v>
          </cell>
          <cell r="F3784" t="str">
            <v>APLICADORES / ADAPTADORES / ENGATES / SUPORTES</v>
          </cell>
          <cell r="G3784" t="str">
            <v>AUTOMOTIVO</v>
          </cell>
        </row>
        <row r="3785">
          <cell r="A3785">
            <v>22339</v>
          </cell>
          <cell r="B3785" t="str">
            <v>COPO DE MISTURA 1,5L WANDA</v>
          </cell>
          <cell r="C3785">
            <v>2004314</v>
          </cell>
          <cell r="D3785" t="str">
            <v>WANDA</v>
          </cell>
          <cell r="E3785">
            <v>20028</v>
          </cell>
          <cell r="F3785" t="str">
            <v>APLICADORES / ADAPTADORES / ENGATES / SUPORTES</v>
          </cell>
          <cell r="G3785" t="str">
            <v>AUTOMOTIVO</v>
          </cell>
        </row>
        <row r="3786">
          <cell r="A3786">
            <v>20217</v>
          </cell>
          <cell r="B3786" t="str">
            <v>COPO DE MISTURA 450ML WANDA</v>
          </cell>
          <cell r="C3786">
            <v>2004315</v>
          </cell>
          <cell r="D3786" t="str">
            <v>WANDA</v>
          </cell>
          <cell r="E3786">
            <v>20028</v>
          </cell>
          <cell r="F3786" t="str">
            <v>APLICADORES / ADAPTADORES / ENGATES / SUPORTES</v>
          </cell>
          <cell r="G3786" t="str">
            <v>AUTOMOTIVO</v>
          </cell>
        </row>
        <row r="3787">
          <cell r="A3787">
            <v>23509</v>
          </cell>
          <cell r="B3787" t="str">
            <v>COPO DESCARTAVEL 200ML</v>
          </cell>
          <cell r="C3787">
            <v>206</v>
          </cell>
          <cell r="D3787" t="str">
            <v>BRILHOMAX</v>
          </cell>
          <cell r="E3787">
            <v>20028</v>
          </cell>
          <cell r="F3787" t="str">
            <v>APLICADORES / ADAPTADORES / ENGATES / SUPORTES</v>
          </cell>
          <cell r="G3787" t="str">
            <v>AUTOMOTIVO</v>
          </cell>
        </row>
        <row r="3788">
          <cell r="A3788">
            <v>84779</v>
          </cell>
          <cell r="B3788" t="str">
            <v>COPO PARA SISTEMA PPS 2 650ML 3M</v>
          </cell>
          <cell r="C3788">
            <v>4833</v>
          </cell>
          <cell r="D3788" t="str">
            <v>3M</v>
          </cell>
          <cell r="E3788">
            <v>20028</v>
          </cell>
          <cell r="F3788" t="str">
            <v>APLICADORES / ADAPTADORES / ENGATES / SUPORTES</v>
          </cell>
          <cell r="G3788" t="str">
            <v>AUTOMOTIVO</v>
          </cell>
        </row>
        <row r="3789">
          <cell r="A3789">
            <v>10062</v>
          </cell>
          <cell r="B3789" t="str">
            <v>COPO PARA SISTEMA PPS 600ML 3M</v>
          </cell>
          <cell r="C3789" t="str">
            <v>H0002109009</v>
          </cell>
          <cell r="D3789" t="str">
            <v>3M</v>
          </cell>
          <cell r="E3789">
            <v>20028</v>
          </cell>
          <cell r="F3789" t="str">
            <v>APLICADORES / ADAPTADORES / ENGATES / SUPORTES</v>
          </cell>
          <cell r="G3789" t="str">
            <v>AUTOMOTIVO</v>
          </cell>
        </row>
        <row r="3790">
          <cell r="A3790">
            <v>21661</v>
          </cell>
          <cell r="B3790" t="str">
            <v>COPO SISTEMA DE PINTURA 750ML NORTON</v>
          </cell>
          <cell r="C3790">
            <v>66623315995</v>
          </cell>
          <cell r="D3790" t="str">
            <v>NORTON</v>
          </cell>
          <cell r="E3790">
            <v>20028</v>
          </cell>
          <cell r="F3790" t="str">
            <v>APLICADORES / ADAPTADORES / ENGATES / SUPORTES</v>
          </cell>
          <cell r="G3790" t="str">
            <v>AUTOMOTIVO</v>
          </cell>
        </row>
        <row r="3791">
          <cell r="A3791">
            <v>22979</v>
          </cell>
          <cell r="B3791" t="str">
            <v>DESINF FLORAL 5LT</v>
          </cell>
          <cell r="C3791">
            <v>10026</v>
          </cell>
          <cell r="D3791" t="str">
            <v>.</v>
          </cell>
          <cell r="E3791">
            <v>20028</v>
          </cell>
          <cell r="F3791" t="str">
            <v>APLICADORES / ADAPTADORES / ENGATES / SUPORTES</v>
          </cell>
          <cell r="G3791" t="str">
            <v>AUTOMOTIVO</v>
          </cell>
        </row>
        <row r="3792">
          <cell r="A3792">
            <v>23635</v>
          </cell>
          <cell r="B3792" t="str">
            <v>DISPENSADOR DE PAPEL AI-15</v>
          </cell>
          <cell r="C3792">
            <v>2077</v>
          </cell>
          <cell r="D3792" t="str">
            <v>.</v>
          </cell>
          <cell r="E3792">
            <v>20028</v>
          </cell>
          <cell r="F3792" t="str">
            <v>APLICADORES / ADAPTADORES / ENGATES / SUPORTES</v>
          </cell>
          <cell r="G3792" t="str">
            <v>AUTOMOTIVO</v>
          </cell>
        </row>
        <row r="3793">
          <cell r="A3793">
            <v>23764</v>
          </cell>
          <cell r="B3793" t="str">
            <v>DISPENSER DE COPOS</v>
          </cell>
          <cell r="C3793">
            <v>54218</v>
          </cell>
          <cell r="D3793" t="str">
            <v>START</v>
          </cell>
          <cell r="E3793">
            <v>20028</v>
          </cell>
          <cell r="F3793" t="str">
            <v>APLICADORES / ADAPTADORES / ENGATES / SUPORTES</v>
          </cell>
          <cell r="G3793" t="str">
            <v>AUTOMOTIVO</v>
          </cell>
        </row>
        <row r="3794">
          <cell r="A3794">
            <v>86856</v>
          </cell>
          <cell r="B3794" t="str">
            <v>ENCERADEIRA INDUSTRIAL CI 400 MOTOR 3/4HP CLEANER</v>
          </cell>
          <cell r="D3794" t="str">
            <v>CLEANER</v>
          </cell>
          <cell r="E3794">
            <v>20028</v>
          </cell>
          <cell r="F3794" t="str">
            <v>APLICADORES / ADAPTADORES / ENGATES / SUPORTES</v>
          </cell>
          <cell r="G3794" t="str">
            <v>AUTOMOTIVO</v>
          </cell>
        </row>
        <row r="3795">
          <cell r="A3795">
            <v>85566</v>
          </cell>
          <cell r="B3795" t="str">
            <v>ENGATE RAPIDO 14 FEMEA SF20</v>
          </cell>
          <cell r="C3795">
            <v>761040114</v>
          </cell>
          <cell r="D3795" t="str">
            <v>SIGMA</v>
          </cell>
          <cell r="E3795">
            <v>20028</v>
          </cell>
          <cell r="F3795" t="str">
            <v>APLICADORES / ADAPTADORES / ENGATES / SUPORTES</v>
          </cell>
          <cell r="G3795" t="str">
            <v>AUTOMOTIVO</v>
          </cell>
        </row>
        <row r="3796">
          <cell r="A3796">
            <v>21135</v>
          </cell>
          <cell r="B3796" t="str">
            <v>ENGATE RAPIDO ER 767 F 1/4</v>
          </cell>
          <cell r="C3796" t="str">
            <v>ER 767 F 1/4</v>
          </cell>
          <cell r="D3796" t="str">
            <v>SCHWEERS</v>
          </cell>
          <cell r="E3796">
            <v>20028</v>
          </cell>
          <cell r="F3796" t="str">
            <v>APLICADORES / ADAPTADORES / ENGATES / SUPORTES</v>
          </cell>
          <cell r="G3796" t="str">
            <v>AUTOMOTIVO</v>
          </cell>
        </row>
        <row r="3797">
          <cell r="A3797">
            <v>84453</v>
          </cell>
          <cell r="B3797" t="str">
            <v>ENGATE RAPIDO ER 767 M 1/4</v>
          </cell>
          <cell r="C3797" t="str">
            <v>ER 767 M 1/4</v>
          </cell>
          <cell r="D3797" t="str">
            <v>SCHWEERS</v>
          </cell>
          <cell r="E3797">
            <v>20028</v>
          </cell>
          <cell r="F3797" t="str">
            <v>APLICADORES / ADAPTADORES / ENGATES / SUPORTES</v>
          </cell>
          <cell r="G3797" t="str">
            <v>AUTOMOTIVO</v>
          </cell>
        </row>
        <row r="3798">
          <cell r="A3798">
            <v>84390</v>
          </cell>
          <cell r="B3798" t="str">
            <v>ESCADA</v>
          </cell>
          <cell r="C3798">
            <v>4847</v>
          </cell>
          <cell r="D3798" t="str">
            <v>START</v>
          </cell>
          <cell r="E3798">
            <v>20028</v>
          </cell>
          <cell r="F3798" t="str">
            <v>ESCADA</v>
          </cell>
          <cell r="G3798" t="str">
            <v>IMOBILIÁRIO</v>
          </cell>
        </row>
        <row r="3799">
          <cell r="A3799">
            <v>83846</v>
          </cell>
          <cell r="B3799" t="str">
            <v>ESCOVA DE CARVAO POP OFF 220V DWP849 DEWALT</v>
          </cell>
          <cell r="C3799" t="str">
            <v>N394393</v>
          </cell>
          <cell r="D3799" t="str">
            <v>DEWALT</v>
          </cell>
          <cell r="E3799">
            <v>20028</v>
          </cell>
          <cell r="F3799" t="str">
            <v>APLICADORES / ADAPTADORES / ENGATES / SUPORTES</v>
          </cell>
          <cell r="G3799" t="str">
            <v>AUTOMOTIVO</v>
          </cell>
        </row>
        <row r="3800">
          <cell r="A3800">
            <v>24188</v>
          </cell>
          <cell r="B3800" t="str">
            <v>ESCOVA DE COCO</v>
          </cell>
          <cell r="C3800" t="str">
            <v>RE01</v>
          </cell>
          <cell r="D3800" t="str">
            <v>SAFIRA</v>
          </cell>
          <cell r="E3800">
            <v>20028</v>
          </cell>
          <cell r="F3800" t="str">
            <v>APLICADORES / ADAPTADORES / ENGATES / SUPORTES</v>
          </cell>
          <cell r="G3800" t="str">
            <v>AUTOMOTIVO</v>
          </cell>
        </row>
        <row r="3801">
          <cell r="A3801">
            <v>22948</v>
          </cell>
          <cell r="B3801" t="str">
            <v>ESCOVA LIMPEZA PLASTICA</v>
          </cell>
          <cell r="C3801">
            <v>215</v>
          </cell>
          <cell r="D3801" t="str">
            <v>.</v>
          </cell>
          <cell r="E3801">
            <v>20028</v>
          </cell>
          <cell r="F3801" t="str">
            <v>APLICADORES / ADAPTADORES / ENGATES / SUPORTES</v>
          </cell>
          <cell r="G3801" t="str">
            <v>AUTOMOTIVO</v>
          </cell>
        </row>
        <row r="3802">
          <cell r="A3802">
            <v>83856</v>
          </cell>
          <cell r="B3802" t="str">
            <v>ESCOVA PARA ROUPA</v>
          </cell>
          <cell r="C3802">
            <v>10840</v>
          </cell>
          <cell r="D3802" t="str">
            <v>START</v>
          </cell>
          <cell r="E3802">
            <v>20028</v>
          </cell>
          <cell r="F3802" t="str">
            <v>APLICADORES / ADAPTADORES / ENGATES / SUPORTES</v>
          </cell>
          <cell r="G3802" t="str">
            <v>AUTOMOTIVO</v>
          </cell>
        </row>
        <row r="3803">
          <cell r="A3803">
            <v>84828</v>
          </cell>
          <cell r="B3803" t="str">
            <v>ESPATULA  PLASTICA BRANCA CELULOIDE</v>
          </cell>
          <cell r="C3803">
            <v>395</v>
          </cell>
          <cell r="D3803" t="str">
            <v>SHERWIN WILLIAMS</v>
          </cell>
          <cell r="E3803">
            <v>20028</v>
          </cell>
          <cell r="F3803" t="str">
            <v>APLICADORES / ADAPTADORES / ENGATES / SUPORTES</v>
          </cell>
          <cell r="G3803" t="str">
            <v>AUTOMOTIVO</v>
          </cell>
        </row>
        <row r="3804">
          <cell r="A3804">
            <v>20245</v>
          </cell>
          <cell r="B3804" t="str">
            <v>ESPATULA PLASTICA CELULOIDE 13,1CM ATLAS</v>
          </cell>
          <cell r="C3804" t="str">
            <v>152/2</v>
          </cell>
          <cell r="D3804" t="str">
            <v>ATLAS</v>
          </cell>
          <cell r="E3804">
            <v>20028</v>
          </cell>
          <cell r="F3804" t="str">
            <v>APLICADORES / ADAPTADORES / ENGATES / SUPORTES</v>
          </cell>
          <cell r="G3804" t="str">
            <v>AUTOMOTIVO</v>
          </cell>
        </row>
        <row r="3805">
          <cell r="A3805">
            <v>67</v>
          </cell>
          <cell r="B3805" t="str">
            <v>ESPECTROFOTOMETRO AUTOMATCHIC VISION AKZO</v>
          </cell>
          <cell r="C3805">
            <v>2002956</v>
          </cell>
          <cell r="D3805" t="str">
            <v>.</v>
          </cell>
          <cell r="E3805">
            <v>20028</v>
          </cell>
          <cell r="F3805" t="str">
            <v>APLICADORES / ADAPTADORES / ENGATES / SUPORTES</v>
          </cell>
          <cell r="G3805" t="str">
            <v>AUTOMOTIVO</v>
          </cell>
        </row>
        <row r="3806">
          <cell r="A3806">
            <v>23918</v>
          </cell>
          <cell r="B3806" t="str">
            <v>ESPIGAO MACHO E FEMEA CARVIC</v>
          </cell>
          <cell r="C3806">
            <v>4005</v>
          </cell>
          <cell r="D3806" t="str">
            <v>.</v>
          </cell>
          <cell r="E3806">
            <v>20028</v>
          </cell>
          <cell r="F3806" t="str">
            <v>APLICADORES / ADAPTADORES / ENGATES / SUPORTES</v>
          </cell>
          <cell r="G3806" t="str">
            <v>AUTOMOTIVO</v>
          </cell>
        </row>
        <row r="3807">
          <cell r="A3807">
            <v>85572</v>
          </cell>
          <cell r="B3807" t="str">
            <v>ESPIGÃO PARA MANGUEIRA MACHO 1/4 ESC 5/16 VONDER</v>
          </cell>
          <cell r="D3807" t="str">
            <v>VONDER</v>
          </cell>
          <cell r="E3807">
            <v>20028</v>
          </cell>
          <cell r="F3807" t="str">
            <v>APLICADORES / ADAPTADORES / ENGATES / SUPORTES</v>
          </cell>
          <cell r="G3807" t="str">
            <v>AUTOMOTIVO</v>
          </cell>
        </row>
        <row r="3808">
          <cell r="A3808">
            <v>10053</v>
          </cell>
          <cell r="B3808" t="str">
            <v>ESPONJA ABRASIVA MICROFINA (1200/1500) 3M</v>
          </cell>
          <cell r="C3808" t="str">
            <v>H0001725045</v>
          </cell>
          <cell r="D3808" t="str">
            <v>3M</v>
          </cell>
          <cell r="E3808">
            <v>20028</v>
          </cell>
          <cell r="F3808" t="str">
            <v>APLICADORES / ADAPTADORES / ENGATES / SUPORTES</v>
          </cell>
          <cell r="G3808" t="str">
            <v>AUTOMOTIVO</v>
          </cell>
        </row>
        <row r="3809">
          <cell r="A3809">
            <v>10171</v>
          </cell>
          <cell r="B3809" t="str">
            <v>ESPONJA MULTIUSO S/ PELICULA-25,22-ST</v>
          </cell>
          <cell r="C3809" t="str">
            <v>SP9471SP</v>
          </cell>
          <cell r="D3809" t="str">
            <v>.</v>
          </cell>
          <cell r="E3809">
            <v>20028</v>
          </cell>
          <cell r="F3809" t="str">
            <v>APLICADORES / ADAPTADORES / ENGATES / SUPORTES</v>
          </cell>
          <cell r="G3809" t="str">
            <v>AUTOMOTIVO</v>
          </cell>
        </row>
        <row r="3810">
          <cell r="A3810">
            <v>85337</v>
          </cell>
          <cell r="B3810" t="str">
            <v>ESPUMA  APLICADORA  AMARELA BUFF AUTO AMERICA (PACK 2UNI)</v>
          </cell>
          <cell r="D3810" t="str">
            <v>AUTO AMERICA</v>
          </cell>
          <cell r="E3810">
            <v>20028</v>
          </cell>
          <cell r="F3810" t="str">
            <v>APLICADORES / ADAPTADORES / ENGATES / SUPORTES</v>
          </cell>
          <cell r="G3810" t="str">
            <v>AUTOMOTIVO</v>
          </cell>
        </row>
        <row r="3811">
          <cell r="A3811">
            <v>20814</v>
          </cell>
          <cell r="B3811" t="str">
            <v>ESPUMA  APLICADORA  AMARELA BUFF AUTO AMERICA (UNIDADE)</v>
          </cell>
          <cell r="C3811">
            <v>504545030</v>
          </cell>
          <cell r="D3811" t="str">
            <v>AUTO AMERICA</v>
          </cell>
          <cell r="E3811">
            <v>20028</v>
          </cell>
          <cell r="F3811" t="str">
            <v>APLICADORES / ADAPTADORES / ENGATES / SUPORTES</v>
          </cell>
          <cell r="G3811" t="str">
            <v>AUTOMOTIVO</v>
          </cell>
        </row>
        <row r="3812">
          <cell r="A3812">
            <v>83862</v>
          </cell>
          <cell r="B3812" t="str">
            <v>ESPUMA D-28 5CM PRETA</v>
          </cell>
          <cell r="C3812">
            <v>1828</v>
          </cell>
          <cell r="D3812" t="str">
            <v>.</v>
          </cell>
          <cell r="E3812">
            <v>20028</v>
          </cell>
          <cell r="F3812" t="str">
            <v>APLICADORES / ADAPTADORES / ENGATES / SUPORTES</v>
          </cell>
          <cell r="G3812" t="str">
            <v>AUTOMOTIVO</v>
          </cell>
        </row>
        <row r="3813">
          <cell r="A3813">
            <v>24411</v>
          </cell>
          <cell r="B3813" t="str">
            <v>ESPUMA ESPANSIVA PU 320G/500ML TEK BOND</v>
          </cell>
          <cell r="C3813">
            <v>69957326993</v>
          </cell>
          <cell r="D3813" t="str">
            <v>TEK BOND</v>
          </cell>
          <cell r="E3813">
            <v>20028</v>
          </cell>
          <cell r="F3813" t="str">
            <v>APLICADORES / ADAPTADORES / ENGATES / SUPORTES</v>
          </cell>
          <cell r="G3813" t="str">
            <v>AUTOMOTIVO</v>
          </cell>
        </row>
        <row r="3814">
          <cell r="A3814">
            <v>23631</v>
          </cell>
          <cell r="B3814" t="str">
            <v>ETIQUETAS PARA COLORISTAS LOJA</v>
          </cell>
          <cell r="C3814">
            <v>945336</v>
          </cell>
          <cell r="D3814" t="str">
            <v>ETITEC</v>
          </cell>
          <cell r="E3814">
            <v>20028</v>
          </cell>
          <cell r="F3814" t="str">
            <v>APLICADORES / ADAPTADORES / ENGATES / SUPORTES</v>
          </cell>
          <cell r="G3814" t="str">
            <v>AUTOMOTIVO</v>
          </cell>
        </row>
        <row r="3815">
          <cell r="A3815">
            <v>23952</v>
          </cell>
          <cell r="B3815" t="str">
            <v>FERRO DE SOLDA (MACHADINHO)</v>
          </cell>
          <cell r="C3815">
            <v>3779</v>
          </cell>
          <cell r="D3815" t="str">
            <v>.</v>
          </cell>
          <cell r="E3815">
            <v>20028</v>
          </cell>
          <cell r="F3815" t="str">
            <v>APLICADORES / ADAPTADORES / ENGATES / SUPORTES</v>
          </cell>
          <cell r="G3815" t="str">
            <v>AUTOMOTIVO</v>
          </cell>
        </row>
        <row r="3816">
          <cell r="A3816">
            <v>85704</v>
          </cell>
          <cell r="B3816" t="str">
            <v>FERRO P/ SOLDA 60W 220V POWER HIKARI</v>
          </cell>
          <cell r="C3816">
            <v>93829</v>
          </cell>
          <cell r="D3816" t="str">
            <v>VONDER</v>
          </cell>
          <cell r="E3816">
            <v>20028</v>
          </cell>
          <cell r="F3816" t="str">
            <v>APLICADORES / ADAPTADORES / ENGATES / SUPORTES</v>
          </cell>
          <cell r="G3816" t="str">
            <v>AUTOMOTIVO</v>
          </cell>
        </row>
        <row r="3817">
          <cell r="A3817">
            <v>21473</v>
          </cell>
          <cell r="B3817" t="str">
            <v>FERRO P/SOLDA 100W 220V FSN0100 NOVE54 VONDER</v>
          </cell>
          <cell r="C3817">
            <v>7465220010</v>
          </cell>
          <cell r="D3817" t="str">
            <v>VONDER</v>
          </cell>
          <cell r="E3817">
            <v>20028</v>
          </cell>
          <cell r="F3817" t="str">
            <v>APLICADORES / ADAPTADORES / ENGATES / SUPORTES</v>
          </cell>
          <cell r="G3817" t="str">
            <v>AUTOMOTIVO</v>
          </cell>
        </row>
        <row r="3818">
          <cell r="A3818">
            <v>20799</v>
          </cell>
          <cell r="B3818" t="str">
            <v>FILTRO INTERNO P/ CANECA WALCOM</v>
          </cell>
          <cell r="C3818" t="str">
            <v>90114W</v>
          </cell>
          <cell r="D3818" t="str">
            <v>.</v>
          </cell>
          <cell r="E3818">
            <v>20028</v>
          </cell>
          <cell r="F3818" t="str">
            <v>APLICADORES / ADAPTADORES / ENGATES / SUPORTES</v>
          </cell>
          <cell r="G3818" t="str">
            <v>AUTOMOTIVO</v>
          </cell>
        </row>
        <row r="3819">
          <cell r="A3819">
            <v>23673</v>
          </cell>
          <cell r="B3819" t="str">
            <v>FILTRO MULTIBOLSA 0.68X 0.78 YVYTU</v>
          </cell>
          <cell r="C3819">
            <v>2183</v>
          </cell>
          <cell r="D3819" t="str">
            <v>.</v>
          </cell>
          <cell r="E3819">
            <v>20028</v>
          </cell>
          <cell r="F3819" t="str">
            <v>APLICADORES / ADAPTADORES / ENGATES / SUPORTES</v>
          </cell>
          <cell r="G3819" t="str">
            <v>AUTOMOTIVO</v>
          </cell>
        </row>
        <row r="3820">
          <cell r="A3820">
            <v>23891</v>
          </cell>
          <cell r="B3820" t="str">
            <v>FILTRO PISO VIDRO METRO</v>
          </cell>
          <cell r="C3820">
            <v>2158</v>
          </cell>
          <cell r="D3820" t="str">
            <v>.</v>
          </cell>
          <cell r="E3820">
            <v>20028</v>
          </cell>
          <cell r="F3820" t="str">
            <v>APLICADORES / ADAPTADORES / ENGATES / SUPORTES</v>
          </cell>
          <cell r="G3820" t="str">
            <v>AUTOMOTIVO</v>
          </cell>
        </row>
        <row r="3821">
          <cell r="A3821">
            <v>21689</v>
          </cell>
          <cell r="B3821" t="str">
            <v>FILTRO SACO REFIL 3M</v>
          </cell>
          <cell r="C3821" t="str">
            <v>HC000592713</v>
          </cell>
          <cell r="D3821" t="str">
            <v>3M</v>
          </cell>
          <cell r="E3821">
            <v>20028</v>
          </cell>
          <cell r="F3821" t="str">
            <v>APLICADORES / ADAPTADORES / ENGATES / SUPORTES</v>
          </cell>
          <cell r="G3821" t="str">
            <v>AUTOMOTIVO</v>
          </cell>
        </row>
        <row r="3822">
          <cell r="A3822">
            <v>83829</v>
          </cell>
          <cell r="B3822" t="str">
            <v>GRAMPO P/ SOLDA N° 01 - C/50UN</v>
          </cell>
          <cell r="C3822">
            <v>2213</v>
          </cell>
          <cell r="D3822" t="str">
            <v>V8</v>
          </cell>
          <cell r="E3822">
            <v>20028</v>
          </cell>
          <cell r="F3822" t="str">
            <v>APLICADORES / ADAPTADORES / ENGATES / SUPORTES</v>
          </cell>
          <cell r="G3822" t="str">
            <v>AUTOMOTIVO</v>
          </cell>
        </row>
        <row r="3823">
          <cell r="A3823">
            <v>23495</v>
          </cell>
          <cell r="B3823" t="str">
            <v>GRAMPO PARAFIX V8</v>
          </cell>
          <cell r="C3823">
            <v>19409</v>
          </cell>
          <cell r="D3823" t="str">
            <v>V8</v>
          </cell>
          <cell r="E3823">
            <v>20028</v>
          </cell>
          <cell r="F3823" t="str">
            <v>APLICADORES / ADAPTADORES / ENGATES / SUPORTES</v>
          </cell>
          <cell r="G3823" t="str">
            <v>AUTOMOTIVO</v>
          </cell>
        </row>
        <row r="3824">
          <cell r="A3824">
            <v>86858</v>
          </cell>
          <cell r="B3824" t="str">
            <v>GUINCHO HIDRAULICO C/ LANÇA 2TON RODAS DE FERRO</v>
          </cell>
          <cell r="D3824" t="str">
            <v>RIBEIRO</v>
          </cell>
          <cell r="E3824">
            <v>20028</v>
          </cell>
          <cell r="F3824" t="str">
            <v>APLICADORES / ADAPTADORES / ENGATES / SUPORTES</v>
          </cell>
          <cell r="G3824" t="str">
            <v>AUTOMOTIVO</v>
          </cell>
        </row>
        <row r="3825">
          <cell r="A3825">
            <v>86857</v>
          </cell>
          <cell r="B3825" t="str">
            <v>GUINCHO HIDRAULICO DOBRÁVEL 2TON RODAS DE FERRO</v>
          </cell>
          <cell r="D3825" t="str">
            <v>RIBEIRO</v>
          </cell>
          <cell r="E3825">
            <v>20028</v>
          </cell>
          <cell r="F3825" t="str">
            <v>APLICADORES / ADAPTADORES / ENGATES / SUPORTES</v>
          </cell>
          <cell r="G3825" t="str">
            <v>AUTOMOTIVO</v>
          </cell>
        </row>
        <row r="3826">
          <cell r="A3826">
            <v>20119</v>
          </cell>
          <cell r="B3826" t="str">
            <v>INTERFACE CLEAN SAND 25 FUROS 3M-27,45-ST</v>
          </cell>
          <cell r="C3826" t="str">
            <v>HC000593612</v>
          </cell>
          <cell r="D3826" t="str">
            <v>3M</v>
          </cell>
          <cell r="E3826">
            <v>20028</v>
          </cell>
          <cell r="F3826" t="str">
            <v>APLICADORES / ADAPTADORES / ENGATES / SUPORTES</v>
          </cell>
          <cell r="G3826" t="str">
            <v>AUTOMOTIVO</v>
          </cell>
        </row>
        <row r="3827">
          <cell r="A3827">
            <v>84510</v>
          </cell>
          <cell r="B3827" t="str">
            <v>INTERFACE P/ LIXA MULTI  AIR CYCLONIC 152MM</v>
          </cell>
          <cell r="C3827">
            <v>7660719359</v>
          </cell>
          <cell r="D3827" t="str">
            <v>NORTON</v>
          </cell>
          <cell r="E3827">
            <v>20028</v>
          </cell>
          <cell r="F3827" t="str">
            <v>APLICADORES / ADAPTADORES / ENGATES / SUPORTES</v>
          </cell>
          <cell r="G3827" t="str">
            <v>AUTOMOTIVO</v>
          </cell>
        </row>
        <row r="3828">
          <cell r="A3828">
            <v>85703</v>
          </cell>
          <cell r="B3828" t="str">
            <v>INTERFACE REDUTOR DE IMPACTO 6" NEWPAD</v>
          </cell>
          <cell r="C3828" t="str">
            <v>I06F</v>
          </cell>
          <cell r="D3828" t="str">
            <v>NEW PAD</v>
          </cell>
          <cell r="E3828">
            <v>20028</v>
          </cell>
          <cell r="F3828" t="str">
            <v>APLICADORES / ADAPTADORES / ENGATES / SUPORTES</v>
          </cell>
          <cell r="G3828" t="str">
            <v>AUTOMOTIVO</v>
          </cell>
        </row>
        <row r="3829">
          <cell r="A3829">
            <v>85512</v>
          </cell>
          <cell r="B3829" t="str">
            <v>JG CHAVE HEXALOBULAR T09-T40 VONDER</v>
          </cell>
          <cell r="C3829">
            <v>8951</v>
          </cell>
          <cell r="D3829" t="str">
            <v>.</v>
          </cell>
          <cell r="E3829">
            <v>20028</v>
          </cell>
          <cell r="F3829" t="str">
            <v>APLICADORES / ADAPTADORES / ENGATES / SUPORTES</v>
          </cell>
          <cell r="G3829" t="str">
            <v>AUTOMOTIVO</v>
          </cell>
        </row>
        <row r="3830">
          <cell r="A3830">
            <v>23432</v>
          </cell>
          <cell r="B3830" t="str">
            <v>KIT REPARO PEÇAS PLÁSTICAS LAZZURIL 2 CARTUCHOS DE 75GR</v>
          </cell>
          <cell r="C3830" t="str">
            <v>05.00.0038-636</v>
          </cell>
          <cell r="D3830" t="str">
            <v>SHERWIN WILLIAMS</v>
          </cell>
          <cell r="E3830">
            <v>20028</v>
          </cell>
          <cell r="F3830" t="str">
            <v>APLICADORES / ADAPTADORES / ENGATES / SUPORTES</v>
          </cell>
          <cell r="G3830" t="str">
            <v>AUTOMOTIVO</v>
          </cell>
        </row>
        <row r="3831">
          <cell r="A3831">
            <v>20429</v>
          </cell>
          <cell r="B3831" t="str">
            <v>KIT REPARO RAP. PEÇAS PLASTICAS LAZZURIL 2 CARTUCHOS DE 145G</v>
          </cell>
          <cell r="C3831" t="str">
            <v>05.00.00038-170</v>
          </cell>
          <cell r="D3831" t="str">
            <v>SHERWIN WILLIAMS</v>
          </cell>
          <cell r="E3831">
            <v>20028</v>
          </cell>
          <cell r="F3831" t="str">
            <v>APLICADORES / ADAPTADORES / ENGATES / SUPORTES</v>
          </cell>
          <cell r="G3831" t="str">
            <v>AUTOMOTIVO</v>
          </cell>
        </row>
        <row r="3832">
          <cell r="A3832">
            <v>10270</v>
          </cell>
          <cell r="B3832" t="str">
            <v>KIT SUPORTE AVOS 115X22 NORTON</v>
          </cell>
          <cell r="C3832">
            <v>5539544862</v>
          </cell>
          <cell r="D3832" t="str">
            <v>NORTON</v>
          </cell>
          <cell r="E3832">
            <v>20028</v>
          </cell>
          <cell r="F3832" t="str">
            <v>APLICADORES / ADAPTADORES / ENGATES / SUPORTES</v>
          </cell>
          <cell r="G3832" t="str">
            <v>AUTOMOTIVO</v>
          </cell>
        </row>
        <row r="3833">
          <cell r="A3833">
            <v>23288</v>
          </cell>
          <cell r="B3833" t="str">
            <v>LANTERNA P/ ACERTO DE CORES SUNMATCH SHERWIN WILLIAMS</v>
          </cell>
          <cell r="C3833" t="str">
            <v>80.79.99912-487</v>
          </cell>
          <cell r="D3833" t="str">
            <v>SHERWIN WILLIAMS</v>
          </cell>
          <cell r="E3833">
            <v>20028</v>
          </cell>
          <cell r="F3833" t="str">
            <v>APLICADORES / ADAPTADORES / ENGATES / SUPORTES</v>
          </cell>
          <cell r="G3833" t="str">
            <v>AUTOMOTIVO</v>
          </cell>
        </row>
        <row r="3834">
          <cell r="A3834">
            <v>85087</v>
          </cell>
          <cell r="B3834" t="str">
            <v>LAVADORA PRESSAO LAV1300 220V VONDER</v>
          </cell>
          <cell r="C3834">
            <v>6864130002</v>
          </cell>
          <cell r="D3834" t="str">
            <v>VONDER</v>
          </cell>
          <cell r="E3834">
            <v>20028</v>
          </cell>
          <cell r="F3834" t="str">
            <v>APLICADORES / ADAPTADORES / ENGATES / SUPORTES</v>
          </cell>
          <cell r="G3834" t="str">
            <v>AUTOMOTIVO</v>
          </cell>
        </row>
        <row r="3835">
          <cell r="A3835">
            <v>83922</v>
          </cell>
          <cell r="B3835" t="str">
            <v>LAVADORA PRESSAO LAV1400 1450LB VONDER</v>
          </cell>
          <cell r="C3835">
            <v>6864140020</v>
          </cell>
          <cell r="D3835" t="str">
            <v>VONDER</v>
          </cell>
          <cell r="E3835">
            <v>20028</v>
          </cell>
          <cell r="F3835" t="str">
            <v>APLICADORES / ADAPTADORES / ENGATES / SUPORTES</v>
          </cell>
          <cell r="G3835" t="str">
            <v>AUTOMOTIVO</v>
          </cell>
        </row>
        <row r="3836">
          <cell r="A3836">
            <v>85418</v>
          </cell>
          <cell r="B3836" t="str">
            <v>LAVADORA PRESSAO LAV2030I 220V VONDER</v>
          </cell>
          <cell r="C3836">
            <v>6864203220</v>
          </cell>
          <cell r="D3836" t="str">
            <v>VONDER</v>
          </cell>
          <cell r="E3836">
            <v>20028</v>
          </cell>
          <cell r="F3836" t="str">
            <v>APLICADORES / ADAPTADORES / ENGATES / SUPORTES</v>
          </cell>
          <cell r="G3836" t="str">
            <v>AUTOMOTIVO</v>
          </cell>
        </row>
        <row r="3837">
          <cell r="A3837">
            <v>85419</v>
          </cell>
          <cell r="B3837" t="str">
            <v>MANGUEIRA  JARDIM ANTI TORÇÃO VONDER</v>
          </cell>
          <cell r="C3837">
            <v>3121120112</v>
          </cell>
          <cell r="D3837" t="str">
            <v>VONDER</v>
          </cell>
          <cell r="E3837">
            <v>20028</v>
          </cell>
          <cell r="F3837" t="str">
            <v>APLICADORES / ADAPTADORES / ENGATES / SUPORTES</v>
          </cell>
          <cell r="G3837" t="str">
            <v>AUTOMOTIVO</v>
          </cell>
        </row>
        <row r="3838">
          <cell r="A3838">
            <v>85251</v>
          </cell>
          <cell r="B3838" t="str">
            <v>MANGUEIRA 10MTS 6MM MAXI RUBBER</v>
          </cell>
          <cell r="C3838">
            <v>60210</v>
          </cell>
          <cell r="D3838" t="str">
            <v>MAXI RUBBER</v>
          </cell>
          <cell r="E3838">
            <v>20028</v>
          </cell>
          <cell r="F3838" t="str">
            <v>APLICADORES / ADAPTADORES / ENGATES / SUPORTES</v>
          </cell>
          <cell r="G3838" t="str">
            <v>AUTOMOTIVO</v>
          </cell>
        </row>
        <row r="3839">
          <cell r="A3839">
            <v>24300</v>
          </cell>
          <cell r="B3839" t="str">
            <v>MANGUEIRA AR/AGUA 300LB 5/16 PRETA VONDER</v>
          </cell>
          <cell r="C3839">
            <v>8006100516</v>
          </cell>
          <cell r="D3839" t="str">
            <v>VONDER</v>
          </cell>
          <cell r="E3839">
            <v>20028</v>
          </cell>
          <cell r="F3839" t="str">
            <v>APLICADORES / ADAPTADORES / ENGATES / SUPORTES</v>
          </cell>
          <cell r="G3839" t="str">
            <v>AUTOMOTIVO</v>
          </cell>
        </row>
        <row r="3840">
          <cell r="A3840">
            <v>85090</v>
          </cell>
          <cell r="B3840" t="str">
            <v>MANGUEIRA ASP POL + PVC 10M AMAR VONDER</v>
          </cell>
          <cell r="D3840" t="str">
            <v>VONDER</v>
          </cell>
          <cell r="E3840">
            <v>20028</v>
          </cell>
          <cell r="F3840" t="str">
            <v>APLICADORES / ADAPTADORES / ENGATES / SUPORTES</v>
          </cell>
          <cell r="G3840" t="str">
            <v>AUTOMOTIVO</v>
          </cell>
        </row>
        <row r="3841">
          <cell r="A3841">
            <v>24171</v>
          </cell>
          <cell r="B3841" t="str">
            <v>MANGUEIRA ASP POL + PVC 15M AMAR VONDER</v>
          </cell>
          <cell r="C3841">
            <v>3695</v>
          </cell>
          <cell r="D3841" t="str">
            <v>.</v>
          </cell>
          <cell r="E3841">
            <v>20028</v>
          </cell>
          <cell r="F3841" t="str">
            <v>APLICADORES / ADAPTADORES / ENGATES / SUPORTES</v>
          </cell>
          <cell r="G3841" t="str">
            <v>AUTOMOTIVO</v>
          </cell>
        </row>
        <row r="3842">
          <cell r="A3842">
            <v>23756</v>
          </cell>
          <cell r="B3842" t="str">
            <v>MANGUEIRA ESPIRAL PU 8 X 5,5 MM 10 METROS SCHWEERS</v>
          </cell>
          <cell r="C3842" t="str">
            <v>ESPU 100</v>
          </cell>
          <cell r="D3842" t="str">
            <v>.</v>
          </cell>
          <cell r="E3842">
            <v>20028</v>
          </cell>
          <cell r="F3842" t="str">
            <v>APLICADORES / ADAPTADORES / ENGATES / SUPORTES</v>
          </cell>
          <cell r="G3842" t="str">
            <v>AUTOMOTIVO</v>
          </cell>
        </row>
        <row r="3843">
          <cell r="A3843">
            <v>84452</v>
          </cell>
          <cell r="B3843" t="str">
            <v>MANGUEIRA ESPIRAL PU 8 X 5,5 MM 15 METROS SCHWEERS</v>
          </cell>
          <cell r="C3843" t="str">
            <v>ESPU 150</v>
          </cell>
          <cell r="D3843" t="str">
            <v>SCHWEERS</v>
          </cell>
          <cell r="E3843">
            <v>20028</v>
          </cell>
          <cell r="F3843" t="str">
            <v>APLICADORES / ADAPTADORES / ENGATES / SUPORTES</v>
          </cell>
          <cell r="G3843" t="str">
            <v>AUTOMOTIVO</v>
          </cell>
        </row>
        <row r="3844">
          <cell r="A3844">
            <v>24276</v>
          </cell>
          <cell r="B3844" t="str">
            <v>MANGUEIRA POLIURETANO 8,0X12MM 1/4"10M VONDER</v>
          </cell>
          <cell r="C3844">
            <v>6220812010</v>
          </cell>
          <cell r="D3844" t="str">
            <v>VONDER</v>
          </cell>
          <cell r="E3844">
            <v>20028</v>
          </cell>
          <cell r="F3844" t="str">
            <v>APLICADORES / ADAPTADORES / ENGATES / SUPORTES</v>
          </cell>
          <cell r="G3844" t="str">
            <v>AUTOMOTIVO</v>
          </cell>
        </row>
        <row r="3845">
          <cell r="A3845">
            <v>22601</v>
          </cell>
          <cell r="B3845" t="str">
            <v>MANTA FILTRANTE TETO</v>
          </cell>
          <cell r="C3845">
            <v>24</v>
          </cell>
          <cell r="D3845" t="str">
            <v>.</v>
          </cell>
          <cell r="E3845">
            <v>20028</v>
          </cell>
          <cell r="F3845" t="str">
            <v>APLICADORES / ADAPTADORES / ENGATES / SUPORTES</v>
          </cell>
          <cell r="G3845" t="str">
            <v>AUTOMOTIVO</v>
          </cell>
        </row>
        <row r="3846">
          <cell r="A3846">
            <v>21086</v>
          </cell>
          <cell r="B3846" t="str">
            <v>MAQ. REPUXADORA SPOTTER MOD 1800 DIGITAL/AUTOMATICA</v>
          </cell>
          <cell r="C3846">
            <v>1012</v>
          </cell>
          <cell r="D3846" t="str">
            <v>YAC</v>
          </cell>
          <cell r="E3846">
            <v>20028</v>
          </cell>
          <cell r="F3846" t="str">
            <v>APLICADORES / ADAPTADORES / ENGATES / SUPORTES</v>
          </cell>
          <cell r="G3846" t="str">
            <v>AUTOMOTIVO</v>
          </cell>
        </row>
        <row r="3847">
          <cell r="A3847">
            <v>85728</v>
          </cell>
          <cell r="B3847" t="str">
            <v>MAQUINA CORTAR GRAMA 6,5HP GASOLINA 20"MGV206 VONDER</v>
          </cell>
          <cell r="C3847" t="str">
            <v>68.18.020.065</v>
          </cell>
          <cell r="D3847" t="str">
            <v>VONDER</v>
          </cell>
          <cell r="E3847">
            <v>20028</v>
          </cell>
          <cell r="F3847" t="str">
            <v>APLICADORES / ADAPTADORES / ENGATES / SUPORTES</v>
          </cell>
          <cell r="G3847" t="str">
            <v>AUTOMOTIVO</v>
          </cell>
        </row>
        <row r="3848">
          <cell r="A3848">
            <v>85730</v>
          </cell>
          <cell r="B3848" t="str">
            <v>MAQUINA DE PINTURA AIRLESS MPA300 3,0HP 220V VONDER</v>
          </cell>
          <cell r="C3848">
            <v>6220300220</v>
          </cell>
          <cell r="D3848" t="str">
            <v>VONDER</v>
          </cell>
          <cell r="E3848">
            <v>20028</v>
          </cell>
          <cell r="F3848" t="str">
            <v>APLICADORES / ADAPTADORES / ENGATES / SUPORTES</v>
          </cell>
          <cell r="G3848" t="str">
            <v>AUTOMOTIVO</v>
          </cell>
        </row>
        <row r="3849">
          <cell r="A3849">
            <v>84443</v>
          </cell>
          <cell r="B3849" t="str">
            <v>MAQUINA DE SOLDA MULTIPROCESSO 250S MIG COM GÁS</v>
          </cell>
          <cell r="C3849">
            <v>20201</v>
          </cell>
          <cell r="D3849" t="str">
            <v>V8</v>
          </cell>
          <cell r="E3849">
            <v>20028</v>
          </cell>
          <cell r="F3849" t="str">
            <v>APLICADORES / ADAPTADORES / ENGATES / SUPORTES</v>
          </cell>
          <cell r="G3849" t="str">
            <v>AUTOMOTIVO</v>
          </cell>
        </row>
        <row r="3850">
          <cell r="A3850">
            <v>22336</v>
          </cell>
          <cell r="B3850" t="str">
            <v>MARTELO CHAPEADOR PENA ATRAVESSADA VONDER</v>
          </cell>
          <cell r="C3850">
            <v>3589200200</v>
          </cell>
          <cell r="D3850" t="str">
            <v>VONDER</v>
          </cell>
          <cell r="E3850">
            <v>20028</v>
          </cell>
          <cell r="F3850" t="str">
            <v>APLICADORES / ADAPTADORES / ENGATES / SUPORTES</v>
          </cell>
          <cell r="G3850" t="str">
            <v>AUTOMOTIVO</v>
          </cell>
        </row>
        <row r="3851">
          <cell r="A3851">
            <v>21462</v>
          </cell>
          <cell r="B3851" t="str">
            <v>MARTELO CHAPEADOR PENA RETA VONDER</v>
          </cell>
          <cell r="C3851">
            <v>3589300300</v>
          </cell>
          <cell r="D3851" t="str">
            <v>VONDER</v>
          </cell>
          <cell r="E3851">
            <v>20028</v>
          </cell>
          <cell r="F3851" t="str">
            <v>APLICADORES / ADAPTADORES / ENGATES / SUPORTES</v>
          </cell>
          <cell r="G3851" t="str">
            <v>AUTOMOTIVO</v>
          </cell>
        </row>
        <row r="3852">
          <cell r="A3852">
            <v>84822</v>
          </cell>
          <cell r="B3852" t="str">
            <v>MARTELO FUNILEIRO VONDER</v>
          </cell>
          <cell r="C3852">
            <v>6510094170</v>
          </cell>
          <cell r="D3852" t="str">
            <v>VONDER</v>
          </cell>
          <cell r="E3852">
            <v>20028</v>
          </cell>
          <cell r="F3852" t="str">
            <v>APLICADORES / ADAPTADORES / ENGATES / SUPORTES</v>
          </cell>
          <cell r="G3852" t="str">
            <v>AUTOMOTIVO</v>
          </cell>
        </row>
        <row r="3853">
          <cell r="A3853">
            <v>23505</v>
          </cell>
          <cell r="B3853" t="str">
            <v>MOTO COMPRESSOR 7,6/24L 2HP 220V</v>
          </cell>
          <cell r="C3853" t="str">
            <v>09.08.02.0003</v>
          </cell>
          <cell r="D3853" t="str">
            <v>TERRA UTIL</v>
          </cell>
          <cell r="E3853">
            <v>20028</v>
          </cell>
          <cell r="F3853" t="str">
            <v>APLICADORES / ADAPTADORES / ENGATES / SUPORTES</v>
          </cell>
          <cell r="G3853" t="str">
            <v>AUTOMOTIVO</v>
          </cell>
        </row>
        <row r="3854">
          <cell r="A3854">
            <v>23506</v>
          </cell>
          <cell r="B3854" t="str">
            <v>OLEO COMPRESSOR VG 150 AW 1L CHIAPERINI-35,41-ST</v>
          </cell>
          <cell r="C3854">
            <v>5517</v>
          </cell>
          <cell r="D3854" t="str">
            <v>CHIAPERINI</v>
          </cell>
          <cell r="E3854">
            <v>20028</v>
          </cell>
          <cell r="F3854" t="str">
            <v>APLICADORES / ADAPTADORES / ENGATES / SUPORTES</v>
          </cell>
          <cell r="G3854" t="str">
            <v>AUTOMOTIVO</v>
          </cell>
        </row>
        <row r="3855">
          <cell r="A3855">
            <v>21132</v>
          </cell>
          <cell r="B3855" t="str">
            <v>PINO FEMEA PARA ENGATE RAPIDO PURFLEX</v>
          </cell>
          <cell r="C3855" t="str">
            <v>007M</v>
          </cell>
          <cell r="D3855" t="str">
            <v>.</v>
          </cell>
          <cell r="E3855">
            <v>20028</v>
          </cell>
          <cell r="F3855" t="str">
            <v>APLICADORES / ADAPTADORES / ENGATES / SUPORTES</v>
          </cell>
          <cell r="G3855" t="str">
            <v>AUTOMOTIVO</v>
          </cell>
        </row>
        <row r="3856">
          <cell r="A3856">
            <v>21131</v>
          </cell>
          <cell r="B3856" t="str">
            <v>PINO MACHO PARA ENGATE RAPIDO PURPLEX</v>
          </cell>
          <cell r="C3856" t="str">
            <v>007F</v>
          </cell>
          <cell r="D3856" t="str">
            <v>PURPLEX</v>
          </cell>
          <cell r="E3856">
            <v>20028</v>
          </cell>
          <cell r="F3856" t="str">
            <v>APLICADORES / ADAPTADORES / ENGATES / SUPORTES</v>
          </cell>
          <cell r="G3856" t="str">
            <v>AUTOMOTIVO</v>
          </cell>
        </row>
        <row r="3857">
          <cell r="A3857">
            <v>84549</v>
          </cell>
          <cell r="B3857" t="str">
            <v>PISO MODULAR FLOOR</v>
          </cell>
          <cell r="C3857">
            <v>1</v>
          </cell>
          <cell r="D3857" t="str">
            <v>.</v>
          </cell>
          <cell r="E3857">
            <v>20028</v>
          </cell>
          <cell r="F3857" t="str">
            <v>APLICADORES / ADAPTADORES / ENGATES / SUPORTES</v>
          </cell>
          <cell r="G3857" t="str">
            <v>AUTOMOTIVO</v>
          </cell>
        </row>
        <row r="3858">
          <cell r="A3858">
            <v>20090</v>
          </cell>
          <cell r="B3858" t="str">
            <v>PISSETA GRANDE 1000ML (ENCOMENDA)</v>
          </cell>
          <cell r="C3858">
            <v>329</v>
          </cell>
          <cell r="D3858" t="str">
            <v>PROLAB</v>
          </cell>
          <cell r="E3858">
            <v>20028</v>
          </cell>
          <cell r="F3858" t="str">
            <v>APLICADORES / ADAPTADORES / ENGATES / SUPORTES</v>
          </cell>
          <cell r="G3858" t="str">
            <v>AUTOMOTIVO</v>
          </cell>
        </row>
        <row r="3859">
          <cell r="A3859">
            <v>21817</v>
          </cell>
          <cell r="B3859" t="str">
            <v>PN05551 SUPORTE CLEAN SANDING ROXO 25 FUROS 3M</v>
          </cell>
          <cell r="C3859" t="str">
            <v>HC000617767</v>
          </cell>
          <cell r="D3859" t="str">
            <v>3M</v>
          </cell>
          <cell r="E3859">
            <v>20028</v>
          </cell>
          <cell r="F3859" t="str">
            <v>APLICADORES / ADAPTADORES / ENGATES / SUPORTES</v>
          </cell>
          <cell r="G3859" t="str">
            <v>AUTOMOTIVO</v>
          </cell>
        </row>
        <row r="3860">
          <cell r="A3860">
            <v>23351</v>
          </cell>
          <cell r="B3860" t="str">
            <v>PN28368 BRAÇO CONTATO STANDARD</v>
          </cell>
          <cell r="C3860" t="str">
            <v>HC000623716</v>
          </cell>
          <cell r="D3860" t="str">
            <v>3M</v>
          </cell>
          <cell r="E3860">
            <v>20028</v>
          </cell>
          <cell r="F3860" t="str">
            <v>APLICADORES / ADAPTADORES / ENGATES / SUPORTES</v>
          </cell>
          <cell r="G3860" t="str">
            <v>AUTOMOTIVO</v>
          </cell>
        </row>
        <row r="3861">
          <cell r="A3861">
            <v>85731</v>
          </cell>
          <cell r="B3861" t="str">
            <v>PODADOR DE GALOS 710W 220V VONDER</v>
          </cell>
          <cell r="C3861" t="str">
            <v>68.84.710.220</v>
          </cell>
          <cell r="D3861" t="str">
            <v>VONDER</v>
          </cell>
          <cell r="E3861">
            <v>20028</v>
          </cell>
          <cell r="F3861" t="str">
            <v>APLICADORES / ADAPTADORES / ENGATES / SUPORTES</v>
          </cell>
          <cell r="G3861" t="str">
            <v>AUTOMOTIVO</v>
          </cell>
        </row>
        <row r="3862">
          <cell r="A3862">
            <v>84769</v>
          </cell>
          <cell r="B3862" t="str">
            <v>PONTEIRA DE 01 PONTA BAND</v>
          </cell>
          <cell r="D3862" t="str">
            <v>.</v>
          </cell>
          <cell r="E3862">
            <v>20028</v>
          </cell>
          <cell r="F3862" t="str">
            <v>APLICADORES / ADAPTADORES / ENGATES / SUPORTES</v>
          </cell>
          <cell r="G3862" t="str">
            <v>AUTOMOTIVO</v>
          </cell>
        </row>
        <row r="3863">
          <cell r="A3863">
            <v>222</v>
          </cell>
          <cell r="B3863" t="str">
            <v>PPS 2 KIT STD 650ML 3M</v>
          </cell>
          <cell r="C3863" t="str">
            <v>HB004668313</v>
          </cell>
          <cell r="D3863" t="str">
            <v>3M</v>
          </cell>
          <cell r="E3863">
            <v>20028</v>
          </cell>
          <cell r="F3863" t="str">
            <v>APLICADORES / ADAPTADORES / ENGATES / SUPORTES</v>
          </cell>
          <cell r="G3863" t="str">
            <v>AUTOMOTIVO</v>
          </cell>
        </row>
        <row r="3864">
          <cell r="A3864">
            <v>22936</v>
          </cell>
          <cell r="B3864" t="str">
            <v>PULVERIZADOR C/ PREVIA</v>
          </cell>
          <cell r="C3864">
            <v>4369</v>
          </cell>
          <cell r="D3864" t="str">
            <v>.</v>
          </cell>
          <cell r="E3864">
            <v>20028</v>
          </cell>
          <cell r="F3864" t="str">
            <v>APLICADORES / ADAPTADORES / ENGATES / SUPORTES</v>
          </cell>
          <cell r="G3864" t="str">
            <v>AUTOMOTIVO</v>
          </cell>
        </row>
        <row r="3865">
          <cell r="A3865">
            <v>20797</v>
          </cell>
          <cell r="B3865" t="str">
            <v>PULVERIZADOR MANUAL 1,5L VONDER</v>
          </cell>
          <cell r="C3865">
            <v>4972</v>
          </cell>
          <cell r="D3865" t="str">
            <v>.</v>
          </cell>
          <cell r="E3865">
            <v>20028</v>
          </cell>
          <cell r="F3865" t="str">
            <v>APLICADORES / ADAPTADORES / ENGATES / SUPORTES</v>
          </cell>
          <cell r="G3865" t="str">
            <v>AUTOMOTIVO</v>
          </cell>
        </row>
        <row r="3866">
          <cell r="A3866">
            <v>83975</v>
          </cell>
          <cell r="B3866" t="str">
            <v>REBITADOR ALAVANCA VONDER</v>
          </cell>
          <cell r="C3866">
            <v>3581244800</v>
          </cell>
          <cell r="D3866" t="str">
            <v>VONDER</v>
          </cell>
          <cell r="E3866">
            <v>20028</v>
          </cell>
          <cell r="F3866" t="str">
            <v>APLICADORES / ADAPTADORES / ENGATES / SUPORTES</v>
          </cell>
          <cell r="G3866" t="str">
            <v>AUTOMOTIVO</v>
          </cell>
        </row>
        <row r="3867">
          <cell r="A3867">
            <v>21471</v>
          </cell>
          <cell r="B3867" t="str">
            <v>REBITADOR MANUAL ALAVANCA ROSCA M3-010 RR310 VONDER</v>
          </cell>
          <cell r="C3867">
            <v>3581000310</v>
          </cell>
          <cell r="D3867" t="str">
            <v>VONDER</v>
          </cell>
          <cell r="E3867">
            <v>20028</v>
          </cell>
          <cell r="F3867" t="str">
            <v>APLICADORES / ADAPTADORES / ENGATES / SUPORTES</v>
          </cell>
          <cell r="G3867" t="str">
            <v>AUTOMOTIVO</v>
          </cell>
        </row>
        <row r="3868">
          <cell r="A3868">
            <v>21385</v>
          </cell>
          <cell r="B3868" t="str">
            <v>REDUTOR DE IMPACTO ( INTERFACE ) NORTON</v>
          </cell>
          <cell r="C3868">
            <v>5539544806</v>
          </cell>
          <cell r="D3868" t="str">
            <v>NORTON</v>
          </cell>
          <cell r="E3868">
            <v>20028</v>
          </cell>
          <cell r="F3868" t="str">
            <v>APLICADORES / ADAPTADORES / ENGATES / SUPORTES</v>
          </cell>
          <cell r="G3868" t="str">
            <v>AUTOMOTIVO</v>
          </cell>
        </row>
        <row r="3869">
          <cell r="A3869">
            <v>83828</v>
          </cell>
          <cell r="B3869" t="str">
            <v>REDUTOR DE IMPACTO 6 FUROS PURPLEX</v>
          </cell>
          <cell r="C3869">
            <v>21131</v>
          </cell>
          <cell r="D3869" t="str">
            <v>NORTON</v>
          </cell>
          <cell r="E3869">
            <v>20028</v>
          </cell>
          <cell r="F3869" t="str">
            <v>APLICADORES / ADAPTADORES / ENGATES / SUPORTES</v>
          </cell>
          <cell r="G3869" t="str">
            <v>AUTOMOTIVO</v>
          </cell>
        </row>
        <row r="3870">
          <cell r="A3870">
            <v>20232</v>
          </cell>
          <cell r="B3870" t="str">
            <v>REGUA GRD. DE ALUM. P/ CATALISE SIKKENS</v>
          </cell>
          <cell r="C3870">
            <v>2004313</v>
          </cell>
          <cell r="D3870" t="str">
            <v>SIKKENS</v>
          </cell>
          <cell r="E3870">
            <v>20028</v>
          </cell>
          <cell r="F3870" t="str">
            <v>APLICADORES / ADAPTADORES / ENGATES / SUPORTES</v>
          </cell>
          <cell r="G3870" t="str">
            <v>AUTOMOTIVO</v>
          </cell>
        </row>
        <row r="3871">
          <cell r="A3871">
            <v>10007</v>
          </cell>
          <cell r="B3871" t="str">
            <v>REGUA P/ PU E ELASTIFICANTE WANDA</v>
          </cell>
          <cell r="C3871">
            <v>2004312</v>
          </cell>
          <cell r="D3871" t="str">
            <v>WANDA</v>
          </cell>
          <cell r="E3871">
            <v>20028</v>
          </cell>
          <cell r="F3871" t="str">
            <v>APLICADORES / ADAPTADORES / ENGATES / SUPORTES</v>
          </cell>
          <cell r="G3871" t="str">
            <v>AUTOMOTIVO</v>
          </cell>
        </row>
        <row r="3872">
          <cell r="A3872">
            <v>23379</v>
          </cell>
          <cell r="B3872" t="str">
            <v>RÉGUA WANDA PRIMER VERNIZ E WBASE HS</v>
          </cell>
          <cell r="C3872">
            <v>2004307</v>
          </cell>
          <cell r="D3872" t="str">
            <v>WANDA</v>
          </cell>
          <cell r="E3872">
            <v>20028</v>
          </cell>
          <cell r="F3872" t="str">
            <v>APLICADORES / ADAPTADORES / ENGATES / SUPORTES</v>
          </cell>
          <cell r="G3872" t="str">
            <v>AUTOMOTIVO</v>
          </cell>
        </row>
        <row r="3873">
          <cell r="A3873">
            <v>85729</v>
          </cell>
          <cell r="B3873" t="str">
            <v>ROCADEIRA GASOLINA 41,5CC RGP415E VONDER</v>
          </cell>
          <cell r="C3873" t="str">
            <v>68.04.000.415</v>
          </cell>
          <cell r="D3873" t="str">
            <v>VONDER</v>
          </cell>
          <cell r="E3873">
            <v>20028</v>
          </cell>
          <cell r="F3873" t="str">
            <v>APLICADORES / ADAPTADORES / ENGATES / SUPORTES</v>
          </cell>
          <cell r="G3873" t="str">
            <v>AUTOMOTIVO</v>
          </cell>
        </row>
        <row r="3874">
          <cell r="A3874">
            <v>85148</v>
          </cell>
          <cell r="B3874" t="str">
            <v>SERPENTINA DE DESCARGA 2.1/2" WV-60/80</v>
          </cell>
          <cell r="C3874" t="str">
            <v>00019358.5</v>
          </cell>
          <cell r="D3874" t="str">
            <v>.</v>
          </cell>
          <cell r="E3874">
            <v>20028</v>
          </cell>
          <cell r="F3874" t="str">
            <v>APLICADORES / ADAPTADORES / ENGATES / SUPORTES</v>
          </cell>
          <cell r="G3874" t="str">
            <v>AUTOMOTIVO</v>
          </cell>
        </row>
        <row r="3875">
          <cell r="A3875">
            <v>85147</v>
          </cell>
          <cell r="B3875" t="str">
            <v>SERPENTINA DE DESCARGA 3.1/4" WV-60/80</v>
          </cell>
          <cell r="C3875" t="str">
            <v>00019357.7</v>
          </cell>
          <cell r="D3875" t="str">
            <v>.</v>
          </cell>
          <cell r="E3875">
            <v>20028</v>
          </cell>
          <cell r="F3875" t="str">
            <v>APLICADORES / ADAPTADORES / ENGATES / SUPORTES</v>
          </cell>
          <cell r="G3875" t="str">
            <v>AUTOMOTIVO</v>
          </cell>
        </row>
        <row r="3876">
          <cell r="A3876">
            <v>85146</v>
          </cell>
          <cell r="B3876" t="str">
            <v>SERPENTINA INTERMEDIARIA 4.3/4"-2.1/2" WV-60/80</v>
          </cell>
          <cell r="C3876" t="str">
            <v>00019356.9</v>
          </cell>
          <cell r="D3876" t="str">
            <v>.</v>
          </cell>
          <cell r="E3876">
            <v>20028</v>
          </cell>
          <cell r="F3876" t="str">
            <v>APLICADORES / ADAPTADORES / ENGATES / SUPORTES</v>
          </cell>
          <cell r="G3876" t="str">
            <v>AUTOMOTIVO</v>
          </cell>
        </row>
        <row r="3877">
          <cell r="A3877">
            <v>85144</v>
          </cell>
          <cell r="B3877" t="str">
            <v>SERPENTINA INTERMEDIARIA 4.3/4"-3.1/4" WV-60/80</v>
          </cell>
          <cell r="C3877" t="str">
            <v>00019354.4</v>
          </cell>
          <cell r="D3877" t="str">
            <v>.</v>
          </cell>
          <cell r="E3877">
            <v>20028</v>
          </cell>
          <cell r="F3877" t="str">
            <v>APLICADORES / ADAPTADORES / ENGATES / SUPORTES</v>
          </cell>
          <cell r="G3877" t="str">
            <v>AUTOMOTIVO</v>
          </cell>
        </row>
        <row r="3878">
          <cell r="A3878">
            <v>85145</v>
          </cell>
          <cell r="B3878" t="str">
            <v>SERPENTINA INTERMEDIARIA 4.3/43.1/4 WV-60/80</v>
          </cell>
          <cell r="C3878" t="str">
            <v>00019355.2</v>
          </cell>
          <cell r="D3878" t="str">
            <v>.</v>
          </cell>
          <cell r="E3878">
            <v>20028</v>
          </cell>
          <cell r="F3878" t="str">
            <v>APLICADORES / ADAPTADORES / ENGATES / SUPORTES</v>
          </cell>
          <cell r="G3878" t="str">
            <v>AUTOMOTIVO</v>
          </cell>
        </row>
        <row r="3879">
          <cell r="A3879">
            <v>10061</v>
          </cell>
          <cell r="B3879" t="str">
            <v>SISTEMA PPS - CAMISINHA - 600ML 3M-27,45-ST</v>
          </cell>
          <cell r="C3879" t="str">
            <v>H0002027821</v>
          </cell>
          <cell r="D3879" t="str">
            <v>3M</v>
          </cell>
          <cell r="E3879">
            <v>20028</v>
          </cell>
          <cell r="F3879" t="str">
            <v>APLICADORES / ADAPTADORES / ENGATES / SUPORTES</v>
          </cell>
          <cell r="G3879" t="str">
            <v>AUTOMOTIVO</v>
          </cell>
        </row>
        <row r="3880">
          <cell r="A3880">
            <v>77</v>
          </cell>
          <cell r="B3880" t="str">
            <v>SKY ADERENTE 0,450ML-21,93-ST</v>
          </cell>
          <cell r="C3880">
            <v>140006100129</v>
          </cell>
          <cell r="D3880" t="str">
            <v>SKY</v>
          </cell>
          <cell r="E3880">
            <v>20028</v>
          </cell>
          <cell r="F3880" t="str">
            <v>APLICADORES / ADAPTADORES / ENGATES / SUPORTES</v>
          </cell>
          <cell r="G3880" t="str">
            <v>AUTOMOTIVO</v>
          </cell>
        </row>
        <row r="3881">
          <cell r="A3881">
            <v>24385</v>
          </cell>
          <cell r="B3881" t="str">
            <v>SOLDA MIG BRUTUS 250BR 220V MON 60HZ C/ TOCHA</v>
          </cell>
          <cell r="C3881">
            <v>20096</v>
          </cell>
          <cell r="D3881" t="str">
            <v>V8</v>
          </cell>
          <cell r="E3881">
            <v>20028</v>
          </cell>
          <cell r="F3881" t="str">
            <v>APLICADORES / ADAPTADORES / ENGATES / SUPORTES</v>
          </cell>
          <cell r="G3881" t="str">
            <v>AUTOMOTIVO</v>
          </cell>
        </row>
        <row r="3882">
          <cell r="A3882">
            <v>24278</v>
          </cell>
          <cell r="B3882" t="str">
            <v>SOLDADOR DE PARACHOQUE PORTATIL 220V V8</v>
          </cell>
          <cell r="C3882">
            <v>20111</v>
          </cell>
          <cell r="D3882" t="str">
            <v>V8</v>
          </cell>
          <cell r="E3882">
            <v>20028</v>
          </cell>
          <cell r="F3882" t="str">
            <v>APLICADORES / ADAPTADORES / ENGATES / SUPORTES</v>
          </cell>
          <cell r="G3882" t="str">
            <v>AUTOMOTIVO</v>
          </cell>
        </row>
        <row r="3883">
          <cell r="A3883">
            <v>85514</v>
          </cell>
          <cell r="B3883" t="str">
            <v>SOPRADOR TERMICO 2000W/220V ATLAS</v>
          </cell>
          <cell r="C3883" t="str">
            <v>AT1791/2</v>
          </cell>
          <cell r="D3883" t="str">
            <v>ATLAS</v>
          </cell>
          <cell r="E3883">
            <v>20028</v>
          </cell>
          <cell r="F3883" t="str">
            <v>APLICADORES / ADAPTADORES / ENGATES / SUPORTES</v>
          </cell>
          <cell r="G3883" t="str">
            <v>AUTOMOTIVO</v>
          </cell>
        </row>
        <row r="3884">
          <cell r="A3884">
            <v>23637</v>
          </cell>
          <cell r="B3884" t="str">
            <v>SOPRADOR TERMICO STV200 220V VONDER</v>
          </cell>
          <cell r="C3884">
            <v>6001020230</v>
          </cell>
          <cell r="D3884" t="str">
            <v>VONDER</v>
          </cell>
          <cell r="E3884">
            <v>20028</v>
          </cell>
          <cell r="F3884" t="str">
            <v>APLICADORES / ADAPTADORES / ENGATES / SUPORTES</v>
          </cell>
          <cell r="G3884" t="str">
            <v>AUTOMOTIVO</v>
          </cell>
        </row>
        <row r="3885">
          <cell r="A3885">
            <v>20120</v>
          </cell>
          <cell r="B3885" t="str">
            <v>SUPORTE CLEAN SAND 25 FUROS AMARELO 3M</v>
          </cell>
          <cell r="C3885" t="str">
            <v>HC000593604</v>
          </cell>
          <cell r="D3885" t="str">
            <v>3M</v>
          </cell>
          <cell r="E3885">
            <v>20028</v>
          </cell>
          <cell r="F3885" t="str">
            <v>APLICADORES / ADAPTADORES / ENGATES / SUPORTES</v>
          </cell>
          <cell r="G3885" t="str">
            <v>AUTOMOTIVO</v>
          </cell>
        </row>
        <row r="3886">
          <cell r="A3886">
            <v>85085</v>
          </cell>
          <cell r="B3886" t="str">
            <v>SUPORTE CLEAN SANDING BEGE 25 FUROS 3M</v>
          </cell>
          <cell r="C3886" t="str">
            <v>PN20425</v>
          </cell>
          <cell r="D3886" t="str">
            <v>3M</v>
          </cell>
          <cell r="E3886">
            <v>20028</v>
          </cell>
          <cell r="F3886" t="str">
            <v>APLICADORES / ADAPTADORES / ENGATES / SUPORTES</v>
          </cell>
          <cell r="G3886" t="str">
            <v>AUTOMOTIVO</v>
          </cell>
        </row>
        <row r="3887">
          <cell r="A3887">
            <v>263</v>
          </cell>
          <cell r="B3887" t="str">
            <v>SUPORTE DE DISCO C/VELCRO P/BOINA DE ESPUMA 6P PURPLEX</v>
          </cell>
          <cell r="C3887">
            <v>116</v>
          </cell>
          <cell r="D3887" t="str">
            <v>PURPLEX</v>
          </cell>
          <cell r="E3887">
            <v>20028</v>
          </cell>
          <cell r="F3887" t="str">
            <v>APLICADORES / ADAPTADORES / ENGATES / SUPORTES</v>
          </cell>
          <cell r="G3887" t="str">
            <v>AUTOMOTIVO</v>
          </cell>
        </row>
        <row r="3888">
          <cell r="A3888">
            <v>22295</v>
          </cell>
          <cell r="B3888" t="str">
            <v>SUPORTE FIBRA 115MM-M14 NORTON</v>
          </cell>
          <cell r="C3888">
            <v>2135</v>
          </cell>
          <cell r="D3888" t="str">
            <v>NORTON</v>
          </cell>
          <cell r="E3888">
            <v>20028</v>
          </cell>
          <cell r="F3888" t="str">
            <v>APLICADORES / ADAPTADORES / ENGATES / SUPORTES</v>
          </cell>
          <cell r="G3888" t="str">
            <v>AUTOMOTIVO</v>
          </cell>
        </row>
        <row r="3889">
          <cell r="A3889">
            <v>23710</v>
          </cell>
          <cell r="B3889" t="str">
            <v>SUPORTE HOOKIT 6´ NEWPAD</v>
          </cell>
          <cell r="C3889" t="str">
            <v>SH6</v>
          </cell>
          <cell r="D3889" t="str">
            <v>NEW PAD</v>
          </cell>
          <cell r="E3889">
            <v>20028</v>
          </cell>
          <cell r="F3889" t="str">
            <v>APLICADORES / ADAPTADORES / ENGATES / SUPORTES</v>
          </cell>
          <cell r="G3889" t="str">
            <v>AUTOMOTIVO</v>
          </cell>
        </row>
        <row r="3890">
          <cell r="A3890">
            <v>20237</v>
          </cell>
          <cell r="B3890" t="str">
            <v>SUPORTE HOOKIT MANUAL 24,93-ST 3M</v>
          </cell>
          <cell r="C3890" t="str">
            <v>HC000591517</v>
          </cell>
          <cell r="D3890" t="str">
            <v>3M</v>
          </cell>
          <cell r="E3890">
            <v>20028</v>
          </cell>
          <cell r="F3890" t="str">
            <v>APLICADORES / ADAPTADORES / ENGATES / SUPORTES</v>
          </cell>
          <cell r="G3890" t="str">
            <v>AUTOMOTIVO</v>
          </cell>
        </row>
        <row r="3891">
          <cell r="A3891">
            <v>23779</v>
          </cell>
          <cell r="B3891" t="str">
            <v>SUPORTE P/ PINTURA AI-07 C/ RODAS</v>
          </cell>
          <cell r="C3891">
            <v>2101</v>
          </cell>
          <cell r="D3891" t="str">
            <v>.</v>
          </cell>
          <cell r="E3891">
            <v>20028</v>
          </cell>
          <cell r="F3891" t="str">
            <v>APLICADORES / ADAPTADORES / ENGATES / SUPORTES</v>
          </cell>
          <cell r="G3891" t="str">
            <v>AUTOMOTIVO</v>
          </cell>
        </row>
        <row r="3892">
          <cell r="A3892">
            <v>23915</v>
          </cell>
          <cell r="B3892" t="str">
            <v>SUPORTE P/ PINTURA AI-08 S/ RODAS</v>
          </cell>
          <cell r="C3892">
            <v>2102</v>
          </cell>
          <cell r="D3892" t="str">
            <v>ATUAIS</v>
          </cell>
          <cell r="E3892">
            <v>20028</v>
          </cell>
          <cell r="F3892" t="str">
            <v>APLICADORES / ADAPTADORES / ENGATES / SUPORTES</v>
          </cell>
          <cell r="G3892" t="str">
            <v>AUTOMOTIVO</v>
          </cell>
        </row>
        <row r="3893">
          <cell r="A3893">
            <v>23650</v>
          </cell>
          <cell r="B3893" t="str">
            <v>SUPORTE P/ POLIMENTO DE VIDRO 3M</v>
          </cell>
          <cell r="C3893" t="str">
            <v>H0001714205</v>
          </cell>
          <cell r="D3893" t="str">
            <v>3M</v>
          </cell>
          <cell r="E3893">
            <v>20028</v>
          </cell>
          <cell r="F3893" t="str">
            <v>APLICADORES / ADAPTADORES / ENGATES / SUPORTES</v>
          </cell>
          <cell r="G3893" t="str">
            <v>AUTOMOTIVO</v>
          </cell>
        </row>
        <row r="3894">
          <cell r="A3894">
            <v>23669</v>
          </cell>
          <cell r="B3894" t="str">
            <v>SUPORTE PARA BOINA DE ESPUMA PN05718 3M</v>
          </cell>
          <cell r="C3894" t="str">
            <v>H0001519968</v>
          </cell>
          <cell r="D3894" t="str">
            <v>3M</v>
          </cell>
          <cell r="E3894">
            <v>20028</v>
          </cell>
          <cell r="F3894" t="str">
            <v>APLICADORES / ADAPTADORES / ENGATES / SUPORTES</v>
          </cell>
          <cell r="G3894" t="str">
            <v>AUTOMOTIVO</v>
          </cell>
        </row>
        <row r="3895">
          <cell r="A3895">
            <v>23428</v>
          </cell>
          <cell r="B3895" t="str">
            <v>SUPORTE SPEED LOK TR 51MM MEDIO</v>
          </cell>
          <cell r="C3895" t="str">
            <v>662610-55103</v>
          </cell>
          <cell r="D3895" t="str">
            <v>NORTON</v>
          </cell>
          <cell r="E3895">
            <v>20028</v>
          </cell>
          <cell r="F3895" t="str">
            <v>APLICADORES / ADAPTADORES / ENGATES / SUPORTES</v>
          </cell>
          <cell r="G3895" t="str">
            <v>AUTOMOTIVO</v>
          </cell>
        </row>
        <row r="3896">
          <cell r="A3896">
            <v>10274</v>
          </cell>
          <cell r="B3896" t="str">
            <v>SUPORTE SPEED-GRIP 152MM 6 FUROS NORTON</v>
          </cell>
          <cell r="C3896">
            <v>1212</v>
          </cell>
          <cell r="D3896" t="str">
            <v>NORTON</v>
          </cell>
          <cell r="E3896">
            <v>20028</v>
          </cell>
          <cell r="F3896" t="str">
            <v>APLICADORES / ADAPTADORES / ENGATES / SUPORTES</v>
          </cell>
          <cell r="G3896" t="str">
            <v>AUTOMOTIVO</v>
          </cell>
        </row>
        <row r="3897">
          <cell r="A3897">
            <v>83853</v>
          </cell>
          <cell r="B3897" t="str">
            <v>TAMPA BLBA 2001/2002 SKY</v>
          </cell>
          <cell r="C3897">
            <v>900936040184</v>
          </cell>
          <cell r="D3897" t="str">
            <v>.</v>
          </cell>
          <cell r="E3897">
            <v>20028</v>
          </cell>
          <cell r="F3897" t="str">
            <v>APLICADORES / ADAPTADORES / ENGATES / SUPORTES</v>
          </cell>
          <cell r="G3897" t="str">
            <v>AUTOMOTIVO</v>
          </cell>
        </row>
        <row r="3898">
          <cell r="A3898">
            <v>83854</v>
          </cell>
          <cell r="B3898" t="str">
            <v>TAMPA BLCA 1001/2001 SKY</v>
          </cell>
          <cell r="C3898">
            <v>900936010181</v>
          </cell>
          <cell r="D3898" t="str">
            <v>.</v>
          </cell>
          <cell r="E3898">
            <v>20028</v>
          </cell>
          <cell r="F3898" t="str">
            <v>APLICADORES / ADAPTADORES / ENGATES / SUPORTES</v>
          </cell>
          <cell r="G3898" t="str">
            <v>AUTOMOTIVO</v>
          </cell>
        </row>
        <row r="3899">
          <cell r="A3899">
            <v>23470</v>
          </cell>
          <cell r="B3899" t="str">
            <v>TAMPA PARA COPO DE 1L E 2L PLASZOM</v>
          </cell>
          <cell r="C3899">
            <v>132255</v>
          </cell>
          <cell r="D3899" t="str">
            <v>ATUAIS</v>
          </cell>
          <cell r="E3899">
            <v>20028</v>
          </cell>
          <cell r="F3899" t="str">
            <v>APLICADORES / ADAPTADORES / ENGATES / SUPORTES</v>
          </cell>
          <cell r="G3899" t="str">
            <v>AUTOMOTIVO</v>
          </cell>
        </row>
        <row r="3900">
          <cell r="A3900">
            <v>83861</v>
          </cell>
          <cell r="B3900" t="str">
            <v>TAMPA SISTEMA PPS 2.0 3M-28,96-ST</v>
          </cell>
          <cell r="C3900" t="str">
            <v>HB004668438</v>
          </cell>
          <cell r="D3900" t="str">
            <v>3M</v>
          </cell>
          <cell r="E3900">
            <v>20028</v>
          </cell>
          <cell r="F3900" t="str">
            <v>APLICADORES / ADAPTADORES / ENGATES / SUPORTES</v>
          </cell>
          <cell r="G3900" t="str">
            <v>AUTOMOTIVO</v>
          </cell>
        </row>
        <row r="3901">
          <cell r="A3901">
            <v>24210</v>
          </cell>
          <cell r="B3901" t="str">
            <v>TOCHA SOLDA MIG/MAG 250A 3 METROS COM EURO CONECTOR V8</v>
          </cell>
          <cell r="C3901">
            <v>63489</v>
          </cell>
          <cell r="D3901" t="str">
            <v>V8</v>
          </cell>
          <cell r="E3901">
            <v>20028</v>
          </cell>
          <cell r="F3901" t="str">
            <v>APLICADORES / ADAPTADORES / ENGATES / SUPORTES</v>
          </cell>
          <cell r="G3901" t="str">
            <v>AUTOMOTIVO</v>
          </cell>
        </row>
        <row r="3902">
          <cell r="A3902">
            <v>23625</v>
          </cell>
          <cell r="B3902" t="str">
            <v>BOTA EVA PTA CANO CURTO Nº 40</v>
          </cell>
          <cell r="C3902" t="str">
            <v>10VB48-A-44</v>
          </cell>
          <cell r="D3902" t="str">
            <v>.</v>
          </cell>
          <cell r="E3902">
            <v>20027</v>
          </cell>
          <cell r="F3902" t="str">
            <v>EPI´S</v>
          </cell>
          <cell r="G3902" t="str">
            <v>AUTOMOTIVO</v>
          </cell>
        </row>
        <row r="3903">
          <cell r="A3903">
            <v>23829</v>
          </cell>
          <cell r="B3903" t="str">
            <v>BOTA PVC PRETA (GALOCHA) Nº36 MARLUVAS</v>
          </cell>
          <cell r="C3903">
            <v>6379036</v>
          </cell>
          <cell r="D3903" t="str">
            <v>MARLUVAS</v>
          </cell>
          <cell r="E3903">
            <v>20027</v>
          </cell>
          <cell r="F3903" t="str">
            <v>EPI´S</v>
          </cell>
          <cell r="G3903" t="str">
            <v>AUTOMOTIVO</v>
          </cell>
        </row>
        <row r="3904">
          <cell r="A3904">
            <v>23830</v>
          </cell>
          <cell r="B3904" t="str">
            <v>BOTA PVC PRETA (GALOCHA) Nº37 MARLUVAS</v>
          </cell>
          <cell r="C3904">
            <v>6379037</v>
          </cell>
          <cell r="D3904" t="str">
            <v>MARLUVAS</v>
          </cell>
          <cell r="E3904">
            <v>20027</v>
          </cell>
          <cell r="F3904" t="str">
            <v>EPI´S</v>
          </cell>
          <cell r="G3904" t="str">
            <v>AUTOMOTIVO</v>
          </cell>
        </row>
        <row r="3905">
          <cell r="A3905">
            <v>23831</v>
          </cell>
          <cell r="B3905" t="str">
            <v>BOTA PVC PRETA (GALOCHA) Nº38 MARLUVAS</v>
          </cell>
          <cell r="C3905">
            <v>6379038</v>
          </cell>
          <cell r="D3905" t="str">
            <v>MARLUVAS</v>
          </cell>
          <cell r="E3905">
            <v>20027</v>
          </cell>
          <cell r="F3905" t="str">
            <v>EPI´S</v>
          </cell>
          <cell r="G3905" t="str">
            <v>AUTOMOTIVO</v>
          </cell>
        </row>
        <row r="3906">
          <cell r="A3906">
            <v>23832</v>
          </cell>
          <cell r="B3906" t="str">
            <v>BOTA PVC PRETA (GALOCHA) Nº40 MARLUVAS</v>
          </cell>
          <cell r="C3906">
            <v>6379040</v>
          </cell>
          <cell r="D3906" t="str">
            <v>MARLUVAS</v>
          </cell>
          <cell r="E3906">
            <v>20027</v>
          </cell>
          <cell r="F3906" t="str">
            <v>EPI´S</v>
          </cell>
          <cell r="G3906" t="str">
            <v>AUTOMOTIVO</v>
          </cell>
        </row>
        <row r="3907">
          <cell r="A3907">
            <v>23833</v>
          </cell>
          <cell r="B3907" t="str">
            <v>BOTA PVC PRETA (GALOCHA) Nº41</v>
          </cell>
          <cell r="C3907">
            <v>6379041</v>
          </cell>
          <cell r="D3907" t="str">
            <v>MARLUVAS</v>
          </cell>
          <cell r="E3907">
            <v>20027</v>
          </cell>
          <cell r="F3907" t="str">
            <v>EPI´S</v>
          </cell>
          <cell r="G3907" t="str">
            <v>AUTOMOTIVO</v>
          </cell>
        </row>
        <row r="3908">
          <cell r="A3908">
            <v>23834</v>
          </cell>
          <cell r="B3908" t="str">
            <v>BOTA PVC PRETA (GALOCHA) Nº42 MARLUVAS</v>
          </cell>
          <cell r="C3908">
            <v>6379042</v>
          </cell>
          <cell r="D3908" t="str">
            <v>MARLUVAS</v>
          </cell>
          <cell r="E3908">
            <v>20027</v>
          </cell>
          <cell r="F3908" t="str">
            <v>EPI´S</v>
          </cell>
          <cell r="G3908" t="str">
            <v>AUTOMOTIVO</v>
          </cell>
        </row>
        <row r="3909">
          <cell r="A3909">
            <v>23817</v>
          </cell>
          <cell r="B3909" t="str">
            <v>BOTINA CADARÇO CANO BAIXO NUBUCK CAFE N°41 MARLUVAS</v>
          </cell>
          <cell r="C3909">
            <v>5433041</v>
          </cell>
          <cell r="D3909" t="str">
            <v>MARLUVAS</v>
          </cell>
          <cell r="E3909">
            <v>20027</v>
          </cell>
          <cell r="F3909" t="str">
            <v>EPI´S</v>
          </cell>
          <cell r="G3909" t="str">
            <v>AUTOMOTIVO</v>
          </cell>
        </row>
        <row r="3910">
          <cell r="A3910">
            <v>24326</v>
          </cell>
          <cell r="B3910" t="str">
            <v>BOTINA CADARÇO CANO BAIXO NUBUCK CAFE N°43 MARLUVAS</v>
          </cell>
          <cell r="C3910">
            <v>5433043</v>
          </cell>
          <cell r="D3910" t="str">
            <v>MARLUVAS</v>
          </cell>
          <cell r="E3910">
            <v>20027</v>
          </cell>
          <cell r="F3910" t="str">
            <v>EPI´S</v>
          </cell>
          <cell r="G3910" t="str">
            <v>AUTOMOTIVO</v>
          </cell>
        </row>
        <row r="3911">
          <cell r="A3911">
            <v>84393</v>
          </cell>
          <cell r="B3911" t="str">
            <v>BOTINA CADARÇO CANO BAIXO NUBUCK CAFE Nº36 MARLUVAS</v>
          </cell>
          <cell r="C3911" t="str">
            <v>700312-36</v>
          </cell>
          <cell r="D3911" t="str">
            <v>MARLUVAS</v>
          </cell>
          <cell r="E3911">
            <v>20027</v>
          </cell>
          <cell r="F3911" t="str">
            <v>EPI´S</v>
          </cell>
          <cell r="G3911" t="str">
            <v>AUTOMOTIVO</v>
          </cell>
        </row>
        <row r="3912">
          <cell r="A3912">
            <v>24221</v>
          </cell>
          <cell r="B3912" t="str">
            <v>BOTINA CADARÇO CANO BAIXO NUBUCK CAFE Nº37 MARLUVAS</v>
          </cell>
          <cell r="C3912">
            <v>5433037</v>
          </cell>
          <cell r="D3912" t="str">
            <v>MARLUVAS</v>
          </cell>
          <cell r="E3912">
            <v>20027</v>
          </cell>
          <cell r="F3912" t="str">
            <v>EPI´S</v>
          </cell>
          <cell r="G3912" t="str">
            <v>AUTOMOTIVO</v>
          </cell>
        </row>
        <row r="3913">
          <cell r="A3913">
            <v>23814</v>
          </cell>
          <cell r="B3913" t="str">
            <v>BOTINA CADARÇO CANO BAIXO NUBUCK CAFE Nº38 MARLUVAS</v>
          </cell>
          <cell r="C3913">
            <v>5433038</v>
          </cell>
          <cell r="D3913" t="str">
            <v>MARLUVAS</v>
          </cell>
          <cell r="E3913">
            <v>20027</v>
          </cell>
          <cell r="F3913" t="str">
            <v>EPI´S</v>
          </cell>
          <cell r="G3913" t="str">
            <v>AUTOMOTIVO</v>
          </cell>
        </row>
        <row r="3914">
          <cell r="A3914">
            <v>23815</v>
          </cell>
          <cell r="B3914" t="str">
            <v>BOTINA CADARÇO CANO BAIXO NUBUCK CAFE Nº39 MARLUVAS</v>
          </cell>
          <cell r="C3914">
            <v>5433039</v>
          </cell>
          <cell r="D3914" t="str">
            <v>MARLUVAS</v>
          </cell>
          <cell r="E3914">
            <v>20027</v>
          </cell>
          <cell r="F3914" t="str">
            <v>EPI´S</v>
          </cell>
          <cell r="G3914" t="str">
            <v>AUTOMOTIVO</v>
          </cell>
        </row>
        <row r="3915">
          <cell r="A3915">
            <v>23816</v>
          </cell>
          <cell r="B3915" t="str">
            <v>BOTINA CADARÇO CANO BAIXO NUBUCK CAFE Nº40 MARLUVAS</v>
          </cell>
          <cell r="C3915">
            <v>5433040</v>
          </cell>
          <cell r="D3915" t="str">
            <v>MARLUVAS</v>
          </cell>
          <cell r="E3915">
            <v>20027</v>
          </cell>
          <cell r="F3915" t="str">
            <v>EPI´S</v>
          </cell>
          <cell r="G3915" t="str">
            <v>AUTOMOTIVO</v>
          </cell>
        </row>
        <row r="3916">
          <cell r="A3916">
            <v>23818</v>
          </cell>
          <cell r="B3916" t="str">
            <v>BOTINA CADARÇO CANO BAIXO NUBUCK CAFE Nº42 MARLUVAS</v>
          </cell>
          <cell r="C3916">
            <v>5433042</v>
          </cell>
          <cell r="D3916" t="str">
            <v>MARLUVAS</v>
          </cell>
          <cell r="E3916">
            <v>20027</v>
          </cell>
          <cell r="F3916" t="str">
            <v>EPI´S</v>
          </cell>
          <cell r="G3916" t="str">
            <v>AUTOMOTIVO</v>
          </cell>
        </row>
        <row r="3917">
          <cell r="A3917">
            <v>24323</v>
          </cell>
          <cell r="B3917" t="str">
            <v>BOTINA CADARÇO CANO BAIXO NUBUCK PRETO N°40 MARLUVAS</v>
          </cell>
          <cell r="C3917">
            <v>7064040</v>
          </cell>
          <cell r="D3917" t="str">
            <v>MARLUVAS</v>
          </cell>
          <cell r="E3917">
            <v>20027</v>
          </cell>
          <cell r="F3917" t="str">
            <v>EPI´S</v>
          </cell>
          <cell r="G3917" t="str">
            <v>AUTOMOTIVO</v>
          </cell>
        </row>
        <row r="3918">
          <cell r="A3918">
            <v>24325</v>
          </cell>
          <cell r="B3918" t="str">
            <v>BOTINA CADARÇO CANO BAIXO NUBUCK PRETO N°41 MARLUVAS</v>
          </cell>
          <cell r="C3918">
            <v>7064042</v>
          </cell>
          <cell r="D3918" t="str">
            <v>MARLUVAS</v>
          </cell>
          <cell r="E3918">
            <v>20027</v>
          </cell>
          <cell r="F3918" t="str">
            <v>EPI´S</v>
          </cell>
          <cell r="G3918" t="str">
            <v>AUTOMOTIVO</v>
          </cell>
        </row>
        <row r="3919">
          <cell r="A3919">
            <v>24324</v>
          </cell>
          <cell r="B3919" t="str">
            <v>BOTINA CADARÇO CANO BAIXO NUBUCK PRETO N°42 MARLUVAS</v>
          </cell>
          <cell r="C3919">
            <v>7064041</v>
          </cell>
          <cell r="D3919" t="str">
            <v>MARLUVAS</v>
          </cell>
          <cell r="E3919">
            <v>20027</v>
          </cell>
          <cell r="F3919" t="str">
            <v>EPI´S</v>
          </cell>
          <cell r="G3919" t="str">
            <v>AUTOMOTIVO</v>
          </cell>
        </row>
        <row r="3920">
          <cell r="A3920">
            <v>83834</v>
          </cell>
          <cell r="B3920" t="str">
            <v>BOTINA CADARÇO CANO BAIXO NUBUCK PRETO Nº37 MARLUVAS</v>
          </cell>
          <cell r="C3920" t="str">
            <v>700457-37</v>
          </cell>
          <cell r="D3920" t="str">
            <v>MARLUVAS</v>
          </cell>
          <cell r="E3920">
            <v>20027</v>
          </cell>
          <cell r="F3920" t="str">
            <v>EPI´S</v>
          </cell>
          <cell r="G3920" t="str">
            <v>AUTOMOTIVO</v>
          </cell>
        </row>
        <row r="3921">
          <cell r="A3921">
            <v>23825</v>
          </cell>
          <cell r="B3921" t="str">
            <v>BOTINA ELASTICO BICO DE AÇO N°39 MARLUVAS</v>
          </cell>
          <cell r="C3921">
            <v>5318039</v>
          </cell>
          <cell r="D3921" t="str">
            <v>MARLUVAS</v>
          </cell>
          <cell r="E3921">
            <v>20027</v>
          </cell>
          <cell r="F3921" t="str">
            <v>EPI´S</v>
          </cell>
          <cell r="G3921" t="str">
            <v>AUTOMOTIVO</v>
          </cell>
        </row>
        <row r="3922">
          <cell r="A3922">
            <v>23827</v>
          </cell>
          <cell r="B3922" t="str">
            <v>BOTINA ELASTICO BICO DE AÇO N°41 MARLUVAS</v>
          </cell>
          <cell r="C3922">
            <v>5318041</v>
          </cell>
          <cell r="D3922" t="str">
            <v>MARLUVAS</v>
          </cell>
          <cell r="E3922">
            <v>20027</v>
          </cell>
          <cell r="F3922" t="str">
            <v>EPI´S</v>
          </cell>
          <cell r="G3922" t="str">
            <v>AUTOMOTIVO</v>
          </cell>
        </row>
        <row r="3923">
          <cell r="A3923">
            <v>83996</v>
          </cell>
          <cell r="B3923" t="str">
            <v>BOTINA ELASTICO BICO DE AÇO Nº37 MARLUVAS</v>
          </cell>
          <cell r="C3923">
            <v>710</v>
          </cell>
          <cell r="D3923" t="str">
            <v>MARLUVAS</v>
          </cell>
          <cell r="E3923">
            <v>20027</v>
          </cell>
          <cell r="F3923" t="str">
            <v>EPI´S</v>
          </cell>
          <cell r="G3923" t="str">
            <v>AUTOMOTIVO</v>
          </cell>
        </row>
        <row r="3924">
          <cell r="A3924">
            <v>23824</v>
          </cell>
          <cell r="B3924" t="str">
            <v>BOTINA ELASTICO BICO DE AÇO Nº38 MARLUVAS</v>
          </cell>
          <cell r="C3924">
            <v>5318038</v>
          </cell>
          <cell r="D3924" t="str">
            <v>MARLUVAS</v>
          </cell>
          <cell r="E3924">
            <v>20027</v>
          </cell>
          <cell r="F3924" t="str">
            <v>EPI´S</v>
          </cell>
          <cell r="G3924" t="str">
            <v>AUTOMOTIVO</v>
          </cell>
        </row>
        <row r="3925">
          <cell r="A3925">
            <v>23826</v>
          </cell>
          <cell r="B3925" t="str">
            <v>BOTINA ELASTICO BICO DE AÇO Nº40 MARLUVAS</v>
          </cell>
          <cell r="C3925">
            <v>5318040</v>
          </cell>
          <cell r="D3925" t="str">
            <v>MARLUVAS</v>
          </cell>
          <cell r="E3925">
            <v>20027</v>
          </cell>
          <cell r="F3925" t="str">
            <v>EPI´S</v>
          </cell>
          <cell r="G3925" t="str">
            <v>AUTOMOTIVO</v>
          </cell>
        </row>
        <row r="3926">
          <cell r="A3926">
            <v>23828</v>
          </cell>
          <cell r="B3926" t="str">
            <v>BOTINA ELASTICO BICO DE AÇO Nº42 MARLUVAS</v>
          </cell>
          <cell r="C3926">
            <v>5318042</v>
          </cell>
          <cell r="D3926" t="str">
            <v>MARLUVAS</v>
          </cell>
          <cell r="E3926">
            <v>20027</v>
          </cell>
          <cell r="F3926" t="str">
            <v>EPI´S</v>
          </cell>
          <cell r="G3926" t="str">
            <v>AUTOMOTIVO</v>
          </cell>
        </row>
        <row r="3927">
          <cell r="A3927">
            <v>84409</v>
          </cell>
          <cell r="B3927" t="str">
            <v>BOTINA ELASTICO BICO DE PVC Nº 35 MARLUVAS</v>
          </cell>
          <cell r="C3927">
            <v>790</v>
          </cell>
          <cell r="D3927" t="str">
            <v>MARLUVAS</v>
          </cell>
          <cell r="E3927">
            <v>20027</v>
          </cell>
          <cell r="F3927" t="str">
            <v>EPI´S</v>
          </cell>
          <cell r="G3927" t="str">
            <v>AUTOMOTIVO</v>
          </cell>
        </row>
        <row r="3928">
          <cell r="A3928">
            <v>23888</v>
          </cell>
          <cell r="B3928" t="str">
            <v>BOTINA ELASTICO BICO DE PVC Nº 37 MARLUVAS</v>
          </cell>
          <cell r="C3928">
            <v>5317037</v>
          </cell>
          <cell r="D3928" t="str">
            <v>MARLUVAS</v>
          </cell>
          <cell r="E3928">
            <v>20027</v>
          </cell>
          <cell r="F3928" t="str">
            <v>EPI´S</v>
          </cell>
          <cell r="G3928" t="str">
            <v>AUTOMOTIVO</v>
          </cell>
        </row>
        <row r="3929">
          <cell r="A3929">
            <v>23819</v>
          </cell>
          <cell r="B3929" t="str">
            <v>BOTINA ELASTICO BICO DE PVC Nº 38 MARLUVAS</v>
          </cell>
          <cell r="C3929">
            <v>5317038</v>
          </cell>
          <cell r="D3929" t="str">
            <v>MARLUVAS</v>
          </cell>
          <cell r="E3929">
            <v>20027</v>
          </cell>
          <cell r="F3929" t="str">
            <v>EPI´S</v>
          </cell>
          <cell r="G3929" t="str">
            <v>AUTOMOTIVO</v>
          </cell>
        </row>
        <row r="3930">
          <cell r="A3930">
            <v>84687</v>
          </cell>
          <cell r="B3930" t="str">
            <v>BOTINA ELASTICO BICO DE PVC Nº 39 BIDENS</v>
          </cell>
          <cell r="C3930">
            <v>11080</v>
          </cell>
          <cell r="D3930" t="str">
            <v>.</v>
          </cell>
          <cell r="E3930">
            <v>20027</v>
          </cell>
          <cell r="F3930" t="str">
            <v>EPI´S</v>
          </cell>
          <cell r="G3930" t="str">
            <v>AUTOMOTIVO</v>
          </cell>
        </row>
        <row r="3931">
          <cell r="A3931">
            <v>84688</v>
          </cell>
          <cell r="B3931" t="str">
            <v>BOTINA ELASTICO BICO DE PVC Nº 40 BIDENS</v>
          </cell>
          <cell r="C3931">
            <v>11081</v>
          </cell>
          <cell r="D3931" t="str">
            <v>.</v>
          </cell>
          <cell r="E3931">
            <v>20027</v>
          </cell>
          <cell r="F3931" t="str">
            <v>EPI´S</v>
          </cell>
          <cell r="G3931" t="str">
            <v>AUTOMOTIVO</v>
          </cell>
        </row>
        <row r="3932">
          <cell r="A3932">
            <v>84689</v>
          </cell>
          <cell r="B3932" t="str">
            <v>BOTINA ELASTICO BICO DE PVC Nº 41 BIDENS</v>
          </cell>
          <cell r="C3932">
            <v>11082</v>
          </cell>
          <cell r="D3932" t="str">
            <v>.</v>
          </cell>
          <cell r="E3932">
            <v>20027</v>
          </cell>
          <cell r="F3932" t="str">
            <v>EPI´S</v>
          </cell>
          <cell r="G3932" t="str">
            <v>AUTOMOTIVO</v>
          </cell>
        </row>
        <row r="3933">
          <cell r="A3933">
            <v>84690</v>
          </cell>
          <cell r="B3933" t="str">
            <v>BOTINA ELASTICO BICO DE PVC Nº 42 BIDENS</v>
          </cell>
          <cell r="C3933">
            <v>11083</v>
          </cell>
          <cell r="D3933" t="str">
            <v>.</v>
          </cell>
          <cell r="E3933">
            <v>20027</v>
          </cell>
          <cell r="F3933" t="str">
            <v>EPI´S</v>
          </cell>
          <cell r="G3933" t="str">
            <v>AUTOMOTIVO</v>
          </cell>
        </row>
        <row r="3934">
          <cell r="A3934">
            <v>23820</v>
          </cell>
          <cell r="B3934" t="str">
            <v>BOTINA ELASTICO BICO DE PVC Nº39 MARLUVAS</v>
          </cell>
          <cell r="C3934">
            <v>5317039</v>
          </cell>
          <cell r="D3934" t="str">
            <v>MARLUVAS</v>
          </cell>
          <cell r="E3934">
            <v>20027</v>
          </cell>
          <cell r="F3934" t="str">
            <v>EPI´S</v>
          </cell>
          <cell r="G3934" t="str">
            <v>AUTOMOTIVO</v>
          </cell>
        </row>
        <row r="3935">
          <cell r="A3935">
            <v>23821</v>
          </cell>
          <cell r="B3935" t="str">
            <v>BOTINA ELASTICO BICO DE PVC Nº40 MARLUVAS</v>
          </cell>
          <cell r="C3935">
            <v>5317040</v>
          </cell>
          <cell r="D3935" t="str">
            <v>MARLUVAS</v>
          </cell>
          <cell r="E3935">
            <v>20027</v>
          </cell>
          <cell r="F3935" t="str">
            <v>EPI´S</v>
          </cell>
          <cell r="G3935" t="str">
            <v>AUTOMOTIVO</v>
          </cell>
        </row>
        <row r="3936">
          <cell r="A3936">
            <v>23822</v>
          </cell>
          <cell r="B3936" t="str">
            <v>BOTINA ELASTICO BICO DE PVC Nº41 MARLUVAS</v>
          </cell>
          <cell r="C3936">
            <v>5317041</v>
          </cell>
          <cell r="D3936" t="str">
            <v>MARLUVAS</v>
          </cell>
          <cell r="E3936">
            <v>20027</v>
          </cell>
          <cell r="F3936" t="str">
            <v>EPI´S</v>
          </cell>
          <cell r="G3936" t="str">
            <v>AUTOMOTIVO</v>
          </cell>
        </row>
        <row r="3937">
          <cell r="A3937">
            <v>23823</v>
          </cell>
          <cell r="B3937" t="str">
            <v>BOTINA ELASTICO BICO DE PVC Nº42 MARLUVAS</v>
          </cell>
          <cell r="C3937">
            <v>5317042</v>
          </cell>
          <cell r="D3937" t="str">
            <v>MARLUVAS</v>
          </cell>
          <cell r="E3937">
            <v>20027</v>
          </cell>
          <cell r="F3937" t="str">
            <v>EPI´S</v>
          </cell>
          <cell r="G3937" t="str">
            <v>AUTOMOTIVO</v>
          </cell>
        </row>
        <row r="3938">
          <cell r="A3938">
            <v>24223</v>
          </cell>
          <cell r="B3938" t="str">
            <v>BOTINA ELASTICO BICO DE PVC Nº43 MARLUVAS</v>
          </cell>
          <cell r="C3938">
            <v>5317043</v>
          </cell>
          <cell r="D3938" t="str">
            <v>MARLUVAS</v>
          </cell>
          <cell r="E3938">
            <v>20027</v>
          </cell>
          <cell r="F3938" t="str">
            <v>EPI´S</v>
          </cell>
          <cell r="G3938" t="str">
            <v>AUTOMOTIVO</v>
          </cell>
        </row>
        <row r="3939">
          <cell r="A3939">
            <v>24222</v>
          </cell>
          <cell r="B3939" t="str">
            <v>BOTINA ELASTICO BICO DE PVC Nº44 MARLUVAS</v>
          </cell>
          <cell r="C3939">
            <v>5317044</v>
          </cell>
          <cell r="D3939" t="str">
            <v>MARLUVAS</v>
          </cell>
          <cell r="E3939">
            <v>20027</v>
          </cell>
          <cell r="F3939" t="str">
            <v>EPI´S</v>
          </cell>
          <cell r="G3939" t="str">
            <v>AUTOMOTIVO</v>
          </cell>
        </row>
        <row r="3940">
          <cell r="A3940">
            <v>23431</v>
          </cell>
          <cell r="B3940" t="str">
            <v>CARTUCHO PARA VAPORES ORGÂNICOS</v>
          </cell>
          <cell r="C3940" t="str">
            <v>HB004338883</v>
          </cell>
          <cell r="D3940" t="str">
            <v>3M</v>
          </cell>
          <cell r="E3940">
            <v>20027</v>
          </cell>
          <cell r="F3940" t="str">
            <v>EPI´S</v>
          </cell>
          <cell r="G3940" t="str">
            <v>AUTOMOTIVO</v>
          </cell>
        </row>
        <row r="3941">
          <cell r="A3941">
            <v>83851</v>
          </cell>
          <cell r="B3941" t="str">
            <v>CREME PROTETOR LUVA 200G</v>
          </cell>
          <cell r="C3941">
            <v>62133</v>
          </cell>
          <cell r="D3941" t="str">
            <v>.</v>
          </cell>
          <cell r="E3941">
            <v>20027</v>
          </cell>
          <cell r="F3941" t="str">
            <v>EPI´S</v>
          </cell>
          <cell r="G3941" t="str">
            <v>AUTOMOTIVO</v>
          </cell>
        </row>
        <row r="3942">
          <cell r="A3942">
            <v>10097</v>
          </cell>
          <cell r="B3942" t="str">
            <v>FILTRO 5N11 P/6000/7500 3M</v>
          </cell>
          <cell r="C3942" t="str">
            <v>H0002260174</v>
          </cell>
          <cell r="D3942" t="str">
            <v>3M</v>
          </cell>
          <cell r="E3942">
            <v>20027</v>
          </cell>
          <cell r="F3942" t="str">
            <v>EPI´S</v>
          </cell>
          <cell r="G3942" t="str">
            <v>AUTOMOTIVO</v>
          </cell>
        </row>
        <row r="3943">
          <cell r="A3943">
            <v>23978</v>
          </cell>
          <cell r="B3943" t="str">
            <v>FILTRO REFIL P/ MASCARA 3000 3M</v>
          </cell>
          <cell r="C3943" t="str">
            <v>SEM CODIGO</v>
          </cell>
          <cell r="D3943" t="str">
            <v>3M</v>
          </cell>
          <cell r="E3943">
            <v>20027</v>
          </cell>
          <cell r="F3943" t="str">
            <v>EPI´S</v>
          </cell>
          <cell r="G3943" t="str">
            <v>AUTOMOTIVO</v>
          </cell>
        </row>
        <row r="3944">
          <cell r="A3944">
            <v>10095</v>
          </cell>
          <cell r="B3944" t="str">
            <v>KIT FILTROS REFIL 6000 3M</v>
          </cell>
          <cell r="C3944" t="str">
            <v>H0001626656</v>
          </cell>
          <cell r="D3944" t="str">
            <v>3M</v>
          </cell>
          <cell r="E3944">
            <v>20027</v>
          </cell>
          <cell r="F3944" t="str">
            <v>EPI´S</v>
          </cell>
          <cell r="G3944" t="str">
            <v>AUTOMOTIVO</v>
          </cell>
        </row>
        <row r="3945">
          <cell r="A3945">
            <v>23973</v>
          </cell>
          <cell r="B3945" t="str">
            <v>KIT REPOSIÇÃO 3000 REFIL 3M</v>
          </cell>
          <cell r="C3945" t="str">
            <v>HB004659858</v>
          </cell>
          <cell r="D3945" t="str">
            <v>3M</v>
          </cell>
          <cell r="E3945">
            <v>20027</v>
          </cell>
          <cell r="F3945" t="str">
            <v>EPI´S</v>
          </cell>
          <cell r="G3945" t="str">
            <v>AUTOMOTIVO</v>
          </cell>
        </row>
        <row r="3946">
          <cell r="A3946">
            <v>23667</v>
          </cell>
          <cell r="B3946" t="str">
            <v>KIT RESPIRADOR 3000</v>
          </cell>
          <cell r="C3946" t="str">
            <v>HB004645121</v>
          </cell>
          <cell r="D3946" t="str">
            <v>3M</v>
          </cell>
          <cell r="E3946">
            <v>20027</v>
          </cell>
          <cell r="F3946" t="str">
            <v>EPI´S</v>
          </cell>
          <cell r="G3946" t="str">
            <v>AUTOMOTIVO</v>
          </cell>
        </row>
        <row r="3947">
          <cell r="A3947">
            <v>23399</v>
          </cell>
          <cell r="B3947" t="str">
            <v>KIT RESPIRADOR 3M 6200</v>
          </cell>
          <cell r="C3947" t="str">
            <v>HB004586481</v>
          </cell>
          <cell r="D3947" t="str">
            <v>3M</v>
          </cell>
          <cell r="E3947">
            <v>20027</v>
          </cell>
          <cell r="F3947" t="str">
            <v>EPI´S</v>
          </cell>
          <cell r="G3947" t="str">
            <v>AUTOMOTIVO</v>
          </cell>
        </row>
        <row r="3948">
          <cell r="A3948">
            <v>23430</v>
          </cell>
          <cell r="B3948" t="str">
            <v>KIT RESPIRADOR PARA PINTURA 3200</v>
          </cell>
          <cell r="C3948" t="str">
            <v>H0002278606</v>
          </cell>
          <cell r="D3948" t="str">
            <v>3M</v>
          </cell>
          <cell r="E3948">
            <v>20027</v>
          </cell>
          <cell r="F3948" t="str">
            <v>EPI´S</v>
          </cell>
          <cell r="G3948" t="str">
            <v>AUTOMOTIVO</v>
          </cell>
        </row>
        <row r="3949">
          <cell r="A3949">
            <v>23738</v>
          </cell>
          <cell r="B3949" t="str">
            <v>LUVA DE PELUCIA MONZA PEROLA</v>
          </cell>
          <cell r="C3949">
            <v>240003</v>
          </cell>
          <cell r="D3949" t="str">
            <v>PEROLA</v>
          </cell>
          <cell r="E3949">
            <v>20027</v>
          </cell>
          <cell r="F3949" t="str">
            <v>EPI´S</v>
          </cell>
          <cell r="G3949" t="str">
            <v>AUTOMOTIVO</v>
          </cell>
        </row>
        <row r="3950">
          <cell r="A3950">
            <v>23068</v>
          </cell>
          <cell r="B3950" t="str">
            <v>LUVA LATEX CAIXA TAM G</v>
          </cell>
          <cell r="C3950">
            <v>32081</v>
          </cell>
          <cell r="D3950" t="str">
            <v>BRILHOMAX</v>
          </cell>
          <cell r="E3950">
            <v>20027</v>
          </cell>
          <cell r="F3950" t="str">
            <v>EPI´S</v>
          </cell>
          <cell r="G3950" t="str">
            <v>AUTOMOTIVO</v>
          </cell>
        </row>
        <row r="3951">
          <cell r="A3951">
            <v>22681</v>
          </cell>
          <cell r="B3951" t="str">
            <v>LUVA LATEX CAIXA TAM M</v>
          </cell>
          <cell r="C3951">
            <v>32080</v>
          </cell>
          <cell r="D3951" t="str">
            <v>BRILHOMAX</v>
          </cell>
          <cell r="E3951">
            <v>20027</v>
          </cell>
          <cell r="F3951" t="str">
            <v>EPI´S</v>
          </cell>
          <cell r="G3951" t="str">
            <v>AUTOMOTIVO</v>
          </cell>
        </row>
        <row r="3952">
          <cell r="A3952">
            <v>23491</v>
          </cell>
          <cell r="B3952" t="str">
            <v>LUVA LATEX CAIXA TAM. P COM PO</v>
          </cell>
          <cell r="C3952">
            <v>32079</v>
          </cell>
          <cell r="D3952" t="str">
            <v>BRILHO MAX</v>
          </cell>
          <cell r="E3952">
            <v>20027</v>
          </cell>
          <cell r="F3952" t="str">
            <v>EPI´S</v>
          </cell>
          <cell r="G3952" t="str">
            <v>AUTOMOTIVO</v>
          </cell>
        </row>
        <row r="3953">
          <cell r="A3953">
            <v>23515</v>
          </cell>
          <cell r="B3953" t="str">
            <v>LUVA LATEX FORRADA TAM 8-M</v>
          </cell>
          <cell r="C3953">
            <v>17618</v>
          </cell>
          <cell r="D3953" t="str">
            <v>BRILHOMAX</v>
          </cell>
          <cell r="E3953">
            <v>20027</v>
          </cell>
          <cell r="F3953" t="str">
            <v>EPI´S</v>
          </cell>
          <cell r="G3953" t="str">
            <v>AUTOMOTIVO</v>
          </cell>
        </row>
        <row r="3954">
          <cell r="A3954">
            <v>29</v>
          </cell>
          <cell r="B3954" t="str">
            <v>LUVA LATEX FORRADA TAM 9-G</v>
          </cell>
          <cell r="C3954">
            <v>17617</v>
          </cell>
          <cell r="D3954" t="str">
            <v>BRILHOMAX</v>
          </cell>
          <cell r="E3954">
            <v>20027</v>
          </cell>
          <cell r="F3954" t="str">
            <v>EPI´S</v>
          </cell>
          <cell r="G3954" t="str">
            <v>AUTOMOTIVO</v>
          </cell>
        </row>
        <row r="3955">
          <cell r="A3955">
            <v>23636</v>
          </cell>
          <cell r="B3955" t="str">
            <v>LUVA NITRILICA TAM M</v>
          </cell>
          <cell r="C3955">
            <v>9412</v>
          </cell>
          <cell r="D3955" t="str">
            <v>.</v>
          </cell>
          <cell r="E3955">
            <v>20027</v>
          </cell>
          <cell r="F3955" t="str">
            <v>EPI´S</v>
          </cell>
          <cell r="G3955" t="str">
            <v>AUTOMOTIVO</v>
          </cell>
        </row>
        <row r="3956">
          <cell r="A3956">
            <v>24203</v>
          </cell>
          <cell r="B3956" t="str">
            <v>LUVA POLY PU BLACK (7-P)</v>
          </cell>
          <cell r="C3956">
            <v>966990007</v>
          </cell>
          <cell r="D3956" t="str">
            <v>MARLUVAS</v>
          </cell>
          <cell r="E3956">
            <v>20027</v>
          </cell>
          <cell r="F3956" t="str">
            <v>EPI´S</v>
          </cell>
          <cell r="G3956" t="str">
            <v>AUTOMOTIVO</v>
          </cell>
        </row>
        <row r="3957">
          <cell r="A3957">
            <v>24204</v>
          </cell>
          <cell r="B3957" t="str">
            <v>LUVA POLY PU BLACK (8-M)</v>
          </cell>
          <cell r="C3957">
            <v>966990008</v>
          </cell>
          <cell r="D3957" t="str">
            <v>MARLUVAS</v>
          </cell>
          <cell r="E3957">
            <v>20027</v>
          </cell>
          <cell r="F3957" t="str">
            <v>EPI´S</v>
          </cell>
          <cell r="G3957" t="str">
            <v>AUTOMOTIVO</v>
          </cell>
        </row>
        <row r="3958">
          <cell r="A3958">
            <v>24205</v>
          </cell>
          <cell r="B3958" t="str">
            <v>LUVA POLY PU BLACK (9-G)</v>
          </cell>
          <cell r="C3958">
            <v>966990009</v>
          </cell>
          <cell r="D3958" t="str">
            <v>MARLUVAS</v>
          </cell>
          <cell r="E3958">
            <v>20027</v>
          </cell>
          <cell r="F3958" t="str">
            <v>EPI´S</v>
          </cell>
          <cell r="G3958" t="str">
            <v>AUTOMOTIVO</v>
          </cell>
        </row>
        <row r="3959">
          <cell r="A3959">
            <v>24206</v>
          </cell>
          <cell r="B3959" t="str">
            <v>LUVA POLY PU BLACK (GG-10)</v>
          </cell>
          <cell r="C3959">
            <v>966990010</v>
          </cell>
          <cell r="D3959" t="str">
            <v>MARLUVAS</v>
          </cell>
          <cell r="E3959">
            <v>20027</v>
          </cell>
          <cell r="F3959" t="str">
            <v>EPI´S</v>
          </cell>
          <cell r="G3959" t="str">
            <v>AUTOMOTIVO</v>
          </cell>
        </row>
        <row r="3960">
          <cell r="A3960">
            <v>83850</v>
          </cell>
          <cell r="B3960" t="str">
            <v>LUVA PU TAM G</v>
          </cell>
          <cell r="C3960">
            <v>1003</v>
          </cell>
          <cell r="D3960" t="str">
            <v>.</v>
          </cell>
          <cell r="E3960">
            <v>20027</v>
          </cell>
          <cell r="F3960" t="str">
            <v>EPI´S</v>
          </cell>
          <cell r="G3960" t="str">
            <v>AUTOMOTIVO</v>
          </cell>
        </row>
        <row r="3961">
          <cell r="A3961">
            <v>83849</v>
          </cell>
          <cell r="B3961" t="str">
            <v>LUVA RASPA COM REFORÇO</v>
          </cell>
          <cell r="C3961">
            <v>9300</v>
          </cell>
          <cell r="D3961" t="str">
            <v>.</v>
          </cell>
          <cell r="E3961">
            <v>20027</v>
          </cell>
          <cell r="F3961" t="str">
            <v>EPI´S</v>
          </cell>
          <cell r="G3961" t="str">
            <v>AUTOMOTIVO</v>
          </cell>
        </row>
        <row r="3962">
          <cell r="A3962">
            <v>24274</v>
          </cell>
          <cell r="B3962" t="str">
            <v>LUVA SHOGUN BLACK FULL COAT (10-GG)</v>
          </cell>
          <cell r="C3962">
            <v>967990010</v>
          </cell>
          <cell r="D3962" t="str">
            <v>MARLUVAS</v>
          </cell>
          <cell r="E3962">
            <v>20027</v>
          </cell>
          <cell r="F3962" t="str">
            <v>EPI´S</v>
          </cell>
          <cell r="G3962" t="str">
            <v>AUTOMOTIVO</v>
          </cell>
        </row>
        <row r="3963">
          <cell r="A3963">
            <v>24272</v>
          </cell>
          <cell r="B3963" t="str">
            <v>LUVA SHOGUN BLACK FULL COAT (8-M)</v>
          </cell>
          <cell r="C3963">
            <v>967990008</v>
          </cell>
          <cell r="D3963" t="str">
            <v>MARLUVAS</v>
          </cell>
          <cell r="E3963">
            <v>20027</v>
          </cell>
          <cell r="F3963" t="str">
            <v>EPI´S</v>
          </cell>
          <cell r="G3963" t="str">
            <v>AUTOMOTIVO</v>
          </cell>
        </row>
        <row r="3964">
          <cell r="A3964">
            <v>24273</v>
          </cell>
          <cell r="B3964" t="str">
            <v>LUVA SHOGUN BLACK FULL COAT (9-G)</v>
          </cell>
          <cell r="C3964">
            <v>967990009</v>
          </cell>
          <cell r="D3964" t="str">
            <v>MARLUVAS</v>
          </cell>
          <cell r="E3964">
            <v>20027</v>
          </cell>
          <cell r="F3964" t="str">
            <v>EPI´S</v>
          </cell>
          <cell r="G3964" t="str">
            <v>AUTOMOTIVO</v>
          </cell>
        </row>
        <row r="3965">
          <cell r="A3965">
            <v>84002</v>
          </cell>
          <cell r="B3965" t="str">
            <v>LUVA TATO TAM M</v>
          </cell>
          <cell r="C3965">
            <v>17604</v>
          </cell>
          <cell r="D3965" t="str">
            <v>.</v>
          </cell>
          <cell r="E3965">
            <v>20027</v>
          </cell>
          <cell r="F3965" t="str">
            <v>EPI´S</v>
          </cell>
          <cell r="G3965" t="str">
            <v>AUTOMOTIVO</v>
          </cell>
        </row>
        <row r="3966">
          <cell r="A3966">
            <v>24202</v>
          </cell>
          <cell r="B3966" t="str">
            <v>LUVA ULTRA TECH PU (VAQUETA) TAM (10-GG)</v>
          </cell>
          <cell r="C3966">
            <v>967800010</v>
          </cell>
          <cell r="D3966" t="str">
            <v>MARLUVAS</v>
          </cell>
          <cell r="E3966">
            <v>20027</v>
          </cell>
          <cell r="F3966" t="str">
            <v>EPI´S</v>
          </cell>
          <cell r="G3966" t="str">
            <v>AUTOMOTIVO</v>
          </cell>
        </row>
        <row r="3967">
          <cell r="A3967">
            <v>24200</v>
          </cell>
          <cell r="B3967" t="str">
            <v>LUVA ULTRA TECH PU (VAQUETA) TAM (8-M)</v>
          </cell>
          <cell r="C3967">
            <v>967800008</v>
          </cell>
          <cell r="D3967" t="str">
            <v>MARLUVAS</v>
          </cell>
          <cell r="E3967">
            <v>20027</v>
          </cell>
          <cell r="F3967" t="str">
            <v>EPI´S</v>
          </cell>
          <cell r="G3967" t="str">
            <v>AUTOMOTIVO</v>
          </cell>
        </row>
        <row r="3968">
          <cell r="A3968">
            <v>24201</v>
          </cell>
          <cell r="B3968" t="str">
            <v>LUVA ULTRA TECH PU (VAQUETA) TAM (9-G)</v>
          </cell>
          <cell r="C3968">
            <v>967800009</v>
          </cell>
          <cell r="D3968" t="str">
            <v>MARLUVAS</v>
          </cell>
          <cell r="E3968">
            <v>20027</v>
          </cell>
          <cell r="F3968" t="str">
            <v>EPI´S</v>
          </cell>
          <cell r="G3968" t="str">
            <v>AUTOMOTIVO</v>
          </cell>
        </row>
        <row r="3969">
          <cell r="A3969">
            <v>23072</v>
          </cell>
          <cell r="B3969" t="str">
            <v>MACACAO SEGURANCA BRANCO G</v>
          </cell>
          <cell r="C3969">
            <v>13676</v>
          </cell>
          <cell r="D3969" t="str">
            <v>STEELFLEX</v>
          </cell>
          <cell r="E3969">
            <v>20027</v>
          </cell>
          <cell r="F3969" t="str">
            <v>EPI´S</v>
          </cell>
          <cell r="G3969" t="str">
            <v>AUTOMOTIVO</v>
          </cell>
        </row>
        <row r="3970">
          <cell r="A3970">
            <v>23071</v>
          </cell>
          <cell r="B3970" t="str">
            <v>MACACAO SEGURANCA BRANCO M</v>
          </cell>
          <cell r="C3970">
            <v>896572</v>
          </cell>
          <cell r="D3970" t="str">
            <v>STEELFLEX</v>
          </cell>
          <cell r="E3970">
            <v>20027</v>
          </cell>
          <cell r="F3970" t="str">
            <v>EPI´S</v>
          </cell>
          <cell r="G3970" t="str">
            <v>AUTOMOTIVO</v>
          </cell>
        </row>
        <row r="3971">
          <cell r="A3971">
            <v>83936</v>
          </cell>
          <cell r="B3971" t="str">
            <v>MACACAO SEGURANCA BRANCO XG</v>
          </cell>
          <cell r="D3971" t="str">
            <v>STEELFLEX</v>
          </cell>
          <cell r="E3971">
            <v>20027</v>
          </cell>
          <cell r="F3971" t="str">
            <v>EPI´S</v>
          </cell>
          <cell r="G3971" t="str">
            <v>AUTOMOTIVO</v>
          </cell>
        </row>
        <row r="3972">
          <cell r="A3972">
            <v>23465</v>
          </cell>
          <cell r="B3972" t="str">
            <v>MÁSCARA DE PROTEÇÃO RESP. 9820 PFF-2</v>
          </cell>
          <cell r="C3972" t="str">
            <v>HB004541296</v>
          </cell>
          <cell r="D3972" t="str">
            <v>3M</v>
          </cell>
          <cell r="E3972">
            <v>20027</v>
          </cell>
          <cell r="F3972" t="str">
            <v>EPI´S</v>
          </cell>
          <cell r="G3972" t="str">
            <v>AUTOMOTIVO</v>
          </cell>
        </row>
        <row r="3973">
          <cell r="A3973">
            <v>83896</v>
          </cell>
          <cell r="B3973" t="str">
            <v>MASCARA DE SOLDA MOD. NEW WELDER ST. WELD VISION</v>
          </cell>
          <cell r="C3973">
            <v>4231</v>
          </cell>
          <cell r="D3973" t="str">
            <v>VONDER</v>
          </cell>
          <cell r="E3973">
            <v>20027</v>
          </cell>
          <cell r="F3973" t="str">
            <v>EPI´S</v>
          </cell>
          <cell r="G3973" t="str">
            <v>AUTOMOTIVO</v>
          </cell>
        </row>
        <row r="3974">
          <cell r="A3974">
            <v>23704</v>
          </cell>
          <cell r="B3974" t="str">
            <v>MASCARA DE TECIDO DAUTO</v>
          </cell>
          <cell r="C3974">
            <v>123456</v>
          </cell>
          <cell r="D3974" t="str">
            <v>.</v>
          </cell>
          <cell r="E3974">
            <v>20027</v>
          </cell>
          <cell r="F3974" t="str">
            <v>EPI´S</v>
          </cell>
          <cell r="G3974" t="str">
            <v>AUTOMOTIVO</v>
          </cell>
        </row>
        <row r="3975">
          <cell r="A3975">
            <v>24246</v>
          </cell>
          <cell r="B3975" t="str">
            <v>MASCARA DESCARTAVEL TNT NORTON - PCT10</v>
          </cell>
          <cell r="C3975">
            <v>78072724012</v>
          </cell>
          <cell r="D3975" t="str">
            <v>NORTON</v>
          </cell>
          <cell r="E3975">
            <v>20027</v>
          </cell>
          <cell r="F3975" t="str">
            <v>EPI´S</v>
          </cell>
          <cell r="G3975" t="str">
            <v>AUTOMOTIVO</v>
          </cell>
        </row>
        <row r="3976">
          <cell r="A3976">
            <v>24388</v>
          </cell>
          <cell r="B3976" t="str">
            <v>MASCARA ESCURA AUTOMATICO TON 9A13 VD PLUS VONDER</v>
          </cell>
          <cell r="C3976">
            <v>7076003000</v>
          </cell>
          <cell r="D3976" t="str">
            <v>VONDER</v>
          </cell>
          <cell r="E3976">
            <v>20027</v>
          </cell>
          <cell r="F3976" t="str">
            <v>EPI´S</v>
          </cell>
          <cell r="G3976" t="str">
            <v>AUTOMOTIVO</v>
          </cell>
        </row>
        <row r="3977">
          <cell r="A3977">
            <v>24408</v>
          </cell>
          <cell r="B3977" t="str">
            <v>MKT - FILTRO DE PAPEL KRAFT COM DOBRAS PERFURADAS</v>
          </cell>
          <cell r="C3977" t="str">
            <v>MKT</v>
          </cell>
          <cell r="D3977" t="str">
            <v>YVYTU</v>
          </cell>
          <cell r="E3977">
            <v>20027</v>
          </cell>
          <cell r="F3977" t="str">
            <v>EPI´S</v>
          </cell>
          <cell r="G3977" t="str">
            <v>AUTOMOTIVO</v>
          </cell>
        </row>
        <row r="3978">
          <cell r="A3978">
            <v>23674</v>
          </cell>
          <cell r="B3978" t="str">
            <v>OCULOS DE SEGURANÇA 3M</v>
          </cell>
          <cell r="C3978">
            <v>2168</v>
          </cell>
          <cell r="D3978" t="str">
            <v>3M</v>
          </cell>
          <cell r="E3978">
            <v>20027</v>
          </cell>
          <cell r="F3978" t="str">
            <v>EPI´S</v>
          </cell>
          <cell r="G3978" t="str">
            <v>AUTOMOTIVO</v>
          </cell>
        </row>
        <row r="3979">
          <cell r="A3979">
            <v>23886</v>
          </cell>
          <cell r="B3979" t="str">
            <v>OCULOS VISION 3000 ANTI RISCO E ANTI EMBAÇAMENTO 3M</v>
          </cell>
          <cell r="C3979" t="str">
            <v>HB004003107</v>
          </cell>
          <cell r="D3979" t="str">
            <v>3M</v>
          </cell>
          <cell r="E3979">
            <v>20027</v>
          </cell>
          <cell r="F3979" t="str">
            <v>EPI´S</v>
          </cell>
          <cell r="G3979" t="str">
            <v>AUTOMOTIVO</v>
          </cell>
        </row>
        <row r="3980">
          <cell r="A3980">
            <v>20493</v>
          </cell>
          <cell r="B3980" t="str">
            <v>PROTETOR AUDITIVO 1110 3M</v>
          </cell>
          <cell r="C3980">
            <v>504</v>
          </cell>
          <cell r="D3980" t="str">
            <v>3M</v>
          </cell>
          <cell r="E3980">
            <v>20027</v>
          </cell>
          <cell r="F3980" t="str">
            <v>EPI´S</v>
          </cell>
          <cell r="G3980" t="str">
            <v>AUTOMOTIVO</v>
          </cell>
        </row>
        <row r="3981">
          <cell r="A3981">
            <v>23583</v>
          </cell>
          <cell r="B3981" t="str">
            <v>PROTETOR AUDITIVO ABAFADOR MUFFLER 3M</v>
          </cell>
          <cell r="C3981" t="str">
            <v>HB004188494</v>
          </cell>
          <cell r="D3981" t="str">
            <v>3M</v>
          </cell>
          <cell r="E3981">
            <v>20027</v>
          </cell>
          <cell r="F3981" t="str">
            <v>EPI´S</v>
          </cell>
          <cell r="G3981" t="str">
            <v>AUTOMOTIVO</v>
          </cell>
        </row>
        <row r="3982">
          <cell r="A3982">
            <v>23078</v>
          </cell>
          <cell r="B3982" t="str">
            <v>RESPIRADOR DESCARTAVEL S/ VALVULA PFF-2 3M</v>
          </cell>
          <cell r="C3982" t="str">
            <v>HB004416820</v>
          </cell>
          <cell r="D3982" t="str">
            <v>3M</v>
          </cell>
          <cell r="E3982">
            <v>20027</v>
          </cell>
          <cell r="F3982" t="str">
            <v>EPI´S</v>
          </cell>
          <cell r="G3982" t="str">
            <v>AUTOMOTIVO</v>
          </cell>
        </row>
        <row r="3983">
          <cell r="A3983">
            <v>23916</v>
          </cell>
          <cell r="B3983" t="str">
            <v>RESPIRADOR DESCARTAVEL S/VALVULA 8801/120 3M</v>
          </cell>
          <cell r="C3983" t="str">
            <v>HB004116743</v>
          </cell>
          <cell r="D3983" t="str">
            <v>3M</v>
          </cell>
          <cell r="E3983">
            <v>20027</v>
          </cell>
          <cell r="F3983" t="str">
            <v>EPI´S</v>
          </cell>
          <cell r="G3983" t="str">
            <v>AUTOMOTIVO</v>
          </cell>
        </row>
        <row r="3984">
          <cell r="A3984">
            <v>23504</v>
          </cell>
          <cell r="B3984" t="str">
            <v>RESPIRADOR DOBRAVEL VALVULADO PFF-2 3M</v>
          </cell>
          <cell r="C3984" t="str">
            <v>HB004541304</v>
          </cell>
          <cell r="D3984" t="str">
            <v>3M</v>
          </cell>
          <cell r="E3984">
            <v>20027</v>
          </cell>
          <cell r="F3984" t="str">
            <v>EPI´S</v>
          </cell>
          <cell r="G3984" t="str">
            <v>AUTOMOTIVO</v>
          </cell>
        </row>
        <row r="3985">
          <cell r="A3985">
            <v>10096</v>
          </cell>
          <cell r="B3985" t="str">
            <v>RETENTOR FILTRO 5N11 3M</v>
          </cell>
          <cell r="C3985" t="str">
            <v>H0001396698</v>
          </cell>
          <cell r="D3985" t="str">
            <v>3M</v>
          </cell>
          <cell r="E3985">
            <v>20027</v>
          </cell>
          <cell r="F3985" t="str">
            <v>EPI´S</v>
          </cell>
          <cell r="G3985" t="str">
            <v>AUTOMOTIVO</v>
          </cell>
        </row>
        <row r="3986">
          <cell r="A3986">
            <v>26</v>
          </cell>
          <cell r="B3986" t="str">
            <v>TIRANTE RESPIRADOR 6000/6200 3M</v>
          </cell>
          <cell r="C3986" t="str">
            <v>H0001710963</v>
          </cell>
          <cell r="D3986" t="str">
            <v>3M</v>
          </cell>
          <cell r="E3986">
            <v>20027</v>
          </cell>
          <cell r="F3986" t="str">
            <v>EPI´S</v>
          </cell>
          <cell r="G3986" t="str">
            <v>AUTOMOTIVO</v>
          </cell>
        </row>
        <row r="3987">
          <cell r="A3987">
            <v>23367</v>
          </cell>
          <cell r="B3987" t="str">
            <v>ADESIVO PLASTICO BRANCO 1KG ROYAL</v>
          </cell>
          <cell r="C3987" t="str">
            <v>APL1000BR-CX4</v>
          </cell>
          <cell r="D3987" t="str">
            <v>ROYAL</v>
          </cell>
          <cell r="E3987">
            <v>20026</v>
          </cell>
          <cell r="F3987" t="str">
            <v xml:space="preserve">COLA  PLÁSTICA </v>
          </cell>
          <cell r="G3987" t="str">
            <v>AUTOMOTIVO</v>
          </cell>
        </row>
        <row r="3988">
          <cell r="A3988">
            <v>85327</v>
          </cell>
          <cell r="B3988" t="str">
            <v>ADESIVO PLASTICO BRANCO 400G CARPLAST</v>
          </cell>
          <cell r="C3988" t="str">
            <v>CA135</v>
          </cell>
          <cell r="D3988" t="str">
            <v>MAXI RUBBER</v>
          </cell>
          <cell r="E3988">
            <v>20026</v>
          </cell>
          <cell r="F3988" t="str">
            <v xml:space="preserve">COLA  PLÁSTICA </v>
          </cell>
          <cell r="G3988" t="str">
            <v>AUTOMOTIVO</v>
          </cell>
        </row>
        <row r="3989">
          <cell r="A3989">
            <v>85422</v>
          </cell>
          <cell r="B3989" t="str">
            <v>ADESIVO PLASTICO CINZA 400G CARPLAST</v>
          </cell>
          <cell r="C3989" t="str">
            <v>CA100</v>
          </cell>
          <cell r="D3989" t="str">
            <v>MAXI RUBBER</v>
          </cell>
          <cell r="E3989">
            <v>20026</v>
          </cell>
          <cell r="F3989" t="str">
            <v xml:space="preserve">COLA  PLÁSTICA </v>
          </cell>
          <cell r="G3989" t="str">
            <v>AUTOMOTIVO</v>
          </cell>
        </row>
        <row r="3990">
          <cell r="A3990">
            <v>84686</v>
          </cell>
          <cell r="B3990" t="str">
            <v>ADESIVO PLASTICO EXTRA BRANCO 900G MAX RUUBER</v>
          </cell>
          <cell r="C3990" t="str">
            <v>1MG084</v>
          </cell>
          <cell r="D3990" t="str">
            <v>MAXI RUBBER</v>
          </cell>
          <cell r="E3990">
            <v>20026</v>
          </cell>
          <cell r="F3990" t="str">
            <v xml:space="preserve">COLA  PLÁSTICA </v>
          </cell>
          <cell r="G3990" t="str">
            <v>AUTOMOTIVO</v>
          </cell>
        </row>
        <row r="3991">
          <cell r="A3991">
            <v>23368</v>
          </cell>
          <cell r="B3991" t="str">
            <v>ADESIVO PLASTICO LAMINAÇÃO 900G ROYAL</v>
          </cell>
          <cell r="C3991" t="str">
            <v>APLO900-CX1</v>
          </cell>
          <cell r="D3991" t="str">
            <v>ROYAL</v>
          </cell>
          <cell r="E3991">
            <v>20026</v>
          </cell>
          <cell r="F3991" t="str">
            <v xml:space="preserve">COLA  PLÁSTICA </v>
          </cell>
          <cell r="G3991" t="str">
            <v>AUTOMOTIVO</v>
          </cell>
        </row>
        <row r="3992">
          <cell r="A3992">
            <v>85357</v>
          </cell>
          <cell r="B3992" t="str">
            <v>ADESIVO PLASTICO SUPREMO BRANCO 1KG RHAI</v>
          </cell>
          <cell r="C3992">
            <v>201301001</v>
          </cell>
          <cell r="D3992" t="str">
            <v>RHAI</v>
          </cell>
          <cell r="E3992">
            <v>20026</v>
          </cell>
          <cell r="F3992" t="str">
            <v xml:space="preserve">COLA  PLÁSTICA </v>
          </cell>
          <cell r="G3992" t="str">
            <v>AUTOMOTIVO</v>
          </cell>
        </row>
        <row r="3993">
          <cell r="A3993">
            <v>21386</v>
          </cell>
          <cell r="B3993" t="str">
            <v>CATALISADOR 12ML RETOQUE</v>
          </cell>
          <cell r="C3993">
            <v>12</v>
          </cell>
          <cell r="D3993" t="str">
            <v>.</v>
          </cell>
          <cell r="E3993">
            <v>20026</v>
          </cell>
          <cell r="F3993" t="str">
            <v xml:space="preserve">COLA  PLÁSTICA </v>
          </cell>
          <cell r="G3993" t="str">
            <v>AUTOMOTIVO</v>
          </cell>
        </row>
        <row r="3994">
          <cell r="A3994">
            <v>85358</v>
          </cell>
          <cell r="B3994" t="str">
            <v>COLA PARA LAMINAÇÃO 900G RHAI</v>
          </cell>
          <cell r="C3994">
            <v>201307181</v>
          </cell>
          <cell r="D3994" t="str">
            <v>RHAI</v>
          </cell>
          <cell r="E3994">
            <v>20026</v>
          </cell>
          <cell r="F3994" t="str">
            <v xml:space="preserve">COLA  PLÁSTICA </v>
          </cell>
          <cell r="G3994" t="str">
            <v>AUTOMOTIVO</v>
          </cell>
        </row>
        <row r="3995">
          <cell r="A3995">
            <v>10316</v>
          </cell>
          <cell r="B3995" t="str">
            <v>COLA PLASTICA UNIV. SUPER LIGHT 495G ANJO</v>
          </cell>
          <cell r="C3995" t="str">
            <v>018301-09</v>
          </cell>
          <cell r="D3995" t="str">
            <v>ANJO</v>
          </cell>
          <cell r="E3995">
            <v>20026</v>
          </cell>
          <cell r="F3995" t="str">
            <v xml:space="preserve">COLA  PLÁSTICA </v>
          </cell>
          <cell r="G3995" t="str">
            <v>AUTOMOTIVO</v>
          </cell>
        </row>
        <row r="3996">
          <cell r="A3996">
            <v>10277</v>
          </cell>
          <cell r="B3996" t="str">
            <v>KIT COLA PLASTICA BRANCA 1KG C/ CAT 12ML RETOQUE</v>
          </cell>
          <cell r="C3996">
            <v>58</v>
          </cell>
          <cell r="D3996" t="str">
            <v>RETOQUE</v>
          </cell>
          <cell r="E3996">
            <v>20026</v>
          </cell>
          <cell r="F3996" t="str">
            <v xml:space="preserve">COLA  PLÁSTICA </v>
          </cell>
          <cell r="G3996" t="str">
            <v>AUTOMOTIVO</v>
          </cell>
        </row>
        <row r="3997">
          <cell r="A3997">
            <v>241</v>
          </cell>
          <cell r="B3997" t="str">
            <v>KIT COLA PLASTICA BRANCA 400GR</v>
          </cell>
          <cell r="C3997">
            <v>124578</v>
          </cell>
          <cell r="D3997" t="str">
            <v>RETOQUE</v>
          </cell>
          <cell r="E3997">
            <v>20026</v>
          </cell>
          <cell r="F3997" t="str">
            <v xml:space="preserve">COLA  PLÁSTICA </v>
          </cell>
          <cell r="G3997" t="str">
            <v>AUTOMOTIVO</v>
          </cell>
        </row>
        <row r="3998">
          <cell r="A3998">
            <v>85414</v>
          </cell>
          <cell r="B3998" t="str">
            <v>MASSA  ADES PLASTICA  BRANCA 400G IBERÊ</v>
          </cell>
          <cell r="C3998" t="str">
            <v>IB100</v>
          </cell>
          <cell r="D3998" t="str">
            <v>IBERÊ</v>
          </cell>
          <cell r="E3998">
            <v>20026</v>
          </cell>
          <cell r="F3998" t="str">
            <v xml:space="preserve">COLA  PLÁSTICA </v>
          </cell>
          <cell r="G3998" t="str">
            <v>AUTOMOTIVO</v>
          </cell>
        </row>
        <row r="3999">
          <cell r="A3999">
            <v>85415</v>
          </cell>
          <cell r="B3999" t="str">
            <v>MASSA  ADES PLASTICA CINZA 400G IBERÊ</v>
          </cell>
          <cell r="C3999" t="str">
            <v>IB200</v>
          </cell>
          <cell r="D3999" t="str">
            <v>IBERÊ</v>
          </cell>
          <cell r="E3999">
            <v>20026</v>
          </cell>
          <cell r="F3999" t="str">
            <v xml:space="preserve">COLA  PLÁSTICA </v>
          </cell>
          <cell r="G3999" t="str">
            <v>AUTOMOTIVO</v>
          </cell>
        </row>
        <row r="4000">
          <cell r="A4000">
            <v>85416</v>
          </cell>
          <cell r="B4000" t="str">
            <v>MASSA  ADES PLASTICA PRETA 400G IBERÊ</v>
          </cell>
          <cell r="C4000" t="str">
            <v>IB300</v>
          </cell>
          <cell r="D4000" t="str">
            <v>IBERÊ</v>
          </cell>
          <cell r="E4000">
            <v>20026</v>
          </cell>
          <cell r="F4000" t="str">
            <v xml:space="preserve">COLA  PLÁSTICA </v>
          </cell>
          <cell r="G4000" t="str">
            <v>AUTOMOTIVO</v>
          </cell>
        </row>
        <row r="4001">
          <cell r="A4001">
            <v>220</v>
          </cell>
          <cell r="B4001" t="str">
            <v>MASSA PLASTICO LIGHT 495G WEG</v>
          </cell>
          <cell r="C4001">
            <v>125</v>
          </cell>
          <cell r="D4001" t="str">
            <v>.</v>
          </cell>
          <cell r="E4001">
            <v>20026</v>
          </cell>
          <cell r="F4001" t="str">
            <v xml:space="preserve">COLA  PLÁSTICA </v>
          </cell>
          <cell r="G4001" t="str">
            <v>AUTOMOTIVO</v>
          </cell>
        </row>
        <row r="4002">
          <cell r="A4002">
            <v>24345</v>
          </cell>
          <cell r="B4002" t="str">
            <v>MASSA POLIESTER PARA PLASTICO 400G MAXI RUBBER</v>
          </cell>
          <cell r="C4002" t="str">
            <v>1MG070</v>
          </cell>
          <cell r="D4002" t="str">
            <v>MAXI RUBBER</v>
          </cell>
          <cell r="E4002">
            <v>20026</v>
          </cell>
          <cell r="F4002" t="str">
            <v xml:space="preserve">COLA  PLÁSTICA </v>
          </cell>
          <cell r="G4002" t="str">
            <v>AUTOMOTIVO</v>
          </cell>
        </row>
        <row r="4003">
          <cell r="A4003">
            <v>10394</v>
          </cell>
          <cell r="B4003" t="str">
            <v>ULTRA LIGHT ADES. PLAST. 495G MAXI RUBBER</v>
          </cell>
          <cell r="C4003" t="str">
            <v>1MG095</v>
          </cell>
          <cell r="D4003" t="str">
            <v>MAXI RUBBER</v>
          </cell>
          <cell r="E4003">
            <v>20026</v>
          </cell>
          <cell r="F4003" t="str">
            <v xml:space="preserve">COLA  PLÁSTICA </v>
          </cell>
          <cell r="G4003" t="str">
            <v>AUTOMOTIVO</v>
          </cell>
        </row>
        <row r="4004">
          <cell r="A4004">
            <v>20973</v>
          </cell>
          <cell r="B4004" t="str">
            <v>ESTOPA BRANCA 150GR</v>
          </cell>
          <cell r="C4004">
            <v>4</v>
          </cell>
          <cell r="D4004" t="str">
            <v>BRILHO ESTOPA</v>
          </cell>
          <cell r="E4004">
            <v>20025</v>
          </cell>
          <cell r="F4004" t="str">
            <v>ESTOPAS</v>
          </cell>
          <cell r="G4004" t="str">
            <v>AUTOMOTIVO</v>
          </cell>
        </row>
        <row r="4005">
          <cell r="A4005">
            <v>5</v>
          </cell>
          <cell r="B4005" t="str">
            <v>ESTOPA BRANCA 500G</v>
          </cell>
          <cell r="C4005">
            <v>3</v>
          </cell>
          <cell r="D4005" t="str">
            <v>BRILHO ESTOPA</v>
          </cell>
          <cell r="E4005">
            <v>20025</v>
          </cell>
          <cell r="F4005" t="str">
            <v>ESTOPAS</v>
          </cell>
          <cell r="G4005" t="str">
            <v>AUTOMOTIVO</v>
          </cell>
        </row>
        <row r="4006">
          <cell r="A4006">
            <v>21646</v>
          </cell>
          <cell r="B4006" t="str">
            <v>LIXADEIRA 6 3/16 MULTIFUNCIONAL NORTON</v>
          </cell>
          <cell r="C4006">
            <v>66623347591</v>
          </cell>
          <cell r="D4006" t="str">
            <v>NORTON</v>
          </cell>
          <cell r="E4006">
            <v>20024</v>
          </cell>
          <cell r="F4006" t="str">
            <v>LIXADEIRAS</v>
          </cell>
          <cell r="G4006" t="str">
            <v>AUTOMOTIVO</v>
          </cell>
        </row>
        <row r="4007">
          <cell r="A4007">
            <v>83913</v>
          </cell>
          <cell r="B4007" t="str">
            <v>LIXADEIRA 6" 12000 RPM YANGUI</v>
          </cell>
          <cell r="C4007" t="str">
            <v>YGL128</v>
          </cell>
          <cell r="D4007" t="str">
            <v>YANGUI</v>
          </cell>
          <cell r="E4007">
            <v>20024</v>
          </cell>
          <cell r="F4007" t="str">
            <v>LIXADEIRAS</v>
          </cell>
          <cell r="G4007" t="str">
            <v>AUTOMOTIVO</v>
          </cell>
        </row>
        <row r="4008">
          <cell r="A4008">
            <v>24279</v>
          </cell>
          <cell r="B4008" t="str">
            <v>LIXADEIRA A SECO 6" COM COLETOR WIMPEL</v>
          </cell>
          <cell r="C4008">
            <v>890</v>
          </cell>
          <cell r="D4008" t="str">
            <v>WINPEL</v>
          </cell>
          <cell r="E4008">
            <v>20024</v>
          </cell>
          <cell r="F4008" t="str">
            <v>LIXADEIRAS</v>
          </cell>
          <cell r="G4008" t="str">
            <v>AUTOMOTIVO</v>
          </cell>
        </row>
        <row r="4009">
          <cell r="A4009">
            <v>22934</v>
          </cell>
          <cell r="B4009" t="str">
            <v>LIXADEIRA CORREIAS 18 3M</v>
          </cell>
          <cell r="C4009" t="str">
            <v>HB004495212</v>
          </cell>
          <cell r="D4009" t="str">
            <v>3M</v>
          </cell>
          <cell r="E4009">
            <v>20024</v>
          </cell>
          <cell r="F4009" t="str">
            <v>LIXADEIRAS</v>
          </cell>
          <cell r="G4009" t="str">
            <v>AUTOMOTIVO</v>
          </cell>
        </row>
        <row r="4010">
          <cell r="A4010">
            <v>23688</v>
          </cell>
          <cell r="B4010" t="str">
            <v>LIXADEIRA MAXX TOOLS 6 SIGMA</v>
          </cell>
          <cell r="C4010">
            <v>701031206</v>
          </cell>
          <cell r="D4010" t="str">
            <v>ATUAIS</v>
          </cell>
          <cell r="E4010">
            <v>20024</v>
          </cell>
          <cell r="F4010" t="str">
            <v>LIXADEIRAS</v>
          </cell>
          <cell r="G4010" t="str">
            <v>AUTOMOTIVO</v>
          </cell>
        </row>
        <row r="4011">
          <cell r="A4011">
            <v>23400</v>
          </cell>
          <cell r="B4011" t="str">
            <v>LIXADEIRA ORBITAL 6IN SGV 3/16 PN20327 3M</v>
          </cell>
          <cell r="C4011" t="str">
            <v>HC000658159</v>
          </cell>
          <cell r="D4011" t="str">
            <v>3M</v>
          </cell>
          <cell r="E4011">
            <v>20024</v>
          </cell>
          <cell r="F4011" t="str">
            <v>LIXADEIRAS</v>
          </cell>
          <cell r="G4011" t="str">
            <v>AUTOMOTIVO</v>
          </cell>
        </row>
        <row r="4012">
          <cell r="A4012">
            <v>83783</v>
          </cell>
          <cell r="B4012" t="str">
            <v>LIXADEIRA ORBITAL CV 6 3/16 PN33628 3M</v>
          </cell>
          <cell r="C4012" t="str">
            <v>HB004718936</v>
          </cell>
          <cell r="D4012" t="str">
            <v>3M</v>
          </cell>
          <cell r="E4012">
            <v>20024</v>
          </cell>
          <cell r="F4012" t="str">
            <v>LIXADEIRAS</v>
          </cell>
          <cell r="G4012" t="str">
            <v>AUTOMOTIVO</v>
          </cell>
        </row>
        <row r="4013">
          <cell r="A4013">
            <v>23473</v>
          </cell>
          <cell r="B4013" t="str">
            <v>LIXADEIRA ORBITAL SGV 6IN 3/32 PRO 3M</v>
          </cell>
          <cell r="C4013" t="str">
            <v>HC000664017</v>
          </cell>
          <cell r="D4013" t="str">
            <v>3M</v>
          </cell>
          <cell r="E4013">
            <v>20024</v>
          </cell>
          <cell r="F4013" t="str">
            <v>LIXADEIRAS</v>
          </cell>
          <cell r="G4013" t="str">
            <v>AUTOMOTIVO</v>
          </cell>
        </row>
        <row r="4014">
          <cell r="A4014">
            <v>85273</v>
          </cell>
          <cell r="B4014" t="str">
            <v>LIXADEIRA PN CV 6 5/16 PN33629 3M</v>
          </cell>
          <cell r="C4014" t="str">
            <v>HB004718886</v>
          </cell>
          <cell r="D4014" t="str">
            <v>3M</v>
          </cell>
          <cell r="E4014">
            <v>20024</v>
          </cell>
          <cell r="F4014" t="str">
            <v>LIXADEIRAS</v>
          </cell>
          <cell r="G4014" t="str">
            <v>AUTOMOTIVO</v>
          </cell>
        </row>
        <row r="4015">
          <cell r="A4015">
            <v>84819</v>
          </cell>
          <cell r="B4015" t="str">
            <v>LIXADEIRA ROTO ORBITAL 6" SEM ASPIRAÇÃO PDR</v>
          </cell>
          <cell r="C4015" t="str">
            <v>PRO-406</v>
          </cell>
          <cell r="D4015" t="str">
            <v>PDR</v>
          </cell>
          <cell r="E4015">
            <v>20024</v>
          </cell>
          <cell r="F4015" t="str">
            <v>LIXADEIRAS</v>
          </cell>
          <cell r="G4015" t="str">
            <v>AUTOMOTIVO</v>
          </cell>
        </row>
        <row r="4016">
          <cell r="A4016">
            <v>85720</v>
          </cell>
          <cell r="B4016" t="str">
            <v>LIXADEIRA/POLITRIZ DWP849X DEWALT</v>
          </cell>
          <cell r="C4016">
            <v>1242</v>
          </cell>
          <cell r="D4016" t="str">
            <v>DEWALT</v>
          </cell>
          <cell r="E4016">
            <v>20024</v>
          </cell>
          <cell r="F4016" t="str">
            <v>LIXADEIRAS</v>
          </cell>
          <cell r="G4016" t="str">
            <v>AUTOMOTIVO</v>
          </cell>
        </row>
        <row r="4017">
          <cell r="A4017">
            <v>23788</v>
          </cell>
          <cell r="B4017" t="str">
            <v>POLITRIZ ANGULAR 5" PAV600 220V VONDER</v>
          </cell>
          <cell r="C4017">
            <v>6001600230</v>
          </cell>
          <cell r="D4017" t="str">
            <v>VONDER</v>
          </cell>
          <cell r="E4017">
            <v>20024</v>
          </cell>
          <cell r="F4017" t="str">
            <v>LIXADEIRAS</v>
          </cell>
          <cell r="G4017" t="str">
            <v>AUTOMOTIVO</v>
          </cell>
        </row>
        <row r="4018">
          <cell r="A4018">
            <v>84742</v>
          </cell>
          <cell r="B4018" t="str">
            <v>POLITRIZ ANGULAR 7 GPO 14 CE 1400W 220V BOSCH</v>
          </cell>
          <cell r="C4018">
            <v>6013890</v>
          </cell>
          <cell r="D4018" t="str">
            <v>BOSCH</v>
          </cell>
          <cell r="E4018">
            <v>20024</v>
          </cell>
          <cell r="F4018" t="str">
            <v>LIXADEIRAS</v>
          </cell>
          <cell r="G4018" t="str">
            <v>AUTOMOTIVO</v>
          </cell>
        </row>
        <row r="4019">
          <cell r="A4019">
            <v>85103</v>
          </cell>
          <cell r="B4019" t="str">
            <v>POLITRIZ ANGULAR 7" PAV1307 220V VONDER</v>
          </cell>
          <cell r="C4019">
            <v>600113722</v>
          </cell>
          <cell r="D4019" t="str">
            <v>VONDER</v>
          </cell>
          <cell r="E4019">
            <v>20024</v>
          </cell>
          <cell r="F4019" t="str">
            <v>LIXADEIRAS</v>
          </cell>
          <cell r="G4019" t="str">
            <v>AUTOMOTIVO</v>
          </cell>
        </row>
        <row r="4020">
          <cell r="A4020">
            <v>24298</v>
          </cell>
          <cell r="B4020" t="str">
            <v>POLITRIZ ORBITAL VOXER 5 15MM 220V VONIXX</v>
          </cell>
          <cell r="C4020">
            <v>2011028</v>
          </cell>
          <cell r="D4020" t="str">
            <v>VONIXX</v>
          </cell>
          <cell r="E4020">
            <v>20024</v>
          </cell>
          <cell r="F4020" t="str">
            <v>LIXADEIRAS</v>
          </cell>
          <cell r="G4020" t="str">
            <v>AUTOMOTIVO</v>
          </cell>
        </row>
        <row r="4021">
          <cell r="A4021">
            <v>85506</v>
          </cell>
          <cell r="B4021" t="str">
            <v>POLITRIZ ROTO ORBITAL 15MM 230V 3M PN34112</v>
          </cell>
          <cell r="C4021" t="str">
            <v>HB004788434</v>
          </cell>
          <cell r="D4021" t="str">
            <v>3M</v>
          </cell>
          <cell r="E4021">
            <v>20024</v>
          </cell>
          <cell r="F4021" t="str">
            <v>LIXADEIRAS</v>
          </cell>
          <cell r="G4021" t="str">
            <v>AUTOMOTIVO</v>
          </cell>
        </row>
        <row r="4022">
          <cell r="A4022">
            <v>85565</v>
          </cell>
          <cell r="B4022" t="str">
            <v>SGT4300  LIXADEIRA ELETRICA PARA TETO E PAREDE</v>
          </cell>
          <cell r="C4022">
            <v>702430000</v>
          </cell>
          <cell r="D4022" t="str">
            <v>SIGMA</v>
          </cell>
          <cell r="E4022">
            <v>20024</v>
          </cell>
          <cell r="F4022" t="str">
            <v>LIXADEIRAS</v>
          </cell>
          <cell r="G4022" t="str">
            <v>AUTOMOTIVO</v>
          </cell>
        </row>
        <row r="4023">
          <cell r="A4023">
            <v>85623</v>
          </cell>
          <cell r="B4023" t="str">
            <v>CANECA  INDIVIDUAL PISTOLA 1.3 WALCOM</v>
          </cell>
          <cell r="D4023" t="str">
            <v>MAXI RUBBER</v>
          </cell>
          <cell r="E4023">
            <v>20023</v>
          </cell>
          <cell r="F4023" t="str">
            <v>PISTOLAS</v>
          </cell>
          <cell r="G4023" t="str">
            <v>AUTOMOTIVO</v>
          </cell>
        </row>
        <row r="4024">
          <cell r="A4024">
            <v>23402</v>
          </cell>
          <cell r="B4024" t="str">
            <v>CANECA 600ML PISTOLA W-400/W-400WB/LPH-400</v>
          </cell>
          <cell r="C4024" t="str">
            <v>PCG-6P-M</v>
          </cell>
          <cell r="D4024" t="str">
            <v>ANEST</v>
          </cell>
          <cell r="E4024">
            <v>20023</v>
          </cell>
          <cell r="F4024" t="str">
            <v>PISTOLAS</v>
          </cell>
          <cell r="G4024" t="str">
            <v>AUTOMOTIVO</v>
          </cell>
        </row>
        <row r="4025">
          <cell r="A4025">
            <v>23484</v>
          </cell>
          <cell r="B4025" t="str">
            <v>CANECA 600ML PISTOLA WS-400 PININFARINA</v>
          </cell>
          <cell r="C4025" t="str">
            <v>PC-G600P-2</v>
          </cell>
          <cell r="D4025" t="str">
            <v>ANEST</v>
          </cell>
          <cell r="E4025">
            <v>20023</v>
          </cell>
          <cell r="F4025" t="str">
            <v>PISTOLAS</v>
          </cell>
          <cell r="G4025" t="str">
            <v>AUTOMOTIVO</v>
          </cell>
        </row>
        <row r="4026">
          <cell r="A4026">
            <v>21019</v>
          </cell>
          <cell r="B4026" t="str">
            <v>CANECA PLASTICA DE GRAVIDADE</v>
          </cell>
          <cell r="C4026">
            <v>809384616</v>
          </cell>
          <cell r="D4026" t="str">
            <v>.</v>
          </cell>
          <cell r="E4026">
            <v>20023</v>
          </cell>
          <cell r="F4026" t="str">
            <v>PISTOLAS</v>
          </cell>
          <cell r="G4026" t="str">
            <v>AUTOMOTIVO</v>
          </cell>
        </row>
        <row r="4027">
          <cell r="A4027">
            <v>84680</v>
          </cell>
          <cell r="B4027" t="str">
            <v>COPO PISTOLA DE PINTURA PRO-550 600ML PDR</v>
          </cell>
          <cell r="C4027" t="str">
            <v>550-15</v>
          </cell>
          <cell r="D4027" t="str">
            <v>PDR</v>
          </cell>
          <cell r="E4027">
            <v>20023</v>
          </cell>
          <cell r="F4027" t="str">
            <v>PISTOLAS</v>
          </cell>
          <cell r="G4027" t="str">
            <v>AUTOMOTIVO</v>
          </cell>
        </row>
        <row r="4028">
          <cell r="A4028">
            <v>24374</v>
          </cell>
          <cell r="B4028" t="str">
            <v>KIT PISTOLA PSG C/ PPS PN26778 3M</v>
          </cell>
          <cell r="C4028" t="str">
            <v>HB004706931</v>
          </cell>
          <cell r="D4028" t="str">
            <v>3M</v>
          </cell>
          <cell r="E4028">
            <v>20023</v>
          </cell>
          <cell r="F4028" t="str">
            <v>PISTOLAS</v>
          </cell>
          <cell r="G4028" t="str">
            <v>AUTOMOTIVO</v>
          </cell>
        </row>
        <row r="4029">
          <cell r="A4029">
            <v>23567</v>
          </cell>
          <cell r="B4029" t="str">
            <v>KIT REPARO PARA PISTOLA SLIM MAXI RUBBER-33,38-ST</v>
          </cell>
          <cell r="C4029">
            <v>40761</v>
          </cell>
          <cell r="D4029" t="str">
            <v>MAXI RUBBER</v>
          </cell>
          <cell r="E4029">
            <v>20023</v>
          </cell>
          <cell r="F4029" t="str">
            <v>PISTOLAS</v>
          </cell>
          <cell r="G4029" t="str">
            <v>AUTOMOTIVO</v>
          </cell>
        </row>
        <row r="4030">
          <cell r="A4030">
            <v>83965</v>
          </cell>
          <cell r="B4030" t="str">
            <v>LIMPADOR DE PISTOLA 3M 26689</v>
          </cell>
          <cell r="C4030" t="str">
            <v>UN-001</v>
          </cell>
          <cell r="D4030" t="str">
            <v>3M</v>
          </cell>
          <cell r="E4030">
            <v>20023</v>
          </cell>
          <cell r="F4030" t="str">
            <v>PISTOLAS</v>
          </cell>
          <cell r="G4030" t="str">
            <v>AUTOMOTIVO</v>
          </cell>
        </row>
        <row r="4031">
          <cell r="A4031">
            <v>84918</v>
          </cell>
          <cell r="B4031" t="str">
            <v>PISTOLA  HIGH TECH MOD. 6000G 1.4MM EURO TECHNIKER</v>
          </cell>
          <cell r="C4031" t="str">
            <v>6000-14G</v>
          </cell>
          <cell r="D4031" t="str">
            <v>.</v>
          </cell>
          <cell r="E4031">
            <v>20023</v>
          </cell>
          <cell r="F4031" t="str">
            <v>PISTOLAS</v>
          </cell>
          <cell r="G4031" t="str">
            <v>AUTOMOTIVO</v>
          </cell>
        </row>
        <row r="4032">
          <cell r="A4032">
            <v>23040</v>
          </cell>
          <cell r="B4032" t="str">
            <v>PISTOLA BYP HVLP COPO PLASTICO 600ML</v>
          </cell>
          <cell r="C4032" t="str">
            <v>80.93.87111-267</v>
          </cell>
          <cell r="D4032" t="str">
            <v>.</v>
          </cell>
          <cell r="E4032">
            <v>20023</v>
          </cell>
          <cell r="F4032" t="str">
            <v>PISTOLAS</v>
          </cell>
          <cell r="G4032" t="str">
            <v>AUTOMOTIVO</v>
          </cell>
        </row>
        <row r="4033">
          <cell r="A4033">
            <v>22138</v>
          </cell>
          <cell r="B4033" t="str">
            <v>PISTOLA DE APLICAÇÃO PBA</v>
          </cell>
          <cell r="C4033" t="str">
            <v>HB004386841</v>
          </cell>
          <cell r="D4033" t="str">
            <v>3M</v>
          </cell>
          <cell r="E4033">
            <v>20023</v>
          </cell>
          <cell r="F4033" t="str">
            <v>PISTOLAS</v>
          </cell>
          <cell r="G4033" t="str">
            <v>AUTOMOTIVO</v>
          </cell>
        </row>
        <row r="4034">
          <cell r="A4034">
            <v>23883</v>
          </cell>
          <cell r="B4034" t="str">
            <v>PISTOLA DE BATIDA DE PEDRA MAX RUBBER</v>
          </cell>
          <cell r="C4034" t="str">
            <v>BFM1105</v>
          </cell>
          <cell r="D4034" t="str">
            <v>MAXI RUBBER</v>
          </cell>
          <cell r="E4034">
            <v>20023</v>
          </cell>
          <cell r="F4034" t="str">
            <v>PISTOLAS</v>
          </cell>
          <cell r="G4034" t="str">
            <v>AUTOMOTIVO</v>
          </cell>
        </row>
        <row r="4035">
          <cell r="A4035">
            <v>83842</v>
          </cell>
          <cell r="B4035" t="str">
            <v>PISTOLA DE BATIDA DE PEDRA WALCOM</v>
          </cell>
          <cell r="D4035" t="str">
            <v>.</v>
          </cell>
          <cell r="E4035">
            <v>20023</v>
          </cell>
          <cell r="F4035" t="str">
            <v>PISTOLAS</v>
          </cell>
          <cell r="G4035" t="str">
            <v>AUTOMOTIVO</v>
          </cell>
        </row>
        <row r="4036">
          <cell r="A4036">
            <v>24280</v>
          </cell>
          <cell r="B4036" t="str">
            <v>PISTOLA DE EMBORRACHAMENTO WIMPEL</v>
          </cell>
          <cell r="C4036">
            <v>1468</v>
          </cell>
          <cell r="D4036" t="str">
            <v>WINPEL</v>
          </cell>
          <cell r="E4036">
            <v>20023</v>
          </cell>
          <cell r="F4036" t="str">
            <v>PISTOLAS</v>
          </cell>
          <cell r="G4036" t="str">
            <v>AUTOMOTIVO</v>
          </cell>
        </row>
        <row r="4037">
          <cell r="A4037">
            <v>23866</v>
          </cell>
          <cell r="B4037" t="str">
            <v>PISTOLA DE GRAVIDADE W-400 BELLARIA 1.30MM</v>
          </cell>
          <cell r="C4037" t="str">
            <v>W-400-134G</v>
          </cell>
          <cell r="D4037" t="str">
            <v>ANEST</v>
          </cell>
          <cell r="E4037">
            <v>20023</v>
          </cell>
          <cell r="F4037" t="str">
            <v>PISTOLAS</v>
          </cell>
          <cell r="G4037" t="str">
            <v>AUTOMOTIVO</v>
          </cell>
        </row>
        <row r="4038">
          <cell r="A4038">
            <v>23618</v>
          </cell>
          <cell r="B4038" t="str">
            <v>PISTOLA DE GRAVIDADE W-400 BELLARIA 1.4</v>
          </cell>
          <cell r="C4038" t="str">
            <v>W-400-144G</v>
          </cell>
          <cell r="D4038" t="str">
            <v>ANEST</v>
          </cell>
          <cell r="E4038">
            <v>20023</v>
          </cell>
          <cell r="F4038" t="str">
            <v>PISTOLAS</v>
          </cell>
          <cell r="G4038" t="str">
            <v>AUTOMOTIVO</v>
          </cell>
        </row>
        <row r="4039">
          <cell r="A4039">
            <v>23401</v>
          </cell>
          <cell r="B4039" t="str">
            <v>PISTOLA DE GRAVIDADE W-400WB 1.40MM</v>
          </cell>
          <cell r="C4039" t="str">
            <v>W-400WB-142G</v>
          </cell>
          <cell r="D4039" t="str">
            <v>ANEST</v>
          </cell>
          <cell r="E4039">
            <v>20023</v>
          </cell>
          <cell r="F4039" t="str">
            <v>PISTOLAS</v>
          </cell>
          <cell r="G4039" t="str">
            <v>AUTOMOTIVO</v>
          </cell>
        </row>
        <row r="4040">
          <cell r="A4040">
            <v>83935</v>
          </cell>
          <cell r="B4040" t="str">
            <v>PISTOLA DE PINTURA 1.2 MP-262 WIMPEL</v>
          </cell>
          <cell r="C4040">
            <v>1847</v>
          </cell>
          <cell r="D4040" t="str">
            <v>WINPEL</v>
          </cell>
          <cell r="E4040">
            <v>20023</v>
          </cell>
          <cell r="F4040" t="str">
            <v>PISTOLAS</v>
          </cell>
          <cell r="G4040" t="str">
            <v>AUTOMOTIVO</v>
          </cell>
        </row>
        <row r="4041">
          <cell r="A4041">
            <v>23966</v>
          </cell>
          <cell r="B4041" t="str">
            <v>PISTOLA DE PINTURA AN-100 HVLP 1.3MM WIMPEL</v>
          </cell>
          <cell r="C4041">
            <v>2010812</v>
          </cell>
          <cell r="D4041" t="str">
            <v>WANDA</v>
          </cell>
          <cell r="E4041">
            <v>20023</v>
          </cell>
          <cell r="F4041" t="str">
            <v>PISTOLAS</v>
          </cell>
          <cell r="G4041" t="str">
            <v>AUTOMOTIVO</v>
          </cell>
        </row>
        <row r="4042">
          <cell r="A4042">
            <v>85745</v>
          </cell>
          <cell r="B4042" t="str">
            <v>PISTOLA DE PINTURA ELETRICA PEV 400 HVLP 2,6MM 320W VONDER</v>
          </cell>
          <cell r="D4042" t="str">
            <v>VONDER</v>
          </cell>
          <cell r="E4042">
            <v>20023</v>
          </cell>
          <cell r="F4042" t="str">
            <v>PISTOLAS</v>
          </cell>
          <cell r="G4042" t="str">
            <v>AUTOMOTIVO</v>
          </cell>
        </row>
        <row r="4043">
          <cell r="A4043">
            <v>85189</v>
          </cell>
          <cell r="B4043" t="str">
            <v>PISTOLA DE PINTURA GRAV. HVLP 1.4MM PDR</v>
          </cell>
          <cell r="C4043" t="str">
            <v>PRO-550 1.4</v>
          </cell>
          <cell r="D4043" t="str">
            <v>PDR</v>
          </cell>
          <cell r="E4043">
            <v>20023</v>
          </cell>
          <cell r="F4043" t="str">
            <v>PISTOLAS</v>
          </cell>
          <cell r="G4043" t="str">
            <v>AUTOMOTIVO</v>
          </cell>
        </row>
        <row r="4044">
          <cell r="A4044">
            <v>85086</v>
          </cell>
          <cell r="B4044" t="str">
            <v>PISTOLA DE PINTURA GRAV. HVMP 1.7MM PDR</v>
          </cell>
          <cell r="C4044" t="str">
            <v>PRO-550 1.7</v>
          </cell>
          <cell r="D4044" t="str">
            <v>PDR</v>
          </cell>
          <cell r="E4044">
            <v>20023</v>
          </cell>
          <cell r="F4044" t="str">
            <v>PISTOLAS</v>
          </cell>
          <cell r="G4044" t="str">
            <v>AUTOMOTIVO</v>
          </cell>
        </row>
        <row r="4045">
          <cell r="A4045">
            <v>24281</v>
          </cell>
          <cell r="B4045" t="str">
            <v>PISTOLA DE PINTURA HVLP 1.4 WIMPEL</v>
          </cell>
          <cell r="C4045">
            <v>1759</v>
          </cell>
          <cell r="D4045" t="str">
            <v>WINPEL</v>
          </cell>
          <cell r="E4045">
            <v>20023</v>
          </cell>
          <cell r="F4045" t="str">
            <v>PISTOLAS</v>
          </cell>
          <cell r="G4045" t="str">
            <v>AUTOMOTIVO</v>
          </cell>
        </row>
        <row r="4046">
          <cell r="A4046">
            <v>129</v>
          </cell>
          <cell r="B4046" t="str">
            <v>PISTOLA DE PINTURA PININFARINA WS-400HD 1.30 CLEAR ANEST IWATA</v>
          </cell>
          <cell r="C4046" t="str">
            <v>WS-400-1301CHS1</v>
          </cell>
          <cell r="D4046" t="str">
            <v>ANEST</v>
          </cell>
          <cell r="E4046">
            <v>20023</v>
          </cell>
          <cell r="F4046" t="str">
            <v>PISTOLAS</v>
          </cell>
          <cell r="G4046" t="str">
            <v>AUTOMOTIVO</v>
          </cell>
        </row>
        <row r="4047">
          <cell r="A4047">
            <v>85699</v>
          </cell>
          <cell r="B4047" t="str">
            <v>PISTOLA DE PINTURA PRO-557 GRAV. HVLP 1.3MM PDR</v>
          </cell>
          <cell r="C4047" t="str">
            <v>PRO-557</v>
          </cell>
          <cell r="D4047" t="str">
            <v>PDR</v>
          </cell>
          <cell r="E4047">
            <v>20023</v>
          </cell>
          <cell r="F4047" t="str">
            <v>PISTOLAS</v>
          </cell>
          <cell r="G4047" t="str">
            <v>AUTOMOTIVO</v>
          </cell>
        </row>
        <row r="4048">
          <cell r="A4048">
            <v>84716</v>
          </cell>
          <cell r="B4048" t="str">
            <v>PISTOLA EGO CARBONIO HVLP 1.0 WALCOM</v>
          </cell>
          <cell r="C4048">
            <v>712010</v>
          </cell>
          <cell r="D4048" t="str">
            <v>MAXI RUBBER</v>
          </cell>
          <cell r="E4048">
            <v>20023</v>
          </cell>
          <cell r="F4048" t="str">
            <v>PISTOLAS</v>
          </cell>
          <cell r="G4048" t="str">
            <v>AUTOMOTIVO</v>
          </cell>
        </row>
        <row r="4049">
          <cell r="A4049">
            <v>84818</v>
          </cell>
          <cell r="B4049" t="str">
            <v>PISTOLA EMBORRACHAMENTO PDR</v>
          </cell>
          <cell r="C4049" t="str">
            <v>PRO-522</v>
          </cell>
          <cell r="D4049" t="str">
            <v>PDR</v>
          </cell>
          <cell r="E4049">
            <v>20023</v>
          </cell>
          <cell r="F4049" t="str">
            <v>PISTOLAS</v>
          </cell>
          <cell r="G4049" t="str">
            <v>AUTOMOTIVO</v>
          </cell>
        </row>
        <row r="4050">
          <cell r="A4050">
            <v>23556</v>
          </cell>
          <cell r="B4050" t="str">
            <v>PISTOLA FASTLINE SMART 1.4</v>
          </cell>
          <cell r="C4050" t="str">
            <v>80.93.PSM14-267</v>
          </cell>
          <cell r="D4050" t="str">
            <v>SHERWIN WILLIAMS</v>
          </cell>
          <cell r="E4050">
            <v>20023</v>
          </cell>
          <cell r="F4050" t="str">
            <v>PISTOLAS</v>
          </cell>
          <cell r="G4050" t="str">
            <v>AUTOMOTIVO</v>
          </cell>
        </row>
        <row r="4051">
          <cell r="A4051">
            <v>23598</v>
          </cell>
          <cell r="B4051" t="str">
            <v>PISTOLA FASTLINE SMART 2.0</v>
          </cell>
          <cell r="C4051">
            <v>9875321</v>
          </cell>
          <cell r="D4051" t="str">
            <v>SHERWIN WILLIAMS</v>
          </cell>
          <cell r="E4051">
            <v>20023</v>
          </cell>
          <cell r="F4051" t="str">
            <v>PISTOLAS</v>
          </cell>
          <cell r="G4051" t="str">
            <v>AUTOMOTIVO</v>
          </cell>
        </row>
        <row r="4052">
          <cell r="A4052">
            <v>23753</v>
          </cell>
          <cell r="B4052" t="str">
            <v>PISTOLA P/ APLICAÇÃO DE SPRAY USO GERAL PURPLEX</v>
          </cell>
          <cell r="C4052">
            <v>132</v>
          </cell>
          <cell r="D4052" t="str">
            <v>PURPLEX</v>
          </cell>
          <cell r="E4052">
            <v>20023</v>
          </cell>
          <cell r="F4052" t="str">
            <v>PISTOLAS</v>
          </cell>
          <cell r="G4052" t="str">
            <v>AUTOMOTIVO</v>
          </cell>
        </row>
        <row r="4053">
          <cell r="A4053">
            <v>24277</v>
          </cell>
          <cell r="B4053" t="str">
            <v>PISTOLA P/SOLDA 220V PSV0100 VONDER</v>
          </cell>
          <cell r="C4053">
            <v>7466230100</v>
          </cell>
          <cell r="D4053" t="str">
            <v>VONDER</v>
          </cell>
          <cell r="E4053">
            <v>20023</v>
          </cell>
          <cell r="F4053" t="str">
            <v>PISTOLAS</v>
          </cell>
          <cell r="G4053" t="str">
            <v>AUTOMOTIVO</v>
          </cell>
        </row>
        <row r="4054">
          <cell r="A4054">
            <v>23752</v>
          </cell>
          <cell r="B4054" t="str">
            <v>PISTOLA PARA APLICAÇÃO DE SPRAY PURPLEX</v>
          </cell>
          <cell r="C4054">
            <v>74</v>
          </cell>
          <cell r="D4054" t="str">
            <v>PURPLEX</v>
          </cell>
          <cell r="E4054">
            <v>20023</v>
          </cell>
          <cell r="F4054" t="str">
            <v>PISTOLAS</v>
          </cell>
          <cell r="G4054" t="str">
            <v>AUTOMOTIVO</v>
          </cell>
        </row>
        <row r="4055">
          <cell r="A4055">
            <v>21047</v>
          </cell>
          <cell r="B4055" t="str">
            <v>PISTOLA PRIMER HG09 3M</v>
          </cell>
          <cell r="C4055" t="str">
            <v>HC000619706</v>
          </cell>
          <cell r="D4055" t="str">
            <v>3M</v>
          </cell>
          <cell r="E4055">
            <v>20023</v>
          </cell>
          <cell r="F4055" t="str">
            <v>PISTOLAS</v>
          </cell>
          <cell r="G4055" t="str">
            <v>AUTOMOTIVO</v>
          </cell>
        </row>
        <row r="4056">
          <cell r="A4056">
            <v>22935</v>
          </cell>
          <cell r="B4056" t="str">
            <v>PISTOLA ROLOC 2 3M</v>
          </cell>
          <cell r="C4056" t="str">
            <v>HB004495220</v>
          </cell>
          <cell r="D4056" t="str">
            <v>3M</v>
          </cell>
          <cell r="E4056">
            <v>20023</v>
          </cell>
          <cell r="F4056" t="str">
            <v>PISTOLAS</v>
          </cell>
          <cell r="G4056" t="str">
            <v>AUTOMOTIVO</v>
          </cell>
        </row>
        <row r="4057">
          <cell r="A4057">
            <v>165</v>
          </cell>
          <cell r="B4057" t="str">
            <v>PISTOLA SLIM 1.7 X-LIGHT HTE S/MAN WALCOM</v>
          </cell>
          <cell r="C4057">
            <v>822017</v>
          </cell>
          <cell r="D4057" t="str">
            <v>MAXI RUBBER</v>
          </cell>
          <cell r="E4057">
            <v>20023</v>
          </cell>
          <cell r="F4057" t="str">
            <v>PISTOLAS</v>
          </cell>
          <cell r="G4057" t="str">
            <v>AUTOMOTIVO</v>
          </cell>
        </row>
        <row r="4058">
          <cell r="A4058">
            <v>20798</v>
          </cell>
          <cell r="B4058" t="str">
            <v>PISTOLA SLIM HTE 1.9 WALCOM</v>
          </cell>
          <cell r="C4058" t="str">
            <v>10083.19</v>
          </cell>
          <cell r="D4058" t="str">
            <v>MAXI RUBBER</v>
          </cell>
          <cell r="E4058">
            <v>20023</v>
          </cell>
          <cell r="F4058" t="str">
            <v>PISTOLAS</v>
          </cell>
          <cell r="G4058" t="str">
            <v>AUTOMOTIVO</v>
          </cell>
        </row>
        <row r="4059">
          <cell r="A4059">
            <v>23943</v>
          </cell>
          <cell r="B4059" t="str">
            <v>PISTOLA SLIM HTE X-LIGHT 1.9 WALCOM</v>
          </cell>
          <cell r="C4059">
            <v>822019</v>
          </cell>
          <cell r="D4059" t="str">
            <v>MAXI RUBBER</v>
          </cell>
          <cell r="E4059">
            <v>20023</v>
          </cell>
          <cell r="F4059" t="str">
            <v>PISTOLAS</v>
          </cell>
          <cell r="G4059" t="str">
            <v>AUTOMOTIVO</v>
          </cell>
        </row>
        <row r="4060">
          <cell r="A4060">
            <v>23409</v>
          </cell>
          <cell r="B4060" t="str">
            <v>PISTOLA SLIM HTE/HALO 1.7 WALCOM</v>
          </cell>
          <cell r="C4060" t="str">
            <v>10083.17</v>
          </cell>
          <cell r="D4060" t="str">
            <v>MAXI RUBBER</v>
          </cell>
          <cell r="E4060">
            <v>20023</v>
          </cell>
          <cell r="F4060" t="str">
            <v>PISTOLAS</v>
          </cell>
          <cell r="G4060" t="str">
            <v>AUTOMOTIVO</v>
          </cell>
        </row>
        <row r="4061">
          <cell r="A4061">
            <v>85289</v>
          </cell>
          <cell r="B4061" t="str">
            <v>PISTOLA SLIM HVLP 1.3 WALCOM</v>
          </cell>
          <cell r="C4061" t="str">
            <v>10060.13</v>
          </cell>
          <cell r="D4061" t="str">
            <v>MAXI RUBBER</v>
          </cell>
          <cell r="E4061">
            <v>20023</v>
          </cell>
          <cell r="F4061" t="str">
            <v>PISTOLAS</v>
          </cell>
          <cell r="G4061" t="str">
            <v>AUTOMOTIVO</v>
          </cell>
        </row>
        <row r="4062">
          <cell r="A4062">
            <v>23837</v>
          </cell>
          <cell r="B4062" t="str">
            <v>PISTOLA SLIM X-LIGHT 1.3 WALCOM</v>
          </cell>
          <cell r="C4062">
            <v>822013</v>
          </cell>
          <cell r="D4062" t="str">
            <v>MAXI RUBBER</v>
          </cell>
          <cell r="E4062">
            <v>20023</v>
          </cell>
          <cell r="F4062" t="str">
            <v>PISTOLAS</v>
          </cell>
          <cell r="G4062" t="str">
            <v>AUTOMOTIVO</v>
          </cell>
        </row>
        <row r="4063">
          <cell r="A4063">
            <v>20486</v>
          </cell>
          <cell r="B4063" t="str">
            <v>PISTOLA SLIM XLIGHT HVLP 1.3 WALCOM</v>
          </cell>
          <cell r="C4063">
            <v>833013</v>
          </cell>
          <cell r="D4063" t="str">
            <v>MAXI RUBBER</v>
          </cell>
          <cell r="E4063">
            <v>20023</v>
          </cell>
          <cell r="F4063" t="str">
            <v>PISTOLAS</v>
          </cell>
          <cell r="G4063" t="str">
            <v>AUTOMOTIVO</v>
          </cell>
        </row>
        <row r="4064">
          <cell r="A4064">
            <v>85412</v>
          </cell>
          <cell r="B4064" t="str">
            <v>PISTOLA SLIM XLIGHT HVLP 1.7 WALCOM</v>
          </cell>
          <cell r="C4064">
            <v>833017</v>
          </cell>
          <cell r="D4064" t="str">
            <v>MAXI RUBBER</v>
          </cell>
          <cell r="E4064">
            <v>20023</v>
          </cell>
          <cell r="F4064" t="str">
            <v>PISTOLAS</v>
          </cell>
          <cell r="G4064" t="str">
            <v>AUTOMOTIVO</v>
          </cell>
        </row>
        <row r="4065">
          <cell r="A4065">
            <v>23463</v>
          </cell>
          <cell r="B4065" t="str">
            <v>PISTOLA SMART PARA EMBORRACHAMENTO SHERWIN WILLIAMS</v>
          </cell>
          <cell r="C4065" t="str">
            <v>80.93.SMBP1-267</v>
          </cell>
          <cell r="D4065" t="str">
            <v>SHERWIN WILLIAMS</v>
          </cell>
          <cell r="E4065">
            <v>20023</v>
          </cell>
          <cell r="F4065" t="str">
            <v>PISTOLAS</v>
          </cell>
          <cell r="G4065" t="str">
            <v>AUTOMOTIVO</v>
          </cell>
        </row>
        <row r="4066">
          <cell r="A4066">
            <v>21125</v>
          </cell>
          <cell r="B4066" t="str">
            <v>LIXADOR MANUAL GRANDE C/ PRESILHA 243X105MM PURPLEX</v>
          </cell>
          <cell r="C4066">
            <v>1</v>
          </cell>
          <cell r="D4066" t="str">
            <v>PURPLEX</v>
          </cell>
          <cell r="E4066">
            <v>20022</v>
          </cell>
          <cell r="F4066" t="str">
            <v>TACO LIXADOR</v>
          </cell>
          <cell r="G4066" t="str">
            <v>AUTOMOTIVO</v>
          </cell>
        </row>
        <row r="4067">
          <cell r="A4067">
            <v>83827</v>
          </cell>
          <cell r="B4067" t="str">
            <v>LIXADOR MANUAL MEDIO C/ PRESILHA PURPLEX</v>
          </cell>
          <cell r="C4067">
            <v>21558</v>
          </cell>
          <cell r="D4067" t="str">
            <v>PURPLEX</v>
          </cell>
          <cell r="E4067">
            <v>20022</v>
          </cell>
          <cell r="F4067" t="str">
            <v>TACO LIXADOR</v>
          </cell>
          <cell r="G4067" t="str">
            <v>AUTOMOTIVO</v>
          </cell>
        </row>
        <row r="4068">
          <cell r="A4068">
            <v>21130</v>
          </cell>
          <cell r="B4068" t="str">
            <v>LIXADOR MANUAL PEQUENO C/ PRESILHA 204MMX68MM PURPLEX</v>
          </cell>
          <cell r="C4068">
            <v>2</v>
          </cell>
          <cell r="D4068" t="str">
            <v>PURPLEX</v>
          </cell>
          <cell r="E4068">
            <v>20022</v>
          </cell>
          <cell r="F4068" t="str">
            <v>TACO LIXADOR</v>
          </cell>
          <cell r="G4068" t="str">
            <v>AUTOMOTIVO</v>
          </cell>
        </row>
        <row r="4069">
          <cell r="A4069">
            <v>22524</v>
          </cell>
          <cell r="B4069" t="str">
            <v>TACO ASPIRADO 115MMX225MM 3M</v>
          </cell>
          <cell r="C4069" t="str">
            <v>HC000658357</v>
          </cell>
          <cell r="D4069" t="str">
            <v>3M</v>
          </cell>
          <cell r="E4069">
            <v>20022</v>
          </cell>
          <cell r="F4069" t="str">
            <v>TACO LIXADOR</v>
          </cell>
          <cell r="G4069" t="str">
            <v>AUTOMOTIVO</v>
          </cell>
        </row>
        <row r="4070">
          <cell r="A4070">
            <v>22329</v>
          </cell>
          <cell r="B4070" t="str">
            <v>TACO ASPIRADO 70MMX127MM 3M</v>
          </cell>
          <cell r="C4070" t="str">
            <v>HC000658332</v>
          </cell>
          <cell r="D4070" t="str">
            <v>3M</v>
          </cell>
          <cell r="E4070">
            <v>20022</v>
          </cell>
          <cell r="F4070" t="str">
            <v>TACO LIXADOR</v>
          </cell>
          <cell r="G4070" t="str">
            <v>AUTOMOTIVO</v>
          </cell>
        </row>
        <row r="4071">
          <cell r="A4071">
            <v>22525</v>
          </cell>
          <cell r="B4071" t="str">
            <v>TACO ASPIRADO 70MMX198MM 3M</v>
          </cell>
          <cell r="C4071" t="str">
            <v>HC000658340</v>
          </cell>
          <cell r="D4071" t="str">
            <v>3M</v>
          </cell>
          <cell r="E4071">
            <v>20022</v>
          </cell>
          <cell r="F4071" t="str">
            <v>TACO LIXADOR</v>
          </cell>
          <cell r="G4071" t="str">
            <v>AUTOMOTIVO</v>
          </cell>
        </row>
        <row r="4072">
          <cell r="A4072">
            <v>23750</v>
          </cell>
          <cell r="B4072" t="str">
            <v>TACO DE BORRACHA GRANDE 65X122MM PURPLEX</v>
          </cell>
          <cell r="C4072">
            <v>5</v>
          </cell>
          <cell r="D4072" t="str">
            <v>PURPLEX</v>
          </cell>
          <cell r="E4072">
            <v>20022</v>
          </cell>
          <cell r="F4072" t="str">
            <v>TACO LIXADOR</v>
          </cell>
          <cell r="G4072" t="str">
            <v>AUTOMOTIVO</v>
          </cell>
        </row>
        <row r="4073">
          <cell r="A4073">
            <v>20154</v>
          </cell>
          <cell r="B4073" t="str">
            <v>TACO DE BORRACHA PEQUENO 43X122MM PURPLEX</v>
          </cell>
          <cell r="C4073">
            <v>6</v>
          </cell>
          <cell r="D4073" t="str">
            <v>PURPLEX</v>
          </cell>
          <cell r="E4073">
            <v>20022</v>
          </cell>
          <cell r="F4073" t="str">
            <v>TACO LIXADOR</v>
          </cell>
          <cell r="G4073" t="str">
            <v>AUTOMOTIVO</v>
          </cell>
        </row>
        <row r="4074">
          <cell r="A4074">
            <v>83970</v>
          </cell>
          <cell r="B4074" t="str">
            <v>TACO LIXADOR 125X65MM VONDER</v>
          </cell>
          <cell r="C4074">
            <v>3599125065</v>
          </cell>
          <cell r="D4074" t="str">
            <v>VONDER</v>
          </cell>
          <cell r="E4074">
            <v>20022</v>
          </cell>
          <cell r="F4074" t="str">
            <v>TACO LIXADOR</v>
          </cell>
          <cell r="G4074" t="str">
            <v>AUTOMOTIVO</v>
          </cell>
        </row>
        <row r="4075">
          <cell r="A4075">
            <v>85564</v>
          </cell>
          <cell r="B4075" t="str">
            <v>TACO LIXADOR DE BORRACHA 125 X 70MM</v>
          </cell>
          <cell r="C4075">
            <v>752013680</v>
          </cell>
          <cell r="D4075" t="str">
            <v>SIGMA</v>
          </cell>
          <cell r="E4075">
            <v>20022</v>
          </cell>
          <cell r="F4075" t="str">
            <v>TACO LIXADOR</v>
          </cell>
          <cell r="G4075" t="str">
            <v>AUTOMOTIVO</v>
          </cell>
        </row>
        <row r="4076">
          <cell r="A4076">
            <v>23642</v>
          </cell>
          <cell r="B4076" t="str">
            <v>TACO LIXADOR EVA CLASSIC</v>
          </cell>
          <cell r="C4076">
            <v>66261123091</v>
          </cell>
          <cell r="D4076" t="str">
            <v>NORTON</v>
          </cell>
          <cell r="E4076">
            <v>20022</v>
          </cell>
          <cell r="F4076" t="str">
            <v>TACO LIXADOR</v>
          </cell>
          <cell r="G4076" t="str">
            <v>AUTOMOTIVO</v>
          </cell>
        </row>
        <row r="4077">
          <cell r="A4077">
            <v>21031</v>
          </cell>
          <cell r="B4077" t="str">
            <v>1K ALL PLASTICS SPRAY SIKKENS</v>
          </cell>
          <cell r="C4077">
            <v>530583</v>
          </cell>
          <cell r="D4077" t="str">
            <v>SIKKENS</v>
          </cell>
          <cell r="E4077">
            <v>20021</v>
          </cell>
          <cell r="F4077" t="str">
            <v xml:space="preserve">SPRAYS </v>
          </cell>
          <cell r="G4077" t="str">
            <v>AUTOMOTIVO</v>
          </cell>
        </row>
        <row r="4078">
          <cell r="A4078">
            <v>84513</v>
          </cell>
          <cell r="B4078" t="str">
            <v>BRASJET - ALUMINIO ALTA TEMP 400ML</v>
          </cell>
          <cell r="C4078" t="str">
            <v>ST 550110059</v>
          </cell>
          <cell r="D4078" t="str">
            <v>BRASILUX</v>
          </cell>
          <cell r="E4078">
            <v>20021</v>
          </cell>
          <cell r="F4078" t="str">
            <v xml:space="preserve">SPRAYS </v>
          </cell>
          <cell r="G4078" t="str">
            <v>AUTOMOTIVO</v>
          </cell>
        </row>
        <row r="4079">
          <cell r="A4079">
            <v>84512</v>
          </cell>
          <cell r="B4079" t="str">
            <v>BRASJET - ALUMINIO RODAS METALICO 400ML</v>
          </cell>
          <cell r="C4079" t="str">
            <v>ST 550100159</v>
          </cell>
          <cell r="D4079" t="str">
            <v>BRASILUX</v>
          </cell>
          <cell r="E4079">
            <v>20021</v>
          </cell>
          <cell r="F4079" t="str">
            <v xml:space="preserve">SPRAYS </v>
          </cell>
          <cell r="G4079" t="str">
            <v>AUTOMOTIVO</v>
          </cell>
        </row>
        <row r="4080">
          <cell r="A4080">
            <v>84515</v>
          </cell>
          <cell r="B4080" t="str">
            <v>BRASJET - AMARELO FLUORESCENTE 400ML</v>
          </cell>
          <cell r="C4080" t="str">
            <v>ST 550237759</v>
          </cell>
          <cell r="D4080" t="str">
            <v>BRASILUX</v>
          </cell>
          <cell r="E4080">
            <v>20021</v>
          </cell>
          <cell r="F4080" t="str">
            <v xml:space="preserve">SPRAYS </v>
          </cell>
          <cell r="G4080" t="str">
            <v>AUTOMOTIVO</v>
          </cell>
        </row>
        <row r="4081">
          <cell r="A4081">
            <v>84514</v>
          </cell>
          <cell r="B4081" t="str">
            <v>BRASJET - AMARELO JOHN DEERE 400M</v>
          </cell>
          <cell r="C4081" t="str">
            <v>ST 550223859</v>
          </cell>
          <cell r="D4081" t="str">
            <v>BRASILUX</v>
          </cell>
          <cell r="E4081">
            <v>20021</v>
          </cell>
          <cell r="F4081" t="str">
            <v xml:space="preserve">SPRAYS </v>
          </cell>
          <cell r="G4081" t="str">
            <v>AUTOMOTIVO</v>
          </cell>
        </row>
        <row r="4082">
          <cell r="A4082">
            <v>84540</v>
          </cell>
          <cell r="B4082" t="str">
            <v>BRASJET - AMARELO USO GERAL 400ML</v>
          </cell>
          <cell r="C4082" t="str">
            <v>ST 550274559</v>
          </cell>
          <cell r="D4082" t="str">
            <v>BRASILUX</v>
          </cell>
          <cell r="E4082">
            <v>20021</v>
          </cell>
          <cell r="F4082" t="str">
            <v xml:space="preserve">SPRAYS </v>
          </cell>
          <cell r="G4082" t="str">
            <v>AUTOMOTIVO</v>
          </cell>
        </row>
        <row r="4083">
          <cell r="A4083">
            <v>84516</v>
          </cell>
          <cell r="B4083" t="str">
            <v>BRASJET - AZUL CLARO USO GERAL 400ML</v>
          </cell>
          <cell r="C4083" t="str">
            <v>ST 550304259</v>
          </cell>
          <cell r="D4083" t="str">
            <v>BRASILUX</v>
          </cell>
          <cell r="E4083">
            <v>20021</v>
          </cell>
          <cell r="F4083" t="str">
            <v xml:space="preserve">SPRAYS </v>
          </cell>
          <cell r="G4083" t="str">
            <v>AUTOMOTIVO</v>
          </cell>
        </row>
        <row r="4084">
          <cell r="A4084">
            <v>84517</v>
          </cell>
          <cell r="B4084" t="str">
            <v>BRASJET - AZUL ESCURO USO GERAL 400ML</v>
          </cell>
          <cell r="C4084" t="str">
            <v>ST 550320059</v>
          </cell>
          <cell r="D4084" t="str">
            <v>BRASILUX</v>
          </cell>
          <cell r="E4084">
            <v>20021</v>
          </cell>
          <cell r="F4084" t="str">
            <v xml:space="preserve">SPRAYS </v>
          </cell>
          <cell r="G4084" t="str">
            <v>AUTOMOTIVO</v>
          </cell>
        </row>
        <row r="4085">
          <cell r="A4085">
            <v>84519</v>
          </cell>
          <cell r="B4085" t="str">
            <v>BRASJET - BRANCO BRILHANTE USO GERAL 400ML</v>
          </cell>
          <cell r="C4085" t="str">
            <v>ST 550500759</v>
          </cell>
          <cell r="D4085" t="str">
            <v>BRASILUX</v>
          </cell>
          <cell r="E4085">
            <v>20021</v>
          </cell>
          <cell r="F4085" t="str">
            <v xml:space="preserve">SPRAYS </v>
          </cell>
          <cell r="G4085" t="str">
            <v>AUTOMOTIVO</v>
          </cell>
        </row>
        <row r="4086">
          <cell r="A4086">
            <v>84518</v>
          </cell>
          <cell r="B4086" t="str">
            <v>BRASJET - BRANCO FOSCO USO GERAL 400ML</v>
          </cell>
          <cell r="C4086" t="str">
            <v>ST 550500159</v>
          </cell>
          <cell r="D4086" t="str">
            <v>BRASILUX</v>
          </cell>
          <cell r="E4086">
            <v>20021</v>
          </cell>
          <cell r="F4086" t="str">
            <v xml:space="preserve">SPRAYS </v>
          </cell>
          <cell r="G4086" t="str">
            <v>AUTOMOTIVO</v>
          </cell>
        </row>
        <row r="4087">
          <cell r="A4087">
            <v>84521</v>
          </cell>
          <cell r="B4087" t="str">
            <v>BRASJET - CINZA PRIMER PLACA MEDIO 400ML</v>
          </cell>
          <cell r="C4087" t="str">
            <v>ST 550610459</v>
          </cell>
          <cell r="D4087" t="str">
            <v>BRASILUX</v>
          </cell>
          <cell r="E4087">
            <v>20021</v>
          </cell>
          <cell r="F4087" t="str">
            <v xml:space="preserve">SPRAYS </v>
          </cell>
          <cell r="G4087" t="str">
            <v>AUTOMOTIVO</v>
          </cell>
        </row>
        <row r="4088">
          <cell r="A4088">
            <v>84524</v>
          </cell>
          <cell r="B4088" t="str">
            <v>BRASJET - COBRE METALICO 400ML</v>
          </cell>
          <cell r="C4088" t="str">
            <v>ST 551018959</v>
          </cell>
          <cell r="D4088" t="str">
            <v>BRASILUX</v>
          </cell>
          <cell r="E4088">
            <v>20021</v>
          </cell>
          <cell r="F4088" t="str">
            <v xml:space="preserve">SPRAYS </v>
          </cell>
          <cell r="G4088" t="str">
            <v>AUTOMOTIVO</v>
          </cell>
        </row>
        <row r="4089">
          <cell r="A4089">
            <v>84535</v>
          </cell>
          <cell r="B4089" t="str">
            <v>BRASJET - CROMADO METALICO 400ML</v>
          </cell>
          <cell r="C4089" t="str">
            <v>ST 553500059</v>
          </cell>
          <cell r="D4089" t="str">
            <v>BRASILUX</v>
          </cell>
          <cell r="E4089">
            <v>20021</v>
          </cell>
          <cell r="F4089" t="str">
            <v xml:space="preserve">SPRAYS </v>
          </cell>
          <cell r="G4089" t="str">
            <v>AUTOMOTIVO</v>
          </cell>
        </row>
        <row r="4090">
          <cell r="A4090">
            <v>84534</v>
          </cell>
          <cell r="B4090" t="str">
            <v>BRASJET - DOURADO METALICO 400ML</v>
          </cell>
          <cell r="C4090" t="str">
            <v>ST 553200159</v>
          </cell>
          <cell r="D4090" t="str">
            <v>BRASILUX</v>
          </cell>
          <cell r="E4090">
            <v>20021</v>
          </cell>
          <cell r="F4090" t="str">
            <v xml:space="preserve">SPRAYS </v>
          </cell>
          <cell r="G4090" t="str">
            <v>AUTOMOTIVO</v>
          </cell>
        </row>
        <row r="4091">
          <cell r="A4091">
            <v>84520</v>
          </cell>
          <cell r="B4091" t="str">
            <v>BRASJET - GRAFITE METALICO 400ML</v>
          </cell>
          <cell r="C4091" t="str">
            <v>ST 550610359</v>
          </cell>
          <cell r="D4091" t="str">
            <v>BRASILUX</v>
          </cell>
          <cell r="E4091">
            <v>20021</v>
          </cell>
          <cell r="F4091" t="str">
            <v xml:space="preserve">SPRAYS </v>
          </cell>
          <cell r="G4091" t="str">
            <v>AUTOMOTIVO</v>
          </cell>
        </row>
        <row r="4092">
          <cell r="A4092">
            <v>84523</v>
          </cell>
          <cell r="B4092" t="str">
            <v>BRASJET - LARANJA FLUORESCENTE 400ML</v>
          </cell>
          <cell r="C4092" t="str">
            <v>ST 550931559</v>
          </cell>
          <cell r="D4092" t="str">
            <v>BRASILUX</v>
          </cell>
          <cell r="E4092">
            <v>20021</v>
          </cell>
          <cell r="F4092" t="str">
            <v xml:space="preserve">SPRAYS </v>
          </cell>
          <cell r="G4092" t="str">
            <v>AUTOMOTIVO</v>
          </cell>
        </row>
        <row r="4093">
          <cell r="A4093">
            <v>84522</v>
          </cell>
          <cell r="B4093" t="str">
            <v>BRASJET - LARANJA USO GERAL 400ML</v>
          </cell>
          <cell r="C4093" t="str">
            <v>ST 550900159</v>
          </cell>
          <cell r="D4093" t="str">
            <v>BRASILUX</v>
          </cell>
          <cell r="E4093">
            <v>20021</v>
          </cell>
          <cell r="F4093" t="str">
            <v xml:space="preserve">SPRAYS </v>
          </cell>
          <cell r="G4093" t="str">
            <v>AUTOMOTIVO</v>
          </cell>
        </row>
        <row r="4094">
          <cell r="A4094">
            <v>84528</v>
          </cell>
          <cell r="B4094" t="str">
            <v>BRASJET - PINK FLUORESCENTE 400ML</v>
          </cell>
          <cell r="C4094" t="str">
            <v>ST 551802259</v>
          </cell>
          <cell r="D4094" t="str">
            <v>BRASILUX</v>
          </cell>
          <cell r="E4094">
            <v>20021</v>
          </cell>
          <cell r="F4094" t="str">
            <v xml:space="preserve">SPRAYS </v>
          </cell>
          <cell r="G4094" t="str">
            <v>AUTOMOTIVO</v>
          </cell>
        </row>
        <row r="4095">
          <cell r="A4095">
            <v>84526</v>
          </cell>
          <cell r="B4095" t="str">
            <v>BRASJET - PRETO BRILHANTE USO GERAL 400ML</v>
          </cell>
          <cell r="C4095" t="str">
            <v>ST 551500859</v>
          </cell>
          <cell r="D4095" t="str">
            <v>BRASILUX</v>
          </cell>
          <cell r="E4095">
            <v>20021</v>
          </cell>
          <cell r="F4095" t="str">
            <v xml:space="preserve">SPRAYS </v>
          </cell>
          <cell r="G4095" t="str">
            <v>AUTOMOTIVO</v>
          </cell>
        </row>
        <row r="4096">
          <cell r="A4096">
            <v>84525</v>
          </cell>
          <cell r="B4096" t="str">
            <v>BRASJET - PRETO FOSCO ALTA TEMP 400ML</v>
          </cell>
          <cell r="C4096" t="str">
            <v>ST 551500359</v>
          </cell>
          <cell r="D4096" t="str">
            <v>BRASILUX</v>
          </cell>
          <cell r="E4096">
            <v>20021</v>
          </cell>
          <cell r="F4096" t="str">
            <v xml:space="preserve">SPRAYS </v>
          </cell>
          <cell r="G4096" t="str">
            <v>AUTOMOTIVO</v>
          </cell>
        </row>
        <row r="4097">
          <cell r="A4097">
            <v>84527</v>
          </cell>
          <cell r="B4097" t="str">
            <v>BRASJET - ROSA USO GERAL 400ML</v>
          </cell>
          <cell r="C4097" t="str">
            <v>ST 551800159</v>
          </cell>
          <cell r="D4097" t="str">
            <v>BRASILUX</v>
          </cell>
          <cell r="E4097">
            <v>20021</v>
          </cell>
          <cell r="F4097" t="str">
            <v xml:space="preserve">SPRAYS </v>
          </cell>
          <cell r="G4097" t="str">
            <v>AUTOMOTIVO</v>
          </cell>
        </row>
        <row r="4098">
          <cell r="A4098">
            <v>84529</v>
          </cell>
          <cell r="B4098" t="str">
            <v>BRASJET - ROSE GOLD 400ML</v>
          </cell>
          <cell r="C4098" t="str">
            <v>ST 551808659</v>
          </cell>
          <cell r="D4098" t="str">
            <v>BRASILUX</v>
          </cell>
          <cell r="E4098">
            <v>20021</v>
          </cell>
          <cell r="F4098" t="str">
            <v xml:space="preserve">SPRAYS </v>
          </cell>
          <cell r="G4098" t="str">
            <v>AUTOMOTIVO</v>
          </cell>
        </row>
        <row r="4099">
          <cell r="A4099">
            <v>84530</v>
          </cell>
          <cell r="B4099" t="str">
            <v>BRASJET - VERDE CLARO USO GERAL 400ML</v>
          </cell>
          <cell r="C4099" t="str">
            <v>ST 552211359</v>
          </cell>
          <cell r="D4099" t="str">
            <v>BRASILUX</v>
          </cell>
          <cell r="E4099">
            <v>20021</v>
          </cell>
          <cell r="F4099" t="str">
            <v xml:space="preserve">SPRAYS </v>
          </cell>
          <cell r="G4099" t="str">
            <v>AUTOMOTIVO</v>
          </cell>
        </row>
        <row r="4100">
          <cell r="A4100">
            <v>84531</v>
          </cell>
          <cell r="B4100" t="str">
            <v>BRASJET - VERDE FLUORESCENTE 400ML</v>
          </cell>
          <cell r="C4100" t="str">
            <v>ST 552262759</v>
          </cell>
          <cell r="D4100" t="str">
            <v>BRASILUX</v>
          </cell>
          <cell r="E4100">
            <v>20021</v>
          </cell>
          <cell r="F4100" t="str">
            <v xml:space="preserve">SPRAYS </v>
          </cell>
          <cell r="G4100" t="str">
            <v>AUTOMOTIVO</v>
          </cell>
        </row>
        <row r="4101">
          <cell r="A4101">
            <v>84532</v>
          </cell>
          <cell r="B4101" t="str">
            <v>BRASJET - VERDE TURQUESA USO GERAL 400ML</v>
          </cell>
          <cell r="C4101" t="str">
            <v>ST 552288959</v>
          </cell>
          <cell r="D4101" t="str">
            <v>BRASILUX</v>
          </cell>
          <cell r="E4101">
            <v>20021</v>
          </cell>
          <cell r="F4101" t="str">
            <v xml:space="preserve">SPRAYS </v>
          </cell>
          <cell r="G4101" t="str">
            <v>AUTOMOTIVO</v>
          </cell>
        </row>
        <row r="4102">
          <cell r="A4102">
            <v>84533</v>
          </cell>
          <cell r="B4102" t="str">
            <v>BRASJET - VERMELHO USO GERAL 400ML</v>
          </cell>
          <cell r="C4102" t="str">
            <v>ST 552300059</v>
          </cell>
          <cell r="D4102" t="str">
            <v>BRASILUX</v>
          </cell>
          <cell r="E4102">
            <v>20021</v>
          </cell>
          <cell r="F4102" t="str">
            <v xml:space="preserve">SPRAYS </v>
          </cell>
          <cell r="G4102" t="str">
            <v>AUTOMOTIVO</v>
          </cell>
        </row>
        <row r="4103">
          <cell r="A4103">
            <v>84511</v>
          </cell>
          <cell r="B4103" t="str">
            <v>BRASJET - VERNIZ USO GERAL 400ML</v>
          </cell>
          <cell r="C4103" t="str">
            <v>ST 550000059</v>
          </cell>
          <cell r="D4103" t="str">
            <v>BRASILUX</v>
          </cell>
          <cell r="E4103">
            <v>20021</v>
          </cell>
          <cell r="F4103" t="str">
            <v xml:space="preserve">SPRAYS </v>
          </cell>
          <cell r="G4103" t="str">
            <v>AUTOMOTIVO</v>
          </cell>
        </row>
        <row r="4104">
          <cell r="A4104">
            <v>50</v>
          </cell>
          <cell r="B4104" t="str">
            <v>DESCARBONIZANTE SPRAY 300ML TEK BOND</v>
          </cell>
          <cell r="C4104">
            <v>21513005900</v>
          </cell>
          <cell r="D4104" t="str">
            <v>TEK BOND</v>
          </cell>
          <cell r="E4104">
            <v>20021</v>
          </cell>
          <cell r="F4104" t="str">
            <v xml:space="preserve">SPRAYS </v>
          </cell>
          <cell r="G4104" t="str">
            <v>AUTOMOTIVO</v>
          </cell>
        </row>
        <row r="4105">
          <cell r="A4105">
            <v>27</v>
          </cell>
          <cell r="B4105" t="str">
            <v>LIMPA CONTATO SPRAY 300ML TEK BOND</v>
          </cell>
          <cell r="C4105">
            <v>21543005900</v>
          </cell>
          <cell r="D4105" t="str">
            <v>TEK BOND</v>
          </cell>
          <cell r="E4105">
            <v>20021</v>
          </cell>
          <cell r="F4105" t="str">
            <v xml:space="preserve">SPRAYS </v>
          </cell>
          <cell r="G4105" t="str">
            <v>AUTOMOTIVO</v>
          </cell>
        </row>
        <row r="4106">
          <cell r="A4106">
            <v>24305</v>
          </cell>
          <cell r="B4106" t="str">
            <v>PISTAO PARA MAQ ENVASE SPRAY LAZZURIL</v>
          </cell>
          <cell r="C4106" t="str">
            <v>80.86.88745</v>
          </cell>
          <cell r="D4106" t="str">
            <v>SHERWIN WILLIAMS</v>
          </cell>
          <cell r="E4106">
            <v>20021</v>
          </cell>
          <cell r="F4106" t="str">
            <v xml:space="preserve">SPRAYS </v>
          </cell>
          <cell r="G4106" t="str">
            <v>AUTOMOTIVO</v>
          </cell>
        </row>
        <row r="4107">
          <cell r="A4107">
            <v>84447</v>
          </cell>
          <cell r="B4107" t="str">
            <v>PONTEIRA BECKER FILL SPRAY NEGRA</v>
          </cell>
          <cell r="C4107" t="str">
            <v>80.86.87883-289</v>
          </cell>
          <cell r="D4107" t="str">
            <v>SHERWIN WILLIAMS</v>
          </cell>
          <cell r="E4107">
            <v>20021</v>
          </cell>
          <cell r="F4107" t="str">
            <v xml:space="preserve">SPRAYS </v>
          </cell>
          <cell r="G4107" t="str">
            <v>AUTOMOTIVO</v>
          </cell>
        </row>
        <row r="4108">
          <cell r="A4108">
            <v>188</v>
          </cell>
          <cell r="B4108" t="str">
            <v>SPRAY ALUMINIO 400ML ANJO-21,94-ST</v>
          </cell>
          <cell r="C4108" t="str">
            <v>040007-93</v>
          </cell>
          <cell r="D4108" t="str">
            <v>ANJO</v>
          </cell>
          <cell r="E4108">
            <v>20021</v>
          </cell>
          <cell r="F4108" t="str">
            <v xml:space="preserve">SPRAYS </v>
          </cell>
          <cell r="G4108" t="str">
            <v>AUTOMOTIVO</v>
          </cell>
        </row>
        <row r="4109">
          <cell r="A4109">
            <v>189</v>
          </cell>
          <cell r="B4109" t="str">
            <v>SPRAY BRANCO BRILHANTE 400ML ANJO-21,94-ST</v>
          </cell>
          <cell r="C4109" t="str">
            <v>040019-93</v>
          </cell>
          <cell r="D4109" t="str">
            <v>ANJO</v>
          </cell>
          <cell r="E4109">
            <v>20021</v>
          </cell>
          <cell r="F4109" t="str">
            <v xml:space="preserve">SPRAYS </v>
          </cell>
          <cell r="G4109" t="str">
            <v>AUTOMOTIVO</v>
          </cell>
        </row>
        <row r="4110">
          <cell r="A4110">
            <v>84468</v>
          </cell>
          <cell r="B4110" t="str">
            <v>SPRAY BRANCO BRILHANTE USO GERAL 350ML</v>
          </cell>
          <cell r="C4110">
            <v>23021006900</v>
          </cell>
          <cell r="D4110" t="str">
            <v>TEK BOND</v>
          </cell>
          <cell r="E4110">
            <v>20021</v>
          </cell>
          <cell r="F4110" t="str">
            <v xml:space="preserve">SPRAYS </v>
          </cell>
          <cell r="G4110" t="str">
            <v>AUTOMOTIVO</v>
          </cell>
        </row>
        <row r="4111">
          <cell r="A4111">
            <v>84469</v>
          </cell>
          <cell r="B4111" t="str">
            <v>SPRAY BRANCO FOSCO USO GERAL 350ML</v>
          </cell>
          <cell r="C4111">
            <v>23101006900</v>
          </cell>
          <cell r="D4111" t="str">
            <v>TEK BOND</v>
          </cell>
          <cell r="E4111">
            <v>20021</v>
          </cell>
          <cell r="F4111" t="str">
            <v xml:space="preserve">SPRAYS </v>
          </cell>
          <cell r="G4111" t="str">
            <v>AUTOMOTIVO</v>
          </cell>
        </row>
        <row r="4112">
          <cell r="A4112">
            <v>21752</v>
          </cell>
          <cell r="B4112" t="str">
            <v>SPRAY COLOR ALUMINIO ALTA TEMPERATURA TUBO 300ML-25,38-ST</v>
          </cell>
          <cell r="C4112" t="str">
            <v>50.00.05900-243</v>
          </cell>
          <cell r="D4112" t="str">
            <v>SHERWIN WILLIAMS</v>
          </cell>
          <cell r="E4112">
            <v>20021</v>
          </cell>
          <cell r="F4112" t="str">
            <v xml:space="preserve">SPRAYS </v>
          </cell>
          <cell r="G4112" t="str">
            <v>AUTOMOTIVO</v>
          </cell>
        </row>
        <row r="4113">
          <cell r="A4113">
            <v>20474</v>
          </cell>
          <cell r="B4113" t="str">
            <v>SPRAY COLOR ALUMINIO PARA RODAS LAZZURIL-25,37-ST</v>
          </cell>
          <cell r="C4113" t="str">
            <v>51.20.00908-243</v>
          </cell>
          <cell r="D4113" t="str">
            <v>SHERWIN WILLIAMS</v>
          </cell>
          <cell r="E4113">
            <v>20021</v>
          </cell>
          <cell r="F4113" t="str">
            <v xml:space="preserve">SPRAYS </v>
          </cell>
          <cell r="G4113" t="str">
            <v>AUTOMOTIVO</v>
          </cell>
        </row>
        <row r="4114">
          <cell r="A4114">
            <v>23677</v>
          </cell>
          <cell r="B4114" t="str">
            <v>SPRAY COLOR AMARELO FLUORESCENTE LAZZURIL-21,94-ST</v>
          </cell>
          <cell r="C4114" t="str">
            <v>51.00.09509-243</v>
          </cell>
          <cell r="D4114" t="str">
            <v>SHERWIN WILLIAMS</v>
          </cell>
          <cell r="E4114">
            <v>20021</v>
          </cell>
          <cell r="F4114" t="str">
            <v xml:space="preserve">SPRAYS </v>
          </cell>
          <cell r="G4114" t="str">
            <v>AUTOMOTIVO</v>
          </cell>
        </row>
        <row r="4115">
          <cell r="A4115">
            <v>21967</v>
          </cell>
          <cell r="B4115" t="str">
            <v>SPRAY COLOR AMARELO IMPERIAL TUBO 300ML-21,95-ST</v>
          </cell>
          <cell r="C4115" t="str">
            <v>51.00.01056-243</v>
          </cell>
          <cell r="D4115" t="str">
            <v>SHERWIN WILLIAMS</v>
          </cell>
          <cell r="E4115">
            <v>20021</v>
          </cell>
          <cell r="F4115" t="str">
            <v xml:space="preserve">SPRAYS </v>
          </cell>
          <cell r="G4115" t="str">
            <v>AUTOMOTIVO</v>
          </cell>
        </row>
        <row r="4116">
          <cell r="A4116">
            <v>21968</v>
          </cell>
          <cell r="B4116" t="str">
            <v>SPRAY COLOR BRANCO ACABAMENTO TUBO 300ML-25,38-ST</v>
          </cell>
          <cell r="C4116" t="str">
            <v>51.00.00906-243</v>
          </cell>
          <cell r="D4116" t="str">
            <v>SHERWIN WILLIAMS</v>
          </cell>
          <cell r="E4116">
            <v>20021</v>
          </cell>
          <cell r="F4116" t="str">
            <v xml:space="preserve">SPRAYS </v>
          </cell>
          <cell r="G4116" t="str">
            <v>AUTOMOTIVO</v>
          </cell>
        </row>
        <row r="4117">
          <cell r="A4117">
            <v>83814</v>
          </cell>
          <cell r="B4117" t="str">
            <v>SPRAY COLOR BRANCO ALTA TEMPERATURA TUBO 300ML-21,94-ST</v>
          </cell>
          <cell r="C4117" t="str">
            <v>50.00.05940-626</v>
          </cell>
          <cell r="D4117" t="str">
            <v>SHERWIN WILLIAMS</v>
          </cell>
          <cell r="E4117">
            <v>20021</v>
          </cell>
          <cell r="F4117" t="str">
            <v xml:space="preserve">SPRAYS </v>
          </cell>
          <cell r="G4117" t="str">
            <v>AUTOMOTIVO</v>
          </cell>
        </row>
        <row r="4118">
          <cell r="A4118">
            <v>23678</v>
          </cell>
          <cell r="B4118" t="str">
            <v>SPRAY COLOR BRANCO FOSCO LAZZURIL-25,37-ST</v>
          </cell>
          <cell r="C4118" t="str">
            <v>51.10.08090-243</v>
          </cell>
          <cell r="D4118" t="str">
            <v>SHERWIN WILLIAMS</v>
          </cell>
          <cell r="E4118">
            <v>20021</v>
          </cell>
          <cell r="F4118" t="str">
            <v xml:space="preserve">SPRAYS </v>
          </cell>
          <cell r="G4118" t="str">
            <v>AUTOMOTIVO</v>
          </cell>
        </row>
        <row r="4119">
          <cell r="A4119">
            <v>85593</v>
          </cell>
          <cell r="B4119" t="str">
            <v>SPRAY COLOR BUMPER SHERWIN WILLIAMS</v>
          </cell>
          <cell r="C4119" t="str">
            <v>50.30.00026-626</v>
          </cell>
          <cell r="D4119" t="str">
            <v>SHERWIN WILLIAMS</v>
          </cell>
          <cell r="E4119">
            <v>20021</v>
          </cell>
          <cell r="F4119" t="str">
            <v xml:space="preserve">SPRAYS </v>
          </cell>
          <cell r="G4119" t="str">
            <v>AUTOMOTIVO</v>
          </cell>
        </row>
        <row r="4120">
          <cell r="A4120">
            <v>21953</v>
          </cell>
          <cell r="B4120" t="str">
            <v>SPRAY COLOR CINZA PLACA TUBO 300ML-25,37-ST</v>
          </cell>
          <cell r="C4120" t="str">
            <v>51.00.80470-243</v>
          </cell>
          <cell r="D4120" t="str">
            <v>SHERWIN WILLIAMS</v>
          </cell>
          <cell r="E4120">
            <v>20021</v>
          </cell>
          <cell r="F4120" t="str">
            <v xml:space="preserve">SPRAYS </v>
          </cell>
          <cell r="G4120" t="str">
            <v>AUTOMOTIVO</v>
          </cell>
        </row>
        <row r="4121">
          <cell r="A4121">
            <v>24412</v>
          </cell>
          <cell r="B4121" t="str">
            <v>SPRAY COLOR EFEITO CROMADO 400ML LAZZURIL-21,94-ST</v>
          </cell>
          <cell r="C4121" t="str">
            <v>51.20.00692-499</v>
          </cell>
          <cell r="D4121" t="str">
            <v>SHERWIN WILLIAMS</v>
          </cell>
          <cell r="E4121">
            <v>20021</v>
          </cell>
          <cell r="F4121" t="str">
            <v xml:space="preserve">SPRAYS </v>
          </cell>
          <cell r="G4121" t="str">
            <v>AUTOMOTIVO</v>
          </cell>
        </row>
        <row r="4122">
          <cell r="A4122">
            <v>23679</v>
          </cell>
          <cell r="B4122" t="str">
            <v>SPRAY COLOR EFEITO CROMADO TRADICIONAL LAZZURIL-21,45-ST</v>
          </cell>
          <cell r="C4122" t="str">
            <v>51.20.00692-626</v>
          </cell>
          <cell r="D4122" t="str">
            <v>SHERWIN WILLIAMS</v>
          </cell>
          <cell r="E4122">
            <v>20021</v>
          </cell>
          <cell r="F4122" t="str">
            <v xml:space="preserve">SPRAYS </v>
          </cell>
          <cell r="G4122" t="str">
            <v>AUTOMOTIVO</v>
          </cell>
        </row>
        <row r="4123">
          <cell r="A4123">
            <v>21753</v>
          </cell>
          <cell r="B4123" t="str">
            <v>SPRAY COLOR GRAFITE MET. P/ RODAS TUBO 300ML-25,37-ST</v>
          </cell>
          <cell r="C4123" t="str">
            <v>51.20.00929-243</v>
          </cell>
          <cell r="D4123" t="str">
            <v>SHERWIN WILLIAMS</v>
          </cell>
          <cell r="E4123">
            <v>20021</v>
          </cell>
          <cell r="F4123" t="str">
            <v xml:space="preserve">SPRAYS </v>
          </cell>
          <cell r="G4123" t="str">
            <v>AUTOMOTIVO</v>
          </cell>
        </row>
        <row r="4124">
          <cell r="A4124">
            <v>23680</v>
          </cell>
          <cell r="B4124" t="str">
            <v>SPRAY COLOR OURO METALIZADO LAZZURIL-21,46-ST</v>
          </cell>
          <cell r="C4124" t="str">
            <v>51.20.06121-243</v>
          </cell>
          <cell r="D4124" t="str">
            <v>SHERWIN WILLIAMS</v>
          </cell>
          <cell r="E4124">
            <v>20021</v>
          </cell>
          <cell r="F4124" t="str">
            <v xml:space="preserve">SPRAYS </v>
          </cell>
          <cell r="G4124" t="str">
            <v>AUTOMOTIVO</v>
          </cell>
        </row>
        <row r="4125">
          <cell r="A4125">
            <v>23395</v>
          </cell>
          <cell r="B4125" t="str">
            <v>SPRAY COLOR OURO VILA RICA MET.-21,45-ST</v>
          </cell>
          <cell r="C4125" t="str">
            <v>51.20.06226-243</v>
          </cell>
          <cell r="D4125" t="str">
            <v>SHERWIN WILLIAMS</v>
          </cell>
          <cell r="E4125">
            <v>20021</v>
          </cell>
          <cell r="F4125" t="str">
            <v xml:space="preserve">SPRAYS </v>
          </cell>
          <cell r="G4125" t="str">
            <v>AUTOMOTIVO</v>
          </cell>
        </row>
        <row r="4126">
          <cell r="A4126">
            <v>22223</v>
          </cell>
          <cell r="B4126" t="str">
            <v>SPRAY COLOR OURO VILA RICA TUBO 300ML-21,94-ST</v>
          </cell>
          <cell r="C4126">
            <v>512006226243</v>
          </cell>
          <cell r="D4126" t="str">
            <v>SHERWIN WILLIAMS</v>
          </cell>
          <cell r="E4126">
            <v>20021</v>
          </cell>
          <cell r="F4126" t="str">
            <v xml:space="preserve">SPRAYS </v>
          </cell>
          <cell r="G4126" t="str">
            <v>AUTOMOTIVO</v>
          </cell>
        </row>
        <row r="4127">
          <cell r="A4127">
            <v>21754</v>
          </cell>
          <cell r="B4127" t="str">
            <v>SPRAY COLOR PRATA LUNAR TUBO 300ML-25,37-ST</v>
          </cell>
          <cell r="C4127" t="str">
            <v>51.20.01542-243</v>
          </cell>
          <cell r="D4127" t="str">
            <v>SHERWIN WILLIAMS</v>
          </cell>
          <cell r="E4127">
            <v>20021</v>
          </cell>
          <cell r="F4127" t="str">
            <v xml:space="preserve">SPRAYS </v>
          </cell>
          <cell r="G4127" t="str">
            <v>AUTOMOTIVO</v>
          </cell>
        </row>
        <row r="4128">
          <cell r="A4128">
            <v>21756</v>
          </cell>
          <cell r="B4128" t="str">
            <v>SPRAY COLOR PRETO ALTA TEMPERATURA TUBO 300ML-21,45-ST</v>
          </cell>
          <cell r="C4128" t="str">
            <v>50.00.05950-243</v>
          </cell>
          <cell r="D4128" t="str">
            <v>SHERWIN WILLIAMS</v>
          </cell>
          <cell r="E4128">
            <v>20021</v>
          </cell>
          <cell r="F4128" t="str">
            <v xml:space="preserve">SPRAYS </v>
          </cell>
          <cell r="G4128" t="str">
            <v>AUTOMOTIVO</v>
          </cell>
        </row>
        <row r="4129">
          <cell r="A4129">
            <v>21755</v>
          </cell>
          <cell r="B4129" t="str">
            <v>SPRAY COLOR PRETO FOSCO TUBO 300ML-25,37-ST</v>
          </cell>
          <cell r="C4129" t="str">
            <v>51.10.00910-243</v>
          </cell>
          <cell r="D4129" t="str">
            <v>SHERWIN WILLIAMS</v>
          </cell>
          <cell r="E4129">
            <v>20021</v>
          </cell>
          <cell r="F4129" t="str">
            <v xml:space="preserve">SPRAYS </v>
          </cell>
          <cell r="G4129" t="str">
            <v>AUTOMOTIVO</v>
          </cell>
        </row>
        <row r="4130">
          <cell r="A4130">
            <v>21757</v>
          </cell>
          <cell r="B4130" t="str">
            <v>SPRAY COLOR PRETO RAPIDO TUBO 300ML-25,37-ST</v>
          </cell>
          <cell r="C4130" t="str">
            <v>51.00.00903-243</v>
          </cell>
          <cell r="D4130" t="str">
            <v>SHERWIN WILLIAMS</v>
          </cell>
          <cell r="E4130">
            <v>20021</v>
          </cell>
          <cell r="F4130" t="str">
            <v xml:space="preserve">SPRAYS </v>
          </cell>
          <cell r="G4130" t="str">
            <v>AUTOMOTIVO</v>
          </cell>
        </row>
        <row r="4131">
          <cell r="A4131">
            <v>21434</v>
          </cell>
          <cell r="B4131" t="str">
            <v>SPRAY COLOR PRIMER UNIVERSAL 300ML LAZZURIL-25,37-ST</v>
          </cell>
          <cell r="C4131" t="str">
            <v>50.30.00018-243</v>
          </cell>
          <cell r="D4131" t="str">
            <v>SHERWIN WILLIAMS</v>
          </cell>
          <cell r="E4131">
            <v>20021</v>
          </cell>
          <cell r="F4131" t="str">
            <v xml:space="preserve">SPRAYS </v>
          </cell>
          <cell r="G4131" t="str">
            <v>AUTOMOTIVO</v>
          </cell>
        </row>
        <row r="4132">
          <cell r="A4132">
            <v>23761</v>
          </cell>
          <cell r="B4132" t="str">
            <v>SPRAY COLOR ROSA MARY LAZZURIL-21,94-ST</v>
          </cell>
          <cell r="C4132" t="str">
            <v>51.00.00960-626</v>
          </cell>
          <cell r="D4132" t="str">
            <v>SHERWIN WILLIAMS</v>
          </cell>
          <cell r="E4132">
            <v>20021</v>
          </cell>
          <cell r="F4132" t="str">
            <v xml:space="preserve">SPRAYS </v>
          </cell>
          <cell r="G4132" t="str">
            <v>AUTOMOTIVO</v>
          </cell>
        </row>
        <row r="4133">
          <cell r="A4133">
            <v>83838</v>
          </cell>
          <cell r="B4133" t="str">
            <v>SPRAY COLOR ROSE GOLD LAZZURIL-21,46-ST</v>
          </cell>
          <cell r="C4133" t="str">
            <v>51.20.06127</v>
          </cell>
          <cell r="D4133" t="str">
            <v>SHERWIN WILLIAMS</v>
          </cell>
          <cell r="E4133">
            <v>20021</v>
          </cell>
          <cell r="F4133" t="str">
            <v xml:space="preserve">SPRAYS </v>
          </cell>
          <cell r="G4133" t="str">
            <v>AUTOMOTIVO</v>
          </cell>
        </row>
        <row r="4134">
          <cell r="A4134">
            <v>21433</v>
          </cell>
          <cell r="B4134" t="str">
            <v>SPRAY COLOR SELADORA PARA PLASTICO 300ML LAZZURIL-21,94-ST</v>
          </cell>
          <cell r="C4134" t="str">
            <v>50.00.00081-243</v>
          </cell>
          <cell r="D4134" t="str">
            <v>SHERWIN WILLIAMS</v>
          </cell>
          <cell r="E4134">
            <v>20021</v>
          </cell>
          <cell r="F4134" t="str">
            <v xml:space="preserve">SPRAYS </v>
          </cell>
          <cell r="G4134" t="str">
            <v>AUTOMOTIVO</v>
          </cell>
        </row>
        <row r="4135">
          <cell r="A4135">
            <v>24333</v>
          </cell>
          <cell r="B4135" t="str">
            <v>SPRAY COLOR SELADORA PARA PLASTICO 400ML LAZZURIL-21,46-ST</v>
          </cell>
          <cell r="C4135" t="str">
            <v>50.00.00081-700</v>
          </cell>
          <cell r="D4135" t="str">
            <v>SHERWIN WILLIAMS</v>
          </cell>
          <cell r="E4135">
            <v>20021</v>
          </cell>
          <cell r="F4135" t="str">
            <v xml:space="preserve">SPRAYS </v>
          </cell>
          <cell r="G4135" t="str">
            <v>AUTOMOTIVO</v>
          </cell>
        </row>
        <row r="4136">
          <cell r="A4136">
            <v>21969</v>
          </cell>
          <cell r="B4136" t="str">
            <v>SPRAY COLOR VERMELHO ROYAL TUBO 300ML-25,38-ST</v>
          </cell>
          <cell r="C4136" t="str">
            <v>51.00.01118-243</v>
          </cell>
          <cell r="D4136" t="str">
            <v>SHERWIN WILLIAMS</v>
          </cell>
          <cell r="E4136">
            <v>20021</v>
          </cell>
          <cell r="F4136" t="str">
            <v xml:space="preserve">SPRAYS </v>
          </cell>
          <cell r="G4136" t="str">
            <v>AUTOMOTIVO</v>
          </cell>
        </row>
        <row r="4137">
          <cell r="A4137">
            <v>21758</v>
          </cell>
          <cell r="B4137" t="str">
            <v>SPRAY COLOR VERNIZ RAPIDO TUBO 300ML-21,45-ST</v>
          </cell>
          <cell r="C4137" t="str">
            <v>50.50.07502-243</v>
          </cell>
          <cell r="D4137" t="str">
            <v>SHERWIN WILLIAMS</v>
          </cell>
          <cell r="E4137">
            <v>20021</v>
          </cell>
          <cell r="F4137" t="str">
            <v xml:space="preserve">SPRAYS </v>
          </cell>
          <cell r="G4137" t="str">
            <v>AUTOMOTIVO</v>
          </cell>
        </row>
        <row r="4138">
          <cell r="A4138">
            <v>85591</v>
          </cell>
          <cell r="B4138" t="str">
            <v>SPRAY COLOR WASH PRIMER SW</v>
          </cell>
          <cell r="C4138" t="str">
            <v>50.00.LF045</v>
          </cell>
          <cell r="D4138" t="str">
            <v>SHERWIN WILLIAMS</v>
          </cell>
          <cell r="E4138">
            <v>20021</v>
          </cell>
          <cell r="F4138" t="str">
            <v xml:space="preserve">SPRAYS </v>
          </cell>
          <cell r="G4138" t="str">
            <v>AUTOMOTIVO</v>
          </cell>
        </row>
        <row r="4139">
          <cell r="A4139">
            <v>10075</v>
          </cell>
          <cell r="B4139" t="str">
            <v>SPRAY DE ZINCO 368GR 3M</v>
          </cell>
          <cell r="C4139">
            <v>60980028660</v>
          </cell>
          <cell r="D4139" t="str">
            <v>3M</v>
          </cell>
          <cell r="E4139">
            <v>20021</v>
          </cell>
          <cell r="F4139" t="str">
            <v xml:space="preserve">SPRAYS </v>
          </cell>
          <cell r="G4139" t="str">
            <v>AUTOMOTIVO</v>
          </cell>
        </row>
        <row r="4140">
          <cell r="A4140">
            <v>85222</v>
          </cell>
          <cell r="B4140" t="str">
            <v>SPRAY DE ZINCO 400ML ROBERLO</v>
          </cell>
          <cell r="C4140">
            <v>69579</v>
          </cell>
          <cell r="D4140" t="str">
            <v>ROBERLO</v>
          </cell>
          <cell r="E4140">
            <v>20021</v>
          </cell>
          <cell r="F4140" t="str">
            <v xml:space="preserve">SPRAYS </v>
          </cell>
          <cell r="G4140" t="str">
            <v>AUTOMOTIVO</v>
          </cell>
        </row>
        <row r="4141">
          <cell r="A4141">
            <v>84470</v>
          </cell>
          <cell r="B4141" t="str">
            <v>SPRAY GELO USO GERAL 350ML</v>
          </cell>
          <cell r="C4141">
            <v>23111006900</v>
          </cell>
          <cell r="D4141" t="str">
            <v>TEK BOND</v>
          </cell>
          <cell r="E4141">
            <v>20021</v>
          </cell>
          <cell r="F4141" t="str">
            <v xml:space="preserve">SPRAYS </v>
          </cell>
          <cell r="G4141" t="str">
            <v>AUTOMOTIVO</v>
          </cell>
        </row>
        <row r="4142">
          <cell r="A4142">
            <v>190</v>
          </cell>
          <cell r="B4142" t="str">
            <v>SPRAY GRAFITE 400ML ANJO-21,94-ST</v>
          </cell>
          <cell r="C4142" t="str">
            <v>040029-93</v>
          </cell>
          <cell r="D4142" t="str">
            <v>ANJO</v>
          </cell>
          <cell r="E4142">
            <v>20021</v>
          </cell>
          <cell r="F4142" t="str">
            <v xml:space="preserve">SPRAYS </v>
          </cell>
          <cell r="G4142" t="str">
            <v>AUTOMOTIVO</v>
          </cell>
        </row>
        <row r="4143">
          <cell r="A4143">
            <v>41</v>
          </cell>
          <cell r="B4143" t="str">
            <v>SPRAY GRAFITE SECO 200ML TEK BOND</v>
          </cell>
          <cell r="C4143">
            <v>21560001591</v>
          </cell>
          <cell r="D4143" t="str">
            <v>TEK BOND</v>
          </cell>
          <cell r="E4143">
            <v>20021</v>
          </cell>
          <cell r="F4143" t="str">
            <v xml:space="preserve">SPRAYS </v>
          </cell>
          <cell r="G4143" t="str">
            <v>AUTOMOTIVO</v>
          </cell>
        </row>
        <row r="4144">
          <cell r="A4144">
            <v>247</v>
          </cell>
          <cell r="B4144" t="str">
            <v>SPRAY GRAFITE SECO ORBI 300ML</v>
          </cell>
          <cell r="C4144">
            <v>4802</v>
          </cell>
          <cell r="D4144" t="str">
            <v>ORBI</v>
          </cell>
          <cell r="E4144">
            <v>20021</v>
          </cell>
          <cell r="F4144" t="str">
            <v xml:space="preserve">SPRAYS </v>
          </cell>
          <cell r="G4144" t="str">
            <v>AUTOMOTIVO</v>
          </cell>
        </row>
        <row r="4145">
          <cell r="A4145">
            <v>84471</v>
          </cell>
          <cell r="B4145" t="str">
            <v>SPRAY GRAFITE USO GERAL 350ML</v>
          </cell>
          <cell r="C4145">
            <v>23121006900</v>
          </cell>
          <cell r="D4145" t="str">
            <v>TEK BOND</v>
          </cell>
          <cell r="E4145">
            <v>20021</v>
          </cell>
          <cell r="F4145" t="str">
            <v xml:space="preserve">SPRAYS </v>
          </cell>
          <cell r="G4145" t="str">
            <v>AUTOMOTIVO</v>
          </cell>
        </row>
        <row r="4146">
          <cell r="A4146">
            <v>84473</v>
          </cell>
          <cell r="B4146" t="str">
            <v>SPRAY MARROM USO GERAL 350ML</v>
          </cell>
          <cell r="C4146">
            <v>23201006900</v>
          </cell>
          <cell r="D4146" t="str">
            <v>TEK BOND</v>
          </cell>
          <cell r="E4146">
            <v>20021</v>
          </cell>
          <cell r="F4146" t="str">
            <v xml:space="preserve">SPRAYS </v>
          </cell>
          <cell r="G4146" t="str">
            <v>AUTOMOTIVO</v>
          </cell>
        </row>
        <row r="4147">
          <cell r="A4147">
            <v>23974</v>
          </cell>
          <cell r="B4147" t="str">
            <v>SPRAY PARA ENVELOPAMENTO PRETO BRILHANTE-20,56-ST</v>
          </cell>
          <cell r="C4147">
            <v>3542</v>
          </cell>
          <cell r="D4147" t="str">
            <v>SHERWIN WILLIAMS</v>
          </cell>
          <cell r="E4147">
            <v>20021</v>
          </cell>
          <cell r="F4147" t="str">
            <v xml:space="preserve">SPRAYS </v>
          </cell>
          <cell r="G4147" t="str">
            <v>AUTOMOTIVO</v>
          </cell>
        </row>
        <row r="4148">
          <cell r="A4148">
            <v>192</v>
          </cell>
          <cell r="B4148" t="str">
            <v>SPRAY PRETO BRILHANTE 400ML ANJO-21,94-ST</v>
          </cell>
          <cell r="C4148" t="str">
            <v>040035-93</v>
          </cell>
          <cell r="D4148" t="str">
            <v>ANJO</v>
          </cell>
          <cell r="E4148">
            <v>20021</v>
          </cell>
          <cell r="F4148" t="str">
            <v xml:space="preserve">SPRAYS </v>
          </cell>
          <cell r="G4148" t="str">
            <v>AUTOMOTIVO</v>
          </cell>
        </row>
        <row r="4149">
          <cell r="A4149">
            <v>84467</v>
          </cell>
          <cell r="B4149" t="str">
            <v>SPRAY PRETO BRILHANTE USO GERAL 350ML</v>
          </cell>
          <cell r="C4149">
            <v>23011006900</v>
          </cell>
          <cell r="D4149" t="str">
            <v>TEK BOND</v>
          </cell>
          <cell r="E4149">
            <v>20021</v>
          </cell>
          <cell r="F4149" t="str">
            <v xml:space="preserve">SPRAYS </v>
          </cell>
          <cell r="G4149" t="str">
            <v>AUTOMOTIVO</v>
          </cell>
        </row>
        <row r="4150">
          <cell r="A4150">
            <v>191</v>
          </cell>
          <cell r="B4150" t="str">
            <v>SPRAY PRETO FOSCO ALTA TEMPERATURA 400ML ANJO-21,94-ST</v>
          </cell>
          <cell r="C4150" t="str">
            <v>040002-93</v>
          </cell>
          <cell r="D4150" t="str">
            <v>ANJO</v>
          </cell>
          <cell r="E4150">
            <v>20021</v>
          </cell>
          <cell r="F4150" t="str">
            <v xml:space="preserve">SPRAYS </v>
          </cell>
          <cell r="G4150" t="str">
            <v>AUTOMOTIVO</v>
          </cell>
        </row>
        <row r="4151">
          <cell r="A4151">
            <v>84466</v>
          </cell>
          <cell r="B4151" t="str">
            <v>SPRAY PRETO FOSCO USO GERAL 350ML TEKBOND</v>
          </cell>
          <cell r="C4151">
            <v>23001006900</v>
          </cell>
          <cell r="D4151" t="str">
            <v>TEK BOND</v>
          </cell>
          <cell r="E4151">
            <v>20021</v>
          </cell>
          <cell r="F4151" t="str">
            <v xml:space="preserve">SPRAYS </v>
          </cell>
          <cell r="G4151" t="str">
            <v>AUTOMOTIVO</v>
          </cell>
        </row>
        <row r="4152">
          <cell r="A4152">
            <v>85592</v>
          </cell>
          <cell r="B4152" t="str">
            <v>SPRAY PRETO FOSCO VINILICO SW</v>
          </cell>
          <cell r="C4152" t="str">
            <v>50.00.LF049</v>
          </cell>
          <cell r="D4152" t="str">
            <v>SHERWIN WILLIAMS</v>
          </cell>
          <cell r="E4152">
            <v>20021</v>
          </cell>
          <cell r="F4152" t="str">
            <v xml:space="preserve">SPRAYS </v>
          </cell>
          <cell r="G4152" t="str">
            <v>AUTOMOTIVO</v>
          </cell>
        </row>
        <row r="4153">
          <cell r="A4153">
            <v>84475</v>
          </cell>
          <cell r="B4153" t="str">
            <v>SPRAY PRIMER FUNDO  USO GERAL 350ML</v>
          </cell>
          <cell r="C4153">
            <v>23191006900</v>
          </cell>
          <cell r="D4153" t="str">
            <v>TEK BOND</v>
          </cell>
          <cell r="E4153">
            <v>20021</v>
          </cell>
          <cell r="F4153" t="str">
            <v xml:space="preserve">SPRAYS </v>
          </cell>
          <cell r="G4153" t="str">
            <v>AUTOMOTIVO</v>
          </cell>
        </row>
        <row r="4154">
          <cell r="A4154">
            <v>84472</v>
          </cell>
          <cell r="B4154" t="str">
            <v>SPRAY ROSA USO GERAL 350ML</v>
          </cell>
          <cell r="C4154">
            <v>23141006900</v>
          </cell>
          <cell r="D4154" t="str">
            <v>TEK BOND</v>
          </cell>
          <cell r="E4154">
            <v>20021</v>
          </cell>
          <cell r="F4154" t="str">
            <v xml:space="preserve">SPRAYS </v>
          </cell>
          <cell r="G4154" t="str">
            <v>AUTOMOTIVO</v>
          </cell>
        </row>
        <row r="4155">
          <cell r="A4155">
            <v>84464</v>
          </cell>
          <cell r="B4155" t="str">
            <v>SPRAY VERMELHO USO GERAL 350ML TEKBOND</v>
          </cell>
          <cell r="C4155">
            <v>23041006900</v>
          </cell>
          <cell r="D4155" t="str">
            <v>TEK BOND</v>
          </cell>
          <cell r="E4155">
            <v>20021</v>
          </cell>
          <cell r="F4155" t="str">
            <v xml:space="preserve">SPRAYS </v>
          </cell>
          <cell r="G4155" t="str">
            <v>AUTOMOTIVO</v>
          </cell>
        </row>
        <row r="4156">
          <cell r="A4156">
            <v>84474</v>
          </cell>
          <cell r="B4156" t="str">
            <v>SPRAY VERNIZ BRILHANTE USO GERAL 350ML</v>
          </cell>
          <cell r="C4156">
            <v>23171006900</v>
          </cell>
          <cell r="D4156" t="str">
            <v>TEK BOND</v>
          </cell>
          <cell r="E4156">
            <v>20021</v>
          </cell>
          <cell r="F4156" t="str">
            <v xml:space="preserve">SPRAYS </v>
          </cell>
          <cell r="G4156" t="str">
            <v>AUTOMOTIVO</v>
          </cell>
        </row>
        <row r="4157">
          <cell r="A4157">
            <v>84465</v>
          </cell>
          <cell r="B4157" t="str">
            <v>SPRAY VERNIZ FOSCO USO GERAL 350ML TEKBOND</v>
          </cell>
          <cell r="C4157">
            <v>23421006900</v>
          </cell>
          <cell r="D4157" t="str">
            <v>TEK BOND</v>
          </cell>
          <cell r="E4157">
            <v>20021</v>
          </cell>
          <cell r="F4157" t="str">
            <v xml:space="preserve">SPRAYS </v>
          </cell>
          <cell r="G4157" t="str">
            <v>AUTOMOTIVO</v>
          </cell>
        </row>
        <row r="4158">
          <cell r="A4158">
            <v>85667</v>
          </cell>
          <cell r="B4158" t="str">
            <v>TINTA SPRAY ALTA TEMPERATURA ALUMINIO LATA 350ML/210G UNIPEGA</v>
          </cell>
          <cell r="C4158" t="str">
            <v>AES0534.0185</v>
          </cell>
          <cell r="D4158" t="str">
            <v>UNIPEGA</v>
          </cell>
          <cell r="E4158">
            <v>20021</v>
          </cell>
          <cell r="F4158" t="str">
            <v xml:space="preserve">SPRAYS </v>
          </cell>
          <cell r="G4158" t="str">
            <v>AUTOMOTIVO</v>
          </cell>
        </row>
        <row r="4159">
          <cell r="A4159">
            <v>85664</v>
          </cell>
          <cell r="B4159" t="str">
            <v>TINTA SPRAY ALTA TEMPERATURA BRANCO LATA 350ML/210G UNIPEGA</v>
          </cell>
          <cell r="C4159" t="str">
            <v>AES0534.0180</v>
          </cell>
          <cell r="D4159" t="str">
            <v>UNIPEGA</v>
          </cell>
          <cell r="E4159">
            <v>20021</v>
          </cell>
          <cell r="F4159" t="str">
            <v xml:space="preserve">SPRAYS </v>
          </cell>
          <cell r="G4159" t="str">
            <v>AUTOMOTIVO</v>
          </cell>
        </row>
        <row r="4160">
          <cell r="A4160">
            <v>85665</v>
          </cell>
          <cell r="B4160" t="str">
            <v>TINTA SPRAY ALTA TEMPERATURA PRETO BRILHO LATA 350ML/210G UNIPEGA</v>
          </cell>
          <cell r="C4160" t="str">
            <v>AES0534.0181</v>
          </cell>
          <cell r="D4160" t="str">
            <v>UNIPEGA</v>
          </cell>
          <cell r="E4160">
            <v>20021</v>
          </cell>
          <cell r="F4160" t="str">
            <v xml:space="preserve">SPRAYS </v>
          </cell>
          <cell r="G4160" t="str">
            <v>AUTOMOTIVO</v>
          </cell>
        </row>
        <row r="4161">
          <cell r="A4161">
            <v>85666</v>
          </cell>
          <cell r="B4161" t="str">
            <v>TINTA SPRAY ALTA TEMPERATURA PRETO FOSCO LATA 350ML/210G UNIPEGA</v>
          </cell>
          <cell r="C4161" t="str">
            <v>AES0534.0182</v>
          </cell>
          <cell r="D4161" t="str">
            <v>UNIPEGA</v>
          </cell>
          <cell r="E4161">
            <v>20021</v>
          </cell>
          <cell r="F4161" t="str">
            <v xml:space="preserve">SPRAYS </v>
          </cell>
          <cell r="G4161" t="str">
            <v>AUTOMOTIVO</v>
          </cell>
        </row>
        <row r="4162">
          <cell r="A4162">
            <v>85660</v>
          </cell>
          <cell r="B4162" t="str">
            <v>TINTA SPRAY LUMINOSO AMARELO LATA 350ML/210G UNIPEGA</v>
          </cell>
          <cell r="C4162" t="str">
            <v>AES0534.0176</v>
          </cell>
          <cell r="D4162" t="str">
            <v>UNIPEGA</v>
          </cell>
          <cell r="E4162">
            <v>20021</v>
          </cell>
          <cell r="F4162" t="str">
            <v xml:space="preserve">SPRAYS </v>
          </cell>
          <cell r="G4162" t="str">
            <v>AUTOMOTIVO</v>
          </cell>
        </row>
        <row r="4163">
          <cell r="A4163">
            <v>85661</v>
          </cell>
          <cell r="B4163" t="str">
            <v>TINTA SPRAY LUMINOSO LARANJA LATA 350ML/210G UNIPEGA</v>
          </cell>
          <cell r="C4163" t="str">
            <v>AES0534.0177</v>
          </cell>
          <cell r="D4163" t="str">
            <v>UNIPEGA</v>
          </cell>
          <cell r="E4163">
            <v>20021</v>
          </cell>
          <cell r="F4163" t="str">
            <v xml:space="preserve">SPRAYS </v>
          </cell>
          <cell r="G4163" t="str">
            <v>AUTOMOTIVO</v>
          </cell>
        </row>
        <row r="4164">
          <cell r="A4164">
            <v>85662</v>
          </cell>
          <cell r="B4164" t="str">
            <v>TINTA SPRAY LUMINOSO PINK LATA 350ML/210G UNIPEGA</v>
          </cell>
          <cell r="C4164" t="str">
            <v>AES0534.0178</v>
          </cell>
          <cell r="D4164" t="str">
            <v>UNIPEGA</v>
          </cell>
          <cell r="E4164">
            <v>20021</v>
          </cell>
          <cell r="F4164" t="str">
            <v xml:space="preserve">SPRAYS </v>
          </cell>
          <cell r="G4164" t="str">
            <v>AUTOMOTIVO</v>
          </cell>
        </row>
        <row r="4165">
          <cell r="A4165">
            <v>85663</v>
          </cell>
          <cell r="B4165" t="str">
            <v>TINTA SPRAY LUMINOSO VERDE LATA 350ML/210G UNIPEGA</v>
          </cell>
          <cell r="C4165" t="str">
            <v>AES0534.0179</v>
          </cell>
          <cell r="D4165" t="str">
            <v>UNIPEGA</v>
          </cell>
          <cell r="E4165">
            <v>20021</v>
          </cell>
          <cell r="F4165" t="str">
            <v xml:space="preserve">SPRAYS </v>
          </cell>
          <cell r="G4165" t="str">
            <v>AUTOMOTIVO</v>
          </cell>
        </row>
        <row r="4166">
          <cell r="A4166">
            <v>85655</v>
          </cell>
          <cell r="B4166" t="str">
            <v>TINTA SPRAY METALICO BRONZE LATA 350ML/210G UNIPEGA</v>
          </cell>
          <cell r="C4166" t="str">
            <v>AES0534.0171</v>
          </cell>
          <cell r="D4166" t="str">
            <v>UNIPEGA</v>
          </cell>
          <cell r="E4166">
            <v>20021</v>
          </cell>
          <cell r="F4166" t="str">
            <v xml:space="preserve">SPRAYS </v>
          </cell>
          <cell r="G4166" t="str">
            <v>AUTOMOTIVO</v>
          </cell>
        </row>
        <row r="4167">
          <cell r="A4167">
            <v>85656</v>
          </cell>
          <cell r="B4167" t="str">
            <v>TINTA SPRAY METALICO CROMO LATA 350ML/210G UNIPEGA</v>
          </cell>
          <cell r="C4167" t="str">
            <v>AES0534.0172</v>
          </cell>
          <cell r="D4167" t="str">
            <v>UNIPEGA</v>
          </cell>
          <cell r="E4167">
            <v>20021</v>
          </cell>
          <cell r="F4167" t="str">
            <v xml:space="preserve">SPRAYS </v>
          </cell>
          <cell r="G4167" t="str">
            <v>AUTOMOTIVO</v>
          </cell>
        </row>
        <row r="4168">
          <cell r="A4168">
            <v>85657</v>
          </cell>
          <cell r="B4168" t="str">
            <v>TINTA SPRAY METALICO OURO LATA 350ML/210G UNIPEGA</v>
          </cell>
          <cell r="C4168" t="str">
            <v>AES0534.0173</v>
          </cell>
          <cell r="D4168" t="str">
            <v>UNIPEGA</v>
          </cell>
          <cell r="E4168">
            <v>20021</v>
          </cell>
          <cell r="F4168" t="str">
            <v xml:space="preserve">SPRAYS </v>
          </cell>
          <cell r="G4168" t="str">
            <v>AUTOMOTIVO</v>
          </cell>
        </row>
        <row r="4169">
          <cell r="A4169">
            <v>85658</v>
          </cell>
          <cell r="B4169" t="str">
            <v>TINTA SPRAY METALICO PRATA LATA 350ML/210G UNIPEGA</v>
          </cell>
          <cell r="C4169" t="str">
            <v>AES0534.0174</v>
          </cell>
          <cell r="D4169" t="str">
            <v>UNIPEGA</v>
          </cell>
          <cell r="E4169">
            <v>20021</v>
          </cell>
          <cell r="F4169" t="str">
            <v xml:space="preserve">SPRAYS </v>
          </cell>
          <cell r="G4169" t="str">
            <v>AUTOMOTIVO</v>
          </cell>
        </row>
        <row r="4170">
          <cell r="A4170">
            <v>85659</v>
          </cell>
          <cell r="B4170" t="str">
            <v>TINTA SPRAY METALICO ROSE GOLD LATA 350ML/210G UNIPEGA</v>
          </cell>
          <cell r="C4170" t="str">
            <v>AES0534.0175</v>
          </cell>
          <cell r="D4170" t="str">
            <v>UNIPEGA</v>
          </cell>
          <cell r="E4170">
            <v>20021</v>
          </cell>
          <cell r="F4170" t="str">
            <v xml:space="preserve">SPRAYS </v>
          </cell>
          <cell r="G4170" t="str">
            <v>AUTOMOTIVO</v>
          </cell>
        </row>
        <row r="4171">
          <cell r="A4171">
            <v>85639</v>
          </cell>
          <cell r="B4171" t="str">
            <v>TINTA SPRAY USO GERAL ALUMINIO LATA 350ML/210G UNIPEGA</v>
          </cell>
          <cell r="C4171" t="str">
            <v>AES0534.0154</v>
          </cell>
          <cell r="D4171" t="str">
            <v>UNIPEGA</v>
          </cell>
          <cell r="E4171">
            <v>20021</v>
          </cell>
          <cell r="F4171" t="str">
            <v xml:space="preserve">SPRAYS </v>
          </cell>
          <cell r="G4171" t="str">
            <v>AUTOMOTIVO</v>
          </cell>
        </row>
        <row r="4172">
          <cell r="A4172">
            <v>85640</v>
          </cell>
          <cell r="B4172" t="str">
            <v>TINTA SPRAY USO GERAL AMARELO LATA 350ML/210G UNIPEGA</v>
          </cell>
          <cell r="C4172" t="str">
            <v>AES0534.0155</v>
          </cell>
          <cell r="D4172" t="str">
            <v>UNIPEGA</v>
          </cell>
          <cell r="E4172">
            <v>20021</v>
          </cell>
          <cell r="F4172" t="str">
            <v xml:space="preserve">SPRAYS </v>
          </cell>
          <cell r="G4172" t="str">
            <v>AUTOMOTIVO</v>
          </cell>
        </row>
        <row r="4173">
          <cell r="A4173">
            <v>85642</v>
          </cell>
          <cell r="B4173" t="str">
            <v>TINTA SPRAY USO GERAL AZUL CLARO LATA 350ML/210G UNIPEGA</v>
          </cell>
          <cell r="C4173" t="str">
            <v>AES0534.0157</v>
          </cell>
          <cell r="D4173" t="str">
            <v>UNIPEGA</v>
          </cell>
          <cell r="E4173">
            <v>20021</v>
          </cell>
          <cell r="F4173" t="str">
            <v xml:space="preserve">SPRAYS </v>
          </cell>
          <cell r="G4173" t="str">
            <v>AUTOMOTIVO</v>
          </cell>
        </row>
        <row r="4174">
          <cell r="A4174">
            <v>85641</v>
          </cell>
          <cell r="B4174" t="str">
            <v>TINTA SPRAY USO GERAL AZUL LATA 350ML/210G UNIPEGA</v>
          </cell>
          <cell r="C4174" t="str">
            <v>AES0534.0156</v>
          </cell>
          <cell r="D4174" t="str">
            <v>UNIPEGA</v>
          </cell>
          <cell r="E4174">
            <v>20021</v>
          </cell>
          <cell r="F4174" t="str">
            <v xml:space="preserve">SPRAYS </v>
          </cell>
          <cell r="G4174" t="str">
            <v>AUTOMOTIVO</v>
          </cell>
        </row>
        <row r="4175">
          <cell r="A4175">
            <v>85643</v>
          </cell>
          <cell r="B4175" t="str">
            <v>TINTA SPRAY USO GERAL BRANCO BRILHANTE LATA 350ML/210G UNIPEGA</v>
          </cell>
          <cell r="C4175" t="str">
            <v>AES0534.0158</v>
          </cell>
          <cell r="D4175" t="str">
            <v>UNIPEGA</v>
          </cell>
          <cell r="E4175">
            <v>20021</v>
          </cell>
          <cell r="F4175" t="str">
            <v xml:space="preserve">SPRAYS </v>
          </cell>
          <cell r="G4175" t="str">
            <v>AUTOMOTIVO</v>
          </cell>
        </row>
        <row r="4176">
          <cell r="A4176">
            <v>85644</v>
          </cell>
          <cell r="B4176" t="str">
            <v>TINTA SPRAY USO GERAL BRANCO FOSCO LATA 350ML/210G UNIPEGA</v>
          </cell>
          <cell r="C4176" t="str">
            <v>AES0534.0159</v>
          </cell>
          <cell r="D4176" t="str">
            <v>UNIPEGA</v>
          </cell>
          <cell r="E4176">
            <v>20021</v>
          </cell>
          <cell r="F4176" t="str">
            <v xml:space="preserve">SPRAYS </v>
          </cell>
          <cell r="G4176" t="str">
            <v>AUTOMOTIVO</v>
          </cell>
        </row>
        <row r="4177">
          <cell r="A4177">
            <v>85645</v>
          </cell>
          <cell r="B4177" t="str">
            <v>TINTA SPRAY USO GERAL CLARO LATA 350ML/210G UNIPEGA</v>
          </cell>
          <cell r="C4177" t="str">
            <v>AES0534.0160</v>
          </cell>
          <cell r="D4177" t="str">
            <v>UNIPEGA</v>
          </cell>
          <cell r="E4177">
            <v>20021</v>
          </cell>
          <cell r="F4177" t="str">
            <v xml:space="preserve">SPRAYS </v>
          </cell>
          <cell r="G4177" t="str">
            <v>AUTOMOTIVO</v>
          </cell>
        </row>
        <row r="4178">
          <cell r="A4178">
            <v>85646</v>
          </cell>
          <cell r="B4178" t="str">
            <v>TINTA SPRAY USO GERAL GRAFITE LATA 350ML/210G UNIPEGA</v>
          </cell>
          <cell r="C4178" t="str">
            <v>AES0534.0161</v>
          </cell>
          <cell r="D4178" t="str">
            <v>UNIPEGA</v>
          </cell>
          <cell r="E4178">
            <v>20021</v>
          </cell>
          <cell r="F4178" t="str">
            <v xml:space="preserve">SPRAYS </v>
          </cell>
          <cell r="G4178" t="str">
            <v>AUTOMOTIVO</v>
          </cell>
        </row>
        <row r="4179">
          <cell r="A4179">
            <v>85647</v>
          </cell>
          <cell r="B4179" t="str">
            <v>TINTA SPRAY USO GERAL LARANJA LATA 350ML/210G UNIPEGA</v>
          </cell>
          <cell r="C4179" t="str">
            <v>AES0534.0162</v>
          </cell>
          <cell r="D4179" t="str">
            <v>UNIPEGA</v>
          </cell>
          <cell r="E4179">
            <v>20021</v>
          </cell>
          <cell r="F4179" t="str">
            <v xml:space="preserve">SPRAYS </v>
          </cell>
          <cell r="G4179" t="str">
            <v>AUTOMOTIVO</v>
          </cell>
        </row>
        <row r="4180">
          <cell r="A4180">
            <v>85648</v>
          </cell>
          <cell r="B4180" t="str">
            <v>TINTA SPRAY USO GERAL MARRON LATA 350ML/210G UNIPEGA</v>
          </cell>
          <cell r="C4180" t="str">
            <v>AES0534.0163</v>
          </cell>
          <cell r="D4180" t="str">
            <v>UNIPEGA</v>
          </cell>
          <cell r="E4180">
            <v>20021</v>
          </cell>
          <cell r="F4180" t="str">
            <v xml:space="preserve">SPRAYS </v>
          </cell>
          <cell r="G4180" t="str">
            <v>AUTOMOTIVO</v>
          </cell>
        </row>
        <row r="4181">
          <cell r="A4181">
            <v>85649</v>
          </cell>
          <cell r="B4181" t="str">
            <v>TINTA SPRAY USO GERAL PRETO BRILHANTE LATA 350ML/210G UNIPEGA</v>
          </cell>
          <cell r="C4181" t="str">
            <v>AES0534.0164</v>
          </cell>
          <cell r="D4181" t="str">
            <v>UNIPEGA</v>
          </cell>
          <cell r="E4181">
            <v>20021</v>
          </cell>
          <cell r="F4181" t="str">
            <v xml:space="preserve">SPRAYS </v>
          </cell>
          <cell r="G4181" t="str">
            <v>AUTOMOTIVO</v>
          </cell>
        </row>
        <row r="4182">
          <cell r="A4182">
            <v>85650</v>
          </cell>
          <cell r="B4182" t="str">
            <v>TINTA SPRAY USO GERAL PRETO FOSCO LATA 350ML/210G UNIPEGA</v>
          </cell>
          <cell r="C4182" t="str">
            <v>AES0534.0165</v>
          </cell>
          <cell r="D4182" t="str">
            <v>UNIPEGA</v>
          </cell>
          <cell r="E4182">
            <v>20021</v>
          </cell>
          <cell r="F4182" t="str">
            <v xml:space="preserve">SPRAYS </v>
          </cell>
          <cell r="G4182" t="str">
            <v>AUTOMOTIVO</v>
          </cell>
        </row>
        <row r="4183">
          <cell r="A4183">
            <v>85651</v>
          </cell>
          <cell r="B4183" t="str">
            <v>TINTA SPRAY USO GERAL ROSA LATA 350ML/210G UNIPEGA</v>
          </cell>
          <cell r="C4183" t="str">
            <v>AES0534.0167</v>
          </cell>
          <cell r="D4183" t="str">
            <v>UNIPEGA</v>
          </cell>
          <cell r="E4183">
            <v>20021</v>
          </cell>
          <cell r="F4183" t="str">
            <v xml:space="preserve">SPRAYS </v>
          </cell>
          <cell r="G4183" t="str">
            <v>AUTOMOTIVO</v>
          </cell>
        </row>
        <row r="4184">
          <cell r="A4184">
            <v>85652</v>
          </cell>
          <cell r="B4184" t="str">
            <v>TINTA SPRAY USO GERAL VERDE LATA 350ML/210G UNIPEGA</v>
          </cell>
          <cell r="C4184" t="str">
            <v>AES0534.0168</v>
          </cell>
          <cell r="D4184" t="str">
            <v>UNIPEGA</v>
          </cell>
          <cell r="E4184">
            <v>20021</v>
          </cell>
          <cell r="F4184" t="str">
            <v xml:space="preserve">SPRAYS </v>
          </cell>
          <cell r="G4184" t="str">
            <v>AUTOMOTIVO</v>
          </cell>
        </row>
        <row r="4185">
          <cell r="A4185">
            <v>85653</v>
          </cell>
          <cell r="B4185" t="str">
            <v>TINTA SPRAY USO GERAL VERMELHO LATA 350ML/210G UNIPEGA</v>
          </cell>
          <cell r="C4185" t="str">
            <v>AES0534.0169</v>
          </cell>
          <cell r="D4185" t="str">
            <v>UNIPEGA</v>
          </cell>
          <cell r="E4185">
            <v>20021</v>
          </cell>
          <cell r="F4185" t="str">
            <v xml:space="preserve">SPRAYS </v>
          </cell>
          <cell r="G4185" t="str">
            <v>AUTOMOTIVO</v>
          </cell>
        </row>
        <row r="4186">
          <cell r="A4186">
            <v>85654</v>
          </cell>
          <cell r="B4186" t="str">
            <v>TINTA SPRAY USO GERAL VIOLETA LATA 350ML/210G UNIPEGA</v>
          </cell>
          <cell r="C4186" t="str">
            <v>AES0534.0170</v>
          </cell>
          <cell r="D4186" t="str">
            <v>UNIPEGA</v>
          </cell>
          <cell r="E4186">
            <v>20021</v>
          </cell>
          <cell r="F4186" t="str">
            <v xml:space="preserve">SPRAYS </v>
          </cell>
          <cell r="G4186" t="str">
            <v>AUTOMOTIVO</v>
          </cell>
        </row>
        <row r="4187">
          <cell r="A4187">
            <v>85669</v>
          </cell>
          <cell r="B4187" t="str">
            <v>TINTA SPRAY VERNIZ BRILHANTE LATA 350ML/210G UNIPEGA</v>
          </cell>
          <cell r="C4187" t="str">
            <v>AES0534.0184</v>
          </cell>
          <cell r="D4187" t="str">
            <v>UNIPEGA</v>
          </cell>
          <cell r="E4187">
            <v>20021</v>
          </cell>
          <cell r="F4187" t="str">
            <v xml:space="preserve">SPRAYS </v>
          </cell>
          <cell r="G4187" t="str">
            <v>AUTOMOTIVO</v>
          </cell>
        </row>
        <row r="4188">
          <cell r="A4188">
            <v>85668</v>
          </cell>
          <cell r="B4188" t="str">
            <v>TINTA SPRAY VERNIZ FOSCO LATA 350ML/210G UNIPEGA</v>
          </cell>
          <cell r="C4188" t="str">
            <v>AES0534.0183</v>
          </cell>
          <cell r="D4188" t="str">
            <v>UNIPEGA</v>
          </cell>
          <cell r="E4188">
            <v>20021</v>
          </cell>
          <cell r="F4188" t="str">
            <v xml:space="preserve">SPRAYS </v>
          </cell>
          <cell r="G4188" t="str">
            <v>AUTOMOTIVO</v>
          </cell>
        </row>
        <row r="4189">
          <cell r="A4189">
            <v>20822</v>
          </cell>
          <cell r="B4189" t="str">
            <v>FLANELA BRANCA 40X60 BRILHOMAX</v>
          </cell>
          <cell r="C4189">
            <v>923</v>
          </cell>
          <cell r="D4189" t="str">
            <v>BRILHOMAX</v>
          </cell>
          <cell r="E4189">
            <v>20020</v>
          </cell>
          <cell r="F4189" t="str">
            <v>FLANELAS / PANOS</v>
          </cell>
          <cell r="G4189" t="str">
            <v>AUTOMOTIVO</v>
          </cell>
        </row>
        <row r="4190">
          <cell r="A4190">
            <v>22981</v>
          </cell>
          <cell r="B4190" t="str">
            <v>FLANELA BRANCA G</v>
          </cell>
          <cell r="C4190">
            <v>8426</v>
          </cell>
          <cell r="D4190" t="str">
            <v>BRILHOMAX</v>
          </cell>
          <cell r="E4190">
            <v>20020</v>
          </cell>
          <cell r="F4190" t="str">
            <v>FLANELAS / PANOS</v>
          </cell>
          <cell r="G4190" t="str">
            <v>AUTOMOTIVO</v>
          </cell>
        </row>
        <row r="4191">
          <cell r="A4191">
            <v>20976</v>
          </cell>
          <cell r="B4191" t="str">
            <v>FLANELA DE SECAGEM 70X40 TECH DRY AUTOAMERICA</v>
          </cell>
          <cell r="C4191">
            <v>20976</v>
          </cell>
          <cell r="D4191" t="str">
            <v>AUTO AMERICA</v>
          </cell>
          <cell r="E4191">
            <v>20020</v>
          </cell>
          <cell r="F4191" t="str">
            <v>FLANELAS / PANOS</v>
          </cell>
          <cell r="G4191" t="str">
            <v>AUTOMOTIVO</v>
          </cell>
        </row>
        <row r="4192">
          <cell r="A4192">
            <v>83817</v>
          </cell>
          <cell r="B4192" t="str">
            <v>FLANELA DE SECAGEM 80X40 SUPER DRY AUTOAMERICA</v>
          </cell>
          <cell r="C4192">
            <v>504545150</v>
          </cell>
          <cell r="D4192" t="str">
            <v>AUTO AMERICA</v>
          </cell>
          <cell r="E4192">
            <v>20020</v>
          </cell>
          <cell r="F4192" t="str">
            <v>FLANELAS / PANOS</v>
          </cell>
          <cell r="G4192" t="str">
            <v>AUTOMOTIVO</v>
          </cell>
        </row>
        <row r="4193">
          <cell r="A4193">
            <v>83866</v>
          </cell>
          <cell r="B4193" t="str">
            <v>FLANELA MICROFIBRA 40X40 PREMIUM AZUL AUTOAMERICA</v>
          </cell>
          <cell r="C4193">
            <v>504545119</v>
          </cell>
          <cell r="D4193" t="str">
            <v>AUTO AMERICA</v>
          </cell>
          <cell r="E4193">
            <v>20020</v>
          </cell>
          <cell r="F4193" t="str">
            <v>FLANELAS / PANOS</v>
          </cell>
          <cell r="G4193" t="str">
            <v>AUTOMOTIVO</v>
          </cell>
        </row>
        <row r="4194">
          <cell r="A4194">
            <v>83868</v>
          </cell>
          <cell r="B4194" t="str">
            <v>FLANELA MICROFIBRA 40X40 VERDE AUTOAMERICA</v>
          </cell>
          <cell r="C4194">
            <v>504545004</v>
          </cell>
          <cell r="D4194" t="str">
            <v>AUTO AMERICA</v>
          </cell>
          <cell r="E4194">
            <v>20020</v>
          </cell>
          <cell r="F4194" t="str">
            <v>FLANELAS / PANOS</v>
          </cell>
          <cell r="G4194" t="str">
            <v>AUTOMOTIVO</v>
          </cell>
        </row>
        <row r="4195">
          <cell r="A4195">
            <v>23493</v>
          </cell>
          <cell r="B4195" t="str">
            <v>FLANELA MICROFIBRA 40X60 AZUL 3M</v>
          </cell>
          <cell r="C4195" t="str">
            <v>HB004588495</v>
          </cell>
          <cell r="D4195" t="str">
            <v>3M</v>
          </cell>
          <cell r="E4195">
            <v>20020</v>
          </cell>
          <cell r="F4195" t="str">
            <v>FLANELAS / PANOS</v>
          </cell>
          <cell r="G4195" t="str">
            <v>AUTOMOTIVO</v>
          </cell>
        </row>
        <row r="4196">
          <cell r="A4196">
            <v>83869</v>
          </cell>
          <cell r="B4196" t="str">
            <v>FLANELA MICROFIBRA 40X60 LOW COST BEGE AUTOAMERICA</v>
          </cell>
          <cell r="C4196">
            <v>504545126</v>
          </cell>
          <cell r="D4196" t="str">
            <v>AUTO AMERICA</v>
          </cell>
          <cell r="E4196">
            <v>20020</v>
          </cell>
          <cell r="F4196" t="str">
            <v>FLANELAS / PANOS</v>
          </cell>
          <cell r="G4196" t="str">
            <v>AUTOMOTIVO</v>
          </cell>
        </row>
        <row r="4197">
          <cell r="A4197">
            <v>83865</v>
          </cell>
          <cell r="B4197" t="str">
            <v>FLANELA MICROFIBRA 40X60 LOW COST ROXA AUTOAMERICA</v>
          </cell>
          <cell r="C4197">
            <v>504545125</v>
          </cell>
          <cell r="D4197" t="str">
            <v>AUTO AMERICA</v>
          </cell>
          <cell r="E4197">
            <v>20020</v>
          </cell>
          <cell r="F4197" t="str">
            <v>FLANELAS / PANOS</v>
          </cell>
          <cell r="G4197" t="str">
            <v>AUTOMOTIVO</v>
          </cell>
        </row>
        <row r="4198">
          <cell r="A4198">
            <v>23364</v>
          </cell>
          <cell r="B4198" t="str">
            <v>FLANELA MICROFIBRA 40X60 S/EMBALAGEM AUTOAMERICA</v>
          </cell>
          <cell r="C4198">
            <v>504545005</v>
          </cell>
          <cell r="D4198" t="str">
            <v>AUTO AMERICA</v>
          </cell>
          <cell r="E4198">
            <v>20020</v>
          </cell>
          <cell r="F4198" t="str">
            <v>FLANELAS / PANOS</v>
          </cell>
          <cell r="G4198" t="str">
            <v>AUTOMOTIVO</v>
          </cell>
        </row>
        <row r="4199">
          <cell r="A4199">
            <v>20131</v>
          </cell>
          <cell r="B4199" t="str">
            <v>FLANELA MICROFIBRA ULTRA PERMANCE 39015 3M</v>
          </cell>
          <cell r="C4199" t="str">
            <v>HB004026652</v>
          </cell>
          <cell r="D4199" t="str">
            <v>3M</v>
          </cell>
          <cell r="E4199">
            <v>20020</v>
          </cell>
          <cell r="F4199" t="str">
            <v>FLANELAS / PANOS</v>
          </cell>
          <cell r="G4199" t="str">
            <v>AUTOMOTIVO</v>
          </cell>
        </row>
        <row r="4200">
          <cell r="A4200">
            <v>23558</v>
          </cell>
          <cell r="B4200" t="str">
            <v>LIMPA TELA 100ML KIT COM FLANELA 3M</v>
          </cell>
          <cell r="C4200" t="str">
            <v>HB004461479</v>
          </cell>
          <cell r="D4200" t="str">
            <v>3M</v>
          </cell>
          <cell r="E4200">
            <v>20020</v>
          </cell>
          <cell r="F4200" t="str">
            <v>FLANELAS / PANOS</v>
          </cell>
          <cell r="G4200" t="str">
            <v>AUTOMOTIVO</v>
          </cell>
        </row>
        <row r="4201">
          <cell r="A4201">
            <v>20592</v>
          </cell>
          <cell r="B4201" t="str">
            <v>PANO PEGA PO BRAZILIAN</v>
          </cell>
          <cell r="C4201">
            <v>500</v>
          </cell>
          <cell r="D4201" t="str">
            <v>.</v>
          </cell>
          <cell r="E4201">
            <v>20020</v>
          </cell>
          <cell r="F4201" t="str">
            <v>FLANELAS / PANOS</v>
          </cell>
          <cell r="G4201" t="str">
            <v>AUTOMOTIVO</v>
          </cell>
        </row>
        <row r="4202">
          <cell r="A4202">
            <v>83994</v>
          </cell>
          <cell r="B4202" t="str">
            <v>PANO PEGA PO TACK CLOTH NORTON</v>
          </cell>
          <cell r="C4202">
            <v>66261135817</v>
          </cell>
          <cell r="D4202" t="str">
            <v>NORTON</v>
          </cell>
          <cell r="E4202">
            <v>20020</v>
          </cell>
          <cell r="F4202" t="str">
            <v>FLANELAS / PANOS</v>
          </cell>
          <cell r="G4202" t="str">
            <v>AUTOMOTIVO</v>
          </cell>
        </row>
        <row r="4203">
          <cell r="A4203">
            <v>23381</v>
          </cell>
          <cell r="B4203" t="str">
            <v>PANO PEGA POEIRA SHERWIN WILLIAMS</v>
          </cell>
          <cell r="C4203" t="str">
            <v>80.79.89711-686</v>
          </cell>
          <cell r="D4203" t="str">
            <v>SHERWIN WILLIAMS</v>
          </cell>
          <cell r="E4203">
            <v>20020</v>
          </cell>
          <cell r="F4203" t="str">
            <v>FLANELAS / PANOS</v>
          </cell>
          <cell r="G4203" t="str">
            <v>AUTOMOTIVO</v>
          </cell>
        </row>
        <row r="4204">
          <cell r="A4204">
            <v>85073</v>
          </cell>
          <cell r="B4204" t="str">
            <v>PANO PEGA POEIRA SKY</v>
          </cell>
          <cell r="C4204" t="str">
            <v>9009994201FI</v>
          </cell>
          <cell r="D4204" t="str">
            <v>SKY</v>
          </cell>
          <cell r="E4204">
            <v>20020</v>
          </cell>
          <cell r="F4204" t="str">
            <v>FLANELAS / PANOS</v>
          </cell>
          <cell r="G4204" t="str">
            <v>AUTOMOTIVO</v>
          </cell>
        </row>
        <row r="4205">
          <cell r="A4205">
            <v>83762</v>
          </cell>
          <cell r="B4205" t="str">
            <v>PANO ULTRAMICROFIBRA 40X40 RHAI</v>
          </cell>
          <cell r="C4205">
            <v>2154871</v>
          </cell>
          <cell r="D4205" t="str">
            <v>.</v>
          </cell>
          <cell r="E4205">
            <v>20020</v>
          </cell>
          <cell r="F4205" t="str">
            <v>FLANELAS / PANOS</v>
          </cell>
          <cell r="G4205" t="str">
            <v>AUTOMOTIVO</v>
          </cell>
        </row>
        <row r="4206">
          <cell r="A4206">
            <v>83867</v>
          </cell>
          <cell r="B4206" t="str">
            <v>TOALHA MICROFIBRA (BRANCA)  AUTOAMERICA</v>
          </cell>
          <cell r="C4206">
            <v>504545085</v>
          </cell>
          <cell r="D4206" t="str">
            <v>AUTO AMERICA</v>
          </cell>
          <cell r="E4206">
            <v>20020</v>
          </cell>
          <cell r="F4206" t="str">
            <v>FLANELAS / PANOS</v>
          </cell>
          <cell r="G4206" t="str">
            <v>AUTOMOTIVO</v>
          </cell>
        </row>
        <row r="4207">
          <cell r="A4207">
            <v>21350</v>
          </cell>
          <cell r="B4207" t="str">
            <v>DISCO TRIZACT P1000 152MM 3M</v>
          </cell>
          <cell r="C4207" t="str">
            <v>HB004135362</v>
          </cell>
          <cell r="D4207" t="str">
            <v>3M</v>
          </cell>
          <cell r="E4207">
            <v>20019</v>
          </cell>
          <cell r="F4207" t="str">
            <v>DISCO TRIZACT</v>
          </cell>
          <cell r="G4207" t="str">
            <v>AUTOMOTIVO</v>
          </cell>
        </row>
        <row r="4208">
          <cell r="A4208">
            <v>20983</v>
          </cell>
          <cell r="B4208" t="str">
            <v>DISCO TRIZACT P1500 152MM 3M</v>
          </cell>
          <cell r="C4208" t="str">
            <v>HB004135388</v>
          </cell>
          <cell r="D4208" t="str">
            <v>3M</v>
          </cell>
          <cell r="E4208">
            <v>20019</v>
          </cell>
          <cell r="F4208" t="str">
            <v>DISCO TRIZACT</v>
          </cell>
          <cell r="G4208" t="str">
            <v>AUTOMOTIVO</v>
          </cell>
        </row>
        <row r="4209">
          <cell r="A4209">
            <v>20135</v>
          </cell>
          <cell r="B4209" t="str">
            <v>DISCO TRIZACT P3000 152MM 3M</v>
          </cell>
          <cell r="C4209" t="str">
            <v>HC000657292</v>
          </cell>
          <cell r="D4209" t="str">
            <v>3M</v>
          </cell>
          <cell r="E4209">
            <v>20019</v>
          </cell>
          <cell r="F4209" t="str">
            <v>DISCO TRIZACT</v>
          </cell>
          <cell r="G4209" t="str">
            <v>AUTOMOTIVO</v>
          </cell>
        </row>
        <row r="4210">
          <cell r="A4210">
            <v>21351</v>
          </cell>
          <cell r="B4210" t="str">
            <v>DISCO TRIZACT P5000 152MM 3M</v>
          </cell>
          <cell r="C4210" t="str">
            <v>HC000657276</v>
          </cell>
          <cell r="D4210" t="str">
            <v>3M</v>
          </cell>
          <cell r="E4210">
            <v>20019</v>
          </cell>
          <cell r="F4210" t="str">
            <v>DISCO TRIZACT</v>
          </cell>
          <cell r="G4210" t="str">
            <v>AUTOMOTIVO</v>
          </cell>
        </row>
        <row r="4211">
          <cell r="A4211">
            <v>24257</v>
          </cell>
          <cell r="B4211" t="str">
            <v>DISCO TRIZACT P8000 152MM 3M</v>
          </cell>
          <cell r="C4211" t="str">
            <v>HB004674295</v>
          </cell>
          <cell r="D4211" t="str">
            <v>3M</v>
          </cell>
          <cell r="E4211">
            <v>20019</v>
          </cell>
          <cell r="F4211" t="str">
            <v>DISCO TRIZACT</v>
          </cell>
          <cell r="G4211" t="str">
            <v>AUTOMOTIVO</v>
          </cell>
        </row>
        <row r="4212">
          <cell r="A4212">
            <v>23651</v>
          </cell>
          <cell r="B4212" t="str">
            <v>TRIZACT P/ POLIMENTO DE VIDRO AZUL 3M</v>
          </cell>
          <cell r="C4212" t="str">
            <v>HC000618997</v>
          </cell>
          <cell r="D4212" t="str">
            <v>3M</v>
          </cell>
          <cell r="E4212">
            <v>20019</v>
          </cell>
          <cell r="F4212" t="str">
            <v>DISCO TRIZACT</v>
          </cell>
          <cell r="G4212" t="str">
            <v>AUTOMOTIVO</v>
          </cell>
        </row>
        <row r="4213">
          <cell r="A4213">
            <v>23655</v>
          </cell>
          <cell r="B4213" t="str">
            <v>TRIZACT P/ POLIMENTO DE VIDRO BRANCO 3M</v>
          </cell>
          <cell r="C4213" t="str">
            <v>HC000619029</v>
          </cell>
          <cell r="D4213" t="str">
            <v>3M</v>
          </cell>
          <cell r="E4213">
            <v>20019</v>
          </cell>
          <cell r="F4213" t="str">
            <v>DISCO TRIZACT</v>
          </cell>
          <cell r="G4213" t="str">
            <v>AUTOMOTIVO</v>
          </cell>
        </row>
        <row r="4214">
          <cell r="A4214">
            <v>23666</v>
          </cell>
          <cell r="B4214" t="str">
            <v>TRIZACT P/ POLIMENTO DE VIDRO LARANJA 3M</v>
          </cell>
          <cell r="C4214" t="str">
            <v>HC000619003</v>
          </cell>
          <cell r="D4214" t="str">
            <v>3M</v>
          </cell>
          <cell r="E4214">
            <v>20019</v>
          </cell>
          <cell r="F4214" t="str">
            <v>DISCO TRIZACT</v>
          </cell>
          <cell r="G4214" t="str">
            <v>AUTOMOTIVO</v>
          </cell>
        </row>
        <row r="4215">
          <cell r="A4215">
            <v>23652</v>
          </cell>
          <cell r="B4215" t="str">
            <v>TRIZACT P/ POLIMENTO DE VIDRO VERMELHO 3M</v>
          </cell>
          <cell r="C4215" t="str">
            <v>HC000619011</v>
          </cell>
          <cell r="D4215" t="str">
            <v>3M</v>
          </cell>
          <cell r="E4215">
            <v>20019</v>
          </cell>
          <cell r="F4215" t="str">
            <v>DISCO TRIZACT</v>
          </cell>
          <cell r="G4215" t="str">
            <v>AUTOMOTIVO</v>
          </cell>
        </row>
        <row r="4216">
          <cell r="A4216">
            <v>23462</v>
          </cell>
          <cell r="B4216" t="str">
            <v>AUTO BRILHO 500ML 3M</v>
          </cell>
          <cell r="C4216" t="str">
            <v>HB004584437</v>
          </cell>
          <cell r="D4216" t="str">
            <v>3M</v>
          </cell>
          <cell r="E4216">
            <v>20018</v>
          </cell>
          <cell r="F4216" t="str">
            <v xml:space="preserve">LÍQUIDOS P/ POLIMENTO </v>
          </cell>
          <cell r="G4216" t="str">
            <v>AUTOMOTIVO</v>
          </cell>
        </row>
        <row r="4217">
          <cell r="A4217">
            <v>9751</v>
          </cell>
          <cell r="B4217" t="str">
            <v>FINESSE-IT 500ML 3M</v>
          </cell>
          <cell r="C4217" t="str">
            <v>HB004584411</v>
          </cell>
          <cell r="D4217" t="str">
            <v>3M</v>
          </cell>
          <cell r="E4217">
            <v>20018</v>
          </cell>
          <cell r="F4217" t="str">
            <v xml:space="preserve">LÍQUIDOS P/ POLIMENTO </v>
          </cell>
          <cell r="G4217" t="str">
            <v>AUTOMOTIVO</v>
          </cell>
        </row>
        <row r="4218">
          <cell r="A4218">
            <v>85611</v>
          </cell>
          <cell r="B4218" t="str">
            <v>HYPER CUT 500ML DIMENSION</v>
          </cell>
          <cell r="C4218" t="str">
            <v>DC0008</v>
          </cell>
          <cell r="D4218" t="str">
            <v>MAXI RUBBER</v>
          </cell>
          <cell r="E4218">
            <v>20018</v>
          </cell>
          <cell r="F4218" t="str">
            <v xml:space="preserve">LÍQUIDOS P/ POLIMENTO </v>
          </cell>
          <cell r="G4218" t="str">
            <v>AUTOMOTIVO</v>
          </cell>
        </row>
        <row r="4219">
          <cell r="A4219">
            <v>85613</v>
          </cell>
          <cell r="B4219" t="str">
            <v>HYPER FINISH 500ML DIMENSION</v>
          </cell>
          <cell r="C4219" t="str">
            <v>DC0013</v>
          </cell>
          <cell r="D4219" t="str">
            <v>MAXI RUBBER</v>
          </cell>
          <cell r="E4219">
            <v>20018</v>
          </cell>
          <cell r="F4219" t="str">
            <v xml:space="preserve">LÍQUIDOS P/ POLIMENTO </v>
          </cell>
          <cell r="G4219" t="str">
            <v>AUTOMOTIVO</v>
          </cell>
        </row>
        <row r="4220">
          <cell r="A4220">
            <v>85612</v>
          </cell>
          <cell r="B4220" t="str">
            <v>HYPER GLOSS 500ML DIMENSION</v>
          </cell>
          <cell r="C4220" t="str">
            <v>DC0012</v>
          </cell>
          <cell r="D4220" t="str">
            <v>MAXI RUBBER</v>
          </cell>
          <cell r="E4220">
            <v>20018</v>
          </cell>
          <cell r="F4220" t="str">
            <v xml:space="preserve">LÍQUIDOS P/ POLIMENTO </v>
          </cell>
          <cell r="G4220" t="str">
            <v>AUTOMOTIVO</v>
          </cell>
        </row>
        <row r="4221">
          <cell r="A4221">
            <v>22258</v>
          </cell>
          <cell r="B4221" t="str">
            <v>LIMPEZA FINAL 500ML (PERFECT IT) 3M</v>
          </cell>
          <cell r="C4221" t="str">
            <v>HB004316525</v>
          </cell>
          <cell r="D4221" t="str">
            <v>3M</v>
          </cell>
          <cell r="E4221">
            <v>20018</v>
          </cell>
          <cell r="F4221" t="str">
            <v xml:space="preserve">LÍQUIDOS P/ POLIMENTO </v>
          </cell>
          <cell r="G4221" t="str">
            <v>AUTOMOTIVO</v>
          </cell>
        </row>
        <row r="4222">
          <cell r="A4222">
            <v>24256</v>
          </cell>
          <cell r="B4222" t="str">
            <v>LIQUIDO DE ACABAMENTO 2EM1 500ML 3M</v>
          </cell>
          <cell r="C4222" t="str">
            <v>HB004674535</v>
          </cell>
          <cell r="D4222" t="str">
            <v>3M</v>
          </cell>
          <cell r="E4222">
            <v>20018</v>
          </cell>
          <cell r="F4222" t="str">
            <v xml:space="preserve">LÍQUIDOS P/ POLIMENTO </v>
          </cell>
          <cell r="G4222" t="str">
            <v>AUTOMOTIVO</v>
          </cell>
        </row>
        <row r="4223">
          <cell r="A4223">
            <v>85509</v>
          </cell>
          <cell r="B4223" t="str">
            <v>LIQUIDO DE CORTE ROTO 3M 34130</v>
          </cell>
          <cell r="C4223" t="str">
            <v>HB004790141</v>
          </cell>
          <cell r="D4223" t="str">
            <v>3M</v>
          </cell>
          <cell r="E4223">
            <v>20018</v>
          </cell>
          <cell r="F4223" t="str">
            <v xml:space="preserve">LÍQUIDOS P/ POLIMENTO </v>
          </cell>
          <cell r="G4223" t="str">
            <v>AUTOMOTIVO</v>
          </cell>
        </row>
        <row r="4224">
          <cell r="A4224">
            <v>85510</v>
          </cell>
          <cell r="B4224" t="str">
            <v>LIQUIDO DE FINALIZADOR ROTO 3M 34133</v>
          </cell>
          <cell r="C4224" t="str">
            <v>HB004790166</v>
          </cell>
          <cell r="D4224" t="str">
            <v>3M</v>
          </cell>
          <cell r="E4224">
            <v>20018</v>
          </cell>
          <cell r="F4224" t="str">
            <v xml:space="preserve">LÍQUIDOS P/ POLIMENTO </v>
          </cell>
          <cell r="G4224" t="str">
            <v>AUTOMOTIVO</v>
          </cell>
        </row>
        <row r="4225">
          <cell r="A4225">
            <v>23458</v>
          </cell>
          <cell r="B4225" t="str">
            <v>LIQUIDO LUSTRADOR 500ML 3M</v>
          </cell>
          <cell r="C4225" t="str">
            <v>HB004584429</v>
          </cell>
          <cell r="D4225" t="str">
            <v>3M</v>
          </cell>
          <cell r="E4225">
            <v>20018</v>
          </cell>
          <cell r="F4225" t="str">
            <v xml:space="preserve">LÍQUIDOS P/ POLIMENTO </v>
          </cell>
          <cell r="G4225" t="str">
            <v>AUTOMOTIVO</v>
          </cell>
        </row>
        <row r="4226">
          <cell r="A4226">
            <v>23461</v>
          </cell>
          <cell r="B4226" t="str">
            <v>LUSTRADOR FINALIZADOR 500ML 3M</v>
          </cell>
          <cell r="C4226" t="str">
            <v>HB004584379</v>
          </cell>
          <cell r="D4226" t="str">
            <v>3M</v>
          </cell>
          <cell r="E4226">
            <v>20018</v>
          </cell>
          <cell r="F4226" t="str">
            <v xml:space="preserve">LÍQUIDOS P/ POLIMENTO </v>
          </cell>
          <cell r="G4226" t="str">
            <v>AUTOMOTIVO</v>
          </cell>
        </row>
        <row r="4227">
          <cell r="A4227">
            <v>23120</v>
          </cell>
          <cell r="B4227" t="str">
            <v>M10032 POLIDOR ULTRA RAPIDO MEGUIARS</v>
          </cell>
          <cell r="C4227">
            <v>50200045</v>
          </cell>
          <cell r="D4227" t="str">
            <v>MEGUIARS</v>
          </cell>
          <cell r="E4227">
            <v>20018</v>
          </cell>
          <cell r="F4227" t="str">
            <v xml:space="preserve">LÍQUIDOS P/ POLIMENTO </v>
          </cell>
          <cell r="G4227" t="str">
            <v>AUTOMOTIVO</v>
          </cell>
        </row>
        <row r="4228">
          <cell r="A4228">
            <v>23411</v>
          </cell>
          <cell r="B4228" t="str">
            <v>MICROPOLIDOR 500ML VONIXX</v>
          </cell>
          <cell r="C4228" t="str">
            <v>PA09025</v>
          </cell>
          <cell r="D4228" t="str">
            <v>VONIXX</v>
          </cell>
          <cell r="E4228">
            <v>20018</v>
          </cell>
          <cell r="F4228" t="str">
            <v xml:space="preserve">LÍQUIDOS P/ POLIMENTO </v>
          </cell>
          <cell r="G4228" t="str">
            <v>AUTOMOTIVO</v>
          </cell>
        </row>
        <row r="4229">
          <cell r="A4229">
            <v>23731</v>
          </cell>
          <cell r="B4229" t="str">
            <v>POLIDOR DE METAIS 100GRS PEROLA</v>
          </cell>
          <cell r="C4229">
            <v>200709</v>
          </cell>
          <cell r="D4229" t="str">
            <v>PEROLA</v>
          </cell>
          <cell r="E4229">
            <v>20018</v>
          </cell>
          <cell r="F4229" t="str">
            <v xml:space="preserve">LÍQUIDOS P/ POLIMENTO </v>
          </cell>
          <cell r="G4229" t="str">
            <v>AUTOMOTIVO</v>
          </cell>
        </row>
        <row r="4230">
          <cell r="A4230">
            <v>24317</v>
          </cell>
          <cell r="B4230" t="str">
            <v>POLIDOR LIQUIDO 500ML MAXXI RUBBER</v>
          </cell>
          <cell r="C4230" t="str">
            <v>6MH041</v>
          </cell>
          <cell r="D4230" t="str">
            <v>MAXI RUBBER</v>
          </cell>
          <cell r="E4230">
            <v>20018</v>
          </cell>
          <cell r="F4230" t="str">
            <v xml:space="preserve">LÍQUIDOS P/ POLIMENTO </v>
          </cell>
          <cell r="G4230" t="str">
            <v>AUTOMOTIVO</v>
          </cell>
        </row>
        <row r="4231">
          <cell r="A4231">
            <v>84738</v>
          </cell>
          <cell r="B4231" t="str">
            <v>POLIDOR LUSTRO ETAPA 3 500ML NORTON</v>
          </cell>
          <cell r="C4231">
            <v>78072705103</v>
          </cell>
          <cell r="D4231" t="str">
            <v>NORTON</v>
          </cell>
          <cell r="E4231">
            <v>20018</v>
          </cell>
          <cell r="F4231" t="str">
            <v xml:space="preserve">LÍQUIDOS P/ POLIMENTO </v>
          </cell>
          <cell r="G4231" t="str">
            <v>AUTOMOTIVO</v>
          </cell>
        </row>
        <row r="4232">
          <cell r="A4232">
            <v>83892</v>
          </cell>
          <cell r="B4232" t="str">
            <v>POLIDOR SUPER BRILHO ETAPA 4 500ML NORTON</v>
          </cell>
          <cell r="C4232">
            <v>78072705105</v>
          </cell>
          <cell r="D4232" t="str">
            <v>NORTON</v>
          </cell>
          <cell r="E4232">
            <v>20018</v>
          </cell>
          <cell r="F4232" t="str">
            <v xml:space="preserve">LÍQUIDOS P/ POLIMENTO </v>
          </cell>
          <cell r="G4232" t="str">
            <v>AUTOMOTIVO</v>
          </cell>
        </row>
        <row r="4233">
          <cell r="A4233">
            <v>84737</v>
          </cell>
          <cell r="B4233" t="str">
            <v>POLIDOR ULTRA STEP 2 LIQUID ICE 500ML NORTON</v>
          </cell>
          <cell r="C4233">
            <v>78072708895</v>
          </cell>
          <cell r="D4233" t="str">
            <v>NORTON</v>
          </cell>
          <cell r="E4233">
            <v>20018</v>
          </cell>
          <cell r="F4233" t="str">
            <v xml:space="preserve">LÍQUIDOS P/ POLIMENTO </v>
          </cell>
          <cell r="G4233" t="str">
            <v>AUTOMOTIVO</v>
          </cell>
        </row>
        <row r="4234">
          <cell r="A4234">
            <v>84739</v>
          </cell>
          <cell r="B4234" t="str">
            <v>POLIDOR WAX CERA 500ML NORTON</v>
          </cell>
          <cell r="C4234">
            <v>78072705106</v>
          </cell>
          <cell r="D4234" t="str">
            <v>NORTON</v>
          </cell>
          <cell r="E4234">
            <v>20018</v>
          </cell>
          <cell r="F4234" t="str">
            <v xml:space="preserve">LÍQUIDOS P/ POLIMENTO </v>
          </cell>
          <cell r="G4234" t="str">
            <v>AUTOMOTIVO</v>
          </cell>
        </row>
        <row r="4235">
          <cell r="A4235">
            <v>85568</v>
          </cell>
          <cell r="B4235" t="str">
            <v>REFINO AUTOAMERICA  2000 - 500ML</v>
          </cell>
          <cell r="C4235">
            <v>304035084</v>
          </cell>
          <cell r="D4235" t="str">
            <v>AUTO AMERICA</v>
          </cell>
          <cell r="E4235">
            <v>20018</v>
          </cell>
          <cell r="F4235" t="str">
            <v xml:space="preserve">LÍQUIDOS P/ POLIMENTO </v>
          </cell>
          <cell r="G4235" t="str">
            <v>AUTOMOTIVO</v>
          </cell>
        </row>
        <row r="4236">
          <cell r="A4236">
            <v>84740</v>
          </cell>
          <cell r="B4236" t="str">
            <v>REVELADOR DE HOLOGRAMA 500ML NORTON</v>
          </cell>
          <cell r="C4236">
            <v>78072721948</v>
          </cell>
          <cell r="D4236" t="str">
            <v>NORTON</v>
          </cell>
          <cell r="E4236">
            <v>20018</v>
          </cell>
          <cell r="F4236" t="str">
            <v xml:space="preserve">LÍQUIDOS P/ POLIMENTO </v>
          </cell>
          <cell r="G4236" t="str">
            <v>AUTOMOTIVO</v>
          </cell>
        </row>
        <row r="4237">
          <cell r="A4237">
            <v>84845</v>
          </cell>
          <cell r="B4237" t="str">
            <v>TCHAU TCHAU INSETO CHEIRO 300ML MAXI RUBBER</v>
          </cell>
          <cell r="C4237" t="str">
            <v>5MP002</v>
          </cell>
          <cell r="D4237" t="str">
            <v>MAXI RUBBER</v>
          </cell>
          <cell r="E4237">
            <v>20018</v>
          </cell>
          <cell r="F4237" t="str">
            <v xml:space="preserve">LÍQUIDOS P/ POLIMENTO </v>
          </cell>
          <cell r="G4237" t="str">
            <v>AUTOMOTIVO</v>
          </cell>
        </row>
        <row r="4238">
          <cell r="A4238">
            <v>23471</v>
          </cell>
          <cell r="B4238" t="str">
            <v>ULTRA PERFORMANCE POLIDOR 500ML 3M</v>
          </cell>
          <cell r="C4238" t="str">
            <v>HB004355887</v>
          </cell>
          <cell r="D4238" t="str">
            <v>3M</v>
          </cell>
          <cell r="E4238">
            <v>20018</v>
          </cell>
          <cell r="F4238" t="str">
            <v xml:space="preserve">LÍQUIDOS P/ POLIMENTO </v>
          </cell>
          <cell r="G4238" t="str">
            <v>AUTOMOTIVO</v>
          </cell>
        </row>
        <row r="4239">
          <cell r="A4239">
            <v>23468</v>
          </cell>
          <cell r="B4239" t="str">
            <v>ULTRAFINA FINALIZADOR 500ML 3M</v>
          </cell>
          <cell r="C4239" t="str">
            <v>HB004584403</v>
          </cell>
          <cell r="D4239" t="str">
            <v>3M</v>
          </cell>
          <cell r="E4239">
            <v>20018</v>
          </cell>
          <cell r="F4239" t="str">
            <v xml:space="preserve">LÍQUIDOS P/ POLIMENTO </v>
          </cell>
          <cell r="G4239" t="str">
            <v>AUTOMOTIVO</v>
          </cell>
        </row>
        <row r="4240">
          <cell r="A4240">
            <v>10088</v>
          </cell>
          <cell r="B4240" t="str">
            <v>DART P/ MASCARAMENTO 3M-29,68-ST</v>
          </cell>
          <cell r="C4240" t="str">
            <v>H0001519950</v>
          </cell>
          <cell r="D4240" t="str">
            <v>3M</v>
          </cell>
          <cell r="E4240">
            <v>20017</v>
          </cell>
          <cell r="F4240" t="str">
            <v xml:space="preserve">MASCARAMENTO </v>
          </cell>
          <cell r="G4240" t="str">
            <v>AUTOMOTIVO</v>
          </cell>
        </row>
        <row r="4241">
          <cell r="A4241">
            <v>21219</v>
          </cell>
          <cell r="B4241" t="str">
            <v>DART TRAP CLEAR 45X30,5 PN36856 3M-29,69-ST</v>
          </cell>
          <cell r="C4241" t="str">
            <v>HB004164586</v>
          </cell>
          <cell r="D4241" t="str">
            <v>3M</v>
          </cell>
          <cell r="E4241">
            <v>20017</v>
          </cell>
          <cell r="F4241" t="str">
            <v xml:space="preserve">MASCARAMENTO </v>
          </cell>
          <cell r="G4241" t="str">
            <v>AUTOMOTIVO</v>
          </cell>
        </row>
        <row r="4242">
          <cell r="A4242">
            <v>20229</v>
          </cell>
          <cell r="B4242" t="str">
            <v>FILME PLASTICO 4MX80M PN06751 3M-27,02-ST</v>
          </cell>
          <cell r="C4242" t="str">
            <v>HB00664074</v>
          </cell>
          <cell r="D4242" t="str">
            <v>3M</v>
          </cell>
          <cell r="E4242">
            <v>20017</v>
          </cell>
          <cell r="F4242" t="str">
            <v xml:space="preserve">MASCARAMENTO </v>
          </cell>
          <cell r="G4242" t="str">
            <v>AUTOMOTIVO</v>
          </cell>
        </row>
        <row r="4243">
          <cell r="A4243">
            <v>23433</v>
          </cell>
          <cell r="B4243" t="str">
            <v>FILME PLÁSTICO AUTO 4MX80M 3M-25,60-ST</v>
          </cell>
          <cell r="C4243" t="str">
            <v>HB004569339</v>
          </cell>
          <cell r="D4243" t="str">
            <v>3M</v>
          </cell>
          <cell r="E4243">
            <v>20017</v>
          </cell>
          <cell r="F4243" t="str">
            <v xml:space="preserve">MASCARAMENTO </v>
          </cell>
          <cell r="G4243" t="str">
            <v>AUTOMOTIVO</v>
          </cell>
        </row>
        <row r="4244">
          <cell r="A4244">
            <v>84419</v>
          </cell>
          <cell r="B4244" t="str">
            <v>FILME STRETCH 50X0,025</v>
          </cell>
          <cell r="C4244" t="str">
            <v>100096/1</v>
          </cell>
          <cell r="D4244" t="str">
            <v>BRASPLASTICOS</v>
          </cell>
          <cell r="E4244">
            <v>20017</v>
          </cell>
          <cell r="F4244" t="str">
            <v xml:space="preserve">MASCARAMENTO </v>
          </cell>
          <cell r="G4244" t="str">
            <v>AUTOMOTIVO</v>
          </cell>
        </row>
        <row r="4245">
          <cell r="A4245">
            <v>10342</v>
          </cell>
          <cell r="B4245" t="str">
            <v>LIQUIDO DE MASCARAMENTO 20L LAZZURIL</v>
          </cell>
          <cell r="C4245" t="str">
            <v>05.00.00085-127</v>
          </cell>
          <cell r="D4245" t="str">
            <v>SHERWIN WILLIAMS</v>
          </cell>
          <cell r="E4245">
            <v>20017</v>
          </cell>
          <cell r="F4245" t="str">
            <v xml:space="preserve">MASCARAMENTO </v>
          </cell>
          <cell r="G4245" t="str">
            <v>AUTOMOTIVO</v>
          </cell>
        </row>
        <row r="4246">
          <cell r="A4246">
            <v>21850</v>
          </cell>
          <cell r="B4246" t="str">
            <v>LIQUIDO DE MASCARAMENTO 20LTS WANDA-20,56-ST</v>
          </cell>
          <cell r="C4246">
            <v>529473</v>
          </cell>
          <cell r="D4246" t="str">
            <v>WANDA</v>
          </cell>
          <cell r="E4246">
            <v>20017</v>
          </cell>
          <cell r="F4246" t="str">
            <v xml:space="preserve">MASCARAMENTO </v>
          </cell>
          <cell r="G4246" t="str">
            <v>AUTOMOTIVO</v>
          </cell>
        </row>
        <row r="4247">
          <cell r="A4247">
            <v>21721</v>
          </cell>
          <cell r="B4247" t="str">
            <v>LIQUIDO DE MASCARAMENTO 5L WANDA-20,56-ST</v>
          </cell>
          <cell r="C4247">
            <v>529474</v>
          </cell>
          <cell r="D4247" t="str">
            <v>WANDA</v>
          </cell>
          <cell r="E4247">
            <v>20017</v>
          </cell>
          <cell r="F4247" t="str">
            <v xml:space="preserve">MASCARAMENTO </v>
          </cell>
          <cell r="G4247" t="str">
            <v>AUTOMOTIVO</v>
          </cell>
        </row>
        <row r="4248">
          <cell r="A4248">
            <v>76</v>
          </cell>
          <cell r="B4248" t="str">
            <v>LIQUIDO MASCARAMENTO 20L SKY</v>
          </cell>
          <cell r="C4248">
            <v>160000350135</v>
          </cell>
          <cell r="D4248" t="str">
            <v>SKY</v>
          </cell>
          <cell r="E4248">
            <v>20017</v>
          </cell>
          <cell r="F4248" t="str">
            <v xml:space="preserve">MASCARAMENTO </v>
          </cell>
          <cell r="G4248" t="str">
            <v>AUTOMOTIVO</v>
          </cell>
        </row>
        <row r="4249">
          <cell r="A4249">
            <v>22529</v>
          </cell>
          <cell r="B4249" t="str">
            <v>PAPEL KRAFT 45 PAPEL MADRUGA</v>
          </cell>
          <cell r="C4249" t="str">
            <v>BT40006</v>
          </cell>
          <cell r="D4249" t="str">
            <v>MADRUGA</v>
          </cell>
          <cell r="E4249">
            <v>20016</v>
          </cell>
          <cell r="F4249" t="str">
            <v>PAPEL DE MASCARAMENTO</v>
          </cell>
          <cell r="G4249" t="str">
            <v>AUTOMOTIVO</v>
          </cell>
        </row>
        <row r="4250">
          <cell r="A4250">
            <v>24239</v>
          </cell>
          <cell r="B4250" t="str">
            <v>PAPEL KRAFT 80 PAPEL MADRUGA</v>
          </cell>
          <cell r="C4250" t="str">
            <v>T80001</v>
          </cell>
          <cell r="D4250" t="str">
            <v>MADRUGA</v>
          </cell>
          <cell r="E4250">
            <v>20016</v>
          </cell>
          <cell r="F4250" t="str">
            <v>PAPEL DE MASCARAMENTO</v>
          </cell>
          <cell r="G4250" t="str">
            <v>AUTOMOTIVO</v>
          </cell>
        </row>
        <row r="4251">
          <cell r="A4251">
            <v>23467</v>
          </cell>
          <cell r="B4251" t="str">
            <v>PAPEL KRAFT 90 MARROM MADRUGA</v>
          </cell>
          <cell r="C4251" t="str">
            <v>CP90001</v>
          </cell>
          <cell r="D4251" t="str">
            <v>MADRUGA</v>
          </cell>
          <cell r="E4251">
            <v>20016</v>
          </cell>
          <cell r="F4251" t="str">
            <v>PAPEL DE MASCARAMENTO</v>
          </cell>
          <cell r="G4251" t="str">
            <v>AUTOMOTIVO</v>
          </cell>
        </row>
        <row r="4252">
          <cell r="A4252">
            <v>22324</v>
          </cell>
          <cell r="B4252" t="str">
            <v>PAPEL KRAFT 90 PAPEL MADRUGA</v>
          </cell>
          <cell r="C4252" t="str">
            <v>T90004</v>
          </cell>
          <cell r="D4252" t="str">
            <v>MADRUGA</v>
          </cell>
          <cell r="E4252">
            <v>20016</v>
          </cell>
          <cell r="F4252" t="str">
            <v>PAPEL DE MASCARAMENTO</v>
          </cell>
          <cell r="G4252" t="str">
            <v>AUTOMOTIVO</v>
          </cell>
        </row>
        <row r="4253">
          <cell r="A4253">
            <v>22669</v>
          </cell>
          <cell r="B4253" t="str">
            <v>PAPEL KRAFT 90 PREMIUM PAPEL MADRUGA</v>
          </cell>
          <cell r="C4253" t="str">
            <v>P90003</v>
          </cell>
          <cell r="D4253" t="str">
            <v>MADRUGA</v>
          </cell>
          <cell r="E4253">
            <v>20016</v>
          </cell>
          <cell r="F4253" t="str">
            <v>PAPEL DE MASCARAMENTO</v>
          </cell>
          <cell r="G4253" t="str">
            <v>AUTOMOTIVO</v>
          </cell>
        </row>
        <row r="4254">
          <cell r="A4254">
            <v>84445</v>
          </cell>
          <cell r="B4254" t="str">
            <v>PAPEL KRAFT 900 GRANDE ALEC</v>
          </cell>
          <cell r="C4254" t="str">
            <v>RL-001</v>
          </cell>
          <cell r="D4254" t="str">
            <v>ALEC</v>
          </cell>
          <cell r="E4254">
            <v>20016</v>
          </cell>
          <cell r="F4254" t="str">
            <v>PAPEL DE MASCARAMENTO</v>
          </cell>
          <cell r="G4254" t="str">
            <v>AUTOMOTIVO</v>
          </cell>
        </row>
        <row r="4255">
          <cell r="A4255">
            <v>23946</v>
          </cell>
          <cell r="B4255" t="str">
            <v>PAPEL KRAFT VERNIZ TKV 90 MADRUGA</v>
          </cell>
          <cell r="C4255" t="str">
            <v>T930001</v>
          </cell>
          <cell r="D4255" t="str">
            <v>MADRUGA</v>
          </cell>
          <cell r="E4255">
            <v>20016</v>
          </cell>
          <cell r="F4255" t="str">
            <v>PAPEL DE MASCARAMENTO</v>
          </cell>
          <cell r="G4255" t="str">
            <v>AUTOMOTIVO</v>
          </cell>
        </row>
        <row r="4256">
          <cell r="A4256">
            <v>22179</v>
          </cell>
          <cell r="B4256" t="str">
            <v>PAPEL MASCARAUTO SEMI KRAFT TSK45</v>
          </cell>
          <cell r="C4256">
            <v>4</v>
          </cell>
          <cell r="D4256" t="str">
            <v>MADRUGA</v>
          </cell>
          <cell r="E4256">
            <v>20016</v>
          </cell>
          <cell r="F4256" t="str">
            <v>PAPEL DE MASCARAMENTO</v>
          </cell>
          <cell r="G4256" t="str">
            <v>AUTOMOTIVO</v>
          </cell>
        </row>
        <row r="4257">
          <cell r="A4257">
            <v>22180</v>
          </cell>
          <cell r="B4257" t="str">
            <v>PAPEL MASCARAUTO TSK90</v>
          </cell>
          <cell r="C4257" t="str">
            <v>T9-0002</v>
          </cell>
          <cell r="D4257" t="str">
            <v>MADRUGA</v>
          </cell>
          <cell r="E4257">
            <v>20016</v>
          </cell>
          <cell r="F4257" t="str">
            <v>PAPEL DE MASCARAMENTO</v>
          </cell>
          <cell r="G4257" t="str">
            <v>AUTOMOTIVO</v>
          </cell>
        </row>
        <row r="4258">
          <cell r="A4258">
            <v>22597</v>
          </cell>
          <cell r="B4258" t="str">
            <v>PAPEL SEMI KRAFT 90 PAPEL MADRUGA</v>
          </cell>
          <cell r="C4258" t="str">
            <v>T9-0003</v>
          </cell>
          <cell r="D4258" t="str">
            <v>MADRUGA</v>
          </cell>
          <cell r="E4258">
            <v>20016</v>
          </cell>
          <cell r="F4258" t="str">
            <v>PAPEL DE MASCARAMENTO</v>
          </cell>
          <cell r="G4258" t="str">
            <v>AUTOMOTIVO</v>
          </cell>
        </row>
        <row r="4259">
          <cell r="A4259">
            <v>9742</v>
          </cell>
          <cell r="B4259" t="str">
            <v>PAPEL SEMI KRAFT 90 SEM TUBETE PAPEL MADRUGA</v>
          </cell>
          <cell r="C4259" t="str">
            <v>T9-0026</v>
          </cell>
          <cell r="D4259" t="str">
            <v>MADRUGA</v>
          </cell>
          <cell r="E4259">
            <v>20016</v>
          </cell>
          <cell r="F4259" t="str">
            <v>PAPEL DE MASCARAMENTO</v>
          </cell>
          <cell r="G4259" t="str">
            <v>AUTOMOTIVO</v>
          </cell>
        </row>
        <row r="4260">
          <cell r="A4260">
            <v>84454</v>
          </cell>
          <cell r="B4260" t="str">
            <v>PAPEL SEMI KRAFT 900 GRANDE ALEC</v>
          </cell>
          <cell r="C4260" t="str">
            <v>UN-001</v>
          </cell>
          <cell r="D4260" t="str">
            <v>ALEC</v>
          </cell>
          <cell r="E4260">
            <v>20016</v>
          </cell>
          <cell r="F4260" t="str">
            <v>PAPEL DE MASCARAMENTO</v>
          </cell>
          <cell r="G4260" t="str">
            <v>AUTOMOTIVO</v>
          </cell>
        </row>
        <row r="4261">
          <cell r="A4261">
            <v>23140</v>
          </cell>
          <cell r="B4261" t="str">
            <v>7405S CHROMA NON-STOP ACTIVADOR 0,946L AXALTA</v>
          </cell>
          <cell r="C4261" t="str">
            <v>K74054097/13</v>
          </cell>
          <cell r="D4261" t="str">
            <v>AXALTA</v>
          </cell>
          <cell r="E4261">
            <v>20015</v>
          </cell>
          <cell r="F4261" t="str">
            <v>CATALISADORES INDIVIDUAS</v>
          </cell>
          <cell r="G4261" t="str">
            <v>AUTOMOTIVO</v>
          </cell>
        </row>
        <row r="4262">
          <cell r="A4262">
            <v>78</v>
          </cell>
          <cell r="B4262" t="str">
            <v>ACELERADOR DE SECAGEM 0,450ML SKY-21,94-ST</v>
          </cell>
          <cell r="C4262">
            <v>160000390129</v>
          </cell>
          <cell r="D4262" t="str">
            <v>SKY</v>
          </cell>
          <cell r="E4262">
            <v>20015</v>
          </cell>
          <cell r="F4262" t="str">
            <v>CATALISADORES INDIVIDUAS</v>
          </cell>
          <cell r="G4262" t="str">
            <v>AUTOMOTIVO</v>
          </cell>
        </row>
        <row r="4263">
          <cell r="A4263">
            <v>21378</v>
          </cell>
          <cell r="B4263" t="str">
            <v>ACELERADOR SECAGEM 450ML LAZZURIL-21,94-ST</v>
          </cell>
          <cell r="C4263" t="str">
            <v>05.60.00068-175</v>
          </cell>
          <cell r="D4263" t="str">
            <v>SHERWIN WILLIAMS</v>
          </cell>
          <cell r="E4263">
            <v>20015</v>
          </cell>
          <cell r="F4263" t="str">
            <v>CATALISADORES INDIVIDUAS</v>
          </cell>
          <cell r="G4263" t="str">
            <v>AUTOMOTIVO</v>
          </cell>
        </row>
        <row r="4264">
          <cell r="A4264">
            <v>75</v>
          </cell>
          <cell r="B4264" t="str">
            <v>ADITIVO ANTICRATERA 225ML SKY</v>
          </cell>
          <cell r="C4264">
            <v>160000340118</v>
          </cell>
          <cell r="D4264" t="str">
            <v>SKY</v>
          </cell>
          <cell r="E4264">
            <v>20015</v>
          </cell>
          <cell r="F4264" t="str">
            <v>CATALISADORES INDIVIDUAS</v>
          </cell>
          <cell r="G4264" t="str">
            <v>AUTOMOTIVO</v>
          </cell>
        </row>
        <row r="4265">
          <cell r="A4265">
            <v>20052</v>
          </cell>
          <cell r="B4265" t="str">
            <v>ADITIVO ANTICRATERA 450ML LAZZURIL-21,46-ST</v>
          </cell>
          <cell r="C4265" t="str">
            <v>05.60.08780-175</v>
          </cell>
          <cell r="D4265" t="str">
            <v>SHERWIN WILLIAMS</v>
          </cell>
          <cell r="E4265">
            <v>20015</v>
          </cell>
          <cell r="F4265" t="str">
            <v>CATALISADORES INDIVIDUAS</v>
          </cell>
          <cell r="G4265" t="str">
            <v>AUTOMOTIVO</v>
          </cell>
        </row>
        <row r="4266">
          <cell r="A4266">
            <v>23656</v>
          </cell>
          <cell r="B4266" t="str">
            <v>ADITIVO TEXTURIZADOR LAZZURIL-21,94-ST</v>
          </cell>
          <cell r="C4266" t="str">
            <v>05.00.08030-224</v>
          </cell>
          <cell r="D4266" t="str">
            <v>SHERWIN WILLIAMS</v>
          </cell>
          <cell r="E4266">
            <v>20015</v>
          </cell>
          <cell r="F4266" t="str">
            <v>CATALISADORES INDIVIDUAS</v>
          </cell>
          <cell r="G4266" t="str">
            <v>AUTOMOTIVO</v>
          </cell>
        </row>
        <row r="4267">
          <cell r="A4267">
            <v>20892</v>
          </cell>
          <cell r="B4267" t="str">
            <v>AUTOWAVE ACTIVADOR WB SIKKENS 1L</v>
          </cell>
          <cell r="C4267">
            <v>537345</v>
          </cell>
          <cell r="D4267" t="str">
            <v>SIKKENS</v>
          </cell>
          <cell r="E4267">
            <v>20015</v>
          </cell>
          <cell r="F4267" t="str">
            <v>CATALISADORES INDIVIDUAS</v>
          </cell>
          <cell r="G4267" t="str">
            <v>AUTOMOTIVO</v>
          </cell>
        </row>
        <row r="4268">
          <cell r="A4268">
            <v>83837</v>
          </cell>
          <cell r="B4268" t="str">
            <v>CATALISADOR 10 GRAMAS ROYAL</v>
          </cell>
          <cell r="C4268" t="str">
            <v>CATALISADOR-CX</v>
          </cell>
          <cell r="D4268" t="str">
            <v>ROYAL</v>
          </cell>
          <cell r="E4268">
            <v>20015</v>
          </cell>
          <cell r="F4268" t="str">
            <v>CATALISADORES INDIVIDUAS</v>
          </cell>
          <cell r="G4268" t="str">
            <v>AUTOMOTIVO</v>
          </cell>
        </row>
        <row r="4269">
          <cell r="A4269">
            <v>21940</v>
          </cell>
          <cell r="B4269" t="str">
            <v>CATALISADOR C311 150ML ROBERLO</v>
          </cell>
          <cell r="C4269">
            <v>65178</v>
          </cell>
          <cell r="D4269" t="str">
            <v>ROBERLO</v>
          </cell>
          <cell r="E4269">
            <v>20015</v>
          </cell>
          <cell r="F4269" t="str">
            <v>CATALISADORES INDIVIDUAS</v>
          </cell>
          <cell r="G4269" t="str">
            <v>AUTOMOTIVO</v>
          </cell>
        </row>
        <row r="4270">
          <cell r="A4270">
            <v>23942</v>
          </cell>
          <cell r="B4270" t="str">
            <v>CATALISADOR G5006 835ML ROBERLO</v>
          </cell>
          <cell r="C4270">
            <v>66406</v>
          </cell>
          <cell r="D4270" t="str">
            <v>ROBERLO</v>
          </cell>
          <cell r="E4270">
            <v>20015</v>
          </cell>
          <cell r="F4270" t="str">
            <v>CATALISADORES INDIVIDUAS</v>
          </cell>
          <cell r="G4270" t="str">
            <v>AUTOMOTIVO</v>
          </cell>
        </row>
        <row r="4271">
          <cell r="A4271">
            <v>219</v>
          </cell>
          <cell r="B4271" t="str">
            <v>CATALISADOR HT5522 WEQ</v>
          </cell>
          <cell r="C4271">
            <v>215487</v>
          </cell>
          <cell r="D4271" t="str">
            <v>.</v>
          </cell>
          <cell r="E4271">
            <v>20015</v>
          </cell>
          <cell r="F4271" t="str">
            <v>CATALISADORES INDIVIDUAS</v>
          </cell>
          <cell r="G4271" t="str">
            <v>AUTOMOTIVO</v>
          </cell>
        </row>
        <row r="4272">
          <cell r="A4272">
            <v>85417</v>
          </cell>
          <cell r="B4272" t="str">
            <v>CATALISADOR MEK 12GR IBERÊ</v>
          </cell>
          <cell r="C4272" t="str">
            <v>IB900</v>
          </cell>
          <cell r="D4272" t="str">
            <v>IBERÊ</v>
          </cell>
          <cell r="E4272">
            <v>20015</v>
          </cell>
          <cell r="F4272" t="str">
            <v>CATALISADORES INDIVIDUAS</v>
          </cell>
          <cell r="G4272" t="str">
            <v>AUTOMOTIVO</v>
          </cell>
        </row>
        <row r="4273">
          <cell r="A4273">
            <v>20165</v>
          </cell>
          <cell r="B4273" t="str">
            <v>CATALISADOR P/ COLA PLASTICA UNIVERSAL BIS. 9G ANJO</v>
          </cell>
          <cell r="C4273" t="str">
            <v>019077-02</v>
          </cell>
          <cell r="D4273" t="str">
            <v>ANJO</v>
          </cell>
          <cell r="E4273">
            <v>20015</v>
          </cell>
          <cell r="F4273" t="str">
            <v>CATALISADORES INDIVIDUAS</v>
          </cell>
          <cell r="G4273" t="str">
            <v>AUTOMOTIVO</v>
          </cell>
        </row>
        <row r="4274">
          <cell r="A4274">
            <v>20116</v>
          </cell>
          <cell r="B4274" t="str">
            <v>CATALISADOR P/ KPO 60GR MAXI RUBBER</v>
          </cell>
          <cell r="C4274" t="str">
            <v>9MB06</v>
          </cell>
          <cell r="D4274" t="str">
            <v>MAXI RUBBER</v>
          </cell>
          <cell r="E4274">
            <v>20015</v>
          </cell>
          <cell r="F4274" t="str">
            <v>CATALISADORES INDIVIDUAS</v>
          </cell>
          <cell r="G4274" t="str">
            <v>AUTOMOTIVO</v>
          </cell>
        </row>
        <row r="4275">
          <cell r="A4275">
            <v>240</v>
          </cell>
          <cell r="B4275" t="str">
            <v>CATALISADOR P/ PU E VERNIZ CARBON HS CT0117 0,834 ML</v>
          </cell>
          <cell r="C4275">
            <v>625498</v>
          </cell>
          <cell r="D4275" t="str">
            <v>ANJO</v>
          </cell>
          <cell r="E4275">
            <v>20015</v>
          </cell>
          <cell r="F4275" t="str">
            <v>CATALISADORES INDIVIDUAS</v>
          </cell>
          <cell r="G4275" t="str">
            <v>AUTOMOTIVO</v>
          </cell>
        </row>
        <row r="4276">
          <cell r="A4276">
            <v>185</v>
          </cell>
          <cell r="B4276" t="str">
            <v>CATALISADOR P/ PU E VERNIZ CARBON HS CT0117 0,834ML ANJO</v>
          </cell>
          <cell r="C4276" t="str">
            <v>035436-21</v>
          </cell>
          <cell r="D4276" t="str">
            <v>ANJO</v>
          </cell>
          <cell r="E4276">
            <v>20015</v>
          </cell>
          <cell r="F4276" t="str">
            <v>CATALISADORES INDIVIDUAS</v>
          </cell>
          <cell r="G4276" t="str">
            <v>AUTOMOTIVO</v>
          </cell>
        </row>
        <row r="4277">
          <cell r="A4277">
            <v>9811</v>
          </cell>
          <cell r="B4277" t="str">
            <v>CATALISADOR P/ PU E VERNIZ HS CT0117 450ML ANJO</v>
          </cell>
          <cell r="C4277" t="str">
            <v>035436-18</v>
          </cell>
          <cell r="D4277" t="str">
            <v>ANJO</v>
          </cell>
          <cell r="E4277">
            <v>20015</v>
          </cell>
          <cell r="F4277" t="str">
            <v>CATALISADORES INDIVIDUAS</v>
          </cell>
          <cell r="G4277" t="str">
            <v>AUTOMOTIVO</v>
          </cell>
        </row>
        <row r="4278">
          <cell r="A4278">
            <v>20250</v>
          </cell>
          <cell r="B4278" t="str">
            <v>CATALISADOR P/ SINTETICO 150ML MAXI RUBBER</v>
          </cell>
          <cell r="C4278" t="str">
            <v>9MP001</v>
          </cell>
          <cell r="D4278" t="str">
            <v>MAXI RUBBER</v>
          </cell>
          <cell r="E4278">
            <v>20015</v>
          </cell>
          <cell r="F4278" t="str">
            <v>CATALISADORES INDIVIDUAS</v>
          </cell>
          <cell r="G4278" t="str">
            <v>AUTOMOTIVO</v>
          </cell>
        </row>
        <row r="4279">
          <cell r="A4279">
            <v>203</v>
          </cell>
          <cell r="B4279" t="str">
            <v>CATALISADOR P/ VERNIZ PU CARBON MS CT0120 0,150ML ANJO</v>
          </cell>
          <cell r="C4279" t="str">
            <v>035437-12</v>
          </cell>
          <cell r="D4279" t="str">
            <v>ANJO</v>
          </cell>
          <cell r="E4279">
            <v>20015</v>
          </cell>
          <cell r="F4279" t="str">
            <v>CATALISADORES INDIVIDUAS</v>
          </cell>
          <cell r="G4279" t="str">
            <v>AUTOMOTIVO</v>
          </cell>
        </row>
        <row r="4280">
          <cell r="A4280">
            <v>20093</v>
          </cell>
          <cell r="B4280" t="str">
            <v>CATALISADOR P/M. PLASTICA 1KG ANJO</v>
          </cell>
          <cell r="C4280" t="str">
            <v>001143-02</v>
          </cell>
          <cell r="D4280" t="str">
            <v>ANJO</v>
          </cell>
          <cell r="E4280">
            <v>20015</v>
          </cell>
          <cell r="F4280" t="str">
            <v>CATALISADORES INDIVIDUAS</v>
          </cell>
          <cell r="G4280" t="str">
            <v>AUTOMOTIVO</v>
          </cell>
        </row>
        <row r="4281">
          <cell r="A4281">
            <v>85581</v>
          </cell>
          <cell r="B4281" t="str">
            <v>CATALISADOR PASTOSO 15G 12UN</v>
          </cell>
          <cell r="C4281" t="str">
            <v>9MB053</v>
          </cell>
          <cell r="D4281" t="str">
            <v>MAXI RUBBER</v>
          </cell>
          <cell r="E4281">
            <v>20015</v>
          </cell>
          <cell r="F4281" t="str">
            <v>CATALISADORES INDIVIDUAS</v>
          </cell>
          <cell r="G4281" t="str">
            <v>AUTOMOTIVO</v>
          </cell>
        </row>
        <row r="4282">
          <cell r="A4282">
            <v>21673</v>
          </cell>
          <cell r="B4282" t="str">
            <v>CATALISADOR PASTOSO 15G MAXI RUBBER</v>
          </cell>
          <cell r="C4282" t="str">
            <v>A0087</v>
          </cell>
          <cell r="D4282" t="str">
            <v>MAXI RUBBER</v>
          </cell>
          <cell r="E4282">
            <v>20015</v>
          </cell>
          <cell r="F4282" t="str">
            <v>CATALISADORES INDIVIDUAS</v>
          </cell>
          <cell r="G4282" t="str">
            <v>AUTOMOTIVO</v>
          </cell>
        </row>
        <row r="4283">
          <cell r="A4283">
            <v>85614</v>
          </cell>
          <cell r="B4283" t="str">
            <v>CATALISADOR PASTOSO MEK 9G MAXI RUBBER</v>
          </cell>
          <cell r="C4283" t="str">
            <v>9MB015</v>
          </cell>
          <cell r="D4283" t="str">
            <v>MAXI RUBBER</v>
          </cell>
          <cell r="E4283">
            <v>20015</v>
          </cell>
          <cell r="F4283" t="str">
            <v>CATALISADORES INDIVIDUAS</v>
          </cell>
          <cell r="G4283" t="str">
            <v>AUTOMOTIVO</v>
          </cell>
        </row>
        <row r="4284">
          <cell r="A4284">
            <v>85724</v>
          </cell>
          <cell r="B4284" t="str">
            <v>CATALISADOR PRETO FOSCO VINILICO 300ML MAXI RUBBER</v>
          </cell>
          <cell r="C4284" t="str">
            <v>9MB009</v>
          </cell>
          <cell r="D4284" t="str">
            <v>MAXI RUBBER</v>
          </cell>
          <cell r="E4284">
            <v>20015</v>
          </cell>
          <cell r="F4284" t="str">
            <v>CATALISADORES INDIVIDUAS</v>
          </cell>
          <cell r="G4284" t="str">
            <v>AUTOMOTIVO</v>
          </cell>
        </row>
        <row r="4285">
          <cell r="A4285">
            <v>85725</v>
          </cell>
          <cell r="B4285" t="str">
            <v>CATALISADOR PRETO FOSCO VINILICO 600ML MAXI RUBBER</v>
          </cell>
          <cell r="C4285" t="str">
            <v>3MA011</v>
          </cell>
          <cell r="D4285" t="str">
            <v>MAXI RUBBER</v>
          </cell>
          <cell r="E4285">
            <v>20015</v>
          </cell>
          <cell r="F4285" t="str">
            <v>CATALISADORES INDIVIDUAS</v>
          </cell>
          <cell r="G4285" t="str">
            <v>AUTOMOTIVO</v>
          </cell>
        </row>
        <row r="4286">
          <cell r="A4286">
            <v>84876</v>
          </cell>
          <cell r="B4286" t="str">
            <v>CATALISADOR ROBLINER 200ML ROBERLO</v>
          </cell>
          <cell r="C4286">
            <v>66600</v>
          </cell>
          <cell r="D4286" t="str">
            <v>ROBERLO</v>
          </cell>
          <cell r="E4286">
            <v>20015</v>
          </cell>
          <cell r="F4286" t="str">
            <v>CATALISADORES INDIVIDUAS</v>
          </cell>
          <cell r="G4286" t="str">
            <v>AUTOMOTIVO</v>
          </cell>
        </row>
        <row r="4287">
          <cell r="A4287">
            <v>230</v>
          </cell>
          <cell r="B4287" t="str">
            <v>CATALISADOR ST 5581 0,100ML</v>
          </cell>
          <cell r="C4287">
            <v>11114444</v>
          </cell>
          <cell r="D4287" t="str">
            <v>.</v>
          </cell>
          <cell r="E4287">
            <v>20015</v>
          </cell>
          <cell r="F4287" t="str">
            <v>CATALISADORES INDIVIDUAS</v>
          </cell>
          <cell r="G4287" t="str">
            <v>AUTOMOTIVO</v>
          </cell>
        </row>
        <row r="4288">
          <cell r="A4288">
            <v>9784</v>
          </cell>
          <cell r="B4288" t="str">
            <v>ENDURECEDOR 3093 100ML WANDA</v>
          </cell>
          <cell r="C4288">
            <v>482017</v>
          </cell>
          <cell r="D4288" t="str">
            <v>WANDA</v>
          </cell>
          <cell r="E4288">
            <v>20015</v>
          </cell>
          <cell r="F4288" t="str">
            <v>CATALISADORES INDIVIDUAS</v>
          </cell>
          <cell r="G4288" t="str">
            <v>AUTOMOTIVO</v>
          </cell>
        </row>
        <row r="4289">
          <cell r="A4289">
            <v>9786</v>
          </cell>
          <cell r="B4289" t="str">
            <v>ENDURECEDOR 3093 150ML WANDA</v>
          </cell>
          <cell r="C4289">
            <v>482014</v>
          </cell>
          <cell r="D4289" t="str">
            <v>WANDA</v>
          </cell>
          <cell r="E4289">
            <v>20015</v>
          </cell>
          <cell r="F4289" t="str">
            <v>CATALISADORES INDIVIDUAS</v>
          </cell>
          <cell r="G4289" t="str">
            <v>AUTOMOTIVO</v>
          </cell>
        </row>
        <row r="4290">
          <cell r="A4290">
            <v>83835</v>
          </cell>
          <cell r="B4290" t="str">
            <v>ENDURECEDOR 3093 180ML WANDA</v>
          </cell>
          <cell r="C4290">
            <v>529568</v>
          </cell>
          <cell r="D4290" t="str">
            <v>WANDA</v>
          </cell>
          <cell r="E4290">
            <v>20015</v>
          </cell>
          <cell r="F4290" t="str">
            <v>CATALISADORES INDIVIDUAS</v>
          </cell>
          <cell r="G4290" t="str">
            <v>AUTOMOTIVO</v>
          </cell>
        </row>
        <row r="4291">
          <cell r="A4291">
            <v>9788</v>
          </cell>
          <cell r="B4291" t="str">
            <v>ENDURECEDOR 3093 1LT WANDA</v>
          </cell>
          <cell r="C4291">
            <v>391714</v>
          </cell>
          <cell r="D4291" t="str">
            <v>WANDA</v>
          </cell>
          <cell r="E4291">
            <v>20015</v>
          </cell>
          <cell r="F4291" t="str">
            <v>CATALISADORES INDIVIDUAS</v>
          </cell>
          <cell r="G4291" t="str">
            <v>AUTOMOTIVO</v>
          </cell>
        </row>
        <row r="4292">
          <cell r="A4292">
            <v>21075</v>
          </cell>
          <cell r="B4292" t="str">
            <v>ENDURECEDOR 3093 450ML WANDA</v>
          </cell>
          <cell r="C4292">
            <v>529578</v>
          </cell>
          <cell r="D4292" t="str">
            <v>WANDA</v>
          </cell>
          <cell r="E4292">
            <v>20015</v>
          </cell>
          <cell r="F4292" t="str">
            <v>CATALISADORES INDIVIDUAS</v>
          </cell>
          <cell r="G4292" t="str">
            <v>AUTOMOTIVO</v>
          </cell>
        </row>
        <row r="4293">
          <cell r="A4293">
            <v>9748</v>
          </cell>
          <cell r="B4293" t="str">
            <v>ENDURECEDOR 5532 WEG</v>
          </cell>
          <cell r="C4293">
            <v>15429416</v>
          </cell>
          <cell r="D4293" t="str">
            <v>.</v>
          </cell>
          <cell r="E4293">
            <v>20015</v>
          </cell>
          <cell r="F4293" t="str">
            <v>CATALISADORES INDIVIDUAS</v>
          </cell>
          <cell r="G4293" t="str">
            <v>AUTOMOTIVO</v>
          </cell>
        </row>
        <row r="4294">
          <cell r="A4294">
            <v>23365</v>
          </cell>
          <cell r="B4294" t="str">
            <v>ENDURECEDOR ACELERADO P/ VERNIZ 8937 834ML LAZZURIL</v>
          </cell>
          <cell r="C4294" t="str">
            <v>15.66.89120-497</v>
          </cell>
          <cell r="D4294" t="str">
            <v>SHERWIN WILLIAMS</v>
          </cell>
          <cell r="E4294">
            <v>20015</v>
          </cell>
          <cell r="F4294" t="str">
            <v>CATALISADORES INDIVIDUAS</v>
          </cell>
          <cell r="G4294" t="str">
            <v>AUTOMOTIVO</v>
          </cell>
        </row>
        <row r="4295">
          <cell r="A4295">
            <v>21037</v>
          </cell>
          <cell r="B4295" t="str">
            <v>ENDURECEDOR LAZZUDUR PU 225ML</v>
          </cell>
          <cell r="C4295" t="str">
            <v>55.66.00061-133</v>
          </cell>
          <cell r="D4295" t="str">
            <v>SHERWIN WILLIAMS</v>
          </cell>
          <cell r="E4295">
            <v>20015</v>
          </cell>
          <cell r="F4295" t="str">
            <v>CATALISADORES INDIVIDUAS</v>
          </cell>
          <cell r="G4295" t="str">
            <v>AUTOMOTIVO</v>
          </cell>
        </row>
        <row r="4296">
          <cell r="A4296">
            <v>24198</v>
          </cell>
          <cell r="B4296" t="str">
            <v>ENDURECEDOR P/ ESMALTE PU 225ML SKY</v>
          </cell>
          <cell r="C4296" t="str">
            <v>63000300011B</v>
          </cell>
          <cell r="D4296" t="str">
            <v>SKY</v>
          </cell>
          <cell r="E4296">
            <v>20015</v>
          </cell>
          <cell r="F4296" t="str">
            <v>CATALISADORES INDIVIDUAS</v>
          </cell>
          <cell r="G4296" t="str">
            <v>AUTOMOTIVO</v>
          </cell>
        </row>
        <row r="4297">
          <cell r="A4297">
            <v>111</v>
          </cell>
          <cell r="B4297" t="str">
            <v>ENDURECEDOR P/ ESMALTE PU 450ML SKY</v>
          </cell>
          <cell r="C4297">
            <v>630003000129</v>
          </cell>
          <cell r="D4297" t="str">
            <v>SKY</v>
          </cell>
          <cell r="E4297">
            <v>20015</v>
          </cell>
          <cell r="F4297" t="str">
            <v>CATALISADORES INDIVIDUAS</v>
          </cell>
          <cell r="G4297" t="str">
            <v>AUTOMOTIVO</v>
          </cell>
        </row>
        <row r="4298">
          <cell r="A4298">
            <v>110</v>
          </cell>
          <cell r="B4298" t="str">
            <v>ENDURECEDOR P/ ESMALTE PU 900ML SKY</v>
          </cell>
          <cell r="C4298">
            <v>630003000130</v>
          </cell>
          <cell r="D4298" t="str">
            <v>SKY</v>
          </cell>
          <cell r="E4298">
            <v>20015</v>
          </cell>
          <cell r="F4298" t="str">
            <v>CATALISADORES INDIVIDUAS</v>
          </cell>
          <cell r="G4298" t="str">
            <v>AUTOMOTIVO</v>
          </cell>
        </row>
        <row r="4299">
          <cell r="A4299">
            <v>85458</v>
          </cell>
          <cell r="B4299" t="str">
            <v>ENDURECEDOR P/ SKYMIX PU SKY</v>
          </cell>
          <cell r="C4299">
            <v>630003600129</v>
          </cell>
          <cell r="D4299" t="str">
            <v>SKY</v>
          </cell>
          <cell r="E4299">
            <v>20015</v>
          </cell>
          <cell r="F4299" t="str">
            <v>CATALISADORES INDIVIDUAS</v>
          </cell>
          <cell r="G4299" t="str">
            <v>AUTOMOTIVO</v>
          </cell>
        </row>
        <row r="4300">
          <cell r="A4300">
            <v>20235</v>
          </cell>
          <cell r="B4300" t="str">
            <v>ENDURECEDOR PU 225ML PPG</v>
          </cell>
          <cell r="C4300" t="str">
            <v>END010.16</v>
          </cell>
          <cell r="D4300" t="str">
            <v>.</v>
          </cell>
          <cell r="E4300">
            <v>20015</v>
          </cell>
          <cell r="F4300" t="str">
            <v>CATALISADORES INDIVIDUAS</v>
          </cell>
          <cell r="G4300" t="str">
            <v>AUTOMOTIVO</v>
          </cell>
        </row>
        <row r="4301">
          <cell r="A4301">
            <v>73</v>
          </cell>
          <cell r="B4301" t="str">
            <v>FOSQUEANTE UNIVERSAL 0,900ML SKY-21,94-ST</v>
          </cell>
          <cell r="C4301" t="str">
            <v>160AF5200130</v>
          </cell>
          <cell r="D4301" t="str">
            <v>SKY</v>
          </cell>
          <cell r="E4301">
            <v>20015</v>
          </cell>
          <cell r="F4301" t="str">
            <v>CATALISADORES INDIVIDUAS</v>
          </cell>
          <cell r="G4301" t="str">
            <v>AUTOMOTIVO</v>
          </cell>
        </row>
        <row r="4302">
          <cell r="A4302">
            <v>23653</v>
          </cell>
          <cell r="B4302" t="str">
            <v>HARDENER CLASSIC 1L SIKKENS</v>
          </cell>
          <cell r="C4302">
            <v>569496</v>
          </cell>
          <cell r="D4302" t="str">
            <v>SIKKENS</v>
          </cell>
          <cell r="E4302">
            <v>20015</v>
          </cell>
          <cell r="F4302" t="str">
            <v>CATALISADORES INDIVIDUAS</v>
          </cell>
          <cell r="G4302" t="str">
            <v>AUTOMOTIVO</v>
          </cell>
        </row>
        <row r="4303">
          <cell r="A4303">
            <v>84552</v>
          </cell>
          <cell r="B4303" t="str">
            <v>HARDENER CLASSIC 200 ML SIKKENS</v>
          </cell>
          <cell r="C4303">
            <v>595138</v>
          </cell>
          <cell r="D4303" t="str">
            <v>SIKKENS</v>
          </cell>
          <cell r="E4303">
            <v>20015</v>
          </cell>
          <cell r="F4303" t="str">
            <v>CATALISADORES INDIVIDUAS</v>
          </cell>
          <cell r="G4303" t="str">
            <v>AUTOMOTIVO</v>
          </cell>
        </row>
        <row r="4304">
          <cell r="A4304">
            <v>23296</v>
          </cell>
          <cell r="B4304" t="str">
            <v>HARDENER CLASSIC 500 ML SIKKENS</v>
          </cell>
          <cell r="C4304">
            <v>557500</v>
          </cell>
          <cell r="D4304" t="str">
            <v>SIKKENS</v>
          </cell>
          <cell r="E4304">
            <v>20015</v>
          </cell>
          <cell r="F4304" t="str">
            <v>CATALISADORES INDIVIDUAS</v>
          </cell>
          <cell r="G4304" t="str">
            <v>AUTOMOTIVO</v>
          </cell>
        </row>
        <row r="4305">
          <cell r="A4305">
            <v>21859</v>
          </cell>
          <cell r="B4305" t="str">
            <v>HARDENER CLASSIC FAST 225ML SIKKENS (PRIMER)</v>
          </cell>
          <cell r="C4305">
            <v>529804</v>
          </cell>
          <cell r="D4305" t="str">
            <v>SIKKENS</v>
          </cell>
          <cell r="E4305">
            <v>20015</v>
          </cell>
          <cell r="F4305" t="str">
            <v>CATALISADORES INDIVIDUAS</v>
          </cell>
          <cell r="G4305" t="str">
            <v>AUTOMOTIVO</v>
          </cell>
        </row>
        <row r="4306">
          <cell r="A4306">
            <v>21862</v>
          </cell>
          <cell r="B4306" t="str">
            <v>HARDENER CLASSIC FAST 300ML SIKKENS (VERNIZ)</v>
          </cell>
          <cell r="C4306">
            <v>529805</v>
          </cell>
          <cell r="D4306" t="str">
            <v>SIKKENS</v>
          </cell>
          <cell r="E4306">
            <v>20015</v>
          </cell>
          <cell r="F4306" t="str">
            <v>CATALISADORES INDIVIDUAS</v>
          </cell>
          <cell r="G4306" t="str">
            <v>AUTOMOTIVO</v>
          </cell>
        </row>
        <row r="4307">
          <cell r="A4307">
            <v>22340</v>
          </cell>
          <cell r="B4307" t="str">
            <v>HARDENER CLASSIC FAST 900ML SIKKENS</v>
          </cell>
          <cell r="C4307">
            <v>529806</v>
          </cell>
          <cell r="D4307" t="str">
            <v>SIKKENS</v>
          </cell>
          <cell r="E4307">
            <v>20015</v>
          </cell>
          <cell r="F4307" t="str">
            <v>CATALISADORES INDIVIDUAS</v>
          </cell>
          <cell r="G4307" t="str">
            <v>AUTOMOTIVO</v>
          </cell>
        </row>
        <row r="4308">
          <cell r="A4308">
            <v>9773</v>
          </cell>
          <cell r="B4308" t="str">
            <v>PLUS HARDENER P25 1LT SIKKENS</v>
          </cell>
          <cell r="C4308">
            <v>529792</v>
          </cell>
          <cell r="D4308" t="str">
            <v>SIKKENS</v>
          </cell>
          <cell r="E4308">
            <v>20015</v>
          </cell>
          <cell r="F4308" t="str">
            <v>CATALISADORES INDIVIDUAS</v>
          </cell>
          <cell r="G4308" t="str">
            <v>AUTOMOTIVO</v>
          </cell>
        </row>
        <row r="4309">
          <cell r="A4309">
            <v>9775</v>
          </cell>
          <cell r="B4309" t="str">
            <v>PLUS HARDENER P25 500ML SIKKENS</v>
          </cell>
          <cell r="C4309">
            <v>529795</v>
          </cell>
          <cell r="D4309" t="str">
            <v>SIKKENS</v>
          </cell>
          <cell r="E4309">
            <v>20015</v>
          </cell>
          <cell r="F4309" t="str">
            <v>CATALISADORES INDIVIDUAS</v>
          </cell>
          <cell r="G4309" t="str">
            <v>AUTOMOTIVO</v>
          </cell>
        </row>
        <row r="4310">
          <cell r="A4310">
            <v>20608</v>
          </cell>
          <cell r="B4310" t="str">
            <v>PLUS HARDENER P25 5LTS SIKKENS</v>
          </cell>
          <cell r="C4310">
            <v>529793</v>
          </cell>
          <cell r="D4310" t="str">
            <v>SIKKENS</v>
          </cell>
          <cell r="E4310">
            <v>20015</v>
          </cell>
          <cell r="F4310" t="str">
            <v>CATALISADORES INDIVIDUAS</v>
          </cell>
          <cell r="G4310" t="str">
            <v>AUTOMOTIVO</v>
          </cell>
        </row>
        <row r="4311">
          <cell r="A4311">
            <v>9764</v>
          </cell>
          <cell r="B4311" t="str">
            <v>MASSA KOMBI FILLER 200 GR. SIKKENS</v>
          </cell>
          <cell r="C4311">
            <v>373657</v>
          </cell>
          <cell r="D4311" t="str">
            <v>SIKKENS</v>
          </cell>
          <cell r="E4311">
            <v>20014</v>
          </cell>
          <cell r="F4311" t="str">
            <v>MASSA DE PEQUENOS REPAROS</v>
          </cell>
          <cell r="G4311" t="str">
            <v>AUTOMOTIVO</v>
          </cell>
        </row>
        <row r="4312">
          <cell r="A4312">
            <v>207</v>
          </cell>
          <cell r="B4312" t="str">
            <v>MASSA PARA PEQUENAS CORREÇÕES 180G ROYAL</v>
          </cell>
          <cell r="C4312" t="str">
            <v>FRP0180-CX1</v>
          </cell>
          <cell r="D4312" t="str">
            <v>ROYAL</v>
          </cell>
          <cell r="E4312">
            <v>20014</v>
          </cell>
          <cell r="F4312" t="str">
            <v>MASSA DE PEQUENOS REPAROS</v>
          </cell>
          <cell r="G4312" t="str">
            <v>AUTOMOTIVO</v>
          </cell>
        </row>
        <row r="4313">
          <cell r="A4313">
            <v>24395</v>
          </cell>
          <cell r="B4313" t="str">
            <v>MASSA PARA PEQUENOS REPAROS 180GR RHAI</v>
          </cell>
          <cell r="C4313">
            <v>201020002</v>
          </cell>
          <cell r="D4313" t="str">
            <v>RHAI</v>
          </cell>
          <cell r="E4313">
            <v>20014</v>
          </cell>
          <cell r="F4313" t="str">
            <v>MASSA DE PEQUENOS REPAROS</v>
          </cell>
          <cell r="G4313" t="str">
            <v>AUTOMOTIVO</v>
          </cell>
        </row>
        <row r="4314">
          <cell r="A4314">
            <v>24208</v>
          </cell>
          <cell r="B4314" t="str">
            <v>MASSA PEQUENAS CORREÇÕES 180G SKY</v>
          </cell>
          <cell r="C4314" t="str">
            <v>14000PC30147</v>
          </cell>
          <cell r="D4314" t="str">
            <v>SKY</v>
          </cell>
          <cell r="E4314">
            <v>20014</v>
          </cell>
          <cell r="F4314" t="str">
            <v>MASSA DE PEQUENOS REPAROS</v>
          </cell>
          <cell r="G4314" t="str">
            <v>AUTOMOTIVO</v>
          </cell>
        </row>
        <row r="4315">
          <cell r="A4315">
            <v>20525</v>
          </cell>
          <cell r="B4315" t="str">
            <v>MASSA PEQUENAS CORREÇÕES 200G LAZZURIL</v>
          </cell>
          <cell r="C4315" t="str">
            <v>05.00.00034-098</v>
          </cell>
          <cell r="D4315" t="str">
            <v>SHERWIN WILLIAMS</v>
          </cell>
          <cell r="E4315">
            <v>20014</v>
          </cell>
          <cell r="F4315" t="str">
            <v>MASSA DE PEQUENOS REPAROS</v>
          </cell>
          <cell r="G4315" t="str">
            <v>AUTOMOTIVO</v>
          </cell>
        </row>
        <row r="4316">
          <cell r="A4316">
            <v>84461</v>
          </cell>
          <cell r="B4316" t="str">
            <v>MASSA PEQUENOS REPAROS 150G BRASILUX</v>
          </cell>
          <cell r="C4316" t="str">
            <v>MS 040612240</v>
          </cell>
          <cell r="D4316" t="str">
            <v>BRASILUX</v>
          </cell>
          <cell r="E4316">
            <v>20014</v>
          </cell>
          <cell r="F4316" t="str">
            <v>MASSA DE PEQUENOS REPAROS</v>
          </cell>
          <cell r="G4316" t="str">
            <v>AUTOMOTIVO</v>
          </cell>
        </row>
        <row r="4317">
          <cell r="A4317">
            <v>10333</v>
          </cell>
          <cell r="B4317" t="str">
            <v>REMOVEDOR PASTOSO 1KG ANJO</v>
          </cell>
          <cell r="C4317" t="str">
            <v>001169-33</v>
          </cell>
          <cell r="D4317" t="str">
            <v>ANJO</v>
          </cell>
          <cell r="E4317">
            <v>20013</v>
          </cell>
          <cell r="F4317" t="str">
            <v>REMOVEDOR PASTOSO</v>
          </cell>
          <cell r="G4317" t="str">
            <v>AUTOMOTIVO</v>
          </cell>
        </row>
        <row r="4318">
          <cell r="A4318">
            <v>84045</v>
          </cell>
          <cell r="B4318" t="str">
            <v>REMOVEDOR PASTOSO 1KG BRASILUX</v>
          </cell>
          <cell r="C4318" t="str">
            <v>TN 060006638</v>
          </cell>
          <cell r="D4318" t="str">
            <v>BRASILUX</v>
          </cell>
          <cell r="E4318">
            <v>20013</v>
          </cell>
          <cell r="F4318" t="str">
            <v>REMOVEDOR PASTOSO</v>
          </cell>
          <cell r="G4318" t="str">
            <v>AUTOMOTIVO</v>
          </cell>
        </row>
        <row r="4319">
          <cell r="A4319">
            <v>84043</v>
          </cell>
          <cell r="B4319" t="str">
            <v>REMOVEDOR PASTOSO 4KG BRASILUX</v>
          </cell>
          <cell r="C4319" t="str">
            <v>TN 060006635</v>
          </cell>
          <cell r="D4319" t="str">
            <v>BRASILUX</v>
          </cell>
          <cell r="E4319">
            <v>20013</v>
          </cell>
          <cell r="F4319" t="str">
            <v>REMOVEDOR PASTOSO</v>
          </cell>
          <cell r="G4319" t="str">
            <v>AUTOMOTIVO</v>
          </cell>
        </row>
        <row r="4320">
          <cell r="A4320">
            <v>84044</v>
          </cell>
          <cell r="B4320" t="str">
            <v>REMOVEDOR PASTOSO 500G BRASILUX</v>
          </cell>
          <cell r="C4320" t="str">
            <v>TN 060006637</v>
          </cell>
          <cell r="D4320" t="str">
            <v>BRASILUX</v>
          </cell>
          <cell r="E4320">
            <v>20013</v>
          </cell>
          <cell r="F4320" t="str">
            <v>REMOVEDOR PASTOSO</v>
          </cell>
          <cell r="G4320" t="str">
            <v>AUTOMOTIVO</v>
          </cell>
        </row>
        <row r="4321">
          <cell r="A4321">
            <v>10369</v>
          </cell>
          <cell r="B4321" t="str">
            <v>REMOVEDOR PASTOSO 50GR BRASILUX</v>
          </cell>
          <cell r="C4321" t="str">
            <v>LMKJ456</v>
          </cell>
          <cell r="D4321" t="str">
            <v>.</v>
          </cell>
          <cell r="E4321">
            <v>20013</v>
          </cell>
          <cell r="F4321" t="str">
            <v>REMOVEDOR PASTOSO</v>
          </cell>
          <cell r="G4321" t="str">
            <v>AUTOMOTIVO</v>
          </cell>
        </row>
        <row r="4322">
          <cell r="A4322">
            <v>24401</v>
          </cell>
          <cell r="B4322" t="str">
            <v>REMOVEDOR PASTOSO 900ML RHAI</v>
          </cell>
          <cell r="C4322">
            <v>1209201002</v>
          </cell>
          <cell r="D4322" t="str">
            <v>RHAI</v>
          </cell>
          <cell r="E4322">
            <v>20013</v>
          </cell>
          <cell r="F4322" t="str">
            <v>REMOVEDOR PASTOSO</v>
          </cell>
          <cell r="G4322" t="str">
            <v>AUTOMOTIVO</v>
          </cell>
        </row>
        <row r="4323">
          <cell r="A4323">
            <v>9800</v>
          </cell>
          <cell r="B4323" t="str">
            <v>REMOVEDOR PASTOSO 900ML WANDA</v>
          </cell>
          <cell r="C4323">
            <v>529478</v>
          </cell>
          <cell r="D4323" t="str">
            <v>WANDA</v>
          </cell>
          <cell r="E4323">
            <v>20013</v>
          </cell>
          <cell r="F4323" t="str">
            <v>REMOVEDOR PASTOSO</v>
          </cell>
          <cell r="G4323" t="str">
            <v>AUTOMOTIVO</v>
          </cell>
        </row>
        <row r="4324">
          <cell r="A4324">
            <v>10402</v>
          </cell>
          <cell r="B4324" t="str">
            <v>REMOVEDOR PASTOSO MAX RUBBER</v>
          </cell>
          <cell r="C4324" t="str">
            <v>2MS001</v>
          </cell>
          <cell r="D4324" t="str">
            <v>MAXI RUBBER</v>
          </cell>
          <cell r="E4324">
            <v>20013</v>
          </cell>
          <cell r="F4324" t="str">
            <v>REMOVEDOR PASTOSO</v>
          </cell>
          <cell r="G4324" t="str">
            <v>AUTOMOTIVO</v>
          </cell>
        </row>
        <row r="4325">
          <cell r="A4325">
            <v>21432</v>
          </cell>
          <cell r="B4325" t="str">
            <v>FITA 233+ 18MMX32M VERDE 3M</v>
          </cell>
          <cell r="C4325" t="str">
            <v>HB004374839</v>
          </cell>
          <cell r="D4325" t="str">
            <v>3M</v>
          </cell>
          <cell r="E4325">
            <v>20012</v>
          </cell>
          <cell r="F4325" t="str">
            <v>FITA AUTOMOTIVA</v>
          </cell>
          <cell r="G4325" t="str">
            <v>AUTOMOTIVO</v>
          </cell>
        </row>
        <row r="4326">
          <cell r="A4326">
            <v>22684</v>
          </cell>
          <cell r="B4326" t="str">
            <v>FITA ALTA PERFO 16MMX40M AMARELA 3M</v>
          </cell>
          <cell r="C4326" t="str">
            <v>HC000660486</v>
          </cell>
          <cell r="D4326" t="str">
            <v>3M</v>
          </cell>
          <cell r="E4326">
            <v>20012</v>
          </cell>
          <cell r="F4326" t="str">
            <v>FITA AUTOMOTIVA</v>
          </cell>
          <cell r="G4326" t="str">
            <v>AUTOMOTIVO</v>
          </cell>
        </row>
        <row r="4327">
          <cell r="A4327">
            <v>22173</v>
          </cell>
          <cell r="B4327" t="str">
            <v>FITA ALTA PERFO 18MMX40M AMARELA 3M</v>
          </cell>
          <cell r="C4327" t="str">
            <v>HC000660494</v>
          </cell>
          <cell r="D4327" t="str">
            <v>3M</v>
          </cell>
          <cell r="E4327">
            <v>20012</v>
          </cell>
          <cell r="F4327" t="str">
            <v>FITA AUTOMOTIVA</v>
          </cell>
          <cell r="G4327" t="str">
            <v>AUTOMOTIVO</v>
          </cell>
        </row>
        <row r="4328">
          <cell r="A4328">
            <v>22188</v>
          </cell>
          <cell r="B4328" t="str">
            <v>FITA ALTA PERFO 48MMX40M AMARELA 3M</v>
          </cell>
          <cell r="C4328" t="str">
            <v>HC000660510</v>
          </cell>
          <cell r="D4328" t="str">
            <v>3M</v>
          </cell>
          <cell r="E4328">
            <v>20012</v>
          </cell>
          <cell r="F4328" t="str">
            <v>FITA AUTOMOTIVA</v>
          </cell>
          <cell r="G4328" t="str">
            <v>AUTOMOTIVO</v>
          </cell>
        </row>
        <row r="4329">
          <cell r="A4329">
            <v>22013</v>
          </cell>
          <cell r="B4329" t="str">
            <v>FITA CREPE 18MMX40M VERDE TESA</v>
          </cell>
          <cell r="C4329" t="str">
            <v>50124-09018-40</v>
          </cell>
          <cell r="D4329" t="str">
            <v>.</v>
          </cell>
          <cell r="E4329">
            <v>20012</v>
          </cell>
          <cell r="F4329" t="str">
            <v>FITA AUTOMOTIVA</v>
          </cell>
          <cell r="G4329" t="str">
            <v>AUTOMOTIVO</v>
          </cell>
        </row>
        <row r="4330">
          <cell r="A4330">
            <v>20951</v>
          </cell>
          <cell r="B4330" t="str">
            <v>FITA CREPE 48MMX40M VERDE TESA</v>
          </cell>
          <cell r="C4330" t="str">
            <v>50124-09004-00</v>
          </cell>
          <cell r="D4330" t="str">
            <v>.</v>
          </cell>
          <cell r="E4330">
            <v>20012</v>
          </cell>
          <cell r="F4330" t="str">
            <v>FITA AUTOMOTIVA</v>
          </cell>
          <cell r="G4330" t="str">
            <v>AUTOMOTIVO</v>
          </cell>
        </row>
        <row r="4331">
          <cell r="A4331">
            <v>23972</v>
          </cell>
          <cell r="B4331" t="str">
            <v>FITA CREPE ALTA AMARELA 40X40 RAPIFIX</v>
          </cell>
          <cell r="C4331" t="str">
            <v>F590-40X40</v>
          </cell>
          <cell r="D4331" t="str">
            <v>RAPIFIX</v>
          </cell>
          <cell r="E4331">
            <v>20012</v>
          </cell>
          <cell r="F4331" t="str">
            <v>FITA AUTOMOTIVA</v>
          </cell>
          <cell r="G4331" t="str">
            <v>AUTOMOTIVO</v>
          </cell>
        </row>
        <row r="4332">
          <cell r="A4332">
            <v>23923</v>
          </cell>
          <cell r="B4332" t="str">
            <v>FITA CREPE ALTA PERFOMANCE VERDE 40X40 RAPIFIX</v>
          </cell>
          <cell r="C4332" t="str">
            <v>F560-40X40</v>
          </cell>
          <cell r="D4332" t="str">
            <v>RAPIFIX</v>
          </cell>
          <cell r="E4332">
            <v>20012</v>
          </cell>
          <cell r="F4332" t="str">
            <v>FITA AUTOMOTIVA</v>
          </cell>
          <cell r="G4332" t="str">
            <v>AUTOMOTIVO</v>
          </cell>
        </row>
        <row r="4333">
          <cell r="A4333">
            <v>23931</v>
          </cell>
          <cell r="B4333" t="str">
            <v>FITA CREPE AMARELA 16X40 RAPIFIX</v>
          </cell>
          <cell r="C4333" t="str">
            <v>F590-16X40</v>
          </cell>
          <cell r="D4333" t="str">
            <v>RAPIFIX</v>
          </cell>
          <cell r="E4333">
            <v>20012</v>
          </cell>
          <cell r="F4333" t="str">
            <v>FITA AUTOMOTIVA</v>
          </cell>
          <cell r="G4333" t="str">
            <v>AUTOMOTIVO</v>
          </cell>
        </row>
        <row r="4334">
          <cell r="A4334">
            <v>21696</v>
          </cell>
          <cell r="B4334" t="str">
            <v>FITA CREPE AUTO VERDE 48X40 RAPIFIX</v>
          </cell>
          <cell r="C4334">
            <v>16860</v>
          </cell>
          <cell r="D4334" t="str">
            <v>.</v>
          </cell>
          <cell r="E4334">
            <v>20012</v>
          </cell>
          <cell r="F4334" t="str">
            <v>FITA AUTOMOTIVA</v>
          </cell>
          <cell r="G4334" t="str">
            <v>AUTOMOTIVO</v>
          </cell>
        </row>
        <row r="4335">
          <cell r="A4335">
            <v>24240</v>
          </cell>
          <cell r="B4335" t="str">
            <v>FITA CREPE AUTOMOTIVA AMARELA 18MMX40M ADERE</v>
          </cell>
          <cell r="C4335">
            <v>1458109533</v>
          </cell>
          <cell r="D4335" t="str">
            <v>ADERE</v>
          </cell>
          <cell r="E4335">
            <v>20012</v>
          </cell>
          <cell r="F4335" t="str">
            <v>FITA AUTOMOTIVA</v>
          </cell>
          <cell r="G4335" t="str">
            <v>AUTOMOTIVO</v>
          </cell>
        </row>
        <row r="4336">
          <cell r="A4336">
            <v>24241</v>
          </cell>
          <cell r="B4336" t="str">
            <v>FITA CREPE AUTOMOTIVA AMARELA 48MMX40M ADERE</v>
          </cell>
          <cell r="C4336">
            <v>1458109871</v>
          </cell>
          <cell r="D4336" t="str">
            <v>ADERE</v>
          </cell>
          <cell r="E4336">
            <v>20012</v>
          </cell>
          <cell r="F4336" t="str">
            <v>FITA AUTOMOTIVA</v>
          </cell>
          <cell r="G4336" t="str">
            <v>AUTOMOTIVO</v>
          </cell>
        </row>
        <row r="4337">
          <cell r="A4337">
            <v>23894</v>
          </cell>
          <cell r="B4337" t="str">
            <v>FITA CREPE ESPECIAL PRETA 45X50 RAPIFIX</v>
          </cell>
          <cell r="C4337" t="str">
            <v>F520-45X50</v>
          </cell>
          <cell r="D4337" t="str">
            <v>RAPIFIX</v>
          </cell>
          <cell r="E4337">
            <v>20012</v>
          </cell>
          <cell r="F4337" t="str">
            <v>FITA AUTOMOTIVA</v>
          </cell>
          <cell r="G4337" t="str">
            <v>AUTOMOTIVO</v>
          </cell>
        </row>
        <row r="4338">
          <cell r="A4338">
            <v>23047</v>
          </cell>
          <cell r="B4338" t="str">
            <v>FITA CREPE VERDE 16MMX40M RAPIFIX</v>
          </cell>
          <cell r="C4338" t="str">
            <v>F560-16X40</v>
          </cell>
          <cell r="D4338" t="str">
            <v>RAPIFIX</v>
          </cell>
          <cell r="E4338">
            <v>20012</v>
          </cell>
          <cell r="F4338" t="str">
            <v>FITA AUTOMOTIVA</v>
          </cell>
          <cell r="G4338" t="str">
            <v>AUTOMOTIVO</v>
          </cell>
        </row>
        <row r="4339">
          <cell r="A4339">
            <v>23124</v>
          </cell>
          <cell r="B4339" t="str">
            <v>FITA POLIPROPILENO P/ CONTORNOS 6MMX55M FINA 3M</v>
          </cell>
          <cell r="C4339" t="str">
            <v>HB004807150</v>
          </cell>
          <cell r="D4339" t="str">
            <v>3M</v>
          </cell>
          <cell r="E4339">
            <v>20012</v>
          </cell>
          <cell r="F4339" t="str">
            <v>FITA AUTOMOTIVA</v>
          </cell>
          <cell r="G4339" t="str">
            <v>AUTOMOTIVO</v>
          </cell>
        </row>
        <row r="4340">
          <cell r="A4340">
            <v>83852</v>
          </cell>
          <cell r="B4340" t="str">
            <v>FITA POLIPROPILENO P/ CONTORNOS 9,5MMX55M LARGA 3M-28,15-ST</v>
          </cell>
          <cell r="C4340" t="str">
            <v>HB004807168</v>
          </cell>
          <cell r="D4340" t="str">
            <v>3M</v>
          </cell>
          <cell r="E4340">
            <v>20012</v>
          </cell>
          <cell r="F4340" t="str">
            <v>FITA AUTOMOTIVA</v>
          </cell>
          <cell r="G4340" t="str">
            <v>AUTOMOTIVO</v>
          </cell>
        </row>
        <row r="4341">
          <cell r="A4341">
            <v>85589</v>
          </cell>
          <cell r="B4341" t="str">
            <v>ALUMAX 1,5L VONIXX</v>
          </cell>
          <cell r="C4341">
            <v>2008006</v>
          </cell>
          <cell r="D4341" t="str">
            <v>VONIXX</v>
          </cell>
          <cell r="E4341">
            <v>20011</v>
          </cell>
          <cell r="F4341" t="str">
            <v>LINHA DE HIGENIZAÇÃO E ESTÉTICA  AUTOMOTIVA</v>
          </cell>
          <cell r="G4341" t="str">
            <v>AUTOMOTIVO</v>
          </cell>
        </row>
        <row r="4342">
          <cell r="A4342">
            <v>85199</v>
          </cell>
          <cell r="B4342" t="str">
            <v>ALUMAX 5L VONIXX</v>
          </cell>
          <cell r="C4342">
            <v>2008005</v>
          </cell>
          <cell r="D4342" t="str">
            <v>VONIXX</v>
          </cell>
          <cell r="E4342">
            <v>20011</v>
          </cell>
          <cell r="F4342" t="str">
            <v>LINHA DE HIGENIZAÇÃO E ESTÉTICA  AUTOMOTIVA</v>
          </cell>
          <cell r="G4342" t="str">
            <v>AUTOMOTIVO</v>
          </cell>
        </row>
        <row r="4343">
          <cell r="A4343">
            <v>85200</v>
          </cell>
          <cell r="B4343" t="str">
            <v>APLICADOR MICROFIBRA VONIXX</v>
          </cell>
          <cell r="C4343">
            <v>2005022</v>
          </cell>
          <cell r="D4343" t="str">
            <v>VONIXX</v>
          </cell>
          <cell r="E4343">
            <v>20011</v>
          </cell>
          <cell r="F4343" t="str">
            <v>LINHA DE HIGENIZAÇÃO E ESTÉTICA  AUTOMOTIVA</v>
          </cell>
          <cell r="G4343" t="str">
            <v>AUTOMOTIVO</v>
          </cell>
        </row>
        <row r="4344">
          <cell r="A4344">
            <v>23438</v>
          </cell>
          <cell r="B4344" t="str">
            <v>AROMA CARRO NOVO 5LT VONIXX</v>
          </cell>
          <cell r="C4344" t="str">
            <v>PA08008</v>
          </cell>
          <cell r="D4344" t="str">
            <v>VONIXX</v>
          </cell>
          <cell r="E4344">
            <v>20011</v>
          </cell>
          <cell r="F4344" t="str">
            <v>LINHA DE HIGENIZAÇÃO E ESTÉTICA  AUTOMOTIVA</v>
          </cell>
          <cell r="G4344" t="str">
            <v>AUTOMOTIVO</v>
          </cell>
        </row>
        <row r="4345">
          <cell r="A4345">
            <v>23439</v>
          </cell>
          <cell r="B4345" t="str">
            <v>AROMA FRESH 5L VONIXX</v>
          </cell>
          <cell r="C4345" t="str">
            <v>PA08010</v>
          </cell>
          <cell r="D4345" t="str">
            <v>VONIXX</v>
          </cell>
          <cell r="E4345">
            <v>20011</v>
          </cell>
          <cell r="F4345" t="str">
            <v>LINHA DE HIGENIZAÇÃO E ESTÉTICA  AUTOMOTIVA</v>
          </cell>
          <cell r="G4345" t="str">
            <v>AUTOMOTIVO</v>
          </cell>
        </row>
        <row r="4346">
          <cell r="A4346">
            <v>23416</v>
          </cell>
          <cell r="B4346" t="str">
            <v>AROMINHA CARRO NOVO 60ML SPRAY VONIXX</v>
          </cell>
          <cell r="C4346" t="str">
            <v>PA10008</v>
          </cell>
          <cell r="D4346" t="str">
            <v>VONIXX</v>
          </cell>
          <cell r="E4346">
            <v>20011</v>
          </cell>
          <cell r="F4346" t="str">
            <v>LINHA DE HIGENIZAÇÃO E ESTÉTICA  AUTOMOTIVA</v>
          </cell>
          <cell r="G4346" t="str">
            <v>AUTOMOTIVO</v>
          </cell>
        </row>
        <row r="4347">
          <cell r="A4347">
            <v>24226</v>
          </cell>
          <cell r="B4347" t="str">
            <v>BACTRAN 1,5L VONIXX</v>
          </cell>
          <cell r="C4347">
            <v>2011047</v>
          </cell>
          <cell r="D4347" t="str">
            <v>VONIXX</v>
          </cell>
          <cell r="E4347">
            <v>20011</v>
          </cell>
          <cell r="F4347" t="str">
            <v>LINHA DE HIGENIZAÇÃO E ESTÉTICA  AUTOMOTIVA</v>
          </cell>
          <cell r="G4347" t="str">
            <v>AUTOMOTIVO</v>
          </cell>
        </row>
        <row r="4348">
          <cell r="A4348">
            <v>23927</v>
          </cell>
          <cell r="B4348" t="str">
            <v>BARRA DESCONTAMINANTE 100G VINTEX</v>
          </cell>
          <cell r="C4348">
            <v>2011093</v>
          </cell>
          <cell r="D4348" t="str">
            <v>VONIXX</v>
          </cell>
          <cell r="E4348">
            <v>20011</v>
          </cell>
          <cell r="F4348" t="str">
            <v>LINHA DE HIGENIZAÇÃO E ESTÉTICA  AUTOMOTIVA</v>
          </cell>
          <cell r="G4348" t="str">
            <v>AUTOMOTIVO</v>
          </cell>
        </row>
        <row r="4349">
          <cell r="A4349">
            <v>24227</v>
          </cell>
          <cell r="B4349" t="str">
            <v>BLEND ALL IN ONE 500ML VONIXX</v>
          </cell>
          <cell r="C4349">
            <v>2026003</v>
          </cell>
          <cell r="D4349" t="str">
            <v>VONIXX</v>
          </cell>
          <cell r="E4349">
            <v>20011</v>
          </cell>
          <cell r="F4349" t="str">
            <v>LINHA DE HIGENIZAÇÃO E ESTÉTICA  AUTOMOTIVA</v>
          </cell>
          <cell r="G4349" t="str">
            <v>AUTOMOTIVO</v>
          </cell>
        </row>
        <row r="4350">
          <cell r="A4350">
            <v>24291</v>
          </cell>
          <cell r="B4350" t="str">
            <v>BLEND BLACK WAX 100ML VONIXX</v>
          </cell>
          <cell r="C4350">
            <v>2026004</v>
          </cell>
          <cell r="D4350" t="str">
            <v>VONIXX</v>
          </cell>
          <cell r="E4350">
            <v>20011</v>
          </cell>
          <cell r="F4350" t="str">
            <v>LINHA DE HIGENIZAÇÃO E ESTÉTICA  AUTOMOTIVA</v>
          </cell>
          <cell r="G4350" t="str">
            <v>AUTOMOTIVO</v>
          </cell>
        </row>
        <row r="4351">
          <cell r="A4351">
            <v>83821</v>
          </cell>
          <cell r="B4351" t="str">
            <v>BLEND CLEANER WAX 500ML VONIXX</v>
          </cell>
          <cell r="C4351">
            <v>2026028</v>
          </cell>
          <cell r="D4351" t="str">
            <v>VONIXX</v>
          </cell>
          <cell r="E4351">
            <v>20011</v>
          </cell>
          <cell r="F4351" t="str">
            <v>LINHA DE HIGENIZAÇÃO E ESTÉTICA  AUTOMOTIVA</v>
          </cell>
          <cell r="G4351" t="str">
            <v>AUTOMOTIVO</v>
          </cell>
        </row>
        <row r="4352">
          <cell r="A4352">
            <v>83785</v>
          </cell>
          <cell r="B4352" t="str">
            <v>BLEND METAL POLISH 150G VONIXX</v>
          </cell>
          <cell r="C4352">
            <v>2026006</v>
          </cell>
          <cell r="D4352" t="str">
            <v>VONIXX</v>
          </cell>
          <cell r="E4352">
            <v>20011</v>
          </cell>
          <cell r="F4352" t="str">
            <v>LINHA DE HIGENIZAÇÃO E ESTÉTICA  AUTOMOTIVA</v>
          </cell>
          <cell r="G4352" t="str">
            <v>AUTOMOTIVO</v>
          </cell>
        </row>
        <row r="4353">
          <cell r="A4353">
            <v>24228</v>
          </cell>
          <cell r="B4353" t="str">
            <v>BLEND PASTE WAX 100ML VONIXX</v>
          </cell>
          <cell r="C4353">
            <v>2026001</v>
          </cell>
          <cell r="D4353" t="str">
            <v>VONIXX</v>
          </cell>
          <cell r="E4353">
            <v>20011</v>
          </cell>
          <cell r="F4353" t="str">
            <v>LINHA DE HIGENIZAÇÃO E ESTÉTICA  AUTOMOTIVA</v>
          </cell>
          <cell r="G4353" t="str">
            <v>AUTOMOTIVO</v>
          </cell>
        </row>
        <row r="4354">
          <cell r="A4354">
            <v>83870</v>
          </cell>
          <cell r="B4354" t="str">
            <v>BLEND SPRAY 500ML VONIXX</v>
          </cell>
          <cell r="C4354">
            <v>2026002</v>
          </cell>
          <cell r="D4354" t="str">
            <v>VONIXX</v>
          </cell>
          <cell r="E4354">
            <v>20011</v>
          </cell>
          <cell r="F4354" t="str">
            <v>LINHA DE HIGENIZAÇÃO E ESTÉTICA  AUTOMOTIVA</v>
          </cell>
          <cell r="G4354" t="str">
            <v>AUTOMOTIVO</v>
          </cell>
        </row>
        <row r="4355">
          <cell r="A4355">
            <v>24292</v>
          </cell>
          <cell r="B4355" t="str">
            <v>BLEND SPRAY BLACK 500ML VONIXX</v>
          </cell>
          <cell r="C4355">
            <v>2026005</v>
          </cell>
          <cell r="D4355" t="str">
            <v>VONIXX</v>
          </cell>
          <cell r="E4355">
            <v>20011</v>
          </cell>
          <cell r="F4355" t="str">
            <v>LINHA DE HIGENIZAÇÃO E ESTÉTICA  AUTOMOTIVA</v>
          </cell>
          <cell r="G4355" t="str">
            <v>AUTOMOTIVO</v>
          </cell>
        </row>
        <row r="4356">
          <cell r="A4356">
            <v>83956</v>
          </cell>
          <cell r="B4356" t="str">
            <v>CAMISA BRASIL COPA G VONIXX</v>
          </cell>
          <cell r="C4356">
            <v>2050123</v>
          </cell>
          <cell r="D4356" t="str">
            <v>VONIXX</v>
          </cell>
          <cell r="E4356">
            <v>20011</v>
          </cell>
          <cell r="F4356" t="str">
            <v>LINHA DE HIGENIZAÇÃO E ESTÉTICA  AUTOMOTIVA</v>
          </cell>
          <cell r="G4356" t="str">
            <v>AUTOMOTIVO</v>
          </cell>
        </row>
        <row r="4357">
          <cell r="A4357">
            <v>83957</v>
          </cell>
          <cell r="B4357" t="str">
            <v>CAMISA BRASIL COPA GG VONIXX</v>
          </cell>
          <cell r="C4357">
            <v>2050124</v>
          </cell>
          <cell r="D4357" t="str">
            <v>VONIXX</v>
          </cell>
          <cell r="E4357">
            <v>20011</v>
          </cell>
          <cell r="F4357" t="str">
            <v>LINHA DE HIGENIZAÇÃO E ESTÉTICA  AUTOMOTIVA</v>
          </cell>
          <cell r="G4357" t="str">
            <v>AUTOMOTIVO</v>
          </cell>
        </row>
        <row r="4358">
          <cell r="A4358">
            <v>83958</v>
          </cell>
          <cell r="B4358" t="str">
            <v>CAMISA BRASIL COPA M VONIXX</v>
          </cell>
          <cell r="C4358">
            <v>2050122</v>
          </cell>
          <cell r="D4358" t="str">
            <v>VONIXX</v>
          </cell>
          <cell r="E4358">
            <v>20011</v>
          </cell>
          <cell r="F4358" t="str">
            <v>LINHA DE HIGENIZAÇÃO E ESTÉTICA  AUTOMOTIVA</v>
          </cell>
          <cell r="G4358" t="str">
            <v>AUTOMOTIVO</v>
          </cell>
        </row>
        <row r="4359">
          <cell r="A4359">
            <v>84946</v>
          </cell>
          <cell r="B4359" t="str">
            <v>CERA DE CARNAUBA EXPRESS ULTRA 1,5L VONIXX</v>
          </cell>
          <cell r="C4359">
            <v>2011003</v>
          </cell>
          <cell r="D4359" t="str">
            <v>VONIXX</v>
          </cell>
          <cell r="E4359">
            <v>20011</v>
          </cell>
          <cell r="F4359" t="str">
            <v>LINHA DE HIGENIZAÇÃO E ESTÉTICA  AUTOMOTIVA</v>
          </cell>
          <cell r="G4359" t="str">
            <v>AUTOMOTIVO</v>
          </cell>
        </row>
        <row r="4360">
          <cell r="A4360">
            <v>23415</v>
          </cell>
          <cell r="B4360" t="str">
            <v>CERA DE CARNAUBA HYBRID WAX 240G VONIXX</v>
          </cell>
          <cell r="C4360">
            <v>2009006</v>
          </cell>
          <cell r="D4360" t="str">
            <v>VONIXX</v>
          </cell>
          <cell r="E4360">
            <v>20011</v>
          </cell>
          <cell r="F4360" t="str">
            <v>LINHA DE HIGENIZAÇÃO E ESTÉTICA  AUTOMOTIVA</v>
          </cell>
          <cell r="G4360" t="str">
            <v>AUTOMOTIVO</v>
          </cell>
        </row>
        <row r="4361">
          <cell r="A4361">
            <v>83793</v>
          </cell>
          <cell r="B4361" t="str">
            <v>CERA DE CARNAUBA PLUS 1,5L VONIXX</v>
          </cell>
          <cell r="C4361">
            <v>2009038</v>
          </cell>
          <cell r="D4361" t="str">
            <v>VONIXX</v>
          </cell>
          <cell r="E4361">
            <v>20011</v>
          </cell>
          <cell r="F4361" t="str">
            <v>LINHA DE HIGENIZAÇÃO E ESTÉTICA  AUTOMOTIVA</v>
          </cell>
          <cell r="G4361" t="str">
            <v>AUTOMOTIVO</v>
          </cell>
        </row>
        <row r="4362">
          <cell r="A4362">
            <v>23417</v>
          </cell>
          <cell r="B4362" t="str">
            <v>CERA DE CARNAUBA PLUS 3L VONIXX</v>
          </cell>
          <cell r="C4362">
            <v>2009002</v>
          </cell>
          <cell r="D4362" t="str">
            <v>VONIXX</v>
          </cell>
          <cell r="E4362">
            <v>20011</v>
          </cell>
          <cell r="F4362" t="str">
            <v>LINHA DE HIGENIZAÇÃO E ESTÉTICA  AUTOMOTIVA</v>
          </cell>
          <cell r="G4362" t="str">
            <v>AUTOMOTIVO</v>
          </cell>
        </row>
        <row r="4363">
          <cell r="A4363">
            <v>24293</v>
          </cell>
          <cell r="B4363" t="str">
            <v>CERA DE CARNAUBA PLUS 500ML VONIXX</v>
          </cell>
          <cell r="C4363">
            <v>2009004</v>
          </cell>
          <cell r="D4363" t="str">
            <v>VONIXX</v>
          </cell>
          <cell r="E4363">
            <v>20011</v>
          </cell>
          <cell r="F4363" t="str">
            <v>LINHA DE HIGENIZAÇÃO E ESTÉTICA  AUTOMOTIVA</v>
          </cell>
          <cell r="G4363" t="str">
            <v>AUTOMOTIVO</v>
          </cell>
        </row>
        <row r="4364">
          <cell r="A4364">
            <v>23414</v>
          </cell>
          <cell r="B4364" t="str">
            <v>CERA DE CARNAUBA TOK FINAL 500ML SPRAY VONIXX</v>
          </cell>
          <cell r="C4364">
            <v>2009008</v>
          </cell>
          <cell r="D4364" t="str">
            <v>VONIXX</v>
          </cell>
          <cell r="E4364">
            <v>20011</v>
          </cell>
          <cell r="F4364" t="str">
            <v>LINHA DE HIGENIZAÇÃO E ESTÉTICA  AUTOMOTIVA</v>
          </cell>
          <cell r="G4364" t="str">
            <v>AUTOMOTIVO</v>
          </cell>
        </row>
        <row r="4365">
          <cell r="A4365">
            <v>23474</v>
          </cell>
          <cell r="B4365" t="str">
            <v>CERA EXPRESS 500ML SPRAY VONIXX</v>
          </cell>
          <cell r="C4365">
            <v>2010012</v>
          </cell>
          <cell r="D4365" t="str">
            <v>VONIXX</v>
          </cell>
          <cell r="E4365">
            <v>20011</v>
          </cell>
          <cell r="F4365" t="str">
            <v>LINHA DE HIGENIZAÇÃO E ESTÉTICA  AUTOMOTIVA</v>
          </cell>
          <cell r="G4365" t="str">
            <v>AUTOMOTIVO</v>
          </cell>
        </row>
        <row r="4366">
          <cell r="A4366">
            <v>85201</v>
          </cell>
          <cell r="B4366" t="str">
            <v>CHERRY WAX 1L ZACS</v>
          </cell>
          <cell r="C4366">
            <v>2026029</v>
          </cell>
          <cell r="D4366" t="str">
            <v>VONIXX</v>
          </cell>
          <cell r="E4366">
            <v>20011</v>
          </cell>
          <cell r="F4366" t="str">
            <v>LINHA DE HIGENIZAÇÃO E ESTÉTICA  AUTOMOTIVA</v>
          </cell>
          <cell r="G4366" t="str">
            <v>AUTOMOTIVO</v>
          </cell>
        </row>
        <row r="4367">
          <cell r="A4367">
            <v>83794</v>
          </cell>
          <cell r="B4367" t="str">
            <v>CITRON 1,5L VONIXX</v>
          </cell>
          <cell r="C4367">
            <v>2011057</v>
          </cell>
          <cell r="D4367" t="str">
            <v>VONIXX</v>
          </cell>
          <cell r="E4367">
            <v>20011</v>
          </cell>
          <cell r="F4367" t="str">
            <v>LINHA DE HIGENIZAÇÃO E ESTÉTICA  AUTOMOTIVA</v>
          </cell>
          <cell r="G4367" t="str">
            <v>AUTOMOTIVO</v>
          </cell>
        </row>
        <row r="4368">
          <cell r="A4368">
            <v>85262</v>
          </cell>
          <cell r="B4368" t="str">
            <v>CLAY BAR 100G AUTO AMERICA</v>
          </cell>
          <cell r="C4368">
            <v>504545106</v>
          </cell>
          <cell r="D4368" t="str">
            <v>AUTO AMERICA</v>
          </cell>
          <cell r="E4368">
            <v>20011</v>
          </cell>
          <cell r="F4368" t="str">
            <v>LINHA DE HIGENIZAÇÃO E ESTÉTICA  AUTOMOTIVA</v>
          </cell>
          <cell r="G4368" t="str">
            <v>AUTOMOTIVO</v>
          </cell>
        </row>
        <row r="4369">
          <cell r="A4369">
            <v>84874</v>
          </cell>
          <cell r="B4369" t="str">
            <v>CLAY BAR PAD VONIXX</v>
          </cell>
          <cell r="C4369">
            <v>2050178</v>
          </cell>
          <cell r="D4369" t="str">
            <v>VONIXX</v>
          </cell>
          <cell r="E4369">
            <v>20011</v>
          </cell>
          <cell r="F4369" t="str">
            <v>LINHA DE HIGENIZAÇÃO E ESTÉTICA  AUTOMOTIVA</v>
          </cell>
          <cell r="G4369" t="str">
            <v>AUTOMOTIVO</v>
          </cell>
        </row>
        <row r="4370">
          <cell r="A4370">
            <v>84947</v>
          </cell>
          <cell r="B4370" t="str">
            <v>DARKER 5L VONIXX</v>
          </cell>
          <cell r="C4370">
            <v>2010028</v>
          </cell>
          <cell r="D4370" t="str">
            <v>VONIXX</v>
          </cell>
          <cell r="E4370">
            <v>20011</v>
          </cell>
          <cell r="F4370" t="str">
            <v>LINHA DE HIGENIZAÇÃO E ESTÉTICA  AUTOMOTIVA</v>
          </cell>
          <cell r="G4370" t="str">
            <v>AUTOMOTIVO</v>
          </cell>
        </row>
        <row r="4371">
          <cell r="A4371">
            <v>84394</v>
          </cell>
          <cell r="B4371" t="str">
            <v>DELET 500ML SPRAY VONIXX</v>
          </cell>
          <cell r="C4371">
            <v>2050171</v>
          </cell>
          <cell r="D4371" t="str">
            <v>VONIXX</v>
          </cell>
          <cell r="E4371">
            <v>20011</v>
          </cell>
          <cell r="F4371" t="str">
            <v>LINHA DE HIGENIZAÇÃO E ESTÉTICA  AUTOMOTIVA</v>
          </cell>
          <cell r="G4371" t="str">
            <v>AUTOMOTIVO</v>
          </cell>
        </row>
        <row r="4372">
          <cell r="A4372">
            <v>84543</v>
          </cell>
          <cell r="B4372" t="str">
            <v>DELET 5L VONIXX</v>
          </cell>
          <cell r="C4372">
            <v>2050190</v>
          </cell>
          <cell r="D4372" t="str">
            <v>VONIXX</v>
          </cell>
          <cell r="E4372">
            <v>20011</v>
          </cell>
          <cell r="F4372" t="str">
            <v>LINHA DE HIGENIZAÇÃO E ESTÉTICA  AUTOMOTIVA</v>
          </cell>
          <cell r="G4372" t="str">
            <v>AUTOMOTIVO</v>
          </cell>
        </row>
        <row r="4373">
          <cell r="A4373">
            <v>83795</v>
          </cell>
          <cell r="B4373" t="str">
            <v>ESCOVA FURO RODAS MEDIA VONIXX</v>
          </cell>
          <cell r="C4373">
            <v>2011020</v>
          </cell>
          <cell r="D4373" t="str">
            <v>VONIXX</v>
          </cell>
          <cell r="E4373">
            <v>20011</v>
          </cell>
          <cell r="F4373" t="str">
            <v>LINHA DE HIGENIZAÇÃO E ESTÉTICA  AUTOMOTIVA</v>
          </cell>
          <cell r="G4373" t="str">
            <v>AUTOMOTIVO</v>
          </cell>
        </row>
        <row r="4374">
          <cell r="A4374">
            <v>84544</v>
          </cell>
          <cell r="B4374" t="str">
            <v>ESCOVA FURO RODAS PEPINO VONIXX</v>
          </cell>
          <cell r="C4374">
            <v>2011019</v>
          </cell>
          <cell r="D4374" t="str">
            <v>VONIXX</v>
          </cell>
          <cell r="E4374">
            <v>20011</v>
          </cell>
          <cell r="F4374" t="str">
            <v>LINHA DE HIGENIZAÇÃO E ESTÉTICA  AUTOMOTIVA</v>
          </cell>
          <cell r="G4374" t="str">
            <v>AUTOMOTIVO</v>
          </cell>
        </row>
        <row r="4375">
          <cell r="A4375">
            <v>24263</v>
          </cell>
          <cell r="B4375" t="str">
            <v>ESCOVA LIMPEZA DE PNEUS VONIX</v>
          </cell>
          <cell r="C4375">
            <v>2011023</v>
          </cell>
          <cell r="D4375" t="str">
            <v>VONIXX</v>
          </cell>
          <cell r="E4375">
            <v>20011</v>
          </cell>
          <cell r="F4375" t="str">
            <v>LINHA DE HIGENIZAÇÃO E ESTÉTICA  AUTOMOTIVA</v>
          </cell>
          <cell r="G4375" t="str">
            <v>AUTOMOTIVO</v>
          </cell>
        </row>
        <row r="4376">
          <cell r="A4376">
            <v>84545</v>
          </cell>
          <cell r="B4376" t="str">
            <v>ESCOVA LIMPEZA FURO DE RODAS LONGA VONIXX</v>
          </cell>
          <cell r="C4376">
            <v>2050058</v>
          </cell>
          <cell r="D4376" t="str">
            <v>VONIXX</v>
          </cell>
          <cell r="E4376">
            <v>20011</v>
          </cell>
          <cell r="F4376" t="str">
            <v>LINHA DE HIGENIZAÇÃO E ESTÉTICA  AUTOMOTIVA</v>
          </cell>
          <cell r="G4376" t="str">
            <v>AUTOMOTIVO</v>
          </cell>
        </row>
        <row r="4377">
          <cell r="A4377">
            <v>84546</v>
          </cell>
          <cell r="B4377" t="str">
            <v>ESCOVA P/ LIMPEZA C/ CERDAS MEDIA VONIXX</v>
          </cell>
          <cell r="C4377">
            <v>2050055</v>
          </cell>
          <cell r="D4377" t="str">
            <v>VONIXX</v>
          </cell>
          <cell r="E4377">
            <v>20011</v>
          </cell>
          <cell r="F4377" t="str">
            <v>LINHA DE HIGENIZAÇÃO E ESTÉTICA  AUTOMOTIVA</v>
          </cell>
          <cell r="G4377" t="str">
            <v>AUTOMOTIVO</v>
          </cell>
        </row>
        <row r="4378">
          <cell r="A4378">
            <v>85202</v>
          </cell>
          <cell r="B4378" t="str">
            <v>ESPONJA MIC REMOVE INSETOS VONIXX</v>
          </cell>
          <cell r="C4378">
            <v>2005019</v>
          </cell>
          <cell r="D4378" t="str">
            <v>VONIXX</v>
          </cell>
          <cell r="E4378">
            <v>20011</v>
          </cell>
          <cell r="F4378" t="str">
            <v>LINHA DE HIGENIZAÇÃO E ESTÉTICA  AUTOMOTIVA</v>
          </cell>
          <cell r="G4378" t="str">
            <v>AUTOMOTIVO</v>
          </cell>
        </row>
        <row r="4379">
          <cell r="A4379">
            <v>83857</v>
          </cell>
          <cell r="B4379" t="str">
            <v>ESPUMA APLICADORA 3M VERMELHA</v>
          </cell>
          <cell r="D4379" t="str">
            <v>3M</v>
          </cell>
          <cell r="E4379">
            <v>20011</v>
          </cell>
          <cell r="F4379" t="str">
            <v>LINHA DE HIGENIZAÇÃO E ESTÉTICA  AUTOMOTIVA</v>
          </cell>
          <cell r="G4379" t="str">
            <v>AUTOMOTIVO</v>
          </cell>
        </row>
        <row r="4380">
          <cell r="A4380">
            <v>23565</v>
          </cell>
          <cell r="B4380" t="str">
            <v>ESPUMA APLICADORA RAZUX 02 UNID VONIXX</v>
          </cell>
          <cell r="C4380">
            <v>2050501</v>
          </cell>
          <cell r="D4380" t="str">
            <v>VONIXX</v>
          </cell>
          <cell r="E4380">
            <v>20011</v>
          </cell>
          <cell r="F4380" t="str">
            <v>LINHA DE HIGENIZAÇÃO E ESTÉTICA  AUTOMOTIVA</v>
          </cell>
          <cell r="G4380" t="str">
            <v>AUTOMOTIVO</v>
          </cell>
        </row>
        <row r="4381">
          <cell r="A4381">
            <v>24229</v>
          </cell>
          <cell r="B4381" t="str">
            <v>EXTRACTUS 1,5L VONIXX</v>
          </cell>
          <cell r="C4381">
            <v>2011050</v>
          </cell>
          <cell r="D4381" t="str">
            <v>VONIXX</v>
          </cell>
          <cell r="E4381">
            <v>20011</v>
          </cell>
          <cell r="F4381" t="str">
            <v>LINHA DE HIGENIZAÇÃO E ESTÉTICA  AUTOMOTIVA</v>
          </cell>
          <cell r="G4381" t="str">
            <v>AUTOMOTIVO</v>
          </cell>
        </row>
        <row r="4382">
          <cell r="A4382">
            <v>24295</v>
          </cell>
          <cell r="B4382" t="str">
            <v>EXTRACTUS 3L VONIXX</v>
          </cell>
          <cell r="C4382">
            <v>2011049</v>
          </cell>
          <cell r="D4382" t="str">
            <v>VONIXX</v>
          </cell>
          <cell r="E4382">
            <v>20011</v>
          </cell>
          <cell r="F4382" t="str">
            <v>LINHA DE HIGENIZAÇÃO E ESTÉTICA  AUTOMOTIVA</v>
          </cell>
          <cell r="G4382" t="str">
            <v>AUTOMOTIVO</v>
          </cell>
        </row>
        <row r="4383">
          <cell r="A4383">
            <v>84547</v>
          </cell>
          <cell r="B4383" t="str">
            <v>EXTRACTUS 5L VONIXX</v>
          </cell>
          <cell r="C4383">
            <v>2012049</v>
          </cell>
          <cell r="D4383" t="str">
            <v>VONIXX</v>
          </cell>
          <cell r="E4383">
            <v>20011</v>
          </cell>
          <cell r="F4383" t="str">
            <v>LINHA DE HIGENIZAÇÃO E ESTÉTICA  AUTOMOTIVA</v>
          </cell>
          <cell r="G4383" t="str">
            <v>AUTOMOTIVO</v>
          </cell>
        </row>
        <row r="4384">
          <cell r="A4384">
            <v>83823</v>
          </cell>
          <cell r="B4384" t="str">
            <v>EXTRACTUS SENSITIVE 1,5L VONIXX</v>
          </cell>
          <cell r="C4384">
            <v>2011100</v>
          </cell>
          <cell r="D4384" t="str">
            <v>VONIXX</v>
          </cell>
          <cell r="E4384">
            <v>20011</v>
          </cell>
          <cell r="F4384" t="str">
            <v>LINHA DE HIGENIZAÇÃO E ESTÉTICA  AUTOMOTIVA</v>
          </cell>
          <cell r="G4384" t="str">
            <v>AUTOMOTIVO</v>
          </cell>
        </row>
        <row r="4385">
          <cell r="A4385">
            <v>83822</v>
          </cell>
          <cell r="B4385" t="str">
            <v>EXTRACTUS SENSITIVE 3L VONIXX</v>
          </cell>
          <cell r="C4385">
            <v>2011101</v>
          </cell>
          <cell r="D4385" t="str">
            <v>VONIXX</v>
          </cell>
          <cell r="E4385">
            <v>20011</v>
          </cell>
          <cell r="F4385" t="str">
            <v>LINHA DE HIGENIZAÇÃO E ESTÉTICA  AUTOMOTIVA</v>
          </cell>
          <cell r="G4385" t="str">
            <v>AUTOMOTIVO</v>
          </cell>
        </row>
        <row r="4386">
          <cell r="A4386">
            <v>83881</v>
          </cell>
          <cell r="B4386" t="str">
            <v>FLANELA DE SECAGEM 70X120 ULTRA VONIX</v>
          </cell>
          <cell r="C4386">
            <v>2005116</v>
          </cell>
          <cell r="D4386" t="str">
            <v>VONIXX</v>
          </cell>
          <cell r="E4386">
            <v>20011</v>
          </cell>
          <cell r="F4386" t="str">
            <v>LINHA DE HIGENIZAÇÃO E ESTÉTICA  AUTOMOTIVA</v>
          </cell>
          <cell r="G4386" t="str">
            <v>AUTOMOTIVO</v>
          </cell>
        </row>
        <row r="4387">
          <cell r="A4387">
            <v>85407</v>
          </cell>
          <cell r="B4387" t="str">
            <v>FLEXUS 500ML VONIXX</v>
          </cell>
          <cell r="C4387">
            <v>2050441</v>
          </cell>
          <cell r="D4387" t="str">
            <v>VONIXX</v>
          </cell>
          <cell r="E4387">
            <v>20011</v>
          </cell>
          <cell r="F4387" t="str">
            <v>LINHA DE HIGENIZAÇÃO E ESTÉTICA  AUTOMOTIVA</v>
          </cell>
          <cell r="G4387" t="str">
            <v>AUTOMOTIVO</v>
          </cell>
        </row>
        <row r="4388">
          <cell r="A4388">
            <v>85515</v>
          </cell>
          <cell r="B4388" t="str">
            <v>GLADIUS 500ML VONIXX</v>
          </cell>
          <cell r="C4388">
            <v>2050440</v>
          </cell>
          <cell r="D4388" t="str">
            <v>VONIXX</v>
          </cell>
          <cell r="E4388">
            <v>20011</v>
          </cell>
          <cell r="F4388" t="str">
            <v>LINHA DE HIGENIZAÇÃO E ESTÉTICA  AUTOMOTIVA</v>
          </cell>
          <cell r="G4388" t="str">
            <v>AUTOMOTIVO</v>
          </cell>
        </row>
        <row r="4389">
          <cell r="A4389">
            <v>85350</v>
          </cell>
          <cell r="B4389" t="str">
            <v>GLAZY 500ML SPRAY VONIXX</v>
          </cell>
          <cell r="C4389">
            <v>2050439</v>
          </cell>
          <cell r="D4389" t="str">
            <v>VONIXX</v>
          </cell>
          <cell r="E4389">
            <v>20011</v>
          </cell>
          <cell r="F4389" t="str">
            <v>LINHA DE HIGENIZAÇÃO E ESTÉTICA  AUTOMOTIVA</v>
          </cell>
          <cell r="G4389" t="str">
            <v>AUTOMOTIVO</v>
          </cell>
        </row>
        <row r="4390">
          <cell r="A4390">
            <v>85545</v>
          </cell>
          <cell r="B4390" t="str">
            <v>GLIZZ 500ML</v>
          </cell>
          <cell r="C4390">
            <v>2011090</v>
          </cell>
          <cell r="D4390" t="str">
            <v>VONIXX</v>
          </cell>
          <cell r="E4390">
            <v>20011</v>
          </cell>
          <cell r="F4390" t="str">
            <v>LINHA DE HIGENIZAÇÃO E ESTÉTICA  AUTOMOTIVA</v>
          </cell>
          <cell r="G4390" t="str">
            <v>AUTOMOTIVO</v>
          </cell>
        </row>
        <row r="4391">
          <cell r="A4391">
            <v>23444</v>
          </cell>
          <cell r="B4391" t="str">
            <v>HIDRACOURO 500ML VONIXX</v>
          </cell>
          <cell r="C4391">
            <v>2009010</v>
          </cell>
          <cell r="D4391" t="str">
            <v>VONIXX</v>
          </cell>
          <cell r="E4391">
            <v>20011</v>
          </cell>
          <cell r="F4391" t="str">
            <v>LINHA DE HIGENIZAÇÃO E ESTÉTICA  AUTOMOTIVA</v>
          </cell>
          <cell r="G4391" t="str">
            <v>AUTOMOTIVO</v>
          </cell>
        </row>
        <row r="4392">
          <cell r="A4392">
            <v>23443</v>
          </cell>
          <cell r="B4392" t="str">
            <v>HIGICOURO 500ML SPRAY VONIXX</v>
          </cell>
          <cell r="C4392">
            <v>2009012</v>
          </cell>
          <cell r="D4392" t="str">
            <v>VONIXX</v>
          </cell>
          <cell r="E4392">
            <v>20011</v>
          </cell>
          <cell r="F4392" t="str">
            <v>LINHA DE HIGENIZAÇÃO E ESTÉTICA  AUTOMOTIVA</v>
          </cell>
          <cell r="G4392" t="str">
            <v>AUTOMOTIVO</v>
          </cell>
        </row>
        <row r="4393">
          <cell r="A4393">
            <v>85207</v>
          </cell>
          <cell r="B4393" t="str">
            <v>IMPACT 1,5L VONIXX</v>
          </cell>
          <cell r="C4393">
            <v>2011054</v>
          </cell>
          <cell r="D4393" t="str">
            <v>VONIXX</v>
          </cell>
          <cell r="E4393">
            <v>20011</v>
          </cell>
          <cell r="F4393" t="str">
            <v>LINHA DE HIGENIZAÇÃO E ESTÉTICA  AUTOMOTIVA</v>
          </cell>
          <cell r="G4393" t="str">
            <v>AUTOMOTIVO</v>
          </cell>
        </row>
        <row r="4394">
          <cell r="A4394">
            <v>84395</v>
          </cell>
          <cell r="B4394" t="str">
            <v>IMPACT 3L VONIXX</v>
          </cell>
          <cell r="C4394">
            <v>2011055</v>
          </cell>
          <cell r="D4394" t="str">
            <v>VONIXX</v>
          </cell>
          <cell r="E4394">
            <v>20011</v>
          </cell>
          <cell r="F4394" t="str">
            <v>LINHA DE HIGENIZAÇÃO E ESTÉTICA  AUTOMOTIVA</v>
          </cell>
          <cell r="G4394" t="str">
            <v>AUTOMOTIVO</v>
          </cell>
        </row>
        <row r="4395">
          <cell r="A4395">
            <v>85203</v>
          </cell>
          <cell r="B4395" t="str">
            <v>IMPACT 5L VONIXX</v>
          </cell>
          <cell r="C4395">
            <v>2011009</v>
          </cell>
          <cell r="D4395" t="str">
            <v>VONIXX</v>
          </cell>
          <cell r="E4395">
            <v>20011</v>
          </cell>
          <cell r="F4395" t="str">
            <v>LINHA DE HIGENIZAÇÃO E ESTÉTICA  AUTOMOTIVA</v>
          </cell>
          <cell r="G4395" t="str">
            <v>AUTOMOTIVO</v>
          </cell>
        </row>
        <row r="4396">
          <cell r="A4396">
            <v>24296</v>
          </cell>
          <cell r="B4396" t="str">
            <v>INTENSE 500ML VONIXX</v>
          </cell>
          <cell r="C4396">
            <v>2009039</v>
          </cell>
          <cell r="D4396" t="str">
            <v>VONIXX</v>
          </cell>
          <cell r="E4396">
            <v>20011</v>
          </cell>
          <cell r="F4396" t="str">
            <v>LINHA DE HIGENIZAÇÃO E ESTÉTICA  AUTOMOTIVA</v>
          </cell>
          <cell r="G4396" t="str">
            <v>AUTOMOTIVO</v>
          </cell>
        </row>
        <row r="4397">
          <cell r="A4397">
            <v>24230</v>
          </cell>
          <cell r="B4397" t="str">
            <v>IZER 500ML SPRAY VONIXX</v>
          </cell>
          <cell r="C4397">
            <v>2011040</v>
          </cell>
          <cell r="D4397" t="str">
            <v>VONIXX</v>
          </cell>
          <cell r="E4397">
            <v>20011</v>
          </cell>
          <cell r="F4397" t="str">
            <v>LINHA DE HIGENIZAÇÃO E ESTÉTICA  AUTOMOTIVA</v>
          </cell>
          <cell r="G4397" t="str">
            <v>AUTOMOTIVO</v>
          </cell>
        </row>
        <row r="4398">
          <cell r="A4398">
            <v>83796</v>
          </cell>
          <cell r="B4398" t="str">
            <v>KAZAN BLUE 240ML VONIXX</v>
          </cell>
          <cell r="C4398">
            <v>2050020</v>
          </cell>
          <cell r="D4398" t="str">
            <v>VONIXX</v>
          </cell>
          <cell r="E4398">
            <v>20011</v>
          </cell>
          <cell r="F4398" t="str">
            <v>LINHA DE HIGENIZAÇÃO E ESTÉTICA  AUTOMOTIVA</v>
          </cell>
          <cell r="G4398" t="str">
            <v>AUTOMOTIVO</v>
          </cell>
        </row>
        <row r="4399">
          <cell r="A4399">
            <v>83797</v>
          </cell>
          <cell r="B4399" t="str">
            <v>KAZAN RED 240ML VONIXX</v>
          </cell>
          <cell r="C4399">
            <v>2050010</v>
          </cell>
          <cell r="D4399" t="str">
            <v>VONIXX</v>
          </cell>
          <cell r="E4399">
            <v>20011</v>
          </cell>
          <cell r="F4399" t="str">
            <v>LINHA DE HIGENIZAÇÃO E ESTÉTICA  AUTOMOTIVA</v>
          </cell>
          <cell r="G4399" t="str">
            <v>AUTOMOTIVO</v>
          </cell>
        </row>
        <row r="4400">
          <cell r="A4400">
            <v>83798</v>
          </cell>
          <cell r="B4400" t="str">
            <v>KIT 3 ESCOVAS DETALHAMENTO NYLON AÇO VONIXX</v>
          </cell>
          <cell r="C4400">
            <v>2005067</v>
          </cell>
          <cell r="D4400" t="str">
            <v>VONIXX</v>
          </cell>
          <cell r="E4400">
            <v>20011</v>
          </cell>
          <cell r="F4400" t="str">
            <v>LINHA DE HIGENIZAÇÃO E ESTÉTICA  AUTOMOTIVA</v>
          </cell>
          <cell r="G4400" t="str">
            <v>AUTOMOTIVO</v>
          </cell>
        </row>
        <row r="4401">
          <cell r="A4401">
            <v>83800</v>
          </cell>
          <cell r="B4401" t="str">
            <v>KIT 3 PINCEIS DETALHAMENTO ULTRA MACIO VONIXX</v>
          </cell>
          <cell r="C4401">
            <v>2005066</v>
          </cell>
          <cell r="D4401" t="str">
            <v>VONIXX</v>
          </cell>
          <cell r="E4401">
            <v>20011</v>
          </cell>
          <cell r="F4401" t="str">
            <v>LINHA DE HIGENIZAÇÃO E ESTÉTICA  AUTOMOTIVA</v>
          </cell>
          <cell r="G4401" t="str">
            <v>AUTOMOTIVO</v>
          </cell>
        </row>
        <row r="4402">
          <cell r="A4402">
            <v>83801</v>
          </cell>
          <cell r="B4402" t="str">
            <v>KIT 5 PINCEIS DETALHAMENTO EXTERNO VONIXX</v>
          </cell>
          <cell r="C4402">
            <v>2005064</v>
          </cell>
          <cell r="D4402" t="str">
            <v>VONIXX</v>
          </cell>
          <cell r="E4402">
            <v>20011</v>
          </cell>
          <cell r="F4402" t="str">
            <v>LINHA DE HIGENIZAÇÃO E ESTÉTICA  AUTOMOTIVA</v>
          </cell>
          <cell r="G4402" t="str">
            <v>AUTOMOTIVO</v>
          </cell>
        </row>
        <row r="4403">
          <cell r="A4403">
            <v>24386</v>
          </cell>
          <cell r="B4403" t="str">
            <v>KIT 5 PINCEIS DETALHAMENTO INTERNO VONIXX</v>
          </cell>
          <cell r="C4403">
            <v>2005065</v>
          </cell>
          <cell r="D4403" t="str">
            <v>VONIXX</v>
          </cell>
          <cell r="E4403">
            <v>20011</v>
          </cell>
          <cell r="F4403" t="str">
            <v>LINHA DE HIGENIZAÇÃO E ESTÉTICA  AUTOMOTIVA</v>
          </cell>
          <cell r="G4403" t="str">
            <v>AUTOMOTIVO</v>
          </cell>
        </row>
        <row r="4404">
          <cell r="A4404">
            <v>23480</v>
          </cell>
          <cell r="B4404" t="str">
            <v>LAVA AUTOS 500ML VONIXX</v>
          </cell>
          <cell r="C4404" t="str">
            <v>PA10016</v>
          </cell>
          <cell r="D4404" t="str">
            <v>VONIXX</v>
          </cell>
          <cell r="E4404">
            <v>20011</v>
          </cell>
          <cell r="F4404" t="str">
            <v>LINHA DE HIGENIZAÇÃO E ESTÉTICA  AUTOMOTIVA</v>
          </cell>
          <cell r="G4404" t="str">
            <v>AUTOMOTIVO</v>
          </cell>
        </row>
        <row r="4405">
          <cell r="A4405">
            <v>23483</v>
          </cell>
          <cell r="B4405" t="str">
            <v>LAVA AUTOS 5L VONIXX</v>
          </cell>
          <cell r="C4405">
            <v>2008019</v>
          </cell>
          <cell r="D4405" t="str">
            <v>VONIXX</v>
          </cell>
          <cell r="E4405">
            <v>20011</v>
          </cell>
          <cell r="F4405" t="str">
            <v>LINHA DE HIGENIZAÇÃO E ESTÉTICA  AUTOMOTIVA</v>
          </cell>
          <cell r="G4405" t="str">
            <v>AUTOMOTIVO</v>
          </cell>
        </row>
        <row r="4406">
          <cell r="A4406">
            <v>24264</v>
          </cell>
          <cell r="B4406" t="str">
            <v>LUVA MICROFIBRA TENTACULOS VONIXX</v>
          </cell>
          <cell r="C4406">
            <v>2005023</v>
          </cell>
          <cell r="D4406" t="str">
            <v>VONIXX</v>
          </cell>
          <cell r="E4406">
            <v>20011</v>
          </cell>
          <cell r="F4406" t="str">
            <v>LINHA DE HIGENIZAÇÃO E ESTÉTICA  AUTOMOTIVA</v>
          </cell>
          <cell r="G4406" t="str">
            <v>AUTOMOTIVO</v>
          </cell>
        </row>
        <row r="4407">
          <cell r="A4407">
            <v>83820</v>
          </cell>
          <cell r="B4407" t="str">
            <v>MAKKER 2.0 FINALIZADOR 500ML VONIXX</v>
          </cell>
          <cell r="C4407">
            <v>2026027</v>
          </cell>
          <cell r="D4407" t="str">
            <v>VONIXX</v>
          </cell>
          <cell r="E4407">
            <v>20011</v>
          </cell>
          <cell r="F4407" t="str">
            <v>LINHA DE HIGENIZAÇÃO E ESTÉTICA  AUTOMOTIVA</v>
          </cell>
          <cell r="G4407" t="str">
            <v>AUTOMOTIVO</v>
          </cell>
        </row>
        <row r="4408">
          <cell r="A4408">
            <v>85204</v>
          </cell>
          <cell r="B4408" t="str">
            <v>MITTUS 500ML ZACS</v>
          </cell>
          <cell r="C4408">
            <v>2011106</v>
          </cell>
          <cell r="D4408" t="str">
            <v>VONIXX</v>
          </cell>
          <cell r="E4408">
            <v>20011</v>
          </cell>
          <cell r="F4408" t="str">
            <v>LINHA DE HIGENIZAÇÃO E ESTÉTICA  AUTOMOTIVA</v>
          </cell>
          <cell r="G4408" t="str">
            <v>AUTOMOTIVO</v>
          </cell>
        </row>
        <row r="4409">
          <cell r="A4409">
            <v>245</v>
          </cell>
          <cell r="B4409" t="str">
            <v>MOTO-V 1,5L VONIXX</v>
          </cell>
          <cell r="C4409">
            <v>2018022</v>
          </cell>
          <cell r="D4409" t="str">
            <v>VONIXX</v>
          </cell>
          <cell r="E4409">
            <v>20011</v>
          </cell>
          <cell r="F4409" t="str">
            <v>LINHA DE HIGENIZAÇÃO E ESTÉTICA  AUTOMOTIVA</v>
          </cell>
          <cell r="G4409" t="str">
            <v>AUTOMOTIVO</v>
          </cell>
        </row>
        <row r="4410">
          <cell r="A4410">
            <v>244</v>
          </cell>
          <cell r="B4410" t="str">
            <v>MOTO-V 500ML VONIXX</v>
          </cell>
          <cell r="C4410">
            <v>2018021</v>
          </cell>
          <cell r="D4410" t="str">
            <v>VONIXX</v>
          </cell>
          <cell r="E4410">
            <v>20011</v>
          </cell>
          <cell r="F4410" t="str">
            <v>LINHA DE HIGENIZAÇÃO E ESTÉTICA  AUTOMOTIVA</v>
          </cell>
          <cell r="G4410" t="str">
            <v>AUTOMOTIVO</v>
          </cell>
        </row>
        <row r="4411">
          <cell r="A4411">
            <v>23475</v>
          </cell>
          <cell r="B4411" t="str">
            <v>NATIVE PASTE WAX 236ML VONIXX</v>
          </cell>
          <cell r="C4411" t="str">
            <v>PA23001</v>
          </cell>
          <cell r="D4411" t="str">
            <v>VONIXX</v>
          </cell>
          <cell r="E4411">
            <v>20011</v>
          </cell>
          <cell r="F4411" t="str">
            <v>LINHA DE HIGENIZAÇÃO E ESTÉTICA  AUTOMOTIVA</v>
          </cell>
          <cell r="G4411" t="str">
            <v>AUTOMOTIVO</v>
          </cell>
        </row>
        <row r="4412">
          <cell r="A4412">
            <v>23476</v>
          </cell>
          <cell r="B4412" t="str">
            <v>NATIVE SPRAY WAX 473ML VONIXX</v>
          </cell>
          <cell r="C4412" t="str">
            <v>PA23003</v>
          </cell>
          <cell r="D4412" t="str">
            <v>VONIXX</v>
          </cell>
          <cell r="E4412">
            <v>20011</v>
          </cell>
          <cell r="F4412" t="str">
            <v>LINHA DE HIGENIZAÇÃO E ESTÉTICA  AUTOMOTIVA</v>
          </cell>
          <cell r="G4412" t="str">
            <v>AUTOMOTIVO</v>
          </cell>
        </row>
        <row r="4413">
          <cell r="A4413">
            <v>85351</v>
          </cell>
          <cell r="B4413" t="str">
            <v>OPTY 240ML VONIXX</v>
          </cell>
          <cell r="C4413">
            <v>2050448</v>
          </cell>
          <cell r="D4413" t="str">
            <v>VONIXX</v>
          </cell>
          <cell r="E4413">
            <v>20011</v>
          </cell>
          <cell r="F4413" t="str">
            <v>LINHA DE HIGENIZAÇÃO E ESTÉTICA  AUTOMOTIVA</v>
          </cell>
          <cell r="G4413" t="str">
            <v>AUTOMOTIVO</v>
          </cell>
        </row>
        <row r="4414">
          <cell r="A4414">
            <v>84872</v>
          </cell>
          <cell r="B4414" t="str">
            <v>PNEU PRETINHO 1,5L VONIXX</v>
          </cell>
          <cell r="C4414">
            <v>2008030</v>
          </cell>
          <cell r="D4414" t="str">
            <v>VONIXX</v>
          </cell>
          <cell r="E4414">
            <v>20011</v>
          </cell>
          <cell r="F4414" t="str">
            <v>LINHA DE HIGENIZAÇÃO E ESTÉTICA  AUTOMOTIVA</v>
          </cell>
          <cell r="G4414" t="str">
            <v>AUTOMOTIVO</v>
          </cell>
        </row>
        <row r="4415">
          <cell r="A4415">
            <v>24297</v>
          </cell>
          <cell r="B4415" t="str">
            <v>PNEU PRETINHO 5L VONIXX</v>
          </cell>
          <cell r="C4415">
            <v>2008029</v>
          </cell>
          <cell r="D4415" t="str">
            <v>VONIXX</v>
          </cell>
          <cell r="E4415">
            <v>20011</v>
          </cell>
          <cell r="F4415" t="str">
            <v>LINHA DE HIGENIZAÇÃO E ESTÉTICA  AUTOMOTIVA</v>
          </cell>
          <cell r="G4415" t="str">
            <v>AUTOMOTIVO</v>
          </cell>
        </row>
        <row r="4416">
          <cell r="A4416">
            <v>23478</v>
          </cell>
          <cell r="B4416" t="str">
            <v>POLIDOR CORTE RAPIDO 500ML VONIXX</v>
          </cell>
          <cell r="C4416" t="str">
            <v>PA09027</v>
          </cell>
          <cell r="D4416" t="str">
            <v>VONIXX</v>
          </cell>
          <cell r="E4416">
            <v>20011</v>
          </cell>
          <cell r="F4416" t="str">
            <v>LINHA DE HIGENIZAÇÃO E ESTÉTICA  AUTOMOTIVA</v>
          </cell>
          <cell r="G4416" t="str">
            <v>AUTOMOTIVO</v>
          </cell>
        </row>
        <row r="4417">
          <cell r="A4417">
            <v>85208</v>
          </cell>
          <cell r="B4417" t="str">
            <v>POLITRIZ ROTO-ORBITAL ZACS 900W 220V</v>
          </cell>
          <cell r="C4417">
            <v>2050181</v>
          </cell>
          <cell r="D4417" t="str">
            <v>VONIXX</v>
          </cell>
          <cell r="E4417">
            <v>20011</v>
          </cell>
          <cell r="F4417" t="str">
            <v>LINHA DE HIGENIZAÇÃO E ESTÉTICA  AUTOMOTIVA</v>
          </cell>
          <cell r="G4417" t="str">
            <v>AUTOMOTIVO</v>
          </cell>
        </row>
        <row r="4418">
          <cell r="A4418">
            <v>85247</v>
          </cell>
          <cell r="B4418" t="str">
            <v>PRIZM 1,5L VONIXX</v>
          </cell>
          <cell r="C4418">
            <v>2009057</v>
          </cell>
          <cell r="D4418" t="str">
            <v>VONIXX</v>
          </cell>
          <cell r="E4418">
            <v>20011</v>
          </cell>
          <cell r="F4418" t="str">
            <v>LINHA DE HIGENIZAÇÃO E ESTÉTICA  AUTOMOTIVA</v>
          </cell>
          <cell r="G4418" t="str">
            <v>AUTOMOTIVO</v>
          </cell>
        </row>
        <row r="4419">
          <cell r="A4419">
            <v>24265</v>
          </cell>
          <cell r="B4419" t="str">
            <v>PRIZM 500ML VONIXX</v>
          </cell>
          <cell r="C4419">
            <v>2011068</v>
          </cell>
          <cell r="D4419" t="str">
            <v>VONIXX</v>
          </cell>
          <cell r="E4419">
            <v>20011</v>
          </cell>
          <cell r="F4419" t="str">
            <v>LINHA DE HIGENIZAÇÃO E ESTÉTICA  AUTOMOTIVA</v>
          </cell>
          <cell r="G4419" t="str">
            <v>AUTOMOTIVO</v>
          </cell>
        </row>
        <row r="4420">
          <cell r="A4420">
            <v>85517</v>
          </cell>
          <cell r="B4420" t="str">
            <v>PULVERIZADOR DE COMPRESSÃO MANUAL 2L VONIXX</v>
          </cell>
          <cell r="C4420">
            <v>2050502</v>
          </cell>
          <cell r="D4420" t="str">
            <v>VONIXX</v>
          </cell>
          <cell r="E4420">
            <v>20011</v>
          </cell>
          <cell r="F4420" t="str">
            <v>LINHA DE HIGENIZAÇÃO E ESTÉTICA  AUTOMOTIVA</v>
          </cell>
          <cell r="G4420" t="str">
            <v>AUTOMOTIVO</v>
          </cell>
        </row>
        <row r="4421">
          <cell r="A4421">
            <v>84548</v>
          </cell>
          <cell r="B4421" t="str">
            <v>PULVERIZADOR DE DILUIÇAO QUANT 500ML VONIXX</v>
          </cell>
          <cell r="C4421">
            <v>2050038</v>
          </cell>
          <cell r="D4421" t="str">
            <v>VONIXX</v>
          </cell>
          <cell r="E4421">
            <v>20011</v>
          </cell>
          <cell r="F4421" t="str">
            <v>LINHA DE HIGENIZAÇÃO E ESTÉTICA  AUTOMOTIVA</v>
          </cell>
          <cell r="G4421" t="str">
            <v>AUTOMOTIVO</v>
          </cell>
        </row>
        <row r="4422">
          <cell r="A4422">
            <v>23440</v>
          </cell>
          <cell r="B4422" t="str">
            <v>REJUVEX 400G VONIXX</v>
          </cell>
          <cell r="C4422">
            <v>2008003</v>
          </cell>
          <cell r="D4422" t="str">
            <v>VONIXX</v>
          </cell>
          <cell r="E4422">
            <v>20011</v>
          </cell>
          <cell r="F4422" t="str">
            <v>LINHA DE HIGENIZAÇÃO E ESTÉTICA  AUTOMOTIVA</v>
          </cell>
          <cell r="G4422" t="str">
            <v>AUTOMOTIVO</v>
          </cell>
        </row>
        <row r="4423">
          <cell r="A4423">
            <v>83864</v>
          </cell>
          <cell r="B4423" t="str">
            <v>REJUVEX BLACK 400G VINTEX</v>
          </cell>
          <cell r="C4423">
            <v>2008060</v>
          </cell>
          <cell r="D4423" t="str">
            <v>VONIXX</v>
          </cell>
          <cell r="E4423">
            <v>20011</v>
          </cell>
          <cell r="F4423" t="str">
            <v>LINHA DE HIGENIZAÇÃO E ESTÉTICA  AUTOMOTIVA</v>
          </cell>
          <cell r="G4423" t="str">
            <v>AUTOMOTIVO</v>
          </cell>
        </row>
        <row r="4424">
          <cell r="A4424">
            <v>85209</v>
          </cell>
          <cell r="B4424" t="str">
            <v>REMOVEX 1,5L VONIXX</v>
          </cell>
          <cell r="C4424">
            <v>2008047</v>
          </cell>
          <cell r="D4424" t="str">
            <v>VONIXX</v>
          </cell>
          <cell r="E4424">
            <v>20011</v>
          </cell>
          <cell r="F4424" t="str">
            <v>LINHA DE HIGENIZAÇÃO E ESTÉTICA  AUTOMOTIVA</v>
          </cell>
          <cell r="G4424" t="str">
            <v>AUTOMOTIVO</v>
          </cell>
        </row>
        <row r="4425">
          <cell r="A4425">
            <v>85210</v>
          </cell>
          <cell r="B4425" t="str">
            <v>REMOVEX 5L VONIXX</v>
          </cell>
          <cell r="C4425">
            <v>2008038</v>
          </cell>
          <cell r="D4425" t="str">
            <v>VONIXX</v>
          </cell>
          <cell r="E4425">
            <v>20011</v>
          </cell>
          <cell r="F4425" t="str">
            <v>LINHA DE HIGENIZAÇÃO E ESTÉTICA  AUTOMOTIVA</v>
          </cell>
          <cell r="G4425" t="str">
            <v>AUTOMOTIVO</v>
          </cell>
        </row>
        <row r="4426">
          <cell r="A4426">
            <v>23441</v>
          </cell>
          <cell r="B4426" t="str">
            <v>RENOVA PLASTICOS 200G VONIXX</v>
          </cell>
          <cell r="C4426">
            <v>2010030</v>
          </cell>
          <cell r="D4426" t="str">
            <v>VONIXX</v>
          </cell>
          <cell r="E4426">
            <v>20011</v>
          </cell>
          <cell r="F4426" t="str">
            <v>LINHA DE HIGENIZAÇÃO E ESTÉTICA  AUTOMOTIVA</v>
          </cell>
          <cell r="G4426" t="str">
            <v>AUTOMOTIVO</v>
          </cell>
        </row>
        <row r="4427">
          <cell r="A4427">
            <v>23481</v>
          </cell>
          <cell r="B4427" t="str">
            <v>RESTAURADOR DE VIDROS 500ML VONIXX</v>
          </cell>
          <cell r="C4427" t="str">
            <v>PA11001</v>
          </cell>
          <cell r="D4427" t="str">
            <v>VONIXX</v>
          </cell>
          <cell r="E4427">
            <v>20011</v>
          </cell>
          <cell r="F4427" t="str">
            <v>LINHA DE HIGENIZAÇÃO E ESTÉTICA  AUTOMOTIVA</v>
          </cell>
          <cell r="G4427" t="str">
            <v>AUTOMOTIVO</v>
          </cell>
        </row>
        <row r="4428">
          <cell r="A4428">
            <v>85590</v>
          </cell>
          <cell r="B4428" t="str">
            <v>RESTAURAX VONIXX 1,5 LITROS</v>
          </cell>
          <cell r="C4428">
            <v>2009055</v>
          </cell>
          <cell r="D4428" t="str">
            <v>VONIXX</v>
          </cell>
          <cell r="E4428">
            <v>20011</v>
          </cell>
          <cell r="F4428" t="str">
            <v>LINHA DE HIGENIZAÇÃO E ESTÉTICA  AUTOMOTIVA</v>
          </cell>
          <cell r="G4428" t="str">
            <v>AUTOMOTIVO</v>
          </cell>
        </row>
        <row r="4429">
          <cell r="A4429">
            <v>23449</v>
          </cell>
          <cell r="B4429" t="str">
            <v>RESTAURAX VONIXX 500ML</v>
          </cell>
          <cell r="C4429">
            <v>2009015</v>
          </cell>
          <cell r="D4429" t="str">
            <v>VONIXX</v>
          </cell>
          <cell r="E4429">
            <v>20011</v>
          </cell>
          <cell r="F4429" t="str">
            <v>LINHA DE HIGENIZAÇÃO E ESTÉTICA  AUTOMOTIVA</v>
          </cell>
          <cell r="G4429" t="str">
            <v>AUTOMOTIVO</v>
          </cell>
        </row>
        <row r="4430">
          <cell r="A4430">
            <v>23412</v>
          </cell>
          <cell r="B4430" t="str">
            <v>REVELAX 500ML VONIXX</v>
          </cell>
          <cell r="C4430">
            <v>2009036</v>
          </cell>
          <cell r="D4430" t="str">
            <v>VONIXX</v>
          </cell>
          <cell r="E4430">
            <v>20011</v>
          </cell>
          <cell r="F4430" t="str">
            <v>LINHA DE HIGENIZAÇÃO E ESTÉTICA  AUTOMOTIVA</v>
          </cell>
          <cell r="G4430" t="str">
            <v>AUTOMOTIVO</v>
          </cell>
        </row>
        <row r="4431">
          <cell r="A4431">
            <v>23413</v>
          </cell>
          <cell r="B4431" t="str">
            <v>REVITALIZADOR DE PNEUS 500ML VONIXX</v>
          </cell>
          <cell r="C4431" t="str">
            <v>PA09017</v>
          </cell>
          <cell r="D4431" t="str">
            <v>VONIXX</v>
          </cell>
          <cell r="E4431">
            <v>20011</v>
          </cell>
          <cell r="F4431" t="str">
            <v>LINHA DE HIGENIZAÇÃO E ESTÉTICA  AUTOMOTIVA</v>
          </cell>
          <cell r="G4431" t="str">
            <v>AUTOMOTIVO</v>
          </cell>
        </row>
        <row r="4432">
          <cell r="A4432">
            <v>84396</v>
          </cell>
          <cell r="B4432" t="str">
            <v>REVOX 1,5L VONIXX</v>
          </cell>
          <cell r="C4432">
            <v>2011017</v>
          </cell>
          <cell r="D4432" t="str">
            <v>VONIXX</v>
          </cell>
          <cell r="E4432">
            <v>20011</v>
          </cell>
          <cell r="F4432" t="str">
            <v>LINHA DE HIGENIZAÇÃO E ESTÉTICA  AUTOMOTIVA</v>
          </cell>
          <cell r="G4432" t="str">
            <v>AUTOMOTIVO</v>
          </cell>
        </row>
        <row r="4433">
          <cell r="A4433">
            <v>24266</v>
          </cell>
          <cell r="B4433" t="str">
            <v>SANITIZANTE CARRO NOVO 5L VONIXX</v>
          </cell>
          <cell r="C4433">
            <v>2008014</v>
          </cell>
          <cell r="D4433" t="str">
            <v>VONIXX</v>
          </cell>
          <cell r="E4433">
            <v>20011</v>
          </cell>
          <cell r="F4433" t="str">
            <v>LINHA DE HIGENIZAÇÃO E ESTÉTICA  AUTOMOTIVA</v>
          </cell>
          <cell r="G4433" t="str">
            <v>AUTOMOTIVO</v>
          </cell>
        </row>
        <row r="4434">
          <cell r="A4434">
            <v>24231</v>
          </cell>
          <cell r="B4434" t="str">
            <v>SANITIZANTE FINALIZADOR 1,5L VONIXX</v>
          </cell>
          <cell r="C4434">
            <v>2011051</v>
          </cell>
          <cell r="D4434" t="str">
            <v>VONIXX</v>
          </cell>
          <cell r="E4434">
            <v>20011</v>
          </cell>
          <cell r="F4434" t="str">
            <v>LINHA DE HIGENIZAÇÃO E ESTÉTICA  AUTOMOTIVA</v>
          </cell>
          <cell r="G4434" t="str">
            <v>AUTOMOTIVO</v>
          </cell>
        </row>
        <row r="4435">
          <cell r="A4435">
            <v>246</v>
          </cell>
          <cell r="B4435" t="str">
            <v>SANITIZANTE FRESH 5L VONIXX</v>
          </cell>
          <cell r="C4435">
            <v>2008015</v>
          </cell>
          <cell r="D4435" t="str">
            <v>VONIXX</v>
          </cell>
          <cell r="E4435">
            <v>20011</v>
          </cell>
          <cell r="F4435" t="str">
            <v>LINHA DE HIGENIZAÇÃO E ESTÉTICA  AUTOMOTIVA</v>
          </cell>
          <cell r="G4435" t="str">
            <v>AUTOMOTIVO</v>
          </cell>
        </row>
        <row r="4436">
          <cell r="A4436">
            <v>24299</v>
          </cell>
          <cell r="B4436" t="str">
            <v>SHINY 500ML VONIXX</v>
          </cell>
          <cell r="C4436">
            <v>2011058</v>
          </cell>
          <cell r="D4436" t="str">
            <v>VONIXX</v>
          </cell>
          <cell r="E4436">
            <v>20011</v>
          </cell>
          <cell r="F4436" t="str">
            <v>LINHA DE HIGENIZAÇÃO E ESTÉTICA  AUTOMOTIVA</v>
          </cell>
          <cell r="G4436" t="str">
            <v>AUTOMOTIVO</v>
          </cell>
        </row>
        <row r="4437">
          <cell r="A4437">
            <v>83954</v>
          </cell>
          <cell r="B4437" t="str">
            <v>SINERGY PAINT 500ML SPRAY VONIXX</v>
          </cell>
          <cell r="C4437">
            <v>2050049</v>
          </cell>
          <cell r="D4437" t="str">
            <v>VONIXX</v>
          </cell>
          <cell r="E4437">
            <v>20011</v>
          </cell>
          <cell r="F4437" t="str">
            <v>LINHA DE HIGENIZAÇÃO E ESTÉTICA  AUTOMOTIVA</v>
          </cell>
          <cell r="G4437" t="str">
            <v>AUTOMOTIVO</v>
          </cell>
        </row>
        <row r="4438">
          <cell r="A4438">
            <v>83955</v>
          </cell>
          <cell r="B4438" t="str">
            <v>SINERGY WHELL 500ML VONIXX</v>
          </cell>
          <cell r="C4438">
            <v>2050053</v>
          </cell>
          <cell r="D4438" t="str">
            <v>VONIXX</v>
          </cell>
          <cell r="E4438">
            <v>20011</v>
          </cell>
          <cell r="F4438" t="str">
            <v>LINHA DE HIGENIZAÇÃO E ESTÉTICA  AUTOMOTIVA</v>
          </cell>
          <cell r="G4438" t="str">
            <v>AUTOMOTIVO</v>
          </cell>
        </row>
        <row r="4439">
          <cell r="A4439">
            <v>23450</v>
          </cell>
          <cell r="B4439" t="str">
            <v>SINTRA  5LT VONIXX</v>
          </cell>
          <cell r="C4439" t="str">
            <v>PA11008</v>
          </cell>
          <cell r="D4439" t="str">
            <v>VONIXX</v>
          </cell>
          <cell r="E4439">
            <v>20011</v>
          </cell>
          <cell r="F4439" t="str">
            <v>LINHA DE HIGENIZAÇÃO E ESTÉTICA  AUTOMOTIVA</v>
          </cell>
          <cell r="G4439" t="str">
            <v>AUTOMOTIVO</v>
          </cell>
        </row>
        <row r="4440">
          <cell r="A4440">
            <v>83872</v>
          </cell>
          <cell r="B4440" t="str">
            <v>SINTRA FAST 500ML SPRAY VONIXX</v>
          </cell>
          <cell r="C4440">
            <v>2011044</v>
          </cell>
          <cell r="D4440" t="str">
            <v>VONIXX</v>
          </cell>
          <cell r="E4440">
            <v>20011</v>
          </cell>
          <cell r="F4440" t="str">
            <v>LINHA DE HIGENIZAÇÃO E ESTÉTICA  AUTOMOTIVA</v>
          </cell>
          <cell r="G4440" t="str">
            <v>AUTOMOTIVO</v>
          </cell>
        </row>
        <row r="4441">
          <cell r="A4441">
            <v>24267</v>
          </cell>
          <cell r="B4441" t="str">
            <v>SINTRA PRO 1,5L VONIXX</v>
          </cell>
          <cell r="C4441">
            <v>2011066</v>
          </cell>
          <cell r="D4441" t="str">
            <v>VONIXX</v>
          </cell>
          <cell r="E4441">
            <v>20011</v>
          </cell>
          <cell r="F4441" t="str">
            <v>LINHA DE HIGENIZAÇÃO E ESTÉTICA  AUTOMOTIVA</v>
          </cell>
          <cell r="G4441" t="str">
            <v>AUTOMOTIVO</v>
          </cell>
        </row>
        <row r="4442">
          <cell r="A4442">
            <v>24331</v>
          </cell>
          <cell r="B4442" t="str">
            <v>SINTRA PRO 5L VONIXX</v>
          </cell>
          <cell r="C4442">
            <v>2011000</v>
          </cell>
          <cell r="D4442" t="str">
            <v>VONIXX</v>
          </cell>
          <cell r="E4442">
            <v>20011</v>
          </cell>
          <cell r="F4442" t="str">
            <v>LINHA DE HIGENIZAÇÃO E ESTÉTICA  AUTOMOTIVA</v>
          </cell>
          <cell r="G4442" t="str">
            <v>AUTOMOTIVO</v>
          </cell>
        </row>
        <row r="4443">
          <cell r="A4443">
            <v>23447</v>
          </cell>
          <cell r="B4443" t="str">
            <v>SIO2 PRO 500ML SPRAY VONIXX</v>
          </cell>
          <cell r="C4443">
            <v>2018005</v>
          </cell>
          <cell r="D4443" t="str">
            <v>VONIXX</v>
          </cell>
          <cell r="E4443">
            <v>20011</v>
          </cell>
          <cell r="F4443" t="str">
            <v>LINHA DE HIGENIZAÇÃO E ESTÉTICA  AUTOMOTIVA</v>
          </cell>
          <cell r="G4443" t="str">
            <v>AUTOMOTIVO</v>
          </cell>
        </row>
        <row r="4444">
          <cell r="A4444">
            <v>24268</v>
          </cell>
          <cell r="B4444" t="str">
            <v>SNOW FOAM FAST VONIXX</v>
          </cell>
          <cell r="C4444">
            <v>2005120</v>
          </cell>
          <cell r="D4444" t="str">
            <v>VONIXX</v>
          </cell>
          <cell r="E4444">
            <v>20011</v>
          </cell>
          <cell r="F4444" t="str">
            <v>LINHA DE HIGENIZAÇÃO E ESTÉTICA  AUTOMOTIVA</v>
          </cell>
          <cell r="G4444" t="str">
            <v>AUTOMOTIVO</v>
          </cell>
        </row>
        <row r="4445">
          <cell r="A4445">
            <v>84397</v>
          </cell>
          <cell r="B4445" t="str">
            <v>SOULT FAST LIMPADOR DE BOINAS 500ML VONIXX</v>
          </cell>
          <cell r="C4445">
            <v>2011097</v>
          </cell>
          <cell r="D4445" t="str">
            <v>VONIXX</v>
          </cell>
          <cell r="E4445">
            <v>20011</v>
          </cell>
          <cell r="F4445" t="str">
            <v>LINHA DE HIGENIZAÇÃO E ESTÉTICA  AUTOMOTIVA</v>
          </cell>
          <cell r="G4445" t="str">
            <v>AUTOMOTIVO</v>
          </cell>
        </row>
        <row r="4446">
          <cell r="A4446">
            <v>84398</v>
          </cell>
          <cell r="B4446" t="str">
            <v>STRIKE 1,5L VONIXX</v>
          </cell>
          <cell r="C4446">
            <v>2018020</v>
          </cell>
          <cell r="D4446" t="str">
            <v>VONIXX</v>
          </cell>
          <cell r="E4446">
            <v>20011</v>
          </cell>
          <cell r="F4446" t="str">
            <v>LINHA DE HIGENIZAÇÃO E ESTÉTICA  AUTOMOTIVA</v>
          </cell>
          <cell r="G4446" t="str">
            <v>AUTOMOTIVO</v>
          </cell>
        </row>
        <row r="4447">
          <cell r="A4447">
            <v>24232</v>
          </cell>
          <cell r="B4447" t="str">
            <v>STRIKE 500ML SPRAY VONIXX</v>
          </cell>
          <cell r="C4447">
            <v>2018010</v>
          </cell>
          <cell r="D4447" t="str">
            <v>VONIXX</v>
          </cell>
          <cell r="E4447">
            <v>20011</v>
          </cell>
          <cell r="F4447" t="str">
            <v>LINHA DE HIGENIZAÇÃO E ESTÉTICA  AUTOMOTIVA</v>
          </cell>
          <cell r="G4447" t="str">
            <v>AUTOMOTIVO</v>
          </cell>
        </row>
        <row r="4448">
          <cell r="A4448">
            <v>23477</v>
          </cell>
          <cell r="B4448" t="str">
            <v>SUPER CERA 200G VONIXX</v>
          </cell>
          <cell r="C4448" t="str">
            <v>PA10032</v>
          </cell>
          <cell r="D4448" t="str">
            <v>VONIXX</v>
          </cell>
          <cell r="E4448">
            <v>20011</v>
          </cell>
          <cell r="F4448" t="str">
            <v>LINHA DE HIGENIZAÇÃO E ESTÉTICA  AUTOMOTIVA</v>
          </cell>
          <cell r="G4448" t="str">
            <v>AUTOMOTIVO</v>
          </cell>
        </row>
        <row r="4449">
          <cell r="A4449">
            <v>85248</v>
          </cell>
          <cell r="B4449" t="str">
            <v>TOALHA CLAY BAR ZACS</v>
          </cell>
          <cell r="C4449">
            <v>2050511</v>
          </cell>
          <cell r="D4449" t="str">
            <v>VONIXX</v>
          </cell>
          <cell r="E4449">
            <v>20011</v>
          </cell>
          <cell r="F4449" t="str">
            <v>LINHA DE HIGENIZAÇÃO E ESTÉTICA  AUTOMOTIVA</v>
          </cell>
          <cell r="G4449" t="str">
            <v>AUTOMOTIVO</v>
          </cell>
        </row>
        <row r="4450">
          <cell r="A4450">
            <v>83873</v>
          </cell>
          <cell r="B4450" t="str">
            <v>TOALHA DE SECAGEM 40X80 VINTEX</v>
          </cell>
          <cell r="C4450">
            <v>2005112</v>
          </cell>
          <cell r="D4450" t="str">
            <v>VONIXX</v>
          </cell>
          <cell r="E4450">
            <v>20011</v>
          </cell>
          <cell r="F4450" t="str">
            <v>LINHA DE HIGENIZAÇÃO E ESTÉTICA  AUTOMOTIVA</v>
          </cell>
          <cell r="G4450" t="str">
            <v>AUTOMOTIVO</v>
          </cell>
        </row>
        <row r="4451">
          <cell r="A4451">
            <v>85205</v>
          </cell>
          <cell r="B4451" t="str">
            <v>TYRANT 240ML VONIXX</v>
          </cell>
          <cell r="C4451">
            <v>2050022</v>
          </cell>
          <cell r="D4451" t="str">
            <v>VONIXX</v>
          </cell>
          <cell r="E4451">
            <v>20011</v>
          </cell>
          <cell r="F4451" t="str">
            <v>LINHA DE HIGENIZAÇÃO E ESTÉTICA  AUTOMOTIVA</v>
          </cell>
          <cell r="G4451" t="str">
            <v>AUTOMOTIVO</v>
          </cell>
        </row>
        <row r="4452">
          <cell r="A4452">
            <v>83802</v>
          </cell>
          <cell r="B4452" t="str">
            <v>V-CUT POLIDOR CORTE PREMIUM 500ML VONIXX</v>
          </cell>
          <cell r="C4452">
            <v>2009044</v>
          </cell>
          <cell r="D4452" t="str">
            <v>VONIXX</v>
          </cell>
          <cell r="E4452">
            <v>20011</v>
          </cell>
          <cell r="F4452" t="str">
            <v>LINHA DE HIGENIZAÇÃO E ESTÉTICA  AUTOMOTIVA</v>
          </cell>
          <cell r="G4452" t="str">
            <v>AUTOMOTIVO</v>
          </cell>
        </row>
        <row r="4453">
          <cell r="A4453">
            <v>84399</v>
          </cell>
          <cell r="B4453" t="str">
            <v>V-ECO 1,5L VONIXX</v>
          </cell>
          <cell r="C4453">
            <v>2011006</v>
          </cell>
          <cell r="D4453" t="str">
            <v>VONIXX</v>
          </cell>
          <cell r="E4453">
            <v>20011</v>
          </cell>
          <cell r="F4453" t="str">
            <v>LINHA DE HIGENIZAÇÃO E ESTÉTICA  AUTOMOTIVA</v>
          </cell>
          <cell r="G4453" t="str">
            <v>AUTOMOTIVO</v>
          </cell>
        </row>
        <row r="4454">
          <cell r="A4454">
            <v>83803</v>
          </cell>
          <cell r="B4454" t="str">
            <v>V-FINISH POLIDOR LUSTRO PREMIUM 500ML VONIXX</v>
          </cell>
          <cell r="C4454">
            <v>2009046</v>
          </cell>
          <cell r="D4454" t="str">
            <v>VONIXX</v>
          </cell>
          <cell r="E4454">
            <v>20011</v>
          </cell>
          <cell r="F4454" t="str">
            <v>LINHA DE HIGENIZAÇÃO E ESTÉTICA  AUTOMOTIVA</v>
          </cell>
          <cell r="G4454" t="str">
            <v>AUTOMOTIVO</v>
          </cell>
        </row>
        <row r="4455">
          <cell r="A4455">
            <v>23442</v>
          </cell>
          <cell r="B4455" t="str">
            <v>V-FLOC 1,5L VONIXX</v>
          </cell>
          <cell r="C4455">
            <v>2011004</v>
          </cell>
          <cell r="D4455" t="str">
            <v>VONIXX</v>
          </cell>
          <cell r="E4455">
            <v>20011</v>
          </cell>
          <cell r="F4455" t="str">
            <v>LINHA DE HIGENIZAÇÃO E ESTÉTICA  AUTOMOTIVA</v>
          </cell>
          <cell r="G4455" t="str">
            <v>AUTOMOTIVO</v>
          </cell>
        </row>
        <row r="4456">
          <cell r="A4456">
            <v>84401</v>
          </cell>
          <cell r="B4456" t="str">
            <v>V-FLOC 3L VONIXX</v>
          </cell>
          <cell r="C4456">
            <v>2011081</v>
          </cell>
          <cell r="D4456" t="str">
            <v>VONIXX</v>
          </cell>
          <cell r="E4456">
            <v>20011</v>
          </cell>
          <cell r="F4456" t="str">
            <v>LINHA DE HIGENIZAÇÃO E ESTÉTICA  AUTOMOTIVA</v>
          </cell>
          <cell r="G4456" t="str">
            <v>AUTOMOTIVO</v>
          </cell>
        </row>
        <row r="4457">
          <cell r="A4457">
            <v>84873</v>
          </cell>
          <cell r="B4457" t="str">
            <v>V-FLOC 500ML VONIXX</v>
          </cell>
          <cell r="C4457">
            <v>2011069</v>
          </cell>
          <cell r="D4457" t="str">
            <v>VONIXX</v>
          </cell>
          <cell r="E4457">
            <v>20011</v>
          </cell>
          <cell r="F4457" t="str">
            <v>LINHA DE HIGENIZAÇÃO E ESTÉTICA  AUTOMOTIVA</v>
          </cell>
          <cell r="G4457" t="str">
            <v>AUTOMOTIVO</v>
          </cell>
        </row>
        <row r="4458">
          <cell r="A4458">
            <v>84402</v>
          </cell>
          <cell r="B4458" t="str">
            <v>V-FLOC 5L VONIXX</v>
          </cell>
          <cell r="C4458">
            <v>2008049</v>
          </cell>
          <cell r="D4458" t="str">
            <v>VONIXX</v>
          </cell>
          <cell r="E4458">
            <v>20011</v>
          </cell>
          <cell r="F4458" t="str">
            <v>LINHA DE HIGENIZAÇÃO E ESTÉTICA  AUTOMOTIVA</v>
          </cell>
          <cell r="G4458" t="str">
            <v>AUTOMOTIVO</v>
          </cell>
        </row>
        <row r="4459">
          <cell r="A4459">
            <v>23436</v>
          </cell>
          <cell r="B4459" t="str">
            <v>V-LEATHER 50ML VONIXX</v>
          </cell>
          <cell r="C4459">
            <v>2018013</v>
          </cell>
          <cell r="D4459" t="str">
            <v>VONIXX</v>
          </cell>
          <cell r="E4459">
            <v>20011</v>
          </cell>
          <cell r="F4459" t="str">
            <v>LINHA DE HIGENIZAÇÃO E ESTÉTICA  AUTOMOTIVA</v>
          </cell>
          <cell r="G4459" t="str">
            <v>AUTOMOTIVO</v>
          </cell>
        </row>
        <row r="4460">
          <cell r="A4460">
            <v>164</v>
          </cell>
          <cell r="B4460" t="str">
            <v>V-LIGHT PRO 50ML VONIXX</v>
          </cell>
          <cell r="C4460">
            <v>2018016</v>
          </cell>
          <cell r="D4460" t="str">
            <v>VONIXX</v>
          </cell>
          <cell r="E4460">
            <v>20011</v>
          </cell>
          <cell r="F4460" t="str">
            <v>LINHA DE HIGENIZAÇÃO E ESTÉTICA  AUTOMOTIVA</v>
          </cell>
          <cell r="G4460" t="str">
            <v>AUTOMOTIVO</v>
          </cell>
        </row>
        <row r="4461">
          <cell r="A4461">
            <v>22052</v>
          </cell>
          <cell r="B4461" t="str">
            <v>V-LUB 500ML VONIXX</v>
          </cell>
          <cell r="C4461" t="str">
            <v>PA11014</v>
          </cell>
          <cell r="D4461" t="str">
            <v>VONIXX</v>
          </cell>
          <cell r="E4461">
            <v>20011</v>
          </cell>
          <cell r="F4461" t="str">
            <v>LINHA DE HIGENIZAÇÃO E ESTÉTICA  AUTOMOTIVA</v>
          </cell>
          <cell r="G4461" t="str">
            <v>AUTOMOTIVO</v>
          </cell>
        </row>
        <row r="4462">
          <cell r="A4462">
            <v>84403</v>
          </cell>
          <cell r="B4462" t="str">
            <v>V-MOL 1,5L VONIXX</v>
          </cell>
          <cell r="C4462">
            <v>2050116</v>
          </cell>
          <cell r="D4462" t="str">
            <v>VONIXX</v>
          </cell>
          <cell r="E4462">
            <v>20011</v>
          </cell>
          <cell r="F4462" t="str">
            <v>LINHA DE HIGENIZAÇÃO E ESTÉTICA  AUTOMOTIVA</v>
          </cell>
          <cell r="G4462" t="str">
            <v>AUTOMOTIVO</v>
          </cell>
        </row>
        <row r="4463">
          <cell r="A4463">
            <v>85206</v>
          </cell>
          <cell r="B4463" t="str">
            <v>V-MOL 5L VONIXX</v>
          </cell>
          <cell r="C4463">
            <v>2050117</v>
          </cell>
          <cell r="D4463" t="str">
            <v>VONIXX</v>
          </cell>
          <cell r="E4463">
            <v>20011</v>
          </cell>
          <cell r="F4463" t="str">
            <v>LINHA DE HIGENIZAÇÃO E ESTÉTICA  AUTOMOTIVA</v>
          </cell>
          <cell r="G4463" t="str">
            <v>AUTOMOTIVO</v>
          </cell>
        </row>
        <row r="4464">
          <cell r="A4464">
            <v>23435</v>
          </cell>
          <cell r="B4464" t="str">
            <v>V-PAINT 20ML VONIXX</v>
          </cell>
          <cell r="C4464">
            <v>2018006</v>
          </cell>
          <cell r="D4464" t="str">
            <v>VONIXX</v>
          </cell>
          <cell r="E4464">
            <v>20011</v>
          </cell>
          <cell r="F4464" t="str">
            <v>LINHA DE HIGENIZAÇÃO E ESTÉTICA  AUTOMOTIVA</v>
          </cell>
          <cell r="G4464" t="str">
            <v>AUTOMOTIVO</v>
          </cell>
        </row>
        <row r="4465">
          <cell r="A4465">
            <v>23479</v>
          </cell>
          <cell r="B4465" t="str">
            <v>V-PAINT 50ML VONIXX</v>
          </cell>
          <cell r="C4465">
            <v>2018018</v>
          </cell>
          <cell r="D4465" t="str">
            <v>VONIXX</v>
          </cell>
          <cell r="E4465">
            <v>20011</v>
          </cell>
          <cell r="F4465" t="str">
            <v>LINHA DE HIGENIZAÇÃO E ESTÉTICA  AUTOMOTIVA</v>
          </cell>
          <cell r="G4465" t="str">
            <v>AUTOMOTIVO</v>
          </cell>
        </row>
        <row r="4466">
          <cell r="A4466">
            <v>23482</v>
          </cell>
          <cell r="B4466" t="str">
            <v>V-PLASTIC 20ML VONIXX</v>
          </cell>
          <cell r="C4466">
            <v>2018007</v>
          </cell>
          <cell r="D4466" t="str">
            <v>VONIXX</v>
          </cell>
          <cell r="E4466">
            <v>20011</v>
          </cell>
          <cell r="F4466" t="str">
            <v>LINHA DE HIGENIZAÇÃO E ESTÉTICA  AUTOMOTIVA</v>
          </cell>
          <cell r="G4466" t="str">
            <v>AUTOMOTIVO</v>
          </cell>
        </row>
        <row r="4467">
          <cell r="A4467">
            <v>23448</v>
          </cell>
          <cell r="B4467" t="str">
            <v>V-PLASTIC PRO 50ML VONIXX</v>
          </cell>
          <cell r="C4467">
            <v>2018015</v>
          </cell>
          <cell r="D4467" t="str">
            <v>VONIXX</v>
          </cell>
          <cell r="E4467">
            <v>20011</v>
          </cell>
          <cell r="F4467" t="str">
            <v>LINHA DE HIGENIZAÇÃO E ESTÉTICA  AUTOMOTIVA</v>
          </cell>
          <cell r="G4467" t="str">
            <v>AUTOMOTIVO</v>
          </cell>
        </row>
        <row r="4468">
          <cell r="A4468">
            <v>83804</v>
          </cell>
          <cell r="B4468" t="str">
            <v>V-POLISH POLIDOR REFINO PREMIUM 500ML VONIXX</v>
          </cell>
          <cell r="C4468">
            <v>2009045</v>
          </cell>
          <cell r="D4468" t="str">
            <v>VONIXX</v>
          </cell>
          <cell r="E4468">
            <v>20011</v>
          </cell>
          <cell r="F4468" t="str">
            <v>LINHA DE HIGENIZAÇÃO E ESTÉTICA  AUTOMOTIVA</v>
          </cell>
          <cell r="G4468" t="str">
            <v>AUTOMOTIVO</v>
          </cell>
        </row>
        <row r="4469">
          <cell r="A4469">
            <v>24332</v>
          </cell>
          <cell r="B4469" t="str">
            <v>V10 500ML VONIXX</v>
          </cell>
          <cell r="C4469">
            <v>2009052</v>
          </cell>
          <cell r="D4469" t="str">
            <v>VONIXX</v>
          </cell>
          <cell r="E4469">
            <v>20011</v>
          </cell>
          <cell r="F4469" t="str">
            <v>LINHA DE HIGENIZAÇÃO E ESTÉTICA  AUTOMOTIVA</v>
          </cell>
          <cell r="G4469" t="str">
            <v>AUTOMOTIVO</v>
          </cell>
        </row>
        <row r="4470">
          <cell r="A4470">
            <v>65</v>
          </cell>
          <cell r="B4470" t="str">
            <v>V20 500ML VONIXX</v>
          </cell>
          <cell r="C4470">
            <v>2009053</v>
          </cell>
          <cell r="D4470" t="str">
            <v>VONIXX</v>
          </cell>
          <cell r="E4470">
            <v>20011</v>
          </cell>
          <cell r="F4470" t="str">
            <v>LINHA DE HIGENIZAÇÃO E ESTÉTICA  AUTOMOTIVA</v>
          </cell>
          <cell r="G4470" t="str">
            <v>AUTOMOTIVO</v>
          </cell>
        </row>
        <row r="4471">
          <cell r="A4471">
            <v>66</v>
          </cell>
          <cell r="B4471" t="str">
            <v>V30 500ML VONIXX</v>
          </cell>
          <cell r="C4471">
            <v>2009051</v>
          </cell>
          <cell r="D4471" t="str">
            <v>VONIXX</v>
          </cell>
          <cell r="E4471">
            <v>20011</v>
          </cell>
          <cell r="F4471" t="str">
            <v>LINHA DE HIGENIZAÇÃO E ESTÉTICA  AUTOMOTIVA</v>
          </cell>
          <cell r="G4471" t="str">
            <v>AUTOMOTIVO</v>
          </cell>
        </row>
        <row r="4472">
          <cell r="A4472">
            <v>23445</v>
          </cell>
          <cell r="B4472" t="str">
            <v>V40 500ML VONIXX</v>
          </cell>
          <cell r="C4472">
            <v>2009033</v>
          </cell>
          <cell r="D4472" t="str">
            <v>VONIXX</v>
          </cell>
          <cell r="E4472">
            <v>20011</v>
          </cell>
          <cell r="F4472" t="str">
            <v>LINHA DE HIGENIZAÇÃO E ESTÉTICA  AUTOMOTIVA</v>
          </cell>
          <cell r="G4472" t="str">
            <v>AUTOMOTIVO</v>
          </cell>
        </row>
        <row r="4473">
          <cell r="A4473">
            <v>23446</v>
          </cell>
          <cell r="B4473" t="str">
            <v>V80 SELANTE SINTETICO 500ML VONIXX</v>
          </cell>
          <cell r="C4473">
            <v>2009023</v>
          </cell>
          <cell r="D4473" t="str">
            <v>VONIXX</v>
          </cell>
          <cell r="E4473">
            <v>20011</v>
          </cell>
          <cell r="F4473" t="str">
            <v>LINHA DE HIGENIZAÇÃO E ESTÉTICA  AUTOMOTIVA</v>
          </cell>
          <cell r="G4473" t="str">
            <v>AUTOMOTIVO</v>
          </cell>
        </row>
        <row r="4474">
          <cell r="A4474">
            <v>24233</v>
          </cell>
          <cell r="B4474" t="str">
            <v>VERNIZ DE MOTOR 1,5L VONIXX</v>
          </cell>
          <cell r="C4474">
            <v>2011005</v>
          </cell>
          <cell r="D4474" t="str">
            <v>VONIXX</v>
          </cell>
          <cell r="E4474">
            <v>20011</v>
          </cell>
          <cell r="F4474" t="str">
            <v>LINHA DE HIGENIZAÇÃO E ESTÉTICA  AUTOMOTIVA</v>
          </cell>
          <cell r="G4474" t="str">
            <v>AUTOMOTIVO</v>
          </cell>
        </row>
        <row r="4475">
          <cell r="A4475">
            <v>84400</v>
          </cell>
          <cell r="B4475" t="str">
            <v>VERSE 500ML VONIXX</v>
          </cell>
          <cell r="C4475">
            <v>2011095</v>
          </cell>
          <cell r="D4475" t="str">
            <v>VONIXX</v>
          </cell>
          <cell r="E4475">
            <v>20011</v>
          </cell>
          <cell r="F4475" t="str">
            <v>LINHA DE HIGENIZAÇÃO E ESTÉTICA  AUTOMOTIVA</v>
          </cell>
          <cell r="G4475" t="str">
            <v>AUTOMOTIVO</v>
          </cell>
        </row>
        <row r="4476">
          <cell r="A4476">
            <v>85211</v>
          </cell>
          <cell r="B4476" t="str">
            <v>VEXUS 500ML SPRAY VONIXX</v>
          </cell>
          <cell r="C4476">
            <v>2005228</v>
          </cell>
          <cell r="D4476" t="str">
            <v>VONIXX</v>
          </cell>
          <cell r="E4476">
            <v>20011</v>
          </cell>
          <cell r="F4476" t="str">
            <v>LINHA DE HIGENIZAÇÃO E ESTÉTICA  AUTOMOTIVA</v>
          </cell>
          <cell r="G4476" t="str">
            <v>AUTOMOTIVO</v>
          </cell>
        </row>
        <row r="4477">
          <cell r="A4477">
            <v>85721</v>
          </cell>
          <cell r="B4477" t="str">
            <v>BOINA 3" ESPUMA CORTE/REFINO DIMENSION</v>
          </cell>
          <cell r="C4477" t="str">
            <v>ADC0029</v>
          </cell>
          <cell r="D4477" t="str">
            <v>MAXI RUBBER</v>
          </cell>
          <cell r="E4477">
            <v>20010</v>
          </cell>
          <cell r="F4477" t="str">
            <v>BOINAS PARA POLIMENTO</v>
          </cell>
          <cell r="G4477" t="str">
            <v>AUTOMOTIVO</v>
          </cell>
        </row>
        <row r="4478">
          <cell r="A4478">
            <v>85723</v>
          </cell>
          <cell r="B4478" t="str">
            <v>BOINA 3" LA HIBRID DIMENSION</v>
          </cell>
          <cell r="C4478" t="str">
            <v>ADC0028</v>
          </cell>
          <cell r="D4478" t="str">
            <v>MAXI RUBBER</v>
          </cell>
          <cell r="E4478">
            <v>20010</v>
          </cell>
          <cell r="F4478" t="str">
            <v>BOINAS PARA POLIMENTO</v>
          </cell>
          <cell r="G4478" t="str">
            <v>AUTOMOTIVO</v>
          </cell>
        </row>
        <row r="4479">
          <cell r="A4479">
            <v>85253</v>
          </cell>
          <cell r="B4479" t="str">
            <v>BOINA 5" ESP CORTE BRANCA MAXI RUBBER</v>
          </cell>
          <cell r="C4479" t="str">
            <v>ADC0022</v>
          </cell>
          <cell r="D4479" t="str">
            <v>MAXI RUBBER</v>
          </cell>
          <cell r="E4479">
            <v>20010</v>
          </cell>
          <cell r="F4479" t="str">
            <v>BOINAS PARA POLIMENTO</v>
          </cell>
          <cell r="G4479" t="str">
            <v>AUTOMOTIVO</v>
          </cell>
        </row>
        <row r="4480">
          <cell r="A4480">
            <v>85608</v>
          </cell>
          <cell r="B4480" t="str">
            <v>BOINA 5" ESP REFINO LARANJA MAXI RUBBER</v>
          </cell>
          <cell r="C4480" t="str">
            <v>ADC0024</v>
          </cell>
          <cell r="D4480" t="str">
            <v>MAXI RUBBER</v>
          </cell>
          <cell r="E4480">
            <v>20010</v>
          </cell>
          <cell r="F4480" t="str">
            <v>BOINAS PARA POLIMENTO</v>
          </cell>
          <cell r="G4480" t="str">
            <v>AUTOMOTIVO</v>
          </cell>
        </row>
        <row r="4481">
          <cell r="A4481">
            <v>85252</v>
          </cell>
          <cell r="B4481" t="str">
            <v>BOINA 5" LA HIBRID MAXI RUBBER</v>
          </cell>
          <cell r="C4481" t="str">
            <v>ADC0020</v>
          </cell>
          <cell r="D4481" t="str">
            <v>MAXI RUBBER</v>
          </cell>
          <cell r="E4481">
            <v>20010</v>
          </cell>
          <cell r="F4481" t="str">
            <v>BOINAS PARA POLIMENTO</v>
          </cell>
          <cell r="G4481" t="str">
            <v>AUTOMOTIVO</v>
          </cell>
        </row>
        <row r="4482">
          <cell r="A4482">
            <v>85610</v>
          </cell>
          <cell r="B4482" t="str">
            <v>BOINA 6" ESP CORTE BRANCA MAXI RUBBER</v>
          </cell>
          <cell r="C4482" t="str">
            <v>ADC0023</v>
          </cell>
          <cell r="D4482" t="str">
            <v>MAXI RUBBER</v>
          </cell>
          <cell r="E4482">
            <v>20010</v>
          </cell>
          <cell r="F4482" t="str">
            <v>BOINAS PARA POLIMENTO</v>
          </cell>
          <cell r="G4482" t="str">
            <v>AUTOMOTIVO</v>
          </cell>
        </row>
        <row r="4483">
          <cell r="A4483">
            <v>85609</v>
          </cell>
          <cell r="B4483" t="str">
            <v>BOINA 6" ESP REFINO LARANJA MAXI RUBBER</v>
          </cell>
          <cell r="C4483" t="str">
            <v>ADC0025</v>
          </cell>
          <cell r="D4483" t="str">
            <v>MAXI RUBBER</v>
          </cell>
          <cell r="E4483">
            <v>20010</v>
          </cell>
          <cell r="F4483" t="str">
            <v>BOINAS PARA POLIMENTO</v>
          </cell>
          <cell r="G4483" t="str">
            <v>AUTOMOTIVO</v>
          </cell>
        </row>
        <row r="4484">
          <cell r="A4484">
            <v>85722</v>
          </cell>
          <cell r="B4484" t="str">
            <v>BOINA 6" ESPUMA LUSTRO AZUL DIMENSION</v>
          </cell>
          <cell r="C4484" t="str">
            <v>ADC0027</v>
          </cell>
          <cell r="D4484" t="str">
            <v>MAXI RUBBER</v>
          </cell>
          <cell r="E4484">
            <v>20010</v>
          </cell>
          <cell r="F4484" t="str">
            <v>BOINAS PARA POLIMENTO</v>
          </cell>
          <cell r="G4484" t="str">
            <v>AUTOMOTIVO</v>
          </cell>
        </row>
        <row r="4485">
          <cell r="A4485">
            <v>24186</v>
          </cell>
          <cell r="B4485" t="str">
            <v>BOINA DE ESPUMA AMARELA LOW COST REFINO AUTOAMERICA</v>
          </cell>
          <cell r="C4485">
            <v>3951</v>
          </cell>
          <cell r="D4485" t="str">
            <v>.</v>
          </cell>
          <cell r="E4485">
            <v>20010</v>
          </cell>
          <cell r="F4485" t="str">
            <v>BOINAS PARA POLIMENTO</v>
          </cell>
          <cell r="G4485" t="str">
            <v>AUTOMOTIVO</v>
          </cell>
        </row>
        <row r="4486">
          <cell r="A4486">
            <v>22557</v>
          </cell>
          <cell r="B4486" t="str">
            <v>BOINA DE ESPUMA AZUL 6P PN33286 3M</v>
          </cell>
          <cell r="C4486" t="str">
            <v>HB004403166</v>
          </cell>
          <cell r="D4486" t="str">
            <v>3M</v>
          </cell>
          <cell r="E4486">
            <v>20010</v>
          </cell>
          <cell r="F4486" t="str">
            <v>BOINAS PARA POLIMENTO</v>
          </cell>
          <cell r="G4486" t="str">
            <v>AUTOMOTIVO</v>
          </cell>
        </row>
        <row r="4487">
          <cell r="A4487">
            <v>20134</v>
          </cell>
          <cell r="B4487" t="str">
            <v>BOINA DE ESPUMA AZUL ULTRAFINA C/VELCRO PN5733 3M</v>
          </cell>
          <cell r="C4487" t="str">
            <v>HB004010763</v>
          </cell>
          <cell r="D4487" t="str">
            <v>3M</v>
          </cell>
          <cell r="E4487">
            <v>20010</v>
          </cell>
          <cell r="F4487" t="str">
            <v>BOINAS PARA POLIMENTO</v>
          </cell>
          <cell r="G4487" t="str">
            <v>AUTOMOTIVO</v>
          </cell>
        </row>
        <row r="4488">
          <cell r="A4488">
            <v>22558</v>
          </cell>
          <cell r="B4488" t="str">
            <v>BOINA DE ESPUMA BRANCA 6P PN33284 3M</v>
          </cell>
          <cell r="C4488" t="str">
            <v>HB004403117</v>
          </cell>
          <cell r="D4488" t="str">
            <v>3M</v>
          </cell>
          <cell r="E4488">
            <v>20010</v>
          </cell>
          <cell r="F4488" t="str">
            <v>BOINAS PARA POLIMENTO</v>
          </cell>
          <cell r="G4488" t="str">
            <v>AUTOMOTIVO</v>
          </cell>
        </row>
        <row r="4489">
          <cell r="A4489">
            <v>23353</v>
          </cell>
          <cell r="B4489" t="str">
            <v>BOINA DE ESPUMA BRANCA ER P/POLIR 8P PN05706 3M</v>
          </cell>
          <cell r="C4489" t="str">
            <v>HB004352538</v>
          </cell>
          <cell r="D4489" t="str">
            <v>3M</v>
          </cell>
          <cell r="E4489">
            <v>20010</v>
          </cell>
          <cell r="F4489" t="str">
            <v>BOINAS PARA POLIMENTO</v>
          </cell>
          <cell r="G4489" t="str">
            <v>AUTOMOTIVO</v>
          </cell>
        </row>
        <row r="4490">
          <cell r="A4490">
            <v>10066</v>
          </cell>
          <cell r="B4490" t="str">
            <v>BOINA DE ESPUMA CINZA C/ BORDA PN05738 3M</v>
          </cell>
          <cell r="C4490" t="str">
            <v>HB004141766</v>
          </cell>
          <cell r="D4490" t="str">
            <v>3M</v>
          </cell>
          <cell r="E4490">
            <v>20010</v>
          </cell>
          <cell r="F4490" t="str">
            <v>BOINAS PARA POLIMENTO</v>
          </cell>
          <cell r="G4490" t="str">
            <v>AUTOMOTIVO</v>
          </cell>
        </row>
        <row r="4491">
          <cell r="A4491">
            <v>10139</v>
          </cell>
          <cell r="B4491" t="str">
            <v>BOINA DE ESPUMA COLOR BRILHO FACE ÚNICA</v>
          </cell>
          <cell r="C4491" t="str">
            <v>FE102</v>
          </cell>
          <cell r="D4491" t="str">
            <v>COLOR BRILHO</v>
          </cell>
          <cell r="E4491">
            <v>20010</v>
          </cell>
          <cell r="F4491" t="str">
            <v>BOINAS PARA POLIMENTO</v>
          </cell>
          <cell r="G4491" t="str">
            <v>AUTOMOTIVO</v>
          </cell>
        </row>
        <row r="4492">
          <cell r="A4492">
            <v>85507</v>
          </cell>
          <cell r="B4492" t="str">
            <v>BOINA DE ESPUMA CORTE ROTO 5 3M 34122</v>
          </cell>
          <cell r="C4492" t="str">
            <v>HB004788616</v>
          </cell>
          <cell r="D4492" t="str">
            <v>3M</v>
          </cell>
          <cell r="E4492">
            <v>20010</v>
          </cell>
          <cell r="F4492" t="str">
            <v>BOINAS PARA POLIMENTO</v>
          </cell>
          <cell r="G4492" t="str">
            <v>AUTOMOTIVO</v>
          </cell>
        </row>
        <row r="4493">
          <cell r="A4493">
            <v>23712</v>
          </cell>
          <cell r="B4493" t="str">
            <v>BOINA DE ESPUMA FACE UNICA PRETA 8P DT AUTOMOTIVE</v>
          </cell>
          <cell r="C4493" t="str">
            <v>DF PTA 8</v>
          </cell>
          <cell r="D4493" t="str">
            <v>NEW PAD</v>
          </cell>
          <cell r="E4493">
            <v>20010</v>
          </cell>
          <cell r="F4493" t="str">
            <v>BOINAS PARA POLIMENTO</v>
          </cell>
          <cell r="G4493" t="str">
            <v>AUTOMOTIVO</v>
          </cell>
        </row>
        <row r="4494">
          <cell r="A4494">
            <v>23711</v>
          </cell>
          <cell r="B4494" t="str">
            <v>BOINA DE ESPUMA FACE UNICA PRETA C/VELCRO 3P DT AUTOMOTIVE</v>
          </cell>
          <cell r="C4494" t="str">
            <v>FUEP3V</v>
          </cell>
          <cell r="D4494" t="str">
            <v>NEW PAD</v>
          </cell>
          <cell r="E4494">
            <v>20010</v>
          </cell>
          <cell r="F4494" t="str">
            <v>BOINAS PARA POLIMENTO</v>
          </cell>
          <cell r="G4494" t="str">
            <v>AUTOMOTIVO</v>
          </cell>
        </row>
        <row r="4495">
          <cell r="A4495">
            <v>85508</v>
          </cell>
          <cell r="B4495" t="str">
            <v>BOINA DE ESPUMA FINAL ROTO 5 3M 34123</v>
          </cell>
          <cell r="C4495" t="str">
            <v>HB004788624</v>
          </cell>
          <cell r="D4495" t="str">
            <v>3M</v>
          </cell>
          <cell r="E4495">
            <v>20010</v>
          </cell>
          <cell r="F4495" t="str">
            <v>BOINAS PARA POLIMENTO</v>
          </cell>
          <cell r="G4495" t="str">
            <v>AUTOMOTIVO</v>
          </cell>
        </row>
        <row r="4496">
          <cell r="A4496">
            <v>84840</v>
          </cell>
          <cell r="B4496" t="str">
            <v>BOINA DE ESPUMA MONO FACE 5P NORTON</v>
          </cell>
          <cell r="C4496">
            <v>77696000307</v>
          </cell>
          <cell r="D4496" t="str">
            <v>NORTON</v>
          </cell>
          <cell r="E4496">
            <v>20010</v>
          </cell>
          <cell r="F4496" t="str">
            <v>BOINAS PARA POLIMENTO</v>
          </cell>
          <cell r="G4496" t="str">
            <v>AUTOMOTIVO</v>
          </cell>
        </row>
        <row r="4497">
          <cell r="A4497">
            <v>24261</v>
          </cell>
          <cell r="B4497" t="str">
            <v>BOINA DE ESPUMA ROXA ER 6P 3M</v>
          </cell>
          <cell r="C4497" t="str">
            <v>HB004674162</v>
          </cell>
          <cell r="D4497" t="str">
            <v>3M</v>
          </cell>
          <cell r="E4497">
            <v>20010</v>
          </cell>
          <cell r="F4497" t="str">
            <v>BOINAS PARA POLIMENTO</v>
          </cell>
          <cell r="G4497" t="str">
            <v>AUTOMOTIVO</v>
          </cell>
        </row>
        <row r="4498">
          <cell r="A4498">
            <v>24262</v>
          </cell>
          <cell r="B4498" t="str">
            <v>BOINA DE ESPUMA ROXA ER 8P PN33035 3M</v>
          </cell>
          <cell r="C4498" t="str">
            <v>HB004674196</v>
          </cell>
          <cell r="D4498" t="str">
            <v>3M</v>
          </cell>
          <cell r="E4498">
            <v>20010</v>
          </cell>
          <cell r="F4498" t="str">
            <v>BOINAS PARA POLIMENTO</v>
          </cell>
          <cell r="G4498" t="str">
            <v>AUTOMOTIVO</v>
          </cell>
        </row>
        <row r="4499">
          <cell r="A4499">
            <v>83949</v>
          </cell>
          <cell r="B4499" t="str">
            <v>BOINA DE ESPUMA ROXA FACE UNICA 8P PN33036 3M</v>
          </cell>
          <cell r="C4499" t="str">
            <v>HB004674246</v>
          </cell>
          <cell r="D4499" t="str">
            <v>3M</v>
          </cell>
          <cell r="E4499">
            <v>20010</v>
          </cell>
          <cell r="F4499" t="str">
            <v>BOINAS PARA POLIMENTO</v>
          </cell>
          <cell r="G4499" t="str">
            <v>AUTOMOTIVO</v>
          </cell>
        </row>
        <row r="4500">
          <cell r="A4500">
            <v>22053</v>
          </cell>
          <cell r="B4500" t="str">
            <v>BOINA DE ESPUMA VERDE 8P PN33291 3M</v>
          </cell>
          <cell r="C4500" t="str">
            <v>HB004359145</v>
          </cell>
          <cell r="D4500" t="str">
            <v>3M</v>
          </cell>
          <cell r="E4500">
            <v>20010</v>
          </cell>
          <cell r="F4500" t="str">
            <v>BOINAS PARA POLIMENTO</v>
          </cell>
          <cell r="G4500" t="str">
            <v>AUTOMOTIVO</v>
          </cell>
        </row>
        <row r="4501">
          <cell r="A4501">
            <v>22054</v>
          </cell>
          <cell r="B4501" t="str">
            <v>BOINA DE ESPUMA VERDE ER 6P 3M</v>
          </cell>
          <cell r="C4501" t="str">
            <v>HB004359459</v>
          </cell>
          <cell r="D4501" t="str">
            <v>3M</v>
          </cell>
          <cell r="E4501">
            <v>20010</v>
          </cell>
          <cell r="F4501" t="str">
            <v>BOINAS PARA POLIMENTO</v>
          </cell>
          <cell r="G4501" t="str">
            <v>AUTOMOTIVO</v>
          </cell>
        </row>
        <row r="4502">
          <cell r="A4502">
            <v>21318</v>
          </cell>
          <cell r="B4502" t="str">
            <v>BOINA DUPLA FACE AGRESSIVA ER BSP PN33729 3M</v>
          </cell>
          <cell r="C4502" t="str">
            <v>HB004141899</v>
          </cell>
          <cell r="D4502" t="str">
            <v>3M</v>
          </cell>
          <cell r="E4502">
            <v>20010</v>
          </cell>
          <cell r="F4502" t="str">
            <v>BOINAS PARA POLIMENTO</v>
          </cell>
          <cell r="G4502" t="str">
            <v>AUTOMOTIVO</v>
          </cell>
        </row>
        <row r="4503">
          <cell r="A4503">
            <v>20985</v>
          </cell>
          <cell r="B4503" t="str">
            <v>BOINA DUPLA FACE AGRESSIVA ER PN05753 3M</v>
          </cell>
          <cell r="C4503" t="str">
            <v>HB004141782</v>
          </cell>
          <cell r="D4503" t="str">
            <v>3M</v>
          </cell>
          <cell r="E4503">
            <v>20010</v>
          </cell>
          <cell r="F4503" t="str">
            <v>BOINAS PARA POLIMENTO</v>
          </cell>
          <cell r="G4503" t="str">
            <v>AUTOMOTIVO</v>
          </cell>
        </row>
        <row r="4504">
          <cell r="A4504">
            <v>20636</v>
          </cell>
          <cell r="B4504" t="str">
            <v>BOINA DUPLA FACE AGRESSIVA PN33312 3M</v>
          </cell>
          <cell r="C4504" t="str">
            <v>HB004229603</v>
          </cell>
          <cell r="D4504" t="str">
            <v>3M</v>
          </cell>
          <cell r="E4504">
            <v>20010</v>
          </cell>
          <cell r="F4504" t="str">
            <v>BOINAS PARA POLIMENTO</v>
          </cell>
          <cell r="G4504" t="str">
            <v>AUTOMOTIVO</v>
          </cell>
        </row>
        <row r="4505">
          <cell r="A4505">
            <v>23350</v>
          </cell>
          <cell r="B4505" t="str">
            <v>BOINA DUPLA FACE CINZA ER 6P PN33285 3M</v>
          </cell>
          <cell r="C4505" t="str">
            <v>HB004403125</v>
          </cell>
          <cell r="D4505" t="str">
            <v>3M</v>
          </cell>
          <cell r="E4505">
            <v>20010</v>
          </cell>
          <cell r="F4505" t="str">
            <v>BOINAS PARA POLIMENTO</v>
          </cell>
          <cell r="G4505" t="str">
            <v>AUTOMOTIVO</v>
          </cell>
        </row>
        <row r="4506">
          <cell r="A4506">
            <v>20987</v>
          </cell>
          <cell r="B4506" t="str">
            <v>BOINA DUPLA FACE DE  ESPUMA AZUL ER  8P PN05708 3M</v>
          </cell>
          <cell r="C4506" t="str">
            <v>HB004142012</v>
          </cell>
          <cell r="D4506" t="str">
            <v>3M</v>
          </cell>
          <cell r="E4506">
            <v>20010</v>
          </cell>
          <cell r="F4506" t="str">
            <v>BOINAS PARA POLIMENTO</v>
          </cell>
          <cell r="G4506" t="str">
            <v>AUTOMOTIVO</v>
          </cell>
        </row>
        <row r="4507">
          <cell r="A4507">
            <v>20986</v>
          </cell>
          <cell r="B4507" t="str">
            <v>BOINA DUPLA FACE DE ESPUMA CINZA ER PN05707 3M</v>
          </cell>
          <cell r="C4507" t="str">
            <v>HB004141964</v>
          </cell>
          <cell r="D4507" t="str">
            <v>3M</v>
          </cell>
          <cell r="E4507">
            <v>20010</v>
          </cell>
          <cell r="F4507" t="str">
            <v>BOINAS PARA POLIMENTO</v>
          </cell>
          <cell r="G4507" t="str">
            <v>AUTOMOTIVO</v>
          </cell>
        </row>
        <row r="4508">
          <cell r="A4508">
            <v>23713</v>
          </cell>
          <cell r="B4508" t="str">
            <v>BOINA DUPLA FACE DE ESPUMA PRETA 8P DT AUTOMOTIVE</v>
          </cell>
          <cell r="C4508" t="str">
            <v>DF PTA8</v>
          </cell>
          <cell r="D4508" t="str">
            <v>NEW PAD</v>
          </cell>
          <cell r="E4508">
            <v>20010</v>
          </cell>
          <cell r="F4508" t="str">
            <v>BOINAS PARA POLIMENTO</v>
          </cell>
          <cell r="G4508" t="str">
            <v>AUTOMOTIVO</v>
          </cell>
        </row>
        <row r="4509">
          <cell r="A4509">
            <v>20292</v>
          </cell>
          <cell r="B4509" t="str">
            <v>BOINA DUPLA FACE DE LA LIQUID ICE IMPORTADO 8P NORTON</v>
          </cell>
          <cell r="C4509">
            <v>66254460587</v>
          </cell>
          <cell r="D4509" t="str">
            <v>NORTON</v>
          </cell>
          <cell r="E4509">
            <v>20010</v>
          </cell>
          <cell r="F4509" t="str">
            <v>BOINAS PARA POLIMENTO</v>
          </cell>
          <cell r="G4509" t="str">
            <v>AUTOMOTIVO</v>
          </cell>
        </row>
        <row r="4510">
          <cell r="A4510">
            <v>23714</v>
          </cell>
          <cell r="B4510" t="str">
            <v>BOINA DUPLA FACE DE LA MISTA 8P DT AUTOMOTIVE</v>
          </cell>
          <cell r="C4510" t="str">
            <v>DFLM8</v>
          </cell>
          <cell r="D4510" t="str">
            <v>NEW PAD</v>
          </cell>
          <cell r="E4510">
            <v>20010</v>
          </cell>
          <cell r="F4510" t="str">
            <v>BOINAS PARA POLIMENTO</v>
          </cell>
          <cell r="G4510" t="str">
            <v>AUTOMOTIVO</v>
          </cell>
        </row>
        <row r="4511">
          <cell r="A4511">
            <v>23716</v>
          </cell>
          <cell r="B4511" t="str">
            <v>BOINA DUPLA FACE DE LA NORMAL BRANCA 8P DT AUTOMOTIVE</v>
          </cell>
          <cell r="C4511" t="str">
            <v>DFLN8</v>
          </cell>
          <cell r="D4511" t="str">
            <v>NEW PAD</v>
          </cell>
          <cell r="E4511">
            <v>20010</v>
          </cell>
          <cell r="F4511" t="str">
            <v>BOINAS PARA POLIMENTO</v>
          </cell>
          <cell r="G4511" t="str">
            <v>AUTOMOTIVO</v>
          </cell>
        </row>
        <row r="4512">
          <cell r="A4512">
            <v>21849</v>
          </cell>
          <cell r="B4512" t="str">
            <v>BOINA DUPLA FACE DE LA NORMAL CLASSIC 8P NORTON</v>
          </cell>
          <cell r="C4512">
            <v>66623386335</v>
          </cell>
          <cell r="D4512" t="str">
            <v>NORTON</v>
          </cell>
          <cell r="E4512">
            <v>20010</v>
          </cell>
          <cell r="F4512" t="str">
            <v>BOINAS PARA POLIMENTO</v>
          </cell>
          <cell r="G4512" t="str">
            <v>AUTOMOTIVO</v>
          </cell>
        </row>
        <row r="4513">
          <cell r="A4513">
            <v>23715</v>
          </cell>
          <cell r="B4513" t="str">
            <v>BOINA DUPLA FACE DE LA SUPER MACIA AMARELA 8P DT AUTOMOTIVE</v>
          </cell>
          <cell r="C4513" t="str">
            <v>DFLS8</v>
          </cell>
          <cell r="D4513" t="str">
            <v>NEW PAD</v>
          </cell>
          <cell r="E4513">
            <v>20010</v>
          </cell>
          <cell r="F4513" t="str">
            <v>BOINAS PARA POLIMENTO</v>
          </cell>
          <cell r="G4513" t="str">
            <v>AUTOMOTIVO</v>
          </cell>
        </row>
        <row r="4514">
          <cell r="A4514">
            <v>10068</v>
          </cell>
          <cell r="B4514" t="str">
            <v>BOINA DUPLA FACE DE LA SUPER MACIA PN33315 3M</v>
          </cell>
          <cell r="C4514" t="str">
            <v>HB004229611</v>
          </cell>
          <cell r="D4514" t="str">
            <v>3M</v>
          </cell>
          <cell r="E4514">
            <v>20010</v>
          </cell>
          <cell r="F4514" t="str">
            <v>BOINAS PARA POLIMENTO</v>
          </cell>
          <cell r="G4514" t="str">
            <v>AUTOMOTIVO</v>
          </cell>
        </row>
        <row r="4515">
          <cell r="A4515">
            <v>20295</v>
          </cell>
          <cell r="B4515" t="str">
            <v>BOINA DUPLA FACE MACIA AMARELA LAZZURIL</v>
          </cell>
          <cell r="C4515" t="str">
            <v>80.77.89795-129</v>
          </cell>
          <cell r="D4515" t="str">
            <v>.</v>
          </cell>
          <cell r="E4515">
            <v>20010</v>
          </cell>
          <cell r="F4515" t="str">
            <v>BOINAS PARA POLIMENTO</v>
          </cell>
          <cell r="G4515" t="str">
            <v>AUTOMOTIVO</v>
          </cell>
        </row>
        <row r="4516">
          <cell r="A4516">
            <v>10067</v>
          </cell>
          <cell r="B4516" t="str">
            <v>BOINA DUPLA FACE NORMAL 3M</v>
          </cell>
          <cell r="C4516" t="str">
            <v>HB004232987</v>
          </cell>
          <cell r="D4516" t="str">
            <v>3M</v>
          </cell>
          <cell r="E4516">
            <v>20010</v>
          </cell>
          <cell r="F4516" t="str">
            <v>BOINAS PARA POLIMENTO</v>
          </cell>
          <cell r="G4516" t="str">
            <v>AUTOMOTIVO</v>
          </cell>
        </row>
        <row r="4517">
          <cell r="A4517">
            <v>22241</v>
          </cell>
          <cell r="B4517" t="str">
            <v>BOINA DUPLA FACE NORMAL BRANCA P/ POLIMENTO SHERWIN WILLIAMS</v>
          </cell>
          <cell r="C4517" t="str">
            <v>80.77.89796-129</v>
          </cell>
          <cell r="D4517" t="str">
            <v>SHERWIN WILLIAMS</v>
          </cell>
          <cell r="E4517">
            <v>20010</v>
          </cell>
          <cell r="F4517" t="str">
            <v>BOINAS PARA POLIMENTO</v>
          </cell>
          <cell r="G4517" t="str">
            <v>AUTOMOTIVO</v>
          </cell>
        </row>
        <row r="4518">
          <cell r="A4518">
            <v>85511</v>
          </cell>
          <cell r="B4518" t="str">
            <v>BOINA LA CORTE ROTO ORB 5 3M 34120</v>
          </cell>
          <cell r="C4518" t="str">
            <v>HB004788442</v>
          </cell>
          <cell r="D4518" t="str">
            <v>3M</v>
          </cell>
          <cell r="E4518">
            <v>20010</v>
          </cell>
          <cell r="F4518" t="str">
            <v>BOINAS PARA POLIMENTO</v>
          </cell>
          <cell r="G4518" t="str">
            <v>AUTOMOTIVO</v>
          </cell>
        </row>
        <row r="4519">
          <cell r="A4519">
            <v>23453</v>
          </cell>
          <cell r="B4519" t="str">
            <v>BOINA MISTA DE LA P/ POLIMENTO 8P SHERWIN WILLIAMS</v>
          </cell>
          <cell r="C4519" t="str">
            <v>80.77.88815-129</v>
          </cell>
          <cell r="D4519" t="str">
            <v>SHERWIN WILLIAMS</v>
          </cell>
          <cell r="E4519">
            <v>20010</v>
          </cell>
          <cell r="F4519" t="str">
            <v>BOINAS PARA POLIMENTO</v>
          </cell>
          <cell r="G4519" t="str">
            <v>AUTOMOTIVO</v>
          </cell>
        </row>
        <row r="4520">
          <cell r="A4520">
            <v>85352</v>
          </cell>
          <cell r="B4520" t="str">
            <v>BOINA P/ POLIMENTO DE VIDROS TIPO CARPETE 5P VONIXX</v>
          </cell>
          <cell r="C4520">
            <v>2050444</v>
          </cell>
          <cell r="D4520" t="str">
            <v>VONIXX</v>
          </cell>
          <cell r="E4520">
            <v>20010</v>
          </cell>
          <cell r="F4520" t="str">
            <v>BOINAS PARA POLIMENTO</v>
          </cell>
          <cell r="G4520" t="str">
            <v>AUTOMOTIVO</v>
          </cell>
        </row>
        <row r="4521">
          <cell r="A4521">
            <v>85353</v>
          </cell>
          <cell r="B4521" t="str">
            <v>BOINA P/ POLIMENTO DE VIDROS TIPO LONA 5P VONIXX</v>
          </cell>
          <cell r="C4521">
            <v>2050445</v>
          </cell>
          <cell r="D4521" t="str">
            <v>VONIXX</v>
          </cell>
          <cell r="E4521">
            <v>20010</v>
          </cell>
          <cell r="F4521" t="str">
            <v>BOINAS PARA POLIMENTO</v>
          </cell>
          <cell r="G4521" t="str">
            <v>AUTOMOTIVO</v>
          </cell>
        </row>
        <row r="4522">
          <cell r="A4522">
            <v>248</v>
          </cell>
          <cell r="B4522" t="str">
            <v>BOINA REFINO AMARELA 7,5P AUTOAMERICA</v>
          </cell>
          <cell r="C4522">
            <v>3241</v>
          </cell>
          <cell r="D4522" t="str">
            <v>AUTO AMERICA</v>
          </cell>
          <cell r="E4522">
            <v>20010</v>
          </cell>
          <cell r="F4522" t="str">
            <v>BOINAS PARA POLIMENTO</v>
          </cell>
          <cell r="G4522" t="str">
            <v>AUTOMOTIVO</v>
          </cell>
        </row>
        <row r="4523">
          <cell r="A4523">
            <v>10104</v>
          </cell>
          <cell r="B4523" t="str">
            <v>BOINA VERDE CORTE 7,5P AUTOAMERICA</v>
          </cell>
          <cell r="C4523">
            <v>3242</v>
          </cell>
          <cell r="D4523" t="str">
            <v>AUTO AMERICA</v>
          </cell>
          <cell r="E4523">
            <v>20010</v>
          </cell>
          <cell r="F4523" t="str">
            <v>BOINAS PARA POLIMENTO</v>
          </cell>
          <cell r="G4523" t="str">
            <v>AUTOMOTIVO</v>
          </cell>
        </row>
        <row r="4524">
          <cell r="A4524">
            <v>10345</v>
          </cell>
          <cell r="B4524" t="str">
            <v>BOINA VERMELHA LUSTRO 7,5P AUTOAMERICA</v>
          </cell>
          <cell r="C4524" t="str">
            <v>W8006</v>
          </cell>
          <cell r="D4524" t="str">
            <v>AUTO AMERICA</v>
          </cell>
          <cell r="E4524">
            <v>20010</v>
          </cell>
          <cell r="F4524" t="str">
            <v>BOINAS PARA POLIMENTO</v>
          </cell>
          <cell r="G4524" t="str">
            <v>AUTOMOTIVO</v>
          </cell>
        </row>
        <row r="4525">
          <cell r="A4525">
            <v>83786</v>
          </cell>
          <cell r="B4525" t="str">
            <v>BOINA VOXER CORTE LEVE AMARELA 5P VONIXX</v>
          </cell>
          <cell r="C4525">
            <v>2005140</v>
          </cell>
          <cell r="D4525" t="str">
            <v>VONIXX</v>
          </cell>
          <cell r="E4525">
            <v>20010</v>
          </cell>
          <cell r="F4525" t="str">
            <v>BOINAS PARA POLIMENTO</v>
          </cell>
          <cell r="G4525" t="str">
            <v>AUTOMOTIVO</v>
          </cell>
        </row>
        <row r="4526">
          <cell r="A4526">
            <v>83787</v>
          </cell>
          <cell r="B4526" t="str">
            <v>BOINA VOXER CORTE MEDIO AZUL 5P VONIXX</v>
          </cell>
          <cell r="C4526">
            <v>2005143</v>
          </cell>
          <cell r="D4526" t="str">
            <v>VONIXX</v>
          </cell>
          <cell r="E4526">
            <v>20010</v>
          </cell>
          <cell r="F4526" t="str">
            <v>BOINAS PARA POLIMENTO</v>
          </cell>
          <cell r="G4526" t="str">
            <v>AUTOMOTIVO</v>
          </cell>
        </row>
        <row r="4527">
          <cell r="A4527">
            <v>83871</v>
          </cell>
          <cell r="B4527" t="str">
            <v>BOINA VOXER CORTE MEDIO AZUL 6P VONIXX</v>
          </cell>
          <cell r="C4527">
            <v>2005144</v>
          </cell>
          <cell r="D4527" t="str">
            <v>VONIXX</v>
          </cell>
          <cell r="E4527">
            <v>20010</v>
          </cell>
          <cell r="F4527" t="str">
            <v>BOINAS PARA POLIMENTO</v>
          </cell>
          <cell r="G4527" t="str">
            <v>AUTOMOTIVO</v>
          </cell>
        </row>
        <row r="4528">
          <cell r="A4528">
            <v>83788</v>
          </cell>
          <cell r="B4528" t="str">
            <v>BOINA VOXER CORTE PESADO VERDE 5P VONIXX</v>
          </cell>
          <cell r="C4528">
            <v>2005146</v>
          </cell>
          <cell r="D4528" t="str">
            <v>VONIXX</v>
          </cell>
          <cell r="E4528">
            <v>20010</v>
          </cell>
          <cell r="F4528" t="str">
            <v>BOINAS PARA POLIMENTO</v>
          </cell>
          <cell r="G4528" t="str">
            <v>AUTOMOTIVO</v>
          </cell>
        </row>
        <row r="4529">
          <cell r="A4529">
            <v>83789</v>
          </cell>
          <cell r="B4529" t="str">
            <v>BOINA VOXER LA COM ESPONJA 5P VONIXX</v>
          </cell>
          <cell r="C4529">
            <v>2005149</v>
          </cell>
          <cell r="D4529" t="str">
            <v>VONIXX</v>
          </cell>
          <cell r="E4529">
            <v>20010</v>
          </cell>
          <cell r="F4529" t="str">
            <v>BOINAS PARA POLIMENTO</v>
          </cell>
          <cell r="G4529" t="str">
            <v>AUTOMOTIVO</v>
          </cell>
        </row>
        <row r="4530">
          <cell r="A4530">
            <v>83790</v>
          </cell>
          <cell r="B4530" t="str">
            <v>BOINA VOXER LUSTRO AZUL CLARO 5P VONIXX</v>
          </cell>
          <cell r="C4530">
            <v>2005134</v>
          </cell>
          <cell r="D4530" t="str">
            <v>VONIXX</v>
          </cell>
          <cell r="E4530">
            <v>20010</v>
          </cell>
          <cell r="F4530" t="str">
            <v>BOINAS PARA POLIMENTO</v>
          </cell>
          <cell r="G4530" t="str">
            <v>AUTOMOTIVO</v>
          </cell>
        </row>
        <row r="4531">
          <cell r="A4531">
            <v>83791</v>
          </cell>
          <cell r="B4531" t="str">
            <v>BOINA VOXER REFINO LARANJA 5P VONIXX</v>
          </cell>
          <cell r="C4531">
            <v>2005137</v>
          </cell>
          <cell r="D4531" t="str">
            <v>VONIXX</v>
          </cell>
          <cell r="E4531">
            <v>20010</v>
          </cell>
          <cell r="F4531" t="str">
            <v>BOINAS PARA POLIMENTO</v>
          </cell>
          <cell r="G4531" t="str">
            <v>AUTOMOTIVO</v>
          </cell>
        </row>
        <row r="4532">
          <cell r="A4532">
            <v>84725</v>
          </cell>
          <cell r="B4532" t="str">
            <v>BOINA VOXER REFINO LARANJA 6P VONIXX</v>
          </cell>
          <cell r="C4532">
            <v>2005138</v>
          </cell>
          <cell r="D4532" t="str">
            <v>VONIXX</v>
          </cell>
          <cell r="E4532">
            <v>20010</v>
          </cell>
          <cell r="F4532" t="str">
            <v>BOINAS PARA POLIMENTO</v>
          </cell>
          <cell r="G4532" t="str">
            <v>AUTOMOTIVO</v>
          </cell>
        </row>
        <row r="4533">
          <cell r="A4533">
            <v>84726</v>
          </cell>
          <cell r="B4533" t="str">
            <v>BOINA VOXER SUPER LUSTRO VERMELHO  6P VONIXX</v>
          </cell>
          <cell r="C4533">
            <v>2005132</v>
          </cell>
          <cell r="D4533" t="str">
            <v>VONIXX</v>
          </cell>
          <cell r="E4533">
            <v>20010</v>
          </cell>
          <cell r="F4533" t="str">
            <v>BOINAS PARA POLIMENTO</v>
          </cell>
          <cell r="G4533" t="str">
            <v>AUTOMOTIVO</v>
          </cell>
        </row>
        <row r="4534">
          <cell r="A4534">
            <v>83792</v>
          </cell>
          <cell r="B4534" t="str">
            <v>BOINA VOXER SUPER LUSTRO VERMELHO 5P VONIXX</v>
          </cell>
          <cell r="C4534">
            <v>2005131</v>
          </cell>
          <cell r="D4534" t="str">
            <v>VONIXX</v>
          </cell>
          <cell r="E4534">
            <v>20010</v>
          </cell>
          <cell r="F4534" t="str">
            <v>BOINAS PARA POLIMENTO</v>
          </cell>
          <cell r="G4534" t="str">
            <v>AUTOMOTIVO</v>
          </cell>
        </row>
        <row r="4535">
          <cell r="A4535">
            <v>24294</v>
          </cell>
          <cell r="B4535" t="str">
            <v>ESCOVA P/ LIMPEZA DE BOINAS VONIXX</v>
          </cell>
          <cell r="C4535">
            <v>2011085</v>
          </cell>
          <cell r="D4535" t="str">
            <v>VONIXX</v>
          </cell>
          <cell r="E4535">
            <v>20010</v>
          </cell>
          <cell r="F4535" t="str">
            <v>BOINAS PARA POLIMENTO</v>
          </cell>
          <cell r="G4535" t="str">
            <v>AUTOMOTIVO</v>
          </cell>
        </row>
        <row r="4536">
          <cell r="A4536">
            <v>83799</v>
          </cell>
          <cell r="B4536" t="str">
            <v>KIT 3 BOINAS POLIMENTO EM CONE VONIXX</v>
          </cell>
          <cell r="C4536">
            <v>2006001</v>
          </cell>
          <cell r="D4536" t="str">
            <v>VONIXX</v>
          </cell>
          <cell r="E4536">
            <v>20010</v>
          </cell>
          <cell r="F4536" t="str">
            <v>BOINAS PARA POLIMENTO</v>
          </cell>
          <cell r="G4536" t="str">
            <v>AUTOMOTIVO</v>
          </cell>
        </row>
        <row r="4537">
          <cell r="A4537">
            <v>85263</v>
          </cell>
          <cell r="B4537" t="str">
            <v>SUPORTE PARA BOINA DE ESPUMA 150MM AUTOAMERICA</v>
          </cell>
          <cell r="C4537">
            <v>504545105</v>
          </cell>
          <cell r="D4537" t="str">
            <v>AUTO AMERICA</v>
          </cell>
          <cell r="E4537">
            <v>20010</v>
          </cell>
          <cell r="F4537" t="str">
            <v>BOINAS PARA POLIMENTO</v>
          </cell>
          <cell r="G4537" t="str">
            <v>AUTOMOTIVO</v>
          </cell>
        </row>
        <row r="4538">
          <cell r="A4538">
            <v>83816</v>
          </cell>
          <cell r="B4538" t="str">
            <v>SUPORTE PARA BOINA DE ESPUMA 5P 125 MM AUTOAMERICA</v>
          </cell>
          <cell r="C4538">
            <v>503545045</v>
          </cell>
          <cell r="D4538" t="str">
            <v>AUTO AMERICA</v>
          </cell>
          <cell r="E4538">
            <v>20010</v>
          </cell>
          <cell r="F4538" t="str">
            <v>BOINAS PARA POLIMENTO</v>
          </cell>
          <cell r="G4538" t="str">
            <v>AUTOMOTIVO</v>
          </cell>
        </row>
        <row r="4539">
          <cell r="A4539">
            <v>20158</v>
          </cell>
          <cell r="B4539" t="str">
            <v>LIXA DAGUA N. 1500 NORTON</v>
          </cell>
          <cell r="C4539">
            <v>6364258643</v>
          </cell>
          <cell r="D4539" t="str">
            <v>NORTON</v>
          </cell>
          <cell r="E4539">
            <v>20009</v>
          </cell>
          <cell r="F4539" t="str">
            <v>LIXA DÁGUA</v>
          </cell>
          <cell r="G4539" t="str">
            <v>AUTOMOTIVO</v>
          </cell>
        </row>
        <row r="4540">
          <cell r="A4540">
            <v>20159</v>
          </cell>
          <cell r="B4540" t="str">
            <v>LIXA DAGUA N. 2000 NORTON</v>
          </cell>
          <cell r="C4540">
            <v>6364259576</v>
          </cell>
          <cell r="D4540" t="str">
            <v>NORTON</v>
          </cell>
          <cell r="E4540">
            <v>20009</v>
          </cell>
          <cell r="F4540" t="str">
            <v>LIXA DÁGUA</v>
          </cell>
          <cell r="G4540" t="str">
            <v>AUTOMOTIVO</v>
          </cell>
        </row>
        <row r="4541">
          <cell r="A4541">
            <v>13</v>
          </cell>
          <cell r="B4541" t="str">
            <v>LIXA DAGUA N° 1200 3M</v>
          </cell>
          <cell r="C4541" t="str">
            <v>HC000657136</v>
          </cell>
          <cell r="D4541" t="str">
            <v>3M</v>
          </cell>
          <cell r="E4541">
            <v>20009</v>
          </cell>
          <cell r="F4541" t="str">
            <v>LIXA DÁGUA</v>
          </cell>
          <cell r="G4541" t="str">
            <v>AUTOMOTIVO</v>
          </cell>
        </row>
        <row r="4542">
          <cell r="A4542">
            <v>15</v>
          </cell>
          <cell r="B4542" t="str">
            <v>LIXA DAGUA N° 1500 3M</v>
          </cell>
          <cell r="C4542" t="str">
            <v>HC000657144</v>
          </cell>
          <cell r="D4542" t="str">
            <v>3M</v>
          </cell>
          <cell r="E4542">
            <v>20009</v>
          </cell>
          <cell r="F4542" t="str">
            <v>LIXA DÁGUA</v>
          </cell>
          <cell r="G4542" t="str">
            <v>AUTOMOTIVO</v>
          </cell>
        </row>
        <row r="4543">
          <cell r="A4543">
            <v>55</v>
          </cell>
          <cell r="B4543" t="str">
            <v>LIXA DAGUA N° 220 331Q 3M</v>
          </cell>
          <cell r="C4543" t="str">
            <v>HB004688089</v>
          </cell>
          <cell r="D4543" t="str">
            <v>3M</v>
          </cell>
          <cell r="E4543">
            <v>20009</v>
          </cell>
          <cell r="F4543" t="str">
            <v>LIXA DÁGUA</v>
          </cell>
          <cell r="G4543" t="str">
            <v>AUTOMOTIVO</v>
          </cell>
        </row>
        <row r="4544">
          <cell r="A4544">
            <v>20021</v>
          </cell>
          <cell r="B4544" t="str">
            <v>LIXA DAGUA N° 2500 3M</v>
          </cell>
          <cell r="C4544" t="str">
            <v>HC000657227</v>
          </cell>
          <cell r="D4544" t="str">
            <v>3M</v>
          </cell>
          <cell r="E4544">
            <v>20009</v>
          </cell>
          <cell r="F4544" t="str">
            <v>LIXA DÁGUA</v>
          </cell>
          <cell r="G4544" t="str">
            <v>AUTOMOTIVO</v>
          </cell>
        </row>
        <row r="4545">
          <cell r="A4545">
            <v>56</v>
          </cell>
          <cell r="B4545" t="str">
            <v>LIXA DAGUA Nº 080 331Q 3M</v>
          </cell>
          <cell r="C4545" t="str">
            <v>HB004688030</v>
          </cell>
          <cell r="D4545" t="str">
            <v>3M</v>
          </cell>
          <cell r="E4545">
            <v>20009</v>
          </cell>
          <cell r="F4545" t="str">
            <v>LIXA DÁGUA</v>
          </cell>
          <cell r="G4545" t="str">
            <v>AUTOMOTIVO</v>
          </cell>
        </row>
        <row r="4546">
          <cell r="A4546">
            <v>60</v>
          </cell>
          <cell r="B4546" t="str">
            <v>LIXA DAGUA Nº 100 331Q 3M</v>
          </cell>
          <cell r="C4546" t="str">
            <v>HB004688048</v>
          </cell>
          <cell r="D4546" t="str">
            <v>3M</v>
          </cell>
          <cell r="E4546">
            <v>20009</v>
          </cell>
          <cell r="F4546" t="str">
            <v>LIXA DÁGUA</v>
          </cell>
          <cell r="G4546" t="str">
            <v>AUTOMOTIVO</v>
          </cell>
        </row>
        <row r="4547">
          <cell r="A4547">
            <v>61</v>
          </cell>
          <cell r="B4547" t="str">
            <v>LIXA DAGUA Nº 120 331Q 3M</v>
          </cell>
          <cell r="C4547" t="str">
            <v>HB004688063</v>
          </cell>
          <cell r="D4547" t="str">
            <v>3M</v>
          </cell>
          <cell r="E4547">
            <v>20009</v>
          </cell>
          <cell r="F4547" t="str">
            <v>LIXA DÁGUA</v>
          </cell>
          <cell r="G4547" t="str">
            <v>AUTOMOTIVO</v>
          </cell>
        </row>
        <row r="4548">
          <cell r="A4548">
            <v>20157</v>
          </cell>
          <cell r="B4548" t="str">
            <v>LIXA DAGUA Nº 1200 NORTON</v>
          </cell>
          <cell r="C4548">
            <v>63642558642</v>
          </cell>
          <cell r="D4548" t="str">
            <v>NORTON</v>
          </cell>
          <cell r="E4548">
            <v>20009</v>
          </cell>
          <cell r="F4548" t="str">
            <v>LIXA DÁGUA</v>
          </cell>
          <cell r="G4548" t="str">
            <v>AUTOMOTIVO</v>
          </cell>
        </row>
        <row r="4549">
          <cell r="A4549">
            <v>62</v>
          </cell>
          <cell r="B4549" t="str">
            <v>LIXA DAGUA Nº 150 331Q 3M</v>
          </cell>
          <cell r="C4549" t="str">
            <v>HB004688055</v>
          </cell>
          <cell r="D4549" t="str">
            <v>3M</v>
          </cell>
          <cell r="E4549">
            <v>20009</v>
          </cell>
          <cell r="F4549" t="str">
            <v>LIXA DÁGUA</v>
          </cell>
          <cell r="G4549" t="str">
            <v>AUTOMOTIVO</v>
          </cell>
        </row>
        <row r="4550">
          <cell r="A4550">
            <v>10016</v>
          </cell>
          <cell r="B4550" t="str">
            <v>LIXA DAGUA Nº 150 3M</v>
          </cell>
          <cell r="C4550" t="str">
            <v>HB004072920</v>
          </cell>
          <cell r="D4550" t="str">
            <v>3M</v>
          </cell>
          <cell r="E4550">
            <v>20009</v>
          </cell>
          <cell r="F4550" t="str">
            <v>LIXA DÁGUA</v>
          </cell>
          <cell r="G4550" t="str">
            <v>AUTOMOTIVO</v>
          </cell>
        </row>
        <row r="4551">
          <cell r="A4551">
            <v>54</v>
          </cell>
          <cell r="B4551" t="str">
            <v>LIXA DAGUA Nº 180 331Q 3M</v>
          </cell>
          <cell r="C4551" t="str">
            <v>HB004688071</v>
          </cell>
          <cell r="D4551" t="str">
            <v>3M</v>
          </cell>
          <cell r="E4551">
            <v>20009</v>
          </cell>
          <cell r="F4551" t="str">
            <v>LIXA DÁGUA</v>
          </cell>
          <cell r="G4551" t="str">
            <v>AUTOMOTIVO</v>
          </cell>
        </row>
        <row r="4552">
          <cell r="A4552">
            <v>10017</v>
          </cell>
          <cell r="B4552" t="str">
            <v>LIXA DAGUA Nº 180 3M</v>
          </cell>
          <cell r="C4552" t="str">
            <v>HC000657045</v>
          </cell>
          <cell r="D4552" t="str">
            <v>3M</v>
          </cell>
          <cell r="E4552">
            <v>20009</v>
          </cell>
          <cell r="F4552" t="str">
            <v>LIXA DÁGUA</v>
          </cell>
          <cell r="G4552" t="str">
            <v>AUTOMOTIVO</v>
          </cell>
        </row>
        <row r="4553">
          <cell r="A4553">
            <v>16</v>
          </cell>
          <cell r="B4553" t="str">
            <v>LIXA DAGUA Nº 2000 3M</v>
          </cell>
          <cell r="C4553" t="str">
            <v>HC000657219</v>
          </cell>
          <cell r="D4553" t="str">
            <v>3M</v>
          </cell>
          <cell r="E4553">
            <v>20009</v>
          </cell>
          <cell r="F4553" t="str">
            <v>LIXA DÁGUA</v>
          </cell>
          <cell r="G4553" t="str">
            <v>AUTOMOTIVO</v>
          </cell>
        </row>
        <row r="4554">
          <cell r="A4554">
            <v>10018</v>
          </cell>
          <cell r="B4554" t="str">
            <v>LIXA DAGUA Nº 220 3M</v>
          </cell>
          <cell r="C4554" t="str">
            <v>HB004072946</v>
          </cell>
          <cell r="D4554" t="str">
            <v>3M</v>
          </cell>
          <cell r="E4554">
            <v>20009</v>
          </cell>
          <cell r="F4554" t="str">
            <v>LIXA DÁGUA</v>
          </cell>
          <cell r="G4554" t="str">
            <v>AUTOMOTIVO</v>
          </cell>
        </row>
        <row r="4555">
          <cell r="A4555">
            <v>83819</v>
          </cell>
          <cell r="B4555" t="str">
            <v>LIXA DAGUA Nº 3000 3M</v>
          </cell>
          <cell r="C4555" t="str">
            <v>HC000657235</v>
          </cell>
          <cell r="D4555" t="str">
            <v>3M</v>
          </cell>
          <cell r="E4555">
            <v>20009</v>
          </cell>
          <cell r="F4555" t="str">
            <v>LIXA DÁGUA</v>
          </cell>
          <cell r="G4555" t="str">
            <v>AUTOMOTIVO</v>
          </cell>
        </row>
        <row r="4556">
          <cell r="A4556">
            <v>57</v>
          </cell>
          <cell r="B4556" t="str">
            <v>LIXA DAGUA Nº 320 331Q 3M</v>
          </cell>
          <cell r="C4556" t="str">
            <v>HB004688113</v>
          </cell>
          <cell r="D4556" t="str">
            <v>3M</v>
          </cell>
          <cell r="E4556">
            <v>20009</v>
          </cell>
          <cell r="F4556" t="str">
            <v>LIXA DÁGUA</v>
          </cell>
          <cell r="G4556" t="str">
            <v>AUTOMOTIVO</v>
          </cell>
        </row>
        <row r="4557">
          <cell r="A4557">
            <v>10019</v>
          </cell>
          <cell r="B4557" t="str">
            <v>LIXA DAGUA Nº 320 3M</v>
          </cell>
          <cell r="C4557" t="str">
            <v xml:space="preserve">HB004072896			</v>
          </cell>
          <cell r="D4557" t="str">
            <v>3M</v>
          </cell>
          <cell r="E4557">
            <v>20009</v>
          </cell>
          <cell r="F4557" t="str">
            <v>LIXA DÁGUA</v>
          </cell>
          <cell r="G4557" t="str">
            <v>AUTOMOTIVO</v>
          </cell>
        </row>
        <row r="4558">
          <cell r="A4558">
            <v>58</v>
          </cell>
          <cell r="B4558" t="str">
            <v>LIXA DAGUA Nº 400 331Q 3M</v>
          </cell>
          <cell r="C4558" t="str">
            <v>HB004688139</v>
          </cell>
          <cell r="D4558" t="str">
            <v>3M</v>
          </cell>
          <cell r="E4558">
            <v>20009</v>
          </cell>
          <cell r="F4558" t="str">
            <v>LIXA DÁGUA</v>
          </cell>
          <cell r="G4558" t="str">
            <v>AUTOMOTIVO</v>
          </cell>
        </row>
        <row r="4559">
          <cell r="A4559">
            <v>59</v>
          </cell>
          <cell r="B4559" t="str">
            <v>LIXA DAGUA Nº 600 331Q 3M</v>
          </cell>
          <cell r="C4559" t="str">
            <v>HB004688147</v>
          </cell>
          <cell r="D4559" t="str">
            <v>3M</v>
          </cell>
          <cell r="E4559">
            <v>20009</v>
          </cell>
          <cell r="F4559" t="str">
            <v>LIXA DÁGUA</v>
          </cell>
          <cell r="G4559" t="str">
            <v>AUTOMOTIVO</v>
          </cell>
        </row>
        <row r="4560">
          <cell r="A4560">
            <v>10021</v>
          </cell>
          <cell r="B4560" t="str">
            <v>LIXA DAGUA Nº 600 3M</v>
          </cell>
          <cell r="C4560" t="str">
            <v>HC000657128</v>
          </cell>
          <cell r="D4560" t="str">
            <v>3M</v>
          </cell>
          <cell r="E4560">
            <v>20009</v>
          </cell>
          <cell r="F4560" t="str">
            <v>LIXA DÁGUA</v>
          </cell>
          <cell r="G4560" t="str">
            <v>AUTOMOTIVO</v>
          </cell>
        </row>
        <row r="4561">
          <cell r="A4561">
            <v>20175</v>
          </cell>
          <cell r="B4561" t="str">
            <v>LIXA DAGUA T-277 N. 220 NORTON</v>
          </cell>
          <cell r="C4561">
            <v>5539541826</v>
          </cell>
          <cell r="D4561" t="str">
            <v>.</v>
          </cell>
          <cell r="E4561">
            <v>20009</v>
          </cell>
          <cell r="F4561" t="str">
            <v>LIXA DÁGUA</v>
          </cell>
          <cell r="G4561" t="str">
            <v>AUTOMOTIVO</v>
          </cell>
        </row>
        <row r="4562">
          <cell r="A4562">
            <v>20178</v>
          </cell>
          <cell r="B4562" t="str">
            <v>LIXA DAGUA T-277 Nº 400 NORTON</v>
          </cell>
          <cell r="C4562">
            <v>5539541831</v>
          </cell>
          <cell r="D4562" t="str">
            <v>NORTON</v>
          </cell>
          <cell r="E4562">
            <v>20009</v>
          </cell>
          <cell r="F4562" t="str">
            <v>LIXA DÁGUA</v>
          </cell>
          <cell r="G4562" t="str">
            <v>AUTOMOTIVO</v>
          </cell>
        </row>
        <row r="4563">
          <cell r="A4563">
            <v>20177</v>
          </cell>
          <cell r="B4563" t="str">
            <v>LIXA DAGUA T-277 Nº 600 NORTON</v>
          </cell>
          <cell r="C4563">
            <v>5539541833</v>
          </cell>
          <cell r="D4563" t="str">
            <v>NORTON</v>
          </cell>
          <cell r="E4563">
            <v>20009</v>
          </cell>
          <cell r="F4563" t="str">
            <v>LIXA DÁGUA</v>
          </cell>
          <cell r="G4563" t="str">
            <v>AUTOMOTIVO</v>
          </cell>
        </row>
        <row r="4564">
          <cell r="A4564">
            <v>20126</v>
          </cell>
          <cell r="B4564" t="str">
            <v>CLEAN SAND DISC P080 152MM 3M</v>
          </cell>
          <cell r="C4564" t="str">
            <v>HC000593547</v>
          </cell>
          <cell r="D4564" t="str">
            <v>3M</v>
          </cell>
          <cell r="E4564">
            <v>20007</v>
          </cell>
          <cell r="F4564" t="str">
            <v xml:space="preserve">DISCOS / LIXAS / ABRASIVOS </v>
          </cell>
          <cell r="G4564" t="str">
            <v>AUTOMOTIVO</v>
          </cell>
        </row>
        <row r="4565">
          <cell r="A4565">
            <v>83948</v>
          </cell>
          <cell r="B4565" t="str">
            <v>CLEAN SAND DISC P120 152MM 3M</v>
          </cell>
          <cell r="D4565" t="str">
            <v>3M</v>
          </cell>
          <cell r="E4565">
            <v>20007</v>
          </cell>
          <cell r="F4565" t="str">
            <v xml:space="preserve">DISCOS / LIXAS / ABRASIVOS </v>
          </cell>
          <cell r="G4565" t="str">
            <v>AUTOMOTIVO</v>
          </cell>
        </row>
        <row r="4566">
          <cell r="A4566">
            <v>20123</v>
          </cell>
          <cell r="B4566" t="str">
            <v>CLEAN SAND DISC P320 152MM 3M</v>
          </cell>
          <cell r="C4566" t="str">
            <v>HC000593570</v>
          </cell>
          <cell r="D4566" t="str">
            <v>3M</v>
          </cell>
          <cell r="E4566">
            <v>20007</v>
          </cell>
          <cell r="F4566" t="str">
            <v xml:space="preserve">DISCOS / LIXAS / ABRASIVOS </v>
          </cell>
          <cell r="G4566" t="str">
            <v>AUTOMOTIVO</v>
          </cell>
        </row>
        <row r="4567">
          <cell r="A4567">
            <v>21355</v>
          </cell>
          <cell r="B4567" t="str">
            <v>CLEAN SAND DISC P600 152MM 3M</v>
          </cell>
          <cell r="C4567" t="str">
            <v>HC000614145</v>
          </cell>
          <cell r="D4567" t="str">
            <v>3M</v>
          </cell>
          <cell r="E4567">
            <v>20007</v>
          </cell>
          <cell r="F4567" t="str">
            <v xml:space="preserve">DISCOS / LIXAS / ABRASIVOS </v>
          </cell>
          <cell r="G4567" t="str">
            <v>AUTOMOTIVO</v>
          </cell>
        </row>
        <row r="4568">
          <cell r="A4568">
            <v>22065</v>
          </cell>
          <cell r="B4568" t="str">
            <v>CORREIA CUBII 36+</v>
          </cell>
          <cell r="C4568" t="str">
            <v>HB004378509</v>
          </cell>
          <cell r="D4568" t="str">
            <v>3M</v>
          </cell>
          <cell r="E4568">
            <v>20007</v>
          </cell>
          <cell r="F4568" t="str">
            <v xml:space="preserve">DISCOS / LIXAS / ABRASIVOS </v>
          </cell>
          <cell r="G4568" t="str">
            <v>AUTOMOTIVO</v>
          </cell>
        </row>
        <row r="4569">
          <cell r="A4569">
            <v>22063</v>
          </cell>
          <cell r="B4569" t="str">
            <v>CORREIA CUBII 60+</v>
          </cell>
          <cell r="C4569" t="str">
            <v>HB004378517</v>
          </cell>
          <cell r="D4569" t="str">
            <v>3M</v>
          </cell>
          <cell r="E4569">
            <v>20007</v>
          </cell>
          <cell r="F4569" t="str">
            <v xml:space="preserve">DISCOS / LIXAS / ABRASIVOS </v>
          </cell>
          <cell r="G4569" t="str">
            <v>AUTOMOTIVO</v>
          </cell>
        </row>
        <row r="4570">
          <cell r="A4570">
            <v>22064</v>
          </cell>
          <cell r="B4570" t="str">
            <v>CORREIA CUBII 80+</v>
          </cell>
          <cell r="C4570" t="str">
            <v>HB004378525</v>
          </cell>
          <cell r="D4570" t="str">
            <v>3M</v>
          </cell>
          <cell r="E4570">
            <v>20007</v>
          </cell>
          <cell r="F4570" t="str">
            <v xml:space="preserve">DISCOS / LIXAS / ABRASIVOS </v>
          </cell>
          <cell r="G4570" t="str">
            <v>AUTOMOTIVO</v>
          </cell>
        </row>
        <row r="4571">
          <cell r="A4571">
            <v>23126</v>
          </cell>
          <cell r="B4571" t="str">
            <v>DISCO BLUE 040 152MM 7F 321U 3M</v>
          </cell>
          <cell r="C4571" t="str">
            <v>HB004516918</v>
          </cell>
          <cell r="D4571" t="str">
            <v>3M</v>
          </cell>
          <cell r="E4571">
            <v>20007</v>
          </cell>
          <cell r="F4571" t="str">
            <v xml:space="preserve">DISCOS / LIXAS / ABRASIVOS </v>
          </cell>
          <cell r="G4571" t="str">
            <v>AUTOMOTIVO</v>
          </cell>
        </row>
        <row r="4572">
          <cell r="A4572">
            <v>23110</v>
          </cell>
          <cell r="B4572" t="str">
            <v>DISCO BLUE 080 152MM 7F 321U 3M</v>
          </cell>
          <cell r="C4572" t="str">
            <v>HB004516926</v>
          </cell>
          <cell r="D4572" t="str">
            <v>3M</v>
          </cell>
          <cell r="E4572">
            <v>20007</v>
          </cell>
          <cell r="F4572" t="str">
            <v xml:space="preserve">DISCOS / LIXAS / ABRASIVOS </v>
          </cell>
          <cell r="G4572" t="str">
            <v>AUTOMOTIVO</v>
          </cell>
        </row>
        <row r="4573">
          <cell r="A4573">
            <v>23104</v>
          </cell>
          <cell r="B4573" t="str">
            <v>DISCO BLUE 120 152MM 7F 321U  3M</v>
          </cell>
          <cell r="C4573" t="str">
            <v>HB004516934</v>
          </cell>
          <cell r="D4573" t="str">
            <v>3M</v>
          </cell>
          <cell r="E4573">
            <v>20007</v>
          </cell>
          <cell r="F4573" t="str">
            <v xml:space="preserve">DISCOS / LIXAS / ABRASIVOS </v>
          </cell>
          <cell r="G4573" t="str">
            <v>AUTOMOTIVO</v>
          </cell>
        </row>
        <row r="4574">
          <cell r="A4574">
            <v>23105</v>
          </cell>
          <cell r="B4574" t="str">
            <v>DISCO BLUE 150 152MM 7F 321U 3M</v>
          </cell>
          <cell r="C4574" t="str">
            <v>HB004516942</v>
          </cell>
          <cell r="D4574" t="str">
            <v>3M</v>
          </cell>
          <cell r="E4574">
            <v>20007</v>
          </cell>
          <cell r="F4574" t="str">
            <v xml:space="preserve">DISCOS / LIXAS / ABRASIVOS </v>
          </cell>
          <cell r="G4574" t="str">
            <v>AUTOMOTIVO</v>
          </cell>
        </row>
        <row r="4575">
          <cell r="A4575">
            <v>23125</v>
          </cell>
          <cell r="B4575" t="str">
            <v>DISCO BLUE 180 152MM 7F 321U 3M</v>
          </cell>
          <cell r="C4575" t="str">
            <v>HB004517569</v>
          </cell>
          <cell r="D4575" t="str">
            <v>3M</v>
          </cell>
          <cell r="E4575">
            <v>20007</v>
          </cell>
          <cell r="F4575" t="str">
            <v xml:space="preserve">DISCOS / LIXAS / ABRASIVOS </v>
          </cell>
          <cell r="G4575" t="str">
            <v>AUTOMOTIVO</v>
          </cell>
        </row>
        <row r="4576">
          <cell r="A4576">
            <v>23106</v>
          </cell>
          <cell r="B4576" t="str">
            <v>DISCO BLUE 220 152MM 7F 321U 3M</v>
          </cell>
          <cell r="C4576" t="str">
            <v>HB004517601</v>
          </cell>
          <cell r="D4576" t="str">
            <v>3M</v>
          </cell>
          <cell r="E4576">
            <v>20007</v>
          </cell>
          <cell r="F4576" t="str">
            <v xml:space="preserve">DISCOS / LIXAS / ABRASIVOS </v>
          </cell>
          <cell r="G4576" t="str">
            <v>AUTOMOTIVO</v>
          </cell>
        </row>
        <row r="4577">
          <cell r="A4577">
            <v>23107</v>
          </cell>
          <cell r="B4577" t="str">
            <v>DISCO BLUE 320 152MM 7F 321U 3M</v>
          </cell>
          <cell r="C4577" t="str">
            <v>HB004716245</v>
          </cell>
          <cell r="D4577" t="str">
            <v>3M</v>
          </cell>
          <cell r="E4577">
            <v>20007</v>
          </cell>
          <cell r="F4577" t="str">
            <v xml:space="preserve">DISCOS / LIXAS / ABRASIVOS </v>
          </cell>
          <cell r="G4577" t="str">
            <v>AUTOMOTIVO</v>
          </cell>
        </row>
        <row r="4578">
          <cell r="A4578">
            <v>23108</v>
          </cell>
          <cell r="B4578" t="str">
            <v>DISCO BLUE 400 152MM 7F 321U 3M</v>
          </cell>
          <cell r="C4578" t="str">
            <v>HB004517650</v>
          </cell>
          <cell r="D4578" t="str">
            <v>3M</v>
          </cell>
          <cell r="E4578">
            <v>20007</v>
          </cell>
          <cell r="F4578" t="str">
            <v xml:space="preserve">DISCOS / LIXAS / ABRASIVOS </v>
          </cell>
          <cell r="G4578" t="str">
            <v>AUTOMOTIVO</v>
          </cell>
        </row>
        <row r="4579">
          <cell r="A4579">
            <v>23127</v>
          </cell>
          <cell r="B4579" t="str">
            <v>DISCO BLUE 500 152MM 7F 321U 3M</v>
          </cell>
          <cell r="C4579" t="str">
            <v>HB004517742</v>
          </cell>
          <cell r="D4579" t="str">
            <v>3M</v>
          </cell>
          <cell r="E4579">
            <v>20007</v>
          </cell>
          <cell r="F4579" t="str">
            <v xml:space="preserve">DISCOS / LIXAS / ABRASIVOS </v>
          </cell>
          <cell r="G4579" t="str">
            <v>AUTOMOTIVO</v>
          </cell>
        </row>
        <row r="4580">
          <cell r="A4580">
            <v>23109</v>
          </cell>
          <cell r="B4580" t="str">
            <v>DISCO BLUE 600 152MM 7F 321U 3M</v>
          </cell>
          <cell r="C4580" t="str">
            <v>HB004517684</v>
          </cell>
          <cell r="D4580" t="str">
            <v>3M</v>
          </cell>
          <cell r="E4580">
            <v>20007</v>
          </cell>
          <cell r="F4580" t="str">
            <v xml:space="preserve">DISCOS / LIXAS / ABRASIVOS </v>
          </cell>
          <cell r="G4580" t="str">
            <v>AUTOMOTIVO</v>
          </cell>
        </row>
        <row r="4581">
          <cell r="A4581">
            <v>23123</v>
          </cell>
          <cell r="B4581" t="str">
            <v>DISCO BLUE 800 152MM 7F 321U 3M</v>
          </cell>
          <cell r="C4581" t="str">
            <v>HB004517718</v>
          </cell>
          <cell r="D4581" t="str">
            <v>3M</v>
          </cell>
          <cell r="E4581">
            <v>20007</v>
          </cell>
          <cell r="F4581" t="str">
            <v xml:space="preserve">DISCOS / LIXAS / ABRASIVOS </v>
          </cell>
          <cell r="G4581" t="str">
            <v>AUTOMOTIVO</v>
          </cell>
        </row>
        <row r="4582">
          <cell r="A4582">
            <v>84509</v>
          </cell>
          <cell r="B4582" t="str">
            <v>DISCO BLUE NET 080 152MM 3M</v>
          </cell>
          <cell r="C4582" t="str">
            <v>HB004748990</v>
          </cell>
          <cell r="D4582" t="str">
            <v>3M</v>
          </cell>
          <cell r="E4582">
            <v>20007</v>
          </cell>
          <cell r="F4582" t="str">
            <v xml:space="preserve">DISCOS / LIXAS / ABRASIVOS </v>
          </cell>
          <cell r="G4582" t="str">
            <v>AUTOMOTIVO</v>
          </cell>
        </row>
        <row r="4583">
          <cell r="A4583">
            <v>84684</v>
          </cell>
          <cell r="B4583" t="str">
            <v>DISCO BLUE NET 150 152MM 3M</v>
          </cell>
          <cell r="C4583" t="str">
            <v>HB004749014</v>
          </cell>
          <cell r="D4583" t="str">
            <v>3M</v>
          </cell>
          <cell r="E4583">
            <v>20007</v>
          </cell>
          <cell r="F4583" t="str">
            <v xml:space="preserve">DISCOS / LIXAS / ABRASIVOS </v>
          </cell>
          <cell r="G4583" t="str">
            <v>AUTOMOTIVO</v>
          </cell>
        </row>
        <row r="4584">
          <cell r="A4584">
            <v>84699</v>
          </cell>
          <cell r="B4584" t="str">
            <v>DISCO BLUE NET 220 152MM 3M</v>
          </cell>
          <cell r="C4584" t="str">
            <v>HB004749030</v>
          </cell>
          <cell r="D4584" t="str">
            <v>3M</v>
          </cell>
          <cell r="E4584">
            <v>20007</v>
          </cell>
          <cell r="F4584" t="str">
            <v xml:space="preserve">DISCOS / LIXAS / ABRASIVOS </v>
          </cell>
          <cell r="G4584" t="str">
            <v>AUTOMOTIVO</v>
          </cell>
        </row>
        <row r="4585">
          <cell r="A4585">
            <v>84700</v>
          </cell>
          <cell r="B4585" t="str">
            <v>DISCO BLUE NET 320 152MM 3M</v>
          </cell>
          <cell r="C4585" t="str">
            <v>HB004749055</v>
          </cell>
          <cell r="D4585" t="str">
            <v>3M</v>
          </cell>
          <cell r="E4585">
            <v>20007</v>
          </cell>
          <cell r="F4585" t="str">
            <v xml:space="preserve">DISCOS / LIXAS / ABRASIVOS </v>
          </cell>
          <cell r="G4585" t="str">
            <v>AUTOMOTIVO</v>
          </cell>
        </row>
        <row r="4586">
          <cell r="A4586">
            <v>10036</v>
          </cell>
          <cell r="B4586" t="str">
            <v>DISCO DE LIXA OURO 040 216U 3M</v>
          </cell>
          <cell r="C4586" t="str">
            <v>HB004143259</v>
          </cell>
          <cell r="D4586" t="str">
            <v>3M</v>
          </cell>
          <cell r="E4586">
            <v>20007</v>
          </cell>
          <cell r="F4586" t="str">
            <v xml:space="preserve">DISCOS / LIXAS / ABRASIVOS </v>
          </cell>
          <cell r="G4586" t="str">
            <v>AUTOMOTIVO</v>
          </cell>
        </row>
        <row r="4587">
          <cell r="A4587">
            <v>10033</v>
          </cell>
          <cell r="B4587" t="str">
            <v>DISCO DE LIXA OURO 080 216U 3M</v>
          </cell>
          <cell r="C4587" t="str">
            <v>HC000619557</v>
          </cell>
          <cell r="D4587" t="str">
            <v>3M</v>
          </cell>
          <cell r="E4587">
            <v>20007</v>
          </cell>
          <cell r="F4587" t="str">
            <v xml:space="preserve">DISCOS / LIXAS / ABRASIVOS </v>
          </cell>
          <cell r="G4587" t="str">
            <v>AUTOMOTIVO</v>
          </cell>
        </row>
        <row r="4588">
          <cell r="A4588">
            <v>10034</v>
          </cell>
          <cell r="B4588" t="str">
            <v>DISCO DE LIXA OURO 120 216U 3M</v>
          </cell>
          <cell r="C4588" t="str">
            <v>HC000619573</v>
          </cell>
          <cell r="D4588" t="str">
            <v>3M</v>
          </cell>
          <cell r="E4588">
            <v>20007</v>
          </cell>
          <cell r="F4588" t="str">
            <v xml:space="preserve">DISCOS / LIXAS / ABRASIVOS </v>
          </cell>
          <cell r="G4588" t="str">
            <v>AUTOMOTIVO</v>
          </cell>
        </row>
        <row r="4589">
          <cell r="A4589">
            <v>10037</v>
          </cell>
          <cell r="B4589" t="str">
            <v>DISCO DE LIXA OURO 220 216U 3M</v>
          </cell>
          <cell r="C4589" t="str">
            <v>HC000619607</v>
          </cell>
          <cell r="D4589" t="str">
            <v>3M</v>
          </cell>
          <cell r="E4589">
            <v>20007</v>
          </cell>
          <cell r="F4589" t="str">
            <v xml:space="preserve">DISCOS / LIXAS / ABRASIVOS </v>
          </cell>
          <cell r="G4589" t="str">
            <v>AUTOMOTIVO</v>
          </cell>
        </row>
        <row r="4590">
          <cell r="A4590">
            <v>10038</v>
          </cell>
          <cell r="B4590" t="str">
            <v>DISCO DE LIXA OURO 320 216U 3M</v>
          </cell>
          <cell r="C4590" t="str">
            <v>HC000619631</v>
          </cell>
          <cell r="D4590" t="str">
            <v>3M</v>
          </cell>
          <cell r="E4590">
            <v>20007</v>
          </cell>
          <cell r="F4590" t="str">
            <v xml:space="preserve">DISCOS / LIXAS / ABRASIVOS </v>
          </cell>
          <cell r="G4590" t="str">
            <v>AUTOMOTIVO</v>
          </cell>
        </row>
        <row r="4591">
          <cell r="A4591">
            <v>10039</v>
          </cell>
          <cell r="B4591" t="str">
            <v>DISCO DE LIXA OURO 400 216U 3M</v>
          </cell>
          <cell r="C4591" t="str">
            <v>HC000619649</v>
          </cell>
          <cell r="D4591" t="str">
            <v>3M</v>
          </cell>
          <cell r="E4591">
            <v>20007</v>
          </cell>
          <cell r="F4591" t="str">
            <v xml:space="preserve">DISCOS / LIXAS / ABRASIVOS </v>
          </cell>
          <cell r="G4591" t="str">
            <v>AUTOMOTIVO</v>
          </cell>
        </row>
        <row r="4592">
          <cell r="A4592">
            <v>84920</v>
          </cell>
          <cell r="B4592" t="str">
            <v>DISCO DE LIXA OURO 600 216U 3M</v>
          </cell>
          <cell r="D4592" t="str">
            <v>3M</v>
          </cell>
          <cell r="E4592">
            <v>20007</v>
          </cell>
          <cell r="F4592" t="str">
            <v xml:space="preserve">DISCOS / LIXAS / ABRASIVOS </v>
          </cell>
          <cell r="G4592" t="str">
            <v>AUTOMOTIVO</v>
          </cell>
        </row>
        <row r="4593">
          <cell r="A4593">
            <v>23873</v>
          </cell>
          <cell r="B4593" t="str">
            <v>DISCO DE LIXA P080 MIRKA</v>
          </cell>
          <cell r="C4593">
            <v>3662809980</v>
          </cell>
          <cell r="D4593" t="str">
            <v>MIRKA</v>
          </cell>
          <cell r="E4593">
            <v>20007</v>
          </cell>
          <cell r="F4593" t="str">
            <v xml:space="preserve">DISCOS / LIXAS / ABRASIVOS </v>
          </cell>
          <cell r="G4593" t="str">
            <v>AUTOMOTIVO</v>
          </cell>
        </row>
        <row r="4594">
          <cell r="A4594">
            <v>23798</v>
          </cell>
          <cell r="B4594" t="str">
            <v>DISCO DE LIXA P120 MIRKA</v>
          </cell>
          <cell r="C4594">
            <v>3662809912</v>
          </cell>
          <cell r="D4594" t="str">
            <v>MIRKA</v>
          </cell>
          <cell r="E4594">
            <v>20007</v>
          </cell>
          <cell r="F4594" t="str">
            <v xml:space="preserve">DISCOS / LIXAS / ABRASIVOS </v>
          </cell>
          <cell r="G4594" t="str">
            <v>AUTOMOTIVO</v>
          </cell>
        </row>
        <row r="4595">
          <cell r="A4595">
            <v>23799</v>
          </cell>
          <cell r="B4595" t="str">
            <v>DISCO DE LIXA P150 MIRKA</v>
          </cell>
          <cell r="C4595">
            <v>3661809915</v>
          </cell>
          <cell r="D4595" t="str">
            <v>MIRKA</v>
          </cell>
          <cell r="E4595">
            <v>20007</v>
          </cell>
          <cell r="F4595" t="str">
            <v xml:space="preserve">DISCOS / LIXAS / ABRASIVOS </v>
          </cell>
          <cell r="G4595" t="str">
            <v>AUTOMOTIVO</v>
          </cell>
        </row>
        <row r="4596">
          <cell r="A4596">
            <v>23800</v>
          </cell>
          <cell r="B4596" t="str">
            <v>DISCO DE LIXA P220 MIRKA</v>
          </cell>
          <cell r="C4596">
            <v>3662809922</v>
          </cell>
          <cell r="D4596" t="str">
            <v>MIRKA</v>
          </cell>
          <cell r="E4596">
            <v>20007</v>
          </cell>
          <cell r="F4596" t="str">
            <v xml:space="preserve">DISCOS / LIXAS / ABRASIVOS </v>
          </cell>
          <cell r="G4596" t="str">
            <v>AUTOMOTIVO</v>
          </cell>
        </row>
        <row r="4597">
          <cell r="A4597">
            <v>23808</v>
          </cell>
          <cell r="B4597" t="str">
            <v>DISCO DE LIXA P320 MIRKA</v>
          </cell>
          <cell r="C4597">
            <v>3662809932</v>
          </cell>
          <cell r="D4597" t="str">
            <v>MIRKA</v>
          </cell>
          <cell r="E4597">
            <v>20007</v>
          </cell>
          <cell r="F4597" t="str">
            <v xml:space="preserve">DISCOS / LIXAS / ABRASIVOS </v>
          </cell>
          <cell r="G4597" t="str">
            <v>AUTOMOTIVO</v>
          </cell>
        </row>
        <row r="4598">
          <cell r="A4598">
            <v>23809</v>
          </cell>
          <cell r="B4598" t="str">
            <v>DISCO DE LIXA P400 MIRKA</v>
          </cell>
          <cell r="C4598">
            <v>68052000</v>
          </cell>
          <cell r="D4598" t="str">
            <v>MIRKA</v>
          </cell>
          <cell r="E4598">
            <v>20007</v>
          </cell>
          <cell r="F4598" t="str">
            <v xml:space="preserve">DISCOS / LIXAS / ABRASIVOS </v>
          </cell>
          <cell r="G4598" t="str">
            <v>AUTOMOTIVO</v>
          </cell>
        </row>
        <row r="4599">
          <cell r="A4599">
            <v>83825</v>
          </cell>
          <cell r="B4599" t="str">
            <v>DISCO DE LIXA PLUMA SECO A290 P0040 NORTON</v>
          </cell>
          <cell r="C4599">
            <v>78072763556</v>
          </cell>
          <cell r="D4599" t="str">
            <v>NORTON</v>
          </cell>
          <cell r="E4599">
            <v>20007</v>
          </cell>
          <cell r="F4599" t="str">
            <v xml:space="preserve">DISCOS / LIXAS / ABRASIVOS </v>
          </cell>
          <cell r="G4599" t="str">
            <v>AUTOMOTIVO</v>
          </cell>
        </row>
        <row r="4600">
          <cell r="A4600">
            <v>84456</v>
          </cell>
          <cell r="B4600" t="str">
            <v>DISCO DE LIXA PLUMA SECO A296 P0040 NORTON</v>
          </cell>
          <cell r="C4600">
            <v>66623373431</v>
          </cell>
          <cell r="D4600" t="str">
            <v>NORTON</v>
          </cell>
          <cell r="E4600">
            <v>20007</v>
          </cell>
          <cell r="F4600" t="str">
            <v xml:space="preserve">DISCOS / LIXAS / ABRASIVOS </v>
          </cell>
          <cell r="G4600" t="str">
            <v>AUTOMOTIVO</v>
          </cell>
        </row>
        <row r="4601">
          <cell r="A4601">
            <v>20172</v>
          </cell>
          <cell r="B4601" t="str">
            <v>DISCO HOOKIT 040 NORTON</v>
          </cell>
          <cell r="D4601" t="str">
            <v>NORTON</v>
          </cell>
          <cell r="E4601">
            <v>20007</v>
          </cell>
          <cell r="F4601" t="str">
            <v xml:space="preserve">DISCOS / LIXAS / ABRASIVOS </v>
          </cell>
          <cell r="G4601" t="str">
            <v>AUTOMOTIVO</v>
          </cell>
        </row>
        <row r="4602">
          <cell r="A4602">
            <v>10236</v>
          </cell>
          <cell r="B4602" t="str">
            <v>DISCO HOOKIT 080 NORTON</v>
          </cell>
          <cell r="C4602">
            <v>66261086331</v>
          </cell>
          <cell r="D4602" t="str">
            <v>NORTON</v>
          </cell>
          <cell r="E4602">
            <v>20007</v>
          </cell>
          <cell r="F4602" t="str">
            <v xml:space="preserve">DISCOS / LIXAS / ABRASIVOS </v>
          </cell>
          <cell r="G4602" t="str">
            <v>AUTOMOTIVO</v>
          </cell>
        </row>
        <row r="4603">
          <cell r="A4603">
            <v>10224</v>
          </cell>
          <cell r="B4603" t="str">
            <v>DISCO HOOKIT 120 NORTON</v>
          </cell>
          <cell r="C4603">
            <v>66261086332</v>
          </cell>
          <cell r="D4603" t="str">
            <v>NORTON</v>
          </cell>
          <cell r="E4603">
            <v>20007</v>
          </cell>
          <cell r="F4603" t="str">
            <v xml:space="preserve">DISCOS / LIXAS / ABRASIVOS </v>
          </cell>
          <cell r="G4603" t="str">
            <v>AUTOMOTIVO</v>
          </cell>
        </row>
        <row r="4604">
          <cell r="A4604">
            <v>10226</v>
          </cell>
          <cell r="B4604" t="str">
            <v>DISCO HOOKIT 150 NORTON</v>
          </cell>
          <cell r="C4604">
            <v>66261086333</v>
          </cell>
          <cell r="D4604" t="str">
            <v>NORTON</v>
          </cell>
          <cell r="E4604">
            <v>20007</v>
          </cell>
          <cell r="F4604" t="str">
            <v xml:space="preserve">DISCOS / LIXAS / ABRASIVOS </v>
          </cell>
          <cell r="G4604" t="str">
            <v>AUTOMOTIVO</v>
          </cell>
        </row>
        <row r="4605">
          <cell r="A4605">
            <v>10228</v>
          </cell>
          <cell r="B4605" t="str">
            <v>DISCO HOOKIT 180 NORTON</v>
          </cell>
          <cell r="C4605">
            <v>66261086334</v>
          </cell>
          <cell r="D4605" t="str">
            <v>NORTON</v>
          </cell>
          <cell r="E4605">
            <v>20007</v>
          </cell>
          <cell r="F4605" t="str">
            <v xml:space="preserve">DISCOS / LIXAS / ABRASIVOS </v>
          </cell>
          <cell r="G4605" t="str">
            <v>AUTOMOTIVO</v>
          </cell>
        </row>
        <row r="4606">
          <cell r="A4606">
            <v>10230</v>
          </cell>
          <cell r="B4606" t="str">
            <v>DISCO HOOKIT 220 NORTON</v>
          </cell>
          <cell r="C4606">
            <v>66261086335</v>
          </cell>
          <cell r="D4606" t="str">
            <v>NORTON</v>
          </cell>
          <cell r="E4606">
            <v>20007</v>
          </cell>
          <cell r="F4606" t="str">
            <v xml:space="preserve">DISCOS / LIXAS / ABRASIVOS </v>
          </cell>
          <cell r="G4606" t="str">
            <v>AUTOMOTIVO</v>
          </cell>
        </row>
        <row r="4607">
          <cell r="A4607">
            <v>10232</v>
          </cell>
          <cell r="B4607" t="str">
            <v>DISCO HOOKIT 320 NORTON</v>
          </cell>
          <cell r="C4607">
            <v>66261086337</v>
          </cell>
          <cell r="D4607" t="str">
            <v>NORTON</v>
          </cell>
          <cell r="E4607">
            <v>20007</v>
          </cell>
          <cell r="F4607" t="str">
            <v xml:space="preserve">DISCOS / LIXAS / ABRASIVOS </v>
          </cell>
          <cell r="G4607" t="str">
            <v>AUTOMOTIVO</v>
          </cell>
        </row>
        <row r="4608">
          <cell r="A4608">
            <v>10234</v>
          </cell>
          <cell r="B4608" t="str">
            <v>DISCO HOOKIT 400 NORTON</v>
          </cell>
          <cell r="C4608">
            <v>66261086338</v>
          </cell>
          <cell r="D4608" t="str">
            <v>NORTON</v>
          </cell>
          <cell r="E4608">
            <v>20007</v>
          </cell>
          <cell r="F4608" t="str">
            <v xml:space="preserve">DISCOS / LIXAS / ABRASIVOS </v>
          </cell>
          <cell r="G4608" t="str">
            <v>AUTOMOTIVO</v>
          </cell>
        </row>
        <row r="4609">
          <cell r="A4609">
            <v>85406</v>
          </cell>
          <cell r="B4609" t="str">
            <v>DISCO HOOKIT 500 NORTON</v>
          </cell>
          <cell r="C4609">
            <v>78072716746</v>
          </cell>
          <cell r="D4609" t="str">
            <v>NORTON</v>
          </cell>
          <cell r="E4609">
            <v>20007</v>
          </cell>
          <cell r="F4609" t="str">
            <v xml:space="preserve">DISCOS / LIXAS / ABRASIVOS </v>
          </cell>
          <cell r="G4609" t="str">
            <v>AUTOMOTIVO</v>
          </cell>
        </row>
        <row r="4610">
          <cell r="A4610">
            <v>10237</v>
          </cell>
          <cell r="B4610" t="str">
            <v>DISCO HOOKIT 600 NORTON</v>
          </cell>
          <cell r="C4610">
            <v>66261086339</v>
          </cell>
          <cell r="D4610" t="str">
            <v>NORTON</v>
          </cell>
          <cell r="E4610">
            <v>20007</v>
          </cell>
          <cell r="F4610" t="str">
            <v xml:space="preserve">DISCOS / LIXAS / ABRASIVOS </v>
          </cell>
          <cell r="G4610" t="str">
            <v>AUTOMOTIVO</v>
          </cell>
        </row>
        <row r="4611">
          <cell r="A4611">
            <v>10223</v>
          </cell>
          <cell r="B4611" t="str">
            <v>DISCO HOOKIT 800 NORTON</v>
          </cell>
          <cell r="C4611">
            <v>66261086340</v>
          </cell>
          <cell r="D4611" t="str">
            <v>NORTON</v>
          </cell>
          <cell r="E4611">
            <v>20007</v>
          </cell>
          <cell r="F4611" t="str">
            <v xml:space="preserve">DISCOS / LIXAS / ABRASIVOS </v>
          </cell>
          <cell r="G4611" t="str">
            <v>AUTOMOTIVO</v>
          </cell>
        </row>
        <row r="4612">
          <cell r="A4612">
            <v>21990</v>
          </cell>
          <cell r="B4612" t="str">
            <v>DISCO HOOKIT ABRASIVO FLEXIVEL P800 152MM 3M</v>
          </cell>
          <cell r="C4612" t="str">
            <v>HC000651634</v>
          </cell>
          <cell r="D4612" t="str">
            <v>3M</v>
          </cell>
          <cell r="E4612">
            <v>20007</v>
          </cell>
          <cell r="F4612" t="str">
            <v xml:space="preserve">DISCOS / LIXAS / ABRASIVOS </v>
          </cell>
          <cell r="G4612" t="str">
            <v>AUTOMOTIVO</v>
          </cell>
        </row>
        <row r="4613">
          <cell r="A4613">
            <v>32</v>
          </cell>
          <cell r="B4613" t="str">
            <v>DISCO HOOKIT MULTIAIR 320 DPS NORTON</v>
          </cell>
          <cell r="C4613">
            <v>63642560574</v>
          </cell>
          <cell r="D4613" t="str">
            <v>NORTON</v>
          </cell>
          <cell r="E4613">
            <v>20007</v>
          </cell>
          <cell r="F4613" t="str">
            <v xml:space="preserve">DISCOS / LIXAS / ABRASIVOS </v>
          </cell>
          <cell r="G4613" t="str">
            <v>AUTOMOTIVO</v>
          </cell>
        </row>
        <row r="4614">
          <cell r="A4614">
            <v>10233</v>
          </cell>
          <cell r="B4614" t="str">
            <v>DISCO HOOKIT MULTIAIR N.400 DPM NORTON</v>
          </cell>
          <cell r="C4614">
            <v>69957350758</v>
          </cell>
          <cell r="D4614" t="str">
            <v>NORTON</v>
          </cell>
          <cell r="E4614">
            <v>20007</v>
          </cell>
          <cell r="F4614" t="str">
            <v xml:space="preserve">DISCOS / LIXAS / ABRASIVOS </v>
          </cell>
          <cell r="G4614" t="str">
            <v>AUTOMOTIVO</v>
          </cell>
        </row>
        <row r="4615">
          <cell r="A4615">
            <v>34</v>
          </cell>
          <cell r="B4615" t="str">
            <v>DISCO HOOKIT MULTIAIR P1500 SOFT NORTON</v>
          </cell>
          <cell r="C4615">
            <v>15014040</v>
          </cell>
          <cell r="D4615" t="str">
            <v>NORTON</v>
          </cell>
          <cell r="E4615">
            <v>20007</v>
          </cell>
          <cell r="F4615" t="str">
            <v xml:space="preserve">DISCOS / LIXAS / ABRASIVOS </v>
          </cell>
          <cell r="G4615" t="str">
            <v>AUTOMOTIVO</v>
          </cell>
        </row>
        <row r="4616">
          <cell r="A4616">
            <v>10231</v>
          </cell>
          <cell r="B4616" t="str">
            <v>DISCO HOOKIT MULTIAIR P320 DPM NORTON</v>
          </cell>
          <cell r="C4616">
            <v>69957349657</v>
          </cell>
          <cell r="D4616" t="str">
            <v>NORTON</v>
          </cell>
          <cell r="E4616">
            <v>20007</v>
          </cell>
          <cell r="F4616" t="str">
            <v xml:space="preserve">DISCOS / LIXAS / ABRASIVOS </v>
          </cell>
          <cell r="G4616" t="str">
            <v>AUTOMOTIVO</v>
          </cell>
        </row>
        <row r="4617">
          <cell r="A4617">
            <v>30</v>
          </cell>
          <cell r="B4617" t="str">
            <v>DISCO HOOKIT MULTIAIR P400 DPS NORTON</v>
          </cell>
          <cell r="C4617">
            <v>63642560575</v>
          </cell>
          <cell r="D4617" t="str">
            <v>NORTON</v>
          </cell>
          <cell r="E4617">
            <v>20007</v>
          </cell>
          <cell r="F4617" t="str">
            <v xml:space="preserve">DISCOS / LIXAS / ABRASIVOS </v>
          </cell>
          <cell r="G4617" t="str">
            <v>AUTOMOTIVO</v>
          </cell>
        </row>
        <row r="4618">
          <cell r="A4618">
            <v>35</v>
          </cell>
          <cell r="B4618" t="str">
            <v>DISCO HOOKIT MULTIAIR P500 SOFT NORTON</v>
          </cell>
          <cell r="C4618">
            <v>63642560576</v>
          </cell>
          <cell r="D4618" t="str">
            <v>NORTON</v>
          </cell>
          <cell r="E4618">
            <v>20007</v>
          </cell>
          <cell r="F4618" t="str">
            <v xml:space="preserve">DISCOS / LIXAS / ABRASIVOS </v>
          </cell>
          <cell r="G4618" t="str">
            <v>AUTOMOTIVO</v>
          </cell>
        </row>
        <row r="4619">
          <cell r="A4619">
            <v>33</v>
          </cell>
          <cell r="B4619" t="str">
            <v>DISCO HOOKIT MULTIAIR P800 SOFT NORTON</v>
          </cell>
          <cell r="C4619">
            <v>63642560577</v>
          </cell>
          <cell r="D4619" t="str">
            <v>NORTON</v>
          </cell>
          <cell r="E4619">
            <v>20007</v>
          </cell>
          <cell r="F4619" t="str">
            <v xml:space="preserve">DISCOS / LIXAS / ABRASIVOS </v>
          </cell>
          <cell r="G4619" t="str">
            <v>AUTOMOTIVO</v>
          </cell>
        </row>
        <row r="4620">
          <cell r="A4620">
            <v>85294</v>
          </cell>
          <cell r="B4620" t="str">
            <v>DISCO HOOKIT SOFT TOUCH A975 Nº1000 NORTON (MULTI  AIR)</v>
          </cell>
          <cell r="C4620">
            <v>5539553795</v>
          </cell>
          <cell r="D4620" t="str">
            <v>NORTON</v>
          </cell>
          <cell r="E4620">
            <v>20007</v>
          </cell>
          <cell r="F4620" t="str">
            <v xml:space="preserve">DISCOS / LIXAS / ABRASIVOS </v>
          </cell>
          <cell r="G4620" t="str">
            <v>AUTOMOTIVO</v>
          </cell>
        </row>
        <row r="4621">
          <cell r="A4621">
            <v>85259</v>
          </cell>
          <cell r="B4621" t="str">
            <v>DISCO HOOKIT SOFT TOUCH A975 Nº320 NORTON (MULTI  AIR)</v>
          </cell>
          <cell r="C4621">
            <v>5539553789</v>
          </cell>
          <cell r="D4621" t="str">
            <v>NORTON</v>
          </cell>
          <cell r="E4621">
            <v>20007</v>
          </cell>
          <cell r="F4621" t="str">
            <v xml:space="preserve">DISCOS / LIXAS / ABRASIVOS </v>
          </cell>
          <cell r="G4621" t="str">
            <v>AUTOMOTIVO</v>
          </cell>
        </row>
        <row r="4622">
          <cell r="A4622">
            <v>85383</v>
          </cell>
          <cell r="B4622" t="str">
            <v>DISCO HOOKIT SOFT TOUCH A975 Nº500 NORTON (MULTI  AIR)</v>
          </cell>
          <cell r="C4622">
            <v>5539553793</v>
          </cell>
          <cell r="D4622" t="str">
            <v>NORTON</v>
          </cell>
          <cell r="E4622">
            <v>20007</v>
          </cell>
          <cell r="F4622" t="str">
            <v xml:space="preserve">DISCOS / LIXAS / ABRASIVOS </v>
          </cell>
          <cell r="G4622" t="str">
            <v>AUTOMOTIVO</v>
          </cell>
        </row>
        <row r="4623">
          <cell r="A4623">
            <v>85109</v>
          </cell>
          <cell r="B4623" t="str">
            <v>DISCO HOOKIT SOFT TOUCH A975 Nº800 NORTON (MULTI  AIR)</v>
          </cell>
          <cell r="C4623">
            <v>5539553794</v>
          </cell>
          <cell r="D4623" t="str">
            <v>NORTON</v>
          </cell>
          <cell r="E4623">
            <v>20007</v>
          </cell>
          <cell r="F4623" t="str">
            <v xml:space="preserve">DISCOS / LIXAS / ABRASIVOS </v>
          </cell>
          <cell r="G4623" t="str">
            <v>AUTOMOTIVO</v>
          </cell>
        </row>
        <row r="4624">
          <cell r="A4624">
            <v>85625</v>
          </cell>
          <cell r="B4624" t="str">
            <v>DISPLAY DE BALCAO GRAVITACIONAL POLIDOR</v>
          </cell>
          <cell r="C4624">
            <v>66254442014</v>
          </cell>
          <cell r="D4624" t="str">
            <v>NORTON</v>
          </cell>
          <cell r="E4624">
            <v>20007</v>
          </cell>
          <cell r="F4624" t="str">
            <v xml:space="preserve">DISCOS / LIXAS / ABRASIVOS </v>
          </cell>
          <cell r="G4624" t="str">
            <v>AUTOMOTIVO</v>
          </cell>
        </row>
        <row r="4625">
          <cell r="A4625">
            <v>85701</v>
          </cell>
          <cell r="B4625" t="str">
            <v>DISPLAY DE BALCAO PARA FITAS</v>
          </cell>
          <cell r="C4625">
            <v>78072763467</v>
          </cell>
          <cell r="D4625" t="str">
            <v>NORTON</v>
          </cell>
          <cell r="E4625">
            <v>20007</v>
          </cell>
          <cell r="F4625" t="str">
            <v xml:space="preserve">DISCOS / LIXAS / ABRASIVOS </v>
          </cell>
          <cell r="G4625" t="str">
            <v>AUTOMOTIVO</v>
          </cell>
        </row>
        <row r="4626">
          <cell r="A4626">
            <v>85624</v>
          </cell>
          <cell r="B4626" t="str">
            <v>DISPLAY DE CHAO P/ PRODUTOS AUTOMOTIVOS</v>
          </cell>
          <cell r="C4626">
            <v>78072726483</v>
          </cell>
          <cell r="D4626" t="str">
            <v>NORTON</v>
          </cell>
          <cell r="E4626">
            <v>20007</v>
          </cell>
          <cell r="F4626" t="str">
            <v xml:space="preserve">DISCOS / LIXAS / ABRASIVOS </v>
          </cell>
          <cell r="G4626" t="str">
            <v>AUTOMOTIVO</v>
          </cell>
        </row>
        <row r="4627">
          <cell r="A4627">
            <v>23</v>
          </cell>
          <cell r="B4627" t="str">
            <v>ESPONJA ABRAS AUTOM FINA (320/400) 3M</v>
          </cell>
          <cell r="C4627" t="str">
            <v>H0001657826</v>
          </cell>
          <cell r="D4627" t="str">
            <v>3M</v>
          </cell>
          <cell r="E4627">
            <v>20007</v>
          </cell>
          <cell r="F4627" t="str">
            <v xml:space="preserve">DISCOS / LIXAS / ABRASIVOS </v>
          </cell>
          <cell r="G4627" t="str">
            <v>AUTOMOTIVO</v>
          </cell>
        </row>
        <row r="4628">
          <cell r="A4628">
            <v>10264</v>
          </cell>
          <cell r="B4628" t="str">
            <v>ESPUMA ABRASIVA N.02 P320/P400 NORTON</v>
          </cell>
          <cell r="C4628">
            <v>66623398770</v>
          </cell>
          <cell r="D4628" t="str">
            <v>NORTON</v>
          </cell>
          <cell r="E4628">
            <v>20007</v>
          </cell>
          <cell r="F4628" t="str">
            <v xml:space="preserve">DISCOS / LIXAS / ABRASIVOS </v>
          </cell>
          <cell r="G4628" t="str">
            <v>AUTOMOTIVO</v>
          </cell>
        </row>
        <row r="4629">
          <cell r="A4629">
            <v>10265</v>
          </cell>
          <cell r="B4629" t="str">
            <v>ESPUMA ABRASIVA N.03 P500/P600 NORTON</v>
          </cell>
          <cell r="C4629">
            <v>66623398767</v>
          </cell>
          <cell r="D4629" t="str">
            <v>NORTON</v>
          </cell>
          <cell r="E4629">
            <v>20007</v>
          </cell>
          <cell r="F4629" t="str">
            <v xml:space="preserve">DISCOS / LIXAS / ABRASIVOS </v>
          </cell>
          <cell r="G4629" t="str">
            <v>AUTOMOTIVO</v>
          </cell>
        </row>
        <row r="4630">
          <cell r="A4630">
            <v>10266</v>
          </cell>
          <cell r="B4630" t="str">
            <v>ESPUMA ABRASIVA N.04 P800/P1000 NORTON</v>
          </cell>
          <cell r="C4630">
            <v>66623398768</v>
          </cell>
          <cell r="D4630" t="str">
            <v>NORTON</v>
          </cell>
          <cell r="E4630">
            <v>20007</v>
          </cell>
          <cell r="F4630" t="str">
            <v xml:space="preserve">DISCOS / LIXAS / ABRASIVOS </v>
          </cell>
          <cell r="G4630" t="str">
            <v>AUTOMOTIVO</v>
          </cell>
        </row>
        <row r="4631">
          <cell r="A4631">
            <v>10267</v>
          </cell>
          <cell r="B4631" t="str">
            <v>ESPUMA ABRASIVA N.05 P1200/1500 NORTON</v>
          </cell>
          <cell r="C4631">
            <v>66623398769</v>
          </cell>
          <cell r="D4631" t="str">
            <v>NORTON</v>
          </cell>
          <cell r="E4631">
            <v>20007</v>
          </cell>
          <cell r="F4631" t="str">
            <v xml:space="preserve">DISCOS / LIXAS / ABRASIVOS </v>
          </cell>
          <cell r="G4631" t="str">
            <v>AUTOMOTIVO</v>
          </cell>
        </row>
        <row r="4632">
          <cell r="A4632">
            <v>21716</v>
          </cell>
          <cell r="B4632" t="str">
            <v>ESPUMA LAMINADA D23 5CM SELADA</v>
          </cell>
          <cell r="C4632">
            <v>103514</v>
          </cell>
          <cell r="D4632" t="str">
            <v>.</v>
          </cell>
          <cell r="E4632">
            <v>20007</v>
          </cell>
          <cell r="F4632" t="str">
            <v xml:space="preserve">DISCOS / LIXAS / ABRASIVOS </v>
          </cell>
          <cell r="G4632" t="str">
            <v>AUTOMOTIVO</v>
          </cell>
        </row>
        <row r="4633">
          <cell r="A4633">
            <v>21680</v>
          </cell>
          <cell r="B4633" t="str">
            <v>FOLHA ABRASIVA FLEXIVEL P1200 140X171MM 3M</v>
          </cell>
          <cell r="C4633" t="str">
            <v>HC000643169</v>
          </cell>
          <cell r="D4633" t="str">
            <v>3M</v>
          </cell>
          <cell r="E4633">
            <v>20007</v>
          </cell>
          <cell r="F4633" t="str">
            <v xml:space="preserve">DISCOS / LIXAS / ABRASIVOS </v>
          </cell>
          <cell r="G4633" t="str">
            <v>AUTOMOTIVO</v>
          </cell>
        </row>
        <row r="4634">
          <cell r="A4634">
            <v>21732</v>
          </cell>
          <cell r="B4634" t="str">
            <v>FOLHA ABRASIVA FLEXIVEL P1500 140X171MM 3M</v>
          </cell>
          <cell r="C4634" t="str">
            <v>HC000643177</v>
          </cell>
          <cell r="D4634" t="str">
            <v>3M</v>
          </cell>
          <cell r="E4634">
            <v>20007</v>
          </cell>
          <cell r="F4634" t="str">
            <v xml:space="preserve">DISCOS / LIXAS / ABRASIVOS </v>
          </cell>
          <cell r="G4634" t="str">
            <v>AUTOMOTIVO</v>
          </cell>
        </row>
        <row r="4635">
          <cell r="A4635">
            <v>23498</v>
          </cell>
          <cell r="B4635" t="str">
            <v>FOLHA DE ACABAMENTO FINA 134X240 3M</v>
          </cell>
          <cell r="C4635" t="str">
            <v>H0001736331</v>
          </cell>
          <cell r="D4635" t="str">
            <v>3M</v>
          </cell>
          <cell r="E4635">
            <v>20007</v>
          </cell>
          <cell r="F4635" t="str">
            <v xml:space="preserve">DISCOS / LIXAS / ABRASIVOS </v>
          </cell>
          <cell r="G4635" t="str">
            <v>AUTOMOTIVO</v>
          </cell>
        </row>
        <row r="4636">
          <cell r="A4636">
            <v>23499</v>
          </cell>
          <cell r="B4636" t="str">
            <v>FOLHA DE ACABAMENTO ULTRA FINA AF 134X240 3M</v>
          </cell>
          <cell r="C4636" t="str">
            <v>H0001884099</v>
          </cell>
          <cell r="D4636" t="str">
            <v>3M</v>
          </cell>
          <cell r="E4636">
            <v>20007</v>
          </cell>
          <cell r="F4636" t="str">
            <v xml:space="preserve">DISCOS / LIXAS / ABRASIVOS </v>
          </cell>
          <cell r="G4636" t="str">
            <v>AUTOMOTIVO</v>
          </cell>
        </row>
        <row r="4637">
          <cell r="A4637">
            <v>22661</v>
          </cell>
          <cell r="B4637" t="str">
            <v>FOLHA MULTI FLEX SUF 134X240 SUPFINA CINZA 3M</v>
          </cell>
          <cell r="C4637" t="str">
            <v>HC000589388</v>
          </cell>
          <cell r="D4637" t="str">
            <v>3M</v>
          </cell>
          <cell r="E4637">
            <v>20007</v>
          </cell>
          <cell r="F4637" t="str">
            <v xml:space="preserve">DISCOS / LIXAS / ABRASIVOS </v>
          </cell>
          <cell r="G4637" t="str">
            <v>AUTOMOTIVO</v>
          </cell>
        </row>
        <row r="4638">
          <cell r="A4638">
            <v>10238</v>
          </cell>
          <cell r="B4638" t="str">
            <v>LIXA A-275 N.080 NORTON</v>
          </cell>
          <cell r="C4638">
            <v>5539534932</v>
          </cell>
          <cell r="D4638" t="str">
            <v>NORTON</v>
          </cell>
          <cell r="E4638">
            <v>20007</v>
          </cell>
          <cell r="F4638" t="str">
            <v xml:space="preserve">DISCOS / LIXAS / ABRASIVOS </v>
          </cell>
          <cell r="G4638" t="str">
            <v>AUTOMOTIVO</v>
          </cell>
        </row>
        <row r="4639">
          <cell r="A4639">
            <v>20224</v>
          </cell>
          <cell r="B4639" t="str">
            <v>LIXA A-275 N.1000 NORTON</v>
          </cell>
          <cell r="C4639">
            <v>5539534957</v>
          </cell>
          <cell r="D4639" t="str">
            <v>NORTON</v>
          </cell>
          <cell r="E4639">
            <v>20007</v>
          </cell>
          <cell r="F4639" t="str">
            <v xml:space="preserve">DISCOS / LIXAS / ABRASIVOS </v>
          </cell>
          <cell r="G4639" t="str">
            <v>AUTOMOTIVO</v>
          </cell>
        </row>
        <row r="4640">
          <cell r="A4640">
            <v>10239</v>
          </cell>
          <cell r="B4640" t="str">
            <v>LIXA A-275 N.120 NORTON</v>
          </cell>
          <cell r="C4640">
            <v>5539534934</v>
          </cell>
          <cell r="D4640" t="str">
            <v>NORTON</v>
          </cell>
          <cell r="E4640">
            <v>20007</v>
          </cell>
          <cell r="F4640" t="str">
            <v xml:space="preserve">DISCOS / LIXAS / ABRASIVOS </v>
          </cell>
          <cell r="G4640" t="str">
            <v>AUTOMOTIVO</v>
          </cell>
        </row>
        <row r="4641">
          <cell r="A4641">
            <v>10240</v>
          </cell>
          <cell r="B4641" t="str">
            <v>LIXA A-275 N.150 NORTON</v>
          </cell>
          <cell r="C4641">
            <v>5539534938</v>
          </cell>
          <cell r="D4641" t="str">
            <v>NORTON</v>
          </cell>
          <cell r="E4641">
            <v>20007</v>
          </cell>
          <cell r="F4641" t="str">
            <v xml:space="preserve">DISCOS / LIXAS / ABRASIVOS </v>
          </cell>
          <cell r="G4641" t="str">
            <v>AUTOMOTIVO</v>
          </cell>
        </row>
        <row r="4642">
          <cell r="A4642">
            <v>10241</v>
          </cell>
          <cell r="B4642" t="str">
            <v>LIXA A-275 N.180 NORTON</v>
          </cell>
          <cell r="C4642">
            <v>5539534940</v>
          </cell>
          <cell r="D4642" t="str">
            <v>NORTON</v>
          </cell>
          <cell r="E4642">
            <v>20007</v>
          </cell>
          <cell r="F4642" t="str">
            <v xml:space="preserve">DISCOS / LIXAS / ABRASIVOS </v>
          </cell>
          <cell r="G4642" t="str">
            <v>AUTOMOTIVO</v>
          </cell>
        </row>
        <row r="4643">
          <cell r="A4643">
            <v>10242</v>
          </cell>
          <cell r="B4643" t="str">
            <v>LIXA A-275 N.220 NORTON</v>
          </cell>
          <cell r="C4643">
            <v>5539534941</v>
          </cell>
          <cell r="D4643" t="str">
            <v>NORTON</v>
          </cell>
          <cell r="E4643">
            <v>20007</v>
          </cell>
          <cell r="F4643" t="str">
            <v xml:space="preserve">DISCOS / LIXAS / ABRASIVOS </v>
          </cell>
          <cell r="G4643" t="str">
            <v>AUTOMOTIVO</v>
          </cell>
        </row>
        <row r="4644">
          <cell r="A4644">
            <v>21173</v>
          </cell>
          <cell r="B4644" t="str">
            <v>LIXA A-275 N.280 NORTON</v>
          </cell>
          <cell r="C4644">
            <v>5539534947</v>
          </cell>
          <cell r="D4644" t="str">
            <v>NORTON</v>
          </cell>
          <cell r="E4644">
            <v>20007</v>
          </cell>
          <cell r="F4644" t="str">
            <v xml:space="preserve">DISCOS / LIXAS / ABRASIVOS </v>
          </cell>
          <cell r="G4644" t="str">
            <v>AUTOMOTIVO</v>
          </cell>
        </row>
        <row r="4645">
          <cell r="A4645">
            <v>10243</v>
          </cell>
          <cell r="B4645" t="str">
            <v>LIXA A-275 N.320 NORTON</v>
          </cell>
          <cell r="C4645">
            <v>5539534950</v>
          </cell>
          <cell r="D4645" t="str">
            <v>NORTON</v>
          </cell>
          <cell r="E4645">
            <v>20007</v>
          </cell>
          <cell r="F4645" t="str">
            <v xml:space="preserve">DISCOS / LIXAS / ABRASIVOS </v>
          </cell>
          <cell r="G4645" t="str">
            <v>AUTOMOTIVO</v>
          </cell>
        </row>
        <row r="4646">
          <cell r="A4646">
            <v>10244</v>
          </cell>
          <cell r="B4646" t="str">
            <v>LIXA A-275 N.400 NORTON</v>
          </cell>
          <cell r="C4646">
            <v>5539534931</v>
          </cell>
          <cell r="D4646" t="str">
            <v>NORTON</v>
          </cell>
          <cell r="E4646">
            <v>20007</v>
          </cell>
          <cell r="F4646" t="str">
            <v xml:space="preserve">DISCOS / LIXAS / ABRASIVOS </v>
          </cell>
          <cell r="G4646" t="str">
            <v>AUTOMOTIVO</v>
          </cell>
        </row>
        <row r="4647">
          <cell r="A4647">
            <v>10245</v>
          </cell>
          <cell r="B4647" t="str">
            <v>LIXA A-275 N.600 NORTON</v>
          </cell>
          <cell r="C4647">
            <v>5539534960</v>
          </cell>
          <cell r="D4647" t="str">
            <v>NORTON</v>
          </cell>
          <cell r="E4647">
            <v>20007</v>
          </cell>
          <cell r="F4647" t="str">
            <v xml:space="preserve">DISCOS / LIXAS / ABRASIVOS </v>
          </cell>
          <cell r="G4647" t="str">
            <v>AUTOMOTIVO</v>
          </cell>
        </row>
        <row r="4648">
          <cell r="A4648">
            <v>10246</v>
          </cell>
          <cell r="B4648" t="str">
            <v>LIXA A-275 N.800 NORTON</v>
          </cell>
          <cell r="C4648">
            <v>5539534961</v>
          </cell>
          <cell r="D4648" t="str">
            <v>NORTON</v>
          </cell>
          <cell r="E4648">
            <v>20007</v>
          </cell>
          <cell r="F4648" t="str">
            <v xml:space="preserve">DISCOS / LIXAS / ABRASIVOS </v>
          </cell>
          <cell r="G4648" t="str">
            <v>AUTOMOTIVO</v>
          </cell>
        </row>
        <row r="4649">
          <cell r="A4649">
            <v>23100</v>
          </cell>
          <cell r="B4649" t="str">
            <v>LIXA BLUE 080 225X275MM 338U 3M</v>
          </cell>
          <cell r="C4649" t="str">
            <v>HB004532634</v>
          </cell>
          <cell r="D4649" t="str">
            <v>3M</v>
          </cell>
          <cell r="E4649">
            <v>20007</v>
          </cell>
          <cell r="F4649" t="str">
            <v xml:space="preserve">DISCOS / LIXAS / ABRASIVOS </v>
          </cell>
          <cell r="G4649" t="str">
            <v>AUTOMOTIVO</v>
          </cell>
        </row>
        <row r="4650">
          <cell r="A4650">
            <v>23098</v>
          </cell>
          <cell r="B4650" t="str">
            <v>LIXA BLUE 120 225X275MM 338U  3M</v>
          </cell>
          <cell r="C4650" t="str">
            <v>HB004532642</v>
          </cell>
          <cell r="D4650" t="str">
            <v>3M</v>
          </cell>
          <cell r="E4650">
            <v>20007</v>
          </cell>
          <cell r="F4650" t="str">
            <v xml:space="preserve">DISCOS / LIXAS / ABRASIVOS </v>
          </cell>
          <cell r="G4650" t="str">
            <v>AUTOMOTIVO</v>
          </cell>
        </row>
        <row r="4651">
          <cell r="A4651">
            <v>23101</v>
          </cell>
          <cell r="B4651" t="str">
            <v>LIXA BLUE 150 225X275MM 338U 3M</v>
          </cell>
          <cell r="C4651" t="str">
            <v>HB004532675</v>
          </cell>
          <cell r="D4651" t="str">
            <v>3M</v>
          </cell>
          <cell r="E4651">
            <v>20007</v>
          </cell>
          <cell r="F4651" t="str">
            <v xml:space="preserve">DISCOS / LIXAS / ABRASIVOS </v>
          </cell>
          <cell r="G4651" t="str">
            <v>AUTOMOTIVO</v>
          </cell>
        </row>
        <row r="4652">
          <cell r="A4652">
            <v>23128</v>
          </cell>
          <cell r="B4652" t="str">
            <v>LIXA BLUE 180 225X275MM 338U 3M</v>
          </cell>
          <cell r="C4652" t="str">
            <v>HB004532683</v>
          </cell>
          <cell r="D4652" t="str">
            <v>3M</v>
          </cell>
          <cell r="E4652">
            <v>20007</v>
          </cell>
          <cell r="F4652" t="str">
            <v xml:space="preserve">DISCOS / LIXAS / ABRASIVOS </v>
          </cell>
          <cell r="G4652" t="str">
            <v>AUTOMOTIVO</v>
          </cell>
        </row>
        <row r="4653">
          <cell r="A4653">
            <v>23099</v>
          </cell>
          <cell r="B4653" t="str">
            <v>LIXA BLUE 220 225X275MM 338U 3M</v>
          </cell>
          <cell r="C4653" t="str">
            <v>HB004532691</v>
          </cell>
          <cell r="D4653" t="str">
            <v>3M</v>
          </cell>
          <cell r="E4653">
            <v>20007</v>
          </cell>
          <cell r="F4653" t="str">
            <v xml:space="preserve">DISCOS / LIXAS / ABRASIVOS </v>
          </cell>
          <cell r="G4653" t="str">
            <v>AUTOMOTIVO</v>
          </cell>
        </row>
        <row r="4654">
          <cell r="A4654">
            <v>23096</v>
          </cell>
          <cell r="B4654" t="str">
            <v>LIXA BLUE 320 225X275MM 338U 3M</v>
          </cell>
          <cell r="C4654" t="str">
            <v>HB004619233</v>
          </cell>
          <cell r="D4654" t="str">
            <v>3M</v>
          </cell>
          <cell r="E4654">
            <v>20007</v>
          </cell>
          <cell r="F4654" t="str">
            <v xml:space="preserve">DISCOS / LIXAS / ABRASIVOS </v>
          </cell>
          <cell r="G4654" t="str">
            <v>AUTOMOTIVO</v>
          </cell>
        </row>
        <row r="4655">
          <cell r="A4655">
            <v>23097</v>
          </cell>
          <cell r="B4655" t="str">
            <v>LIXA BLUE 400 225X275MM 338U 3M</v>
          </cell>
          <cell r="C4655" t="str">
            <v>HB004661870</v>
          </cell>
          <cell r="D4655" t="str">
            <v>3M</v>
          </cell>
          <cell r="E4655">
            <v>20007</v>
          </cell>
          <cell r="F4655" t="str">
            <v xml:space="preserve">DISCOS / LIXAS / ABRASIVOS </v>
          </cell>
          <cell r="G4655" t="str">
            <v>AUTOMOTIVO</v>
          </cell>
        </row>
        <row r="4656">
          <cell r="A4656">
            <v>23102</v>
          </cell>
          <cell r="B4656" t="str">
            <v>LIXA BLUE 600 225X275MM 338U 3M</v>
          </cell>
          <cell r="C4656" t="str">
            <v>HB004532725</v>
          </cell>
          <cell r="D4656" t="str">
            <v>3M</v>
          </cell>
          <cell r="E4656">
            <v>20007</v>
          </cell>
          <cell r="F4656" t="str">
            <v xml:space="preserve">DISCOS / LIXAS / ABRASIVOS </v>
          </cell>
          <cell r="G4656" t="str">
            <v>AUTOMOTIVO</v>
          </cell>
        </row>
        <row r="4657">
          <cell r="A4657">
            <v>23103</v>
          </cell>
          <cell r="B4657" t="str">
            <v>LIXA BLUE 800 225X275MM 338U 3M</v>
          </cell>
          <cell r="C4657" t="str">
            <v>HB004532733</v>
          </cell>
          <cell r="D4657" t="str">
            <v>3M</v>
          </cell>
          <cell r="E4657">
            <v>20007</v>
          </cell>
          <cell r="F4657" t="str">
            <v xml:space="preserve">DISCOS / LIXAS / ABRASIVOS </v>
          </cell>
          <cell r="G4657" t="str">
            <v>AUTOMOTIVO</v>
          </cell>
        </row>
        <row r="4658">
          <cell r="A4658">
            <v>23801</v>
          </cell>
          <cell r="B4658" t="str">
            <v>LIXA N.080 MIRKA</v>
          </cell>
          <cell r="C4658">
            <v>810102580</v>
          </cell>
          <cell r="D4658" t="str">
            <v>MIRKA</v>
          </cell>
          <cell r="E4658">
            <v>20007</v>
          </cell>
          <cell r="F4658" t="str">
            <v xml:space="preserve">DISCOS / LIXAS / ABRASIVOS </v>
          </cell>
          <cell r="G4658" t="str">
            <v>AUTOMOTIVO</v>
          </cell>
        </row>
        <row r="4659">
          <cell r="A4659">
            <v>23802</v>
          </cell>
          <cell r="B4659" t="str">
            <v>LIXA N.120 MIRKA</v>
          </cell>
          <cell r="C4659">
            <v>810105012</v>
          </cell>
          <cell r="D4659" t="str">
            <v>MIRKA</v>
          </cell>
          <cell r="E4659">
            <v>20007</v>
          </cell>
          <cell r="F4659" t="str">
            <v xml:space="preserve">DISCOS / LIXAS / ABRASIVOS </v>
          </cell>
          <cell r="G4659" t="str">
            <v>AUTOMOTIVO</v>
          </cell>
        </row>
        <row r="4660">
          <cell r="A4660">
            <v>23803</v>
          </cell>
          <cell r="B4660" t="str">
            <v>LIXA N.150 MIRKA</v>
          </cell>
          <cell r="C4660">
            <v>810105015</v>
          </cell>
          <cell r="D4660" t="str">
            <v>MIRKA</v>
          </cell>
          <cell r="E4660">
            <v>20007</v>
          </cell>
          <cell r="F4660" t="str">
            <v xml:space="preserve">DISCOS / LIXAS / ABRASIVOS </v>
          </cell>
          <cell r="G4660" t="str">
            <v>AUTOMOTIVO</v>
          </cell>
        </row>
        <row r="4661">
          <cell r="A4661">
            <v>23804</v>
          </cell>
          <cell r="B4661" t="str">
            <v>LIXA N.220 MIRKA</v>
          </cell>
          <cell r="C4661">
            <v>810105022</v>
          </cell>
          <cell r="D4661" t="str">
            <v>MIRKA</v>
          </cell>
          <cell r="E4661">
            <v>20007</v>
          </cell>
          <cell r="F4661" t="str">
            <v xml:space="preserve">DISCOS / LIXAS / ABRASIVOS </v>
          </cell>
          <cell r="G4661" t="str">
            <v>AUTOMOTIVO</v>
          </cell>
        </row>
        <row r="4662">
          <cell r="A4662">
            <v>23805</v>
          </cell>
          <cell r="B4662" t="str">
            <v>LIXA N.320 MIRKA</v>
          </cell>
          <cell r="C4662">
            <v>810105032</v>
          </cell>
          <cell r="D4662" t="str">
            <v>MIRKA</v>
          </cell>
          <cell r="E4662">
            <v>20007</v>
          </cell>
          <cell r="F4662" t="str">
            <v xml:space="preserve">DISCOS / LIXAS / ABRASIVOS </v>
          </cell>
          <cell r="G4662" t="str">
            <v>AUTOMOTIVO</v>
          </cell>
        </row>
        <row r="4663">
          <cell r="A4663">
            <v>23810</v>
          </cell>
          <cell r="B4663" t="str">
            <v>LIXA N.400 MIRKA</v>
          </cell>
          <cell r="C4663">
            <v>810105041</v>
          </cell>
          <cell r="D4663" t="str">
            <v>MIRKA</v>
          </cell>
          <cell r="E4663">
            <v>20007</v>
          </cell>
          <cell r="F4663" t="str">
            <v xml:space="preserve">DISCOS / LIXAS / ABRASIVOS </v>
          </cell>
          <cell r="G4663" t="str">
            <v>AUTOMOTIVO</v>
          </cell>
        </row>
        <row r="4664">
          <cell r="A4664">
            <v>23806</v>
          </cell>
          <cell r="B4664" t="str">
            <v>LIXA N.600 MIRKA</v>
          </cell>
          <cell r="C4664">
            <v>810105061</v>
          </cell>
          <cell r="D4664" t="str">
            <v>MIRKA</v>
          </cell>
          <cell r="E4664">
            <v>20007</v>
          </cell>
          <cell r="F4664" t="str">
            <v xml:space="preserve">DISCOS / LIXAS / ABRASIVOS </v>
          </cell>
          <cell r="G4664" t="str">
            <v>AUTOMOTIVO</v>
          </cell>
        </row>
        <row r="4665">
          <cell r="A4665">
            <v>23807</v>
          </cell>
          <cell r="B4665" t="str">
            <v>LIXA N.800 MIRKA</v>
          </cell>
          <cell r="C4665">
            <v>810105081</v>
          </cell>
          <cell r="D4665" t="str">
            <v>MIRKA</v>
          </cell>
          <cell r="E4665">
            <v>20007</v>
          </cell>
          <cell r="F4665" t="str">
            <v xml:space="preserve">DISCOS / LIXAS / ABRASIVOS </v>
          </cell>
          <cell r="G4665" t="str">
            <v>AUTOMOTIVO</v>
          </cell>
        </row>
        <row r="4666">
          <cell r="A4666">
            <v>23052</v>
          </cell>
          <cell r="B4666" t="str">
            <v>LIXA SECO OURO 060 326U 3M</v>
          </cell>
          <cell r="C4666" t="str">
            <v>HC000622031</v>
          </cell>
          <cell r="D4666" t="str">
            <v>.</v>
          </cell>
          <cell r="E4666">
            <v>20007</v>
          </cell>
          <cell r="F4666" t="str">
            <v xml:space="preserve">DISCOS / LIXAS / ABRASIVOS </v>
          </cell>
          <cell r="G4666" t="str">
            <v>AUTOMOTIVO</v>
          </cell>
        </row>
        <row r="4667">
          <cell r="A4667">
            <v>10022</v>
          </cell>
          <cell r="B4667" t="str">
            <v>LIXA SECO OURO 080 326U 3M</v>
          </cell>
          <cell r="C4667" t="str">
            <v>HC000656906</v>
          </cell>
          <cell r="D4667" t="str">
            <v>3M</v>
          </cell>
          <cell r="E4667">
            <v>20007</v>
          </cell>
          <cell r="F4667" t="str">
            <v xml:space="preserve">DISCOS / LIXAS / ABRASIVOS </v>
          </cell>
          <cell r="G4667" t="str">
            <v>AUTOMOTIVO</v>
          </cell>
        </row>
        <row r="4668">
          <cell r="A4668">
            <v>85005</v>
          </cell>
          <cell r="B4668" t="str">
            <v>LIXA SECO OURO 120 226U 3M</v>
          </cell>
          <cell r="D4668" t="str">
            <v>3M</v>
          </cell>
          <cell r="E4668">
            <v>20007</v>
          </cell>
          <cell r="F4668" t="str">
            <v xml:space="preserve">DISCOS / LIXAS / ABRASIVOS </v>
          </cell>
          <cell r="G4668" t="str">
            <v>AUTOMOTIVO</v>
          </cell>
        </row>
        <row r="4669">
          <cell r="A4669">
            <v>10023</v>
          </cell>
          <cell r="B4669" t="str">
            <v>LIXA SECO OURO 120 326U 3M</v>
          </cell>
          <cell r="C4669" t="str">
            <v>HC000656914</v>
          </cell>
          <cell r="D4669" t="str">
            <v>3M</v>
          </cell>
          <cell r="E4669">
            <v>20007</v>
          </cell>
          <cell r="F4669" t="str">
            <v xml:space="preserve">DISCOS / LIXAS / ABRASIVOS </v>
          </cell>
          <cell r="G4669" t="str">
            <v>AUTOMOTIVO</v>
          </cell>
        </row>
        <row r="4670">
          <cell r="A4670">
            <v>10026</v>
          </cell>
          <cell r="B4670" t="str">
            <v>LIXA SECO OURO 220 326U 3M</v>
          </cell>
          <cell r="C4670" t="str">
            <v>HC000656948</v>
          </cell>
          <cell r="D4670" t="str">
            <v>3M</v>
          </cell>
          <cell r="E4670">
            <v>20007</v>
          </cell>
          <cell r="F4670" t="str">
            <v xml:space="preserve">DISCOS / LIXAS / ABRASIVOS </v>
          </cell>
          <cell r="G4670" t="str">
            <v>AUTOMOTIVO</v>
          </cell>
        </row>
        <row r="4671">
          <cell r="A4671">
            <v>10027</v>
          </cell>
          <cell r="B4671" t="str">
            <v>LIXA SECO OURO 320 326U 3M</v>
          </cell>
          <cell r="C4671" t="str">
            <v>HC000656963</v>
          </cell>
          <cell r="D4671" t="str">
            <v>3M</v>
          </cell>
          <cell r="E4671">
            <v>20007</v>
          </cell>
          <cell r="F4671" t="str">
            <v xml:space="preserve">DISCOS / LIXAS / ABRASIVOS </v>
          </cell>
          <cell r="G4671" t="str">
            <v>AUTOMOTIVO</v>
          </cell>
        </row>
        <row r="4672">
          <cell r="A4672">
            <v>10028</v>
          </cell>
          <cell r="B4672" t="str">
            <v>LIXA SECO OURO 400 326U 3M</v>
          </cell>
          <cell r="C4672" t="str">
            <v>HC000656971</v>
          </cell>
          <cell r="D4672" t="str">
            <v>3M</v>
          </cell>
          <cell r="E4672">
            <v>20007</v>
          </cell>
          <cell r="F4672" t="str">
            <v xml:space="preserve">DISCOS / LIXAS / ABRASIVOS </v>
          </cell>
          <cell r="G4672" t="str">
            <v>AUTOMOTIVO</v>
          </cell>
        </row>
        <row r="4673">
          <cell r="A4673">
            <v>10029</v>
          </cell>
          <cell r="B4673" t="str">
            <v>LIXA SECO OURO 600 326U 3M</v>
          </cell>
          <cell r="C4673" t="str">
            <v>HC000656989</v>
          </cell>
          <cell r="D4673" t="str">
            <v>.</v>
          </cell>
          <cell r="E4673">
            <v>20007</v>
          </cell>
          <cell r="F4673" t="str">
            <v xml:space="preserve">DISCOS / LIXAS / ABRASIVOS </v>
          </cell>
          <cell r="G4673" t="str">
            <v>AUTOMOTIVO</v>
          </cell>
        </row>
        <row r="4674">
          <cell r="A4674">
            <v>10030</v>
          </cell>
          <cell r="B4674" t="str">
            <v>LIXA SECO OURO 800 326U 3M</v>
          </cell>
          <cell r="C4674" t="str">
            <v>HC000656997</v>
          </cell>
          <cell r="D4674" t="str">
            <v>.</v>
          </cell>
          <cell r="E4674">
            <v>20007</v>
          </cell>
          <cell r="F4674" t="str">
            <v xml:space="preserve">DISCOS / LIXAS / ABRASIVOS </v>
          </cell>
          <cell r="G4674" t="str">
            <v>AUTOMOTIVO</v>
          </cell>
        </row>
        <row r="4675">
          <cell r="A4675">
            <v>85387</v>
          </cell>
          <cell r="B4675" t="str">
            <v>MANTA MULTIFLEX FOLHA ACAB SBRITE  3M CINZA</v>
          </cell>
          <cell r="D4675" t="str">
            <v>3M</v>
          </cell>
          <cell r="E4675">
            <v>20007</v>
          </cell>
          <cell r="F4675" t="str">
            <v xml:space="preserve">DISCOS / LIXAS / ABRASIVOS </v>
          </cell>
          <cell r="G4675" t="str">
            <v>AUTOMOTIVO</v>
          </cell>
        </row>
        <row r="4676">
          <cell r="A4676">
            <v>23500</v>
          </cell>
          <cell r="B4676" t="str">
            <v>MANTA MULTIFLEX FOLHA ACAB SBRITE  3M ROXA</v>
          </cell>
          <cell r="C4676" t="str">
            <v>HC000629358</v>
          </cell>
          <cell r="D4676" t="str">
            <v>3M</v>
          </cell>
          <cell r="E4676">
            <v>20007</v>
          </cell>
          <cell r="F4676" t="str">
            <v xml:space="preserve">DISCOS / LIXAS / ABRASIVOS </v>
          </cell>
          <cell r="G4676" t="str">
            <v>AUTOMOTIVO</v>
          </cell>
        </row>
        <row r="4677">
          <cell r="A4677">
            <v>24087</v>
          </cell>
          <cell r="B4677" t="str">
            <v>MMXU CS + CUBIIM ROLO 3M</v>
          </cell>
          <cell r="C4677" t="str">
            <v>HC000661500</v>
          </cell>
          <cell r="D4677" t="str">
            <v>3M</v>
          </cell>
          <cell r="E4677">
            <v>20007</v>
          </cell>
          <cell r="F4677" t="str">
            <v xml:space="preserve">DISCOS / LIXAS / ABRASIVOS </v>
          </cell>
          <cell r="G4677" t="str">
            <v>AUTOMOTIVO</v>
          </cell>
        </row>
        <row r="4678">
          <cell r="A4678">
            <v>84728</v>
          </cell>
          <cell r="B4678" t="str">
            <v>RL BLUE NET 150 115X110 M</v>
          </cell>
          <cell r="C4678" t="str">
            <v>HB004749071</v>
          </cell>
          <cell r="D4678" t="str">
            <v>3M</v>
          </cell>
          <cell r="E4678">
            <v>20007</v>
          </cell>
          <cell r="F4678" t="str">
            <v xml:space="preserve">DISCOS / LIXAS / ABRASIVOS </v>
          </cell>
          <cell r="G4678" t="str">
            <v>AUTOMOTIVO</v>
          </cell>
        </row>
        <row r="4679">
          <cell r="A4679">
            <v>84732</v>
          </cell>
          <cell r="B4679" t="str">
            <v>RL BLUE NET 150 70X10 M</v>
          </cell>
          <cell r="C4679" t="str">
            <v>HB004749147</v>
          </cell>
          <cell r="D4679" t="str">
            <v>3M</v>
          </cell>
          <cell r="E4679">
            <v>20007</v>
          </cell>
          <cell r="F4679" t="str">
            <v xml:space="preserve">DISCOS / LIXAS / ABRASIVOS </v>
          </cell>
          <cell r="G4679" t="str">
            <v>AUTOMOTIVO</v>
          </cell>
        </row>
        <row r="4680">
          <cell r="A4680">
            <v>84729</v>
          </cell>
          <cell r="B4680" t="str">
            <v>RL BLUE NET 220 115X110 M</v>
          </cell>
          <cell r="C4680" t="str">
            <v>HB004749097</v>
          </cell>
          <cell r="D4680" t="str">
            <v>3M</v>
          </cell>
          <cell r="E4680">
            <v>20007</v>
          </cell>
          <cell r="F4680" t="str">
            <v xml:space="preserve">DISCOS / LIXAS / ABRASIVOS </v>
          </cell>
          <cell r="G4680" t="str">
            <v>AUTOMOTIVO</v>
          </cell>
        </row>
        <row r="4681">
          <cell r="A4681">
            <v>84733</v>
          </cell>
          <cell r="B4681" t="str">
            <v>RL BLUE NET 220 70X10 M</v>
          </cell>
          <cell r="C4681" t="str">
            <v>HB004749162</v>
          </cell>
          <cell r="D4681" t="str">
            <v>3M</v>
          </cell>
          <cell r="E4681">
            <v>20007</v>
          </cell>
          <cell r="F4681" t="str">
            <v xml:space="preserve">DISCOS / LIXAS / ABRASIVOS </v>
          </cell>
          <cell r="G4681" t="str">
            <v>AUTOMOTIVO</v>
          </cell>
        </row>
        <row r="4682">
          <cell r="A4682">
            <v>84730</v>
          </cell>
          <cell r="B4682" t="str">
            <v>RL BLUE NET 320 115X110 M</v>
          </cell>
          <cell r="C4682" t="str">
            <v>HB004749113</v>
          </cell>
          <cell r="D4682" t="str">
            <v>3M</v>
          </cell>
          <cell r="E4682">
            <v>20007</v>
          </cell>
          <cell r="F4682" t="str">
            <v xml:space="preserve">DISCOS / LIXAS / ABRASIVOS </v>
          </cell>
          <cell r="G4682" t="str">
            <v>AUTOMOTIVO</v>
          </cell>
        </row>
        <row r="4683">
          <cell r="A4683">
            <v>84734</v>
          </cell>
          <cell r="B4683" t="str">
            <v>RL BLUE NET 320 70X10 M</v>
          </cell>
          <cell r="C4683" t="str">
            <v>HB004749188</v>
          </cell>
          <cell r="D4683" t="str">
            <v>3M</v>
          </cell>
          <cell r="E4683">
            <v>20007</v>
          </cell>
          <cell r="F4683" t="str">
            <v xml:space="preserve">DISCOS / LIXAS / ABRASIVOS </v>
          </cell>
          <cell r="G4683" t="str">
            <v>AUTOMOTIVO</v>
          </cell>
        </row>
        <row r="4684">
          <cell r="A4684">
            <v>84727</v>
          </cell>
          <cell r="B4684" t="str">
            <v>RL BLUE NET 80 115X110 M</v>
          </cell>
          <cell r="C4684" t="str">
            <v>HB00470046</v>
          </cell>
          <cell r="D4684" t="str">
            <v>3M</v>
          </cell>
          <cell r="E4684">
            <v>20007</v>
          </cell>
          <cell r="F4684" t="str">
            <v xml:space="preserve">DISCOS / LIXAS / ABRASIVOS </v>
          </cell>
          <cell r="G4684" t="str">
            <v>AUTOMOTIVO</v>
          </cell>
        </row>
        <row r="4685">
          <cell r="A4685">
            <v>84731</v>
          </cell>
          <cell r="B4685" t="str">
            <v>RL BLUE NET 80 70X10 M</v>
          </cell>
          <cell r="C4685" t="str">
            <v>HB004749121</v>
          </cell>
          <cell r="D4685" t="str">
            <v>3M</v>
          </cell>
          <cell r="E4685">
            <v>20007</v>
          </cell>
          <cell r="F4685" t="str">
            <v xml:space="preserve">DISCOS / LIXAS / ABRASIVOS </v>
          </cell>
          <cell r="G4685" t="str">
            <v>AUTOMOTIVO</v>
          </cell>
        </row>
        <row r="4686">
          <cell r="A4686">
            <v>24193</v>
          </cell>
          <cell r="B4686" t="str">
            <v>ROLO ABRASIVO FLEXIVEL P1200 PN35114 3M</v>
          </cell>
          <cell r="C4686" t="str">
            <v>HB004645360</v>
          </cell>
          <cell r="D4686" t="str">
            <v>3M</v>
          </cell>
          <cell r="E4686">
            <v>20007</v>
          </cell>
          <cell r="F4686" t="str">
            <v xml:space="preserve">DISCOS / LIXAS / ABRASIVOS </v>
          </cell>
          <cell r="G4686" t="str">
            <v>AUTOMOTIVO</v>
          </cell>
        </row>
        <row r="4687">
          <cell r="A4687">
            <v>24194</v>
          </cell>
          <cell r="B4687" t="str">
            <v>ROLO ABRASIVO FLEXIVEL P1500 PN35115 3M</v>
          </cell>
          <cell r="C4687" t="str">
            <v>HB004645378</v>
          </cell>
          <cell r="D4687" t="str">
            <v>3M</v>
          </cell>
          <cell r="E4687">
            <v>20007</v>
          </cell>
          <cell r="F4687" t="str">
            <v xml:space="preserve">DISCOS / LIXAS / ABRASIVOS </v>
          </cell>
          <cell r="G4687" t="str">
            <v>AUTOMOTIVO</v>
          </cell>
        </row>
        <row r="4688">
          <cell r="A4688">
            <v>24191</v>
          </cell>
          <cell r="B4688" t="str">
            <v>ROLO ABRASIVO FLEXIVEL P600 PN35111 3M</v>
          </cell>
          <cell r="C4688" t="str">
            <v>HB004646210</v>
          </cell>
          <cell r="D4688" t="str">
            <v>3M</v>
          </cell>
          <cell r="E4688">
            <v>20007</v>
          </cell>
          <cell r="F4688" t="str">
            <v xml:space="preserve">DISCOS / LIXAS / ABRASIVOS </v>
          </cell>
          <cell r="G4688" t="str">
            <v>AUTOMOTIVO</v>
          </cell>
        </row>
        <row r="4689">
          <cell r="A4689">
            <v>24192</v>
          </cell>
          <cell r="B4689" t="str">
            <v>ROLO ABRASIVO FLEXIVEL P800 PN35112 3M</v>
          </cell>
          <cell r="C4689" t="str">
            <v>HB004645345</v>
          </cell>
          <cell r="D4689" t="str">
            <v>3M</v>
          </cell>
          <cell r="E4689">
            <v>20007</v>
          </cell>
          <cell r="F4689" t="str">
            <v xml:space="preserve">DISCOS / LIXAS / ABRASIVOS </v>
          </cell>
          <cell r="G4689" t="str">
            <v>AUTOMOTIVO</v>
          </cell>
        </row>
        <row r="4690">
          <cell r="A4690">
            <v>23086</v>
          </cell>
          <cell r="B4690" t="str">
            <v>TIRAS BLUE 080 70X410MM 321U 3M</v>
          </cell>
          <cell r="C4690" t="str">
            <v>HB004520274</v>
          </cell>
          <cell r="D4690" t="str">
            <v>3M</v>
          </cell>
          <cell r="E4690">
            <v>20007</v>
          </cell>
          <cell r="F4690" t="str">
            <v xml:space="preserve">DISCOS / LIXAS / ABRASIVOS </v>
          </cell>
          <cell r="G4690" t="str">
            <v>AUTOMOTIVO</v>
          </cell>
        </row>
        <row r="4691">
          <cell r="A4691">
            <v>23115</v>
          </cell>
          <cell r="B4691" t="str">
            <v>TIRAS BLUE 220 70X410MM 321U 3M</v>
          </cell>
          <cell r="C4691" t="str">
            <v>HB004520290</v>
          </cell>
          <cell r="D4691" t="str">
            <v>3M</v>
          </cell>
          <cell r="E4691">
            <v>20007</v>
          </cell>
          <cell r="F4691" t="str">
            <v xml:space="preserve">DISCOS / LIXAS / ABRASIVOS </v>
          </cell>
          <cell r="G4691" t="str">
            <v>AUTOMOTIVO</v>
          </cell>
        </row>
        <row r="4692">
          <cell r="A4692">
            <v>23091</v>
          </cell>
          <cell r="B4692" t="str">
            <v>TIRAS BLUE 320 115X225MM 321U 3M</v>
          </cell>
          <cell r="C4692" t="str">
            <v>HB004520589</v>
          </cell>
          <cell r="D4692" t="str">
            <v>3M</v>
          </cell>
          <cell r="E4692">
            <v>20007</v>
          </cell>
          <cell r="F4692" t="str">
            <v xml:space="preserve">DISCOS / LIXAS / ABRASIVOS </v>
          </cell>
          <cell r="G4692" t="str">
            <v>AUTOMOTIVO</v>
          </cell>
        </row>
        <row r="4693">
          <cell r="A4693">
            <v>23092</v>
          </cell>
          <cell r="B4693" t="str">
            <v>TIRAS BLUE 320 70X415MM 321U 3M</v>
          </cell>
          <cell r="C4693" t="str">
            <v>HB004520308</v>
          </cell>
          <cell r="D4693" t="str">
            <v>3M</v>
          </cell>
          <cell r="E4693">
            <v>20007</v>
          </cell>
          <cell r="F4693" t="str">
            <v xml:space="preserve">DISCOS / LIXAS / ABRASIVOS </v>
          </cell>
          <cell r="G4693" t="str">
            <v>AUTOMOTIVO</v>
          </cell>
        </row>
        <row r="4694">
          <cell r="A4694">
            <v>23116</v>
          </cell>
          <cell r="B4694" t="str">
            <v>TIRAS BLUE 400 70X410MM 321U 3M</v>
          </cell>
          <cell r="C4694" t="str">
            <v>HB004520316</v>
          </cell>
          <cell r="D4694" t="str">
            <v>3M</v>
          </cell>
          <cell r="E4694">
            <v>20007</v>
          </cell>
          <cell r="F4694" t="str">
            <v xml:space="preserve">DISCOS / LIXAS / ABRASIVOS </v>
          </cell>
          <cell r="G4694" t="str">
            <v>AUTOMOTIVO</v>
          </cell>
        </row>
        <row r="4695">
          <cell r="A4695">
            <v>23094</v>
          </cell>
          <cell r="B4695" t="str">
            <v>TIRAS BLUE 600 115X225MM 321U 3M</v>
          </cell>
          <cell r="C4695" t="str">
            <v>HB004520605</v>
          </cell>
          <cell r="D4695" t="str">
            <v>3M</v>
          </cell>
          <cell r="E4695">
            <v>20007</v>
          </cell>
          <cell r="F4695" t="str">
            <v xml:space="preserve">DISCOS / LIXAS / ABRASIVOS </v>
          </cell>
          <cell r="G4695" t="str">
            <v>AUTOMOTIVO</v>
          </cell>
        </row>
        <row r="4696">
          <cell r="A4696">
            <v>23089</v>
          </cell>
          <cell r="B4696" t="str">
            <v>TIRAS BLUE 800 115X225MM 321U 3M</v>
          </cell>
          <cell r="C4696" t="str">
            <v>HB004520613</v>
          </cell>
          <cell r="D4696" t="str">
            <v>3M</v>
          </cell>
          <cell r="E4696">
            <v>20007</v>
          </cell>
          <cell r="F4696" t="str">
            <v xml:space="preserve">DISCOS / LIXAS / ABRASIVOS </v>
          </cell>
          <cell r="G4696" t="str">
            <v>AUTOMOTIVO</v>
          </cell>
        </row>
        <row r="4697">
          <cell r="A4697">
            <v>23090</v>
          </cell>
          <cell r="B4697" t="str">
            <v>TIRAS BLUE 800 70X410MM 321U 3M</v>
          </cell>
          <cell r="C4697" t="str">
            <v>HB004520548</v>
          </cell>
          <cell r="D4697" t="str">
            <v>3M</v>
          </cell>
          <cell r="E4697">
            <v>20007</v>
          </cell>
          <cell r="F4697" t="str">
            <v xml:space="preserve">DISCOS / LIXAS / ABRASIVOS </v>
          </cell>
          <cell r="G4697" t="str">
            <v>AUTOMOTIVO</v>
          </cell>
        </row>
        <row r="4698">
          <cell r="A4698">
            <v>21327</v>
          </cell>
          <cell r="B4698" t="str">
            <v>A2516 SOFT GEL SHAMPOO 473ML MEGUIARS</v>
          </cell>
          <cell r="C4698" t="str">
            <v>50100003E</v>
          </cell>
          <cell r="D4698" t="str">
            <v>MAXI RUBBER</v>
          </cell>
          <cell r="E4698">
            <v>20006</v>
          </cell>
          <cell r="F4698" t="str">
            <v>CERA  / LIMPEZA /  POLIMENTO VEICULAR</v>
          </cell>
          <cell r="G4698" t="str">
            <v>AUTOMOTIVO</v>
          </cell>
        </row>
        <row r="4699">
          <cell r="A4699">
            <v>22277</v>
          </cell>
          <cell r="B4699" t="str">
            <v>A3316 QUIK DETAILER 473ML</v>
          </cell>
          <cell r="C4699" t="str">
            <v>50100004E</v>
          </cell>
          <cell r="D4699" t="str">
            <v>.</v>
          </cell>
          <cell r="E4699">
            <v>20006</v>
          </cell>
          <cell r="F4699" t="str">
            <v>CERA  / LIMPEZA /  POLIMENTO VEICULAR</v>
          </cell>
          <cell r="G4699" t="str">
            <v>AUTOMOTIVO</v>
          </cell>
        </row>
        <row r="4700">
          <cell r="A4700">
            <v>23723</v>
          </cell>
          <cell r="B4700" t="str">
            <v>ALCOOL GEL 5L UZUCLEAN</v>
          </cell>
          <cell r="C4700">
            <v>9124</v>
          </cell>
          <cell r="D4700" t="str">
            <v>ATUAIS</v>
          </cell>
          <cell r="E4700">
            <v>20006</v>
          </cell>
          <cell r="F4700" t="str">
            <v>CERA  / LIMPEZA /  POLIMENTO VEICULAR</v>
          </cell>
          <cell r="G4700" t="str">
            <v>AUTOMOTIVO</v>
          </cell>
        </row>
        <row r="4701">
          <cell r="A4701">
            <v>23747</v>
          </cell>
          <cell r="B4701" t="str">
            <v>ALCOOL GEL 70% GEL 1L RESICOLOR</v>
          </cell>
          <cell r="C4701">
            <v>4670</v>
          </cell>
          <cell r="D4701" t="str">
            <v>ATUAIS</v>
          </cell>
          <cell r="E4701">
            <v>20006</v>
          </cell>
          <cell r="F4701" t="str">
            <v>CERA  / LIMPEZA /  POLIMENTO VEICULAR</v>
          </cell>
          <cell r="G4701" t="str">
            <v>AUTOMOTIVO</v>
          </cell>
        </row>
        <row r="4702">
          <cell r="A4702">
            <v>23746</v>
          </cell>
          <cell r="B4702" t="str">
            <v>ALCOOL SPRAY 70 50ML CORAÇÃO-23,53-ST</v>
          </cell>
          <cell r="C4702" t="str">
            <v>1MP050BON</v>
          </cell>
          <cell r="D4702" t="str">
            <v>MAXI RUBBER</v>
          </cell>
          <cell r="E4702">
            <v>20006</v>
          </cell>
          <cell r="F4702" t="str">
            <v>CERA  / LIMPEZA /  POLIMENTO VEICULAR</v>
          </cell>
          <cell r="G4702" t="str">
            <v>AUTOMOTIVO</v>
          </cell>
        </row>
        <row r="4703">
          <cell r="A4703">
            <v>1</v>
          </cell>
          <cell r="B4703" t="str">
            <v>ALGODAO HIDROFILIO 500GR</v>
          </cell>
          <cell r="C4703">
            <v>23701</v>
          </cell>
          <cell r="D4703" t="str">
            <v>ATUAIS</v>
          </cell>
          <cell r="E4703">
            <v>20006</v>
          </cell>
          <cell r="F4703" t="str">
            <v>CERA  / LIMPEZA /  POLIMENTO VEICULAR</v>
          </cell>
          <cell r="G4703" t="str">
            <v>AUTOMOTIVO</v>
          </cell>
        </row>
        <row r="4704">
          <cell r="A4704">
            <v>20589</v>
          </cell>
          <cell r="B4704" t="str">
            <v>ALGODAO P/ POLIMENTO 100G NORTON</v>
          </cell>
          <cell r="C4704">
            <v>66261087582</v>
          </cell>
          <cell r="D4704" t="str">
            <v>NORTON</v>
          </cell>
          <cell r="E4704">
            <v>20006</v>
          </cell>
          <cell r="F4704" t="str">
            <v>CERA  / LIMPEZA /  POLIMENTO VEICULAR</v>
          </cell>
          <cell r="G4704" t="str">
            <v>AUTOMOTIVO</v>
          </cell>
        </row>
        <row r="4705">
          <cell r="A4705">
            <v>21805</v>
          </cell>
          <cell r="B4705" t="str">
            <v>BACK TO BLACK RESTAURADOR DE PLASTICOS</v>
          </cell>
          <cell r="C4705">
            <v>303540058</v>
          </cell>
          <cell r="D4705" t="str">
            <v>AUTO AMERICA</v>
          </cell>
          <cell r="E4705">
            <v>20006</v>
          </cell>
          <cell r="F4705" t="str">
            <v>CERA  / LIMPEZA /  POLIMENTO VEICULAR</v>
          </cell>
          <cell r="G4705" t="str">
            <v>AUTOMOTIVO</v>
          </cell>
        </row>
        <row r="4706">
          <cell r="A4706">
            <v>24307</v>
          </cell>
          <cell r="B4706" t="str">
            <v>BLACKOUT - REVITALIZADOR DE PARACHOQUES 100GR AUTOAMERICA</v>
          </cell>
          <cell r="C4706">
            <v>304540002</v>
          </cell>
          <cell r="D4706" t="str">
            <v>AUTO AMERICA</v>
          </cell>
          <cell r="E4706">
            <v>20006</v>
          </cell>
          <cell r="F4706" t="str">
            <v>CERA  / LIMPEZA /  POLIMENTO VEICULAR</v>
          </cell>
          <cell r="G4706" t="str">
            <v>AUTOMOTIVO</v>
          </cell>
        </row>
        <row r="4707">
          <cell r="A4707">
            <v>23592</v>
          </cell>
          <cell r="B4707" t="str">
            <v>BRILHA CHASSIS 500ML JET STREET</v>
          </cell>
          <cell r="C4707">
            <v>7898633140117</v>
          </cell>
          <cell r="D4707" t="str">
            <v>JET STREET</v>
          </cell>
          <cell r="E4707">
            <v>20006</v>
          </cell>
          <cell r="F4707" t="str">
            <v>CERA  / LIMPEZA /  POLIMENTO VEICULAR</v>
          </cell>
          <cell r="G4707" t="str">
            <v>AUTOMOTIVO</v>
          </cell>
        </row>
        <row r="4708">
          <cell r="A4708">
            <v>23595</v>
          </cell>
          <cell r="B4708" t="str">
            <v>BRILHA PNEU GEL 300G JET STREET</v>
          </cell>
          <cell r="C4708">
            <v>78986311056</v>
          </cell>
          <cell r="D4708" t="str">
            <v>JET STREET</v>
          </cell>
          <cell r="E4708">
            <v>20006</v>
          </cell>
          <cell r="F4708" t="str">
            <v>CERA  / LIMPEZA /  POLIMENTO VEICULAR</v>
          </cell>
          <cell r="G4708" t="str">
            <v>AUTOMOTIVO</v>
          </cell>
        </row>
        <row r="4709">
          <cell r="A4709">
            <v>24319</v>
          </cell>
          <cell r="B4709" t="str">
            <v>BRILHO FINAL 500ML MAXXI RUBBER</v>
          </cell>
          <cell r="C4709" t="str">
            <v>6MH043</v>
          </cell>
          <cell r="D4709" t="str">
            <v>MAXI RUBBER</v>
          </cell>
          <cell r="E4709">
            <v>20006</v>
          </cell>
          <cell r="F4709" t="str">
            <v>CERA  / LIMPEZA /  POLIMENTO VEICULAR</v>
          </cell>
          <cell r="G4709" t="str">
            <v>AUTOMOTIVO</v>
          </cell>
        </row>
        <row r="4710">
          <cell r="A4710">
            <v>20812</v>
          </cell>
          <cell r="B4710" t="str">
            <v>BRILHO RAPIDO SEM SILICONE MOTHERS 473ML</v>
          </cell>
          <cell r="C4710">
            <v>303535001</v>
          </cell>
          <cell r="D4710" t="str">
            <v>AUTO AMERICA</v>
          </cell>
          <cell r="E4710">
            <v>20006</v>
          </cell>
          <cell r="F4710" t="str">
            <v>CERA  / LIMPEZA /  POLIMENTO VEICULAR</v>
          </cell>
          <cell r="G4710" t="str">
            <v>AUTOMOTIVO</v>
          </cell>
        </row>
        <row r="4711">
          <cell r="A4711">
            <v>20803</v>
          </cell>
          <cell r="B4711" t="str">
            <v>CALIFONIA GOLD CARNAUBA CLEANER WAX 340G MOTHERS - 5500</v>
          </cell>
          <cell r="C4711">
            <v>303545018</v>
          </cell>
          <cell r="D4711" t="str">
            <v>AUTO AMERICA</v>
          </cell>
          <cell r="E4711">
            <v>20006</v>
          </cell>
          <cell r="F4711" t="str">
            <v>CERA  / LIMPEZA /  POLIMENTO VEICULAR</v>
          </cell>
          <cell r="G4711" t="str">
            <v>AUTOMOTIVO</v>
          </cell>
        </row>
        <row r="4712">
          <cell r="A4712">
            <v>20804</v>
          </cell>
          <cell r="B4712" t="str">
            <v>CALIFORNIA GOLD CARNAUBA PURA WAX-CERA DE CARN. PURA 340G MOTHERS 5550</v>
          </cell>
          <cell r="C4712">
            <v>303540014</v>
          </cell>
          <cell r="D4712" t="str">
            <v>MOTHERS</v>
          </cell>
          <cell r="E4712">
            <v>20006</v>
          </cell>
          <cell r="F4712" t="str">
            <v>CERA  / LIMPEZA /  POLIMENTO VEICULAR</v>
          </cell>
          <cell r="G4712" t="str">
            <v>AUTOMOTIVO</v>
          </cell>
        </row>
        <row r="4713">
          <cell r="A4713">
            <v>10337</v>
          </cell>
          <cell r="B4713" t="str">
            <v>CERA AUTO BRILHO 200G ANJO</v>
          </cell>
          <cell r="C4713" t="str">
            <v>1615-05</v>
          </cell>
          <cell r="D4713" t="str">
            <v>ANJO</v>
          </cell>
          <cell r="E4713">
            <v>20006</v>
          </cell>
          <cell r="F4713" t="str">
            <v>CERA  / LIMPEZA /  POLIMENTO VEICULAR</v>
          </cell>
          <cell r="G4713" t="str">
            <v>AUTOMOTIVO</v>
          </cell>
        </row>
        <row r="4714">
          <cell r="A4714">
            <v>83806</v>
          </cell>
          <cell r="B4714" t="str">
            <v>CERA AUTO BRILHO 5L</v>
          </cell>
          <cell r="C4714">
            <v>626</v>
          </cell>
          <cell r="D4714" t="str">
            <v>START</v>
          </cell>
          <cell r="E4714">
            <v>20006</v>
          </cell>
          <cell r="F4714" t="str">
            <v>CERA  / LIMPEZA /  POLIMENTO VEICULAR</v>
          </cell>
          <cell r="G4714" t="str">
            <v>AUTOMOTIVO</v>
          </cell>
        </row>
        <row r="4715">
          <cell r="A4715">
            <v>20048</v>
          </cell>
          <cell r="B4715" t="str">
            <v>CERA BRILHO 200G 3M</v>
          </cell>
          <cell r="C4715" t="str">
            <v>HB004481030</v>
          </cell>
          <cell r="D4715" t="str">
            <v>3M</v>
          </cell>
          <cell r="E4715">
            <v>20006</v>
          </cell>
          <cell r="F4715" t="str">
            <v>CERA  / LIMPEZA /  POLIMENTO VEICULAR</v>
          </cell>
          <cell r="G4715" t="str">
            <v>AUTOMOTIVO</v>
          </cell>
        </row>
        <row r="4716">
          <cell r="A4716">
            <v>85031</v>
          </cell>
          <cell r="B4716" t="str">
            <v>CERA CARNAUBA LIQUIDA GOLD 300ML AUTO AMERICA</v>
          </cell>
          <cell r="C4716">
            <v>304540040</v>
          </cell>
          <cell r="D4716" t="str">
            <v>MOTHERS</v>
          </cell>
          <cell r="E4716">
            <v>20006</v>
          </cell>
          <cell r="F4716" t="str">
            <v>CERA  / LIMPEZA /  POLIMENTO VEICULAR</v>
          </cell>
          <cell r="G4716" t="str">
            <v>AUTOMOTIVO</v>
          </cell>
        </row>
        <row r="4717">
          <cell r="A4717">
            <v>21322</v>
          </cell>
          <cell r="B4717" t="str">
            <v>CERA CARNAUBA PURA LIQUIDA 473ML MOTHERS</v>
          </cell>
          <cell r="C4717">
            <v>303540005</v>
          </cell>
          <cell r="D4717" t="str">
            <v>AUTO AMERICA</v>
          </cell>
          <cell r="E4717">
            <v>20006</v>
          </cell>
          <cell r="F4717" t="str">
            <v>CERA  / LIMPEZA /  POLIMENTO VEICULAR</v>
          </cell>
          <cell r="G4717" t="str">
            <v>AUTOMOTIVO</v>
          </cell>
        </row>
        <row r="4718">
          <cell r="A4718">
            <v>23727</v>
          </cell>
          <cell r="B4718" t="str">
            <v>CERA COLORIDA PEROLA 250ML BRANCA</v>
          </cell>
          <cell r="C4718">
            <v>161604</v>
          </cell>
          <cell r="D4718" t="str">
            <v>PEROLA</v>
          </cell>
          <cell r="E4718">
            <v>20006</v>
          </cell>
          <cell r="F4718" t="str">
            <v>CERA  / LIMPEZA /  POLIMENTO VEICULAR</v>
          </cell>
          <cell r="G4718" t="str">
            <v>AUTOMOTIVO</v>
          </cell>
        </row>
        <row r="4719">
          <cell r="A4719">
            <v>23728</v>
          </cell>
          <cell r="B4719" t="str">
            <v>CERA COLORIDA PEROLA 250ML PRATA</v>
          </cell>
          <cell r="C4719">
            <v>161606</v>
          </cell>
          <cell r="D4719" t="str">
            <v>PEROLA</v>
          </cell>
          <cell r="E4719">
            <v>20006</v>
          </cell>
          <cell r="F4719" t="str">
            <v>CERA  / LIMPEZA /  POLIMENTO VEICULAR</v>
          </cell>
          <cell r="G4719" t="str">
            <v>AUTOMOTIVO</v>
          </cell>
        </row>
        <row r="4720">
          <cell r="A4720">
            <v>23726</v>
          </cell>
          <cell r="B4720" t="str">
            <v>CERA COLORIDA PEROLA 250ML PRETA</v>
          </cell>
          <cell r="C4720">
            <v>161603</v>
          </cell>
          <cell r="D4720" t="str">
            <v>PEROLA</v>
          </cell>
          <cell r="E4720">
            <v>20006</v>
          </cell>
          <cell r="F4720" t="str">
            <v>CERA  / LIMPEZA /  POLIMENTO VEICULAR</v>
          </cell>
          <cell r="G4720" t="str">
            <v>AUTOMOTIVO</v>
          </cell>
        </row>
        <row r="4721">
          <cell r="A4721">
            <v>23729</v>
          </cell>
          <cell r="B4721" t="str">
            <v>CERA COLORIDA PEROLA 250ML VERMELHA</v>
          </cell>
          <cell r="C4721">
            <v>161607</v>
          </cell>
          <cell r="D4721" t="str">
            <v>PEROLA</v>
          </cell>
          <cell r="E4721">
            <v>20006</v>
          </cell>
          <cell r="F4721" t="str">
            <v>CERA  / LIMPEZA /  POLIMENTO VEICULAR</v>
          </cell>
          <cell r="G4721" t="str">
            <v>AUTOMOTIVO</v>
          </cell>
        </row>
        <row r="4722">
          <cell r="A4722">
            <v>23570</v>
          </cell>
          <cell r="B4722" t="str">
            <v>CERA INCOLOR POLYLAR 5 LTS START</v>
          </cell>
          <cell r="C4722">
            <v>626</v>
          </cell>
          <cell r="D4722" t="str">
            <v>BRILHO MAX</v>
          </cell>
          <cell r="E4722">
            <v>20006</v>
          </cell>
          <cell r="F4722" t="str">
            <v>CERA  / LIMPEZA /  POLIMENTO VEICULAR</v>
          </cell>
          <cell r="G4722" t="str">
            <v>AUTOMOTIVO</v>
          </cell>
        </row>
        <row r="4723">
          <cell r="A4723">
            <v>83938</v>
          </cell>
          <cell r="B4723" t="str">
            <v>CERA MAXX INGLEZA 5LT</v>
          </cell>
          <cell r="C4723">
            <v>928</v>
          </cell>
          <cell r="D4723" t="str">
            <v>START</v>
          </cell>
          <cell r="E4723">
            <v>20006</v>
          </cell>
          <cell r="F4723" t="str">
            <v>CERA  / LIMPEZA /  POLIMENTO VEICULAR</v>
          </cell>
          <cell r="G4723" t="str">
            <v>AUTOMOTIVO</v>
          </cell>
        </row>
        <row r="4724">
          <cell r="A4724">
            <v>20518</v>
          </cell>
          <cell r="B4724" t="str">
            <v>CERA PASTE WAX S. SPORT 200GR 3M</v>
          </cell>
          <cell r="C4724" t="str">
            <v>HB004110050</v>
          </cell>
          <cell r="D4724" t="str">
            <v>3M</v>
          </cell>
          <cell r="E4724">
            <v>20006</v>
          </cell>
          <cell r="F4724" t="str">
            <v>CERA  / LIMPEZA /  POLIMENTO VEICULAR</v>
          </cell>
          <cell r="G4724" t="str">
            <v>AUTOMOTIVO</v>
          </cell>
        </row>
        <row r="4725">
          <cell r="A4725">
            <v>10388</v>
          </cell>
          <cell r="B4725" t="str">
            <v>CERA PROFISSIONAL 200G MAX RUBBER</v>
          </cell>
          <cell r="C4725" t="str">
            <v>6MP020</v>
          </cell>
          <cell r="D4725" t="str">
            <v>MAXI RUBBER</v>
          </cell>
          <cell r="E4725">
            <v>20006</v>
          </cell>
          <cell r="F4725" t="str">
            <v>CERA  / LIMPEZA /  POLIMENTO VEICULAR</v>
          </cell>
          <cell r="G4725" t="str">
            <v>AUTOMOTIVO</v>
          </cell>
        </row>
        <row r="4726">
          <cell r="A4726">
            <v>84787</v>
          </cell>
          <cell r="B4726" t="str">
            <v>CERA PROTETORA HOBBY 200G NORTON</v>
          </cell>
          <cell r="C4726">
            <v>5539544762</v>
          </cell>
          <cell r="D4726" t="str">
            <v>NORTON</v>
          </cell>
          <cell r="E4726">
            <v>20006</v>
          </cell>
          <cell r="F4726" t="str">
            <v>CERA  / LIMPEZA /  POLIMENTO VEICULAR</v>
          </cell>
          <cell r="G4726" t="str">
            <v>AUTOMOTIVO</v>
          </cell>
        </row>
        <row r="4727">
          <cell r="A4727">
            <v>23459</v>
          </cell>
          <cell r="B4727" t="str">
            <v>CERA PROTETORA PLUS 500ML 3M</v>
          </cell>
          <cell r="C4727" t="str">
            <v>HB004584445</v>
          </cell>
          <cell r="D4727" t="str">
            <v>3M</v>
          </cell>
          <cell r="E4727">
            <v>20006</v>
          </cell>
          <cell r="F4727" t="str">
            <v>CERA  / LIMPEZA /  POLIMENTO VEICULAR</v>
          </cell>
          <cell r="G4727" t="str">
            <v>AUTOMOTIVO</v>
          </cell>
        </row>
        <row r="4728">
          <cell r="A4728">
            <v>84741</v>
          </cell>
          <cell r="B4728" t="str">
            <v>CERA PROTETORA PREMIUM CARNAUBA 150G NORTON</v>
          </cell>
          <cell r="C4728">
            <v>78072721947</v>
          </cell>
          <cell r="D4728" t="str">
            <v>NORTON</v>
          </cell>
          <cell r="E4728">
            <v>20006</v>
          </cell>
          <cell r="F4728" t="str">
            <v>CERA  / LIMPEZA /  POLIMENTO VEICULAR</v>
          </cell>
          <cell r="G4728" t="str">
            <v>AUTOMOTIVO</v>
          </cell>
        </row>
        <row r="4729">
          <cell r="A4729">
            <v>24418</v>
          </cell>
          <cell r="B4729" t="str">
            <v>CODE - REVESTIMENTO CERAMICO PARA PLASTICO 65ML ALCANCE</v>
          </cell>
          <cell r="C4729">
            <v>60</v>
          </cell>
          <cell r="D4729" t="str">
            <v>ALCANCE</v>
          </cell>
          <cell r="E4729">
            <v>20006</v>
          </cell>
          <cell r="F4729" t="str">
            <v>CERA  / LIMPEZA /  POLIMENTO VEICULAR</v>
          </cell>
          <cell r="G4729" t="str">
            <v>AUTOMOTIVO</v>
          </cell>
        </row>
        <row r="4730">
          <cell r="A4730">
            <v>84777</v>
          </cell>
          <cell r="B4730" t="str">
            <v>CRISTALIZADOR AUTOMOTIVO BASE AGUA</v>
          </cell>
          <cell r="C4730" t="str">
            <v>PO 085000252</v>
          </cell>
          <cell r="D4730" t="str">
            <v>BRASILUX</v>
          </cell>
          <cell r="E4730">
            <v>20006</v>
          </cell>
          <cell r="F4730" t="str">
            <v>CERA  / LIMPEZA /  POLIMENTO VEICULAR</v>
          </cell>
          <cell r="G4730" t="str">
            <v>AUTOMOTIVO</v>
          </cell>
        </row>
        <row r="4731">
          <cell r="A4731">
            <v>22334</v>
          </cell>
          <cell r="B4731" t="str">
            <v>EXTREME TIRE GEL P/ PNEUS  AUTOAMERICA 473ML</v>
          </cell>
          <cell r="C4731">
            <v>304545010</v>
          </cell>
          <cell r="D4731" t="str">
            <v>AUTO AMERICA</v>
          </cell>
          <cell r="E4731">
            <v>20006</v>
          </cell>
          <cell r="F4731" t="str">
            <v>CERA  / LIMPEZA /  POLIMENTO VEICULAR</v>
          </cell>
          <cell r="G4731" t="str">
            <v>AUTOMOTIVO</v>
          </cell>
        </row>
        <row r="4732">
          <cell r="A4732">
            <v>83883</v>
          </cell>
          <cell r="B4732" t="str">
            <v>FAST CUT AUTOAMERICA</v>
          </cell>
          <cell r="C4732">
            <v>304535081</v>
          </cell>
          <cell r="D4732" t="str">
            <v>AUTO AMERICA</v>
          </cell>
          <cell r="E4732">
            <v>20006</v>
          </cell>
          <cell r="F4732" t="str">
            <v>CERA  / LIMPEZA /  POLIMENTO VEICULAR</v>
          </cell>
          <cell r="G4732" t="str">
            <v>AUTOMOTIVO</v>
          </cell>
        </row>
        <row r="4733">
          <cell r="A4733">
            <v>21790</v>
          </cell>
          <cell r="B4733" t="str">
            <v>FAST GLOSS FG 400 1L MENZERNA</v>
          </cell>
          <cell r="C4733">
            <v>304035036</v>
          </cell>
          <cell r="D4733" t="str">
            <v>AUTO AMERICA</v>
          </cell>
          <cell r="E4733">
            <v>20006</v>
          </cell>
          <cell r="F4733" t="str">
            <v>CERA  / LIMPEZA /  POLIMENTO VEICULAR</v>
          </cell>
          <cell r="G4733" t="str">
            <v>AUTOMOTIVO</v>
          </cell>
        </row>
        <row r="4734">
          <cell r="A4734">
            <v>83947</v>
          </cell>
          <cell r="B4734" t="str">
            <v>FX 1100 PU 5L</v>
          </cell>
          <cell r="C4734">
            <v>57936</v>
          </cell>
          <cell r="D4734" t="str">
            <v>.</v>
          </cell>
          <cell r="E4734">
            <v>20006</v>
          </cell>
          <cell r="F4734" t="str">
            <v>CERA  / LIMPEZA /  POLIMENTO VEICULAR</v>
          </cell>
          <cell r="G4734" t="str">
            <v>AUTOMOTIVO</v>
          </cell>
        </row>
        <row r="4735">
          <cell r="A4735">
            <v>21331</v>
          </cell>
          <cell r="B4735" t="str">
            <v>G1 7216 ULTRA COMPOSTO 473ML MEGUIARS</v>
          </cell>
          <cell r="C4735" t="str">
            <v>50100015E</v>
          </cell>
          <cell r="D4735" t="str">
            <v>MAXI RUBBER</v>
          </cell>
          <cell r="E4735">
            <v>20006</v>
          </cell>
          <cell r="F4735" t="str">
            <v>CERA  / LIMPEZA /  POLIMENTO VEICULAR</v>
          </cell>
          <cell r="G4735" t="str">
            <v>AUTOMOTIVO</v>
          </cell>
        </row>
        <row r="4736">
          <cell r="A4736">
            <v>21328</v>
          </cell>
          <cell r="B4736" t="str">
            <v>G1 7516 CERA SPRAY ULTIMATE Q.W 450ML MEGUIARS</v>
          </cell>
          <cell r="C4736" t="str">
            <v>50100006E</v>
          </cell>
          <cell r="D4736" t="str">
            <v>MEGUIARS</v>
          </cell>
          <cell r="E4736">
            <v>20006</v>
          </cell>
          <cell r="F4736" t="str">
            <v>CERA  / LIMPEZA /  POLIMENTO VEICULAR</v>
          </cell>
          <cell r="G4736" t="str">
            <v>AUTOMOTIVO</v>
          </cell>
        </row>
        <row r="4737">
          <cell r="A4737">
            <v>21332</v>
          </cell>
          <cell r="B4737" t="str">
            <v>G1 8211 CERA ULTIMATE PASTA 311G MEGUIARS</v>
          </cell>
          <cell r="C4737" t="str">
            <v>50100018E</v>
          </cell>
          <cell r="D4737" t="str">
            <v>MEGUIARS</v>
          </cell>
          <cell r="E4737">
            <v>20006</v>
          </cell>
          <cell r="F4737" t="str">
            <v>CERA  / LIMPEZA /  POLIMENTO VEICULAR</v>
          </cell>
          <cell r="G4737" t="str">
            <v>AUTOMOTIVO</v>
          </cell>
        </row>
        <row r="4738">
          <cell r="A4738">
            <v>23121</v>
          </cell>
          <cell r="B4738" t="str">
            <v>G1116 KIT QUIK CLAY</v>
          </cell>
          <cell r="C4738" t="str">
            <v>50400002E</v>
          </cell>
          <cell r="D4738" t="str">
            <v>MAXI RUBBER</v>
          </cell>
          <cell r="E4738">
            <v>20006</v>
          </cell>
          <cell r="F4738" t="str">
            <v>CERA  / LIMPEZA /  POLIMENTO VEICULAR</v>
          </cell>
          <cell r="G4738" t="str">
            <v>AUTOMOTIVO</v>
          </cell>
        </row>
        <row r="4739">
          <cell r="A4739">
            <v>10354</v>
          </cell>
          <cell r="B4739" t="str">
            <v>G12718 CERA NXT GENERATION 2.0 532ML MEGUIARS</v>
          </cell>
          <cell r="C4739" t="str">
            <v>30100008e</v>
          </cell>
          <cell r="D4739" t="str">
            <v>MEGUIARS</v>
          </cell>
          <cell r="E4739">
            <v>20006</v>
          </cell>
          <cell r="F4739" t="str">
            <v>CERA  / LIMPEZA /  POLIMENTO VEICULAR</v>
          </cell>
          <cell r="G4739" t="str">
            <v>AUTOMOTIVO</v>
          </cell>
        </row>
        <row r="4740">
          <cell r="A4740">
            <v>23691</v>
          </cell>
          <cell r="B4740" t="str">
            <v>G18309 CERA ULTIMATE FAST FINISH EM AEROSOL MEGUIARS</v>
          </cell>
          <cell r="C4740" t="str">
            <v>50100046E</v>
          </cell>
          <cell r="D4740" t="str">
            <v>MEGUIARS</v>
          </cell>
          <cell r="E4740">
            <v>20006</v>
          </cell>
          <cell r="F4740" t="str">
            <v>CERA  / LIMPEZA /  POLIMENTO VEICULAR</v>
          </cell>
          <cell r="G4740" t="str">
            <v>AUTOMOTIVO</v>
          </cell>
        </row>
        <row r="4741">
          <cell r="A4741">
            <v>24404</v>
          </cell>
          <cell r="B4741" t="str">
            <v>G190424 LAVA SECO PNEU E RODA</v>
          </cell>
          <cell r="C4741" t="str">
            <v>A0663</v>
          </cell>
          <cell r="D4741" t="str">
            <v>MAXI RUBBER</v>
          </cell>
          <cell r="E4741">
            <v>20006</v>
          </cell>
          <cell r="F4741" t="str">
            <v>CERA  / LIMPEZA /  POLIMENTO VEICULAR</v>
          </cell>
          <cell r="G4741" t="str">
            <v>AUTOMOTIVO</v>
          </cell>
        </row>
        <row r="4742">
          <cell r="A4742">
            <v>23947</v>
          </cell>
          <cell r="B4742" t="str">
            <v>G190526 CERA SPRAY HYBCERAMIC MEGUIARS</v>
          </cell>
          <cell r="C4742" t="str">
            <v>50100059E</v>
          </cell>
          <cell r="D4742" t="str">
            <v>MEGUIARS</v>
          </cell>
          <cell r="E4742">
            <v>20006</v>
          </cell>
          <cell r="F4742" t="str">
            <v>CERA  / LIMPEZA /  POLIMENTO VEICULAR</v>
          </cell>
          <cell r="G4742" t="str">
            <v>AUTOMOTIVO</v>
          </cell>
        </row>
        <row r="4743">
          <cell r="A4743">
            <v>24406</v>
          </cell>
          <cell r="B4743" t="str">
            <v>G200200 KIT CLAY HYB CERAMIC</v>
          </cell>
          <cell r="C4743" t="str">
            <v>A0658</v>
          </cell>
          <cell r="D4743" t="str">
            <v>MAXI RUBBER</v>
          </cell>
          <cell r="E4743">
            <v>20006</v>
          </cell>
          <cell r="F4743" t="str">
            <v>CERA  / LIMPEZA /  POLIMENTO VEICULAR</v>
          </cell>
          <cell r="G4743" t="str">
            <v>AUTOMOTIVO</v>
          </cell>
        </row>
        <row r="4744">
          <cell r="A4744">
            <v>23948</v>
          </cell>
          <cell r="B4744" t="str">
            <v>G200416 CERA LIQUIDA HYB CERAMIC 473ML MEGUIARS</v>
          </cell>
          <cell r="C4744" t="str">
            <v>50100063E</v>
          </cell>
          <cell r="D4744" t="str">
            <v>MEGUIARS</v>
          </cell>
          <cell r="E4744">
            <v>20006</v>
          </cell>
          <cell r="F4744" t="str">
            <v>CERA  / LIMPEZA /  POLIMENTO VEICULAR</v>
          </cell>
          <cell r="G4744" t="str">
            <v>AUTOMOTIVO</v>
          </cell>
        </row>
        <row r="4745">
          <cell r="A4745">
            <v>23949</v>
          </cell>
          <cell r="B4745" t="str">
            <v>G200526 HYBRID CERAMIC DETAILER MEGUIARS</v>
          </cell>
          <cell r="C4745" t="str">
            <v>50100072E</v>
          </cell>
          <cell r="D4745" t="str">
            <v>MEGUIARS</v>
          </cell>
          <cell r="E4745">
            <v>20006</v>
          </cell>
          <cell r="F4745" t="str">
            <v>CERA  / LIMPEZA /  POLIMENTO VEICULAR</v>
          </cell>
          <cell r="G4745" t="str">
            <v>AUTOMOTIVO</v>
          </cell>
        </row>
        <row r="4746">
          <cell r="A4746">
            <v>24405</v>
          </cell>
          <cell r="B4746" t="str">
            <v>G201024 NEW ULT QUIK DETAILER</v>
          </cell>
          <cell r="C4746" t="str">
            <v>A0659</v>
          </cell>
          <cell r="D4746" t="str">
            <v>MAXI RUBBER</v>
          </cell>
          <cell r="E4746">
            <v>20006</v>
          </cell>
          <cell r="F4746" t="str">
            <v>CERA  / LIMPEZA /  POLIMENTO VEICULAR</v>
          </cell>
          <cell r="G4746" t="str">
            <v>AUTOMOTIVO</v>
          </cell>
        </row>
        <row r="4747">
          <cell r="A4747">
            <v>21718</v>
          </cell>
          <cell r="B4747" t="str">
            <v>G3626 LAVAGEM A SECO ULTIMATE MEGUIARS</v>
          </cell>
          <cell r="C4747" t="str">
            <v>50100029E</v>
          </cell>
          <cell r="D4747" t="str">
            <v>MAXI RUBBER</v>
          </cell>
          <cell r="E4747">
            <v>20006</v>
          </cell>
          <cell r="F4747" t="str">
            <v>CERA  / LIMPEZA /  POLIMENTO VEICULAR</v>
          </cell>
          <cell r="G4747" t="str">
            <v>AUTOMOTIVO</v>
          </cell>
        </row>
        <row r="4748">
          <cell r="A4748">
            <v>23274</v>
          </cell>
          <cell r="B4748" t="str">
            <v>G4116 PROTETOR BRILHO NATURAL</v>
          </cell>
          <cell r="C4748" t="str">
            <v>50100021E</v>
          </cell>
          <cell r="D4748" t="str">
            <v>MAXI RUBBER</v>
          </cell>
          <cell r="E4748">
            <v>20006</v>
          </cell>
          <cell r="F4748" t="str">
            <v>CERA  / LIMPEZA /  POLIMENTO VEICULAR</v>
          </cell>
          <cell r="G4748" t="str">
            <v>AUTOMOTIVO</v>
          </cell>
        </row>
        <row r="4749">
          <cell r="A4749">
            <v>21330</v>
          </cell>
          <cell r="B4749" t="str">
            <v>G7516 BRILHA PNEU GOLD CLASS ENDURANC 473ML MEGUIARS</v>
          </cell>
          <cell r="C4749" t="str">
            <v>50100013E</v>
          </cell>
          <cell r="D4749" t="str">
            <v>MEGUIARS</v>
          </cell>
          <cell r="E4749">
            <v>20006</v>
          </cell>
          <cell r="F4749" t="str">
            <v>CERA  / LIMPEZA /  POLIMENTO VEICULAR</v>
          </cell>
          <cell r="G4749" t="str">
            <v>AUTOMOTIVO</v>
          </cell>
        </row>
        <row r="4750">
          <cell r="A4750">
            <v>24259</v>
          </cell>
          <cell r="B4750" t="str">
            <v>HEAVY CUT COMPOUND 400 GREEN 1KG MENZERNA</v>
          </cell>
          <cell r="C4750">
            <v>304035063</v>
          </cell>
          <cell r="D4750" t="str">
            <v>AUTO AMERICA</v>
          </cell>
          <cell r="E4750">
            <v>20006</v>
          </cell>
          <cell r="F4750" t="str">
            <v>CERA  / LIMPEZA /  POLIMENTO VEICULAR</v>
          </cell>
          <cell r="G4750" t="str">
            <v>AUTOMOTIVO</v>
          </cell>
        </row>
        <row r="4751">
          <cell r="A4751">
            <v>24213</v>
          </cell>
          <cell r="B4751" t="str">
            <v>HFX EXTREME 5L LM</v>
          </cell>
          <cell r="C4751" t="str">
            <v>PB111</v>
          </cell>
          <cell r="D4751" t="str">
            <v>.</v>
          </cell>
          <cell r="E4751">
            <v>20006</v>
          </cell>
          <cell r="F4751" t="str">
            <v>CERA  / LIMPEZA /  POLIMENTO VEICULAR</v>
          </cell>
          <cell r="G4751" t="str">
            <v>AUTOMOTIVO</v>
          </cell>
        </row>
        <row r="4752">
          <cell r="A4752">
            <v>20808</v>
          </cell>
          <cell r="B4752" t="str">
            <v>HIDRATANTE DE COURO MOTHERS 6312 355ML</v>
          </cell>
          <cell r="C4752">
            <v>303545025</v>
          </cell>
          <cell r="D4752" t="str">
            <v>AUTO AMERICA</v>
          </cell>
          <cell r="E4752">
            <v>20006</v>
          </cell>
          <cell r="F4752" t="str">
            <v>CERA  / LIMPEZA /  POLIMENTO VEICULAR</v>
          </cell>
          <cell r="G4752" t="str">
            <v>AUTOMOTIVO</v>
          </cell>
        </row>
        <row r="4753">
          <cell r="A4753">
            <v>24301</v>
          </cell>
          <cell r="B4753" t="str">
            <v>HIDRATANTE DE COURO ULTRA PRO 150ML HUNGRIA</v>
          </cell>
          <cell r="C4753">
            <v>10001000144</v>
          </cell>
          <cell r="D4753" t="str">
            <v>HUNGRIA</v>
          </cell>
          <cell r="E4753">
            <v>20006</v>
          </cell>
          <cell r="F4753" t="str">
            <v>CERA  / LIMPEZA /  POLIMENTO VEICULAR</v>
          </cell>
          <cell r="G4753" t="str">
            <v>AUTOMOTIVO</v>
          </cell>
        </row>
        <row r="4754">
          <cell r="A4754">
            <v>83884</v>
          </cell>
          <cell r="B4754" t="str">
            <v>INTERIOR DETAILER  AUTOAMERICA</v>
          </cell>
          <cell r="C4754">
            <v>304535083</v>
          </cell>
          <cell r="D4754" t="str">
            <v>AUTO AMERICA</v>
          </cell>
          <cell r="E4754">
            <v>20006</v>
          </cell>
          <cell r="F4754" t="str">
            <v>CERA  / LIMPEZA /  POLIMENTO VEICULAR</v>
          </cell>
          <cell r="G4754" t="str">
            <v>AUTOMOTIVO</v>
          </cell>
        </row>
        <row r="4755">
          <cell r="A4755">
            <v>23590</v>
          </cell>
          <cell r="B4755" t="str">
            <v>JET CERA 500ML JET STREET</v>
          </cell>
          <cell r="C4755">
            <v>7898633140131</v>
          </cell>
          <cell r="D4755" t="str">
            <v>JET STREET</v>
          </cell>
          <cell r="E4755">
            <v>20006</v>
          </cell>
          <cell r="F4755" t="str">
            <v>CERA  / LIMPEZA /  POLIMENTO VEICULAR</v>
          </cell>
          <cell r="G4755" t="str">
            <v>AUTOMOTIVO</v>
          </cell>
        </row>
        <row r="4756">
          <cell r="A4756">
            <v>24417</v>
          </cell>
          <cell r="B4756" t="str">
            <v>KIT VX 45 VITRIFICADOR DE PINTURA 30ML ALCANCE</v>
          </cell>
          <cell r="C4756">
            <v>13</v>
          </cell>
          <cell r="D4756" t="str">
            <v>ALCANCE</v>
          </cell>
          <cell r="E4756">
            <v>20006</v>
          </cell>
          <cell r="F4756" t="str">
            <v>CERA  / LIMPEZA /  POLIMENTO VEICULAR</v>
          </cell>
          <cell r="G4756" t="str">
            <v>AUTOMOTIVO</v>
          </cell>
        </row>
        <row r="4757">
          <cell r="A4757">
            <v>23959</v>
          </cell>
          <cell r="B4757" t="str">
            <v>LAVA A SECO HARTS BY HUNGRIA 500ML CARRO</v>
          </cell>
          <cell r="C4757">
            <v>10001000030</v>
          </cell>
          <cell r="D4757" t="str">
            <v>HUNGRIA</v>
          </cell>
          <cell r="E4757">
            <v>20006</v>
          </cell>
          <cell r="F4757" t="str">
            <v>CERA  / LIMPEZA /  POLIMENTO VEICULAR</v>
          </cell>
          <cell r="G4757" t="str">
            <v>AUTOMOTIVO</v>
          </cell>
        </row>
        <row r="4758">
          <cell r="A4758">
            <v>23960</v>
          </cell>
          <cell r="B4758" t="str">
            <v>LAVA A SECO HARTS BY HUNGRIA 500ML MOTO</v>
          </cell>
          <cell r="C4758">
            <v>259</v>
          </cell>
          <cell r="D4758" t="str">
            <v>HUNGRIA</v>
          </cell>
          <cell r="E4758">
            <v>20006</v>
          </cell>
          <cell r="F4758" t="str">
            <v>CERA  / LIMPEZA /  POLIMENTO VEICULAR</v>
          </cell>
          <cell r="G4758" t="str">
            <v>AUTOMOTIVO</v>
          </cell>
        </row>
        <row r="4759">
          <cell r="A4759">
            <v>23964</v>
          </cell>
          <cell r="B4759" t="str">
            <v>LAVA AUTO UTRA WASHING 5 LTS TRADICIONAL HUNGRIA</v>
          </cell>
          <cell r="C4759">
            <v>10001000034</v>
          </cell>
          <cell r="D4759" t="str">
            <v>HUNGRIA</v>
          </cell>
          <cell r="E4759">
            <v>20006</v>
          </cell>
          <cell r="F4759" t="str">
            <v>CERA  / LIMPEZA /  POLIMENTO VEICULAR</v>
          </cell>
          <cell r="G4759" t="str">
            <v>AUTOMOTIVO</v>
          </cell>
        </row>
        <row r="4760">
          <cell r="A4760">
            <v>23963</v>
          </cell>
          <cell r="B4760" t="str">
            <v>LAVA AUTO UTRA WASHING COM CERA 5 LTS HUNGRIA</v>
          </cell>
          <cell r="C4760">
            <v>10001000032</v>
          </cell>
          <cell r="D4760" t="str">
            <v>HUNGRIA</v>
          </cell>
          <cell r="E4760">
            <v>20006</v>
          </cell>
          <cell r="F4760" t="str">
            <v>CERA  / LIMPEZA /  POLIMENTO VEICULAR</v>
          </cell>
          <cell r="G4760" t="str">
            <v>AUTOMOTIVO</v>
          </cell>
        </row>
        <row r="4761">
          <cell r="A4761">
            <v>23733</v>
          </cell>
          <cell r="B4761" t="str">
            <v>LAVA AUTOS MONZA 500ML PEROLA-20,92-ST</v>
          </cell>
          <cell r="C4761">
            <v>80901</v>
          </cell>
          <cell r="D4761" t="str">
            <v>PEROLA</v>
          </cell>
          <cell r="E4761">
            <v>20006</v>
          </cell>
          <cell r="F4761" t="str">
            <v>CERA  / LIMPEZA /  POLIMENTO VEICULAR</v>
          </cell>
          <cell r="G4761" t="str">
            <v>AUTOMOTIVO</v>
          </cell>
        </row>
        <row r="4762">
          <cell r="A4762">
            <v>23588</v>
          </cell>
          <cell r="B4762" t="str">
            <v>LAVA SECO 500ML JET STREET</v>
          </cell>
          <cell r="C4762">
            <v>7898633140124</v>
          </cell>
          <cell r="D4762" t="str">
            <v>JET STREET</v>
          </cell>
          <cell r="E4762">
            <v>20006</v>
          </cell>
          <cell r="F4762" t="str">
            <v>CERA  / LIMPEZA /  POLIMENTO VEICULAR</v>
          </cell>
          <cell r="G4762" t="str">
            <v>AUTOMOTIVO</v>
          </cell>
        </row>
        <row r="4763">
          <cell r="A4763">
            <v>23734</v>
          </cell>
          <cell r="B4763" t="str">
            <v>LAVAGEM A SECO 500ML PEROLA-20,92-ST</v>
          </cell>
          <cell r="C4763">
            <v>81001</v>
          </cell>
          <cell r="D4763" t="str">
            <v>PEROLA</v>
          </cell>
          <cell r="E4763">
            <v>20006</v>
          </cell>
          <cell r="F4763" t="str">
            <v>CERA  / LIMPEZA /  POLIMENTO VEICULAR</v>
          </cell>
          <cell r="G4763" t="str">
            <v>AUTOMOTIVO</v>
          </cell>
        </row>
        <row r="4764">
          <cell r="A4764">
            <v>23745</v>
          </cell>
          <cell r="B4764" t="str">
            <v>LIMPA PLASTICOS 500ML PEROLA-20,92-ST</v>
          </cell>
          <cell r="C4764">
            <v>60608</v>
          </cell>
          <cell r="D4764" t="str">
            <v>PEROLA</v>
          </cell>
          <cell r="E4764">
            <v>20006</v>
          </cell>
          <cell r="F4764" t="str">
            <v>CERA  / LIMPEZA /  POLIMENTO VEICULAR</v>
          </cell>
          <cell r="G4764" t="str">
            <v>AUTOMOTIVO</v>
          </cell>
        </row>
        <row r="4765">
          <cell r="A4765">
            <v>23593</v>
          </cell>
          <cell r="B4765" t="str">
            <v>LIMPA VIDROS 500ML JET STREET</v>
          </cell>
          <cell r="C4765">
            <v>7898633140087</v>
          </cell>
          <cell r="D4765" t="str">
            <v>JET STREET</v>
          </cell>
          <cell r="E4765">
            <v>20006</v>
          </cell>
          <cell r="F4765" t="str">
            <v>CERA  / LIMPEZA /  POLIMENTO VEICULAR</v>
          </cell>
          <cell r="G4765" t="str">
            <v>AUTOMOTIVO</v>
          </cell>
        </row>
        <row r="4766">
          <cell r="A4766">
            <v>23736</v>
          </cell>
          <cell r="B4766" t="str">
            <v>LIMPA VIDROS 500ML PEROLA-20,92-ST</v>
          </cell>
          <cell r="C4766">
            <v>131301</v>
          </cell>
          <cell r="D4766" t="str">
            <v>PEROLA</v>
          </cell>
          <cell r="E4766">
            <v>20006</v>
          </cell>
          <cell r="F4766" t="str">
            <v>CERA  / LIMPEZA /  POLIMENTO VEICULAR</v>
          </cell>
          <cell r="G4766" t="str">
            <v>AUTOMOTIVO</v>
          </cell>
        </row>
        <row r="4767">
          <cell r="A4767">
            <v>24302</v>
          </cell>
          <cell r="B4767" t="str">
            <v>LIMPA VIDROS ANTI-EMBAÇAMENTO 500ML HUNGRIA</v>
          </cell>
          <cell r="C4767">
            <v>10001000036</v>
          </cell>
          <cell r="D4767" t="str">
            <v>HUNGRIA</v>
          </cell>
          <cell r="E4767">
            <v>20006</v>
          </cell>
          <cell r="F4767" t="str">
            <v>CERA  / LIMPEZA /  POLIMENTO VEICULAR</v>
          </cell>
          <cell r="G4767" t="str">
            <v>AUTOMOTIVO</v>
          </cell>
        </row>
        <row r="4768">
          <cell r="A4768">
            <v>21206</v>
          </cell>
          <cell r="B4768" t="str">
            <v>LIMPADOR DE COURO 6412 355ML MOTHERS</v>
          </cell>
          <cell r="C4768">
            <v>303545026</v>
          </cell>
          <cell r="D4768" t="str">
            <v>AUTO AMERICA</v>
          </cell>
          <cell r="E4768">
            <v>20006</v>
          </cell>
          <cell r="F4768" t="str">
            <v>CERA  / LIMPEZA /  POLIMENTO VEICULAR</v>
          </cell>
          <cell r="G4768" t="str">
            <v>AUTOMOTIVO</v>
          </cell>
        </row>
        <row r="4769">
          <cell r="A4769">
            <v>23000</v>
          </cell>
          <cell r="B4769" t="str">
            <v>LIQUID ICE CERA P/ LIMPEZA SPRAY NORTON</v>
          </cell>
          <cell r="C4769">
            <v>66261070205</v>
          </cell>
          <cell r="D4769" t="str">
            <v>NORTON</v>
          </cell>
          <cell r="E4769">
            <v>20006</v>
          </cell>
          <cell r="F4769" t="str">
            <v>CERA  / LIMPEZA /  POLIMENTO VEICULAR</v>
          </cell>
          <cell r="G4769" t="str">
            <v>AUTOMOTIVO</v>
          </cell>
        </row>
        <row r="4770">
          <cell r="A4770">
            <v>23749</v>
          </cell>
          <cell r="B4770" t="str">
            <v>LIQUID ICE ULTRA STEP 1 500 ML NORTON</v>
          </cell>
          <cell r="C4770">
            <v>78072708894</v>
          </cell>
          <cell r="D4770" t="str">
            <v>NORTON</v>
          </cell>
          <cell r="E4770">
            <v>20006</v>
          </cell>
          <cell r="F4770" t="str">
            <v>CERA  / LIMPEZA /  POLIMENTO VEICULAR</v>
          </cell>
          <cell r="G4770" t="str">
            <v>AUTOMOTIVO</v>
          </cell>
        </row>
        <row r="4771">
          <cell r="A4771">
            <v>10070</v>
          </cell>
          <cell r="B4771" t="str">
            <v>LIQUID ICE ULTRA STEP 2 REFINO E LUSTRO NORTON</v>
          </cell>
          <cell r="C4771">
            <v>4152</v>
          </cell>
          <cell r="D4771" t="str">
            <v>NORTON</v>
          </cell>
          <cell r="E4771">
            <v>20006</v>
          </cell>
          <cell r="F4771" t="str">
            <v>CERA  / LIMPEZA /  POLIMENTO VEICULAR</v>
          </cell>
          <cell r="G4771" t="str">
            <v>AUTOMOTIVO</v>
          </cell>
        </row>
        <row r="4772">
          <cell r="A4772">
            <v>21666</v>
          </cell>
          <cell r="B4772" t="str">
            <v>LUSTRADOR PREMIUM AUTOAMERICA 473ML</v>
          </cell>
          <cell r="C4772">
            <v>304535035</v>
          </cell>
          <cell r="D4772" t="str">
            <v>AUTO AMERICA</v>
          </cell>
          <cell r="E4772">
            <v>20006</v>
          </cell>
          <cell r="F4772" t="str">
            <v>CERA  / LIMPEZA /  POLIMENTO VEICULAR</v>
          </cell>
          <cell r="G4772" t="str">
            <v>AUTOMOTIVO</v>
          </cell>
        </row>
        <row r="4773">
          <cell r="A4773">
            <v>83916</v>
          </cell>
          <cell r="B4773" t="str">
            <v>LUSTRO FINAL FINISH 3000 300ML MENZERNA</v>
          </cell>
          <cell r="C4773">
            <v>304035058</v>
          </cell>
          <cell r="D4773" t="str">
            <v>AUTO AMERICA</v>
          </cell>
          <cell r="E4773">
            <v>20006</v>
          </cell>
          <cell r="F4773" t="str">
            <v>CERA  / LIMPEZA /  POLIMENTO VEICULAR</v>
          </cell>
          <cell r="G4773" t="str">
            <v>AUTOMOTIVO</v>
          </cell>
        </row>
        <row r="4774">
          <cell r="A4774">
            <v>84446</v>
          </cell>
          <cell r="B4774" t="str">
            <v>LUSTRO FINAL FINISH 3000 500ML AUTOAMERICA</v>
          </cell>
          <cell r="C4774">
            <v>304035083</v>
          </cell>
          <cell r="D4774" t="str">
            <v>AUTO AMERICA</v>
          </cell>
          <cell r="E4774">
            <v>20006</v>
          </cell>
          <cell r="F4774" t="str">
            <v>CERA  / LIMPEZA /  POLIMENTO VEICULAR</v>
          </cell>
          <cell r="G4774" t="str">
            <v>AUTOMOTIVO</v>
          </cell>
        </row>
        <row r="4775">
          <cell r="A4775">
            <v>23950</v>
          </cell>
          <cell r="B4775" t="str">
            <v>M68802 DEEP CRYSTAL MEGUIARS</v>
          </cell>
          <cell r="C4775" t="str">
            <v>A0647</v>
          </cell>
          <cell r="D4775" t="str">
            <v>MEGUIARS</v>
          </cell>
          <cell r="E4775">
            <v>20006</v>
          </cell>
          <cell r="F4775" t="str">
            <v>CERA  / LIMPEZA /  POLIMENTO VEICULAR</v>
          </cell>
          <cell r="G4775" t="str">
            <v>AUTOMOTIVO</v>
          </cell>
        </row>
        <row r="4776">
          <cell r="A4776">
            <v>23591</v>
          </cell>
          <cell r="B4776" t="str">
            <v>MULTIUSO 500ML JET STREET</v>
          </cell>
          <cell r="C4776">
            <v>7898633140094</v>
          </cell>
          <cell r="D4776" t="str">
            <v>JET STREET</v>
          </cell>
          <cell r="E4776">
            <v>20006</v>
          </cell>
          <cell r="F4776" t="str">
            <v>CERA  / LIMPEZA /  POLIMENTO VEICULAR</v>
          </cell>
          <cell r="G4776" t="str">
            <v>AUTOMOTIVO</v>
          </cell>
        </row>
        <row r="4777">
          <cell r="A4777">
            <v>21388</v>
          </cell>
          <cell r="B4777" t="str">
            <v>NORCLEAN POWER CERA PROTETORA  500ML NORTON</v>
          </cell>
          <cell r="C4777">
            <v>66254482107</v>
          </cell>
          <cell r="D4777" t="str">
            <v>NORTON</v>
          </cell>
          <cell r="E4777">
            <v>20006</v>
          </cell>
          <cell r="F4777" t="str">
            <v>CERA  / LIMPEZA /  POLIMENTO VEICULAR</v>
          </cell>
          <cell r="G4777" t="str">
            <v>AUTOMOTIVO</v>
          </cell>
        </row>
        <row r="4778">
          <cell r="A4778">
            <v>23742</v>
          </cell>
          <cell r="B4778" t="str">
            <v>ODORIZANTE GEL CARRO NOVO 60G PEROLA</v>
          </cell>
          <cell r="C4778">
            <v>212403</v>
          </cell>
          <cell r="D4778" t="str">
            <v>PEROLA</v>
          </cell>
          <cell r="E4778">
            <v>20006</v>
          </cell>
          <cell r="F4778" t="str">
            <v>CERA  / LIMPEZA /  POLIMENTO VEICULAR</v>
          </cell>
          <cell r="G4778" t="str">
            <v>AUTOMOTIVO</v>
          </cell>
        </row>
        <row r="4779">
          <cell r="A4779">
            <v>23743</v>
          </cell>
          <cell r="B4779" t="str">
            <v>ODORIZANTE GEL LAVANDA 60G PEROLA</v>
          </cell>
          <cell r="C4779">
            <v>212205</v>
          </cell>
          <cell r="D4779" t="str">
            <v>PEROLA</v>
          </cell>
          <cell r="E4779">
            <v>20006</v>
          </cell>
          <cell r="F4779" t="str">
            <v>CERA  / LIMPEZA /  POLIMENTO VEICULAR</v>
          </cell>
          <cell r="G4779" t="str">
            <v>AUTOMOTIVO</v>
          </cell>
        </row>
        <row r="4780">
          <cell r="A4780">
            <v>85580</v>
          </cell>
          <cell r="B4780" t="str">
            <v>OH FRUIT LAVA AUTO CONCENTRADO NEUTRO 500ML</v>
          </cell>
          <cell r="C4780" t="str">
            <v>DC0018</v>
          </cell>
          <cell r="D4780" t="str">
            <v>MAXI RUBBER</v>
          </cell>
          <cell r="E4780">
            <v>20006</v>
          </cell>
          <cell r="F4780" t="str">
            <v>CERA  / LIMPEZA /  POLIMENTO VEICULAR</v>
          </cell>
          <cell r="G4780" t="str">
            <v>AUTOMOTIVO</v>
          </cell>
        </row>
        <row r="4781">
          <cell r="A4781">
            <v>21991</v>
          </cell>
          <cell r="B4781" t="str">
            <v>ONE STEP POLISH 3 IN1 1LT MENZERNA</v>
          </cell>
          <cell r="C4781">
            <v>304035038</v>
          </cell>
          <cell r="D4781" t="str">
            <v>AUTO AMERICA</v>
          </cell>
          <cell r="E4781">
            <v>20006</v>
          </cell>
          <cell r="F4781" t="str">
            <v>CERA  / LIMPEZA /  POLIMENTO VEICULAR</v>
          </cell>
          <cell r="G4781" t="str">
            <v>AUTOMOTIVO</v>
          </cell>
        </row>
        <row r="4782">
          <cell r="A4782">
            <v>20513</v>
          </cell>
          <cell r="B4782" t="str">
            <v>PASTA ABRASIVA 200G 3M</v>
          </cell>
          <cell r="C4782" t="str">
            <v>H0002313692</v>
          </cell>
          <cell r="D4782" t="str">
            <v>3M</v>
          </cell>
          <cell r="E4782">
            <v>20006</v>
          </cell>
          <cell r="F4782" t="str">
            <v>CERA  / LIMPEZA /  POLIMENTO VEICULAR</v>
          </cell>
          <cell r="G4782" t="str">
            <v>AUTOMOTIVO</v>
          </cell>
        </row>
        <row r="4783">
          <cell r="A4783">
            <v>24303</v>
          </cell>
          <cell r="B4783" t="str">
            <v>PASTA REVITALIZADORA 250GR HUNGRIA</v>
          </cell>
          <cell r="C4783">
            <v>10001000035</v>
          </cell>
          <cell r="D4783" t="str">
            <v>HUNGRIA</v>
          </cell>
          <cell r="E4783">
            <v>20006</v>
          </cell>
          <cell r="F4783" t="str">
            <v>CERA  / LIMPEZA /  POLIMENTO VEICULAR</v>
          </cell>
          <cell r="G4783" t="str">
            <v>AUTOMOTIVO</v>
          </cell>
        </row>
        <row r="4784">
          <cell r="A4784">
            <v>23457</v>
          </cell>
          <cell r="B4784" t="str">
            <v>PASTE WAX EXTREME 200G , OLIMPO</v>
          </cell>
          <cell r="C4784" t="str">
            <v>HB004588479</v>
          </cell>
          <cell r="D4784" t="str">
            <v>3M</v>
          </cell>
          <cell r="E4784">
            <v>20006</v>
          </cell>
          <cell r="F4784" t="str">
            <v>CERA  / LIMPEZA /  POLIMENTO VEICULAR</v>
          </cell>
          <cell r="G4784" t="str">
            <v>AUTOMOTIVO</v>
          </cell>
        </row>
        <row r="4785">
          <cell r="A4785">
            <v>23639</v>
          </cell>
          <cell r="B4785" t="str">
            <v>PNEU GEL 500ML NORTON</v>
          </cell>
          <cell r="C4785">
            <v>66261087588</v>
          </cell>
          <cell r="D4785" t="str">
            <v>NORTON</v>
          </cell>
          <cell r="E4785">
            <v>20006</v>
          </cell>
          <cell r="F4785" t="str">
            <v>CERA  / LIMPEZA /  POLIMENTO VEICULAR</v>
          </cell>
          <cell r="G4785" t="str">
            <v>AUTOMOTIVO</v>
          </cell>
        </row>
        <row r="4786">
          <cell r="A4786">
            <v>23638</v>
          </cell>
          <cell r="B4786" t="str">
            <v>PNEU PRETINHO 500ML NORTON</v>
          </cell>
          <cell r="C4786">
            <v>66261087585</v>
          </cell>
          <cell r="D4786" t="str">
            <v>NORTON</v>
          </cell>
          <cell r="E4786">
            <v>20006</v>
          </cell>
          <cell r="F4786" t="str">
            <v>CERA  / LIMPEZA /  POLIMENTO VEICULAR</v>
          </cell>
          <cell r="G4786" t="str">
            <v>AUTOMOTIVO</v>
          </cell>
        </row>
        <row r="4787">
          <cell r="A4787">
            <v>20847</v>
          </cell>
          <cell r="B4787" t="str">
            <v>PROTETOR DE VINYL E BORRACHA 473ML MOTHERS</v>
          </cell>
          <cell r="C4787">
            <v>303545017</v>
          </cell>
          <cell r="D4787" t="str">
            <v>AUTO AMERICA</v>
          </cell>
          <cell r="E4787">
            <v>20006</v>
          </cell>
          <cell r="F4787" t="str">
            <v>CERA  / LIMPEZA /  POLIMENTO VEICULAR</v>
          </cell>
          <cell r="G4787" t="str">
            <v>AUTOMOTIVO</v>
          </cell>
        </row>
        <row r="4788">
          <cell r="A4788">
            <v>24318</v>
          </cell>
          <cell r="B4788" t="str">
            <v>REFINO LUSTRO 500ML MAXXI RUBBER</v>
          </cell>
          <cell r="C4788" t="str">
            <v>6MH042</v>
          </cell>
          <cell r="D4788" t="str">
            <v>MAXI RUBBER</v>
          </cell>
          <cell r="E4788">
            <v>20006</v>
          </cell>
          <cell r="F4788" t="str">
            <v>CERA  / LIMPEZA /  POLIMENTO VEICULAR</v>
          </cell>
          <cell r="G4788" t="str">
            <v>AUTOMOTIVO</v>
          </cell>
        </row>
        <row r="4789">
          <cell r="A4789">
            <v>23587</v>
          </cell>
          <cell r="B4789" t="str">
            <v>REMOVEDOR DE INSETOS 500ML JET STREET</v>
          </cell>
          <cell r="C4789">
            <v>7898633140100</v>
          </cell>
          <cell r="D4789" t="str">
            <v>JET STREET</v>
          </cell>
          <cell r="E4789">
            <v>20006</v>
          </cell>
          <cell r="F4789" t="str">
            <v>CERA  / LIMPEZA /  POLIMENTO VEICULAR</v>
          </cell>
          <cell r="G4789" t="str">
            <v>AUTOMOTIVO</v>
          </cell>
        </row>
        <row r="4790">
          <cell r="A4790">
            <v>23965</v>
          </cell>
          <cell r="B4790" t="str">
            <v>REMOVETOTAL HARTS BY HUNGRIA 120ML C/SPRAY</v>
          </cell>
          <cell r="C4790">
            <v>10001000029</v>
          </cell>
          <cell r="D4790" t="str">
            <v>HUNGRIA</v>
          </cell>
          <cell r="E4790">
            <v>20006</v>
          </cell>
          <cell r="F4790" t="str">
            <v>CERA  / LIMPEZA /  POLIMENTO VEICULAR</v>
          </cell>
          <cell r="G4790" t="str">
            <v>AUTOMOTIVO</v>
          </cell>
        </row>
        <row r="4791">
          <cell r="A4791">
            <v>24373</v>
          </cell>
          <cell r="B4791" t="str">
            <v>REPELENTE A AGUA SCOTHGARD SPRAY 353ML 3M</v>
          </cell>
          <cell r="C4791" t="str">
            <v>HB004666853</v>
          </cell>
          <cell r="D4791" t="str">
            <v>3M</v>
          </cell>
          <cell r="E4791">
            <v>20006</v>
          </cell>
          <cell r="F4791" t="str">
            <v>CERA  / LIMPEZA /  POLIMENTO VEICULAR</v>
          </cell>
          <cell r="G4791" t="str">
            <v>AUTOMOTIVO</v>
          </cell>
        </row>
        <row r="4792">
          <cell r="A4792">
            <v>23732</v>
          </cell>
          <cell r="B4792" t="str">
            <v>REVELADOR DE HOLOGRAMA WAX FINISH 500ML PEROLA</v>
          </cell>
          <cell r="C4792">
            <v>50504</v>
          </cell>
          <cell r="D4792" t="str">
            <v>PEROLA</v>
          </cell>
          <cell r="E4792">
            <v>20006</v>
          </cell>
          <cell r="F4792" t="str">
            <v>CERA  / LIMPEZA /  POLIMENTO VEICULAR</v>
          </cell>
          <cell r="G4792" t="str">
            <v>AUTOMOTIVO</v>
          </cell>
        </row>
        <row r="4793">
          <cell r="A4793">
            <v>83898</v>
          </cell>
          <cell r="B4793" t="str">
            <v>REVESTIMENTO CERAMIC 9H UV 30ML DIMENSION</v>
          </cell>
          <cell r="C4793" t="str">
            <v>DC0002</v>
          </cell>
          <cell r="D4793" t="str">
            <v>MAXI RUBBER</v>
          </cell>
          <cell r="E4793">
            <v>20006</v>
          </cell>
          <cell r="F4793" t="str">
            <v>CERA  / LIMPEZA /  POLIMENTO VEICULAR</v>
          </cell>
          <cell r="G4793" t="str">
            <v>AUTOMOTIVO</v>
          </cell>
        </row>
        <row r="4794">
          <cell r="A4794">
            <v>83897</v>
          </cell>
          <cell r="B4794" t="str">
            <v>REVESTIMENTO CERAMICA - WHEELS RODAS UV DIMENSION</v>
          </cell>
          <cell r="C4794" t="str">
            <v>DC0007</v>
          </cell>
          <cell r="D4794" t="str">
            <v>MAXI RUBBER</v>
          </cell>
          <cell r="E4794">
            <v>20006</v>
          </cell>
          <cell r="F4794" t="str">
            <v>CERA  / LIMPEZA /  POLIMENTO VEICULAR</v>
          </cell>
          <cell r="G4794" t="str">
            <v>AUTOMOTIVO</v>
          </cell>
        </row>
        <row r="4795">
          <cell r="A4795">
            <v>84541</v>
          </cell>
          <cell r="B4795" t="str">
            <v>REVESTIMENTO CERAMICO 7H DIMENSION</v>
          </cell>
          <cell r="C4795" t="str">
            <v>DC0001</v>
          </cell>
          <cell r="D4795" t="str">
            <v>MAXI RUBBER</v>
          </cell>
          <cell r="E4795">
            <v>20006</v>
          </cell>
          <cell r="F4795" t="str">
            <v>CERA  / LIMPEZA /  POLIMENTO VEICULAR</v>
          </cell>
          <cell r="G4795" t="str">
            <v>AUTOMOTIVO</v>
          </cell>
        </row>
        <row r="4796">
          <cell r="A4796">
            <v>83899</v>
          </cell>
          <cell r="B4796" t="str">
            <v>SELANTE CERAMICO SOFT TOUCH UV 150ML/100G DIMENSION</v>
          </cell>
          <cell r="C4796" t="str">
            <v>DC0006</v>
          </cell>
          <cell r="D4796" t="str">
            <v>MAXI RUBBER</v>
          </cell>
          <cell r="E4796">
            <v>20006</v>
          </cell>
          <cell r="F4796" t="str">
            <v>CERA  / LIMPEZA /  POLIMENTO VEICULAR</v>
          </cell>
          <cell r="G4796" t="str">
            <v>AUTOMOTIVO</v>
          </cell>
        </row>
        <row r="4797">
          <cell r="A4797">
            <v>23961</v>
          </cell>
          <cell r="B4797" t="str">
            <v>SHAMPOO AUTO HARTS BY HUNGRIA C/CERA 500ML - COM CERA</v>
          </cell>
          <cell r="C4797">
            <v>10001000032</v>
          </cell>
          <cell r="D4797" t="str">
            <v>HUNGRIA</v>
          </cell>
          <cell r="E4797">
            <v>20006</v>
          </cell>
          <cell r="F4797" t="str">
            <v>CERA  / LIMPEZA /  POLIMENTO VEICULAR</v>
          </cell>
          <cell r="G4797" t="str">
            <v>AUTOMOTIVO</v>
          </cell>
        </row>
        <row r="4798">
          <cell r="A4798">
            <v>23962</v>
          </cell>
          <cell r="B4798" t="str">
            <v>SHAMPOO AUTO HARTS BY HUNGRIA NEUTRO 500ML - TRADICIONAL</v>
          </cell>
          <cell r="C4798">
            <v>10001000034</v>
          </cell>
          <cell r="D4798" t="str">
            <v>HUNGRIA</v>
          </cell>
          <cell r="E4798">
            <v>20006</v>
          </cell>
          <cell r="F4798" t="str">
            <v>CERA  / LIMPEZA /  POLIMENTO VEICULAR</v>
          </cell>
          <cell r="G4798" t="str">
            <v>AUTOMOTIVO</v>
          </cell>
        </row>
        <row r="4799">
          <cell r="A4799">
            <v>23589</v>
          </cell>
          <cell r="B4799" t="str">
            <v>SHAMPOO AUTOMOTIVO 500ML JET STREET</v>
          </cell>
          <cell r="C4799">
            <v>7898633140070</v>
          </cell>
          <cell r="D4799" t="str">
            <v>JET STREET</v>
          </cell>
          <cell r="E4799">
            <v>20006</v>
          </cell>
          <cell r="F4799" t="str">
            <v>CERA  / LIMPEZA /  POLIMENTO VEICULAR</v>
          </cell>
          <cell r="G4799" t="str">
            <v>AUTOMOTIVO</v>
          </cell>
        </row>
        <row r="4800">
          <cell r="A4800">
            <v>84000</v>
          </cell>
          <cell r="B4800" t="str">
            <v>SHAMPOO EXTREME 1,5LTS AUTOAMERICA</v>
          </cell>
          <cell r="C4800">
            <v>304545025</v>
          </cell>
          <cell r="D4800" t="str">
            <v>AUTO AMERICA</v>
          </cell>
          <cell r="E4800">
            <v>20006</v>
          </cell>
          <cell r="F4800" t="str">
            <v>CERA  / LIMPEZA /  POLIMENTO VEICULAR</v>
          </cell>
          <cell r="G4800" t="str">
            <v>AUTOMOTIVO</v>
          </cell>
        </row>
        <row r="4801">
          <cell r="A4801">
            <v>21379</v>
          </cell>
          <cell r="B4801" t="str">
            <v>SHAMPOO EXTREME 2LTS AUTOAMERICA</v>
          </cell>
          <cell r="C4801">
            <v>304545008</v>
          </cell>
          <cell r="D4801" t="str">
            <v>AUTO AMERICA</v>
          </cell>
          <cell r="E4801">
            <v>20006</v>
          </cell>
          <cell r="F4801" t="str">
            <v>CERA  / LIMPEZA /  POLIMENTO VEICULAR</v>
          </cell>
          <cell r="G4801" t="str">
            <v>AUTOMOTIVO</v>
          </cell>
        </row>
        <row r="4802">
          <cell r="A4802">
            <v>23487</v>
          </cell>
          <cell r="B4802" t="str">
            <v>SILICONE GEL - 200ML COLOR BRILHO</v>
          </cell>
          <cell r="C4802" t="str">
            <v>FE150</v>
          </cell>
          <cell r="D4802" t="str">
            <v>COLOR BRILHO</v>
          </cell>
          <cell r="E4802">
            <v>20006</v>
          </cell>
          <cell r="F4802" t="str">
            <v>CERA  / LIMPEZA /  POLIMENTO VEICULAR</v>
          </cell>
          <cell r="G4802" t="str">
            <v>AUTOMOTIVO</v>
          </cell>
        </row>
        <row r="4803">
          <cell r="A4803">
            <v>84410</v>
          </cell>
          <cell r="B4803" t="str">
            <v>SILICONE GEL 1KG CLEANER</v>
          </cell>
          <cell r="C4803">
            <v>1238</v>
          </cell>
          <cell r="D4803" t="str">
            <v>COLOR BRILHO</v>
          </cell>
          <cell r="E4803">
            <v>20006</v>
          </cell>
          <cell r="F4803" t="str">
            <v>CERA  / LIMPEZA /  POLIMENTO VEICULAR</v>
          </cell>
          <cell r="G4803" t="str">
            <v>AUTOMOTIVO</v>
          </cell>
        </row>
        <row r="4804">
          <cell r="A4804">
            <v>23739</v>
          </cell>
          <cell r="B4804" t="str">
            <v>SPRAY AIR FRESH ACQUA MARINE 75ML PEROLA</v>
          </cell>
          <cell r="C4804">
            <v>212909</v>
          </cell>
          <cell r="D4804" t="str">
            <v>PEROLA</v>
          </cell>
          <cell r="E4804">
            <v>20006</v>
          </cell>
          <cell r="F4804" t="str">
            <v>CERA  / LIMPEZA /  POLIMENTO VEICULAR</v>
          </cell>
          <cell r="G4804" t="str">
            <v>AUTOMOTIVO</v>
          </cell>
        </row>
        <row r="4805">
          <cell r="A4805">
            <v>23741</v>
          </cell>
          <cell r="B4805" t="str">
            <v>SPRAY AIR FRESH CARRO NOVO 75ML PEROLA</v>
          </cell>
          <cell r="C4805">
            <v>212913</v>
          </cell>
          <cell r="D4805" t="str">
            <v>PEROLA</v>
          </cell>
          <cell r="E4805">
            <v>20006</v>
          </cell>
          <cell r="F4805" t="str">
            <v>CERA  / LIMPEZA /  POLIMENTO VEICULAR</v>
          </cell>
          <cell r="G4805" t="str">
            <v>AUTOMOTIVO</v>
          </cell>
        </row>
        <row r="4806">
          <cell r="A4806">
            <v>23740</v>
          </cell>
          <cell r="B4806" t="str">
            <v>SPRAY AIR FRESH CITRUS 75ML PEROLA</v>
          </cell>
          <cell r="C4806">
            <v>212908</v>
          </cell>
          <cell r="D4806" t="str">
            <v>PEROLA</v>
          </cell>
          <cell r="E4806">
            <v>20006</v>
          </cell>
          <cell r="F4806" t="str">
            <v>CERA  / LIMPEZA /  POLIMENTO VEICULAR</v>
          </cell>
          <cell r="G4806" t="str">
            <v>AUTOMOTIVO</v>
          </cell>
        </row>
        <row r="4807">
          <cell r="A4807">
            <v>83890</v>
          </cell>
          <cell r="B4807" t="str">
            <v>STEP1 PREPARA SUPERFICIE DIMENSION-20,45-ST</v>
          </cell>
          <cell r="C4807" t="str">
            <v>DC0004</v>
          </cell>
          <cell r="D4807" t="str">
            <v>MAXI RUBBER</v>
          </cell>
          <cell r="E4807">
            <v>20006</v>
          </cell>
          <cell r="F4807" t="str">
            <v>CERA  / LIMPEZA /  POLIMENTO VEICULAR</v>
          </cell>
          <cell r="G4807" t="str">
            <v>AUTOMOTIVO</v>
          </cell>
        </row>
        <row r="4808">
          <cell r="A4808">
            <v>23887</v>
          </cell>
          <cell r="B4808" t="str">
            <v>SUPER CERA 2.0 300ML AUTOAMERICA</v>
          </cell>
          <cell r="C4808">
            <v>304540007</v>
          </cell>
          <cell r="D4808" t="str">
            <v>AUTO AMERICA</v>
          </cell>
          <cell r="E4808">
            <v>20006</v>
          </cell>
          <cell r="F4808" t="str">
            <v>CERA  / LIMPEZA /  POLIMENTO VEICULAR</v>
          </cell>
          <cell r="G4808" t="str">
            <v>AUTOMOTIVO</v>
          </cell>
        </row>
        <row r="4809">
          <cell r="A4809">
            <v>23784</v>
          </cell>
          <cell r="B4809" t="str">
            <v>SUPER CERA 2.0 GALÃO AUTO AMERICA</v>
          </cell>
          <cell r="C4809">
            <v>304540009</v>
          </cell>
          <cell r="D4809" t="str">
            <v>AUTO AMERICA</v>
          </cell>
          <cell r="E4809">
            <v>20006</v>
          </cell>
          <cell r="F4809" t="str">
            <v>CERA  / LIMPEZA /  POLIMENTO VEICULAR</v>
          </cell>
          <cell r="G4809" t="str">
            <v>AUTOMOTIVO</v>
          </cell>
        </row>
        <row r="4810">
          <cell r="A4810">
            <v>21082</v>
          </cell>
          <cell r="B4810" t="str">
            <v>SUPER TOQUE FINAL 650ML MEGUIARS G14422</v>
          </cell>
          <cell r="C4810">
            <v>50100010</v>
          </cell>
          <cell r="D4810" t="str">
            <v>MEGUIARS</v>
          </cell>
          <cell r="E4810">
            <v>20006</v>
          </cell>
          <cell r="F4810" t="str">
            <v>CERA  / LIMPEZA /  POLIMENTO VEICULAR</v>
          </cell>
          <cell r="G4810" t="str">
            <v>AUTOMOTIVO</v>
          </cell>
        </row>
        <row r="4811">
          <cell r="A4811">
            <v>22949</v>
          </cell>
          <cell r="B4811" t="str">
            <v>TELA MICTORIO LILAS LAVANDA-5,94-ST</v>
          </cell>
          <cell r="C4811" t="str">
            <v>SP9102LA</v>
          </cell>
          <cell r="D4811" t="str">
            <v>.</v>
          </cell>
          <cell r="E4811">
            <v>20006</v>
          </cell>
          <cell r="F4811" t="str">
            <v>CERA  / LIMPEZA /  POLIMENTO VEICULAR</v>
          </cell>
          <cell r="G4811" t="str">
            <v>AUTOMOTIVO</v>
          </cell>
        </row>
        <row r="4812">
          <cell r="A4812">
            <v>24190</v>
          </cell>
          <cell r="B4812" t="str">
            <v>TOP TIRES LIMPA PNEU</v>
          </cell>
          <cell r="C4812" t="str">
            <v>PA93</v>
          </cell>
          <cell r="D4812" t="str">
            <v>SAFIRA</v>
          </cell>
          <cell r="E4812">
            <v>20006</v>
          </cell>
          <cell r="F4812" t="str">
            <v>CERA  / LIMPEZA /  POLIMENTO VEICULAR</v>
          </cell>
          <cell r="G4812" t="str">
            <v>AUTOMOTIVO</v>
          </cell>
        </row>
        <row r="4813">
          <cell r="A4813">
            <v>21321</v>
          </cell>
          <cell r="B4813" t="str">
            <v>TRIPLE WAX 100G AUTO AMERICA</v>
          </cell>
          <cell r="C4813">
            <v>304540034</v>
          </cell>
          <cell r="D4813" t="str">
            <v>AUTO AMERICA</v>
          </cell>
          <cell r="E4813">
            <v>20006</v>
          </cell>
          <cell r="F4813" t="str">
            <v>CERA  / LIMPEZA /  POLIMENTO VEICULAR</v>
          </cell>
          <cell r="G4813" t="str">
            <v>AUTOMOTIVO</v>
          </cell>
        </row>
        <row r="4814">
          <cell r="A4814">
            <v>23287</v>
          </cell>
          <cell r="B4814" t="str">
            <v>TRIPLE WAX 300 GR AUTO AMERICA</v>
          </cell>
          <cell r="C4814">
            <v>504540003</v>
          </cell>
          <cell r="D4814" t="str">
            <v>AUTO AMERICA</v>
          </cell>
          <cell r="E4814">
            <v>20006</v>
          </cell>
          <cell r="F4814" t="str">
            <v>CERA  / LIMPEZA /  POLIMENTO VEICULAR</v>
          </cell>
          <cell r="G4814" t="str">
            <v>AUTOMOTIVO</v>
          </cell>
        </row>
        <row r="4815">
          <cell r="A4815">
            <v>23724</v>
          </cell>
          <cell r="B4815" t="str">
            <v>VASSOURA PARA LAVA CARRO</v>
          </cell>
          <cell r="C4815">
            <v>10855</v>
          </cell>
          <cell r="D4815" t="str">
            <v>.</v>
          </cell>
          <cell r="E4815">
            <v>20006</v>
          </cell>
          <cell r="F4815" t="str">
            <v>CERA  / LIMPEZA /  POLIMENTO VEICULAR</v>
          </cell>
          <cell r="G4815" t="str">
            <v>AUTOMOTIVO</v>
          </cell>
        </row>
        <row r="4816">
          <cell r="A4816">
            <v>21966</v>
          </cell>
          <cell r="B4816" t="str">
            <v>VLR - VINYL + LEATHER + RUBER CARE / VINIL + COURO + BORRACH</v>
          </cell>
          <cell r="C4816">
            <v>303540056</v>
          </cell>
          <cell r="D4816" t="str">
            <v>MOTHERS</v>
          </cell>
          <cell r="E4816">
            <v>20006</v>
          </cell>
          <cell r="F4816" t="str">
            <v>CERA  / LIMPEZA /  POLIMENTO VEICULAR</v>
          </cell>
          <cell r="G4816" t="str">
            <v>AUTOMOTIVO</v>
          </cell>
        </row>
        <row r="4817">
          <cell r="A4817">
            <v>24419</v>
          </cell>
          <cell r="B4817" t="str">
            <v>VX 45 VITRIFICADOR DE PINTURA AEROSOL 65ML ALCANCE</v>
          </cell>
          <cell r="C4817">
            <v>66</v>
          </cell>
          <cell r="D4817" t="str">
            <v>ALCANCE</v>
          </cell>
          <cell r="E4817">
            <v>20006</v>
          </cell>
          <cell r="F4817" t="str">
            <v>CERA  / LIMPEZA /  POLIMENTO VEICULAR</v>
          </cell>
          <cell r="G4817" t="str">
            <v>AUTOMOTIVO</v>
          </cell>
        </row>
        <row r="4818">
          <cell r="A4818">
            <v>24199</v>
          </cell>
          <cell r="B4818" t="str">
            <v>VX45 100ML VITRIFICADOR DE PINTURA ALCANCE</v>
          </cell>
          <cell r="C4818">
            <v>6113</v>
          </cell>
          <cell r="D4818" t="str">
            <v>.</v>
          </cell>
          <cell r="E4818">
            <v>20006</v>
          </cell>
          <cell r="F4818" t="str">
            <v>CERA  / LIMPEZA /  POLIMENTO VEICULAR</v>
          </cell>
          <cell r="G4818" t="str">
            <v>AUTOMOTIVO</v>
          </cell>
        </row>
        <row r="4819">
          <cell r="A4819">
            <v>23074</v>
          </cell>
          <cell r="B4819" t="str">
            <v>VX45 VITRIFICADOR DE PINTURA 20ML ALCANCE</v>
          </cell>
          <cell r="C4819" t="str">
            <v>VX4520</v>
          </cell>
          <cell r="D4819" t="str">
            <v>.</v>
          </cell>
          <cell r="E4819">
            <v>20006</v>
          </cell>
          <cell r="F4819" t="str">
            <v>CERA  / LIMPEZA /  POLIMENTO VEICULAR</v>
          </cell>
          <cell r="G4819" t="str">
            <v>AUTOMOTIVO</v>
          </cell>
        </row>
        <row r="4820">
          <cell r="A4820">
            <v>23730</v>
          </cell>
          <cell r="B4820" t="str">
            <v>WAX FINISH BRILHO RAPIDO 500ML PEROLA</v>
          </cell>
          <cell r="C4820">
            <v>50503</v>
          </cell>
          <cell r="D4820" t="str">
            <v>PEROLA</v>
          </cell>
          <cell r="E4820">
            <v>20006</v>
          </cell>
          <cell r="F4820" t="str">
            <v>CERA  / LIMPEZA /  POLIMENTO VEICULAR</v>
          </cell>
          <cell r="G4820" t="str">
            <v>AUTOMOTIVO</v>
          </cell>
        </row>
        <row r="4821">
          <cell r="A4821">
            <v>21363</v>
          </cell>
          <cell r="B4821" t="str">
            <v>G1 3005 NXT POLIDOR DE CROMADO E METAL MEGUIARS</v>
          </cell>
          <cell r="C4821" t="str">
            <v>50100014E</v>
          </cell>
          <cell r="D4821" t="str">
            <v>MAXI RUBBER</v>
          </cell>
          <cell r="E4821">
            <v>20005</v>
          </cell>
          <cell r="F4821" t="str">
            <v>MASSA DE POLIR</v>
          </cell>
          <cell r="G4821" t="str">
            <v>AUTOMOTIVO</v>
          </cell>
        </row>
        <row r="4822">
          <cell r="A4822">
            <v>23869</v>
          </cell>
          <cell r="B4822" t="str">
            <v>MASSA BASE D´AGUA 2 1KG PEROLA</v>
          </cell>
          <cell r="C4822">
            <v>40701</v>
          </cell>
          <cell r="D4822" t="str">
            <v>PEROLA</v>
          </cell>
          <cell r="E4822">
            <v>20005</v>
          </cell>
          <cell r="F4822" t="str">
            <v>MASSA DE POLIR</v>
          </cell>
          <cell r="G4822" t="str">
            <v>AUTOMOTIVO</v>
          </cell>
        </row>
        <row r="4823">
          <cell r="A4823">
            <v>21203</v>
          </cell>
          <cell r="B4823" t="str">
            <v>MASSA DE POLIR 1KG 3M</v>
          </cell>
          <cell r="C4823" t="str">
            <v>HB004226633</v>
          </cell>
          <cell r="D4823" t="str">
            <v>3M</v>
          </cell>
          <cell r="E4823">
            <v>20005</v>
          </cell>
          <cell r="F4823" t="str">
            <v>MASSA DE POLIR</v>
          </cell>
          <cell r="G4823" t="str">
            <v>AUTOMOTIVO</v>
          </cell>
        </row>
        <row r="4824">
          <cell r="A4824">
            <v>20918</v>
          </cell>
          <cell r="B4824" t="str">
            <v>MASSA DE POLIR BASE AGUA 1KG WANDA</v>
          </cell>
          <cell r="C4824">
            <v>530489</v>
          </cell>
          <cell r="D4824" t="str">
            <v>WANDA</v>
          </cell>
          <cell r="E4824">
            <v>20005</v>
          </cell>
          <cell r="F4824" t="str">
            <v>MASSA DE POLIR</v>
          </cell>
          <cell r="G4824" t="str">
            <v>AUTOMOTIVO</v>
          </cell>
        </row>
        <row r="4825">
          <cell r="A4825">
            <v>23064</v>
          </cell>
          <cell r="B4825" t="str">
            <v>MASSA DE POLIR DIAMANTE 1KG 3M</v>
          </cell>
          <cell r="C4825" t="str">
            <v>HB004482376</v>
          </cell>
          <cell r="D4825" t="str">
            <v>3M</v>
          </cell>
          <cell r="E4825">
            <v>20005</v>
          </cell>
          <cell r="F4825" t="str">
            <v>MASSA DE POLIR</v>
          </cell>
          <cell r="G4825" t="str">
            <v>AUTOMOTIVO</v>
          </cell>
        </row>
        <row r="4826">
          <cell r="A4826">
            <v>9797</v>
          </cell>
          <cell r="B4826" t="str">
            <v>MASSA DE POLIR N.02 MARVELIZ WANDA</v>
          </cell>
          <cell r="C4826">
            <v>529461</v>
          </cell>
          <cell r="D4826" t="str">
            <v>WANDA</v>
          </cell>
          <cell r="E4826">
            <v>20005</v>
          </cell>
          <cell r="F4826" t="str">
            <v>MASSA DE POLIR</v>
          </cell>
          <cell r="G4826" t="str">
            <v>AUTOMOTIVO</v>
          </cell>
        </row>
        <row r="4827">
          <cell r="A4827">
            <v>84047</v>
          </cell>
          <cell r="B4827" t="str">
            <v>MASSA DE POLIR N2 1KG BRASILUX</v>
          </cell>
          <cell r="C4827" t="str">
            <v>MS 080500238</v>
          </cell>
          <cell r="D4827" t="str">
            <v>BRASILUX</v>
          </cell>
          <cell r="E4827">
            <v>20005</v>
          </cell>
          <cell r="F4827" t="str">
            <v>MASSA DE POLIR</v>
          </cell>
          <cell r="G4827" t="str">
            <v>AUTOMOTIVO</v>
          </cell>
        </row>
        <row r="4828">
          <cell r="A4828">
            <v>22998</v>
          </cell>
          <cell r="B4828" t="str">
            <v>MASSA DE POLIR N2 1KG NORTON</v>
          </cell>
          <cell r="C4828">
            <v>66261138156</v>
          </cell>
          <cell r="D4828" t="str">
            <v>NORTON</v>
          </cell>
          <cell r="E4828">
            <v>20005</v>
          </cell>
          <cell r="F4828" t="str">
            <v>MASSA DE POLIR</v>
          </cell>
          <cell r="G4828" t="str">
            <v>AUTOMOTIVO</v>
          </cell>
        </row>
        <row r="4829">
          <cell r="A4829">
            <v>85421</v>
          </cell>
          <cell r="B4829" t="str">
            <v>MASSA DE POLIR N2 490G MAXI RUBBER</v>
          </cell>
          <cell r="C4829" t="str">
            <v>6MH014</v>
          </cell>
          <cell r="D4829" t="str">
            <v>MAXI RUBBER</v>
          </cell>
          <cell r="E4829">
            <v>20005</v>
          </cell>
          <cell r="F4829" t="str">
            <v>MASSA DE POLIR</v>
          </cell>
          <cell r="G4829" t="str">
            <v>AUTOMOTIVO</v>
          </cell>
        </row>
        <row r="4830">
          <cell r="A4830">
            <v>84046</v>
          </cell>
          <cell r="B4830" t="str">
            <v>MASSA DE POLIR N2 500G BRASILUX</v>
          </cell>
          <cell r="C4830" t="str">
            <v>MS 080500237</v>
          </cell>
          <cell r="D4830" t="str">
            <v>BRASILUX</v>
          </cell>
          <cell r="E4830">
            <v>20005</v>
          </cell>
          <cell r="F4830" t="str">
            <v>MASSA DE POLIR</v>
          </cell>
          <cell r="G4830" t="str">
            <v>AUTOMOTIVO</v>
          </cell>
        </row>
        <row r="4831">
          <cell r="A4831">
            <v>20576</v>
          </cell>
          <cell r="B4831" t="str">
            <v>MASSA DE POLIR N2 970G MAXI RUBBER</v>
          </cell>
          <cell r="C4831" t="str">
            <v>6MH010</v>
          </cell>
          <cell r="D4831" t="str">
            <v>MAXI RUBBER</v>
          </cell>
          <cell r="E4831">
            <v>20005</v>
          </cell>
          <cell r="F4831" t="str">
            <v>MASSA DE POLIR</v>
          </cell>
          <cell r="G4831" t="str">
            <v>AUTOMOTIVO</v>
          </cell>
        </row>
        <row r="4832">
          <cell r="A4832">
            <v>10155</v>
          </cell>
          <cell r="B4832" t="str">
            <v>MASSA DE POLIR N2 BRANCA 990GR PPG</v>
          </cell>
          <cell r="C4832" t="str">
            <v>C562-1142.04</v>
          </cell>
          <cell r="D4832" t="str">
            <v>AUTOCOLOR</v>
          </cell>
          <cell r="E4832">
            <v>20005</v>
          </cell>
          <cell r="F4832" t="str">
            <v>MASSA DE POLIR</v>
          </cell>
          <cell r="G4832" t="str">
            <v>AUTOMOTIVO</v>
          </cell>
        </row>
        <row r="4833">
          <cell r="A4833">
            <v>84736</v>
          </cell>
          <cell r="B4833" t="str">
            <v>MASSA DE POLIR N°2 -  LIQUID ICE 1KG (POLISHING PASTE) NORTON</v>
          </cell>
          <cell r="C4833">
            <v>78072705739</v>
          </cell>
          <cell r="D4833" t="str">
            <v>NORTON</v>
          </cell>
          <cell r="E4833">
            <v>20005</v>
          </cell>
          <cell r="F4833" t="str">
            <v>MASSA DE POLIR</v>
          </cell>
          <cell r="G4833" t="str">
            <v>AUTOMOTIVO</v>
          </cell>
        </row>
        <row r="4834">
          <cell r="A4834">
            <v>20817</v>
          </cell>
          <cell r="B4834" t="str">
            <v>MASSA DE POLIR SUPER POLIDOR 1KG AUTOAMERICA</v>
          </cell>
          <cell r="C4834">
            <v>304535001</v>
          </cell>
          <cell r="D4834" t="str">
            <v>AUTO AMERICA</v>
          </cell>
          <cell r="E4834">
            <v>20005</v>
          </cell>
          <cell r="F4834" t="str">
            <v>MASSA DE POLIR</v>
          </cell>
          <cell r="G4834" t="str">
            <v>AUTOMOTIVO</v>
          </cell>
        </row>
        <row r="4835">
          <cell r="A4835">
            <v>10073</v>
          </cell>
          <cell r="B4835" t="str">
            <v>POLIDOR PREMIUM 1KG 3M</v>
          </cell>
          <cell r="C4835" t="str">
            <v>HB004065502</v>
          </cell>
          <cell r="D4835" t="str">
            <v>3M</v>
          </cell>
          <cell r="E4835">
            <v>20005</v>
          </cell>
          <cell r="F4835" t="str">
            <v>MASSA DE POLIR</v>
          </cell>
          <cell r="G4835" t="str">
            <v>AUTOMOTIVO</v>
          </cell>
        </row>
        <row r="4836">
          <cell r="A4836">
            <v>85333</v>
          </cell>
          <cell r="B4836" t="str">
            <v>D BLACK REVITALIZADOR DE PNEUS 500ML MAXI RUBBER</v>
          </cell>
          <cell r="C4836" t="str">
            <v>DC0014</v>
          </cell>
          <cell r="D4836" t="str">
            <v>MAXI RUBBER</v>
          </cell>
          <cell r="E4836">
            <v>20004</v>
          </cell>
          <cell r="F4836" t="str">
            <v>MASSA POLIÉSTER</v>
          </cell>
          <cell r="G4836" t="str">
            <v>AUTOMOTIVO</v>
          </cell>
        </row>
        <row r="4837">
          <cell r="A4837">
            <v>20583</v>
          </cell>
          <cell r="B4837" t="str">
            <v>KIT MASSA ALUMINIO /COMP AB MASSAS E SELANTES 400G</v>
          </cell>
          <cell r="C4837" t="str">
            <v>05.00.0M510-496</v>
          </cell>
          <cell r="D4837" t="str">
            <v>SHERWIN WILLIAMS</v>
          </cell>
          <cell r="E4837">
            <v>20004</v>
          </cell>
          <cell r="F4837" t="str">
            <v>MASSA POLIÉSTER</v>
          </cell>
          <cell r="G4837" t="str">
            <v>AUTOMOTIVO</v>
          </cell>
        </row>
        <row r="4838">
          <cell r="A4838">
            <v>84943</v>
          </cell>
          <cell r="B4838" t="str">
            <v>KIT MASSA POLIESTER K5 750G SKY</v>
          </cell>
          <cell r="C4838" t="str">
            <v>140000K50150</v>
          </cell>
          <cell r="D4838" t="str">
            <v>SKY</v>
          </cell>
          <cell r="E4838">
            <v>20004</v>
          </cell>
          <cell r="F4838" t="str">
            <v>MASSA POLIÉSTER</v>
          </cell>
          <cell r="G4838" t="str">
            <v>AUTOMOTIVO</v>
          </cell>
        </row>
        <row r="4839">
          <cell r="A4839">
            <v>24413</v>
          </cell>
          <cell r="B4839" t="str">
            <v>KIT MASSA POLIESTER K7 1,5KG SKY</v>
          </cell>
          <cell r="C4839" t="str">
            <v>140000K70158</v>
          </cell>
          <cell r="D4839" t="str">
            <v>SKY</v>
          </cell>
          <cell r="E4839">
            <v>20004</v>
          </cell>
          <cell r="F4839" t="str">
            <v>MASSA POLIÉSTER</v>
          </cell>
          <cell r="G4839" t="str">
            <v>AUTOMOTIVO</v>
          </cell>
        </row>
        <row r="4840">
          <cell r="A4840">
            <v>24178</v>
          </cell>
          <cell r="B4840" t="str">
            <v>KIT MASSA POLIESTER K7 750G SKY</v>
          </cell>
          <cell r="C4840" t="str">
            <v>140000K70150</v>
          </cell>
          <cell r="D4840" t="str">
            <v>SKY</v>
          </cell>
          <cell r="E4840">
            <v>20004</v>
          </cell>
          <cell r="F4840" t="str">
            <v>MASSA POLIÉSTER</v>
          </cell>
          <cell r="G4840" t="str">
            <v>AUTOMOTIVO</v>
          </cell>
        </row>
        <row r="4841">
          <cell r="A4841">
            <v>10379</v>
          </cell>
          <cell r="B4841" t="str">
            <v>MASSA ALUMINIO 1KG ROBERLO</v>
          </cell>
          <cell r="C4841">
            <v>62447</v>
          </cell>
          <cell r="D4841" t="str">
            <v>ROBERLO</v>
          </cell>
          <cell r="E4841">
            <v>20004</v>
          </cell>
          <cell r="F4841" t="str">
            <v>MASSA POLIÉSTER</v>
          </cell>
          <cell r="G4841" t="str">
            <v>AUTOMOTIVO</v>
          </cell>
        </row>
        <row r="4842">
          <cell r="A4842">
            <v>20067</v>
          </cell>
          <cell r="B4842" t="str">
            <v>MASSA ANTI-RUIDO 1,3KG MAXI RUBBER</v>
          </cell>
          <cell r="C4842" t="str">
            <v>3MG035</v>
          </cell>
          <cell r="D4842" t="str">
            <v>MAXI RUBBER</v>
          </cell>
          <cell r="E4842">
            <v>20004</v>
          </cell>
          <cell r="F4842" t="str">
            <v>MASSA POLIÉSTER</v>
          </cell>
          <cell r="G4842" t="str">
            <v>AUTOMOTIVO</v>
          </cell>
        </row>
        <row r="4843">
          <cell r="A4843">
            <v>84939</v>
          </cell>
          <cell r="B4843" t="str">
            <v>MASSA ANTI-RUIDO 5,4KG MAXI RUBBER</v>
          </cell>
          <cell r="C4843" t="str">
            <v>3MG036</v>
          </cell>
          <cell r="D4843" t="str">
            <v>MAXI RUBBER</v>
          </cell>
          <cell r="E4843">
            <v>20004</v>
          </cell>
          <cell r="F4843" t="str">
            <v>MASSA POLIÉSTER</v>
          </cell>
          <cell r="G4843" t="str">
            <v>AUTOMOTIVO</v>
          </cell>
        </row>
        <row r="4844">
          <cell r="A4844">
            <v>83777</v>
          </cell>
          <cell r="B4844" t="str">
            <v>MASSA ANTI-RUIDO CARPLAST</v>
          </cell>
          <cell r="C4844">
            <v>11111444444</v>
          </cell>
          <cell r="D4844" t="str">
            <v>MAXI RUBBER</v>
          </cell>
          <cell r="E4844">
            <v>20004</v>
          </cell>
          <cell r="F4844" t="str">
            <v>MASSA POLIÉSTER</v>
          </cell>
          <cell r="G4844" t="str">
            <v>AUTOMOTIVO</v>
          </cell>
        </row>
        <row r="4845">
          <cell r="A4845">
            <v>24396</v>
          </cell>
          <cell r="B4845" t="str">
            <v>MASSA CAPO-FLEX KPO 460GR RHAI</v>
          </cell>
          <cell r="C4845">
            <v>101314001</v>
          </cell>
          <cell r="D4845" t="str">
            <v>RHAI</v>
          </cell>
          <cell r="E4845">
            <v>20004</v>
          </cell>
          <cell r="F4845" t="str">
            <v>MASSA POLIÉSTER</v>
          </cell>
          <cell r="G4845" t="str">
            <v>AUTOMOTIVO</v>
          </cell>
        </row>
        <row r="4846">
          <cell r="A4846">
            <v>23647</v>
          </cell>
          <cell r="B4846" t="str">
            <v>MASSA FIBRA DE VIDRO 800G LAZZURIL</v>
          </cell>
          <cell r="C4846" t="str">
            <v>05.00.FV520-622</v>
          </cell>
          <cell r="D4846" t="str">
            <v>SHERWIN WILLIAMS</v>
          </cell>
          <cell r="E4846">
            <v>20004</v>
          </cell>
          <cell r="F4846" t="str">
            <v>MASSA POLIÉSTER</v>
          </cell>
          <cell r="G4846" t="str">
            <v>AUTOMOTIVO</v>
          </cell>
        </row>
        <row r="4847">
          <cell r="A4847">
            <v>21948</v>
          </cell>
          <cell r="B4847" t="str">
            <v>MASSA PLUS LIGHT 900GR ROBERLO</v>
          </cell>
          <cell r="C4847">
            <v>65137</v>
          </cell>
          <cell r="D4847" t="str">
            <v>ROBERLO</v>
          </cell>
          <cell r="E4847">
            <v>20004</v>
          </cell>
          <cell r="F4847" t="str">
            <v>MASSA POLIÉSTER</v>
          </cell>
          <cell r="G4847" t="str">
            <v>AUTOMOTIVO</v>
          </cell>
        </row>
        <row r="4848">
          <cell r="A4848">
            <v>21077</v>
          </cell>
          <cell r="B4848" t="str">
            <v>MASSA POLIESTER 1,5KG LAZZURIL</v>
          </cell>
          <cell r="C4848" t="str">
            <v>05.00.M3500-328</v>
          </cell>
          <cell r="D4848" t="str">
            <v>SHERWIN WILLIAMS</v>
          </cell>
          <cell r="E4848">
            <v>20004</v>
          </cell>
          <cell r="F4848" t="str">
            <v>MASSA POLIÉSTER</v>
          </cell>
          <cell r="G4848" t="str">
            <v>AUTOMOTIVO</v>
          </cell>
        </row>
        <row r="4849">
          <cell r="A4849">
            <v>21078</v>
          </cell>
          <cell r="B4849" t="str">
            <v>MASSA POLIESTER 750G LAZZURIL</v>
          </cell>
          <cell r="C4849" t="str">
            <v>05.00.M3500-327</v>
          </cell>
          <cell r="D4849" t="str">
            <v>SHERWIN WILLIAMS</v>
          </cell>
          <cell r="E4849">
            <v>20004</v>
          </cell>
          <cell r="F4849" t="str">
            <v>MASSA POLIÉSTER</v>
          </cell>
          <cell r="G4849" t="str">
            <v>AUTOMOTIVO</v>
          </cell>
        </row>
        <row r="4850">
          <cell r="A4850">
            <v>237</v>
          </cell>
          <cell r="B4850" t="str">
            <v>MASSA POLIESTER 750G ROYAL</v>
          </cell>
          <cell r="C4850" t="str">
            <v>AP0750-CX1</v>
          </cell>
          <cell r="D4850" t="str">
            <v>ROYAL</v>
          </cell>
          <cell r="E4850">
            <v>20004</v>
          </cell>
          <cell r="F4850" t="str">
            <v>MASSA POLIÉSTER</v>
          </cell>
          <cell r="G4850" t="str">
            <v>AUTOMOTIVO</v>
          </cell>
        </row>
        <row r="4851">
          <cell r="A4851">
            <v>21570</v>
          </cell>
          <cell r="B4851" t="str">
            <v>MASSA POLIESTER 750G WANDA</v>
          </cell>
          <cell r="C4851">
            <v>516202</v>
          </cell>
          <cell r="D4851" t="str">
            <v>WANDA</v>
          </cell>
          <cell r="E4851">
            <v>20004</v>
          </cell>
          <cell r="F4851" t="str">
            <v>MASSA POLIÉSTER</v>
          </cell>
          <cell r="G4851" t="str">
            <v>AUTOMOTIVO</v>
          </cell>
        </row>
        <row r="4852">
          <cell r="A4852">
            <v>238</v>
          </cell>
          <cell r="B4852" t="str">
            <v>MASSA POLIESTER 900G ROYAL</v>
          </cell>
          <cell r="C4852" t="str">
            <v>APO900-CX1</v>
          </cell>
          <cell r="D4852" t="str">
            <v>ROYAL</v>
          </cell>
          <cell r="E4852">
            <v>20004</v>
          </cell>
          <cell r="F4852" t="str">
            <v>MASSA POLIÉSTER</v>
          </cell>
          <cell r="G4852" t="str">
            <v>AUTOMOTIVO</v>
          </cell>
        </row>
        <row r="4853">
          <cell r="A4853">
            <v>10309</v>
          </cell>
          <cell r="B4853" t="str">
            <v>MASSA POLIESTER ACABAMENTO 900G ANJO</v>
          </cell>
          <cell r="C4853" t="str">
            <v>000071-11</v>
          </cell>
          <cell r="D4853" t="str">
            <v>ANJO</v>
          </cell>
          <cell r="E4853">
            <v>20004</v>
          </cell>
          <cell r="F4853" t="str">
            <v>MASSA POLIÉSTER</v>
          </cell>
          <cell r="G4853" t="str">
            <v>AUTOMOTIVO</v>
          </cell>
        </row>
        <row r="4854">
          <cell r="A4854">
            <v>83811</v>
          </cell>
          <cell r="B4854" t="str">
            <v>MASSA POLIESTER COM FIBRA DE VIDRO 750G MAXI RUBBER</v>
          </cell>
          <cell r="C4854" t="str">
            <v>1MG051</v>
          </cell>
          <cell r="D4854" t="str">
            <v>MAXI RUBBER</v>
          </cell>
          <cell r="E4854">
            <v>20004</v>
          </cell>
          <cell r="F4854" t="str">
            <v>MASSA POLIÉSTER</v>
          </cell>
          <cell r="G4854" t="str">
            <v>AUTOMOTIVO</v>
          </cell>
        </row>
        <row r="4855">
          <cell r="A4855">
            <v>23584</v>
          </cell>
          <cell r="B4855" t="str">
            <v>MASSA POLIESTER FILLER 900G MAXI RUBBER</v>
          </cell>
          <cell r="C4855" t="str">
            <v>1MG035</v>
          </cell>
          <cell r="D4855" t="str">
            <v>MAXI RUBBER</v>
          </cell>
          <cell r="E4855">
            <v>20004</v>
          </cell>
          <cell r="F4855" t="str">
            <v>MASSA POLIÉSTER</v>
          </cell>
          <cell r="G4855" t="str">
            <v>AUTOMOTIVO</v>
          </cell>
        </row>
        <row r="4856">
          <cell r="A4856">
            <v>24393</v>
          </cell>
          <cell r="B4856" t="str">
            <v>MASSA POLIESTER GOLD LIGHT 900G RHAI</v>
          </cell>
          <cell r="C4856">
            <v>201305003</v>
          </cell>
          <cell r="D4856" t="str">
            <v>RHAI</v>
          </cell>
          <cell r="E4856">
            <v>20004</v>
          </cell>
          <cell r="F4856" t="str">
            <v>MASSA POLIÉSTER</v>
          </cell>
          <cell r="G4856" t="str">
            <v>AUTOMOTIVO</v>
          </cell>
        </row>
        <row r="4857">
          <cell r="A4857">
            <v>23267</v>
          </cell>
          <cell r="B4857" t="str">
            <v>MASSA POLIESTER OCTANO 900G ANJO</v>
          </cell>
          <cell r="C4857" t="str">
            <v>033784-11</v>
          </cell>
          <cell r="D4857" t="str">
            <v>ANJO</v>
          </cell>
          <cell r="E4857">
            <v>20004</v>
          </cell>
          <cell r="F4857" t="str">
            <v>MASSA POLIÉSTER</v>
          </cell>
          <cell r="G4857" t="str">
            <v>AUTOMOTIVO</v>
          </cell>
        </row>
        <row r="4858">
          <cell r="A4858">
            <v>84658</v>
          </cell>
          <cell r="B4858" t="str">
            <v>MASSA POLIESTER REVOLUTION 1KG ANJO</v>
          </cell>
          <cell r="C4858" t="str">
            <v>044368-11</v>
          </cell>
          <cell r="D4858" t="str">
            <v>ANJO</v>
          </cell>
          <cell r="E4858">
            <v>20004</v>
          </cell>
          <cell r="F4858" t="str">
            <v>MASSA POLIÉSTER</v>
          </cell>
          <cell r="G4858" t="str">
            <v>AUTOMOTIVO</v>
          </cell>
        </row>
        <row r="4859">
          <cell r="A4859">
            <v>85361</v>
          </cell>
          <cell r="B4859" t="str">
            <v>MASSA POLIESTER ROBERFIBRA 750G BRASILUX</v>
          </cell>
          <cell r="C4859" t="str">
            <v>MS 220067054</v>
          </cell>
          <cell r="D4859" t="str">
            <v>BRASILUX</v>
          </cell>
          <cell r="E4859">
            <v>20004</v>
          </cell>
          <cell r="F4859" t="str">
            <v>MASSA POLIÉSTER</v>
          </cell>
          <cell r="G4859" t="str">
            <v>AUTOMOTIVO</v>
          </cell>
        </row>
        <row r="4860">
          <cell r="A4860">
            <v>84561</v>
          </cell>
          <cell r="B4860" t="str">
            <v>MASSA POLIESTER ROBERMAXX 900G BRASILUX</v>
          </cell>
          <cell r="C4860" t="str">
            <v>MS 221135092</v>
          </cell>
          <cell r="D4860" t="str">
            <v>BRASILUX</v>
          </cell>
          <cell r="E4860">
            <v>20004</v>
          </cell>
          <cell r="F4860" t="str">
            <v>MASSA POLIÉSTER</v>
          </cell>
          <cell r="G4860" t="str">
            <v>AUTOMOTIVO</v>
          </cell>
        </row>
        <row r="4861">
          <cell r="A4861">
            <v>24394</v>
          </cell>
          <cell r="B4861" t="str">
            <v>MASSA POLIESTER SILVER LIGHT 900G RHAI</v>
          </cell>
          <cell r="C4861">
            <v>201304002</v>
          </cell>
          <cell r="D4861" t="str">
            <v>RHAI</v>
          </cell>
          <cell r="E4861">
            <v>20004</v>
          </cell>
          <cell r="F4861" t="str">
            <v>MASSA POLIÉSTER</v>
          </cell>
          <cell r="G4861" t="str">
            <v>AUTOMOTIVO</v>
          </cell>
        </row>
        <row r="4862">
          <cell r="A4862">
            <v>24392</v>
          </cell>
          <cell r="B4862" t="str">
            <v>MASSA POLIESTER SOFT PLUS 700G RHAI</v>
          </cell>
          <cell r="C4862">
            <v>201311004</v>
          </cell>
          <cell r="D4862" t="str">
            <v>RHAI</v>
          </cell>
          <cell r="E4862">
            <v>20004</v>
          </cell>
          <cell r="F4862" t="str">
            <v>MASSA POLIÉSTER</v>
          </cell>
          <cell r="G4862" t="str">
            <v>AUTOMOTIVO</v>
          </cell>
        </row>
        <row r="4863">
          <cell r="A4863">
            <v>85356</v>
          </cell>
          <cell r="B4863" t="str">
            <v>MASSA POLIESTER SOFT PLUS 900G RHAI</v>
          </cell>
          <cell r="C4863">
            <v>201311007</v>
          </cell>
          <cell r="D4863" t="str">
            <v>RHAI</v>
          </cell>
          <cell r="E4863">
            <v>20004</v>
          </cell>
          <cell r="F4863" t="str">
            <v>MASSA POLIÉSTER</v>
          </cell>
          <cell r="G4863" t="str">
            <v>AUTOMOTIVO</v>
          </cell>
        </row>
        <row r="4864">
          <cell r="A4864">
            <v>9844</v>
          </cell>
          <cell r="B4864" t="str">
            <v>MASSA POLIESTER TECHFIBER 750G RHA</v>
          </cell>
          <cell r="C4864">
            <v>201330009</v>
          </cell>
          <cell r="D4864" t="str">
            <v>.</v>
          </cell>
          <cell r="E4864">
            <v>20004</v>
          </cell>
          <cell r="F4864" t="str">
            <v>MASSA POLIÉSTER</v>
          </cell>
          <cell r="G4864" t="str">
            <v>AUTOMOTIVO</v>
          </cell>
        </row>
        <row r="4865">
          <cell r="A4865">
            <v>85586</v>
          </cell>
          <cell r="B4865" t="str">
            <v>MASSA POLIESTR PLATINUM 1KG - CAT 30G</v>
          </cell>
          <cell r="D4865" t="str">
            <v>RHAI</v>
          </cell>
          <cell r="E4865">
            <v>20004</v>
          </cell>
          <cell r="F4865" t="str">
            <v>MASSA POLIÉSTER</v>
          </cell>
          <cell r="G4865" t="str">
            <v>AUTOMOTIVO</v>
          </cell>
        </row>
        <row r="4866">
          <cell r="A4866">
            <v>23623</v>
          </cell>
          <cell r="B4866" t="str">
            <v>MASSA POLYKIT CLASSIC 2K SIKKENS</v>
          </cell>
          <cell r="C4866">
            <v>371075</v>
          </cell>
          <cell r="D4866" t="str">
            <v>SIKKENS</v>
          </cell>
          <cell r="E4866">
            <v>20004</v>
          </cell>
          <cell r="F4866" t="str">
            <v>MASSA POLIÉSTER</v>
          </cell>
          <cell r="G4866" t="str">
            <v>AUTOMOTIVO</v>
          </cell>
        </row>
        <row r="4867">
          <cell r="A4867">
            <v>22190</v>
          </cell>
          <cell r="B4867" t="str">
            <v>MASSA POLYLIGHT 495G ROBERLO</v>
          </cell>
          <cell r="C4867">
            <v>65678</v>
          </cell>
          <cell r="D4867" t="str">
            <v>ROBERLO</v>
          </cell>
          <cell r="E4867">
            <v>20004</v>
          </cell>
          <cell r="F4867" t="str">
            <v>MASSA POLIÉSTER</v>
          </cell>
          <cell r="G4867" t="str">
            <v>AUTOMOTIVO</v>
          </cell>
        </row>
        <row r="4868">
          <cell r="A4868">
            <v>20076</v>
          </cell>
          <cell r="B4868" t="str">
            <v>MASSA RAPIDA BRANCA 1,25KG MAXI RUBBER</v>
          </cell>
          <cell r="C4868" t="str">
            <v>2MA085</v>
          </cell>
          <cell r="D4868" t="str">
            <v>MAXI RUBBER</v>
          </cell>
          <cell r="E4868">
            <v>20004</v>
          </cell>
          <cell r="F4868" t="str">
            <v>MASSA POLIÉSTER</v>
          </cell>
          <cell r="G4868" t="str">
            <v>AUTOMOTIVO</v>
          </cell>
        </row>
        <row r="4869">
          <cell r="A4869">
            <v>83</v>
          </cell>
          <cell r="B4869" t="str">
            <v>MASSA RAPIDA CINZA 0,900ML SKY</v>
          </cell>
          <cell r="C4869">
            <v>540002900101</v>
          </cell>
          <cell r="D4869" t="str">
            <v>SKY</v>
          </cell>
          <cell r="E4869">
            <v>20004</v>
          </cell>
          <cell r="F4869" t="str">
            <v>MASSA POLIÉSTER</v>
          </cell>
          <cell r="G4869" t="str">
            <v>AUTOMOTIVO</v>
          </cell>
        </row>
        <row r="4870">
          <cell r="A4870">
            <v>10396</v>
          </cell>
          <cell r="B4870" t="str">
            <v>MASSA RAPIDA CINZA MAXI RUBBER</v>
          </cell>
          <cell r="C4870" t="str">
            <v>2MA001</v>
          </cell>
          <cell r="D4870" t="str">
            <v>MAXI RUBBER</v>
          </cell>
          <cell r="E4870">
            <v>20004</v>
          </cell>
          <cell r="F4870" t="str">
            <v>MASSA POLIÉSTER</v>
          </cell>
          <cell r="G4870" t="str">
            <v>AUTOMOTIVO</v>
          </cell>
        </row>
        <row r="4871">
          <cell r="A4871">
            <v>23253</v>
          </cell>
          <cell r="B4871" t="str">
            <v>MASSA RAPIDA PLUS 1,25KG ANJO</v>
          </cell>
          <cell r="C4871" t="str">
            <v>023210-31</v>
          </cell>
          <cell r="D4871" t="str">
            <v>ANJO</v>
          </cell>
          <cell r="E4871">
            <v>20004</v>
          </cell>
          <cell r="F4871" t="str">
            <v>MASSA POLIÉSTER</v>
          </cell>
          <cell r="G4871" t="str">
            <v>AUTOMOTIVO</v>
          </cell>
        </row>
        <row r="4872">
          <cell r="A4872">
            <v>23975</v>
          </cell>
          <cell r="B4872" t="str">
            <v>MASSA SINTETICA BRANCA 5,36KG AKZO</v>
          </cell>
          <cell r="C4872">
            <v>529452</v>
          </cell>
          <cell r="D4872" t="str">
            <v>WANDA</v>
          </cell>
          <cell r="E4872">
            <v>20004</v>
          </cell>
          <cell r="F4872" t="str">
            <v>MASSA POLIÉSTER</v>
          </cell>
          <cell r="G4872" t="str">
            <v>AUTOMOTIVO</v>
          </cell>
        </row>
        <row r="4873">
          <cell r="A4873">
            <v>10397</v>
          </cell>
          <cell r="B4873" t="str">
            <v>MAXIVED 1,15KG MAXI RUBBER</v>
          </cell>
          <cell r="C4873" t="str">
            <v>4MA040</v>
          </cell>
          <cell r="D4873" t="str">
            <v>MAXI RUBBER</v>
          </cell>
          <cell r="E4873">
            <v>20004</v>
          </cell>
          <cell r="F4873" t="str">
            <v>MASSA POLIÉSTER</v>
          </cell>
          <cell r="G4873" t="str">
            <v>AUTOMOTIVO</v>
          </cell>
        </row>
        <row r="4874">
          <cell r="A4874">
            <v>85334</v>
          </cell>
          <cell r="B4874" t="str">
            <v>MELT LIMPADOR ALTA PERFORMANCE 500ML MAXI RUBBER</v>
          </cell>
          <cell r="C4874" t="str">
            <v>DC0015</v>
          </cell>
          <cell r="D4874" t="str">
            <v>MAXI RUBBER</v>
          </cell>
          <cell r="E4874">
            <v>20004</v>
          </cell>
          <cell r="F4874" t="str">
            <v>MASSA POLIÉSTER</v>
          </cell>
          <cell r="G4874" t="str">
            <v>AUTOMOTIVO</v>
          </cell>
        </row>
        <row r="4875">
          <cell r="A4875">
            <v>10275</v>
          </cell>
          <cell r="B4875" t="str">
            <v>MISTER MASSA ORIGINAL SHINE</v>
          </cell>
          <cell r="C4875" t="str">
            <v>P0002</v>
          </cell>
          <cell r="D4875" t="str">
            <v>ATUAIS</v>
          </cell>
          <cell r="E4875">
            <v>20004</v>
          </cell>
          <cell r="F4875" t="str">
            <v>MASSA POLIÉSTER</v>
          </cell>
          <cell r="G4875" t="str">
            <v>AUTOMOTIVO</v>
          </cell>
        </row>
        <row r="4876">
          <cell r="A4876">
            <v>10405</v>
          </cell>
          <cell r="B4876" t="str">
            <v>MSA PINCEL 630GR MAX RUBBER</v>
          </cell>
          <cell r="C4876" t="str">
            <v>5MA057</v>
          </cell>
          <cell r="D4876" t="str">
            <v>MAXI RUBBER</v>
          </cell>
          <cell r="E4876">
            <v>20004</v>
          </cell>
          <cell r="F4876" t="str">
            <v>MASSA POLIÉSTER</v>
          </cell>
          <cell r="G4876" t="str">
            <v>AUTOMOTIVO</v>
          </cell>
        </row>
        <row r="4877">
          <cell r="A4877">
            <v>85335</v>
          </cell>
          <cell r="B4877" t="str">
            <v>MULTI CLEAN LIMPADOR APC MULTIUSO 500ML MAXI RUBBER</v>
          </cell>
          <cell r="C4877" t="str">
            <v>DC0016</v>
          </cell>
          <cell r="D4877" t="str">
            <v>MAXI RUBBER</v>
          </cell>
          <cell r="E4877">
            <v>20004</v>
          </cell>
          <cell r="F4877" t="str">
            <v>MASSA POLIÉSTER</v>
          </cell>
          <cell r="G4877" t="str">
            <v>AUTOMOTIVO</v>
          </cell>
        </row>
        <row r="4878">
          <cell r="A4878">
            <v>85165</v>
          </cell>
          <cell r="B4878" t="str">
            <v>BRASILACA-BRANCO N9,5 PURO 900ML BRASILUX</v>
          </cell>
          <cell r="C4878" t="str">
            <v>BT 040504701</v>
          </cell>
          <cell r="D4878" t="str">
            <v>BRASILUX</v>
          </cell>
          <cell r="E4878">
            <v>20047</v>
          </cell>
          <cell r="F4878" t="str">
            <v>TINTAS LACA</v>
          </cell>
          <cell r="G4878" t="str">
            <v>AUTOMOTIVO</v>
          </cell>
        </row>
        <row r="4879">
          <cell r="A4879">
            <v>84556</v>
          </cell>
          <cell r="B4879" t="str">
            <v>BRASIMIX BP-BRANCO PURO 150ML BRASILUX</v>
          </cell>
          <cell r="C4879" t="str">
            <v>BM 000510810</v>
          </cell>
          <cell r="D4879" t="str">
            <v>BRASILUX</v>
          </cell>
          <cell r="E4879">
            <v>20031</v>
          </cell>
          <cell r="F4879" t="str">
            <v>BASES POLIÉSTER</v>
          </cell>
          <cell r="G4879" t="str">
            <v>AUTOMOTIVO</v>
          </cell>
        </row>
        <row r="4880">
          <cell r="A4880">
            <v>84850</v>
          </cell>
          <cell r="B4880" t="str">
            <v>BRASIMIX BP-BRANCO PURO 800ML BRASILUX</v>
          </cell>
          <cell r="C4880" t="str">
            <v>BM 000510888</v>
          </cell>
          <cell r="D4880" t="str">
            <v>BRASILUX</v>
          </cell>
          <cell r="E4880">
            <v>20031</v>
          </cell>
          <cell r="F4880" t="str">
            <v>BASES POLIÉSTER</v>
          </cell>
          <cell r="G4880" t="str">
            <v>AUTOMOTIVO</v>
          </cell>
        </row>
        <row r="4881">
          <cell r="A4881">
            <v>84563</v>
          </cell>
          <cell r="B4881" t="str">
            <v>CATALISADOR P/ PRIMER PU 100ML BRASILUX</v>
          </cell>
          <cell r="C4881" t="str">
            <v>CT 295001228</v>
          </cell>
          <cell r="D4881" t="str">
            <v>BRASILUX</v>
          </cell>
          <cell r="E4881">
            <v>20035</v>
          </cell>
          <cell r="F4881" t="str">
            <v>PRIMER AUTOMOTIVO</v>
          </cell>
          <cell r="G4881" t="str">
            <v>AUTOMOTIVO</v>
          </cell>
        </row>
        <row r="4882">
          <cell r="A4882">
            <v>84707</v>
          </cell>
          <cell r="B4882" t="str">
            <v>BRASIDUR-PRETO FOSCO 2,7L BRASILUX</v>
          </cell>
          <cell r="C4882" t="str">
            <v>FO 261500114</v>
          </cell>
          <cell r="D4882" t="str">
            <v>BRASILUX</v>
          </cell>
          <cell r="E4882">
            <v>20003</v>
          </cell>
          <cell r="F4882" t="str">
            <v>TINTAS PU</v>
          </cell>
          <cell r="G4882" t="str">
            <v>AUTOMOTIVO</v>
          </cell>
        </row>
        <row r="4883">
          <cell r="A4883">
            <v>84824</v>
          </cell>
          <cell r="B4883" t="str">
            <v>DILUENTE 107 PU POLIESTER 18L BRASILUX</v>
          </cell>
          <cell r="C4883" t="str">
            <v>TN 060010703</v>
          </cell>
          <cell r="D4883" t="str">
            <v>BRASILUX</v>
          </cell>
          <cell r="E4883">
            <v>20001</v>
          </cell>
          <cell r="F4883" t="str">
            <v>DILUENTE</v>
          </cell>
          <cell r="G4883" t="str">
            <v>AUTOMOTIVO</v>
          </cell>
        </row>
        <row r="4884">
          <cell r="A4884">
            <v>84869</v>
          </cell>
          <cell r="B4884" t="str">
            <v>BRASITEC-CINZA N3.5 ESCURO 2,7L BRASILUX</v>
          </cell>
          <cell r="C4884" t="str">
            <v>BT 150601414</v>
          </cell>
          <cell r="D4884" t="str">
            <v>BRASILUX</v>
          </cell>
          <cell r="E4884">
            <v>20003</v>
          </cell>
          <cell r="F4884" t="str">
            <v>TINTAS PU</v>
          </cell>
          <cell r="G4884" t="str">
            <v>AUTOMOTIVO</v>
          </cell>
        </row>
        <row r="4885">
          <cell r="A4885">
            <v>85366</v>
          </cell>
          <cell r="B4885" t="str">
            <v>BRASPISO-POWER PISO CINZA 18L BRASILUX</v>
          </cell>
          <cell r="C4885" t="str">
            <v>PW 470600003</v>
          </cell>
          <cell r="D4885" t="str">
            <v>BRASILUX</v>
          </cell>
          <cell r="E4885">
            <v>20003</v>
          </cell>
          <cell r="F4885" t="str">
            <v>TINTAS PU</v>
          </cell>
          <cell r="G4885" t="str">
            <v>AUTOMOTIVO</v>
          </cell>
        </row>
        <row r="4886">
          <cell r="A4886">
            <v>85365</v>
          </cell>
          <cell r="B4886" t="str">
            <v>BRASPISO-POWER PISO CINZA 3,6L BRASILUX</v>
          </cell>
          <cell r="C4886" t="str">
            <v>PW 470600002</v>
          </cell>
          <cell r="D4886" t="str">
            <v>BRASILUX</v>
          </cell>
          <cell r="E4886">
            <v>20003</v>
          </cell>
          <cell r="F4886" t="str">
            <v>TINTAS PU</v>
          </cell>
          <cell r="G4886" t="str">
            <v>AUTOMOTIVO</v>
          </cell>
        </row>
        <row r="4887">
          <cell r="A4887">
            <v>85370</v>
          </cell>
          <cell r="B4887" t="str">
            <v>BRASPISO-POWER PISO CINZA CHUMBO 18L BRASILUX</v>
          </cell>
          <cell r="C4887" t="str">
            <v>PW 470635103</v>
          </cell>
          <cell r="D4887" t="str">
            <v>BRASILUX</v>
          </cell>
          <cell r="E4887">
            <v>20003</v>
          </cell>
          <cell r="F4887" t="str">
            <v>TINTAS PU</v>
          </cell>
          <cell r="G4887" t="str">
            <v>AUTOMOTIVO</v>
          </cell>
        </row>
        <row r="4888">
          <cell r="A4888">
            <v>85369</v>
          </cell>
          <cell r="B4888" t="str">
            <v>BRASPISO-POWER PISO CINZA CHUMBO 3,6L BRASILUX</v>
          </cell>
          <cell r="C4888" t="str">
            <v>PW 470635102</v>
          </cell>
          <cell r="D4888" t="str">
            <v>BRASILUX</v>
          </cell>
          <cell r="E4888">
            <v>20003</v>
          </cell>
          <cell r="F4888" t="str">
            <v>TINTAS PU</v>
          </cell>
          <cell r="G4888" t="str">
            <v>AUTOMOTIVO</v>
          </cell>
        </row>
        <row r="4889">
          <cell r="A4889">
            <v>85368</v>
          </cell>
          <cell r="B4889" t="str">
            <v>BRASPISO-POWER PISO CINZA ESCURO 18L BRASILUX</v>
          </cell>
          <cell r="C4889" t="str">
            <v>PW 470614003</v>
          </cell>
          <cell r="D4889" t="str">
            <v>BRASILUX</v>
          </cell>
          <cell r="E4889">
            <v>20003</v>
          </cell>
          <cell r="F4889" t="str">
            <v>TINTAS PU</v>
          </cell>
          <cell r="G4889" t="str">
            <v>AUTOMOTIVO</v>
          </cell>
        </row>
        <row r="4890">
          <cell r="A4890">
            <v>85367</v>
          </cell>
          <cell r="B4890" t="str">
            <v>BRASPISO-POWER PISO CINZA ESCURO 3,6L BRASILUX</v>
          </cell>
          <cell r="C4890" t="str">
            <v>PW 470614002</v>
          </cell>
          <cell r="D4890" t="str">
            <v>BRASILUX</v>
          </cell>
          <cell r="E4890">
            <v>20003</v>
          </cell>
          <cell r="F4890" t="str">
            <v>TINTAS PU</v>
          </cell>
          <cell r="G4890" t="str">
            <v>AUTOMOTIVO</v>
          </cell>
        </row>
        <row r="4891">
          <cell r="A4891">
            <v>85372</v>
          </cell>
          <cell r="B4891" t="str">
            <v>BRASPISO-POWER PISO PRETO 18L BRASILUX</v>
          </cell>
          <cell r="C4891" t="str">
            <v>PW 471500103</v>
          </cell>
          <cell r="D4891" t="str">
            <v>BRASILUX</v>
          </cell>
          <cell r="E4891">
            <v>20003</v>
          </cell>
          <cell r="F4891" t="str">
            <v>TINTAS PU</v>
          </cell>
          <cell r="G4891" t="str">
            <v>AUTOMOTIVO</v>
          </cell>
        </row>
        <row r="4892">
          <cell r="A4892">
            <v>85371</v>
          </cell>
          <cell r="B4892" t="str">
            <v>BRASPISO-POWER PISO PRETO 3,6L BRASILUX</v>
          </cell>
          <cell r="C4892" t="str">
            <v>PW 471500102</v>
          </cell>
          <cell r="D4892" t="str">
            <v>BRASILUX</v>
          </cell>
          <cell r="E4892">
            <v>20003</v>
          </cell>
          <cell r="F4892" t="str">
            <v>TINTAS PU</v>
          </cell>
          <cell r="G4892" t="str">
            <v>AUTOMOTIVO</v>
          </cell>
        </row>
        <row r="4893">
          <cell r="A4893">
            <v>85374</v>
          </cell>
          <cell r="B4893" t="str">
            <v>BRASPISO-POWER PISO VERDE QUADRA 18L BRASILUX</v>
          </cell>
          <cell r="C4893" t="str">
            <v>PW 472224003</v>
          </cell>
          <cell r="D4893" t="str">
            <v>BRASILUX</v>
          </cell>
          <cell r="E4893">
            <v>20003</v>
          </cell>
          <cell r="F4893" t="str">
            <v>TINTAS PU</v>
          </cell>
          <cell r="G4893" t="str">
            <v>AUTOMOTIVO</v>
          </cell>
        </row>
        <row r="4894">
          <cell r="A4894">
            <v>85373</v>
          </cell>
          <cell r="B4894" t="str">
            <v>BRASPISO-POWER PISO VERDE QUADRA 3,6L BRASILUX</v>
          </cell>
          <cell r="C4894" t="str">
            <v>PW 472224002</v>
          </cell>
          <cell r="D4894" t="str">
            <v>BRASILUX</v>
          </cell>
          <cell r="E4894">
            <v>20003</v>
          </cell>
          <cell r="F4894" t="str">
            <v>TINTAS PU</v>
          </cell>
          <cell r="G4894" t="str">
            <v>AUTOMOTIVO</v>
          </cell>
        </row>
        <row r="4895">
          <cell r="A4895">
            <v>84823</v>
          </cell>
          <cell r="B4895" t="str">
            <v>DILUENTE 107 PU/POLIESTER 5L BRASILUX</v>
          </cell>
          <cell r="C4895" t="str">
            <v>TN 060010708</v>
          </cell>
          <cell r="D4895" t="str">
            <v>BRASILUX</v>
          </cell>
          <cell r="E4895">
            <v>20001</v>
          </cell>
          <cell r="F4895" t="str">
            <v>DILUENTE</v>
          </cell>
          <cell r="G4895" t="str">
            <v>AUTOMOTIVO</v>
          </cell>
        </row>
        <row r="4896">
          <cell r="A4896">
            <v>84557</v>
          </cell>
          <cell r="B4896" t="str">
            <v>DILUENTE 107 PU/POLIESTER 900ML BRASILUX</v>
          </cell>
          <cell r="C4896" t="str">
            <v>TN 060010701</v>
          </cell>
          <cell r="D4896" t="str">
            <v>BRASILUX</v>
          </cell>
          <cell r="E4896">
            <v>20001</v>
          </cell>
          <cell r="F4896" t="str">
            <v>DILUENTE</v>
          </cell>
          <cell r="G4896" t="str">
            <v>AUTOMOTIVO</v>
          </cell>
        </row>
        <row r="4897">
          <cell r="A4897">
            <v>84897</v>
          </cell>
          <cell r="B4897" t="str">
            <v>KIT PU AMARELO 5Y8/12 SEG 3,6L</v>
          </cell>
          <cell r="C4897" t="str">
            <v>KT 150205126</v>
          </cell>
          <cell r="D4897" t="str">
            <v>BRASILUX</v>
          </cell>
          <cell r="E4897">
            <v>20003</v>
          </cell>
          <cell r="F4897" t="str">
            <v>EPOXI</v>
          </cell>
          <cell r="G4897" t="str">
            <v>INDUSTRIAL</v>
          </cell>
        </row>
        <row r="4898">
          <cell r="A4898">
            <v>23610</v>
          </cell>
          <cell r="B4898" t="str">
            <v>KIT PU BRANCO 9004 WANDA-21,59-ST</v>
          </cell>
          <cell r="C4898">
            <v>558299</v>
          </cell>
          <cell r="D4898" t="str">
            <v>WANDA</v>
          </cell>
          <cell r="E4898">
            <v>20003</v>
          </cell>
          <cell r="F4898" t="str">
            <v>TINTAS PU</v>
          </cell>
          <cell r="G4898" t="str">
            <v>AUTOMOTIVO</v>
          </cell>
        </row>
        <row r="4899">
          <cell r="A4899">
            <v>23386</v>
          </cell>
          <cell r="B4899" t="str">
            <v>KIT PU BRANCO 9147 MB 1994 0,9L WANDA-21,46-ST</v>
          </cell>
          <cell r="C4899">
            <v>558293</v>
          </cell>
          <cell r="D4899" t="str">
            <v>WANDA</v>
          </cell>
          <cell r="E4899">
            <v>20003</v>
          </cell>
          <cell r="F4899" t="str">
            <v>TINTAS PU</v>
          </cell>
          <cell r="G4899" t="str">
            <v>AUTOMOTIVO</v>
          </cell>
        </row>
        <row r="4900">
          <cell r="A4900">
            <v>23385</v>
          </cell>
          <cell r="B4900" t="str">
            <v>KIT PU BRANCO BANCHISA FIAT 1996 0,9L WANDA-21,67-ST</v>
          </cell>
          <cell r="C4900">
            <v>558291</v>
          </cell>
          <cell r="D4900" t="str">
            <v>WANDA</v>
          </cell>
          <cell r="E4900">
            <v>20003</v>
          </cell>
          <cell r="F4900" t="str">
            <v>TINTAS PU</v>
          </cell>
          <cell r="G4900" t="str">
            <v>AUTOMOTIVO</v>
          </cell>
        </row>
        <row r="4901">
          <cell r="A4901">
            <v>23383</v>
          </cell>
          <cell r="B4901" t="str">
            <v>KIT PU BRANCO CRISTAL VW 1999 0,9L WANDA-21,67-ST</v>
          </cell>
          <cell r="C4901">
            <v>558296</v>
          </cell>
          <cell r="D4901" t="str">
            <v>WANDA</v>
          </cell>
          <cell r="E4901">
            <v>20003</v>
          </cell>
          <cell r="F4901" t="str">
            <v>TINTAS PU</v>
          </cell>
          <cell r="G4901" t="str">
            <v>AUTOMOTIVO</v>
          </cell>
        </row>
        <row r="4902">
          <cell r="A4902">
            <v>23387</v>
          </cell>
          <cell r="B4902" t="str">
            <v>KIT PU BRANCO GEADA VW 1995 0,9L WANDA-21,67-ST</v>
          </cell>
          <cell r="C4902">
            <v>558290</v>
          </cell>
          <cell r="D4902" t="str">
            <v>WANDA</v>
          </cell>
          <cell r="E4902">
            <v>20003</v>
          </cell>
          <cell r="F4902" t="str">
            <v>TINTAS PU</v>
          </cell>
          <cell r="G4902" t="str">
            <v>AUTOMOTIVO</v>
          </cell>
        </row>
        <row r="4903">
          <cell r="A4903">
            <v>23388</v>
          </cell>
          <cell r="B4903" t="str">
            <v>KIT PU BRANCO MAHLER GM 1994 0,9L WANDA-21,46-ST</v>
          </cell>
          <cell r="C4903">
            <v>558298</v>
          </cell>
          <cell r="D4903" t="str">
            <v>WANDA</v>
          </cell>
          <cell r="E4903">
            <v>20003</v>
          </cell>
          <cell r="F4903" t="str">
            <v>TINTAS PU</v>
          </cell>
          <cell r="G4903" t="str">
            <v>AUTOMOTIVO</v>
          </cell>
        </row>
        <row r="4904">
          <cell r="A4904">
            <v>84898</v>
          </cell>
          <cell r="B4904" t="str">
            <v>KIT PU AZUL 2.5PB4/10 SEG 3,6L</v>
          </cell>
          <cell r="C4904" t="str">
            <v>KT 150309026</v>
          </cell>
          <cell r="D4904" t="str">
            <v>BRASILUX</v>
          </cell>
          <cell r="E4904">
            <v>20003</v>
          </cell>
          <cell r="F4904" t="str">
            <v>EPOXI</v>
          </cell>
          <cell r="G4904" t="str">
            <v>INDUSTRIAL</v>
          </cell>
        </row>
        <row r="4905">
          <cell r="A4905">
            <v>23384</v>
          </cell>
          <cell r="B4905" t="str">
            <v>KIT PU PRETO CADILLAC 0,9L WANDA-21,46-ST</v>
          </cell>
          <cell r="C4905">
            <v>558294</v>
          </cell>
          <cell r="D4905" t="str">
            <v>WANDA</v>
          </cell>
          <cell r="E4905">
            <v>20003</v>
          </cell>
          <cell r="F4905" t="str">
            <v>TINTAS PU</v>
          </cell>
          <cell r="G4905" t="str">
            <v>AUTOMOTIVO</v>
          </cell>
        </row>
        <row r="4906">
          <cell r="A4906">
            <v>84899</v>
          </cell>
          <cell r="B4906" t="str">
            <v>KIT PU BRANCO 3,6L BRASILUX</v>
          </cell>
          <cell r="C4906" t="str">
            <v>KT 150506226</v>
          </cell>
          <cell r="D4906" t="str">
            <v>BRASILUX</v>
          </cell>
          <cell r="E4906">
            <v>20003</v>
          </cell>
          <cell r="F4906" t="str">
            <v>EPOXI</v>
          </cell>
          <cell r="G4906" t="str">
            <v>INDUSTRIAL</v>
          </cell>
        </row>
        <row r="4907">
          <cell r="A4907">
            <v>84900</v>
          </cell>
          <cell r="B4907" t="str">
            <v>KIT PU CINZA N5 MEDIO KIT3,6L - RESISTENTE AO SOL</v>
          </cell>
          <cell r="C4907" t="str">
            <v>KT 150605426</v>
          </cell>
          <cell r="D4907" t="str">
            <v>BRASILUX</v>
          </cell>
          <cell r="E4907">
            <v>20003</v>
          </cell>
          <cell r="F4907" t="str">
            <v>EPOXI</v>
          </cell>
          <cell r="G4907" t="str">
            <v>INDUSTRIAL</v>
          </cell>
        </row>
        <row r="4908">
          <cell r="A4908">
            <v>85292</v>
          </cell>
          <cell r="B4908" t="str">
            <v>KIT PU PRETO N1 3,6L</v>
          </cell>
          <cell r="C4908" t="str">
            <v>KT 151500826</v>
          </cell>
          <cell r="D4908" t="str">
            <v>BRASILUX</v>
          </cell>
          <cell r="E4908">
            <v>20003</v>
          </cell>
          <cell r="F4908" t="str">
            <v>EPOXI</v>
          </cell>
          <cell r="G4908" t="str">
            <v>INDUSTRIAL</v>
          </cell>
        </row>
        <row r="4909">
          <cell r="A4909">
            <v>22594</v>
          </cell>
          <cell r="B4909" t="str">
            <v>LAZZUDUR PU BRANCO ARTICO-21,94-ST</v>
          </cell>
          <cell r="C4909" t="str">
            <v>55.00.03822-244</v>
          </cell>
          <cell r="D4909" t="str">
            <v>SHERWIN WILLIAMS</v>
          </cell>
          <cell r="E4909">
            <v>20003</v>
          </cell>
          <cell r="F4909" t="str">
            <v>TINTAS PU</v>
          </cell>
          <cell r="G4909" t="str">
            <v>AUTOMOTIVO</v>
          </cell>
        </row>
        <row r="4910">
          <cell r="A4910">
            <v>21036</v>
          </cell>
          <cell r="B4910" t="str">
            <v>LAZZUDUR PU BRANCO BANCHISA 675ML-21,94-ST</v>
          </cell>
          <cell r="C4910" t="str">
            <v>55.00.04049-244</v>
          </cell>
          <cell r="D4910" t="str">
            <v>SHERWIN WILLIAMS</v>
          </cell>
          <cell r="E4910">
            <v>20003</v>
          </cell>
          <cell r="F4910" t="str">
            <v>TINTAS PU</v>
          </cell>
          <cell r="G4910" t="str">
            <v>AUTOMOTIVO</v>
          </cell>
        </row>
        <row r="4911">
          <cell r="A4911">
            <v>21034</v>
          </cell>
          <cell r="B4911" t="str">
            <v>LAZZUDUR PU BRANCO GEADA 675ML-21,94-ST</v>
          </cell>
          <cell r="C4911" t="str">
            <v>55.00.01142-244</v>
          </cell>
          <cell r="D4911" t="str">
            <v>SHERWIN WILLIAMS</v>
          </cell>
          <cell r="E4911">
            <v>20003</v>
          </cell>
          <cell r="F4911" t="str">
            <v>TINTAS PU</v>
          </cell>
          <cell r="G4911" t="str">
            <v>AUTOMOTIVO</v>
          </cell>
        </row>
        <row r="4912">
          <cell r="A4912">
            <v>21820</v>
          </cell>
          <cell r="B4912" t="str">
            <v>LAZZUDUR PU BRANCO SUMMIT LISA WA8624 GM-21,94-ST</v>
          </cell>
          <cell r="C4912" t="str">
            <v>04.00.20094-004</v>
          </cell>
          <cell r="D4912" t="str">
            <v>SHERWIN WILLIAMS</v>
          </cell>
          <cell r="E4912">
            <v>20003</v>
          </cell>
          <cell r="F4912" t="str">
            <v>TINTAS PU</v>
          </cell>
          <cell r="G4912" t="str">
            <v>AUTOMOTIVO</v>
          </cell>
        </row>
        <row r="4913">
          <cell r="A4913">
            <v>23722</v>
          </cell>
          <cell r="B4913" t="str">
            <v>LAZZUDUR PU PRETO FOSCO-21,93-ST</v>
          </cell>
          <cell r="C4913" t="str">
            <v>55.10.00910-244</v>
          </cell>
          <cell r="D4913" t="str">
            <v>SHERWIN WILLIAMS</v>
          </cell>
          <cell r="E4913">
            <v>20003</v>
          </cell>
          <cell r="F4913" t="str">
            <v>TINTAS PU</v>
          </cell>
          <cell r="G4913" t="str">
            <v>AUTOMOTIVO</v>
          </cell>
        </row>
        <row r="4914">
          <cell r="A4914">
            <v>20384</v>
          </cell>
          <cell r="B4914" t="str">
            <v>LAZZUDUR PU PRETO NINJA LISA-21,93-ST</v>
          </cell>
          <cell r="C4914" t="str">
            <v>04.00.01576-004</v>
          </cell>
          <cell r="D4914" t="str">
            <v>SHERWIN WILLIAMS</v>
          </cell>
          <cell r="E4914">
            <v>20003</v>
          </cell>
          <cell r="F4914" t="str">
            <v>TINTAS PU</v>
          </cell>
          <cell r="G4914" t="str">
            <v>AUTOMOTIVO</v>
          </cell>
        </row>
        <row r="4915">
          <cell r="A4915">
            <v>23354</v>
          </cell>
          <cell r="B4915" t="str">
            <v>LAZZUDUR PU VERMELHO ALPINE-21,94-ST</v>
          </cell>
          <cell r="C4915" t="str">
            <v>55.00604053-244</v>
          </cell>
          <cell r="D4915" t="str">
            <v>SHERWIN WILLIAMS</v>
          </cell>
          <cell r="E4915">
            <v>20003</v>
          </cell>
          <cell r="F4915" t="str">
            <v>TINTAS PU</v>
          </cell>
          <cell r="G4915" t="str">
            <v>AUTOMOTIVO</v>
          </cell>
        </row>
        <row r="4916">
          <cell r="A4916">
            <v>23054</v>
          </cell>
          <cell r="B4916" t="str">
            <v>LAZZUDUR PU VERMELHO FLASH 675ML-21,94-ST</v>
          </cell>
          <cell r="C4916" t="str">
            <v>55.00.01149-244</v>
          </cell>
          <cell r="D4916" t="str">
            <v>SHERWIN WILLIAMS</v>
          </cell>
          <cell r="E4916">
            <v>20003</v>
          </cell>
          <cell r="F4916" t="str">
            <v>TINTAS PU</v>
          </cell>
          <cell r="G4916" t="str">
            <v>AUTOMOTIVO</v>
          </cell>
        </row>
        <row r="4917">
          <cell r="A4917">
            <v>21801</v>
          </cell>
          <cell r="B4917" t="str">
            <v>MIXING FLEET COLOR PU VERMELHO ESCARLATE -21,94-ST</v>
          </cell>
          <cell r="C4917" t="str">
            <v>67.00.FC616-027</v>
          </cell>
          <cell r="D4917" t="str">
            <v>.</v>
          </cell>
          <cell r="E4917">
            <v>20003</v>
          </cell>
          <cell r="F4917" t="str">
            <v>TINTAS PU</v>
          </cell>
          <cell r="G4917" t="str">
            <v>AUTOMOTIVO</v>
          </cell>
        </row>
        <row r="4918">
          <cell r="A4918">
            <v>84901</v>
          </cell>
          <cell r="B4918" t="str">
            <v>KIT PU VERDE 2,5 G 5/10 3,6L</v>
          </cell>
          <cell r="C4918" t="str">
            <v>KT 152264126</v>
          </cell>
          <cell r="D4918" t="str">
            <v>BRASILUX</v>
          </cell>
          <cell r="E4918">
            <v>20003</v>
          </cell>
          <cell r="F4918" t="str">
            <v>EPOXI</v>
          </cell>
          <cell r="G4918" t="str">
            <v>INDUSTRIAL</v>
          </cell>
        </row>
        <row r="4919">
          <cell r="A4919">
            <v>84418</v>
          </cell>
          <cell r="B4919" t="str">
            <v>PU AMARELO IMPERIAL VW 75. 0,675ML SKY-21,94-ST</v>
          </cell>
          <cell r="C4919" t="str">
            <v>6100201501D4</v>
          </cell>
          <cell r="D4919" t="str">
            <v>SKY</v>
          </cell>
          <cell r="E4919">
            <v>20003</v>
          </cell>
          <cell r="F4919" t="str">
            <v>TINTAS PU</v>
          </cell>
          <cell r="G4919" t="str">
            <v>AUTOMOTIVO</v>
          </cell>
        </row>
        <row r="4920">
          <cell r="A4920">
            <v>24145</v>
          </cell>
          <cell r="B4920" t="str">
            <v>PU BRANCO  POLAR HYUNDAI 0,675ML SKY-21,94-ST</v>
          </cell>
          <cell r="C4920" t="str">
            <v>6107234201D4</v>
          </cell>
          <cell r="D4920" t="str">
            <v>SKY</v>
          </cell>
          <cell r="E4920">
            <v>20003</v>
          </cell>
          <cell r="F4920" t="str">
            <v>TINTAS PU</v>
          </cell>
          <cell r="G4920" t="str">
            <v>AUTOMOTIVO</v>
          </cell>
        </row>
        <row r="4921">
          <cell r="A4921">
            <v>85</v>
          </cell>
          <cell r="B4921" t="str">
            <v>PU BRANCO 9004 MBB 91 0,675ML SKY-21,93-ST</v>
          </cell>
          <cell r="C4921">
            <v>610050340119</v>
          </cell>
          <cell r="D4921" t="str">
            <v>SKY</v>
          </cell>
          <cell r="E4921">
            <v>20003</v>
          </cell>
          <cell r="F4921" t="str">
            <v>TINTAS PU</v>
          </cell>
          <cell r="G4921" t="str">
            <v>AUTOMOTIVO</v>
          </cell>
        </row>
        <row r="4922">
          <cell r="A4922">
            <v>24142</v>
          </cell>
          <cell r="B4922" t="str">
            <v>PU BRANCO ARTICO III FORD 98 0,675ML SKY-21,46-ST</v>
          </cell>
          <cell r="C4922" t="str">
            <v>6100188101D4</v>
          </cell>
          <cell r="D4922" t="str">
            <v>SKY</v>
          </cell>
          <cell r="E4922">
            <v>20003</v>
          </cell>
          <cell r="F4922" t="str">
            <v>TINTAS PU</v>
          </cell>
          <cell r="G4922" t="str">
            <v>AUTOMOTIVO</v>
          </cell>
        </row>
        <row r="4923">
          <cell r="A4923">
            <v>24143</v>
          </cell>
          <cell r="B4923" t="str">
            <v>PU BRANCO BANCHISA VI FIAT 96/20 0,675ML SKY-21,46-ST</v>
          </cell>
          <cell r="C4923">
            <v>610035990119</v>
          </cell>
          <cell r="D4923" t="str">
            <v>SKY</v>
          </cell>
          <cell r="E4923">
            <v>20003</v>
          </cell>
          <cell r="F4923" t="str">
            <v>TINTAS PU</v>
          </cell>
          <cell r="G4923" t="str">
            <v>AUTOMOTIVO</v>
          </cell>
        </row>
        <row r="4924">
          <cell r="A4924">
            <v>24151</v>
          </cell>
          <cell r="B4924" t="str">
            <v>PU BRANCO CRISTAL II VW 99 0,675ML SKY-21,46-ST</v>
          </cell>
          <cell r="C4924">
            <v>610023200119</v>
          </cell>
          <cell r="D4924" t="str">
            <v>SKY</v>
          </cell>
          <cell r="E4924">
            <v>20003</v>
          </cell>
          <cell r="F4924" t="str">
            <v>TINTAS PU</v>
          </cell>
          <cell r="G4924" t="str">
            <v>AUTOMOTIVO</v>
          </cell>
        </row>
        <row r="4925">
          <cell r="A4925">
            <v>114</v>
          </cell>
          <cell r="B4925" t="str">
            <v>PU BRANCO GEADA VW 95 0,675ML SKY-21,45-ST</v>
          </cell>
          <cell r="C4925">
            <v>610020380119</v>
          </cell>
          <cell r="D4925" t="str">
            <v>SKY</v>
          </cell>
          <cell r="E4925">
            <v>20003</v>
          </cell>
          <cell r="F4925" t="str">
            <v>TINTAS PU</v>
          </cell>
          <cell r="G4925" t="str">
            <v>AUTOMOTIVO</v>
          </cell>
        </row>
        <row r="4926">
          <cell r="A4926">
            <v>24118</v>
          </cell>
          <cell r="B4926" t="str">
            <v>PU BRANCO GLACIER II RENAULT 90/20 0,675ML SKY-21,93-ST</v>
          </cell>
          <cell r="C4926">
            <v>610751120119</v>
          </cell>
          <cell r="D4926" t="str">
            <v>SKY</v>
          </cell>
          <cell r="E4926">
            <v>20003</v>
          </cell>
          <cell r="F4926" t="str">
            <v>TINTAS PU</v>
          </cell>
          <cell r="G4926" t="str">
            <v>AUTOMOTIVO</v>
          </cell>
        </row>
        <row r="4927">
          <cell r="A4927">
            <v>113</v>
          </cell>
          <cell r="B4927" t="str">
            <v>PU BRANCO GLACIER III RENAULT 90/20 0,675ML SKY-21,46-ST</v>
          </cell>
          <cell r="C4927">
            <v>610072920119</v>
          </cell>
          <cell r="D4927" t="str">
            <v>SKY</v>
          </cell>
          <cell r="E4927">
            <v>20003</v>
          </cell>
          <cell r="F4927" t="str">
            <v>TINTAS PU</v>
          </cell>
          <cell r="G4927" t="str">
            <v>AUTOMOTIVO</v>
          </cell>
        </row>
        <row r="4928">
          <cell r="A4928">
            <v>24147</v>
          </cell>
          <cell r="B4928" t="str">
            <v>PU BRANCO MAHLER II GM 0,675ML SKY-21,46-ST</v>
          </cell>
          <cell r="C4928">
            <v>610043480119</v>
          </cell>
          <cell r="D4928" t="str">
            <v>SKY</v>
          </cell>
          <cell r="E4928">
            <v>20003</v>
          </cell>
          <cell r="F4928" t="str">
            <v>TINTAS PU</v>
          </cell>
          <cell r="G4928" t="str">
            <v>AUTOMOTIVO</v>
          </cell>
        </row>
        <row r="4929">
          <cell r="A4929">
            <v>93</v>
          </cell>
          <cell r="B4929" t="str">
            <v>PU BRANCO NCS 1000 SCANIA 92 0,675ML SKY-21,93-ST</v>
          </cell>
          <cell r="C4929">
            <v>610009790119</v>
          </cell>
          <cell r="D4929" t="str">
            <v>SKY</v>
          </cell>
          <cell r="E4929">
            <v>20003</v>
          </cell>
          <cell r="F4929" t="str">
            <v>TINTAS PU</v>
          </cell>
          <cell r="G4929" t="str">
            <v>AUTOMOTIVO</v>
          </cell>
        </row>
        <row r="4930">
          <cell r="A4930">
            <v>107</v>
          </cell>
          <cell r="B4930" t="str">
            <v>PU BRANCO PURO 0,675ML SKY-21,45-ST</v>
          </cell>
          <cell r="C4930">
            <v>610009500119</v>
          </cell>
          <cell r="D4930" t="str">
            <v>SKY</v>
          </cell>
          <cell r="E4930">
            <v>20003</v>
          </cell>
          <cell r="F4930" t="str">
            <v>TINTAS PU</v>
          </cell>
          <cell r="G4930" t="str">
            <v>AUTOMOTIVO</v>
          </cell>
        </row>
        <row r="4931">
          <cell r="A4931">
            <v>24138</v>
          </cell>
          <cell r="B4931" t="str">
            <v>PU BRANCO SUMMIT IV 0,675ML SKY-21,46-ST</v>
          </cell>
          <cell r="C4931">
            <v>610049460119</v>
          </cell>
          <cell r="D4931" t="str">
            <v>SKY</v>
          </cell>
          <cell r="E4931">
            <v>20003</v>
          </cell>
          <cell r="F4931" t="str">
            <v>TINTAS PU</v>
          </cell>
          <cell r="G4931" t="str">
            <v>AUTOMOTIVO</v>
          </cell>
        </row>
        <row r="4932">
          <cell r="A4932">
            <v>24152</v>
          </cell>
          <cell r="B4932" t="str">
            <v>PU CINZA URANO VW 01 0,675ML SKY-21,46-ST</v>
          </cell>
          <cell r="C4932">
            <v>610021360119</v>
          </cell>
          <cell r="D4932" t="str">
            <v>SKY</v>
          </cell>
          <cell r="E4932">
            <v>20003</v>
          </cell>
          <cell r="F4932" t="str">
            <v>TINTAS PU</v>
          </cell>
          <cell r="G4932" t="str">
            <v>AUTOMOTIVO</v>
          </cell>
        </row>
        <row r="4933">
          <cell r="A4933">
            <v>24027</v>
          </cell>
          <cell r="B4933" t="str">
            <v>PU PRETO CADILLAC 0,675ML SKY-21,46-ST</v>
          </cell>
          <cell r="C4933">
            <v>610009100119</v>
          </cell>
          <cell r="D4933" t="str">
            <v>SKY</v>
          </cell>
          <cell r="E4933">
            <v>20003</v>
          </cell>
          <cell r="F4933" t="str">
            <v>TINTAS PU</v>
          </cell>
          <cell r="G4933" t="str">
            <v>AUTOMOTIVO</v>
          </cell>
        </row>
        <row r="4934">
          <cell r="A4934">
            <v>24140</v>
          </cell>
          <cell r="B4934" t="str">
            <v>PU PRETO LISZT GM 94 0,675ML SKY-21,46-ST</v>
          </cell>
          <cell r="C4934">
            <v>610041100119</v>
          </cell>
          <cell r="D4934" t="str">
            <v>SKY</v>
          </cell>
          <cell r="E4934">
            <v>20003</v>
          </cell>
          <cell r="F4934" t="str">
            <v>TINTAS PU</v>
          </cell>
          <cell r="G4934" t="str">
            <v>AUTOMOTIVO</v>
          </cell>
        </row>
        <row r="4935">
          <cell r="A4935">
            <v>24135</v>
          </cell>
          <cell r="B4935" t="str">
            <v>PU PRETO NINJA 0,675ML SKY-21,46-ST</v>
          </cell>
          <cell r="C4935">
            <v>610021600119</v>
          </cell>
          <cell r="D4935" t="str">
            <v>SKY</v>
          </cell>
          <cell r="E4935">
            <v>20003</v>
          </cell>
          <cell r="F4935" t="str">
            <v>TINTAS PU</v>
          </cell>
          <cell r="G4935" t="str">
            <v>AUTOMOTIVO</v>
          </cell>
        </row>
        <row r="4936">
          <cell r="A4936">
            <v>24028</v>
          </cell>
          <cell r="B4936" t="str">
            <v>PU PRETO VULCANO 0,675ML SKY-21,45-ST</v>
          </cell>
          <cell r="C4936" t="str">
            <v>610033780119.</v>
          </cell>
          <cell r="D4936" t="str">
            <v>SKY</v>
          </cell>
          <cell r="E4936">
            <v>20003</v>
          </cell>
          <cell r="F4936" t="str">
            <v>TINTAS PU</v>
          </cell>
          <cell r="G4936" t="str">
            <v>AUTOMOTIVO</v>
          </cell>
        </row>
        <row r="4937">
          <cell r="A4937">
            <v>24141</v>
          </cell>
          <cell r="B4937" t="str">
            <v>PU VERMELHO ALPINE FIAT 96 0,675ML SKY-21,45-ST</v>
          </cell>
          <cell r="C4937" t="str">
            <v>6100312101D4</v>
          </cell>
          <cell r="D4937" t="str">
            <v>SKY</v>
          </cell>
          <cell r="E4937">
            <v>20003</v>
          </cell>
          <cell r="F4937" t="str">
            <v>TINTAS PU</v>
          </cell>
          <cell r="G4937" t="str">
            <v>AUTOMOTIVO</v>
          </cell>
        </row>
        <row r="4938">
          <cell r="A4938">
            <v>24036</v>
          </cell>
          <cell r="B4938" t="str">
            <v>PU VERMELHO FLASH II 0,675ML SKY-21,45-ST</v>
          </cell>
          <cell r="C4938" t="str">
            <v>6100201401D4</v>
          </cell>
          <cell r="D4938" t="str">
            <v>SKY</v>
          </cell>
          <cell r="E4938">
            <v>20003</v>
          </cell>
          <cell r="F4938" t="str">
            <v>TINTAS PU</v>
          </cell>
          <cell r="G4938" t="str">
            <v>AUTOMOTIVO</v>
          </cell>
        </row>
        <row r="4939">
          <cell r="A4939">
            <v>24139</v>
          </cell>
          <cell r="B4939" t="str">
            <v>PU VERMELHO LYRA GM04 0,675ML SKY-21,46-ST</v>
          </cell>
          <cell r="C4939">
            <v>610041140119</v>
          </cell>
          <cell r="D4939" t="str">
            <v>SKY</v>
          </cell>
          <cell r="E4939">
            <v>20003</v>
          </cell>
          <cell r="F4939" t="str">
            <v>TINTAS PU</v>
          </cell>
          <cell r="G4939" t="str">
            <v>AUTOMOTIVO</v>
          </cell>
        </row>
        <row r="4940">
          <cell r="A4940">
            <v>24144</v>
          </cell>
          <cell r="B4940" t="str">
            <v>PU VERMELHO TORNADO VW 0,675ML SKY-21,46-ST</v>
          </cell>
          <cell r="C4940">
            <v>610023270119</v>
          </cell>
          <cell r="D4940" t="str">
            <v>SKY</v>
          </cell>
          <cell r="E4940">
            <v>20003</v>
          </cell>
          <cell r="F4940" t="str">
            <v>TINTAS PU</v>
          </cell>
          <cell r="G4940" t="str">
            <v>AUTOMOTIVO</v>
          </cell>
        </row>
        <row r="4941">
          <cell r="A4941">
            <v>85314</v>
          </cell>
          <cell r="B4941" t="str">
            <v>TINTA TECNICA ESPECIAL - KIT POWER PISO CINZA CLARO KIT 3,6</v>
          </cell>
          <cell r="C4941" t="str">
            <v>KT 150603126</v>
          </cell>
          <cell r="D4941" t="str">
            <v>BRASILUX</v>
          </cell>
          <cell r="E4941">
            <v>20003</v>
          </cell>
          <cell r="F4941" t="str">
            <v>TINTAS PU</v>
          </cell>
          <cell r="G4941" t="str">
            <v>AUTOMOTIVO</v>
          </cell>
        </row>
        <row r="4942">
          <cell r="A4942">
            <v>21428</v>
          </cell>
          <cell r="B4942" t="str">
            <v>ALUMINIO OPALESCENTE P/ RODAS 900ML LAZZURIL-21,46-ST</v>
          </cell>
          <cell r="C4942" t="str">
            <v>02.20.00922-004</v>
          </cell>
          <cell r="D4942" t="str">
            <v>SHERWIN WILLIAMS</v>
          </cell>
          <cell r="E4942">
            <v>20002</v>
          </cell>
          <cell r="F4942" t="str">
            <v>TINTAS POLIÉSTER</v>
          </cell>
          <cell r="G4942" t="str">
            <v>AUTOMOTIVO</v>
          </cell>
        </row>
        <row r="4943">
          <cell r="A4943">
            <v>89</v>
          </cell>
          <cell r="B4943" t="str">
            <v>BP AMARELO IMOLA LISA VW 06 0,900ML SKY-21,94-ST</v>
          </cell>
          <cell r="C4943">
            <v>210020180101</v>
          </cell>
          <cell r="D4943" t="str">
            <v>SKY</v>
          </cell>
          <cell r="E4943">
            <v>20002</v>
          </cell>
          <cell r="F4943" t="str">
            <v>TINTAS POLIÉSTER</v>
          </cell>
          <cell r="G4943" t="str">
            <v>AUTOMOTIVO</v>
          </cell>
        </row>
        <row r="4944">
          <cell r="A4944">
            <v>23373</v>
          </cell>
          <cell r="B4944" t="str">
            <v>BP AZUL BUZIOS FIAT 2000 900ML WANDA-21,45-ST</v>
          </cell>
          <cell r="C4944">
            <v>529520</v>
          </cell>
          <cell r="D4944" t="str">
            <v>WANDA</v>
          </cell>
          <cell r="E4944">
            <v>20002</v>
          </cell>
          <cell r="F4944" t="str">
            <v>TINTAS POLIÉSTER</v>
          </cell>
          <cell r="G4944" t="str">
            <v>AUTOMOTIVO</v>
          </cell>
        </row>
        <row r="4945">
          <cell r="A4945">
            <v>105</v>
          </cell>
          <cell r="B4945" t="str">
            <v>BP AZUL BUZIOS LISA FIAT 01/16 0,900ML SKY-21,94-ST</v>
          </cell>
          <cell r="C4945">
            <v>210031160101</v>
          </cell>
          <cell r="D4945" t="str">
            <v>SKY</v>
          </cell>
          <cell r="E4945">
            <v>20002</v>
          </cell>
          <cell r="F4945" t="str">
            <v>TINTAS POLIÉSTER</v>
          </cell>
          <cell r="G4945" t="str">
            <v>AUTOMOTIVO</v>
          </cell>
        </row>
        <row r="4946">
          <cell r="A4946">
            <v>101</v>
          </cell>
          <cell r="B4946" t="str">
            <v>BP BEGE ARTIO MET. GM 09 0,900ML SKY-21,94-ST</v>
          </cell>
          <cell r="C4946">
            <v>211049250101</v>
          </cell>
          <cell r="D4946" t="str">
            <v>SKY</v>
          </cell>
          <cell r="E4946">
            <v>20002</v>
          </cell>
          <cell r="F4946" t="str">
            <v>TINTAS POLIÉSTER</v>
          </cell>
          <cell r="G4946" t="str">
            <v>AUTOMOTIVO</v>
          </cell>
        </row>
        <row r="4947">
          <cell r="A4947">
            <v>88</v>
          </cell>
          <cell r="B4947" t="str">
            <v>BP BEGE DESERT MET. GM 11/16 0,900ML SKY-21,94-ST</v>
          </cell>
          <cell r="C4947">
            <v>211040420101</v>
          </cell>
          <cell r="D4947" t="str">
            <v>SKY</v>
          </cell>
          <cell r="E4947">
            <v>20002</v>
          </cell>
          <cell r="F4947" t="str">
            <v>TINTAS POLIÉSTER</v>
          </cell>
          <cell r="G4947" t="str">
            <v>AUTOMOTIVO</v>
          </cell>
        </row>
        <row r="4948">
          <cell r="A4948">
            <v>24124</v>
          </cell>
          <cell r="B4948" t="str">
            <v>BP BEGE HAZEL MET. GM 07 0,900ML SKY-21,93-ST</v>
          </cell>
          <cell r="C4948">
            <v>211044150101</v>
          </cell>
          <cell r="D4948" t="str">
            <v>SKY</v>
          </cell>
          <cell r="E4948">
            <v>20002</v>
          </cell>
          <cell r="F4948" t="str">
            <v>TINTAS POLIÉSTER</v>
          </cell>
          <cell r="G4948" t="str">
            <v>AUTOMOTIVO</v>
          </cell>
        </row>
        <row r="4949">
          <cell r="A4949">
            <v>83950</v>
          </cell>
          <cell r="B4949" t="str">
            <v>BP BEGE SAVANAH METALICO FIAT 2005 900ML WANDA-21,93-ST</v>
          </cell>
          <cell r="C4949">
            <v>563772</v>
          </cell>
          <cell r="D4949" t="str">
            <v>WANDA</v>
          </cell>
          <cell r="E4949">
            <v>20002</v>
          </cell>
          <cell r="F4949" t="str">
            <v>TINTAS POLIÉSTER</v>
          </cell>
          <cell r="G4949" t="str">
            <v>AUTOMOTIVO</v>
          </cell>
        </row>
        <row r="4950">
          <cell r="A4950">
            <v>104</v>
          </cell>
          <cell r="B4950" t="str">
            <v>BP BEGE SAVANNAH MET. FIAT 06/16 0,900ML SKY-21,93-ST</v>
          </cell>
          <cell r="C4950">
            <v>211035690101</v>
          </cell>
          <cell r="D4950" t="str">
            <v>SKY</v>
          </cell>
          <cell r="E4950">
            <v>20002</v>
          </cell>
          <cell r="F4950" t="str">
            <v>TINTAS POLIÉSTER</v>
          </cell>
          <cell r="G4950" t="str">
            <v>AUTOMOTIVO</v>
          </cell>
        </row>
        <row r="4951">
          <cell r="A4951">
            <v>84550</v>
          </cell>
          <cell r="B4951" t="str">
            <v>BP BLACK NOIR PEARL HY 900ML WANDA-21,67-ST</v>
          </cell>
          <cell r="C4951">
            <v>552821</v>
          </cell>
          <cell r="D4951" t="str">
            <v>WANDA</v>
          </cell>
          <cell r="E4951">
            <v>20002</v>
          </cell>
          <cell r="F4951" t="str">
            <v>TINTAS POLIÉSTER</v>
          </cell>
          <cell r="G4951" t="str">
            <v>AUTOMOTIVO</v>
          </cell>
        </row>
        <row r="4952">
          <cell r="A4952">
            <v>24001</v>
          </cell>
          <cell r="B4952" t="str">
            <v>BP BLACK NOIR PER. HYUNDAI 10/19 0,900ML SKY-21,94-ST</v>
          </cell>
          <cell r="C4952">
            <v>213707790101</v>
          </cell>
          <cell r="D4952" t="str">
            <v>SKY</v>
          </cell>
          <cell r="E4952">
            <v>20002</v>
          </cell>
          <cell r="F4952" t="str">
            <v>TINTAS POLIÉSTER</v>
          </cell>
          <cell r="G4952" t="str">
            <v>AUTOMOTIVO</v>
          </cell>
        </row>
        <row r="4953">
          <cell r="A4953">
            <v>106</v>
          </cell>
          <cell r="B4953" t="str">
            <v>BP BRANCO AMBIENTE II LISA FIAT/JEEP 07/22 0,900ML SKY-21,94-ST</v>
          </cell>
          <cell r="C4953" t="str">
            <v>2100315001B8</v>
          </cell>
          <cell r="D4953" t="str">
            <v>SKY</v>
          </cell>
          <cell r="E4953">
            <v>20002</v>
          </cell>
          <cell r="F4953" t="str">
            <v>TINTAS POLIÉSTER</v>
          </cell>
          <cell r="G4953" t="str">
            <v>AUTOMOTIVO</v>
          </cell>
        </row>
        <row r="4954">
          <cell r="A4954">
            <v>23375</v>
          </cell>
          <cell r="B4954" t="str">
            <v>BP BRANCO ARTICO FORD 1998 900ML WANDA-21,94-ST</v>
          </cell>
          <cell r="C4954">
            <v>529550</v>
          </cell>
          <cell r="D4954" t="str">
            <v>WANDA</v>
          </cell>
          <cell r="E4954">
            <v>20002</v>
          </cell>
          <cell r="F4954" t="str">
            <v>TINTAS POLIÉSTER</v>
          </cell>
          <cell r="G4954" t="str">
            <v>AUTOMOTIVO</v>
          </cell>
        </row>
        <row r="4955">
          <cell r="A4955">
            <v>24031</v>
          </cell>
          <cell r="B4955" t="str">
            <v>BP BRANCO ARTICO III LISA FORD 98 0,900ML SKY-21,45-ST</v>
          </cell>
          <cell r="C4955">
            <v>210018810101</v>
          </cell>
          <cell r="D4955" t="str">
            <v>SKY</v>
          </cell>
          <cell r="E4955">
            <v>20002</v>
          </cell>
          <cell r="F4955" t="str">
            <v>TINTAS POLIÉSTER</v>
          </cell>
          <cell r="G4955" t="str">
            <v>AUTOMOTIVO</v>
          </cell>
        </row>
        <row r="4956">
          <cell r="A4956">
            <v>98</v>
          </cell>
          <cell r="B4956" t="str">
            <v>BP BRANCO ASPEN LISA NISSAN 11/17 0,900ML SKY-21,94-ST</v>
          </cell>
          <cell r="C4956">
            <v>210711110101</v>
          </cell>
          <cell r="D4956" t="str">
            <v>SKY</v>
          </cell>
          <cell r="E4956">
            <v>20002</v>
          </cell>
          <cell r="F4956" t="str">
            <v>TINTAS POLIÉSTER</v>
          </cell>
          <cell r="G4956" t="str">
            <v>AUTOMOTIVO</v>
          </cell>
        </row>
        <row r="4957">
          <cell r="A4957">
            <v>21008</v>
          </cell>
          <cell r="B4957" t="str">
            <v>BP BRANCO BANCHISA FIAT 1996 900ML WANDA-21,46-ST</v>
          </cell>
          <cell r="C4957">
            <v>529497</v>
          </cell>
          <cell r="D4957" t="str">
            <v>WANDA</v>
          </cell>
          <cell r="E4957">
            <v>20002</v>
          </cell>
          <cell r="F4957" t="str">
            <v>TINTAS POLIÉSTER</v>
          </cell>
          <cell r="G4957" t="str">
            <v>AUTOMOTIVO</v>
          </cell>
        </row>
        <row r="4958">
          <cell r="A4958">
            <v>85149</v>
          </cell>
          <cell r="B4958" t="str">
            <v>BP BRANCO BANCHISA FIAT 96 900ML BRASIDUR</v>
          </cell>
          <cell r="C4958" t="str">
            <v>BP 340514201</v>
          </cell>
          <cell r="D4958" t="str">
            <v>BRASILUX</v>
          </cell>
          <cell r="E4958">
            <v>20002</v>
          </cell>
          <cell r="F4958" t="str">
            <v>TINTAS POLIÉSTER</v>
          </cell>
          <cell r="G4958" t="str">
            <v>AUTOMOTIVO</v>
          </cell>
        </row>
        <row r="4959">
          <cell r="A4959">
            <v>24017</v>
          </cell>
          <cell r="B4959" t="str">
            <v>BP BRANCO BANCHISA VI LISA FIAT 96/20 0,900ML SKY-21,46-ST</v>
          </cell>
          <cell r="C4959">
            <v>210035990101</v>
          </cell>
          <cell r="D4959" t="str">
            <v>SKY</v>
          </cell>
          <cell r="E4959">
            <v>20002</v>
          </cell>
          <cell r="F4959" t="str">
            <v>TINTAS POLIÉSTER</v>
          </cell>
          <cell r="G4959" t="str">
            <v>AUTOMOTIVO</v>
          </cell>
        </row>
        <row r="4960">
          <cell r="A4960">
            <v>87</v>
          </cell>
          <cell r="B4960" t="str">
            <v>BP BRANCO BANQUISE LISA PEUGEOT 01/16 0,900ML SKY-21,94-ST</v>
          </cell>
          <cell r="C4960">
            <v>210783130101</v>
          </cell>
          <cell r="D4960" t="str">
            <v>SKY</v>
          </cell>
          <cell r="E4960">
            <v>20002</v>
          </cell>
          <cell r="F4960" t="str">
            <v>TINTAS POLIÉSTER</v>
          </cell>
          <cell r="G4960" t="str">
            <v>AUTOMOTIVO</v>
          </cell>
        </row>
        <row r="4961">
          <cell r="A4961">
            <v>80</v>
          </cell>
          <cell r="B4961" t="str">
            <v>BP BRANCO BOSSA NOVA LISA TOYOTA 97/17 0,900ML SKY-21,94-ST</v>
          </cell>
          <cell r="C4961">
            <v>210081080101</v>
          </cell>
          <cell r="D4961" t="str">
            <v>SKY</v>
          </cell>
          <cell r="E4961">
            <v>20002</v>
          </cell>
          <cell r="F4961" t="str">
            <v>TINTAS POLIÉSTER</v>
          </cell>
          <cell r="G4961" t="str">
            <v>AUTOMOTIVO</v>
          </cell>
        </row>
        <row r="4962">
          <cell r="A4962">
            <v>24008</v>
          </cell>
          <cell r="B4962" t="str">
            <v>BP BRANCO CRISTAL II LISA VW 99 0,900ML SKY-21,46-ST</v>
          </cell>
          <cell r="C4962">
            <v>210023200101</v>
          </cell>
          <cell r="D4962" t="str">
            <v>SKY</v>
          </cell>
          <cell r="E4962">
            <v>20002</v>
          </cell>
          <cell r="F4962" t="str">
            <v>TINTAS POLIÉSTER</v>
          </cell>
          <cell r="G4962" t="str">
            <v>AUTOMOTIVO</v>
          </cell>
        </row>
        <row r="4963">
          <cell r="A4963">
            <v>22955</v>
          </cell>
          <cell r="B4963" t="str">
            <v>BP BRANCO CRISTAL VW 1997 900ML WANDA-21,67-ST</v>
          </cell>
          <cell r="C4963">
            <v>529513</v>
          </cell>
          <cell r="D4963" t="str">
            <v>WANDA</v>
          </cell>
          <cell r="E4963">
            <v>20002</v>
          </cell>
          <cell r="F4963" t="str">
            <v>TINTAS POLIÉSTER</v>
          </cell>
          <cell r="G4963" t="str">
            <v>AUTOMOTIVO</v>
          </cell>
        </row>
        <row r="4964">
          <cell r="A4964">
            <v>85152</v>
          </cell>
          <cell r="B4964" t="str">
            <v>BP BRANCO CRISTAL VW 2012 900ML BRASIDUR</v>
          </cell>
          <cell r="C4964" t="str">
            <v>BP 340543401</v>
          </cell>
          <cell r="D4964" t="str">
            <v>BRASILUX</v>
          </cell>
          <cell r="E4964">
            <v>20002</v>
          </cell>
          <cell r="F4964" t="str">
            <v>TINTAS POLIÉSTER</v>
          </cell>
          <cell r="G4964" t="str">
            <v>AUTOMOTIVO</v>
          </cell>
        </row>
        <row r="4965">
          <cell r="A4965">
            <v>108</v>
          </cell>
          <cell r="B4965" t="str">
            <v>BP BRANCO GEADA LISA VW 95 0,900ML SKY-21,46-ST</v>
          </cell>
          <cell r="C4965">
            <v>210020380101</v>
          </cell>
          <cell r="D4965" t="str">
            <v>SKY</v>
          </cell>
          <cell r="E4965">
            <v>20002</v>
          </cell>
          <cell r="F4965" t="str">
            <v>TINTAS POLIÉSTER</v>
          </cell>
          <cell r="G4965" t="str">
            <v>AUTOMOTIVO</v>
          </cell>
        </row>
        <row r="4966">
          <cell r="A4966">
            <v>21003</v>
          </cell>
          <cell r="B4966" t="str">
            <v>BP BRANCO GEADA VW 1995 900ML WANDA-21,94-ST</v>
          </cell>
          <cell r="C4966">
            <v>529492</v>
          </cell>
          <cell r="D4966" t="str">
            <v>WANDA</v>
          </cell>
          <cell r="E4966">
            <v>20002</v>
          </cell>
          <cell r="F4966" t="str">
            <v>TINTAS POLIÉSTER</v>
          </cell>
          <cell r="G4966" t="str">
            <v>AUTOMOTIVO</v>
          </cell>
        </row>
        <row r="4967">
          <cell r="A4967">
            <v>24000</v>
          </cell>
          <cell r="B4967" t="str">
            <v>BP BRANCO GLACIER II LISA RENAULT 90/20 0,900ML SKY-21,94-ST</v>
          </cell>
          <cell r="C4967">
            <v>210751120101</v>
          </cell>
          <cell r="D4967" t="str">
            <v>SKY</v>
          </cell>
          <cell r="E4967">
            <v>20002</v>
          </cell>
          <cell r="F4967" t="str">
            <v>TINTAS POLIÉSTER</v>
          </cell>
          <cell r="G4967" t="str">
            <v>AUTOMOTIVO</v>
          </cell>
        </row>
        <row r="4968">
          <cell r="A4968">
            <v>24414</v>
          </cell>
          <cell r="B4968" t="str">
            <v>BP BRANCO GLACIER III LISA RENAULT 90/20 0,900ML SKY-21,46-ST</v>
          </cell>
          <cell r="C4968" t="str">
            <v>2100729201B8</v>
          </cell>
          <cell r="D4968" t="str">
            <v>SKY</v>
          </cell>
          <cell r="E4968">
            <v>20002</v>
          </cell>
          <cell r="F4968" t="str">
            <v>TINTAS POLIÉSTER</v>
          </cell>
          <cell r="G4968" t="str">
            <v>AUTOMOTIVO</v>
          </cell>
        </row>
        <row r="4969">
          <cell r="A4969">
            <v>84929</v>
          </cell>
          <cell r="B4969" t="str">
            <v>BP BRANCO GLACIER RENAULT 2000 900ML WANDA-21,94-ST</v>
          </cell>
          <cell r="C4969">
            <v>596329</v>
          </cell>
          <cell r="D4969" t="str">
            <v>WANDA</v>
          </cell>
          <cell r="E4969">
            <v>20002</v>
          </cell>
          <cell r="F4969" t="str">
            <v>TINTAS POLIÉSTER</v>
          </cell>
          <cell r="G4969" t="str">
            <v>AUTOMOTIVO</v>
          </cell>
        </row>
        <row r="4970">
          <cell r="A4970">
            <v>21303</v>
          </cell>
          <cell r="B4970" t="str">
            <v>BP BRANCO MAHLER GM 1994 900ML WANDA-21,94-ST</v>
          </cell>
          <cell r="C4970">
            <v>529498</v>
          </cell>
          <cell r="D4970" t="str">
            <v>WANDA</v>
          </cell>
          <cell r="E4970">
            <v>20002</v>
          </cell>
          <cell r="F4970" t="str">
            <v>TINTAS POLIÉSTER</v>
          </cell>
          <cell r="G4970" t="str">
            <v>AUTOMOTIVO</v>
          </cell>
        </row>
        <row r="4971">
          <cell r="A4971">
            <v>24006</v>
          </cell>
          <cell r="B4971" t="str">
            <v>BP BRANCO MAHLER II LISA GM 97 0,900ML SKY-21,94-ST</v>
          </cell>
          <cell r="C4971">
            <v>210043480101</v>
          </cell>
          <cell r="D4971" t="str">
            <v>SKY</v>
          </cell>
          <cell r="E4971">
            <v>20002</v>
          </cell>
          <cell r="F4971" t="str">
            <v>TINTAS POLIÉSTER</v>
          </cell>
          <cell r="G4971" t="str">
            <v>AUTOMOTIVO</v>
          </cell>
        </row>
        <row r="4972">
          <cell r="A4972">
            <v>23391</v>
          </cell>
          <cell r="B4972" t="str">
            <v>BP BRANCO POLAR HYU 2013 900ML WANDA-21,46-ST</v>
          </cell>
          <cell r="C4972">
            <v>547485</v>
          </cell>
          <cell r="D4972" t="str">
            <v>WANDA</v>
          </cell>
          <cell r="E4972">
            <v>20002</v>
          </cell>
          <cell r="F4972" t="str">
            <v>TINTAS POLIÉSTER</v>
          </cell>
          <cell r="G4972" t="str">
            <v>AUTOMOTIVO</v>
          </cell>
        </row>
        <row r="4973">
          <cell r="A4973">
            <v>85151</v>
          </cell>
          <cell r="B4973" t="str">
            <v>BP BRANCO POLAR HYUNDAI 900ML BRASIDUR</v>
          </cell>
          <cell r="C4973" t="str">
            <v>BP 340540601</v>
          </cell>
          <cell r="D4973" t="str">
            <v>BRASILUX</v>
          </cell>
          <cell r="E4973">
            <v>20002</v>
          </cell>
          <cell r="F4973" t="str">
            <v>TINTAS POLIÉSTER</v>
          </cell>
          <cell r="G4973" t="str">
            <v>AUTOMOTIVO</v>
          </cell>
        </row>
        <row r="4974">
          <cell r="A4974">
            <v>24125</v>
          </cell>
          <cell r="B4974" t="str">
            <v>BP BRANCO POLAR LISA HYUNDAI 12/19 0,900ML SKY-21,45-ST</v>
          </cell>
          <cell r="C4974">
            <v>210723420101</v>
          </cell>
          <cell r="D4974" t="str">
            <v>SKY</v>
          </cell>
          <cell r="E4974">
            <v>20002</v>
          </cell>
          <cell r="F4974" t="str">
            <v>TINTAS POLIÉSTER</v>
          </cell>
          <cell r="G4974" t="str">
            <v>AUTOMOTIVO</v>
          </cell>
        </row>
        <row r="4975">
          <cell r="A4975">
            <v>122</v>
          </cell>
          <cell r="B4975" t="str">
            <v>BP BRANCO PURO LISA VW 11/19 0,900ML SKY-21,94-ST</v>
          </cell>
          <cell r="C4975" t="str">
            <v>2100219801B8</v>
          </cell>
          <cell r="D4975" t="str">
            <v>SKY</v>
          </cell>
          <cell r="E4975">
            <v>20002</v>
          </cell>
          <cell r="F4975" t="str">
            <v>TINTAS POLIÉSTER</v>
          </cell>
          <cell r="G4975" t="str">
            <v>AUTOMOTIVO</v>
          </cell>
        </row>
        <row r="4976">
          <cell r="A4976">
            <v>83951</v>
          </cell>
          <cell r="B4976" t="str">
            <v>BP BRANCO REGENTE/POLAR TOYOTA 2016 900ML WANDA-21,93-ST</v>
          </cell>
          <cell r="C4976">
            <v>563771</v>
          </cell>
          <cell r="D4976" t="str">
            <v>WANDA</v>
          </cell>
          <cell r="E4976">
            <v>20002</v>
          </cell>
          <cell r="F4976" t="str">
            <v>TINTAS POLIÉSTER</v>
          </cell>
          <cell r="G4976" t="str">
            <v>AUTOMOTIVO</v>
          </cell>
        </row>
        <row r="4977">
          <cell r="A4977">
            <v>23377</v>
          </cell>
          <cell r="B4977" t="str">
            <v>BP BRANCO SUMMIT GM 2012 900ML WANDA-21,67-ST</v>
          </cell>
          <cell r="C4977">
            <v>547472</v>
          </cell>
          <cell r="D4977" t="str">
            <v>WANDA</v>
          </cell>
          <cell r="E4977">
            <v>20002</v>
          </cell>
          <cell r="F4977" t="str">
            <v>TINTAS POLIÉSTER</v>
          </cell>
          <cell r="G4977" t="str">
            <v>AUTOMOTIVO</v>
          </cell>
        </row>
        <row r="4978">
          <cell r="A4978">
            <v>85150</v>
          </cell>
          <cell r="B4978" t="str">
            <v>BP BRANCO SUMMIT GM 900ML BRASIDUR</v>
          </cell>
          <cell r="C4978" t="str">
            <v>BP 340529201</v>
          </cell>
          <cell r="D4978" t="str">
            <v>BRASILUX</v>
          </cell>
          <cell r="E4978">
            <v>20002</v>
          </cell>
          <cell r="F4978" t="str">
            <v>TINTAS POLIÉSTER</v>
          </cell>
          <cell r="G4978" t="str">
            <v>AUTOMOTIVO</v>
          </cell>
        </row>
        <row r="4979">
          <cell r="A4979">
            <v>24016</v>
          </cell>
          <cell r="B4979" t="str">
            <v>BP BRANCO SUMMIT IV LISA GM 11/20 0,900ML SKY-21,46-ST</v>
          </cell>
          <cell r="C4979">
            <v>210049460101</v>
          </cell>
          <cell r="D4979" t="str">
            <v>SKY</v>
          </cell>
          <cell r="E4979">
            <v>20002</v>
          </cell>
          <cell r="F4979" t="str">
            <v>TINTAS POLIÉSTER</v>
          </cell>
          <cell r="G4979" t="str">
            <v>AUTOMOTIVO</v>
          </cell>
        </row>
        <row r="4980">
          <cell r="A4980">
            <v>84709</v>
          </cell>
          <cell r="B4980" t="str">
            <v>BP BRANCO TAFFETA HONDA 2003 0,9L ST - 21,46</v>
          </cell>
          <cell r="C4980">
            <v>563985</v>
          </cell>
          <cell r="D4980" t="str">
            <v>WANDA</v>
          </cell>
          <cell r="E4980">
            <v>20002</v>
          </cell>
          <cell r="F4980" t="str">
            <v>TINTAS POLIÉSTER</v>
          </cell>
          <cell r="G4980" t="str">
            <v>AUTOMOTIVO</v>
          </cell>
        </row>
        <row r="4981">
          <cell r="A4981">
            <v>24155</v>
          </cell>
          <cell r="B4981" t="str">
            <v>BP BRANCO TAFFETA LISA HONDA 99 0,900ML SKY-21,46-ST</v>
          </cell>
          <cell r="C4981">
            <v>210763030101</v>
          </cell>
          <cell r="D4981" t="str">
            <v>SKY</v>
          </cell>
          <cell r="E4981">
            <v>20002</v>
          </cell>
          <cell r="F4981" t="str">
            <v>TINTAS POLIÉSTER</v>
          </cell>
          <cell r="G4981" t="str">
            <v>AUTOMOTIVO</v>
          </cell>
        </row>
        <row r="4982">
          <cell r="A4982">
            <v>24126</v>
          </cell>
          <cell r="B4982" t="str">
            <v>BP CARBON FLASH MET. GM 08/16 0,900ML SKY-21,45-ST</v>
          </cell>
          <cell r="C4982">
            <v>211040270101</v>
          </cell>
          <cell r="D4982" t="str">
            <v>SKY</v>
          </cell>
          <cell r="E4982">
            <v>20002</v>
          </cell>
          <cell r="F4982" t="str">
            <v>TINTAS POLIÉSTER</v>
          </cell>
          <cell r="G4982" t="str">
            <v>AUTOMOTIVO</v>
          </cell>
        </row>
        <row r="4983">
          <cell r="A4983">
            <v>24160</v>
          </cell>
          <cell r="B4983" t="str">
            <v>BP CINZA BLUET MET. GM 07/10 0,900ML SKY-21,45-ST</v>
          </cell>
          <cell r="C4983">
            <v>211044140101</v>
          </cell>
          <cell r="D4983" t="str">
            <v>SKY</v>
          </cell>
          <cell r="E4983">
            <v>20002</v>
          </cell>
          <cell r="F4983" t="str">
            <v>TINTAS POLIÉSTER</v>
          </cell>
          <cell r="G4983" t="str">
            <v>AUTOMOTIVO</v>
          </cell>
        </row>
        <row r="4984">
          <cell r="A4984">
            <v>103</v>
          </cell>
          <cell r="B4984" t="str">
            <v>BP CINZA COLIMA MET GM 04 0,900ML SKY-21,94-ST</v>
          </cell>
          <cell r="C4984">
            <v>211041170101</v>
          </cell>
          <cell r="D4984" t="str">
            <v>SKY</v>
          </cell>
          <cell r="E4984">
            <v>20002</v>
          </cell>
          <cell r="F4984" t="str">
            <v>TINTAS POLIÉSTER</v>
          </cell>
          <cell r="G4984" t="str">
            <v>AUTOMOTIVO</v>
          </cell>
        </row>
        <row r="4985">
          <cell r="A4985">
            <v>83952</v>
          </cell>
          <cell r="B4985" t="str">
            <v>BP CINZA CROMO MET FIAT 2007 900ML WANDA-21,93-ST</v>
          </cell>
          <cell r="C4985">
            <v>529524</v>
          </cell>
          <cell r="D4985" t="str">
            <v>WANDA</v>
          </cell>
          <cell r="E4985">
            <v>20002</v>
          </cell>
          <cell r="F4985" t="str">
            <v>TINTAS POLIÉSTER</v>
          </cell>
          <cell r="G4985" t="str">
            <v>AUTOMOTIVO</v>
          </cell>
        </row>
        <row r="4986">
          <cell r="A4986">
            <v>24009</v>
          </cell>
          <cell r="B4986" t="str">
            <v>BP CINZA CROMO PER. FIAT 08/16 0,900ML SKY-21,46-ST</v>
          </cell>
          <cell r="C4986">
            <v>213032460101</v>
          </cell>
          <cell r="D4986" t="str">
            <v>SKY</v>
          </cell>
          <cell r="E4986">
            <v>20002</v>
          </cell>
          <cell r="F4986" t="str">
            <v>TINTAS POLIÉSTER</v>
          </cell>
          <cell r="G4986" t="str">
            <v>AUTOMOTIVO</v>
          </cell>
        </row>
        <row r="4987">
          <cell r="A4987">
            <v>83953</v>
          </cell>
          <cell r="B4987" t="str">
            <v>BP CINZA GRAPHITE MET GM 2015 900ML WANDA-21,93-ST</v>
          </cell>
          <cell r="C4987">
            <v>563982</v>
          </cell>
          <cell r="D4987" t="str">
            <v>WANDA</v>
          </cell>
          <cell r="E4987">
            <v>20002</v>
          </cell>
          <cell r="F4987" t="str">
            <v>TINTAS POLIÉSTER</v>
          </cell>
          <cell r="G4987" t="str">
            <v>AUTOMOTIVO</v>
          </cell>
        </row>
        <row r="4988">
          <cell r="A4988">
            <v>126</v>
          </cell>
          <cell r="B4988" t="str">
            <v>BP CINZA HOLOGRAMA MET. RENAULT 00/11 0,900ML SKY-21,94-ST</v>
          </cell>
          <cell r="C4988">
            <v>211751020101</v>
          </cell>
          <cell r="D4988" t="str">
            <v>SKY</v>
          </cell>
          <cell r="E4988">
            <v>20002</v>
          </cell>
          <cell r="F4988" t="str">
            <v>TINTAS POLIÉSTER</v>
          </cell>
          <cell r="G4988" t="str">
            <v>AUTOMOTIVO</v>
          </cell>
        </row>
        <row r="4989">
          <cell r="A4989">
            <v>24004</v>
          </cell>
          <cell r="B4989" t="str">
            <v>BP CINZA IRIDIUM II MET. HONDA 00/20 0,900ML SKY-21,46-ST</v>
          </cell>
          <cell r="C4989">
            <v>211061080101</v>
          </cell>
          <cell r="D4989" t="str">
            <v>SKY</v>
          </cell>
          <cell r="E4989">
            <v>20002</v>
          </cell>
          <cell r="F4989" t="str">
            <v>TINTAS POLIÉSTER</v>
          </cell>
          <cell r="G4989" t="str">
            <v>AUTOMOTIVO</v>
          </cell>
        </row>
        <row r="4990">
          <cell r="A4990">
            <v>24037</v>
          </cell>
          <cell r="B4990" t="str">
            <v>BP CINZA ORIUM MET. GM 11 0,900ML SKY-21,94-ST</v>
          </cell>
          <cell r="C4990">
            <v>211040700101</v>
          </cell>
          <cell r="D4990" t="str">
            <v>SKY</v>
          </cell>
          <cell r="E4990">
            <v>20002</v>
          </cell>
          <cell r="F4990" t="str">
            <v>TINTAS POLIÉSTER</v>
          </cell>
          <cell r="G4990" t="str">
            <v>AUTOMOTIVO</v>
          </cell>
        </row>
        <row r="4991">
          <cell r="A4991">
            <v>23998</v>
          </cell>
          <cell r="B4991" t="str">
            <v>BP CINZA PALADIUM MET. HONDA 09 0,900ML SKY-21,46-ST</v>
          </cell>
          <cell r="C4991" t="str">
            <v>2117740501B8</v>
          </cell>
          <cell r="D4991" t="str">
            <v>SKY</v>
          </cell>
          <cell r="E4991">
            <v>20002</v>
          </cell>
          <cell r="F4991" t="str">
            <v>TINTAS POLIÉSTER</v>
          </cell>
          <cell r="G4991" t="str">
            <v>AUTOMOTIVO</v>
          </cell>
        </row>
        <row r="4992">
          <cell r="A4992">
            <v>24032</v>
          </cell>
          <cell r="B4992" t="str">
            <v>BP CINZA PLATINUM MET. VW 02/20 0,900ML SKY-21,46-ST</v>
          </cell>
          <cell r="C4992">
            <v>211028660101</v>
          </cell>
          <cell r="D4992" t="str">
            <v>SKY</v>
          </cell>
          <cell r="E4992">
            <v>20002</v>
          </cell>
          <cell r="F4992" t="str">
            <v>TINTAS POLIÉSTER</v>
          </cell>
          <cell r="G4992" t="str">
            <v>AUTOMOTIVO</v>
          </cell>
        </row>
        <row r="4993">
          <cell r="A4993">
            <v>85549</v>
          </cell>
          <cell r="B4993" t="str">
            <v>BP CINZA PLATINUM METÁLICO VW 2012/2020 900ML</v>
          </cell>
          <cell r="C4993">
            <v>607734</v>
          </cell>
          <cell r="D4993" t="str">
            <v>WANDA</v>
          </cell>
          <cell r="E4993">
            <v>20002</v>
          </cell>
          <cell r="F4993" t="str">
            <v>TINTAS POLIÉSTER</v>
          </cell>
          <cell r="G4993" t="str">
            <v>AUTOMOTIVO</v>
          </cell>
        </row>
        <row r="4994">
          <cell r="A4994">
            <v>83919</v>
          </cell>
          <cell r="B4994" t="str">
            <v>BP CINZA SATIN STEEL MET. GM 12/17 0,900ML SKY-21,45-ST</v>
          </cell>
          <cell r="C4994">
            <v>211040750101</v>
          </cell>
          <cell r="D4994" t="str">
            <v>SKY</v>
          </cell>
          <cell r="E4994">
            <v>20002</v>
          </cell>
          <cell r="F4994" t="str">
            <v>TINTAS POLIÉSTER</v>
          </cell>
          <cell r="G4994" t="str">
            <v>AUTOMOTIVO</v>
          </cell>
        </row>
        <row r="4995">
          <cell r="A4995">
            <v>23357</v>
          </cell>
          <cell r="B4995" t="str">
            <v>BP CINZA SCANDIUM MET FIAT 2003 900ML WANDA-21,67-ST</v>
          </cell>
          <cell r="C4995">
            <v>529511</v>
          </cell>
          <cell r="D4995" t="str">
            <v>WANDA</v>
          </cell>
          <cell r="E4995">
            <v>20002</v>
          </cell>
          <cell r="F4995" t="str">
            <v>TINTAS POLIÉSTER</v>
          </cell>
          <cell r="G4995" t="str">
            <v>AUTOMOTIVO</v>
          </cell>
        </row>
        <row r="4996">
          <cell r="A4996">
            <v>24159</v>
          </cell>
          <cell r="B4996" t="str">
            <v>BP CINZA SCANDIUM MET. FIAT 04/16 0,900ML SKY-21,45-ST</v>
          </cell>
          <cell r="C4996">
            <v>211031230101</v>
          </cell>
          <cell r="D4996" t="str">
            <v>SKY</v>
          </cell>
          <cell r="E4996">
            <v>20002</v>
          </cell>
          <cell r="F4996" t="str">
            <v>TINTAS POLIÉSTER</v>
          </cell>
          <cell r="G4996" t="str">
            <v>AUTOMOTIVO</v>
          </cell>
        </row>
        <row r="4997">
          <cell r="A4997">
            <v>84706</v>
          </cell>
          <cell r="B4997" t="str">
            <v>BP CINZA SILVERSTONE MET. FIAT  19/23 0,900ML SKY-21,46-ST</v>
          </cell>
          <cell r="C4997" t="str">
            <v>2117675301B8</v>
          </cell>
          <cell r="D4997" t="str">
            <v>SKY</v>
          </cell>
          <cell r="E4997">
            <v>20002</v>
          </cell>
          <cell r="F4997" t="str">
            <v>TINTAS POLIÉSTER</v>
          </cell>
          <cell r="G4997" t="str">
            <v>AUTOMOTIVO</v>
          </cell>
        </row>
        <row r="4998">
          <cell r="A4998">
            <v>24123</v>
          </cell>
          <cell r="B4998" t="str">
            <v>BP CINZA SPECTRUS MET. 0,900ML SKY-21,94-ST</v>
          </cell>
          <cell r="C4998" t="str">
            <v>2110200101B8</v>
          </cell>
          <cell r="D4998" t="str">
            <v>SKY</v>
          </cell>
          <cell r="E4998">
            <v>20002</v>
          </cell>
          <cell r="F4998" t="str">
            <v>TINTAS POLIÉSTER</v>
          </cell>
          <cell r="G4998" t="str">
            <v>AUTOMOTIVO</v>
          </cell>
        </row>
        <row r="4999">
          <cell r="A4999">
            <v>84001</v>
          </cell>
          <cell r="B4999" t="str">
            <v>BP CINZA STEEL III MET. FIAT 96/04 0,900ML SKY-21,45-ST</v>
          </cell>
          <cell r="C4999">
            <v>211035430101</v>
          </cell>
          <cell r="D4999" t="str">
            <v>SKY</v>
          </cell>
          <cell r="E4999">
            <v>20002</v>
          </cell>
          <cell r="F4999" t="str">
            <v>TINTAS POLIÉSTER</v>
          </cell>
          <cell r="G4999" t="str">
            <v>AUTOMOTIVO</v>
          </cell>
        </row>
        <row r="5000">
          <cell r="A5000">
            <v>21302</v>
          </cell>
          <cell r="B5000" t="str">
            <v>BP CINZA STEEL MET FIAT 1996 900ML WANDA-21,46-ST</v>
          </cell>
          <cell r="C5000">
            <v>529488</v>
          </cell>
          <cell r="D5000" t="str">
            <v>WANDA</v>
          </cell>
          <cell r="E5000">
            <v>20002</v>
          </cell>
          <cell r="F5000" t="str">
            <v>TINTAS POLIÉSTER</v>
          </cell>
          <cell r="G5000" t="str">
            <v>AUTOMOTIVO</v>
          </cell>
        </row>
        <row r="5001">
          <cell r="A5001">
            <v>24161</v>
          </cell>
          <cell r="B5001" t="str">
            <v>BP CINZA TELLURIUM MET. FIAT 0,900ML SKY-21,45-ST</v>
          </cell>
          <cell r="C5001" t="str">
            <v>2110313001B8</v>
          </cell>
          <cell r="D5001" t="str">
            <v>SKY</v>
          </cell>
          <cell r="E5001">
            <v>20002</v>
          </cell>
          <cell r="F5001" t="str">
            <v>TINTAS POLIÉSTER</v>
          </cell>
          <cell r="G5001" t="str">
            <v>AUTOMOTIVO</v>
          </cell>
        </row>
        <row r="5002">
          <cell r="A5002">
            <v>24129</v>
          </cell>
          <cell r="B5002" t="str">
            <v>BP CINZA TITANIUM MET. 0,900ML SKY-21,46-ST</v>
          </cell>
          <cell r="C5002">
            <v>211723380101</v>
          </cell>
          <cell r="D5002" t="str">
            <v>SKY</v>
          </cell>
          <cell r="E5002">
            <v>20002</v>
          </cell>
          <cell r="F5002" t="str">
            <v>TINTAS POLIÉSTER</v>
          </cell>
          <cell r="G5002" t="str">
            <v>AUTOMOTIVO</v>
          </cell>
        </row>
        <row r="5003">
          <cell r="A5003">
            <v>85550</v>
          </cell>
          <cell r="B5003" t="str">
            <v>BP CINZA TITANIUM METÁLICO HYUNDAI 900ML WANDA</v>
          </cell>
          <cell r="C5003">
            <v>607716</v>
          </cell>
          <cell r="D5003" t="str">
            <v>WANDA</v>
          </cell>
          <cell r="E5003">
            <v>20002</v>
          </cell>
          <cell r="F5003" t="str">
            <v>TINTAS POLIÉSTER</v>
          </cell>
          <cell r="G5003" t="str">
            <v>AUTOMOTIVO</v>
          </cell>
        </row>
        <row r="5004">
          <cell r="A5004">
            <v>24007</v>
          </cell>
          <cell r="B5004" t="str">
            <v>BP CINZA URANO LISA 0,900ML SKY-21,94-ST</v>
          </cell>
          <cell r="C5004" t="str">
            <v>2100213601B8</v>
          </cell>
          <cell r="D5004" t="str">
            <v>SKY</v>
          </cell>
          <cell r="E5004">
            <v>20002</v>
          </cell>
          <cell r="F5004" t="str">
            <v>TINTAS POLIÉSTER</v>
          </cell>
          <cell r="G5004" t="str">
            <v>AUTOMOTIVO</v>
          </cell>
        </row>
        <row r="5005">
          <cell r="A5005">
            <v>23358</v>
          </cell>
          <cell r="B5005" t="str">
            <v>BP CINZA VULCAN MET VW 2008 900ML WANDA-21,46-ST</v>
          </cell>
          <cell r="C5005">
            <v>529517</v>
          </cell>
          <cell r="D5005" t="str">
            <v>WANDA</v>
          </cell>
          <cell r="E5005">
            <v>20002</v>
          </cell>
          <cell r="F5005" t="str">
            <v>TINTAS POLIÉSTER</v>
          </cell>
          <cell r="G5005" t="str">
            <v>AUTOMOTIVO</v>
          </cell>
        </row>
        <row r="5006">
          <cell r="A5006">
            <v>24137</v>
          </cell>
          <cell r="B5006" t="str">
            <v>BP CINZA VULCAN MET. 0,900ML SKY-21,46-ST</v>
          </cell>
          <cell r="C5006">
            <v>211028750101</v>
          </cell>
          <cell r="D5006" t="str">
            <v>SKY</v>
          </cell>
          <cell r="E5006">
            <v>20002</v>
          </cell>
          <cell r="F5006" t="str">
            <v>TINTAS POLIÉSTER</v>
          </cell>
          <cell r="G5006" t="str">
            <v>AUTOMOTIVO</v>
          </cell>
        </row>
        <row r="5007">
          <cell r="A5007">
            <v>85551</v>
          </cell>
          <cell r="B5007" t="str">
            <v>BP GRAY ACIER METÁLICO RENAULT 2008/2016 900ML WANDA</v>
          </cell>
          <cell r="C5007">
            <v>607715</v>
          </cell>
          <cell r="D5007" t="str">
            <v>WANDA</v>
          </cell>
          <cell r="E5007">
            <v>20002</v>
          </cell>
          <cell r="F5007" t="str">
            <v>TINTAS POLIÉSTER</v>
          </cell>
          <cell r="G5007" t="str">
            <v>AUTOMOTIVO</v>
          </cell>
        </row>
        <row r="5008">
          <cell r="A5008">
            <v>24044</v>
          </cell>
          <cell r="B5008" t="str">
            <v>BP GRIS ACIER MET.  RENAULT 08/16 0,900ML SKY-21,94-ST</v>
          </cell>
          <cell r="C5008">
            <v>21754360101</v>
          </cell>
          <cell r="D5008" t="str">
            <v>SKY</v>
          </cell>
          <cell r="E5008">
            <v>20002</v>
          </cell>
          <cell r="F5008" t="str">
            <v>TINTAS POLIÉSTER</v>
          </cell>
          <cell r="G5008" t="str">
            <v>AUTOMOTIVO</v>
          </cell>
        </row>
        <row r="5009">
          <cell r="A5009">
            <v>21290</v>
          </cell>
          <cell r="B5009" t="str">
            <v>BP GRIS ALUMINIUM MET PEUGEOT 2001 900ML WANDA-21,46-ST</v>
          </cell>
          <cell r="C5009">
            <v>529531</v>
          </cell>
          <cell r="D5009" t="str">
            <v>WANDA</v>
          </cell>
          <cell r="E5009">
            <v>20002</v>
          </cell>
          <cell r="F5009" t="str">
            <v>TINTAS POLIÉSTER</v>
          </cell>
          <cell r="G5009" t="str">
            <v>AUTOMOTIVO</v>
          </cell>
        </row>
        <row r="5010">
          <cell r="A5010">
            <v>24041</v>
          </cell>
          <cell r="B5010" t="str">
            <v>BP GRIS ALUMINIUM MET. 0,900ML SKY-21,45-ST</v>
          </cell>
          <cell r="C5010">
            <v>211781010101</v>
          </cell>
          <cell r="D5010" t="str">
            <v>SKY</v>
          </cell>
          <cell r="E5010">
            <v>20002</v>
          </cell>
          <cell r="F5010" t="str">
            <v>TINTAS POLIÉSTER</v>
          </cell>
          <cell r="G5010" t="str">
            <v>AUTOMOTIVO</v>
          </cell>
        </row>
        <row r="5011">
          <cell r="A5011">
            <v>24023</v>
          </cell>
          <cell r="B5011" t="str">
            <v>BP GRIS CENDRE MET. 0,900ML SKY-21,46-ST</v>
          </cell>
          <cell r="C5011">
            <v>211783720101</v>
          </cell>
          <cell r="D5011" t="str">
            <v>SKY</v>
          </cell>
          <cell r="E5011">
            <v>20002</v>
          </cell>
          <cell r="F5011" t="str">
            <v>TINTAS POLIÉSTER</v>
          </cell>
          <cell r="G5011" t="str">
            <v>AUTOMOTIVO</v>
          </cell>
        </row>
        <row r="5012">
          <cell r="A5012">
            <v>24011</v>
          </cell>
          <cell r="B5012" t="str">
            <v>BP MAGNESIUM MET. 0,900ML SKY-21,46-ST</v>
          </cell>
          <cell r="C5012" t="str">
            <v>2117634901B8</v>
          </cell>
          <cell r="D5012" t="str">
            <v>SKY</v>
          </cell>
          <cell r="E5012">
            <v>20002</v>
          </cell>
          <cell r="F5012" t="str">
            <v>TINTAS POLIÉSTER</v>
          </cell>
          <cell r="G5012" t="str">
            <v>AUTOMOTIVO</v>
          </cell>
        </row>
        <row r="5013">
          <cell r="A5013">
            <v>24015</v>
          </cell>
          <cell r="B5013" t="str">
            <v>BP PRATA BARI II MET. FIAT 03/16 0,900ML SKY-21,46-ST</v>
          </cell>
          <cell r="C5013">
            <v>211035480101</v>
          </cell>
          <cell r="D5013" t="str">
            <v>SKY</v>
          </cell>
          <cell r="E5013">
            <v>20002</v>
          </cell>
          <cell r="F5013" t="str">
            <v>TINTAS POLIÉSTER</v>
          </cell>
          <cell r="G5013" t="str">
            <v>AUTOMOTIVO</v>
          </cell>
        </row>
        <row r="5014">
          <cell r="A5014">
            <v>21281</v>
          </cell>
          <cell r="B5014" t="str">
            <v>BP PRATA BARI MET FIAT 2002 900ML WANDA-21,67-ST</v>
          </cell>
          <cell r="C5014">
            <v>529495</v>
          </cell>
          <cell r="D5014" t="str">
            <v>WANDA</v>
          </cell>
          <cell r="E5014">
            <v>20002</v>
          </cell>
          <cell r="F5014" t="str">
            <v>TINTAS POLIÉSTER</v>
          </cell>
          <cell r="G5014" t="str">
            <v>AUTOMOTIVO</v>
          </cell>
        </row>
        <row r="5015">
          <cell r="A5015">
            <v>24238</v>
          </cell>
          <cell r="B5015" t="str">
            <v>BP PRATA BARI MET. FIAT 0,900ML SKY-21,94-ST</v>
          </cell>
          <cell r="C5015">
            <v>211031090101</v>
          </cell>
          <cell r="D5015" t="str">
            <v>SKY</v>
          </cell>
          <cell r="E5015">
            <v>20002</v>
          </cell>
          <cell r="F5015" t="str">
            <v>TINTAS POLIÉSTER</v>
          </cell>
          <cell r="G5015" t="str">
            <v>AUTOMOTIVO</v>
          </cell>
        </row>
        <row r="5016">
          <cell r="A5016">
            <v>83921</v>
          </cell>
          <cell r="B5016" t="str">
            <v>BP PRATA BILLET MET. FIAT / JEEP 13/21 0,9L SKY-21,67-ST</v>
          </cell>
          <cell r="C5016">
            <v>211736710101</v>
          </cell>
          <cell r="D5016" t="str">
            <v>SKY</v>
          </cell>
          <cell r="E5016">
            <v>20002</v>
          </cell>
          <cell r="F5016" t="str">
            <v>TINTAS POLIÉSTER</v>
          </cell>
          <cell r="G5016" t="str">
            <v>AUTOMOTIVO</v>
          </cell>
        </row>
        <row r="5017">
          <cell r="A5017">
            <v>85552</v>
          </cell>
          <cell r="B5017" t="str">
            <v>BP PRATA BILLET METÁLICO FIAT 2012/2023 900ML WANDA</v>
          </cell>
          <cell r="C5017">
            <v>607721</v>
          </cell>
          <cell r="D5017" t="str">
            <v>WANDA</v>
          </cell>
          <cell r="E5017">
            <v>20002</v>
          </cell>
          <cell r="F5017" t="str">
            <v>TINTAS POLIÉSTER</v>
          </cell>
          <cell r="G5017" t="str">
            <v>AUTOMOTIVO</v>
          </cell>
        </row>
        <row r="5018">
          <cell r="A5018">
            <v>24164</v>
          </cell>
          <cell r="B5018" t="str">
            <v>BP PRATA BOREAL MET. RENAULT 0,900ML SKY-21,45-ST</v>
          </cell>
          <cell r="C5018">
            <v>211751000101</v>
          </cell>
          <cell r="D5018" t="str">
            <v>SKY</v>
          </cell>
          <cell r="E5018">
            <v>20002</v>
          </cell>
          <cell r="F5018" t="str">
            <v>TINTAS POLIÉSTER</v>
          </cell>
          <cell r="G5018" t="str">
            <v>AUTOMOTIVO</v>
          </cell>
        </row>
        <row r="5019">
          <cell r="A5019">
            <v>24014</v>
          </cell>
          <cell r="B5019" t="str">
            <v>BP PRATA CLASSIC MET. 0,900ML SKY-21,45-ST</v>
          </cell>
          <cell r="C5019" t="str">
            <v>2117059201B8</v>
          </cell>
          <cell r="D5019" t="str">
            <v>SKY</v>
          </cell>
          <cell r="E5019">
            <v>20002</v>
          </cell>
          <cell r="F5019" t="str">
            <v>TINTAS POLIÉSTER</v>
          </cell>
          <cell r="G5019" t="str">
            <v>AUTOMOTIVO</v>
          </cell>
        </row>
        <row r="5020">
          <cell r="A5020">
            <v>21298</v>
          </cell>
          <cell r="B5020" t="str">
            <v>BP PRATA COLUMBIA MET FORD 1991 900ML WANDA-21,94-ST</v>
          </cell>
          <cell r="C5020">
            <v>529503</v>
          </cell>
          <cell r="D5020" t="str">
            <v>WANDA</v>
          </cell>
          <cell r="E5020">
            <v>20002</v>
          </cell>
          <cell r="F5020" t="str">
            <v>TINTAS POLIÉSTER</v>
          </cell>
          <cell r="G5020" t="str">
            <v>AUTOMOTIVO</v>
          </cell>
        </row>
        <row r="5021">
          <cell r="A5021">
            <v>90</v>
          </cell>
          <cell r="B5021" t="str">
            <v>BP PRATA COLUMBIA MET. FORD 91 0,900ML SKY-21,93-ST</v>
          </cell>
          <cell r="C5021">
            <v>211011000101</v>
          </cell>
          <cell r="D5021" t="str">
            <v>SKY</v>
          </cell>
          <cell r="E5021">
            <v>20002</v>
          </cell>
          <cell r="F5021" t="str">
            <v>TINTAS POLIÉSTER</v>
          </cell>
          <cell r="G5021" t="str">
            <v>AUTOMOTIVO</v>
          </cell>
        </row>
        <row r="5022">
          <cell r="A5022">
            <v>23359</v>
          </cell>
          <cell r="B5022" t="str">
            <v>BP PRATA DUBLIN FRD 2010 900ML WANDA-21,46-ST</v>
          </cell>
          <cell r="C5022">
            <v>552820</v>
          </cell>
          <cell r="D5022" t="str">
            <v>WANDA</v>
          </cell>
          <cell r="E5022">
            <v>20002</v>
          </cell>
          <cell r="F5022" t="str">
            <v>TINTAS POLIÉSTER</v>
          </cell>
          <cell r="G5022" t="str">
            <v>AUTOMOTIVO</v>
          </cell>
        </row>
        <row r="5023">
          <cell r="A5023">
            <v>24244</v>
          </cell>
          <cell r="B5023" t="str">
            <v>BP PRATA DUBLIN MET. FORD 0,900ML SKY-21,46-ST</v>
          </cell>
          <cell r="C5023">
            <v>211020090101</v>
          </cell>
          <cell r="D5023" t="str">
            <v>SKY</v>
          </cell>
          <cell r="E5023">
            <v>20002</v>
          </cell>
          <cell r="F5023" t="str">
            <v>TINTAS POLIÉSTER</v>
          </cell>
          <cell r="G5023" t="str">
            <v>AUTOMOTIVO</v>
          </cell>
        </row>
        <row r="5024">
          <cell r="A5024">
            <v>124</v>
          </cell>
          <cell r="B5024" t="str">
            <v>BP PRATA EGITO MET VW 11/12 0,900ML SKY-21,94-ST</v>
          </cell>
          <cell r="C5024">
            <v>211020030101</v>
          </cell>
          <cell r="D5024" t="str">
            <v>SKY</v>
          </cell>
          <cell r="E5024">
            <v>20002</v>
          </cell>
          <cell r="F5024" t="str">
            <v>TINTAS POLIÉSTER</v>
          </cell>
          <cell r="G5024" t="str">
            <v>AUTOMOTIVO</v>
          </cell>
        </row>
        <row r="5025">
          <cell r="A5025">
            <v>23389</v>
          </cell>
          <cell r="B5025" t="str">
            <v>BP PRATA EGITO METALICO VW 2010 900ML WANDA-21,46-ST</v>
          </cell>
          <cell r="C5025">
            <v>547468</v>
          </cell>
          <cell r="D5025" t="str">
            <v>WANDA</v>
          </cell>
          <cell r="E5025">
            <v>20002</v>
          </cell>
          <cell r="F5025" t="str">
            <v>TINTAS POLIÉSTER</v>
          </cell>
          <cell r="G5025" t="str">
            <v>AUTOMOTIVO</v>
          </cell>
        </row>
        <row r="5026">
          <cell r="A5026">
            <v>21288</v>
          </cell>
          <cell r="B5026" t="str">
            <v>BP PRATA ENSEADA MET FORD 2007 900ML WANDA-21,94-ST</v>
          </cell>
          <cell r="C5026">
            <v>529525</v>
          </cell>
          <cell r="D5026" t="str">
            <v>WANDA</v>
          </cell>
          <cell r="E5026">
            <v>20002</v>
          </cell>
          <cell r="F5026" t="str">
            <v>TINTAS POLIÉSTER</v>
          </cell>
          <cell r="G5026" t="str">
            <v>AUTOMOTIVO</v>
          </cell>
        </row>
        <row r="5027">
          <cell r="A5027">
            <v>24243</v>
          </cell>
          <cell r="B5027" t="str">
            <v>BP PRATA ENSEADA MET. FORD 0,900ML SKY-21,46-ST</v>
          </cell>
          <cell r="C5027">
            <v>211019640101</v>
          </cell>
          <cell r="D5027" t="str">
            <v>SKY</v>
          </cell>
          <cell r="E5027">
            <v>20002</v>
          </cell>
          <cell r="F5027" t="str">
            <v>TINTAS POLIÉSTER</v>
          </cell>
          <cell r="G5027" t="str">
            <v>AUTOMOTIVO</v>
          </cell>
        </row>
        <row r="5028">
          <cell r="A5028">
            <v>81</v>
          </cell>
          <cell r="B5028" t="str">
            <v>BP PRATA ESCUNA II MET. GM 98 0,900ML SKY-21,46-ST</v>
          </cell>
          <cell r="C5028">
            <v>211046590101</v>
          </cell>
          <cell r="D5028" t="str">
            <v>SKY</v>
          </cell>
          <cell r="E5028">
            <v>20002</v>
          </cell>
          <cell r="F5028" t="str">
            <v>TINTAS POLIÉSTER</v>
          </cell>
          <cell r="G5028" t="str">
            <v>AUTOMOTIVO</v>
          </cell>
        </row>
        <row r="5029">
          <cell r="A5029">
            <v>21001</v>
          </cell>
          <cell r="B5029" t="str">
            <v>BP PRATA ESCUNA MET GM 1997 900ML WANDA-21,45-ST</v>
          </cell>
          <cell r="C5029">
            <v>529489</v>
          </cell>
          <cell r="D5029" t="str">
            <v>WANDA</v>
          </cell>
          <cell r="E5029">
            <v>20002</v>
          </cell>
          <cell r="F5029" t="str">
            <v>TINTAS POLIÉSTER</v>
          </cell>
          <cell r="G5029" t="str">
            <v>AUTOMOTIVO</v>
          </cell>
        </row>
        <row r="5030">
          <cell r="A5030">
            <v>24122</v>
          </cell>
          <cell r="B5030" t="str">
            <v>BP PRATA ETOILE MET. RENAULT 08/19 0,900ML SKY-21,46-ST</v>
          </cell>
          <cell r="C5030">
            <v>211754340101</v>
          </cell>
          <cell r="D5030" t="str">
            <v>SKY</v>
          </cell>
          <cell r="E5030">
            <v>20002</v>
          </cell>
          <cell r="F5030" t="str">
            <v>TINTAS POLIÉSTER</v>
          </cell>
          <cell r="G5030" t="str">
            <v>AUTOMOTIVO</v>
          </cell>
        </row>
        <row r="5031">
          <cell r="A5031">
            <v>23382</v>
          </cell>
          <cell r="B5031" t="str">
            <v>BP PRATA ETOILLE RENAULT 2007 900ML WANDA-21,67-ST</v>
          </cell>
          <cell r="C5031">
            <v>529544</v>
          </cell>
          <cell r="D5031" t="str">
            <v>WANDA</v>
          </cell>
          <cell r="E5031">
            <v>20002</v>
          </cell>
          <cell r="F5031" t="str">
            <v>TINTAS POLIÉSTER</v>
          </cell>
          <cell r="G5031" t="str">
            <v>AUTOMOTIVO</v>
          </cell>
        </row>
        <row r="5032">
          <cell r="A5032">
            <v>221</v>
          </cell>
          <cell r="B5032" t="str">
            <v>BP PRATA GEADA 0,900ML WEG-21,94-ST</v>
          </cell>
          <cell r="C5032">
            <v>1265478</v>
          </cell>
          <cell r="D5032" t="str">
            <v>.</v>
          </cell>
          <cell r="E5032">
            <v>20002</v>
          </cell>
          <cell r="F5032" t="str">
            <v>TINTAS POLIÉSTER</v>
          </cell>
          <cell r="G5032" t="str">
            <v>AUTOMOTIVO</v>
          </cell>
        </row>
        <row r="5033">
          <cell r="A5033">
            <v>127</v>
          </cell>
          <cell r="B5033" t="str">
            <v>BP PRATA GEADA II MET FORD 02/19 0,900ML SKY-21,46-ST</v>
          </cell>
          <cell r="C5033">
            <v>211011060101</v>
          </cell>
          <cell r="D5033" t="str">
            <v>SKY</v>
          </cell>
          <cell r="E5033">
            <v>20002</v>
          </cell>
          <cell r="F5033" t="str">
            <v>TINTAS POLIÉSTER</v>
          </cell>
          <cell r="G5033" t="str">
            <v>AUTOMOTIVO</v>
          </cell>
        </row>
        <row r="5034">
          <cell r="A5034">
            <v>85159</v>
          </cell>
          <cell r="B5034" t="str">
            <v>BP PRATA GEADA MET FD 02-03 900ML BRASIDUR</v>
          </cell>
          <cell r="C5034" t="str">
            <v>BP 343505101</v>
          </cell>
          <cell r="D5034" t="str">
            <v>BRASILUX</v>
          </cell>
          <cell r="E5034">
            <v>20002</v>
          </cell>
          <cell r="F5034" t="str">
            <v>TINTAS POLIÉSTER</v>
          </cell>
          <cell r="G5034" t="str">
            <v>AUTOMOTIVO</v>
          </cell>
        </row>
        <row r="5035">
          <cell r="A5035">
            <v>21015</v>
          </cell>
          <cell r="B5035" t="str">
            <v>BP PRATA GEADA MET FORD 2002 900ML WANDA-21,45-ST</v>
          </cell>
          <cell r="C5035">
            <v>529504</v>
          </cell>
          <cell r="D5035" t="str">
            <v>WANDA</v>
          </cell>
          <cell r="E5035">
            <v>20002</v>
          </cell>
          <cell r="F5035" t="str">
            <v>TINTAS POLIÉSTER</v>
          </cell>
          <cell r="G5035" t="str">
            <v>AUTOMOTIVO</v>
          </cell>
        </row>
        <row r="5036">
          <cell r="A5036">
            <v>85160</v>
          </cell>
          <cell r="B5036" t="str">
            <v>BP PRATA GLOBAL HONDA 900ML BRASIDUR</v>
          </cell>
          <cell r="C5036" t="str">
            <v>BP 343510301</v>
          </cell>
          <cell r="D5036" t="str">
            <v>BRASILUX</v>
          </cell>
          <cell r="E5036">
            <v>20002</v>
          </cell>
          <cell r="F5036" t="str">
            <v>TINTAS POLIÉSTER</v>
          </cell>
          <cell r="G5036" t="str">
            <v>AUTOMOTIVO</v>
          </cell>
        </row>
        <row r="5037">
          <cell r="A5037">
            <v>21289</v>
          </cell>
          <cell r="B5037" t="str">
            <v>BP PRATA GLOBAL MET HONDA 2005 900ML WANDA-21,67-ST</v>
          </cell>
          <cell r="C5037">
            <v>529530</v>
          </cell>
          <cell r="D5037" t="str">
            <v>WANDA</v>
          </cell>
          <cell r="E5037">
            <v>20002</v>
          </cell>
          <cell r="F5037" t="str">
            <v>TINTAS POLIÉSTER</v>
          </cell>
          <cell r="G5037" t="str">
            <v>AUTOMOTIVO</v>
          </cell>
        </row>
        <row r="5038">
          <cell r="A5038">
            <v>24005</v>
          </cell>
          <cell r="B5038" t="str">
            <v>BP PRATA GLOBAL MET. HONDA 06/16 0,900ML SKY-21,45-ST</v>
          </cell>
          <cell r="C5038">
            <v>211763740101</v>
          </cell>
          <cell r="D5038" t="str">
            <v>SKY</v>
          </cell>
          <cell r="E5038">
            <v>20002</v>
          </cell>
          <cell r="F5038" t="str">
            <v>TINTAS POLIÉSTER</v>
          </cell>
          <cell r="G5038" t="str">
            <v>AUTOMOTIVO</v>
          </cell>
        </row>
        <row r="5039">
          <cell r="A5039">
            <v>24039</v>
          </cell>
          <cell r="B5039" t="str">
            <v>BP PRATA HUET MET. 0,900ML SKY-21,94-ST</v>
          </cell>
          <cell r="C5039">
            <v>211041080101</v>
          </cell>
          <cell r="D5039" t="str">
            <v>SKY</v>
          </cell>
          <cell r="E5039">
            <v>20002</v>
          </cell>
          <cell r="F5039" t="str">
            <v>TINTAS POLIÉSTER</v>
          </cell>
          <cell r="G5039" t="str">
            <v>AUTOMOTIVO</v>
          </cell>
        </row>
        <row r="5040">
          <cell r="A5040">
            <v>21016</v>
          </cell>
          <cell r="B5040" t="str">
            <v>BP PRATA IMPERIAL MET VW 1997 900ML WANDA-21,67-ST</v>
          </cell>
          <cell r="C5040">
            <v>529505</v>
          </cell>
          <cell r="D5040" t="str">
            <v>WANDA</v>
          </cell>
          <cell r="E5040">
            <v>20002</v>
          </cell>
          <cell r="F5040" t="str">
            <v>TINTAS POLIÉSTER</v>
          </cell>
          <cell r="G5040" t="str">
            <v>AUTOMOTIVO</v>
          </cell>
        </row>
        <row r="5041">
          <cell r="A5041">
            <v>24002</v>
          </cell>
          <cell r="B5041" t="str">
            <v>BP PRATA IMPERIAL MET. 0,900ML SKY-21,94-ST</v>
          </cell>
          <cell r="C5041">
            <v>211021160101</v>
          </cell>
          <cell r="D5041" t="str">
            <v>SKY</v>
          </cell>
          <cell r="E5041">
            <v>20002</v>
          </cell>
          <cell r="F5041" t="str">
            <v>TINTAS POLIÉSTER</v>
          </cell>
          <cell r="G5041" t="str">
            <v>AUTOMOTIVO</v>
          </cell>
        </row>
        <row r="5042">
          <cell r="A5042">
            <v>21017</v>
          </cell>
          <cell r="B5042" t="str">
            <v>BP PRATA LIGHT MET VW 2003 900ML WANDA-21,45-ST</v>
          </cell>
          <cell r="C5042">
            <v>529506</v>
          </cell>
          <cell r="D5042" t="str">
            <v>WANDA</v>
          </cell>
          <cell r="E5042">
            <v>20002</v>
          </cell>
          <cell r="F5042" t="str">
            <v>TINTAS POLIÉSTER</v>
          </cell>
          <cell r="G5042" t="str">
            <v>AUTOMOTIVO</v>
          </cell>
        </row>
        <row r="5043">
          <cell r="A5043">
            <v>24003</v>
          </cell>
          <cell r="B5043" t="str">
            <v>BP PRATA LIGHT MET. 0,900ML SKY-21,46-ST</v>
          </cell>
          <cell r="C5043">
            <v>211021380101</v>
          </cell>
          <cell r="D5043" t="str">
            <v>SKY</v>
          </cell>
          <cell r="E5043">
            <v>20002</v>
          </cell>
          <cell r="F5043" t="str">
            <v>TINTAS POLIÉSTER</v>
          </cell>
          <cell r="G5043" t="str">
            <v>AUTOMOTIVO</v>
          </cell>
        </row>
        <row r="5044">
          <cell r="A5044">
            <v>21271</v>
          </cell>
          <cell r="B5044" t="str">
            <v>BP PRATA LUNAR MET VW 1990 900ML WANDA-21,67-ST</v>
          </cell>
          <cell r="C5044">
            <v>529490</v>
          </cell>
          <cell r="D5044" t="str">
            <v>WANDA</v>
          </cell>
          <cell r="E5044">
            <v>20002</v>
          </cell>
          <cell r="F5044" t="str">
            <v>TINTAS POLIÉSTER</v>
          </cell>
          <cell r="G5044" t="str">
            <v>AUTOMOTIVO</v>
          </cell>
        </row>
        <row r="5045">
          <cell r="A5045">
            <v>24156</v>
          </cell>
          <cell r="B5045" t="str">
            <v>BP PRATA LUNAR MET. VW 0,900ML SKY-21,46-ST</v>
          </cell>
          <cell r="C5045">
            <v>211021150101</v>
          </cell>
          <cell r="D5045" t="str">
            <v>SKY</v>
          </cell>
          <cell r="E5045">
            <v>20002</v>
          </cell>
          <cell r="F5045" t="str">
            <v>TINTAS POLIÉSTER</v>
          </cell>
          <cell r="G5045" t="str">
            <v>AUTOMOTIVO</v>
          </cell>
        </row>
        <row r="5046">
          <cell r="A5046">
            <v>83920</v>
          </cell>
          <cell r="B5046" t="str">
            <v>BP PRATA MELFI MET. FIAT / JEEP 15/22 0,9L SKY-21,67-ST</v>
          </cell>
          <cell r="C5046">
            <v>211030970101</v>
          </cell>
          <cell r="D5046" t="str">
            <v>SKY</v>
          </cell>
          <cell r="E5046">
            <v>20002</v>
          </cell>
          <cell r="F5046" t="str">
            <v>TINTAS POLIÉSTER</v>
          </cell>
          <cell r="G5046" t="str">
            <v>AUTOMOTIVO</v>
          </cell>
        </row>
        <row r="5047">
          <cell r="A5047">
            <v>24158</v>
          </cell>
          <cell r="B5047" t="str">
            <v>BP PRATA METALICO HYUNDAI 13/17 0,900ML SKY-21,45-ST</v>
          </cell>
          <cell r="C5047" t="str">
            <v>2117234001B8</v>
          </cell>
          <cell r="D5047" t="str">
            <v>SKY</v>
          </cell>
          <cell r="E5047">
            <v>20002</v>
          </cell>
          <cell r="F5047" t="str">
            <v>TINTAS POLIÉSTER</v>
          </cell>
          <cell r="G5047" t="str">
            <v>AUTOMOTIVO</v>
          </cell>
        </row>
        <row r="5048">
          <cell r="A5048">
            <v>24021</v>
          </cell>
          <cell r="B5048" t="str">
            <v>BP PRATA METALICO MET. HONDA 0,900ML SKY-21,94-ST</v>
          </cell>
          <cell r="C5048">
            <v>211761000101</v>
          </cell>
          <cell r="D5048" t="str">
            <v>SKY</v>
          </cell>
          <cell r="E5048">
            <v>20002</v>
          </cell>
          <cell r="F5048" t="str">
            <v>TINTAS POLIÉSTER</v>
          </cell>
          <cell r="G5048" t="str">
            <v>AUTOMOTIVO</v>
          </cell>
        </row>
        <row r="5049">
          <cell r="A5049">
            <v>24025</v>
          </cell>
          <cell r="B5049" t="str">
            <v>BP PRATA NEVOA MET. TOYOTA 00/20 0,900ML SKY-21,46-ST</v>
          </cell>
          <cell r="C5049" t="str">
            <v>2117743301B8</v>
          </cell>
          <cell r="D5049" t="str">
            <v>SKY</v>
          </cell>
          <cell r="E5049">
            <v>20002</v>
          </cell>
          <cell r="F5049" t="str">
            <v>TINTAS POLIÉSTER</v>
          </cell>
          <cell r="G5049" t="str">
            <v>AUTOMOTIVO</v>
          </cell>
        </row>
        <row r="5050">
          <cell r="A5050">
            <v>24165</v>
          </cell>
          <cell r="B5050" t="str">
            <v>BP PRATA PLATINUM MET. HONDA 16/20 0,900ML SKY-21,94-ST</v>
          </cell>
          <cell r="C5050">
            <v>211774320101</v>
          </cell>
          <cell r="D5050" t="str">
            <v>SKY</v>
          </cell>
          <cell r="E5050">
            <v>20002</v>
          </cell>
          <cell r="F5050" t="str">
            <v>TINTAS POLIÉSTER</v>
          </cell>
          <cell r="G5050" t="str">
            <v>AUTOMOTIVO</v>
          </cell>
        </row>
        <row r="5051">
          <cell r="A5051">
            <v>85553</v>
          </cell>
          <cell r="B5051" t="str">
            <v>BP PRATA PLATINUM METÁLICO HON 2016/2020 900ML WANDA</v>
          </cell>
          <cell r="C5051">
            <v>607733</v>
          </cell>
          <cell r="D5051" t="str">
            <v>WANDA</v>
          </cell>
          <cell r="E5051">
            <v>20002</v>
          </cell>
          <cell r="F5051" t="str">
            <v>TINTAS POLIÉSTER</v>
          </cell>
          <cell r="G5051" t="str">
            <v>AUTOMOTIVO</v>
          </cell>
        </row>
        <row r="5052">
          <cell r="A5052">
            <v>85161</v>
          </cell>
          <cell r="B5052" t="str">
            <v>BP PRATA POLARIS MET GM 06 900ML BRASIDUR</v>
          </cell>
          <cell r="C5052" t="str">
            <v>BP 343512201</v>
          </cell>
          <cell r="D5052" t="str">
            <v>BRASILUX</v>
          </cell>
          <cell r="E5052">
            <v>20002</v>
          </cell>
          <cell r="F5052" t="str">
            <v>TINTAS POLIÉSTER</v>
          </cell>
          <cell r="G5052" t="str">
            <v>AUTOMOTIVO</v>
          </cell>
        </row>
        <row r="5053">
          <cell r="A5053">
            <v>23999</v>
          </cell>
          <cell r="B5053" t="str">
            <v>BP PRATA POLARIS MET. GM 04/14 0,900ML SKY-21,46-ST</v>
          </cell>
          <cell r="C5053">
            <v>211041250101</v>
          </cell>
          <cell r="D5053" t="str">
            <v>SKY</v>
          </cell>
          <cell r="E5053">
            <v>20002</v>
          </cell>
          <cell r="F5053" t="str">
            <v>TINTAS POLIÉSTER</v>
          </cell>
          <cell r="G5053" t="str">
            <v>AUTOMOTIVO</v>
          </cell>
        </row>
        <row r="5054">
          <cell r="A5054">
            <v>22954</v>
          </cell>
          <cell r="B5054" t="str">
            <v>BP PRATA POLARIS METALICO GM 2004 900ML WANDA-21,67-ST</v>
          </cell>
          <cell r="C5054">
            <v>529507</v>
          </cell>
          <cell r="D5054" t="str">
            <v>WANDA</v>
          </cell>
          <cell r="E5054">
            <v>20002</v>
          </cell>
          <cell r="F5054" t="str">
            <v>TINTAS POLIÉSTER</v>
          </cell>
          <cell r="G5054" t="str">
            <v>AUTOMOTIVO</v>
          </cell>
        </row>
        <row r="5055">
          <cell r="A5055">
            <v>24242</v>
          </cell>
          <cell r="B5055" t="str">
            <v>BP PRATA REFLEX II MET. VW 01/20 0,900ML SKY-21,46-ST</v>
          </cell>
          <cell r="C5055">
            <v>211021500101</v>
          </cell>
          <cell r="D5055" t="str">
            <v>SKY</v>
          </cell>
          <cell r="E5055">
            <v>20002</v>
          </cell>
          <cell r="F5055" t="str">
            <v>TINTAS POLIÉSTER</v>
          </cell>
          <cell r="G5055" t="str">
            <v>AUTOMOTIVO</v>
          </cell>
        </row>
        <row r="5056">
          <cell r="A5056">
            <v>21299</v>
          </cell>
          <cell r="B5056" t="str">
            <v>BP PRATA REFLEX MET VW 1999 900ML WANDA-21,67-ST</v>
          </cell>
          <cell r="C5056">
            <v>529494</v>
          </cell>
          <cell r="D5056" t="str">
            <v>WANDA</v>
          </cell>
          <cell r="E5056">
            <v>20002</v>
          </cell>
          <cell r="F5056" t="str">
            <v>TINTAS POLIÉSTER</v>
          </cell>
          <cell r="G5056" t="str">
            <v>AUTOMOTIVO</v>
          </cell>
        </row>
        <row r="5057">
          <cell r="A5057">
            <v>97</v>
          </cell>
          <cell r="B5057" t="str">
            <v>BP PRATA RIVIEIRA MET FORD 5 0,900ML SKY-21,93-ST</v>
          </cell>
          <cell r="C5057">
            <v>211013580101</v>
          </cell>
          <cell r="D5057" t="str">
            <v>SKY</v>
          </cell>
          <cell r="E5057">
            <v>20002</v>
          </cell>
          <cell r="F5057" t="str">
            <v>TINTAS POLIÉSTER</v>
          </cell>
          <cell r="G5057" t="str">
            <v>AUTOMOTIVO</v>
          </cell>
        </row>
        <row r="5058">
          <cell r="A5058">
            <v>24034</v>
          </cell>
          <cell r="B5058" t="str">
            <v>BP PRATA SAND MET. HYUNDAI 15 0,900ML SKY-21,46-ST</v>
          </cell>
          <cell r="C5058">
            <v>211754620101</v>
          </cell>
          <cell r="D5058" t="str">
            <v>SKY</v>
          </cell>
          <cell r="E5058">
            <v>20002</v>
          </cell>
          <cell r="F5058" t="str">
            <v>TINTAS POLIÉSTER</v>
          </cell>
          <cell r="G5058" t="str">
            <v>AUTOMOTIVO</v>
          </cell>
        </row>
        <row r="5059">
          <cell r="A5059">
            <v>23376</v>
          </cell>
          <cell r="B5059" t="str">
            <v>BP PRATA SARGAS VW 2008 900ML WANDA-21,94-ST</v>
          </cell>
          <cell r="C5059">
            <v>552823</v>
          </cell>
          <cell r="D5059" t="str">
            <v>WANDA</v>
          </cell>
          <cell r="E5059">
            <v>20002</v>
          </cell>
          <cell r="F5059" t="str">
            <v>TINTAS POLIÉSTER</v>
          </cell>
          <cell r="G5059" t="str">
            <v>AUTOMOTIVO</v>
          </cell>
        </row>
        <row r="5060">
          <cell r="A5060">
            <v>23361</v>
          </cell>
          <cell r="B5060" t="str">
            <v>BP PRATA SIRIUS MET VW 2009 900ML WANDA-21,67-ST</v>
          </cell>
          <cell r="C5060">
            <v>529522</v>
          </cell>
          <cell r="D5060" t="str">
            <v>WANDA</v>
          </cell>
          <cell r="E5060">
            <v>20002</v>
          </cell>
          <cell r="F5060" t="str">
            <v>TINTAS POLIÉSTER</v>
          </cell>
          <cell r="G5060" t="str">
            <v>AUTOMOTIVO</v>
          </cell>
        </row>
        <row r="5061">
          <cell r="A5061">
            <v>24136</v>
          </cell>
          <cell r="B5061" t="str">
            <v>BP PRATA SIRIUS MET. VW 09/12 0,900ML SKY-21,46-ST</v>
          </cell>
          <cell r="C5061">
            <v>211028920101</v>
          </cell>
          <cell r="D5061" t="str">
            <v>SKY</v>
          </cell>
          <cell r="E5061">
            <v>20002</v>
          </cell>
          <cell r="F5061" t="str">
            <v>TINTAS POLIÉSTER</v>
          </cell>
          <cell r="G5061" t="str">
            <v>AUTOMOTIVO</v>
          </cell>
        </row>
        <row r="5062">
          <cell r="A5062">
            <v>85162</v>
          </cell>
          <cell r="B5062" t="str">
            <v>BP PRATA SIRIUS VW 2009 900ML BRASIDUR</v>
          </cell>
          <cell r="C5062" t="str">
            <v>BP 343512501</v>
          </cell>
          <cell r="D5062" t="str">
            <v>BRASILUX</v>
          </cell>
          <cell r="E5062">
            <v>20002</v>
          </cell>
          <cell r="F5062" t="str">
            <v>TINTAS POLIÉSTER</v>
          </cell>
          <cell r="G5062" t="str">
            <v>AUTOMOTIVO</v>
          </cell>
        </row>
        <row r="5063">
          <cell r="A5063">
            <v>85554</v>
          </cell>
          <cell r="B5063" t="str">
            <v>BP PRATA SOUL 1H6 METÁLICO TOYOTA 2012/2016 900ML WANDA</v>
          </cell>
          <cell r="C5063">
            <v>607714</v>
          </cell>
          <cell r="D5063" t="str">
            <v>WANDA</v>
          </cell>
          <cell r="E5063">
            <v>20002</v>
          </cell>
          <cell r="F5063" t="str">
            <v>TINTAS POLIÉSTER</v>
          </cell>
          <cell r="G5063" t="str">
            <v>AUTOMOTIVO</v>
          </cell>
        </row>
        <row r="5064">
          <cell r="A5064">
            <v>24131</v>
          </cell>
          <cell r="B5064" t="str">
            <v>BP PRATA SOUL MET. TOYOTA 12/16 0,900ML SKY-21,45-ST</v>
          </cell>
          <cell r="C5064">
            <v>211773640101</v>
          </cell>
          <cell r="D5064" t="str">
            <v>SKY</v>
          </cell>
          <cell r="E5064">
            <v>20002</v>
          </cell>
          <cell r="F5064" t="str">
            <v>TINTAS POLIÉSTER</v>
          </cell>
          <cell r="G5064" t="str">
            <v>AUTOMOTIVO</v>
          </cell>
        </row>
        <row r="5065">
          <cell r="A5065">
            <v>22225</v>
          </cell>
          <cell r="B5065" t="str">
            <v>BP PRATA SUPERNOVA MET TOYOTA 2003 900ML WANDA-21,67-ST</v>
          </cell>
          <cell r="C5065">
            <v>529528</v>
          </cell>
          <cell r="D5065" t="str">
            <v>WANDA</v>
          </cell>
          <cell r="E5065">
            <v>20002</v>
          </cell>
          <cell r="F5065" t="str">
            <v>TINTAS POLIÉSTER</v>
          </cell>
          <cell r="G5065" t="str">
            <v>AUTOMOTIVO</v>
          </cell>
        </row>
        <row r="5066">
          <cell r="A5066">
            <v>23997</v>
          </cell>
          <cell r="B5066" t="str">
            <v>BP PRATA SUPERNOVA MET. 0,900ML SKY-21,45-ST</v>
          </cell>
          <cell r="C5066">
            <v>211771060101</v>
          </cell>
          <cell r="D5066" t="str">
            <v>SKY</v>
          </cell>
          <cell r="E5066">
            <v>20002</v>
          </cell>
          <cell r="F5066" t="str">
            <v>TINTAS POLIÉSTER</v>
          </cell>
          <cell r="G5066" t="str">
            <v>AUTOMOTIVO</v>
          </cell>
        </row>
        <row r="5067">
          <cell r="A5067">
            <v>23360</v>
          </cell>
          <cell r="B5067" t="str">
            <v>BP PRATA SWITCHBLADE MET GM 2009 900ML WANDA-21,67-ST</v>
          </cell>
          <cell r="C5067">
            <v>529546</v>
          </cell>
          <cell r="D5067" t="str">
            <v>WANDA</v>
          </cell>
          <cell r="E5067">
            <v>20002</v>
          </cell>
          <cell r="F5067" t="str">
            <v>TINTAS POLIÉSTER</v>
          </cell>
          <cell r="G5067" t="str">
            <v>AUTOMOTIVO</v>
          </cell>
        </row>
        <row r="5068">
          <cell r="A5068">
            <v>24022</v>
          </cell>
          <cell r="B5068" t="str">
            <v>BP PRATA SWITCHBLADE MET. GM 11/18 0,900ML SKY-21,46-ST</v>
          </cell>
          <cell r="C5068">
            <v>7899494504773</v>
          </cell>
          <cell r="D5068" t="str">
            <v>SKY</v>
          </cell>
          <cell r="E5068">
            <v>20002</v>
          </cell>
          <cell r="F5068" t="str">
            <v>TINTAS POLIÉSTER</v>
          </cell>
          <cell r="G5068" t="str">
            <v>AUTOMOTIVO</v>
          </cell>
        </row>
        <row r="5069">
          <cell r="A5069">
            <v>85555</v>
          </cell>
          <cell r="B5069" t="str">
            <v>BP PRETO BRISTOL METÁLICO FORD 2009/2016 900ML WANDA</v>
          </cell>
          <cell r="C5069">
            <v>607713</v>
          </cell>
          <cell r="D5069" t="str">
            <v>WANDA</v>
          </cell>
          <cell r="E5069">
            <v>20002</v>
          </cell>
          <cell r="F5069" t="str">
            <v>TINTAS POLIÉSTER</v>
          </cell>
          <cell r="G5069" t="str">
            <v>AUTOMOTIVO</v>
          </cell>
        </row>
        <row r="5070">
          <cell r="A5070">
            <v>24012</v>
          </cell>
          <cell r="B5070" t="str">
            <v>BP PRETO BRISTOL PER. FORD 09/16 0,900ML SKY-21,46-ST</v>
          </cell>
          <cell r="C5070">
            <v>213011140101</v>
          </cell>
          <cell r="D5070" t="str">
            <v>SKY</v>
          </cell>
          <cell r="E5070">
            <v>20002</v>
          </cell>
          <cell r="F5070" t="str">
            <v>TINTAS POLIÉSTER</v>
          </cell>
          <cell r="G5070" t="str">
            <v>AUTOMOTIVO</v>
          </cell>
        </row>
        <row r="5071">
          <cell r="A5071">
            <v>85556</v>
          </cell>
          <cell r="B5071" t="str">
            <v>BP PRETO CARBON FLASH METÁLICO GM 2008/2016 900ML WANDA</v>
          </cell>
          <cell r="C5071">
            <v>607720</v>
          </cell>
          <cell r="D5071" t="str">
            <v>WANDA</v>
          </cell>
          <cell r="E5071">
            <v>20002</v>
          </cell>
          <cell r="F5071" t="str">
            <v>TINTAS POLIÉSTER</v>
          </cell>
          <cell r="G5071" t="str">
            <v>AUTOMOTIVO</v>
          </cell>
        </row>
        <row r="5072">
          <cell r="A5072">
            <v>82</v>
          </cell>
          <cell r="B5072" t="str">
            <v>BP PRETO CARBON PER. FIAT/JEEP 16/21 0,900ML SKY-21,94-ST</v>
          </cell>
          <cell r="C5072">
            <v>213030960101</v>
          </cell>
          <cell r="D5072" t="str">
            <v>SKY</v>
          </cell>
          <cell r="E5072">
            <v>20002</v>
          </cell>
          <cell r="F5072" t="str">
            <v>TINTAS POLIÉSTER</v>
          </cell>
          <cell r="G5072" t="str">
            <v>AUTOMOTIVO</v>
          </cell>
        </row>
        <row r="5073">
          <cell r="A5073">
            <v>24150</v>
          </cell>
          <cell r="B5073" t="str">
            <v>BP PRETO CRISTAL PER.HONDA 09/16 0,900ML SKY-21,45-ST</v>
          </cell>
          <cell r="C5073" t="str">
            <v>2137630201B8</v>
          </cell>
          <cell r="D5073" t="str">
            <v>SKY</v>
          </cell>
          <cell r="E5073">
            <v>20002</v>
          </cell>
          <cell r="F5073" t="str">
            <v>TINTAS POLIÉSTER</v>
          </cell>
          <cell r="G5073" t="str">
            <v>AUTOMOTIVO</v>
          </cell>
        </row>
        <row r="5074">
          <cell r="A5074">
            <v>21287</v>
          </cell>
          <cell r="B5074" t="str">
            <v>BP PRETO EBONY FORD 1998 900ML WANDA-21,67-ST</v>
          </cell>
          <cell r="C5074">
            <v>529519</v>
          </cell>
          <cell r="D5074" t="str">
            <v>WANDA</v>
          </cell>
          <cell r="E5074">
            <v>20002</v>
          </cell>
          <cell r="F5074" t="str">
            <v>TINTAS POLIÉSTER</v>
          </cell>
          <cell r="G5074" t="str">
            <v>AUTOMOTIVO</v>
          </cell>
        </row>
        <row r="5075">
          <cell r="A5075">
            <v>85155</v>
          </cell>
          <cell r="B5075" t="str">
            <v>BP PRETO EBONY FORD 98 900ML BRASIDUR</v>
          </cell>
          <cell r="C5075" t="str">
            <v>BP 341535601</v>
          </cell>
          <cell r="D5075" t="str">
            <v>BRASILUX</v>
          </cell>
          <cell r="E5075">
            <v>20002</v>
          </cell>
          <cell r="F5075" t="str">
            <v>TINTAS POLIÉSTER</v>
          </cell>
          <cell r="G5075" t="str">
            <v>AUTOMOTIVO</v>
          </cell>
        </row>
        <row r="5076">
          <cell r="A5076">
            <v>24117</v>
          </cell>
          <cell r="B5076" t="str">
            <v>BP PRETO EBONY LISA FORD 98 0,900ML SKY-21,46-ST</v>
          </cell>
          <cell r="C5076">
            <v>210011030101</v>
          </cell>
          <cell r="D5076" t="str">
            <v>SKY</v>
          </cell>
          <cell r="E5076">
            <v>20002</v>
          </cell>
          <cell r="F5076" t="str">
            <v>TINTAS POLIÉSTER</v>
          </cell>
          <cell r="G5076" t="str">
            <v>AUTOMOTIVO</v>
          </cell>
        </row>
        <row r="5077">
          <cell r="A5077">
            <v>85154</v>
          </cell>
          <cell r="B5077" t="str">
            <v>BP PRETO ECLIPSE MET. TOYOTA 900ML BRASIDUR</v>
          </cell>
          <cell r="C5077" t="str">
            <v>BP 341514501</v>
          </cell>
          <cell r="D5077" t="str">
            <v>BRASILUX</v>
          </cell>
          <cell r="E5077">
            <v>20002</v>
          </cell>
          <cell r="F5077" t="str">
            <v>TINTAS POLIÉSTER</v>
          </cell>
          <cell r="G5077" t="str">
            <v>AUTOMOTIVO</v>
          </cell>
        </row>
        <row r="5078">
          <cell r="A5078">
            <v>24120</v>
          </cell>
          <cell r="B5078" t="str">
            <v>BP PRETO ECLYPSE MET. TOYOTA 09/17 0,900ML SKY-21,46-ST</v>
          </cell>
          <cell r="C5078" t="str">
            <v>2117710401B8</v>
          </cell>
          <cell r="D5078" t="str">
            <v>SKY</v>
          </cell>
          <cell r="E5078">
            <v>20002</v>
          </cell>
          <cell r="F5078" t="str">
            <v>TINTAS POLIÉSTER</v>
          </cell>
          <cell r="G5078" t="str">
            <v>AUTOMOTIVO</v>
          </cell>
        </row>
        <row r="5079">
          <cell r="A5079">
            <v>24149</v>
          </cell>
          <cell r="B5079" t="str">
            <v>BP PRETO GALES PER. FORD 0,900ML SKY-21,46-ST</v>
          </cell>
          <cell r="C5079">
            <v>213079670101</v>
          </cell>
          <cell r="D5079" t="str">
            <v>SKY</v>
          </cell>
          <cell r="E5079">
            <v>20002</v>
          </cell>
          <cell r="F5079" t="str">
            <v>TINTAS POLIÉSTER</v>
          </cell>
          <cell r="G5079" t="str">
            <v>AUTOMOTIVO</v>
          </cell>
        </row>
        <row r="5080">
          <cell r="A5080">
            <v>84</v>
          </cell>
          <cell r="B5080" t="str">
            <v>BP PRETO GLOBAL LISA GM 10/16 0,900ML SKY-21,94-ST</v>
          </cell>
          <cell r="C5080">
            <v>210041310101</v>
          </cell>
          <cell r="D5080" t="str">
            <v>SKY</v>
          </cell>
          <cell r="E5080">
            <v>20002</v>
          </cell>
          <cell r="F5080" t="str">
            <v>TINTAS POLIÉSTER</v>
          </cell>
          <cell r="G5080" t="str">
            <v>AUTOMOTIVO</v>
          </cell>
        </row>
        <row r="5081">
          <cell r="A5081">
            <v>85153</v>
          </cell>
          <cell r="B5081" t="str">
            <v>BP PRETO LISZT GM 94 900ML BRASIDUR</v>
          </cell>
          <cell r="C5081" t="str">
            <v>BP 341506401</v>
          </cell>
          <cell r="D5081" t="str">
            <v>BRASILUX</v>
          </cell>
          <cell r="E5081">
            <v>20002</v>
          </cell>
          <cell r="F5081" t="str">
            <v>TINTAS POLIÉSTER</v>
          </cell>
          <cell r="G5081" t="str">
            <v>AUTOMOTIVO</v>
          </cell>
        </row>
        <row r="5082">
          <cell r="A5082">
            <v>24128</v>
          </cell>
          <cell r="B5082" t="str">
            <v>BP PRETO LISZT LISA GM 94 0,900ML SKY-21,94-ST</v>
          </cell>
          <cell r="C5082">
            <v>210041100101</v>
          </cell>
          <cell r="D5082" t="str">
            <v>SKY</v>
          </cell>
          <cell r="E5082">
            <v>20002</v>
          </cell>
          <cell r="F5082" t="str">
            <v>TINTAS POLIÉSTER</v>
          </cell>
          <cell r="G5082" t="str">
            <v>AUTOMOTIVO</v>
          </cell>
        </row>
        <row r="5083">
          <cell r="A5083">
            <v>21272</v>
          </cell>
          <cell r="B5083" t="str">
            <v>BP PRETO LIZST GM 1994 900ML WANDA-21,67-ST</v>
          </cell>
          <cell r="C5083">
            <v>529493</v>
          </cell>
          <cell r="D5083" t="str">
            <v>WANDA</v>
          </cell>
          <cell r="E5083">
            <v>20002</v>
          </cell>
          <cell r="F5083" t="str">
            <v>TINTAS POLIÉSTER</v>
          </cell>
          <cell r="G5083" t="str">
            <v>AUTOMOTIVO</v>
          </cell>
        </row>
        <row r="5084">
          <cell r="A5084">
            <v>24013</v>
          </cell>
          <cell r="B5084" t="str">
            <v>BP PRETO NINJA LISA VW 95 0,900ML SKY-21,94-ST</v>
          </cell>
          <cell r="C5084">
            <v>210021600101</v>
          </cell>
          <cell r="D5084" t="str">
            <v>SKY</v>
          </cell>
          <cell r="E5084">
            <v>20002</v>
          </cell>
          <cell r="F5084" t="str">
            <v>TINTAS POLIÉSTER</v>
          </cell>
          <cell r="G5084" t="str">
            <v>AUTOMOTIVO</v>
          </cell>
        </row>
        <row r="5085">
          <cell r="A5085">
            <v>23362</v>
          </cell>
          <cell r="B5085" t="str">
            <v>BP PRETO NINJA VW 1999 900ML WANDA-21,67-ST</v>
          </cell>
          <cell r="C5085">
            <v>529518</v>
          </cell>
          <cell r="D5085" t="str">
            <v>WANDA</v>
          </cell>
          <cell r="E5085">
            <v>20002</v>
          </cell>
          <cell r="F5085" t="str">
            <v>TINTAS POLIÉSTER</v>
          </cell>
          <cell r="G5085" t="str">
            <v>AUTOMOTIVO</v>
          </cell>
        </row>
        <row r="5086">
          <cell r="A5086">
            <v>85445</v>
          </cell>
          <cell r="B5086" t="str">
            <v>BP PRETO NINJA VW 900 ML BRASILUX</v>
          </cell>
          <cell r="C5086" t="str">
            <v>BP 341536701</v>
          </cell>
          <cell r="D5086" t="str">
            <v>BRASILUX</v>
          </cell>
          <cell r="E5086">
            <v>20002</v>
          </cell>
          <cell r="F5086" t="str">
            <v>TINTAS POLIÉSTER</v>
          </cell>
          <cell r="G5086" t="str">
            <v>AUTOMOTIVO</v>
          </cell>
        </row>
        <row r="5087">
          <cell r="A5087">
            <v>100</v>
          </cell>
          <cell r="B5087" t="str">
            <v>BP PRETO ONIX LISA HYUNDAI 12/16 0,900ML SKY-21,45-ST</v>
          </cell>
          <cell r="C5087">
            <v>210720420101</v>
          </cell>
          <cell r="D5087" t="str">
            <v>SKY</v>
          </cell>
          <cell r="E5087">
            <v>20002</v>
          </cell>
          <cell r="F5087" t="str">
            <v>TINTAS POLIÉSTER</v>
          </cell>
          <cell r="G5087" t="str">
            <v>AUTOMOTIVO</v>
          </cell>
        </row>
        <row r="5088">
          <cell r="A5088">
            <v>120</v>
          </cell>
          <cell r="B5088" t="str">
            <v>BP PRETO ONIX LISA PEUGEOT 82/16 0,900ML SKY-21,94-ST</v>
          </cell>
          <cell r="C5088">
            <v>210783140101</v>
          </cell>
          <cell r="D5088" t="str">
            <v>SKY</v>
          </cell>
          <cell r="E5088">
            <v>20002</v>
          </cell>
          <cell r="F5088" t="str">
            <v>TINTAS POLIÉSTER</v>
          </cell>
          <cell r="G5088" t="str">
            <v>AUTOMOTIVO</v>
          </cell>
        </row>
        <row r="5089">
          <cell r="A5089">
            <v>85089</v>
          </cell>
          <cell r="B5089" t="str">
            <v>BP PRETO OURO NEGRO GM 2016 900ML WANDA-21,67-ST</v>
          </cell>
          <cell r="C5089">
            <v>564080</v>
          </cell>
          <cell r="D5089" t="str">
            <v>WANDA</v>
          </cell>
          <cell r="E5089">
            <v>20002</v>
          </cell>
          <cell r="F5089" t="str">
            <v>TINTAS POLIÉSTER</v>
          </cell>
          <cell r="G5089" t="str">
            <v>AUTOMOTIVO</v>
          </cell>
        </row>
        <row r="5090">
          <cell r="A5090">
            <v>24019</v>
          </cell>
          <cell r="B5090" t="str">
            <v>BP PRETO OURO NEGRO MET. GM 16/20 0,900ML SKY-21,46-ST</v>
          </cell>
          <cell r="C5090">
            <v>211040740101</v>
          </cell>
          <cell r="D5090" t="str">
            <v>SKY</v>
          </cell>
          <cell r="E5090">
            <v>20002</v>
          </cell>
          <cell r="F5090" t="str">
            <v>TINTAS POLIÉSTER</v>
          </cell>
          <cell r="G5090" t="str">
            <v>AUTOMOTIVO</v>
          </cell>
        </row>
        <row r="5091">
          <cell r="A5091">
            <v>24040</v>
          </cell>
          <cell r="B5091" t="str">
            <v>BP PRETO PEROLA MET. TOYOTA 99/05 0,900ML SKY-21,93-ST</v>
          </cell>
          <cell r="C5091">
            <v>211773970101</v>
          </cell>
          <cell r="D5091" t="str">
            <v>SKY</v>
          </cell>
          <cell r="E5091">
            <v>20002</v>
          </cell>
          <cell r="F5091" t="str">
            <v>TINTAS POLIÉSTER</v>
          </cell>
          <cell r="G5091" t="str">
            <v>AUTOMOTIVO</v>
          </cell>
        </row>
        <row r="5092">
          <cell r="A5092">
            <v>24121</v>
          </cell>
          <cell r="B5092" t="str">
            <v>BP PRETO PEROLIZADO PER. HONDA 0,900ML SKY-21,94-ST</v>
          </cell>
          <cell r="C5092">
            <v>213761020101</v>
          </cell>
          <cell r="D5092" t="str">
            <v>SKY</v>
          </cell>
          <cell r="E5092">
            <v>20002</v>
          </cell>
          <cell r="F5092" t="str">
            <v>TINTAS POLIÉSTER</v>
          </cell>
          <cell r="G5092" t="str">
            <v>AUTOMOTIVO</v>
          </cell>
        </row>
        <row r="5093">
          <cell r="A5093">
            <v>24030</v>
          </cell>
          <cell r="B5093" t="str">
            <v>BP PRETO PREMIUM LISA NISSAN 89/20 0,900ML SKY-21,46-ST</v>
          </cell>
          <cell r="C5093">
            <v>210709630101</v>
          </cell>
          <cell r="D5093" t="str">
            <v>SKY</v>
          </cell>
          <cell r="E5093">
            <v>20002</v>
          </cell>
          <cell r="F5093" t="str">
            <v>TINTAS POLIÉSTER</v>
          </cell>
          <cell r="G5093" t="str">
            <v>AUTOMOTIVO</v>
          </cell>
        </row>
        <row r="5094">
          <cell r="A5094">
            <v>85557</v>
          </cell>
          <cell r="B5094" t="str">
            <v>BP PRETO PREMIUM NISSAN 900ML  WANDA</v>
          </cell>
          <cell r="C5094">
            <v>607655</v>
          </cell>
          <cell r="D5094" t="str">
            <v>WANDA</v>
          </cell>
          <cell r="E5094">
            <v>20002</v>
          </cell>
          <cell r="F5094" t="str">
            <v>TINTAS POLIÉSTER</v>
          </cell>
          <cell r="G5094" t="str">
            <v>AUTOMOTIVO</v>
          </cell>
        </row>
        <row r="5095">
          <cell r="A5095">
            <v>24148</v>
          </cell>
          <cell r="B5095" t="str">
            <v>BP PRETO ROCK PER. TOYOTA 11/20 0,900ML SKY-21,94-ST</v>
          </cell>
          <cell r="C5095" t="str">
            <v>2137737901B8</v>
          </cell>
          <cell r="D5095" t="str">
            <v>SKY</v>
          </cell>
          <cell r="E5095">
            <v>20002</v>
          </cell>
          <cell r="F5095" t="str">
            <v>TINTAS POLIÉSTER</v>
          </cell>
          <cell r="G5095" t="str">
            <v>AUTOMOTIVO</v>
          </cell>
        </row>
        <row r="5096">
          <cell r="A5096">
            <v>24146</v>
          </cell>
          <cell r="B5096" t="str">
            <v>BP PRETO UNIVERSAL LISA VW 0,900ML SKY-21,94-ST</v>
          </cell>
          <cell r="C5096">
            <v>210021190101</v>
          </cell>
          <cell r="D5096" t="str">
            <v>SKY</v>
          </cell>
          <cell r="E5096">
            <v>20002</v>
          </cell>
          <cell r="F5096" t="str">
            <v>TINTAS POLIÉSTER</v>
          </cell>
          <cell r="G5096" t="str">
            <v>AUTOMOTIVO</v>
          </cell>
        </row>
        <row r="5097">
          <cell r="A5097">
            <v>21300</v>
          </cell>
          <cell r="B5097" t="str">
            <v>BP PRETO UNIVERSAL VW 1993 900ML WANDA-21,94-ST</v>
          </cell>
          <cell r="C5097">
            <v>529501</v>
          </cell>
          <cell r="D5097" t="str">
            <v>WANDA</v>
          </cell>
          <cell r="E5097">
            <v>20002</v>
          </cell>
          <cell r="F5097" t="str">
            <v>TINTAS POLIÉSTER</v>
          </cell>
          <cell r="G5097" t="str">
            <v>AUTOMOTIVO</v>
          </cell>
        </row>
        <row r="5098">
          <cell r="A5098">
            <v>21285</v>
          </cell>
          <cell r="B5098" t="str">
            <v>BP PRETO VESUVIO MET FIAT 2000 900ML WANDA-21,46-ST</v>
          </cell>
          <cell r="C5098">
            <v>529516</v>
          </cell>
          <cell r="D5098" t="str">
            <v>WANDA</v>
          </cell>
          <cell r="E5098">
            <v>20002</v>
          </cell>
          <cell r="F5098" t="str">
            <v>TINTAS POLIÉSTER</v>
          </cell>
          <cell r="G5098" t="str">
            <v>AUTOMOTIVO</v>
          </cell>
        </row>
        <row r="5099">
          <cell r="A5099">
            <v>24035</v>
          </cell>
          <cell r="B5099" t="str">
            <v>BP PRETO VESUVIO MET. 0,900ML SKY-21,94-ST</v>
          </cell>
          <cell r="C5099">
            <v>211031290101</v>
          </cell>
          <cell r="D5099" t="str">
            <v>SKY</v>
          </cell>
          <cell r="E5099">
            <v>20002</v>
          </cell>
          <cell r="F5099" t="str">
            <v>TINTAS POLIÉSTER</v>
          </cell>
          <cell r="G5099" t="str">
            <v>AUTOMOTIVO</v>
          </cell>
        </row>
        <row r="5100">
          <cell r="A5100">
            <v>23378</v>
          </cell>
          <cell r="B5100" t="str">
            <v>BP PRETO VULCANO FIAT 1998 900ML WANDA-21,67-ST</v>
          </cell>
          <cell r="C5100">
            <v>529508</v>
          </cell>
          <cell r="D5100" t="str">
            <v>WANDA</v>
          </cell>
          <cell r="E5100">
            <v>20002</v>
          </cell>
          <cell r="F5100" t="str">
            <v>TINTAS POLIÉSTER</v>
          </cell>
          <cell r="G5100" t="str">
            <v>AUTOMOTIVO</v>
          </cell>
        </row>
        <row r="5101">
          <cell r="A5101">
            <v>85156</v>
          </cell>
          <cell r="B5101" t="str">
            <v>BP PRETO VULCANO FIAT 900ML BRASIDUR</v>
          </cell>
          <cell r="C5101" t="str">
            <v>BP 341537801</v>
          </cell>
          <cell r="D5101" t="str">
            <v>BRASILUX</v>
          </cell>
          <cell r="E5101">
            <v>20002</v>
          </cell>
          <cell r="F5101" t="str">
            <v>TINTAS POLIÉSTER</v>
          </cell>
          <cell r="G5101" t="str">
            <v>AUTOMOTIVO</v>
          </cell>
        </row>
        <row r="5102">
          <cell r="A5102">
            <v>121</v>
          </cell>
          <cell r="B5102" t="str">
            <v>BP PRETO VULCANO LISA FIAT 99/16 0,900ML SKY-21,45-ST</v>
          </cell>
          <cell r="C5102">
            <v>210033780101</v>
          </cell>
          <cell r="D5102" t="str">
            <v>SKY</v>
          </cell>
          <cell r="E5102">
            <v>20002</v>
          </cell>
          <cell r="F5102" t="str">
            <v>TINTAS POLIÉSTER</v>
          </cell>
          <cell r="G5102" t="str">
            <v>AUTOMOTIVO</v>
          </cell>
        </row>
        <row r="5103">
          <cell r="A5103">
            <v>24133</v>
          </cell>
          <cell r="B5103" t="str">
            <v>BP QUICK SILVER MET. 0,900ML SKY-21,94-ST</v>
          </cell>
          <cell r="C5103">
            <v>211732290101</v>
          </cell>
          <cell r="D5103" t="str">
            <v>SKY</v>
          </cell>
          <cell r="E5103">
            <v>20002</v>
          </cell>
          <cell r="F5103" t="str">
            <v>TINTAS POLIÉSTER</v>
          </cell>
          <cell r="G5103" t="str">
            <v>AUTOMOTIVO</v>
          </cell>
        </row>
        <row r="5104">
          <cell r="A5104">
            <v>24134</v>
          </cell>
          <cell r="B5104" t="str">
            <v>BP SHIMMERING SILVER MET. 0,900ML SKY-21,46-ST</v>
          </cell>
          <cell r="C5104">
            <v>211708060101</v>
          </cell>
          <cell r="D5104" t="str">
            <v>SKY</v>
          </cell>
          <cell r="E5104">
            <v>20002</v>
          </cell>
          <cell r="F5104" t="str">
            <v>TINTAS POLIÉSTER</v>
          </cell>
          <cell r="G5104" t="str">
            <v>AUTOMOTIVO</v>
          </cell>
        </row>
        <row r="5105">
          <cell r="A5105">
            <v>24026</v>
          </cell>
          <cell r="B5105" t="str">
            <v>BP SHORELINE BEIGE MET. 0,900ML SKY-21,46-ST</v>
          </cell>
          <cell r="C5105" t="str">
            <v>2117633701B8</v>
          </cell>
          <cell r="D5105" t="str">
            <v>SKY</v>
          </cell>
          <cell r="E5105">
            <v>20002</v>
          </cell>
          <cell r="F5105" t="str">
            <v>TINTAS POLIÉSTER</v>
          </cell>
          <cell r="G5105" t="str">
            <v>AUTOMOTIVO</v>
          </cell>
        </row>
        <row r="5106">
          <cell r="A5106">
            <v>24033</v>
          </cell>
          <cell r="B5106" t="str">
            <v>BP VERDE BALI PER. VW 97 0,900ML SKY-21,45-ST</v>
          </cell>
          <cell r="C5106">
            <v>213021200101</v>
          </cell>
          <cell r="D5106" t="str">
            <v>SKY</v>
          </cell>
          <cell r="E5106">
            <v>20002</v>
          </cell>
          <cell r="F5106" t="str">
            <v>TINTAS POLIÉSTER</v>
          </cell>
          <cell r="G5106" t="str">
            <v>AUTOMOTIVO</v>
          </cell>
        </row>
        <row r="5107">
          <cell r="A5107">
            <v>24038</v>
          </cell>
          <cell r="B5107" t="str">
            <v>BP VERDE EMERALD PER. 0,900ML SKY-21,94-ST</v>
          </cell>
          <cell r="C5107">
            <v>213031150101</v>
          </cell>
          <cell r="D5107" t="str">
            <v>SKY</v>
          </cell>
          <cell r="E5107">
            <v>20002</v>
          </cell>
          <cell r="F5107" t="str">
            <v>TINTAS POLIÉSTER</v>
          </cell>
          <cell r="G5107" t="str">
            <v>AUTOMOTIVO</v>
          </cell>
        </row>
        <row r="5108">
          <cell r="A5108">
            <v>24166</v>
          </cell>
          <cell r="B5108" t="str">
            <v>BP VERDE HERA MET GM 900ML SKY-21,46-ST</v>
          </cell>
          <cell r="C5108">
            <v>211049300101</v>
          </cell>
          <cell r="D5108" t="str">
            <v>SKY</v>
          </cell>
          <cell r="E5108">
            <v>20002</v>
          </cell>
          <cell r="F5108" t="str">
            <v>TINTAS POLIÉSTER</v>
          </cell>
          <cell r="G5108" t="str">
            <v>AUTOMOTIVO</v>
          </cell>
        </row>
        <row r="5109">
          <cell r="A5109">
            <v>21301</v>
          </cell>
          <cell r="B5109" t="str">
            <v>BP VERMELHO ALPINE FIAT 1995 900ML WANDA-21,94-ST</v>
          </cell>
          <cell r="C5109">
            <v>529537</v>
          </cell>
          <cell r="D5109" t="str">
            <v>WANDA</v>
          </cell>
          <cell r="E5109">
            <v>20002</v>
          </cell>
          <cell r="F5109" t="str">
            <v>TINTAS POLIÉSTER</v>
          </cell>
          <cell r="G5109" t="str">
            <v>AUTOMOTIVO</v>
          </cell>
        </row>
        <row r="5110">
          <cell r="A5110">
            <v>85157</v>
          </cell>
          <cell r="B5110" t="str">
            <v>BP VERMELHO ALPINE II FIAT 96 900ML BRASIDUR</v>
          </cell>
          <cell r="C5110" t="str">
            <v>BP 342323701</v>
          </cell>
          <cell r="D5110" t="str">
            <v>BRASILUX</v>
          </cell>
          <cell r="E5110">
            <v>20002</v>
          </cell>
          <cell r="F5110" t="str">
            <v>TINTAS POLIÉSTER</v>
          </cell>
          <cell r="G5110" t="str">
            <v>AUTOMOTIVO</v>
          </cell>
        </row>
        <row r="5111">
          <cell r="A5111">
            <v>24162</v>
          </cell>
          <cell r="B5111" t="str">
            <v>BP VERMELHO ALPINE LISA FIAT 96/18 0,900ML SKY-21,46-ST</v>
          </cell>
          <cell r="C5111">
            <v>210031210101</v>
          </cell>
          <cell r="D5111" t="str">
            <v>SKY</v>
          </cell>
          <cell r="E5111">
            <v>20002</v>
          </cell>
          <cell r="F5111" t="str">
            <v>TINTAS POLIÉSTER</v>
          </cell>
          <cell r="G5111" t="str">
            <v>AUTOMOTIVO</v>
          </cell>
        </row>
        <row r="5112">
          <cell r="A5112">
            <v>24024</v>
          </cell>
          <cell r="B5112" t="str">
            <v>BP VERMELHO ARPOADOR LISA FORD 07/20 0,900ML SKY-21,45-ST</v>
          </cell>
          <cell r="C5112">
            <v>210013410101</v>
          </cell>
          <cell r="D5112" t="str">
            <v>SKY</v>
          </cell>
          <cell r="E5112">
            <v>20002</v>
          </cell>
          <cell r="F5112" t="str">
            <v>TINTAS POLIÉSTER</v>
          </cell>
          <cell r="G5112" t="str">
            <v>AUTOMOTIVO</v>
          </cell>
        </row>
        <row r="5113">
          <cell r="A5113">
            <v>92</v>
          </cell>
          <cell r="B5113" t="str">
            <v>BP VERMELHO BARI LISA FORD 00 0,900ML SKY-21,94-ST</v>
          </cell>
          <cell r="C5113">
            <v>210017950101</v>
          </cell>
          <cell r="D5113" t="str">
            <v>SKY</v>
          </cell>
          <cell r="E5113">
            <v>20002</v>
          </cell>
          <cell r="F5113" t="str">
            <v>TINTAS POLIÉSTER</v>
          </cell>
          <cell r="G5113" t="str">
            <v>AUTOMOTIVO</v>
          </cell>
        </row>
        <row r="5114">
          <cell r="A5114">
            <v>24042</v>
          </cell>
          <cell r="B5114" t="str">
            <v>BP VERMELHO BARROCO PER. 0,900ML SKY-21,46-ST</v>
          </cell>
          <cell r="C5114">
            <v>213031190101</v>
          </cell>
          <cell r="D5114" t="str">
            <v>SKY</v>
          </cell>
          <cell r="E5114">
            <v>20002</v>
          </cell>
          <cell r="F5114" t="str">
            <v>TINTAS POLIÉSTER</v>
          </cell>
          <cell r="G5114" t="str">
            <v>AUTOMOTIVO</v>
          </cell>
        </row>
        <row r="5115">
          <cell r="A5115">
            <v>83918</v>
          </cell>
          <cell r="B5115" t="str">
            <v>BP VERMELHO CARMIM MET. GM 16/22 0,900ML SKY</v>
          </cell>
          <cell r="C5115" t="str">
            <v>2110408101B8</v>
          </cell>
          <cell r="D5115" t="str">
            <v>SKY</v>
          </cell>
          <cell r="E5115">
            <v>20002</v>
          </cell>
          <cell r="F5115" t="str">
            <v>TINTAS POLIÉSTER</v>
          </cell>
          <cell r="G5115" t="str">
            <v>AUTOMOTIVO</v>
          </cell>
        </row>
        <row r="5116">
          <cell r="A5116">
            <v>24168</v>
          </cell>
          <cell r="B5116" t="str">
            <v>BP VERMELHO CHARDON PER. GM 07/12 0,900ML SKY-21,94-ST</v>
          </cell>
          <cell r="C5116">
            <v>213044220101</v>
          </cell>
          <cell r="D5116" t="str">
            <v>SKY</v>
          </cell>
          <cell r="E5116">
            <v>20002</v>
          </cell>
          <cell r="F5116" t="str">
            <v>TINTAS POLIÉSTER</v>
          </cell>
          <cell r="G5116" t="str">
            <v>AUTOMOTIVO</v>
          </cell>
        </row>
        <row r="5117">
          <cell r="A5117">
            <v>24020</v>
          </cell>
          <cell r="B5117" t="str">
            <v>BP VERMELHO CORDOBA PER. FIAT 96 0,900ML SKY-21,94-ST</v>
          </cell>
          <cell r="C5117">
            <v>213031130101</v>
          </cell>
          <cell r="D5117" t="str">
            <v>SKY</v>
          </cell>
          <cell r="E5117">
            <v>20002</v>
          </cell>
          <cell r="F5117" t="str">
            <v>TINTAS POLIÉSTER</v>
          </cell>
          <cell r="G5117" t="str">
            <v>AUTOMOTIVO</v>
          </cell>
        </row>
        <row r="5118">
          <cell r="A5118">
            <v>21011</v>
          </cell>
          <cell r="B5118" t="str">
            <v>BP VERMELHO CORDOBA PEROL FIAT 1996 900ML WANDA-21,94-ST</v>
          </cell>
          <cell r="C5118">
            <v>529500</v>
          </cell>
          <cell r="D5118" t="str">
            <v>WANDA</v>
          </cell>
          <cell r="E5118">
            <v>20002</v>
          </cell>
          <cell r="F5118" t="str">
            <v>TINTAS POLIÉSTER</v>
          </cell>
          <cell r="G5118" t="str">
            <v>AUTOMOTIVO</v>
          </cell>
        </row>
        <row r="5119">
          <cell r="A5119">
            <v>24043</v>
          </cell>
          <cell r="B5119" t="str">
            <v>BP VERMELHO FIRENZE PER. 0,900ML SKY-21,45-ST</v>
          </cell>
          <cell r="C5119">
            <v>213031200101</v>
          </cell>
          <cell r="D5119" t="str">
            <v>SKY</v>
          </cell>
          <cell r="E5119">
            <v>20002</v>
          </cell>
          <cell r="F5119" t="str">
            <v>TINTAS POLIÉSTER</v>
          </cell>
          <cell r="G5119" t="str">
            <v>AUTOMOTIVO</v>
          </cell>
        </row>
        <row r="5120">
          <cell r="A5120">
            <v>24330</v>
          </cell>
          <cell r="B5120" t="str">
            <v>BP VERMELHO FLASH II LISA VW 02/16 0,900ML SKY-21,45-ST</v>
          </cell>
          <cell r="C5120">
            <v>210020140101</v>
          </cell>
          <cell r="D5120" t="str">
            <v>SKY</v>
          </cell>
          <cell r="E5120">
            <v>20002</v>
          </cell>
          <cell r="F5120" t="str">
            <v>TINTAS POLIÉSTER</v>
          </cell>
          <cell r="G5120" t="str">
            <v>AUTOMOTIVO</v>
          </cell>
        </row>
        <row r="5121">
          <cell r="A5121">
            <v>24235</v>
          </cell>
          <cell r="B5121" t="str">
            <v>BP VERMELHO FLASH IV LISA VW 0,900ML SKY-21,46-ST</v>
          </cell>
          <cell r="C5121" t="str">
            <v>2100203101B8</v>
          </cell>
          <cell r="D5121" t="str">
            <v>SKY</v>
          </cell>
          <cell r="E5121">
            <v>20002</v>
          </cell>
          <cell r="F5121" t="str">
            <v>TINTAS POLIÉSTER</v>
          </cell>
          <cell r="G5121" t="str">
            <v>AUTOMOTIVO</v>
          </cell>
        </row>
        <row r="5122">
          <cell r="A5122">
            <v>23259</v>
          </cell>
          <cell r="B5122" t="str">
            <v>BP VERMELHO FLASH VW 2009 900ML WANDA-21,94-ST</v>
          </cell>
          <cell r="C5122">
            <v>529536</v>
          </cell>
          <cell r="D5122" t="str">
            <v>WANDA</v>
          </cell>
          <cell r="E5122">
            <v>20002</v>
          </cell>
          <cell r="F5122" t="str">
            <v>TINTAS POLIÉSTER</v>
          </cell>
          <cell r="G5122" t="str">
            <v>AUTOMOTIVO</v>
          </cell>
        </row>
        <row r="5123">
          <cell r="A5123">
            <v>24132</v>
          </cell>
          <cell r="B5123" t="str">
            <v>BP VERMELHO FOGO MET. RENAULT 00 0,900ML SKY-21,46-ST</v>
          </cell>
          <cell r="C5123">
            <v>211051080101</v>
          </cell>
          <cell r="D5123" t="str">
            <v>SKY</v>
          </cell>
          <cell r="E5123">
            <v>20002</v>
          </cell>
          <cell r="F5123" t="str">
            <v>TINTAS POLIÉSTER</v>
          </cell>
          <cell r="G5123" t="str">
            <v>AUTOMOTIVO</v>
          </cell>
        </row>
        <row r="5124">
          <cell r="A5124">
            <v>258</v>
          </cell>
          <cell r="B5124" t="str">
            <v>BP VERMELHO GOYA PER. GM 95 0,900ML SKY-21,45-ST</v>
          </cell>
          <cell r="C5124">
            <v>213041120101</v>
          </cell>
          <cell r="D5124" t="str">
            <v>SKY</v>
          </cell>
          <cell r="E5124">
            <v>20002</v>
          </cell>
          <cell r="F5124" t="str">
            <v>TINTAS POLIÉSTER</v>
          </cell>
          <cell r="G5124" t="str">
            <v>AUTOMOTIVO</v>
          </cell>
        </row>
        <row r="5125">
          <cell r="A5125">
            <v>21283</v>
          </cell>
          <cell r="B5125" t="str">
            <v>BP VERMELHO GOYA PEROL GM 1995 900ML WANDA-21,46-ST</v>
          </cell>
          <cell r="C5125">
            <v>529499</v>
          </cell>
          <cell r="D5125" t="str">
            <v>WANDA</v>
          </cell>
          <cell r="E5125">
            <v>20002</v>
          </cell>
          <cell r="F5125" t="str">
            <v>TINTAS POLIÉSTER</v>
          </cell>
          <cell r="G5125" t="str">
            <v>AUTOMOTIVO</v>
          </cell>
        </row>
        <row r="5126">
          <cell r="A5126">
            <v>24153</v>
          </cell>
          <cell r="B5126" t="str">
            <v>BP VERMELHO LUCIFER PER. PEUGEOT 0,900ML SKY-21,46-ST</v>
          </cell>
          <cell r="C5126">
            <v>213781020101</v>
          </cell>
          <cell r="D5126" t="str">
            <v>SKY</v>
          </cell>
          <cell r="E5126">
            <v>20002</v>
          </cell>
          <cell r="F5126" t="str">
            <v>TINTAS POLIÉSTER</v>
          </cell>
          <cell r="G5126" t="str">
            <v>AUTOMOTIVO</v>
          </cell>
        </row>
        <row r="5127">
          <cell r="A5127">
            <v>85158</v>
          </cell>
          <cell r="B5127" t="str">
            <v>BP VERMELHO LYRA GM 04 900ML BRASIDUR</v>
          </cell>
          <cell r="C5127" t="str">
            <v>BP 342328701</v>
          </cell>
          <cell r="D5127" t="str">
            <v>BRASILUX</v>
          </cell>
          <cell r="E5127">
            <v>20002</v>
          </cell>
          <cell r="F5127" t="str">
            <v>TINTAS POLIÉSTER</v>
          </cell>
          <cell r="G5127" t="str">
            <v>AUTOMOTIVO</v>
          </cell>
        </row>
        <row r="5128">
          <cell r="A5128">
            <v>125</v>
          </cell>
          <cell r="B5128" t="str">
            <v>BP VERMELHO LYRA II LISA GM 04/11 0,900ML SKY-21,45-ST</v>
          </cell>
          <cell r="C5128">
            <v>210048590101</v>
          </cell>
          <cell r="D5128" t="str">
            <v>SKY</v>
          </cell>
          <cell r="E5128">
            <v>20002</v>
          </cell>
          <cell r="F5128" t="str">
            <v>TINTAS POLIÉSTER</v>
          </cell>
          <cell r="G5128" t="str">
            <v>AUTOMOTIVO</v>
          </cell>
        </row>
        <row r="5129">
          <cell r="A5129">
            <v>24018</v>
          </cell>
          <cell r="B5129" t="str">
            <v>BP VERMELHO MODENA LISA FIAT 05/160,900ML SKY-21,45-ST</v>
          </cell>
          <cell r="C5129">
            <v>210032410101</v>
          </cell>
          <cell r="D5129" t="str">
            <v>SKY</v>
          </cell>
          <cell r="E5129">
            <v>20002</v>
          </cell>
          <cell r="F5129" t="str">
            <v>TINTAS POLIÉSTER</v>
          </cell>
          <cell r="G5129" t="str">
            <v>AUTOMOTIVO</v>
          </cell>
        </row>
        <row r="5130">
          <cell r="A5130">
            <v>23390</v>
          </cell>
          <cell r="B5130" t="str">
            <v>BP VERMELHO PEPPER GM 2011 900ML WANDA-21,94-ST</v>
          </cell>
          <cell r="C5130">
            <v>529548</v>
          </cell>
          <cell r="D5130" t="str">
            <v>WANDA</v>
          </cell>
          <cell r="E5130">
            <v>20002</v>
          </cell>
          <cell r="F5130" t="str">
            <v>TINTAS POLIÉSTER</v>
          </cell>
          <cell r="G5130" t="str">
            <v>AUTOMOTIVO</v>
          </cell>
        </row>
        <row r="5131">
          <cell r="A5131">
            <v>24154</v>
          </cell>
          <cell r="B5131" t="str">
            <v>BP VERMELHO PEPPER LISA GM 0,900ML SKY-25,88-ST</v>
          </cell>
          <cell r="C5131">
            <v>210040410101</v>
          </cell>
          <cell r="D5131" t="str">
            <v>SKY</v>
          </cell>
          <cell r="E5131">
            <v>20002</v>
          </cell>
          <cell r="F5131" t="str">
            <v>TINTAS POLIÉSTER</v>
          </cell>
          <cell r="G5131" t="str">
            <v>AUTOMOTIVO</v>
          </cell>
        </row>
        <row r="5132">
          <cell r="A5132">
            <v>24010</v>
          </cell>
          <cell r="B5132" t="str">
            <v>BP VERMELHO REAL PER. 0,900ML SKY-21,46-ST</v>
          </cell>
          <cell r="C5132">
            <v>213021270101</v>
          </cell>
          <cell r="D5132" t="str">
            <v>SKY</v>
          </cell>
          <cell r="E5132">
            <v>20002</v>
          </cell>
          <cell r="F5132" t="str">
            <v>TINTAS POLIÉSTER</v>
          </cell>
          <cell r="G5132" t="str">
            <v>AUTOMOTIVO</v>
          </cell>
        </row>
        <row r="5133">
          <cell r="A5133">
            <v>24163</v>
          </cell>
          <cell r="B5133" t="str">
            <v>BP VERMELHO TORNADO LISA VW 0,900ML SKY-21,46-ST</v>
          </cell>
          <cell r="C5133">
            <v>210023270101</v>
          </cell>
          <cell r="D5133" t="str">
            <v>SKY</v>
          </cell>
          <cell r="E5133">
            <v>20002</v>
          </cell>
          <cell r="F5133" t="str">
            <v>TINTAS POLIÉSTER</v>
          </cell>
          <cell r="G5133" t="str">
            <v>AUTOMOTIVO</v>
          </cell>
        </row>
        <row r="5134">
          <cell r="A5134">
            <v>23363</v>
          </cell>
          <cell r="B5134" t="str">
            <v>BP VERMELHO TORNADO VW 1999 900ML WANDA-21,67-ST</v>
          </cell>
          <cell r="C5134">
            <v>529547</v>
          </cell>
          <cell r="D5134" t="str">
            <v>WANDA</v>
          </cell>
          <cell r="E5134">
            <v>20002</v>
          </cell>
          <cell r="F5134" t="str">
            <v>TINTAS POLIÉSTER</v>
          </cell>
          <cell r="G5134" t="str">
            <v>AUTOMOTIVO</v>
          </cell>
        </row>
        <row r="5135">
          <cell r="A5135">
            <v>24157</v>
          </cell>
          <cell r="B5135" t="str">
            <v>BP VERMELHO VIVO LISA RENAULT 99/16 0,900ML SKY-21,46-ST</v>
          </cell>
          <cell r="C5135" t="str">
            <v>2107536101B8</v>
          </cell>
          <cell r="D5135" t="str">
            <v>SKY</v>
          </cell>
          <cell r="E5135">
            <v>20002</v>
          </cell>
          <cell r="F5135" t="str">
            <v>TINTAS POLIÉSTER</v>
          </cell>
          <cell r="G5135" t="str">
            <v>AUTOMOTIVO</v>
          </cell>
        </row>
        <row r="5136">
          <cell r="A5136">
            <v>24029</v>
          </cell>
          <cell r="B5136" t="str">
            <v>BP VERT AMAZONIE MET. 0,900ML SKY-21,94-ST</v>
          </cell>
          <cell r="C5136">
            <v>211753420101</v>
          </cell>
          <cell r="D5136" t="str">
            <v>SKY</v>
          </cell>
          <cell r="E5136">
            <v>20002</v>
          </cell>
          <cell r="F5136" t="str">
            <v>TINTAS POLIÉSTER</v>
          </cell>
          <cell r="G5136" t="str">
            <v>AUTOMOTIVO</v>
          </cell>
        </row>
        <row r="5137">
          <cell r="A5137">
            <v>9891</v>
          </cell>
          <cell r="B5137" t="str">
            <v>BRANCO BOSSA NOVA ANJO-21,94-ST</v>
          </cell>
          <cell r="C5137" t="str">
            <v>422.02623.01</v>
          </cell>
          <cell r="D5137" t="str">
            <v>.</v>
          </cell>
          <cell r="E5137">
            <v>20002</v>
          </cell>
          <cell r="F5137" t="str">
            <v>TINTAS POLIÉSTER</v>
          </cell>
          <cell r="G5137" t="str">
            <v>AUTOMOTIVO</v>
          </cell>
        </row>
        <row r="5138">
          <cell r="A5138">
            <v>83780</v>
          </cell>
          <cell r="B5138" t="str">
            <v>BRANCO BRILHANTE 3,600ML GALVICOR-21,94-ST</v>
          </cell>
          <cell r="C5138">
            <v>202103002</v>
          </cell>
          <cell r="D5138" t="str">
            <v>RHAI</v>
          </cell>
          <cell r="E5138">
            <v>20002</v>
          </cell>
          <cell r="F5138" t="str">
            <v>TINTAS POLIÉSTER</v>
          </cell>
          <cell r="G5138" t="str">
            <v>AUTOMOTIVO</v>
          </cell>
        </row>
        <row r="5139">
          <cell r="A5139">
            <v>252</v>
          </cell>
          <cell r="B5139" t="str">
            <v>BRANCO GEADA PPG / ANJO-21,94-ST</v>
          </cell>
          <cell r="C5139" t="str">
            <v>CPU-10404</v>
          </cell>
          <cell r="D5139" t="str">
            <v>.</v>
          </cell>
          <cell r="E5139">
            <v>20002</v>
          </cell>
          <cell r="F5139" t="str">
            <v>TINTAS POLIÉSTER</v>
          </cell>
          <cell r="G5139" t="str">
            <v>AUTOMOTIVO</v>
          </cell>
        </row>
        <row r="5140">
          <cell r="A5140">
            <v>83773</v>
          </cell>
          <cell r="B5140" t="str">
            <v>BRANCO GLACIER-21,94-ST</v>
          </cell>
          <cell r="C5140" t="str">
            <v>034408-23</v>
          </cell>
          <cell r="D5140" t="str">
            <v>ANJO</v>
          </cell>
          <cell r="E5140">
            <v>20002</v>
          </cell>
          <cell r="F5140" t="str">
            <v>TINTAS POLIÉSTER</v>
          </cell>
          <cell r="G5140" t="str">
            <v>AUTOMOTIVO</v>
          </cell>
        </row>
        <row r="5141">
          <cell r="A5141">
            <v>21009</v>
          </cell>
          <cell r="B5141" t="str">
            <v>BRANCO MAHLER PU PPG-21,94-ST</v>
          </cell>
          <cell r="C5141" t="str">
            <v>302.00109.04</v>
          </cell>
          <cell r="D5141" t="str">
            <v>.</v>
          </cell>
          <cell r="E5141">
            <v>20002</v>
          </cell>
          <cell r="F5141" t="str">
            <v>TINTAS POLIÉSTER</v>
          </cell>
          <cell r="G5141" t="str">
            <v>AUTOMOTIVO</v>
          </cell>
        </row>
        <row r="5142">
          <cell r="A5142">
            <v>9777</v>
          </cell>
          <cell r="B5142" t="str">
            <v>BRANCO SUMMIT ANJO</v>
          </cell>
          <cell r="C5142" t="str">
            <v>034351-23</v>
          </cell>
          <cell r="D5142" t="str">
            <v>ANJO</v>
          </cell>
          <cell r="E5142">
            <v>20002</v>
          </cell>
          <cell r="F5142" t="str">
            <v>TINTAS POLIÉSTER</v>
          </cell>
          <cell r="G5142" t="str">
            <v>AUTOMOTIVO</v>
          </cell>
        </row>
        <row r="5143">
          <cell r="A5143">
            <v>253</v>
          </cell>
          <cell r="B5143" t="str">
            <v>BRANCO SUMMIT PPG-21,94-ST</v>
          </cell>
          <cell r="C5143" t="str">
            <v>CPP-10804</v>
          </cell>
          <cell r="D5143" t="str">
            <v>.</v>
          </cell>
          <cell r="E5143">
            <v>20002</v>
          </cell>
          <cell r="F5143" t="str">
            <v>TINTAS POLIÉSTER</v>
          </cell>
          <cell r="G5143" t="str">
            <v>AUTOMOTIVO</v>
          </cell>
        </row>
        <row r="5144">
          <cell r="A5144">
            <v>20118</v>
          </cell>
          <cell r="B5144" t="str">
            <v>BRANCO TAFFETA PPG-21,94-ST</v>
          </cell>
          <cell r="C5144">
            <v>6000326000</v>
          </cell>
          <cell r="D5144" t="str">
            <v>.</v>
          </cell>
          <cell r="E5144">
            <v>20002</v>
          </cell>
          <cell r="F5144" t="str">
            <v>TINTAS POLIÉSTER</v>
          </cell>
          <cell r="G5144" t="str">
            <v>AUTOMOTIVO</v>
          </cell>
        </row>
        <row r="5145">
          <cell r="A5145">
            <v>83990</v>
          </cell>
          <cell r="B5145" t="str">
            <v>BUMPER COLOR ANTRACITA 1L ROBERLO</v>
          </cell>
          <cell r="C5145">
            <v>61158</v>
          </cell>
          <cell r="D5145" t="str">
            <v>ROBERLO</v>
          </cell>
          <cell r="E5145">
            <v>20002</v>
          </cell>
          <cell r="F5145" t="str">
            <v>TINTAS POLIÉSTER</v>
          </cell>
          <cell r="G5145" t="str">
            <v>AUTOMOTIVO</v>
          </cell>
        </row>
        <row r="5146">
          <cell r="A5146">
            <v>23603</v>
          </cell>
          <cell r="B5146" t="str">
            <v>BUMPER COLOR BLACK 1L ROBERLO</v>
          </cell>
          <cell r="C5146">
            <v>61161</v>
          </cell>
          <cell r="D5146" t="str">
            <v>ROBERLO</v>
          </cell>
          <cell r="E5146">
            <v>20002</v>
          </cell>
          <cell r="F5146" t="str">
            <v>TINTAS POLIÉSTER</v>
          </cell>
          <cell r="G5146" t="str">
            <v>AUTOMOTIVO</v>
          </cell>
        </row>
        <row r="5147">
          <cell r="A5147">
            <v>83926</v>
          </cell>
          <cell r="B5147" t="str">
            <v>CABINE MVCOM - ECO 7000 - S/N: 0037MV-0189</v>
          </cell>
          <cell r="D5147" t="str">
            <v>WANDA</v>
          </cell>
          <cell r="E5147">
            <v>20002</v>
          </cell>
          <cell r="F5147" t="str">
            <v>TINTAS POLIÉSTER</v>
          </cell>
          <cell r="G5147" t="str">
            <v>AUTOMOTIVO</v>
          </cell>
        </row>
        <row r="5148">
          <cell r="A5148">
            <v>9846</v>
          </cell>
          <cell r="B5148" t="str">
            <v>CINZA ARTEMIS PPG-21,94-ST</v>
          </cell>
          <cell r="C5148">
            <v>0</v>
          </cell>
          <cell r="D5148" t="str">
            <v>.</v>
          </cell>
          <cell r="E5148">
            <v>20002</v>
          </cell>
          <cell r="F5148" t="str">
            <v>TINTAS POLIÉSTER</v>
          </cell>
          <cell r="G5148" t="str">
            <v>AUTOMOTIVO</v>
          </cell>
        </row>
        <row r="5149">
          <cell r="A5149">
            <v>9829</v>
          </cell>
          <cell r="B5149" t="str">
            <v>CINZA CROMO PPG-21,94-ST</v>
          </cell>
          <cell r="C5149" t="str">
            <v>CPP-305.04</v>
          </cell>
          <cell r="D5149" t="str">
            <v>.</v>
          </cell>
          <cell r="E5149">
            <v>20002</v>
          </cell>
          <cell r="F5149" t="str">
            <v>TINTAS POLIÉSTER</v>
          </cell>
          <cell r="G5149" t="str">
            <v>AUTOMOTIVO</v>
          </cell>
        </row>
        <row r="5150">
          <cell r="A5150">
            <v>10090</v>
          </cell>
          <cell r="B5150" t="str">
            <v>CINZA PALADIUM PPG</v>
          </cell>
          <cell r="C5150" t="str">
            <v>H0001964677</v>
          </cell>
          <cell r="D5150" t="str">
            <v>.</v>
          </cell>
          <cell r="E5150">
            <v>20002</v>
          </cell>
          <cell r="F5150" t="str">
            <v>TINTAS POLIÉSTER</v>
          </cell>
          <cell r="G5150" t="str">
            <v>AUTOMOTIVO</v>
          </cell>
        </row>
        <row r="5151">
          <cell r="A5151">
            <v>255</v>
          </cell>
          <cell r="B5151" t="str">
            <v>CINZA SCANDIUM ANJO-21,94-ST</v>
          </cell>
          <cell r="C5151">
            <v>22225555888</v>
          </cell>
          <cell r="D5151" t="str">
            <v>ANJO</v>
          </cell>
          <cell r="E5151">
            <v>20002</v>
          </cell>
          <cell r="F5151" t="str">
            <v>TINTAS POLIÉSTER</v>
          </cell>
          <cell r="G5151" t="str">
            <v>AUTOMOTIVO</v>
          </cell>
        </row>
        <row r="5152">
          <cell r="A5152">
            <v>83781</v>
          </cell>
          <cell r="B5152" t="str">
            <v>CINZA STEEL ANJO-21,94-ST</v>
          </cell>
          <cell r="C5152">
            <v>222114469</v>
          </cell>
          <cell r="D5152" t="str">
            <v>ANJO</v>
          </cell>
          <cell r="E5152">
            <v>20002</v>
          </cell>
          <cell r="F5152" t="str">
            <v>TINTAS POLIÉSTER</v>
          </cell>
          <cell r="G5152" t="str">
            <v>AUTOMOTIVO</v>
          </cell>
        </row>
        <row r="5153">
          <cell r="A5153">
            <v>261</v>
          </cell>
          <cell r="B5153" t="str">
            <v>CINZA URANO 0,900ML ANJO-21,94-ST</v>
          </cell>
          <cell r="C5153" t="str">
            <v>CPP-31104</v>
          </cell>
          <cell r="D5153" t="str">
            <v>.</v>
          </cell>
          <cell r="E5153">
            <v>20002</v>
          </cell>
          <cell r="F5153" t="str">
            <v>TINTAS POLIÉSTER</v>
          </cell>
          <cell r="G5153" t="str">
            <v>AUTOMOTIVO</v>
          </cell>
        </row>
        <row r="5154">
          <cell r="A5154">
            <v>10323</v>
          </cell>
          <cell r="B5154" t="str">
            <v>E.S ER PRETO CADILLAC SINTETICO ANJO-21,93-ST</v>
          </cell>
          <cell r="C5154" t="str">
            <v>000809-23</v>
          </cell>
          <cell r="D5154" t="str">
            <v>ANJO</v>
          </cell>
          <cell r="E5154">
            <v>20002</v>
          </cell>
          <cell r="F5154" t="str">
            <v>TINTAS POLIÉSTER</v>
          </cell>
          <cell r="G5154" t="str">
            <v>AUTOMOTIVO</v>
          </cell>
        </row>
        <row r="5155">
          <cell r="A5155">
            <v>123</v>
          </cell>
          <cell r="B5155" t="str">
            <v>ES PRETO CADILLAC 0,900ML SKY-21,94-ST</v>
          </cell>
          <cell r="C5155">
            <v>410009100101</v>
          </cell>
          <cell r="D5155" t="str">
            <v>SKY</v>
          </cell>
          <cell r="E5155">
            <v>20002</v>
          </cell>
          <cell r="F5155" t="str">
            <v>TINTAS POLIÉSTER</v>
          </cell>
          <cell r="G5155" t="str">
            <v>AUTOMOTIVO</v>
          </cell>
        </row>
        <row r="5156">
          <cell r="A5156">
            <v>112</v>
          </cell>
          <cell r="B5156" t="str">
            <v>ES PRETO CADILLAC 3,600ML SKY-21,94-ST</v>
          </cell>
          <cell r="C5156">
            <v>410009100113</v>
          </cell>
          <cell r="D5156" t="str">
            <v>SKY</v>
          </cell>
          <cell r="E5156">
            <v>20002</v>
          </cell>
          <cell r="F5156" t="str">
            <v>TINTAS POLIÉSTER</v>
          </cell>
          <cell r="G5156" t="str">
            <v>AUTOMOTIVO</v>
          </cell>
        </row>
        <row r="5157">
          <cell r="A5157">
            <v>20458</v>
          </cell>
          <cell r="B5157" t="str">
            <v>ESMALTE SINTETICO-PRETO CADILAC 900ML ANJO-21,46-ST</v>
          </cell>
          <cell r="C5157">
            <v>35023</v>
          </cell>
          <cell r="D5157" t="str">
            <v>ANJO</v>
          </cell>
          <cell r="E5157">
            <v>20002</v>
          </cell>
          <cell r="F5157" t="str">
            <v>TINTAS POLIÉSTER</v>
          </cell>
          <cell r="G5157" t="str">
            <v>AUTOMOTIVO</v>
          </cell>
        </row>
        <row r="5158">
          <cell r="A5158">
            <v>20459</v>
          </cell>
          <cell r="B5158" t="str">
            <v>ESMALTE SINTETICO-PRETO FOSCO 900ML ANJO-21,45-ST</v>
          </cell>
          <cell r="C5158" t="str">
            <v>1668-23</v>
          </cell>
          <cell r="D5158" t="str">
            <v>ANJO</v>
          </cell>
          <cell r="E5158">
            <v>20002</v>
          </cell>
          <cell r="F5158" t="str">
            <v>TINTAS POLIÉSTER</v>
          </cell>
          <cell r="G5158" t="str">
            <v>AUTOMOTIVO</v>
          </cell>
        </row>
        <row r="5159">
          <cell r="A5159">
            <v>266</v>
          </cell>
          <cell r="B5159" t="str">
            <v>GRIS ALUMINIO PPG-21,94-ST</v>
          </cell>
          <cell r="C5159" t="str">
            <v>CPP-315.04</v>
          </cell>
          <cell r="D5159" t="str">
            <v>.</v>
          </cell>
          <cell r="E5159">
            <v>20002</v>
          </cell>
          <cell r="F5159" t="str">
            <v>TINTAS POLIÉSTER</v>
          </cell>
          <cell r="G5159" t="str">
            <v>AUTOMOTIVO</v>
          </cell>
        </row>
        <row r="5160">
          <cell r="A5160">
            <v>85498</v>
          </cell>
          <cell r="B5160" t="str">
            <v>LACA  ALUMINIO P/ RODAS 900ML LAZZURIL-21,46-ST</v>
          </cell>
          <cell r="C5160" t="str">
            <v>01.20.00908-004</v>
          </cell>
          <cell r="D5160" t="str">
            <v>SHERWIN WILLIAMS</v>
          </cell>
          <cell r="E5160">
            <v>20002</v>
          </cell>
          <cell r="F5160" t="str">
            <v>TINTAS POLIÉSTER</v>
          </cell>
          <cell r="G5160" t="str">
            <v>AUTOMOTIVO</v>
          </cell>
        </row>
        <row r="5161">
          <cell r="A5161">
            <v>23812</v>
          </cell>
          <cell r="B5161" t="str">
            <v>LAZZUDUR BEGE SAVANAH MET. LAZZURIL-21,93-ST</v>
          </cell>
          <cell r="C5161">
            <v>3341</v>
          </cell>
          <cell r="D5161" t="str">
            <v>SHERWIN WILLIAMS</v>
          </cell>
          <cell r="E5161">
            <v>20002</v>
          </cell>
          <cell r="F5161" t="str">
            <v>TINTAS POLIÉSTER</v>
          </cell>
          <cell r="G5161" t="str">
            <v>AUTOMOTIVO</v>
          </cell>
        </row>
        <row r="5162">
          <cell r="A5162">
            <v>20375</v>
          </cell>
          <cell r="B5162" t="str">
            <v>LAZZUDUR BRANCO CRISTAL LISA ANO 95 VW-21,94-ST</v>
          </cell>
          <cell r="C5162" t="str">
            <v>04.00.01577-004</v>
          </cell>
          <cell r="D5162" t="str">
            <v>SHERWIN WILLIAMS</v>
          </cell>
          <cell r="E5162">
            <v>20002</v>
          </cell>
          <cell r="F5162" t="str">
            <v>TINTAS POLIÉSTER</v>
          </cell>
          <cell r="G5162" t="str">
            <v>AUTOMOTIVO</v>
          </cell>
        </row>
        <row r="5163">
          <cell r="A5163">
            <v>22619</v>
          </cell>
          <cell r="B5163" t="str">
            <v>LAZZUDUR BRANCO TAFFETA II-21,94-ST</v>
          </cell>
          <cell r="C5163" t="str">
            <v>04.00.81299-004</v>
          </cell>
          <cell r="D5163" t="str">
            <v>SHERWIN WILLIAMS</v>
          </cell>
          <cell r="E5163">
            <v>20002</v>
          </cell>
          <cell r="F5163" t="str">
            <v>TINTAS POLIÉSTER</v>
          </cell>
          <cell r="G5163" t="str">
            <v>AUTOMOTIVO</v>
          </cell>
        </row>
        <row r="5164">
          <cell r="A5164">
            <v>20319</v>
          </cell>
          <cell r="B5164" t="str">
            <v>LAZZUDUR CINZA CROMO PEROL. ANO 08/09 FIAT-21,94-ST</v>
          </cell>
          <cell r="C5164" t="str">
            <v>04.20.04328-004</v>
          </cell>
          <cell r="D5164" t="str">
            <v>SHERWIN WILLIAMS</v>
          </cell>
          <cell r="E5164">
            <v>20002</v>
          </cell>
          <cell r="F5164" t="str">
            <v>TINTAS POLIÉSTER</v>
          </cell>
          <cell r="G5164" t="str">
            <v>AUTOMOTIVO</v>
          </cell>
        </row>
        <row r="5165">
          <cell r="A5165">
            <v>21554</v>
          </cell>
          <cell r="B5165" t="str">
            <v>LAZZUDUR CINZA IRIDIUM MET LAZZURIL-21,94-ST</v>
          </cell>
          <cell r="C5165">
            <v>42088326</v>
          </cell>
          <cell r="D5165" t="str">
            <v>SHERWIN WILLIAMS</v>
          </cell>
          <cell r="E5165">
            <v>20002</v>
          </cell>
          <cell r="F5165" t="str">
            <v>TINTAS POLIÉSTER</v>
          </cell>
          <cell r="G5165" t="str">
            <v>AUTOMOTIVO</v>
          </cell>
        </row>
        <row r="5166">
          <cell r="A5166">
            <v>20321</v>
          </cell>
          <cell r="B5166" t="str">
            <v>LAZZUDUR CINZA SCANDIUM MET ANO 04 FIAT-21,94-ST</v>
          </cell>
          <cell r="C5166" t="str">
            <v>04.20.04764-004</v>
          </cell>
          <cell r="D5166" t="str">
            <v>SHERWIN WILLIAMS</v>
          </cell>
          <cell r="E5166">
            <v>20002</v>
          </cell>
          <cell r="F5166" t="str">
            <v>TINTAS POLIÉSTER</v>
          </cell>
          <cell r="G5166" t="str">
            <v>AUTOMOTIVO</v>
          </cell>
        </row>
        <row r="5167">
          <cell r="A5167">
            <v>85587</v>
          </cell>
          <cell r="B5167" t="str">
            <v>LAZZUDUR CINZA TRANCOSO MET</v>
          </cell>
          <cell r="C5167" t="str">
            <v>04.20.03888-004</v>
          </cell>
          <cell r="D5167" t="str">
            <v>SHERWIN WILLIAMS</v>
          </cell>
          <cell r="E5167">
            <v>20002</v>
          </cell>
          <cell r="F5167" t="str">
            <v>TINTAS POLIÉSTER</v>
          </cell>
          <cell r="G5167" t="str">
            <v>AUTOMOTIVO</v>
          </cell>
        </row>
        <row r="5168">
          <cell r="A5168">
            <v>20379</v>
          </cell>
          <cell r="B5168" t="str">
            <v>LAZZUDUR CINZA URANO LISA ANO 01/03 VW-21,93-ST</v>
          </cell>
          <cell r="C5168" t="str">
            <v>04.00.01855-004</v>
          </cell>
          <cell r="D5168" t="str">
            <v>SHERWIN WILLIAMS</v>
          </cell>
          <cell r="E5168">
            <v>20002</v>
          </cell>
          <cell r="F5168" t="str">
            <v>TINTAS POLIÉSTER</v>
          </cell>
          <cell r="G5168" t="str">
            <v>AUTOMOTIVO</v>
          </cell>
        </row>
        <row r="5169">
          <cell r="A5169">
            <v>21821</v>
          </cell>
          <cell r="B5169" t="str">
            <v>LAZZUDUR CINZA VULCAN MET VW-21,94-ST</v>
          </cell>
          <cell r="C5169" t="str">
            <v>04.20.01273-004</v>
          </cell>
          <cell r="D5169" t="str">
            <v>SHERWIN WILLIAMS</v>
          </cell>
          <cell r="E5169">
            <v>20002</v>
          </cell>
          <cell r="F5169" t="str">
            <v>TINTAS POLIÉSTER</v>
          </cell>
          <cell r="G5169" t="str">
            <v>AUTOMOTIVO</v>
          </cell>
        </row>
        <row r="5170">
          <cell r="A5170">
            <v>20325</v>
          </cell>
          <cell r="B5170" t="str">
            <v>LAZZUDUR PRATA BARI MET ANO 02 FIAT-21,94-ST</v>
          </cell>
          <cell r="C5170" t="str">
            <v>04.20.04747-004</v>
          </cell>
          <cell r="D5170" t="str">
            <v>SHERWIN WILLIAMS</v>
          </cell>
          <cell r="E5170">
            <v>20002</v>
          </cell>
          <cell r="F5170" t="str">
            <v>TINTAS POLIÉSTER</v>
          </cell>
          <cell r="G5170" t="str">
            <v>AUTOMOTIVO</v>
          </cell>
        </row>
        <row r="5171">
          <cell r="A5171">
            <v>21776</v>
          </cell>
          <cell r="B5171" t="str">
            <v>LAZZUDUR PRATA DUBLIN MET UX FORD 10/15-21,94-ST</v>
          </cell>
          <cell r="C5171" t="str">
            <v>04.20.03432-004</v>
          </cell>
          <cell r="D5171" t="str">
            <v>SHERWIN WILLIAMS</v>
          </cell>
          <cell r="E5171">
            <v>20002</v>
          </cell>
          <cell r="F5171" t="str">
            <v>TINTAS POLIÉSTER</v>
          </cell>
          <cell r="G5171" t="str">
            <v>AUTOMOTIVO</v>
          </cell>
        </row>
        <row r="5172">
          <cell r="A5172">
            <v>20338</v>
          </cell>
          <cell r="B5172" t="str">
            <v>LAZZUDUR PRATA ENSEADA MET ANO 07/09 FORD-21,94-ST</v>
          </cell>
          <cell r="C5172" t="str">
            <v>04.20.03188-004</v>
          </cell>
          <cell r="D5172" t="str">
            <v>SHERWIN WILLIAMS</v>
          </cell>
          <cell r="E5172">
            <v>20002</v>
          </cell>
          <cell r="F5172" t="str">
            <v>TINTAS POLIÉSTER</v>
          </cell>
          <cell r="G5172" t="str">
            <v>AUTOMOTIVO</v>
          </cell>
        </row>
        <row r="5173">
          <cell r="A5173">
            <v>20352</v>
          </cell>
          <cell r="B5173" t="str">
            <v>LAZZUDUR PRATA ESCUNA III MET ANO 98/04 GM-21,94-ST</v>
          </cell>
          <cell r="C5173" t="str">
            <v>04.20.02903-004</v>
          </cell>
          <cell r="D5173" t="str">
            <v>SHERWIN WILLIAMS</v>
          </cell>
          <cell r="E5173">
            <v>20002</v>
          </cell>
          <cell r="F5173" t="str">
            <v>TINTAS POLIÉSTER</v>
          </cell>
          <cell r="G5173" t="str">
            <v>AUTOMOTIVO</v>
          </cell>
        </row>
        <row r="5174">
          <cell r="A5174">
            <v>20936</v>
          </cell>
          <cell r="B5174" t="str">
            <v>LAZZUDUR PRATA ETOILE MET</v>
          </cell>
          <cell r="C5174" t="str">
            <v>04.20.88991-004</v>
          </cell>
          <cell r="D5174" t="str">
            <v>SHERWIN WILLIAMS</v>
          </cell>
          <cell r="E5174">
            <v>20002</v>
          </cell>
          <cell r="F5174" t="str">
            <v>TINTAS POLIÉSTER</v>
          </cell>
          <cell r="G5174" t="str">
            <v>AUTOMOTIVO</v>
          </cell>
        </row>
        <row r="5175">
          <cell r="A5175">
            <v>20472</v>
          </cell>
          <cell r="B5175" t="str">
            <v>LAZZUDUR PRATA GLOBAL MET 05 HONDA-21,94-ST</v>
          </cell>
          <cell r="C5175" t="str">
            <v>04.20.86840-004</v>
          </cell>
          <cell r="D5175" t="str">
            <v>SHERWIN WILLIAMS</v>
          </cell>
          <cell r="E5175">
            <v>20002</v>
          </cell>
          <cell r="F5175" t="str">
            <v>TINTAS POLIÉSTER</v>
          </cell>
          <cell r="G5175" t="str">
            <v>AUTOMOTIVO</v>
          </cell>
        </row>
        <row r="5176">
          <cell r="A5176">
            <v>20571</v>
          </cell>
          <cell r="B5176" t="str">
            <v>LAZZUDUR PRATA ICEBERG MET RENAULT 90/07-21,94-ST</v>
          </cell>
          <cell r="C5176" t="str">
            <v>04.20.84088-004</v>
          </cell>
          <cell r="D5176" t="str">
            <v>SHERWIN WILLIAMS</v>
          </cell>
          <cell r="E5176">
            <v>20002</v>
          </cell>
          <cell r="F5176" t="str">
            <v>TINTAS POLIÉSTER</v>
          </cell>
          <cell r="G5176" t="str">
            <v>AUTOMOTIVO</v>
          </cell>
        </row>
        <row r="5177">
          <cell r="A5177">
            <v>20381</v>
          </cell>
          <cell r="B5177" t="str">
            <v>LAZZUDUR PRATA LIGHT MET ANO 04 VW-21,94-ST</v>
          </cell>
          <cell r="C5177" t="str">
            <v>04.20.01972-004</v>
          </cell>
          <cell r="D5177" t="str">
            <v>SHERWIN WILLIAMS</v>
          </cell>
          <cell r="E5177">
            <v>20002</v>
          </cell>
          <cell r="F5177" t="str">
            <v>TINTAS POLIÉSTER</v>
          </cell>
          <cell r="G5177" t="str">
            <v>AUTOMOTIVO</v>
          </cell>
        </row>
        <row r="5178">
          <cell r="A5178">
            <v>20382</v>
          </cell>
          <cell r="B5178" t="str">
            <v>LAZZUDUR PRATA LUNAR MET ANO 91 VW-21,94-ST</v>
          </cell>
          <cell r="C5178" t="str">
            <v>04.20.01542-004</v>
          </cell>
          <cell r="D5178" t="str">
            <v>SHERWIN WILLIAMS</v>
          </cell>
          <cell r="E5178">
            <v>20002</v>
          </cell>
          <cell r="F5178" t="str">
            <v>TINTAS POLIÉSTER</v>
          </cell>
          <cell r="G5178" t="str">
            <v>AUTOMOTIVO</v>
          </cell>
        </row>
        <row r="5179">
          <cell r="A5179">
            <v>21783</v>
          </cell>
          <cell r="B5179" t="str">
            <v>LAZZUDUR PRATA MET R5S-21,94-ST</v>
          </cell>
          <cell r="C5179" t="str">
            <v>04.20.99076-004</v>
          </cell>
          <cell r="D5179" t="str">
            <v>SHERWIN WILLIAMS</v>
          </cell>
          <cell r="E5179">
            <v>20002</v>
          </cell>
          <cell r="F5179" t="str">
            <v>TINTAS POLIÉSTER</v>
          </cell>
          <cell r="G5179" t="str">
            <v>AUTOMOTIVO</v>
          </cell>
        </row>
        <row r="5180">
          <cell r="A5180">
            <v>23311</v>
          </cell>
          <cell r="B5180" t="str">
            <v>LAZZUDUR PRATA PLATINUM MET 0,9L-21,94-ST</v>
          </cell>
          <cell r="C5180" t="str">
            <v>04.20.91558-04</v>
          </cell>
          <cell r="D5180" t="str">
            <v>SHERWIN WILLIAMS</v>
          </cell>
          <cell r="E5180">
            <v>20002</v>
          </cell>
          <cell r="F5180" t="str">
            <v>TINTAS POLIÉSTER</v>
          </cell>
          <cell r="G5180" t="str">
            <v>AUTOMOTIVO</v>
          </cell>
        </row>
        <row r="5181">
          <cell r="A5181">
            <v>20354</v>
          </cell>
          <cell r="B5181" t="str">
            <v>LAZZUDUR PRATA POLARIS MET ANO 06 GM-21,94-ST</v>
          </cell>
          <cell r="C5181" t="str">
            <v>04.20.02863-004</v>
          </cell>
          <cell r="D5181" t="str">
            <v>SHERWIN WILLIAMS</v>
          </cell>
          <cell r="E5181">
            <v>20002</v>
          </cell>
          <cell r="F5181" t="str">
            <v>TINTAS POLIÉSTER</v>
          </cell>
          <cell r="G5181" t="str">
            <v>AUTOMOTIVO</v>
          </cell>
        </row>
        <row r="5182">
          <cell r="A5182">
            <v>20383</v>
          </cell>
          <cell r="B5182" t="str">
            <v>LAZZUDUR PRATA REFLEX MET ANO 02 VW-21,94-ST</v>
          </cell>
          <cell r="C5182" t="str">
            <v>04.20.01937-004</v>
          </cell>
          <cell r="D5182" t="str">
            <v>SHERWIN WILLIAMS</v>
          </cell>
          <cell r="E5182">
            <v>20002</v>
          </cell>
          <cell r="F5182" t="str">
            <v>TINTAS POLIÉSTER</v>
          </cell>
          <cell r="G5182" t="str">
            <v>AUTOMOTIVO</v>
          </cell>
        </row>
        <row r="5183">
          <cell r="A5183">
            <v>20569</v>
          </cell>
          <cell r="B5183" t="str">
            <v>LAZZUDUR PRATA RIVIERA FORD ANO 03/10-21,94-ST</v>
          </cell>
          <cell r="C5183" t="str">
            <v>04.20.03311-004</v>
          </cell>
          <cell r="D5183" t="str">
            <v>SHERWIN WILLIAMS</v>
          </cell>
          <cell r="E5183">
            <v>20002</v>
          </cell>
          <cell r="F5183" t="str">
            <v>TINTAS POLIÉSTER</v>
          </cell>
          <cell r="G5183" t="str">
            <v>AUTOMOTIVO</v>
          </cell>
        </row>
        <row r="5184">
          <cell r="A5184">
            <v>23616</v>
          </cell>
          <cell r="B5184" t="str">
            <v>LAZZUDUR PRATA SAND MET-21,45-ST</v>
          </cell>
          <cell r="C5184" t="str">
            <v>04.20.83069-004</v>
          </cell>
          <cell r="D5184" t="str">
            <v>SHERWIN WILLIAMS</v>
          </cell>
          <cell r="E5184">
            <v>20002</v>
          </cell>
          <cell r="F5184" t="str">
            <v>TINTAS POLIÉSTER</v>
          </cell>
          <cell r="G5184" t="str">
            <v>AUTOMOTIVO</v>
          </cell>
        </row>
        <row r="5185">
          <cell r="A5185">
            <v>21545</v>
          </cell>
          <cell r="B5185" t="str">
            <v>LAZZUDUR PRATA SARGAS MET- LA7W-8E8E LAZZURIL</v>
          </cell>
          <cell r="C5185" t="str">
            <v>04.20.01421-004</v>
          </cell>
          <cell r="D5185" t="str">
            <v>SHERWIN WILLIAMS</v>
          </cell>
          <cell r="E5185">
            <v>20002</v>
          </cell>
          <cell r="F5185" t="str">
            <v>TINTAS POLIÉSTER</v>
          </cell>
          <cell r="G5185" t="str">
            <v>AUTOMOTIVO</v>
          </cell>
        </row>
        <row r="5186">
          <cell r="A5186">
            <v>21548</v>
          </cell>
          <cell r="B5186" t="str">
            <v>LAZZUDUR PRETO BRISTOL MET- UH LAZZURIL-21,94-ST</v>
          </cell>
          <cell r="C5186" t="str">
            <v>04.20.03221-004</v>
          </cell>
          <cell r="D5186" t="str">
            <v>SHERWIN WILLIAMS</v>
          </cell>
          <cell r="E5186">
            <v>20002</v>
          </cell>
          <cell r="F5186" t="str">
            <v>TINTAS POLIÉSTER</v>
          </cell>
          <cell r="G5186" t="str">
            <v>AUTOMOTIVO</v>
          </cell>
        </row>
        <row r="5187">
          <cell r="A5187">
            <v>21823</v>
          </cell>
          <cell r="B5187" t="str">
            <v>LAZZUDUR PRETO CRISTAL PEROL. NH731P-21,94-ST</v>
          </cell>
          <cell r="C5187" t="str">
            <v>04.20.85463.004</v>
          </cell>
          <cell r="D5187" t="str">
            <v>SHERWIN WILLIAMS</v>
          </cell>
          <cell r="E5187">
            <v>20002</v>
          </cell>
          <cell r="F5187" t="str">
            <v>TINTAS POLIÉSTER</v>
          </cell>
          <cell r="G5187" t="str">
            <v>AUTOMOTIVO</v>
          </cell>
        </row>
        <row r="5188">
          <cell r="A5188">
            <v>20340</v>
          </cell>
          <cell r="B5188" t="str">
            <v>LAZZUDUR PRETO EBONY LISA ANO 98/03 FORD-21,94-ST</v>
          </cell>
          <cell r="C5188" t="str">
            <v>04.00.03739-004</v>
          </cell>
          <cell r="D5188" t="str">
            <v>SHERWIN WILLIAMS</v>
          </cell>
          <cell r="E5188">
            <v>20002</v>
          </cell>
          <cell r="F5188" t="str">
            <v>TINTAS POLIÉSTER</v>
          </cell>
          <cell r="G5188" t="str">
            <v>AUTOMOTIVO</v>
          </cell>
        </row>
        <row r="5189">
          <cell r="A5189">
            <v>21822</v>
          </cell>
          <cell r="B5189" t="str">
            <v>LAZZUDUR PRETO ECLIPSE PEROL.-21,94-ST</v>
          </cell>
          <cell r="C5189" t="str">
            <v>04.20.89611.004</v>
          </cell>
          <cell r="D5189" t="str">
            <v>SHERWIN WILLIAMS</v>
          </cell>
          <cell r="E5189">
            <v>20002</v>
          </cell>
          <cell r="F5189" t="str">
            <v>TINTAS POLIÉSTER</v>
          </cell>
          <cell r="G5189" t="str">
            <v>AUTOMOTIVO</v>
          </cell>
        </row>
        <row r="5190">
          <cell r="A5190">
            <v>22183</v>
          </cell>
          <cell r="B5190" t="str">
            <v>LAZZUDUR PRETO GALES MET 0,9L-21,94-ST</v>
          </cell>
          <cell r="C5190" t="str">
            <v>04.20.03128-004</v>
          </cell>
          <cell r="D5190" t="str">
            <v>SHERWIN WILLIAMS</v>
          </cell>
          <cell r="E5190">
            <v>20002</v>
          </cell>
          <cell r="F5190" t="str">
            <v>TINTAS POLIÉSTER</v>
          </cell>
          <cell r="G5190" t="str">
            <v>AUTOMOTIVO</v>
          </cell>
        </row>
        <row r="5191">
          <cell r="A5191">
            <v>20355</v>
          </cell>
          <cell r="B5191" t="str">
            <v>LAZZUDUR PRETO LISZT LISA ANO 94/04 GM-21,94-ST</v>
          </cell>
          <cell r="C5191" t="str">
            <v>04.00.02619-004</v>
          </cell>
          <cell r="D5191" t="str">
            <v>SHERWIN WILLIAMS</v>
          </cell>
          <cell r="E5191">
            <v>20002</v>
          </cell>
          <cell r="F5191" t="str">
            <v>TINTAS POLIÉSTER</v>
          </cell>
          <cell r="G5191" t="str">
            <v>AUTOMOTIVO</v>
          </cell>
        </row>
        <row r="5192">
          <cell r="A5192">
            <v>21216</v>
          </cell>
          <cell r="B5192" t="str">
            <v>LAZZUDUR PRETO NINJA II LISA POL VW-21,94-ST</v>
          </cell>
          <cell r="C5192" t="str">
            <v>04.00.01177-004</v>
          </cell>
          <cell r="D5192" t="str">
            <v>SHERWIN WILLIAMS</v>
          </cell>
          <cell r="E5192">
            <v>20002</v>
          </cell>
          <cell r="F5192" t="str">
            <v>TINTAS POLIÉSTER</v>
          </cell>
          <cell r="G5192" t="str">
            <v>AUTOMOTIVO</v>
          </cell>
        </row>
        <row r="5193">
          <cell r="A5193">
            <v>23721</v>
          </cell>
          <cell r="B5193" t="str">
            <v>LAZZUDUR PRETO PERLA PEROL.-21,94-ST</v>
          </cell>
          <cell r="C5193" t="str">
            <v>04.20.88345-004</v>
          </cell>
          <cell r="D5193" t="str">
            <v>SHERWIN WILLIAMS</v>
          </cell>
          <cell r="E5193">
            <v>20002</v>
          </cell>
          <cell r="F5193" t="str">
            <v>TINTAS POLIÉSTER</v>
          </cell>
          <cell r="G5193" t="str">
            <v>AUTOMOTIVO</v>
          </cell>
        </row>
        <row r="5194">
          <cell r="A5194">
            <v>20333</v>
          </cell>
          <cell r="B5194" t="str">
            <v>LAZZUDUR VERMELHO ALPINE LISA ANO 96 FIAT-21,94-ST</v>
          </cell>
          <cell r="C5194" t="str">
            <v>04.00.04053-004</v>
          </cell>
          <cell r="D5194" t="str">
            <v>SHERWIN WILLIAMS</v>
          </cell>
          <cell r="E5194">
            <v>20002</v>
          </cell>
          <cell r="F5194" t="str">
            <v>TINTAS POLIÉSTER</v>
          </cell>
          <cell r="G5194" t="str">
            <v>AUTOMOTIVO</v>
          </cell>
        </row>
        <row r="5195">
          <cell r="A5195">
            <v>21775</v>
          </cell>
          <cell r="B5195" t="str">
            <v>LAZZUDUR VERMELHO ARIZONA LISA PQ FORD 11/15-21,93-ST</v>
          </cell>
          <cell r="C5195" t="str">
            <v>04.00.31145-004</v>
          </cell>
          <cell r="D5195" t="str">
            <v>SHERWIN WILLIAMS</v>
          </cell>
          <cell r="E5195">
            <v>20002</v>
          </cell>
          <cell r="F5195" t="str">
            <v>TINTAS POLIÉSTER</v>
          </cell>
          <cell r="G5195" t="str">
            <v>AUTOMOTIVO</v>
          </cell>
        </row>
        <row r="5196">
          <cell r="A5196">
            <v>20570</v>
          </cell>
          <cell r="B5196" t="str">
            <v>LAZZUDUR VERMELHO BARROCO PEROL FIAT ANO 00/09-21,94-ST</v>
          </cell>
          <cell r="C5196" t="str">
            <v>04.20.04729-004</v>
          </cell>
          <cell r="D5196" t="str">
            <v>SHERWIN WILLIAMS</v>
          </cell>
          <cell r="E5196">
            <v>20002</v>
          </cell>
          <cell r="F5196" t="str">
            <v>TINTAS POLIÉSTER</v>
          </cell>
          <cell r="G5196" t="str">
            <v>AUTOMOTIVO</v>
          </cell>
        </row>
        <row r="5197">
          <cell r="A5197">
            <v>21215</v>
          </cell>
          <cell r="B5197" t="str">
            <v>LAZZUDUR VERMELHO FLASH IV POL. ANO 97 VW-21,94-ST</v>
          </cell>
          <cell r="C5197" t="str">
            <v>04.00.01352-004</v>
          </cell>
          <cell r="D5197" t="str">
            <v>SHERWIN WILLIAMS</v>
          </cell>
          <cell r="E5197">
            <v>20002</v>
          </cell>
          <cell r="F5197" t="str">
            <v>TINTAS POLIÉSTER</v>
          </cell>
          <cell r="G5197" t="str">
            <v>AUTOMOTIVO</v>
          </cell>
        </row>
        <row r="5198">
          <cell r="A5198">
            <v>85297</v>
          </cell>
          <cell r="B5198" t="str">
            <v>LAZZUDUR VERMELHO MONTE CARLO-21,94-ST</v>
          </cell>
          <cell r="C5198" t="str">
            <v>04.00.04173-004</v>
          </cell>
          <cell r="D5198" t="str">
            <v>SHERWIN WILLIAMS</v>
          </cell>
          <cell r="E5198">
            <v>20002</v>
          </cell>
          <cell r="F5198" t="str">
            <v>TINTAS POLIÉSTER</v>
          </cell>
          <cell r="G5198" t="str">
            <v>AUTOMOTIVO</v>
          </cell>
        </row>
        <row r="5199">
          <cell r="A5199">
            <v>23309</v>
          </cell>
          <cell r="B5199" t="str">
            <v>LAZZUDUR VERMELHO OPULENCE PEROL 0,9L-21,94-ST</v>
          </cell>
          <cell r="C5199" t="str">
            <v>04.20.04010-004</v>
          </cell>
          <cell r="D5199" t="str">
            <v>SHERWIN WILLIAMS</v>
          </cell>
          <cell r="E5199">
            <v>20002</v>
          </cell>
          <cell r="F5199" t="str">
            <v>TINTAS POLIÉSTER</v>
          </cell>
          <cell r="G5199" t="str">
            <v>AUTOMOTIVO</v>
          </cell>
        </row>
        <row r="5200">
          <cell r="A5200">
            <v>23719</v>
          </cell>
          <cell r="B5200" t="str">
            <v>LAZZUDUR VERMELHO VIVO LISA-21,94-ST</v>
          </cell>
          <cell r="C5200" t="str">
            <v>04.00.81252-004</v>
          </cell>
          <cell r="D5200" t="str">
            <v>SHERWIN WILLIAMS</v>
          </cell>
          <cell r="E5200">
            <v>20002</v>
          </cell>
          <cell r="F5200" t="str">
            <v>TINTAS POLIÉSTER</v>
          </cell>
          <cell r="G5200" t="str">
            <v>AUTOMOTIVO</v>
          </cell>
        </row>
        <row r="5201">
          <cell r="A5201">
            <v>9821</v>
          </cell>
          <cell r="B5201" t="str">
            <v>NOIR NACRE ANJO / PPG-21,94-ST</v>
          </cell>
          <cell r="C5201">
            <v>215466663322</v>
          </cell>
          <cell r="D5201" t="str">
            <v>ANJO</v>
          </cell>
          <cell r="E5201">
            <v>20002</v>
          </cell>
          <cell r="F5201" t="str">
            <v>TINTAS POLIÉSTER</v>
          </cell>
          <cell r="G5201" t="str">
            <v>AUTOMOTIVO</v>
          </cell>
        </row>
        <row r="5202">
          <cell r="A5202">
            <v>251</v>
          </cell>
          <cell r="B5202" t="str">
            <v>PRATA ESCUNA WEG-21,94-ST</v>
          </cell>
          <cell r="C5202">
            <v>12259341</v>
          </cell>
          <cell r="D5202" t="str">
            <v>.</v>
          </cell>
          <cell r="E5202">
            <v>20002</v>
          </cell>
          <cell r="F5202" t="str">
            <v>TINTAS POLIÉSTER</v>
          </cell>
          <cell r="G5202" t="str">
            <v>AUTOMOTIVO</v>
          </cell>
        </row>
        <row r="5203">
          <cell r="A5203">
            <v>262</v>
          </cell>
          <cell r="B5203" t="str">
            <v>PRATA GEADA PPG-21,94-ST</v>
          </cell>
          <cell r="C5203" t="str">
            <v>CPP-320.04</v>
          </cell>
          <cell r="D5203" t="str">
            <v>.</v>
          </cell>
          <cell r="E5203">
            <v>20002</v>
          </cell>
          <cell r="F5203" t="str">
            <v>TINTAS POLIÉSTER</v>
          </cell>
          <cell r="G5203" t="str">
            <v>AUTOMOTIVO</v>
          </cell>
        </row>
        <row r="5204">
          <cell r="A5204">
            <v>21004</v>
          </cell>
          <cell r="B5204" t="str">
            <v>PRATA GLOBAL PPG-21,94-ST</v>
          </cell>
          <cell r="C5204" t="str">
            <v>CPP-20204</v>
          </cell>
          <cell r="D5204" t="str">
            <v>.</v>
          </cell>
          <cell r="E5204">
            <v>20002</v>
          </cell>
          <cell r="F5204" t="str">
            <v>TINTAS POLIÉSTER</v>
          </cell>
          <cell r="G5204" t="str">
            <v>AUTOMOTIVO</v>
          </cell>
        </row>
        <row r="5205">
          <cell r="A5205">
            <v>21005</v>
          </cell>
          <cell r="B5205" t="str">
            <v>PRATA POLARIS MET GM 06 - POL-21,94-ST</v>
          </cell>
          <cell r="C5205" t="str">
            <v>302.00105.04</v>
          </cell>
          <cell r="D5205" t="str">
            <v>.</v>
          </cell>
          <cell r="E5205">
            <v>20002</v>
          </cell>
          <cell r="F5205" t="str">
            <v>TINTAS POLIÉSTER</v>
          </cell>
          <cell r="G5205" t="str">
            <v>AUTOMOTIVO</v>
          </cell>
        </row>
        <row r="5206">
          <cell r="A5206">
            <v>257</v>
          </cell>
          <cell r="B5206" t="str">
            <v>PRATA SIRIUS PPG-21,94-ST</v>
          </cell>
          <cell r="C5206" t="str">
            <v>CPP-328.04</v>
          </cell>
          <cell r="D5206" t="str">
            <v>.</v>
          </cell>
          <cell r="E5206">
            <v>20002</v>
          </cell>
          <cell r="F5206" t="str">
            <v>TINTAS POLIÉSTER</v>
          </cell>
          <cell r="G5206" t="str">
            <v>AUTOMOTIVO</v>
          </cell>
        </row>
        <row r="5207">
          <cell r="A5207">
            <v>256</v>
          </cell>
          <cell r="B5207" t="str">
            <v>PRATA SUPERNOVA PPG-21,94-ST</v>
          </cell>
          <cell r="C5207" t="str">
            <v>CPP-35004</v>
          </cell>
          <cell r="D5207" t="str">
            <v>.</v>
          </cell>
          <cell r="E5207">
            <v>20002</v>
          </cell>
          <cell r="F5207" t="str">
            <v>TINTAS POLIÉSTER</v>
          </cell>
          <cell r="G5207" t="str">
            <v>AUTOMOTIVO</v>
          </cell>
        </row>
        <row r="5208">
          <cell r="A5208">
            <v>21827</v>
          </cell>
          <cell r="B5208" t="str">
            <v>PRETO ECLIPSE PPG-21,94-ST</v>
          </cell>
          <cell r="C5208" t="str">
            <v>CPP-210.04</v>
          </cell>
          <cell r="D5208" t="str">
            <v>.</v>
          </cell>
          <cell r="E5208">
            <v>20002</v>
          </cell>
          <cell r="F5208" t="str">
            <v>TINTAS POLIÉSTER</v>
          </cell>
          <cell r="G5208" t="str">
            <v>AUTOMOTIVO</v>
          </cell>
        </row>
        <row r="5209">
          <cell r="A5209">
            <v>9848</v>
          </cell>
          <cell r="B5209" t="str">
            <v>PRETO LISZT PU-21,94-ST</v>
          </cell>
          <cell r="C5209" t="str">
            <v>CPU-205.04</v>
          </cell>
          <cell r="D5209" t="str">
            <v>.</v>
          </cell>
          <cell r="E5209">
            <v>20002</v>
          </cell>
          <cell r="F5209" t="str">
            <v>TINTAS POLIÉSTER</v>
          </cell>
          <cell r="G5209" t="str">
            <v>AUTOMOTIVO</v>
          </cell>
        </row>
        <row r="5210">
          <cell r="A5210">
            <v>9828</v>
          </cell>
          <cell r="B5210" t="str">
            <v>PRETO LIZST PPG-21,94-ST</v>
          </cell>
          <cell r="C5210" t="str">
            <v>CPP-202.04</v>
          </cell>
          <cell r="D5210" t="str">
            <v>.</v>
          </cell>
          <cell r="E5210">
            <v>20002</v>
          </cell>
          <cell r="F5210" t="str">
            <v>TINTAS POLIÉSTER</v>
          </cell>
          <cell r="G5210" t="str">
            <v>AUTOMOTIVO</v>
          </cell>
        </row>
        <row r="5211">
          <cell r="A5211">
            <v>254</v>
          </cell>
          <cell r="B5211" t="str">
            <v>PRETO VESUVIO PPG-21,94-ST</v>
          </cell>
          <cell r="C5211" t="str">
            <v>CPP-20604</v>
          </cell>
          <cell r="D5211" t="str">
            <v>.</v>
          </cell>
          <cell r="E5211">
            <v>20002</v>
          </cell>
          <cell r="F5211" t="str">
            <v>TINTAS POLIÉSTER</v>
          </cell>
          <cell r="G5211" t="str">
            <v>AUTOMOTIVO</v>
          </cell>
        </row>
        <row r="5212">
          <cell r="A5212">
            <v>24270</v>
          </cell>
          <cell r="B5212" t="str">
            <v>TINTA COLORLAC ALUMINIO OPALESCENTE 3,600 ML BRAZILIAN-21,94-ST</v>
          </cell>
          <cell r="C5212" t="str">
            <v>800182.24</v>
          </cell>
          <cell r="D5212" t="str">
            <v>BRAZILIAN</v>
          </cell>
          <cell r="E5212">
            <v>20002</v>
          </cell>
          <cell r="F5212" t="str">
            <v>TINTAS POLIÉSTER</v>
          </cell>
          <cell r="G5212" t="str">
            <v>AUTOMOTIVO</v>
          </cell>
        </row>
        <row r="5213">
          <cell r="A5213">
            <v>10103</v>
          </cell>
          <cell r="B5213" t="str">
            <v>TINTA HIPER PRATA 500ML</v>
          </cell>
          <cell r="C5213" t="str">
            <v>LB7777</v>
          </cell>
          <cell r="D5213" t="str">
            <v>.</v>
          </cell>
          <cell r="E5213">
            <v>20002</v>
          </cell>
          <cell r="F5213" t="str">
            <v>TINTAS POLIÉSTER</v>
          </cell>
          <cell r="G5213" t="str">
            <v>AUTOMOTIVO</v>
          </cell>
        </row>
        <row r="5214">
          <cell r="A5214">
            <v>21408</v>
          </cell>
          <cell r="B5214" t="str">
            <v>TINTA POLIESTER VERMELHO FLASH VW 97 900ML ANJO-21,94-ST</v>
          </cell>
          <cell r="C5214" t="str">
            <v>026753-23</v>
          </cell>
          <cell r="D5214" t="str">
            <v>ANJO</v>
          </cell>
          <cell r="E5214">
            <v>20002</v>
          </cell>
          <cell r="F5214" t="str">
            <v>TINTAS POLIÉSTER</v>
          </cell>
          <cell r="G5214" t="str">
            <v>AUTOMOTIVO</v>
          </cell>
        </row>
        <row r="5215">
          <cell r="A5215">
            <v>20428</v>
          </cell>
          <cell r="B5215" t="str">
            <v>TINTA SINTETICO PRETO FOSCO 3,600 BRAZILIAN-21,94-ST</v>
          </cell>
          <cell r="C5215" t="str">
            <v>900584.24</v>
          </cell>
          <cell r="D5215" t="str">
            <v>BRAZILIAN</v>
          </cell>
          <cell r="E5215">
            <v>20002</v>
          </cell>
          <cell r="F5215" t="str">
            <v>TINTAS POLIÉSTER</v>
          </cell>
          <cell r="G5215" t="str">
            <v>AUTOMOTIVO</v>
          </cell>
        </row>
        <row r="5216">
          <cell r="A5216">
            <v>9836</v>
          </cell>
          <cell r="B5216" t="str">
            <v>VERMELHO LYRA WEG-21,94-ST</v>
          </cell>
          <cell r="C5216">
            <v>12271523</v>
          </cell>
          <cell r="D5216" t="str">
            <v>.</v>
          </cell>
          <cell r="E5216">
            <v>20002</v>
          </cell>
          <cell r="F5216" t="str">
            <v>TINTAS POLIÉSTER</v>
          </cell>
          <cell r="G5216" t="str">
            <v>AUTOMOTIVO</v>
          </cell>
        </row>
        <row r="5217">
          <cell r="A5217">
            <v>9831</v>
          </cell>
          <cell r="B5217" t="str">
            <v>VERMELHO PEPPER ANJO-21,94-ST</v>
          </cell>
          <cell r="C5217" t="str">
            <v>034723-23</v>
          </cell>
          <cell r="D5217" t="str">
            <v>ANJO</v>
          </cell>
          <cell r="E5217">
            <v>20002</v>
          </cell>
          <cell r="F5217" t="str">
            <v>TINTAS POLIÉSTER</v>
          </cell>
          <cell r="G5217" t="str">
            <v>AUTOMOTIVO</v>
          </cell>
        </row>
        <row r="5218">
          <cell r="A5218">
            <v>260</v>
          </cell>
          <cell r="B5218" t="str">
            <v>VERMELHO PEPPER PPG-21,94-ST</v>
          </cell>
          <cell r="C5218">
            <v>1231545454</v>
          </cell>
          <cell r="D5218" t="str">
            <v>.</v>
          </cell>
          <cell r="E5218">
            <v>20002</v>
          </cell>
          <cell r="F5218" t="str">
            <v>TINTAS POLIÉSTER</v>
          </cell>
          <cell r="G5218" t="str">
            <v>AUTOMOTIVO</v>
          </cell>
        </row>
        <row r="5219">
          <cell r="A5219">
            <v>267</v>
          </cell>
          <cell r="B5219" t="str">
            <v>VERMELHO TORNADO-21,94-ST</v>
          </cell>
          <cell r="C5219" t="str">
            <v>CPP-711.04</v>
          </cell>
          <cell r="D5219" t="str">
            <v>.</v>
          </cell>
          <cell r="E5219">
            <v>20002</v>
          </cell>
          <cell r="F5219" t="str">
            <v>TINTAS POLIÉSTER</v>
          </cell>
          <cell r="G5219" t="str">
            <v>AUTOMOTIVO</v>
          </cell>
        </row>
        <row r="5220">
          <cell r="A5220">
            <v>22655</v>
          </cell>
          <cell r="B5220" t="str">
            <v>AUTOCOAT BT 371 THINNER 18L</v>
          </cell>
          <cell r="C5220">
            <v>529924</v>
          </cell>
          <cell r="D5220" t="str">
            <v>TECH FLEET</v>
          </cell>
          <cell r="E5220">
            <v>20001</v>
          </cell>
          <cell r="F5220" t="str">
            <v>DILUENTE</v>
          </cell>
          <cell r="G5220" t="str">
            <v>AUTOMOTIVO</v>
          </cell>
        </row>
        <row r="5221">
          <cell r="A5221">
            <v>84568</v>
          </cell>
          <cell r="B5221" t="str">
            <v>DILUENTE  5027 900ML BRASILUX</v>
          </cell>
          <cell r="C5221" t="str">
            <v>TN 710052701</v>
          </cell>
          <cell r="D5221" t="str">
            <v>BRASILUX</v>
          </cell>
          <cell r="E5221">
            <v>20001</v>
          </cell>
          <cell r="F5221" t="str">
            <v>DILUENTE</v>
          </cell>
          <cell r="G5221" t="str">
            <v>AUTOMOTIVO</v>
          </cell>
        </row>
        <row r="5222">
          <cell r="A5222">
            <v>84902</v>
          </cell>
          <cell r="B5222" t="str">
            <v>KIT PU VERMELHO 5R4/14 3,6L</v>
          </cell>
          <cell r="C5222" t="str">
            <v>KT 152304526</v>
          </cell>
          <cell r="D5222" t="str">
            <v>BRASILUX</v>
          </cell>
          <cell r="E5222">
            <v>20003</v>
          </cell>
          <cell r="F5222" t="str">
            <v>EPOXI</v>
          </cell>
          <cell r="G5222" t="str">
            <v>INDUSTRIAL</v>
          </cell>
        </row>
        <row r="5223">
          <cell r="A5223">
            <v>84867</v>
          </cell>
          <cell r="B5223" t="str">
            <v>PU ACRILICO BI COMPONENTE-CINZA N6.5 CLARO 2,7L BRASILUX</v>
          </cell>
          <cell r="C5223" t="str">
            <v>BT 150601714</v>
          </cell>
          <cell r="D5223" t="str">
            <v>BRASILUX</v>
          </cell>
          <cell r="E5223">
            <v>20003</v>
          </cell>
          <cell r="F5223" t="str">
            <v>EPOXI</v>
          </cell>
          <cell r="G5223" t="str">
            <v>INDUSTRIAL</v>
          </cell>
        </row>
        <row r="5224">
          <cell r="A5224">
            <v>85079</v>
          </cell>
          <cell r="B5224" t="str">
            <v>VERNIZ PU  ACAB FOSCO 750ML AUTOMOTIVO BRASIDUR</v>
          </cell>
          <cell r="C5224" t="str">
            <v>VN 240009213</v>
          </cell>
          <cell r="D5224" t="str">
            <v>BRASILUX</v>
          </cell>
          <cell r="E5224">
            <v>20034</v>
          </cell>
          <cell r="F5224" t="str">
            <v>VERNIZ AUTOMOTIVO</v>
          </cell>
          <cell r="G5224" t="str">
            <v>AUTOMOTIVO</v>
          </cell>
        </row>
        <row r="5225">
          <cell r="A5225">
            <v>24310</v>
          </cell>
          <cell r="B5225" t="str">
            <v>DILUENTE 654 PU 0,900ML THINSOL</v>
          </cell>
          <cell r="C5225" t="str">
            <v>001DPMQ-026</v>
          </cell>
          <cell r="D5225" t="str">
            <v>THINSOL</v>
          </cell>
          <cell r="E5225">
            <v>20001</v>
          </cell>
          <cell r="F5225" t="str">
            <v>DILUENTE</v>
          </cell>
          <cell r="G5225" t="str">
            <v>AUTOMOTIVO</v>
          </cell>
        </row>
        <row r="5226">
          <cell r="A5226">
            <v>24287</v>
          </cell>
          <cell r="B5226" t="str">
            <v>DILUENTE 654 PU GALAO 5L THINSOL</v>
          </cell>
          <cell r="C5226" t="str">
            <v>001DPMQ-002</v>
          </cell>
          <cell r="D5226" t="str">
            <v>THINSOL</v>
          </cell>
          <cell r="E5226">
            <v>20001</v>
          </cell>
          <cell r="F5226" t="str">
            <v>DILUENTE</v>
          </cell>
          <cell r="G5226" t="str">
            <v>AUTOMOTIVO</v>
          </cell>
        </row>
        <row r="5227">
          <cell r="A5227">
            <v>24321</v>
          </cell>
          <cell r="B5227" t="str">
            <v>DILUENTE 654 PU LATA 18L THINSOL</v>
          </cell>
          <cell r="C5227" t="str">
            <v>001DPMQ-943</v>
          </cell>
          <cell r="D5227" t="str">
            <v>THINSOL</v>
          </cell>
          <cell r="E5227">
            <v>20001</v>
          </cell>
          <cell r="F5227" t="str">
            <v>DILUENTE</v>
          </cell>
          <cell r="G5227" t="str">
            <v>AUTOMOTIVO</v>
          </cell>
        </row>
        <row r="5228">
          <cell r="A5228">
            <v>20435</v>
          </cell>
          <cell r="B5228" t="str">
            <v>DILUENTE PARA PU 500ML MAX RUBBER</v>
          </cell>
          <cell r="C5228" t="str">
            <v>2MP007</v>
          </cell>
          <cell r="D5228" t="str">
            <v>MAXI RUBBER</v>
          </cell>
          <cell r="E5228">
            <v>20001</v>
          </cell>
          <cell r="F5228" t="str">
            <v>DILUENTE</v>
          </cell>
          <cell r="G5228" t="str">
            <v>AUTOMOTIVO</v>
          </cell>
        </row>
        <row r="5229">
          <cell r="A5229">
            <v>20213</v>
          </cell>
          <cell r="B5229" t="str">
            <v>DILUENTE PARA PU 900ML MAX RUBBER</v>
          </cell>
          <cell r="C5229" t="str">
            <v>2MP009</v>
          </cell>
          <cell r="D5229" t="str">
            <v>MAXI RUBBER</v>
          </cell>
          <cell r="E5229">
            <v>20001</v>
          </cell>
          <cell r="F5229" t="str">
            <v>DILUENTE</v>
          </cell>
          <cell r="G5229" t="str">
            <v>AUTOMOTIVO</v>
          </cell>
        </row>
        <row r="5230">
          <cell r="A5230">
            <v>24181</v>
          </cell>
          <cell r="B5230" t="str">
            <v>REDUCER MEDIUM 18L SIKKENS</v>
          </cell>
          <cell r="C5230">
            <v>571603</v>
          </cell>
          <cell r="D5230" t="str">
            <v>SIKKENS</v>
          </cell>
          <cell r="E5230">
            <v>20001</v>
          </cell>
          <cell r="F5230" t="str">
            <v>DILUENTE</v>
          </cell>
          <cell r="G5230" t="str">
            <v>AUTOMOTIVO</v>
          </cell>
        </row>
        <row r="5231">
          <cell r="A5231">
            <v>9994</v>
          </cell>
          <cell r="B5231" t="str">
            <v>REDUCER MEDIUM 1LT SIKKENS</v>
          </cell>
          <cell r="C5231">
            <v>529777</v>
          </cell>
          <cell r="D5231" t="str">
            <v>SIKKENS</v>
          </cell>
          <cell r="E5231">
            <v>20001</v>
          </cell>
          <cell r="F5231" t="str">
            <v>DILUENTE</v>
          </cell>
          <cell r="G5231" t="str">
            <v>AUTOMOTIVO</v>
          </cell>
        </row>
        <row r="5232">
          <cell r="A5232">
            <v>9995</v>
          </cell>
          <cell r="B5232" t="str">
            <v>REDUCER MEDIUM 5LTS SIKKENS</v>
          </cell>
          <cell r="C5232">
            <v>529778</v>
          </cell>
          <cell r="D5232" t="str">
            <v>SIKKENS</v>
          </cell>
          <cell r="E5232">
            <v>20001</v>
          </cell>
          <cell r="F5232" t="str">
            <v>DILUENTE</v>
          </cell>
          <cell r="G5232" t="str">
            <v>AUTOMOTIVO</v>
          </cell>
        </row>
        <row r="5233">
          <cell r="A5233">
            <v>9996</v>
          </cell>
          <cell r="B5233" t="str">
            <v>REDUCER SLOW 5LTS SIKKENS</v>
          </cell>
          <cell r="C5233">
            <v>529780</v>
          </cell>
          <cell r="D5233" t="str">
            <v>SIKKENS</v>
          </cell>
          <cell r="E5233">
            <v>20001</v>
          </cell>
          <cell r="F5233" t="str">
            <v>DILUENTE</v>
          </cell>
          <cell r="G5233" t="str">
            <v>AUTOMOTIVO</v>
          </cell>
        </row>
        <row r="5234">
          <cell r="A5234">
            <v>21067</v>
          </cell>
          <cell r="B5234" t="str">
            <v>RRA ( RAPID REPAIR AGENT) 1LT</v>
          </cell>
          <cell r="C5234">
            <v>529789</v>
          </cell>
          <cell r="D5234" t="str">
            <v>SIKKENS</v>
          </cell>
          <cell r="E5234">
            <v>20001</v>
          </cell>
          <cell r="F5234" t="str">
            <v>DILUENTE</v>
          </cell>
          <cell r="G5234" t="str">
            <v>AUTOMOTIVO</v>
          </cell>
        </row>
        <row r="5235">
          <cell r="A5235">
            <v>23133</v>
          </cell>
          <cell r="B5235" t="str">
            <v>STANDOX VOC THINNER</v>
          </cell>
          <cell r="C5235" t="str">
            <v>T80012002/04</v>
          </cell>
          <cell r="D5235" t="str">
            <v>AXALTA</v>
          </cell>
          <cell r="E5235">
            <v>20001</v>
          </cell>
          <cell r="F5235" t="str">
            <v>DILUENTE</v>
          </cell>
          <cell r="G5235" t="str">
            <v>AUTOMOTIVO</v>
          </cell>
        </row>
        <row r="5236">
          <cell r="A5236">
            <v>23557</v>
          </cell>
          <cell r="B5236" t="str">
            <v>THINNER 12888 PU 900ML AUDI</v>
          </cell>
          <cell r="C5236" t="str">
            <v>TH12888900</v>
          </cell>
          <cell r="D5236" t="str">
            <v>NATRIELLI</v>
          </cell>
          <cell r="E5236">
            <v>20001</v>
          </cell>
          <cell r="F5236" t="str">
            <v>DILUENTE</v>
          </cell>
          <cell r="G5236" t="str">
            <v>AUTOMOTIVO</v>
          </cell>
        </row>
        <row r="5237">
          <cell r="A5237">
            <v>10302</v>
          </cell>
          <cell r="B5237" t="str">
            <v>THINNER 3020 5LTS ANJO</v>
          </cell>
          <cell r="C5237" t="str">
            <v>000084-28</v>
          </cell>
          <cell r="D5237" t="str">
            <v>ANJO</v>
          </cell>
          <cell r="E5237">
            <v>20001</v>
          </cell>
          <cell r="F5237" t="str">
            <v>DILUENTE</v>
          </cell>
          <cell r="G5237" t="str">
            <v>AUTOMOTIVO</v>
          </cell>
        </row>
        <row r="5238">
          <cell r="A5238">
            <v>10301</v>
          </cell>
          <cell r="B5238" t="str">
            <v>THINNER 3020 900ML ANJO</v>
          </cell>
          <cell r="C5238" t="str">
            <v>000084-23</v>
          </cell>
          <cell r="D5238" t="str">
            <v>ANJO</v>
          </cell>
          <cell r="E5238">
            <v>20001</v>
          </cell>
          <cell r="F5238" t="str">
            <v>DILUENTE</v>
          </cell>
          <cell r="G5238" t="str">
            <v>AUTOMOTIVO</v>
          </cell>
        </row>
        <row r="5239">
          <cell r="A5239">
            <v>20795</v>
          </cell>
          <cell r="B5239" t="str">
            <v>THINNER 4030 P/ PU/POLIESTER 18L WANDA</v>
          </cell>
          <cell r="C5239">
            <v>542714</v>
          </cell>
          <cell r="D5239" t="str">
            <v>WANDA</v>
          </cell>
          <cell r="E5239">
            <v>20001</v>
          </cell>
          <cell r="F5239" t="str">
            <v>DILUENTE</v>
          </cell>
          <cell r="G5239" t="str">
            <v>AUTOMOTIVO</v>
          </cell>
        </row>
        <row r="5240">
          <cell r="A5240">
            <v>9806</v>
          </cell>
          <cell r="B5240" t="str">
            <v>THINNER 4030 P/ PU/POLIESTER 5L WANDA</v>
          </cell>
          <cell r="C5240">
            <v>542713</v>
          </cell>
          <cell r="D5240" t="str">
            <v>WANDA</v>
          </cell>
          <cell r="E5240">
            <v>20001</v>
          </cell>
          <cell r="F5240" t="str">
            <v>DILUENTE</v>
          </cell>
          <cell r="G5240" t="str">
            <v>AUTOMOTIVO</v>
          </cell>
        </row>
        <row r="5241">
          <cell r="A5241">
            <v>9805</v>
          </cell>
          <cell r="B5241" t="str">
            <v>THINNER 4030 P/ PU/POLIESTER 900ML WANDA</v>
          </cell>
          <cell r="C5241">
            <v>542715</v>
          </cell>
          <cell r="D5241" t="str">
            <v>WANDA</v>
          </cell>
          <cell r="E5241">
            <v>20001</v>
          </cell>
          <cell r="F5241" t="str">
            <v>DILUENTE</v>
          </cell>
          <cell r="G5241" t="str">
            <v>AUTOMOTIVO</v>
          </cell>
        </row>
        <row r="5242">
          <cell r="A5242">
            <v>20746</v>
          </cell>
          <cell r="B5242" t="str">
            <v>THINNER 454 18L LAZZURIL</v>
          </cell>
          <cell r="C5242" t="str">
            <v>08.40.00454-022</v>
          </cell>
          <cell r="D5242" t="str">
            <v>SHERWIN WILLIAMS</v>
          </cell>
          <cell r="E5242">
            <v>20001</v>
          </cell>
          <cell r="F5242" t="str">
            <v>DILUENTE</v>
          </cell>
          <cell r="G5242" t="str">
            <v>AUTOMOTIVO</v>
          </cell>
        </row>
        <row r="5243">
          <cell r="A5243">
            <v>21316</v>
          </cell>
          <cell r="B5243" t="str">
            <v>THINNER 454 5L LAZZURIL</v>
          </cell>
          <cell r="C5243" t="str">
            <v>08.40.00454-008</v>
          </cell>
          <cell r="D5243" t="str">
            <v>SHERWIN WILLIAMS</v>
          </cell>
          <cell r="E5243">
            <v>20001</v>
          </cell>
          <cell r="F5243" t="str">
            <v>DILUENTE</v>
          </cell>
          <cell r="G5243" t="str">
            <v>AUTOMOTIVO</v>
          </cell>
        </row>
        <row r="5244">
          <cell r="A5244">
            <v>20414</v>
          </cell>
          <cell r="B5244" t="str">
            <v>THINNER 454 900ML LAZZURIL</v>
          </cell>
          <cell r="C5244" t="str">
            <v>08.40.00454-217</v>
          </cell>
          <cell r="D5244" t="str">
            <v>SHERWIN WILLIAMS</v>
          </cell>
          <cell r="E5244">
            <v>20001</v>
          </cell>
          <cell r="F5244" t="str">
            <v>DILUENTE</v>
          </cell>
          <cell r="G5244" t="str">
            <v>AUTOMOTIVO</v>
          </cell>
        </row>
        <row r="5245">
          <cell r="A5245">
            <v>85585</v>
          </cell>
          <cell r="B5245" t="str">
            <v>THINNER 4PARA PU MEDIO 8202 900 ML - RHAI</v>
          </cell>
          <cell r="C5245">
            <v>208202013</v>
          </cell>
          <cell r="D5245" t="str">
            <v>RHAI</v>
          </cell>
          <cell r="E5245">
            <v>20001</v>
          </cell>
          <cell r="F5245" t="str">
            <v>DILUENTE</v>
          </cell>
          <cell r="G5245" t="str">
            <v>AUTOMOTIVO</v>
          </cell>
        </row>
        <row r="5246">
          <cell r="A5246">
            <v>84825</v>
          </cell>
          <cell r="B5246" t="str">
            <v>THINNER 6028 DILUENTE 18L BRASILUX</v>
          </cell>
          <cell r="C5246" t="str">
            <v>TN 710062803</v>
          </cell>
          <cell r="D5246" t="str">
            <v>BRASILUX</v>
          </cell>
          <cell r="E5246">
            <v>20001</v>
          </cell>
          <cell r="F5246" t="str">
            <v>DILUENTE</v>
          </cell>
          <cell r="G5246" t="str">
            <v>AUTOMOTIVO</v>
          </cell>
        </row>
        <row r="5247">
          <cell r="A5247">
            <v>84826</v>
          </cell>
          <cell r="B5247" t="str">
            <v>THINNER 6028 DILUENTE 200L TAMBOR BRASILUX</v>
          </cell>
          <cell r="C5247" t="str">
            <v>TN 710062805</v>
          </cell>
          <cell r="D5247" t="str">
            <v>BRASILUX</v>
          </cell>
          <cell r="E5247">
            <v>20001</v>
          </cell>
          <cell r="F5247" t="str">
            <v>DILUENTE</v>
          </cell>
          <cell r="G5247" t="str">
            <v>AUTOMOTIVO</v>
          </cell>
        </row>
        <row r="5248">
          <cell r="A5248">
            <v>84894</v>
          </cell>
          <cell r="B5248" t="str">
            <v>THINNER 6028 DILUENTE 5L BRASILUX</v>
          </cell>
          <cell r="C5248" t="str">
            <v>TN 710062808</v>
          </cell>
          <cell r="D5248" t="str">
            <v>BRASILUX</v>
          </cell>
          <cell r="E5248">
            <v>20001</v>
          </cell>
          <cell r="F5248" t="str">
            <v>DILUENTE</v>
          </cell>
          <cell r="G5248" t="str">
            <v>AUTOMOTIVO</v>
          </cell>
        </row>
        <row r="5249">
          <cell r="A5249">
            <v>84774</v>
          </cell>
          <cell r="B5249" t="str">
            <v>THINNER 6028 DILUENTE 900ML BRASILUX</v>
          </cell>
          <cell r="C5249" t="str">
            <v>TN 710062801</v>
          </cell>
          <cell r="D5249" t="str">
            <v>BRASILUX</v>
          </cell>
          <cell r="E5249">
            <v>20001</v>
          </cell>
          <cell r="F5249" t="str">
            <v>DILUENTE</v>
          </cell>
          <cell r="G5249" t="str">
            <v>AUTOMOTIVO</v>
          </cell>
        </row>
        <row r="5250">
          <cell r="A5250">
            <v>24252</v>
          </cell>
          <cell r="B5250" t="str">
            <v>THINNER DE LIMPEZA 5L BRAZILIAN</v>
          </cell>
          <cell r="C5250" t="str">
            <v>9285.30</v>
          </cell>
          <cell r="D5250" t="str">
            <v>BRAZILIAN</v>
          </cell>
          <cell r="E5250">
            <v>20001</v>
          </cell>
          <cell r="F5250" t="str">
            <v>DILUENTE</v>
          </cell>
          <cell r="G5250" t="str">
            <v>AUTOMOTIVO</v>
          </cell>
        </row>
        <row r="5251">
          <cell r="A5251">
            <v>24249</v>
          </cell>
          <cell r="B5251" t="str">
            <v>THINNER DE LIMPEZA 900ML BRAZILIAN</v>
          </cell>
          <cell r="C5251" t="str">
            <v>009285.63</v>
          </cell>
          <cell r="D5251" t="str">
            <v>BRAZILIAN</v>
          </cell>
          <cell r="E5251">
            <v>20001</v>
          </cell>
          <cell r="F5251" t="str">
            <v>DILUENTE</v>
          </cell>
          <cell r="G5251" t="str">
            <v>AUTOMOTIVO</v>
          </cell>
        </row>
        <row r="5252">
          <cell r="A5252">
            <v>83863</v>
          </cell>
          <cell r="B5252" t="str">
            <v>THINNER DE LIMPEZA TAMBOR  BRAZILIAN</v>
          </cell>
          <cell r="C5252" t="str">
            <v>009285.45</v>
          </cell>
          <cell r="D5252" t="str">
            <v>BRAZILIAN</v>
          </cell>
          <cell r="E5252">
            <v>20001</v>
          </cell>
          <cell r="F5252" t="str">
            <v>DILUENTE</v>
          </cell>
          <cell r="G5252" t="str">
            <v>AUTOMOTIVO</v>
          </cell>
        </row>
        <row r="5253">
          <cell r="A5253">
            <v>117</v>
          </cell>
          <cell r="B5253" t="str">
            <v>THINNER P/ PU ALTA TEMPERATURA 900ML SKY</v>
          </cell>
          <cell r="C5253" t="str">
            <v>650TH7320122</v>
          </cell>
          <cell r="D5253" t="str">
            <v>SKY</v>
          </cell>
          <cell r="E5253">
            <v>20001</v>
          </cell>
          <cell r="F5253" t="str">
            <v>DILUENTE</v>
          </cell>
          <cell r="G5253" t="str">
            <v>AUTOMOTIVO</v>
          </cell>
        </row>
        <row r="5254">
          <cell r="A5254">
            <v>20430</v>
          </cell>
          <cell r="B5254" t="str">
            <v>THINNER P/ RETOQUE 900ML LAZZURIL</v>
          </cell>
          <cell r="C5254" t="str">
            <v>08.40.00446-217</v>
          </cell>
          <cell r="D5254" t="str">
            <v>.</v>
          </cell>
          <cell r="E5254">
            <v>20001</v>
          </cell>
          <cell r="F5254" t="str">
            <v>DILUENTE</v>
          </cell>
          <cell r="G5254" t="str">
            <v>AUTOMOTIVO</v>
          </cell>
        </row>
        <row r="5255">
          <cell r="A5255">
            <v>74</v>
          </cell>
          <cell r="B5255" t="str">
            <v>THINNER P/ RETOQUE 900ML SKY</v>
          </cell>
          <cell r="C5255" t="str">
            <v>150TH7020122</v>
          </cell>
          <cell r="D5255" t="str">
            <v>SKY</v>
          </cell>
          <cell r="E5255">
            <v>20001</v>
          </cell>
          <cell r="F5255" t="str">
            <v>DILUENTE</v>
          </cell>
          <cell r="G5255" t="str">
            <v>AUTOMOTIVO</v>
          </cell>
        </row>
        <row r="5256">
          <cell r="A5256">
            <v>9997</v>
          </cell>
          <cell r="B5256" t="str">
            <v>THINNER SRA 1LT SIKKENS</v>
          </cell>
          <cell r="C5256">
            <v>529783</v>
          </cell>
          <cell r="D5256" t="str">
            <v>SIKKENS</v>
          </cell>
          <cell r="E5256">
            <v>20001</v>
          </cell>
          <cell r="F5256" t="str">
            <v>DILUENTE</v>
          </cell>
          <cell r="G5256" t="str">
            <v>AUTOMOTIVO</v>
          </cell>
        </row>
        <row r="5257">
          <cell r="A5257">
            <v>23578</v>
          </cell>
          <cell r="B5257" t="str">
            <v>THINNER TH5003 PU 18L ANJO</v>
          </cell>
          <cell r="C5257" t="str">
            <v>035401-30</v>
          </cell>
          <cell r="D5257" t="str">
            <v>ANJO</v>
          </cell>
          <cell r="E5257">
            <v>20001</v>
          </cell>
          <cell r="F5257" t="str">
            <v>DILUENTE</v>
          </cell>
          <cell r="G5257" t="str">
            <v>AUTOMOTIVO</v>
          </cell>
        </row>
        <row r="5258">
          <cell r="A5258">
            <v>23577</v>
          </cell>
          <cell r="B5258" t="str">
            <v>THINNER TH5003 PU 5L ANJO</v>
          </cell>
          <cell r="C5258" t="str">
            <v>035401-28</v>
          </cell>
          <cell r="D5258" t="str">
            <v>ANJO</v>
          </cell>
          <cell r="E5258">
            <v>20001</v>
          </cell>
          <cell r="F5258" t="str">
            <v>DILUENTE</v>
          </cell>
          <cell r="G5258" t="str">
            <v>AUTOMOTIVO</v>
          </cell>
        </row>
        <row r="5259">
          <cell r="A5259">
            <v>193</v>
          </cell>
          <cell r="B5259" t="str">
            <v>THINNER TH5003 PU 900ML ANJO</v>
          </cell>
          <cell r="C5259" t="str">
            <v>035401-23</v>
          </cell>
          <cell r="D5259" t="str">
            <v>ANJO</v>
          </cell>
          <cell r="E5259">
            <v>20001</v>
          </cell>
          <cell r="F5259" t="str">
            <v>DILUENTE</v>
          </cell>
          <cell r="G5259" t="str">
            <v>AUTOMOTIVO</v>
          </cell>
        </row>
        <row r="5260">
          <cell r="A5260">
            <v>128</v>
          </cell>
          <cell r="B5260" t="str">
            <v>THINNER TH700 P/ PU/POLIESTER 5L SKY</v>
          </cell>
          <cell r="C5260" t="str">
            <v>150TH7000123</v>
          </cell>
          <cell r="D5260" t="str">
            <v>SKY</v>
          </cell>
          <cell r="E5260">
            <v>20001</v>
          </cell>
          <cell r="F5260" t="str">
            <v>DILUENTE</v>
          </cell>
          <cell r="G5260" t="str">
            <v>AUTOMOTIVO</v>
          </cell>
        </row>
        <row r="5261">
          <cell r="A5261">
            <v>24275</v>
          </cell>
          <cell r="B5261" t="str">
            <v>THINNER TH700 P/ PU/POLIESTER 900ML SKY</v>
          </cell>
          <cell r="C5261" t="str">
            <v>150TH7000122</v>
          </cell>
          <cell r="D5261" t="str">
            <v>SKY</v>
          </cell>
          <cell r="E5261">
            <v>20001</v>
          </cell>
          <cell r="F5261" t="str">
            <v>DILUENTE</v>
          </cell>
          <cell r="G5261" t="str">
            <v>AUTOMOTIVO</v>
          </cell>
        </row>
        <row r="5262">
          <cell r="A5262">
            <v>22249</v>
          </cell>
          <cell r="B5262" t="str">
            <v>WANDEPOXY DILUENTE 5L</v>
          </cell>
          <cell r="C5262">
            <v>11933</v>
          </cell>
          <cell r="D5262" t="str">
            <v>.</v>
          </cell>
          <cell r="E5262">
            <v>20001</v>
          </cell>
          <cell r="F5262" t="str">
            <v>DILUENTE</v>
          </cell>
          <cell r="G5262" t="str">
            <v>AUTOMOTIVO</v>
          </cell>
        </row>
        <row r="5263">
          <cell r="A5263">
            <v>84412</v>
          </cell>
          <cell r="B5263" t="str">
            <v> DILUENTE ACABAMENTO 5027 18L -  BRASILUX</v>
          </cell>
          <cell r="C5263" t="str">
            <v> TN 710052703</v>
          </cell>
          <cell r="D5263" t="str">
            <v>BRASILUX</v>
          </cell>
          <cell r="E5263">
            <v>20001</v>
          </cell>
          <cell r="F5263" t="str">
            <v>DILUENTE</v>
          </cell>
          <cell r="G5263" t="str">
            <v>AUTOMOTIVO</v>
          </cell>
        </row>
        <row r="5264">
          <cell r="A5264">
            <v>85075</v>
          </cell>
          <cell r="B5264" t="str">
            <v> DILUENTE ACABAMENTO 5027 5L BRASILUX</v>
          </cell>
          <cell r="C5264" t="str">
            <v>TN 710052708</v>
          </cell>
          <cell r="D5264" t="str">
            <v>BRASILUX</v>
          </cell>
          <cell r="E5264">
            <v>20001</v>
          </cell>
          <cell r="F5264" t="str">
            <v>DILUENTE</v>
          </cell>
          <cell r="G5264" t="str">
            <v>AUTOMOTIVO</v>
          </cell>
        </row>
        <row r="5265">
          <cell r="A5265">
            <v>10135</v>
          </cell>
          <cell r="B5265" t="str">
            <v>ADAPTADOR PARA POLITRIZ BOINA</v>
          </cell>
          <cell r="C5265" t="str">
            <v>FE101</v>
          </cell>
          <cell r="D5265" t="str">
            <v>COLOR BRILHO</v>
          </cell>
          <cell r="E5265">
            <v>1046</v>
          </cell>
          <cell r="F5265" t="str">
            <v>......................................</v>
          </cell>
          <cell r="G5265" t="str">
            <v>AUTOMOTIVO</v>
          </cell>
        </row>
        <row r="5266">
          <cell r="A5266">
            <v>85391</v>
          </cell>
          <cell r="B5266" t="str">
            <v>ECOPRIMER BD18 l</v>
          </cell>
          <cell r="C5266" t="str">
            <v>V0310947</v>
          </cell>
          <cell r="D5266" t="str">
            <v>.</v>
          </cell>
          <cell r="E5266">
            <v>1043</v>
          </cell>
          <cell r="F5266" t="str">
            <v>...........................................</v>
          </cell>
          <cell r="G5266" t="str">
            <v>AUTOMOTIVO</v>
          </cell>
        </row>
        <row r="5267">
          <cell r="A5267">
            <v>23763</v>
          </cell>
          <cell r="B5267" t="str">
            <v>EXPOSITOR</v>
          </cell>
          <cell r="C5267">
            <v>53150</v>
          </cell>
          <cell r="D5267" t="str">
            <v>UTILER</v>
          </cell>
          <cell r="E5267">
            <v>1043</v>
          </cell>
          <cell r="F5267" t="str">
            <v>...........................................</v>
          </cell>
          <cell r="G5267" t="str">
            <v>AUTOMOTIVO</v>
          </cell>
        </row>
        <row r="5268">
          <cell r="A5268">
            <v>85392</v>
          </cell>
          <cell r="B5268" t="str">
            <v>VIAMANTA POLIESTER 4 mm</v>
          </cell>
          <cell r="C5268" t="str">
            <v>V0118248</v>
          </cell>
          <cell r="D5268" t="str">
            <v>.</v>
          </cell>
          <cell r="E5268">
            <v>1043</v>
          </cell>
          <cell r="F5268" t="str">
            <v>...........................................</v>
          </cell>
          <cell r="G5268" t="str">
            <v>AUTOMOTIVO</v>
          </cell>
        </row>
        <row r="5269">
          <cell r="A5269">
            <v>23298</v>
          </cell>
          <cell r="B5269" t="str">
            <v>28508 LIXADEIRA ORB 6IN 3/16 CV PRO</v>
          </cell>
          <cell r="C5269" t="str">
            <v>HC000663746</v>
          </cell>
          <cell r="D5269" t="str">
            <v>3M</v>
          </cell>
          <cell r="E5269">
            <v>1037</v>
          </cell>
          <cell r="F5269" t="str">
            <v>...............................................</v>
          </cell>
          <cell r="G5269" t="str">
            <v>AUTOMOTIVO</v>
          </cell>
        </row>
        <row r="5270">
          <cell r="A5270">
            <v>23575</v>
          </cell>
          <cell r="B5270" t="str">
            <v>DESENGRAXANTE M700 1L SIKKENS</v>
          </cell>
          <cell r="C5270">
            <v>553980</v>
          </cell>
          <cell r="D5270" t="str">
            <v>SIKKENS</v>
          </cell>
          <cell r="E5270">
            <v>1035</v>
          </cell>
          <cell r="F5270" t="str">
            <v>DESENGRAXANTE</v>
          </cell>
          <cell r="G5270" t="str">
            <v>AUTOMOTIVO</v>
          </cell>
        </row>
        <row r="5271">
          <cell r="A5271">
            <v>23276</v>
          </cell>
          <cell r="B5271" t="str">
            <v>FITA FILETE PVC 6MMX50M PREMIUM NORTON</v>
          </cell>
          <cell r="C5271">
            <v>63642524589</v>
          </cell>
          <cell r="D5271" t="str">
            <v>NORTON</v>
          </cell>
          <cell r="E5271">
            <v>1026</v>
          </cell>
          <cell r="F5271" t="str">
            <v>.......................................</v>
          </cell>
          <cell r="G5271" t="str">
            <v>AUTOMOTIVO</v>
          </cell>
        </row>
        <row r="5272">
          <cell r="A5272">
            <v>23268</v>
          </cell>
          <cell r="B5272" t="str">
            <v>LIXA  A-275 N.040 NORTON</v>
          </cell>
          <cell r="C5272">
            <v>66623373432</v>
          </cell>
          <cell r="D5272" t="str">
            <v>NORTON</v>
          </cell>
          <cell r="E5272">
            <v>1025</v>
          </cell>
          <cell r="F5272" t="str">
            <v xml:space="preserve">DISCOS / LIXAS / ABRASIVOS </v>
          </cell>
          <cell r="G5272" t="str">
            <v>AUTOMOTIVO</v>
          </cell>
        </row>
        <row r="5273">
          <cell r="A5273">
            <v>22051</v>
          </cell>
          <cell r="B5273" t="str">
            <v>LIXA A SECO Nº 40 3M</v>
          </cell>
          <cell r="C5273" t="str">
            <v>HC000622023</v>
          </cell>
          <cell r="D5273" t="str">
            <v>.</v>
          </cell>
          <cell r="E5273">
            <v>1025</v>
          </cell>
          <cell r="F5273" t="str">
            <v>.....................................</v>
          </cell>
          <cell r="G5273" t="str">
            <v>AUTOMOTIVO</v>
          </cell>
        </row>
        <row r="5274">
          <cell r="A5274">
            <v>10247</v>
          </cell>
          <cell r="B5274" t="str">
            <v>LIXA A-275 N.1200 NORTON</v>
          </cell>
          <cell r="C5274">
            <v>112233445566</v>
          </cell>
          <cell r="D5274" t="str">
            <v>NORTON</v>
          </cell>
          <cell r="E5274">
            <v>1025</v>
          </cell>
          <cell r="F5274" t="str">
            <v>.....................................</v>
          </cell>
          <cell r="G5274" t="str">
            <v>AUTOMOTIVO</v>
          </cell>
        </row>
        <row r="5275">
          <cell r="A5275">
            <v>21053</v>
          </cell>
          <cell r="B5275" t="str">
            <v>PISTOLA SLIM HTE 1.3 WALCOM</v>
          </cell>
          <cell r="C5275" t="str">
            <v>10083.13</v>
          </cell>
          <cell r="D5275" t="str">
            <v>MAXI RUBBER</v>
          </cell>
          <cell r="E5275">
            <v>1023</v>
          </cell>
          <cell r="F5275" t="str">
            <v>PISTOLAS</v>
          </cell>
          <cell r="G5275" t="str">
            <v>AUTOMOTIVO</v>
          </cell>
        </row>
        <row r="5276">
          <cell r="A5276">
            <v>23640</v>
          </cell>
          <cell r="B5276" t="str">
            <v>BOINA DUPLA FACE FIO DE LÃ AMAR MACIA 8 CLASSIC NORTON</v>
          </cell>
          <cell r="C5276">
            <v>78072712014</v>
          </cell>
          <cell r="D5276" t="str">
            <v>NORTON</v>
          </cell>
          <cell r="E5276">
            <v>1020</v>
          </cell>
          <cell r="F5276" t="str">
            <v>....................</v>
          </cell>
          <cell r="G5276" t="str">
            <v>AUTOMOTIVO</v>
          </cell>
        </row>
        <row r="5277">
          <cell r="A5277">
            <v>21360</v>
          </cell>
          <cell r="B5277" t="str">
            <v>ROBFOAM - ESPUMA DE MASCARAMENTO ( DART ) ROBERLO</v>
          </cell>
          <cell r="C5277">
            <v>62950</v>
          </cell>
          <cell r="D5277" t="str">
            <v>.</v>
          </cell>
          <cell r="E5277">
            <v>1010</v>
          </cell>
          <cell r="F5277" t="str">
            <v>..........</v>
          </cell>
          <cell r="G5277" t="str">
            <v>AUTOMOTIVO</v>
          </cell>
        </row>
        <row r="5278">
          <cell r="A5278">
            <v>84679</v>
          </cell>
          <cell r="B5278" t="str">
            <v>PISTOLA DE PINTURA GRAV. HVLP 1.7MM PDR FL</v>
          </cell>
          <cell r="D5278" t="str">
            <v>PDR</v>
          </cell>
          <cell r="F5278" t="str">
            <v>PISTOLAS</v>
          </cell>
          <cell r="G5278" t="str">
            <v>AUTOMOTIVO</v>
          </cell>
        </row>
        <row r="5279">
          <cell r="A5279">
            <v>25</v>
          </cell>
          <cell r="B5279" t="str">
            <v>ESPONJA ABRAS AUTOM ULTRA FINA (800/1000) 3M</v>
          </cell>
          <cell r="D5279" t="str">
            <v>3M</v>
          </cell>
          <cell r="F5279" t="str">
            <v xml:space="preserve">DISCOS / LIXAS / ABRASIVOS </v>
          </cell>
          <cell r="G5279" t="str">
            <v>AUTOMOTIVO</v>
          </cell>
        </row>
        <row r="5280">
          <cell r="A5280">
            <v>20174</v>
          </cell>
          <cell r="B5280" t="str">
            <v>LIXA DAGUA T-277 N. 150 NORTON</v>
          </cell>
          <cell r="D5280" t="str">
            <v>NORTON</v>
          </cell>
          <cell r="F5280" t="str">
            <v>LIXA DÁGUA</v>
          </cell>
          <cell r="G5280" t="str">
            <v>AUTOMOTIVO</v>
          </cell>
        </row>
        <row r="5281">
          <cell r="A5281">
            <v>86913</v>
          </cell>
          <cell r="B5281" t="str">
            <v>ESMALTE SINT AUTOMOTIVO CINZA MBB 7202 3,6L BRASILUX</v>
          </cell>
          <cell r="D5281" t="str">
            <v>BRASILUX</v>
          </cell>
          <cell r="F5281" t="str">
            <v>ESMALTES</v>
          </cell>
          <cell r="G5281" t="str">
            <v>INDUSTRIAL</v>
          </cell>
        </row>
        <row r="5282">
          <cell r="A5282">
            <v>20122</v>
          </cell>
          <cell r="B5282" t="str">
            <v>CLEAN SAND DISC P500 152MM 3M</v>
          </cell>
          <cell r="D5282" t="str">
            <v>3M</v>
          </cell>
          <cell r="F5282" t="str">
            <v xml:space="preserve">OUTROS DISCOS </v>
          </cell>
          <cell r="G5282" t="str">
            <v>AUTOMOTIVO</v>
          </cell>
        </row>
        <row r="5283">
          <cell r="A5283">
            <v>86861</v>
          </cell>
          <cell r="B5283" t="str">
            <v>CORANTE LIQUIDO XADREZ AMARELO 50ML</v>
          </cell>
          <cell r="D5283" t="str">
            <v>SHERWIN WILLIAMS</v>
          </cell>
          <cell r="F5283" t="str">
            <v>CORANTES</v>
          </cell>
          <cell r="G5283" t="str">
            <v>IMOBILIÁRIO</v>
          </cell>
        </row>
        <row r="5284">
          <cell r="A5284">
            <v>86865</v>
          </cell>
          <cell r="B5284" t="str">
            <v>CORANTE LIQUIDO XADREZ MARROM 50ML</v>
          </cell>
          <cell r="D5284" t="str">
            <v>SHERWIN WILLIAMS</v>
          </cell>
          <cell r="F5284" t="str">
            <v>CORANTES</v>
          </cell>
          <cell r="G5284" t="str">
            <v>IMOBILIÁRIO</v>
          </cell>
        </row>
        <row r="5285">
          <cell r="A5285">
            <v>86866</v>
          </cell>
          <cell r="B5285" t="str">
            <v>CORANTE LIQUIDO XADREZ PRETO 50ML</v>
          </cell>
          <cell r="D5285" t="str">
            <v>SHERWIN WILLIAMS</v>
          </cell>
          <cell r="F5285" t="str">
            <v>CORANTES</v>
          </cell>
          <cell r="G5285" t="str">
            <v>IMOBILIÁRIO</v>
          </cell>
        </row>
        <row r="5286">
          <cell r="A5286">
            <v>86867</v>
          </cell>
          <cell r="B5286" t="str">
            <v>CORANTE LIQUIDO XADREZ VERDE 50ML</v>
          </cell>
          <cell r="D5286" t="str">
            <v>SHERWIN WILLIAMS</v>
          </cell>
          <cell r="F5286" t="str">
            <v>CORANTES</v>
          </cell>
          <cell r="G5286" t="str">
            <v>IMOBILIÁRIO</v>
          </cell>
        </row>
        <row r="5287">
          <cell r="A5287">
            <v>86868</v>
          </cell>
          <cell r="B5287" t="str">
            <v>CORANTE LIQUIDO XADREZ VERMELHO 50ML</v>
          </cell>
          <cell r="D5287" t="str">
            <v>SHERWIN WILLIAMS</v>
          </cell>
          <cell r="F5287" t="str">
            <v>CORANTES</v>
          </cell>
          <cell r="G5287" t="str">
            <v>IMOBILIÁRIO</v>
          </cell>
        </row>
        <row r="5288">
          <cell r="A5288">
            <v>86869</v>
          </cell>
          <cell r="B5288" t="str">
            <v>CORANTE LIQUIDO XADREZ VIOLETA 50ML</v>
          </cell>
          <cell r="D5288" t="str">
            <v>SHERWIN WILLIAMS</v>
          </cell>
          <cell r="F5288" t="str">
            <v>CORANTES</v>
          </cell>
          <cell r="G5288" t="str">
            <v>IMOBILIÁRIO</v>
          </cell>
        </row>
        <row r="5289">
          <cell r="A5289">
            <v>10060</v>
          </cell>
          <cell r="B5289" t="str">
            <v>DISCO DE CORTE GROSSO 3M</v>
          </cell>
          <cell r="D5289" t="str">
            <v>3M</v>
          </cell>
          <cell r="F5289" t="str">
            <v xml:space="preserve">OUTROS DISCOS </v>
          </cell>
          <cell r="G5289" t="str">
            <v>AUTOMOTIVO</v>
          </cell>
        </row>
        <row r="5290">
          <cell r="A5290">
            <v>10219</v>
          </cell>
          <cell r="B5290" t="str">
            <v>DISCO DE LIXA N.050 NORTON</v>
          </cell>
          <cell r="D5290" t="str">
            <v>NORTON</v>
          </cell>
          <cell r="F5290" t="str">
            <v xml:space="preserve">OUTROS DISCOS </v>
          </cell>
          <cell r="G5290" t="str">
            <v>AUTOMOTIVO</v>
          </cell>
        </row>
        <row r="5291">
          <cell r="A5291">
            <v>10221</v>
          </cell>
          <cell r="B5291" t="str">
            <v>DISCO DE LIXA N.080 NORTON</v>
          </cell>
          <cell r="D5291" t="str">
            <v>NORTON</v>
          </cell>
          <cell r="F5291" t="str">
            <v xml:space="preserve">OUTROS DISCOS </v>
          </cell>
          <cell r="G5291" t="str">
            <v>AUTOMOTIVO</v>
          </cell>
        </row>
        <row r="5292">
          <cell r="A5292">
            <v>23455</v>
          </cell>
          <cell r="B5292" t="str">
            <v>KIT PROTECAO PARTES INTERNAS DE AUTOS SHERWIN WILLIAMS</v>
          </cell>
          <cell r="D5292" t="str">
            <v>SHERWIN WILLIAMS</v>
          </cell>
          <cell r="F5292" t="str">
            <v>OUTRAS FERRAMENTAS / EQUIPAMENTOS</v>
          </cell>
          <cell r="G5292" t="str">
            <v>AUTOMOTIVO</v>
          </cell>
        </row>
        <row r="5293">
          <cell r="A5293">
            <v>9785</v>
          </cell>
          <cell r="B5293" t="str">
            <v>KIT PU BRANCO SUMMIT GM 2011 900ML WANDA</v>
          </cell>
          <cell r="D5293" t="str">
            <v>WANDA</v>
          </cell>
          <cell r="F5293" t="str">
            <v>TINTAS PU</v>
          </cell>
          <cell r="G5293" t="str">
            <v>AUTOMOTIVO</v>
          </cell>
        </row>
        <row r="5294">
          <cell r="A5294">
            <v>21010</v>
          </cell>
          <cell r="B5294" t="str">
            <v>KIT PU PRETO NINJA VW 1995 900ML WANDA</v>
          </cell>
          <cell r="D5294" t="str">
            <v>WANDA</v>
          </cell>
          <cell r="F5294" t="str">
            <v>TINTAS PU</v>
          </cell>
          <cell r="G5294" t="str">
            <v>AUTOMOTIVO</v>
          </cell>
        </row>
        <row r="5295">
          <cell r="A5295">
            <v>22644</v>
          </cell>
          <cell r="B5295" t="str">
            <v>KIT PU PRETO VULCANO FIAT 99 900ML WANDA</v>
          </cell>
          <cell r="D5295" t="str">
            <v>WANDA</v>
          </cell>
          <cell r="F5295" t="str">
            <v>TINTAS PU</v>
          </cell>
          <cell r="G5295" t="str">
            <v>AUTOMOTIVO</v>
          </cell>
        </row>
        <row r="5296">
          <cell r="A5296">
            <v>23257</v>
          </cell>
          <cell r="B5296" t="str">
            <v>KIT PU VERMELHO ALPINE FIAT 900ML WANDA</v>
          </cell>
          <cell r="D5296" t="str">
            <v>WANDA</v>
          </cell>
          <cell r="F5296" t="str">
            <v>TINTAS PU</v>
          </cell>
          <cell r="G5296" t="str">
            <v>AUTOMOTIVO</v>
          </cell>
        </row>
        <row r="5297">
          <cell r="A5297">
            <v>21389</v>
          </cell>
          <cell r="B5297" t="str">
            <v>NORCLEAN POWER LIQUIDO POLIDOR N. 03 NORTON</v>
          </cell>
          <cell r="D5297" t="str">
            <v>NORTON</v>
          </cell>
          <cell r="F5297" t="str">
            <v xml:space="preserve">LÍQUIDOS P/ POLIMENTO </v>
          </cell>
          <cell r="G5297" t="str">
            <v>AUTOMOTIVO</v>
          </cell>
        </row>
        <row r="5298">
          <cell r="A5298">
            <v>86915</v>
          </cell>
          <cell r="B5298" t="str">
            <v>PISO ESTRADO MODULAR PLASTICO EM PP 33X33CM PRETO</v>
          </cell>
          <cell r="D5298" t="str">
            <v>NA</v>
          </cell>
          <cell r="F5298" t="str">
            <v>PISO MODULADO</v>
          </cell>
          <cell r="G5298" t="str">
            <v>IMOBILIÁRIO</v>
          </cell>
        </row>
        <row r="5299">
          <cell r="A5299">
            <v>86916</v>
          </cell>
          <cell r="B5299" t="str">
            <v>PISO ESTRADO MODULAR PLASTICO EM PP 33X33CM VERMELHO</v>
          </cell>
          <cell r="D5299" t="str">
            <v>NA</v>
          </cell>
          <cell r="F5299" t="str">
            <v>PISO MODULADO</v>
          </cell>
          <cell r="G5299" t="str">
            <v>IMOBILIÁRIO</v>
          </cell>
        </row>
        <row r="5300">
          <cell r="A5300">
            <v>86917</v>
          </cell>
          <cell r="B5300" t="str">
            <v>PISO ESTRADO MODULAR RAMPA ACAB. MACHO PLASTICO EM PP 33X33CM PRETO</v>
          </cell>
          <cell r="D5300" t="str">
            <v>NA</v>
          </cell>
          <cell r="F5300" t="str">
            <v>PISO MODULADO</v>
          </cell>
          <cell r="G5300" t="str">
            <v>IMOBILIÁRIO</v>
          </cell>
        </row>
        <row r="5301">
          <cell r="A5301">
            <v>85386</v>
          </cell>
          <cell r="B5301" t="str">
            <v>SIKAFLEX BRANCO 400G TUBO SIKA</v>
          </cell>
          <cell r="D5301" t="str">
            <v>SIKA</v>
          </cell>
          <cell r="F5301" t="str">
            <v>SILICONE</v>
          </cell>
          <cell r="G5301" t="str">
            <v>AUTOMOTIVO</v>
          </cell>
        </row>
        <row r="5302">
          <cell r="A5302">
            <v>86919</v>
          </cell>
          <cell r="B5302" t="str">
            <v>TEXTURA LAMATO CRISTALLO PRETO BALDE 23KG MAZA</v>
          </cell>
          <cell r="D5302" t="str">
            <v>MAZA</v>
          </cell>
          <cell r="F5302" t="str">
            <v>PEDRAS NATURAIS</v>
          </cell>
          <cell r="G5302" t="str">
            <v>IMOBILIÁRIO</v>
          </cell>
        </row>
        <row r="5303">
          <cell r="A5303">
            <v>86875</v>
          </cell>
          <cell r="B5303" t="str">
            <v>ASSENTO SANITARIO SLIMFORTTE ALMOFADADO BRANCO</v>
          </cell>
          <cell r="D5303" t="str">
            <v>UNIFORTE</v>
          </cell>
          <cell r="F5303" t="str">
            <v>ASSENTOS / SIFÕES</v>
          </cell>
          <cell r="G5303" t="str">
            <v>IMOBILIÁRIO</v>
          </cell>
        </row>
        <row r="5304">
          <cell r="A5304">
            <v>86874</v>
          </cell>
          <cell r="B5304" t="str">
            <v>ASSENTO SANITARIO SLIMFORTTE SOPRADO BRANCO</v>
          </cell>
          <cell r="D5304" t="str">
            <v>UNIFORTE</v>
          </cell>
          <cell r="F5304" t="str">
            <v>ASSENTOS / SIFÕES</v>
          </cell>
          <cell r="G5304" t="str">
            <v>IMOBILIÁRIO</v>
          </cell>
        </row>
        <row r="5305">
          <cell r="A5305">
            <v>86877</v>
          </cell>
          <cell r="B5305" t="str">
            <v>SIFAO SANFONADO DUPLO BRANCO</v>
          </cell>
          <cell r="D5305" t="str">
            <v>UNIFORTE</v>
          </cell>
          <cell r="F5305" t="str">
            <v>ASSENTOS / SIFÕES</v>
          </cell>
          <cell r="G5305" t="str">
            <v>IMOBILIÁRIO</v>
          </cell>
        </row>
        <row r="5306">
          <cell r="A5306">
            <v>86876</v>
          </cell>
          <cell r="B5306" t="str">
            <v>SIFAO SANFONADO SIMPLES BRANCO</v>
          </cell>
          <cell r="D5306" t="str">
            <v>UNIFORTE</v>
          </cell>
          <cell r="F5306" t="str">
            <v>ASSENTOS / SIFÕES</v>
          </cell>
          <cell r="G5306" t="str">
            <v>IMOBILIÁRIO</v>
          </cell>
        </row>
        <row r="5307">
          <cell r="A5307">
            <v>86942</v>
          </cell>
          <cell r="B5307" t="str">
            <v>ESMALTE SINT EXTRA RAPIDO SEMI-FOSCO PRETO 3,6L BRASILUX</v>
          </cell>
          <cell r="D5307" t="str">
            <v>BRASILUX</v>
          </cell>
          <cell r="F5307" t="str">
            <v>ESMALTES</v>
          </cell>
          <cell r="G5307" t="str">
            <v>INDUSTRIAL</v>
          </cell>
        </row>
        <row r="5308">
          <cell r="A5308">
            <v>86941</v>
          </cell>
          <cell r="B5308" t="str">
            <v>ESMALTE SINT SECAGEM EXTRA RAPIDA ALUMINIO 3,6LT</v>
          </cell>
          <cell r="D5308" t="str">
            <v>BRASILUX</v>
          </cell>
          <cell r="F5308" t="str">
            <v>ESMALTES</v>
          </cell>
          <cell r="G5308" t="str">
            <v>INDUSTRIAL</v>
          </cell>
        </row>
        <row r="5309">
          <cell r="A5309">
            <v>86864</v>
          </cell>
          <cell r="B5309" t="str">
            <v>CORANTE LIQUIDO XADREZ OCRE 50ML</v>
          </cell>
          <cell r="D5309" t="str">
            <v>SHERWIN WILLIAMS</v>
          </cell>
          <cell r="F5309" t="str">
            <v>CORANTES</v>
          </cell>
          <cell r="G5309" t="str">
            <v>IMOBILIÁRIO</v>
          </cell>
        </row>
        <row r="5310">
          <cell r="A5310">
            <v>86938</v>
          </cell>
          <cell r="B5310" t="str">
            <v>DISCO DE CORTE CUB3 114.3X1X22.22MM 3M</v>
          </cell>
          <cell r="D5310" t="str">
            <v>3M</v>
          </cell>
          <cell r="F5310" t="str">
            <v xml:space="preserve">OUTROS DISCOS </v>
          </cell>
          <cell r="G5310" t="str">
            <v>AUTOMOTIVO</v>
          </cell>
        </row>
        <row r="5311">
          <cell r="A5311">
            <v>10014</v>
          </cell>
          <cell r="B5311" t="str">
            <v>LIXA DAGUA Nº 100 3M FL</v>
          </cell>
          <cell r="D5311" t="str">
            <v>3M</v>
          </cell>
          <cell r="F5311" t="str">
            <v>LIXA DÁGUA</v>
          </cell>
          <cell r="G5311" t="str">
            <v>AUTOMOTIVO</v>
          </cell>
        </row>
        <row r="5312">
          <cell r="A5312">
            <v>23654</v>
          </cell>
          <cell r="B5312" t="str">
            <v>KIT PU PRETO EBONY FORD 98 900ML WANDA</v>
          </cell>
          <cell r="D5312" t="str">
            <v>WANDA</v>
          </cell>
          <cell r="F5312" t="str">
            <v>TINTAS PU</v>
          </cell>
          <cell r="G5312" t="str">
            <v>AUTOMOTIVO</v>
          </cell>
        </row>
        <row r="5313">
          <cell r="A5313">
            <v>22662</v>
          </cell>
          <cell r="B5313" t="str">
            <v>FOLHA MULTI FLEX AMF 134X240 MUIFINA VINHO 3M</v>
          </cell>
          <cell r="D5313" t="str">
            <v>3M</v>
          </cell>
          <cell r="F5313" t="str">
            <v>OUTRAS FERRAMENTAS / EQUIPAMENTOS</v>
          </cell>
          <cell r="G5313" t="str">
            <v>AUTOMOTIVO</v>
          </cell>
        </row>
        <row r="5314">
          <cell r="A5314">
            <v>86938</v>
          </cell>
          <cell r="B5314" t="str">
            <v>DISCO DE CORTE CUB3 114.3X1X22.22MM 3M</v>
          </cell>
          <cell r="D5314" t="str">
            <v>3M</v>
          </cell>
          <cell r="F5314" t="str">
            <v xml:space="preserve">OUTROS DISCOS </v>
          </cell>
          <cell r="G5314" t="str">
            <v>AUTOMOTIVO</v>
          </cell>
        </row>
        <row r="5315">
          <cell r="A5315">
            <v>86871</v>
          </cell>
          <cell r="B5315" t="str">
            <v>DISOLAC BUMPER COLOR PRETO 900ML ROBERLO</v>
          </cell>
          <cell r="D5315" t="str">
            <v>ROBERLO</v>
          </cell>
          <cell r="F5315" t="str">
            <v>TINTAS POLIÉSTER</v>
          </cell>
          <cell r="G5315" t="str">
            <v>AUTOMOTIVO</v>
          </cell>
        </row>
        <row r="5316">
          <cell r="A5316">
            <v>21741</v>
          </cell>
          <cell r="B5316" t="str">
            <v>COLA PARA PARABRISA PRETO TUBO 280ML SOLUFIX</v>
          </cell>
          <cell r="D5316" t="str">
            <v>SOLUFIX</v>
          </cell>
          <cell r="F5316" t="str">
            <v>COLA INST./ ADESIVOS COLANTES</v>
          </cell>
          <cell r="G5316" t="str">
            <v>AUTOMOTIVO</v>
          </cell>
        </row>
        <row r="5317">
          <cell r="A5317">
            <v>21842</v>
          </cell>
          <cell r="B5317" t="str">
            <v>KIT PU BRANCO PURO 900ML WANDA</v>
          </cell>
          <cell r="D5317" t="str">
            <v>WANDA</v>
          </cell>
          <cell r="F5317" t="str">
            <v>TINTAS PU</v>
          </cell>
          <cell r="G5317" t="str">
            <v>AUTOMOTIVO</v>
          </cell>
        </row>
        <row r="5318">
          <cell r="A5318">
            <v>86921</v>
          </cell>
          <cell r="B5318" t="str">
            <v>VERNIZ 9500 ALTO SOLIDOS 2:1 4L WANDA</v>
          </cell>
          <cell r="D5318" t="str">
            <v>WANDA</v>
          </cell>
          <cell r="F5318" t="str">
            <v>VERNIZ AUTOMOTIVO</v>
          </cell>
          <cell r="G5318" t="str">
            <v>AUTOMOTIVO</v>
          </cell>
        </row>
        <row r="5319">
          <cell r="A5319">
            <v>20633</v>
          </cell>
          <cell r="B5319" t="str">
            <v>LIXA DAGUA T277 Nº 060 NORTON FL</v>
          </cell>
          <cell r="D5319" t="str">
            <v>NORTON</v>
          </cell>
          <cell r="F5319" t="str">
            <v>LIXA DÁGUA</v>
          </cell>
          <cell r="G5319" t="str">
            <v>AUTOMOTIVO</v>
          </cell>
        </row>
        <row r="5320">
          <cell r="A5320">
            <v>86939</v>
          </cell>
          <cell r="B5320" t="str">
            <v>ROLO PELE DE CARNEIRO EXTRA 23CM 322/22 ATLAS</v>
          </cell>
          <cell r="D5320" t="str">
            <v>ATLAS</v>
          </cell>
          <cell r="F5320" t="str">
            <v>ROLOS / TRINCHAS / PINCÉIS / ESPÁTULAS</v>
          </cell>
          <cell r="G5320" t="str">
            <v>IMOBILIÁRIO</v>
          </cell>
        </row>
        <row r="5321">
          <cell r="A5321">
            <v>22</v>
          </cell>
          <cell r="B5321" t="str">
            <v>ESPONJA ABRASIVA MEDIA (120/180) 3M FL</v>
          </cell>
          <cell r="D5321" t="str">
            <v>3M</v>
          </cell>
          <cell r="F5321" t="str">
            <v>OUTRAS FERRAMENTAS / EQUIPAMENTOS</v>
          </cell>
          <cell r="G5321" t="str">
            <v>AUTOMOTIVO</v>
          </cell>
        </row>
        <row r="5322">
          <cell r="A5322">
            <v>86890</v>
          </cell>
          <cell r="B5322" t="str">
            <v>IMPERMEABILIZANTE VEDALIT 900ML VEDACIT</v>
          </cell>
          <cell r="D5322" t="str">
            <v>VEDACIT</v>
          </cell>
          <cell r="F5322" t="str">
            <v>IMPERMEABILIZANTES</v>
          </cell>
          <cell r="G5322" t="str">
            <v>IMOBILIÁRIO</v>
          </cell>
        </row>
        <row r="5323">
          <cell r="A5323">
            <v>86889</v>
          </cell>
          <cell r="B5323" t="str">
            <v>IMPERMEABILIZANTE VEDALIT 3,6LT VEDACIT</v>
          </cell>
          <cell r="D5323" t="str">
            <v>VEDACIT</v>
          </cell>
          <cell r="F5323" t="str">
            <v>IMPERMEABILIZANTES</v>
          </cell>
          <cell r="G5323" t="str">
            <v>IMOBILIÁRIO</v>
          </cell>
        </row>
        <row r="5324">
          <cell r="A5324">
            <v>86891</v>
          </cell>
          <cell r="B5324" t="str">
            <v>IMPERMEABILIZANTE VEDAPREN PAREDE BRANCO BALDE 18KG VEDACIT</v>
          </cell>
          <cell r="D5324" t="str">
            <v>VEDACIT</v>
          </cell>
          <cell r="F5324" t="str">
            <v>IMPERMEABILIZANTES</v>
          </cell>
          <cell r="G5324" t="str">
            <v>IMOBILIÁRIO</v>
          </cell>
        </row>
        <row r="5325">
          <cell r="A5325">
            <v>86943</v>
          </cell>
          <cell r="B5325" t="str">
            <v>FUNDO PREPARADOR PAREDE BRANCO B'AGUA PRO 1000 BALDE 14LT BRASILUX</v>
          </cell>
          <cell r="D5325" t="str">
            <v>BRASILUX</v>
          </cell>
          <cell r="F5325" t="str">
            <v>IMPERMEABILIZANTES</v>
          </cell>
          <cell r="G5325" t="str">
            <v>IMOBILIÁRIO</v>
          </cell>
        </row>
        <row r="5326">
          <cell r="A5326">
            <v>86935</v>
          </cell>
          <cell r="B5326" t="str">
            <v>TINTA TECNICA ESPECIAL KIT PU LARANJA 2.5YR6/14 3,6L</v>
          </cell>
          <cell r="D5326" t="str">
            <v>BRASILUX</v>
          </cell>
          <cell r="F5326" t="str">
            <v>EPOXI</v>
          </cell>
          <cell r="G5326" t="str">
            <v>INDUSTRIAL</v>
          </cell>
        </row>
        <row r="5327">
          <cell r="A5327">
            <v>9762</v>
          </cell>
          <cell r="B5327" t="str">
            <v>MASSA POLYKIT IV 1,5KG SIKKENS CV</v>
          </cell>
          <cell r="D5327" t="str">
            <v>SIKKENS</v>
          </cell>
          <cell r="F5327" t="str">
            <v>MASSA POLIÉSTER</v>
          </cell>
          <cell r="G5327" t="str">
            <v>AUTOMOTIVO</v>
          </cell>
        </row>
        <row r="5328">
          <cell r="A5328">
            <v>86873</v>
          </cell>
          <cell r="B5328" t="str">
            <v>PALHA DE AÇO Nº 0</v>
          </cell>
          <cell r="D5328" t="str">
            <v>AÇO BOM</v>
          </cell>
          <cell r="F5328" t="str">
            <v>PALHA DE AÇO</v>
          </cell>
          <cell r="G5328" t="str">
            <v>IMOBILIÁRIO</v>
          </cell>
        </row>
        <row r="5329">
          <cell r="A5329">
            <v>86951</v>
          </cell>
          <cell r="B5329" t="str">
            <v>BRASILINE ESMALTE BRANCO PURO N9,5 3,6L BRASILUX</v>
          </cell>
          <cell r="D5329" t="str">
            <v>BRASILUX</v>
          </cell>
          <cell r="F5329" t="str">
            <v>ESMALTES</v>
          </cell>
          <cell r="G5329" t="str">
            <v>INDUSTRIAL</v>
          </cell>
        </row>
        <row r="5330">
          <cell r="A5330">
            <v>86863</v>
          </cell>
          <cell r="B5330" t="str">
            <v>CORANTE LIQUIDO XADREZ AZUL 50ML</v>
          </cell>
          <cell r="D5330" t="str">
            <v>SHERWIN WILLIAMS</v>
          </cell>
          <cell r="F5330" t="str">
            <v>CORANTES</v>
          </cell>
          <cell r="G5330" t="str">
            <v>IMOBILIÁRIO</v>
          </cell>
        </row>
        <row r="5331">
          <cell r="A5331">
            <v>86928</v>
          </cell>
          <cell r="B5331" t="str">
            <v>ESCADA DE ALUMINIO C/ 5 DEGRAUS</v>
          </cell>
          <cell r="D5331" t="str">
            <v>BOTAFOGO</v>
          </cell>
          <cell r="F5331" t="str">
            <v>ESCADA</v>
          </cell>
          <cell r="G5331" t="str">
            <v>IMOBILIÁRIO</v>
          </cell>
        </row>
        <row r="5332">
          <cell r="A5332">
            <v>86929</v>
          </cell>
          <cell r="B5332" t="str">
            <v>ESCADA DE ALUMINIO C/ 6 DEGRAUS</v>
          </cell>
          <cell r="D5332" t="str">
            <v>BOTAFOGO</v>
          </cell>
          <cell r="F5332" t="str">
            <v>ESCADA</v>
          </cell>
          <cell r="G5332" t="str">
            <v>IMOBILIÁRIO</v>
          </cell>
        </row>
        <row r="5333">
          <cell r="A5333">
            <v>86930</v>
          </cell>
          <cell r="B5333" t="str">
            <v>ESCADA DE ALUMINIO C/ 8 DEGRAUS</v>
          </cell>
          <cell r="D5333" t="str">
            <v>BOTAFOGO</v>
          </cell>
          <cell r="F5333" t="str">
            <v>ESCADA</v>
          </cell>
          <cell r="G5333" t="str">
            <v>IMOBILIÁRIO</v>
          </cell>
        </row>
        <row r="5334">
          <cell r="A5334">
            <v>86931</v>
          </cell>
          <cell r="B5334" t="str">
            <v>ESCADA EXTENSIVA DE ALUMINIO 7X2 DEGRAUS</v>
          </cell>
          <cell r="D5334" t="str">
            <v>BOTAFOGO</v>
          </cell>
          <cell r="F5334" t="str">
            <v>ESCADA</v>
          </cell>
          <cell r="G5334" t="str">
            <v>IMOBILIÁRIO</v>
          </cell>
        </row>
        <row r="5335">
          <cell r="A5335">
            <v>86944</v>
          </cell>
          <cell r="B5335" t="str">
            <v>ESMALTE SINT EXTRA RAPIDO SEMI-FOSCO PRETO 900ML BRASILUX</v>
          </cell>
          <cell r="D5335" t="str">
            <v>BRASILUX</v>
          </cell>
          <cell r="F5335" t="str">
            <v>ESMALTES</v>
          </cell>
          <cell r="G5335" t="str">
            <v>INDUSTRIAL</v>
          </cell>
        </row>
        <row r="5336">
          <cell r="A5336">
            <v>86964</v>
          </cell>
          <cell r="B5336" t="str">
            <v>HYDROX FAST 500ML VONIXX</v>
          </cell>
          <cell r="D5336" t="str">
            <v>VONIXX</v>
          </cell>
          <cell r="F5336" t="str">
            <v>LINHA DE HIGENIZAÇÃO E ESTÉTICA  AUTOMOTIVA</v>
          </cell>
          <cell r="G5336" t="str">
            <v>AUTOMOTIVO</v>
          </cell>
        </row>
        <row r="5337">
          <cell r="A5337">
            <v>10261</v>
          </cell>
          <cell r="B5337" t="str">
            <v>LIXA FERRO N.80 NORTON</v>
          </cell>
          <cell r="D5337" t="str">
            <v>NORTON</v>
          </cell>
          <cell r="F5337" t="str">
            <v>LIXA FERRO</v>
          </cell>
          <cell r="G5337" t="str">
            <v>AUTOMOTIVO</v>
          </cell>
        </row>
        <row r="5338">
          <cell r="A5338">
            <v>86878</v>
          </cell>
          <cell r="B5338" t="str">
            <v>FITA MULTIUSO 10CM ROLO 10MT VEDACIT</v>
          </cell>
          <cell r="D5338" t="str">
            <v>VEDACIT</v>
          </cell>
          <cell r="F5338" t="str">
            <v>IMPERMEABILIZANTES</v>
          </cell>
          <cell r="G5338" t="str">
            <v>AUTOMOTIVO</v>
          </cell>
        </row>
        <row r="5339">
          <cell r="A5339">
            <v>86884</v>
          </cell>
          <cell r="B5339" t="str">
            <v>PRIMER ASFASLTICO BASE AGUA 900ML VEDACIT</v>
          </cell>
          <cell r="D5339" t="str">
            <v>VEDACIT</v>
          </cell>
          <cell r="F5339" t="str">
            <v>IMPERMEABILIZANTES</v>
          </cell>
          <cell r="G5339" t="str">
            <v>AUTOMOTIVO</v>
          </cell>
        </row>
        <row r="5340">
          <cell r="A5340">
            <v>86971</v>
          </cell>
          <cell r="B5340" t="str">
            <v>TORNEIRA COZINHA PVC 15CM 1/2 BRANCA HERC</v>
          </cell>
          <cell r="D5340" t="str">
            <v>HERC</v>
          </cell>
          <cell r="F5340" t="str">
            <v>TORNEIRAS / DUCHAS</v>
          </cell>
          <cell r="G5340" t="str">
            <v>IMOBILIÁRIO</v>
          </cell>
        </row>
        <row r="5341">
          <cell r="A5341">
            <v>86975</v>
          </cell>
          <cell r="B5341" t="str">
            <v>CHUVEIRO PVC 8  C/ BRAÇO S/ REGISTRO 30CM 1/2 BRANCO HERC</v>
          </cell>
          <cell r="D5341" t="str">
            <v>HERC</v>
          </cell>
          <cell r="F5341" t="str">
            <v>TORNEIRAS / DUCHAS</v>
          </cell>
          <cell r="G5341" t="str">
            <v>IMOBILIÁRIO</v>
          </cell>
        </row>
        <row r="5342">
          <cell r="A5342">
            <v>86967</v>
          </cell>
          <cell r="B5342" t="str">
            <v>TORNEIRA JARDIM PVC C/ ADAPTADOR P/ 3/4 PRETA HERC</v>
          </cell>
          <cell r="D5342" t="str">
            <v>HERC</v>
          </cell>
          <cell r="F5342" t="str">
            <v>TORNEIRAS / DUCHAS</v>
          </cell>
          <cell r="G5342" t="str">
            <v>IMOBILIÁRIO</v>
          </cell>
        </row>
        <row r="5343">
          <cell r="A5343">
            <v>86977</v>
          </cell>
          <cell r="B5343" t="str">
            <v>TORNEIRA TANQUE/MAQUINA DE LAVAR ABS C/ BICO SICILIA BRANCA HERC</v>
          </cell>
          <cell r="D5343" t="str">
            <v>HERC</v>
          </cell>
          <cell r="F5343" t="str">
            <v>TORNEIRAS / DUCHAS</v>
          </cell>
          <cell r="G5343" t="str">
            <v>IMOBILIÁRIO</v>
          </cell>
        </row>
        <row r="5344">
          <cell r="A5344">
            <v>86947</v>
          </cell>
          <cell r="B5344" t="str">
            <v>ADAPTADOR C/ ROSCA MACHO 1/4  P/ MANGUEIRA 5/16  AD657M5/16</v>
          </cell>
          <cell r="D5344" t="str">
            <v>SCHWERS</v>
          </cell>
          <cell r="F5344" t="str">
            <v>TORNEIRAS / DUCHAS</v>
          </cell>
          <cell r="G5344" t="str">
            <v>IMOBILIÁRIO</v>
          </cell>
        </row>
        <row r="5345">
          <cell r="A5345">
            <v>86946</v>
          </cell>
          <cell r="B5345" t="str">
            <v>ADAPTADOR C/ ROSCA FEMEA 1/4  P/ MANGUEIRA 5/16  AD657F</v>
          </cell>
          <cell r="D5345" t="str">
            <v>SCHWERS</v>
          </cell>
          <cell r="F5345" t="str">
            <v>APLICADORES / ADAPTADORES / ENGATES / SUPORTES</v>
          </cell>
          <cell r="G5345" t="str">
            <v>IMOBILIÁRIO</v>
          </cell>
        </row>
        <row r="5346">
          <cell r="A5346">
            <v>20318</v>
          </cell>
          <cell r="B5346" t="str">
            <v>LAZZUDUR POLIESTER BRANCO BANCHISA LISA 900ML</v>
          </cell>
          <cell r="D5346" t="str">
            <v>SHERWIN WILLIAMS</v>
          </cell>
          <cell r="F5346" t="str">
            <v>TINTAS POLIÉSTER</v>
          </cell>
          <cell r="G5346" t="str">
            <v>AUTOMOTIVO</v>
          </cell>
        </row>
        <row r="5347">
          <cell r="A5347">
            <v>86983</v>
          </cell>
          <cell r="B5347" t="str">
            <v>FUNDO PREPARADOR PAREDE BRANCO B'AGUA PRO 1000 3,6LT BRASILUX</v>
          </cell>
          <cell r="D5347" t="str">
            <v>BRASILUX</v>
          </cell>
          <cell r="F5347" t="str">
            <v>SELADOR ACRÍLICO</v>
          </cell>
          <cell r="G5347" t="str">
            <v>IMOBILIÁRIO</v>
          </cell>
        </row>
        <row r="5348">
          <cell r="A5348">
            <v>86880</v>
          </cell>
          <cell r="B5348" t="str">
            <v>FITA MULTIUSO 20CM ROLO 10MT VEDACIT</v>
          </cell>
          <cell r="D5348" t="str">
            <v>VEDACIT</v>
          </cell>
          <cell r="F5348" t="str">
            <v>IMPERMEABILIZANTES</v>
          </cell>
          <cell r="G5348" t="str">
            <v>IMOBILIÁRIO</v>
          </cell>
        </row>
        <row r="5349">
          <cell r="A5349">
            <v>86952</v>
          </cell>
          <cell r="B5349" t="str">
            <v>BRASILINE ESMALTE SUPER RAPIDO CINZA ESCURO 3,6L BRASILUX</v>
          </cell>
          <cell r="D5349" t="str">
            <v>BRASILUX</v>
          </cell>
          <cell r="F5349" t="str">
            <v>ESMALTES</v>
          </cell>
          <cell r="G5349" t="str">
            <v>INDUSTRIAL</v>
          </cell>
        </row>
        <row r="5350">
          <cell r="A5350">
            <v>86940</v>
          </cell>
          <cell r="B5350" t="str">
            <v>BROXA PINTURA REDONDA 75MM 799 ATLAS</v>
          </cell>
          <cell r="D5350" t="str">
            <v>ATLAS</v>
          </cell>
          <cell r="F5350" t="str">
            <v>ROLOS / TRINCHAS / PINCÉIS / ESPÁTULAS</v>
          </cell>
          <cell r="G5350" t="str">
            <v>IMOBILIÁRIO</v>
          </cell>
        </row>
        <row r="5351">
          <cell r="A5351">
            <v>23057</v>
          </cell>
          <cell r="B5351" t="str">
            <v>JOGO ESCOVA DE CARVAO GGS/GPO/GWS 127/220V DEWALT</v>
          </cell>
          <cell r="D5351" t="str">
            <v>VONDER</v>
          </cell>
          <cell r="F5351" t="str">
            <v>APLICADORES / ADAPTADORES / ENGATES / SUPORTES</v>
          </cell>
          <cell r="G5351" t="str">
            <v>AUTOMOTIVO</v>
          </cell>
        </row>
        <row r="5352">
          <cell r="A5352">
            <v>86965</v>
          </cell>
          <cell r="B5352" t="str">
            <v>FOCUS 240ML VONIXX</v>
          </cell>
          <cell r="D5352" t="str">
            <v>VONIXX</v>
          </cell>
          <cell r="F5352" t="str">
            <v>LINHA DE HIGENIZAÇÃO E ESTÉTICA  AUTOMOTIVA</v>
          </cell>
          <cell r="G5352" t="str">
            <v>AUTOMOTIVO</v>
          </cell>
        </row>
        <row r="5353">
          <cell r="A5353">
            <v>86927</v>
          </cell>
          <cell r="B5353" t="str">
            <v>ESCADA DE ALUMINIO C/ 4 DEGRAUS</v>
          </cell>
          <cell r="D5353" t="str">
            <v>BOTAFOGO</v>
          </cell>
          <cell r="F5353" t="str">
            <v>ESCADA</v>
          </cell>
          <cell r="G5353" t="str">
            <v>IMOBILIÁRIO</v>
          </cell>
        </row>
        <row r="5354">
          <cell r="A5354">
            <v>86984</v>
          </cell>
          <cell r="B5354" t="str">
            <v>PISTOLA AR DIRETO MODELO 90 USO GERAL ARPREX</v>
          </cell>
          <cell r="D5354" t="str">
            <v>ARPREX</v>
          </cell>
          <cell r="F5354" t="str">
            <v>PISTOLAS</v>
          </cell>
          <cell r="G5354" t="str">
            <v>IMOBILIÁRIO</v>
          </cell>
        </row>
        <row r="5355">
          <cell r="A5355">
            <v>21133</v>
          </cell>
          <cell r="B5355" t="str">
            <v>ESPIGÃO PARA MANGUEIRA MACHO PURFLEX</v>
          </cell>
          <cell r="D5355" t="str">
            <v>PURPLEX</v>
          </cell>
          <cell r="F5355" t="str">
            <v>APLICADORES / ADAPTADORES / ENGATES / SUPORTES</v>
          </cell>
          <cell r="G5355" t="str">
            <v>AUTOMOTIVO</v>
          </cell>
        </row>
        <row r="5356">
          <cell r="A5356">
            <v>86925</v>
          </cell>
          <cell r="B5356" t="str">
            <v>ESCADA BANQUETA DE ALUMINIO C/ 3 DEGRAUS</v>
          </cell>
          <cell r="D5356" t="str">
            <v>BOTAFOGO</v>
          </cell>
          <cell r="F5356" t="str">
            <v>ESCADA</v>
          </cell>
          <cell r="G5356" t="str">
            <v>IMOBILIÁRIO</v>
          </cell>
        </row>
        <row r="5357">
          <cell r="A5357">
            <v>86988</v>
          </cell>
          <cell r="B5357" t="str">
            <v>TEXTURA ACRILICA AREIA BALDE 25KG MISTERCYL</v>
          </cell>
          <cell r="D5357" t="str">
            <v>MISTERCRYL</v>
          </cell>
          <cell r="F5357" t="str">
            <v>TEXTURA</v>
          </cell>
          <cell r="G5357" t="str">
            <v>IMOBILIÁRIO</v>
          </cell>
        </row>
        <row r="5358">
          <cell r="A5358">
            <v>21090</v>
          </cell>
          <cell r="B5358" t="str">
            <v>COADOR DESCARTAVEL SHERWIN WILLIANS FL</v>
          </cell>
          <cell r="D5358" t="str">
            <v>SHERWIN WILLIAMS</v>
          </cell>
          <cell r="F5358" t="str">
            <v>COADORES</v>
          </cell>
          <cell r="G5358" t="str">
            <v>AUTOMOTIVO</v>
          </cell>
        </row>
        <row r="5359">
          <cell r="A5359">
            <v>86962</v>
          </cell>
          <cell r="B5359" t="str">
            <v>TRYON 500ML VONIXX</v>
          </cell>
          <cell r="D5359" t="str">
            <v>VONIXX</v>
          </cell>
          <cell r="F5359" t="str">
            <v>LINHA DE HIGENIZAÇÃO E ESTÉTICA  AUTOMOTIVA</v>
          </cell>
          <cell r="G5359" t="str">
            <v>AUTOMOTIVO</v>
          </cell>
        </row>
        <row r="5360">
          <cell r="A5360">
            <v>23708</v>
          </cell>
          <cell r="B5360" t="str">
            <v>COLA PARA PARABRISA PRETO SACHE 600ML SOLUFIX</v>
          </cell>
          <cell r="D5360" t="str">
            <v>SOLUFIX</v>
          </cell>
          <cell r="F5360" t="str">
            <v>COLA INST./ ADESIVOS COLANTES</v>
          </cell>
          <cell r="G5360" t="str">
            <v>AUTOMOTIVO</v>
          </cell>
        </row>
        <row r="5361">
          <cell r="A5361">
            <v>87007</v>
          </cell>
          <cell r="B5361" t="str">
            <v>BRASINIL ALGODÃO EGÍPICIO BALDE 18L BRASILUX</v>
          </cell>
          <cell r="D5361" t="str">
            <v>BRASILUX</v>
          </cell>
          <cell r="F5361" t="str">
            <v>TINTA PAREDE</v>
          </cell>
          <cell r="G5361" t="str">
            <v>IMOBILIÁRIO</v>
          </cell>
        </row>
        <row r="5362">
          <cell r="A5362">
            <v>86974</v>
          </cell>
          <cell r="B5362" t="str">
            <v>CHUVEIRO PVC 5  C/ BRAÇO S/ REGISTRO 30CM 1/2 BRANCO HERC</v>
          </cell>
          <cell r="D5362" t="str">
            <v>HERC</v>
          </cell>
          <cell r="F5362" t="str">
            <v>TORNEIRAS / DUCHAS</v>
          </cell>
          <cell r="G5362" t="str">
            <v>IMOBILIÁRIO</v>
          </cell>
        </row>
        <row r="5363">
          <cell r="A5363">
            <v>86995</v>
          </cell>
          <cell r="B5363" t="str">
            <v>FLANELA MICROFIBRA 40X60 COM COSTURA AMARELA AUTOAMERICA</v>
          </cell>
          <cell r="D5363" t="str">
            <v>AUTOAMERICA</v>
          </cell>
          <cell r="F5363" t="str">
            <v>FLANELAS / PANOS</v>
          </cell>
          <cell r="G5363" t="str">
            <v>AUTOMOTIVO</v>
          </cell>
        </row>
        <row r="5364">
          <cell r="A5364">
            <v>86888</v>
          </cell>
          <cell r="B5364" t="str">
            <v>IMPERMEABILIZANTE VEDALIT BALDE 18LT VEDACIT</v>
          </cell>
          <cell r="D5364" t="str">
            <v>VEDACIT</v>
          </cell>
          <cell r="F5364" t="str">
            <v>IMPERMEABILIZANTES</v>
          </cell>
          <cell r="G5364" t="str">
            <v>IMOBILIÁRIO</v>
          </cell>
        </row>
        <row r="5365">
          <cell r="A5365">
            <v>21782</v>
          </cell>
          <cell r="B5365" t="str">
            <v>LAZZUDUR POLIESTER BRANCO POLAR LISA 900ML</v>
          </cell>
          <cell r="D5365" t="str">
            <v>SHERWIN WILLIAMS</v>
          </cell>
          <cell r="F5365" t="str">
            <v>TINTAS POLIÉSTER</v>
          </cell>
          <cell r="G5365" t="str">
            <v>AUTOMOTIVO</v>
          </cell>
        </row>
        <row r="5366">
          <cell r="A5366">
            <v>23760</v>
          </cell>
          <cell r="B5366" t="str">
            <v>LAZZUDUR POLIESTER PRATA BARI V MET 619A 900ML</v>
          </cell>
          <cell r="D5366" t="str">
            <v>SHERWIN WILLIAMS</v>
          </cell>
          <cell r="F5366" t="str">
            <v>TINTAS POLIÉSTER</v>
          </cell>
          <cell r="G5366" t="str">
            <v>AUTOMOTIVO</v>
          </cell>
        </row>
        <row r="5367">
          <cell r="A5367">
            <v>20846</v>
          </cell>
          <cell r="B5367" t="str">
            <v>LAZZUDUR POLIESTER PRATA SIRIUS MET</v>
          </cell>
          <cell r="D5367" t="str">
            <v>SHERWIN WILLIAMS</v>
          </cell>
          <cell r="F5367" t="str">
            <v>TINTAS POLIÉSTER</v>
          </cell>
          <cell r="G5367" t="str">
            <v>AUTOMOTIVO</v>
          </cell>
        </row>
        <row r="5368">
          <cell r="A5368">
            <v>86968</v>
          </cell>
          <cell r="B5368" t="str">
            <v>TORNEIRA MULTI-USO PVC 15CM 1/2 BRANCA HERC</v>
          </cell>
          <cell r="D5368" t="str">
            <v>HERC</v>
          </cell>
          <cell r="F5368" t="str">
            <v>TORNEIRAS / DUCHAS</v>
          </cell>
          <cell r="G5368" t="str">
            <v>IMOBILIÁRIO</v>
          </cell>
        </row>
        <row r="5369">
          <cell r="A5369">
            <v>86969</v>
          </cell>
          <cell r="B5369" t="str">
            <v>TORNEIRA TANQUE PVC 10CM 1/2 BRANCA HERC</v>
          </cell>
          <cell r="D5369" t="str">
            <v>HERC</v>
          </cell>
          <cell r="F5369" t="str">
            <v>TORNEIRAS / DUCHAS</v>
          </cell>
          <cell r="G5369" t="str">
            <v>IMOBILIÁRIO</v>
          </cell>
        </row>
        <row r="5370">
          <cell r="A5370">
            <v>87000</v>
          </cell>
          <cell r="B5370" t="str">
            <v>MASSA POLIESTER 750G WANDA</v>
          </cell>
          <cell r="D5370" t="str">
            <v>WANDA</v>
          </cell>
          <cell r="F5370" t="str">
            <v>MASSA POLIÉSTER</v>
          </cell>
          <cell r="G5370" t="str">
            <v>AUTOMOTIVO</v>
          </cell>
        </row>
        <row r="5371">
          <cell r="A5371">
            <v>86982</v>
          </cell>
          <cell r="B5371" t="str">
            <v>ASPIRADOR PÓ E AGUA 12L WDL 1S 220V KARCHER</v>
          </cell>
          <cell r="D5371" t="str">
            <v>KARCHER</v>
          </cell>
          <cell r="F5371" t="str">
            <v>LINHA DE HIGENIZAÇÃO E ESTÉTICA  AUTOMOTIVA</v>
          </cell>
          <cell r="G5371" t="str">
            <v>AUTOMOTIVO</v>
          </cell>
        </row>
        <row r="5372">
          <cell r="A5372">
            <v>86886</v>
          </cell>
          <cell r="B5372" t="str">
            <v>IMPERMEABILIZANTE VEDACIT 3,6LT VEDACIT</v>
          </cell>
          <cell r="D5372" t="str">
            <v>VEDACIT</v>
          </cell>
          <cell r="F5372" t="str">
            <v>IMPERMEABILIZANTES</v>
          </cell>
          <cell r="G5372" t="str">
            <v>IMOBILIÁRIO</v>
          </cell>
        </row>
        <row r="5373">
          <cell r="A5373">
            <v>86992</v>
          </cell>
          <cell r="B5373" t="str">
            <v>TEXTURA ACRILICA BRANCA BALDE 25KG MISTERCYL</v>
          </cell>
          <cell r="D5373" t="str">
            <v>MISTERCRYL</v>
          </cell>
          <cell r="F5373" t="str">
            <v>TEXTURA</v>
          </cell>
          <cell r="G5373" t="str">
            <v>IMOBILIÁRIO</v>
          </cell>
        </row>
        <row r="5374">
          <cell r="A5374">
            <v>86987</v>
          </cell>
          <cell r="B5374" t="str">
            <v>HYDROX WASH 240ML VONIXX</v>
          </cell>
          <cell r="D5374" t="str">
            <v>VONIXX</v>
          </cell>
          <cell r="F5374" t="str">
            <v>LINHA DE HIGENIZAÇÃO E ESTÉTICA  AUTOMOTIVA</v>
          </cell>
          <cell r="G5374" t="str">
            <v>AUTOMOTIVO</v>
          </cell>
        </row>
        <row r="5375">
          <cell r="A5375">
            <v>86981</v>
          </cell>
          <cell r="B5375" t="str">
            <v>ASPIRADOR PÓ E AGUA PROFISSIONAL 20L NT 2000 220V KARCHER</v>
          </cell>
          <cell r="D5375" t="str">
            <v>KARCHER</v>
          </cell>
          <cell r="F5375" t="str">
            <v>LINHA DE HIGENIZAÇÃO E ESTÉTICA  AUTOMOTIVA</v>
          </cell>
          <cell r="G5375" t="str">
            <v>AUTOMOTIVO</v>
          </cell>
        </row>
        <row r="5376">
          <cell r="A5376">
            <v>87003</v>
          </cell>
          <cell r="B5376" t="str">
            <v>PANO MULTIUSO 28CMX240M BRANCO INOVE</v>
          </cell>
          <cell r="D5376" t="str">
            <v>VABENNE</v>
          </cell>
          <cell r="F5376" t="str">
            <v>FLANELAS / PANOS</v>
          </cell>
          <cell r="G5376" t="str">
            <v>AUTOMOTIVO</v>
          </cell>
        </row>
        <row r="5377">
          <cell r="A5377">
            <v>87001</v>
          </cell>
          <cell r="B5377" t="str">
            <v>TINTA DEMARCACAO VIARIA - VERDE FOLHA 18L BRASILUX</v>
          </cell>
          <cell r="D5377" t="str">
            <v>BRASILUX</v>
          </cell>
          <cell r="F5377" t="str">
            <v>TINTA PARA PISO</v>
          </cell>
          <cell r="G5377" t="str">
            <v>IMOBILIÁRIO</v>
          </cell>
        </row>
        <row r="5378">
          <cell r="A5378">
            <v>86926</v>
          </cell>
          <cell r="B5378" t="str">
            <v>ESCADA DE ALUMINIO C/ 3 DEGRAUS BOTAFOGO</v>
          </cell>
          <cell r="D5378" t="str">
            <v>BOTAFOGO</v>
          </cell>
          <cell r="F5378" t="str">
            <v>ESCADA</v>
          </cell>
          <cell r="G5378" t="str">
            <v>IMOBILIÁRIO</v>
          </cell>
        </row>
        <row r="5379">
          <cell r="A5379">
            <v>86934</v>
          </cell>
          <cell r="B5379" t="str">
            <v>POLIDOR DE ALUMINIO 150G AUTO AMERICA</v>
          </cell>
          <cell r="D5379" t="str">
            <v>AUTOAMERICA</v>
          </cell>
          <cell r="F5379" t="str">
            <v>MASSA DE POLIR</v>
          </cell>
          <cell r="G5379" t="str">
            <v>AUTOMOTIVO</v>
          </cell>
        </row>
        <row r="5380">
          <cell r="A5380">
            <v>86882</v>
          </cell>
          <cell r="B5380" t="str">
            <v>FITA MULTIUSO 45CM ROLO 10MT VEDACIT</v>
          </cell>
          <cell r="D5380" t="str">
            <v>VEDACIT</v>
          </cell>
          <cell r="F5380" t="str">
            <v>IMPERMEABILIZANTES</v>
          </cell>
          <cell r="G5380" t="str">
            <v>IMOBILIÁRIO</v>
          </cell>
        </row>
        <row r="5381">
          <cell r="A5381">
            <v>21491</v>
          </cell>
          <cell r="B5381" t="str">
            <v>LIMA FUNILEIRO CORTE FINO 299B 350 H1 PFERD</v>
          </cell>
          <cell r="D5381" t="str">
            <v>PFERD</v>
          </cell>
          <cell r="F5381" t="str">
            <v>OUTRAS FERRAMENTAS / EQUIPAMENTOS</v>
          </cell>
          <cell r="G5381" t="str">
            <v>AUTOMOTIVO</v>
          </cell>
        </row>
        <row r="5382">
          <cell r="A5382">
            <v>86972</v>
          </cell>
          <cell r="B5382" t="str">
            <v>TORNEIRA ALAVANCA PVC 18CM 1/2 BRANCA HERC</v>
          </cell>
          <cell r="D5382" t="str">
            <v>HERC</v>
          </cell>
          <cell r="F5382" t="str">
            <v>TORNEIRAS / DUCHAS</v>
          </cell>
          <cell r="G5382" t="str">
            <v>IMOBILIÁRIO</v>
          </cell>
        </row>
        <row r="5383">
          <cell r="A5383">
            <v>21819</v>
          </cell>
          <cell r="B5383" t="str">
            <v>LAZZUDUR POLIESTER BRANCO ARTICO LISA 900ML</v>
          </cell>
          <cell r="D5383" t="str">
            <v>SHERWIN WILLIAMS</v>
          </cell>
          <cell r="F5383" t="str">
            <v>TINTAS POLIÉSTER</v>
          </cell>
          <cell r="G5383" t="str">
            <v>AUTOMOTIVO</v>
          </cell>
        </row>
        <row r="5384">
          <cell r="A5384">
            <v>20374</v>
          </cell>
          <cell r="B5384" t="str">
            <v>LAZZUDUR POLIESTER BRANCO GEADA LISA 900ML</v>
          </cell>
          <cell r="D5384" t="str">
            <v>SHERWIN WILLIAMS</v>
          </cell>
          <cell r="F5384" t="str">
            <v>TINTAS POLIÉSTER</v>
          </cell>
          <cell r="G5384" t="str">
            <v>AUTOMOTIVO</v>
          </cell>
        </row>
        <row r="5385">
          <cell r="A5385">
            <v>87005</v>
          </cell>
          <cell r="B5385" t="str">
            <v>FIBRA ABRASIVA POS OBRA 11,5X29MM AT95/40 ATLAS</v>
          </cell>
          <cell r="D5385" t="str">
            <v>ATLAS</v>
          </cell>
          <cell r="F5385" t="str">
            <v>ROLOS / TRINCHAS / PINCÉIS / ESPÁTULAS</v>
          </cell>
          <cell r="G5385" t="str">
            <v>IMOBILIÁRIO</v>
          </cell>
        </row>
        <row r="5386">
          <cell r="A5386">
            <v>20556</v>
          </cell>
          <cell r="B5386" t="str">
            <v>PANO PEGA POEIRA RENOVA</v>
          </cell>
          <cell r="D5386" t="str">
            <v>RENOVA</v>
          </cell>
          <cell r="F5386" t="str">
            <v>COADORES</v>
          </cell>
          <cell r="G5386" t="str">
            <v>AUTOMOTIVO</v>
          </cell>
        </row>
        <row r="5387">
          <cell r="A5387">
            <v>86892</v>
          </cell>
          <cell r="B5387" t="str">
            <v>IMPERMEABILIZANTE VEDAPREN PAREDE BRANCO 3,6KG VEDACIT</v>
          </cell>
          <cell r="D5387" t="str">
            <v>VEDACIT</v>
          </cell>
          <cell r="F5387" t="str">
            <v>IMPERMEABILIZANTES</v>
          </cell>
          <cell r="G5387" t="str">
            <v>IMOBILIÁRIO</v>
          </cell>
        </row>
        <row r="5388">
          <cell r="A5388">
            <v>86998</v>
          </cell>
          <cell r="B5388" t="str">
            <v>MARTELADO-CINZA CLARO 900L BRASILUX</v>
          </cell>
          <cell r="D5388" t="str">
            <v>BRASILUX</v>
          </cell>
          <cell r="F5388" t="str">
            <v>ESMALTES</v>
          </cell>
          <cell r="G5388" t="str">
            <v>INDUSTRIAL</v>
          </cell>
        </row>
        <row r="5389">
          <cell r="A5389">
            <v>87015</v>
          </cell>
          <cell r="B5389" t="str">
            <v>DESEMPENADEIRA ACO TEMPERADO LISA 12X25 133 ATLAS</v>
          </cell>
          <cell r="D5389" t="str">
            <v>ATLAS</v>
          </cell>
          <cell r="F5389" t="str">
            <v>ROLOS / TRINCHAS / PINCÉIS / ESPÁTULAS</v>
          </cell>
          <cell r="G5389" t="str">
            <v>IMOBILIÁRIO</v>
          </cell>
        </row>
        <row r="5390">
          <cell r="A5390">
            <v>86883</v>
          </cell>
          <cell r="B5390" t="str">
            <v>PRIMER ASFASLTICO BASE AGUA 3,6LT VEDACIT</v>
          </cell>
          <cell r="D5390" t="str">
            <v>VEDACIT</v>
          </cell>
          <cell r="F5390" t="str">
            <v>IMPERMEABILIZANTES</v>
          </cell>
          <cell r="G5390" t="str">
            <v>IMOBILIÁRIO</v>
          </cell>
        </row>
        <row r="5391">
          <cell r="A5391">
            <v>87034</v>
          </cell>
          <cell r="B5391" t="str">
            <v>TOQUE DE BRILHO LONDRES BALDE 25KG MISTERCRYL</v>
          </cell>
          <cell r="D5391" t="str">
            <v>MISTERCRYL</v>
          </cell>
          <cell r="F5391" t="str">
            <v>TINTA PAREDE</v>
          </cell>
          <cell r="G5391" t="str">
            <v>IMOBILIÁRIO</v>
          </cell>
        </row>
        <row r="5392">
          <cell r="A5392">
            <v>22598</v>
          </cell>
          <cell r="B5392" t="str">
            <v>LAVADORA ALTA PRESSAO PORTATIL 1400W 220V KARCHER</v>
          </cell>
          <cell r="D5392" t="str">
            <v>KARCHER</v>
          </cell>
          <cell r="F5392" t="str">
            <v>OUTRAS FERRAMENTAS / EQUIPAMENTOS</v>
          </cell>
          <cell r="G5392" t="str">
            <v>AUTOMOTIVO</v>
          </cell>
        </row>
        <row r="5393">
          <cell r="A5393">
            <v>86862</v>
          </cell>
          <cell r="B5393" t="str">
            <v>CORANTE LIQUIDO XADREZ LARANJA 50ML</v>
          </cell>
          <cell r="D5393" t="str">
            <v>SHERWIN WILLIAMS</v>
          </cell>
          <cell r="F5393" t="str">
            <v>CORANTES</v>
          </cell>
          <cell r="G5393" t="str">
            <v>IMOBILIÁRIO</v>
          </cell>
        </row>
        <row r="5394">
          <cell r="A5394">
            <v>87038</v>
          </cell>
          <cell r="B5394" t="str">
            <v>GRAFIATO ACRILICO BRANCO BALDE 25KG MISTERCRYL</v>
          </cell>
          <cell r="D5394" t="str">
            <v>MISTERCRYL</v>
          </cell>
          <cell r="F5394" t="str">
            <v>TEXTURA</v>
          </cell>
          <cell r="G5394" t="str">
            <v>IMOBILIÁRIO</v>
          </cell>
        </row>
        <row r="5395">
          <cell r="A5395">
            <v>87027</v>
          </cell>
          <cell r="B5395" t="str">
            <v>APLICADOR PNEUMATICO AIR POWER 600 P/ SACHE 600ML SOLUFIX</v>
          </cell>
          <cell r="D5395" t="str">
            <v>SOLUFIX</v>
          </cell>
          <cell r="F5395" t="str">
            <v>OUTRAS FERRAMENTAS / EQUIPAMENTOS</v>
          </cell>
          <cell r="G5395" t="str">
            <v>AUTOMOTIVO</v>
          </cell>
        </row>
        <row r="5396">
          <cell r="A5396">
            <v>87044</v>
          </cell>
          <cell r="B5396" t="str">
            <v>BP CINZA URANO VW 2001 900ML WANDA</v>
          </cell>
          <cell r="D5396" t="str">
            <v>WANDA</v>
          </cell>
          <cell r="F5396" t="str">
            <v>TINTAS POLIÉSTER</v>
          </cell>
          <cell r="G5396" t="str">
            <v>AUTOMOTIVO</v>
          </cell>
        </row>
        <row r="5397">
          <cell r="A5397">
            <v>86936</v>
          </cell>
          <cell r="B5397" t="str">
            <v>PISTOLA DE PINTURA PININFARINA LS-400ETS 1.30 ENTECH HLVP ANEST IWATA</v>
          </cell>
          <cell r="D5397" t="str">
            <v>ANEST</v>
          </cell>
          <cell r="F5397" t="str">
            <v>PISTOLAS</v>
          </cell>
          <cell r="G5397" t="str">
            <v>AUTOMOTIVO</v>
          </cell>
        </row>
        <row r="5398">
          <cell r="A5398">
            <v>20149</v>
          </cell>
          <cell r="B5398" t="str">
            <v>TINTA LACA NC BRANCO PURO 900ML ANJO</v>
          </cell>
          <cell r="D5398" t="str">
            <v>ANJO</v>
          </cell>
          <cell r="F5398" t="str">
            <v>TINTAS LACA</v>
          </cell>
          <cell r="G5398" t="str">
            <v>AUTOMOTIVO</v>
          </cell>
        </row>
        <row r="5399">
          <cell r="A5399">
            <v>86885</v>
          </cell>
          <cell r="B5399" t="str">
            <v>IMPERMEABILIZANTE VEDACIT BALDE 18LT VEDACIT</v>
          </cell>
          <cell r="D5399" t="str">
            <v>VEDACIT</v>
          </cell>
          <cell r="F5399" t="str">
            <v>IMPERMEABILIZANTES</v>
          </cell>
          <cell r="G5399" t="str">
            <v>IMOBILIÁRIO</v>
          </cell>
        </row>
        <row r="5400">
          <cell r="A5400">
            <v>86996</v>
          </cell>
          <cell r="B5400" t="str">
            <v>PISTOLA DE PINTURA PSG PN26832 3M</v>
          </cell>
          <cell r="D5400" t="str">
            <v>3M</v>
          </cell>
          <cell r="F5400" t="str">
            <v>PISTOLAS</v>
          </cell>
          <cell r="G5400" t="str">
            <v>AUTOMOTIVO</v>
          </cell>
        </row>
        <row r="5401">
          <cell r="A5401">
            <v>10376</v>
          </cell>
          <cell r="B5401" t="str">
            <v>SUPORTE P/ BOINA DE ESPUMA 7  SIGMA FL</v>
          </cell>
          <cell r="D5401" t="str">
            <v>SIGMA</v>
          </cell>
          <cell r="F5401" t="str">
            <v>OUTRAS FERRAMENTAS / EQUIPAMENTOS</v>
          </cell>
          <cell r="G5401" t="str">
            <v>AUTOMOTIVO</v>
          </cell>
        </row>
        <row r="5402">
          <cell r="A5402">
            <v>87052</v>
          </cell>
          <cell r="B5402" t="str">
            <v>ONE STEP 3 EM 1 1LT AUTO AMERICA</v>
          </cell>
          <cell r="D5402" t="str">
            <v>AUTOAMERICA</v>
          </cell>
          <cell r="F5402" t="str">
            <v>LINHA DE HIGENIZAÇÃO E ESTÉTICA  AUTOMOTIVA</v>
          </cell>
          <cell r="G5402" t="str">
            <v>AUTOMOTIVO</v>
          </cell>
        </row>
        <row r="5403">
          <cell r="A5403">
            <v>10059</v>
          </cell>
          <cell r="B5403" t="str">
            <v>DISCO DE CORTE FINO 3M FL</v>
          </cell>
          <cell r="D5403" t="str">
            <v>3M</v>
          </cell>
          <cell r="F5403" t="str">
            <v xml:space="preserve">OUTROS DISCOS </v>
          </cell>
          <cell r="G5403" t="str">
            <v>AUTOMOTIVO</v>
          </cell>
        </row>
        <row r="5404">
          <cell r="A5404">
            <v>87054</v>
          </cell>
          <cell r="B5404" t="str">
            <v>COMPRESSOR DE AR 15+PES BLUE RCH200L C/MM 3HP MONOFÁSICO 110/220V CHIAPERINI</v>
          </cell>
          <cell r="D5404" t="str">
            <v>CHIAPERINI</v>
          </cell>
          <cell r="F5404" t="str">
            <v>OUTRAS FERRAMENTAS / EQUIPAMENTOS</v>
          </cell>
          <cell r="G5404" t="str">
            <v>AUTOMOTIVO</v>
          </cell>
        </row>
        <row r="5405">
          <cell r="A5405">
            <v>87048</v>
          </cell>
          <cell r="B5405" t="str">
            <v>TACO LIXADOR MANUAL RETANGULAR EXTRA GRANDE EM E.V.A 70X280MM PURPLEX</v>
          </cell>
          <cell r="D5405" t="str">
            <v>PURPLEX</v>
          </cell>
          <cell r="F5405" t="str">
            <v>APLICADORES / ADAPTADORES / ENGATES / SUPORTES</v>
          </cell>
          <cell r="G5405" t="str">
            <v>AUTOMOTIVO</v>
          </cell>
        </row>
        <row r="5406">
          <cell r="A5406">
            <v>87100</v>
          </cell>
          <cell r="B5406" t="str">
            <v>PAINEL DE SECAGEM INFRA 6 LAMPADAS C/ TEMPORIZADOR 220V BAND</v>
          </cell>
          <cell r="D5406" t="str">
            <v>BAND</v>
          </cell>
          <cell r="F5406" t="str">
            <v>OUTRAS FERRAMENTAS / EQUIPAMENTOS</v>
          </cell>
          <cell r="G5406" t="str">
            <v>AUTOMOTIVO</v>
          </cell>
        </row>
        <row r="5407">
          <cell r="A5407">
            <v>87061</v>
          </cell>
          <cell r="B5407" t="str">
            <v>ALINHADOR DE MONOBLOCO 8 TON C/ PROLONGADOR 26 PÇS 4003 MARCON</v>
          </cell>
          <cell r="D5407" t="str">
            <v>MARCON</v>
          </cell>
          <cell r="F5407" t="str">
            <v>OUTRAS FERRAMENTAS / EQUIPAMENTOS</v>
          </cell>
          <cell r="G5407" t="str">
            <v>AUTOMOTIVO</v>
          </cell>
        </row>
        <row r="5408">
          <cell r="A5408">
            <v>87099</v>
          </cell>
          <cell r="B5408" t="str">
            <v>ESTICADOR HIDRAULICO 10 TON 12 PEÇAS MEH-10 MARCON</v>
          </cell>
          <cell r="D5408" t="str">
            <v>MARCON</v>
          </cell>
          <cell r="F5408" t="str">
            <v>OUTRAS FERRAMENTAS / EQUIPAMENTOS</v>
          </cell>
          <cell r="G5408" t="str">
            <v>AUTOMOTIVO</v>
          </cell>
        </row>
        <row r="5409">
          <cell r="A5409">
            <v>86976</v>
          </cell>
          <cell r="B5409" t="str">
            <v>BICO TORNEIRA JARDIM PVC C/ PORCA PRETA HERC</v>
          </cell>
          <cell r="D5409" t="str">
            <v>HERC</v>
          </cell>
          <cell r="F5409" t="str">
            <v>TORNEIRAS / DUCHAS</v>
          </cell>
          <cell r="G5409" t="str">
            <v>IMOBILIÁRIO</v>
          </cell>
        </row>
        <row r="5410">
          <cell r="A5410">
            <v>87004</v>
          </cell>
          <cell r="B5410" t="str">
            <v>FIBRA ABRASIVA ACABAMENTOS 11,5X29MM AT95/10 ATLAS</v>
          </cell>
          <cell r="D5410" t="str">
            <v>ATLAS</v>
          </cell>
          <cell r="F5410" t="str">
            <v>ROLOS / TRINCHAS / PINCÉIS / ESPÁTULAS</v>
          </cell>
          <cell r="G5410" t="str">
            <v>IMOBILIÁRIO</v>
          </cell>
        </row>
        <row r="5411">
          <cell r="A5411">
            <v>87043</v>
          </cell>
          <cell r="B5411" t="str">
            <v>MASSA XTRA PLUS LIGHT 900GR ROBERLO</v>
          </cell>
          <cell r="D5411" t="str">
            <v>ROBERLO</v>
          </cell>
          <cell r="F5411" t="str">
            <v>MASSA POLIÉSTER</v>
          </cell>
          <cell r="G5411" t="str">
            <v>AUTOMOTIVO</v>
          </cell>
        </row>
        <row r="5412">
          <cell r="A5412">
            <v>87010</v>
          </cell>
          <cell r="B5412" t="str">
            <v>SUPORTE DISCO LIXA 4,5  RÍGIDO M14 DEWALT</v>
          </cell>
          <cell r="D5412" t="str">
            <v>DEWALT</v>
          </cell>
          <cell r="F5412" t="str">
            <v>OUTRAS FERRAMENTAS / EQUIPAMENTOS</v>
          </cell>
          <cell r="G5412" t="str">
            <v>AUTOMOTIVO</v>
          </cell>
        </row>
        <row r="5413">
          <cell r="A5413">
            <v>86879</v>
          </cell>
          <cell r="B5413" t="str">
            <v>FITA MULTIUSO 15CM ROLO 10MT VEDACIT</v>
          </cell>
          <cell r="D5413" t="str">
            <v>VEDACIT</v>
          </cell>
          <cell r="F5413" t="str">
            <v>IMPERMEABILIZANTES</v>
          </cell>
          <cell r="G5413" t="str">
            <v>IMOBILIÁRIO</v>
          </cell>
        </row>
        <row r="5414">
          <cell r="A5414">
            <v>86881</v>
          </cell>
          <cell r="B5414" t="str">
            <v>FITA MULTIUSO 30CM ROLO 10MT VEDACIT</v>
          </cell>
          <cell r="D5414" t="str">
            <v>VEDACIT</v>
          </cell>
          <cell r="F5414" t="str">
            <v>IMPERMEABILIZANTES</v>
          </cell>
          <cell r="G5414" t="str">
            <v>IMOBILIÁRIO</v>
          </cell>
        </row>
        <row r="5415">
          <cell r="A5415">
            <v>86985</v>
          </cell>
          <cell r="B5415" t="str">
            <v>REDUTOR DE IMPACTO/INTERFACE 5  VONIXX</v>
          </cell>
          <cell r="D5415" t="str">
            <v>VONIXX</v>
          </cell>
          <cell r="F5415" t="str">
            <v>LINHA DE HIGENIZAÇÃO E ESTÉTICA  AUTOMOTIVA</v>
          </cell>
          <cell r="G5415" t="str">
            <v>AUTOMOTIVO</v>
          </cell>
        </row>
        <row r="5416">
          <cell r="A5416">
            <v>87031</v>
          </cell>
          <cell r="B5416" t="str">
            <v>STAIN PROTETOR PARA MADEIRA FUNGOFF IMBUIA 3,6 LT BRASILUX</v>
          </cell>
          <cell r="D5416" t="str">
            <v>BRASILUX</v>
          </cell>
          <cell r="F5416" t="str">
            <v>MOVELEIRA</v>
          </cell>
          <cell r="G5416" t="str">
            <v>MOVELEIRA</v>
          </cell>
        </row>
        <row r="5417">
          <cell r="A5417">
            <v>87030</v>
          </cell>
          <cell r="B5417" t="str">
            <v>STAIN PROTETOR PARA MADEIRA FUNGOFF NATURAL 3,6 LT BRASILUX</v>
          </cell>
          <cell r="D5417" t="str">
            <v>BRASILUX</v>
          </cell>
          <cell r="F5417" t="str">
            <v>MOVELEIRA</v>
          </cell>
          <cell r="G5417" t="str">
            <v>MOVELEIRA</v>
          </cell>
        </row>
        <row r="5418">
          <cell r="A5418">
            <v>87080</v>
          </cell>
          <cell r="B5418" t="str">
            <v>ESMALTE SINT EXTRA RAPIDO IMERSAO VERMELHO EXTINTOR 18L BRASILUX</v>
          </cell>
          <cell r="D5418" t="str">
            <v>BRASILUX</v>
          </cell>
          <cell r="F5418" t="str">
            <v>ESMALTES</v>
          </cell>
          <cell r="G5418" t="str">
            <v>INDUSTRIAL</v>
          </cell>
        </row>
        <row r="5419">
          <cell r="A5419">
            <v>87057</v>
          </cell>
          <cell r="B5419" t="str">
            <v>BRASILINE ESMALTE AMARELO CAT 81 3,6L BRASILUX</v>
          </cell>
          <cell r="D5419" t="str">
            <v>BRASILUX</v>
          </cell>
          <cell r="F5419" t="str">
            <v>ESMALTES</v>
          </cell>
          <cell r="G5419" t="str">
            <v>INDUSTRIAL</v>
          </cell>
        </row>
        <row r="5420">
          <cell r="A5420">
            <v>84678</v>
          </cell>
          <cell r="B5420" t="str">
            <v>PISTOLA DE PINTURA GRAV. HVLP 1.4MM PDR</v>
          </cell>
          <cell r="D5420" t="str">
            <v>PDR</v>
          </cell>
          <cell r="F5420" t="str">
            <v>PISTOLAS</v>
          </cell>
          <cell r="G5420" t="str">
            <v>AUTOMOTIVO</v>
          </cell>
        </row>
        <row r="5421">
          <cell r="A5421">
            <v>87021</v>
          </cell>
          <cell r="B5421" t="str">
            <v>ACIDUS PRO 1,5L VONIXX</v>
          </cell>
          <cell r="D5421" t="str">
            <v>VONIXX</v>
          </cell>
          <cell r="F5421" t="str">
            <v>LINHA DE HIGENIZAÇÃO E ESTÉTICA  AUTOMOTIVA</v>
          </cell>
          <cell r="G5421" t="str">
            <v>AUTOMOTIVO</v>
          </cell>
        </row>
        <row r="5422">
          <cell r="A5422">
            <v>87014</v>
          </cell>
          <cell r="B5422" t="str">
            <v>ESTOJO DE PONTAS PHILLIPS MAXFIT ULTRA 1  30 PEÇAS DEWALT</v>
          </cell>
          <cell r="D5422" t="str">
            <v>DEWALT</v>
          </cell>
          <cell r="F5422" t="str">
            <v>OUTRAS FERRAMENTAS / EQUIPAMENTOS</v>
          </cell>
          <cell r="G5422" t="str">
            <v>AUTOMOTIVO</v>
          </cell>
        </row>
        <row r="5423">
          <cell r="A5423">
            <v>87058</v>
          </cell>
          <cell r="B5423" t="str">
            <v>KIT 3 PINCEIS DETALHAMENTO VINTEX SUPER MACIO VONIXX</v>
          </cell>
          <cell r="D5423" t="str">
            <v>VONIXX</v>
          </cell>
          <cell r="F5423" t="str">
            <v>LINHA DE HIGENIZAÇÃO E ESTÉTICA  AUTOMOTIVA</v>
          </cell>
          <cell r="G5423" t="str">
            <v>AUTOMOTIVO</v>
          </cell>
        </row>
        <row r="5424">
          <cell r="A5424">
            <v>20339</v>
          </cell>
          <cell r="B5424" t="str">
            <v>LAZZUDUR POLIESTER PRATA GEADA III MET 900ML</v>
          </cell>
          <cell r="D5424" t="str">
            <v>SHERWIN WILLIAMS</v>
          </cell>
          <cell r="F5424" t="str">
            <v>TINTAS PU</v>
          </cell>
          <cell r="G5424" t="str">
            <v>AUTOMOTIVO</v>
          </cell>
        </row>
        <row r="5425">
          <cell r="A5425">
            <v>87112</v>
          </cell>
          <cell r="B5425" t="str">
            <v>LAZZUDUR PU AMARELO INDIANAPOLIS 258A 675ML</v>
          </cell>
          <cell r="D5425" t="str">
            <v>SHERWIN WILLIAMS</v>
          </cell>
          <cell r="F5425" t="str">
            <v>TINTAS PU</v>
          </cell>
          <cell r="G5425" t="str">
            <v>AUTOMOTIVO</v>
          </cell>
        </row>
        <row r="5426">
          <cell r="A5426">
            <v>23122</v>
          </cell>
          <cell r="B5426" t="str">
            <v>LAZZUDUR PU AZUL BUZIOS 675ML</v>
          </cell>
          <cell r="D5426" t="str">
            <v>SHERWIN WILLIAMS</v>
          </cell>
          <cell r="F5426" t="str">
            <v>TINTAS PU</v>
          </cell>
          <cell r="G5426" t="str">
            <v>AUTOMOTIVO</v>
          </cell>
        </row>
        <row r="5427">
          <cell r="A5427">
            <v>21856</v>
          </cell>
          <cell r="B5427" t="str">
            <v>LAZZUDUR PU BRANCO CRISTAL 675ML</v>
          </cell>
          <cell r="D5427" t="str">
            <v>SHERWIN WILLIAMS</v>
          </cell>
          <cell r="F5427" t="str">
            <v>TINTAS PU</v>
          </cell>
          <cell r="G5427" t="str">
            <v>AUTOMOTIVO</v>
          </cell>
        </row>
        <row r="5428">
          <cell r="A5428">
            <v>87106</v>
          </cell>
          <cell r="B5428" t="str">
            <v>LAZZUDUR PU BRANCO SUMMIT WA8624 675ML</v>
          </cell>
          <cell r="D5428" t="str">
            <v>SHERWIN WILLIAMS</v>
          </cell>
          <cell r="F5428" t="str">
            <v>TINTAS PU</v>
          </cell>
          <cell r="G5428" t="str">
            <v>AUTOMOTIVO</v>
          </cell>
        </row>
        <row r="5429">
          <cell r="A5429">
            <v>87108</v>
          </cell>
          <cell r="B5429" t="str">
            <v>LAZZUDUR PU PRETO NINJA 675ML</v>
          </cell>
          <cell r="D5429" t="str">
            <v>SHERWIN WILLIAMS</v>
          </cell>
          <cell r="F5429" t="str">
            <v>TINTAS PU</v>
          </cell>
          <cell r="G5429" t="str">
            <v>AUTOMOTIVO</v>
          </cell>
        </row>
        <row r="5430">
          <cell r="A5430">
            <v>22986</v>
          </cell>
          <cell r="B5430" t="str">
            <v>PANO SACO XADREZ 60X80CM</v>
          </cell>
          <cell r="D5430" t="str">
            <v>VABENNE</v>
          </cell>
          <cell r="F5430" t="str">
            <v>LINHA DE HIGENIZAÇÃO E ESTÉTICA  AUTOMOTIVA</v>
          </cell>
          <cell r="G5430" t="str">
            <v>AUTOMOTIVO</v>
          </cell>
        </row>
        <row r="5431">
          <cell r="A5431">
            <v>87083</v>
          </cell>
          <cell r="B5431" t="str">
            <v>SPRAY COLOR PRATA BARI V MET. 300ML LAZZURIL</v>
          </cell>
          <cell r="D5431" t="str">
            <v>SHERWIN WILLIAMS</v>
          </cell>
          <cell r="F5431" t="str">
            <v xml:space="preserve">SPRAY </v>
          </cell>
          <cell r="G5431" t="str">
            <v>AUTOMOTIVO</v>
          </cell>
        </row>
        <row r="5432">
          <cell r="A5432">
            <v>87082</v>
          </cell>
          <cell r="B5432" t="str">
            <v>SPRAY COLOR SUB GRAY FOSCO 300ML LAZZURIL</v>
          </cell>
          <cell r="D5432" t="str">
            <v>SHERWIN WILLIAMS</v>
          </cell>
          <cell r="F5432" t="str">
            <v xml:space="preserve">SPRAY </v>
          </cell>
          <cell r="G5432" t="str">
            <v>AUTOMOTIVO</v>
          </cell>
        </row>
        <row r="5433">
          <cell r="A5433">
            <v>87086</v>
          </cell>
          <cell r="B5433" t="str">
            <v>SPRAY COLOR VERDE SEGURANÇA 10GY6/6 300ML LAZZURIL</v>
          </cell>
          <cell r="D5433" t="str">
            <v>SHERWIN WILLIAMS</v>
          </cell>
          <cell r="F5433" t="str">
            <v xml:space="preserve">SPRAY </v>
          </cell>
          <cell r="G5433" t="str">
            <v>AUTOMOTIVO</v>
          </cell>
        </row>
        <row r="5434">
          <cell r="A5434">
            <v>87046</v>
          </cell>
          <cell r="B5434" t="str">
            <v>TACO LIXADOR MANUAL MACIO P/ LIXAS 1200 A 2500 70X130MM PURPLEX</v>
          </cell>
          <cell r="D5434" t="str">
            <v>PURPLEX</v>
          </cell>
          <cell r="F5434" t="str">
            <v>APLICADORES / ADAPTADORES / ENGATES / SUPORTES</v>
          </cell>
          <cell r="G5434" t="str">
            <v>AUTOMOTIVO</v>
          </cell>
        </row>
        <row r="5435">
          <cell r="A5435">
            <v>87045</v>
          </cell>
          <cell r="B5435" t="str">
            <v>TACO LIXADOR MANUAL RETANGULAR EM E.V.A 70X130MM PURPLEX</v>
          </cell>
          <cell r="D5435" t="str">
            <v>PURPLEX</v>
          </cell>
          <cell r="F5435" t="str">
            <v>APLICADORES / ADAPTADORES / ENGATES / SUPORTES</v>
          </cell>
          <cell r="G5435" t="str">
            <v>AUTOMOTIVO</v>
          </cell>
        </row>
        <row r="5436">
          <cell r="A5436">
            <v>87047</v>
          </cell>
          <cell r="B5436" t="str">
            <v>TACO LIXADOR MANUAL RETANGULAR MEDIO EM E.V.A 70X200MM PURPLEX</v>
          </cell>
          <cell r="D5436" t="str">
            <v>PURPLEX</v>
          </cell>
          <cell r="F5436" t="str">
            <v>APLICADORES / ADAPTADORES / ENGATES / SUPORTES</v>
          </cell>
          <cell r="G5436" t="str">
            <v>AUTOMOTIVO</v>
          </cell>
        </row>
        <row r="5437">
          <cell r="A5437">
            <v>87036</v>
          </cell>
          <cell r="B5437" t="str">
            <v>VERTEX LIMPADOR DE ESTOFADOS 5L VONIXX</v>
          </cell>
          <cell r="D5437" t="str">
            <v>VONIXX</v>
          </cell>
          <cell r="F5437" t="str">
            <v>LINHA DE HIGENIZAÇÃO E ESTÉTICA  AUTOMOTIVA</v>
          </cell>
          <cell r="G5437" t="str">
            <v>AUTOMOTIVO</v>
          </cell>
        </row>
        <row r="5438">
          <cell r="A5438">
            <v>86949</v>
          </cell>
          <cell r="B5438" t="str">
            <v>PULVERIZADOR DE ALUMINIO C/ BOTAO ROSCA 1/4  PL09 SCHWEERS</v>
          </cell>
          <cell r="D5438" t="str">
            <v>SCHWERS</v>
          </cell>
          <cell r="F5438" t="str">
            <v>APLICADORES / ADAPTADORES / ENGATES / SUPORTES</v>
          </cell>
          <cell r="G5438" t="str">
            <v>AUTOMOTIVO</v>
          </cell>
        </row>
        <row r="5439">
          <cell r="A5439">
            <v>87160</v>
          </cell>
          <cell r="B5439" t="str">
            <v>RESINA P/ TELHA INCOLOR LATA 18LT MISTERCRYL</v>
          </cell>
          <cell r="D5439" t="str">
            <v>MISTERCRYL</v>
          </cell>
          <cell r="F5439" t="str">
            <v>SELADOR ACRÍLICO</v>
          </cell>
          <cell r="G5439" t="str">
            <v>IMOBILIÁRIO</v>
          </cell>
        </row>
        <row r="5440">
          <cell r="A5440">
            <v>87085</v>
          </cell>
          <cell r="B5440" t="str">
            <v>SPRAY COLOR VERMELHO CASE 300ML LAZZURIL</v>
          </cell>
          <cell r="D5440" t="str">
            <v>SHERWIN WILLIAMS</v>
          </cell>
          <cell r="F5440" t="str">
            <v xml:space="preserve">SPRAY </v>
          </cell>
          <cell r="G5440" t="str">
            <v>AUTOMOTIVO</v>
          </cell>
        </row>
        <row r="5441">
          <cell r="A5441">
            <v>22031</v>
          </cell>
          <cell r="B5441" t="str">
            <v>LAZZUDUR PU PRETO LISZT II 675ML</v>
          </cell>
          <cell r="D5441" t="str">
            <v>SHERWIN WILLIAMS</v>
          </cell>
          <cell r="F5441" t="str">
            <v>TINTAS PU</v>
          </cell>
          <cell r="G5441" t="str">
            <v>AUTOMOTIVO</v>
          </cell>
        </row>
        <row r="5442">
          <cell r="A5442">
            <v>21033</v>
          </cell>
          <cell r="B5442" t="str">
            <v>LAZZUDUR PU PRETO CADILAC 675ML</v>
          </cell>
          <cell r="D5442" t="str">
            <v>SHERWIN WILLIAMS</v>
          </cell>
          <cell r="F5442" t="str">
            <v>TINTAS PU</v>
          </cell>
          <cell r="G5442" t="str">
            <v>AUTOMOTIVO</v>
          </cell>
        </row>
        <row r="5443">
          <cell r="A5443">
            <v>20327</v>
          </cell>
          <cell r="B5443" t="str">
            <v>LAZZUDUR PRETO VESUVIO MET ANO 01/09 FIAT</v>
          </cell>
          <cell r="D5443" t="str">
            <v>SHERWIN WILLIAMS</v>
          </cell>
          <cell r="F5443" t="str">
            <v>TINTAS PU</v>
          </cell>
          <cell r="G5443" t="str">
            <v>AUTOMOTIVO</v>
          </cell>
        </row>
        <row r="5444">
          <cell r="A5444">
            <v>86973</v>
          </cell>
          <cell r="B5444" t="str">
            <v>TORNEIRA LAVATORIO PVC 1/2 BRANCA HERC</v>
          </cell>
          <cell r="D5444" t="str">
            <v>HERC</v>
          </cell>
          <cell r="F5444" t="str">
            <v>TORNEIRAS / DUCHAS</v>
          </cell>
          <cell r="G5444" t="str">
            <v>IMOBILIÁRIO</v>
          </cell>
        </row>
        <row r="5445">
          <cell r="A5445">
            <v>86887</v>
          </cell>
          <cell r="B5445" t="str">
            <v>IMPERMEABILIZANTE VEDACIT 900ML VEDACIT</v>
          </cell>
          <cell r="D5445" t="str">
            <v>VEDACIT</v>
          </cell>
          <cell r="F5445" t="str">
            <v>IMPERMEABILIZANTES</v>
          </cell>
          <cell r="G5445" t="str">
            <v>IMOBILIÁRIO</v>
          </cell>
        </row>
        <row r="5446">
          <cell r="A5446">
            <v>21577</v>
          </cell>
          <cell r="B5446" t="str">
            <v>LIXADEIRA ROTO ORBITAL 5  125MM 280W 220V DEWALT</v>
          </cell>
          <cell r="D5446" t="str">
            <v>DEWALT</v>
          </cell>
          <cell r="F5446" t="str">
            <v>OUTRAS FERRAMENTAS / EQUIPAMENTOS</v>
          </cell>
          <cell r="G5446" t="str">
            <v>AUTOMOTIVO</v>
          </cell>
        </row>
        <row r="5447">
          <cell r="A5447">
            <v>87104</v>
          </cell>
          <cell r="B5447" t="str">
            <v>TEXTURA ACRILICA TANGERINA BALDE 20KG INOVE</v>
          </cell>
          <cell r="D5447" t="str">
            <v>BRASILUX</v>
          </cell>
          <cell r="F5447" t="str">
            <v>TEXTURA</v>
          </cell>
          <cell r="G5447" t="str">
            <v>IMOBILIÁRIO</v>
          </cell>
        </row>
        <row r="5448">
          <cell r="A5448">
            <v>87175</v>
          </cell>
          <cell r="B5448" t="str">
            <v>BRASITEC ESMALTE SINT SECAGEM EXTRA RAPIDA PRETO ACETINADO 3,6LT BRASILUX</v>
          </cell>
          <cell r="D5448" t="str">
            <v>BRASILUX</v>
          </cell>
          <cell r="F5448" t="str">
            <v>ESMALTES</v>
          </cell>
          <cell r="G5448" t="str">
            <v>INDUSTRIAL</v>
          </cell>
        </row>
        <row r="5449">
          <cell r="A5449">
            <v>87109</v>
          </cell>
          <cell r="B5449" t="str">
            <v>LAZZUDUR PU PRETO VULCANO 675ML</v>
          </cell>
          <cell r="D5449" t="str">
            <v>SHERWIN WILLIAMS</v>
          </cell>
          <cell r="F5449" t="str">
            <v>TINTAS PU</v>
          </cell>
          <cell r="G5449" t="str">
            <v>AUTOMOTIVO</v>
          </cell>
        </row>
        <row r="5450">
          <cell r="A5450">
            <v>22218</v>
          </cell>
          <cell r="B5450" t="str">
            <v>ROLO VELUDO 9CM 329/9 ATLAS</v>
          </cell>
          <cell r="D5450" t="str">
            <v>SHERWIN WILLIAMS</v>
          </cell>
          <cell r="F5450" t="str">
            <v>ROLOS / TRINCHAS / PINCÉIS / ESPÁTULAS</v>
          </cell>
          <cell r="G5450" t="str">
            <v>AUTOMOTIVO</v>
          </cell>
        </row>
        <row r="5451">
          <cell r="A5451">
            <v>87182</v>
          </cell>
          <cell r="B5451" t="str">
            <v>TINTA DEMARCACAO BASE SOLVENTE AZUL 18L MAZA</v>
          </cell>
          <cell r="D5451" t="str">
            <v>MAZA</v>
          </cell>
          <cell r="F5451" t="str">
            <v>TINTA PARA PISO</v>
          </cell>
          <cell r="G5451" t="str">
            <v>IMOBILIÁRIO</v>
          </cell>
        </row>
        <row r="5452">
          <cell r="A5452">
            <v>87178</v>
          </cell>
          <cell r="B5452" t="str">
            <v>LAZZUDUR PONTE ADERENTE 83405 900ML SHERWIN</v>
          </cell>
          <cell r="D5452" t="str">
            <v>SHERWIN WILLIAMS</v>
          </cell>
          <cell r="F5452" t="str">
            <v>TINTAS POLIÉSTER</v>
          </cell>
          <cell r="G5452" t="str">
            <v>AUTOMOTIVO</v>
          </cell>
        </row>
        <row r="5453">
          <cell r="A5453">
            <v>87105</v>
          </cell>
          <cell r="B5453" t="str">
            <v>LAZZUDUR PU BRANCO PURO II 675ML</v>
          </cell>
          <cell r="D5453" t="str">
            <v>SHERWIN WILLIAMS</v>
          </cell>
          <cell r="F5453" t="str">
            <v>TINTAS POLIÉSTER</v>
          </cell>
          <cell r="G5453" t="str">
            <v>AUTOMOTIVO</v>
          </cell>
        </row>
        <row r="5454">
          <cell r="A5454">
            <v>87101</v>
          </cell>
          <cell r="B5454" t="str">
            <v>MAQUINA DE SOLDA MIG MULTIPROCESSO MIGFLEX250 220A 220V BOXER</v>
          </cell>
          <cell r="D5454" t="str">
            <v>BAND</v>
          </cell>
          <cell r="F5454" t="str">
            <v>OUTRAS FERRAMENTAS / EQUIPAMENTOS</v>
          </cell>
          <cell r="G5454" t="str">
            <v>AUTOMOTIVO</v>
          </cell>
        </row>
        <row r="5455">
          <cell r="A5455">
            <v>87110</v>
          </cell>
          <cell r="B5455" t="str">
            <v>LAZZUDUR PU VERMELHO LYRA 675ML</v>
          </cell>
          <cell r="D5455" t="str">
            <v>SHERWIN WILLIAMS</v>
          </cell>
          <cell r="F5455" t="str">
            <v>TINTAS POLIÉSTER</v>
          </cell>
          <cell r="G5455" t="str">
            <v>AUTOMOTIVO</v>
          </cell>
        </row>
        <row r="5456">
          <cell r="A5456">
            <v>87089</v>
          </cell>
          <cell r="B5456" t="str">
            <v>BICO ATOMIZADOR PSG GRAVITACIONAL FINE FINISH 1.2 26714 3M</v>
          </cell>
          <cell r="D5456" t="str">
            <v>3M</v>
          </cell>
          <cell r="F5456" t="str">
            <v>OUTRAS FERRAMENTAS / EQUIPAMENTOS</v>
          </cell>
          <cell r="G5456" t="str">
            <v>AUTOMOTIVO</v>
          </cell>
        </row>
        <row r="5457">
          <cell r="A5457">
            <v>87127</v>
          </cell>
          <cell r="B5457" t="str">
            <v>TEXTURA ACRILICA VIENA BALDE 25KG MISTERCRYL</v>
          </cell>
          <cell r="D5457" t="str">
            <v>MISTERCRYL</v>
          </cell>
          <cell r="F5457" t="str">
            <v>TEXTURA</v>
          </cell>
          <cell r="G5457" t="str">
            <v>IMOBILIÁRIO</v>
          </cell>
        </row>
        <row r="5458">
          <cell r="A5458">
            <v>22566</v>
          </cell>
          <cell r="B5458" t="str">
            <v>COLA PARA PARABRISA SIKAFLEX PRETO SACHE GRANDE  600ML SIKA</v>
          </cell>
          <cell r="D5458" t="str">
            <v>SIKA</v>
          </cell>
          <cell r="F5458" t="str">
            <v>COLA INST./ ADESIVOS COLANTES</v>
          </cell>
          <cell r="G5458" t="str">
            <v>AUTOMOTIVO</v>
          </cell>
        </row>
        <row r="5459">
          <cell r="A5459">
            <v>87053</v>
          </cell>
          <cell r="B5459" t="str">
            <v>MAZAPOXI KIT M202 PRIMER CAT 8X1 VERMELHO OXIDO 3,6L</v>
          </cell>
          <cell r="D5459" t="str">
            <v>MAZA</v>
          </cell>
          <cell r="F5459" t="str">
            <v>EPOXI</v>
          </cell>
          <cell r="G5459" t="str">
            <v>INDUSTRIAL</v>
          </cell>
        </row>
        <row r="5460">
          <cell r="A5460">
            <v>23608</v>
          </cell>
          <cell r="B5460" t="str">
            <v>ESMERILHADEIRA 4 1/2" 5" 115MM 950W VV 11.000 RPM 220V DEWALT</v>
          </cell>
          <cell r="D5460" t="str">
            <v>DEWALT</v>
          </cell>
          <cell r="F5460" t="str">
            <v>OUTRAS FERRAMENTAS / EQUIPAMENTOS</v>
          </cell>
          <cell r="G5460" t="str">
            <v>AUTOMOTIVO</v>
          </cell>
        </row>
        <row r="5461">
          <cell r="A5461">
            <v>20821</v>
          </cell>
          <cell r="B5461" t="str">
            <v>LIXADEIRA/POLITRIZ 7"/9" 180MM-230MM 1250W VV 0-600/3500 RPM 220V DEWALT</v>
          </cell>
          <cell r="D5461" t="str">
            <v>DEWALT</v>
          </cell>
          <cell r="F5461" t="str">
            <v>OUTRAS FERRAMENTAS / EQUIPAMENTOS</v>
          </cell>
          <cell r="G5461" t="str">
            <v>AUTOMOTIVO</v>
          </cell>
        </row>
        <row r="5462">
          <cell r="A5462">
            <v>86991</v>
          </cell>
          <cell r="B5462" t="str">
            <v>CR GRANOS EFEITO PEDRA NATURAL MEDIA 22KG</v>
          </cell>
          <cell r="D5462" t="str">
            <v>CORAL</v>
          </cell>
          <cell r="F5462" t="str">
            <v>TEXTURA</v>
          </cell>
          <cell r="G5462" t="str">
            <v>IMOBILIÁRIO</v>
          </cell>
        </row>
        <row r="5463">
          <cell r="A5463">
            <v>23044</v>
          </cell>
          <cell r="B5463" t="str">
            <v>MAQUINA ENVASE SPRAY COLOR</v>
          </cell>
          <cell r="D5463" t="str">
            <v>SHERWIN WILLIAMS</v>
          </cell>
          <cell r="F5463" t="str">
            <v>OUTRAS FERRAMENTAS / EQUIPAMENTOS</v>
          </cell>
          <cell r="G5463" t="str">
            <v>AUTOMOTIVO</v>
          </cell>
        </row>
        <row r="5464">
          <cell r="A5464">
            <v>22280</v>
          </cell>
          <cell r="B5464" t="str">
            <v>CHAPINHA P/ ACERTO DE COR C/ FURO RENOVA</v>
          </cell>
          <cell r="D5464" t="str">
            <v>RENIVA</v>
          </cell>
          <cell r="F5464" t="str">
            <v>APLICADORES / ADAPTADORES / ENGATES / SUPORTES</v>
          </cell>
          <cell r="G5464" t="str">
            <v>AUTOMOTIVO</v>
          </cell>
        </row>
        <row r="5465">
          <cell r="A5465">
            <v>20121</v>
          </cell>
          <cell r="B5465" t="str">
            <v>CLEAN SAND DISC P400 152MM DS 3M FL</v>
          </cell>
          <cell r="D5465" t="str">
            <v>3M</v>
          </cell>
          <cell r="F5465" t="str">
            <v xml:space="preserve">OUTROS DISCOS </v>
          </cell>
          <cell r="G5465" t="str">
            <v>AUTOMOTIVO</v>
          </cell>
        </row>
        <row r="5466">
          <cell r="A5466">
            <v>23698</v>
          </cell>
          <cell r="B5466" t="str">
            <v>CSC P600 + CUBII 737U 152MM 31486 3M</v>
          </cell>
          <cell r="D5466" t="str">
            <v>3M</v>
          </cell>
          <cell r="F5466" t="str">
            <v xml:space="preserve">OUTROS DISCOS </v>
          </cell>
          <cell r="G5466" t="str">
            <v>AUTOMOTIVO</v>
          </cell>
        </row>
        <row r="5467">
          <cell r="A5467">
            <v>22279</v>
          </cell>
          <cell r="B5467" t="str">
            <v>CSD 150 + CUBII 737U 152MM 3M</v>
          </cell>
          <cell r="D5467" t="str">
            <v>3M</v>
          </cell>
          <cell r="F5467" t="str">
            <v xml:space="preserve">OUTROS DISCOS </v>
          </cell>
          <cell r="G5467" t="str">
            <v>AUTOMOTIVO</v>
          </cell>
        </row>
        <row r="5468">
          <cell r="A5468">
            <v>20124</v>
          </cell>
          <cell r="B5468" t="str">
            <v>CSD 220 + CUBII 737U 152MM 3M</v>
          </cell>
          <cell r="D5468" t="str">
            <v>3M</v>
          </cell>
          <cell r="F5468" t="str">
            <v xml:space="preserve">OUTROS DISCOS </v>
          </cell>
          <cell r="G5468" t="str">
            <v>AUTOMOTIVO</v>
          </cell>
        </row>
        <row r="5469">
          <cell r="A5469">
            <v>21806</v>
          </cell>
          <cell r="B5469" t="str">
            <v>CSD 80 + CUBII 737U 152MM 31371 3M FL</v>
          </cell>
          <cell r="D5469" t="str">
            <v>3M</v>
          </cell>
          <cell r="F5469" t="str">
            <v xml:space="preserve">OUTROS DISCOS </v>
          </cell>
          <cell r="G5469" t="str">
            <v>AUTOMOTIVO</v>
          </cell>
        </row>
        <row r="5470">
          <cell r="A5470">
            <v>87185</v>
          </cell>
          <cell r="B5470" t="str">
            <v>TEXTURA ACRILICA AREIA BALDE 20KG INOVE</v>
          </cell>
          <cell r="D5470" t="str">
            <v>KARCHER</v>
          </cell>
          <cell r="F5470" t="str">
            <v>TEXTURA</v>
          </cell>
          <cell r="G5470" t="str">
            <v>IMOBILIÁRIO</v>
          </cell>
        </row>
        <row r="5471">
          <cell r="A5471">
            <v>87184</v>
          </cell>
          <cell r="B5471" t="str">
            <v>FLANELA MICROFIBRA 40X60CM COM COSTURA AMARELA KERS</v>
          </cell>
          <cell r="D5471" t="str">
            <v>KERS</v>
          </cell>
          <cell r="F5471" t="str">
            <v>FLANELAS / PANOS</v>
          </cell>
          <cell r="G5471" t="str">
            <v>AUTOMOTIVO</v>
          </cell>
        </row>
        <row r="5472">
          <cell r="A5472">
            <v>87084</v>
          </cell>
          <cell r="B5472" t="str">
            <v>SPRAY COLOR AMARELO SEGURANÇA 300ML LAZZURIL</v>
          </cell>
          <cell r="D5472" t="str">
            <v>SHERWIN WILLIAMS</v>
          </cell>
          <cell r="F5472" t="str">
            <v xml:space="preserve">SPRAY </v>
          </cell>
          <cell r="G5472" t="str">
            <v>AUTOMOTIVO</v>
          </cell>
        </row>
        <row r="5473">
          <cell r="A5473">
            <v>87035</v>
          </cell>
          <cell r="B5473" t="str">
            <v>VERTEX LIMPADOR DE ESTOFADOS 1,5L VONIXX</v>
          </cell>
          <cell r="D5473" t="str">
            <v>VONIXX</v>
          </cell>
          <cell r="F5473" t="str">
            <v>LINHA DE HIGENIZAÇÃO E ESTÉTICA  AUTOMOTIVA</v>
          </cell>
          <cell r="G5473" t="str">
            <v>AUTOMOTIVO</v>
          </cell>
        </row>
        <row r="5474">
          <cell r="A5474">
            <v>87029</v>
          </cell>
          <cell r="B5474" t="str">
            <v>TEXTURA ACRILICA CASTANHA BALDE 25KG MISTERCRYL</v>
          </cell>
          <cell r="D5474" t="str">
            <v>MISTERCRYL</v>
          </cell>
          <cell r="F5474" t="str">
            <v>TEXTURA</v>
          </cell>
          <cell r="G5474" t="str">
            <v>AUTOMOTIVO</v>
          </cell>
        </row>
        <row r="5475">
          <cell r="A5475">
            <v>87188</v>
          </cell>
          <cell r="B5475" t="str">
            <v>DX EXTREME DESENGRAXANTE ALCALINO SOLUPAN 1L AUTOLIMPE</v>
          </cell>
          <cell r="D5475" t="str">
            <v>AUTOLIMPE</v>
          </cell>
          <cell r="F5475" t="str">
            <v>LINHA DE HIGENIZAÇÃO E ESTÉTICA  AUTOMOTIVA</v>
          </cell>
          <cell r="G5475" t="str">
            <v>AUTOMOTIVO</v>
          </cell>
        </row>
        <row r="5476">
          <cell r="A5476">
            <v>21035</v>
          </cell>
          <cell r="B5476" t="str">
            <v>LAZZUDUR PU BRANCO MAHLER 675ML</v>
          </cell>
          <cell r="D5476" t="str">
            <v>SHERWIN WILLIAMS</v>
          </cell>
          <cell r="F5476" t="str">
            <v>TINTAS PU</v>
          </cell>
          <cell r="G5476" t="str">
            <v>AUTOMOTIVO</v>
          </cell>
        </row>
        <row r="5477">
          <cell r="A5477">
            <v>87081</v>
          </cell>
          <cell r="B5477" t="str">
            <v>SPRAY COLOR CINZA CHASSIS 300ML LAZZURIL</v>
          </cell>
          <cell r="D5477" t="str">
            <v>SHERWIN WILLIAMS</v>
          </cell>
          <cell r="F5477" t="str">
            <v xml:space="preserve">SPRAY </v>
          </cell>
          <cell r="G5477" t="str">
            <v>AUTOMOTIVO</v>
          </cell>
        </row>
        <row r="5478">
          <cell r="A5478">
            <v>21451</v>
          </cell>
          <cell r="B5478" t="str">
            <v>LAZZUDUR PONTE ADERENTE 83405 900ML</v>
          </cell>
          <cell r="D5478" t="str">
            <v>SHERWIN WILLIAMS</v>
          </cell>
          <cell r="F5478" t="str">
            <v>TINTAS PU</v>
          </cell>
          <cell r="G5478" t="str">
            <v>AUTOMOTIVO</v>
          </cell>
        </row>
        <row r="5479">
          <cell r="A5479">
            <v>87187</v>
          </cell>
          <cell r="B5479" t="str">
            <v>HFX EXTREME DETERGENTE LM 1L AUTOLIMPE</v>
          </cell>
          <cell r="D5479" t="str">
            <v>AUTOLIMPE</v>
          </cell>
          <cell r="F5479" t="str">
            <v>LINHA DE HIGENIZAÇÃO E ESTÉTICA  AUTOMOTIVA</v>
          </cell>
          <cell r="G5479" t="str">
            <v>AUTOMOTIVO</v>
          </cell>
        </row>
        <row r="5480">
          <cell r="A5480">
            <v>20346</v>
          </cell>
          <cell r="B5480" t="str">
            <v>LAZZUDUR POLIESTER BRANCO MAHLER II LISA 900ML</v>
          </cell>
          <cell r="D5480" t="str">
            <v>SHERWIN WILLIAMS</v>
          </cell>
          <cell r="F5480" t="str">
            <v>TINTAS POLIÉSTER</v>
          </cell>
          <cell r="G5480" t="str">
            <v>AUTOMOTIVO</v>
          </cell>
        </row>
        <row r="5481">
          <cell r="A5481">
            <v>22593</v>
          </cell>
          <cell r="B5481" t="str">
            <v>LAZZUDUR POLIESTER BRANCO PURO LISA LC9A/0Q0Q 900ML</v>
          </cell>
          <cell r="D5481" t="str">
            <v>SHERWIN WILLIAMS</v>
          </cell>
          <cell r="F5481" t="str">
            <v>TINTAS POLIÉSTER</v>
          </cell>
          <cell r="G5481" t="str">
            <v>AUTOMOTIVO</v>
          </cell>
        </row>
        <row r="5482">
          <cell r="A5482">
            <v>22956</v>
          </cell>
          <cell r="B5482" t="str">
            <v>LAZZUDUR ENDURECEDOR PU 900ML</v>
          </cell>
          <cell r="D5482" t="str">
            <v>SHERWIN WILLIAMS</v>
          </cell>
          <cell r="F5482" t="str">
            <v>CATALISADORES INDIVIDUAIS</v>
          </cell>
          <cell r="G5482" t="str">
            <v>AUTOMOTIVO</v>
          </cell>
        </row>
        <row r="5483">
          <cell r="A5483">
            <v>87017</v>
          </cell>
          <cell r="B5483" t="str">
            <v>DESEMPENADEIRA ACO TEMPERADO DENTADA 12X25 AT145 ATLAS</v>
          </cell>
          <cell r="D5483" t="str">
            <v>ATLAS</v>
          </cell>
          <cell r="F5483" t="str">
            <v>ROLOS / TRINCHAS / PINCÉIS / ESPÁTULAS</v>
          </cell>
          <cell r="G5483" t="str">
            <v>IMOBILIÁRIO</v>
          </cell>
        </row>
        <row r="5484">
          <cell r="A5484">
            <v>87164</v>
          </cell>
          <cell r="B5484" t="str">
            <v>PEDRAS NATURAIS MARROQUINO BALDE 20KG MISTERCRYL</v>
          </cell>
          <cell r="D5484" t="str">
            <v>MISTERCRYL</v>
          </cell>
          <cell r="F5484" t="str">
            <v>PEDRAS NATURAIS</v>
          </cell>
          <cell r="G5484" t="str">
            <v>IMOBILIÁRIO</v>
          </cell>
        </row>
        <row r="5485">
          <cell r="A5485">
            <v>87186</v>
          </cell>
          <cell r="B5485" t="str">
            <v>TEXTURA ACRILICA GELO BALDE 20KG INOVE</v>
          </cell>
          <cell r="D5485" t="str">
            <v>DÁVILA INOVE</v>
          </cell>
          <cell r="F5485" t="str">
            <v>TEXTURA</v>
          </cell>
          <cell r="G5485" t="str">
            <v>AUTOMOTIVO</v>
          </cell>
        </row>
        <row r="5486">
          <cell r="A5486">
            <v>21553</v>
          </cell>
          <cell r="B5486" t="str">
            <v>LAZZUDUR POLIESTER CINZA PALADIUM MET NH737M 900ML</v>
          </cell>
          <cell r="D5486" t="str">
            <v>SHERWIN WILLIAMS</v>
          </cell>
          <cell r="F5486" t="str">
            <v>TINTAS POLIÉSTER</v>
          </cell>
          <cell r="G5486" t="str">
            <v>AUTOMOTIVO</v>
          </cell>
        </row>
        <row r="5487">
          <cell r="A5487">
            <v>87013</v>
          </cell>
          <cell r="B5487" t="str">
            <v>SUPORTE DISCO LIXA 4,5  SEMI RÍGIDO M14 DEWALT</v>
          </cell>
          <cell r="D5487" t="str">
            <v>DEWALT</v>
          </cell>
          <cell r="F5487" t="str">
            <v>OUTRAS FERRAMENTAS / EQUIPAMENTOS</v>
          </cell>
          <cell r="G5487" t="str">
            <v>AUTOMOTIVO</v>
          </cell>
        </row>
        <row r="5488">
          <cell r="A5488">
            <v>87191</v>
          </cell>
          <cell r="B5488" t="str">
            <v>BLACKOUT SELANTE P/ PNEUS E BORRACHAS 1L AUTOLIMPE</v>
          </cell>
          <cell r="D5488" t="str">
            <v>AUTOLIMPE</v>
          </cell>
          <cell r="F5488" t="str">
            <v>LINHA DE HIGENIZAÇÃO E ESTÉTICA  AUTOMOTIVA</v>
          </cell>
          <cell r="G5488" t="str">
            <v>AUTOMOTIVO</v>
          </cell>
        </row>
        <row r="5489">
          <cell r="A5489">
            <v>87020</v>
          </cell>
          <cell r="B5489" t="str">
            <v>BRASIFLEX PAREDE AREIA 18KG BRASILUX</v>
          </cell>
          <cell r="D5489" t="str">
            <v>BRASILUX</v>
          </cell>
          <cell r="F5489" t="str">
            <v>IMPERMEABILIZANTES</v>
          </cell>
          <cell r="G5489" t="str">
            <v>IMOBILIÁRIO</v>
          </cell>
        </row>
        <row r="5490">
          <cell r="A5490">
            <v>86914</v>
          </cell>
          <cell r="B5490" t="str">
            <v>LAVADORA ALTA PRESSÃO HD 585 PROFISSIONAL 220V KARCHER</v>
          </cell>
          <cell r="D5490" t="str">
            <v>KARCHER</v>
          </cell>
          <cell r="F5490" t="str">
            <v>OUTRAS FERRAMENTAS / EQUIPAMENTOS</v>
          </cell>
          <cell r="G5490" t="str">
            <v>AUTOMOTIVO</v>
          </cell>
        </row>
        <row r="5491">
          <cell r="A5491">
            <v>87231</v>
          </cell>
          <cell r="B5491" t="str">
            <v>CIMENTO QUEIMADO CHUMBO BALDE 23KG MAZA</v>
          </cell>
          <cell r="D5491" t="str">
            <v>MAZA</v>
          </cell>
          <cell r="F5491" t="str">
            <v>CIMENTO QUEIMADO / EFEITOS DECORATIVOS</v>
          </cell>
          <cell r="G5491" t="str">
            <v>IMOBILIÁRIO</v>
          </cell>
        </row>
        <row r="5492">
          <cell r="A5492">
            <v>87203</v>
          </cell>
          <cell r="B5492" t="str">
            <v>DISCO ESPUMA P1200 152MM 33542 3M</v>
          </cell>
          <cell r="D5492" t="str">
            <v>3M</v>
          </cell>
          <cell r="F5492" t="str">
            <v xml:space="preserve">DISCOS / LIXAS / ABRASIVOS </v>
          </cell>
          <cell r="G5492" t="str">
            <v>AUTOMOTIVO</v>
          </cell>
        </row>
        <row r="5493">
          <cell r="A5493">
            <v>87208</v>
          </cell>
          <cell r="B5493" t="str">
            <v>FOLHA ESPUMA FLEX P400 33531 3M</v>
          </cell>
          <cell r="D5493" t="str">
            <v>3M</v>
          </cell>
          <cell r="F5493" t="str">
            <v xml:space="preserve">DISCOS / LIXAS / ABRASIVOS </v>
          </cell>
          <cell r="G5493" t="str">
            <v>AUTOMOTIVO</v>
          </cell>
        </row>
        <row r="5494">
          <cell r="A5494">
            <v>87202</v>
          </cell>
          <cell r="B5494" t="str">
            <v>DISCO ESPUMA P1500 152MM 33543 3M</v>
          </cell>
          <cell r="D5494" t="str">
            <v>3M</v>
          </cell>
          <cell r="F5494" t="str">
            <v xml:space="preserve">DISCOS / LIXAS / ABRASIVOS </v>
          </cell>
          <cell r="G5494" t="str">
            <v>AUTOMOTIVO</v>
          </cell>
        </row>
        <row r="5495">
          <cell r="A5495">
            <v>87235</v>
          </cell>
          <cell r="B5495" t="str">
            <v>IMPERMEABILIZANTE PAREDES E FACHADAS BRANCO BALDE 16KG RHODOPAS</v>
          </cell>
          <cell r="D5495" t="str">
            <v>RHODOPAS</v>
          </cell>
          <cell r="F5495" t="str">
            <v>IMPERMEABILIZANTES</v>
          </cell>
          <cell r="G5495" t="str">
            <v>IMOBILIÁRIO</v>
          </cell>
        </row>
        <row r="5496">
          <cell r="A5496">
            <v>87194</v>
          </cell>
          <cell r="B5496" t="str">
            <v>TINTA EM PO HIBRIDA - BRANCO PRATA CRAQUEADO 25KG</v>
          </cell>
          <cell r="D5496" t="str">
            <v>BRASILUX</v>
          </cell>
          <cell r="F5496" t="str">
            <v>TINTA EM PÓ</v>
          </cell>
          <cell r="G5496" t="str">
            <v>INDUSTRIAL</v>
          </cell>
        </row>
        <row r="5497">
          <cell r="A5497">
            <v>87243</v>
          </cell>
          <cell r="B5497" t="str">
            <v>CIMENTO QUEIMADO CINZA (3 EM 1) ORIGINAL BALDE 23KG MAZA</v>
          </cell>
          <cell r="D5497" t="str">
            <v>MAZA</v>
          </cell>
          <cell r="F5497" t="str">
            <v>CIMENTO QUEIMADO / EFEITOS DECORATIVOS</v>
          </cell>
          <cell r="G5497" t="str">
            <v>IMOBILIÁRIO</v>
          </cell>
        </row>
        <row r="5498">
          <cell r="A5498">
            <v>86872</v>
          </cell>
          <cell r="B5498" t="str">
            <v>DISCO DE CORTE BLUE FIRE 76X1.0X10MM NORTON FL</v>
          </cell>
          <cell r="D5498" t="str">
            <v>3M</v>
          </cell>
          <cell r="F5498" t="str">
            <v xml:space="preserve">DISCOS / LIXAS / ABRASIVOS </v>
          </cell>
          <cell r="G5498" t="str">
            <v>AUTOMOTIVO</v>
          </cell>
        </row>
        <row r="5499">
          <cell r="A5499">
            <v>87211</v>
          </cell>
          <cell r="B5499" t="str">
            <v>FOLHA ESPUMA FLEX P1200 33535 3M</v>
          </cell>
          <cell r="D5499" t="str">
            <v>3M</v>
          </cell>
          <cell r="F5499" t="str">
            <v xml:space="preserve">DISCOS / LIXAS / ABRASIVOS </v>
          </cell>
          <cell r="G5499" t="str">
            <v>AUTOMOTIVO</v>
          </cell>
        </row>
        <row r="5500">
          <cell r="A5500">
            <v>87212</v>
          </cell>
          <cell r="B5500" t="str">
            <v>FOLHA ESPUMA FLEX P1500 33536 3M</v>
          </cell>
          <cell r="D5500" t="str">
            <v>3M</v>
          </cell>
          <cell r="F5500" t="str">
            <v xml:space="preserve">DISCOS / LIXAS / ABRASIVOS </v>
          </cell>
          <cell r="G5500" t="str">
            <v>AUTOMOTIVO</v>
          </cell>
        </row>
        <row r="5501">
          <cell r="A5501">
            <v>87213</v>
          </cell>
          <cell r="B5501" t="str">
            <v>FOLHA ESPUMA FLEX P2000 33537 3M</v>
          </cell>
          <cell r="D5501" t="str">
            <v>3M</v>
          </cell>
          <cell r="F5501" t="str">
            <v xml:space="preserve">DISCOS / LIXAS / ABRASIVOS </v>
          </cell>
          <cell r="G5501" t="str">
            <v>AUTOMOTIVO</v>
          </cell>
        </row>
        <row r="5502">
          <cell r="A5502">
            <v>87209</v>
          </cell>
          <cell r="B5502" t="str">
            <v>FOLHA ESPUMA FLEX P600 33532 3M</v>
          </cell>
          <cell r="D5502" t="str">
            <v>3M</v>
          </cell>
          <cell r="F5502" t="str">
            <v xml:space="preserve">DISCOS / LIXAS / ABRASIVOS </v>
          </cell>
          <cell r="G5502" t="str">
            <v>AUTOMOTIVO</v>
          </cell>
        </row>
        <row r="5503">
          <cell r="A5503">
            <v>87210</v>
          </cell>
          <cell r="B5503" t="str">
            <v>FOLHA ESPUMA FLEX P800 33533 3M</v>
          </cell>
          <cell r="D5503" t="str">
            <v>3M</v>
          </cell>
          <cell r="F5503" t="str">
            <v xml:space="preserve">DISCOS / LIXAS / ABRASIVOS </v>
          </cell>
          <cell r="G5503" t="str">
            <v>AUTOMOTIVO</v>
          </cell>
        </row>
        <row r="5504">
          <cell r="A5504">
            <v>87201</v>
          </cell>
          <cell r="B5504" t="str">
            <v>DISCO ESPUMA P2000 152MM 33544 3M</v>
          </cell>
          <cell r="D5504" t="str">
            <v>3M</v>
          </cell>
          <cell r="F5504" t="str">
            <v xml:space="preserve">DISCOS / LIXAS / ABRASIVOS </v>
          </cell>
          <cell r="G5504" t="str">
            <v>AUTOMOTIVO</v>
          </cell>
        </row>
        <row r="5505">
          <cell r="A5505">
            <v>87207</v>
          </cell>
          <cell r="B5505" t="str">
            <v>DISCO ESPUMA P400 152MM 33538 3M</v>
          </cell>
          <cell r="D5505" t="str">
            <v>3M</v>
          </cell>
          <cell r="F5505" t="str">
            <v xml:space="preserve">DISCOS / LIXAS / ABRASIVOS </v>
          </cell>
          <cell r="G5505" t="str">
            <v>AUTOMOTIVO</v>
          </cell>
        </row>
        <row r="5506">
          <cell r="A5506">
            <v>87206</v>
          </cell>
          <cell r="B5506" t="str">
            <v>DISCO ESPUMA P600 152MM 33539 3M</v>
          </cell>
          <cell r="D5506" t="str">
            <v>3M</v>
          </cell>
          <cell r="F5506" t="str">
            <v xml:space="preserve">DISCOS / LIXAS / ABRASIVOS </v>
          </cell>
          <cell r="G5506" t="str">
            <v>AUTOMOTIVO</v>
          </cell>
        </row>
        <row r="5507">
          <cell r="A5507">
            <v>87205</v>
          </cell>
          <cell r="B5507" t="str">
            <v>DISCO ESPUMA P800 152MM 33540 3M</v>
          </cell>
          <cell r="D5507" t="str">
            <v>3M</v>
          </cell>
          <cell r="F5507" t="str">
            <v xml:space="preserve">DISCOS / LIXAS / ABRASIVOS </v>
          </cell>
          <cell r="G5507" t="str">
            <v>AUTOMOTIVO</v>
          </cell>
        </row>
        <row r="5508">
          <cell r="A5508">
            <v>87245</v>
          </cell>
          <cell r="B5508" t="str">
            <v>FOLHA ESPUMA FLEX P1000 33534 3M</v>
          </cell>
          <cell r="D5508" t="str">
            <v>3M</v>
          </cell>
          <cell r="F5508" t="str">
            <v xml:space="preserve">DISCOS / LIXAS / ABRASIVOS </v>
          </cell>
          <cell r="G5508" t="str">
            <v>AUTOMOTIVO</v>
          </cell>
        </row>
        <row r="5509">
          <cell r="A5509">
            <v>87246</v>
          </cell>
          <cell r="B5509" t="str">
            <v>TEXTURA ACRILICA CHUMBO BALDE 18KG MISTERCRYL</v>
          </cell>
          <cell r="D5509" t="str">
            <v>MISTERCRYL</v>
          </cell>
          <cell r="F5509" t="str">
            <v>TEXTURA</v>
          </cell>
          <cell r="G5509" t="str">
            <v>IMOBILIÁRIO</v>
          </cell>
        </row>
        <row r="5510">
          <cell r="A5510">
            <v>87022</v>
          </cell>
          <cell r="B5510" t="str">
            <v>ACIDUS PRO 5L VONIXX</v>
          </cell>
          <cell r="D5510" t="str">
            <v>VONIXX</v>
          </cell>
          <cell r="F5510" t="str">
            <v>LINHA DE HIGENIZAÇÃO E ESTÉTICA  AUTOMOTIVA</v>
          </cell>
          <cell r="G5510" t="str">
            <v>AUTOMOTIVO</v>
          </cell>
        </row>
      </sheetData>
      <sheetData sheetId="1"/>
      <sheetData sheetId="2"/>
      <sheetData sheetId="3"/>
      <sheetData sheetId="4"/>
      <sheetData sheetId="5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8BFBED1-B99E-441A-BA7E-5533E4B19798}" name="Tabela3" displayName="Tabela3" ref="A1:X11922" totalsRowShown="0">
  <autoFilter ref="A1:X11922" xr:uid="{98BFBED1-B99E-441A-BA7E-5533E4B19798}">
    <filterColumn colId="3">
      <filters>
        <dateGroupItem year="2026" month="3" dateTimeGrouping="month"/>
      </filters>
    </filterColumn>
  </autoFilter>
  <tableColumns count="24">
    <tableColumn id="1" xr3:uid="{8D5B0D9D-3A48-4990-BBFF-25B3D964B3C5}" name="CLIENTE"/>
    <tableColumn id="2" xr3:uid="{A993A838-0D3F-4D8E-86EC-C6E0D75DDA6D}" name="TELEFONE"/>
    <tableColumn id="3" xr3:uid="{D41046C9-D7C1-4476-AC68-AA1F7F37A36A}" name="Nº DOC"/>
    <tableColumn id="4" xr3:uid="{27AB17A5-81AE-43A6-AFB9-39B0E82F03DC}" name="DATA" dataDxfId="0"/>
    <tableColumn id="5" xr3:uid="{FA37E3E5-7A31-4F22-8EFE-CF53907A690F}" name="DOC"/>
    <tableColumn id="6" xr3:uid="{9DE2E77A-C102-4217-9D91-7B84F2B28758}" name="EMP"/>
    <tableColumn id="7" xr3:uid="{B280DB75-7E38-41D5-BEF3-F7BA8AA9C40A}" name="VEN"/>
    <tableColumn id="8" xr3:uid="{183D5BF3-E1EA-4BAB-81E3-340EE92F6184}" name="VENDEDOR">
      <calculatedColumnFormula>VLOOKUP(G2,[1]OPERADORES!$A:$B,2,0)</calculatedColumnFormula>
    </tableColumn>
    <tableColumn id="9" xr3:uid="{2101E33C-6CD4-4EC7-A557-D2E27A99767D}" name="CIDADE"/>
    <tableColumn id="10" xr3:uid="{A0AAD0E2-9DBB-485D-90DC-0A464535CCFC}" name="BAIRRO"/>
    <tableColumn id="11" xr3:uid="{38133052-1196-4ECA-9F44-E4CF57C4D775}" name="CPF/CNPJ"/>
    <tableColumn id="12" xr3:uid="{B7D16473-D202-4EAE-9AA4-B4E56BAAC0A1}" name="CÓD"/>
    <tableColumn id="13" xr3:uid="{C854B702-F657-4F75-895B-589724EFA63F}" name="DESCRIÇÃO"/>
    <tableColumn id="14" xr3:uid="{FED83ACB-1E79-4295-AA04-D43F04E3839F}" name="ESPAÇO VAZIO"/>
    <tableColumn id="15" xr3:uid="{11F574D1-8AB9-4AF5-BAB6-AF55B6286559}" name="UN"/>
    <tableColumn id="16" xr3:uid="{E6B2B913-9F81-4F59-99ED-184A483C0B23}" name="CFOP"/>
    <tableColumn id="17" xr3:uid="{F26A78A6-D8C8-4BA5-8B0C-D15AFE41DE52}" name="QTD"/>
    <tableColumn id="18" xr3:uid="{0258352C-A588-4EB5-8211-1F44CDC2FF96}" name="UNIT"/>
    <tableColumn id="19" xr3:uid="{5FEE4250-016F-4C1C-8A71-4C41558DF400}" name="VR.TOTAL"/>
    <tableColumn id="20" xr3:uid="{5CC16B63-D686-4697-98C7-99FBF9E3BF63}" name="CUSTO"/>
    <tableColumn id="21" xr3:uid="{D6F50289-FB2E-4FD4-8C0E-E024E2DD771D}" name="%MAR"/>
    <tableColumn id="22" xr3:uid="{C970FF85-5A13-4BD6-AC0A-02B255F088D2}" name="MARCA">
      <calculatedColumnFormula>VLOOKUP(L2,'[2]tabela de preços'!$A:$D,4,0)</calculatedColumnFormula>
    </tableColumn>
    <tableColumn id="23" xr3:uid="{7A64D562-70AC-4A89-B5E5-0C7ED79E1B0C}" name="LINHA">
      <calculatedColumnFormula>VLOOKUP(L2,'[2]tabela de preços'!$A:$F,6,0)</calculatedColumnFormula>
    </tableColumn>
    <tableColumn id="24" xr3:uid="{2D5941D7-1008-4584-AE90-F26610621B27}" name="SEGMENTO">
      <calculatedColumnFormula>VLOOKUP(L2,'[2]tabela de preços'!$A:$G,7,0)</calculatedColumnFormula>
    </tableColumn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178BCC-76BD-4FD3-8DE5-B1F49EC0C713}">
  <dimension ref="A1:X11922"/>
  <sheetViews>
    <sheetView tabSelected="1" topLeftCell="N1" zoomScale="90" zoomScaleNormal="90" workbookViewId="0">
      <selection activeCell="W4582" sqref="W4582"/>
    </sheetView>
  </sheetViews>
  <sheetFormatPr defaultRowHeight="14.4" x14ac:dyDescent="0.3"/>
  <cols>
    <col min="1" max="1" width="67.5546875" bestFit="1" customWidth="1"/>
    <col min="2" max="2" width="15.33203125" bestFit="1" customWidth="1"/>
    <col min="3" max="3" width="19.44140625" bestFit="1" customWidth="1"/>
    <col min="4" max="4" width="11.6640625" bestFit="1" customWidth="1"/>
    <col min="5" max="5" width="26.44140625" bestFit="1" customWidth="1"/>
    <col min="6" max="6" width="6.88671875" customWidth="1"/>
    <col min="7" max="7" width="6.5546875" customWidth="1"/>
    <col min="8" max="8" width="29.33203125" bestFit="1" customWidth="1"/>
    <col min="9" max="9" width="36.109375" bestFit="1" customWidth="1"/>
    <col min="10" max="10" width="53.6640625" bestFit="1" customWidth="1"/>
    <col min="11" max="11" width="19.33203125" bestFit="1" customWidth="1"/>
    <col min="12" max="12" width="6.6640625" bestFit="1" customWidth="1"/>
    <col min="13" max="13" width="107.6640625" bestFit="1" customWidth="1"/>
    <col min="14" max="14" width="26.88671875" bestFit="1" customWidth="1"/>
    <col min="15" max="15" width="5.6640625" customWidth="1"/>
    <col min="16" max="16" width="7.5546875" customWidth="1"/>
    <col min="17" max="18" width="8.77734375" bestFit="1" customWidth="1"/>
    <col min="19" max="19" width="11.21875" customWidth="1"/>
    <col min="20" max="20" width="9.33203125" bestFit="1" customWidth="1"/>
    <col min="21" max="21" width="8.6640625" customWidth="1"/>
    <col min="22" max="22" width="18.5546875" bestFit="1" customWidth="1"/>
    <col min="23" max="23" width="48.88671875" bestFit="1" customWidth="1"/>
    <col min="24" max="24" width="18.5546875" customWidth="1"/>
  </cols>
  <sheetData>
    <row r="1" spans="1:24" x14ac:dyDescent="0.3">
      <c r="A1" t="s">
        <v>0</v>
      </c>
      <c r="B1" t="s">
        <v>1</v>
      </c>
      <c r="C1" t="s">
        <v>2</v>
      </c>
      <c r="D1" t="s">
        <v>3</v>
      </c>
      <c r="E1" t="s">
        <v>2365</v>
      </c>
      <c r="F1" t="s">
        <v>4</v>
      </c>
      <c r="G1" t="s">
        <v>5</v>
      </c>
      <c r="H1" t="s">
        <v>2361</v>
      </c>
      <c r="I1" t="s">
        <v>6</v>
      </c>
      <c r="J1" t="s">
        <v>7</v>
      </c>
      <c r="K1" t="s">
        <v>8</v>
      </c>
      <c r="L1" t="s">
        <v>9</v>
      </c>
      <c r="M1" t="s">
        <v>10</v>
      </c>
      <c r="N1" t="s">
        <v>2366</v>
      </c>
      <c r="O1" t="s">
        <v>11</v>
      </c>
      <c r="P1" t="s">
        <v>12</v>
      </c>
      <c r="Q1" t="s">
        <v>13</v>
      </c>
      <c r="R1" t="s">
        <v>14</v>
      </c>
      <c r="S1" t="s">
        <v>15</v>
      </c>
      <c r="T1" t="s">
        <v>16</v>
      </c>
      <c r="U1" t="s">
        <v>17</v>
      </c>
      <c r="V1" t="s">
        <v>2362</v>
      </c>
      <c r="W1" t="s">
        <v>2363</v>
      </c>
      <c r="X1" t="s">
        <v>2364</v>
      </c>
    </row>
    <row r="2" spans="1:24" hidden="1" x14ac:dyDescent="0.3">
      <c r="A2" t="s">
        <v>123</v>
      </c>
      <c r="C2" t="s">
        <v>124</v>
      </c>
      <c r="D2" s="1">
        <v>46024</v>
      </c>
      <c r="E2" t="s">
        <v>125</v>
      </c>
      <c r="F2">
        <v>9</v>
      </c>
      <c r="G2">
        <v>174</v>
      </c>
      <c r="H2" t="str">
        <f>VLOOKUP(G2,[1]OPERADORES!$A:$B,2,0)</f>
        <v>MIRIÃ LOBATO RODRIGUES</v>
      </c>
      <c r="I2" t="s">
        <v>126</v>
      </c>
      <c r="J2" t="s">
        <v>127</v>
      </c>
      <c r="K2" t="s">
        <v>128</v>
      </c>
      <c r="L2">
        <v>84557</v>
      </c>
      <c r="M2" t="s">
        <v>116</v>
      </c>
      <c r="O2" t="s">
        <v>11</v>
      </c>
      <c r="P2">
        <v>6102</v>
      </c>
      <c r="Q2">
        <v>4</v>
      </c>
      <c r="R2">
        <v>18.39</v>
      </c>
      <c r="S2">
        <v>73.56</v>
      </c>
      <c r="T2">
        <v>55.84</v>
      </c>
      <c r="U2">
        <v>24.09</v>
      </c>
      <c r="V2" t="str">
        <f>VLOOKUP(L2,'[2]tabela de preços'!$A:$D,4,0)</f>
        <v>BRASILUX</v>
      </c>
      <c r="W2" t="str">
        <f>VLOOKUP(L2,'[2]tabela de preços'!$A:$F,6,0)</f>
        <v>DILUENTE</v>
      </c>
      <c r="X2" t="str">
        <f>VLOOKUP(L2,'[2]tabela de preços'!$A:$G,7,0)</f>
        <v>AUTOMOTIVO</v>
      </c>
    </row>
    <row r="3" spans="1:24" hidden="1" x14ac:dyDescent="0.3">
      <c r="A3" t="s">
        <v>123</v>
      </c>
      <c r="C3" t="s">
        <v>124</v>
      </c>
      <c r="D3" s="1">
        <v>46024</v>
      </c>
      <c r="E3" t="s">
        <v>125</v>
      </c>
      <c r="F3">
        <v>9</v>
      </c>
      <c r="G3">
        <v>174</v>
      </c>
      <c r="H3" t="str">
        <f>VLOOKUP(G3,[1]OPERADORES!$A:$B,2,0)</f>
        <v>MIRIÃ LOBATO RODRIGUES</v>
      </c>
      <c r="I3" t="s">
        <v>126</v>
      </c>
      <c r="J3" t="s">
        <v>127</v>
      </c>
      <c r="K3" t="s">
        <v>128</v>
      </c>
      <c r="L3">
        <v>24248</v>
      </c>
      <c r="M3" t="s">
        <v>107</v>
      </c>
      <c r="O3" t="s">
        <v>11</v>
      </c>
      <c r="P3">
        <v>6102</v>
      </c>
      <c r="Q3">
        <v>12</v>
      </c>
      <c r="R3">
        <v>9.9</v>
      </c>
      <c r="S3">
        <v>118.8</v>
      </c>
      <c r="T3">
        <v>76.92</v>
      </c>
      <c r="U3">
        <v>35.25</v>
      </c>
      <c r="V3" t="str">
        <f>VLOOKUP(L3,'[2]tabela de preços'!$A:$D,4,0)</f>
        <v>SHERWIN WILLIAMS</v>
      </c>
      <c r="W3" t="str">
        <f>VLOOKUP(L3,'[2]tabela de preços'!$A:$F,6,0)</f>
        <v>PRIMER AUTOMOTIVO</v>
      </c>
      <c r="X3" t="str">
        <f>VLOOKUP(L3,'[2]tabela de preços'!$A:$G,7,0)</f>
        <v>AUTOMOTIVO</v>
      </c>
    </row>
    <row r="4" spans="1:24" hidden="1" x14ac:dyDescent="0.3">
      <c r="A4" t="s">
        <v>123</v>
      </c>
      <c r="C4" t="s">
        <v>124</v>
      </c>
      <c r="D4" s="1">
        <v>46024</v>
      </c>
      <c r="E4" t="s">
        <v>125</v>
      </c>
      <c r="F4">
        <v>9</v>
      </c>
      <c r="G4">
        <v>174</v>
      </c>
      <c r="H4" t="str">
        <f>VLOOKUP(G4,[1]OPERADORES!$A:$B,2,0)</f>
        <v>MIRIÃ LOBATO RODRIGUES</v>
      </c>
      <c r="I4" t="s">
        <v>126</v>
      </c>
      <c r="J4" t="s">
        <v>127</v>
      </c>
      <c r="K4" t="s">
        <v>128</v>
      </c>
      <c r="L4">
        <v>20383</v>
      </c>
      <c r="M4" t="s">
        <v>129</v>
      </c>
      <c r="O4" t="s">
        <v>11</v>
      </c>
      <c r="P4">
        <v>6403</v>
      </c>
      <c r="Q4">
        <v>2</v>
      </c>
      <c r="R4">
        <v>33.590000000000003</v>
      </c>
      <c r="S4">
        <v>67.180000000000007</v>
      </c>
      <c r="T4">
        <v>47.9</v>
      </c>
      <c r="U4">
        <v>28.7</v>
      </c>
      <c r="V4" t="str">
        <f>VLOOKUP(L4,'[2]tabela de preços'!$A:$D,4,0)</f>
        <v>SHERWIN WILLIAMS</v>
      </c>
      <c r="W4" t="str">
        <f>VLOOKUP(L4,'[2]tabela de preços'!$A:$F,6,0)</f>
        <v>TINTAS POLIÉSTER</v>
      </c>
      <c r="X4" t="str">
        <f>VLOOKUP(L4,'[2]tabela de preços'!$A:$G,7,0)</f>
        <v>AUTOMOTIVO</v>
      </c>
    </row>
    <row r="5" spans="1:24" hidden="1" x14ac:dyDescent="0.3">
      <c r="A5" t="s">
        <v>123</v>
      </c>
      <c r="C5" t="s">
        <v>124</v>
      </c>
      <c r="D5" s="1">
        <v>46024</v>
      </c>
      <c r="E5" t="s">
        <v>125</v>
      </c>
      <c r="F5">
        <v>9</v>
      </c>
      <c r="G5">
        <v>174</v>
      </c>
      <c r="H5" t="str">
        <f>VLOOKUP(G5,[1]OPERADORES!$A:$B,2,0)</f>
        <v>MIRIÃ LOBATO RODRIGUES</v>
      </c>
      <c r="I5" t="s">
        <v>126</v>
      </c>
      <c r="J5" t="s">
        <v>127</v>
      </c>
      <c r="K5" t="s">
        <v>128</v>
      </c>
      <c r="L5">
        <v>24247</v>
      </c>
      <c r="M5" t="s">
        <v>111</v>
      </c>
      <c r="O5" t="s">
        <v>11</v>
      </c>
      <c r="P5">
        <v>6403</v>
      </c>
      <c r="Q5">
        <v>12</v>
      </c>
      <c r="R5">
        <v>19.899999999999999</v>
      </c>
      <c r="S5">
        <v>238.8</v>
      </c>
      <c r="T5">
        <v>199.2</v>
      </c>
      <c r="U5">
        <v>16.579999999999998</v>
      </c>
      <c r="V5" t="str">
        <f>VLOOKUP(L5,'[2]tabela de preços'!$A:$D,4,0)</f>
        <v>SHERWIN WILLIAMS</v>
      </c>
      <c r="W5" t="str">
        <f>VLOOKUP(L5,'[2]tabela de preços'!$A:$F,6,0)</f>
        <v>PRIMER AUTOMOTIVO</v>
      </c>
      <c r="X5" t="str">
        <f>VLOOKUP(L5,'[2]tabela de preços'!$A:$G,7,0)</f>
        <v>AUTOMOTIVO</v>
      </c>
    </row>
    <row r="6" spans="1:24" hidden="1" x14ac:dyDescent="0.3">
      <c r="A6" t="s">
        <v>123</v>
      </c>
      <c r="C6" t="s">
        <v>124</v>
      </c>
      <c r="D6" s="1">
        <v>46024</v>
      </c>
      <c r="E6" t="s">
        <v>125</v>
      </c>
      <c r="F6">
        <v>9</v>
      </c>
      <c r="G6">
        <v>174</v>
      </c>
      <c r="H6" t="str">
        <f>VLOOKUP(G6,[1]OPERADORES!$A:$B,2,0)</f>
        <v>MIRIÃ LOBATO RODRIGUES</v>
      </c>
      <c r="I6" t="s">
        <v>126</v>
      </c>
      <c r="J6" t="s">
        <v>127</v>
      </c>
      <c r="K6" t="s">
        <v>128</v>
      </c>
      <c r="L6">
        <v>10404</v>
      </c>
      <c r="M6" t="s">
        <v>130</v>
      </c>
      <c r="O6" t="s">
        <v>11</v>
      </c>
      <c r="P6">
        <v>6102</v>
      </c>
      <c r="Q6">
        <v>8</v>
      </c>
      <c r="R6">
        <v>16.09</v>
      </c>
      <c r="S6">
        <v>128.72</v>
      </c>
      <c r="T6">
        <v>106.56</v>
      </c>
      <c r="U6">
        <v>17.22</v>
      </c>
      <c r="V6" t="str">
        <f>VLOOKUP(L6,'[2]tabela de preços'!$A:$D,4,0)</f>
        <v>MAXI RUBBER</v>
      </c>
      <c r="W6" t="str">
        <f>VLOOKUP(L6,'[2]tabela de preços'!$A:$F,6,0)</f>
        <v>VEDADORES / SELANTES</v>
      </c>
      <c r="X6" t="str">
        <f>VLOOKUP(L6,'[2]tabela de preços'!$A:$G,7,0)</f>
        <v>AUTOMOTIVO</v>
      </c>
    </row>
    <row r="7" spans="1:24" hidden="1" x14ac:dyDescent="0.3">
      <c r="A7" t="s">
        <v>378</v>
      </c>
      <c r="C7" t="s">
        <v>379</v>
      </c>
      <c r="D7" s="1">
        <v>46024</v>
      </c>
      <c r="E7" t="s">
        <v>380</v>
      </c>
      <c r="F7">
        <v>9</v>
      </c>
      <c r="G7">
        <v>174</v>
      </c>
      <c r="H7" t="str">
        <f>VLOOKUP(G7,[1]OPERADORES!$A:$B,2,0)</f>
        <v>MIRIÃ LOBATO RODRIGUES</v>
      </c>
      <c r="I7" t="s">
        <v>21</v>
      </c>
      <c r="J7" t="s">
        <v>381</v>
      </c>
      <c r="K7" t="s">
        <v>382</v>
      </c>
      <c r="L7">
        <v>23267</v>
      </c>
      <c r="M7" t="s">
        <v>164</v>
      </c>
      <c r="O7" t="s">
        <v>11</v>
      </c>
      <c r="P7">
        <v>5102</v>
      </c>
      <c r="Q7">
        <v>24</v>
      </c>
      <c r="R7">
        <v>25.75</v>
      </c>
      <c r="S7">
        <v>618</v>
      </c>
      <c r="T7">
        <v>468.96</v>
      </c>
      <c r="U7">
        <v>24.12</v>
      </c>
      <c r="V7" t="str">
        <f>VLOOKUP(L7,'[2]tabela de preços'!$A:$D,4,0)</f>
        <v>ANJO</v>
      </c>
      <c r="W7" t="str">
        <f>VLOOKUP(L7,'[2]tabela de preços'!$A:$F,6,0)</f>
        <v>MASSA POLIÉSTER</v>
      </c>
      <c r="X7" t="str">
        <f>VLOOKUP(L7,'[2]tabela de preços'!$A:$G,7,0)</f>
        <v>AUTOMOTIVO</v>
      </c>
    </row>
    <row r="8" spans="1:24" hidden="1" x14ac:dyDescent="0.3">
      <c r="A8" t="s">
        <v>378</v>
      </c>
      <c r="C8" t="s">
        <v>379</v>
      </c>
      <c r="D8" s="1">
        <v>46024</v>
      </c>
      <c r="E8" t="s">
        <v>380</v>
      </c>
      <c r="F8">
        <v>9</v>
      </c>
      <c r="G8">
        <v>174</v>
      </c>
      <c r="H8" t="str">
        <f>VLOOKUP(G8,[1]OPERADORES!$A:$B,2,0)</f>
        <v>MIRIÃ LOBATO RODRIGUES</v>
      </c>
      <c r="I8" t="s">
        <v>21</v>
      </c>
      <c r="J8" t="s">
        <v>381</v>
      </c>
      <c r="K8" t="s">
        <v>382</v>
      </c>
      <c r="L8">
        <v>9895</v>
      </c>
      <c r="M8" t="s">
        <v>383</v>
      </c>
      <c r="O8" t="s">
        <v>11</v>
      </c>
      <c r="P8">
        <v>5403</v>
      </c>
      <c r="Q8">
        <v>1</v>
      </c>
      <c r="R8">
        <v>112.83</v>
      </c>
      <c r="S8">
        <v>112.83</v>
      </c>
      <c r="T8">
        <v>82.72</v>
      </c>
      <c r="U8">
        <v>26.69</v>
      </c>
      <c r="V8" t="str">
        <f>VLOOKUP(L8,'[2]tabela de preços'!$A:$D,4,0)</f>
        <v>WANDA</v>
      </c>
      <c r="W8" t="str">
        <f>VLOOKUP(L8,'[2]tabela de preços'!$A:$F,6,0)</f>
        <v>BASES POLIÉSTER</v>
      </c>
      <c r="X8" t="str">
        <f>VLOOKUP(L8,'[2]tabela de preços'!$A:$G,7,0)</f>
        <v>AUTOMOTIVO</v>
      </c>
    </row>
    <row r="9" spans="1:24" hidden="1" x14ac:dyDescent="0.3">
      <c r="A9" t="s">
        <v>378</v>
      </c>
      <c r="C9" t="s">
        <v>379</v>
      </c>
      <c r="D9" s="1">
        <v>46024</v>
      </c>
      <c r="E9" t="s">
        <v>380</v>
      </c>
      <c r="F9">
        <v>9</v>
      </c>
      <c r="G9">
        <v>174</v>
      </c>
      <c r="H9" t="str">
        <f>VLOOKUP(G9,[1]OPERADORES!$A:$B,2,0)</f>
        <v>MIRIÃ LOBATO RODRIGUES</v>
      </c>
      <c r="I9" t="s">
        <v>21</v>
      </c>
      <c r="J9" t="s">
        <v>381</v>
      </c>
      <c r="K9" t="s">
        <v>382</v>
      </c>
      <c r="L9">
        <v>9899</v>
      </c>
      <c r="M9" t="s">
        <v>384</v>
      </c>
      <c r="O9" t="s">
        <v>11</v>
      </c>
      <c r="P9">
        <v>5403</v>
      </c>
      <c r="Q9">
        <v>1</v>
      </c>
      <c r="R9">
        <v>191.9</v>
      </c>
      <c r="S9">
        <v>191.9</v>
      </c>
      <c r="T9">
        <v>140.69</v>
      </c>
      <c r="U9">
        <v>26.69</v>
      </c>
      <c r="V9" t="str">
        <f>VLOOKUP(L9,'[2]tabela de preços'!$A:$D,4,0)</f>
        <v>WANDA</v>
      </c>
      <c r="W9" t="str">
        <f>VLOOKUP(L9,'[2]tabela de preços'!$A:$F,6,0)</f>
        <v>BASES POLIÉSTER</v>
      </c>
      <c r="X9" t="str">
        <f>VLOOKUP(L9,'[2]tabela de preços'!$A:$G,7,0)</f>
        <v>AUTOMOTIVO</v>
      </c>
    </row>
    <row r="10" spans="1:24" hidden="1" x14ac:dyDescent="0.3">
      <c r="A10" t="s">
        <v>1177</v>
      </c>
      <c r="C10" t="s">
        <v>1178</v>
      </c>
      <c r="D10" s="1">
        <v>46024</v>
      </c>
      <c r="E10" t="s">
        <v>1179</v>
      </c>
      <c r="F10">
        <v>9</v>
      </c>
      <c r="G10">
        <v>236</v>
      </c>
      <c r="H10" t="str">
        <f>VLOOKUP(G10,[1]OPERADORES!$A:$B,2,0)</f>
        <v>DANIEL</v>
      </c>
      <c r="I10" t="s">
        <v>244</v>
      </c>
      <c r="J10" t="s">
        <v>1180</v>
      </c>
      <c r="K10" t="s">
        <v>1181</v>
      </c>
      <c r="L10">
        <v>85402</v>
      </c>
      <c r="M10" t="s">
        <v>1182</v>
      </c>
      <c r="O10" t="s">
        <v>11</v>
      </c>
      <c r="P10">
        <v>6102</v>
      </c>
      <c r="Q10">
        <v>1</v>
      </c>
      <c r="R10">
        <v>564.86</v>
      </c>
      <c r="S10">
        <v>564.86</v>
      </c>
      <c r="T10">
        <v>393.5</v>
      </c>
      <c r="U10">
        <v>30.34</v>
      </c>
      <c r="V10" t="str">
        <f>VLOOKUP(L10,'[2]tabela de preços'!$A:$D,4,0)</f>
        <v>BRASILUX</v>
      </c>
      <c r="W10" t="str">
        <f>VLOOKUP(L10,'[2]tabela de preços'!$A:$F,6,0)</f>
        <v>TINTA EM PÓ</v>
      </c>
      <c r="X10" t="str">
        <f>VLOOKUP(L10,'[2]tabela de preços'!$A:$G,7,0)</f>
        <v>INDUSTRIAL</v>
      </c>
    </row>
    <row r="11" spans="1:24" hidden="1" x14ac:dyDescent="0.3">
      <c r="A11" t="s">
        <v>1177</v>
      </c>
      <c r="C11" t="s">
        <v>1178</v>
      </c>
      <c r="D11" s="1">
        <v>46024</v>
      </c>
      <c r="E11" t="s">
        <v>1179</v>
      </c>
      <c r="F11">
        <v>9</v>
      </c>
      <c r="G11">
        <v>236</v>
      </c>
      <c r="H11" t="str">
        <f>VLOOKUP(G11,[1]OPERADORES!$A:$B,2,0)</f>
        <v>DANIEL</v>
      </c>
      <c r="I11" t="s">
        <v>244</v>
      </c>
      <c r="J11" t="s">
        <v>1180</v>
      </c>
      <c r="K11" t="s">
        <v>1181</v>
      </c>
      <c r="L11">
        <v>85315</v>
      </c>
      <c r="M11" t="s">
        <v>485</v>
      </c>
      <c r="O11" t="s">
        <v>11</v>
      </c>
      <c r="P11">
        <v>6102</v>
      </c>
      <c r="Q11">
        <v>1</v>
      </c>
      <c r="R11">
        <v>569.72</v>
      </c>
      <c r="S11">
        <v>569.72</v>
      </c>
      <c r="T11">
        <v>406.22</v>
      </c>
      <c r="U11">
        <v>28.7</v>
      </c>
      <c r="V11" t="str">
        <f>VLOOKUP(L11,'[2]tabela de preços'!$A:$D,4,0)</f>
        <v>BRASILUX</v>
      </c>
      <c r="W11" t="str">
        <f>VLOOKUP(L11,'[2]tabela de preços'!$A:$F,6,0)</f>
        <v>TINTA EM PÓ</v>
      </c>
      <c r="X11" t="str">
        <f>VLOOKUP(L11,'[2]tabela de preços'!$A:$G,7,0)</f>
        <v>INDUSTRIAL</v>
      </c>
    </row>
    <row r="12" spans="1:24" hidden="1" x14ac:dyDescent="0.3">
      <c r="A12" t="s">
        <v>1177</v>
      </c>
      <c r="C12" t="s">
        <v>1178</v>
      </c>
      <c r="D12" s="1">
        <v>46024</v>
      </c>
      <c r="E12" t="s">
        <v>1179</v>
      </c>
      <c r="F12">
        <v>9</v>
      </c>
      <c r="G12">
        <v>236</v>
      </c>
      <c r="H12" t="str">
        <f>VLOOKUP(G12,[1]OPERADORES!$A:$B,2,0)</f>
        <v>DANIEL</v>
      </c>
      <c r="I12" t="s">
        <v>244</v>
      </c>
      <c r="J12" t="s">
        <v>1180</v>
      </c>
      <c r="K12" t="s">
        <v>1181</v>
      </c>
      <c r="L12">
        <v>85328</v>
      </c>
      <c r="M12" t="s">
        <v>605</v>
      </c>
      <c r="O12" t="s">
        <v>11</v>
      </c>
      <c r="P12">
        <v>6102</v>
      </c>
      <c r="Q12">
        <v>1</v>
      </c>
      <c r="R12">
        <v>579.12</v>
      </c>
      <c r="S12">
        <v>579.12</v>
      </c>
      <c r="T12">
        <v>403.43</v>
      </c>
      <c r="U12">
        <v>30.34</v>
      </c>
      <c r="V12" t="str">
        <f>VLOOKUP(L12,'[2]tabela de preços'!$A:$D,4,0)</f>
        <v>BRASILUX</v>
      </c>
      <c r="W12" t="str">
        <f>VLOOKUP(L12,'[2]tabela de preços'!$A:$F,6,0)</f>
        <v>TINTA EM PÓ</v>
      </c>
      <c r="X12" t="str">
        <f>VLOOKUP(L12,'[2]tabela de preços'!$A:$G,7,0)</f>
        <v>INDUSTRIAL</v>
      </c>
    </row>
    <row r="13" spans="1:24" hidden="1" x14ac:dyDescent="0.3">
      <c r="A13" t="s">
        <v>1389</v>
      </c>
      <c r="C13" t="s">
        <v>1390</v>
      </c>
      <c r="D13" s="1">
        <v>46024</v>
      </c>
      <c r="E13" t="s">
        <v>1391</v>
      </c>
      <c r="F13">
        <v>9</v>
      </c>
      <c r="G13">
        <v>230</v>
      </c>
      <c r="H13" t="str">
        <f>VLOOKUP(G13,[1]OPERADORES!$A:$B,2,0)</f>
        <v>SÔNIA</v>
      </c>
      <c r="I13" t="s">
        <v>21</v>
      </c>
      <c r="J13" t="s">
        <v>66</v>
      </c>
      <c r="K13" t="s">
        <v>1392</v>
      </c>
      <c r="L13">
        <v>84111</v>
      </c>
      <c r="M13" t="s">
        <v>1393</v>
      </c>
      <c r="O13" t="s">
        <v>11</v>
      </c>
      <c r="P13">
        <v>5403</v>
      </c>
      <c r="Q13">
        <v>1</v>
      </c>
      <c r="R13">
        <v>153.99</v>
      </c>
      <c r="S13">
        <v>153.99</v>
      </c>
      <c r="T13">
        <v>116.88</v>
      </c>
      <c r="U13">
        <v>24.1</v>
      </c>
      <c r="V13" t="str">
        <f>VLOOKUP(L13,'[2]tabela de preços'!$A:$D,4,0)</f>
        <v>BRASILUX</v>
      </c>
      <c r="W13" t="str">
        <f>VLOOKUP(L13,'[2]tabela de preços'!$A:$F,6,0)</f>
        <v>EPOXI</v>
      </c>
      <c r="X13" t="str">
        <f>VLOOKUP(L13,'[2]tabela de preços'!$A:$G,7,0)</f>
        <v>INDUSTRIAL</v>
      </c>
    </row>
    <row r="14" spans="1:24" hidden="1" x14ac:dyDescent="0.3">
      <c r="A14" t="s">
        <v>1424</v>
      </c>
      <c r="C14" t="s">
        <v>1425</v>
      </c>
      <c r="D14" s="1">
        <v>46024</v>
      </c>
      <c r="E14" t="s">
        <v>1426</v>
      </c>
      <c r="F14">
        <v>9</v>
      </c>
      <c r="G14">
        <v>230</v>
      </c>
      <c r="H14" t="str">
        <f>VLOOKUP(G14,[1]OPERADORES!$A:$B,2,0)</f>
        <v>SÔNIA</v>
      </c>
      <c r="I14" t="s">
        <v>21</v>
      </c>
      <c r="J14" t="s">
        <v>1427</v>
      </c>
      <c r="K14" t="s">
        <v>1428</v>
      </c>
      <c r="L14">
        <v>84175</v>
      </c>
      <c r="M14" t="s">
        <v>1429</v>
      </c>
      <c r="O14" t="s">
        <v>11</v>
      </c>
      <c r="P14">
        <v>5403</v>
      </c>
      <c r="Q14">
        <v>1</v>
      </c>
      <c r="R14">
        <v>91.77</v>
      </c>
      <c r="S14">
        <v>91.77</v>
      </c>
      <c r="T14">
        <v>69.66</v>
      </c>
      <c r="U14">
        <v>24.09</v>
      </c>
      <c r="V14" t="str">
        <f>VLOOKUP(L14,'[2]tabela de preços'!$A:$D,4,0)</f>
        <v>BRASILUX</v>
      </c>
      <c r="W14" t="str">
        <f>VLOOKUP(L14,'[2]tabela de preços'!$A:$F,6,0)</f>
        <v>ESMALTES</v>
      </c>
      <c r="X14" t="str">
        <f>VLOOKUP(L14,'[2]tabela de preços'!$A:$G,7,0)</f>
        <v>INDUSTRIAL</v>
      </c>
    </row>
    <row r="15" spans="1:24" hidden="1" x14ac:dyDescent="0.3">
      <c r="A15" t="s">
        <v>1424</v>
      </c>
      <c r="C15" t="s">
        <v>1425</v>
      </c>
      <c r="D15" s="1">
        <v>46024</v>
      </c>
      <c r="E15" t="s">
        <v>1426</v>
      </c>
      <c r="F15">
        <v>9</v>
      </c>
      <c r="G15">
        <v>230</v>
      </c>
      <c r="H15" t="str">
        <f>VLOOKUP(G15,[1]OPERADORES!$A:$B,2,0)</f>
        <v>SÔNIA</v>
      </c>
      <c r="I15" t="s">
        <v>21</v>
      </c>
      <c r="J15" t="s">
        <v>1427</v>
      </c>
      <c r="K15" t="s">
        <v>1428</v>
      </c>
      <c r="L15">
        <v>84113</v>
      </c>
      <c r="M15" t="s">
        <v>737</v>
      </c>
      <c r="O15" t="s">
        <v>11</v>
      </c>
      <c r="P15">
        <v>5403</v>
      </c>
      <c r="Q15">
        <v>1</v>
      </c>
      <c r="R15">
        <v>153.99</v>
      </c>
      <c r="S15">
        <v>153.99</v>
      </c>
      <c r="T15">
        <v>116.88</v>
      </c>
      <c r="U15">
        <v>24.1</v>
      </c>
      <c r="V15" t="str">
        <f>VLOOKUP(L15,'[2]tabela de preços'!$A:$D,4,0)</f>
        <v>BRASILUX</v>
      </c>
      <c r="W15" t="str">
        <f>VLOOKUP(L15,'[2]tabela de preços'!$A:$F,6,0)</f>
        <v>EPOXI</v>
      </c>
      <c r="X15" t="str">
        <f>VLOOKUP(L15,'[2]tabela de preços'!$A:$G,7,0)</f>
        <v>INDUSTRIAL</v>
      </c>
    </row>
    <row r="16" spans="1:24" hidden="1" x14ac:dyDescent="0.3">
      <c r="A16" t="s">
        <v>1739</v>
      </c>
      <c r="C16" t="s">
        <v>1740</v>
      </c>
      <c r="D16" s="1">
        <v>46024</v>
      </c>
      <c r="E16" t="s">
        <v>1741</v>
      </c>
      <c r="F16">
        <v>9</v>
      </c>
      <c r="G16">
        <v>174</v>
      </c>
      <c r="H16" t="str">
        <f>VLOOKUP(G16,[1]OPERADORES!$A:$B,2,0)</f>
        <v>MIRIÃ LOBATO RODRIGUES</v>
      </c>
      <c r="I16" t="s">
        <v>21</v>
      </c>
      <c r="J16" t="s">
        <v>66</v>
      </c>
      <c r="K16" t="s">
        <v>1742</v>
      </c>
      <c r="L16">
        <v>20461</v>
      </c>
      <c r="M16" t="s">
        <v>1085</v>
      </c>
      <c r="O16" t="s">
        <v>11</v>
      </c>
      <c r="P16">
        <v>5102</v>
      </c>
      <c r="Q16">
        <v>3</v>
      </c>
      <c r="R16">
        <v>56.32</v>
      </c>
      <c r="S16">
        <v>168.96</v>
      </c>
      <c r="T16">
        <v>128.25</v>
      </c>
      <c r="U16">
        <v>24.09</v>
      </c>
      <c r="V16" t="str">
        <f>VLOOKUP(L16,'[2]tabela de preços'!$A:$D,4,0)</f>
        <v>SHERWIN WILLIAMS</v>
      </c>
      <c r="W16" t="str">
        <f>VLOOKUP(L16,'[2]tabela de preços'!$A:$F,6,0)</f>
        <v>VERNIZ AUTOMOTIVO</v>
      </c>
      <c r="X16" t="str">
        <f>VLOOKUP(L16,'[2]tabela de preços'!$A:$G,7,0)</f>
        <v>AUTOMOTIVO</v>
      </c>
    </row>
    <row r="17" spans="1:24" hidden="1" x14ac:dyDescent="0.3">
      <c r="A17" t="s">
        <v>1739</v>
      </c>
      <c r="C17" t="s">
        <v>1740</v>
      </c>
      <c r="D17" s="1">
        <v>46024</v>
      </c>
      <c r="E17" t="s">
        <v>1741</v>
      </c>
      <c r="F17">
        <v>9</v>
      </c>
      <c r="G17">
        <v>174</v>
      </c>
      <c r="H17" t="str">
        <f>VLOOKUP(G17,[1]OPERADORES!$A:$B,2,0)</f>
        <v>MIRIÃ LOBATO RODRIGUES</v>
      </c>
      <c r="I17" t="s">
        <v>21</v>
      </c>
      <c r="J17" t="s">
        <v>66</v>
      </c>
      <c r="K17" t="s">
        <v>1742</v>
      </c>
      <c r="L17">
        <v>24247</v>
      </c>
      <c r="M17" t="s">
        <v>111</v>
      </c>
      <c r="O17" t="s">
        <v>11</v>
      </c>
      <c r="P17">
        <v>5403</v>
      </c>
      <c r="Q17">
        <v>12</v>
      </c>
      <c r="R17">
        <v>19.899999999999999</v>
      </c>
      <c r="S17">
        <v>238.8</v>
      </c>
      <c r="T17">
        <v>199.2</v>
      </c>
      <c r="U17">
        <v>16.579999999999998</v>
      </c>
      <c r="V17" t="str">
        <f>VLOOKUP(L17,'[2]tabela de preços'!$A:$D,4,0)</f>
        <v>SHERWIN WILLIAMS</v>
      </c>
      <c r="W17" t="str">
        <f>VLOOKUP(L17,'[2]tabela de preços'!$A:$F,6,0)</f>
        <v>PRIMER AUTOMOTIVO</v>
      </c>
      <c r="X17" t="str">
        <f>VLOOKUP(L17,'[2]tabela de preços'!$A:$G,7,0)</f>
        <v>AUTOMOTIVO</v>
      </c>
    </row>
    <row r="18" spans="1:24" hidden="1" x14ac:dyDescent="0.3">
      <c r="A18" t="s">
        <v>1739</v>
      </c>
      <c r="C18" t="s">
        <v>1740</v>
      </c>
      <c r="D18" s="1">
        <v>46024</v>
      </c>
      <c r="E18" t="s">
        <v>1741</v>
      </c>
      <c r="F18">
        <v>9</v>
      </c>
      <c r="G18">
        <v>174</v>
      </c>
      <c r="H18" t="str">
        <f>VLOOKUP(G18,[1]OPERADORES!$A:$B,2,0)</f>
        <v>MIRIÃ LOBATO RODRIGUES</v>
      </c>
      <c r="I18" t="s">
        <v>21</v>
      </c>
      <c r="J18" t="s">
        <v>66</v>
      </c>
      <c r="K18" t="s">
        <v>1742</v>
      </c>
      <c r="L18">
        <v>10298</v>
      </c>
      <c r="M18" t="s">
        <v>85</v>
      </c>
      <c r="O18" t="s">
        <v>11</v>
      </c>
      <c r="P18">
        <v>5102</v>
      </c>
      <c r="Q18">
        <v>4</v>
      </c>
      <c r="R18">
        <v>56.8</v>
      </c>
      <c r="S18">
        <v>227.2</v>
      </c>
      <c r="T18">
        <v>189.52</v>
      </c>
      <c r="U18">
        <v>16.579999999999998</v>
      </c>
      <c r="V18" t="str">
        <f>VLOOKUP(L18,'[2]tabela de preços'!$A:$D,4,0)</f>
        <v>ANJO</v>
      </c>
      <c r="W18" t="str">
        <f>VLOOKUP(L18,'[2]tabela de preços'!$A:$F,6,0)</f>
        <v>THINNER DE LIMPEZA</v>
      </c>
      <c r="X18" t="str">
        <f>VLOOKUP(L18,'[2]tabela de preços'!$A:$G,7,0)</f>
        <v>THINNER</v>
      </c>
    </row>
    <row r="19" spans="1:24" hidden="1" x14ac:dyDescent="0.3">
      <c r="A19" t="s">
        <v>1739</v>
      </c>
      <c r="C19" t="s">
        <v>1740</v>
      </c>
      <c r="D19" s="1">
        <v>46024</v>
      </c>
      <c r="E19" t="s">
        <v>1741</v>
      </c>
      <c r="F19">
        <v>9</v>
      </c>
      <c r="G19">
        <v>174</v>
      </c>
      <c r="H19" t="str">
        <f>VLOOKUP(G19,[1]OPERADORES!$A:$B,2,0)</f>
        <v>MIRIÃ LOBATO RODRIGUES</v>
      </c>
      <c r="I19" t="s">
        <v>21</v>
      </c>
      <c r="J19" t="s">
        <v>66</v>
      </c>
      <c r="K19" t="s">
        <v>1742</v>
      </c>
      <c r="L19">
        <v>20454</v>
      </c>
      <c r="M19" t="s">
        <v>1086</v>
      </c>
      <c r="O19" t="s">
        <v>11</v>
      </c>
      <c r="P19">
        <v>5403</v>
      </c>
      <c r="Q19">
        <v>1</v>
      </c>
      <c r="R19">
        <v>181.24</v>
      </c>
      <c r="S19">
        <v>181.24</v>
      </c>
      <c r="T19">
        <v>137.56</v>
      </c>
      <c r="U19">
        <v>24.1</v>
      </c>
      <c r="V19" t="str">
        <f>VLOOKUP(L19,'[2]tabela de preços'!$A:$D,4,0)</f>
        <v>SHERWIN WILLIAMS</v>
      </c>
      <c r="W19" t="str">
        <f>VLOOKUP(L19,'[2]tabela de preços'!$A:$F,6,0)</f>
        <v>VERNIZ AUTOMOTIVO</v>
      </c>
      <c r="X19" t="str">
        <f>VLOOKUP(L19,'[2]tabela de preços'!$A:$G,7,0)</f>
        <v>AUTOMOTIVO</v>
      </c>
    </row>
    <row r="20" spans="1:24" hidden="1" x14ac:dyDescent="0.3">
      <c r="A20" t="s">
        <v>1847</v>
      </c>
      <c r="B20" t="s">
        <v>1848</v>
      </c>
      <c r="C20" t="s">
        <v>1849</v>
      </c>
      <c r="D20" s="1">
        <v>46024</v>
      </c>
      <c r="E20" t="s">
        <v>1850</v>
      </c>
      <c r="F20">
        <v>9</v>
      </c>
      <c r="G20">
        <v>236</v>
      </c>
      <c r="H20" t="str">
        <f>VLOOKUP(G20,[1]OPERADORES!$A:$B,2,0)</f>
        <v>DANIEL</v>
      </c>
      <c r="I20" t="s">
        <v>21</v>
      </c>
      <c r="J20" t="s">
        <v>357</v>
      </c>
      <c r="K20" t="s">
        <v>1851</v>
      </c>
      <c r="L20">
        <v>10298</v>
      </c>
      <c r="M20" t="s">
        <v>85</v>
      </c>
      <c r="O20" t="s">
        <v>11</v>
      </c>
      <c r="P20">
        <v>5102</v>
      </c>
      <c r="Q20">
        <v>4</v>
      </c>
      <c r="R20">
        <v>56.8</v>
      </c>
      <c r="S20">
        <v>227.2</v>
      </c>
      <c r="T20">
        <v>189.52</v>
      </c>
      <c r="U20">
        <v>16.579999999999998</v>
      </c>
      <c r="V20" t="str">
        <f>VLOOKUP(L20,'[2]tabela de preços'!$A:$D,4,0)</f>
        <v>ANJO</v>
      </c>
      <c r="W20" t="str">
        <f>VLOOKUP(L20,'[2]tabela de preços'!$A:$F,6,0)</f>
        <v>THINNER DE LIMPEZA</v>
      </c>
      <c r="X20" t="str">
        <f>VLOOKUP(L20,'[2]tabela de preços'!$A:$G,7,0)</f>
        <v>THINNER</v>
      </c>
    </row>
    <row r="21" spans="1:24" hidden="1" x14ac:dyDescent="0.3">
      <c r="A21" t="s">
        <v>1847</v>
      </c>
      <c r="B21" t="s">
        <v>1848</v>
      </c>
      <c r="C21" t="s">
        <v>1852</v>
      </c>
      <c r="D21" s="1">
        <v>46024</v>
      </c>
      <c r="E21" t="s">
        <v>1853</v>
      </c>
      <c r="F21">
        <v>9</v>
      </c>
      <c r="G21">
        <v>236</v>
      </c>
      <c r="H21" t="str">
        <f>VLOOKUP(G21,[1]OPERADORES!$A:$B,2,0)</f>
        <v>DANIEL</v>
      </c>
      <c r="I21" t="s">
        <v>21</v>
      </c>
      <c r="J21" t="s">
        <v>357</v>
      </c>
      <c r="K21" t="s">
        <v>1851</v>
      </c>
      <c r="L21">
        <v>24293</v>
      </c>
      <c r="M21" t="s">
        <v>1241</v>
      </c>
      <c r="O21" t="s">
        <v>11</v>
      </c>
      <c r="P21">
        <v>5102</v>
      </c>
      <c r="Q21">
        <v>1</v>
      </c>
      <c r="R21">
        <v>30.59</v>
      </c>
      <c r="S21">
        <v>30.59</v>
      </c>
      <c r="T21">
        <v>21.93</v>
      </c>
      <c r="U21">
        <v>28.31</v>
      </c>
      <c r="V21" t="str">
        <f>VLOOKUP(L21,'[2]tabela de preços'!$A:$D,4,0)</f>
        <v>VONIXX</v>
      </c>
      <c r="W21" t="str">
        <f>VLOOKUP(L21,'[2]tabela de preços'!$A:$F,6,0)</f>
        <v>LINHA DE HIGENIZAÇÃO E ESTÉTICA  AUTOMOTIVA</v>
      </c>
      <c r="X21" t="str">
        <f>VLOOKUP(L21,'[2]tabela de preços'!$A:$G,7,0)</f>
        <v>AUTOMOTIVO</v>
      </c>
    </row>
    <row r="22" spans="1:24" hidden="1" x14ac:dyDescent="0.3">
      <c r="A22" t="s">
        <v>2025</v>
      </c>
      <c r="C22" t="s">
        <v>2026</v>
      </c>
      <c r="D22" s="1">
        <v>46024</v>
      </c>
      <c r="E22" t="s">
        <v>2027</v>
      </c>
      <c r="F22">
        <v>9</v>
      </c>
      <c r="G22">
        <v>174</v>
      </c>
      <c r="H22" t="str">
        <f>VLOOKUP(G22,[1]OPERADORES!$A:$B,2,0)</f>
        <v>MIRIÃ LOBATO RODRIGUES</v>
      </c>
      <c r="I22" t="s">
        <v>21</v>
      </c>
      <c r="J22" t="s">
        <v>762</v>
      </c>
      <c r="K22" t="s">
        <v>2028</v>
      </c>
      <c r="L22">
        <v>23433</v>
      </c>
      <c r="M22" t="s">
        <v>2029</v>
      </c>
      <c r="O22" t="s">
        <v>11</v>
      </c>
      <c r="P22">
        <v>5102</v>
      </c>
      <c r="Q22">
        <v>1</v>
      </c>
      <c r="R22">
        <v>153.11000000000001</v>
      </c>
      <c r="S22">
        <v>153.11000000000001</v>
      </c>
      <c r="T22">
        <v>116.21</v>
      </c>
      <c r="U22">
        <v>24.1</v>
      </c>
      <c r="V22" t="str">
        <f>VLOOKUP(L22,'[2]tabela de preços'!$A:$D,4,0)</f>
        <v>3M</v>
      </c>
      <c r="W22" t="str">
        <f>VLOOKUP(L22,'[2]tabela de preços'!$A:$F,6,0)</f>
        <v xml:space="preserve">MASCARAMENTO </v>
      </c>
      <c r="X22" t="str">
        <f>VLOOKUP(L22,'[2]tabela de preços'!$A:$G,7,0)</f>
        <v>AUTOMOTIVO</v>
      </c>
    </row>
    <row r="23" spans="1:24" hidden="1" x14ac:dyDescent="0.3">
      <c r="A23" t="s">
        <v>2025</v>
      </c>
      <c r="C23" t="s">
        <v>2026</v>
      </c>
      <c r="D23" s="1">
        <v>46024</v>
      </c>
      <c r="E23" t="s">
        <v>2027</v>
      </c>
      <c r="F23">
        <v>9</v>
      </c>
      <c r="G23">
        <v>174</v>
      </c>
      <c r="H23" t="str">
        <f>VLOOKUP(G23,[1]OPERADORES!$A:$B,2,0)</f>
        <v>MIRIÃ LOBATO RODRIGUES</v>
      </c>
      <c r="I23" t="s">
        <v>21</v>
      </c>
      <c r="J23" t="s">
        <v>762</v>
      </c>
      <c r="K23" t="s">
        <v>2028</v>
      </c>
      <c r="L23">
        <v>22684</v>
      </c>
      <c r="M23" t="s">
        <v>73</v>
      </c>
      <c r="O23" t="s">
        <v>11</v>
      </c>
      <c r="P23">
        <v>5102</v>
      </c>
      <c r="Q23">
        <v>10</v>
      </c>
      <c r="R23">
        <v>3.65</v>
      </c>
      <c r="S23">
        <v>36.5</v>
      </c>
      <c r="T23">
        <v>30.8</v>
      </c>
      <c r="U23">
        <v>15.62</v>
      </c>
      <c r="V23" t="str">
        <f>VLOOKUP(L23,'[2]tabela de preços'!$A:$D,4,0)</f>
        <v>3M</v>
      </c>
      <c r="W23" t="str">
        <f>VLOOKUP(L23,'[2]tabela de preços'!$A:$F,6,0)</f>
        <v>FITA AUTOMOTIVA</v>
      </c>
      <c r="X23" t="str">
        <f>VLOOKUP(L23,'[2]tabela de preços'!$A:$G,7,0)</f>
        <v>AUTOMOTIVO</v>
      </c>
    </row>
    <row r="24" spans="1:24" hidden="1" x14ac:dyDescent="0.3">
      <c r="A24" t="s">
        <v>2025</v>
      </c>
      <c r="C24" t="s">
        <v>2026</v>
      </c>
      <c r="D24" s="1">
        <v>46024</v>
      </c>
      <c r="E24" t="s">
        <v>2027</v>
      </c>
      <c r="F24">
        <v>9</v>
      </c>
      <c r="G24">
        <v>174</v>
      </c>
      <c r="H24" t="str">
        <f>VLOOKUP(G24,[1]OPERADORES!$A:$B,2,0)</f>
        <v>MIRIÃ LOBATO RODRIGUES</v>
      </c>
      <c r="I24" t="s">
        <v>21</v>
      </c>
      <c r="J24" t="s">
        <v>762</v>
      </c>
      <c r="K24" t="s">
        <v>2028</v>
      </c>
      <c r="L24">
        <v>22188</v>
      </c>
      <c r="M24" t="s">
        <v>78</v>
      </c>
      <c r="O24" t="s">
        <v>11</v>
      </c>
      <c r="P24">
        <v>5102</v>
      </c>
      <c r="Q24">
        <v>5</v>
      </c>
      <c r="R24">
        <v>12.89</v>
      </c>
      <c r="S24">
        <v>64.45</v>
      </c>
      <c r="T24">
        <v>54.45</v>
      </c>
      <c r="U24">
        <v>15.52</v>
      </c>
      <c r="V24" t="str">
        <f>VLOOKUP(L24,'[2]tabela de preços'!$A:$D,4,0)</f>
        <v>3M</v>
      </c>
      <c r="W24" t="str">
        <f>VLOOKUP(L24,'[2]tabela de preços'!$A:$F,6,0)</f>
        <v>FITA AUTOMOTIVA</v>
      </c>
      <c r="X24" t="str">
        <f>VLOOKUP(L24,'[2]tabela de preços'!$A:$G,7,0)</f>
        <v>AUTOMOTIVO</v>
      </c>
    </row>
    <row r="25" spans="1:24" hidden="1" x14ac:dyDescent="0.3">
      <c r="A25" t="s">
        <v>2025</v>
      </c>
      <c r="C25" t="s">
        <v>2026</v>
      </c>
      <c r="D25" s="1">
        <v>46024</v>
      </c>
      <c r="E25" t="s">
        <v>2027</v>
      </c>
      <c r="F25">
        <v>9</v>
      </c>
      <c r="G25">
        <v>174</v>
      </c>
      <c r="H25" t="str">
        <f>VLOOKUP(G25,[1]OPERADORES!$A:$B,2,0)</f>
        <v>MIRIÃ LOBATO RODRIGUES</v>
      </c>
      <c r="I25" t="s">
        <v>21</v>
      </c>
      <c r="J25" t="s">
        <v>762</v>
      </c>
      <c r="K25" t="s">
        <v>2028</v>
      </c>
      <c r="L25">
        <v>23653</v>
      </c>
      <c r="M25" t="s">
        <v>644</v>
      </c>
      <c r="O25" t="s">
        <v>11</v>
      </c>
      <c r="P25">
        <v>5102</v>
      </c>
      <c r="Q25">
        <v>1</v>
      </c>
      <c r="R25">
        <v>67.150000000000006</v>
      </c>
      <c r="S25">
        <v>67.150000000000006</v>
      </c>
      <c r="T25">
        <v>50.97</v>
      </c>
      <c r="U25">
        <v>24.1</v>
      </c>
      <c r="V25" t="str">
        <f>VLOOKUP(L25,'[2]tabela de preços'!$A:$D,4,0)</f>
        <v>SIKKENS</v>
      </c>
      <c r="W25" t="str">
        <f>VLOOKUP(L25,'[2]tabela de preços'!$A:$F,6,0)</f>
        <v>CATALISADORES INDIVIDUAS</v>
      </c>
      <c r="X25" t="str">
        <f>VLOOKUP(L25,'[2]tabela de preços'!$A:$G,7,0)</f>
        <v>AUTOMOTIVO</v>
      </c>
    </row>
    <row r="26" spans="1:24" hidden="1" x14ac:dyDescent="0.3">
      <c r="A26" t="s">
        <v>2025</v>
      </c>
      <c r="C26" t="s">
        <v>2026</v>
      </c>
      <c r="D26" s="1">
        <v>46024</v>
      </c>
      <c r="E26" t="s">
        <v>2027</v>
      </c>
      <c r="F26">
        <v>9</v>
      </c>
      <c r="G26">
        <v>174</v>
      </c>
      <c r="H26" t="str">
        <f>VLOOKUP(G26,[1]OPERADORES!$A:$B,2,0)</f>
        <v>MIRIÃ LOBATO RODRIGUES</v>
      </c>
      <c r="I26" t="s">
        <v>21</v>
      </c>
      <c r="J26" t="s">
        <v>762</v>
      </c>
      <c r="K26" t="s">
        <v>2028</v>
      </c>
      <c r="L26">
        <v>23926</v>
      </c>
      <c r="M26" t="s">
        <v>645</v>
      </c>
      <c r="O26" t="s">
        <v>11</v>
      </c>
      <c r="P26">
        <v>5403</v>
      </c>
      <c r="Q26">
        <v>1</v>
      </c>
      <c r="R26">
        <v>135.72</v>
      </c>
      <c r="S26">
        <v>135.72</v>
      </c>
      <c r="T26">
        <v>103.01</v>
      </c>
      <c r="U26">
        <v>24.1</v>
      </c>
      <c r="V26" t="str">
        <f>VLOOKUP(L26,'[2]tabela de preços'!$A:$D,4,0)</f>
        <v>SIKKENS</v>
      </c>
      <c r="W26" t="str">
        <f>VLOOKUP(L26,'[2]tabela de preços'!$A:$F,6,0)</f>
        <v>PRIMER AUTOMOTIVO</v>
      </c>
      <c r="X26" t="str">
        <f>VLOOKUP(L26,'[2]tabela de preços'!$A:$G,7,0)</f>
        <v>AUTOMOTIVO</v>
      </c>
    </row>
    <row r="27" spans="1:24" hidden="1" x14ac:dyDescent="0.3">
      <c r="A27" t="s">
        <v>2025</v>
      </c>
      <c r="C27" t="s">
        <v>2026</v>
      </c>
      <c r="D27" s="1">
        <v>46024</v>
      </c>
      <c r="E27" t="s">
        <v>2027</v>
      </c>
      <c r="F27">
        <v>9</v>
      </c>
      <c r="G27">
        <v>174</v>
      </c>
      <c r="H27" t="str">
        <f>VLOOKUP(G27,[1]OPERADORES!$A:$B,2,0)</f>
        <v>MIRIÃ LOBATO RODRIGUES</v>
      </c>
      <c r="I27" t="s">
        <v>21</v>
      </c>
      <c r="J27" t="s">
        <v>762</v>
      </c>
      <c r="K27" t="s">
        <v>2028</v>
      </c>
      <c r="L27">
        <v>10298</v>
      </c>
      <c r="M27" t="s">
        <v>85</v>
      </c>
      <c r="O27" t="s">
        <v>11</v>
      </c>
      <c r="P27">
        <v>5102</v>
      </c>
      <c r="Q27">
        <v>2</v>
      </c>
      <c r="R27">
        <v>56.8</v>
      </c>
      <c r="S27">
        <v>113.6</v>
      </c>
      <c r="T27">
        <v>94.76</v>
      </c>
      <c r="U27">
        <v>16.579999999999998</v>
      </c>
      <c r="V27" t="str">
        <f>VLOOKUP(L27,'[2]tabela de preços'!$A:$D,4,0)</f>
        <v>ANJO</v>
      </c>
      <c r="W27" t="str">
        <f>VLOOKUP(L27,'[2]tabela de preços'!$A:$F,6,0)</f>
        <v>THINNER DE LIMPEZA</v>
      </c>
      <c r="X27" t="str">
        <f>VLOOKUP(L27,'[2]tabela de preços'!$A:$G,7,0)</f>
        <v>THINNER</v>
      </c>
    </row>
    <row r="28" spans="1:24" hidden="1" x14ac:dyDescent="0.3">
      <c r="A28" t="s">
        <v>2206</v>
      </c>
      <c r="C28" t="s">
        <v>2207</v>
      </c>
      <c r="D28" s="1">
        <v>46024</v>
      </c>
      <c r="E28" t="s">
        <v>2208</v>
      </c>
      <c r="F28">
        <v>9</v>
      </c>
      <c r="G28">
        <v>145</v>
      </c>
      <c r="H28" t="str">
        <f>VLOOKUP(G28,[1]OPERADORES!$A:$B,2,0)</f>
        <v xml:space="preserve">FABRICIA </v>
      </c>
      <c r="I28" t="s">
        <v>2209</v>
      </c>
      <c r="J28" t="s">
        <v>2210</v>
      </c>
      <c r="K28" t="s">
        <v>2211</v>
      </c>
      <c r="L28">
        <v>84201</v>
      </c>
      <c r="M28" t="s">
        <v>1005</v>
      </c>
      <c r="O28" t="s">
        <v>11</v>
      </c>
      <c r="P28">
        <v>6403</v>
      </c>
      <c r="Q28">
        <v>5</v>
      </c>
      <c r="R28">
        <v>80.14</v>
      </c>
      <c r="S28">
        <v>400.7</v>
      </c>
      <c r="T28">
        <v>329.1</v>
      </c>
      <c r="U28">
        <v>17.87</v>
      </c>
      <c r="V28" t="str">
        <f>VLOOKUP(L28,'[2]tabela de preços'!$A:$D,4,0)</f>
        <v>BRASILUX</v>
      </c>
      <c r="W28" t="str">
        <f>VLOOKUP(L28,'[2]tabela de preços'!$A:$F,6,0)</f>
        <v>SELADOR ACRÍLICO</v>
      </c>
      <c r="X28" t="str">
        <f>VLOOKUP(L28,'[2]tabela de preços'!$A:$G,7,0)</f>
        <v>IMOBILIÁRIO</v>
      </c>
    </row>
    <row r="29" spans="1:24" hidden="1" x14ac:dyDescent="0.3">
      <c r="A29" t="s">
        <v>2206</v>
      </c>
      <c r="C29" t="s">
        <v>2207</v>
      </c>
      <c r="D29" s="1">
        <v>46024</v>
      </c>
      <c r="E29" t="s">
        <v>2208</v>
      </c>
      <c r="F29">
        <v>9</v>
      </c>
      <c r="G29">
        <v>145</v>
      </c>
      <c r="H29" t="str">
        <f>VLOOKUP(G29,[1]OPERADORES!$A:$B,2,0)</f>
        <v xml:space="preserve">FABRICIA </v>
      </c>
      <c r="I29" t="s">
        <v>2209</v>
      </c>
      <c r="J29" t="s">
        <v>2210</v>
      </c>
      <c r="K29" t="s">
        <v>2211</v>
      </c>
      <c r="L29">
        <v>21254</v>
      </c>
      <c r="M29" t="s">
        <v>2212</v>
      </c>
      <c r="O29" t="s">
        <v>11</v>
      </c>
      <c r="P29">
        <v>6403</v>
      </c>
      <c r="Q29">
        <v>1</v>
      </c>
      <c r="R29">
        <v>200.74</v>
      </c>
      <c r="S29">
        <v>200.74</v>
      </c>
      <c r="T29">
        <v>198.93</v>
      </c>
      <c r="U29">
        <v>0.9</v>
      </c>
      <c r="V29" t="str">
        <f>VLOOKUP(L29,'[2]tabela de preços'!$A:$D,4,0)</f>
        <v>WANDA</v>
      </c>
      <c r="W29" t="str">
        <f>VLOOKUP(L29,'[2]tabela de preços'!$A:$F,6,0)</f>
        <v>BASES POLIÉSTER</v>
      </c>
      <c r="X29" t="str">
        <f>VLOOKUP(L29,'[2]tabela de preços'!$A:$G,7,0)</f>
        <v>AUTOMOTIVO</v>
      </c>
    </row>
    <row r="30" spans="1:24" hidden="1" x14ac:dyDescent="0.3">
      <c r="A30" t="s">
        <v>2333</v>
      </c>
      <c r="B30" t="s">
        <v>2334</v>
      </c>
      <c r="C30" t="s">
        <v>2335</v>
      </c>
      <c r="D30" s="1">
        <v>46024</v>
      </c>
      <c r="E30" t="s">
        <v>2336</v>
      </c>
      <c r="F30">
        <v>9</v>
      </c>
      <c r="G30">
        <v>174</v>
      </c>
      <c r="H30" t="str">
        <f>VLOOKUP(G30,[1]OPERADORES!$A:$B,2,0)</f>
        <v>MIRIÃ LOBATO RODRIGUES</v>
      </c>
      <c r="I30" t="s">
        <v>126</v>
      </c>
      <c r="J30" t="s">
        <v>2337</v>
      </c>
      <c r="K30" t="s">
        <v>2338</v>
      </c>
      <c r="L30">
        <v>84030</v>
      </c>
      <c r="M30" t="s">
        <v>900</v>
      </c>
      <c r="O30" t="s">
        <v>11</v>
      </c>
      <c r="P30">
        <v>6102</v>
      </c>
      <c r="Q30">
        <v>6</v>
      </c>
      <c r="R30">
        <v>55.81</v>
      </c>
      <c r="S30">
        <v>334.86</v>
      </c>
      <c r="T30">
        <v>254.16</v>
      </c>
      <c r="U30">
        <v>24.1</v>
      </c>
      <c r="V30" t="str">
        <f>VLOOKUP(L30,'[2]tabela de preços'!$A:$D,4,0)</f>
        <v>BRASILUX</v>
      </c>
      <c r="W30" t="str">
        <f>VLOOKUP(L30,'[2]tabela de preços'!$A:$F,6,0)</f>
        <v>AGUARRAS</v>
      </c>
      <c r="X30" t="str">
        <f>VLOOKUP(L30,'[2]tabela de preços'!$A:$G,7,0)</f>
        <v>IMOBILIÁRIO</v>
      </c>
    </row>
    <row r="31" spans="1:24" hidden="1" x14ac:dyDescent="0.3">
      <c r="A31" t="s">
        <v>2333</v>
      </c>
      <c r="B31" t="s">
        <v>2334</v>
      </c>
      <c r="C31" t="s">
        <v>2335</v>
      </c>
      <c r="D31" s="1">
        <v>46024</v>
      </c>
      <c r="E31" t="s">
        <v>2336</v>
      </c>
      <c r="F31">
        <v>9</v>
      </c>
      <c r="G31">
        <v>174</v>
      </c>
      <c r="H31" t="str">
        <f>VLOOKUP(G31,[1]OPERADORES!$A:$B,2,0)</f>
        <v>MIRIÃ LOBATO RODRIGUES</v>
      </c>
      <c r="I31" t="s">
        <v>126</v>
      </c>
      <c r="J31" t="s">
        <v>2337</v>
      </c>
      <c r="K31" t="s">
        <v>2338</v>
      </c>
      <c r="L31">
        <v>84029</v>
      </c>
      <c r="M31" t="s">
        <v>29</v>
      </c>
      <c r="O31" t="s">
        <v>11</v>
      </c>
      <c r="P31">
        <v>6102</v>
      </c>
      <c r="Q31">
        <v>12</v>
      </c>
      <c r="R31">
        <v>11.45</v>
      </c>
      <c r="S31">
        <v>137.4</v>
      </c>
      <c r="T31">
        <v>104.28</v>
      </c>
      <c r="U31">
        <v>24.1</v>
      </c>
      <c r="V31" t="str">
        <f>VLOOKUP(L31,'[2]tabela de preços'!$A:$D,4,0)</f>
        <v>BRASILUX</v>
      </c>
      <c r="W31" t="str">
        <f>VLOOKUP(L31,'[2]tabela de preços'!$A:$F,6,0)</f>
        <v>AGUARRAS</v>
      </c>
      <c r="X31" t="str">
        <f>VLOOKUP(L31,'[2]tabela de preços'!$A:$G,7,0)</f>
        <v>IMOBILIÁRIO</v>
      </c>
    </row>
    <row r="32" spans="1:24" hidden="1" x14ac:dyDescent="0.3">
      <c r="A32" t="s">
        <v>2333</v>
      </c>
      <c r="B32" t="s">
        <v>2334</v>
      </c>
      <c r="C32" t="s">
        <v>2335</v>
      </c>
      <c r="D32" s="1">
        <v>46024</v>
      </c>
      <c r="E32" t="s">
        <v>2336</v>
      </c>
      <c r="F32">
        <v>9</v>
      </c>
      <c r="G32">
        <v>174</v>
      </c>
      <c r="H32" t="str">
        <f>VLOOKUP(G32,[1]OPERADORES!$A:$B,2,0)</f>
        <v>MIRIÃ LOBATO RODRIGUES</v>
      </c>
      <c r="I32" t="s">
        <v>126</v>
      </c>
      <c r="J32" t="s">
        <v>2337</v>
      </c>
      <c r="K32" t="s">
        <v>2338</v>
      </c>
      <c r="L32">
        <v>84020</v>
      </c>
      <c r="M32" t="s">
        <v>518</v>
      </c>
      <c r="O32" t="s">
        <v>11</v>
      </c>
      <c r="P32">
        <v>6102</v>
      </c>
      <c r="Q32">
        <v>50</v>
      </c>
      <c r="R32">
        <v>0.82</v>
      </c>
      <c r="S32">
        <v>41</v>
      </c>
      <c r="T32">
        <v>34.5</v>
      </c>
      <c r="U32">
        <v>15.85</v>
      </c>
      <c r="V32" t="str">
        <f>VLOOKUP(L32,'[2]tabela de preços'!$A:$D,4,0)</f>
        <v>3M</v>
      </c>
      <c r="W32" t="str">
        <f>VLOOKUP(L32,'[2]tabela de preços'!$A:$F,6,0)</f>
        <v>LIXA MASSA  /MADEIRA / PAREDE</v>
      </c>
      <c r="X32" t="str">
        <f>VLOOKUP(L32,'[2]tabela de preços'!$A:$G,7,0)</f>
        <v>IMOBILIÁRIO</v>
      </c>
    </row>
    <row r="33" spans="1:24" hidden="1" x14ac:dyDescent="0.3">
      <c r="A33" t="s">
        <v>2333</v>
      </c>
      <c r="B33" t="s">
        <v>2334</v>
      </c>
      <c r="C33" t="s">
        <v>2335</v>
      </c>
      <c r="D33" s="1">
        <v>46024</v>
      </c>
      <c r="E33" t="s">
        <v>2336</v>
      </c>
      <c r="F33">
        <v>9</v>
      </c>
      <c r="G33">
        <v>174</v>
      </c>
      <c r="H33" t="str">
        <f>VLOOKUP(G33,[1]OPERADORES!$A:$B,2,0)</f>
        <v>MIRIÃ LOBATO RODRIGUES</v>
      </c>
      <c r="I33" t="s">
        <v>126</v>
      </c>
      <c r="J33" t="s">
        <v>2337</v>
      </c>
      <c r="K33" t="s">
        <v>2338</v>
      </c>
      <c r="L33">
        <v>84016</v>
      </c>
      <c r="M33" t="s">
        <v>862</v>
      </c>
      <c r="O33" t="s">
        <v>11</v>
      </c>
      <c r="P33">
        <v>6102</v>
      </c>
      <c r="Q33">
        <v>50</v>
      </c>
      <c r="R33">
        <v>0.52</v>
      </c>
      <c r="S33">
        <v>26</v>
      </c>
      <c r="T33">
        <v>23</v>
      </c>
      <c r="U33">
        <v>11.54</v>
      </c>
      <c r="V33" t="str">
        <f>VLOOKUP(L33,'[2]tabela de preços'!$A:$D,4,0)</f>
        <v>3M</v>
      </c>
      <c r="W33" t="str">
        <f>VLOOKUP(L33,'[2]tabela de preços'!$A:$F,6,0)</f>
        <v>LIXA MASSA  /MADEIRA / PAREDE</v>
      </c>
      <c r="X33" t="str">
        <f>VLOOKUP(L33,'[2]tabela de preços'!$A:$G,7,0)</f>
        <v>IMOBILIÁRIO</v>
      </c>
    </row>
    <row r="34" spans="1:24" hidden="1" x14ac:dyDescent="0.3">
      <c r="A34" t="s">
        <v>2333</v>
      </c>
      <c r="B34" t="s">
        <v>2334</v>
      </c>
      <c r="C34" t="s">
        <v>2335</v>
      </c>
      <c r="D34" s="1">
        <v>46024</v>
      </c>
      <c r="E34" t="s">
        <v>2336</v>
      </c>
      <c r="F34">
        <v>9</v>
      </c>
      <c r="G34">
        <v>174</v>
      </c>
      <c r="H34" t="str">
        <f>VLOOKUP(G34,[1]OPERADORES!$A:$B,2,0)</f>
        <v>MIRIÃ LOBATO RODRIGUES</v>
      </c>
      <c r="I34" t="s">
        <v>126</v>
      </c>
      <c r="J34" t="s">
        <v>2337</v>
      </c>
      <c r="K34" t="s">
        <v>2338</v>
      </c>
      <c r="L34">
        <v>84017</v>
      </c>
      <c r="M34" t="s">
        <v>519</v>
      </c>
      <c r="O34" t="s">
        <v>11</v>
      </c>
      <c r="P34">
        <v>6102</v>
      </c>
      <c r="Q34">
        <v>100</v>
      </c>
      <c r="R34">
        <v>0.52</v>
      </c>
      <c r="S34">
        <v>52</v>
      </c>
      <c r="T34">
        <v>46</v>
      </c>
      <c r="U34">
        <v>11.54</v>
      </c>
      <c r="V34" t="str">
        <f>VLOOKUP(L34,'[2]tabela de preços'!$A:$D,4,0)</f>
        <v>3M</v>
      </c>
      <c r="W34" t="str">
        <f>VLOOKUP(L34,'[2]tabela de preços'!$A:$F,6,0)</f>
        <v>LIXA MASSA  /MADEIRA / PAREDE</v>
      </c>
      <c r="X34" t="str">
        <f>VLOOKUP(L34,'[2]tabela de preços'!$A:$G,7,0)</f>
        <v>IMOBILIÁRIO</v>
      </c>
    </row>
    <row r="35" spans="1:24" hidden="1" x14ac:dyDescent="0.3">
      <c r="A35" t="s">
        <v>2333</v>
      </c>
      <c r="B35" t="s">
        <v>2334</v>
      </c>
      <c r="C35" t="s">
        <v>2335</v>
      </c>
      <c r="D35" s="1">
        <v>46024</v>
      </c>
      <c r="E35" t="s">
        <v>2336</v>
      </c>
      <c r="F35">
        <v>9</v>
      </c>
      <c r="G35">
        <v>174</v>
      </c>
      <c r="H35" t="str">
        <f>VLOOKUP(G35,[1]OPERADORES!$A:$B,2,0)</f>
        <v>MIRIÃ LOBATO RODRIGUES</v>
      </c>
      <c r="I35" t="s">
        <v>126</v>
      </c>
      <c r="J35" t="s">
        <v>2337</v>
      </c>
      <c r="K35" t="s">
        <v>2338</v>
      </c>
      <c r="L35">
        <v>84018</v>
      </c>
      <c r="M35" t="s">
        <v>818</v>
      </c>
      <c r="O35" t="s">
        <v>11</v>
      </c>
      <c r="P35">
        <v>6102</v>
      </c>
      <c r="Q35">
        <v>50</v>
      </c>
      <c r="R35">
        <v>0.52</v>
      </c>
      <c r="S35">
        <v>26</v>
      </c>
      <c r="T35">
        <v>23</v>
      </c>
      <c r="U35">
        <v>11.54</v>
      </c>
      <c r="V35" t="str">
        <f>VLOOKUP(L35,'[2]tabela de preços'!$A:$D,4,0)</f>
        <v>3M</v>
      </c>
      <c r="W35" t="str">
        <f>VLOOKUP(L35,'[2]tabela de preços'!$A:$F,6,0)</f>
        <v>LIXA MASSA  /MADEIRA / PAREDE</v>
      </c>
      <c r="X35" t="str">
        <f>VLOOKUP(L35,'[2]tabela de preços'!$A:$G,7,0)</f>
        <v>IMOBILIÁRIO</v>
      </c>
    </row>
    <row r="36" spans="1:24" hidden="1" x14ac:dyDescent="0.3">
      <c r="A36" t="s">
        <v>2333</v>
      </c>
      <c r="B36" t="s">
        <v>2334</v>
      </c>
      <c r="C36" t="s">
        <v>2335</v>
      </c>
      <c r="D36" s="1">
        <v>46024</v>
      </c>
      <c r="E36" t="s">
        <v>2336</v>
      </c>
      <c r="F36">
        <v>9</v>
      </c>
      <c r="G36">
        <v>174</v>
      </c>
      <c r="H36" t="str">
        <f>VLOOKUP(G36,[1]OPERADORES!$A:$B,2,0)</f>
        <v>MIRIÃ LOBATO RODRIGUES</v>
      </c>
      <c r="I36" t="s">
        <v>126</v>
      </c>
      <c r="J36" t="s">
        <v>2337</v>
      </c>
      <c r="K36" t="s">
        <v>2338</v>
      </c>
      <c r="L36">
        <v>10240</v>
      </c>
      <c r="M36" t="s">
        <v>81</v>
      </c>
      <c r="O36" t="s">
        <v>11</v>
      </c>
      <c r="P36">
        <v>6102</v>
      </c>
      <c r="Q36">
        <v>100</v>
      </c>
      <c r="R36">
        <v>2.79</v>
      </c>
      <c r="S36">
        <v>279</v>
      </c>
      <c r="T36">
        <v>228</v>
      </c>
      <c r="U36">
        <v>18.28</v>
      </c>
      <c r="V36" t="str">
        <f>VLOOKUP(L36,'[2]tabela de preços'!$A:$D,4,0)</f>
        <v>NORTON</v>
      </c>
      <c r="W36" t="str">
        <f>VLOOKUP(L36,'[2]tabela de preços'!$A:$F,6,0)</f>
        <v xml:space="preserve">DISCOS / LIXAS / ABRASIVOS </v>
      </c>
      <c r="X36" t="str">
        <f>VLOOKUP(L36,'[2]tabela de preços'!$A:$G,7,0)</f>
        <v>AUTOMOTIVO</v>
      </c>
    </row>
    <row r="37" spans="1:24" hidden="1" x14ac:dyDescent="0.3">
      <c r="A37" t="s">
        <v>2333</v>
      </c>
      <c r="B37" t="s">
        <v>2334</v>
      </c>
      <c r="C37" t="s">
        <v>2335</v>
      </c>
      <c r="D37" s="1">
        <v>46024</v>
      </c>
      <c r="E37" t="s">
        <v>2336</v>
      </c>
      <c r="F37">
        <v>9</v>
      </c>
      <c r="G37">
        <v>174</v>
      </c>
      <c r="H37" t="str">
        <f>VLOOKUP(G37,[1]OPERADORES!$A:$B,2,0)</f>
        <v>MIRIÃ LOBATO RODRIGUES</v>
      </c>
      <c r="I37" t="s">
        <v>126</v>
      </c>
      <c r="J37" t="s">
        <v>2337</v>
      </c>
      <c r="K37" t="s">
        <v>2338</v>
      </c>
      <c r="L37">
        <v>84702</v>
      </c>
      <c r="M37" t="s">
        <v>2339</v>
      </c>
      <c r="O37" t="s">
        <v>11</v>
      </c>
      <c r="P37">
        <v>6102</v>
      </c>
      <c r="Q37">
        <v>12</v>
      </c>
      <c r="R37">
        <v>36.01</v>
      </c>
      <c r="S37">
        <v>432.12</v>
      </c>
      <c r="T37">
        <v>327.96</v>
      </c>
      <c r="U37">
        <v>24.1</v>
      </c>
      <c r="V37" t="str">
        <f>VLOOKUP(L37,'[2]tabela de preços'!$A:$D,4,0)</f>
        <v>ATLAS</v>
      </c>
      <c r="W37" t="str">
        <f>VLOOKUP(L37,'[2]tabela de preços'!$A:$F,6,0)</f>
        <v>ROLOS / TRINCHAS / PINCÉIS / ESPÁTULAS</v>
      </c>
      <c r="X37" t="str">
        <f>VLOOKUP(L37,'[2]tabela de preços'!$A:$G,7,0)</f>
        <v>IMOBILIÁRIO</v>
      </c>
    </row>
    <row r="38" spans="1:24" hidden="1" x14ac:dyDescent="0.3">
      <c r="A38" t="s">
        <v>2333</v>
      </c>
      <c r="B38" t="s">
        <v>2334</v>
      </c>
      <c r="C38" t="s">
        <v>2335</v>
      </c>
      <c r="D38" s="1">
        <v>46024</v>
      </c>
      <c r="E38" t="s">
        <v>2336</v>
      </c>
      <c r="F38">
        <v>9</v>
      </c>
      <c r="G38">
        <v>174</v>
      </c>
      <c r="H38" t="str">
        <f>VLOOKUP(G38,[1]OPERADORES!$A:$B,2,0)</f>
        <v>MIRIÃ LOBATO RODRIGUES</v>
      </c>
      <c r="I38" t="s">
        <v>126</v>
      </c>
      <c r="J38" t="s">
        <v>2337</v>
      </c>
      <c r="K38" t="s">
        <v>2338</v>
      </c>
      <c r="L38">
        <v>10298</v>
      </c>
      <c r="M38" t="s">
        <v>85</v>
      </c>
      <c r="O38" t="s">
        <v>11</v>
      </c>
      <c r="P38">
        <v>6102</v>
      </c>
      <c r="Q38">
        <v>12</v>
      </c>
      <c r="R38">
        <v>56.8</v>
      </c>
      <c r="S38">
        <v>681.6</v>
      </c>
      <c r="T38">
        <v>568.55999999999995</v>
      </c>
      <c r="U38">
        <v>16.579999999999998</v>
      </c>
      <c r="V38" t="str">
        <f>VLOOKUP(L38,'[2]tabela de preços'!$A:$D,4,0)</f>
        <v>ANJO</v>
      </c>
      <c r="W38" t="str">
        <f>VLOOKUP(L38,'[2]tabela de preços'!$A:$F,6,0)</f>
        <v>THINNER DE LIMPEZA</v>
      </c>
      <c r="X38" t="str">
        <f>VLOOKUP(L38,'[2]tabela de preços'!$A:$G,7,0)</f>
        <v>THINNER</v>
      </c>
    </row>
    <row r="39" spans="1:24" hidden="1" x14ac:dyDescent="0.3">
      <c r="A39" t="s">
        <v>2333</v>
      </c>
      <c r="B39" t="s">
        <v>2334</v>
      </c>
      <c r="C39" t="s">
        <v>2335</v>
      </c>
      <c r="D39" s="1">
        <v>46024</v>
      </c>
      <c r="E39" t="s">
        <v>2336</v>
      </c>
      <c r="F39">
        <v>9</v>
      </c>
      <c r="G39">
        <v>174</v>
      </c>
      <c r="H39" t="str">
        <f>VLOOKUP(G39,[1]OPERADORES!$A:$B,2,0)</f>
        <v>MIRIÃ LOBATO RODRIGUES</v>
      </c>
      <c r="I39" t="s">
        <v>126</v>
      </c>
      <c r="J39" t="s">
        <v>2337</v>
      </c>
      <c r="K39" t="s">
        <v>2338</v>
      </c>
      <c r="L39">
        <v>10297</v>
      </c>
      <c r="M39" t="s">
        <v>41</v>
      </c>
      <c r="O39" t="s">
        <v>11</v>
      </c>
      <c r="P39">
        <v>6102</v>
      </c>
      <c r="Q39">
        <v>24</v>
      </c>
      <c r="R39">
        <v>10.95</v>
      </c>
      <c r="S39">
        <v>262.8</v>
      </c>
      <c r="T39">
        <v>220.08</v>
      </c>
      <c r="U39">
        <v>16.260000000000002</v>
      </c>
      <c r="V39" t="str">
        <f>VLOOKUP(L39,'[2]tabela de preços'!$A:$D,4,0)</f>
        <v>ANJO</v>
      </c>
      <c r="W39" t="str">
        <f>VLOOKUP(L39,'[2]tabela de preços'!$A:$F,6,0)</f>
        <v>THINNER DE LIMPEZA</v>
      </c>
      <c r="X39" t="str">
        <f>VLOOKUP(L39,'[2]tabela de preços'!$A:$G,7,0)</f>
        <v>THINNER</v>
      </c>
    </row>
    <row r="40" spans="1:24" hidden="1" x14ac:dyDescent="0.3">
      <c r="A40" t="s">
        <v>63</v>
      </c>
      <c r="C40" t="s">
        <v>64</v>
      </c>
      <c r="D40" s="1">
        <v>46027</v>
      </c>
      <c r="E40" t="s">
        <v>65</v>
      </c>
      <c r="F40">
        <v>9</v>
      </c>
      <c r="G40">
        <v>236</v>
      </c>
      <c r="H40" t="str">
        <f>VLOOKUP(G40,[1]OPERADORES!$A:$B,2,0)</f>
        <v>DANIEL</v>
      </c>
      <c r="I40" t="s">
        <v>21</v>
      </c>
      <c r="J40" t="s">
        <v>66</v>
      </c>
      <c r="K40" t="s">
        <v>67</v>
      </c>
      <c r="L40">
        <v>10333</v>
      </c>
      <c r="M40" t="s">
        <v>68</v>
      </c>
      <c r="O40" t="s">
        <v>11</v>
      </c>
      <c r="P40">
        <v>5102</v>
      </c>
      <c r="Q40">
        <v>6</v>
      </c>
      <c r="R40">
        <v>28.65</v>
      </c>
      <c r="S40">
        <v>171.9</v>
      </c>
      <c r="T40">
        <v>130.44</v>
      </c>
      <c r="U40">
        <v>24.12</v>
      </c>
      <c r="V40" t="str">
        <f>VLOOKUP(L40,'[2]tabela de preços'!$A:$D,4,0)</f>
        <v>ANJO</v>
      </c>
      <c r="W40" t="str">
        <f>VLOOKUP(L40,'[2]tabela de preços'!$A:$F,6,0)</f>
        <v>REMOVEDOR PASTOSO</v>
      </c>
      <c r="X40" t="str">
        <f>VLOOKUP(L40,'[2]tabela de preços'!$A:$G,7,0)</f>
        <v>AUTOMOTIVO</v>
      </c>
    </row>
    <row r="41" spans="1:24" hidden="1" x14ac:dyDescent="0.3">
      <c r="A41" t="s">
        <v>186</v>
      </c>
      <c r="C41" t="s">
        <v>187</v>
      </c>
      <c r="D41" s="1">
        <v>46027</v>
      </c>
      <c r="E41" t="s">
        <v>188</v>
      </c>
      <c r="F41">
        <v>9</v>
      </c>
      <c r="G41">
        <v>236</v>
      </c>
      <c r="H41" t="str">
        <f>VLOOKUP(G41,[1]OPERADORES!$A:$B,2,0)</f>
        <v>DANIEL</v>
      </c>
      <c r="I41" t="s">
        <v>21</v>
      </c>
      <c r="J41" t="s">
        <v>189</v>
      </c>
      <c r="K41" t="s">
        <v>190</v>
      </c>
      <c r="L41">
        <v>83870</v>
      </c>
      <c r="M41" t="s">
        <v>191</v>
      </c>
      <c r="O41" t="s">
        <v>11</v>
      </c>
      <c r="P41">
        <v>5102</v>
      </c>
      <c r="Q41">
        <v>2</v>
      </c>
      <c r="R41">
        <v>41.3</v>
      </c>
      <c r="S41">
        <v>82.6</v>
      </c>
      <c r="T41">
        <v>62.7</v>
      </c>
      <c r="U41">
        <v>24.09</v>
      </c>
      <c r="V41" t="str">
        <f>VLOOKUP(L41,'[2]tabela de preços'!$A:$D,4,0)</f>
        <v>VONIXX</v>
      </c>
      <c r="W41" t="str">
        <f>VLOOKUP(L41,'[2]tabela de preços'!$A:$F,6,0)</f>
        <v>LINHA DE HIGENIZAÇÃO E ESTÉTICA  AUTOMOTIVA</v>
      </c>
      <c r="X41" t="str">
        <f>VLOOKUP(L41,'[2]tabela de preços'!$A:$G,7,0)</f>
        <v>AUTOMOTIVO</v>
      </c>
    </row>
    <row r="42" spans="1:24" hidden="1" x14ac:dyDescent="0.3">
      <c r="A42" t="s">
        <v>186</v>
      </c>
      <c r="C42" t="s">
        <v>187</v>
      </c>
      <c r="D42" s="1">
        <v>46027</v>
      </c>
      <c r="E42" t="s">
        <v>188</v>
      </c>
      <c r="F42">
        <v>9</v>
      </c>
      <c r="G42">
        <v>236</v>
      </c>
      <c r="H42" t="str">
        <f>VLOOKUP(G42,[1]OPERADORES!$A:$B,2,0)</f>
        <v>DANIEL</v>
      </c>
      <c r="I42" t="s">
        <v>21</v>
      </c>
      <c r="J42" t="s">
        <v>189</v>
      </c>
      <c r="K42" t="s">
        <v>190</v>
      </c>
      <c r="L42">
        <v>23713</v>
      </c>
      <c r="M42" t="s">
        <v>192</v>
      </c>
      <c r="O42" t="s">
        <v>11</v>
      </c>
      <c r="P42">
        <v>5102</v>
      </c>
      <c r="Q42">
        <v>1</v>
      </c>
      <c r="R42">
        <v>37.9</v>
      </c>
      <c r="S42">
        <v>37.9</v>
      </c>
      <c r="T42">
        <v>30.9</v>
      </c>
      <c r="U42">
        <v>18.47</v>
      </c>
      <c r="V42" t="str">
        <f>VLOOKUP(L42,'[2]tabela de preços'!$A:$D,4,0)</f>
        <v>NEW PAD</v>
      </c>
      <c r="W42" t="str">
        <f>VLOOKUP(L42,'[2]tabela de preços'!$A:$F,6,0)</f>
        <v>BOINAS PARA POLIMENTO</v>
      </c>
      <c r="X42" t="str">
        <f>VLOOKUP(L42,'[2]tabela de preços'!$A:$G,7,0)</f>
        <v>AUTOMOTIVO</v>
      </c>
    </row>
    <row r="43" spans="1:24" hidden="1" x14ac:dyDescent="0.3">
      <c r="A43" t="s">
        <v>186</v>
      </c>
      <c r="C43" t="s">
        <v>187</v>
      </c>
      <c r="D43" s="1">
        <v>46027</v>
      </c>
      <c r="E43" t="s">
        <v>188</v>
      </c>
      <c r="F43">
        <v>9</v>
      </c>
      <c r="G43">
        <v>236</v>
      </c>
      <c r="H43" t="str">
        <f>VLOOKUP(G43,[1]OPERADORES!$A:$B,2,0)</f>
        <v>DANIEL</v>
      </c>
      <c r="I43" t="s">
        <v>21</v>
      </c>
      <c r="J43" t="s">
        <v>189</v>
      </c>
      <c r="K43" t="s">
        <v>190</v>
      </c>
      <c r="L43">
        <v>10230</v>
      </c>
      <c r="M43" t="s">
        <v>193</v>
      </c>
      <c r="O43" t="s">
        <v>11</v>
      </c>
      <c r="P43">
        <v>5102</v>
      </c>
      <c r="Q43">
        <v>5</v>
      </c>
      <c r="R43">
        <v>2.79</v>
      </c>
      <c r="S43">
        <v>13.95</v>
      </c>
      <c r="T43">
        <v>11.8</v>
      </c>
      <c r="U43">
        <v>15.41</v>
      </c>
      <c r="V43" t="str">
        <f>VLOOKUP(L43,'[2]tabela de preços'!$A:$D,4,0)</f>
        <v>NORTON</v>
      </c>
      <c r="W43" t="str">
        <f>VLOOKUP(L43,'[2]tabela de preços'!$A:$F,6,0)</f>
        <v xml:space="preserve">DISCOS / LIXAS / ABRASIVOS </v>
      </c>
      <c r="X43" t="str">
        <f>VLOOKUP(L43,'[2]tabela de preços'!$A:$G,7,0)</f>
        <v>AUTOMOTIVO</v>
      </c>
    </row>
    <row r="44" spans="1:24" hidden="1" x14ac:dyDescent="0.3">
      <c r="A44" t="s">
        <v>186</v>
      </c>
      <c r="C44" t="s">
        <v>187</v>
      </c>
      <c r="D44" s="1">
        <v>46027</v>
      </c>
      <c r="E44" t="s">
        <v>188</v>
      </c>
      <c r="F44">
        <v>9</v>
      </c>
      <c r="G44">
        <v>236</v>
      </c>
      <c r="H44" t="str">
        <f>VLOOKUP(G44,[1]OPERADORES!$A:$B,2,0)</f>
        <v>DANIEL</v>
      </c>
      <c r="I44" t="s">
        <v>21</v>
      </c>
      <c r="J44" t="s">
        <v>189</v>
      </c>
      <c r="K44" t="s">
        <v>190</v>
      </c>
      <c r="L44">
        <v>22173</v>
      </c>
      <c r="M44" t="s">
        <v>194</v>
      </c>
      <c r="O44" t="s">
        <v>11</v>
      </c>
      <c r="P44">
        <v>5102</v>
      </c>
      <c r="Q44">
        <v>20</v>
      </c>
      <c r="R44">
        <v>4.74</v>
      </c>
      <c r="S44">
        <v>94.8</v>
      </c>
      <c r="T44">
        <v>69.599999999999994</v>
      </c>
      <c r="U44">
        <v>26.58</v>
      </c>
      <c r="V44" t="str">
        <f>VLOOKUP(L44,'[2]tabela de preços'!$A:$D,4,0)</f>
        <v>3M</v>
      </c>
      <c r="W44" t="str">
        <f>VLOOKUP(L44,'[2]tabela de preços'!$A:$F,6,0)</f>
        <v>FITA AUTOMOTIVA</v>
      </c>
      <c r="X44" t="str">
        <f>VLOOKUP(L44,'[2]tabela de preços'!$A:$G,7,0)</f>
        <v>AUTOMOTIVO</v>
      </c>
    </row>
    <row r="45" spans="1:24" hidden="1" x14ac:dyDescent="0.3">
      <c r="A45" t="s">
        <v>186</v>
      </c>
      <c r="C45" t="s">
        <v>187</v>
      </c>
      <c r="D45" s="1">
        <v>46027</v>
      </c>
      <c r="E45" t="s">
        <v>188</v>
      </c>
      <c r="F45">
        <v>9</v>
      </c>
      <c r="G45">
        <v>236</v>
      </c>
      <c r="H45" t="str">
        <f>VLOOKUP(G45,[1]OPERADORES!$A:$B,2,0)</f>
        <v>DANIEL</v>
      </c>
      <c r="I45" t="s">
        <v>21</v>
      </c>
      <c r="J45" t="s">
        <v>189</v>
      </c>
      <c r="K45" t="s">
        <v>190</v>
      </c>
      <c r="L45">
        <v>10238</v>
      </c>
      <c r="M45" t="s">
        <v>79</v>
      </c>
      <c r="O45" t="s">
        <v>11</v>
      </c>
      <c r="P45">
        <v>5102</v>
      </c>
      <c r="Q45">
        <v>5</v>
      </c>
      <c r="R45">
        <v>2.79</v>
      </c>
      <c r="S45">
        <v>13.95</v>
      </c>
      <c r="T45">
        <v>11.35</v>
      </c>
      <c r="U45">
        <v>18.64</v>
      </c>
      <c r="V45" t="str">
        <f>VLOOKUP(L45,'[2]tabela de preços'!$A:$D,4,0)</f>
        <v>NORTON</v>
      </c>
      <c r="W45" t="str">
        <f>VLOOKUP(L45,'[2]tabela de preços'!$A:$F,6,0)</f>
        <v xml:space="preserve">DISCOS / LIXAS / ABRASIVOS </v>
      </c>
      <c r="X45" t="str">
        <f>VLOOKUP(L45,'[2]tabela de preços'!$A:$G,7,0)</f>
        <v>AUTOMOTIVO</v>
      </c>
    </row>
    <row r="46" spans="1:24" hidden="1" x14ac:dyDescent="0.3">
      <c r="A46" t="s">
        <v>186</v>
      </c>
      <c r="C46" t="s">
        <v>187</v>
      </c>
      <c r="D46" s="1">
        <v>46027</v>
      </c>
      <c r="E46" t="s">
        <v>188</v>
      </c>
      <c r="F46">
        <v>9</v>
      </c>
      <c r="G46">
        <v>236</v>
      </c>
      <c r="H46" t="str">
        <f>VLOOKUP(G46,[1]OPERADORES!$A:$B,2,0)</f>
        <v>DANIEL</v>
      </c>
      <c r="I46" t="s">
        <v>21</v>
      </c>
      <c r="J46" t="s">
        <v>189</v>
      </c>
      <c r="K46" t="s">
        <v>190</v>
      </c>
      <c r="L46">
        <v>10243</v>
      </c>
      <c r="M46" t="s">
        <v>83</v>
      </c>
      <c r="O46" t="s">
        <v>11</v>
      </c>
      <c r="P46">
        <v>5102</v>
      </c>
      <c r="Q46">
        <v>5</v>
      </c>
      <c r="R46">
        <v>2.79</v>
      </c>
      <c r="S46">
        <v>13.95</v>
      </c>
      <c r="T46">
        <v>9.75</v>
      </c>
      <c r="U46">
        <v>30.11</v>
      </c>
      <c r="V46" t="str">
        <f>VLOOKUP(L46,'[2]tabela de preços'!$A:$D,4,0)</f>
        <v>NORTON</v>
      </c>
      <c r="W46" t="str">
        <f>VLOOKUP(L46,'[2]tabela de preços'!$A:$F,6,0)</f>
        <v xml:space="preserve">DISCOS / LIXAS / ABRASIVOS </v>
      </c>
      <c r="X46" t="str">
        <f>VLOOKUP(L46,'[2]tabela de preços'!$A:$G,7,0)</f>
        <v>AUTOMOTIVO</v>
      </c>
    </row>
    <row r="47" spans="1:24" hidden="1" x14ac:dyDescent="0.3">
      <c r="A47" t="s">
        <v>186</v>
      </c>
      <c r="C47" t="s">
        <v>187</v>
      </c>
      <c r="D47" s="1">
        <v>46027</v>
      </c>
      <c r="E47" t="s">
        <v>188</v>
      </c>
      <c r="F47">
        <v>9</v>
      </c>
      <c r="G47">
        <v>236</v>
      </c>
      <c r="H47" t="str">
        <f>VLOOKUP(G47,[1]OPERADORES!$A:$B,2,0)</f>
        <v>DANIEL</v>
      </c>
      <c r="I47" t="s">
        <v>21</v>
      </c>
      <c r="J47" t="s">
        <v>189</v>
      </c>
      <c r="K47" t="s">
        <v>190</v>
      </c>
      <c r="L47">
        <v>10245</v>
      </c>
      <c r="M47" t="s">
        <v>195</v>
      </c>
      <c r="O47" t="s">
        <v>11</v>
      </c>
      <c r="P47">
        <v>5102</v>
      </c>
      <c r="Q47">
        <v>5</v>
      </c>
      <c r="R47">
        <v>2.79</v>
      </c>
      <c r="S47">
        <v>13.95</v>
      </c>
      <c r="T47">
        <v>9.75</v>
      </c>
      <c r="U47">
        <v>30.11</v>
      </c>
      <c r="V47" t="str">
        <f>VLOOKUP(L47,'[2]tabela de preços'!$A:$D,4,0)</f>
        <v>NORTON</v>
      </c>
      <c r="W47" t="str">
        <f>VLOOKUP(L47,'[2]tabela de preços'!$A:$F,6,0)</f>
        <v xml:space="preserve">DISCOS / LIXAS / ABRASIVOS </v>
      </c>
      <c r="X47" t="str">
        <f>VLOOKUP(L47,'[2]tabela de preços'!$A:$G,7,0)</f>
        <v>AUTOMOTIVO</v>
      </c>
    </row>
    <row r="48" spans="1:24" hidden="1" x14ac:dyDescent="0.3">
      <c r="A48" t="s">
        <v>186</v>
      </c>
      <c r="C48" t="s">
        <v>187</v>
      </c>
      <c r="D48" s="1">
        <v>46027</v>
      </c>
      <c r="E48" t="s">
        <v>188</v>
      </c>
      <c r="F48">
        <v>9</v>
      </c>
      <c r="G48">
        <v>236</v>
      </c>
      <c r="H48" t="str">
        <f>VLOOKUP(G48,[1]OPERADORES!$A:$B,2,0)</f>
        <v>DANIEL</v>
      </c>
      <c r="I48" t="s">
        <v>21</v>
      </c>
      <c r="J48" t="s">
        <v>189</v>
      </c>
      <c r="K48" t="s">
        <v>190</v>
      </c>
      <c r="L48">
        <v>23584</v>
      </c>
      <c r="M48" t="s">
        <v>196</v>
      </c>
      <c r="O48" t="s">
        <v>11</v>
      </c>
      <c r="P48">
        <v>5102</v>
      </c>
      <c r="Q48">
        <v>2</v>
      </c>
      <c r="R48">
        <v>23.04</v>
      </c>
      <c r="S48">
        <v>46.08</v>
      </c>
      <c r="T48">
        <v>34.979999999999997</v>
      </c>
      <c r="U48">
        <v>24.09</v>
      </c>
      <c r="V48" t="str">
        <f>VLOOKUP(L48,'[2]tabela de preços'!$A:$D,4,0)</f>
        <v>MAXI RUBBER</v>
      </c>
      <c r="W48" t="str">
        <f>VLOOKUP(L48,'[2]tabela de preços'!$A:$F,6,0)</f>
        <v>MASSA POLIÉSTER</v>
      </c>
      <c r="X48" t="str">
        <f>VLOOKUP(L48,'[2]tabela de preços'!$A:$G,7,0)</f>
        <v>AUTOMOTIVO</v>
      </c>
    </row>
    <row r="49" spans="1:24" hidden="1" x14ac:dyDescent="0.3">
      <c r="A49" t="s">
        <v>186</v>
      </c>
      <c r="C49" t="s">
        <v>187</v>
      </c>
      <c r="D49" s="1">
        <v>46027</v>
      </c>
      <c r="E49" t="s">
        <v>188</v>
      </c>
      <c r="F49">
        <v>9</v>
      </c>
      <c r="G49">
        <v>236</v>
      </c>
      <c r="H49" t="str">
        <f>VLOOKUP(G49,[1]OPERADORES!$A:$B,2,0)</f>
        <v>DANIEL</v>
      </c>
      <c r="I49" t="s">
        <v>21</v>
      </c>
      <c r="J49" t="s">
        <v>189</v>
      </c>
      <c r="K49" t="s">
        <v>190</v>
      </c>
      <c r="L49">
        <v>85189</v>
      </c>
      <c r="M49" t="s">
        <v>197</v>
      </c>
      <c r="O49" t="s">
        <v>11</v>
      </c>
      <c r="P49">
        <v>5102</v>
      </c>
      <c r="Q49">
        <v>1</v>
      </c>
      <c r="R49">
        <v>189.9</v>
      </c>
      <c r="S49">
        <v>189.9</v>
      </c>
      <c r="T49">
        <v>138.15</v>
      </c>
      <c r="U49">
        <v>27.25</v>
      </c>
      <c r="V49" t="str">
        <f>VLOOKUP(L49,'[2]tabela de preços'!$A:$D,4,0)</f>
        <v>PDR</v>
      </c>
      <c r="W49" t="str">
        <f>VLOOKUP(L49,'[2]tabela de preços'!$A:$F,6,0)</f>
        <v>PISTOLAS</v>
      </c>
      <c r="X49" t="str">
        <f>VLOOKUP(L49,'[2]tabela de preços'!$A:$G,7,0)</f>
        <v>AUTOMOTIVO</v>
      </c>
    </row>
    <row r="50" spans="1:24" hidden="1" x14ac:dyDescent="0.3">
      <c r="A50" t="s">
        <v>186</v>
      </c>
      <c r="C50" t="s">
        <v>187</v>
      </c>
      <c r="D50" s="1">
        <v>46027</v>
      </c>
      <c r="E50" t="s">
        <v>188</v>
      </c>
      <c r="F50">
        <v>9</v>
      </c>
      <c r="G50">
        <v>236</v>
      </c>
      <c r="H50" t="str">
        <f>VLOOKUP(G50,[1]OPERADORES!$A:$B,2,0)</f>
        <v>DANIEL</v>
      </c>
      <c r="I50" t="s">
        <v>21</v>
      </c>
      <c r="J50" t="s">
        <v>189</v>
      </c>
      <c r="K50" t="s">
        <v>190</v>
      </c>
      <c r="L50">
        <v>20212</v>
      </c>
      <c r="M50" t="s">
        <v>198</v>
      </c>
      <c r="O50" t="s">
        <v>11</v>
      </c>
      <c r="P50">
        <v>5403</v>
      </c>
      <c r="Q50">
        <v>1</v>
      </c>
      <c r="R50">
        <v>26.95</v>
      </c>
      <c r="S50">
        <v>26.95</v>
      </c>
      <c r="T50">
        <v>20.46</v>
      </c>
      <c r="U50">
        <v>24.08</v>
      </c>
      <c r="V50" t="str">
        <f>VLOOKUP(L50,'[2]tabela de preços'!$A:$D,4,0)</f>
        <v>MAXI RUBBER</v>
      </c>
      <c r="W50" t="str">
        <f>VLOOKUP(L50,'[2]tabela de preços'!$A:$F,6,0)</f>
        <v>SELADORA P/ PLASTICO</v>
      </c>
      <c r="X50" t="str">
        <f>VLOOKUP(L50,'[2]tabela de preços'!$A:$G,7,0)</f>
        <v>AUTOMOTIVO</v>
      </c>
    </row>
    <row r="51" spans="1:24" hidden="1" x14ac:dyDescent="0.3">
      <c r="A51" t="s">
        <v>186</v>
      </c>
      <c r="C51" t="s">
        <v>187</v>
      </c>
      <c r="D51" s="1">
        <v>46027</v>
      </c>
      <c r="E51" t="s">
        <v>188</v>
      </c>
      <c r="F51">
        <v>9</v>
      </c>
      <c r="G51">
        <v>236</v>
      </c>
      <c r="H51" t="str">
        <f>VLOOKUP(G51,[1]OPERADORES!$A:$B,2,0)</f>
        <v>DANIEL</v>
      </c>
      <c r="I51" t="s">
        <v>21</v>
      </c>
      <c r="J51" t="s">
        <v>189</v>
      </c>
      <c r="K51" t="s">
        <v>190</v>
      </c>
      <c r="L51">
        <v>20414</v>
      </c>
      <c r="M51" t="s">
        <v>112</v>
      </c>
      <c r="O51" t="s">
        <v>11</v>
      </c>
      <c r="P51">
        <v>5102</v>
      </c>
      <c r="Q51">
        <v>1</v>
      </c>
      <c r="R51">
        <v>21.89</v>
      </c>
      <c r="S51">
        <v>21.89</v>
      </c>
      <c r="T51">
        <v>18</v>
      </c>
      <c r="U51">
        <v>17.77</v>
      </c>
      <c r="V51" t="str">
        <f>VLOOKUP(L51,'[2]tabela de preços'!$A:$D,4,0)</f>
        <v>SHERWIN WILLIAMS</v>
      </c>
      <c r="W51" t="str">
        <f>VLOOKUP(L51,'[2]tabela de preços'!$A:$F,6,0)</f>
        <v>DILUENTE</v>
      </c>
      <c r="X51" t="str">
        <f>VLOOKUP(L51,'[2]tabela de preços'!$A:$G,7,0)</f>
        <v>AUTOMOTIVO</v>
      </c>
    </row>
    <row r="52" spans="1:24" hidden="1" x14ac:dyDescent="0.3">
      <c r="A52" t="s">
        <v>360</v>
      </c>
      <c r="C52" t="s">
        <v>361</v>
      </c>
      <c r="D52" s="1">
        <v>46027</v>
      </c>
      <c r="E52" t="s">
        <v>362</v>
      </c>
      <c r="F52">
        <v>9</v>
      </c>
      <c r="G52">
        <v>231</v>
      </c>
      <c r="H52" t="str">
        <f>VLOOKUP(G52,[1]OPERADORES!$A:$B,2,0)</f>
        <v>EDIJANE</v>
      </c>
      <c r="I52" t="s">
        <v>21</v>
      </c>
      <c r="J52" t="s">
        <v>363</v>
      </c>
      <c r="K52" t="s">
        <v>364</v>
      </c>
      <c r="L52">
        <v>85316</v>
      </c>
      <c r="M52" t="s">
        <v>365</v>
      </c>
      <c r="O52" t="s">
        <v>11</v>
      </c>
      <c r="P52">
        <v>5102</v>
      </c>
      <c r="Q52">
        <v>1</v>
      </c>
      <c r="R52">
        <v>670.83</v>
      </c>
      <c r="S52">
        <v>670.83</v>
      </c>
      <c r="T52">
        <v>478.31</v>
      </c>
      <c r="U52">
        <v>28.7</v>
      </c>
      <c r="V52" t="str">
        <f>VLOOKUP(L52,'[2]tabela de preços'!$A:$D,4,0)</f>
        <v>BRASILUX</v>
      </c>
      <c r="W52" t="str">
        <f>VLOOKUP(L52,'[2]tabela de preços'!$A:$F,6,0)</f>
        <v>TINTA EM PÓ</v>
      </c>
      <c r="X52" t="str">
        <f>VLOOKUP(L52,'[2]tabela de preços'!$A:$G,7,0)</f>
        <v>INDUSTRIAL</v>
      </c>
    </row>
    <row r="53" spans="1:24" hidden="1" x14ac:dyDescent="0.3">
      <c r="A53" t="s">
        <v>393</v>
      </c>
      <c r="B53" t="s">
        <v>394</v>
      </c>
      <c r="C53" t="s">
        <v>395</v>
      </c>
      <c r="D53" s="1">
        <v>46027</v>
      </c>
      <c r="E53" t="s">
        <v>396</v>
      </c>
      <c r="F53">
        <v>9</v>
      </c>
      <c r="G53">
        <v>174</v>
      </c>
      <c r="H53" t="str">
        <f>VLOOKUP(G53,[1]OPERADORES!$A:$B,2,0)</f>
        <v>MIRIÃ LOBATO RODRIGUES</v>
      </c>
      <c r="I53" t="s">
        <v>21</v>
      </c>
      <c r="J53" t="s">
        <v>397</v>
      </c>
      <c r="K53" t="s">
        <v>398</v>
      </c>
      <c r="L53">
        <v>21037</v>
      </c>
      <c r="M53" t="s">
        <v>108</v>
      </c>
      <c r="O53" t="s">
        <v>11</v>
      </c>
      <c r="P53">
        <v>5102</v>
      </c>
      <c r="Q53">
        <v>2</v>
      </c>
      <c r="R53">
        <v>17.43</v>
      </c>
      <c r="S53">
        <v>34.86</v>
      </c>
      <c r="T53">
        <v>25.84</v>
      </c>
      <c r="U53">
        <v>25.87</v>
      </c>
      <c r="V53" t="str">
        <f>VLOOKUP(L53,'[2]tabela de preços'!$A:$D,4,0)</f>
        <v>SHERWIN WILLIAMS</v>
      </c>
      <c r="W53" t="str">
        <f>VLOOKUP(L53,'[2]tabela de preços'!$A:$F,6,0)</f>
        <v>CATALISADORES INDIVIDUAS</v>
      </c>
      <c r="X53" t="str">
        <f>VLOOKUP(L53,'[2]tabela de preços'!$A:$G,7,0)</f>
        <v>AUTOMOTIVO</v>
      </c>
    </row>
    <row r="54" spans="1:24" hidden="1" x14ac:dyDescent="0.3">
      <c r="A54" t="s">
        <v>393</v>
      </c>
      <c r="B54" t="s">
        <v>394</v>
      </c>
      <c r="C54" t="s">
        <v>395</v>
      </c>
      <c r="D54" s="1">
        <v>46027</v>
      </c>
      <c r="E54" t="s">
        <v>396</v>
      </c>
      <c r="F54">
        <v>9</v>
      </c>
      <c r="G54">
        <v>174</v>
      </c>
      <c r="H54" t="str">
        <f>VLOOKUP(G54,[1]OPERADORES!$A:$B,2,0)</f>
        <v>MIRIÃ LOBATO RODRIGUES</v>
      </c>
      <c r="I54" t="s">
        <v>21</v>
      </c>
      <c r="J54" t="s">
        <v>397</v>
      </c>
      <c r="K54" t="s">
        <v>398</v>
      </c>
      <c r="L54">
        <v>21036</v>
      </c>
      <c r="M54" t="s">
        <v>399</v>
      </c>
      <c r="O54" t="s">
        <v>11</v>
      </c>
      <c r="P54">
        <v>5403</v>
      </c>
      <c r="Q54">
        <v>2</v>
      </c>
      <c r="R54">
        <v>35.14</v>
      </c>
      <c r="S54">
        <v>70.28</v>
      </c>
      <c r="T54">
        <v>52.12</v>
      </c>
      <c r="U54">
        <v>25.84</v>
      </c>
      <c r="V54" t="str">
        <f>VLOOKUP(L54,'[2]tabela de preços'!$A:$D,4,0)</f>
        <v>SHERWIN WILLIAMS</v>
      </c>
      <c r="W54" t="str">
        <f>VLOOKUP(L54,'[2]tabela de preços'!$A:$F,6,0)</f>
        <v>TINTAS PU</v>
      </c>
      <c r="X54" t="str">
        <f>VLOOKUP(L54,'[2]tabela de preços'!$A:$G,7,0)</f>
        <v>AUTOMOTIVO</v>
      </c>
    </row>
    <row r="55" spans="1:24" hidden="1" x14ac:dyDescent="0.3">
      <c r="A55" t="s">
        <v>452</v>
      </c>
      <c r="C55" t="s">
        <v>453</v>
      </c>
      <c r="D55" s="1">
        <v>46027</v>
      </c>
      <c r="E55" t="s">
        <v>454</v>
      </c>
      <c r="F55">
        <v>9</v>
      </c>
      <c r="G55">
        <v>174</v>
      </c>
      <c r="H55" t="str">
        <f>VLOOKUP(G55,[1]OPERADORES!$A:$B,2,0)</f>
        <v>MIRIÃ LOBATO RODRIGUES</v>
      </c>
      <c r="I55" t="s">
        <v>455</v>
      </c>
      <c r="J55" t="s">
        <v>456</v>
      </c>
      <c r="K55" t="s">
        <v>457</v>
      </c>
      <c r="L55">
        <v>10067</v>
      </c>
      <c r="M55" t="s">
        <v>177</v>
      </c>
      <c r="O55" t="s">
        <v>11</v>
      </c>
      <c r="P55">
        <v>6102</v>
      </c>
      <c r="Q55">
        <v>2</v>
      </c>
      <c r="R55">
        <v>89.9</v>
      </c>
      <c r="S55">
        <v>179.8</v>
      </c>
      <c r="T55">
        <v>147.16</v>
      </c>
      <c r="U55">
        <v>18.149999999999999</v>
      </c>
      <c r="V55" t="str">
        <f>VLOOKUP(L55,'[2]tabela de preços'!$A:$D,4,0)</f>
        <v>3M</v>
      </c>
      <c r="W55" t="str">
        <f>VLOOKUP(L55,'[2]tabela de preços'!$A:$F,6,0)</f>
        <v>BOINAS PARA POLIMENTO</v>
      </c>
      <c r="X55" t="str">
        <f>VLOOKUP(L55,'[2]tabela de preços'!$A:$G,7,0)</f>
        <v>AUTOMOTIVO</v>
      </c>
    </row>
    <row r="56" spans="1:24" hidden="1" x14ac:dyDescent="0.3">
      <c r="A56" t="s">
        <v>452</v>
      </c>
      <c r="C56" t="s">
        <v>453</v>
      </c>
      <c r="D56" s="1">
        <v>46027</v>
      </c>
      <c r="E56" t="s">
        <v>454</v>
      </c>
      <c r="F56">
        <v>9</v>
      </c>
      <c r="G56">
        <v>174</v>
      </c>
      <c r="H56" t="str">
        <f>VLOOKUP(G56,[1]OPERADORES!$A:$B,2,0)</f>
        <v>MIRIÃ LOBATO RODRIGUES</v>
      </c>
      <c r="I56" t="s">
        <v>455</v>
      </c>
      <c r="J56" t="s">
        <v>456</v>
      </c>
      <c r="K56" t="s">
        <v>457</v>
      </c>
      <c r="L56">
        <v>84108</v>
      </c>
      <c r="M56" t="s">
        <v>144</v>
      </c>
      <c r="O56" t="s">
        <v>11</v>
      </c>
      <c r="P56">
        <v>6403</v>
      </c>
      <c r="Q56">
        <v>3</v>
      </c>
      <c r="R56">
        <v>27.29</v>
      </c>
      <c r="S56">
        <v>81.87</v>
      </c>
      <c r="T56">
        <v>62.13</v>
      </c>
      <c r="U56">
        <v>24.11</v>
      </c>
      <c r="V56" t="str">
        <f>VLOOKUP(L56,'[2]tabela de preços'!$A:$D,4,0)</f>
        <v>BRASILUX</v>
      </c>
      <c r="W56" t="str">
        <f>VLOOKUP(L56,'[2]tabela de preços'!$A:$F,6,0)</f>
        <v>TINTAS LACA</v>
      </c>
      <c r="X56" t="str">
        <f>VLOOKUP(L56,'[2]tabela de preços'!$A:$G,7,0)</f>
        <v>AUTOMOTIVO</v>
      </c>
    </row>
    <row r="57" spans="1:24" hidden="1" x14ac:dyDescent="0.3">
      <c r="A57" t="s">
        <v>452</v>
      </c>
      <c r="C57" t="s">
        <v>453</v>
      </c>
      <c r="D57" s="1">
        <v>46027</v>
      </c>
      <c r="E57" t="s">
        <v>454</v>
      </c>
      <c r="F57">
        <v>9</v>
      </c>
      <c r="G57">
        <v>174</v>
      </c>
      <c r="H57" t="str">
        <f>VLOOKUP(G57,[1]OPERADORES!$A:$B,2,0)</f>
        <v>MIRIÃ LOBATO RODRIGUES</v>
      </c>
      <c r="I57" t="s">
        <v>455</v>
      </c>
      <c r="J57" t="s">
        <v>456</v>
      </c>
      <c r="K57" t="s">
        <v>457</v>
      </c>
      <c r="L57">
        <v>23580</v>
      </c>
      <c r="M57" t="s">
        <v>115</v>
      </c>
      <c r="O57" t="s">
        <v>11</v>
      </c>
      <c r="P57">
        <v>6102</v>
      </c>
      <c r="Q57">
        <v>40</v>
      </c>
      <c r="R57">
        <v>0.48</v>
      </c>
      <c r="S57">
        <v>19.2</v>
      </c>
      <c r="T57">
        <v>14.4</v>
      </c>
      <c r="U57">
        <v>25</v>
      </c>
      <c r="V57" t="str">
        <f>VLOOKUP(L57,'[2]tabela de preços'!$A:$D,4,0)</f>
        <v>RENOVA COADORES</v>
      </c>
      <c r="W57" t="str">
        <f>VLOOKUP(L57,'[2]tabela de preços'!$A:$F,6,0)</f>
        <v>COADORES</v>
      </c>
      <c r="X57" t="str">
        <f>VLOOKUP(L57,'[2]tabela de preços'!$A:$G,7,0)</f>
        <v>AUTOMOTIVO</v>
      </c>
    </row>
    <row r="58" spans="1:24" hidden="1" x14ac:dyDescent="0.3">
      <c r="A58" t="s">
        <v>452</v>
      </c>
      <c r="C58" t="s">
        <v>453</v>
      </c>
      <c r="D58" s="1">
        <v>46027</v>
      </c>
      <c r="E58" t="s">
        <v>458</v>
      </c>
      <c r="F58">
        <v>9</v>
      </c>
      <c r="G58">
        <v>174</v>
      </c>
      <c r="H58" t="str">
        <f>VLOOKUP(G58,[1]OPERADORES!$A:$B,2,0)</f>
        <v>MIRIÃ LOBATO RODRIGUES</v>
      </c>
      <c r="I58" t="s">
        <v>455</v>
      </c>
      <c r="J58" t="s">
        <v>456</v>
      </c>
      <c r="K58" t="s">
        <v>457</v>
      </c>
      <c r="L58">
        <v>10236</v>
      </c>
      <c r="M58" t="s">
        <v>133</v>
      </c>
      <c r="O58" t="s">
        <v>11</v>
      </c>
      <c r="P58">
        <v>6102</v>
      </c>
      <c r="Q58">
        <v>102</v>
      </c>
      <c r="R58">
        <v>2.79</v>
      </c>
      <c r="S58">
        <v>284.58</v>
      </c>
      <c r="T58">
        <v>241.74</v>
      </c>
      <c r="U58">
        <v>15.05</v>
      </c>
      <c r="V58" t="str">
        <f>VLOOKUP(L58,'[2]tabela de preços'!$A:$D,4,0)</f>
        <v>NORTON</v>
      </c>
      <c r="W58" t="str">
        <f>VLOOKUP(L58,'[2]tabela de preços'!$A:$F,6,0)</f>
        <v xml:space="preserve">DISCOS / LIXAS / ABRASIVOS </v>
      </c>
      <c r="X58" t="str">
        <f>VLOOKUP(L58,'[2]tabela de preços'!$A:$G,7,0)</f>
        <v>AUTOMOTIVO</v>
      </c>
    </row>
    <row r="59" spans="1:24" hidden="1" x14ac:dyDescent="0.3">
      <c r="A59" t="s">
        <v>452</v>
      </c>
      <c r="C59" t="s">
        <v>453</v>
      </c>
      <c r="D59" s="1">
        <v>46027</v>
      </c>
      <c r="E59" t="s">
        <v>454</v>
      </c>
      <c r="F59">
        <v>9</v>
      </c>
      <c r="G59">
        <v>174</v>
      </c>
      <c r="H59" t="str">
        <f>VLOOKUP(G59,[1]OPERADORES!$A:$B,2,0)</f>
        <v>MIRIÃ LOBATO RODRIGUES</v>
      </c>
      <c r="I59" t="s">
        <v>455</v>
      </c>
      <c r="J59" t="s">
        <v>456</v>
      </c>
      <c r="K59" t="s">
        <v>457</v>
      </c>
      <c r="L59">
        <v>20135</v>
      </c>
      <c r="M59" t="s">
        <v>459</v>
      </c>
      <c r="O59" t="s">
        <v>11</v>
      </c>
      <c r="P59">
        <v>6102</v>
      </c>
      <c r="Q59">
        <v>5</v>
      </c>
      <c r="R59">
        <v>25.37</v>
      </c>
      <c r="S59">
        <v>126.85</v>
      </c>
      <c r="T59">
        <v>96.3</v>
      </c>
      <c r="U59">
        <v>24.08</v>
      </c>
      <c r="V59" t="str">
        <f>VLOOKUP(L59,'[2]tabela de preços'!$A:$D,4,0)</f>
        <v>3M</v>
      </c>
      <c r="W59" t="str">
        <f>VLOOKUP(L59,'[2]tabela de preços'!$A:$F,6,0)</f>
        <v>DISCO TRIZACT</v>
      </c>
      <c r="X59" t="str">
        <f>VLOOKUP(L59,'[2]tabela de preços'!$A:$G,7,0)</f>
        <v>AUTOMOTIVO</v>
      </c>
    </row>
    <row r="60" spans="1:24" hidden="1" x14ac:dyDescent="0.3">
      <c r="A60" t="s">
        <v>452</v>
      </c>
      <c r="C60" t="s">
        <v>453</v>
      </c>
      <c r="D60" s="1">
        <v>46027</v>
      </c>
      <c r="E60" t="s">
        <v>454</v>
      </c>
      <c r="F60">
        <v>9</v>
      </c>
      <c r="G60">
        <v>174</v>
      </c>
      <c r="H60" t="str">
        <f>VLOOKUP(G60,[1]OPERADORES!$A:$B,2,0)</f>
        <v>MIRIÃ LOBATO RODRIGUES</v>
      </c>
      <c r="I60" t="s">
        <v>455</v>
      </c>
      <c r="J60" t="s">
        <v>456</v>
      </c>
      <c r="K60" t="s">
        <v>457</v>
      </c>
      <c r="L60">
        <v>20433</v>
      </c>
      <c r="M60" t="s">
        <v>460</v>
      </c>
      <c r="O60" t="s">
        <v>11</v>
      </c>
      <c r="P60">
        <v>6102</v>
      </c>
      <c r="Q60">
        <v>4</v>
      </c>
      <c r="R60">
        <v>31.66</v>
      </c>
      <c r="S60">
        <v>126.64</v>
      </c>
      <c r="T60">
        <v>96.12</v>
      </c>
      <c r="U60">
        <v>24.1</v>
      </c>
      <c r="V60" t="str">
        <f>VLOOKUP(L60,'[2]tabela de preços'!$A:$D,4,0)</f>
        <v>SHERWIN WILLIAMS</v>
      </c>
      <c r="W60" t="str">
        <f>VLOOKUP(L60,'[2]tabela de preços'!$A:$F,6,0)</f>
        <v>VERNIZ AUTOMOTIVO</v>
      </c>
      <c r="X60" t="str">
        <f>VLOOKUP(L60,'[2]tabela de preços'!$A:$G,7,0)</f>
        <v>AUTOMOTIVO</v>
      </c>
    </row>
    <row r="61" spans="1:24" hidden="1" x14ac:dyDescent="0.3">
      <c r="A61" t="s">
        <v>452</v>
      </c>
      <c r="C61" t="s">
        <v>453</v>
      </c>
      <c r="D61" s="1">
        <v>46027</v>
      </c>
      <c r="E61" t="s">
        <v>454</v>
      </c>
      <c r="F61">
        <v>9</v>
      </c>
      <c r="G61">
        <v>174</v>
      </c>
      <c r="H61" t="str">
        <f>VLOOKUP(G61,[1]OPERADORES!$A:$B,2,0)</f>
        <v>MIRIÃ LOBATO RODRIGUES</v>
      </c>
      <c r="I61" t="s">
        <v>455</v>
      </c>
      <c r="J61" t="s">
        <v>456</v>
      </c>
      <c r="K61" t="s">
        <v>457</v>
      </c>
      <c r="L61">
        <v>5</v>
      </c>
      <c r="M61" t="s">
        <v>147</v>
      </c>
      <c r="O61" t="s">
        <v>11</v>
      </c>
      <c r="P61">
        <v>6102</v>
      </c>
      <c r="Q61">
        <v>16</v>
      </c>
      <c r="R61">
        <v>4.8499999999999996</v>
      </c>
      <c r="S61">
        <v>77.599999999999994</v>
      </c>
      <c r="T61">
        <v>62.56</v>
      </c>
      <c r="U61">
        <v>19.38</v>
      </c>
      <c r="V61" t="str">
        <f>VLOOKUP(L61,'[2]tabela de preços'!$A:$D,4,0)</f>
        <v>BRILHO ESTOPA</v>
      </c>
      <c r="W61" t="str">
        <f>VLOOKUP(L61,'[2]tabela de preços'!$A:$F,6,0)</f>
        <v>ESTOPAS</v>
      </c>
      <c r="X61" t="str">
        <f>VLOOKUP(L61,'[2]tabela de preços'!$A:$G,7,0)</f>
        <v>AUTOMOTIVO</v>
      </c>
    </row>
    <row r="62" spans="1:24" hidden="1" x14ac:dyDescent="0.3">
      <c r="A62" t="s">
        <v>452</v>
      </c>
      <c r="C62" t="s">
        <v>453</v>
      </c>
      <c r="D62" s="1">
        <v>46027</v>
      </c>
      <c r="E62" t="s">
        <v>454</v>
      </c>
      <c r="F62">
        <v>9</v>
      </c>
      <c r="G62">
        <v>174</v>
      </c>
      <c r="H62" t="str">
        <f>VLOOKUP(G62,[1]OPERADORES!$A:$B,2,0)</f>
        <v>MIRIÃ LOBATO RODRIGUES</v>
      </c>
      <c r="I62" t="s">
        <v>455</v>
      </c>
      <c r="J62" t="s">
        <v>456</v>
      </c>
      <c r="K62" t="s">
        <v>457</v>
      </c>
      <c r="L62">
        <v>10097</v>
      </c>
      <c r="M62" t="s">
        <v>461</v>
      </c>
      <c r="O62" t="s">
        <v>11</v>
      </c>
      <c r="P62">
        <v>6102</v>
      </c>
      <c r="Q62">
        <v>8</v>
      </c>
      <c r="R62">
        <v>8.82</v>
      </c>
      <c r="S62">
        <v>70.56</v>
      </c>
      <c r="T62">
        <v>53.6</v>
      </c>
      <c r="U62">
        <v>24.04</v>
      </c>
      <c r="V62" t="str">
        <f>VLOOKUP(L62,'[2]tabela de preços'!$A:$D,4,0)</f>
        <v>3M</v>
      </c>
      <c r="W62" t="str">
        <f>VLOOKUP(L62,'[2]tabela de preços'!$A:$F,6,0)</f>
        <v>EPI´S</v>
      </c>
      <c r="X62" t="str">
        <f>VLOOKUP(L62,'[2]tabela de preços'!$A:$G,7,0)</f>
        <v>AUTOMOTIVO</v>
      </c>
    </row>
    <row r="63" spans="1:24" hidden="1" x14ac:dyDescent="0.3">
      <c r="A63" t="s">
        <v>452</v>
      </c>
      <c r="C63" t="s">
        <v>453</v>
      </c>
      <c r="D63" s="1">
        <v>46027</v>
      </c>
      <c r="E63" t="s">
        <v>454</v>
      </c>
      <c r="F63">
        <v>9</v>
      </c>
      <c r="G63">
        <v>174</v>
      </c>
      <c r="H63" t="str">
        <f>VLOOKUP(G63,[1]OPERADORES!$A:$B,2,0)</f>
        <v>MIRIÃ LOBATO RODRIGUES</v>
      </c>
      <c r="I63" t="s">
        <v>455</v>
      </c>
      <c r="J63" t="s">
        <v>456</v>
      </c>
      <c r="K63" t="s">
        <v>457</v>
      </c>
      <c r="L63">
        <v>22684</v>
      </c>
      <c r="M63" t="s">
        <v>73</v>
      </c>
      <c r="O63" t="s">
        <v>11</v>
      </c>
      <c r="P63">
        <v>6102</v>
      </c>
      <c r="Q63">
        <v>80</v>
      </c>
      <c r="R63">
        <v>3.65</v>
      </c>
      <c r="S63">
        <v>292</v>
      </c>
      <c r="T63">
        <v>246.4</v>
      </c>
      <c r="U63">
        <v>15.62</v>
      </c>
      <c r="V63" t="str">
        <f>VLOOKUP(L63,'[2]tabela de preços'!$A:$D,4,0)</f>
        <v>3M</v>
      </c>
      <c r="W63" t="str">
        <f>VLOOKUP(L63,'[2]tabela de preços'!$A:$F,6,0)</f>
        <v>FITA AUTOMOTIVA</v>
      </c>
      <c r="X63" t="str">
        <f>VLOOKUP(L63,'[2]tabela de preços'!$A:$G,7,0)</f>
        <v>AUTOMOTIVO</v>
      </c>
    </row>
    <row r="64" spans="1:24" hidden="1" x14ac:dyDescent="0.3">
      <c r="A64" t="s">
        <v>452</v>
      </c>
      <c r="C64" t="s">
        <v>453</v>
      </c>
      <c r="D64" s="1">
        <v>46027</v>
      </c>
      <c r="E64" t="s">
        <v>454</v>
      </c>
      <c r="F64">
        <v>9</v>
      </c>
      <c r="G64">
        <v>174</v>
      </c>
      <c r="H64" t="str">
        <f>VLOOKUP(G64,[1]OPERADORES!$A:$B,2,0)</f>
        <v>MIRIÃ LOBATO RODRIGUES</v>
      </c>
      <c r="I64" t="s">
        <v>455</v>
      </c>
      <c r="J64" t="s">
        <v>456</v>
      </c>
      <c r="K64" t="s">
        <v>457</v>
      </c>
      <c r="L64">
        <v>22233</v>
      </c>
      <c r="M64" t="s">
        <v>184</v>
      </c>
      <c r="O64" t="s">
        <v>11</v>
      </c>
      <c r="P64">
        <v>6102</v>
      </c>
      <c r="Q64">
        <v>3</v>
      </c>
      <c r="R64">
        <v>30.17</v>
      </c>
      <c r="S64">
        <v>90.51</v>
      </c>
      <c r="T64">
        <v>68.7</v>
      </c>
      <c r="U64">
        <v>24.1</v>
      </c>
      <c r="V64" t="str">
        <f>VLOOKUP(L64,'[2]tabela de preços'!$A:$D,4,0)</f>
        <v>3M</v>
      </c>
      <c r="W64" t="str">
        <f>VLOOKUP(L64,'[2]tabela de preços'!$A:$F,6,0)</f>
        <v>FITA DUPLA FACE</v>
      </c>
      <c r="X64" t="str">
        <f>VLOOKUP(L64,'[2]tabela de preços'!$A:$G,7,0)</f>
        <v>AUTOMOTIVO</v>
      </c>
    </row>
    <row r="65" spans="1:24" hidden="1" x14ac:dyDescent="0.3">
      <c r="A65" t="s">
        <v>452</v>
      </c>
      <c r="C65" t="s">
        <v>453</v>
      </c>
      <c r="D65" s="1">
        <v>46027</v>
      </c>
      <c r="E65" t="s">
        <v>454</v>
      </c>
      <c r="F65">
        <v>9</v>
      </c>
      <c r="G65">
        <v>174</v>
      </c>
      <c r="H65" t="str">
        <f>VLOOKUP(G65,[1]OPERADORES!$A:$B,2,0)</f>
        <v>MIRIÃ LOBATO RODRIGUES</v>
      </c>
      <c r="I65" t="s">
        <v>455</v>
      </c>
      <c r="J65" t="s">
        <v>456</v>
      </c>
      <c r="K65" t="s">
        <v>457</v>
      </c>
      <c r="L65">
        <v>86995</v>
      </c>
      <c r="M65" t="s">
        <v>37</v>
      </c>
      <c r="O65" t="s">
        <v>11</v>
      </c>
      <c r="P65">
        <v>6102</v>
      </c>
      <c r="Q65">
        <v>8</v>
      </c>
      <c r="R65">
        <v>7.39</v>
      </c>
      <c r="S65">
        <v>59.12</v>
      </c>
      <c r="T65">
        <v>46.64</v>
      </c>
      <c r="U65">
        <v>21.11</v>
      </c>
      <c r="V65" t="str">
        <f>VLOOKUP(L65,'[2]tabela de preços'!$A:$D,4,0)</f>
        <v>AUTOAMERICA</v>
      </c>
      <c r="W65" t="str">
        <f>VLOOKUP(L65,'[2]tabela de preços'!$A:$F,6,0)</f>
        <v>FLANELAS / PANOS</v>
      </c>
      <c r="X65" t="str">
        <f>VLOOKUP(L65,'[2]tabela de preços'!$A:$G,7,0)</f>
        <v>AUTOMOTIVO</v>
      </c>
    </row>
    <row r="66" spans="1:24" hidden="1" x14ac:dyDescent="0.3">
      <c r="A66" t="s">
        <v>452</v>
      </c>
      <c r="C66" t="s">
        <v>453</v>
      </c>
      <c r="D66" s="1">
        <v>46027</v>
      </c>
      <c r="E66" t="s">
        <v>454</v>
      </c>
      <c r="F66">
        <v>9</v>
      </c>
      <c r="G66">
        <v>174</v>
      </c>
      <c r="H66" t="str">
        <f>VLOOKUP(G66,[1]OPERADORES!$A:$B,2,0)</f>
        <v>MIRIÃ LOBATO RODRIGUES</v>
      </c>
      <c r="I66" t="s">
        <v>455</v>
      </c>
      <c r="J66" t="s">
        <v>456</v>
      </c>
      <c r="K66" t="s">
        <v>457</v>
      </c>
      <c r="L66">
        <v>23076</v>
      </c>
      <c r="M66" t="s">
        <v>97</v>
      </c>
      <c r="O66" t="s">
        <v>11</v>
      </c>
      <c r="P66">
        <v>6403</v>
      </c>
      <c r="Q66">
        <v>30</v>
      </c>
      <c r="R66">
        <v>33.89</v>
      </c>
      <c r="S66" s="2">
        <v>1016.7</v>
      </c>
      <c r="T66">
        <v>795.9</v>
      </c>
      <c r="U66">
        <v>21.72</v>
      </c>
      <c r="V66" t="str">
        <f>VLOOKUP(L66,'[2]tabela de preços'!$A:$D,4,0)</f>
        <v>WANDA</v>
      </c>
      <c r="W66" t="str">
        <f>VLOOKUP(L66,'[2]tabela de preços'!$A:$F,6,0)</f>
        <v>PRIMER AUTOMOTIVO</v>
      </c>
      <c r="X66" t="str">
        <f>VLOOKUP(L66,'[2]tabela de preços'!$A:$G,7,0)</f>
        <v>AUTOMOTIVO</v>
      </c>
    </row>
    <row r="67" spans="1:24" hidden="1" x14ac:dyDescent="0.3">
      <c r="A67" t="s">
        <v>452</v>
      </c>
      <c r="C67" t="s">
        <v>453</v>
      </c>
      <c r="D67" s="1">
        <v>46027</v>
      </c>
      <c r="E67" t="s">
        <v>454</v>
      </c>
      <c r="F67">
        <v>9</v>
      </c>
      <c r="G67">
        <v>174</v>
      </c>
      <c r="H67" t="str">
        <f>VLOOKUP(G67,[1]OPERADORES!$A:$B,2,0)</f>
        <v>MIRIÃ LOBATO RODRIGUES</v>
      </c>
      <c r="I67" t="s">
        <v>455</v>
      </c>
      <c r="J67" t="s">
        <v>456</v>
      </c>
      <c r="K67" t="s">
        <v>457</v>
      </c>
      <c r="L67">
        <v>23399</v>
      </c>
      <c r="M67" t="s">
        <v>462</v>
      </c>
      <c r="O67" t="s">
        <v>11</v>
      </c>
      <c r="P67">
        <v>6102</v>
      </c>
      <c r="Q67">
        <v>1</v>
      </c>
      <c r="R67">
        <v>231.14</v>
      </c>
      <c r="S67">
        <v>231.14</v>
      </c>
      <c r="T67">
        <v>175.44</v>
      </c>
      <c r="U67">
        <v>24.1</v>
      </c>
      <c r="V67" t="str">
        <f>VLOOKUP(L67,'[2]tabela de preços'!$A:$D,4,0)</f>
        <v>3M</v>
      </c>
      <c r="W67" t="str">
        <f>VLOOKUP(L67,'[2]tabela de preços'!$A:$F,6,0)</f>
        <v>EPI´S</v>
      </c>
      <c r="X67" t="str">
        <f>VLOOKUP(L67,'[2]tabela de preços'!$A:$G,7,0)</f>
        <v>AUTOMOTIVO</v>
      </c>
    </row>
    <row r="68" spans="1:24" hidden="1" x14ac:dyDescent="0.3">
      <c r="A68" t="s">
        <v>452</v>
      </c>
      <c r="C68" t="s">
        <v>453</v>
      </c>
      <c r="D68" s="1">
        <v>46027</v>
      </c>
      <c r="E68" t="s">
        <v>454</v>
      </c>
      <c r="F68">
        <v>9</v>
      </c>
      <c r="G68">
        <v>174</v>
      </c>
      <c r="H68" t="str">
        <f>VLOOKUP(G68,[1]OPERADORES!$A:$B,2,0)</f>
        <v>MIRIÃ LOBATO RODRIGUES</v>
      </c>
      <c r="I68" t="s">
        <v>455</v>
      </c>
      <c r="J68" t="s">
        <v>456</v>
      </c>
      <c r="K68" t="s">
        <v>457</v>
      </c>
      <c r="L68">
        <v>13</v>
      </c>
      <c r="M68" t="s">
        <v>152</v>
      </c>
      <c r="O68" t="s">
        <v>11</v>
      </c>
      <c r="P68">
        <v>6102</v>
      </c>
      <c r="Q68">
        <v>50</v>
      </c>
      <c r="R68">
        <v>5.65</v>
      </c>
      <c r="S68">
        <v>282.5</v>
      </c>
      <c r="T68">
        <v>208</v>
      </c>
      <c r="U68">
        <v>26.37</v>
      </c>
      <c r="V68" t="str">
        <f>VLOOKUP(L68,'[2]tabela de preços'!$A:$D,4,0)</f>
        <v>3M</v>
      </c>
      <c r="W68" t="str">
        <f>VLOOKUP(L68,'[2]tabela de preços'!$A:$F,6,0)</f>
        <v>LIXA DÁGUA</v>
      </c>
      <c r="X68" t="str">
        <f>VLOOKUP(L68,'[2]tabela de preços'!$A:$G,7,0)</f>
        <v>AUTOMOTIVO</v>
      </c>
    </row>
    <row r="69" spans="1:24" hidden="1" x14ac:dyDescent="0.3">
      <c r="A69" t="s">
        <v>452</v>
      </c>
      <c r="C69" t="s">
        <v>453</v>
      </c>
      <c r="D69" s="1">
        <v>46027</v>
      </c>
      <c r="E69" t="s">
        <v>454</v>
      </c>
      <c r="F69">
        <v>9</v>
      </c>
      <c r="G69">
        <v>174</v>
      </c>
      <c r="H69" t="str">
        <f>VLOOKUP(G69,[1]OPERADORES!$A:$B,2,0)</f>
        <v>MIRIÃ LOBATO RODRIGUES</v>
      </c>
      <c r="I69" t="s">
        <v>455</v>
      </c>
      <c r="J69" t="s">
        <v>456</v>
      </c>
      <c r="K69" t="s">
        <v>457</v>
      </c>
      <c r="L69">
        <v>10238</v>
      </c>
      <c r="M69" t="s">
        <v>79</v>
      </c>
      <c r="O69" t="s">
        <v>11</v>
      </c>
      <c r="P69">
        <v>6102</v>
      </c>
      <c r="Q69">
        <v>50</v>
      </c>
      <c r="R69">
        <v>2.79</v>
      </c>
      <c r="S69">
        <v>139.5</v>
      </c>
      <c r="T69">
        <v>113.5</v>
      </c>
      <c r="U69">
        <v>18.64</v>
      </c>
      <c r="V69" t="str">
        <f>VLOOKUP(L69,'[2]tabela de preços'!$A:$D,4,0)</f>
        <v>NORTON</v>
      </c>
      <c r="W69" t="str">
        <f>VLOOKUP(L69,'[2]tabela de preços'!$A:$F,6,0)</f>
        <v xml:space="preserve">DISCOS / LIXAS / ABRASIVOS </v>
      </c>
      <c r="X69" t="str">
        <f>VLOOKUP(L69,'[2]tabela de preços'!$A:$G,7,0)</f>
        <v>AUTOMOTIVO</v>
      </c>
    </row>
    <row r="70" spans="1:24" hidden="1" x14ac:dyDescent="0.3">
      <c r="A70" t="s">
        <v>452</v>
      </c>
      <c r="C70" t="s">
        <v>453</v>
      </c>
      <c r="D70" s="1">
        <v>46027</v>
      </c>
      <c r="E70" t="s">
        <v>454</v>
      </c>
      <c r="F70">
        <v>9</v>
      </c>
      <c r="G70">
        <v>174</v>
      </c>
      <c r="H70" t="str">
        <f>VLOOKUP(G70,[1]OPERADORES!$A:$B,2,0)</f>
        <v>MIRIÃ LOBATO RODRIGUES</v>
      </c>
      <c r="I70" t="s">
        <v>455</v>
      </c>
      <c r="J70" t="s">
        <v>456</v>
      </c>
      <c r="K70" t="s">
        <v>457</v>
      </c>
      <c r="L70">
        <v>10240</v>
      </c>
      <c r="M70" t="s">
        <v>81</v>
      </c>
      <c r="O70" t="s">
        <v>11</v>
      </c>
      <c r="P70">
        <v>6102</v>
      </c>
      <c r="Q70">
        <v>50</v>
      </c>
      <c r="R70">
        <v>2.79</v>
      </c>
      <c r="S70">
        <v>139.5</v>
      </c>
      <c r="T70">
        <v>114</v>
      </c>
      <c r="U70">
        <v>18.28</v>
      </c>
      <c r="V70" t="str">
        <f>VLOOKUP(L70,'[2]tabela de preços'!$A:$D,4,0)</f>
        <v>NORTON</v>
      </c>
      <c r="W70" t="str">
        <f>VLOOKUP(L70,'[2]tabela de preços'!$A:$F,6,0)</f>
        <v xml:space="preserve">DISCOS / LIXAS / ABRASIVOS </v>
      </c>
      <c r="X70" t="str">
        <f>VLOOKUP(L70,'[2]tabela de preços'!$A:$G,7,0)</f>
        <v>AUTOMOTIVO</v>
      </c>
    </row>
    <row r="71" spans="1:24" hidden="1" x14ac:dyDescent="0.3">
      <c r="A71" t="s">
        <v>452</v>
      </c>
      <c r="C71" t="s">
        <v>453</v>
      </c>
      <c r="D71" s="1">
        <v>46027</v>
      </c>
      <c r="E71" t="s">
        <v>454</v>
      </c>
      <c r="F71">
        <v>9</v>
      </c>
      <c r="G71">
        <v>174</v>
      </c>
      <c r="H71" t="str">
        <f>VLOOKUP(G71,[1]OPERADORES!$A:$B,2,0)</f>
        <v>MIRIÃ LOBATO RODRIGUES</v>
      </c>
      <c r="I71" t="s">
        <v>455</v>
      </c>
      <c r="J71" t="s">
        <v>456</v>
      </c>
      <c r="K71" t="s">
        <v>457</v>
      </c>
      <c r="L71">
        <v>10242</v>
      </c>
      <c r="M71" t="s">
        <v>82</v>
      </c>
      <c r="O71" t="s">
        <v>11</v>
      </c>
      <c r="P71">
        <v>6102</v>
      </c>
      <c r="Q71">
        <v>50</v>
      </c>
      <c r="R71">
        <v>2.79</v>
      </c>
      <c r="S71">
        <v>139.5</v>
      </c>
      <c r="T71">
        <v>114</v>
      </c>
      <c r="U71">
        <v>18.28</v>
      </c>
      <c r="V71" t="str">
        <f>VLOOKUP(L71,'[2]tabela de preços'!$A:$D,4,0)</f>
        <v>NORTON</v>
      </c>
      <c r="W71" t="str">
        <f>VLOOKUP(L71,'[2]tabela de preços'!$A:$F,6,0)</f>
        <v xml:space="preserve">DISCOS / LIXAS / ABRASIVOS </v>
      </c>
      <c r="X71" t="str">
        <f>VLOOKUP(L71,'[2]tabela de preços'!$A:$G,7,0)</f>
        <v>AUTOMOTIVO</v>
      </c>
    </row>
    <row r="72" spans="1:24" hidden="1" x14ac:dyDescent="0.3">
      <c r="A72" t="s">
        <v>452</v>
      </c>
      <c r="C72" t="s">
        <v>453</v>
      </c>
      <c r="D72" s="1">
        <v>46027</v>
      </c>
      <c r="E72" t="s">
        <v>454</v>
      </c>
      <c r="F72">
        <v>9</v>
      </c>
      <c r="G72">
        <v>174</v>
      </c>
      <c r="H72" t="str">
        <f>VLOOKUP(G72,[1]OPERADORES!$A:$B,2,0)</f>
        <v>MIRIÃ LOBATO RODRIGUES</v>
      </c>
      <c r="I72" t="s">
        <v>455</v>
      </c>
      <c r="J72" t="s">
        <v>456</v>
      </c>
      <c r="K72" t="s">
        <v>457</v>
      </c>
      <c r="L72">
        <v>10243</v>
      </c>
      <c r="M72" t="s">
        <v>83</v>
      </c>
      <c r="O72" t="s">
        <v>11</v>
      </c>
      <c r="P72">
        <v>6102</v>
      </c>
      <c r="Q72">
        <v>50</v>
      </c>
      <c r="R72">
        <v>2.79</v>
      </c>
      <c r="S72">
        <v>139.5</v>
      </c>
      <c r="T72">
        <v>97.5</v>
      </c>
      <c r="U72">
        <v>30.11</v>
      </c>
      <c r="V72" t="str">
        <f>VLOOKUP(L72,'[2]tabela de preços'!$A:$D,4,0)</f>
        <v>NORTON</v>
      </c>
      <c r="W72" t="str">
        <f>VLOOKUP(L72,'[2]tabela de preços'!$A:$F,6,0)</f>
        <v xml:space="preserve">DISCOS / LIXAS / ABRASIVOS </v>
      </c>
      <c r="X72" t="str">
        <f>VLOOKUP(L72,'[2]tabela de preços'!$A:$G,7,0)</f>
        <v>AUTOMOTIVO</v>
      </c>
    </row>
    <row r="73" spans="1:24" hidden="1" x14ac:dyDescent="0.3">
      <c r="A73" t="s">
        <v>452</v>
      </c>
      <c r="C73" t="s">
        <v>453</v>
      </c>
      <c r="D73" s="1">
        <v>46027</v>
      </c>
      <c r="E73" t="s">
        <v>454</v>
      </c>
      <c r="F73">
        <v>9</v>
      </c>
      <c r="G73">
        <v>174</v>
      </c>
      <c r="H73" t="str">
        <f>VLOOKUP(G73,[1]OPERADORES!$A:$B,2,0)</f>
        <v>MIRIÃ LOBATO RODRIGUES</v>
      </c>
      <c r="I73" t="s">
        <v>455</v>
      </c>
      <c r="J73" t="s">
        <v>456</v>
      </c>
      <c r="K73" t="s">
        <v>457</v>
      </c>
      <c r="L73">
        <v>10244</v>
      </c>
      <c r="M73" t="s">
        <v>84</v>
      </c>
      <c r="O73" t="s">
        <v>11</v>
      </c>
      <c r="P73">
        <v>6102</v>
      </c>
      <c r="Q73">
        <v>50</v>
      </c>
      <c r="R73">
        <v>2.79</v>
      </c>
      <c r="S73">
        <v>139.5</v>
      </c>
      <c r="T73">
        <v>98.5</v>
      </c>
      <c r="U73">
        <v>29.39</v>
      </c>
      <c r="V73" t="str">
        <f>VLOOKUP(L73,'[2]tabela de preços'!$A:$D,4,0)</f>
        <v>NORTON</v>
      </c>
      <c r="W73" t="str">
        <f>VLOOKUP(L73,'[2]tabela de preços'!$A:$F,6,0)</f>
        <v xml:space="preserve">DISCOS / LIXAS / ABRASIVOS </v>
      </c>
      <c r="X73" t="str">
        <f>VLOOKUP(L73,'[2]tabela de preços'!$A:$G,7,0)</f>
        <v>AUTOMOTIVO</v>
      </c>
    </row>
    <row r="74" spans="1:24" hidden="1" x14ac:dyDescent="0.3">
      <c r="A74" t="s">
        <v>452</v>
      </c>
      <c r="C74" t="s">
        <v>453</v>
      </c>
      <c r="D74" s="1">
        <v>46027</v>
      </c>
      <c r="E74" t="s">
        <v>454</v>
      </c>
      <c r="F74">
        <v>9</v>
      </c>
      <c r="G74">
        <v>174</v>
      </c>
      <c r="H74" t="str">
        <f>VLOOKUP(G74,[1]OPERADORES!$A:$B,2,0)</f>
        <v>MIRIÃ LOBATO RODRIGUES</v>
      </c>
      <c r="I74" t="s">
        <v>455</v>
      </c>
      <c r="J74" t="s">
        <v>456</v>
      </c>
      <c r="K74" t="s">
        <v>457</v>
      </c>
      <c r="L74">
        <v>10245</v>
      </c>
      <c r="M74" t="s">
        <v>195</v>
      </c>
      <c r="O74" t="s">
        <v>11</v>
      </c>
      <c r="P74">
        <v>6102</v>
      </c>
      <c r="Q74">
        <v>50</v>
      </c>
      <c r="R74">
        <v>2.79</v>
      </c>
      <c r="S74">
        <v>139.5</v>
      </c>
      <c r="T74">
        <v>97.5</v>
      </c>
      <c r="U74">
        <v>30.11</v>
      </c>
      <c r="V74" t="str">
        <f>VLOOKUP(L74,'[2]tabela de preços'!$A:$D,4,0)</f>
        <v>NORTON</v>
      </c>
      <c r="W74" t="str">
        <f>VLOOKUP(L74,'[2]tabela de preços'!$A:$F,6,0)</f>
        <v xml:space="preserve">DISCOS / LIXAS / ABRASIVOS </v>
      </c>
      <c r="X74" t="str">
        <f>VLOOKUP(L74,'[2]tabela de preços'!$A:$G,7,0)</f>
        <v>AUTOMOTIVO</v>
      </c>
    </row>
    <row r="75" spans="1:24" hidden="1" x14ac:dyDescent="0.3">
      <c r="A75" t="s">
        <v>452</v>
      </c>
      <c r="C75" t="s">
        <v>453</v>
      </c>
      <c r="D75" s="1">
        <v>46027</v>
      </c>
      <c r="E75" t="s">
        <v>454</v>
      </c>
      <c r="F75">
        <v>9</v>
      </c>
      <c r="G75">
        <v>174</v>
      </c>
      <c r="H75" t="str">
        <f>VLOOKUP(G75,[1]OPERADORES!$A:$B,2,0)</f>
        <v>MIRIÃ LOBATO RODRIGUES</v>
      </c>
      <c r="I75" t="s">
        <v>455</v>
      </c>
      <c r="J75" t="s">
        <v>456</v>
      </c>
      <c r="K75" t="s">
        <v>457</v>
      </c>
      <c r="L75">
        <v>10246</v>
      </c>
      <c r="M75" t="s">
        <v>206</v>
      </c>
      <c r="O75" t="s">
        <v>11</v>
      </c>
      <c r="P75">
        <v>6102</v>
      </c>
      <c r="Q75">
        <v>50</v>
      </c>
      <c r="R75">
        <v>2.79</v>
      </c>
      <c r="S75">
        <v>139.5</v>
      </c>
      <c r="T75">
        <v>97.5</v>
      </c>
      <c r="U75">
        <v>30.11</v>
      </c>
      <c r="V75" t="str">
        <f>VLOOKUP(L75,'[2]tabela de preços'!$A:$D,4,0)</f>
        <v>NORTON</v>
      </c>
      <c r="W75" t="str">
        <f>VLOOKUP(L75,'[2]tabela de preços'!$A:$F,6,0)</f>
        <v xml:space="preserve">DISCOS / LIXAS / ABRASIVOS </v>
      </c>
      <c r="X75" t="str">
        <f>VLOOKUP(L75,'[2]tabela de preços'!$A:$G,7,0)</f>
        <v>AUTOMOTIVO</v>
      </c>
    </row>
    <row r="76" spans="1:24" hidden="1" x14ac:dyDescent="0.3">
      <c r="A76" t="s">
        <v>452</v>
      </c>
      <c r="C76" t="s">
        <v>453</v>
      </c>
      <c r="D76" s="1">
        <v>46027</v>
      </c>
      <c r="E76" t="s">
        <v>454</v>
      </c>
      <c r="F76">
        <v>9</v>
      </c>
      <c r="G76">
        <v>174</v>
      </c>
      <c r="H76" t="str">
        <f>VLOOKUP(G76,[1]OPERADORES!$A:$B,2,0)</f>
        <v>MIRIÃ LOBATO RODRIGUES</v>
      </c>
      <c r="I76" t="s">
        <v>455</v>
      </c>
      <c r="J76" t="s">
        <v>456</v>
      </c>
      <c r="K76" t="s">
        <v>457</v>
      </c>
      <c r="L76">
        <v>20817</v>
      </c>
      <c r="M76" t="s">
        <v>153</v>
      </c>
      <c r="O76" t="s">
        <v>11</v>
      </c>
      <c r="P76">
        <v>6102</v>
      </c>
      <c r="Q76">
        <v>6</v>
      </c>
      <c r="R76">
        <v>22.89</v>
      </c>
      <c r="S76">
        <v>137.34</v>
      </c>
      <c r="T76">
        <v>111.72</v>
      </c>
      <c r="U76">
        <v>18.649999999999999</v>
      </c>
      <c r="V76" t="str">
        <f>VLOOKUP(L76,'[2]tabela de preços'!$A:$D,4,0)</f>
        <v>AUTO AMERICA</v>
      </c>
      <c r="W76" t="str">
        <f>VLOOKUP(L76,'[2]tabela de preços'!$A:$F,6,0)</f>
        <v>MASSA DE POLIR</v>
      </c>
      <c r="X76" t="str">
        <f>VLOOKUP(L76,'[2]tabela de preços'!$A:$G,7,0)</f>
        <v>AUTOMOTIVO</v>
      </c>
    </row>
    <row r="77" spans="1:24" hidden="1" x14ac:dyDescent="0.3">
      <c r="A77" t="s">
        <v>452</v>
      </c>
      <c r="C77" t="s">
        <v>453</v>
      </c>
      <c r="D77" s="1">
        <v>46027</v>
      </c>
      <c r="E77" t="s">
        <v>454</v>
      </c>
      <c r="F77">
        <v>9</v>
      </c>
      <c r="G77">
        <v>174</v>
      </c>
      <c r="H77" t="str">
        <f>VLOOKUP(G77,[1]OPERADORES!$A:$B,2,0)</f>
        <v>MIRIÃ LOBATO RODRIGUES</v>
      </c>
      <c r="I77" t="s">
        <v>455</v>
      </c>
      <c r="J77" t="s">
        <v>456</v>
      </c>
      <c r="K77" t="s">
        <v>457</v>
      </c>
      <c r="L77">
        <v>9764</v>
      </c>
      <c r="M77" t="s">
        <v>173</v>
      </c>
      <c r="O77" t="s">
        <v>11</v>
      </c>
      <c r="P77">
        <v>6102</v>
      </c>
      <c r="Q77">
        <v>3</v>
      </c>
      <c r="R77">
        <v>33.54</v>
      </c>
      <c r="S77">
        <v>100.62</v>
      </c>
      <c r="T77">
        <v>76.38</v>
      </c>
      <c r="U77">
        <v>24.09</v>
      </c>
      <c r="V77" t="str">
        <f>VLOOKUP(L77,'[2]tabela de preços'!$A:$D,4,0)</f>
        <v>SIKKENS</v>
      </c>
      <c r="W77" t="str">
        <f>VLOOKUP(L77,'[2]tabela de preços'!$A:$F,6,0)</f>
        <v>MASSA DE PEQUENOS REPAROS</v>
      </c>
      <c r="X77" t="str">
        <f>VLOOKUP(L77,'[2]tabela de preços'!$A:$G,7,0)</f>
        <v>AUTOMOTIVO</v>
      </c>
    </row>
    <row r="78" spans="1:24" hidden="1" x14ac:dyDescent="0.3">
      <c r="A78" t="s">
        <v>452</v>
      </c>
      <c r="C78" t="s">
        <v>453</v>
      </c>
      <c r="D78" s="1">
        <v>46027</v>
      </c>
      <c r="E78" t="s">
        <v>454</v>
      </c>
      <c r="F78">
        <v>9</v>
      </c>
      <c r="G78">
        <v>174</v>
      </c>
      <c r="H78" t="str">
        <f>VLOOKUP(G78,[1]OPERADORES!$A:$B,2,0)</f>
        <v>MIRIÃ LOBATO RODRIGUES</v>
      </c>
      <c r="I78" t="s">
        <v>455</v>
      </c>
      <c r="J78" t="s">
        <v>456</v>
      </c>
      <c r="K78" t="s">
        <v>457</v>
      </c>
      <c r="L78">
        <v>84658</v>
      </c>
      <c r="M78" t="s">
        <v>100</v>
      </c>
      <c r="O78" t="s">
        <v>11</v>
      </c>
      <c r="P78">
        <v>6102</v>
      </c>
      <c r="Q78">
        <v>8</v>
      </c>
      <c r="R78">
        <v>40.840000000000003</v>
      </c>
      <c r="S78">
        <v>326.72000000000003</v>
      </c>
      <c r="T78">
        <v>248</v>
      </c>
      <c r="U78">
        <v>24.09</v>
      </c>
      <c r="V78" t="str">
        <f>VLOOKUP(L78,'[2]tabela de preços'!$A:$D,4,0)</f>
        <v>ANJO</v>
      </c>
      <c r="W78" t="str">
        <f>VLOOKUP(L78,'[2]tabela de preços'!$A:$F,6,0)</f>
        <v>MASSA POLIÉSTER</v>
      </c>
      <c r="X78" t="str">
        <f>VLOOKUP(L78,'[2]tabela de preços'!$A:$G,7,0)</f>
        <v>AUTOMOTIVO</v>
      </c>
    </row>
    <row r="79" spans="1:24" hidden="1" x14ac:dyDescent="0.3">
      <c r="A79" t="s">
        <v>452</v>
      </c>
      <c r="C79" t="s">
        <v>453</v>
      </c>
      <c r="D79" s="1">
        <v>46027</v>
      </c>
      <c r="E79" t="s">
        <v>454</v>
      </c>
      <c r="F79">
        <v>9</v>
      </c>
      <c r="G79">
        <v>174</v>
      </c>
      <c r="H79" t="str">
        <f>VLOOKUP(G79,[1]OPERADORES!$A:$B,2,0)</f>
        <v>MIRIÃ LOBATO RODRIGUES</v>
      </c>
      <c r="I79" t="s">
        <v>455</v>
      </c>
      <c r="J79" t="s">
        <v>456</v>
      </c>
      <c r="K79" t="s">
        <v>457</v>
      </c>
      <c r="L79">
        <v>84445</v>
      </c>
      <c r="M79" t="s">
        <v>463</v>
      </c>
      <c r="O79" t="s">
        <v>11</v>
      </c>
      <c r="P79">
        <v>6102</v>
      </c>
      <c r="Q79">
        <v>5</v>
      </c>
      <c r="R79">
        <v>50.21</v>
      </c>
      <c r="S79">
        <v>251.05</v>
      </c>
      <c r="T79">
        <v>190.55</v>
      </c>
      <c r="U79">
        <v>24.1</v>
      </c>
      <c r="V79" t="str">
        <f>VLOOKUP(L79,'[2]tabela de preços'!$A:$D,4,0)</f>
        <v>ALEC</v>
      </c>
      <c r="W79" t="str">
        <f>VLOOKUP(L79,'[2]tabela de preços'!$A:$F,6,0)</f>
        <v>PAPEL DE MASCARAMENTO</v>
      </c>
      <c r="X79" t="str">
        <f>VLOOKUP(L79,'[2]tabela de preços'!$A:$G,7,0)</f>
        <v>AUTOMOTIVO</v>
      </c>
    </row>
    <row r="80" spans="1:24" hidden="1" x14ac:dyDescent="0.3">
      <c r="A80" t="s">
        <v>452</v>
      </c>
      <c r="C80" t="s">
        <v>453</v>
      </c>
      <c r="D80" s="1">
        <v>46027</v>
      </c>
      <c r="E80" t="s">
        <v>454</v>
      </c>
      <c r="F80">
        <v>9</v>
      </c>
      <c r="G80">
        <v>174</v>
      </c>
      <c r="H80" t="str">
        <f>VLOOKUP(G80,[1]OPERADORES!$A:$B,2,0)</f>
        <v>MIRIÃ LOBATO RODRIGUES</v>
      </c>
      <c r="I80" t="s">
        <v>455</v>
      </c>
      <c r="J80" t="s">
        <v>456</v>
      </c>
      <c r="K80" t="s">
        <v>457</v>
      </c>
      <c r="L80">
        <v>24267</v>
      </c>
      <c r="M80" t="s">
        <v>442</v>
      </c>
      <c r="O80" t="s">
        <v>11</v>
      </c>
      <c r="P80">
        <v>6102</v>
      </c>
      <c r="Q80">
        <v>1</v>
      </c>
      <c r="R80">
        <v>30.54</v>
      </c>
      <c r="S80">
        <v>30.54</v>
      </c>
      <c r="T80">
        <v>23.18</v>
      </c>
      <c r="U80">
        <v>24.1</v>
      </c>
      <c r="V80" t="str">
        <f>VLOOKUP(L80,'[2]tabela de preços'!$A:$D,4,0)</f>
        <v>VONIXX</v>
      </c>
      <c r="W80" t="str">
        <f>VLOOKUP(L80,'[2]tabela de preços'!$A:$F,6,0)</f>
        <v>LINHA DE HIGENIZAÇÃO E ESTÉTICA  AUTOMOTIVA</v>
      </c>
      <c r="X80" t="str">
        <f>VLOOKUP(L80,'[2]tabela de preços'!$A:$G,7,0)</f>
        <v>AUTOMOTIVO</v>
      </c>
    </row>
    <row r="81" spans="1:24" hidden="1" x14ac:dyDescent="0.3">
      <c r="A81" t="s">
        <v>452</v>
      </c>
      <c r="C81" t="s">
        <v>453</v>
      </c>
      <c r="D81" s="1">
        <v>46027</v>
      </c>
      <c r="E81" t="s">
        <v>454</v>
      </c>
      <c r="F81">
        <v>9</v>
      </c>
      <c r="G81">
        <v>174</v>
      </c>
      <c r="H81" t="str">
        <f>VLOOKUP(G81,[1]OPERADORES!$A:$B,2,0)</f>
        <v>MIRIÃ LOBATO RODRIGUES</v>
      </c>
      <c r="I81" t="s">
        <v>455</v>
      </c>
      <c r="J81" t="s">
        <v>456</v>
      </c>
      <c r="K81" t="s">
        <v>457</v>
      </c>
      <c r="L81">
        <v>10298</v>
      </c>
      <c r="M81" t="s">
        <v>85</v>
      </c>
      <c r="O81" t="s">
        <v>11</v>
      </c>
      <c r="P81">
        <v>6102</v>
      </c>
      <c r="Q81">
        <v>8</v>
      </c>
      <c r="R81">
        <v>56.8</v>
      </c>
      <c r="S81">
        <v>454.4</v>
      </c>
      <c r="T81">
        <v>379.04</v>
      </c>
      <c r="U81">
        <v>16.579999999999998</v>
      </c>
      <c r="V81" t="str">
        <f>VLOOKUP(L81,'[2]tabela de preços'!$A:$D,4,0)</f>
        <v>ANJO</v>
      </c>
      <c r="W81" t="str">
        <f>VLOOKUP(L81,'[2]tabela de preços'!$A:$F,6,0)</f>
        <v>THINNER DE LIMPEZA</v>
      </c>
      <c r="X81" t="str">
        <f>VLOOKUP(L81,'[2]tabela de preços'!$A:$G,7,0)</f>
        <v>THINNER</v>
      </c>
    </row>
    <row r="82" spans="1:24" hidden="1" x14ac:dyDescent="0.3">
      <c r="A82" t="s">
        <v>452</v>
      </c>
      <c r="C82" t="s">
        <v>453</v>
      </c>
      <c r="D82" s="1">
        <v>46027</v>
      </c>
      <c r="E82" t="s">
        <v>454</v>
      </c>
      <c r="F82">
        <v>9</v>
      </c>
      <c r="G82">
        <v>174</v>
      </c>
      <c r="H82" t="str">
        <f>VLOOKUP(G82,[1]OPERADORES!$A:$B,2,0)</f>
        <v>MIRIÃ LOBATO RODRIGUES</v>
      </c>
      <c r="I82" t="s">
        <v>455</v>
      </c>
      <c r="J82" t="s">
        <v>456</v>
      </c>
      <c r="K82" t="s">
        <v>457</v>
      </c>
      <c r="L82">
        <v>20414</v>
      </c>
      <c r="M82" t="s">
        <v>112</v>
      </c>
      <c r="O82" t="s">
        <v>11</v>
      </c>
      <c r="P82">
        <v>6102</v>
      </c>
      <c r="Q82">
        <v>10</v>
      </c>
      <c r="R82">
        <v>21.89</v>
      </c>
      <c r="S82">
        <v>218.9</v>
      </c>
      <c r="T82">
        <v>180</v>
      </c>
      <c r="U82">
        <v>17.77</v>
      </c>
      <c r="V82" t="str">
        <f>VLOOKUP(L82,'[2]tabela de preços'!$A:$D,4,0)</f>
        <v>SHERWIN WILLIAMS</v>
      </c>
      <c r="W82" t="str">
        <f>VLOOKUP(L82,'[2]tabela de preços'!$A:$F,6,0)</f>
        <v>DILUENTE</v>
      </c>
      <c r="X82" t="str">
        <f>VLOOKUP(L82,'[2]tabela de preços'!$A:$G,7,0)</f>
        <v>AUTOMOTIVO</v>
      </c>
    </row>
    <row r="83" spans="1:24" hidden="1" x14ac:dyDescent="0.3">
      <c r="A83" t="s">
        <v>452</v>
      </c>
      <c r="C83" t="s">
        <v>453</v>
      </c>
      <c r="D83" s="1">
        <v>46027</v>
      </c>
      <c r="E83" t="s">
        <v>454</v>
      </c>
      <c r="F83">
        <v>9</v>
      </c>
      <c r="G83">
        <v>174</v>
      </c>
      <c r="H83" t="str">
        <f>VLOOKUP(G83,[1]OPERADORES!$A:$B,2,0)</f>
        <v>MIRIÃ LOBATO RODRIGUES</v>
      </c>
      <c r="I83" t="s">
        <v>455</v>
      </c>
      <c r="J83" t="s">
        <v>456</v>
      </c>
      <c r="K83" t="s">
        <v>457</v>
      </c>
      <c r="L83">
        <v>84873</v>
      </c>
      <c r="M83" t="s">
        <v>464</v>
      </c>
      <c r="O83" t="s">
        <v>11</v>
      </c>
      <c r="P83">
        <v>6102</v>
      </c>
      <c r="Q83">
        <v>1</v>
      </c>
      <c r="R83">
        <v>20.6</v>
      </c>
      <c r="S83">
        <v>20.6</v>
      </c>
      <c r="T83">
        <v>15.64</v>
      </c>
      <c r="U83">
        <v>24.08</v>
      </c>
      <c r="V83" t="str">
        <f>VLOOKUP(L83,'[2]tabela de preços'!$A:$D,4,0)</f>
        <v>VONIXX</v>
      </c>
      <c r="W83" t="str">
        <f>VLOOKUP(L83,'[2]tabela de preços'!$A:$F,6,0)</f>
        <v>LINHA DE HIGENIZAÇÃO E ESTÉTICA  AUTOMOTIVA</v>
      </c>
      <c r="X83" t="str">
        <f>VLOOKUP(L83,'[2]tabela de preços'!$A:$G,7,0)</f>
        <v>AUTOMOTIVO</v>
      </c>
    </row>
    <row r="84" spans="1:24" hidden="1" x14ac:dyDescent="0.3">
      <c r="A84" t="s">
        <v>452</v>
      </c>
      <c r="C84" t="s">
        <v>453</v>
      </c>
      <c r="D84" s="1">
        <v>46027</v>
      </c>
      <c r="E84" t="s">
        <v>454</v>
      </c>
      <c r="F84">
        <v>9</v>
      </c>
      <c r="G84">
        <v>174</v>
      </c>
      <c r="H84" t="str">
        <f>VLOOKUP(G84,[1]OPERADORES!$A:$B,2,0)</f>
        <v>MIRIÃ LOBATO RODRIGUES</v>
      </c>
      <c r="I84" t="s">
        <v>455</v>
      </c>
      <c r="J84" t="s">
        <v>456</v>
      </c>
      <c r="K84" t="s">
        <v>457</v>
      </c>
      <c r="L84">
        <v>10404</v>
      </c>
      <c r="M84" t="s">
        <v>130</v>
      </c>
      <c r="O84" t="s">
        <v>11</v>
      </c>
      <c r="P84">
        <v>6102</v>
      </c>
      <c r="Q84">
        <v>7</v>
      </c>
      <c r="R84">
        <v>16.09</v>
      </c>
      <c r="S84">
        <v>112.63</v>
      </c>
      <c r="T84">
        <v>93.24</v>
      </c>
      <c r="U84">
        <v>17.22</v>
      </c>
      <c r="V84" t="str">
        <f>VLOOKUP(L84,'[2]tabela de preços'!$A:$D,4,0)</f>
        <v>MAXI RUBBER</v>
      </c>
      <c r="W84" t="str">
        <f>VLOOKUP(L84,'[2]tabela de preços'!$A:$F,6,0)</f>
        <v>VEDADORES / SELANTES</v>
      </c>
      <c r="X84" t="str">
        <f>VLOOKUP(L84,'[2]tabela de preços'!$A:$G,7,0)</f>
        <v>AUTOMOTIVO</v>
      </c>
    </row>
    <row r="85" spans="1:24" hidden="1" x14ac:dyDescent="0.3">
      <c r="A85" t="s">
        <v>452</v>
      </c>
      <c r="C85" t="s">
        <v>453</v>
      </c>
      <c r="D85" s="1">
        <v>46027</v>
      </c>
      <c r="E85" t="s">
        <v>454</v>
      </c>
      <c r="F85">
        <v>9</v>
      </c>
      <c r="G85">
        <v>174</v>
      </c>
      <c r="H85" t="str">
        <f>VLOOKUP(G85,[1]OPERADORES!$A:$B,2,0)</f>
        <v>MIRIÃ LOBATO RODRIGUES</v>
      </c>
      <c r="I85" t="s">
        <v>455</v>
      </c>
      <c r="J85" t="s">
        <v>456</v>
      </c>
      <c r="K85" t="s">
        <v>457</v>
      </c>
      <c r="L85">
        <v>20399</v>
      </c>
      <c r="M85" t="s">
        <v>465</v>
      </c>
      <c r="O85" t="s">
        <v>11</v>
      </c>
      <c r="P85">
        <v>6403</v>
      </c>
      <c r="Q85">
        <v>4</v>
      </c>
      <c r="R85">
        <v>34.700000000000003</v>
      </c>
      <c r="S85">
        <v>138.80000000000001</v>
      </c>
      <c r="T85">
        <v>105.4</v>
      </c>
      <c r="U85">
        <v>24.06</v>
      </c>
      <c r="V85" t="str">
        <f>VLOOKUP(L85,'[2]tabela de preços'!$A:$D,4,0)</f>
        <v>SHERWIN WILLIAMS</v>
      </c>
      <c r="W85" t="str">
        <f>VLOOKUP(L85,'[2]tabela de preços'!$A:$F,6,0)</f>
        <v>VERNIZ AUTOMOTIVO</v>
      </c>
      <c r="X85" t="str">
        <f>VLOOKUP(L85,'[2]tabela de preços'!$A:$G,7,0)</f>
        <v>AUTOMOTIVO</v>
      </c>
    </row>
    <row r="86" spans="1:24" hidden="1" x14ac:dyDescent="0.3">
      <c r="A86" t="s">
        <v>508</v>
      </c>
      <c r="C86" t="s">
        <v>509</v>
      </c>
      <c r="D86" s="1">
        <v>46027</v>
      </c>
      <c r="E86" t="s">
        <v>510</v>
      </c>
      <c r="F86">
        <v>9</v>
      </c>
      <c r="G86">
        <v>231</v>
      </c>
      <c r="H86" t="str">
        <f>VLOOKUP(G86,[1]OPERADORES!$A:$B,2,0)</f>
        <v>EDIJANE</v>
      </c>
      <c r="I86" t="s">
        <v>21</v>
      </c>
      <c r="J86" t="s">
        <v>66</v>
      </c>
      <c r="K86" t="s">
        <v>511</v>
      </c>
      <c r="L86">
        <v>86875</v>
      </c>
      <c r="M86" t="s">
        <v>512</v>
      </c>
      <c r="O86" t="s">
        <v>11</v>
      </c>
      <c r="P86">
        <v>5102</v>
      </c>
      <c r="Q86">
        <v>12</v>
      </c>
      <c r="R86">
        <v>29.85</v>
      </c>
      <c r="S86">
        <v>358.2</v>
      </c>
      <c r="T86">
        <v>271.92</v>
      </c>
      <c r="U86">
        <v>24.09</v>
      </c>
      <c r="V86" t="str">
        <f>VLOOKUP(L86,'[2]tabela de preços'!$A:$D,4,0)</f>
        <v>UNIFORTE</v>
      </c>
      <c r="W86" t="str">
        <f>VLOOKUP(L86,'[2]tabela de preços'!$A:$F,6,0)</f>
        <v>ASSENTOS / SIFÕES</v>
      </c>
      <c r="X86" t="str">
        <f>VLOOKUP(L86,'[2]tabela de preços'!$A:$G,7,0)</f>
        <v>IMOBILIÁRIO</v>
      </c>
    </row>
    <row r="87" spans="1:24" hidden="1" x14ac:dyDescent="0.3">
      <c r="A87" t="s">
        <v>508</v>
      </c>
      <c r="C87" t="s">
        <v>509</v>
      </c>
      <c r="D87" s="1">
        <v>46027</v>
      </c>
      <c r="E87" t="s">
        <v>510</v>
      </c>
      <c r="F87">
        <v>9</v>
      </c>
      <c r="G87">
        <v>231</v>
      </c>
      <c r="H87" t="str">
        <f>VLOOKUP(G87,[1]OPERADORES!$A:$B,2,0)</f>
        <v>EDIJANE</v>
      </c>
      <c r="I87" t="s">
        <v>21</v>
      </c>
      <c r="J87" t="s">
        <v>66</v>
      </c>
      <c r="K87" t="s">
        <v>511</v>
      </c>
      <c r="L87">
        <v>86874</v>
      </c>
      <c r="M87" t="s">
        <v>513</v>
      </c>
      <c r="O87" t="s">
        <v>11</v>
      </c>
      <c r="P87">
        <v>5102</v>
      </c>
      <c r="Q87">
        <v>20</v>
      </c>
      <c r="R87">
        <v>15.61</v>
      </c>
      <c r="S87">
        <v>312.2</v>
      </c>
      <c r="T87">
        <v>237</v>
      </c>
      <c r="U87">
        <v>24.09</v>
      </c>
      <c r="V87" t="str">
        <f>VLOOKUP(L87,'[2]tabela de preços'!$A:$D,4,0)</f>
        <v>UNIFORTE</v>
      </c>
      <c r="W87" t="str">
        <f>VLOOKUP(L87,'[2]tabela de preços'!$A:$F,6,0)</f>
        <v>ASSENTOS / SIFÕES</v>
      </c>
      <c r="X87" t="str">
        <f>VLOOKUP(L87,'[2]tabela de preços'!$A:$G,7,0)</f>
        <v>IMOBILIÁRIO</v>
      </c>
    </row>
    <row r="88" spans="1:24" hidden="1" x14ac:dyDescent="0.3">
      <c r="A88" t="s">
        <v>508</v>
      </c>
      <c r="C88" t="s">
        <v>509</v>
      </c>
      <c r="D88" s="1">
        <v>46027</v>
      </c>
      <c r="E88" t="s">
        <v>510</v>
      </c>
      <c r="F88">
        <v>9</v>
      </c>
      <c r="G88">
        <v>231</v>
      </c>
      <c r="H88" t="str">
        <f>VLOOKUP(G88,[1]OPERADORES!$A:$B,2,0)</f>
        <v>EDIJANE</v>
      </c>
      <c r="I88" t="s">
        <v>21</v>
      </c>
      <c r="J88" t="s">
        <v>66</v>
      </c>
      <c r="K88" t="s">
        <v>511</v>
      </c>
      <c r="L88">
        <v>10109</v>
      </c>
      <c r="M88" t="s">
        <v>514</v>
      </c>
      <c r="O88" t="s">
        <v>11</v>
      </c>
      <c r="P88">
        <v>5102</v>
      </c>
      <c r="Q88">
        <v>6</v>
      </c>
      <c r="R88">
        <v>11.98</v>
      </c>
      <c r="S88">
        <v>71.88</v>
      </c>
      <c r="T88">
        <v>54.54</v>
      </c>
      <c r="U88">
        <v>24.12</v>
      </c>
      <c r="V88" t="str">
        <f>VLOOKUP(L88,'[2]tabela de preços'!$A:$D,4,0)</f>
        <v>ATLAS</v>
      </c>
      <c r="W88" t="str">
        <f>VLOOKUP(L88,'[2]tabela de preços'!$A:$F,6,0)</f>
        <v>ROLOS / TRINCHAS / PINCÉIS / ESPÁTULAS</v>
      </c>
      <c r="X88" t="str">
        <f>VLOOKUP(L88,'[2]tabela de preços'!$A:$G,7,0)</f>
        <v>IMOBILIÁRIO</v>
      </c>
    </row>
    <row r="89" spans="1:24" hidden="1" x14ac:dyDescent="0.3">
      <c r="A89" t="s">
        <v>508</v>
      </c>
      <c r="C89" t="s">
        <v>509</v>
      </c>
      <c r="D89" s="1">
        <v>46027</v>
      </c>
      <c r="E89" t="s">
        <v>510</v>
      </c>
      <c r="F89">
        <v>9</v>
      </c>
      <c r="G89">
        <v>231</v>
      </c>
      <c r="H89" t="str">
        <f>VLOOKUP(G89,[1]OPERADORES!$A:$B,2,0)</f>
        <v>EDIJANE</v>
      </c>
      <c r="I89" t="s">
        <v>21</v>
      </c>
      <c r="J89" t="s">
        <v>66</v>
      </c>
      <c r="K89" t="s">
        <v>511</v>
      </c>
      <c r="L89">
        <v>20029</v>
      </c>
      <c r="M89" t="s">
        <v>515</v>
      </c>
      <c r="O89" t="s">
        <v>11</v>
      </c>
      <c r="P89">
        <v>5102</v>
      </c>
      <c r="Q89">
        <v>5</v>
      </c>
      <c r="R89">
        <v>13.57</v>
      </c>
      <c r="S89">
        <v>67.849999999999994</v>
      </c>
      <c r="T89">
        <v>51.5</v>
      </c>
      <c r="U89">
        <v>24.1</v>
      </c>
      <c r="V89" t="str">
        <f>VLOOKUP(L89,'[2]tabela de preços'!$A:$D,4,0)</f>
        <v>ATLAS</v>
      </c>
      <c r="W89" t="str">
        <f>VLOOKUP(L89,'[2]tabela de preços'!$A:$F,6,0)</f>
        <v>ROLOS / TRINCHAS / PINCÉIS / ESPÁTULAS</v>
      </c>
      <c r="X89" t="str">
        <f>VLOOKUP(L89,'[2]tabela de preços'!$A:$G,7,0)</f>
        <v>IMOBILIÁRIO</v>
      </c>
    </row>
    <row r="90" spans="1:24" hidden="1" x14ac:dyDescent="0.3">
      <c r="A90" t="s">
        <v>508</v>
      </c>
      <c r="C90" t="s">
        <v>509</v>
      </c>
      <c r="D90" s="1">
        <v>46027</v>
      </c>
      <c r="E90" t="s">
        <v>510</v>
      </c>
      <c r="F90">
        <v>9</v>
      </c>
      <c r="G90">
        <v>231</v>
      </c>
      <c r="H90" t="str">
        <f>VLOOKUP(G90,[1]OPERADORES!$A:$B,2,0)</f>
        <v>EDIJANE</v>
      </c>
      <c r="I90" t="s">
        <v>21</v>
      </c>
      <c r="J90" t="s">
        <v>66</v>
      </c>
      <c r="K90" t="s">
        <v>511</v>
      </c>
      <c r="L90">
        <v>84428</v>
      </c>
      <c r="M90" t="s">
        <v>516</v>
      </c>
      <c r="O90" t="s">
        <v>11</v>
      </c>
      <c r="P90">
        <v>5102</v>
      </c>
      <c r="Q90">
        <v>2</v>
      </c>
      <c r="R90">
        <v>18.3</v>
      </c>
      <c r="S90">
        <v>36.6</v>
      </c>
      <c r="T90">
        <v>27.78</v>
      </c>
      <c r="U90">
        <v>24.1</v>
      </c>
      <c r="V90" t="str">
        <f>VLOOKUP(L90,'[2]tabela de preços'!$A:$D,4,0)</f>
        <v>ATLAS</v>
      </c>
      <c r="W90" t="str">
        <f>VLOOKUP(L90,'[2]tabela de preços'!$A:$F,6,0)</f>
        <v>ROLOS / TRINCHAS / PINCÉIS / ESPÁTULAS</v>
      </c>
      <c r="X90" t="str">
        <f>VLOOKUP(L90,'[2]tabela de preços'!$A:$G,7,0)</f>
        <v>IMOBILIÁRIO</v>
      </c>
    </row>
    <row r="91" spans="1:24" hidden="1" x14ac:dyDescent="0.3">
      <c r="A91" t="s">
        <v>508</v>
      </c>
      <c r="C91" t="s">
        <v>509</v>
      </c>
      <c r="D91" s="1">
        <v>46027</v>
      </c>
      <c r="E91" t="s">
        <v>510</v>
      </c>
      <c r="F91">
        <v>9</v>
      </c>
      <c r="G91">
        <v>231</v>
      </c>
      <c r="H91" t="str">
        <f>VLOOKUP(G91,[1]OPERADORES!$A:$B,2,0)</f>
        <v>EDIJANE</v>
      </c>
      <c r="I91" t="s">
        <v>21</v>
      </c>
      <c r="J91" t="s">
        <v>66</v>
      </c>
      <c r="K91" t="s">
        <v>511</v>
      </c>
      <c r="L91">
        <v>10108</v>
      </c>
      <c r="M91" t="s">
        <v>517</v>
      </c>
      <c r="O91" t="s">
        <v>11</v>
      </c>
      <c r="P91">
        <v>5102</v>
      </c>
      <c r="Q91">
        <v>6</v>
      </c>
      <c r="R91">
        <v>9.2100000000000009</v>
      </c>
      <c r="S91">
        <v>55.26</v>
      </c>
      <c r="T91">
        <v>41.94</v>
      </c>
      <c r="U91">
        <v>24.1</v>
      </c>
      <c r="V91" t="str">
        <f>VLOOKUP(L91,'[2]tabela de preços'!$A:$D,4,0)</f>
        <v>ATLAS</v>
      </c>
      <c r="W91" t="str">
        <f>VLOOKUP(L91,'[2]tabela de preços'!$A:$F,6,0)</f>
        <v>ROLOS / TRINCHAS / PINCÉIS / ESPÁTULAS</v>
      </c>
      <c r="X91" t="str">
        <f>VLOOKUP(L91,'[2]tabela de preços'!$A:$G,7,0)</f>
        <v>IMOBILIÁRIO</v>
      </c>
    </row>
    <row r="92" spans="1:24" hidden="1" x14ac:dyDescent="0.3">
      <c r="A92" t="s">
        <v>508</v>
      </c>
      <c r="C92" t="s">
        <v>509</v>
      </c>
      <c r="D92" s="1">
        <v>46027</v>
      </c>
      <c r="E92" t="s">
        <v>510</v>
      </c>
      <c r="F92">
        <v>9</v>
      </c>
      <c r="G92">
        <v>231</v>
      </c>
      <c r="H92" t="str">
        <f>VLOOKUP(G92,[1]OPERADORES!$A:$B,2,0)</f>
        <v>EDIJANE</v>
      </c>
      <c r="I92" t="s">
        <v>21</v>
      </c>
      <c r="J92" t="s">
        <v>66</v>
      </c>
      <c r="K92" t="s">
        <v>511</v>
      </c>
      <c r="L92">
        <v>84020</v>
      </c>
      <c r="M92" t="s">
        <v>518</v>
      </c>
      <c r="O92" t="s">
        <v>11</v>
      </c>
      <c r="P92">
        <v>5102</v>
      </c>
      <c r="Q92">
        <v>50</v>
      </c>
      <c r="R92">
        <v>0.82</v>
      </c>
      <c r="S92">
        <v>41</v>
      </c>
      <c r="T92">
        <v>34.5</v>
      </c>
      <c r="U92">
        <v>15.85</v>
      </c>
      <c r="V92" t="str">
        <f>VLOOKUP(L92,'[2]tabela de preços'!$A:$D,4,0)</f>
        <v>3M</v>
      </c>
      <c r="W92" t="str">
        <f>VLOOKUP(L92,'[2]tabela de preços'!$A:$F,6,0)</f>
        <v>LIXA MASSA  /MADEIRA / PAREDE</v>
      </c>
      <c r="X92" t="str">
        <f>VLOOKUP(L92,'[2]tabela de preços'!$A:$G,7,0)</f>
        <v>IMOBILIÁRIO</v>
      </c>
    </row>
    <row r="93" spans="1:24" hidden="1" x14ac:dyDescent="0.3">
      <c r="A93" t="s">
        <v>508</v>
      </c>
      <c r="C93" t="s">
        <v>509</v>
      </c>
      <c r="D93" s="1">
        <v>46027</v>
      </c>
      <c r="E93" t="s">
        <v>510</v>
      </c>
      <c r="F93">
        <v>9</v>
      </c>
      <c r="G93">
        <v>231</v>
      </c>
      <c r="H93" t="str">
        <f>VLOOKUP(G93,[1]OPERADORES!$A:$B,2,0)</f>
        <v>EDIJANE</v>
      </c>
      <c r="I93" t="s">
        <v>21</v>
      </c>
      <c r="J93" t="s">
        <v>66</v>
      </c>
      <c r="K93" t="s">
        <v>511</v>
      </c>
      <c r="L93">
        <v>84017</v>
      </c>
      <c r="M93" t="s">
        <v>519</v>
      </c>
      <c r="O93" t="s">
        <v>11</v>
      </c>
      <c r="P93">
        <v>5102</v>
      </c>
      <c r="Q93">
        <v>50</v>
      </c>
      <c r="R93">
        <v>0.52</v>
      </c>
      <c r="S93">
        <v>26</v>
      </c>
      <c r="T93">
        <v>23</v>
      </c>
      <c r="U93">
        <v>11.54</v>
      </c>
      <c r="V93" t="str">
        <f>VLOOKUP(L93,'[2]tabela de preços'!$A:$D,4,0)</f>
        <v>3M</v>
      </c>
      <c r="W93" t="str">
        <f>VLOOKUP(L93,'[2]tabela de preços'!$A:$F,6,0)</f>
        <v>LIXA MASSA  /MADEIRA / PAREDE</v>
      </c>
      <c r="X93" t="str">
        <f>VLOOKUP(L93,'[2]tabela de preços'!$A:$G,7,0)</f>
        <v>IMOBILIÁRIO</v>
      </c>
    </row>
    <row r="94" spans="1:24" hidden="1" x14ac:dyDescent="0.3">
      <c r="A94" t="s">
        <v>508</v>
      </c>
      <c r="C94" t="s">
        <v>509</v>
      </c>
      <c r="D94" s="1">
        <v>46027</v>
      </c>
      <c r="E94" t="s">
        <v>510</v>
      </c>
      <c r="F94">
        <v>9</v>
      </c>
      <c r="G94">
        <v>231</v>
      </c>
      <c r="H94" t="str">
        <f>VLOOKUP(G94,[1]OPERADORES!$A:$B,2,0)</f>
        <v>EDIJANE</v>
      </c>
      <c r="I94" t="s">
        <v>21</v>
      </c>
      <c r="J94" t="s">
        <v>66</v>
      </c>
      <c r="K94" t="s">
        <v>511</v>
      </c>
      <c r="L94">
        <v>24300</v>
      </c>
      <c r="M94" t="s">
        <v>520</v>
      </c>
      <c r="O94" t="s">
        <v>46</v>
      </c>
      <c r="P94">
        <v>5403</v>
      </c>
      <c r="Q94">
        <v>50</v>
      </c>
      <c r="R94">
        <v>3.54</v>
      </c>
      <c r="S94">
        <v>177</v>
      </c>
      <c r="T94">
        <v>134.5</v>
      </c>
      <c r="U94">
        <v>24.01</v>
      </c>
      <c r="V94" t="str">
        <f>VLOOKUP(L94,'[2]tabela de preços'!$A:$D,4,0)</f>
        <v>VONDER</v>
      </c>
      <c r="W94" t="str">
        <f>VLOOKUP(L94,'[2]tabela de preços'!$A:$F,6,0)</f>
        <v>APLICADORES / ADAPTADORES / ENGATES / SUPORTES</v>
      </c>
      <c r="X94" t="str">
        <f>VLOOKUP(L94,'[2]tabela de preços'!$A:$G,7,0)</f>
        <v>AUTOMOTIVO</v>
      </c>
    </row>
    <row r="95" spans="1:24" hidden="1" x14ac:dyDescent="0.3">
      <c r="A95" t="s">
        <v>508</v>
      </c>
      <c r="C95" t="s">
        <v>509</v>
      </c>
      <c r="D95" s="1">
        <v>46027</v>
      </c>
      <c r="E95" t="s">
        <v>510</v>
      </c>
      <c r="F95">
        <v>9</v>
      </c>
      <c r="G95">
        <v>231</v>
      </c>
      <c r="H95" t="str">
        <f>VLOOKUP(G95,[1]OPERADORES!$A:$B,2,0)</f>
        <v>EDIJANE</v>
      </c>
      <c r="I95" t="s">
        <v>21</v>
      </c>
      <c r="J95" t="s">
        <v>66</v>
      </c>
      <c r="K95" t="s">
        <v>511</v>
      </c>
      <c r="L95">
        <v>85683</v>
      </c>
      <c r="M95" t="s">
        <v>521</v>
      </c>
      <c r="O95" t="s">
        <v>11</v>
      </c>
      <c r="P95">
        <v>5102</v>
      </c>
      <c r="Q95">
        <v>6</v>
      </c>
      <c r="R95">
        <v>8.68</v>
      </c>
      <c r="S95">
        <v>52.08</v>
      </c>
      <c r="T95">
        <v>39.54</v>
      </c>
      <c r="U95">
        <v>24.08</v>
      </c>
      <c r="V95" t="str">
        <f>VLOOKUP(L95,'[2]tabela de preços'!$A:$D,4,0)</f>
        <v>UNIPEGA</v>
      </c>
      <c r="W95" t="str">
        <f>VLOOKUP(L95,'[2]tabela de preços'!$A:$F,6,0)</f>
        <v>SILICONE</v>
      </c>
      <c r="X95" t="str">
        <f>VLOOKUP(L95,'[2]tabela de preços'!$A:$G,7,0)</f>
        <v>IMOBILIÁRIO</v>
      </c>
    </row>
    <row r="96" spans="1:24" hidden="1" x14ac:dyDescent="0.3">
      <c r="A96" t="s">
        <v>508</v>
      </c>
      <c r="C96" t="s">
        <v>509</v>
      </c>
      <c r="D96" s="1">
        <v>46027</v>
      </c>
      <c r="E96" t="s">
        <v>510</v>
      </c>
      <c r="F96">
        <v>9</v>
      </c>
      <c r="G96">
        <v>231</v>
      </c>
      <c r="H96" t="str">
        <f>VLOOKUP(G96,[1]OPERADORES!$A:$B,2,0)</f>
        <v>EDIJANE</v>
      </c>
      <c r="I96" t="s">
        <v>21</v>
      </c>
      <c r="J96" t="s">
        <v>66</v>
      </c>
      <c r="K96" t="s">
        <v>511</v>
      </c>
      <c r="L96">
        <v>23750</v>
      </c>
      <c r="M96" t="s">
        <v>522</v>
      </c>
      <c r="O96" t="s">
        <v>11</v>
      </c>
      <c r="P96">
        <v>5102</v>
      </c>
      <c r="Q96">
        <v>2</v>
      </c>
      <c r="R96">
        <v>15.89</v>
      </c>
      <c r="S96">
        <v>31.78</v>
      </c>
      <c r="T96">
        <v>25.92</v>
      </c>
      <c r="U96">
        <v>18.440000000000001</v>
      </c>
      <c r="V96" t="str">
        <f>VLOOKUP(L96,'[2]tabela de preços'!$A:$D,4,0)</f>
        <v>PURPLEX</v>
      </c>
      <c r="W96" t="str">
        <f>VLOOKUP(L96,'[2]tabela de preços'!$A:$F,6,0)</f>
        <v>TACO LIXADOR</v>
      </c>
      <c r="X96" t="str">
        <f>VLOOKUP(L96,'[2]tabela de preços'!$A:$G,7,0)</f>
        <v>AUTOMOTIVO</v>
      </c>
    </row>
    <row r="97" spans="1:24" hidden="1" x14ac:dyDescent="0.3">
      <c r="A97" t="s">
        <v>508</v>
      </c>
      <c r="C97" t="s">
        <v>509</v>
      </c>
      <c r="D97" s="1">
        <v>46027</v>
      </c>
      <c r="E97" t="s">
        <v>510</v>
      </c>
      <c r="F97">
        <v>9</v>
      </c>
      <c r="G97">
        <v>231</v>
      </c>
      <c r="H97" t="str">
        <f>VLOOKUP(G97,[1]OPERADORES!$A:$B,2,0)</f>
        <v>EDIJANE</v>
      </c>
      <c r="I97" t="s">
        <v>21</v>
      </c>
      <c r="J97" t="s">
        <v>66</v>
      </c>
      <c r="K97" t="s">
        <v>511</v>
      </c>
      <c r="L97">
        <v>20154</v>
      </c>
      <c r="M97" t="s">
        <v>523</v>
      </c>
      <c r="O97" t="s">
        <v>11</v>
      </c>
      <c r="P97">
        <v>5102</v>
      </c>
      <c r="Q97">
        <v>2</v>
      </c>
      <c r="R97">
        <v>12.89</v>
      </c>
      <c r="S97">
        <v>25.78</v>
      </c>
      <c r="T97">
        <v>20.46</v>
      </c>
      <c r="U97">
        <v>20.64</v>
      </c>
      <c r="V97" t="str">
        <f>VLOOKUP(L97,'[2]tabela de preços'!$A:$D,4,0)</f>
        <v>PURPLEX</v>
      </c>
      <c r="W97" t="str">
        <f>VLOOKUP(L97,'[2]tabela de preços'!$A:$F,6,0)</f>
        <v>TACO LIXADOR</v>
      </c>
      <c r="X97" t="str">
        <f>VLOOKUP(L97,'[2]tabela de preços'!$A:$G,7,0)</f>
        <v>AUTOMOTIVO</v>
      </c>
    </row>
    <row r="98" spans="1:24" hidden="1" x14ac:dyDescent="0.3">
      <c r="A98" t="s">
        <v>508</v>
      </c>
      <c r="C98" t="s">
        <v>509</v>
      </c>
      <c r="D98" s="1">
        <v>46027</v>
      </c>
      <c r="E98" t="s">
        <v>510</v>
      </c>
      <c r="F98">
        <v>9</v>
      </c>
      <c r="G98">
        <v>231</v>
      </c>
      <c r="H98" t="str">
        <f>VLOOKUP(G98,[1]OPERADORES!$A:$B,2,0)</f>
        <v>EDIJANE</v>
      </c>
      <c r="I98" t="s">
        <v>21</v>
      </c>
      <c r="J98" t="s">
        <v>66</v>
      </c>
      <c r="K98" t="s">
        <v>511</v>
      </c>
      <c r="L98">
        <v>10297</v>
      </c>
      <c r="M98" t="s">
        <v>41</v>
      </c>
      <c r="O98" t="s">
        <v>11</v>
      </c>
      <c r="P98">
        <v>5102</v>
      </c>
      <c r="Q98">
        <v>12</v>
      </c>
      <c r="R98">
        <v>10.95</v>
      </c>
      <c r="S98">
        <v>131.4</v>
      </c>
      <c r="T98">
        <v>110.04</v>
      </c>
      <c r="U98">
        <v>16.260000000000002</v>
      </c>
      <c r="V98" t="str">
        <f>VLOOKUP(L98,'[2]tabela de preços'!$A:$D,4,0)</f>
        <v>ANJO</v>
      </c>
      <c r="W98" t="str">
        <f>VLOOKUP(L98,'[2]tabela de preços'!$A:$F,6,0)</f>
        <v>THINNER DE LIMPEZA</v>
      </c>
      <c r="X98" t="str">
        <f>VLOOKUP(L98,'[2]tabela de preços'!$A:$G,7,0)</f>
        <v>THINNER</v>
      </c>
    </row>
    <row r="99" spans="1:24" hidden="1" x14ac:dyDescent="0.3">
      <c r="A99" t="s">
        <v>584</v>
      </c>
      <c r="C99" t="s">
        <v>585</v>
      </c>
      <c r="D99" s="1">
        <v>46027</v>
      </c>
      <c r="E99" t="s">
        <v>586</v>
      </c>
      <c r="F99">
        <v>9</v>
      </c>
      <c r="G99">
        <v>231</v>
      </c>
      <c r="H99" t="str">
        <f>VLOOKUP(G99,[1]OPERADORES!$A:$B,2,0)</f>
        <v>EDIJANE</v>
      </c>
      <c r="I99" t="s">
        <v>21</v>
      </c>
      <c r="J99" t="s">
        <v>587</v>
      </c>
      <c r="K99" t="s">
        <v>588</v>
      </c>
      <c r="L99">
        <v>85696</v>
      </c>
      <c r="M99" t="s">
        <v>268</v>
      </c>
      <c r="O99" t="s">
        <v>11</v>
      </c>
      <c r="P99">
        <v>5102</v>
      </c>
      <c r="Q99">
        <v>12</v>
      </c>
      <c r="R99">
        <v>3.69</v>
      </c>
      <c r="S99">
        <v>44.28</v>
      </c>
      <c r="T99">
        <v>34.92</v>
      </c>
      <c r="U99">
        <v>21.14</v>
      </c>
      <c r="V99" t="str">
        <f>VLOOKUP(L99,'[2]tabela de preços'!$A:$D,4,0)</f>
        <v>UNIPEGA</v>
      </c>
      <c r="W99" t="str">
        <f>VLOOKUP(L99,'[2]tabela de preços'!$A:$F,6,0)</f>
        <v>PU 40</v>
      </c>
      <c r="X99" t="str">
        <f>VLOOKUP(L99,'[2]tabela de preços'!$A:$G,7,0)</f>
        <v>IMOBILIÁRIO</v>
      </c>
    </row>
    <row r="100" spans="1:24" hidden="1" x14ac:dyDescent="0.3">
      <c r="A100" t="s">
        <v>584</v>
      </c>
      <c r="C100" t="s">
        <v>585</v>
      </c>
      <c r="D100" s="1">
        <v>46027</v>
      </c>
      <c r="E100" t="s">
        <v>586</v>
      </c>
      <c r="F100">
        <v>9</v>
      </c>
      <c r="G100">
        <v>231</v>
      </c>
      <c r="H100" t="str">
        <f>VLOOKUP(G100,[1]OPERADORES!$A:$B,2,0)</f>
        <v>EDIJANE</v>
      </c>
      <c r="I100" t="s">
        <v>21</v>
      </c>
      <c r="J100" t="s">
        <v>587</v>
      </c>
      <c r="K100" t="s">
        <v>588</v>
      </c>
      <c r="L100">
        <v>85693</v>
      </c>
      <c r="M100" t="s">
        <v>526</v>
      </c>
      <c r="O100" t="s">
        <v>11</v>
      </c>
      <c r="P100">
        <v>5102</v>
      </c>
      <c r="Q100">
        <v>1</v>
      </c>
      <c r="R100">
        <v>7.89</v>
      </c>
      <c r="S100">
        <v>7.89</v>
      </c>
      <c r="T100">
        <v>6.51</v>
      </c>
      <c r="U100">
        <v>17.489999999999998</v>
      </c>
      <c r="V100" t="str">
        <f>VLOOKUP(L100,'[2]tabela de preços'!$A:$D,4,0)</f>
        <v>UNIPEGA</v>
      </c>
      <c r="W100" t="str">
        <f>VLOOKUP(L100,'[2]tabela de preços'!$A:$F,6,0)</f>
        <v>PU 40</v>
      </c>
      <c r="X100" t="str">
        <f>VLOOKUP(L100,'[2]tabela de preços'!$A:$G,7,0)</f>
        <v>IMOBILIÁRIO</v>
      </c>
    </row>
    <row r="101" spans="1:24" hidden="1" x14ac:dyDescent="0.3">
      <c r="A101" t="s">
        <v>584</v>
      </c>
      <c r="C101" t="s">
        <v>585</v>
      </c>
      <c r="D101" s="1">
        <v>46027</v>
      </c>
      <c r="E101" t="s">
        <v>586</v>
      </c>
      <c r="F101">
        <v>9</v>
      </c>
      <c r="G101">
        <v>231</v>
      </c>
      <c r="H101" t="str">
        <f>VLOOKUP(G101,[1]OPERADORES!$A:$B,2,0)</f>
        <v>EDIJANE</v>
      </c>
      <c r="I101" t="s">
        <v>21</v>
      </c>
      <c r="J101" t="s">
        <v>587</v>
      </c>
      <c r="K101" t="s">
        <v>588</v>
      </c>
      <c r="L101">
        <v>84029</v>
      </c>
      <c r="M101" t="s">
        <v>29</v>
      </c>
      <c r="O101" t="s">
        <v>11</v>
      </c>
      <c r="P101">
        <v>5102</v>
      </c>
      <c r="Q101">
        <v>12</v>
      </c>
      <c r="R101">
        <v>11.45</v>
      </c>
      <c r="S101">
        <v>137.4</v>
      </c>
      <c r="T101">
        <v>104.28</v>
      </c>
      <c r="U101">
        <v>24.1</v>
      </c>
      <c r="V101" t="str">
        <f>VLOOKUP(L101,'[2]tabela de preços'!$A:$D,4,0)</f>
        <v>BRASILUX</v>
      </c>
      <c r="W101" t="str">
        <f>VLOOKUP(L101,'[2]tabela de preços'!$A:$F,6,0)</f>
        <v>AGUARRAS</v>
      </c>
      <c r="X101" t="str">
        <f>VLOOKUP(L101,'[2]tabela de preços'!$A:$G,7,0)</f>
        <v>IMOBILIÁRIO</v>
      </c>
    </row>
    <row r="102" spans="1:24" hidden="1" x14ac:dyDescent="0.3">
      <c r="A102" t="s">
        <v>584</v>
      </c>
      <c r="C102" t="s">
        <v>585</v>
      </c>
      <c r="D102" s="1">
        <v>46027</v>
      </c>
      <c r="E102" t="s">
        <v>586</v>
      </c>
      <c r="F102">
        <v>9</v>
      </c>
      <c r="G102">
        <v>231</v>
      </c>
      <c r="H102" t="str">
        <f>VLOOKUP(G102,[1]OPERADORES!$A:$B,2,0)</f>
        <v>EDIJANE</v>
      </c>
      <c r="I102" t="s">
        <v>21</v>
      </c>
      <c r="J102" t="s">
        <v>587</v>
      </c>
      <c r="K102" t="s">
        <v>588</v>
      </c>
      <c r="L102">
        <v>84134</v>
      </c>
      <c r="M102" t="s">
        <v>589</v>
      </c>
      <c r="O102" t="s">
        <v>11</v>
      </c>
      <c r="P102">
        <v>5403</v>
      </c>
      <c r="Q102">
        <v>4</v>
      </c>
      <c r="R102">
        <v>7.55</v>
      </c>
      <c r="S102">
        <v>30.2</v>
      </c>
      <c r="T102">
        <v>22.92</v>
      </c>
      <c r="U102">
        <v>24.11</v>
      </c>
      <c r="V102" t="str">
        <f>VLOOKUP(L102,'[2]tabela de preços'!$A:$D,4,0)</f>
        <v>BRASILUX</v>
      </c>
      <c r="W102" t="str">
        <f>VLOOKUP(L102,'[2]tabela de preços'!$A:$F,6,0)</f>
        <v>ESMALTES</v>
      </c>
      <c r="X102" t="str">
        <f>VLOOKUP(L102,'[2]tabela de preços'!$A:$G,7,0)</f>
        <v>INDUSTRIAL</v>
      </c>
    </row>
    <row r="103" spans="1:24" hidden="1" x14ac:dyDescent="0.3">
      <c r="A103" t="s">
        <v>584</v>
      </c>
      <c r="C103" t="s">
        <v>585</v>
      </c>
      <c r="D103" s="1">
        <v>46027</v>
      </c>
      <c r="E103" t="s">
        <v>586</v>
      </c>
      <c r="F103">
        <v>9</v>
      </c>
      <c r="G103">
        <v>231</v>
      </c>
      <c r="H103" t="str">
        <f>VLOOKUP(G103,[1]OPERADORES!$A:$B,2,0)</f>
        <v>EDIJANE</v>
      </c>
      <c r="I103" t="s">
        <v>21</v>
      </c>
      <c r="J103" t="s">
        <v>587</v>
      </c>
      <c r="K103" t="s">
        <v>588</v>
      </c>
      <c r="L103">
        <v>84357</v>
      </c>
      <c r="M103" t="s">
        <v>580</v>
      </c>
      <c r="O103" t="s">
        <v>11</v>
      </c>
      <c r="P103">
        <v>5403</v>
      </c>
      <c r="Q103">
        <v>2</v>
      </c>
      <c r="R103">
        <v>21.7</v>
      </c>
      <c r="S103">
        <v>43.4</v>
      </c>
      <c r="T103">
        <v>32.94</v>
      </c>
      <c r="U103">
        <v>24.1</v>
      </c>
      <c r="V103" t="str">
        <f>VLOOKUP(L103,'[2]tabela de preços'!$A:$D,4,0)</f>
        <v>BRASILUX</v>
      </c>
      <c r="W103" t="str">
        <f>VLOOKUP(L103,'[2]tabela de preços'!$A:$F,6,0)</f>
        <v>ESMALTES</v>
      </c>
      <c r="X103" t="str">
        <f>VLOOKUP(L103,'[2]tabela de preços'!$A:$G,7,0)</f>
        <v>INDUSTRIAL</v>
      </c>
    </row>
    <row r="104" spans="1:24" hidden="1" x14ac:dyDescent="0.3">
      <c r="A104" t="s">
        <v>584</v>
      </c>
      <c r="C104" t="s">
        <v>585</v>
      </c>
      <c r="D104" s="1">
        <v>46027</v>
      </c>
      <c r="E104" t="s">
        <v>586</v>
      </c>
      <c r="F104">
        <v>9</v>
      </c>
      <c r="G104">
        <v>231</v>
      </c>
      <c r="H104" t="str">
        <f>VLOOKUP(G104,[1]OPERADORES!$A:$B,2,0)</f>
        <v>EDIJANE</v>
      </c>
      <c r="I104" t="s">
        <v>21</v>
      </c>
      <c r="J104" t="s">
        <v>587</v>
      </c>
      <c r="K104" t="s">
        <v>588</v>
      </c>
      <c r="L104">
        <v>84139</v>
      </c>
      <c r="M104" t="s">
        <v>590</v>
      </c>
      <c r="O104" t="s">
        <v>11</v>
      </c>
      <c r="P104">
        <v>5403</v>
      </c>
      <c r="Q104">
        <v>4</v>
      </c>
      <c r="R104">
        <v>7.74</v>
      </c>
      <c r="S104">
        <v>30.96</v>
      </c>
      <c r="T104">
        <v>23.52</v>
      </c>
      <c r="U104">
        <v>24.03</v>
      </c>
      <c r="V104" t="str">
        <f>VLOOKUP(L104,'[2]tabela de preços'!$A:$D,4,0)</f>
        <v>BRASILUX</v>
      </c>
      <c r="W104" t="str">
        <f>VLOOKUP(L104,'[2]tabela de preços'!$A:$F,6,0)</f>
        <v>ESMALTES</v>
      </c>
      <c r="X104" t="str">
        <f>VLOOKUP(L104,'[2]tabela de preços'!$A:$G,7,0)</f>
        <v>INDUSTRIAL</v>
      </c>
    </row>
    <row r="105" spans="1:24" hidden="1" x14ac:dyDescent="0.3">
      <c r="A105" t="s">
        <v>584</v>
      </c>
      <c r="C105" t="s">
        <v>585</v>
      </c>
      <c r="D105" s="1">
        <v>46027</v>
      </c>
      <c r="E105" t="s">
        <v>586</v>
      </c>
      <c r="F105">
        <v>9</v>
      </c>
      <c r="G105">
        <v>231</v>
      </c>
      <c r="H105" t="str">
        <f>VLOOKUP(G105,[1]OPERADORES!$A:$B,2,0)</f>
        <v>EDIJANE</v>
      </c>
      <c r="I105" t="s">
        <v>21</v>
      </c>
      <c r="J105" t="s">
        <v>587</v>
      </c>
      <c r="K105" t="s">
        <v>588</v>
      </c>
      <c r="L105">
        <v>85602</v>
      </c>
      <c r="M105" t="s">
        <v>591</v>
      </c>
      <c r="O105" t="s">
        <v>11</v>
      </c>
      <c r="P105">
        <v>5102</v>
      </c>
      <c r="Q105">
        <v>40</v>
      </c>
      <c r="R105">
        <v>2.2400000000000002</v>
      </c>
      <c r="S105">
        <v>89.6</v>
      </c>
      <c r="T105">
        <v>68</v>
      </c>
      <c r="U105">
        <v>24.11</v>
      </c>
      <c r="V105" t="str">
        <f>VLOOKUP(L105,'[2]tabela de preços'!$A:$D,4,0)</f>
        <v>REJUMASSA</v>
      </c>
      <c r="W105" t="str">
        <f>VLOOKUP(L105,'[2]tabela de preços'!$A:$F,6,0)</f>
        <v>GESSO</v>
      </c>
      <c r="X105" t="str">
        <f>VLOOKUP(L105,'[2]tabela de preços'!$A:$G,7,0)</f>
        <v>IMOBILIÁRIO</v>
      </c>
    </row>
    <row r="106" spans="1:24" hidden="1" x14ac:dyDescent="0.3">
      <c r="A106" t="s">
        <v>584</v>
      </c>
      <c r="C106" t="s">
        <v>585</v>
      </c>
      <c r="D106" s="1">
        <v>46027</v>
      </c>
      <c r="E106" t="s">
        <v>586</v>
      </c>
      <c r="F106">
        <v>9</v>
      </c>
      <c r="G106">
        <v>231</v>
      </c>
      <c r="H106" t="str">
        <f>VLOOKUP(G106,[1]OPERADORES!$A:$B,2,0)</f>
        <v>EDIJANE</v>
      </c>
      <c r="I106" t="s">
        <v>21</v>
      </c>
      <c r="J106" t="s">
        <v>587</v>
      </c>
      <c r="K106" t="s">
        <v>588</v>
      </c>
      <c r="L106">
        <v>85460</v>
      </c>
      <c r="M106" t="s">
        <v>592</v>
      </c>
      <c r="O106" t="s">
        <v>11</v>
      </c>
      <c r="P106">
        <v>5102</v>
      </c>
      <c r="Q106">
        <v>40</v>
      </c>
      <c r="R106">
        <v>2.57</v>
      </c>
      <c r="S106">
        <v>102.8</v>
      </c>
      <c r="T106">
        <v>78</v>
      </c>
      <c r="U106">
        <v>24.12</v>
      </c>
      <c r="V106" t="str">
        <f>VLOOKUP(L106,'[2]tabela de preços'!$A:$D,4,0)</f>
        <v>CIMENTMIX</v>
      </c>
      <c r="W106" t="str">
        <f>VLOOKUP(L106,'[2]tabela de preços'!$A:$F,6,0)</f>
        <v>GESSO</v>
      </c>
      <c r="X106" t="str">
        <f>VLOOKUP(L106,'[2]tabela de preços'!$A:$G,7,0)</f>
        <v>IMOBILIÁRIO</v>
      </c>
    </row>
    <row r="107" spans="1:24" hidden="1" x14ac:dyDescent="0.3">
      <c r="A107" t="s">
        <v>584</v>
      </c>
      <c r="C107" t="s">
        <v>585</v>
      </c>
      <c r="D107" s="1">
        <v>46027</v>
      </c>
      <c r="E107" t="s">
        <v>586</v>
      </c>
      <c r="F107">
        <v>9</v>
      </c>
      <c r="G107">
        <v>231</v>
      </c>
      <c r="H107" t="str">
        <f>VLOOKUP(G107,[1]OPERADORES!$A:$B,2,0)</f>
        <v>EDIJANE</v>
      </c>
      <c r="I107" t="s">
        <v>21</v>
      </c>
      <c r="J107" t="s">
        <v>587</v>
      </c>
      <c r="K107" t="s">
        <v>588</v>
      </c>
      <c r="L107">
        <v>84038</v>
      </c>
      <c r="M107" t="s">
        <v>593</v>
      </c>
      <c r="O107" t="s">
        <v>11</v>
      </c>
      <c r="P107">
        <v>5102</v>
      </c>
      <c r="Q107">
        <v>2</v>
      </c>
      <c r="R107">
        <v>17.72</v>
      </c>
      <c r="S107">
        <v>35.44</v>
      </c>
      <c r="T107">
        <v>26.9</v>
      </c>
      <c r="U107">
        <v>24.1</v>
      </c>
      <c r="V107" t="str">
        <f>VLOOKUP(L107,'[2]tabela de preços'!$A:$D,4,0)</f>
        <v>BRASILUX</v>
      </c>
      <c r="W107" t="str">
        <f>VLOOKUP(L107,'[2]tabela de preços'!$A:$F,6,0)</f>
        <v>MASSA CORRIDA / ACRÍLICA</v>
      </c>
      <c r="X107" t="str">
        <f>VLOOKUP(L107,'[2]tabela de preços'!$A:$G,7,0)</f>
        <v>IMOBILIÁRIO</v>
      </c>
    </row>
    <row r="108" spans="1:24" hidden="1" x14ac:dyDescent="0.3">
      <c r="A108" t="s">
        <v>584</v>
      </c>
      <c r="C108" t="s">
        <v>585</v>
      </c>
      <c r="D108" s="1">
        <v>46027</v>
      </c>
      <c r="E108" t="s">
        <v>586</v>
      </c>
      <c r="F108">
        <v>9</v>
      </c>
      <c r="G108">
        <v>231</v>
      </c>
      <c r="H108" t="str">
        <f>VLOOKUP(G108,[1]OPERADORES!$A:$B,2,0)</f>
        <v>EDIJANE</v>
      </c>
      <c r="I108" t="s">
        <v>21</v>
      </c>
      <c r="J108" t="s">
        <v>587</v>
      </c>
      <c r="K108" t="s">
        <v>588</v>
      </c>
      <c r="L108">
        <v>84039</v>
      </c>
      <c r="M108" t="s">
        <v>594</v>
      </c>
      <c r="O108" t="s">
        <v>11</v>
      </c>
      <c r="P108">
        <v>5102</v>
      </c>
      <c r="Q108">
        <v>12</v>
      </c>
      <c r="R108">
        <v>6.32</v>
      </c>
      <c r="S108">
        <v>75.84</v>
      </c>
      <c r="T108">
        <v>57.6</v>
      </c>
      <c r="U108">
        <v>24.05</v>
      </c>
      <c r="V108" t="str">
        <f>VLOOKUP(L108,'[2]tabela de preços'!$A:$D,4,0)</f>
        <v>BRASILUX</v>
      </c>
      <c r="W108" t="str">
        <f>VLOOKUP(L108,'[2]tabela de preços'!$A:$F,6,0)</f>
        <v>MASSA CORRIDA / ACRÍLICA</v>
      </c>
      <c r="X108" t="str">
        <f>VLOOKUP(L108,'[2]tabela de preços'!$A:$G,7,0)</f>
        <v>IMOBILIÁRIO</v>
      </c>
    </row>
    <row r="109" spans="1:24" hidden="1" x14ac:dyDescent="0.3">
      <c r="A109" t="s">
        <v>584</v>
      </c>
      <c r="C109" t="s">
        <v>585</v>
      </c>
      <c r="D109" s="1">
        <v>46027</v>
      </c>
      <c r="E109" t="s">
        <v>586</v>
      </c>
      <c r="F109">
        <v>9</v>
      </c>
      <c r="G109">
        <v>231</v>
      </c>
      <c r="H109" t="str">
        <f>VLOOKUP(G109,[1]OPERADORES!$A:$B,2,0)</f>
        <v>EDIJANE</v>
      </c>
      <c r="I109" t="s">
        <v>21</v>
      </c>
      <c r="J109" t="s">
        <v>587</v>
      </c>
      <c r="K109" t="s">
        <v>588</v>
      </c>
      <c r="L109">
        <v>85021</v>
      </c>
      <c r="M109" t="s">
        <v>595</v>
      </c>
      <c r="O109" t="s">
        <v>11</v>
      </c>
      <c r="P109">
        <v>5102</v>
      </c>
      <c r="Q109">
        <v>20</v>
      </c>
      <c r="R109">
        <v>1.07</v>
      </c>
      <c r="S109">
        <v>21.4</v>
      </c>
      <c r="T109">
        <v>16.2</v>
      </c>
      <c r="U109">
        <v>24.3</v>
      </c>
      <c r="V109" t="str">
        <f>VLOOKUP(L109,'[2]tabela de preços'!$A:$D,4,0)</f>
        <v>.</v>
      </c>
      <c r="W109" t="str">
        <f>VLOOKUP(L109,'[2]tabela de preços'!$A:$F,6,0)</f>
        <v>PALHA DE AÇO</v>
      </c>
      <c r="X109" t="str">
        <f>VLOOKUP(L109,'[2]tabela de preços'!$A:$G,7,0)</f>
        <v>IMOBILIÁRIO</v>
      </c>
    </row>
    <row r="110" spans="1:24" hidden="1" x14ac:dyDescent="0.3">
      <c r="A110" t="s">
        <v>584</v>
      </c>
      <c r="C110" t="s">
        <v>585</v>
      </c>
      <c r="D110" s="1">
        <v>46027</v>
      </c>
      <c r="E110" t="s">
        <v>586</v>
      </c>
      <c r="F110">
        <v>9</v>
      </c>
      <c r="G110">
        <v>231</v>
      </c>
      <c r="H110" t="str">
        <f>VLOOKUP(G110,[1]OPERADORES!$A:$B,2,0)</f>
        <v>EDIJANE</v>
      </c>
      <c r="I110" t="s">
        <v>21</v>
      </c>
      <c r="J110" t="s">
        <v>587</v>
      </c>
      <c r="K110" t="s">
        <v>588</v>
      </c>
      <c r="L110">
        <v>85164</v>
      </c>
      <c r="M110" t="s">
        <v>278</v>
      </c>
      <c r="O110" t="s">
        <v>11</v>
      </c>
      <c r="P110">
        <v>5102</v>
      </c>
      <c r="Q110">
        <v>4</v>
      </c>
      <c r="R110">
        <v>13.29</v>
      </c>
      <c r="S110">
        <v>53.16</v>
      </c>
      <c r="T110">
        <v>40.36</v>
      </c>
      <c r="U110">
        <v>24.08</v>
      </c>
      <c r="V110" t="str">
        <f>VLOOKUP(L110,'[2]tabela de preços'!$A:$D,4,0)</f>
        <v>BRASILUX</v>
      </c>
      <c r="W110" t="str">
        <f>VLOOKUP(L110,'[2]tabela de preços'!$A:$F,6,0)</f>
        <v>QUEROSENE</v>
      </c>
      <c r="X110" t="str">
        <f>VLOOKUP(L110,'[2]tabela de preços'!$A:$G,7,0)</f>
        <v>AUTOMOTIVO</v>
      </c>
    </row>
    <row r="111" spans="1:24" hidden="1" x14ac:dyDescent="0.3">
      <c r="A111" t="s">
        <v>584</v>
      </c>
      <c r="C111" t="s">
        <v>585</v>
      </c>
      <c r="D111" s="1">
        <v>46027</v>
      </c>
      <c r="E111" t="s">
        <v>586</v>
      </c>
      <c r="F111">
        <v>9</v>
      </c>
      <c r="G111">
        <v>231</v>
      </c>
      <c r="H111" t="str">
        <f>VLOOKUP(G111,[1]OPERADORES!$A:$B,2,0)</f>
        <v>EDIJANE</v>
      </c>
      <c r="I111" t="s">
        <v>21</v>
      </c>
      <c r="J111" t="s">
        <v>587</v>
      </c>
      <c r="K111" t="s">
        <v>588</v>
      </c>
      <c r="L111">
        <v>85682</v>
      </c>
      <c r="M111" t="s">
        <v>596</v>
      </c>
      <c r="O111" t="s">
        <v>11</v>
      </c>
      <c r="P111">
        <v>5102</v>
      </c>
      <c r="Q111">
        <v>12</v>
      </c>
      <c r="R111">
        <v>3.3</v>
      </c>
      <c r="S111">
        <v>39.6</v>
      </c>
      <c r="T111">
        <v>30</v>
      </c>
      <c r="U111">
        <v>24.24</v>
      </c>
      <c r="V111" t="str">
        <f>VLOOKUP(L111,'[2]tabela de preços'!$A:$D,4,0)</f>
        <v>UNIPEGA</v>
      </c>
      <c r="W111" t="str">
        <f>VLOOKUP(L111,'[2]tabela de preços'!$A:$F,6,0)</f>
        <v>SILICONE</v>
      </c>
      <c r="X111" t="str">
        <f>VLOOKUP(L111,'[2]tabela de preços'!$A:$G,7,0)</f>
        <v>IMOBILIÁRIO</v>
      </c>
    </row>
    <row r="112" spans="1:24" hidden="1" x14ac:dyDescent="0.3">
      <c r="A112" t="s">
        <v>584</v>
      </c>
      <c r="C112" t="s">
        <v>585</v>
      </c>
      <c r="D112" s="1">
        <v>46027</v>
      </c>
      <c r="E112" t="s">
        <v>586</v>
      </c>
      <c r="F112">
        <v>9</v>
      </c>
      <c r="G112">
        <v>231</v>
      </c>
      <c r="H112" t="str">
        <f>VLOOKUP(G112,[1]OPERADORES!$A:$B,2,0)</f>
        <v>EDIJANE</v>
      </c>
      <c r="I112" t="s">
        <v>21</v>
      </c>
      <c r="J112" t="s">
        <v>587</v>
      </c>
      <c r="K112" t="s">
        <v>588</v>
      </c>
      <c r="L112">
        <v>86972</v>
      </c>
      <c r="M112" t="s">
        <v>597</v>
      </c>
      <c r="O112" t="s">
        <v>11</v>
      </c>
      <c r="P112">
        <v>5102</v>
      </c>
      <c r="Q112">
        <v>12</v>
      </c>
      <c r="R112">
        <v>6.59</v>
      </c>
      <c r="S112">
        <v>79.08</v>
      </c>
      <c r="T112">
        <v>60</v>
      </c>
      <c r="U112">
        <v>24.13</v>
      </c>
      <c r="V112" t="str">
        <f>VLOOKUP(L112,'[2]tabela de preços'!$A:$D,4,0)</f>
        <v>HERC</v>
      </c>
      <c r="W112" t="str">
        <f>VLOOKUP(L112,'[2]tabela de preços'!$A:$F,6,0)</f>
        <v>TORNEIRAS / DUCHAS</v>
      </c>
      <c r="X112" t="str">
        <f>VLOOKUP(L112,'[2]tabela de preços'!$A:$G,7,0)</f>
        <v>IMOBILIÁRIO</v>
      </c>
    </row>
    <row r="113" spans="1:24" hidden="1" x14ac:dyDescent="0.3">
      <c r="A113" t="s">
        <v>584</v>
      </c>
      <c r="C113" t="s">
        <v>585</v>
      </c>
      <c r="D113" s="1">
        <v>46027</v>
      </c>
      <c r="E113" t="s">
        <v>586</v>
      </c>
      <c r="F113">
        <v>9</v>
      </c>
      <c r="G113">
        <v>231</v>
      </c>
      <c r="H113" t="str">
        <f>VLOOKUP(G113,[1]OPERADORES!$A:$B,2,0)</f>
        <v>EDIJANE</v>
      </c>
      <c r="I113" t="s">
        <v>21</v>
      </c>
      <c r="J113" t="s">
        <v>587</v>
      </c>
      <c r="K113" t="s">
        <v>588</v>
      </c>
      <c r="L113">
        <v>86973</v>
      </c>
      <c r="M113" t="s">
        <v>598</v>
      </c>
      <c r="O113" t="s">
        <v>11</v>
      </c>
      <c r="P113">
        <v>5102</v>
      </c>
      <c r="Q113">
        <v>12</v>
      </c>
      <c r="R113">
        <v>8</v>
      </c>
      <c r="S113">
        <v>96</v>
      </c>
      <c r="T113">
        <v>72.84</v>
      </c>
      <c r="U113">
        <v>24.13</v>
      </c>
      <c r="V113" t="str">
        <f>VLOOKUP(L113,'[2]tabela de preços'!$A:$D,4,0)</f>
        <v>HERC</v>
      </c>
      <c r="W113" t="str">
        <f>VLOOKUP(L113,'[2]tabela de preços'!$A:$F,6,0)</f>
        <v>TORNEIRAS / DUCHAS</v>
      </c>
      <c r="X113" t="str">
        <f>VLOOKUP(L113,'[2]tabela de preços'!$A:$G,7,0)</f>
        <v>IMOBILIÁRIO</v>
      </c>
    </row>
    <row r="114" spans="1:24" hidden="1" x14ac:dyDescent="0.3">
      <c r="A114" t="s">
        <v>712</v>
      </c>
      <c r="C114" t="s">
        <v>713</v>
      </c>
      <c r="D114" s="1">
        <v>46027</v>
      </c>
      <c r="E114" t="s">
        <v>714</v>
      </c>
      <c r="F114">
        <v>9</v>
      </c>
      <c r="G114">
        <v>174</v>
      </c>
      <c r="H114" t="str">
        <f>VLOOKUP(G114,[1]OPERADORES!$A:$B,2,0)</f>
        <v>MIRIÃ LOBATO RODRIGUES</v>
      </c>
      <c r="I114" t="s">
        <v>715</v>
      </c>
      <c r="J114" t="s">
        <v>716</v>
      </c>
      <c r="K114" t="s">
        <v>717</v>
      </c>
      <c r="L114">
        <v>10067</v>
      </c>
      <c r="M114" t="s">
        <v>177</v>
      </c>
      <c r="O114" t="s">
        <v>11</v>
      </c>
      <c r="P114">
        <v>6102</v>
      </c>
      <c r="Q114">
        <v>5</v>
      </c>
      <c r="R114">
        <v>89.9</v>
      </c>
      <c r="S114">
        <v>449.5</v>
      </c>
      <c r="T114">
        <v>367.9</v>
      </c>
      <c r="U114">
        <v>18.149999999999999</v>
      </c>
      <c r="V114" t="str">
        <f>VLOOKUP(L114,'[2]tabela de preços'!$A:$D,4,0)</f>
        <v>3M</v>
      </c>
      <c r="W114" t="str">
        <f>VLOOKUP(L114,'[2]tabela de preços'!$A:$F,6,0)</f>
        <v>BOINAS PARA POLIMENTO</v>
      </c>
      <c r="X114" t="str">
        <f>VLOOKUP(L114,'[2]tabela de preços'!$A:$G,7,0)</f>
        <v>AUTOMOTIVO</v>
      </c>
    </row>
    <row r="115" spans="1:24" hidden="1" x14ac:dyDescent="0.3">
      <c r="A115" t="s">
        <v>712</v>
      </c>
      <c r="C115" t="s">
        <v>713</v>
      </c>
      <c r="D115" s="1">
        <v>46027</v>
      </c>
      <c r="E115" t="s">
        <v>714</v>
      </c>
      <c r="F115">
        <v>9</v>
      </c>
      <c r="G115">
        <v>174</v>
      </c>
      <c r="H115" t="str">
        <f>VLOOKUP(G115,[1]OPERADORES!$A:$B,2,0)</f>
        <v>MIRIÃ LOBATO RODRIGUES</v>
      </c>
      <c r="I115" t="s">
        <v>715</v>
      </c>
      <c r="J115" t="s">
        <v>716</v>
      </c>
      <c r="K115" t="s">
        <v>717</v>
      </c>
      <c r="L115">
        <v>20433</v>
      </c>
      <c r="M115" t="s">
        <v>460</v>
      </c>
      <c r="O115" t="s">
        <v>11</v>
      </c>
      <c r="P115">
        <v>6102</v>
      </c>
      <c r="Q115">
        <v>12</v>
      </c>
      <c r="R115">
        <v>31.66</v>
      </c>
      <c r="S115">
        <v>379.92</v>
      </c>
      <c r="T115">
        <v>288.36</v>
      </c>
      <c r="U115">
        <v>24.1</v>
      </c>
      <c r="V115" t="str">
        <f>VLOOKUP(L115,'[2]tabela de preços'!$A:$D,4,0)</f>
        <v>SHERWIN WILLIAMS</v>
      </c>
      <c r="W115" t="str">
        <f>VLOOKUP(L115,'[2]tabela de preços'!$A:$F,6,0)</f>
        <v>VERNIZ AUTOMOTIVO</v>
      </c>
      <c r="X115" t="str">
        <f>VLOOKUP(L115,'[2]tabela de preços'!$A:$G,7,0)</f>
        <v>AUTOMOTIVO</v>
      </c>
    </row>
    <row r="116" spans="1:24" hidden="1" x14ac:dyDescent="0.3">
      <c r="A116" t="s">
        <v>712</v>
      </c>
      <c r="C116" t="s">
        <v>713</v>
      </c>
      <c r="D116" s="1">
        <v>46027</v>
      </c>
      <c r="E116" t="s">
        <v>714</v>
      </c>
      <c r="F116">
        <v>9</v>
      </c>
      <c r="G116">
        <v>174</v>
      </c>
      <c r="H116" t="str">
        <f>VLOOKUP(G116,[1]OPERADORES!$A:$B,2,0)</f>
        <v>MIRIÃ LOBATO RODRIGUES</v>
      </c>
      <c r="I116" t="s">
        <v>715</v>
      </c>
      <c r="J116" t="s">
        <v>716</v>
      </c>
      <c r="K116" t="s">
        <v>717</v>
      </c>
      <c r="L116">
        <v>20817</v>
      </c>
      <c r="M116" t="s">
        <v>153</v>
      </c>
      <c r="O116" t="s">
        <v>11</v>
      </c>
      <c r="P116">
        <v>6102</v>
      </c>
      <c r="Q116">
        <v>24</v>
      </c>
      <c r="R116">
        <v>22.89</v>
      </c>
      <c r="S116">
        <v>549.36</v>
      </c>
      <c r="T116">
        <v>446.88</v>
      </c>
      <c r="U116">
        <v>18.649999999999999</v>
      </c>
      <c r="V116" t="str">
        <f>VLOOKUP(L116,'[2]tabela de preços'!$A:$D,4,0)</f>
        <v>AUTO AMERICA</v>
      </c>
      <c r="W116" t="str">
        <f>VLOOKUP(L116,'[2]tabela de preços'!$A:$F,6,0)</f>
        <v>MASSA DE POLIR</v>
      </c>
      <c r="X116" t="str">
        <f>VLOOKUP(L116,'[2]tabela de preços'!$A:$G,7,0)</f>
        <v>AUTOMOTIVO</v>
      </c>
    </row>
    <row r="117" spans="1:24" hidden="1" x14ac:dyDescent="0.3">
      <c r="A117" t="s">
        <v>712</v>
      </c>
      <c r="C117" t="s">
        <v>713</v>
      </c>
      <c r="D117" s="1">
        <v>46027</v>
      </c>
      <c r="E117" t="s">
        <v>714</v>
      </c>
      <c r="F117">
        <v>9</v>
      </c>
      <c r="G117">
        <v>174</v>
      </c>
      <c r="H117" t="str">
        <f>VLOOKUP(G117,[1]OPERADORES!$A:$B,2,0)</f>
        <v>MIRIÃ LOBATO RODRIGUES</v>
      </c>
      <c r="I117" t="s">
        <v>715</v>
      </c>
      <c r="J117" t="s">
        <v>716</v>
      </c>
      <c r="K117" t="s">
        <v>717</v>
      </c>
      <c r="L117">
        <v>20399</v>
      </c>
      <c r="M117" t="s">
        <v>465</v>
      </c>
      <c r="O117" t="s">
        <v>11</v>
      </c>
      <c r="P117">
        <v>6403</v>
      </c>
      <c r="Q117">
        <v>12</v>
      </c>
      <c r="R117">
        <v>34.700000000000003</v>
      </c>
      <c r="S117">
        <v>416.4</v>
      </c>
      <c r="T117">
        <v>316.2</v>
      </c>
      <c r="U117">
        <v>24.06</v>
      </c>
      <c r="V117" t="str">
        <f>VLOOKUP(L117,'[2]tabela de preços'!$A:$D,4,0)</f>
        <v>SHERWIN WILLIAMS</v>
      </c>
      <c r="W117" t="str">
        <f>VLOOKUP(L117,'[2]tabela de preços'!$A:$F,6,0)</f>
        <v>VERNIZ AUTOMOTIVO</v>
      </c>
      <c r="X117" t="str">
        <f>VLOOKUP(L117,'[2]tabela de preços'!$A:$G,7,0)</f>
        <v>AUTOMOTIVO</v>
      </c>
    </row>
    <row r="118" spans="1:24" hidden="1" x14ac:dyDescent="0.3">
      <c r="A118" t="s">
        <v>727</v>
      </c>
      <c r="C118" t="s">
        <v>728</v>
      </c>
      <c r="D118" s="1">
        <v>46027</v>
      </c>
      <c r="E118" t="s">
        <v>729</v>
      </c>
      <c r="F118">
        <v>9</v>
      </c>
      <c r="G118">
        <v>231</v>
      </c>
      <c r="H118" t="str">
        <f>VLOOKUP(G118,[1]OPERADORES!$A:$B,2,0)</f>
        <v>EDIJANE</v>
      </c>
      <c r="I118" t="s">
        <v>21</v>
      </c>
      <c r="J118" t="s">
        <v>730</v>
      </c>
      <c r="K118" t="s">
        <v>731</v>
      </c>
      <c r="L118">
        <v>84767</v>
      </c>
      <c r="M118" t="s">
        <v>732</v>
      </c>
      <c r="O118" t="s">
        <v>11</v>
      </c>
      <c r="P118">
        <v>5403</v>
      </c>
      <c r="Q118">
        <v>18</v>
      </c>
      <c r="R118">
        <v>153.99</v>
      </c>
      <c r="S118" s="2">
        <v>2771.82</v>
      </c>
      <c r="T118" s="2">
        <v>2103.84</v>
      </c>
      <c r="U118">
        <v>24.1</v>
      </c>
      <c r="V118" t="str">
        <f>VLOOKUP(L118,'[2]tabela de preços'!$A:$D,4,0)</f>
        <v>BRASILUX</v>
      </c>
      <c r="W118" t="str">
        <f>VLOOKUP(L118,'[2]tabela de preços'!$A:$F,6,0)</f>
        <v>EPOXI</v>
      </c>
      <c r="X118" t="str">
        <f>VLOOKUP(L118,'[2]tabela de preços'!$A:$G,7,0)</f>
        <v>INDUSTRIAL</v>
      </c>
    </row>
    <row r="119" spans="1:24" hidden="1" x14ac:dyDescent="0.3">
      <c r="A119" t="s">
        <v>1080</v>
      </c>
      <c r="C119" t="s">
        <v>1081</v>
      </c>
      <c r="D119" s="1">
        <v>46027</v>
      </c>
      <c r="E119" t="s">
        <v>1082</v>
      </c>
      <c r="F119">
        <v>9</v>
      </c>
      <c r="G119">
        <v>230</v>
      </c>
      <c r="H119" t="str">
        <f>VLOOKUP(G119,[1]OPERADORES!$A:$B,2,0)</f>
        <v>SÔNIA</v>
      </c>
      <c r="I119" t="s">
        <v>715</v>
      </c>
      <c r="J119" t="s">
        <v>1083</v>
      </c>
      <c r="K119" t="s">
        <v>1084</v>
      </c>
      <c r="L119">
        <v>20461</v>
      </c>
      <c r="M119" t="s">
        <v>1085</v>
      </c>
      <c r="O119" t="s">
        <v>11</v>
      </c>
      <c r="P119">
        <v>6102</v>
      </c>
      <c r="Q119">
        <v>9</v>
      </c>
      <c r="R119">
        <v>56.32</v>
      </c>
      <c r="S119">
        <v>506.88</v>
      </c>
      <c r="T119">
        <v>384.75</v>
      </c>
      <c r="U119">
        <v>24.09</v>
      </c>
      <c r="V119" t="str">
        <f>VLOOKUP(L119,'[2]tabela de preços'!$A:$D,4,0)</f>
        <v>SHERWIN WILLIAMS</v>
      </c>
      <c r="W119" t="str">
        <f>VLOOKUP(L119,'[2]tabela de preços'!$A:$F,6,0)</f>
        <v>VERNIZ AUTOMOTIVO</v>
      </c>
      <c r="X119" t="str">
        <f>VLOOKUP(L119,'[2]tabela de preços'!$A:$G,7,0)</f>
        <v>AUTOMOTIVO</v>
      </c>
    </row>
    <row r="120" spans="1:24" hidden="1" x14ac:dyDescent="0.3">
      <c r="A120" t="s">
        <v>1080</v>
      </c>
      <c r="C120" t="s">
        <v>1081</v>
      </c>
      <c r="D120" s="1">
        <v>46027</v>
      </c>
      <c r="E120" t="s">
        <v>1082</v>
      </c>
      <c r="F120">
        <v>9</v>
      </c>
      <c r="G120">
        <v>230</v>
      </c>
      <c r="H120" t="str">
        <f>VLOOKUP(G120,[1]OPERADORES!$A:$B,2,0)</f>
        <v>SÔNIA</v>
      </c>
      <c r="I120" t="s">
        <v>715</v>
      </c>
      <c r="J120" t="s">
        <v>1083</v>
      </c>
      <c r="K120" t="s">
        <v>1084</v>
      </c>
      <c r="L120">
        <v>24248</v>
      </c>
      <c r="M120" t="s">
        <v>107</v>
      </c>
      <c r="O120" t="s">
        <v>11</v>
      </c>
      <c r="P120">
        <v>6102</v>
      </c>
      <c r="Q120">
        <v>12</v>
      </c>
      <c r="R120">
        <v>9.9</v>
      </c>
      <c r="S120">
        <v>118.8</v>
      </c>
      <c r="T120">
        <v>76.92</v>
      </c>
      <c r="U120">
        <v>35.25</v>
      </c>
      <c r="V120" t="str">
        <f>VLOOKUP(L120,'[2]tabela de preços'!$A:$D,4,0)</f>
        <v>SHERWIN WILLIAMS</v>
      </c>
      <c r="W120" t="str">
        <f>VLOOKUP(L120,'[2]tabela de preços'!$A:$F,6,0)</f>
        <v>PRIMER AUTOMOTIVO</v>
      </c>
      <c r="X120" t="str">
        <f>VLOOKUP(L120,'[2]tabela de preços'!$A:$G,7,0)</f>
        <v>AUTOMOTIVO</v>
      </c>
    </row>
    <row r="121" spans="1:24" hidden="1" x14ac:dyDescent="0.3">
      <c r="A121" t="s">
        <v>1080</v>
      </c>
      <c r="C121" t="s">
        <v>1081</v>
      </c>
      <c r="D121" s="1">
        <v>46027</v>
      </c>
      <c r="E121" t="s">
        <v>1082</v>
      </c>
      <c r="F121">
        <v>9</v>
      </c>
      <c r="G121">
        <v>230</v>
      </c>
      <c r="H121" t="str">
        <f>VLOOKUP(G121,[1]OPERADORES!$A:$B,2,0)</f>
        <v>SÔNIA</v>
      </c>
      <c r="I121" t="s">
        <v>715</v>
      </c>
      <c r="J121" t="s">
        <v>1083</v>
      </c>
      <c r="K121" t="s">
        <v>1084</v>
      </c>
      <c r="L121">
        <v>24240</v>
      </c>
      <c r="M121" t="s">
        <v>240</v>
      </c>
      <c r="O121" t="s">
        <v>11</v>
      </c>
      <c r="P121">
        <v>6102</v>
      </c>
      <c r="Q121">
        <v>100</v>
      </c>
      <c r="R121">
        <v>3.87</v>
      </c>
      <c r="S121">
        <v>387</v>
      </c>
      <c r="T121">
        <v>328</v>
      </c>
      <c r="U121">
        <v>15.25</v>
      </c>
      <c r="V121" t="str">
        <f>VLOOKUP(L121,'[2]tabela de preços'!$A:$D,4,0)</f>
        <v>ADERE</v>
      </c>
      <c r="W121" t="str">
        <f>VLOOKUP(L121,'[2]tabela de preços'!$A:$F,6,0)</f>
        <v>FITA AUTOMOTIVA</v>
      </c>
      <c r="X121" t="str">
        <f>VLOOKUP(L121,'[2]tabela de preços'!$A:$G,7,0)</f>
        <v>AUTOMOTIVO</v>
      </c>
    </row>
    <row r="122" spans="1:24" hidden="1" x14ac:dyDescent="0.3">
      <c r="A122" t="s">
        <v>1080</v>
      </c>
      <c r="C122" t="s">
        <v>1081</v>
      </c>
      <c r="D122" s="1">
        <v>46027</v>
      </c>
      <c r="E122" t="s">
        <v>1082</v>
      </c>
      <c r="F122">
        <v>9</v>
      </c>
      <c r="G122">
        <v>230</v>
      </c>
      <c r="H122" t="str">
        <f>VLOOKUP(G122,[1]OPERADORES!$A:$B,2,0)</f>
        <v>SÔNIA</v>
      </c>
      <c r="I122" t="s">
        <v>715</v>
      </c>
      <c r="J122" t="s">
        <v>1083</v>
      </c>
      <c r="K122" t="s">
        <v>1084</v>
      </c>
      <c r="L122">
        <v>21077</v>
      </c>
      <c r="M122" t="s">
        <v>207</v>
      </c>
      <c r="O122" t="s">
        <v>11</v>
      </c>
      <c r="P122">
        <v>6102</v>
      </c>
      <c r="Q122">
        <v>12</v>
      </c>
      <c r="R122">
        <v>44.68</v>
      </c>
      <c r="S122">
        <v>536.16</v>
      </c>
      <c r="T122">
        <v>407.04</v>
      </c>
      <c r="U122">
        <v>24.08</v>
      </c>
      <c r="V122" t="str">
        <f>VLOOKUP(L122,'[2]tabela de preços'!$A:$D,4,0)</f>
        <v>SHERWIN WILLIAMS</v>
      </c>
      <c r="W122" t="str">
        <f>VLOOKUP(L122,'[2]tabela de preços'!$A:$F,6,0)</f>
        <v>MASSA POLIÉSTER</v>
      </c>
      <c r="X122" t="str">
        <f>VLOOKUP(L122,'[2]tabela de preços'!$A:$G,7,0)</f>
        <v>AUTOMOTIVO</v>
      </c>
    </row>
    <row r="123" spans="1:24" hidden="1" x14ac:dyDescent="0.3">
      <c r="A123" t="s">
        <v>1080</v>
      </c>
      <c r="C123" t="s">
        <v>1081</v>
      </c>
      <c r="D123" s="1">
        <v>46027</v>
      </c>
      <c r="E123" t="s">
        <v>1082</v>
      </c>
      <c r="F123">
        <v>9</v>
      </c>
      <c r="G123">
        <v>230</v>
      </c>
      <c r="H123" t="str">
        <f>VLOOKUP(G123,[1]OPERADORES!$A:$B,2,0)</f>
        <v>SÔNIA</v>
      </c>
      <c r="I123" t="s">
        <v>715</v>
      </c>
      <c r="J123" t="s">
        <v>1083</v>
      </c>
      <c r="K123" t="s">
        <v>1084</v>
      </c>
      <c r="L123">
        <v>22180</v>
      </c>
      <c r="M123" t="s">
        <v>404</v>
      </c>
      <c r="O123" t="s">
        <v>11</v>
      </c>
      <c r="P123">
        <v>6102</v>
      </c>
      <c r="Q123">
        <v>6</v>
      </c>
      <c r="R123">
        <v>19.29</v>
      </c>
      <c r="S123">
        <v>115.74</v>
      </c>
      <c r="T123">
        <v>87.84</v>
      </c>
      <c r="U123">
        <v>24.11</v>
      </c>
      <c r="V123" t="str">
        <f>VLOOKUP(L123,'[2]tabela de preços'!$A:$D,4,0)</f>
        <v>MADRUGA</v>
      </c>
      <c r="W123" t="str">
        <f>VLOOKUP(L123,'[2]tabela de preços'!$A:$F,6,0)</f>
        <v>PAPEL DE MASCARAMENTO</v>
      </c>
      <c r="X123" t="str">
        <f>VLOOKUP(L123,'[2]tabela de preços'!$A:$G,7,0)</f>
        <v>AUTOMOTIVO</v>
      </c>
    </row>
    <row r="124" spans="1:24" hidden="1" x14ac:dyDescent="0.3">
      <c r="A124" t="s">
        <v>1080</v>
      </c>
      <c r="C124" t="s">
        <v>1081</v>
      </c>
      <c r="D124" s="1">
        <v>46027</v>
      </c>
      <c r="E124" t="s">
        <v>1082</v>
      </c>
      <c r="F124">
        <v>9</v>
      </c>
      <c r="G124">
        <v>230</v>
      </c>
      <c r="H124" t="str">
        <f>VLOOKUP(G124,[1]OPERADORES!$A:$B,2,0)</f>
        <v>SÔNIA</v>
      </c>
      <c r="I124" t="s">
        <v>715</v>
      </c>
      <c r="J124" t="s">
        <v>1083</v>
      </c>
      <c r="K124" t="s">
        <v>1084</v>
      </c>
      <c r="L124">
        <v>24247</v>
      </c>
      <c r="M124" t="s">
        <v>111</v>
      </c>
      <c r="O124" t="s">
        <v>11</v>
      </c>
      <c r="P124">
        <v>6403</v>
      </c>
      <c r="Q124">
        <v>12</v>
      </c>
      <c r="R124">
        <v>19.899999999999999</v>
      </c>
      <c r="S124">
        <v>238.8</v>
      </c>
      <c r="T124">
        <v>199.2</v>
      </c>
      <c r="U124">
        <v>16.579999999999998</v>
      </c>
      <c r="V124" t="str">
        <f>VLOOKUP(L124,'[2]tabela de preços'!$A:$D,4,0)</f>
        <v>SHERWIN WILLIAMS</v>
      </c>
      <c r="W124" t="str">
        <f>VLOOKUP(L124,'[2]tabela de preços'!$A:$F,6,0)</f>
        <v>PRIMER AUTOMOTIVO</v>
      </c>
      <c r="X124" t="str">
        <f>VLOOKUP(L124,'[2]tabela de preços'!$A:$G,7,0)</f>
        <v>AUTOMOTIVO</v>
      </c>
    </row>
    <row r="125" spans="1:24" hidden="1" x14ac:dyDescent="0.3">
      <c r="A125" t="s">
        <v>1080</v>
      </c>
      <c r="C125" t="s">
        <v>1081</v>
      </c>
      <c r="D125" s="1">
        <v>46027</v>
      </c>
      <c r="E125" t="s">
        <v>1082</v>
      </c>
      <c r="F125">
        <v>9</v>
      </c>
      <c r="G125">
        <v>230</v>
      </c>
      <c r="H125" t="str">
        <f>VLOOKUP(G125,[1]OPERADORES!$A:$B,2,0)</f>
        <v>SÔNIA</v>
      </c>
      <c r="I125" t="s">
        <v>715</v>
      </c>
      <c r="J125" t="s">
        <v>1083</v>
      </c>
      <c r="K125" t="s">
        <v>1084</v>
      </c>
      <c r="L125">
        <v>10298</v>
      </c>
      <c r="M125" t="s">
        <v>85</v>
      </c>
      <c r="O125" t="s">
        <v>11</v>
      </c>
      <c r="P125">
        <v>6102</v>
      </c>
      <c r="Q125">
        <v>4</v>
      </c>
      <c r="R125">
        <v>56.8</v>
      </c>
      <c r="S125">
        <v>227.2</v>
      </c>
      <c r="T125">
        <v>189.52</v>
      </c>
      <c r="U125">
        <v>16.579999999999998</v>
      </c>
      <c r="V125" t="str">
        <f>VLOOKUP(L125,'[2]tabela de preços'!$A:$D,4,0)</f>
        <v>ANJO</v>
      </c>
      <c r="W125" t="str">
        <f>VLOOKUP(L125,'[2]tabela de preços'!$A:$F,6,0)</f>
        <v>THINNER DE LIMPEZA</v>
      </c>
      <c r="X125" t="str">
        <f>VLOOKUP(L125,'[2]tabela de preços'!$A:$G,7,0)</f>
        <v>THINNER</v>
      </c>
    </row>
    <row r="126" spans="1:24" hidden="1" x14ac:dyDescent="0.3">
      <c r="A126" t="s">
        <v>1080</v>
      </c>
      <c r="C126" t="s">
        <v>1081</v>
      </c>
      <c r="D126" s="1">
        <v>46027</v>
      </c>
      <c r="E126" t="s">
        <v>1082</v>
      </c>
      <c r="F126">
        <v>9</v>
      </c>
      <c r="G126">
        <v>230</v>
      </c>
      <c r="H126" t="str">
        <f>VLOOKUP(G126,[1]OPERADORES!$A:$B,2,0)</f>
        <v>SÔNIA</v>
      </c>
      <c r="I126" t="s">
        <v>715</v>
      </c>
      <c r="J126" t="s">
        <v>1083</v>
      </c>
      <c r="K126" t="s">
        <v>1084</v>
      </c>
      <c r="L126">
        <v>20414</v>
      </c>
      <c r="M126" t="s">
        <v>112</v>
      </c>
      <c r="O126" t="s">
        <v>11</v>
      </c>
      <c r="P126">
        <v>6102</v>
      </c>
      <c r="Q126">
        <v>15</v>
      </c>
      <c r="R126">
        <v>21.89</v>
      </c>
      <c r="S126">
        <v>328.35</v>
      </c>
      <c r="T126">
        <v>270</v>
      </c>
      <c r="U126">
        <v>17.77</v>
      </c>
      <c r="V126" t="str">
        <f>VLOOKUP(L126,'[2]tabela de preços'!$A:$D,4,0)</f>
        <v>SHERWIN WILLIAMS</v>
      </c>
      <c r="W126" t="str">
        <f>VLOOKUP(L126,'[2]tabela de preços'!$A:$F,6,0)</f>
        <v>DILUENTE</v>
      </c>
      <c r="X126" t="str">
        <f>VLOOKUP(L126,'[2]tabela de preços'!$A:$G,7,0)</f>
        <v>AUTOMOTIVO</v>
      </c>
    </row>
    <row r="127" spans="1:24" hidden="1" x14ac:dyDescent="0.3">
      <c r="A127" t="s">
        <v>1080</v>
      </c>
      <c r="C127" t="s">
        <v>1081</v>
      </c>
      <c r="D127" s="1">
        <v>46027</v>
      </c>
      <c r="E127" t="s">
        <v>1082</v>
      </c>
      <c r="F127">
        <v>9</v>
      </c>
      <c r="G127">
        <v>230</v>
      </c>
      <c r="H127" t="str">
        <f>VLOOKUP(G127,[1]OPERADORES!$A:$B,2,0)</f>
        <v>SÔNIA</v>
      </c>
      <c r="I127" t="s">
        <v>715</v>
      </c>
      <c r="J127" t="s">
        <v>1083</v>
      </c>
      <c r="K127" t="s">
        <v>1084</v>
      </c>
      <c r="L127">
        <v>20454</v>
      </c>
      <c r="M127" t="s">
        <v>1086</v>
      </c>
      <c r="O127" t="s">
        <v>11</v>
      </c>
      <c r="P127">
        <v>6403</v>
      </c>
      <c r="Q127">
        <v>3</v>
      </c>
      <c r="R127">
        <v>181.24</v>
      </c>
      <c r="S127">
        <v>543.72</v>
      </c>
      <c r="T127">
        <v>412.68</v>
      </c>
      <c r="U127">
        <v>24.1</v>
      </c>
      <c r="V127" t="str">
        <f>VLOOKUP(L127,'[2]tabela de preços'!$A:$D,4,0)</f>
        <v>SHERWIN WILLIAMS</v>
      </c>
      <c r="W127" t="str">
        <f>VLOOKUP(L127,'[2]tabela de preços'!$A:$F,6,0)</f>
        <v>VERNIZ AUTOMOTIVO</v>
      </c>
      <c r="X127" t="str">
        <f>VLOOKUP(L127,'[2]tabela de preços'!$A:$G,7,0)</f>
        <v>AUTOMOTIVO</v>
      </c>
    </row>
    <row r="128" spans="1:24" hidden="1" x14ac:dyDescent="0.3">
      <c r="A128" t="s">
        <v>1135</v>
      </c>
      <c r="C128" t="s">
        <v>1136</v>
      </c>
      <c r="D128" s="1">
        <v>46027</v>
      </c>
      <c r="E128" t="s">
        <v>1137</v>
      </c>
      <c r="F128">
        <v>9</v>
      </c>
      <c r="G128">
        <v>230</v>
      </c>
      <c r="H128" t="str">
        <f>VLOOKUP(G128,[1]OPERADORES!$A:$B,2,0)</f>
        <v>SÔNIA</v>
      </c>
      <c r="I128" t="s">
        <v>1138</v>
      </c>
      <c r="J128" t="s">
        <v>1139</v>
      </c>
      <c r="K128" t="s">
        <v>1140</v>
      </c>
      <c r="L128">
        <v>85135</v>
      </c>
      <c r="M128" t="s">
        <v>1141</v>
      </c>
      <c r="O128" t="s">
        <v>11</v>
      </c>
      <c r="P128">
        <v>6403</v>
      </c>
      <c r="Q128">
        <v>15</v>
      </c>
      <c r="R128">
        <v>174.83</v>
      </c>
      <c r="S128" s="2">
        <v>2622.45</v>
      </c>
      <c r="T128" s="2">
        <v>1402.37</v>
      </c>
      <c r="U128">
        <v>46.52</v>
      </c>
      <c r="V128" t="str">
        <f>VLOOKUP(L128,'[2]tabela de preços'!$A:$D,4,0)</f>
        <v>BRASILUX</v>
      </c>
      <c r="W128" t="str">
        <f>VLOOKUP(L128,'[2]tabela de preços'!$A:$F,6,0)</f>
        <v>TINTA DE LABORATÓRIO</v>
      </c>
      <c r="X128" t="str">
        <f>VLOOKUP(L128,'[2]tabela de preços'!$A:$G,7,0)</f>
        <v>AUTOMOTIVO</v>
      </c>
    </row>
    <row r="129" spans="1:24" hidden="1" x14ac:dyDescent="0.3">
      <c r="A129" t="s">
        <v>1135</v>
      </c>
      <c r="C129" t="s">
        <v>1136</v>
      </c>
      <c r="D129" s="1">
        <v>46027</v>
      </c>
      <c r="E129" t="s">
        <v>1137</v>
      </c>
      <c r="F129">
        <v>9</v>
      </c>
      <c r="G129">
        <v>230</v>
      </c>
      <c r="H129" t="str">
        <f>VLOOKUP(G129,[1]OPERADORES!$A:$B,2,0)</f>
        <v>SÔNIA</v>
      </c>
      <c r="I129" t="s">
        <v>1138</v>
      </c>
      <c r="J129" t="s">
        <v>1139</v>
      </c>
      <c r="K129" t="s">
        <v>1140</v>
      </c>
      <c r="L129">
        <v>85280</v>
      </c>
      <c r="M129" t="s">
        <v>943</v>
      </c>
      <c r="O129" t="s">
        <v>11</v>
      </c>
      <c r="P129">
        <v>6102</v>
      </c>
      <c r="Q129">
        <v>15</v>
      </c>
      <c r="R129">
        <v>55.72</v>
      </c>
      <c r="S129">
        <v>835.8</v>
      </c>
      <c r="T129">
        <v>634.35</v>
      </c>
      <c r="U129">
        <v>24.1</v>
      </c>
      <c r="V129" t="str">
        <f>VLOOKUP(L129,'[2]tabela de preços'!$A:$D,4,0)</f>
        <v>BRASILUX</v>
      </c>
      <c r="W129" t="str">
        <f>VLOOKUP(L129,'[2]tabela de preços'!$A:$F,6,0)</f>
        <v>CATALISADORES INDIVIDUAIS</v>
      </c>
      <c r="X129" t="str">
        <f>VLOOKUP(L129,'[2]tabela de preços'!$A:$G,7,0)</f>
        <v>IMOBILIÁRIO</v>
      </c>
    </row>
    <row r="130" spans="1:24" hidden="1" x14ac:dyDescent="0.3">
      <c r="A130" t="s">
        <v>1135</v>
      </c>
      <c r="C130" t="s">
        <v>1136</v>
      </c>
      <c r="D130" s="1">
        <v>46027</v>
      </c>
      <c r="E130" t="s">
        <v>1137</v>
      </c>
      <c r="F130">
        <v>9</v>
      </c>
      <c r="G130">
        <v>230</v>
      </c>
      <c r="H130" t="str">
        <f>VLOOKUP(G130,[1]OPERADORES!$A:$B,2,0)</f>
        <v>SÔNIA</v>
      </c>
      <c r="I130" t="s">
        <v>1138</v>
      </c>
      <c r="J130" t="s">
        <v>1139</v>
      </c>
      <c r="K130" t="s">
        <v>1140</v>
      </c>
      <c r="L130">
        <v>21627</v>
      </c>
      <c r="M130" t="s">
        <v>1142</v>
      </c>
      <c r="O130" t="s">
        <v>11</v>
      </c>
      <c r="P130">
        <v>6102</v>
      </c>
      <c r="Q130">
        <v>6</v>
      </c>
      <c r="R130">
        <v>33.58</v>
      </c>
      <c r="S130">
        <v>201.48</v>
      </c>
      <c r="T130">
        <v>152.94</v>
      </c>
      <c r="U130">
        <v>24.09</v>
      </c>
      <c r="V130" t="str">
        <f>VLOOKUP(L130,'[2]tabela de preços'!$A:$D,4,0)</f>
        <v>SHERWIN WILLIAMS</v>
      </c>
      <c r="W130" t="str">
        <f>VLOOKUP(L130,'[2]tabela de preços'!$A:$F,6,0)</f>
        <v>VERNIZ AUTOMOTIVO</v>
      </c>
      <c r="X130" t="str">
        <f>VLOOKUP(L130,'[2]tabela de preços'!$A:$G,7,0)</f>
        <v>AUTOMOTIVO</v>
      </c>
    </row>
    <row r="131" spans="1:24" hidden="1" x14ac:dyDescent="0.3">
      <c r="A131" t="s">
        <v>1135</v>
      </c>
      <c r="C131" t="s">
        <v>1136</v>
      </c>
      <c r="D131" s="1">
        <v>46027</v>
      </c>
      <c r="E131" t="s">
        <v>1137</v>
      </c>
      <c r="F131">
        <v>9</v>
      </c>
      <c r="G131">
        <v>230</v>
      </c>
      <c r="H131" t="str">
        <f>VLOOKUP(G131,[1]OPERADORES!$A:$B,2,0)</f>
        <v>SÔNIA</v>
      </c>
      <c r="I131" t="s">
        <v>1138</v>
      </c>
      <c r="J131" t="s">
        <v>1139</v>
      </c>
      <c r="K131" t="s">
        <v>1140</v>
      </c>
      <c r="L131">
        <v>84863</v>
      </c>
      <c r="M131" t="s">
        <v>1049</v>
      </c>
      <c r="O131" t="s">
        <v>11</v>
      </c>
      <c r="P131">
        <v>6403</v>
      </c>
      <c r="Q131">
        <v>10</v>
      </c>
      <c r="R131">
        <v>117.04</v>
      </c>
      <c r="S131" s="2">
        <v>1170.4000000000001</v>
      </c>
      <c r="T131">
        <v>834.5</v>
      </c>
      <c r="U131">
        <v>28.7</v>
      </c>
      <c r="V131" t="str">
        <f>VLOOKUP(L131,'[2]tabela de preços'!$A:$D,4,0)</f>
        <v>BRASILUX</v>
      </c>
      <c r="W131" t="str">
        <f>VLOOKUP(L131,'[2]tabela de preços'!$A:$F,6,0)</f>
        <v>ESMALTES</v>
      </c>
      <c r="X131" t="str">
        <f>VLOOKUP(L131,'[2]tabela de preços'!$A:$G,7,0)</f>
        <v>INDUSTRIAL</v>
      </c>
    </row>
    <row r="132" spans="1:24" hidden="1" x14ac:dyDescent="0.3">
      <c r="A132" t="s">
        <v>1135</v>
      </c>
      <c r="C132" t="s">
        <v>1136</v>
      </c>
      <c r="D132" s="1">
        <v>46027</v>
      </c>
      <c r="E132" t="s">
        <v>1137</v>
      </c>
      <c r="F132">
        <v>9</v>
      </c>
      <c r="G132">
        <v>230</v>
      </c>
      <c r="H132" t="str">
        <f>VLOOKUP(G132,[1]OPERADORES!$A:$B,2,0)</f>
        <v>SÔNIA</v>
      </c>
      <c r="I132" t="s">
        <v>1138</v>
      </c>
      <c r="J132" t="s">
        <v>1139</v>
      </c>
      <c r="K132" t="s">
        <v>1140</v>
      </c>
      <c r="L132">
        <v>85178</v>
      </c>
      <c r="M132" t="s">
        <v>1143</v>
      </c>
      <c r="O132" t="s">
        <v>11</v>
      </c>
      <c r="P132">
        <v>6403</v>
      </c>
      <c r="Q132">
        <v>2</v>
      </c>
      <c r="R132">
        <v>87.3</v>
      </c>
      <c r="S132">
        <v>174.6</v>
      </c>
      <c r="T132">
        <v>124.5</v>
      </c>
      <c r="U132">
        <v>28.69</v>
      </c>
      <c r="V132" t="str">
        <f>VLOOKUP(L132,'[2]tabela de preços'!$A:$D,4,0)</f>
        <v>BRASILUX</v>
      </c>
      <c r="W132" t="str">
        <f>VLOOKUP(L132,'[2]tabela de preços'!$A:$F,6,0)</f>
        <v>ESMALTES</v>
      </c>
      <c r="X132" t="str">
        <f>VLOOKUP(L132,'[2]tabela de preços'!$A:$G,7,0)</f>
        <v>INDUSTRIAL</v>
      </c>
    </row>
    <row r="133" spans="1:24" hidden="1" x14ac:dyDescent="0.3">
      <c r="A133" t="s">
        <v>1135</v>
      </c>
      <c r="C133" t="s">
        <v>1136</v>
      </c>
      <c r="D133" s="1">
        <v>46027</v>
      </c>
      <c r="E133" t="s">
        <v>1137</v>
      </c>
      <c r="F133">
        <v>9</v>
      </c>
      <c r="G133">
        <v>230</v>
      </c>
      <c r="H133" t="str">
        <f>VLOOKUP(G133,[1]OPERADORES!$A:$B,2,0)</f>
        <v>SÔNIA</v>
      </c>
      <c r="I133" t="s">
        <v>1138</v>
      </c>
      <c r="J133" t="s">
        <v>1139</v>
      </c>
      <c r="K133" t="s">
        <v>1140</v>
      </c>
      <c r="L133">
        <v>85281</v>
      </c>
      <c r="M133" t="s">
        <v>1144</v>
      </c>
      <c r="O133" t="s">
        <v>11</v>
      </c>
      <c r="P133">
        <v>6403</v>
      </c>
      <c r="Q133">
        <v>1</v>
      </c>
      <c r="R133">
        <v>87.34</v>
      </c>
      <c r="S133">
        <v>87.34</v>
      </c>
      <c r="T133">
        <v>62.27</v>
      </c>
      <c r="U133">
        <v>28.7</v>
      </c>
      <c r="V133" t="str">
        <f>VLOOKUP(L133,'[2]tabela de preços'!$A:$D,4,0)</f>
        <v>BRASILUX</v>
      </c>
      <c r="W133" t="str">
        <f>VLOOKUP(L133,'[2]tabela de preços'!$A:$F,6,0)</f>
        <v>ESMALTES</v>
      </c>
      <c r="X133" t="str">
        <f>VLOOKUP(L133,'[2]tabela de preços'!$A:$G,7,0)</f>
        <v>INDUSTRIAL</v>
      </c>
    </row>
    <row r="134" spans="1:24" hidden="1" x14ac:dyDescent="0.3">
      <c r="A134" t="s">
        <v>1135</v>
      </c>
      <c r="C134" t="s">
        <v>1136</v>
      </c>
      <c r="D134" s="1">
        <v>46027</v>
      </c>
      <c r="E134" t="s">
        <v>1137</v>
      </c>
      <c r="F134">
        <v>9</v>
      </c>
      <c r="G134">
        <v>230</v>
      </c>
      <c r="H134" t="str">
        <f>VLOOKUP(G134,[1]OPERADORES!$A:$B,2,0)</f>
        <v>SÔNIA</v>
      </c>
      <c r="I134" t="s">
        <v>1138</v>
      </c>
      <c r="J134" t="s">
        <v>1139</v>
      </c>
      <c r="K134" t="s">
        <v>1140</v>
      </c>
      <c r="L134">
        <v>20454</v>
      </c>
      <c r="M134" t="s">
        <v>1086</v>
      </c>
      <c r="O134" t="s">
        <v>11</v>
      </c>
      <c r="P134">
        <v>6403</v>
      </c>
      <c r="Q134">
        <v>2</v>
      </c>
      <c r="R134">
        <v>181.24</v>
      </c>
      <c r="S134">
        <v>362.48</v>
      </c>
      <c r="T134">
        <v>275.12</v>
      </c>
      <c r="U134">
        <v>24.1</v>
      </c>
      <c r="V134" t="str">
        <f>VLOOKUP(L134,'[2]tabela de preços'!$A:$D,4,0)</f>
        <v>SHERWIN WILLIAMS</v>
      </c>
      <c r="W134" t="str">
        <f>VLOOKUP(L134,'[2]tabela de preços'!$A:$F,6,0)</f>
        <v>VERNIZ AUTOMOTIVO</v>
      </c>
      <c r="X134" t="str">
        <f>VLOOKUP(L134,'[2]tabela de preços'!$A:$G,7,0)</f>
        <v>AUTOMOTIVO</v>
      </c>
    </row>
    <row r="135" spans="1:24" hidden="1" x14ac:dyDescent="0.3">
      <c r="A135" t="s">
        <v>1135</v>
      </c>
      <c r="C135" t="s">
        <v>1145</v>
      </c>
      <c r="D135" s="1">
        <v>46027</v>
      </c>
      <c r="E135" t="s">
        <v>1146</v>
      </c>
      <c r="F135">
        <v>9</v>
      </c>
      <c r="G135">
        <v>230</v>
      </c>
      <c r="H135" t="str">
        <f>VLOOKUP(G135,[1]OPERADORES!$A:$B,2,0)</f>
        <v>SÔNIA</v>
      </c>
      <c r="I135" t="s">
        <v>1138</v>
      </c>
      <c r="J135" t="s">
        <v>1139</v>
      </c>
      <c r="K135" t="s">
        <v>1140</v>
      </c>
      <c r="L135">
        <v>10236</v>
      </c>
      <c r="M135" t="s">
        <v>133</v>
      </c>
      <c r="O135" t="s">
        <v>11</v>
      </c>
      <c r="P135">
        <v>6102</v>
      </c>
      <c r="Q135">
        <v>204</v>
      </c>
      <c r="R135">
        <v>2.79</v>
      </c>
      <c r="S135">
        <v>569.16</v>
      </c>
      <c r="T135">
        <v>483.48</v>
      </c>
      <c r="U135">
        <v>15.05</v>
      </c>
      <c r="V135" t="str">
        <f>VLOOKUP(L135,'[2]tabela de preços'!$A:$D,4,0)</f>
        <v>NORTON</v>
      </c>
      <c r="W135" t="str">
        <f>VLOOKUP(L135,'[2]tabela de preços'!$A:$F,6,0)</f>
        <v xml:space="preserve">DISCOS / LIXAS / ABRASIVOS </v>
      </c>
      <c r="X135" t="str">
        <f>VLOOKUP(L135,'[2]tabela de preços'!$A:$G,7,0)</f>
        <v>AUTOMOTIVO</v>
      </c>
    </row>
    <row r="136" spans="1:24" hidden="1" x14ac:dyDescent="0.3">
      <c r="A136" t="s">
        <v>1199</v>
      </c>
      <c r="C136" t="s">
        <v>1200</v>
      </c>
      <c r="D136" s="1">
        <v>46027</v>
      </c>
      <c r="E136" t="s">
        <v>1201</v>
      </c>
      <c r="F136">
        <v>9</v>
      </c>
      <c r="G136">
        <v>174</v>
      </c>
      <c r="H136" t="str">
        <f>VLOOKUP(G136,[1]OPERADORES!$A:$B,2,0)</f>
        <v>MIRIÃ LOBATO RODRIGUES</v>
      </c>
      <c r="I136" t="s">
        <v>21</v>
      </c>
      <c r="J136" t="s">
        <v>1128</v>
      </c>
      <c r="K136" t="s">
        <v>1202</v>
      </c>
      <c r="L136">
        <v>23110</v>
      </c>
      <c r="M136" t="s">
        <v>409</v>
      </c>
      <c r="O136" t="s">
        <v>11</v>
      </c>
      <c r="P136">
        <v>5102</v>
      </c>
      <c r="Q136">
        <v>50</v>
      </c>
      <c r="R136">
        <v>2.35</v>
      </c>
      <c r="S136">
        <v>117.5</v>
      </c>
      <c r="T136">
        <v>92.5</v>
      </c>
      <c r="U136">
        <v>21.28</v>
      </c>
      <c r="V136" t="str">
        <f>VLOOKUP(L136,'[2]tabela de preços'!$A:$D,4,0)</f>
        <v>3M</v>
      </c>
      <c r="W136" t="str">
        <f>VLOOKUP(L136,'[2]tabela de preços'!$A:$F,6,0)</f>
        <v xml:space="preserve">DISCOS / LIXAS / ABRASIVOS </v>
      </c>
      <c r="X136" t="str">
        <f>VLOOKUP(L136,'[2]tabela de preços'!$A:$G,7,0)</f>
        <v>AUTOMOTIVO</v>
      </c>
    </row>
    <row r="137" spans="1:24" hidden="1" x14ac:dyDescent="0.3">
      <c r="A137" t="s">
        <v>1199</v>
      </c>
      <c r="C137" t="s">
        <v>1200</v>
      </c>
      <c r="D137" s="1">
        <v>46027</v>
      </c>
      <c r="E137" t="s">
        <v>1201</v>
      </c>
      <c r="F137">
        <v>9</v>
      </c>
      <c r="G137">
        <v>174</v>
      </c>
      <c r="H137" t="str">
        <f>VLOOKUP(G137,[1]OPERADORES!$A:$B,2,0)</f>
        <v>MIRIÃ LOBATO RODRIGUES</v>
      </c>
      <c r="I137" t="s">
        <v>21</v>
      </c>
      <c r="J137" t="s">
        <v>1128</v>
      </c>
      <c r="K137" t="s">
        <v>1202</v>
      </c>
      <c r="L137">
        <v>22684</v>
      </c>
      <c r="M137" t="s">
        <v>73</v>
      </c>
      <c r="O137" t="s">
        <v>11</v>
      </c>
      <c r="P137">
        <v>5102</v>
      </c>
      <c r="Q137">
        <v>240</v>
      </c>
      <c r="R137">
        <v>3.65</v>
      </c>
      <c r="S137">
        <v>876</v>
      </c>
      <c r="T137">
        <v>739.2</v>
      </c>
      <c r="U137">
        <v>15.62</v>
      </c>
      <c r="V137" t="str">
        <f>VLOOKUP(L137,'[2]tabela de preços'!$A:$D,4,0)</f>
        <v>3M</v>
      </c>
      <c r="W137" t="str">
        <f>VLOOKUP(L137,'[2]tabela de preços'!$A:$F,6,0)</f>
        <v>FITA AUTOMOTIVA</v>
      </c>
      <c r="X137" t="str">
        <f>VLOOKUP(L137,'[2]tabela de preços'!$A:$G,7,0)</f>
        <v>AUTOMOTIVO</v>
      </c>
    </row>
    <row r="138" spans="1:24" hidden="1" x14ac:dyDescent="0.3">
      <c r="A138" t="s">
        <v>1199</v>
      </c>
      <c r="C138" t="s">
        <v>1200</v>
      </c>
      <c r="D138" s="1">
        <v>46027</v>
      </c>
      <c r="E138" t="s">
        <v>1201</v>
      </c>
      <c r="F138">
        <v>9</v>
      </c>
      <c r="G138">
        <v>174</v>
      </c>
      <c r="H138" t="str">
        <f>VLOOKUP(G138,[1]OPERADORES!$A:$B,2,0)</f>
        <v>MIRIÃ LOBATO RODRIGUES</v>
      </c>
      <c r="I138" t="s">
        <v>21</v>
      </c>
      <c r="J138" t="s">
        <v>1128</v>
      </c>
      <c r="K138" t="s">
        <v>1202</v>
      </c>
      <c r="L138">
        <v>84560</v>
      </c>
      <c r="M138" t="s">
        <v>118</v>
      </c>
      <c r="O138" t="s">
        <v>11</v>
      </c>
      <c r="P138">
        <v>5102</v>
      </c>
      <c r="Q138">
        <v>36</v>
      </c>
      <c r="R138">
        <v>46.9</v>
      </c>
      <c r="S138" s="2">
        <v>1688.4</v>
      </c>
      <c r="T138" s="2">
        <v>1409.76</v>
      </c>
      <c r="U138">
        <v>16.5</v>
      </c>
      <c r="V138" t="str">
        <f>VLOOKUP(L138,'[2]tabela de preços'!$A:$D,4,0)</f>
        <v>BRASILUX</v>
      </c>
      <c r="W138" t="str">
        <f>VLOOKUP(L138,'[2]tabela de preços'!$A:$F,6,0)</f>
        <v>THINNER DE LIMPEZA</v>
      </c>
      <c r="X138" t="str">
        <f>VLOOKUP(L138,'[2]tabela de preços'!$A:$G,7,0)</f>
        <v>THINNER</v>
      </c>
    </row>
    <row r="139" spans="1:24" hidden="1" x14ac:dyDescent="0.3">
      <c r="A139" t="s">
        <v>1275</v>
      </c>
      <c r="C139" t="s">
        <v>1276</v>
      </c>
      <c r="D139" s="1">
        <v>46027</v>
      </c>
      <c r="E139" t="s">
        <v>1277</v>
      </c>
      <c r="F139">
        <v>9</v>
      </c>
      <c r="G139">
        <v>197</v>
      </c>
      <c r="H139" t="str">
        <f>VLOOKUP(G139,[1]OPERADORES!$A:$B,2,0)</f>
        <v xml:space="preserve">POLIANA LORRANE DE AMORIM </v>
      </c>
      <c r="I139" t="s">
        <v>21</v>
      </c>
      <c r="J139" t="s">
        <v>1278</v>
      </c>
      <c r="K139" t="s">
        <v>1279</v>
      </c>
      <c r="L139">
        <v>87057</v>
      </c>
      <c r="M139" t="s">
        <v>1280</v>
      </c>
      <c r="O139" t="s">
        <v>11</v>
      </c>
      <c r="P139">
        <v>5403</v>
      </c>
      <c r="Q139">
        <v>3</v>
      </c>
      <c r="R139">
        <v>79.63</v>
      </c>
      <c r="S139">
        <v>238.89</v>
      </c>
      <c r="T139">
        <v>175.14</v>
      </c>
      <c r="U139">
        <v>26.69</v>
      </c>
      <c r="V139" t="str">
        <f>VLOOKUP(L139,'[2]tabela de preços'!$A:$D,4,0)</f>
        <v>BRASILUX</v>
      </c>
      <c r="W139" t="str">
        <f>VLOOKUP(L139,'[2]tabela de preços'!$A:$F,6,0)</f>
        <v>ESMALTES</v>
      </c>
      <c r="X139" t="str">
        <f>VLOOKUP(L139,'[2]tabela de preços'!$A:$G,7,0)</f>
        <v>INDUSTRIAL</v>
      </c>
    </row>
    <row r="140" spans="1:24" hidden="1" x14ac:dyDescent="0.3">
      <c r="A140" t="s">
        <v>1297</v>
      </c>
      <c r="C140" t="s">
        <v>1298</v>
      </c>
      <c r="D140" s="1">
        <v>46027</v>
      </c>
      <c r="E140" t="s">
        <v>1299</v>
      </c>
      <c r="F140">
        <v>9</v>
      </c>
      <c r="G140">
        <v>236</v>
      </c>
      <c r="H140" t="str">
        <f>VLOOKUP(G140,[1]OPERADORES!$A:$B,2,0)</f>
        <v>DANIEL</v>
      </c>
      <c r="I140" t="s">
        <v>168</v>
      </c>
      <c r="J140" t="s">
        <v>1300</v>
      </c>
      <c r="K140" t="s">
        <v>1301</v>
      </c>
      <c r="L140">
        <v>84762</v>
      </c>
      <c r="M140" t="s">
        <v>1014</v>
      </c>
      <c r="O140" t="s">
        <v>11</v>
      </c>
      <c r="P140">
        <v>6403</v>
      </c>
      <c r="Q140">
        <v>3</v>
      </c>
      <c r="R140">
        <v>163.04</v>
      </c>
      <c r="S140">
        <v>489.12</v>
      </c>
      <c r="T140">
        <v>350.64</v>
      </c>
      <c r="U140">
        <v>28.31</v>
      </c>
      <c r="V140" t="str">
        <f>VLOOKUP(L140,'[2]tabela de preços'!$A:$D,4,0)</f>
        <v>BRASILUX</v>
      </c>
      <c r="W140" t="str">
        <f>VLOOKUP(L140,'[2]tabela de preços'!$A:$F,6,0)</f>
        <v>EPOXI</v>
      </c>
      <c r="X140" t="str">
        <f>VLOOKUP(L140,'[2]tabela de preços'!$A:$G,7,0)</f>
        <v>INDUSTRIAL</v>
      </c>
    </row>
    <row r="141" spans="1:24" hidden="1" x14ac:dyDescent="0.3">
      <c r="A141" t="s">
        <v>1389</v>
      </c>
      <c r="C141" t="s">
        <v>1394</v>
      </c>
      <c r="D141" s="1">
        <v>46027</v>
      </c>
      <c r="E141" t="s">
        <v>1395</v>
      </c>
      <c r="F141">
        <v>9</v>
      </c>
      <c r="G141">
        <v>230</v>
      </c>
      <c r="H141" t="str">
        <f>VLOOKUP(G141,[1]OPERADORES!$A:$B,2,0)</f>
        <v>SÔNIA</v>
      </c>
      <c r="I141" t="s">
        <v>21</v>
      </c>
      <c r="J141" t="s">
        <v>66</v>
      </c>
      <c r="K141" t="s">
        <v>1392</v>
      </c>
      <c r="L141">
        <v>84111</v>
      </c>
      <c r="M141" t="s">
        <v>1393</v>
      </c>
      <c r="O141" t="s">
        <v>11</v>
      </c>
      <c r="P141">
        <v>5403</v>
      </c>
      <c r="Q141">
        <v>1</v>
      </c>
      <c r="R141">
        <v>153.99</v>
      </c>
      <c r="S141">
        <v>153.99</v>
      </c>
      <c r="T141">
        <v>116.88</v>
      </c>
      <c r="U141">
        <v>24.1</v>
      </c>
      <c r="V141" t="str">
        <f>VLOOKUP(L141,'[2]tabela de preços'!$A:$D,4,0)</f>
        <v>BRASILUX</v>
      </c>
      <c r="W141" t="str">
        <f>VLOOKUP(L141,'[2]tabela de preços'!$A:$F,6,0)</f>
        <v>EPOXI</v>
      </c>
      <c r="X141" t="str">
        <f>VLOOKUP(L141,'[2]tabela de preços'!$A:$G,7,0)</f>
        <v>INDUSTRIAL</v>
      </c>
    </row>
    <row r="142" spans="1:24" hidden="1" x14ac:dyDescent="0.3">
      <c r="A142" t="s">
        <v>1486</v>
      </c>
      <c r="C142" t="s">
        <v>1487</v>
      </c>
      <c r="D142" s="1">
        <v>46027</v>
      </c>
      <c r="E142" t="s">
        <v>1488</v>
      </c>
      <c r="F142">
        <v>9</v>
      </c>
      <c r="G142">
        <v>236</v>
      </c>
      <c r="H142" t="str">
        <f>VLOOKUP(G142,[1]OPERADORES!$A:$B,2,0)</f>
        <v>DANIEL</v>
      </c>
      <c r="I142" t="s">
        <v>1489</v>
      </c>
      <c r="J142" t="s">
        <v>1490</v>
      </c>
      <c r="K142" t="s">
        <v>1491</v>
      </c>
      <c r="L142">
        <v>23076</v>
      </c>
      <c r="M142" t="s">
        <v>97</v>
      </c>
      <c r="O142" t="s">
        <v>11</v>
      </c>
      <c r="P142">
        <v>6403</v>
      </c>
      <c r="Q142">
        <v>60</v>
      </c>
      <c r="R142">
        <v>36.26</v>
      </c>
      <c r="S142" s="2">
        <v>2175.6</v>
      </c>
      <c r="T142" s="2">
        <v>1591.8</v>
      </c>
      <c r="U142">
        <v>26.83</v>
      </c>
      <c r="V142" t="str">
        <f>VLOOKUP(L142,'[2]tabela de preços'!$A:$D,4,0)</f>
        <v>WANDA</v>
      </c>
      <c r="W142" t="str">
        <f>VLOOKUP(L142,'[2]tabela de preços'!$A:$F,6,0)</f>
        <v>PRIMER AUTOMOTIVO</v>
      </c>
      <c r="X142" t="str">
        <f>VLOOKUP(L142,'[2]tabela de preços'!$A:$G,7,0)</f>
        <v>AUTOMOTIVO</v>
      </c>
    </row>
    <row r="143" spans="1:24" hidden="1" x14ac:dyDescent="0.3">
      <c r="A143" t="s">
        <v>1486</v>
      </c>
      <c r="C143" t="s">
        <v>1487</v>
      </c>
      <c r="D143" s="1">
        <v>46027</v>
      </c>
      <c r="E143" t="s">
        <v>1488</v>
      </c>
      <c r="F143">
        <v>9</v>
      </c>
      <c r="G143">
        <v>236</v>
      </c>
      <c r="H143" t="str">
        <f>VLOOKUP(G143,[1]OPERADORES!$A:$B,2,0)</f>
        <v>DANIEL</v>
      </c>
      <c r="I143" t="s">
        <v>1489</v>
      </c>
      <c r="J143" t="s">
        <v>1490</v>
      </c>
      <c r="K143" t="s">
        <v>1491</v>
      </c>
      <c r="L143">
        <v>20525</v>
      </c>
      <c r="M143" t="s">
        <v>137</v>
      </c>
      <c r="O143" t="s">
        <v>11</v>
      </c>
      <c r="P143">
        <v>6102</v>
      </c>
      <c r="Q143">
        <v>18</v>
      </c>
      <c r="R143">
        <v>13.65</v>
      </c>
      <c r="S143">
        <v>245.7</v>
      </c>
      <c r="T143">
        <v>186.48</v>
      </c>
      <c r="U143">
        <v>24.1</v>
      </c>
      <c r="V143" t="str">
        <f>VLOOKUP(L143,'[2]tabela de preços'!$A:$D,4,0)</f>
        <v>SHERWIN WILLIAMS</v>
      </c>
      <c r="W143" t="str">
        <f>VLOOKUP(L143,'[2]tabela de preços'!$A:$F,6,0)</f>
        <v>MASSA DE PEQUENOS REPAROS</v>
      </c>
      <c r="X143" t="str">
        <f>VLOOKUP(L143,'[2]tabela de preços'!$A:$G,7,0)</f>
        <v>AUTOMOTIVO</v>
      </c>
    </row>
    <row r="144" spans="1:24" hidden="1" x14ac:dyDescent="0.3">
      <c r="A144" t="s">
        <v>1486</v>
      </c>
      <c r="C144" t="s">
        <v>1487</v>
      </c>
      <c r="D144" s="1">
        <v>46027</v>
      </c>
      <c r="E144" t="s">
        <v>1488</v>
      </c>
      <c r="F144">
        <v>9</v>
      </c>
      <c r="G144">
        <v>236</v>
      </c>
      <c r="H144" t="str">
        <f>VLOOKUP(G144,[1]OPERADORES!$A:$B,2,0)</f>
        <v>DANIEL</v>
      </c>
      <c r="I144" t="s">
        <v>1489</v>
      </c>
      <c r="J144" t="s">
        <v>1490</v>
      </c>
      <c r="K144" t="s">
        <v>1491</v>
      </c>
      <c r="L144">
        <v>9752</v>
      </c>
      <c r="M144" t="s">
        <v>1492</v>
      </c>
      <c r="O144" t="s">
        <v>11</v>
      </c>
      <c r="P144">
        <v>6403</v>
      </c>
      <c r="Q144">
        <v>12</v>
      </c>
      <c r="R144">
        <v>42.68</v>
      </c>
      <c r="S144">
        <v>512.16</v>
      </c>
      <c r="T144">
        <v>365.16</v>
      </c>
      <c r="U144">
        <v>28.7</v>
      </c>
      <c r="V144" t="str">
        <f>VLOOKUP(L144,'[2]tabela de preços'!$A:$D,4,0)</f>
        <v>WANDA</v>
      </c>
      <c r="W144" t="str">
        <f>VLOOKUP(L144,'[2]tabela de preços'!$A:$F,6,0)</f>
        <v>SELADORA P/ PLASTICO</v>
      </c>
      <c r="X144" t="str">
        <f>VLOOKUP(L144,'[2]tabela de preços'!$A:$G,7,0)</f>
        <v>AUTOMOTIVO</v>
      </c>
    </row>
    <row r="145" spans="1:24" hidden="1" x14ac:dyDescent="0.3">
      <c r="A145" t="s">
        <v>1630</v>
      </c>
      <c r="C145" t="s">
        <v>1631</v>
      </c>
      <c r="D145" s="1">
        <v>46027</v>
      </c>
      <c r="E145" t="s">
        <v>1632</v>
      </c>
      <c r="F145">
        <v>9</v>
      </c>
      <c r="G145">
        <v>174</v>
      </c>
      <c r="H145" t="str">
        <f>VLOOKUP(G145,[1]OPERADORES!$A:$B,2,0)</f>
        <v>MIRIÃ LOBATO RODRIGUES</v>
      </c>
      <c r="I145" t="s">
        <v>21</v>
      </c>
      <c r="J145" t="s">
        <v>762</v>
      </c>
      <c r="K145" t="s">
        <v>1633</v>
      </c>
      <c r="L145">
        <v>16</v>
      </c>
      <c r="M145" t="s">
        <v>122</v>
      </c>
      <c r="O145" t="s">
        <v>11</v>
      </c>
      <c r="P145">
        <v>5102</v>
      </c>
      <c r="Q145">
        <v>50</v>
      </c>
      <c r="R145">
        <v>2.9</v>
      </c>
      <c r="S145">
        <v>145</v>
      </c>
      <c r="T145">
        <v>110</v>
      </c>
      <c r="U145">
        <v>24.14</v>
      </c>
      <c r="V145" t="str">
        <f>VLOOKUP(L145,'[2]tabela de preços'!$A:$D,4,0)</f>
        <v>3M</v>
      </c>
      <c r="W145" t="str">
        <f>VLOOKUP(L145,'[2]tabela de preços'!$A:$F,6,0)</f>
        <v>LIXA DÁGUA</v>
      </c>
      <c r="X145" t="str">
        <f>VLOOKUP(L145,'[2]tabela de preços'!$A:$G,7,0)</f>
        <v>AUTOMOTIVO</v>
      </c>
    </row>
    <row r="146" spans="1:24" hidden="1" x14ac:dyDescent="0.3">
      <c r="A146" t="s">
        <v>1630</v>
      </c>
      <c r="C146" t="s">
        <v>1631</v>
      </c>
      <c r="D146" s="1">
        <v>46027</v>
      </c>
      <c r="E146" t="s">
        <v>1632</v>
      </c>
      <c r="F146">
        <v>9</v>
      </c>
      <c r="G146">
        <v>174</v>
      </c>
      <c r="H146" t="str">
        <f>VLOOKUP(G146,[1]OPERADORES!$A:$B,2,0)</f>
        <v>MIRIÃ LOBATO RODRIGUES</v>
      </c>
      <c r="I146" t="s">
        <v>21</v>
      </c>
      <c r="J146" t="s">
        <v>762</v>
      </c>
      <c r="K146" t="s">
        <v>1633</v>
      </c>
      <c r="L146">
        <v>83819</v>
      </c>
      <c r="M146" t="s">
        <v>1237</v>
      </c>
      <c r="O146" t="s">
        <v>11</v>
      </c>
      <c r="P146">
        <v>5102</v>
      </c>
      <c r="Q146">
        <v>50</v>
      </c>
      <c r="R146">
        <v>3.49</v>
      </c>
      <c r="S146">
        <v>174.5</v>
      </c>
      <c r="T146">
        <v>132.5</v>
      </c>
      <c r="U146">
        <v>24.07</v>
      </c>
      <c r="V146" t="str">
        <f>VLOOKUP(L146,'[2]tabela de preços'!$A:$D,4,0)</f>
        <v>3M</v>
      </c>
      <c r="W146" t="str">
        <f>VLOOKUP(L146,'[2]tabela de preços'!$A:$F,6,0)</f>
        <v>LIXA DÁGUA</v>
      </c>
      <c r="X146" t="str">
        <f>VLOOKUP(L146,'[2]tabela de preços'!$A:$G,7,0)</f>
        <v>AUTOMOTIVO</v>
      </c>
    </row>
    <row r="147" spans="1:24" hidden="1" x14ac:dyDescent="0.3">
      <c r="A147" t="s">
        <v>1630</v>
      </c>
      <c r="C147" t="s">
        <v>1631</v>
      </c>
      <c r="D147" s="1">
        <v>46027</v>
      </c>
      <c r="E147" t="s">
        <v>1632</v>
      </c>
      <c r="F147">
        <v>9</v>
      </c>
      <c r="G147">
        <v>174</v>
      </c>
      <c r="H147" t="str">
        <f>VLOOKUP(G147,[1]OPERADORES!$A:$B,2,0)</f>
        <v>MIRIÃ LOBATO RODRIGUES</v>
      </c>
      <c r="I147" t="s">
        <v>21</v>
      </c>
      <c r="J147" t="s">
        <v>762</v>
      </c>
      <c r="K147" t="s">
        <v>1633</v>
      </c>
      <c r="L147">
        <v>21067</v>
      </c>
      <c r="M147" t="s">
        <v>640</v>
      </c>
      <c r="O147" t="s">
        <v>11</v>
      </c>
      <c r="P147">
        <v>5102</v>
      </c>
      <c r="Q147">
        <v>6</v>
      </c>
      <c r="R147">
        <v>37.58</v>
      </c>
      <c r="S147">
        <v>225.48</v>
      </c>
      <c r="T147">
        <v>171.12</v>
      </c>
      <c r="U147">
        <v>24.11</v>
      </c>
      <c r="V147" t="str">
        <f>VLOOKUP(L147,'[2]tabela de preços'!$A:$D,4,0)</f>
        <v>SIKKENS</v>
      </c>
      <c r="W147" t="str">
        <f>VLOOKUP(L147,'[2]tabela de preços'!$A:$F,6,0)</f>
        <v>DILUENTE</v>
      </c>
      <c r="X147" t="str">
        <f>VLOOKUP(L147,'[2]tabela de preços'!$A:$G,7,0)</f>
        <v>AUTOMOTIVO</v>
      </c>
    </row>
    <row r="148" spans="1:24" hidden="1" x14ac:dyDescent="0.3">
      <c r="A148" t="s">
        <v>1701</v>
      </c>
      <c r="C148" t="s">
        <v>1702</v>
      </c>
      <c r="D148" s="1">
        <v>46027</v>
      </c>
      <c r="E148" t="s">
        <v>1703</v>
      </c>
      <c r="F148">
        <v>9</v>
      </c>
      <c r="G148">
        <v>197</v>
      </c>
      <c r="H148" t="str">
        <f>VLOOKUP(G148,[1]OPERADORES!$A:$B,2,0)</f>
        <v xml:space="preserve">POLIANA LORRANE DE AMORIM </v>
      </c>
      <c r="I148" t="s">
        <v>21</v>
      </c>
      <c r="J148" t="s">
        <v>265</v>
      </c>
      <c r="K148" t="s">
        <v>1704</v>
      </c>
      <c r="L148">
        <v>84328</v>
      </c>
      <c r="M148" t="s">
        <v>496</v>
      </c>
      <c r="O148" t="s">
        <v>11</v>
      </c>
      <c r="P148">
        <v>5403</v>
      </c>
      <c r="Q148">
        <v>1</v>
      </c>
      <c r="R148">
        <v>60.89</v>
      </c>
      <c r="S148">
        <v>60.89</v>
      </c>
      <c r="T148">
        <v>44.79</v>
      </c>
      <c r="U148">
        <v>26.44</v>
      </c>
      <c r="V148" t="str">
        <f>VLOOKUP(L148,'[2]tabela de preços'!$A:$D,4,0)</f>
        <v>BRASILUX</v>
      </c>
      <c r="W148" t="str">
        <f>VLOOKUP(L148,'[2]tabela de preços'!$A:$F,6,0)</f>
        <v>ESMALTES</v>
      </c>
      <c r="X148" t="str">
        <f>VLOOKUP(L148,'[2]tabela de preços'!$A:$G,7,0)</f>
        <v>INDUSTRIAL</v>
      </c>
    </row>
    <row r="149" spans="1:24" hidden="1" x14ac:dyDescent="0.3">
      <c r="A149" t="s">
        <v>1701</v>
      </c>
      <c r="C149" t="s">
        <v>1702</v>
      </c>
      <c r="D149" s="1">
        <v>46027</v>
      </c>
      <c r="E149" t="s">
        <v>1703</v>
      </c>
      <c r="F149">
        <v>9</v>
      </c>
      <c r="G149">
        <v>197</v>
      </c>
      <c r="H149" t="str">
        <f>VLOOKUP(G149,[1]OPERADORES!$A:$B,2,0)</f>
        <v xml:space="preserve">POLIANA LORRANE DE AMORIM </v>
      </c>
      <c r="I149" t="s">
        <v>21</v>
      </c>
      <c r="J149" t="s">
        <v>265</v>
      </c>
      <c r="K149" t="s">
        <v>1704</v>
      </c>
      <c r="L149">
        <v>84355</v>
      </c>
      <c r="M149" t="s">
        <v>1705</v>
      </c>
      <c r="O149" t="s">
        <v>11</v>
      </c>
      <c r="P149">
        <v>5403</v>
      </c>
      <c r="Q149">
        <v>1</v>
      </c>
      <c r="R149">
        <v>20.03</v>
      </c>
      <c r="S149">
        <v>20.03</v>
      </c>
      <c r="T149">
        <v>15.21</v>
      </c>
      <c r="U149">
        <v>24.06</v>
      </c>
      <c r="V149" t="str">
        <f>VLOOKUP(L149,'[2]tabela de preços'!$A:$D,4,0)</f>
        <v>BRASILUX</v>
      </c>
      <c r="W149" t="str">
        <f>VLOOKUP(L149,'[2]tabela de preços'!$A:$F,6,0)</f>
        <v>ESMALTES</v>
      </c>
      <c r="X149" t="str">
        <f>VLOOKUP(L149,'[2]tabela de preços'!$A:$G,7,0)</f>
        <v>INDUSTRIAL</v>
      </c>
    </row>
    <row r="150" spans="1:24" hidden="1" x14ac:dyDescent="0.3">
      <c r="A150" t="s">
        <v>1701</v>
      </c>
      <c r="C150" t="s">
        <v>1702</v>
      </c>
      <c r="D150" s="1">
        <v>46027</v>
      </c>
      <c r="E150" t="s">
        <v>1703</v>
      </c>
      <c r="F150">
        <v>9</v>
      </c>
      <c r="G150">
        <v>197</v>
      </c>
      <c r="H150" t="str">
        <f>VLOOKUP(G150,[1]OPERADORES!$A:$B,2,0)</f>
        <v xml:space="preserve">POLIANA LORRANE DE AMORIM </v>
      </c>
      <c r="I150" t="s">
        <v>21</v>
      </c>
      <c r="J150" t="s">
        <v>265</v>
      </c>
      <c r="K150" t="s">
        <v>1704</v>
      </c>
      <c r="L150">
        <v>84143</v>
      </c>
      <c r="M150" t="s">
        <v>1706</v>
      </c>
      <c r="O150" t="s">
        <v>11</v>
      </c>
      <c r="P150">
        <v>5403</v>
      </c>
      <c r="Q150">
        <v>1</v>
      </c>
      <c r="R150">
        <v>20.41</v>
      </c>
      <c r="S150">
        <v>20.41</v>
      </c>
      <c r="T150">
        <v>15.49</v>
      </c>
      <c r="U150">
        <v>24.11</v>
      </c>
      <c r="V150" t="str">
        <f>VLOOKUP(L150,'[2]tabela de preços'!$A:$D,4,0)</f>
        <v>BRASILUX</v>
      </c>
      <c r="W150" t="str">
        <f>VLOOKUP(L150,'[2]tabela de preços'!$A:$F,6,0)</f>
        <v>ESMALTES</v>
      </c>
      <c r="X150" t="str">
        <f>VLOOKUP(L150,'[2]tabela de preços'!$A:$G,7,0)</f>
        <v>INDUSTRIAL</v>
      </c>
    </row>
    <row r="151" spans="1:24" hidden="1" x14ac:dyDescent="0.3">
      <c r="A151" t="s">
        <v>1701</v>
      </c>
      <c r="C151" t="s">
        <v>1702</v>
      </c>
      <c r="D151" s="1">
        <v>46027</v>
      </c>
      <c r="E151" t="s">
        <v>1703</v>
      </c>
      <c r="F151">
        <v>9</v>
      </c>
      <c r="G151">
        <v>197</v>
      </c>
      <c r="H151" t="str">
        <f>VLOOKUP(G151,[1]OPERADORES!$A:$B,2,0)</f>
        <v xml:space="preserve">POLIANA LORRANE DE AMORIM </v>
      </c>
      <c r="I151" t="s">
        <v>21</v>
      </c>
      <c r="J151" t="s">
        <v>265</v>
      </c>
      <c r="K151" t="s">
        <v>1704</v>
      </c>
      <c r="L151">
        <v>84357</v>
      </c>
      <c r="M151" t="s">
        <v>580</v>
      </c>
      <c r="O151" t="s">
        <v>11</v>
      </c>
      <c r="P151">
        <v>5403</v>
      </c>
      <c r="Q151">
        <v>5</v>
      </c>
      <c r="R151">
        <v>21.7</v>
      </c>
      <c r="S151">
        <v>108.5</v>
      </c>
      <c r="T151">
        <v>82.35</v>
      </c>
      <c r="U151">
        <v>24.1</v>
      </c>
      <c r="V151" t="str">
        <f>VLOOKUP(L151,'[2]tabela de preços'!$A:$D,4,0)</f>
        <v>BRASILUX</v>
      </c>
      <c r="W151" t="str">
        <f>VLOOKUP(L151,'[2]tabela de preços'!$A:$F,6,0)</f>
        <v>ESMALTES</v>
      </c>
      <c r="X151" t="str">
        <f>VLOOKUP(L151,'[2]tabela de preços'!$A:$G,7,0)</f>
        <v>INDUSTRIAL</v>
      </c>
    </row>
    <row r="152" spans="1:24" hidden="1" x14ac:dyDescent="0.3">
      <c r="A152" t="s">
        <v>1701</v>
      </c>
      <c r="C152" t="s">
        <v>1702</v>
      </c>
      <c r="D152" s="1">
        <v>46027</v>
      </c>
      <c r="E152" t="s">
        <v>1703</v>
      </c>
      <c r="F152">
        <v>9</v>
      </c>
      <c r="G152">
        <v>197</v>
      </c>
      <c r="H152" t="str">
        <f>VLOOKUP(G152,[1]OPERADORES!$A:$B,2,0)</f>
        <v xml:space="preserve">POLIANA LORRANE DE AMORIM </v>
      </c>
      <c r="I152" t="s">
        <v>21</v>
      </c>
      <c r="J152" t="s">
        <v>265</v>
      </c>
      <c r="K152" t="s">
        <v>1704</v>
      </c>
      <c r="L152">
        <v>84146</v>
      </c>
      <c r="M152" t="s">
        <v>1707</v>
      </c>
      <c r="O152" t="s">
        <v>11</v>
      </c>
      <c r="P152">
        <v>5403</v>
      </c>
      <c r="Q152">
        <v>2</v>
      </c>
      <c r="R152">
        <v>21.56</v>
      </c>
      <c r="S152">
        <v>43.12</v>
      </c>
      <c r="T152">
        <v>32.74</v>
      </c>
      <c r="U152">
        <v>24.07</v>
      </c>
      <c r="V152" t="str">
        <f>VLOOKUP(L152,'[2]tabela de preços'!$A:$D,4,0)</f>
        <v>BRASILUX</v>
      </c>
      <c r="W152" t="str">
        <f>VLOOKUP(L152,'[2]tabela de preços'!$A:$F,6,0)</f>
        <v>ESMALTES</v>
      </c>
      <c r="X152" t="str">
        <f>VLOOKUP(L152,'[2]tabela de preços'!$A:$G,7,0)</f>
        <v>INDUSTRIAL</v>
      </c>
    </row>
    <row r="153" spans="1:24" hidden="1" x14ac:dyDescent="0.3">
      <c r="A153" t="s">
        <v>1701</v>
      </c>
      <c r="C153" t="s">
        <v>1702</v>
      </c>
      <c r="D153" s="1">
        <v>46027</v>
      </c>
      <c r="E153" t="s">
        <v>1703</v>
      </c>
      <c r="F153">
        <v>9</v>
      </c>
      <c r="G153">
        <v>197</v>
      </c>
      <c r="H153" t="str">
        <f>VLOOKUP(G153,[1]OPERADORES!$A:$B,2,0)</f>
        <v xml:space="preserve">POLIANA LORRANE DE AMORIM </v>
      </c>
      <c r="I153" t="s">
        <v>21</v>
      </c>
      <c r="J153" t="s">
        <v>265</v>
      </c>
      <c r="K153" t="s">
        <v>1704</v>
      </c>
      <c r="L153">
        <v>84121</v>
      </c>
      <c r="M153" t="s">
        <v>1708</v>
      </c>
      <c r="O153" t="s">
        <v>11</v>
      </c>
      <c r="P153">
        <v>5403</v>
      </c>
      <c r="Q153">
        <v>1</v>
      </c>
      <c r="R153">
        <v>17</v>
      </c>
      <c r="S153">
        <v>17</v>
      </c>
      <c r="T153">
        <v>12.9</v>
      </c>
      <c r="U153">
        <v>24.12</v>
      </c>
      <c r="V153" t="str">
        <f>VLOOKUP(L153,'[2]tabela de preços'!$A:$D,4,0)</f>
        <v>BRASILUX</v>
      </c>
      <c r="W153" t="str">
        <f>VLOOKUP(L153,'[2]tabela de preços'!$A:$F,6,0)</f>
        <v>ESMALTES</v>
      </c>
      <c r="X153" t="str">
        <f>VLOOKUP(L153,'[2]tabela de preços'!$A:$G,7,0)</f>
        <v>INDUSTRIAL</v>
      </c>
    </row>
    <row r="154" spans="1:24" hidden="1" x14ac:dyDescent="0.3">
      <c r="A154" t="s">
        <v>1701</v>
      </c>
      <c r="C154" t="s">
        <v>1702</v>
      </c>
      <c r="D154" s="1">
        <v>46027</v>
      </c>
      <c r="E154" t="s">
        <v>1703</v>
      </c>
      <c r="F154">
        <v>9</v>
      </c>
      <c r="G154">
        <v>197</v>
      </c>
      <c r="H154" t="str">
        <f>VLOOKUP(G154,[1]OPERADORES!$A:$B,2,0)</f>
        <v xml:space="preserve">POLIANA LORRANE DE AMORIM </v>
      </c>
      <c r="I154" t="s">
        <v>21</v>
      </c>
      <c r="J154" t="s">
        <v>265</v>
      </c>
      <c r="K154" t="s">
        <v>1704</v>
      </c>
      <c r="L154">
        <v>84342</v>
      </c>
      <c r="M154" t="s">
        <v>498</v>
      </c>
      <c r="O154" t="s">
        <v>11</v>
      </c>
      <c r="P154">
        <v>5403</v>
      </c>
      <c r="Q154">
        <v>2</v>
      </c>
      <c r="R154">
        <v>60.89</v>
      </c>
      <c r="S154">
        <v>121.78</v>
      </c>
      <c r="T154">
        <v>91.56</v>
      </c>
      <c r="U154">
        <v>24.82</v>
      </c>
      <c r="V154" t="str">
        <f>VLOOKUP(L154,'[2]tabela de preços'!$A:$D,4,0)</f>
        <v>BRASILUX</v>
      </c>
      <c r="W154" t="str">
        <f>VLOOKUP(L154,'[2]tabela de preços'!$A:$F,6,0)</f>
        <v>ESMALTES</v>
      </c>
      <c r="X154" t="str">
        <f>VLOOKUP(L154,'[2]tabela de preços'!$A:$G,7,0)</f>
        <v>INDUSTRIAL</v>
      </c>
    </row>
    <row r="155" spans="1:24" hidden="1" x14ac:dyDescent="0.3">
      <c r="A155" t="s">
        <v>1701</v>
      </c>
      <c r="C155" t="s">
        <v>1702</v>
      </c>
      <c r="D155" s="1">
        <v>46027</v>
      </c>
      <c r="E155" t="s">
        <v>1703</v>
      </c>
      <c r="F155">
        <v>9</v>
      </c>
      <c r="G155">
        <v>197</v>
      </c>
      <c r="H155" t="str">
        <f>VLOOKUP(G155,[1]OPERADORES!$A:$B,2,0)</f>
        <v xml:space="preserve">POLIANA LORRANE DE AMORIM </v>
      </c>
      <c r="I155" t="s">
        <v>21</v>
      </c>
      <c r="J155" t="s">
        <v>265</v>
      </c>
      <c r="K155" t="s">
        <v>1704</v>
      </c>
      <c r="L155">
        <v>84123</v>
      </c>
      <c r="M155" t="s">
        <v>296</v>
      </c>
      <c r="O155" t="s">
        <v>11</v>
      </c>
      <c r="P155">
        <v>5403</v>
      </c>
      <c r="Q155">
        <v>2</v>
      </c>
      <c r="R155">
        <v>19.100000000000001</v>
      </c>
      <c r="S155">
        <v>38.200000000000003</v>
      </c>
      <c r="T155">
        <v>29</v>
      </c>
      <c r="U155">
        <v>24.08</v>
      </c>
      <c r="V155" t="str">
        <f>VLOOKUP(L155,'[2]tabela de preços'!$A:$D,4,0)</f>
        <v>BRASILUX</v>
      </c>
      <c r="W155" t="str">
        <f>VLOOKUP(L155,'[2]tabela de preços'!$A:$F,6,0)</f>
        <v>ESMALTES</v>
      </c>
      <c r="X155" t="str">
        <f>VLOOKUP(L155,'[2]tabela de preços'!$A:$G,7,0)</f>
        <v>INDUSTRIAL</v>
      </c>
    </row>
    <row r="156" spans="1:24" hidden="1" x14ac:dyDescent="0.3">
      <c r="A156" t="s">
        <v>1701</v>
      </c>
      <c r="C156" t="s">
        <v>1702</v>
      </c>
      <c r="D156" s="1">
        <v>46027</v>
      </c>
      <c r="E156" t="s">
        <v>1703</v>
      </c>
      <c r="F156">
        <v>9</v>
      </c>
      <c r="G156">
        <v>197</v>
      </c>
      <c r="H156" t="str">
        <f>VLOOKUP(G156,[1]OPERADORES!$A:$B,2,0)</f>
        <v xml:space="preserve">POLIANA LORRANE DE AMORIM </v>
      </c>
      <c r="I156" t="s">
        <v>21</v>
      </c>
      <c r="J156" t="s">
        <v>265</v>
      </c>
      <c r="K156" t="s">
        <v>1704</v>
      </c>
      <c r="L156">
        <v>84127</v>
      </c>
      <c r="M156" t="s">
        <v>1709</v>
      </c>
      <c r="O156" t="s">
        <v>11</v>
      </c>
      <c r="P156">
        <v>5403</v>
      </c>
      <c r="Q156">
        <v>1</v>
      </c>
      <c r="R156">
        <v>17.690000000000001</v>
      </c>
      <c r="S156">
        <v>17.690000000000001</v>
      </c>
      <c r="T156">
        <v>13.43</v>
      </c>
      <c r="U156">
        <v>24.08</v>
      </c>
      <c r="V156" t="str">
        <f>VLOOKUP(L156,'[2]tabela de preços'!$A:$D,4,0)</f>
        <v>BRASILUX</v>
      </c>
      <c r="W156" t="str">
        <f>VLOOKUP(L156,'[2]tabela de preços'!$A:$F,6,0)</f>
        <v>ESMALTES</v>
      </c>
      <c r="X156" t="str">
        <f>VLOOKUP(L156,'[2]tabela de preços'!$A:$G,7,0)</f>
        <v>INDUSTRIAL</v>
      </c>
    </row>
    <row r="157" spans="1:24" hidden="1" x14ac:dyDescent="0.3">
      <c r="A157" t="s">
        <v>1701</v>
      </c>
      <c r="C157" t="s">
        <v>1702</v>
      </c>
      <c r="D157" s="1">
        <v>46027</v>
      </c>
      <c r="E157" t="s">
        <v>1703</v>
      </c>
      <c r="F157">
        <v>9</v>
      </c>
      <c r="G157">
        <v>197</v>
      </c>
      <c r="H157" t="str">
        <f>VLOOKUP(G157,[1]OPERADORES!$A:$B,2,0)</f>
        <v xml:space="preserve">POLIANA LORRANE DE AMORIM </v>
      </c>
      <c r="I157" t="s">
        <v>21</v>
      </c>
      <c r="J157" t="s">
        <v>265</v>
      </c>
      <c r="K157" t="s">
        <v>1704</v>
      </c>
      <c r="L157">
        <v>84347</v>
      </c>
      <c r="M157" t="s">
        <v>1150</v>
      </c>
      <c r="O157" t="s">
        <v>11</v>
      </c>
      <c r="P157">
        <v>5403</v>
      </c>
      <c r="Q157">
        <v>1</v>
      </c>
      <c r="R157">
        <v>60.89</v>
      </c>
      <c r="S157">
        <v>60.89</v>
      </c>
      <c r="T157">
        <v>52</v>
      </c>
      <c r="U157">
        <v>14.6</v>
      </c>
      <c r="V157" t="str">
        <f>VLOOKUP(L157,'[2]tabela de preços'!$A:$D,4,0)</f>
        <v>BRASILUX</v>
      </c>
      <c r="W157" t="str">
        <f>VLOOKUP(L157,'[2]tabela de preços'!$A:$F,6,0)</f>
        <v>ESMALTES</v>
      </c>
      <c r="X157" t="str">
        <f>VLOOKUP(L157,'[2]tabela de preços'!$A:$G,7,0)</f>
        <v>INDUSTRIAL</v>
      </c>
    </row>
    <row r="158" spans="1:24" hidden="1" x14ac:dyDescent="0.3">
      <c r="A158" t="s">
        <v>1701</v>
      </c>
      <c r="C158" t="s">
        <v>1702</v>
      </c>
      <c r="D158" s="1">
        <v>46027</v>
      </c>
      <c r="E158" t="s">
        <v>1703</v>
      </c>
      <c r="F158">
        <v>9</v>
      </c>
      <c r="G158">
        <v>197</v>
      </c>
      <c r="H158" t="str">
        <f>VLOOKUP(G158,[1]OPERADORES!$A:$B,2,0)</f>
        <v xml:space="preserve">POLIANA LORRANE DE AMORIM </v>
      </c>
      <c r="I158" t="s">
        <v>21</v>
      </c>
      <c r="J158" t="s">
        <v>265</v>
      </c>
      <c r="K158" t="s">
        <v>1704</v>
      </c>
      <c r="L158">
        <v>84128</v>
      </c>
      <c r="M158" t="s">
        <v>1710</v>
      </c>
      <c r="O158" t="s">
        <v>11</v>
      </c>
      <c r="P158">
        <v>5403</v>
      </c>
      <c r="Q158">
        <v>2</v>
      </c>
      <c r="R158">
        <v>20.87</v>
      </c>
      <c r="S158">
        <v>41.74</v>
      </c>
      <c r="T158">
        <v>31.68</v>
      </c>
      <c r="U158">
        <v>24.1</v>
      </c>
      <c r="V158" t="str">
        <f>VLOOKUP(L158,'[2]tabela de preços'!$A:$D,4,0)</f>
        <v>BRASILUX</v>
      </c>
      <c r="W158" t="str">
        <f>VLOOKUP(L158,'[2]tabela de preços'!$A:$F,6,0)</f>
        <v>ESMALTES</v>
      </c>
      <c r="X158" t="str">
        <f>VLOOKUP(L158,'[2]tabela de preços'!$A:$G,7,0)</f>
        <v>INDUSTRIAL</v>
      </c>
    </row>
    <row r="159" spans="1:24" hidden="1" x14ac:dyDescent="0.3">
      <c r="A159" t="s">
        <v>1701</v>
      </c>
      <c r="C159" t="s">
        <v>1702</v>
      </c>
      <c r="D159" s="1">
        <v>46027</v>
      </c>
      <c r="E159" t="s">
        <v>1703</v>
      </c>
      <c r="F159">
        <v>9</v>
      </c>
      <c r="G159">
        <v>197</v>
      </c>
      <c r="H159" t="str">
        <f>VLOOKUP(G159,[1]OPERADORES!$A:$B,2,0)</f>
        <v xml:space="preserve">POLIANA LORRANE DE AMORIM </v>
      </c>
      <c r="I159" t="s">
        <v>21</v>
      </c>
      <c r="J159" t="s">
        <v>265</v>
      </c>
      <c r="K159" t="s">
        <v>1704</v>
      </c>
      <c r="L159">
        <v>84348</v>
      </c>
      <c r="M159" t="s">
        <v>1711</v>
      </c>
      <c r="O159" t="s">
        <v>11</v>
      </c>
      <c r="P159">
        <v>5403</v>
      </c>
      <c r="Q159">
        <v>2</v>
      </c>
      <c r="R159">
        <v>60.89</v>
      </c>
      <c r="S159">
        <v>121.78</v>
      </c>
      <c r="T159">
        <v>95.32</v>
      </c>
      <c r="U159">
        <v>21.73</v>
      </c>
      <c r="V159" t="str">
        <f>VLOOKUP(L159,'[2]tabela de preços'!$A:$D,4,0)</f>
        <v>BRASILUX</v>
      </c>
      <c r="W159" t="str">
        <f>VLOOKUP(L159,'[2]tabela de preços'!$A:$F,6,0)</f>
        <v>ESMALTES</v>
      </c>
      <c r="X159" t="str">
        <f>VLOOKUP(L159,'[2]tabela de preços'!$A:$G,7,0)</f>
        <v>INDUSTRIAL</v>
      </c>
    </row>
    <row r="160" spans="1:24" hidden="1" x14ac:dyDescent="0.3">
      <c r="A160" t="s">
        <v>1701</v>
      </c>
      <c r="C160" t="s">
        <v>1702</v>
      </c>
      <c r="D160" s="1">
        <v>46027</v>
      </c>
      <c r="E160" t="s">
        <v>1703</v>
      </c>
      <c r="F160">
        <v>9</v>
      </c>
      <c r="G160">
        <v>197</v>
      </c>
      <c r="H160" t="str">
        <f>VLOOKUP(G160,[1]OPERADORES!$A:$B,2,0)</f>
        <v xml:space="preserve">POLIANA LORRANE DE AMORIM </v>
      </c>
      <c r="I160" t="s">
        <v>21</v>
      </c>
      <c r="J160" t="s">
        <v>265</v>
      </c>
      <c r="K160" t="s">
        <v>1704</v>
      </c>
      <c r="L160">
        <v>84129</v>
      </c>
      <c r="M160" t="s">
        <v>1712</v>
      </c>
      <c r="O160" t="s">
        <v>11</v>
      </c>
      <c r="P160">
        <v>5403</v>
      </c>
      <c r="Q160">
        <v>2</v>
      </c>
      <c r="R160">
        <v>18.97</v>
      </c>
      <c r="S160">
        <v>37.94</v>
      </c>
      <c r="T160">
        <v>28.8</v>
      </c>
      <c r="U160">
        <v>24.09</v>
      </c>
      <c r="V160" t="str">
        <f>VLOOKUP(L160,'[2]tabela de preços'!$A:$D,4,0)</f>
        <v>BRASILUX</v>
      </c>
      <c r="W160" t="str">
        <f>VLOOKUP(L160,'[2]tabela de preços'!$A:$F,6,0)</f>
        <v>ESMALTES</v>
      </c>
      <c r="X160" t="str">
        <f>VLOOKUP(L160,'[2]tabela de preços'!$A:$G,7,0)</f>
        <v>INDUSTRIAL</v>
      </c>
    </row>
    <row r="161" spans="1:24" hidden="1" x14ac:dyDescent="0.3">
      <c r="A161" t="s">
        <v>1701</v>
      </c>
      <c r="C161" t="s">
        <v>1702</v>
      </c>
      <c r="D161" s="1">
        <v>46027</v>
      </c>
      <c r="E161" t="s">
        <v>1703</v>
      </c>
      <c r="F161">
        <v>9</v>
      </c>
      <c r="G161">
        <v>197</v>
      </c>
      <c r="H161" t="str">
        <f>VLOOKUP(G161,[1]OPERADORES!$A:$B,2,0)</f>
        <v xml:space="preserve">POLIANA LORRANE DE AMORIM </v>
      </c>
      <c r="I161" t="s">
        <v>21</v>
      </c>
      <c r="J161" t="s">
        <v>265</v>
      </c>
      <c r="K161" t="s">
        <v>1704</v>
      </c>
      <c r="L161">
        <v>84960</v>
      </c>
      <c r="M161" t="s">
        <v>1004</v>
      </c>
      <c r="O161" t="s">
        <v>11</v>
      </c>
      <c r="P161">
        <v>5403</v>
      </c>
      <c r="Q161">
        <v>2</v>
      </c>
      <c r="R161">
        <v>78.31</v>
      </c>
      <c r="S161">
        <v>156.62</v>
      </c>
      <c r="T161">
        <v>118.88</v>
      </c>
      <c r="U161">
        <v>24.1</v>
      </c>
      <c r="V161" t="str">
        <f>VLOOKUP(L161,'[2]tabela de preços'!$A:$D,4,0)</f>
        <v>BRASILUX</v>
      </c>
      <c r="W161" t="str">
        <f>VLOOKUP(L161,'[2]tabela de preços'!$A:$F,6,0)</f>
        <v>IMPERMEABILIZANTES</v>
      </c>
      <c r="X161" t="str">
        <f>VLOOKUP(L161,'[2]tabela de preços'!$A:$G,7,0)</f>
        <v>IMOBILIÁRIO</v>
      </c>
    </row>
    <row r="162" spans="1:24" hidden="1" x14ac:dyDescent="0.3">
      <c r="A162" t="s">
        <v>1701</v>
      </c>
      <c r="C162" t="s">
        <v>1702</v>
      </c>
      <c r="D162" s="1">
        <v>46027</v>
      </c>
      <c r="E162" t="s">
        <v>1703</v>
      </c>
      <c r="F162">
        <v>9</v>
      </c>
      <c r="G162">
        <v>197</v>
      </c>
      <c r="H162" t="str">
        <f>VLOOKUP(G162,[1]OPERADORES!$A:$B,2,0)</f>
        <v xml:space="preserve">POLIANA LORRANE DE AMORIM </v>
      </c>
      <c r="I162" t="s">
        <v>21</v>
      </c>
      <c r="J162" t="s">
        <v>265</v>
      </c>
      <c r="K162" t="s">
        <v>1704</v>
      </c>
      <c r="L162">
        <v>10297</v>
      </c>
      <c r="M162" t="s">
        <v>41</v>
      </c>
      <c r="O162" t="s">
        <v>11</v>
      </c>
      <c r="P162">
        <v>5102</v>
      </c>
      <c r="Q162">
        <v>36</v>
      </c>
      <c r="R162">
        <v>10.49</v>
      </c>
      <c r="S162">
        <v>377.64</v>
      </c>
      <c r="T162">
        <v>330.12</v>
      </c>
      <c r="U162">
        <v>12.58</v>
      </c>
      <c r="V162" t="str">
        <f>VLOOKUP(L162,'[2]tabela de preços'!$A:$D,4,0)</f>
        <v>ANJO</v>
      </c>
      <c r="W162" t="str">
        <f>VLOOKUP(L162,'[2]tabela de preços'!$A:$F,6,0)</f>
        <v>THINNER DE LIMPEZA</v>
      </c>
      <c r="X162" t="str">
        <f>VLOOKUP(L162,'[2]tabela de preços'!$A:$G,7,0)</f>
        <v>THINNER</v>
      </c>
    </row>
    <row r="163" spans="1:24" hidden="1" x14ac:dyDescent="0.3">
      <c r="A163" t="s">
        <v>1824</v>
      </c>
      <c r="B163" t="s">
        <v>1825</v>
      </c>
      <c r="C163" t="s">
        <v>1826</v>
      </c>
      <c r="D163" s="1">
        <v>46027</v>
      </c>
      <c r="E163" t="s">
        <v>1827</v>
      </c>
      <c r="F163">
        <v>9</v>
      </c>
      <c r="G163">
        <v>197</v>
      </c>
      <c r="H163" t="str">
        <f>VLOOKUP(G163,[1]OPERADORES!$A:$B,2,0)</f>
        <v xml:space="preserve">POLIANA LORRANE DE AMORIM </v>
      </c>
      <c r="I163" t="s">
        <v>21</v>
      </c>
      <c r="J163" t="s">
        <v>1788</v>
      </c>
      <c r="K163" t="s">
        <v>1828</v>
      </c>
      <c r="L163">
        <v>24240</v>
      </c>
      <c r="M163" t="s">
        <v>240</v>
      </c>
      <c r="O163" t="s">
        <v>11</v>
      </c>
      <c r="P163">
        <v>5102</v>
      </c>
      <c r="Q163">
        <v>15</v>
      </c>
      <c r="R163">
        <v>3.87</v>
      </c>
      <c r="S163">
        <v>58.05</v>
      </c>
      <c r="T163">
        <v>49.2</v>
      </c>
      <c r="U163">
        <v>15.25</v>
      </c>
      <c r="V163" t="str">
        <f>VLOOKUP(L163,'[2]tabela de preços'!$A:$D,4,0)</f>
        <v>ADERE</v>
      </c>
      <c r="W163" t="str">
        <f>VLOOKUP(L163,'[2]tabela de preços'!$A:$F,6,0)</f>
        <v>FITA AUTOMOTIVA</v>
      </c>
      <c r="X163" t="str">
        <f>VLOOKUP(L163,'[2]tabela de preços'!$A:$G,7,0)</f>
        <v>AUTOMOTIVO</v>
      </c>
    </row>
    <row r="164" spans="1:24" hidden="1" x14ac:dyDescent="0.3">
      <c r="A164" t="s">
        <v>1824</v>
      </c>
      <c r="B164" t="s">
        <v>1825</v>
      </c>
      <c r="C164" t="s">
        <v>1826</v>
      </c>
      <c r="D164" s="1">
        <v>46027</v>
      </c>
      <c r="E164" t="s">
        <v>1827</v>
      </c>
      <c r="F164">
        <v>9</v>
      </c>
      <c r="G164">
        <v>197</v>
      </c>
      <c r="H164" t="str">
        <f>VLOOKUP(G164,[1]OPERADORES!$A:$B,2,0)</f>
        <v xml:space="preserve">POLIANA LORRANE DE AMORIM </v>
      </c>
      <c r="I164" t="s">
        <v>21</v>
      </c>
      <c r="J164" t="s">
        <v>1788</v>
      </c>
      <c r="K164" t="s">
        <v>1828</v>
      </c>
      <c r="L164">
        <v>23690</v>
      </c>
      <c r="M164" t="s">
        <v>98</v>
      </c>
      <c r="O164" t="s">
        <v>11</v>
      </c>
      <c r="P164">
        <v>5403</v>
      </c>
      <c r="Q164">
        <v>6</v>
      </c>
      <c r="R164">
        <v>39.89</v>
      </c>
      <c r="S164">
        <v>239.34</v>
      </c>
      <c r="T164">
        <v>189.66</v>
      </c>
      <c r="U164">
        <v>20.76</v>
      </c>
      <c r="V164" t="str">
        <f>VLOOKUP(L164,'[2]tabela de preços'!$A:$D,4,0)</f>
        <v>WANDA</v>
      </c>
      <c r="W164" t="str">
        <f>VLOOKUP(L164,'[2]tabela de preços'!$A:$F,6,0)</f>
        <v>VERNIZ AUTOMOTIVO</v>
      </c>
      <c r="X164" t="str">
        <f>VLOOKUP(L164,'[2]tabela de preços'!$A:$G,7,0)</f>
        <v>AUTOMOTIVO</v>
      </c>
    </row>
    <row r="165" spans="1:24" hidden="1" x14ac:dyDescent="0.3">
      <c r="A165" t="s">
        <v>1824</v>
      </c>
      <c r="B165" t="s">
        <v>1825</v>
      </c>
      <c r="C165" t="s">
        <v>1826</v>
      </c>
      <c r="D165" s="1">
        <v>46027</v>
      </c>
      <c r="E165" t="s">
        <v>1827</v>
      </c>
      <c r="F165">
        <v>9</v>
      </c>
      <c r="G165">
        <v>197</v>
      </c>
      <c r="H165" t="str">
        <f>VLOOKUP(G165,[1]OPERADORES!$A:$B,2,0)</f>
        <v xml:space="preserve">POLIANA LORRANE DE AMORIM </v>
      </c>
      <c r="I165" t="s">
        <v>21</v>
      </c>
      <c r="J165" t="s">
        <v>1788</v>
      </c>
      <c r="K165" t="s">
        <v>1828</v>
      </c>
      <c r="L165">
        <v>87043</v>
      </c>
      <c r="M165" t="s">
        <v>217</v>
      </c>
      <c r="O165" t="s">
        <v>11</v>
      </c>
      <c r="P165">
        <v>5102</v>
      </c>
      <c r="Q165">
        <v>8</v>
      </c>
      <c r="R165">
        <v>22.89</v>
      </c>
      <c r="S165">
        <v>183.12</v>
      </c>
      <c r="T165">
        <v>144.16</v>
      </c>
      <c r="U165">
        <v>21.28</v>
      </c>
      <c r="V165" t="str">
        <f>VLOOKUP(L165,'[2]tabela de preços'!$A:$D,4,0)</f>
        <v>ROBERLO</v>
      </c>
      <c r="W165" t="str">
        <f>VLOOKUP(L165,'[2]tabela de preços'!$A:$F,6,0)</f>
        <v>MASSA POLIÉSTER</v>
      </c>
      <c r="X165" t="str">
        <f>VLOOKUP(L165,'[2]tabela de preços'!$A:$G,7,0)</f>
        <v>AUTOMOTIVO</v>
      </c>
    </row>
    <row r="166" spans="1:24" hidden="1" x14ac:dyDescent="0.3">
      <c r="A166" t="s">
        <v>1824</v>
      </c>
      <c r="B166" t="s">
        <v>1825</v>
      </c>
      <c r="C166" t="s">
        <v>1826</v>
      </c>
      <c r="D166" s="1">
        <v>46027</v>
      </c>
      <c r="E166" t="s">
        <v>1827</v>
      </c>
      <c r="F166">
        <v>9</v>
      </c>
      <c r="G166">
        <v>197</v>
      </c>
      <c r="H166" t="str">
        <f>VLOOKUP(G166,[1]OPERADORES!$A:$B,2,0)</f>
        <v xml:space="preserve">POLIANA LORRANE DE AMORIM </v>
      </c>
      <c r="I166" t="s">
        <v>21</v>
      </c>
      <c r="J166" t="s">
        <v>1788</v>
      </c>
      <c r="K166" t="s">
        <v>1828</v>
      </c>
      <c r="L166">
        <v>21316</v>
      </c>
      <c r="M166" t="s">
        <v>1829</v>
      </c>
      <c r="O166" t="s">
        <v>11</v>
      </c>
      <c r="P166">
        <v>5102</v>
      </c>
      <c r="Q166">
        <v>1</v>
      </c>
      <c r="R166">
        <v>124.15</v>
      </c>
      <c r="S166">
        <v>124.15</v>
      </c>
      <c r="T166">
        <v>94.23</v>
      </c>
      <c r="U166">
        <v>24.1</v>
      </c>
      <c r="V166" t="str">
        <f>VLOOKUP(L166,'[2]tabela de preços'!$A:$D,4,0)</f>
        <v>SHERWIN WILLIAMS</v>
      </c>
      <c r="W166" t="str">
        <f>VLOOKUP(L166,'[2]tabela de preços'!$A:$F,6,0)</f>
        <v>DILUENTE</v>
      </c>
      <c r="X166" t="str">
        <f>VLOOKUP(L166,'[2]tabela de preços'!$A:$G,7,0)</f>
        <v>AUTOMOTIVO</v>
      </c>
    </row>
    <row r="167" spans="1:24" hidden="1" x14ac:dyDescent="0.3">
      <c r="A167" t="s">
        <v>1875</v>
      </c>
      <c r="C167" t="s">
        <v>1876</v>
      </c>
      <c r="D167" s="1">
        <v>46027</v>
      </c>
      <c r="E167" t="s">
        <v>1877</v>
      </c>
      <c r="F167">
        <v>9</v>
      </c>
      <c r="G167">
        <v>231</v>
      </c>
      <c r="H167" t="str">
        <f>VLOOKUP(G167,[1]OPERADORES!$A:$B,2,0)</f>
        <v>EDIJANE</v>
      </c>
      <c r="I167" t="s">
        <v>21</v>
      </c>
      <c r="J167" t="s">
        <v>1878</v>
      </c>
      <c r="K167" t="s">
        <v>1879</v>
      </c>
      <c r="L167">
        <v>85639</v>
      </c>
      <c r="M167" t="s">
        <v>474</v>
      </c>
      <c r="O167" t="s">
        <v>11</v>
      </c>
      <c r="P167">
        <v>5403</v>
      </c>
      <c r="Q167">
        <v>24</v>
      </c>
      <c r="R167">
        <v>8.19</v>
      </c>
      <c r="S167">
        <v>196.56</v>
      </c>
      <c r="T167">
        <v>166.08</v>
      </c>
      <c r="U167">
        <v>15.51</v>
      </c>
      <c r="V167" t="str">
        <f>VLOOKUP(L167,'[2]tabela de preços'!$A:$D,4,0)</f>
        <v>UNIPEGA</v>
      </c>
      <c r="W167" t="str">
        <f>VLOOKUP(L167,'[2]tabela de preços'!$A:$F,6,0)</f>
        <v xml:space="preserve">SPRAYS </v>
      </c>
      <c r="X167" t="str">
        <f>VLOOKUP(L167,'[2]tabela de preços'!$A:$G,7,0)</f>
        <v>AUTOMOTIVO</v>
      </c>
    </row>
    <row r="168" spans="1:24" hidden="1" x14ac:dyDescent="0.3">
      <c r="A168" t="s">
        <v>1875</v>
      </c>
      <c r="C168" t="s">
        <v>1876</v>
      </c>
      <c r="D168" s="1">
        <v>46027</v>
      </c>
      <c r="E168" t="s">
        <v>1877</v>
      </c>
      <c r="F168">
        <v>9</v>
      </c>
      <c r="G168">
        <v>231</v>
      </c>
      <c r="H168" t="str">
        <f>VLOOKUP(G168,[1]OPERADORES!$A:$B,2,0)</f>
        <v>EDIJANE</v>
      </c>
      <c r="I168" t="s">
        <v>21</v>
      </c>
      <c r="J168" t="s">
        <v>1878</v>
      </c>
      <c r="K168" t="s">
        <v>1879</v>
      </c>
      <c r="L168">
        <v>85643</v>
      </c>
      <c r="M168" t="s">
        <v>476</v>
      </c>
      <c r="O168" t="s">
        <v>11</v>
      </c>
      <c r="P168">
        <v>5403</v>
      </c>
      <c r="Q168">
        <v>30</v>
      </c>
      <c r="R168">
        <v>8.19</v>
      </c>
      <c r="S168">
        <v>245.7</v>
      </c>
      <c r="T168">
        <v>201.3</v>
      </c>
      <c r="U168">
        <v>18.07</v>
      </c>
      <c r="V168" t="str">
        <f>VLOOKUP(L168,'[2]tabela de preços'!$A:$D,4,0)</f>
        <v>UNIPEGA</v>
      </c>
      <c r="W168" t="str">
        <f>VLOOKUP(L168,'[2]tabela de preços'!$A:$F,6,0)</f>
        <v xml:space="preserve">SPRAYS </v>
      </c>
      <c r="X168" t="str">
        <f>VLOOKUP(L168,'[2]tabela de preços'!$A:$G,7,0)</f>
        <v>AUTOMOTIVO</v>
      </c>
    </row>
    <row r="169" spans="1:24" hidden="1" x14ac:dyDescent="0.3">
      <c r="A169" t="s">
        <v>1875</v>
      </c>
      <c r="C169" t="s">
        <v>1876</v>
      </c>
      <c r="D169" s="1">
        <v>46027</v>
      </c>
      <c r="E169" t="s">
        <v>1877</v>
      </c>
      <c r="F169">
        <v>9</v>
      </c>
      <c r="G169">
        <v>231</v>
      </c>
      <c r="H169" t="str">
        <f>VLOOKUP(G169,[1]OPERADORES!$A:$B,2,0)</f>
        <v>EDIJANE</v>
      </c>
      <c r="I169" t="s">
        <v>21</v>
      </c>
      <c r="J169" t="s">
        <v>1878</v>
      </c>
      <c r="K169" t="s">
        <v>1879</v>
      </c>
      <c r="L169">
        <v>85644</v>
      </c>
      <c r="M169" t="s">
        <v>689</v>
      </c>
      <c r="O169" t="s">
        <v>11</v>
      </c>
      <c r="P169">
        <v>5403</v>
      </c>
      <c r="Q169">
        <v>12</v>
      </c>
      <c r="R169">
        <v>8.19</v>
      </c>
      <c r="S169">
        <v>98.28</v>
      </c>
      <c r="T169">
        <v>80.52</v>
      </c>
      <c r="U169">
        <v>18.07</v>
      </c>
      <c r="V169" t="str">
        <f>VLOOKUP(L169,'[2]tabela de preços'!$A:$D,4,0)</f>
        <v>UNIPEGA</v>
      </c>
      <c r="W169" t="str">
        <f>VLOOKUP(L169,'[2]tabela de preços'!$A:$F,6,0)</f>
        <v xml:space="preserve">SPRAYS </v>
      </c>
      <c r="X169" t="str">
        <f>VLOOKUP(L169,'[2]tabela de preços'!$A:$G,7,0)</f>
        <v>AUTOMOTIVO</v>
      </c>
    </row>
    <row r="170" spans="1:24" hidden="1" x14ac:dyDescent="0.3">
      <c r="A170" t="s">
        <v>1875</v>
      </c>
      <c r="C170" t="s">
        <v>1876</v>
      </c>
      <c r="D170" s="1">
        <v>46027</v>
      </c>
      <c r="E170" t="s">
        <v>1877</v>
      </c>
      <c r="F170">
        <v>9</v>
      </c>
      <c r="G170">
        <v>231</v>
      </c>
      <c r="H170" t="str">
        <f>VLOOKUP(G170,[1]OPERADORES!$A:$B,2,0)</f>
        <v>EDIJANE</v>
      </c>
      <c r="I170" t="s">
        <v>21</v>
      </c>
      <c r="J170" t="s">
        <v>1878</v>
      </c>
      <c r="K170" t="s">
        <v>1879</v>
      </c>
      <c r="L170">
        <v>85648</v>
      </c>
      <c r="M170" t="s">
        <v>726</v>
      </c>
      <c r="O170" t="s">
        <v>11</v>
      </c>
      <c r="P170">
        <v>5403</v>
      </c>
      <c r="Q170">
        <v>6</v>
      </c>
      <c r="R170">
        <v>8.19</v>
      </c>
      <c r="S170">
        <v>49.14</v>
      </c>
      <c r="T170">
        <v>41.52</v>
      </c>
      <c r="U170">
        <v>15.51</v>
      </c>
      <c r="V170" t="str">
        <f>VLOOKUP(L170,'[2]tabela de preços'!$A:$D,4,0)</f>
        <v>UNIPEGA</v>
      </c>
      <c r="W170" t="str">
        <f>VLOOKUP(L170,'[2]tabela de preços'!$A:$F,6,0)</f>
        <v xml:space="preserve">SPRAYS </v>
      </c>
      <c r="X170" t="str">
        <f>VLOOKUP(L170,'[2]tabela de preços'!$A:$G,7,0)</f>
        <v>AUTOMOTIVO</v>
      </c>
    </row>
    <row r="171" spans="1:24" hidden="1" x14ac:dyDescent="0.3">
      <c r="A171" t="s">
        <v>1875</v>
      </c>
      <c r="C171" t="s">
        <v>1876</v>
      </c>
      <c r="D171" s="1">
        <v>46027</v>
      </c>
      <c r="E171" t="s">
        <v>1877</v>
      </c>
      <c r="F171">
        <v>9</v>
      </c>
      <c r="G171">
        <v>231</v>
      </c>
      <c r="H171" t="str">
        <f>VLOOKUP(G171,[1]OPERADORES!$A:$B,2,0)</f>
        <v>EDIJANE</v>
      </c>
      <c r="I171" t="s">
        <v>21</v>
      </c>
      <c r="J171" t="s">
        <v>1878</v>
      </c>
      <c r="K171" t="s">
        <v>1879</v>
      </c>
      <c r="L171">
        <v>85649</v>
      </c>
      <c r="M171" t="s">
        <v>478</v>
      </c>
      <c r="O171" t="s">
        <v>11</v>
      </c>
      <c r="P171">
        <v>5403</v>
      </c>
      <c r="Q171">
        <v>36</v>
      </c>
      <c r="R171">
        <v>8.19</v>
      </c>
      <c r="S171">
        <v>294.83999999999997</v>
      </c>
      <c r="T171">
        <v>249.12</v>
      </c>
      <c r="U171">
        <v>15.51</v>
      </c>
      <c r="V171" t="str">
        <f>VLOOKUP(L171,'[2]tabela de preços'!$A:$D,4,0)</f>
        <v>UNIPEGA</v>
      </c>
      <c r="W171" t="str">
        <f>VLOOKUP(L171,'[2]tabela de preços'!$A:$F,6,0)</f>
        <v xml:space="preserve">SPRAYS </v>
      </c>
      <c r="X171" t="str">
        <f>VLOOKUP(L171,'[2]tabela de preços'!$A:$G,7,0)</f>
        <v>AUTOMOTIVO</v>
      </c>
    </row>
    <row r="172" spans="1:24" hidden="1" x14ac:dyDescent="0.3">
      <c r="A172" t="s">
        <v>1926</v>
      </c>
      <c r="C172" t="s">
        <v>1927</v>
      </c>
      <c r="D172" s="1">
        <v>46027</v>
      </c>
      <c r="E172" t="s">
        <v>1928</v>
      </c>
      <c r="F172">
        <v>9</v>
      </c>
      <c r="G172">
        <v>174</v>
      </c>
      <c r="H172" t="str">
        <f>VLOOKUP(G172,[1]OPERADORES!$A:$B,2,0)</f>
        <v>MIRIÃ LOBATO RODRIGUES</v>
      </c>
      <c r="I172" t="s">
        <v>21</v>
      </c>
      <c r="J172" t="s">
        <v>363</v>
      </c>
      <c r="K172" t="s">
        <v>1929</v>
      </c>
      <c r="L172">
        <v>84557</v>
      </c>
      <c r="M172" t="s">
        <v>116</v>
      </c>
      <c r="O172" t="s">
        <v>11</v>
      </c>
      <c r="P172">
        <v>5102</v>
      </c>
      <c r="Q172">
        <v>12</v>
      </c>
      <c r="R172">
        <v>18.39</v>
      </c>
      <c r="S172">
        <v>220.68</v>
      </c>
      <c r="T172">
        <v>167.52</v>
      </c>
      <c r="U172">
        <v>24.09</v>
      </c>
      <c r="V172" t="str">
        <f>VLOOKUP(L172,'[2]tabela de preços'!$A:$D,4,0)</f>
        <v>BRASILUX</v>
      </c>
      <c r="W172" t="str">
        <f>VLOOKUP(L172,'[2]tabela de preços'!$A:$F,6,0)</f>
        <v>DILUENTE</v>
      </c>
      <c r="X172" t="str">
        <f>VLOOKUP(L172,'[2]tabela de preços'!$A:$G,7,0)</f>
        <v>AUTOMOTIVO</v>
      </c>
    </row>
    <row r="173" spans="1:24" hidden="1" x14ac:dyDescent="0.3">
      <c r="A173" t="s">
        <v>1926</v>
      </c>
      <c r="C173" t="s">
        <v>1927</v>
      </c>
      <c r="D173" s="1">
        <v>46027</v>
      </c>
      <c r="E173" t="s">
        <v>1928</v>
      </c>
      <c r="F173">
        <v>9</v>
      </c>
      <c r="G173">
        <v>174</v>
      </c>
      <c r="H173" t="str">
        <f>VLOOKUP(G173,[1]OPERADORES!$A:$B,2,0)</f>
        <v>MIRIÃ LOBATO RODRIGUES</v>
      </c>
      <c r="I173" t="s">
        <v>21</v>
      </c>
      <c r="J173" t="s">
        <v>363</v>
      </c>
      <c r="K173" t="s">
        <v>1929</v>
      </c>
      <c r="L173">
        <v>10236</v>
      </c>
      <c r="M173" t="s">
        <v>133</v>
      </c>
      <c r="O173" t="s">
        <v>11</v>
      </c>
      <c r="P173">
        <v>5102</v>
      </c>
      <c r="Q173">
        <v>102</v>
      </c>
      <c r="R173">
        <v>2.79</v>
      </c>
      <c r="S173">
        <v>284.58</v>
      </c>
      <c r="T173">
        <v>241.74</v>
      </c>
      <c r="U173">
        <v>15.05</v>
      </c>
      <c r="V173" t="str">
        <f>VLOOKUP(L173,'[2]tabela de preços'!$A:$D,4,0)</f>
        <v>NORTON</v>
      </c>
      <c r="W173" t="str">
        <f>VLOOKUP(L173,'[2]tabela de preços'!$A:$F,6,0)</f>
        <v xml:space="preserve">DISCOS / LIXAS / ABRASIVOS </v>
      </c>
      <c r="X173" t="str">
        <f>VLOOKUP(L173,'[2]tabela de preços'!$A:$G,7,0)</f>
        <v>AUTOMOTIVO</v>
      </c>
    </row>
    <row r="174" spans="1:24" hidden="1" x14ac:dyDescent="0.3">
      <c r="A174" t="s">
        <v>1926</v>
      </c>
      <c r="C174" t="s">
        <v>1927</v>
      </c>
      <c r="D174" s="1">
        <v>46027</v>
      </c>
      <c r="E174" t="s">
        <v>1928</v>
      </c>
      <c r="F174">
        <v>9</v>
      </c>
      <c r="G174">
        <v>174</v>
      </c>
      <c r="H174" t="str">
        <f>VLOOKUP(G174,[1]OPERADORES!$A:$B,2,0)</f>
        <v>MIRIÃ LOBATO RODRIGUES</v>
      </c>
      <c r="I174" t="s">
        <v>21</v>
      </c>
      <c r="J174" t="s">
        <v>363</v>
      </c>
      <c r="K174" t="s">
        <v>1929</v>
      </c>
      <c r="L174">
        <v>10230</v>
      </c>
      <c r="M174" t="s">
        <v>193</v>
      </c>
      <c r="O174" t="s">
        <v>11</v>
      </c>
      <c r="P174">
        <v>5102</v>
      </c>
      <c r="Q174">
        <v>102</v>
      </c>
      <c r="R174">
        <v>2.79</v>
      </c>
      <c r="S174">
        <v>284.58</v>
      </c>
      <c r="T174">
        <v>240.72</v>
      </c>
      <c r="U174">
        <v>15.41</v>
      </c>
      <c r="V174" t="str">
        <f>VLOOKUP(L174,'[2]tabela de preços'!$A:$D,4,0)</f>
        <v>NORTON</v>
      </c>
      <c r="W174" t="str">
        <f>VLOOKUP(L174,'[2]tabela de preços'!$A:$F,6,0)</f>
        <v xml:space="preserve">DISCOS / LIXAS / ABRASIVOS </v>
      </c>
      <c r="X174" t="str">
        <f>VLOOKUP(L174,'[2]tabela de preços'!$A:$G,7,0)</f>
        <v>AUTOMOTIVO</v>
      </c>
    </row>
    <row r="175" spans="1:24" hidden="1" x14ac:dyDescent="0.3">
      <c r="A175" t="s">
        <v>1926</v>
      </c>
      <c r="C175" t="s">
        <v>1927</v>
      </c>
      <c r="D175" s="1">
        <v>46027</v>
      </c>
      <c r="E175" t="s">
        <v>1928</v>
      </c>
      <c r="F175">
        <v>9</v>
      </c>
      <c r="G175">
        <v>174</v>
      </c>
      <c r="H175" t="str">
        <f>VLOOKUP(G175,[1]OPERADORES!$A:$B,2,0)</f>
        <v>MIRIÃ LOBATO RODRIGUES</v>
      </c>
      <c r="I175" t="s">
        <v>21</v>
      </c>
      <c r="J175" t="s">
        <v>363</v>
      </c>
      <c r="K175" t="s">
        <v>1929</v>
      </c>
      <c r="L175">
        <v>10232</v>
      </c>
      <c r="M175" t="s">
        <v>134</v>
      </c>
      <c r="O175" t="s">
        <v>11</v>
      </c>
      <c r="P175">
        <v>5102</v>
      </c>
      <c r="Q175">
        <v>102</v>
      </c>
      <c r="R175">
        <v>2.79</v>
      </c>
      <c r="S175">
        <v>284.58</v>
      </c>
      <c r="T175">
        <v>233.58</v>
      </c>
      <c r="U175">
        <v>17.920000000000002</v>
      </c>
      <c r="V175" t="str">
        <f>VLOOKUP(L175,'[2]tabela de preços'!$A:$D,4,0)</f>
        <v>NORTON</v>
      </c>
      <c r="W175" t="str">
        <f>VLOOKUP(L175,'[2]tabela de preços'!$A:$F,6,0)</f>
        <v xml:space="preserve">DISCOS / LIXAS / ABRASIVOS </v>
      </c>
      <c r="X175" t="str">
        <f>VLOOKUP(L175,'[2]tabela de preços'!$A:$G,7,0)</f>
        <v>AUTOMOTIVO</v>
      </c>
    </row>
    <row r="176" spans="1:24" hidden="1" x14ac:dyDescent="0.3">
      <c r="A176" t="s">
        <v>1926</v>
      </c>
      <c r="C176" t="s">
        <v>1927</v>
      </c>
      <c r="D176" s="1">
        <v>46027</v>
      </c>
      <c r="E176" t="s">
        <v>1928</v>
      </c>
      <c r="F176">
        <v>9</v>
      </c>
      <c r="G176">
        <v>174</v>
      </c>
      <c r="H176" t="str">
        <f>VLOOKUP(G176,[1]OPERADORES!$A:$B,2,0)</f>
        <v>MIRIÃ LOBATO RODRIGUES</v>
      </c>
      <c r="I176" t="s">
        <v>21</v>
      </c>
      <c r="J176" t="s">
        <v>363</v>
      </c>
      <c r="K176" t="s">
        <v>1929</v>
      </c>
      <c r="L176">
        <v>10237</v>
      </c>
      <c r="M176" t="s">
        <v>271</v>
      </c>
      <c r="O176" t="s">
        <v>11</v>
      </c>
      <c r="P176">
        <v>5102</v>
      </c>
      <c r="Q176">
        <v>102</v>
      </c>
      <c r="R176">
        <v>2.79</v>
      </c>
      <c r="S176">
        <v>284.58</v>
      </c>
      <c r="T176">
        <v>233.58</v>
      </c>
      <c r="U176">
        <v>17.920000000000002</v>
      </c>
      <c r="V176" t="str">
        <f>VLOOKUP(L176,'[2]tabela de preços'!$A:$D,4,0)</f>
        <v>NORTON</v>
      </c>
      <c r="W176" t="str">
        <f>VLOOKUP(L176,'[2]tabela de preços'!$A:$F,6,0)</f>
        <v xml:space="preserve">DISCOS / LIXAS / ABRASIVOS </v>
      </c>
      <c r="X176" t="str">
        <f>VLOOKUP(L176,'[2]tabela de preços'!$A:$G,7,0)</f>
        <v>AUTOMOTIVO</v>
      </c>
    </row>
    <row r="177" spans="1:24" hidden="1" x14ac:dyDescent="0.3">
      <c r="A177" t="s">
        <v>1926</v>
      </c>
      <c r="C177" t="s">
        <v>1927</v>
      </c>
      <c r="D177" s="1">
        <v>46027</v>
      </c>
      <c r="E177" t="s">
        <v>1928</v>
      </c>
      <c r="F177">
        <v>9</v>
      </c>
      <c r="G177">
        <v>174</v>
      </c>
      <c r="H177" t="str">
        <f>VLOOKUP(G177,[1]OPERADORES!$A:$B,2,0)</f>
        <v>MIRIÃ LOBATO RODRIGUES</v>
      </c>
      <c r="I177" t="s">
        <v>21</v>
      </c>
      <c r="J177" t="s">
        <v>363</v>
      </c>
      <c r="K177" t="s">
        <v>1929</v>
      </c>
      <c r="L177">
        <v>24248</v>
      </c>
      <c r="M177" t="s">
        <v>107</v>
      </c>
      <c r="O177" t="s">
        <v>11</v>
      </c>
      <c r="P177">
        <v>5102</v>
      </c>
      <c r="Q177">
        <v>24</v>
      </c>
      <c r="R177">
        <v>9.9</v>
      </c>
      <c r="S177">
        <v>237.6</v>
      </c>
      <c r="T177">
        <v>153.84</v>
      </c>
      <c r="U177">
        <v>35.25</v>
      </c>
      <c r="V177" t="str">
        <f>VLOOKUP(L177,'[2]tabela de preços'!$A:$D,4,0)</f>
        <v>SHERWIN WILLIAMS</v>
      </c>
      <c r="W177" t="str">
        <f>VLOOKUP(L177,'[2]tabela de preços'!$A:$F,6,0)</f>
        <v>PRIMER AUTOMOTIVO</v>
      </c>
      <c r="X177" t="str">
        <f>VLOOKUP(L177,'[2]tabela de preços'!$A:$G,7,0)</f>
        <v>AUTOMOTIVO</v>
      </c>
    </row>
    <row r="178" spans="1:24" hidden="1" x14ac:dyDescent="0.3">
      <c r="A178" t="s">
        <v>1926</v>
      </c>
      <c r="C178" t="s">
        <v>1927</v>
      </c>
      <c r="D178" s="1">
        <v>46027</v>
      </c>
      <c r="E178" t="s">
        <v>1928</v>
      </c>
      <c r="F178">
        <v>9</v>
      </c>
      <c r="G178">
        <v>174</v>
      </c>
      <c r="H178" t="str">
        <f>VLOOKUP(G178,[1]OPERADORES!$A:$B,2,0)</f>
        <v>MIRIÃ LOBATO RODRIGUES</v>
      </c>
      <c r="I178" t="s">
        <v>21</v>
      </c>
      <c r="J178" t="s">
        <v>363</v>
      </c>
      <c r="K178" t="s">
        <v>1929</v>
      </c>
      <c r="L178">
        <v>24240</v>
      </c>
      <c r="M178" t="s">
        <v>240</v>
      </c>
      <c r="O178" t="s">
        <v>11</v>
      </c>
      <c r="P178">
        <v>5102</v>
      </c>
      <c r="Q178">
        <v>32</v>
      </c>
      <c r="R178">
        <v>3.87</v>
      </c>
      <c r="S178">
        <v>123.84</v>
      </c>
      <c r="T178">
        <v>104.96</v>
      </c>
      <c r="U178">
        <v>15.25</v>
      </c>
      <c r="V178" t="str">
        <f>VLOOKUP(L178,'[2]tabela de preços'!$A:$D,4,0)</f>
        <v>ADERE</v>
      </c>
      <c r="W178" t="str">
        <f>VLOOKUP(L178,'[2]tabela de preços'!$A:$F,6,0)</f>
        <v>FITA AUTOMOTIVA</v>
      </c>
      <c r="X178" t="str">
        <f>VLOOKUP(L178,'[2]tabela de preços'!$A:$G,7,0)</f>
        <v>AUTOMOTIVO</v>
      </c>
    </row>
    <row r="179" spans="1:24" hidden="1" x14ac:dyDescent="0.3">
      <c r="A179" t="s">
        <v>1926</v>
      </c>
      <c r="C179" t="s">
        <v>1927</v>
      </c>
      <c r="D179" s="1">
        <v>46027</v>
      </c>
      <c r="E179" t="s">
        <v>1928</v>
      </c>
      <c r="F179">
        <v>9</v>
      </c>
      <c r="G179">
        <v>174</v>
      </c>
      <c r="H179" t="str">
        <f>VLOOKUP(G179,[1]OPERADORES!$A:$B,2,0)</f>
        <v>MIRIÃ LOBATO RODRIGUES</v>
      </c>
      <c r="I179" t="s">
        <v>21</v>
      </c>
      <c r="J179" t="s">
        <v>363</v>
      </c>
      <c r="K179" t="s">
        <v>1929</v>
      </c>
      <c r="L179">
        <v>24241</v>
      </c>
      <c r="M179" t="s">
        <v>233</v>
      </c>
      <c r="O179" t="s">
        <v>11</v>
      </c>
      <c r="P179">
        <v>5102</v>
      </c>
      <c r="Q179">
        <v>36</v>
      </c>
      <c r="R179">
        <v>12.2</v>
      </c>
      <c r="S179">
        <v>439.2</v>
      </c>
      <c r="T179">
        <v>333.36</v>
      </c>
      <c r="U179">
        <v>24.1</v>
      </c>
      <c r="V179" t="str">
        <f>VLOOKUP(L179,'[2]tabela de preços'!$A:$D,4,0)</f>
        <v>ADERE</v>
      </c>
      <c r="W179" t="str">
        <f>VLOOKUP(L179,'[2]tabela de preços'!$A:$F,6,0)</f>
        <v>FITA AUTOMOTIVA</v>
      </c>
      <c r="X179" t="str">
        <f>VLOOKUP(L179,'[2]tabela de preços'!$A:$G,7,0)</f>
        <v>AUTOMOTIVO</v>
      </c>
    </row>
    <row r="180" spans="1:24" hidden="1" x14ac:dyDescent="0.3">
      <c r="A180" t="s">
        <v>1926</v>
      </c>
      <c r="C180" t="s">
        <v>1927</v>
      </c>
      <c r="D180" s="1">
        <v>46027</v>
      </c>
      <c r="E180" t="s">
        <v>1928</v>
      </c>
      <c r="F180">
        <v>9</v>
      </c>
      <c r="G180">
        <v>174</v>
      </c>
      <c r="H180" t="str">
        <f>VLOOKUP(G180,[1]OPERADORES!$A:$B,2,0)</f>
        <v>MIRIÃ LOBATO RODRIGUES</v>
      </c>
      <c r="I180" t="s">
        <v>21</v>
      </c>
      <c r="J180" t="s">
        <v>363</v>
      </c>
      <c r="K180" t="s">
        <v>1929</v>
      </c>
      <c r="L180">
        <v>23076</v>
      </c>
      <c r="M180" t="s">
        <v>97</v>
      </c>
      <c r="O180" t="s">
        <v>11</v>
      </c>
      <c r="P180">
        <v>5403</v>
      </c>
      <c r="Q180">
        <v>24</v>
      </c>
      <c r="R180">
        <v>33.89</v>
      </c>
      <c r="S180">
        <v>813.36</v>
      </c>
      <c r="T180">
        <v>636.72</v>
      </c>
      <c r="U180">
        <v>21.72</v>
      </c>
      <c r="V180" t="str">
        <f>VLOOKUP(L180,'[2]tabela de preços'!$A:$D,4,0)</f>
        <v>WANDA</v>
      </c>
      <c r="W180" t="str">
        <f>VLOOKUP(L180,'[2]tabela de preços'!$A:$F,6,0)</f>
        <v>PRIMER AUTOMOTIVO</v>
      </c>
      <c r="X180" t="str">
        <f>VLOOKUP(L180,'[2]tabela de preços'!$A:$G,7,0)</f>
        <v>AUTOMOTIVO</v>
      </c>
    </row>
    <row r="181" spans="1:24" hidden="1" x14ac:dyDescent="0.3">
      <c r="A181" t="s">
        <v>1926</v>
      </c>
      <c r="C181" t="s">
        <v>1927</v>
      </c>
      <c r="D181" s="1">
        <v>46027</v>
      </c>
      <c r="E181" t="s">
        <v>1928</v>
      </c>
      <c r="F181">
        <v>9</v>
      </c>
      <c r="G181">
        <v>174</v>
      </c>
      <c r="H181" t="str">
        <f>VLOOKUP(G181,[1]OPERADORES!$A:$B,2,0)</f>
        <v>MIRIÃ LOBATO RODRIGUES</v>
      </c>
      <c r="I181" t="s">
        <v>21</v>
      </c>
      <c r="J181" t="s">
        <v>363</v>
      </c>
      <c r="K181" t="s">
        <v>1929</v>
      </c>
      <c r="L181">
        <v>20431</v>
      </c>
      <c r="M181" t="s">
        <v>202</v>
      </c>
      <c r="O181" t="s">
        <v>11</v>
      </c>
      <c r="P181">
        <v>5403</v>
      </c>
      <c r="Q181">
        <v>36</v>
      </c>
      <c r="R181">
        <v>36.89</v>
      </c>
      <c r="S181" s="2">
        <v>1328.04</v>
      </c>
      <c r="T181" s="2">
        <v>1072.08</v>
      </c>
      <c r="U181">
        <v>19.27</v>
      </c>
      <c r="V181" t="str">
        <f>VLOOKUP(L181,'[2]tabela de preços'!$A:$D,4,0)</f>
        <v>SHERWIN WILLIAMS</v>
      </c>
      <c r="W181" t="str">
        <f>VLOOKUP(L181,'[2]tabela de preços'!$A:$F,6,0)</f>
        <v>VERNIZ AUTOMOTIVO</v>
      </c>
      <c r="X181" t="str">
        <f>VLOOKUP(L181,'[2]tabela de preços'!$A:$G,7,0)</f>
        <v>AUTOMOTIVO</v>
      </c>
    </row>
    <row r="182" spans="1:24" hidden="1" x14ac:dyDescent="0.3">
      <c r="A182" t="s">
        <v>1926</v>
      </c>
      <c r="C182" t="s">
        <v>1927</v>
      </c>
      <c r="D182" s="1">
        <v>46027</v>
      </c>
      <c r="E182" t="s">
        <v>1928</v>
      </c>
      <c r="F182">
        <v>9</v>
      </c>
      <c r="G182">
        <v>174</v>
      </c>
      <c r="H182" t="str">
        <f>VLOOKUP(G182,[1]OPERADORES!$A:$B,2,0)</f>
        <v>MIRIÃ LOBATO RODRIGUES</v>
      </c>
      <c r="I182" t="s">
        <v>21</v>
      </c>
      <c r="J182" t="s">
        <v>363</v>
      </c>
      <c r="K182" t="s">
        <v>1929</v>
      </c>
      <c r="L182">
        <v>10238</v>
      </c>
      <c r="M182" t="s">
        <v>79</v>
      </c>
      <c r="O182" t="s">
        <v>11</v>
      </c>
      <c r="P182">
        <v>5102</v>
      </c>
      <c r="Q182">
        <v>50</v>
      </c>
      <c r="R182">
        <v>2.79</v>
      </c>
      <c r="S182">
        <v>139.5</v>
      </c>
      <c r="T182">
        <v>113.5</v>
      </c>
      <c r="U182">
        <v>18.64</v>
      </c>
      <c r="V182" t="str">
        <f>VLOOKUP(L182,'[2]tabela de preços'!$A:$D,4,0)</f>
        <v>NORTON</v>
      </c>
      <c r="W182" t="str">
        <f>VLOOKUP(L182,'[2]tabela de preços'!$A:$F,6,0)</f>
        <v xml:space="preserve">DISCOS / LIXAS / ABRASIVOS </v>
      </c>
      <c r="X182" t="str">
        <f>VLOOKUP(L182,'[2]tabela de preços'!$A:$G,7,0)</f>
        <v>AUTOMOTIVO</v>
      </c>
    </row>
    <row r="183" spans="1:24" hidden="1" x14ac:dyDescent="0.3">
      <c r="A183" t="s">
        <v>1926</v>
      </c>
      <c r="C183" t="s">
        <v>1927</v>
      </c>
      <c r="D183" s="1">
        <v>46027</v>
      </c>
      <c r="E183" t="s">
        <v>1928</v>
      </c>
      <c r="F183">
        <v>9</v>
      </c>
      <c r="G183">
        <v>174</v>
      </c>
      <c r="H183" t="str">
        <f>VLOOKUP(G183,[1]OPERADORES!$A:$B,2,0)</f>
        <v>MIRIÃ LOBATO RODRIGUES</v>
      </c>
      <c r="I183" t="s">
        <v>21</v>
      </c>
      <c r="J183" t="s">
        <v>363</v>
      </c>
      <c r="K183" t="s">
        <v>1929</v>
      </c>
      <c r="L183">
        <v>10242</v>
      </c>
      <c r="M183" t="s">
        <v>82</v>
      </c>
      <c r="O183" t="s">
        <v>11</v>
      </c>
      <c r="P183">
        <v>5102</v>
      </c>
      <c r="Q183">
        <v>50</v>
      </c>
      <c r="R183">
        <v>2.79</v>
      </c>
      <c r="S183">
        <v>139.5</v>
      </c>
      <c r="T183">
        <v>114</v>
      </c>
      <c r="U183">
        <v>18.28</v>
      </c>
      <c r="V183" t="str">
        <f>VLOOKUP(L183,'[2]tabela de preços'!$A:$D,4,0)</f>
        <v>NORTON</v>
      </c>
      <c r="W183" t="str">
        <f>VLOOKUP(L183,'[2]tabela de preços'!$A:$F,6,0)</f>
        <v xml:space="preserve">DISCOS / LIXAS / ABRASIVOS </v>
      </c>
      <c r="X183" t="str">
        <f>VLOOKUP(L183,'[2]tabela de preços'!$A:$G,7,0)</f>
        <v>AUTOMOTIVO</v>
      </c>
    </row>
    <row r="184" spans="1:24" hidden="1" x14ac:dyDescent="0.3">
      <c r="A184" t="s">
        <v>1926</v>
      </c>
      <c r="C184" t="s">
        <v>1927</v>
      </c>
      <c r="D184" s="1">
        <v>46027</v>
      </c>
      <c r="E184" t="s">
        <v>1928</v>
      </c>
      <c r="F184">
        <v>9</v>
      </c>
      <c r="G184">
        <v>174</v>
      </c>
      <c r="H184" t="str">
        <f>VLOOKUP(G184,[1]OPERADORES!$A:$B,2,0)</f>
        <v>MIRIÃ LOBATO RODRIGUES</v>
      </c>
      <c r="I184" t="s">
        <v>21</v>
      </c>
      <c r="J184" t="s">
        <v>363</v>
      </c>
      <c r="K184" t="s">
        <v>1929</v>
      </c>
      <c r="L184">
        <v>10243</v>
      </c>
      <c r="M184" t="s">
        <v>83</v>
      </c>
      <c r="O184" t="s">
        <v>11</v>
      </c>
      <c r="P184">
        <v>5102</v>
      </c>
      <c r="Q184">
        <v>50</v>
      </c>
      <c r="R184">
        <v>2.79</v>
      </c>
      <c r="S184">
        <v>139.5</v>
      </c>
      <c r="T184">
        <v>97.5</v>
      </c>
      <c r="U184">
        <v>30.11</v>
      </c>
      <c r="V184" t="str">
        <f>VLOOKUP(L184,'[2]tabela de preços'!$A:$D,4,0)</f>
        <v>NORTON</v>
      </c>
      <c r="W184" t="str">
        <f>VLOOKUP(L184,'[2]tabela de preços'!$A:$F,6,0)</f>
        <v xml:space="preserve">DISCOS / LIXAS / ABRASIVOS </v>
      </c>
      <c r="X184" t="str">
        <f>VLOOKUP(L184,'[2]tabela de preços'!$A:$G,7,0)</f>
        <v>AUTOMOTIVO</v>
      </c>
    </row>
    <row r="185" spans="1:24" hidden="1" x14ac:dyDescent="0.3">
      <c r="A185" t="s">
        <v>1926</v>
      </c>
      <c r="C185" t="s">
        <v>1927</v>
      </c>
      <c r="D185" s="1">
        <v>46027</v>
      </c>
      <c r="E185" t="s">
        <v>1928</v>
      </c>
      <c r="F185">
        <v>9</v>
      </c>
      <c r="G185">
        <v>174</v>
      </c>
      <c r="H185" t="str">
        <f>VLOOKUP(G185,[1]OPERADORES!$A:$B,2,0)</f>
        <v>MIRIÃ LOBATO RODRIGUES</v>
      </c>
      <c r="I185" t="s">
        <v>21</v>
      </c>
      <c r="J185" t="s">
        <v>363</v>
      </c>
      <c r="K185" t="s">
        <v>1929</v>
      </c>
      <c r="L185">
        <v>20525</v>
      </c>
      <c r="M185" t="s">
        <v>137</v>
      </c>
      <c r="O185" t="s">
        <v>11</v>
      </c>
      <c r="P185">
        <v>5102</v>
      </c>
      <c r="Q185">
        <v>12</v>
      </c>
      <c r="R185">
        <v>13.65</v>
      </c>
      <c r="S185">
        <v>163.80000000000001</v>
      </c>
      <c r="T185">
        <v>124.32</v>
      </c>
      <c r="U185">
        <v>24.1</v>
      </c>
      <c r="V185" t="str">
        <f>VLOOKUP(L185,'[2]tabela de preços'!$A:$D,4,0)</f>
        <v>SHERWIN WILLIAMS</v>
      </c>
      <c r="W185" t="str">
        <f>VLOOKUP(L185,'[2]tabela de preços'!$A:$F,6,0)</f>
        <v>MASSA DE PEQUENOS REPAROS</v>
      </c>
      <c r="X185" t="str">
        <f>VLOOKUP(L185,'[2]tabela de preços'!$A:$G,7,0)</f>
        <v>AUTOMOTIVO</v>
      </c>
    </row>
    <row r="186" spans="1:24" hidden="1" x14ac:dyDescent="0.3">
      <c r="A186" t="s">
        <v>1926</v>
      </c>
      <c r="C186" t="s">
        <v>1927</v>
      </c>
      <c r="D186" s="1">
        <v>46027</v>
      </c>
      <c r="E186" t="s">
        <v>1928</v>
      </c>
      <c r="F186">
        <v>9</v>
      </c>
      <c r="G186">
        <v>174</v>
      </c>
      <c r="H186" t="str">
        <f>VLOOKUP(G186,[1]OPERADORES!$A:$B,2,0)</f>
        <v>MIRIÃ LOBATO RODRIGUES</v>
      </c>
      <c r="I186" t="s">
        <v>21</v>
      </c>
      <c r="J186" t="s">
        <v>363</v>
      </c>
      <c r="K186" t="s">
        <v>1929</v>
      </c>
      <c r="L186">
        <v>87000</v>
      </c>
      <c r="M186" t="s">
        <v>333</v>
      </c>
      <c r="O186" t="s">
        <v>11</v>
      </c>
      <c r="P186">
        <v>5102</v>
      </c>
      <c r="Q186">
        <v>12</v>
      </c>
      <c r="R186">
        <v>19.98</v>
      </c>
      <c r="S186">
        <v>239.76</v>
      </c>
      <c r="T186">
        <v>202.08</v>
      </c>
      <c r="U186">
        <v>15.72</v>
      </c>
      <c r="V186" t="str">
        <f>VLOOKUP(L186,'[2]tabela de preços'!$A:$D,4,0)</f>
        <v>WANDA</v>
      </c>
      <c r="W186" t="str">
        <f>VLOOKUP(L186,'[2]tabela de preços'!$A:$F,6,0)</f>
        <v>MASSA POLIÉSTER</v>
      </c>
      <c r="X186" t="str">
        <f>VLOOKUP(L186,'[2]tabela de preços'!$A:$G,7,0)</f>
        <v>AUTOMOTIVO</v>
      </c>
    </row>
    <row r="187" spans="1:24" hidden="1" x14ac:dyDescent="0.3">
      <c r="A187" t="s">
        <v>1926</v>
      </c>
      <c r="C187" t="s">
        <v>1927</v>
      </c>
      <c r="D187" s="1">
        <v>46027</v>
      </c>
      <c r="E187" t="s">
        <v>1928</v>
      </c>
      <c r="F187">
        <v>9</v>
      </c>
      <c r="G187">
        <v>174</v>
      </c>
      <c r="H187" t="str">
        <f>VLOOKUP(G187,[1]OPERADORES!$A:$B,2,0)</f>
        <v>MIRIÃ LOBATO RODRIGUES</v>
      </c>
      <c r="I187" t="s">
        <v>21</v>
      </c>
      <c r="J187" t="s">
        <v>363</v>
      </c>
      <c r="K187" t="s">
        <v>1929</v>
      </c>
      <c r="L187">
        <v>87043</v>
      </c>
      <c r="M187" t="s">
        <v>217</v>
      </c>
      <c r="O187" t="s">
        <v>11</v>
      </c>
      <c r="P187">
        <v>5102</v>
      </c>
      <c r="Q187">
        <v>32</v>
      </c>
      <c r="R187">
        <v>22.89</v>
      </c>
      <c r="S187">
        <v>732.48</v>
      </c>
      <c r="T187">
        <v>576.64</v>
      </c>
      <c r="U187">
        <v>21.28</v>
      </c>
      <c r="V187" t="str">
        <f>VLOOKUP(L187,'[2]tabela de preços'!$A:$D,4,0)</f>
        <v>ROBERLO</v>
      </c>
      <c r="W187" t="str">
        <f>VLOOKUP(L187,'[2]tabela de preços'!$A:$F,6,0)</f>
        <v>MASSA POLIÉSTER</v>
      </c>
      <c r="X187" t="str">
        <f>VLOOKUP(L187,'[2]tabela de preços'!$A:$G,7,0)</f>
        <v>AUTOMOTIVO</v>
      </c>
    </row>
    <row r="188" spans="1:24" hidden="1" x14ac:dyDescent="0.3">
      <c r="A188" t="s">
        <v>1926</v>
      </c>
      <c r="C188" t="s">
        <v>1927</v>
      </c>
      <c r="D188" s="1">
        <v>46027</v>
      </c>
      <c r="E188" t="s">
        <v>1928</v>
      </c>
      <c r="F188">
        <v>9</v>
      </c>
      <c r="G188">
        <v>174</v>
      </c>
      <c r="H188" t="str">
        <f>VLOOKUP(G188,[1]OPERADORES!$A:$B,2,0)</f>
        <v>MIRIÃ LOBATO RODRIGUES</v>
      </c>
      <c r="I188" t="s">
        <v>21</v>
      </c>
      <c r="J188" t="s">
        <v>363</v>
      </c>
      <c r="K188" t="s">
        <v>1929</v>
      </c>
      <c r="L188">
        <v>24247</v>
      </c>
      <c r="M188" t="s">
        <v>111</v>
      </c>
      <c r="O188" t="s">
        <v>11</v>
      </c>
      <c r="P188">
        <v>5403</v>
      </c>
      <c r="Q188">
        <v>24</v>
      </c>
      <c r="R188">
        <v>19.899999999999999</v>
      </c>
      <c r="S188">
        <v>477.6</v>
      </c>
      <c r="T188">
        <v>398.4</v>
      </c>
      <c r="U188">
        <v>16.579999999999998</v>
      </c>
      <c r="V188" t="str">
        <f>VLOOKUP(L188,'[2]tabela de preços'!$A:$D,4,0)</f>
        <v>SHERWIN WILLIAMS</v>
      </c>
      <c r="W188" t="str">
        <f>VLOOKUP(L188,'[2]tabela de preços'!$A:$F,6,0)</f>
        <v>PRIMER AUTOMOTIVO</v>
      </c>
      <c r="X188" t="str">
        <f>VLOOKUP(L188,'[2]tabela de preços'!$A:$G,7,0)</f>
        <v>AUTOMOTIVO</v>
      </c>
    </row>
    <row r="189" spans="1:24" hidden="1" x14ac:dyDescent="0.3">
      <c r="A189" t="s">
        <v>1926</v>
      </c>
      <c r="C189" t="s">
        <v>1927</v>
      </c>
      <c r="D189" s="1">
        <v>46027</v>
      </c>
      <c r="E189" t="s">
        <v>1928</v>
      </c>
      <c r="F189">
        <v>9</v>
      </c>
      <c r="G189">
        <v>174</v>
      </c>
      <c r="H189" t="str">
        <f>VLOOKUP(G189,[1]OPERADORES!$A:$B,2,0)</f>
        <v>MIRIÃ LOBATO RODRIGUES</v>
      </c>
      <c r="I189" t="s">
        <v>21</v>
      </c>
      <c r="J189" t="s">
        <v>363</v>
      </c>
      <c r="K189" t="s">
        <v>1929</v>
      </c>
      <c r="L189">
        <v>84560</v>
      </c>
      <c r="M189" t="s">
        <v>118</v>
      </c>
      <c r="O189" t="s">
        <v>11</v>
      </c>
      <c r="P189">
        <v>5102</v>
      </c>
      <c r="Q189">
        <v>4</v>
      </c>
      <c r="R189">
        <v>46.9</v>
      </c>
      <c r="S189">
        <v>187.6</v>
      </c>
      <c r="T189">
        <v>156.63999999999999</v>
      </c>
      <c r="U189">
        <v>16.5</v>
      </c>
      <c r="V189" t="str">
        <f>VLOOKUP(L189,'[2]tabela de preços'!$A:$D,4,0)</f>
        <v>BRASILUX</v>
      </c>
      <c r="W189" t="str">
        <f>VLOOKUP(L189,'[2]tabela de preços'!$A:$F,6,0)</f>
        <v>THINNER DE LIMPEZA</v>
      </c>
      <c r="X189" t="str">
        <f>VLOOKUP(L189,'[2]tabela de preços'!$A:$G,7,0)</f>
        <v>THINNER</v>
      </c>
    </row>
    <row r="190" spans="1:24" hidden="1" x14ac:dyDescent="0.3">
      <c r="A190" t="s">
        <v>1926</v>
      </c>
      <c r="C190" t="s">
        <v>1927</v>
      </c>
      <c r="D190" s="1">
        <v>46027</v>
      </c>
      <c r="E190" t="s">
        <v>1928</v>
      </c>
      <c r="F190">
        <v>9</v>
      </c>
      <c r="G190">
        <v>174</v>
      </c>
      <c r="H190" t="str">
        <f>VLOOKUP(G190,[1]OPERADORES!$A:$B,2,0)</f>
        <v>MIRIÃ LOBATO RODRIGUES</v>
      </c>
      <c r="I190" t="s">
        <v>21</v>
      </c>
      <c r="J190" t="s">
        <v>363</v>
      </c>
      <c r="K190" t="s">
        <v>1929</v>
      </c>
      <c r="L190">
        <v>10404</v>
      </c>
      <c r="M190" t="s">
        <v>130</v>
      </c>
      <c r="O190" t="s">
        <v>11</v>
      </c>
      <c r="P190">
        <v>5102</v>
      </c>
      <c r="Q190">
        <v>24</v>
      </c>
      <c r="R190">
        <v>16.09</v>
      </c>
      <c r="S190">
        <v>386.16</v>
      </c>
      <c r="T190">
        <v>319.68</v>
      </c>
      <c r="U190">
        <v>17.22</v>
      </c>
      <c r="V190" t="str">
        <f>VLOOKUP(L190,'[2]tabela de preços'!$A:$D,4,0)</f>
        <v>MAXI RUBBER</v>
      </c>
      <c r="W190" t="str">
        <f>VLOOKUP(L190,'[2]tabela de preços'!$A:$F,6,0)</f>
        <v>VEDADORES / SELANTES</v>
      </c>
      <c r="X190" t="str">
        <f>VLOOKUP(L190,'[2]tabela de preços'!$A:$G,7,0)</f>
        <v>AUTOMOTIVO</v>
      </c>
    </row>
    <row r="191" spans="1:24" hidden="1" x14ac:dyDescent="0.3">
      <c r="A191" t="s">
        <v>1969</v>
      </c>
      <c r="C191" t="s">
        <v>1970</v>
      </c>
      <c r="D191" s="1">
        <v>46027</v>
      </c>
      <c r="E191" t="s">
        <v>1971</v>
      </c>
      <c r="F191">
        <v>9</v>
      </c>
      <c r="G191">
        <v>230</v>
      </c>
      <c r="H191" t="str">
        <f>VLOOKUP(G191,[1]OPERADORES!$A:$B,2,0)</f>
        <v>SÔNIA</v>
      </c>
      <c r="I191" t="s">
        <v>715</v>
      </c>
      <c r="J191" t="s">
        <v>1972</v>
      </c>
      <c r="K191" t="s">
        <v>1973</v>
      </c>
      <c r="L191">
        <v>10232</v>
      </c>
      <c r="M191" t="s">
        <v>134</v>
      </c>
      <c r="O191" t="s">
        <v>11</v>
      </c>
      <c r="P191">
        <v>6102</v>
      </c>
      <c r="Q191">
        <v>5</v>
      </c>
      <c r="R191">
        <v>2.79</v>
      </c>
      <c r="S191">
        <v>13.95</v>
      </c>
      <c r="T191">
        <v>11.45</v>
      </c>
      <c r="U191">
        <v>17.920000000000002</v>
      </c>
      <c r="V191" t="str">
        <f>VLOOKUP(L191,'[2]tabela de preços'!$A:$D,4,0)</f>
        <v>NORTON</v>
      </c>
      <c r="W191" t="str">
        <f>VLOOKUP(L191,'[2]tabela de preços'!$A:$F,6,0)</f>
        <v xml:space="preserve">DISCOS / LIXAS / ABRASIVOS </v>
      </c>
      <c r="X191" t="str">
        <f>VLOOKUP(L191,'[2]tabela de preços'!$A:$G,7,0)</f>
        <v>AUTOMOTIVO</v>
      </c>
    </row>
    <row r="192" spans="1:24" hidden="1" x14ac:dyDescent="0.3">
      <c r="A192" t="s">
        <v>1969</v>
      </c>
      <c r="C192" t="s">
        <v>1970</v>
      </c>
      <c r="D192" s="1">
        <v>46027</v>
      </c>
      <c r="E192" t="s">
        <v>1971</v>
      </c>
      <c r="F192">
        <v>9</v>
      </c>
      <c r="G192">
        <v>230</v>
      </c>
      <c r="H192" t="str">
        <f>VLOOKUP(G192,[1]OPERADORES!$A:$B,2,0)</f>
        <v>SÔNIA</v>
      </c>
      <c r="I192" t="s">
        <v>715</v>
      </c>
      <c r="J192" t="s">
        <v>1972</v>
      </c>
      <c r="K192" t="s">
        <v>1973</v>
      </c>
      <c r="L192">
        <v>10234</v>
      </c>
      <c r="M192" t="s">
        <v>157</v>
      </c>
      <c r="O192" t="s">
        <v>11</v>
      </c>
      <c r="P192">
        <v>6102</v>
      </c>
      <c r="Q192">
        <v>5</v>
      </c>
      <c r="R192">
        <v>2.79</v>
      </c>
      <c r="S192">
        <v>13.95</v>
      </c>
      <c r="T192">
        <v>11.85</v>
      </c>
      <c r="U192">
        <v>15.05</v>
      </c>
      <c r="V192" t="str">
        <f>VLOOKUP(L192,'[2]tabela de preços'!$A:$D,4,0)</f>
        <v>NORTON</v>
      </c>
      <c r="W192" t="str">
        <f>VLOOKUP(L192,'[2]tabela de preços'!$A:$F,6,0)</f>
        <v xml:space="preserve">DISCOS / LIXAS / ABRASIVOS </v>
      </c>
      <c r="X192" t="str">
        <f>VLOOKUP(L192,'[2]tabela de preços'!$A:$G,7,0)</f>
        <v>AUTOMOTIVO</v>
      </c>
    </row>
    <row r="193" spans="1:24" hidden="1" x14ac:dyDescent="0.3">
      <c r="A193" t="s">
        <v>1969</v>
      </c>
      <c r="C193" t="s">
        <v>1970</v>
      </c>
      <c r="D193" s="1">
        <v>46027</v>
      </c>
      <c r="E193" t="s">
        <v>1971</v>
      </c>
      <c r="F193">
        <v>9</v>
      </c>
      <c r="G193">
        <v>230</v>
      </c>
      <c r="H193" t="str">
        <f>VLOOKUP(G193,[1]OPERADORES!$A:$B,2,0)</f>
        <v>SÔNIA</v>
      </c>
      <c r="I193" t="s">
        <v>715</v>
      </c>
      <c r="J193" t="s">
        <v>1972</v>
      </c>
      <c r="K193" t="s">
        <v>1973</v>
      </c>
      <c r="L193">
        <v>22684</v>
      </c>
      <c r="M193" t="s">
        <v>73</v>
      </c>
      <c r="O193" t="s">
        <v>11</v>
      </c>
      <c r="P193">
        <v>6102</v>
      </c>
      <c r="Q193">
        <v>80</v>
      </c>
      <c r="R193">
        <v>3.65</v>
      </c>
      <c r="S193">
        <v>292</v>
      </c>
      <c r="T193">
        <v>246.4</v>
      </c>
      <c r="U193">
        <v>15.62</v>
      </c>
      <c r="V193" t="str">
        <f>VLOOKUP(L193,'[2]tabela de preços'!$A:$D,4,0)</f>
        <v>3M</v>
      </c>
      <c r="W193" t="str">
        <f>VLOOKUP(L193,'[2]tabela de preços'!$A:$F,6,0)</f>
        <v>FITA AUTOMOTIVA</v>
      </c>
      <c r="X193" t="str">
        <f>VLOOKUP(L193,'[2]tabela de preços'!$A:$G,7,0)</f>
        <v>AUTOMOTIVO</v>
      </c>
    </row>
    <row r="194" spans="1:24" hidden="1" x14ac:dyDescent="0.3">
      <c r="A194" t="s">
        <v>1969</v>
      </c>
      <c r="C194" t="s">
        <v>1970</v>
      </c>
      <c r="D194" s="1">
        <v>46027</v>
      </c>
      <c r="E194" t="s">
        <v>1971</v>
      </c>
      <c r="F194">
        <v>9</v>
      </c>
      <c r="G194">
        <v>230</v>
      </c>
      <c r="H194" t="str">
        <f>VLOOKUP(G194,[1]OPERADORES!$A:$B,2,0)</f>
        <v>SÔNIA</v>
      </c>
      <c r="I194" t="s">
        <v>715</v>
      </c>
      <c r="J194" t="s">
        <v>1972</v>
      </c>
      <c r="K194" t="s">
        <v>1973</v>
      </c>
      <c r="L194">
        <v>24183</v>
      </c>
      <c r="M194" t="s">
        <v>1655</v>
      </c>
      <c r="O194" t="s">
        <v>11</v>
      </c>
      <c r="P194">
        <v>6102</v>
      </c>
      <c r="Q194">
        <v>1</v>
      </c>
      <c r="R194">
        <v>30.45</v>
      </c>
      <c r="S194">
        <v>30.45</v>
      </c>
      <c r="T194">
        <v>23.11</v>
      </c>
      <c r="U194">
        <v>24.11</v>
      </c>
      <c r="V194" t="str">
        <f>VLOOKUP(L194,'[2]tabela de preços'!$A:$D,4,0)</f>
        <v>3M</v>
      </c>
      <c r="W194" t="str">
        <f>VLOOKUP(L194,'[2]tabela de preços'!$A:$F,6,0)</f>
        <v>FITA DUPLA FACE</v>
      </c>
      <c r="X194" t="str">
        <f>VLOOKUP(L194,'[2]tabela de preços'!$A:$G,7,0)</f>
        <v>AUTOMOTIVO</v>
      </c>
    </row>
    <row r="195" spans="1:24" hidden="1" x14ac:dyDescent="0.3">
      <c r="A195" t="s">
        <v>1969</v>
      </c>
      <c r="C195" t="s">
        <v>1970</v>
      </c>
      <c r="D195" s="1">
        <v>46027</v>
      </c>
      <c r="E195" t="s">
        <v>1971</v>
      </c>
      <c r="F195">
        <v>9</v>
      </c>
      <c r="G195">
        <v>230</v>
      </c>
      <c r="H195" t="str">
        <f>VLOOKUP(G195,[1]OPERADORES!$A:$B,2,0)</f>
        <v>SÔNIA</v>
      </c>
      <c r="I195" t="s">
        <v>715</v>
      </c>
      <c r="J195" t="s">
        <v>1972</v>
      </c>
      <c r="K195" t="s">
        <v>1973</v>
      </c>
      <c r="L195">
        <v>85616</v>
      </c>
      <c r="M195" t="s">
        <v>471</v>
      </c>
      <c r="O195" t="s">
        <v>11</v>
      </c>
      <c r="P195">
        <v>6102</v>
      </c>
      <c r="Q195">
        <v>1</v>
      </c>
      <c r="R195">
        <v>2.64</v>
      </c>
      <c r="S195">
        <v>2.64</v>
      </c>
      <c r="T195">
        <v>2.2799999999999998</v>
      </c>
      <c r="U195">
        <v>13.64</v>
      </c>
      <c r="V195" t="str">
        <f>VLOOKUP(L195,'[2]tabela de preços'!$A:$D,4,0)</f>
        <v>ADERE</v>
      </c>
      <c r="W195" t="str">
        <f>VLOOKUP(L195,'[2]tabela de preços'!$A:$F,6,0)</f>
        <v xml:space="preserve">FITA DE USO GERAL </v>
      </c>
      <c r="X195" t="str">
        <f>VLOOKUP(L195,'[2]tabela de preços'!$A:$G,7,0)</f>
        <v>IMOBILIÁRIO</v>
      </c>
    </row>
    <row r="196" spans="1:24" hidden="1" x14ac:dyDescent="0.3">
      <c r="A196" t="s">
        <v>1969</v>
      </c>
      <c r="C196" t="s">
        <v>1970</v>
      </c>
      <c r="D196" s="1">
        <v>46027</v>
      </c>
      <c r="E196" t="s">
        <v>1971</v>
      </c>
      <c r="F196">
        <v>9</v>
      </c>
      <c r="G196">
        <v>230</v>
      </c>
      <c r="H196" t="str">
        <f>VLOOKUP(G196,[1]OPERADORES!$A:$B,2,0)</f>
        <v>SÔNIA</v>
      </c>
      <c r="I196" t="s">
        <v>715</v>
      </c>
      <c r="J196" t="s">
        <v>1972</v>
      </c>
      <c r="K196" t="s">
        <v>1973</v>
      </c>
      <c r="L196">
        <v>23076</v>
      </c>
      <c r="M196" t="s">
        <v>97</v>
      </c>
      <c r="O196" t="s">
        <v>11</v>
      </c>
      <c r="P196">
        <v>6403</v>
      </c>
      <c r="Q196">
        <v>12</v>
      </c>
      <c r="R196">
        <v>33.89</v>
      </c>
      <c r="S196">
        <v>406.68</v>
      </c>
      <c r="T196">
        <v>318.36</v>
      </c>
      <c r="U196">
        <v>21.72</v>
      </c>
      <c r="V196" t="str">
        <f>VLOOKUP(L196,'[2]tabela de preços'!$A:$D,4,0)</f>
        <v>WANDA</v>
      </c>
      <c r="W196" t="str">
        <f>VLOOKUP(L196,'[2]tabela de preços'!$A:$F,6,0)</f>
        <v>PRIMER AUTOMOTIVO</v>
      </c>
      <c r="X196" t="str">
        <f>VLOOKUP(L196,'[2]tabela de preços'!$A:$G,7,0)</f>
        <v>AUTOMOTIVO</v>
      </c>
    </row>
    <row r="197" spans="1:24" hidden="1" x14ac:dyDescent="0.3">
      <c r="A197" t="s">
        <v>1969</v>
      </c>
      <c r="C197" t="s">
        <v>1970</v>
      </c>
      <c r="D197" s="1">
        <v>46027</v>
      </c>
      <c r="E197" t="s">
        <v>1971</v>
      </c>
      <c r="F197">
        <v>9</v>
      </c>
      <c r="G197">
        <v>230</v>
      </c>
      <c r="H197" t="str">
        <f>VLOOKUP(G197,[1]OPERADORES!$A:$B,2,0)</f>
        <v>SÔNIA</v>
      </c>
      <c r="I197" t="s">
        <v>715</v>
      </c>
      <c r="J197" t="s">
        <v>1972</v>
      </c>
      <c r="K197" t="s">
        <v>1973</v>
      </c>
      <c r="L197">
        <v>23690</v>
      </c>
      <c r="M197" t="s">
        <v>98</v>
      </c>
      <c r="O197" t="s">
        <v>11</v>
      </c>
      <c r="P197">
        <v>6403</v>
      </c>
      <c r="Q197">
        <v>6</v>
      </c>
      <c r="R197">
        <v>39.89</v>
      </c>
      <c r="S197">
        <v>239.34</v>
      </c>
      <c r="T197">
        <v>189.66</v>
      </c>
      <c r="U197">
        <v>20.76</v>
      </c>
      <c r="V197" t="str">
        <f>VLOOKUP(L197,'[2]tabela de preços'!$A:$D,4,0)</f>
        <v>WANDA</v>
      </c>
      <c r="W197" t="str">
        <f>VLOOKUP(L197,'[2]tabela de preços'!$A:$F,6,0)</f>
        <v>VERNIZ AUTOMOTIVO</v>
      </c>
      <c r="X197" t="str">
        <f>VLOOKUP(L197,'[2]tabela de preços'!$A:$G,7,0)</f>
        <v>AUTOMOTIVO</v>
      </c>
    </row>
    <row r="198" spans="1:24" hidden="1" x14ac:dyDescent="0.3">
      <c r="A198" t="s">
        <v>1969</v>
      </c>
      <c r="C198" t="s">
        <v>1970</v>
      </c>
      <c r="D198" s="1">
        <v>46027</v>
      </c>
      <c r="E198" t="s">
        <v>1971</v>
      </c>
      <c r="F198">
        <v>9</v>
      </c>
      <c r="G198">
        <v>230</v>
      </c>
      <c r="H198" t="str">
        <f>VLOOKUP(G198,[1]OPERADORES!$A:$B,2,0)</f>
        <v>SÔNIA</v>
      </c>
      <c r="I198" t="s">
        <v>715</v>
      </c>
      <c r="J198" t="s">
        <v>1972</v>
      </c>
      <c r="K198" t="s">
        <v>1973</v>
      </c>
      <c r="L198">
        <v>15</v>
      </c>
      <c r="M198" t="s">
        <v>205</v>
      </c>
      <c r="O198" t="s">
        <v>11</v>
      </c>
      <c r="P198">
        <v>6102</v>
      </c>
      <c r="Q198">
        <v>15</v>
      </c>
      <c r="R198">
        <v>5.65</v>
      </c>
      <c r="S198">
        <v>84.75</v>
      </c>
      <c r="T198">
        <v>62.4</v>
      </c>
      <c r="U198">
        <v>26.37</v>
      </c>
      <c r="V198" t="str">
        <f>VLOOKUP(L198,'[2]tabela de preços'!$A:$D,4,0)</f>
        <v>3M</v>
      </c>
      <c r="W198" t="str">
        <f>VLOOKUP(L198,'[2]tabela de preços'!$A:$F,6,0)</f>
        <v>LIXA DÁGUA</v>
      </c>
      <c r="X198" t="str">
        <f>VLOOKUP(L198,'[2]tabela de preços'!$A:$G,7,0)</f>
        <v>AUTOMOTIVO</v>
      </c>
    </row>
    <row r="199" spans="1:24" hidden="1" x14ac:dyDescent="0.3">
      <c r="A199" t="s">
        <v>1969</v>
      </c>
      <c r="C199" t="s">
        <v>1970</v>
      </c>
      <c r="D199" s="1">
        <v>46027</v>
      </c>
      <c r="E199" t="s">
        <v>1971</v>
      </c>
      <c r="F199">
        <v>9</v>
      </c>
      <c r="G199">
        <v>230</v>
      </c>
      <c r="H199" t="str">
        <f>VLOOKUP(G199,[1]OPERADORES!$A:$B,2,0)</f>
        <v>SÔNIA</v>
      </c>
      <c r="I199" t="s">
        <v>715</v>
      </c>
      <c r="J199" t="s">
        <v>1972</v>
      </c>
      <c r="K199" t="s">
        <v>1973</v>
      </c>
      <c r="L199">
        <v>16</v>
      </c>
      <c r="M199" t="s">
        <v>122</v>
      </c>
      <c r="O199" t="s">
        <v>11</v>
      </c>
      <c r="P199">
        <v>6102</v>
      </c>
      <c r="Q199">
        <v>15</v>
      </c>
      <c r="R199">
        <v>2.9</v>
      </c>
      <c r="S199">
        <v>43.5</v>
      </c>
      <c r="T199">
        <v>33</v>
      </c>
      <c r="U199">
        <v>24.14</v>
      </c>
      <c r="V199" t="str">
        <f>VLOOKUP(L199,'[2]tabela de preços'!$A:$D,4,0)</f>
        <v>3M</v>
      </c>
      <c r="W199" t="str">
        <f>VLOOKUP(L199,'[2]tabela de preços'!$A:$F,6,0)</f>
        <v>LIXA DÁGUA</v>
      </c>
      <c r="X199" t="str">
        <f>VLOOKUP(L199,'[2]tabela de preços'!$A:$G,7,0)</f>
        <v>AUTOMOTIVO</v>
      </c>
    </row>
    <row r="200" spans="1:24" hidden="1" x14ac:dyDescent="0.3">
      <c r="A200" t="s">
        <v>1969</v>
      </c>
      <c r="C200" t="s">
        <v>1970</v>
      </c>
      <c r="D200" s="1">
        <v>46027</v>
      </c>
      <c r="E200" t="s">
        <v>1971</v>
      </c>
      <c r="F200">
        <v>9</v>
      </c>
      <c r="G200">
        <v>230</v>
      </c>
      <c r="H200" t="str">
        <f>VLOOKUP(G200,[1]OPERADORES!$A:$B,2,0)</f>
        <v>SÔNIA</v>
      </c>
      <c r="I200" t="s">
        <v>715</v>
      </c>
      <c r="J200" t="s">
        <v>1972</v>
      </c>
      <c r="K200" t="s">
        <v>1973</v>
      </c>
      <c r="L200">
        <v>83819</v>
      </c>
      <c r="M200" t="s">
        <v>1237</v>
      </c>
      <c r="O200" t="s">
        <v>11</v>
      </c>
      <c r="P200">
        <v>6102</v>
      </c>
      <c r="Q200">
        <v>15</v>
      </c>
      <c r="R200">
        <v>3.49</v>
      </c>
      <c r="S200">
        <v>52.35</v>
      </c>
      <c r="T200">
        <v>39.75</v>
      </c>
      <c r="U200">
        <v>24.07</v>
      </c>
      <c r="V200" t="str">
        <f>VLOOKUP(L200,'[2]tabela de preços'!$A:$D,4,0)</f>
        <v>3M</v>
      </c>
      <c r="W200" t="str">
        <f>VLOOKUP(L200,'[2]tabela de preços'!$A:$F,6,0)</f>
        <v>LIXA DÁGUA</v>
      </c>
      <c r="X200" t="str">
        <f>VLOOKUP(L200,'[2]tabela de preços'!$A:$G,7,0)</f>
        <v>AUTOMOTIVO</v>
      </c>
    </row>
    <row r="201" spans="1:24" hidden="1" x14ac:dyDescent="0.3">
      <c r="A201" t="s">
        <v>1969</v>
      </c>
      <c r="C201" t="s">
        <v>1970</v>
      </c>
      <c r="D201" s="1">
        <v>46027</v>
      </c>
      <c r="E201" t="s">
        <v>1971</v>
      </c>
      <c r="F201">
        <v>9</v>
      </c>
      <c r="G201">
        <v>230</v>
      </c>
      <c r="H201" t="str">
        <f>VLOOKUP(G201,[1]OPERADORES!$A:$B,2,0)</f>
        <v>SÔNIA</v>
      </c>
      <c r="I201" t="s">
        <v>715</v>
      </c>
      <c r="J201" t="s">
        <v>1972</v>
      </c>
      <c r="K201" t="s">
        <v>1973</v>
      </c>
      <c r="L201">
        <v>10238</v>
      </c>
      <c r="M201" t="s">
        <v>79</v>
      </c>
      <c r="O201" t="s">
        <v>11</v>
      </c>
      <c r="P201">
        <v>6102</v>
      </c>
      <c r="Q201">
        <v>15</v>
      </c>
      <c r="R201">
        <v>2.79</v>
      </c>
      <c r="S201">
        <v>41.85</v>
      </c>
      <c r="T201">
        <v>34.049999999999997</v>
      </c>
      <c r="U201">
        <v>18.64</v>
      </c>
      <c r="V201" t="str">
        <f>VLOOKUP(L201,'[2]tabela de preços'!$A:$D,4,0)</f>
        <v>NORTON</v>
      </c>
      <c r="W201" t="str">
        <f>VLOOKUP(L201,'[2]tabela de preços'!$A:$F,6,0)</f>
        <v xml:space="preserve">DISCOS / LIXAS / ABRASIVOS </v>
      </c>
      <c r="X201" t="str">
        <f>VLOOKUP(L201,'[2]tabela de preços'!$A:$G,7,0)</f>
        <v>AUTOMOTIVO</v>
      </c>
    </row>
    <row r="202" spans="1:24" hidden="1" x14ac:dyDescent="0.3">
      <c r="A202" t="s">
        <v>1969</v>
      </c>
      <c r="C202" t="s">
        <v>1970</v>
      </c>
      <c r="D202" s="1">
        <v>46027</v>
      </c>
      <c r="E202" t="s">
        <v>1971</v>
      </c>
      <c r="F202">
        <v>9</v>
      </c>
      <c r="G202">
        <v>230</v>
      </c>
      <c r="H202" t="str">
        <f>VLOOKUP(G202,[1]OPERADORES!$A:$B,2,0)</f>
        <v>SÔNIA</v>
      </c>
      <c r="I202" t="s">
        <v>715</v>
      </c>
      <c r="J202" t="s">
        <v>1972</v>
      </c>
      <c r="K202" t="s">
        <v>1973</v>
      </c>
      <c r="L202">
        <v>10240</v>
      </c>
      <c r="M202" t="s">
        <v>81</v>
      </c>
      <c r="O202" t="s">
        <v>11</v>
      </c>
      <c r="P202">
        <v>6102</v>
      </c>
      <c r="Q202">
        <v>15</v>
      </c>
      <c r="R202">
        <v>2.79</v>
      </c>
      <c r="S202">
        <v>41.85</v>
      </c>
      <c r="T202">
        <v>34.200000000000003</v>
      </c>
      <c r="U202">
        <v>18.28</v>
      </c>
      <c r="V202" t="str">
        <f>VLOOKUP(L202,'[2]tabela de preços'!$A:$D,4,0)</f>
        <v>NORTON</v>
      </c>
      <c r="W202" t="str">
        <f>VLOOKUP(L202,'[2]tabela de preços'!$A:$F,6,0)</f>
        <v xml:space="preserve">DISCOS / LIXAS / ABRASIVOS </v>
      </c>
      <c r="X202" t="str">
        <f>VLOOKUP(L202,'[2]tabela de preços'!$A:$G,7,0)</f>
        <v>AUTOMOTIVO</v>
      </c>
    </row>
    <row r="203" spans="1:24" hidden="1" x14ac:dyDescent="0.3">
      <c r="A203" t="s">
        <v>1969</v>
      </c>
      <c r="C203" t="s">
        <v>1970</v>
      </c>
      <c r="D203" s="1">
        <v>46027</v>
      </c>
      <c r="E203" t="s">
        <v>1971</v>
      </c>
      <c r="F203">
        <v>9</v>
      </c>
      <c r="G203">
        <v>230</v>
      </c>
      <c r="H203" t="str">
        <f>VLOOKUP(G203,[1]OPERADORES!$A:$B,2,0)</f>
        <v>SÔNIA</v>
      </c>
      <c r="I203" t="s">
        <v>715</v>
      </c>
      <c r="J203" t="s">
        <v>1972</v>
      </c>
      <c r="K203" t="s">
        <v>1973</v>
      </c>
      <c r="L203">
        <v>10297</v>
      </c>
      <c r="M203" t="s">
        <v>41</v>
      </c>
      <c r="O203" t="s">
        <v>11</v>
      </c>
      <c r="P203">
        <v>6102</v>
      </c>
      <c r="Q203">
        <v>12</v>
      </c>
      <c r="R203">
        <v>10.95</v>
      </c>
      <c r="S203">
        <v>131.4</v>
      </c>
      <c r="T203">
        <v>110.04</v>
      </c>
      <c r="U203">
        <v>16.260000000000002</v>
      </c>
      <c r="V203" t="str">
        <f>VLOOKUP(L203,'[2]tabela de preços'!$A:$D,4,0)</f>
        <v>ANJO</v>
      </c>
      <c r="W203" t="str">
        <f>VLOOKUP(L203,'[2]tabela de preços'!$A:$F,6,0)</f>
        <v>THINNER DE LIMPEZA</v>
      </c>
      <c r="X203" t="str">
        <f>VLOOKUP(L203,'[2]tabela de preços'!$A:$G,7,0)</f>
        <v>THINNER</v>
      </c>
    </row>
    <row r="204" spans="1:24" hidden="1" x14ac:dyDescent="0.3">
      <c r="A204" t="s">
        <v>1969</v>
      </c>
      <c r="C204" t="s">
        <v>1970</v>
      </c>
      <c r="D204" s="1">
        <v>46027</v>
      </c>
      <c r="E204" t="s">
        <v>1971</v>
      </c>
      <c r="F204">
        <v>9</v>
      </c>
      <c r="G204">
        <v>230</v>
      </c>
      <c r="H204" t="str">
        <f>VLOOKUP(G204,[1]OPERADORES!$A:$B,2,0)</f>
        <v>SÔNIA</v>
      </c>
      <c r="I204" t="s">
        <v>715</v>
      </c>
      <c r="J204" t="s">
        <v>1972</v>
      </c>
      <c r="K204" t="s">
        <v>1973</v>
      </c>
      <c r="L204">
        <v>20414</v>
      </c>
      <c r="M204" t="s">
        <v>112</v>
      </c>
      <c r="O204" t="s">
        <v>11</v>
      </c>
      <c r="P204">
        <v>6102</v>
      </c>
      <c r="Q204">
        <v>20</v>
      </c>
      <c r="R204">
        <v>21.89</v>
      </c>
      <c r="S204">
        <v>437.8</v>
      </c>
      <c r="T204">
        <v>360</v>
      </c>
      <c r="U204">
        <v>17.77</v>
      </c>
      <c r="V204" t="str">
        <f>VLOOKUP(L204,'[2]tabela de preços'!$A:$D,4,0)</f>
        <v>SHERWIN WILLIAMS</v>
      </c>
      <c r="W204" t="str">
        <f>VLOOKUP(L204,'[2]tabela de preços'!$A:$F,6,0)</f>
        <v>DILUENTE</v>
      </c>
      <c r="X204" t="str">
        <f>VLOOKUP(L204,'[2]tabela de preços'!$A:$G,7,0)</f>
        <v>AUTOMOTIVO</v>
      </c>
    </row>
    <row r="205" spans="1:24" hidden="1" x14ac:dyDescent="0.3">
      <c r="A205" t="s">
        <v>2221</v>
      </c>
      <c r="B205" t="s">
        <v>2222</v>
      </c>
      <c r="C205" t="s">
        <v>2223</v>
      </c>
      <c r="D205" s="1">
        <v>46027</v>
      </c>
      <c r="E205" t="s">
        <v>2224</v>
      </c>
      <c r="F205">
        <v>9</v>
      </c>
      <c r="G205">
        <v>236</v>
      </c>
      <c r="H205" t="str">
        <f>VLOOKUP(G205,[1]OPERADORES!$A:$B,2,0)</f>
        <v>DANIEL</v>
      </c>
      <c r="I205" t="s">
        <v>21</v>
      </c>
      <c r="J205" t="s">
        <v>2225</v>
      </c>
      <c r="K205" t="s">
        <v>2226</v>
      </c>
      <c r="L205">
        <v>85666</v>
      </c>
      <c r="M205" t="s">
        <v>341</v>
      </c>
      <c r="O205" t="s">
        <v>11</v>
      </c>
      <c r="P205">
        <v>5403</v>
      </c>
      <c r="Q205">
        <v>20</v>
      </c>
      <c r="R205">
        <v>13.89</v>
      </c>
      <c r="S205">
        <v>277.8</v>
      </c>
      <c r="T205">
        <v>239.8</v>
      </c>
      <c r="U205">
        <v>13.68</v>
      </c>
      <c r="V205" t="str">
        <f>VLOOKUP(L205,'[2]tabela de preços'!$A:$D,4,0)</f>
        <v>UNIPEGA</v>
      </c>
      <c r="W205" t="str">
        <f>VLOOKUP(L205,'[2]tabela de preços'!$A:$F,6,0)</f>
        <v xml:space="preserve">SPRAYS </v>
      </c>
      <c r="X205" t="str">
        <f>VLOOKUP(L205,'[2]tabela de preços'!$A:$G,7,0)</f>
        <v>AUTOMOTIVO</v>
      </c>
    </row>
    <row r="206" spans="1:24" hidden="1" x14ac:dyDescent="0.3">
      <c r="A206" t="s">
        <v>2221</v>
      </c>
      <c r="B206" t="s">
        <v>2222</v>
      </c>
      <c r="C206" t="s">
        <v>2223</v>
      </c>
      <c r="D206" s="1">
        <v>46027</v>
      </c>
      <c r="E206" t="s">
        <v>2224</v>
      </c>
      <c r="F206">
        <v>9</v>
      </c>
      <c r="G206">
        <v>236</v>
      </c>
      <c r="H206" t="str">
        <f>VLOOKUP(G206,[1]OPERADORES!$A:$B,2,0)</f>
        <v>DANIEL</v>
      </c>
      <c r="I206" t="s">
        <v>21</v>
      </c>
      <c r="J206" t="s">
        <v>2225</v>
      </c>
      <c r="K206" t="s">
        <v>2226</v>
      </c>
      <c r="L206">
        <v>85661</v>
      </c>
      <c r="M206" t="s">
        <v>342</v>
      </c>
      <c r="O206" t="s">
        <v>11</v>
      </c>
      <c r="P206">
        <v>5403</v>
      </c>
      <c r="Q206">
        <v>10</v>
      </c>
      <c r="R206">
        <v>13.89</v>
      </c>
      <c r="S206">
        <v>138.9</v>
      </c>
      <c r="T206">
        <v>110</v>
      </c>
      <c r="U206">
        <v>20.81</v>
      </c>
      <c r="V206" t="str">
        <f>VLOOKUP(L206,'[2]tabela de preços'!$A:$D,4,0)</f>
        <v>UNIPEGA</v>
      </c>
      <c r="W206" t="str">
        <f>VLOOKUP(L206,'[2]tabela de preços'!$A:$F,6,0)</f>
        <v xml:space="preserve">SPRAYS </v>
      </c>
      <c r="X206" t="str">
        <f>VLOOKUP(L206,'[2]tabela de preços'!$A:$G,7,0)</f>
        <v>AUTOMOTIVO</v>
      </c>
    </row>
    <row r="207" spans="1:24" hidden="1" x14ac:dyDescent="0.3">
      <c r="A207" t="s">
        <v>123</v>
      </c>
      <c r="C207" t="s">
        <v>131</v>
      </c>
      <c r="D207" s="1">
        <v>46028</v>
      </c>
      <c r="E207" t="s">
        <v>132</v>
      </c>
      <c r="F207">
        <v>9</v>
      </c>
      <c r="G207">
        <v>174</v>
      </c>
      <c r="H207" t="str">
        <f>VLOOKUP(G207,[1]OPERADORES!$A:$B,2,0)</f>
        <v>MIRIÃ LOBATO RODRIGUES</v>
      </c>
      <c r="I207" t="s">
        <v>126</v>
      </c>
      <c r="J207" t="s">
        <v>127</v>
      </c>
      <c r="K207" t="s">
        <v>128</v>
      </c>
      <c r="L207">
        <v>10236</v>
      </c>
      <c r="M207" t="s">
        <v>133</v>
      </c>
      <c r="O207" t="s">
        <v>11</v>
      </c>
      <c r="P207">
        <v>6102</v>
      </c>
      <c r="Q207">
        <v>30</v>
      </c>
      <c r="R207">
        <v>2.79</v>
      </c>
      <c r="S207">
        <v>83.7</v>
      </c>
      <c r="T207">
        <v>71.099999999999994</v>
      </c>
      <c r="U207">
        <v>15.05</v>
      </c>
      <c r="V207" t="str">
        <f>VLOOKUP(L207,'[2]tabela de preços'!$A:$D,4,0)</f>
        <v>NORTON</v>
      </c>
      <c r="W207" t="str">
        <f>VLOOKUP(L207,'[2]tabela de preços'!$A:$F,6,0)</f>
        <v xml:space="preserve">DISCOS / LIXAS / ABRASIVOS </v>
      </c>
      <c r="X207" t="str">
        <f>VLOOKUP(L207,'[2]tabela de preços'!$A:$G,7,0)</f>
        <v>AUTOMOTIVO</v>
      </c>
    </row>
    <row r="208" spans="1:24" hidden="1" x14ac:dyDescent="0.3">
      <c r="A208" t="s">
        <v>123</v>
      </c>
      <c r="C208" t="s">
        <v>131</v>
      </c>
      <c r="D208" s="1">
        <v>46028</v>
      </c>
      <c r="E208" t="s">
        <v>132</v>
      </c>
      <c r="F208">
        <v>9</v>
      </c>
      <c r="G208">
        <v>174</v>
      </c>
      <c r="H208" t="str">
        <f>VLOOKUP(G208,[1]OPERADORES!$A:$B,2,0)</f>
        <v>MIRIÃ LOBATO RODRIGUES</v>
      </c>
      <c r="I208" t="s">
        <v>126</v>
      </c>
      <c r="J208" t="s">
        <v>127</v>
      </c>
      <c r="K208" t="s">
        <v>128</v>
      </c>
      <c r="L208">
        <v>10232</v>
      </c>
      <c r="M208" t="s">
        <v>134</v>
      </c>
      <c r="O208" t="s">
        <v>11</v>
      </c>
      <c r="P208">
        <v>6102</v>
      </c>
      <c r="Q208">
        <v>10</v>
      </c>
      <c r="R208">
        <v>2.79</v>
      </c>
      <c r="S208">
        <v>27.9</v>
      </c>
      <c r="T208">
        <v>22.9</v>
      </c>
      <c r="U208">
        <v>17.920000000000002</v>
      </c>
      <c r="V208" t="str">
        <f>VLOOKUP(L208,'[2]tabela de preços'!$A:$D,4,0)</f>
        <v>NORTON</v>
      </c>
      <c r="W208" t="str">
        <f>VLOOKUP(L208,'[2]tabela de preços'!$A:$F,6,0)</f>
        <v xml:space="preserve">DISCOS / LIXAS / ABRASIVOS </v>
      </c>
      <c r="X208" t="str">
        <f>VLOOKUP(L208,'[2]tabela de preços'!$A:$G,7,0)</f>
        <v>AUTOMOTIVO</v>
      </c>
    </row>
    <row r="209" spans="1:24" hidden="1" x14ac:dyDescent="0.3">
      <c r="A209" t="s">
        <v>123</v>
      </c>
      <c r="C209" t="s">
        <v>131</v>
      </c>
      <c r="D209" s="1">
        <v>46028</v>
      </c>
      <c r="E209" t="s">
        <v>132</v>
      </c>
      <c r="F209">
        <v>9</v>
      </c>
      <c r="G209">
        <v>174</v>
      </c>
      <c r="H209" t="str">
        <f>VLOOKUP(G209,[1]OPERADORES!$A:$B,2,0)</f>
        <v>MIRIÃ LOBATO RODRIGUES</v>
      </c>
      <c r="I209" t="s">
        <v>126</v>
      </c>
      <c r="J209" t="s">
        <v>127</v>
      </c>
      <c r="K209" t="s">
        <v>128</v>
      </c>
      <c r="L209">
        <v>10277</v>
      </c>
      <c r="M209" t="s">
        <v>135</v>
      </c>
      <c r="O209" t="s">
        <v>11</v>
      </c>
      <c r="P209">
        <v>6102</v>
      </c>
      <c r="Q209">
        <v>4</v>
      </c>
      <c r="R209">
        <v>16.97</v>
      </c>
      <c r="S209">
        <v>67.88</v>
      </c>
      <c r="T209">
        <v>51.52</v>
      </c>
      <c r="U209">
        <v>24.1</v>
      </c>
      <c r="V209" t="str">
        <f>VLOOKUP(L209,'[2]tabela de preços'!$A:$D,4,0)</f>
        <v>RETOQUE</v>
      </c>
      <c r="W209" t="str">
        <f>VLOOKUP(L209,'[2]tabela de preços'!$A:$F,6,0)</f>
        <v xml:space="preserve">COLA  PLÁSTICA </v>
      </c>
      <c r="X209" t="str">
        <f>VLOOKUP(L209,'[2]tabela de preços'!$A:$G,7,0)</f>
        <v>AUTOMOTIVO</v>
      </c>
    </row>
    <row r="210" spans="1:24" hidden="1" x14ac:dyDescent="0.3">
      <c r="A210" t="s">
        <v>123</v>
      </c>
      <c r="C210" t="s">
        <v>131</v>
      </c>
      <c r="D210" s="1">
        <v>46028</v>
      </c>
      <c r="E210" t="s">
        <v>132</v>
      </c>
      <c r="F210">
        <v>9</v>
      </c>
      <c r="G210">
        <v>174</v>
      </c>
      <c r="H210" t="str">
        <f>VLOOKUP(G210,[1]OPERADORES!$A:$B,2,0)</f>
        <v>MIRIÃ LOBATO RODRIGUES</v>
      </c>
      <c r="I210" t="s">
        <v>126</v>
      </c>
      <c r="J210" t="s">
        <v>127</v>
      </c>
      <c r="K210" t="s">
        <v>128</v>
      </c>
      <c r="L210">
        <v>20318</v>
      </c>
      <c r="M210" t="s">
        <v>136</v>
      </c>
      <c r="O210" t="s">
        <v>11</v>
      </c>
      <c r="P210">
        <v>6403</v>
      </c>
      <c r="Q210">
        <v>1</v>
      </c>
      <c r="R210">
        <v>33.4</v>
      </c>
      <c r="S210">
        <v>33.4</v>
      </c>
      <c r="T210">
        <v>23.81</v>
      </c>
      <c r="U210">
        <v>28.71</v>
      </c>
      <c r="V210" t="str">
        <f>VLOOKUP(L210,'[2]tabela de preços'!$A:$D,4,0)</f>
        <v>SHERWIN WILLIAMS</v>
      </c>
      <c r="W210" t="str">
        <f>VLOOKUP(L210,'[2]tabela de preços'!$A:$F,6,0)</f>
        <v>TINTAS POLIÉSTER</v>
      </c>
      <c r="X210" t="str">
        <f>VLOOKUP(L210,'[2]tabela de preços'!$A:$G,7,0)</f>
        <v>AUTOMOTIVO</v>
      </c>
    </row>
    <row r="211" spans="1:24" hidden="1" x14ac:dyDescent="0.3">
      <c r="A211" t="s">
        <v>123</v>
      </c>
      <c r="C211" t="s">
        <v>131</v>
      </c>
      <c r="D211" s="1">
        <v>46028</v>
      </c>
      <c r="E211" t="s">
        <v>132</v>
      </c>
      <c r="F211">
        <v>9</v>
      </c>
      <c r="G211">
        <v>174</v>
      </c>
      <c r="H211" t="str">
        <f>VLOOKUP(G211,[1]OPERADORES!$A:$B,2,0)</f>
        <v>MIRIÃ LOBATO RODRIGUES</v>
      </c>
      <c r="I211" t="s">
        <v>126</v>
      </c>
      <c r="J211" t="s">
        <v>127</v>
      </c>
      <c r="K211" t="s">
        <v>128</v>
      </c>
      <c r="L211">
        <v>16</v>
      </c>
      <c r="M211" t="s">
        <v>122</v>
      </c>
      <c r="O211" t="s">
        <v>11</v>
      </c>
      <c r="P211">
        <v>6102</v>
      </c>
      <c r="Q211">
        <v>10</v>
      </c>
      <c r="R211">
        <v>2.97</v>
      </c>
      <c r="S211">
        <v>29.7</v>
      </c>
      <c r="T211">
        <v>22</v>
      </c>
      <c r="U211">
        <v>25.93</v>
      </c>
      <c r="V211" t="str">
        <f>VLOOKUP(L211,'[2]tabela de preços'!$A:$D,4,0)</f>
        <v>3M</v>
      </c>
      <c r="W211" t="str">
        <f>VLOOKUP(L211,'[2]tabela de preços'!$A:$F,6,0)</f>
        <v>LIXA DÁGUA</v>
      </c>
      <c r="X211" t="str">
        <f>VLOOKUP(L211,'[2]tabela de preços'!$A:$G,7,0)</f>
        <v>AUTOMOTIVO</v>
      </c>
    </row>
    <row r="212" spans="1:24" hidden="1" x14ac:dyDescent="0.3">
      <c r="A212" t="s">
        <v>123</v>
      </c>
      <c r="C212" t="s">
        <v>131</v>
      </c>
      <c r="D212" s="1">
        <v>46028</v>
      </c>
      <c r="E212" t="s">
        <v>132</v>
      </c>
      <c r="F212">
        <v>9</v>
      </c>
      <c r="G212">
        <v>174</v>
      </c>
      <c r="H212" t="str">
        <f>VLOOKUP(G212,[1]OPERADORES!$A:$B,2,0)</f>
        <v>MIRIÃ LOBATO RODRIGUES</v>
      </c>
      <c r="I212" t="s">
        <v>126</v>
      </c>
      <c r="J212" t="s">
        <v>127</v>
      </c>
      <c r="K212" t="s">
        <v>128</v>
      </c>
      <c r="L212">
        <v>10242</v>
      </c>
      <c r="M212" t="s">
        <v>82</v>
      </c>
      <c r="O212" t="s">
        <v>11</v>
      </c>
      <c r="P212">
        <v>6102</v>
      </c>
      <c r="Q212">
        <v>30</v>
      </c>
      <c r="R212">
        <v>2.79</v>
      </c>
      <c r="S212">
        <v>83.7</v>
      </c>
      <c r="T212">
        <v>68.400000000000006</v>
      </c>
      <c r="U212">
        <v>18.28</v>
      </c>
      <c r="V212" t="str">
        <f>VLOOKUP(L212,'[2]tabela de preços'!$A:$D,4,0)</f>
        <v>NORTON</v>
      </c>
      <c r="W212" t="str">
        <f>VLOOKUP(L212,'[2]tabela de preços'!$A:$F,6,0)</f>
        <v xml:space="preserve">DISCOS / LIXAS / ABRASIVOS </v>
      </c>
      <c r="X212" t="str">
        <f>VLOOKUP(L212,'[2]tabela de preços'!$A:$G,7,0)</f>
        <v>AUTOMOTIVO</v>
      </c>
    </row>
    <row r="213" spans="1:24" hidden="1" x14ac:dyDescent="0.3">
      <c r="A213" t="s">
        <v>123</v>
      </c>
      <c r="C213" t="s">
        <v>131</v>
      </c>
      <c r="D213" s="1">
        <v>46028</v>
      </c>
      <c r="E213" t="s">
        <v>132</v>
      </c>
      <c r="F213">
        <v>9</v>
      </c>
      <c r="G213">
        <v>174</v>
      </c>
      <c r="H213" t="str">
        <f>VLOOKUP(G213,[1]OPERADORES!$A:$B,2,0)</f>
        <v>MIRIÃ LOBATO RODRIGUES</v>
      </c>
      <c r="I213" t="s">
        <v>126</v>
      </c>
      <c r="J213" t="s">
        <v>127</v>
      </c>
      <c r="K213" t="s">
        <v>128</v>
      </c>
      <c r="L213">
        <v>10243</v>
      </c>
      <c r="M213" t="s">
        <v>83</v>
      </c>
      <c r="O213" t="s">
        <v>11</v>
      </c>
      <c r="P213">
        <v>6102</v>
      </c>
      <c r="Q213">
        <v>15</v>
      </c>
      <c r="R213">
        <v>2.79</v>
      </c>
      <c r="S213">
        <v>41.85</v>
      </c>
      <c r="T213">
        <v>29.25</v>
      </c>
      <c r="U213">
        <v>30.11</v>
      </c>
      <c r="V213" t="str">
        <f>VLOOKUP(L213,'[2]tabela de preços'!$A:$D,4,0)</f>
        <v>NORTON</v>
      </c>
      <c r="W213" t="str">
        <f>VLOOKUP(L213,'[2]tabela de preços'!$A:$F,6,0)</f>
        <v xml:space="preserve">DISCOS / LIXAS / ABRASIVOS </v>
      </c>
      <c r="X213" t="str">
        <f>VLOOKUP(L213,'[2]tabela de preços'!$A:$G,7,0)</f>
        <v>AUTOMOTIVO</v>
      </c>
    </row>
    <row r="214" spans="1:24" hidden="1" x14ac:dyDescent="0.3">
      <c r="A214" t="s">
        <v>123</v>
      </c>
      <c r="C214" t="s">
        <v>131</v>
      </c>
      <c r="D214" s="1">
        <v>46028</v>
      </c>
      <c r="E214" t="s">
        <v>132</v>
      </c>
      <c r="F214">
        <v>9</v>
      </c>
      <c r="G214">
        <v>174</v>
      </c>
      <c r="H214" t="str">
        <f>VLOOKUP(G214,[1]OPERADORES!$A:$B,2,0)</f>
        <v>MIRIÃ LOBATO RODRIGUES</v>
      </c>
      <c r="I214" t="s">
        <v>126</v>
      </c>
      <c r="J214" t="s">
        <v>127</v>
      </c>
      <c r="K214" t="s">
        <v>128</v>
      </c>
      <c r="L214">
        <v>10244</v>
      </c>
      <c r="M214" t="s">
        <v>84</v>
      </c>
      <c r="O214" t="s">
        <v>11</v>
      </c>
      <c r="P214">
        <v>6102</v>
      </c>
      <c r="Q214">
        <v>30</v>
      </c>
      <c r="R214">
        <v>2.79</v>
      </c>
      <c r="S214">
        <v>83.7</v>
      </c>
      <c r="T214">
        <v>59.1</v>
      </c>
      <c r="U214">
        <v>29.39</v>
      </c>
      <c r="V214" t="str">
        <f>VLOOKUP(L214,'[2]tabela de preços'!$A:$D,4,0)</f>
        <v>NORTON</v>
      </c>
      <c r="W214" t="str">
        <f>VLOOKUP(L214,'[2]tabela de preços'!$A:$F,6,0)</f>
        <v xml:space="preserve">DISCOS / LIXAS / ABRASIVOS </v>
      </c>
      <c r="X214" t="str">
        <f>VLOOKUP(L214,'[2]tabela de preços'!$A:$G,7,0)</f>
        <v>AUTOMOTIVO</v>
      </c>
    </row>
    <row r="215" spans="1:24" hidden="1" x14ac:dyDescent="0.3">
      <c r="A215" t="s">
        <v>123</v>
      </c>
      <c r="C215" t="s">
        <v>131</v>
      </c>
      <c r="D215" s="1">
        <v>46028</v>
      </c>
      <c r="E215" t="s">
        <v>132</v>
      </c>
      <c r="F215">
        <v>9</v>
      </c>
      <c r="G215">
        <v>174</v>
      </c>
      <c r="H215" t="str">
        <f>VLOOKUP(G215,[1]OPERADORES!$A:$B,2,0)</f>
        <v>MIRIÃ LOBATO RODRIGUES</v>
      </c>
      <c r="I215" t="s">
        <v>126</v>
      </c>
      <c r="J215" t="s">
        <v>127</v>
      </c>
      <c r="K215" t="s">
        <v>128</v>
      </c>
      <c r="L215">
        <v>20525</v>
      </c>
      <c r="M215" t="s">
        <v>137</v>
      </c>
      <c r="O215" t="s">
        <v>11</v>
      </c>
      <c r="P215">
        <v>6102</v>
      </c>
      <c r="Q215">
        <v>5</v>
      </c>
      <c r="R215">
        <v>13.65</v>
      </c>
      <c r="S215">
        <v>68.25</v>
      </c>
      <c r="T215">
        <v>51.8</v>
      </c>
      <c r="U215">
        <v>24.1</v>
      </c>
      <c r="V215" t="str">
        <f>VLOOKUP(L215,'[2]tabela de preços'!$A:$D,4,0)</f>
        <v>SHERWIN WILLIAMS</v>
      </c>
      <c r="W215" t="str">
        <f>VLOOKUP(L215,'[2]tabela de preços'!$A:$F,6,0)</f>
        <v>MASSA DE PEQUENOS REPAROS</v>
      </c>
      <c r="X215" t="str">
        <f>VLOOKUP(L215,'[2]tabela de preços'!$A:$G,7,0)</f>
        <v>AUTOMOTIVO</v>
      </c>
    </row>
    <row r="216" spans="1:24" hidden="1" x14ac:dyDescent="0.3">
      <c r="A216" t="s">
        <v>123</v>
      </c>
      <c r="C216" t="s">
        <v>131</v>
      </c>
      <c r="D216" s="1">
        <v>46028</v>
      </c>
      <c r="E216" t="s">
        <v>132</v>
      </c>
      <c r="F216">
        <v>9</v>
      </c>
      <c r="G216">
        <v>174</v>
      </c>
      <c r="H216" t="str">
        <f>VLOOKUP(G216,[1]OPERADORES!$A:$B,2,0)</f>
        <v>MIRIÃ LOBATO RODRIGUES</v>
      </c>
      <c r="I216" t="s">
        <v>126</v>
      </c>
      <c r="J216" t="s">
        <v>127</v>
      </c>
      <c r="K216" t="s">
        <v>128</v>
      </c>
      <c r="L216">
        <v>10402</v>
      </c>
      <c r="M216" t="s">
        <v>138</v>
      </c>
      <c r="O216" t="s">
        <v>11</v>
      </c>
      <c r="P216">
        <v>6102</v>
      </c>
      <c r="Q216">
        <v>1</v>
      </c>
      <c r="R216">
        <v>22.83</v>
      </c>
      <c r="S216">
        <v>22.83</v>
      </c>
      <c r="T216">
        <v>17.329999999999998</v>
      </c>
      <c r="U216">
        <v>24.09</v>
      </c>
      <c r="V216" t="str">
        <f>VLOOKUP(L216,'[2]tabela de preços'!$A:$D,4,0)</f>
        <v>MAXI RUBBER</v>
      </c>
      <c r="W216" t="str">
        <f>VLOOKUP(L216,'[2]tabela de preços'!$A:$F,6,0)</f>
        <v>REMOVEDOR PASTOSO</v>
      </c>
      <c r="X216" t="str">
        <f>VLOOKUP(L216,'[2]tabela de preços'!$A:$G,7,0)</f>
        <v>AUTOMOTIVO</v>
      </c>
    </row>
    <row r="217" spans="1:24" hidden="1" x14ac:dyDescent="0.3">
      <c r="A217" t="s">
        <v>123</v>
      </c>
      <c r="C217" t="s">
        <v>139</v>
      </c>
      <c r="D217" s="1">
        <v>46028</v>
      </c>
      <c r="E217" t="s">
        <v>140</v>
      </c>
      <c r="F217">
        <v>9</v>
      </c>
      <c r="G217">
        <v>174</v>
      </c>
      <c r="H217" t="str">
        <f>VLOOKUP(G217,[1]OPERADORES!$A:$B,2,0)</f>
        <v>MIRIÃ LOBATO RODRIGUES</v>
      </c>
      <c r="I217" t="s">
        <v>126</v>
      </c>
      <c r="J217" t="s">
        <v>127</v>
      </c>
      <c r="K217" t="s">
        <v>128</v>
      </c>
      <c r="L217">
        <v>21078</v>
      </c>
      <c r="M217" t="s">
        <v>141</v>
      </c>
      <c r="O217" t="s">
        <v>11</v>
      </c>
      <c r="P217">
        <v>6102</v>
      </c>
      <c r="Q217">
        <v>4</v>
      </c>
      <c r="R217">
        <v>24.58</v>
      </c>
      <c r="S217">
        <v>98.32</v>
      </c>
      <c r="T217">
        <v>74.64</v>
      </c>
      <c r="U217">
        <v>24.08</v>
      </c>
      <c r="V217" t="str">
        <f>VLOOKUP(L217,'[2]tabela de preços'!$A:$D,4,0)</f>
        <v>SHERWIN WILLIAMS</v>
      </c>
      <c r="W217" t="str">
        <f>VLOOKUP(L217,'[2]tabela de preços'!$A:$F,6,0)</f>
        <v>MASSA POLIÉSTER</v>
      </c>
      <c r="X217" t="str">
        <f>VLOOKUP(L217,'[2]tabela de preços'!$A:$G,7,0)</f>
        <v>AUTOMOTIVO</v>
      </c>
    </row>
    <row r="218" spans="1:24" hidden="1" x14ac:dyDescent="0.3">
      <c r="A218" t="s">
        <v>279</v>
      </c>
      <c r="C218" t="s">
        <v>280</v>
      </c>
      <c r="D218" s="1">
        <v>46028</v>
      </c>
      <c r="E218" t="s">
        <v>281</v>
      </c>
      <c r="F218">
        <v>9</v>
      </c>
      <c r="G218">
        <v>197</v>
      </c>
      <c r="H218" t="str">
        <f>VLOOKUP(G218,[1]OPERADORES!$A:$B,2,0)</f>
        <v xml:space="preserve">POLIANA LORRANE DE AMORIM </v>
      </c>
      <c r="I218" t="s">
        <v>282</v>
      </c>
      <c r="J218" t="s">
        <v>283</v>
      </c>
      <c r="K218" t="s">
        <v>284</v>
      </c>
      <c r="L218">
        <v>84329</v>
      </c>
      <c r="M218" t="s">
        <v>285</v>
      </c>
      <c r="O218" t="s">
        <v>11</v>
      </c>
      <c r="P218">
        <v>6403</v>
      </c>
      <c r="Q218">
        <v>4</v>
      </c>
      <c r="R218">
        <v>60.89</v>
      </c>
      <c r="S218">
        <v>243.56</v>
      </c>
      <c r="T218">
        <v>193.08</v>
      </c>
      <c r="U218">
        <v>20.73</v>
      </c>
      <c r="V218" t="str">
        <f>VLOOKUP(L218,'[2]tabela de preços'!$A:$D,4,0)</f>
        <v>BRASILUX</v>
      </c>
      <c r="W218" t="str">
        <f>VLOOKUP(L218,'[2]tabela de preços'!$A:$F,6,0)</f>
        <v>ESMALTES</v>
      </c>
      <c r="X218" t="str">
        <f>VLOOKUP(L218,'[2]tabela de preços'!$A:$G,7,0)</f>
        <v>INDUSTRIAL</v>
      </c>
    </row>
    <row r="219" spans="1:24" hidden="1" x14ac:dyDescent="0.3">
      <c r="A219" t="s">
        <v>279</v>
      </c>
      <c r="C219" t="s">
        <v>280</v>
      </c>
      <c r="D219" s="1">
        <v>46028</v>
      </c>
      <c r="E219" t="s">
        <v>281</v>
      </c>
      <c r="F219">
        <v>9</v>
      </c>
      <c r="G219">
        <v>197</v>
      </c>
      <c r="H219" t="str">
        <f>VLOOKUP(G219,[1]OPERADORES!$A:$B,2,0)</f>
        <v xml:space="preserve">POLIANA LORRANE DE AMORIM </v>
      </c>
      <c r="I219" t="s">
        <v>282</v>
      </c>
      <c r="J219" t="s">
        <v>283</v>
      </c>
      <c r="K219" t="s">
        <v>284</v>
      </c>
      <c r="L219">
        <v>85009</v>
      </c>
      <c r="M219" t="s">
        <v>286</v>
      </c>
      <c r="O219" t="s">
        <v>11</v>
      </c>
      <c r="P219">
        <v>6403</v>
      </c>
      <c r="Q219">
        <v>4</v>
      </c>
      <c r="R219">
        <v>60.89</v>
      </c>
      <c r="S219">
        <v>243.56</v>
      </c>
      <c r="T219">
        <v>193.76</v>
      </c>
      <c r="U219">
        <v>20.45</v>
      </c>
      <c r="V219" t="str">
        <f>VLOOKUP(L219,'[2]tabela de preços'!$A:$D,4,0)</f>
        <v>BRASILUX</v>
      </c>
      <c r="W219" t="str">
        <f>VLOOKUP(L219,'[2]tabela de preços'!$A:$F,6,0)</f>
        <v>ESMALTES</v>
      </c>
      <c r="X219" t="str">
        <f>VLOOKUP(L219,'[2]tabela de preços'!$A:$G,7,0)</f>
        <v>INDUSTRIAL</v>
      </c>
    </row>
    <row r="220" spans="1:24" hidden="1" x14ac:dyDescent="0.3">
      <c r="A220" t="s">
        <v>279</v>
      </c>
      <c r="C220" t="s">
        <v>280</v>
      </c>
      <c r="D220" s="1">
        <v>46028</v>
      </c>
      <c r="E220" t="s">
        <v>281</v>
      </c>
      <c r="F220">
        <v>9</v>
      </c>
      <c r="G220">
        <v>197</v>
      </c>
      <c r="H220" t="str">
        <f>VLOOKUP(G220,[1]OPERADORES!$A:$B,2,0)</f>
        <v xml:space="preserve">POLIANA LORRANE DE AMORIM </v>
      </c>
      <c r="I220" t="s">
        <v>282</v>
      </c>
      <c r="J220" t="s">
        <v>283</v>
      </c>
      <c r="K220" t="s">
        <v>284</v>
      </c>
      <c r="L220">
        <v>84122</v>
      </c>
      <c r="M220" t="s">
        <v>287</v>
      </c>
      <c r="O220" t="s">
        <v>11</v>
      </c>
      <c r="P220">
        <v>6403</v>
      </c>
      <c r="Q220">
        <v>6</v>
      </c>
      <c r="R220">
        <v>18.38</v>
      </c>
      <c r="S220">
        <v>110.28</v>
      </c>
      <c r="T220">
        <v>83.7</v>
      </c>
      <c r="U220">
        <v>24.1</v>
      </c>
      <c r="V220" t="str">
        <f>VLOOKUP(L220,'[2]tabela de preços'!$A:$D,4,0)</f>
        <v>BRASILUX</v>
      </c>
      <c r="W220" t="str">
        <f>VLOOKUP(L220,'[2]tabela de preços'!$A:$F,6,0)</f>
        <v>ESMALTES</v>
      </c>
      <c r="X220" t="str">
        <f>VLOOKUP(L220,'[2]tabela de preços'!$A:$G,7,0)</f>
        <v>INDUSTRIAL</v>
      </c>
    </row>
    <row r="221" spans="1:24" hidden="1" x14ac:dyDescent="0.3">
      <c r="A221" t="s">
        <v>279</v>
      </c>
      <c r="C221" t="s">
        <v>280</v>
      </c>
      <c r="D221" s="1">
        <v>46028</v>
      </c>
      <c r="E221" t="s">
        <v>281</v>
      </c>
      <c r="F221">
        <v>9</v>
      </c>
      <c r="G221">
        <v>197</v>
      </c>
      <c r="H221" t="str">
        <f>VLOOKUP(G221,[1]OPERADORES!$A:$B,2,0)</f>
        <v xml:space="preserve">POLIANA LORRANE DE AMORIM </v>
      </c>
      <c r="I221" t="s">
        <v>282</v>
      </c>
      <c r="J221" t="s">
        <v>283</v>
      </c>
      <c r="K221" t="s">
        <v>284</v>
      </c>
      <c r="L221">
        <v>84124</v>
      </c>
      <c r="M221" t="s">
        <v>288</v>
      </c>
      <c r="O221" t="s">
        <v>11</v>
      </c>
      <c r="P221">
        <v>6403</v>
      </c>
      <c r="Q221">
        <v>6</v>
      </c>
      <c r="R221">
        <v>17.61</v>
      </c>
      <c r="S221">
        <v>105.66</v>
      </c>
      <c r="T221">
        <v>80.22</v>
      </c>
      <c r="U221">
        <v>24.08</v>
      </c>
      <c r="V221" t="str">
        <f>VLOOKUP(L221,'[2]tabela de preços'!$A:$D,4,0)</f>
        <v>BRASILUX</v>
      </c>
      <c r="W221" t="str">
        <f>VLOOKUP(L221,'[2]tabela de preços'!$A:$F,6,0)</f>
        <v>ESMALTES</v>
      </c>
      <c r="X221" t="str">
        <f>VLOOKUP(L221,'[2]tabela de preços'!$A:$G,7,0)</f>
        <v>INDUSTRIAL</v>
      </c>
    </row>
    <row r="222" spans="1:24" hidden="1" x14ac:dyDescent="0.3">
      <c r="A222" t="s">
        <v>279</v>
      </c>
      <c r="C222" t="s">
        <v>280</v>
      </c>
      <c r="D222" s="1">
        <v>46028</v>
      </c>
      <c r="E222" t="s">
        <v>281</v>
      </c>
      <c r="F222">
        <v>9</v>
      </c>
      <c r="G222">
        <v>197</v>
      </c>
      <c r="H222" t="str">
        <f>VLOOKUP(G222,[1]OPERADORES!$A:$B,2,0)</f>
        <v xml:space="preserve">POLIANA LORRANE DE AMORIM </v>
      </c>
      <c r="I222" t="s">
        <v>282</v>
      </c>
      <c r="J222" t="s">
        <v>283</v>
      </c>
      <c r="K222" t="s">
        <v>284</v>
      </c>
      <c r="L222">
        <v>84036</v>
      </c>
      <c r="M222" t="s">
        <v>289</v>
      </c>
      <c r="O222" t="s">
        <v>11</v>
      </c>
      <c r="P222">
        <v>6102</v>
      </c>
      <c r="Q222">
        <v>15</v>
      </c>
      <c r="R222">
        <v>47.89</v>
      </c>
      <c r="S222">
        <v>718.35</v>
      </c>
      <c r="T222">
        <v>624.45000000000005</v>
      </c>
      <c r="U222">
        <v>13.07</v>
      </c>
      <c r="V222" t="str">
        <f>VLOOKUP(L222,'[2]tabela de preços'!$A:$D,4,0)</f>
        <v>BRASILUX</v>
      </c>
      <c r="W222" t="str">
        <f>VLOOKUP(L222,'[2]tabela de preços'!$A:$F,6,0)</f>
        <v>MASSA CORRIDA / ACRÍLICA</v>
      </c>
      <c r="X222" t="str">
        <f>VLOOKUP(L222,'[2]tabela de preços'!$A:$G,7,0)</f>
        <v>IMOBILIÁRIO</v>
      </c>
    </row>
    <row r="223" spans="1:24" hidden="1" x14ac:dyDescent="0.3">
      <c r="A223" t="s">
        <v>313</v>
      </c>
      <c r="B223" t="s">
        <v>314</v>
      </c>
      <c r="C223" t="s">
        <v>315</v>
      </c>
      <c r="D223" s="1">
        <v>46028</v>
      </c>
      <c r="E223" t="s">
        <v>316</v>
      </c>
      <c r="F223">
        <v>9</v>
      </c>
      <c r="G223">
        <v>197</v>
      </c>
      <c r="H223" t="str">
        <f>VLOOKUP(G223,[1]OPERADORES!$A:$B,2,0)</f>
        <v xml:space="preserve">POLIANA LORRANE DE AMORIM </v>
      </c>
      <c r="I223" t="s">
        <v>317</v>
      </c>
      <c r="J223" t="s">
        <v>318</v>
      </c>
      <c r="K223" t="s">
        <v>319</v>
      </c>
      <c r="L223">
        <v>23714</v>
      </c>
      <c r="M223" t="s">
        <v>213</v>
      </c>
      <c r="O223" t="s">
        <v>11</v>
      </c>
      <c r="P223">
        <v>6102</v>
      </c>
      <c r="Q223">
        <v>2</v>
      </c>
      <c r="R223">
        <v>40.71</v>
      </c>
      <c r="S223">
        <v>81.42</v>
      </c>
      <c r="T223">
        <v>61.8</v>
      </c>
      <c r="U223">
        <v>24.1</v>
      </c>
      <c r="V223" t="str">
        <f>VLOOKUP(L223,'[2]tabela de preços'!$A:$D,4,0)</f>
        <v>NEW PAD</v>
      </c>
      <c r="W223" t="str">
        <f>VLOOKUP(L223,'[2]tabela de preços'!$A:$F,6,0)</f>
        <v>BOINAS PARA POLIMENTO</v>
      </c>
      <c r="X223" t="str">
        <f>VLOOKUP(L223,'[2]tabela de preços'!$A:$G,7,0)</f>
        <v>AUTOMOTIVO</v>
      </c>
    </row>
    <row r="224" spans="1:24" hidden="1" x14ac:dyDescent="0.3">
      <c r="A224" t="s">
        <v>313</v>
      </c>
      <c r="B224" t="s">
        <v>314</v>
      </c>
      <c r="C224" t="s">
        <v>315</v>
      </c>
      <c r="D224" s="1">
        <v>46028</v>
      </c>
      <c r="E224" t="s">
        <v>316</v>
      </c>
      <c r="F224">
        <v>9</v>
      </c>
      <c r="G224">
        <v>197</v>
      </c>
      <c r="H224" t="str">
        <f>VLOOKUP(G224,[1]OPERADORES!$A:$B,2,0)</f>
        <v xml:space="preserve">POLIANA LORRANE DE AMORIM </v>
      </c>
      <c r="I224" t="s">
        <v>317</v>
      </c>
      <c r="J224" t="s">
        <v>318</v>
      </c>
      <c r="K224" t="s">
        <v>319</v>
      </c>
      <c r="L224">
        <v>16</v>
      </c>
      <c r="M224" t="s">
        <v>122</v>
      </c>
      <c r="O224" t="s">
        <v>11</v>
      </c>
      <c r="P224">
        <v>6102</v>
      </c>
      <c r="Q224">
        <v>15</v>
      </c>
      <c r="R224">
        <v>2.9</v>
      </c>
      <c r="S224">
        <v>43.5</v>
      </c>
      <c r="T224">
        <v>33</v>
      </c>
      <c r="U224">
        <v>24.14</v>
      </c>
      <c r="V224" t="str">
        <f>VLOOKUP(L224,'[2]tabela de preços'!$A:$D,4,0)</f>
        <v>3M</v>
      </c>
      <c r="W224" t="str">
        <f>VLOOKUP(L224,'[2]tabela de preços'!$A:$F,6,0)</f>
        <v>LIXA DÁGUA</v>
      </c>
      <c r="X224" t="str">
        <f>VLOOKUP(L224,'[2]tabela de preços'!$A:$G,7,0)</f>
        <v>AUTOMOTIVO</v>
      </c>
    </row>
    <row r="225" spans="1:24" hidden="1" x14ac:dyDescent="0.3">
      <c r="A225" t="s">
        <v>313</v>
      </c>
      <c r="B225" t="s">
        <v>314</v>
      </c>
      <c r="C225" t="s">
        <v>315</v>
      </c>
      <c r="D225" s="1">
        <v>46028</v>
      </c>
      <c r="E225" t="s">
        <v>316</v>
      </c>
      <c r="F225">
        <v>9</v>
      </c>
      <c r="G225">
        <v>197</v>
      </c>
      <c r="H225" t="str">
        <f>VLOOKUP(G225,[1]OPERADORES!$A:$B,2,0)</f>
        <v xml:space="preserve">POLIANA LORRANE DE AMORIM </v>
      </c>
      <c r="I225" t="s">
        <v>317</v>
      </c>
      <c r="J225" t="s">
        <v>318</v>
      </c>
      <c r="K225" t="s">
        <v>319</v>
      </c>
      <c r="L225">
        <v>20021</v>
      </c>
      <c r="M225" t="s">
        <v>276</v>
      </c>
      <c r="O225" t="s">
        <v>11</v>
      </c>
      <c r="P225">
        <v>6102</v>
      </c>
      <c r="Q225">
        <v>15</v>
      </c>
      <c r="R225">
        <v>3.43</v>
      </c>
      <c r="S225">
        <v>51.45</v>
      </c>
      <c r="T225">
        <v>39</v>
      </c>
      <c r="U225">
        <v>24.2</v>
      </c>
      <c r="V225" t="str">
        <f>VLOOKUP(L225,'[2]tabela de preços'!$A:$D,4,0)</f>
        <v>3M</v>
      </c>
      <c r="W225" t="str">
        <f>VLOOKUP(L225,'[2]tabela de preços'!$A:$F,6,0)</f>
        <v>LIXA DÁGUA</v>
      </c>
      <c r="X225" t="str">
        <f>VLOOKUP(L225,'[2]tabela de preços'!$A:$G,7,0)</f>
        <v>AUTOMOTIVO</v>
      </c>
    </row>
    <row r="226" spans="1:24" hidden="1" x14ac:dyDescent="0.3">
      <c r="A226" t="s">
        <v>313</v>
      </c>
      <c r="B226" t="s">
        <v>314</v>
      </c>
      <c r="C226" t="s">
        <v>315</v>
      </c>
      <c r="D226" s="1">
        <v>46028</v>
      </c>
      <c r="E226" t="s">
        <v>316</v>
      </c>
      <c r="F226">
        <v>9</v>
      </c>
      <c r="G226">
        <v>197</v>
      </c>
      <c r="H226" t="str">
        <f>VLOOKUP(G226,[1]OPERADORES!$A:$B,2,0)</f>
        <v xml:space="preserve">POLIANA LORRANE DE AMORIM </v>
      </c>
      <c r="I226" t="s">
        <v>317</v>
      </c>
      <c r="J226" t="s">
        <v>318</v>
      </c>
      <c r="K226" t="s">
        <v>319</v>
      </c>
      <c r="L226">
        <v>20525</v>
      </c>
      <c r="M226" t="s">
        <v>137</v>
      </c>
      <c r="O226" t="s">
        <v>11</v>
      </c>
      <c r="P226">
        <v>6102</v>
      </c>
      <c r="Q226">
        <v>6</v>
      </c>
      <c r="R226">
        <v>13.65</v>
      </c>
      <c r="S226">
        <v>81.900000000000006</v>
      </c>
      <c r="T226">
        <v>62.16</v>
      </c>
      <c r="U226">
        <v>24.1</v>
      </c>
      <c r="V226" t="str">
        <f>VLOOKUP(L226,'[2]tabela de preços'!$A:$D,4,0)</f>
        <v>SHERWIN WILLIAMS</v>
      </c>
      <c r="W226" t="str">
        <f>VLOOKUP(L226,'[2]tabela de preços'!$A:$F,6,0)</f>
        <v>MASSA DE PEQUENOS REPAROS</v>
      </c>
      <c r="X226" t="str">
        <f>VLOOKUP(L226,'[2]tabela de preços'!$A:$G,7,0)</f>
        <v>AUTOMOTIVO</v>
      </c>
    </row>
    <row r="227" spans="1:24" hidden="1" x14ac:dyDescent="0.3">
      <c r="A227" t="s">
        <v>313</v>
      </c>
      <c r="B227" t="s">
        <v>314</v>
      </c>
      <c r="C227" t="s">
        <v>315</v>
      </c>
      <c r="D227" s="1">
        <v>46028</v>
      </c>
      <c r="E227" t="s">
        <v>316</v>
      </c>
      <c r="F227">
        <v>9</v>
      </c>
      <c r="G227">
        <v>197</v>
      </c>
      <c r="H227" t="str">
        <f>VLOOKUP(G227,[1]OPERADORES!$A:$B,2,0)</f>
        <v xml:space="preserve">POLIANA LORRANE DE AMORIM </v>
      </c>
      <c r="I227" t="s">
        <v>317</v>
      </c>
      <c r="J227" t="s">
        <v>318</v>
      </c>
      <c r="K227" t="s">
        <v>319</v>
      </c>
      <c r="L227">
        <v>23584</v>
      </c>
      <c r="M227" t="s">
        <v>196</v>
      </c>
      <c r="O227" t="s">
        <v>11</v>
      </c>
      <c r="P227">
        <v>6102</v>
      </c>
      <c r="Q227">
        <v>12</v>
      </c>
      <c r="R227">
        <v>23.04</v>
      </c>
      <c r="S227">
        <v>276.48</v>
      </c>
      <c r="T227">
        <v>209.88</v>
      </c>
      <c r="U227">
        <v>24.09</v>
      </c>
      <c r="V227" t="str">
        <f>VLOOKUP(L227,'[2]tabela de preços'!$A:$D,4,0)</f>
        <v>MAXI RUBBER</v>
      </c>
      <c r="W227" t="str">
        <f>VLOOKUP(L227,'[2]tabela de preços'!$A:$F,6,0)</f>
        <v>MASSA POLIÉSTER</v>
      </c>
      <c r="X227" t="str">
        <f>VLOOKUP(L227,'[2]tabela de preços'!$A:$G,7,0)</f>
        <v>AUTOMOTIVO</v>
      </c>
    </row>
    <row r="228" spans="1:24" hidden="1" x14ac:dyDescent="0.3">
      <c r="A228" t="s">
        <v>313</v>
      </c>
      <c r="B228" t="s">
        <v>314</v>
      </c>
      <c r="C228" t="s">
        <v>315</v>
      </c>
      <c r="D228" s="1">
        <v>46028</v>
      </c>
      <c r="E228" t="s">
        <v>316</v>
      </c>
      <c r="F228">
        <v>9</v>
      </c>
      <c r="G228">
        <v>197</v>
      </c>
      <c r="H228" t="str">
        <f>VLOOKUP(G228,[1]OPERADORES!$A:$B,2,0)</f>
        <v xml:space="preserve">POLIANA LORRANE DE AMORIM </v>
      </c>
      <c r="I228" t="s">
        <v>317</v>
      </c>
      <c r="J228" t="s">
        <v>318</v>
      </c>
      <c r="K228" t="s">
        <v>319</v>
      </c>
      <c r="L228">
        <v>21321</v>
      </c>
      <c r="M228" t="s">
        <v>272</v>
      </c>
      <c r="O228" t="s">
        <v>11</v>
      </c>
      <c r="P228">
        <v>6102</v>
      </c>
      <c r="Q228">
        <v>4</v>
      </c>
      <c r="R228">
        <v>18.899999999999999</v>
      </c>
      <c r="S228">
        <v>75.599999999999994</v>
      </c>
      <c r="T228">
        <v>61.44</v>
      </c>
      <c r="U228">
        <v>18.73</v>
      </c>
      <c r="V228" t="str">
        <f>VLOOKUP(L228,'[2]tabela de preços'!$A:$D,4,0)</f>
        <v>AUTO AMERICA</v>
      </c>
      <c r="W228" t="str">
        <f>VLOOKUP(L228,'[2]tabela de preços'!$A:$F,6,0)</f>
        <v>CERA  / LIMPEZA /  POLIMENTO VEICULAR</v>
      </c>
      <c r="X228" t="str">
        <f>VLOOKUP(L228,'[2]tabela de preços'!$A:$G,7,0)</f>
        <v>AUTOMOTIVO</v>
      </c>
    </row>
    <row r="229" spans="1:24" hidden="1" x14ac:dyDescent="0.3">
      <c r="A229" t="s">
        <v>378</v>
      </c>
      <c r="C229" t="s">
        <v>385</v>
      </c>
      <c r="D229" s="1">
        <v>46028</v>
      </c>
      <c r="E229" t="s">
        <v>386</v>
      </c>
      <c r="F229">
        <v>9</v>
      </c>
      <c r="G229">
        <v>174</v>
      </c>
      <c r="H229" t="str">
        <f>VLOOKUP(G229,[1]OPERADORES!$A:$B,2,0)</f>
        <v>MIRIÃ LOBATO RODRIGUES</v>
      </c>
      <c r="I229" t="s">
        <v>21</v>
      </c>
      <c r="J229" t="s">
        <v>381</v>
      </c>
      <c r="K229" t="s">
        <v>382</v>
      </c>
      <c r="L229">
        <v>10277</v>
      </c>
      <c r="M229" t="s">
        <v>135</v>
      </c>
      <c r="O229" t="s">
        <v>11</v>
      </c>
      <c r="P229">
        <v>5102</v>
      </c>
      <c r="Q229">
        <v>60</v>
      </c>
      <c r="R229">
        <v>16.97</v>
      </c>
      <c r="S229" s="2">
        <v>1018.2</v>
      </c>
      <c r="T229">
        <v>772.8</v>
      </c>
      <c r="U229">
        <v>24.1</v>
      </c>
      <c r="V229" t="str">
        <f>VLOOKUP(L229,'[2]tabela de preços'!$A:$D,4,0)</f>
        <v>RETOQUE</v>
      </c>
      <c r="W229" t="str">
        <f>VLOOKUP(L229,'[2]tabela de preços'!$A:$F,6,0)</f>
        <v xml:space="preserve">COLA  PLÁSTICA </v>
      </c>
      <c r="X229" t="str">
        <f>VLOOKUP(L229,'[2]tabela de preços'!$A:$G,7,0)</f>
        <v>AUTOMOTIVO</v>
      </c>
    </row>
    <row r="230" spans="1:24" hidden="1" x14ac:dyDescent="0.3">
      <c r="A230" t="s">
        <v>378</v>
      </c>
      <c r="C230" t="s">
        <v>385</v>
      </c>
      <c r="D230" s="1">
        <v>46028</v>
      </c>
      <c r="E230" t="s">
        <v>386</v>
      </c>
      <c r="F230">
        <v>9</v>
      </c>
      <c r="G230">
        <v>174</v>
      </c>
      <c r="H230" t="str">
        <f>VLOOKUP(G230,[1]OPERADORES!$A:$B,2,0)</f>
        <v>MIRIÃ LOBATO RODRIGUES</v>
      </c>
      <c r="I230" t="s">
        <v>21</v>
      </c>
      <c r="J230" t="s">
        <v>381</v>
      </c>
      <c r="K230" t="s">
        <v>382</v>
      </c>
      <c r="L230">
        <v>10238</v>
      </c>
      <c r="M230" t="s">
        <v>79</v>
      </c>
      <c r="O230" t="s">
        <v>11</v>
      </c>
      <c r="P230">
        <v>5102</v>
      </c>
      <c r="Q230">
        <v>100</v>
      </c>
      <c r="R230">
        <v>2.79</v>
      </c>
      <c r="S230">
        <v>279</v>
      </c>
      <c r="T230">
        <v>227</v>
      </c>
      <c r="U230">
        <v>18.64</v>
      </c>
      <c r="V230" t="str">
        <f>VLOOKUP(L230,'[2]tabela de preços'!$A:$D,4,0)</f>
        <v>NORTON</v>
      </c>
      <c r="W230" t="str">
        <f>VLOOKUP(L230,'[2]tabela de preços'!$A:$F,6,0)</f>
        <v xml:space="preserve">DISCOS / LIXAS / ABRASIVOS </v>
      </c>
      <c r="X230" t="str">
        <f>VLOOKUP(L230,'[2]tabela de preços'!$A:$G,7,0)</f>
        <v>AUTOMOTIVO</v>
      </c>
    </row>
    <row r="231" spans="1:24" hidden="1" x14ac:dyDescent="0.3">
      <c r="A231" t="s">
        <v>466</v>
      </c>
      <c r="C231" t="s">
        <v>467</v>
      </c>
      <c r="D231" s="1">
        <v>46028</v>
      </c>
      <c r="E231" t="s">
        <v>468</v>
      </c>
      <c r="F231">
        <v>9</v>
      </c>
      <c r="G231">
        <v>197</v>
      </c>
      <c r="H231" t="str">
        <f>VLOOKUP(G231,[1]OPERADORES!$A:$B,2,0)</f>
        <v xml:space="preserve">POLIANA LORRANE DE AMORIM </v>
      </c>
      <c r="I231" t="s">
        <v>21</v>
      </c>
      <c r="J231" t="s">
        <v>469</v>
      </c>
      <c r="K231" t="s">
        <v>470</v>
      </c>
      <c r="L231">
        <v>22684</v>
      </c>
      <c r="M231" t="s">
        <v>73</v>
      </c>
      <c r="O231" t="s">
        <v>11</v>
      </c>
      <c r="P231">
        <v>5102</v>
      </c>
      <c r="Q231">
        <v>24</v>
      </c>
      <c r="R231">
        <v>3.65</v>
      </c>
      <c r="S231">
        <v>87.6</v>
      </c>
      <c r="T231">
        <v>73.92</v>
      </c>
      <c r="U231">
        <v>15.62</v>
      </c>
      <c r="V231" t="str">
        <f>VLOOKUP(L231,'[2]tabela de preços'!$A:$D,4,0)</f>
        <v>3M</v>
      </c>
      <c r="W231" t="str">
        <f>VLOOKUP(L231,'[2]tabela de preços'!$A:$F,6,0)</f>
        <v>FITA AUTOMOTIVA</v>
      </c>
      <c r="X231" t="str">
        <f>VLOOKUP(L231,'[2]tabela de preços'!$A:$G,7,0)</f>
        <v>AUTOMOTIVO</v>
      </c>
    </row>
    <row r="232" spans="1:24" hidden="1" x14ac:dyDescent="0.3">
      <c r="A232" t="s">
        <v>466</v>
      </c>
      <c r="C232" t="s">
        <v>467</v>
      </c>
      <c r="D232" s="1">
        <v>46028</v>
      </c>
      <c r="E232" t="s">
        <v>468</v>
      </c>
      <c r="F232">
        <v>9</v>
      </c>
      <c r="G232">
        <v>197</v>
      </c>
      <c r="H232" t="str">
        <f>VLOOKUP(G232,[1]OPERADORES!$A:$B,2,0)</f>
        <v xml:space="preserve">POLIANA LORRANE DE AMORIM </v>
      </c>
      <c r="I232" t="s">
        <v>21</v>
      </c>
      <c r="J232" t="s">
        <v>469</v>
      </c>
      <c r="K232" t="s">
        <v>470</v>
      </c>
      <c r="L232">
        <v>85616</v>
      </c>
      <c r="M232" t="s">
        <v>471</v>
      </c>
      <c r="O232" t="s">
        <v>11</v>
      </c>
      <c r="P232">
        <v>5102</v>
      </c>
      <c r="Q232">
        <v>12</v>
      </c>
      <c r="R232">
        <v>2.64</v>
      </c>
      <c r="S232">
        <v>31.68</v>
      </c>
      <c r="T232">
        <v>27.36</v>
      </c>
      <c r="U232">
        <v>13.64</v>
      </c>
      <c r="V232" t="str">
        <f>VLOOKUP(L232,'[2]tabela de preços'!$A:$D,4,0)</f>
        <v>ADERE</v>
      </c>
      <c r="W232" t="str">
        <f>VLOOKUP(L232,'[2]tabela de preços'!$A:$F,6,0)</f>
        <v xml:space="preserve">FITA DE USO GERAL </v>
      </c>
      <c r="X232" t="str">
        <f>VLOOKUP(L232,'[2]tabela de preços'!$A:$G,7,0)</f>
        <v>IMOBILIÁRIO</v>
      </c>
    </row>
    <row r="233" spans="1:24" hidden="1" x14ac:dyDescent="0.3">
      <c r="A233" t="s">
        <v>466</v>
      </c>
      <c r="C233" t="s">
        <v>467</v>
      </c>
      <c r="D233" s="1">
        <v>46028</v>
      </c>
      <c r="E233" t="s">
        <v>468</v>
      </c>
      <c r="F233">
        <v>9</v>
      </c>
      <c r="G233">
        <v>197</v>
      </c>
      <c r="H233" t="str">
        <f>VLOOKUP(G233,[1]OPERADORES!$A:$B,2,0)</f>
        <v xml:space="preserve">POLIANA LORRANE DE AMORIM </v>
      </c>
      <c r="I233" t="s">
        <v>21</v>
      </c>
      <c r="J233" t="s">
        <v>469</v>
      </c>
      <c r="K233" t="s">
        <v>470</v>
      </c>
      <c r="L233">
        <v>85599</v>
      </c>
      <c r="M233" t="s">
        <v>38</v>
      </c>
      <c r="O233" t="s">
        <v>11</v>
      </c>
      <c r="P233">
        <v>5102</v>
      </c>
      <c r="Q233">
        <v>20</v>
      </c>
      <c r="R233">
        <v>2.68</v>
      </c>
      <c r="S233">
        <v>53.6</v>
      </c>
      <c r="T233">
        <v>39.200000000000003</v>
      </c>
      <c r="U233">
        <v>26.87</v>
      </c>
      <c r="V233" t="str">
        <f>VLOOKUP(L233,'[2]tabela de preços'!$A:$D,4,0)</f>
        <v>REJUMASSA</v>
      </c>
      <c r="W233" t="str">
        <f>VLOOKUP(L233,'[2]tabela de preços'!$A:$F,6,0)</f>
        <v>GESSO</v>
      </c>
      <c r="X233" t="str">
        <f>VLOOKUP(L233,'[2]tabela de preços'!$A:$G,7,0)</f>
        <v>IMOBILIÁRIO</v>
      </c>
    </row>
    <row r="234" spans="1:24" hidden="1" x14ac:dyDescent="0.3">
      <c r="A234" t="s">
        <v>466</v>
      </c>
      <c r="C234" t="s">
        <v>467</v>
      </c>
      <c r="D234" s="1">
        <v>46028</v>
      </c>
      <c r="E234" t="s">
        <v>468</v>
      </c>
      <c r="F234">
        <v>9</v>
      </c>
      <c r="G234">
        <v>197</v>
      </c>
      <c r="H234" t="str">
        <f>VLOOKUP(G234,[1]OPERADORES!$A:$B,2,0)</f>
        <v xml:space="preserve">POLIANA LORRANE DE AMORIM </v>
      </c>
      <c r="I234" t="s">
        <v>21</v>
      </c>
      <c r="J234" t="s">
        <v>469</v>
      </c>
      <c r="K234" t="s">
        <v>470</v>
      </c>
      <c r="L234">
        <v>10297</v>
      </c>
      <c r="M234" t="s">
        <v>41</v>
      </c>
      <c r="O234" t="s">
        <v>11</v>
      </c>
      <c r="P234">
        <v>5102</v>
      </c>
      <c r="Q234">
        <v>36</v>
      </c>
      <c r="R234">
        <v>10.49</v>
      </c>
      <c r="S234">
        <v>377.64</v>
      </c>
      <c r="T234">
        <v>330.12</v>
      </c>
      <c r="U234">
        <v>12.58</v>
      </c>
      <c r="V234" t="str">
        <f>VLOOKUP(L234,'[2]tabela de preços'!$A:$D,4,0)</f>
        <v>ANJO</v>
      </c>
      <c r="W234" t="str">
        <f>VLOOKUP(L234,'[2]tabela de preços'!$A:$F,6,0)</f>
        <v>THINNER DE LIMPEZA</v>
      </c>
      <c r="X234" t="str">
        <f>VLOOKUP(L234,'[2]tabela de preços'!$A:$G,7,0)</f>
        <v>THINNER</v>
      </c>
    </row>
    <row r="235" spans="1:24" hidden="1" x14ac:dyDescent="0.3">
      <c r="A235" t="s">
        <v>466</v>
      </c>
      <c r="C235" t="s">
        <v>467</v>
      </c>
      <c r="D235" s="1">
        <v>46028</v>
      </c>
      <c r="E235" t="s">
        <v>468</v>
      </c>
      <c r="F235">
        <v>9</v>
      </c>
      <c r="G235">
        <v>197</v>
      </c>
      <c r="H235" t="str">
        <f>VLOOKUP(G235,[1]OPERADORES!$A:$B,2,0)</f>
        <v xml:space="preserve">POLIANA LORRANE DE AMORIM </v>
      </c>
      <c r="I235" t="s">
        <v>21</v>
      </c>
      <c r="J235" t="s">
        <v>469</v>
      </c>
      <c r="K235" t="s">
        <v>470</v>
      </c>
      <c r="L235">
        <v>85667</v>
      </c>
      <c r="M235" t="s">
        <v>472</v>
      </c>
      <c r="O235" t="s">
        <v>11</v>
      </c>
      <c r="P235">
        <v>5403</v>
      </c>
      <c r="Q235">
        <v>6</v>
      </c>
      <c r="R235">
        <v>13.89</v>
      </c>
      <c r="S235">
        <v>83.34</v>
      </c>
      <c r="T235">
        <v>71.94</v>
      </c>
      <c r="U235">
        <v>13.68</v>
      </c>
      <c r="V235" t="str">
        <f>VLOOKUP(L235,'[2]tabela de preços'!$A:$D,4,0)</f>
        <v>UNIPEGA</v>
      </c>
      <c r="W235" t="str">
        <f>VLOOKUP(L235,'[2]tabela de preços'!$A:$F,6,0)</f>
        <v xml:space="preserve">SPRAYS </v>
      </c>
      <c r="X235" t="str">
        <f>VLOOKUP(L235,'[2]tabela de preços'!$A:$G,7,0)</f>
        <v>AUTOMOTIVO</v>
      </c>
    </row>
    <row r="236" spans="1:24" hidden="1" x14ac:dyDescent="0.3">
      <c r="A236" t="s">
        <v>466</v>
      </c>
      <c r="C236" t="s">
        <v>467</v>
      </c>
      <c r="D236" s="1">
        <v>46028</v>
      </c>
      <c r="E236" t="s">
        <v>468</v>
      </c>
      <c r="F236">
        <v>9</v>
      </c>
      <c r="G236">
        <v>197</v>
      </c>
      <c r="H236" t="str">
        <f>VLOOKUP(G236,[1]OPERADORES!$A:$B,2,0)</f>
        <v xml:space="preserve">POLIANA LORRANE DE AMORIM </v>
      </c>
      <c r="I236" t="s">
        <v>21</v>
      </c>
      <c r="J236" t="s">
        <v>469</v>
      </c>
      <c r="K236" t="s">
        <v>470</v>
      </c>
      <c r="L236">
        <v>85665</v>
      </c>
      <c r="M236" t="s">
        <v>473</v>
      </c>
      <c r="O236" t="s">
        <v>11</v>
      </c>
      <c r="P236">
        <v>5403</v>
      </c>
      <c r="Q236">
        <v>6</v>
      </c>
      <c r="R236">
        <v>13.89</v>
      </c>
      <c r="S236">
        <v>83.34</v>
      </c>
      <c r="T236">
        <v>71.94</v>
      </c>
      <c r="U236">
        <v>13.68</v>
      </c>
      <c r="V236" t="str">
        <f>VLOOKUP(L236,'[2]tabela de preços'!$A:$D,4,0)</f>
        <v>UNIPEGA</v>
      </c>
      <c r="W236" t="str">
        <f>VLOOKUP(L236,'[2]tabela de preços'!$A:$F,6,0)</f>
        <v xml:space="preserve">SPRAYS </v>
      </c>
      <c r="X236" t="str">
        <f>VLOOKUP(L236,'[2]tabela de preços'!$A:$G,7,0)</f>
        <v>AUTOMOTIVO</v>
      </c>
    </row>
    <row r="237" spans="1:24" hidden="1" x14ac:dyDescent="0.3">
      <c r="A237" t="s">
        <v>466</v>
      </c>
      <c r="C237" t="s">
        <v>467</v>
      </c>
      <c r="D237" s="1">
        <v>46028</v>
      </c>
      <c r="E237" t="s">
        <v>468</v>
      </c>
      <c r="F237">
        <v>9</v>
      </c>
      <c r="G237">
        <v>197</v>
      </c>
      <c r="H237" t="str">
        <f>VLOOKUP(G237,[1]OPERADORES!$A:$B,2,0)</f>
        <v xml:space="preserve">POLIANA LORRANE DE AMORIM </v>
      </c>
      <c r="I237" t="s">
        <v>21</v>
      </c>
      <c r="J237" t="s">
        <v>469</v>
      </c>
      <c r="K237" t="s">
        <v>470</v>
      </c>
      <c r="L237">
        <v>85666</v>
      </c>
      <c r="M237" t="s">
        <v>341</v>
      </c>
      <c r="O237" t="s">
        <v>11</v>
      </c>
      <c r="P237">
        <v>5403</v>
      </c>
      <c r="Q237">
        <v>6</v>
      </c>
      <c r="R237">
        <v>13.89</v>
      </c>
      <c r="S237">
        <v>83.34</v>
      </c>
      <c r="T237">
        <v>71.94</v>
      </c>
      <c r="U237">
        <v>13.68</v>
      </c>
      <c r="V237" t="str">
        <f>VLOOKUP(L237,'[2]tabela de preços'!$A:$D,4,0)</f>
        <v>UNIPEGA</v>
      </c>
      <c r="W237" t="str">
        <f>VLOOKUP(L237,'[2]tabela de preços'!$A:$F,6,0)</f>
        <v xml:space="preserve">SPRAYS </v>
      </c>
      <c r="X237" t="str">
        <f>VLOOKUP(L237,'[2]tabela de preços'!$A:$G,7,0)</f>
        <v>AUTOMOTIVO</v>
      </c>
    </row>
    <row r="238" spans="1:24" hidden="1" x14ac:dyDescent="0.3">
      <c r="A238" t="s">
        <v>466</v>
      </c>
      <c r="C238" t="s">
        <v>467</v>
      </c>
      <c r="D238" s="1">
        <v>46028</v>
      </c>
      <c r="E238" t="s">
        <v>468</v>
      </c>
      <c r="F238">
        <v>9</v>
      </c>
      <c r="G238">
        <v>197</v>
      </c>
      <c r="H238" t="str">
        <f>VLOOKUP(G238,[1]OPERADORES!$A:$B,2,0)</f>
        <v xml:space="preserve">POLIANA LORRANE DE AMORIM </v>
      </c>
      <c r="I238" t="s">
        <v>21</v>
      </c>
      <c r="J238" t="s">
        <v>469</v>
      </c>
      <c r="K238" t="s">
        <v>470</v>
      </c>
      <c r="L238">
        <v>85639</v>
      </c>
      <c r="M238" t="s">
        <v>474</v>
      </c>
      <c r="O238" t="s">
        <v>11</v>
      </c>
      <c r="P238">
        <v>5403</v>
      </c>
      <c r="Q238">
        <v>6</v>
      </c>
      <c r="R238">
        <v>8.19</v>
      </c>
      <c r="S238">
        <v>49.14</v>
      </c>
      <c r="T238">
        <v>41.52</v>
      </c>
      <c r="U238">
        <v>15.51</v>
      </c>
      <c r="V238" t="str">
        <f>VLOOKUP(L238,'[2]tabela de preços'!$A:$D,4,0)</f>
        <v>UNIPEGA</v>
      </c>
      <c r="W238" t="str">
        <f>VLOOKUP(L238,'[2]tabela de preços'!$A:$F,6,0)</f>
        <v xml:space="preserve">SPRAYS </v>
      </c>
      <c r="X238" t="str">
        <f>VLOOKUP(L238,'[2]tabela de preços'!$A:$G,7,0)</f>
        <v>AUTOMOTIVO</v>
      </c>
    </row>
    <row r="239" spans="1:24" hidden="1" x14ac:dyDescent="0.3">
      <c r="A239" t="s">
        <v>466</v>
      </c>
      <c r="C239" t="s">
        <v>467</v>
      </c>
      <c r="D239" s="1">
        <v>46028</v>
      </c>
      <c r="E239" t="s">
        <v>468</v>
      </c>
      <c r="F239">
        <v>9</v>
      </c>
      <c r="G239">
        <v>197</v>
      </c>
      <c r="H239" t="str">
        <f>VLOOKUP(G239,[1]OPERADORES!$A:$B,2,0)</f>
        <v xml:space="preserve">POLIANA LORRANE DE AMORIM </v>
      </c>
      <c r="I239" t="s">
        <v>21</v>
      </c>
      <c r="J239" t="s">
        <v>469</v>
      </c>
      <c r="K239" t="s">
        <v>470</v>
      </c>
      <c r="L239">
        <v>85640</v>
      </c>
      <c r="M239" t="s">
        <v>475</v>
      </c>
      <c r="O239" t="s">
        <v>11</v>
      </c>
      <c r="P239">
        <v>5403</v>
      </c>
      <c r="Q239">
        <v>6</v>
      </c>
      <c r="R239">
        <v>8.19</v>
      </c>
      <c r="S239">
        <v>49.14</v>
      </c>
      <c r="T239">
        <v>41.52</v>
      </c>
      <c r="U239">
        <v>15.51</v>
      </c>
      <c r="V239" t="str">
        <f>VLOOKUP(L239,'[2]tabela de preços'!$A:$D,4,0)</f>
        <v>UNIPEGA</v>
      </c>
      <c r="W239" t="str">
        <f>VLOOKUP(L239,'[2]tabela de preços'!$A:$F,6,0)</f>
        <v xml:space="preserve">SPRAYS </v>
      </c>
      <c r="X239" t="str">
        <f>VLOOKUP(L239,'[2]tabela de preços'!$A:$G,7,0)</f>
        <v>AUTOMOTIVO</v>
      </c>
    </row>
    <row r="240" spans="1:24" hidden="1" x14ac:dyDescent="0.3">
      <c r="A240" t="s">
        <v>466</v>
      </c>
      <c r="C240" t="s">
        <v>467</v>
      </c>
      <c r="D240" s="1">
        <v>46028</v>
      </c>
      <c r="E240" t="s">
        <v>468</v>
      </c>
      <c r="F240">
        <v>9</v>
      </c>
      <c r="G240">
        <v>197</v>
      </c>
      <c r="H240" t="str">
        <f>VLOOKUP(G240,[1]OPERADORES!$A:$B,2,0)</f>
        <v xml:space="preserve">POLIANA LORRANE DE AMORIM </v>
      </c>
      <c r="I240" t="s">
        <v>21</v>
      </c>
      <c r="J240" t="s">
        <v>469</v>
      </c>
      <c r="K240" t="s">
        <v>470</v>
      </c>
      <c r="L240">
        <v>85643</v>
      </c>
      <c r="M240" t="s">
        <v>476</v>
      </c>
      <c r="O240" t="s">
        <v>11</v>
      </c>
      <c r="P240">
        <v>5403</v>
      </c>
      <c r="Q240">
        <v>6</v>
      </c>
      <c r="R240">
        <v>8.19</v>
      </c>
      <c r="S240">
        <v>49.14</v>
      </c>
      <c r="T240">
        <v>40.26</v>
      </c>
      <c r="U240">
        <v>18.07</v>
      </c>
      <c r="V240" t="str">
        <f>VLOOKUP(L240,'[2]tabela de preços'!$A:$D,4,0)</f>
        <v>UNIPEGA</v>
      </c>
      <c r="W240" t="str">
        <f>VLOOKUP(L240,'[2]tabela de preços'!$A:$F,6,0)</f>
        <v xml:space="preserve">SPRAYS </v>
      </c>
      <c r="X240" t="str">
        <f>VLOOKUP(L240,'[2]tabela de preços'!$A:$G,7,0)</f>
        <v>AUTOMOTIVO</v>
      </c>
    </row>
    <row r="241" spans="1:24" hidden="1" x14ac:dyDescent="0.3">
      <c r="A241" t="s">
        <v>466</v>
      </c>
      <c r="C241" t="s">
        <v>467</v>
      </c>
      <c r="D241" s="1">
        <v>46028</v>
      </c>
      <c r="E241" t="s">
        <v>468</v>
      </c>
      <c r="F241">
        <v>9</v>
      </c>
      <c r="G241">
        <v>197</v>
      </c>
      <c r="H241" t="str">
        <f>VLOOKUP(G241,[1]OPERADORES!$A:$B,2,0)</f>
        <v xml:space="preserve">POLIANA LORRANE DE AMORIM </v>
      </c>
      <c r="I241" t="s">
        <v>21</v>
      </c>
      <c r="J241" t="s">
        <v>469</v>
      </c>
      <c r="K241" t="s">
        <v>470</v>
      </c>
      <c r="L241">
        <v>85646</v>
      </c>
      <c r="M241" t="s">
        <v>477</v>
      </c>
      <c r="O241" t="s">
        <v>11</v>
      </c>
      <c r="P241">
        <v>5403</v>
      </c>
      <c r="Q241">
        <v>6</v>
      </c>
      <c r="R241">
        <v>8.19</v>
      </c>
      <c r="S241">
        <v>49.14</v>
      </c>
      <c r="T241">
        <v>41.52</v>
      </c>
      <c r="U241">
        <v>15.51</v>
      </c>
      <c r="V241" t="str">
        <f>VLOOKUP(L241,'[2]tabela de preços'!$A:$D,4,0)</f>
        <v>UNIPEGA</v>
      </c>
      <c r="W241" t="str">
        <f>VLOOKUP(L241,'[2]tabela de preços'!$A:$F,6,0)</f>
        <v xml:space="preserve">SPRAYS </v>
      </c>
      <c r="X241" t="str">
        <f>VLOOKUP(L241,'[2]tabela de preços'!$A:$G,7,0)</f>
        <v>AUTOMOTIVO</v>
      </c>
    </row>
    <row r="242" spans="1:24" hidden="1" x14ac:dyDescent="0.3">
      <c r="A242" t="s">
        <v>466</v>
      </c>
      <c r="C242" t="s">
        <v>467</v>
      </c>
      <c r="D242" s="1">
        <v>46028</v>
      </c>
      <c r="E242" t="s">
        <v>468</v>
      </c>
      <c r="F242">
        <v>9</v>
      </c>
      <c r="G242">
        <v>197</v>
      </c>
      <c r="H242" t="str">
        <f>VLOOKUP(G242,[1]OPERADORES!$A:$B,2,0)</f>
        <v xml:space="preserve">POLIANA LORRANE DE AMORIM </v>
      </c>
      <c r="I242" t="s">
        <v>21</v>
      </c>
      <c r="J242" t="s">
        <v>469</v>
      </c>
      <c r="K242" t="s">
        <v>470</v>
      </c>
      <c r="L242">
        <v>85649</v>
      </c>
      <c r="M242" t="s">
        <v>478</v>
      </c>
      <c r="O242" t="s">
        <v>11</v>
      </c>
      <c r="P242">
        <v>5403</v>
      </c>
      <c r="Q242">
        <v>12</v>
      </c>
      <c r="R242">
        <v>8.19</v>
      </c>
      <c r="S242">
        <v>98.28</v>
      </c>
      <c r="T242">
        <v>83.04</v>
      </c>
      <c r="U242">
        <v>15.51</v>
      </c>
      <c r="V242" t="str">
        <f>VLOOKUP(L242,'[2]tabela de preços'!$A:$D,4,0)</f>
        <v>UNIPEGA</v>
      </c>
      <c r="W242" t="str">
        <f>VLOOKUP(L242,'[2]tabela de preços'!$A:$F,6,0)</f>
        <v xml:space="preserve">SPRAYS </v>
      </c>
      <c r="X242" t="str">
        <f>VLOOKUP(L242,'[2]tabela de preços'!$A:$G,7,0)</f>
        <v>AUTOMOTIVO</v>
      </c>
    </row>
    <row r="243" spans="1:24" hidden="1" x14ac:dyDescent="0.3">
      <c r="A243" t="s">
        <v>626</v>
      </c>
      <c r="B243" t="s">
        <v>627</v>
      </c>
      <c r="C243" t="s">
        <v>628</v>
      </c>
      <c r="D243" s="1">
        <v>46028</v>
      </c>
      <c r="E243" t="s">
        <v>629</v>
      </c>
      <c r="F243">
        <v>9</v>
      </c>
      <c r="G243">
        <v>174</v>
      </c>
      <c r="H243" t="str">
        <f>VLOOKUP(G243,[1]OPERADORES!$A:$B,2,0)</f>
        <v>MIRIÃ LOBATO RODRIGUES</v>
      </c>
      <c r="I243" t="s">
        <v>21</v>
      </c>
      <c r="J243" t="s">
        <v>630</v>
      </c>
      <c r="K243" t="s">
        <v>631</v>
      </c>
      <c r="L243">
        <v>23259</v>
      </c>
      <c r="M243" t="s">
        <v>632</v>
      </c>
      <c r="O243" t="s">
        <v>11</v>
      </c>
      <c r="P243">
        <v>5403</v>
      </c>
      <c r="Q243">
        <v>4</v>
      </c>
      <c r="R243">
        <v>40.200000000000003</v>
      </c>
      <c r="S243">
        <v>160.80000000000001</v>
      </c>
      <c r="T243">
        <v>122.04</v>
      </c>
      <c r="U243">
        <v>24.1</v>
      </c>
      <c r="V243" t="str">
        <f>VLOOKUP(L243,'[2]tabela de preços'!$A:$D,4,0)</f>
        <v>WANDA</v>
      </c>
      <c r="W243" t="str">
        <f>VLOOKUP(L243,'[2]tabela de preços'!$A:$F,6,0)</f>
        <v>TINTAS POLIÉSTER</v>
      </c>
      <c r="X243" t="str">
        <f>VLOOKUP(L243,'[2]tabela de preços'!$A:$G,7,0)</f>
        <v>AUTOMOTIVO</v>
      </c>
    </row>
    <row r="244" spans="1:24" hidden="1" x14ac:dyDescent="0.3">
      <c r="A244" t="s">
        <v>626</v>
      </c>
      <c r="B244" t="s">
        <v>627</v>
      </c>
      <c r="C244" t="s">
        <v>628</v>
      </c>
      <c r="D244" s="1">
        <v>46028</v>
      </c>
      <c r="E244" t="s">
        <v>629</v>
      </c>
      <c r="F244">
        <v>9</v>
      </c>
      <c r="G244">
        <v>174</v>
      </c>
      <c r="H244" t="str">
        <f>VLOOKUP(G244,[1]OPERADORES!$A:$B,2,0)</f>
        <v>MIRIÃ LOBATO RODRIGUES</v>
      </c>
      <c r="I244" t="s">
        <v>21</v>
      </c>
      <c r="J244" t="s">
        <v>630</v>
      </c>
      <c r="K244" t="s">
        <v>631</v>
      </c>
      <c r="L244">
        <v>84487</v>
      </c>
      <c r="M244" t="s">
        <v>633</v>
      </c>
      <c r="O244" t="s">
        <v>11</v>
      </c>
      <c r="P244">
        <v>5403</v>
      </c>
      <c r="Q244">
        <v>3</v>
      </c>
      <c r="R244">
        <v>28.84</v>
      </c>
      <c r="S244">
        <v>86.52</v>
      </c>
      <c r="T244">
        <v>65.67</v>
      </c>
      <c r="U244">
        <v>24.1</v>
      </c>
      <c r="V244" t="str">
        <f>VLOOKUP(L244,'[2]tabela de preços'!$A:$D,4,0)</f>
        <v>BRASILUX</v>
      </c>
      <c r="W244" t="str">
        <f>VLOOKUP(L244,'[2]tabela de preços'!$A:$F,6,0)</f>
        <v>TINTAS LACA</v>
      </c>
      <c r="X244" t="str">
        <f>VLOOKUP(L244,'[2]tabela de preços'!$A:$G,7,0)</f>
        <v>AUTOMOTIVO</v>
      </c>
    </row>
    <row r="245" spans="1:24" hidden="1" x14ac:dyDescent="0.3">
      <c r="A245" t="s">
        <v>626</v>
      </c>
      <c r="B245" t="s">
        <v>627</v>
      </c>
      <c r="C245" t="s">
        <v>628</v>
      </c>
      <c r="D245" s="1">
        <v>46028</v>
      </c>
      <c r="E245" t="s">
        <v>629</v>
      </c>
      <c r="F245">
        <v>9</v>
      </c>
      <c r="G245">
        <v>174</v>
      </c>
      <c r="H245" t="str">
        <f>VLOOKUP(G245,[1]OPERADORES!$A:$B,2,0)</f>
        <v>MIRIÃ LOBATO RODRIGUES</v>
      </c>
      <c r="I245" t="s">
        <v>21</v>
      </c>
      <c r="J245" t="s">
        <v>630</v>
      </c>
      <c r="K245" t="s">
        <v>631</v>
      </c>
      <c r="L245">
        <v>10316</v>
      </c>
      <c r="M245" t="s">
        <v>582</v>
      </c>
      <c r="O245" t="s">
        <v>11</v>
      </c>
      <c r="P245">
        <v>5102</v>
      </c>
      <c r="Q245">
        <v>4</v>
      </c>
      <c r="R245">
        <v>13.89</v>
      </c>
      <c r="S245">
        <v>55.56</v>
      </c>
      <c r="T245">
        <v>46.52</v>
      </c>
      <c r="U245">
        <v>16.27</v>
      </c>
      <c r="V245" t="str">
        <f>VLOOKUP(L245,'[2]tabela de preços'!$A:$D,4,0)</f>
        <v>ANJO</v>
      </c>
      <c r="W245" t="str">
        <f>VLOOKUP(L245,'[2]tabela de preços'!$A:$F,6,0)</f>
        <v xml:space="preserve">COLA  PLÁSTICA </v>
      </c>
      <c r="X245" t="str">
        <f>VLOOKUP(L245,'[2]tabela de preços'!$A:$G,7,0)</f>
        <v>AUTOMOTIVO</v>
      </c>
    </row>
    <row r="246" spans="1:24" hidden="1" x14ac:dyDescent="0.3">
      <c r="A246" t="s">
        <v>626</v>
      </c>
      <c r="B246" t="s">
        <v>627</v>
      </c>
      <c r="C246" t="s">
        <v>628</v>
      </c>
      <c r="D246" s="1">
        <v>46028</v>
      </c>
      <c r="E246" t="s">
        <v>629</v>
      </c>
      <c r="F246">
        <v>9</v>
      </c>
      <c r="G246">
        <v>174</v>
      </c>
      <c r="H246" t="str">
        <f>VLOOKUP(G246,[1]OPERADORES!$A:$B,2,0)</f>
        <v>MIRIÃ LOBATO RODRIGUES</v>
      </c>
      <c r="I246" t="s">
        <v>21</v>
      </c>
      <c r="J246" t="s">
        <v>630</v>
      </c>
      <c r="K246" t="s">
        <v>631</v>
      </c>
      <c r="L246">
        <v>23108</v>
      </c>
      <c r="M246" t="s">
        <v>248</v>
      </c>
      <c r="O246" t="s">
        <v>11</v>
      </c>
      <c r="P246">
        <v>5102</v>
      </c>
      <c r="Q246">
        <v>20</v>
      </c>
      <c r="R246">
        <v>2.35</v>
      </c>
      <c r="S246">
        <v>47</v>
      </c>
      <c r="T246">
        <v>37</v>
      </c>
      <c r="U246">
        <v>21.28</v>
      </c>
      <c r="V246" t="str">
        <f>VLOOKUP(L246,'[2]tabela de preços'!$A:$D,4,0)</f>
        <v>3M</v>
      </c>
      <c r="W246" t="str">
        <f>VLOOKUP(L246,'[2]tabela de preços'!$A:$F,6,0)</f>
        <v xml:space="preserve">DISCOS / LIXAS / ABRASIVOS </v>
      </c>
      <c r="X246" t="str">
        <f>VLOOKUP(L246,'[2]tabela de preços'!$A:$G,7,0)</f>
        <v>AUTOMOTIVO</v>
      </c>
    </row>
    <row r="247" spans="1:24" hidden="1" x14ac:dyDescent="0.3">
      <c r="A247" t="s">
        <v>626</v>
      </c>
      <c r="B247" t="s">
        <v>627</v>
      </c>
      <c r="C247" t="s">
        <v>628</v>
      </c>
      <c r="D247" s="1">
        <v>46028</v>
      </c>
      <c r="E247" t="s">
        <v>629</v>
      </c>
      <c r="F247">
        <v>9</v>
      </c>
      <c r="G247">
        <v>174</v>
      </c>
      <c r="H247" t="str">
        <f>VLOOKUP(G247,[1]OPERADORES!$A:$B,2,0)</f>
        <v>MIRIÃ LOBATO RODRIGUES</v>
      </c>
      <c r="I247" t="s">
        <v>21</v>
      </c>
      <c r="J247" t="s">
        <v>630</v>
      </c>
      <c r="K247" t="s">
        <v>631</v>
      </c>
      <c r="L247">
        <v>24248</v>
      </c>
      <c r="M247" t="s">
        <v>107</v>
      </c>
      <c r="O247" t="s">
        <v>11</v>
      </c>
      <c r="P247">
        <v>5102</v>
      </c>
      <c r="Q247">
        <v>12</v>
      </c>
      <c r="R247">
        <v>9.9</v>
      </c>
      <c r="S247">
        <v>118.8</v>
      </c>
      <c r="T247">
        <v>76.92</v>
      </c>
      <c r="U247">
        <v>35.25</v>
      </c>
      <c r="V247" t="str">
        <f>VLOOKUP(L247,'[2]tabela de preços'!$A:$D,4,0)</f>
        <v>SHERWIN WILLIAMS</v>
      </c>
      <c r="W247" t="str">
        <f>VLOOKUP(L247,'[2]tabela de preços'!$A:$F,6,0)</f>
        <v>PRIMER AUTOMOTIVO</v>
      </c>
      <c r="X247" t="str">
        <f>VLOOKUP(L247,'[2]tabela de preços'!$A:$G,7,0)</f>
        <v>AUTOMOTIVO</v>
      </c>
    </row>
    <row r="248" spans="1:24" hidden="1" x14ac:dyDescent="0.3">
      <c r="A248" t="s">
        <v>626</v>
      </c>
      <c r="B248" t="s">
        <v>627</v>
      </c>
      <c r="C248" t="s">
        <v>628</v>
      </c>
      <c r="D248" s="1">
        <v>46028</v>
      </c>
      <c r="E248" t="s">
        <v>629</v>
      </c>
      <c r="F248">
        <v>9</v>
      </c>
      <c r="G248">
        <v>174</v>
      </c>
      <c r="H248" t="str">
        <f>VLOOKUP(G248,[1]OPERADORES!$A:$B,2,0)</f>
        <v>MIRIÃ LOBATO RODRIGUES</v>
      </c>
      <c r="I248" t="s">
        <v>21</v>
      </c>
      <c r="J248" t="s">
        <v>630</v>
      </c>
      <c r="K248" t="s">
        <v>631</v>
      </c>
      <c r="L248">
        <v>23076</v>
      </c>
      <c r="M248" t="s">
        <v>97</v>
      </c>
      <c r="O248" t="s">
        <v>11</v>
      </c>
      <c r="P248">
        <v>5403</v>
      </c>
      <c r="Q248">
        <v>24</v>
      </c>
      <c r="R248">
        <v>33.89</v>
      </c>
      <c r="S248">
        <v>813.36</v>
      </c>
      <c r="T248">
        <v>636.72</v>
      </c>
      <c r="U248">
        <v>21.72</v>
      </c>
      <c r="V248" t="str">
        <f>VLOOKUP(L248,'[2]tabela de preços'!$A:$D,4,0)</f>
        <v>WANDA</v>
      </c>
      <c r="W248" t="str">
        <f>VLOOKUP(L248,'[2]tabela de preços'!$A:$F,6,0)</f>
        <v>PRIMER AUTOMOTIVO</v>
      </c>
      <c r="X248" t="str">
        <f>VLOOKUP(L248,'[2]tabela de preços'!$A:$G,7,0)</f>
        <v>AUTOMOTIVO</v>
      </c>
    </row>
    <row r="249" spans="1:24" hidden="1" x14ac:dyDescent="0.3">
      <c r="A249" t="s">
        <v>626</v>
      </c>
      <c r="B249" t="s">
        <v>627</v>
      </c>
      <c r="C249" t="s">
        <v>628</v>
      </c>
      <c r="D249" s="1">
        <v>46028</v>
      </c>
      <c r="E249" t="s">
        <v>629</v>
      </c>
      <c r="F249">
        <v>9</v>
      </c>
      <c r="G249">
        <v>174</v>
      </c>
      <c r="H249" t="str">
        <f>VLOOKUP(G249,[1]OPERADORES!$A:$B,2,0)</f>
        <v>MIRIÃ LOBATO RODRIGUES</v>
      </c>
      <c r="I249" t="s">
        <v>21</v>
      </c>
      <c r="J249" t="s">
        <v>630</v>
      </c>
      <c r="K249" t="s">
        <v>631</v>
      </c>
      <c r="L249">
        <v>23690</v>
      </c>
      <c r="M249" t="s">
        <v>98</v>
      </c>
      <c r="O249" t="s">
        <v>11</v>
      </c>
      <c r="P249">
        <v>5403</v>
      </c>
      <c r="Q249">
        <v>6</v>
      </c>
      <c r="R249">
        <v>39.89</v>
      </c>
      <c r="S249">
        <v>239.34</v>
      </c>
      <c r="T249">
        <v>189.66</v>
      </c>
      <c r="U249">
        <v>20.76</v>
      </c>
      <c r="V249" t="str">
        <f>VLOOKUP(L249,'[2]tabela de preços'!$A:$D,4,0)</f>
        <v>WANDA</v>
      </c>
      <c r="W249" t="str">
        <f>VLOOKUP(L249,'[2]tabela de preços'!$A:$F,6,0)</f>
        <v>VERNIZ AUTOMOTIVO</v>
      </c>
      <c r="X249" t="str">
        <f>VLOOKUP(L249,'[2]tabela de preços'!$A:$G,7,0)</f>
        <v>AUTOMOTIVO</v>
      </c>
    </row>
    <row r="250" spans="1:24" hidden="1" x14ac:dyDescent="0.3">
      <c r="A250" t="s">
        <v>626</v>
      </c>
      <c r="B250" t="s">
        <v>627</v>
      </c>
      <c r="C250" t="s">
        <v>628</v>
      </c>
      <c r="D250" s="1">
        <v>46028</v>
      </c>
      <c r="E250" t="s">
        <v>629</v>
      </c>
      <c r="F250">
        <v>9</v>
      </c>
      <c r="G250">
        <v>174</v>
      </c>
      <c r="H250" t="str">
        <f>VLOOKUP(G250,[1]OPERADORES!$A:$B,2,0)</f>
        <v>MIRIÃ LOBATO RODRIGUES</v>
      </c>
      <c r="I250" t="s">
        <v>21</v>
      </c>
      <c r="J250" t="s">
        <v>630</v>
      </c>
      <c r="K250" t="s">
        <v>631</v>
      </c>
      <c r="L250">
        <v>20383</v>
      </c>
      <c r="M250" t="s">
        <v>129</v>
      </c>
      <c r="O250" t="s">
        <v>11</v>
      </c>
      <c r="P250">
        <v>5403</v>
      </c>
      <c r="Q250">
        <v>2</v>
      </c>
      <c r="R250">
        <v>33.590000000000003</v>
      </c>
      <c r="S250">
        <v>67.180000000000007</v>
      </c>
      <c r="T250">
        <v>47.9</v>
      </c>
      <c r="U250">
        <v>28.7</v>
      </c>
      <c r="V250" t="str">
        <f>VLOOKUP(L250,'[2]tabela de preços'!$A:$D,4,0)</f>
        <v>SHERWIN WILLIAMS</v>
      </c>
      <c r="W250" t="str">
        <f>VLOOKUP(L250,'[2]tabela de preços'!$A:$F,6,0)</f>
        <v>TINTAS POLIÉSTER</v>
      </c>
      <c r="X250" t="str">
        <f>VLOOKUP(L250,'[2]tabela de preços'!$A:$G,7,0)</f>
        <v>AUTOMOTIVO</v>
      </c>
    </row>
    <row r="251" spans="1:24" hidden="1" x14ac:dyDescent="0.3">
      <c r="A251" t="s">
        <v>626</v>
      </c>
      <c r="B251" t="s">
        <v>627</v>
      </c>
      <c r="C251" t="s">
        <v>628</v>
      </c>
      <c r="D251" s="1">
        <v>46028</v>
      </c>
      <c r="E251" t="s">
        <v>629</v>
      </c>
      <c r="F251">
        <v>9</v>
      </c>
      <c r="G251">
        <v>174</v>
      </c>
      <c r="H251" t="str">
        <f>VLOOKUP(G251,[1]OPERADORES!$A:$B,2,0)</f>
        <v>MIRIÃ LOBATO RODRIGUES</v>
      </c>
      <c r="I251" t="s">
        <v>21</v>
      </c>
      <c r="J251" t="s">
        <v>630</v>
      </c>
      <c r="K251" t="s">
        <v>631</v>
      </c>
      <c r="L251">
        <v>24247</v>
      </c>
      <c r="M251" t="s">
        <v>111</v>
      </c>
      <c r="O251" t="s">
        <v>11</v>
      </c>
      <c r="P251">
        <v>5403</v>
      </c>
      <c r="Q251">
        <v>12</v>
      </c>
      <c r="R251">
        <v>19.899999999999999</v>
      </c>
      <c r="S251">
        <v>238.8</v>
      </c>
      <c r="T251">
        <v>199.2</v>
      </c>
      <c r="U251">
        <v>16.579999999999998</v>
      </c>
      <c r="V251" t="str">
        <f>VLOOKUP(L251,'[2]tabela de preços'!$A:$D,4,0)</f>
        <v>SHERWIN WILLIAMS</v>
      </c>
      <c r="W251" t="str">
        <f>VLOOKUP(L251,'[2]tabela de preços'!$A:$F,6,0)</f>
        <v>PRIMER AUTOMOTIVO</v>
      </c>
      <c r="X251" t="str">
        <f>VLOOKUP(L251,'[2]tabela de preços'!$A:$G,7,0)</f>
        <v>AUTOMOTIVO</v>
      </c>
    </row>
    <row r="252" spans="1:24" hidden="1" x14ac:dyDescent="0.3">
      <c r="A252" t="s">
        <v>626</v>
      </c>
      <c r="B252" t="s">
        <v>627</v>
      </c>
      <c r="C252" t="s">
        <v>628</v>
      </c>
      <c r="D252" s="1">
        <v>46028</v>
      </c>
      <c r="E252" t="s">
        <v>629</v>
      </c>
      <c r="F252">
        <v>9</v>
      </c>
      <c r="G252">
        <v>174</v>
      </c>
      <c r="H252" t="str">
        <f>VLOOKUP(G252,[1]OPERADORES!$A:$B,2,0)</f>
        <v>MIRIÃ LOBATO RODRIGUES</v>
      </c>
      <c r="I252" t="s">
        <v>21</v>
      </c>
      <c r="J252" t="s">
        <v>630</v>
      </c>
      <c r="K252" t="s">
        <v>631</v>
      </c>
      <c r="L252">
        <v>84460</v>
      </c>
      <c r="M252" t="s">
        <v>322</v>
      </c>
      <c r="O252" t="s">
        <v>11</v>
      </c>
      <c r="P252">
        <v>5102</v>
      </c>
      <c r="Q252">
        <v>1</v>
      </c>
      <c r="R252">
        <v>31.07</v>
      </c>
      <c r="S252">
        <v>31.07</v>
      </c>
      <c r="T252">
        <v>23.58</v>
      </c>
      <c r="U252">
        <v>24.11</v>
      </c>
      <c r="V252" t="str">
        <f>VLOOKUP(L252,'[2]tabela de preços'!$A:$D,4,0)</f>
        <v>BRASILUX</v>
      </c>
      <c r="W252" t="str">
        <f>VLOOKUP(L252,'[2]tabela de preços'!$A:$F,6,0)</f>
        <v>VEDADORES / SELANTES</v>
      </c>
      <c r="X252" t="str">
        <f>VLOOKUP(L252,'[2]tabela de preços'!$A:$G,7,0)</f>
        <v>AUTOMOTIVO</v>
      </c>
    </row>
    <row r="253" spans="1:24" hidden="1" x14ac:dyDescent="0.3">
      <c r="A253" t="s">
        <v>626</v>
      </c>
      <c r="B253" t="s">
        <v>627</v>
      </c>
      <c r="C253" t="s">
        <v>628</v>
      </c>
      <c r="D253" s="1">
        <v>46028</v>
      </c>
      <c r="E253" t="s">
        <v>629</v>
      </c>
      <c r="F253">
        <v>9</v>
      </c>
      <c r="G253">
        <v>174</v>
      </c>
      <c r="H253" t="str">
        <f>VLOOKUP(G253,[1]OPERADORES!$A:$B,2,0)</f>
        <v>MIRIÃ LOBATO RODRIGUES</v>
      </c>
      <c r="I253" t="s">
        <v>21</v>
      </c>
      <c r="J253" t="s">
        <v>630</v>
      </c>
      <c r="K253" t="s">
        <v>631</v>
      </c>
      <c r="L253">
        <v>10404</v>
      </c>
      <c r="M253" t="s">
        <v>130</v>
      </c>
      <c r="O253" t="s">
        <v>11</v>
      </c>
      <c r="P253">
        <v>5102</v>
      </c>
      <c r="Q253">
        <v>4</v>
      </c>
      <c r="R253">
        <v>16.09</v>
      </c>
      <c r="S253">
        <v>64.36</v>
      </c>
      <c r="T253">
        <v>53.28</v>
      </c>
      <c r="U253">
        <v>17.22</v>
      </c>
      <c r="V253" t="str">
        <f>VLOOKUP(L253,'[2]tabela de preços'!$A:$D,4,0)</f>
        <v>MAXI RUBBER</v>
      </c>
      <c r="W253" t="str">
        <f>VLOOKUP(L253,'[2]tabela de preços'!$A:$F,6,0)</f>
        <v>VEDADORES / SELANTES</v>
      </c>
      <c r="X253" t="str">
        <f>VLOOKUP(L253,'[2]tabela de preços'!$A:$G,7,0)</f>
        <v>AUTOMOTIVO</v>
      </c>
    </row>
    <row r="254" spans="1:24" hidden="1" x14ac:dyDescent="0.3">
      <c r="A254" t="s">
        <v>727</v>
      </c>
      <c r="C254" t="s">
        <v>733</v>
      </c>
      <c r="D254" s="1">
        <v>46028</v>
      </c>
      <c r="E254" t="s">
        <v>734</v>
      </c>
      <c r="F254">
        <v>9</v>
      </c>
      <c r="G254">
        <v>231</v>
      </c>
      <c r="H254" t="str">
        <f>VLOOKUP(G254,[1]OPERADORES!$A:$B,2,0)</f>
        <v>EDIJANE</v>
      </c>
      <c r="I254" t="s">
        <v>21</v>
      </c>
      <c r="J254" t="s">
        <v>730</v>
      </c>
      <c r="K254" t="s">
        <v>731</v>
      </c>
      <c r="L254">
        <v>10298</v>
      </c>
      <c r="M254" t="s">
        <v>85</v>
      </c>
      <c r="O254" t="s">
        <v>11</v>
      </c>
      <c r="P254">
        <v>5102</v>
      </c>
      <c r="Q254">
        <v>16</v>
      </c>
      <c r="R254">
        <v>56.8</v>
      </c>
      <c r="S254">
        <v>908.8</v>
      </c>
      <c r="T254">
        <v>758.08</v>
      </c>
      <c r="U254">
        <v>16.579999999999998</v>
      </c>
      <c r="V254" t="str">
        <f>VLOOKUP(L254,'[2]tabela de preços'!$A:$D,4,0)</f>
        <v>ANJO</v>
      </c>
      <c r="W254" t="str">
        <f>VLOOKUP(L254,'[2]tabela de preços'!$A:$F,6,0)</f>
        <v>THINNER DE LIMPEZA</v>
      </c>
      <c r="X254" t="str">
        <f>VLOOKUP(L254,'[2]tabela de preços'!$A:$G,7,0)</f>
        <v>THINNER</v>
      </c>
    </row>
    <row r="255" spans="1:24" hidden="1" x14ac:dyDescent="0.3">
      <c r="A255" t="s">
        <v>727</v>
      </c>
      <c r="C255" t="s">
        <v>733</v>
      </c>
      <c r="D255" s="1">
        <v>46028</v>
      </c>
      <c r="E255" t="s">
        <v>734</v>
      </c>
      <c r="F255">
        <v>9</v>
      </c>
      <c r="G255">
        <v>231</v>
      </c>
      <c r="H255" t="str">
        <f>VLOOKUP(G255,[1]OPERADORES!$A:$B,2,0)</f>
        <v>EDIJANE</v>
      </c>
      <c r="I255" t="s">
        <v>21</v>
      </c>
      <c r="J255" t="s">
        <v>730</v>
      </c>
      <c r="K255" t="s">
        <v>731</v>
      </c>
      <c r="L255">
        <v>10297</v>
      </c>
      <c r="M255" t="s">
        <v>41</v>
      </c>
      <c r="O255" t="s">
        <v>11</v>
      </c>
      <c r="P255">
        <v>5102</v>
      </c>
      <c r="Q255">
        <v>24</v>
      </c>
      <c r="R255">
        <v>10.95</v>
      </c>
      <c r="S255">
        <v>262.8</v>
      </c>
      <c r="T255">
        <v>220.08</v>
      </c>
      <c r="U255">
        <v>16.260000000000002</v>
      </c>
      <c r="V255" t="str">
        <f>VLOOKUP(L255,'[2]tabela de preços'!$A:$D,4,0)</f>
        <v>ANJO</v>
      </c>
      <c r="W255" t="str">
        <f>VLOOKUP(L255,'[2]tabela de preços'!$A:$F,6,0)</f>
        <v>THINNER DE LIMPEZA</v>
      </c>
      <c r="X255" t="str">
        <f>VLOOKUP(L255,'[2]tabela de preços'!$A:$G,7,0)</f>
        <v>THINNER</v>
      </c>
    </row>
    <row r="256" spans="1:24" hidden="1" x14ac:dyDescent="0.3">
      <c r="A256" t="s">
        <v>770</v>
      </c>
      <c r="C256" t="s">
        <v>771</v>
      </c>
      <c r="D256" s="1">
        <v>46028</v>
      </c>
      <c r="E256" t="s">
        <v>772</v>
      </c>
      <c r="F256">
        <v>9</v>
      </c>
      <c r="G256">
        <v>230</v>
      </c>
      <c r="H256" t="str">
        <f>VLOOKUP(G256,[1]OPERADORES!$A:$B,2,0)</f>
        <v>SÔNIA</v>
      </c>
      <c r="I256" t="s">
        <v>21</v>
      </c>
      <c r="J256" t="s">
        <v>397</v>
      </c>
      <c r="K256" t="s">
        <v>773</v>
      </c>
      <c r="L256">
        <v>20375</v>
      </c>
      <c r="M256" t="s">
        <v>148</v>
      </c>
      <c r="O256" t="s">
        <v>11</v>
      </c>
      <c r="P256">
        <v>5403</v>
      </c>
      <c r="Q256">
        <v>3</v>
      </c>
      <c r="R256">
        <v>35.49</v>
      </c>
      <c r="S256">
        <v>106.47</v>
      </c>
      <c r="T256">
        <v>75.900000000000006</v>
      </c>
      <c r="U256">
        <v>28.71</v>
      </c>
      <c r="V256" t="str">
        <f>VLOOKUP(L256,'[2]tabela de preços'!$A:$D,4,0)</f>
        <v>SHERWIN WILLIAMS</v>
      </c>
      <c r="W256" t="str">
        <f>VLOOKUP(L256,'[2]tabela de preços'!$A:$F,6,0)</f>
        <v>TINTAS POLIÉSTER</v>
      </c>
      <c r="X256" t="str">
        <f>VLOOKUP(L256,'[2]tabela de preços'!$A:$G,7,0)</f>
        <v>AUTOMOTIVO</v>
      </c>
    </row>
    <row r="257" spans="1:24" hidden="1" x14ac:dyDescent="0.3">
      <c r="A257" t="s">
        <v>770</v>
      </c>
      <c r="C257" t="s">
        <v>771</v>
      </c>
      <c r="D257" s="1">
        <v>46028</v>
      </c>
      <c r="E257" t="s">
        <v>772</v>
      </c>
      <c r="F257">
        <v>9</v>
      </c>
      <c r="G257">
        <v>230</v>
      </c>
      <c r="H257" t="str">
        <f>VLOOKUP(G257,[1]OPERADORES!$A:$B,2,0)</f>
        <v>SÔNIA</v>
      </c>
      <c r="I257" t="s">
        <v>21</v>
      </c>
      <c r="J257" t="s">
        <v>397</v>
      </c>
      <c r="K257" t="s">
        <v>773</v>
      </c>
      <c r="L257">
        <v>20384</v>
      </c>
      <c r="M257" t="s">
        <v>648</v>
      </c>
      <c r="O257" t="s">
        <v>11</v>
      </c>
      <c r="P257">
        <v>5403</v>
      </c>
      <c r="Q257">
        <v>1</v>
      </c>
      <c r="R257">
        <v>32.159999999999997</v>
      </c>
      <c r="S257">
        <v>32.159999999999997</v>
      </c>
      <c r="T257">
        <v>22.93</v>
      </c>
      <c r="U257">
        <v>28.7</v>
      </c>
      <c r="V257" t="str">
        <f>VLOOKUP(L257,'[2]tabela de preços'!$A:$D,4,0)</f>
        <v>SHERWIN WILLIAMS</v>
      </c>
      <c r="W257" t="str">
        <f>VLOOKUP(L257,'[2]tabela de preços'!$A:$F,6,0)</f>
        <v>TINTAS PU</v>
      </c>
      <c r="X257" t="str">
        <f>VLOOKUP(L257,'[2]tabela de preços'!$A:$G,7,0)</f>
        <v>AUTOMOTIVO</v>
      </c>
    </row>
    <row r="258" spans="1:24" hidden="1" x14ac:dyDescent="0.3">
      <c r="A258" t="s">
        <v>901</v>
      </c>
      <c r="C258" t="s">
        <v>902</v>
      </c>
      <c r="D258" s="1">
        <v>46028</v>
      </c>
      <c r="E258" t="s">
        <v>903</v>
      </c>
      <c r="F258">
        <v>9</v>
      </c>
      <c r="G258">
        <v>230</v>
      </c>
      <c r="H258" t="str">
        <f>VLOOKUP(G258,[1]OPERADORES!$A:$B,2,0)</f>
        <v>SÔNIA</v>
      </c>
      <c r="I258" t="s">
        <v>21</v>
      </c>
      <c r="J258" t="s">
        <v>904</v>
      </c>
      <c r="K258" t="s">
        <v>905</v>
      </c>
      <c r="L258">
        <v>84331</v>
      </c>
      <c r="M258" t="s">
        <v>497</v>
      </c>
      <c r="O258" t="s">
        <v>11</v>
      </c>
      <c r="P258">
        <v>5403</v>
      </c>
      <c r="Q258">
        <v>20</v>
      </c>
      <c r="R258">
        <v>60.89</v>
      </c>
      <c r="S258" s="2">
        <v>1217.8</v>
      </c>
      <c r="T258" s="2">
        <v>1040</v>
      </c>
      <c r="U258">
        <v>14.6</v>
      </c>
      <c r="V258" t="str">
        <f>VLOOKUP(L258,'[2]tabela de preços'!$A:$D,4,0)</f>
        <v>BRASILUX</v>
      </c>
      <c r="W258" t="str">
        <f>VLOOKUP(L258,'[2]tabela de preços'!$A:$F,6,0)</f>
        <v>ESMALTES</v>
      </c>
      <c r="X258" t="str">
        <f>VLOOKUP(L258,'[2]tabela de preços'!$A:$G,7,0)</f>
        <v>INDUSTRIAL</v>
      </c>
    </row>
    <row r="259" spans="1:24" hidden="1" x14ac:dyDescent="0.3">
      <c r="A259" t="s">
        <v>901</v>
      </c>
      <c r="C259" t="s">
        <v>902</v>
      </c>
      <c r="D259" s="1">
        <v>46028</v>
      </c>
      <c r="E259" t="s">
        <v>903</v>
      </c>
      <c r="F259">
        <v>9</v>
      </c>
      <c r="G259">
        <v>230</v>
      </c>
      <c r="H259" t="str">
        <f>VLOOKUP(G259,[1]OPERADORES!$A:$B,2,0)</f>
        <v>SÔNIA</v>
      </c>
      <c r="I259" t="s">
        <v>21</v>
      </c>
      <c r="J259" t="s">
        <v>904</v>
      </c>
      <c r="K259" t="s">
        <v>905</v>
      </c>
      <c r="L259">
        <v>5</v>
      </c>
      <c r="M259" t="s">
        <v>147</v>
      </c>
      <c r="O259" t="s">
        <v>11</v>
      </c>
      <c r="P259">
        <v>5102</v>
      </c>
      <c r="Q259">
        <v>8</v>
      </c>
      <c r="R259">
        <v>4.8499999999999996</v>
      </c>
      <c r="S259">
        <v>38.799999999999997</v>
      </c>
      <c r="T259">
        <v>31.28</v>
      </c>
      <c r="U259">
        <v>19.38</v>
      </c>
      <c r="V259" t="str">
        <f>VLOOKUP(L259,'[2]tabela de preços'!$A:$D,4,0)</f>
        <v>BRILHO ESTOPA</v>
      </c>
      <c r="W259" t="str">
        <f>VLOOKUP(L259,'[2]tabela de preços'!$A:$F,6,0)</f>
        <v>ESTOPAS</v>
      </c>
      <c r="X259" t="str">
        <f>VLOOKUP(L259,'[2]tabela de preços'!$A:$G,7,0)</f>
        <v>AUTOMOTIVO</v>
      </c>
    </row>
    <row r="260" spans="1:24" hidden="1" x14ac:dyDescent="0.3">
      <c r="A260" t="s">
        <v>901</v>
      </c>
      <c r="C260" t="s">
        <v>902</v>
      </c>
      <c r="D260" s="1">
        <v>46028</v>
      </c>
      <c r="E260" t="s">
        <v>903</v>
      </c>
      <c r="F260">
        <v>9</v>
      </c>
      <c r="G260">
        <v>230</v>
      </c>
      <c r="H260" t="str">
        <f>VLOOKUP(G260,[1]OPERADORES!$A:$B,2,0)</f>
        <v>SÔNIA</v>
      </c>
      <c r="I260" t="s">
        <v>21</v>
      </c>
      <c r="J260" t="s">
        <v>904</v>
      </c>
      <c r="K260" t="s">
        <v>905</v>
      </c>
      <c r="L260">
        <v>84928</v>
      </c>
      <c r="M260" t="s">
        <v>36</v>
      </c>
      <c r="O260" t="s">
        <v>11</v>
      </c>
      <c r="P260">
        <v>5102</v>
      </c>
      <c r="Q260">
        <v>40</v>
      </c>
      <c r="R260">
        <v>9.39</v>
      </c>
      <c r="S260">
        <v>375.6</v>
      </c>
      <c r="T260">
        <v>285.2</v>
      </c>
      <c r="U260">
        <v>24.07</v>
      </c>
      <c r="V260" t="str">
        <f>VLOOKUP(L260,'[2]tabela de preços'!$A:$D,4,0)</f>
        <v>ADERE</v>
      </c>
      <c r="W260" t="str">
        <f>VLOOKUP(L260,'[2]tabela de preços'!$A:$F,6,0)</f>
        <v xml:space="preserve">FITA DE USO GERAL </v>
      </c>
      <c r="X260" t="str">
        <f>VLOOKUP(L260,'[2]tabela de preços'!$A:$G,7,0)</f>
        <v>IMOBILIÁRIO</v>
      </c>
    </row>
    <row r="261" spans="1:24" hidden="1" x14ac:dyDescent="0.3">
      <c r="A261" t="s">
        <v>901</v>
      </c>
      <c r="C261" t="s">
        <v>902</v>
      </c>
      <c r="D261" s="1">
        <v>46028</v>
      </c>
      <c r="E261" t="s">
        <v>903</v>
      </c>
      <c r="F261">
        <v>9</v>
      </c>
      <c r="G261">
        <v>230</v>
      </c>
      <c r="H261" t="str">
        <f>VLOOKUP(G261,[1]OPERADORES!$A:$B,2,0)</f>
        <v>SÔNIA</v>
      </c>
      <c r="I261" t="s">
        <v>21</v>
      </c>
      <c r="J261" t="s">
        <v>904</v>
      </c>
      <c r="K261" t="s">
        <v>905</v>
      </c>
      <c r="L261">
        <v>84016</v>
      </c>
      <c r="M261" t="s">
        <v>862</v>
      </c>
      <c r="O261" t="s">
        <v>11</v>
      </c>
      <c r="P261">
        <v>5102</v>
      </c>
      <c r="Q261">
        <v>10</v>
      </c>
      <c r="R261">
        <v>0.52</v>
      </c>
      <c r="S261">
        <v>5.2</v>
      </c>
      <c r="T261">
        <v>4.5999999999999996</v>
      </c>
      <c r="U261">
        <v>11.54</v>
      </c>
      <c r="V261" t="str">
        <f>VLOOKUP(L261,'[2]tabela de preços'!$A:$D,4,0)</f>
        <v>3M</v>
      </c>
      <c r="W261" t="str">
        <f>VLOOKUP(L261,'[2]tabela de preços'!$A:$F,6,0)</f>
        <v>LIXA MASSA  /MADEIRA / PAREDE</v>
      </c>
      <c r="X261" t="str">
        <f>VLOOKUP(L261,'[2]tabela de preços'!$A:$G,7,0)</f>
        <v>IMOBILIÁRIO</v>
      </c>
    </row>
    <row r="262" spans="1:24" hidden="1" x14ac:dyDescent="0.3">
      <c r="A262" t="s">
        <v>901</v>
      </c>
      <c r="C262" t="s">
        <v>902</v>
      </c>
      <c r="D262" s="1">
        <v>46028</v>
      </c>
      <c r="E262" t="s">
        <v>903</v>
      </c>
      <c r="F262">
        <v>9</v>
      </c>
      <c r="G262">
        <v>230</v>
      </c>
      <c r="H262" t="str">
        <f>VLOOKUP(G262,[1]OPERADORES!$A:$B,2,0)</f>
        <v>SÔNIA</v>
      </c>
      <c r="I262" t="s">
        <v>21</v>
      </c>
      <c r="J262" t="s">
        <v>904</v>
      </c>
      <c r="K262" t="s">
        <v>905</v>
      </c>
      <c r="L262">
        <v>85707</v>
      </c>
      <c r="M262" t="s">
        <v>906</v>
      </c>
      <c r="O262" t="s">
        <v>46</v>
      </c>
      <c r="P262">
        <v>5405</v>
      </c>
      <c r="Q262">
        <v>2</v>
      </c>
      <c r="R262">
        <v>309.81</v>
      </c>
      <c r="S262">
        <v>619.62</v>
      </c>
      <c r="T262">
        <v>470.3</v>
      </c>
      <c r="U262">
        <v>24.1</v>
      </c>
      <c r="V262" t="str">
        <f>VLOOKUP(L262,'[2]tabela de preços'!$A:$D,4,0)</f>
        <v>MULTILONA</v>
      </c>
      <c r="W262" t="str">
        <f>VLOOKUP(L262,'[2]tabela de preços'!$A:$F,6,0)</f>
        <v>LONAS</v>
      </c>
      <c r="X262" t="str">
        <f>VLOOKUP(L262,'[2]tabela de preços'!$A:$G,7,0)</f>
        <v>IMOBILIÁRIO</v>
      </c>
    </row>
    <row r="263" spans="1:24" hidden="1" x14ac:dyDescent="0.3">
      <c r="A263" t="s">
        <v>901</v>
      </c>
      <c r="C263" t="s">
        <v>902</v>
      </c>
      <c r="D263" s="1">
        <v>46028</v>
      </c>
      <c r="E263" t="s">
        <v>903</v>
      </c>
      <c r="F263">
        <v>9</v>
      </c>
      <c r="G263">
        <v>230</v>
      </c>
      <c r="H263" t="str">
        <f>VLOOKUP(G263,[1]OPERADORES!$A:$B,2,0)</f>
        <v>SÔNIA</v>
      </c>
      <c r="I263" t="s">
        <v>21</v>
      </c>
      <c r="J263" t="s">
        <v>904</v>
      </c>
      <c r="K263" t="s">
        <v>905</v>
      </c>
      <c r="L263">
        <v>84421</v>
      </c>
      <c r="M263" t="s">
        <v>568</v>
      </c>
      <c r="O263" t="s">
        <v>11</v>
      </c>
      <c r="P263">
        <v>5102</v>
      </c>
      <c r="Q263">
        <v>12</v>
      </c>
      <c r="R263">
        <v>6.35</v>
      </c>
      <c r="S263">
        <v>76.2</v>
      </c>
      <c r="T263">
        <v>57.84</v>
      </c>
      <c r="U263">
        <v>24.09</v>
      </c>
      <c r="V263" t="str">
        <f>VLOOKUP(L263,'[2]tabela de preços'!$A:$D,4,0)</f>
        <v>ATLAS</v>
      </c>
      <c r="W263" t="str">
        <f>VLOOKUP(L263,'[2]tabela de preços'!$A:$F,6,0)</f>
        <v>ROLOS / TRINCHAS / PINCÉIS / ESPÁTULAS</v>
      </c>
      <c r="X263" t="str">
        <f>VLOOKUP(L263,'[2]tabela de preços'!$A:$G,7,0)</f>
        <v>IMOBILIÁRIO</v>
      </c>
    </row>
    <row r="264" spans="1:24" hidden="1" x14ac:dyDescent="0.3">
      <c r="A264" t="s">
        <v>901</v>
      </c>
      <c r="C264" t="s">
        <v>902</v>
      </c>
      <c r="D264" s="1">
        <v>46028</v>
      </c>
      <c r="E264" t="s">
        <v>903</v>
      </c>
      <c r="F264">
        <v>9</v>
      </c>
      <c r="G264">
        <v>230</v>
      </c>
      <c r="H264" t="str">
        <f>VLOOKUP(G264,[1]OPERADORES!$A:$B,2,0)</f>
        <v>SÔNIA</v>
      </c>
      <c r="I264" t="s">
        <v>21</v>
      </c>
      <c r="J264" t="s">
        <v>904</v>
      </c>
      <c r="K264" t="s">
        <v>905</v>
      </c>
      <c r="L264">
        <v>84499</v>
      </c>
      <c r="M264" t="s">
        <v>534</v>
      </c>
      <c r="O264" t="s">
        <v>11</v>
      </c>
      <c r="P264">
        <v>5102</v>
      </c>
      <c r="Q264">
        <v>2</v>
      </c>
      <c r="R264">
        <v>176.61</v>
      </c>
      <c r="S264">
        <v>353.22</v>
      </c>
      <c r="T264">
        <v>268.10000000000002</v>
      </c>
      <c r="U264">
        <v>24.1</v>
      </c>
      <c r="V264" t="str">
        <f>VLOOKUP(L264,'[2]tabela de preços'!$A:$D,4,0)</f>
        <v>BRASILUX</v>
      </c>
      <c r="W264" t="str">
        <f>VLOOKUP(L264,'[2]tabela de preços'!$A:$F,6,0)</f>
        <v>THINNER DE LIMPEZA</v>
      </c>
      <c r="X264" t="str">
        <f>VLOOKUP(L264,'[2]tabela de preços'!$A:$G,7,0)</f>
        <v>THINNER</v>
      </c>
    </row>
    <row r="265" spans="1:24" hidden="1" x14ac:dyDescent="0.3">
      <c r="A265" t="s">
        <v>953</v>
      </c>
      <c r="C265" t="s">
        <v>954</v>
      </c>
      <c r="D265" s="1">
        <v>46028</v>
      </c>
      <c r="E265" t="s">
        <v>955</v>
      </c>
      <c r="F265">
        <v>9</v>
      </c>
      <c r="G265">
        <v>231</v>
      </c>
      <c r="H265" t="str">
        <f>VLOOKUP(G265,[1]OPERADORES!$A:$B,2,0)</f>
        <v>EDIJANE</v>
      </c>
      <c r="I265" t="s">
        <v>21</v>
      </c>
      <c r="J265" t="s">
        <v>550</v>
      </c>
      <c r="K265" t="s">
        <v>956</v>
      </c>
      <c r="L265">
        <v>10236</v>
      </c>
      <c r="M265" t="s">
        <v>133</v>
      </c>
      <c r="O265" t="s">
        <v>11</v>
      </c>
      <c r="P265">
        <v>5102</v>
      </c>
      <c r="Q265">
        <v>50</v>
      </c>
      <c r="R265">
        <v>2.79</v>
      </c>
      <c r="S265">
        <v>139.5</v>
      </c>
      <c r="T265">
        <v>118.5</v>
      </c>
      <c r="U265">
        <v>15.05</v>
      </c>
      <c r="V265" t="str">
        <f>VLOOKUP(L265,'[2]tabela de preços'!$A:$D,4,0)</f>
        <v>NORTON</v>
      </c>
      <c r="W265" t="str">
        <f>VLOOKUP(L265,'[2]tabela de preços'!$A:$F,6,0)</f>
        <v xml:space="preserve">DISCOS / LIXAS / ABRASIVOS </v>
      </c>
      <c r="X265" t="str">
        <f>VLOOKUP(L265,'[2]tabela de preços'!$A:$G,7,0)</f>
        <v>AUTOMOTIVO</v>
      </c>
    </row>
    <row r="266" spans="1:24" hidden="1" x14ac:dyDescent="0.3">
      <c r="A266" t="s">
        <v>953</v>
      </c>
      <c r="C266" t="s">
        <v>954</v>
      </c>
      <c r="D266" s="1">
        <v>46028</v>
      </c>
      <c r="E266" t="s">
        <v>955</v>
      </c>
      <c r="F266">
        <v>9</v>
      </c>
      <c r="G266">
        <v>231</v>
      </c>
      <c r="H266" t="str">
        <f>VLOOKUP(G266,[1]OPERADORES!$A:$B,2,0)</f>
        <v>EDIJANE</v>
      </c>
      <c r="I266" t="s">
        <v>21</v>
      </c>
      <c r="J266" t="s">
        <v>550</v>
      </c>
      <c r="K266" t="s">
        <v>956</v>
      </c>
      <c r="L266">
        <v>24248</v>
      </c>
      <c r="M266" t="s">
        <v>107</v>
      </c>
      <c r="O266" t="s">
        <v>11</v>
      </c>
      <c r="P266">
        <v>5102</v>
      </c>
      <c r="Q266">
        <v>6</v>
      </c>
      <c r="R266">
        <v>9.9</v>
      </c>
      <c r="S266">
        <v>59.4</v>
      </c>
      <c r="T266">
        <v>38.46</v>
      </c>
      <c r="U266">
        <v>35.25</v>
      </c>
      <c r="V266" t="str">
        <f>VLOOKUP(L266,'[2]tabela de preços'!$A:$D,4,0)</f>
        <v>SHERWIN WILLIAMS</v>
      </c>
      <c r="W266" t="str">
        <f>VLOOKUP(L266,'[2]tabela de preços'!$A:$F,6,0)</f>
        <v>PRIMER AUTOMOTIVO</v>
      </c>
      <c r="X266" t="str">
        <f>VLOOKUP(L266,'[2]tabela de preços'!$A:$G,7,0)</f>
        <v>AUTOMOTIVO</v>
      </c>
    </row>
    <row r="267" spans="1:24" hidden="1" x14ac:dyDescent="0.3">
      <c r="A267" t="s">
        <v>953</v>
      </c>
      <c r="C267" t="s">
        <v>954</v>
      </c>
      <c r="D267" s="1">
        <v>46028</v>
      </c>
      <c r="E267" t="s">
        <v>955</v>
      </c>
      <c r="F267">
        <v>9</v>
      </c>
      <c r="G267">
        <v>231</v>
      </c>
      <c r="H267" t="str">
        <f>VLOOKUP(G267,[1]OPERADORES!$A:$B,2,0)</f>
        <v>EDIJANE</v>
      </c>
      <c r="I267" t="s">
        <v>21</v>
      </c>
      <c r="J267" t="s">
        <v>550</v>
      </c>
      <c r="K267" t="s">
        <v>956</v>
      </c>
      <c r="L267">
        <v>84011</v>
      </c>
      <c r="M267" t="s">
        <v>957</v>
      </c>
      <c r="O267" t="s">
        <v>11</v>
      </c>
      <c r="P267">
        <v>5102</v>
      </c>
      <c r="Q267">
        <v>50</v>
      </c>
      <c r="R267">
        <v>2.62</v>
      </c>
      <c r="S267">
        <v>131</v>
      </c>
      <c r="T267">
        <v>84.5</v>
      </c>
      <c r="U267">
        <v>35.5</v>
      </c>
      <c r="V267" t="str">
        <f>VLOOKUP(L267,'[2]tabela de preços'!$A:$D,4,0)</f>
        <v>3M</v>
      </c>
      <c r="W267" t="str">
        <f>VLOOKUP(L267,'[2]tabela de preços'!$A:$F,6,0)</f>
        <v>LIXA FERRO</v>
      </c>
      <c r="X267" t="str">
        <f>VLOOKUP(L267,'[2]tabela de preços'!$A:$G,7,0)</f>
        <v>IMOBILIÁRIO</v>
      </c>
    </row>
    <row r="268" spans="1:24" hidden="1" x14ac:dyDescent="0.3">
      <c r="A268" t="s">
        <v>953</v>
      </c>
      <c r="C268" t="s">
        <v>954</v>
      </c>
      <c r="D268" s="1">
        <v>46028</v>
      </c>
      <c r="E268" t="s">
        <v>955</v>
      </c>
      <c r="F268">
        <v>9</v>
      </c>
      <c r="G268">
        <v>231</v>
      </c>
      <c r="H268" t="str">
        <f>VLOOKUP(G268,[1]OPERADORES!$A:$B,2,0)</f>
        <v>EDIJANE</v>
      </c>
      <c r="I268" t="s">
        <v>21</v>
      </c>
      <c r="J268" t="s">
        <v>550</v>
      </c>
      <c r="K268" t="s">
        <v>956</v>
      </c>
      <c r="L268">
        <v>20817</v>
      </c>
      <c r="M268" t="s">
        <v>153</v>
      </c>
      <c r="O268" t="s">
        <v>11</v>
      </c>
      <c r="P268">
        <v>5102</v>
      </c>
      <c r="Q268">
        <v>6</v>
      </c>
      <c r="R268">
        <v>22.89</v>
      </c>
      <c r="S268">
        <v>137.34</v>
      </c>
      <c r="T268">
        <v>111.72</v>
      </c>
      <c r="U268">
        <v>18.649999999999999</v>
      </c>
      <c r="V268" t="str">
        <f>VLOOKUP(L268,'[2]tabela de preços'!$A:$D,4,0)</f>
        <v>AUTO AMERICA</v>
      </c>
      <c r="W268" t="str">
        <f>VLOOKUP(L268,'[2]tabela de preços'!$A:$F,6,0)</f>
        <v>MASSA DE POLIR</v>
      </c>
      <c r="X268" t="str">
        <f>VLOOKUP(L268,'[2]tabela de preços'!$A:$G,7,0)</f>
        <v>AUTOMOTIVO</v>
      </c>
    </row>
    <row r="269" spans="1:24" hidden="1" x14ac:dyDescent="0.3">
      <c r="A269" t="s">
        <v>953</v>
      </c>
      <c r="C269" t="s">
        <v>954</v>
      </c>
      <c r="D269" s="1">
        <v>46028</v>
      </c>
      <c r="E269" t="s">
        <v>955</v>
      </c>
      <c r="F269">
        <v>9</v>
      </c>
      <c r="G269">
        <v>231</v>
      </c>
      <c r="H269" t="str">
        <f>VLOOKUP(G269,[1]OPERADORES!$A:$B,2,0)</f>
        <v>EDIJANE</v>
      </c>
      <c r="I269" t="s">
        <v>21</v>
      </c>
      <c r="J269" t="s">
        <v>550</v>
      </c>
      <c r="K269" t="s">
        <v>956</v>
      </c>
      <c r="L269">
        <v>24247</v>
      </c>
      <c r="M269" t="s">
        <v>111</v>
      </c>
      <c r="O269" t="s">
        <v>11</v>
      </c>
      <c r="P269">
        <v>5403</v>
      </c>
      <c r="Q269">
        <v>6</v>
      </c>
      <c r="R269">
        <v>19.899999999999999</v>
      </c>
      <c r="S269">
        <v>119.4</v>
      </c>
      <c r="T269">
        <v>99.6</v>
      </c>
      <c r="U269">
        <v>16.579999999999998</v>
      </c>
      <c r="V269" t="str">
        <f>VLOOKUP(L269,'[2]tabela de preços'!$A:$D,4,0)</f>
        <v>SHERWIN WILLIAMS</v>
      </c>
      <c r="W269" t="str">
        <f>VLOOKUP(L269,'[2]tabela de preços'!$A:$F,6,0)</f>
        <v>PRIMER AUTOMOTIVO</v>
      </c>
      <c r="X269" t="str">
        <f>VLOOKUP(L269,'[2]tabela de preços'!$A:$G,7,0)</f>
        <v>AUTOMOTIVO</v>
      </c>
    </row>
    <row r="270" spans="1:24" hidden="1" x14ac:dyDescent="0.3">
      <c r="A270" t="s">
        <v>1112</v>
      </c>
      <c r="C270" t="s">
        <v>1113</v>
      </c>
      <c r="D270" s="1">
        <v>46028</v>
      </c>
      <c r="E270" t="s">
        <v>1114</v>
      </c>
      <c r="F270">
        <v>9</v>
      </c>
      <c r="G270">
        <v>236</v>
      </c>
      <c r="H270" t="str">
        <f>VLOOKUP(G270,[1]OPERADORES!$A:$B,2,0)</f>
        <v>DANIEL</v>
      </c>
      <c r="I270" t="s">
        <v>21</v>
      </c>
      <c r="J270" t="s">
        <v>211</v>
      </c>
      <c r="K270" t="s">
        <v>1115</v>
      </c>
      <c r="L270">
        <v>84107</v>
      </c>
      <c r="M270" t="s">
        <v>1116</v>
      </c>
      <c r="O270" t="s">
        <v>11</v>
      </c>
      <c r="P270">
        <v>5403</v>
      </c>
      <c r="Q270">
        <v>3</v>
      </c>
      <c r="R270">
        <v>31.66</v>
      </c>
      <c r="S270">
        <v>94.98</v>
      </c>
      <c r="T270">
        <v>70.44</v>
      </c>
      <c r="U270">
        <v>25.84</v>
      </c>
      <c r="V270" t="str">
        <f>VLOOKUP(L270,'[2]tabela de preços'!$A:$D,4,0)</f>
        <v>BRASILUX</v>
      </c>
      <c r="W270" t="str">
        <f>VLOOKUP(L270,'[2]tabela de preços'!$A:$F,6,0)</f>
        <v>TINTAS LACA</v>
      </c>
      <c r="X270" t="str">
        <f>VLOOKUP(L270,'[2]tabela de preços'!$A:$G,7,0)</f>
        <v>AUTOMOTIVO</v>
      </c>
    </row>
    <row r="271" spans="1:24" hidden="1" x14ac:dyDescent="0.3">
      <c r="A271" t="s">
        <v>1112</v>
      </c>
      <c r="C271" t="s">
        <v>1113</v>
      </c>
      <c r="D271" s="1">
        <v>46028</v>
      </c>
      <c r="E271" t="s">
        <v>1114</v>
      </c>
      <c r="F271">
        <v>9</v>
      </c>
      <c r="G271">
        <v>236</v>
      </c>
      <c r="H271" t="str">
        <f>VLOOKUP(G271,[1]OPERADORES!$A:$B,2,0)</f>
        <v>DANIEL</v>
      </c>
      <c r="I271" t="s">
        <v>21</v>
      </c>
      <c r="J271" t="s">
        <v>211</v>
      </c>
      <c r="K271" t="s">
        <v>1115</v>
      </c>
      <c r="L271">
        <v>22180</v>
      </c>
      <c r="M271" t="s">
        <v>404</v>
      </c>
      <c r="O271" t="s">
        <v>11</v>
      </c>
      <c r="P271">
        <v>5102</v>
      </c>
      <c r="Q271">
        <v>3</v>
      </c>
      <c r="R271">
        <v>19.97</v>
      </c>
      <c r="S271">
        <v>59.91</v>
      </c>
      <c r="T271">
        <v>43.92</v>
      </c>
      <c r="U271">
        <v>26.69</v>
      </c>
      <c r="V271" t="str">
        <f>VLOOKUP(L271,'[2]tabela de preços'!$A:$D,4,0)</f>
        <v>MADRUGA</v>
      </c>
      <c r="W271" t="str">
        <f>VLOOKUP(L271,'[2]tabela de preços'!$A:$F,6,0)</f>
        <v>PAPEL DE MASCARAMENTO</v>
      </c>
      <c r="X271" t="str">
        <f>VLOOKUP(L271,'[2]tabela de preços'!$A:$G,7,0)</f>
        <v>AUTOMOTIVO</v>
      </c>
    </row>
    <row r="272" spans="1:24" hidden="1" x14ac:dyDescent="0.3">
      <c r="A272" t="s">
        <v>1112</v>
      </c>
      <c r="C272" t="s">
        <v>1113</v>
      </c>
      <c r="D272" s="1">
        <v>46028</v>
      </c>
      <c r="E272" t="s">
        <v>1117</v>
      </c>
      <c r="F272">
        <v>9</v>
      </c>
      <c r="G272">
        <v>236</v>
      </c>
      <c r="H272" t="str">
        <f>VLOOKUP(G272,[1]OPERADORES!$A:$B,2,0)</f>
        <v>DANIEL</v>
      </c>
      <c r="I272" t="s">
        <v>21</v>
      </c>
      <c r="J272" t="s">
        <v>211</v>
      </c>
      <c r="K272" t="s">
        <v>1115</v>
      </c>
      <c r="L272">
        <v>10297</v>
      </c>
      <c r="M272" t="s">
        <v>41</v>
      </c>
      <c r="O272" t="s">
        <v>11</v>
      </c>
      <c r="P272">
        <v>5102</v>
      </c>
      <c r="Q272">
        <v>12</v>
      </c>
      <c r="R272">
        <v>10.95</v>
      </c>
      <c r="S272">
        <v>131.4</v>
      </c>
      <c r="T272">
        <v>110.04</v>
      </c>
      <c r="U272">
        <v>16.260000000000002</v>
      </c>
      <c r="V272" t="str">
        <f>VLOOKUP(L272,'[2]tabela de preços'!$A:$D,4,0)</f>
        <v>ANJO</v>
      </c>
      <c r="W272" t="str">
        <f>VLOOKUP(L272,'[2]tabela de preços'!$A:$F,6,0)</f>
        <v>THINNER DE LIMPEZA</v>
      </c>
      <c r="X272" t="str">
        <f>VLOOKUP(L272,'[2]tabela de preços'!$A:$G,7,0)</f>
        <v>THINNER</v>
      </c>
    </row>
    <row r="273" spans="1:24" hidden="1" x14ac:dyDescent="0.3">
      <c r="A273" t="s">
        <v>1112</v>
      </c>
      <c r="C273" t="s">
        <v>1113</v>
      </c>
      <c r="D273" s="1">
        <v>46028</v>
      </c>
      <c r="E273" t="s">
        <v>1114</v>
      </c>
      <c r="F273">
        <v>9</v>
      </c>
      <c r="G273">
        <v>236</v>
      </c>
      <c r="H273" t="str">
        <f>VLOOKUP(G273,[1]OPERADORES!$A:$B,2,0)</f>
        <v>DANIEL</v>
      </c>
      <c r="I273" t="s">
        <v>21</v>
      </c>
      <c r="J273" t="s">
        <v>211</v>
      </c>
      <c r="K273" t="s">
        <v>1115</v>
      </c>
      <c r="L273">
        <v>84460</v>
      </c>
      <c r="M273" t="s">
        <v>322</v>
      </c>
      <c r="O273" t="s">
        <v>11</v>
      </c>
      <c r="P273">
        <v>5102</v>
      </c>
      <c r="Q273">
        <v>3</v>
      </c>
      <c r="R273">
        <v>31.8</v>
      </c>
      <c r="S273">
        <v>95.4</v>
      </c>
      <c r="T273">
        <v>70.739999999999995</v>
      </c>
      <c r="U273">
        <v>25.85</v>
      </c>
      <c r="V273" t="str">
        <f>VLOOKUP(L273,'[2]tabela de preços'!$A:$D,4,0)</f>
        <v>BRASILUX</v>
      </c>
      <c r="W273" t="str">
        <f>VLOOKUP(L273,'[2]tabela de preços'!$A:$F,6,0)</f>
        <v>VEDADORES / SELANTES</v>
      </c>
      <c r="X273" t="str">
        <f>VLOOKUP(L273,'[2]tabela de preços'!$A:$G,7,0)</f>
        <v>AUTOMOTIVO</v>
      </c>
    </row>
    <row r="274" spans="1:24" hidden="1" x14ac:dyDescent="0.3">
      <c r="A274" t="s">
        <v>1199</v>
      </c>
      <c r="C274" t="s">
        <v>1203</v>
      </c>
      <c r="D274" s="1">
        <v>46028</v>
      </c>
      <c r="E274" t="s">
        <v>1204</v>
      </c>
      <c r="F274">
        <v>9</v>
      </c>
      <c r="G274">
        <v>174</v>
      </c>
      <c r="H274" t="str">
        <f>VLOOKUP(G274,[1]OPERADORES!$A:$B,2,0)</f>
        <v>MIRIÃ LOBATO RODRIGUES</v>
      </c>
      <c r="I274" t="s">
        <v>21</v>
      </c>
      <c r="J274" t="s">
        <v>1128</v>
      </c>
      <c r="K274" t="s">
        <v>1202</v>
      </c>
      <c r="L274">
        <v>84868</v>
      </c>
      <c r="M274" t="s">
        <v>1205</v>
      </c>
      <c r="O274" t="s">
        <v>11</v>
      </c>
      <c r="P274">
        <v>5403</v>
      </c>
      <c r="Q274">
        <v>8</v>
      </c>
      <c r="R274">
        <v>25.13</v>
      </c>
      <c r="S274">
        <v>201.04</v>
      </c>
      <c r="T274">
        <v>149.12</v>
      </c>
      <c r="U274">
        <v>25.83</v>
      </c>
      <c r="V274" t="str">
        <f>VLOOKUP(L274,'[2]tabela de preços'!$A:$D,4,0)</f>
        <v>BRASILUX</v>
      </c>
      <c r="W274" t="str">
        <f>VLOOKUP(L274,'[2]tabela de preços'!$A:$F,6,0)</f>
        <v>ESMALTES</v>
      </c>
      <c r="X274" t="str">
        <f>VLOOKUP(L274,'[2]tabela de preços'!$A:$G,7,0)</f>
        <v>INDUSTRIAL</v>
      </c>
    </row>
    <row r="275" spans="1:24" hidden="1" x14ac:dyDescent="0.3">
      <c r="A275" t="s">
        <v>1248</v>
      </c>
      <c r="B275" t="s">
        <v>1249</v>
      </c>
      <c r="C275" t="s">
        <v>1250</v>
      </c>
      <c r="D275" s="1">
        <v>46028</v>
      </c>
      <c r="E275" t="s">
        <v>1251</v>
      </c>
      <c r="F275">
        <v>9</v>
      </c>
      <c r="G275">
        <v>197</v>
      </c>
      <c r="H275" t="str">
        <f>VLOOKUP(G275,[1]OPERADORES!$A:$B,2,0)</f>
        <v xml:space="preserve">POLIANA LORRANE DE AMORIM </v>
      </c>
      <c r="I275" t="s">
        <v>282</v>
      </c>
      <c r="J275" t="s">
        <v>1252</v>
      </c>
      <c r="K275" t="s">
        <v>1253</v>
      </c>
      <c r="L275">
        <v>23076</v>
      </c>
      <c r="M275" t="s">
        <v>97</v>
      </c>
      <c r="O275" t="s">
        <v>11</v>
      </c>
      <c r="P275">
        <v>6403</v>
      </c>
      <c r="Q275">
        <v>30</v>
      </c>
      <c r="R275">
        <v>33.89</v>
      </c>
      <c r="S275" s="2">
        <v>1016.7</v>
      </c>
      <c r="T275">
        <v>795.9</v>
      </c>
      <c r="U275">
        <v>21.72</v>
      </c>
      <c r="V275" t="str">
        <f>VLOOKUP(L275,'[2]tabela de preços'!$A:$D,4,0)</f>
        <v>WANDA</v>
      </c>
      <c r="W275" t="str">
        <f>VLOOKUP(L275,'[2]tabela de preços'!$A:$F,6,0)</f>
        <v>PRIMER AUTOMOTIVO</v>
      </c>
      <c r="X275" t="str">
        <f>VLOOKUP(L275,'[2]tabela de preços'!$A:$G,7,0)</f>
        <v>AUTOMOTIVO</v>
      </c>
    </row>
    <row r="276" spans="1:24" hidden="1" x14ac:dyDescent="0.3">
      <c r="A276" t="s">
        <v>1248</v>
      </c>
      <c r="B276" t="s">
        <v>1249</v>
      </c>
      <c r="C276" t="s">
        <v>1250</v>
      </c>
      <c r="D276" s="1">
        <v>46028</v>
      </c>
      <c r="E276" t="s">
        <v>1251</v>
      </c>
      <c r="F276">
        <v>9</v>
      </c>
      <c r="G276">
        <v>197</v>
      </c>
      <c r="H276" t="str">
        <f>VLOOKUP(G276,[1]OPERADORES!$A:$B,2,0)</f>
        <v xml:space="preserve">POLIANA LORRANE DE AMORIM </v>
      </c>
      <c r="I276" t="s">
        <v>282</v>
      </c>
      <c r="J276" t="s">
        <v>1252</v>
      </c>
      <c r="K276" t="s">
        <v>1253</v>
      </c>
      <c r="L276">
        <v>23690</v>
      </c>
      <c r="M276" t="s">
        <v>98</v>
      </c>
      <c r="O276" t="s">
        <v>11</v>
      </c>
      <c r="P276">
        <v>6403</v>
      </c>
      <c r="Q276">
        <v>30</v>
      </c>
      <c r="R276">
        <v>39.89</v>
      </c>
      <c r="S276" s="2">
        <v>1196.7</v>
      </c>
      <c r="T276">
        <v>948.3</v>
      </c>
      <c r="U276">
        <v>20.76</v>
      </c>
      <c r="V276" t="str">
        <f>VLOOKUP(L276,'[2]tabela de preços'!$A:$D,4,0)</f>
        <v>WANDA</v>
      </c>
      <c r="W276" t="str">
        <f>VLOOKUP(L276,'[2]tabela de preços'!$A:$F,6,0)</f>
        <v>VERNIZ AUTOMOTIVO</v>
      </c>
      <c r="X276" t="str">
        <f>VLOOKUP(L276,'[2]tabela de preços'!$A:$G,7,0)</f>
        <v>AUTOMOTIVO</v>
      </c>
    </row>
    <row r="277" spans="1:24" hidden="1" x14ac:dyDescent="0.3">
      <c r="A277" t="s">
        <v>1248</v>
      </c>
      <c r="B277" t="s">
        <v>1249</v>
      </c>
      <c r="C277" t="s">
        <v>1250</v>
      </c>
      <c r="D277" s="1">
        <v>46028</v>
      </c>
      <c r="E277" t="s">
        <v>1251</v>
      </c>
      <c r="F277">
        <v>9</v>
      </c>
      <c r="G277">
        <v>197</v>
      </c>
      <c r="H277" t="str">
        <f>VLOOKUP(G277,[1]OPERADORES!$A:$B,2,0)</f>
        <v xml:space="preserve">POLIANA LORRANE DE AMORIM </v>
      </c>
      <c r="I277" t="s">
        <v>282</v>
      </c>
      <c r="J277" t="s">
        <v>1252</v>
      </c>
      <c r="K277" t="s">
        <v>1253</v>
      </c>
      <c r="L277">
        <v>9764</v>
      </c>
      <c r="M277" t="s">
        <v>173</v>
      </c>
      <c r="O277" t="s">
        <v>11</v>
      </c>
      <c r="P277">
        <v>6102</v>
      </c>
      <c r="Q277">
        <v>6</v>
      </c>
      <c r="R277">
        <v>33.54</v>
      </c>
      <c r="S277">
        <v>201.24</v>
      </c>
      <c r="T277">
        <v>152.76</v>
      </c>
      <c r="U277">
        <v>24.09</v>
      </c>
      <c r="V277" t="str">
        <f>VLOOKUP(L277,'[2]tabela de preços'!$A:$D,4,0)</f>
        <v>SIKKENS</v>
      </c>
      <c r="W277" t="str">
        <f>VLOOKUP(L277,'[2]tabela de preços'!$A:$F,6,0)</f>
        <v>MASSA DE PEQUENOS REPAROS</v>
      </c>
      <c r="X277" t="str">
        <f>VLOOKUP(L277,'[2]tabela de preços'!$A:$G,7,0)</f>
        <v>AUTOMOTIVO</v>
      </c>
    </row>
    <row r="278" spans="1:24" hidden="1" x14ac:dyDescent="0.3">
      <c r="A278" t="s">
        <v>1248</v>
      </c>
      <c r="B278" t="s">
        <v>1249</v>
      </c>
      <c r="C278" t="s">
        <v>1250</v>
      </c>
      <c r="D278" s="1">
        <v>46028</v>
      </c>
      <c r="E278" t="s">
        <v>1251</v>
      </c>
      <c r="F278">
        <v>9</v>
      </c>
      <c r="G278">
        <v>197</v>
      </c>
      <c r="H278" t="str">
        <f>VLOOKUP(G278,[1]OPERADORES!$A:$B,2,0)</f>
        <v xml:space="preserve">POLIANA LORRANE DE AMORIM </v>
      </c>
      <c r="I278" t="s">
        <v>282</v>
      </c>
      <c r="J278" t="s">
        <v>1252</v>
      </c>
      <c r="K278" t="s">
        <v>1253</v>
      </c>
      <c r="L278">
        <v>21067</v>
      </c>
      <c r="M278" t="s">
        <v>640</v>
      </c>
      <c r="O278" t="s">
        <v>11</v>
      </c>
      <c r="P278">
        <v>6102</v>
      </c>
      <c r="Q278">
        <v>5</v>
      </c>
      <c r="R278">
        <v>37.58</v>
      </c>
      <c r="S278">
        <v>187.9</v>
      </c>
      <c r="T278">
        <v>142.6</v>
      </c>
      <c r="U278">
        <v>24.11</v>
      </c>
      <c r="V278" t="str">
        <f>VLOOKUP(L278,'[2]tabela de preços'!$A:$D,4,0)</f>
        <v>SIKKENS</v>
      </c>
      <c r="W278" t="str">
        <f>VLOOKUP(L278,'[2]tabela de preços'!$A:$F,6,0)</f>
        <v>DILUENTE</v>
      </c>
      <c r="X278" t="str">
        <f>VLOOKUP(L278,'[2]tabela de preços'!$A:$G,7,0)</f>
        <v>AUTOMOTIVO</v>
      </c>
    </row>
    <row r="279" spans="1:24" hidden="1" x14ac:dyDescent="0.3">
      <c r="A279" t="s">
        <v>1267</v>
      </c>
      <c r="C279" t="s">
        <v>1268</v>
      </c>
      <c r="D279" s="1">
        <v>46028</v>
      </c>
      <c r="E279" t="s">
        <v>1269</v>
      </c>
      <c r="F279">
        <v>9</v>
      </c>
      <c r="G279">
        <v>174</v>
      </c>
      <c r="H279" t="str">
        <f>VLOOKUP(G279,[1]OPERADORES!$A:$B,2,0)</f>
        <v>MIRIÃ LOBATO RODRIGUES</v>
      </c>
      <c r="I279" t="s">
        <v>21</v>
      </c>
      <c r="J279" t="s">
        <v>372</v>
      </c>
      <c r="K279" t="s">
        <v>1270</v>
      </c>
      <c r="L279">
        <v>23076</v>
      </c>
      <c r="M279" t="s">
        <v>97</v>
      </c>
      <c r="O279" t="s">
        <v>11</v>
      </c>
      <c r="P279">
        <v>5403</v>
      </c>
      <c r="Q279">
        <v>6</v>
      </c>
      <c r="R279">
        <v>38.299999999999997</v>
      </c>
      <c r="S279">
        <v>229.8</v>
      </c>
      <c r="T279">
        <v>159.18</v>
      </c>
      <c r="U279">
        <v>30.73</v>
      </c>
      <c r="V279" t="str">
        <f>VLOOKUP(L279,'[2]tabela de preços'!$A:$D,4,0)</f>
        <v>WANDA</v>
      </c>
      <c r="W279" t="str">
        <f>VLOOKUP(L279,'[2]tabela de preços'!$A:$F,6,0)</f>
        <v>PRIMER AUTOMOTIVO</v>
      </c>
      <c r="X279" t="str">
        <f>VLOOKUP(L279,'[2]tabela de preços'!$A:$G,7,0)</f>
        <v>AUTOMOTIVO</v>
      </c>
    </row>
    <row r="280" spans="1:24" hidden="1" x14ac:dyDescent="0.3">
      <c r="A280" t="s">
        <v>1319</v>
      </c>
      <c r="C280" t="s">
        <v>1320</v>
      </c>
      <c r="D280" s="1">
        <v>46028</v>
      </c>
      <c r="E280" t="s">
        <v>1321</v>
      </c>
      <c r="F280">
        <v>9</v>
      </c>
      <c r="G280">
        <v>231</v>
      </c>
      <c r="H280" t="str">
        <f>VLOOKUP(G280,[1]OPERADORES!$A:$B,2,0)</f>
        <v>EDIJANE</v>
      </c>
      <c r="I280" t="s">
        <v>21</v>
      </c>
      <c r="J280" t="s">
        <v>762</v>
      </c>
      <c r="K280" t="s">
        <v>1322</v>
      </c>
      <c r="L280">
        <v>21274</v>
      </c>
      <c r="M280" t="s">
        <v>810</v>
      </c>
      <c r="O280" t="s">
        <v>11</v>
      </c>
      <c r="P280">
        <v>5102</v>
      </c>
      <c r="Q280">
        <v>20</v>
      </c>
      <c r="R280">
        <v>0.72</v>
      </c>
      <c r="S280">
        <v>14.4</v>
      </c>
      <c r="T280">
        <v>11</v>
      </c>
      <c r="U280">
        <v>23.61</v>
      </c>
      <c r="V280" t="str">
        <f>VLOOKUP(L280,'[2]tabela de preços'!$A:$D,4,0)</f>
        <v>SHERWIN WILLIAMS</v>
      </c>
      <c r="W280" t="str">
        <f>VLOOKUP(L280,'[2]tabela de preços'!$A:$F,6,0)</f>
        <v>COADORES</v>
      </c>
      <c r="X280" t="str">
        <f>VLOOKUP(L280,'[2]tabela de preços'!$A:$G,7,0)</f>
        <v>AUTOMOTIVO</v>
      </c>
    </row>
    <row r="281" spans="1:24" hidden="1" x14ac:dyDescent="0.3">
      <c r="A281" t="s">
        <v>1319</v>
      </c>
      <c r="C281" t="s">
        <v>1320</v>
      </c>
      <c r="D281" s="1">
        <v>46028</v>
      </c>
      <c r="E281" t="s">
        <v>1321</v>
      </c>
      <c r="F281">
        <v>9</v>
      </c>
      <c r="G281">
        <v>231</v>
      </c>
      <c r="H281" t="str">
        <f>VLOOKUP(G281,[1]OPERADORES!$A:$B,2,0)</f>
        <v>EDIJANE</v>
      </c>
      <c r="I281" t="s">
        <v>21</v>
      </c>
      <c r="J281" t="s">
        <v>762</v>
      </c>
      <c r="K281" t="s">
        <v>1322</v>
      </c>
      <c r="L281">
        <v>10236</v>
      </c>
      <c r="M281" t="s">
        <v>133</v>
      </c>
      <c r="O281" t="s">
        <v>11</v>
      </c>
      <c r="P281">
        <v>5102</v>
      </c>
      <c r="Q281">
        <v>20</v>
      </c>
      <c r="R281">
        <v>2.79</v>
      </c>
      <c r="S281">
        <v>55.8</v>
      </c>
      <c r="T281">
        <v>47.4</v>
      </c>
      <c r="U281">
        <v>15.05</v>
      </c>
      <c r="V281" t="str">
        <f>VLOOKUP(L281,'[2]tabela de preços'!$A:$D,4,0)</f>
        <v>NORTON</v>
      </c>
      <c r="W281" t="str">
        <f>VLOOKUP(L281,'[2]tabela de preços'!$A:$F,6,0)</f>
        <v xml:space="preserve">DISCOS / LIXAS / ABRASIVOS </v>
      </c>
      <c r="X281" t="str">
        <f>VLOOKUP(L281,'[2]tabela de preços'!$A:$G,7,0)</f>
        <v>AUTOMOTIVO</v>
      </c>
    </row>
    <row r="282" spans="1:24" hidden="1" x14ac:dyDescent="0.3">
      <c r="A282" t="s">
        <v>1319</v>
      </c>
      <c r="C282" t="s">
        <v>1320</v>
      </c>
      <c r="D282" s="1">
        <v>46028</v>
      </c>
      <c r="E282" t="s">
        <v>1321</v>
      </c>
      <c r="F282">
        <v>9</v>
      </c>
      <c r="G282">
        <v>231</v>
      </c>
      <c r="H282" t="str">
        <f>VLOOKUP(G282,[1]OPERADORES!$A:$B,2,0)</f>
        <v>EDIJANE</v>
      </c>
      <c r="I282" t="s">
        <v>21</v>
      </c>
      <c r="J282" t="s">
        <v>762</v>
      </c>
      <c r="K282" t="s">
        <v>1322</v>
      </c>
      <c r="L282">
        <v>10237</v>
      </c>
      <c r="M282" t="s">
        <v>271</v>
      </c>
      <c r="O282" t="s">
        <v>11</v>
      </c>
      <c r="P282">
        <v>5102</v>
      </c>
      <c r="Q282">
        <v>20</v>
      </c>
      <c r="R282">
        <v>2.79</v>
      </c>
      <c r="S282">
        <v>55.8</v>
      </c>
      <c r="T282">
        <v>45.8</v>
      </c>
      <c r="U282">
        <v>17.920000000000002</v>
      </c>
      <c r="V282" t="str">
        <f>VLOOKUP(L282,'[2]tabela de preços'!$A:$D,4,0)</f>
        <v>NORTON</v>
      </c>
      <c r="W282" t="str">
        <f>VLOOKUP(L282,'[2]tabela de preços'!$A:$F,6,0)</f>
        <v xml:space="preserve">DISCOS / LIXAS / ABRASIVOS </v>
      </c>
      <c r="X282" t="str">
        <f>VLOOKUP(L282,'[2]tabela de preços'!$A:$G,7,0)</f>
        <v>AUTOMOTIVO</v>
      </c>
    </row>
    <row r="283" spans="1:24" hidden="1" x14ac:dyDescent="0.3">
      <c r="A283" t="s">
        <v>1319</v>
      </c>
      <c r="C283" t="s">
        <v>1320</v>
      </c>
      <c r="D283" s="1">
        <v>46028</v>
      </c>
      <c r="E283" t="s">
        <v>1321</v>
      </c>
      <c r="F283">
        <v>9</v>
      </c>
      <c r="G283">
        <v>231</v>
      </c>
      <c r="H283" t="str">
        <f>VLOOKUP(G283,[1]OPERADORES!$A:$B,2,0)</f>
        <v>EDIJANE</v>
      </c>
      <c r="I283" t="s">
        <v>21</v>
      </c>
      <c r="J283" t="s">
        <v>762</v>
      </c>
      <c r="K283" t="s">
        <v>1322</v>
      </c>
      <c r="L283">
        <v>84197</v>
      </c>
      <c r="M283" t="s">
        <v>1323</v>
      </c>
      <c r="O283" t="s">
        <v>11</v>
      </c>
      <c r="P283">
        <v>5403</v>
      </c>
      <c r="Q283">
        <v>4</v>
      </c>
      <c r="R283">
        <v>32.08</v>
      </c>
      <c r="S283">
        <v>128.32</v>
      </c>
      <c r="T283">
        <v>97.4</v>
      </c>
      <c r="U283">
        <v>24.1</v>
      </c>
      <c r="V283" t="str">
        <f>VLOOKUP(L283,'[2]tabela de preços'!$A:$D,4,0)</f>
        <v>BRASILUX</v>
      </c>
      <c r="W283" t="str">
        <f>VLOOKUP(L283,'[2]tabela de preços'!$A:$F,6,0)</f>
        <v>ESMALTES</v>
      </c>
      <c r="X283" t="str">
        <f>VLOOKUP(L283,'[2]tabela de preços'!$A:$G,7,0)</f>
        <v>INDUSTRIAL</v>
      </c>
    </row>
    <row r="284" spans="1:24" hidden="1" x14ac:dyDescent="0.3">
      <c r="A284" t="s">
        <v>1319</v>
      </c>
      <c r="C284" t="s">
        <v>1320</v>
      </c>
      <c r="D284" s="1">
        <v>46028</v>
      </c>
      <c r="E284" t="s">
        <v>1321</v>
      </c>
      <c r="F284">
        <v>9</v>
      </c>
      <c r="G284">
        <v>231</v>
      </c>
      <c r="H284" t="str">
        <f>VLOOKUP(G284,[1]OPERADORES!$A:$B,2,0)</f>
        <v>EDIJANE</v>
      </c>
      <c r="I284" t="s">
        <v>21</v>
      </c>
      <c r="J284" t="s">
        <v>762</v>
      </c>
      <c r="K284" t="s">
        <v>1322</v>
      </c>
      <c r="L284">
        <v>5</v>
      </c>
      <c r="M284" t="s">
        <v>147</v>
      </c>
      <c r="O284" t="s">
        <v>11</v>
      </c>
      <c r="P284">
        <v>5102</v>
      </c>
      <c r="Q284">
        <v>5</v>
      </c>
      <c r="R284">
        <v>4.8499999999999996</v>
      </c>
      <c r="S284">
        <v>24.25</v>
      </c>
      <c r="T284">
        <v>19.55</v>
      </c>
      <c r="U284">
        <v>19.38</v>
      </c>
      <c r="V284" t="str">
        <f>VLOOKUP(L284,'[2]tabela de preços'!$A:$D,4,0)</f>
        <v>BRILHO ESTOPA</v>
      </c>
      <c r="W284" t="str">
        <f>VLOOKUP(L284,'[2]tabela de preços'!$A:$F,6,0)</f>
        <v>ESTOPAS</v>
      </c>
      <c r="X284" t="str">
        <f>VLOOKUP(L284,'[2]tabela de preços'!$A:$G,7,0)</f>
        <v>AUTOMOTIVO</v>
      </c>
    </row>
    <row r="285" spans="1:24" hidden="1" x14ac:dyDescent="0.3">
      <c r="A285" t="s">
        <v>1319</v>
      </c>
      <c r="C285" t="s">
        <v>1320</v>
      </c>
      <c r="D285" s="1">
        <v>46028</v>
      </c>
      <c r="E285" t="s">
        <v>1321</v>
      </c>
      <c r="F285">
        <v>9</v>
      </c>
      <c r="G285">
        <v>231</v>
      </c>
      <c r="H285" t="str">
        <f>VLOOKUP(G285,[1]OPERADORES!$A:$B,2,0)</f>
        <v>EDIJANE</v>
      </c>
      <c r="I285" t="s">
        <v>21</v>
      </c>
      <c r="J285" t="s">
        <v>762</v>
      </c>
      <c r="K285" t="s">
        <v>1322</v>
      </c>
      <c r="L285">
        <v>84425</v>
      </c>
      <c r="M285" t="s">
        <v>616</v>
      </c>
      <c r="O285" t="s">
        <v>11</v>
      </c>
      <c r="P285">
        <v>5102</v>
      </c>
      <c r="Q285">
        <v>12</v>
      </c>
      <c r="R285">
        <v>3.52</v>
      </c>
      <c r="S285">
        <v>42.24</v>
      </c>
      <c r="T285">
        <v>32.04</v>
      </c>
      <c r="U285">
        <v>24.15</v>
      </c>
      <c r="V285" t="str">
        <f>VLOOKUP(L285,'[2]tabela de preços'!$A:$D,4,0)</f>
        <v>ATLAS</v>
      </c>
      <c r="W285" t="str">
        <f>VLOOKUP(L285,'[2]tabela de preços'!$A:$F,6,0)</f>
        <v>ROLOS / TRINCHAS / PINCÉIS / ESPÁTULAS</v>
      </c>
      <c r="X285" t="str">
        <f>VLOOKUP(L285,'[2]tabela de preços'!$A:$G,7,0)</f>
        <v>IMOBILIÁRIO</v>
      </c>
    </row>
    <row r="286" spans="1:24" hidden="1" x14ac:dyDescent="0.3">
      <c r="A286" t="s">
        <v>1319</v>
      </c>
      <c r="C286" t="s">
        <v>1320</v>
      </c>
      <c r="D286" s="1">
        <v>46028</v>
      </c>
      <c r="E286" t="s">
        <v>1321</v>
      </c>
      <c r="F286">
        <v>9</v>
      </c>
      <c r="G286">
        <v>231</v>
      </c>
      <c r="H286" t="str">
        <f>VLOOKUP(G286,[1]OPERADORES!$A:$B,2,0)</f>
        <v>EDIJANE</v>
      </c>
      <c r="I286" t="s">
        <v>21</v>
      </c>
      <c r="J286" t="s">
        <v>762</v>
      </c>
      <c r="K286" t="s">
        <v>1322</v>
      </c>
      <c r="L286">
        <v>20414</v>
      </c>
      <c r="M286" t="s">
        <v>112</v>
      </c>
      <c r="O286" t="s">
        <v>11</v>
      </c>
      <c r="P286">
        <v>5102</v>
      </c>
      <c r="Q286">
        <v>6</v>
      </c>
      <c r="R286">
        <v>21.89</v>
      </c>
      <c r="S286">
        <v>131.34</v>
      </c>
      <c r="T286">
        <v>108</v>
      </c>
      <c r="U286">
        <v>17.77</v>
      </c>
      <c r="V286" t="str">
        <f>VLOOKUP(L286,'[2]tabela de preços'!$A:$D,4,0)</f>
        <v>SHERWIN WILLIAMS</v>
      </c>
      <c r="W286" t="str">
        <f>VLOOKUP(L286,'[2]tabela de preços'!$A:$F,6,0)</f>
        <v>DILUENTE</v>
      </c>
      <c r="X286" t="str">
        <f>VLOOKUP(L286,'[2]tabela de preços'!$A:$G,7,0)</f>
        <v>AUTOMOTIVO</v>
      </c>
    </row>
    <row r="287" spans="1:24" hidden="1" x14ac:dyDescent="0.3">
      <c r="A287" t="s">
        <v>1319</v>
      </c>
      <c r="C287" t="s">
        <v>1320</v>
      </c>
      <c r="D287" s="1">
        <v>46028</v>
      </c>
      <c r="E287" t="s">
        <v>1321</v>
      </c>
      <c r="F287">
        <v>9</v>
      </c>
      <c r="G287">
        <v>231</v>
      </c>
      <c r="H287" t="str">
        <f>VLOOKUP(G287,[1]OPERADORES!$A:$B,2,0)</f>
        <v>EDIJANE</v>
      </c>
      <c r="I287" t="s">
        <v>21</v>
      </c>
      <c r="J287" t="s">
        <v>762</v>
      </c>
      <c r="K287" t="s">
        <v>1322</v>
      </c>
      <c r="L287">
        <v>10118</v>
      </c>
      <c r="M287" t="s">
        <v>572</v>
      </c>
      <c r="O287" t="s">
        <v>11</v>
      </c>
      <c r="P287">
        <v>5102</v>
      </c>
      <c r="Q287">
        <v>12</v>
      </c>
      <c r="R287">
        <v>5.0199999999999996</v>
      </c>
      <c r="S287">
        <v>60.24</v>
      </c>
      <c r="T287">
        <v>45.72</v>
      </c>
      <c r="U287">
        <v>24.1</v>
      </c>
      <c r="V287" t="str">
        <f>VLOOKUP(L287,'[2]tabela de preços'!$A:$D,4,0)</f>
        <v>ATLAS</v>
      </c>
      <c r="W287" t="str">
        <f>VLOOKUP(L287,'[2]tabela de preços'!$A:$F,6,0)</f>
        <v>ROLOS / TRINCHAS / PINCÉIS / ESPÁTULAS</v>
      </c>
      <c r="X287" t="str">
        <f>VLOOKUP(L287,'[2]tabela de preços'!$A:$G,7,0)</f>
        <v>IMOBILIÁRIO</v>
      </c>
    </row>
    <row r="288" spans="1:24" hidden="1" x14ac:dyDescent="0.3">
      <c r="A288" t="s">
        <v>1430</v>
      </c>
      <c r="C288" t="s">
        <v>1431</v>
      </c>
      <c r="D288" s="1">
        <v>46028</v>
      </c>
      <c r="E288" t="s">
        <v>1432</v>
      </c>
      <c r="F288">
        <v>9</v>
      </c>
      <c r="G288">
        <v>197</v>
      </c>
      <c r="H288" t="str">
        <f>VLOOKUP(G288,[1]OPERADORES!$A:$B,2,0)</f>
        <v xml:space="preserve">POLIANA LORRANE DE AMORIM </v>
      </c>
      <c r="I288" t="s">
        <v>21</v>
      </c>
      <c r="J288" t="s">
        <v>363</v>
      </c>
      <c r="K288" t="s">
        <v>1433</v>
      </c>
      <c r="L288">
        <v>85318</v>
      </c>
      <c r="M288" t="s">
        <v>258</v>
      </c>
      <c r="O288" t="s">
        <v>11</v>
      </c>
      <c r="P288">
        <v>5102</v>
      </c>
      <c r="Q288">
        <v>1</v>
      </c>
      <c r="R288">
        <v>775.32</v>
      </c>
      <c r="S288">
        <v>775.32</v>
      </c>
      <c r="T288">
        <v>552.80999999999995</v>
      </c>
      <c r="U288">
        <v>28.7</v>
      </c>
      <c r="V288" t="str">
        <f>VLOOKUP(L288,'[2]tabela de preços'!$A:$D,4,0)</f>
        <v>BRASILUX</v>
      </c>
      <c r="W288" t="str">
        <f>VLOOKUP(L288,'[2]tabela de preços'!$A:$F,6,0)</f>
        <v>TINTA EM PÓ</v>
      </c>
      <c r="X288" t="str">
        <f>VLOOKUP(L288,'[2]tabela de preços'!$A:$G,7,0)</f>
        <v>INDUSTRIAL</v>
      </c>
    </row>
    <row r="289" spans="1:24" hidden="1" x14ac:dyDescent="0.3">
      <c r="A289" t="s">
        <v>1430</v>
      </c>
      <c r="C289" t="s">
        <v>1431</v>
      </c>
      <c r="D289" s="1">
        <v>46028</v>
      </c>
      <c r="E289" t="s">
        <v>1432</v>
      </c>
      <c r="F289">
        <v>9</v>
      </c>
      <c r="G289">
        <v>197</v>
      </c>
      <c r="H289" t="str">
        <f>VLOOKUP(G289,[1]OPERADORES!$A:$B,2,0)</f>
        <v xml:space="preserve">POLIANA LORRANE DE AMORIM </v>
      </c>
      <c r="I289" t="s">
        <v>21</v>
      </c>
      <c r="J289" t="s">
        <v>363</v>
      </c>
      <c r="K289" t="s">
        <v>1433</v>
      </c>
      <c r="L289">
        <v>85401</v>
      </c>
      <c r="M289" t="s">
        <v>261</v>
      </c>
      <c r="O289" t="s">
        <v>11</v>
      </c>
      <c r="P289">
        <v>5102</v>
      </c>
      <c r="Q289">
        <v>1</v>
      </c>
      <c r="R289">
        <v>633.42999999999995</v>
      </c>
      <c r="S289">
        <v>633.42999999999995</v>
      </c>
      <c r="T289">
        <v>451.64</v>
      </c>
      <c r="U289">
        <v>28.7</v>
      </c>
      <c r="V289" t="str">
        <f>VLOOKUP(L289,'[2]tabela de preços'!$A:$D,4,0)</f>
        <v>BRASILUX</v>
      </c>
      <c r="W289" t="str">
        <f>VLOOKUP(L289,'[2]tabela de preços'!$A:$F,6,0)</f>
        <v>TINTA EM PÓ</v>
      </c>
      <c r="X289" t="str">
        <f>VLOOKUP(L289,'[2]tabela de preços'!$A:$G,7,0)</f>
        <v>INDUSTRIAL</v>
      </c>
    </row>
    <row r="290" spans="1:24" hidden="1" x14ac:dyDescent="0.3">
      <c r="A290" t="s">
        <v>1430</v>
      </c>
      <c r="C290" t="s">
        <v>1431</v>
      </c>
      <c r="D290" s="1">
        <v>46028</v>
      </c>
      <c r="E290" t="s">
        <v>1432</v>
      </c>
      <c r="F290">
        <v>9</v>
      </c>
      <c r="G290">
        <v>197</v>
      </c>
      <c r="H290" t="str">
        <f>VLOOKUP(G290,[1]OPERADORES!$A:$B,2,0)</f>
        <v xml:space="preserve">POLIANA LORRANE DE AMORIM </v>
      </c>
      <c r="I290" t="s">
        <v>21</v>
      </c>
      <c r="J290" t="s">
        <v>363</v>
      </c>
      <c r="K290" t="s">
        <v>1433</v>
      </c>
      <c r="L290">
        <v>85355</v>
      </c>
      <c r="M290" t="s">
        <v>1434</v>
      </c>
      <c r="O290" t="s">
        <v>11</v>
      </c>
      <c r="P290">
        <v>5102</v>
      </c>
      <c r="Q290">
        <v>1</v>
      </c>
      <c r="R290">
        <v>594.16999999999996</v>
      </c>
      <c r="S290">
        <v>594.16999999999996</v>
      </c>
      <c r="T290">
        <v>423.65</v>
      </c>
      <c r="U290">
        <v>28.7</v>
      </c>
      <c r="V290" t="str">
        <f>VLOOKUP(L290,'[2]tabela de preços'!$A:$D,4,0)</f>
        <v>BRASILUX</v>
      </c>
      <c r="W290" t="str">
        <f>VLOOKUP(L290,'[2]tabela de preços'!$A:$F,6,0)</f>
        <v>TINTA EM PÓ</v>
      </c>
      <c r="X290" t="str">
        <f>VLOOKUP(L290,'[2]tabela de preços'!$A:$G,7,0)</f>
        <v>INDUSTRIAL</v>
      </c>
    </row>
    <row r="291" spans="1:24" hidden="1" x14ac:dyDescent="0.3">
      <c r="A291" t="s">
        <v>1430</v>
      </c>
      <c r="C291" t="s">
        <v>1431</v>
      </c>
      <c r="D291" s="1">
        <v>46028</v>
      </c>
      <c r="E291" t="s">
        <v>1432</v>
      </c>
      <c r="F291">
        <v>9</v>
      </c>
      <c r="G291">
        <v>197</v>
      </c>
      <c r="H291" t="str">
        <f>VLOOKUP(G291,[1]OPERADORES!$A:$B,2,0)</f>
        <v xml:space="preserve">POLIANA LORRANE DE AMORIM </v>
      </c>
      <c r="I291" t="s">
        <v>21</v>
      </c>
      <c r="J291" t="s">
        <v>363</v>
      </c>
      <c r="K291" t="s">
        <v>1433</v>
      </c>
      <c r="L291">
        <v>85315</v>
      </c>
      <c r="M291" t="s">
        <v>485</v>
      </c>
      <c r="O291" t="s">
        <v>11</v>
      </c>
      <c r="P291">
        <v>5102</v>
      </c>
      <c r="Q291">
        <v>1</v>
      </c>
      <c r="R291">
        <v>569.72</v>
      </c>
      <c r="S291">
        <v>569.72</v>
      </c>
      <c r="T291">
        <v>406.22</v>
      </c>
      <c r="U291">
        <v>28.7</v>
      </c>
      <c r="V291" t="str">
        <f>VLOOKUP(L291,'[2]tabela de preços'!$A:$D,4,0)</f>
        <v>BRASILUX</v>
      </c>
      <c r="W291" t="str">
        <f>VLOOKUP(L291,'[2]tabela de preços'!$A:$F,6,0)</f>
        <v>TINTA EM PÓ</v>
      </c>
      <c r="X291" t="str">
        <f>VLOOKUP(L291,'[2]tabela de preços'!$A:$G,7,0)</f>
        <v>INDUSTRIAL</v>
      </c>
    </row>
    <row r="292" spans="1:24" hidden="1" x14ac:dyDescent="0.3">
      <c r="A292" t="s">
        <v>1561</v>
      </c>
      <c r="C292" t="s">
        <v>1562</v>
      </c>
      <c r="D292" s="1">
        <v>46028</v>
      </c>
      <c r="E292" t="s">
        <v>1563</v>
      </c>
      <c r="F292">
        <v>9</v>
      </c>
      <c r="G292">
        <v>174</v>
      </c>
      <c r="H292" t="str">
        <f>VLOOKUP(G292,[1]OPERADORES!$A:$B,2,0)</f>
        <v>MIRIÃ LOBATO RODRIGUES</v>
      </c>
      <c r="I292" t="s">
        <v>21</v>
      </c>
      <c r="J292" t="s">
        <v>1564</v>
      </c>
      <c r="K292" t="s">
        <v>1565</v>
      </c>
      <c r="L292">
        <v>84268</v>
      </c>
      <c r="M292" t="s">
        <v>1566</v>
      </c>
      <c r="O292" t="s">
        <v>11</v>
      </c>
      <c r="P292">
        <v>5403</v>
      </c>
      <c r="Q292">
        <v>5</v>
      </c>
      <c r="R292">
        <v>228.14</v>
      </c>
      <c r="S292" s="2">
        <v>1140.7</v>
      </c>
      <c r="T292">
        <v>735.95</v>
      </c>
      <c r="U292">
        <v>35.479999999999997</v>
      </c>
      <c r="V292" t="str">
        <f>VLOOKUP(L292,'[2]tabela de preços'!$A:$D,4,0)</f>
        <v>BRASILUX</v>
      </c>
      <c r="W292" t="str">
        <f>VLOOKUP(L292,'[2]tabela de preços'!$A:$F,6,0)</f>
        <v>TINTA PAREDE</v>
      </c>
      <c r="X292" t="str">
        <f>VLOOKUP(L292,'[2]tabela de preços'!$A:$G,7,0)</f>
        <v>IMOBILIÁRIO</v>
      </c>
    </row>
    <row r="293" spans="1:24" hidden="1" x14ac:dyDescent="0.3">
      <c r="A293" t="s">
        <v>1561</v>
      </c>
      <c r="C293" t="s">
        <v>1562</v>
      </c>
      <c r="D293" s="1">
        <v>46028</v>
      </c>
      <c r="E293" t="s">
        <v>1563</v>
      </c>
      <c r="F293">
        <v>9</v>
      </c>
      <c r="G293">
        <v>174</v>
      </c>
      <c r="H293" t="str">
        <f>VLOOKUP(G293,[1]OPERADORES!$A:$B,2,0)</f>
        <v>MIRIÃ LOBATO RODRIGUES</v>
      </c>
      <c r="I293" t="s">
        <v>21</v>
      </c>
      <c r="J293" t="s">
        <v>1564</v>
      </c>
      <c r="K293" t="s">
        <v>1565</v>
      </c>
      <c r="L293">
        <v>84036</v>
      </c>
      <c r="M293" t="s">
        <v>289</v>
      </c>
      <c r="O293" t="s">
        <v>11</v>
      </c>
      <c r="P293">
        <v>5102</v>
      </c>
      <c r="Q293">
        <v>5</v>
      </c>
      <c r="R293">
        <v>47.89</v>
      </c>
      <c r="S293">
        <v>239.45</v>
      </c>
      <c r="T293">
        <v>208.15</v>
      </c>
      <c r="U293">
        <v>13.07</v>
      </c>
      <c r="V293" t="str">
        <f>VLOOKUP(L293,'[2]tabela de preços'!$A:$D,4,0)</f>
        <v>BRASILUX</v>
      </c>
      <c r="W293" t="str">
        <f>VLOOKUP(L293,'[2]tabela de preços'!$A:$F,6,0)</f>
        <v>MASSA CORRIDA / ACRÍLICA</v>
      </c>
      <c r="X293" t="str">
        <f>VLOOKUP(L293,'[2]tabela de preços'!$A:$G,7,0)</f>
        <v>IMOBILIÁRIO</v>
      </c>
    </row>
    <row r="294" spans="1:24" hidden="1" x14ac:dyDescent="0.3">
      <c r="A294" t="s">
        <v>1623</v>
      </c>
      <c r="C294" t="s">
        <v>1624</v>
      </c>
      <c r="D294" s="1">
        <v>46028</v>
      </c>
      <c r="E294" t="s">
        <v>1625</v>
      </c>
      <c r="F294">
        <v>9</v>
      </c>
      <c r="G294">
        <v>231</v>
      </c>
      <c r="H294" t="str">
        <f>VLOOKUP(G294,[1]OPERADORES!$A:$B,2,0)</f>
        <v>EDIJANE</v>
      </c>
      <c r="I294" t="s">
        <v>21</v>
      </c>
      <c r="J294" t="s">
        <v>531</v>
      </c>
      <c r="K294" t="s">
        <v>1626</v>
      </c>
      <c r="L294">
        <v>85321</v>
      </c>
      <c r="M294" t="s">
        <v>1063</v>
      </c>
      <c r="O294" t="s">
        <v>11</v>
      </c>
      <c r="P294">
        <v>5102</v>
      </c>
      <c r="Q294">
        <v>1</v>
      </c>
      <c r="R294">
        <v>614.41</v>
      </c>
      <c r="S294">
        <v>614.41</v>
      </c>
      <c r="T294">
        <v>438.08</v>
      </c>
      <c r="U294">
        <v>28.7</v>
      </c>
      <c r="V294" t="str">
        <f>VLOOKUP(L294,'[2]tabela de preços'!$A:$D,4,0)</f>
        <v>BRASILUX</v>
      </c>
      <c r="W294" t="str">
        <f>VLOOKUP(L294,'[2]tabela de preços'!$A:$F,6,0)</f>
        <v>TINTA EM PÓ</v>
      </c>
      <c r="X294" t="str">
        <f>VLOOKUP(L294,'[2]tabela de preços'!$A:$G,7,0)</f>
        <v>INDUSTRIAL</v>
      </c>
    </row>
    <row r="295" spans="1:24" hidden="1" x14ac:dyDescent="0.3">
      <c r="A295" t="s">
        <v>1623</v>
      </c>
      <c r="C295" t="s">
        <v>1624</v>
      </c>
      <c r="D295" s="1">
        <v>46028</v>
      </c>
      <c r="E295" t="s">
        <v>1625</v>
      </c>
      <c r="F295">
        <v>9</v>
      </c>
      <c r="G295">
        <v>231</v>
      </c>
      <c r="H295" t="str">
        <f>VLOOKUP(G295,[1]OPERADORES!$A:$B,2,0)</f>
        <v>EDIJANE</v>
      </c>
      <c r="I295" t="s">
        <v>21</v>
      </c>
      <c r="J295" t="s">
        <v>531</v>
      </c>
      <c r="K295" t="s">
        <v>1626</v>
      </c>
      <c r="L295">
        <v>85401</v>
      </c>
      <c r="M295" t="s">
        <v>261</v>
      </c>
      <c r="O295" t="s">
        <v>11</v>
      </c>
      <c r="P295">
        <v>5102</v>
      </c>
      <c r="Q295">
        <v>4</v>
      </c>
      <c r="R295">
        <v>633.42999999999995</v>
      </c>
      <c r="S295" s="2">
        <v>2533.7199999999998</v>
      </c>
      <c r="T295" s="2">
        <v>1806.56</v>
      </c>
      <c r="U295">
        <v>28.7</v>
      </c>
      <c r="V295" t="str">
        <f>VLOOKUP(L295,'[2]tabela de preços'!$A:$D,4,0)</f>
        <v>BRASILUX</v>
      </c>
      <c r="W295" t="str">
        <f>VLOOKUP(L295,'[2]tabela de preços'!$A:$F,6,0)</f>
        <v>TINTA EM PÓ</v>
      </c>
      <c r="X295" t="str">
        <f>VLOOKUP(L295,'[2]tabela de preços'!$A:$G,7,0)</f>
        <v>INDUSTRIAL</v>
      </c>
    </row>
    <row r="296" spans="1:24" hidden="1" x14ac:dyDescent="0.3">
      <c r="A296" t="s">
        <v>1623</v>
      </c>
      <c r="C296" t="s">
        <v>1624</v>
      </c>
      <c r="D296" s="1">
        <v>46028</v>
      </c>
      <c r="E296" t="s">
        <v>1625</v>
      </c>
      <c r="F296">
        <v>9</v>
      </c>
      <c r="G296">
        <v>231</v>
      </c>
      <c r="H296" t="str">
        <f>VLOOKUP(G296,[1]OPERADORES!$A:$B,2,0)</f>
        <v>EDIJANE</v>
      </c>
      <c r="I296" t="s">
        <v>21</v>
      </c>
      <c r="J296" t="s">
        <v>531</v>
      </c>
      <c r="K296" t="s">
        <v>1626</v>
      </c>
      <c r="L296">
        <v>85326</v>
      </c>
      <c r="M296" t="s">
        <v>1627</v>
      </c>
      <c r="O296" t="s">
        <v>11</v>
      </c>
      <c r="P296">
        <v>5102</v>
      </c>
      <c r="Q296">
        <v>1</v>
      </c>
      <c r="R296">
        <v>565.9</v>
      </c>
      <c r="S296">
        <v>565.9</v>
      </c>
      <c r="T296">
        <v>403.49</v>
      </c>
      <c r="U296">
        <v>28.7</v>
      </c>
      <c r="V296" t="str">
        <f>VLOOKUP(L296,'[2]tabela de preços'!$A:$D,4,0)</f>
        <v>BRASILUX</v>
      </c>
      <c r="W296" t="str">
        <f>VLOOKUP(L296,'[2]tabela de preços'!$A:$F,6,0)</f>
        <v>TINTA EM PÓ</v>
      </c>
      <c r="X296" t="str">
        <f>VLOOKUP(L296,'[2]tabela de preços'!$A:$G,7,0)</f>
        <v>INDUSTRIAL</v>
      </c>
    </row>
    <row r="297" spans="1:24" hidden="1" x14ac:dyDescent="0.3">
      <c r="A297" t="s">
        <v>1751</v>
      </c>
      <c r="C297" t="s">
        <v>1752</v>
      </c>
      <c r="D297" s="1">
        <v>46028</v>
      </c>
      <c r="E297" t="s">
        <v>1753</v>
      </c>
      <c r="F297">
        <v>9</v>
      </c>
      <c r="G297">
        <v>231</v>
      </c>
      <c r="H297" t="str">
        <f>VLOOKUP(G297,[1]OPERADORES!$A:$B,2,0)</f>
        <v>EDIJANE</v>
      </c>
      <c r="I297" t="s">
        <v>21</v>
      </c>
      <c r="J297" t="s">
        <v>211</v>
      </c>
      <c r="K297" t="s">
        <v>1754</v>
      </c>
      <c r="L297">
        <v>84200</v>
      </c>
      <c r="M297" t="s">
        <v>1552</v>
      </c>
      <c r="O297" t="s">
        <v>11</v>
      </c>
      <c r="P297">
        <v>5403</v>
      </c>
      <c r="Q297">
        <v>4</v>
      </c>
      <c r="R297">
        <v>224.04</v>
      </c>
      <c r="S297">
        <v>896.16</v>
      </c>
      <c r="T297">
        <v>680.2</v>
      </c>
      <c r="U297">
        <v>24.1</v>
      </c>
      <c r="V297" t="str">
        <f>VLOOKUP(L297,'[2]tabela de preços'!$A:$D,4,0)</f>
        <v>BRASILUX</v>
      </c>
      <c r="W297" t="str">
        <f>VLOOKUP(L297,'[2]tabela de preços'!$A:$F,6,0)</f>
        <v>EPOXI</v>
      </c>
      <c r="X297" t="str">
        <f>VLOOKUP(L297,'[2]tabela de preços'!$A:$G,7,0)</f>
        <v>INDUSTRIAL</v>
      </c>
    </row>
    <row r="298" spans="1:24" hidden="1" x14ac:dyDescent="0.3">
      <c r="A298" t="s">
        <v>1790</v>
      </c>
      <c r="C298" t="s">
        <v>1791</v>
      </c>
      <c r="D298" s="1">
        <v>46028</v>
      </c>
      <c r="E298" t="s">
        <v>1792</v>
      </c>
      <c r="F298">
        <v>9</v>
      </c>
      <c r="G298">
        <v>197</v>
      </c>
      <c r="H298" t="str">
        <f>VLOOKUP(G298,[1]OPERADORES!$A:$B,2,0)</f>
        <v xml:space="preserve">POLIANA LORRANE DE AMORIM </v>
      </c>
      <c r="I298" t="s">
        <v>1761</v>
      </c>
      <c r="J298" t="s">
        <v>1793</v>
      </c>
      <c r="K298" t="s">
        <v>1794</v>
      </c>
      <c r="L298">
        <v>86542</v>
      </c>
      <c r="M298" t="s">
        <v>352</v>
      </c>
      <c r="O298" t="s">
        <v>11</v>
      </c>
      <c r="P298">
        <v>6102</v>
      </c>
      <c r="Q298">
        <v>12</v>
      </c>
      <c r="R298">
        <v>79.900000000000006</v>
      </c>
      <c r="S298">
        <v>958.8</v>
      </c>
      <c r="T298">
        <v>829.92</v>
      </c>
      <c r="U298">
        <v>13.44</v>
      </c>
      <c r="V298" t="str">
        <f>VLOOKUP(L298,'[2]tabela de preços'!$A:$D,4,0)</f>
        <v>CORAL</v>
      </c>
      <c r="W298" t="str">
        <f>VLOOKUP(L298,'[2]tabela de preços'!$A:$F,6,0)</f>
        <v>MASSA CORRIDA / ACRÍLICA</v>
      </c>
      <c r="X298" t="str">
        <f>VLOOKUP(L298,'[2]tabela de preços'!$A:$G,7,0)</f>
        <v>IMOBILIÁRIO</v>
      </c>
    </row>
    <row r="299" spans="1:24" hidden="1" x14ac:dyDescent="0.3">
      <c r="A299" t="s">
        <v>2046</v>
      </c>
      <c r="C299" t="s">
        <v>2047</v>
      </c>
      <c r="D299" s="1">
        <v>46028</v>
      </c>
      <c r="E299" t="s">
        <v>2048</v>
      </c>
      <c r="F299">
        <v>9</v>
      </c>
      <c r="G299">
        <v>236</v>
      </c>
      <c r="H299" t="str">
        <f>VLOOKUP(G299,[1]OPERADORES!$A:$B,2,0)</f>
        <v>DANIEL</v>
      </c>
      <c r="I299" t="s">
        <v>21</v>
      </c>
      <c r="J299" t="s">
        <v>614</v>
      </c>
      <c r="K299" t="s">
        <v>2049</v>
      </c>
      <c r="L299">
        <v>23076</v>
      </c>
      <c r="M299" t="s">
        <v>97</v>
      </c>
      <c r="O299" t="s">
        <v>11</v>
      </c>
      <c r="P299">
        <v>5403</v>
      </c>
      <c r="Q299">
        <v>30</v>
      </c>
      <c r="R299">
        <v>33.89</v>
      </c>
      <c r="S299" s="2">
        <v>1016.7</v>
      </c>
      <c r="T299">
        <v>795.9</v>
      </c>
      <c r="U299">
        <v>21.72</v>
      </c>
      <c r="V299" t="str">
        <f>VLOOKUP(L299,'[2]tabela de preços'!$A:$D,4,0)</f>
        <v>WANDA</v>
      </c>
      <c r="W299" t="str">
        <f>VLOOKUP(L299,'[2]tabela de preços'!$A:$F,6,0)</f>
        <v>PRIMER AUTOMOTIVO</v>
      </c>
      <c r="X299" t="str">
        <f>VLOOKUP(L299,'[2]tabela de preços'!$A:$G,7,0)</f>
        <v>AUTOMOTIVO</v>
      </c>
    </row>
    <row r="300" spans="1:24" hidden="1" x14ac:dyDescent="0.3">
      <c r="A300" t="s">
        <v>2046</v>
      </c>
      <c r="C300" t="s">
        <v>2047</v>
      </c>
      <c r="D300" s="1">
        <v>46028</v>
      </c>
      <c r="E300" t="s">
        <v>2048</v>
      </c>
      <c r="F300">
        <v>9</v>
      </c>
      <c r="G300">
        <v>236</v>
      </c>
      <c r="H300" t="str">
        <f>VLOOKUP(G300,[1]OPERADORES!$A:$B,2,0)</f>
        <v>DANIEL</v>
      </c>
      <c r="I300" t="s">
        <v>21</v>
      </c>
      <c r="J300" t="s">
        <v>614</v>
      </c>
      <c r="K300" t="s">
        <v>2049</v>
      </c>
      <c r="L300">
        <v>23690</v>
      </c>
      <c r="M300" t="s">
        <v>98</v>
      </c>
      <c r="O300" t="s">
        <v>11</v>
      </c>
      <c r="P300">
        <v>5403</v>
      </c>
      <c r="Q300">
        <v>6</v>
      </c>
      <c r="R300">
        <v>39.89</v>
      </c>
      <c r="S300">
        <v>239.34</v>
      </c>
      <c r="T300">
        <v>189.66</v>
      </c>
      <c r="U300">
        <v>20.76</v>
      </c>
      <c r="V300" t="str">
        <f>VLOOKUP(L300,'[2]tabela de preços'!$A:$D,4,0)</f>
        <v>WANDA</v>
      </c>
      <c r="W300" t="str">
        <f>VLOOKUP(L300,'[2]tabela de preços'!$A:$F,6,0)</f>
        <v>VERNIZ AUTOMOTIVO</v>
      </c>
      <c r="X300" t="str">
        <f>VLOOKUP(L300,'[2]tabela de preços'!$A:$G,7,0)</f>
        <v>AUTOMOTIVO</v>
      </c>
    </row>
    <row r="301" spans="1:24" hidden="1" x14ac:dyDescent="0.3">
      <c r="A301" t="s">
        <v>2046</v>
      </c>
      <c r="C301" t="s">
        <v>2047</v>
      </c>
      <c r="D301" s="1">
        <v>46028</v>
      </c>
      <c r="E301" t="s">
        <v>2048</v>
      </c>
      <c r="F301">
        <v>9</v>
      </c>
      <c r="G301">
        <v>236</v>
      </c>
      <c r="H301" t="str">
        <f>VLOOKUP(G301,[1]OPERADORES!$A:$B,2,0)</f>
        <v>DANIEL</v>
      </c>
      <c r="I301" t="s">
        <v>21</v>
      </c>
      <c r="J301" t="s">
        <v>614</v>
      </c>
      <c r="K301" t="s">
        <v>2049</v>
      </c>
      <c r="L301">
        <v>23602</v>
      </c>
      <c r="M301" t="s">
        <v>215</v>
      </c>
      <c r="O301" t="s">
        <v>11</v>
      </c>
      <c r="P301">
        <v>5403</v>
      </c>
      <c r="Q301">
        <v>18</v>
      </c>
      <c r="R301">
        <v>35.89</v>
      </c>
      <c r="S301">
        <v>646.02</v>
      </c>
      <c r="T301">
        <v>526.5</v>
      </c>
      <c r="U301">
        <v>18.5</v>
      </c>
      <c r="V301" t="str">
        <f>VLOOKUP(L301,'[2]tabela de preços'!$A:$D,4,0)</f>
        <v>SHERWIN WILLIAMS</v>
      </c>
      <c r="W301" t="str">
        <f>VLOOKUP(L301,'[2]tabela de preços'!$A:$F,6,0)</f>
        <v>VERNIZ AUTOMOTIVO</v>
      </c>
      <c r="X301" t="str">
        <f>VLOOKUP(L301,'[2]tabela de preços'!$A:$G,7,0)</f>
        <v>AUTOMOTIVO</v>
      </c>
    </row>
    <row r="302" spans="1:24" hidden="1" x14ac:dyDescent="0.3">
      <c r="A302" t="s">
        <v>2046</v>
      </c>
      <c r="C302" t="s">
        <v>2047</v>
      </c>
      <c r="D302" s="1">
        <v>46028</v>
      </c>
      <c r="E302" t="s">
        <v>2048</v>
      </c>
      <c r="F302">
        <v>9</v>
      </c>
      <c r="G302">
        <v>236</v>
      </c>
      <c r="H302" t="str">
        <f>VLOOKUP(G302,[1]OPERADORES!$A:$B,2,0)</f>
        <v>DANIEL</v>
      </c>
      <c r="I302" t="s">
        <v>21</v>
      </c>
      <c r="J302" t="s">
        <v>614</v>
      </c>
      <c r="K302" t="s">
        <v>2049</v>
      </c>
      <c r="L302">
        <v>20431</v>
      </c>
      <c r="M302" t="s">
        <v>202</v>
      </c>
      <c r="O302" t="s">
        <v>11</v>
      </c>
      <c r="P302">
        <v>5403</v>
      </c>
      <c r="Q302">
        <v>9</v>
      </c>
      <c r="R302">
        <v>36.89</v>
      </c>
      <c r="S302">
        <v>332.01</v>
      </c>
      <c r="T302">
        <v>268.02</v>
      </c>
      <c r="U302">
        <v>19.27</v>
      </c>
      <c r="V302" t="str">
        <f>VLOOKUP(L302,'[2]tabela de preços'!$A:$D,4,0)</f>
        <v>SHERWIN WILLIAMS</v>
      </c>
      <c r="W302" t="str">
        <f>VLOOKUP(L302,'[2]tabela de preços'!$A:$F,6,0)</f>
        <v>VERNIZ AUTOMOTIVO</v>
      </c>
      <c r="X302" t="str">
        <f>VLOOKUP(L302,'[2]tabela de preços'!$A:$G,7,0)</f>
        <v>AUTOMOTIVO</v>
      </c>
    </row>
    <row r="303" spans="1:24" hidden="1" x14ac:dyDescent="0.3">
      <c r="A303" t="s">
        <v>2046</v>
      </c>
      <c r="C303" t="s">
        <v>2047</v>
      </c>
      <c r="D303" s="1">
        <v>46028</v>
      </c>
      <c r="E303" t="s">
        <v>2048</v>
      </c>
      <c r="F303">
        <v>9</v>
      </c>
      <c r="G303">
        <v>236</v>
      </c>
      <c r="H303" t="str">
        <f>VLOOKUP(G303,[1]OPERADORES!$A:$B,2,0)</f>
        <v>DANIEL</v>
      </c>
      <c r="I303" t="s">
        <v>21</v>
      </c>
      <c r="J303" t="s">
        <v>614</v>
      </c>
      <c r="K303" t="s">
        <v>2049</v>
      </c>
      <c r="L303">
        <v>13</v>
      </c>
      <c r="M303" t="s">
        <v>152</v>
      </c>
      <c r="O303" t="s">
        <v>11</v>
      </c>
      <c r="P303">
        <v>5102</v>
      </c>
      <c r="Q303">
        <v>50</v>
      </c>
      <c r="R303">
        <v>5.65</v>
      </c>
      <c r="S303">
        <v>282.5</v>
      </c>
      <c r="T303">
        <v>208</v>
      </c>
      <c r="U303">
        <v>26.37</v>
      </c>
      <c r="V303" t="str">
        <f>VLOOKUP(L303,'[2]tabela de preços'!$A:$D,4,0)</f>
        <v>3M</v>
      </c>
      <c r="W303" t="str">
        <f>VLOOKUP(L303,'[2]tabela de preços'!$A:$F,6,0)</f>
        <v>LIXA DÁGUA</v>
      </c>
      <c r="X303" t="str">
        <f>VLOOKUP(L303,'[2]tabela de preços'!$A:$G,7,0)</f>
        <v>AUTOMOTIVO</v>
      </c>
    </row>
    <row r="304" spans="1:24" hidden="1" x14ac:dyDescent="0.3">
      <c r="A304" t="s">
        <v>2046</v>
      </c>
      <c r="C304" t="s">
        <v>2047</v>
      </c>
      <c r="D304" s="1">
        <v>46028</v>
      </c>
      <c r="E304" t="s">
        <v>2048</v>
      </c>
      <c r="F304">
        <v>9</v>
      </c>
      <c r="G304">
        <v>236</v>
      </c>
      <c r="H304" t="str">
        <f>VLOOKUP(G304,[1]OPERADORES!$A:$B,2,0)</f>
        <v>DANIEL</v>
      </c>
      <c r="I304" t="s">
        <v>21</v>
      </c>
      <c r="J304" t="s">
        <v>614</v>
      </c>
      <c r="K304" t="s">
        <v>2049</v>
      </c>
      <c r="L304">
        <v>15</v>
      </c>
      <c r="M304" t="s">
        <v>205</v>
      </c>
      <c r="O304" t="s">
        <v>11</v>
      </c>
      <c r="P304">
        <v>5102</v>
      </c>
      <c r="Q304">
        <v>50</v>
      </c>
      <c r="R304">
        <v>5.65</v>
      </c>
      <c r="S304">
        <v>282.5</v>
      </c>
      <c r="T304">
        <v>208</v>
      </c>
      <c r="U304">
        <v>26.37</v>
      </c>
      <c r="V304" t="str">
        <f>VLOOKUP(L304,'[2]tabela de preços'!$A:$D,4,0)</f>
        <v>3M</v>
      </c>
      <c r="W304" t="str">
        <f>VLOOKUP(L304,'[2]tabela de preços'!$A:$F,6,0)</f>
        <v>LIXA DÁGUA</v>
      </c>
      <c r="X304" t="str">
        <f>VLOOKUP(L304,'[2]tabela de preços'!$A:$G,7,0)</f>
        <v>AUTOMOTIVO</v>
      </c>
    </row>
    <row r="305" spans="1:24" hidden="1" x14ac:dyDescent="0.3">
      <c r="A305" t="s">
        <v>2046</v>
      </c>
      <c r="C305" t="s">
        <v>2047</v>
      </c>
      <c r="D305" s="1">
        <v>46028</v>
      </c>
      <c r="E305" t="s">
        <v>2048</v>
      </c>
      <c r="F305">
        <v>9</v>
      </c>
      <c r="G305">
        <v>236</v>
      </c>
      <c r="H305" t="str">
        <f>VLOOKUP(G305,[1]OPERADORES!$A:$B,2,0)</f>
        <v>DANIEL</v>
      </c>
      <c r="I305" t="s">
        <v>21</v>
      </c>
      <c r="J305" t="s">
        <v>614</v>
      </c>
      <c r="K305" t="s">
        <v>2049</v>
      </c>
      <c r="L305">
        <v>10246</v>
      </c>
      <c r="M305" t="s">
        <v>206</v>
      </c>
      <c r="O305" t="s">
        <v>11</v>
      </c>
      <c r="P305">
        <v>5102</v>
      </c>
      <c r="Q305">
        <v>50</v>
      </c>
      <c r="R305">
        <v>2.79</v>
      </c>
      <c r="S305">
        <v>139.5</v>
      </c>
      <c r="T305">
        <v>97.5</v>
      </c>
      <c r="U305">
        <v>30.11</v>
      </c>
      <c r="V305" t="str">
        <f>VLOOKUP(L305,'[2]tabela de preços'!$A:$D,4,0)</f>
        <v>NORTON</v>
      </c>
      <c r="W305" t="str">
        <f>VLOOKUP(L305,'[2]tabela de preços'!$A:$F,6,0)</f>
        <v xml:space="preserve">DISCOS / LIXAS / ABRASIVOS </v>
      </c>
      <c r="X305" t="str">
        <f>VLOOKUP(L305,'[2]tabela de preços'!$A:$G,7,0)</f>
        <v>AUTOMOTIVO</v>
      </c>
    </row>
    <row r="306" spans="1:24" hidden="1" x14ac:dyDescent="0.3">
      <c r="A306" t="s">
        <v>2046</v>
      </c>
      <c r="C306" t="s">
        <v>2047</v>
      </c>
      <c r="D306" s="1">
        <v>46028</v>
      </c>
      <c r="E306" t="s">
        <v>2048</v>
      </c>
      <c r="F306">
        <v>9</v>
      </c>
      <c r="G306">
        <v>236</v>
      </c>
      <c r="H306" t="str">
        <f>VLOOKUP(G306,[1]OPERADORES!$A:$B,2,0)</f>
        <v>DANIEL</v>
      </c>
      <c r="I306" t="s">
        <v>21</v>
      </c>
      <c r="J306" t="s">
        <v>614</v>
      </c>
      <c r="K306" t="s">
        <v>2049</v>
      </c>
      <c r="L306">
        <v>20817</v>
      </c>
      <c r="M306" t="s">
        <v>153</v>
      </c>
      <c r="O306" t="s">
        <v>11</v>
      </c>
      <c r="P306">
        <v>5102</v>
      </c>
      <c r="Q306">
        <v>6</v>
      </c>
      <c r="R306">
        <v>22.89</v>
      </c>
      <c r="S306">
        <v>137.34</v>
      </c>
      <c r="T306">
        <v>111.72</v>
      </c>
      <c r="U306">
        <v>18.649999999999999</v>
      </c>
      <c r="V306" t="str">
        <f>VLOOKUP(L306,'[2]tabela de preços'!$A:$D,4,0)</f>
        <v>AUTO AMERICA</v>
      </c>
      <c r="W306" t="str">
        <f>VLOOKUP(L306,'[2]tabela de preços'!$A:$F,6,0)</f>
        <v>MASSA DE POLIR</v>
      </c>
      <c r="X306" t="str">
        <f>VLOOKUP(L306,'[2]tabela de preços'!$A:$G,7,0)</f>
        <v>AUTOMOTIVO</v>
      </c>
    </row>
    <row r="307" spans="1:24" hidden="1" x14ac:dyDescent="0.3">
      <c r="A307" t="s">
        <v>2046</v>
      </c>
      <c r="C307" t="s">
        <v>2047</v>
      </c>
      <c r="D307" s="1">
        <v>46028</v>
      </c>
      <c r="E307" t="s">
        <v>2048</v>
      </c>
      <c r="F307">
        <v>9</v>
      </c>
      <c r="G307">
        <v>236</v>
      </c>
      <c r="H307" t="str">
        <f>VLOOKUP(G307,[1]OPERADORES!$A:$B,2,0)</f>
        <v>DANIEL</v>
      </c>
      <c r="I307" t="s">
        <v>21</v>
      </c>
      <c r="J307" t="s">
        <v>614</v>
      </c>
      <c r="K307" t="s">
        <v>2049</v>
      </c>
      <c r="L307">
        <v>85164</v>
      </c>
      <c r="M307" t="s">
        <v>278</v>
      </c>
      <c r="O307" t="s">
        <v>11</v>
      </c>
      <c r="P307">
        <v>5102</v>
      </c>
      <c r="Q307">
        <v>12</v>
      </c>
      <c r="R307">
        <v>13.29</v>
      </c>
      <c r="S307">
        <v>159.47999999999999</v>
      </c>
      <c r="T307">
        <v>121.08</v>
      </c>
      <c r="U307">
        <v>24.08</v>
      </c>
      <c r="V307" t="str">
        <f>VLOOKUP(L307,'[2]tabela de preços'!$A:$D,4,0)</f>
        <v>BRASILUX</v>
      </c>
      <c r="W307" t="str">
        <f>VLOOKUP(L307,'[2]tabela de preços'!$A:$F,6,0)</f>
        <v>QUEROSENE</v>
      </c>
      <c r="X307" t="str">
        <f>VLOOKUP(L307,'[2]tabela de preços'!$A:$G,7,0)</f>
        <v>AUTOMOTIVO</v>
      </c>
    </row>
    <row r="308" spans="1:24" hidden="1" x14ac:dyDescent="0.3">
      <c r="A308" t="s">
        <v>2046</v>
      </c>
      <c r="C308" t="s">
        <v>2047</v>
      </c>
      <c r="D308" s="1">
        <v>46028</v>
      </c>
      <c r="E308" t="s">
        <v>2048</v>
      </c>
      <c r="F308">
        <v>9</v>
      </c>
      <c r="G308">
        <v>236</v>
      </c>
      <c r="H308" t="str">
        <f>VLOOKUP(G308,[1]OPERADORES!$A:$B,2,0)</f>
        <v>DANIEL</v>
      </c>
      <c r="I308" t="s">
        <v>21</v>
      </c>
      <c r="J308" t="s">
        <v>614</v>
      </c>
      <c r="K308" t="s">
        <v>2049</v>
      </c>
      <c r="L308">
        <v>10298</v>
      </c>
      <c r="M308" t="s">
        <v>85</v>
      </c>
      <c r="O308" t="s">
        <v>11</v>
      </c>
      <c r="P308">
        <v>5102</v>
      </c>
      <c r="Q308">
        <v>4</v>
      </c>
      <c r="R308">
        <v>56.8</v>
      </c>
      <c r="S308">
        <v>227.2</v>
      </c>
      <c r="T308">
        <v>189.52</v>
      </c>
      <c r="U308">
        <v>16.579999999999998</v>
      </c>
      <c r="V308" t="str">
        <f>VLOOKUP(L308,'[2]tabela de preços'!$A:$D,4,0)</f>
        <v>ANJO</v>
      </c>
      <c r="W308" t="str">
        <f>VLOOKUP(L308,'[2]tabela de preços'!$A:$F,6,0)</f>
        <v>THINNER DE LIMPEZA</v>
      </c>
      <c r="X308" t="str">
        <f>VLOOKUP(L308,'[2]tabela de preços'!$A:$G,7,0)</f>
        <v>THINNER</v>
      </c>
    </row>
    <row r="309" spans="1:24" hidden="1" x14ac:dyDescent="0.3">
      <c r="A309" t="s">
        <v>2046</v>
      </c>
      <c r="C309" t="s">
        <v>2047</v>
      </c>
      <c r="D309" s="1">
        <v>46028</v>
      </c>
      <c r="E309" t="s">
        <v>2048</v>
      </c>
      <c r="F309">
        <v>9</v>
      </c>
      <c r="G309">
        <v>236</v>
      </c>
      <c r="H309" t="str">
        <f>VLOOKUP(G309,[1]OPERADORES!$A:$B,2,0)</f>
        <v>DANIEL</v>
      </c>
      <c r="I309" t="s">
        <v>21</v>
      </c>
      <c r="J309" t="s">
        <v>614</v>
      </c>
      <c r="K309" t="s">
        <v>2049</v>
      </c>
      <c r="L309">
        <v>10297</v>
      </c>
      <c r="M309" t="s">
        <v>41</v>
      </c>
      <c r="O309" t="s">
        <v>11</v>
      </c>
      <c r="P309">
        <v>5102</v>
      </c>
      <c r="Q309">
        <v>24</v>
      </c>
      <c r="R309">
        <v>10.95</v>
      </c>
      <c r="S309">
        <v>262.8</v>
      </c>
      <c r="T309">
        <v>220.08</v>
      </c>
      <c r="U309">
        <v>16.260000000000002</v>
      </c>
      <c r="V309" t="str">
        <f>VLOOKUP(L309,'[2]tabela de preços'!$A:$D,4,0)</f>
        <v>ANJO</v>
      </c>
      <c r="W309" t="str">
        <f>VLOOKUP(L309,'[2]tabela de preços'!$A:$F,6,0)</f>
        <v>THINNER DE LIMPEZA</v>
      </c>
      <c r="X309" t="str">
        <f>VLOOKUP(L309,'[2]tabela de preços'!$A:$G,7,0)</f>
        <v>THINNER</v>
      </c>
    </row>
    <row r="310" spans="1:24" hidden="1" x14ac:dyDescent="0.3">
      <c r="A310" t="s">
        <v>2274</v>
      </c>
      <c r="C310" t="s">
        <v>2275</v>
      </c>
      <c r="D310" s="1">
        <v>46028</v>
      </c>
      <c r="E310" t="s">
        <v>2276</v>
      </c>
      <c r="F310">
        <v>9</v>
      </c>
      <c r="G310">
        <v>236</v>
      </c>
      <c r="H310" t="str">
        <f>VLOOKUP(G310,[1]OPERADORES!$A:$B,2,0)</f>
        <v>DANIEL</v>
      </c>
      <c r="I310" t="s">
        <v>21</v>
      </c>
      <c r="J310" t="s">
        <v>750</v>
      </c>
      <c r="K310" t="s">
        <v>2277</v>
      </c>
      <c r="L310">
        <v>23076</v>
      </c>
      <c r="M310" t="s">
        <v>97</v>
      </c>
      <c r="O310" t="s">
        <v>11</v>
      </c>
      <c r="P310">
        <v>6403</v>
      </c>
      <c r="Q310">
        <v>60</v>
      </c>
      <c r="R310">
        <v>36.26</v>
      </c>
      <c r="S310" s="2">
        <v>2175.6</v>
      </c>
      <c r="T310" s="2">
        <v>1591.8</v>
      </c>
      <c r="U310">
        <v>26.83</v>
      </c>
      <c r="V310" t="str">
        <f>VLOOKUP(L310,'[2]tabela de preços'!$A:$D,4,0)</f>
        <v>WANDA</v>
      </c>
      <c r="W310" t="str">
        <f>VLOOKUP(L310,'[2]tabela de preços'!$A:$F,6,0)</f>
        <v>PRIMER AUTOMOTIVO</v>
      </c>
      <c r="X310" t="str">
        <f>VLOOKUP(L310,'[2]tabela de preços'!$A:$G,7,0)</f>
        <v>AUTOMOTIVO</v>
      </c>
    </row>
    <row r="311" spans="1:24" hidden="1" x14ac:dyDescent="0.3">
      <c r="A311" t="s">
        <v>2274</v>
      </c>
      <c r="C311" t="s">
        <v>2275</v>
      </c>
      <c r="D311" s="1">
        <v>46028</v>
      </c>
      <c r="E311" t="s">
        <v>2276</v>
      </c>
      <c r="F311">
        <v>9</v>
      </c>
      <c r="G311">
        <v>236</v>
      </c>
      <c r="H311" t="str">
        <f>VLOOKUP(G311,[1]OPERADORES!$A:$B,2,0)</f>
        <v>DANIEL</v>
      </c>
      <c r="I311" t="s">
        <v>21</v>
      </c>
      <c r="J311" t="s">
        <v>750</v>
      </c>
      <c r="K311" t="s">
        <v>2277</v>
      </c>
      <c r="L311">
        <v>13</v>
      </c>
      <c r="M311" t="s">
        <v>152</v>
      </c>
      <c r="O311" t="s">
        <v>11</v>
      </c>
      <c r="P311">
        <v>6102</v>
      </c>
      <c r="Q311">
        <v>50</v>
      </c>
      <c r="R311">
        <v>5.65</v>
      </c>
      <c r="S311">
        <v>282.5</v>
      </c>
      <c r="T311">
        <v>208</v>
      </c>
      <c r="U311">
        <v>26.37</v>
      </c>
      <c r="V311" t="str">
        <f>VLOOKUP(L311,'[2]tabela de preços'!$A:$D,4,0)</f>
        <v>3M</v>
      </c>
      <c r="W311" t="str">
        <f>VLOOKUP(L311,'[2]tabela de preços'!$A:$F,6,0)</f>
        <v>LIXA DÁGUA</v>
      </c>
      <c r="X311" t="str">
        <f>VLOOKUP(L311,'[2]tabela de preços'!$A:$G,7,0)</f>
        <v>AUTOMOTIVO</v>
      </c>
    </row>
    <row r="312" spans="1:24" hidden="1" x14ac:dyDescent="0.3">
      <c r="A312" t="s">
        <v>2274</v>
      </c>
      <c r="C312" t="s">
        <v>2275</v>
      </c>
      <c r="D312" s="1">
        <v>46028</v>
      </c>
      <c r="E312" t="s">
        <v>2276</v>
      </c>
      <c r="F312">
        <v>9</v>
      </c>
      <c r="G312">
        <v>236</v>
      </c>
      <c r="H312" t="str">
        <f>VLOOKUP(G312,[1]OPERADORES!$A:$B,2,0)</f>
        <v>DANIEL</v>
      </c>
      <c r="I312" t="s">
        <v>21</v>
      </c>
      <c r="J312" t="s">
        <v>750</v>
      </c>
      <c r="K312" t="s">
        <v>2277</v>
      </c>
      <c r="L312">
        <v>16</v>
      </c>
      <c r="M312" t="s">
        <v>122</v>
      </c>
      <c r="O312" t="s">
        <v>11</v>
      </c>
      <c r="P312">
        <v>6102</v>
      </c>
      <c r="Q312">
        <v>50</v>
      </c>
      <c r="R312">
        <v>2.9</v>
      </c>
      <c r="S312">
        <v>145</v>
      </c>
      <c r="T312">
        <v>110</v>
      </c>
      <c r="U312">
        <v>24.14</v>
      </c>
      <c r="V312" t="str">
        <f>VLOOKUP(L312,'[2]tabela de preços'!$A:$D,4,0)</f>
        <v>3M</v>
      </c>
      <c r="W312" t="str">
        <f>VLOOKUP(L312,'[2]tabela de preços'!$A:$F,6,0)</f>
        <v>LIXA DÁGUA</v>
      </c>
      <c r="X312" t="str">
        <f>VLOOKUP(L312,'[2]tabela de preços'!$A:$G,7,0)</f>
        <v>AUTOMOTIVO</v>
      </c>
    </row>
    <row r="313" spans="1:24" hidden="1" x14ac:dyDescent="0.3">
      <c r="A313" t="s">
        <v>2274</v>
      </c>
      <c r="C313" t="s">
        <v>2275</v>
      </c>
      <c r="D313" s="1">
        <v>46028</v>
      </c>
      <c r="E313" t="s">
        <v>2276</v>
      </c>
      <c r="F313">
        <v>9</v>
      </c>
      <c r="G313">
        <v>236</v>
      </c>
      <c r="H313" t="str">
        <f>VLOOKUP(G313,[1]OPERADORES!$A:$B,2,0)</f>
        <v>DANIEL</v>
      </c>
      <c r="I313" t="s">
        <v>21</v>
      </c>
      <c r="J313" t="s">
        <v>750</v>
      </c>
      <c r="K313" t="s">
        <v>2277</v>
      </c>
      <c r="L313">
        <v>10123</v>
      </c>
      <c r="M313" t="s">
        <v>2278</v>
      </c>
      <c r="O313" t="s">
        <v>11</v>
      </c>
      <c r="P313">
        <v>6403</v>
      </c>
      <c r="Q313">
        <v>4</v>
      </c>
      <c r="R313">
        <v>44.66</v>
      </c>
      <c r="S313">
        <v>178.64</v>
      </c>
      <c r="T313">
        <v>135.6</v>
      </c>
      <c r="U313">
        <v>24.09</v>
      </c>
      <c r="V313" t="str">
        <f>VLOOKUP(L313,'[2]tabela de preços'!$A:$D,4,0)</f>
        <v>AUTOCOLOR</v>
      </c>
      <c r="W313" t="str">
        <f>VLOOKUP(L313,'[2]tabela de preços'!$A:$F,6,0)</f>
        <v>PRIMER AUTOMOTIVO</v>
      </c>
      <c r="X313" t="str">
        <f>VLOOKUP(L313,'[2]tabela de preços'!$A:$G,7,0)</f>
        <v>AUTOMOTIVO</v>
      </c>
    </row>
    <row r="314" spans="1:24" hidden="1" x14ac:dyDescent="0.3">
      <c r="A314" t="s">
        <v>2274</v>
      </c>
      <c r="C314" t="s">
        <v>2275</v>
      </c>
      <c r="D314" s="1">
        <v>46028</v>
      </c>
      <c r="E314" t="s">
        <v>2276</v>
      </c>
      <c r="F314">
        <v>9</v>
      </c>
      <c r="G314">
        <v>236</v>
      </c>
      <c r="H314" t="str">
        <f>VLOOKUP(G314,[1]OPERADORES!$A:$B,2,0)</f>
        <v>DANIEL</v>
      </c>
      <c r="I314" t="s">
        <v>21</v>
      </c>
      <c r="J314" t="s">
        <v>750</v>
      </c>
      <c r="K314" t="s">
        <v>2277</v>
      </c>
      <c r="L314">
        <v>21321</v>
      </c>
      <c r="M314" t="s">
        <v>272</v>
      </c>
      <c r="O314" t="s">
        <v>11</v>
      </c>
      <c r="P314">
        <v>6102</v>
      </c>
      <c r="Q314">
        <v>5</v>
      </c>
      <c r="R314">
        <v>18.899999999999999</v>
      </c>
      <c r="S314">
        <v>94.5</v>
      </c>
      <c r="T314">
        <v>76.8</v>
      </c>
      <c r="U314">
        <v>18.73</v>
      </c>
      <c r="V314" t="str">
        <f>VLOOKUP(L314,'[2]tabela de preços'!$A:$D,4,0)</f>
        <v>AUTO AMERICA</v>
      </c>
      <c r="W314" t="str">
        <f>VLOOKUP(L314,'[2]tabela de preços'!$A:$F,6,0)</f>
        <v>CERA  / LIMPEZA /  POLIMENTO VEICULAR</v>
      </c>
      <c r="X314" t="str">
        <f>VLOOKUP(L314,'[2]tabela de preços'!$A:$G,7,0)</f>
        <v>AUTOMOTIVO</v>
      </c>
    </row>
    <row r="315" spans="1:24" hidden="1" x14ac:dyDescent="0.3">
      <c r="A315" t="s">
        <v>2274</v>
      </c>
      <c r="C315" t="s">
        <v>2275</v>
      </c>
      <c r="D315" s="1">
        <v>46028</v>
      </c>
      <c r="E315" t="s">
        <v>2276</v>
      </c>
      <c r="F315">
        <v>9</v>
      </c>
      <c r="G315">
        <v>236</v>
      </c>
      <c r="H315" t="str">
        <f>VLOOKUP(G315,[1]OPERADORES!$A:$B,2,0)</f>
        <v>DANIEL</v>
      </c>
      <c r="I315" t="s">
        <v>21</v>
      </c>
      <c r="J315" t="s">
        <v>750</v>
      </c>
      <c r="K315" t="s">
        <v>2277</v>
      </c>
      <c r="L315">
        <v>23287</v>
      </c>
      <c r="M315" t="s">
        <v>273</v>
      </c>
      <c r="O315" t="s">
        <v>11</v>
      </c>
      <c r="P315">
        <v>6102</v>
      </c>
      <c r="Q315">
        <v>3</v>
      </c>
      <c r="R315">
        <v>37.9</v>
      </c>
      <c r="S315">
        <v>113.7</v>
      </c>
      <c r="T315">
        <v>91.05</v>
      </c>
      <c r="U315">
        <v>19.920000000000002</v>
      </c>
      <c r="V315" t="str">
        <f>VLOOKUP(L315,'[2]tabela de preços'!$A:$D,4,0)</f>
        <v>AUTO AMERICA</v>
      </c>
      <c r="W315" t="str">
        <f>VLOOKUP(L315,'[2]tabela de preços'!$A:$F,6,0)</f>
        <v>CERA  / LIMPEZA /  POLIMENTO VEICULAR</v>
      </c>
      <c r="X315" t="str">
        <f>VLOOKUP(L315,'[2]tabela de preços'!$A:$G,7,0)</f>
        <v>AUTOMOTIVO</v>
      </c>
    </row>
    <row r="316" spans="1:24" hidden="1" x14ac:dyDescent="0.3">
      <c r="A316" t="s">
        <v>2274</v>
      </c>
      <c r="C316" t="s">
        <v>2279</v>
      </c>
      <c r="D316" s="1">
        <v>46028</v>
      </c>
      <c r="E316" t="s">
        <v>2280</v>
      </c>
      <c r="F316">
        <v>9</v>
      </c>
      <c r="G316">
        <v>236</v>
      </c>
      <c r="H316" t="str">
        <f>VLOOKUP(G316,[1]OPERADORES!$A:$B,2,0)</f>
        <v>DANIEL</v>
      </c>
      <c r="I316" t="s">
        <v>21</v>
      </c>
      <c r="J316" t="s">
        <v>750</v>
      </c>
      <c r="K316" t="s">
        <v>2277</v>
      </c>
      <c r="L316">
        <v>85168</v>
      </c>
      <c r="M316" t="s">
        <v>2281</v>
      </c>
      <c r="O316" t="s">
        <v>11</v>
      </c>
      <c r="P316">
        <v>6403</v>
      </c>
      <c r="Q316">
        <v>1</v>
      </c>
      <c r="R316">
        <v>248.46</v>
      </c>
      <c r="S316">
        <v>248.46</v>
      </c>
      <c r="T316">
        <v>177.16</v>
      </c>
      <c r="U316">
        <v>28.7</v>
      </c>
      <c r="V316" t="str">
        <f>VLOOKUP(L316,'[2]tabela de preços'!$A:$D,4,0)</f>
        <v>BRASILUX</v>
      </c>
      <c r="W316" t="str">
        <f>VLOOKUP(L316,'[2]tabela de preços'!$A:$F,6,0)</f>
        <v>TINTA PAREDE</v>
      </c>
      <c r="X316" t="str">
        <f>VLOOKUP(L316,'[2]tabela de preços'!$A:$G,7,0)</f>
        <v>IMOBILIÁRIO</v>
      </c>
    </row>
    <row r="317" spans="1:24" hidden="1" x14ac:dyDescent="0.3">
      <c r="A317" t="s">
        <v>2274</v>
      </c>
      <c r="C317" t="s">
        <v>2279</v>
      </c>
      <c r="D317" s="1">
        <v>46028</v>
      </c>
      <c r="E317" t="s">
        <v>2280</v>
      </c>
      <c r="F317">
        <v>9</v>
      </c>
      <c r="G317">
        <v>236</v>
      </c>
      <c r="H317" t="str">
        <f>VLOOKUP(G317,[1]OPERADORES!$A:$B,2,0)</f>
        <v>DANIEL</v>
      </c>
      <c r="I317" t="s">
        <v>21</v>
      </c>
      <c r="J317" t="s">
        <v>750</v>
      </c>
      <c r="K317" t="s">
        <v>2277</v>
      </c>
      <c r="L317">
        <v>84356</v>
      </c>
      <c r="M317" t="s">
        <v>560</v>
      </c>
      <c r="O317" t="s">
        <v>11</v>
      </c>
      <c r="P317">
        <v>6403</v>
      </c>
      <c r="Q317">
        <v>4</v>
      </c>
      <c r="R317">
        <v>20.91</v>
      </c>
      <c r="S317">
        <v>83.64</v>
      </c>
      <c r="T317">
        <v>59.64</v>
      </c>
      <c r="U317">
        <v>28.69</v>
      </c>
      <c r="V317" t="str">
        <f>VLOOKUP(L317,'[2]tabela de preços'!$A:$D,4,0)</f>
        <v>BRASILUX</v>
      </c>
      <c r="W317" t="str">
        <f>VLOOKUP(L317,'[2]tabela de preços'!$A:$F,6,0)</f>
        <v>ESMALTES</v>
      </c>
      <c r="X317" t="str">
        <f>VLOOKUP(L317,'[2]tabela de preços'!$A:$G,7,0)</f>
        <v>INDUSTRIAL</v>
      </c>
    </row>
    <row r="318" spans="1:24" hidden="1" x14ac:dyDescent="0.3">
      <c r="A318" t="s">
        <v>2274</v>
      </c>
      <c r="C318" t="s">
        <v>2279</v>
      </c>
      <c r="D318" s="1">
        <v>46028</v>
      </c>
      <c r="E318" t="s">
        <v>2280</v>
      </c>
      <c r="F318">
        <v>9</v>
      </c>
      <c r="G318">
        <v>236</v>
      </c>
      <c r="H318" t="str">
        <f>VLOOKUP(G318,[1]OPERADORES!$A:$B,2,0)</f>
        <v>DANIEL</v>
      </c>
      <c r="I318" t="s">
        <v>21</v>
      </c>
      <c r="J318" t="s">
        <v>750</v>
      </c>
      <c r="K318" t="s">
        <v>2277</v>
      </c>
      <c r="L318">
        <v>84350</v>
      </c>
      <c r="M318" t="s">
        <v>2282</v>
      </c>
      <c r="O318" t="s">
        <v>11</v>
      </c>
      <c r="P318">
        <v>6403</v>
      </c>
      <c r="Q318">
        <v>4</v>
      </c>
      <c r="R318">
        <v>26.84</v>
      </c>
      <c r="S318">
        <v>107.36</v>
      </c>
      <c r="T318">
        <v>76.56</v>
      </c>
      <c r="U318">
        <v>28.69</v>
      </c>
      <c r="V318" t="str">
        <f>VLOOKUP(L318,'[2]tabela de preços'!$A:$D,4,0)</f>
        <v>BRASILUX</v>
      </c>
      <c r="W318" t="str">
        <f>VLOOKUP(L318,'[2]tabela de preços'!$A:$F,6,0)</f>
        <v>ESMALTES</v>
      </c>
      <c r="X318" t="str">
        <f>VLOOKUP(L318,'[2]tabela de preços'!$A:$G,7,0)</f>
        <v>INDUSTRIAL</v>
      </c>
    </row>
    <row r="319" spans="1:24" hidden="1" x14ac:dyDescent="0.3">
      <c r="A319" t="s">
        <v>2274</v>
      </c>
      <c r="C319" t="s">
        <v>2279</v>
      </c>
      <c r="D319" s="1">
        <v>46028</v>
      </c>
      <c r="E319" t="s">
        <v>2280</v>
      </c>
      <c r="F319">
        <v>9</v>
      </c>
      <c r="G319">
        <v>236</v>
      </c>
      <c r="H319" t="str">
        <f>VLOOKUP(G319,[1]OPERADORES!$A:$B,2,0)</f>
        <v>DANIEL</v>
      </c>
      <c r="I319" t="s">
        <v>21</v>
      </c>
      <c r="J319" t="s">
        <v>750</v>
      </c>
      <c r="K319" t="s">
        <v>2277</v>
      </c>
      <c r="L319">
        <v>84357</v>
      </c>
      <c r="M319" t="s">
        <v>580</v>
      </c>
      <c r="O319" t="s">
        <v>11</v>
      </c>
      <c r="P319">
        <v>6403</v>
      </c>
      <c r="Q319">
        <v>4</v>
      </c>
      <c r="R319">
        <v>23.09</v>
      </c>
      <c r="S319">
        <v>92.36</v>
      </c>
      <c r="T319">
        <v>65.88</v>
      </c>
      <c r="U319">
        <v>28.67</v>
      </c>
      <c r="V319" t="str">
        <f>VLOOKUP(L319,'[2]tabela de preços'!$A:$D,4,0)</f>
        <v>BRASILUX</v>
      </c>
      <c r="W319" t="str">
        <f>VLOOKUP(L319,'[2]tabela de preços'!$A:$F,6,0)</f>
        <v>ESMALTES</v>
      </c>
      <c r="X319" t="str">
        <f>VLOOKUP(L319,'[2]tabela de preços'!$A:$G,7,0)</f>
        <v>INDUSTRIAL</v>
      </c>
    </row>
    <row r="320" spans="1:24" hidden="1" x14ac:dyDescent="0.3">
      <c r="A320" t="s">
        <v>2274</v>
      </c>
      <c r="C320" t="s">
        <v>2279</v>
      </c>
      <c r="D320" s="1">
        <v>46028</v>
      </c>
      <c r="E320" t="s">
        <v>2280</v>
      </c>
      <c r="F320">
        <v>9</v>
      </c>
      <c r="G320">
        <v>236</v>
      </c>
      <c r="H320" t="str">
        <f>VLOOKUP(G320,[1]OPERADORES!$A:$B,2,0)</f>
        <v>DANIEL</v>
      </c>
      <c r="I320" t="s">
        <v>21</v>
      </c>
      <c r="J320" t="s">
        <v>750</v>
      </c>
      <c r="K320" t="s">
        <v>2277</v>
      </c>
      <c r="L320">
        <v>84359</v>
      </c>
      <c r="M320" t="s">
        <v>2283</v>
      </c>
      <c r="O320" t="s">
        <v>11</v>
      </c>
      <c r="P320">
        <v>6403</v>
      </c>
      <c r="Q320">
        <v>2</v>
      </c>
      <c r="R320">
        <v>19.3</v>
      </c>
      <c r="S320">
        <v>38.6</v>
      </c>
      <c r="T320">
        <v>27.52</v>
      </c>
      <c r="U320">
        <v>28.7</v>
      </c>
      <c r="V320" t="str">
        <f>VLOOKUP(L320,'[2]tabela de preços'!$A:$D,4,0)</f>
        <v>BRASILUX</v>
      </c>
      <c r="W320" t="str">
        <f>VLOOKUP(L320,'[2]tabela de preços'!$A:$F,6,0)</f>
        <v>ESMALTES</v>
      </c>
      <c r="X320" t="str">
        <f>VLOOKUP(L320,'[2]tabela de preços'!$A:$G,7,0)</f>
        <v>INDUSTRIAL</v>
      </c>
    </row>
    <row r="321" spans="1:24" hidden="1" x14ac:dyDescent="0.3">
      <c r="A321" t="s">
        <v>2274</v>
      </c>
      <c r="C321" t="s">
        <v>2279</v>
      </c>
      <c r="D321" s="1">
        <v>46028</v>
      </c>
      <c r="E321" t="s">
        <v>2280</v>
      </c>
      <c r="F321">
        <v>9</v>
      </c>
      <c r="G321">
        <v>236</v>
      </c>
      <c r="H321" t="str">
        <f>VLOOKUP(G321,[1]OPERADORES!$A:$B,2,0)</f>
        <v>DANIEL</v>
      </c>
      <c r="I321" t="s">
        <v>21</v>
      </c>
      <c r="J321" t="s">
        <v>750</v>
      </c>
      <c r="K321" t="s">
        <v>2277</v>
      </c>
      <c r="L321">
        <v>84122</v>
      </c>
      <c r="M321" t="s">
        <v>287</v>
      </c>
      <c r="O321" t="s">
        <v>11</v>
      </c>
      <c r="P321">
        <v>6403</v>
      </c>
      <c r="Q321">
        <v>2</v>
      </c>
      <c r="R321">
        <v>19.57</v>
      </c>
      <c r="S321">
        <v>39.14</v>
      </c>
      <c r="T321">
        <v>27.9</v>
      </c>
      <c r="U321">
        <v>28.72</v>
      </c>
      <c r="V321" t="str">
        <f>VLOOKUP(L321,'[2]tabela de preços'!$A:$D,4,0)</f>
        <v>BRASILUX</v>
      </c>
      <c r="W321" t="str">
        <f>VLOOKUP(L321,'[2]tabela de preços'!$A:$F,6,0)</f>
        <v>ESMALTES</v>
      </c>
      <c r="X321" t="str">
        <f>VLOOKUP(L321,'[2]tabela de preços'!$A:$G,7,0)</f>
        <v>INDUSTRIAL</v>
      </c>
    </row>
    <row r="322" spans="1:24" hidden="1" x14ac:dyDescent="0.3">
      <c r="A322" t="s">
        <v>2274</v>
      </c>
      <c r="C322" t="s">
        <v>2279</v>
      </c>
      <c r="D322" s="1">
        <v>46028</v>
      </c>
      <c r="E322" t="s">
        <v>2280</v>
      </c>
      <c r="F322">
        <v>9</v>
      </c>
      <c r="G322">
        <v>236</v>
      </c>
      <c r="H322" t="str">
        <f>VLOOKUP(G322,[1]OPERADORES!$A:$B,2,0)</f>
        <v>DANIEL</v>
      </c>
      <c r="I322" t="s">
        <v>21</v>
      </c>
      <c r="J322" t="s">
        <v>750</v>
      </c>
      <c r="K322" t="s">
        <v>2277</v>
      </c>
      <c r="L322">
        <v>84123</v>
      </c>
      <c r="M322" t="s">
        <v>296</v>
      </c>
      <c r="O322" t="s">
        <v>11</v>
      </c>
      <c r="P322">
        <v>6403</v>
      </c>
      <c r="Q322">
        <v>6</v>
      </c>
      <c r="R322">
        <v>20.34</v>
      </c>
      <c r="S322">
        <v>122.04</v>
      </c>
      <c r="T322">
        <v>87</v>
      </c>
      <c r="U322">
        <v>28.71</v>
      </c>
      <c r="V322" t="str">
        <f>VLOOKUP(L322,'[2]tabela de preços'!$A:$D,4,0)</f>
        <v>BRASILUX</v>
      </c>
      <c r="W322" t="str">
        <f>VLOOKUP(L322,'[2]tabela de preços'!$A:$F,6,0)</f>
        <v>ESMALTES</v>
      </c>
      <c r="X322" t="str">
        <f>VLOOKUP(L322,'[2]tabela de preços'!$A:$G,7,0)</f>
        <v>INDUSTRIAL</v>
      </c>
    </row>
    <row r="323" spans="1:24" hidden="1" x14ac:dyDescent="0.3">
      <c r="A323" t="s">
        <v>2274</v>
      </c>
      <c r="C323" t="s">
        <v>2279</v>
      </c>
      <c r="D323" s="1">
        <v>46028</v>
      </c>
      <c r="E323" t="s">
        <v>2280</v>
      </c>
      <c r="F323">
        <v>9</v>
      </c>
      <c r="G323">
        <v>236</v>
      </c>
      <c r="H323" t="str">
        <f>VLOOKUP(G323,[1]OPERADORES!$A:$B,2,0)</f>
        <v>DANIEL</v>
      </c>
      <c r="I323" t="s">
        <v>21</v>
      </c>
      <c r="J323" t="s">
        <v>750</v>
      </c>
      <c r="K323" t="s">
        <v>2277</v>
      </c>
      <c r="L323">
        <v>84124</v>
      </c>
      <c r="M323" t="s">
        <v>288</v>
      </c>
      <c r="O323" t="s">
        <v>11</v>
      </c>
      <c r="P323">
        <v>6403</v>
      </c>
      <c r="Q323">
        <v>2</v>
      </c>
      <c r="R323">
        <v>18.75</v>
      </c>
      <c r="S323">
        <v>37.5</v>
      </c>
      <c r="T323">
        <v>26.74</v>
      </c>
      <c r="U323">
        <v>28.69</v>
      </c>
      <c r="V323" t="str">
        <f>VLOOKUP(L323,'[2]tabela de preços'!$A:$D,4,0)</f>
        <v>BRASILUX</v>
      </c>
      <c r="W323" t="str">
        <f>VLOOKUP(L323,'[2]tabela de preços'!$A:$F,6,0)</f>
        <v>ESMALTES</v>
      </c>
      <c r="X323" t="str">
        <f>VLOOKUP(L323,'[2]tabela de preços'!$A:$G,7,0)</f>
        <v>INDUSTRIAL</v>
      </c>
    </row>
    <row r="324" spans="1:24" hidden="1" x14ac:dyDescent="0.3">
      <c r="A324" t="s">
        <v>2274</v>
      </c>
      <c r="C324" t="s">
        <v>2279</v>
      </c>
      <c r="D324" s="1">
        <v>46028</v>
      </c>
      <c r="E324" t="s">
        <v>2280</v>
      </c>
      <c r="F324">
        <v>9</v>
      </c>
      <c r="G324">
        <v>236</v>
      </c>
      <c r="H324" t="str">
        <f>VLOOKUP(G324,[1]OPERADORES!$A:$B,2,0)</f>
        <v>DANIEL</v>
      </c>
      <c r="I324" t="s">
        <v>21</v>
      </c>
      <c r="J324" t="s">
        <v>750</v>
      </c>
      <c r="K324" t="s">
        <v>2277</v>
      </c>
      <c r="L324">
        <v>84128</v>
      </c>
      <c r="M324" t="s">
        <v>1710</v>
      </c>
      <c r="O324" t="s">
        <v>11</v>
      </c>
      <c r="P324">
        <v>6403</v>
      </c>
      <c r="Q324">
        <v>4</v>
      </c>
      <c r="R324">
        <v>22.21</v>
      </c>
      <c r="S324">
        <v>88.84</v>
      </c>
      <c r="T324">
        <v>63.36</v>
      </c>
      <c r="U324">
        <v>28.68</v>
      </c>
      <c r="V324" t="str">
        <f>VLOOKUP(L324,'[2]tabela de preços'!$A:$D,4,0)</f>
        <v>BRASILUX</v>
      </c>
      <c r="W324" t="str">
        <f>VLOOKUP(L324,'[2]tabela de preços'!$A:$F,6,0)</f>
        <v>ESMALTES</v>
      </c>
      <c r="X324" t="str">
        <f>VLOOKUP(L324,'[2]tabela de preços'!$A:$G,7,0)</f>
        <v>INDUSTRIAL</v>
      </c>
    </row>
    <row r="325" spans="1:24" hidden="1" x14ac:dyDescent="0.3">
      <c r="A325" t="s">
        <v>2274</v>
      </c>
      <c r="C325" t="s">
        <v>2279</v>
      </c>
      <c r="D325" s="1">
        <v>46028</v>
      </c>
      <c r="E325" t="s">
        <v>2280</v>
      </c>
      <c r="F325">
        <v>9</v>
      </c>
      <c r="G325">
        <v>236</v>
      </c>
      <c r="H325" t="str">
        <f>VLOOKUP(G325,[1]OPERADORES!$A:$B,2,0)</f>
        <v>DANIEL</v>
      </c>
      <c r="I325" t="s">
        <v>21</v>
      </c>
      <c r="J325" t="s">
        <v>750</v>
      </c>
      <c r="K325" t="s">
        <v>2277</v>
      </c>
      <c r="L325">
        <v>85599</v>
      </c>
      <c r="M325" t="s">
        <v>38</v>
      </c>
      <c r="O325" t="s">
        <v>11</v>
      </c>
      <c r="P325">
        <v>6102</v>
      </c>
      <c r="Q325">
        <v>40</v>
      </c>
      <c r="R325">
        <v>2.58</v>
      </c>
      <c r="S325">
        <v>103.2</v>
      </c>
      <c r="T325">
        <v>78.400000000000006</v>
      </c>
      <c r="U325">
        <v>24.03</v>
      </c>
      <c r="V325" t="str">
        <f>VLOOKUP(L325,'[2]tabela de preços'!$A:$D,4,0)</f>
        <v>REJUMASSA</v>
      </c>
      <c r="W325" t="str">
        <f>VLOOKUP(L325,'[2]tabela de preços'!$A:$F,6,0)</f>
        <v>GESSO</v>
      </c>
      <c r="X325" t="str">
        <f>VLOOKUP(L325,'[2]tabela de preços'!$A:$G,7,0)</f>
        <v>IMOBILIÁRIO</v>
      </c>
    </row>
    <row r="326" spans="1:24" hidden="1" x14ac:dyDescent="0.3">
      <c r="A326" t="s">
        <v>2274</v>
      </c>
      <c r="C326" t="s">
        <v>2279</v>
      </c>
      <c r="D326" s="1">
        <v>46028</v>
      </c>
      <c r="E326" t="s">
        <v>2280</v>
      </c>
      <c r="F326">
        <v>9</v>
      </c>
      <c r="G326">
        <v>236</v>
      </c>
      <c r="H326" t="str">
        <f>VLOOKUP(G326,[1]OPERADORES!$A:$B,2,0)</f>
        <v>DANIEL</v>
      </c>
      <c r="I326" t="s">
        <v>21</v>
      </c>
      <c r="J326" t="s">
        <v>750</v>
      </c>
      <c r="K326" t="s">
        <v>2277</v>
      </c>
      <c r="L326">
        <v>84460</v>
      </c>
      <c r="M326" t="s">
        <v>322</v>
      </c>
      <c r="O326" t="s">
        <v>11</v>
      </c>
      <c r="P326">
        <v>6102</v>
      </c>
      <c r="Q326">
        <v>6</v>
      </c>
      <c r="R326">
        <v>31.07</v>
      </c>
      <c r="S326">
        <v>186.42</v>
      </c>
      <c r="T326">
        <v>141.47999999999999</v>
      </c>
      <c r="U326">
        <v>24.11</v>
      </c>
      <c r="V326" t="str">
        <f>VLOOKUP(L326,'[2]tabela de preços'!$A:$D,4,0)</f>
        <v>BRASILUX</v>
      </c>
      <c r="W326" t="str">
        <f>VLOOKUP(L326,'[2]tabela de preços'!$A:$F,6,0)</f>
        <v>VEDADORES / SELANTES</v>
      </c>
      <c r="X326" t="str">
        <f>VLOOKUP(L326,'[2]tabela de preços'!$A:$G,7,0)</f>
        <v>AUTOMOTIVO</v>
      </c>
    </row>
    <row r="327" spans="1:24" hidden="1" x14ac:dyDescent="0.3">
      <c r="A327" t="s">
        <v>2289</v>
      </c>
      <c r="C327" t="s">
        <v>2290</v>
      </c>
      <c r="D327" s="1">
        <v>46028</v>
      </c>
      <c r="E327" t="s">
        <v>2291</v>
      </c>
      <c r="F327">
        <v>9</v>
      </c>
      <c r="G327">
        <v>231</v>
      </c>
      <c r="H327" t="str">
        <f>VLOOKUP(G327,[1]OPERADORES!$A:$B,2,0)</f>
        <v>EDIJANE</v>
      </c>
      <c r="I327" t="s">
        <v>21</v>
      </c>
      <c r="J327" t="s">
        <v>66</v>
      </c>
      <c r="K327" t="s">
        <v>2292</v>
      </c>
      <c r="L327">
        <v>23602</v>
      </c>
      <c r="M327" t="s">
        <v>215</v>
      </c>
      <c r="O327" t="s">
        <v>11</v>
      </c>
      <c r="P327">
        <v>5403</v>
      </c>
      <c r="Q327">
        <v>6</v>
      </c>
      <c r="R327">
        <v>35.89</v>
      </c>
      <c r="S327">
        <v>215.34</v>
      </c>
      <c r="T327">
        <v>175.5</v>
      </c>
      <c r="U327">
        <v>18.5</v>
      </c>
      <c r="V327" t="str">
        <f>VLOOKUP(L327,'[2]tabela de preços'!$A:$D,4,0)</f>
        <v>SHERWIN WILLIAMS</v>
      </c>
      <c r="W327" t="str">
        <f>VLOOKUP(L327,'[2]tabela de preços'!$A:$F,6,0)</f>
        <v>VERNIZ AUTOMOTIVO</v>
      </c>
      <c r="X327" t="str">
        <f>VLOOKUP(L327,'[2]tabela de preços'!$A:$G,7,0)</f>
        <v>AUTOMOTIVO</v>
      </c>
    </row>
    <row r="328" spans="1:24" hidden="1" x14ac:dyDescent="0.3">
      <c r="A328" t="s">
        <v>2289</v>
      </c>
      <c r="C328" t="s">
        <v>2290</v>
      </c>
      <c r="D328" s="1">
        <v>46028</v>
      </c>
      <c r="E328" t="s">
        <v>2291</v>
      </c>
      <c r="F328">
        <v>9</v>
      </c>
      <c r="G328">
        <v>231</v>
      </c>
      <c r="H328" t="str">
        <f>VLOOKUP(G328,[1]OPERADORES!$A:$B,2,0)</f>
        <v>EDIJANE</v>
      </c>
      <c r="I328" t="s">
        <v>21</v>
      </c>
      <c r="J328" t="s">
        <v>66</v>
      </c>
      <c r="K328" t="s">
        <v>2292</v>
      </c>
      <c r="L328">
        <v>15</v>
      </c>
      <c r="M328" t="s">
        <v>205</v>
      </c>
      <c r="O328" t="s">
        <v>11</v>
      </c>
      <c r="P328">
        <v>5102</v>
      </c>
      <c r="Q328">
        <v>50</v>
      </c>
      <c r="R328">
        <v>5.65</v>
      </c>
      <c r="S328">
        <v>282.5</v>
      </c>
      <c r="T328">
        <v>208</v>
      </c>
      <c r="U328">
        <v>26.37</v>
      </c>
      <c r="V328" t="str">
        <f>VLOOKUP(L328,'[2]tabela de preços'!$A:$D,4,0)</f>
        <v>3M</v>
      </c>
      <c r="W328" t="str">
        <f>VLOOKUP(L328,'[2]tabela de preços'!$A:$F,6,0)</f>
        <v>LIXA DÁGUA</v>
      </c>
      <c r="X328" t="str">
        <f>VLOOKUP(L328,'[2]tabela de preços'!$A:$G,7,0)</f>
        <v>AUTOMOTIVO</v>
      </c>
    </row>
    <row r="329" spans="1:24" hidden="1" x14ac:dyDescent="0.3">
      <c r="A329" t="s">
        <v>2289</v>
      </c>
      <c r="C329" t="s">
        <v>2290</v>
      </c>
      <c r="D329" s="1">
        <v>46028</v>
      </c>
      <c r="E329" t="s">
        <v>2291</v>
      </c>
      <c r="F329">
        <v>9</v>
      </c>
      <c r="G329">
        <v>231</v>
      </c>
      <c r="H329" t="str">
        <f>VLOOKUP(G329,[1]OPERADORES!$A:$B,2,0)</f>
        <v>EDIJANE</v>
      </c>
      <c r="I329" t="s">
        <v>21</v>
      </c>
      <c r="J329" t="s">
        <v>66</v>
      </c>
      <c r="K329" t="s">
        <v>2292</v>
      </c>
      <c r="L329">
        <v>10240</v>
      </c>
      <c r="M329" t="s">
        <v>81</v>
      </c>
      <c r="O329" t="s">
        <v>11</v>
      </c>
      <c r="P329">
        <v>5102</v>
      </c>
      <c r="Q329">
        <v>50</v>
      </c>
      <c r="R329">
        <v>2.79</v>
      </c>
      <c r="S329">
        <v>139.5</v>
      </c>
      <c r="T329">
        <v>114</v>
      </c>
      <c r="U329">
        <v>18.28</v>
      </c>
      <c r="V329" t="str">
        <f>VLOOKUP(L329,'[2]tabela de preços'!$A:$D,4,0)</f>
        <v>NORTON</v>
      </c>
      <c r="W329" t="str">
        <f>VLOOKUP(L329,'[2]tabela de preços'!$A:$F,6,0)</f>
        <v xml:space="preserve">DISCOS / LIXAS / ABRASIVOS </v>
      </c>
      <c r="X329" t="str">
        <f>VLOOKUP(L329,'[2]tabela de preços'!$A:$G,7,0)</f>
        <v>AUTOMOTIVO</v>
      </c>
    </row>
    <row r="330" spans="1:24" hidden="1" x14ac:dyDescent="0.3">
      <c r="A330" t="s">
        <v>2289</v>
      </c>
      <c r="C330" t="s">
        <v>2290</v>
      </c>
      <c r="D330" s="1">
        <v>46028</v>
      </c>
      <c r="E330" t="s">
        <v>2291</v>
      </c>
      <c r="F330">
        <v>9</v>
      </c>
      <c r="G330">
        <v>231</v>
      </c>
      <c r="H330" t="str">
        <f>VLOOKUP(G330,[1]OPERADORES!$A:$B,2,0)</f>
        <v>EDIJANE</v>
      </c>
      <c r="I330" t="s">
        <v>21</v>
      </c>
      <c r="J330" t="s">
        <v>66</v>
      </c>
      <c r="K330" t="s">
        <v>2292</v>
      </c>
      <c r="L330">
        <v>10241</v>
      </c>
      <c r="M330" t="s">
        <v>819</v>
      </c>
      <c r="O330" t="s">
        <v>11</v>
      </c>
      <c r="P330">
        <v>5102</v>
      </c>
      <c r="Q330">
        <v>50</v>
      </c>
      <c r="R330">
        <v>2.79</v>
      </c>
      <c r="S330">
        <v>139.5</v>
      </c>
      <c r="T330">
        <v>114</v>
      </c>
      <c r="U330">
        <v>18.28</v>
      </c>
      <c r="V330" t="str">
        <f>VLOOKUP(L330,'[2]tabela de preços'!$A:$D,4,0)</f>
        <v>NORTON</v>
      </c>
      <c r="W330" t="str">
        <f>VLOOKUP(L330,'[2]tabela de preços'!$A:$F,6,0)</f>
        <v xml:space="preserve">DISCOS / LIXAS / ABRASIVOS </v>
      </c>
      <c r="X330" t="str">
        <f>VLOOKUP(L330,'[2]tabela de preços'!$A:$G,7,0)</f>
        <v>AUTOMOTIVO</v>
      </c>
    </row>
    <row r="331" spans="1:24" hidden="1" x14ac:dyDescent="0.3">
      <c r="A331" t="s">
        <v>2289</v>
      </c>
      <c r="C331" t="s">
        <v>2290</v>
      </c>
      <c r="D331" s="1">
        <v>46028</v>
      </c>
      <c r="E331" t="s">
        <v>2291</v>
      </c>
      <c r="F331">
        <v>9</v>
      </c>
      <c r="G331">
        <v>231</v>
      </c>
      <c r="H331" t="str">
        <f>VLOOKUP(G331,[1]OPERADORES!$A:$B,2,0)</f>
        <v>EDIJANE</v>
      </c>
      <c r="I331" t="s">
        <v>21</v>
      </c>
      <c r="J331" t="s">
        <v>66</v>
      </c>
      <c r="K331" t="s">
        <v>2292</v>
      </c>
      <c r="L331">
        <v>20817</v>
      </c>
      <c r="M331" t="s">
        <v>153</v>
      </c>
      <c r="O331" t="s">
        <v>11</v>
      </c>
      <c r="P331">
        <v>5102</v>
      </c>
      <c r="Q331">
        <v>6</v>
      </c>
      <c r="R331">
        <v>22.89</v>
      </c>
      <c r="S331">
        <v>137.34</v>
      </c>
      <c r="T331">
        <v>111.72</v>
      </c>
      <c r="U331">
        <v>18.649999999999999</v>
      </c>
      <c r="V331" t="str">
        <f>VLOOKUP(L331,'[2]tabela de preços'!$A:$D,4,0)</f>
        <v>AUTO AMERICA</v>
      </c>
      <c r="W331" t="str">
        <f>VLOOKUP(L331,'[2]tabela de preços'!$A:$F,6,0)</f>
        <v>MASSA DE POLIR</v>
      </c>
      <c r="X331" t="str">
        <f>VLOOKUP(L331,'[2]tabela de preços'!$A:$G,7,0)</f>
        <v>AUTOMOTIVO</v>
      </c>
    </row>
    <row r="332" spans="1:24" hidden="1" x14ac:dyDescent="0.3">
      <c r="A332" t="s">
        <v>2289</v>
      </c>
      <c r="C332" t="s">
        <v>2290</v>
      </c>
      <c r="D332" s="1">
        <v>46028</v>
      </c>
      <c r="E332" t="s">
        <v>2291</v>
      </c>
      <c r="F332">
        <v>9</v>
      </c>
      <c r="G332">
        <v>231</v>
      </c>
      <c r="H332" t="str">
        <f>VLOOKUP(G332,[1]OPERADORES!$A:$B,2,0)</f>
        <v>EDIJANE</v>
      </c>
      <c r="I332" t="s">
        <v>21</v>
      </c>
      <c r="J332" t="s">
        <v>66</v>
      </c>
      <c r="K332" t="s">
        <v>2292</v>
      </c>
      <c r="L332">
        <v>87043</v>
      </c>
      <c r="M332" t="s">
        <v>217</v>
      </c>
      <c r="O332" t="s">
        <v>11</v>
      </c>
      <c r="P332">
        <v>5102</v>
      </c>
      <c r="Q332">
        <v>6</v>
      </c>
      <c r="R332">
        <v>22.89</v>
      </c>
      <c r="S332">
        <v>137.34</v>
      </c>
      <c r="T332">
        <v>108.12</v>
      </c>
      <c r="U332">
        <v>21.28</v>
      </c>
      <c r="V332" t="str">
        <f>VLOOKUP(L332,'[2]tabela de preços'!$A:$D,4,0)</f>
        <v>ROBERLO</v>
      </c>
      <c r="W332" t="str">
        <f>VLOOKUP(L332,'[2]tabela de preços'!$A:$F,6,0)</f>
        <v>MASSA POLIÉSTER</v>
      </c>
      <c r="X332" t="str">
        <f>VLOOKUP(L332,'[2]tabela de preços'!$A:$G,7,0)</f>
        <v>AUTOMOTIVO</v>
      </c>
    </row>
    <row r="333" spans="1:24" hidden="1" x14ac:dyDescent="0.3">
      <c r="A333" t="s">
        <v>2289</v>
      </c>
      <c r="C333" t="s">
        <v>2290</v>
      </c>
      <c r="D333" s="1">
        <v>46028</v>
      </c>
      <c r="E333" t="s">
        <v>2291</v>
      </c>
      <c r="F333">
        <v>9</v>
      </c>
      <c r="G333">
        <v>231</v>
      </c>
      <c r="H333" t="str">
        <f>VLOOKUP(G333,[1]OPERADORES!$A:$B,2,0)</f>
        <v>EDIJANE</v>
      </c>
      <c r="I333" t="s">
        <v>21</v>
      </c>
      <c r="J333" t="s">
        <v>66</v>
      </c>
      <c r="K333" t="s">
        <v>2292</v>
      </c>
      <c r="L333">
        <v>10404</v>
      </c>
      <c r="M333" t="s">
        <v>130</v>
      </c>
      <c r="O333" t="s">
        <v>11</v>
      </c>
      <c r="P333">
        <v>5102</v>
      </c>
      <c r="Q333">
        <v>5</v>
      </c>
      <c r="R333">
        <v>16.09</v>
      </c>
      <c r="S333">
        <v>80.45</v>
      </c>
      <c r="T333">
        <v>66.599999999999994</v>
      </c>
      <c r="U333">
        <v>17.22</v>
      </c>
      <c r="V333" t="str">
        <f>VLOOKUP(L333,'[2]tabela de preços'!$A:$D,4,0)</f>
        <v>MAXI RUBBER</v>
      </c>
      <c r="W333" t="str">
        <f>VLOOKUP(L333,'[2]tabela de preços'!$A:$F,6,0)</f>
        <v>VEDADORES / SELANTES</v>
      </c>
      <c r="X333" t="str">
        <f>VLOOKUP(L333,'[2]tabela de preços'!$A:$G,7,0)</f>
        <v>AUTOMOTIVO</v>
      </c>
    </row>
    <row r="334" spans="1:24" hidden="1" x14ac:dyDescent="0.3">
      <c r="A334" t="s">
        <v>2293</v>
      </c>
      <c r="C334" t="s">
        <v>2294</v>
      </c>
      <c r="D334" s="1">
        <v>46028</v>
      </c>
      <c r="E334" t="s">
        <v>2295</v>
      </c>
      <c r="F334">
        <v>9</v>
      </c>
      <c r="G334">
        <v>197</v>
      </c>
      <c r="H334" t="str">
        <f>VLOOKUP(G334,[1]OPERADORES!$A:$B,2,0)</f>
        <v xml:space="preserve">POLIANA LORRANE DE AMORIM </v>
      </c>
      <c r="I334" t="s">
        <v>21</v>
      </c>
      <c r="J334" t="s">
        <v>2296</v>
      </c>
      <c r="K334" t="s">
        <v>2297</v>
      </c>
      <c r="L334">
        <v>84616</v>
      </c>
      <c r="M334" t="s">
        <v>2298</v>
      </c>
      <c r="O334" t="s">
        <v>11</v>
      </c>
      <c r="P334">
        <v>5403</v>
      </c>
      <c r="Q334">
        <v>2</v>
      </c>
      <c r="R334">
        <v>62.66</v>
      </c>
      <c r="S334">
        <v>125.32</v>
      </c>
      <c r="T334">
        <v>95.12</v>
      </c>
      <c r="U334">
        <v>24.1</v>
      </c>
      <c r="V334" t="str">
        <f>VLOOKUP(L334,'[2]tabela de preços'!$A:$D,4,0)</f>
        <v>BRASILUX</v>
      </c>
      <c r="W334" t="str">
        <f>VLOOKUP(L334,'[2]tabela de preços'!$A:$F,6,0)</f>
        <v>BASES IMOBILIÁRIAS</v>
      </c>
      <c r="X334" t="str">
        <f>VLOOKUP(L334,'[2]tabela de preços'!$A:$G,7,0)</f>
        <v>IMOBILIÁRIO</v>
      </c>
    </row>
    <row r="335" spans="1:24" hidden="1" x14ac:dyDescent="0.3">
      <c r="A335" t="s">
        <v>2293</v>
      </c>
      <c r="C335" t="s">
        <v>2294</v>
      </c>
      <c r="D335" s="1">
        <v>46028</v>
      </c>
      <c r="E335" t="s">
        <v>2295</v>
      </c>
      <c r="F335">
        <v>9</v>
      </c>
      <c r="G335">
        <v>197</v>
      </c>
      <c r="H335" t="str">
        <f>VLOOKUP(G335,[1]OPERADORES!$A:$B,2,0)</f>
        <v xml:space="preserve">POLIANA LORRANE DE AMORIM </v>
      </c>
      <c r="I335" t="s">
        <v>21</v>
      </c>
      <c r="J335" t="s">
        <v>2296</v>
      </c>
      <c r="K335" t="s">
        <v>2297</v>
      </c>
      <c r="L335">
        <v>84618</v>
      </c>
      <c r="M335" t="s">
        <v>2299</v>
      </c>
      <c r="O335" t="s">
        <v>11</v>
      </c>
      <c r="P335">
        <v>5403</v>
      </c>
      <c r="Q335">
        <v>2</v>
      </c>
      <c r="R335">
        <v>57.04</v>
      </c>
      <c r="S335">
        <v>114.08</v>
      </c>
      <c r="T335">
        <v>86.58</v>
      </c>
      <c r="U335">
        <v>24.11</v>
      </c>
      <c r="V335" t="str">
        <f>VLOOKUP(L335,'[2]tabela de preços'!$A:$D,4,0)</f>
        <v>BRASILUX</v>
      </c>
      <c r="W335" t="str">
        <f>VLOOKUP(L335,'[2]tabela de preços'!$A:$F,6,0)</f>
        <v>BASES IMOBILIÁRIAS</v>
      </c>
      <c r="X335" t="str">
        <f>VLOOKUP(L335,'[2]tabela de preços'!$A:$G,7,0)</f>
        <v>IMOBILIÁRIO</v>
      </c>
    </row>
    <row r="336" spans="1:24" hidden="1" x14ac:dyDescent="0.3">
      <c r="A336" t="s">
        <v>2293</v>
      </c>
      <c r="C336" t="s">
        <v>2294</v>
      </c>
      <c r="D336" s="1">
        <v>46028</v>
      </c>
      <c r="E336" t="s">
        <v>2295</v>
      </c>
      <c r="F336">
        <v>9</v>
      </c>
      <c r="G336">
        <v>197</v>
      </c>
      <c r="H336" t="str">
        <f>VLOOKUP(G336,[1]OPERADORES!$A:$B,2,0)</f>
        <v xml:space="preserve">POLIANA LORRANE DE AMORIM </v>
      </c>
      <c r="I336" t="s">
        <v>21</v>
      </c>
      <c r="J336" t="s">
        <v>2296</v>
      </c>
      <c r="K336" t="s">
        <v>2297</v>
      </c>
      <c r="L336">
        <v>84144</v>
      </c>
      <c r="M336" t="s">
        <v>1287</v>
      </c>
      <c r="O336" t="s">
        <v>11</v>
      </c>
      <c r="P336">
        <v>5403</v>
      </c>
      <c r="Q336">
        <v>4</v>
      </c>
      <c r="R336">
        <v>68.510000000000005</v>
      </c>
      <c r="S336">
        <v>274.04000000000002</v>
      </c>
      <c r="T336">
        <v>208</v>
      </c>
      <c r="U336">
        <v>24.1</v>
      </c>
      <c r="V336" t="str">
        <f>VLOOKUP(L336,'[2]tabela de preços'!$A:$D,4,0)</f>
        <v>BRASILUX</v>
      </c>
      <c r="W336" t="str">
        <f>VLOOKUP(L336,'[2]tabela de preços'!$A:$F,6,0)</f>
        <v>ESMALTES</v>
      </c>
      <c r="X336" t="str">
        <f>VLOOKUP(L336,'[2]tabela de preços'!$A:$G,7,0)</f>
        <v>INDUSTRIAL</v>
      </c>
    </row>
    <row r="337" spans="1:24" hidden="1" x14ac:dyDescent="0.3">
      <c r="A337" t="s">
        <v>2293</v>
      </c>
      <c r="C337" t="s">
        <v>2294</v>
      </c>
      <c r="D337" s="1">
        <v>46028</v>
      </c>
      <c r="E337" t="s">
        <v>2295</v>
      </c>
      <c r="F337">
        <v>9</v>
      </c>
      <c r="G337">
        <v>197</v>
      </c>
      <c r="H337" t="str">
        <f>VLOOKUP(G337,[1]OPERADORES!$A:$B,2,0)</f>
        <v xml:space="preserve">POLIANA LORRANE DE AMORIM </v>
      </c>
      <c r="I337" t="s">
        <v>21</v>
      </c>
      <c r="J337" t="s">
        <v>2296</v>
      </c>
      <c r="K337" t="s">
        <v>2297</v>
      </c>
      <c r="L337">
        <v>84146</v>
      </c>
      <c r="M337" t="s">
        <v>1707</v>
      </c>
      <c r="O337" t="s">
        <v>11</v>
      </c>
      <c r="P337">
        <v>5403</v>
      </c>
      <c r="Q337">
        <v>6</v>
      </c>
      <c r="R337">
        <v>21.56</v>
      </c>
      <c r="S337">
        <v>129.36000000000001</v>
      </c>
      <c r="T337">
        <v>98.22</v>
      </c>
      <c r="U337">
        <v>24.07</v>
      </c>
      <c r="V337" t="str">
        <f>VLOOKUP(L337,'[2]tabela de preços'!$A:$D,4,0)</f>
        <v>BRASILUX</v>
      </c>
      <c r="W337" t="str">
        <f>VLOOKUP(L337,'[2]tabela de preços'!$A:$F,6,0)</f>
        <v>ESMALTES</v>
      </c>
      <c r="X337" t="str">
        <f>VLOOKUP(L337,'[2]tabela de preços'!$A:$G,7,0)</f>
        <v>INDUSTRIAL</v>
      </c>
    </row>
    <row r="338" spans="1:24" hidden="1" x14ac:dyDescent="0.3">
      <c r="A338" t="s">
        <v>2293</v>
      </c>
      <c r="C338" t="s">
        <v>2294</v>
      </c>
      <c r="D338" s="1">
        <v>46028</v>
      </c>
      <c r="E338" t="s">
        <v>2295</v>
      </c>
      <c r="F338">
        <v>9</v>
      </c>
      <c r="G338">
        <v>197</v>
      </c>
      <c r="H338" t="str">
        <f>VLOOKUP(G338,[1]OPERADORES!$A:$B,2,0)</f>
        <v xml:space="preserve">POLIANA LORRANE DE AMORIM </v>
      </c>
      <c r="I338" t="s">
        <v>21</v>
      </c>
      <c r="J338" t="s">
        <v>2296</v>
      </c>
      <c r="K338" t="s">
        <v>2297</v>
      </c>
      <c r="L338">
        <v>84147</v>
      </c>
      <c r="M338" t="s">
        <v>1717</v>
      </c>
      <c r="O338" t="s">
        <v>11</v>
      </c>
      <c r="P338">
        <v>5403</v>
      </c>
      <c r="Q338">
        <v>3</v>
      </c>
      <c r="R338">
        <v>19.41</v>
      </c>
      <c r="S338">
        <v>58.23</v>
      </c>
      <c r="T338">
        <v>44.19</v>
      </c>
      <c r="U338">
        <v>24.11</v>
      </c>
      <c r="V338" t="str">
        <f>VLOOKUP(L338,'[2]tabela de preços'!$A:$D,4,0)</f>
        <v>BRASILUX</v>
      </c>
      <c r="W338" t="str">
        <f>VLOOKUP(L338,'[2]tabela de preços'!$A:$F,6,0)</f>
        <v>ESMALTES</v>
      </c>
      <c r="X338" t="str">
        <f>VLOOKUP(L338,'[2]tabela de preços'!$A:$G,7,0)</f>
        <v>INDUSTRIAL</v>
      </c>
    </row>
    <row r="339" spans="1:24" hidden="1" x14ac:dyDescent="0.3">
      <c r="A339" t="s">
        <v>2293</v>
      </c>
      <c r="C339" t="s">
        <v>2294</v>
      </c>
      <c r="D339" s="1">
        <v>46028</v>
      </c>
      <c r="E339" t="s">
        <v>2295</v>
      </c>
      <c r="F339">
        <v>9</v>
      </c>
      <c r="G339">
        <v>197</v>
      </c>
      <c r="H339" t="str">
        <f>VLOOKUP(G339,[1]OPERADORES!$A:$B,2,0)</f>
        <v xml:space="preserve">POLIANA LORRANE DE AMORIM </v>
      </c>
      <c r="I339" t="s">
        <v>21</v>
      </c>
      <c r="J339" t="s">
        <v>2296</v>
      </c>
      <c r="K339" t="s">
        <v>2297</v>
      </c>
      <c r="L339">
        <v>84175</v>
      </c>
      <c r="M339" t="s">
        <v>1429</v>
      </c>
      <c r="O339" t="s">
        <v>11</v>
      </c>
      <c r="P339">
        <v>5403</v>
      </c>
      <c r="Q339">
        <v>1</v>
      </c>
      <c r="R339">
        <v>91.77</v>
      </c>
      <c r="S339">
        <v>91.77</v>
      </c>
      <c r="T339">
        <v>69.66</v>
      </c>
      <c r="U339">
        <v>24.09</v>
      </c>
      <c r="V339" t="str">
        <f>VLOOKUP(L339,'[2]tabela de preços'!$A:$D,4,0)</f>
        <v>BRASILUX</v>
      </c>
      <c r="W339" t="str">
        <f>VLOOKUP(L339,'[2]tabela de preços'!$A:$F,6,0)</f>
        <v>ESMALTES</v>
      </c>
      <c r="X339" t="str">
        <f>VLOOKUP(L339,'[2]tabela de preços'!$A:$G,7,0)</f>
        <v>INDUSTRIAL</v>
      </c>
    </row>
    <row r="340" spans="1:24" hidden="1" x14ac:dyDescent="0.3">
      <c r="A340" t="s">
        <v>2293</v>
      </c>
      <c r="C340" t="s">
        <v>2294</v>
      </c>
      <c r="D340" s="1">
        <v>46028</v>
      </c>
      <c r="E340" t="s">
        <v>2295</v>
      </c>
      <c r="F340">
        <v>9</v>
      </c>
      <c r="G340">
        <v>197</v>
      </c>
      <c r="H340" t="str">
        <f>VLOOKUP(G340,[1]OPERADORES!$A:$B,2,0)</f>
        <v xml:space="preserve">POLIANA LORRANE DE AMORIM </v>
      </c>
      <c r="I340" t="s">
        <v>21</v>
      </c>
      <c r="J340" t="s">
        <v>2296</v>
      </c>
      <c r="K340" t="s">
        <v>2297</v>
      </c>
      <c r="L340">
        <v>86995</v>
      </c>
      <c r="M340" t="s">
        <v>37</v>
      </c>
      <c r="O340" t="s">
        <v>11</v>
      </c>
      <c r="P340">
        <v>5102</v>
      </c>
      <c r="Q340">
        <v>12</v>
      </c>
      <c r="R340">
        <v>7.39</v>
      </c>
      <c r="S340">
        <v>88.68</v>
      </c>
      <c r="T340">
        <v>69.959999999999994</v>
      </c>
      <c r="U340">
        <v>21.11</v>
      </c>
      <c r="V340" t="str">
        <f>VLOOKUP(L340,'[2]tabela de preços'!$A:$D,4,0)</f>
        <v>AUTOAMERICA</v>
      </c>
      <c r="W340" t="str">
        <f>VLOOKUP(L340,'[2]tabela de preços'!$A:$F,6,0)</f>
        <v>FLANELAS / PANOS</v>
      </c>
      <c r="X340" t="str">
        <f>VLOOKUP(L340,'[2]tabela de preços'!$A:$G,7,0)</f>
        <v>AUTOMOTIVO</v>
      </c>
    </row>
    <row r="341" spans="1:24" hidden="1" x14ac:dyDescent="0.3">
      <c r="A341" t="s">
        <v>2293</v>
      </c>
      <c r="C341" t="s">
        <v>2294</v>
      </c>
      <c r="D341" s="1">
        <v>46028</v>
      </c>
      <c r="E341" t="s">
        <v>2295</v>
      </c>
      <c r="F341">
        <v>9</v>
      </c>
      <c r="G341">
        <v>197</v>
      </c>
      <c r="H341" t="str">
        <f>VLOOKUP(G341,[1]OPERADORES!$A:$B,2,0)</f>
        <v xml:space="preserve">POLIANA LORRANE DE AMORIM </v>
      </c>
      <c r="I341" t="s">
        <v>21</v>
      </c>
      <c r="J341" t="s">
        <v>2296</v>
      </c>
      <c r="K341" t="s">
        <v>2297</v>
      </c>
      <c r="L341">
        <v>84046</v>
      </c>
      <c r="M341" t="s">
        <v>754</v>
      </c>
      <c r="O341" t="s">
        <v>11</v>
      </c>
      <c r="P341">
        <v>5102</v>
      </c>
      <c r="Q341">
        <v>3</v>
      </c>
      <c r="R341">
        <v>11.84</v>
      </c>
      <c r="S341">
        <v>35.520000000000003</v>
      </c>
      <c r="T341">
        <v>26.97</v>
      </c>
      <c r="U341">
        <v>24.07</v>
      </c>
      <c r="V341" t="str">
        <f>VLOOKUP(L341,'[2]tabela de preços'!$A:$D,4,0)</f>
        <v>BRASILUX</v>
      </c>
      <c r="W341" t="str">
        <f>VLOOKUP(L341,'[2]tabela de preços'!$A:$F,6,0)</f>
        <v>MASSA DE POLIR</v>
      </c>
      <c r="X341" t="str">
        <f>VLOOKUP(L341,'[2]tabela de preços'!$A:$G,7,0)</f>
        <v>AUTOMOTIVO</v>
      </c>
    </row>
    <row r="342" spans="1:24" hidden="1" x14ac:dyDescent="0.3">
      <c r="A342" t="s">
        <v>2293</v>
      </c>
      <c r="C342" t="s">
        <v>2294</v>
      </c>
      <c r="D342" s="1">
        <v>46028</v>
      </c>
      <c r="E342" t="s">
        <v>2295</v>
      </c>
      <c r="F342">
        <v>9</v>
      </c>
      <c r="G342">
        <v>197</v>
      </c>
      <c r="H342" t="str">
        <f>VLOOKUP(G342,[1]OPERADORES!$A:$B,2,0)</f>
        <v xml:space="preserve">POLIANA LORRANE DE AMORIM </v>
      </c>
      <c r="I342" t="s">
        <v>21</v>
      </c>
      <c r="J342" t="s">
        <v>2296</v>
      </c>
      <c r="K342" t="s">
        <v>2297</v>
      </c>
      <c r="L342">
        <v>85698</v>
      </c>
      <c r="M342" t="s">
        <v>1946</v>
      </c>
      <c r="O342" t="s">
        <v>11</v>
      </c>
      <c r="P342">
        <v>5102</v>
      </c>
      <c r="Q342">
        <v>2</v>
      </c>
      <c r="R342">
        <v>136.82</v>
      </c>
      <c r="S342">
        <v>273.64</v>
      </c>
      <c r="T342">
        <v>207.72</v>
      </c>
      <c r="U342">
        <v>24.09</v>
      </c>
      <c r="V342" t="str">
        <f>VLOOKUP(L342,'[2]tabela de preços'!$A:$D,4,0)</f>
        <v>SIMAPPEL</v>
      </c>
      <c r="W342" t="str">
        <f>VLOOKUP(L342,'[2]tabela de preços'!$A:$F,6,0)</f>
        <v>PAPELAO ONDULADO</v>
      </c>
      <c r="X342" t="str">
        <f>VLOOKUP(L342,'[2]tabela de preços'!$A:$G,7,0)</f>
        <v>IMOBILIÁRIO</v>
      </c>
    </row>
    <row r="343" spans="1:24" hidden="1" x14ac:dyDescent="0.3">
      <c r="A343" t="s">
        <v>2293</v>
      </c>
      <c r="C343" t="s">
        <v>2294</v>
      </c>
      <c r="D343" s="1">
        <v>46028</v>
      </c>
      <c r="E343" t="s">
        <v>2295</v>
      </c>
      <c r="F343">
        <v>9</v>
      </c>
      <c r="G343">
        <v>197</v>
      </c>
      <c r="H343" t="str">
        <f>VLOOKUP(G343,[1]OPERADORES!$A:$B,2,0)</f>
        <v xml:space="preserve">POLIANA LORRANE DE AMORIM </v>
      </c>
      <c r="I343" t="s">
        <v>21</v>
      </c>
      <c r="J343" t="s">
        <v>2296</v>
      </c>
      <c r="K343" t="s">
        <v>2297</v>
      </c>
      <c r="L343">
        <v>85698</v>
      </c>
      <c r="M343" t="s">
        <v>1946</v>
      </c>
      <c r="O343" t="s">
        <v>11</v>
      </c>
      <c r="P343">
        <v>5102</v>
      </c>
      <c r="Q343">
        <v>1</v>
      </c>
      <c r="R343">
        <v>136.83000000000001</v>
      </c>
      <c r="S343">
        <v>136.83000000000001</v>
      </c>
      <c r="T343">
        <v>103.86</v>
      </c>
      <c r="U343">
        <v>24.1</v>
      </c>
      <c r="V343" t="str">
        <f>VLOOKUP(L343,'[2]tabela de preços'!$A:$D,4,0)</f>
        <v>SIMAPPEL</v>
      </c>
      <c r="W343" t="str">
        <f>VLOOKUP(L343,'[2]tabela de preços'!$A:$F,6,0)</f>
        <v>PAPELAO ONDULADO</v>
      </c>
      <c r="X343" t="str">
        <f>VLOOKUP(L343,'[2]tabela de preços'!$A:$G,7,0)</f>
        <v>IMOBILIÁRIO</v>
      </c>
    </row>
    <row r="344" spans="1:24" hidden="1" x14ac:dyDescent="0.3">
      <c r="A344" t="s">
        <v>2306</v>
      </c>
      <c r="C344" t="s">
        <v>2307</v>
      </c>
      <c r="D344" s="1">
        <v>46028</v>
      </c>
      <c r="E344" t="s">
        <v>2308</v>
      </c>
      <c r="F344">
        <v>9</v>
      </c>
      <c r="G344">
        <v>230</v>
      </c>
      <c r="H344" t="str">
        <f>VLOOKUP(G344,[1]OPERADORES!$A:$B,2,0)</f>
        <v>SÔNIA</v>
      </c>
      <c r="I344" t="s">
        <v>21</v>
      </c>
      <c r="J344" t="s">
        <v>2309</v>
      </c>
      <c r="K344" t="s">
        <v>2310</v>
      </c>
      <c r="L344">
        <v>84219</v>
      </c>
      <c r="M344" t="s">
        <v>878</v>
      </c>
      <c r="O344" t="s">
        <v>11</v>
      </c>
      <c r="P344">
        <v>5403</v>
      </c>
      <c r="Q344">
        <v>3</v>
      </c>
      <c r="R344">
        <v>52.58</v>
      </c>
      <c r="S344">
        <v>157.74</v>
      </c>
      <c r="T344">
        <v>120.09</v>
      </c>
      <c r="U344">
        <v>23.87</v>
      </c>
      <c r="V344" t="str">
        <f>VLOOKUP(L344,'[2]tabela de preços'!$A:$D,4,0)</f>
        <v>BRASILUX</v>
      </c>
      <c r="W344" t="str">
        <f>VLOOKUP(L344,'[2]tabela de preços'!$A:$F,6,0)</f>
        <v>ESMALTES</v>
      </c>
      <c r="X344" t="str">
        <f>VLOOKUP(L344,'[2]tabela de preços'!$A:$G,7,0)</f>
        <v>INDUSTRIAL</v>
      </c>
    </row>
    <row r="345" spans="1:24" hidden="1" x14ac:dyDescent="0.3">
      <c r="A345" t="s">
        <v>2306</v>
      </c>
      <c r="C345" t="s">
        <v>2307</v>
      </c>
      <c r="D345" s="1">
        <v>46028</v>
      </c>
      <c r="E345" t="s">
        <v>2308</v>
      </c>
      <c r="F345">
        <v>9</v>
      </c>
      <c r="G345">
        <v>230</v>
      </c>
      <c r="H345" t="str">
        <f>VLOOKUP(G345,[1]OPERADORES!$A:$B,2,0)</f>
        <v>SÔNIA</v>
      </c>
      <c r="I345" t="s">
        <v>21</v>
      </c>
      <c r="J345" t="s">
        <v>2309</v>
      </c>
      <c r="K345" t="s">
        <v>2310</v>
      </c>
      <c r="L345">
        <v>84218</v>
      </c>
      <c r="M345" t="s">
        <v>879</v>
      </c>
      <c r="O345" t="s">
        <v>11</v>
      </c>
      <c r="P345">
        <v>5403</v>
      </c>
      <c r="Q345">
        <v>2</v>
      </c>
      <c r="R345">
        <v>56.91</v>
      </c>
      <c r="S345">
        <v>113.82</v>
      </c>
      <c r="T345">
        <v>86.7</v>
      </c>
      <c r="U345">
        <v>23.83</v>
      </c>
      <c r="V345" t="str">
        <f>VLOOKUP(L345,'[2]tabela de preços'!$A:$D,4,0)</f>
        <v>BRASILUX</v>
      </c>
      <c r="W345" t="str">
        <f>VLOOKUP(L345,'[2]tabela de preços'!$A:$F,6,0)</f>
        <v>ESMALTES</v>
      </c>
      <c r="X345" t="str">
        <f>VLOOKUP(L345,'[2]tabela de preços'!$A:$G,7,0)</f>
        <v>INDUSTRIAL</v>
      </c>
    </row>
    <row r="346" spans="1:24" hidden="1" x14ac:dyDescent="0.3">
      <c r="A346" t="s">
        <v>2306</v>
      </c>
      <c r="C346" t="s">
        <v>2307</v>
      </c>
      <c r="D346" s="1">
        <v>46028</v>
      </c>
      <c r="E346" t="s">
        <v>2308</v>
      </c>
      <c r="F346">
        <v>9</v>
      </c>
      <c r="G346">
        <v>230</v>
      </c>
      <c r="H346" t="str">
        <f>VLOOKUP(G346,[1]OPERADORES!$A:$B,2,0)</f>
        <v>SÔNIA</v>
      </c>
      <c r="I346" t="s">
        <v>21</v>
      </c>
      <c r="J346" t="s">
        <v>2309</v>
      </c>
      <c r="K346" t="s">
        <v>2310</v>
      </c>
      <c r="L346">
        <v>84222</v>
      </c>
      <c r="M346" t="s">
        <v>1548</v>
      </c>
      <c r="O346" t="s">
        <v>11</v>
      </c>
      <c r="P346">
        <v>5403</v>
      </c>
      <c r="Q346">
        <v>3</v>
      </c>
      <c r="R346">
        <v>16.739999999999998</v>
      </c>
      <c r="S346">
        <v>50.22</v>
      </c>
      <c r="T346">
        <v>38.25</v>
      </c>
      <c r="U346">
        <v>23.84</v>
      </c>
      <c r="V346" t="str">
        <f>VLOOKUP(L346,'[2]tabela de preços'!$A:$D,4,0)</f>
        <v>BRASILUX</v>
      </c>
      <c r="W346" t="str">
        <f>VLOOKUP(L346,'[2]tabela de preços'!$A:$F,6,0)</f>
        <v>ESMALTES</v>
      </c>
      <c r="X346" t="str">
        <f>VLOOKUP(L346,'[2]tabela de preços'!$A:$G,7,0)</f>
        <v>INDUSTRIAL</v>
      </c>
    </row>
    <row r="347" spans="1:24" hidden="1" x14ac:dyDescent="0.3">
      <c r="A347" t="s">
        <v>393</v>
      </c>
      <c r="B347" t="s">
        <v>394</v>
      </c>
      <c r="C347" t="s">
        <v>400</v>
      </c>
      <c r="D347" s="1">
        <v>46029</v>
      </c>
      <c r="E347" t="s">
        <v>401</v>
      </c>
      <c r="F347">
        <v>9</v>
      </c>
      <c r="G347">
        <v>174</v>
      </c>
      <c r="H347" t="str">
        <f>VLOOKUP(G347,[1]OPERADORES!$A:$B,2,0)</f>
        <v>MIRIÃ LOBATO RODRIGUES</v>
      </c>
      <c r="I347" t="s">
        <v>21</v>
      </c>
      <c r="J347" t="s">
        <v>397</v>
      </c>
      <c r="K347" t="s">
        <v>398</v>
      </c>
      <c r="L347">
        <v>23105</v>
      </c>
      <c r="M347" t="s">
        <v>402</v>
      </c>
      <c r="O347" t="s">
        <v>11</v>
      </c>
      <c r="P347">
        <v>5102</v>
      </c>
      <c r="Q347">
        <v>20</v>
      </c>
      <c r="R347">
        <v>2.35</v>
      </c>
      <c r="S347">
        <v>47</v>
      </c>
      <c r="T347">
        <v>38.4</v>
      </c>
      <c r="U347">
        <v>18.3</v>
      </c>
      <c r="V347" t="str">
        <f>VLOOKUP(L347,'[2]tabela de preços'!$A:$D,4,0)</f>
        <v>3M</v>
      </c>
      <c r="W347" t="str">
        <f>VLOOKUP(L347,'[2]tabela de preços'!$A:$F,6,0)</f>
        <v xml:space="preserve">DISCOS / LIXAS / ABRASIVOS </v>
      </c>
      <c r="X347" t="str">
        <f>VLOOKUP(L347,'[2]tabela de preços'!$A:$G,7,0)</f>
        <v>AUTOMOTIVO</v>
      </c>
    </row>
    <row r="348" spans="1:24" hidden="1" x14ac:dyDescent="0.3">
      <c r="A348" t="s">
        <v>393</v>
      </c>
      <c r="B348" t="s">
        <v>394</v>
      </c>
      <c r="C348" t="s">
        <v>400</v>
      </c>
      <c r="D348" s="1">
        <v>46029</v>
      </c>
      <c r="E348" t="s">
        <v>401</v>
      </c>
      <c r="F348">
        <v>9</v>
      </c>
      <c r="G348">
        <v>174</v>
      </c>
      <c r="H348" t="str">
        <f>VLOOKUP(G348,[1]OPERADORES!$A:$B,2,0)</f>
        <v>MIRIÃ LOBATO RODRIGUES</v>
      </c>
      <c r="I348" t="s">
        <v>21</v>
      </c>
      <c r="J348" t="s">
        <v>397</v>
      </c>
      <c r="K348" t="s">
        <v>398</v>
      </c>
      <c r="L348">
        <v>23106</v>
      </c>
      <c r="M348" t="s">
        <v>403</v>
      </c>
      <c r="O348" t="s">
        <v>11</v>
      </c>
      <c r="P348">
        <v>5102</v>
      </c>
      <c r="Q348">
        <v>20</v>
      </c>
      <c r="R348">
        <v>2.35</v>
      </c>
      <c r="S348">
        <v>47</v>
      </c>
      <c r="T348">
        <v>38.4</v>
      </c>
      <c r="U348">
        <v>18.3</v>
      </c>
      <c r="V348" t="str">
        <f>VLOOKUP(L348,'[2]tabela de preços'!$A:$D,4,0)</f>
        <v>3M</v>
      </c>
      <c r="W348" t="str">
        <f>VLOOKUP(L348,'[2]tabela de preços'!$A:$F,6,0)</f>
        <v xml:space="preserve">DISCOS / LIXAS / ABRASIVOS </v>
      </c>
      <c r="X348" t="str">
        <f>VLOOKUP(L348,'[2]tabela de preços'!$A:$G,7,0)</f>
        <v>AUTOMOTIVO</v>
      </c>
    </row>
    <row r="349" spans="1:24" hidden="1" x14ac:dyDescent="0.3">
      <c r="A349" t="s">
        <v>393</v>
      </c>
      <c r="B349" t="s">
        <v>394</v>
      </c>
      <c r="C349" t="s">
        <v>400</v>
      </c>
      <c r="D349" s="1">
        <v>46029</v>
      </c>
      <c r="E349" t="s">
        <v>401</v>
      </c>
      <c r="F349">
        <v>9</v>
      </c>
      <c r="G349">
        <v>174</v>
      </c>
      <c r="H349" t="str">
        <f>VLOOKUP(G349,[1]OPERADORES!$A:$B,2,0)</f>
        <v>MIRIÃ LOBATO RODRIGUES</v>
      </c>
      <c r="I349" t="s">
        <v>21</v>
      </c>
      <c r="J349" t="s">
        <v>397</v>
      </c>
      <c r="K349" t="s">
        <v>398</v>
      </c>
      <c r="L349">
        <v>22180</v>
      </c>
      <c r="M349" t="s">
        <v>404</v>
      </c>
      <c r="O349" t="s">
        <v>11</v>
      </c>
      <c r="P349">
        <v>5102</v>
      </c>
      <c r="Q349">
        <v>2</v>
      </c>
      <c r="R349">
        <v>22.69</v>
      </c>
      <c r="S349">
        <v>45.38</v>
      </c>
      <c r="T349">
        <v>29.28</v>
      </c>
      <c r="U349">
        <v>35.479999999999997</v>
      </c>
      <c r="V349" t="str">
        <f>VLOOKUP(L349,'[2]tabela de preços'!$A:$D,4,0)</f>
        <v>MADRUGA</v>
      </c>
      <c r="W349" t="str">
        <f>VLOOKUP(L349,'[2]tabela de preços'!$A:$F,6,0)</f>
        <v>PAPEL DE MASCARAMENTO</v>
      </c>
      <c r="X349" t="str">
        <f>VLOOKUP(L349,'[2]tabela de preços'!$A:$G,7,0)</f>
        <v>AUTOMOTIVO</v>
      </c>
    </row>
    <row r="350" spans="1:24" hidden="1" x14ac:dyDescent="0.3">
      <c r="A350" t="s">
        <v>479</v>
      </c>
      <c r="B350" t="s">
        <v>480</v>
      </c>
      <c r="C350" t="s">
        <v>481</v>
      </c>
      <c r="D350" s="1">
        <v>46029</v>
      </c>
      <c r="E350" t="s">
        <v>482</v>
      </c>
      <c r="F350">
        <v>9</v>
      </c>
      <c r="G350">
        <v>230</v>
      </c>
      <c r="H350" t="str">
        <f>VLOOKUP(G350,[1]OPERADORES!$A:$B,2,0)</f>
        <v>SÔNIA</v>
      </c>
      <c r="I350" t="s">
        <v>21</v>
      </c>
      <c r="J350" t="s">
        <v>483</v>
      </c>
      <c r="K350" t="s">
        <v>484</v>
      </c>
      <c r="L350">
        <v>85315</v>
      </c>
      <c r="M350" t="s">
        <v>485</v>
      </c>
      <c r="O350" t="s">
        <v>11</v>
      </c>
      <c r="P350">
        <v>5102</v>
      </c>
      <c r="Q350">
        <v>2</v>
      </c>
      <c r="R350">
        <v>569.72</v>
      </c>
      <c r="S350" s="2">
        <v>1139.44</v>
      </c>
      <c r="T350">
        <v>812.44</v>
      </c>
      <c r="U350">
        <v>28.7</v>
      </c>
      <c r="V350" t="str">
        <f>VLOOKUP(L350,'[2]tabela de preços'!$A:$D,4,0)</f>
        <v>BRASILUX</v>
      </c>
      <c r="W350" t="str">
        <f>VLOOKUP(L350,'[2]tabela de preços'!$A:$F,6,0)</f>
        <v>TINTA EM PÓ</v>
      </c>
      <c r="X350" t="str">
        <f>VLOOKUP(L350,'[2]tabela de preços'!$A:$G,7,0)</f>
        <v>INDUSTRIAL</v>
      </c>
    </row>
    <row r="351" spans="1:24" hidden="1" x14ac:dyDescent="0.3">
      <c r="A351" t="s">
        <v>528</v>
      </c>
      <c r="C351" t="s">
        <v>529</v>
      </c>
      <c r="D351" s="1">
        <v>46029</v>
      </c>
      <c r="E351" t="s">
        <v>530</v>
      </c>
      <c r="F351">
        <v>9</v>
      </c>
      <c r="G351">
        <v>231</v>
      </c>
      <c r="H351" t="str">
        <f>VLOOKUP(G351,[1]OPERADORES!$A:$B,2,0)</f>
        <v>EDIJANE</v>
      </c>
      <c r="I351" t="s">
        <v>21</v>
      </c>
      <c r="J351" t="s">
        <v>531</v>
      </c>
      <c r="K351" t="s">
        <v>532</v>
      </c>
      <c r="L351">
        <v>84498</v>
      </c>
      <c r="M351" t="s">
        <v>533</v>
      </c>
      <c r="O351" t="s">
        <v>11</v>
      </c>
      <c r="P351">
        <v>5403</v>
      </c>
      <c r="Q351">
        <v>3</v>
      </c>
      <c r="R351">
        <v>412.35</v>
      </c>
      <c r="S351" s="2">
        <v>1237.05</v>
      </c>
      <c r="T351">
        <v>938.94</v>
      </c>
      <c r="U351">
        <v>24.1</v>
      </c>
      <c r="V351" t="str">
        <f>VLOOKUP(L351,'[2]tabela de preços'!$A:$D,4,0)</f>
        <v>BRASILUX</v>
      </c>
      <c r="W351" t="str">
        <f>VLOOKUP(L351,'[2]tabela de preços'!$A:$F,6,0)</f>
        <v>ESMALTES</v>
      </c>
      <c r="X351" t="str">
        <f>VLOOKUP(L351,'[2]tabela de preços'!$A:$G,7,0)</f>
        <v>INDUSTRIAL</v>
      </c>
    </row>
    <row r="352" spans="1:24" hidden="1" x14ac:dyDescent="0.3">
      <c r="A352" t="s">
        <v>528</v>
      </c>
      <c r="C352" t="s">
        <v>529</v>
      </c>
      <c r="D352" s="1">
        <v>46029</v>
      </c>
      <c r="E352" t="s">
        <v>530</v>
      </c>
      <c r="F352">
        <v>9</v>
      </c>
      <c r="G352">
        <v>231</v>
      </c>
      <c r="H352" t="str">
        <f>VLOOKUP(G352,[1]OPERADORES!$A:$B,2,0)</f>
        <v>EDIJANE</v>
      </c>
      <c r="I352" t="s">
        <v>21</v>
      </c>
      <c r="J352" t="s">
        <v>531</v>
      </c>
      <c r="K352" t="s">
        <v>532</v>
      </c>
      <c r="L352">
        <v>84499</v>
      </c>
      <c r="M352" t="s">
        <v>534</v>
      </c>
      <c r="O352" t="s">
        <v>11</v>
      </c>
      <c r="P352">
        <v>5102</v>
      </c>
      <c r="Q352">
        <v>3</v>
      </c>
      <c r="R352">
        <v>176.61</v>
      </c>
      <c r="S352">
        <v>529.83000000000004</v>
      </c>
      <c r="T352">
        <v>402.15</v>
      </c>
      <c r="U352">
        <v>24.1</v>
      </c>
      <c r="V352" t="str">
        <f>VLOOKUP(L352,'[2]tabela de preços'!$A:$D,4,0)</f>
        <v>BRASILUX</v>
      </c>
      <c r="W352" t="str">
        <f>VLOOKUP(L352,'[2]tabela de preços'!$A:$F,6,0)</f>
        <v>THINNER DE LIMPEZA</v>
      </c>
      <c r="X352" t="str">
        <f>VLOOKUP(L352,'[2]tabela de preços'!$A:$G,7,0)</f>
        <v>THINNER</v>
      </c>
    </row>
    <row r="353" spans="1:24" hidden="1" x14ac:dyDescent="0.3">
      <c r="A353" t="s">
        <v>528</v>
      </c>
      <c r="C353" t="s">
        <v>535</v>
      </c>
      <c r="D353" s="1">
        <v>46029</v>
      </c>
      <c r="E353" t="s">
        <v>536</v>
      </c>
      <c r="F353">
        <v>9</v>
      </c>
      <c r="G353">
        <v>231</v>
      </c>
      <c r="H353" t="str">
        <f>VLOOKUP(G353,[1]OPERADORES!$A:$B,2,0)</f>
        <v>EDIJANE</v>
      </c>
      <c r="I353" t="s">
        <v>21</v>
      </c>
      <c r="J353" t="s">
        <v>531</v>
      </c>
      <c r="K353" t="s">
        <v>532</v>
      </c>
      <c r="L353">
        <v>85316</v>
      </c>
      <c r="M353" t="s">
        <v>365</v>
      </c>
      <c r="O353" t="s">
        <v>11</v>
      </c>
      <c r="P353">
        <v>5102</v>
      </c>
      <c r="Q353">
        <v>1</v>
      </c>
      <c r="R353">
        <v>668</v>
      </c>
      <c r="S353">
        <v>668</v>
      </c>
      <c r="T353">
        <v>478.31</v>
      </c>
      <c r="U353">
        <v>28.4</v>
      </c>
      <c r="V353" t="str">
        <f>VLOOKUP(L353,'[2]tabela de preços'!$A:$D,4,0)</f>
        <v>BRASILUX</v>
      </c>
      <c r="W353" t="str">
        <f>VLOOKUP(L353,'[2]tabela de preços'!$A:$F,6,0)</f>
        <v>TINTA EM PÓ</v>
      </c>
      <c r="X353" t="str">
        <f>VLOOKUP(L353,'[2]tabela de preços'!$A:$G,7,0)</f>
        <v>INDUSTRIAL</v>
      </c>
    </row>
    <row r="354" spans="1:24" hidden="1" x14ac:dyDescent="0.3">
      <c r="A354" t="s">
        <v>626</v>
      </c>
      <c r="B354" t="s">
        <v>627</v>
      </c>
      <c r="C354" t="s">
        <v>634</v>
      </c>
      <c r="D354" s="1">
        <v>46029</v>
      </c>
      <c r="E354" t="s">
        <v>635</v>
      </c>
      <c r="F354">
        <v>9</v>
      </c>
      <c r="G354">
        <v>174</v>
      </c>
      <c r="H354" t="str">
        <f>VLOOKUP(G354,[1]OPERADORES!$A:$B,2,0)</f>
        <v>MIRIÃ LOBATO RODRIGUES</v>
      </c>
      <c r="I354" t="s">
        <v>21</v>
      </c>
      <c r="J354" t="s">
        <v>630</v>
      </c>
      <c r="K354" t="s">
        <v>631</v>
      </c>
      <c r="L354">
        <v>23101</v>
      </c>
      <c r="M354" t="s">
        <v>410</v>
      </c>
      <c r="O354" t="s">
        <v>411</v>
      </c>
      <c r="P354">
        <v>5102</v>
      </c>
      <c r="Q354">
        <v>25</v>
      </c>
      <c r="R354">
        <v>2.35</v>
      </c>
      <c r="S354">
        <v>58.75</v>
      </c>
      <c r="T354">
        <v>42.25</v>
      </c>
      <c r="U354">
        <v>28.09</v>
      </c>
      <c r="V354" t="str">
        <f>VLOOKUP(L354,'[2]tabela de preços'!$A:$D,4,0)</f>
        <v>3M</v>
      </c>
      <c r="W354" t="str">
        <f>VLOOKUP(L354,'[2]tabela de preços'!$A:$F,6,0)</f>
        <v xml:space="preserve">DISCOS / LIXAS / ABRASIVOS </v>
      </c>
      <c r="X354" t="str">
        <f>VLOOKUP(L354,'[2]tabela de preços'!$A:$G,7,0)</f>
        <v>AUTOMOTIVO</v>
      </c>
    </row>
    <row r="355" spans="1:24" hidden="1" x14ac:dyDescent="0.3">
      <c r="A355" t="s">
        <v>626</v>
      </c>
      <c r="B355" t="s">
        <v>627</v>
      </c>
      <c r="C355" t="s">
        <v>634</v>
      </c>
      <c r="D355" s="1">
        <v>46029</v>
      </c>
      <c r="E355" t="s">
        <v>635</v>
      </c>
      <c r="F355">
        <v>9</v>
      </c>
      <c r="G355">
        <v>174</v>
      </c>
      <c r="H355" t="str">
        <f>VLOOKUP(G355,[1]OPERADORES!$A:$B,2,0)</f>
        <v>MIRIÃ LOBATO RODRIGUES</v>
      </c>
      <c r="I355" t="s">
        <v>21</v>
      </c>
      <c r="J355" t="s">
        <v>630</v>
      </c>
      <c r="K355" t="s">
        <v>631</v>
      </c>
      <c r="L355">
        <v>23099</v>
      </c>
      <c r="M355" t="s">
        <v>420</v>
      </c>
      <c r="O355" t="s">
        <v>411</v>
      </c>
      <c r="P355">
        <v>5102</v>
      </c>
      <c r="Q355">
        <v>25</v>
      </c>
      <c r="R355">
        <v>2.35</v>
      </c>
      <c r="S355">
        <v>58.75</v>
      </c>
      <c r="T355">
        <v>42.25</v>
      </c>
      <c r="U355">
        <v>28.09</v>
      </c>
      <c r="V355" t="str">
        <f>VLOOKUP(L355,'[2]tabela de preços'!$A:$D,4,0)</f>
        <v>3M</v>
      </c>
      <c r="W355" t="str">
        <f>VLOOKUP(L355,'[2]tabela de preços'!$A:$F,6,0)</f>
        <v xml:space="preserve">DISCOS / LIXAS / ABRASIVOS </v>
      </c>
      <c r="X355" t="str">
        <f>VLOOKUP(L355,'[2]tabela de preços'!$A:$G,7,0)</f>
        <v>AUTOMOTIVO</v>
      </c>
    </row>
    <row r="356" spans="1:24" hidden="1" x14ac:dyDescent="0.3">
      <c r="A356" t="s">
        <v>626</v>
      </c>
      <c r="B356" t="s">
        <v>627</v>
      </c>
      <c r="C356" t="s">
        <v>634</v>
      </c>
      <c r="D356" s="1">
        <v>46029</v>
      </c>
      <c r="E356" t="s">
        <v>635</v>
      </c>
      <c r="F356">
        <v>9</v>
      </c>
      <c r="G356">
        <v>174</v>
      </c>
      <c r="H356" t="str">
        <f>VLOOKUP(G356,[1]OPERADORES!$A:$B,2,0)</f>
        <v>MIRIÃ LOBATO RODRIGUES</v>
      </c>
      <c r="I356" t="s">
        <v>21</v>
      </c>
      <c r="J356" t="s">
        <v>630</v>
      </c>
      <c r="K356" t="s">
        <v>631</v>
      </c>
      <c r="L356">
        <v>23097</v>
      </c>
      <c r="M356" t="s">
        <v>412</v>
      </c>
      <c r="O356" t="s">
        <v>411</v>
      </c>
      <c r="P356">
        <v>5102</v>
      </c>
      <c r="Q356">
        <v>25</v>
      </c>
      <c r="R356">
        <v>2.35</v>
      </c>
      <c r="S356">
        <v>58.75</v>
      </c>
      <c r="T356">
        <v>34</v>
      </c>
      <c r="U356">
        <v>42.13</v>
      </c>
      <c r="V356" t="str">
        <f>VLOOKUP(L356,'[2]tabela de preços'!$A:$D,4,0)</f>
        <v>3M</v>
      </c>
      <c r="W356" t="str">
        <f>VLOOKUP(L356,'[2]tabela de preços'!$A:$F,6,0)</f>
        <v xml:space="preserve">DISCOS / LIXAS / ABRASIVOS </v>
      </c>
      <c r="X356" t="str">
        <f>VLOOKUP(L356,'[2]tabela de preços'!$A:$G,7,0)</f>
        <v>AUTOMOTIVO</v>
      </c>
    </row>
    <row r="357" spans="1:24" hidden="1" x14ac:dyDescent="0.3">
      <c r="A357" t="s">
        <v>626</v>
      </c>
      <c r="B357" t="s">
        <v>627</v>
      </c>
      <c r="C357" t="s">
        <v>636</v>
      </c>
      <c r="D357" s="1">
        <v>46029</v>
      </c>
      <c r="E357" t="s">
        <v>637</v>
      </c>
      <c r="F357">
        <v>9</v>
      </c>
      <c r="G357">
        <v>174</v>
      </c>
      <c r="H357" t="str">
        <f>VLOOKUP(G357,[1]OPERADORES!$A:$B,2,0)</f>
        <v>MIRIÃ LOBATO RODRIGUES</v>
      </c>
      <c r="I357" t="s">
        <v>21</v>
      </c>
      <c r="J357" t="s">
        <v>630</v>
      </c>
      <c r="K357" t="s">
        <v>631</v>
      </c>
      <c r="L357">
        <v>10236</v>
      </c>
      <c r="M357" t="s">
        <v>133</v>
      </c>
      <c r="O357" t="s">
        <v>11</v>
      </c>
      <c r="P357">
        <v>5102</v>
      </c>
      <c r="Q357">
        <v>10</v>
      </c>
      <c r="R357">
        <v>2.79</v>
      </c>
      <c r="S357">
        <v>27.9</v>
      </c>
      <c r="T357">
        <v>23.7</v>
      </c>
      <c r="U357">
        <v>15.05</v>
      </c>
      <c r="V357" t="str">
        <f>VLOOKUP(L357,'[2]tabela de preços'!$A:$D,4,0)</f>
        <v>NORTON</v>
      </c>
      <c r="W357" t="str">
        <f>VLOOKUP(L357,'[2]tabela de preços'!$A:$F,6,0)</f>
        <v xml:space="preserve">DISCOS / LIXAS / ABRASIVOS </v>
      </c>
      <c r="X357" t="str">
        <f>VLOOKUP(L357,'[2]tabela de preços'!$A:$G,7,0)</f>
        <v>AUTOMOTIVO</v>
      </c>
    </row>
    <row r="358" spans="1:24" hidden="1" x14ac:dyDescent="0.3">
      <c r="A358" t="s">
        <v>626</v>
      </c>
      <c r="B358" t="s">
        <v>627</v>
      </c>
      <c r="C358" t="s">
        <v>636</v>
      </c>
      <c r="D358" s="1">
        <v>46029</v>
      </c>
      <c r="E358" t="s">
        <v>637</v>
      </c>
      <c r="F358">
        <v>9</v>
      </c>
      <c r="G358">
        <v>174</v>
      </c>
      <c r="H358" t="str">
        <f>VLOOKUP(G358,[1]OPERADORES!$A:$B,2,0)</f>
        <v>MIRIÃ LOBATO RODRIGUES</v>
      </c>
      <c r="I358" t="s">
        <v>21</v>
      </c>
      <c r="J358" t="s">
        <v>630</v>
      </c>
      <c r="K358" t="s">
        <v>631</v>
      </c>
      <c r="L358">
        <v>10226</v>
      </c>
      <c r="M358" t="s">
        <v>145</v>
      </c>
      <c r="O358" t="s">
        <v>11</v>
      </c>
      <c r="P358">
        <v>5102</v>
      </c>
      <c r="Q358">
        <v>10</v>
      </c>
      <c r="R358">
        <v>2.79</v>
      </c>
      <c r="S358">
        <v>27.9</v>
      </c>
      <c r="T358">
        <v>23.7</v>
      </c>
      <c r="U358">
        <v>15.05</v>
      </c>
      <c r="V358" t="str">
        <f>VLOOKUP(L358,'[2]tabela de preços'!$A:$D,4,0)</f>
        <v>NORTON</v>
      </c>
      <c r="W358" t="str">
        <f>VLOOKUP(L358,'[2]tabela de preços'!$A:$F,6,0)</f>
        <v xml:space="preserve">DISCOS / LIXAS / ABRASIVOS </v>
      </c>
      <c r="X358" t="str">
        <f>VLOOKUP(L358,'[2]tabela de preços'!$A:$G,7,0)</f>
        <v>AUTOMOTIVO</v>
      </c>
    </row>
    <row r="359" spans="1:24" hidden="1" x14ac:dyDescent="0.3">
      <c r="A359" t="s">
        <v>626</v>
      </c>
      <c r="B359" t="s">
        <v>627</v>
      </c>
      <c r="C359" t="s">
        <v>636</v>
      </c>
      <c r="D359" s="1">
        <v>46029</v>
      </c>
      <c r="E359" t="s">
        <v>637</v>
      </c>
      <c r="F359">
        <v>9</v>
      </c>
      <c r="G359">
        <v>174</v>
      </c>
      <c r="H359" t="str">
        <f>VLOOKUP(G359,[1]OPERADORES!$A:$B,2,0)</f>
        <v>MIRIÃ LOBATO RODRIGUES</v>
      </c>
      <c r="I359" t="s">
        <v>21</v>
      </c>
      <c r="J359" t="s">
        <v>630</v>
      </c>
      <c r="K359" t="s">
        <v>631</v>
      </c>
      <c r="L359">
        <v>23385</v>
      </c>
      <c r="M359" t="s">
        <v>638</v>
      </c>
      <c r="O359" t="s">
        <v>11</v>
      </c>
      <c r="P359">
        <v>5403</v>
      </c>
      <c r="Q359">
        <v>5</v>
      </c>
      <c r="R359">
        <v>51.66</v>
      </c>
      <c r="S359">
        <v>258.3</v>
      </c>
      <c r="T359">
        <v>196.05</v>
      </c>
      <c r="U359">
        <v>24.1</v>
      </c>
      <c r="V359" t="str">
        <f>VLOOKUP(L359,'[2]tabela de preços'!$A:$D,4,0)</f>
        <v>WANDA</v>
      </c>
      <c r="W359" t="str">
        <f>VLOOKUP(L359,'[2]tabela de preços'!$A:$F,6,0)</f>
        <v>TINTAS PU</v>
      </c>
      <c r="X359" t="str">
        <f>VLOOKUP(L359,'[2]tabela de preços'!$A:$G,7,0)</f>
        <v>AUTOMOTIVO</v>
      </c>
    </row>
    <row r="360" spans="1:24" hidden="1" x14ac:dyDescent="0.3">
      <c r="A360" t="s">
        <v>626</v>
      </c>
      <c r="B360" t="s">
        <v>627</v>
      </c>
      <c r="C360" t="s">
        <v>636</v>
      </c>
      <c r="D360" s="1">
        <v>46029</v>
      </c>
      <c r="E360" t="s">
        <v>637</v>
      </c>
      <c r="F360">
        <v>9</v>
      </c>
      <c r="G360">
        <v>174</v>
      </c>
      <c r="H360" t="str">
        <f>VLOOKUP(G360,[1]OPERADORES!$A:$B,2,0)</f>
        <v>MIRIÃ LOBATO RODRIGUES</v>
      </c>
      <c r="I360" t="s">
        <v>21</v>
      </c>
      <c r="J360" t="s">
        <v>630</v>
      </c>
      <c r="K360" t="s">
        <v>631</v>
      </c>
      <c r="L360">
        <v>20321</v>
      </c>
      <c r="M360" t="s">
        <v>639</v>
      </c>
      <c r="O360" t="s">
        <v>11</v>
      </c>
      <c r="P360">
        <v>5403</v>
      </c>
      <c r="Q360">
        <v>3</v>
      </c>
      <c r="R360">
        <v>35.200000000000003</v>
      </c>
      <c r="S360">
        <v>105.6</v>
      </c>
      <c r="T360">
        <v>75.3</v>
      </c>
      <c r="U360">
        <v>28.69</v>
      </c>
      <c r="V360" t="str">
        <f>VLOOKUP(L360,'[2]tabela de preços'!$A:$D,4,0)</f>
        <v>SHERWIN WILLIAMS</v>
      </c>
      <c r="W360" t="str">
        <f>VLOOKUP(L360,'[2]tabela de preços'!$A:$F,6,0)</f>
        <v>TINTAS POLIÉSTER</v>
      </c>
      <c r="X360" t="str">
        <f>VLOOKUP(L360,'[2]tabela de preços'!$A:$G,7,0)</f>
        <v>AUTOMOTIVO</v>
      </c>
    </row>
    <row r="361" spans="1:24" hidden="1" x14ac:dyDescent="0.3">
      <c r="A361" t="s">
        <v>626</v>
      </c>
      <c r="B361" t="s">
        <v>627</v>
      </c>
      <c r="C361" t="s">
        <v>636</v>
      </c>
      <c r="D361" s="1">
        <v>46029</v>
      </c>
      <c r="E361" t="s">
        <v>637</v>
      </c>
      <c r="F361">
        <v>9</v>
      </c>
      <c r="G361">
        <v>174</v>
      </c>
      <c r="H361" t="str">
        <f>VLOOKUP(G361,[1]OPERADORES!$A:$B,2,0)</f>
        <v>MIRIÃ LOBATO RODRIGUES</v>
      </c>
      <c r="I361" t="s">
        <v>21</v>
      </c>
      <c r="J361" t="s">
        <v>630</v>
      </c>
      <c r="K361" t="s">
        <v>631</v>
      </c>
      <c r="L361">
        <v>10240</v>
      </c>
      <c r="M361" t="s">
        <v>81</v>
      </c>
      <c r="O361" t="s">
        <v>11</v>
      </c>
      <c r="P361">
        <v>5102</v>
      </c>
      <c r="Q361">
        <v>20</v>
      </c>
      <c r="R361">
        <v>2.79</v>
      </c>
      <c r="S361">
        <v>55.8</v>
      </c>
      <c r="T361">
        <v>45.6</v>
      </c>
      <c r="U361">
        <v>18.28</v>
      </c>
      <c r="V361" t="str">
        <f>VLOOKUP(L361,'[2]tabela de preços'!$A:$D,4,0)</f>
        <v>NORTON</v>
      </c>
      <c r="W361" t="str">
        <f>VLOOKUP(L361,'[2]tabela de preços'!$A:$F,6,0)</f>
        <v xml:space="preserve">DISCOS / LIXAS / ABRASIVOS </v>
      </c>
      <c r="X361" t="str">
        <f>VLOOKUP(L361,'[2]tabela de preços'!$A:$G,7,0)</f>
        <v>AUTOMOTIVO</v>
      </c>
    </row>
    <row r="362" spans="1:24" hidden="1" x14ac:dyDescent="0.3">
      <c r="A362" t="s">
        <v>626</v>
      </c>
      <c r="B362" t="s">
        <v>627</v>
      </c>
      <c r="C362" t="s">
        <v>636</v>
      </c>
      <c r="D362" s="1">
        <v>46029</v>
      </c>
      <c r="E362" t="s">
        <v>637</v>
      </c>
      <c r="F362">
        <v>9</v>
      </c>
      <c r="G362">
        <v>174</v>
      </c>
      <c r="H362" t="str">
        <f>VLOOKUP(G362,[1]OPERADORES!$A:$B,2,0)</f>
        <v>MIRIÃ LOBATO RODRIGUES</v>
      </c>
      <c r="I362" t="s">
        <v>21</v>
      </c>
      <c r="J362" t="s">
        <v>630</v>
      </c>
      <c r="K362" t="s">
        <v>631</v>
      </c>
      <c r="L362">
        <v>84658</v>
      </c>
      <c r="M362" t="s">
        <v>100</v>
      </c>
      <c r="O362" t="s">
        <v>11</v>
      </c>
      <c r="P362">
        <v>5102</v>
      </c>
      <c r="Q362">
        <v>2</v>
      </c>
      <c r="R362">
        <v>40.840000000000003</v>
      </c>
      <c r="S362">
        <v>81.680000000000007</v>
      </c>
      <c r="T362">
        <v>62</v>
      </c>
      <c r="U362">
        <v>24.09</v>
      </c>
      <c r="V362" t="str">
        <f>VLOOKUP(L362,'[2]tabela de preços'!$A:$D,4,0)</f>
        <v>ANJO</v>
      </c>
      <c r="W362" t="str">
        <f>VLOOKUP(L362,'[2]tabela de preços'!$A:$F,6,0)</f>
        <v>MASSA POLIÉSTER</v>
      </c>
      <c r="X362" t="str">
        <f>VLOOKUP(L362,'[2]tabela de preços'!$A:$G,7,0)</f>
        <v>AUTOMOTIVO</v>
      </c>
    </row>
    <row r="363" spans="1:24" hidden="1" x14ac:dyDescent="0.3">
      <c r="A363" t="s">
        <v>626</v>
      </c>
      <c r="B363" t="s">
        <v>627</v>
      </c>
      <c r="C363" t="s">
        <v>636</v>
      </c>
      <c r="D363" s="1">
        <v>46029</v>
      </c>
      <c r="E363" t="s">
        <v>637</v>
      </c>
      <c r="F363">
        <v>9</v>
      </c>
      <c r="G363">
        <v>174</v>
      </c>
      <c r="H363" t="str">
        <f>VLOOKUP(G363,[1]OPERADORES!$A:$B,2,0)</f>
        <v>MIRIÃ LOBATO RODRIGUES</v>
      </c>
      <c r="I363" t="s">
        <v>21</v>
      </c>
      <c r="J363" t="s">
        <v>630</v>
      </c>
      <c r="K363" t="s">
        <v>631</v>
      </c>
      <c r="L363">
        <v>87043</v>
      </c>
      <c r="M363" t="s">
        <v>217</v>
      </c>
      <c r="O363" t="s">
        <v>11</v>
      </c>
      <c r="P363">
        <v>5102</v>
      </c>
      <c r="Q363">
        <v>16</v>
      </c>
      <c r="R363">
        <v>22.89</v>
      </c>
      <c r="S363">
        <v>366.24</v>
      </c>
      <c r="T363">
        <v>288.32</v>
      </c>
      <c r="U363">
        <v>21.28</v>
      </c>
      <c r="V363" t="str">
        <f>VLOOKUP(L363,'[2]tabela de preços'!$A:$D,4,0)</f>
        <v>ROBERLO</v>
      </c>
      <c r="W363" t="str">
        <f>VLOOKUP(L363,'[2]tabela de preços'!$A:$F,6,0)</f>
        <v>MASSA POLIÉSTER</v>
      </c>
      <c r="X363" t="str">
        <f>VLOOKUP(L363,'[2]tabela de preços'!$A:$G,7,0)</f>
        <v>AUTOMOTIVO</v>
      </c>
    </row>
    <row r="364" spans="1:24" hidden="1" x14ac:dyDescent="0.3">
      <c r="A364" t="s">
        <v>626</v>
      </c>
      <c r="B364" t="s">
        <v>627</v>
      </c>
      <c r="C364" t="s">
        <v>636</v>
      </c>
      <c r="D364" s="1">
        <v>46029</v>
      </c>
      <c r="E364" t="s">
        <v>637</v>
      </c>
      <c r="F364">
        <v>9</v>
      </c>
      <c r="G364">
        <v>174</v>
      </c>
      <c r="H364" t="str">
        <f>VLOOKUP(G364,[1]OPERADORES!$A:$B,2,0)</f>
        <v>MIRIÃ LOBATO RODRIGUES</v>
      </c>
      <c r="I364" t="s">
        <v>21</v>
      </c>
      <c r="J364" t="s">
        <v>630</v>
      </c>
      <c r="K364" t="s">
        <v>631</v>
      </c>
      <c r="L364">
        <v>21067</v>
      </c>
      <c r="M364" t="s">
        <v>640</v>
      </c>
      <c r="O364" t="s">
        <v>11</v>
      </c>
      <c r="P364">
        <v>5102</v>
      </c>
      <c r="Q364">
        <v>3</v>
      </c>
      <c r="R364">
        <v>37.58</v>
      </c>
      <c r="S364">
        <v>112.74</v>
      </c>
      <c r="T364">
        <v>85.56</v>
      </c>
      <c r="U364">
        <v>24.11</v>
      </c>
      <c r="V364" t="str">
        <f>VLOOKUP(L364,'[2]tabela de preços'!$A:$D,4,0)</f>
        <v>SIKKENS</v>
      </c>
      <c r="W364" t="str">
        <f>VLOOKUP(L364,'[2]tabela de preços'!$A:$F,6,0)</f>
        <v>DILUENTE</v>
      </c>
      <c r="X364" t="str">
        <f>VLOOKUP(L364,'[2]tabela de preços'!$A:$G,7,0)</f>
        <v>AUTOMOTIVO</v>
      </c>
    </row>
    <row r="365" spans="1:24" hidden="1" x14ac:dyDescent="0.3">
      <c r="A365" t="s">
        <v>626</v>
      </c>
      <c r="B365" t="s">
        <v>627</v>
      </c>
      <c r="C365" t="s">
        <v>636</v>
      </c>
      <c r="D365" s="1">
        <v>46029</v>
      </c>
      <c r="E365" t="s">
        <v>637</v>
      </c>
      <c r="F365">
        <v>9</v>
      </c>
      <c r="G365">
        <v>174</v>
      </c>
      <c r="H365" t="str">
        <f>VLOOKUP(G365,[1]OPERADORES!$A:$B,2,0)</f>
        <v>MIRIÃ LOBATO RODRIGUES</v>
      </c>
      <c r="I365" t="s">
        <v>21</v>
      </c>
      <c r="J365" t="s">
        <v>630</v>
      </c>
      <c r="K365" t="s">
        <v>631</v>
      </c>
      <c r="L365">
        <v>20212</v>
      </c>
      <c r="M365" t="s">
        <v>198</v>
      </c>
      <c r="O365" t="s">
        <v>11</v>
      </c>
      <c r="P365">
        <v>5403</v>
      </c>
      <c r="Q365">
        <v>3</v>
      </c>
      <c r="R365">
        <v>26.95</v>
      </c>
      <c r="S365">
        <v>80.849999999999994</v>
      </c>
      <c r="T365">
        <v>61.38</v>
      </c>
      <c r="U365">
        <v>24.08</v>
      </c>
      <c r="V365" t="str">
        <f>VLOOKUP(L365,'[2]tabela de preços'!$A:$D,4,0)</f>
        <v>MAXI RUBBER</v>
      </c>
      <c r="W365" t="str">
        <f>VLOOKUP(L365,'[2]tabela de preços'!$A:$F,6,0)</f>
        <v>SELADORA P/ PLASTICO</v>
      </c>
      <c r="X365" t="str">
        <f>VLOOKUP(L365,'[2]tabela de preços'!$A:$G,7,0)</f>
        <v>AUTOMOTIVO</v>
      </c>
    </row>
    <row r="366" spans="1:24" hidden="1" x14ac:dyDescent="0.3">
      <c r="A366" t="s">
        <v>626</v>
      </c>
      <c r="B366" t="s">
        <v>627</v>
      </c>
      <c r="C366" t="s">
        <v>636</v>
      </c>
      <c r="D366" s="1">
        <v>46029</v>
      </c>
      <c r="E366" t="s">
        <v>637</v>
      </c>
      <c r="F366">
        <v>9</v>
      </c>
      <c r="G366">
        <v>174</v>
      </c>
      <c r="H366" t="str">
        <f>VLOOKUP(G366,[1]OPERADORES!$A:$B,2,0)</f>
        <v>MIRIÃ LOBATO RODRIGUES</v>
      </c>
      <c r="I366" t="s">
        <v>21</v>
      </c>
      <c r="J366" t="s">
        <v>630</v>
      </c>
      <c r="K366" t="s">
        <v>631</v>
      </c>
      <c r="L366">
        <v>20414</v>
      </c>
      <c r="M366" t="s">
        <v>112</v>
      </c>
      <c r="O366" t="s">
        <v>11</v>
      </c>
      <c r="P366">
        <v>5102</v>
      </c>
      <c r="Q366">
        <v>20</v>
      </c>
      <c r="R366">
        <v>21.89</v>
      </c>
      <c r="S366">
        <v>437.8</v>
      </c>
      <c r="T366">
        <v>360</v>
      </c>
      <c r="U366">
        <v>17.77</v>
      </c>
      <c r="V366" t="str">
        <f>VLOOKUP(L366,'[2]tabela de preços'!$A:$D,4,0)</f>
        <v>SHERWIN WILLIAMS</v>
      </c>
      <c r="W366" t="str">
        <f>VLOOKUP(L366,'[2]tabela de preços'!$A:$F,6,0)</f>
        <v>DILUENTE</v>
      </c>
      <c r="X366" t="str">
        <f>VLOOKUP(L366,'[2]tabela de preços'!$A:$G,7,0)</f>
        <v>AUTOMOTIVO</v>
      </c>
    </row>
    <row r="367" spans="1:24" hidden="1" x14ac:dyDescent="0.3">
      <c r="A367" t="s">
        <v>626</v>
      </c>
      <c r="B367" t="s">
        <v>627</v>
      </c>
      <c r="C367" t="s">
        <v>636</v>
      </c>
      <c r="D367" s="1">
        <v>46029</v>
      </c>
      <c r="E367" t="s">
        <v>637</v>
      </c>
      <c r="F367">
        <v>9</v>
      </c>
      <c r="G367">
        <v>174</v>
      </c>
      <c r="H367" t="str">
        <f>VLOOKUP(G367,[1]OPERADORES!$A:$B,2,0)</f>
        <v>MIRIÃ LOBATO RODRIGUES</v>
      </c>
      <c r="I367" t="s">
        <v>21</v>
      </c>
      <c r="J367" t="s">
        <v>630</v>
      </c>
      <c r="K367" t="s">
        <v>631</v>
      </c>
      <c r="L367">
        <v>10404</v>
      </c>
      <c r="M367" t="s">
        <v>130</v>
      </c>
      <c r="O367" t="s">
        <v>11</v>
      </c>
      <c r="P367">
        <v>5102</v>
      </c>
      <c r="Q367">
        <v>2</v>
      </c>
      <c r="R367">
        <v>16.09</v>
      </c>
      <c r="S367">
        <v>32.18</v>
      </c>
      <c r="T367">
        <v>26.64</v>
      </c>
      <c r="U367">
        <v>17.22</v>
      </c>
      <c r="V367" t="str">
        <f>VLOOKUP(L367,'[2]tabela de preços'!$A:$D,4,0)</f>
        <v>MAXI RUBBER</v>
      </c>
      <c r="W367" t="str">
        <f>VLOOKUP(L367,'[2]tabela de preços'!$A:$F,6,0)</f>
        <v>VEDADORES / SELANTES</v>
      </c>
      <c r="X367" t="str">
        <f>VLOOKUP(L367,'[2]tabela de preços'!$A:$G,7,0)</f>
        <v>AUTOMOTIVO</v>
      </c>
    </row>
    <row r="368" spans="1:24" hidden="1" x14ac:dyDescent="0.3">
      <c r="A368" t="s">
        <v>626</v>
      </c>
      <c r="B368" t="s">
        <v>627</v>
      </c>
      <c r="C368" t="s">
        <v>641</v>
      </c>
      <c r="D368" s="1">
        <v>46029</v>
      </c>
      <c r="E368" t="s">
        <v>642</v>
      </c>
      <c r="F368">
        <v>9</v>
      </c>
      <c r="G368">
        <v>174</v>
      </c>
      <c r="H368" t="str">
        <f>VLOOKUP(G368,[1]OPERADORES!$A:$B,2,0)</f>
        <v>MIRIÃ LOBATO RODRIGUES</v>
      </c>
      <c r="I368" t="s">
        <v>21</v>
      </c>
      <c r="J368" t="s">
        <v>630</v>
      </c>
      <c r="K368" t="s">
        <v>631</v>
      </c>
      <c r="L368">
        <v>23713</v>
      </c>
      <c r="M368" t="s">
        <v>192</v>
      </c>
      <c r="O368" t="s">
        <v>11</v>
      </c>
      <c r="P368">
        <v>5102</v>
      </c>
      <c r="Q368">
        <v>1</v>
      </c>
      <c r="R368">
        <v>37.9</v>
      </c>
      <c r="S368">
        <v>37.9</v>
      </c>
      <c r="T368">
        <v>30.9</v>
      </c>
      <c r="U368">
        <v>18.47</v>
      </c>
      <c r="V368" t="str">
        <f>VLOOKUP(L368,'[2]tabela de preços'!$A:$D,4,0)</f>
        <v>NEW PAD</v>
      </c>
      <c r="W368" t="str">
        <f>VLOOKUP(L368,'[2]tabela de preços'!$A:$F,6,0)</f>
        <v>BOINAS PARA POLIMENTO</v>
      </c>
      <c r="X368" t="str">
        <f>VLOOKUP(L368,'[2]tabela de preços'!$A:$G,7,0)</f>
        <v>AUTOMOTIVO</v>
      </c>
    </row>
    <row r="369" spans="1:24" hidden="1" x14ac:dyDescent="0.3">
      <c r="A369" t="s">
        <v>626</v>
      </c>
      <c r="B369" t="s">
        <v>627</v>
      </c>
      <c r="C369" t="s">
        <v>641</v>
      </c>
      <c r="D369" s="1">
        <v>46029</v>
      </c>
      <c r="E369" t="s">
        <v>642</v>
      </c>
      <c r="F369">
        <v>9</v>
      </c>
      <c r="G369">
        <v>174</v>
      </c>
      <c r="H369" t="str">
        <f>VLOOKUP(G369,[1]OPERADORES!$A:$B,2,0)</f>
        <v>MIRIÃ LOBATO RODRIGUES</v>
      </c>
      <c r="I369" t="s">
        <v>21</v>
      </c>
      <c r="J369" t="s">
        <v>630</v>
      </c>
      <c r="K369" t="s">
        <v>631</v>
      </c>
      <c r="L369">
        <v>21301</v>
      </c>
      <c r="M369" t="s">
        <v>643</v>
      </c>
      <c r="O369" t="s">
        <v>11</v>
      </c>
      <c r="P369">
        <v>5403</v>
      </c>
      <c r="Q369">
        <v>4</v>
      </c>
      <c r="R369">
        <v>39.85</v>
      </c>
      <c r="S369">
        <v>159.4</v>
      </c>
      <c r="T369">
        <v>121</v>
      </c>
      <c r="U369">
        <v>24.09</v>
      </c>
      <c r="V369" t="str">
        <f>VLOOKUP(L369,'[2]tabela de preços'!$A:$D,4,0)</f>
        <v>WANDA</v>
      </c>
      <c r="W369" t="str">
        <f>VLOOKUP(L369,'[2]tabela de preços'!$A:$F,6,0)</f>
        <v>TINTAS POLIÉSTER</v>
      </c>
      <c r="X369" t="str">
        <f>VLOOKUP(L369,'[2]tabela de preços'!$A:$G,7,0)</f>
        <v>AUTOMOTIVO</v>
      </c>
    </row>
    <row r="370" spans="1:24" hidden="1" x14ac:dyDescent="0.3">
      <c r="A370" t="s">
        <v>626</v>
      </c>
      <c r="B370" t="s">
        <v>627</v>
      </c>
      <c r="C370" t="s">
        <v>641</v>
      </c>
      <c r="D370" s="1">
        <v>46029</v>
      </c>
      <c r="E370" t="s">
        <v>642</v>
      </c>
      <c r="F370">
        <v>9</v>
      </c>
      <c r="G370">
        <v>174</v>
      </c>
      <c r="H370" t="str">
        <f>VLOOKUP(G370,[1]OPERADORES!$A:$B,2,0)</f>
        <v>MIRIÃ LOBATO RODRIGUES</v>
      </c>
      <c r="I370" t="s">
        <v>21</v>
      </c>
      <c r="J370" t="s">
        <v>630</v>
      </c>
      <c r="K370" t="s">
        <v>631</v>
      </c>
      <c r="L370">
        <v>23110</v>
      </c>
      <c r="M370" t="s">
        <v>409</v>
      </c>
      <c r="O370" t="s">
        <v>11</v>
      </c>
      <c r="P370">
        <v>5102</v>
      </c>
      <c r="Q370">
        <v>50</v>
      </c>
      <c r="R370">
        <v>2.35</v>
      </c>
      <c r="S370">
        <v>117.5</v>
      </c>
      <c r="T370">
        <v>92.5</v>
      </c>
      <c r="U370">
        <v>21.28</v>
      </c>
      <c r="V370" t="str">
        <f>VLOOKUP(L370,'[2]tabela de preços'!$A:$D,4,0)</f>
        <v>3M</v>
      </c>
      <c r="W370" t="str">
        <f>VLOOKUP(L370,'[2]tabela de preços'!$A:$F,6,0)</f>
        <v xml:space="preserve">DISCOS / LIXAS / ABRASIVOS </v>
      </c>
      <c r="X370" t="str">
        <f>VLOOKUP(L370,'[2]tabela de preços'!$A:$G,7,0)</f>
        <v>AUTOMOTIVO</v>
      </c>
    </row>
    <row r="371" spans="1:24" hidden="1" x14ac:dyDescent="0.3">
      <c r="A371" t="s">
        <v>626</v>
      </c>
      <c r="B371" t="s">
        <v>627</v>
      </c>
      <c r="C371" t="s">
        <v>641</v>
      </c>
      <c r="D371" s="1">
        <v>46029</v>
      </c>
      <c r="E371" t="s">
        <v>642</v>
      </c>
      <c r="F371">
        <v>9</v>
      </c>
      <c r="G371">
        <v>174</v>
      </c>
      <c r="H371" t="str">
        <f>VLOOKUP(G371,[1]OPERADORES!$A:$B,2,0)</f>
        <v>MIRIÃ LOBATO RODRIGUES</v>
      </c>
      <c r="I371" t="s">
        <v>21</v>
      </c>
      <c r="J371" t="s">
        <v>630</v>
      </c>
      <c r="K371" t="s">
        <v>631</v>
      </c>
      <c r="L371">
        <v>23105</v>
      </c>
      <c r="M371" t="s">
        <v>402</v>
      </c>
      <c r="O371" t="s">
        <v>11</v>
      </c>
      <c r="P371">
        <v>5102</v>
      </c>
      <c r="Q371">
        <v>50</v>
      </c>
      <c r="R371">
        <v>2.35</v>
      </c>
      <c r="S371">
        <v>117.5</v>
      </c>
      <c r="T371">
        <v>96</v>
      </c>
      <c r="U371">
        <v>18.3</v>
      </c>
      <c r="V371" t="str">
        <f>VLOOKUP(L371,'[2]tabela de preços'!$A:$D,4,0)</f>
        <v>3M</v>
      </c>
      <c r="W371" t="str">
        <f>VLOOKUP(L371,'[2]tabela de preços'!$A:$F,6,0)</f>
        <v xml:space="preserve">DISCOS / LIXAS / ABRASIVOS </v>
      </c>
      <c r="X371" t="str">
        <f>VLOOKUP(L371,'[2]tabela de preços'!$A:$G,7,0)</f>
        <v>AUTOMOTIVO</v>
      </c>
    </row>
    <row r="372" spans="1:24" hidden="1" x14ac:dyDescent="0.3">
      <c r="A372" t="s">
        <v>626</v>
      </c>
      <c r="B372" t="s">
        <v>627</v>
      </c>
      <c r="C372" t="s">
        <v>641</v>
      </c>
      <c r="D372" s="1">
        <v>46029</v>
      </c>
      <c r="E372" t="s">
        <v>642</v>
      </c>
      <c r="F372">
        <v>9</v>
      </c>
      <c r="G372">
        <v>174</v>
      </c>
      <c r="H372" t="str">
        <f>VLOOKUP(G372,[1]OPERADORES!$A:$B,2,0)</f>
        <v>MIRIÃ LOBATO RODRIGUES</v>
      </c>
      <c r="I372" t="s">
        <v>21</v>
      </c>
      <c r="J372" t="s">
        <v>630</v>
      </c>
      <c r="K372" t="s">
        <v>631</v>
      </c>
      <c r="L372">
        <v>23653</v>
      </c>
      <c r="M372" t="s">
        <v>644</v>
      </c>
      <c r="O372" t="s">
        <v>11</v>
      </c>
      <c r="P372">
        <v>5102</v>
      </c>
      <c r="Q372">
        <v>1</v>
      </c>
      <c r="R372">
        <v>67.150000000000006</v>
      </c>
      <c r="S372">
        <v>67.150000000000006</v>
      </c>
      <c r="T372">
        <v>50.97</v>
      </c>
      <c r="U372">
        <v>24.1</v>
      </c>
      <c r="V372" t="str">
        <f>VLOOKUP(L372,'[2]tabela de preços'!$A:$D,4,0)</f>
        <v>SIKKENS</v>
      </c>
      <c r="W372" t="str">
        <f>VLOOKUP(L372,'[2]tabela de preços'!$A:$F,6,0)</f>
        <v>CATALISADORES INDIVIDUAS</v>
      </c>
      <c r="X372" t="str">
        <f>VLOOKUP(L372,'[2]tabela de preços'!$A:$G,7,0)</f>
        <v>AUTOMOTIVO</v>
      </c>
    </row>
    <row r="373" spans="1:24" hidden="1" x14ac:dyDescent="0.3">
      <c r="A373" t="s">
        <v>626</v>
      </c>
      <c r="B373" t="s">
        <v>627</v>
      </c>
      <c r="C373" t="s">
        <v>641</v>
      </c>
      <c r="D373" s="1">
        <v>46029</v>
      </c>
      <c r="E373" t="s">
        <v>642</v>
      </c>
      <c r="F373">
        <v>9</v>
      </c>
      <c r="G373">
        <v>174</v>
      </c>
      <c r="H373" t="str">
        <f>VLOOKUP(G373,[1]OPERADORES!$A:$B,2,0)</f>
        <v>MIRIÃ LOBATO RODRIGUES</v>
      </c>
      <c r="I373" t="s">
        <v>21</v>
      </c>
      <c r="J373" t="s">
        <v>630</v>
      </c>
      <c r="K373" t="s">
        <v>631</v>
      </c>
      <c r="L373">
        <v>20318</v>
      </c>
      <c r="M373" t="s">
        <v>136</v>
      </c>
      <c r="O373" t="s">
        <v>11</v>
      </c>
      <c r="P373">
        <v>5403</v>
      </c>
      <c r="Q373">
        <v>2</v>
      </c>
      <c r="R373">
        <v>33.4</v>
      </c>
      <c r="S373">
        <v>66.8</v>
      </c>
      <c r="T373">
        <v>47.62</v>
      </c>
      <c r="U373">
        <v>28.71</v>
      </c>
      <c r="V373" t="str">
        <f>VLOOKUP(L373,'[2]tabela de preços'!$A:$D,4,0)</f>
        <v>SHERWIN WILLIAMS</v>
      </c>
      <c r="W373" t="str">
        <f>VLOOKUP(L373,'[2]tabela de preços'!$A:$F,6,0)</f>
        <v>TINTAS POLIÉSTER</v>
      </c>
      <c r="X373" t="str">
        <f>VLOOKUP(L373,'[2]tabela de preços'!$A:$G,7,0)</f>
        <v>AUTOMOTIVO</v>
      </c>
    </row>
    <row r="374" spans="1:24" hidden="1" x14ac:dyDescent="0.3">
      <c r="A374" t="s">
        <v>626</v>
      </c>
      <c r="B374" t="s">
        <v>627</v>
      </c>
      <c r="C374" t="s">
        <v>641</v>
      </c>
      <c r="D374" s="1">
        <v>46029</v>
      </c>
      <c r="E374" t="s">
        <v>642</v>
      </c>
      <c r="F374">
        <v>9</v>
      </c>
      <c r="G374">
        <v>174</v>
      </c>
      <c r="H374" t="str">
        <f>VLOOKUP(G374,[1]OPERADORES!$A:$B,2,0)</f>
        <v>MIRIÃ LOBATO RODRIGUES</v>
      </c>
      <c r="I374" t="s">
        <v>21</v>
      </c>
      <c r="J374" t="s">
        <v>630</v>
      </c>
      <c r="K374" t="s">
        <v>631</v>
      </c>
      <c r="L374">
        <v>21077</v>
      </c>
      <c r="M374" t="s">
        <v>207</v>
      </c>
      <c r="O374" t="s">
        <v>11</v>
      </c>
      <c r="P374">
        <v>5102</v>
      </c>
      <c r="Q374">
        <v>6</v>
      </c>
      <c r="R374">
        <v>44.68</v>
      </c>
      <c r="S374">
        <v>268.08</v>
      </c>
      <c r="T374">
        <v>203.52</v>
      </c>
      <c r="U374">
        <v>24.08</v>
      </c>
      <c r="V374" t="str">
        <f>VLOOKUP(L374,'[2]tabela de preços'!$A:$D,4,0)</f>
        <v>SHERWIN WILLIAMS</v>
      </c>
      <c r="W374" t="str">
        <f>VLOOKUP(L374,'[2]tabela de preços'!$A:$F,6,0)</f>
        <v>MASSA POLIÉSTER</v>
      </c>
      <c r="X374" t="str">
        <f>VLOOKUP(L374,'[2]tabela de preços'!$A:$G,7,0)</f>
        <v>AUTOMOTIVO</v>
      </c>
    </row>
    <row r="375" spans="1:24" hidden="1" x14ac:dyDescent="0.3">
      <c r="A375" t="s">
        <v>626</v>
      </c>
      <c r="B375" t="s">
        <v>627</v>
      </c>
      <c r="C375" t="s">
        <v>641</v>
      </c>
      <c r="D375" s="1">
        <v>46029</v>
      </c>
      <c r="E375" t="s">
        <v>642</v>
      </c>
      <c r="F375">
        <v>9</v>
      </c>
      <c r="G375">
        <v>174</v>
      </c>
      <c r="H375" t="str">
        <f>VLOOKUP(G375,[1]OPERADORES!$A:$B,2,0)</f>
        <v>MIRIÃ LOBATO RODRIGUES</v>
      </c>
      <c r="I375" t="s">
        <v>21</v>
      </c>
      <c r="J375" t="s">
        <v>630</v>
      </c>
      <c r="K375" t="s">
        <v>631</v>
      </c>
      <c r="L375">
        <v>23926</v>
      </c>
      <c r="M375" t="s">
        <v>645</v>
      </c>
      <c r="O375" t="s">
        <v>11</v>
      </c>
      <c r="P375">
        <v>5403</v>
      </c>
      <c r="Q375">
        <v>1</v>
      </c>
      <c r="R375">
        <v>135.72</v>
      </c>
      <c r="S375">
        <v>135.72</v>
      </c>
      <c r="T375">
        <v>103.01</v>
      </c>
      <c r="U375">
        <v>24.1</v>
      </c>
      <c r="V375" t="str">
        <f>VLOOKUP(L375,'[2]tabela de preços'!$A:$D,4,0)</f>
        <v>SIKKENS</v>
      </c>
      <c r="W375" t="str">
        <f>VLOOKUP(L375,'[2]tabela de preços'!$A:$F,6,0)</f>
        <v>PRIMER AUTOMOTIVO</v>
      </c>
      <c r="X375" t="str">
        <f>VLOOKUP(L375,'[2]tabela de preços'!$A:$G,7,0)</f>
        <v>AUTOMOTIVO</v>
      </c>
    </row>
    <row r="376" spans="1:24" hidden="1" x14ac:dyDescent="0.3">
      <c r="A376" t="s">
        <v>770</v>
      </c>
      <c r="C376" t="s">
        <v>774</v>
      </c>
      <c r="D376" s="1">
        <v>46029</v>
      </c>
      <c r="E376" t="s">
        <v>775</v>
      </c>
      <c r="F376">
        <v>9</v>
      </c>
      <c r="G376">
        <v>230</v>
      </c>
      <c r="H376" t="str">
        <f>VLOOKUP(G376,[1]OPERADORES!$A:$B,2,0)</f>
        <v>SÔNIA</v>
      </c>
      <c r="I376" t="s">
        <v>21</v>
      </c>
      <c r="J376" t="s">
        <v>397</v>
      </c>
      <c r="K376" t="s">
        <v>773</v>
      </c>
      <c r="L376">
        <v>10067</v>
      </c>
      <c r="M376" t="s">
        <v>177</v>
      </c>
      <c r="O376" t="s">
        <v>11</v>
      </c>
      <c r="P376">
        <v>5102</v>
      </c>
      <c r="Q376">
        <v>1</v>
      </c>
      <c r="R376">
        <v>89.9</v>
      </c>
      <c r="S376">
        <v>89.9</v>
      </c>
      <c r="T376">
        <v>73.58</v>
      </c>
      <c r="U376">
        <v>18.149999999999999</v>
      </c>
      <c r="V376" t="str">
        <f>VLOOKUP(L376,'[2]tabela de preços'!$A:$D,4,0)</f>
        <v>3M</v>
      </c>
      <c r="W376" t="str">
        <f>VLOOKUP(L376,'[2]tabela de preços'!$A:$F,6,0)</f>
        <v>BOINAS PARA POLIMENTO</v>
      </c>
      <c r="X376" t="str">
        <f>VLOOKUP(L376,'[2]tabela de preços'!$A:$G,7,0)</f>
        <v>AUTOMOTIVO</v>
      </c>
    </row>
    <row r="377" spans="1:24" hidden="1" x14ac:dyDescent="0.3">
      <c r="A377" t="s">
        <v>770</v>
      </c>
      <c r="C377" t="s">
        <v>774</v>
      </c>
      <c r="D377" s="1">
        <v>46029</v>
      </c>
      <c r="E377" t="s">
        <v>775</v>
      </c>
      <c r="F377">
        <v>9</v>
      </c>
      <c r="G377">
        <v>230</v>
      </c>
      <c r="H377" t="str">
        <f>VLOOKUP(G377,[1]OPERADORES!$A:$B,2,0)</f>
        <v>SÔNIA</v>
      </c>
      <c r="I377" t="s">
        <v>21</v>
      </c>
      <c r="J377" t="s">
        <v>397</v>
      </c>
      <c r="K377" t="s">
        <v>773</v>
      </c>
      <c r="L377">
        <v>23653</v>
      </c>
      <c r="M377" t="s">
        <v>644</v>
      </c>
      <c r="O377" t="s">
        <v>11</v>
      </c>
      <c r="P377">
        <v>5102</v>
      </c>
      <c r="Q377">
        <v>1</v>
      </c>
      <c r="R377">
        <v>67.150000000000006</v>
      </c>
      <c r="S377">
        <v>67.150000000000006</v>
      </c>
      <c r="T377">
        <v>50.97</v>
      </c>
      <c r="U377">
        <v>24.1</v>
      </c>
      <c r="V377" t="str">
        <f>VLOOKUP(L377,'[2]tabela de preços'!$A:$D,4,0)</f>
        <v>SIKKENS</v>
      </c>
      <c r="W377" t="str">
        <f>VLOOKUP(L377,'[2]tabela de preços'!$A:$F,6,0)</f>
        <v>CATALISADORES INDIVIDUAS</v>
      </c>
      <c r="X377" t="str">
        <f>VLOOKUP(L377,'[2]tabela de preços'!$A:$G,7,0)</f>
        <v>AUTOMOTIVO</v>
      </c>
    </row>
    <row r="378" spans="1:24" hidden="1" x14ac:dyDescent="0.3">
      <c r="A378" t="s">
        <v>770</v>
      </c>
      <c r="C378" t="s">
        <v>774</v>
      </c>
      <c r="D378" s="1">
        <v>46029</v>
      </c>
      <c r="E378" t="s">
        <v>775</v>
      </c>
      <c r="F378">
        <v>9</v>
      </c>
      <c r="G378">
        <v>230</v>
      </c>
      <c r="H378" t="str">
        <f>VLOOKUP(G378,[1]OPERADORES!$A:$B,2,0)</f>
        <v>SÔNIA</v>
      </c>
      <c r="I378" t="s">
        <v>21</v>
      </c>
      <c r="J378" t="s">
        <v>397</v>
      </c>
      <c r="K378" t="s">
        <v>773</v>
      </c>
      <c r="L378">
        <v>9764</v>
      </c>
      <c r="M378" t="s">
        <v>173</v>
      </c>
      <c r="O378" t="s">
        <v>11</v>
      </c>
      <c r="P378">
        <v>5102</v>
      </c>
      <c r="Q378">
        <v>1</v>
      </c>
      <c r="R378">
        <v>33.54</v>
      </c>
      <c r="S378">
        <v>33.54</v>
      </c>
      <c r="T378">
        <v>25.46</v>
      </c>
      <c r="U378">
        <v>24.09</v>
      </c>
      <c r="V378" t="str">
        <f>VLOOKUP(L378,'[2]tabela de preços'!$A:$D,4,0)</f>
        <v>SIKKENS</v>
      </c>
      <c r="W378" t="str">
        <f>VLOOKUP(L378,'[2]tabela de preços'!$A:$F,6,0)</f>
        <v>MASSA DE PEQUENOS REPAROS</v>
      </c>
      <c r="X378" t="str">
        <f>VLOOKUP(L378,'[2]tabela de preços'!$A:$G,7,0)</f>
        <v>AUTOMOTIVO</v>
      </c>
    </row>
    <row r="379" spans="1:24" hidden="1" x14ac:dyDescent="0.3">
      <c r="A379" t="s">
        <v>868</v>
      </c>
      <c r="B379" t="s">
        <v>869</v>
      </c>
      <c r="C379" t="s">
        <v>870</v>
      </c>
      <c r="D379" s="1">
        <v>46029</v>
      </c>
      <c r="E379" t="s">
        <v>871</v>
      </c>
      <c r="F379">
        <v>9</v>
      </c>
      <c r="G379">
        <v>197</v>
      </c>
      <c r="H379" t="str">
        <f>VLOOKUP(G379,[1]OPERADORES!$A:$B,2,0)</f>
        <v xml:space="preserve">POLIANA LORRANE DE AMORIM </v>
      </c>
      <c r="I379" t="s">
        <v>21</v>
      </c>
      <c r="J379" t="s">
        <v>872</v>
      </c>
      <c r="K379" t="s">
        <v>873</v>
      </c>
      <c r="L379">
        <v>10298</v>
      </c>
      <c r="M379" t="s">
        <v>85</v>
      </c>
      <c r="O379" t="s">
        <v>11</v>
      </c>
      <c r="P379">
        <v>5102</v>
      </c>
      <c r="Q379">
        <v>40</v>
      </c>
      <c r="R379">
        <v>54.9</v>
      </c>
      <c r="S379" s="2">
        <v>2196</v>
      </c>
      <c r="T379" s="2">
        <v>1895.2</v>
      </c>
      <c r="U379">
        <v>13.7</v>
      </c>
      <c r="V379" t="str">
        <f>VLOOKUP(L379,'[2]tabela de preços'!$A:$D,4,0)</f>
        <v>ANJO</v>
      </c>
      <c r="W379" t="str">
        <f>VLOOKUP(L379,'[2]tabela de preços'!$A:$F,6,0)</f>
        <v>THINNER DE LIMPEZA</v>
      </c>
      <c r="X379" t="str">
        <f>VLOOKUP(L379,'[2]tabela de preços'!$A:$G,7,0)</f>
        <v>THINNER</v>
      </c>
    </row>
    <row r="380" spans="1:24" hidden="1" x14ac:dyDescent="0.3">
      <c r="A380" t="s">
        <v>974</v>
      </c>
      <c r="C380" t="s">
        <v>975</v>
      </c>
      <c r="D380" s="1">
        <v>46029</v>
      </c>
      <c r="E380" t="s">
        <v>976</v>
      </c>
      <c r="F380">
        <v>9</v>
      </c>
      <c r="G380">
        <v>197</v>
      </c>
      <c r="H380" t="str">
        <f>VLOOKUP(G380,[1]OPERADORES!$A:$B,2,0)</f>
        <v xml:space="preserve">POLIANA LORRANE DE AMORIM </v>
      </c>
      <c r="I380" t="s">
        <v>21</v>
      </c>
      <c r="J380" t="s">
        <v>397</v>
      </c>
      <c r="K380" t="s">
        <v>977</v>
      </c>
      <c r="L380">
        <v>23715</v>
      </c>
      <c r="M380" t="s">
        <v>978</v>
      </c>
      <c r="O380" t="s">
        <v>11</v>
      </c>
      <c r="P380">
        <v>5102</v>
      </c>
      <c r="Q380">
        <v>2</v>
      </c>
      <c r="R380">
        <v>37.9</v>
      </c>
      <c r="S380">
        <v>75.8</v>
      </c>
      <c r="T380">
        <v>61.8</v>
      </c>
      <c r="U380">
        <v>18.47</v>
      </c>
      <c r="V380" t="str">
        <f>VLOOKUP(L380,'[2]tabela de preços'!$A:$D,4,0)</f>
        <v>NEW PAD</v>
      </c>
      <c r="W380" t="str">
        <f>VLOOKUP(L380,'[2]tabela de preços'!$A:$F,6,0)</f>
        <v>BOINAS PARA POLIMENTO</v>
      </c>
      <c r="X380" t="str">
        <f>VLOOKUP(L380,'[2]tabela de preços'!$A:$G,7,0)</f>
        <v>AUTOMOTIVO</v>
      </c>
    </row>
    <row r="381" spans="1:24" hidden="1" x14ac:dyDescent="0.3">
      <c r="A381" t="s">
        <v>974</v>
      </c>
      <c r="C381" t="s">
        <v>975</v>
      </c>
      <c r="D381" s="1">
        <v>46029</v>
      </c>
      <c r="E381" t="s">
        <v>976</v>
      </c>
      <c r="F381">
        <v>9</v>
      </c>
      <c r="G381">
        <v>197</v>
      </c>
      <c r="H381" t="str">
        <f>VLOOKUP(G381,[1]OPERADORES!$A:$B,2,0)</f>
        <v xml:space="preserve">POLIANA LORRANE DE AMORIM </v>
      </c>
      <c r="I381" t="s">
        <v>21</v>
      </c>
      <c r="J381" t="s">
        <v>397</v>
      </c>
      <c r="K381" t="s">
        <v>977</v>
      </c>
      <c r="L381">
        <v>84557</v>
      </c>
      <c r="M381" t="s">
        <v>116</v>
      </c>
      <c r="O381" t="s">
        <v>11</v>
      </c>
      <c r="P381">
        <v>5102</v>
      </c>
      <c r="Q381">
        <v>12</v>
      </c>
      <c r="R381">
        <v>18.39</v>
      </c>
      <c r="S381">
        <v>220.68</v>
      </c>
      <c r="T381">
        <v>167.52</v>
      </c>
      <c r="U381">
        <v>24.09</v>
      </c>
      <c r="V381" t="str">
        <f>VLOOKUP(L381,'[2]tabela de preços'!$A:$D,4,0)</f>
        <v>BRASILUX</v>
      </c>
      <c r="W381" t="str">
        <f>VLOOKUP(L381,'[2]tabela de preços'!$A:$F,6,0)</f>
        <v>DILUENTE</v>
      </c>
      <c r="X381" t="str">
        <f>VLOOKUP(L381,'[2]tabela de preços'!$A:$G,7,0)</f>
        <v>AUTOMOTIVO</v>
      </c>
    </row>
    <row r="382" spans="1:24" hidden="1" x14ac:dyDescent="0.3">
      <c r="A382" t="s">
        <v>974</v>
      </c>
      <c r="C382" t="s">
        <v>975</v>
      </c>
      <c r="D382" s="1">
        <v>46029</v>
      </c>
      <c r="E382" t="s">
        <v>976</v>
      </c>
      <c r="F382">
        <v>9</v>
      </c>
      <c r="G382">
        <v>197</v>
      </c>
      <c r="H382" t="str">
        <f>VLOOKUP(G382,[1]OPERADORES!$A:$B,2,0)</f>
        <v xml:space="preserve">POLIANA LORRANE DE AMORIM </v>
      </c>
      <c r="I382" t="s">
        <v>21</v>
      </c>
      <c r="J382" t="s">
        <v>397</v>
      </c>
      <c r="K382" t="s">
        <v>977</v>
      </c>
      <c r="L382">
        <v>85164</v>
      </c>
      <c r="M382" t="s">
        <v>278</v>
      </c>
      <c r="O382" t="s">
        <v>11</v>
      </c>
      <c r="P382">
        <v>5102</v>
      </c>
      <c r="Q382">
        <v>12</v>
      </c>
      <c r="R382">
        <v>13.29</v>
      </c>
      <c r="S382">
        <v>159.47999999999999</v>
      </c>
      <c r="T382">
        <v>121.08</v>
      </c>
      <c r="U382">
        <v>24.08</v>
      </c>
      <c r="V382" t="str">
        <f>VLOOKUP(L382,'[2]tabela de preços'!$A:$D,4,0)</f>
        <v>BRASILUX</v>
      </c>
      <c r="W382" t="str">
        <f>VLOOKUP(L382,'[2]tabela de preços'!$A:$F,6,0)</f>
        <v>QUEROSENE</v>
      </c>
      <c r="X382" t="str">
        <f>VLOOKUP(L382,'[2]tabela de preços'!$A:$G,7,0)</f>
        <v>AUTOMOTIVO</v>
      </c>
    </row>
    <row r="383" spans="1:24" hidden="1" x14ac:dyDescent="0.3">
      <c r="A383" t="s">
        <v>974</v>
      </c>
      <c r="C383" t="s">
        <v>979</v>
      </c>
      <c r="D383" s="1">
        <v>46029</v>
      </c>
      <c r="E383" t="s">
        <v>980</v>
      </c>
      <c r="F383">
        <v>9</v>
      </c>
      <c r="G383">
        <v>197</v>
      </c>
      <c r="H383" t="str">
        <f>VLOOKUP(G383,[1]OPERADORES!$A:$B,2,0)</f>
        <v xml:space="preserve">POLIANA LORRANE DE AMORIM </v>
      </c>
      <c r="I383" t="s">
        <v>21</v>
      </c>
      <c r="J383" t="s">
        <v>397</v>
      </c>
      <c r="K383" t="s">
        <v>977</v>
      </c>
      <c r="L383">
        <v>85670</v>
      </c>
      <c r="M383" t="s">
        <v>981</v>
      </c>
      <c r="O383" t="s">
        <v>11</v>
      </c>
      <c r="P383">
        <v>5102</v>
      </c>
      <c r="Q383">
        <v>8</v>
      </c>
      <c r="R383">
        <v>12.2</v>
      </c>
      <c r="S383">
        <v>97.6</v>
      </c>
      <c r="T383">
        <v>74.08</v>
      </c>
      <c r="U383">
        <v>24.1</v>
      </c>
      <c r="V383" t="str">
        <f>VLOOKUP(L383,'[2]tabela de preços'!$A:$D,4,0)</f>
        <v>UNIPEGA</v>
      </c>
      <c r="W383" t="str">
        <f>VLOOKUP(L383,'[2]tabela de preços'!$A:$F,6,0)</f>
        <v>ESPUMA EXPANSIVA</v>
      </c>
      <c r="X383" t="str">
        <f>VLOOKUP(L383,'[2]tabela de preços'!$A:$G,7,0)</f>
        <v>IMOBILIÁRIO</v>
      </c>
    </row>
    <row r="384" spans="1:24" hidden="1" x14ac:dyDescent="0.3">
      <c r="A384" t="s">
        <v>974</v>
      </c>
      <c r="C384" t="s">
        <v>979</v>
      </c>
      <c r="D384" s="1">
        <v>46029</v>
      </c>
      <c r="E384" t="s">
        <v>980</v>
      </c>
      <c r="F384">
        <v>9</v>
      </c>
      <c r="G384">
        <v>197</v>
      </c>
      <c r="H384" t="str">
        <f>VLOOKUP(G384,[1]OPERADORES!$A:$B,2,0)</f>
        <v xml:space="preserve">POLIANA LORRANE DE AMORIM </v>
      </c>
      <c r="I384" t="s">
        <v>21</v>
      </c>
      <c r="J384" t="s">
        <v>397</v>
      </c>
      <c r="K384" t="s">
        <v>977</v>
      </c>
      <c r="L384">
        <v>15</v>
      </c>
      <c r="M384" t="s">
        <v>205</v>
      </c>
      <c r="O384" t="s">
        <v>11</v>
      </c>
      <c r="P384">
        <v>5102</v>
      </c>
      <c r="Q384">
        <v>50</v>
      </c>
      <c r="R384">
        <v>5.65</v>
      </c>
      <c r="S384">
        <v>282.5</v>
      </c>
      <c r="T384">
        <v>208</v>
      </c>
      <c r="U384">
        <v>26.37</v>
      </c>
      <c r="V384" t="str">
        <f>VLOOKUP(L384,'[2]tabela de preços'!$A:$D,4,0)</f>
        <v>3M</v>
      </c>
      <c r="W384" t="str">
        <f>VLOOKUP(L384,'[2]tabela de preços'!$A:$F,6,0)</f>
        <v>LIXA DÁGUA</v>
      </c>
      <c r="X384" t="str">
        <f>VLOOKUP(L384,'[2]tabela de preços'!$A:$G,7,0)</f>
        <v>AUTOMOTIVO</v>
      </c>
    </row>
    <row r="385" spans="1:24" hidden="1" x14ac:dyDescent="0.3">
      <c r="A385" t="s">
        <v>974</v>
      </c>
      <c r="C385" t="s">
        <v>979</v>
      </c>
      <c r="D385" s="1">
        <v>46029</v>
      </c>
      <c r="E385" t="s">
        <v>980</v>
      </c>
      <c r="F385">
        <v>9</v>
      </c>
      <c r="G385">
        <v>197</v>
      </c>
      <c r="H385" t="str">
        <f>VLOOKUP(G385,[1]OPERADORES!$A:$B,2,0)</f>
        <v xml:space="preserve">POLIANA LORRANE DE AMORIM </v>
      </c>
      <c r="I385" t="s">
        <v>21</v>
      </c>
      <c r="J385" t="s">
        <v>397</v>
      </c>
      <c r="K385" t="s">
        <v>977</v>
      </c>
      <c r="L385">
        <v>84047</v>
      </c>
      <c r="M385" t="s">
        <v>222</v>
      </c>
      <c r="O385" t="s">
        <v>11</v>
      </c>
      <c r="P385">
        <v>5102</v>
      </c>
      <c r="Q385">
        <v>4</v>
      </c>
      <c r="R385">
        <v>20.149999999999999</v>
      </c>
      <c r="S385">
        <v>80.599999999999994</v>
      </c>
      <c r="T385">
        <v>61.2</v>
      </c>
      <c r="U385">
        <v>24.07</v>
      </c>
      <c r="V385" t="str">
        <f>VLOOKUP(L385,'[2]tabela de preços'!$A:$D,4,0)</f>
        <v>BRASILUX</v>
      </c>
      <c r="W385" t="str">
        <f>VLOOKUP(L385,'[2]tabela de preços'!$A:$F,6,0)</f>
        <v>MASSA DE POLIR</v>
      </c>
      <c r="X385" t="str">
        <f>VLOOKUP(L385,'[2]tabela de preços'!$A:$G,7,0)</f>
        <v>AUTOMOTIVO</v>
      </c>
    </row>
    <row r="386" spans="1:24" hidden="1" x14ac:dyDescent="0.3">
      <c r="A386" t="s">
        <v>974</v>
      </c>
      <c r="C386" t="s">
        <v>979</v>
      </c>
      <c r="D386" s="1">
        <v>46029</v>
      </c>
      <c r="E386" t="s">
        <v>980</v>
      </c>
      <c r="F386">
        <v>9</v>
      </c>
      <c r="G386">
        <v>197</v>
      </c>
      <c r="H386" t="str">
        <f>VLOOKUP(G386,[1]OPERADORES!$A:$B,2,0)</f>
        <v xml:space="preserve">POLIANA LORRANE DE AMORIM </v>
      </c>
      <c r="I386" t="s">
        <v>21</v>
      </c>
      <c r="J386" t="s">
        <v>397</v>
      </c>
      <c r="K386" t="s">
        <v>977</v>
      </c>
      <c r="L386">
        <v>84046</v>
      </c>
      <c r="M386" t="s">
        <v>754</v>
      </c>
      <c r="O386" t="s">
        <v>11</v>
      </c>
      <c r="P386">
        <v>5102</v>
      </c>
      <c r="Q386">
        <v>4</v>
      </c>
      <c r="R386">
        <v>11.84</v>
      </c>
      <c r="S386">
        <v>47.36</v>
      </c>
      <c r="T386">
        <v>35.96</v>
      </c>
      <c r="U386">
        <v>24.07</v>
      </c>
      <c r="V386" t="str">
        <f>VLOOKUP(L386,'[2]tabela de preços'!$A:$D,4,0)</f>
        <v>BRASILUX</v>
      </c>
      <c r="W386" t="str">
        <f>VLOOKUP(L386,'[2]tabela de preços'!$A:$F,6,0)</f>
        <v>MASSA DE POLIR</v>
      </c>
      <c r="X386" t="str">
        <f>VLOOKUP(L386,'[2]tabela de preços'!$A:$G,7,0)</f>
        <v>AUTOMOTIVO</v>
      </c>
    </row>
    <row r="387" spans="1:24" hidden="1" x14ac:dyDescent="0.3">
      <c r="A387" t="s">
        <v>974</v>
      </c>
      <c r="C387" t="s">
        <v>979</v>
      </c>
      <c r="D387" s="1">
        <v>46029</v>
      </c>
      <c r="E387" t="s">
        <v>980</v>
      </c>
      <c r="F387">
        <v>9</v>
      </c>
      <c r="G387">
        <v>197</v>
      </c>
      <c r="H387" t="str">
        <f>VLOOKUP(G387,[1]OPERADORES!$A:$B,2,0)</f>
        <v xml:space="preserve">POLIANA LORRANE DE AMORIM </v>
      </c>
      <c r="I387" t="s">
        <v>21</v>
      </c>
      <c r="J387" t="s">
        <v>397</v>
      </c>
      <c r="K387" t="s">
        <v>977</v>
      </c>
      <c r="L387">
        <v>85687</v>
      </c>
      <c r="M387" t="s">
        <v>982</v>
      </c>
      <c r="O387" t="s">
        <v>11</v>
      </c>
      <c r="P387">
        <v>5102</v>
      </c>
      <c r="Q387">
        <v>8</v>
      </c>
      <c r="R387">
        <v>9.06</v>
      </c>
      <c r="S387">
        <v>72.48</v>
      </c>
      <c r="T387">
        <v>55.04</v>
      </c>
      <c r="U387">
        <v>24.06</v>
      </c>
      <c r="V387" t="str">
        <f>VLOOKUP(L387,'[2]tabela de preços'!$A:$D,4,0)</f>
        <v>UNIPEGA</v>
      </c>
      <c r="W387" t="str">
        <f>VLOOKUP(L387,'[2]tabela de preços'!$A:$F,6,0)</f>
        <v>SILICONE</v>
      </c>
      <c r="X387" t="str">
        <f>VLOOKUP(L387,'[2]tabela de preços'!$A:$G,7,0)</f>
        <v>IMOBILIÁRIO</v>
      </c>
    </row>
    <row r="388" spans="1:24" hidden="1" x14ac:dyDescent="0.3">
      <c r="A388" t="s">
        <v>974</v>
      </c>
      <c r="C388" t="s">
        <v>979</v>
      </c>
      <c r="D388" s="1">
        <v>46029</v>
      </c>
      <c r="E388" t="s">
        <v>980</v>
      </c>
      <c r="F388">
        <v>9</v>
      </c>
      <c r="G388">
        <v>197</v>
      </c>
      <c r="H388" t="str">
        <f>VLOOKUP(G388,[1]OPERADORES!$A:$B,2,0)</f>
        <v xml:space="preserve">POLIANA LORRANE DE AMORIM </v>
      </c>
      <c r="I388" t="s">
        <v>21</v>
      </c>
      <c r="J388" t="s">
        <v>397</v>
      </c>
      <c r="K388" t="s">
        <v>977</v>
      </c>
      <c r="L388">
        <v>10404</v>
      </c>
      <c r="M388" t="s">
        <v>130</v>
      </c>
      <c r="O388" t="s">
        <v>11</v>
      </c>
      <c r="P388">
        <v>5102</v>
      </c>
      <c r="Q388">
        <v>8</v>
      </c>
      <c r="R388">
        <v>16.09</v>
      </c>
      <c r="S388">
        <v>128.72</v>
      </c>
      <c r="T388">
        <v>106.56</v>
      </c>
      <c r="U388">
        <v>17.22</v>
      </c>
      <c r="V388" t="str">
        <f>VLOOKUP(L388,'[2]tabela de preços'!$A:$D,4,0)</f>
        <v>MAXI RUBBER</v>
      </c>
      <c r="W388" t="str">
        <f>VLOOKUP(L388,'[2]tabela de preços'!$A:$F,6,0)</f>
        <v>VEDADORES / SELANTES</v>
      </c>
      <c r="X388" t="str">
        <f>VLOOKUP(L388,'[2]tabela de preços'!$A:$G,7,0)</f>
        <v>AUTOMOTIVO</v>
      </c>
    </row>
    <row r="389" spans="1:24" hidden="1" x14ac:dyDescent="0.3">
      <c r="A389" t="s">
        <v>1155</v>
      </c>
      <c r="C389" t="s">
        <v>1156</v>
      </c>
      <c r="D389" s="1">
        <v>46029</v>
      </c>
      <c r="E389" t="s">
        <v>1157</v>
      </c>
      <c r="F389">
        <v>9</v>
      </c>
      <c r="G389">
        <v>174</v>
      </c>
      <c r="H389" t="str">
        <f>VLOOKUP(G389,[1]OPERADORES!$A:$B,2,0)</f>
        <v>MIRIÃ LOBATO RODRIGUES</v>
      </c>
      <c r="I389" t="s">
        <v>21</v>
      </c>
      <c r="J389" t="s">
        <v>211</v>
      </c>
      <c r="K389" t="s">
        <v>1158</v>
      </c>
      <c r="L389">
        <v>84497</v>
      </c>
      <c r="M389" t="s">
        <v>1159</v>
      </c>
      <c r="O389" t="s">
        <v>11</v>
      </c>
      <c r="P389">
        <v>5102</v>
      </c>
      <c r="Q389">
        <v>2</v>
      </c>
      <c r="R389">
        <v>11.8</v>
      </c>
      <c r="S389">
        <v>23.6</v>
      </c>
      <c r="T389">
        <v>16.28</v>
      </c>
      <c r="U389">
        <v>31.02</v>
      </c>
      <c r="V389" t="str">
        <f>VLOOKUP(L389,'[2]tabela de preços'!$A:$D,4,0)</f>
        <v>BRASILUX</v>
      </c>
      <c r="W389" t="str">
        <f>VLOOKUP(L389,'[2]tabela de preços'!$A:$F,6,0)</f>
        <v>THINNER DE LIMPEZA</v>
      </c>
      <c r="X389" t="str">
        <f>VLOOKUP(L389,'[2]tabela de preços'!$A:$G,7,0)</f>
        <v>THINNER</v>
      </c>
    </row>
    <row r="390" spans="1:24" hidden="1" x14ac:dyDescent="0.3">
      <c r="A390" t="s">
        <v>1155</v>
      </c>
      <c r="C390" t="s">
        <v>1156</v>
      </c>
      <c r="D390" s="1">
        <v>46029</v>
      </c>
      <c r="E390" t="s">
        <v>1157</v>
      </c>
      <c r="F390">
        <v>9</v>
      </c>
      <c r="G390">
        <v>174</v>
      </c>
      <c r="H390" t="str">
        <f>VLOOKUP(G390,[1]OPERADORES!$A:$B,2,0)</f>
        <v>MIRIÃ LOBATO RODRIGUES</v>
      </c>
      <c r="I390" t="s">
        <v>21</v>
      </c>
      <c r="J390" t="s">
        <v>211</v>
      </c>
      <c r="K390" t="s">
        <v>1158</v>
      </c>
      <c r="L390">
        <v>20414</v>
      </c>
      <c r="M390" t="s">
        <v>112</v>
      </c>
      <c r="O390" t="s">
        <v>11</v>
      </c>
      <c r="P390">
        <v>5102</v>
      </c>
      <c r="Q390">
        <v>4</v>
      </c>
      <c r="R390">
        <v>21.89</v>
      </c>
      <c r="S390">
        <v>87.56</v>
      </c>
      <c r="T390">
        <v>72</v>
      </c>
      <c r="U390">
        <v>17.77</v>
      </c>
      <c r="V390" t="str">
        <f>VLOOKUP(L390,'[2]tabela de preços'!$A:$D,4,0)</f>
        <v>SHERWIN WILLIAMS</v>
      </c>
      <c r="W390" t="str">
        <f>VLOOKUP(L390,'[2]tabela de preços'!$A:$F,6,0)</f>
        <v>DILUENTE</v>
      </c>
      <c r="X390" t="str">
        <f>VLOOKUP(L390,'[2]tabela de preços'!$A:$G,7,0)</f>
        <v>AUTOMOTIVO</v>
      </c>
    </row>
    <row r="391" spans="1:24" hidden="1" x14ac:dyDescent="0.3">
      <c r="A391" t="s">
        <v>1262</v>
      </c>
      <c r="C391" t="s">
        <v>1263</v>
      </c>
      <c r="D391" s="1">
        <v>46029</v>
      </c>
      <c r="E391" t="s">
        <v>1264</v>
      </c>
      <c r="F391">
        <v>9</v>
      </c>
      <c r="G391">
        <v>236</v>
      </c>
      <c r="H391" t="str">
        <f>VLOOKUP(G391,[1]OPERADORES!$A:$B,2,0)</f>
        <v>DANIEL</v>
      </c>
      <c r="I391" t="s">
        <v>21</v>
      </c>
      <c r="J391" t="s">
        <v>1265</v>
      </c>
      <c r="K391" t="s">
        <v>1266</v>
      </c>
      <c r="L391">
        <v>84928</v>
      </c>
      <c r="M391" t="s">
        <v>36</v>
      </c>
      <c r="O391" t="s">
        <v>11</v>
      </c>
      <c r="P391">
        <v>5102</v>
      </c>
      <c r="Q391">
        <v>4</v>
      </c>
      <c r="R391">
        <v>9.7200000000000006</v>
      </c>
      <c r="S391">
        <v>38.880000000000003</v>
      </c>
      <c r="T391">
        <v>28.52</v>
      </c>
      <c r="U391">
        <v>26.65</v>
      </c>
      <c r="V391" t="str">
        <f>VLOOKUP(L391,'[2]tabela de preços'!$A:$D,4,0)</f>
        <v>ADERE</v>
      </c>
      <c r="W391" t="str">
        <f>VLOOKUP(L391,'[2]tabela de preços'!$A:$F,6,0)</f>
        <v xml:space="preserve">FITA DE USO GERAL </v>
      </c>
      <c r="X391" t="str">
        <f>VLOOKUP(L391,'[2]tabela de preços'!$A:$G,7,0)</f>
        <v>IMOBILIÁRIO</v>
      </c>
    </row>
    <row r="392" spans="1:24" hidden="1" x14ac:dyDescent="0.3">
      <c r="A392" t="s">
        <v>1262</v>
      </c>
      <c r="C392" t="s">
        <v>1263</v>
      </c>
      <c r="D392" s="1">
        <v>46029</v>
      </c>
      <c r="E392" t="s">
        <v>1264</v>
      </c>
      <c r="F392">
        <v>9</v>
      </c>
      <c r="G392">
        <v>236</v>
      </c>
      <c r="H392" t="str">
        <f>VLOOKUP(G392,[1]OPERADORES!$A:$B,2,0)</f>
        <v>DANIEL</v>
      </c>
      <c r="I392" t="s">
        <v>21</v>
      </c>
      <c r="J392" t="s">
        <v>1265</v>
      </c>
      <c r="K392" t="s">
        <v>1266</v>
      </c>
      <c r="L392">
        <v>85599</v>
      </c>
      <c r="M392" t="s">
        <v>38</v>
      </c>
      <c r="O392" t="s">
        <v>11</v>
      </c>
      <c r="P392">
        <v>5102</v>
      </c>
      <c r="Q392">
        <v>5</v>
      </c>
      <c r="R392">
        <v>2.68</v>
      </c>
      <c r="S392">
        <v>13.4</v>
      </c>
      <c r="T392">
        <v>9.8000000000000007</v>
      </c>
      <c r="U392">
        <v>26.87</v>
      </c>
      <c r="V392" t="str">
        <f>VLOOKUP(L392,'[2]tabela de preços'!$A:$D,4,0)</f>
        <v>REJUMASSA</v>
      </c>
      <c r="W392" t="str">
        <f>VLOOKUP(L392,'[2]tabela de preços'!$A:$F,6,0)</f>
        <v>GESSO</v>
      </c>
      <c r="X392" t="str">
        <f>VLOOKUP(L392,'[2]tabela de preços'!$A:$G,7,0)</f>
        <v>IMOBILIÁRIO</v>
      </c>
    </row>
    <row r="393" spans="1:24" hidden="1" x14ac:dyDescent="0.3">
      <c r="A393" t="s">
        <v>1275</v>
      </c>
      <c r="C393" t="s">
        <v>1281</v>
      </c>
      <c r="D393" s="1">
        <v>46029</v>
      </c>
      <c r="E393" t="s">
        <v>1282</v>
      </c>
      <c r="F393">
        <v>9</v>
      </c>
      <c r="G393">
        <v>197</v>
      </c>
      <c r="H393" t="str">
        <f>VLOOKUP(G393,[1]OPERADORES!$A:$B,2,0)</f>
        <v xml:space="preserve">POLIANA LORRANE DE AMORIM </v>
      </c>
      <c r="I393" t="s">
        <v>21</v>
      </c>
      <c r="J393" t="s">
        <v>1278</v>
      </c>
      <c r="K393" t="s">
        <v>1279</v>
      </c>
      <c r="L393">
        <v>84785</v>
      </c>
      <c r="M393" t="s">
        <v>944</v>
      </c>
      <c r="O393" t="s">
        <v>11</v>
      </c>
      <c r="P393">
        <v>5403</v>
      </c>
      <c r="Q393">
        <v>25</v>
      </c>
      <c r="R393">
        <v>172.23</v>
      </c>
      <c r="S393" s="2">
        <v>4305.75</v>
      </c>
      <c r="T393" s="2">
        <v>3268</v>
      </c>
      <c r="U393">
        <v>24.1</v>
      </c>
      <c r="V393" t="str">
        <f>VLOOKUP(L393,'[2]tabela de preços'!$A:$D,4,0)</f>
        <v>BRASILUX</v>
      </c>
      <c r="W393" t="str">
        <f>VLOOKUP(L393,'[2]tabela de preços'!$A:$F,6,0)</f>
        <v>EPOXI</v>
      </c>
      <c r="X393" t="str">
        <f>VLOOKUP(L393,'[2]tabela de preços'!$A:$G,7,0)</f>
        <v>INDUSTRIAL</v>
      </c>
    </row>
    <row r="394" spans="1:24" hidden="1" x14ac:dyDescent="0.3">
      <c r="A394" t="s">
        <v>1430</v>
      </c>
      <c r="C394" t="s">
        <v>1435</v>
      </c>
      <c r="D394" s="1">
        <v>46029</v>
      </c>
      <c r="E394" t="s">
        <v>1436</v>
      </c>
      <c r="F394">
        <v>9</v>
      </c>
      <c r="G394">
        <v>197</v>
      </c>
      <c r="H394" t="str">
        <f>VLOOKUP(G394,[1]OPERADORES!$A:$B,2,0)</f>
        <v xml:space="preserve">POLIANA LORRANE DE AMORIM </v>
      </c>
      <c r="I394" t="s">
        <v>21</v>
      </c>
      <c r="J394" t="s">
        <v>363</v>
      </c>
      <c r="K394" t="s">
        <v>1433</v>
      </c>
      <c r="L394">
        <v>85424</v>
      </c>
      <c r="M394" t="s">
        <v>1437</v>
      </c>
      <c r="O394" t="s">
        <v>11</v>
      </c>
      <c r="P394">
        <v>5102</v>
      </c>
      <c r="Q394">
        <v>1</v>
      </c>
      <c r="R394">
        <v>530.51</v>
      </c>
      <c r="S394">
        <v>530.51</v>
      </c>
      <c r="T394">
        <v>378.26</v>
      </c>
      <c r="U394">
        <v>28.7</v>
      </c>
      <c r="V394" t="str">
        <f>VLOOKUP(L394,'[2]tabela de preços'!$A:$D,4,0)</f>
        <v>BRASILUX</v>
      </c>
      <c r="W394" t="str">
        <f>VLOOKUP(L394,'[2]tabela de preços'!$A:$F,6,0)</f>
        <v>TINTA EM PÓ</v>
      </c>
      <c r="X394" t="str">
        <f>VLOOKUP(L394,'[2]tabela de preços'!$A:$G,7,0)</f>
        <v>INDUSTRIAL</v>
      </c>
    </row>
    <row r="395" spans="1:24" hidden="1" x14ac:dyDescent="0.3">
      <c r="A395" t="s">
        <v>1444</v>
      </c>
      <c r="C395" t="s">
        <v>1445</v>
      </c>
      <c r="D395" s="1">
        <v>46029</v>
      </c>
      <c r="E395" t="s">
        <v>1446</v>
      </c>
      <c r="F395">
        <v>9</v>
      </c>
      <c r="G395">
        <v>231</v>
      </c>
      <c r="H395" t="str">
        <f>VLOOKUP(G395,[1]OPERADORES!$A:$B,2,0)</f>
        <v>EDIJANE</v>
      </c>
      <c r="I395" t="s">
        <v>21</v>
      </c>
      <c r="J395" t="s">
        <v>363</v>
      </c>
      <c r="K395" t="s">
        <v>1447</v>
      </c>
      <c r="L395">
        <v>10236</v>
      </c>
      <c r="M395" t="s">
        <v>133</v>
      </c>
      <c r="O395" t="s">
        <v>11</v>
      </c>
      <c r="P395">
        <v>5102</v>
      </c>
      <c r="Q395">
        <v>102</v>
      </c>
      <c r="R395">
        <v>2.79</v>
      </c>
      <c r="S395">
        <v>284.58</v>
      </c>
      <c r="T395">
        <v>241.74</v>
      </c>
      <c r="U395">
        <v>15.05</v>
      </c>
      <c r="V395" t="str">
        <f>VLOOKUP(L395,'[2]tabela de preços'!$A:$D,4,0)</f>
        <v>NORTON</v>
      </c>
      <c r="W395" t="str">
        <f>VLOOKUP(L395,'[2]tabela de preços'!$A:$F,6,0)</f>
        <v xml:space="preserve">DISCOS / LIXAS / ABRASIVOS </v>
      </c>
      <c r="X395" t="str">
        <f>VLOOKUP(L395,'[2]tabela de preços'!$A:$G,7,0)</f>
        <v>AUTOMOTIVO</v>
      </c>
    </row>
    <row r="396" spans="1:24" hidden="1" x14ac:dyDescent="0.3">
      <c r="A396" t="s">
        <v>1444</v>
      </c>
      <c r="C396" t="s">
        <v>1445</v>
      </c>
      <c r="D396" s="1">
        <v>46029</v>
      </c>
      <c r="E396" t="s">
        <v>1446</v>
      </c>
      <c r="F396">
        <v>9</v>
      </c>
      <c r="G396">
        <v>231</v>
      </c>
      <c r="H396" t="str">
        <f>VLOOKUP(G396,[1]OPERADORES!$A:$B,2,0)</f>
        <v>EDIJANE</v>
      </c>
      <c r="I396" t="s">
        <v>21</v>
      </c>
      <c r="J396" t="s">
        <v>363</v>
      </c>
      <c r="K396" t="s">
        <v>1447</v>
      </c>
      <c r="L396">
        <v>10298</v>
      </c>
      <c r="M396" t="s">
        <v>85</v>
      </c>
      <c r="O396" t="s">
        <v>11</v>
      </c>
      <c r="P396">
        <v>5102</v>
      </c>
      <c r="Q396">
        <v>4</v>
      </c>
      <c r="R396">
        <v>56.8</v>
      </c>
      <c r="S396">
        <v>227.2</v>
      </c>
      <c r="T396">
        <v>189.52</v>
      </c>
      <c r="U396">
        <v>16.579999999999998</v>
      </c>
      <c r="V396" t="str">
        <f>VLOOKUP(L396,'[2]tabela de preços'!$A:$D,4,0)</f>
        <v>ANJO</v>
      </c>
      <c r="W396" t="str">
        <f>VLOOKUP(L396,'[2]tabela de preços'!$A:$F,6,0)</f>
        <v>THINNER DE LIMPEZA</v>
      </c>
      <c r="X396" t="str">
        <f>VLOOKUP(L396,'[2]tabela de preços'!$A:$G,7,0)</f>
        <v>THINNER</v>
      </c>
    </row>
    <row r="397" spans="1:24" hidden="1" x14ac:dyDescent="0.3">
      <c r="A397" t="s">
        <v>1444</v>
      </c>
      <c r="C397" t="s">
        <v>1445</v>
      </c>
      <c r="D397" s="1">
        <v>46029</v>
      </c>
      <c r="E397" t="s">
        <v>1446</v>
      </c>
      <c r="F397">
        <v>9</v>
      </c>
      <c r="G397">
        <v>231</v>
      </c>
      <c r="H397" t="str">
        <f>VLOOKUP(G397,[1]OPERADORES!$A:$B,2,0)</f>
        <v>EDIJANE</v>
      </c>
      <c r="I397" t="s">
        <v>21</v>
      </c>
      <c r="J397" t="s">
        <v>363</v>
      </c>
      <c r="K397" t="s">
        <v>1447</v>
      </c>
      <c r="L397">
        <v>85321</v>
      </c>
      <c r="M397" t="s">
        <v>1063</v>
      </c>
      <c r="O397" t="s">
        <v>11</v>
      </c>
      <c r="P397">
        <v>5102</v>
      </c>
      <c r="Q397">
        <v>1</v>
      </c>
      <c r="R397">
        <v>614.41</v>
      </c>
      <c r="S397">
        <v>614.41</v>
      </c>
      <c r="T397">
        <v>438.08</v>
      </c>
      <c r="U397">
        <v>28.7</v>
      </c>
      <c r="V397" t="str">
        <f>VLOOKUP(L397,'[2]tabela de preços'!$A:$D,4,0)</f>
        <v>BRASILUX</v>
      </c>
      <c r="W397" t="str">
        <f>VLOOKUP(L397,'[2]tabela de preços'!$A:$F,6,0)</f>
        <v>TINTA EM PÓ</v>
      </c>
      <c r="X397" t="str">
        <f>VLOOKUP(L397,'[2]tabela de preços'!$A:$G,7,0)</f>
        <v>INDUSTRIAL</v>
      </c>
    </row>
    <row r="398" spans="1:24" hidden="1" x14ac:dyDescent="0.3">
      <c r="A398" t="s">
        <v>1524</v>
      </c>
      <c r="B398" t="s">
        <v>1525</v>
      </c>
      <c r="C398" t="s">
        <v>1526</v>
      </c>
      <c r="D398" s="1">
        <v>46029</v>
      </c>
      <c r="E398" t="s">
        <v>1527</v>
      </c>
      <c r="F398">
        <v>9</v>
      </c>
      <c r="G398">
        <v>236</v>
      </c>
      <c r="H398" t="str">
        <f>VLOOKUP(G398,[1]OPERADORES!$A:$B,2,0)</f>
        <v>DANIEL</v>
      </c>
      <c r="I398" t="s">
        <v>21</v>
      </c>
      <c r="J398" t="s">
        <v>762</v>
      </c>
      <c r="K398" t="s">
        <v>1528</v>
      </c>
      <c r="L398">
        <v>84384</v>
      </c>
      <c r="M398" t="s">
        <v>1529</v>
      </c>
      <c r="O398" t="s">
        <v>11</v>
      </c>
      <c r="P398">
        <v>5403</v>
      </c>
      <c r="Q398">
        <v>2</v>
      </c>
      <c r="R398">
        <v>162.9</v>
      </c>
      <c r="S398">
        <v>325.8</v>
      </c>
      <c r="T398">
        <v>271.54000000000002</v>
      </c>
      <c r="U398">
        <v>16.649999999999999</v>
      </c>
      <c r="V398" t="str">
        <f>VLOOKUP(L398,'[2]tabela de preços'!$A:$D,4,0)</f>
        <v>BRASILUX</v>
      </c>
      <c r="W398" t="str">
        <f>VLOOKUP(L398,'[2]tabela de preços'!$A:$F,6,0)</f>
        <v>TINTA PARA PISO</v>
      </c>
      <c r="X398" t="str">
        <f>VLOOKUP(L398,'[2]tabela de preços'!$A:$G,7,0)</f>
        <v>IMOBILIÁRIO</v>
      </c>
    </row>
    <row r="399" spans="1:24" hidden="1" x14ac:dyDescent="0.3">
      <c r="A399" t="s">
        <v>1524</v>
      </c>
      <c r="B399" t="s">
        <v>1525</v>
      </c>
      <c r="C399" t="s">
        <v>1526</v>
      </c>
      <c r="D399" s="1">
        <v>46029</v>
      </c>
      <c r="E399" t="s">
        <v>1527</v>
      </c>
      <c r="F399">
        <v>9</v>
      </c>
      <c r="G399">
        <v>236</v>
      </c>
      <c r="H399" t="str">
        <f>VLOOKUP(G399,[1]OPERADORES!$A:$B,2,0)</f>
        <v>DANIEL</v>
      </c>
      <c r="I399" t="s">
        <v>21</v>
      </c>
      <c r="J399" t="s">
        <v>762</v>
      </c>
      <c r="K399" t="s">
        <v>1528</v>
      </c>
      <c r="L399">
        <v>85280</v>
      </c>
      <c r="M399" t="s">
        <v>943</v>
      </c>
      <c r="O399" t="s">
        <v>11</v>
      </c>
      <c r="P399">
        <v>5102</v>
      </c>
      <c r="Q399">
        <v>3</v>
      </c>
      <c r="R399">
        <v>55.72</v>
      </c>
      <c r="S399">
        <v>167.16</v>
      </c>
      <c r="T399">
        <v>126.87</v>
      </c>
      <c r="U399">
        <v>24.1</v>
      </c>
      <c r="V399" t="str">
        <f>VLOOKUP(L399,'[2]tabela de preços'!$A:$D,4,0)</f>
        <v>BRASILUX</v>
      </c>
      <c r="W399" t="str">
        <f>VLOOKUP(L399,'[2]tabela de preços'!$A:$F,6,0)</f>
        <v>CATALISADORES INDIVIDUAIS</v>
      </c>
      <c r="X399" t="str">
        <f>VLOOKUP(L399,'[2]tabela de preços'!$A:$G,7,0)</f>
        <v>IMOBILIÁRIO</v>
      </c>
    </row>
    <row r="400" spans="1:24" hidden="1" x14ac:dyDescent="0.3">
      <c r="A400" t="s">
        <v>1524</v>
      </c>
      <c r="B400" t="s">
        <v>1525</v>
      </c>
      <c r="C400" t="s">
        <v>1526</v>
      </c>
      <c r="D400" s="1">
        <v>46029</v>
      </c>
      <c r="E400" t="s">
        <v>1527</v>
      </c>
      <c r="F400">
        <v>9</v>
      </c>
      <c r="G400">
        <v>236</v>
      </c>
      <c r="H400" t="str">
        <f>VLOOKUP(G400,[1]OPERADORES!$A:$B,2,0)</f>
        <v>DANIEL</v>
      </c>
      <c r="I400" t="s">
        <v>21</v>
      </c>
      <c r="J400" t="s">
        <v>762</v>
      </c>
      <c r="K400" t="s">
        <v>1528</v>
      </c>
      <c r="L400">
        <v>23690</v>
      </c>
      <c r="M400" t="s">
        <v>98</v>
      </c>
      <c r="O400" t="s">
        <v>11</v>
      </c>
      <c r="P400">
        <v>5403</v>
      </c>
      <c r="Q400">
        <v>1</v>
      </c>
      <c r="R400">
        <v>39.89</v>
      </c>
      <c r="S400">
        <v>39.89</v>
      </c>
      <c r="T400">
        <v>31.61</v>
      </c>
      <c r="U400">
        <v>20.76</v>
      </c>
      <c r="V400" t="str">
        <f>VLOOKUP(L400,'[2]tabela de preços'!$A:$D,4,0)</f>
        <v>WANDA</v>
      </c>
      <c r="W400" t="str">
        <f>VLOOKUP(L400,'[2]tabela de preços'!$A:$F,6,0)</f>
        <v>VERNIZ AUTOMOTIVO</v>
      </c>
      <c r="X400" t="str">
        <f>VLOOKUP(L400,'[2]tabela de preços'!$A:$G,7,0)</f>
        <v>AUTOMOTIVO</v>
      </c>
    </row>
    <row r="401" spans="1:24" hidden="1" x14ac:dyDescent="0.3">
      <c r="A401" t="s">
        <v>1561</v>
      </c>
      <c r="C401" t="s">
        <v>1567</v>
      </c>
      <c r="D401" s="1">
        <v>46029</v>
      </c>
      <c r="E401" t="s">
        <v>1568</v>
      </c>
      <c r="F401">
        <v>9</v>
      </c>
      <c r="G401">
        <v>174</v>
      </c>
      <c r="H401" t="str">
        <f>VLOOKUP(G401,[1]OPERADORES!$A:$B,2,0)</f>
        <v>MIRIÃ LOBATO RODRIGUES</v>
      </c>
      <c r="I401" t="s">
        <v>21</v>
      </c>
      <c r="J401" t="s">
        <v>1564</v>
      </c>
      <c r="K401" t="s">
        <v>1565</v>
      </c>
      <c r="L401">
        <v>84334</v>
      </c>
      <c r="M401" t="s">
        <v>895</v>
      </c>
      <c r="O401" t="s">
        <v>11</v>
      </c>
      <c r="P401">
        <v>5403</v>
      </c>
      <c r="Q401">
        <v>4</v>
      </c>
      <c r="R401">
        <v>60.89</v>
      </c>
      <c r="S401">
        <v>243.56</v>
      </c>
      <c r="T401">
        <v>190.64</v>
      </c>
      <c r="U401">
        <v>21.73</v>
      </c>
      <c r="V401" t="str">
        <f>VLOOKUP(L401,'[2]tabela de preços'!$A:$D,4,0)</f>
        <v>BRASILUX</v>
      </c>
      <c r="W401" t="str">
        <f>VLOOKUP(L401,'[2]tabela de preços'!$A:$F,6,0)</f>
        <v>ESMALTES</v>
      </c>
      <c r="X401" t="str">
        <f>VLOOKUP(L401,'[2]tabela de preços'!$A:$G,7,0)</f>
        <v>INDUSTRIAL</v>
      </c>
    </row>
    <row r="402" spans="1:24" hidden="1" x14ac:dyDescent="0.3">
      <c r="A402" t="s">
        <v>1780</v>
      </c>
      <c r="C402" t="s">
        <v>1781</v>
      </c>
      <c r="D402" s="1">
        <v>46029</v>
      </c>
      <c r="E402" t="s">
        <v>1782</v>
      </c>
      <c r="F402">
        <v>9</v>
      </c>
      <c r="G402">
        <v>236</v>
      </c>
      <c r="H402" t="str">
        <f>VLOOKUP(G402,[1]OPERADORES!$A:$B,2,0)</f>
        <v>DANIEL</v>
      </c>
      <c r="I402" t="s">
        <v>21</v>
      </c>
      <c r="J402" t="s">
        <v>397</v>
      </c>
      <c r="K402" t="s">
        <v>1783</v>
      </c>
      <c r="L402">
        <v>86598</v>
      </c>
      <c r="M402" t="s">
        <v>1784</v>
      </c>
      <c r="O402" t="s">
        <v>11</v>
      </c>
      <c r="P402">
        <v>5403</v>
      </c>
      <c r="Q402">
        <v>1</v>
      </c>
      <c r="R402">
        <v>474.33</v>
      </c>
      <c r="S402">
        <v>474.33</v>
      </c>
      <c r="T402">
        <v>360.02</v>
      </c>
      <c r="U402">
        <v>24.1</v>
      </c>
      <c r="V402" t="str">
        <f>VLOOKUP(L402,'[2]tabela de preços'!$A:$D,4,0)</f>
        <v>CORAL</v>
      </c>
      <c r="W402" t="str">
        <f>VLOOKUP(L402,'[2]tabela de preços'!$A:$F,6,0)</f>
        <v>TINTA PAREDE</v>
      </c>
      <c r="X402" t="str">
        <f>VLOOKUP(L402,'[2]tabela de preços'!$A:$G,7,0)</f>
        <v>IMOBILIÁRIO</v>
      </c>
    </row>
    <row r="403" spans="1:24" hidden="1" x14ac:dyDescent="0.3">
      <c r="A403" t="s">
        <v>2080</v>
      </c>
      <c r="B403" t="s">
        <v>2081</v>
      </c>
      <c r="C403" t="s">
        <v>2082</v>
      </c>
      <c r="D403" s="1">
        <v>46029</v>
      </c>
      <c r="E403" t="s">
        <v>2083</v>
      </c>
      <c r="F403">
        <v>9</v>
      </c>
      <c r="G403">
        <v>197</v>
      </c>
      <c r="H403" t="str">
        <f>VLOOKUP(G403,[1]OPERADORES!$A:$B,2,0)</f>
        <v xml:space="preserve">POLIANA LORRANE DE AMORIM </v>
      </c>
      <c r="I403" t="s">
        <v>21</v>
      </c>
      <c r="J403" t="s">
        <v>614</v>
      </c>
      <c r="K403" t="s">
        <v>2084</v>
      </c>
      <c r="L403">
        <v>84026</v>
      </c>
      <c r="M403" t="s">
        <v>816</v>
      </c>
      <c r="O403" t="s">
        <v>11</v>
      </c>
      <c r="P403">
        <v>5102</v>
      </c>
      <c r="Q403">
        <v>29</v>
      </c>
      <c r="R403">
        <v>9.48</v>
      </c>
      <c r="S403">
        <v>274.92</v>
      </c>
      <c r="T403">
        <v>201.55</v>
      </c>
      <c r="U403">
        <v>26.69</v>
      </c>
      <c r="V403" t="str">
        <f>VLOOKUP(L403,'[2]tabela de preços'!$A:$D,4,0)</f>
        <v>BRASILUX</v>
      </c>
      <c r="W403" t="str">
        <f>VLOOKUP(L403,'[2]tabela de preços'!$A:$F,6,0)</f>
        <v>CATALISADORES INDIVIDUAIS</v>
      </c>
      <c r="X403" t="str">
        <f>VLOOKUP(L403,'[2]tabela de preços'!$A:$G,7,0)</f>
        <v>IMOBILIÁRIO</v>
      </c>
    </row>
    <row r="404" spans="1:24" hidden="1" x14ac:dyDescent="0.3">
      <c r="A404" t="s">
        <v>2080</v>
      </c>
      <c r="B404" t="s">
        <v>2081</v>
      </c>
      <c r="C404" t="s">
        <v>2082</v>
      </c>
      <c r="D404" s="1">
        <v>46029</v>
      </c>
      <c r="E404" t="s">
        <v>2083</v>
      </c>
      <c r="F404">
        <v>9</v>
      </c>
      <c r="G404">
        <v>197</v>
      </c>
      <c r="H404" t="str">
        <f>VLOOKUP(G404,[1]OPERADORES!$A:$B,2,0)</f>
        <v xml:space="preserve">POLIANA LORRANE DE AMORIM </v>
      </c>
      <c r="I404" t="s">
        <v>21</v>
      </c>
      <c r="J404" t="s">
        <v>614</v>
      </c>
      <c r="K404" t="s">
        <v>2084</v>
      </c>
      <c r="L404">
        <v>84560</v>
      </c>
      <c r="M404" t="s">
        <v>118</v>
      </c>
      <c r="O404" t="s">
        <v>11</v>
      </c>
      <c r="P404">
        <v>5102</v>
      </c>
      <c r="Q404">
        <v>12</v>
      </c>
      <c r="R404">
        <v>46.9</v>
      </c>
      <c r="S404">
        <v>562.79999999999995</v>
      </c>
      <c r="T404">
        <v>469.92</v>
      </c>
      <c r="U404">
        <v>16.5</v>
      </c>
      <c r="V404" t="str">
        <f>VLOOKUP(L404,'[2]tabela de preços'!$A:$D,4,0)</f>
        <v>BRASILUX</v>
      </c>
      <c r="W404" t="str">
        <f>VLOOKUP(L404,'[2]tabela de preços'!$A:$F,6,0)</f>
        <v>THINNER DE LIMPEZA</v>
      </c>
      <c r="X404" t="str">
        <f>VLOOKUP(L404,'[2]tabela de preços'!$A:$G,7,0)</f>
        <v>THINNER</v>
      </c>
    </row>
    <row r="405" spans="1:24" hidden="1" x14ac:dyDescent="0.3">
      <c r="A405" t="s">
        <v>2080</v>
      </c>
      <c r="B405" t="s">
        <v>2081</v>
      </c>
      <c r="C405" t="s">
        <v>2082</v>
      </c>
      <c r="D405" s="1">
        <v>46029</v>
      </c>
      <c r="E405" t="s">
        <v>2083</v>
      </c>
      <c r="F405">
        <v>9</v>
      </c>
      <c r="G405">
        <v>197</v>
      </c>
      <c r="H405" t="str">
        <f>VLOOKUP(G405,[1]OPERADORES!$A:$B,2,0)</f>
        <v xml:space="preserve">POLIANA LORRANE DE AMORIM </v>
      </c>
      <c r="I405" t="s">
        <v>21</v>
      </c>
      <c r="J405" t="s">
        <v>614</v>
      </c>
      <c r="K405" t="s">
        <v>2084</v>
      </c>
      <c r="L405">
        <v>84497</v>
      </c>
      <c r="M405" t="s">
        <v>1159</v>
      </c>
      <c r="O405" t="s">
        <v>11</v>
      </c>
      <c r="P405">
        <v>5102</v>
      </c>
      <c r="Q405">
        <v>12</v>
      </c>
      <c r="R405">
        <v>9.89</v>
      </c>
      <c r="S405">
        <v>118.68</v>
      </c>
      <c r="T405">
        <v>97.68</v>
      </c>
      <c r="U405">
        <v>17.690000000000001</v>
      </c>
      <c r="V405" t="str">
        <f>VLOOKUP(L405,'[2]tabela de preços'!$A:$D,4,0)</f>
        <v>BRASILUX</v>
      </c>
      <c r="W405" t="str">
        <f>VLOOKUP(L405,'[2]tabela de preços'!$A:$F,6,0)</f>
        <v>THINNER DE LIMPEZA</v>
      </c>
      <c r="X405" t="str">
        <f>VLOOKUP(L405,'[2]tabela de preços'!$A:$G,7,0)</f>
        <v>THINNER</v>
      </c>
    </row>
    <row r="406" spans="1:24" hidden="1" x14ac:dyDescent="0.3">
      <c r="A406" t="s">
        <v>2100</v>
      </c>
      <c r="C406" t="s">
        <v>2101</v>
      </c>
      <c r="D406" s="1">
        <v>46029</v>
      </c>
      <c r="E406" t="s">
        <v>2102</v>
      </c>
      <c r="F406">
        <v>9</v>
      </c>
      <c r="G406">
        <v>174</v>
      </c>
      <c r="H406" t="str">
        <f>VLOOKUP(G406,[1]OPERADORES!$A:$B,2,0)</f>
        <v>MIRIÃ LOBATO RODRIGUES</v>
      </c>
      <c r="I406" t="s">
        <v>21</v>
      </c>
      <c r="J406" t="s">
        <v>1788</v>
      </c>
      <c r="K406" t="s">
        <v>2103</v>
      </c>
      <c r="L406">
        <v>21860</v>
      </c>
      <c r="M406" t="s">
        <v>2038</v>
      </c>
      <c r="O406" t="s">
        <v>11</v>
      </c>
      <c r="P406">
        <v>5403</v>
      </c>
      <c r="Q406">
        <v>1</v>
      </c>
      <c r="R406">
        <v>63.87</v>
      </c>
      <c r="S406">
        <v>63.87</v>
      </c>
      <c r="T406">
        <v>48.48</v>
      </c>
      <c r="U406">
        <v>24.1</v>
      </c>
      <c r="V406" t="str">
        <f>VLOOKUP(L406,'[2]tabela de preços'!$A:$D,4,0)</f>
        <v>SIKKENS</v>
      </c>
      <c r="W406" t="str">
        <f>VLOOKUP(L406,'[2]tabela de preços'!$A:$F,6,0)</f>
        <v>VERNIZ AUTOMOTIVO</v>
      </c>
      <c r="X406" t="str">
        <f>VLOOKUP(L406,'[2]tabela de preços'!$A:$G,7,0)</f>
        <v>AUTOMOTIVO</v>
      </c>
    </row>
    <row r="407" spans="1:24" hidden="1" x14ac:dyDescent="0.3">
      <c r="A407" t="s">
        <v>2100</v>
      </c>
      <c r="C407" t="s">
        <v>2101</v>
      </c>
      <c r="D407" s="1">
        <v>46029</v>
      </c>
      <c r="E407" t="s">
        <v>2102</v>
      </c>
      <c r="F407">
        <v>9</v>
      </c>
      <c r="G407">
        <v>174</v>
      </c>
      <c r="H407" t="str">
        <f>VLOOKUP(G407,[1]OPERADORES!$A:$B,2,0)</f>
        <v>MIRIÃ LOBATO RODRIGUES</v>
      </c>
      <c r="I407" t="s">
        <v>21</v>
      </c>
      <c r="J407" t="s">
        <v>1788</v>
      </c>
      <c r="K407" t="s">
        <v>2103</v>
      </c>
      <c r="L407">
        <v>84487</v>
      </c>
      <c r="M407" t="s">
        <v>633</v>
      </c>
      <c r="O407" t="s">
        <v>11</v>
      </c>
      <c r="P407">
        <v>5403</v>
      </c>
      <c r="Q407">
        <v>3</v>
      </c>
      <c r="R407">
        <v>28.84</v>
      </c>
      <c r="S407">
        <v>86.52</v>
      </c>
      <c r="T407">
        <v>65.67</v>
      </c>
      <c r="U407">
        <v>24.1</v>
      </c>
      <c r="V407" t="str">
        <f>VLOOKUP(L407,'[2]tabela de preços'!$A:$D,4,0)</f>
        <v>BRASILUX</v>
      </c>
      <c r="W407" t="str">
        <f>VLOOKUP(L407,'[2]tabela de preços'!$A:$F,6,0)</f>
        <v>TINTAS LACA</v>
      </c>
      <c r="X407" t="str">
        <f>VLOOKUP(L407,'[2]tabela de preços'!$A:$G,7,0)</f>
        <v>AUTOMOTIVO</v>
      </c>
    </row>
    <row r="408" spans="1:24" hidden="1" x14ac:dyDescent="0.3">
      <c r="A408" t="s">
        <v>2100</v>
      </c>
      <c r="C408" t="s">
        <v>2101</v>
      </c>
      <c r="D408" s="1">
        <v>46029</v>
      </c>
      <c r="E408" t="s">
        <v>2102</v>
      </c>
      <c r="F408">
        <v>9</v>
      </c>
      <c r="G408">
        <v>174</v>
      </c>
      <c r="H408" t="str">
        <f>VLOOKUP(G408,[1]OPERADORES!$A:$B,2,0)</f>
        <v>MIRIÃ LOBATO RODRIGUES</v>
      </c>
      <c r="I408" t="s">
        <v>21</v>
      </c>
      <c r="J408" t="s">
        <v>1788</v>
      </c>
      <c r="K408" t="s">
        <v>2103</v>
      </c>
      <c r="L408">
        <v>84108</v>
      </c>
      <c r="M408" t="s">
        <v>144</v>
      </c>
      <c r="O408" t="s">
        <v>11</v>
      </c>
      <c r="P408">
        <v>5403</v>
      </c>
      <c r="Q408">
        <v>4</v>
      </c>
      <c r="R408">
        <v>27.29</v>
      </c>
      <c r="S408">
        <v>109.16</v>
      </c>
      <c r="T408">
        <v>82.84</v>
      </c>
      <c r="U408">
        <v>24.11</v>
      </c>
      <c r="V408" t="str">
        <f>VLOOKUP(L408,'[2]tabela de preços'!$A:$D,4,0)</f>
        <v>BRASILUX</v>
      </c>
      <c r="W408" t="str">
        <f>VLOOKUP(L408,'[2]tabela de preços'!$A:$F,6,0)</f>
        <v>TINTAS LACA</v>
      </c>
      <c r="X408" t="str">
        <f>VLOOKUP(L408,'[2]tabela de preços'!$A:$G,7,0)</f>
        <v>AUTOMOTIVO</v>
      </c>
    </row>
    <row r="409" spans="1:24" hidden="1" x14ac:dyDescent="0.3">
      <c r="A409" t="s">
        <v>2100</v>
      </c>
      <c r="C409" t="s">
        <v>2101</v>
      </c>
      <c r="D409" s="1">
        <v>46029</v>
      </c>
      <c r="E409" t="s">
        <v>2102</v>
      </c>
      <c r="F409">
        <v>9</v>
      </c>
      <c r="G409">
        <v>174</v>
      </c>
      <c r="H409" t="str">
        <f>VLOOKUP(G409,[1]OPERADORES!$A:$B,2,0)</f>
        <v>MIRIÃ LOBATO RODRIGUES</v>
      </c>
      <c r="I409" t="s">
        <v>21</v>
      </c>
      <c r="J409" t="s">
        <v>1788</v>
      </c>
      <c r="K409" t="s">
        <v>2103</v>
      </c>
      <c r="L409">
        <v>21741</v>
      </c>
      <c r="M409" t="s">
        <v>1509</v>
      </c>
      <c r="O409" t="s">
        <v>11</v>
      </c>
      <c r="P409">
        <v>5102</v>
      </c>
      <c r="Q409">
        <v>4</v>
      </c>
      <c r="R409">
        <v>20.89</v>
      </c>
      <c r="S409">
        <v>83.56</v>
      </c>
      <c r="T409">
        <v>63.44</v>
      </c>
      <c r="U409">
        <v>24.08</v>
      </c>
      <c r="V409" t="str">
        <f>VLOOKUP(L409,'[2]tabela de preços'!$A:$D,4,0)</f>
        <v>SOLUFIX</v>
      </c>
      <c r="W409" t="str">
        <f>VLOOKUP(L409,'[2]tabela de preços'!$A:$F,6,0)</f>
        <v>COLA INST./ ADESIVOS COLANTES</v>
      </c>
      <c r="X409" t="str">
        <f>VLOOKUP(L409,'[2]tabela de preços'!$A:$G,7,0)</f>
        <v>AUTOMOTIVO</v>
      </c>
    </row>
    <row r="410" spans="1:24" hidden="1" x14ac:dyDescent="0.3">
      <c r="A410" t="s">
        <v>2100</v>
      </c>
      <c r="C410" t="s">
        <v>2101</v>
      </c>
      <c r="D410" s="1">
        <v>46029</v>
      </c>
      <c r="E410" t="s">
        <v>2102</v>
      </c>
      <c r="F410">
        <v>9</v>
      </c>
      <c r="G410">
        <v>174</v>
      </c>
      <c r="H410" t="str">
        <f>VLOOKUP(G410,[1]OPERADORES!$A:$B,2,0)</f>
        <v>MIRIÃ LOBATO RODRIGUES</v>
      </c>
      <c r="I410" t="s">
        <v>21</v>
      </c>
      <c r="J410" t="s">
        <v>1788</v>
      </c>
      <c r="K410" t="s">
        <v>2103</v>
      </c>
      <c r="L410">
        <v>10316</v>
      </c>
      <c r="M410" t="s">
        <v>582</v>
      </c>
      <c r="O410" t="s">
        <v>11</v>
      </c>
      <c r="P410">
        <v>5102</v>
      </c>
      <c r="Q410">
        <v>8</v>
      </c>
      <c r="R410">
        <v>13.89</v>
      </c>
      <c r="S410">
        <v>111.12</v>
      </c>
      <c r="T410">
        <v>93.04</v>
      </c>
      <c r="U410">
        <v>16.27</v>
      </c>
      <c r="V410" t="str">
        <f>VLOOKUP(L410,'[2]tabela de preços'!$A:$D,4,0)</f>
        <v>ANJO</v>
      </c>
      <c r="W410" t="str">
        <f>VLOOKUP(L410,'[2]tabela de preços'!$A:$F,6,0)</f>
        <v xml:space="preserve">COLA  PLÁSTICA </v>
      </c>
      <c r="X410" t="str">
        <f>VLOOKUP(L410,'[2]tabela de preços'!$A:$G,7,0)</f>
        <v>AUTOMOTIVO</v>
      </c>
    </row>
    <row r="411" spans="1:24" hidden="1" x14ac:dyDescent="0.3">
      <c r="A411" t="s">
        <v>2100</v>
      </c>
      <c r="C411" t="s">
        <v>2101</v>
      </c>
      <c r="D411" s="1">
        <v>46029</v>
      </c>
      <c r="E411" t="s">
        <v>2102</v>
      </c>
      <c r="F411">
        <v>9</v>
      </c>
      <c r="G411">
        <v>174</v>
      </c>
      <c r="H411" t="str">
        <f>VLOOKUP(G411,[1]OPERADORES!$A:$B,2,0)</f>
        <v>MIRIÃ LOBATO RODRIGUES</v>
      </c>
      <c r="I411" t="s">
        <v>21</v>
      </c>
      <c r="J411" t="s">
        <v>1788</v>
      </c>
      <c r="K411" t="s">
        <v>2103</v>
      </c>
      <c r="L411">
        <v>24248</v>
      </c>
      <c r="M411" t="s">
        <v>107</v>
      </c>
      <c r="O411" t="s">
        <v>11</v>
      </c>
      <c r="P411">
        <v>5102</v>
      </c>
      <c r="Q411">
        <v>8</v>
      </c>
      <c r="R411">
        <v>9.9</v>
      </c>
      <c r="S411">
        <v>79.2</v>
      </c>
      <c r="T411">
        <v>51.28</v>
      </c>
      <c r="U411">
        <v>35.25</v>
      </c>
      <c r="V411" t="str">
        <f>VLOOKUP(L411,'[2]tabela de preços'!$A:$D,4,0)</f>
        <v>SHERWIN WILLIAMS</v>
      </c>
      <c r="W411" t="str">
        <f>VLOOKUP(L411,'[2]tabela de preços'!$A:$F,6,0)</f>
        <v>PRIMER AUTOMOTIVO</v>
      </c>
      <c r="X411" t="str">
        <f>VLOOKUP(L411,'[2]tabela de preços'!$A:$G,7,0)</f>
        <v>AUTOMOTIVO</v>
      </c>
    </row>
    <row r="412" spans="1:24" hidden="1" x14ac:dyDescent="0.3">
      <c r="A412" t="s">
        <v>2100</v>
      </c>
      <c r="C412" t="s">
        <v>2101</v>
      </c>
      <c r="D412" s="1">
        <v>46029</v>
      </c>
      <c r="E412" t="s">
        <v>2102</v>
      </c>
      <c r="F412">
        <v>9</v>
      </c>
      <c r="G412">
        <v>174</v>
      </c>
      <c r="H412" t="str">
        <f>VLOOKUP(G412,[1]OPERADORES!$A:$B,2,0)</f>
        <v>MIRIÃ LOBATO RODRIGUES</v>
      </c>
      <c r="I412" t="s">
        <v>21</v>
      </c>
      <c r="J412" t="s">
        <v>1788</v>
      </c>
      <c r="K412" t="s">
        <v>2103</v>
      </c>
      <c r="L412">
        <v>24240</v>
      </c>
      <c r="M412" t="s">
        <v>240</v>
      </c>
      <c r="O412" t="s">
        <v>11</v>
      </c>
      <c r="P412">
        <v>5102</v>
      </c>
      <c r="Q412">
        <v>32</v>
      </c>
      <c r="R412">
        <v>3.87</v>
      </c>
      <c r="S412">
        <v>123.84</v>
      </c>
      <c r="T412">
        <v>104.96</v>
      </c>
      <c r="U412">
        <v>15.25</v>
      </c>
      <c r="V412" t="str">
        <f>VLOOKUP(L412,'[2]tabela de preços'!$A:$D,4,0)</f>
        <v>ADERE</v>
      </c>
      <c r="W412" t="str">
        <f>VLOOKUP(L412,'[2]tabela de preços'!$A:$F,6,0)</f>
        <v>FITA AUTOMOTIVA</v>
      </c>
      <c r="X412" t="str">
        <f>VLOOKUP(L412,'[2]tabela de preços'!$A:$G,7,0)</f>
        <v>AUTOMOTIVO</v>
      </c>
    </row>
    <row r="413" spans="1:24" hidden="1" x14ac:dyDescent="0.3">
      <c r="A413" t="s">
        <v>2100</v>
      </c>
      <c r="C413" t="s">
        <v>2101</v>
      </c>
      <c r="D413" s="1">
        <v>46029</v>
      </c>
      <c r="E413" t="s">
        <v>2102</v>
      </c>
      <c r="F413">
        <v>9</v>
      </c>
      <c r="G413">
        <v>174</v>
      </c>
      <c r="H413" t="str">
        <f>VLOOKUP(G413,[1]OPERADORES!$A:$B,2,0)</f>
        <v>MIRIÃ LOBATO RODRIGUES</v>
      </c>
      <c r="I413" t="s">
        <v>21</v>
      </c>
      <c r="J413" t="s">
        <v>1788</v>
      </c>
      <c r="K413" t="s">
        <v>2103</v>
      </c>
      <c r="L413">
        <v>86995</v>
      </c>
      <c r="M413" t="s">
        <v>37</v>
      </c>
      <c r="O413" t="s">
        <v>11</v>
      </c>
      <c r="P413">
        <v>5102</v>
      </c>
      <c r="Q413">
        <v>5</v>
      </c>
      <c r="R413">
        <v>7.39</v>
      </c>
      <c r="S413">
        <v>36.950000000000003</v>
      </c>
      <c r="T413">
        <v>29.15</v>
      </c>
      <c r="U413">
        <v>21.11</v>
      </c>
      <c r="V413" t="str">
        <f>VLOOKUP(L413,'[2]tabela de preços'!$A:$D,4,0)</f>
        <v>AUTOAMERICA</v>
      </c>
      <c r="W413" t="str">
        <f>VLOOKUP(L413,'[2]tabela de preços'!$A:$F,6,0)</f>
        <v>FLANELAS / PANOS</v>
      </c>
      <c r="X413" t="str">
        <f>VLOOKUP(L413,'[2]tabela de preços'!$A:$G,7,0)</f>
        <v>AUTOMOTIVO</v>
      </c>
    </row>
    <row r="414" spans="1:24" hidden="1" x14ac:dyDescent="0.3">
      <c r="A414" t="s">
        <v>2100</v>
      </c>
      <c r="C414" t="s">
        <v>2101</v>
      </c>
      <c r="D414" s="1">
        <v>46029</v>
      </c>
      <c r="E414" t="s">
        <v>2102</v>
      </c>
      <c r="F414">
        <v>9</v>
      </c>
      <c r="G414">
        <v>174</v>
      </c>
      <c r="H414" t="str">
        <f>VLOOKUP(G414,[1]OPERADORES!$A:$B,2,0)</f>
        <v>MIRIÃ LOBATO RODRIGUES</v>
      </c>
      <c r="I414" t="s">
        <v>21</v>
      </c>
      <c r="J414" t="s">
        <v>1788</v>
      </c>
      <c r="K414" t="s">
        <v>2103</v>
      </c>
      <c r="L414">
        <v>21862</v>
      </c>
      <c r="M414" t="s">
        <v>2040</v>
      </c>
      <c r="O414" t="s">
        <v>11</v>
      </c>
      <c r="P414">
        <v>5102</v>
      </c>
      <c r="Q414">
        <v>1</v>
      </c>
      <c r="R414">
        <v>29.8</v>
      </c>
      <c r="S414">
        <v>29.8</v>
      </c>
      <c r="T414">
        <v>22.62</v>
      </c>
      <c r="U414">
        <v>24.09</v>
      </c>
      <c r="V414" t="str">
        <f>VLOOKUP(L414,'[2]tabela de preços'!$A:$D,4,0)</f>
        <v>SIKKENS</v>
      </c>
      <c r="W414" t="str">
        <f>VLOOKUP(L414,'[2]tabela de preços'!$A:$F,6,0)</f>
        <v>CATALISADORES INDIVIDUAS</v>
      </c>
      <c r="X414" t="str">
        <f>VLOOKUP(L414,'[2]tabela de preços'!$A:$G,7,0)</f>
        <v>AUTOMOTIVO</v>
      </c>
    </row>
    <row r="415" spans="1:24" hidden="1" x14ac:dyDescent="0.3">
      <c r="A415" t="s">
        <v>2100</v>
      </c>
      <c r="C415" t="s">
        <v>2101</v>
      </c>
      <c r="D415" s="1">
        <v>46029</v>
      </c>
      <c r="E415" t="s">
        <v>2102</v>
      </c>
      <c r="F415">
        <v>9</v>
      </c>
      <c r="G415">
        <v>174</v>
      </c>
      <c r="H415" t="str">
        <f>VLOOKUP(G415,[1]OPERADORES!$A:$B,2,0)</f>
        <v>MIRIÃ LOBATO RODRIGUES</v>
      </c>
      <c r="I415" t="s">
        <v>21</v>
      </c>
      <c r="J415" t="s">
        <v>1788</v>
      </c>
      <c r="K415" t="s">
        <v>2103</v>
      </c>
      <c r="L415">
        <v>20455</v>
      </c>
      <c r="M415" t="s">
        <v>2104</v>
      </c>
      <c r="O415" t="s">
        <v>11</v>
      </c>
      <c r="P415">
        <v>5403</v>
      </c>
      <c r="Q415">
        <v>6</v>
      </c>
      <c r="R415">
        <v>30.04</v>
      </c>
      <c r="S415">
        <v>180.24</v>
      </c>
      <c r="T415">
        <v>136.80000000000001</v>
      </c>
      <c r="U415">
        <v>24.1</v>
      </c>
      <c r="V415" t="str">
        <f>VLOOKUP(L415,'[2]tabela de preços'!$A:$D,4,0)</f>
        <v>SHERWIN WILLIAMS</v>
      </c>
      <c r="W415" t="str">
        <f>VLOOKUP(L415,'[2]tabela de preços'!$A:$F,6,0)</f>
        <v>VERNIZ AUTOMOTIVO</v>
      </c>
      <c r="X415" t="str">
        <f>VLOOKUP(L415,'[2]tabela de preços'!$A:$G,7,0)</f>
        <v>AUTOMOTIVO</v>
      </c>
    </row>
    <row r="416" spans="1:24" hidden="1" x14ac:dyDescent="0.3">
      <c r="A416" t="s">
        <v>2100</v>
      </c>
      <c r="C416" t="s">
        <v>2101</v>
      </c>
      <c r="D416" s="1">
        <v>46029</v>
      </c>
      <c r="E416" t="s">
        <v>2102</v>
      </c>
      <c r="F416">
        <v>9</v>
      </c>
      <c r="G416">
        <v>174</v>
      </c>
      <c r="H416" t="str">
        <f>VLOOKUP(G416,[1]OPERADORES!$A:$B,2,0)</f>
        <v>MIRIÃ LOBATO RODRIGUES</v>
      </c>
      <c r="I416" t="s">
        <v>21</v>
      </c>
      <c r="J416" t="s">
        <v>1788</v>
      </c>
      <c r="K416" t="s">
        <v>2103</v>
      </c>
      <c r="L416">
        <v>23602</v>
      </c>
      <c r="M416" t="s">
        <v>215</v>
      </c>
      <c r="O416" t="s">
        <v>11</v>
      </c>
      <c r="P416">
        <v>5403</v>
      </c>
      <c r="Q416">
        <v>9</v>
      </c>
      <c r="R416">
        <v>35.89</v>
      </c>
      <c r="S416">
        <v>323.01</v>
      </c>
      <c r="T416">
        <v>263.25</v>
      </c>
      <c r="U416">
        <v>18.5</v>
      </c>
      <c r="V416" t="str">
        <f>VLOOKUP(L416,'[2]tabela de preços'!$A:$D,4,0)</f>
        <v>SHERWIN WILLIAMS</v>
      </c>
      <c r="W416" t="str">
        <f>VLOOKUP(L416,'[2]tabela de preços'!$A:$F,6,0)</f>
        <v>VERNIZ AUTOMOTIVO</v>
      </c>
      <c r="X416" t="str">
        <f>VLOOKUP(L416,'[2]tabela de preços'!$A:$G,7,0)</f>
        <v>AUTOMOTIVO</v>
      </c>
    </row>
    <row r="417" spans="1:24" hidden="1" x14ac:dyDescent="0.3">
      <c r="A417" t="s">
        <v>2100</v>
      </c>
      <c r="C417" t="s">
        <v>2101</v>
      </c>
      <c r="D417" s="1">
        <v>46029</v>
      </c>
      <c r="E417" t="s">
        <v>2102</v>
      </c>
      <c r="F417">
        <v>9</v>
      </c>
      <c r="G417">
        <v>174</v>
      </c>
      <c r="H417" t="str">
        <f>VLOOKUP(G417,[1]OPERADORES!$A:$B,2,0)</f>
        <v>MIRIÃ LOBATO RODRIGUES</v>
      </c>
      <c r="I417" t="s">
        <v>21</v>
      </c>
      <c r="J417" t="s">
        <v>1788</v>
      </c>
      <c r="K417" t="s">
        <v>2103</v>
      </c>
      <c r="L417">
        <v>20817</v>
      </c>
      <c r="M417" t="s">
        <v>153</v>
      </c>
      <c r="O417" t="s">
        <v>11</v>
      </c>
      <c r="P417">
        <v>5102</v>
      </c>
      <c r="Q417">
        <v>4</v>
      </c>
      <c r="R417">
        <v>22.89</v>
      </c>
      <c r="S417">
        <v>91.56</v>
      </c>
      <c r="T417">
        <v>74.48</v>
      </c>
      <c r="U417">
        <v>18.649999999999999</v>
      </c>
      <c r="V417" t="str">
        <f>VLOOKUP(L417,'[2]tabela de preços'!$A:$D,4,0)</f>
        <v>AUTO AMERICA</v>
      </c>
      <c r="W417" t="str">
        <f>VLOOKUP(L417,'[2]tabela de preços'!$A:$F,6,0)</f>
        <v>MASSA DE POLIR</v>
      </c>
      <c r="X417" t="str">
        <f>VLOOKUP(L417,'[2]tabela de preços'!$A:$G,7,0)</f>
        <v>AUTOMOTIVO</v>
      </c>
    </row>
    <row r="418" spans="1:24" hidden="1" x14ac:dyDescent="0.3">
      <c r="A418" t="s">
        <v>2100</v>
      </c>
      <c r="C418" t="s">
        <v>2101</v>
      </c>
      <c r="D418" s="1">
        <v>46029</v>
      </c>
      <c r="E418" t="s">
        <v>2102</v>
      </c>
      <c r="F418">
        <v>9</v>
      </c>
      <c r="G418">
        <v>174</v>
      </c>
      <c r="H418" t="str">
        <f>VLOOKUP(G418,[1]OPERADORES!$A:$B,2,0)</f>
        <v>MIRIÃ LOBATO RODRIGUES</v>
      </c>
      <c r="I418" t="s">
        <v>21</v>
      </c>
      <c r="J418" t="s">
        <v>1788</v>
      </c>
      <c r="K418" t="s">
        <v>2103</v>
      </c>
      <c r="L418">
        <v>9764</v>
      </c>
      <c r="M418" t="s">
        <v>173</v>
      </c>
      <c r="O418" t="s">
        <v>11</v>
      </c>
      <c r="P418">
        <v>5102</v>
      </c>
      <c r="Q418">
        <v>2</v>
      </c>
      <c r="R418">
        <v>33.54</v>
      </c>
      <c r="S418">
        <v>67.08</v>
      </c>
      <c r="T418">
        <v>50.92</v>
      </c>
      <c r="U418">
        <v>24.09</v>
      </c>
      <c r="V418" t="str">
        <f>VLOOKUP(L418,'[2]tabela de preços'!$A:$D,4,0)</f>
        <v>SIKKENS</v>
      </c>
      <c r="W418" t="str">
        <f>VLOOKUP(L418,'[2]tabela de preços'!$A:$F,6,0)</f>
        <v>MASSA DE PEQUENOS REPAROS</v>
      </c>
      <c r="X418" t="str">
        <f>VLOOKUP(L418,'[2]tabela de preços'!$A:$G,7,0)</f>
        <v>AUTOMOTIVO</v>
      </c>
    </row>
    <row r="419" spans="1:24" hidden="1" x14ac:dyDescent="0.3">
      <c r="A419" t="s">
        <v>2100</v>
      </c>
      <c r="C419" t="s">
        <v>2101</v>
      </c>
      <c r="D419" s="1">
        <v>46029</v>
      </c>
      <c r="E419" t="s">
        <v>2102</v>
      </c>
      <c r="F419">
        <v>9</v>
      </c>
      <c r="G419">
        <v>174</v>
      </c>
      <c r="H419" t="str">
        <f>VLOOKUP(G419,[1]OPERADORES!$A:$B,2,0)</f>
        <v>MIRIÃ LOBATO RODRIGUES</v>
      </c>
      <c r="I419" t="s">
        <v>21</v>
      </c>
      <c r="J419" t="s">
        <v>1788</v>
      </c>
      <c r="K419" t="s">
        <v>2103</v>
      </c>
      <c r="L419">
        <v>20525</v>
      </c>
      <c r="M419" t="s">
        <v>137</v>
      </c>
      <c r="O419" t="s">
        <v>11</v>
      </c>
      <c r="P419">
        <v>5102</v>
      </c>
      <c r="Q419">
        <v>6</v>
      </c>
      <c r="R419">
        <v>13.65</v>
      </c>
      <c r="S419">
        <v>81.900000000000006</v>
      </c>
      <c r="T419">
        <v>62.16</v>
      </c>
      <c r="U419">
        <v>24.1</v>
      </c>
      <c r="V419" t="str">
        <f>VLOOKUP(L419,'[2]tabela de preços'!$A:$D,4,0)</f>
        <v>SHERWIN WILLIAMS</v>
      </c>
      <c r="W419" t="str">
        <f>VLOOKUP(L419,'[2]tabela de preços'!$A:$F,6,0)</f>
        <v>MASSA DE PEQUENOS REPAROS</v>
      </c>
      <c r="X419" t="str">
        <f>VLOOKUP(L419,'[2]tabela de preços'!$A:$G,7,0)</f>
        <v>AUTOMOTIVO</v>
      </c>
    </row>
    <row r="420" spans="1:24" hidden="1" x14ac:dyDescent="0.3">
      <c r="A420" t="s">
        <v>2100</v>
      </c>
      <c r="C420" t="s">
        <v>2101</v>
      </c>
      <c r="D420" s="1">
        <v>46029</v>
      </c>
      <c r="E420" t="s">
        <v>2102</v>
      </c>
      <c r="F420">
        <v>9</v>
      </c>
      <c r="G420">
        <v>174</v>
      </c>
      <c r="H420" t="str">
        <f>VLOOKUP(G420,[1]OPERADORES!$A:$B,2,0)</f>
        <v>MIRIÃ LOBATO RODRIGUES</v>
      </c>
      <c r="I420" t="s">
        <v>21</v>
      </c>
      <c r="J420" t="s">
        <v>1788</v>
      </c>
      <c r="K420" t="s">
        <v>2103</v>
      </c>
      <c r="L420">
        <v>21077</v>
      </c>
      <c r="M420" t="s">
        <v>207</v>
      </c>
      <c r="O420" t="s">
        <v>11</v>
      </c>
      <c r="P420">
        <v>5102</v>
      </c>
      <c r="Q420">
        <v>3</v>
      </c>
      <c r="R420">
        <v>44.68</v>
      </c>
      <c r="S420">
        <v>134.04</v>
      </c>
      <c r="T420">
        <v>101.76</v>
      </c>
      <c r="U420">
        <v>24.08</v>
      </c>
      <c r="V420" t="str">
        <f>VLOOKUP(L420,'[2]tabela de preços'!$A:$D,4,0)</f>
        <v>SHERWIN WILLIAMS</v>
      </c>
      <c r="W420" t="str">
        <f>VLOOKUP(L420,'[2]tabela de preços'!$A:$F,6,0)</f>
        <v>MASSA POLIÉSTER</v>
      </c>
      <c r="X420" t="str">
        <f>VLOOKUP(L420,'[2]tabela de preços'!$A:$G,7,0)</f>
        <v>AUTOMOTIVO</v>
      </c>
    </row>
    <row r="421" spans="1:24" hidden="1" x14ac:dyDescent="0.3">
      <c r="A421" t="s">
        <v>2100</v>
      </c>
      <c r="C421" t="s">
        <v>2101</v>
      </c>
      <c r="D421" s="1">
        <v>46029</v>
      </c>
      <c r="E421" t="s">
        <v>2102</v>
      </c>
      <c r="F421">
        <v>9</v>
      </c>
      <c r="G421">
        <v>174</v>
      </c>
      <c r="H421" t="str">
        <f>VLOOKUP(G421,[1]OPERADORES!$A:$B,2,0)</f>
        <v>MIRIÃ LOBATO RODRIGUES</v>
      </c>
      <c r="I421" t="s">
        <v>21</v>
      </c>
      <c r="J421" t="s">
        <v>1788</v>
      </c>
      <c r="K421" t="s">
        <v>2103</v>
      </c>
      <c r="L421">
        <v>87043</v>
      </c>
      <c r="M421" t="s">
        <v>217</v>
      </c>
      <c r="O421" t="s">
        <v>11</v>
      </c>
      <c r="P421">
        <v>5102</v>
      </c>
      <c r="Q421">
        <v>8</v>
      </c>
      <c r="R421">
        <v>22.89</v>
      </c>
      <c r="S421">
        <v>183.12</v>
      </c>
      <c r="T421">
        <v>144.16</v>
      </c>
      <c r="U421">
        <v>21.28</v>
      </c>
      <c r="V421" t="str">
        <f>VLOOKUP(L421,'[2]tabela de preços'!$A:$D,4,0)</f>
        <v>ROBERLO</v>
      </c>
      <c r="W421" t="str">
        <f>VLOOKUP(L421,'[2]tabela de preços'!$A:$F,6,0)</f>
        <v>MASSA POLIÉSTER</v>
      </c>
      <c r="X421" t="str">
        <f>VLOOKUP(L421,'[2]tabela de preços'!$A:$G,7,0)</f>
        <v>AUTOMOTIVO</v>
      </c>
    </row>
    <row r="422" spans="1:24" hidden="1" x14ac:dyDescent="0.3">
      <c r="A422" t="s">
        <v>2100</v>
      </c>
      <c r="C422" t="s">
        <v>2101</v>
      </c>
      <c r="D422" s="1">
        <v>46029</v>
      </c>
      <c r="E422" t="s">
        <v>2102</v>
      </c>
      <c r="F422">
        <v>9</v>
      </c>
      <c r="G422">
        <v>174</v>
      </c>
      <c r="H422" t="str">
        <f>VLOOKUP(G422,[1]OPERADORES!$A:$B,2,0)</f>
        <v>MIRIÃ LOBATO RODRIGUES</v>
      </c>
      <c r="I422" t="s">
        <v>21</v>
      </c>
      <c r="J422" t="s">
        <v>1788</v>
      </c>
      <c r="K422" t="s">
        <v>2103</v>
      </c>
      <c r="L422">
        <v>24247</v>
      </c>
      <c r="M422" t="s">
        <v>111</v>
      </c>
      <c r="O422" t="s">
        <v>11</v>
      </c>
      <c r="P422">
        <v>5403</v>
      </c>
      <c r="Q422">
        <v>8</v>
      </c>
      <c r="R422">
        <v>19.899999999999999</v>
      </c>
      <c r="S422">
        <v>159.19999999999999</v>
      </c>
      <c r="T422">
        <v>132.80000000000001</v>
      </c>
      <c r="U422">
        <v>16.579999999999998</v>
      </c>
      <c r="V422" t="str">
        <f>VLOOKUP(L422,'[2]tabela de preços'!$A:$D,4,0)</f>
        <v>SHERWIN WILLIAMS</v>
      </c>
      <c r="W422" t="str">
        <f>VLOOKUP(L422,'[2]tabela de preços'!$A:$F,6,0)</f>
        <v>PRIMER AUTOMOTIVO</v>
      </c>
      <c r="X422" t="str">
        <f>VLOOKUP(L422,'[2]tabela de preços'!$A:$G,7,0)</f>
        <v>AUTOMOTIVO</v>
      </c>
    </row>
    <row r="423" spans="1:24" hidden="1" x14ac:dyDescent="0.3">
      <c r="A423" t="s">
        <v>2100</v>
      </c>
      <c r="C423" t="s">
        <v>2101</v>
      </c>
      <c r="D423" s="1">
        <v>46029</v>
      </c>
      <c r="E423" t="s">
        <v>2102</v>
      </c>
      <c r="F423">
        <v>9</v>
      </c>
      <c r="G423">
        <v>174</v>
      </c>
      <c r="H423" t="str">
        <f>VLOOKUP(G423,[1]OPERADORES!$A:$B,2,0)</f>
        <v>MIRIÃ LOBATO RODRIGUES</v>
      </c>
      <c r="I423" t="s">
        <v>21</v>
      </c>
      <c r="J423" t="s">
        <v>1788</v>
      </c>
      <c r="K423" t="s">
        <v>2103</v>
      </c>
      <c r="L423">
        <v>20212</v>
      </c>
      <c r="M423" t="s">
        <v>198</v>
      </c>
      <c r="O423" t="s">
        <v>11</v>
      </c>
      <c r="P423">
        <v>5403</v>
      </c>
      <c r="Q423">
        <v>2</v>
      </c>
      <c r="R423">
        <v>26.95</v>
      </c>
      <c r="S423">
        <v>53.9</v>
      </c>
      <c r="T423">
        <v>40.92</v>
      </c>
      <c r="U423">
        <v>24.08</v>
      </c>
      <c r="V423" t="str">
        <f>VLOOKUP(L423,'[2]tabela de preços'!$A:$D,4,0)</f>
        <v>MAXI RUBBER</v>
      </c>
      <c r="W423" t="str">
        <f>VLOOKUP(L423,'[2]tabela de preços'!$A:$F,6,0)</f>
        <v>SELADORA P/ PLASTICO</v>
      </c>
      <c r="X423" t="str">
        <f>VLOOKUP(L423,'[2]tabela de preços'!$A:$G,7,0)</f>
        <v>AUTOMOTIVO</v>
      </c>
    </row>
    <row r="424" spans="1:24" hidden="1" x14ac:dyDescent="0.3">
      <c r="A424" t="s">
        <v>2100</v>
      </c>
      <c r="C424" t="s">
        <v>2101</v>
      </c>
      <c r="D424" s="1">
        <v>46029</v>
      </c>
      <c r="E424" t="s">
        <v>2102</v>
      </c>
      <c r="F424">
        <v>9</v>
      </c>
      <c r="G424">
        <v>174</v>
      </c>
      <c r="H424" t="str">
        <f>VLOOKUP(G424,[1]OPERADORES!$A:$B,2,0)</f>
        <v>MIRIÃ LOBATO RODRIGUES</v>
      </c>
      <c r="I424" t="s">
        <v>21</v>
      </c>
      <c r="J424" t="s">
        <v>1788</v>
      </c>
      <c r="K424" t="s">
        <v>2103</v>
      </c>
      <c r="L424">
        <v>10298</v>
      </c>
      <c r="M424" t="s">
        <v>85</v>
      </c>
      <c r="O424" t="s">
        <v>11</v>
      </c>
      <c r="P424">
        <v>5102</v>
      </c>
      <c r="Q424">
        <v>2</v>
      </c>
      <c r="R424">
        <v>56.8</v>
      </c>
      <c r="S424">
        <v>113.6</v>
      </c>
      <c r="T424">
        <v>94.76</v>
      </c>
      <c r="U424">
        <v>16.579999999999998</v>
      </c>
      <c r="V424" t="str">
        <f>VLOOKUP(L424,'[2]tabela de preços'!$A:$D,4,0)</f>
        <v>ANJO</v>
      </c>
      <c r="W424" t="str">
        <f>VLOOKUP(L424,'[2]tabela de preços'!$A:$F,6,0)</f>
        <v>THINNER DE LIMPEZA</v>
      </c>
      <c r="X424" t="str">
        <f>VLOOKUP(L424,'[2]tabela de preços'!$A:$G,7,0)</f>
        <v>THINNER</v>
      </c>
    </row>
    <row r="425" spans="1:24" hidden="1" x14ac:dyDescent="0.3">
      <c r="A425" t="s">
        <v>2100</v>
      </c>
      <c r="C425" t="s">
        <v>2101</v>
      </c>
      <c r="D425" s="1">
        <v>46029</v>
      </c>
      <c r="E425" t="s">
        <v>2102</v>
      </c>
      <c r="F425">
        <v>9</v>
      </c>
      <c r="G425">
        <v>174</v>
      </c>
      <c r="H425" t="str">
        <f>VLOOKUP(G425,[1]OPERADORES!$A:$B,2,0)</f>
        <v>MIRIÃ LOBATO RODRIGUES</v>
      </c>
      <c r="I425" t="s">
        <v>21</v>
      </c>
      <c r="J425" t="s">
        <v>1788</v>
      </c>
      <c r="K425" t="s">
        <v>2103</v>
      </c>
      <c r="L425">
        <v>10297</v>
      </c>
      <c r="M425" t="s">
        <v>41</v>
      </c>
      <c r="O425" t="s">
        <v>11</v>
      </c>
      <c r="P425">
        <v>5102</v>
      </c>
      <c r="Q425">
        <v>15</v>
      </c>
      <c r="R425">
        <v>10.95</v>
      </c>
      <c r="S425">
        <v>164.25</v>
      </c>
      <c r="T425">
        <v>137.55000000000001</v>
      </c>
      <c r="U425">
        <v>16.260000000000002</v>
      </c>
      <c r="V425" t="str">
        <f>VLOOKUP(L425,'[2]tabela de preços'!$A:$D,4,0)</f>
        <v>ANJO</v>
      </c>
      <c r="W425" t="str">
        <f>VLOOKUP(L425,'[2]tabela de preços'!$A:$F,6,0)</f>
        <v>THINNER DE LIMPEZA</v>
      </c>
      <c r="X425" t="str">
        <f>VLOOKUP(L425,'[2]tabela de preços'!$A:$G,7,0)</f>
        <v>THINNER</v>
      </c>
    </row>
    <row r="426" spans="1:24" hidden="1" x14ac:dyDescent="0.3">
      <c r="A426" t="s">
        <v>2100</v>
      </c>
      <c r="C426" t="s">
        <v>2101</v>
      </c>
      <c r="D426" s="1">
        <v>46029</v>
      </c>
      <c r="E426" t="s">
        <v>2102</v>
      </c>
      <c r="F426">
        <v>9</v>
      </c>
      <c r="G426">
        <v>174</v>
      </c>
      <c r="H426" t="str">
        <f>VLOOKUP(G426,[1]OPERADORES!$A:$B,2,0)</f>
        <v>MIRIÃ LOBATO RODRIGUES</v>
      </c>
      <c r="I426" t="s">
        <v>21</v>
      </c>
      <c r="J426" t="s">
        <v>1788</v>
      </c>
      <c r="K426" t="s">
        <v>2103</v>
      </c>
      <c r="L426">
        <v>84560</v>
      </c>
      <c r="M426" t="s">
        <v>118</v>
      </c>
      <c r="O426" t="s">
        <v>11</v>
      </c>
      <c r="P426">
        <v>5102</v>
      </c>
      <c r="Q426">
        <v>2</v>
      </c>
      <c r="R426">
        <v>46.9</v>
      </c>
      <c r="S426">
        <v>93.8</v>
      </c>
      <c r="T426">
        <v>78.319999999999993</v>
      </c>
      <c r="U426">
        <v>16.5</v>
      </c>
      <c r="V426" t="str">
        <f>VLOOKUP(L426,'[2]tabela de preços'!$A:$D,4,0)</f>
        <v>BRASILUX</v>
      </c>
      <c r="W426" t="str">
        <f>VLOOKUP(L426,'[2]tabela de preços'!$A:$F,6,0)</f>
        <v>THINNER DE LIMPEZA</v>
      </c>
      <c r="X426" t="str">
        <f>VLOOKUP(L426,'[2]tabela de preços'!$A:$G,7,0)</f>
        <v>THINNER</v>
      </c>
    </row>
    <row r="427" spans="1:24" hidden="1" x14ac:dyDescent="0.3">
      <c r="A427" t="s">
        <v>2100</v>
      </c>
      <c r="C427" t="s">
        <v>2101</v>
      </c>
      <c r="D427" s="1">
        <v>46029</v>
      </c>
      <c r="E427" t="s">
        <v>2102</v>
      </c>
      <c r="F427">
        <v>9</v>
      </c>
      <c r="G427">
        <v>174</v>
      </c>
      <c r="H427" t="str">
        <f>VLOOKUP(G427,[1]OPERADORES!$A:$B,2,0)</f>
        <v>MIRIÃ LOBATO RODRIGUES</v>
      </c>
      <c r="I427" t="s">
        <v>21</v>
      </c>
      <c r="J427" t="s">
        <v>1788</v>
      </c>
      <c r="K427" t="s">
        <v>2103</v>
      </c>
      <c r="L427">
        <v>21316</v>
      </c>
      <c r="M427" t="s">
        <v>1829</v>
      </c>
      <c r="O427" t="s">
        <v>11</v>
      </c>
      <c r="P427">
        <v>5102</v>
      </c>
      <c r="Q427">
        <v>1</v>
      </c>
      <c r="R427">
        <v>124.15</v>
      </c>
      <c r="S427">
        <v>124.15</v>
      </c>
      <c r="T427">
        <v>94.23</v>
      </c>
      <c r="U427">
        <v>24.1</v>
      </c>
      <c r="V427" t="str">
        <f>VLOOKUP(L427,'[2]tabela de preços'!$A:$D,4,0)</f>
        <v>SHERWIN WILLIAMS</v>
      </c>
      <c r="W427" t="str">
        <f>VLOOKUP(L427,'[2]tabela de preços'!$A:$F,6,0)</f>
        <v>DILUENTE</v>
      </c>
      <c r="X427" t="str">
        <f>VLOOKUP(L427,'[2]tabela de preços'!$A:$G,7,0)</f>
        <v>AUTOMOTIVO</v>
      </c>
    </row>
    <row r="428" spans="1:24" hidden="1" x14ac:dyDescent="0.3">
      <c r="A428" t="s">
        <v>2171</v>
      </c>
      <c r="C428" t="s">
        <v>2172</v>
      </c>
      <c r="D428" s="1">
        <v>46029</v>
      </c>
      <c r="E428" t="s">
        <v>2173</v>
      </c>
      <c r="F428">
        <v>9</v>
      </c>
      <c r="G428">
        <v>230</v>
      </c>
      <c r="H428" t="str">
        <f>VLOOKUP(G428,[1]OPERADORES!$A:$B,2,0)</f>
        <v>SÔNIA</v>
      </c>
      <c r="I428" t="s">
        <v>21</v>
      </c>
      <c r="J428" t="s">
        <v>2174</v>
      </c>
      <c r="K428" t="s">
        <v>2175</v>
      </c>
      <c r="L428">
        <v>84564</v>
      </c>
      <c r="M428" t="s">
        <v>2176</v>
      </c>
      <c r="O428" t="s">
        <v>11</v>
      </c>
      <c r="P428">
        <v>5403</v>
      </c>
      <c r="Q428">
        <v>1</v>
      </c>
      <c r="R428">
        <v>24.07</v>
      </c>
      <c r="S428">
        <v>24.07</v>
      </c>
      <c r="T428">
        <v>18.27</v>
      </c>
      <c r="U428">
        <v>24.1</v>
      </c>
      <c r="V428" t="str">
        <f>VLOOKUP(L428,'[2]tabela de preços'!$A:$D,4,0)</f>
        <v>BRASILUX</v>
      </c>
      <c r="W428" t="str">
        <f>VLOOKUP(L428,'[2]tabela de preços'!$A:$F,6,0)</f>
        <v>PRETO FOSCO VINÍLICO</v>
      </c>
      <c r="X428" t="str">
        <f>VLOOKUP(L428,'[2]tabela de preços'!$A:$G,7,0)</f>
        <v>AUTOMOTIVO</v>
      </c>
    </row>
    <row r="429" spans="1:24" hidden="1" x14ac:dyDescent="0.3">
      <c r="A429" t="s">
        <v>2171</v>
      </c>
      <c r="C429" t="s">
        <v>2172</v>
      </c>
      <c r="D429" s="1">
        <v>46029</v>
      </c>
      <c r="E429" t="s">
        <v>2173</v>
      </c>
      <c r="F429">
        <v>9</v>
      </c>
      <c r="G429">
        <v>230</v>
      </c>
      <c r="H429" t="str">
        <f>VLOOKUP(G429,[1]OPERADORES!$A:$B,2,0)</f>
        <v>SÔNIA</v>
      </c>
      <c r="I429" t="s">
        <v>21</v>
      </c>
      <c r="J429" t="s">
        <v>2174</v>
      </c>
      <c r="K429" t="s">
        <v>2175</v>
      </c>
      <c r="L429">
        <v>84565</v>
      </c>
      <c r="M429" t="s">
        <v>236</v>
      </c>
      <c r="O429" t="s">
        <v>11</v>
      </c>
      <c r="P429">
        <v>5102</v>
      </c>
      <c r="Q429">
        <v>1</v>
      </c>
      <c r="R429">
        <v>9.24</v>
      </c>
      <c r="S429">
        <v>9.24</v>
      </c>
      <c r="T429">
        <v>7.01</v>
      </c>
      <c r="U429">
        <v>24.13</v>
      </c>
      <c r="V429" t="str">
        <f>VLOOKUP(L429,'[2]tabela de preços'!$A:$D,4,0)</f>
        <v>BRASILUX</v>
      </c>
      <c r="W429" t="str">
        <f>VLOOKUP(L429,'[2]tabela de preços'!$A:$F,6,0)</f>
        <v>PRETO FOSCO VINÍLICO</v>
      </c>
      <c r="X429" t="str">
        <f>VLOOKUP(L429,'[2]tabela de preços'!$A:$G,7,0)</f>
        <v>AUTOMOTIVO</v>
      </c>
    </row>
    <row r="430" spans="1:24" hidden="1" x14ac:dyDescent="0.3">
      <c r="A430" t="s">
        <v>2171</v>
      </c>
      <c r="C430" t="s">
        <v>2172</v>
      </c>
      <c r="D430" s="1">
        <v>46029</v>
      </c>
      <c r="E430" t="s">
        <v>2173</v>
      </c>
      <c r="F430">
        <v>9</v>
      </c>
      <c r="G430">
        <v>230</v>
      </c>
      <c r="H430" t="str">
        <f>VLOOKUP(G430,[1]OPERADORES!$A:$B,2,0)</f>
        <v>SÔNIA</v>
      </c>
      <c r="I430" t="s">
        <v>21</v>
      </c>
      <c r="J430" t="s">
        <v>2174</v>
      </c>
      <c r="K430" t="s">
        <v>2175</v>
      </c>
      <c r="L430">
        <v>84565</v>
      </c>
      <c r="M430" t="s">
        <v>236</v>
      </c>
      <c r="O430" t="s">
        <v>11</v>
      </c>
      <c r="P430">
        <v>5102</v>
      </c>
      <c r="Q430">
        <v>1</v>
      </c>
      <c r="R430">
        <v>9.24</v>
      </c>
      <c r="S430">
        <v>9.24</v>
      </c>
      <c r="T430">
        <v>7.01</v>
      </c>
      <c r="U430">
        <v>24.13</v>
      </c>
      <c r="V430" t="str">
        <f>VLOOKUP(L430,'[2]tabela de preços'!$A:$D,4,0)</f>
        <v>BRASILUX</v>
      </c>
      <c r="W430" t="str">
        <f>VLOOKUP(L430,'[2]tabela de preços'!$A:$F,6,0)</f>
        <v>PRETO FOSCO VINÍLICO</v>
      </c>
      <c r="X430" t="str">
        <f>VLOOKUP(L430,'[2]tabela de preços'!$A:$G,7,0)</f>
        <v>AUTOMOTIVO</v>
      </c>
    </row>
    <row r="431" spans="1:24" hidden="1" x14ac:dyDescent="0.3">
      <c r="A431" t="s">
        <v>2171</v>
      </c>
      <c r="C431" t="s">
        <v>2172</v>
      </c>
      <c r="D431" s="1">
        <v>46029</v>
      </c>
      <c r="E431" t="s">
        <v>2173</v>
      </c>
      <c r="F431">
        <v>9</v>
      </c>
      <c r="G431">
        <v>230</v>
      </c>
      <c r="H431" t="str">
        <f>VLOOKUP(G431,[1]OPERADORES!$A:$B,2,0)</f>
        <v>SÔNIA</v>
      </c>
      <c r="I431" t="s">
        <v>21</v>
      </c>
      <c r="J431" t="s">
        <v>2174</v>
      </c>
      <c r="K431" t="s">
        <v>2175</v>
      </c>
      <c r="L431">
        <v>10236</v>
      </c>
      <c r="M431" t="s">
        <v>133</v>
      </c>
      <c r="O431" t="s">
        <v>11</v>
      </c>
      <c r="P431">
        <v>5102</v>
      </c>
      <c r="Q431">
        <v>10</v>
      </c>
      <c r="R431">
        <v>2.79</v>
      </c>
      <c r="S431">
        <v>27.9</v>
      </c>
      <c r="T431">
        <v>23.7</v>
      </c>
      <c r="U431">
        <v>15.05</v>
      </c>
      <c r="V431" t="str">
        <f>VLOOKUP(L431,'[2]tabela de preços'!$A:$D,4,0)</f>
        <v>NORTON</v>
      </c>
      <c r="W431" t="str">
        <f>VLOOKUP(L431,'[2]tabela de preços'!$A:$F,6,0)</f>
        <v xml:space="preserve">DISCOS / LIXAS / ABRASIVOS </v>
      </c>
      <c r="X431" t="str">
        <f>VLOOKUP(L431,'[2]tabela de preços'!$A:$G,7,0)</f>
        <v>AUTOMOTIVO</v>
      </c>
    </row>
    <row r="432" spans="1:24" hidden="1" x14ac:dyDescent="0.3">
      <c r="A432" t="s">
        <v>2171</v>
      </c>
      <c r="C432" t="s">
        <v>2172</v>
      </c>
      <c r="D432" s="1">
        <v>46029</v>
      </c>
      <c r="E432" t="s">
        <v>2173</v>
      </c>
      <c r="F432">
        <v>9</v>
      </c>
      <c r="G432">
        <v>230</v>
      </c>
      <c r="H432" t="str">
        <f>VLOOKUP(G432,[1]OPERADORES!$A:$B,2,0)</f>
        <v>SÔNIA</v>
      </c>
      <c r="I432" t="s">
        <v>21</v>
      </c>
      <c r="J432" t="s">
        <v>2174</v>
      </c>
      <c r="K432" t="s">
        <v>2175</v>
      </c>
      <c r="L432">
        <v>10232</v>
      </c>
      <c r="M432" t="s">
        <v>134</v>
      </c>
      <c r="O432" t="s">
        <v>11</v>
      </c>
      <c r="P432">
        <v>5102</v>
      </c>
      <c r="Q432">
        <v>10</v>
      </c>
      <c r="R432">
        <v>2.79</v>
      </c>
      <c r="S432">
        <v>27.9</v>
      </c>
      <c r="T432">
        <v>22.9</v>
      </c>
      <c r="U432">
        <v>17.920000000000002</v>
      </c>
      <c r="V432" t="str">
        <f>VLOOKUP(L432,'[2]tabela de preços'!$A:$D,4,0)</f>
        <v>NORTON</v>
      </c>
      <c r="W432" t="str">
        <f>VLOOKUP(L432,'[2]tabela de preços'!$A:$F,6,0)</f>
        <v xml:space="preserve">DISCOS / LIXAS / ABRASIVOS </v>
      </c>
      <c r="X432" t="str">
        <f>VLOOKUP(L432,'[2]tabela de preços'!$A:$G,7,0)</f>
        <v>AUTOMOTIVO</v>
      </c>
    </row>
    <row r="433" spans="1:24" hidden="1" x14ac:dyDescent="0.3">
      <c r="A433" t="s">
        <v>2171</v>
      </c>
      <c r="C433" t="s">
        <v>2172</v>
      </c>
      <c r="D433" s="1">
        <v>46029</v>
      </c>
      <c r="E433" t="s">
        <v>2173</v>
      </c>
      <c r="F433">
        <v>9</v>
      </c>
      <c r="G433">
        <v>230</v>
      </c>
      <c r="H433" t="str">
        <f>VLOOKUP(G433,[1]OPERADORES!$A:$B,2,0)</f>
        <v>SÔNIA</v>
      </c>
      <c r="I433" t="s">
        <v>21</v>
      </c>
      <c r="J433" t="s">
        <v>2174</v>
      </c>
      <c r="K433" t="s">
        <v>2175</v>
      </c>
      <c r="L433">
        <v>10266</v>
      </c>
      <c r="M433" t="s">
        <v>117</v>
      </c>
      <c r="O433" t="s">
        <v>11</v>
      </c>
      <c r="P433">
        <v>5102</v>
      </c>
      <c r="Q433">
        <v>1</v>
      </c>
      <c r="R433">
        <v>11.41</v>
      </c>
      <c r="S433">
        <v>11.41</v>
      </c>
      <c r="T433">
        <v>8.66</v>
      </c>
      <c r="U433">
        <v>24.1</v>
      </c>
      <c r="V433" t="str">
        <f>VLOOKUP(L433,'[2]tabela de preços'!$A:$D,4,0)</f>
        <v>NORTON</v>
      </c>
      <c r="W433" t="str">
        <f>VLOOKUP(L433,'[2]tabela de preços'!$A:$F,6,0)</f>
        <v xml:space="preserve">DISCOS / LIXAS / ABRASIVOS </v>
      </c>
      <c r="X433" t="str">
        <f>VLOOKUP(L433,'[2]tabela de preços'!$A:$G,7,0)</f>
        <v>AUTOMOTIVO</v>
      </c>
    </row>
    <row r="434" spans="1:24" hidden="1" x14ac:dyDescent="0.3">
      <c r="A434" t="s">
        <v>2171</v>
      </c>
      <c r="C434" t="s">
        <v>2172</v>
      </c>
      <c r="D434" s="1">
        <v>46029</v>
      </c>
      <c r="E434" t="s">
        <v>2173</v>
      </c>
      <c r="F434">
        <v>9</v>
      </c>
      <c r="G434">
        <v>230</v>
      </c>
      <c r="H434" t="str">
        <f>VLOOKUP(G434,[1]OPERADORES!$A:$B,2,0)</f>
        <v>SÔNIA</v>
      </c>
      <c r="I434" t="s">
        <v>21</v>
      </c>
      <c r="J434" t="s">
        <v>2174</v>
      </c>
      <c r="K434" t="s">
        <v>2175</v>
      </c>
      <c r="L434">
        <v>22173</v>
      </c>
      <c r="M434" t="s">
        <v>194</v>
      </c>
      <c r="O434" t="s">
        <v>11</v>
      </c>
      <c r="P434">
        <v>5102</v>
      </c>
      <c r="Q434">
        <v>5</v>
      </c>
      <c r="R434">
        <v>5.39</v>
      </c>
      <c r="S434">
        <v>26.95</v>
      </c>
      <c r="T434">
        <v>17.399999999999999</v>
      </c>
      <c r="U434">
        <v>35.44</v>
      </c>
      <c r="V434" t="str">
        <f>VLOOKUP(L434,'[2]tabela de preços'!$A:$D,4,0)</f>
        <v>3M</v>
      </c>
      <c r="W434" t="str">
        <f>VLOOKUP(L434,'[2]tabela de preços'!$A:$F,6,0)</f>
        <v>FITA AUTOMOTIVA</v>
      </c>
      <c r="X434" t="str">
        <f>VLOOKUP(L434,'[2]tabela de preços'!$A:$G,7,0)</f>
        <v>AUTOMOTIVO</v>
      </c>
    </row>
    <row r="435" spans="1:24" hidden="1" x14ac:dyDescent="0.3">
      <c r="A435" t="s">
        <v>2171</v>
      </c>
      <c r="C435" t="s">
        <v>2172</v>
      </c>
      <c r="D435" s="1">
        <v>46029</v>
      </c>
      <c r="E435" t="s">
        <v>2173</v>
      </c>
      <c r="F435">
        <v>9</v>
      </c>
      <c r="G435">
        <v>230</v>
      </c>
      <c r="H435" t="str">
        <f>VLOOKUP(G435,[1]OPERADORES!$A:$B,2,0)</f>
        <v>SÔNIA</v>
      </c>
      <c r="I435" t="s">
        <v>21</v>
      </c>
      <c r="J435" t="s">
        <v>2174</v>
      </c>
      <c r="K435" t="s">
        <v>2175</v>
      </c>
      <c r="L435">
        <v>22188</v>
      </c>
      <c r="M435" t="s">
        <v>78</v>
      </c>
      <c r="O435" t="s">
        <v>11</v>
      </c>
      <c r="P435">
        <v>5102</v>
      </c>
      <c r="Q435">
        <v>3</v>
      </c>
      <c r="R435">
        <v>12.89</v>
      </c>
      <c r="S435">
        <v>38.67</v>
      </c>
      <c r="T435">
        <v>32.67</v>
      </c>
      <c r="U435">
        <v>15.52</v>
      </c>
      <c r="V435" t="str">
        <f>VLOOKUP(L435,'[2]tabela de preços'!$A:$D,4,0)</f>
        <v>3M</v>
      </c>
      <c r="W435" t="str">
        <f>VLOOKUP(L435,'[2]tabela de preços'!$A:$F,6,0)</f>
        <v>FITA AUTOMOTIVA</v>
      </c>
      <c r="X435" t="str">
        <f>VLOOKUP(L435,'[2]tabela de preços'!$A:$G,7,0)</f>
        <v>AUTOMOTIVO</v>
      </c>
    </row>
    <row r="436" spans="1:24" hidden="1" x14ac:dyDescent="0.3">
      <c r="A436" t="s">
        <v>2171</v>
      </c>
      <c r="C436" t="s">
        <v>2172</v>
      </c>
      <c r="D436" s="1">
        <v>46029</v>
      </c>
      <c r="E436" t="s">
        <v>2173</v>
      </c>
      <c r="F436">
        <v>9</v>
      </c>
      <c r="G436">
        <v>230</v>
      </c>
      <c r="H436" t="str">
        <f>VLOOKUP(G436,[1]OPERADORES!$A:$B,2,0)</f>
        <v>SÔNIA</v>
      </c>
      <c r="I436" t="s">
        <v>21</v>
      </c>
      <c r="J436" t="s">
        <v>2174</v>
      </c>
      <c r="K436" t="s">
        <v>2175</v>
      </c>
      <c r="L436">
        <v>23653</v>
      </c>
      <c r="M436" t="s">
        <v>644</v>
      </c>
      <c r="O436" t="s">
        <v>11</v>
      </c>
      <c r="P436">
        <v>5102</v>
      </c>
      <c r="Q436">
        <v>1</v>
      </c>
      <c r="R436">
        <v>67.150000000000006</v>
      </c>
      <c r="S436">
        <v>67.150000000000006</v>
      </c>
      <c r="T436">
        <v>50.97</v>
      </c>
      <c r="U436">
        <v>24.1</v>
      </c>
      <c r="V436" t="str">
        <f>VLOOKUP(L436,'[2]tabela de preços'!$A:$D,4,0)</f>
        <v>SIKKENS</v>
      </c>
      <c r="W436" t="str">
        <f>VLOOKUP(L436,'[2]tabela de preços'!$A:$F,6,0)</f>
        <v>CATALISADORES INDIVIDUAS</v>
      </c>
      <c r="X436" t="str">
        <f>VLOOKUP(L436,'[2]tabela de preços'!$A:$G,7,0)</f>
        <v>AUTOMOTIVO</v>
      </c>
    </row>
    <row r="437" spans="1:24" hidden="1" x14ac:dyDescent="0.3">
      <c r="A437" t="s">
        <v>2171</v>
      </c>
      <c r="C437" t="s">
        <v>2172</v>
      </c>
      <c r="D437" s="1">
        <v>46029</v>
      </c>
      <c r="E437" t="s">
        <v>2173</v>
      </c>
      <c r="F437">
        <v>9</v>
      </c>
      <c r="G437">
        <v>230</v>
      </c>
      <c r="H437" t="str">
        <f>VLOOKUP(G437,[1]OPERADORES!$A:$B,2,0)</f>
        <v>SÔNIA</v>
      </c>
      <c r="I437" t="s">
        <v>21</v>
      </c>
      <c r="J437" t="s">
        <v>2174</v>
      </c>
      <c r="K437" t="s">
        <v>2175</v>
      </c>
      <c r="L437">
        <v>85703</v>
      </c>
      <c r="M437" t="s">
        <v>682</v>
      </c>
      <c r="O437" t="s">
        <v>11</v>
      </c>
      <c r="P437">
        <v>5102</v>
      </c>
      <c r="Q437">
        <v>1</v>
      </c>
      <c r="R437">
        <v>14.25</v>
      </c>
      <c r="S437">
        <v>14.25</v>
      </c>
      <c r="T437">
        <v>10.81</v>
      </c>
      <c r="U437">
        <v>24.14</v>
      </c>
      <c r="V437" t="str">
        <f>VLOOKUP(L437,'[2]tabela de preços'!$A:$D,4,0)</f>
        <v>NEW PAD</v>
      </c>
      <c r="W437" t="str">
        <f>VLOOKUP(L437,'[2]tabela de preços'!$A:$F,6,0)</f>
        <v>APLICADORES / ADAPTADORES / ENGATES / SUPORTES</v>
      </c>
      <c r="X437" t="str">
        <f>VLOOKUP(L437,'[2]tabela de preços'!$A:$G,7,0)</f>
        <v>AUTOMOTIVO</v>
      </c>
    </row>
    <row r="438" spans="1:24" hidden="1" x14ac:dyDescent="0.3">
      <c r="A438" t="s">
        <v>2171</v>
      </c>
      <c r="C438" t="s">
        <v>2172</v>
      </c>
      <c r="D438" s="1">
        <v>46029</v>
      </c>
      <c r="E438" t="s">
        <v>2173</v>
      </c>
      <c r="F438">
        <v>9</v>
      </c>
      <c r="G438">
        <v>230</v>
      </c>
      <c r="H438" t="str">
        <f>VLOOKUP(G438,[1]OPERADORES!$A:$B,2,0)</f>
        <v>SÔNIA</v>
      </c>
      <c r="I438" t="s">
        <v>21</v>
      </c>
      <c r="J438" t="s">
        <v>2174</v>
      </c>
      <c r="K438" t="s">
        <v>2175</v>
      </c>
      <c r="L438">
        <v>23063</v>
      </c>
      <c r="M438" t="s">
        <v>786</v>
      </c>
      <c r="O438" t="s">
        <v>11</v>
      </c>
      <c r="P438">
        <v>5403</v>
      </c>
      <c r="Q438">
        <v>1</v>
      </c>
      <c r="R438">
        <v>39.67</v>
      </c>
      <c r="S438">
        <v>39.67</v>
      </c>
      <c r="T438">
        <v>30.11</v>
      </c>
      <c r="U438">
        <v>24.1</v>
      </c>
      <c r="V438" t="str">
        <f>VLOOKUP(L438,'[2]tabela de preços'!$A:$D,4,0)</f>
        <v>WANDA</v>
      </c>
      <c r="W438" t="str">
        <f>VLOOKUP(L438,'[2]tabela de preços'!$A:$F,6,0)</f>
        <v>VERNIZ AUTOMOTIVO</v>
      </c>
      <c r="X438" t="str">
        <f>VLOOKUP(L438,'[2]tabela de preços'!$A:$G,7,0)</f>
        <v>AUTOMOTIVO</v>
      </c>
    </row>
    <row r="439" spans="1:24" hidden="1" x14ac:dyDescent="0.3">
      <c r="A439" t="s">
        <v>2171</v>
      </c>
      <c r="C439" t="s">
        <v>2172</v>
      </c>
      <c r="D439" s="1">
        <v>46029</v>
      </c>
      <c r="E439" t="s">
        <v>2173</v>
      </c>
      <c r="F439">
        <v>9</v>
      </c>
      <c r="G439">
        <v>230</v>
      </c>
      <c r="H439" t="str">
        <f>VLOOKUP(G439,[1]OPERADORES!$A:$B,2,0)</f>
        <v>SÔNIA</v>
      </c>
      <c r="I439" t="s">
        <v>21</v>
      </c>
      <c r="J439" t="s">
        <v>2174</v>
      </c>
      <c r="K439" t="s">
        <v>2175</v>
      </c>
      <c r="L439">
        <v>85587</v>
      </c>
      <c r="M439" t="s">
        <v>2177</v>
      </c>
      <c r="O439" t="s">
        <v>11</v>
      </c>
      <c r="P439">
        <v>5405</v>
      </c>
      <c r="Q439">
        <v>1</v>
      </c>
      <c r="R439">
        <v>48.01</v>
      </c>
      <c r="S439">
        <v>48.01</v>
      </c>
      <c r="T439">
        <v>34.229999999999997</v>
      </c>
      <c r="U439">
        <v>28.7</v>
      </c>
      <c r="V439" t="str">
        <f>VLOOKUP(L439,'[2]tabela de preços'!$A:$D,4,0)</f>
        <v>SHERWIN WILLIAMS</v>
      </c>
      <c r="W439" t="str">
        <f>VLOOKUP(L439,'[2]tabela de preços'!$A:$F,6,0)</f>
        <v>TINTAS POLIÉSTER</v>
      </c>
      <c r="X439" t="str">
        <f>VLOOKUP(L439,'[2]tabela de preços'!$A:$G,7,0)</f>
        <v>AUTOMOTIVO</v>
      </c>
    </row>
    <row r="440" spans="1:24" hidden="1" x14ac:dyDescent="0.3">
      <c r="A440" t="s">
        <v>2171</v>
      </c>
      <c r="C440" t="s">
        <v>2172</v>
      </c>
      <c r="D440" s="1">
        <v>46029</v>
      </c>
      <c r="E440" t="s">
        <v>2173</v>
      </c>
      <c r="F440">
        <v>9</v>
      </c>
      <c r="G440">
        <v>230</v>
      </c>
      <c r="H440" t="str">
        <f>VLOOKUP(G440,[1]OPERADORES!$A:$B,2,0)</f>
        <v>SÔNIA</v>
      </c>
      <c r="I440" t="s">
        <v>21</v>
      </c>
      <c r="J440" t="s">
        <v>2174</v>
      </c>
      <c r="K440" t="s">
        <v>2175</v>
      </c>
      <c r="L440">
        <v>20384</v>
      </c>
      <c r="M440" t="s">
        <v>648</v>
      </c>
      <c r="O440" t="s">
        <v>11</v>
      </c>
      <c r="P440">
        <v>5403</v>
      </c>
      <c r="Q440">
        <v>1</v>
      </c>
      <c r="R440">
        <v>32.159999999999997</v>
      </c>
      <c r="S440">
        <v>32.159999999999997</v>
      </c>
      <c r="T440">
        <v>22.93</v>
      </c>
      <c r="U440">
        <v>28.7</v>
      </c>
      <c r="V440" t="str">
        <f>VLOOKUP(L440,'[2]tabela de preços'!$A:$D,4,0)</f>
        <v>SHERWIN WILLIAMS</v>
      </c>
      <c r="W440" t="str">
        <f>VLOOKUP(L440,'[2]tabela de preços'!$A:$F,6,0)</f>
        <v>TINTAS PU</v>
      </c>
      <c r="X440" t="str">
        <f>VLOOKUP(L440,'[2]tabela de preços'!$A:$G,7,0)</f>
        <v>AUTOMOTIVO</v>
      </c>
    </row>
    <row r="441" spans="1:24" hidden="1" x14ac:dyDescent="0.3">
      <c r="A441" t="s">
        <v>2171</v>
      </c>
      <c r="C441" t="s">
        <v>2172</v>
      </c>
      <c r="D441" s="1">
        <v>46029</v>
      </c>
      <c r="E441" t="s">
        <v>2173</v>
      </c>
      <c r="F441">
        <v>9</v>
      </c>
      <c r="G441">
        <v>230</v>
      </c>
      <c r="H441" t="str">
        <f>VLOOKUP(G441,[1]OPERADORES!$A:$B,2,0)</f>
        <v>SÔNIA</v>
      </c>
      <c r="I441" t="s">
        <v>21</v>
      </c>
      <c r="J441" t="s">
        <v>2174</v>
      </c>
      <c r="K441" t="s">
        <v>2175</v>
      </c>
      <c r="L441">
        <v>10238</v>
      </c>
      <c r="M441" t="s">
        <v>79</v>
      </c>
      <c r="O441" t="s">
        <v>11</v>
      </c>
      <c r="P441">
        <v>5102</v>
      </c>
      <c r="Q441">
        <v>10</v>
      </c>
      <c r="R441">
        <v>2.79</v>
      </c>
      <c r="S441">
        <v>27.9</v>
      </c>
      <c r="T441">
        <v>22.7</v>
      </c>
      <c r="U441">
        <v>18.64</v>
      </c>
      <c r="V441" t="str">
        <f>VLOOKUP(L441,'[2]tabela de preços'!$A:$D,4,0)</f>
        <v>NORTON</v>
      </c>
      <c r="W441" t="str">
        <f>VLOOKUP(L441,'[2]tabela de preços'!$A:$F,6,0)</f>
        <v xml:space="preserve">DISCOS / LIXAS / ABRASIVOS </v>
      </c>
      <c r="X441" t="str">
        <f>VLOOKUP(L441,'[2]tabela de preços'!$A:$G,7,0)</f>
        <v>AUTOMOTIVO</v>
      </c>
    </row>
    <row r="442" spans="1:24" hidden="1" x14ac:dyDescent="0.3">
      <c r="A442" t="s">
        <v>2171</v>
      </c>
      <c r="C442" t="s">
        <v>2172</v>
      </c>
      <c r="D442" s="1">
        <v>46029</v>
      </c>
      <c r="E442" t="s">
        <v>2173</v>
      </c>
      <c r="F442">
        <v>9</v>
      </c>
      <c r="G442">
        <v>230</v>
      </c>
      <c r="H442" t="str">
        <f>VLOOKUP(G442,[1]OPERADORES!$A:$B,2,0)</f>
        <v>SÔNIA</v>
      </c>
      <c r="I442" t="s">
        <v>21</v>
      </c>
      <c r="J442" t="s">
        <v>2174</v>
      </c>
      <c r="K442" t="s">
        <v>2175</v>
      </c>
      <c r="L442">
        <v>10243</v>
      </c>
      <c r="M442" t="s">
        <v>83</v>
      </c>
      <c r="O442" t="s">
        <v>11</v>
      </c>
      <c r="P442">
        <v>5102</v>
      </c>
      <c r="Q442">
        <v>10</v>
      </c>
      <c r="R442">
        <v>2.79</v>
      </c>
      <c r="S442">
        <v>27.9</v>
      </c>
      <c r="T442">
        <v>19.5</v>
      </c>
      <c r="U442">
        <v>30.11</v>
      </c>
      <c r="V442" t="str">
        <f>VLOOKUP(L442,'[2]tabela de preços'!$A:$D,4,0)</f>
        <v>NORTON</v>
      </c>
      <c r="W442" t="str">
        <f>VLOOKUP(L442,'[2]tabela de preços'!$A:$F,6,0)</f>
        <v xml:space="preserve">DISCOS / LIXAS / ABRASIVOS </v>
      </c>
      <c r="X442" t="str">
        <f>VLOOKUP(L442,'[2]tabela de preços'!$A:$G,7,0)</f>
        <v>AUTOMOTIVO</v>
      </c>
    </row>
    <row r="443" spans="1:24" hidden="1" x14ac:dyDescent="0.3">
      <c r="A443" t="s">
        <v>2171</v>
      </c>
      <c r="C443" t="s">
        <v>2172</v>
      </c>
      <c r="D443" s="1">
        <v>46029</v>
      </c>
      <c r="E443" t="s">
        <v>2173</v>
      </c>
      <c r="F443">
        <v>9</v>
      </c>
      <c r="G443">
        <v>230</v>
      </c>
      <c r="H443" t="str">
        <f>VLOOKUP(G443,[1]OPERADORES!$A:$B,2,0)</f>
        <v>SÔNIA</v>
      </c>
      <c r="I443" t="s">
        <v>21</v>
      </c>
      <c r="J443" t="s">
        <v>2174</v>
      </c>
      <c r="K443" t="s">
        <v>2175</v>
      </c>
      <c r="L443">
        <v>10244</v>
      </c>
      <c r="M443" t="s">
        <v>84</v>
      </c>
      <c r="O443" t="s">
        <v>11</v>
      </c>
      <c r="P443">
        <v>5102</v>
      </c>
      <c r="Q443">
        <v>10</v>
      </c>
      <c r="R443">
        <v>2.79</v>
      </c>
      <c r="S443">
        <v>27.9</v>
      </c>
      <c r="T443">
        <v>19.7</v>
      </c>
      <c r="U443">
        <v>29.39</v>
      </c>
      <c r="V443" t="str">
        <f>VLOOKUP(L443,'[2]tabela de preços'!$A:$D,4,0)</f>
        <v>NORTON</v>
      </c>
      <c r="W443" t="str">
        <f>VLOOKUP(L443,'[2]tabela de preços'!$A:$F,6,0)</f>
        <v xml:space="preserve">DISCOS / LIXAS / ABRASIVOS </v>
      </c>
      <c r="X443" t="str">
        <f>VLOOKUP(L443,'[2]tabela de preços'!$A:$G,7,0)</f>
        <v>AUTOMOTIVO</v>
      </c>
    </row>
    <row r="444" spans="1:24" hidden="1" x14ac:dyDescent="0.3">
      <c r="A444" t="s">
        <v>2171</v>
      </c>
      <c r="C444" t="s">
        <v>2172</v>
      </c>
      <c r="D444" s="1">
        <v>46029</v>
      </c>
      <c r="E444" t="s">
        <v>2173</v>
      </c>
      <c r="F444">
        <v>9</v>
      </c>
      <c r="G444">
        <v>230</v>
      </c>
      <c r="H444" t="str">
        <f>VLOOKUP(G444,[1]OPERADORES!$A:$B,2,0)</f>
        <v>SÔNIA</v>
      </c>
      <c r="I444" t="s">
        <v>21</v>
      </c>
      <c r="J444" t="s">
        <v>2174</v>
      </c>
      <c r="K444" t="s">
        <v>2175</v>
      </c>
      <c r="L444">
        <v>10245</v>
      </c>
      <c r="M444" t="s">
        <v>195</v>
      </c>
      <c r="O444" t="s">
        <v>11</v>
      </c>
      <c r="P444">
        <v>5102</v>
      </c>
      <c r="Q444">
        <v>10</v>
      </c>
      <c r="R444">
        <v>2.79</v>
      </c>
      <c r="S444">
        <v>27.9</v>
      </c>
      <c r="T444">
        <v>19.5</v>
      </c>
      <c r="U444">
        <v>30.11</v>
      </c>
      <c r="V444" t="str">
        <f>VLOOKUP(L444,'[2]tabela de preços'!$A:$D,4,0)</f>
        <v>NORTON</v>
      </c>
      <c r="W444" t="str">
        <f>VLOOKUP(L444,'[2]tabela de preços'!$A:$F,6,0)</f>
        <v xml:space="preserve">DISCOS / LIXAS / ABRASIVOS </v>
      </c>
      <c r="X444" t="str">
        <f>VLOOKUP(L444,'[2]tabela de preços'!$A:$G,7,0)</f>
        <v>AUTOMOTIVO</v>
      </c>
    </row>
    <row r="445" spans="1:24" hidden="1" x14ac:dyDescent="0.3">
      <c r="A445" t="s">
        <v>2171</v>
      </c>
      <c r="C445" t="s">
        <v>2172</v>
      </c>
      <c r="D445" s="1">
        <v>46029</v>
      </c>
      <c r="E445" t="s">
        <v>2173</v>
      </c>
      <c r="F445">
        <v>9</v>
      </c>
      <c r="G445">
        <v>230</v>
      </c>
      <c r="H445" t="str">
        <f>VLOOKUP(G445,[1]OPERADORES!$A:$B,2,0)</f>
        <v>SÔNIA</v>
      </c>
      <c r="I445" t="s">
        <v>21</v>
      </c>
      <c r="J445" t="s">
        <v>2174</v>
      </c>
      <c r="K445" t="s">
        <v>2175</v>
      </c>
      <c r="L445">
        <v>10246</v>
      </c>
      <c r="M445" t="s">
        <v>206</v>
      </c>
      <c r="O445" t="s">
        <v>11</v>
      </c>
      <c r="P445">
        <v>5102</v>
      </c>
      <c r="Q445">
        <v>5</v>
      </c>
      <c r="R445">
        <v>2.79</v>
      </c>
      <c r="S445">
        <v>13.95</v>
      </c>
      <c r="T445">
        <v>9.75</v>
      </c>
      <c r="U445">
        <v>30.11</v>
      </c>
      <c r="V445" t="str">
        <f>VLOOKUP(L445,'[2]tabela de preços'!$A:$D,4,0)</f>
        <v>NORTON</v>
      </c>
      <c r="W445" t="str">
        <f>VLOOKUP(L445,'[2]tabela de preços'!$A:$F,6,0)</f>
        <v xml:space="preserve">DISCOS / LIXAS / ABRASIVOS </v>
      </c>
      <c r="X445" t="str">
        <f>VLOOKUP(L445,'[2]tabela de preços'!$A:$G,7,0)</f>
        <v>AUTOMOTIVO</v>
      </c>
    </row>
    <row r="446" spans="1:24" hidden="1" x14ac:dyDescent="0.3">
      <c r="A446" t="s">
        <v>2171</v>
      </c>
      <c r="C446" t="s">
        <v>2172</v>
      </c>
      <c r="D446" s="1">
        <v>46029</v>
      </c>
      <c r="E446" t="s">
        <v>2173</v>
      </c>
      <c r="F446">
        <v>9</v>
      </c>
      <c r="G446">
        <v>230</v>
      </c>
      <c r="H446" t="str">
        <f>VLOOKUP(G446,[1]OPERADORES!$A:$B,2,0)</f>
        <v>SÔNIA</v>
      </c>
      <c r="I446" t="s">
        <v>21</v>
      </c>
      <c r="J446" t="s">
        <v>2174</v>
      </c>
      <c r="K446" t="s">
        <v>2175</v>
      </c>
      <c r="L446">
        <v>84658</v>
      </c>
      <c r="M446" t="s">
        <v>100</v>
      </c>
      <c r="O446" t="s">
        <v>11</v>
      </c>
      <c r="P446">
        <v>5102</v>
      </c>
      <c r="Q446">
        <v>4</v>
      </c>
      <c r="R446">
        <v>40.840000000000003</v>
      </c>
      <c r="S446">
        <v>163.36000000000001</v>
      </c>
      <c r="T446">
        <v>124</v>
      </c>
      <c r="U446">
        <v>24.09</v>
      </c>
      <c r="V446" t="str">
        <f>VLOOKUP(L446,'[2]tabela de preços'!$A:$D,4,0)</f>
        <v>ANJO</v>
      </c>
      <c r="W446" t="str">
        <f>VLOOKUP(L446,'[2]tabela de preços'!$A:$F,6,0)</f>
        <v>MASSA POLIÉSTER</v>
      </c>
      <c r="X446" t="str">
        <f>VLOOKUP(L446,'[2]tabela de preços'!$A:$G,7,0)</f>
        <v>AUTOMOTIVO</v>
      </c>
    </row>
    <row r="447" spans="1:24" hidden="1" x14ac:dyDescent="0.3">
      <c r="A447" t="s">
        <v>2171</v>
      </c>
      <c r="C447" t="s">
        <v>2172</v>
      </c>
      <c r="D447" s="1">
        <v>46029</v>
      </c>
      <c r="E447" t="s">
        <v>2173</v>
      </c>
      <c r="F447">
        <v>9</v>
      </c>
      <c r="G447">
        <v>230</v>
      </c>
      <c r="H447" t="str">
        <f>VLOOKUP(G447,[1]OPERADORES!$A:$B,2,0)</f>
        <v>SÔNIA</v>
      </c>
      <c r="I447" t="s">
        <v>21</v>
      </c>
      <c r="J447" t="s">
        <v>2174</v>
      </c>
      <c r="K447" t="s">
        <v>2175</v>
      </c>
      <c r="L447">
        <v>23926</v>
      </c>
      <c r="M447" t="s">
        <v>645</v>
      </c>
      <c r="O447" t="s">
        <v>11</v>
      </c>
      <c r="P447">
        <v>5403</v>
      </c>
      <c r="Q447">
        <v>1</v>
      </c>
      <c r="R447">
        <v>135.72</v>
      </c>
      <c r="S447">
        <v>135.72</v>
      </c>
      <c r="T447">
        <v>103.01</v>
      </c>
      <c r="U447">
        <v>24.1</v>
      </c>
      <c r="V447" t="str">
        <f>VLOOKUP(L447,'[2]tabela de preços'!$A:$D,4,0)</f>
        <v>SIKKENS</v>
      </c>
      <c r="W447" t="str">
        <f>VLOOKUP(L447,'[2]tabela de preços'!$A:$F,6,0)</f>
        <v>PRIMER AUTOMOTIVO</v>
      </c>
      <c r="X447" t="str">
        <f>VLOOKUP(L447,'[2]tabela de preços'!$A:$G,7,0)</f>
        <v>AUTOMOTIVO</v>
      </c>
    </row>
    <row r="448" spans="1:24" hidden="1" x14ac:dyDescent="0.3">
      <c r="A448" t="s">
        <v>2171</v>
      </c>
      <c r="C448" t="s">
        <v>2172</v>
      </c>
      <c r="D448" s="1">
        <v>46029</v>
      </c>
      <c r="E448" t="s">
        <v>2173</v>
      </c>
      <c r="F448">
        <v>9</v>
      </c>
      <c r="G448">
        <v>230</v>
      </c>
      <c r="H448" t="str">
        <f>VLOOKUP(G448,[1]OPERADORES!$A:$B,2,0)</f>
        <v>SÔNIA</v>
      </c>
      <c r="I448" t="s">
        <v>21</v>
      </c>
      <c r="J448" t="s">
        <v>2174</v>
      </c>
      <c r="K448" t="s">
        <v>2175</v>
      </c>
      <c r="L448">
        <v>20212</v>
      </c>
      <c r="M448" t="s">
        <v>198</v>
      </c>
      <c r="O448" t="s">
        <v>11</v>
      </c>
      <c r="P448">
        <v>5403</v>
      </c>
      <c r="Q448">
        <v>1</v>
      </c>
      <c r="R448">
        <v>26.95</v>
      </c>
      <c r="S448">
        <v>26.95</v>
      </c>
      <c r="T448">
        <v>20.46</v>
      </c>
      <c r="U448">
        <v>24.08</v>
      </c>
      <c r="V448" t="str">
        <f>VLOOKUP(L448,'[2]tabela de preços'!$A:$D,4,0)</f>
        <v>MAXI RUBBER</v>
      </c>
      <c r="W448" t="str">
        <f>VLOOKUP(L448,'[2]tabela de preços'!$A:$F,6,0)</f>
        <v>SELADORA P/ PLASTICO</v>
      </c>
      <c r="X448" t="str">
        <f>VLOOKUP(L448,'[2]tabela de preços'!$A:$G,7,0)</f>
        <v>AUTOMOTIVO</v>
      </c>
    </row>
    <row r="449" spans="1:24" hidden="1" x14ac:dyDescent="0.3">
      <c r="A449" t="s">
        <v>2171</v>
      </c>
      <c r="C449" t="s">
        <v>2172</v>
      </c>
      <c r="D449" s="1">
        <v>46029</v>
      </c>
      <c r="E449" t="s">
        <v>2173</v>
      </c>
      <c r="F449">
        <v>9</v>
      </c>
      <c r="G449">
        <v>230</v>
      </c>
      <c r="H449" t="str">
        <f>VLOOKUP(G449,[1]OPERADORES!$A:$B,2,0)</f>
        <v>SÔNIA</v>
      </c>
      <c r="I449" t="s">
        <v>21</v>
      </c>
      <c r="J449" t="s">
        <v>2174</v>
      </c>
      <c r="K449" t="s">
        <v>2175</v>
      </c>
      <c r="L449">
        <v>87046</v>
      </c>
      <c r="M449" t="s">
        <v>2178</v>
      </c>
      <c r="O449" t="s">
        <v>11</v>
      </c>
      <c r="P449">
        <v>5102</v>
      </c>
      <c r="Q449">
        <v>1</v>
      </c>
      <c r="R449">
        <v>16.79</v>
      </c>
      <c r="S449">
        <v>16.79</v>
      </c>
      <c r="T449">
        <v>12.74</v>
      </c>
      <c r="U449">
        <v>24.12</v>
      </c>
      <c r="V449" t="str">
        <f>VLOOKUP(L449,'[2]tabela de preços'!$A:$D,4,0)</f>
        <v>PURPLEX</v>
      </c>
      <c r="W449" t="str">
        <f>VLOOKUP(L449,'[2]tabela de preços'!$A:$F,6,0)</f>
        <v>APLICADORES / ADAPTADORES / ENGATES / SUPORTES</v>
      </c>
      <c r="X449" t="str">
        <f>VLOOKUP(L449,'[2]tabela de preços'!$A:$G,7,0)</f>
        <v>AUTOMOTIVO</v>
      </c>
    </row>
    <row r="450" spans="1:24" hidden="1" x14ac:dyDescent="0.3">
      <c r="A450" t="s">
        <v>2171</v>
      </c>
      <c r="C450" t="s">
        <v>2172</v>
      </c>
      <c r="D450" s="1">
        <v>46029</v>
      </c>
      <c r="E450" t="s">
        <v>2173</v>
      </c>
      <c r="F450">
        <v>9</v>
      </c>
      <c r="G450">
        <v>230</v>
      </c>
      <c r="H450" t="str">
        <f>VLOOKUP(G450,[1]OPERADORES!$A:$B,2,0)</f>
        <v>SÔNIA</v>
      </c>
      <c r="I450" t="s">
        <v>21</v>
      </c>
      <c r="J450" t="s">
        <v>2174</v>
      </c>
      <c r="K450" t="s">
        <v>2175</v>
      </c>
      <c r="L450">
        <v>85363</v>
      </c>
      <c r="M450" t="s">
        <v>2179</v>
      </c>
      <c r="O450" t="s">
        <v>11</v>
      </c>
      <c r="P450">
        <v>5102</v>
      </c>
      <c r="Q450">
        <v>1</v>
      </c>
      <c r="R450">
        <v>23.95</v>
      </c>
      <c r="S450">
        <v>23.95</v>
      </c>
      <c r="T450">
        <v>18.18</v>
      </c>
      <c r="U450">
        <v>24.09</v>
      </c>
      <c r="V450" t="str">
        <f>VLOOKUP(L450,'[2]tabela de preços'!$A:$D,4,0)</f>
        <v>BRASILUX</v>
      </c>
      <c r="W450" t="str">
        <f>VLOOKUP(L450,'[2]tabela de preços'!$A:$F,6,0)</f>
        <v>PRETO FOSCO VINÍLICO</v>
      </c>
      <c r="X450" t="str">
        <f>VLOOKUP(L450,'[2]tabela de preços'!$A:$G,7,0)</f>
        <v>AUTOMOTIVO</v>
      </c>
    </row>
    <row r="451" spans="1:24" hidden="1" x14ac:dyDescent="0.3">
      <c r="A451" t="s">
        <v>2293</v>
      </c>
      <c r="C451" t="s">
        <v>2300</v>
      </c>
      <c r="D451" s="1">
        <v>46029</v>
      </c>
      <c r="F451">
        <v>9</v>
      </c>
      <c r="G451">
        <v>197</v>
      </c>
      <c r="H451" t="str">
        <f>VLOOKUP(G451,[1]OPERADORES!$A:$B,2,0)</f>
        <v xml:space="preserve">POLIANA LORRANE DE AMORIM </v>
      </c>
      <c r="I451" t="s">
        <v>21</v>
      </c>
      <c r="J451" t="s">
        <v>2296</v>
      </c>
      <c r="K451" t="s">
        <v>2297</v>
      </c>
      <c r="L451">
        <v>84618</v>
      </c>
      <c r="M451" t="s">
        <v>2299</v>
      </c>
      <c r="N451" t="s">
        <v>2301</v>
      </c>
      <c r="O451" t="s">
        <v>11</v>
      </c>
      <c r="P451">
        <v>1411</v>
      </c>
      <c r="Q451">
        <v>-1</v>
      </c>
      <c r="R451">
        <v>57.04</v>
      </c>
      <c r="S451">
        <v>-57.04</v>
      </c>
      <c r="T451">
        <v>-43.29</v>
      </c>
      <c r="U451">
        <v>24.11</v>
      </c>
      <c r="V451" t="str">
        <f>VLOOKUP(L451,'[2]tabela de preços'!$A:$D,4,0)</f>
        <v>BRASILUX</v>
      </c>
      <c r="W451" t="str">
        <f>VLOOKUP(L451,'[2]tabela de preços'!$A:$F,6,0)</f>
        <v>BASES IMOBILIÁRIAS</v>
      </c>
      <c r="X451" t="str">
        <f>VLOOKUP(L451,'[2]tabela de preços'!$A:$G,7,0)</f>
        <v>IMOBILIÁRIO</v>
      </c>
    </row>
    <row r="452" spans="1:24" hidden="1" x14ac:dyDescent="0.3">
      <c r="A452" t="s">
        <v>165</v>
      </c>
      <c r="C452" t="s">
        <v>166</v>
      </c>
      <c r="D452" s="1">
        <v>46030</v>
      </c>
      <c r="E452" t="s">
        <v>167</v>
      </c>
      <c r="F452">
        <v>9</v>
      </c>
      <c r="G452">
        <v>174</v>
      </c>
      <c r="H452" t="str">
        <f>VLOOKUP(G452,[1]OPERADORES!$A:$B,2,0)</f>
        <v>MIRIÃ LOBATO RODRIGUES</v>
      </c>
      <c r="I452" t="s">
        <v>168</v>
      </c>
      <c r="J452" t="s">
        <v>169</v>
      </c>
      <c r="K452" t="s">
        <v>170</v>
      </c>
      <c r="L452">
        <v>85846</v>
      </c>
      <c r="M452" t="s">
        <v>171</v>
      </c>
      <c r="O452" t="s">
        <v>11</v>
      </c>
      <c r="P452">
        <v>6403</v>
      </c>
      <c r="Q452">
        <v>1</v>
      </c>
      <c r="R452">
        <v>72.22</v>
      </c>
      <c r="S452">
        <v>72.22</v>
      </c>
      <c r="T452">
        <v>54.82</v>
      </c>
      <c r="U452">
        <v>24.09</v>
      </c>
      <c r="V452" t="str">
        <f>VLOOKUP(L452,'[2]tabela de preços'!$A:$D,4,0)</f>
        <v>CORAL</v>
      </c>
      <c r="W452" t="str">
        <f>VLOOKUP(L452,'[2]tabela de preços'!$A:$F,6,0)</f>
        <v>TINTA PAREDE</v>
      </c>
      <c r="X452" t="str">
        <f>VLOOKUP(L452,'[2]tabela de preços'!$A:$G,7,0)</f>
        <v>IMOBILIÁRIO</v>
      </c>
    </row>
    <row r="453" spans="1:24" hidden="1" x14ac:dyDescent="0.3">
      <c r="A453" t="s">
        <v>165</v>
      </c>
      <c r="C453" t="s">
        <v>166</v>
      </c>
      <c r="D453" s="1">
        <v>46030</v>
      </c>
      <c r="E453" t="s">
        <v>167</v>
      </c>
      <c r="F453">
        <v>9</v>
      </c>
      <c r="G453">
        <v>174</v>
      </c>
      <c r="H453" t="str">
        <f>VLOOKUP(G453,[1]OPERADORES!$A:$B,2,0)</f>
        <v>MIRIÃ LOBATO RODRIGUES</v>
      </c>
      <c r="I453" t="s">
        <v>168</v>
      </c>
      <c r="J453" t="s">
        <v>169</v>
      </c>
      <c r="K453" t="s">
        <v>170</v>
      </c>
      <c r="L453">
        <v>23690</v>
      </c>
      <c r="M453" t="s">
        <v>98</v>
      </c>
      <c r="O453" t="s">
        <v>11</v>
      </c>
      <c r="P453">
        <v>6403</v>
      </c>
      <c r="Q453">
        <v>6</v>
      </c>
      <c r="R453">
        <v>39.89</v>
      </c>
      <c r="S453">
        <v>239.34</v>
      </c>
      <c r="T453">
        <v>189.66</v>
      </c>
      <c r="U453">
        <v>20.76</v>
      </c>
      <c r="V453" t="str">
        <f>VLOOKUP(L453,'[2]tabela de preços'!$A:$D,4,0)</f>
        <v>WANDA</v>
      </c>
      <c r="W453" t="str">
        <f>VLOOKUP(L453,'[2]tabela de preços'!$A:$F,6,0)</f>
        <v>VERNIZ AUTOMOTIVO</v>
      </c>
      <c r="X453" t="str">
        <f>VLOOKUP(L453,'[2]tabela de preços'!$A:$G,7,0)</f>
        <v>AUTOMOTIVO</v>
      </c>
    </row>
    <row r="454" spans="1:24" hidden="1" x14ac:dyDescent="0.3">
      <c r="A454" t="s">
        <v>165</v>
      </c>
      <c r="C454" t="s">
        <v>166</v>
      </c>
      <c r="D454" s="1">
        <v>46030</v>
      </c>
      <c r="E454" t="s">
        <v>167</v>
      </c>
      <c r="F454">
        <v>9</v>
      </c>
      <c r="G454">
        <v>174</v>
      </c>
      <c r="H454" t="str">
        <f>VLOOKUP(G454,[1]OPERADORES!$A:$B,2,0)</f>
        <v>MIRIÃ LOBATO RODRIGUES</v>
      </c>
      <c r="I454" t="s">
        <v>168</v>
      </c>
      <c r="J454" t="s">
        <v>169</v>
      </c>
      <c r="K454" t="s">
        <v>170</v>
      </c>
      <c r="L454">
        <v>23647</v>
      </c>
      <c r="M454" t="s">
        <v>172</v>
      </c>
      <c r="O454" t="s">
        <v>11</v>
      </c>
      <c r="P454">
        <v>6102</v>
      </c>
      <c r="Q454">
        <v>6</v>
      </c>
      <c r="R454">
        <v>33.71</v>
      </c>
      <c r="S454">
        <v>202.26</v>
      </c>
      <c r="T454">
        <v>153.54</v>
      </c>
      <c r="U454">
        <v>24.09</v>
      </c>
      <c r="V454" t="str">
        <f>VLOOKUP(L454,'[2]tabela de preços'!$A:$D,4,0)</f>
        <v>SHERWIN WILLIAMS</v>
      </c>
      <c r="W454" t="str">
        <f>VLOOKUP(L454,'[2]tabela de preços'!$A:$F,6,0)</f>
        <v>MASSA POLIÉSTER</v>
      </c>
      <c r="X454" t="str">
        <f>VLOOKUP(L454,'[2]tabela de preços'!$A:$G,7,0)</f>
        <v>AUTOMOTIVO</v>
      </c>
    </row>
    <row r="455" spans="1:24" hidden="1" x14ac:dyDescent="0.3">
      <c r="A455" t="s">
        <v>165</v>
      </c>
      <c r="C455" t="s">
        <v>166</v>
      </c>
      <c r="D455" s="1">
        <v>46030</v>
      </c>
      <c r="E455" t="s">
        <v>167</v>
      </c>
      <c r="F455">
        <v>9</v>
      </c>
      <c r="G455">
        <v>174</v>
      </c>
      <c r="H455" t="str">
        <f>VLOOKUP(G455,[1]OPERADORES!$A:$B,2,0)</f>
        <v>MIRIÃ LOBATO RODRIGUES</v>
      </c>
      <c r="I455" t="s">
        <v>168</v>
      </c>
      <c r="J455" t="s">
        <v>169</v>
      </c>
      <c r="K455" t="s">
        <v>170</v>
      </c>
      <c r="L455">
        <v>9764</v>
      </c>
      <c r="M455" t="s">
        <v>173</v>
      </c>
      <c r="O455" t="s">
        <v>11</v>
      </c>
      <c r="P455">
        <v>6102</v>
      </c>
      <c r="Q455">
        <v>6</v>
      </c>
      <c r="R455">
        <v>33.54</v>
      </c>
      <c r="S455">
        <v>201.24</v>
      </c>
      <c r="T455">
        <v>152.76</v>
      </c>
      <c r="U455">
        <v>24.09</v>
      </c>
      <c r="V455" t="str">
        <f>VLOOKUP(L455,'[2]tabela de preços'!$A:$D,4,0)</f>
        <v>SIKKENS</v>
      </c>
      <c r="W455" t="str">
        <f>VLOOKUP(L455,'[2]tabela de preços'!$A:$F,6,0)</f>
        <v>MASSA DE PEQUENOS REPAROS</v>
      </c>
      <c r="X455" t="str">
        <f>VLOOKUP(L455,'[2]tabela de preços'!$A:$G,7,0)</f>
        <v>AUTOMOTIVO</v>
      </c>
    </row>
    <row r="456" spans="1:24" hidden="1" x14ac:dyDescent="0.3">
      <c r="A456" t="s">
        <v>165</v>
      </c>
      <c r="C456" t="s">
        <v>166</v>
      </c>
      <c r="D456" s="1">
        <v>46030</v>
      </c>
      <c r="E456" t="s">
        <v>167</v>
      </c>
      <c r="F456">
        <v>9</v>
      </c>
      <c r="G456">
        <v>174</v>
      </c>
      <c r="H456" t="str">
        <f>VLOOKUP(G456,[1]OPERADORES!$A:$B,2,0)</f>
        <v>MIRIÃ LOBATO RODRIGUES</v>
      </c>
      <c r="I456" t="s">
        <v>168</v>
      </c>
      <c r="J456" t="s">
        <v>169</v>
      </c>
      <c r="K456" t="s">
        <v>170</v>
      </c>
      <c r="L456">
        <v>84044</v>
      </c>
      <c r="M456" t="s">
        <v>174</v>
      </c>
      <c r="O456" t="s">
        <v>11</v>
      </c>
      <c r="P456">
        <v>6102</v>
      </c>
      <c r="Q456">
        <v>5</v>
      </c>
      <c r="R456">
        <v>11.93</v>
      </c>
      <c r="S456">
        <v>59.65</v>
      </c>
      <c r="T456">
        <v>46.7</v>
      </c>
      <c r="U456">
        <v>21.71</v>
      </c>
      <c r="V456" t="str">
        <f>VLOOKUP(L456,'[2]tabela de preços'!$A:$D,4,0)</f>
        <v>BRASILUX</v>
      </c>
      <c r="W456" t="str">
        <f>VLOOKUP(L456,'[2]tabela de preços'!$A:$F,6,0)</f>
        <v>REMOVEDOR PASTOSO</v>
      </c>
      <c r="X456" t="str">
        <f>VLOOKUP(L456,'[2]tabela de preços'!$A:$G,7,0)</f>
        <v>AUTOMOTIVO</v>
      </c>
    </row>
    <row r="457" spans="1:24" hidden="1" x14ac:dyDescent="0.3">
      <c r="A457" t="s">
        <v>178</v>
      </c>
      <c r="C457" t="s">
        <v>179</v>
      </c>
      <c r="D457" s="1">
        <v>46030</v>
      </c>
      <c r="E457" t="s">
        <v>180</v>
      </c>
      <c r="F457">
        <v>9</v>
      </c>
      <c r="G457">
        <v>174</v>
      </c>
      <c r="H457" t="str">
        <f>VLOOKUP(G457,[1]OPERADORES!$A:$B,2,0)</f>
        <v>MIRIÃ LOBATO RODRIGUES</v>
      </c>
      <c r="I457" t="s">
        <v>181</v>
      </c>
      <c r="J457" t="s">
        <v>182</v>
      </c>
      <c r="K457" t="s">
        <v>183</v>
      </c>
      <c r="L457">
        <v>22233</v>
      </c>
      <c r="M457" t="s">
        <v>184</v>
      </c>
      <c r="O457" t="s">
        <v>11</v>
      </c>
      <c r="P457">
        <v>6102</v>
      </c>
      <c r="Q457">
        <v>2</v>
      </c>
      <c r="R457">
        <v>30.17</v>
      </c>
      <c r="S457">
        <v>60.34</v>
      </c>
      <c r="T457">
        <v>45.8</v>
      </c>
      <c r="U457">
        <v>24.1</v>
      </c>
      <c r="V457" t="str">
        <f>VLOOKUP(L457,'[2]tabela de preços'!$A:$D,4,0)</f>
        <v>3M</v>
      </c>
      <c r="W457" t="str">
        <f>VLOOKUP(L457,'[2]tabela de preços'!$A:$F,6,0)</f>
        <v>FITA DUPLA FACE</v>
      </c>
      <c r="X457" t="str">
        <f>VLOOKUP(L457,'[2]tabela de preços'!$A:$G,7,0)</f>
        <v>AUTOMOTIVO</v>
      </c>
    </row>
    <row r="458" spans="1:24" hidden="1" x14ac:dyDescent="0.3">
      <c r="A458" t="s">
        <v>178</v>
      </c>
      <c r="C458" t="s">
        <v>179</v>
      </c>
      <c r="D458" s="1">
        <v>46030</v>
      </c>
      <c r="E458" t="s">
        <v>180</v>
      </c>
      <c r="F458">
        <v>9</v>
      </c>
      <c r="G458">
        <v>174</v>
      </c>
      <c r="H458" t="str">
        <f>VLOOKUP(G458,[1]OPERADORES!$A:$B,2,0)</f>
        <v>MIRIÃ LOBATO RODRIGUES</v>
      </c>
      <c r="I458" t="s">
        <v>181</v>
      </c>
      <c r="J458" t="s">
        <v>182</v>
      </c>
      <c r="K458" t="s">
        <v>183</v>
      </c>
      <c r="L458">
        <v>20231</v>
      </c>
      <c r="M458" t="s">
        <v>185</v>
      </c>
      <c r="O458" t="s">
        <v>11</v>
      </c>
      <c r="P458">
        <v>6403</v>
      </c>
      <c r="Q458">
        <v>2</v>
      </c>
      <c r="R458">
        <v>120.25</v>
      </c>
      <c r="S458">
        <v>240.5</v>
      </c>
      <c r="T458">
        <v>182.54</v>
      </c>
      <c r="U458">
        <v>24.1</v>
      </c>
      <c r="V458" t="str">
        <f>VLOOKUP(L458,'[2]tabela de preços'!$A:$D,4,0)</f>
        <v>3M</v>
      </c>
      <c r="W458" t="str">
        <f>VLOOKUP(L458,'[2]tabela de preços'!$A:$F,6,0)</f>
        <v>PRIMER AUTOMOTIVO</v>
      </c>
      <c r="X458" t="str">
        <f>VLOOKUP(L458,'[2]tabela de preços'!$A:$G,7,0)</f>
        <v>AUTOMOTIVO</v>
      </c>
    </row>
    <row r="459" spans="1:24" hidden="1" x14ac:dyDescent="0.3">
      <c r="A459" t="s">
        <v>262</v>
      </c>
      <c r="C459" t="s">
        <v>263</v>
      </c>
      <c r="D459" s="1">
        <v>46030</v>
      </c>
      <c r="E459" t="s">
        <v>264</v>
      </c>
      <c r="F459">
        <v>9</v>
      </c>
      <c r="G459">
        <v>197</v>
      </c>
      <c r="H459" t="str">
        <f>VLOOKUP(G459,[1]OPERADORES!$A:$B,2,0)</f>
        <v xml:space="preserve">POLIANA LORRANE DE AMORIM </v>
      </c>
      <c r="I459" t="s">
        <v>21</v>
      </c>
      <c r="J459" t="s">
        <v>265</v>
      </c>
      <c r="K459" t="s">
        <v>266</v>
      </c>
      <c r="L459">
        <v>85695</v>
      </c>
      <c r="M459" t="s">
        <v>267</v>
      </c>
      <c r="O459" t="s">
        <v>11</v>
      </c>
      <c r="P459">
        <v>5102</v>
      </c>
      <c r="Q459">
        <v>12</v>
      </c>
      <c r="R459">
        <v>3.69</v>
      </c>
      <c r="S459">
        <v>44.28</v>
      </c>
      <c r="T459">
        <v>34.92</v>
      </c>
      <c r="U459">
        <v>21.14</v>
      </c>
      <c r="V459" t="str">
        <f>VLOOKUP(L459,'[2]tabela de preços'!$A:$D,4,0)</f>
        <v>UNIPEGA</v>
      </c>
      <c r="W459" t="str">
        <f>VLOOKUP(L459,'[2]tabela de preços'!$A:$F,6,0)</f>
        <v>PU 40</v>
      </c>
      <c r="X459" t="str">
        <f>VLOOKUP(L459,'[2]tabela de preços'!$A:$G,7,0)</f>
        <v>IMOBILIÁRIO</v>
      </c>
    </row>
    <row r="460" spans="1:24" hidden="1" x14ac:dyDescent="0.3">
      <c r="A460" t="s">
        <v>262</v>
      </c>
      <c r="C460" t="s">
        <v>263</v>
      </c>
      <c r="D460" s="1">
        <v>46030</v>
      </c>
      <c r="E460" t="s">
        <v>264</v>
      </c>
      <c r="F460">
        <v>9</v>
      </c>
      <c r="G460">
        <v>197</v>
      </c>
      <c r="H460" t="str">
        <f>VLOOKUP(G460,[1]OPERADORES!$A:$B,2,0)</f>
        <v xml:space="preserve">POLIANA LORRANE DE AMORIM </v>
      </c>
      <c r="I460" t="s">
        <v>21</v>
      </c>
      <c r="J460" t="s">
        <v>265</v>
      </c>
      <c r="K460" t="s">
        <v>266</v>
      </c>
      <c r="L460">
        <v>85696</v>
      </c>
      <c r="M460" t="s">
        <v>268</v>
      </c>
      <c r="O460" t="s">
        <v>11</v>
      </c>
      <c r="P460">
        <v>5102</v>
      </c>
      <c r="Q460">
        <v>12</v>
      </c>
      <c r="R460">
        <v>3.69</v>
      </c>
      <c r="S460">
        <v>44.28</v>
      </c>
      <c r="T460">
        <v>34.92</v>
      </c>
      <c r="U460">
        <v>21.14</v>
      </c>
      <c r="V460" t="str">
        <f>VLOOKUP(L460,'[2]tabela de preços'!$A:$D,4,0)</f>
        <v>UNIPEGA</v>
      </c>
      <c r="W460" t="str">
        <f>VLOOKUP(L460,'[2]tabela de preços'!$A:$F,6,0)</f>
        <v>PU 40</v>
      </c>
      <c r="X460" t="str">
        <f>VLOOKUP(L460,'[2]tabela de preços'!$A:$G,7,0)</f>
        <v>IMOBILIÁRIO</v>
      </c>
    </row>
    <row r="461" spans="1:24" hidden="1" x14ac:dyDescent="0.3">
      <c r="A461" t="s">
        <v>262</v>
      </c>
      <c r="C461" t="s">
        <v>263</v>
      </c>
      <c r="D461" s="1">
        <v>46030</v>
      </c>
      <c r="E461" t="s">
        <v>264</v>
      </c>
      <c r="F461">
        <v>9</v>
      </c>
      <c r="G461">
        <v>197</v>
      </c>
      <c r="H461" t="str">
        <f>VLOOKUP(G461,[1]OPERADORES!$A:$B,2,0)</f>
        <v xml:space="preserve">POLIANA LORRANE DE AMORIM </v>
      </c>
      <c r="I461" t="s">
        <v>21</v>
      </c>
      <c r="J461" t="s">
        <v>265</v>
      </c>
      <c r="K461" t="s">
        <v>266</v>
      </c>
      <c r="L461">
        <v>84335</v>
      </c>
      <c r="M461" t="s">
        <v>269</v>
      </c>
      <c r="O461" t="s">
        <v>11</v>
      </c>
      <c r="P461">
        <v>5403</v>
      </c>
      <c r="Q461">
        <v>4</v>
      </c>
      <c r="R461">
        <v>60.89</v>
      </c>
      <c r="S461">
        <v>243.56</v>
      </c>
      <c r="T461">
        <v>202.6</v>
      </c>
      <c r="U461">
        <v>16.82</v>
      </c>
      <c r="V461" t="str">
        <f>VLOOKUP(L461,'[2]tabela de preços'!$A:$D,4,0)</f>
        <v>BRASILUX</v>
      </c>
      <c r="W461" t="str">
        <f>VLOOKUP(L461,'[2]tabela de preços'!$A:$F,6,0)</f>
        <v>ESMALTES</v>
      </c>
      <c r="X461" t="str">
        <f>VLOOKUP(L461,'[2]tabela de preços'!$A:$G,7,0)</f>
        <v>INDUSTRIAL</v>
      </c>
    </row>
    <row r="462" spans="1:24" hidden="1" x14ac:dyDescent="0.3">
      <c r="A462" t="s">
        <v>262</v>
      </c>
      <c r="C462" t="s">
        <v>263</v>
      </c>
      <c r="D462" s="1">
        <v>46030</v>
      </c>
      <c r="E462" t="s">
        <v>264</v>
      </c>
      <c r="F462">
        <v>9</v>
      </c>
      <c r="G462">
        <v>197</v>
      </c>
      <c r="H462" t="str">
        <f>VLOOKUP(G462,[1]OPERADORES!$A:$B,2,0)</f>
        <v xml:space="preserve">POLIANA LORRANE DE AMORIM </v>
      </c>
      <c r="I462" t="s">
        <v>21</v>
      </c>
      <c r="J462" t="s">
        <v>265</v>
      </c>
      <c r="K462" t="s">
        <v>266</v>
      </c>
      <c r="L462">
        <v>10224</v>
      </c>
      <c r="M462" t="s">
        <v>270</v>
      </c>
      <c r="O462" t="s">
        <v>11</v>
      </c>
      <c r="P462">
        <v>5102</v>
      </c>
      <c r="Q462">
        <v>25</v>
      </c>
      <c r="R462">
        <v>2.79</v>
      </c>
      <c r="S462">
        <v>69.75</v>
      </c>
      <c r="T462">
        <v>59.25</v>
      </c>
      <c r="U462">
        <v>15.05</v>
      </c>
      <c r="V462" t="str">
        <f>VLOOKUP(L462,'[2]tabela de preços'!$A:$D,4,0)</f>
        <v>NORTON</v>
      </c>
      <c r="W462" t="str">
        <f>VLOOKUP(L462,'[2]tabela de preços'!$A:$F,6,0)</f>
        <v xml:space="preserve">DISCOS / LIXAS / ABRASIVOS </v>
      </c>
      <c r="X462" t="str">
        <f>VLOOKUP(L462,'[2]tabela de preços'!$A:$G,7,0)</f>
        <v>AUTOMOTIVO</v>
      </c>
    </row>
    <row r="463" spans="1:24" hidden="1" x14ac:dyDescent="0.3">
      <c r="A463" t="s">
        <v>262</v>
      </c>
      <c r="C463" t="s">
        <v>263</v>
      </c>
      <c r="D463" s="1">
        <v>46030</v>
      </c>
      <c r="E463" t="s">
        <v>264</v>
      </c>
      <c r="F463">
        <v>9</v>
      </c>
      <c r="G463">
        <v>197</v>
      </c>
      <c r="H463" t="str">
        <f>VLOOKUP(G463,[1]OPERADORES!$A:$B,2,0)</f>
        <v xml:space="preserve">POLIANA LORRANE DE AMORIM </v>
      </c>
      <c r="I463" t="s">
        <v>21</v>
      </c>
      <c r="J463" t="s">
        <v>265</v>
      </c>
      <c r="K463" t="s">
        <v>266</v>
      </c>
      <c r="L463">
        <v>10230</v>
      </c>
      <c r="M463" t="s">
        <v>193</v>
      </c>
      <c r="O463" t="s">
        <v>11</v>
      </c>
      <c r="P463">
        <v>5102</v>
      </c>
      <c r="Q463">
        <v>25</v>
      </c>
      <c r="R463">
        <v>2.79</v>
      </c>
      <c r="S463">
        <v>69.75</v>
      </c>
      <c r="T463">
        <v>59</v>
      </c>
      <c r="U463">
        <v>15.41</v>
      </c>
      <c r="V463" t="str">
        <f>VLOOKUP(L463,'[2]tabela de preços'!$A:$D,4,0)</f>
        <v>NORTON</v>
      </c>
      <c r="W463" t="str">
        <f>VLOOKUP(L463,'[2]tabela de preços'!$A:$F,6,0)</f>
        <v xml:space="preserve">DISCOS / LIXAS / ABRASIVOS </v>
      </c>
      <c r="X463" t="str">
        <f>VLOOKUP(L463,'[2]tabela de preços'!$A:$G,7,0)</f>
        <v>AUTOMOTIVO</v>
      </c>
    </row>
    <row r="464" spans="1:24" hidden="1" x14ac:dyDescent="0.3">
      <c r="A464" t="s">
        <v>262</v>
      </c>
      <c r="C464" t="s">
        <v>263</v>
      </c>
      <c r="D464" s="1">
        <v>46030</v>
      </c>
      <c r="E464" t="s">
        <v>264</v>
      </c>
      <c r="F464">
        <v>9</v>
      </c>
      <c r="G464">
        <v>197</v>
      </c>
      <c r="H464" t="str">
        <f>VLOOKUP(G464,[1]OPERADORES!$A:$B,2,0)</f>
        <v xml:space="preserve">POLIANA LORRANE DE AMORIM </v>
      </c>
      <c r="I464" t="s">
        <v>21</v>
      </c>
      <c r="J464" t="s">
        <v>265</v>
      </c>
      <c r="K464" t="s">
        <v>266</v>
      </c>
      <c r="L464">
        <v>10232</v>
      </c>
      <c r="M464" t="s">
        <v>134</v>
      </c>
      <c r="O464" t="s">
        <v>11</v>
      </c>
      <c r="P464">
        <v>5102</v>
      </c>
      <c r="Q464">
        <v>30</v>
      </c>
      <c r="R464">
        <v>2.79</v>
      </c>
      <c r="S464">
        <v>83.7</v>
      </c>
      <c r="T464">
        <v>68.7</v>
      </c>
      <c r="U464">
        <v>17.920000000000002</v>
      </c>
      <c r="V464" t="str">
        <f>VLOOKUP(L464,'[2]tabela de preços'!$A:$D,4,0)</f>
        <v>NORTON</v>
      </c>
      <c r="W464" t="str">
        <f>VLOOKUP(L464,'[2]tabela de preços'!$A:$F,6,0)</f>
        <v xml:space="preserve">DISCOS / LIXAS / ABRASIVOS </v>
      </c>
      <c r="X464" t="str">
        <f>VLOOKUP(L464,'[2]tabela de preços'!$A:$G,7,0)</f>
        <v>AUTOMOTIVO</v>
      </c>
    </row>
    <row r="465" spans="1:24" hidden="1" x14ac:dyDescent="0.3">
      <c r="A465" t="s">
        <v>262</v>
      </c>
      <c r="C465" t="s">
        <v>263</v>
      </c>
      <c r="D465" s="1">
        <v>46030</v>
      </c>
      <c r="E465" t="s">
        <v>264</v>
      </c>
      <c r="F465">
        <v>9</v>
      </c>
      <c r="G465">
        <v>197</v>
      </c>
      <c r="H465" t="str">
        <f>VLOOKUP(G465,[1]OPERADORES!$A:$B,2,0)</f>
        <v xml:space="preserve">POLIANA LORRANE DE AMORIM </v>
      </c>
      <c r="I465" t="s">
        <v>21</v>
      </c>
      <c r="J465" t="s">
        <v>265</v>
      </c>
      <c r="K465" t="s">
        <v>266</v>
      </c>
      <c r="L465">
        <v>10237</v>
      </c>
      <c r="M465" t="s">
        <v>271</v>
      </c>
      <c r="O465" t="s">
        <v>11</v>
      </c>
      <c r="P465">
        <v>5102</v>
      </c>
      <c r="Q465">
        <v>10</v>
      </c>
      <c r="R465">
        <v>2.79</v>
      </c>
      <c r="S465">
        <v>27.9</v>
      </c>
      <c r="T465">
        <v>22.9</v>
      </c>
      <c r="U465">
        <v>17.920000000000002</v>
      </c>
      <c r="V465" t="str">
        <f>VLOOKUP(L465,'[2]tabela de preços'!$A:$D,4,0)</f>
        <v>NORTON</v>
      </c>
      <c r="W465" t="str">
        <f>VLOOKUP(L465,'[2]tabela de preços'!$A:$F,6,0)</f>
        <v xml:space="preserve">DISCOS / LIXAS / ABRASIVOS </v>
      </c>
      <c r="X465" t="str">
        <f>VLOOKUP(L465,'[2]tabela de preços'!$A:$G,7,0)</f>
        <v>AUTOMOTIVO</v>
      </c>
    </row>
    <row r="466" spans="1:24" hidden="1" x14ac:dyDescent="0.3">
      <c r="A466" t="s">
        <v>262</v>
      </c>
      <c r="C466" t="s">
        <v>263</v>
      </c>
      <c r="D466" s="1">
        <v>46030</v>
      </c>
      <c r="E466" t="s">
        <v>264</v>
      </c>
      <c r="F466">
        <v>9</v>
      </c>
      <c r="G466">
        <v>197</v>
      </c>
      <c r="H466" t="str">
        <f>VLOOKUP(G466,[1]OPERADORES!$A:$B,2,0)</f>
        <v xml:space="preserve">POLIANA LORRANE DE AMORIM </v>
      </c>
      <c r="I466" t="s">
        <v>21</v>
      </c>
      <c r="J466" t="s">
        <v>265</v>
      </c>
      <c r="K466" t="s">
        <v>266</v>
      </c>
      <c r="L466">
        <v>22188</v>
      </c>
      <c r="M466" t="s">
        <v>78</v>
      </c>
      <c r="O466" t="s">
        <v>11</v>
      </c>
      <c r="P466">
        <v>5102</v>
      </c>
      <c r="Q466">
        <v>6</v>
      </c>
      <c r="R466">
        <v>12.89</v>
      </c>
      <c r="S466">
        <v>77.34</v>
      </c>
      <c r="T466">
        <v>65.34</v>
      </c>
      <c r="U466">
        <v>15.52</v>
      </c>
      <c r="V466" t="str">
        <f>VLOOKUP(L466,'[2]tabela de preços'!$A:$D,4,0)</f>
        <v>3M</v>
      </c>
      <c r="W466" t="str">
        <f>VLOOKUP(L466,'[2]tabela de preços'!$A:$F,6,0)</f>
        <v>FITA AUTOMOTIVA</v>
      </c>
      <c r="X466" t="str">
        <f>VLOOKUP(L466,'[2]tabela de preços'!$A:$G,7,0)</f>
        <v>AUTOMOTIVO</v>
      </c>
    </row>
    <row r="467" spans="1:24" hidden="1" x14ac:dyDescent="0.3">
      <c r="A467" t="s">
        <v>262</v>
      </c>
      <c r="C467" t="s">
        <v>263</v>
      </c>
      <c r="D467" s="1">
        <v>46030</v>
      </c>
      <c r="E467" t="s">
        <v>264</v>
      </c>
      <c r="F467">
        <v>9</v>
      </c>
      <c r="G467">
        <v>197</v>
      </c>
      <c r="H467" t="str">
        <f>VLOOKUP(G467,[1]OPERADORES!$A:$B,2,0)</f>
        <v xml:space="preserve">POLIANA LORRANE DE AMORIM </v>
      </c>
      <c r="I467" t="s">
        <v>21</v>
      </c>
      <c r="J467" t="s">
        <v>265</v>
      </c>
      <c r="K467" t="s">
        <v>266</v>
      </c>
      <c r="L467">
        <v>10242</v>
      </c>
      <c r="M467" t="s">
        <v>82</v>
      </c>
      <c r="O467" t="s">
        <v>11</v>
      </c>
      <c r="P467">
        <v>5102</v>
      </c>
      <c r="Q467">
        <v>30</v>
      </c>
      <c r="R467">
        <v>2.79</v>
      </c>
      <c r="S467">
        <v>83.7</v>
      </c>
      <c r="T467">
        <v>68.400000000000006</v>
      </c>
      <c r="U467">
        <v>18.28</v>
      </c>
      <c r="V467" t="str">
        <f>VLOOKUP(L467,'[2]tabela de preços'!$A:$D,4,0)</f>
        <v>NORTON</v>
      </c>
      <c r="W467" t="str">
        <f>VLOOKUP(L467,'[2]tabela de preços'!$A:$F,6,0)</f>
        <v xml:space="preserve">DISCOS / LIXAS / ABRASIVOS </v>
      </c>
      <c r="X467" t="str">
        <f>VLOOKUP(L467,'[2]tabela de preços'!$A:$G,7,0)</f>
        <v>AUTOMOTIVO</v>
      </c>
    </row>
    <row r="468" spans="1:24" hidden="1" x14ac:dyDescent="0.3">
      <c r="A468" t="s">
        <v>262</v>
      </c>
      <c r="C468" t="s">
        <v>263</v>
      </c>
      <c r="D468" s="1">
        <v>46030</v>
      </c>
      <c r="E468" t="s">
        <v>264</v>
      </c>
      <c r="F468">
        <v>9</v>
      </c>
      <c r="G468">
        <v>197</v>
      </c>
      <c r="H468" t="str">
        <f>VLOOKUP(G468,[1]OPERADORES!$A:$B,2,0)</f>
        <v xml:space="preserve">POLIANA LORRANE DE AMORIM </v>
      </c>
      <c r="I468" t="s">
        <v>21</v>
      </c>
      <c r="J468" t="s">
        <v>265</v>
      </c>
      <c r="K468" t="s">
        <v>266</v>
      </c>
      <c r="L468">
        <v>10246</v>
      </c>
      <c r="M468" t="s">
        <v>206</v>
      </c>
      <c r="O468" t="s">
        <v>11</v>
      </c>
      <c r="P468">
        <v>5102</v>
      </c>
      <c r="Q468">
        <v>30</v>
      </c>
      <c r="R468">
        <v>2.79</v>
      </c>
      <c r="S468">
        <v>83.7</v>
      </c>
      <c r="T468">
        <v>58.5</v>
      </c>
      <c r="U468">
        <v>30.11</v>
      </c>
      <c r="V468" t="str">
        <f>VLOOKUP(L468,'[2]tabela de preços'!$A:$D,4,0)</f>
        <v>NORTON</v>
      </c>
      <c r="W468" t="str">
        <f>VLOOKUP(L468,'[2]tabela de preços'!$A:$F,6,0)</f>
        <v xml:space="preserve">DISCOS / LIXAS / ABRASIVOS </v>
      </c>
      <c r="X468" t="str">
        <f>VLOOKUP(L468,'[2]tabela de preços'!$A:$G,7,0)</f>
        <v>AUTOMOTIVO</v>
      </c>
    </row>
    <row r="469" spans="1:24" hidden="1" x14ac:dyDescent="0.3">
      <c r="A469" t="s">
        <v>262</v>
      </c>
      <c r="C469" t="s">
        <v>263</v>
      </c>
      <c r="D469" s="1">
        <v>46030</v>
      </c>
      <c r="E469" t="s">
        <v>264</v>
      </c>
      <c r="F469">
        <v>9</v>
      </c>
      <c r="G469">
        <v>197</v>
      </c>
      <c r="H469" t="str">
        <f>VLOOKUP(G469,[1]OPERADORES!$A:$B,2,0)</f>
        <v xml:space="preserve">POLIANA LORRANE DE AMORIM </v>
      </c>
      <c r="I469" t="s">
        <v>21</v>
      </c>
      <c r="J469" t="s">
        <v>265</v>
      </c>
      <c r="K469" t="s">
        <v>266</v>
      </c>
      <c r="L469">
        <v>87043</v>
      </c>
      <c r="M469" t="s">
        <v>217</v>
      </c>
      <c r="O469" t="s">
        <v>11</v>
      </c>
      <c r="P469">
        <v>5102</v>
      </c>
      <c r="Q469">
        <v>18</v>
      </c>
      <c r="R469">
        <v>22.89</v>
      </c>
      <c r="S469">
        <v>412.02</v>
      </c>
      <c r="T469">
        <v>324.36</v>
      </c>
      <c r="U469">
        <v>21.28</v>
      </c>
      <c r="V469" t="str">
        <f>VLOOKUP(L469,'[2]tabela de preços'!$A:$D,4,0)</f>
        <v>ROBERLO</v>
      </c>
      <c r="W469" t="str">
        <f>VLOOKUP(L469,'[2]tabela de preços'!$A:$F,6,0)</f>
        <v>MASSA POLIÉSTER</v>
      </c>
      <c r="X469" t="str">
        <f>VLOOKUP(L469,'[2]tabela de preços'!$A:$G,7,0)</f>
        <v>AUTOMOTIVO</v>
      </c>
    </row>
    <row r="470" spans="1:24" hidden="1" x14ac:dyDescent="0.3">
      <c r="A470" t="s">
        <v>262</v>
      </c>
      <c r="C470" t="s">
        <v>263</v>
      </c>
      <c r="D470" s="1">
        <v>46030</v>
      </c>
      <c r="E470" t="s">
        <v>264</v>
      </c>
      <c r="F470">
        <v>9</v>
      </c>
      <c r="G470">
        <v>197</v>
      </c>
      <c r="H470" t="str">
        <f>VLOOKUP(G470,[1]OPERADORES!$A:$B,2,0)</f>
        <v xml:space="preserve">POLIANA LORRANE DE AMORIM </v>
      </c>
      <c r="I470" t="s">
        <v>21</v>
      </c>
      <c r="J470" t="s">
        <v>265</v>
      </c>
      <c r="K470" t="s">
        <v>266</v>
      </c>
      <c r="L470">
        <v>21321</v>
      </c>
      <c r="M470" t="s">
        <v>272</v>
      </c>
      <c r="O470" t="s">
        <v>11</v>
      </c>
      <c r="P470">
        <v>5102</v>
      </c>
      <c r="Q470">
        <v>6</v>
      </c>
      <c r="R470">
        <v>18.899999999999999</v>
      </c>
      <c r="S470">
        <v>113.4</v>
      </c>
      <c r="T470">
        <v>92.16</v>
      </c>
      <c r="U470">
        <v>18.73</v>
      </c>
      <c r="V470" t="str">
        <f>VLOOKUP(L470,'[2]tabela de preços'!$A:$D,4,0)</f>
        <v>AUTO AMERICA</v>
      </c>
      <c r="W470" t="str">
        <f>VLOOKUP(L470,'[2]tabela de preços'!$A:$F,6,0)</f>
        <v>CERA  / LIMPEZA /  POLIMENTO VEICULAR</v>
      </c>
      <c r="X470" t="str">
        <f>VLOOKUP(L470,'[2]tabela de preços'!$A:$G,7,0)</f>
        <v>AUTOMOTIVO</v>
      </c>
    </row>
    <row r="471" spans="1:24" hidden="1" x14ac:dyDescent="0.3">
      <c r="A471" t="s">
        <v>262</v>
      </c>
      <c r="C471" t="s">
        <v>263</v>
      </c>
      <c r="D471" s="1">
        <v>46030</v>
      </c>
      <c r="E471" t="s">
        <v>264</v>
      </c>
      <c r="F471">
        <v>9</v>
      </c>
      <c r="G471">
        <v>197</v>
      </c>
      <c r="H471" t="str">
        <f>VLOOKUP(G471,[1]OPERADORES!$A:$B,2,0)</f>
        <v xml:space="preserve">POLIANA LORRANE DE AMORIM </v>
      </c>
      <c r="I471" t="s">
        <v>21</v>
      </c>
      <c r="J471" t="s">
        <v>265</v>
      </c>
      <c r="K471" t="s">
        <v>266</v>
      </c>
      <c r="L471">
        <v>23287</v>
      </c>
      <c r="M471" t="s">
        <v>273</v>
      </c>
      <c r="O471" t="s">
        <v>11</v>
      </c>
      <c r="P471">
        <v>5102</v>
      </c>
      <c r="Q471">
        <v>2</v>
      </c>
      <c r="R471">
        <v>37.9</v>
      </c>
      <c r="S471">
        <v>75.8</v>
      </c>
      <c r="T471">
        <v>60.7</v>
      </c>
      <c r="U471">
        <v>19.920000000000002</v>
      </c>
      <c r="V471" t="str">
        <f>VLOOKUP(L471,'[2]tabela de preços'!$A:$D,4,0)</f>
        <v>AUTO AMERICA</v>
      </c>
      <c r="W471" t="str">
        <f>VLOOKUP(L471,'[2]tabela de preços'!$A:$F,6,0)</f>
        <v>CERA  / LIMPEZA /  POLIMENTO VEICULAR</v>
      </c>
      <c r="X471" t="str">
        <f>VLOOKUP(L471,'[2]tabela de preços'!$A:$G,7,0)</f>
        <v>AUTOMOTIVO</v>
      </c>
    </row>
    <row r="472" spans="1:24" hidden="1" x14ac:dyDescent="0.3">
      <c r="A472" t="s">
        <v>279</v>
      </c>
      <c r="C472" t="s">
        <v>290</v>
      </c>
      <c r="D472" s="1">
        <v>46030</v>
      </c>
      <c r="E472" t="s">
        <v>291</v>
      </c>
      <c r="F472">
        <v>9</v>
      </c>
      <c r="G472">
        <v>197</v>
      </c>
      <c r="H472" t="str">
        <f>VLOOKUP(G472,[1]OPERADORES!$A:$B,2,0)</f>
        <v xml:space="preserve">POLIANA LORRANE DE AMORIM </v>
      </c>
      <c r="I472" t="s">
        <v>282</v>
      </c>
      <c r="J472" t="s">
        <v>283</v>
      </c>
      <c r="K472" t="s">
        <v>284</v>
      </c>
      <c r="L472">
        <v>84114</v>
      </c>
      <c r="M472" t="s">
        <v>292</v>
      </c>
      <c r="O472" t="s">
        <v>11</v>
      </c>
      <c r="P472">
        <v>6403</v>
      </c>
      <c r="Q472">
        <v>20</v>
      </c>
      <c r="R472">
        <v>155.80000000000001</v>
      </c>
      <c r="S472" s="2">
        <v>3116</v>
      </c>
      <c r="T472" s="2">
        <v>2337.6</v>
      </c>
      <c r="U472">
        <v>24.98</v>
      </c>
      <c r="V472" t="str">
        <f>VLOOKUP(L472,'[2]tabela de preços'!$A:$D,4,0)</f>
        <v>BRASILUX</v>
      </c>
      <c r="W472" t="str">
        <f>VLOOKUP(L472,'[2]tabela de preços'!$A:$F,6,0)</f>
        <v>EPOXI</v>
      </c>
      <c r="X472" t="str">
        <f>VLOOKUP(L472,'[2]tabela de preços'!$A:$G,7,0)</f>
        <v>INDUSTRIAL</v>
      </c>
    </row>
    <row r="473" spans="1:24" hidden="1" x14ac:dyDescent="0.3">
      <c r="A473" t="s">
        <v>302</v>
      </c>
      <c r="B473" t="s">
        <v>303</v>
      </c>
      <c r="C473" t="s">
        <v>304</v>
      </c>
      <c r="D473" s="1">
        <v>46030</v>
      </c>
      <c r="E473" t="s">
        <v>305</v>
      </c>
      <c r="F473">
        <v>9</v>
      </c>
      <c r="G473">
        <v>174</v>
      </c>
      <c r="H473" t="str">
        <f>VLOOKUP(G473,[1]OPERADORES!$A:$B,2,0)</f>
        <v>MIRIÃ LOBATO RODRIGUES</v>
      </c>
      <c r="I473" t="s">
        <v>21</v>
      </c>
      <c r="J473" t="s">
        <v>306</v>
      </c>
      <c r="K473" t="s">
        <v>307</v>
      </c>
      <c r="L473">
        <v>10226</v>
      </c>
      <c r="M473" t="s">
        <v>145</v>
      </c>
      <c r="O473" t="s">
        <v>11</v>
      </c>
      <c r="P473">
        <v>5102</v>
      </c>
      <c r="Q473">
        <v>408</v>
      </c>
      <c r="R473">
        <v>2.79</v>
      </c>
      <c r="S473" s="2">
        <v>1138.32</v>
      </c>
      <c r="T473">
        <v>966.96</v>
      </c>
      <c r="U473">
        <v>15.05</v>
      </c>
      <c r="V473" t="str">
        <f>VLOOKUP(L473,'[2]tabela de preços'!$A:$D,4,0)</f>
        <v>NORTON</v>
      </c>
      <c r="W473" t="str">
        <f>VLOOKUP(L473,'[2]tabela de preços'!$A:$F,6,0)</f>
        <v xml:space="preserve">DISCOS / LIXAS / ABRASIVOS </v>
      </c>
      <c r="X473" t="str">
        <f>VLOOKUP(L473,'[2]tabela de preços'!$A:$G,7,0)</f>
        <v>AUTOMOTIVO</v>
      </c>
    </row>
    <row r="474" spans="1:24" hidden="1" x14ac:dyDescent="0.3">
      <c r="A474" t="s">
        <v>302</v>
      </c>
      <c r="B474" t="s">
        <v>303</v>
      </c>
      <c r="C474" t="s">
        <v>304</v>
      </c>
      <c r="D474" s="1">
        <v>46030</v>
      </c>
      <c r="E474" t="s">
        <v>305</v>
      </c>
      <c r="F474">
        <v>9</v>
      </c>
      <c r="G474">
        <v>174</v>
      </c>
      <c r="H474" t="str">
        <f>VLOOKUP(G474,[1]OPERADORES!$A:$B,2,0)</f>
        <v>MIRIÃ LOBATO RODRIGUES</v>
      </c>
      <c r="I474" t="s">
        <v>21</v>
      </c>
      <c r="J474" t="s">
        <v>306</v>
      </c>
      <c r="K474" t="s">
        <v>307</v>
      </c>
      <c r="L474">
        <v>10238</v>
      </c>
      <c r="M474" t="s">
        <v>79</v>
      </c>
      <c r="O474" t="s">
        <v>11</v>
      </c>
      <c r="P474">
        <v>5102</v>
      </c>
      <c r="Q474" s="2">
        <v>1000</v>
      </c>
      <c r="R474">
        <v>2.79</v>
      </c>
      <c r="S474" s="2">
        <v>2790</v>
      </c>
      <c r="T474" s="2">
        <v>2270</v>
      </c>
      <c r="U474">
        <v>18.64</v>
      </c>
      <c r="V474" t="str">
        <f>VLOOKUP(L474,'[2]tabela de preços'!$A:$D,4,0)</f>
        <v>NORTON</v>
      </c>
      <c r="W474" t="str">
        <f>VLOOKUP(L474,'[2]tabela de preços'!$A:$F,6,0)</f>
        <v xml:space="preserve">DISCOS / LIXAS / ABRASIVOS </v>
      </c>
      <c r="X474" t="str">
        <f>VLOOKUP(L474,'[2]tabela de preços'!$A:$G,7,0)</f>
        <v>AUTOMOTIVO</v>
      </c>
    </row>
    <row r="475" spans="1:24" hidden="1" x14ac:dyDescent="0.3">
      <c r="A475" t="s">
        <v>302</v>
      </c>
      <c r="B475" t="s">
        <v>303</v>
      </c>
      <c r="C475" t="s">
        <v>304</v>
      </c>
      <c r="D475" s="1">
        <v>46030</v>
      </c>
      <c r="E475" t="s">
        <v>305</v>
      </c>
      <c r="F475">
        <v>9</v>
      </c>
      <c r="G475">
        <v>174</v>
      </c>
      <c r="H475" t="str">
        <f>VLOOKUP(G475,[1]OPERADORES!$A:$B,2,0)</f>
        <v>MIRIÃ LOBATO RODRIGUES</v>
      </c>
      <c r="I475" t="s">
        <v>21</v>
      </c>
      <c r="J475" t="s">
        <v>306</v>
      </c>
      <c r="K475" t="s">
        <v>307</v>
      </c>
      <c r="L475">
        <v>10242</v>
      </c>
      <c r="M475" t="s">
        <v>82</v>
      </c>
      <c r="O475" t="s">
        <v>11</v>
      </c>
      <c r="P475">
        <v>5102</v>
      </c>
      <c r="Q475">
        <v>200</v>
      </c>
      <c r="R475">
        <v>2.79</v>
      </c>
      <c r="S475">
        <v>558</v>
      </c>
      <c r="T475">
        <v>456</v>
      </c>
      <c r="U475">
        <v>18.28</v>
      </c>
      <c r="V475" t="str">
        <f>VLOOKUP(L475,'[2]tabela de preços'!$A:$D,4,0)</f>
        <v>NORTON</v>
      </c>
      <c r="W475" t="str">
        <f>VLOOKUP(L475,'[2]tabela de preços'!$A:$F,6,0)</f>
        <v xml:space="preserve">DISCOS / LIXAS / ABRASIVOS </v>
      </c>
      <c r="X475" t="str">
        <f>VLOOKUP(L475,'[2]tabela de preços'!$A:$G,7,0)</f>
        <v>AUTOMOTIVO</v>
      </c>
    </row>
    <row r="476" spans="1:24" hidden="1" x14ac:dyDescent="0.3">
      <c r="A476" t="s">
        <v>336</v>
      </c>
      <c r="C476" t="s">
        <v>337</v>
      </c>
      <c r="D476" s="1">
        <v>46030</v>
      </c>
      <c r="E476" t="s">
        <v>338</v>
      </c>
      <c r="F476">
        <v>9</v>
      </c>
      <c r="G476">
        <v>236</v>
      </c>
      <c r="H476" t="str">
        <f>VLOOKUP(G476,[1]OPERADORES!$A:$B,2,0)</f>
        <v>DANIEL</v>
      </c>
      <c r="I476" t="s">
        <v>21</v>
      </c>
      <c r="J476" t="s">
        <v>339</v>
      </c>
      <c r="K476" t="s">
        <v>340</v>
      </c>
      <c r="L476">
        <v>85666</v>
      </c>
      <c r="M476" t="s">
        <v>341</v>
      </c>
      <c r="O476" t="s">
        <v>11</v>
      </c>
      <c r="P476">
        <v>5403</v>
      </c>
      <c r="Q476">
        <v>20</v>
      </c>
      <c r="R476">
        <v>13.89</v>
      </c>
      <c r="S476">
        <v>277.8</v>
      </c>
      <c r="T476">
        <v>239.8</v>
      </c>
      <c r="U476">
        <v>13.68</v>
      </c>
      <c r="V476" t="str">
        <f>VLOOKUP(L476,'[2]tabela de preços'!$A:$D,4,0)</f>
        <v>UNIPEGA</v>
      </c>
      <c r="W476" t="str">
        <f>VLOOKUP(L476,'[2]tabela de preços'!$A:$F,6,0)</f>
        <v xml:space="preserve">SPRAYS </v>
      </c>
      <c r="X476" t="str">
        <f>VLOOKUP(L476,'[2]tabela de preços'!$A:$G,7,0)</f>
        <v>AUTOMOTIVO</v>
      </c>
    </row>
    <row r="477" spans="1:24" hidden="1" x14ac:dyDescent="0.3">
      <c r="A477" t="s">
        <v>336</v>
      </c>
      <c r="C477" t="s">
        <v>337</v>
      </c>
      <c r="D477" s="1">
        <v>46030</v>
      </c>
      <c r="E477" t="s">
        <v>338</v>
      </c>
      <c r="F477">
        <v>9</v>
      </c>
      <c r="G477">
        <v>236</v>
      </c>
      <c r="H477" t="str">
        <f>VLOOKUP(G477,[1]OPERADORES!$A:$B,2,0)</f>
        <v>DANIEL</v>
      </c>
      <c r="I477" t="s">
        <v>21</v>
      </c>
      <c r="J477" t="s">
        <v>339</v>
      </c>
      <c r="K477" t="s">
        <v>340</v>
      </c>
      <c r="L477">
        <v>85661</v>
      </c>
      <c r="M477" t="s">
        <v>342</v>
      </c>
      <c r="O477" t="s">
        <v>11</v>
      </c>
      <c r="P477">
        <v>5403</v>
      </c>
      <c r="Q477">
        <v>10</v>
      </c>
      <c r="R477">
        <v>13.89</v>
      </c>
      <c r="S477">
        <v>138.9</v>
      </c>
      <c r="T477">
        <v>110</v>
      </c>
      <c r="U477">
        <v>20.81</v>
      </c>
      <c r="V477" t="str">
        <f>VLOOKUP(L477,'[2]tabela de preços'!$A:$D,4,0)</f>
        <v>UNIPEGA</v>
      </c>
      <c r="W477" t="str">
        <f>VLOOKUP(L477,'[2]tabela de preços'!$A:$F,6,0)</f>
        <v xml:space="preserve">SPRAYS </v>
      </c>
      <c r="X477" t="str">
        <f>VLOOKUP(L477,'[2]tabela de preços'!$A:$G,7,0)</f>
        <v>AUTOMOTIVO</v>
      </c>
    </row>
    <row r="478" spans="1:24" hidden="1" x14ac:dyDescent="0.3">
      <c r="A478" t="s">
        <v>501</v>
      </c>
      <c r="C478" t="s">
        <v>502</v>
      </c>
      <c r="D478" s="1">
        <v>46030</v>
      </c>
      <c r="E478" t="s">
        <v>503</v>
      </c>
      <c r="F478">
        <v>9</v>
      </c>
      <c r="G478">
        <v>197</v>
      </c>
      <c r="H478" t="str">
        <f>VLOOKUP(G478,[1]OPERADORES!$A:$B,2,0)</f>
        <v xml:space="preserve">POLIANA LORRANE DE AMORIM </v>
      </c>
      <c r="I478" t="s">
        <v>21</v>
      </c>
      <c r="J478" t="s">
        <v>504</v>
      </c>
      <c r="K478" t="s">
        <v>505</v>
      </c>
      <c r="L478">
        <v>23076</v>
      </c>
      <c r="M478" t="s">
        <v>97</v>
      </c>
      <c r="O478" t="s">
        <v>11</v>
      </c>
      <c r="P478">
        <v>5403</v>
      </c>
      <c r="Q478">
        <v>60</v>
      </c>
      <c r="R478">
        <v>33.89</v>
      </c>
      <c r="S478" s="2">
        <v>2033.4</v>
      </c>
      <c r="T478" s="2">
        <v>1591.8</v>
      </c>
      <c r="U478">
        <v>21.72</v>
      </c>
      <c r="V478" t="str">
        <f>VLOOKUP(L478,'[2]tabela de preços'!$A:$D,4,0)</f>
        <v>WANDA</v>
      </c>
      <c r="W478" t="str">
        <f>VLOOKUP(L478,'[2]tabela de preços'!$A:$F,6,0)</f>
        <v>PRIMER AUTOMOTIVO</v>
      </c>
      <c r="X478" t="str">
        <f>VLOOKUP(L478,'[2]tabela de preços'!$A:$G,7,0)</f>
        <v>AUTOMOTIVO</v>
      </c>
    </row>
    <row r="479" spans="1:24" hidden="1" x14ac:dyDescent="0.3">
      <c r="A479" t="s">
        <v>501</v>
      </c>
      <c r="C479" t="s">
        <v>502</v>
      </c>
      <c r="D479" s="1">
        <v>46030</v>
      </c>
      <c r="E479" t="s">
        <v>503</v>
      </c>
      <c r="F479">
        <v>9</v>
      </c>
      <c r="G479">
        <v>197</v>
      </c>
      <c r="H479" t="str">
        <f>VLOOKUP(G479,[1]OPERADORES!$A:$B,2,0)</f>
        <v xml:space="preserve">POLIANA LORRANE DE AMORIM </v>
      </c>
      <c r="I479" t="s">
        <v>21</v>
      </c>
      <c r="J479" t="s">
        <v>504</v>
      </c>
      <c r="K479" t="s">
        <v>505</v>
      </c>
      <c r="L479">
        <v>9764</v>
      </c>
      <c r="M479" t="s">
        <v>173</v>
      </c>
      <c r="O479" t="s">
        <v>11</v>
      </c>
      <c r="P479">
        <v>5102</v>
      </c>
      <c r="Q479">
        <v>24</v>
      </c>
      <c r="R479">
        <v>33.54</v>
      </c>
      <c r="S479">
        <v>804.96</v>
      </c>
      <c r="T479">
        <v>611.04</v>
      </c>
      <c r="U479">
        <v>24.09</v>
      </c>
      <c r="V479" t="str">
        <f>VLOOKUP(L479,'[2]tabela de preços'!$A:$D,4,0)</f>
        <v>SIKKENS</v>
      </c>
      <c r="W479" t="str">
        <f>VLOOKUP(L479,'[2]tabela de preços'!$A:$F,6,0)</f>
        <v>MASSA DE PEQUENOS REPAROS</v>
      </c>
      <c r="X479" t="str">
        <f>VLOOKUP(L479,'[2]tabela de preços'!$A:$G,7,0)</f>
        <v>AUTOMOTIVO</v>
      </c>
    </row>
    <row r="480" spans="1:24" hidden="1" x14ac:dyDescent="0.3">
      <c r="A480" t="s">
        <v>501</v>
      </c>
      <c r="C480" t="s">
        <v>506</v>
      </c>
      <c r="D480" s="1">
        <v>46030</v>
      </c>
      <c r="E480" t="s">
        <v>507</v>
      </c>
      <c r="F480">
        <v>9</v>
      </c>
      <c r="G480">
        <v>197</v>
      </c>
      <c r="H480" t="str">
        <f>VLOOKUP(G480,[1]OPERADORES!$A:$B,2,0)</f>
        <v xml:space="preserve">POLIANA LORRANE DE AMORIM </v>
      </c>
      <c r="I480" t="s">
        <v>21</v>
      </c>
      <c r="J480" t="s">
        <v>504</v>
      </c>
      <c r="K480" t="s">
        <v>505</v>
      </c>
      <c r="L480">
        <v>23076</v>
      </c>
      <c r="M480" t="s">
        <v>97</v>
      </c>
      <c r="O480" t="s">
        <v>11</v>
      </c>
      <c r="P480">
        <v>5403</v>
      </c>
      <c r="Q480">
        <v>30</v>
      </c>
      <c r="R480">
        <v>33.89</v>
      </c>
      <c r="S480" s="2">
        <v>1016.7</v>
      </c>
      <c r="T480">
        <v>795.9</v>
      </c>
      <c r="U480">
        <v>21.72</v>
      </c>
      <c r="V480" t="str">
        <f>VLOOKUP(L480,'[2]tabela de preços'!$A:$D,4,0)</f>
        <v>WANDA</v>
      </c>
      <c r="W480" t="str">
        <f>VLOOKUP(L480,'[2]tabela de preços'!$A:$F,6,0)</f>
        <v>PRIMER AUTOMOTIVO</v>
      </c>
      <c r="X480" t="str">
        <f>VLOOKUP(L480,'[2]tabela de preços'!$A:$G,7,0)</f>
        <v>AUTOMOTIVO</v>
      </c>
    </row>
    <row r="481" spans="1:24" hidden="1" x14ac:dyDescent="0.3">
      <c r="A481" t="s">
        <v>721</v>
      </c>
      <c r="C481" t="s">
        <v>722</v>
      </c>
      <c r="D481" s="1">
        <v>46030</v>
      </c>
      <c r="E481" t="s">
        <v>723</v>
      </c>
      <c r="F481">
        <v>9</v>
      </c>
      <c r="G481">
        <v>236</v>
      </c>
      <c r="H481" t="str">
        <f>VLOOKUP(G481,[1]OPERADORES!$A:$B,2,0)</f>
        <v>DANIEL</v>
      </c>
      <c r="I481" t="s">
        <v>21</v>
      </c>
      <c r="J481" t="s">
        <v>621</v>
      </c>
      <c r="K481" t="s">
        <v>724</v>
      </c>
      <c r="L481">
        <v>84258</v>
      </c>
      <c r="M481" t="s">
        <v>725</v>
      </c>
      <c r="O481" t="s">
        <v>11</v>
      </c>
      <c r="P481">
        <v>5405</v>
      </c>
      <c r="Q481">
        <v>1</v>
      </c>
      <c r="R481">
        <v>48.47</v>
      </c>
      <c r="S481">
        <v>48.47</v>
      </c>
      <c r="T481">
        <v>23.37</v>
      </c>
      <c r="U481">
        <v>51.78</v>
      </c>
      <c r="V481" t="str">
        <f>VLOOKUP(L481,'[2]tabela de preços'!$A:$D,4,0)</f>
        <v>BRASILUX</v>
      </c>
      <c r="W481" t="str">
        <f>VLOOKUP(L481,'[2]tabela de preços'!$A:$F,6,0)</f>
        <v>TINTA PAREDE</v>
      </c>
      <c r="X481" t="str">
        <f>VLOOKUP(L481,'[2]tabela de preços'!$A:$G,7,0)</f>
        <v>IMOBILIÁRIO</v>
      </c>
    </row>
    <row r="482" spans="1:24" hidden="1" x14ac:dyDescent="0.3">
      <c r="A482" t="s">
        <v>721</v>
      </c>
      <c r="C482" t="s">
        <v>722</v>
      </c>
      <c r="D482" s="1">
        <v>46030</v>
      </c>
      <c r="E482" t="s">
        <v>723</v>
      </c>
      <c r="F482">
        <v>9</v>
      </c>
      <c r="G482">
        <v>236</v>
      </c>
      <c r="H482" t="str">
        <f>VLOOKUP(G482,[1]OPERADORES!$A:$B,2,0)</f>
        <v>DANIEL</v>
      </c>
      <c r="I482" t="s">
        <v>21</v>
      </c>
      <c r="J482" t="s">
        <v>621</v>
      </c>
      <c r="K482" t="s">
        <v>724</v>
      </c>
      <c r="L482">
        <v>10297</v>
      </c>
      <c r="M482" t="s">
        <v>41</v>
      </c>
      <c r="O482" t="s">
        <v>11</v>
      </c>
      <c r="P482">
        <v>5102</v>
      </c>
      <c r="Q482">
        <v>1</v>
      </c>
      <c r="R482">
        <v>16.07</v>
      </c>
      <c r="S482">
        <v>16.07</v>
      </c>
      <c r="T482">
        <v>9.17</v>
      </c>
      <c r="U482">
        <v>42.94</v>
      </c>
      <c r="V482" t="str">
        <f>VLOOKUP(L482,'[2]tabela de preços'!$A:$D,4,0)</f>
        <v>ANJO</v>
      </c>
      <c r="W482" t="str">
        <f>VLOOKUP(L482,'[2]tabela de preços'!$A:$F,6,0)</f>
        <v>THINNER DE LIMPEZA</v>
      </c>
      <c r="X482" t="str">
        <f>VLOOKUP(L482,'[2]tabela de preços'!$A:$G,7,0)</f>
        <v>THINNER</v>
      </c>
    </row>
    <row r="483" spans="1:24" hidden="1" x14ac:dyDescent="0.3">
      <c r="A483" t="s">
        <v>721</v>
      </c>
      <c r="C483" t="s">
        <v>722</v>
      </c>
      <c r="D483" s="1">
        <v>46030</v>
      </c>
      <c r="E483" t="s">
        <v>723</v>
      </c>
      <c r="F483">
        <v>9</v>
      </c>
      <c r="G483">
        <v>236</v>
      </c>
      <c r="H483" t="str">
        <f>VLOOKUP(G483,[1]OPERADORES!$A:$B,2,0)</f>
        <v>DANIEL</v>
      </c>
      <c r="I483" t="s">
        <v>21</v>
      </c>
      <c r="J483" t="s">
        <v>621</v>
      </c>
      <c r="K483" t="s">
        <v>724</v>
      </c>
      <c r="L483">
        <v>85648</v>
      </c>
      <c r="M483" t="s">
        <v>726</v>
      </c>
      <c r="O483" t="s">
        <v>11</v>
      </c>
      <c r="P483">
        <v>5405</v>
      </c>
      <c r="Q483">
        <v>1</v>
      </c>
      <c r="R483">
        <v>12.94</v>
      </c>
      <c r="S483">
        <v>12.94</v>
      </c>
      <c r="T483">
        <v>6.92</v>
      </c>
      <c r="U483">
        <v>46.52</v>
      </c>
      <c r="V483" t="str">
        <f>VLOOKUP(L483,'[2]tabela de preços'!$A:$D,4,0)</f>
        <v>UNIPEGA</v>
      </c>
      <c r="W483" t="str">
        <f>VLOOKUP(L483,'[2]tabela de preços'!$A:$F,6,0)</f>
        <v xml:space="preserve">SPRAYS </v>
      </c>
      <c r="X483" t="str">
        <f>VLOOKUP(L483,'[2]tabela de preços'!$A:$G,7,0)</f>
        <v>AUTOMOTIVO</v>
      </c>
    </row>
    <row r="484" spans="1:24" hidden="1" x14ac:dyDescent="0.3">
      <c r="A484" t="s">
        <v>770</v>
      </c>
      <c r="C484" t="s">
        <v>776</v>
      </c>
      <c r="D484" s="1">
        <v>46030</v>
      </c>
      <c r="E484" t="s">
        <v>777</v>
      </c>
      <c r="F484">
        <v>9</v>
      </c>
      <c r="G484">
        <v>230</v>
      </c>
      <c r="H484" t="str">
        <f>VLOOKUP(G484,[1]OPERADORES!$A:$B,2,0)</f>
        <v>SÔNIA</v>
      </c>
      <c r="I484" t="s">
        <v>21</v>
      </c>
      <c r="J484" t="s">
        <v>397</v>
      </c>
      <c r="K484" t="s">
        <v>773</v>
      </c>
      <c r="L484">
        <v>21820</v>
      </c>
      <c r="M484" t="s">
        <v>149</v>
      </c>
      <c r="O484" t="s">
        <v>11</v>
      </c>
      <c r="P484">
        <v>5403</v>
      </c>
      <c r="Q484">
        <v>1</v>
      </c>
      <c r="R484">
        <v>38.51</v>
      </c>
      <c r="S484">
        <v>38.51</v>
      </c>
      <c r="T484">
        <v>27.46</v>
      </c>
      <c r="U484">
        <v>28.69</v>
      </c>
      <c r="V484" t="str">
        <f>VLOOKUP(L484,'[2]tabela de preços'!$A:$D,4,0)</f>
        <v>SHERWIN WILLIAMS</v>
      </c>
      <c r="W484" t="str">
        <f>VLOOKUP(L484,'[2]tabela de preços'!$A:$F,6,0)</f>
        <v>TINTAS PU</v>
      </c>
      <c r="X484" t="str">
        <f>VLOOKUP(L484,'[2]tabela de preços'!$A:$G,7,0)</f>
        <v>AUTOMOTIVO</v>
      </c>
    </row>
    <row r="485" spans="1:24" hidden="1" x14ac:dyDescent="0.3">
      <c r="A485" t="s">
        <v>913</v>
      </c>
      <c r="B485" t="s">
        <v>914</v>
      </c>
      <c r="C485" t="s">
        <v>915</v>
      </c>
      <c r="D485" s="1">
        <v>46030</v>
      </c>
      <c r="E485" t="s">
        <v>916</v>
      </c>
      <c r="F485">
        <v>9</v>
      </c>
      <c r="G485">
        <v>236</v>
      </c>
      <c r="H485" t="str">
        <f>VLOOKUP(G485,[1]OPERADORES!$A:$B,2,0)</f>
        <v>DANIEL</v>
      </c>
      <c r="I485" t="s">
        <v>21</v>
      </c>
      <c r="J485" t="s">
        <v>917</v>
      </c>
      <c r="K485" t="s">
        <v>918</v>
      </c>
      <c r="L485">
        <v>85771</v>
      </c>
      <c r="M485" t="s">
        <v>919</v>
      </c>
      <c r="O485" t="s">
        <v>11</v>
      </c>
      <c r="P485">
        <v>5403</v>
      </c>
      <c r="Q485">
        <v>1</v>
      </c>
      <c r="R485">
        <v>455.72</v>
      </c>
      <c r="S485">
        <v>455.72</v>
      </c>
      <c r="T485">
        <v>269.02</v>
      </c>
      <c r="U485">
        <v>40.97</v>
      </c>
      <c r="V485" t="str">
        <f>VLOOKUP(L485,'[2]tabela de preços'!$A:$D,4,0)</f>
        <v>CORAL</v>
      </c>
      <c r="W485" t="str">
        <f>VLOOKUP(L485,'[2]tabela de preços'!$A:$F,6,0)</f>
        <v>BASES IMOBILIÁRIAS</v>
      </c>
      <c r="X485" t="str">
        <f>VLOOKUP(L485,'[2]tabela de preços'!$A:$G,7,0)</f>
        <v>IMOBILIÁRIO</v>
      </c>
    </row>
    <row r="486" spans="1:24" hidden="1" x14ac:dyDescent="0.3">
      <c r="A486" t="s">
        <v>953</v>
      </c>
      <c r="C486" t="s">
        <v>958</v>
      </c>
      <c r="D486" s="1">
        <v>46030</v>
      </c>
      <c r="F486">
        <v>9</v>
      </c>
      <c r="G486">
        <v>231</v>
      </c>
      <c r="H486" t="str">
        <f>VLOOKUP(G486,[1]OPERADORES!$A:$B,2,0)</f>
        <v>EDIJANE</v>
      </c>
      <c r="I486" t="s">
        <v>21</v>
      </c>
      <c r="J486" t="s">
        <v>550</v>
      </c>
      <c r="K486" t="s">
        <v>956</v>
      </c>
      <c r="L486">
        <v>84011</v>
      </c>
      <c r="M486" t="s">
        <v>957</v>
      </c>
      <c r="N486" t="s">
        <v>959</v>
      </c>
      <c r="O486" t="s">
        <v>11</v>
      </c>
      <c r="P486">
        <v>1202</v>
      </c>
      <c r="Q486">
        <v>-50</v>
      </c>
      <c r="R486">
        <v>2.62</v>
      </c>
      <c r="S486">
        <v>-131</v>
      </c>
      <c r="T486">
        <v>-84.5</v>
      </c>
      <c r="U486">
        <v>35.5</v>
      </c>
      <c r="V486" t="str">
        <f>VLOOKUP(L486,'[2]tabela de preços'!$A:$D,4,0)</f>
        <v>3M</v>
      </c>
      <c r="W486" t="str">
        <f>VLOOKUP(L486,'[2]tabela de preços'!$A:$F,6,0)</f>
        <v>LIXA FERRO</v>
      </c>
      <c r="X486" t="str">
        <f>VLOOKUP(L486,'[2]tabela de preços'!$A:$G,7,0)</f>
        <v>IMOBILIÁRIO</v>
      </c>
    </row>
    <row r="487" spans="1:24" hidden="1" x14ac:dyDescent="0.3">
      <c r="A487" t="s">
        <v>1020</v>
      </c>
      <c r="C487" t="s">
        <v>1021</v>
      </c>
      <c r="D487" s="1">
        <v>46030</v>
      </c>
      <c r="E487" t="s">
        <v>1022</v>
      </c>
      <c r="F487">
        <v>9</v>
      </c>
      <c r="G487">
        <v>174</v>
      </c>
      <c r="H487" t="str">
        <f>VLOOKUP(G487,[1]OPERADORES!$A:$B,2,0)</f>
        <v>MIRIÃ LOBATO RODRIGUES</v>
      </c>
      <c r="I487" t="s">
        <v>21</v>
      </c>
      <c r="J487" t="s">
        <v>550</v>
      </c>
      <c r="K487" t="s">
        <v>1023</v>
      </c>
      <c r="L487">
        <v>84326</v>
      </c>
      <c r="M487" t="s">
        <v>1024</v>
      </c>
      <c r="O487" t="s">
        <v>11</v>
      </c>
      <c r="P487">
        <v>5403</v>
      </c>
      <c r="Q487">
        <v>1</v>
      </c>
      <c r="R487">
        <v>60.89</v>
      </c>
      <c r="S487">
        <v>60.89</v>
      </c>
      <c r="T487">
        <v>52</v>
      </c>
      <c r="U487">
        <v>14.6</v>
      </c>
      <c r="V487" t="str">
        <f>VLOOKUP(L487,'[2]tabela de preços'!$A:$D,4,0)</f>
        <v>BRASILUX</v>
      </c>
      <c r="W487" t="str">
        <f>VLOOKUP(L487,'[2]tabela de preços'!$A:$F,6,0)</f>
        <v>ESMALTES</v>
      </c>
      <c r="X487" t="str">
        <f>VLOOKUP(L487,'[2]tabela de preços'!$A:$G,7,0)</f>
        <v>INDUSTRIAL</v>
      </c>
    </row>
    <row r="488" spans="1:24" hidden="1" x14ac:dyDescent="0.3">
      <c r="A488" t="s">
        <v>1020</v>
      </c>
      <c r="C488" t="s">
        <v>1021</v>
      </c>
      <c r="D488" s="1">
        <v>46030</v>
      </c>
      <c r="E488" t="s">
        <v>1022</v>
      </c>
      <c r="F488">
        <v>9</v>
      </c>
      <c r="G488">
        <v>174</v>
      </c>
      <c r="H488" t="str">
        <f>VLOOKUP(G488,[1]OPERADORES!$A:$B,2,0)</f>
        <v>MIRIÃ LOBATO RODRIGUES</v>
      </c>
      <c r="I488" t="s">
        <v>21</v>
      </c>
      <c r="J488" t="s">
        <v>550</v>
      </c>
      <c r="K488" t="s">
        <v>1023</v>
      </c>
      <c r="L488">
        <v>84333</v>
      </c>
      <c r="M488" t="s">
        <v>1025</v>
      </c>
      <c r="O488" t="s">
        <v>11</v>
      </c>
      <c r="P488">
        <v>5403</v>
      </c>
      <c r="Q488">
        <v>1</v>
      </c>
      <c r="R488">
        <v>60.89</v>
      </c>
      <c r="S488">
        <v>60.89</v>
      </c>
      <c r="T488">
        <v>47.04</v>
      </c>
      <c r="U488">
        <v>22.75</v>
      </c>
      <c r="V488" t="str">
        <f>VLOOKUP(L488,'[2]tabela de preços'!$A:$D,4,0)</f>
        <v>BRASILUX</v>
      </c>
      <c r="W488" t="str">
        <f>VLOOKUP(L488,'[2]tabela de preços'!$A:$F,6,0)</f>
        <v>ESMALTES</v>
      </c>
      <c r="X488" t="str">
        <f>VLOOKUP(L488,'[2]tabela de preços'!$A:$G,7,0)</f>
        <v>INDUSTRIAL</v>
      </c>
    </row>
    <row r="489" spans="1:24" hidden="1" x14ac:dyDescent="0.3">
      <c r="A489" t="s">
        <v>1020</v>
      </c>
      <c r="C489" t="s">
        <v>1021</v>
      </c>
      <c r="D489" s="1">
        <v>46030</v>
      </c>
      <c r="E489" t="s">
        <v>1022</v>
      </c>
      <c r="F489">
        <v>9</v>
      </c>
      <c r="G489">
        <v>174</v>
      </c>
      <c r="H489" t="str">
        <f>VLOOKUP(G489,[1]OPERADORES!$A:$B,2,0)</f>
        <v>MIRIÃ LOBATO RODRIGUES</v>
      </c>
      <c r="I489" t="s">
        <v>21</v>
      </c>
      <c r="J489" t="s">
        <v>550</v>
      </c>
      <c r="K489" t="s">
        <v>1023</v>
      </c>
      <c r="L489">
        <v>84462</v>
      </c>
      <c r="M489" t="s">
        <v>1026</v>
      </c>
      <c r="O489" t="s">
        <v>11</v>
      </c>
      <c r="P489">
        <v>5403</v>
      </c>
      <c r="Q489">
        <v>1</v>
      </c>
      <c r="R489">
        <v>105.56</v>
      </c>
      <c r="S489">
        <v>105.56</v>
      </c>
      <c r="T489">
        <v>80.12</v>
      </c>
      <c r="U489">
        <v>24.1</v>
      </c>
      <c r="V489" t="str">
        <f>VLOOKUP(L489,'[2]tabela de preços'!$A:$D,4,0)</f>
        <v>BRASILUX</v>
      </c>
      <c r="W489" t="str">
        <f>VLOOKUP(L489,'[2]tabela de preços'!$A:$F,6,0)</f>
        <v>ESMALTES</v>
      </c>
      <c r="X489" t="str">
        <f>VLOOKUP(L489,'[2]tabela de preços'!$A:$G,7,0)</f>
        <v>INDUSTRIAL</v>
      </c>
    </row>
    <row r="490" spans="1:24" hidden="1" x14ac:dyDescent="0.3">
      <c r="A490" t="s">
        <v>1051</v>
      </c>
      <c r="C490" t="s">
        <v>1052</v>
      </c>
      <c r="D490" s="1">
        <v>46030</v>
      </c>
      <c r="E490" t="s">
        <v>1053</v>
      </c>
      <c r="F490">
        <v>9</v>
      </c>
      <c r="G490">
        <v>174</v>
      </c>
      <c r="H490" t="str">
        <f>VLOOKUP(G490,[1]OPERADORES!$A:$B,2,0)</f>
        <v>MIRIÃ LOBATO RODRIGUES</v>
      </c>
      <c r="I490" t="s">
        <v>602</v>
      </c>
      <c r="J490" t="s">
        <v>1054</v>
      </c>
      <c r="K490" t="s">
        <v>1055</v>
      </c>
      <c r="L490">
        <v>84823</v>
      </c>
      <c r="M490" t="s">
        <v>331</v>
      </c>
      <c r="O490" t="s">
        <v>11</v>
      </c>
      <c r="P490">
        <v>6102</v>
      </c>
      <c r="Q490">
        <v>15</v>
      </c>
      <c r="R490">
        <v>94.64</v>
      </c>
      <c r="S490" s="2">
        <v>1419.6</v>
      </c>
      <c r="T490" s="2">
        <v>1077.45</v>
      </c>
      <c r="U490">
        <v>24.1</v>
      </c>
      <c r="V490" t="str">
        <f>VLOOKUP(L490,'[2]tabela de preços'!$A:$D,4,0)</f>
        <v>BRASILUX</v>
      </c>
      <c r="W490" t="str">
        <f>VLOOKUP(L490,'[2]tabela de preços'!$A:$F,6,0)</f>
        <v>DILUENTE</v>
      </c>
      <c r="X490" t="str">
        <f>VLOOKUP(L490,'[2]tabela de preços'!$A:$G,7,0)</f>
        <v>AUTOMOTIVO</v>
      </c>
    </row>
    <row r="491" spans="1:24" hidden="1" x14ac:dyDescent="0.3">
      <c r="A491" t="s">
        <v>1051</v>
      </c>
      <c r="C491" t="s">
        <v>1052</v>
      </c>
      <c r="D491" s="1">
        <v>46030</v>
      </c>
      <c r="E491" t="s">
        <v>1053</v>
      </c>
      <c r="F491">
        <v>9</v>
      </c>
      <c r="G491">
        <v>174</v>
      </c>
      <c r="H491" t="str">
        <f>VLOOKUP(G491,[1]OPERADORES!$A:$B,2,0)</f>
        <v>MIRIÃ LOBATO RODRIGUES</v>
      </c>
      <c r="I491" t="s">
        <v>602</v>
      </c>
      <c r="J491" t="s">
        <v>1054</v>
      </c>
      <c r="K491" t="s">
        <v>1055</v>
      </c>
      <c r="L491">
        <v>84560</v>
      </c>
      <c r="M491" t="s">
        <v>118</v>
      </c>
      <c r="O491" t="s">
        <v>11</v>
      </c>
      <c r="P491">
        <v>6102</v>
      </c>
      <c r="Q491">
        <v>15</v>
      </c>
      <c r="R491">
        <v>46.9</v>
      </c>
      <c r="S491">
        <v>703.5</v>
      </c>
      <c r="T491">
        <v>587.4</v>
      </c>
      <c r="U491">
        <v>16.5</v>
      </c>
      <c r="V491" t="str">
        <f>VLOOKUP(L491,'[2]tabela de preços'!$A:$D,4,0)</f>
        <v>BRASILUX</v>
      </c>
      <c r="W491" t="str">
        <f>VLOOKUP(L491,'[2]tabela de preços'!$A:$F,6,0)</f>
        <v>THINNER DE LIMPEZA</v>
      </c>
      <c r="X491" t="str">
        <f>VLOOKUP(L491,'[2]tabela de preços'!$A:$G,7,0)</f>
        <v>THINNER</v>
      </c>
    </row>
    <row r="492" spans="1:24" hidden="1" x14ac:dyDescent="0.3">
      <c r="A492" t="s">
        <v>1112</v>
      </c>
      <c r="C492" t="s">
        <v>1118</v>
      </c>
      <c r="D492" s="1">
        <v>46030</v>
      </c>
      <c r="E492" t="s">
        <v>1119</v>
      </c>
      <c r="F492">
        <v>9</v>
      </c>
      <c r="G492">
        <v>236</v>
      </c>
      <c r="H492" t="str">
        <f>VLOOKUP(G492,[1]OPERADORES!$A:$B,2,0)</f>
        <v>DANIEL</v>
      </c>
      <c r="I492" t="s">
        <v>21</v>
      </c>
      <c r="J492" t="s">
        <v>211</v>
      </c>
      <c r="K492" t="s">
        <v>1115</v>
      </c>
      <c r="L492">
        <v>10277</v>
      </c>
      <c r="M492" t="s">
        <v>135</v>
      </c>
      <c r="O492" t="s">
        <v>11</v>
      </c>
      <c r="P492">
        <v>5102</v>
      </c>
      <c r="Q492">
        <v>3</v>
      </c>
      <c r="R492">
        <v>16.97</v>
      </c>
      <c r="S492">
        <v>50.91</v>
      </c>
      <c r="T492">
        <v>38.64</v>
      </c>
      <c r="U492">
        <v>24.1</v>
      </c>
      <c r="V492" t="str">
        <f>VLOOKUP(L492,'[2]tabela de preços'!$A:$D,4,0)</f>
        <v>RETOQUE</v>
      </c>
      <c r="W492" t="str">
        <f>VLOOKUP(L492,'[2]tabela de preços'!$A:$F,6,0)</f>
        <v xml:space="preserve">COLA  PLÁSTICA </v>
      </c>
      <c r="X492" t="str">
        <f>VLOOKUP(L492,'[2]tabela de preços'!$A:$G,7,0)</f>
        <v>AUTOMOTIVO</v>
      </c>
    </row>
    <row r="493" spans="1:24" hidden="1" x14ac:dyDescent="0.3">
      <c r="A493" t="s">
        <v>1112</v>
      </c>
      <c r="C493" t="s">
        <v>1118</v>
      </c>
      <c r="D493" s="1">
        <v>46030</v>
      </c>
      <c r="E493" t="s">
        <v>1119</v>
      </c>
      <c r="F493">
        <v>9</v>
      </c>
      <c r="G493">
        <v>236</v>
      </c>
      <c r="H493" t="str">
        <f>VLOOKUP(G493,[1]OPERADORES!$A:$B,2,0)</f>
        <v>DANIEL</v>
      </c>
      <c r="I493" t="s">
        <v>21</v>
      </c>
      <c r="J493" t="s">
        <v>211</v>
      </c>
      <c r="K493" t="s">
        <v>1115</v>
      </c>
      <c r="L493">
        <v>21067</v>
      </c>
      <c r="M493" t="s">
        <v>640</v>
      </c>
      <c r="O493" t="s">
        <v>11</v>
      </c>
      <c r="P493">
        <v>5102</v>
      </c>
      <c r="Q493">
        <v>3</v>
      </c>
      <c r="R493">
        <v>37.58</v>
      </c>
      <c r="S493">
        <v>112.74</v>
      </c>
      <c r="T493">
        <v>85.56</v>
      </c>
      <c r="U493">
        <v>24.11</v>
      </c>
      <c r="V493" t="str">
        <f>VLOOKUP(L493,'[2]tabela de preços'!$A:$D,4,0)</f>
        <v>SIKKENS</v>
      </c>
      <c r="W493" t="str">
        <f>VLOOKUP(L493,'[2]tabela de preços'!$A:$F,6,0)</f>
        <v>DILUENTE</v>
      </c>
      <c r="X493" t="str">
        <f>VLOOKUP(L493,'[2]tabela de preços'!$A:$G,7,0)</f>
        <v>AUTOMOTIVO</v>
      </c>
    </row>
    <row r="494" spans="1:24" hidden="1" x14ac:dyDescent="0.3">
      <c r="A494" t="s">
        <v>1130</v>
      </c>
      <c r="C494" t="s">
        <v>1131</v>
      </c>
      <c r="D494" s="1">
        <v>46030</v>
      </c>
      <c r="E494" t="s">
        <v>1132</v>
      </c>
      <c r="F494">
        <v>9</v>
      </c>
      <c r="G494">
        <v>174</v>
      </c>
      <c r="H494" t="str">
        <f>VLOOKUP(G494,[1]OPERADORES!$A:$B,2,0)</f>
        <v>MIRIÃ LOBATO RODRIGUES</v>
      </c>
      <c r="I494" t="s">
        <v>21</v>
      </c>
      <c r="J494" t="s">
        <v>621</v>
      </c>
      <c r="K494" t="s">
        <v>1133</v>
      </c>
      <c r="L494">
        <v>24240</v>
      </c>
      <c r="M494" t="s">
        <v>240</v>
      </c>
      <c r="O494" t="s">
        <v>11</v>
      </c>
      <c r="P494">
        <v>5102</v>
      </c>
      <c r="Q494">
        <v>5</v>
      </c>
      <c r="R494">
        <v>3.87</v>
      </c>
      <c r="S494">
        <v>19.350000000000001</v>
      </c>
      <c r="T494">
        <v>16.399999999999999</v>
      </c>
      <c r="U494">
        <v>15.25</v>
      </c>
      <c r="V494" t="str">
        <f>VLOOKUP(L494,'[2]tabela de preços'!$A:$D,4,0)</f>
        <v>ADERE</v>
      </c>
      <c r="W494" t="str">
        <f>VLOOKUP(L494,'[2]tabela de preços'!$A:$F,6,0)</f>
        <v>FITA AUTOMOTIVA</v>
      </c>
      <c r="X494" t="str">
        <f>VLOOKUP(L494,'[2]tabela de preços'!$A:$G,7,0)</f>
        <v>AUTOMOTIVO</v>
      </c>
    </row>
    <row r="495" spans="1:24" hidden="1" x14ac:dyDescent="0.3">
      <c r="A495" t="s">
        <v>1130</v>
      </c>
      <c r="C495" t="s">
        <v>1131</v>
      </c>
      <c r="D495" s="1">
        <v>46030</v>
      </c>
      <c r="E495" t="s">
        <v>1132</v>
      </c>
      <c r="F495">
        <v>9</v>
      </c>
      <c r="G495">
        <v>174</v>
      </c>
      <c r="H495" t="str">
        <f>VLOOKUP(G495,[1]OPERADORES!$A:$B,2,0)</f>
        <v>MIRIÃ LOBATO RODRIGUES</v>
      </c>
      <c r="I495" t="s">
        <v>21</v>
      </c>
      <c r="J495" t="s">
        <v>621</v>
      </c>
      <c r="K495" t="s">
        <v>1133</v>
      </c>
      <c r="L495">
        <v>85297</v>
      </c>
      <c r="M495" t="s">
        <v>1134</v>
      </c>
      <c r="O495" t="s">
        <v>11</v>
      </c>
      <c r="P495">
        <v>5403</v>
      </c>
      <c r="Q495">
        <v>1</v>
      </c>
      <c r="R495">
        <v>65.459999999999994</v>
      </c>
      <c r="S495">
        <v>65.459999999999994</v>
      </c>
      <c r="T495">
        <v>46.67</v>
      </c>
      <c r="U495">
        <v>28.7</v>
      </c>
      <c r="V495" t="str">
        <f>VLOOKUP(L495,'[2]tabela de preços'!$A:$D,4,0)</f>
        <v>SHERWIN WILLIAMS</v>
      </c>
      <c r="W495" t="str">
        <f>VLOOKUP(L495,'[2]tabela de preços'!$A:$F,6,0)</f>
        <v>TINTAS POLIÉSTER</v>
      </c>
      <c r="X495" t="str">
        <f>VLOOKUP(L495,'[2]tabela de preços'!$A:$G,7,0)</f>
        <v>AUTOMOTIVO</v>
      </c>
    </row>
    <row r="496" spans="1:24" hidden="1" x14ac:dyDescent="0.3">
      <c r="A496" t="s">
        <v>1130</v>
      </c>
      <c r="C496" t="s">
        <v>1131</v>
      </c>
      <c r="D496" s="1">
        <v>46030</v>
      </c>
      <c r="E496" t="s">
        <v>1132</v>
      </c>
      <c r="F496">
        <v>9</v>
      </c>
      <c r="G496">
        <v>174</v>
      </c>
      <c r="H496" t="str">
        <f>VLOOKUP(G496,[1]OPERADORES!$A:$B,2,0)</f>
        <v>MIRIÃ LOBATO RODRIGUES</v>
      </c>
      <c r="I496" t="s">
        <v>21</v>
      </c>
      <c r="J496" t="s">
        <v>621</v>
      </c>
      <c r="K496" t="s">
        <v>1133</v>
      </c>
      <c r="L496">
        <v>87043</v>
      </c>
      <c r="M496" t="s">
        <v>217</v>
      </c>
      <c r="O496" t="s">
        <v>11</v>
      </c>
      <c r="P496">
        <v>5102</v>
      </c>
      <c r="Q496">
        <v>1</v>
      </c>
      <c r="R496">
        <v>22.89</v>
      </c>
      <c r="S496">
        <v>22.89</v>
      </c>
      <c r="T496">
        <v>18.02</v>
      </c>
      <c r="U496">
        <v>21.28</v>
      </c>
      <c r="V496" t="str">
        <f>VLOOKUP(L496,'[2]tabela de preços'!$A:$D,4,0)</f>
        <v>ROBERLO</v>
      </c>
      <c r="W496" t="str">
        <f>VLOOKUP(L496,'[2]tabela de preços'!$A:$F,6,0)</f>
        <v>MASSA POLIÉSTER</v>
      </c>
      <c r="X496" t="str">
        <f>VLOOKUP(L496,'[2]tabela de preços'!$A:$G,7,0)</f>
        <v>AUTOMOTIVO</v>
      </c>
    </row>
    <row r="497" spans="1:24" hidden="1" x14ac:dyDescent="0.3">
      <c r="A497" t="s">
        <v>1170</v>
      </c>
      <c r="C497" t="s">
        <v>1171</v>
      </c>
      <c r="D497" s="1">
        <v>46030</v>
      </c>
      <c r="E497" t="s">
        <v>1172</v>
      </c>
      <c r="F497">
        <v>9</v>
      </c>
      <c r="G497">
        <v>174</v>
      </c>
      <c r="H497" t="str">
        <f>VLOOKUP(G497,[1]OPERADORES!$A:$B,2,0)</f>
        <v>MIRIÃ LOBATO RODRIGUES</v>
      </c>
      <c r="I497" t="s">
        <v>21</v>
      </c>
      <c r="J497" t="s">
        <v>1173</v>
      </c>
      <c r="K497" t="s">
        <v>1174</v>
      </c>
      <c r="L497">
        <v>87043</v>
      </c>
      <c r="M497" t="s">
        <v>217</v>
      </c>
      <c r="O497" t="s">
        <v>11</v>
      </c>
      <c r="P497">
        <v>5102</v>
      </c>
      <c r="Q497">
        <v>64</v>
      </c>
      <c r="R497">
        <v>22.89</v>
      </c>
      <c r="S497" s="2">
        <v>1464.96</v>
      </c>
      <c r="T497" s="2">
        <v>1153.28</v>
      </c>
      <c r="U497">
        <v>21.28</v>
      </c>
      <c r="V497" t="str">
        <f>VLOOKUP(L497,'[2]tabela de preços'!$A:$D,4,0)</f>
        <v>ROBERLO</v>
      </c>
      <c r="W497" t="str">
        <f>VLOOKUP(L497,'[2]tabela de preços'!$A:$F,6,0)</f>
        <v>MASSA POLIÉSTER</v>
      </c>
      <c r="X497" t="str">
        <f>VLOOKUP(L497,'[2]tabela de preços'!$A:$G,7,0)</f>
        <v>AUTOMOTIVO</v>
      </c>
    </row>
    <row r="498" spans="1:24" hidden="1" x14ac:dyDescent="0.3">
      <c r="A498" t="s">
        <v>1199</v>
      </c>
      <c r="C498" t="s">
        <v>1206</v>
      </c>
      <c r="D498" s="1">
        <v>46030</v>
      </c>
      <c r="E498" t="s">
        <v>1207</v>
      </c>
      <c r="F498">
        <v>9</v>
      </c>
      <c r="G498">
        <v>174</v>
      </c>
      <c r="H498" t="str">
        <f>VLOOKUP(G498,[1]OPERADORES!$A:$B,2,0)</f>
        <v>MIRIÃ LOBATO RODRIGUES</v>
      </c>
      <c r="I498" t="s">
        <v>21</v>
      </c>
      <c r="J498" t="s">
        <v>1128</v>
      </c>
      <c r="K498" t="s">
        <v>1202</v>
      </c>
      <c r="L498">
        <v>84195</v>
      </c>
      <c r="M498" t="s">
        <v>1208</v>
      </c>
      <c r="O498" t="s">
        <v>11</v>
      </c>
      <c r="P498">
        <v>5403</v>
      </c>
      <c r="Q498">
        <v>1</v>
      </c>
      <c r="R498">
        <v>90.79</v>
      </c>
      <c r="S498">
        <v>90.79</v>
      </c>
      <c r="T498">
        <v>68.91</v>
      </c>
      <c r="U498">
        <v>24.1</v>
      </c>
      <c r="V498" t="str">
        <f>VLOOKUP(L498,'[2]tabela de preços'!$A:$D,4,0)</f>
        <v>BRASILUX</v>
      </c>
      <c r="W498" t="str">
        <f>VLOOKUP(L498,'[2]tabela de preços'!$A:$F,6,0)</f>
        <v>ESMALTES</v>
      </c>
      <c r="X498" t="str">
        <f>VLOOKUP(L498,'[2]tabela de preços'!$A:$G,7,0)</f>
        <v>INDUSTRIAL</v>
      </c>
    </row>
    <row r="499" spans="1:24" hidden="1" x14ac:dyDescent="0.3">
      <c r="A499" t="s">
        <v>1324</v>
      </c>
      <c r="C499" t="s">
        <v>1325</v>
      </c>
      <c r="D499" s="1">
        <v>46030</v>
      </c>
      <c r="E499" t="s">
        <v>1326</v>
      </c>
      <c r="F499">
        <v>9</v>
      </c>
      <c r="G499">
        <v>197</v>
      </c>
      <c r="H499" t="str">
        <f>VLOOKUP(G499,[1]OPERADORES!$A:$B,2,0)</f>
        <v xml:space="preserve">POLIANA LORRANE DE AMORIM </v>
      </c>
      <c r="I499" t="s">
        <v>1327</v>
      </c>
      <c r="J499" t="s">
        <v>1328</v>
      </c>
      <c r="K499" t="s">
        <v>1329</v>
      </c>
      <c r="L499">
        <v>84557</v>
      </c>
      <c r="M499" t="s">
        <v>116</v>
      </c>
      <c r="O499" t="s">
        <v>11</v>
      </c>
      <c r="P499">
        <v>6102</v>
      </c>
      <c r="Q499">
        <v>12</v>
      </c>
      <c r="R499">
        <v>18.39</v>
      </c>
      <c r="S499">
        <v>220.68</v>
      </c>
      <c r="T499">
        <v>167.52</v>
      </c>
      <c r="U499">
        <v>24.09</v>
      </c>
      <c r="V499" t="str">
        <f>VLOOKUP(L499,'[2]tabela de preços'!$A:$D,4,0)</f>
        <v>BRASILUX</v>
      </c>
      <c r="W499" t="str">
        <f>VLOOKUP(L499,'[2]tabela de preços'!$A:$F,6,0)</f>
        <v>DILUENTE</v>
      </c>
      <c r="X499" t="str">
        <f>VLOOKUP(L499,'[2]tabela de preços'!$A:$G,7,0)</f>
        <v>AUTOMOTIVO</v>
      </c>
    </row>
    <row r="500" spans="1:24" hidden="1" x14ac:dyDescent="0.3">
      <c r="A500" t="s">
        <v>1324</v>
      </c>
      <c r="C500" t="s">
        <v>1325</v>
      </c>
      <c r="D500" s="1">
        <v>46030</v>
      </c>
      <c r="E500" t="s">
        <v>1326</v>
      </c>
      <c r="F500">
        <v>9</v>
      </c>
      <c r="G500">
        <v>197</v>
      </c>
      <c r="H500" t="str">
        <f>VLOOKUP(G500,[1]OPERADORES!$A:$B,2,0)</f>
        <v xml:space="preserve">POLIANA LORRANE DE AMORIM </v>
      </c>
      <c r="I500" t="s">
        <v>1327</v>
      </c>
      <c r="J500" t="s">
        <v>1328</v>
      </c>
      <c r="K500" t="s">
        <v>1329</v>
      </c>
      <c r="L500">
        <v>23110</v>
      </c>
      <c r="M500" t="s">
        <v>409</v>
      </c>
      <c r="O500" t="s">
        <v>11</v>
      </c>
      <c r="P500">
        <v>6102</v>
      </c>
      <c r="Q500">
        <v>50</v>
      </c>
      <c r="R500">
        <v>2.35</v>
      </c>
      <c r="S500">
        <v>117.5</v>
      </c>
      <c r="T500">
        <v>92.5</v>
      </c>
      <c r="U500">
        <v>21.28</v>
      </c>
      <c r="V500" t="str">
        <f>VLOOKUP(L500,'[2]tabela de preços'!$A:$D,4,0)</f>
        <v>3M</v>
      </c>
      <c r="W500" t="str">
        <f>VLOOKUP(L500,'[2]tabela de preços'!$A:$F,6,0)</f>
        <v xml:space="preserve">DISCOS / LIXAS / ABRASIVOS </v>
      </c>
      <c r="X500" t="str">
        <f>VLOOKUP(L500,'[2]tabela de preços'!$A:$G,7,0)</f>
        <v>AUTOMOTIVO</v>
      </c>
    </row>
    <row r="501" spans="1:24" hidden="1" x14ac:dyDescent="0.3">
      <c r="A501" t="s">
        <v>1324</v>
      </c>
      <c r="C501" t="s">
        <v>1325</v>
      </c>
      <c r="D501" s="1">
        <v>46030</v>
      </c>
      <c r="E501" t="s">
        <v>1326</v>
      </c>
      <c r="F501">
        <v>9</v>
      </c>
      <c r="G501">
        <v>197</v>
      </c>
      <c r="H501" t="str">
        <f>VLOOKUP(G501,[1]OPERADORES!$A:$B,2,0)</f>
        <v xml:space="preserve">POLIANA LORRANE DE AMORIM </v>
      </c>
      <c r="I501" t="s">
        <v>1327</v>
      </c>
      <c r="J501" t="s">
        <v>1328</v>
      </c>
      <c r="K501" t="s">
        <v>1329</v>
      </c>
      <c r="L501">
        <v>23106</v>
      </c>
      <c r="M501" t="s">
        <v>403</v>
      </c>
      <c r="O501" t="s">
        <v>11</v>
      </c>
      <c r="P501">
        <v>6102</v>
      </c>
      <c r="Q501">
        <v>50</v>
      </c>
      <c r="R501">
        <v>2.35</v>
      </c>
      <c r="S501">
        <v>117.5</v>
      </c>
      <c r="T501">
        <v>96</v>
      </c>
      <c r="U501">
        <v>18.3</v>
      </c>
      <c r="V501" t="str">
        <f>VLOOKUP(L501,'[2]tabela de preços'!$A:$D,4,0)</f>
        <v>3M</v>
      </c>
      <c r="W501" t="str">
        <f>VLOOKUP(L501,'[2]tabela de preços'!$A:$F,6,0)</f>
        <v xml:space="preserve">DISCOS / LIXAS / ABRASIVOS </v>
      </c>
      <c r="X501" t="str">
        <f>VLOOKUP(L501,'[2]tabela de preços'!$A:$G,7,0)</f>
        <v>AUTOMOTIVO</v>
      </c>
    </row>
    <row r="502" spans="1:24" hidden="1" x14ac:dyDescent="0.3">
      <c r="A502" t="s">
        <v>1324</v>
      </c>
      <c r="C502" t="s">
        <v>1325</v>
      </c>
      <c r="D502" s="1">
        <v>46030</v>
      </c>
      <c r="E502" t="s">
        <v>1326</v>
      </c>
      <c r="F502">
        <v>9</v>
      </c>
      <c r="G502">
        <v>197</v>
      </c>
      <c r="H502" t="str">
        <f>VLOOKUP(G502,[1]OPERADORES!$A:$B,2,0)</f>
        <v xml:space="preserve">POLIANA LORRANE DE AMORIM </v>
      </c>
      <c r="I502" t="s">
        <v>1327</v>
      </c>
      <c r="J502" t="s">
        <v>1328</v>
      </c>
      <c r="K502" t="s">
        <v>1329</v>
      </c>
      <c r="L502">
        <v>20135</v>
      </c>
      <c r="M502" t="s">
        <v>459</v>
      </c>
      <c r="O502" t="s">
        <v>11</v>
      </c>
      <c r="P502">
        <v>6102</v>
      </c>
      <c r="Q502">
        <v>3</v>
      </c>
      <c r="R502">
        <v>25.37</v>
      </c>
      <c r="S502">
        <v>76.11</v>
      </c>
      <c r="T502">
        <v>57.78</v>
      </c>
      <c r="U502">
        <v>24.08</v>
      </c>
      <c r="V502" t="str">
        <f>VLOOKUP(L502,'[2]tabela de preços'!$A:$D,4,0)</f>
        <v>3M</v>
      </c>
      <c r="W502" t="str">
        <f>VLOOKUP(L502,'[2]tabela de preços'!$A:$F,6,0)</f>
        <v>DISCO TRIZACT</v>
      </c>
      <c r="X502" t="str">
        <f>VLOOKUP(L502,'[2]tabela de preços'!$A:$G,7,0)</f>
        <v>AUTOMOTIVO</v>
      </c>
    </row>
    <row r="503" spans="1:24" hidden="1" x14ac:dyDescent="0.3">
      <c r="A503" t="s">
        <v>1324</v>
      </c>
      <c r="C503" t="s">
        <v>1325</v>
      </c>
      <c r="D503" s="1">
        <v>46030</v>
      </c>
      <c r="E503" t="s">
        <v>1326</v>
      </c>
      <c r="F503">
        <v>9</v>
      </c>
      <c r="G503">
        <v>197</v>
      </c>
      <c r="H503" t="str">
        <f>VLOOKUP(G503,[1]OPERADORES!$A:$B,2,0)</f>
        <v xml:space="preserve">POLIANA LORRANE DE AMORIM </v>
      </c>
      <c r="I503" t="s">
        <v>1327</v>
      </c>
      <c r="J503" t="s">
        <v>1328</v>
      </c>
      <c r="K503" t="s">
        <v>1329</v>
      </c>
      <c r="L503">
        <v>9784</v>
      </c>
      <c r="M503" t="s">
        <v>1330</v>
      </c>
      <c r="O503" t="s">
        <v>11</v>
      </c>
      <c r="P503">
        <v>6102</v>
      </c>
      <c r="Q503">
        <v>6</v>
      </c>
      <c r="R503">
        <v>10.46</v>
      </c>
      <c r="S503">
        <v>62.76</v>
      </c>
      <c r="T503">
        <v>47.64</v>
      </c>
      <c r="U503">
        <v>24.09</v>
      </c>
      <c r="V503" t="str">
        <f>VLOOKUP(L503,'[2]tabela de preços'!$A:$D,4,0)</f>
        <v>WANDA</v>
      </c>
      <c r="W503" t="str">
        <f>VLOOKUP(L503,'[2]tabela de preços'!$A:$F,6,0)</f>
        <v>CATALISADORES INDIVIDUAS</v>
      </c>
      <c r="X503" t="str">
        <f>VLOOKUP(L503,'[2]tabela de preços'!$A:$G,7,0)</f>
        <v>AUTOMOTIVO</v>
      </c>
    </row>
    <row r="504" spans="1:24" hidden="1" x14ac:dyDescent="0.3">
      <c r="A504" t="s">
        <v>1324</v>
      </c>
      <c r="C504" t="s">
        <v>1325</v>
      </c>
      <c r="D504" s="1">
        <v>46030</v>
      </c>
      <c r="E504" t="s">
        <v>1326</v>
      </c>
      <c r="F504">
        <v>9</v>
      </c>
      <c r="G504">
        <v>197</v>
      </c>
      <c r="H504" t="str">
        <f>VLOOKUP(G504,[1]OPERADORES!$A:$B,2,0)</f>
        <v xml:space="preserve">POLIANA LORRANE DE AMORIM </v>
      </c>
      <c r="I504" t="s">
        <v>1327</v>
      </c>
      <c r="J504" t="s">
        <v>1328</v>
      </c>
      <c r="K504" t="s">
        <v>1329</v>
      </c>
      <c r="L504">
        <v>24248</v>
      </c>
      <c r="M504" t="s">
        <v>107</v>
      </c>
      <c r="O504" t="s">
        <v>11</v>
      </c>
      <c r="P504">
        <v>6102</v>
      </c>
      <c r="Q504">
        <v>6</v>
      </c>
      <c r="R504">
        <v>9.9</v>
      </c>
      <c r="S504">
        <v>59.4</v>
      </c>
      <c r="T504">
        <v>38.46</v>
      </c>
      <c r="U504">
        <v>35.25</v>
      </c>
      <c r="V504" t="str">
        <f>VLOOKUP(L504,'[2]tabela de preços'!$A:$D,4,0)</f>
        <v>SHERWIN WILLIAMS</v>
      </c>
      <c r="W504" t="str">
        <f>VLOOKUP(L504,'[2]tabela de preços'!$A:$F,6,0)</f>
        <v>PRIMER AUTOMOTIVO</v>
      </c>
      <c r="X504" t="str">
        <f>VLOOKUP(L504,'[2]tabela de preços'!$A:$G,7,0)</f>
        <v>AUTOMOTIVO</v>
      </c>
    </row>
    <row r="505" spans="1:24" hidden="1" x14ac:dyDescent="0.3">
      <c r="A505" t="s">
        <v>1324</v>
      </c>
      <c r="C505" t="s">
        <v>1325</v>
      </c>
      <c r="D505" s="1">
        <v>46030</v>
      </c>
      <c r="E505" t="s">
        <v>1326</v>
      </c>
      <c r="F505">
        <v>9</v>
      </c>
      <c r="G505">
        <v>197</v>
      </c>
      <c r="H505" t="str">
        <f>VLOOKUP(G505,[1]OPERADORES!$A:$B,2,0)</f>
        <v xml:space="preserve">POLIANA LORRANE DE AMORIM </v>
      </c>
      <c r="I505" t="s">
        <v>1327</v>
      </c>
      <c r="J505" t="s">
        <v>1328</v>
      </c>
      <c r="K505" t="s">
        <v>1329</v>
      </c>
      <c r="L505">
        <v>23076</v>
      </c>
      <c r="M505" t="s">
        <v>97</v>
      </c>
      <c r="O505" t="s">
        <v>11</v>
      </c>
      <c r="P505">
        <v>6403</v>
      </c>
      <c r="Q505">
        <v>6</v>
      </c>
      <c r="R505">
        <v>33.89</v>
      </c>
      <c r="S505">
        <v>203.34</v>
      </c>
      <c r="T505">
        <v>159.18</v>
      </c>
      <c r="U505">
        <v>21.72</v>
      </c>
      <c r="V505" t="str">
        <f>VLOOKUP(L505,'[2]tabela de preços'!$A:$D,4,0)</f>
        <v>WANDA</v>
      </c>
      <c r="W505" t="str">
        <f>VLOOKUP(L505,'[2]tabela de preços'!$A:$F,6,0)</f>
        <v>PRIMER AUTOMOTIVO</v>
      </c>
      <c r="X505" t="str">
        <f>VLOOKUP(L505,'[2]tabela de preços'!$A:$G,7,0)</f>
        <v>AUTOMOTIVO</v>
      </c>
    </row>
    <row r="506" spans="1:24" hidden="1" x14ac:dyDescent="0.3">
      <c r="A506" t="s">
        <v>1324</v>
      </c>
      <c r="C506" t="s">
        <v>1325</v>
      </c>
      <c r="D506" s="1">
        <v>46030</v>
      </c>
      <c r="E506" t="s">
        <v>1326</v>
      </c>
      <c r="F506">
        <v>9</v>
      </c>
      <c r="G506">
        <v>197</v>
      </c>
      <c r="H506" t="str">
        <f>VLOOKUP(G506,[1]OPERADORES!$A:$B,2,0)</f>
        <v xml:space="preserve">POLIANA LORRANE DE AMORIM </v>
      </c>
      <c r="I506" t="s">
        <v>1327</v>
      </c>
      <c r="J506" t="s">
        <v>1328</v>
      </c>
      <c r="K506" t="s">
        <v>1329</v>
      </c>
      <c r="L506">
        <v>23100</v>
      </c>
      <c r="M506" t="s">
        <v>99</v>
      </c>
      <c r="O506" t="s">
        <v>11</v>
      </c>
      <c r="P506">
        <v>6102</v>
      </c>
      <c r="Q506">
        <v>50</v>
      </c>
      <c r="R506">
        <v>2.35</v>
      </c>
      <c r="S506">
        <v>117.5</v>
      </c>
      <c r="T506">
        <v>84.5</v>
      </c>
      <c r="U506">
        <v>28.09</v>
      </c>
      <c r="V506" t="str">
        <f>VLOOKUP(L506,'[2]tabela de preços'!$A:$D,4,0)</f>
        <v>3M</v>
      </c>
      <c r="W506" t="str">
        <f>VLOOKUP(L506,'[2]tabela de preços'!$A:$F,6,0)</f>
        <v xml:space="preserve">DISCOS / LIXAS / ABRASIVOS </v>
      </c>
      <c r="X506" t="str">
        <f>VLOOKUP(L506,'[2]tabela de preços'!$A:$G,7,0)</f>
        <v>AUTOMOTIVO</v>
      </c>
    </row>
    <row r="507" spans="1:24" hidden="1" x14ac:dyDescent="0.3">
      <c r="A507" t="s">
        <v>1324</v>
      </c>
      <c r="C507" t="s">
        <v>1325</v>
      </c>
      <c r="D507" s="1">
        <v>46030</v>
      </c>
      <c r="E507" t="s">
        <v>1326</v>
      </c>
      <c r="F507">
        <v>9</v>
      </c>
      <c r="G507">
        <v>197</v>
      </c>
      <c r="H507" t="str">
        <f>VLOOKUP(G507,[1]OPERADORES!$A:$B,2,0)</f>
        <v xml:space="preserve">POLIANA LORRANE DE AMORIM </v>
      </c>
      <c r="I507" t="s">
        <v>1327</v>
      </c>
      <c r="J507" t="s">
        <v>1328</v>
      </c>
      <c r="K507" t="s">
        <v>1329</v>
      </c>
      <c r="L507">
        <v>23096</v>
      </c>
      <c r="M507" t="s">
        <v>656</v>
      </c>
      <c r="O507" t="s">
        <v>411</v>
      </c>
      <c r="P507">
        <v>6102</v>
      </c>
      <c r="Q507">
        <v>50</v>
      </c>
      <c r="R507">
        <v>2.35</v>
      </c>
      <c r="S507">
        <v>117.5</v>
      </c>
      <c r="T507">
        <v>84.5</v>
      </c>
      <c r="U507">
        <v>28.09</v>
      </c>
      <c r="V507" t="str">
        <f>VLOOKUP(L507,'[2]tabela de preços'!$A:$D,4,0)</f>
        <v>3M</v>
      </c>
      <c r="W507" t="str">
        <f>VLOOKUP(L507,'[2]tabela de preços'!$A:$F,6,0)</f>
        <v xml:space="preserve">DISCOS / LIXAS / ABRASIVOS </v>
      </c>
      <c r="X507" t="str">
        <f>VLOOKUP(L507,'[2]tabela de preços'!$A:$G,7,0)</f>
        <v>AUTOMOTIVO</v>
      </c>
    </row>
    <row r="508" spans="1:24" hidden="1" x14ac:dyDescent="0.3">
      <c r="A508" t="s">
        <v>1324</v>
      </c>
      <c r="C508" t="s">
        <v>1325</v>
      </c>
      <c r="D508" s="1">
        <v>46030</v>
      </c>
      <c r="E508" t="s">
        <v>1326</v>
      </c>
      <c r="F508">
        <v>9</v>
      </c>
      <c r="G508">
        <v>197</v>
      </c>
      <c r="H508" t="str">
        <f>VLOOKUP(G508,[1]OPERADORES!$A:$B,2,0)</f>
        <v xml:space="preserve">POLIANA LORRANE DE AMORIM </v>
      </c>
      <c r="I508" t="s">
        <v>1327</v>
      </c>
      <c r="J508" t="s">
        <v>1328</v>
      </c>
      <c r="K508" t="s">
        <v>1329</v>
      </c>
      <c r="L508">
        <v>9764</v>
      </c>
      <c r="M508" t="s">
        <v>173</v>
      </c>
      <c r="O508" t="s">
        <v>11</v>
      </c>
      <c r="P508">
        <v>6102</v>
      </c>
      <c r="Q508">
        <v>3</v>
      </c>
      <c r="R508">
        <v>33.54</v>
      </c>
      <c r="S508">
        <v>100.62</v>
      </c>
      <c r="T508">
        <v>76.38</v>
      </c>
      <c r="U508">
        <v>24.09</v>
      </c>
      <c r="V508" t="str">
        <f>VLOOKUP(L508,'[2]tabela de preços'!$A:$D,4,0)</f>
        <v>SIKKENS</v>
      </c>
      <c r="W508" t="str">
        <f>VLOOKUP(L508,'[2]tabela de preços'!$A:$F,6,0)</f>
        <v>MASSA DE PEQUENOS REPAROS</v>
      </c>
      <c r="X508" t="str">
        <f>VLOOKUP(L508,'[2]tabela de preços'!$A:$G,7,0)</f>
        <v>AUTOMOTIVO</v>
      </c>
    </row>
    <row r="509" spans="1:24" hidden="1" x14ac:dyDescent="0.3">
      <c r="A509" t="s">
        <v>1324</v>
      </c>
      <c r="C509" t="s">
        <v>1325</v>
      </c>
      <c r="D509" s="1">
        <v>46030</v>
      </c>
      <c r="E509" t="s">
        <v>1326</v>
      </c>
      <c r="F509">
        <v>9</v>
      </c>
      <c r="G509">
        <v>197</v>
      </c>
      <c r="H509" t="str">
        <f>VLOOKUP(G509,[1]OPERADORES!$A:$B,2,0)</f>
        <v xml:space="preserve">POLIANA LORRANE DE AMORIM </v>
      </c>
      <c r="I509" t="s">
        <v>1327</v>
      </c>
      <c r="J509" t="s">
        <v>1328</v>
      </c>
      <c r="K509" t="s">
        <v>1329</v>
      </c>
      <c r="L509">
        <v>87043</v>
      </c>
      <c r="M509" t="s">
        <v>217</v>
      </c>
      <c r="O509" t="s">
        <v>11</v>
      </c>
      <c r="P509">
        <v>6102</v>
      </c>
      <c r="Q509">
        <v>8</v>
      </c>
      <c r="R509">
        <v>22.89</v>
      </c>
      <c r="S509">
        <v>183.12</v>
      </c>
      <c r="T509">
        <v>144.16</v>
      </c>
      <c r="U509">
        <v>21.28</v>
      </c>
      <c r="V509" t="str">
        <f>VLOOKUP(L509,'[2]tabela de preços'!$A:$D,4,0)</f>
        <v>ROBERLO</v>
      </c>
      <c r="W509" t="str">
        <f>VLOOKUP(L509,'[2]tabela de preços'!$A:$F,6,0)</f>
        <v>MASSA POLIÉSTER</v>
      </c>
      <c r="X509" t="str">
        <f>VLOOKUP(L509,'[2]tabela de preços'!$A:$G,7,0)</f>
        <v>AUTOMOTIVO</v>
      </c>
    </row>
    <row r="510" spans="1:24" hidden="1" x14ac:dyDescent="0.3">
      <c r="A510" t="s">
        <v>1324</v>
      </c>
      <c r="C510" t="s">
        <v>1325</v>
      </c>
      <c r="D510" s="1">
        <v>46030</v>
      </c>
      <c r="E510" t="s">
        <v>1326</v>
      </c>
      <c r="F510">
        <v>9</v>
      </c>
      <c r="G510">
        <v>197</v>
      </c>
      <c r="H510" t="str">
        <f>VLOOKUP(G510,[1]OPERADORES!$A:$B,2,0)</f>
        <v xml:space="preserve">POLIANA LORRANE DE AMORIM </v>
      </c>
      <c r="I510" t="s">
        <v>1327</v>
      </c>
      <c r="J510" t="s">
        <v>1328</v>
      </c>
      <c r="K510" t="s">
        <v>1329</v>
      </c>
      <c r="L510">
        <v>24247</v>
      </c>
      <c r="M510" t="s">
        <v>111</v>
      </c>
      <c r="O510" t="s">
        <v>11</v>
      </c>
      <c r="P510">
        <v>6403</v>
      </c>
      <c r="Q510">
        <v>6</v>
      </c>
      <c r="R510">
        <v>19.899999999999999</v>
      </c>
      <c r="S510">
        <v>119.4</v>
      </c>
      <c r="T510">
        <v>99.6</v>
      </c>
      <c r="U510">
        <v>16.579999999999998</v>
      </c>
      <c r="V510" t="str">
        <f>VLOOKUP(L510,'[2]tabela de preços'!$A:$D,4,0)</f>
        <v>SHERWIN WILLIAMS</v>
      </c>
      <c r="W510" t="str">
        <f>VLOOKUP(L510,'[2]tabela de preços'!$A:$F,6,0)</f>
        <v>PRIMER AUTOMOTIVO</v>
      </c>
      <c r="X510" t="str">
        <f>VLOOKUP(L510,'[2]tabela de preços'!$A:$G,7,0)</f>
        <v>AUTOMOTIVO</v>
      </c>
    </row>
    <row r="511" spans="1:24" hidden="1" x14ac:dyDescent="0.3">
      <c r="A511" t="s">
        <v>1324</v>
      </c>
      <c r="C511" t="s">
        <v>1325</v>
      </c>
      <c r="D511" s="1">
        <v>46030</v>
      </c>
      <c r="E511" t="s">
        <v>1326</v>
      </c>
      <c r="F511">
        <v>9</v>
      </c>
      <c r="G511">
        <v>197</v>
      </c>
      <c r="H511" t="str">
        <f>VLOOKUP(G511,[1]OPERADORES!$A:$B,2,0)</f>
        <v xml:space="preserve">POLIANA LORRANE DE AMORIM </v>
      </c>
      <c r="I511" t="s">
        <v>1327</v>
      </c>
      <c r="J511" t="s">
        <v>1328</v>
      </c>
      <c r="K511" t="s">
        <v>1329</v>
      </c>
      <c r="L511">
        <v>84460</v>
      </c>
      <c r="M511" t="s">
        <v>322</v>
      </c>
      <c r="O511" t="s">
        <v>11</v>
      </c>
      <c r="P511">
        <v>6102</v>
      </c>
      <c r="Q511">
        <v>3</v>
      </c>
      <c r="R511">
        <v>31.07</v>
      </c>
      <c r="S511">
        <v>93.21</v>
      </c>
      <c r="T511">
        <v>70.739999999999995</v>
      </c>
      <c r="U511">
        <v>24.11</v>
      </c>
      <c r="V511" t="str">
        <f>VLOOKUP(L511,'[2]tabela de preços'!$A:$D,4,0)</f>
        <v>BRASILUX</v>
      </c>
      <c r="W511" t="str">
        <f>VLOOKUP(L511,'[2]tabela de preços'!$A:$F,6,0)</f>
        <v>VEDADORES / SELANTES</v>
      </c>
      <c r="X511" t="str">
        <f>VLOOKUP(L511,'[2]tabela de preços'!$A:$G,7,0)</f>
        <v>AUTOMOTIVO</v>
      </c>
    </row>
    <row r="512" spans="1:24" hidden="1" x14ac:dyDescent="0.3">
      <c r="A512" t="s">
        <v>1337</v>
      </c>
      <c r="C512" t="s">
        <v>1338</v>
      </c>
      <c r="D512" s="1">
        <v>46030</v>
      </c>
      <c r="E512" t="s">
        <v>1339</v>
      </c>
      <c r="F512">
        <v>9</v>
      </c>
      <c r="G512">
        <v>174</v>
      </c>
      <c r="H512" t="str">
        <f>VLOOKUP(G512,[1]OPERADORES!$A:$B,2,0)</f>
        <v>MIRIÃ LOBATO RODRIGUES</v>
      </c>
      <c r="I512" t="s">
        <v>21</v>
      </c>
      <c r="J512" t="s">
        <v>1340</v>
      </c>
      <c r="K512" t="s">
        <v>1341</v>
      </c>
      <c r="L512">
        <v>23076</v>
      </c>
      <c r="M512" t="s">
        <v>97</v>
      </c>
      <c r="O512" t="s">
        <v>11</v>
      </c>
      <c r="P512">
        <v>5405</v>
      </c>
      <c r="Q512">
        <v>6</v>
      </c>
      <c r="R512">
        <v>33.89</v>
      </c>
      <c r="S512">
        <v>203.34</v>
      </c>
      <c r="T512">
        <v>159.18</v>
      </c>
      <c r="U512">
        <v>21.72</v>
      </c>
      <c r="V512" t="str">
        <f>VLOOKUP(L512,'[2]tabela de preços'!$A:$D,4,0)</f>
        <v>WANDA</v>
      </c>
      <c r="W512" t="str">
        <f>VLOOKUP(L512,'[2]tabela de preços'!$A:$F,6,0)</f>
        <v>PRIMER AUTOMOTIVO</v>
      </c>
      <c r="X512" t="str">
        <f>VLOOKUP(L512,'[2]tabela de preços'!$A:$G,7,0)</f>
        <v>AUTOMOTIVO</v>
      </c>
    </row>
    <row r="513" spans="1:24" hidden="1" x14ac:dyDescent="0.3">
      <c r="A513" t="s">
        <v>1337</v>
      </c>
      <c r="C513" t="s">
        <v>1338</v>
      </c>
      <c r="D513" s="1">
        <v>46030</v>
      </c>
      <c r="E513" t="s">
        <v>1339</v>
      </c>
      <c r="F513">
        <v>9</v>
      </c>
      <c r="G513">
        <v>174</v>
      </c>
      <c r="H513" t="str">
        <f>VLOOKUP(G513,[1]OPERADORES!$A:$B,2,0)</f>
        <v>MIRIÃ LOBATO RODRIGUES</v>
      </c>
      <c r="I513" t="s">
        <v>21</v>
      </c>
      <c r="J513" t="s">
        <v>1340</v>
      </c>
      <c r="K513" t="s">
        <v>1341</v>
      </c>
      <c r="L513">
        <v>23063</v>
      </c>
      <c r="M513" t="s">
        <v>786</v>
      </c>
      <c r="O513" t="s">
        <v>11</v>
      </c>
      <c r="P513">
        <v>5405</v>
      </c>
      <c r="Q513">
        <v>1</v>
      </c>
      <c r="R513">
        <v>39.67</v>
      </c>
      <c r="S513">
        <v>39.67</v>
      </c>
      <c r="T513">
        <v>30.11</v>
      </c>
      <c r="U513">
        <v>24.1</v>
      </c>
      <c r="V513" t="str">
        <f>VLOOKUP(L513,'[2]tabela de preços'!$A:$D,4,0)</f>
        <v>WANDA</v>
      </c>
      <c r="W513" t="str">
        <f>VLOOKUP(L513,'[2]tabela de preços'!$A:$F,6,0)</f>
        <v>VERNIZ AUTOMOTIVO</v>
      </c>
      <c r="X513" t="str">
        <f>VLOOKUP(L513,'[2]tabela de preços'!$A:$G,7,0)</f>
        <v>AUTOMOTIVO</v>
      </c>
    </row>
    <row r="514" spans="1:24" hidden="1" x14ac:dyDescent="0.3">
      <c r="A514" t="s">
        <v>1337</v>
      </c>
      <c r="C514" t="s">
        <v>1338</v>
      </c>
      <c r="D514" s="1">
        <v>46030</v>
      </c>
      <c r="E514" t="s">
        <v>1339</v>
      </c>
      <c r="F514">
        <v>9</v>
      </c>
      <c r="G514">
        <v>174</v>
      </c>
      <c r="H514" t="str">
        <f>VLOOKUP(G514,[1]OPERADORES!$A:$B,2,0)</f>
        <v>MIRIÃ LOBATO RODRIGUES</v>
      </c>
      <c r="I514" t="s">
        <v>21</v>
      </c>
      <c r="J514" t="s">
        <v>1340</v>
      </c>
      <c r="K514" t="s">
        <v>1341</v>
      </c>
      <c r="L514">
        <v>20354</v>
      </c>
      <c r="M514" t="s">
        <v>1342</v>
      </c>
      <c r="O514" t="s">
        <v>11</v>
      </c>
      <c r="P514">
        <v>5405</v>
      </c>
      <c r="Q514">
        <v>1</v>
      </c>
      <c r="R514">
        <v>33.75</v>
      </c>
      <c r="S514">
        <v>33.75</v>
      </c>
      <c r="T514">
        <v>23.51</v>
      </c>
      <c r="U514">
        <v>30.34</v>
      </c>
      <c r="V514" t="str">
        <f>VLOOKUP(L514,'[2]tabela de preços'!$A:$D,4,0)</f>
        <v>SHERWIN WILLIAMS</v>
      </c>
      <c r="W514" t="str">
        <f>VLOOKUP(L514,'[2]tabela de preços'!$A:$F,6,0)</f>
        <v>TINTAS POLIÉSTER</v>
      </c>
      <c r="X514" t="str">
        <f>VLOOKUP(L514,'[2]tabela de preços'!$A:$G,7,0)</f>
        <v>AUTOMOTIVO</v>
      </c>
    </row>
    <row r="515" spans="1:24" hidden="1" x14ac:dyDescent="0.3">
      <c r="A515" t="s">
        <v>1337</v>
      </c>
      <c r="C515" t="s">
        <v>1338</v>
      </c>
      <c r="D515" s="1">
        <v>46030</v>
      </c>
      <c r="E515" t="s">
        <v>1339</v>
      </c>
      <c r="F515">
        <v>9</v>
      </c>
      <c r="G515">
        <v>174</v>
      </c>
      <c r="H515" t="str">
        <f>VLOOKUP(G515,[1]OPERADORES!$A:$B,2,0)</f>
        <v>MIRIÃ LOBATO RODRIGUES</v>
      </c>
      <c r="I515" t="s">
        <v>21</v>
      </c>
      <c r="J515" t="s">
        <v>1340</v>
      </c>
      <c r="K515" t="s">
        <v>1341</v>
      </c>
      <c r="L515">
        <v>21077</v>
      </c>
      <c r="M515" t="s">
        <v>207</v>
      </c>
      <c r="O515" t="s">
        <v>11</v>
      </c>
      <c r="P515">
        <v>5102</v>
      </c>
      <c r="Q515">
        <v>6</v>
      </c>
      <c r="R515">
        <v>44.68</v>
      </c>
      <c r="S515">
        <v>268.08</v>
      </c>
      <c r="T515">
        <v>203.52</v>
      </c>
      <c r="U515">
        <v>24.08</v>
      </c>
      <c r="V515" t="str">
        <f>VLOOKUP(L515,'[2]tabela de preços'!$A:$D,4,0)</f>
        <v>SHERWIN WILLIAMS</v>
      </c>
      <c r="W515" t="str">
        <f>VLOOKUP(L515,'[2]tabela de preços'!$A:$F,6,0)</f>
        <v>MASSA POLIÉSTER</v>
      </c>
      <c r="X515" t="str">
        <f>VLOOKUP(L515,'[2]tabela de preços'!$A:$G,7,0)</f>
        <v>AUTOMOTIVO</v>
      </c>
    </row>
    <row r="516" spans="1:24" hidden="1" x14ac:dyDescent="0.3">
      <c r="A516" t="s">
        <v>1337</v>
      </c>
      <c r="C516" t="s">
        <v>1338</v>
      </c>
      <c r="D516" s="1">
        <v>46030</v>
      </c>
      <c r="E516" t="s">
        <v>1339</v>
      </c>
      <c r="F516">
        <v>9</v>
      </c>
      <c r="G516">
        <v>174</v>
      </c>
      <c r="H516" t="str">
        <f>VLOOKUP(G516,[1]OPERADORES!$A:$B,2,0)</f>
        <v>MIRIÃ LOBATO RODRIGUES</v>
      </c>
      <c r="I516" t="s">
        <v>21</v>
      </c>
      <c r="J516" t="s">
        <v>1340</v>
      </c>
      <c r="K516" t="s">
        <v>1341</v>
      </c>
      <c r="L516">
        <v>10298</v>
      </c>
      <c r="M516" t="s">
        <v>85</v>
      </c>
      <c r="O516" t="s">
        <v>11</v>
      </c>
      <c r="P516">
        <v>5102</v>
      </c>
      <c r="Q516">
        <v>15</v>
      </c>
      <c r="R516">
        <v>54.9</v>
      </c>
      <c r="S516">
        <v>823.5</v>
      </c>
      <c r="T516">
        <v>710.7</v>
      </c>
      <c r="U516">
        <v>13.7</v>
      </c>
      <c r="V516" t="str">
        <f>VLOOKUP(L516,'[2]tabela de preços'!$A:$D,4,0)</f>
        <v>ANJO</v>
      </c>
      <c r="W516" t="str">
        <f>VLOOKUP(L516,'[2]tabela de preços'!$A:$F,6,0)</f>
        <v>THINNER DE LIMPEZA</v>
      </c>
      <c r="X516" t="str">
        <f>VLOOKUP(L516,'[2]tabela de preços'!$A:$G,7,0)</f>
        <v>THINNER</v>
      </c>
    </row>
    <row r="517" spans="1:24" hidden="1" x14ac:dyDescent="0.3">
      <c r="A517" t="s">
        <v>1404</v>
      </c>
      <c r="C517" t="s">
        <v>1405</v>
      </c>
      <c r="D517" s="1">
        <v>46030</v>
      </c>
      <c r="E517" t="s">
        <v>1406</v>
      </c>
      <c r="F517">
        <v>9</v>
      </c>
      <c r="G517">
        <v>236</v>
      </c>
      <c r="H517" t="str">
        <f>VLOOKUP(G517,[1]OPERADORES!$A:$B,2,0)</f>
        <v>DANIEL</v>
      </c>
      <c r="I517" t="s">
        <v>282</v>
      </c>
      <c r="J517" t="s">
        <v>1407</v>
      </c>
      <c r="K517" t="s">
        <v>1408</v>
      </c>
      <c r="L517">
        <v>84244</v>
      </c>
      <c r="M517" t="s">
        <v>1409</v>
      </c>
      <c r="O517" t="s">
        <v>11</v>
      </c>
      <c r="P517">
        <v>6403</v>
      </c>
      <c r="Q517">
        <v>1</v>
      </c>
      <c r="R517">
        <v>184.59</v>
      </c>
      <c r="S517">
        <v>184.59</v>
      </c>
      <c r="T517">
        <v>140.11000000000001</v>
      </c>
      <c r="U517">
        <v>24.1</v>
      </c>
      <c r="V517" t="str">
        <f>VLOOKUP(L517,'[2]tabela de preços'!$A:$D,4,0)</f>
        <v>BRASILUX</v>
      </c>
      <c r="W517" t="str">
        <f>VLOOKUP(L517,'[2]tabela de preços'!$A:$F,6,0)</f>
        <v>IMPERMEABILIZANTES</v>
      </c>
      <c r="X517" t="str">
        <f>VLOOKUP(L517,'[2]tabela de preços'!$A:$G,7,0)</f>
        <v>IMOBILIÁRIO</v>
      </c>
    </row>
    <row r="518" spans="1:24" hidden="1" x14ac:dyDescent="0.3">
      <c r="A518" t="s">
        <v>1404</v>
      </c>
      <c r="C518" t="s">
        <v>1405</v>
      </c>
      <c r="D518" s="1">
        <v>46030</v>
      </c>
      <c r="E518" t="s">
        <v>1406</v>
      </c>
      <c r="F518">
        <v>9</v>
      </c>
      <c r="G518">
        <v>236</v>
      </c>
      <c r="H518" t="str">
        <f>VLOOKUP(G518,[1]OPERADORES!$A:$B,2,0)</f>
        <v>DANIEL</v>
      </c>
      <c r="I518" t="s">
        <v>282</v>
      </c>
      <c r="J518" t="s">
        <v>1407</v>
      </c>
      <c r="K518" t="s">
        <v>1408</v>
      </c>
      <c r="L518">
        <v>85339</v>
      </c>
      <c r="M518" t="s">
        <v>1410</v>
      </c>
      <c r="O518" t="s">
        <v>11</v>
      </c>
      <c r="P518">
        <v>6403</v>
      </c>
      <c r="Q518">
        <v>12</v>
      </c>
      <c r="R518">
        <v>59.9</v>
      </c>
      <c r="S518">
        <v>718.8</v>
      </c>
      <c r="T518">
        <v>590.4</v>
      </c>
      <c r="U518">
        <v>17.86</v>
      </c>
      <c r="V518" t="str">
        <f>VLOOKUP(L518,'[2]tabela de preços'!$A:$D,4,0)</f>
        <v>DÁVILA  INOVE</v>
      </c>
      <c r="W518" t="str">
        <f>VLOOKUP(L518,'[2]tabela de preços'!$A:$F,6,0)</f>
        <v>TEXTURA</v>
      </c>
      <c r="X518" t="str">
        <f>VLOOKUP(L518,'[2]tabela de preços'!$A:$G,7,0)</f>
        <v>IMOBILIÁRIO</v>
      </c>
    </row>
    <row r="519" spans="1:24" hidden="1" x14ac:dyDescent="0.3">
      <c r="A519" t="s">
        <v>1606</v>
      </c>
      <c r="C519" t="s">
        <v>1607</v>
      </c>
      <c r="D519" s="1">
        <v>46030</v>
      </c>
      <c r="E519" t="s">
        <v>1608</v>
      </c>
      <c r="F519">
        <v>9</v>
      </c>
      <c r="G519">
        <v>230</v>
      </c>
      <c r="H519" t="str">
        <f>VLOOKUP(G519,[1]OPERADORES!$A:$B,2,0)</f>
        <v>SÔNIA</v>
      </c>
      <c r="I519" t="s">
        <v>21</v>
      </c>
      <c r="J519" t="s">
        <v>397</v>
      </c>
      <c r="K519" t="s">
        <v>1609</v>
      </c>
      <c r="L519">
        <v>84489</v>
      </c>
      <c r="M519" t="s">
        <v>1610</v>
      </c>
      <c r="O519" t="s">
        <v>11</v>
      </c>
      <c r="P519">
        <v>5403</v>
      </c>
      <c r="Q519">
        <v>1</v>
      </c>
      <c r="R519">
        <v>480.28</v>
      </c>
      <c r="S519">
        <v>480.28</v>
      </c>
      <c r="T519">
        <v>364.54</v>
      </c>
      <c r="U519">
        <v>24.1</v>
      </c>
      <c r="V519" t="str">
        <f>VLOOKUP(L519,'[2]tabela de preços'!$A:$D,4,0)</f>
        <v>BRASILUX</v>
      </c>
      <c r="W519" t="str">
        <f>VLOOKUP(L519,'[2]tabela de preços'!$A:$F,6,0)</f>
        <v xml:space="preserve">BASES SISTEMA NO MACHINE </v>
      </c>
      <c r="X519" t="str">
        <f>VLOOKUP(L519,'[2]tabela de preços'!$A:$G,7,0)</f>
        <v>INDUSTRIAL</v>
      </c>
    </row>
    <row r="520" spans="1:24" hidden="1" x14ac:dyDescent="0.3">
      <c r="A520" t="s">
        <v>1606</v>
      </c>
      <c r="C520" t="s">
        <v>1607</v>
      </c>
      <c r="D520" s="1">
        <v>46030</v>
      </c>
      <c r="E520" t="s">
        <v>1608</v>
      </c>
      <c r="F520">
        <v>9</v>
      </c>
      <c r="G520">
        <v>230</v>
      </c>
      <c r="H520" t="str">
        <f>VLOOKUP(G520,[1]OPERADORES!$A:$B,2,0)</f>
        <v>SÔNIA</v>
      </c>
      <c r="I520" t="s">
        <v>21</v>
      </c>
      <c r="J520" t="s">
        <v>397</v>
      </c>
      <c r="K520" t="s">
        <v>1609</v>
      </c>
      <c r="L520">
        <v>84624</v>
      </c>
      <c r="M520" t="s">
        <v>1611</v>
      </c>
      <c r="O520" t="s">
        <v>11</v>
      </c>
      <c r="P520">
        <v>5403</v>
      </c>
      <c r="Q520">
        <v>1</v>
      </c>
      <c r="R520">
        <v>82.09</v>
      </c>
      <c r="S520">
        <v>82.09</v>
      </c>
      <c r="T520">
        <v>62.31</v>
      </c>
      <c r="U520">
        <v>24.1</v>
      </c>
      <c r="V520" t="str">
        <f>VLOOKUP(L520,'[2]tabela de preços'!$A:$D,4,0)</f>
        <v>BRASILUX</v>
      </c>
      <c r="W520" t="str">
        <f>VLOOKUP(L520,'[2]tabela de preços'!$A:$F,6,0)</f>
        <v xml:space="preserve">BASES SISTEMA NO MACHINE </v>
      </c>
      <c r="X520" t="str">
        <f>VLOOKUP(L520,'[2]tabela de preços'!$A:$G,7,0)</f>
        <v>INDUSTRIAL</v>
      </c>
    </row>
    <row r="521" spans="1:24" hidden="1" x14ac:dyDescent="0.3">
      <c r="A521" t="s">
        <v>1606</v>
      </c>
      <c r="C521" t="s">
        <v>1607</v>
      </c>
      <c r="D521" s="1">
        <v>46030</v>
      </c>
      <c r="E521" t="s">
        <v>1608</v>
      </c>
      <c r="F521">
        <v>9</v>
      </c>
      <c r="G521">
        <v>230</v>
      </c>
      <c r="H521" t="str">
        <f>VLOOKUP(G521,[1]OPERADORES!$A:$B,2,0)</f>
        <v>SÔNIA</v>
      </c>
      <c r="I521" t="s">
        <v>21</v>
      </c>
      <c r="J521" t="s">
        <v>397</v>
      </c>
      <c r="K521" t="s">
        <v>1609</v>
      </c>
      <c r="L521">
        <v>84625</v>
      </c>
      <c r="M521" t="s">
        <v>1612</v>
      </c>
      <c r="O521" t="s">
        <v>11</v>
      </c>
      <c r="P521">
        <v>5403</v>
      </c>
      <c r="Q521">
        <v>1</v>
      </c>
      <c r="R521">
        <v>82.99</v>
      </c>
      <c r="S521">
        <v>82.99</v>
      </c>
      <c r="T521">
        <v>62.99</v>
      </c>
      <c r="U521">
        <v>24.1</v>
      </c>
      <c r="V521" t="str">
        <f>VLOOKUP(L521,'[2]tabela de preços'!$A:$D,4,0)</f>
        <v>BRASILUX</v>
      </c>
      <c r="W521" t="str">
        <f>VLOOKUP(L521,'[2]tabela de preços'!$A:$F,6,0)</f>
        <v xml:space="preserve">BASES SISTEMA NO MACHINE </v>
      </c>
      <c r="X521" t="str">
        <f>VLOOKUP(L521,'[2]tabela de preços'!$A:$G,7,0)</f>
        <v>INDUSTRIAL</v>
      </c>
    </row>
    <row r="522" spans="1:24" hidden="1" x14ac:dyDescent="0.3">
      <c r="A522" t="s">
        <v>1606</v>
      </c>
      <c r="C522" t="s">
        <v>1607</v>
      </c>
      <c r="D522" s="1">
        <v>46030</v>
      </c>
      <c r="E522" t="s">
        <v>1608</v>
      </c>
      <c r="F522">
        <v>9</v>
      </c>
      <c r="G522">
        <v>230</v>
      </c>
      <c r="H522" t="str">
        <f>VLOOKUP(G522,[1]OPERADORES!$A:$B,2,0)</f>
        <v>SÔNIA</v>
      </c>
      <c r="I522" t="s">
        <v>21</v>
      </c>
      <c r="J522" t="s">
        <v>397</v>
      </c>
      <c r="K522" t="s">
        <v>1609</v>
      </c>
      <c r="L522">
        <v>84629</v>
      </c>
      <c r="M522" t="s">
        <v>1613</v>
      </c>
      <c r="O522" t="s">
        <v>11</v>
      </c>
      <c r="P522">
        <v>5403</v>
      </c>
      <c r="Q522">
        <v>1</v>
      </c>
      <c r="R522">
        <v>53.43</v>
      </c>
      <c r="S522">
        <v>53.43</v>
      </c>
      <c r="T522">
        <v>40.549999999999997</v>
      </c>
      <c r="U522">
        <v>24.11</v>
      </c>
      <c r="V522" t="str">
        <f>VLOOKUP(L522,'[2]tabela de preços'!$A:$D,4,0)</f>
        <v>BRASILUX</v>
      </c>
      <c r="W522" t="str">
        <f>VLOOKUP(L522,'[2]tabela de preços'!$A:$F,6,0)</f>
        <v xml:space="preserve">BASES SISTEMA NO MACHINE </v>
      </c>
      <c r="X522" t="str">
        <f>VLOOKUP(L522,'[2]tabela de preços'!$A:$G,7,0)</f>
        <v>INDUSTRIAL</v>
      </c>
    </row>
    <row r="523" spans="1:24" hidden="1" x14ac:dyDescent="0.3">
      <c r="A523" t="s">
        <v>1606</v>
      </c>
      <c r="C523" t="s">
        <v>1607</v>
      </c>
      <c r="D523" s="1">
        <v>46030</v>
      </c>
      <c r="E523" t="s">
        <v>1608</v>
      </c>
      <c r="F523">
        <v>9</v>
      </c>
      <c r="G523">
        <v>230</v>
      </c>
      <c r="H523" t="str">
        <f>VLOOKUP(G523,[1]OPERADORES!$A:$B,2,0)</f>
        <v>SÔNIA</v>
      </c>
      <c r="I523" t="s">
        <v>21</v>
      </c>
      <c r="J523" t="s">
        <v>397</v>
      </c>
      <c r="K523" t="s">
        <v>1609</v>
      </c>
      <c r="L523">
        <v>84632</v>
      </c>
      <c r="M523" t="s">
        <v>1614</v>
      </c>
      <c r="O523" t="s">
        <v>11</v>
      </c>
      <c r="P523">
        <v>5403</v>
      </c>
      <c r="Q523">
        <v>1</v>
      </c>
      <c r="R523">
        <v>95.22</v>
      </c>
      <c r="S523">
        <v>95.22</v>
      </c>
      <c r="T523">
        <v>72.27</v>
      </c>
      <c r="U523">
        <v>24.1</v>
      </c>
      <c r="V523" t="str">
        <f>VLOOKUP(L523,'[2]tabela de preços'!$A:$D,4,0)</f>
        <v>BRASILUX</v>
      </c>
      <c r="W523" t="str">
        <f>VLOOKUP(L523,'[2]tabela de preços'!$A:$F,6,0)</f>
        <v xml:space="preserve">BASES SISTEMA NO MACHINE </v>
      </c>
      <c r="X523" t="str">
        <f>VLOOKUP(L523,'[2]tabela de preços'!$A:$G,7,0)</f>
        <v>INDUSTRIAL</v>
      </c>
    </row>
    <row r="524" spans="1:24" hidden="1" x14ac:dyDescent="0.3">
      <c r="A524" t="s">
        <v>1606</v>
      </c>
      <c r="C524" t="s">
        <v>1607</v>
      </c>
      <c r="D524" s="1">
        <v>46030</v>
      </c>
      <c r="E524" t="s">
        <v>1608</v>
      </c>
      <c r="F524">
        <v>9</v>
      </c>
      <c r="G524">
        <v>230</v>
      </c>
      <c r="H524" t="str">
        <f>VLOOKUP(G524,[1]OPERADORES!$A:$B,2,0)</f>
        <v>SÔNIA</v>
      </c>
      <c r="I524" t="s">
        <v>21</v>
      </c>
      <c r="J524" t="s">
        <v>397</v>
      </c>
      <c r="K524" t="s">
        <v>1609</v>
      </c>
      <c r="L524">
        <v>84631</v>
      </c>
      <c r="M524" t="s">
        <v>1615</v>
      </c>
      <c r="O524" t="s">
        <v>11</v>
      </c>
      <c r="P524">
        <v>5403</v>
      </c>
      <c r="Q524">
        <v>1</v>
      </c>
      <c r="R524">
        <v>51.12</v>
      </c>
      <c r="S524">
        <v>51.12</v>
      </c>
      <c r="T524">
        <v>38.799999999999997</v>
      </c>
      <c r="U524">
        <v>24.1</v>
      </c>
      <c r="V524" t="str">
        <f>VLOOKUP(L524,'[2]tabela de preços'!$A:$D,4,0)</f>
        <v>BRASILUX</v>
      </c>
      <c r="W524" t="str">
        <f>VLOOKUP(L524,'[2]tabela de preços'!$A:$F,6,0)</f>
        <v xml:space="preserve">BASES SISTEMA NO MACHINE </v>
      </c>
      <c r="X524" t="str">
        <f>VLOOKUP(L524,'[2]tabela de preços'!$A:$G,7,0)</f>
        <v>INDUSTRIAL</v>
      </c>
    </row>
    <row r="525" spans="1:24" hidden="1" x14ac:dyDescent="0.3">
      <c r="A525" t="s">
        <v>1701</v>
      </c>
      <c r="C525" t="s">
        <v>1713</v>
      </c>
      <c r="D525" s="1">
        <v>46030</v>
      </c>
      <c r="E525" t="s">
        <v>1714</v>
      </c>
      <c r="F525">
        <v>9</v>
      </c>
      <c r="G525">
        <v>197</v>
      </c>
      <c r="H525" t="str">
        <f>VLOOKUP(G525,[1]OPERADORES!$A:$B,2,0)</f>
        <v xml:space="preserve">POLIANA LORRANE DE AMORIM </v>
      </c>
      <c r="I525" t="s">
        <v>21</v>
      </c>
      <c r="J525" t="s">
        <v>265</v>
      </c>
      <c r="K525" t="s">
        <v>1704</v>
      </c>
      <c r="L525">
        <v>84145</v>
      </c>
      <c r="M525" t="s">
        <v>301</v>
      </c>
      <c r="O525" t="s">
        <v>11</v>
      </c>
      <c r="P525">
        <v>5403</v>
      </c>
      <c r="Q525">
        <v>2</v>
      </c>
      <c r="R525">
        <v>68.52</v>
      </c>
      <c r="S525">
        <v>137.04</v>
      </c>
      <c r="T525">
        <v>104.02</v>
      </c>
      <c r="U525">
        <v>24.1</v>
      </c>
      <c r="V525" t="str">
        <f>VLOOKUP(L525,'[2]tabela de preços'!$A:$D,4,0)</f>
        <v>BRASILUX</v>
      </c>
      <c r="W525" t="str">
        <f>VLOOKUP(L525,'[2]tabela de preços'!$A:$F,6,0)</f>
        <v>ESMALTES</v>
      </c>
      <c r="X525" t="str">
        <f>VLOOKUP(L525,'[2]tabela de preços'!$A:$G,7,0)</f>
        <v>INDUSTRIAL</v>
      </c>
    </row>
    <row r="526" spans="1:24" hidden="1" x14ac:dyDescent="0.3">
      <c r="A526" t="s">
        <v>1701</v>
      </c>
      <c r="C526" t="s">
        <v>1713</v>
      </c>
      <c r="D526" s="1">
        <v>46030</v>
      </c>
      <c r="E526" t="s">
        <v>1714</v>
      </c>
      <c r="F526">
        <v>9</v>
      </c>
      <c r="G526">
        <v>197</v>
      </c>
      <c r="H526" t="str">
        <f>VLOOKUP(G526,[1]OPERADORES!$A:$B,2,0)</f>
        <v xml:space="preserve">POLIANA LORRANE DE AMORIM </v>
      </c>
      <c r="I526" t="s">
        <v>21</v>
      </c>
      <c r="J526" t="s">
        <v>265</v>
      </c>
      <c r="K526" t="s">
        <v>1704</v>
      </c>
      <c r="L526">
        <v>84344</v>
      </c>
      <c r="M526" t="s">
        <v>1000</v>
      </c>
      <c r="O526" t="s">
        <v>11</v>
      </c>
      <c r="P526">
        <v>5403</v>
      </c>
      <c r="Q526">
        <v>1</v>
      </c>
      <c r="R526">
        <v>60.89</v>
      </c>
      <c r="S526">
        <v>60.89</v>
      </c>
      <c r="T526">
        <v>49.66</v>
      </c>
      <c r="U526">
        <v>18.440000000000001</v>
      </c>
      <c r="V526" t="str">
        <f>VLOOKUP(L526,'[2]tabela de preços'!$A:$D,4,0)</f>
        <v>BRASILUX</v>
      </c>
      <c r="W526" t="str">
        <f>VLOOKUP(L526,'[2]tabela de preços'!$A:$F,6,0)</f>
        <v>ESMALTES</v>
      </c>
      <c r="X526" t="str">
        <f>VLOOKUP(L526,'[2]tabela de preços'!$A:$G,7,0)</f>
        <v>INDUSTRIAL</v>
      </c>
    </row>
    <row r="527" spans="1:24" hidden="1" x14ac:dyDescent="0.3">
      <c r="A527" t="s">
        <v>1701</v>
      </c>
      <c r="C527" t="s">
        <v>1713</v>
      </c>
      <c r="D527" s="1">
        <v>46030</v>
      </c>
      <c r="E527" t="s">
        <v>1714</v>
      </c>
      <c r="F527">
        <v>9</v>
      </c>
      <c r="G527">
        <v>197</v>
      </c>
      <c r="H527" t="str">
        <f>VLOOKUP(G527,[1]OPERADORES!$A:$B,2,0)</f>
        <v xml:space="preserve">POLIANA LORRANE DE AMORIM </v>
      </c>
      <c r="I527" t="s">
        <v>21</v>
      </c>
      <c r="J527" t="s">
        <v>265</v>
      </c>
      <c r="K527" t="s">
        <v>1704</v>
      </c>
      <c r="L527">
        <v>84174</v>
      </c>
      <c r="M527" t="s">
        <v>1532</v>
      </c>
      <c r="O527" t="s">
        <v>11</v>
      </c>
      <c r="P527">
        <v>5403</v>
      </c>
      <c r="Q527">
        <v>2</v>
      </c>
      <c r="R527">
        <v>92.33</v>
      </c>
      <c r="S527">
        <v>184.66</v>
      </c>
      <c r="T527">
        <v>140.16</v>
      </c>
      <c r="U527">
        <v>24.1</v>
      </c>
      <c r="V527" t="str">
        <f>VLOOKUP(L527,'[2]tabela de preços'!$A:$D,4,0)</f>
        <v>BRASILUX</v>
      </c>
      <c r="W527" t="str">
        <f>VLOOKUP(L527,'[2]tabela de preços'!$A:$F,6,0)</f>
        <v>ESMALTES</v>
      </c>
      <c r="X527" t="str">
        <f>VLOOKUP(L527,'[2]tabela de preços'!$A:$G,7,0)</f>
        <v>INDUSTRIAL</v>
      </c>
    </row>
    <row r="528" spans="1:24" hidden="1" x14ac:dyDescent="0.3">
      <c r="A528" t="s">
        <v>1701</v>
      </c>
      <c r="C528" t="s">
        <v>1713</v>
      </c>
      <c r="D528" s="1">
        <v>46030</v>
      </c>
      <c r="E528" t="s">
        <v>1714</v>
      </c>
      <c r="F528">
        <v>9</v>
      </c>
      <c r="G528">
        <v>197</v>
      </c>
      <c r="H528" t="str">
        <f>VLOOKUP(G528,[1]OPERADORES!$A:$B,2,0)</f>
        <v xml:space="preserve">POLIANA LORRANE DE AMORIM </v>
      </c>
      <c r="I528" t="s">
        <v>21</v>
      </c>
      <c r="J528" t="s">
        <v>265</v>
      </c>
      <c r="K528" t="s">
        <v>1704</v>
      </c>
      <c r="L528">
        <v>10298</v>
      </c>
      <c r="M528" t="s">
        <v>85</v>
      </c>
      <c r="O528" t="s">
        <v>11</v>
      </c>
      <c r="P528">
        <v>5102</v>
      </c>
      <c r="Q528">
        <v>8</v>
      </c>
      <c r="R528">
        <v>56.8</v>
      </c>
      <c r="S528">
        <v>454.4</v>
      </c>
      <c r="T528">
        <v>379.04</v>
      </c>
      <c r="U528">
        <v>16.579999999999998</v>
      </c>
      <c r="V528" t="str">
        <f>VLOOKUP(L528,'[2]tabela de preços'!$A:$D,4,0)</f>
        <v>ANJO</v>
      </c>
      <c r="W528" t="str">
        <f>VLOOKUP(L528,'[2]tabela de preços'!$A:$F,6,0)</f>
        <v>THINNER DE LIMPEZA</v>
      </c>
      <c r="X528" t="str">
        <f>VLOOKUP(L528,'[2]tabela de preços'!$A:$G,7,0)</f>
        <v>THINNER</v>
      </c>
    </row>
    <row r="529" spans="1:24" hidden="1" x14ac:dyDescent="0.3">
      <c r="A529" t="s">
        <v>1727</v>
      </c>
      <c r="C529" t="s">
        <v>1728</v>
      </c>
      <c r="D529" s="1">
        <v>46030</v>
      </c>
      <c r="E529" t="s">
        <v>1729</v>
      </c>
      <c r="F529">
        <v>9</v>
      </c>
      <c r="G529">
        <v>174</v>
      </c>
      <c r="H529" t="str">
        <f>VLOOKUP(G529,[1]OPERADORES!$A:$B,2,0)</f>
        <v>MIRIÃ LOBATO RODRIGUES</v>
      </c>
      <c r="I529" t="s">
        <v>21</v>
      </c>
      <c r="J529" t="s">
        <v>1173</v>
      </c>
      <c r="K529" t="s">
        <v>1730</v>
      </c>
      <c r="L529">
        <v>22684</v>
      </c>
      <c r="M529" t="s">
        <v>73</v>
      </c>
      <c r="O529" t="s">
        <v>11</v>
      </c>
      <c r="P529">
        <v>5102</v>
      </c>
      <c r="Q529">
        <v>10</v>
      </c>
      <c r="R529">
        <v>3.65</v>
      </c>
      <c r="S529">
        <v>36.5</v>
      </c>
      <c r="T529">
        <v>30.8</v>
      </c>
      <c r="U529">
        <v>15.62</v>
      </c>
      <c r="V529" t="str">
        <f>VLOOKUP(L529,'[2]tabela de preços'!$A:$D,4,0)</f>
        <v>3M</v>
      </c>
      <c r="W529" t="str">
        <f>VLOOKUP(L529,'[2]tabela de preços'!$A:$F,6,0)</f>
        <v>FITA AUTOMOTIVA</v>
      </c>
      <c r="X529" t="str">
        <f>VLOOKUP(L529,'[2]tabela de preços'!$A:$G,7,0)</f>
        <v>AUTOMOTIVO</v>
      </c>
    </row>
    <row r="530" spans="1:24" hidden="1" x14ac:dyDescent="0.3">
      <c r="A530" t="s">
        <v>1727</v>
      </c>
      <c r="C530" t="s">
        <v>1728</v>
      </c>
      <c r="D530" s="1">
        <v>46030</v>
      </c>
      <c r="E530" t="s">
        <v>1729</v>
      </c>
      <c r="F530">
        <v>9</v>
      </c>
      <c r="G530">
        <v>174</v>
      </c>
      <c r="H530" t="str">
        <f>VLOOKUP(G530,[1]OPERADORES!$A:$B,2,0)</f>
        <v>MIRIÃ LOBATO RODRIGUES</v>
      </c>
      <c r="I530" t="s">
        <v>21</v>
      </c>
      <c r="J530" t="s">
        <v>1173</v>
      </c>
      <c r="K530" t="s">
        <v>1730</v>
      </c>
      <c r="L530">
        <v>24241</v>
      </c>
      <c r="M530" t="s">
        <v>233</v>
      </c>
      <c r="O530" t="s">
        <v>11</v>
      </c>
      <c r="P530">
        <v>5102</v>
      </c>
      <c r="Q530">
        <v>10</v>
      </c>
      <c r="R530">
        <v>12.2</v>
      </c>
      <c r="S530">
        <v>122</v>
      </c>
      <c r="T530">
        <v>92.6</v>
      </c>
      <c r="U530">
        <v>24.1</v>
      </c>
      <c r="V530" t="str">
        <f>VLOOKUP(L530,'[2]tabela de preços'!$A:$D,4,0)</f>
        <v>ADERE</v>
      </c>
      <c r="W530" t="str">
        <f>VLOOKUP(L530,'[2]tabela de preços'!$A:$F,6,0)</f>
        <v>FITA AUTOMOTIVA</v>
      </c>
      <c r="X530" t="str">
        <f>VLOOKUP(L530,'[2]tabela de preços'!$A:$G,7,0)</f>
        <v>AUTOMOTIVO</v>
      </c>
    </row>
    <row r="531" spans="1:24" hidden="1" x14ac:dyDescent="0.3">
      <c r="A531" t="s">
        <v>1727</v>
      </c>
      <c r="C531" t="s">
        <v>1728</v>
      </c>
      <c r="D531" s="1">
        <v>46030</v>
      </c>
      <c r="E531" t="s">
        <v>1729</v>
      </c>
      <c r="F531">
        <v>9</v>
      </c>
      <c r="G531">
        <v>174</v>
      </c>
      <c r="H531" t="str">
        <f>VLOOKUP(G531,[1]OPERADORES!$A:$B,2,0)</f>
        <v>MIRIÃ LOBATO RODRIGUES</v>
      </c>
      <c r="I531" t="s">
        <v>21</v>
      </c>
      <c r="J531" t="s">
        <v>1173</v>
      </c>
      <c r="K531" t="s">
        <v>1730</v>
      </c>
      <c r="L531">
        <v>84894</v>
      </c>
      <c r="M531" t="s">
        <v>1260</v>
      </c>
      <c r="O531" t="s">
        <v>11</v>
      </c>
      <c r="P531">
        <v>5102</v>
      </c>
      <c r="Q531">
        <v>4</v>
      </c>
      <c r="R531">
        <v>59.53</v>
      </c>
      <c r="S531">
        <v>238.12</v>
      </c>
      <c r="T531">
        <v>180.76</v>
      </c>
      <c r="U531">
        <v>24.09</v>
      </c>
      <c r="V531" t="str">
        <f>VLOOKUP(L531,'[2]tabela de preços'!$A:$D,4,0)</f>
        <v>BRASILUX</v>
      </c>
      <c r="W531" t="str">
        <f>VLOOKUP(L531,'[2]tabela de preços'!$A:$F,6,0)</f>
        <v>DILUENTE</v>
      </c>
      <c r="X531" t="str">
        <f>VLOOKUP(L531,'[2]tabela de preços'!$A:$G,7,0)</f>
        <v>AUTOMOTIVO</v>
      </c>
    </row>
    <row r="532" spans="1:24" hidden="1" x14ac:dyDescent="0.3">
      <c r="A532" t="s">
        <v>1727</v>
      </c>
      <c r="C532" t="s">
        <v>1728</v>
      </c>
      <c r="D532" s="1">
        <v>46030</v>
      </c>
      <c r="E532" t="s">
        <v>1729</v>
      </c>
      <c r="F532">
        <v>9</v>
      </c>
      <c r="G532">
        <v>174</v>
      </c>
      <c r="H532" t="str">
        <f>VLOOKUP(G532,[1]OPERADORES!$A:$B,2,0)</f>
        <v>MIRIÃ LOBATO RODRIGUES</v>
      </c>
      <c r="I532" t="s">
        <v>21</v>
      </c>
      <c r="J532" t="s">
        <v>1173</v>
      </c>
      <c r="K532" t="s">
        <v>1730</v>
      </c>
      <c r="L532">
        <v>84774</v>
      </c>
      <c r="M532" t="s">
        <v>1731</v>
      </c>
      <c r="O532" t="s">
        <v>11</v>
      </c>
      <c r="P532">
        <v>5102</v>
      </c>
      <c r="Q532">
        <v>24</v>
      </c>
      <c r="R532">
        <v>11.9</v>
      </c>
      <c r="S532">
        <v>285.60000000000002</v>
      </c>
      <c r="T532">
        <v>216.72</v>
      </c>
      <c r="U532">
        <v>24.12</v>
      </c>
      <c r="V532" t="str">
        <f>VLOOKUP(L532,'[2]tabela de preços'!$A:$D,4,0)</f>
        <v>BRASILUX</v>
      </c>
      <c r="W532" t="str">
        <f>VLOOKUP(L532,'[2]tabela de preços'!$A:$F,6,0)</f>
        <v>DILUENTE</v>
      </c>
      <c r="X532" t="str">
        <f>VLOOKUP(L532,'[2]tabela de preços'!$A:$G,7,0)</f>
        <v>AUTOMOTIVO</v>
      </c>
    </row>
    <row r="533" spans="1:24" hidden="1" x14ac:dyDescent="0.3">
      <c r="A533" t="s">
        <v>1885</v>
      </c>
      <c r="C533" t="s">
        <v>1886</v>
      </c>
      <c r="D533" s="1">
        <v>46030</v>
      </c>
      <c r="E533" t="s">
        <v>1887</v>
      </c>
      <c r="F533">
        <v>9</v>
      </c>
      <c r="G533">
        <v>236</v>
      </c>
      <c r="H533" t="str">
        <f>VLOOKUP(G533,[1]OPERADORES!$A:$B,2,0)</f>
        <v>DANIEL</v>
      </c>
      <c r="I533" t="s">
        <v>21</v>
      </c>
      <c r="J533" t="s">
        <v>397</v>
      </c>
      <c r="K533" t="s">
        <v>1888</v>
      </c>
      <c r="L533">
        <v>20577</v>
      </c>
      <c r="M533" t="s">
        <v>1889</v>
      </c>
      <c r="O533" t="s">
        <v>11</v>
      </c>
      <c r="P533">
        <v>5102</v>
      </c>
      <c r="Q533">
        <v>50</v>
      </c>
      <c r="R533">
        <v>2.29</v>
      </c>
      <c r="S533">
        <v>114.5</v>
      </c>
      <c r="T533">
        <v>109.5</v>
      </c>
      <c r="U533">
        <v>4.37</v>
      </c>
      <c r="V533" t="str">
        <f>VLOOKUP(L533,'[2]tabela de preços'!$A:$D,4,0)</f>
        <v>3M</v>
      </c>
      <c r="W533" t="str">
        <f>VLOOKUP(L533,'[2]tabela de preços'!$A:$F,6,0)</f>
        <v>LIXA FERRO</v>
      </c>
      <c r="X533" t="str">
        <f>VLOOKUP(L533,'[2]tabela de preços'!$A:$G,7,0)</f>
        <v>IMOBILIÁRIO</v>
      </c>
    </row>
    <row r="534" spans="1:24" hidden="1" x14ac:dyDescent="0.3">
      <c r="A534" t="s">
        <v>1910</v>
      </c>
      <c r="C534" t="s">
        <v>1911</v>
      </c>
      <c r="D534" s="1">
        <v>46030</v>
      </c>
      <c r="E534" t="s">
        <v>1912</v>
      </c>
      <c r="F534">
        <v>9</v>
      </c>
      <c r="G534">
        <v>174</v>
      </c>
      <c r="H534" t="str">
        <f>VLOOKUP(G534,[1]OPERADORES!$A:$B,2,0)</f>
        <v>MIRIÃ LOBATO RODRIGUES</v>
      </c>
      <c r="I534" t="s">
        <v>21</v>
      </c>
      <c r="J534" t="s">
        <v>397</v>
      </c>
      <c r="K534" t="s">
        <v>1913</v>
      </c>
      <c r="L534">
        <v>84329</v>
      </c>
      <c r="M534" t="s">
        <v>285</v>
      </c>
      <c r="O534" t="s">
        <v>11</v>
      </c>
      <c r="P534">
        <v>5403</v>
      </c>
      <c r="Q534">
        <v>2</v>
      </c>
      <c r="R534">
        <v>60.89</v>
      </c>
      <c r="S534">
        <v>121.78</v>
      </c>
      <c r="T534">
        <v>96.54</v>
      </c>
      <c r="U534">
        <v>20.73</v>
      </c>
      <c r="V534" t="str">
        <f>VLOOKUP(L534,'[2]tabela de preços'!$A:$D,4,0)</f>
        <v>BRASILUX</v>
      </c>
      <c r="W534" t="str">
        <f>VLOOKUP(L534,'[2]tabela de preços'!$A:$F,6,0)</f>
        <v>ESMALTES</v>
      </c>
      <c r="X534" t="str">
        <f>VLOOKUP(L534,'[2]tabela de preços'!$A:$G,7,0)</f>
        <v>INDUSTRIAL</v>
      </c>
    </row>
    <row r="535" spans="1:24" hidden="1" x14ac:dyDescent="0.3">
      <c r="A535" t="s">
        <v>1910</v>
      </c>
      <c r="C535" t="s">
        <v>1911</v>
      </c>
      <c r="D535" s="1">
        <v>46030</v>
      </c>
      <c r="E535" t="s">
        <v>1912</v>
      </c>
      <c r="F535">
        <v>9</v>
      </c>
      <c r="G535">
        <v>174</v>
      </c>
      <c r="H535" t="str">
        <f>VLOOKUP(G535,[1]OPERADORES!$A:$B,2,0)</f>
        <v>MIRIÃ LOBATO RODRIGUES</v>
      </c>
      <c r="I535" t="s">
        <v>21</v>
      </c>
      <c r="J535" t="s">
        <v>397</v>
      </c>
      <c r="K535" t="s">
        <v>1913</v>
      </c>
      <c r="L535">
        <v>85241</v>
      </c>
      <c r="M535" t="s">
        <v>1914</v>
      </c>
      <c r="O535" t="s">
        <v>11</v>
      </c>
      <c r="P535">
        <v>5102</v>
      </c>
      <c r="Q535">
        <v>1</v>
      </c>
      <c r="R535">
        <v>33.520000000000003</v>
      </c>
      <c r="S535">
        <v>33.520000000000003</v>
      </c>
      <c r="T535">
        <v>24.86</v>
      </c>
      <c r="U535">
        <v>25.84</v>
      </c>
      <c r="V535" t="str">
        <f>VLOOKUP(L535,'[2]tabela de preços'!$A:$D,4,0)</f>
        <v>BRASILUX</v>
      </c>
      <c r="W535" t="str">
        <f>VLOOKUP(L535,'[2]tabela de preços'!$A:$F,6,0)</f>
        <v>CATALISADORES INDIVIDUAIS</v>
      </c>
      <c r="X535" t="str">
        <f>VLOOKUP(L535,'[2]tabela de preços'!$A:$G,7,0)</f>
        <v>IMOBILIÁRIO</v>
      </c>
    </row>
    <row r="536" spans="1:24" hidden="1" x14ac:dyDescent="0.3">
      <c r="A536" t="s">
        <v>1910</v>
      </c>
      <c r="C536" t="s">
        <v>1911</v>
      </c>
      <c r="D536" s="1">
        <v>46030</v>
      </c>
      <c r="E536" t="s">
        <v>1912</v>
      </c>
      <c r="F536">
        <v>9</v>
      </c>
      <c r="G536">
        <v>174</v>
      </c>
      <c r="H536" t="str">
        <f>VLOOKUP(G536,[1]OPERADORES!$A:$B,2,0)</f>
        <v>MIRIÃ LOBATO RODRIGUES</v>
      </c>
      <c r="I536" t="s">
        <v>21</v>
      </c>
      <c r="J536" t="s">
        <v>397</v>
      </c>
      <c r="K536" t="s">
        <v>1913</v>
      </c>
      <c r="L536">
        <v>84560</v>
      </c>
      <c r="M536" t="s">
        <v>118</v>
      </c>
      <c r="O536" t="s">
        <v>11</v>
      </c>
      <c r="P536">
        <v>5102</v>
      </c>
      <c r="Q536">
        <v>3</v>
      </c>
      <c r="R536">
        <v>46.9</v>
      </c>
      <c r="S536">
        <v>140.69999999999999</v>
      </c>
      <c r="T536">
        <v>117.48</v>
      </c>
      <c r="U536">
        <v>16.5</v>
      </c>
      <c r="V536" t="str">
        <f>VLOOKUP(L536,'[2]tabela de preços'!$A:$D,4,0)</f>
        <v>BRASILUX</v>
      </c>
      <c r="W536" t="str">
        <f>VLOOKUP(L536,'[2]tabela de preços'!$A:$F,6,0)</f>
        <v>THINNER DE LIMPEZA</v>
      </c>
      <c r="X536" t="str">
        <f>VLOOKUP(L536,'[2]tabela de preços'!$A:$G,7,0)</f>
        <v>THINNER</v>
      </c>
    </row>
    <row r="537" spans="1:24" hidden="1" x14ac:dyDescent="0.3">
      <c r="A537" t="s">
        <v>1910</v>
      </c>
      <c r="C537" t="s">
        <v>1911</v>
      </c>
      <c r="D537" s="1">
        <v>46030</v>
      </c>
      <c r="E537" t="s">
        <v>1912</v>
      </c>
      <c r="F537">
        <v>9</v>
      </c>
      <c r="G537">
        <v>174</v>
      </c>
      <c r="H537" t="str">
        <f>VLOOKUP(G537,[1]OPERADORES!$A:$B,2,0)</f>
        <v>MIRIÃ LOBATO RODRIGUES</v>
      </c>
      <c r="I537" t="s">
        <v>21</v>
      </c>
      <c r="J537" t="s">
        <v>397</v>
      </c>
      <c r="K537" t="s">
        <v>1913</v>
      </c>
      <c r="L537">
        <v>85641</v>
      </c>
      <c r="M537" t="s">
        <v>687</v>
      </c>
      <c r="O537" t="s">
        <v>11</v>
      </c>
      <c r="P537">
        <v>5403</v>
      </c>
      <c r="Q537">
        <v>3</v>
      </c>
      <c r="R537">
        <v>8.19</v>
      </c>
      <c r="S537">
        <v>24.57</v>
      </c>
      <c r="T537">
        <v>20.76</v>
      </c>
      <c r="U537">
        <v>15.51</v>
      </c>
      <c r="V537" t="str">
        <f>VLOOKUP(L537,'[2]tabela de preços'!$A:$D,4,0)</f>
        <v>UNIPEGA</v>
      </c>
      <c r="W537" t="str">
        <f>VLOOKUP(L537,'[2]tabela de preços'!$A:$F,6,0)</f>
        <v xml:space="preserve">SPRAYS </v>
      </c>
      <c r="X537" t="str">
        <f>VLOOKUP(L537,'[2]tabela de preços'!$A:$G,7,0)</f>
        <v>AUTOMOTIVO</v>
      </c>
    </row>
    <row r="538" spans="1:24" hidden="1" x14ac:dyDescent="0.3">
      <c r="A538" t="s">
        <v>1961</v>
      </c>
      <c r="C538" t="s">
        <v>1962</v>
      </c>
      <c r="D538" s="1">
        <v>46030</v>
      </c>
      <c r="E538" t="s">
        <v>1963</v>
      </c>
      <c r="F538">
        <v>9</v>
      </c>
      <c r="G538">
        <v>197</v>
      </c>
      <c r="H538" t="str">
        <f>VLOOKUP(G538,[1]OPERADORES!$A:$B,2,0)</f>
        <v xml:space="preserve">POLIANA LORRANE DE AMORIM </v>
      </c>
      <c r="I538" t="s">
        <v>21</v>
      </c>
      <c r="J538" t="s">
        <v>762</v>
      </c>
      <c r="K538" t="s">
        <v>1964</v>
      </c>
      <c r="L538">
        <v>5</v>
      </c>
      <c r="M538" t="s">
        <v>147</v>
      </c>
      <c r="O538" t="s">
        <v>11</v>
      </c>
      <c r="P538">
        <v>5102</v>
      </c>
      <c r="Q538">
        <v>20</v>
      </c>
      <c r="R538">
        <v>4.8499999999999996</v>
      </c>
      <c r="S538">
        <v>97</v>
      </c>
      <c r="T538">
        <v>78.2</v>
      </c>
      <c r="U538">
        <v>19.38</v>
      </c>
      <c r="V538" t="str">
        <f>VLOOKUP(L538,'[2]tabela de preços'!$A:$D,4,0)</f>
        <v>BRILHO ESTOPA</v>
      </c>
      <c r="W538" t="str">
        <f>VLOOKUP(L538,'[2]tabela de preços'!$A:$F,6,0)</f>
        <v>ESTOPAS</v>
      </c>
      <c r="X538" t="str">
        <f>VLOOKUP(L538,'[2]tabela de preços'!$A:$G,7,0)</f>
        <v>AUTOMOTIVO</v>
      </c>
    </row>
    <row r="539" spans="1:24" hidden="1" x14ac:dyDescent="0.3">
      <c r="A539" t="s">
        <v>1961</v>
      </c>
      <c r="C539" t="s">
        <v>1962</v>
      </c>
      <c r="D539" s="1">
        <v>46030</v>
      </c>
      <c r="E539" t="s">
        <v>1963</v>
      </c>
      <c r="F539">
        <v>9</v>
      </c>
      <c r="G539">
        <v>197</v>
      </c>
      <c r="H539" t="str">
        <f>VLOOKUP(G539,[1]OPERADORES!$A:$B,2,0)</f>
        <v xml:space="preserve">POLIANA LORRANE DE AMORIM </v>
      </c>
      <c r="I539" t="s">
        <v>21</v>
      </c>
      <c r="J539" t="s">
        <v>762</v>
      </c>
      <c r="K539" t="s">
        <v>1964</v>
      </c>
      <c r="L539">
        <v>84499</v>
      </c>
      <c r="M539" t="s">
        <v>534</v>
      </c>
      <c r="O539" t="s">
        <v>11</v>
      </c>
      <c r="P539">
        <v>5102</v>
      </c>
      <c r="Q539">
        <v>3</v>
      </c>
      <c r="R539">
        <v>182.85</v>
      </c>
      <c r="S539">
        <v>548.54999999999995</v>
      </c>
      <c r="T539">
        <v>402.15</v>
      </c>
      <c r="U539">
        <v>26.69</v>
      </c>
      <c r="V539" t="str">
        <f>VLOOKUP(L539,'[2]tabela de preços'!$A:$D,4,0)</f>
        <v>BRASILUX</v>
      </c>
      <c r="W539" t="str">
        <f>VLOOKUP(L539,'[2]tabela de preços'!$A:$F,6,0)</f>
        <v>THINNER DE LIMPEZA</v>
      </c>
      <c r="X539" t="str">
        <f>VLOOKUP(L539,'[2]tabela de preços'!$A:$G,7,0)</f>
        <v>THINNER</v>
      </c>
    </row>
    <row r="540" spans="1:24" hidden="1" x14ac:dyDescent="0.3">
      <c r="A540" t="s">
        <v>2147</v>
      </c>
      <c r="C540" t="s">
        <v>2148</v>
      </c>
      <c r="D540" s="1">
        <v>46030</v>
      </c>
      <c r="E540" t="s">
        <v>2149</v>
      </c>
      <c r="F540">
        <v>9</v>
      </c>
      <c r="G540">
        <v>230</v>
      </c>
      <c r="H540" t="str">
        <f>VLOOKUP(G540,[1]OPERADORES!$A:$B,2,0)</f>
        <v>SÔNIA</v>
      </c>
      <c r="I540" t="s">
        <v>21</v>
      </c>
      <c r="J540" t="s">
        <v>2150</v>
      </c>
      <c r="K540" t="s">
        <v>2151</v>
      </c>
      <c r="L540">
        <v>84351</v>
      </c>
      <c r="M540" t="s">
        <v>2152</v>
      </c>
      <c r="O540" t="s">
        <v>11</v>
      </c>
      <c r="P540">
        <v>5403</v>
      </c>
      <c r="Q540">
        <v>2</v>
      </c>
      <c r="R540">
        <v>60.89</v>
      </c>
      <c r="S540">
        <v>121.78</v>
      </c>
      <c r="T540">
        <v>104</v>
      </c>
      <c r="U540">
        <v>14.6</v>
      </c>
      <c r="V540" t="str">
        <f>VLOOKUP(L540,'[2]tabela de preços'!$A:$D,4,0)</f>
        <v>BRASILUX</v>
      </c>
      <c r="W540" t="str">
        <f>VLOOKUP(L540,'[2]tabela de preços'!$A:$F,6,0)</f>
        <v>ESMALTES</v>
      </c>
      <c r="X540" t="str">
        <f>VLOOKUP(L540,'[2]tabela de preços'!$A:$G,7,0)</f>
        <v>INDUSTRIAL</v>
      </c>
    </row>
    <row r="541" spans="1:24" hidden="1" x14ac:dyDescent="0.3">
      <c r="A541" t="s">
        <v>2147</v>
      </c>
      <c r="C541" t="s">
        <v>2148</v>
      </c>
      <c r="D541" s="1">
        <v>46030</v>
      </c>
      <c r="E541" t="s">
        <v>2149</v>
      </c>
      <c r="F541">
        <v>9</v>
      </c>
      <c r="G541">
        <v>230</v>
      </c>
      <c r="H541" t="str">
        <f>VLOOKUP(G541,[1]OPERADORES!$A:$B,2,0)</f>
        <v>SÔNIA</v>
      </c>
      <c r="I541" t="s">
        <v>21</v>
      </c>
      <c r="J541" t="s">
        <v>2150</v>
      </c>
      <c r="K541" t="s">
        <v>2151</v>
      </c>
      <c r="L541">
        <v>84799</v>
      </c>
      <c r="M541" t="s">
        <v>2153</v>
      </c>
      <c r="O541" t="s">
        <v>11</v>
      </c>
      <c r="P541">
        <v>5403</v>
      </c>
      <c r="Q541">
        <v>2</v>
      </c>
      <c r="R541">
        <v>288.35000000000002</v>
      </c>
      <c r="S541">
        <v>576.70000000000005</v>
      </c>
      <c r="T541">
        <v>437.72</v>
      </c>
      <c r="U541">
        <v>24.1</v>
      </c>
      <c r="V541" t="str">
        <f>VLOOKUP(L541,'[2]tabela de preços'!$A:$D,4,0)</f>
        <v>BRASILUX</v>
      </c>
      <c r="W541" t="str">
        <f>VLOOKUP(L541,'[2]tabela de preços'!$A:$F,6,0)</f>
        <v>ESMALTES</v>
      </c>
      <c r="X541" t="str">
        <f>VLOOKUP(L541,'[2]tabela de preços'!$A:$G,7,0)</f>
        <v>INDUSTRIAL</v>
      </c>
    </row>
    <row r="542" spans="1:24" hidden="1" x14ac:dyDescent="0.3">
      <c r="A542" t="s">
        <v>2147</v>
      </c>
      <c r="C542" t="s">
        <v>2148</v>
      </c>
      <c r="D542" s="1">
        <v>46030</v>
      </c>
      <c r="E542" t="s">
        <v>2149</v>
      </c>
      <c r="F542">
        <v>9</v>
      </c>
      <c r="G542">
        <v>230</v>
      </c>
      <c r="H542" t="str">
        <f>VLOOKUP(G542,[1]OPERADORES!$A:$B,2,0)</f>
        <v>SÔNIA</v>
      </c>
      <c r="I542" t="s">
        <v>21</v>
      </c>
      <c r="J542" t="s">
        <v>2150</v>
      </c>
      <c r="K542" t="s">
        <v>2151</v>
      </c>
      <c r="L542">
        <v>84499</v>
      </c>
      <c r="M542" t="s">
        <v>534</v>
      </c>
      <c r="O542" t="s">
        <v>11</v>
      </c>
      <c r="P542">
        <v>5102</v>
      </c>
      <c r="Q542">
        <v>1</v>
      </c>
      <c r="R542">
        <v>176.61</v>
      </c>
      <c r="S542">
        <v>176.61</v>
      </c>
      <c r="T542">
        <v>134.05000000000001</v>
      </c>
      <c r="U542">
        <v>24.1</v>
      </c>
      <c r="V542" t="str">
        <f>VLOOKUP(L542,'[2]tabela de preços'!$A:$D,4,0)</f>
        <v>BRASILUX</v>
      </c>
      <c r="W542" t="str">
        <f>VLOOKUP(L542,'[2]tabela de preços'!$A:$F,6,0)</f>
        <v>THINNER DE LIMPEZA</v>
      </c>
      <c r="X542" t="str">
        <f>VLOOKUP(L542,'[2]tabela de preços'!$A:$G,7,0)</f>
        <v>THINNER</v>
      </c>
    </row>
    <row r="543" spans="1:24" hidden="1" x14ac:dyDescent="0.3">
      <c r="A543" t="s">
        <v>2147</v>
      </c>
      <c r="C543" t="s">
        <v>2148</v>
      </c>
      <c r="D543" s="1">
        <v>46030</v>
      </c>
      <c r="E543" t="s">
        <v>2149</v>
      </c>
      <c r="F543">
        <v>9</v>
      </c>
      <c r="G543">
        <v>230</v>
      </c>
      <c r="H543" t="str">
        <f>VLOOKUP(G543,[1]OPERADORES!$A:$B,2,0)</f>
        <v>SÔNIA</v>
      </c>
      <c r="I543" t="s">
        <v>21</v>
      </c>
      <c r="J543" t="s">
        <v>2150</v>
      </c>
      <c r="K543" t="s">
        <v>2151</v>
      </c>
      <c r="L543">
        <v>85326</v>
      </c>
      <c r="M543" t="s">
        <v>1627</v>
      </c>
      <c r="O543" t="s">
        <v>11</v>
      </c>
      <c r="P543">
        <v>5102</v>
      </c>
      <c r="Q543">
        <v>1</v>
      </c>
      <c r="R543">
        <v>565.9</v>
      </c>
      <c r="S543">
        <v>565.9</v>
      </c>
      <c r="T543">
        <v>403.49</v>
      </c>
      <c r="U543">
        <v>28.7</v>
      </c>
      <c r="V543" t="str">
        <f>VLOOKUP(L543,'[2]tabela de preços'!$A:$D,4,0)</f>
        <v>BRASILUX</v>
      </c>
      <c r="W543" t="str">
        <f>VLOOKUP(L543,'[2]tabela de preços'!$A:$F,6,0)</f>
        <v>TINTA EM PÓ</v>
      </c>
      <c r="X543" t="str">
        <f>VLOOKUP(L543,'[2]tabela de preços'!$A:$G,7,0)</f>
        <v>INDUSTRIAL</v>
      </c>
    </row>
    <row r="544" spans="1:24" hidden="1" x14ac:dyDescent="0.3">
      <c r="A544" t="s">
        <v>2147</v>
      </c>
      <c r="C544" t="s">
        <v>2148</v>
      </c>
      <c r="D544" s="1">
        <v>46030</v>
      </c>
      <c r="E544" t="s">
        <v>2149</v>
      </c>
      <c r="F544">
        <v>9</v>
      </c>
      <c r="G544">
        <v>230</v>
      </c>
      <c r="H544" t="str">
        <f>VLOOKUP(G544,[1]OPERADORES!$A:$B,2,0)</f>
        <v>SÔNIA</v>
      </c>
      <c r="I544" t="s">
        <v>21</v>
      </c>
      <c r="J544" t="s">
        <v>2150</v>
      </c>
      <c r="K544" t="s">
        <v>2151</v>
      </c>
      <c r="L544">
        <v>85336</v>
      </c>
      <c r="M544" t="s">
        <v>2154</v>
      </c>
      <c r="O544" t="s">
        <v>11</v>
      </c>
      <c r="P544">
        <v>5102</v>
      </c>
      <c r="Q544">
        <v>1</v>
      </c>
      <c r="R544">
        <v>513.32000000000005</v>
      </c>
      <c r="S544">
        <v>513.32000000000005</v>
      </c>
      <c r="T544">
        <v>366</v>
      </c>
      <c r="U544">
        <v>28.7</v>
      </c>
      <c r="V544" t="str">
        <f>VLOOKUP(L544,'[2]tabela de preços'!$A:$D,4,0)</f>
        <v>BRASILUX</v>
      </c>
      <c r="W544" t="str">
        <f>VLOOKUP(L544,'[2]tabela de preços'!$A:$F,6,0)</f>
        <v>TINTA EM PÓ</v>
      </c>
      <c r="X544" t="str">
        <f>VLOOKUP(L544,'[2]tabela de preços'!$A:$G,7,0)</f>
        <v>INDUSTRIAL</v>
      </c>
    </row>
    <row r="545" spans="1:24" hidden="1" x14ac:dyDescent="0.3">
      <c r="A545" t="s">
        <v>2221</v>
      </c>
      <c r="B545" t="s">
        <v>2222</v>
      </c>
      <c r="C545" t="s">
        <v>2227</v>
      </c>
      <c r="D545" s="1">
        <v>46030</v>
      </c>
      <c r="F545">
        <v>9</v>
      </c>
      <c r="G545">
        <v>236</v>
      </c>
      <c r="H545" t="str">
        <f>VLOOKUP(G545,[1]OPERADORES!$A:$B,2,0)</f>
        <v>DANIEL</v>
      </c>
      <c r="I545" t="s">
        <v>21</v>
      </c>
      <c r="J545" t="s">
        <v>2225</v>
      </c>
      <c r="K545" t="s">
        <v>2226</v>
      </c>
      <c r="L545">
        <v>85666</v>
      </c>
      <c r="M545" t="s">
        <v>341</v>
      </c>
      <c r="N545" t="s">
        <v>2228</v>
      </c>
      <c r="O545" t="s">
        <v>11</v>
      </c>
      <c r="P545">
        <v>1411</v>
      </c>
      <c r="Q545">
        <v>-20</v>
      </c>
      <c r="R545">
        <v>13.89</v>
      </c>
      <c r="S545">
        <v>-277.8</v>
      </c>
      <c r="T545">
        <v>-239.8</v>
      </c>
      <c r="U545">
        <v>13.68</v>
      </c>
      <c r="V545" t="str">
        <f>VLOOKUP(L545,'[2]tabela de preços'!$A:$D,4,0)</f>
        <v>UNIPEGA</v>
      </c>
      <c r="W545" t="str">
        <f>VLOOKUP(L545,'[2]tabela de preços'!$A:$F,6,0)</f>
        <v xml:space="preserve">SPRAYS </v>
      </c>
      <c r="X545" t="str">
        <f>VLOOKUP(L545,'[2]tabela de preços'!$A:$G,7,0)</f>
        <v>AUTOMOTIVO</v>
      </c>
    </row>
    <row r="546" spans="1:24" hidden="1" x14ac:dyDescent="0.3">
      <c r="A546" t="s">
        <v>2221</v>
      </c>
      <c r="B546" t="s">
        <v>2222</v>
      </c>
      <c r="C546" t="s">
        <v>2227</v>
      </c>
      <c r="D546" s="1">
        <v>46030</v>
      </c>
      <c r="F546">
        <v>9</v>
      </c>
      <c r="G546">
        <v>236</v>
      </c>
      <c r="H546" t="str">
        <f>VLOOKUP(G546,[1]OPERADORES!$A:$B,2,0)</f>
        <v>DANIEL</v>
      </c>
      <c r="I546" t="s">
        <v>21</v>
      </c>
      <c r="J546" t="s">
        <v>2225</v>
      </c>
      <c r="K546" t="s">
        <v>2226</v>
      </c>
      <c r="L546">
        <v>85661</v>
      </c>
      <c r="M546" t="s">
        <v>342</v>
      </c>
      <c r="N546" t="s">
        <v>2228</v>
      </c>
      <c r="O546" t="s">
        <v>11</v>
      </c>
      <c r="P546">
        <v>1411</v>
      </c>
      <c r="Q546">
        <v>-10</v>
      </c>
      <c r="R546">
        <v>13.89</v>
      </c>
      <c r="S546">
        <v>-138.9</v>
      </c>
      <c r="T546">
        <v>-110</v>
      </c>
      <c r="U546">
        <v>20.81</v>
      </c>
      <c r="V546" t="str">
        <f>VLOOKUP(L546,'[2]tabela de preços'!$A:$D,4,0)</f>
        <v>UNIPEGA</v>
      </c>
      <c r="W546" t="str">
        <f>VLOOKUP(L546,'[2]tabela de preços'!$A:$F,6,0)</f>
        <v xml:space="preserve">SPRAYS </v>
      </c>
      <c r="X546" t="str">
        <f>VLOOKUP(L546,'[2]tabela de preços'!$A:$G,7,0)</f>
        <v>AUTOMOTIVO</v>
      </c>
    </row>
    <row r="547" spans="1:24" hidden="1" x14ac:dyDescent="0.3">
      <c r="A547" t="s">
        <v>2259</v>
      </c>
      <c r="B547" t="s">
        <v>2260</v>
      </c>
      <c r="C547" t="s">
        <v>2261</v>
      </c>
      <c r="D547" s="1">
        <v>46030</v>
      </c>
      <c r="E547" t="s">
        <v>2262</v>
      </c>
      <c r="F547">
        <v>9</v>
      </c>
      <c r="G547">
        <v>174</v>
      </c>
      <c r="H547" t="str">
        <f>VLOOKUP(G547,[1]OPERADORES!$A:$B,2,0)</f>
        <v>MIRIÃ LOBATO RODRIGUES</v>
      </c>
      <c r="I547" t="s">
        <v>21</v>
      </c>
      <c r="J547" t="s">
        <v>762</v>
      </c>
      <c r="K547" t="s">
        <v>2263</v>
      </c>
      <c r="L547">
        <v>22233</v>
      </c>
      <c r="M547" t="s">
        <v>184</v>
      </c>
      <c r="O547" t="s">
        <v>11</v>
      </c>
      <c r="P547">
        <v>5102</v>
      </c>
      <c r="Q547">
        <v>3</v>
      </c>
      <c r="R547">
        <v>31.94</v>
      </c>
      <c r="S547">
        <v>95.82</v>
      </c>
      <c r="T547">
        <v>68.7</v>
      </c>
      <c r="U547">
        <v>28.3</v>
      </c>
      <c r="V547" t="str">
        <f>VLOOKUP(L547,'[2]tabela de preços'!$A:$D,4,0)</f>
        <v>3M</v>
      </c>
      <c r="W547" t="str">
        <f>VLOOKUP(L547,'[2]tabela de preços'!$A:$F,6,0)</f>
        <v>FITA DUPLA FACE</v>
      </c>
      <c r="X547" t="str">
        <f>VLOOKUP(L547,'[2]tabela de preços'!$A:$G,7,0)</f>
        <v>AUTOMOTIVO</v>
      </c>
    </row>
    <row r="548" spans="1:24" hidden="1" x14ac:dyDescent="0.3">
      <c r="A548" t="s">
        <v>2259</v>
      </c>
      <c r="B548" t="s">
        <v>2260</v>
      </c>
      <c r="C548" t="s">
        <v>2261</v>
      </c>
      <c r="D548" s="1">
        <v>46030</v>
      </c>
      <c r="E548" t="s">
        <v>2262</v>
      </c>
      <c r="F548">
        <v>9</v>
      </c>
      <c r="G548">
        <v>174</v>
      </c>
      <c r="H548" t="str">
        <f>VLOOKUP(G548,[1]OPERADORES!$A:$B,2,0)</f>
        <v>MIRIÃ LOBATO RODRIGUES</v>
      </c>
      <c r="I548" t="s">
        <v>21</v>
      </c>
      <c r="J548" t="s">
        <v>762</v>
      </c>
      <c r="K548" t="s">
        <v>2263</v>
      </c>
      <c r="L548">
        <v>85616</v>
      </c>
      <c r="M548" t="s">
        <v>471</v>
      </c>
      <c r="O548" t="s">
        <v>11</v>
      </c>
      <c r="P548">
        <v>5102</v>
      </c>
      <c r="Q548">
        <v>12</v>
      </c>
      <c r="R548">
        <v>2.64</v>
      </c>
      <c r="S548">
        <v>31.68</v>
      </c>
      <c r="T548">
        <v>27.36</v>
      </c>
      <c r="U548">
        <v>13.64</v>
      </c>
      <c r="V548" t="str">
        <f>VLOOKUP(L548,'[2]tabela de preços'!$A:$D,4,0)</f>
        <v>ADERE</v>
      </c>
      <c r="W548" t="str">
        <f>VLOOKUP(L548,'[2]tabela de preços'!$A:$F,6,0)</f>
        <v xml:space="preserve">FITA DE USO GERAL </v>
      </c>
      <c r="X548" t="str">
        <f>VLOOKUP(L548,'[2]tabela de preços'!$A:$G,7,0)</f>
        <v>IMOBILIÁRIO</v>
      </c>
    </row>
    <row r="549" spans="1:24" hidden="1" x14ac:dyDescent="0.3">
      <c r="A549" t="s">
        <v>165</v>
      </c>
      <c r="C549" t="s">
        <v>175</v>
      </c>
      <c r="D549" s="1">
        <v>46031</v>
      </c>
      <c r="E549" t="s">
        <v>176</v>
      </c>
      <c r="F549">
        <v>9</v>
      </c>
      <c r="G549">
        <v>174</v>
      </c>
      <c r="H549" t="str">
        <f>VLOOKUP(G549,[1]OPERADORES!$A:$B,2,0)</f>
        <v>MIRIÃ LOBATO RODRIGUES</v>
      </c>
      <c r="I549" t="s">
        <v>168</v>
      </c>
      <c r="J549" t="s">
        <v>169</v>
      </c>
      <c r="K549" t="s">
        <v>170</v>
      </c>
      <c r="L549">
        <v>10067</v>
      </c>
      <c r="M549" t="s">
        <v>177</v>
      </c>
      <c r="O549" t="s">
        <v>11</v>
      </c>
      <c r="P549">
        <v>6102</v>
      </c>
      <c r="Q549">
        <v>2</v>
      </c>
      <c r="R549">
        <v>89.9</v>
      </c>
      <c r="S549">
        <v>179.8</v>
      </c>
      <c r="T549">
        <v>147.16</v>
      </c>
      <c r="U549">
        <v>18.149999999999999</v>
      </c>
      <c r="V549" t="str">
        <f>VLOOKUP(L549,'[2]tabela de preços'!$A:$D,4,0)</f>
        <v>3M</v>
      </c>
      <c r="W549" t="str">
        <f>VLOOKUP(L549,'[2]tabela de preços'!$A:$F,6,0)</f>
        <v>BOINAS PARA POLIMENTO</v>
      </c>
      <c r="X549" t="str">
        <f>VLOOKUP(L549,'[2]tabela de preços'!$A:$G,7,0)</f>
        <v>AUTOMOTIVO</v>
      </c>
    </row>
    <row r="550" spans="1:24" hidden="1" x14ac:dyDescent="0.3">
      <c r="A550" t="s">
        <v>241</v>
      </c>
      <c r="C550" t="s">
        <v>242</v>
      </c>
      <c r="D550" s="1">
        <v>46031</v>
      </c>
      <c r="E550" t="s">
        <v>243</v>
      </c>
      <c r="F550">
        <v>9</v>
      </c>
      <c r="G550">
        <v>174</v>
      </c>
      <c r="H550" t="str">
        <f>VLOOKUP(G550,[1]OPERADORES!$A:$B,2,0)</f>
        <v>MIRIÃ LOBATO RODRIGUES</v>
      </c>
      <c r="I550" t="s">
        <v>244</v>
      </c>
      <c r="J550" t="s">
        <v>245</v>
      </c>
      <c r="K550" t="s">
        <v>246</v>
      </c>
      <c r="L550">
        <v>23107</v>
      </c>
      <c r="M550" t="s">
        <v>247</v>
      </c>
      <c r="O550" t="s">
        <v>11</v>
      </c>
      <c r="P550">
        <v>6108</v>
      </c>
      <c r="Q550">
        <v>5</v>
      </c>
      <c r="R550">
        <v>2.35</v>
      </c>
      <c r="S550">
        <v>11.75</v>
      </c>
      <c r="T550">
        <v>9.25</v>
      </c>
      <c r="U550">
        <v>21.28</v>
      </c>
      <c r="V550" t="str">
        <f>VLOOKUP(L550,'[2]tabela de preços'!$A:$D,4,0)</f>
        <v>3M</v>
      </c>
      <c r="W550" t="str">
        <f>VLOOKUP(L550,'[2]tabela de preços'!$A:$F,6,0)</f>
        <v xml:space="preserve">DISCOS / LIXAS / ABRASIVOS </v>
      </c>
      <c r="X550" t="str">
        <f>VLOOKUP(L550,'[2]tabela de preços'!$A:$G,7,0)</f>
        <v>AUTOMOTIVO</v>
      </c>
    </row>
    <row r="551" spans="1:24" hidden="1" x14ac:dyDescent="0.3">
      <c r="A551" t="s">
        <v>241</v>
      </c>
      <c r="C551" t="s">
        <v>242</v>
      </c>
      <c r="D551" s="1">
        <v>46031</v>
      </c>
      <c r="E551" t="s">
        <v>243</v>
      </c>
      <c r="F551">
        <v>9</v>
      </c>
      <c r="G551">
        <v>174</v>
      </c>
      <c r="H551" t="str">
        <f>VLOOKUP(G551,[1]OPERADORES!$A:$B,2,0)</f>
        <v>MIRIÃ LOBATO RODRIGUES</v>
      </c>
      <c r="I551" t="s">
        <v>244</v>
      </c>
      <c r="J551" t="s">
        <v>245</v>
      </c>
      <c r="K551" t="s">
        <v>246</v>
      </c>
      <c r="L551">
        <v>23108</v>
      </c>
      <c r="M551" t="s">
        <v>248</v>
      </c>
      <c r="O551" t="s">
        <v>11</v>
      </c>
      <c r="P551">
        <v>6108</v>
      </c>
      <c r="Q551">
        <v>7</v>
      </c>
      <c r="R551">
        <v>2.35</v>
      </c>
      <c r="S551">
        <v>16.45</v>
      </c>
      <c r="T551">
        <v>12.95</v>
      </c>
      <c r="U551">
        <v>21.28</v>
      </c>
      <c r="V551" t="str">
        <f>VLOOKUP(L551,'[2]tabela de preços'!$A:$D,4,0)</f>
        <v>3M</v>
      </c>
      <c r="W551" t="str">
        <f>VLOOKUP(L551,'[2]tabela de preços'!$A:$F,6,0)</f>
        <v xml:space="preserve">DISCOS / LIXAS / ABRASIVOS </v>
      </c>
      <c r="X551" t="str">
        <f>VLOOKUP(L551,'[2]tabela de preços'!$A:$G,7,0)</f>
        <v>AUTOMOTIVO</v>
      </c>
    </row>
    <row r="552" spans="1:24" hidden="1" x14ac:dyDescent="0.3">
      <c r="A552" t="s">
        <v>241</v>
      </c>
      <c r="C552" t="s">
        <v>242</v>
      </c>
      <c r="D552" s="1">
        <v>46031</v>
      </c>
      <c r="E552" t="s">
        <v>243</v>
      </c>
      <c r="F552">
        <v>9</v>
      </c>
      <c r="G552">
        <v>174</v>
      </c>
      <c r="H552" t="str">
        <f>VLOOKUP(G552,[1]OPERADORES!$A:$B,2,0)</f>
        <v>MIRIÃ LOBATO RODRIGUES</v>
      </c>
      <c r="I552" t="s">
        <v>244</v>
      </c>
      <c r="J552" t="s">
        <v>245</v>
      </c>
      <c r="K552" t="s">
        <v>246</v>
      </c>
      <c r="L552">
        <v>24240</v>
      </c>
      <c r="M552" t="s">
        <v>240</v>
      </c>
      <c r="O552" t="s">
        <v>11</v>
      </c>
      <c r="P552">
        <v>6108</v>
      </c>
      <c r="Q552">
        <v>1</v>
      </c>
      <c r="R552">
        <v>3.87</v>
      </c>
      <c r="S552">
        <v>3.87</v>
      </c>
      <c r="T552">
        <v>3.28</v>
      </c>
      <c r="U552">
        <v>15.25</v>
      </c>
      <c r="V552" t="str">
        <f>VLOOKUP(L552,'[2]tabela de preços'!$A:$D,4,0)</f>
        <v>ADERE</v>
      </c>
      <c r="W552" t="str">
        <f>VLOOKUP(L552,'[2]tabela de preços'!$A:$F,6,0)</f>
        <v>FITA AUTOMOTIVA</v>
      </c>
      <c r="X552" t="str">
        <f>VLOOKUP(L552,'[2]tabela de preços'!$A:$G,7,0)</f>
        <v>AUTOMOTIVO</v>
      </c>
    </row>
    <row r="553" spans="1:24" hidden="1" x14ac:dyDescent="0.3">
      <c r="A553" t="s">
        <v>393</v>
      </c>
      <c r="B553" t="s">
        <v>394</v>
      </c>
      <c r="C553" t="s">
        <v>405</v>
      </c>
      <c r="D553" s="1">
        <v>46031</v>
      </c>
      <c r="E553" t="s">
        <v>406</v>
      </c>
      <c r="F553">
        <v>9</v>
      </c>
      <c r="G553">
        <v>174</v>
      </c>
      <c r="H553" t="str">
        <f>VLOOKUP(G553,[1]OPERADORES!$A:$B,2,0)</f>
        <v>MIRIÃ LOBATO RODRIGUES</v>
      </c>
      <c r="I553" t="s">
        <v>21</v>
      </c>
      <c r="J553" t="s">
        <v>397</v>
      </c>
      <c r="K553" t="s">
        <v>398</v>
      </c>
      <c r="L553">
        <v>23377</v>
      </c>
      <c r="M553" t="s">
        <v>407</v>
      </c>
      <c r="O553" t="s">
        <v>11</v>
      </c>
      <c r="P553">
        <v>5403</v>
      </c>
      <c r="Q553">
        <v>1</v>
      </c>
      <c r="R553">
        <v>43.82</v>
      </c>
      <c r="S553">
        <v>43.82</v>
      </c>
      <c r="T553">
        <v>33.26</v>
      </c>
      <c r="U553">
        <v>24.1</v>
      </c>
      <c r="V553" t="str">
        <f>VLOOKUP(L553,'[2]tabela de preços'!$A:$D,4,0)</f>
        <v>WANDA</v>
      </c>
      <c r="W553" t="str">
        <f>VLOOKUP(L553,'[2]tabela de preços'!$A:$F,6,0)</f>
        <v>TINTAS POLIÉSTER</v>
      </c>
      <c r="X553" t="str">
        <f>VLOOKUP(L553,'[2]tabela de preços'!$A:$G,7,0)</f>
        <v>AUTOMOTIVO</v>
      </c>
    </row>
    <row r="554" spans="1:24" hidden="1" x14ac:dyDescent="0.3">
      <c r="A554" t="s">
        <v>393</v>
      </c>
      <c r="B554" t="s">
        <v>394</v>
      </c>
      <c r="C554" t="s">
        <v>405</v>
      </c>
      <c r="D554" s="1">
        <v>46031</v>
      </c>
      <c r="E554" t="s">
        <v>406</v>
      </c>
      <c r="F554">
        <v>9</v>
      </c>
      <c r="G554">
        <v>174</v>
      </c>
      <c r="H554" t="str">
        <f>VLOOKUP(G554,[1]OPERADORES!$A:$B,2,0)</f>
        <v>MIRIÃ LOBATO RODRIGUES</v>
      </c>
      <c r="I554" t="s">
        <v>21</v>
      </c>
      <c r="J554" t="s">
        <v>397</v>
      </c>
      <c r="K554" t="s">
        <v>398</v>
      </c>
      <c r="L554">
        <v>23126</v>
      </c>
      <c r="M554" t="s">
        <v>408</v>
      </c>
      <c r="O554" t="s">
        <v>11</v>
      </c>
      <c r="P554">
        <v>5102</v>
      </c>
      <c r="Q554">
        <v>10</v>
      </c>
      <c r="R554">
        <v>3.05</v>
      </c>
      <c r="S554">
        <v>30.5</v>
      </c>
      <c r="T554">
        <v>22.4</v>
      </c>
      <c r="U554">
        <v>26.56</v>
      </c>
      <c r="V554" t="str">
        <f>VLOOKUP(L554,'[2]tabela de preços'!$A:$D,4,0)</f>
        <v>3M</v>
      </c>
      <c r="W554" t="str">
        <f>VLOOKUP(L554,'[2]tabela de preços'!$A:$F,6,0)</f>
        <v xml:space="preserve">DISCOS / LIXAS / ABRASIVOS </v>
      </c>
      <c r="X554" t="str">
        <f>VLOOKUP(L554,'[2]tabela de preços'!$A:$G,7,0)</f>
        <v>AUTOMOTIVO</v>
      </c>
    </row>
    <row r="555" spans="1:24" hidden="1" x14ac:dyDescent="0.3">
      <c r="A555" t="s">
        <v>393</v>
      </c>
      <c r="B555" t="s">
        <v>394</v>
      </c>
      <c r="C555" t="s">
        <v>405</v>
      </c>
      <c r="D555" s="1">
        <v>46031</v>
      </c>
      <c r="E555" t="s">
        <v>406</v>
      </c>
      <c r="F555">
        <v>9</v>
      </c>
      <c r="G555">
        <v>174</v>
      </c>
      <c r="H555" t="str">
        <f>VLOOKUP(G555,[1]OPERADORES!$A:$B,2,0)</f>
        <v>MIRIÃ LOBATO RODRIGUES</v>
      </c>
      <c r="I555" t="s">
        <v>21</v>
      </c>
      <c r="J555" t="s">
        <v>397</v>
      </c>
      <c r="K555" t="s">
        <v>398</v>
      </c>
      <c r="L555">
        <v>23110</v>
      </c>
      <c r="M555" t="s">
        <v>409</v>
      </c>
      <c r="O555" t="s">
        <v>11</v>
      </c>
      <c r="P555">
        <v>5102</v>
      </c>
      <c r="Q555">
        <v>10</v>
      </c>
      <c r="R555">
        <v>2.35</v>
      </c>
      <c r="S555">
        <v>23.5</v>
      </c>
      <c r="T555">
        <v>18.5</v>
      </c>
      <c r="U555">
        <v>21.28</v>
      </c>
      <c r="V555" t="str">
        <f>VLOOKUP(L555,'[2]tabela de preços'!$A:$D,4,0)</f>
        <v>3M</v>
      </c>
      <c r="W555" t="str">
        <f>VLOOKUP(L555,'[2]tabela de preços'!$A:$F,6,0)</f>
        <v xml:space="preserve">DISCOS / LIXAS / ABRASIVOS </v>
      </c>
      <c r="X555" t="str">
        <f>VLOOKUP(L555,'[2]tabela de preços'!$A:$G,7,0)</f>
        <v>AUTOMOTIVO</v>
      </c>
    </row>
    <row r="556" spans="1:24" hidden="1" x14ac:dyDescent="0.3">
      <c r="A556" t="s">
        <v>393</v>
      </c>
      <c r="B556" t="s">
        <v>394</v>
      </c>
      <c r="C556" t="s">
        <v>405</v>
      </c>
      <c r="D556" s="1">
        <v>46031</v>
      </c>
      <c r="E556" t="s">
        <v>406</v>
      </c>
      <c r="F556">
        <v>9</v>
      </c>
      <c r="G556">
        <v>174</v>
      </c>
      <c r="H556" t="str">
        <f>VLOOKUP(G556,[1]OPERADORES!$A:$B,2,0)</f>
        <v>MIRIÃ LOBATO RODRIGUES</v>
      </c>
      <c r="I556" t="s">
        <v>21</v>
      </c>
      <c r="J556" t="s">
        <v>397</v>
      </c>
      <c r="K556" t="s">
        <v>398</v>
      </c>
      <c r="L556">
        <v>24248</v>
      </c>
      <c r="M556" t="s">
        <v>107</v>
      </c>
      <c r="O556" t="s">
        <v>11</v>
      </c>
      <c r="P556">
        <v>5102</v>
      </c>
      <c r="Q556">
        <v>12</v>
      </c>
      <c r="R556">
        <v>9.9</v>
      </c>
      <c r="S556">
        <v>118.8</v>
      </c>
      <c r="T556">
        <v>76.92</v>
      </c>
      <c r="U556">
        <v>35.25</v>
      </c>
      <c r="V556" t="str">
        <f>VLOOKUP(L556,'[2]tabela de preços'!$A:$D,4,0)</f>
        <v>SHERWIN WILLIAMS</v>
      </c>
      <c r="W556" t="str">
        <f>VLOOKUP(L556,'[2]tabela de preços'!$A:$F,6,0)</f>
        <v>PRIMER AUTOMOTIVO</v>
      </c>
      <c r="X556" t="str">
        <f>VLOOKUP(L556,'[2]tabela de preços'!$A:$G,7,0)</f>
        <v>AUTOMOTIVO</v>
      </c>
    </row>
    <row r="557" spans="1:24" hidden="1" x14ac:dyDescent="0.3">
      <c r="A557" t="s">
        <v>393</v>
      </c>
      <c r="B557" t="s">
        <v>394</v>
      </c>
      <c r="C557" t="s">
        <v>405</v>
      </c>
      <c r="D557" s="1">
        <v>46031</v>
      </c>
      <c r="E557" t="s">
        <v>406</v>
      </c>
      <c r="F557">
        <v>9</v>
      </c>
      <c r="G557">
        <v>174</v>
      </c>
      <c r="H557" t="str">
        <f>VLOOKUP(G557,[1]OPERADORES!$A:$B,2,0)</f>
        <v>MIRIÃ LOBATO RODRIGUES</v>
      </c>
      <c r="I557" t="s">
        <v>21</v>
      </c>
      <c r="J557" t="s">
        <v>397</v>
      </c>
      <c r="K557" t="s">
        <v>398</v>
      </c>
      <c r="L557">
        <v>86995</v>
      </c>
      <c r="M557" t="s">
        <v>37</v>
      </c>
      <c r="O557" t="s">
        <v>11</v>
      </c>
      <c r="P557">
        <v>5102</v>
      </c>
      <c r="Q557">
        <v>6</v>
      </c>
      <c r="R557">
        <v>7.39</v>
      </c>
      <c r="S557">
        <v>44.34</v>
      </c>
      <c r="T557">
        <v>34.979999999999997</v>
      </c>
      <c r="U557">
        <v>21.11</v>
      </c>
      <c r="V557" t="str">
        <f>VLOOKUP(L557,'[2]tabela de preços'!$A:$D,4,0)</f>
        <v>AUTOAMERICA</v>
      </c>
      <c r="W557" t="str">
        <f>VLOOKUP(L557,'[2]tabela de preços'!$A:$F,6,0)</f>
        <v>FLANELAS / PANOS</v>
      </c>
      <c r="X557" t="str">
        <f>VLOOKUP(L557,'[2]tabela de preços'!$A:$G,7,0)</f>
        <v>AUTOMOTIVO</v>
      </c>
    </row>
    <row r="558" spans="1:24" hidden="1" x14ac:dyDescent="0.3">
      <c r="A558" t="s">
        <v>393</v>
      </c>
      <c r="B558" t="s">
        <v>394</v>
      </c>
      <c r="C558" t="s">
        <v>405</v>
      </c>
      <c r="D558" s="1">
        <v>46031</v>
      </c>
      <c r="E558" t="s">
        <v>406</v>
      </c>
      <c r="F558">
        <v>9</v>
      </c>
      <c r="G558">
        <v>174</v>
      </c>
      <c r="H558" t="str">
        <f>VLOOKUP(G558,[1]OPERADORES!$A:$B,2,0)</f>
        <v>MIRIÃ LOBATO RODRIGUES</v>
      </c>
      <c r="I558" t="s">
        <v>21</v>
      </c>
      <c r="J558" t="s">
        <v>397</v>
      </c>
      <c r="K558" t="s">
        <v>398</v>
      </c>
      <c r="L558">
        <v>21037</v>
      </c>
      <c r="M558" t="s">
        <v>108</v>
      </c>
      <c r="O558" t="s">
        <v>11</v>
      </c>
      <c r="P558">
        <v>5102</v>
      </c>
      <c r="Q558">
        <v>1</v>
      </c>
      <c r="R558">
        <v>17.03</v>
      </c>
      <c r="S558">
        <v>17.03</v>
      </c>
      <c r="T558">
        <v>12.92</v>
      </c>
      <c r="U558">
        <v>24.13</v>
      </c>
      <c r="V558" t="str">
        <f>VLOOKUP(L558,'[2]tabela de preços'!$A:$D,4,0)</f>
        <v>SHERWIN WILLIAMS</v>
      </c>
      <c r="W558" t="str">
        <f>VLOOKUP(L558,'[2]tabela de preços'!$A:$F,6,0)</f>
        <v>CATALISADORES INDIVIDUAS</v>
      </c>
      <c r="X558" t="str">
        <f>VLOOKUP(L558,'[2]tabela de preços'!$A:$G,7,0)</f>
        <v>AUTOMOTIVO</v>
      </c>
    </row>
    <row r="559" spans="1:24" hidden="1" x14ac:dyDescent="0.3">
      <c r="A559" t="s">
        <v>393</v>
      </c>
      <c r="B559" t="s">
        <v>394</v>
      </c>
      <c r="C559" t="s">
        <v>405</v>
      </c>
      <c r="D559" s="1">
        <v>46031</v>
      </c>
      <c r="E559" t="s">
        <v>406</v>
      </c>
      <c r="F559">
        <v>9</v>
      </c>
      <c r="G559">
        <v>174</v>
      </c>
      <c r="H559" t="str">
        <f>VLOOKUP(G559,[1]OPERADORES!$A:$B,2,0)</f>
        <v>MIRIÃ LOBATO RODRIGUES</v>
      </c>
      <c r="I559" t="s">
        <v>21</v>
      </c>
      <c r="J559" t="s">
        <v>397</v>
      </c>
      <c r="K559" t="s">
        <v>398</v>
      </c>
      <c r="L559">
        <v>21036</v>
      </c>
      <c r="M559" t="s">
        <v>399</v>
      </c>
      <c r="O559" t="s">
        <v>11</v>
      </c>
      <c r="P559">
        <v>5403</v>
      </c>
      <c r="Q559">
        <v>1</v>
      </c>
      <c r="R559">
        <v>34.33</v>
      </c>
      <c r="S559">
        <v>34.33</v>
      </c>
      <c r="T559">
        <v>26.06</v>
      </c>
      <c r="U559">
        <v>24.09</v>
      </c>
      <c r="V559" t="str">
        <f>VLOOKUP(L559,'[2]tabela de preços'!$A:$D,4,0)</f>
        <v>SHERWIN WILLIAMS</v>
      </c>
      <c r="W559" t="str">
        <f>VLOOKUP(L559,'[2]tabela de preços'!$A:$F,6,0)</f>
        <v>TINTAS PU</v>
      </c>
      <c r="X559" t="str">
        <f>VLOOKUP(L559,'[2]tabela de preços'!$A:$G,7,0)</f>
        <v>AUTOMOTIVO</v>
      </c>
    </row>
    <row r="560" spans="1:24" hidden="1" x14ac:dyDescent="0.3">
      <c r="A560" t="s">
        <v>393</v>
      </c>
      <c r="B560" t="s">
        <v>394</v>
      </c>
      <c r="C560" t="s">
        <v>405</v>
      </c>
      <c r="D560" s="1">
        <v>46031</v>
      </c>
      <c r="E560" t="s">
        <v>406</v>
      </c>
      <c r="F560">
        <v>9</v>
      </c>
      <c r="G560">
        <v>174</v>
      </c>
      <c r="H560" t="str">
        <f>VLOOKUP(G560,[1]OPERADORES!$A:$B,2,0)</f>
        <v>MIRIÃ LOBATO RODRIGUES</v>
      </c>
      <c r="I560" t="s">
        <v>21</v>
      </c>
      <c r="J560" t="s">
        <v>397</v>
      </c>
      <c r="K560" t="s">
        <v>398</v>
      </c>
      <c r="L560">
        <v>23100</v>
      </c>
      <c r="M560" t="s">
        <v>99</v>
      </c>
      <c r="O560" t="s">
        <v>11</v>
      </c>
      <c r="P560">
        <v>5102</v>
      </c>
      <c r="Q560">
        <v>15</v>
      </c>
      <c r="R560">
        <v>2.35</v>
      </c>
      <c r="S560">
        <v>35.25</v>
      </c>
      <c r="T560">
        <v>25.35</v>
      </c>
      <c r="U560">
        <v>28.09</v>
      </c>
      <c r="V560" t="str">
        <f>VLOOKUP(L560,'[2]tabela de preços'!$A:$D,4,0)</f>
        <v>3M</v>
      </c>
      <c r="W560" t="str">
        <f>VLOOKUP(L560,'[2]tabela de preços'!$A:$F,6,0)</f>
        <v xml:space="preserve">DISCOS / LIXAS / ABRASIVOS </v>
      </c>
      <c r="X560" t="str">
        <f>VLOOKUP(L560,'[2]tabela de preços'!$A:$G,7,0)</f>
        <v>AUTOMOTIVO</v>
      </c>
    </row>
    <row r="561" spans="1:24" hidden="1" x14ac:dyDescent="0.3">
      <c r="A561" t="s">
        <v>393</v>
      </c>
      <c r="B561" t="s">
        <v>394</v>
      </c>
      <c r="C561" t="s">
        <v>405</v>
      </c>
      <c r="D561" s="1">
        <v>46031</v>
      </c>
      <c r="E561" t="s">
        <v>406</v>
      </c>
      <c r="F561">
        <v>9</v>
      </c>
      <c r="G561">
        <v>174</v>
      </c>
      <c r="H561" t="str">
        <f>VLOOKUP(G561,[1]OPERADORES!$A:$B,2,0)</f>
        <v>MIRIÃ LOBATO RODRIGUES</v>
      </c>
      <c r="I561" t="s">
        <v>21</v>
      </c>
      <c r="J561" t="s">
        <v>397</v>
      </c>
      <c r="K561" t="s">
        <v>398</v>
      </c>
      <c r="L561">
        <v>23101</v>
      </c>
      <c r="M561" t="s">
        <v>410</v>
      </c>
      <c r="O561" t="s">
        <v>411</v>
      </c>
      <c r="P561">
        <v>5102</v>
      </c>
      <c r="Q561">
        <v>15</v>
      </c>
      <c r="R561">
        <v>2.35</v>
      </c>
      <c r="S561">
        <v>35.25</v>
      </c>
      <c r="T561">
        <v>25.35</v>
      </c>
      <c r="U561">
        <v>28.09</v>
      </c>
      <c r="V561" t="str">
        <f>VLOOKUP(L561,'[2]tabela de preços'!$A:$D,4,0)</f>
        <v>3M</v>
      </c>
      <c r="W561" t="str">
        <f>VLOOKUP(L561,'[2]tabela de preços'!$A:$F,6,0)</f>
        <v xml:space="preserve">DISCOS / LIXAS / ABRASIVOS </v>
      </c>
      <c r="X561" t="str">
        <f>VLOOKUP(L561,'[2]tabela de preços'!$A:$G,7,0)</f>
        <v>AUTOMOTIVO</v>
      </c>
    </row>
    <row r="562" spans="1:24" hidden="1" x14ac:dyDescent="0.3">
      <c r="A562" t="s">
        <v>393</v>
      </c>
      <c r="B562" t="s">
        <v>394</v>
      </c>
      <c r="C562" t="s">
        <v>405</v>
      </c>
      <c r="D562" s="1">
        <v>46031</v>
      </c>
      <c r="E562" t="s">
        <v>406</v>
      </c>
      <c r="F562">
        <v>9</v>
      </c>
      <c r="G562">
        <v>174</v>
      </c>
      <c r="H562" t="str">
        <f>VLOOKUP(G562,[1]OPERADORES!$A:$B,2,0)</f>
        <v>MIRIÃ LOBATO RODRIGUES</v>
      </c>
      <c r="I562" t="s">
        <v>21</v>
      </c>
      <c r="J562" t="s">
        <v>397</v>
      </c>
      <c r="K562" t="s">
        <v>398</v>
      </c>
      <c r="L562">
        <v>23097</v>
      </c>
      <c r="M562" t="s">
        <v>412</v>
      </c>
      <c r="O562" t="s">
        <v>411</v>
      </c>
      <c r="P562">
        <v>5102</v>
      </c>
      <c r="Q562">
        <v>15</v>
      </c>
      <c r="R562">
        <v>2.35</v>
      </c>
      <c r="S562">
        <v>35.25</v>
      </c>
      <c r="T562">
        <v>20.399999999999999</v>
      </c>
      <c r="U562">
        <v>42.13</v>
      </c>
      <c r="V562" t="str">
        <f>VLOOKUP(L562,'[2]tabela de preços'!$A:$D,4,0)</f>
        <v>3M</v>
      </c>
      <c r="W562" t="str">
        <f>VLOOKUP(L562,'[2]tabela de preços'!$A:$F,6,0)</f>
        <v xml:space="preserve">DISCOS / LIXAS / ABRASIVOS </v>
      </c>
      <c r="X562" t="str">
        <f>VLOOKUP(L562,'[2]tabela de preços'!$A:$G,7,0)</f>
        <v>AUTOMOTIVO</v>
      </c>
    </row>
    <row r="563" spans="1:24" hidden="1" x14ac:dyDescent="0.3">
      <c r="A563" t="s">
        <v>393</v>
      </c>
      <c r="B563" t="s">
        <v>394</v>
      </c>
      <c r="C563" t="s">
        <v>405</v>
      </c>
      <c r="D563" s="1">
        <v>46031</v>
      </c>
      <c r="E563" t="s">
        <v>406</v>
      </c>
      <c r="F563">
        <v>9</v>
      </c>
      <c r="G563">
        <v>174</v>
      </c>
      <c r="H563" t="str">
        <f>VLOOKUP(G563,[1]OPERADORES!$A:$B,2,0)</f>
        <v>MIRIÃ LOBATO RODRIGUES</v>
      </c>
      <c r="I563" t="s">
        <v>21</v>
      </c>
      <c r="J563" t="s">
        <v>397</v>
      </c>
      <c r="K563" t="s">
        <v>398</v>
      </c>
      <c r="L563">
        <v>23102</v>
      </c>
      <c r="M563" t="s">
        <v>413</v>
      </c>
      <c r="O563" t="s">
        <v>11</v>
      </c>
      <c r="P563">
        <v>5102</v>
      </c>
      <c r="Q563">
        <v>15</v>
      </c>
      <c r="R563">
        <v>2.35</v>
      </c>
      <c r="S563">
        <v>35.25</v>
      </c>
      <c r="T563">
        <v>19.350000000000001</v>
      </c>
      <c r="U563">
        <v>45.11</v>
      </c>
      <c r="V563" t="str">
        <f>VLOOKUP(L563,'[2]tabela de preços'!$A:$D,4,0)</f>
        <v>3M</v>
      </c>
      <c r="W563" t="str">
        <f>VLOOKUP(L563,'[2]tabela de preços'!$A:$F,6,0)</f>
        <v xml:space="preserve">DISCOS / LIXAS / ABRASIVOS </v>
      </c>
      <c r="X563" t="str">
        <f>VLOOKUP(L563,'[2]tabela de preços'!$A:$G,7,0)</f>
        <v>AUTOMOTIVO</v>
      </c>
    </row>
    <row r="564" spans="1:24" hidden="1" x14ac:dyDescent="0.3">
      <c r="A564" t="s">
        <v>393</v>
      </c>
      <c r="B564" t="s">
        <v>394</v>
      </c>
      <c r="C564" t="s">
        <v>405</v>
      </c>
      <c r="D564" s="1">
        <v>46031</v>
      </c>
      <c r="E564" t="s">
        <v>406</v>
      </c>
      <c r="F564">
        <v>9</v>
      </c>
      <c r="G564">
        <v>174</v>
      </c>
      <c r="H564" t="str">
        <f>VLOOKUP(G564,[1]OPERADORES!$A:$B,2,0)</f>
        <v>MIRIÃ LOBATO RODRIGUES</v>
      </c>
      <c r="I564" t="s">
        <v>21</v>
      </c>
      <c r="J564" t="s">
        <v>397</v>
      </c>
      <c r="K564" t="s">
        <v>398</v>
      </c>
      <c r="L564">
        <v>23103</v>
      </c>
      <c r="M564" t="s">
        <v>414</v>
      </c>
      <c r="O564" t="s">
        <v>11</v>
      </c>
      <c r="P564">
        <v>5102</v>
      </c>
      <c r="Q564">
        <v>15</v>
      </c>
      <c r="R564">
        <v>2.35</v>
      </c>
      <c r="S564">
        <v>35.25</v>
      </c>
      <c r="T564">
        <v>25.35</v>
      </c>
      <c r="U564">
        <v>28.09</v>
      </c>
      <c r="V564" t="str">
        <f>VLOOKUP(L564,'[2]tabela de preços'!$A:$D,4,0)</f>
        <v>3M</v>
      </c>
      <c r="W564" t="str">
        <f>VLOOKUP(L564,'[2]tabela de preços'!$A:$F,6,0)</f>
        <v xml:space="preserve">DISCOS / LIXAS / ABRASIVOS </v>
      </c>
      <c r="X564" t="str">
        <f>VLOOKUP(L564,'[2]tabela de preços'!$A:$G,7,0)</f>
        <v>AUTOMOTIVO</v>
      </c>
    </row>
    <row r="565" spans="1:24" hidden="1" x14ac:dyDescent="0.3">
      <c r="A565" t="s">
        <v>393</v>
      </c>
      <c r="B565" t="s">
        <v>394</v>
      </c>
      <c r="C565" t="s">
        <v>405</v>
      </c>
      <c r="D565" s="1">
        <v>46031</v>
      </c>
      <c r="E565" t="s">
        <v>406</v>
      </c>
      <c r="F565">
        <v>9</v>
      </c>
      <c r="G565">
        <v>174</v>
      </c>
      <c r="H565" t="str">
        <f>VLOOKUP(G565,[1]OPERADORES!$A:$B,2,0)</f>
        <v>MIRIÃ LOBATO RODRIGUES</v>
      </c>
      <c r="I565" t="s">
        <v>21</v>
      </c>
      <c r="J565" t="s">
        <v>397</v>
      </c>
      <c r="K565" t="s">
        <v>398</v>
      </c>
      <c r="L565">
        <v>87043</v>
      </c>
      <c r="M565" t="s">
        <v>217</v>
      </c>
      <c r="O565" t="s">
        <v>11</v>
      </c>
      <c r="P565">
        <v>5102</v>
      </c>
      <c r="Q565">
        <v>8</v>
      </c>
      <c r="R565">
        <v>22.89</v>
      </c>
      <c r="S565">
        <v>183.12</v>
      </c>
      <c r="T565">
        <v>144.16</v>
      </c>
      <c r="U565">
        <v>21.28</v>
      </c>
      <c r="V565" t="str">
        <f>VLOOKUP(L565,'[2]tabela de preços'!$A:$D,4,0)</f>
        <v>ROBERLO</v>
      </c>
      <c r="W565" t="str">
        <f>VLOOKUP(L565,'[2]tabela de preços'!$A:$F,6,0)</f>
        <v>MASSA POLIÉSTER</v>
      </c>
      <c r="X565" t="str">
        <f>VLOOKUP(L565,'[2]tabela de preços'!$A:$G,7,0)</f>
        <v>AUTOMOTIVO</v>
      </c>
    </row>
    <row r="566" spans="1:24" hidden="1" x14ac:dyDescent="0.3">
      <c r="A566" t="s">
        <v>393</v>
      </c>
      <c r="B566" t="s">
        <v>394</v>
      </c>
      <c r="C566" t="s">
        <v>405</v>
      </c>
      <c r="D566" s="1">
        <v>46031</v>
      </c>
      <c r="E566" t="s">
        <v>406</v>
      </c>
      <c r="F566">
        <v>9</v>
      </c>
      <c r="G566">
        <v>174</v>
      </c>
      <c r="H566" t="str">
        <f>VLOOKUP(G566,[1]OPERADORES!$A:$B,2,0)</f>
        <v>MIRIÃ LOBATO RODRIGUES</v>
      </c>
      <c r="I566" t="s">
        <v>21</v>
      </c>
      <c r="J566" t="s">
        <v>397</v>
      </c>
      <c r="K566" t="s">
        <v>398</v>
      </c>
      <c r="L566">
        <v>24247</v>
      </c>
      <c r="M566" t="s">
        <v>111</v>
      </c>
      <c r="O566" t="s">
        <v>11</v>
      </c>
      <c r="P566">
        <v>5403</v>
      </c>
      <c r="Q566">
        <v>12</v>
      </c>
      <c r="R566">
        <v>19.899999999999999</v>
      </c>
      <c r="S566">
        <v>238.8</v>
      </c>
      <c r="T566">
        <v>199.2</v>
      </c>
      <c r="U566">
        <v>16.579999999999998</v>
      </c>
      <c r="V566" t="str">
        <f>VLOOKUP(L566,'[2]tabela de preços'!$A:$D,4,0)</f>
        <v>SHERWIN WILLIAMS</v>
      </c>
      <c r="W566" t="str">
        <f>VLOOKUP(L566,'[2]tabela de preços'!$A:$F,6,0)</f>
        <v>PRIMER AUTOMOTIVO</v>
      </c>
      <c r="X566" t="str">
        <f>VLOOKUP(L566,'[2]tabela de preços'!$A:$G,7,0)</f>
        <v>AUTOMOTIVO</v>
      </c>
    </row>
    <row r="567" spans="1:24" hidden="1" x14ac:dyDescent="0.3">
      <c r="A567" t="s">
        <v>426</v>
      </c>
      <c r="B567" t="s">
        <v>427</v>
      </c>
      <c r="C567" t="s">
        <v>428</v>
      </c>
      <c r="D567" s="1">
        <v>46031</v>
      </c>
      <c r="E567" t="s">
        <v>429</v>
      </c>
      <c r="F567">
        <v>9</v>
      </c>
      <c r="G567">
        <v>236</v>
      </c>
      <c r="H567" t="str">
        <f>VLOOKUP(G567,[1]OPERADORES!$A:$B,2,0)</f>
        <v>DANIEL</v>
      </c>
      <c r="I567" t="s">
        <v>21</v>
      </c>
      <c r="J567" t="s">
        <v>430</v>
      </c>
      <c r="K567" t="s">
        <v>431</v>
      </c>
      <c r="L567">
        <v>84558</v>
      </c>
      <c r="M567" t="s">
        <v>432</v>
      </c>
      <c r="O567" t="s">
        <v>11</v>
      </c>
      <c r="P567">
        <v>5102</v>
      </c>
      <c r="Q567">
        <v>1</v>
      </c>
      <c r="R567">
        <v>7.57</v>
      </c>
      <c r="S567">
        <v>7.57</v>
      </c>
      <c r="T567">
        <v>4.74</v>
      </c>
      <c r="U567">
        <v>37.380000000000003</v>
      </c>
      <c r="V567" t="str">
        <f>VLOOKUP(L567,'[2]tabela de preços'!$A:$D,4,0)</f>
        <v>3M</v>
      </c>
      <c r="W567" t="str">
        <f>VLOOKUP(L567,'[2]tabela de preços'!$A:$F,6,0)</f>
        <v>FITA ISOLANTE</v>
      </c>
      <c r="X567" t="str">
        <f>VLOOKUP(L567,'[2]tabela de preços'!$A:$G,7,0)</f>
        <v>IMOBILIÁRIO</v>
      </c>
    </row>
    <row r="568" spans="1:24" hidden="1" x14ac:dyDescent="0.3">
      <c r="A568" t="s">
        <v>626</v>
      </c>
      <c r="B568" t="s">
        <v>627</v>
      </c>
      <c r="C568" t="s">
        <v>646</v>
      </c>
      <c r="D568" s="1">
        <v>46031</v>
      </c>
      <c r="E568" t="s">
        <v>647</v>
      </c>
      <c r="F568">
        <v>9</v>
      </c>
      <c r="G568">
        <v>174</v>
      </c>
      <c r="H568" t="str">
        <f>VLOOKUP(G568,[1]OPERADORES!$A:$B,2,0)</f>
        <v>MIRIÃ LOBATO RODRIGUES</v>
      </c>
      <c r="I568" t="s">
        <v>21</v>
      </c>
      <c r="J568" t="s">
        <v>630</v>
      </c>
      <c r="K568" t="s">
        <v>631</v>
      </c>
      <c r="L568">
        <v>20318</v>
      </c>
      <c r="M568" t="s">
        <v>136</v>
      </c>
      <c r="O568" t="s">
        <v>11</v>
      </c>
      <c r="P568">
        <v>5403</v>
      </c>
      <c r="Q568">
        <v>4</v>
      </c>
      <c r="R568">
        <v>33.4</v>
      </c>
      <c r="S568">
        <v>133.6</v>
      </c>
      <c r="T568">
        <v>95.24</v>
      </c>
      <c r="U568">
        <v>28.71</v>
      </c>
      <c r="V568" t="str">
        <f>VLOOKUP(L568,'[2]tabela de preços'!$A:$D,4,0)</f>
        <v>SHERWIN WILLIAMS</v>
      </c>
      <c r="W568" t="str">
        <f>VLOOKUP(L568,'[2]tabela de preços'!$A:$F,6,0)</f>
        <v>TINTAS POLIÉSTER</v>
      </c>
      <c r="X568" t="str">
        <f>VLOOKUP(L568,'[2]tabela de preços'!$A:$G,7,0)</f>
        <v>AUTOMOTIVO</v>
      </c>
    </row>
    <row r="569" spans="1:24" hidden="1" x14ac:dyDescent="0.3">
      <c r="A569" t="s">
        <v>626</v>
      </c>
      <c r="B569" t="s">
        <v>627</v>
      </c>
      <c r="C569" t="s">
        <v>646</v>
      </c>
      <c r="D569" s="1">
        <v>46031</v>
      </c>
      <c r="E569" t="s">
        <v>647</v>
      </c>
      <c r="F569">
        <v>9</v>
      </c>
      <c r="G569">
        <v>174</v>
      </c>
      <c r="H569" t="str">
        <f>VLOOKUP(G569,[1]OPERADORES!$A:$B,2,0)</f>
        <v>MIRIÃ LOBATO RODRIGUES</v>
      </c>
      <c r="I569" t="s">
        <v>21</v>
      </c>
      <c r="J569" t="s">
        <v>630</v>
      </c>
      <c r="K569" t="s">
        <v>631</v>
      </c>
      <c r="L569">
        <v>20375</v>
      </c>
      <c r="M569" t="s">
        <v>148</v>
      </c>
      <c r="O569" t="s">
        <v>11</v>
      </c>
      <c r="P569">
        <v>5403</v>
      </c>
      <c r="Q569">
        <v>2</v>
      </c>
      <c r="R569">
        <v>35.49</v>
      </c>
      <c r="S569">
        <v>70.98</v>
      </c>
      <c r="T569">
        <v>50.6</v>
      </c>
      <c r="U569">
        <v>28.71</v>
      </c>
      <c r="V569" t="str">
        <f>VLOOKUP(L569,'[2]tabela de preços'!$A:$D,4,0)</f>
        <v>SHERWIN WILLIAMS</v>
      </c>
      <c r="W569" t="str">
        <f>VLOOKUP(L569,'[2]tabela de preços'!$A:$F,6,0)</f>
        <v>TINTAS POLIÉSTER</v>
      </c>
      <c r="X569" t="str">
        <f>VLOOKUP(L569,'[2]tabela de preços'!$A:$G,7,0)</f>
        <v>AUTOMOTIVO</v>
      </c>
    </row>
    <row r="570" spans="1:24" hidden="1" x14ac:dyDescent="0.3">
      <c r="A570" t="s">
        <v>626</v>
      </c>
      <c r="B570" t="s">
        <v>627</v>
      </c>
      <c r="C570" t="s">
        <v>646</v>
      </c>
      <c r="D570" s="1">
        <v>46031</v>
      </c>
      <c r="E570" t="s">
        <v>647</v>
      </c>
      <c r="F570">
        <v>9</v>
      </c>
      <c r="G570">
        <v>174</v>
      </c>
      <c r="H570" t="str">
        <f>VLOOKUP(G570,[1]OPERADORES!$A:$B,2,0)</f>
        <v>MIRIÃ LOBATO RODRIGUES</v>
      </c>
      <c r="I570" t="s">
        <v>21</v>
      </c>
      <c r="J570" t="s">
        <v>630</v>
      </c>
      <c r="K570" t="s">
        <v>631</v>
      </c>
      <c r="L570">
        <v>20325</v>
      </c>
      <c r="M570" t="s">
        <v>150</v>
      </c>
      <c r="O570" t="s">
        <v>11</v>
      </c>
      <c r="P570">
        <v>5403</v>
      </c>
      <c r="Q570">
        <v>2</v>
      </c>
      <c r="R570">
        <v>32.299999999999997</v>
      </c>
      <c r="S570">
        <v>64.599999999999994</v>
      </c>
      <c r="T570">
        <v>46.06</v>
      </c>
      <c r="U570">
        <v>28.7</v>
      </c>
      <c r="V570" t="str">
        <f>VLOOKUP(L570,'[2]tabela de preços'!$A:$D,4,0)</f>
        <v>SHERWIN WILLIAMS</v>
      </c>
      <c r="W570" t="str">
        <f>VLOOKUP(L570,'[2]tabela de preços'!$A:$F,6,0)</f>
        <v>TINTAS POLIÉSTER</v>
      </c>
      <c r="X570" t="str">
        <f>VLOOKUP(L570,'[2]tabela de preços'!$A:$G,7,0)</f>
        <v>AUTOMOTIVO</v>
      </c>
    </row>
    <row r="571" spans="1:24" hidden="1" x14ac:dyDescent="0.3">
      <c r="A571" t="s">
        <v>626</v>
      </c>
      <c r="B571" t="s">
        <v>627</v>
      </c>
      <c r="C571" t="s">
        <v>646</v>
      </c>
      <c r="D571" s="1">
        <v>46031</v>
      </c>
      <c r="E571" t="s">
        <v>647</v>
      </c>
      <c r="F571">
        <v>9</v>
      </c>
      <c r="G571">
        <v>174</v>
      </c>
      <c r="H571" t="str">
        <f>VLOOKUP(G571,[1]OPERADORES!$A:$B,2,0)</f>
        <v>MIRIÃ LOBATO RODRIGUES</v>
      </c>
      <c r="I571" t="s">
        <v>21</v>
      </c>
      <c r="J571" t="s">
        <v>630</v>
      </c>
      <c r="K571" t="s">
        <v>631</v>
      </c>
      <c r="L571">
        <v>20846</v>
      </c>
      <c r="M571" t="s">
        <v>163</v>
      </c>
      <c r="O571" t="s">
        <v>11</v>
      </c>
      <c r="P571">
        <v>5102</v>
      </c>
      <c r="Q571">
        <v>2</v>
      </c>
      <c r="R571">
        <v>32.44</v>
      </c>
      <c r="S571">
        <v>64.88</v>
      </c>
      <c r="T571">
        <v>49.24</v>
      </c>
      <c r="U571">
        <v>24.11</v>
      </c>
      <c r="V571" t="str">
        <f>VLOOKUP(L571,'[2]tabela de preços'!$A:$D,4,0)</f>
        <v>SHERWIN WILLIAMS</v>
      </c>
      <c r="W571" t="str">
        <f>VLOOKUP(L571,'[2]tabela de preços'!$A:$F,6,0)</f>
        <v>TINTAS POLIÉSTER</v>
      </c>
      <c r="X571" t="str">
        <f>VLOOKUP(L571,'[2]tabela de preços'!$A:$G,7,0)</f>
        <v>AUTOMOTIVO</v>
      </c>
    </row>
    <row r="572" spans="1:24" hidden="1" x14ac:dyDescent="0.3">
      <c r="A572" t="s">
        <v>626</v>
      </c>
      <c r="B572" t="s">
        <v>627</v>
      </c>
      <c r="C572" t="s">
        <v>646</v>
      </c>
      <c r="D572" s="1">
        <v>46031</v>
      </c>
      <c r="E572" t="s">
        <v>647</v>
      </c>
      <c r="F572">
        <v>9</v>
      </c>
      <c r="G572">
        <v>174</v>
      </c>
      <c r="H572" t="str">
        <f>VLOOKUP(G572,[1]OPERADORES!$A:$B,2,0)</f>
        <v>MIRIÃ LOBATO RODRIGUES</v>
      </c>
      <c r="I572" t="s">
        <v>21</v>
      </c>
      <c r="J572" t="s">
        <v>630</v>
      </c>
      <c r="K572" t="s">
        <v>631</v>
      </c>
      <c r="L572">
        <v>20384</v>
      </c>
      <c r="M572" t="s">
        <v>648</v>
      </c>
      <c r="O572" t="s">
        <v>11</v>
      </c>
      <c r="P572">
        <v>5403</v>
      </c>
      <c r="Q572">
        <v>2</v>
      </c>
      <c r="R572">
        <v>32.159999999999997</v>
      </c>
      <c r="S572">
        <v>64.319999999999993</v>
      </c>
      <c r="T572">
        <v>45.86</v>
      </c>
      <c r="U572">
        <v>28.7</v>
      </c>
      <c r="V572" t="str">
        <f>VLOOKUP(L572,'[2]tabela de preços'!$A:$D,4,0)</f>
        <v>SHERWIN WILLIAMS</v>
      </c>
      <c r="W572" t="str">
        <f>VLOOKUP(L572,'[2]tabela de preços'!$A:$F,6,0)</f>
        <v>TINTAS PU</v>
      </c>
      <c r="X572" t="str">
        <f>VLOOKUP(L572,'[2]tabela de preços'!$A:$G,7,0)</f>
        <v>AUTOMOTIVO</v>
      </c>
    </row>
    <row r="573" spans="1:24" hidden="1" x14ac:dyDescent="0.3">
      <c r="A573" t="s">
        <v>626</v>
      </c>
      <c r="B573" t="s">
        <v>627</v>
      </c>
      <c r="C573" t="s">
        <v>649</v>
      </c>
      <c r="D573" s="1">
        <v>46031</v>
      </c>
      <c r="E573" t="s">
        <v>650</v>
      </c>
      <c r="F573">
        <v>9</v>
      </c>
      <c r="G573">
        <v>174</v>
      </c>
      <c r="H573" t="str">
        <f>VLOOKUP(G573,[1]OPERADORES!$A:$B,2,0)</f>
        <v>MIRIÃ LOBATO RODRIGUES</v>
      </c>
      <c r="I573" t="s">
        <v>21</v>
      </c>
      <c r="J573" t="s">
        <v>630</v>
      </c>
      <c r="K573" t="s">
        <v>631</v>
      </c>
      <c r="L573">
        <v>20245</v>
      </c>
      <c r="M573" t="s">
        <v>146</v>
      </c>
      <c r="O573" t="s">
        <v>11</v>
      </c>
      <c r="P573">
        <v>5102</v>
      </c>
      <c r="Q573">
        <v>12</v>
      </c>
      <c r="R573">
        <v>1.88</v>
      </c>
      <c r="S573">
        <v>22.56</v>
      </c>
      <c r="T573">
        <v>16.2</v>
      </c>
      <c r="U573">
        <v>28.19</v>
      </c>
      <c r="V573" t="str">
        <f>VLOOKUP(L573,'[2]tabela de preços'!$A:$D,4,0)</f>
        <v>ATLAS</v>
      </c>
      <c r="W573" t="str">
        <f>VLOOKUP(L573,'[2]tabela de preços'!$A:$F,6,0)</f>
        <v>APLICADORES / ADAPTADORES / ENGATES / SUPORTES</v>
      </c>
      <c r="X573" t="str">
        <f>VLOOKUP(L573,'[2]tabela de preços'!$A:$G,7,0)</f>
        <v>AUTOMOTIVO</v>
      </c>
    </row>
    <row r="574" spans="1:24" hidden="1" x14ac:dyDescent="0.3">
      <c r="A574" t="s">
        <v>626</v>
      </c>
      <c r="B574" t="s">
        <v>627</v>
      </c>
      <c r="C574" t="s">
        <v>649</v>
      </c>
      <c r="D574" s="1">
        <v>46031</v>
      </c>
      <c r="E574" t="s">
        <v>650</v>
      </c>
      <c r="F574">
        <v>9</v>
      </c>
      <c r="G574">
        <v>174</v>
      </c>
      <c r="H574" t="str">
        <f>VLOOKUP(G574,[1]OPERADORES!$A:$B,2,0)</f>
        <v>MIRIÃ LOBATO RODRIGUES</v>
      </c>
      <c r="I574" t="s">
        <v>21</v>
      </c>
      <c r="J574" t="s">
        <v>630</v>
      </c>
      <c r="K574" t="s">
        <v>631</v>
      </c>
      <c r="L574">
        <v>20383</v>
      </c>
      <c r="M574" t="s">
        <v>129</v>
      </c>
      <c r="O574" t="s">
        <v>11</v>
      </c>
      <c r="P574">
        <v>5403</v>
      </c>
      <c r="Q574">
        <v>1</v>
      </c>
      <c r="R574">
        <v>33.590000000000003</v>
      </c>
      <c r="S574">
        <v>33.590000000000003</v>
      </c>
      <c r="T574">
        <v>23.95</v>
      </c>
      <c r="U574">
        <v>28.7</v>
      </c>
      <c r="V574" t="str">
        <f>VLOOKUP(L574,'[2]tabela de preços'!$A:$D,4,0)</f>
        <v>SHERWIN WILLIAMS</v>
      </c>
      <c r="W574" t="str">
        <f>VLOOKUP(L574,'[2]tabela de preços'!$A:$F,6,0)</f>
        <v>TINTAS POLIÉSTER</v>
      </c>
      <c r="X574" t="str">
        <f>VLOOKUP(L574,'[2]tabela de preços'!$A:$G,7,0)</f>
        <v>AUTOMOTIVO</v>
      </c>
    </row>
    <row r="575" spans="1:24" hidden="1" x14ac:dyDescent="0.3">
      <c r="A575" t="s">
        <v>626</v>
      </c>
      <c r="B575" t="s">
        <v>627</v>
      </c>
      <c r="C575" t="s">
        <v>649</v>
      </c>
      <c r="D575" s="1">
        <v>46031</v>
      </c>
      <c r="E575" t="s">
        <v>650</v>
      </c>
      <c r="F575">
        <v>9</v>
      </c>
      <c r="G575">
        <v>174</v>
      </c>
      <c r="H575" t="str">
        <f>VLOOKUP(G575,[1]OPERADORES!$A:$B,2,0)</f>
        <v>MIRIÃ LOBATO RODRIGUES</v>
      </c>
      <c r="I575" t="s">
        <v>21</v>
      </c>
      <c r="J575" t="s">
        <v>630</v>
      </c>
      <c r="K575" t="s">
        <v>631</v>
      </c>
      <c r="L575">
        <v>21385</v>
      </c>
      <c r="M575" t="s">
        <v>651</v>
      </c>
      <c r="O575" t="s">
        <v>411</v>
      </c>
      <c r="P575">
        <v>5102</v>
      </c>
      <c r="Q575">
        <v>1</v>
      </c>
      <c r="R575">
        <v>53.94</v>
      </c>
      <c r="S575">
        <v>53.94</v>
      </c>
      <c r="T575">
        <v>40.94</v>
      </c>
      <c r="U575">
        <v>24.1</v>
      </c>
      <c r="V575" t="str">
        <f>VLOOKUP(L575,'[2]tabela de preços'!$A:$D,4,0)</f>
        <v>NORTON</v>
      </c>
      <c r="W575" t="str">
        <f>VLOOKUP(L575,'[2]tabela de preços'!$A:$F,6,0)</f>
        <v>APLICADORES / ADAPTADORES / ENGATES / SUPORTES</v>
      </c>
      <c r="X575" t="str">
        <f>VLOOKUP(L575,'[2]tabela de preços'!$A:$G,7,0)</f>
        <v>AUTOMOTIVO</v>
      </c>
    </row>
    <row r="576" spans="1:24" hidden="1" x14ac:dyDescent="0.3">
      <c r="A576" t="s">
        <v>626</v>
      </c>
      <c r="B576" t="s">
        <v>627</v>
      </c>
      <c r="C576" t="s">
        <v>652</v>
      </c>
      <c r="D576" s="1">
        <v>46031</v>
      </c>
      <c r="E576" t="s">
        <v>653</v>
      </c>
      <c r="F576">
        <v>9</v>
      </c>
      <c r="G576">
        <v>174</v>
      </c>
      <c r="H576" t="str">
        <f>VLOOKUP(G576,[1]OPERADORES!$A:$B,2,0)</f>
        <v>MIRIÃ LOBATO RODRIGUES</v>
      </c>
      <c r="I576" t="s">
        <v>21</v>
      </c>
      <c r="J576" t="s">
        <v>630</v>
      </c>
      <c r="K576" t="s">
        <v>631</v>
      </c>
      <c r="L576">
        <v>85693</v>
      </c>
      <c r="M576" t="s">
        <v>526</v>
      </c>
      <c r="O576" t="s">
        <v>11</v>
      </c>
      <c r="P576">
        <v>5102</v>
      </c>
      <c r="Q576">
        <v>24</v>
      </c>
      <c r="R576">
        <v>7.89</v>
      </c>
      <c r="S576">
        <v>189.36</v>
      </c>
      <c r="T576">
        <v>156.24</v>
      </c>
      <c r="U576">
        <v>17.489999999999998</v>
      </c>
      <c r="V576" t="str">
        <f>VLOOKUP(L576,'[2]tabela de preços'!$A:$D,4,0)</f>
        <v>UNIPEGA</v>
      </c>
      <c r="W576" t="str">
        <f>VLOOKUP(L576,'[2]tabela de preços'!$A:$F,6,0)</f>
        <v>PU 40</v>
      </c>
      <c r="X576" t="str">
        <f>VLOOKUP(L576,'[2]tabela de preços'!$A:$G,7,0)</f>
        <v>IMOBILIÁRIO</v>
      </c>
    </row>
    <row r="577" spans="1:24" hidden="1" x14ac:dyDescent="0.3">
      <c r="A577" t="s">
        <v>626</v>
      </c>
      <c r="B577" t="s">
        <v>627</v>
      </c>
      <c r="C577" t="s">
        <v>652</v>
      </c>
      <c r="D577" s="1">
        <v>46031</v>
      </c>
      <c r="E577" t="s">
        <v>653</v>
      </c>
      <c r="F577">
        <v>9</v>
      </c>
      <c r="G577">
        <v>174</v>
      </c>
      <c r="H577" t="str">
        <f>VLOOKUP(G577,[1]OPERADORES!$A:$B,2,0)</f>
        <v>MIRIÃ LOBATO RODRIGUES</v>
      </c>
      <c r="I577" t="s">
        <v>21</v>
      </c>
      <c r="J577" t="s">
        <v>630</v>
      </c>
      <c r="K577" t="s">
        <v>631</v>
      </c>
      <c r="L577">
        <v>23716</v>
      </c>
      <c r="M577" t="s">
        <v>220</v>
      </c>
      <c r="O577" t="s">
        <v>11</v>
      </c>
      <c r="P577">
        <v>5102</v>
      </c>
      <c r="Q577">
        <v>1</v>
      </c>
      <c r="R577">
        <v>40.71</v>
      </c>
      <c r="S577">
        <v>40.71</v>
      </c>
      <c r="T577">
        <v>30.9</v>
      </c>
      <c r="U577">
        <v>24.1</v>
      </c>
      <c r="V577" t="str">
        <f>VLOOKUP(L577,'[2]tabela de preços'!$A:$D,4,0)</f>
        <v>NEW PAD</v>
      </c>
      <c r="W577" t="str">
        <f>VLOOKUP(L577,'[2]tabela de preços'!$A:$F,6,0)</f>
        <v>BOINAS PARA POLIMENTO</v>
      </c>
      <c r="X577" t="str">
        <f>VLOOKUP(L577,'[2]tabela de preços'!$A:$G,7,0)</f>
        <v>AUTOMOTIVO</v>
      </c>
    </row>
    <row r="578" spans="1:24" hidden="1" x14ac:dyDescent="0.3">
      <c r="A578" t="s">
        <v>626</v>
      </c>
      <c r="B578" t="s">
        <v>627</v>
      </c>
      <c r="C578" t="s">
        <v>652</v>
      </c>
      <c r="D578" s="1">
        <v>46031</v>
      </c>
      <c r="E578" t="s">
        <v>653</v>
      </c>
      <c r="F578">
        <v>9</v>
      </c>
      <c r="G578">
        <v>174</v>
      </c>
      <c r="H578" t="str">
        <f>VLOOKUP(G578,[1]OPERADORES!$A:$B,2,0)</f>
        <v>MIRIÃ LOBATO RODRIGUES</v>
      </c>
      <c r="I578" t="s">
        <v>21</v>
      </c>
      <c r="J578" t="s">
        <v>630</v>
      </c>
      <c r="K578" t="s">
        <v>631</v>
      </c>
      <c r="L578">
        <v>23110</v>
      </c>
      <c r="M578" t="s">
        <v>409</v>
      </c>
      <c r="O578" t="s">
        <v>11</v>
      </c>
      <c r="P578">
        <v>5102</v>
      </c>
      <c r="Q578">
        <v>100</v>
      </c>
      <c r="R578">
        <v>2.35</v>
      </c>
      <c r="S578">
        <v>235</v>
      </c>
      <c r="T578">
        <v>185</v>
      </c>
      <c r="U578">
        <v>21.28</v>
      </c>
      <c r="V578" t="str">
        <f>VLOOKUP(L578,'[2]tabela de preços'!$A:$D,4,0)</f>
        <v>3M</v>
      </c>
      <c r="W578" t="str">
        <f>VLOOKUP(L578,'[2]tabela de preços'!$A:$F,6,0)</f>
        <v xml:space="preserve">DISCOS / LIXAS / ABRASIVOS </v>
      </c>
      <c r="X578" t="str">
        <f>VLOOKUP(L578,'[2]tabela de preços'!$A:$G,7,0)</f>
        <v>AUTOMOTIVO</v>
      </c>
    </row>
    <row r="579" spans="1:24" hidden="1" x14ac:dyDescent="0.3">
      <c r="A579" t="s">
        <v>626</v>
      </c>
      <c r="B579" t="s">
        <v>627</v>
      </c>
      <c r="C579" t="s">
        <v>652</v>
      </c>
      <c r="D579" s="1">
        <v>46031</v>
      </c>
      <c r="E579" t="s">
        <v>653</v>
      </c>
      <c r="F579">
        <v>9</v>
      </c>
      <c r="G579">
        <v>174</v>
      </c>
      <c r="H579" t="str">
        <f>VLOOKUP(G579,[1]OPERADORES!$A:$B,2,0)</f>
        <v>MIRIÃ LOBATO RODRIGUES</v>
      </c>
      <c r="I579" t="s">
        <v>21</v>
      </c>
      <c r="J579" t="s">
        <v>630</v>
      </c>
      <c r="K579" t="s">
        <v>631</v>
      </c>
      <c r="L579">
        <v>23105</v>
      </c>
      <c r="M579" t="s">
        <v>402</v>
      </c>
      <c r="O579" t="s">
        <v>11</v>
      </c>
      <c r="P579">
        <v>5102</v>
      </c>
      <c r="Q579">
        <v>100</v>
      </c>
      <c r="R579">
        <v>2.35</v>
      </c>
      <c r="S579">
        <v>235</v>
      </c>
      <c r="T579">
        <v>192</v>
      </c>
      <c r="U579">
        <v>18.3</v>
      </c>
      <c r="V579" t="str">
        <f>VLOOKUP(L579,'[2]tabela de preços'!$A:$D,4,0)</f>
        <v>3M</v>
      </c>
      <c r="W579" t="str">
        <f>VLOOKUP(L579,'[2]tabela de preços'!$A:$F,6,0)</f>
        <v xml:space="preserve">DISCOS / LIXAS / ABRASIVOS </v>
      </c>
      <c r="X579" t="str">
        <f>VLOOKUP(L579,'[2]tabela de preços'!$A:$G,7,0)</f>
        <v>AUTOMOTIVO</v>
      </c>
    </row>
    <row r="580" spans="1:24" hidden="1" x14ac:dyDescent="0.3">
      <c r="A580" t="s">
        <v>626</v>
      </c>
      <c r="B580" t="s">
        <v>627</v>
      </c>
      <c r="C580" t="s">
        <v>652</v>
      </c>
      <c r="D580" s="1">
        <v>46031</v>
      </c>
      <c r="E580" t="s">
        <v>653</v>
      </c>
      <c r="F580">
        <v>9</v>
      </c>
      <c r="G580">
        <v>174</v>
      </c>
      <c r="H580" t="str">
        <f>VLOOKUP(G580,[1]OPERADORES!$A:$B,2,0)</f>
        <v>MIRIÃ LOBATO RODRIGUES</v>
      </c>
      <c r="I580" t="s">
        <v>21</v>
      </c>
      <c r="J580" t="s">
        <v>630</v>
      </c>
      <c r="K580" t="s">
        <v>631</v>
      </c>
      <c r="L580">
        <v>23106</v>
      </c>
      <c r="M580" t="s">
        <v>403</v>
      </c>
      <c r="O580" t="s">
        <v>11</v>
      </c>
      <c r="P580">
        <v>5102</v>
      </c>
      <c r="Q580">
        <v>100</v>
      </c>
      <c r="R580">
        <v>2.35</v>
      </c>
      <c r="S580">
        <v>235</v>
      </c>
      <c r="T580">
        <v>192</v>
      </c>
      <c r="U580">
        <v>18.3</v>
      </c>
      <c r="V580" t="str">
        <f>VLOOKUP(L580,'[2]tabela de preços'!$A:$D,4,0)</f>
        <v>3M</v>
      </c>
      <c r="W580" t="str">
        <f>VLOOKUP(L580,'[2]tabela de preços'!$A:$F,6,0)</f>
        <v xml:space="preserve">DISCOS / LIXAS / ABRASIVOS </v>
      </c>
      <c r="X580" t="str">
        <f>VLOOKUP(L580,'[2]tabela de preços'!$A:$G,7,0)</f>
        <v>AUTOMOTIVO</v>
      </c>
    </row>
    <row r="581" spans="1:24" hidden="1" x14ac:dyDescent="0.3">
      <c r="A581" t="s">
        <v>626</v>
      </c>
      <c r="B581" t="s">
        <v>627</v>
      </c>
      <c r="C581" t="s">
        <v>652</v>
      </c>
      <c r="D581" s="1">
        <v>46031</v>
      </c>
      <c r="E581" t="s">
        <v>653</v>
      </c>
      <c r="F581">
        <v>9</v>
      </c>
      <c r="G581">
        <v>174</v>
      </c>
      <c r="H581" t="str">
        <f>VLOOKUP(G581,[1]OPERADORES!$A:$B,2,0)</f>
        <v>MIRIÃ LOBATO RODRIGUES</v>
      </c>
      <c r="I581" t="s">
        <v>21</v>
      </c>
      <c r="J581" t="s">
        <v>630</v>
      </c>
      <c r="K581" t="s">
        <v>631</v>
      </c>
      <c r="L581">
        <v>23107</v>
      </c>
      <c r="M581" t="s">
        <v>247</v>
      </c>
      <c r="O581" t="s">
        <v>11</v>
      </c>
      <c r="P581">
        <v>5102</v>
      </c>
      <c r="Q581">
        <v>100</v>
      </c>
      <c r="R581">
        <v>2.35</v>
      </c>
      <c r="S581">
        <v>235</v>
      </c>
      <c r="T581">
        <v>185</v>
      </c>
      <c r="U581">
        <v>21.28</v>
      </c>
      <c r="V581" t="str">
        <f>VLOOKUP(L581,'[2]tabela de preços'!$A:$D,4,0)</f>
        <v>3M</v>
      </c>
      <c r="W581" t="str">
        <f>VLOOKUP(L581,'[2]tabela de preços'!$A:$F,6,0)</f>
        <v xml:space="preserve">DISCOS / LIXAS / ABRASIVOS </v>
      </c>
      <c r="X581" t="str">
        <f>VLOOKUP(L581,'[2]tabela de preços'!$A:$G,7,0)</f>
        <v>AUTOMOTIVO</v>
      </c>
    </row>
    <row r="582" spans="1:24" hidden="1" x14ac:dyDescent="0.3">
      <c r="A582" t="s">
        <v>626</v>
      </c>
      <c r="B582" t="s">
        <v>627</v>
      </c>
      <c r="C582" t="s">
        <v>652</v>
      </c>
      <c r="D582" s="1">
        <v>46031</v>
      </c>
      <c r="E582" t="s">
        <v>653</v>
      </c>
      <c r="F582">
        <v>9</v>
      </c>
      <c r="G582">
        <v>174</v>
      </c>
      <c r="H582" t="str">
        <f>VLOOKUP(G582,[1]OPERADORES!$A:$B,2,0)</f>
        <v>MIRIÃ LOBATO RODRIGUES</v>
      </c>
      <c r="I582" t="s">
        <v>21</v>
      </c>
      <c r="J582" t="s">
        <v>630</v>
      </c>
      <c r="K582" t="s">
        <v>631</v>
      </c>
      <c r="L582">
        <v>23108</v>
      </c>
      <c r="M582" t="s">
        <v>248</v>
      </c>
      <c r="O582" t="s">
        <v>11</v>
      </c>
      <c r="P582">
        <v>5102</v>
      </c>
      <c r="Q582">
        <v>100</v>
      </c>
      <c r="R582">
        <v>2.35</v>
      </c>
      <c r="S582">
        <v>235</v>
      </c>
      <c r="T582">
        <v>185</v>
      </c>
      <c r="U582">
        <v>21.28</v>
      </c>
      <c r="V582" t="str">
        <f>VLOOKUP(L582,'[2]tabela de preços'!$A:$D,4,0)</f>
        <v>3M</v>
      </c>
      <c r="W582" t="str">
        <f>VLOOKUP(L582,'[2]tabela de preços'!$A:$F,6,0)</f>
        <v xml:space="preserve">DISCOS / LIXAS / ABRASIVOS </v>
      </c>
      <c r="X582" t="str">
        <f>VLOOKUP(L582,'[2]tabela de preços'!$A:$G,7,0)</f>
        <v>AUTOMOTIVO</v>
      </c>
    </row>
    <row r="583" spans="1:24" hidden="1" x14ac:dyDescent="0.3">
      <c r="A583" t="s">
        <v>626</v>
      </c>
      <c r="B583" t="s">
        <v>627</v>
      </c>
      <c r="C583" t="s">
        <v>652</v>
      </c>
      <c r="D583" s="1">
        <v>46031</v>
      </c>
      <c r="E583" t="s">
        <v>653</v>
      </c>
      <c r="F583">
        <v>9</v>
      </c>
      <c r="G583">
        <v>174</v>
      </c>
      <c r="H583" t="str">
        <f>VLOOKUP(G583,[1]OPERADORES!$A:$B,2,0)</f>
        <v>MIRIÃ LOBATO RODRIGUES</v>
      </c>
      <c r="I583" t="s">
        <v>21</v>
      </c>
      <c r="J583" t="s">
        <v>630</v>
      </c>
      <c r="K583" t="s">
        <v>631</v>
      </c>
      <c r="L583">
        <v>20433</v>
      </c>
      <c r="M583" t="s">
        <v>460</v>
      </c>
      <c r="O583" t="s">
        <v>11</v>
      </c>
      <c r="P583">
        <v>5102</v>
      </c>
      <c r="Q583">
        <v>12</v>
      </c>
      <c r="R583">
        <v>31.66</v>
      </c>
      <c r="S583">
        <v>379.92</v>
      </c>
      <c r="T583">
        <v>288.36</v>
      </c>
      <c r="U583">
        <v>24.1</v>
      </c>
      <c r="V583" t="str">
        <f>VLOOKUP(L583,'[2]tabela de preços'!$A:$D,4,0)</f>
        <v>SHERWIN WILLIAMS</v>
      </c>
      <c r="W583" t="str">
        <f>VLOOKUP(L583,'[2]tabela de preços'!$A:$F,6,0)</f>
        <v>VERNIZ AUTOMOTIVO</v>
      </c>
      <c r="X583" t="str">
        <f>VLOOKUP(L583,'[2]tabela de preços'!$A:$G,7,0)</f>
        <v>AUTOMOTIVO</v>
      </c>
    </row>
    <row r="584" spans="1:24" hidden="1" x14ac:dyDescent="0.3">
      <c r="A584" t="s">
        <v>626</v>
      </c>
      <c r="B584" t="s">
        <v>627</v>
      </c>
      <c r="C584" t="s">
        <v>652</v>
      </c>
      <c r="D584" s="1">
        <v>46031</v>
      </c>
      <c r="E584" t="s">
        <v>653</v>
      </c>
      <c r="F584">
        <v>9</v>
      </c>
      <c r="G584">
        <v>174</v>
      </c>
      <c r="H584" t="str">
        <f>VLOOKUP(G584,[1]OPERADORES!$A:$B,2,0)</f>
        <v>MIRIÃ LOBATO RODRIGUES</v>
      </c>
      <c r="I584" t="s">
        <v>21</v>
      </c>
      <c r="J584" t="s">
        <v>630</v>
      </c>
      <c r="K584" t="s">
        <v>631</v>
      </c>
      <c r="L584">
        <v>5</v>
      </c>
      <c r="M584" t="s">
        <v>147</v>
      </c>
      <c r="O584" t="s">
        <v>11</v>
      </c>
      <c r="P584">
        <v>5102</v>
      </c>
      <c r="Q584">
        <v>2</v>
      </c>
      <c r="R584">
        <v>4.8499999999999996</v>
      </c>
      <c r="S584">
        <v>9.6999999999999993</v>
      </c>
      <c r="T584">
        <v>7.82</v>
      </c>
      <c r="U584">
        <v>19.38</v>
      </c>
      <c r="V584" t="str">
        <f>VLOOKUP(L584,'[2]tabela de preços'!$A:$D,4,0)</f>
        <v>BRILHO ESTOPA</v>
      </c>
      <c r="W584" t="str">
        <f>VLOOKUP(L584,'[2]tabela de preços'!$A:$F,6,0)</f>
        <v>ESTOPAS</v>
      </c>
      <c r="X584" t="str">
        <f>VLOOKUP(L584,'[2]tabela de preços'!$A:$G,7,0)</f>
        <v>AUTOMOTIVO</v>
      </c>
    </row>
    <row r="585" spans="1:24" hidden="1" x14ac:dyDescent="0.3">
      <c r="A585" t="s">
        <v>626</v>
      </c>
      <c r="B585" t="s">
        <v>627</v>
      </c>
      <c r="C585" t="s">
        <v>652</v>
      </c>
      <c r="D585" s="1">
        <v>46031</v>
      </c>
      <c r="E585" t="s">
        <v>653</v>
      </c>
      <c r="F585">
        <v>9</v>
      </c>
      <c r="G585">
        <v>174</v>
      </c>
      <c r="H585" t="str">
        <f>VLOOKUP(G585,[1]OPERADORES!$A:$B,2,0)</f>
        <v>MIRIÃ LOBATO RODRIGUES</v>
      </c>
      <c r="I585" t="s">
        <v>21</v>
      </c>
      <c r="J585" t="s">
        <v>630</v>
      </c>
      <c r="K585" t="s">
        <v>631</v>
      </c>
      <c r="L585">
        <v>23602</v>
      </c>
      <c r="M585" t="s">
        <v>215</v>
      </c>
      <c r="O585" t="s">
        <v>11</v>
      </c>
      <c r="P585">
        <v>5403</v>
      </c>
      <c r="Q585">
        <v>18</v>
      </c>
      <c r="R585">
        <v>35.89</v>
      </c>
      <c r="S585">
        <v>646.02</v>
      </c>
      <c r="T585">
        <v>526.5</v>
      </c>
      <c r="U585">
        <v>18.5</v>
      </c>
      <c r="V585" t="str">
        <f>VLOOKUP(L585,'[2]tabela de preços'!$A:$D,4,0)</f>
        <v>SHERWIN WILLIAMS</v>
      </c>
      <c r="W585" t="str">
        <f>VLOOKUP(L585,'[2]tabela de preços'!$A:$F,6,0)</f>
        <v>VERNIZ AUTOMOTIVO</v>
      </c>
      <c r="X585" t="str">
        <f>VLOOKUP(L585,'[2]tabela de preços'!$A:$G,7,0)</f>
        <v>AUTOMOTIVO</v>
      </c>
    </row>
    <row r="586" spans="1:24" hidden="1" x14ac:dyDescent="0.3">
      <c r="A586" t="s">
        <v>626</v>
      </c>
      <c r="B586" t="s">
        <v>627</v>
      </c>
      <c r="C586" t="s">
        <v>652</v>
      </c>
      <c r="D586" s="1">
        <v>46031</v>
      </c>
      <c r="E586" t="s">
        <v>653</v>
      </c>
      <c r="F586">
        <v>9</v>
      </c>
      <c r="G586">
        <v>174</v>
      </c>
      <c r="H586" t="str">
        <f>VLOOKUP(G586,[1]OPERADORES!$A:$B,2,0)</f>
        <v>MIRIÃ LOBATO RODRIGUES</v>
      </c>
      <c r="I586" t="s">
        <v>21</v>
      </c>
      <c r="J586" t="s">
        <v>630</v>
      </c>
      <c r="K586" t="s">
        <v>631</v>
      </c>
      <c r="L586">
        <v>20375</v>
      </c>
      <c r="M586" t="s">
        <v>148</v>
      </c>
      <c r="O586" t="s">
        <v>11</v>
      </c>
      <c r="P586">
        <v>5403</v>
      </c>
      <c r="Q586">
        <v>2</v>
      </c>
      <c r="R586">
        <v>35.49</v>
      </c>
      <c r="S586">
        <v>70.98</v>
      </c>
      <c r="T586">
        <v>50.6</v>
      </c>
      <c r="U586">
        <v>28.71</v>
      </c>
      <c r="V586" t="str">
        <f>VLOOKUP(L586,'[2]tabela de preços'!$A:$D,4,0)</f>
        <v>SHERWIN WILLIAMS</v>
      </c>
      <c r="W586" t="str">
        <f>VLOOKUP(L586,'[2]tabela de preços'!$A:$F,6,0)</f>
        <v>TINTAS POLIÉSTER</v>
      </c>
      <c r="X586" t="str">
        <f>VLOOKUP(L586,'[2]tabela de preços'!$A:$G,7,0)</f>
        <v>AUTOMOTIVO</v>
      </c>
    </row>
    <row r="587" spans="1:24" hidden="1" x14ac:dyDescent="0.3">
      <c r="A587" t="s">
        <v>626</v>
      </c>
      <c r="B587" t="s">
        <v>627</v>
      </c>
      <c r="C587" t="s">
        <v>652</v>
      </c>
      <c r="D587" s="1">
        <v>46031</v>
      </c>
      <c r="E587" t="s">
        <v>653</v>
      </c>
      <c r="F587">
        <v>9</v>
      </c>
      <c r="G587">
        <v>174</v>
      </c>
      <c r="H587" t="str">
        <f>VLOOKUP(G587,[1]OPERADORES!$A:$B,2,0)</f>
        <v>MIRIÃ LOBATO RODRIGUES</v>
      </c>
      <c r="I587" t="s">
        <v>21</v>
      </c>
      <c r="J587" t="s">
        <v>630</v>
      </c>
      <c r="K587" t="s">
        <v>631</v>
      </c>
      <c r="L587">
        <v>20374</v>
      </c>
      <c r="M587" t="s">
        <v>654</v>
      </c>
      <c r="O587" t="s">
        <v>11</v>
      </c>
      <c r="P587">
        <v>5102</v>
      </c>
      <c r="Q587">
        <v>2</v>
      </c>
      <c r="R587">
        <v>33.76</v>
      </c>
      <c r="S587">
        <v>67.52</v>
      </c>
      <c r="T587">
        <v>48.14</v>
      </c>
      <c r="U587">
        <v>28.7</v>
      </c>
      <c r="V587" t="str">
        <f>VLOOKUP(L587,'[2]tabela de preços'!$A:$D,4,0)</f>
        <v>SHERWIN WILLIAMS</v>
      </c>
      <c r="W587" t="str">
        <f>VLOOKUP(L587,'[2]tabela de preços'!$A:$F,6,0)</f>
        <v>TINTAS POLIÉSTER</v>
      </c>
      <c r="X587" t="str">
        <f>VLOOKUP(L587,'[2]tabela de preços'!$A:$G,7,0)</f>
        <v>AUTOMOTIVO</v>
      </c>
    </row>
    <row r="588" spans="1:24" hidden="1" x14ac:dyDescent="0.3">
      <c r="A588" t="s">
        <v>626</v>
      </c>
      <c r="B588" t="s">
        <v>627</v>
      </c>
      <c r="C588" t="s">
        <v>652</v>
      </c>
      <c r="D588" s="1">
        <v>46031</v>
      </c>
      <c r="E588" t="s">
        <v>653</v>
      </c>
      <c r="F588">
        <v>9</v>
      </c>
      <c r="G588">
        <v>174</v>
      </c>
      <c r="H588" t="str">
        <f>VLOOKUP(G588,[1]OPERADORES!$A:$B,2,0)</f>
        <v>MIRIÃ LOBATO RODRIGUES</v>
      </c>
      <c r="I588" t="s">
        <v>21</v>
      </c>
      <c r="J588" t="s">
        <v>630</v>
      </c>
      <c r="K588" t="s">
        <v>631</v>
      </c>
      <c r="L588">
        <v>21782</v>
      </c>
      <c r="M588" t="s">
        <v>655</v>
      </c>
      <c r="O588" t="s">
        <v>11</v>
      </c>
      <c r="P588">
        <v>5403</v>
      </c>
      <c r="Q588">
        <v>2</v>
      </c>
      <c r="R588">
        <v>35.68</v>
      </c>
      <c r="S588">
        <v>71.36</v>
      </c>
      <c r="T588">
        <v>50.88</v>
      </c>
      <c r="U588">
        <v>28.7</v>
      </c>
      <c r="V588" t="str">
        <f>VLOOKUP(L588,'[2]tabela de preços'!$A:$D,4,0)</f>
        <v>SHERWIN WILLIAMS</v>
      </c>
      <c r="W588" t="str">
        <f>VLOOKUP(L588,'[2]tabela de preços'!$A:$F,6,0)</f>
        <v>TINTAS POLIÉSTER</v>
      </c>
      <c r="X588" t="str">
        <f>VLOOKUP(L588,'[2]tabela de preços'!$A:$G,7,0)</f>
        <v>AUTOMOTIVO</v>
      </c>
    </row>
    <row r="589" spans="1:24" hidden="1" x14ac:dyDescent="0.3">
      <c r="A589" t="s">
        <v>626</v>
      </c>
      <c r="B589" t="s">
        <v>627</v>
      </c>
      <c r="C589" t="s">
        <v>652</v>
      </c>
      <c r="D589" s="1">
        <v>46031</v>
      </c>
      <c r="E589" t="s">
        <v>653</v>
      </c>
      <c r="F589">
        <v>9</v>
      </c>
      <c r="G589">
        <v>174</v>
      </c>
      <c r="H589" t="str">
        <f>VLOOKUP(G589,[1]OPERADORES!$A:$B,2,0)</f>
        <v>MIRIÃ LOBATO RODRIGUES</v>
      </c>
      <c r="I589" t="s">
        <v>21</v>
      </c>
      <c r="J589" t="s">
        <v>630</v>
      </c>
      <c r="K589" t="s">
        <v>631</v>
      </c>
      <c r="L589">
        <v>20325</v>
      </c>
      <c r="M589" t="s">
        <v>150</v>
      </c>
      <c r="O589" t="s">
        <v>11</v>
      </c>
      <c r="P589">
        <v>5403</v>
      </c>
      <c r="Q589">
        <v>2</v>
      </c>
      <c r="R589">
        <v>32.299999999999997</v>
      </c>
      <c r="S589">
        <v>64.599999999999994</v>
      </c>
      <c r="T589">
        <v>46.06</v>
      </c>
      <c r="U589">
        <v>28.7</v>
      </c>
      <c r="V589" t="str">
        <f>VLOOKUP(L589,'[2]tabela de preços'!$A:$D,4,0)</f>
        <v>SHERWIN WILLIAMS</v>
      </c>
      <c r="W589" t="str">
        <f>VLOOKUP(L589,'[2]tabela de preços'!$A:$F,6,0)</f>
        <v>TINTAS POLIÉSTER</v>
      </c>
      <c r="X589" t="str">
        <f>VLOOKUP(L589,'[2]tabela de preços'!$A:$G,7,0)</f>
        <v>AUTOMOTIVO</v>
      </c>
    </row>
    <row r="590" spans="1:24" hidden="1" x14ac:dyDescent="0.3">
      <c r="A590" t="s">
        <v>626</v>
      </c>
      <c r="B590" t="s">
        <v>627</v>
      </c>
      <c r="C590" t="s">
        <v>652</v>
      </c>
      <c r="D590" s="1">
        <v>46031</v>
      </c>
      <c r="E590" t="s">
        <v>653</v>
      </c>
      <c r="F590">
        <v>9</v>
      </c>
      <c r="G590">
        <v>174</v>
      </c>
      <c r="H590" t="str">
        <f>VLOOKUP(G590,[1]OPERADORES!$A:$B,2,0)</f>
        <v>MIRIÃ LOBATO RODRIGUES</v>
      </c>
      <c r="I590" t="s">
        <v>21</v>
      </c>
      <c r="J590" t="s">
        <v>630</v>
      </c>
      <c r="K590" t="s">
        <v>631</v>
      </c>
      <c r="L590">
        <v>23100</v>
      </c>
      <c r="M590" t="s">
        <v>99</v>
      </c>
      <c r="O590" t="s">
        <v>11</v>
      </c>
      <c r="P590">
        <v>5102</v>
      </c>
      <c r="Q590">
        <v>100</v>
      </c>
      <c r="R590">
        <v>2.35</v>
      </c>
      <c r="S590">
        <v>235</v>
      </c>
      <c r="T590">
        <v>169</v>
      </c>
      <c r="U590">
        <v>28.09</v>
      </c>
      <c r="V590" t="str">
        <f>VLOOKUP(L590,'[2]tabela de preços'!$A:$D,4,0)</f>
        <v>3M</v>
      </c>
      <c r="W590" t="str">
        <f>VLOOKUP(L590,'[2]tabela de preços'!$A:$F,6,0)</f>
        <v xml:space="preserve">DISCOS / LIXAS / ABRASIVOS </v>
      </c>
      <c r="X590" t="str">
        <f>VLOOKUP(L590,'[2]tabela de preços'!$A:$G,7,0)</f>
        <v>AUTOMOTIVO</v>
      </c>
    </row>
    <row r="591" spans="1:24" hidden="1" x14ac:dyDescent="0.3">
      <c r="A591" t="s">
        <v>626</v>
      </c>
      <c r="B591" t="s">
        <v>627</v>
      </c>
      <c r="C591" t="s">
        <v>652</v>
      </c>
      <c r="D591" s="1">
        <v>46031</v>
      </c>
      <c r="E591" t="s">
        <v>653</v>
      </c>
      <c r="F591">
        <v>9</v>
      </c>
      <c r="G591">
        <v>174</v>
      </c>
      <c r="H591" t="str">
        <f>VLOOKUP(G591,[1]OPERADORES!$A:$B,2,0)</f>
        <v>MIRIÃ LOBATO RODRIGUES</v>
      </c>
      <c r="I591" t="s">
        <v>21</v>
      </c>
      <c r="J591" t="s">
        <v>630</v>
      </c>
      <c r="K591" t="s">
        <v>631</v>
      </c>
      <c r="L591">
        <v>23101</v>
      </c>
      <c r="M591" t="s">
        <v>410</v>
      </c>
      <c r="O591" t="s">
        <v>411</v>
      </c>
      <c r="P591">
        <v>5102</v>
      </c>
      <c r="Q591">
        <v>50</v>
      </c>
      <c r="R591">
        <v>2.35</v>
      </c>
      <c r="S591">
        <v>117.5</v>
      </c>
      <c r="T591">
        <v>84.5</v>
      </c>
      <c r="U591">
        <v>28.09</v>
      </c>
      <c r="V591" t="str">
        <f>VLOOKUP(L591,'[2]tabela de preços'!$A:$D,4,0)</f>
        <v>3M</v>
      </c>
      <c r="W591" t="str">
        <f>VLOOKUP(L591,'[2]tabela de preços'!$A:$F,6,0)</f>
        <v xml:space="preserve">DISCOS / LIXAS / ABRASIVOS </v>
      </c>
      <c r="X591" t="str">
        <f>VLOOKUP(L591,'[2]tabela de preços'!$A:$G,7,0)</f>
        <v>AUTOMOTIVO</v>
      </c>
    </row>
    <row r="592" spans="1:24" hidden="1" x14ac:dyDescent="0.3">
      <c r="A592" t="s">
        <v>626</v>
      </c>
      <c r="B592" t="s">
        <v>627</v>
      </c>
      <c r="C592" t="s">
        <v>652</v>
      </c>
      <c r="D592" s="1">
        <v>46031</v>
      </c>
      <c r="E592" t="s">
        <v>653</v>
      </c>
      <c r="F592">
        <v>9</v>
      </c>
      <c r="G592">
        <v>174</v>
      </c>
      <c r="H592" t="str">
        <f>VLOOKUP(G592,[1]OPERADORES!$A:$B,2,0)</f>
        <v>MIRIÃ LOBATO RODRIGUES</v>
      </c>
      <c r="I592" t="s">
        <v>21</v>
      </c>
      <c r="J592" t="s">
        <v>630</v>
      </c>
      <c r="K592" t="s">
        <v>631</v>
      </c>
      <c r="L592">
        <v>23099</v>
      </c>
      <c r="M592" t="s">
        <v>420</v>
      </c>
      <c r="O592" t="s">
        <v>411</v>
      </c>
      <c r="P592">
        <v>5102</v>
      </c>
      <c r="Q592">
        <v>100</v>
      </c>
      <c r="R592">
        <v>2.35</v>
      </c>
      <c r="S592">
        <v>235</v>
      </c>
      <c r="T592">
        <v>169</v>
      </c>
      <c r="U592">
        <v>28.09</v>
      </c>
      <c r="V592" t="str">
        <f>VLOOKUP(L592,'[2]tabela de preços'!$A:$D,4,0)</f>
        <v>3M</v>
      </c>
      <c r="W592" t="str">
        <f>VLOOKUP(L592,'[2]tabela de preços'!$A:$F,6,0)</f>
        <v xml:space="preserve">DISCOS / LIXAS / ABRASIVOS </v>
      </c>
      <c r="X592" t="str">
        <f>VLOOKUP(L592,'[2]tabela de preços'!$A:$G,7,0)</f>
        <v>AUTOMOTIVO</v>
      </c>
    </row>
    <row r="593" spans="1:24" hidden="1" x14ac:dyDescent="0.3">
      <c r="A593" t="s">
        <v>626</v>
      </c>
      <c r="B593" t="s">
        <v>627</v>
      </c>
      <c r="C593" t="s">
        <v>652</v>
      </c>
      <c r="D593" s="1">
        <v>46031</v>
      </c>
      <c r="E593" t="s">
        <v>653</v>
      </c>
      <c r="F593">
        <v>9</v>
      </c>
      <c r="G593">
        <v>174</v>
      </c>
      <c r="H593" t="str">
        <f>VLOOKUP(G593,[1]OPERADORES!$A:$B,2,0)</f>
        <v>MIRIÃ LOBATO RODRIGUES</v>
      </c>
      <c r="I593" t="s">
        <v>21</v>
      </c>
      <c r="J593" t="s">
        <v>630</v>
      </c>
      <c r="K593" t="s">
        <v>631</v>
      </c>
      <c r="L593">
        <v>23096</v>
      </c>
      <c r="M593" t="s">
        <v>656</v>
      </c>
      <c r="O593" t="s">
        <v>411</v>
      </c>
      <c r="P593">
        <v>5102</v>
      </c>
      <c r="Q593">
        <v>100</v>
      </c>
      <c r="R593">
        <v>2.35</v>
      </c>
      <c r="S593">
        <v>235</v>
      </c>
      <c r="T593">
        <v>169</v>
      </c>
      <c r="U593">
        <v>28.09</v>
      </c>
      <c r="V593" t="str">
        <f>VLOOKUP(L593,'[2]tabela de preços'!$A:$D,4,0)</f>
        <v>3M</v>
      </c>
      <c r="W593" t="str">
        <f>VLOOKUP(L593,'[2]tabela de preços'!$A:$F,6,0)</f>
        <v xml:space="preserve">DISCOS / LIXAS / ABRASIVOS </v>
      </c>
      <c r="X593" t="str">
        <f>VLOOKUP(L593,'[2]tabela de preços'!$A:$G,7,0)</f>
        <v>AUTOMOTIVO</v>
      </c>
    </row>
    <row r="594" spans="1:24" hidden="1" x14ac:dyDescent="0.3">
      <c r="A594" t="s">
        <v>626</v>
      </c>
      <c r="B594" t="s">
        <v>627</v>
      </c>
      <c r="C594" t="s">
        <v>652</v>
      </c>
      <c r="D594" s="1">
        <v>46031</v>
      </c>
      <c r="E594" t="s">
        <v>653</v>
      </c>
      <c r="F594">
        <v>9</v>
      </c>
      <c r="G594">
        <v>174</v>
      </c>
      <c r="H594" t="str">
        <f>VLOOKUP(G594,[1]OPERADORES!$A:$B,2,0)</f>
        <v>MIRIÃ LOBATO RODRIGUES</v>
      </c>
      <c r="I594" t="s">
        <v>21</v>
      </c>
      <c r="J594" t="s">
        <v>630</v>
      </c>
      <c r="K594" t="s">
        <v>631</v>
      </c>
      <c r="L594">
        <v>23097</v>
      </c>
      <c r="M594" t="s">
        <v>412</v>
      </c>
      <c r="O594" t="s">
        <v>411</v>
      </c>
      <c r="P594">
        <v>5102</v>
      </c>
      <c r="Q594">
        <v>100</v>
      </c>
      <c r="R594">
        <v>2.35</v>
      </c>
      <c r="S594">
        <v>235</v>
      </c>
      <c r="T594">
        <v>136</v>
      </c>
      <c r="U594">
        <v>42.13</v>
      </c>
      <c r="V594" t="str">
        <f>VLOOKUP(L594,'[2]tabela de preços'!$A:$D,4,0)</f>
        <v>3M</v>
      </c>
      <c r="W594" t="str">
        <f>VLOOKUP(L594,'[2]tabela de preços'!$A:$F,6,0)</f>
        <v xml:space="preserve">DISCOS / LIXAS / ABRASIVOS </v>
      </c>
      <c r="X594" t="str">
        <f>VLOOKUP(L594,'[2]tabela de preços'!$A:$G,7,0)</f>
        <v>AUTOMOTIVO</v>
      </c>
    </row>
    <row r="595" spans="1:24" hidden="1" x14ac:dyDescent="0.3">
      <c r="A595" t="s">
        <v>626</v>
      </c>
      <c r="B595" t="s">
        <v>627</v>
      </c>
      <c r="C595" t="s">
        <v>652</v>
      </c>
      <c r="D595" s="1">
        <v>46031</v>
      </c>
      <c r="E595" t="s">
        <v>653</v>
      </c>
      <c r="F595">
        <v>9</v>
      </c>
      <c r="G595">
        <v>174</v>
      </c>
      <c r="H595" t="str">
        <f>VLOOKUP(G595,[1]OPERADORES!$A:$B,2,0)</f>
        <v>MIRIÃ LOBATO RODRIGUES</v>
      </c>
      <c r="I595" t="s">
        <v>21</v>
      </c>
      <c r="J595" t="s">
        <v>630</v>
      </c>
      <c r="K595" t="s">
        <v>631</v>
      </c>
      <c r="L595">
        <v>23103</v>
      </c>
      <c r="M595" t="s">
        <v>414</v>
      </c>
      <c r="O595" t="s">
        <v>11</v>
      </c>
      <c r="P595">
        <v>5102</v>
      </c>
      <c r="Q595">
        <v>50</v>
      </c>
      <c r="R595">
        <v>2.35</v>
      </c>
      <c r="S595">
        <v>117.5</v>
      </c>
      <c r="T595">
        <v>84.5</v>
      </c>
      <c r="U595">
        <v>28.09</v>
      </c>
      <c r="V595" t="str">
        <f>VLOOKUP(L595,'[2]tabela de preços'!$A:$D,4,0)</f>
        <v>3M</v>
      </c>
      <c r="W595" t="str">
        <f>VLOOKUP(L595,'[2]tabela de preços'!$A:$F,6,0)</f>
        <v xml:space="preserve">DISCOS / LIXAS / ABRASIVOS </v>
      </c>
      <c r="X595" t="str">
        <f>VLOOKUP(L595,'[2]tabela de preços'!$A:$G,7,0)</f>
        <v>AUTOMOTIVO</v>
      </c>
    </row>
    <row r="596" spans="1:24" hidden="1" x14ac:dyDescent="0.3">
      <c r="A596" t="s">
        <v>626</v>
      </c>
      <c r="B596" t="s">
        <v>627</v>
      </c>
      <c r="C596" t="s">
        <v>652</v>
      </c>
      <c r="D596" s="1">
        <v>46031</v>
      </c>
      <c r="E596" t="s">
        <v>653</v>
      </c>
      <c r="F596">
        <v>9</v>
      </c>
      <c r="G596">
        <v>174</v>
      </c>
      <c r="H596" t="str">
        <f>VLOOKUP(G596,[1]OPERADORES!$A:$B,2,0)</f>
        <v>MIRIÃ LOBATO RODRIGUES</v>
      </c>
      <c r="I596" t="s">
        <v>21</v>
      </c>
      <c r="J596" t="s">
        <v>630</v>
      </c>
      <c r="K596" t="s">
        <v>631</v>
      </c>
      <c r="L596">
        <v>15</v>
      </c>
      <c r="M596" t="s">
        <v>205</v>
      </c>
      <c r="O596" t="s">
        <v>11</v>
      </c>
      <c r="P596">
        <v>5102</v>
      </c>
      <c r="Q596">
        <v>50</v>
      </c>
      <c r="R596">
        <v>5.65</v>
      </c>
      <c r="S596">
        <v>282.5</v>
      </c>
      <c r="T596">
        <v>208</v>
      </c>
      <c r="U596">
        <v>26.37</v>
      </c>
      <c r="V596" t="str">
        <f>VLOOKUP(L596,'[2]tabela de preços'!$A:$D,4,0)</f>
        <v>3M</v>
      </c>
      <c r="W596" t="str">
        <f>VLOOKUP(L596,'[2]tabela de preços'!$A:$F,6,0)</f>
        <v>LIXA DÁGUA</v>
      </c>
      <c r="X596" t="str">
        <f>VLOOKUP(L596,'[2]tabela de preços'!$A:$G,7,0)</f>
        <v>AUTOMOTIVO</v>
      </c>
    </row>
    <row r="597" spans="1:24" hidden="1" x14ac:dyDescent="0.3">
      <c r="A597" t="s">
        <v>626</v>
      </c>
      <c r="B597" t="s">
        <v>627</v>
      </c>
      <c r="C597" t="s">
        <v>652</v>
      </c>
      <c r="D597" s="1">
        <v>46031</v>
      </c>
      <c r="E597" t="s">
        <v>653</v>
      </c>
      <c r="F597">
        <v>9</v>
      </c>
      <c r="G597">
        <v>174</v>
      </c>
      <c r="H597" t="str">
        <f>VLOOKUP(G597,[1]OPERADORES!$A:$B,2,0)</f>
        <v>MIRIÃ LOBATO RODRIGUES</v>
      </c>
      <c r="I597" t="s">
        <v>21</v>
      </c>
      <c r="J597" t="s">
        <v>630</v>
      </c>
      <c r="K597" t="s">
        <v>631</v>
      </c>
      <c r="L597">
        <v>16</v>
      </c>
      <c r="M597" t="s">
        <v>122</v>
      </c>
      <c r="O597" t="s">
        <v>11</v>
      </c>
      <c r="P597">
        <v>5102</v>
      </c>
      <c r="Q597">
        <v>50</v>
      </c>
      <c r="R597">
        <v>2.9</v>
      </c>
      <c r="S597">
        <v>145</v>
      </c>
      <c r="T597">
        <v>110</v>
      </c>
      <c r="U597">
        <v>24.14</v>
      </c>
      <c r="V597" t="str">
        <f>VLOOKUP(L597,'[2]tabela de preços'!$A:$D,4,0)</f>
        <v>3M</v>
      </c>
      <c r="W597" t="str">
        <f>VLOOKUP(L597,'[2]tabela de preços'!$A:$F,6,0)</f>
        <v>LIXA DÁGUA</v>
      </c>
      <c r="X597" t="str">
        <f>VLOOKUP(L597,'[2]tabela de preços'!$A:$G,7,0)</f>
        <v>AUTOMOTIVO</v>
      </c>
    </row>
    <row r="598" spans="1:24" hidden="1" x14ac:dyDescent="0.3">
      <c r="A598" t="s">
        <v>626</v>
      </c>
      <c r="B598" t="s">
        <v>627</v>
      </c>
      <c r="C598" t="s">
        <v>652</v>
      </c>
      <c r="D598" s="1">
        <v>46031</v>
      </c>
      <c r="E598" t="s">
        <v>653</v>
      </c>
      <c r="F598">
        <v>9</v>
      </c>
      <c r="G598">
        <v>174</v>
      </c>
      <c r="H598" t="str">
        <f>VLOOKUP(G598,[1]OPERADORES!$A:$B,2,0)</f>
        <v>MIRIÃ LOBATO RODRIGUES</v>
      </c>
      <c r="I598" t="s">
        <v>21</v>
      </c>
      <c r="J598" t="s">
        <v>630</v>
      </c>
      <c r="K598" t="s">
        <v>631</v>
      </c>
      <c r="L598">
        <v>20817</v>
      </c>
      <c r="M598" t="s">
        <v>153</v>
      </c>
      <c r="O598" t="s">
        <v>11</v>
      </c>
      <c r="P598">
        <v>5102</v>
      </c>
      <c r="Q598">
        <v>5</v>
      </c>
      <c r="R598">
        <v>22.89</v>
      </c>
      <c r="S598">
        <v>114.45</v>
      </c>
      <c r="T598">
        <v>93.1</v>
      </c>
      <c r="U598">
        <v>18.649999999999999</v>
      </c>
      <c r="V598" t="str">
        <f>VLOOKUP(L598,'[2]tabela de preços'!$A:$D,4,0)</f>
        <v>AUTO AMERICA</v>
      </c>
      <c r="W598" t="str">
        <f>VLOOKUP(L598,'[2]tabela de preços'!$A:$F,6,0)</f>
        <v>MASSA DE POLIR</v>
      </c>
      <c r="X598" t="str">
        <f>VLOOKUP(L598,'[2]tabela de preços'!$A:$G,7,0)</f>
        <v>AUTOMOTIVO</v>
      </c>
    </row>
    <row r="599" spans="1:24" hidden="1" x14ac:dyDescent="0.3">
      <c r="A599" t="s">
        <v>626</v>
      </c>
      <c r="B599" t="s">
        <v>627</v>
      </c>
      <c r="C599" t="s">
        <v>652</v>
      </c>
      <c r="D599" s="1">
        <v>46031</v>
      </c>
      <c r="E599" t="s">
        <v>653</v>
      </c>
      <c r="F599">
        <v>9</v>
      </c>
      <c r="G599">
        <v>174</v>
      </c>
      <c r="H599" t="str">
        <f>VLOOKUP(G599,[1]OPERADORES!$A:$B,2,0)</f>
        <v>MIRIÃ LOBATO RODRIGUES</v>
      </c>
      <c r="I599" t="s">
        <v>21</v>
      </c>
      <c r="J599" t="s">
        <v>630</v>
      </c>
      <c r="K599" t="s">
        <v>631</v>
      </c>
      <c r="L599">
        <v>10298</v>
      </c>
      <c r="M599" t="s">
        <v>85</v>
      </c>
      <c r="O599" t="s">
        <v>11</v>
      </c>
      <c r="P599">
        <v>5102</v>
      </c>
      <c r="Q599">
        <v>20</v>
      </c>
      <c r="R599">
        <v>54.9</v>
      </c>
      <c r="S599" s="2">
        <v>1098</v>
      </c>
      <c r="T599">
        <v>947.6</v>
      </c>
      <c r="U599">
        <v>13.7</v>
      </c>
      <c r="V599" t="str">
        <f>VLOOKUP(L599,'[2]tabela de preços'!$A:$D,4,0)</f>
        <v>ANJO</v>
      </c>
      <c r="W599" t="str">
        <f>VLOOKUP(L599,'[2]tabela de preços'!$A:$F,6,0)</f>
        <v>THINNER DE LIMPEZA</v>
      </c>
      <c r="X599" t="str">
        <f>VLOOKUP(L599,'[2]tabela de preços'!$A:$G,7,0)</f>
        <v>THINNER</v>
      </c>
    </row>
    <row r="600" spans="1:24" hidden="1" x14ac:dyDescent="0.3">
      <c r="A600" t="s">
        <v>626</v>
      </c>
      <c r="B600" t="s">
        <v>627</v>
      </c>
      <c r="C600" t="s">
        <v>652</v>
      </c>
      <c r="D600" s="1">
        <v>46031</v>
      </c>
      <c r="E600" t="s">
        <v>653</v>
      </c>
      <c r="F600">
        <v>9</v>
      </c>
      <c r="G600">
        <v>174</v>
      </c>
      <c r="H600" t="str">
        <f>VLOOKUP(G600,[1]OPERADORES!$A:$B,2,0)</f>
        <v>MIRIÃ LOBATO RODRIGUES</v>
      </c>
      <c r="I600" t="s">
        <v>21</v>
      </c>
      <c r="J600" t="s">
        <v>630</v>
      </c>
      <c r="K600" t="s">
        <v>631</v>
      </c>
      <c r="L600">
        <v>10297</v>
      </c>
      <c r="M600" t="s">
        <v>41</v>
      </c>
      <c r="O600" t="s">
        <v>11</v>
      </c>
      <c r="P600">
        <v>5102</v>
      </c>
      <c r="Q600">
        <v>12</v>
      </c>
      <c r="R600">
        <v>10.95</v>
      </c>
      <c r="S600">
        <v>131.4</v>
      </c>
      <c r="T600">
        <v>110.04</v>
      </c>
      <c r="U600">
        <v>16.260000000000002</v>
      </c>
      <c r="V600" t="str">
        <f>VLOOKUP(L600,'[2]tabela de preços'!$A:$D,4,0)</f>
        <v>ANJO</v>
      </c>
      <c r="W600" t="str">
        <f>VLOOKUP(L600,'[2]tabela de preços'!$A:$F,6,0)</f>
        <v>THINNER DE LIMPEZA</v>
      </c>
      <c r="X600" t="str">
        <f>VLOOKUP(L600,'[2]tabela de preços'!$A:$G,7,0)</f>
        <v>THINNER</v>
      </c>
    </row>
    <row r="601" spans="1:24" hidden="1" x14ac:dyDescent="0.3">
      <c r="A601" t="s">
        <v>626</v>
      </c>
      <c r="B601" t="s">
        <v>627</v>
      </c>
      <c r="C601" t="s">
        <v>652</v>
      </c>
      <c r="D601" s="1">
        <v>46031</v>
      </c>
      <c r="E601" t="s">
        <v>653</v>
      </c>
      <c r="F601">
        <v>9</v>
      </c>
      <c r="G601">
        <v>174</v>
      </c>
      <c r="H601" t="str">
        <f>VLOOKUP(G601,[1]OPERADORES!$A:$B,2,0)</f>
        <v>MIRIÃ LOBATO RODRIGUES</v>
      </c>
      <c r="I601" t="s">
        <v>21</v>
      </c>
      <c r="J601" t="s">
        <v>630</v>
      </c>
      <c r="K601" t="s">
        <v>631</v>
      </c>
      <c r="L601">
        <v>84560</v>
      </c>
      <c r="M601" t="s">
        <v>118</v>
      </c>
      <c r="O601" t="s">
        <v>11</v>
      </c>
      <c r="P601">
        <v>5102</v>
      </c>
      <c r="Q601">
        <v>20</v>
      </c>
      <c r="R601">
        <v>46.9</v>
      </c>
      <c r="S601">
        <v>938</v>
      </c>
      <c r="T601">
        <v>783.2</v>
      </c>
      <c r="U601">
        <v>16.5</v>
      </c>
      <c r="V601" t="str">
        <f>VLOOKUP(L601,'[2]tabela de preços'!$A:$D,4,0)</f>
        <v>BRASILUX</v>
      </c>
      <c r="W601" t="str">
        <f>VLOOKUP(L601,'[2]tabela de preços'!$A:$F,6,0)</f>
        <v>THINNER DE LIMPEZA</v>
      </c>
      <c r="X601" t="str">
        <f>VLOOKUP(L601,'[2]tabela de preços'!$A:$G,7,0)</f>
        <v>THINNER</v>
      </c>
    </row>
    <row r="602" spans="1:24" hidden="1" x14ac:dyDescent="0.3">
      <c r="A602" t="s">
        <v>626</v>
      </c>
      <c r="B602" t="s">
        <v>627</v>
      </c>
      <c r="C602" t="s">
        <v>652</v>
      </c>
      <c r="D602" s="1">
        <v>46031</v>
      </c>
      <c r="E602" t="s">
        <v>653</v>
      </c>
      <c r="F602">
        <v>9</v>
      </c>
      <c r="G602">
        <v>174</v>
      </c>
      <c r="H602" t="str">
        <f>VLOOKUP(G602,[1]OPERADORES!$A:$B,2,0)</f>
        <v>MIRIÃ LOBATO RODRIGUES</v>
      </c>
      <c r="I602" t="s">
        <v>21</v>
      </c>
      <c r="J602" t="s">
        <v>630</v>
      </c>
      <c r="K602" t="s">
        <v>631</v>
      </c>
      <c r="L602">
        <v>85649</v>
      </c>
      <c r="M602" t="s">
        <v>478</v>
      </c>
      <c r="O602" t="s">
        <v>11</v>
      </c>
      <c r="P602">
        <v>5403</v>
      </c>
      <c r="Q602">
        <v>6</v>
      </c>
      <c r="R602">
        <v>8.19</v>
      </c>
      <c r="S602">
        <v>49.14</v>
      </c>
      <c r="T602">
        <v>41.52</v>
      </c>
      <c r="U602">
        <v>15.51</v>
      </c>
      <c r="V602" t="str">
        <f>VLOOKUP(L602,'[2]tabela de preços'!$A:$D,4,0)</f>
        <v>UNIPEGA</v>
      </c>
      <c r="W602" t="str">
        <f>VLOOKUP(L602,'[2]tabela de preços'!$A:$F,6,0)</f>
        <v xml:space="preserve">SPRAYS </v>
      </c>
      <c r="X602" t="str">
        <f>VLOOKUP(L602,'[2]tabela de preços'!$A:$G,7,0)</f>
        <v>AUTOMOTIVO</v>
      </c>
    </row>
    <row r="603" spans="1:24" hidden="1" x14ac:dyDescent="0.3">
      <c r="A603" t="s">
        <v>626</v>
      </c>
      <c r="B603" t="s">
        <v>627</v>
      </c>
      <c r="C603" t="s">
        <v>652</v>
      </c>
      <c r="D603" s="1">
        <v>46031</v>
      </c>
      <c r="E603" t="s">
        <v>653</v>
      </c>
      <c r="F603">
        <v>9</v>
      </c>
      <c r="G603">
        <v>174</v>
      </c>
      <c r="H603" t="str">
        <f>VLOOKUP(G603,[1]OPERADORES!$A:$B,2,0)</f>
        <v>MIRIÃ LOBATO RODRIGUES</v>
      </c>
      <c r="I603" t="s">
        <v>21</v>
      </c>
      <c r="J603" t="s">
        <v>630</v>
      </c>
      <c r="K603" t="s">
        <v>631</v>
      </c>
      <c r="L603">
        <v>84460</v>
      </c>
      <c r="M603" t="s">
        <v>322</v>
      </c>
      <c r="O603" t="s">
        <v>11</v>
      </c>
      <c r="P603">
        <v>5102</v>
      </c>
      <c r="Q603">
        <v>2</v>
      </c>
      <c r="R603">
        <v>31.07</v>
      </c>
      <c r="S603">
        <v>62.14</v>
      </c>
      <c r="T603">
        <v>47.16</v>
      </c>
      <c r="U603">
        <v>24.11</v>
      </c>
      <c r="V603" t="str">
        <f>VLOOKUP(L603,'[2]tabela de preços'!$A:$D,4,0)</f>
        <v>BRASILUX</v>
      </c>
      <c r="W603" t="str">
        <f>VLOOKUP(L603,'[2]tabela de preços'!$A:$F,6,0)</f>
        <v>VEDADORES / SELANTES</v>
      </c>
      <c r="X603" t="str">
        <f>VLOOKUP(L603,'[2]tabela de preços'!$A:$G,7,0)</f>
        <v>AUTOMOTIVO</v>
      </c>
    </row>
    <row r="604" spans="1:24" hidden="1" x14ac:dyDescent="0.3">
      <c r="A604" t="s">
        <v>626</v>
      </c>
      <c r="B604" t="s">
        <v>627</v>
      </c>
      <c r="C604" t="s">
        <v>652</v>
      </c>
      <c r="D604" s="1">
        <v>46031</v>
      </c>
      <c r="E604" t="s">
        <v>653</v>
      </c>
      <c r="F604">
        <v>9</v>
      </c>
      <c r="G604">
        <v>174</v>
      </c>
      <c r="H604" t="str">
        <f>VLOOKUP(G604,[1]OPERADORES!$A:$B,2,0)</f>
        <v>MIRIÃ LOBATO RODRIGUES</v>
      </c>
      <c r="I604" t="s">
        <v>21</v>
      </c>
      <c r="J604" t="s">
        <v>630</v>
      </c>
      <c r="K604" t="s">
        <v>631</v>
      </c>
      <c r="L604">
        <v>20399</v>
      </c>
      <c r="M604" t="s">
        <v>465</v>
      </c>
      <c r="O604" t="s">
        <v>11</v>
      </c>
      <c r="P604">
        <v>5403</v>
      </c>
      <c r="Q604">
        <v>12</v>
      </c>
      <c r="R604">
        <v>34.700000000000003</v>
      </c>
      <c r="S604">
        <v>416.4</v>
      </c>
      <c r="T604">
        <v>316.2</v>
      </c>
      <c r="U604">
        <v>24.06</v>
      </c>
      <c r="V604" t="str">
        <f>VLOOKUP(L604,'[2]tabela de preços'!$A:$D,4,0)</f>
        <v>SHERWIN WILLIAMS</v>
      </c>
      <c r="W604" t="str">
        <f>VLOOKUP(L604,'[2]tabela de preços'!$A:$F,6,0)</f>
        <v>VERNIZ AUTOMOTIVO</v>
      </c>
      <c r="X604" t="str">
        <f>VLOOKUP(L604,'[2]tabela de preços'!$A:$G,7,0)</f>
        <v>AUTOMOTIVO</v>
      </c>
    </row>
    <row r="605" spans="1:24" hidden="1" x14ac:dyDescent="0.3">
      <c r="A605" t="s">
        <v>868</v>
      </c>
      <c r="B605" t="s">
        <v>869</v>
      </c>
      <c r="C605" t="s">
        <v>874</v>
      </c>
      <c r="D605" s="1">
        <v>46031</v>
      </c>
      <c r="E605" t="s">
        <v>875</v>
      </c>
      <c r="F605">
        <v>9</v>
      </c>
      <c r="G605">
        <v>197</v>
      </c>
      <c r="H605" t="str">
        <f>VLOOKUP(G605,[1]OPERADORES!$A:$B,2,0)</f>
        <v xml:space="preserve">POLIANA LORRANE DE AMORIM </v>
      </c>
      <c r="I605" t="s">
        <v>21</v>
      </c>
      <c r="J605" t="s">
        <v>872</v>
      </c>
      <c r="K605" t="s">
        <v>873</v>
      </c>
      <c r="L605">
        <v>84123</v>
      </c>
      <c r="M605" t="s">
        <v>296</v>
      </c>
      <c r="O605" t="s">
        <v>11</v>
      </c>
      <c r="P605">
        <v>5403</v>
      </c>
      <c r="Q605">
        <v>6</v>
      </c>
      <c r="R605">
        <v>19.100000000000001</v>
      </c>
      <c r="S605">
        <v>114.6</v>
      </c>
      <c r="T605">
        <v>87</v>
      </c>
      <c r="U605">
        <v>24.08</v>
      </c>
      <c r="V605" t="str">
        <f>VLOOKUP(L605,'[2]tabela de preços'!$A:$D,4,0)</f>
        <v>BRASILUX</v>
      </c>
      <c r="W605" t="str">
        <f>VLOOKUP(L605,'[2]tabela de preços'!$A:$F,6,0)</f>
        <v>ESMALTES</v>
      </c>
      <c r="X605" t="str">
        <f>VLOOKUP(L605,'[2]tabela de preços'!$A:$G,7,0)</f>
        <v>INDUSTRIAL</v>
      </c>
    </row>
    <row r="606" spans="1:24" hidden="1" x14ac:dyDescent="0.3">
      <c r="A606" t="s">
        <v>868</v>
      </c>
      <c r="B606" t="s">
        <v>869</v>
      </c>
      <c r="C606" t="s">
        <v>874</v>
      </c>
      <c r="D606" s="1">
        <v>46031</v>
      </c>
      <c r="E606" t="s">
        <v>875</v>
      </c>
      <c r="F606">
        <v>9</v>
      </c>
      <c r="G606">
        <v>197</v>
      </c>
      <c r="H606" t="str">
        <f>VLOOKUP(G606,[1]OPERADORES!$A:$B,2,0)</f>
        <v xml:space="preserve">POLIANA LORRANE DE AMORIM </v>
      </c>
      <c r="I606" t="s">
        <v>21</v>
      </c>
      <c r="J606" t="s">
        <v>872</v>
      </c>
      <c r="K606" t="s">
        <v>873</v>
      </c>
      <c r="L606">
        <v>84038</v>
      </c>
      <c r="M606" t="s">
        <v>593</v>
      </c>
      <c r="O606" t="s">
        <v>11</v>
      </c>
      <c r="P606">
        <v>5102</v>
      </c>
      <c r="Q606">
        <v>4</v>
      </c>
      <c r="R606">
        <v>18.350000000000001</v>
      </c>
      <c r="S606">
        <v>73.400000000000006</v>
      </c>
      <c r="T606">
        <v>53.8</v>
      </c>
      <c r="U606">
        <v>26.7</v>
      </c>
      <c r="V606" t="str">
        <f>VLOOKUP(L606,'[2]tabela de preços'!$A:$D,4,0)</f>
        <v>BRASILUX</v>
      </c>
      <c r="W606" t="str">
        <f>VLOOKUP(L606,'[2]tabela de preços'!$A:$F,6,0)</f>
        <v>MASSA CORRIDA / ACRÍLICA</v>
      </c>
      <c r="X606" t="str">
        <f>VLOOKUP(L606,'[2]tabela de preços'!$A:$G,7,0)</f>
        <v>IMOBILIÁRIO</v>
      </c>
    </row>
    <row r="607" spans="1:24" hidden="1" x14ac:dyDescent="0.3">
      <c r="A607" t="s">
        <v>868</v>
      </c>
      <c r="B607" t="s">
        <v>869</v>
      </c>
      <c r="C607" t="s">
        <v>874</v>
      </c>
      <c r="D607" s="1">
        <v>46031</v>
      </c>
      <c r="E607" t="s">
        <v>875</v>
      </c>
      <c r="F607">
        <v>9</v>
      </c>
      <c r="G607">
        <v>197</v>
      </c>
      <c r="H607" t="str">
        <f>VLOOKUP(G607,[1]OPERADORES!$A:$B,2,0)</f>
        <v xml:space="preserve">POLIANA LORRANE DE AMORIM </v>
      </c>
      <c r="I607" t="s">
        <v>21</v>
      </c>
      <c r="J607" t="s">
        <v>872</v>
      </c>
      <c r="K607" t="s">
        <v>873</v>
      </c>
      <c r="L607">
        <v>84036</v>
      </c>
      <c r="M607" t="s">
        <v>289</v>
      </c>
      <c r="O607" t="s">
        <v>11</v>
      </c>
      <c r="P607">
        <v>5102</v>
      </c>
      <c r="Q607">
        <v>3</v>
      </c>
      <c r="R607">
        <v>47.89</v>
      </c>
      <c r="S607">
        <v>143.66999999999999</v>
      </c>
      <c r="T607">
        <v>124.89</v>
      </c>
      <c r="U607">
        <v>13.07</v>
      </c>
      <c r="V607" t="str">
        <f>VLOOKUP(L607,'[2]tabela de preços'!$A:$D,4,0)</f>
        <v>BRASILUX</v>
      </c>
      <c r="W607" t="str">
        <f>VLOOKUP(L607,'[2]tabela de preços'!$A:$F,6,0)</f>
        <v>MASSA CORRIDA / ACRÍLICA</v>
      </c>
      <c r="X607" t="str">
        <f>VLOOKUP(L607,'[2]tabela de preços'!$A:$G,7,0)</f>
        <v>IMOBILIÁRIO</v>
      </c>
    </row>
    <row r="608" spans="1:24" hidden="1" x14ac:dyDescent="0.3">
      <c r="A608" t="s">
        <v>974</v>
      </c>
      <c r="C608" t="s">
        <v>983</v>
      </c>
      <c r="D608" s="1">
        <v>46031</v>
      </c>
      <c r="E608" t="s">
        <v>984</v>
      </c>
      <c r="F608">
        <v>9</v>
      </c>
      <c r="G608">
        <v>197</v>
      </c>
      <c r="H608" t="str">
        <f>VLOOKUP(G608,[1]OPERADORES!$A:$B,2,0)</f>
        <v xml:space="preserve">POLIANA LORRANE DE AMORIM </v>
      </c>
      <c r="I608" t="s">
        <v>21</v>
      </c>
      <c r="J608" t="s">
        <v>397</v>
      </c>
      <c r="K608" t="s">
        <v>977</v>
      </c>
      <c r="L608">
        <v>85622</v>
      </c>
      <c r="M608" t="s">
        <v>985</v>
      </c>
      <c r="O608" t="s">
        <v>11</v>
      </c>
      <c r="P608">
        <v>5102</v>
      </c>
      <c r="Q608">
        <v>4</v>
      </c>
      <c r="R608">
        <v>25.06</v>
      </c>
      <c r="S608">
        <v>100.24</v>
      </c>
      <c r="T608">
        <v>76.08</v>
      </c>
      <c r="U608">
        <v>24.1</v>
      </c>
      <c r="V608" t="str">
        <f>VLOOKUP(L608,'[2]tabela de preços'!$A:$D,4,0)</f>
        <v>TEK BOND</v>
      </c>
      <c r="W608" t="str">
        <f>VLOOKUP(L608,'[2]tabela de preços'!$A:$F,6,0)</f>
        <v>COLA INST./ ADESIVOS COLANTES</v>
      </c>
      <c r="X608" t="str">
        <f>VLOOKUP(L608,'[2]tabela de preços'!$A:$G,7,0)</f>
        <v>AUTOMOTIVO</v>
      </c>
    </row>
    <row r="609" spans="1:24" hidden="1" x14ac:dyDescent="0.3">
      <c r="A609" t="s">
        <v>974</v>
      </c>
      <c r="C609" t="s">
        <v>983</v>
      </c>
      <c r="D609" s="1">
        <v>46031</v>
      </c>
      <c r="E609" t="s">
        <v>984</v>
      </c>
      <c r="F609">
        <v>9</v>
      </c>
      <c r="G609">
        <v>197</v>
      </c>
      <c r="H609" t="str">
        <f>VLOOKUP(G609,[1]OPERADORES!$A:$B,2,0)</f>
        <v xml:space="preserve">POLIANA LORRANE DE AMORIM </v>
      </c>
      <c r="I609" t="s">
        <v>21</v>
      </c>
      <c r="J609" t="s">
        <v>397</v>
      </c>
      <c r="K609" t="s">
        <v>977</v>
      </c>
      <c r="L609">
        <v>84101</v>
      </c>
      <c r="M609" t="s">
        <v>986</v>
      </c>
      <c r="O609" t="s">
        <v>11</v>
      </c>
      <c r="P609">
        <v>5403</v>
      </c>
      <c r="Q609">
        <v>1</v>
      </c>
      <c r="R609">
        <v>79.63</v>
      </c>
      <c r="S609">
        <v>79.63</v>
      </c>
      <c r="T609">
        <v>58.38</v>
      </c>
      <c r="U609">
        <v>26.69</v>
      </c>
      <c r="V609" t="str">
        <f>VLOOKUP(L609,'[2]tabela de preços'!$A:$D,4,0)</f>
        <v>BRASILUX</v>
      </c>
      <c r="W609" t="str">
        <f>VLOOKUP(L609,'[2]tabela de preços'!$A:$F,6,0)</f>
        <v>ESMALTES</v>
      </c>
      <c r="X609" t="str">
        <f>VLOOKUP(L609,'[2]tabela de preços'!$A:$G,7,0)</f>
        <v>INDUSTRIAL</v>
      </c>
    </row>
    <row r="610" spans="1:24" hidden="1" x14ac:dyDescent="0.3">
      <c r="A610" t="s">
        <v>974</v>
      </c>
      <c r="C610" t="s">
        <v>983</v>
      </c>
      <c r="D610" s="1">
        <v>46031</v>
      </c>
      <c r="E610" t="s">
        <v>984</v>
      </c>
      <c r="F610">
        <v>9</v>
      </c>
      <c r="G610">
        <v>197</v>
      </c>
      <c r="H610" t="str">
        <f>VLOOKUP(G610,[1]OPERADORES!$A:$B,2,0)</f>
        <v xml:space="preserve">POLIANA LORRANE DE AMORIM </v>
      </c>
      <c r="I610" t="s">
        <v>21</v>
      </c>
      <c r="J610" t="s">
        <v>397</v>
      </c>
      <c r="K610" t="s">
        <v>977</v>
      </c>
      <c r="L610">
        <v>85670</v>
      </c>
      <c r="M610" t="s">
        <v>981</v>
      </c>
      <c r="O610" t="s">
        <v>11</v>
      </c>
      <c r="P610">
        <v>5102</v>
      </c>
      <c r="Q610">
        <v>6</v>
      </c>
      <c r="R610">
        <v>12.2</v>
      </c>
      <c r="S610">
        <v>73.2</v>
      </c>
      <c r="T610">
        <v>55.56</v>
      </c>
      <c r="U610">
        <v>24.1</v>
      </c>
      <c r="V610" t="str">
        <f>VLOOKUP(L610,'[2]tabela de preços'!$A:$D,4,0)</f>
        <v>UNIPEGA</v>
      </c>
      <c r="W610" t="str">
        <f>VLOOKUP(L610,'[2]tabela de preços'!$A:$F,6,0)</f>
        <v>ESPUMA EXPANSIVA</v>
      </c>
      <c r="X610" t="str">
        <f>VLOOKUP(L610,'[2]tabela de preços'!$A:$G,7,0)</f>
        <v>IMOBILIÁRIO</v>
      </c>
    </row>
    <row r="611" spans="1:24" hidden="1" x14ac:dyDescent="0.3">
      <c r="A611" t="s">
        <v>974</v>
      </c>
      <c r="C611" t="s">
        <v>983</v>
      </c>
      <c r="D611" s="1">
        <v>46031</v>
      </c>
      <c r="E611" t="s">
        <v>984</v>
      </c>
      <c r="F611">
        <v>9</v>
      </c>
      <c r="G611">
        <v>197</v>
      </c>
      <c r="H611" t="str">
        <f>VLOOKUP(G611,[1]OPERADORES!$A:$B,2,0)</f>
        <v xml:space="preserve">POLIANA LORRANE DE AMORIM </v>
      </c>
      <c r="I611" t="s">
        <v>21</v>
      </c>
      <c r="J611" t="s">
        <v>397</v>
      </c>
      <c r="K611" t="s">
        <v>977</v>
      </c>
      <c r="L611">
        <v>86873</v>
      </c>
      <c r="M611" t="s">
        <v>987</v>
      </c>
      <c r="O611" t="s">
        <v>11</v>
      </c>
      <c r="P611">
        <v>5102</v>
      </c>
      <c r="Q611">
        <v>40</v>
      </c>
      <c r="R611">
        <v>1.06</v>
      </c>
      <c r="S611">
        <v>42.4</v>
      </c>
      <c r="T611">
        <v>31.2</v>
      </c>
      <c r="U611">
        <v>26.42</v>
      </c>
      <c r="V611" t="str">
        <f>VLOOKUP(L611,'[2]tabela de preços'!$A:$D,4,0)</f>
        <v>AÇO BOM</v>
      </c>
      <c r="W611" t="str">
        <f>VLOOKUP(L611,'[2]tabela de preços'!$A:$F,6,0)</f>
        <v>PALHA DE AÇO</v>
      </c>
      <c r="X611" t="str">
        <f>VLOOKUP(L611,'[2]tabela de preços'!$A:$G,7,0)</f>
        <v>IMOBILIÁRIO</v>
      </c>
    </row>
    <row r="612" spans="1:24" hidden="1" x14ac:dyDescent="0.3">
      <c r="A612" t="s">
        <v>1090</v>
      </c>
      <c r="C612" t="s">
        <v>1091</v>
      </c>
      <c r="D612" s="1">
        <v>46031</v>
      </c>
      <c r="E612" t="s">
        <v>1092</v>
      </c>
      <c r="F612">
        <v>9</v>
      </c>
      <c r="G612">
        <v>236</v>
      </c>
      <c r="H612" t="str">
        <f>VLOOKUP(G612,[1]OPERADORES!$A:$B,2,0)</f>
        <v>DANIEL</v>
      </c>
      <c r="I612" t="s">
        <v>21</v>
      </c>
      <c r="J612" t="s">
        <v>450</v>
      </c>
      <c r="K612" t="s">
        <v>1093</v>
      </c>
      <c r="L612">
        <v>84030</v>
      </c>
      <c r="M612" t="s">
        <v>900</v>
      </c>
      <c r="O612" t="s">
        <v>11</v>
      </c>
      <c r="P612">
        <v>5102</v>
      </c>
      <c r="Q612">
        <v>1</v>
      </c>
      <c r="R612">
        <v>57.12</v>
      </c>
      <c r="S612">
        <v>57.12</v>
      </c>
      <c r="T612">
        <v>42.36</v>
      </c>
      <c r="U612">
        <v>25.84</v>
      </c>
      <c r="V612" t="str">
        <f>VLOOKUP(L612,'[2]tabela de preços'!$A:$D,4,0)</f>
        <v>BRASILUX</v>
      </c>
      <c r="W612" t="str">
        <f>VLOOKUP(L612,'[2]tabela de preços'!$A:$F,6,0)</f>
        <v>AGUARRAS</v>
      </c>
      <c r="X612" t="str">
        <f>VLOOKUP(L612,'[2]tabela de preços'!$A:$G,7,0)</f>
        <v>IMOBILIÁRIO</v>
      </c>
    </row>
    <row r="613" spans="1:24" hidden="1" x14ac:dyDescent="0.3">
      <c r="A613" t="s">
        <v>1090</v>
      </c>
      <c r="C613" t="s">
        <v>1091</v>
      </c>
      <c r="D613" s="1">
        <v>46031</v>
      </c>
      <c r="E613" t="s">
        <v>1092</v>
      </c>
      <c r="F613">
        <v>9</v>
      </c>
      <c r="G613">
        <v>236</v>
      </c>
      <c r="H613" t="str">
        <f>VLOOKUP(G613,[1]OPERADORES!$A:$B,2,0)</f>
        <v>DANIEL</v>
      </c>
      <c r="I613" t="s">
        <v>21</v>
      </c>
      <c r="J613" t="s">
        <v>450</v>
      </c>
      <c r="K613" t="s">
        <v>1093</v>
      </c>
      <c r="L613">
        <v>85020</v>
      </c>
      <c r="M613" t="s">
        <v>1094</v>
      </c>
      <c r="O613" t="s">
        <v>11</v>
      </c>
      <c r="P613">
        <v>5102</v>
      </c>
      <c r="Q613">
        <v>20</v>
      </c>
      <c r="R613">
        <v>1.26</v>
      </c>
      <c r="S613">
        <v>25.2</v>
      </c>
      <c r="T613">
        <v>16.2</v>
      </c>
      <c r="U613">
        <v>35.71</v>
      </c>
      <c r="V613" t="str">
        <f>VLOOKUP(L613,'[2]tabela de preços'!$A:$D,4,0)</f>
        <v>.</v>
      </c>
      <c r="W613" t="str">
        <f>VLOOKUP(L613,'[2]tabela de preços'!$A:$F,6,0)</f>
        <v>PALHA DE AÇO</v>
      </c>
      <c r="X613" t="str">
        <f>VLOOKUP(L613,'[2]tabela de preços'!$A:$G,7,0)</f>
        <v>IMOBILIÁRIO</v>
      </c>
    </row>
    <row r="614" spans="1:24" hidden="1" x14ac:dyDescent="0.3">
      <c r="A614" t="s">
        <v>1090</v>
      </c>
      <c r="C614" t="s">
        <v>1091</v>
      </c>
      <c r="D614" s="1">
        <v>46031</v>
      </c>
      <c r="E614" t="s">
        <v>1092</v>
      </c>
      <c r="F614">
        <v>9</v>
      </c>
      <c r="G614">
        <v>236</v>
      </c>
      <c r="H614" t="str">
        <f>VLOOKUP(G614,[1]OPERADORES!$A:$B,2,0)</f>
        <v>DANIEL</v>
      </c>
      <c r="I614" t="s">
        <v>21</v>
      </c>
      <c r="J614" t="s">
        <v>450</v>
      </c>
      <c r="K614" t="s">
        <v>1093</v>
      </c>
      <c r="L614">
        <v>10298</v>
      </c>
      <c r="M614" t="s">
        <v>85</v>
      </c>
      <c r="O614" t="s">
        <v>11</v>
      </c>
      <c r="P614">
        <v>5102</v>
      </c>
      <c r="Q614">
        <v>1</v>
      </c>
      <c r="R614">
        <v>56.8</v>
      </c>
      <c r="S614">
        <v>56.8</v>
      </c>
      <c r="T614">
        <v>47.38</v>
      </c>
      <c r="U614">
        <v>16.579999999999998</v>
      </c>
      <c r="V614" t="str">
        <f>VLOOKUP(L614,'[2]tabela de preços'!$A:$D,4,0)</f>
        <v>ANJO</v>
      </c>
      <c r="W614" t="str">
        <f>VLOOKUP(L614,'[2]tabela de preços'!$A:$F,6,0)</f>
        <v>THINNER DE LIMPEZA</v>
      </c>
      <c r="X614" t="str">
        <f>VLOOKUP(L614,'[2]tabela de preços'!$A:$G,7,0)</f>
        <v>THINNER</v>
      </c>
    </row>
    <row r="615" spans="1:24" hidden="1" x14ac:dyDescent="0.3">
      <c r="A615" t="s">
        <v>1163</v>
      </c>
      <c r="B615" t="s">
        <v>1164</v>
      </c>
      <c r="C615" t="s">
        <v>1165</v>
      </c>
      <c r="D615" s="1">
        <v>46031</v>
      </c>
      <c r="E615" t="s">
        <v>1166</v>
      </c>
      <c r="F615">
        <v>9</v>
      </c>
      <c r="G615">
        <v>230</v>
      </c>
      <c r="H615" t="str">
        <f>VLOOKUP(G615,[1]OPERADORES!$A:$B,2,0)</f>
        <v>SÔNIA</v>
      </c>
      <c r="I615" t="s">
        <v>21</v>
      </c>
      <c r="J615" t="s">
        <v>211</v>
      </c>
      <c r="K615" t="s">
        <v>1167</v>
      </c>
      <c r="L615">
        <v>20814</v>
      </c>
      <c r="M615" t="s">
        <v>445</v>
      </c>
      <c r="O615" t="s">
        <v>11</v>
      </c>
      <c r="P615">
        <v>5102</v>
      </c>
      <c r="Q615">
        <v>2</v>
      </c>
      <c r="R615">
        <v>7.81</v>
      </c>
      <c r="S615">
        <v>15.62</v>
      </c>
      <c r="T615">
        <v>11.86</v>
      </c>
      <c r="U615">
        <v>24.07</v>
      </c>
      <c r="V615" t="str">
        <f>VLOOKUP(L615,'[2]tabela de preços'!$A:$D,4,0)</f>
        <v>AUTO AMERICA</v>
      </c>
      <c r="W615" t="str">
        <f>VLOOKUP(L615,'[2]tabela de preços'!$A:$F,6,0)</f>
        <v>APLICADORES / ADAPTADORES / ENGATES / SUPORTES</v>
      </c>
      <c r="X615" t="str">
        <f>VLOOKUP(L615,'[2]tabela de preços'!$A:$G,7,0)</f>
        <v>AUTOMOTIVO</v>
      </c>
    </row>
    <row r="616" spans="1:24" hidden="1" x14ac:dyDescent="0.3">
      <c r="A616" t="s">
        <v>1163</v>
      </c>
      <c r="B616" t="s">
        <v>1164</v>
      </c>
      <c r="C616" t="s">
        <v>1165</v>
      </c>
      <c r="D616" s="1">
        <v>46031</v>
      </c>
      <c r="E616" t="s">
        <v>1166</v>
      </c>
      <c r="F616">
        <v>9</v>
      </c>
      <c r="G616">
        <v>230</v>
      </c>
      <c r="H616" t="str">
        <f>VLOOKUP(G616,[1]OPERADORES!$A:$B,2,0)</f>
        <v>SÔNIA</v>
      </c>
      <c r="I616" t="s">
        <v>21</v>
      </c>
      <c r="J616" t="s">
        <v>211</v>
      </c>
      <c r="K616" t="s">
        <v>1167</v>
      </c>
      <c r="L616">
        <v>20817</v>
      </c>
      <c r="M616" t="s">
        <v>153</v>
      </c>
      <c r="O616" t="s">
        <v>11</v>
      </c>
      <c r="P616">
        <v>5102</v>
      </c>
      <c r="Q616">
        <v>3</v>
      </c>
      <c r="R616">
        <v>22.89</v>
      </c>
      <c r="S616">
        <v>68.67</v>
      </c>
      <c r="T616">
        <v>55.86</v>
      </c>
      <c r="U616">
        <v>18.649999999999999</v>
      </c>
      <c r="V616" t="str">
        <f>VLOOKUP(L616,'[2]tabela de preços'!$A:$D,4,0)</f>
        <v>AUTO AMERICA</v>
      </c>
      <c r="W616" t="str">
        <f>VLOOKUP(L616,'[2]tabela de preços'!$A:$F,6,0)</f>
        <v>MASSA DE POLIR</v>
      </c>
      <c r="X616" t="str">
        <f>VLOOKUP(L616,'[2]tabela de preços'!$A:$G,7,0)</f>
        <v>AUTOMOTIVO</v>
      </c>
    </row>
    <row r="617" spans="1:24" hidden="1" x14ac:dyDescent="0.3">
      <c r="A617" t="s">
        <v>1163</v>
      </c>
      <c r="B617" t="s">
        <v>1164</v>
      </c>
      <c r="C617" t="s">
        <v>1165</v>
      </c>
      <c r="D617" s="1">
        <v>46031</v>
      </c>
      <c r="E617" t="s">
        <v>1166</v>
      </c>
      <c r="F617">
        <v>9</v>
      </c>
      <c r="G617">
        <v>230</v>
      </c>
      <c r="H617" t="str">
        <f>VLOOKUP(G617,[1]OPERADORES!$A:$B,2,0)</f>
        <v>SÔNIA</v>
      </c>
      <c r="I617" t="s">
        <v>21</v>
      </c>
      <c r="J617" t="s">
        <v>211</v>
      </c>
      <c r="K617" t="s">
        <v>1167</v>
      </c>
      <c r="L617">
        <v>85227</v>
      </c>
      <c r="M617" t="s">
        <v>1042</v>
      </c>
      <c r="O617" t="s">
        <v>11</v>
      </c>
      <c r="P617">
        <v>5102</v>
      </c>
      <c r="Q617">
        <v>8</v>
      </c>
      <c r="R617">
        <v>6.06</v>
      </c>
      <c r="S617">
        <v>48.48</v>
      </c>
      <c r="T617">
        <v>36.799999999999997</v>
      </c>
      <c r="U617">
        <v>24.09</v>
      </c>
      <c r="V617" t="str">
        <f>VLOOKUP(L617,'[2]tabela de preços'!$A:$D,4,0)</f>
        <v>ATLAS</v>
      </c>
      <c r="W617" t="str">
        <f>VLOOKUP(L617,'[2]tabela de preços'!$A:$F,6,0)</f>
        <v>ROLOS / TRINCHAS / PINCÉIS / ESPÁTULAS</v>
      </c>
      <c r="X617" t="str">
        <f>VLOOKUP(L617,'[2]tabela de preços'!$A:$G,7,0)</f>
        <v>IMOBILIÁRIO</v>
      </c>
    </row>
    <row r="618" spans="1:24" hidden="1" x14ac:dyDescent="0.3">
      <c r="A618" t="s">
        <v>1163</v>
      </c>
      <c r="B618" t="s">
        <v>1164</v>
      </c>
      <c r="C618" t="s">
        <v>1165</v>
      </c>
      <c r="D618" s="1">
        <v>46031</v>
      </c>
      <c r="E618" t="s">
        <v>1166</v>
      </c>
      <c r="F618">
        <v>9</v>
      </c>
      <c r="G618">
        <v>230</v>
      </c>
      <c r="H618" t="str">
        <f>VLOOKUP(G618,[1]OPERADORES!$A:$B,2,0)</f>
        <v>SÔNIA</v>
      </c>
      <c r="I618" t="s">
        <v>21</v>
      </c>
      <c r="J618" t="s">
        <v>211</v>
      </c>
      <c r="K618" t="s">
        <v>1167</v>
      </c>
      <c r="L618">
        <v>85683</v>
      </c>
      <c r="M618" t="s">
        <v>521</v>
      </c>
      <c r="O618" t="s">
        <v>11</v>
      </c>
      <c r="P618">
        <v>5102</v>
      </c>
      <c r="Q618">
        <v>8</v>
      </c>
      <c r="R618">
        <v>8.68</v>
      </c>
      <c r="S618">
        <v>69.44</v>
      </c>
      <c r="T618">
        <v>52.72</v>
      </c>
      <c r="U618">
        <v>24.08</v>
      </c>
      <c r="V618" t="str">
        <f>VLOOKUP(L618,'[2]tabela de preços'!$A:$D,4,0)</f>
        <v>UNIPEGA</v>
      </c>
      <c r="W618" t="str">
        <f>VLOOKUP(L618,'[2]tabela de preços'!$A:$F,6,0)</f>
        <v>SILICONE</v>
      </c>
      <c r="X618" t="str">
        <f>VLOOKUP(L618,'[2]tabela de preços'!$A:$G,7,0)</f>
        <v>IMOBILIÁRIO</v>
      </c>
    </row>
    <row r="619" spans="1:24" hidden="1" x14ac:dyDescent="0.3">
      <c r="A619" t="s">
        <v>1177</v>
      </c>
      <c r="C619" t="s">
        <v>1183</v>
      </c>
      <c r="D619" s="1">
        <v>46031</v>
      </c>
      <c r="E619" t="s">
        <v>1184</v>
      </c>
      <c r="F619">
        <v>9</v>
      </c>
      <c r="G619">
        <v>236</v>
      </c>
      <c r="H619" t="str">
        <f>VLOOKUP(G619,[1]OPERADORES!$A:$B,2,0)</f>
        <v>DANIEL</v>
      </c>
      <c r="I619" t="s">
        <v>244</v>
      </c>
      <c r="J619" t="s">
        <v>1180</v>
      </c>
      <c r="K619" t="s">
        <v>1181</v>
      </c>
      <c r="L619">
        <v>85328</v>
      </c>
      <c r="M619" t="s">
        <v>605</v>
      </c>
      <c r="O619" t="s">
        <v>11</v>
      </c>
      <c r="P619">
        <v>6102</v>
      </c>
      <c r="Q619">
        <v>1</v>
      </c>
      <c r="R619">
        <v>579.12</v>
      </c>
      <c r="S619">
        <v>579.12</v>
      </c>
      <c r="T619">
        <v>403.43</v>
      </c>
      <c r="U619">
        <v>30.34</v>
      </c>
      <c r="V619" t="str">
        <f>VLOOKUP(L619,'[2]tabela de preços'!$A:$D,4,0)</f>
        <v>BRASILUX</v>
      </c>
      <c r="W619" t="str">
        <f>VLOOKUP(L619,'[2]tabela de preços'!$A:$F,6,0)</f>
        <v>TINTA EM PÓ</v>
      </c>
      <c r="X619" t="str">
        <f>VLOOKUP(L619,'[2]tabela de preços'!$A:$G,7,0)</f>
        <v>INDUSTRIAL</v>
      </c>
    </row>
    <row r="620" spans="1:24" hidden="1" x14ac:dyDescent="0.3">
      <c r="A620" t="s">
        <v>1361</v>
      </c>
      <c r="C620" t="s">
        <v>1362</v>
      </c>
      <c r="D620" s="1">
        <v>46031</v>
      </c>
      <c r="E620" t="s">
        <v>1363</v>
      </c>
      <c r="F620">
        <v>9</v>
      </c>
      <c r="G620">
        <v>174</v>
      </c>
      <c r="H620" t="str">
        <f>VLOOKUP(G620,[1]OPERADORES!$A:$B,2,0)</f>
        <v>MIRIÃ LOBATO RODRIGUES</v>
      </c>
      <c r="I620" t="s">
        <v>21</v>
      </c>
      <c r="J620" t="s">
        <v>1018</v>
      </c>
      <c r="K620" t="s">
        <v>1364</v>
      </c>
      <c r="L620">
        <v>84335</v>
      </c>
      <c r="M620" t="s">
        <v>269</v>
      </c>
      <c r="O620" t="s">
        <v>11</v>
      </c>
      <c r="P620">
        <v>5403</v>
      </c>
      <c r="Q620">
        <v>1</v>
      </c>
      <c r="R620">
        <v>60.89</v>
      </c>
      <c r="S620">
        <v>60.89</v>
      </c>
      <c r="T620">
        <v>50.65</v>
      </c>
      <c r="U620">
        <v>16.82</v>
      </c>
      <c r="V620" t="str">
        <f>VLOOKUP(L620,'[2]tabela de preços'!$A:$D,4,0)</f>
        <v>BRASILUX</v>
      </c>
      <c r="W620" t="str">
        <f>VLOOKUP(L620,'[2]tabela de preços'!$A:$F,6,0)</f>
        <v>ESMALTES</v>
      </c>
      <c r="X620" t="str">
        <f>VLOOKUP(L620,'[2]tabela de preços'!$A:$G,7,0)</f>
        <v>INDUSTRIAL</v>
      </c>
    </row>
    <row r="621" spans="1:24" hidden="1" x14ac:dyDescent="0.3">
      <c r="A621" t="s">
        <v>1361</v>
      </c>
      <c r="C621" t="s">
        <v>1362</v>
      </c>
      <c r="D621" s="1">
        <v>46031</v>
      </c>
      <c r="E621" t="s">
        <v>1363</v>
      </c>
      <c r="F621">
        <v>9</v>
      </c>
      <c r="G621">
        <v>174</v>
      </c>
      <c r="H621" t="str">
        <f>VLOOKUP(G621,[1]OPERADORES!$A:$B,2,0)</f>
        <v>MIRIÃ LOBATO RODRIGUES</v>
      </c>
      <c r="I621" t="s">
        <v>21</v>
      </c>
      <c r="J621" t="s">
        <v>1018</v>
      </c>
      <c r="K621" t="s">
        <v>1364</v>
      </c>
      <c r="L621">
        <v>84254</v>
      </c>
      <c r="M621" t="s">
        <v>1365</v>
      </c>
      <c r="O621" t="s">
        <v>11</v>
      </c>
      <c r="P621">
        <v>5403</v>
      </c>
      <c r="Q621">
        <v>2</v>
      </c>
      <c r="R621">
        <v>113.9</v>
      </c>
      <c r="S621">
        <v>227.8</v>
      </c>
      <c r="T621">
        <v>189.32</v>
      </c>
      <c r="U621">
        <v>16.89</v>
      </c>
      <c r="V621" t="str">
        <f>VLOOKUP(L621,'[2]tabela de preços'!$A:$D,4,0)</f>
        <v>BRASILUX</v>
      </c>
      <c r="W621" t="str">
        <f>VLOOKUP(L621,'[2]tabela de preços'!$A:$F,6,0)</f>
        <v>TINTA PAREDE</v>
      </c>
      <c r="X621" t="str">
        <f>VLOOKUP(L621,'[2]tabela de preços'!$A:$G,7,0)</f>
        <v>IMOBILIÁRIO</v>
      </c>
    </row>
    <row r="622" spans="1:24" hidden="1" x14ac:dyDescent="0.3">
      <c r="A622" t="s">
        <v>1361</v>
      </c>
      <c r="C622" t="s">
        <v>1362</v>
      </c>
      <c r="D622" s="1">
        <v>46031</v>
      </c>
      <c r="E622" t="s">
        <v>1363</v>
      </c>
      <c r="F622">
        <v>9</v>
      </c>
      <c r="G622">
        <v>174</v>
      </c>
      <c r="H622" t="str">
        <f>VLOOKUP(G622,[1]OPERADORES!$A:$B,2,0)</f>
        <v>MIRIÃ LOBATO RODRIGUES</v>
      </c>
      <c r="I622" t="s">
        <v>21</v>
      </c>
      <c r="J622" t="s">
        <v>1018</v>
      </c>
      <c r="K622" t="s">
        <v>1364</v>
      </c>
      <c r="L622">
        <v>86863</v>
      </c>
      <c r="M622" t="s">
        <v>1366</v>
      </c>
      <c r="O622" t="s">
        <v>11</v>
      </c>
      <c r="P622">
        <v>5403</v>
      </c>
      <c r="Q622">
        <v>2</v>
      </c>
      <c r="R622">
        <v>3.99</v>
      </c>
      <c r="S622">
        <v>7.98</v>
      </c>
      <c r="T622">
        <v>6.9</v>
      </c>
      <c r="U622">
        <v>13.53</v>
      </c>
      <c r="V622" t="str">
        <f>VLOOKUP(L622,'[2]tabela de preços'!$A:$D,4,0)</f>
        <v>SHERWIN WILLIAMS</v>
      </c>
      <c r="W622" t="str">
        <f>VLOOKUP(L622,'[2]tabela de preços'!$A:$F,6,0)</f>
        <v>CORANTES</v>
      </c>
      <c r="X622" t="str">
        <f>VLOOKUP(L622,'[2]tabela de preços'!$A:$G,7,0)</f>
        <v>IMOBILIÁRIO</v>
      </c>
    </row>
    <row r="623" spans="1:24" hidden="1" x14ac:dyDescent="0.3">
      <c r="A623" t="s">
        <v>1361</v>
      </c>
      <c r="C623" t="s">
        <v>1362</v>
      </c>
      <c r="D623" s="1">
        <v>46031</v>
      </c>
      <c r="E623" t="s">
        <v>1363</v>
      </c>
      <c r="F623">
        <v>9</v>
      </c>
      <c r="G623">
        <v>174</v>
      </c>
      <c r="H623" t="str">
        <f>VLOOKUP(G623,[1]OPERADORES!$A:$B,2,0)</f>
        <v>MIRIÃ LOBATO RODRIGUES</v>
      </c>
      <c r="I623" t="s">
        <v>21</v>
      </c>
      <c r="J623" t="s">
        <v>1018</v>
      </c>
      <c r="K623" t="s">
        <v>1364</v>
      </c>
      <c r="L623">
        <v>86862</v>
      </c>
      <c r="M623" t="s">
        <v>1367</v>
      </c>
      <c r="O623" t="s">
        <v>11</v>
      </c>
      <c r="P623">
        <v>5403</v>
      </c>
      <c r="Q623">
        <v>2</v>
      </c>
      <c r="R623">
        <v>3.99</v>
      </c>
      <c r="S623">
        <v>7.98</v>
      </c>
      <c r="T623">
        <v>6.9</v>
      </c>
      <c r="U623">
        <v>13.53</v>
      </c>
      <c r="V623" t="str">
        <f>VLOOKUP(L623,'[2]tabela de preços'!$A:$D,4,0)</f>
        <v>SHERWIN WILLIAMS</v>
      </c>
      <c r="W623" t="str">
        <f>VLOOKUP(L623,'[2]tabela de preços'!$A:$F,6,0)</f>
        <v>CORANTES</v>
      </c>
      <c r="X623" t="str">
        <f>VLOOKUP(L623,'[2]tabela de preços'!$A:$G,7,0)</f>
        <v>IMOBILIÁRIO</v>
      </c>
    </row>
    <row r="624" spans="1:24" hidden="1" x14ac:dyDescent="0.3">
      <c r="A624" t="s">
        <v>1361</v>
      </c>
      <c r="C624" t="s">
        <v>1362</v>
      </c>
      <c r="D624" s="1">
        <v>46031</v>
      </c>
      <c r="E624" t="s">
        <v>1363</v>
      </c>
      <c r="F624">
        <v>9</v>
      </c>
      <c r="G624">
        <v>174</v>
      </c>
      <c r="H624" t="str">
        <f>VLOOKUP(G624,[1]OPERADORES!$A:$B,2,0)</f>
        <v>MIRIÃ LOBATO RODRIGUES</v>
      </c>
      <c r="I624" t="s">
        <v>21</v>
      </c>
      <c r="J624" t="s">
        <v>1018</v>
      </c>
      <c r="K624" t="s">
        <v>1364</v>
      </c>
      <c r="L624">
        <v>86868</v>
      </c>
      <c r="M624" t="s">
        <v>1368</v>
      </c>
      <c r="O624" t="s">
        <v>11</v>
      </c>
      <c r="P624">
        <v>5403</v>
      </c>
      <c r="Q624">
        <v>2</v>
      </c>
      <c r="R624">
        <v>3.99</v>
      </c>
      <c r="S624">
        <v>7.98</v>
      </c>
      <c r="T624">
        <v>6.9</v>
      </c>
      <c r="U624">
        <v>13.53</v>
      </c>
      <c r="V624" t="str">
        <f>VLOOKUP(L624,'[2]tabela de preços'!$A:$D,4,0)</f>
        <v>SHERWIN WILLIAMS</v>
      </c>
      <c r="W624" t="str">
        <f>VLOOKUP(L624,'[2]tabela de preços'!$A:$F,6,0)</f>
        <v>CORANTES</v>
      </c>
      <c r="X624" t="str">
        <f>VLOOKUP(L624,'[2]tabela de preços'!$A:$G,7,0)</f>
        <v>IMOBILIÁRIO</v>
      </c>
    </row>
    <row r="625" spans="1:24" hidden="1" x14ac:dyDescent="0.3">
      <c r="A625" t="s">
        <v>1361</v>
      </c>
      <c r="C625" t="s">
        <v>1362</v>
      </c>
      <c r="D625" s="1">
        <v>46031</v>
      </c>
      <c r="E625" t="s">
        <v>1363</v>
      </c>
      <c r="F625">
        <v>9</v>
      </c>
      <c r="G625">
        <v>174</v>
      </c>
      <c r="H625" t="str">
        <f>VLOOKUP(G625,[1]OPERADORES!$A:$B,2,0)</f>
        <v>MIRIÃ LOBATO RODRIGUES</v>
      </c>
      <c r="I625" t="s">
        <v>21</v>
      </c>
      <c r="J625" t="s">
        <v>1018</v>
      </c>
      <c r="K625" t="s">
        <v>1364</v>
      </c>
      <c r="L625">
        <v>23878</v>
      </c>
      <c r="M625" t="s">
        <v>851</v>
      </c>
      <c r="O625" t="s">
        <v>11</v>
      </c>
      <c r="P625">
        <v>5102</v>
      </c>
      <c r="Q625">
        <v>1</v>
      </c>
      <c r="R625">
        <v>8.41</v>
      </c>
      <c r="S625">
        <v>8.41</v>
      </c>
      <c r="T625">
        <v>6.38</v>
      </c>
      <c r="U625">
        <v>24.14</v>
      </c>
      <c r="V625" t="str">
        <f>VLOOKUP(L625,'[2]tabela de preços'!$A:$D,4,0)</f>
        <v>ATLAS</v>
      </c>
      <c r="W625" t="str">
        <f>VLOOKUP(L625,'[2]tabela de preços'!$A:$F,6,0)</f>
        <v>ROLOS / TRINCHAS / PINCÉIS / ESPÁTULAS</v>
      </c>
      <c r="X625" t="str">
        <f>VLOOKUP(L625,'[2]tabela de preços'!$A:$G,7,0)</f>
        <v>IMOBILIÁRIO</v>
      </c>
    </row>
    <row r="626" spans="1:24" hidden="1" x14ac:dyDescent="0.3">
      <c r="A626" t="s">
        <v>1361</v>
      </c>
      <c r="C626" t="s">
        <v>1362</v>
      </c>
      <c r="D626" s="1">
        <v>46031</v>
      </c>
      <c r="E626" t="s">
        <v>1363</v>
      </c>
      <c r="F626">
        <v>9</v>
      </c>
      <c r="G626">
        <v>174</v>
      </c>
      <c r="H626" t="str">
        <f>VLOOKUP(G626,[1]OPERADORES!$A:$B,2,0)</f>
        <v>MIRIÃ LOBATO RODRIGUES</v>
      </c>
      <c r="I626" t="s">
        <v>21</v>
      </c>
      <c r="J626" t="s">
        <v>1018</v>
      </c>
      <c r="K626" t="s">
        <v>1364</v>
      </c>
      <c r="L626">
        <v>84036</v>
      </c>
      <c r="M626" t="s">
        <v>289</v>
      </c>
      <c r="O626" t="s">
        <v>11</v>
      </c>
      <c r="P626">
        <v>5102</v>
      </c>
      <c r="Q626">
        <v>2</v>
      </c>
      <c r="R626">
        <v>47.89</v>
      </c>
      <c r="S626">
        <v>95.78</v>
      </c>
      <c r="T626">
        <v>83.26</v>
      </c>
      <c r="U626">
        <v>13.07</v>
      </c>
      <c r="V626" t="str">
        <f>VLOOKUP(L626,'[2]tabela de preços'!$A:$D,4,0)</f>
        <v>BRASILUX</v>
      </c>
      <c r="W626" t="str">
        <f>VLOOKUP(L626,'[2]tabela de preços'!$A:$F,6,0)</f>
        <v>MASSA CORRIDA / ACRÍLICA</v>
      </c>
      <c r="X626" t="str">
        <f>VLOOKUP(L626,'[2]tabela de preços'!$A:$G,7,0)</f>
        <v>IMOBILIÁRIO</v>
      </c>
    </row>
    <row r="627" spans="1:24" hidden="1" x14ac:dyDescent="0.3">
      <c r="A627" t="s">
        <v>1361</v>
      </c>
      <c r="C627" t="s">
        <v>1362</v>
      </c>
      <c r="D627" s="1">
        <v>46031</v>
      </c>
      <c r="E627" t="s">
        <v>1363</v>
      </c>
      <c r="F627">
        <v>9</v>
      </c>
      <c r="G627">
        <v>174</v>
      </c>
      <c r="H627" t="str">
        <f>VLOOKUP(G627,[1]OPERADORES!$A:$B,2,0)</f>
        <v>MIRIÃ LOBATO RODRIGUES</v>
      </c>
      <c r="I627" t="s">
        <v>21</v>
      </c>
      <c r="J627" t="s">
        <v>1018</v>
      </c>
      <c r="K627" t="s">
        <v>1364</v>
      </c>
      <c r="L627">
        <v>84431</v>
      </c>
      <c r="M627" t="s">
        <v>1369</v>
      </c>
      <c r="O627" t="s">
        <v>11</v>
      </c>
      <c r="P627">
        <v>5102</v>
      </c>
      <c r="Q627">
        <v>1</v>
      </c>
      <c r="R627">
        <v>10.54</v>
      </c>
      <c r="S627">
        <v>10.54</v>
      </c>
      <c r="T627">
        <v>6.8</v>
      </c>
      <c r="U627">
        <v>35.479999999999997</v>
      </c>
      <c r="V627" t="str">
        <f>VLOOKUP(L627,'[2]tabela de preços'!$A:$D,4,0)</f>
        <v>ATLAS</v>
      </c>
      <c r="W627" t="str">
        <f>VLOOKUP(L627,'[2]tabela de preços'!$A:$F,6,0)</f>
        <v>ROLOS / TRINCHAS / PINCÉIS / ESPÁTULAS</v>
      </c>
      <c r="X627" t="str">
        <f>VLOOKUP(L627,'[2]tabela de preços'!$A:$G,7,0)</f>
        <v>IMOBILIÁRIO</v>
      </c>
    </row>
    <row r="628" spans="1:24" hidden="1" x14ac:dyDescent="0.3">
      <c r="A628" t="s">
        <v>1524</v>
      </c>
      <c r="B628" t="s">
        <v>1525</v>
      </c>
      <c r="C628" t="s">
        <v>1530</v>
      </c>
      <c r="D628" s="1">
        <v>46031</v>
      </c>
      <c r="E628" t="s">
        <v>1531</v>
      </c>
      <c r="F628">
        <v>9</v>
      </c>
      <c r="G628">
        <v>236</v>
      </c>
      <c r="H628" t="str">
        <f>VLOOKUP(G628,[1]OPERADORES!$A:$B,2,0)</f>
        <v>DANIEL</v>
      </c>
      <c r="I628" t="s">
        <v>21</v>
      </c>
      <c r="J628" t="s">
        <v>762</v>
      </c>
      <c r="K628" t="s">
        <v>1528</v>
      </c>
      <c r="L628">
        <v>84174</v>
      </c>
      <c r="M628" t="s">
        <v>1532</v>
      </c>
      <c r="O628" t="s">
        <v>11</v>
      </c>
      <c r="P628">
        <v>5403</v>
      </c>
      <c r="Q628">
        <v>4</v>
      </c>
      <c r="R628">
        <v>92.33</v>
      </c>
      <c r="S628">
        <v>369.32</v>
      </c>
      <c r="T628">
        <v>280.32</v>
      </c>
      <c r="U628">
        <v>24.1</v>
      </c>
      <c r="V628" t="str">
        <f>VLOOKUP(L628,'[2]tabela de preços'!$A:$D,4,0)</f>
        <v>BRASILUX</v>
      </c>
      <c r="W628" t="str">
        <f>VLOOKUP(L628,'[2]tabela de preços'!$A:$F,6,0)</f>
        <v>ESMALTES</v>
      </c>
      <c r="X628" t="str">
        <f>VLOOKUP(L628,'[2]tabela de preços'!$A:$G,7,0)</f>
        <v>INDUSTRIAL</v>
      </c>
    </row>
    <row r="629" spans="1:24" hidden="1" x14ac:dyDescent="0.3">
      <c r="A629" t="s">
        <v>1524</v>
      </c>
      <c r="B629" t="s">
        <v>1525</v>
      </c>
      <c r="C629" t="s">
        <v>1530</v>
      </c>
      <c r="D629" s="1">
        <v>46031</v>
      </c>
      <c r="E629" t="s">
        <v>1531</v>
      </c>
      <c r="F629">
        <v>9</v>
      </c>
      <c r="G629">
        <v>236</v>
      </c>
      <c r="H629" t="str">
        <f>VLOOKUP(G629,[1]OPERADORES!$A:$B,2,0)</f>
        <v>DANIEL</v>
      </c>
      <c r="I629" t="s">
        <v>21</v>
      </c>
      <c r="J629" t="s">
        <v>762</v>
      </c>
      <c r="K629" t="s">
        <v>1528</v>
      </c>
      <c r="L629">
        <v>86998</v>
      </c>
      <c r="M629" t="s">
        <v>1533</v>
      </c>
      <c r="O629" t="s">
        <v>11</v>
      </c>
      <c r="P629">
        <v>5403</v>
      </c>
      <c r="Q629">
        <v>3</v>
      </c>
      <c r="R629">
        <v>28.55</v>
      </c>
      <c r="S629">
        <v>85.65</v>
      </c>
      <c r="T629">
        <v>65.010000000000005</v>
      </c>
      <c r="U629">
        <v>24.1</v>
      </c>
      <c r="V629" t="str">
        <f>VLOOKUP(L629,'[2]tabela de preços'!$A:$D,4,0)</f>
        <v>BRASILUX</v>
      </c>
      <c r="W629" t="str">
        <f>VLOOKUP(L629,'[2]tabela de preços'!$A:$F,6,0)</f>
        <v>ESMALTES</v>
      </c>
      <c r="X629" t="str">
        <f>VLOOKUP(L629,'[2]tabela de preços'!$A:$G,7,0)</f>
        <v>INDUSTRIAL</v>
      </c>
    </row>
    <row r="630" spans="1:24" hidden="1" x14ac:dyDescent="0.3">
      <c r="A630" t="s">
        <v>1561</v>
      </c>
      <c r="C630" t="s">
        <v>1569</v>
      </c>
      <c r="D630" s="1">
        <v>46031</v>
      </c>
      <c r="E630" t="s">
        <v>1570</v>
      </c>
      <c r="F630">
        <v>9</v>
      </c>
      <c r="G630">
        <v>174</v>
      </c>
      <c r="H630" t="str">
        <f>VLOOKUP(G630,[1]OPERADORES!$A:$B,2,0)</f>
        <v>MIRIÃ LOBATO RODRIGUES</v>
      </c>
      <c r="I630" t="s">
        <v>21</v>
      </c>
      <c r="J630" t="s">
        <v>1564</v>
      </c>
      <c r="K630" t="s">
        <v>1565</v>
      </c>
      <c r="L630">
        <v>84219</v>
      </c>
      <c r="M630" t="s">
        <v>878</v>
      </c>
      <c r="O630" t="s">
        <v>11</v>
      </c>
      <c r="P630">
        <v>5403</v>
      </c>
      <c r="Q630">
        <v>1</v>
      </c>
      <c r="R630">
        <v>55.84</v>
      </c>
      <c r="S630">
        <v>55.84</v>
      </c>
      <c r="T630">
        <v>40.03</v>
      </c>
      <c r="U630">
        <v>28.31</v>
      </c>
      <c r="V630" t="str">
        <f>VLOOKUP(L630,'[2]tabela de preços'!$A:$D,4,0)</f>
        <v>BRASILUX</v>
      </c>
      <c r="W630" t="str">
        <f>VLOOKUP(L630,'[2]tabela de preços'!$A:$F,6,0)</f>
        <v>ESMALTES</v>
      </c>
      <c r="X630" t="str">
        <f>VLOOKUP(L630,'[2]tabela de preços'!$A:$G,7,0)</f>
        <v>INDUSTRIAL</v>
      </c>
    </row>
    <row r="631" spans="1:24" hidden="1" x14ac:dyDescent="0.3">
      <c r="A631" t="s">
        <v>1606</v>
      </c>
      <c r="C631" t="s">
        <v>1616</v>
      </c>
      <c r="D631" s="1">
        <v>46031</v>
      </c>
      <c r="E631" t="s">
        <v>1617</v>
      </c>
      <c r="F631">
        <v>9</v>
      </c>
      <c r="G631">
        <v>230</v>
      </c>
      <c r="H631" t="str">
        <f>VLOOKUP(G631,[1]OPERADORES!$A:$B,2,0)</f>
        <v>SÔNIA</v>
      </c>
      <c r="I631" t="s">
        <v>21</v>
      </c>
      <c r="J631" t="s">
        <v>397</v>
      </c>
      <c r="K631" t="s">
        <v>1609</v>
      </c>
      <c r="L631">
        <v>22173</v>
      </c>
      <c r="M631" t="s">
        <v>194</v>
      </c>
      <c r="O631" t="s">
        <v>11</v>
      </c>
      <c r="P631">
        <v>5102</v>
      </c>
      <c r="Q631">
        <v>192</v>
      </c>
      <c r="R631">
        <v>4.58</v>
      </c>
      <c r="S631">
        <v>879.36</v>
      </c>
      <c r="T631">
        <v>668.16</v>
      </c>
      <c r="U631">
        <v>24.02</v>
      </c>
      <c r="V631" t="str">
        <f>VLOOKUP(L631,'[2]tabela de preços'!$A:$D,4,0)</f>
        <v>3M</v>
      </c>
      <c r="W631" t="str">
        <f>VLOOKUP(L631,'[2]tabela de preços'!$A:$F,6,0)</f>
        <v>FITA AUTOMOTIVA</v>
      </c>
      <c r="X631" t="str">
        <f>VLOOKUP(L631,'[2]tabela de preços'!$A:$G,7,0)</f>
        <v>AUTOMOTIVO</v>
      </c>
    </row>
    <row r="632" spans="1:24" hidden="1" x14ac:dyDescent="0.3">
      <c r="A632" t="s">
        <v>1688</v>
      </c>
      <c r="C632" t="s">
        <v>1689</v>
      </c>
      <c r="D632" s="1">
        <v>46031</v>
      </c>
      <c r="E632" t="s">
        <v>1690</v>
      </c>
      <c r="F632">
        <v>9</v>
      </c>
      <c r="G632">
        <v>174</v>
      </c>
      <c r="H632" t="str">
        <f>VLOOKUP(G632,[1]OPERADORES!$A:$B,2,0)</f>
        <v>MIRIÃ LOBATO RODRIGUES</v>
      </c>
      <c r="I632" t="s">
        <v>21</v>
      </c>
      <c r="J632" t="s">
        <v>1691</v>
      </c>
      <c r="K632" t="s">
        <v>1692</v>
      </c>
      <c r="L632">
        <v>84823</v>
      </c>
      <c r="M632" t="s">
        <v>331</v>
      </c>
      <c r="O632" t="s">
        <v>11</v>
      </c>
      <c r="P632">
        <v>5102</v>
      </c>
      <c r="Q632">
        <v>1</v>
      </c>
      <c r="R632">
        <v>94.64</v>
      </c>
      <c r="S632">
        <v>94.64</v>
      </c>
      <c r="T632">
        <v>71.83</v>
      </c>
      <c r="U632">
        <v>24.1</v>
      </c>
      <c r="V632" t="str">
        <f>VLOOKUP(L632,'[2]tabela de preços'!$A:$D,4,0)</f>
        <v>BRASILUX</v>
      </c>
      <c r="W632" t="str">
        <f>VLOOKUP(L632,'[2]tabela de preços'!$A:$F,6,0)</f>
        <v>DILUENTE</v>
      </c>
      <c r="X632" t="str">
        <f>VLOOKUP(L632,'[2]tabela de preços'!$A:$G,7,0)</f>
        <v>AUTOMOTIVO</v>
      </c>
    </row>
    <row r="633" spans="1:24" hidden="1" x14ac:dyDescent="0.3">
      <c r="A633" t="s">
        <v>1688</v>
      </c>
      <c r="C633" t="s">
        <v>1689</v>
      </c>
      <c r="D633" s="1">
        <v>46031</v>
      </c>
      <c r="E633" t="s">
        <v>1690</v>
      </c>
      <c r="F633">
        <v>9</v>
      </c>
      <c r="G633">
        <v>174</v>
      </c>
      <c r="H633" t="str">
        <f>VLOOKUP(G633,[1]OPERADORES!$A:$B,2,0)</f>
        <v>MIRIÃ LOBATO RODRIGUES</v>
      </c>
      <c r="I633" t="s">
        <v>21</v>
      </c>
      <c r="J633" t="s">
        <v>1691</v>
      </c>
      <c r="K633" t="s">
        <v>1692</v>
      </c>
      <c r="L633">
        <v>86995</v>
      </c>
      <c r="M633" t="s">
        <v>37</v>
      </c>
      <c r="O633" t="s">
        <v>11</v>
      </c>
      <c r="P633">
        <v>5102</v>
      </c>
      <c r="Q633">
        <v>2</v>
      </c>
      <c r="R633">
        <v>7.39</v>
      </c>
      <c r="S633">
        <v>14.78</v>
      </c>
      <c r="T633">
        <v>11.66</v>
      </c>
      <c r="U633">
        <v>21.11</v>
      </c>
      <c r="V633" t="str">
        <f>VLOOKUP(L633,'[2]tabela de preços'!$A:$D,4,0)</f>
        <v>AUTOAMERICA</v>
      </c>
      <c r="W633" t="str">
        <f>VLOOKUP(L633,'[2]tabela de preços'!$A:$F,6,0)</f>
        <v>FLANELAS / PANOS</v>
      </c>
      <c r="X633" t="str">
        <f>VLOOKUP(L633,'[2]tabela de preços'!$A:$G,7,0)</f>
        <v>AUTOMOTIVO</v>
      </c>
    </row>
    <row r="634" spans="1:24" hidden="1" x14ac:dyDescent="0.3">
      <c r="A634" t="s">
        <v>1688</v>
      </c>
      <c r="C634" t="s">
        <v>1689</v>
      </c>
      <c r="D634" s="1">
        <v>46031</v>
      </c>
      <c r="E634" t="s">
        <v>1690</v>
      </c>
      <c r="F634">
        <v>9</v>
      </c>
      <c r="G634">
        <v>174</v>
      </c>
      <c r="H634" t="str">
        <f>VLOOKUP(G634,[1]OPERADORES!$A:$B,2,0)</f>
        <v>MIRIÃ LOBATO RODRIGUES</v>
      </c>
      <c r="I634" t="s">
        <v>21</v>
      </c>
      <c r="J634" t="s">
        <v>1691</v>
      </c>
      <c r="K634" t="s">
        <v>1692</v>
      </c>
      <c r="L634">
        <v>84560</v>
      </c>
      <c r="M634" t="s">
        <v>118</v>
      </c>
      <c r="O634" t="s">
        <v>11</v>
      </c>
      <c r="P634">
        <v>5102</v>
      </c>
      <c r="Q634">
        <v>1</v>
      </c>
      <c r="R634">
        <v>46.9</v>
      </c>
      <c r="S634">
        <v>46.9</v>
      </c>
      <c r="T634">
        <v>39.159999999999997</v>
      </c>
      <c r="U634">
        <v>16.5</v>
      </c>
      <c r="V634" t="str">
        <f>VLOOKUP(L634,'[2]tabela de preços'!$A:$D,4,0)</f>
        <v>BRASILUX</v>
      </c>
      <c r="W634" t="str">
        <f>VLOOKUP(L634,'[2]tabela de preços'!$A:$F,6,0)</f>
        <v>THINNER DE LIMPEZA</v>
      </c>
      <c r="X634" t="str">
        <f>VLOOKUP(L634,'[2]tabela de preços'!$A:$G,7,0)</f>
        <v>THINNER</v>
      </c>
    </row>
    <row r="635" spans="1:24" hidden="1" x14ac:dyDescent="0.3">
      <c r="A635" t="s">
        <v>1871</v>
      </c>
      <c r="C635" t="s">
        <v>1872</v>
      </c>
      <c r="D635" s="1">
        <v>46031</v>
      </c>
      <c r="E635" t="s">
        <v>1873</v>
      </c>
      <c r="F635">
        <v>9</v>
      </c>
      <c r="G635">
        <v>174</v>
      </c>
      <c r="H635" t="str">
        <f>VLOOKUP(G635,[1]OPERADORES!$A:$B,2,0)</f>
        <v>MIRIÃ LOBATO RODRIGUES</v>
      </c>
      <c r="I635" t="s">
        <v>21</v>
      </c>
      <c r="J635" t="s">
        <v>350</v>
      </c>
      <c r="K635" t="s">
        <v>1874</v>
      </c>
      <c r="L635">
        <v>84498</v>
      </c>
      <c r="M635" t="s">
        <v>533</v>
      </c>
      <c r="O635" t="s">
        <v>11</v>
      </c>
      <c r="P635">
        <v>5403</v>
      </c>
      <c r="Q635">
        <v>1</v>
      </c>
      <c r="R635">
        <v>412.35</v>
      </c>
      <c r="S635">
        <v>412.35</v>
      </c>
      <c r="T635">
        <v>312.98</v>
      </c>
      <c r="U635">
        <v>24.1</v>
      </c>
      <c r="V635" t="str">
        <f>VLOOKUP(L635,'[2]tabela de preços'!$A:$D,4,0)</f>
        <v>BRASILUX</v>
      </c>
      <c r="W635" t="str">
        <f>VLOOKUP(L635,'[2]tabela de preços'!$A:$F,6,0)</f>
        <v>ESMALTES</v>
      </c>
      <c r="X635" t="str">
        <f>VLOOKUP(L635,'[2]tabela de preços'!$A:$G,7,0)</f>
        <v>INDUSTRIAL</v>
      </c>
    </row>
    <row r="636" spans="1:24" hidden="1" x14ac:dyDescent="0.3">
      <c r="A636" t="s">
        <v>1871</v>
      </c>
      <c r="C636" t="s">
        <v>1872</v>
      </c>
      <c r="D636" s="1">
        <v>46031</v>
      </c>
      <c r="E636" t="s">
        <v>1873</v>
      </c>
      <c r="F636">
        <v>9</v>
      </c>
      <c r="G636">
        <v>174</v>
      </c>
      <c r="H636" t="str">
        <f>VLOOKUP(G636,[1]OPERADORES!$A:$B,2,0)</f>
        <v>MIRIÃ LOBATO RODRIGUES</v>
      </c>
      <c r="I636" t="s">
        <v>21</v>
      </c>
      <c r="J636" t="s">
        <v>350</v>
      </c>
      <c r="K636" t="s">
        <v>1874</v>
      </c>
      <c r="L636">
        <v>84499</v>
      </c>
      <c r="M636" t="s">
        <v>534</v>
      </c>
      <c r="O636" t="s">
        <v>11</v>
      </c>
      <c r="P636">
        <v>5102</v>
      </c>
      <c r="Q636">
        <v>1</v>
      </c>
      <c r="R636">
        <v>176.61</v>
      </c>
      <c r="S636">
        <v>176.61</v>
      </c>
      <c r="T636">
        <v>134.05000000000001</v>
      </c>
      <c r="U636">
        <v>24.1</v>
      </c>
      <c r="V636" t="str">
        <f>VLOOKUP(L636,'[2]tabela de preços'!$A:$D,4,0)</f>
        <v>BRASILUX</v>
      </c>
      <c r="W636" t="str">
        <f>VLOOKUP(L636,'[2]tabela de preços'!$A:$F,6,0)</f>
        <v>THINNER DE LIMPEZA</v>
      </c>
      <c r="X636" t="str">
        <f>VLOOKUP(L636,'[2]tabela de preços'!$A:$G,7,0)</f>
        <v>THINNER</v>
      </c>
    </row>
    <row r="637" spans="1:24" hidden="1" x14ac:dyDescent="0.3">
      <c r="A637" t="s">
        <v>1996</v>
      </c>
      <c r="C637" t="s">
        <v>1997</v>
      </c>
      <c r="D637" s="1">
        <v>46031</v>
      </c>
      <c r="E637" t="s">
        <v>1998</v>
      </c>
      <c r="F637">
        <v>9</v>
      </c>
      <c r="G637">
        <v>231</v>
      </c>
      <c r="H637" t="str">
        <f>VLOOKUP(G637,[1]OPERADORES!$A:$B,2,0)</f>
        <v>EDIJANE</v>
      </c>
      <c r="I637" t="s">
        <v>21</v>
      </c>
      <c r="J637" t="s">
        <v>550</v>
      </c>
      <c r="K637" t="s">
        <v>1999</v>
      </c>
      <c r="L637">
        <v>85462</v>
      </c>
      <c r="M637" t="s">
        <v>1823</v>
      </c>
      <c r="O637" t="s">
        <v>11</v>
      </c>
      <c r="P637">
        <v>5102</v>
      </c>
      <c r="Q637">
        <v>6</v>
      </c>
      <c r="R637">
        <v>7.54</v>
      </c>
      <c r="S637">
        <v>45.24</v>
      </c>
      <c r="T637">
        <v>34.32</v>
      </c>
      <c r="U637">
        <v>24.14</v>
      </c>
      <c r="V637" t="str">
        <f>VLOOKUP(L637,'[2]tabela de preços'!$A:$D,4,0)</f>
        <v>TEK BOND</v>
      </c>
      <c r="W637" t="str">
        <f>VLOOKUP(L637,'[2]tabela de preços'!$A:$F,6,0)</f>
        <v>COLA INST./ ADESIVOS COLANTES</v>
      </c>
      <c r="X637" t="str">
        <f>VLOOKUP(L637,'[2]tabela de preços'!$A:$G,7,0)</f>
        <v>AUTOMOTIVO</v>
      </c>
    </row>
    <row r="638" spans="1:24" hidden="1" x14ac:dyDescent="0.3">
      <c r="A638" t="s">
        <v>1996</v>
      </c>
      <c r="C638" t="s">
        <v>1997</v>
      </c>
      <c r="D638" s="1">
        <v>46031</v>
      </c>
      <c r="E638" t="s">
        <v>1998</v>
      </c>
      <c r="F638">
        <v>9</v>
      </c>
      <c r="G638">
        <v>231</v>
      </c>
      <c r="H638" t="str">
        <f>VLOOKUP(G638,[1]OPERADORES!$A:$B,2,0)</f>
        <v>EDIJANE</v>
      </c>
      <c r="I638" t="s">
        <v>21</v>
      </c>
      <c r="J638" t="s">
        <v>550</v>
      </c>
      <c r="K638" t="s">
        <v>1999</v>
      </c>
      <c r="L638">
        <v>86874</v>
      </c>
      <c r="M638" t="s">
        <v>513</v>
      </c>
      <c r="O638" t="s">
        <v>11</v>
      </c>
      <c r="P638">
        <v>5102</v>
      </c>
      <c r="Q638">
        <v>2</v>
      </c>
      <c r="R638">
        <v>15.61</v>
      </c>
      <c r="S638">
        <v>31.22</v>
      </c>
      <c r="T638">
        <v>23.7</v>
      </c>
      <c r="U638">
        <v>24.09</v>
      </c>
      <c r="V638" t="str">
        <f>VLOOKUP(L638,'[2]tabela de preços'!$A:$D,4,0)</f>
        <v>UNIFORTE</v>
      </c>
      <c r="W638" t="str">
        <f>VLOOKUP(L638,'[2]tabela de preços'!$A:$F,6,0)</f>
        <v>ASSENTOS / SIFÕES</v>
      </c>
      <c r="X638" t="str">
        <f>VLOOKUP(L638,'[2]tabela de preços'!$A:$G,7,0)</f>
        <v>IMOBILIÁRIO</v>
      </c>
    </row>
    <row r="639" spans="1:24" hidden="1" x14ac:dyDescent="0.3">
      <c r="A639" t="s">
        <v>1996</v>
      </c>
      <c r="C639" t="s">
        <v>1997</v>
      </c>
      <c r="D639" s="1">
        <v>46031</v>
      </c>
      <c r="E639" t="s">
        <v>1998</v>
      </c>
      <c r="F639">
        <v>9</v>
      </c>
      <c r="G639">
        <v>231</v>
      </c>
      <c r="H639" t="str">
        <f>VLOOKUP(G639,[1]OPERADORES!$A:$B,2,0)</f>
        <v>EDIJANE</v>
      </c>
      <c r="I639" t="s">
        <v>21</v>
      </c>
      <c r="J639" t="s">
        <v>550</v>
      </c>
      <c r="K639" t="s">
        <v>1999</v>
      </c>
      <c r="L639">
        <v>85680</v>
      </c>
      <c r="M639" t="s">
        <v>669</v>
      </c>
      <c r="O639" t="s">
        <v>11</v>
      </c>
      <c r="P639">
        <v>5102</v>
      </c>
      <c r="Q639">
        <v>6</v>
      </c>
      <c r="R639">
        <v>3.86</v>
      </c>
      <c r="S639">
        <v>23.16</v>
      </c>
      <c r="T639">
        <v>17.579999999999998</v>
      </c>
      <c r="U639">
        <v>24.09</v>
      </c>
      <c r="V639" t="str">
        <f>VLOOKUP(L639,'[2]tabela de preços'!$A:$D,4,0)</f>
        <v>UNIPEGA</v>
      </c>
      <c r="W639" t="str">
        <f>VLOOKUP(L639,'[2]tabela de preços'!$A:$F,6,0)</f>
        <v>FITA ISOLANTE</v>
      </c>
      <c r="X639" t="str">
        <f>VLOOKUP(L639,'[2]tabela de preços'!$A:$G,7,0)</f>
        <v>IMOBILIÁRIO</v>
      </c>
    </row>
    <row r="640" spans="1:24" hidden="1" x14ac:dyDescent="0.3">
      <c r="A640" t="s">
        <v>1996</v>
      </c>
      <c r="C640" t="s">
        <v>1997</v>
      </c>
      <c r="D640" s="1">
        <v>46031</v>
      </c>
      <c r="E640" t="s">
        <v>1998</v>
      </c>
      <c r="F640">
        <v>9</v>
      </c>
      <c r="G640">
        <v>231</v>
      </c>
      <c r="H640" t="str">
        <f>VLOOKUP(G640,[1]OPERADORES!$A:$B,2,0)</f>
        <v>EDIJANE</v>
      </c>
      <c r="I640" t="s">
        <v>21</v>
      </c>
      <c r="J640" t="s">
        <v>550</v>
      </c>
      <c r="K640" t="s">
        <v>1999</v>
      </c>
      <c r="L640">
        <v>23878</v>
      </c>
      <c r="M640" t="s">
        <v>851</v>
      </c>
      <c r="O640" t="s">
        <v>11</v>
      </c>
      <c r="P640">
        <v>5102</v>
      </c>
      <c r="Q640">
        <v>3</v>
      </c>
      <c r="R640">
        <v>8.41</v>
      </c>
      <c r="S640">
        <v>25.23</v>
      </c>
      <c r="T640">
        <v>19.14</v>
      </c>
      <c r="U640">
        <v>24.14</v>
      </c>
      <c r="V640" t="str">
        <f>VLOOKUP(L640,'[2]tabela de preços'!$A:$D,4,0)</f>
        <v>ATLAS</v>
      </c>
      <c r="W640" t="str">
        <f>VLOOKUP(L640,'[2]tabela de preços'!$A:$F,6,0)</f>
        <v>ROLOS / TRINCHAS / PINCÉIS / ESPÁTULAS</v>
      </c>
      <c r="X640" t="str">
        <f>VLOOKUP(L640,'[2]tabela de preços'!$A:$G,7,0)</f>
        <v>IMOBILIÁRIO</v>
      </c>
    </row>
    <row r="641" spans="1:24" hidden="1" x14ac:dyDescent="0.3">
      <c r="A641" t="s">
        <v>1996</v>
      </c>
      <c r="C641" t="s">
        <v>1997</v>
      </c>
      <c r="D641" s="1">
        <v>46031</v>
      </c>
      <c r="E641" t="s">
        <v>1998</v>
      </c>
      <c r="F641">
        <v>9</v>
      </c>
      <c r="G641">
        <v>231</v>
      </c>
      <c r="H641" t="str">
        <f>VLOOKUP(G641,[1]OPERADORES!$A:$B,2,0)</f>
        <v>EDIJANE</v>
      </c>
      <c r="I641" t="s">
        <v>21</v>
      </c>
      <c r="J641" t="s">
        <v>550</v>
      </c>
      <c r="K641" t="s">
        <v>1999</v>
      </c>
      <c r="L641">
        <v>83992</v>
      </c>
      <c r="M641" t="s">
        <v>1038</v>
      </c>
      <c r="O641" t="s">
        <v>11</v>
      </c>
      <c r="P641">
        <v>5102</v>
      </c>
      <c r="Q641">
        <v>10</v>
      </c>
      <c r="R641">
        <v>2.41</v>
      </c>
      <c r="S641">
        <v>24.1</v>
      </c>
      <c r="T641">
        <v>18.3</v>
      </c>
      <c r="U641">
        <v>24.07</v>
      </c>
      <c r="V641" t="str">
        <f>VLOOKUP(L641,'[2]tabela de preços'!$A:$D,4,0)</f>
        <v>3M</v>
      </c>
      <c r="W641" t="str">
        <f>VLOOKUP(L641,'[2]tabela de preços'!$A:$F,6,0)</f>
        <v>LIXA FERRO</v>
      </c>
      <c r="X641" t="str">
        <f>VLOOKUP(L641,'[2]tabela de preços'!$A:$G,7,0)</f>
        <v>IMOBILIÁRIO</v>
      </c>
    </row>
    <row r="642" spans="1:24" hidden="1" x14ac:dyDescent="0.3">
      <c r="A642" t="s">
        <v>1996</v>
      </c>
      <c r="C642" t="s">
        <v>1997</v>
      </c>
      <c r="D642" s="1">
        <v>46031</v>
      </c>
      <c r="E642" t="s">
        <v>1998</v>
      </c>
      <c r="F642">
        <v>9</v>
      </c>
      <c r="G642">
        <v>231</v>
      </c>
      <c r="H642" t="str">
        <f>VLOOKUP(G642,[1]OPERADORES!$A:$B,2,0)</f>
        <v>EDIJANE</v>
      </c>
      <c r="I642" t="s">
        <v>21</v>
      </c>
      <c r="J642" t="s">
        <v>550</v>
      </c>
      <c r="K642" t="s">
        <v>1999</v>
      </c>
      <c r="L642">
        <v>84019</v>
      </c>
      <c r="M642" t="s">
        <v>2000</v>
      </c>
      <c r="O642" t="s">
        <v>11</v>
      </c>
      <c r="P642">
        <v>5102</v>
      </c>
      <c r="Q642">
        <v>20</v>
      </c>
      <c r="R642">
        <v>0.82</v>
      </c>
      <c r="S642">
        <v>16.399999999999999</v>
      </c>
      <c r="T642">
        <v>13.8</v>
      </c>
      <c r="U642">
        <v>15.85</v>
      </c>
      <c r="V642" t="str">
        <f>VLOOKUP(L642,'[2]tabela de preços'!$A:$D,4,0)</f>
        <v>3M</v>
      </c>
      <c r="W642" t="str">
        <f>VLOOKUP(L642,'[2]tabela de preços'!$A:$F,6,0)</f>
        <v>LIXA MASSA  /MADEIRA / PAREDE</v>
      </c>
      <c r="X642" t="str">
        <f>VLOOKUP(L642,'[2]tabela de preços'!$A:$G,7,0)</f>
        <v>IMOBILIÁRIO</v>
      </c>
    </row>
    <row r="643" spans="1:24" hidden="1" x14ac:dyDescent="0.3">
      <c r="A643" t="s">
        <v>1996</v>
      </c>
      <c r="C643" t="s">
        <v>1997</v>
      </c>
      <c r="D643" s="1">
        <v>46031</v>
      </c>
      <c r="E643" t="s">
        <v>1998</v>
      </c>
      <c r="F643">
        <v>9</v>
      </c>
      <c r="G643">
        <v>231</v>
      </c>
      <c r="H643" t="str">
        <f>VLOOKUP(G643,[1]OPERADORES!$A:$B,2,0)</f>
        <v>EDIJANE</v>
      </c>
      <c r="I643" t="s">
        <v>21</v>
      </c>
      <c r="J643" t="s">
        <v>550</v>
      </c>
      <c r="K643" t="s">
        <v>1999</v>
      </c>
      <c r="L643">
        <v>84431</v>
      </c>
      <c r="M643" t="s">
        <v>1369</v>
      </c>
      <c r="O643" t="s">
        <v>11</v>
      </c>
      <c r="P643">
        <v>5102</v>
      </c>
      <c r="Q643">
        <v>3</v>
      </c>
      <c r="R643">
        <v>8.9600000000000009</v>
      </c>
      <c r="S643">
        <v>26.88</v>
      </c>
      <c r="T643">
        <v>20.399999999999999</v>
      </c>
      <c r="U643">
        <v>24.11</v>
      </c>
      <c r="V643" t="str">
        <f>VLOOKUP(L643,'[2]tabela de preços'!$A:$D,4,0)</f>
        <v>ATLAS</v>
      </c>
      <c r="W643" t="str">
        <f>VLOOKUP(L643,'[2]tabela de preços'!$A:$F,6,0)</f>
        <v>ROLOS / TRINCHAS / PINCÉIS / ESPÁTULAS</v>
      </c>
      <c r="X643" t="str">
        <f>VLOOKUP(L643,'[2]tabela de preços'!$A:$G,7,0)</f>
        <v>IMOBILIÁRIO</v>
      </c>
    </row>
    <row r="644" spans="1:24" hidden="1" x14ac:dyDescent="0.3">
      <c r="A644" t="s">
        <v>1996</v>
      </c>
      <c r="C644" t="s">
        <v>1997</v>
      </c>
      <c r="D644" s="1">
        <v>46031</v>
      </c>
      <c r="E644" t="s">
        <v>1998</v>
      </c>
      <c r="F644">
        <v>9</v>
      </c>
      <c r="G644">
        <v>231</v>
      </c>
      <c r="H644" t="str">
        <f>VLOOKUP(G644,[1]OPERADORES!$A:$B,2,0)</f>
        <v>EDIJANE</v>
      </c>
      <c r="I644" t="s">
        <v>21</v>
      </c>
      <c r="J644" t="s">
        <v>550</v>
      </c>
      <c r="K644" t="s">
        <v>1999</v>
      </c>
      <c r="L644">
        <v>85683</v>
      </c>
      <c r="M644" t="s">
        <v>521</v>
      </c>
      <c r="O644" t="s">
        <v>11</v>
      </c>
      <c r="P644">
        <v>5102</v>
      </c>
      <c r="Q644">
        <v>3</v>
      </c>
      <c r="R644">
        <v>8.68</v>
      </c>
      <c r="S644">
        <v>26.04</v>
      </c>
      <c r="T644">
        <v>19.77</v>
      </c>
      <c r="U644">
        <v>24.08</v>
      </c>
      <c r="V644" t="str">
        <f>VLOOKUP(L644,'[2]tabela de preços'!$A:$D,4,0)</f>
        <v>UNIPEGA</v>
      </c>
      <c r="W644" t="str">
        <f>VLOOKUP(L644,'[2]tabela de preços'!$A:$F,6,0)</f>
        <v>SILICONE</v>
      </c>
      <c r="X644" t="str">
        <f>VLOOKUP(L644,'[2]tabela de preços'!$A:$G,7,0)</f>
        <v>IMOBILIÁRIO</v>
      </c>
    </row>
    <row r="645" spans="1:24" hidden="1" x14ac:dyDescent="0.3">
      <c r="A645" t="s">
        <v>1996</v>
      </c>
      <c r="C645" t="s">
        <v>1997</v>
      </c>
      <c r="D645" s="1">
        <v>46031</v>
      </c>
      <c r="E645" t="s">
        <v>1998</v>
      </c>
      <c r="F645">
        <v>9</v>
      </c>
      <c r="G645">
        <v>231</v>
      </c>
      <c r="H645" t="str">
        <f>VLOOKUP(G645,[1]OPERADORES!$A:$B,2,0)</f>
        <v>EDIJANE</v>
      </c>
      <c r="I645" t="s">
        <v>21</v>
      </c>
      <c r="J645" t="s">
        <v>550</v>
      </c>
      <c r="K645" t="s">
        <v>1999</v>
      </c>
      <c r="L645">
        <v>85667</v>
      </c>
      <c r="M645" t="s">
        <v>472</v>
      </c>
      <c r="O645" t="s">
        <v>11</v>
      </c>
      <c r="P645">
        <v>5403</v>
      </c>
      <c r="Q645">
        <v>3</v>
      </c>
      <c r="R645">
        <v>13.89</v>
      </c>
      <c r="S645">
        <v>41.67</v>
      </c>
      <c r="T645">
        <v>35.97</v>
      </c>
      <c r="U645">
        <v>13.68</v>
      </c>
      <c r="V645" t="str">
        <f>VLOOKUP(L645,'[2]tabela de preços'!$A:$D,4,0)</f>
        <v>UNIPEGA</v>
      </c>
      <c r="W645" t="str">
        <f>VLOOKUP(L645,'[2]tabela de preços'!$A:$F,6,0)</f>
        <v xml:space="preserve">SPRAYS </v>
      </c>
      <c r="X645" t="str">
        <f>VLOOKUP(L645,'[2]tabela de preços'!$A:$G,7,0)</f>
        <v>AUTOMOTIVO</v>
      </c>
    </row>
    <row r="646" spans="1:24" hidden="1" x14ac:dyDescent="0.3">
      <c r="A646" t="s">
        <v>1996</v>
      </c>
      <c r="C646" t="s">
        <v>1997</v>
      </c>
      <c r="D646" s="1">
        <v>46031</v>
      </c>
      <c r="E646" t="s">
        <v>1998</v>
      </c>
      <c r="F646">
        <v>9</v>
      </c>
      <c r="G646">
        <v>231</v>
      </c>
      <c r="H646" t="str">
        <f>VLOOKUP(G646,[1]OPERADORES!$A:$B,2,0)</f>
        <v>EDIJANE</v>
      </c>
      <c r="I646" t="s">
        <v>21</v>
      </c>
      <c r="J646" t="s">
        <v>550</v>
      </c>
      <c r="K646" t="s">
        <v>1999</v>
      </c>
      <c r="L646">
        <v>85639</v>
      </c>
      <c r="M646" t="s">
        <v>474</v>
      </c>
      <c r="O646" t="s">
        <v>11</v>
      </c>
      <c r="P646">
        <v>5403</v>
      </c>
      <c r="Q646">
        <v>6</v>
      </c>
      <c r="R646">
        <v>8.19</v>
      </c>
      <c r="S646">
        <v>49.14</v>
      </c>
      <c r="T646">
        <v>41.52</v>
      </c>
      <c r="U646">
        <v>15.51</v>
      </c>
      <c r="V646" t="str">
        <f>VLOOKUP(L646,'[2]tabela de preços'!$A:$D,4,0)</f>
        <v>UNIPEGA</v>
      </c>
      <c r="W646" t="str">
        <f>VLOOKUP(L646,'[2]tabela de preços'!$A:$F,6,0)</f>
        <v xml:space="preserve">SPRAYS </v>
      </c>
      <c r="X646" t="str">
        <f>VLOOKUP(L646,'[2]tabela de preços'!$A:$G,7,0)</f>
        <v>AUTOMOTIVO</v>
      </c>
    </row>
    <row r="647" spans="1:24" hidden="1" x14ac:dyDescent="0.3">
      <c r="A647" t="s">
        <v>1996</v>
      </c>
      <c r="C647" t="s">
        <v>1997</v>
      </c>
      <c r="D647" s="1">
        <v>46031</v>
      </c>
      <c r="E647" t="s">
        <v>1998</v>
      </c>
      <c r="F647">
        <v>9</v>
      </c>
      <c r="G647">
        <v>231</v>
      </c>
      <c r="H647" t="str">
        <f>VLOOKUP(G647,[1]OPERADORES!$A:$B,2,0)</f>
        <v>EDIJANE</v>
      </c>
      <c r="I647" t="s">
        <v>21</v>
      </c>
      <c r="J647" t="s">
        <v>550</v>
      </c>
      <c r="K647" t="s">
        <v>1999</v>
      </c>
      <c r="L647">
        <v>85643</v>
      </c>
      <c r="M647" t="s">
        <v>476</v>
      </c>
      <c r="O647" t="s">
        <v>11</v>
      </c>
      <c r="P647">
        <v>5403</v>
      </c>
      <c r="Q647">
        <v>12</v>
      </c>
      <c r="R647">
        <v>8.19</v>
      </c>
      <c r="S647">
        <v>98.28</v>
      </c>
      <c r="T647">
        <v>80.52</v>
      </c>
      <c r="U647">
        <v>18.07</v>
      </c>
      <c r="V647" t="str">
        <f>VLOOKUP(L647,'[2]tabela de preços'!$A:$D,4,0)</f>
        <v>UNIPEGA</v>
      </c>
      <c r="W647" t="str">
        <f>VLOOKUP(L647,'[2]tabela de preços'!$A:$F,6,0)</f>
        <v xml:space="preserve">SPRAYS </v>
      </c>
      <c r="X647" t="str">
        <f>VLOOKUP(L647,'[2]tabela de preços'!$A:$G,7,0)</f>
        <v>AUTOMOTIVO</v>
      </c>
    </row>
    <row r="648" spans="1:24" hidden="1" x14ac:dyDescent="0.3">
      <c r="A648" t="s">
        <v>2073</v>
      </c>
      <c r="C648" t="s">
        <v>2074</v>
      </c>
      <c r="D648" s="1">
        <v>46031</v>
      </c>
      <c r="E648" t="s">
        <v>2075</v>
      </c>
      <c r="F648">
        <v>9</v>
      </c>
      <c r="G648">
        <v>174</v>
      </c>
      <c r="H648" t="str">
        <f>VLOOKUP(G648,[1]OPERADORES!$A:$B,2,0)</f>
        <v>MIRIÃ LOBATO RODRIGUES</v>
      </c>
      <c r="I648" t="s">
        <v>21</v>
      </c>
      <c r="J648" t="s">
        <v>1257</v>
      </c>
      <c r="K648" t="s">
        <v>2076</v>
      </c>
      <c r="L648">
        <v>84293</v>
      </c>
      <c r="M648" t="s">
        <v>2077</v>
      </c>
      <c r="O648" t="s">
        <v>11</v>
      </c>
      <c r="P648">
        <v>5403</v>
      </c>
      <c r="Q648">
        <v>5</v>
      </c>
      <c r="R648">
        <v>83.95</v>
      </c>
      <c r="S648">
        <v>419.75</v>
      </c>
      <c r="T648">
        <v>318.55</v>
      </c>
      <c r="U648">
        <v>24.11</v>
      </c>
      <c r="V648" t="str">
        <f>VLOOKUP(L648,'[2]tabela de preços'!$A:$D,4,0)</f>
        <v>BRASILUX</v>
      </c>
      <c r="W648" t="str">
        <f>VLOOKUP(L648,'[2]tabela de preços'!$A:$F,6,0)</f>
        <v>TINTA PAREDE</v>
      </c>
      <c r="X648" t="str">
        <f>VLOOKUP(L648,'[2]tabela de preços'!$A:$G,7,0)</f>
        <v>IMOBILIÁRIO</v>
      </c>
    </row>
    <row r="649" spans="1:24" hidden="1" x14ac:dyDescent="0.3">
      <c r="A649" t="s">
        <v>2073</v>
      </c>
      <c r="C649" t="s">
        <v>2074</v>
      </c>
      <c r="D649" s="1">
        <v>46031</v>
      </c>
      <c r="E649" t="s">
        <v>2075</v>
      </c>
      <c r="F649">
        <v>9</v>
      </c>
      <c r="G649">
        <v>174</v>
      </c>
      <c r="H649" t="str">
        <f>VLOOKUP(G649,[1]OPERADORES!$A:$B,2,0)</f>
        <v>MIRIÃ LOBATO RODRIGUES</v>
      </c>
      <c r="I649" t="s">
        <v>21</v>
      </c>
      <c r="J649" t="s">
        <v>1257</v>
      </c>
      <c r="K649" t="s">
        <v>2076</v>
      </c>
      <c r="L649">
        <v>84335</v>
      </c>
      <c r="M649" t="s">
        <v>269</v>
      </c>
      <c r="O649" t="s">
        <v>11</v>
      </c>
      <c r="P649">
        <v>5403</v>
      </c>
      <c r="Q649">
        <v>4</v>
      </c>
      <c r="R649">
        <v>60.89</v>
      </c>
      <c r="S649">
        <v>243.56</v>
      </c>
      <c r="T649">
        <v>202.6</v>
      </c>
      <c r="U649">
        <v>16.82</v>
      </c>
      <c r="V649" t="str">
        <f>VLOOKUP(L649,'[2]tabela de preços'!$A:$D,4,0)</f>
        <v>BRASILUX</v>
      </c>
      <c r="W649" t="str">
        <f>VLOOKUP(L649,'[2]tabela de preços'!$A:$F,6,0)</f>
        <v>ESMALTES</v>
      </c>
      <c r="X649" t="str">
        <f>VLOOKUP(L649,'[2]tabela de preços'!$A:$G,7,0)</f>
        <v>INDUSTRIAL</v>
      </c>
    </row>
    <row r="650" spans="1:24" hidden="1" x14ac:dyDescent="0.3">
      <c r="A650" t="s">
        <v>2073</v>
      </c>
      <c r="C650" t="s">
        <v>2074</v>
      </c>
      <c r="D650" s="1">
        <v>46031</v>
      </c>
      <c r="E650" t="s">
        <v>2075</v>
      </c>
      <c r="F650">
        <v>9</v>
      </c>
      <c r="G650">
        <v>174</v>
      </c>
      <c r="H650" t="str">
        <f>VLOOKUP(G650,[1]OPERADORES!$A:$B,2,0)</f>
        <v>MIRIÃ LOBATO RODRIGUES</v>
      </c>
      <c r="I650" t="s">
        <v>21</v>
      </c>
      <c r="J650" t="s">
        <v>1257</v>
      </c>
      <c r="K650" t="s">
        <v>2076</v>
      </c>
      <c r="L650">
        <v>84304</v>
      </c>
      <c r="M650" t="s">
        <v>2078</v>
      </c>
      <c r="O650" t="s">
        <v>11</v>
      </c>
      <c r="P650">
        <v>5403</v>
      </c>
      <c r="Q650">
        <v>5</v>
      </c>
      <c r="R650">
        <v>50.84</v>
      </c>
      <c r="S650">
        <v>254.2</v>
      </c>
      <c r="T650">
        <v>192.95</v>
      </c>
      <c r="U650">
        <v>24.1</v>
      </c>
      <c r="V650" t="str">
        <f>VLOOKUP(L650,'[2]tabela de preços'!$A:$D,4,0)</f>
        <v>BRASILUX</v>
      </c>
      <c r="W650" t="str">
        <f>VLOOKUP(L650,'[2]tabela de preços'!$A:$F,6,0)</f>
        <v>TINTA PARA PISO</v>
      </c>
      <c r="X650" t="str">
        <f>VLOOKUP(L650,'[2]tabela de preços'!$A:$G,7,0)</f>
        <v>IMOBILIÁRIO</v>
      </c>
    </row>
    <row r="651" spans="1:24" hidden="1" x14ac:dyDescent="0.3">
      <c r="A651" t="s">
        <v>2073</v>
      </c>
      <c r="C651" t="s">
        <v>2074</v>
      </c>
      <c r="D651" s="1">
        <v>46031</v>
      </c>
      <c r="E651" t="s">
        <v>2075</v>
      </c>
      <c r="F651">
        <v>9</v>
      </c>
      <c r="G651">
        <v>174</v>
      </c>
      <c r="H651" t="str">
        <f>VLOOKUP(G651,[1]OPERADORES!$A:$B,2,0)</f>
        <v>MIRIÃ LOBATO RODRIGUES</v>
      </c>
      <c r="I651" t="s">
        <v>21</v>
      </c>
      <c r="J651" t="s">
        <v>1257</v>
      </c>
      <c r="K651" t="s">
        <v>2076</v>
      </c>
      <c r="L651">
        <v>84762</v>
      </c>
      <c r="M651" t="s">
        <v>1014</v>
      </c>
      <c r="O651" t="s">
        <v>11</v>
      </c>
      <c r="P651">
        <v>5403</v>
      </c>
      <c r="Q651">
        <v>3</v>
      </c>
      <c r="R651">
        <v>153.99</v>
      </c>
      <c r="S651">
        <v>461.97</v>
      </c>
      <c r="T651">
        <v>350.64</v>
      </c>
      <c r="U651">
        <v>24.1</v>
      </c>
      <c r="V651" t="str">
        <f>VLOOKUP(L651,'[2]tabela de preços'!$A:$D,4,0)</f>
        <v>BRASILUX</v>
      </c>
      <c r="W651" t="str">
        <f>VLOOKUP(L651,'[2]tabela de preços'!$A:$F,6,0)</f>
        <v>EPOXI</v>
      </c>
      <c r="X651" t="str">
        <f>VLOOKUP(L651,'[2]tabela de preços'!$A:$G,7,0)</f>
        <v>INDUSTRIAL</v>
      </c>
    </row>
    <row r="652" spans="1:24" hidden="1" x14ac:dyDescent="0.3">
      <c r="A652" t="s">
        <v>2073</v>
      </c>
      <c r="C652" t="s">
        <v>2074</v>
      </c>
      <c r="D652" s="1">
        <v>46031</v>
      </c>
      <c r="E652" t="s">
        <v>2075</v>
      </c>
      <c r="F652">
        <v>9</v>
      </c>
      <c r="G652">
        <v>174</v>
      </c>
      <c r="H652" t="str">
        <f>VLOOKUP(G652,[1]OPERADORES!$A:$B,2,0)</f>
        <v>MIRIÃ LOBATO RODRIGUES</v>
      </c>
      <c r="I652" t="s">
        <v>21</v>
      </c>
      <c r="J652" t="s">
        <v>1257</v>
      </c>
      <c r="K652" t="s">
        <v>2076</v>
      </c>
      <c r="L652">
        <v>84036</v>
      </c>
      <c r="M652" t="s">
        <v>289</v>
      </c>
      <c r="O652" t="s">
        <v>11</v>
      </c>
      <c r="P652">
        <v>5102</v>
      </c>
      <c r="Q652">
        <v>4</v>
      </c>
      <c r="R652">
        <v>47.89</v>
      </c>
      <c r="S652">
        <v>191.56</v>
      </c>
      <c r="T652">
        <v>166.52</v>
      </c>
      <c r="U652">
        <v>13.07</v>
      </c>
      <c r="V652" t="str">
        <f>VLOOKUP(L652,'[2]tabela de preços'!$A:$D,4,0)</f>
        <v>BRASILUX</v>
      </c>
      <c r="W652" t="str">
        <f>VLOOKUP(L652,'[2]tabela de preços'!$A:$F,6,0)</f>
        <v>MASSA CORRIDA / ACRÍLICA</v>
      </c>
      <c r="X652" t="str">
        <f>VLOOKUP(L652,'[2]tabela de preços'!$A:$G,7,0)</f>
        <v>IMOBILIÁRIO</v>
      </c>
    </row>
    <row r="653" spans="1:24" hidden="1" x14ac:dyDescent="0.3">
      <c r="A653" t="s">
        <v>2073</v>
      </c>
      <c r="C653" t="s">
        <v>2074</v>
      </c>
      <c r="D653" s="1">
        <v>46031</v>
      </c>
      <c r="E653" t="s">
        <v>2075</v>
      </c>
      <c r="F653">
        <v>9</v>
      </c>
      <c r="G653">
        <v>174</v>
      </c>
      <c r="H653" t="str">
        <f>VLOOKUP(G653,[1]OPERADORES!$A:$B,2,0)</f>
        <v>MIRIÃ LOBATO RODRIGUES</v>
      </c>
      <c r="I653" t="s">
        <v>21</v>
      </c>
      <c r="J653" t="s">
        <v>1257</v>
      </c>
      <c r="K653" t="s">
        <v>2076</v>
      </c>
      <c r="L653">
        <v>85443</v>
      </c>
      <c r="M653" t="s">
        <v>2079</v>
      </c>
      <c r="O653" t="s">
        <v>11</v>
      </c>
      <c r="P653">
        <v>5403</v>
      </c>
      <c r="Q653">
        <v>5</v>
      </c>
      <c r="R653">
        <v>78.12</v>
      </c>
      <c r="S653">
        <v>390.6</v>
      </c>
      <c r="T653">
        <v>296.45</v>
      </c>
      <c r="U653">
        <v>24.1</v>
      </c>
      <c r="V653" t="str">
        <f>VLOOKUP(L653,'[2]tabela de preços'!$A:$D,4,0)</f>
        <v>BRASILUX</v>
      </c>
      <c r="W653" t="str">
        <f>VLOOKUP(L653,'[2]tabela de preços'!$A:$F,6,0)</f>
        <v>TINTA PARA PISO</v>
      </c>
      <c r="X653" t="str">
        <f>VLOOKUP(L653,'[2]tabela de preços'!$A:$G,7,0)</f>
        <v>IMOBILIÁRIO</v>
      </c>
    </row>
    <row r="654" spans="1:24" hidden="1" x14ac:dyDescent="0.3">
      <c r="A654" t="s">
        <v>2087</v>
      </c>
      <c r="C654" t="s">
        <v>2088</v>
      </c>
      <c r="D654" s="1">
        <v>46031</v>
      </c>
      <c r="E654" t="s">
        <v>2089</v>
      </c>
      <c r="F654">
        <v>9</v>
      </c>
      <c r="G654">
        <v>231</v>
      </c>
      <c r="H654" t="str">
        <f>VLOOKUP(G654,[1]OPERADORES!$A:$B,2,0)</f>
        <v>EDIJANE</v>
      </c>
      <c r="I654" t="s">
        <v>21</v>
      </c>
      <c r="J654" t="s">
        <v>2090</v>
      </c>
      <c r="K654" t="s">
        <v>2091</v>
      </c>
      <c r="L654">
        <v>84108</v>
      </c>
      <c r="M654" t="s">
        <v>144</v>
      </c>
      <c r="O654" t="s">
        <v>11</v>
      </c>
      <c r="P654">
        <v>5403</v>
      </c>
      <c r="Q654">
        <v>4</v>
      </c>
      <c r="R654">
        <v>27.29</v>
      </c>
      <c r="S654">
        <v>109.16</v>
      </c>
      <c r="T654">
        <v>82.84</v>
      </c>
      <c r="U654">
        <v>24.11</v>
      </c>
      <c r="V654" t="str">
        <f>VLOOKUP(L654,'[2]tabela de preços'!$A:$D,4,0)</f>
        <v>BRASILUX</v>
      </c>
      <c r="W654" t="str">
        <f>VLOOKUP(L654,'[2]tabela de preços'!$A:$F,6,0)</f>
        <v>TINTAS LACA</v>
      </c>
      <c r="X654" t="str">
        <f>VLOOKUP(L654,'[2]tabela de preços'!$A:$G,7,0)</f>
        <v>AUTOMOTIVO</v>
      </c>
    </row>
    <row r="655" spans="1:24" hidden="1" x14ac:dyDescent="0.3">
      <c r="A655" t="s">
        <v>2087</v>
      </c>
      <c r="C655" t="s">
        <v>2088</v>
      </c>
      <c r="D655" s="1">
        <v>46031</v>
      </c>
      <c r="E655" t="s">
        <v>2089</v>
      </c>
      <c r="F655">
        <v>9</v>
      </c>
      <c r="G655">
        <v>231</v>
      </c>
      <c r="H655" t="str">
        <f>VLOOKUP(G655,[1]OPERADORES!$A:$B,2,0)</f>
        <v>EDIJANE</v>
      </c>
      <c r="I655" t="s">
        <v>21</v>
      </c>
      <c r="J655" t="s">
        <v>2090</v>
      </c>
      <c r="K655" t="s">
        <v>2091</v>
      </c>
      <c r="L655">
        <v>23580</v>
      </c>
      <c r="M655" t="s">
        <v>115</v>
      </c>
      <c r="O655" t="s">
        <v>11</v>
      </c>
      <c r="P655">
        <v>5102</v>
      </c>
      <c r="Q655">
        <v>20</v>
      </c>
      <c r="R655">
        <v>0.56000000000000005</v>
      </c>
      <c r="S655">
        <v>11.2</v>
      </c>
      <c r="T655">
        <v>7.2</v>
      </c>
      <c r="U655">
        <v>35.71</v>
      </c>
      <c r="V655" t="str">
        <f>VLOOKUP(L655,'[2]tabela de preços'!$A:$D,4,0)</f>
        <v>RENOVA COADORES</v>
      </c>
      <c r="W655" t="str">
        <f>VLOOKUP(L655,'[2]tabela de preços'!$A:$F,6,0)</f>
        <v>COADORES</v>
      </c>
      <c r="X655" t="str">
        <f>VLOOKUP(L655,'[2]tabela de preços'!$A:$G,7,0)</f>
        <v>AUTOMOTIVO</v>
      </c>
    </row>
    <row r="656" spans="1:24" hidden="1" x14ac:dyDescent="0.3">
      <c r="A656" t="s">
        <v>2087</v>
      </c>
      <c r="C656" t="s">
        <v>2088</v>
      </c>
      <c r="D656" s="1">
        <v>46031</v>
      </c>
      <c r="E656" t="s">
        <v>2089</v>
      </c>
      <c r="F656">
        <v>9</v>
      </c>
      <c r="G656">
        <v>231</v>
      </c>
      <c r="H656" t="str">
        <f>VLOOKUP(G656,[1]OPERADORES!$A:$B,2,0)</f>
        <v>EDIJANE</v>
      </c>
      <c r="I656" t="s">
        <v>21</v>
      </c>
      <c r="J656" t="s">
        <v>2090</v>
      </c>
      <c r="K656" t="s">
        <v>2091</v>
      </c>
      <c r="L656">
        <v>10236</v>
      </c>
      <c r="M656" t="s">
        <v>133</v>
      </c>
      <c r="O656" t="s">
        <v>11</v>
      </c>
      <c r="P656">
        <v>5102</v>
      </c>
      <c r="Q656">
        <v>50</v>
      </c>
      <c r="R656">
        <v>2.79</v>
      </c>
      <c r="S656">
        <v>139.5</v>
      </c>
      <c r="T656">
        <v>118.5</v>
      </c>
      <c r="U656">
        <v>15.05</v>
      </c>
      <c r="V656" t="str">
        <f>VLOOKUP(L656,'[2]tabela de preços'!$A:$D,4,0)</f>
        <v>NORTON</v>
      </c>
      <c r="W656" t="str">
        <f>VLOOKUP(L656,'[2]tabela de preços'!$A:$F,6,0)</f>
        <v xml:space="preserve">DISCOS / LIXAS / ABRASIVOS </v>
      </c>
      <c r="X656" t="str">
        <f>VLOOKUP(L656,'[2]tabela de preços'!$A:$G,7,0)</f>
        <v>AUTOMOTIVO</v>
      </c>
    </row>
    <row r="657" spans="1:24" hidden="1" x14ac:dyDescent="0.3">
      <c r="A657" t="s">
        <v>2087</v>
      </c>
      <c r="C657" t="s">
        <v>2088</v>
      </c>
      <c r="D657" s="1">
        <v>46031</v>
      </c>
      <c r="E657" t="s">
        <v>2089</v>
      </c>
      <c r="F657">
        <v>9</v>
      </c>
      <c r="G657">
        <v>231</v>
      </c>
      <c r="H657" t="str">
        <f>VLOOKUP(G657,[1]OPERADORES!$A:$B,2,0)</f>
        <v>EDIJANE</v>
      </c>
      <c r="I657" t="s">
        <v>21</v>
      </c>
      <c r="J657" t="s">
        <v>2090</v>
      </c>
      <c r="K657" t="s">
        <v>2091</v>
      </c>
      <c r="L657">
        <v>10230</v>
      </c>
      <c r="M657" t="s">
        <v>193</v>
      </c>
      <c r="O657" t="s">
        <v>11</v>
      </c>
      <c r="P657">
        <v>5102</v>
      </c>
      <c r="Q657">
        <v>50</v>
      </c>
      <c r="R657">
        <v>2.79</v>
      </c>
      <c r="S657">
        <v>139.5</v>
      </c>
      <c r="T657">
        <v>118</v>
      </c>
      <c r="U657">
        <v>15.41</v>
      </c>
      <c r="V657" t="str">
        <f>VLOOKUP(L657,'[2]tabela de preços'!$A:$D,4,0)</f>
        <v>NORTON</v>
      </c>
      <c r="W657" t="str">
        <f>VLOOKUP(L657,'[2]tabela de preços'!$A:$F,6,0)</f>
        <v xml:space="preserve">DISCOS / LIXAS / ABRASIVOS </v>
      </c>
      <c r="X657" t="str">
        <f>VLOOKUP(L657,'[2]tabela de preços'!$A:$G,7,0)</f>
        <v>AUTOMOTIVO</v>
      </c>
    </row>
    <row r="658" spans="1:24" hidden="1" x14ac:dyDescent="0.3">
      <c r="A658" t="s">
        <v>2087</v>
      </c>
      <c r="C658" t="s">
        <v>2088</v>
      </c>
      <c r="D658" s="1">
        <v>46031</v>
      </c>
      <c r="E658" t="s">
        <v>2089</v>
      </c>
      <c r="F658">
        <v>9</v>
      </c>
      <c r="G658">
        <v>231</v>
      </c>
      <c r="H658" t="str">
        <f>VLOOKUP(G658,[1]OPERADORES!$A:$B,2,0)</f>
        <v>EDIJANE</v>
      </c>
      <c r="I658" t="s">
        <v>21</v>
      </c>
      <c r="J658" t="s">
        <v>2090</v>
      </c>
      <c r="K658" t="s">
        <v>2091</v>
      </c>
      <c r="L658">
        <v>20318</v>
      </c>
      <c r="M658" t="s">
        <v>136</v>
      </c>
      <c r="O658" t="s">
        <v>11</v>
      </c>
      <c r="P658">
        <v>5403</v>
      </c>
      <c r="Q658">
        <v>3</v>
      </c>
      <c r="R658">
        <v>33.4</v>
      </c>
      <c r="S658">
        <v>100.2</v>
      </c>
      <c r="T658">
        <v>71.430000000000007</v>
      </c>
      <c r="U658">
        <v>28.71</v>
      </c>
      <c r="V658" t="str">
        <f>VLOOKUP(L658,'[2]tabela de preços'!$A:$D,4,0)</f>
        <v>SHERWIN WILLIAMS</v>
      </c>
      <c r="W658" t="str">
        <f>VLOOKUP(L658,'[2]tabela de preços'!$A:$F,6,0)</f>
        <v>TINTAS POLIÉSTER</v>
      </c>
      <c r="X658" t="str">
        <f>VLOOKUP(L658,'[2]tabela de preços'!$A:$G,7,0)</f>
        <v>AUTOMOTIVO</v>
      </c>
    </row>
    <row r="659" spans="1:24" hidden="1" x14ac:dyDescent="0.3">
      <c r="A659" t="s">
        <v>2087</v>
      </c>
      <c r="C659" t="s">
        <v>2088</v>
      </c>
      <c r="D659" s="1">
        <v>46031</v>
      </c>
      <c r="E659" t="s">
        <v>2089</v>
      </c>
      <c r="F659">
        <v>9</v>
      </c>
      <c r="G659">
        <v>231</v>
      </c>
      <c r="H659" t="str">
        <f>VLOOKUP(G659,[1]OPERADORES!$A:$B,2,0)</f>
        <v>EDIJANE</v>
      </c>
      <c r="I659" t="s">
        <v>21</v>
      </c>
      <c r="J659" t="s">
        <v>2090</v>
      </c>
      <c r="K659" t="s">
        <v>2091</v>
      </c>
      <c r="L659">
        <v>20325</v>
      </c>
      <c r="M659" t="s">
        <v>150</v>
      </c>
      <c r="O659" t="s">
        <v>11</v>
      </c>
      <c r="P659">
        <v>5403</v>
      </c>
      <c r="Q659">
        <v>3</v>
      </c>
      <c r="R659">
        <v>32.299999999999997</v>
      </c>
      <c r="S659">
        <v>96.9</v>
      </c>
      <c r="T659">
        <v>69.09</v>
      </c>
      <c r="U659">
        <v>28.7</v>
      </c>
      <c r="V659" t="str">
        <f>VLOOKUP(L659,'[2]tabela de preços'!$A:$D,4,0)</f>
        <v>SHERWIN WILLIAMS</v>
      </c>
      <c r="W659" t="str">
        <f>VLOOKUP(L659,'[2]tabela de preços'!$A:$F,6,0)</f>
        <v>TINTAS POLIÉSTER</v>
      </c>
      <c r="X659" t="str">
        <f>VLOOKUP(L659,'[2]tabela de preços'!$A:$G,7,0)</f>
        <v>AUTOMOTIVO</v>
      </c>
    </row>
    <row r="660" spans="1:24" hidden="1" x14ac:dyDescent="0.3">
      <c r="A660" t="s">
        <v>2087</v>
      </c>
      <c r="C660" t="s">
        <v>2088</v>
      </c>
      <c r="D660" s="1">
        <v>46031</v>
      </c>
      <c r="E660" t="s">
        <v>2089</v>
      </c>
      <c r="F660">
        <v>9</v>
      </c>
      <c r="G660">
        <v>231</v>
      </c>
      <c r="H660" t="str">
        <f>VLOOKUP(G660,[1]OPERADORES!$A:$B,2,0)</f>
        <v>EDIJANE</v>
      </c>
      <c r="I660" t="s">
        <v>21</v>
      </c>
      <c r="J660" t="s">
        <v>2090</v>
      </c>
      <c r="K660" t="s">
        <v>2091</v>
      </c>
      <c r="L660">
        <v>20339</v>
      </c>
      <c r="M660" t="s">
        <v>2092</v>
      </c>
      <c r="O660" t="s">
        <v>11</v>
      </c>
      <c r="P660">
        <v>5102</v>
      </c>
      <c r="Q660">
        <v>4</v>
      </c>
      <c r="R660">
        <v>33.83</v>
      </c>
      <c r="S660">
        <v>135.32</v>
      </c>
      <c r="T660">
        <v>102.72</v>
      </c>
      <c r="U660">
        <v>24.09</v>
      </c>
      <c r="V660" t="str">
        <f>VLOOKUP(L660,'[2]tabela de preços'!$A:$D,4,0)</f>
        <v>SHERWIN WILLIAMS</v>
      </c>
      <c r="W660" t="str">
        <f>VLOOKUP(L660,'[2]tabela de preços'!$A:$F,6,0)</f>
        <v>TINTAS PU</v>
      </c>
      <c r="X660" t="str">
        <f>VLOOKUP(L660,'[2]tabela de preços'!$A:$G,7,0)</f>
        <v>AUTOMOTIVO</v>
      </c>
    </row>
    <row r="661" spans="1:24" hidden="1" x14ac:dyDescent="0.3">
      <c r="A661" t="s">
        <v>2087</v>
      </c>
      <c r="C661" t="s">
        <v>2088</v>
      </c>
      <c r="D661" s="1">
        <v>46031</v>
      </c>
      <c r="E661" t="s">
        <v>2089</v>
      </c>
      <c r="F661">
        <v>9</v>
      </c>
      <c r="G661">
        <v>231</v>
      </c>
      <c r="H661" t="str">
        <f>VLOOKUP(G661,[1]OPERADORES!$A:$B,2,0)</f>
        <v>EDIJANE</v>
      </c>
      <c r="I661" t="s">
        <v>21</v>
      </c>
      <c r="J661" t="s">
        <v>2090</v>
      </c>
      <c r="K661" t="s">
        <v>2091</v>
      </c>
      <c r="L661">
        <v>20846</v>
      </c>
      <c r="M661" t="s">
        <v>163</v>
      </c>
      <c r="O661" t="s">
        <v>11</v>
      </c>
      <c r="P661">
        <v>5102</v>
      </c>
      <c r="Q661">
        <v>4</v>
      </c>
      <c r="R661">
        <v>32.44</v>
      </c>
      <c r="S661">
        <v>129.76</v>
      </c>
      <c r="T661">
        <v>98.48</v>
      </c>
      <c r="U661">
        <v>24.11</v>
      </c>
      <c r="V661" t="str">
        <f>VLOOKUP(L661,'[2]tabela de preços'!$A:$D,4,0)</f>
        <v>SHERWIN WILLIAMS</v>
      </c>
      <c r="W661" t="str">
        <f>VLOOKUP(L661,'[2]tabela de preços'!$A:$F,6,0)</f>
        <v>TINTAS POLIÉSTER</v>
      </c>
      <c r="X661" t="str">
        <f>VLOOKUP(L661,'[2]tabela de preços'!$A:$G,7,0)</f>
        <v>AUTOMOTIVO</v>
      </c>
    </row>
    <row r="662" spans="1:24" hidden="1" x14ac:dyDescent="0.3">
      <c r="A662" t="s">
        <v>2087</v>
      </c>
      <c r="C662" t="s">
        <v>2088</v>
      </c>
      <c r="D662" s="1">
        <v>46031</v>
      </c>
      <c r="E662" t="s">
        <v>2089</v>
      </c>
      <c r="F662">
        <v>9</v>
      </c>
      <c r="G662">
        <v>231</v>
      </c>
      <c r="H662" t="str">
        <f>VLOOKUP(G662,[1]OPERADORES!$A:$B,2,0)</f>
        <v>EDIJANE</v>
      </c>
      <c r="I662" t="s">
        <v>21</v>
      </c>
      <c r="J662" t="s">
        <v>2090</v>
      </c>
      <c r="K662" t="s">
        <v>2091</v>
      </c>
      <c r="L662">
        <v>10238</v>
      </c>
      <c r="M662" t="s">
        <v>79</v>
      </c>
      <c r="O662" t="s">
        <v>11</v>
      </c>
      <c r="P662">
        <v>5102</v>
      </c>
      <c r="Q662">
        <v>50</v>
      </c>
      <c r="R662">
        <v>2.79</v>
      </c>
      <c r="S662">
        <v>139.5</v>
      </c>
      <c r="T662">
        <v>113.5</v>
      </c>
      <c r="U662">
        <v>18.64</v>
      </c>
      <c r="V662" t="str">
        <f>VLOOKUP(L662,'[2]tabela de preços'!$A:$D,4,0)</f>
        <v>NORTON</v>
      </c>
      <c r="W662" t="str">
        <f>VLOOKUP(L662,'[2]tabela de preços'!$A:$F,6,0)</f>
        <v xml:space="preserve">DISCOS / LIXAS / ABRASIVOS </v>
      </c>
      <c r="X662" t="str">
        <f>VLOOKUP(L662,'[2]tabela de preços'!$A:$G,7,0)</f>
        <v>AUTOMOTIVO</v>
      </c>
    </row>
    <row r="663" spans="1:24" hidden="1" x14ac:dyDescent="0.3">
      <c r="A663" t="s">
        <v>2087</v>
      </c>
      <c r="C663" t="s">
        <v>2088</v>
      </c>
      <c r="D663" s="1">
        <v>46031</v>
      </c>
      <c r="E663" t="s">
        <v>2089</v>
      </c>
      <c r="F663">
        <v>9</v>
      </c>
      <c r="G663">
        <v>231</v>
      </c>
      <c r="H663" t="str">
        <f>VLOOKUP(G663,[1]OPERADORES!$A:$B,2,0)</f>
        <v>EDIJANE</v>
      </c>
      <c r="I663" t="s">
        <v>21</v>
      </c>
      <c r="J663" t="s">
        <v>2090</v>
      </c>
      <c r="K663" t="s">
        <v>2091</v>
      </c>
      <c r="L663">
        <v>10246</v>
      </c>
      <c r="M663" t="s">
        <v>206</v>
      </c>
      <c r="O663" t="s">
        <v>11</v>
      </c>
      <c r="P663">
        <v>5102</v>
      </c>
      <c r="Q663">
        <v>50</v>
      </c>
      <c r="R663">
        <v>2.79</v>
      </c>
      <c r="S663">
        <v>139.5</v>
      </c>
      <c r="T663">
        <v>97.5</v>
      </c>
      <c r="U663">
        <v>30.11</v>
      </c>
      <c r="V663" t="str">
        <f>VLOOKUP(L663,'[2]tabela de preços'!$A:$D,4,0)</f>
        <v>NORTON</v>
      </c>
      <c r="W663" t="str">
        <f>VLOOKUP(L663,'[2]tabela de preços'!$A:$F,6,0)</f>
        <v xml:space="preserve">DISCOS / LIXAS / ABRASIVOS </v>
      </c>
      <c r="X663" t="str">
        <f>VLOOKUP(L663,'[2]tabela de preços'!$A:$G,7,0)</f>
        <v>AUTOMOTIVO</v>
      </c>
    </row>
    <row r="664" spans="1:24" hidden="1" x14ac:dyDescent="0.3">
      <c r="A664" t="s">
        <v>2333</v>
      </c>
      <c r="B664" t="s">
        <v>2334</v>
      </c>
      <c r="C664" t="s">
        <v>2340</v>
      </c>
      <c r="D664" s="1">
        <v>46031</v>
      </c>
      <c r="E664" t="s">
        <v>2341</v>
      </c>
      <c r="F664">
        <v>9</v>
      </c>
      <c r="G664">
        <v>174</v>
      </c>
      <c r="H664" t="str">
        <f>VLOOKUP(G664,[1]OPERADORES!$A:$B,2,0)</f>
        <v>MIRIÃ LOBATO RODRIGUES</v>
      </c>
      <c r="I664" t="s">
        <v>126</v>
      </c>
      <c r="J664" t="s">
        <v>2337</v>
      </c>
      <c r="K664" t="s">
        <v>2338</v>
      </c>
      <c r="L664">
        <v>84109</v>
      </c>
      <c r="M664" t="s">
        <v>2342</v>
      </c>
      <c r="O664" t="s">
        <v>11</v>
      </c>
      <c r="P664">
        <v>6403</v>
      </c>
      <c r="Q664">
        <v>6</v>
      </c>
      <c r="R664">
        <v>30.57</v>
      </c>
      <c r="S664">
        <v>183.42</v>
      </c>
      <c r="T664">
        <v>139.26</v>
      </c>
      <c r="U664">
        <v>24.08</v>
      </c>
      <c r="V664" t="str">
        <f>VLOOKUP(L664,'[2]tabela de preços'!$A:$D,4,0)</f>
        <v>BRASILUX</v>
      </c>
      <c r="W664" t="str">
        <f>VLOOKUP(L664,'[2]tabela de preços'!$A:$F,6,0)</f>
        <v>TINTAS LACA</v>
      </c>
      <c r="X664" t="str">
        <f>VLOOKUP(L664,'[2]tabela de preços'!$A:$G,7,0)</f>
        <v>AUTOMOTIVO</v>
      </c>
    </row>
    <row r="665" spans="1:24" hidden="1" x14ac:dyDescent="0.3">
      <c r="A665" t="s">
        <v>2333</v>
      </c>
      <c r="B665" t="s">
        <v>2334</v>
      </c>
      <c r="C665" t="s">
        <v>2340</v>
      </c>
      <c r="D665" s="1">
        <v>46031</v>
      </c>
      <c r="E665" t="s">
        <v>2341</v>
      </c>
      <c r="F665">
        <v>9</v>
      </c>
      <c r="G665">
        <v>174</v>
      </c>
      <c r="H665" t="str">
        <f>VLOOKUP(G665,[1]OPERADORES!$A:$B,2,0)</f>
        <v>MIRIÃ LOBATO RODRIGUES</v>
      </c>
      <c r="I665" t="s">
        <v>126</v>
      </c>
      <c r="J665" t="s">
        <v>2337</v>
      </c>
      <c r="K665" t="s">
        <v>2338</v>
      </c>
      <c r="L665">
        <v>84645</v>
      </c>
      <c r="M665" t="s">
        <v>2343</v>
      </c>
      <c r="O665" t="s">
        <v>11</v>
      </c>
      <c r="P665">
        <v>6403</v>
      </c>
      <c r="Q665">
        <v>6</v>
      </c>
      <c r="R665">
        <v>85.98</v>
      </c>
      <c r="S665">
        <v>515.88</v>
      </c>
      <c r="T665">
        <v>391.56</v>
      </c>
      <c r="U665">
        <v>24.1</v>
      </c>
      <c r="V665" t="str">
        <f>VLOOKUP(L665,'[2]tabela de preços'!$A:$D,4,0)</f>
        <v>BRASILUX</v>
      </c>
      <c r="W665" t="str">
        <f>VLOOKUP(L665,'[2]tabela de preços'!$A:$F,6,0)</f>
        <v xml:space="preserve">BASES SISTEMA NO MACHINE </v>
      </c>
      <c r="X665" t="str">
        <f>VLOOKUP(L665,'[2]tabela de preços'!$A:$G,7,0)</f>
        <v>INDUSTRIAL</v>
      </c>
    </row>
    <row r="666" spans="1:24" hidden="1" x14ac:dyDescent="0.3">
      <c r="A666" t="s">
        <v>2333</v>
      </c>
      <c r="B666" t="s">
        <v>2334</v>
      </c>
      <c r="C666" t="s">
        <v>2340</v>
      </c>
      <c r="D666" s="1">
        <v>46031</v>
      </c>
      <c r="E666" t="s">
        <v>2341</v>
      </c>
      <c r="F666">
        <v>9</v>
      </c>
      <c r="G666">
        <v>174</v>
      </c>
      <c r="H666" t="str">
        <f>VLOOKUP(G666,[1]OPERADORES!$A:$B,2,0)</f>
        <v>MIRIÃ LOBATO RODRIGUES</v>
      </c>
      <c r="I666" t="s">
        <v>126</v>
      </c>
      <c r="J666" t="s">
        <v>2337</v>
      </c>
      <c r="K666" t="s">
        <v>2338</v>
      </c>
      <c r="L666">
        <v>85280</v>
      </c>
      <c r="M666" t="s">
        <v>943</v>
      </c>
      <c r="O666" t="s">
        <v>11</v>
      </c>
      <c r="P666">
        <v>6102</v>
      </c>
      <c r="Q666">
        <v>12</v>
      </c>
      <c r="R666">
        <v>55.72</v>
      </c>
      <c r="S666">
        <v>668.64</v>
      </c>
      <c r="T666">
        <v>507.48</v>
      </c>
      <c r="U666">
        <v>24.1</v>
      </c>
      <c r="V666" t="str">
        <f>VLOOKUP(L666,'[2]tabela de preços'!$A:$D,4,0)</f>
        <v>BRASILUX</v>
      </c>
      <c r="W666" t="str">
        <f>VLOOKUP(L666,'[2]tabela de preços'!$A:$F,6,0)</f>
        <v>CATALISADORES INDIVIDUAIS</v>
      </c>
      <c r="X666" t="str">
        <f>VLOOKUP(L666,'[2]tabela de preços'!$A:$G,7,0)</f>
        <v>IMOBILIÁRIO</v>
      </c>
    </row>
    <row r="667" spans="1:24" hidden="1" x14ac:dyDescent="0.3">
      <c r="A667" t="s">
        <v>2333</v>
      </c>
      <c r="B667" t="s">
        <v>2334</v>
      </c>
      <c r="C667" t="s">
        <v>2340</v>
      </c>
      <c r="D667" s="1">
        <v>46031</v>
      </c>
      <c r="E667" t="s">
        <v>2341</v>
      </c>
      <c r="F667">
        <v>9</v>
      </c>
      <c r="G667">
        <v>174</v>
      </c>
      <c r="H667" t="str">
        <f>VLOOKUP(G667,[1]OPERADORES!$A:$B,2,0)</f>
        <v>MIRIÃ LOBATO RODRIGUES</v>
      </c>
      <c r="I667" t="s">
        <v>126</v>
      </c>
      <c r="J667" t="s">
        <v>2337</v>
      </c>
      <c r="K667" t="s">
        <v>2338</v>
      </c>
      <c r="L667">
        <v>84823</v>
      </c>
      <c r="M667" t="s">
        <v>331</v>
      </c>
      <c r="O667" t="s">
        <v>11</v>
      </c>
      <c r="P667">
        <v>6102</v>
      </c>
      <c r="Q667">
        <v>6</v>
      </c>
      <c r="R667">
        <v>94.64</v>
      </c>
      <c r="S667">
        <v>567.84</v>
      </c>
      <c r="T667">
        <v>430.98</v>
      </c>
      <c r="U667">
        <v>24.1</v>
      </c>
      <c r="V667" t="str">
        <f>VLOOKUP(L667,'[2]tabela de preços'!$A:$D,4,0)</f>
        <v>BRASILUX</v>
      </c>
      <c r="W667" t="str">
        <f>VLOOKUP(L667,'[2]tabela de preços'!$A:$F,6,0)</f>
        <v>DILUENTE</v>
      </c>
      <c r="X667" t="str">
        <f>VLOOKUP(L667,'[2]tabela de preços'!$A:$G,7,0)</f>
        <v>AUTOMOTIVO</v>
      </c>
    </row>
    <row r="668" spans="1:24" hidden="1" x14ac:dyDescent="0.3">
      <c r="A668" t="s">
        <v>2333</v>
      </c>
      <c r="B668" t="s">
        <v>2334</v>
      </c>
      <c r="C668" t="s">
        <v>2340</v>
      </c>
      <c r="D668" s="1">
        <v>46031</v>
      </c>
      <c r="E668" t="s">
        <v>2341</v>
      </c>
      <c r="F668">
        <v>9</v>
      </c>
      <c r="G668">
        <v>174</v>
      </c>
      <c r="H668" t="str">
        <f>VLOOKUP(G668,[1]OPERADORES!$A:$B,2,0)</f>
        <v>MIRIÃ LOBATO RODRIGUES</v>
      </c>
      <c r="I668" t="s">
        <v>126</v>
      </c>
      <c r="J668" t="s">
        <v>2337</v>
      </c>
      <c r="K668" t="s">
        <v>2338</v>
      </c>
      <c r="L668">
        <v>84557</v>
      </c>
      <c r="M668" t="s">
        <v>116</v>
      </c>
      <c r="O668" t="s">
        <v>11</v>
      </c>
      <c r="P668">
        <v>6102</v>
      </c>
      <c r="Q668">
        <v>18</v>
      </c>
      <c r="R668">
        <v>18.39</v>
      </c>
      <c r="S668">
        <v>331.02</v>
      </c>
      <c r="T668">
        <v>251.28</v>
      </c>
      <c r="U668">
        <v>24.09</v>
      </c>
      <c r="V668" t="str">
        <f>VLOOKUP(L668,'[2]tabela de preços'!$A:$D,4,0)</f>
        <v>BRASILUX</v>
      </c>
      <c r="W668" t="str">
        <f>VLOOKUP(L668,'[2]tabela de preços'!$A:$F,6,0)</f>
        <v>DILUENTE</v>
      </c>
      <c r="X668" t="str">
        <f>VLOOKUP(L668,'[2]tabela de preços'!$A:$G,7,0)</f>
        <v>AUTOMOTIVO</v>
      </c>
    </row>
    <row r="669" spans="1:24" hidden="1" x14ac:dyDescent="0.3">
      <c r="A669" t="s">
        <v>2333</v>
      </c>
      <c r="B669" t="s">
        <v>2334</v>
      </c>
      <c r="C669" t="s">
        <v>2340</v>
      </c>
      <c r="D669" s="1">
        <v>46031</v>
      </c>
      <c r="E669" t="s">
        <v>2341</v>
      </c>
      <c r="F669">
        <v>9</v>
      </c>
      <c r="G669">
        <v>174</v>
      </c>
      <c r="H669" t="str">
        <f>VLOOKUP(G669,[1]OPERADORES!$A:$B,2,0)</f>
        <v>MIRIÃ LOBATO RODRIGUES</v>
      </c>
      <c r="I669" t="s">
        <v>126</v>
      </c>
      <c r="J669" t="s">
        <v>2337</v>
      </c>
      <c r="K669" t="s">
        <v>2338</v>
      </c>
      <c r="L669">
        <v>23878</v>
      </c>
      <c r="M669" t="s">
        <v>851</v>
      </c>
      <c r="O669" t="s">
        <v>11</v>
      </c>
      <c r="P669">
        <v>6102</v>
      </c>
      <c r="Q669">
        <v>24</v>
      </c>
      <c r="R669">
        <v>8.41</v>
      </c>
      <c r="S669">
        <v>201.84</v>
      </c>
      <c r="T669">
        <v>153.12</v>
      </c>
      <c r="U669">
        <v>24.14</v>
      </c>
      <c r="V669" t="str">
        <f>VLOOKUP(L669,'[2]tabela de preços'!$A:$D,4,0)</f>
        <v>ATLAS</v>
      </c>
      <c r="W669" t="str">
        <f>VLOOKUP(L669,'[2]tabela de preços'!$A:$F,6,0)</f>
        <v>ROLOS / TRINCHAS / PINCÉIS / ESPÁTULAS</v>
      </c>
      <c r="X669" t="str">
        <f>VLOOKUP(L669,'[2]tabela de preços'!$A:$G,7,0)</f>
        <v>IMOBILIÁRIO</v>
      </c>
    </row>
    <row r="670" spans="1:24" hidden="1" x14ac:dyDescent="0.3">
      <c r="A670" t="s">
        <v>2333</v>
      </c>
      <c r="B670" t="s">
        <v>2334</v>
      </c>
      <c r="C670" t="s">
        <v>2340</v>
      </c>
      <c r="D670" s="1">
        <v>46031</v>
      </c>
      <c r="E670" t="s">
        <v>2341</v>
      </c>
      <c r="F670">
        <v>9</v>
      </c>
      <c r="G670">
        <v>174</v>
      </c>
      <c r="H670" t="str">
        <f>VLOOKUP(G670,[1]OPERADORES!$A:$B,2,0)</f>
        <v>MIRIÃ LOBATO RODRIGUES</v>
      </c>
      <c r="I670" t="s">
        <v>126</v>
      </c>
      <c r="J670" t="s">
        <v>2337</v>
      </c>
      <c r="K670" t="s">
        <v>2338</v>
      </c>
      <c r="L670">
        <v>83992</v>
      </c>
      <c r="M670" t="s">
        <v>1038</v>
      </c>
      <c r="O670" t="s">
        <v>11</v>
      </c>
      <c r="P670">
        <v>6102</v>
      </c>
      <c r="Q670">
        <v>50</v>
      </c>
      <c r="R670">
        <v>2.84</v>
      </c>
      <c r="S670">
        <v>142</v>
      </c>
      <c r="T670">
        <v>91.5</v>
      </c>
      <c r="U670">
        <v>35.56</v>
      </c>
      <c r="V670" t="str">
        <f>VLOOKUP(L670,'[2]tabela de preços'!$A:$D,4,0)</f>
        <v>3M</v>
      </c>
      <c r="W670" t="str">
        <f>VLOOKUP(L670,'[2]tabela de preços'!$A:$F,6,0)</f>
        <v>LIXA FERRO</v>
      </c>
      <c r="X670" t="str">
        <f>VLOOKUP(L670,'[2]tabela de preços'!$A:$G,7,0)</f>
        <v>IMOBILIÁRIO</v>
      </c>
    </row>
    <row r="671" spans="1:24" hidden="1" x14ac:dyDescent="0.3">
      <c r="A671" t="s">
        <v>2333</v>
      </c>
      <c r="B671" t="s">
        <v>2334</v>
      </c>
      <c r="C671" t="s">
        <v>2340</v>
      </c>
      <c r="D671" s="1">
        <v>46031</v>
      </c>
      <c r="E671" t="s">
        <v>2341</v>
      </c>
      <c r="F671">
        <v>9</v>
      </c>
      <c r="G671">
        <v>174</v>
      </c>
      <c r="H671" t="str">
        <f>VLOOKUP(G671,[1]OPERADORES!$A:$B,2,0)</f>
        <v>MIRIÃ LOBATO RODRIGUES</v>
      </c>
      <c r="I671" t="s">
        <v>126</v>
      </c>
      <c r="J671" t="s">
        <v>2337</v>
      </c>
      <c r="K671" t="s">
        <v>2338</v>
      </c>
      <c r="L671">
        <v>84015</v>
      </c>
      <c r="M671" t="s">
        <v>2344</v>
      </c>
      <c r="O671" t="s">
        <v>11</v>
      </c>
      <c r="P671">
        <v>6102</v>
      </c>
      <c r="Q671">
        <v>100</v>
      </c>
      <c r="R671">
        <v>0.52</v>
      </c>
      <c r="S671">
        <v>52</v>
      </c>
      <c r="T671">
        <v>46</v>
      </c>
      <c r="U671">
        <v>11.54</v>
      </c>
      <c r="V671" t="str">
        <f>VLOOKUP(L671,'[2]tabela de preços'!$A:$D,4,0)</f>
        <v>3M</v>
      </c>
      <c r="W671" t="str">
        <f>VLOOKUP(L671,'[2]tabela de preços'!$A:$F,6,0)</f>
        <v>LIXA MASSA  /MADEIRA / PAREDE</v>
      </c>
      <c r="X671" t="str">
        <f>VLOOKUP(L671,'[2]tabela de preços'!$A:$G,7,0)</f>
        <v>IMOBILIÁRIO</v>
      </c>
    </row>
    <row r="672" spans="1:24" hidden="1" x14ac:dyDescent="0.3">
      <c r="A672" t="s">
        <v>2333</v>
      </c>
      <c r="B672" t="s">
        <v>2334</v>
      </c>
      <c r="C672" t="s">
        <v>2340</v>
      </c>
      <c r="D672" s="1">
        <v>46031</v>
      </c>
      <c r="E672" t="s">
        <v>2341</v>
      </c>
      <c r="F672">
        <v>9</v>
      </c>
      <c r="G672">
        <v>174</v>
      </c>
      <c r="H672" t="str">
        <f>VLOOKUP(G672,[1]OPERADORES!$A:$B,2,0)</f>
        <v>MIRIÃ LOBATO RODRIGUES</v>
      </c>
      <c r="I672" t="s">
        <v>126</v>
      </c>
      <c r="J672" t="s">
        <v>2337</v>
      </c>
      <c r="K672" t="s">
        <v>2338</v>
      </c>
      <c r="L672">
        <v>84021</v>
      </c>
      <c r="M672" t="s">
        <v>1945</v>
      </c>
      <c r="O672" t="s">
        <v>11</v>
      </c>
      <c r="P672">
        <v>6102</v>
      </c>
      <c r="Q672">
        <v>100</v>
      </c>
      <c r="R672">
        <v>0.52</v>
      </c>
      <c r="S672">
        <v>52</v>
      </c>
      <c r="T672">
        <v>46</v>
      </c>
      <c r="U672">
        <v>11.54</v>
      </c>
      <c r="V672" t="str">
        <f>VLOOKUP(L672,'[2]tabela de preços'!$A:$D,4,0)</f>
        <v>3M</v>
      </c>
      <c r="W672" t="str">
        <f>VLOOKUP(L672,'[2]tabela de preços'!$A:$F,6,0)</f>
        <v>LIXA MASSA  /MADEIRA / PAREDE</v>
      </c>
      <c r="X672" t="str">
        <f>VLOOKUP(L672,'[2]tabela de preços'!$A:$G,7,0)</f>
        <v>IMOBILIÁRIO</v>
      </c>
    </row>
    <row r="673" spans="1:24" hidden="1" x14ac:dyDescent="0.3">
      <c r="A673" t="s">
        <v>2333</v>
      </c>
      <c r="B673" t="s">
        <v>2334</v>
      </c>
      <c r="C673" t="s">
        <v>2340</v>
      </c>
      <c r="D673" s="1">
        <v>46031</v>
      </c>
      <c r="E673" t="s">
        <v>2341</v>
      </c>
      <c r="F673">
        <v>9</v>
      </c>
      <c r="G673">
        <v>174</v>
      </c>
      <c r="H673" t="str">
        <f>VLOOKUP(G673,[1]OPERADORES!$A:$B,2,0)</f>
        <v>MIRIÃ LOBATO RODRIGUES</v>
      </c>
      <c r="I673" t="s">
        <v>126</v>
      </c>
      <c r="J673" t="s">
        <v>2337</v>
      </c>
      <c r="K673" t="s">
        <v>2338</v>
      </c>
      <c r="L673">
        <v>10402</v>
      </c>
      <c r="M673" t="s">
        <v>138</v>
      </c>
      <c r="O673" t="s">
        <v>11</v>
      </c>
      <c r="P673">
        <v>6102</v>
      </c>
      <c r="Q673">
        <v>6</v>
      </c>
      <c r="R673">
        <v>22.83</v>
      </c>
      <c r="S673">
        <v>136.97999999999999</v>
      </c>
      <c r="T673">
        <v>103.98</v>
      </c>
      <c r="U673">
        <v>24.09</v>
      </c>
      <c r="V673" t="str">
        <f>VLOOKUP(L673,'[2]tabela de preços'!$A:$D,4,0)</f>
        <v>MAXI RUBBER</v>
      </c>
      <c r="W673" t="str">
        <f>VLOOKUP(L673,'[2]tabela de preços'!$A:$F,6,0)</f>
        <v>REMOVEDOR PASTOSO</v>
      </c>
      <c r="X673" t="str">
        <f>VLOOKUP(L673,'[2]tabela de preços'!$A:$G,7,0)</f>
        <v>AUTOMOTIVO</v>
      </c>
    </row>
    <row r="674" spans="1:24" hidden="1" x14ac:dyDescent="0.3">
      <c r="A674" t="s">
        <v>2333</v>
      </c>
      <c r="B674" t="s">
        <v>2334</v>
      </c>
      <c r="C674" t="s">
        <v>2340</v>
      </c>
      <c r="D674" s="1">
        <v>46031</v>
      </c>
      <c r="E674" t="s">
        <v>2341</v>
      </c>
      <c r="F674">
        <v>9</v>
      </c>
      <c r="G674">
        <v>174</v>
      </c>
      <c r="H674" t="str">
        <f>VLOOKUP(G674,[1]OPERADORES!$A:$B,2,0)</f>
        <v>MIRIÃ LOBATO RODRIGUES</v>
      </c>
      <c r="I674" t="s">
        <v>126</v>
      </c>
      <c r="J674" t="s">
        <v>2337</v>
      </c>
      <c r="K674" t="s">
        <v>2338</v>
      </c>
      <c r="L674">
        <v>84425</v>
      </c>
      <c r="M674" t="s">
        <v>616</v>
      </c>
      <c r="O674" t="s">
        <v>11</v>
      </c>
      <c r="P674">
        <v>6102</v>
      </c>
      <c r="Q674">
        <v>12</v>
      </c>
      <c r="R674">
        <v>3.52</v>
      </c>
      <c r="S674">
        <v>42.24</v>
      </c>
      <c r="T674">
        <v>32.04</v>
      </c>
      <c r="U674">
        <v>24.15</v>
      </c>
      <c r="V674" t="str">
        <f>VLOOKUP(L674,'[2]tabela de preços'!$A:$D,4,0)</f>
        <v>ATLAS</v>
      </c>
      <c r="W674" t="str">
        <f>VLOOKUP(L674,'[2]tabela de preços'!$A:$F,6,0)</f>
        <v>ROLOS / TRINCHAS / PINCÉIS / ESPÁTULAS</v>
      </c>
      <c r="X674" t="str">
        <f>VLOOKUP(L674,'[2]tabela de preços'!$A:$G,7,0)</f>
        <v>IMOBILIÁRIO</v>
      </c>
    </row>
    <row r="675" spans="1:24" hidden="1" x14ac:dyDescent="0.3">
      <c r="A675" t="s">
        <v>2333</v>
      </c>
      <c r="B675" t="s">
        <v>2334</v>
      </c>
      <c r="C675" t="s">
        <v>2340</v>
      </c>
      <c r="D675" s="1">
        <v>46031</v>
      </c>
      <c r="E675" t="s">
        <v>2341</v>
      </c>
      <c r="F675">
        <v>9</v>
      </c>
      <c r="G675">
        <v>174</v>
      </c>
      <c r="H675" t="str">
        <f>VLOOKUP(G675,[1]OPERADORES!$A:$B,2,0)</f>
        <v>MIRIÃ LOBATO RODRIGUES</v>
      </c>
      <c r="I675" t="s">
        <v>126</v>
      </c>
      <c r="J675" t="s">
        <v>2337</v>
      </c>
      <c r="K675" t="s">
        <v>2338</v>
      </c>
      <c r="L675">
        <v>84423</v>
      </c>
      <c r="M675" t="s">
        <v>1198</v>
      </c>
      <c r="O675" t="s">
        <v>11</v>
      </c>
      <c r="P675">
        <v>6102</v>
      </c>
      <c r="Q675">
        <v>10</v>
      </c>
      <c r="R675">
        <v>17.82</v>
      </c>
      <c r="S675">
        <v>178.2</v>
      </c>
      <c r="T675">
        <v>135.19999999999999</v>
      </c>
      <c r="U675">
        <v>24.13</v>
      </c>
      <c r="V675" t="str">
        <f>VLOOKUP(L675,'[2]tabela de preços'!$A:$D,4,0)</f>
        <v>ATLAS</v>
      </c>
      <c r="W675" t="str">
        <f>VLOOKUP(L675,'[2]tabela de preços'!$A:$F,6,0)</f>
        <v>ROLOS / TRINCHAS / PINCÉIS / ESPÁTULAS</v>
      </c>
      <c r="X675" t="str">
        <f>VLOOKUP(L675,'[2]tabela de preços'!$A:$G,7,0)</f>
        <v>IMOBILIÁRIO</v>
      </c>
    </row>
    <row r="676" spans="1:24" hidden="1" x14ac:dyDescent="0.3">
      <c r="A676" t="s">
        <v>2333</v>
      </c>
      <c r="B676" t="s">
        <v>2334</v>
      </c>
      <c r="C676" t="s">
        <v>2340</v>
      </c>
      <c r="D676" s="1">
        <v>46031</v>
      </c>
      <c r="E676" t="s">
        <v>2341</v>
      </c>
      <c r="F676">
        <v>9</v>
      </c>
      <c r="G676">
        <v>174</v>
      </c>
      <c r="H676" t="str">
        <f>VLOOKUP(G676,[1]OPERADORES!$A:$B,2,0)</f>
        <v>MIRIÃ LOBATO RODRIGUES</v>
      </c>
      <c r="I676" t="s">
        <v>126</v>
      </c>
      <c r="J676" t="s">
        <v>2337</v>
      </c>
      <c r="K676" t="s">
        <v>2338</v>
      </c>
      <c r="L676">
        <v>84421</v>
      </c>
      <c r="M676" t="s">
        <v>568</v>
      </c>
      <c r="O676" t="s">
        <v>11</v>
      </c>
      <c r="P676">
        <v>6102</v>
      </c>
      <c r="Q676">
        <v>10</v>
      </c>
      <c r="R676">
        <v>6.35</v>
      </c>
      <c r="S676">
        <v>63.5</v>
      </c>
      <c r="T676">
        <v>48.2</v>
      </c>
      <c r="U676">
        <v>24.09</v>
      </c>
      <c r="V676" t="str">
        <f>VLOOKUP(L676,'[2]tabela de preços'!$A:$D,4,0)</f>
        <v>ATLAS</v>
      </c>
      <c r="W676" t="str">
        <f>VLOOKUP(L676,'[2]tabela de preços'!$A:$F,6,0)</f>
        <v>ROLOS / TRINCHAS / PINCÉIS / ESPÁTULAS</v>
      </c>
      <c r="X676" t="str">
        <f>VLOOKUP(L676,'[2]tabela de preços'!$A:$G,7,0)</f>
        <v>IMOBILIÁRIO</v>
      </c>
    </row>
    <row r="677" spans="1:24" hidden="1" x14ac:dyDescent="0.3">
      <c r="A677" t="s">
        <v>2333</v>
      </c>
      <c r="B677" t="s">
        <v>2334</v>
      </c>
      <c r="C677" t="s">
        <v>2340</v>
      </c>
      <c r="D677" s="1">
        <v>46031</v>
      </c>
      <c r="E677" t="s">
        <v>2341</v>
      </c>
      <c r="F677">
        <v>9</v>
      </c>
      <c r="G677">
        <v>174</v>
      </c>
      <c r="H677" t="str">
        <f>VLOOKUP(G677,[1]OPERADORES!$A:$B,2,0)</f>
        <v>MIRIÃ LOBATO RODRIGUES</v>
      </c>
      <c r="I677" t="s">
        <v>126</v>
      </c>
      <c r="J677" t="s">
        <v>2337</v>
      </c>
      <c r="K677" t="s">
        <v>2338</v>
      </c>
      <c r="L677">
        <v>84420</v>
      </c>
      <c r="M677" t="s">
        <v>353</v>
      </c>
      <c r="O677" t="s">
        <v>11</v>
      </c>
      <c r="P677">
        <v>6102</v>
      </c>
      <c r="Q677">
        <v>12</v>
      </c>
      <c r="R677">
        <v>20.34</v>
      </c>
      <c r="S677">
        <v>244.08</v>
      </c>
      <c r="T677">
        <v>185.28</v>
      </c>
      <c r="U677">
        <v>24.09</v>
      </c>
      <c r="V677" t="str">
        <f>VLOOKUP(L677,'[2]tabela de preços'!$A:$D,4,0)</f>
        <v>ATLAS</v>
      </c>
      <c r="W677" t="str">
        <f>VLOOKUP(L677,'[2]tabela de preços'!$A:$F,6,0)</f>
        <v>ROLOS / TRINCHAS / PINCÉIS / ESPÁTULAS</v>
      </c>
      <c r="X677" t="str">
        <f>VLOOKUP(L677,'[2]tabela de preços'!$A:$G,7,0)</f>
        <v>IMOBILIÁRIO</v>
      </c>
    </row>
    <row r="678" spans="1:24" hidden="1" x14ac:dyDescent="0.3">
      <c r="A678" t="s">
        <v>2333</v>
      </c>
      <c r="B678" t="s">
        <v>2334</v>
      </c>
      <c r="C678" t="s">
        <v>2340</v>
      </c>
      <c r="D678" s="1">
        <v>46031</v>
      </c>
      <c r="E678" t="s">
        <v>2341</v>
      </c>
      <c r="F678">
        <v>9</v>
      </c>
      <c r="G678">
        <v>174</v>
      </c>
      <c r="H678" t="str">
        <f>VLOOKUP(G678,[1]OPERADORES!$A:$B,2,0)</f>
        <v>MIRIÃ LOBATO RODRIGUES</v>
      </c>
      <c r="I678" t="s">
        <v>126</v>
      </c>
      <c r="J678" t="s">
        <v>2337</v>
      </c>
      <c r="K678" t="s">
        <v>2338</v>
      </c>
      <c r="L678">
        <v>10298</v>
      </c>
      <c r="M678" t="s">
        <v>85</v>
      </c>
      <c r="O678" t="s">
        <v>11</v>
      </c>
      <c r="P678">
        <v>6102</v>
      </c>
      <c r="Q678">
        <v>20</v>
      </c>
      <c r="R678">
        <v>54.9</v>
      </c>
      <c r="S678" s="2">
        <v>1098</v>
      </c>
      <c r="T678">
        <v>947.6</v>
      </c>
      <c r="U678">
        <v>13.7</v>
      </c>
      <c r="V678" t="str">
        <f>VLOOKUP(L678,'[2]tabela de preços'!$A:$D,4,0)</f>
        <v>ANJO</v>
      </c>
      <c r="W678" t="str">
        <f>VLOOKUP(L678,'[2]tabela de preços'!$A:$F,6,0)</f>
        <v>THINNER DE LIMPEZA</v>
      </c>
      <c r="X678" t="str">
        <f>VLOOKUP(L678,'[2]tabela de preços'!$A:$G,7,0)</f>
        <v>THINNER</v>
      </c>
    </row>
    <row r="679" spans="1:24" hidden="1" x14ac:dyDescent="0.3">
      <c r="A679" t="s">
        <v>2333</v>
      </c>
      <c r="B679" t="s">
        <v>2334</v>
      </c>
      <c r="C679" t="s">
        <v>2340</v>
      </c>
      <c r="D679" s="1">
        <v>46031</v>
      </c>
      <c r="E679" t="s">
        <v>2341</v>
      </c>
      <c r="F679">
        <v>9</v>
      </c>
      <c r="G679">
        <v>174</v>
      </c>
      <c r="H679" t="str">
        <f>VLOOKUP(G679,[1]OPERADORES!$A:$B,2,0)</f>
        <v>MIRIÃ LOBATO RODRIGUES</v>
      </c>
      <c r="I679" t="s">
        <v>126</v>
      </c>
      <c r="J679" t="s">
        <v>2337</v>
      </c>
      <c r="K679" t="s">
        <v>2338</v>
      </c>
      <c r="L679">
        <v>10114</v>
      </c>
      <c r="M679" t="s">
        <v>571</v>
      </c>
      <c r="O679" t="s">
        <v>11</v>
      </c>
      <c r="P679">
        <v>6102</v>
      </c>
      <c r="Q679">
        <v>12</v>
      </c>
      <c r="R679">
        <v>3.95</v>
      </c>
      <c r="S679">
        <v>47.4</v>
      </c>
      <c r="T679">
        <v>36</v>
      </c>
      <c r="U679">
        <v>24.05</v>
      </c>
      <c r="V679" t="str">
        <f>VLOOKUP(L679,'[2]tabela de preços'!$A:$D,4,0)</f>
        <v>ATLAS</v>
      </c>
      <c r="W679" t="str">
        <f>VLOOKUP(L679,'[2]tabela de preços'!$A:$F,6,0)</f>
        <v>ROLOS / TRINCHAS / PINCÉIS / ESPÁTULAS</v>
      </c>
      <c r="X679" t="str">
        <f>VLOOKUP(L679,'[2]tabela de preços'!$A:$G,7,0)</f>
        <v>IMOBILIÁRIO</v>
      </c>
    </row>
    <row r="680" spans="1:24" hidden="1" x14ac:dyDescent="0.3">
      <c r="A680" t="s">
        <v>2333</v>
      </c>
      <c r="B680" t="s">
        <v>2334</v>
      </c>
      <c r="C680" t="s">
        <v>2340</v>
      </c>
      <c r="D680" s="1">
        <v>46031</v>
      </c>
      <c r="E680" t="s">
        <v>2341</v>
      </c>
      <c r="F680">
        <v>9</v>
      </c>
      <c r="G680">
        <v>174</v>
      </c>
      <c r="H680" t="str">
        <f>VLOOKUP(G680,[1]OPERADORES!$A:$B,2,0)</f>
        <v>MIRIÃ LOBATO RODRIGUES</v>
      </c>
      <c r="I680" t="s">
        <v>126</v>
      </c>
      <c r="J680" t="s">
        <v>2337</v>
      </c>
      <c r="K680" t="s">
        <v>2338</v>
      </c>
      <c r="L680">
        <v>10117</v>
      </c>
      <c r="M680" t="s">
        <v>1043</v>
      </c>
      <c r="O680" t="s">
        <v>11</v>
      </c>
      <c r="P680">
        <v>6102</v>
      </c>
      <c r="Q680">
        <v>24</v>
      </c>
      <c r="R680">
        <v>6.52</v>
      </c>
      <c r="S680">
        <v>156.47999999999999</v>
      </c>
      <c r="T680">
        <v>118.8</v>
      </c>
      <c r="U680">
        <v>24.08</v>
      </c>
      <c r="V680" t="str">
        <f>VLOOKUP(L680,'[2]tabela de preços'!$A:$D,4,0)</f>
        <v>ATLAS</v>
      </c>
      <c r="W680" t="str">
        <f>VLOOKUP(L680,'[2]tabela de preços'!$A:$F,6,0)</f>
        <v>ROLOS / TRINCHAS / PINCÉIS / ESPÁTULAS</v>
      </c>
      <c r="X680" t="str">
        <f>VLOOKUP(L680,'[2]tabela de preços'!$A:$G,7,0)</f>
        <v>IMOBILIÁRIO</v>
      </c>
    </row>
    <row r="681" spans="1:24" hidden="1" x14ac:dyDescent="0.3">
      <c r="A681" t="s">
        <v>2333</v>
      </c>
      <c r="B681" t="s">
        <v>2334</v>
      </c>
      <c r="C681" t="s">
        <v>2340</v>
      </c>
      <c r="D681" s="1">
        <v>46031</v>
      </c>
      <c r="E681" t="s">
        <v>2341</v>
      </c>
      <c r="F681">
        <v>9</v>
      </c>
      <c r="G681">
        <v>174</v>
      </c>
      <c r="H681" t="str">
        <f>VLOOKUP(G681,[1]OPERADORES!$A:$B,2,0)</f>
        <v>MIRIÃ LOBATO RODRIGUES</v>
      </c>
      <c r="I681" t="s">
        <v>126</v>
      </c>
      <c r="J681" t="s">
        <v>2337</v>
      </c>
      <c r="K681" t="s">
        <v>2338</v>
      </c>
      <c r="L681">
        <v>10118</v>
      </c>
      <c r="M681" t="s">
        <v>572</v>
      </c>
      <c r="O681" t="s">
        <v>11</v>
      </c>
      <c r="P681">
        <v>6102</v>
      </c>
      <c r="Q681">
        <v>24</v>
      </c>
      <c r="R681">
        <v>5.0199999999999996</v>
      </c>
      <c r="S681">
        <v>120.48</v>
      </c>
      <c r="T681">
        <v>91.44</v>
      </c>
      <c r="U681">
        <v>24.1</v>
      </c>
      <c r="V681" t="str">
        <f>VLOOKUP(L681,'[2]tabela de preços'!$A:$D,4,0)</f>
        <v>ATLAS</v>
      </c>
      <c r="W681" t="str">
        <f>VLOOKUP(L681,'[2]tabela de preços'!$A:$F,6,0)</f>
        <v>ROLOS / TRINCHAS / PINCÉIS / ESPÁTULAS</v>
      </c>
      <c r="X681" t="str">
        <f>VLOOKUP(L681,'[2]tabela de preços'!$A:$G,7,0)</f>
        <v>IMOBILIÁRIO</v>
      </c>
    </row>
    <row r="682" spans="1:24" hidden="1" x14ac:dyDescent="0.3">
      <c r="A682" t="s">
        <v>2333</v>
      </c>
      <c r="B682" t="s">
        <v>2334</v>
      </c>
      <c r="C682" t="s">
        <v>2340</v>
      </c>
      <c r="D682" s="1">
        <v>46031</v>
      </c>
      <c r="E682" t="s">
        <v>2341</v>
      </c>
      <c r="F682">
        <v>9</v>
      </c>
      <c r="G682">
        <v>174</v>
      </c>
      <c r="H682" t="str">
        <f>VLOOKUP(G682,[1]OPERADORES!$A:$B,2,0)</f>
        <v>MIRIÃ LOBATO RODRIGUES</v>
      </c>
      <c r="I682" t="s">
        <v>126</v>
      </c>
      <c r="J682" t="s">
        <v>2337</v>
      </c>
      <c r="K682" t="s">
        <v>2338</v>
      </c>
      <c r="L682">
        <v>84460</v>
      </c>
      <c r="M682" t="s">
        <v>322</v>
      </c>
      <c r="O682" t="s">
        <v>11</v>
      </c>
      <c r="P682">
        <v>6102</v>
      </c>
      <c r="Q682">
        <v>6</v>
      </c>
      <c r="R682">
        <v>31.07</v>
      </c>
      <c r="S682">
        <v>186.42</v>
      </c>
      <c r="T682">
        <v>141.47999999999999</v>
      </c>
      <c r="U682">
        <v>24.11</v>
      </c>
      <c r="V682" t="str">
        <f>VLOOKUP(L682,'[2]tabela de preços'!$A:$D,4,0)</f>
        <v>BRASILUX</v>
      </c>
      <c r="W682" t="str">
        <f>VLOOKUP(L682,'[2]tabela de preços'!$A:$F,6,0)</f>
        <v>VEDADORES / SELANTES</v>
      </c>
      <c r="X682" t="str">
        <f>VLOOKUP(L682,'[2]tabela de preços'!$A:$G,7,0)</f>
        <v>AUTOMOTIVO</v>
      </c>
    </row>
    <row r="683" spans="1:24" hidden="1" x14ac:dyDescent="0.3">
      <c r="A683" t="s">
        <v>186</v>
      </c>
      <c r="C683" t="s">
        <v>199</v>
      </c>
      <c r="D683" s="1">
        <v>46034</v>
      </c>
      <c r="E683" t="s">
        <v>200</v>
      </c>
      <c r="F683">
        <v>9</v>
      </c>
      <c r="G683">
        <v>236</v>
      </c>
      <c r="H683" t="str">
        <f>VLOOKUP(G683,[1]OPERADORES!$A:$B,2,0)</f>
        <v>DANIEL</v>
      </c>
      <c r="I683" t="s">
        <v>21</v>
      </c>
      <c r="J683" t="s">
        <v>189</v>
      </c>
      <c r="K683" t="s">
        <v>190</v>
      </c>
      <c r="L683">
        <v>24248</v>
      </c>
      <c r="M683" t="s">
        <v>107</v>
      </c>
      <c r="O683" t="s">
        <v>11</v>
      </c>
      <c r="P683">
        <v>5102</v>
      </c>
      <c r="Q683">
        <v>3</v>
      </c>
      <c r="R683">
        <v>8</v>
      </c>
      <c r="S683">
        <v>24</v>
      </c>
      <c r="T683">
        <v>19.23</v>
      </c>
      <c r="U683">
        <v>19.88</v>
      </c>
      <c r="V683" t="str">
        <f>VLOOKUP(L683,'[2]tabela de preços'!$A:$D,4,0)</f>
        <v>SHERWIN WILLIAMS</v>
      </c>
      <c r="W683" t="str">
        <f>VLOOKUP(L683,'[2]tabela de preços'!$A:$F,6,0)</f>
        <v>PRIMER AUTOMOTIVO</v>
      </c>
      <c r="X683" t="str">
        <f>VLOOKUP(L683,'[2]tabela de preços'!$A:$G,7,0)</f>
        <v>AUTOMOTIVO</v>
      </c>
    </row>
    <row r="684" spans="1:24" hidden="1" x14ac:dyDescent="0.3">
      <c r="A684" t="s">
        <v>186</v>
      </c>
      <c r="C684" t="s">
        <v>199</v>
      </c>
      <c r="D684" s="1">
        <v>46034</v>
      </c>
      <c r="E684" t="s">
        <v>200</v>
      </c>
      <c r="F684">
        <v>9</v>
      </c>
      <c r="G684">
        <v>236</v>
      </c>
      <c r="H684" t="str">
        <f>VLOOKUP(G684,[1]OPERADORES!$A:$B,2,0)</f>
        <v>DANIEL</v>
      </c>
      <c r="I684" t="s">
        <v>21</v>
      </c>
      <c r="J684" t="s">
        <v>189</v>
      </c>
      <c r="K684" t="s">
        <v>190</v>
      </c>
      <c r="L684">
        <v>22684</v>
      </c>
      <c r="M684" t="s">
        <v>73</v>
      </c>
      <c r="O684" t="s">
        <v>11</v>
      </c>
      <c r="P684">
        <v>5102</v>
      </c>
      <c r="Q684">
        <v>10</v>
      </c>
      <c r="R684">
        <v>3.65</v>
      </c>
      <c r="S684">
        <v>36.5</v>
      </c>
      <c r="T684">
        <v>30.8</v>
      </c>
      <c r="U684">
        <v>15.62</v>
      </c>
      <c r="V684" t="str">
        <f>VLOOKUP(L684,'[2]tabela de preços'!$A:$D,4,0)</f>
        <v>3M</v>
      </c>
      <c r="W684" t="str">
        <f>VLOOKUP(L684,'[2]tabela de preços'!$A:$F,6,0)</f>
        <v>FITA AUTOMOTIVA</v>
      </c>
      <c r="X684" t="str">
        <f>VLOOKUP(L684,'[2]tabela de preços'!$A:$G,7,0)</f>
        <v>AUTOMOTIVO</v>
      </c>
    </row>
    <row r="685" spans="1:24" hidden="1" x14ac:dyDescent="0.3">
      <c r="A685" t="s">
        <v>186</v>
      </c>
      <c r="C685" t="s">
        <v>199</v>
      </c>
      <c r="D685" s="1">
        <v>46034</v>
      </c>
      <c r="E685" t="s">
        <v>200</v>
      </c>
      <c r="F685">
        <v>9</v>
      </c>
      <c r="G685">
        <v>236</v>
      </c>
      <c r="H685" t="str">
        <f>VLOOKUP(G685,[1]OPERADORES!$A:$B,2,0)</f>
        <v>DANIEL</v>
      </c>
      <c r="I685" t="s">
        <v>21</v>
      </c>
      <c r="J685" t="s">
        <v>189</v>
      </c>
      <c r="K685" t="s">
        <v>190</v>
      </c>
      <c r="L685">
        <v>22188</v>
      </c>
      <c r="M685" t="s">
        <v>78</v>
      </c>
      <c r="O685" t="s">
        <v>11</v>
      </c>
      <c r="P685">
        <v>5102</v>
      </c>
      <c r="Q685">
        <v>1</v>
      </c>
      <c r="R685">
        <v>14.35</v>
      </c>
      <c r="S685">
        <v>14.35</v>
      </c>
      <c r="T685">
        <v>10.89</v>
      </c>
      <c r="U685">
        <v>24.11</v>
      </c>
      <c r="V685" t="str">
        <f>VLOOKUP(L685,'[2]tabela de preços'!$A:$D,4,0)</f>
        <v>3M</v>
      </c>
      <c r="W685" t="str">
        <f>VLOOKUP(L685,'[2]tabela de preços'!$A:$F,6,0)</f>
        <v>FITA AUTOMOTIVA</v>
      </c>
      <c r="X685" t="str">
        <f>VLOOKUP(L685,'[2]tabela de preços'!$A:$G,7,0)</f>
        <v>AUTOMOTIVO</v>
      </c>
    </row>
    <row r="686" spans="1:24" hidden="1" x14ac:dyDescent="0.3">
      <c r="A686" t="s">
        <v>186</v>
      </c>
      <c r="C686" t="s">
        <v>199</v>
      </c>
      <c r="D686" s="1">
        <v>46034</v>
      </c>
      <c r="E686" t="s">
        <v>200</v>
      </c>
      <c r="F686">
        <v>9</v>
      </c>
      <c r="G686">
        <v>236</v>
      </c>
      <c r="H686" t="str">
        <f>VLOOKUP(G686,[1]OPERADORES!$A:$B,2,0)</f>
        <v>DANIEL</v>
      </c>
      <c r="I686" t="s">
        <v>21</v>
      </c>
      <c r="J686" t="s">
        <v>189</v>
      </c>
      <c r="K686" t="s">
        <v>190</v>
      </c>
      <c r="L686">
        <v>85409</v>
      </c>
      <c r="M686" t="s">
        <v>201</v>
      </c>
      <c r="O686" t="s">
        <v>11</v>
      </c>
      <c r="P686">
        <v>5403</v>
      </c>
      <c r="Q686">
        <v>1</v>
      </c>
      <c r="R686">
        <v>28.9</v>
      </c>
      <c r="S686">
        <v>28.9</v>
      </c>
      <c r="T686">
        <v>23.11</v>
      </c>
      <c r="U686">
        <v>20.03</v>
      </c>
      <c r="V686" t="str">
        <f>VLOOKUP(L686,'[2]tabela de preços'!$A:$D,4,0)</f>
        <v>WANDA</v>
      </c>
      <c r="W686" t="str">
        <f>VLOOKUP(L686,'[2]tabela de preços'!$A:$F,6,0)</f>
        <v>PRIMER AUTOMOTIVO</v>
      </c>
      <c r="X686" t="str">
        <f>VLOOKUP(L686,'[2]tabela de preços'!$A:$G,7,0)</f>
        <v>AUTOMOTIVO</v>
      </c>
    </row>
    <row r="687" spans="1:24" hidden="1" x14ac:dyDescent="0.3">
      <c r="A687" t="s">
        <v>186</v>
      </c>
      <c r="C687" t="s">
        <v>199</v>
      </c>
      <c r="D687" s="1">
        <v>46034</v>
      </c>
      <c r="E687" t="s">
        <v>200</v>
      </c>
      <c r="F687">
        <v>9</v>
      </c>
      <c r="G687">
        <v>236</v>
      </c>
      <c r="H687" t="str">
        <f>VLOOKUP(G687,[1]OPERADORES!$A:$B,2,0)</f>
        <v>DANIEL</v>
      </c>
      <c r="I687" t="s">
        <v>21</v>
      </c>
      <c r="J687" t="s">
        <v>189</v>
      </c>
      <c r="K687" t="s">
        <v>190</v>
      </c>
      <c r="L687">
        <v>23690</v>
      </c>
      <c r="M687" t="s">
        <v>98</v>
      </c>
      <c r="O687" t="s">
        <v>11</v>
      </c>
      <c r="P687">
        <v>5403</v>
      </c>
      <c r="Q687">
        <v>2</v>
      </c>
      <c r="R687">
        <v>39.89</v>
      </c>
      <c r="S687">
        <v>79.78</v>
      </c>
      <c r="T687">
        <v>63.22</v>
      </c>
      <c r="U687">
        <v>20.76</v>
      </c>
      <c r="V687" t="str">
        <f>VLOOKUP(L687,'[2]tabela de preços'!$A:$D,4,0)</f>
        <v>WANDA</v>
      </c>
      <c r="W687" t="str">
        <f>VLOOKUP(L687,'[2]tabela de preços'!$A:$F,6,0)</f>
        <v>VERNIZ AUTOMOTIVO</v>
      </c>
      <c r="X687" t="str">
        <f>VLOOKUP(L687,'[2]tabela de preços'!$A:$G,7,0)</f>
        <v>AUTOMOTIVO</v>
      </c>
    </row>
    <row r="688" spans="1:24" hidden="1" x14ac:dyDescent="0.3">
      <c r="A688" t="s">
        <v>186</v>
      </c>
      <c r="C688" t="s">
        <v>199</v>
      </c>
      <c r="D688" s="1">
        <v>46034</v>
      </c>
      <c r="E688" t="s">
        <v>200</v>
      </c>
      <c r="F688">
        <v>9</v>
      </c>
      <c r="G688">
        <v>236</v>
      </c>
      <c r="H688" t="str">
        <f>VLOOKUP(G688,[1]OPERADORES!$A:$B,2,0)</f>
        <v>DANIEL</v>
      </c>
      <c r="I688" t="s">
        <v>21</v>
      </c>
      <c r="J688" t="s">
        <v>189</v>
      </c>
      <c r="K688" t="s">
        <v>190</v>
      </c>
      <c r="L688">
        <v>20431</v>
      </c>
      <c r="M688" t="s">
        <v>202</v>
      </c>
      <c r="O688" t="s">
        <v>11</v>
      </c>
      <c r="P688">
        <v>5403</v>
      </c>
      <c r="Q688">
        <v>9</v>
      </c>
      <c r="R688">
        <v>36.89</v>
      </c>
      <c r="S688">
        <v>332.01</v>
      </c>
      <c r="T688">
        <v>268.02</v>
      </c>
      <c r="U688">
        <v>19.27</v>
      </c>
      <c r="V688" t="str">
        <f>VLOOKUP(L688,'[2]tabela de preços'!$A:$D,4,0)</f>
        <v>SHERWIN WILLIAMS</v>
      </c>
      <c r="W688" t="str">
        <f>VLOOKUP(L688,'[2]tabela de preços'!$A:$F,6,0)</f>
        <v>VERNIZ AUTOMOTIVO</v>
      </c>
      <c r="X688" t="str">
        <f>VLOOKUP(L688,'[2]tabela de preços'!$A:$G,7,0)</f>
        <v>AUTOMOTIVO</v>
      </c>
    </row>
    <row r="689" spans="1:24" hidden="1" x14ac:dyDescent="0.3">
      <c r="A689" t="s">
        <v>186</v>
      </c>
      <c r="C689" t="s">
        <v>199</v>
      </c>
      <c r="D689" s="1">
        <v>46034</v>
      </c>
      <c r="E689" t="s">
        <v>200</v>
      </c>
      <c r="F689">
        <v>9</v>
      </c>
      <c r="G689">
        <v>236</v>
      </c>
      <c r="H689" t="str">
        <f>VLOOKUP(G689,[1]OPERADORES!$A:$B,2,0)</f>
        <v>DANIEL</v>
      </c>
      <c r="I689" t="s">
        <v>21</v>
      </c>
      <c r="J689" t="s">
        <v>189</v>
      </c>
      <c r="K689" t="s">
        <v>190</v>
      </c>
      <c r="L689">
        <v>10238</v>
      </c>
      <c r="M689" t="s">
        <v>79</v>
      </c>
      <c r="O689" t="s">
        <v>11</v>
      </c>
      <c r="P689">
        <v>5102</v>
      </c>
      <c r="Q689">
        <v>5</v>
      </c>
      <c r="R689">
        <v>2.79</v>
      </c>
      <c r="S689">
        <v>13.95</v>
      </c>
      <c r="T689">
        <v>11.2</v>
      </c>
      <c r="U689">
        <v>19.71</v>
      </c>
      <c r="V689" t="str">
        <f>VLOOKUP(L689,'[2]tabela de preços'!$A:$D,4,0)</f>
        <v>NORTON</v>
      </c>
      <c r="W689" t="str">
        <f>VLOOKUP(L689,'[2]tabela de preços'!$A:$F,6,0)</f>
        <v xml:space="preserve">DISCOS / LIXAS / ABRASIVOS </v>
      </c>
      <c r="X689" t="str">
        <f>VLOOKUP(L689,'[2]tabela de preços'!$A:$G,7,0)</f>
        <v>AUTOMOTIVO</v>
      </c>
    </row>
    <row r="690" spans="1:24" hidden="1" x14ac:dyDescent="0.3">
      <c r="A690" t="s">
        <v>186</v>
      </c>
      <c r="C690" t="s">
        <v>199</v>
      </c>
      <c r="D690" s="1">
        <v>46034</v>
      </c>
      <c r="E690" t="s">
        <v>200</v>
      </c>
      <c r="F690">
        <v>9</v>
      </c>
      <c r="G690">
        <v>236</v>
      </c>
      <c r="H690" t="str">
        <f>VLOOKUP(G690,[1]OPERADORES!$A:$B,2,0)</f>
        <v>DANIEL</v>
      </c>
      <c r="I690" t="s">
        <v>21</v>
      </c>
      <c r="J690" t="s">
        <v>189</v>
      </c>
      <c r="K690" t="s">
        <v>190</v>
      </c>
      <c r="L690">
        <v>10240</v>
      </c>
      <c r="M690" t="s">
        <v>81</v>
      </c>
      <c r="O690" t="s">
        <v>11</v>
      </c>
      <c r="P690">
        <v>5102</v>
      </c>
      <c r="Q690">
        <v>5</v>
      </c>
      <c r="R690">
        <v>2.79</v>
      </c>
      <c r="S690">
        <v>13.95</v>
      </c>
      <c r="T690">
        <v>11.2</v>
      </c>
      <c r="U690">
        <v>19.71</v>
      </c>
      <c r="V690" t="str">
        <f>VLOOKUP(L690,'[2]tabela de preços'!$A:$D,4,0)</f>
        <v>NORTON</v>
      </c>
      <c r="W690" t="str">
        <f>VLOOKUP(L690,'[2]tabela de preços'!$A:$F,6,0)</f>
        <v xml:space="preserve">DISCOS / LIXAS / ABRASIVOS </v>
      </c>
      <c r="X690" t="str">
        <f>VLOOKUP(L690,'[2]tabela de preços'!$A:$G,7,0)</f>
        <v>AUTOMOTIVO</v>
      </c>
    </row>
    <row r="691" spans="1:24" hidden="1" x14ac:dyDescent="0.3">
      <c r="A691" t="s">
        <v>186</v>
      </c>
      <c r="C691" t="s">
        <v>199</v>
      </c>
      <c r="D691" s="1">
        <v>46034</v>
      </c>
      <c r="E691" t="s">
        <v>200</v>
      </c>
      <c r="F691">
        <v>9</v>
      </c>
      <c r="G691">
        <v>236</v>
      </c>
      <c r="H691" t="str">
        <f>VLOOKUP(G691,[1]OPERADORES!$A:$B,2,0)</f>
        <v>DANIEL</v>
      </c>
      <c r="I691" t="s">
        <v>21</v>
      </c>
      <c r="J691" t="s">
        <v>189</v>
      </c>
      <c r="K691" t="s">
        <v>190</v>
      </c>
      <c r="L691">
        <v>10242</v>
      </c>
      <c r="M691" t="s">
        <v>82</v>
      </c>
      <c r="O691" t="s">
        <v>11</v>
      </c>
      <c r="P691">
        <v>5102</v>
      </c>
      <c r="Q691">
        <v>5</v>
      </c>
      <c r="R691">
        <v>2.79</v>
      </c>
      <c r="S691">
        <v>13.95</v>
      </c>
      <c r="T691">
        <v>11.2</v>
      </c>
      <c r="U691">
        <v>19.71</v>
      </c>
      <c r="V691" t="str">
        <f>VLOOKUP(L691,'[2]tabela de preços'!$A:$D,4,0)</f>
        <v>NORTON</v>
      </c>
      <c r="W691" t="str">
        <f>VLOOKUP(L691,'[2]tabela de preços'!$A:$F,6,0)</f>
        <v xml:space="preserve">DISCOS / LIXAS / ABRASIVOS </v>
      </c>
      <c r="X691" t="str">
        <f>VLOOKUP(L691,'[2]tabela de preços'!$A:$G,7,0)</f>
        <v>AUTOMOTIVO</v>
      </c>
    </row>
    <row r="692" spans="1:24" hidden="1" x14ac:dyDescent="0.3">
      <c r="A692" t="s">
        <v>186</v>
      </c>
      <c r="C692" t="s">
        <v>199</v>
      </c>
      <c r="D692" s="1">
        <v>46034</v>
      </c>
      <c r="E692" t="s">
        <v>200</v>
      </c>
      <c r="F692">
        <v>9</v>
      </c>
      <c r="G692">
        <v>236</v>
      </c>
      <c r="H692" t="str">
        <f>VLOOKUP(G692,[1]OPERADORES!$A:$B,2,0)</f>
        <v>DANIEL</v>
      </c>
      <c r="I692" t="s">
        <v>21</v>
      </c>
      <c r="J692" t="s">
        <v>189</v>
      </c>
      <c r="K692" t="s">
        <v>190</v>
      </c>
      <c r="L692">
        <v>10243</v>
      </c>
      <c r="M692" t="s">
        <v>83</v>
      </c>
      <c r="O692" t="s">
        <v>11</v>
      </c>
      <c r="P692">
        <v>5102</v>
      </c>
      <c r="Q692">
        <v>5</v>
      </c>
      <c r="R692">
        <v>2.79</v>
      </c>
      <c r="S692">
        <v>13.95</v>
      </c>
      <c r="T692">
        <v>9.65</v>
      </c>
      <c r="U692">
        <v>30.82</v>
      </c>
      <c r="V692" t="str">
        <f>VLOOKUP(L692,'[2]tabela de preços'!$A:$D,4,0)</f>
        <v>NORTON</v>
      </c>
      <c r="W692" t="str">
        <f>VLOOKUP(L692,'[2]tabela de preços'!$A:$F,6,0)</f>
        <v xml:space="preserve">DISCOS / LIXAS / ABRASIVOS </v>
      </c>
      <c r="X692" t="str">
        <f>VLOOKUP(L692,'[2]tabela de preços'!$A:$G,7,0)</f>
        <v>AUTOMOTIVO</v>
      </c>
    </row>
    <row r="693" spans="1:24" hidden="1" x14ac:dyDescent="0.3">
      <c r="A693" t="s">
        <v>186</v>
      </c>
      <c r="C693" t="s">
        <v>199</v>
      </c>
      <c r="D693" s="1">
        <v>46034</v>
      </c>
      <c r="E693" t="s">
        <v>200</v>
      </c>
      <c r="F693">
        <v>9</v>
      </c>
      <c r="G693">
        <v>236</v>
      </c>
      <c r="H693" t="str">
        <f>VLOOKUP(G693,[1]OPERADORES!$A:$B,2,0)</f>
        <v>DANIEL</v>
      </c>
      <c r="I693" t="s">
        <v>21</v>
      </c>
      <c r="J693" t="s">
        <v>189</v>
      </c>
      <c r="K693" t="s">
        <v>190</v>
      </c>
      <c r="L693">
        <v>10244</v>
      </c>
      <c r="M693" t="s">
        <v>84</v>
      </c>
      <c r="O693" t="s">
        <v>11</v>
      </c>
      <c r="P693">
        <v>5102</v>
      </c>
      <c r="Q693">
        <v>5</v>
      </c>
      <c r="R693">
        <v>2.79</v>
      </c>
      <c r="S693">
        <v>13.95</v>
      </c>
      <c r="T693">
        <v>9.65</v>
      </c>
      <c r="U693">
        <v>30.82</v>
      </c>
      <c r="V693" t="str">
        <f>VLOOKUP(L693,'[2]tabela de preços'!$A:$D,4,0)</f>
        <v>NORTON</v>
      </c>
      <c r="W693" t="str">
        <f>VLOOKUP(L693,'[2]tabela de preços'!$A:$F,6,0)</f>
        <v xml:space="preserve">DISCOS / LIXAS / ABRASIVOS </v>
      </c>
      <c r="X693" t="str">
        <f>VLOOKUP(L693,'[2]tabela de preços'!$A:$G,7,0)</f>
        <v>AUTOMOTIVO</v>
      </c>
    </row>
    <row r="694" spans="1:24" hidden="1" x14ac:dyDescent="0.3">
      <c r="A694" t="s">
        <v>186</v>
      </c>
      <c r="C694" t="s">
        <v>199</v>
      </c>
      <c r="D694" s="1">
        <v>46034</v>
      </c>
      <c r="E694" t="s">
        <v>200</v>
      </c>
      <c r="F694">
        <v>9</v>
      </c>
      <c r="G694">
        <v>236</v>
      </c>
      <c r="H694" t="str">
        <f>VLOOKUP(G694,[1]OPERADORES!$A:$B,2,0)</f>
        <v>DANIEL</v>
      </c>
      <c r="I694" t="s">
        <v>21</v>
      </c>
      <c r="J694" t="s">
        <v>189</v>
      </c>
      <c r="K694" t="s">
        <v>190</v>
      </c>
      <c r="L694">
        <v>20817</v>
      </c>
      <c r="M694" t="s">
        <v>153</v>
      </c>
      <c r="O694" t="s">
        <v>11</v>
      </c>
      <c r="P694">
        <v>5102</v>
      </c>
      <c r="Q694">
        <v>1</v>
      </c>
      <c r="R694">
        <v>22.89</v>
      </c>
      <c r="S694">
        <v>22.89</v>
      </c>
      <c r="T694">
        <v>18.62</v>
      </c>
      <c r="U694">
        <v>18.649999999999999</v>
      </c>
      <c r="V694" t="str">
        <f>VLOOKUP(L694,'[2]tabela de preços'!$A:$D,4,0)</f>
        <v>AUTO AMERICA</v>
      </c>
      <c r="W694" t="str">
        <f>VLOOKUP(L694,'[2]tabela de preços'!$A:$F,6,0)</f>
        <v>MASSA DE POLIR</v>
      </c>
      <c r="X694" t="str">
        <f>VLOOKUP(L694,'[2]tabela de preços'!$A:$G,7,0)</f>
        <v>AUTOMOTIVO</v>
      </c>
    </row>
    <row r="695" spans="1:24" hidden="1" x14ac:dyDescent="0.3">
      <c r="A695" t="s">
        <v>186</v>
      </c>
      <c r="C695" t="s">
        <v>199</v>
      </c>
      <c r="D695" s="1">
        <v>46034</v>
      </c>
      <c r="E695" t="s">
        <v>200</v>
      </c>
      <c r="F695">
        <v>9</v>
      </c>
      <c r="G695">
        <v>236</v>
      </c>
      <c r="H695" t="str">
        <f>VLOOKUP(G695,[1]OPERADORES!$A:$B,2,0)</f>
        <v>DANIEL</v>
      </c>
      <c r="I695" t="s">
        <v>21</v>
      </c>
      <c r="J695" t="s">
        <v>189</v>
      </c>
      <c r="K695" t="s">
        <v>190</v>
      </c>
      <c r="L695">
        <v>24247</v>
      </c>
      <c r="M695" t="s">
        <v>111</v>
      </c>
      <c r="O695" t="s">
        <v>11</v>
      </c>
      <c r="P695">
        <v>5403</v>
      </c>
      <c r="Q695">
        <v>3</v>
      </c>
      <c r="R695">
        <v>21</v>
      </c>
      <c r="S695">
        <v>63</v>
      </c>
      <c r="T695">
        <v>49.8</v>
      </c>
      <c r="U695">
        <v>20.95</v>
      </c>
      <c r="V695" t="str">
        <f>VLOOKUP(L695,'[2]tabela de preços'!$A:$D,4,0)</f>
        <v>SHERWIN WILLIAMS</v>
      </c>
      <c r="W695" t="str">
        <f>VLOOKUP(L695,'[2]tabela de preços'!$A:$F,6,0)</f>
        <v>PRIMER AUTOMOTIVO</v>
      </c>
      <c r="X695" t="str">
        <f>VLOOKUP(L695,'[2]tabela de preços'!$A:$G,7,0)</f>
        <v>AUTOMOTIVO</v>
      </c>
    </row>
    <row r="696" spans="1:24" hidden="1" x14ac:dyDescent="0.3">
      <c r="A696" t="s">
        <v>186</v>
      </c>
      <c r="C696" t="s">
        <v>199</v>
      </c>
      <c r="D696" s="1">
        <v>46034</v>
      </c>
      <c r="E696" t="s">
        <v>200</v>
      </c>
      <c r="F696">
        <v>9</v>
      </c>
      <c r="G696">
        <v>236</v>
      </c>
      <c r="H696" t="str">
        <f>VLOOKUP(G696,[1]OPERADORES!$A:$B,2,0)</f>
        <v>DANIEL</v>
      </c>
      <c r="I696" t="s">
        <v>21</v>
      </c>
      <c r="J696" t="s">
        <v>189</v>
      </c>
      <c r="K696" t="s">
        <v>190</v>
      </c>
      <c r="L696">
        <v>20212</v>
      </c>
      <c r="M696" t="s">
        <v>198</v>
      </c>
      <c r="O696" t="s">
        <v>11</v>
      </c>
      <c r="P696">
        <v>5403</v>
      </c>
      <c r="Q696">
        <v>1</v>
      </c>
      <c r="R696">
        <v>26.95</v>
      </c>
      <c r="S696">
        <v>26.95</v>
      </c>
      <c r="T696">
        <v>20.46</v>
      </c>
      <c r="U696">
        <v>24.08</v>
      </c>
      <c r="V696" t="str">
        <f>VLOOKUP(L696,'[2]tabela de preços'!$A:$D,4,0)</f>
        <v>MAXI RUBBER</v>
      </c>
      <c r="W696" t="str">
        <f>VLOOKUP(L696,'[2]tabela de preços'!$A:$F,6,0)</f>
        <v>SELADORA P/ PLASTICO</v>
      </c>
      <c r="X696" t="str">
        <f>VLOOKUP(L696,'[2]tabela de preços'!$A:$G,7,0)</f>
        <v>AUTOMOTIVO</v>
      </c>
    </row>
    <row r="697" spans="1:24" hidden="1" x14ac:dyDescent="0.3">
      <c r="A697" t="s">
        <v>186</v>
      </c>
      <c r="C697" t="s">
        <v>199</v>
      </c>
      <c r="D697" s="1">
        <v>46034</v>
      </c>
      <c r="E697" t="s">
        <v>200</v>
      </c>
      <c r="F697">
        <v>9</v>
      </c>
      <c r="G697">
        <v>236</v>
      </c>
      <c r="H697" t="str">
        <f>VLOOKUP(G697,[1]OPERADORES!$A:$B,2,0)</f>
        <v>DANIEL</v>
      </c>
      <c r="I697" t="s">
        <v>21</v>
      </c>
      <c r="J697" t="s">
        <v>189</v>
      </c>
      <c r="K697" t="s">
        <v>190</v>
      </c>
      <c r="L697">
        <v>20414</v>
      </c>
      <c r="M697" t="s">
        <v>112</v>
      </c>
      <c r="O697" t="s">
        <v>11</v>
      </c>
      <c r="P697">
        <v>5102</v>
      </c>
      <c r="Q697">
        <v>1</v>
      </c>
      <c r="R697">
        <v>21.89</v>
      </c>
      <c r="S697">
        <v>21.89</v>
      </c>
      <c r="T697">
        <v>18</v>
      </c>
      <c r="U697">
        <v>17.77</v>
      </c>
      <c r="V697" t="str">
        <f>VLOOKUP(L697,'[2]tabela de preços'!$A:$D,4,0)</f>
        <v>SHERWIN WILLIAMS</v>
      </c>
      <c r="W697" t="str">
        <f>VLOOKUP(L697,'[2]tabela de preços'!$A:$F,6,0)</f>
        <v>DILUENTE</v>
      </c>
      <c r="X697" t="str">
        <f>VLOOKUP(L697,'[2]tabela de preços'!$A:$G,7,0)</f>
        <v>AUTOMOTIVO</v>
      </c>
    </row>
    <row r="698" spans="1:24" hidden="1" x14ac:dyDescent="0.3">
      <c r="A698" t="s">
        <v>447</v>
      </c>
      <c r="C698" t="s">
        <v>448</v>
      </c>
      <c r="D698" s="1">
        <v>46034</v>
      </c>
      <c r="E698" t="s">
        <v>449</v>
      </c>
      <c r="F698">
        <v>9</v>
      </c>
      <c r="G698">
        <v>174</v>
      </c>
      <c r="H698" t="str">
        <f>VLOOKUP(G698,[1]OPERADORES!$A:$B,2,0)</f>
        <v>MIRIÃ LOBATO RODRIGUES</v>
      </c>
      <c r="I698" t="s">
        <v>21</v>
      </c>
      <c r="J698" t="s">
        <v>450</v>
      </c>
      <c r="K698" t="s">
        <v>451</v>
      </c>
      <c r="L698">
        <v>13</v>
      </c>
      <c r="M698" t="s">
        <v>152</v>
      </c>
      <c r="O698" t="s">
        <v>11</v>
      </c>
      <c r="P698">
        <v>5102</v>
      </c>
      <c r="Q698">
        <v>100</v>
      </c>
      <c r="R698">
        <v>5.79</v>
      </c>
      <c r="S698">
        <v>579</v>
      </c>
      <c r="T698">
        <v>416</v>
      </c>
      <c r="U698">
        <v>28.15</v>
      </c>
      <c r="V698" t="str">
        <f>VLOOKUP(L698,'[2]tabela de preços'!$A:$D,4,0)</f>
        <v>3M</v>
      </c>
      <c r="W698" t="str">
        <f>VLOOKUP(L698,'[2]tabela de preços'!$A:$F,6,0)</f>
        <v>LIXA DÁGUA</v>
      </c>
      <c r="X698" t="str">
        <f>VLOOKUP(L698,'[2]tabela de preços'!$A:$G,7,0)</f>
        <v>AUTOMOTIVO</v>
      </c>
    </row>
    <row r="699" spans="1:24" hidden="1" x14ac:dyDescent="0.3">
      <c r="A699" t="s">
        <v>447</v>
      </c>
      <c r="C699" t="s">
        <v>448</v>
      </c>
      <c r="D699" s="1">
        <v>46034</v>
      </c>
      <c r="E699" t="s">
        <v>449</v>
      </c>
      <c r="F699">
        <v>9</v>
      </c>
      <c r="G699">
        <v>174</v>
      </c>
      <c r="H699" t="str">
        <f>VLOOKUP(G699,[1]OPERADORES!$A:$B,2,0)</f>
        <v>MIRIÃ LOBATO RODRIGUES</v>
      </c>
      <c r="I699" t="s">
        <v>21</v>
      </c>
      <c r="J699" t="s">
        <v>450</v>
      </c>
      <c r="K699" t="s">
        <v>451</v>
      </c>
      <c r="L699">
        <v>15</v>
      </c>
      <c r="M699" t="s">
        <v>205</v>
      </c>
      <c r="O699" t="s">
        <v>11</v>
      </c>
      <c r="P699">
        <v>5102</v>
      </c>
      <c r="Q699">
        <v>50</v>
      </c>
      <c r="R699">
        <v>5.79</v>
      </c>
      <c r="S699">
        <v>289.5</v>
      </c>
      <c r="T699">
        <v>208</v>
      </c>
      <c r="U699">
        <v>28.15</v>
      </c>
      <c r="V699" t="str">
        <f>VLOOKUP(L699,'[2]tabela de preços'!$A:$D,4,0)</f>
        <v>3M</v>
      </c>
      <c r="W699" t="str">
        <f>VLOOKUP(L699,'[2]tabela de preços'!$A:$F,6,0)</f>
        <v>LIXA DÁGUA</v>
      </c>
      <c r="X699" t="str">
        <f>VLOOKUP(L699,'[2]tabela de preços'!$A:$G,7,0)</f>
        <v>AUTOMOTIVO</v>
      </c>
    </row>
    <row r="700" spans="1:24" hidden="1" x14ac:dyDescent="0.3">
      <c r="A700" t="s">
        <v>447</v>
      </c>
      <c r="C700" t="s">
        <v>448</v>
      </c>
      <c r="D700" s="1">
        <v>46034</v>
      </c>
      <c r="E700" t="s">
        <v>449</v>
      </c>
      <c r="F700">
        <v>9</v>
      </c>
      <c r="G700">
        <v>174</v>
      </c>
      <c r="H700" t="str">
        <f>VLOOKUP(G700,[1]OPERADORES!$A:$B,2,0)</f>
        <v>MIRIÃ LOBATO RODRIGUES</v>
      </c>
      <c r="I700" t="s">
        <v>21</v>
      </c>
      <c r="J700" t="s">
        <v>450</v>
      </c>
      <c r="K700" t="s">
        <v>451</v>
      </c>
      <c r="L700">
        <v>16</v>
      </c>
      <c r="M700" t="s">
        <v>122</v>
      </c>
      <c r="O700" t="s">
        <v>11</v>
      </c>
      <c r="P700">
        <v>5102</v>
      </c>
      <c r="Q700">
        <v>50</v>
      </c>
      <c r="R700">
        <v>2.9</v>
      </c>
      <c r="S700">
        <v>145</v>
      </c>
      <c r="T700">
        <v>110</v>
      </c>
      <c r="U700">
        <v>24.14</v>
      </c>
      <c r="V700" t="str">
        <f>VLOOKUP(L700,'[2]tabela de preços'!$A:$D,4,0)</f>
        <v>3M</v>
      </c>
      <c r="W700" t="str">
        <f>VLOOKUP(L700,'[2]tabela de preços'!$A:$F,6,0)</f>
        <v>LIXA DÁGUA</v>
      </c>
      <c r="X700" t="str">
        <f>VLOOKUP(L700,'[2]tabela de preços'!$A:$G,7,0)</f>
        <v>AUTOMOTIVO</v>
      </c>
    </row>
    <row r="701" spans="1:24" hidden="1" x14ac:dyDescent="0.3">
      <c r="A701" t="s">
        <v>447</v>
      </c>
      <c r="C701" t="s">
        <v>448</v>
      </c>
      <c r="D701" s="1">
        <v>46034</v>
      </c>
      <c r="E701" t="s">
        <v>449</v>
      </c>
      <c r="F701">
        <v>9</v>
      </c>
      <c r="G701">
        <v>174</v>
      </c>
      <c r="H701" t="str">
        <f>VLOOKUP(G701,[1]OPERADORES!$A:$B,2,0)</f>
        <v>MIRIÃ LOBATO RODRIGUES</v>
      </c>
      <c r="I701" t="s">
        <v>21</v>
      </c>
      <c r="J701" t="s">
        <v>450</v>
      </c>
      <c r="K701" t="s">
        <v>451</v>
      </c>
      <c r="L701">
        <v>10298</v>
      </c>
      <c r="M701" t="s">
        <v>85</v>
      </c>
      <c r="O701" t="s">
        <v>11</v>
      </c>
      <c r="P701">
        <v>5102</v>
      </c>
      <c r="Q701">
        <v>4</v>
      </c>
      <c r="R701">
        <v>56.89</v>
      </c>
      <c r="S701">
        <v>227.56</v>
      </c>
      <c r="T701">
        <v>189.52</v>
      </c>
      <c r="U701">
        <v>16.72</v>
      </c>
      <c r="V701" t="str">
        <f>VLOOKUP(L701,'[2]tabela de preços'!$A:$D,4,0)</f>
        <v>ANJO</v>
      </c>
      <c r="W701" t="str">
        <f>VLOOKUP(L701,'[2]tabela de preços'!$A:$F,6,0)</f>
        <v>THINNER DE LIMPEZA</v>
      </c>
      <c r="X701" t="str">
        <f>VLOOKUP(L701,'[2]tabela de preços'!$A:$G,7,0)</f>
        <v>THINNER</v>
      </c>
    </row>
    <row r="702" spans="1:24" hidden="1" x14ac:dyDescent="0.3">
      <c r="A702" t="s">
        <v>770</v>
      </c>
      <c r="C702" t="s">
        <v>778</v>
      </c>
      <c r="D702" s="1">
        <v>46034</v>
      </c>
      <c r="E702" t="s">
        <v>779</v>
      </c>
      <c r="F702">
        <v>9</v>
      </c>
      <c r="G702">
        <v>230</v>
      </c>
      <c r="H702" t="str">
        <f>VLOOKUP(G702,[1]OPERADORES!$A:$B,2,0)</f>
        <v>SÔNIA</v>
      </c>
      <c r="I702" t="s">
        <v>21</v>
      </c>
      <c r="J702" t="s">
        <v>397</v>
      </c>
      <c r="K702" t="s">
        <v>773</v>
      </c>
      <c r="L702">
        <v>9788</v>
      </c>
      <c r="M702" t="s">
        <v>780</v>
      </c>
      <c r="O702" t="s">
        <v>11</v>
      </c>
      <c r="P702">
        <v>5102</v>
      </c>
      <c r="Q702">
        <v>2</v>
      </c>
      <c r="R702">
        <v>66.760000000000005</v>
      </c>
      <c r="S702">
        <v>133.52000000000001</v>
      </c>
      <c r="T702">
        <v>101.34</v>
      </c>
      <c r="U702">
        <v>24.1</v>
      </c>
      <c r="V702" t="str">
        <f>VLOOKUP(L702,'[2]tabela de preços'!$A:$D,4,0)</f>
        <v>WANDA</v>
      </c>
      <c r="W702" t="str">
        <f>VLOOKUP(L702,'[2]tabela de preços'!$A:$F,6,0)</f>
        <v>CATALISADORES INDIVIDUAS</v>
      </c>
      <c r="X702" t="str">
        <f>VLOOKUP(L702,'[2]tabela de preços'!$A:$G,7,0)</f>
        <v>AUTOMOTIVO</v>
      </c>
    </row>
    <row r="703" spans="1:24" hidden="1" x14ac:dyDescent="0.3">
      <c r="A703" t="s">
        <v>770</v>
      </c>
      <c r="C703" t="s">
        <v>778</v>
      </c>
      <c r="D703" s="1">
        <v>46034</v>
      </c>
      <c r="E703" t="s">
        <v>779</v>
      </c>
      <c r="F703">
        <v>9</v>
      </c>
      <c r="G703">
        <v>230</v>
      </c>
      <c r="H703" t="str">
        <f>VLOOKUP(G703,[1]OPERADORES!$A:$B,2,0)</f>
        <v>SÔNIA</v>
      </c>
      <c r="I703" t="s">
        <v>21</v>
      </c>
      <c r="J703" t="s">
        <v>397</v>
      </c>
      <c r="K703" t="s">
        <v>773</v>
      </c>
      <c r="L703">
        <v>23653</v>
      </c>
      <c r="M703" t="s">
        <v>644</v>
      </c>
      <c r="O703" t="s">
        <v>11</v>
      </c>
      <c r="P703">
        <v>5102</v>
      </c>
      <c r="Q703">
        <v>1</v>
      </c>
      <c r="R703">
        <v>67.150000000000006</v>
      </c>
      <c r="S703">
        <v>67.150000000000006</v>
      </c>
      <c r="T703">
        <v>50.97</v>
      </c>
      <c r="U703">
        <v>24.1</v>
      </c>
      <c r="V703" t="str">
        <f>VLOOKUP(L703,'[2]tabela de preços'!$A:$D,4,0)</f>
        <v>SIKKENS</v>
      </c>
      <c r="W703" t="str">
        <f>VLOOKUP(L703,'[2]tabela de preços'!$A:$F,6,0)</f>
        <v>CATALISADORES INDIVIDUAS</v>
      </c>
      <c r="X703" t="str">
        <f>VLOOKUP(L703,'[2]tabela de preços'!$A:$G,7,0)</f>
        <v>AUTOMOTIVO</v>
      </c>
    </row>
    <row r="704" spans="1:24" hidden="1" x14ac:dyDescent="0.3">
      <c r="A704" t="s">
        <v>770</v>
      </c>
      <c r="C704" t="s">
        <v>778</v>
      </c>
      <c r="D704" s="1">
        <v>46034</v>
      </c>
      <c r="E704" t="s">
        <v>779</v>
      </c>
      <c r="F704">
        <v>9</v>
      </c>
      <c r="G704">
        <v>230</v>
      </c>
      <c r="H704" t="str">
        <f>VLOOKUP(G704,[1]OPERADORES!$A:$B,2,0)</f>
        <v>SÔNIA</v>
      </c>
      <c r="I704" t="s">
        <v>21</v>
      </c>
      <c r="J704" t="s">
        <v>397</v>
      </c>
      <c r="K704" t="s">
        <v>773</v>
      </c>
      <c r="L704">
        <v>13</v>
      </c>
      <c r="M704" t="s">
        <v>152</v>
      </c>
      <c r="O704" t="s">
        <v>11</v>
      </c>
      <c r="P704">
        <v>5102</v>
      </c>
      <c r="Q704">
        <v>5</v>
      </c>
      <c r="R704">
        <v>5.79</v>
      </c>
      <c r="S704">
        <v>28.95</v>
      </c>
      <c r="T704">
        <v>20.8</v>
      </c>
      <c r="U704">
        <v>28.15</v>
      </c>
      <c r="V704" t="str">
        <f>VLOOKUP(L704,'[2]tabela de preços'!$A:$D,4,0)</f>
        <v>3M</v>
      </c>
      <c r="W704" t="str">
        <f>VLOOKUP(L704,'[2]tabela de preços'!$A:$F,6,0)</f>
        <v>LIXA DÁGUA</v>
      </c>
      <c r="X704" t="str">
        <f>VLOOKUP(L704,'[2]tabela de preços'!$A:$G,7,0)</f>
        <v>AUTOMOTIVO</v>
      </c>
    </row>
    <row r="705" spans="1:24" hidden="1" x14ac:dyDescent="0.3">
      <c r="A705" t="s">
        <v>770</v>
      </c>
      <c r="C705" t="s">
        <v>778</v>
      </c>
      <c r="D705" s="1">
        <v>46034</v>
      </c>
      <c r="E705" t="s">
        <v>779</v>
      </c>
      <c r="F705">
        <v>9</v>
      </c>
      <c r="G705">
        <v>230</v>
      </c>
      <c r="H705" t="str">
        <f>VLOOKUP(G705,[1]OPERADORES!$A:$B,2,0)</f>
        <v>SÔNIA</v>
      </c>
      <c r="I705" t="s">
        <v>21</v>
      </c>
      <c r="J705" t="s">
        <v>397</v>
      </c>
      <c r="K705" t="s">
        <v>773</v>
      </c>
      <c r="L705">
        <v>15</v>
      </c>
      <c r="M705" t="s">
        <v>205</v>
      </c>
      <c r="O705" t="s">
        <v>11</v>
      </c>
      <c r="P705">
        <v>5102</v>
      </c>
      <c r="Q705">
        <v>5</v>
      </c>
      <c r="R705">
        <v>5.79</v>
      </c>
      <c r="S705">
        <v>28.95</v>
      </c>
      <c r="T705">
        <v>20.8</v>
      </c>
      <c r="U705">
        <v>28.15</v>
      </c>
      <c r="V705" t="str">
        <f>VLOOKUP(L705,'[2]tabela de preços'!$A:$D,4,0)</f>
        <v>3M</v>
      </c>
      <c r="W705" t="str">
        <f>VLOOKUP(L705,'[2]tabela de preços'!$A:$F,6,0)</f>
        <v>LIXA DÁGUA</v>
      </c>
      <c r="X705" t="str">
        <f>VLOOKUP(L705,'[2]tabela de preços'!$A:$G,7,0)</f>
        <v>AUTOMOTIVO</v>
      </c>
    </row>
    <row r="706" spans="1:24" hidden="1" x14ac:dyDescent="0.3">
      <c r="A706" t="s">
        <v>770</v>
      </c>
      <c r="C706" t="s">
        <v>778</v>
      </c>
      <c r="D706" s="1">
        <v>46034</v>
      </c>
      <c r="E706" t="s">
        <v>779</v>
      </c>
      <c r="F706">
        <v>9</v>
      </c>
      <c r="G706">
        <v>230</v>
      </c>
      <c r="H706" t="str">
        <f>VLOOKUP(G706,[1]OPERADORES!$A:$B,2,0)</f>
        <v>SÔNIA</v>
      </c>
      <c r="I706" t="s">
        <v>21</v>
      </c>
      <c r="J706" t="s">
        <v>397</v>
      </c>
      <c r="K706" t="s">
        <v>773</v>
      </c>
      <c r="L706">
        <v>23926</v>
      </c>
      <c r="M706" t="s">
        <v>645</v>
      </c>
      <c r="O706" t="s">
        <v>11</v>
      </c>
      <c r="P706">
        <v>5403</v>
      </c>
      <c r="Q706">
        <v>1</v>
      </c>
      <c r="R706">
        <v>135.72</v>
      </c>
      <c r="S706">
        <v>135.72</v>
      </c>
      <c r="T706">
        <v>103.01</v>
      </c>
      <c r="U706">
        <v>24.1</v>
      </c>
      <c r="V706" t="str">
        <f>VLOOKUP(L706,'[2]tabela de preços'!$A:$D,4,0)</f>
        <v>SIKKENS</v>
      </c>
      <c r="W706" t="str">
        <f>VLOOKUP(L706,'[2]tabela de preços'!$A:$F,6,0)</f>
        <v>PRIMER AUTOMOTIVO</v>
      </c>
      <c r="X706" t="str">
        <f>VLOOKUP(L706,'[2]tabela de preços'!$A:$G,7,0)</f>
        <v>AUTOMOTIVO</v>
      </c>
    </row>
    <row r="707" spans="1:24" hidden="1" x14ac:dyDescent="0.3">
      <c r="A707" t="s">
        <v>770</v>
      </c>
      <c r="C707" t="s">
        <v>778</v>
      </c>
      <c r="D707" s="1">
        <v>46034</v>
      </c>
      <c r="E707" t="s">
        <v>779</v>
      </c>
      <c r="F707">
        <v>9</v>
      </c>
      <c r="G707">
        <v>230</v>
      </c>
      <c r="H707" t="str">
        <f>VLOOKUP(G707,[1]OPERADORES!$A:$B,2,0)</f>
        <v>SÔNIA</v>
      </c>
      <c r="I707" t="s">
        <v>21</v>
      </c>
      <c r="J707" t="s">
        <v>397</v>
      </c>
      <c r="K707" t="s">
        <v>773</v>
      </c>
      <c r="L707">
        <v>21489</v>
      </c>
      <c r="M707" t="s">
        <v>781</v>
      </c>
      <c r="O707" t="s">
        <v>11</v>
      </c>
      <c r="P707">
        <v>5403</v>
      </c>
      <c r="Q707">
        <v>1</v>
      </c>
      <c r="R707">
        <v>173.14</v>
      </c>
      <c r="S707">
        <v>173.14</v>
      </c>
      <c r="T707">
        <v>131.41</v>
      </c>
      <c r="U707">
        <v>24.1</v>
      </c>
      <c r="V707" t="str">
        <f>VLOOKUP(L707,'[2]tabela de preços'!$A:$D,4,0)</f>
        <v>WANDA</v>
      </c>
      <c r="W707" t="str">
        <f>VLOOKUP(L707,'[2]tabela de preços'!$A:$F,6,0)</f>
        <v>VERNIZ AUTOMOTIVO</v>
      </c>
      <c r="X707" t="str">
        <f>VLOOKUP(L707,'[2]tabela de preços'!$A:$G,7,0)</f>
        <v>AUTOMOTIVO</v>
      </c>
    </row>
    <row r="708" spans="1:24" hidden="1" x14ac:dyDescent="0.3">
      <c r="A708" t="s">
        <v>923</v>
      </c>
      <c r="C708" t="s">
        <v>924</v>
      </c>
      <c r="D708" s="1">
        <v>46034</v>
      </c>
      <c r="E708" t="s">
        <v>925</v>
      </c>
      <c r="F708">
        <v>9</v>
      </c>
      <c r="G708">
        <v>236</v>
      </c>
      <c r="H708" t="str">
        <f>VLOOKUP(G708,[1]OPERADORES!$A:$B,2,0)</f>
        <v>DANIEL</v>
      </c>
      <c r="I708" t="s">
        <v>21</v>
      </c>
      <c r="J708" t="s">
        <v>211</v>
      </c>
      <c r="K708" t="s">
        <v>926</v>
      </c>
      <c r="L708">
        <v>23295</v>
      </c>
      <c r="M708" t="s">
        <v>789</v>
      </c>
      <c r="O708" t="s">
        <v>11</v>
      </c>
      <c r="P708">
        <v>5403</v>
      </c>
      <c r="Q708">
        <v>1</v>
      </c>
      <c r="R708">
        <v>270.76</v>
      </c>
      <c r="S708">
        <v>270.76</v>
      </c>
      <c r="T708">
        <v>194.09</v>
      </c>
      <c r="U708">
        <v>28.32</v>
      </c>
      <c r="V708" t="str">
        <f>VLOOKUP(L708,'[2]tabela de preços'!$A:$D,4,0)</f>
        <v>SIKKENS</v>
      </c>
      <c r="W708" t="str">
        <f>VLOOKUP(L708,'[2]tabela de preços'!$A:$F,6,0)</f>
        <v>VERNIZ AUTOMOTIVO</v>
      </c>
      <c r="X708" t="str">
        <f>VLOOKUP(L708,'[2]tabela de preços'!$A:$G,7,0)</f>
        <v>AUTOMOTIVO</v>
      </c>
    </row>
    <row r="709" spans="1:24" hidden="1" x14ac:dyDescent="0.3">
      <c r="A709" t="s">
        <v>923</v>
      </c>
      <c r="C709" t="s">
        <v>924</v>
      </c>
      <c r="D709" s="1">
        <v>46034</v>
      </c>
      <c r="E709" t="s">
        <v>925</v>
      </c>
      <c r="F709">
        <v>9</v>
      </c>
      <c r="G709">
        <v>236</v>
      </c>
      <c r="H709" t="str">
        <f>VLOOKUP(G709,[1]OPERADORES!$A:$B,2,0)</f>
        <v>DANIEL</v>
      </c>
      <c r="I709" t="s">
        <v>21</v>
      </c>
      <c r="J709" t="s">
        <v>211</v>
      </c>
      <c r="K709" t="s">
        <v>926</v>
      </c>
      <c r="L709">
        <v>22188</v>
      </c>
      <c r="M709" t="s">
        <v>78</v>
      </c>
      <c r="O709" t="s">
        <v>11</v>
      </c>
      <c r="P709">
        <v>5102</v>
      </c>
      <c r="Q709">
        <v>6</v>
      </c>
      <c r="R709">
        <v>15.19</v>
      </c>
      <c r="S709">
        <v>91.14</v>
      </c>
      <c r="T709">
        <v>65.34</v>
      </c>
      <c r="U709">
        <v>28.31</v>
      </c>
      <c r="V709" t="str">
        <f>VLOOKUP(L709,'[2]tabela de preços'!$A:$D,4,0)</f>
        <v>3M</v>
      </c>
      <c r="W709" t="str">
        <f>VLOOKUP(L709,'[2]tabela de preços'!$A:$F,6,0)</f>
        <v>FITA AUTOMOTIVA</v>
      </c>
      <c r="X709" t="str">
        <f>VLOOKUP(L709,'[2]tabela de preços'!$A:$G,7,0)</f>
        <v>AUTOMOTIVO</v>
      </c>
    </row>
    <row r="710" spans="1:24" hidden="1" x14ac:dyDescent="0.3">
      <c r="A710" t="s">
        <v>923</v>
      </c>
      <c r="C710" t="s">
        <v>924</v>
      </c>
      <c r="D710" s="1">
        <v>46034</v>
      </c>
      <c r="E710" t="s">
        <v>925</v>
      </c>
      <c r="F710">
        <v>9</v>
      </c>
      <c r="G710">
        <v>236</v>
      </c>
      <c r="H710" t="str">
        <f>VLOOKUP(G710,[1]OPERADORES!$A:$B,2,0)</f>
        <v>DANIEL</v>
      </c>
      <c r="I710" t="s">
        <v>21</v>
      </c>
      <c r="J710" t="s">
        <v>211</v>
      </c>
      <c r="K710" t="s">
        <v>926</v>
      </c>
      <c r="L710">
        <v>24240</v>
      </c>
      <c r="M710" t="s">
        <v>240</v>
      </c>
      <c r="O710" t="s">
        <v>11</v>
      </c>
      <c r="P710">
        <v>5102</v>
      </c>
      <c r="Q710">
        <v>32</v>
      </c>
      <c r="R710">
        <v>3.81</v>
      </c>
      <c r="S710">
        <v>121.92</v>
      </c>
      <c r="T710">
        <v>104.96</v>
      </c>
      <c r="U710">
        <v>13.91</v>
      </c>
      <c r="V710" t="str">
        <f>VLOOKUP(L710,'[2]tabela de preços'!$A:$D,4,0)</f>
        <v>ADERE</v>
      </c>
      <c r="W710" t="str">
        <f>VLOOKUP(L710,'[2]tabela de preços'!$A:$F,6,0)</f>
        <v>FITA AUTOMOTIVA</v>
      </c>
      <c r="X710" t="str">
        <f>VLOOKUP(L710,'[2]tabela de preços'!$A:$G,7,0)</f>
        <v>AUTOMOTIVO</v>
      </c>
    </row>
    <row r="711" spans="1:24" hidden="1" x14ac:dyDescent="0.3">
      <c r="A711" t="s">
        <v>923</v>
      </c>
      <c r="C711" t="s">
        <v>924</v>
      </c>
      <c r="D711" s="1">
        <v>46034</v>
      </c>
      <c r="E711" t="s">
        <v>925</v>
      </c>
      <c r="F711">
        <v>9</v>
      </c>
      <c r="G711">
        <v>236</v>
      </c>
      <c r="H711" t="str">
        <f>VLOOKUP(G711,[1]OPERADORES!$A:$B,2,0)</f>
        <v>DANIEL</v>
      </c>
      <c r="I711" t="s">
        <v>21</v>
      </c>
      <c r="J711" t="s">
        <v>211</v>
      </c>
      <c r="K711" t="s">
        <v>926</v>
      </c>
      <c r="L711">
        <v>23653</v>
      </c>
      <c r="M711" t="s">
        <v>644</v>
      </c>
      <c r="O711" t="s">
        <v>11</v>
      </c>
      <c r="P711">
        <v>5102</v>
      </c>
      <c r="Q711">
        <v>3</v>
      </c>
      <c r="R711">
        <v>79</v>
      </c>
      <c r="S711">
        <v>237</v>
      </c>
      <c r="T711">
        <v>152.91</v>
      </c>
      <c r="U711">
        <v>35.479999999999997</v>
      </c>
      <c r="V711" t="str">
        <f>VLOOKUP(L711,'[2]tabela de preços'!$A:$D,4,0)</f>
        <v>SIKKENS</v>
      </c>
      <c r="W711" t="str">
        <f>VLOOKUP(L711,'[2]tabela de preços'!$A:$F,6,0)</f>
        <v>CATALISADORES INDIVIDUAS</v>
      </c>
      <c r="X711" t="str">
        <f>VLOOKUP(L711,'[2]tabela de preços'!$A:$G,7,0)</f>
        <v>AUTOMOTIVO</v>
      </c>
    </row>
    <row r="712" spans="1:24" hidden="1" x14ac:dyDescent="0.3">
      <c r="A712" t="s">
        <v>923</v>
      </c>
      <c r="C712" t="s">
        <v>924</v>
      </c>
      <c r="D712" s="1">
        <v>46034</v>
      </c>
      <c r="E712" t="s">
        <v>925</v>
      </c>
      <c r="F712">
        <v>9</v>
      </c>
      <c r="G712">
        <v>236</v>
      </c>
      <c r="H712" t="str">
        <f>VLOOKUP(G712,[1]OPERADORES!$A:$B,2,0)</f>
        <v>DANIEL</v>
      </c>
      <c r="I712" t="s">
        <v>21</v>
      </c>
      <c r="J712" t="s">
        <v>211</v>
      </c>
      <c r="K712" t="s">
        <v>926</v>
      </c>
      <c r="L712">
        <v>21078</v>
      </c>
      <c r="M712" t="s">
        <v>141</v>
      </c>
      <c r="O712" t="s">
        <v>11</v>
      </c>
      <c r="P712">
        <v>5102</v>
      </c>
      <c r="Q712">
        <v>12</v>
      </c>
      <c r="R712">
        <v>22.89</v>
      </c>
      <c r="S712">
        <v>274.68</v>
      </c>
      <c r="T712">
        <v>223.92</v>
      </c>
      <c r="U712">
        <v>18.48</v>
      </c>
      <c r="V712" t="str">
        <f>VLOOKUP(L712,'[2]tabela de preços'!$A:$D,4,0)</f>
        <v>SHERWIN WILLIAMS</v>
      </c>
      <c r="W712" t="str">
        <f>VLOOKUP(L712,'[2]tabela de preços'!$A:$F,6,0)</f>
        <v>MASSA POLIÉSTER</v>
      </c>
      <c r="X712" t="str">
        <f>VLOOKUP(L712,'[2]tabela de preços'!$A:$G,7,0)</f>
        <v>AUTOMOTIVO</v>
      </c>
    </row>
    <row r="713" spans="1:24" hidden="1" x14ac:dyDescent="0.3">
      <c r="A713" t="s">
        <v>923</v>
      </c>
      <c r="C713" t="s">
        <v>924</v>
      </c>
      <c r="D713" s="1">
        <v>46034</v>
      </c>
      <c r="E713" t="s">
        <v>925</v>
      </c>
      <c r="F713">
        <v>9</v>
      </c>
      <c r="G713">
        <v>236</v>
      </c>
      <c r="H713" t="str">
        <f>VLOOKUP(G713,[1]OPERADORES!$A:$B,2,0)</f>
        <v>DANIEL</v>
      </c>
      <c r="I713" t="s">
        <v>21</v>
      </c>
      <c r="J713" t="s">
        <v>211</v>
      </c>
      <c r="K713" t="s">
        <v>926</v>
      </c>
      <c r="L713">
        <v>23926</v>
      </c>
      <c r="M713" t="s">
        <v>645</v>
      </c>
      <c r="O713" t="s">
        <v>11</v>
      </c>
      <c r="P713">
        <v>5403</v>
      </c>
      <c r="Q713">
        <v>1</v>
      </c>
      <c r="R713">
        <v>159.66999999999999</v>
      </c>
      <c r="S713">
        <v>159.66999999999999</v>
      </c>
      <c r="T713">
        <v>103.01</v>
      </c>
      <c r="U713">
        <v>35.49</v>
      </c>
      <c r="V713" t="str">
        <f>VLOOKUP(L713,'[2]tabela de preços'!$A:$D,4,0)</f>
        <v>SIKKENS</v>
      </c>
      <c r="W713" t="str">
        <f>VLOOKUP(L713,'[2]tabela de preços'!$A:$F,6,0)</f>
        <v>PRIMER AUTOMOTIVO</v>
      </c>
      <c r="X713" t="str">
        <f>VLOOKUP(L713,'[2]tabela de preços'!$A:$G,7,0)</f>
        <v>AUTOMOTIVO</v>
      </c>
    </row>
    <row r="714" spans="1:24" hidden="1" x14ac:dyDescent="0.3">
      <c r="A714" t="s">
        <v>923</v>
      </c>
      <c r="C714" t="s">
        <v>924</v>
      </c>
      <c r="D714" s="1">
        <v>46034</v>
      </c>
      <c r="E714" t="s">
        <v>925</v>
      </c>
      <c r="F714">
        <v>9</v>
      </c>
      <c r="G714">
        <v>236</v>
      </c>
      <c r="H714" t="str">
        <f>VLOOKUP(G714,[1]OPERADORES!$A:$B,2,0)</f>
        <v>DANIEL</v>
      </c>
      <c r="I714" t="s">
        <v>21</v>
      </c>
      <c r="J714" t="s">
        <v>211</v>
      </c>
      <c r="K714" t="s">
        <v>926</v>
      </c>
      <c r="L714">
        <v>23710</v>
      </c>
      <c r="M714" t="s">
        <v>927</v>
      </c>
      <c r="O714" t="s">
        <v>11</v>
      </c>
      <c r="P714">
        <v>5102</v>
      </c>
      <c r="Q714">
        <v>2</v>
      </c>
      <c r="R714">
        <v>39.340000000000003</v>
      </c>
      <c r="S714">
        <v>78.680000000000007</v>
      </c>
      <c r="T714">
        <v>57.68</v>
      </c>
      <c r="U714">
        <v>26.69</v>
      </c>
      <c r="V714" t="str">
        <f>VLOOKUP(L714,'[2]tabela de preços'!$A:$D,4,0)</f>
        <v>NEW PAD</v>
      </c>
      <c r="W714" t="str">
        <f>VLOOKUP(L714,'[2]tabela de preços'!$A:$F,6,0)</f>
        <v>APLICADORES / ADAPTADORES / ENGATES / SUPORTES</v>
      </c>
      <c r="X714" t="str">
        <f>VLOOKUP(L714,'[2]tabela de preços'!$A:$G,7,0)</f>
        <v>AUTOMOTIVO</v>
      </c>
    </row>
    <row r="715" spans="1:24" hidden="1" x14ac:dyDescent="0.3">
      <c r="A715" t="s">
        <v>923</v>
      </c>
      <c r="C715" t="s">
        <v>924</v>
      </c>
      <c r="D715" s="1">
        <v>46034</v>
      </c>
      <c r="E715" t="s">
        <v>925</v>
      </c>
      <c r="F715">
        <v>9</v>
      </c>
      <c r="G715">
        <v>236</v>
      </c>
      <c r="H715" t="str">
        <f>VLOOKUP(G715,[1]OPERADORES!$A:$B,2,0)</f>
        <v>DANIEL</v>
      </c>
      <c r="I715" t="s">
        <v>21</v>
      </c>
      <c r="J715" t="s">
        <v>211</v>
      </c>
      <c r="K715" t="s">
        <v>926</v>
      </c>
      <c r="L715">
        <v>20414</v>
      </c>
      <c r="M715" t="s">
        <v>112</v>
      </c>
      <c r="O715" t="s">
        <v>11</v>
      </c>
      <c r="P715">
        <v>5102</v>
      </c>
      <c r="Q715">
        <v>5</v>
      </c>
      <c r="R715">
        <v>21.89</v>
      </c>
      <c r="S715">
        <v>109.45</v>
      </c>
      <c r="T715">
        <v>90</v>
      </c>
      <c r="U715">
        <v>17.77</v>
      </c>
      <c r="V715" t="str">
        <f>VLOOKUP(L715,'[2]tabela de preços'!$A:$D,4,0)</f>
        <v>SHERWIN WILLIAMS</v>
      </c>
      <c r="W715" t="str">
        <f>VLOOKUP(L715,'[2]tabela de preços'!$A:$F,6,0)</f>
        <v>DILUENTE</v>
      </c>
      <c r="X715" t="str">
        <f>VLOOKUP(L715,'[2]tabela de preços'!$A:$G,7,0)</f>
        <v>AUTOMOTIVO</v>
      </c>
    </row>
    <row r="716" spans="1:24" hidden="1" x14ac:dyDescent="0.3">
      <c r="A716" t="s">
        <v>1275</v>
      </c>
      <c r="C716" t="s">
        <v>1283</v>
      </c>
      <c r="D716" s="1">
        <v>46034</v>
      </c>
      <c r="E716" t="s">
        <v>1284</v>
      </c>
      <c r="F716">
        <v>9</v>
      </c>
      <c r="G716">
        <v>197</v>
      </c>
      <c r="H716" t="str">
        <f>VLOOKUP(G716,[1]OPERADORES!$A:$B,2,0)</f>
        <v xml:space="preserve">POLIANA LORRANE DE AMORIM </v>
      </c>
      <c r="I716" t="s">
        <v>21</v>
      </c>
      <c r="J716" t="s">
        <v>1278</v>
      </c>
      <c r="K716" t="s">
        <v>1279</v>
      </c>
      <c r="L716">
        <v>84785</v>
      </c>
      <c r="M716" t="s">
        <v>944</v>
      </c>
      <c r="O716" t="s">
        <v>11</v>
      </c>
      <c r="P716">
        <v>5403</v>
      </c>
      <c r="Q716">
        <v>8</v>
      </c>
      <c r="R716">
        <v>172.23</v>
      </c>
      <c r="S716" s="2">
        <v>1377.84</v>
      </c>
      <c r="T716" s="2">
        <v>1045.76</v>
      </c>
      <c r="U716">
        <v>24.1</v>
      </c>
      <c r="V716" t="str">
        <f>VLOOKUP(L716,'[2]tabela de preços'!$A:$D,4,0)</f>
        <v>BRASILUX</v>
      </c>
      <c r="W716" t="str">
        <f>VLOOKUP(L716,'[2]tabela de preços'!$A:$F,6,0)</f>
        <v>EPOXI</v>
      </c>
      <c r="X716" t="str">
        <f>VLOOKUP(L716,'[2]tabela de preços'!$A:$G,7,0)</f>
        <v>INDUSTRIAL</v>
      </c>
    </row>
    <row r="717" spans="1:24" hidden="1" x14ac:dyDescent="0.3">
      <c r="A717" t="s">
        <v>1430</v>
      </c>
      <c r="C717" t="s">
        <v>1438</v>
      </c>
      <c r="D717" s="1">
        <v>46034</v>
      </c>
      <c r="E717" t="s">
        <v>1439</v>
      </c>
      <c r="F717">
        <v>9</v>
      </c>
      <c r="G717">
        <v>197</v>
      </c>
      <c r="H717" t="str">
        <f>VLOOKUP(G717,[1]OPERADORES!$A:$B,2,0)</f>
        <v xml:space="preserve">POLIANA LORRANE DE AMORIM </v>
      </c>
      <c r="I717" t="s">
        <v>21</v>
      </c>
      <c r="J717" t="s">
        <v>363</v>
      </c>
      <c r="K717" t="s">
        <v>1433</v>
      </c>
      <c r="L717">
        <v>84560</v>
      </c>
      <c r="M717" t="s">
        <v>118</v>
      </c>
      <c r="O717" t="s">
        <v>11</v>
      </c>
      <c r="P717">
        <v>5102</v>
      </c>
      <c r="Q717">
        <v>1</v>
      </c>
      <c r="R717">
        <v>47.89</v>
      </c>
      <c r="S717">
        <v>47.89</v>
      </c>
      <c r="T717">
        <v>39.159999999999997</v>
      </c>
      <c r="U717">
        <v>18.23</v>
      </c>
      <c r="V717" t="str">
        <f>VLOOKUP(L717,'[2]tabela de preços'!$A:$D,4,0)</f>
        <v>BRASILUX</v>
      </c>
      <c r="W717" t="str">
        <f>VLOOKUP(L717,'[2]tabela de preços'!$A:$F,6,0)</f>
        <v>THINNER DE LIMPEZA</v>
      </c>
      <c r="X717" t="str">
        <f>VLOOKUP(L717,'[2]tabela de preços'!$A:$G,7,0)</f>
        <v>THINNER</v>
      </c>
    </row>
    <row r="718" spans="1:24" hidden="1" x14ac:dyDescent="0.3">
      <c r="A718" t="s">
        <v>1430</v>
      </c>
      <c r="C718" t="s">
        <v>1438</v>
      </c>
      <c r="D718" s="1">
        <v>46034</v>
      </c>
      <c r="E718" t="s">
        <v>1439</v>
      </c>
      <c r="F718">
        <v>9</v>
      </c>
      <c r="G718">
        <v>197</v>
      </c>
      <c r="H718" t="str">
        <f>VLOOKUP(G718,[1]OPERADORES!$A:$B,2,0)</f>
        <v xml:space="preserve">POLIANA LORRANE DE AMORIM </v>
      </c>
      <c r="I718" t="s">
        <v>21</v>
      </c>
      <c r="J718" t="s">
        <v>363</v>
      </c>
      <c r="K718" t="s">
        <v>1433</v>
      </c>
      <c r="L718">
        <v>85321</v>
      </c>
      <c r="M718" t="s">
        <v>1063</v>
      </c>
      <c r="O718" t="s">
        <v>11</v>
      </c>
      <c r="P718">
        <v>5102</v>
      </c>
      <c r="Q718">
        <v>1</v>
      </c>
      <c r="R718">
        <v>614.41</v>
      </c>
      <c r="S718">
        <v>614.41</v>
      </c>
      <c r="T718">
        <v>438.08</v>
      </c>
      <c r="U718">
        <v>28.7</v>
      </c>
      <c r="V718" t="str">
        <f>VLOOKUP(L718,'[2]tabela de preços'!$A:$D,4,0)</f>
        <v>BRASILUX</v>
      </c>
      <c r="W718" t="str">
        <f>VLOOKUP(L718,'[2]tabela de preços'!$A:$F,6,0)</f>
        <v>TINTA EM PÓ</v>
      </c>
      <c r="X718" t="str">
        <f>VLOOKUP(L718,'[2]tabela de preços'!$A:$G,7,0)</f>
        <v>INDUSTRIAL</v>
      </c>
    </row>
    <row r="719" spans="1:24" hidden="1" x14ac:dyDescent="0.3">
      <c r="A719" t="s">
        <v>1486</v>
      </c>
      <c r="C719" t="s">
        <v>1493</v>
      </c>
      <c r="D719" s="1">
        <v>46034</v>
      </c>
      <c r="E719" t="s">
        <v>1494</v>
      </c>
      <c r="F719">
        <v>9</v>
      </c>
      <c r="G719">
        <v>236</v>
      </c>
      <c r="H719" t="str">
        <f>VLOOKUP(G719,[1]OPERADORES!$A:$B,2,0)</f>
        <v>DANIEL</v>
      </c>
      <c r="I719" t="s">
        <v>1489</v>
      </c>
      <c r="J719" t="s">
        <v>1490</v>
      </c>
      <c r="K719" t="s">
        <v>1491</v>
      </c>
      <c r="L719">
        <v>9894</v>
      </c>
      <c r="M719" t="s">
        <v>1495</v>
      </c>
      <c r="O719" t="s">
        <v>11</v>
      </c>
      <c r="P719">
        <v>6403</v>
      </c>
      <c r="Q719">
        <v>1</v>
      </c>
      <c r="R719">
        <v>285.57</v>
      </c>
      <c r="S719">
        <v>285.57</v>
      </c>
      <c r="T719">
        <v>203.62</v>
      </c>
      <c r="U719">
        <v>28.7</v>
      </c>
      <c r="V719" t="str">
        <f>VLOOKUP(L719,'[2]tabela de preços'!$A:$D,4,0)</f>
        <v>WANDA</v>
      </c>
      <c r="W719" t="str">
        <f>VLOOKUP(L719,'[2]tabela de preços'!$A:$F,6,0)</f>
        <v>BASES POLIÉSTER</v>
      </c>
      <c r="X719" t="str">
        <f>VLOOKUP(L719,'[2]tabela de preços'!$A:$G,7,0)</f>
        <v>AUTOMOTIVO</v>
      </c>
    </row>
    <row r="720" spans="1:24" hidden="1" x14ac:dyDescent="0.3">
      <c r="A720" t="s">
        <v>1524</v>
      </c>
      <c r="B720" t="s">
        <v>1525</v>
      </c>
      <c r="C720" t="s">
        <v>1534</v>
      </c>
      <c r="D720" s="1">
        <v>46034</v>
      </c>
      <c r="E720" t="s">
        <v>1535</v>
      </c>
      <c r="F720">
        <v>9</v>
      </c>
      <c r="G720">
        <v>236</v>
      </c>
      <c r="H720" t="str">
        <f>VLOOKUP(G720,[1]OPERADORES!$A:$B,2,0)</f>
        <v>DANIEL</v>
      </c>
      <c r="I720" t="s">
        <v>21</v>
      </c>
      <c r="J720" t="s">
        <v>762</v>
      </c>
      <c r="K720" t="s">
        <v>1528</v>
      </c>
      <c r="L720">
        <v>84383</v>
      </c>
      <c r="M720" t="s">
        <v>836</v>
      </c>
      <c r="O720" t="s">
        <v>11</v>
      </c>
      <c r="P720">
        <v>5403</v>
      </c>
      <c r="Q720">
        <v>1</v>
      </c>
      <c r="R720">
        <v>159.9</v>
      </c>
      <c r="S720">
        <v>159.9</v>
      </c>
      <c r="T720">
        <v>137.61000000000001</v>
      </c>
      <c r="U720">
        <v>13.94</v>
      </c>
      <c r="V720" t="str">
        <f>VLOOKUP(L720,'[2]tabela de preços'!$A:$D,4,0)</f>
        <v>BRASILUX</v>
      </c>
      <c r="W720" t="str">
        <f>VLOOKUP(L720,'[2]tabela de preços'!$A:$F,6,0)</f>
        <v>TINTA PARA PISO</v>
      </c>
      <c r="X720" t="str">
        <f>VLOOKUP(L720,'[2]tabela de preços'!$A:$G,7,0)</f>
        <v>IMOBILIÁRIO</v>
      </c>
    </row>
    <row r="721" spans="1:24" hidden="1" x14ac:dyDescent="0.3">
      <c r="A721" t="s">
        <v>1524</v>
      </c>
      <c r="B721" t="s">
        <v>1525</v>
      </c>
      <c r="C721" t="s">
        <v>1534</v>
      </c>
      <c r="D721" s="1">
        <v>46034</v>
      </c>
      <c r="E721" t="s">
        <v>1535</v>
      </c>
      <c r="F721">
        <v>9</v>
      </c>
      <c r="G721">
        <v>236</v>
      </c>
      <c r="H721" t="str">
        <f>VLOOKUP(G721,[1]OPERADORES!$A:$B,2,0)</f>
        <v>DANIEL</v>
      </c>
      <c r="I721" t="s">
        <v>21</v>
      </c>
      <c r="J721" t="s">
        <v>762</v>
      </c>
      <c r="K721" t="s">
        <v>1528</v>
      </c>
      <c r="L721">
        <v>84384</v>
      </c>
      <c r="M721" t="s">
        <v>1529</v>
      </c>
      <c r="O721" t="s">
        <v>11</v>
      </c>
      <c r="P721">
        <v>5403</v>
      </c>
      <c r="Q721">
        <v>5</v>
      </c>
      <c r="R721">
        <v>159.9</v>
      </c>
      <c r="S721">
        <v>799.5</v>
      </c>
      <c r="T721">
        <v>688.05</v>
      </c>
      <c r="U721">
        <v>13.94</v>
      </c>
      <c r="V721" t="str">
        <f>VLOOKUP(L721,'[2]tabela de preços'!$A:$D,4,0)</f>
        <v>BRASILUX</v>
      </c>
      <c r="W721" t="str">
        <f>VLOOKUP(L721,'[2]tabela de preços'!$A:$F,6,0)</f>
        <v>TINTA PARA PISO</v>
      </c>
      <c r="X721" t="str">
        <f>VLOOKUP(L721,'[2]tabela de preços'!$A:$G,7,0)</f>
        <v>IMOBILIÁRIO</v>
      </c>
    </row>
    <row r="722" spans="1:24" hidden="1" x14ac:dyDescent="0.3">
      <c r="A722" t="s">
        <v>1524</v>
      </c>
      <c r="B722" t="s">
        <v>1525</v>
      </c>
      <c r="C722" t="s">
        <v>1534</v>
      </c>
      <c r="D722" s="1">
        <v>46034</v>
      </c>
      <c r="E722" t="s">
        <v>1535</v>
      </c>
      <c r="F722">
        <v>9</v>
      </c>
      <c r="G722">
        <v>236</v>
      </c>
      <c r="H722" t="str">
        <f>VLOOKUP(G722,[1]OPERADORES!$A:$B,2,0)</f>
        <v>DANIEL</v>
      </c>
      <c r="I722" t="s">
        <v>21</v>
      </c>
      <c r="J722" t="s">
        <v>762</v>
      </c>
      <c r="K722" t="s">
        <v>1528</v>
      </c>
      <c r="L722">
        <v>84389</v>
      </c>
      <c r="M722" t="s">
        <v>832</v>
      </c>
      <c r="O722" t="s">
        <v>11</v>
      </c>
      <c r="P722">
        <v>5403</v>
      </c>
      <c r="Q722">
        <v>2</v>
      </c>
      <c r="R722">
        <v>159.9</v>
      </c>
      <c r="S722">
        <v>319.8</v>
      </c>
      <c r="T722">
        <v>275.22000000000003</v>
      </c>
      <c r="U722">
        <v>13.94</v>
      </c>
      <c r="V722" t="str">
        <f>VLOOKUP(L722,'[2]tabela de preços'!$A:$D,4,0)</f>
        <v>BRASILUX</v>
      </c>
      <c r="W722" t="str">
        <f>VLOOKUP(L722,'[2]tabela de preços'!$A:$F,6,0)</f>
        <v>TINTA PARA PISO</v>
      </c>
      <c r="X722" t="str">
        <f>VLOOKUP(L722,'[2]tabela de preços'!$A:$G,7,0)</f>
        <v>IMOBILIÁRIO</v>
      </c>
    </row>
    <row r="723" spans="1:24" hidden="1" x14ac:dyDescent="0.3">
      <c r="A723" t="s">
        <v>1524</v>
      </c>
      <c r="B723" t="s">
        <v>1525</v>
      </c>
      <c r="C723" t="s">
        <v>1534</v>
      </c>
      <c r="D723" s="1">
        <v>46034</v>
      </c>
      <c r="E723" t="s">
        <v>1535</v>
      </c>
      <c r="F723">
        <v>9</v>
      </c>
      <c r="G723">
        <v>236</v>
      </c>
      <c r="H723" t="str">
        <f>VLOOKUP(G723,[1]OPERADORES!$A:$B,2,0)</f>
        <v>DANIEL</v>
      </c>
      <c r="I723" t="s">
        <v>21</v>
      </c>
      <c r="J723" t="s">
        <v>762</v>
      </c>
      <c r="K723" t="s">
        <v>1528</v>
      </c>
      <c r="L723">
        <v>85280</v>
      </c>
      <c r="M723" t="s">
        <v>943</v>
      </c>
      <c r="O723" t="s">
        <v>11</v>
      </c>
      <c r="P723">
        <v>5102</v>
      </c>
      <c r="Q723">
        <v>3</v>
      </c>
      <c r="R723">
        <v>55.72</v>
      </c>
      <c r="S723">
        <v>167.16</v>
      </c>
      <c r="T723">
        <v>126.87</v>
      </c>
      <c r="U723">
        <v>24.1</v>
      </c>
      <c r="V723" t="str">
        <f>VLOOKUP(L723,'[2]tabela de preços'!$A:$D,4,0)</f>
        <v>BRASILUX</v>
      </c>
      <c r="W723" t="str">
        <f>VLOOKUP(L723,'[2]tabela de preços'!$A:$F,6,0)</f>
        <v>CATALISADORES INDIVIDUAIS</v>
      </c>
      <c r="X723" t="str">
        <f>VLOOKUP(L723,'[2]tabela de preços'!$A:$G,7,0)</f>
        <v>IMOBILIÁRIO</v>
      </c>
    </row>
    <row r="724" spans="1:24" hidden="1" x14ac:dyDescent="0.3">
      <c r="A724" t="s">
        <v>1561</v>
      </c>
      <c r="C724" t="s">
        <v>1571</v>
      </c>
      <c r="D724" s="1">
        <v>46034</v>
      </c>
      <c r="E724" t="s">
        <v>1572</v>
      </c>
      <c r="F724">
        <v>9</v>
      </c>
      <c r="G724">
        <v>174</v>
      </c>
      <c r="H724" t="str">
        <f>VLOOKUP(G724,[1]OPERADORES!$A:$B,2,0)</f>
        <v>MIRIÃ LOBATO RODRIGUES</v>
      </c>
      <c r="I724" t="s">
        <v>21</v>
      </c>
      <c r="J724" t="s">
        <v>1564</v>
      </c>
      <c r="K724" t="s">
        <v>1565</v>
      </c>
      <c r="L724">
        <v>86230</v>
      </c>
      <c r="M724" t="s">
        <v>375</v>
      </c>
      <c r="O724" t="s">
        <v>11</v>
      </c>
      <c r="P724">
        <v>5403</v>
      </c>
      <c r="Q724">
        <v>1</v>
      </c>
      <c r="R724">
        <v>290.88</v>
      </c>
      <c r="S724">
        <v>290.88</v>
      </c>
      <c r="T724">
        <v>220.78</v>
      </c>
      <c r="U724">
        <v>24.1</v>
      </c>
      <c r="V724" t="str">
        <f>VLOOKUP(L724,'[2]tabela de preços'!$A:$D,4,0)</f>
        <v>CORAL</v>
      </c>
      <c r="W724" t="str">
        <f>VLOOKUP(L724,'[2]tabela de preços'!$A:$F,6,0)</f>
        <v>TINTA PAREDE</v>
      </c>
      <c r="X724" t="str">
        <f>VLOOKUP(L724,'[2]tabela de preços'!$A:$G,7,0)</f>
        <v>IMOBILIÁRIO</v>
      </c>
    </row>
    <row r="725" spans="1:24" hidden="1" x14ac:dyDescent="0.3">
      <c r="A725" t="s">
        <v>1561</v>
      </c>
      <c r="C725" t="s">
        <v>1571</v>
      </c>
      <c r="D725" s="1">
        <v>46034</v>
      </c>
      <c r="E725" t="s">
        <v>1572</v>
      </c>
      <c r="F725">
        <v>9</v>
      </c>
      <c r="G725">
        <v>174</v>
      </c>
      <c r="H725" t="str">
        <f>VLOOKUP(G725,[1]OPERADORES!$A:$B,2,0)</f>
        <v>MIRIÃ LOBATO RODRIGUES</v>
      </c>
      <c r="I725" t="s">
        <v>21</v>
      </c>
      <c r="J725" t="s">
        <v>1564</v>
      </c>
      <c r="K725" t="s">
        <v>1565</v>
      </c>
      <c r="L725">
        <v>84032</v>
      </c>
      <c r="M725" t="s">
        <v>1573</v>
      </c>
      <c r="O725" t="s">
        <v>11</v>
      </c>
      <c r="P725">
        <v>5102</v>
      </c>
      <c r="Q725">
        <v>3</v>
      </c>
      <c r="R725">
        <v>96.39</v>
      </c>
      <c r="S725">
        <v>289.17</v>
      </c>
      <c r="T725">
        <v>219.48</v>
      </c>
      <c r="U725">
        <v>24.1</v>
      </c>
      <c r="V725" t="str">
        <f>VLOOKUP(L725,'[2]tabela de preços'!$A:$D,4,0)</f>
        <v>BRASILUX</v>
      </c>
      <c r="W725" t="str">
        <f>VLOOKUP(L725,'[2]tabela de preços'!$A:$F,6,0)</f>
        <v>MASSA CORRIDA / ACRÍLICA</v>
      </c>
      <c r="X725" t="str">
        <f>VLOOKUP(L725,'[2]tabela de preços'!$A:$G,7,0)</f>
        <v>IMOBILIÁRIO</v>
      </c>
    </row>
    <row r="726" spans="1:24" hidden="1" x14ac:dyDescent="0.3">
      <c r="A726" t="s">
        <v>1561</v>
      </c>
      <c r="C726" t="s">
        <v>1571</v>
      </c>
      <c r="D726" s="1">
        <v>46034</v>
      </c>
      <c r="E726" t="s">
        <v>1572</v>
      </c>
      <c r="F726">
        <v>9</v>
      </c>
      <c r="G726">
        <v>174</v>
      </c>
      <c r="H726" t="str">
        <f>VLOOKUP(G726,[1]OPERADORES!$A:$B,2,0)</f>
        <v>MIRIÃ LOBATO RODRIGUES</v>
      </c>
      <c r="I726" t="s">
        <v>21</v>
      </c>
      <c r="J726" t="s">
        <v>1564</v>
      </c>
      <c r="K726" t="s">
        <v>1565</v>
      </c>
      <c r="L726">
        <v>84036</v>
      </c>
      <c r="M726" t="s">
        <v>289</v>
      </c>
      <c r="O726" t="s">
        <v>11</v>
      </c>
      <c r="P726">
        <v>5102</v>
      </c>
      <c r="Q726">
        <v>8</v>
      </c>
      <c r="R726">
        <v>47.9</v>
      </c>
      <c r="S726">
        <v>383.2</v>
      </c>
      <c r="T726">
        <v>333.04</v>
      </c>
      <c r="U726">
        <v>13.09</v>
      </c>
      <c r="V726" t="str">
        <f>VLOOKUP(L726,'[2]tabela de preços'!$A:$D,4,0)</f>
        <v>BRASILUX</v>
      </c>
      <c r="W726" t="str">
        <f>VLOOKUP(L726,'[2]tabela de preços'!$A:$F,6,0)</f>
        <v>MASSA CORRIDA / ACRÍLICA</v>
      </c>
      <c r="X726" t="str">
        <f>VLOOKUP(L726,'[2]tabela de preços'!$A:$G,7,0)</f>
        <v>IMOBILIÁRIO</v>
      </c>
    </row>
    <row r="727" spans="1:24" hidden="1" x14ac:dyDescent="0.3">
      <c r="A727" t="s">
        <v>1561</v>
      </c>
      <c r="C727" t="s">
        <v>1574</v>
      </c>
      <c r="D727" s="1">
        <v>46034</v>
      </c>
      <c r="E727" t="s">
        <v>1575</v>
      </c>
      <c r="F727">
        <v>9</v>
      </c>
      <c r="G727">
        <v>174</v>
      </c>
      <c r="H727" t="str">
        <f>VLOOKUP(G727,[1]OPERADORES!$A:$B,2,0)</f>
        <v>MIRIÃ LOBATO RODRIGUES</v>
      </c>
      <c r="I727" t="s">
        <v>21</v>
      </c>
      <c r="J727" t="s">
        <v>1564</v>
      </c>
      <c r="K727" t="s">
        <v>1565</v>
      </c>
      <c r="L727">
        <v>84334</v>
      </c>
      <c r="M727" t="s">
        <v>895</v>
      </c>
      <c r="O727" t="s">
        <v>11</v>
      </c>
      <c r="P727">
        <v>5403</v>
      </c>
      <c r="Q727">
        <v>4</v>
      </c>
      <c r="R727">
        <v>59.98</v>
      </c>
      <c r="S727">
        <v>239.92</v>
      </c>
      <c r="T727">
        <v>190.64</v>
      </c>
      <c r="U727">
        <v>20.54</v>
      </c>
      <c r="V727" t="str">
        <f>VLOOKUP(L727,'[2]tabela de preços'!$A:$D,4,0)</f>
        <v>BRASILUX</v>
      </c>
      <c r="W727" t="str">
        <f>VLOOKUP(L727,'[2]tabela de preços'!$A:$F,6,0)</f>
        <v>ESMALTES</v>
      </c>
      <c r="X727" t="str">
        <f>VLOOKUP(L727,'[2]tabela de preços'!$A:$G,7,0)</f>
        <v>INDUSTRIAL</v>
      </c>
    </row>
    <row r="728" spans="1:24" hidden="1" x14ac:dyDescent="0.3">
      <c r="A728" t="s">
        <v>1561</v>
      </c>
      <c r="C728" t="s">
        <v>1574</v>
      </c>
      <c r="D728" s="1">
        <v>46034</v>
      </c>
      <c r="E728" t="s">
        <v>1575</v>
      </c>
      <c r="F728">
        <v>9</v>
      </c>
      <c r="G728">
        <v>174</v>
      </c>
      <c r="H728" t="str">
        <f>VLOOKUP(G728,[1]OPERADORES!$A:$B,2,0)</f>
        <v>MIRIÃ LOBATO RODRIGUES</v>
      </c>
      <c r="I728" t="s">
        <v>21</v>
      </c>
      <c r="J728" t="s">
        <v>1564</v>
      </c>
      <c r="K728" t="s">
        <v>1565</v>
      </c>
      <c r="L728">
        <v>86846</v>
      </c>
      <c r="M728" t="s">
        <v>1576</v>
      </c>
      <c r="O728" t="s">
        <v>11</v>
      </c>
      <c r="P728">
        <v>5403</v>
      </c>
      <c r="Q728">
        <v>2</v>
      </c>
      <c r="R728">
        <v>290.88</v>
      </c>
      <c r="S728">
        <v>581.76</v>
      </c>
      <c r="T728">
        <v>441.56</v>
      </c>
      <c r="U728">
        <v>24.1</v>
      </c>
      <c r="V728" t="str">
        <f>VLOOKUP(L728,'[2]tabela de preços'!$A:$D,4,0)</f>
        <v>CORAL</v>
      </c>
      <c r="W728" t="str">
        <f>VLOOKUP(L728,'[2]tabela de preços'!$A:$F,6,0)</f>
        <v>TINTA PAREDE</v>
      </c>
      <c r="X728" t="str">
        <f>VLOOKUP(L728,'[2]tabela de preços'!$A:$G,7,0)</f>
        <v>IMOBILIÁRIO</v>
      </c>
    </row>
    <row r="729" spans="1:24" hidden="1" x14ac:dyDescent="0.3">
      <c r="A729" t="s">
        <v>1630</v>
      </c>
      <c r="C729" t="s">
        <v>1634</v>
      </c>
      <c r="D729" s="1">
        <v>46034</v>
      </c>
      <c r="E729" t="s">
        <v>1635</v>
      </c>
      <c r="F729">
        <v>9</v>
      </c>
      <c r="G729">
        <v>174</v>
      </c>
      <c r="H729" t="str">
        <f>VLOOKUP(G729,[1]OPERADORES!$A:$B,2,0)</f>
        <v>MIRIÃ LOBATO RODRIGUES</v>
      </c>
      <c r="I729" t="s">
        <v>21</v>
      </c>
      <c r="J729" t="s">
        <v>762</v>
      </c>
      <c r="K729" t="s">
        <v>1633</v>
      </c>
      <c r="L729">
        <v>9799</v>
      </c>
      <c r="M729" t="s">
        <v>1636</v>
      </c>
      <c r="O729" t="s">
        <v>11</v>
      </c>
      <c r="P729">
        <v>5102</v>
      </c>
      <c r="Q729">
        <v>7</v>
      </c>
      <c r="R729">
        <v>34.729999999999997</v>
      </c>
      <c r="S729">
        <v>243.11</v>
      </c>
      <c r="T729">
        <v>184.52</v>
      </c>
      <c r="U729">
        <v>24.1</v>
      </c>
      <c r="V729" t="str">
        <f>VLOOKUP(L729,'[2]tabela de preços'!$A:$D,4,0)</f>
        <v>WANDA</v>
      </c>
      <c r="W729" t="str">
        <f>VLOOKUP(L729,'[2]tabela de preços'!$A:$F,6,0)</f>
        <v>FERRUGEM</v>
      </c>
      <c r="X729" t="str">
        <f>VLOOKUP(L729,'[2]tabela de preços'!$A:$G,7,0)</f>
        <v>AUTOMOTIVO</v>
      </c>
    </row>
    <row r="730" spans="1:24" hidden="1" x14ac:dyDescent="0.3">
      <c r="A730" t="s">
        <v>1630</v>
      </c>
      <c r="C730" t="s">
        <v>1634</v>
      </c>
      <c r="D730" s="1">
        <v>46034</v>
      </c>
      <c r="E730" t="s">
        <v>1635</v>
      </c>
      <c r="F730">
        <v>9</v>
      </c>
      <c r="G730">
        <v>174</v>
      </c>
      <c r="H730" t="str">
        <f>VLOOKUP(G730,[1]OPERADORES!$A:$B,2,0)</f>
        <v>MIRIÃ LOBATO RODRIGUES</v>
      </c>
      <c r="I730" t="s">
        <v>21</v>
      </c>
      <c r="J730" t="s">
        <v>762</v>
      </c>
      <c r="K730" t="s">
        <v>1633</v>
      </c>
      <c r="L730">
        <v>23465</v>
      </c>
      <c r="M730" t="s">
        <v>110</v>
      </c>
      <c r="O730" t="s">
        <v>11</v>
      </c>
      <c r="P730">
        <v>5102</v>
      </c>
      <c r="Q730">
        <v>24</v>
      </c>
      <c r="R730">
        <v>3.76</v>
      </c>
      <c r="S730">
        <v>90.24</v>
      </c>
      <c r="T730">
        <v>68.400000000000006</v>
      </c>
      <c r="U730">
        <v>24.2</v>
      </c>
      <c r="V730" t="str">
        <f>VLOOKUP(L730,'[2]tabela de preços'!$A:$D,4,0)</f>
        <v>3M</v>
      </c>
      <c r="W730" t="str">
        <f>VLOOKUP(L730,'[2]tabela de preços'!$A:$F,6,0)</f>
        <v>EPI´S</v>
      </c>
      <c r="X730" t="str">
        <f>VLOOKUP(L730,'[2]tabela de preços'!$A:$G,7,0)</f>
        <v>AUTOMOTIVO</v>
      </c>
    </row>
    <row r="731" spans="1:24" hidden="1" x14ac:dyDescent="0.3">
      <c r="A731" t="s">
        <v>1766</v>
      </c>
      <c r="C731" t="s">
        <v>1767</v>
      </c>
      <c r="D731" s="1">
        <v>46034</v>
      </c>
      <c r="E731" t="s">
        <v>1768</v>
      </c>
      <c r="F731">
        <v>9</v>
      </c>
      <c r="G731">
        <v>236</v>
      </c>
      <c r="H731" t="str">
        <f>VLOOKUP(G731,[1]OPERADORES!$A:$B,2,0)</f>
        <v>DANIEL</v>
      </c>
      <c r="I731" t="s">
        <v>21</v>
      </c>
      <c r="J731" t="s">
        <v>372</v>
      </c>
      <c r="K731" t="s">
        <v>1769</v>
      </c>
      <c r="L731">
        <v>84383</v>
      </c>
      <c r="M731" t="s">
        <v>836</v>
      </c>
      <c r="O731" t="s">
        <v>11</v>
      </c>
      <c r="P731">
        <v>5403</v>
      </c>
      <c r="Q731">
        <v>6</v>
      </c>
      <c r="R731">
        <v>159.9</v>
      </c>
      <c r="S731">
        <v>959.4</v>
      </c>
      <c r="T731">
        <v>825.66</v>
      </c>
      <c r="U731">
        <v>13.94</v>
      </c>
      <c r="V731" t="str">
        <f>VLOOKUP(L731,'[2]tabela de preços'!$A:$D,4,0)</f>
        <v>BRASILUX</v>
      </c>
      <c r="W731" t="str">
        <f>VLOOKUP(L731,'[2]tabela de preços'!$A:$F,6,0)</f>
        <v>TINTA PARA PISO</v>
      </c>
      <c r="X731" t="str">
        <f>VLOOKUP(L731,'[2]tabela de preços'!$A:$G,7,0)</f>
        <v>IMOBILIÁRIO</v>
      </c>
    </row>
    <row r="732" spans="1:24" hidden="1" x14ac:dyDescent="0.3">
      <c r="A732" t="s">
        <v>1947</v>
      </c>
      <c r="B732" t="s">
        <v>1948</v>
      </c>
      <c r="C732" t="s">
        <v>1949</v>
      </c>
      <c r="D732" s="1">
        <v>46034</v>
      </c>
      <c r="E732" t="s">
        <v>1950</v>
      </c>
      <c r="F732">
        <v>9</v>
      </c>
      <c r="G732">
        <v>236</v>
      </c>
      <c r="H732" t="str">
        <f>VLOOKUP(G732,[1]OPERADORES!$A:$B,2,0)</f>
        <v>DANIEL</v>
      </c>
      <c r="I732" t="s">
        <v>21</v>
      </c>
      <c r="J732" t="s">
        <v>1951</v>
      </c>
      <c r="K732" t="s">
        <v>1952</v>
      </c>
      <c r="L732">
        <v>85772</v>
      </c>
      <c r="M732" t="s">
        <v>54</v>
      </c>
      <c r="O732" t="s">
        <v>11</v>
      </c>
      <c r="P732">
        <v>5403</v>
      </c>
      <c r="Q732">
        <v>1</v>
      </c>
      <c r="R732">
        <v>78.11</v>
      </c>
      <c r="S732">
        <v>78.11</v>
      </c>
      <c r="T732">
        <v>59.28</v>
      </c>
      <c r="U732">
        <v>24.11</v>
      </c>
      <c r="V732" t="str">
        <f>VLOOKUP(L732,'[2]tabela de preços'!$A:$D,4,0)</f>
        <v>CORAL</v>
      </c>
      <c r="W732" t="str">
        <f>VLOOKUP(L732,'[2]tabela de preços'!$A:$F,6,0)</f>
        <v>TINTA PAREDE</v>
      </c>
      <c r="X732" t="str">
        <f>VLOOKUP(L732,'[2]tabela de preços'!$A:$G,7,0)</f>
        <v>IMOBILIÁRIO</v>
      </c>
    </row>
    <row r="733" spans="1:24" hidden="1" x14ac:dyDescent="0.3">
      <c r="A733" t="s">
        <v>1947</v>
      </c>
      <c r="B733" t="s">
        <v>1948</v>
      </c>
      <c r="C733" t="s">
        <v>1949</v>
      </c>
      <c r="D733" s="1">
        <v>46034</v>
      </c>
      <c r="E733" t="s">
        <v>1950</v>
      </c>
      <c r="F733">
        <v>9</v>
      </c>
      <c r="G733">
        <v>236</v>
      </c>
      <c r="H733" t="str">
        <f>VLOOKUP(G733,[1]OPERADORES!$A:$B,2,0)</f>
        <v>DANIEL</v>
      </c>
      <c r="I733" t="s">
        <v>21</v>
      </c>
      <c r="J733" t="s">
        <v>1951</v>
      </c>
      <c r="K733" t="s">
        <v>1952</v>
      </c>
      <c r="L733">
        <v>84411</v>
      </c>
      <c r="M733" t="s">
        <v>35</v>
      </c>
      <c r="O733" t="s">
        <v>11</v>
      </c>
      <c r="P733">
        <v>5102</v>
      </c>
      <c r="Q733">
        <v>10</v>
      </c>
      <c r="R733">
        <v>4.29</v>
      </c>
      <c r="S733">
        <v>42.9</v>
      </c>
      <c r="T733">
        <v>35.4</v>
      </c>
      <c r="U733">
        <v>17.48</v>
      </c>
      <c r="V733" t="str">
        <f>VLOOKUP(L733,'[2]tabela de preços'!$A:$D,4,0)</f>
        <v>ADERE</v>
      </c>
      <c r="W733" t="str">
        <f>VLOOKUP(L733,'[2]tabela de preços'!$A:$F,6,0)</f>
        <v xml:space="preserve">FITA DE USO GERAL </v>
      </c>
      <c r="X733" t="str">
        <f>VLOOKUP(L733,'[2]tabela de preços'!$A:$G,7,0)</f>
        <v>IMOBILIÁRIO</v>
      </c>
    </row>
    <row r="734" spans="1:24" hidden="1" x14ac:dyDescent="0.3">
      <c r="A734" t="s">
        <v>1947</v>
      </c>
      <c r="B734" t="s">
        <v>1948</v>
      </c>
      <c r="C734" t="s">
        <v>1949</v>
      </c>
      <c r="D734" s="1">
        <v>46034</v>
      </c>
      <c r="E734" t="s">
        <v>1950</v>
      </c>
      <c r="F734">
        <v>9</v>
      </c>
      <c r="G734">
        <v>236</v>
      </c>
      <c r="H734" t="str">
        <f>VLOOKUP(G734,[1]OPERADORES!$A:$B,2,0)</f>
        <v>DANIEL</v>
      </c>
      <c r="I734" t="s">
        <v>21</v>
      </c>
      <c r="J734" t="s">
        <v>1951</v>
      </c>
      <c r="K734" t="s">
        <v>1952</v>
      </c>
      <c r="L734">
        <v>84928</v>
      </c>
      <c r="M734" t="s">
        <v>36</v>
      </c>
      <c r="O734" t="s">
        <v>11</v>
      </c>
      <c r="P734">
        <v>5102</v>
      </c>
      <c r="Q734">
        <v>6</v>
      </c>
      <c r="R734">
        <v>9.7200000000000006</v>
      </c>
      <c r="S734">
        <v>58.32</v>
      </c>
      <c r="T734">
        <v>42.78</v>
      </c>
      <c r="U734">
        <v>26.65</v>
      </c>
      <c r="V734" t="str">
        <f>VLOOKUP(L734,'[2]tabela de preços'!$A:$D,4,0)</f>
        <v>ADERE</v>
      </c>
      <c r="W734" t="str">
        <f>VLOOKUP(L734,'[2]tabela de preços'!$A:$F,6,0)</f>
        <v xml:space="preserve">FITA DE USO GERAL </v>
      </c>
      <c r="X734" t="str">
        <f>VLOOKUP(L734,'[2]tabela de preços'!$A:$G,7,0)</f>
        <v>IMOBILIÁRIO</v>
      </c>
    </row>
    <row r="735" spans="1:24" hidden="1" x14ac:dyDescent="0.3">
      <c r="A735" t="s">
        <v>1947</v>
      </c>
      <c r="B735" t="s">
        <v>1948</v>
      </c>
      <c r="C735" t="s">
        <v>1949</v>
      </c>
      <c r="D735" s="1">
        <v>46034</v>
      </c>
      <c r="E735" t="s">
        <v>1950</v>
      </c>
      <c r="F735">
        <v>9</v>
      </c>
      <c r="G735">
        <v>236</v>
      </c>
      <c r="H735" t="str">
        <f>VLOOKUP(G735,[1]OPERADORES!$A:$B,2,0)</f>
        <v>DANIEL</v>
      </c>
      <c r="I735" t="s">
        <v>21</v>
      </c>
      <c r="J735" t="s">
        <v>1951</v>
      </c>
      <c r="K735" t="s">
        <v>1952</v>
      </c>
      <c r="L735">
        <v>84021</v>
      </c>
      <c r="M735" t="s">
        <v>1945</v>
      </c>
      <c r="O735" t="s">
        <v>11</v>
      </c>
      <c r="P735">
        <v>5102</v>
      </c>
      <c r="Q735">
        <v>20</v>
      </c>
      <c r="R735">
        <v>0.62</v>
      </c>
      <c r="S735">
        <v>12.4</v>
      </c>
      <c r="T735">
        <v>9.1999999999999993</v>
      </c>
      <c r="U735">
        <v>25.81</v>
      </c>
      <c r="V735" t="str">
        <f>VLOOKUP(L735,'[2]tabela de preços'!$A:$D,4,0)</f>
        <v>3M</v>
      </c>
      <c r="W735" t="str">
        <f>VLOOKUP(L735,'[2]tabela de preços'!$A:$F,6,0)</f>
        <v>LIXA MASSA  /MADEIRA / PAREDE</v>
      </c>
      <c r="X735" t="str">
        <f>VLOOKUP(L735,'[2]tabela de preços'!$A:$G,7,0)</f>
        <v>IMOBILIÁRIO</v>
      </c>
    </row>
    <row r="736" spans="1:24" hidden="1" x14ac:dyDescent="0.3">
      <c r="A736" t="s">
        <v>1947</v>
      </c>
      <c r="B736" t="s">
        <v>1948</v>
      </c>
      <c r="C736" t="s">
        <v>1949</v>
      </c>
      <c r="D736" s="1">
        <v>46034</v>
      </c>
      <c r="E736" t="s">
        <v>1950</v>
      </c>
      <c r="F736">
        <v>9</v>
      </c>
      <c r="G736">
        <v>236</v>
      </c>
      <c r="H736" t="str">
        <f>VLOOKUP(G736,[1]OPERADORES!$A:$B,2,0)</f>
        <v>DANIEL</v>
      </c>
      <c r="I736" t="s">
        <v>21</v>
      </c>
      <c r="J736" t="s">
        <v>1951</v>
      </c>
      <c r="K736" t="s">
        <v>1952</v>
      </c>
      <c r="L736">
        <v>84017</v>
      </c>
      <c r="M736" t="s">
        <v>519</v>
      </c>
      <c r="O736" t="s">
        <v>11</v>
      </c>
      <c r="P736">
        <v>5102</v>
      </c>
      <c r="Q736">
        <v>20</v>
      </c>
      <c r="R736">
        <v>0.62</v>
      </c>
      <c r="S736">
        <v>12.4</v>
      </c>
      <c r="T736">
        <v>9.1999999999999993</v>
      </c>
      <c r="U736">
        <v>25.81</v>
      </c>
      <c r="V736" t="str">
        <f>VLOOKUP(L736,'[2]tabela de preços'!$A:$D,4,0)</f>
        <v>3M</v>
      </c>
      <c r="W736" t="str">
        <f>VLOOKUP(L736,'[2]tabela de preços'!$A:$F,6,0)</f>
        <v>LIXA MASSA  /MADEIRA / PAREDE</v>
      </c>
      <c r="X736" t="str">
        <f>VLOOKUP(L736,'[2]tabela de preços'!$A:$G,7,0)</f>
        <v>IMOBILIÁRIO</v>
      </c>
    </row>
    <row r="737" spans="1:24" hidden="1" x14ac:dyDescent="0.3">
      <c r="A737" t="s">
        <v>1947</v>
      </c>
      <c r="B737" t="s">
        <v>1948</v>
      </c>
      <c r="C737" t="s">
        <v>1949</v>
      </c>
      <c r="D737" s="1">
        <v>46034</v>
      </c>
      <c r="E737" t="s">
        <v>1950</v>
      </c>
      <c r="F737">
        <v>9</v>
      </c>
      <c r="G737">
        <v>236</v>
      </c>
      <c r="H737" t="str">
        <f>VLOOKUP(G737,[1]OPERADORES!$A:$B,2,0)</f>
        <v>DANIEL</v>
      </c>
      <c r="I737" t="s">
        <v>21</v>
      </c>
      <c r="J737" t="s">
        <v>1951</v>
      </c>
      <c r="K737" t="s">
        <v>1952</v>
      </c>
      <c r="L737">
        <v>85583</v>
      </c>
      <c r="M737" t="s">
        <v>970</v>
      </c>
      <c r="O737" t="s">
        <v>11</v>
      </c>
      <c r="P737">
        <v>5102</v>
      </c>
      <c r="Q737">
        <v>2</v>
      </c>
      <c r="R737">
        <v>37</v>
      </c>
      <c r="S737">
        <v>74</v>
      </c>
      <c r="T737">
        <v>54.26</v>
      </c>
      <c r="U737">
        <v>26.68</v>
      </c>
      <c r="V737" t="str">
        <f>VLOOKUP(L737,'[2]tabela de preços'!$A:$D,4,0)</f>
        <v>DÁVILA  INOVE</v>
      </c>
      <c r="W737" t="str">
        <f>VLOOKUP(L737,'[2]tabela de preços'!$A:$F,6,0)</f>
        <v>MASSA CORRIDA / ACRÍLICA</v>
      </c>
      <c r="X737" t="str">
        <f>VLOOKUP(L737,'[2]tabela de preços'!$A:$G,7,0)</f>
        <v>IMOBILIÁRIO</v>
      </c>
    </row>
    <row r="738" spans="1:24" hidden="1" x14ac:dyDescent="0.3">
      <c r="A738" t="s">
        <v>2025</v>
      </c>
      <c r="C738" t="s">
        <v>2030</v>
      </c>
      <c r="D738" s="1">
        <v>46034</v>
      </c>
      <c r="E738" t="s">
        <v>2031</v>
      </c>
      <c r="F738">
        <v>9</v>
      </c>
      <c r="G738">
        <v>174</v>
      </c>
      <c r="H738" t="str">
        <f>VLOOKUP(G738,[1]OPERADORES!$A:$B,2,0)</f>
        <v>MIRIÃ LOBATO RODRIGUES</v>
      </c>
      <c r="I738" t="s">
        <v>21</v>
      </c>
      <c r="J738" t="s">
        <v>762</v>
      </c>
      <c r="K738" t="s">
        <v>2028</v>
      </c>
      <c r="L738">
        <v>23295</v>
      </c>
      <c r="M738" t="s">
        <v>789</v>
      </c>
      <c r="O738" t="s">
        <v>11</v>
      </c>
      <c r="P738">
        <v>5403</v>
      </c>
      <c r="Q738">
        <v>1</v>
      </c>
      <c r="R738">
        <v>255.71</v>
      </c>
      <c r="S738">
        <v>255.71</v>
      </c>
      <c r="T738">
        <v>194.09</v>
      </c>
      <c r="U738">
        <v>24.1</v>
      </c>
      <c r="V738" t="str">
        <f>VLOOKUP(L738,'[2]tabela de preços'!$A:$D,4,0)</f>
        <v>SIKKENS</v>
      </c>
      <c r="W738" t="str">
        <f>VLOOKUP(L738,'[2]tabela de preços'!$A:$F,6,0)</f>
        <v>VERNIZ AUTOMOTIVO</v>
      </c>
      <c r="X738" t="str">
        <f>VLOOKUP(L738,'[2]tabela de preços'!$A:$G,7,0)</f>
        <v>AUTOMOTIVO</v>
      </c>
    </row>
    <row r="739" spans="1:24" hidden="1" x14ac:dyDescent="0.3">
      <c r="A739" t="s">
        <v>2025</v>
      </c>
      <c r="C739" t="s">
        <v>2030</v>
      </c>
      <c r="D739" s="1">
        <v>46034</v>
      </c>
      <c r="E739" t="s">
        <v>2031</v>
      </c>
      <c r="F739">
        <v>9</v>
      </c>
      <c r="G739">
        <v>174</v>
      </c>
      <c r="H739" t="str">
        <f>VLOOKUP(G739,[1]OPERADORES!$A:$B,2,0)</f>
        <v>MIRIÃ LOBATO RODRIGUES</v>
      </c>
      <c r="I739" t="s">
        <v>21</v>
      </c>
      <c r="J739" t="s">
        <v>762</v>
      </c>
      <c r="K739" t="s">
        <v>2028</v>
      </c>
      <c r="L739">
        <v>10236</v>
      </c>
      <c r="M739" t="s">
        <v>133</v>
      </c>
      <c r="O739" t="s">
        <v>11</v>
      </c>
      <c r="P739">
        <v>5102</v>
      </c>
      <c r="Q739">
        <v>10</v>
      </c>
      <c r="R739">
        <v>2.79</v>
      </c>
      <c r="S739">
        <v>27.9</v>
      </c>
      <c r="T739">
        <v>23.2</v>
      </c>
      <c r="U739">
        <v>16.850000000000001</v>
      </c>
      <c r="V739" t="str">
        <f>VLOOKUP(L739,'[2]tabela de preços'!$A:$D,4,0)</f>
        <v>NORTON</v>
      </c>
      <c r="W739" t="str">
        <f>VLOOKUP(L739,'[2]tabela de preços'!$A:$F,6,0)</f>
        <v xml:space="preserve">DISCOS / LIXAS / ABRASIVOS </v>
      </c>
      <c r="X739" t="str">
        <f>VLOOKUP(L739,'[2]tabela de preços'!$A:$G,7,0)</f>
        <v>AUTOMOTIVO</v>
      </c>
    </row>
    <row r="740" spans="1:24" hidden="1" x14ac:dyDescent="0.3">
      <c r="A740" t="s">
        <v>2025</v>
      </c>
      <c r="C740" t="s">
        <v>2030</v>
      </c>
      <c r="D740" s="1">
        <v>46034</v>
      </c>
      <c r="E740" t="s">
        <v>2031</v>
      </c>
      <c r="F740">
        <v>9</v>
      </c>
      <c r="G740">
        <v>174</v>
      </c>
      <c r="H740" t="str">
        <f>VLOOKUP(G740,[1]OPERADORES!$A:$B,2,0)</f>
        <v>MIRIÃ LOBATO RODRIGUES</v>
      </c>
      <c r="I740" t="s">
        <v>21</v>
      </c>
      <c r="J740" t="s">
        <v>762</v>
      </c>
      <c r="K740" t="s">
        <v>2028</v>
      </c>
      <c r="L740">
        <v>10226</v>
      </c>
      <c r="M740" t="s">
        <v>145</v>
      </c>
      <c r="O740" t="s">
        <v>11</v>
      </c>
      <c r="P740">
        <v>5102</v>
      </c>
      <c r="Q740">
        <v>10</v>
      </c>
      <c r="R740">
        <v>2.79</v>
      </c>
      <c r="S740">
        <v>27.9</v>
      </c>
      <c r="T740">
        <v>23.2</v>
      </c>
      <c r="U740">
        <v>16.850000000000001</v>
      </c>
      <c r="V740" t="str">
        <f>VLOOKUP(L740,'[2]tabela de preços'!$A:$D,4,0)</f>
        <v>NORTON</v>
      </c>
      <c r="W740" t="str">
        <f>VLOOKUP(L740,'[2]tabela de preços'!$A:$F,6,0)</f>
        <v xml:space="preserve">DISCOS / LIXAS / ABRASIVOS </v>
      </c>
      <c r="X740" t="str">
        <f>VLOOKUP(L740,'[2]tabela de preços'!$A:$G,7,0)</f>
        <v>AUTOMOTIVO</v>
      </c>
    </row>
    <row r="741" spans="1:24" hidden="1" x14ac:dyDescent="0.3">
      <c r="A741" t="s">
        <v>2025</v>
      </c>
      <c r="C741" t="s">
        <v>2030</v>
      </c>
      <c r="D741" s="1">
        <v>46034</v>
      </c>
      <c r="E741" t="s">
        <v>2031</v>
      </c>
      <c r="F741">
        <v>9</v>
      </c>
      <c r="G741">
        <v>174</v>
      </c>
      <c r="H741" t="str">
        <f>VLOOKUP(G741,[1]OPERADORES!$A:$B,2,0)</f>
        <v>MIRIÃ LOBATO RODRIGUES</v>
      </c>
      <c r="I741" t="s">
        <v>21</v>
      </c>
      <c r="J741" t="s">
        <v>762</v>
      </c>
      <c r="K741" t="s">
        <v>2028</v>
      </c>
      <c r="L741">
        <v>10234</v>
      </c>
      <c r="M741" t="s">
        <v>157</v>
      </c>
      <c r="O741" t="s">
        <v>11</v>
      </c>
      <c r="P741">
        <v>5102</v>
      </c>
      <c r="Q741">
        <v>10</v>
      </c>
      <c r="R741">
        <v>2.79</v>
      </c>
      <c r="S741">
        <v>27.9</v>
      </c>
      <c r="T741">
        <v>23.2</v>
      </c>
      <c r="U741">
        <v>16.850000000000001</v>
      </c>
      <c r="V741" t="str">
        <f>VLOOKUP(L741,'[2]tabela de preços'!$A:$D,4,0)</f>
        <v>NORTON</v>
      </c>
      <c r="W741" t="str">
        <f>VLOOKUP(L741,'[2]tabela de preços'!$A:$F,6,0)</f>
        <v xml:space="preserve">DISCOS / LIXAS / ABRASIVOS </v>
      </c>
      <c r="X741" t="str">
        <f>VLOOKUP(L741,'[2]tabela de preços'!$A:$G,7,0)</f>
        <v>AUTOMOTIVO</v>
      </c>
    </row>
    <row r="742" spans="1:24" hidden="1" x14ac:dyDescent="0.3">
      <c r="A742" t="s">
        <v>2025</v>
      </c>
      <c r="C742" t="s">
        <v>2030</v>
      </c>
      <c r="D742" s="1">
        <v>46034</v>
      </c>
      <c r="E742" t="s">
        <v>2031</v>
      </c>
      <c r="F742">
        <v>9</v>
      </c>
      <c r="G742">
        <v>174</v>
      </c>
      <c r="H742" t="str">
        <f>VLOOKUP(G742,[1]OPERADORES!$A:$B,2,0)</f>
        <v>MIRIÃ LOBATO RODRIGUES</v>
      </c>
      <c r="I742" t="s">
        <v>21</v>
      </c>
      <c r="J742" t="s">
        <v>762</v>
      </c>
      <c r="K742" t="s">
        <v>2028</v>
      </c>
      <c r="L742">
        <v>24241</v>
      </c>
      <c r="M742" t="s">
        <v>233</v>
      </c>
      <c r="O742" t="s">
        <v>11</v>
      </c>
      <c r="P742">
        <v>5102</v>
      </c>
      <c r="Q742">
        <v>4</v>
      </c>
      <c r="R742">
        <v>12.2</v>
      </c>
      <c r="S742">
        <v>48.8</v>
      </c>
      <c r="T742">
        <v>37.04</v>
      </c>
      <c r="U742">
        <v>24.1</v>
      </c>
      <c r="V742" t="str">
        <f>VLOOKUP(L742,'[2]tabela de preços'!$A:$D,4,0)</f>
        <v>ADERE</v>
      </c>
      <c r="W742" t="str">
        <f>VLOOKUP(L742,'[2]tabela de preços'!$A:$F,6,0)</f>
        <v>FITA AUTOMOTIVA</v>
      </c>
      <c r="X742" t="str">
        <f>VLOOKUP(L742,'[2]tabela de preços'!$A:$G,7,0)</f>
        <v>AUTOMOTIVO</v>
      </c>
    </row>
    <row r="743" spans="1:24" hidden="1" x14ac:dyDescent="0.3">
      <c r="A743" t="s">
        <v>2025</v>
      </c>
      <c r="C743" t="s">
        <v>2030</v>
      </c>
      <c r="D743" s="1">
        <v>46034</v>
      </c>
      <c r="E743" t="s">
        <v>2031</v>
      </c>
      <c r="F743">
        <v>9</v>
      </c>
      <c r="G743">
        <v>174</v>
      </c>
      <c r="H743" t="str">
        <f>VLOOKUP(G743,[1]OPERADORES!$A:$B,2,0)</f>
        <v>MIRIÃ LOBATO RODRIGUES</v>
      </c>
      <c r="I743" t="s">
        <v>21</v>
      </c>
      <c r="J743" t="s">
        <v>762</v>
      </c>
      <c r="K743" t="s">
        <v>2028</v>
      </c>
      <c r="L743">
        <v>23653</v>
      </c>
      <c r="M743" t="s">
        <v>644</v>
      </c>
      <c r="O743" t="s">
        <v>11</v>
      </c>
      <c r="P743">
        <v>5102</v>
      </c>
      <c r="Q743">
        <v>2</v>
      </c>
      <c r="R743">
        <v>67.150000000000006</v>
      </c>
      <c r="S743">
        <v>134.30000000000001</v>
      </c>
      <c r="T743">
        <v>101.94</v>
      </c>
      <c r="U743">
        <v>24.1</v>
      </c>
      <c r="V743" t="str">
        <f>VLOOKUP(L743,'[2]tabela de preços'!$A:$D,4,0)</f>
        <v>SIKKENS</v>
      </c>
      <c r="W743" t="str">
        <f>VLOOKUP(L743,'[2]tabela de preços'!$A:$F,6,0)</f>
        <v>CATALISADORES INDIVIDUAS</v>
      </c>
      <c r="X743" t="str">
        <f>VLOOKUP(L743,'[2]tabela de preços'!$A:$G,7,0)</f>
        <v>AUTOMOTIVO</v>
      </c>
    </row>
    <row r="744" spans="1:24" hidden="1" x14ac:dyDescent="0.3">
      <c r="A744" t="s">
        <v>2025</v>
      </c>
      <c r="C744" t="s">
        <v>2030</v>
      </c>
      <c r="D744" s="1">
        <v>46034</v>
      </c>
      <c r="E744" t="s">
        <v>2031</v>
      </c>
      <c r="F744">
        <v>9</v>
      </c>
      <c r="G744">
        <v>174</v>
      </c>
      <c r="H744" t="str">
        <f>VLOOKUP(G744,[1]OPERADORES!$A:$B,2,0)</f>
        <v>MIRIÃ LOBATO RODRIGUES</v>
      </c>
      <c r="I744" t="s">
        <v>21</v>
      </c>
      <c r="J744" t="s">
        <v>762</v>
      </c>
      <c r="K744" t="s">
        <v>2028</v>
      </c>
      <c r="L744">
        <v>23296</v>
      </c>
      <c r="M744" t="s">
        <v>2032</v>
      </c>
      <c r="O744" t="s">
        <v>11</v>
      </c>
      <c r="P744">
        <v>5102</v>
      </c>
      <c r="Q744">
        <v>1</v>
      </c>
      <c r="R744">
        <v>42.14</v>
      </c>
      <c r="S744">
        <v>42.14</v>
      </c>
      <c r="T744">
        <v>31.99</v>
      </c>
      <c r="U744">
        <v>24.09</v>
      </c>
      <c r="V744" t="str">
        <f>VLOOKUP(L744,'[2]tabela de preços'!$A:$D,4,0)</f>
        <v>SIKKENS</v>
      </c>
      <c r="W744" t="str">
        <f>VLOOKUP(L744,'[2]tabela de preços'!$A:$F,6,0)</f>
        <v>CATALISADORES INDIVIDUAS</v>
      </c>
      <c r="X744" t="str">
        <f>VLOOKUP(L744,'[2]tabela de preços'!$A:$G,7,0)</f>
        <v>AUTOMOTIVO</v>
      </c>
    </row>
    <row r="745" spans="1:24" hidden="1" x14ac:dyDescent="0.3">
      <c r="A745" t="s">
        <v>2025</v>
      </c>
      <c r="C745" t="s">
        <v>2030</v>
      </c>
      <c r="D745" s="1">
        <v>46034</v>
      </c>
      <c r="E745" t="s">
        <v>2031</v>
      </c>
      <c r="F745">
        <v>9</v>
      </c>
      <c r="G745">
        <v>174</v>
      </c>
      <c r="H745" t="str">
        <f>VLOOKUP(G745,[1]OPERADORES!$A:$B,2,0)</f>
        <v>MIRIÃ LOBATO RODRIGUES</v>
      </c>
      <c r="I745" t="s">
        <v>21</v>
      </c>
      <c r="J745" t="s">
        <v>762</v>
      </c>
      <c r="K745" t="s">
        <v>2028</v>
      </c>
      <c r="L745">
        <v>23623</v>
      </c>
      <c r="M745" t="s">
        <v>2033</v>
      </c>
      <c r="O745" t="s">
        <v>11</v>
      </c>
      <c r="P745">
        <v>5102</v>
      </c>
      <c r="Q745">
        <v>1</v>
      </c>
      <c r="R745">
        <v>118.74</v>
      </c>
      <c r="S745">
        <v>118.74</v>
      </c>
      <c r="T745">
        <v>90.12</v>
      </c>
      <c r="U745">
        <v>24.1</v>
      </c>
      <c r="V745" t="str">
        <f>VLOOKUP(L745,'[2]tabela de preços'!$A:$D,4,0)</f>
        <v>SIKKENS</v>
      </c>
      <c r="W745" t="str">
        <f>VLOOKUP(L745,'[2]tabela de preços'!$A:$F,6,0)</f>
        <v>MASSA POLIÉSTER</v>
      </c>
      <c r="X745" t="str">
        <f>VLOOKUP(L745,'[2]tabela de preços'!$A:$G,7,0)</f>
        <v>AUTOMOTIVO</v>
      </c>
    </row>
    <row r="746" spans="1:24" hidden="1" x14ac:dyDescent="0.3">
      <c r="A746" t="s">
        <v>2259</v>
      </c>
      <c r="B746" t="s">
        <v>2260</v>
      </c>
      <c r="C746" t="s">
        <v>2264</v>
      </c>
      <c r="D746" s="1">
        <v>46034</v>
      </c>
      <c r="E746" t="s">
        <v>2265</v>
      </c>
      <c r="F746">
        <v>9</v>
      </c>
      <c r="G746">
        <v>174</v>
      </c>
      <c r="H746" t="str">
        <f>VLOOKUP(G746,[1]OPERADORES!$A:$B,2,0)</f>
        <v>MIRIÃ LOBATO RODRIGUES</v>
      </c>
      <c r="I746" t="s">
        <v>21</v>
      </c>
      <c r="J746" t="s">
        <v>762</v>
      </c>
      <c r="K746" t="s">
        <v>2263</v>
      </c>
      <c r="L746">
        <v>85679</v>
      </c>
      <c r="M746" t="s">
        <v>2266</v>
      </c>
      <c r="O746" t="s">
        <v>11</v>
      </c>
      <c r="P746">
        <v>5102</v>
      </c>
      <c r="Q746">
        <v>20</v>
      </c>
      <c r="R746">
        <v>2.27</v>
      </c>
      <c r="S746">
        <v>45.4</v>
      </c>
      <c r="T746">
        <v>35.200000000000003</v>
      </c>
      <c r="U746">
        <v>22.47</v>
      </c>
      <c r="V746" t="str">
        <f>VLOOKUP(L746,'[2]tabela de preços'!$A:$D,4,0)</f>
        <v>UNIPEGA</v>
      </c>
      <c r="W746" t="str">
        <f>VLOOKUP(L746,'[2]tabela de preços'!$A:$F,6,0)</f>
        <v>FITA ISOLANTE</v>
      </c>
      <c r="X746" t="str">
        <f>VLOOKUP(L746,'[2]tabela de preços'!$A:$G,7,0)</f>
        <v>IMOBILIÁRIO</v>
      </c>
    </row>
    <row r="747" spans="1:24" hidden="1" x14ac:dyDescent="0.3">
      <c r="A747" t="s">
        <v>2306</v>
      </c>
      <c r="C747" t="s">
        <v>2311</v>
      </c>
      <c r="D747" s="1">
        <v>46034</v>
      </c>
      <c r="E747" t="s">
        <v>2312</v>
      </c>
      <c r="F747">
        <v>9</v>
      </c>
      <c r="G747">
        <v>230</v>
      </c>
      <c r="H747" t="str">
        <f>VLOOKUP(G747,[1]OPERADORES!$A:$B,2,0)</f>
        <v>SÔNIA</v>
      </c>
      <c r="I747" t="s">
        <v>21</v>
      </c>
      <c r="J747" t="s">
        <v>2309</v>
      </c>
      <c r="K747" t="s">
        <v>2310</v>
      </c>
      <c r="L747">
        <v>84113</v>
      </c>
      <c r="M747" t="s">
        <v>737</v>
      </c>
      <c r="O747" t="s">
        <v>11</v>
      </c>
      <c r="P747">
        <v>5403</v>
      </c>
      <c r="Q747">
        <v>3</v>
      </c>
      <c r="R747">
        <v>153.99</v>
      </c>
      <c r="S747">
        <v>461.97</v>
      </c>
      <c r="T747">
        <v>350.64</v>
      </c>
      <c r="U747">
        <v>24.1</v>
      </c>
      <c r="V747" t="str">
        <f>VLOOKUP(L747,'[2]tabela de preços'!$A:$D,4,0)</f>
        <v>BRASILUX</v>
      </c>
      <c r="W747" t="str">
        <f>VLOOKUP(L747,'[2]tabela de preços'!$A:$F,6,0)</f>
        <v>EPOXI</v>
      </c>
      <c r="X747" t="str">
        <f>VLOOKUP(L747,'[2]tabela de preços'!$A:$G,7,0)</f>
        <v>INDUSTRIAL</v>
      </c>
    </row>
    <row r="748" spans="1:24" hidden="1" x14ac:dyDescent="0.3">
      <c r="A748" t="s">
        <v>18</v>
      </c>
      <c r="C748" t="s">
        <v>19</v>
      </c>
      <c r="D748" s="1">
        <v>46035</v>
      </c>
      <c r="E748" t="s">
        <v>20</v>
      </c>
      <c r="F748">
        <v>9</v>
      </c>
      <c r="G748">
        <v>236</v>
      </c>
      <c r="H748" t="str">
        <f>VLOOKUP(G748,[1]OPERADORES!$A:$B,2,0)</f>
        <v>DANIEL</v>
      </c>
      <c r="I748" t="s">
        <v>21</v>
      </c>
      <c r="J748" t="s">
        <v>22</v>
      </c>
      <c r="K748" t="s">
        <v>23</v>
      </c>
      <c r="L748">
        <v>86735</v>
      </c>
      <c r="M748" t="s">
        <v>24</v>
      </c>
      <c r="O748" t="s">
        <v>11</v>
      </c>
      <c r="P748">
        <v>5403</v>
      </c>
      <c r="Q748">
        <v>1</v>
      </c>
      <c r="R748">
        <v>112.63</v>
      </c>
      <c r="S748">
        <v>112.63</v>
      </c>
      <c r="T748">
        <v>85.49</v>
      </c>
      <c r="U748">
        <v>24.1</v>
      </c>
      <c r="V748" t="str">
        <f>VLOOKUP(L748,'[2]tabela de preços'!$A:$D,4,0)</f>
        <v>CORAL</v>
      </c>
      <c r="W748" t="str">
        <f>VLOOKUP(L748,'[2]tabela de preços'!$A:$F,6,0)</f>
        <v>ESMALTES</v>
      </c>
      <c r="X748" t="str">
        <f>VLOOKUP(L748,'[2]tabela de preços'!$A:$G,7,0)</f>
        <v>INDUSTRIAL</v>
      </c>
    </row>
    <row r="749" spans="1:24" hidden="1" x14ac:dyDescent="0.3">
      <c r="A749" t="s">
        <v>18</v>
      </c>
      <c r="C749" t="s">
        <v>19</v>
      </c>
      <c r="D749" s="1">
        <v>46035</v>
      </c>
      <c r="E749" t="s">
        <v>25</v>
      </c>
      <c r="F749">
        <v>9</v>
      </c>
      <c r="G749">
        <v>236</v>
      </c>
      <c r="H749" t="str">
        <f>VLOOKUP(G749,[1]OPERADORES!$A:$B,2,0)</f>
        <v>DANIEL</v>
      </c>
      <c r="I749" t="s">
        <v>21</v>
      </c>
      <c r="J749" t="s">
        <v>22</v>
      </c>
      <c r="K749" t="s">
        <v>23</v>
      </c>
      <c r="L749">
        <v>83801</v>
      </c>
      <c r="M749" t="s">
        <v>26</v>
      </c>
      <c r="O749" t="s">
        <v>11</v>
      </c>
      <c r="P749">
        <v>5102</v>
      </c>
      <c r="Q749">
        <v>1</v>
      </c>
      <c r="R749">
        <v>60.16</v>
      </c>
      <c r="S749">
        <v>60.16</v>
      </c>
      <c r="T749">
        <v>44.1</v>
      </c>
      <c r="U749">
        <v>26.7</v>
      </c>
      <c r="V749" t="str">
        <f>VLOOKUP(L749,'[2]tabela de preços'!$A:$D,4,0)</f>
        <v>VONIXX</v>
      </c>
      <c r="W749" t="str">
        <f>VLOOKUP(L749,'[2]tabela de preços'!$A:$F,6,0)</f>
        <v>LINHA DE HIGENIZAÇÃO E ESTÉTICA  AUTOMOTIVA</v>
      </c>
      <c r="X749" t="str">
        <f>VLOOKUP(L749,'[2]tabela de preços'!$A:$G,7,0)</f>
        <v>AUTOMOTIVO</v>
      </c>
    </row>
    <row r="750" spans="1:24" hidden="1" x14ac:dyDescent="0.3">
      <c r="A750" t="s">
        <v>18</v>
      </c>
      <c r="C750" t="s">
        <v>27</v>
      </c>
      <c r="D750" s="1">
        <v>46035</v>
      </c>
      <c r="E750" t="s">
        <v>28</v>
      </c>
      <c r="F750">
        <v>9</v>
      </c>
      <c r="G750">
        <v>236</v>
      </c>
      <c r="H750" t="str">
        <f>VLOOKUP(G750,[1]OPERADORES!$A:$B,2,0)</f>
        <v>DANIEL</v>
      </c>
      <c r="I750" t="s">
        <v>21</v>
      </c>
      <c r="J750" t="s">
        <v>22</v>
      </c>
      <c r="K750" t="s">
        <v>23</v>
      </c>
      <c r="L750">
        <v>84029</v>
      </c>
      <c r="M750" t="s">
        <v>29</v>
      </c>
      <c r="O750" t="s">
        <v>11</v>
      </c>
      <c r="P750">
        <v>5102</v>
      </c>
      <c r="Q750">
        <v>1</v>
      </c>
      <c r="R750">
        <v>11.45</v>
      </c>
      <c r="S750">
        <v>11.45</v>
      </c>
      <c r="T750">
        <v>8.69</v>
      </c>
      <c r="U750">
        <v>24.1</v>
      </c>
      <c r="V750" t="str">
        <f>VLOOKUP(L750,'[2]tabela de preços'!$A:$D,4,0)</f>
        <v>BRASILUX</v>
      </c>
      <c r="W750" t="str">
        <f>VLOOKUP(L750,'[2]tabela de preços'!$A:$F,6,0)</f>
        <v>AGUARRAS</v>
      </c>
      <c r="X750" t="str">
        <f>VLOOKUP(L750,'[2]tabela de preços'!$A:$G,7,0)</f>
        <v>IMOBILIÁRIO</v>
      </c>
    </row>
    <row r="751" spans="1:24" hidden="1" x14ac:dyDescent="0.3">
      <c r="A751" t="s">
        <v>18</v>
      </c>
      <c r="C751" t="s">
        <v>27</v>
      </c>
      <c r="D751" s="1">
        <v>46035</v>
      </c>
      <c r="E751" t="s">
        <v>28</v>
      </c>
      <c r="F751">
        <v>9</v>
      </c>
      <c r="G751">
        <v>236</v>
      </c>
      <c r="H751" t="str">
        <f>VLOOKUP(G751,[1]OPERADORES!$A:$B,2,0)</f>
        <v>DANIEL</v>
      </c>
      <c r="I751" t="s">
        <v>21</v>
      </c>
      <c r="J751" t="s">
        <v>22</v>
      </c>
      <c r="K751" t="s">
        <v>23</v>
      </c>
      <c r="L751">
        <v>84076</v>
      </c>
      <c r="M751" t="s">
        <v>30</v>
      </c>
      <c r="O751" t="s">
        <v>11</v>
      </c>
      <c r="P751">
        <v>5403</v>
      </c>
      <c r="Q751">
        <v>1</v>
      </c>
      <c r="R751">
        <v>21.36</v>
      </c>
      <c r="S751">
        <v>21.36</v>
      </c>
      <c r="T751">
        <v>16.21</v>
      </c>
      <c r="U751">
        <v>24.11</v>
      </c>
      <c r="V751" t="str">
        <f>VLOOKUP(L751,'[2]tabela de preços'!$A:$D,4,0)</f>
        <v>BRASILUX</v>
      </c>
      <c r="W751" t="str">
        <f>VLOOKUP(L751,'[2]tabela de preços'!$A:$F,6,0)</f>
        <v>LINHA MOVELEIRA</v>
      </c>
      <c r="X751" t="str">
        <f>VLOOKUP(L751,'[2]tabela de preços'!$A:$G,7,0)</f>
        <v>MOVELEIRA</v>
      </c>
    </row>
    <row r="752" spans="1:24" hidden="1" x14ac:dyDescent="0.3">
      <c r="A752" t="s">
        <v>18</v>
      </c>
      <c r="C752" t="s">
        <v>27</v>
      </c>
      <c r="D752" s="1">
        <v>46035</v>
      </c>
      <c r="E752" t="s">
        <v>28</v>
      </c>
      <c r="F752">
        <v>9</v>
      </c>
      <c r="G752">
        <v>236</v>
      </c>
      <c r="H752" t="str">
        <f>VLOOKUP(G752,[1]OPERADORES!$A:$B,2,0)</f>
        <v>DANIEL</v>
      </c>
      <c r="I752" t="s">
        <v>21</v>
      </c>
      <c r="J752" t="s">
        <v>22</v>
      </c>
      <c r="K752" t="s">
        <v>23</v>
      </c>
      <c r="L752">
        <v>84501</v>
      </c>
      <c r="M752" t="s">
        <v>31</v>
      </c>
      <c r="O752" t="s">
        <v>11</v>
      </c>
      <c r="P752">
        <v>5403</v>
      </c>
      <c r="Q752">
        <v>1</v>
      </c>
      <c r="R752">
        <v>46.33</v>
      </c>
      <c r="S752">
        <v>46.33</v>
      </c>
      <c r="T752">
        <v>35.159999999999997</v>
      </c>
      <c r="U752">
        <v>24.11</v>
      </c>
      <c r="V752" t="str">
        <f>VLOOKUP(L752,'[2]tabela de preços'!$A:$D,4,0)</f>
        <v>BRASILUX</v>
      </c>
      <c r="W752" t="str">
        <f>VLOOKUP(L752,'[2]tabela de preços'!$A:$F,6,0)</f>
        <v>CIMENTO QUEIMADO / EFEITOS DECORATIVOS</v>
      </c>
      <c r="X752" t="str">
        <f>VLOOKUP(L752,'[2]tabela de preços'!$A:$G,7,0)</f>
        <v>IMOBILIÁRIO</v>
      </c>
    </row>
    <row r="753" spans="1:24" hidden="1" x14ac:dyDescent="0.3">
      <c r="A753" t="s">
        <v>18</v>
      </c>
      <c r="C753" t="s">
        <v>27</v>
      </c>
      <c r="D753" s="1">
        <v>46035</v>
      </c>
      <c r="E753" t="s">
        <v>28</v>
      </c>
      <c r="F753">
        <v>9</v>
      </c>
      <c r="G753">
        <v>236</v>
      </c>
      <c r="H753" t="str">
        <f>VLOOKUP(G753,[1]OPERADORES!$A:$B,2,0)</f>
        <v>DANIEL</v>
      </c>
      <c r="I753" t="s">
        <v>21</v>
      </c>
      <c r="J753" t="s">
        <v>22</v>
      </c>
      <c r="K753" t="s">
        <v>23</v>
      </c>
      <c r="L753">
        <v>86567</v>
      </c>
      <c r="M753" t="s">
        <v>32</v>
      </c>
      <c r="O753" t="s">
        <v>11</v>
      </c>
      <c r="P753">
        <v>5403</v>
      </c>
      <c r="Q753">
        <v>2</v>
      </c>
      <c r="R753">
        <v>122.45</v>
      </c>
      <c r="S753">
        <v>244.9</v>
      </c>
      <c r="T753">
        <v>185.88</v>
      </c>
      <c r="U753">
        <v>24.1</v>
      </c>
      <c r="V753" t="str">
        <f>VLOOKUP(L753,'[2]tabela de preços'!$A:$D,4,0)</f>
        <v>CORAL</v>
      </c>
      <c r="W753" t="str">
        <f>VLOOKUP(L753,'[2]tabela de preços'!$A:$F,6,0)</f>
        <v>CIMENTO QUEIMADO / EFEITOS DECORATIVOS</v>
      </c>
      <c r="X753" t="str">
        <f>VLOOKUP(L753,'[2]tabela de preços'!$A:$G,7,0)</f>
        <v>IMOBILIÁRIO</v>
      </c>
    </row>
    <row r="754" spans="1:24" hidden="1" x14ac:dyDescent="0.3">
      <c r="A754" t="s">
        <v>18</v>
      </c>
      <c r="C754" t="s">
        <v>27</v>
      </c>
      <c r="D754" s="1">
        <v>46035</v>
      </c>
      <c r="E754" t="s">
        <v>28</v>
      </c>
      <c r="F754">
        <v>9</v>
      </c>
      <c r="G754">
        <v>236</v>
      </c>
      <c r="H754" t="str">
        <f>VLOOKUP(G754,[1]OPERADORES!$A:$B,2,0)</f>
        <v>DANIEL</v>
      </c>
      <c r="I754" t="s">
        <v>21</v>
      </c>
      <c r="J754" t="s">
        <v>22</v>
      </c>
      <c r="K754" t="s">
        <v>23</v>
      </c>
      <c r="L754">
        <v>86195</v>
      </c>
      <c r="M754" t="s">
        <v>33</v>
      </c>
      <c r="O754" t="s">
        <v>11</v>
      </c>
      <c r="P754">
        <v>5403</v>
      </c>
      <c r="Q754">
        <v>2</v>
      </c>
      <c r="R754">
        <v>134.26</v>
      </c>
      <c r="S754">
        <v>268.52</v>
      </c>
      <c r="T754">
        <v>203.8</v>
      </c>
      <c r="U754">
        <v>24.1</v>
      </c>
      <c r="V754" t="str">
        <f>VLOOKUP(L754,'[2]tabela de preços'!$A:$D,4,0)</f>
        <v>CORAL</v>
      </c>
      <c r="W754" t="str">
        <f>VLOOKUP(L754,'[2]tabela de preços'!$A:$F,6,0)</f>
        <v>TINTA PAREDE</v>
      </c>
      <c r="X754" t="str">
        <f>VLOOKUP(L754,'[2]tabela de preços'!$A:$G,7,0)</f>
        <v>IMOBILIÁRIO</v>
      </c>
    </row>
    <row r="755" spans="1:24" hidden="1" x14ac:dyDescent="0.3">
      <c r="A755" t="s">
        <v>18</v>
      </c>
      <c r="C755" t="s">
        <v>27</v>
      </c>
      <c r="D755" s="1">
        <v>46035</v>
      </c>
      <c r="E755" t="s">
        <v>28</v>
      </c>
      <c r="F755">
        <v>9</v>
      </c>
      <c r="G755">
        <v>236</v>
      </c>
      <c r="H755" t="str">
        <f>VLOOKUP(G755,[1]OPERADORES!$A:$B,2,0)</f>
        <v>DANIEL</v>
      </c>
      <c r="I755" t="s">
        <v>21</v>
      </c>
      <c r="J755" t="s">
        <v>22</v>
      </c>
      <c r="K755" t="s">
        <v>23</v>
      </c>
      <c r="L755">
        <v>86711</v>
      </c>
      <c r="M755" t="s">
        <v>34</v>
      </c>
      <c r="O755" t="s">
        <v>11</v>
      </c>
      <c r="P755">
        <v>5102</v>
      </c>
      <c r="Q755">
        <v>1</v>
      </c>
      <c r="R755">
        <v>25.99</v>
      </c>
      <c r="S755">
        <v>25.99</v>
      </c>
      <c r="T755">
        <v>19.73</v>
      </c>
      <c r="U755">
        <v>24.09</v>
      </c>
      <c r="V755" t="str">
        <f>VLOOKUP(L755,'[2]tabela de preços'!$A:$D,4,0)</f>
        <v>CORAL</v>
      </c>
      <c r="W755" t="str">
        <f>VLOOKUP(L755,'[2]tabela de preços'!$A:$F,6,0)</f>
        <v>MASSA CORRIDA / ACRÍLICA</v>
      </c>
      <c r="X755" t="str">
        <f>VLOOKUP(L755,'[2]tabela de preços'!$A:$G,7,0)</f>
        <v>IMOBILIÁRIO</v>
      </c>
    </row>
    <row r="756" spans="1:24" hidden="1" x14ac:dyDescent="0.3">
      <c r="A756" t="s">
        <v>18</v>
      </c>
      <c r="C756" t="s">
        <v>27</v>
      </c>
      <c r="D756" s="1">
        <v>46035</v>
      </c>
      <c r="E756" t="s">
        <v>28</v>
      </c>
      <c r="F756">
        <v>9</v>
      </c>
      <c r="G756">
        <v>236</v>
      </c>
      <c r="H756" t="str">
        <f>VLOOKUP(G756,[1]OPERADORES!$A:$B,2,0)</f>
        <v>DANIEL</v>
      </c>
      <c r="I756" t="s">
        <v>21</v>
      </c>
      <c r="J756" t="s">
        <v>22</v>
      </c>
      <c r="K756" t="s">
        <v>23</v>
      </c>
      <c r="L756">
        <v>84411</v>
      </c>
      <c r="M756" t="s">
        <v>35</v>
      </c>
      <c r="O756" t="s">
        <v>11</v>
      </c>
      <c r="P756">
        <v>5102</v>
      </c>
      <c r="Q756">
        <v>2</v>
      </c>
      <c r="R756">
        <v>4.29</v>
      </c>
      <c r="S756">
        <v>8.58</v>
      </c>
      <c r="T756">
        <v>7.08</v>
      </c>
      <c r="U756">
        <v>17.48</v>
      </c>
      <c r="V756" t="str">
        <f>VLOOKUP(L756,'[2]tabela de preços'!$A:$D,4,0)</f>
        <v>ADERE</v>
      </c>
      <c r="W756" t="str">
        <f>VLOOKUP(L756,'[2]tabela de preços'!$A:$F,6,0)</f>
        <v xml:space="preserve">FITA DE USO GERAL </v>
      </c>
      <c r="X756" t="str">
        <f>VLOOKUP(L756,'[2]tabela de preços'!$A:$G,7,0)</f>
        <v>IMOBILIÁRIO</v>
      </c>
    </row>
    <row r="757" spans="1:24" hidden="1" x14ac:dyDescent="0.3">
      <c r="A757" t="s">
        <v>18</v>
      </c>
      <c r="C757" t="s">
        <v>27</v>
      </c>
      <c r="D757" s="1">
        <v>46035</v>
      </c>
      <c r="E757" t="s">
        <v>28</v>
      </c>
      <c r="F757">
        <v>9</v>
      </c>
      <c r="G757">
        <v>236</v>
      </c>
      <c r="H757" t="str">
        <f>VLOOKUP(G757,[1]OPERADORES!$A:$B,2,0)</f>
        <v>DANIEL</v>
      </c>
      <c r="I757" t="s">
        <v>21</v>
      </c>
      <c r="J757" t="s">
        <v>22</v>
      </c>
      <c r="K757" t="s">
        <v>23</v>
      </c>
      <c r="L757">
        <v>84928</v>
      </c>
      <c r="M757" t="s">
        <v>36</v>
      </c>
      <c r="O757" t="s">
        <v>11</v>
      </c>
      <c r="P757">
        <v>5102</v>
      </c>
      <c r="Q757">
        <v>7</v>
      </c>
      <c r="R757">
        <v>9.39</v>
      </c>
      <c r="S757">
        <v>65.73</v>
      </c>
      <c r="T757">
        <v>49.91</v>
      </c>
      <c r="U757">
        <v>24.07</v>
      </c>
      <c r="V757" t="str">
        <f>VLOOKUP(L757,'[2]tabela de preços'!$A:$D,4,0)</f>
        <v>ADERE</v>
      </c>
      <c r="W757" t="str">
        <f>VLOOKUP(L757,'[2]tabela de preços'!$A:$F,6,0)</f>
        <v xml:space="preserve">FITA DE USO GERAL </v>
      </c>
      <c r="X757" t="str">
        <f>VLOOKUP(L757,'[2]tabela de preços'!$A:$G,7,0)</f>
        <v>IMOBILIÁRIO</v>
      </c>
    </row>
    <row r="758" spans="1:24" hidden="1" x14ac:dyDescent="0.3">
      <c r="A758" t="s">
        <v>18</v>
      </c>
      <c r="C758" t="s">
        <v>27</v>
      </c>
      <c r="D758" s="1">
        <v>46035</v>
      </c>
      <c r="E758" t="s">
        <v>28</v>
      </c>
      <c r="F758">
        <v>9</v>
      </c>
      <c r="G758">
        <v>236</v>
      </c>
      <c r="H758" t="str">
        <f>VLOOKUP(G758,[1]OPERADORES!$A:$B,2,0)</f>
        <v>DANIEL</v>
      </c>
      <c r="I758" t="s">
        <v>21</v>
      </c>
      <c r="J758" t="s">
        <v>22</v>
      </c>
      <c r="K758" t="s">
        <v>23</v>
      </c>
      <c r="L758">
        <v>86995</v>
      </c>
      <c r="M758" t="s">
        <v>37</v>
      </c>
      <c r="O758" t="s">
        <v>11</v>
      </c>
      <c r="P758">
        <v>5102</v>
      </c>
      <c r="Q758">
        <v>3</v>
      </c>
      <c r="R758">
        <v>7.29</v>
      </c>
      <c r="S758">
        <v>21.87</v>
      </c>
      <c r="T758">
        <v>17.489999999999998</v>
      </c>
      <c r="U758">
        <v>20.03</v>
      </c>
      <c r="V758" t="str">
        <f>VLOOKUP(L758,'[2]tabela de preços'!$A:$D,4,0)</f>
        <v>AUTOAMERICA</v>
      </c>
      <c r="W758" t="str">
        <f>VLOOKUP(L758,'[2]tabela de preços'!$A:$F,6,0)</f>
        <v>FLANELAS / PANOS</v>
      </c>
      <c r="X758" t="str">
        <f>VLOOKUP(L758,'[2]tabela de preços'!$A:$G,7,0)</f>
        <v>AUTOMOTIVO</v>
      </c>
    </row>
    <row r="759" spans="1:24" hidden="1" x14ac:dyDescent="0.3">
      <c r="A759" t="s">
        <v>18</v>
      </c>
      <c r="C759" t="s">
        <v>27</v>
      </c>
      <c r="D759" s="1">
        <v>46035</v>
      </c>
      <c r="E759" t="s">
        <v>28</v>
      </c>
      <c r="F759">
        <v>9</v>
      </c>
      <c r="G759">
        <v>236</v>
      </c>
      <c r="H759" t="str">
        <f>VLOOKUP(G759,[1]OPERADORES!$A:$B,2,0)</f>
        <v>DANIEL</v>
      </c>
      <c r="I759" t="s">
        <v>21</v>
      </c>
      <c r="J759" t="s">
        <v>22</v>
      </c>
      <c r="K759" t="s">
        <v>23</v>
      </c>
      <c r="L759">
        <v>85599</v>
      </c>
      <c r="M759" t="s">
        <v>38</v>
      </c>
      <c r="O759" t="s">
        <v>11</v>
      </c>
      <c r="P759">
        <v>5102</v>
      </c>
      <c r="Q759">
        <v>2</v>
      </c>
      <c r="R759">
        <v>2.58</v>
      </c>
      <c r="S759">
        <v>5.16</v>
      </c>
      <c r="T759">
        <v>3.92</v>
      </c>
      <c r="U759">
        <v>24.03</v>
      </c>
      <c r="V759" t="str">
        <f>VLOOKUP(L759,'[2]tabela de preços'!$A:$D,4,0)</f>
        <v>REJUMASSA</v>
      </c>
      <c r="W759" t="str">
        <f>VLOOKUP(L759,'[2]tabela de preços'!$A:$F,6,0)</f>
        <v>GESSO</v>
      </c>
      <c r="X759" t="str">
        <f>VLOOKUP(L759,'[2]tabela de preços'!$A:$G,7,0)</f>
        <v>IMOBILIÁRIO</v>
      </c>
    </row>
    <row r="760" spans="1:24" hidden="1" x14ac:dyDescent="0.3">
      <c r="A760" t="s">
        <v>18</v>
      </c>
      <c r="C760" t="s">
        <v>27</v>
      </c>
      <c r="D760" s="1">
        <v>46035</v>
      </c>
      <c r="E760" t="s">
        <v>28</v>
      </c>
      <c r="F760">
        <v>9</v>
      </c>
      <c r="G760">
        <v>236</v>
      </c>
      <c r="H760" t="str">
        <f>VLOOKUP(G760,[1]OPERADORES!$A:$B,2,0)</f>
        <v>DANIEL</v>
      </c>
      <c r="I760" t="s">
        <v>21</v>
      </c>
      <c r="J760" t="s">
        <v>22</v>
      </c>
      <c r="K760" t="s">
        <v>23</v>
      </c>
      <c r="L760">
        <v>85210</v>
      </c>
      <c r="M760" t="s">
        <v>39</v>
      </c>
      <c r="O760" t="s">
        <v>11</v>
      </c>
      <c r="P760">
        <v>5102</v>
      </c>
      <c r="Q760">
        <v>1</v>
      </c>
      <c r="R760">
        <v>34.82</v>
      </c>
      <c r="S760">
        <v>34.82</v>
      </c>
      <c r="T760">
        <v>26.43</v>
      </c>
      <c r="U760">
        <v>24.1</v>
      </c>
      <c r="V760" t="str">
        <f>VLOOKUP(L760,'[2]tabela de preços'!$A:$D,4,0)</f>
        <v>VONIXX</v>
      </c>
      <c r="W760" t="str">
        <f>VLOOKUP(L760,'[2]tabela de preços'!$A:$F,6,0)</f>
        <v>LINHA DE HIGENIZAÇÃO E ESTÉTICA  AUTOMOTIVA</v>
      </c>
      <c r="X760" t="str">
        <f>VLOOKUP(L760,'[2]tabela de preços'!$A:$G,7,0)</f>
        <v>AUTOMOTIVO</v>
      </c>
    </row>
    <row r="761" spans="1:24" hidden="1" x14ac:dyDescent="0.3">
      <c r="A761" t="s">
        <v>18</v>
      </c>
      <c r="C761" t="s">
        <v>27</v>
      </c>
      <c r="D761" s="1">
        <v>46035</v>
      </c>
      <c r="E761" t="s">
        <v>28</v>
      </c>
      <c r="F761">
        <v>9</v>
      </c>
      <c r="G761">
        <v>236</v>
      </c>
      <c r="H761" t="str">
        <f>VLOOKUP(G761,[1]OPERADORES!$A:$B,2,0)</f>
        <v>DANIEL</v>
      </c>
      <c r="I761" t="s">
        <v>21</v>
      </c>
      <c r="J761" t="s">
        <v>22</v>
      </c>
      <c r="K761" t="s">
        <v>23</v>
      </c>
      <c r="L761">
        <v>24331</v>
      </c>
      <c r="M761" t="s">
        <v>40</v>
      </c>
      <c r="O761" t="s">
        <v>11</v>
      </c>
      <c r="P761">
        <v>5102</v>
      </c>
      <c r="Q761">
        <v>1</v>
      </c>
      <c r="R761">
        <v>66.14</v>
      </c>
      <c r="S761">
        <v>66.14</v>
      </c>
      <c r="T761">
        <v>50.2</v>
      </c>
      <c r="U761">
        <v>24.1</v>
      </c>
      <c r="V761" t="str">
        <f>VLOOKUP(L761,'[2]tabela de preços'!$A:$D,4,0)</f>
        <v>VONIXX</v>
      </c>
      <c r="W761" t="str">
        <f>VLOOKUP(L761,'[2]tabela de preços'!$A:$F,6,0)</f>
        <v>LINHA DE HIGENIZAÇÃO E ESTÉTICA  AUTOMOTIVA</v>
      </c>
      <c r="X761" t="str">
        <f>VLOOKUP(L761,'[2]tabela de preços'!$A:$G,7,0)</f>
        <v>AUTOMOTIVO</v>
      </c>
    </row>
    <row r="762" spans="1:24" hidden="1" x14ac:dyDescent="0.3">
      <c r="A762" t="s">
        <v>18</v>
      </c>
      <c r="C762" t="s">
        <v>27</v>
      </c>
      <c r="D762" s="1">
        <v>46035</v>
      </c>
      <c r="E762" t="s">
        <v>28</v>
      </c>
      <c r="F762">
        <v>9</v>
      </c>
      <c r="G762">
        <v>236</v>
      </c>
      <c r="H762" t="str">
        <f>VLOOKUP(G762,[1]OPERADORES!$A:$B,2,0)</f>
        <v>DANIEL</v>
      </c>
      <c r="I762" t="s">
        <v>21</v>
      </c>
      <c r="J762" t="s">
        <v>22</v>
      </c>
      <c r="K762" t="s">
        <v>23</v>
      </c>
      <c r="L762">
        <v>10297</v>
      </c>
      <c r="M762" t="s">
        <v>41</v>
      </c>
      <c r="O762" t="s">
        <v>11</v>
      </c>
      <c r="P762">
        <v>5102</v>
      </c>
      <c r="Q762">
        <v>1</v>
      </c>
      <c r="R762">
        <v>10.89</v>
      </c>
      <c r="S762">
        <v>10.89</v>
      </c>
      <c r="T762">
        <v>9.17</v>
      </c>
      <c r="U762">
        <v>15.79</v>
      </c>
      <c r="V762" t="str">
        <f>VLOOKUP(L762,'[2]tabela de preços'!$A:$D,4,0)</f>
        <v>ANJO</v>
      </c>
      <c r="W762" t="str">
        <f>VLOOKUP(L762,'[2]tabela de preços'!$A:$F,6,0)</f>
        <v>THINNER DE LIMPEZA</v>
      </c>
      <c r="X762" t="str">
        <f>VLOOKUP(L762,'[2]tabela de preços'!$A:$G,7,0)</f>
        <v>THINNER</v>
      </c>
    </row>
    <row r="763" spans="1:24" hidden="1" x14ac:dyDescent="0.3">
      <c r="A763" t="s">
        <v>18</v>
      </c>
      <c r="C763" t="s">
        <v>27</v>
      </c>
      <c r="D763" s="1">
        <v>46035</v>
      </c>
      <c r="E763" t="s">
        <v>28</v>
      </c>
      <c r="F763">
        <v>9</v>
      </c>
      <c r="G763">
        <v>236</v>
      </c>
      <c r="H763" t="str">
        <f>VLOOKUP(G763,[1]OPERADORES!$A:$B,2,0)</f>
        <v>DANIEL</v>
      </c>
      <c r="I763" t="s">
        <v>21</v>
      </c>
      <c r="J763" t="s">
        <v>22</v>
      </c>
      <c r="K763" t="s">
        <v>23</v>
      </c>
      <c r="L763">
        <v>85206</v>
      </c>
      <c r="M763" t="s">
        <v>42</v>
      </c>
      <c r="O763" t="s">
        <v>11</v>
      </c>
      <c r="P763">
        <v>5102</v>
      </c>
      <c r="Q763">
        <v>1</v>
      </c>
      <c r="R763">
        <v>81.040000000000006</v>
      </c>
      <c r="S763">
        <v>81.040000000000006</v>
      </c>
      <c r="T763">
        <v>61.51</v>
      </c>
      <c r="U763">
        <v>24.1</v>
      </c>
      <c r="V763" t="str">
        <f>VLOOKUP(L763,'[2]tabela de preços'!$A:$D,4,0)</f>
        <v>VONIXX</v>
      </c>
      <c r="W763" t="str">
        <f>VLOOKUP(L763,'[2]tabela de preços'!$A:$F,6,0)</f>
        <v>LINHA DE HIGENIZAÇÃO E ESTÉTICA  AUTOMOTIVA</v>
      </c>
      <c r="X763" t="str">
        <f>VLOOKUP(L763,'[2]tabela de preços'!$A:$G,7,0)</f>
        <v>AUTOMOTIVO</v>
      </c>
    </row>
    <row r="764" spans="1:24" hidden="1" x14ac:dyDescent="0.3">
      <c r="A764" t="s">
        <v>63</v>
      </c>
      <c r="C764" t="s">
        <v>69</v>
      </c>
      <c r="D764" s="1">
        <v>46035</v>
      </c>
      <c r="E764" t="s">
        <v>70</v>
      </c>
      <c r="F764">
        <v>9</v>
      </c>
      <c r="G764">
        <v>236</v>
      </c>
      <c r="H764" t="str">
        <f>VLOOKUP(G764,[1]OPERADORES!$A:$B,2,0)</f>
        <v>DANIEL</v>
      </c>
      <c r="I764" t="s">
        <v>21</v>
      </c>
      <c r="J764" t="s">
        <v>66</v>
      </c>
      <c r="K764" t="s">
        <v>67</v>
      </c>
      <c r="L764">
        <v>23656</v>
      </c>
      <c r="M764" t="s">
        <v>71</v>
      </c>
      <c r="O764" t="s">
        <v>11</v>
      </c>
      <c r="P764">
        <v>5403</v>
      </c>
      <c r="Q764">
        <v>2</v>
      </c>
      <c r="R764">
        <v>104.45</v>
      </c>
      <c r="S764">
        <v>208.9</v>
      </c>
      <c r="T764">
        <v>158.56</v>
      </c>
      <c r="U764">
        <v>24.1</v>
      </c>
      <c r="V764" t="str">
        <f>VLOOKUP(L764,'[2]tabela de preços'!$A:$D,4,0)</f>
        <v>SHERWIN WILLIAMS</v>
      </c>
      <c r="W764" t="str">
        <f>VLOOKUP(L764,'[2]tabela de preços'!$A:$F,6,0)</f>
        <v>CATALISADORES INDIVIDUAS</v>
      </c>
      <c r="X764" t="str">
        <f>VLOOKUP(L764,'[2]tabela de preços'!$A:$G,7,0)</f>
        <v>AUTOMOTIVO</v>
      </c>
    </row>
    <row r="765" spans="1:24" hidden="1" x14ac:dyDescent="0.3">
      <c r="A765" t="s">
        <v>63</v>
      </c>
      <c r="C765" t="s">
        <v>69</v>
      </c>
      <c r="D765" s="1">
        <v>46035</v>
      </c>
      <c r="E765" t="s">
        <v>72</v>
      </c>
      <c r="F765">
        <v>9</v>
      </c>
      <c r="G765">
        <v>236</v>
      </c>
      <c r="H765" t="str">
        <f>VLOOKUP(G765,[1]OPERADORES!$A:$B,2,0)</f>
        <v>DANIEL</v>
      </c>
      <c r="I765" t="s">
        <v>21</v>
      </c>
      <c r="J765" t="s">
        <v>66</v>
      </c>
      <c r="K765" t="s">
        <v>67</v>
      </c>
      <c r="L765">
        <v>22684</v>
      </c>
      <c r="M765" t="s">
        <v>73</v>
      </c>
      <c r="O765" t="s">
        <v>11</v>
      </c>
      <c r="P765">
        <v>5102</v>
      </c>
      <c r="Q765">
        <v>10</v>
      </c>
      <c r="R765">
        <v>3.65</v>
      </c>
      <c r="S765">
        <v>36.5</v>
      </c>
      <c r="T765">
        <v>30.8</v>
      </c>
      <c r="U765">
        <v>15.62</v>
      </c>
      <c r="V765" t="str">
        <f>VLOOKUP(L765,'[2]tabela de preços'!$A:$D,4,0)</f>
        <v>3M</v>
      </c>
      <c r="W765" t="str">
        <f>VLOOKUP(L765,'[2]tabela de preços'!$A:$F,6,0)</f>
        <v>FITA AUTOMOTIVA</v>
      </c>
      <c r="X765" t="str">
        <f>VLOOKUP(L765,'[2]tabela de preços'!$A:$G,7,0)</f>
        <v>AUTOMOTIVO</v>
      </c>
    </row>
    <row r="766" spans="1:24" hidden="1" x14ac:dyDescent="0.3">
      <c r="A766" t="s">
        <v>63</v>
      </c>
      <c r="C766" t="s">
        <v>69</v>
      </c>
      <c r="D766" s="1">
        <v>46035</v>
      </c>
      <c r="E766" t="s">
        <v>70</v>
      </c>
      <c r="F766">
        <v>9</v>
      </c>
      <c r="G766">
        <v>236</v>
      </c>
      <c r="H766" t="str">
        <f>VLOOKUP(G766,[1]OPERADORES!$A:$B,2,0)</f>
        <v>DANIEL</v>
      </c>
      <c r="I766" t="s">
        <v>21</v>
      </c>
      <c r="J766" t="s">
        <v>66</v>
      </c>
      <c r="K766" t="s">
        <v>67</v>
      </c>
      <c r="L766">
        <v>21721</v>
      </c>
      <c r="M766" t="s">
        <v>74</v>
      </c>
      <c r="O766" t="s">
        <v>11</v>
      </c>
      <c r="P766">
        <v>5403</v>
      </c>
      <c r="Q766">
        <v>1</v>
      </c>
      <c r="R766">
        <v>27.04</v>
      </c>
      <c r="S766">
        <v>27.04</v>
      </c>
      <c r="T766">
        <v>20.52</v>
      </c>
      <c r="U766">
        <v>24.11</v>
      </c>
      <c r="V766" t="str">
        <f>VLOOKUP(L766,'[2]tabela de preços'!$A:$D,4,0)</f>
        <v>WANDA</v>
      </c>
      <c r="W766" t="str">
        <f>VLOOKUP(L766,'[2]tabela de preços'!$A:$F,6,0)</f>
        <v xml:space="preserve">MASCARAMENTO </v>
      </c>
      <c r="X766" t="str">
        <f>VLOOKUP(L766,'[2]tabela de preços'!$A:$G,7,0)</f>
        <v>AUTOMOTIVO</v>
      </c>
    </row>
    <row r="767" spans="1:24" hidden="1" x14ac:dyDescent="0.3">
      <c r="A767" t="s">
        <v>63</v>
      </c>
      <c r="C767" t="s">
        <v>69</v>
      </c>
      <c r="D767" s="1">
        <v>46035</v>
      </c>
      <c r="E767" t="s">
        <v>70</v>
      </c>
      <c r="F767">
        <v>9</v>
      </c>
      <c r="G767">
        <v>236</v>
      </c>
      <c r="H767" t="str">
        <f>VLOOKUP(G767,[1]OPERADORES!$A:$B,2,0)</f>
        <v>DANIEL</v>
      </c>
      <c r="I767" t="s">
        <v>21</v>
      </c>
      <c r="J767" t="s">
        <v>66</v>
      </c>
      <c r="K767" t="s">
        <v>67</v>
      </c>
      <c r="L767">
        <v>10333</v>
      </c>
      <c r="M767" t="s">
        <v>68</v>
      </c>
      <c r="O767" t="s">
        <v>11</v>
      </c>
      <c r="P767">
        <v>5102</v>
      </c>
      <c r="Q767">
        <v>6</v>
      </c>
      <c r="R767">
        <v>28.65</v>
      </c>
      <c r="S767">
        <v>171.9</v>
      </c>
      <c r="T767">
        <v>130.44</v>
      </c>
      <c r="U767">
        <v>24.12</v>
      </c>
      <c r="V767" t="str">
        <f>VLOOKUP(L767,'[2]tabela de preços'!$A:$D,4,0)</f>
        <v>ANJO</v>
      </c>
      <c r="W767" t="str">
        <f>VLOOKUP(L767,'[2]tabela de preços'!$A:$F,6,0)</f>
        <v>REMOVEDOR PASTOSO</v>
      </c>
      <c r="X767" t="str">
        <f>VLOOKUP(L767,'[2]tabela de preços'!$A:$G,7,0)</f>
        <v>AUTOMOTIVO</v>
      </c>
    </row>
    <row r="768" spans="1:24" hidden="1" x14ac:dyDescent="0.3">
      <c r="A768" t="s">
        <v>241</v>
      </c>
      <c r="C768" t="s">
        <v>249</v>
      </c>
      <c r="D768" s="1">
        <v>46035</v>
      </c>
      <c r="F768">
        <v>9</v>
      </c>
      <c r="G768">
        <v>174</v>
      </c>
      <c r="H768" t="str">
        <f>VLOOKUP(G768,[1]OPERADORES!$A:$B,2,0)</f>
        <v>MIRIÃ LOBATO RODRIGUES</v>
      </c>
      <c r="I768" t="s">
        <v>244</v>
      </c>
      <c r="J768" t="s">
        <v>245</v>
      </c>
      <c r="K768" t="s">
        <v>246</v>
      </c>
      <c r="L768">
        <v>23107</v>
      </c>
      <c r="M768" t="s">
        <v>247</v>
      </c>
      <c r="N768" t="s">
        <v>250</v>
      </c>
      <c r="O768" t="s">
        <v>11</v>
      </c>
      <c r="P768">
        <v>2202</v>
      </c>
      <c r="Q768">
        <v>-5</v>
      </c>
      <c r="R768">
        <v>2.35</v>
      </c>
      <c r="S768">
        <v>-11.75</v>
      </c>
      <c r="T768">
        <v>-9.25</v>
      </c>
      <c r="U768">
        <v>21.28</v>
      </c>
      <c r="V768" t="str">
        <f>VLOOKUP(L768,'[2]tabela de preços'!$A:$D,4,0)</f>
        <v>3M</v>
      </c>
      <c r="W768" t="str">
        <f>VLOOKUP(L768,'[2]tabela de preços'!$A:$F,6,0)</f>
        <v xml:space="preserve">DISCOS / LIXAS / ABRASIVOS </v>
      </c>
      <c r="X768" t="str">
        <f>VLOOKUP(L768,'[2]tabela de preços'!$A:$G,7,0)</f>
        <v>AUTOMOTIVO</v>
      </c>
    </row>
    <row r="769" spans="1:24" hidden="1" x14ac:dyDescent="0.3">
      <c r="A769" t="s">
        <v>241</v>
      </c>
      <c r="C769" t="s">
        <v>249</v>
      </c>
      <c r="D769" s="1">
        <v>46035</v>
      </c>
      <c r="F769">
        <v>9</v>
      </c>
      <c r="G769">
        <v>174</v>
      </c>
      <c r="H769" t="str">
        <f>VLOOKUP(G769,[1]OPERADORES!$A:$B,2,0)</f>
        <v>MIRIÃ LOBATO RODRIGUES</v>
      </c>
      <c r="I769" t="s">
        <v>244</v>
      </c>
      <c r="J769" t="s">
        <v>245</v>
      </c>
      <c r="K769" t="s">
        <v>246</v>
      </c>
      <c r="L769">
        <v>23108</v>
      </c>
      <c r="M769" t="s">
        <v>248</v>
      </c>
      <c r="N769" t="s">
        <v>250</v>
      </c>
      <c r="O769" t="s">
        <v>11</v>
      </c>
      <c r="P769">
        <v>2202</v>
      </c>
      <c r="Q769">
        <v>-3</v>
      </c>
      <c r="R769">
        <v>2.35</v>
      </c>
      <c r="S769">
        <v>-7.05</v>
      </c>
      <c r="T769">
        <v>-5.55</v>
      </c>
      <c r="U769">
        <v>21.28</v>
      </c>
      <c r="V769" t="str">
        <f>VLOOKUP(L769,'[2]tabela de preços'!$A:$D,4,0)</f>
        <v>3M</v>
      </c>
      <c r="W769" t="str">
        <f>VLOOKUP(L769,'[2]tabela de preços'!$A:$F,6,0)</f>
        <v xml:space="preserve">DISCOS / LIXAS / ABRASIVOS </v>
      </c>
      <c r="X769" t="str">
        <f>VLOOKUP(L769,'[2]tabela de preços'!$A:$G,7,0)</f>
        <v>AUTOMOTIVO</v>
      </c>
    </row>
    <row r="770" spans="1:24" hidden="1" x14ac:dyDescent="0.3">
      <c r="A770" t="s">
        <v>241</v>
      </c>
      <c r="C770" t="s">
        <v>251</v>
      </c>
      <c r="D770" s="1">
        <v>46035</v>
      </c>
      <c r="E770" t="s">
        <v>252</v>
      </c>
      <c r="F770">
        <v>9</v>
      </c>
      <c r="G770">
        <v>174</v>
      </c>
      <c r="H770" t="str">
        <f>VLOOKUP(G770,[1]OPERADORES!$A:$B,2,0)</f>
        <v>MIRIÃ LOBATO RODRIGUES</v>
      </c>
      <c r="I770" t="s">
        <v>244</v>
      </c>
      <c r="J770" t="s">
        <v>245</v>
      </c>
      <c r="K770" t="s">
        <v>246</v>
      </c>
      <c r="L770">
        <v>23123</v>
      </c>
      <c r="M770" t="s">
        <v>253</v>
      </c>
      <c r="O770" t="s">
        <v>11</v>
      </c>
      <c r="P770">
        <v>6108</v>
      </c>
      <c r="Q770">
        <v>8</v>
      </c>
      <c r="R770">
        <v>2.35</v>
      </c>
      <c r="S770">
        <v>18.8</v>
      </c>
      <c r="T770">
        <v>14.8</v>
      </c>
      <c r="U770">
        <v>21.28</v>
      </c>
      <c r="V770" t="str">
        <f>VLOOKUP(L770,'[2]tabela de preços'!$A:$D,4,0)</f>
        <v>3M</v>
      </c>
      <c r="W770" t="str">
        <f>VLOOKUP(L770,'[2]tabela de preços'!$A:$F,6,0)</f>
        <v xml:space="preserve">DISCOS / LIXAS / ABRASIVOS </v>
      </c>
      <c r="X770" t="str">
        <f>VLOOKUP(L770,'[2]tabela de preços'!$A:$G,7,0)</f>
        <v>AUTOMOTIVO</v>
      </c>
    </row>
    <row r="771" spans="1:24" hidden="1" x14ac:dyDescent="0.3">
      <c r="A771" t="s">
        <v>599</v>
      </c>
      <c r="C771" t="s">
        <v>600</v>
      </c>
      <c r="D771" s="1">
        <v>46035</v>
      </c>
      <c r="E771" t="s">
        <v>601</v>
      </c>
      <c r="F771">
        <v>9</v>
      </c>
      <c r="G771">
        <v>230</v>
      </c>
      <c r="H771" t="str">
        <f>VLOOKUP(G771,[1]OPERADORES!$A:$B,2,0)</f>
        <v>SÔNIA</v>
      </c>
      <c r="I771" t="s">
        <v>602</v>
      </c>
      <c r="J771" t="s">
        <v>603</v>
      </c>
      <c r="K771" t="s">
        <v>604</v>
      </c>
      <c r="L771">
        <v>85328</v>
      </c>
      <c r="M771" t="s">
        <v>605</v>
      </c>
      <c r="O771" t="s">
        <v>11</v>
      </c>
      <c r="P771">
        <v>6102</v>
      </c>
      <c r="Q771">
        <v>1</v>
      </c>
      <c r="R771">
        <v>565.80999999999995</v>
      </c>
      <c r="S771">
        <v>565.80999999999995</v>
      </c>
      <c r="T771">
        <v>403.43</v>
      </c>
      <c r="U771">
        <v>28.7</v>
      </c>
      <c r="V771" t="str">
        <f>VLOOKUP(L771,'[2]tabela de preços'!$A:$D,4,0)</f>
        <v>BRASILUX</v>
      </c>
      <c r="W771" t="str">
        <f>VLOOKUP(L771,'[2]tabela de preços'!$A:$F,6,0)</f>
        <v>TINTA EM PÓ</v>
      </c>
      <c r="X771" t="str">
        <f>VLOOKUP(L771,'[2]tabela de preços'!$A:$G,7,0)</f>
        <v>INDUSTRIAL</v>
      </c>
    </row>
    <row r="772" spans="1:24" hidden="1" x14ac:dyDescent="0.3">
      <c r="A772" t="s">
        <v>626</v>
      </c>
      <c r="B772" t="s">
        <v>627</v>
      </c>
      <c r="C772" t="s">
        <v>657</v>
      </c>
      <c r="D772" s="1">
        <v>46035</v>
      </c>
      <c r="E772" t="s">
        <v>658</v>
      </c>
      <c r="F772">
        <v>9</v>
      </c>
      <c r="G772">
        <v>174</v>
      </c>
      <c r="H772" t="str">
        <f>VLOOKUP(G772,[1]OPERADORES!$A:$B,2,0)</f>
        <v>MIRIÃ LOBATO RODRIGUES</v>
      </c>
      <c r="I772" t="s">
        <v>21</v>
      </c>
      <c r="J772" t="s">
        <v>630</v>
      </c>
      <c r="K772" t="s">
        <v>631</v>
      </c>
      <c r="L772">
        <v>84487</v>
      </c>
      <c r="M772" t="s">
        <v>633</v>
      </c>
      <c r="O772" t="s">
        <v>11</v>
      </c>
      <c r="P772">
        <v>5403</v>
      </c>
      <c r="Q772">
        <v>6</v>
      </c>
      <c r="R772">
        <v>28.84</v>
      </c>
      <c r="S772">
        <v>173.04</v>
      </c>
      <c r="T772">
        <v>131.34</v>
      </c>
      <c r="U772">
        <v>24.1</v>
      </c>
      <c r="V772" t="str">
        <f>VLOOKUP(L772,'[2]tabela de preços'!$A:$D,4,0)</f>
        <v>BRASILUX</v>
      </c>
      <c r="W772" t="str">
        <f>VLOOKUP(L772,'[2]tabela de preços'!$A:$F,6,0)</f>
        <v>TINTAS LACA</v>
      </c>
      <c r="X772" t="str">
        <f>VLOOKUP(L772,'[2]tabela de preços'!$A:$G,7,0)</f>
        <v>AUTOMOTIVO</v>
      </c>
    </row>
    <row r="773" spans="1:24" hidden="1" x14ac:dyDescent="0.3">
      <c r="A773" t="s">
        <v>626</v>
      </c>
      <c r="B773" t="s">
        <v>627</v>
      </c>
      <c r="C773" t="s">
        <v>657</v>
      </c>
      <c r="D773" s="1">
        <v>46035</v>
      </c>
      <c r="E773" t="s">
        <v>658</v>
      </c>
      <c r="F773">
        <v>9</v>
      </c>
      <c r="G773">
        <v>174</v>
      </c>
      <c r="H773" t="str">
        <f>VLOOKUP(G773,[1]OPERADORES!$A:$B,2,0)</f>
        <v>MIRIÃ LOBATO RODRIGUES</v>
      </c>
      <c r="I773" t="s">
        <v>21</v>
      </c>
      <c r="J773" t="s">
        <v>630</v>
      </c>
      <c r="K773" t="s">
        <v>631</v>
      </c>
      <c r="L773">
        <v>84108</v>
      </c>
      <c r="M773" t="s">
        <v>144</v>
      </c>
      <c r="O773" t="s">
        <v>11</v>
      </c>
      <c r="P773">
        <v>5403</v>
      </c>
      <c r="Q773">
        <v>6</v>
      </c>
      <c r="R773">
        <v>27.29</v>
      </c>
      <c r="S773">
        <v>163.74</v>
      </c>
      <c r="T773">
        <v>124.26</v>
      </c>
      <c r="U773">
        <v>24.11</v>
      </c>
      <c r="V773" t="str">
        <f>VLOOKUP(L773,'[2]tabela de preços'!$A:$D,4,0)</f>
        <v>BRASILUX</v>
      </c>
      <c r="W773" t="str">
        <f>VLOOKUP(L773,'[2]tabela de preços'!$A:$F,6,0)</f>
        <v>TINTAS LACA</v>
      </c>
      <c r="X773" t="str">
        <f>VLOOKUP(L773,'[2]tabela de preços'!$A:$G,7,0)</f>
        <v>AUTOMOTIVO</v>
      </c>
    </row>
    <row r="774" spans="1:24" hidden="1" x14ac:dyDescent="0.3">
      <c r="A774" t="s">
        <v>626</v>
      </c>
      <c r="B774" t="s">
        <v>627</v>
      </c>
      <c r="C774" t="s">
        <v>657</v>
      </c>
      <c r="D774" s="1">
        <v>46035</v>
      </c>
      <c r="E774" t="s">
        <v>658</v>
      </c>
      <c r="F774">
        <v>9</v>
      </c>
      <c r="G774">
        <v>174</v>
      </c>
      <c r="H774" t="str">
        <f>VLOOKUP(G774,[1]OPERADORES!$A:$B,2,0)</f>
        <v>MIRIÃ LOBATO RODRIGUES</v>
      </c>
      <c r="I774" t="s">
        <v>21</v>
      </c>
      <c r="J774" t="s">
        <v>630</v>
      </c>
      <c r="K774" t="s">
        <v>631</v>
      </c>
      <c r="L774">
        <v>24248</v>
      </c>
      <c r="M774" t="s">
        <v>107</v>
      </c>
      <c r="O774" t="s">
        <v>11</v>
      </c>
      <c r="P774">
        <v>5102</v>
      </c>
      <c r="Q774">
        <v>12</v>
      </c>
      <c r="R774">
        <v>8</v>
      </c>
      <c r="S774">
        <v>96</v>
      </c>
      <c r="T774">
        <v>76.92</v>
      </c>
      <c r="U774">
        <v>19.88</v>
      </c>
      <c r="V774" t="str">
        <f>VLOOKUP(L774,'[2]tabela de preços'!$A:$D,4,0)</f>
        <v>SHERWIN WILLIAMS</v>
      </c>
      <c r="W774" t="str">
        <f>VLOOKUP(L774,'[2]tabela de preços'!$A:$F,6,0)</f>
        <v>PRIMER AUTOMOTIVO</v>
      </c>
      <c r="X774" t="str">
        <f>VLOOKUP(L774,'[2]tabela de preços'!$A:$G,7,0)</f>
        <v>AUTOMOTIVO</v>
      </c>
    </row>
    <row r="775" spans="1:24" hidden="1" x14ac:dyDescent="0.3">
      <c r="A775" t="s">
        <v>626</v>
      </c>
      <c r="B775" t="s">
        <v>627</v>
      </c>
      <c r="C775" t="s">
        <v>657</v>
      </c>
      <c r="D775" s="1">
        <v>46035</v>
      </c>
      <c r="E775" t="s">
        <v>658</v>
      </c>
      <c r="F775">
        <v>9</v>
      </c>
      <c r="G775">
        <v>174</v>
      </c>
      <c r="H775" t="str">
        <f>VLOOKUP(G775,[1]OPERADORES!$A:$B,2,0)</f>
        <v>MIRIÃ LOBATO RODRIGUES</v>
      </c>
      <c r="I775" t="s">
        <v>21</v>
      </c>
      <c r="J775" t="s">
        <v>630</v>
      </c>
      <c r="K775" t="s">
        <v>631</v>
      </c>
      <c r="L775">
        <v>5</v>
      </c>
      <c r="M775" t="s">
        <v>147</v>
      </c>
      <c r="O775" t="s">
        <v>11</v>
      </c>
      <c r="P775">
        <v>5102</v>
      </c>
      <c r="Q775">
        <v>3</v>
      </c>
      <c r="R775">
        <v>5.15</v>
      </c>
      <c r="S775">
        <v>15.45</v>
      </c>
      <c r="T775">
        <v>11.73</v>
      </c>
      <c r="U775">
        <v>24.08</v>
      </c>
      <c r="V775" t="str">
        <f>VLOOKUP(L775,'[2]tabela de preços'!$A:$D,4,0)</f>
        <v>BRILHO ESTOPA</v>
      </c>
      <c r="W775" t="str">
        <f>VLOOKUP(L775,'[2]tabela de preços'!$A:$F,6,0)</f>
        <v>ESTOPAS</v>
      </c>
      <c r="X775" t="str">
        <f>VLOOKUP(L775,'[2]tabela de preços'!$A:$G,7,0)</f>
        <v>AUTOMOTIVO</v>
      </c>
    </row>
    <row r="776" spans="1:24" hidden="1" x14ac:dyDescent="0.3">
      <c r="A776" t="s">
        <v>626</v>
      </c>
      <c r="B776" t="s">
        <v>627</v>
      </c>
      <c r="C776" t="s">
        <v>657</v>
      </c>
      <c r="D776" s="1">
        <v>46035</v>
      </c>
      <c r="E776" t="s">
        <v>658</v>
      </c>
      <c r="F776">
        <v>9</v>
      </c>
      <c r="G776">
        <v>174</v>
      </c>
      <c r="H776" t="str">
        <f>VLOOKUP(G776,[1]OPERADORES!$A:$B,2,0)</f>
        <v>MIRIÃ LOBATO RODRIGUES</v>
      </c>
      <c r="I776" t="s">
        <v>21</v>
      </c>
      <c r="J776" t="s">
        <v>630</v>
      </c>
      <c r="K776" t="s">
        <v>631</v>
      </c>
      <c r="L776">
        <v>20431</v>
      </c>
      <c r="M776" t="s">
        <v>202</v>
      </c>
      <c r="O776" t="s">
        <v>11</v>
      </c>
      <c r="P776">
        <v>5403</v>
      </c>
      <c r="Q776">
        <v>6</v>
      </c>
      <c r="R776">
        <v>36.89</v>
      </c>
      <c r="S776">
        <v>221.34</v>
      </c>
      <c r="T776">
        <v>178.68</v>
      </c>
      <c r="U776">
        <v>19.27</v>
      </c>
      <c r="V776" t="str">
        <f>VLOOKUP(L776,'[2]tabela de preços'!$A:$D,4,0)</f>
        <v>SHERWIN WILLIAMS</v>
      </c>
      <c r="W776" t="str">
        <f>VLOOKUP(L776,'[2]tabela de preços'!$A:$F,6,0)</f>
        <v>VERNIZ AUTOMOTIVO</v>
      </c>
      <c r="X776" t="str">
        <f>VLOOKUP(L776,'[2]tabela de preços'!$A:$G,7,0)</f>
        <v>AUTOMOTIVO</v>
      </c>
    </row>
    <row r="777" spans="1:24" hidden="1" x14ac:dyDescent="0.3">
      <c r="A777" t="s">
        <v>626</v>
      </c>
      <c r="B777" t="s">
        <v>627</v>
      </c>
      <c r="C777" t="s">
        <v>657</v>
      </c>
      <c r="D777" s="1">
        <v>46035</v>
      </c>
      <c r="E777" t="s">
        <v>658</v>
      </c>
      <c r="F777">
        <v>9</v>
      </c>
      <c r="G777">
        <v>174</v>
      </c>
      <c r="H777" t="str">
        <f>VLOOKUP(G777,[1]OPERADORES!$A:$B,2,0)</f>
        <v>MIRIÃ LOBATO RODRIGUES</v>
      </c>
      <c r="I777" t="s">
        <v>21</v>
      </c>
      <c r="J777" t="s">
        <v>630</v>
      </c>
      <c r="K777" t="s">
        <v>631</v>
      </c>
      <c r="L777">
        <v>20570</v>
      </c>
      <c r="M777" t="s">
        <v>659</v>
      </c>
      <c r="O777" t="s">
        <v>11</v>
      </c>
      <c r="P777">
        <v>5403</v>
      </c>
      <c r="Q777">
        <v>1</v>
      </c>
      <c r="R777">
        <v>72.69</v>
      </c>
      <c r="S777">
        <v>72.69</v>
      </c>
      <c r="T777">
        <v>51.83</v>
      </c>
      <c r="U777">
        <v>28.7</v>
      </c>
      <c r="V777" t="str">
        <f>VLOOKUP(L777,'[2]tabela de preços'!$A:$D,4,0)</f>
        <v>SHERWIN WILLIAMS</v>
      </c>
      <c r="W777" t="str">
        <f>VLOOKUP(L777,'[2]tabela de preços'!$A:$F,6,0)</f>
        <v>TINTAS POLIÉSTER</v>
      </c>
      <c r="X777" t="str">
        <f>VLOOKUP(L777,'[2]tabela de preços'!$A:$G,7,0)</f>
        <v>AUTOMOTIVO</v>
      </c>
    </row>
    <row r="778" spans="1:24" hidden="1" x14ac:dyDescent="0.3">
      <c r="A778" t="s">
        <v>626</v>
      </c>
      <c r="B778" t="s">
        <v>627</v>
      </c>
      <c r="C778" t="s">
        <v>657</v>
      </c>
      <c r="D778" s="1">
        <v>46035</v>
      </c>
      <c r="E778" t="s">
        <v>658</v>
      </c>
      <c r="F778">
        <v>9</v>
      </c>
      <c r="G778">
        <v>174</v>
      </c>
      <c r="H778" t="str">
        <f>VLOOKUP(G778,[1]OPERADORES!$A:$B,2,0)</f>
        <v>MIRIÃ LOBATO RODRIGUES</v>
      </c>
      <c r="I778" t="s">
        <v>21</v>
      </c>
      <c r="J778" t="s">
        <v>630</v>
      </c>
      <c r="K778" t="s">
        <v>631</v>
      </c>
      <c r="L778">
        <v>21077</v>
      </c>
      <c r="M778" t="s">
        <v>207</v>
      </c>
      <c r="O778" t="s">
        <v>11</v>
      </c>
      <c r="P778">
        <v>5102</v>
      </c>
      <c r="Q778">
        <v>6</v>
      </c>
      <c r="R778">
        <v>44.68</v>
      </c>
      <c r="S778">
        <v>268.08</v>
      </c>
      <c r="T778">
        <v>203.52</v>
      </c>
      <c r="U778">
        <v>24.08</v>
      </c>
      <c r="V778" t="str">
        <f>VLOOKUP(L778,'[2]tabela de preços'!$A:$D,4,0)</f>
        <v>SHERWIN WILLIAMS</v>
      </c>
      <c r="W778" t="str">
        <f>VLOOKUP(L778,'[2]tabela de preços'!$A:$F,6,0)</f>
        <v>MASSA POLIÉSTER</v>
      </c>
      <c r="X778" t="str">
        <f>VLOOKUP(L778,'[2]tabela de preços'!$A:$G,7,0)</f>
        <v>AUTOMOTIVO</v>
      </c>
    </row>
    <row r="779" spans="1:24" hidden="1" x14ac:dyDescent="0.3">
      <c r="A779" t="s">
        <v>626</v>
      </c>
      <c r="B779" t="s">
        <v>627</v>
      </c>
      <c r="C779" t="s">
        <v>657</v>
      </c>
      <c r="D779" s="1">
        <v>46035</v>
      </c>
      <c r="E779" t="s">
        <v>658</v>
      </c>
      <c r="F779">
        <v>9</v>
      </c>
      <c r="G779">
        <v>174</v>
      </c>
      <c r="H779" t="str">
        <f>VLOOKUP(G779,[1]OPERADORES!$A:$B,2,0)</f>
        <v>MIRIÃ LOBATO RODRIGUES</v>
      </c>
      <c r="I779" t="s">
        <v>21</v>
      </c>
      <c r="J779" t="s">
        <v>630</v>
      </c>
      <c r="K779" t="s">
        <v>631</v>
      </c>
      <c r="L779">
        <v>84658</v>
      </c>
      <c r="M779" t="s">
        <v>100</v>
      </c>
      <c r="O779" t="s">
        <v>11</v>
      </c>
      <c r="P779">
        <v>5102</v>
      </c>
      <c r="Q779">
        <v>6</v>
      </c>
      <c r="R779">
        <v>40.840000000000003</v>
      </c>
      <c r="S779">
        <v>245.04</v>
      </c>
      <c r="T779">
        <v>186</v>
      </c>
      <c r="U779">
        <v>24.09</v>
      </c>
      <c r="V779" t="str">
        <f>VLOOKUP(L779,'[2]tabela de preços'!$A:$D,4,0)</f>
        <v>ANJO</v>
      </c>
      <c r="W779" t="str">
        <f>VLOOKUP(L779,'[2]tabela de preços'!$A:$F,6,0)</f>
        <v>MASSA POLIÉSTER</v>
      </c>
      <c r="X779" t="str">
        <f>VLOOKUP(L779,'[2]tabela de preços'!$A:$G,7,0)</f>
        <v>AUTOMOTIVO</v>
      </c>
    </row>
    <row r="780" spans="1:24" hidden="1" x14ac:dyDescent="0.3">
      <c r="A780" t="s">
        <v>626</v>
      </c>
      <c r="B780" t="s">
        <v>627</v>
      </c>
      <c r="C780" t="s">
        <v>657</v>
      </c>
      <c r="D780" s="1">
        <v>46035</v>
      </c>
      <c r="E780" t="s">
        <v>658</v>
      </c>
      <c r="F780">
        <v>9</v>
      </c>
      <c r="G780">
        <v>174</v>
      </c>
      <c r="H780" t="str">
        <f>VLOOKUP(G780,[1]OPERADORES!$A:$B,2,0)</f>
        <v>MIRIÃ LOBATO RODRIGUES</v>
      </c>
      <c r="I780" t="s">
        <v>21</v>
      </c>
      <c r="J780" t="s">
        <v>630</v>
      </c>
      <c r="K780" t="s">
        <v>631</v>
      </c>
      <c r="L780">
        <v>24247</v>
      </c>
      <c r="M780" t="s">
        <v>111</v>
      </c>
      <c r="O780" t="s">
        <v>11</v>
      </c>
      <c r="P780">
        <v>5403</v>
      </c>
      <c r="Q780">
        <v>12</v>
      </c>
      <c r="R780">
        <v>21</v>
      </c>
      <c r="S780">
        <v>252</v>
      </c>
      <c r="T780">
        <v>199.2</v>
      </c>
      <c r="U780">
        <v>20.95</v>
      </c>
      <c r="V780" t="str">
        <f>VLOOKUP(L780,'[2]tabela de preços'!$A:$D,4,0)</f>
        <v>SHERWIN WILLIAMS</v>
      </c>
      <c r="W780" t="str">
        <f>VLOOKUP(L780,'[2]tabela de preços'!$A:$F,6,0)</f>
        <v>PRIMER AUTOMOTIVO</v>
      </c>
      <c r="X780" t="str">
        <f>VLOOKUP(L780,'[2]tabela de preços'!$A:$G,7,0)</f>
        <v>AUTOMOTIVO</v>
      </c>
    </row>
    <row r="781" spans="1:24" hidden="1" x14ac:dyDescent="0.3">
      <c r="A781" t="s">
        <v>626</v>
      </c>
      <c r="B781" t="s">
        <v>627</v>
      </c>
      <c r="C781" t="s">
        <v>657</v>
      </c>
      <c r="D781" s="1">
        <v>46035</v>
      </c>
      <c r="E781" t="s">
        <v>658</v>
      </c>
      <c r="F781">
        <v>9</v>
      </c>
      <c r="G781">
        <v>174</v>
      </c>
      <c r="H781" t="str">
        <f>VLOOKUP(G781,[1]OPERADORES!$A:$B,2,0)</f>
        <v>MIRIÃ LOBATO RODRIGUES</v>
      </c>
      <c r="I781" t="s">
        <v>21</v>
      </c>
      <c r="J781" t="s">
        <v>630</v>
      </c>
      <c r="K781" t="s">
        <v>631</v>
      </c>
      <c r="L781">
        <v>21067</v>
      </c>
      <c r="M781" t="s">
        <v>640</v>
      </c>
      <c r="O781" t="s">
        <v>11</v>
      </c>
      <c r="P781">
        <v>5102</v>
      </c>
      <c r="Q781">
        <v>2</v>
      </c>
      <c r="R781">
        <v>37.58</v>
      </c>
      <c r="S781">
        <v>75.16</v>
      </c>
      <c r="T781">
        <v>57.04</v>
      </c>
      <c r="U781">
        <v>24.11</v>
      </c>
      <c r="V781" t="str">
        <f>VLOOKUP(L781,'[2]tabela de preços'!$A:$D,4,0)</f>
        <v>SIKKENS</v>
      </c>
      <c r="W781" t="str">
        <f>VLOOKUP(L781,'[2]tabela de preços'!$A:$F,6,0)</f>
        <v>DILUENTE</v>
      </c>
      <c r="X781" t="str">
        <f>VLOOKUP(L781,'[2]tabela de preços'!$A:$G,7,0)</f>
        <v>AUTOMOTIVO</v>
      </c>
    </row>
    <row r="782" spans="1:24" hidden="1" x14ac:dyDescent="0.3">
      <c r="A782" t="s">
        <v>626</v>
      </c>
      <c r="B782" t="s">
        <v>627</v>
      </c>
      <c r="C782" t="s">
        <v>657</v>
      </c>
      <c r="D782" s="1">
        <v>46035</v>
      </c>
      <c r="E782" t="s">
        <v>658</v>
      </c>
      <c r="F782">
        <v>9</v>
      </c>
      <c r="G782">
        <v>174</v>
      </c>
      <c r="H782" t="str">
        <f>VLOOKUP(G782,[1]OPERADORES!$A:$B,2,0)</f>
        <v>MIRIÃ LOBATO RODRIGUES</v>
      </c>
      <c r="I782" t="s">
        <v>21</v>
      </c>
      <c r="J782" t="s">
        <v>630</v>
      </c>
      <c r="K782" t="s">
        <v>631</v>
      </c>
      <c r="L782">
        <v>20212</v>
      </c>
      <c r="M782" t="s">
        <v>198</v>
      </c>
      <c r="O782" t="s">
        <v>11</v>
      </c>
      <c r="P782">
        <v>5403</v>
      </c>
      <c r="Q782">
        <v>2</v>
      </c>
      <c r="R782">
        <v>26.95</v>
      </c>
      <c r="S782">
        <v>53.9</v>
      </c>
      <c r="T782">
        <v>40.92</v>
      </c>
      <c r="U782">
        <v>24.08</v>
      </c>
      <c r="V782" t="str">
        <f>VLOOKUP(L782,'[2]tabela de preços'!$A:$D,4,0)</f>
        <v>MAXI RUBBER</v>
      </c>
      <c r="W782" t="str">
        <f>VLOOKUP(L782,'[2]tabela de preços'!$A:$F,6,0)</f>
        <v>SELADORA P/ PLASTICO</v>
      </c>
      <c r="X782" t="str">
        <f>VLOOKUP(L782,'[2]tabela de preços'!$A:$G,7,0)</f>
        <v>AUTOMOTIVO</v>
      </c>
    </row>
    <row r="783" spans="1:24" hidden="1" x14ac:dyDescent="0.3">
      <c r="A783" t="s">
        <v>626</v>
      </c>
      <c r="B783" t="s">
        <v>627</v>
      </c>
      <c r="C783" t="s">
        <v>657</v>
      </c>
      <c r="D783" s="1">
        <v>46035</v>
      </c>
      <c r="E783" t="s">
        <v>658</v>
      </c>
      <c r="F783">
        <v>9</v>
      </c>
      <c r="G783">
        <v>174</v>
      </c>
      <c r="H783" t="str">
        <f>VLOOKUP(G783,[1]OPERADORES!$A:$B,2,0)</f>
        <v>MIRIÃ LOBATO RODRIGUES</v>
      </c>
      <c r="I783" t="s">
        <v>21</v>
      </c>
      <c r="J783" t="s">
        <v>630</v>
      </c>
      <c r="K783" t="s">
        <v>631</v>
      </c>
      <c r="L783">
        <v>10404</v>
      </c>
      <c r="M783" t="s">
        <v>130</v>
      </c>
      <c r="O783" t="s">
        <v>11</v>
      </c>
      <c r="P783">
        <v>5102</v>
      </c>
      <c r="Q783">
        <v>10</v>
      </c>
      <c r="R783">
        <v>16.29</v>
      </c>
      <c r="S783">
        <v>162.9</v>
      </c>
      <c r="T783">
        <v>133.19999999999999</v>
      </c>
      <c r="U783">
        <v>18.23</v>
      </c>
      <c r="V783" t="str">
        <f>VLOOKUP(L783,'[2]tabela de preços'!$A:$D,4,0)</f>
        <v>MAXI RUBBER</v>
      </c>
      <c r="W783" t="str">
        <f>VLOOKUP(L783,'[2]tabela de preços'!$A:$F,6,0)</f>
        <v>VEDADORES / SELANTES</v>
      </c>
      <c r="X783" t="str">
        <f>VLOOKUP(L783,'[2]tabela de preços'!$A:$G,7,0)</f>
        <v>AUTOMOTIVO</v>
      </c>
    </row>
    <row r="784" spans="1:24" hidden="1" x14ac:dyDescent="0.3">
      <c r="A784" t="s">
        <v>811</v>
      </c>
      <c r="C784" t="s">
        <v>812</v>
      </c>
      <c r="D784" s="1">
        <v>46035</v>
      </c>
      <c r="E784" t="s">
        <v>813</v>
      </c>
      <c r="F784">
        <v>9</v>
      </c>
      <c r="G784">
        <v>236</v>
      </c>
      <c r="H784" t="str">
        <f>VLOOKUP(G784,[1]OPERADORES!$A:$B,2,0)</f>
        <v>DANIEL</v>
      </c>
      <c r="I784" t="s">
        <v>282</v>
      </c>
      <c r="J784" t="s">
        <v>814</v>
      </c>
      <c r="K784" t="s">
        <v>815</v>
      </c>
      <c r="L784">
        <v>84026</v>
      </c>
      <c r="M784" t="s">
        <v>816</v>
      </c>
      <c r="O784" t="s">
        <v>11</v>
      </c>
      <c r="P784">
        <v>6102</v>
      </c>
      <c r="Q784">
        <v>6</v>
      </c>
      <c r="R784">
        <v>9.48</v>
      </c>
      <c r="S784">
        <v>56.88</v>
      </c>
      <c r="T784">
        <v>41.7</v>
      </c>
      <c r="U784">
        <v>26.69</v>
      </c>
      <c r="V784" t="str">
        <f>VLOOKUP(L784,'[2]tabela de preços'!$A:$D,4,0)</f>
        <v>BRASILUX</v>
      </c>
      <c r="W784" t="str">
        <f>VLOOKUP(L784,'[2]tabela de preços'!$A:$F,6,0)</f>
        <v>CATALISADORES INDIVIDUAIS</v>
      </c>
      <c r="X784" t="str">
        <f>VLOOKUP(L784,'[2]tabela de preços'!$A:$G,7,0)</f>
        <v>IMOBILIÁRIO</v>
      </c>
    </row>
    <row r="785" spans="1:24" hidden="1" x14ac:dyDescent="0.3">
      <c r="A785" t="s">
        <v>811</v>
      </c>
      <c r="C785" t="s">
        <v>812</v>
      </c>
      <c r="D785" s="1">
        <v>46035</v>
      </c>
      <c r="E785" t="s">
        <v>813</v>
      </c>
      <c r="F785">
        <v>9</v>
      </c>
      <c r="G785">
        <v>236</v>
      </c>
      <c r="H785" t="str">
        <f>VLOOKUP(G785,[1]OPERADORES!$A:$B,2,0)</f>
        <v>DANIEL</v>
      </c>
      <c r="I785" t="s">
        <v>282</v>
      </c>
      <c r="J785" t="s">
        <v>814</v>
      </c>
      <c r="K785" t="s">
        <v>815</v>
      </c>
      <c r="L785">
        <v>10316</v>
      </c>
      <c r="M785" t="s">
        <v>582</v>
      </c>
      <c r="O785" t="s">
        <v>11</v>
      </c>
      <c r="P785">
        <v>6102</v>
      </c>
      <c r="Q785">
        <v>12</v>
      </c>
      <c r="R785">
        <v>13.89</v>
      </c>
      <c r="S785">
        <v>166.68</v>
      </c>
      <c r="T785">
        <v>139.56</v>
      </c>
      <c r="U785">
        <v>16.27</v>
      </c>
      <c r="V785" t="str">
        <f>VLOOKUP(L785,'[2]tabela de preços'!$A:$D,4,0)</f>
        <v>ANJO</v>
      </c>
      <c r="W785" t="str">
        <f>VLOOKUP(L785,'[2]tabela de preços'!$A:$F,6,0)</f>
        <v xml:space="preserve">COLA  PLÁSTICA </v>
      </c>
      <c r="X785" t="str">
        <f>VLOOKUP(L785,'[2]tabela de preços'!$A:$G,7,0)</f>
        <v>AUTOMOTIVO</v>
      </c>
    </row>
    <row r="786" spans="1:24" hidden="1" x14ac:dyDescent="0.3">
      <c r="A786" t="s">
        <v>811</v>
      </c>
      <c r="C786" t="s">
        <v>812</v>
      </c>
      <c r="D786" s="1">
        <v>46035</v>
      </c>
      <c r="E786" t="s">
        <v>813</v>
      </c>
      <c r="F786">
        <v>9</v>
      </c>
      <c r="G786">
        <v>236</v>
      </c>
      <c r="H786" t="str">
        <f>VLOOKUP(G786,[1]OPERADORES!$A:$B,2,0)</f>
        <v>DANIEL</v>
      </c>
      <c r="I786" t="s">
        <v>282</v>
      </c>
      <c r="J786" t="s">
        <v>814</v>
      </c>
      <c r="K786" t="s">
        <v>815</v>
      </c>
      <c r="L786">
        <v>20484</v>
      </c>
      <c r="M786" t="s">
        <v>817</v>
      </c>
      <c r="O786" t="s">
        <v>11</v>
      </c>
      <c r="P786">
        <v>6102</v>
      </c>
      <c r="Q786">
        <v>3</v>
      </c>
      <c r="R786">
        <v>10.53</v>
      </c>
      <c r="S786">
        <v>31.59</v>
      </c>
      <c r="T786">
        <v>23.16</v>
      </c>
      <c r="U786">
        <v>26.69</v>
      </c>
      <c r="V786" t="str">
        <f>VLOOKUP(L786,'[2]tabela de preços'!$A:$D,4,0)</f>
        <v>3M</v>
      </c>
      <c r="W786" t="str">
        <f>VLOOKUP(L786,'[2]tabela de preços'!$A:$F,6,0)</f>
        <v>FITA DUPLA FACE</v>
      </c>
      <c r="X786" t="str">
        <f>VLOOKUP(L786,'[2]tabela de preços'!$A:$G,7,0)</f>
        <v>AUTOMOTIVO</v>
      </c>
    </row>
    <row r="787" spans="1:24" hidden="1" x14ac:dyDescent="0.3">
      <c r="A787" t="s">
        <v>811</v>
      </c>
      <c r="C787" t="s">
        <v>812</v>
      </c>
      <c r="D787" s="1">
        <v>46035</v>
      </c>
      <c r="E787" t="s">
        <v>813</v>
      </c>
      <c r="F787">
        <v>9</v>
      </c>
      <c r="G787">
        <v>236</v>
      </c>
      <c r="H787" t="str">
        <f>VLOOKUP(G787,[1]OPERADORES!$A:$B,2,0)</f>
        <v>DANIEL</v>
      </c>
      <c r="I787" t="s">
        <v>282</v>
      </c>
      <c r="J787" t="s">
        <v>814</v>
      </c>
      <c r="K787" t="s">
        <v>815</v>
      </c>
      <c r="L787">
        <v>84020</v>
      </c>
      <c r="M787" t="s">
        <v>518</v>
      </c>
      <c r="O787" t="s">
        <v>11</v>
      </c>
      <c r="P787">
        <v>6102</v>
      </c>
      <c r="Q787">
        <v>50</v>
      </c>
      <c r="R787">
        <v>0.91</v>
      </c>
      <c r="S787">
        <v>45.5</v>
      </c>
      <c r="T787">
        <v>34.5</v>
      </c>
      <c r="U787">
        <v>24.18</v>
      </c>
      <c r="V787" t="str">
        <f>VLOOKUP(L787,'[2]tabela de preços'!$A:$D,4,0)</f>
        <v>3M</v>
      </c>
      <c r="W787" t="str">
        <f>VLOOKUP(L787,'[2]tabela de preços'!$A:$F,6,0)</f>
        <v>LIXA MASSA  /MADEIRA / PAREDE</v>
      </c>
      <c r="X787" t="str">
        <f>VLOOKUP(L787,'[2]tabela de preços'!$A:$G,7,0)</f>
        <v>IMOBILIÁRIO</v>
      </c>
    </row>
    <row r="788" spans="1:24" hidden="1" x14ac:dyDescent="0.3">
      <c r="A788" t="s">
        <v>811</v>
      </c>
      <c r="C788" t="s">
        <v>812</v>
      </c>
      <c r="D788" s="1">
        <v>46035</v>
      </c>
      <c r="E788" t="s">
        <v>813</v>
      </c>
      <c r="F788">
        <v>9</v>
      </c>
      <c r="G788">
        <v>236</v>
      </c>
      <c r="H788" t="str">
        <f>VLOOKUP(G788,[1]OPERADORES!$A:$B,2,0)</f>
        <v>DANIEL</v>
      </c>
      <c r="I788" t="s">
        <v>282</v>
      </c>
      <c r="J788" t="s">
        <v>814</v>
      </c>
      <c r="K788" t="s">
        <v>815</v>
      </c>
      <c r="L788">
        <v>84017</v>
      </c>
      <c r="M788" t="s">
        <v>519</v>
      </c>
      <c r="O788" t="s">
        <v>11</v>
      </c>
      <c r="P788">
        <v>6102</v>
      </c>
      <c r="Q788">
        <v>50</v>
      </c>
      <c r="R788">
        <v>0.6</v>
      </c>
      <c r="S788">
        <v>30</v>
      </c>
      <c r="T788">
        <v>23</v>
      </c>
      <c r="U788">
        <v>23.33</v>
      </c>
      <c r="V788" t="str">
        <f>VLOOKUP(L788,'[2]tabela de preços'!$A:$D,4,0)</f>
        <v>3M</v>
      </c>
      <c r="W788" t="str">
        <f>VLOOKUP(L788,'[2]tabela de preços'!$A:$F,6,0)</f>
        <v>LIXA MASSA  /MADEIRA / PAREDE</v>
      </c>
      <c r="X788" t="str">
        <f>VLOOKUP(L788,'[2]tabela de preços'!$A:$G,7,0)</f>
        <v>IMOBILIÁRIO</v>
      </c>
    </row>
    <row r="789" spans="1:24" hidden="1" x14ac:dyDescent="0.3">
      <c r="A789" t="s">
        <v>811</v>
      </c>
      <c r="C789" t="s">
        <v>812</v>
      </c>
      <c r="D789" s="1">
        <v>46035</v>
      </c>
      <c r="E789" t="s">
        <v>813</v>
      </c>
      <c r="F789">
        <v>9</v>
      </c>
      <c r="G789">
        <v>236</v>
      </c>
      <c r="H789" t="str">
        <f>VLOOKUP(G789,[1]OPERADORES!$A:$B,2,0)</f>
        <v>DANIEL</v>
      </c>
      <c r="I789" t="s">
        <v>282</v>
      </c>
      <c r="J789" t="s">
        <v>814</v>
      </c>
      <c r="K789" t="s">
        <v>815</v>
      </c>
      <c r="L789">
        <v>84018</v>
      </c>
      <c r="M789" t="s">
        <v>818</v>
      </c>
      <c r="O789" t="s">
        <v>11</v>
      </c>
      <c r="P789">
        <v>6102</v>
      </c>
      <c r="Q789">
        <v>50</v>
      </c>
      <c r="R789">
        <v>0.6</v>
      </c>
      <c r="S789">
        <v>30</v>
      </c>
      <c r="T789">
        <v>23</v>
      </c>
      <c r="U789">
        <v>23.33</v>
      </c>
      <c r="V789" t="str">
        <f>VLOOKUP(L789,'[2]tabela de preços'!$A:$D,4,0)</f>
        <v>3M</v>
      </c>
      <c r="W789" t="str">
        <f>VLOOKUP(L789,'[2]tabela de preços'!$A:$F,6,0)</f>
        <v>LIXA MASSA  /MADEIRA / PAREDE</v>
      </c>
      <c r="X789" t="str">
        <f>VLOOKUP(L789,'[2]tabela de preços'!$A:$G,7,0)</f>
        <v>IMOBILIÁRIO</v>
      </c>
    </row>
    <row r="790" spans="1:24" hidden="1" x14ac:dyDescent="0.3">
      <c r="A790" t="s">
        <v>811</v>
      </c>
      <c r="C790" t="s">
        <v>812</v>
      </c>
      <c r="D790" s="1">
        <v>46035</v>
      </c>
      <c r="E790" t="s">
        <v>813</v>
      </c>
      <c r="F790">
        <v>9</v>
      </c>
      <c r="G790">
        <v>236</v>
      </c>
      <c r="H790" t="str">
        <f>VLOOKUP(G790,[1]OPERADORES!$A:$B,2,0)</f>
        <v>DANIEL</v>
      </c>
      <c r="I790" t="s">
        <v>282</v>
      </c>
      <c r="J790" t="s">
        <v>814</v>
      </c>
      <c r="K790" t="s">
        <v>815</v>
      </c>
      <c r="L790">
        <v>10241</v>
      </c>
      <c r="M790" t="s">
        <v>819</v>
      </c>
      <c r="O790" t="s">
        <v>11</v>
      </c>
      <c r="P790">
        <v>6102</v>
      </c>
      <c r="Q790">
        <v>50</v>
      </c>
      <c r="R790">
        <v>2.79</v>
      </c>
      <c r="S790">
        <v>139.5</v>
      </c>
      <c r="T790">
        <v>114</v>
      </c>
      <c r="U790">
        <v>18.28</v>
      </c>
      <c r="V790" t="str">
        <f>VLOOKUP(L790,'[2]tabela de preços'!$A:$D,4,0)</f>
        <v>NORTON</v>
      </c>
      <c r="W790" t="str">
        <f>VLOOKUP(L790,'[2]tabela de preços'!$A:$F,6,0)</f>
        <v xml:space="preserve">DISCOS / LIXAS / ABRASIVOS </v>
      </c>
      <c r="X790" t="str">
        <f>VLOOKUP(L790,'[2]tabela de preços'!$A:$G,7,0)</f>
        <v>AUTOMOTIVO</v>
      </c>
    </row>
    <row r="791" spans="1:24" hidden="1" x14ac:dyDescent="0.3">
      <c r="A791" t="s">
        <v>811</v>
      </c>
      <c r="C791" t="s">
        <v>812</v>
      </c>
      <c r="D791" s="1">
        <v>46035</v>
      </c>
      <c r="E791" t="s">
        <v>813</v>
      </c>
      <c r="F791">
        <v>9</v>
      </c>
      <c r="G791">
        <v>236</v>
      </c>
      <c r="H791" t="str">
        <f>VLOOKUP(G791,[1]OPERADORES!$A:$B,2,0)</f>
        <v>DANIEL</v>
      </c>
      <c r="I791" t="s">
        <v>282</v>
      </c>
      <c r="J791" t="s">
        <v>814</v>
      </c>
      <c r="K791" t="s">
        <v>815</v>
      </c>
      <c r="L791">
        <v>10243</v>
      </c>
      <c r="M791" t="s">
        <v>83</v>
      </c>
      <c r="O791" t="s">
        <v>11</v>
      </c>
      <c r="P791">
        <v>6102</v>
      </c>
      <c r="Q791">
        <v>50</v>
      </c>
      <c r="R791">
        <v>2.79</v>
      </c>
      <c r="S791">
        <v>139.5</v>
      </c>
      <c r="T791">
        <v>96.5</v>
      </c>
      <c r="U791">
        <v>30.82</v>
      </c>
      <c r="V791" t="str">
        <f>VLOOKUP(L791,'[2]tabela de preços'!$A:$D,4,0)</f>
        <v>NORTON</v>
      </c>
      <c r="W791" t="str">
        <f>VLOOKUP(L791,'[2]tabela de preços'!$A:$F,6,0)</f>
        <v xml:space="preserve">DISCOS / LIXAS / ABRASIVOS </v>
      </c>
      <c r="X791" t="str">
        <f>VLOOKUP(L791,'[2]tabela de preços'!$A:$G,7,0)</f>
        <v>AUTOMOTIVO</v>
      </c>
    </row>
    <row r="792" spans="1:24" hidden="1" x14ac:dyDescent="0.3">
      <c r="A792" t="s">
        <v>811</v>
      </c>
      <c r="C792" t="s">
        <v>812</v>
      </c>
      <c r="D792" s="1">
        <v>46035</v>
      </c>
      <c r="E792" t="s">
        <v>813</v>
      </c>
      <c r="F792">
        <v>9</v>
      </c>
      <c r="G792">
        <v>236</v>
      </c>
      <c r="H792" t="str">
        <f>VLOOKUP(G792,[1]OPERADORES!$A:$B,2,0)</f>
        <v>DANIEL</v>
      </c>
      <c r="I792" t="s">
        <v>282</v>
      </c>
      <c r="J792" t="s">
        <v>814</v>
      </c>
      <c r="K792" t="s">
        <v>815</v>
      </c>
      <c r="L792">
        <v>10245</v>
      </c>
      <c r="M792" t="s">
        <v>195</v>
      </c>
      <c r="O792" t="s">
        <v>11</v>
      </c>
      <c r="P792">
        <v>6102</v>
      </c>
      <c r="Q792">
        <v>50</v>
      </c>
      <c r="R792">
        <v>2.79</v>
      </c>
      <c r="S792">
        <v>139.5</v>
      </c>
      <c r="T792">
        <v>96.5</v>
      </c>
      <c r="U792">
        <v>30.82</v>
      </c>
      <c r="V792" t="str">
        <f>VLOOKUP(L792,'[2]tabela de preços'!$A:$D,4,0)</f>
        <v>NORTON</v>
      </c>
      <c r="W792" t="str">
        <f>VLOOKUP(L792,'[2]tabela de preços'!$A:$F,6,0)</f>
        <v xml:space="preserve">DISCOS / LIXAS / ABRASIVOS </v>
      </c>
      <c r="X792" t="str">
        <f>VLOOKUP(L792,'[2]tabela de preços'!$A:$G,7,0)</f>
        <v>AUTOMOTIVO</v>
      </c>
    </row>
    <row r="793" spans="1:24" hidden="1" x14ac:dyDescent="0.3">
      <c r="A793" t="s">
        <v>811</v>
      </c>
      <c r="C793" t="s">
        <v>812</v>
      </c>
      <c r="D793" s="1">
        <v>46035</v>
      </c>
      <c r="E793" t="s">
        <v>813</v>
      </c>
      <c r="F793">
        <v>9</v>
      </c>
      <c r="G793">
        <v>236</v>
      </c>
      <c r="H793" t="str">
        <f>VLOOKUP(G793,[1]OPERADORES!$A:$B,2,0)</f>
        <v>DANIEL</v>
      </c>
      <c r="I793" t="s">
        <v>282</v>
      </c>
      <c r="J793" t="s">
        <v>814</v>
      </c>
      <c r="K793" t="s">
        <v>815</v>
      </c>
      <c r="L793">
        <v>10401</v>
      </c>
      <c r="M793" t="s">
        <v>154</v>
      </c>
      <c r="O793" t="s">
        <v>11</v>
      </c>
      <c r="P793">
        <v>6403</v>
      </c>
      <c r="Q793">
        <v>6</v>
      </c>
      <c r="R793">
        <v>34.39</v>
      </c>
      <c r="S793">
        <v>206.34</v>
      </c>
      <c r="T793">
        <v>151.26</v>
      </c>
      <c r="U793">
        <v>26.69</v>
      </c>
      <c r="V793" t="str">
        <f>VLOOKUP(L793,'[2]tabela de preços'!$A:$D,4,0)</f>
        <v>MAXI RUBBER</v>
      </c>
      <c r="W793" t="str">
        <f>VLOOKUP(L793,'[2]tabela de preços'!$A:$F,6,0)</f>
        <v>PRIMER AUTOMOTIVO</v>
      </c>
      <c r="X793" t="str">
        <f>VLOOKUP(L793,'[2]tabela de preços'!$A:$G,7,0)</f>
        <v>AUTOMOTIVO</v>
      </c>
    </row>
    <row r="794" spans="1:24" hidden="1" x14ac:dyDescent="0.3">
      <c r="A794" t="s">
        <v>811</v>
      </c>
      <c r="C794" t="s">
        <v>812</v>
      </c>
      <c r="D794" s="1">
        <v>46035</v>
      </c>
      <c r="E794" t="s">
        <v>813</v>
      </c>
      <c r="F794">
        <v>9</v>
      </c>
      <c r="G794">
        <v>236</v>
      </c>
      <c r="H794" t="str">
        <f>VLOOKUP(G794,[1]OPERADORES!$A:$B,2,0)</f>
        <v>DANIEL</v>
      </c>
      <c r="I794" t="s">
        <v>282</v>
      </c>
      <c r="J794" t="s">
        <v>814</v>
      </c>
      <c r="K794" t="s">
        <v>815</v>
      </c>
      <c r="L794">
        <v>10298</v>
      </c>
      <c r="M794" t="s">
        <v>85</v>
      </c>
      <c r="O794" t="s">
        <v>11</v>
      </c>
      <c r="P794">
        <v>6102</v>
      </c>
      <c r="Q794">
        <v>8</v>
      </c>
      <c r="R794">
        <v>56.89</v>
      </c>
      <c r="S794">
        <v>455.12</v>
      </c>
      <c r="T794">
        <v>379.04</v>
      </c>
      <c r="U794">
        <v>16.72</v>
      </c>
      <c r="V794" t="str">
        <f>VLOOKUP(L794,'[2]tabela de preços'!$A:$D,4,0)</f>
        <v>ANJO</v>
      </c>
      <c r="W794" t="str">
        <f>VLOOKUP(L794,'[2]tabela de preços'!$A:$F,6,0)</f>
        <v>THINNER DE LIMPEZA</v>
      </c>
      <c r="X794" t="str">
        <f>VLOOKUP(L794,'[2]tabela de preços'!$A:$G,7,0)</f>
        <v>THINNER</v>
      </c>
    </row>
    <row r="795" spans="1:24" hidden="1" x14ac:dyDescent="0.3">
      <c r="A795" t="s">
        <v>811</v>
      </c>
      <c r="C795" t="s">
        <v>812</v>
      </c>
      <c r="D795" s="1">
        <v>46035</v>
      </c>
      <c r="E795" t="s">
        <v>813</v>
      </c>
      <c r="F795">
        <v>9</v>
      </c>
      <c r="G795">
        <v>236</v>
      </c>
      <c r="H795" t="str">
        <f>VLOOKUP(G795,[1]OPERADORES!$A:$B,2,0)</f>
        <v>DANIEL</v>
      </c>
      <c r="I795" t="s">
        <v>282</v>
      </c>
      <c r="J795" t="s">
        <v>814</v>
      </c>
      <c r="K795" t="s">
        <v>815</v>
      </c>
      <c r="L795">
        <v>84460</v>
      </c>
      <c r="M795" t="s">
        <v>322</v>
      </c>
      <c r="O795" t="s">
        <v>11</v>
      </c>
      <c r="P795">
        <v>6102</v>
      </c>
      <c r="Q795">
        <v>4</v>
      </c>
      <c r="R795">
        <v>31.07</v>
      </c>
      <c r="S795">
        <v>124.28</v>
      </c>
      <c r="T795">
        <v>94.32</v>
      </c>
      <c r="U795">
        <v>24.11</v>
      </c>
      <c r="V795" t="str">
        <f>VLOOKUP(L795,'[2]tabela de preços'!$A:$D,4,0)</f>
        <v>BRASILUX</v>
      </c>
      <c r="W795" t="str">
        <f>VLOOKUP(L795,'[2]tabela de preços'!$A:$F,6,0)</f>
        <v>VEDADORES / SELANTES</v>
      </c>
      <c r="X795" t="str">
        <f>VLOOKUP(L795,'[2]tabela de preços'!$A:$G,7,0)</f>
        <v>AUTOMOTIVO</v>
      </c>
    </row>
    <row r="796" spans="1:24" hidden="1" x14ac:dyDescent="0.3">
      <c r="A796" t="s">
        <v>868</v>
      </c>
      <c r="B796" t="s">
        <v>869</v>
      </c>
      <c r="C796" t="s">
        <v>876</v>
      </c>
      <c r="D796" s="1">
        <v>46035</v>
      </c>
      <c r="E796" t="s">
        <v>877</v>
      </c>
      <c r="F796">
        <v>9</v>
      </c>
      <c r="G796">
        <v>197</v>
      </c>
      <c r="H796" t="str">
        <f>VLOOKUP(G796,[1]OPERADORES!$A:$B,2,0)</f>
        <v xml:space="preserve">POLIANA LORRANE DE AMORIM </v>
      </c>
      <c r="I796" t="s">
        <v>21</v>
      </c>
      <c r="J796" t="s">
        <v>872</v>
      </c>
      <c r="K796" t="s">
        <v>873</v>
      </c>
      <c r="L796">
        <v>84219</v>
      </c>
      <c r="M796" t="s">
        <v>878</v>
      </c>
      <c r="O796" t="s">
        <v>11</v>
      </c>
      <c r="P796">
        <v>5403</v>
      </c>
      <c r="Q796">
        <v>2</v>
      </c>
      <c r="R796">
        <v>52.73</v>
      </c>
      <c r="S796">
        <v>105.46</v>
      </c>
      <c r="T796">
        <v>80.06</v>
      </c>
      <c r="U796">
        <v>24.08</v>
      </c>
      <c r="V796" t="str">
        <f>VLOOKUP(L796,'[2]tabela de preços'!$A:$D,4,0)</f>
        <v>BRASILUX</v>
      </c>
      <c r="W796" t="str">
        <f>VLOOKUP(L796,'[2]tabela de preços'!$A:$F,6,0)</f>
        <v>ESMALTES</v>
      </c>
      <c r="X796" t="str">
        <f>VLOOKUP(L796,'[2]tabela de preços'!$A:$G,7,0)</f>
        <v>INDUSTRIAL</v>
      </c>
    </row>
    <row r="797" spans="1:24" hidden="1" x14ac:dyDescent="0.3">
      <c r="A797" t="s">
        <v>868</v>
      </c>
      <c r="B797" t="s">
        <v>869</v>
      </c>
      <c r="C797" t="s">
        <v>876</v>
      </c>
      <c r="D797" s="1">
        <v>46035</v>
      </c>
      <c r="E797" t="s">
        <v>877</v>
      </c>
      <c r="F797">
        <v>9</v>
      </c>
      <c r="G797">
        <v>197</v>
      </c>
      <c r="H797" t="str">
        <f>VLOOKUP(G797,[1]OPERADORES!$A:$B,2,0)</f>
        <v xml:space="preserve">POLIANA LORRANE DE AMORIM </v>
      </c>
      <c r="I797" t="s">
        <v>21</v>
      </c>
      <c r="J797" t="s">
        <v>872</v>
      </c>
      <c r="K797" t="s">
        <v>873</v>
      </c>
      <c r="L797">
        <v>84218</v>
      </c>
      <c r="M797" t="s">
        <v>879</v>
      </c>
      <c r="O797" t="s">
        <v>11</v>
      </c>
      <c r="P797">
        <v>5403</v>
      </c>
      <c r="Q797">
        <v>3</v>
      </c>
      <c r="R797">
        <v>57.11</v>
      </c>
      <c r="S797">
        <v>171.33</v>
      </c>
      <c r="T797">
        <v>130.05000000000001</v>
      </c>
      <c r="U797">
        <v>24.09</v>
      </c>
      <c r="V797" t="str">
        <f>VLOOKUP(L797,'[2]tabela de preços'!$A:$D,4,0)</f>
        <v>BRASILUX</v>
      </c>
      <c r="W797" t="str">
        <f>VLOOKUP(L797,'[2]tabela de preços'!$A:$F,6,0)</f>
        <v>ESMALTES</v>
      </c>
      <c r="X797" t="str">
        <f>VLOOKUP(L797,'[2]tabela de preços'!$A:$G,7,0)</f>
        <v>INDUSTRIAL</v>
      </c>
    </row>
    <row r="798" spans="1:24" hidden="1" x14ac:dyDescent="0.3">
      <c r="A798" t="s">
        <v>868</v>
      </c>
      <c r="B798" t="s">
        <v>869</v>
      </c>
      <c r="C798" t="s">
        <v>876</v>
      </c>
      <c r="D798" s="1">
        <v>46035</v>
      </c>
      <c r="E798" t="s">
        <v>877</v>
      </c>
      <c r="F798">
        <v>9</v>
      </c>
      <c r="G798">
        <v>197</v>
      </c>
      <c r="H798" t="str">
        <f>VLOOKUP(G798,[1]OPERADORES!$A:$B,2,0)</f>
        <v xml:space="preserve">POLIANA LORRANE DE AMORIM </v>
      </c>
      <c r="I798" t="s">
        <v>21</v>
      </c>
      <c r="J798" t="s">
        <v>872</v>
      </c>
      <c r="K798" t="s">
        <v>873</v>
      </c>
      <c r="L798">
        <v>10277</v>
      </c>
      <c r="M798" t="s">
        <v>135</v>
      </c>
      <c r="O798" t="s">
        <v>11</v>
      </c>
      <c r="P798">
        <v>5102</v>
      </c>
      <c r="Q798">
        <v>24</v>
      </c>
      <c r="R798">
        <v>15.89</v>
      </c>
      <c r="S798">
        <v>381.36</v>
      </c>
      <c r="T798">
        <v>309.12</v>
      </c>
      <c r="U798">
        <v>18.940000000000001</v>
      </c>
      <c r="V798" t="str">
        <f>VLOOKUP(L798,'[2]tabela de preços'!$A:$D,4,0)</f>
        <v>RETOQUE</v>
      </c>
      <c r="W798" t="str">
        <f>VLOOKUP(L798,'[2]tabela de preços'!$A:$F,6,0)</f>
        <v xml:space="preserve">COLA  PLÁSTICA </v>
      </c>
      <c r="X798" t="str">
        <f>VLOOKUP(L798,'[2]tabela de preços'!$A:$G,7,0)</f>
        <v>AUTOMOTIVO</v>
      </c>
    </row>
    <row r="799" spans="1:24" hidden="1" x14ac:dyDescent="0.3">
      <c r="A799" t="s">
        <v>963</v>
      </c>
      <c r="B799" t="s">
        <v>964</v>
      </c>
      <c r="C799" t="s">
        <v>965</v>
      </c>
      <c r="D799" s="1">
        <v>46035</v>
      </c>
      <c r="E799" t="s">
        <v>966</v>
      </c>
      <c r="F799">
        <v>9</v>
      </c>
      <c r="G799">
        <v>197</v>
      </c>
      <c r="H799" t="str">
        <f>VLOOKUP(G799,[1]OPERADORES!$A:$B,2,0)</f>
        <v xml:space="preserve">POLIANA LORRANE DE AMORIM </v>
      </c>
      <c r="I799" t="s">
        <v>244</v>
      </c>
      <c r="J799" t="s">
        <v>967</v>
      </c>
      <c r="K799" t="s">
        <v>968</v>
      </c>
      <c r="L799">
        <v>85692</v>
      </c>
      <c r="M799" t="s">
        <v>969</v>
      </c>
      <c r="O799" t="s">
        <v>11</v>
      </c>
      <c r="P799">
        <v>6102</v>
      </c>
      <c r="Q799">
        <v>5</v>
      </c>
      <c r="R799">
        <v>7.89</v>
      </c>
      <c r="S799">
        <v>39.450000000000003</v>
      </c>
      <c r="T799">
        <v>32.549999999999997</v>
      </c>
      <c r="U799">
        <v>17.489999999999998</v>
      </c>
      <c r="V799" t="str">
        <f>VLOOKUP(L799,'[2]tabela de preços'!$A:$D,4,0)</f>
        <v>UNIPEGA</v>
      </c>
      <c r="W799" t="str">
        <f>VLOOKUP(L799,'[2]tabela de preços'!$A:$F,6,0)</f>
        <v>PU 40</v>
      </c>
      <c r="X799" t="str">
        <f>VLOOKUP(L799,'[2]tabela de preços'!$A:$G,7,0)</f>
        <v>IMOBILIÁRIO</v>
      </c>
    </row>
    <row r="800" spans="1:24" hidden="1" x14ac:dyDescent="0.3">
      <c r="A800" t="s">
        <v>963</v>
      </c>
      <c r="B800" t="s">
        <v>964</v>
      </c>
      <c r="C800" t="s">
        <v>965</v>
      </c>
      <c r="D800" s="1">
        <v>46035</v>
      </c>
      <c r="E800" t="s">
        <v>966</v>
      </c>
      <c r="F800">
        <v>9</v>
      </c>
      <c r="G800">
        <v>197</v>
      </c>
      <c r="H800" t="str">
        <f>VLOOKUP(G800,[1]OPERADORES!$A:$B,2,0)</f>
        <v xml:space="preserve">POLIANA LORRANE DE AMORIM </v>
      </c>
      <c r="I800" t="s">
        <v>244</v>
      </c>
      <c r="J800" t="s">
        <v>967</v>
      </c>
      <c r="K800" t="s">
        <v>968</v>
      </c>
      <c r="L800">
        <v>85693</v>
      </c>
      <c r="M800" t="s">
        <v>526</v>
      </c>
      <c r="O800" t="s">
        <v>11</v>
      </c>
      <c r="P800">
        <v>6102</v>
      </c>
      <c r="Q800">
        <v>5</v>
      </c>
      <c r="R800">
        <v>7.89</v>
      </c>
      <c r="S800">
        <v>39.450000000000003</v>
      </c>
      <c r="T800">
        <v>32.549999999999997</v>
      </c>
      <c r="U800">
        <v>17.489999999999998</v>
      </c>
      <c r="V800" t="str">
        <f>VLOOKUP(L800,'[2]tabela de preços'!$A:$D,4,0)</f>
        <v>UNIPEGA</v>
      </c>
      <c r="W800" t="str">
        <f>VLOOKUP(L800,'[2]tabela de preços'!$A:$F,6,0)</f>
        <v>PU 40</v>
      </c>
      <c r="X800" t="str">
        <f>VLOOKUP(L800,'[2]tabela de preços'!$A:$G,7,0)</f>
        <v>IMOBILIÁRIO</v>
      </c>
    </row>
    <row r="801" spans="1:24" hidden="1" x14ac:dyDescent="0.3">
      <c r="A801" t="s">
        <v>963</v>
      </c>
      <c r="B801" t="s">
        <v>964</v>
      </c>
      <c r="C801" t="s">
        <v>965</v>
      </c>
      <c r="D801" s="1">
        <v>46035</v>
      </c>
      <c r="E801" t="s">
        <v>966</v>
      </c>
      <c r="F801">
        <v>9</v>
      </c>
      <c r="G801">
        <v>197</v>
      </c>
      <c r="H801" t="str">
        <f>VLOOKUP(G801,[1]OPERADORES!$A:$B,2,0)</f>
        <v xml:space="preserve">POLIANA LORRANE DE AMORIM </v>
      </c>
      <c r="I801" t="s">
        <v>244</v>
      </c>
      <c r="J801" t="s">
        <v>967</v>
      </c>
      <c r="K801" t="s">
        <v>968</v>
      </c>
      <c r="L801">
        <v>85583</v>
      </c>
      <c r="M801" t="s">
        <v>970</v>
      </c>
      <c r="O801" t="s">
        <v>11</v>
      </c>
      <c r="P801">
        <v>6102</v>
      </c>
      <c r="Q801">
        <v>6</v>
      </c>
      <c r="R801">
        <v>29.9</v>
      </c>
      <c r="S801">
        <v>179.4</v>
      </c>
      <c r="T801">
        <v>162.78</v>
      </c>
      <c r="U801">
        <v>9.26</v>
      </c>
      <c r="V801" t="str">
        <f>VLOOKUP(L801,'[2]tabela de preços'!$A:$D,4,0)</f>
        <v>DÁVILA  INOVE</v>
      </c>
      <c r="W801" t="str">
        <f>VLOOKUP(L801,'[2]tabela de preços'!$A:$F,6,0)</f>
        <v>MASSA CORRIDA / ACRÍLICA</v>
      </c>
      <c r="X801" t="str">
        <f>VLOOKUP(L801,'[2]tabela de preços'!$A:$G,7,0)</f>
        <v>IMOBILIÁRIO</v>
      </c>
    </row>
    <row r="802" spans="1:24" hidden="1" x14ac:dyDescent="0.3">
      <c r="A802" t="s">
        <v>963</v>
      </c>
      <c r="B802" t="s">
        <v>964</v>
      </c>
      <c r="C802" t="s">
        <v>965</v>
      </c>
      <c r="D802" s="1">
        <v>46035</v>
      </c>
      <c r="E802" t="s">
        <v>966</v>
      </c>
      <c r="F802">
        <v>9</v>
      </c>
      <c r="G802">
        <v>197</v>
      </c>
      <c r="H802" t="str">
        <f>VLOOKUP(G802,[1]OPERADORES!$A:$B,2,0)</f>
        <v xml:space="preserve">POLIANA LORRANE DE AMORIM </v>
      </c>
      <c r="I802" t="s">
        <v>244</v>
      </c>
      <c r="J802" t="s">
        <v>967</v>
      </c>
      <c r="K802" t="s">
        <v>968</v>
      </c>
      <c r="L802">
        <v>87043</v>
      </c>
      <c r="M802" t="s">
        <v>217</v>
      </c>
      <c r="O802" t="s">
        <v>11</v>
      </c>
      <c r="P802">
        <v>6102</v>
      </c>
      <c r="Q802">
        <v>64</v>
      </c>
      <c r="R802">
        <v>21.95</v>
      </c>
      <c r="S802" s="2">
        <v>1404.8</v>
      </c>
      <c r="T802" s="2">
        <v>1153.28</v>
      </c>
      <c r="U802">
        <v>17.899999999999999</v>
      </c>
      <c r="V802" t="str">
        <f>VLOOKUP(L802,'[2]tabela de preços'!$A:$D,4,0)</f>
        <v>ROBERLO</v>
      </c>
      <c r="W802" t="str">
        <f>VLOOKUP(L802,'[2]tabela de preços'!$A:$F,6,0)</f>
        <v>MASSA POLIÉSTER</v>
      </c>
      <c r="X802" t="str">
        <f>VLOOKUP(L802,'[2]tabela de preços'!$A:$G,7,0)</f>
        <v>AUTOMOTIVO</v>
      </c>
    </row>
    <row r="803" spans="1:24" hidden="1" x14ac:dyDescent="0.3">
      <c r="A803" t="s">
        <v>963</v>
      </c>
      <c r="B803" t="s">
        <v>964</v>
      </c>
      <c r="C803" t="s">
        <v>965</v>
      </c>
      <c r="D803" s="1">
        <v>46035</v>
      </c>
      <c r="E803" t="s">
        <v>966</v>
      </c>
      <c r="F803">
        <v>9</v>
      </c>
      <c r="G803">
        <v>197</v>
      </c>
      <c r="H803" t="str">
        <f>VLOOKUP(G803,[1]OPERADORES!$A:$B,2,0)</f>
        <v xml:space="preserve">POLIANA LORRANE DE AMORIM </v>
      </c>
      <c r="I803" t="s">
        <v>244</v>
      </c>
      <c r="J803" t="s">
        <v>967</v>
      </c>
      <c r="K803" t="s">
        <v>968</v>
      </c>
      <c r="L803">
        <v>85660</v>
      </c>
      <c r="M803" t="s">
        <v>971</v>
      </c>
      <c r="O803" t="s">
        <v>11</v>
      </c>
      <c r="P803">
        <v>6403</v>
      </c>
      <c r="Q803">
        <v>3</v>
      </c>
      <c r="R803">
        <v>13.89</v>
      </c>
      <c r="S803">
        <v>41.67</v>
      </c>
      <c r="T803">
        <v>33</v>
      </c>
      <c r="U803">
        <v>20.81</v>
      </c>
      <c r="V803" t="str">
        <f>VLOOKUP(L803,'[2]tabela de preços'!$A:$D,4,0)</f>
        <v>UNIPEGA</v>
      </c>
      <c r="W803" t="str">
        <f>VLOOKUP(L803,'[2]tabela de preços'!$A:$F,6,0)</f>
        <v xml:space="preserve">SPRAYS </v>
      </c>
      <c r="X803" t="str">
        <f>VLOOKUP(L803,'[2]tabela de preços'!$A:$G,7,0)</f>
        <v>AUTOMOTIVO</v>
      </c>
    </row>
    <row r="804" spans="1:24" hidden="1" x14ac:dyDescent="0.3">
      <c r="A804" t="s">
        <v>963</v>
      </c>
      <c r="B804" t="s">
        <v>964</v>
      </c>
      <c r="C804" t="s">
        <v>965</v>
      </c>
      <c r="D804" s="1">
        <v>46035</v>
      </c>
      <c r="E804" t="s">
        <v>966</v>
      </c>
      <c r="F804">
        <v>9</v>
      </c>
      <c r="G804">
        <v>197</v>
      </c>
      <c r="H804" t="str">
        <f>VLOOKUP(G804,[1]OPERADORES!$A:$B,2,0)</f>
        <v xml:space="preserve">POLIANA LORRANE DE AMORIM </v>
      </c>
      <c r="I804" t="s">
        <v>244</v>
      </c>
      <c r="J804" t="s">
        <v>967</v>
      </c>
      <c r="K804" t="s">
        <v>968</v>
      </c>
      <c r="L804">
        <v>85662</v>
      </c>
      <c r="M804" t="s">
        <v>972</v>
      </c>
      <c r="O804" t="s">
        <v>11</v>
      </c>
      <c r="P804">
        <v>6403</v>
      </c>
      <c r="Q804">
        <v>4</v>
      </c>
      <c r="R804">
        <v>13.89</v>
      </c>
      <c r="S804">
        <v>55.56</v>
      </c>
      <c r="T804">
        <v>44</v>
      </c>
      <c r="U804">
        <v>20.81</v>
      </c>
      <c r="V804" t="str">
        <f>VLOOKUP(L804,'[2]tabela de preços'!$A:$D,4,0)</f>
        <v>UNIPEGA</v>
      </c>
      <c r="W804" t="str">
        <f>VLOOKUP(L804,'[2]tabela de preços'!$A:$F,6,0)</f>
        <v xml:space="preserve">SPRAYS </v>
      </c>
      <c r="X804" t="str">
        <f>VLOOKUP(L804,'[2]tabela de preços'!$A:$G,7,0)</f>
        <v>AUTOMOTIVO</v>
      </c>
    </row>
    <row r="805" spans="1:24" hidden="1" x14ac:dyDescent="0.3">
      <c r="A805" t="s">
        <v>963</v>
      </c>
      <c r="B805" t="s">
        <v>964</v>
      </c>
      <c r="C805" t="s">
        <v>965</v>
      </c>
      <c r="D805" s="1">
        <v>46035</v>
      </c>
      <c r="E805" t="s">
        <v>966</v>
      </c>
      <c r="F805">
        <v>9</v>
      </c>
      <c r="G805">
        <v>197</v>
      </c>
      <c r="H805" t="str">
        <f>VLOOKUP(G805,[1]OPERADORES!$A:$B,2,0)</f>
        <v xml:space="preserve">POLIANA LORRANE DE AMORIM </v>
      </c>
      <c r="I805" t="s">
        <v>244</v>
      </c>
      <c r="J805" t="s">
        <v>967</v>
      </c>
      <c r="K805" t="s">
        <v>968</v>
      </c>
      <c r="L805">
        <v>85663</v>
      </c>
      <c r="M805" t="s">
        <v>973</v>
      </c>
      <c r="O805" t="s">
        <v>11</v>
      </c>
      <c r="P805">
        <v>6403</v>
      </c>
      <c r="Q805">
        <v>4</v>
      </c>
      <c r="R805">
        <v>13.89</v>
      </c>
      <c r="S805">
        <v>55.56</v>
      </c>
      <c r="T805">
        <v>44</v>
      </c>
      <c r="U805">
        <v>20.81</v>
      </c>
      <c r="V805" t="str">
        <f>VLOOKUP(L805,'[2]tabela de preços'!$A:$D,4,0)</f>
        <v>UNIPEGA</v>
      </c>
      <c r="W805" t="str">
        <f>VLOOKUP(L805,'[2]tabela de preços'!$A:$F,6,0)</f>
        <v xml:space="preserve">SPRAYS </v>
      </c>
      <c r="X805" t="str">
        <f>VLOOKUP(L805,'[2]tabela de preços'!$A:$G,7,0)</f>
        <v>AUTOMOTIVO</v>
      </c>
    </row>
    <row r="806" spans="1:24" hidden="1" x14ac:dyDescent="0.3">
      <c r="A806" t="s">
        <v>974</v>
      </c>
      <c r="C806" t="s">
        <v>988</v>
      </c>
      <c r="D806" s="1">
        <v>46035</v>
      </c>
      <c r="E806" t="s">
        <v>989</v>
      </c>
      <c r="F806">
        <v>9</v>
      </c>
      <c r="G806">
        <v>197</v>
      </c>
      <c r="H806" t="str">
        <f>VLOOKUP(G806,[1]OPERADORES!$A:$B,2,0)</f>
        <v xml:space="preserve">POLIANA LORRANE DE AMORIM </v>
      </c>
      <c r="I806" t="s">
        <v>21</v>
      </c>
      <c r="J806" t="s">
        <v>397</v>
      </c>
      <c r="K806" t="s">
        <v>977</v>
      </c>
      <c r="L806">
        <v>84084</v>
      </c>
      <c r="M806" t="s">
        <v>990</v>
      </c>
      <c r="O806" t="s">
        <v>11</v>
      </c>
      <c r="P806">
        <v>5403</v>
      </c>
      <c r="Q806">
        <v>34</v>
      </c>
      <c r="R806">
        <v>79.63</v>
      </c>
      <c r="S806" s="2">
        <v>2707.42</v>
      </c>
      <c r="T806" s="2">
        <v>1984.92</v>
      </c>
      <c r="U806">
        <v>26.69</v>
      </c>
      <c r="V806" t="str">
        <f>VLOOKUP(L806,'[2]tabela de preços'!$A:$D,4,0)</f>
        <v>BRASILUX</v>
      </c>
      <c r="W806" t="str">
        <f>VLOOKUP(L806,'[2]tabela de preços'!$A:$F,6,0)</f>
        <v>ESMALTES</v>
      </c>
      <c r="X806" t="str">
        <f>VLOOKUP(L806,'[2]tabela de preços'!$A:$G,7,0)</f>
        <v>INDUSTRIAL</v>
      </c>
    </row>
    <row r="807" spans="1:24" hidden="1" x14ac:dyDescent="0.3">
      <c r="A807" t="s">
        <v>974</v>
      </c>
      <c r="C807" t="s">
        <v>991</v>
      </c>
      <c r="D807" s="1">
        <v>46035</v>
      </c>
      <c r="E807" t="s">
        <v>992</v>
      </c>
      <c r="F807">
        <v>9</v>
      </c>
      <c r="G807">
        <v>197</v>
      </c>
      <c r="H807" t="str">
        <f>VLOOKUP(G807,[1]OPERADORES!$A:$B,2,0)</f>
        <v xml:space="preserve">POLIANA LORRANE DE AMORIM </v>
      </c>
      <c r="I807" t="s">
        <v>21</v>
      </c>
      <c r="J807" t="s">
        <v>397</v>
      </c>
      <c r="K807" t="s">
        <v>977</v>
      </c>
      <c r="L807">
        <v>84084</v>
      </c>
      <c r="M807" t="s">
        <v>990</v>
      </c>
      <c r="O807" t="s">
        <v>11</v>
      </c>
      <c r="P807">
        <v>5403</v>
      </c>
      <c r="Q807">
        <v>34</v>
      </c>
      <c r="R807">
        <v>79.63</v>
      </c>
      <c r="S807" s="2">
        <v>2707.42</v>
      </c>
      <c r="T807" s="2">
        <v>1984.92</v>
      </c>
      <c r="U807">
        <v>26.69</v>
      </c>
      <c r="V807" t="str">
        <f>VLOOKUP(L807,'[2]tabela de preços'!$A:$D,4,0)</f>
        <v>BRASILUX</v>
      </c>
      <c r="W807" t="str">
        <f>VLOOKUP(L807,'[2]tabela de preços'!$A:$F,6,0)</f>
        <v>ESMALTES</v>
      </c>
      <c r="X807" t="str">
        <f>VLOOKUP(L807,'[2]tabela de preços'!$A:$G,7,0)</f>
        <v>INDUSTRIAL</v>
      </c>
    </row>
    <row r="808" spans="1:24" hidden="1" x14ac:dyDescent="0.3">
      <c r="A808" t="s">
        <v>1020</v>
      </c>
      <c r="C808" t="s">
        <v>1027</v>
      </c>
      <c r="D808" s="1">
        <v>46035</v>
      </c>
      <c r="E808" t="s">
        <v>1028</v>
      </c>
      <c r="F808">
        <v>9</v>
      </c>
      <c r="G808">
        <v>174</v>
      </c>
      <c r="H808" t="str">
        <f>VLOOKUP(G808,[1]OPERADORES!$A:$B,2,0)</f>
        <v>MIRIÃ LOBATO RODRIGUES</v>
      </c>
      <c r="I808" t="s">
        <v>21</v>
      </c>
      <c r="J808" t="s">
        <v>550</v>
      </c>
      <c r="K808" t="s">
        <v>1023</v>
      </c>
      <c r="L808">
        <v>84334</v>
      </c>
      <c r="M808" t="s">
        <v>895</v>
      </c>
      <c r="O808" t="s">
        <v>11</v>
      </c>
      <c r="P808">
        <v>5403</v>
      </c>
      <c r="Q808">
        <v>1</v>
      </c>
      <c r="R808">
        <v>59.98</v>
      </c>
      <c r="S808">
        <v>59.98</v>
      </c>
      <c r="T808">
        <v>47.66</v>
      </c>
      <c r="U808">
        <v>20.54</v>
      </c>
      <c r="V808" t="str">
        <f>VLOOKUP(L808,'[2]tabela de preços'!$A:$D,4,0)</f>
        <v>BRASILUX</v>
      </c>
      <c r="W808" t="str">
        <f>VLOOKUP(L808,'[2]tabela de preços'!$A:$F,6,0)</f>
        <v>ESMALTES</v>
      </c>
      <c r="X808" t="str">
        <f>VLOOKUP(L808,'[2]tabela de preços'!$A:$G,7,0)</f>
        <v>INDUSTRIAL</v>
      </c>
    </row>
    <row r="809" spans="1:24" hidden="1" x14ac:dyDescent="0.3">
      <c r="A809" t="s">
        <v>1020</v>
      </c>
      <c r="C809" t="s">
        <v>1027</v>
      </c>
      <c r="D809" s="1">
        <v>46035</v>
      </c>
      <c r="E809" t="s">
        <v>1028</v>
      </c>
      <c r="F809">
        <v>9</v>
      </c>
      <c r="G809">
        <v>174</v>
      </c>
      <c r="H809" t="str">
        <f>VLOOKUP(G809,[1]OPERADORES!$A:$B,2,0)</f>
        <v>MIRIÃ LOBATO RODRIGUES</v>
      </c>
      <c r="I809" t="s">
        <v>21</v>
      </c>
      <c r="J809" t="s">
        <v>550</v>
      </c>
      <c r="K809" t="s">
        <v>1023</v>
      </c>
      <c r="L809">
        <v>85189</v>
      </c>
      <c r="M809" t="s">
        <v>197</v>
      </c>
      <c r="O809" t="s">
        <v>11</v>
      </c>
      <c r="P809">
        <v>5102</v>
      </c>
      <c r="Q809">
        <v>1</v>
      </c>
      <c r="R809">
        <v>177.9</v>
      </c>
      <c r="S809">
        <v>177.9</v>
      </c>
      <c r="T809">
        <v>138.15</v>
      </c>
      <c r="U809">
        <v>22.34</v>
      </c>
      <c r="V809" t="str">
        <f>VLOOKUP(L809,'[2]tabela de preços'!$A:$D,4,0)</f>
        <v>PDR</v>
      </c>
      <c r="W809" t="str">
        <f>VLOOKUP(L809,'[2]tabela de preços'!$A:$F,6,0)</f>
        <v>PISTOLAS</v>
      </c>
      <c r="X809" t="str">
        <f>VLOOKUP(L809,'[2]tabela de preços'!$A:$G,7,0)</f>
        <v>AUTOMOTIVO</v>
      </c>
    </row>
    <row r="810" spans="1:24" hidden="1" x14ac:dyDescent="0.3">
      <c r="A810" t="s">
        <v>1020</v>
      </c>
      <c r="C810" t="s">
        <v>1027</v>
      </c>
      <c r="D810" s="1">
        <v>46035</v>
      </c>
      <c r="E810" t="s">
        <v>1028</v>
      </c>
      <c r="F810">
        <v>9</v>
      </c>
      <c r="G810">
        <v>174</v>
      </c>
      <c r="H810" t="str">
        <f>VLOOKUP(G810,[1]OPERADORES!$A:$B,2,0)</f>
        <v>MIRIÃ LOBATO RODRIGUES</v>
      </c>
      <c r="I810" t="s">
        <v>21</v>
      </c>
      <c r="J810" t="s">
        <v>550</v>
      </c>
      <c r="K810" t="s">
        <v>1023</v>
      </c>
      <c r="L810">
        <v>10298</v>
      </c>
      <c r="M810" t="s">
        <v>85</v>
      </c>
      <c r="O810" t="s">
        <v>11</v>
      </c>
      <c r="P810">
        <v>5102</v>
      </c>
      <c r="Q810">
        <v>1</v>
      </c>
      <c r="R810">
        <v>56.89</v>
      </c>
      <c r="S810">
        <v>56.89</v>
      </c>
      <c r="T810">
        <v>47.38</v>
      </c>
      <c r="U810">
        <v>16.72</v>
      </c>
      <c r="V810" t="str">
        <f>VLOOKUP(L810,'[2]tabela de preços'!$A:$D,4,0)</f>
        <v>ANJO</v>
      </c>
      <c r="W810" t="str">
        <f>VLOOKUP(L810,'[2]tabela de preços'!$A:$F,6,0)</f>
        <v>THINNER DE LIMPEZA</v>
      </c>
      <c r="X810" t="str">
        <f>VLOOKUP(L810,'[2]tabela de preços'!$A:$G,7,0)</f>
        <v>THINNER</v>
      </c>
    </row>
    <row r="811" spans="1:24" hidden="1" x14ac:dyDescent="0.3">
      <c r="A811" t="s">
        <v>1064</v>
      </c>
      <c r="C811" t="s">
        <v>1065</v>
      </c>
      <c r="D811" s="1">
        <v>46035</v>
      </c>
      <c r="E811" t="s">
        <v>1066</v>
      </c>
      <c r="F811">
        <v>9</v>
      </c>
      <c r="G811">
        <v>231</v>
      </c>
      <c r="H811" t="str">
        <f>VLOOKUP(G811,[1]OPERADORES!$A:$B,2,0)</f>
        <v>EDIJANE</v>
      </c>
      <c r="I811" t="s">
        <v>21</v>
      </c>
      <c r="J811" t="s">
        <v>66</v>
      </c>
      <c r="K811" t="s">
        <v>1067</v>
      </c>
      <c r="L811">
        <v>24292</v>
      </c>
      <c r="M811" t="s">
        <v>1068</v>
      </c>
      <c r="O811" t="s">
        <v>11</v>
      </c>
      <c r="P811">
        <v>5102</v>
      </c>
      <c r="Q811">
        <v>3</v>
      </c>
      <c r="R811">
        <v>41.3</v>
      </c>
      <c r="S811">
        <v>123.9</v>
      </c>
      <c r="T811">
        <v>94.05</v>
      </c>
      <c r="U811">
        <v>24.09</v>
      </c>
      <c r="V811" t="str">
        <f>VLOOKUP(L811,'[2]tabela de preços'!$A:$D,4,0)</f>
        <v>VONIXX</v>
      </c>
      <c r="W811" t="str">
        <f>VLOOKUP(L811,'[2]tabela de preços'!$A:$F,6,0)</f>
        <v>LINHA DE HIGENIZAÇÃO E ESTÉTICA  AUTOMOTIVA</v>
      </c>
      <c r="X811" t="str">
        <f>VLOOKUP(L811,'[2]tabela de preços'!$A:$G,7,0)</f>
        <v>AUTOMOTIVO</v>
      </c>
    </row>
    <row r="812" spans="1:24" hidden="1" x14ac:dyDescent="0.3">
      <c r="A812" t="s">
        <v>1064</v>
      </c>
      <c r="C812" t="s">
        <v>1065</v>
      </c>
      <c r="D812" s="1">
        <v>46035</v>
      </c>
      <c r="E812" t="s">
        <v>1066</v>
      </c>
      <c r="F812">
        <v>9</v>
      </c>
      <c r="G812">
        <v>231</v>
      </c>
      <c r="H812" t="str">
        <f>VLOOKUP(G812,[1]OPERADORES!$A:$B,2,0)</f>
        <v>EDIJANE</v>
      </c>
      <c r="I812" t="s">
        <v>21</v>
      </c>
      <c r="J812" t="s">
        <v>66</v>
      </c>
      <c r="K812" t="s">
        <v>1067</v>
      </c>
      <c r="L812">
        <v>20814</v>
      </c>
      <c r="M812" t="s">
        <v>445</v>
      </c>
      <c r="O812" t="s">
        <v>11</v>
      </c>
      <c r="P812">
        <v>5102</v>
      </c>
      <c r="Q812">
        <v>5</v>
      </c>
      <c r="R812">
        <v>7.81</v>
      </c>
      <c r="S812">
        <v>39.049999999999997</v>
      </c>
      <c r="T812">
        <v>29.65</v>
      </c>
      <c r="U812">
        <v>24.07</v>
      </c>
      <c r="V812" t="str">
        <f>VLOOKUP(L812,'[2]tabela de preços'!$A:$D,4,0)</f>
        <v>AUTO AMERICA</v>
      </c>
      <c r="W812" t="str">
        <f>VLOOKUP(L812,'[2]tabela de preços'!$A:$F,6,0)</f>
        <v>APLICADORES / ADAPTADORES / ENGATES / SUPORTES</v>
      </c>
      <c r="X812" t="str">
        <f>VLOOKUP(L812,'[2]tabela de preços'!$A:$G,7,0)</f>
        <v>AUTOMOTIVO</v>
      </c>
    </row>
    <row r="813" spans="1:24" hidden="1" x14ac:dyDescent="0.3">
      <c r="A813" t="s">
        <v>1064</v>
      </c>
      <c r="C813" t="s">
        <v>1065</v>
      </c>
      <c r="D813" s="1">
        <v>46035</v>
      </c>
      <c r="E813" t="s">
        <v>1066</v>
      </c>
      <c r="F813">
        <v>9</v>
      </c>
      <c r="G813">
        <v>231</v>
      </c>
      <c r="H813" t="str">
        <f>VLOOKUP(G813,[1]OPERADORES!$A:$B,2,0)</f>
        <v>EDIJANE</v>
      </c>
      <c r="I813" t="s">
        <v>21</v>
      </c>
      <c r="J813" t="s">
        <v>66</v>
      </c>
      <c r="K813" t="s">
        <v>1067</v>
      </c>
      <c r="L813">
        <v>86965</v>
      </c>
      <c r="M813" t="s">
        <v>1069</v>
      </c>
      <c r="O813" t="s">
        <v>11</v>
      </c>
      <c r="P813">
        <v>5102</v>
      </c>
      <c r="Q813">
        <v>2</v>
      </c>
      <c r="R813">
        <v>38.869999999999997</v>
      </c>
      <c r="S813">
        <v>77.739999999999995</v>
      </c>
      <c r="T813">
        <v>59</v>
      </c>
      <c r="U813">
        <v>24.11</v>
      </c>
      <c r="V813" t="str">
        <f>VLOOKUP(L813,'[2]tabela de preços'!$A:$D,4,0)</f>
        <v>VONIXX</v>
      </c>
      <c r="W813" t="str">
        <f>VLOOKUP(L813,'[2]tabela de preços'!$A:$F,6,0)</f>
        <v>LINHA DE HIGENIZAÇÃO E ESTÉTICA  AUTOMOTIVA</v>
      </c>
      <c r="X813" t="str">
        <f>VLOOKUP(L813,'[2]tabela de preços'!$A:$G,7,0)</f>
        <v>AUTOMOTIVO</v>
      </c>
    </row>
    <row r="814" spans="1:24" hidden="1" x14ac:dyDescent="0.3">
      <c r="A814" t="s">
        <v>1064</v>
      </c>
      <c r="C814" t="s">
        <v>1065</v>
      </c>
      <c r="D814" s="1">
        <v>46035</v>
      </c>
      <c r="E814" t="s">
        <v>1066</v>
      </c>
      <c r="F814">
        <v>9</v>
      </c>
      <c r="G814">
        <v>231</v>
      </c>
      <c r="H814" t="str">
        <f>VLOOKUP(G814,[1]OPERADORES!$A:$B,2,0)</f>
        <v>EDIJANE</v>
      </c>
      <c r="I814" t="s">
        <v>21</v>
      </c>
      <c r="J814" t="s">
        <v>66</v>
      </c>
      <c r="K814" t="s">
        <v>1067</v>
      </c>
      <c r="L814">
        <v>23444</v>
      </c>
      <c r="M814" t="s">
        <v>1070</v>
      </c>
      <c r="O814" t="s">
        <v>11</v>
      </c>
      <c r="P814">
        <v>5102</v>
      </c>
      <c r="Q814">
        <v>3</v>
      </c>
      <c r="R814">
        <v>32.200000000000003</v>
      </c>
      <c r="S814">
        <v>96.6</v>
      </c>
      <c r="T814">
        <v>73.319999999999993</v>
      </c>
      <c r="U814">
        <v>24.1</v>
      </c>
      <c r="V814" t="str">
        <f>VLOOKUP(L814,'[2]tabela de preços'!$A:$D,4,0)</f>
        <v>VONIXX</v>
      </c>
      <c r="W814" t="str">
        <f>VLOOKUP(L814,'[2]tabela de preços'!$A:$F,6,0)</f>
        <v>LINHA DE HIGENIZAÇÃO E ESTÉTICA  AUTOMOTIVA</v>
      </c>
      <c r="X814" t="str">
        <f>VLOOKUP(L814,'[2]tabela de preços'!$A:$G,7,0)</f>
        <v>AUTOMOTIVO</v>
      </c>
    </row>
    <row r="815" spans="1:24" hidden="1" x14ac:dyDescent="0.3">
      <c r="A815" t="s">
        <v>1064</v>
      </c>
      <c r="C815" t="s">
        <v>1065</v>
      </c>
      <c r="D815" s="1">
        <v>46035</v>
      </c>
      <c r="E815" t="s">
        <v>1066</v>
      </c>
      <c r="F815">
        <v>9</v>
      </c>
      <c r="G815">
        <v>231</v>
      </c>
      <c r="H815" t="str">
        <f>VLOOKUP(G815,[1]OPERADORES!$A:$B,2,0)</f>
        <v>EDIJANE</v>
      </c>
      <c r="I815" t="s">
        <v>21</v>
      </c>
      <c r="J815" t="s">
        <v>66</v>
      </c>
      <c r="K815" t="s">
        <v>1067</v>
      </c>
      <c r="L815">
        <v>23443</v>
      </c>
      <c r="M815" t="s">
        <v>1071</v>
      </c>
      <c r="O815" t="s">
        <v>11</v>
      </c>
      <c r="P815">
        <v>5102</v>
      </c>
      <c r="Q815">
        <v>2</v>
      </c>
      <c r="R815">
        <v>20.6</v>
      </c>
      <c r="S815">
        <v>41.2</v>
      </c>
      <c r="T815">
        <v>31.28</v>
      </c>
      <c r="U815">
        <v>24.08</v>
      </c>
      <c r="V815" t="str">
        <f>VLOOKUP(L815,'[2]tabela de preços'!$A:$D,4,0)</f>
        <v>VONIXX</v>
      </c>
      <c r="W815" t="str">
        <f>VLOOKUP(L815,'[2]tabela de preços'!$A:$F,6,0)</f>
        <v>LINHA DE HIGENIZAÇÃO E ESTÉTICA  AUTOMOTIVA</v>
      </c>
      <c r="X815" t="str">
        <f>VLOOKUP(L815,'[2]tabela de preços'!$A:$G,7,0)</f>
        <v>AUTOMOTIVO</v>
      </c>
    </row>
    <row r="816" spans="1:24" hidden="1" x14ac:dyDescent="0.3">
      <c r="A816" t="s">
        <v>1064</v>
      </c>
      <c r="C816" t="s">
        <v>1065</v>
      </c>
      <c r="D816" s="1">
        <v>46035</v>
      </c>
      <c r="E816" t="s">
        <v>1066</v>
      </c>
      <c r="F816">
        <v>9</v>
      </c>
      <c r="G816">
        <v>231</v>
      </c>
      <c r="H816" t="str">
        <f>VLOOKUP(G816,[1]OPERADORES!$A:$B,2,0)</f>
        <v>EDIJANE</v>
      </c>
      <c r="I816" t="s">
        <v>21</v>
      </c>
      <c r="J816" t="s">
        <v>66</v>
      </c>
      <c r="K816" t="s">
        <v>1067</v>
      </c>
      <c r="L816">
        <v>24296</v>
      </c>
      <c r="M816" t="s">
        <v>446</v>
      </c>
      <c r="O816" t="s">
        <v>11</v>
      </c>
      <c r="P816">
        <v>5102</v>
      </c>
      <c r="Q816">
        <v>3</v>
      </c>
      <c r="R816">
        <v>29.71</v>
      </c>
      <c r="S816">
        <v>89.13</v>
      </c>
      <c r="T816">
        <v>67.650000000000006</v>
      </c>
      <c r="U816">
        <v>24.1</v>
      </c>
      <c r="V816" t="str">
        <f>VLOOKUP(L816,'[2]tabela de preços'!$A:$D,4,0)</f>
        <v>VONIXX</v>
      </c>
      <c r="W816" t="str">
        <f>VLOOKUP(L816,'[2]tabela de preços'!$A:$F,6,0)</f>
        <v>LINHA DE HIGENIZAÇÃO E ESTÉTICA  AUTOMOTIVA</v>
      </c>
      <c r="X816" t="str">
        <f>VLOOKUP(L816,'[2]tabela de preços'!$A:$G,7,0)</f>
        <v>AUTOMOTIVO</v>
      </c>
    </row>
    <row r="817" spans="1:24" hidden="1" x14ac:dyDescent="0.3">
      <c r="A817" t="s">
        <v>1064</v>
      </c>
      <c r="C817" t="s">
        <v>1065</v>
      </c>
      <c r="D817" s="1">
        <v>46035</v>
      </c>
      <c r="E817" t="s">
        <v>1066</v>
      </c>
      <c r="F817">
        <v>9</v>
      </c>
      <c r="G817">
        <v>231</v>
      </c>
      <c r="H817" t="str">
        <f>VLOOKUP(G817,[1]OPERADORES!$A:$B,2,0)</f>
        <v>EDIJANE</v>
      </c>
      <c r="I817" t="s">
        <v>21</v>
      </c>
      <c r="J817" t="s">
        <v>66</v>
      </c>
      <c r="K817" t="s">
        <v>1067</v>
      </c>
      <c r="L817">
        <v>85209</v>
      </c>
      <c r="M817" t="s">
        <v>1072</v>
      </c>
      <c r="O817" t="s">
        <v>11</v>
      </c>
      <c r="P817">
        <v>5102</v>
      </c>
      <c r="Q817">
        <v>1</v>
      </c>
      <c r="R817">
        <v>20.6</v>
      </c>
      <c r="S817">
        <v>20.6</v>
      </c>
      <c r="T817">
        <v>15.64</v>
      </c>
      <c r="U817">
        <v>24.08</v>
      </c>
      <c r="V817" t="str">
        <f>VLOOKUP(L817,'[2]tabela de preços'!$A:$D,4,0)</f>
        <v>VONIXX</v>
      </c>
      <c r="W817" t="str">
        <f>VLOOKUP(L817,'[2]tabela de preços'!$A:$F,6,0)</f>
        <v>LINHA DE HIGENIZAÇÃO E ESTÉTICA  AUTOMOTIVA</v>
      </c>
      <c r="X817" t="str">
        <f>VLOOKUP(L817,'[2]tabela de preços'!$A:$G,7,0)</f>
        <v>AUTOMOTIVO</v>
      </c>
    </row>
    <row r="818" spans="1:24" hidden="1" x14ac:dyDescent="0.3">
      <c r="A818" t="s">
        <v>1064</v>
      </c>
      <c r="C818" t="s">
        <v>1065</v>
      </c>
      <c r="D818" s="1">
        <v>46035</v>
      </c>
      <c r="E818" t="s">
        <v>1066</v>
      </c>
      <c r="F818">
        <v>9</v>
      </c>
      <c r="G818">
        <v>231</v>
      </c>
      <c r="H818" t="str">
        <f>VLOOKUP(G818,[1]OPERADORES!$A:$B,2,0)</f>
        <v>EDIJANE</v>
      </c>
      <c r="I818" t="s">
        <v>21</v>
      </c>
      <c r="J818" t="s">
        <v>66</v>
      </c>
      <c r="K818" t="s">
        <v>1067</v>
      </c>
      <c r="L818">
        <v>23449</v>
      </c>
      <c r="M818" t="s">
        <v>1073</v>
      </c>
      <c r="O818" t="s">
        <v>11</v>
      </c>
      <c r="P818">
        <v>5102</v>
      </c>
      <c r="Q818">
        <v>4</v>
      </c>
      <c r="R818">
        <v>47.1</v>
      </c>
      <c r="S818">
        <v>188.4</v>
      </c>
      <c r="T818">
        <v>143</v>
      </c>
      <c r="U818">
        <v>24.1</v>
      </c>
      <c r="V818" t="str">
        <f>VLOOKUP(L818,'[2]tabela de preços'!$A:$D,4,0)</f>
        <v>VONIXX</v>
      </c>
      <c r="W818" t="str">
        <f>VLOOKUP(L818,'[2]tabela de preços'!$A:$F,6,0)</f>
        <v>LINHA DE HIGENIZAÇÃO E ESTÉTICA  AUTOMOTIVA</v>
      </c>
      <c r="X818" t="str">
        <f>VLOOKUP(L818,'[2]tabela de preços'!$A:$G,7,0)</f>
        <v>AUTOMOTIVO</v>
      </c>
    </row>
    <row r="819" spans="1:24" hidden="1" x14ac:dyDescent="0.3">
      <c r="A819" t="s">
        <v>1064</v>
      </c>
      <c r="C819" t="s">
        <v>1065</v>
      </c>
      <c r="D819" s="1">
        <v>46035</v>
      </c>
      <c r="E819" t="s">
        <v>1066</v>
      </c>
      <c r="F819">
        <v>9</v>
      </c>
      <c r="G819">
        <v>231</v>
      </c>
      <c r="H819" t="str">
        <f>VLOOKUP(G819,[1]OPERADORES!$A:$B,2,0)</f>
        <v>EDIJANE</v>
      </c>
      <c r="I819" t="s">
        <v>21</v>
      </c>
      <c r="J819" t="s">
        <v>66</v>
      </c>
      <c r="K819" t="s">
        <v>1067</v>
      </c>
      <c r="L819">
        <v>24266</v>
      </c>
      <c r="M819" t="s">
        <v>1074</v>
      </c>
      <c r="O819" t="s">
        <v>11</v>
      </c>
      <c r="P819">
        <v>5102</v>
      </c>
      <c r="Q819">
        <v>1</v>
      </c>
      <c r="R819">
        <v>53.71</v>
      </c>
      <c r="S819">
        <v>53.71</v>
      </c>
      <c r="T819">
        <v>40.770000000000003</v>
      </c>
      <c r="U819">
        <v>24.09</v>
      </c>
      <c r="V819" t="str">
        <f>VLOOKUP(L819,'[2]tabela de preços'!$A:$D,4,0)</f>
        <v>VONIXX</v>
      </c>
      <c r="W819" t="str">
        <f>VLOOKUP(L819,'[2]tabela de preços'!$A:$F,6,0)</f>
        <v>LINHA DE HIGENIZAÇÃO E ESTÉTICA  AUTOMOTIVA</v>
      </c>
      <c r="X819" t="str">
        <f>VLOOKUP(L819,'[2]tabela de preços'!$A:$G,7,0)</f>
        <v>AUTOMOTIVO</v>
      </c>
    </row>
    <row r="820" spans="1:24" hidden="1" x14ac:dyDescent="0.3">
      <c r="A820" t="s">
        <v>1064</v>
      </c>
      <c r="C820" t="s">
        <v>1065</v>
      </c>
      <c r="D820" s="1">
        <v>46035</v>
      </c>
      <c r="E820" t="s">
        <v>1066</v>
      </c>
      <c r="F820">
        <v>9</v>
      </c>
      <c r="G820">
        <v>231</v>
      </c>
      <c r="H820" t="str">
        <f>VLOOKUP(G820,[1]OPERADORES!$A:$B,2,0)</f>
        <v>EDIJANE</v>
      </c>
      <c r="I820" t="s">
        <v>21</v>
      </c>
      <c r="J820" t="s">
        <v>66</v>
      </c>
      <c r="K820" t="s">
        <v>1067</v>
      </c>
      <c r="L820">
        <v>24299</v>
      </c>
      <c r="M820" t="s">
        <v>1075</v>
      </c>
      <c r="O820" t="s">
        <v>11</v>
      </c>
      <c r="P820">
        <v>5102</v>
      </c>
      <c r="Q820">
        <v>1</v>
      </c>
      <c r="R820">
        <v>52.9</v>
      </c>
      <c r="S820">
        <v>52.9</v>
      </c>
      <c r="T820">
        <v>40.15</v>
      </c>
      <c r="U820">
        <v>24.1</v>
      </c>
      <c r="V820" t="str">
        <f>VLOOKUP(L820,'[2]tabela de preços'!$A:$D,4,0)</f>
        <v>VONIXX</v>
      </c>
      <c r="W820" t="str">
        <f>VLOOKUP(L820,'[2]tabela de preços'!$A:$F,6,0)</f>
        <v>LINHA DE HIGENIZAÇÃO E ESTÉTICA  AUTOMOTIVA</v>
      </c>
      <c r="X820" t="str">
        <f>VLOOKUP(L820,'[2]tabela de preços'!$A:$G,7,0)</f>
        <v>AUTOMOTIVO</v>
      </c>
    </row>
    <row r="821" spans="1:24" hidden="1" x14ac:dyDescent="0.3">
      <c r="A821" t="s">
        <v>1064</v>
      </c>
      <c r="C821" t="s">
        <v>1065</v>
      </c>
      <c r="D821" s="1">
        <v>46035</v>
      </c>
      <c r="E821" t="s">
        <v>1066</v>
      </c>
      <c r="F821">
        <v>9</v>
      </c>
      <c r="G821">
        <v>231</v>
      </c>
      <c r="H821" t="str">
        <f>VLOOKUP(G821,[1]OPERADORES!$A:$B,2,0)</f>
        <v>EDIJANE</v>
      </c>
      <c r="I821" t="s">
        <v>21</v>
      </c>
      <c r="J821" t="s">
        <v>66</v>
      </c>
      <c r="K821" t="s">
        <v>1067</v>
      </c>
      <c r="L821">
        <v>83872</v>
      </c>
      <c r="M821" t="s">
        <v>1076</v>
      </c>
      <c r="O821" t="s">
        <v>11</v>
      </c>
      <c r="P821">
        <v>5102</v>
      </c>
      <c r="Q821">
        <v>2</v>
      </c>
      <c r="R821">
        <v>22.26</v>
      </c>
      <c r="S821">
        <v>44.52</v>
      </c>
      <c r="T821">
        <v>33.799999999999997</v>
      </c>
      <c r="U821">
        <v>24.08</v>
      </c>
      <c r="V821" t="str">
        <f>VLOOKUP(L821,'[2]tabela de preços'!$A:$D,4,0)</f>
        <v>VONIXX</v>
      </c>
      <c r="W821" t="str">
        <f>VLOOKUP(L821,'[2]tabela de preços'!$A:$F,6,0)</f>
        <v>LINHA DE HIGENIZAÇÃO E ESTÉTICA  AUTOMOTIVA</v>
      </c>
      <c r="X821" t="str">
        <f>VLOOKUP(L821,'[2]tabela de preços'!$A:$G,7,0)</f>
        <v>AUTOMOTIVO</v>
      </c>
    </row>
    <row r="822" spans="1:24" hidden="1" x14ac:dyDescent="0.3">
      <c r="A822" t="s">
        <v>1064</v>
      </c>
      <c r="C822" t="s">
        <v>1065</v>
      </c>
      <c r="D822" s="1">
        <v>46035</v>
      </c>
      <c r="E822" t="s">
        <v>1066</v>
      </c>
      <c r="F822">
        <v>9</v>
      </c>
      <c r="G822">
        <v>231</v>
      </c>
      <c r="H822" t="str">
        <f>VLOOKUP(G822,[1]OPERADORES!$A:$B,2,0)</f>
        <v>EDIJANE</v>
      </c>
      <c r="I822" t="s">
        <v>21</v>
      </c>
      <c r="J822" t="s">
        <v>66</v>
      </c>
      <c r="K822" t="s">
        <v>1067</v>
      </c>
      <c r="L822">
        <v>24267</v>
      </c>
      <c r="M822" t="s">
        <v>442</v>
      </c>
      <c r="O822" t="s">
        <v>11</v>
      </c>
      <c r="P822">
        <v>5102</v>
      </c>
      <c r="Q822">
        <v>4</v>
      </c>
      <c r="R822">
        <v>30.54</v>
      </c>
      <c r="S822">
        <v>122.16</v>
      </c>
      <c r="T822">
        <v>92.72</v>
      </c>
      <c r="U822">
        <v>24.1</v>
      </c>
      <c r="V822" t="str">
        <f>VLOOKUP(L822,'[2]tabela de preços'!$A:$D,4,0)</f>
        <v>VONIXX</v>
      </c>
      <c r="W822" t="str">
        <f>VLOOKUP(L822,'[2]tabela de preços'!$A:$F,6,0)</f>
        <v>LINHA DE HIGENIZAÇÃO E ESTÉTICA  AUTOMOTIVA</v>
      </c>
      <c r="X822" t="str">
        <f>VLOOKUP(L822,'[2]tabela de preços'!$A:$G,7,0)</f>
        <v>AUTOMOTIVO</v>
      </c>
    </row>
    <row r="823" spans="1:24" hidden="1" x14ac:dyDescent="0.3">
      <c r="A823" t="s">
        <v>1064</v>
      </c>
      <c r="C823" t="s">
        <v>1065</v>
      </c>
      <c r="D823" s="1">
        <v>46035</v>
      </c>
      <c r="E823" t="s">
        <v>1066</v>
      </c>
      <c r="F823">
        <v>9</v>
      </c>
      <c r="G823">
        <v>231</v>
      </c>
      <c r="H823" t="str">
        <f>VLOOKUP(G823,[1]OPERADORES!$A:$B,2,0)</f>
        <v>EDIJANE</v>
      </c>
      <c r="I823" t="s">
        <v>21</v>
      </c>
      <c r="J823" t="s">
        <v>66</v>
      </c>
      <c r="K823" t="s">
        <v>1067</v>
      </c>
      <c r="L823">
        <v>23447</v>
      </c>
      <c r="M823" t="s">
        <v>1077</v>
      </c>
      <c r="O823" t="s">
        <v>11</v>
      </c>
      <c r="P823">
        <v>5102</v>
      </c>
      <c r="Q823">
        <v>1</v>
      </c>
      <c r="R823">
        <v>40.49</v>
      </c>
      <c r="S823">
        <v>40.49</v>
      </c>
      <c r="T823">
        <v>30.73</v>
      </c>
      <c r="U823">
        <v>24.1</v>
      </c>
      <c r="V823" t="str">
        <f>VLOOKUP(L823,'[2]tabela de preços'!$A:$D,4,0)</f>
        <v>VONIXX</v>
      </c>
      <c r="W823" t="str">
        <f>VLOOKUP(L823,'[2]tabela de preços'!$A:$F,6,0)</f>
        <v>LINHA DE HIGENIZAÇÃO E ESTÉTICA  AUTOMOTIVA</v>
      </c>
      <c r="X823" t="str">
        <f>VLOOKUP(L823,'[2]tabela de preços'!$A:$G,7,0)</f>
        <v>AUTOMOTIVO</v>
      </c>
    </row>
    <row r="824" spans="1:24" hidden="1" x14ac:dyDescent="0.3">
      <c r="A824" t="s">
        <v>1064</v>
      </c>
      <c r="C824" t="s">
        <v>1065</v>
      </c>
      <c r="D824" s="1">
        <v>46035</v>
      </c>
      <c r="E824" t="s">
        <v>1066</v>
      </c>
      <c r="F824">
        <v>9</v>
      </c>
      <c r="G824">
        <v>231</v>
      </c>
      <c r="H824" t="str">
        <f>VLOOKUP(G824,[1]OPERADORES!$A:$B,2,0)</f>
        <v>EDIJANE</v>
      </c>
      <c r="I824" t="s">
        <v>21</v>
      </c>
      <c r="J824" t="s">
        <v>66</v>
      </c>
      <c r="K824" t="s">
        <v>1067</v>
      </c>
      <c r="L824">
        <v>86962</v>
      </c>
      <c r="M824" t="s">
        <v>1078</v>
      </c>
      <c r="O824" t="s">
        <v>11</v>
      </c>
      <c r="P824">
        <v>5102</v>
      </c>
      <c r="Q824">
        <v>2</v>
      </c>
      <c r="R824">
        <v>39.659999999999997</v>
      </c>
      <c r="S824">
        <v>79.319999999999993</v>
      </c>
      <c r="T824">
        <v>60.2</v>
      </c>
      <c r="U824">
        <v>24.1</v>
      </c>
      <c r="V824" t="str">
        <f>VLOOKUP(L824,'[2]tabela de preços'!$A:$D,4,0)</f>
        <v>VONIXX</v>
      </c>
      <c r="W824" t="str">
        <f>VLOOKUP(L824,'[2]tabela de preços'!$A:$F,6,0)</f>
        <v>LINHA DE HIGENIZAÇÃO E ESTÉTICA  AUTOMOTIVA</v>
      </c>
      <c r="X824" t="str">
        <f>VLOOKUP(L824,'[2]tabela de preços'!$A:$G,7,0)</f>
        <v>AUTOMOTIVO</v>
      </c>
    </row>
    <row r="825" spans="1:24" hidden="1" x14ac:dyDescent="0.3">
      <c r="A825" t="s">
        <v>1064</v>
      </c>
      <c r="C825" t="s">
        <v>1065</v>
      </c>
      <c r="D825" s="1">
        <v>46035</v>
      </c>
      <c r="E825" t="s">
        <v>1066</v>
      </c>
      <c r="F825">
        <v>9</v>
      </c>
      <c r="G825">
        <v>231</v>
      </c>
      <c r="H825" t="str">
        <f>VLOOKUP(G825,[1]OPERADORES!$A:$B,2,0)</f>
        <v>EDIJANE</v>
      </c>
      <c r="I825" t="s">
        <v>21</v>
      </c>
      <c r="J825" t="s">
        <v>66</v>
      </c>
      <c r="K825" t="s">
        <v>1067</v>
      </c>
      <c r="L825">
        <v>85211</v>
      </c>
      <c r="M825" t="s">
        <v>1079</v>
      </c>
      <c r="O825" t="s">
        <v>11</v>
      </c>
      <c r="P825">
        <v>5102</v>
      </c>
      <c r="Q825">
        <v>2</v>
      </c>
      <c r="R825">
        <v>23.09</v>
      </c>
      <c r="S825">
        <v>46.18</v>
      </c>
      <c r="T825">
        <v>35.06</v>
      </c>
      <c r="U825">
        <v>24.08</v>
      </c>
      <c r="V825" t="str">
        <f>VLOOKUP(L825,'[2]tabela de preços'!$A:$D,4,0)</f>
        <v>VONIXX</v>
      </c>
      <c r="W825" t="str">
        <f>VLOOKUP(L825,'[2]tabela de preços'!$A:$F,6,0)</f>
        <v>LINHA DE HIGENIZAÇÃO E ESTÉTICA  AUTOMOTIVA</v>
      </c>
      <c r="X825" t="str">
        <f>VLOOKUP(L825,'[2]tabela de preços'!$A:$G,7,0)</f>
        <v>AUTOMOTIVO</v>
      </c>
    </row>
    <row r="826" spans="1:24" hidden="1" x14ac:dyDescent="0.3">
      <c r="A826" t="s">
        <v>1170</v>
      </c>
      <c r="C826" t="s">
        <v>1175</v>
      </c>
      <c r="D826" s="1">
        <v>46035</v>
      </c>
      <c r="E826" t="s">
        <v>1176</v>
      </c>
      <c r="F826">
        <v>9</v>
      </c>
      <c r="G826">
        <v>174</v>
      </c>
      <c r="H826" t="str">
        <f>VLOOKUP(G826,[1]OPERADORES!$A:$B,2,0)</f>
        <v>MIRIÃ LOBATO RODRIGUES</v>
      </c>
      <c r="I826" t="s">
        <v>21</v>
      </c>
      <c r="J826" t="s">
        <v>1173</v>
      </c>
      <c r="K826" t="s">
        <v>1174</v>
      </c>
      <c r="L826">
        <v>23076</v>
      </c>
      <c r="M826" t="s">
        <v>97</v>
      </c>
      <c r="O826" t="s">
        <v>11</v>
      </c>
      <c r="P826">
        <v>5403</v>
      </c>
      <c r="Q826">
        <v>18</v>
      </c>
      <c r="R826">
        <v>34.89</v>
      </c>
      <c r="S826">
        <v>628.02</v>
      </c>
      <c r="T826">
        <v>477.54</v>
      </c>
      <c r="U826">
        <v>23.96</v>
      </c>
      <c r="V826" t="str">
        <f>VLOOKUP(L826,'[2]tabela de preços'!$A:$D,4,0)</f>
        <v>WANDA</v>
      </c>
      <c r="W826" t="str">
        <f>VLOOKUP(L826,'[2]tabela de preços'!$A:$F,6,0)</f>
        <v>PRIMER AUTOMOTIVO</v>
      </c>
      <c r="X826" t="str">
        <f>VLOOKUP(L826,'[2]tabela de preços'!$A:$G,7,0)</f>
        <v>AUTOMOTIVO</v>
      </c>
    </row>
    <row r="827" spans="1:24" hidden="1" x14ac:dyDescent="0.3">
      <c r="A827" t="s">
        <v>1170</v>
      </c>
      <c r="C827" t="s">
        <v>1175</v>
      </c>
      <c r="D827" s="1">
        <v>46035</v>
      </c>
      <c r="E827" t="s">
        <v>1176</v>
      </c>
      <c r="F827">
        <v>9</v>
      </c>
      <c r="G827">
        <v>174</v>
      </c>
      <c r="H827" t="str">
        <f>VLOOKUP(G827,[1]OPERADORES!$A:$B,2,0)</f>
        <v>MIRIÃ LOBATO RODRIGUES</v>
      </c>
      <c r="I827" t="s">
        <v>21</v>
      </c>
      <c r="J827" t="s">
        <v>1173</v>
      </c>
      <c r="K827" t="s">
        <v>1174</v>
      </c>
      <c r="L827">
        <v>21067</v>
      </c>
      <c r="M827" t="s">
        <v>640</v>
      </c>
      <c r="O827" t="s">
        <v>11</v>
      </c>
      <c r="P827">
        <v>5102</v>
      </c>
      <c r="Q827">
        <v>12</v>
      </c>
      <c r="R827">
        <v>37.58</v>
      </c>
      <c r="S827">
        <v>450.96</v>
      </c>
      <c r="T827">
        <v>342.24</v>
      </c>
      <c r="U827">
        <v>24.11</v>
      </c>
      <c r="V827" t="str">
        <f>VLOOKUP(L827,'[2]tabela de preços'!$A:$D,4,0)</f>
        <v>SIKKENS</v>
      </c>
      <c r="W827" t="str">
        <f>VLOOKUP(L827,'[2]tabela de preços'!$A:$F,6,0)</f>
        <v>DILUENTE</v>
      </c>
      <c r="X827" t="str">
        <f>VLOOKUP(L827,'[2]tabela de preços'!$A:$G,7,0)</f>
        <v>AUTOMOTIVO</v>
      </c>
    </row>
    <row r="828" spans="1:24" hidden="1" x14ac:dyDescent="0.3">
      <c r="A828" t="s">
        <v>1199</v>
      </c>
      <c r="C828" t="s">
        <v>1209</v>
      </c>
      <c r="D828" s="1">
        <v>46035</v>
      </c>
      <c r="E828" t="s">
        <v>1210</v>
      </c>
      <c r="F828">
        <v>9</v>
      </c>
      <c r="G828">
        <v>174</v>
      </c>
      <c r="H828" t="str">
        <f>VLOOKUP(G828,[1]OPERADORES!$A:$B,2,0)</f>
        <v>MIRIÃ LOBATO RODRIGUES</v>
      </c>
      <c r="I828" t="s">
        <v>21</v>
      </c>
      <c r="J828" t="s">
        <v>1128</v>
      </c>
      <c r="K828" t="s">
        <v>1202</v>
      </c>
      <c r="L828">
        <v>10022</v>
      </c>
      <c r="M828" t="s">
        <v>1211</v>
      </c>
      <c r="O828" t="s">
        <v>11</v>
      </c>
      <c r="P828">
        <v>5102</v>
      </c>
      <c r="Q828">
        <v>100</v>
      </c>
      <c r="R828">
        <v>1.98</v>
      </c>
      <c r="S828">
        <v>198</v>
      </c>
      <c r="T828">
        <v>128</v>
      </c>
      <c r="U828">
        <v>35.35</v>
      </c>
      <c r="V828" t="str">
        <f>VLOOKUP(L828,'[2]tabela de preços'!$A:$D,4,0)</f>
        <v>3M</v>
      </c>
      <c r="W828" t="str">
        <f>VLOOKUP(L828,'[2]tabela de preços'!$A:$F,6,0)</f>
        <v xml:space="preserve">DISCOS / LIXAS / ABRASIVOS </v>
      </c>
      <c r="X828" t="str">
        <f>VLOOKUP(L828,'[2]tabela de preços'!$A:$G,7,0)</f>
        <v>AUTOMOTIVO</v>
      </c>
    </row>
    <row r="829" spans="1:24" hidden="1" x14ac:dyDescent="0.3">
      <c r="A829" t="s">
        <v>1199</v>
      </c>
      <c r="C829" t="s">
        <v>1209</v>
      </c>
      <c r="D829" s="1">
        <v>46035</v>
      </c>
      <c r="E829" t="s">
        <v>1210</v>
      </c>
      <c r="F829">
        <v>9</v>
      </c>
      <c r="G829">
        <v>174</v>
      </c>
      <c r="H829" t="str">
        <f>VLOOKUP(G829,[1]OPERADORES!$A:$B,2,0)</f>
        <v>MIRIÃ LOBATO RODRIGUES</v>
      </c>
      <c r="I829" t="s">
        <v>21</v>
      </c>
      <c r="J829" t="s">
        <v>1128</v>
      </c>
      <c r="K829" t="s">
        <v>1202</v>
      </c>
      <c r="L829">
        <v>10026</v>
      </c>
      <c r="M829" t="s">
        <v>1212</v>
      </c>
      <c r="O829" t="s">
        <v>11</v>
      </c>
      <c r="P829">
        <v>5102</v>
      </c>
      <c r="Q829">
        <v>50</v>
      </c>
      <c r="R829">
        <v>2.0499999999999998</v>
      </c>
      <c r="S829">
        <v>102.5</v>
      </c>
      <c r="T829">
        <v>66</v>
      </c>
      <c r="U829">
        <v>35.61</v>
      </c>
      <c r="V829" t="str">
        <f>VLOOKUP(L829,'[2]tabela de preços'!$A:$D,4,0)</f>
        <v>3M</v>
      </c>
      <c r="W829" t="str">
        <f>VLOOKUP(L829,'[2]tabela de preços'!$A:$F,6,0)</f>
        <v xml:space="preserve">DISCOS / LIXAS / ABRASIVOS </v>
      </c>
      <c r="X829" t="str">
        <f>VLOOKUP(L829,'[2]tabela de preços'!$A:$G,7,0)</f>
        <v>AUTOMOTIVO</v>
      </c>
    </row>
    <row r="830" spans="1:24" hidden="1" x14ac:dyDescent="0.3">
      <c r="A830" t="s">
        <v>1199</v>
      </c>
      <c r="C830" t="s">
        <v>1209</v>
      </c>
      <c r="D830" s="1">
        <v>46035</v>
      </c>
      <c r="E830" t="s">
        <v>1210</v>
      </c>
      <c r="F830">
        <v>9</v>
      </c>
      <c r="G830">
        <v>174</v>
      </c>
      <c r="H830" t="str">
        <f>VLOOKUP(G830,[1]OPERADORES!$A:$B,2,0)</f>
        <v>MIRIÃ LOBATO RODRIGUES</v>
      </c>
      <c r="I830" t="s">
        <v>21</v>
      </c>
      <c r="J830" t="s">
        <v>1128</v>
      </c>
      <c r="K830" t="s">
        <v>1202</v>
      </c>
      <c r="L830">
        <v>10027</v>
      </c>
      <c r="M830" t="s">
        <v>1213</v>
      </c>
      <c r="O830" t="s">
        <v>11</v>
      </c>
      <c r="P830">
        <v>5102</v>
      </c>
      <c r="Q830">
        <v>50</v>
      </c>
      <c r="R830">
        <v>2.37</v>
      </c>
      <c r="S830">
        <v>118.5</v>
      </c>
      <c r="T830">
        <v>76.5</v>
      </c>
      <c r="U830">
        <v>35.44</v>
      </c>
      <c r="V830" t="str">
        <f>VLOOKUP(L830,'[2]tabela de preços'!$A:$D,4,0)</f>
        <v>3M</v>
      </c>
      <c r="W830" t="str">
        <f>VLOOKUP(L830,'[2]tabela de preços'!$A:$F,6,0)</f>
        <v xml:space="preserve">DISCOS / LIXAS / ABRASIVOS </v>
      </c>
      <c r="X830" t="str">
        <f>VLOOKUP(L830,'[2]tabela de preços'!$A:$G,7,0)</f>
        <v>AUTOMOTIVO</v>
      </c>
    </row>
    <row r="831" spans="1:24" hidden="1" x14ac:dyDescent="0.3">
      <c r="A831" t="s">
        <v>1199</v>
      </c>
      <c r="C831" t="s">
        <v>1209</v>
      </c>
      <c r="D831" s="1">
        <v>46035</v>
      </c>
      <c r="E831" t="s">
        <v>1210</v>
      </c>
      <c r="F831">
        <v>9</v>
      </c>
      <c r="G831">
        <v>174</v>
      </c>
      <c r="H831" t="str">
        <f>VLOOKUP(G831,[1]OPERADORES!$A:$B,2,0)</f>
        <v>MIRIÃ LOBATO RODRIGUES</v>
      </c>
      <c r="I831" t="s">
        <v>21</v>
      </c>
      <c r="J831" t="s">
        <v>1128</v>
      </c>
      <c r="K831" t="s">
        <v>1202</v>
      </c>
      <c r="L831">
        <v>10028</v>
      </c>
      <c r="M831" t="s">
        <v>1214</v>
      </c>
      <c r="O831" t="s">
        <v>11</v>
      </c>
      <c r="P831">
        <v>5102</v>
      </c>
      <c r="Q831">
        <v>50</v>
      </c>
      <c r="R831">
        <v>1.6</v>
      </c>
      <c r="S831">
        <v>80</v>
      </c>
      <c r="T831">
        <v>51.5</v>
      </c>
      <c r="U831">
        <v>35.630000000000003</v>
      </c>
      <c r="V831" t="str">
        <f>VLOOKUP(L831,'[2]tabela de preços'!$A:$D,4,0)</f>
        <v>3M</v>
      </c>
      <c r="W831" t="str">
        <f>VLOOKUP(L831,'[2]tabela de preços'!$A:$F,6,0)</f>
        <v xml:space="preserve">DISCOS / LIXAS / ABRASIVOS </v>
      </c>
      <c r="X831" t="str">
        <f>VLOOKUP(L831,'[2]tabela de preços'!$A:$G,7,0)</f>
        <v>AUTOMOTIVO</v>
      </c>
    </row>
    <row r="832" spans="1:24" hidden="1" x14ac:dyDescent="0.3">
      <c r="A832" t="s">
        <v>1267</v>
      </c>
      <c r="C832" t="s">
        <v>1271</v>
      </c>
      <c r="D832" s="1">
        <v>46035</v>
      </c>
      <c r="E832" t="s">
        <v>1272</v>
      </c>
      <c r="F832">
        <v>9</v>
      </c>
      <c r="G832">
        <v>174</v>
      </c>
      <c r="H832" t="str">
        <f>VLOOKUP(G832,[1]OPERADORES!$A:$B,2,0)</f>
        <v>MIRIÃ LOBATO RODRIGUES</v>
      </c>
      <c r="I832" t="s">
        <v>21</v>
      </c>
      <c r="J832" t="s">
        <v>372</v>
      </c>
      <c r="K832" t="s">
        <v>1270</v>
      </c>
      <c r="L832">
        <v>23076</v>
      </c>
      <c r="M832" t="s">
        <v>97</v>
      </c>
      <c r="O832" t="s">
        <v>11</v>
      </c>
      <c r="P832">
        <v>5403</v>
      </c>
      <c r="Q832">
        <v>12</v>
      </c>
      <c r="R832">
        <v>39.94</v>
      </c>
      <c r="S832">
        <v>479.28</v>
      </c>
      <c r="T832">
        <v>318.36</v>
      </c>
      <c r="U832">
        <v>33.58</v>
      </c>
      <c r="V832" t="str">
        <f>VLOOKUP(L832,'[2]tabela de preços'!$A:$D,4,0)</f>
        <v>WANDA</v>
      </c>
      <c r="W832" t="str">
        <f>VLOOKUP(L832,'[2]tabela de preços'!$A:$F,6,0)</f>
        <v>PRIMER AUTOMOTIVO</v>
      </c>
      <c r="X832" t="str">
        <f>VLOOKUP(L832,'[2]tabela de preços'!$A:$G,7,0)</f>
        <v>AUTOMOTIVO</v>
      </c>
    </row>
    <row r="833" spans="1:24" hidden="1" x14ac:dyDescent="0.3">
      <c r="A833" t="s">
        <v>1460</v>
      </c>
      <c r="C833" t="s">
        <v>1461</v>
      </c>
      <c r="D833" s="1">
        <v>46035</v>
      </c>
      <c r="E833" t="s">
        <v>1462</v>
      </c>
      <c r="F833">
        <v>9</v>
      </c>
      <c r="G833">
        <v>231</v>
      </c>
      <c r="H833" t="str">
        <f>VLOOKUP(G833,[1]OPERADORES!$A:$B,2,0)</f>
        <v>EDIJANE</v>
      </c>
      <c r="I833" t="s">
        <v>21</v>
      </c>
      <c r="J833" t="s">
        <v>1463</v>
      </c>
      <c r="K833" t="s">
        <v>1464</v>
      </c>
      <c r="L833">
        <v>85318</v>
      </c>
      <c r="M833" t="s">
        <v>258</v>
      </c>
      <c r="O833" t="s">
        <v>11</v>
      </c>
      <c r="P833">
        <v>5102</v>
      </c>
      <c r="Q833">
        <v>1</v>
      </c>
      <c r="R833">
        <v>775.32</v>
      </c>
      <c r="S833">
        <v>775.32</v>
      </c>
      <c r="T833">
        <v>552.80999999999995</v>
      </c>
      <c r="U833">
        <v>28.7</v>
      </c>
      <c r="V833" t="str">
        <f>VLOOKUP(L833,'[2]tabela de preços'!$A:$D,4,0)</f>
        <v>BRASILUX</v>
      </c>
      <c r="W833" t="str">
        <f>VLOOKUP(L833,'[2]tabela de preços'!$A:$F,6,0)</f>
        <v>TINTA EM PÓ</v>
      </c>
      <c r="X833" t="str">
        <f>VLOOKUP(L833,'[2]tabela de preços'!$A:$G,7,0)</f>
        <v>INDUSTRIAL</v>
      </c>
    </row>
    <row r="834" spans="1:24" hidden="1" x14ac:dyDescent="0.3">
      <c r="A834" t="s">
        <v>1460</v>
      </c>
      <c r="C834" t="s">
        <v>1461</v>
      </c>
      <c r="D834" s="1">
        <v>46035</v>
      </c>
      <c r="E834" t="s">
        <v>1462</v>
      </c>
      <c r="F834">
        <v>9</v>
      </c>
      <c r="G834">
        <v>231</v>
      </c>
      <c r="H834" t="str">
        <f>VLOOKUP(G834,[1]OPERADORES!$A:$B,2,0)</f>
        <v>EDIJANE</v>
      </c>
      <c r="I834" t="s">
        <v>21</v>
      </c>
      <c r="J834" t="s">
        <v>1463</v>
      </c>
      <c r="K834" t="s">
        <v>1464</v>
      </c>
      <c r="L834">
        <v>85472</v>
      </c>
      <c r="M834" t="s">
        <v>1465</v>
      </c>
      <c r="O834" t="s">
        <v>11</v>
      </c>
      <c r="P834">
        <v>5102</v>
      </c>
      <c r="Q834">
        <v>1</v>
      </c>
      <c r="R834">
        <v>554.63</v>
      </c>
      <c r="S834">
        <v>554.63</v>
      </c>
      <c r="T834">
        <v>395.46</v>
      </c>
      <c r="U834">
        <v>28.7</v>
      </c>
      <c r="V834" t="str">
        <f>VLOOKUP(L834,'[2]tabela de preços'!$A:$D,4,0)</f>
        <v>BRASILUX</v>
      </c>
      <c r="W834" t="str">
        <f>VLOOKUP(L834,'[2]tabela de preços'!$A:$F,6,0)</f>
        <v>TINTA EM PÓ</v>
      </c>
      <c r="X834" t="str">
        <f>VLOOKUP(L834,'[2]tabela de preços'!$A:$G,7,0)</f>
        <v>INDUSTRIAL</v>
      </c>
    </row>
    <row r="835" spans="1:24" hidden="1" x14ac:dyDescent="0.3">
      <c r="A835" t="s">
        <v>1468</v>
      </c>
      <c r="C835" t="s">
        <v>1469</v>
      </c>
      <c r="D835" s="1">
        <v>46035</v>
      </c>
      <c r="E835" t="s">
        <v>1470</v>
      </c>
      <c r="F835">
        <v>9</v>
      </c>
      <c r="G835">
        <v>174</v>
      </c>
      <c r="H835" t="str">
        <f>VLOOKUP(G835,[1]OPERADORES!$A:$B,2,0)</f>
        <v>MIRIÃ LOBATO RODRIGUES</v>
      </c>
      <c r="I835" t="s">
        <v>21</v>
      </c>
      <c r="J835" t="s">
        <v>494</v>
      </c>
      <c r="K835" t="s">
        <v>1471</v>
      </c>
      <c r="L835">
        <v>84107</v>
      </c>
      <c r="M835" t="s">
        <v>1116</v>
      </c>
      <c r="O835" t="s">
        <v>11</v>
      </c>
      <c r="P835">
        <v>5403</v>
      </c>
      <c r="Q835">
        <v>6</v>
      </c>
      <c r="R835">
        <v>31.91</v>
      </c>
      <c r="S835">
        <v>191.46</v>
      </c>
      <c r="T835">
        <v>145.32</v>
      </c>
      <c r="U835">
        <v>24.1</v>
      </c>
      <c r="V835" t="str">
        <f>VLOOKUP(L835,'[2]tabela de preços'!$A:$D,4,0)</f>
        <v>BRASILUX</v>
      </c>
      <c r="W835" t="str">
        <f>VLOOKUP(L835,'[2]tabela de preços'!$A:$F,6,0)</f>
        <v>TINTAS LACA</v>
      </c>
      <c r="X835" t="str">
        <f>VLOOKUP(L835,'[2]tabela de preços'!$A:$G,7,0)</f>
        <v>AUTOMOTIVO</v>
      </c>
    </row>
    <row r="836" spans="1:24" hidden="1" x14ac:dyDescent="0.3">
      <c r="A836" t="s">
        <v>1468</v>
      </c>
      <c r="C836" t="s">
        <v>1469</v>
      </c>
      <c r="D836" s="1">
        <v>46035</v>
      </c>
      <c r="E836" t="s">
        <v>1470</v>
      </c>
      <c r="F836">
        <v>9</v>
      </c>
      <c r="G836">
        <v>174</v>
      </c>
      <c r="H836" t="str">
        <f>VLOOKUP(G836,[1]OPERADORES!$A:$B,2,0)</f>
        <v>MIRIÃ LOBATO RODRIGUES</v>
      </c>
      <c r="I836" t="s">
        <v>21</v>
      </c>
      <c r="J836" t="s">
        <v>494</v>
      </c>
      <c r="K836" t="s">
        <v>1471</v>
      </c>
      <c r="L836">
        <v>10316</v>
      </c>
      <c r="M836" t="s">
        <v>582</v>
      </c>
      <c r="O836" t="s">
        <v>11</v>
      </c>
      <c r="P836">
        <v>5102</v>
      </c>
      <c r="Q836">
        <v>24</v>
      </c>
      <c r="R836">
        <v>13.89</v>
      </c>
      <c r="S836">
        <v>333.36</v>
      </c>
      <c r="T836">
        <v>279.12</v>
      </c>
      <c r="U836">
        <v>16.27</v>
      </c>
      <c r="V836" t="str">
        <f>VLOOKUP(L836,'[2]tabela de preços'!$A:$D,4,0)</f>
        <v>ANJO</v>
      </c>
      <c r="W836" t="str">
        <f>VLOOKUP(L836,'[2]tabela de preços'!$A:$F,6,0)</f>
        <v xml:space="preserve">COLA  PLÁSTICA </v>
      </c>
      <c r="X836" t="str">
        <f>VLOOKUP(L836,'[2]tabela de preços'!$A:$G,7,0)</f>
        <v>AUTOMOTIVO</v>
      </c>
    </row>
    <row r="837" spans="1:24" hidden="1" x14ac:dyDescent="0.3">
      <c r="A837" t="s">
        <v>1468</v>
      </c>
      <c r="C837" t="s">
        <v>1469</v>
      </c>
      <c r="D837" s="1">
        <v>46035</v>
      </c>
      <c r="E837" t="s">
        <v>1470</v>
      </c>
      <c r="F837">
        <v>9</v>
      </c>
      <c r="G837">
        <v>174</v>
      </c>
      <c r="H837" t="str">
        <f>VLOOKUP(G837,[1]OPERADORES!$A:$B,2,0)</f>
        <v>MIRIÃ LOBATO RODRIGUES</v>
      </c>
      <c r="I837" t="s">
        <v>21</v>
      </c>
      <c r="J837" t="s">
        <v>494</v>
      </c>
      <c r="K837" t="s">
        <v>1471</v>
      </c>
      <c r="L837">
        <v>10236</v>
      </c>
      <c r="M837" t="s">
        <v>133</v>
      </c>
      <c r="O837" t="s">
        <v>11</v>
      </c>
      <c r="P837">
        <v>5102</v>
      </c>
      <c r="Q837">
        <v>102</v>
      </c>
      <c r="R837">
        <v>2.79</v>
      </c>
      <c r="S837">
        <v>284.58</v>
      </c>
      <c r="T837">
        <v>236.64</v>
      </c>
      <c r="U837">
        <v>16.850000000000001</v>
      </c>
      <c r="V837" t="str">
        <f>VLOOKUP(L837,'[2]tabela de preços'!$A:$D,4,0)</f>
        <v>NORTON</v>
      </c>
      <c r="W837" t="str">
        <f>VLOOKUP(L837,'[2]tabela de preços'!$A:$F,6,0)</f>
        <v xml:space="preserve">DISCOS / LIXAS / ABRASIVOS </v>
      </c>
      <c r="X837" t="str">
        <f>VLOOKUP(L837,'[2]tabela de preços'!$A:$G,7,0)</f>
        <v>AUTOMOTIVO</v>
      </c>
    </row>
    <row r="838" spans="1:24" hidden="1" x14ac:dyDescent="0.3">
      <c r="A838" t="s">
        <v>1468</v>
      </c>
      <c r="C838" t="s">
        <v>1469</v>
      </c>
      <c r="D838" s="1">
        <v>46035</v>
      </c>
      <c r="E838" t="s">
        <v>1470</v>
      </c>
      <c r="F838">
        <v>9</v>
      </c>
      <c r="G838">
        <v>174</v>
      </c>
      <c r="H838" t="str">
        <f>VLOOKUP(G838,[1]OPERADORES!$A:$B,2,0)</f>
        <v>MIRIÃ LOBATO RODRIGUES</v>
      </c>
      <c r="I838" t="s">
        <v>21</v>
      </c>
      <c r="J838" t="s">
        <v>494</v>
      </c>
      <c r="K838" t="s">
        <v>1471</v>
      </c>
      <c r="L838">
        <v>16</v>
      </c>
      <c r="M838" t="s">
        <v>122</v>
      </c>
      <c r="O838" t="s">
        <v>11</v>
      </c>
      <c r="P838">
        <v>5102</v>
      </c>
      <c r="Q838">
        <v>50</v>
      </c>
      <c r="R838">
        <v>2.9</v>
      </c>
      <c r="S838">
        <v>145</v>
      </c>
      <c r="T838">
        <v>110</v>
      </c>
      <c r="U838">
        <v>24.14</v>
      </c>
      <c r="V838" t="str">
        <f>VLOOKUP(L838,'[2]tabela de preços'!$A:$D,4,0)</f>
        <v>3M</v>
      </c>
      <c r="W838" t="str">
        <f>VLOOKUP(L838,'[2]tabela de preços'!$A:$F,6,0)</f>
        <v>LIXA DÁGUA</v>
      </c>
      <c r="X838" t="str">
        <f>VLOOKUP(L838,'[2]tabela de preços'!$A:$G,7,0)</f>
        <v>AUTOMOTIVO</v>
      </c>
    </row>
    <row r="839" spans="1:24" hidden="1" x14ac:dyDescent="0.3">
      <c r="A839" t="s">
        <v>1468</v>
      </c>
      <c r="C839" t="s">
        <v>1469</v>
      </c>
      <c r="D839" s="1">
        <v>46035</v>
      </c>
      <c r="E839" t="s">
        <v>1470</v>
      </c>
      <c r="F839">
        <v>9</v>
      </c>
      <c r="G839">
        <v>174</v>
      </c>
      <c r="H839" t="str">
        <f>VLOOKUP(G839,[1]OPERADORES!$A:$B,2,0)</f>
        <v>MIRIÃ LOBATO RODRIGUES</v>
      </c>
      <c r="I839" t="s">
        <v>21</v>
      </c>
      <c r="J839" t="s">
        <v>494</v>
      </c>
      <c r="K839" t="s">
        <v>1471</v>
      </c>
      <c r="L839">
        <v>10238</v>
      </c>
      <c r="M839" t="s">
        <v>79</v>
      </c>
      <c r="O839" t="s">
        <v>11</v>
      </c>
      <c r="P839">
        <v>5102</v>
      </c>
      <c r="Q839">
        <v>100</v>
      </c>
      <c r="R839">
        <v>2.79</v>
      </c>
      <c r="S839">
        <v>279</v>
      </c>
      <c r="T839">
        <v>224</v>
      </c>
      <c r="U839">
        <v>19.71</v>
      </c>
      <c r="V839" t="str">
        <f>VLOOKUP(L839,'[2]tabela de preços'!$A:$D,4,0)</f>
        <v>NORTON</v>
      </c>
      <c r="W839" t="str">
        <f>VLOOKUP(L839,'[2]tabela de preços'!$A:$F,6,0)</f>
        <v xml:space="preserve">DISCOS / LIXAS / ABRASIVOS </v>
      </c>
      <c r="X839" t="str">
        <f>VLOOKUP(L839,'[2]tabela de preços'!$A:$G,7,0)</f>
        <v>AUTOMOTIVO</v>
      </c>
    </row>
    <row r="840" spans="1:24" hidden="1" x14ac:dyDescent="0.3">
      <c r="A840" t="s">
        <v>1468</v>
      </c>
      <c r="C840" t="s">
        <v>1469</v>
      </c>
      <c r="D840" s="1">
        <v>46035</v>
      </c>
      <c r="E840" t="s">
        <v>1470</v>
      </c>
      <c r="F840">
        <v>9</v>
      </c>
      <c r="G840">
        <v>174</v>
      </c>
      <c r="H840" t="str">
        <f>VLOOKUP(G840,[1]OPERADORES!$A:$B,2,0)</f>
        <v>MIRIÃ LOBATO RODRIGUES</v>
      </c>
      <c r="I840" t="s">
        <v>21</v>
      </c>
      <c r="J840" t="s">
        <v>494</v>
      </c>
      <c r="K840" t="s">
        <v>1471</v>
      </c>
      <c r="L840">
        <v>10246</v>
      </c>
      <c r="M840" t="s">
        <v>206</v>
      </c>
      <c r="O840" t="s">
        <v>11</v>
      </c>
      <c r="P840">
        <v>5102</v>
      </c>
      <c r="Q840">
        <v>50</v>
      </c>
      <c r="R840">
        <v>2.79</v>
      </c>
      <c r="S840">
        <v>139.5</v>
      </c>
      <c r="T840">
        <v>96.5</v>
      </c>
      <c r="U840">
        <v>30.82</v>
      </c>
      <c r="V840" t="str">
        <f>VLOOKUP(L840,'[2]tabela de preços'!$A:$D,4,0)</f>
        <v>NORTON</v>
      </c>
      <c r="W840" t="str">
        <f>VLOOKUP(L840,'[2]tabela de preços'!$A:$F,6,0)</f>
        <v xml:space="preserve">DISCOS / LIXAS / ABRASIVOS </v>
      </c>
      <c r="X840" t="str">
        <f>VLOOKUP(L840,'[2]tabela de preços'!$A:$G,7,0)</f>
        <v>AUTOMOTIVO</v>
      </c>
    </row>
    <row r="841" spans="1:24" hidden="1" x14ac:dyDescent="0.3">
      <c r="A841" t="s">
        <v>1468</v>
      </c>
      <c r="C841" t="s">
        <v>1469</v>
      </c>
      <c r="D841" s="1">
        <v>46035</v>
      </c>
      <c r="E841" t="s">
        <v>1470</v>
      </c>
      <c r="F841">
        <v>9</v>
      </c>
      <c r="G841">
        <v>174</v>
      </c>
      <c r="H841" t="str">
        <f>VLOOKUP(G841,[1]OPERADORES!$A:$B,2,0)</f>
        <v>MIRIÃ LOBATO RODRIGUES</v>
      </c>
      <c r="I841" t="s">
        <v>21</v>
      </c>
      <c r="J841" t="s">
        <v>494</v>
      </c>
      <c r="K841" t="s">
        <v>1471</v>
      </c>
      <c r="L841">
        <v>20817</v>
      </c>
      <c r="M841" t="s">
        <v>153</v>
      </c>
      <c r="O841" t="s">
        <v>11</v>
      </c>
      <c r="P841">
        <v>5102</v>
      </c>
      <c r="Q841">
        <v>6</v>
      </c>
      <c r="R841">
        <v>22.89</v>
      </c>
      <c r="S841">
        <v>137.34</v>
      </c>
      <c r="T841">
        <v>111.72</v>
      </c>
      <c r="U841">
        <v>18.649999999999999</v>
      </c>
      <c r="V841" t="str">
        <f>VLOOKUP(L841,'[2]tabela de preços'!$A:$D,4,0)</f>
        <v>AUTO AMERICA</v>
      </c>
      <c r="W841" t="str">
        <f>VLOOKUP(L841,'[2]tabela de preços'!$A:$F,6,0)</f>
        <v>MASSA DE POLIR</v>
      </c>
      <c r="X841" t="str">
        <f>VLOOKUP(L841,'[2]tabela de preços'!$A:$G,7,0)</f>
        <v>AUTOMOTIVO</v>
      </c>
    </row>
    <row r="842" spans="1:24" hidden="1" x14ac:dyDescent="0.3">
      <c r="A842" t="s">
        <v>1468</v>
      </c>
      <c r="C842" t="s">
        <v>1469</v>
      </c>
      <c r="D842" s="1">
        <v>46035</v>
      </c>
      <c r="E842" t="s">
        <v>1470</v>
      </c>
      <c r="F842">
        <v>9</v>
      </c>
      <c r="G842">
        <v>174</v>
      </c>
      <c r="H842" t="str">
        <f>VLOOKUP(G842,[1]OPERADORES!$A:$B,2,0)</f>
        <v>MIRIÃ LOBATO RODRIGUES</v>
      </c>
      <c r="I842" t="s">
        <v>21</v>
      </c>
      <c r="J842" t="s">
        <v>494</v>
      </c>
      <c r="K842" t="s">
        <v>1471</v>
      </c>
      <c r="L842">
        <v>9764</v>
      </c>
      <c r="M842" t="s">
        <v>173</v>
      </c>
      <c r="O842" t="s">
        <v>11</v>
      </c>
      <c r="P842">
        <v>5102</v>
      </c>
      <c r="Q842">
        <v>3</v>
      </c>
      <c r="R842">
        <v>33.54</v>
      </c>
      <c r="S842">
        <v>100.62</v>
      </c>
      <c r="T842">
        <v>76.38</v>
      </c>
      <c r="U842">
        <v>24.09</v>
      </c>
      <c r="V842" t="str">
        <f>VLOOKUP(L842,'[2]tabela de preços'!$A:$D,4,0)</f>
        <v>SIKKENS</v>
      </c>
      <c r="W842" t="str">
        <f>VLOOKUP(L842,'[2]tabela de preços'!$A:$F,6,0)</f>
        <v>MASSA DE PEQUENOS REPAROS</v>
      </c>
      <c r="X842" t="str">
        <f>VLOOKUP(L842,'[2]tabela de preços'!$A:$G,7,0)</f>
        <v>AUTOMOTIVO</v>
      </c>
    </row>
    <row r="843" spans="1:24" hidden="1" x14ac:dyDescent="0.3">
      <c r="A843" t="s">
        <v>1516</v>
      </c>
      <c r="C843" t="s">
        <v>1517</v>
      </c>
      <c r="D843" s="1">
        <v>46035</v>
      </c>
      <c r="E843" t="s">
        <v>1518</v>
      </c>
      <c r="F843">
        <v>9</v>
      </c>
      <c r="G843">
        <v>174</v>
      </c>
      <c r="H843" t="str">
        <f>VLOOKUP(G843,[1]OPERADORES!$A:$B,2,0)</f>
        <v>MIRIÃ LOBATO RODRIGUES</v>
      </c>
      <c r="I843" t="s">
        <v>21</v>
      </c>
      <c r="J843" t="s">
        <v>372</v>
      </c>
      <c r="K843" t="s">
        <v>1519</v>
      </c>
      <c r="L843">
        <v>84025</v>
      </c>
      <c r="M843" t="s">
        <v>1520</v>
      </c>
      <c r="O843" t="s">
        <v>11</v>
      </c>
      <c r="P843">
        <v>5102</v>
      </c>
      <c r="Q843">
        <v>2</v>
      </c>
      <c r="R843">
        <v>80.42</v>
      </c>
      <c r="S843">
        <v>160.84</v>
      </c>
      <c r="T843">
        <v>122.08</v>
      </c>
      <c r="U843">
        <v>24.1</v>
      </c>
      <c r="V843" t="str">
        <f>VLOOKUP(L843,'[2]tabela de preços'!$A:$D,4,0)</f>
        <v>BRASILUX</v>
      </c>
      <c r="W843" t="str">
        <f>VLOOKUP(L843,'[2]tabela de preços'!$A:$F,6,0)</f>
        <v>EPOXI</v>
      </c>
      <c r="X843" t="str">
        <f>VLOOKUP(L843,'[2]tabela de preços'!$A:$G,7,0)</f>
        <v>INDUSTRIAL</v>
      </c>
    </row>
    <row r="844" spans="1:24" hidden="1" x14ac:dyDescent="0.3">
      <c r="A844" t="s">
        <v>1516</v>
      </c>
      <c r="C844" t="s">
        <v>1517</v>
      </c>
      <c r="D844" s="1">
        <v>46035</v>
      </c>
      <c r="E844" t="s">
        <v>1518</v>
      </c>
      <c r="F844">
        <v>9</v>
      </c>
      <c r="G844">
        <v>174</v>
      </c>
      <c r="H844" t="str">
        <f>VLOOKUP(G844,[1]OPERADORES!$A:$B,2,0)</f>
        <v>MIRIÃ LOBATO RODRIGUES</v>
      </c>
      <c r="I844" t="s">
        <v>21</v>
      </c>
      <c r="J844" t="s">
        <v>372</v>
      </c>
      <c r="K844" t="s">
        <v>1519</v>
      </c>
      <c r="L844">
        <v>84112</v>
      </c>
      <c r="M844" t="s">
        <v>885</v>
      </c>
      <c r="O844" t="s">
        <v>11</v>
      </c>
      <c r="P844">
        <v>5403</v>
      </c>
      <c r="Q844">
        <v>1</v>
      </c>
      <c r="R844">
        <v>153.99</v>
      </c>
      <c r="S844">
        <v>153.99</v>
      </c>
      <c r="T844">
        <v>116.88</v>
      </c>
      <c r="U844">
        <v>24.1</v>
      </c>
      <c r="V844" t="str">
        <f>VLOOKUP(L844,'[2]tabela de preços'!$A:$D,4,0)</f>
        <v>BRASILUX</v>
      </c>
      <c r="W844" t="str">
        <f>VLOOKUP(L844,'[2]tabela de preços'!$A:$F,6,0)</f>
        <v>EPOXI</v>
      </c>
      <c r="X844" t="str">
        <f>VLOOKUP(L844,'[2]tabela de preços'!$A:$G,7,0)</f>
        <v>INDUSTRIAL</v>
      </c>
    </row>
    <row r="845" spans="1:24" hidden="1" x14ac:dyDescent="0.3">
      <c r="A845" t="s">
        <v>1516</v>
      </c>
      <c r="C845" t="s">
        <v>1517</v>
      </c>
      <c r="D845" s="1">
        <v>46035</v>
      </c>
      <c r="E845" t="s">
        <v>1518</v>
      </c>
      <c r="F845">
        <v>9</v>
      </c>
      <c r="G845">
        <v>174</v>
      </c>
      <c r="H845" t="str">
        <f>VLOOKUP(G845,[1]OPERADORES!$A:$B,2,0)</f>
        <v>MIRIÃ LOBATO RODRIGUES</v>
      </c>
      <c r="I845" t="s">
        <v>21</v>
      </c>
      <c r="J845" t="s">
        <v>372</v>
      </c>
      <c r="K845" t="s">
        <v>1519</v>
      </c>
      <c r="L845">
        <v>84897</v>
      </c>
      <c r="M845" t="s">
        <v>852</v>
      </c>
      <c r="O845" t="s">
        <v>11</v>
      </c>
      <c r="P845">
        <v>5403</v>
      </c>
      <c r="Q845">
        <v>3</v>
      </c>
      <c r="R845">
        <v>230.87</v>
      </c>
      <c r="S845">
        <v>692.61</v>
      </c>
      <c r="T845">
        <v>525.69000000000005</v>
      </c>
      <c r="U845">
        <v>24.1</v>
      </c>
      <c r="V845" t="str">
        <f>VLOOKUP(L845,'[2]tabela de preços'!$A:$D,4,0)</f>
        <v>BRASILUX</v>
      </c>
      <c r="W845" t="str">
        <f>VLOOKUP(L845,'[2]tabela de preços'!$A:$F,6,0)</f>
        <v>EPOXI</v>
      </c>
      <c r="X845" t="str">
        <f>VLOOKUP(L845,'[2]tabela de preços'!$A:$G,7,0)</f>
        <v>INDUSTRIAL</v>
      </c>
    </row>
    <row r="846" spans="1:24" hidden="1" x14ac:dyDescent="0.3">
      <c r="A846" t="s">
        <v>1516</v>
      </c>
      <c r="C846" t="s">
        <v>1517</v>
      </c>
      <c r="D846" s="1">
        <v>46035</v>
      </c>
      <c r="E846" t="s">
        <v>1518</v>
      </c>
      <c r="F846">
        <v>9</v>
      </c>
      <c r="G846">
        <v>174</v>
      </c>
      <c r="H846" t="str">
        <f>VLOOKUP(G846,[1]OPERADORES!$A:$B,2,0)</f>
        <v>MIRIÃ LOBATO RODRIGUES</v>
      </c>
      <c r="I846" t="s">
        <v>21</v>
      </c>
      <c r="J846" t="s">
        <v>372</v>
      </c>
      <c r="K846" t="s">
        <v>1519</v>
      </c>
      <c r="L846">
        <v>84898</v>
      </c>
      <c r="M846" t="s">
        <v>853</v>
      </c>
      <c r="O846" t="s">
        <v>11</v>
      </c>
      <c r="P846">
        <v>5403</v>
      </c>
      <c r="Q846">
        <v>12</v>
      </c>
      <c r="R846">
        <v>209.03</v>
      </c>
      <c r="S846" s="2">
        <v>2508.36</v>
      </c>
      <c r="T846" s="2">
        <v>1903.92</v>
      </c>
      <c r="U846">
        <v>24.1</v>
      </c>
      <c r="V846" t="str">
        <f>VLOOKUP(L846,'[2]tabela de preços'!$A:$D,4,0)</f>
        <v>BRASILUX</v>
      </c>
      <c r="W846" t="str">
        <f>VLOOKUP(L846,'[2]tabela de preços'!$A:$F,6,0)</f>
        <v>EPOXI</v>
      </c>
      <c r="X846" t="str">
        <f>VLOOKUP(L846,'[2]tabela de preços'!$A:$G,7,0)</f>
        <v>INDUSTRIAL</v>
      </c>
    </row>
    <row r="847" spans="1:24" hidden="1" x14ac:dyDescent="0.3">
      <c r="A847" t="s">
        <v>1516</v>
      </c>
      <c r="C847" t="s">
        <v>1517</v>
      </c>
      <c r="D847" s="1">
        <v>46035</v>
      </c>
      <c r="E847" t="s">
        <v>1518</v>
      </c>
      <c r="F847">
        <v>9</v>
      </c>
      <c r="G847">
        <v>174</v>
      </c>
      <c r="H847" t="str">
        <f>VLOOKUP(G847,[1]OPERADORES!$A:$B,2,0)</f>
        <v>MIRIÃ LOBATO RODRIGUES</v>
      </c>
      <c r="I847" t="s">
        <v>21</v>
      </c>
      <c r="J847" t="s">
        <v>372</v>
      </c>
      <c r="K847" t="s">
        <v>1519</v>
      </c>
      <c r="L847">
        <v>84899</v>
      </c>
      <c r="M847" t="s">
        <v>854</v>
      </c>
      <c r="O847" t="s">
        <v>11</v>
      </c>
      <c r="P847">
        <v>5403</v>
      </c>
      <c r="Q847">
        <v>2</v>
      </c>
      <c r="R847">
        <v>169.39</v>
      </c>
      <c r="S847">
        <v>338.78</v>
      </c>
      <c r="T847">
        <v>257.14</v>
      </c>
      <c r="U847">
        <v>24.1</v>
      </c>
      <c r="V847" t="str">
        <f>VLOOKUP(L847,'[2]tabela de preços'!$A:$D,4,0)</f>
        <v>BRASILUX</v>
      </c>
      <c r="W847" t="str">
        <f>VLOOKUP(L847,'[2]tabela de preços'!$A:$F,6,0)</f>
        <v>EPOXI</v>
      </c>
      <c r="X847" t="str">
        <f>VLOOKUP(L847,'[2]tabela de preços'!$A:$G,7,0)</f>
        <v>INDUSTRIAL</v>
      </c>
    </row>
    <row r="848" spans="1:24" hidden="1" x14ac:dyDescent="0.3">
      <c r="A848" t="s">
        <v>1516</v>
      </c>
      <c r="C848" t="s">
        <v>1517</v>
      </c>
      <c r="D848" s="1">
        <v>46035</v>
      </c>
      <c r="E848" t="s">
        <v>1518</v>
      </c>
      <c r="F848">
        <v>9</v>
      </c>
      <c r="G848">
        <v>174</v>
      </c>
      <c r="H848" t="str">
        <f>VLOOKUP(G848,[1]OPERADORES!$A:$B,2,0)</f>
        <v>MIRIÃ LOBATO RODRIGUES</v>
      </c>
      <c r="I848" t="s">
        <v>21</v>
      </c>
      <c r="J848" t="s">
        <v>372</v>
      </c>
      <c r="K848" t="s">
        <v>1519</v>
      </c>
      <c r="L848">
        <v>86935</v>
      </c>
      <c r="M848" t="s">
        <v>1521</v>
      </c>
      <c r="O848" t="s">
        <v>11</v>
      </c>
      <c r="P848">
        <v>5403</v>
      </c>
      <c r="Q848">
        <v>7</v>
      </c>
      <c r="R848">
        <v>219.88</v>
      </c>
      <c r="S848" s="2">
        <v>1539.16</v>
      </c>
      <c r="T848" s="2">
        <v>1168.23</v>
      </c>
      <c r="U848">
        <v>24.1</v>
      </c>
      <c r="V848" t="str">
        <f>VLOOKUP(L848,'[2]tabela de preços'!$A:$D,4,0)</f>
        <v>BRASILUX</v>
      </c>
      <c r="W848" t="str">
        <f>VLOOKUP(L848,'[2]tabela de preços'!$A:$F,6,0)</f>
        <v>EPOXI</v>
      </c>
      <c r="X848" t="str">
        <f>VLOOKUP(L848,'[2]tabela de preços'!$A:$G,7,0)</f>
        <v>INDUSTRIAL</v>
      </c>
    </row>
    <row r="849" spans="1:24" hidden="1" x14ac:dyDescent="0.3">
      <c r="A849" t="s">
        <v>1524</v>
      </c>
      <c r="B849" t="s">
        <v>1525</v>
      </c>
      <c r="C849" t="s">
        <v>1536</v>
      </c>
      <c r="D849" s="1">
        <v>46035</v>
      </c>
      <c r="E849" t="s">
        <v>1537</v>
      </c>
      <c r="F849">
        <v>9</v>
      </c>
      <c r="G849">
        <v>236</v>
      </c>
      <c r="H849" t="str">
        <f>VLOOKUP(G849,[1]OPERADORES!$A:$B,2,0)</f>
        <v>DANIEL</v>
      </c>
      <c r="I849" t="s">
        <v>21</v>
      </c>
      <c r="J849" t="s">
        <v>762</v>
      </c>
      <c r="K849" t="s">
        <v>1528</v>
      </c>
      <c r="L849">
        <v>84495</v>
      </c>
      <c r="M849" t="s">
        <v>1538</v>
      </c>
      <c r="O849" t="s">
        <v>11</v>
      </c>
      <c r="P849">
        <v>5403</v>
      </c>
      <c r="Q849">
        <v>5</v>
      </c>
      <c r="R849">
        <v>81.459999999999994</v>
      </c>
      <c r="S849">
        <v>407.3</v>
      </c>
      <c r="T849">
        <v>309.14999999999998</v>
      </c>
      <c r="U849">
        <v>24.1</v>
      </c>
      <c r="V849" t="str">
        <f>VLOOKUP(L849,'[2]tabela de preços'!$A:$D,4,0)</f>
        <v>BRASILUX</v>
      </c>
      <c r="W849" t="str">
        <f>VLOOKUP(L849,'[2]tabela de preços'!$A:$F,6,0)</f>
        <v xml:space="preserve">BASES SISTEMA NO MACHINE </v>
      </c>
      <c r="X849" t="str">
        <f>VLOOKUP(L849,'[2]tabela de preços'!$A:$G,7,0)</f>
        <v>INDUSTRIAL</v>
      </c>
    </row>
    <row r="850" spans="1:24" hidden="1" x14ac:dyDescent="0.3">
      <c r="A850" t="s">
        <v>1524</v>
      </c>
      <c r="B850" t="s">
        <v>1525</v>
      </c>
      <c r="C850" t="s">
        <v>1536</v>
      </c>
      <c r="D850" s="1">
        <v>46035</v>
      </c>
      <c r="E850" t="s">
        <v>1537</v>
      </c>
      <c r="F850">
        <v>9</v>
      </c>
      <c r="G850">
        <v>236</v>
      </c>
      <c r="H850" t="str">
        <f>VLOOKUP(G850,[1]OPERADORES!$A:$B,2,0)</f>
        <v>DANIEL</v>
      </c>
      <c r="I850" t="s">
        <v>21</v>
      </c>
      <c r="J850" t="s">
        <v>762</v>
      </c>
      <c r="K850" t="s">
        <v>1528</v>
      </c>
      <c r="L850">
        <v>84494</v>
      </c>
      <c r="M850" t="s">
        <v>1539</v>
      </c>
      <c r="O850" t="s">
        <v>11</v>
      </c>
      <c r="P850">
        <v>5403</v>
      </c>
      <c r="Q850">
        <v>1</v>
      </c>
      <c r="R850">
        <v>150.94</v>
      </c>
      <c r="S850">
        <v>150.94</v>
      </c>
      <c r="T850">
        <v>114.57</v>
      </c>
      <c r="U850">
        <v>24.1</v>
      </c>
      <c r="V850" t="str">
        <f>VLOOKUP(L850,'[2]tabela de preços'!$A:$D,4,0)</f>
        <v>BRASILUX</v>
      </c>
      <c r="W850" t="str">
        <f>VLOOKUP(L850,'[2]tabela de preços'!$A:$F,6,0)</f>
        <v xml:space="preserve">BASES SISTEMA NO MACHINE </v>
      </c>
      <c r="X850" t="str">
        <f>VLOOKUP(L850,'[2]tabela de preços'!$A:$G,7,0)</f>
        <v>INDUSTRIAL</v>
      </c>
    </row>
    <row r="851" spans="1:24" hidden="1" x14ac:dyDescent="0.3">
      <c r="A851" t="s">
        <v>1524</v>
      </c>
      <c r="B851" t="s">
        <v>1525</v>
      </c>
      <c r="C851" t="s">
        <v>1536</v>
      </c>
      <c r="D851" s="1">
        <v>46035</v>
      </c>
      <c r="E851" t="s">
        <v>1537</v>
      </c>
      <c r="F851">
        <v>9</v>
      </c>
      <c r="G851">
        <v>236</v>
      </c>
      <c r="H851" t="str">
        <f>VLOOKUP(G851,[1]OPERADORES!$A:$B,2,0)</f>
        <v>DANIEL</v>
      </c>
      <c r="I851" t="s">
        <v>21</v>
      </c>
      <c r="J851" t="s">
        <v>762</v>
      </c>
      <c r="K851" t="s">
        <v>1528</v>
      </c>
      <c r="L851">
        <v>84891</v>
      </c>
      <c r="M851" t="s">
        <v>1540</v>
      </c>
      <c r="O851" t="s">
        <v>11</v>
      </c>
      <c r="P851">
        <v>5403</v>
      </c>
      <c r="Q851">
        <v>1</v>
      </c>
      <c r="R851">
        <v>322.86</v>
      </c>
      <c r="S851">
        <v>322.86</v>
      </c>
      <c r="T851">
        <v>245.06</v>
      </c>
      <c r="U851">
        <v>24.1</v>
      </c>
      <c r="V851" t="str">
        <f>VLOOKUP(L851,'[2]tabela de preços'!$A:$D,4,0)</f>
        <v>BRASILUX</v>
      </c>
      <c r="W851" t="str">
        <f>VLOOKUP(L851,'[2]tabela de preços'!$A:$F,6,0)</f>
        <v xml:space="preserve">BASES SISTEMA NO MACHINE </v>
      </c>
      <c r="X851" t="str">
        <f>VLOOKUP(L851,'[2]tabela de preços'!$A:$G,7,0)</f>
        <v>INDUSTRIAL</v>
      </c>
    </row>
    <row r="852" spans="1:24" hidden="1" x14ac:dyDescent="0.3">
      <c r="A852" t="s">
        <v>1524</v>
      </c>
      <c r="B852" t="s">
        <v>1525</v>
      </c>
      <c r="C852" t="s">
        <v>1536</v>
      </c>
      <c r="D852" s="1">
        <v>46035</v>
      </c>
      <c r="E852" t="s">
        <v>1537</v>
      </c>
      <c r="F852">
        <v>9</v>
      </c>
      <c r="G852">
        <v>236</v>
      </c>
      <c r="H852" t="str">
        <f>VLOOKUP(G852,[1]OPERADORES!$A:$B,2,0)</f>
        <v>DANIEL</v>
      </c>
      <c r="I852" t="s">
        <v>21</v>
      </c>
      <c r="J852" t="s">
        <v>762</v>
      </c>
      <c r="K852" t="s">
        <v>1528</v>
      </c>
      <c r="L852">
        <v>85280</v>
      </c>
      <c r="M852" t="s">
        <v>943</v>
      </c>
      <c r="O852" t="s">
        <v>11</v>
      </c>
      <c r="P852">
        <v>5102</v>
      </c>
      <c r="Q852">
        <v>3</v>
      </c>
      <c r="R852">
        <v>55.72</v>
      </c>
      <c r="S852">
        <v>167.16</v>
      </c>
      <c r="T852">
        <v>126.87</v>
      </c>
      <c r="U852">
        <v>24.1</v>
      </c>
      <c r="V852" t="str">
        <f>VLOOKUP(L852,'[2]tabela de preços'!$A:$D,4,0)</f>
        <v>BRASILUX</v>
      </c>
      <c r="W852" t="str">
        <f>VLOOKUP(L852,'[2]tabela de preços'!$A:$F,6,0)</f>
        <v>CATALISADORES INDIVIDUAIS</v>
      </c>
      <c r="X852" t="str">
        <f>VLOOKUP(L852,'[2]tabela de preços'!$A:$G,7,0)</f>
        <v>IMOBILIÁRIO</v>
      </c>
    </row>
    <row r="853" spans="1:24" hidden="1" x14ac:dyDescent="0.3">
      <c r="A853" t="s">
        <v>1524</v>
      </c>
      <c r="B853" t="s">
        <v>1525</v>
      </c>
      <c r="C853" t="s">
        <v>1536</v>
      </c>
      <c r="D853" s="1">
        <v>46035</v>
      </c>
      <c r="E853" t="s">
        <v>1537</v>
      </c>
      <c r="F853">
        <v>9</v>
      </c>
      <c r="G853">
        <v>236</v>
      </c>
      <c r="H853" t="str">
        <f>VLOOKUP(G853,[1]OPERADORES!$A:$B,2,0)</f>
        <v>DANIEL</v>
      </c>
      <c r="I853" t="s">
        <v>21</v>
      </c>
      <c r="J853" t="s">
        <v>762</v>
      </c>
      <c r="K853" t="s">
        <v>1528</v>
      </c>
      <c r="L853">
        <v>23878</v>
      </c>
      <c r="M853" t="s">
        <v>851</v>
      </c>
      <c r="O853" t="s">
        <v>11</v>
      </c>
      <c r="P853">
        <v>5102</v>
      </c>
      <c r="Q853">
        <v>12</v>
      </c>
      <c r="R853">
        <v>7.2</v>
      </c>
      <c r="S853">
        <v>86.4</v>
      </c>
      <c r="T853">
        <v>76.56</v>
      </c>
      <c r="U853">
        <v>11.39</v>
      </c>
      <c r="V853" t="str">
        <f>VLOOKUP(L853,'[2]tabela de preços'!$A:$D,4,0)</f>
        <v>ATLAS</v>
      </c>
      <c r="W853" t="str">
        <f>VLOOKUP(L853,'[2]tabela de preços'!$A:$F,6,0)</f>
        <v>ROLOS / TRINCHAS / PINCÉIS / ESPÁTULAS</v>
      </c>
      <c r="X853" t="str">
        <f>VLOOKUP(L853,'[2]tabela de preços'!$A:$G,7,0)</f>
        <v>IMOBILIÁRIO</v>
      </c>
    </row>
    <row r="854" spans="1:24" hidden="1" x14ac:dyDescent="0.3">
      <c r="A854" t="s">
        <v>1649</v>
      </c>
      <c r="B854" t="s">
        <v>1650</v>
      </c>
      <c r="C854" t="s">
        <v>1651</v>
      </c>
      <c r="D854" s="1">
        <v>46035</v>
      </c>
      <c r="E854" t="s">
        <v>1652</v>
      </c>
      <c r="F854">
        <v>9</v>
      </c>
      <c r="G854">
        <v>236</v>
      </c>
      <c r="H854" t="str">
        <f>VLOOKUP(G854,[1]OPERADORES!$A:$B,2,0)</f>
        <v>DANIEL</v>
      </c>
      <c r="I854" t="s">
        <v>21</v>
      </c>
      <c r="J854" t="s">
        <v>1653</v>
      </c>
      <c r="K854" t="s">
        <v>1654</v>
      </c>
      <c r="L854">
        <v>20135</v>
      </c>
      <c r="M854" t="s">
        <v>459</v>
      </c>
      <c r="O854" t="s">
        <v>11</v>
      </c>
      <c r="P854">
        <v>5102</v>
      </c>
      <c r="Q854">
        <v>30</v>
      </c>
      <c r="R854">
        <v>25.37</v>
      </c>
      <c r="S854">
        <v>761.1</v>
      </c>
      <c r="T854">
        <v>577.79999999999995</v>
      </c>
      <c r="U854">
        <v>24.08</v>
      </c>
      <c r="V854" t="str">
        <f>VLOOKUP(L854,'[2]tabela de preços'!$A:$D,4,0)</f>
        <v>3M</v>
      </c>
      <c r="W854" t="str">
        <f>VLOOKUP(L854,'[2]tabela de preços'!$A:$F,6,0)</f>
        <v>DISCO TRIZACT</v>
      </c>
      <c r="X854" t="str">
        <f>VLOOKUP(L854,'[2]tabela de preços'!$A:$G,7,0)</f>
        <v>AUTOMOTIVO</v>
      </c>
    </row>
    <row r="855" spans="1:24" hidden="1" x14ac:dyDescent="0.3">
      <c r="A855" t="s">
        <v>1649</v>
      </c>
      <c r="B855" t="s">
        <v>1650</v>
      </c>
      <c r="C855" t="s">
        <v>1651</v>
      </c>
      <c r="D855" s="1">
        <v>46035</v>
      </c>
      <c r="E855" t="s">
        <v>1652</v>
      </c>
      <c r="F855">
        <v>9</v>
      </c>
      <c r="G855">
        <v>236</v>
      </c>
      <c r="H855" t="str">
        <f>VLOOKUP(G855,[1]OPERADORES!$A:$B,2,0)</f>
        <v>DANIEL</v>
      </c>
      <c r="I855" t="s">
        <v>21</v>
      </c>
      <c r="J855" t="s">
        <v>1653</v>
      </c>
      <c r="K855" t="s">
        <v>1654</v>
      </c>
      <c r="L855">
        <v>24248</v>
      </c>
      <c r="M855" t="s">
        <v>107</v>
      </c>
      <c r="O855" t="s">
        <v>11</v>
      </c>
      <c r="P855">
        <v>5102</v>
      </c>
      <c r="Q855">
        <v>48</v>
      </c>
      <c r="R855">
        <v>8</v>
      </c>
      <c r="S855">
        <v>384</v>
      </c>
      <c r="T855">
        <v>307.68</v>
      </c>
      <c r="U855">
        <v>19.88</v>
      </c>
      <c r="V855" t="str">
        <f>VLOOKUP(L855,'[2]tabela de preços'!$A:$D,4,0)</f>
        <v>SHERWIN WILLIAMS</v>
      </c>
      <c r="W855" t="str">
        <f>VLOOKUP(L855,'[2]tabela de preços'!$A:$F,6,0)</f>
        <v>PRIMER AUTOMOTIVO</v>
      </c>
      <c r="X855" t="str">
        <f>VLOOKUP(L855,'[2]tabela de preços'!$A:$G,7,0)</f>
        <v>AUTOMOTIVO</v>
      </c>
    </row>
    <row r="856" spans="1:24" hidden="1" x14ac:dyDescent="0.3">
      <c r="A856" t="s">
        <v>1649</v>
      </c>
      <c r="B856" t="s">
        <v>1650</v>
      </c>
      <c r="C856" t="s">
        <v>1651</v>
      </c>
      <c r="D856" s="1">
        <v>46035</v>
      </c>
      <c r="E856" t="s">
        <v>1652</v>
      </c>
      <c r="F856">
        <v>9</v>
      </c>
      <c r="G856">
        <v>236</v>
      </c>
      <c r="H856" t="str">
        <f>VLOOKUP(G856,[1]OPERADORES!$A:$B,2,0)</f>
        <v>DANIEL</v>
      </c>
      <c r="I856" t="s">
        <v>21</v>
      </c>
      <c r="J856" t="s">
        <v>1653</v>
      </c>
      <c r="K856" t="s">
        <v>1654</v>
      </c>
      <c r="L856">
        <v>10097</v>
      </c>
      <c r="M856" t="s">
        <v>461</v>
      </c>
      <c r="O856" t="s">
        <v>11</v>
      </c>
      <c r="P856">
        <v>5102</v>
      </c>
      <c r="Q856">
        <v>20</v>
      </c>
      <c r="R856">
        <v>9.1300000000000008</v>
      </c>
      <c r="S856">
        <v>182.6</v>
      </c>
      <c r="T856">
        <v>134</v>
      </c>
      <c r="U856">
        <v>26.62</v>
      </c>
      <c r="V856" t="str">
        <f>VLOOKUP(L856,'[2]tabela de preços'!$A:$D,4,0)</f>
        <v>3M</v>
      </c>
      <c r="W856" t="str">
        <f>VLOOKUP(L856,'[2]tabela de preços'!$A:$F,6,0)</f>
        <v>EPI´S</v>
      </c>
      <c r="X856" t="str">
        <f>VLOOKUP(L856,'[2]tabela de preços'!$A:$G,7,0)</f>
        <v>AUTOMOTIVO</v>
      </c>
    </row>
    <row r="857" spans="1:24" hidden="1" x14ac:dyDescent="0.3">
      <c r="A857" t="s">
        <v>1649</v>
      </c>
      <c r="B857" t="s">
        <v>1650</v>
      </c>
      <c r="C857" t="s">
        <v>1651</v>
      </c>
      <c r="D857" s="1">
        <v>46035</v>
      </c>
      <c r="E857" t="s">
        <v>1652</v>
      </c>
      <c r="F857">
        <v>9</v>
      </c>
      <c r="G857">
        <v>236</v>
      </c>
      <c r="H857" t="str">
        <f>VLOOKUP(G857,[1]OPERADORES!$A:$B,2,0)</f>
        <v>DANIEL</v>
      </c>
      <c r="I857" t="s">
        <v>21</v>
      </c>
      <c r="J857" t="s">
        <v>1653</v>
      </c>
      <c r="K857" t="s">
        <v>1654</v>
      </c>
      <c r="L857">
        <v>24183</v>
      </c>
      <c r="M857" t="s">
        <v>1655</v>
      </c>
      <c r="O857" t="s">
        <v>11</v>
      </c>
      <c r="P857">
        <v>5102</v>
      </c>
      <c r="Q857">
        <v>48</v>
      </c>
      <c r="R857">
        <v>30.45</v>
      </c>
      <c r="S857" s="2">
        <v>1461.6</v>
      </c>
      <c r="T857" s="2">
        <v>1109.28</v>
      </c>
      <c r="U857">
        <v>24.11</v>
      </c>
      <c r="V857" t="str">
        <f>VLOOKUP(L857,'[2]tabela de preços'!$A:$D,4,0)</f>
        <v>3M</v>
      </c>
      <c r="W857" t="str">
        <f>VLOOKUP(L857,'[2]tabela de preços'!$A:$F,6,0)</f>
        <v>FITA DUPLA FACE</v>
      </c>
      <c r="X857" t="str">
        <f>VLOOKUP(L857,'[2]tabela de preços'!$A:$G,7,0)</f>
        <v>AUTOMOTIVO</v>
      </c>
    </row>
    <row r="858" spans="1:24" hidden="1" x14ac:dyDescent="0.3">
      <c r="A858" t="s">
        <v>1649</v>
      </c>
      <c r="B858" t="s">
        <v>1650</v>
      </c>
      <c r="C858" t="s">
        <v>1651</v>
      </c>
      <c r="D858" s="1">
        <v>46035</v>
      </c>
      <c r="E858" t="s">
        <v>1652</v>
      </c>
      <c r="F858">
        <v>9</v>
      </c>
      <c r="G858">
        <v>236</v>
      </c>
      <c r="H858" t="str">
        <f>VLOOKUP(G858,[1]OPERADORES!$A:$B,2,0)</f>
        <v>DANIEL</v>
      </c>
      <c r="I858" t="s">
        <v>21</v>
      </c>
      <c r="J858" t="s">
        <v>1653</v>
      </c>
      <c r="K858" t="s">
        <v>1654</v>
      </c>
      <c r="L858">
        <v>85621</v>
      </c>
      <c r="M858" t="s">
        <v>1656</v>
      </c>
      <c r="O858" t="s">
        <v>11</v>
      </c>
      <c r="P858">
        <v>5102</v>
      </c>
      <c r="Q858">
        <v>22</v>
      </c>
      <c r="R858">
        <v>16.75</v>
      </c>
      <c r="S858">
        <v>368.5</v>
      </c>
      <c r="T858">
        <v>270.16000000000003</v>
      </c>
      <c r="U858">
        <v>26.69</v>
      </c>
      <c r="V858" t="str">
        <f>VLOOKUP(L858,'[2]tabela de preços'!$A:$D,4,0)</f>
        <v>ADERE</v>
      </c>
      <c r="W858" t="str">
        <f>VLOOKUP(L858,'[2]tabela de preços'!$A:$F,6,0)</f>
        <v xml:space="preserve">FITA DE USO GERAL </v>
      </c>
      <c r="X858" t="str">
        <f>VLOOKUP(L858,'[2]tabela de preços'!$A:$G,7,0)</f>
        <v>IMOBILIÁRIO</v>
      </c>
    </row>
    <row r="859" spans="1:24" hidden="1" x14ac:dyDescent="0.3">
      <c r="A859" t="s">
        <v>1649</v>
      </c>
      <c r="B859" t="s">
        <v>1650</v>
      </c>
      <c r="C859" t="s">
        <v>1651</v>
      </c>
      <c r="D859" s="1">
        <v>46035</v>
      </c>
      <c r="E859" t="s">
        <v>1652</v>
      </c>
      <c r="F859">
        <v>9</v>
      </c>
      <c r="G859">
        <v>236</v>
      </c>
      <c r="H859" t="str">
        <f>VLOOKUP(G859,[1]OPERADORES!$A:$B,2,0)</f>
        <v>DANIEL</v>
      </c>
      <c r="I859" t="s">
        <v>21</v>
      </c>
      <c r="J859" t="s">
        <v>1653</v>
      </c>
      <c r="K859" t="s">
        <v>1654</v>
      </c>
      <c r="L859">
        <v>21078</v>
      </c>
      <c r="M859" t="s">
        <v>141</v>
      </c>
      <c r="O859" t="s">
        <v>11</v>
      </c>
      <c r="P859">
        <v>5102</v>
      </c>
      <c r="Q859">
        <v>36</v>
      </c>
      <c r="R859">
        <v>22.89</v>
      </c>
      <c r="S859">
        <v>824.04</v>
      </c>
      <c r="T859">
        <v>671.76</v>
      </c>
      <c r="U859">
        <v>18.48</v>
      </c>
      <c r="V859" t="str">
        <f>VLOOKUP(L859,'[2]tabela de preços'!$A:$D,4,0)</f>
        <v>SHERWIN WILLIAMS</v>
      </c>
      <c r="W859" t="str">
        <f>VLOOKUP(L859,'[2]tabela de preços'!$A:$F,6,0)</f>
        <v>MASSA POLIÉSTER</v>
      </c>
      <c r="X859" t="str">
        <f>VLOOKUP(L859,'[2]tabela de preços'!$A:$G,7,0)</f>
        <v>AUTOMOTIVO</v>
      </c>
    </row>
    <row r="860" spans="1:24" hidden="1" x14ac:dyDescent="0.3">
      <c r="A860" t="s">
        <v>1649</v>
      </c>
      <c r="B860" t="s">
        <v>1650</v>
      </c>
      <c r="C860" t="s">
        <v>1651</v>
      </c>
      <c r="D860" s="1">
        <v>46035</v>
      </c>
      <c r="E860" t="s">
        <v>1652</v>
      </c>
      <c r="F860">
        <v>9</v>
      </c>
      <c r="G860">
        <v>236</v>
      </c>
      <c r="H860" t="str">
        <f>VLOOKUP(G860,[1]OPERADORES!$A:$B,2,0)</f>
        <v>DANIEL</v>
      </c>
      <c r="I860" t="s">
        <v>21</v>
      </c>
      <c r="J860" t="s">
        <v>1653</v>
      </c>
      <c r="K860" t="s">
        <v>1654</v>
      </c>
      <c r="L860">
        <v>24247</v>
      </c>
      <c r="M860" t="s">
        <v>111</v>
      </c>
      <c r="O860" t="s">
        <v>11</v>
      </c>
      <c r="P860">
        <v>5403</v>
      </c>
      <c r="Q860">
        <v>48</v>
      </c>
      <c r="R860">
        <v>21</v>
      </c>
      <c r="S860" s="2">
        <v>1008</v>
      </c>
      <c r="T860">
        <v>796.8</v>
      </c>
      <c r="U860">
        <v>20.95</v>
      </c>
      <c r="V860" t="str">
        <f>VLOOKUP(L860,'[2]tabela de preços'!$A:$D,4,0)</f>
        <v>SHERWIN WILLIAMS</v>
      </c>
      <c r="W860" t="str">
        <f>VLOOKUP(L860,'[2]tabela de preços'!$A:$F,6,0)</f>
        <v>PRIMER AUTOMOTIVO</v>
      </c>
      <c r="X860" t="str">
        <f>VLOOKUP(L860,'[2]tabela de preços'!$A:$G,7,0)</f>
        <v>AUTOMOTIVO</v>
      </c>
    </row>
    <row r="861" spans="1:24" hidden="1" x14ac:dyDescent="0.3">
      <c r="A861" t="s">
        <v>1671</v>
      </c>
      <c r="B861" t="s">
        <v>1672</v>
      </c>
      <c r="C861" t="s">
        <v>1673</v>
      </c>
      <c r="D861" s="1">
        <v>46035</v>
      </c>
      <c r="E861" t="s">
        <v>1674</v>
      </c>
      <c r="F861">
        <v>9</v>
      </c>
      <c r="G861">
        <v>236</v>
      </c>
      <c r="H861" t="str">
        <f>VLOOKUP(G861,[1]OPERADORES!$A:$B,2,0)</f>
        <v>DANIEL</v>
      </c>
      <c r="I861" t="s">
        <v>21</v>
      </c>
      <c r="J861" t="s">
        <v>494</v>
      </c>
      <c r="K861" t="s">
        <v>1675</v>
      </c>
      <c r="L861">
        <v>84762</v>
      </c>
      <c r="M861" t="s">
        <v>1014</v>
      </c>
      <c r="O861" t="s">
        <v>11</v>
      </c>
      <c r="P861">
        <v>5403</v>
      </c>
      <c r="Q861">
        <v>1</v>
      </c>
      <c r="R861">
        <v>163.04</v>
      </c>
      <c r="S861">
        <v>163.04</v>
      </c>
      <c r="T861">
        <v>116.88</v>
      </c>
      <c r="U861">
        <v>28.31</v>
      </c>
      <c r="V861" t="str">
        <f>VLOOKUP(L861,'[2]tabela de preços'!$A:$D,4,0)</f>
        <v>BRASILUX</v>
      </c>
      <c r="W861" t="str">
        <f>VLOOKUP(L861,'[2]tabela de preços'!$A:$F,6,0)</f>
        <v>EPOXI</v>
      </c>
      <c r="X861" t="str">
        <f>VLOOKUP(L861,'[2]tabela de preços'!$A:$G,7,0)</f>
        <v>INDUSTRIAL</v>
      </c>
    </row>
    <row r="862" spans="1:24" hidden="1" x14ac:dyDescent="0.3">
      <c r="A862" t="s">
        <v>1671</v>
      </c>
      <c r="B862" t="s">
        <v>1672</v>
      </c>
      <c r="C862" t="s">
        <v>1673</v>
      </c>
      <c r="D862" s="1">
        <v>46035</v>
      </c>
      <c r="E862" t="s">
        <v>1674</v>
      </c>
      <c r="F862">
        <v>9</v>
      </c>
      <c r="G862">
        <v>236</v>
      </c>
      <c r="H862" t="str">
        <f>VLOOKUP(G862,[1]OPERADORES!$A:$B,2,0)</f>
        <v>DANIEL</v>
      </c>
      <c r="I862" t="s">
        <v>21</v>
      </c>
      <c r="J862" t="s">
        <v>494</v>
      </c>
      <c r="K862" t="s">
        <v>1675</v>
      </c>
      <c r="L862">
        <v>84767</v>
      </c>
      <c r="M862" t="s">
        <v>732</v>
      </c>
      <c r="O862" t="s">
        <v>11</v>
      </c>
      <c r="P862">
        <v>5403</v>
      </c>
      <c r="Q862">
        <v>1</v>
      </c>
      <c r="R862">
        <v>163.04</v>
      </c>
      <c r="S862">
        <v>163.04</v>
      </c>
      <c r="T862">
        <v>116.88</v>
      </c>
      <c r="U862">
        <v>28.31</v>
      </c>
      <c r="V862" t="str">
        <f>VLOOKUP(L862,'[2]tabela de preços'!$A:$D,4,0)</f>
        <v>BRASILUX</v>
      </c>
      <c r="W862" t="str">
        <f>VLOOKUP(L862,'[2]tabela de preços'!$A:$F,6,0)</f>
        <v>EPOXI</v>
      </c>
      <c r="X862" t="str">
        <f>VLOOKUP(L862,'[2]tabela de preços'!$A:$G,7,0)</f>
        <v>INDUSTRIAL</v>
      </c>
    </row>
    <row r="863" spans="1:24" hidden="1" x14ac:dyDescent="0.3">
      <c r="A863" t="s">
        <v>1676</v>
      </c>
      <c r="C863" t="s">
        <v>1677</v>
      </c>
      <c r="D863" s="1">
        <v>46035</v>
      </c>
      <c r="E863" t="s">
        <v>1678</v>
      </c>
      <c r="F863">
        <v>9</v>
      </c>
      <c r="G863">
        <v>174</v>
      </c>
      <c r="H863" t="str">
        <f>VLOOKUP(G863,[1]OPERADORES!$A:$B,2,0)</f>
        <v>MIRIÃ LOBATO RODRIGUES</v>
      </c>
      <c r="I863" t="s">
        <v>21</v>
      </c>
      <c r="J863" t="s">
        <v>306</v>
      </c>
      <c r="K863" t="s">
        <v>1679</v>
      </c>
      <c r="L863">
        <v>24248</v>
      </c>
      <c r="M863" t="s">
        <v>107</v>
      </c>
      <c r="O863" t="s">
        <v>11</v>
      </c>
      <c r="P863">
        <v>5102</v>
      </c>
      <c r="Q863">
        <v>5</v>
      </c>
      <c r="R863">
        <v>8</v>
      </c>
      <c r="S863">
        <v>40</v>
      </c>
      <c r="T863">
        <v>32.049999999999997</v>
      </c>
      <c r="U863">
        <v>19.88</v>
      </c>
      <c r="V863" t="str">
        <f>VLOOKUP(L863,'[2]tabela de preços'!$A:$D,4,0)</f>
        <v>SHERWIN WILLIAMS</v>
      </c>
      <c r="W863" t="str">
        <f>VLOOKUP(L863,'[2]tabela de preços'!$A:$F,6,0)</f>
        <v>PRIMER AUTOMOTIVO</v>
      </c>
      <c r="X863" t="str">
        <f>VLOOKUP(L863,'[2]tabela de preços'!$A:$G,7,0)</f>
        <v>AUTOMOTIVO</v>
      </c>
    </row>
    <row r="864" spans="1:24" hidden="1" x14ac:dyDescent="0.3">
      <c r="A864" t="s">
        <v>1676</v>
      </c>
      <c r="C864" t="s">
        <v>1677</v>
      </c>
      <c r="D864" s="1">
        <v>46035</v>
      </c>
      <c r="E864" t="s">
        <v>1678</v>
      </c>
      <c r="F864">
        <v>9</v>
      </c>
      <c r="G864">
        <v>174</v>
      </c>
      <c r="H864" t="str">
        <f>VLOOKUP(G864,[1]OPERADORES!$A:$B,2,0)</f>
        <v>MIRIÃ LOBATO RODRIGUES</v>
      </c>
      <c r="I864" t="s">
        <v>21</v>
      </c>
      <c r="J864" t="s">
        <v>306</v>
      </c>
      <c r="K864" t="s">
        <v>1679</v>
      </c>
      <c r="L864">
        <v>24240</v>
      </c>
      <c r="M864" t="s">
        <v>240</v>
      </c>
      <c r="O864" t="s">
        <v>11</v>
      </c>
      <c r="P864">
        <v>5102</v>
      </c>
      <c r="Q864">
        <v>32</v>
      </c>
      <c r="R864">
        <v>3.81</v>
      </c>
      <c r="S864">
        <v>121.92</v>
      </c>
      <c r="T864">
        <v>104.96</v>
      </c>
      <c r="U864">
        <v>13.91</v>
      </c>
      <c r="V864" t="str">
        <f>VLOOKUP(L864,'[2]tabela de preços'!$A:$D,4,0)</f>
        <v>ADERE</v>
      </c>
      <c r="W864" t="str">
        <f>VLOOKUP(L864,'[2]tabela de preços'!$A:$F,6,0)</f>
        <v>FITA AUTOMOTIVA</v>
      </c>
      <c r="X864" t="str">
        <f>VLOOKUP(L864,'[2]tabela de preços'!$A:$G,7,0)</f>
        <v>AUTOMOTIVO</v>
      </c>
    </row>
    <row r="865" spans="1:24" hidden="1" x14ac:dyDescent="0.3">
      <c r="A865" t="s">
        <v>1676</v>
      </c>
      <c r="C865" t="s">
        <v>1677</v>
      </c>
      <c r="D865" s="1">
        <v>46035</v>
      </c>
      <c r="E865" t="s">
        <v>1678</v>
      </c>
      <c r="F865">
        <v>9</v>
      </c>
      <c r="G865">
        <v>174</v>
      </c>
      <c r="H865" t="str">
        <f>VLOOKUP(G865,[1]OPERADORES!$A:$B,2,0)</f>
        <v>MIRIÃ LOBATO RODRIGUES</v>
      </c>
      <c r="I865" t="s">
        <v>21</v>
      </c>
      <c r="J865" t="s">
        <v>306</v>
      </c>
      <c r="K865" t="s">
        <v>1679</v>
      </c>
      <c r="L865">
        <v>23602</v>
      </c>
      <c r="M865" t="s">
        <v>215</v>
      </c>
      <c r="O865" t="s">
        <v>11</v>
      </c>
      <c r="P865">
        <v>5405</v>
      </c>
      <c r="Q865">
        <v>5</v>
      </c>
      <c r="R865">
        <v>35.89</v>
      </c>
      <c r="S865">
        <v>179.45</v>
      </c>
      <c r="T865">
        <v>146.25</v>
      </c>
      <c r="U865">
        <v>18.5</v>
      </c>
      <c r="V865" t="str">
        <f>VLOOKUP(L865,'[2]tabela de preços'!$A:$D,4,0)</f>
        <v>SHERWIN WILLIAMS</v>
      </c>
      <c r="W865" t="str">
        <f>VLOOKUP(L865,'[2]tabela de preços'!$A:$F,6,0)</f>
        <v>VERNIZ AUTOMOTIVO</v>
      </c>
      <c r="X865" t="str">
        <f>VLOOKUP(L865,'[2]tabela de preços'!$A:$G,7,0)</f>
        <v>AUTOMOTIVO</v>
      </c>
    </row>
    <row r="866" spans="1:24" hidden="1" x14ac:dyDescent="0.3">
      <c r="A866" t="s">
        <v>1676</v>
      </c>
      <c r="C866" t="s">
        <v>1677</v>
      </c>
      <c r="D866" s="1">
        <v>46035</v>
      </c>
      <c r="E866" t="s">
        <v>1678</v>
      </c>
      <c r="F866">
        <v>9</v>
      </c>
      <c r="G866">
        <v>174</v>
      </c>
      <c r="H866" t="str">
        <f>VLOOKUP(G866,[1]OPERADORES!$A:$B,2,0)</f>
        <v>MIRIÃ LOBATO RODRIGUES</v>
      </c>
      <c r="I866" t="s">
        <v>21</v>
      </c>
      <c r="J866" t="s">
        <v>306</v>
      </c>
      <c r="K866" t="s">
        <v>1679</v>
      </c>
      <c r="L866">
        <v>87043</v>
      </c>
      <c r="M866" t="s">
        <v>217</v>
      </c>
      <c r="O866" t="s">
        <v>11</v>
      </c>
      <c r="P866">
        <v>5102</v>
      </c>
      <c r="Q866">
        <v>5</v>
      </c>
      <c r="R866">
        <v>21.95</v>
      </c>
      <c r="S866">
        <v>109.75</v>
      </c>
      <c r="T866">
        <v>90.1</v>
      </c>
      <c r="U866">
        <v>17.899999999999999</v>
      </c>
      <c r="V866" t="str">
        <f>VLOOKUP(L866,'[2]tabela de preços'!$A:$D,4,0)</f>
        <v>ROBERLO</v>
      </c>
      <c r="W866" t="str">
        <f>VLOOKUP(L866,'[2]tabela de preços'!$A:$F,6,0)</f>
        <v>MASSA POLIÉSTER</v>
      </c>
      <c r="X866" t="str">
        <f>VLOOKUP(L866,'[2]tabela de preços'!$A:$G,7,0)</f>
        <v>AUTOMOTIVO</v>
      </c>
    </row>
    <row r="867" spans="1:24" hidden="1" x14ac:dyDescent="0.3">
      <c r="A867" t="s">
        <v>1676</v>
      </c>
      <c r="C867" t="s">
        <v>1677</v>
      </c>
      <c r="D867" s="1">
        <v>46035</v>
      </c>
      <c r="E867" t="s">
        <v>1678</v>
      </c>
      <c r="F867">
        <v>9</v>
      </c>
      <c r="G867">
        <v>174</v>
      </c>
      <c r="H867" t="str">
        <f>VLOOKUP(G867,[1]OPERADORES!$A:$B,2,0)</f>
        <v>MIRIÃ LOBATO RODRIGUES</v>
      </c>
      <c r="I867" t="s">
        <v>21</v>
      </c>
      <c r="J867" t="s">
        <v>306</v>
      </c>
      <c r="K867" t="s">
        <v>1679</v>
      </c>
      <c r="L867">
        <v>24247</v>
      </c>
      <c r="M867" t="s">
        <v>111</v>
      </c>
      <c r="O867" t="s">
        <v>11</v>
      </c>
      <c r="P867">
        <v>5405</v>
      </c>
      <c r="Q867">
        <v>5</v>
      </c>
      <c r="R867">
        <v>21</v>
      </c>
      <c r="S867">
        <v>105</v>
      </c>
      <c r="T867">
        <v>83</v>
      </c>
      <c r="U867">
        <v>20.95</v>
      </c>
      <c r="V867" t="str">
        <f>VLOOKUP(L867,'[2]tabela de preços'!$A:$D,4,0)</f>
        <v>SHERWIN WILLIAMS</v>
      </c>
      <c r="W867" t="str">
        <f>VLOOKUP(L867,'[2]tabela de preços'!$A:$F,6,0)</f>
        <v>PRIMER AUTOMOTIVO</v>
      </c>
      <c r="X867" t="str">
        <f>VLOOKUP(L867,'[2]tabela de preços'!$A:$G,7,0)</f>
        <v>AUTOMOTIVO</v>
      </c>
    </row>
    <row r="868" spans="1:24" hidden="1" x14ac:dyDescent="0.3">
      <c r="A868" t="s">
        <v>1682</v>
      </c>
      <c r="C868" t="s">
        <v>1683</v>
      </c>
      <c r="D868" s="1">
        <v>46035</v>
      </c>
      <c r="E868" t="s">
        <v>1684</v>
      </c>
      <c r="F868">
        <v>9</v>
      </c>
      <c r="G868">
        <v>174</v>
      </c>
      <c r="H868" t="str">
        <f>VLOOKUP(G868,[1]OPERADORES!$A:$B,2,0)</f>
        <v>MIRIÃ LOBATO RODRIGUES</v>
      </c>
      <c r="I868" t="s">
        <v>21</v>
      </c>
      <c r="J868" t="s">
        <v>95</v>
      </c>
      <c r="K868" t="s">
        <v>1685</v>
      </c>
      <c r="L868">
        <v>23580</v>
      </c>
      <c r="M868" t="s">
        <v>115</v>
      </c>
      <c r="O868" t="s">
        <v>11</v>
      </c>
      <c r="P868">
        <v>5102</v>
      </c>
      <c r="Q868">
        <v>7</v>
      </c>
      <c r="R868">
        <v>0.56000000000000005</v>
      </c>
      <c r="S868">
        <v>3.92</v>
      </c>
      <c r="T868">
        <v>2.52</v>
      </c>
      <c r="U868">
        <v>35.71</v>
      </c>
      <c r="V868" t="str">
        <f>VLOOKUP(L868,'[2]tabela de preços'!$A:$D,4,0)</f>
        <v>RENOVA COADORES</v>
      </c>
      <c r="W868" t="str">
        <f>VLOOKUP(L868,'[2]tabela de preços'!$A:$F,6,0)</f>
        <v>COADORES</v>
      </c>
      <c r="X868" t="str">
        <f>VLOOKUP(L868,'[2]tabela de preços'!$A:$G,7,0)</f>
        <v>AUTOMOTIVO</v>
      </c>
    </row>
    <row r="869" spans="1:24" hidden="1" x14ac:dyDescent="0.3">
      <c r="A869" t="s">
        <v>1682</v>
      </c>
      <c r="C869" t="s">
        <v>1683</v>
      </c>
      <c r="D869" s="1">
        <v>46035</v>
      </c>
      <c r="E869" t="s">
        <v>1684</v>
      </c>
      <c r="F869">
        <v>9</v>
      </c>
      <c r="G869">
        <v>174</v>
      </c>
      <c r="H869" t="str">
        <f>VLOOKUP(G869,[1]OPERADORES!$A:$B,2,0)</f>
        <v>MIRIÃ LOBATO RODRIGUES</v>
      </c>
      <c r="I869" t="s">
        <v>21</v>
      </c>
      <c r="J869" t="s">
        <v>95</v>
      </c>
      <c r="K869" t="s">
        <v>1685</v>
      </c>
      <c r="L869">
        <v>24248</v>
      </c>
      <c r="M869" t="s">
        <v>107</v>
      </c>
      <c r="O869" t="s">
        <v>11</v>
      </c>
      <c r="P869">
        <v>5102</v>
      </c>
      <c r="Q869">
        <v>12</v>
      </c>
      <c r="R869">
        <v>8</v>
      </c>
      <c r="S869">
        <v>96</v>
      </c>
      <c r="T869">
        <v>76.92</v>
      </c>
      <c r="U869">
        <v>19.88</v>
      </c>
      <c r="V869" t="str">
        <f>VLOOKUP(L869,'[2]tabela de preços'!$A:$D,4,0)</f>
        <v>SHERWIN WILLIAMS</v>
      </c>
      <c r="W869" t="str">
        <f>VLOOKUP(L869,'[2]tabela de preços'!$A:$F,6,0)</f>
        <v>PRIMER AUTOMOTIVO</v>
      </c>
      <c r="X869" t="str">
        <f>VLOOKUP(L869,'[2]tabela de preços'!$A:$G,7,0)</f>
        <v>AUTOMOTIVO</v>
      </c>
    </row>
    <row r="870" spans="1:24" hidden="1" x14ac:dyDescent="0.3">
      <c r="A870" t="s">
        <v>1682</v>
      </c>
      <c r="C870" t="s">
        <v>1683</v>
      </c>
      <c r="D870" s="1">
        <v>46035</v>
      </c>
      <c r="E870" t="s">
        <v>1684</v>
      </c>
      <c r="F870">
        <v>9</v>
      </c>
      <c r="G870">
        <v>174</v>
      </c>
      <c r="H870" t="str">
        <f>VLOOKUP(G870,[1]OPERADORES!$A:$B,2,0)</f>
        <v>MIRIÃ LOBATO RODRIGUES</v>
      </c>
      <c r="I870" t="s">
        <v>21</v>
      </c>
      <c r="J870" t="s">
        <v>95</v>
      </c>
      <c r="K870" t="s">
        <v>1685</v>
      </c>
      <c r="L870">
        <v>22684</v>
      </c>
      <c r="M870" t="s">
        <v>73</v>
      </c>
      <c r="O870" t="s">
        <v>11</v>
      </c>
      <c r="P870">
        <v>5102</v>
      </c>
      <c r="Q870">
        <v>80</v>
      </c>
      <c r="R870">
        <v>3.65</v>
      </c>
      <c r="S870">
        <v>292</v>
      </c>
      <c r="T870">
        <v>246.4</v>
      </c>
      <c r="U870">
        <v>15.62</v>
      </c>
      <c r="V870" t="str">
        <f>VLOOKUP(L870,'[2]tabela de preços'!$A:$D,4,0)</f>
        <v>3M</v>
      </c>
      <c r="W870" t="str">
        <f>VLOOKUP(L870,'[2]tabela de preços'!$A:$F,6,0)</f>
        <v>FITA AUTOMOTIVA</v>
      </c>
      <c r="X870" t="str">
        <f>VLOOKUP(L870,'[2]tabela de preços'!$A:$G,7,0)</f>
        <v>AUTOMOTIVO</v>
      </c>
    </row>
    <row r="871" spans="1:24" hidden="1" x14ac:dyDescent="0.3">
      <c r="A871" t="s">
        <v>1682</v>
      </c>
      <c r="C871" t="s">
        <v>1683</v>
      </c>
      <c r="D871" s="1">
        <v>46035</v>
      </c>
      <c r="E871" t="s">
        <v>1684</v>
      </c>
      <c r="F871">
        <v>9</v>
      </c>
      <c r="G871">
        <v>174</v>
      </c>
      <c r="H871" t="str">
        <f>VLOOKUP(G871,[1]OPERADORES!$A:$B,2,0)</f>
        <v>MIRIÃ LOBATO RODRIGUES</v>
      </c>
      <c r="I871" t="s">
        <v>21</v>
      </c>
      <c r="J871" t="s">
        <v>95</v>
      </c>
      <c r="K871" t="s">
        <v>1685</v>
      </c>
      <c r="L871">
        <v>24247</v>
      </c>
      <c r="M871" t="s">
        <v>111</v>
      </c>
      <c r="O871" t="s">
        <v>11</v>
      </c>
      <c r="P871">
        <v>5403</v>
      </c>
      <c r="Q871">
        <v>12</v>
      </c>
      <c r="R871">
        <v>21</v>
      </c>
      <c r="S871">
        <v>252</v>
      </c>
      <c r="T871">
        <v>199.2</v>
      </c>
      <c r="U871">
        <v>20.95</v>
      </c>
      <c r="V871" t="str">
        <f>VLOOKUP(L871,'[2]tabela de preços'!$A:$D,4,0)</f>
        <v>SHERWIN WILLIAMS</v>
      </c>
      <c r="W871" t="str">
        <f>VLOOKUP(L871,'[2]tabela de preços'!$A:$F,6,0)</f>
        <v>PRIMER AUTOMOTIVO</v>
      </c>
      <c r="X871" t="str">
        <f>VLOOKUP(L871,'[2]tabela de preços'!$A:$G,7,0)</f>
        <v>AUTOMOTIVO</v>
      </c>
    </row>
    <row r="872" spans="1:24" hidden="1" x14ac:dyDescent="0.3">
      <c r="A872" t="s">
        <v>1682</v>
      </c>
      <c r="C872" t="s">
        <v>1683</v>
      </c>
      <c r="D872" s="1">
        <v>46035</v>
      </c>
      <c r="E872" t="s">
        <v>1684</v>
      </c>
      <c r="F872">
        <v>9</v>
      </c>
      <c r="G872">
        <v>174</v>
      </c>
      <c r="H872" t="str">
        <f>VLOOKUP(G872,[1]OPERADORES!$A:$B,2,0)</f>
        <v>MIRIÃ LOBATO RODRIGUES</v>
      </c>
      <c r="I872" t="s">
        <v>21</v>
      </c>
      <c r="J872" t="s">
        <v>95</v>
      </c>
      <c r="K872" t="s">
        <v>1685</v>
      </c>
      <c r="L872">
        <v>84560</v>
      </c>
      <c r="M872" t="s">
        <v>118</v>
      </c>
      <c r="O872" t="s">
        <v>11</v>
      </c>
      <c r="P872">
        <v>5102</v>
      </c>
      <c r="Q872">
        <v>6</v>
      </c>
      <c r="R872">
        <v>47.89</v>
      </c>
      <c r="S872">
        <v>287.33999999999997</v>
      </c>
      <c r="T872">
        <v>234.96</v>
      </c>
      <c r="U872">
        <v>18.23</v>
      </c>
      <c r="V872" t="str">
        <f>VLOOKUP(L872,'[2]tabela de preços'!$A:$D,4,0)</f>
        <v>BRASILUX</v>
      </c>
      <c r="W872" t="str">
        <f>VLOOKUP(L872,'[2]tabela de preços'!$A:$F,6,0)</f>
        <v>THINNER DE LIMPEZA</v>
      </c>
      <c r="X872" t="str">
        <f>VLOOKUP(L872,'[2]tabela de preços'!$A:$G,7,0)</f>
        <v>THINNER</v>
      </c>
    </row>
    <row r="873" spans="1:24" hidden="1" x14ac:dyDescent="0.3">
      <c r="A873" t="s">
        <v>1682</v>
      </c>
      <c r="C873" t="s">
        <v>1683</v>
      </c>
      <c r="D873" s="1">
        <v>46035</v>
      </c>
      <c r="E873" t="s">
        <v>1684</v>
      </c>
      <c r="F873">
        <v>9</v>
      </c>
      <c r="G873">
        <v>174</v>
      </c>
      <c r="H873" t="str">
        <f>VLOOKUP(G873,[1]OPERADORES!$A:$B,2,0)</f>
        <v>MIRIÃ LOBATO RODRIGUES</v>
      </c>
      <c r="I873" t="s">
        <v>21</v>
      </c>
      <c r="J873" t="s">
        <v>95</v>
      </c>
      <c r="K873" t="s">
        <v>1685</v>
      </c>
      <c r="L873">
        <v>20414</v>
      </c>
      <c r="M873" t="s">
        <v>112</v>
      </c>
      <c r="O873" t="s">
        <v>11</v>
      </c>
      <c r="P873">
        <v>5102</v>
      </c>
      <c r="Q873">
        <v>7</v>
      </c>
      <c r="R873">
        <v>21.89</v>
      </c>
      <c r="S873">
        <v>153.22999999999999</v>
      </c>
      <c r="T873">
        <v>126</v>
      </c>
      <c r="U873">
        <v>17.77</v>
      </c>
      <c r="V873" t="str">
        <f>VLOOKUP(L873,'[2]tabela de preços'!$A:$D,4,0)</f>
        <v>SHERWIN WILLIAMS</v>
      </c>
      <c r="W873" t="str">
        <f>VLOOKUP(L873,'[2]tabela de preços'!$A:$F,6,0)</f>
        <v>DILUENTE</v>
      </c>
      <c r="X873" t="str">
        <f>VLOOKUP(L873,'[2]tabela de preços'!$A:$G,7,0)</f>
        <v>AUTOMOTIVO</v>
      </c>
    </row>
    <row r="874" spans="1:24" hidden="1" x14ac:dyDescent="0.3">
      <c r="A874" t="s">
        <v>1682</v>
      </c>
      <c r="C874" t="s">
        <v>1683</v>
      </c>
      <c r="D874" s="1">
        <v>46035</v>
      </c>
      <c r="E874" t="s">
        <v>1684</v>
      </c>
      <c r="F874">
        <v>9</v>
      </c>
      <c r="G874">
        <v>174</v>
      </c>
      <c r="H874" t="str">
        <f>VLOOKUP(G874,[1]OPERADORES!$A:$B,2,0)</f>
        <v>MIRIÃ LOBATO RODRIGUES</v>
      </c>
      <c r="I874" t="s">
        <v>21</v>
      </c>
      <c r="J874" t="s">
        <v>95</v>
      </c>
      <c r="K874" t="s">
        <v>1685</v>
      </c>
      <c r="L874">
        <v>84460</v>
      </c>
      <c r="M874" t="s">
        <v>322</v>
      </c>
      <c r="O874" t="s">
        <v>11</v>
      </c>
      <c r="P874">
        <v>5102</v>
      </c>
      <c r="Q874">
        <v>2</v>
      </c>
      <c r="R874">
        <v>31.07</v>
      </c>
      <c r="S874">
        <v>62.14</v>
      </c>
      <c r="T874">
        <v>47.16</v>
      </c>
      <c r="U874">
        <v>24.11</v>
      </c>
      <c r="V874" t="str">
        <f>VLOOKUP(L874,'[2]tabela de preços'!$A:$D,4,0)</f>
        <v>BRASILUX</v>
      </c>
      <c r="W874" t="str">
        <f>VLOOKUP(L874,'[2]tabela de preços'!$A:$F,6,0)</f>
        <v>VEDADORES / SELANTES</v>
      </c>
      <c r="X874" t="str">
        <f>VLOOKUP(L874,'[2]tabela de preços'!$A:$G,7,0)</f>
        <v>AUTOMOTIVO</v>
      </c>
    </row>
    <row r="875" spans="1:24" hidden="1" x14ac:dyDescent="0.3">
      <c r="A875" t="s">
        <v>1701</v>
      </c>
      <c r="C875" t="s">
        <v>1715</v>
      </c>
      <c r="D875" s="1">
        <v>46035</v>
      </c>
      <c r="E875" t="s">
        <v>1716</v>
      </c>
      <c r="F875">
        <v>9</v>
      </c>
      <c r="G875">
        <v>197</v>
      </c>
      <c r="H875" t="str">
        <f>VLOOKUP(G875,[1]OPERADORES!$A:$B,2,0)</f>
        <v xml:space="preserve">POLIANA LORRANE DE AMORIM </v>
      </c>
      <c r="I875" t="s">
        <v>21</v>
      </c>
      <c r="J875" t="s">
        <v>265</v>
      </c>
      <c r="K875" t="s">
        <v>1704</v>
      </c>
      <c r="L875">
        <v>84328</v>
      </c>
      <c r="M875" t="s">
        <v>496</v>
      </c>
      <c r="O875" t="s">
        <v>11</v>
      </c>
      <c r="P875">
        <v>5403</v>
      </c>
      <c r="Q875">
        <v>1</v>
      </c>
      <c r="R875">
        <v>59.98</v>
      </c>
      <c r="S875">
        <v>59.98</v>
      </c>
      <c r="T875">
        <v>46.19</v>
      </c>
      <c r="U875">
        <v>22.99</v>
      </c>
      <c r="V875" t="str">
        <f>VLOOKUP(L875,'[2]tabela de preços'!$A:$D,4,0)</f>
        <v>BRASILUX</v>
      </c>
      <c r="W875" t="str">
        <f>VLOOKUP(L875,'[2]tabela de preços'!$A:$F,6,0)</f>
        <v>ESMALTES</v>
      </c>
      <c r="X875" t="str">
        <f>VLOOKUP(L875,'[2]tabela de preços'!$A:$G,7,0)</f>
        <v>INDUSTRIAL</v>
      </c>
    </row>
    <row r="876" spans="1:24" hidden="1" x14ac:dyDescent="0.3">
      <c r="A876" t="s">
        <v>1701</v>
      </c>
      <c r="C876" t="s">
        <v>1715</v>
      </c>
      <c r="D876" s="1">
        <v>46035</v>
      </c>
      <c r="E876" t="s">
        <v>1716</v>
      </c>
      <c r="F876">
        <v>9</v>
      </c>
      <c r="G876">
        <v>197</v>
      </c>
      <c r="H876" t="str">
        <f>VLOOKUP(G876,[1]OPERADORES!$A:$B,2,0)</f>
        <v xml:space="preserve">POLIANA LORRANE DE AMORIM </v>
      </c>
      <c r="I876" t="s">
        <v>21</v>
      </c>
      <c r="J876" t="s">
        <v>265</v>
      </c>
      <c r="K876" t="s">
        <v>1704</v>
      </c>
      <c r="L876">
        <v>84144</v>
      </c>
      <c r="M876" t="s">
        <v>1287</v>
      </c>
      <c r="O876" t="s">
        <v>11</v>
      </c>
      <c r="P876">
        <v>5403</v>
      </c>
      <c r="Q876">
        <v>3</v>
      </c>
      <c r="R876">
        <v>59.98</v>
      </c>
      <c r="S876">
        <v>179.94</v>
      </c>
      <c r="T876">
        <v>156</v>
      </c>
      <c r="U876">
        <v>13.3</v>
      </c>
      <c r="V876" t="str">
        <f>VLOOKUP(L876,'[2]tabela de preços'!$A:$D,4,0)</f>
        <v>BRASILUX</v>
      </c>
      <c r="W876" t="str">
        <f>VLOOKUP(L876,'[2]tabela de preços'!$A:$F,6,0)</f>
        <v>ESMALTES</v>
      </c>
      <c r="X876" t="str">
        <f>VLOOKUP(L876,'[2]tabela de preços'!$A:$G,7,0)</f>
        <v>INDUSTRIAL</v>
      </c>
    </row>
    <row r="877" spans="1:24" hidden="1" x14ac:dyDescent="0.3">
      <c r="A877" t="s">
        <v>1701</v>
      </c>
      <c r="C877" t="s">
        <v>1715</v>
      </c>
      <c r="D877" s="1">
        <v>46035</v>
      </c>
      <c r="E877" t="s">
        <v>1716</v>
      </c>
      <c r="F877">
        <v>9</v>
      </c>
      <c r="G877">
        <v>197</v>
      </c>
      <c r="H877" t="str">
        <f>VLOOKUP(G877,[1]OPERADORES!$A:$B,2,0)</f>
        <v xml:space="preserve">POLIANA LORRANE DE AMORIM </v>
      </c>
      <c r="I877" t="s">
        <v>21</v>
      </c>
      <c r="J877" t="s">
        <v>265</v>
      </c>
      <c r="K877" t="s">
        <v>1704</v>
      </c>
      <c r="L877">
        <v>84147</v>
      </c>
      <c r="M877" t="s">
        <v>1717</v>
      </c>
      <c r="O877" t="s">
        <v>11</v>
      </c>
      <c r="P877">
        <v>5403</v>
      </c>
      <c r="Q877">
        <v>4</v>
      </c>
      <c r="R877">
        <v>19.41</v>
      </c>
      <c r="S877">
        <v>77.64</v>
      </c>
      <c r="T877">
        <v>58.92</v>
      </c>
      <c r="U877">
        <v>24.11</v>
      </c>
      <c r="V877" t="str">
        <f>VLOOKUP(L877,'[2]tabela de preços'!$A:$D,4,0)</f>
        <v>BRASILUX</v>
      </c>
      <c r="W877" t="str">
        <f>VLOOKUP(L877,'[2]tabela de preços'!$A:$F,6,0)</f>
        <v>ESMALTES</v>
      </c>
      <c r="X877" t="str">
        <f>VLOOKUP(L877,'[2]tabela de preços'!$A:$G,7,0)</f>
        <v>INDUSTRIAL</v>
      </c>
    </row>
    <row r="878" spans="1:24" hidden="1" x14ac:dyDescent="0.3">
      <c r="A878" t="s">
        <v>1701</v>
      </c>
      <c r="C878" t="s">
        <v>1715</v>
      </c>
      <c r="D878" s="1">
        <v>46035</v>
      </c>
      <c r="E878" t="s">
        <v>1716</v>
      </c>
      <c r="F878">
        <v>9</v>
      </c>
      <c r="G878">
        <v>197</v>
      </c>
      <c r="H878" t="str">
        <f>VLOOKUP(G878,[1]OPERADORES!$A:$B,2,0)</f>
        <v xml:space="preserve">POLIANA LORRANE DE AMORIM </v>
      </c>
      <c r="I878" t="s">
        <v>21</v>
      </c>
      <c r="J878" t="s">
        <v>265</v>
      </c>
      <c r="K878" t="s">
        <v>1704</v>
      </c>
      <c r="L878">
        <v>84348</v>
      </c>
      <c r="M878" t="s">
        <v>1711</v>
      </c>
      <c r="O878" t="s">
        <v>11</v>
      </c>
      <c r="P878">
        <v>5403</v>
      </c>
      <c r="Q878">
        <v>1</v>
      </c>
      <c r="R878">
        <v>59.98</v>
      </c>
      <c r="S878">
        <v>59.98</v>
      </c>
      <c r="T878">
        <v>47.66</v>
      </c>
      <c r="U878">
        <v>20.54</v>
      </c>
      <c r="V878" t="str">
        <f>VLOOKUP(L878,'[2]tabela de preços'!$A:$D,4,0)</f>
        <v>BRASILUX</v>
      </c>
      <c r="W878" t="str">
        <f>VLOOKUP(L878,'[2]tabela de preços'!$A:$F,6,0)</f>
        <v>ESMALTES</v>
      </c>
      <c r="X878" t="str">
        <f>VLOOKUP(L878,'[2]tabela de preços'!$A:$G,7,0)</f>
        <v>INDUSTRIAL</v>
      </c>
    </row>
    <row r="879" spans="1:24" hidden="1" x14ac:dyDescent="0.3">
      <c r="A879" t="s">
        <v>1701</v>
      </c>
      <c r="C879" t="s">
        <v>1715</v>
      </c>
      <c r="D879" s="1">
        <v>46035</v>
      </c>
      <c r="E879" t="s">
        <v>1716</v>
      </c>
      <c r="F879">
        <v>9</v>
      </c>
      <c r="G879">
        <v>197</v>
      </c>
      <c r="H879" t="str">
        <f>VLOOKUP(G879,[1]OPERADORES!$A:$B,2,0)</f>
        <v xml:space="preserve">POLIANA LORRANE DE AMORIM </v>
      </c>
      <c r="I879" t="s">
        <v>21</v>
      </c>
      <c r="J879" t="s">
        <v>265</v>
      </c>
      <c r="K879" t="s">
        <v>1704</v>
      </c>
      <c r="L879">
        <v>84177</v>
      </c>
      <c r="M879" t="s">
        <v>1718</v>
      </c>
      <c r="O879" t="s">
        <v>11</v>
      </c>
      <c r="P879">
        <v>5403</v>
      </c>
      <c r="Q879">
        <v>3</v>
      </c>
      <c r="R879">
        <v>29.69</v>
      </c>
      <c r="S879">
        <v>89.07</v>
      </c>
      <c r="T879">
        <v>67.62</v>
      </c>
      <c r="U879">
        <v>24.08</v>
      </c>
      <c r="V879" t="str">
        <f>VLOOKUP(L879,'[2]tabela de preços'!$A:$D,4,0)</f>
        <v>BRASILUX</v>
      </c>
      <c r="W879" t="str">
        <f>VLOOKUP(L879,'[2]tabela de preços'!$A:$F,6,0)</f>
        <v>ESMALTES</v>
      </c>
      <c r="X879" t="str">
        <f>VLOOKUP(L879,'[2]tabela de preços'!$A:$G,7,0)</f>
        <v>INDUSTRIAL</v>
      </c>
    </row>
    <row r="880" spans="1:24" hidden="1" x14ac:dyDescent="0.3">
      <c r="A880" t="s">
        <v>1701</v>
      </c>
      <c r="C880" t="s">
        <v>1715</v>
      </c>
      <c r="D880" s="1">
        <v>46035</v>
      </c>
      <c r="E880" t="s">
        <v>1716</v>
      </c>
      <c r="F880">
        <v>9</v>
      </c>
      <c r="G880">
        <v>197</v>
      </c>
      <c r="H880" t="str">
        <f>VLOOKUP(G880,[1]OPERADORES!$A:$B,2,0)</f>
        <v xml:space="preserve">POLIANA LORRANE DE AMORIM </v>
      </c>
      <c r="I880" t="s">
        <v>21</v>
      </c>
      <c r="J880" t="s">
        <v>265</v>
      </c>
      <c r="K880" t="s">
        <v>1704</v>
      </c>
      <c r="L880">
        <v>84073</v>
      </c>
      <c r="M880" t="s">
        <v>1719</v>
      </c>
      <c r="O880" t="s">
        <v>11</v>
      </c>
      <c r="P880">
        <v>5403</v>
      </c>
      <c r="Q880">
        <v>1</v>
      </c>
      <c r="R880">
        <v>27.77</v>
      </c>
      <c r="S880">
        <v>27.77</v>
      </c>
      <c r="T880">
        <v>20.36</v>
      </c>
      <c r="U880">
        <v>26.68</v>
      </c>
      <c r="V880" t="str">
        <f>VLOOKUP(L880,'[2]tabela de preços'!$A:$D,4,0)</f>
        <v>BRASILUX</v>
      </c>
      <c r="W880" t="str">
        <f>VLOOKUP(L880,'[2]tabela de preços'!$A:$F,6,0)</f>
        <v>ESMALTES</v>
      </c>
      <c r="X880" t="str">
        <f>VLOOKUP(L880,'[2]tabela de preços'!$A:$G,7,0)</f>
        <v>INDUSTRIAL</v>
      </c>
    </row>
    <row r="881" spans="1:24" hidden="1" x14ac:dyDescent="0.3">
      <c r="A881" t="s">
        <v>2041</v>
      </c>
      <c r="C881" t="s">
        <v>2042</v>
      </c>
      <c r="D881" s="1">
        <v>46035</v>
      </c>
      <c r="E881" t="s">
        <v>2043</v>
      </c>
      <c r="F881">
        <v>9</v>
      </c>
      <c r="G881">
        <v>231</v>
      </c>
      <c r="H881" t="str">
        <f>VLOOKUP(G881,[1]OPERADORES!$A:$B,2,0)</f>
        <v>EDIJANE</v>
      </c>
      <c r="I881" t="s">
        <v>21</v>
      </c>
      <c r="J881" t="s">
        <v>1653</v>
      </c>
      <c r="K881" t="s">
        <v>2044</v>
      </c>
      <c r="L881">
        <v>85628</v>
      </c>
      <c r="M881" t="s">
        <v>2045</v>
      </c>
      <c r="O881" t="s">
        <v>11</v>
      </c>
      <c r="P881">
        <v>5403</v>
      </c>
      <c r="Q881">
        <v>1</v>
      </c>
      <c r="R881">
        <v>466.65</v>
      </c>
      <c r="S881">
        <v>466.65</v>
      </c>
      <c r="T881">
        <v>264.62</v>
      </c>
      <c r="U881">
        <v>43.29</v>
      </c>
      <c r="V881" t="str">
        <f>VLOOKUP(L881,'[2]tabela de preços'!$A:$D,4,0)</f>
        <v>BRASILUX</v>
      </c>
      <c r="W881" t="str">
        <f>VLOOKUP(L881,'[2]tabela de preços'!$A:$F,6,0)</f>
        <v>TINTA PARA PISO</v>
      </c>
      <c r="X881" t="str">
        <f>VLOOKUP(L881,'[2]tabela de preços'!$A:$G,7,0)</f>
        <v>IMOBILIÁRIO</v>
      </c>
    </row>
    <row r="882" spans="1:24" hidden="1" x14ac:dyDescent="0.3">
      <c r="A882" t="s">
        <v>2046</v>
      </c>
      <c r="C882" t="s">
        <v>2050</v>
      </c>
      <c r="D882" s="1">
        <v>46035</v>
      </c>
      <c r="E882" t="s">
        <v>2051</v>
      </c>
      <c r="F882">
        <v>9</v>
      </c>
      <c r="G882">
        <v>236</v>
      </c>
      <c r="H882" t="str">
        <f>VLOOKUP(G882,[1]OPERADORES!$A:$B,2,0)</f>
        <v>DANIEL</v>
      </c>
      <c r="I882" t="s">
        <v>21</v>
      </c>
      <c r="J882" t="s">
        <v>614</v>
      </c>
      <c r="K882" t="s">
        <v>2049</v>
      </c>
      <c r="L882">
        <v>84108</v>
      </c>
      <c r="M882" t="s">
        <v>144</v>
      </c>
      <c r="O882" t="s">
        <v>11</v>
      </c>
      <c r="P882">
        <v>5403</v>
      </c>
      <c r="Q882">
        <v>6</v>
      </c>
      <c r="R882">
        <v>27.29</v>
      </c>
      <c r="S882">
        <v>163.74</v>
      </c>
      <c r="T882">
        <v>124.26</v>
      </c>
      <c r="U882">
        <v>24.11</v>
      </c>
      <c r="V882" t="str">
        <f>VLOOKUP(L882,'[2]tabela de preços'!$A:$D,4,0)</f>
        <v>BRASILUX</v>
      </c>
      <c r="W882" t="str">
        <f>VLOOKUP(L882,'[2]tabela de preços'!$A:$F,6,0)</f>
        <v>TINTAS LACA</v>
      </c>
      <c r="X882" t="str">
        <f>VLOOKUP(L882,'[2]tabela de preços'!$A:$G,7,0)</f>
        <v>AUTOMOTIVO</v>
      </c>
    </row>
    <row r="883" spans="1:24" hidden="1" x14ac:dyDescent="0.3">
      <c r="A883" t="s">
        <v>2046</v>
      </c>
      <c r="C883" t="s">
        <v>2050</v>
      </c>
      <c r="D883" s="1">
        <v>46035</v>
      </c>
      <c r="E883" t="s">
        <v>2051</v>
      </c>
      <c r="F883">
        <v>9</v>
      </c>
      <c r="G883">
        <v>236</v>
      </c>
      <c r="H883" t="str">
        <f>VLOOKUP(G883,[1]OPERADORES!$A:$B,2,0)</f>
        <v>DANIEL</v>
      </c>
      <c r="I883" t="s">
        <v>21</v>
      </c>
      <c r="J883" t="s">
        <v>614</v>
      </c>
      <c r="K883" t="s">
        <v>2049</v>
      </c>
      <c r="L883">
        <v>24248</v>
      </c>
      <c r="M883" t="s">
        <v>107</v>
      </c>
      <c r="O883" t="s">
        <v>11</v>
      </c>
      <c r="P883">
        <v>5102</v>
      </c>
      <c r="Q883">
        <v>12</v>
      </c>
      <c r="R883">
        <v>8</v>
      </c>
      <c r="S883">
        <v>96</v>
      </c>
      <c r="T883">
        <v>76.92</v>
      </c>
      <c r="U883">
        <v>19.88</v>
      </c>
      <c r="V883" t="str">
        <f>VLOOKUP(L883,'[2]tabela de preços'!$A:$D,4,0)</f>
        <v>SHERWIN WILLIAMS</v>
      </c>
      <c r="W883" t="str">
        <f>VLOOKUP(L883,'[2]tabela de preços'!$A:$F,6,0)</f>
        <v>PRIMER AUTOMOTIVO</v>
      </c>
      <c r="X883" t="str">
        <f>VLOOKUP(L883,'[2]tabela de preços'!$A:$G,7,0)</f>
        <v>AUTOMOTIVO</v>
      </c>
    </row>
    <row r="884" spans="1:24" hidden="1" x14ac:dyDescent="0.3">
      <c r="A884" t="s">
        <v>2046</v>
      </c>
      <c r="C884" t="s">
        <v>2050</v>
      </c>
      <c r="D884" s="1">
        <v>46035</v>
      </c>
      <c r="E884" t="s">
        <v>2051</v>
      </c>
      <c r="F884">
        <v>9</v>
      </c>
      <c r="G884">
        <v>236</v>
      </c>
      <c r="H884" t="str">
        <f>VLOOKUP(G884,[1]OPERADORES!$A:$B,2,0)</f>
        <v>DANIEL</v>
      </c>
      <c r="I884" t="s">
        <v>21</v>
      </c>
      <c r="J884" t="s">
        <v>614</v>
      </c>
      <c r="K884" t="s">
        <v>2049</v>
      </c>
      <c r="L884">
        <v>10277</v>
      </c>
      <c r="M884" t="s">
        <v>135</v>
      </c>
      <c r="O884" t="s">
        <v>11</v>
      </c>
      <c r="P884">
        <v>5102</v>
      </c>
      <c r="Q884">
        <v>12</v>
      </c>
      <c r="R884">
        <v>15.89</v>
      </c>
      <c r="S884">
        <v>190.68</v>
      </c>
      <c r="T884">
        <v>154.56</v>
      </c>
      <c r="U884">
        <v>18.940000000000001</v>
      </c>
      <c r="V884" t="str">
        <f>VLOOKUP(L884,'[2]tabela de preços'!$A:$D,4,0)</f>
        <v>RETOQUE</v>
      </c>
      <c r="W884" t="str">
        <f>VLOOKUP(L884,'[2]tabela de preços'!$A:$F,6,0)</f>
        <v xml:space="preserve">COLA  PLÁSTICA </v>
      </c>
      <c r="X884" t="str">
        <f>VLOOKUP(L884,'[2]tabela de preços'!$A:$G,7,0)</f>
        <v>AUTOMOTIVO</v>
      </c>
    </row>
    <row r="885" spans="1:24" hidden="1" x14ac:dyDescent="0.3">
      <c r="A885" t="s">
        <v>2046</v>
      </c>
      <c r="C885" t="s">
        <v>2050</v>
      </c>
      <c r="D885" s="1">
        <v>46035</v>
      </c>
      <c r="E885" t="s">
        <v>2051</v>
      </c>
      <c r="F885">
        <v>9</v>
      </c>
      <c r="G885">
        <v>236</v>
      </c>
      <c r="H885" t="str">
        <f>VLOOKUP(G885,[1]OPERADORES!$A:$B,2,0)</f>
        <v>DANIEL</v>
      </c>
      <c r="I885" t="s">
        <v>21</v>
      </c>
      <c r="J885" t="s">
        <v>614</v>
      </c>
      <c r="K885" t="s">
        <v>2049</v>
      </c>
      <c r="L885">
        <v>20431</v>
      </c>
      <c r="M885" t="s">
        <v>202</v>
      </c>
      <c r="O885" t="s">
        <v>11</v>
      </c>
      <c r="P885">
        <v>5403</v>
      </c>
      <c r="Q885">
        <v>9</v>
      </c>
      <c r="R885">
        <v>36.89</v>
      </c>
      <c r="S885">
        <v>332.01</v>
      </c>
      <c r="T885">
        <v>268.02</v>
      </c>
      <c r="U885">
        <v>19.27</v>
      </c>
      <c r="V885" t="str">
        <f>VLOOKUP(L885,'[2]tabela de preços'!$A:$D,4,0)</f>
        <v>SHERWIN WILLIAMS</v>
      </c>
      <c r="W885" t="str">
        <f>VLOOKUP(L885,'[2]tabela de preços'!$A:$F,6,0)</f>
        <v>VERNIZ AUTOMOTIVO</v>
      </c>
      <c r="X885" t="str">
        <f>VLOOKUP(L885,'[2]tabela de preços'!$A:$G,7,0)</f>
        <v>AUTOMOTIVO</v>
      </c>
    </row>
    <row r="886" spans="1:24" hidden="1" x14ac:dyDescent="0.3">
      <c r="A886" t="s">
        <v>2046</v>
      </c>
      <c r="C886" t="s">
        <v>2050</v>
      </c>
      <c r="D886" s="1">
        <v>46035</v>
      </c>
      <c r="E886" t="s">
        <v>2051</v>
      </c>
      <c r="F886">
        <v>9</v>
      </c>
      <c r="G886">
        <v>236</v>
      </c>
      <c r="H886" t="str">
        <f>VLOOKUP(G886,[1]OPERADORES!$A:$B,2,0)</f>
        <v>DANIEL</v>
      </c>
      <c r="I886" t="s">
        <v>21</v>
      </c>
      <c r="J886" t="s">
        <v>614</v>
      </c>
      <c r="K886" t="s">
        <v>2049</v>
      </c>
      <c r="L886">
        <v>21215</v>
      </c>
      <c r="M886" t="s">
        <v>2052</v>
      </c>
      <c r="O886" t="s">
        <v>11</v>
      </c>
      <c r="P886">
        <v>5403</v>
      </c>
      <c r="Q886">
        <v>1</v>
      </c>
      <c r="R886">
        <v>51.61</v>
      </c>
      <c r="S886">
        <v>51.61</v>
      </c>
      <c r="T886">
        <v>36.799999999999997</v>
      </c>
      <c r="U886">
        <v>28.7</v>
      </c>
      <c r="V886" t="str">
        <f>VLOOKUP(L886,'[2]tabela de preços'!$A:$D,4,0)</f>
        <v>SHERWIN WILLIAMS</v>
      </c>
      <c r="W886" t="str">
        <f>VLOOKUP(L886,'[2]tabela de preços'!$A:$F,6,0)</f>
        <v>TINTAS POLIÉSTER</v>
      </c>
      <c r="X886" t="str">
        <f>VLOOKUP(L886,'[2]tabela de preços'!$A:$G,7,0)</f>
        <v>AUTOMOTIVO</v>
      </c>
    </row>
    <row r="887" spans="1:24" hidden="1" x14ac:dyDescent="0.3">
      <c r="A887" t="s">
        <v>2046</v>
      </c>
      <c r="C887" t="s">
        <v>2050</v>
      </c>
      <c r="D887" s="1">
        <v>46035</v>
      </c>
      <c r="E887" t="s">
        <v>2051</v>
      </c>
      <c r="F887">
        <v>9</v>
      </c>
      <c r="G887">
        <v>236</v>
      </c>
      <c r="H887" t="str">
        <f>VLOOKUP(G887,[1]OPERADORES!$A:$B,2,0)</f>
        <v>DANIEL</v>
      </c>
      <c r="I887" t="s">
        <v>21</v>
      </c>
      <c r="J887" t="s">
        <v>614</v>
      </c>
      <c r="K887" t="s">
        <v>2049</v>
      </c>
      <c r="L887">
        <v>20525</v>
      </c>
      <c r="M887" t="s">
        <v>137</v>
      </c>
      <c r="O887" t="s">
        <v>11</v>
      </c>
      <c r="P887">
        <v>5102</v>
      </c>
      <c r="Q887">
        <v>6</v>
      </c>
      <c r="R887">
        <v>13.65</v>
      </c>
      <c r="S887">
        <v>81.900000000000006</v>
      </c>
      <c r="T887">
        <v>62.16</v>
      </c>
      <c r="U887">
        <v>24.1</v>
      </c>
      <c r="V887" t="str">
        <f>VLOOKUP(L887,'[2]tabela de preços'!$A:$D,4,0)</f>
        <v>SHERWIN WILLIAMS</v>
      </c>
      <c r="W887" t="str">
        <f>VLOOKUP(L887,'[2]tabela de preços'!$A:$F,6,0)</f>
        <v>MASSA DE PEQUENOS REPAROS</v>
      </c>
      <c r="X887" t="str">
        <f>VLOOKUP(L887,'[2]tabela de preços'!$A:$G,7,0)</f>
        <v>AUTOMOTIVO</v>
      </c>
    </row>
    <row r="888" spans="1:24" hidden="1" x14ac:dyDescent="0.3">
      <c r="A888" t="s">
        <v>2046</v>
      </c>
      <c r="C888" t="s">
        <v>2050</v>
      </c>
      <c r="D888" s="1">
        <v>46035</v>
      </c>
      <c r="E888" t="s">
        <v>2051</v>
      </c>
      <c r="F888">
        <v>9</v>
      </c>
      <c r="G888">
        <v>236</v>
      </c>
      <c r="H888" t="str">
        <f>VLOOKUP(G888,[1]OPERADORES!$A:$B,2,0)</f>
        <v>DANIEL</v>
      </c>
      <c r="I888" t="s">
        <v>21</v>
      </c>
      <c r="J888" t="s">
        <v>614</v>
      </c>
      <c r="K888" t="s">
        <v>2049</v>
      </c>
      <c r="L888">
        <v>21077</v>
      </c>
      <c r="M888" t="s">
        <v>207</v>
      </c>
      <c r="O888" t="s">
        <v>11</v>
      </c>
      <c r="P888">
        <v>5102</v>
      </c>
      <c r="Q888">
        <v>6</v>
      </c>
      <c r="R888">
        <v>44.68</v>
      </c>
      <c r="S888">
        <v>268.08</v>
      </c>
      <c r="T888">
        <v>203.52</v>
      </c>
      <c r="U888">
        <v>24.08</v>
      </c>
      <c r="V888" t="str">
        <f>VLOOKUP(L888,'[2]tabela de preços'!$A:$D,4,0)</f>
        <v>SHERWIN WILLIAMS</v>
      </c>
      <c r="W888" t="str">
        <f>VLOOKUP(L888,'[2]tabela de preços'!$A:$F,6,0)</f>
        <v>MASSA POLIÉSTER</v>
      </c>
      <c r="X888" t="str">
        <f>VLOOKUP(L888,'[2]tabela de preços'!$A:$G,7,0)</f>
        <v>AUTOMOTIVO</v>
      </c>
    </row>
    <row r="889" spans="1:24" hidden="1" x14ac:dyDescent="0.3">
      <c r="A889" t="s">
        <v>2046</v>
      </c>
      <c r="C889" t="s">
        <v>2050</v>
      </c>
      <c r="D889" s="1">
        <v>46035</v>
      </c>
      <c r="E889" t="s">
        <v>2051</v>
      </c>
      <c r="F889">
        <v>9</v>
      </c>
      <c r="G889">
        <v>236</v>
      </c>
      <c r="H889" t="str">
        <f>VLOOKUP(G889,[1]OPERADORES!$A:$B,2,0)</f>
        <v>DANIEL</v>
      </c>
      <c r="I889" t="s">
        <v>21</v>
      </c>
      <c r="J889" t="s">
        <v>614</v>
      </c>
      <c r="K889" t="s">
        <v>2049</v>
      </c>
      <c r="L889">
        <v>23267</v>
      </c>
      <c r="M889" t="s">
        <v>164</v>
      </c>
      <c r="O889" t="s">
        <v>11</v>
      </c>
      <c r="P889">
        <v>5102</v>
      </c>
      <c r="Q889">
        <v>12</v>
      </c>
      <c r="R889">
        <v>22.89</v>
      </c>
      <c r="S889">
        <v>274.68</v>
      </c>
      <c r="T889">
        <v>234.48</v>
      </c>
      <c r="U889">
        <v>14.64</v>
      </c>
      <c r="V889" t="str">
        <f>VLOOKUP(L889,'[2]tabela de preços'!$A:$D,4,0)</f>
        <v>ANJO</v>
      </c>
      <c r="W889" t="str">
        <f>VLOOKUP(L889,'[2]tabela de preços'!$A:$F,6,0)</f>
        <v>MASSA POLIÉSTER</v>
      </c>
      <c r="X889" t="str">
        <f>VLOOKUP(L889,'[2]tabela de preços'!$A:$G,7,0)</f>
        <v>AUTOMOTIVO</v>
      </c>
    </row>
    <row r="890" spans="1:24" hidden="1" x14ac:dyDescent="0.3">
      <c r="A890" t="s">
        <v>2046</v>
      </c>
      <c r="C890" t="s">
        <v>2050</v>
      </c>
      <c r="D890" s="1">
        <v>46035</v>
      </c>
      <c r="E890" t="s">
        <v>2051</v>
      </c>
      <c r="F890">
        <v>9</v>
      </c>
      <c r="G890">
        <v>236</v>
      </c>
      <c r="H890" t="str">
        <f>VLOOKUP(G890,[1]OPERADORES!$A:$B,2,0)</f>
        <v>DANIEL</v>
      </c>
      <c r="I890" t="s">
        <v>21</v>
      </c>
      <c r="J890" t="s">
        <v>614</v>
      </c>
      <c r="K890" t="s">
        <v>2049</v>
      </c>
      <c r="L890">
        <v>24247</v>
      </c>
      <c r="M890" t="s">
        <v>111</v>
      </c>
      <c r="O890" t="s">
        <v>11</v>
      </c>
      <c r="P890">
        <v>5403</v>
      </c>
      <c r="Q890">
        <v>12</v>
      </c>
      <c r="R890">
        <v>21</v>
      </c>
      <c r="S890">
        <v>252</v>
      </c>
      <c r="T890">
        <v>199.2</v>
      </c>
      <c r="U890">
        <v>20.95</v>
      </c>
      <c r="V890" t="str">
        <f>VLOOKUP(L890,'[2]tabela de preços'!$A:$D,4,0)</f>
        <v>SHERWIN WILLIAMS</v>
      </c>
      <c r="W890" t="str">
        <f>VLOOKUP(L890,'[2]tabela de preços'!$A:$F,6,0)</f>
        <v>PRIMER AUTOMOTIVO</v>
      </c>
      <c r="X890" t="str">
        <f>VLOOKUP(L890,'[2]tabela de preços'!$A:$G,7,0)</f>
        <v>AUTOMOTIVO</v>
      </c>
    </row>
    <row r="891" spans="1:24" hidden="1" x14ac:dyDescent="0.3">
      <c r="A891" t="s">
        <v>2046</v>
      </c>
      <c r="C891" t="s">
        <v>2050</v>
      </c>
      <c r="D891" s="1">
        <v>46035</v>
      </c>
      <c r="E891" t="s">
        <v>2051</v>
      </c>
      <c r="F891">
        <v>9</v>
      </c>
      <c r="G891">
        <v>236</v>
      </c>
      <c r="H891" t="str">
        <f>VLOOKUP(G891,[1]OPERADORES!$A:$B,2,0)</f>
        <v>DANIEL</v>
      </c>
      <c r="I891" t="s">
        <v>21</v>
      </c>
      <c r="J891" t="s">
        <v>614</v>
      </c>
      <c r="K891" t="s">
        <v>2049</v>
      </c>
      <c r="L891">
        <v>10298</v>
      </c>
      <c r="M891" t="s">
        <v>85</v>
      </c>
      <c r="O891" t="s">
        <v>11</v>
      </c>
      <c r="P891">
        <v>5102</v>
      </c>
      <c r="Q891">
        <v>8</v>
      </c>
      <c r="R891">
        <v>56.89</v>
      </c>
      <c r="S891">
        <v>455.12</v>
      </c>
      <c r="T891">
        <v>379.04</v>
      </c>
      <c r="U891">
        <v>16.72</v>
      </c>
      <c r="V891" t="str">
        <f>VLOOKUP(L891,'[2]tabela de preços'!$A:$D,4,0)</f>
        <v>ANJO</v>
      </c>
      <c r="W891" t="str">
        <f>VLOOKUP(L891,'[2]tabela de preços'!$A:$F,6,0)</f>
        <v>THINNER DE LIMPEZA</v>
      </c>
      <c r="X891" t="str">
        <f>VLOOKUP(L891,'[2]tabela de preços'!$A:$G,7,0)</f>
        <v>THINNER</v>
      </c>
    </row>
    <row r="892" spans="1:24" hidden="1" x14ac:dyDescent="0.3">
      <c r="A892" t="s">
        <v>2046</v>
      </c>
      <c r="C892" t="s">
        <v>2050</v>
      </c>
      <c r="D892" s="1">
        <v>46035</v>
      </c>
      <c r="E892" t="s">
        <v>2051</v>
      </c>
      <c r="F892">
        <v>9</v>
      </c>
      <c r="G892">
        <v>236</v>
      </c>
      <c r="H892" t="str">
        <f>VLOOKUP(G892,[1]OPERADORES!$A:$B,2,0)</f>
        <v>DANIEL</v>
      </c>
      <c r="I892" t="s">
        <v>21</v>
      </c>
      <c r="J892" t="s">
        <v>614</v>
      </c>
      <c r="K892" t="s">
        <v>2049</v>
      </c>
      <c r="L892">
        <v>10297</v>
      </c>
      <c r="M892" t="s">
        <v>41</v>
      </c>
      <c r="O892" t="s">
        <v>11</v>
      </c>
      <c r="P892">
        <v>5102</v>
      </c>
      <c r="Q892">
        <v>12</v>
      </c>
      <c r="R892">
        <v>10.89</v>
      </c>
      <c r="S892">
        <v>130.68</v>
      </c>
      <c r="T892">
        <v>110.04</v>
      </c>
      <c r="U892">
        <v>15.79</v>
      </c>
      <c r="V892" t="str">
        <f>VLOOKUP(L892,'[2]tabela de preços'!$A:$D,4,0)</f>
        <v>ANJO</v>
      </c>
      <c r="W892" t="str">
        <f>VLOOKUP(L892,'[2]tabela de preços'!$A:$F,6,0)</f>
        <v>THINNER DE LIMPEZA</v>
      </c>
      <c r="X892" t="str">
        <f>VLOOKUP(L892,'[2]tabela de preços'!$A:$G,7,0)</f>
        <v>THINNER</v>
      </c>
    </row>
    <row r="893" spans="1:24" hidden="1" x14ac:dyDescent="0.3">
      <c r="A893" t="s">
        <v>2046</v>
      </c>
      <c r="C893" t="s">
        <v>2050</v>
      </c>
      <c r="D893" s="1">
        <v>46035</v>
      </c>
      <c r="E893" t="s">
        <v>2051</v>
      </c>
      <c r="F893">
        <v>9</v>
      </c>
      <c r="G893">
        <v>236</v>
      </c>
      <c r="H893" t="str">
        <f>VLOOKUP(G893,[1]OPERADORES!$A:$B,2,0)</f>
        <v>DANIEL</v>
      </c>
      <c r="I893" t="s">
        <v>21</v>
      </c>
      <c r="J893" t="s">
        <v>614</v>
      </c>
      <c r="K893" t="s">
        <v>2049</v>
      </c>
      <c r="L893">
        <v>10404</v>
      </c>
      <c r="M893" t="s">
        <v>130</v>
      </c>
      <c r="O893" t="s">
        <v>11</v>
      </c>
      <c r="P893">
        <v>5102</v>
      </c>
      <c r="Q893">
        <v>24</v>
      </c>
      <c r="R893">
        <v>16.29</v>
      </c>
      <c r="S893">
        <v>390.96</v>
      </c>
      <c r="T893">
        <v>319.68</v>
      </c>
      <c r="U893">
        <v>18.23</v>
      </c>
      <c r="V893" t="str">
        <f>VLOOKUP(L893,'[2]tabela de preços'!$A:$D,4,0)</f>
        <v>MAXI RUBBER</v>
      </c>
      <c r="W893" t="str">
        <f>VLOOKUP(L893,'[2]tabela de preços'!$A:$F,6,0)</f>
        <v>VEDADORES / SELANTES</v>
      </c>
      <c r="X893" t="str">
        <f>VLOOKUP(L893,'[2]tabela de preços'!$A:$G,7,0)</f>
        <v>AUTOMOTIVO</v>
      </c>
    </row>
    <row r="894" spans="1:24" hidden="1" x14ac:dyDescent="0.3">
      <c r="A894" t="s">
        <v>2100</v>
      </c>
      <c r="C894" t="s">
        <v>2105</v>
      </c>
      <c r="D894" s="1">
        <v>46035</v>
      </c>
      <c r="E894" t="s">
        <v>2106</v>
      </c>
      <c r="F894">
        <v>9</v>
      </c>
      <c r="G894">
        <v>174</v>
      </c>
      <c r="H894" t="str">
        <f>VLOOKUP(G894,[1]OPERADORES!$A:$B,2,0)</f>
        <v>MIRIÃ LOBATO RODRIGUES</v>
      </c>
      <c r="I894" t="s">
        <v>21</v>
      </c>
      <c r="J894" t="s">
        <v>1788</v>
      </c>
      <c r="K894" t="s">
        <v>2103</v>
      </c>
      <c r="L894">
        <v>20099</v>
      </c>
      <c r="M894" t="s">
        <v>1308</v>
      </c>
      <c r="O894" t="s">
        <v>11</v>
      </c>
      <c r="P894">
        <v>5403</v>
      </c>
      <c r="Q894">
        <v>3</v>
      </c>
      <c r="R894">
        <v>15.9</v>
      </c>
      <c r="S894">
        <v>47.7</v>
      </c>
      <c r="T894">
        <v>36.21</v>
      </c>
      <c r="U894">
        <v>24.09</v>
      </c>
      <c r="V894" t="str">
        <f>VLOOKUP(L894,'[2]tabela de preços'!$A:$D,4,0)</f>
        <v>MAXI RUBBER</v>
      </c>
      <c r="W894" t="str">
        <f>VLOOKUP(L894,'[2]tabela de preços'!$A:$F,6,0)</f>
        <v>BATIDA DE PEDRA</v>
      </c>
      <c r="X894" t="str">
        <f>VLOOKUP(L894,'[2]tabela de preços'!$A:$G,7,0)</f>
        <v>AUTOMOTIVO</v>
      </c>
    </row>
    <row r="895" spans="1:24" hidden="1" x14ac:dyDescent="0.3">
      <c r="A895" t="s">
        <v>2100</v>
      </c>
      <c r="C895" t="s">
        <v>2105</v>
      </c>
      <c r="D895" s="1">
        <v>46035</v>
      </c>
      <c r="E895" t="s">
        <v>2106</v>
      </c>
      <c r="F895">
        <v>9</v>
      </c>
      <c r="G895">
        <v>174</v>
      </c>
      <c r="H895" t="str">
        <f>VLOOKUP(G895,[1]OPERADORES!$A:$B,2,0)</f>
        <v>MIRIÃ LOBATO RODRIGUES</v>
      </c>
      <c r="I895" t="s">
        <v>21</v>
      </c>
      <c r="J895" t="s">
        <v>1788</v>
      </c>
      <c r="K895" t="s">
        <v>2103</v>
      </c>
      <c r="L895">
        <v>84557</v>
      </c>
      <c r="M895" t="s">
        <v>116</v>
      </c>
      <c r="O895" t="s">
        <v>11</v>
      </c>
      <c r="P895">
        <v>5102</v>
      </c>
      <c r="Q895">
        <v>8</v>
      </c>
      <c r="R895">
        <v>17.489999999999998</v>
      </c>
      <c r="S895">
        <v>139.91999999999999</v>
      </c>
      <c r="T895">
        <v>111.68</v>
      </c>
      <c r="U895">
        <v>20.18</v>
      </c>
      <c r="V895" t="str">
        <f>VLOOKUP(L895,'[2]tabela de preços'!$A:$D,4,0)</f>
        <v>BRASILUX</v>
      </c>
      <c r="W895" t="str">
        <f>VLOOKUP(L895,'[2]tabela de preços'!$A:$F,6,0)</f>
        <v>DILUENTE</v>
      </c>
      <c r="X895" t="str">
        <f>VLOOKUP(L895,'[2]tabela de preços'!$A:$G,7,0)</f>
        <v>AUTOMOTIVO</v>
      </c>
    </row>
    <row r="896" spans="1:24" hidden="1" x14ac:dyDescent="0.3">
      <c r="A896" t="s">
        <v>2100</v>
      </c>
      <c r="C896" t="s">
        <v>2105</v>
      </c>
      <c r="D896" s="1">
        <v>46035</v>
      </c>
      <c r="E896" t="s">
        <v>2106</v>
      </c>
      <c r="F896">
        <v>9</v>
      </c>
      <c r="G896">
        <v>174</v>
      </c>
      <c r="H896" t="str">
        <f>VLOOKUP(G896,[1]OPERADORES!$A:$B,2,0)</f>
        <v>MIRIÃ LOBATO RODRIGUES</v>
      </c>
      <c r="I896" t="s">
        <v>21</v>
      </c>
      <c r="J896" t="s">
        <v>1788</v>
      </c>
      <c r="K896" t="s">
        <v>2103</v>
      </c>
      <c r="L896">
        <v>10236</v>
      </c>
      <c r="M896" t="s">
        <v>133</v>
      </c>
      <c r="O896" t="s">
        <v>11</v>
      </c>
      <c r="P896">
        <v>5102</v>
      </c>
      <c r="Q896">
        <v>25</v>
      </c>
      <c r="R896">
        <v>2.79</v>
      </c>
      <c r="S896">
        <v>69.75</v>
      </c>
      <c r="T896">
        <v>58</v>
      </c>
      <c r="U896">
        <v>16.850000000000001</v>
      </c>
      <c r="V896" t="str">
        <f>VLOOKUP(L896,'[2]tabela de preços'!$A:$D,4,0)</f>
        <v>NORTON</v>
      </c>
      <c r="W896" t="str">
        <f>VLOOKUP(L896,'[2]tabela de preços'!$A:$F,6,0)</f>
        <v xml:space="preserve">DISCOS / LIXAS / ABRASIVOS </v>
      </c>
      <c r="X896" t="str">
        <f>VLOOKUP(L896,'[2]tabela de preços'!$A:$G,7,0)</f>
        <v>AUTOMOTIVO</v>
      </c>
    </row>
    <row r="897" spans="1:24" hidden="1" x14ac:dyDescent="0.3">
      <c r="A897" t="s">
        <v>2100</v>
      </c>
      <c r="C897" t="s">
        <v>2105</v>
      </c>
      <c r="D897" s="1">
        <v>46035</v>
      </c>
      <c r="E897" t="s">
        <v>2106</v>
      </c>
      <c r="F897">
        <v>9</v>
      </c>
      <c r="G897">
        <v>174</v>
      </c>
      <c r="H897" t="str">
        <f>VLOOKUP(G897,[1]OPERADORES!$A:$B,2,0)</f>
        <v>MIRIÃ LOBATO RODRIGUES</v>
      </c>
      <c r="I897" t="s">
        <v>21</v>
      </c>
      <c r="J897" t="s">
        <v>1788</v>
      </c>
      <c r="K897" t="s">
        <v>2103</v>
      </c>
      <c r="L897">
        <v>10226</v>
      </c>
      <c r="M897" t="s">
        <v>145</v>
      </c>
      <c r="O897" t="s">
        <v>11</v>
      </c>
      <c r="P897">
        <v>5102</v>
      </c>
      <c r="Q897">
        <v>20</v>
      </c>
      <c r="R897">
        <v>2.79</v>
      </c>
      <c r="S897">
        <v>55.8</v>
      </c>
      <c r="T897">
        <v>46.4</v>
      </c>
      <c r="U897">
        <v>16.850000000000001</v>
      </c>
      <c r="V897" t="str">
        <f>VLOOKUP(L897,'[2]tabela de preços'!$A:$D,4,0)</f>
        <v>NORTON</v>
      </c>
      <c r="W897" t="str">
        <f>VLOOKUP(L897,'[2]tabela de preços'!$A:$F,6,0)</f>
        <v xml:space="preserve">DISCOS / LIXAS / ABRASIVOS </v>
      </c>
      <c r="X897" t="str">
        <f>VLOOKUP(L897,'[2]tabela de preços'!$A:$G,7,0)</f>
        <v>AUTOMOTIVO</v>
      </c>
    </row>
    <row r="898" spans="1:24" hidden="1" x14ac:dyDescent="0.3">
      <c r="A898" t="s">
        <v>2100</v>
      </c>
      <c r="C898" t="s">
        <v>2105</v>
      </c>
      <c r="D898" s="1">
        <v>46035</v>
      </c>
      <c r="E898" t="s">
        <v>2106</v>
      </c>
      <c r="F898">
        <v>9</v>
      </c>
      <c r="G898">
        <v>174</v>
      </c>
      <c r="H898" t="str">
        <f>VLOOKUP(G898,[1]OPERADORES!$A:$B,2,0)</f>
        <v>MIRIÃ LOBATO RODRIGUES</v>
      </c>
      <c r="I898" t="s">
        <v>21</v>
      </c>
      <c r="J898" t="s">
        <v>1788</v>
      </c>
      <c r="K898" t="s">
        <v>2103</v>
      </c>
      <c r="L898">
        <v>20983</v>
      </c>
      <c r="M898" t="s">
        <v>2107</v>
      </c>
      <c r="O898" t="s">
        <v>11</v>
      </c>
      <c r="P898">
        <v>5102</v>
      </c>
      <c r="Q898">
        <v>2</v>
      </c>
      <c r="R898">
        <v>16.84</v>
      </c>
      <c r="S898">
        <v>33.68</v>
      </c>
      <c r="T898">
        <v>25.56</v>
      </c>
      <c r="U898">
        <v>24.11</v>
      </c>
      <c r="V898" t="str">
        <f>VLOOKUP(L898,'[2]tabela de preços'!$A:$D,4,0)</f>
        <v>3M</v>
      </c>
      <c r="W898" t="str">
        <f>VLOOKUP(L898,'[2]tabela de preços'!$A:$F,6,0)</f>
        <v>DISCO TRIZACT</v>
      </c>
      <c r="X898" t="str">
        <f>VLOOKUP(L898,'[2]tabela de preços'!$A:$G,7,0)</f>
        <v>AUTOMOTIVO</v>
      </c>
    </row>
    <row r="899" spans="1:24" hidden="1" x14ac:dyDescent="0.3">
      <c r="A899" t="s">
        <v>2100</v>
      </c>
      <c r="C899" t="s">
        <v>2105</v>
      </c>
      <c r="D899" s="1">
        <v>46035</v>
      </c>
      <c r="E899" t="s">
        <v>2106</v>
      </c>
      <c r="F899">
        <v>9</v>
      </c>
      <c r="G899">
        <v>174</v>
      </c>
      <c r="H899" t="str">
        <f>VLOOKUP(G899,[1]OPERADORES!$A:$B,2,0)</f>
        <v>MIRIÃ LOBATO RODRIGUES</v>
      </c>
      <c r="I899" t="s">
        <v>21</v>
      </c>
      <c r="J899" t="s">
        <v>1788</v>
      </c>
      <c r="K899" t="s">
        <v>2103</v>
      </c>
      <c r="L899">
        <v>20135</v>
      </c>
      <c r="M899" t="s">
        <v>459</v>
      </c>
      <c r="O899" t="s">
        <v>11</v>
      </c>
      <c r="P899">
        <v>5102</v>
      </c>
      <c r="Q899">
        <v>2</v>
      </c>
      <c r="R899">
        <v>25.37</v>
      </c>
      <c r="S899">
        <v>50.74</v>
      </c>
      <c r="T899">
        <v>38.520000000000003</v>
      </c>
      <c r="U899">
        <v>24.08</v>
      </c>
      <c r="V899" t="str">
        <f>VLOOKUP(L899,'[2]tabela de preços'!$A:$D,4,0)</f>
        <v>3M</v>
      </c>
      <c r="W899" t="str">
        <f>VLOOKUP(L899,'[2]tabela de preços'!$A:$F,6,0)</f>
        <v>DISCO TRIZACT</v>
      </c>
      <c r="X899" t="str">
        <f>VLOOKUP(L899,'[2]tabela de preços'!$A:$G,7,0)</f>
        <v>AUTOMOTIVO</v>
      </c>
    </row>
    <row r="900" spans="1:24" hidden="1" x14ac:dyDescent="0.3">
      <c r="A900" t="s">
        <v>2100</v>
      </c>
      <c r="C900" t="s">
        <v>2105</v>
      </c>
      <c r="D900" s="1">
        <v>46035</v>
      </c>
      <c r="E900" t="s">
        <v>2106</v>
      </c>
      <c r="F900">
        <v>9</v>
      </c>
      <c r="G900">
        <v>174</v>
      </c>
      <c r="H900" t="str">
        <f>VLOOKUP(G900,[1]OPERADORES!$A:$B,2,0)</f>
        <v>MIRIÃ LOBATO RODRIGUES</v>
      </c>
      <c r="I900" t="s">
        <v>21</v>
      </c>
      <c r="J900" t="s">
        <v>1788</v>
      </c>
      <c r="K900" t="s">
        <v>2103</v>
      </c>
      <c r="L900">
        <v>24248</v>
      </c>
      <c r="M900" t="s">
        <v>107</v>
      </c>
      <c r="O900" t="s">
        <v>11</v>
      </c>
      <c r="P900">
        <v>5102</v>
      </c>
      <c r="Q900">
        <v>5</v>
      </c>
      <c r="R900">
        <v>8</v>
      </c>
      <c r="S900">
        <v>40</v>
      </c>
      <c r="T900">
        <v>32.049999999999997</v>
      </c>
      <c r="U900">
        <v>19.88</v>
      </c>
      <c r="V900" t="str">
        <f>VLOOKUP(L900,'[2]tabela de preços'!$A:$D,4,0)</f>
        <v>SHERWIN WILLIAMS</v>
      </c>
      <c r="W900" t="str">
        <f>VLOOKUP(L900,'[2]tabela de preços'!$A:$F,6,0)</f>
        <v>PRIMER AUTOMOTIVO</v>
      </c>
      <c r="X900" t="str">
        <f>VLOOKUP(L900,'[2]tabela de preços'!$A:$G,7,0)</f>
        <v>AUTOMOTIVO</v>
      </c>
    </row>
    <row r="901" spans="1:24" hidden="1" x14ac:dyDescent="0.3">
      <c r="A901" t="s">
        <v>2100</v>
      </c>
      <c r="C901" t="s">
        <v>2105</v>
      </c>
      <c r="D901" s="1">
        <v>46035</v>
      </c>
      <c r="E901" t="s">
        <v>2106</v>
      </c>
      <c r="F901">
        <v>9</v>
      </c>
      <c r="G901">
        <v>174</v>
      </c>
      <c r="H901" t="str">
        <f>VLOOKUP(G901,[1]OPERADORES!$A:$B,2,0)</f>
        <v>MIRIÃ LOBATO RODRIGUES</v>
      </c>
      <c r="I901" t="s">
        <v>21</v>
      </c>
      <c r="J901" t="s">
        <v>1788</v>
      </c>
      <c r="K901" t="s">
        <v>2103</v>
      </c>
      <c r="L901">
        <v>24240</v>
      </c>
      <c r="M901" t="s">
        <v>240</v>
      </c>
      <c r="O901" t="s">
        <v>11</v>
      </c>
      <c r="P901">
        <v>5102</v>
      </c>
      <c r="Q901">
        <v>50</v>
      </c>
      <c r="R901">
        <v>3.81</v>
      </c>
      <c r="S901">
        <v>190.5</v>
      </c>
      <c r="T901">
        <v>164</v>
      </c>
      <c r="U901">
        <v>13.91</v>
      </c>
      <c r="V901" t="str">
        <f>VLOOKUP(L901,'[2]tabela de preços'!$A:$D,4,0)</f>
        <v>ADERE</v>
      </c>
      <c r="W901" t="str">
        <f>VLOOKUP(L901,'[2]tabela de preços'!$A:$F,6,0)</f>
        <v>FITA AUTOMOTIVA</v>
      </c>
      <c r="X901" t="str">
        <f>VLOOKUP(L901,'[2]tabela de preços'!$A:$G,7,0)</f>
        <v>AUTOMOTIVO</v>
      </c>
    </row>
    <row r="902" spans="1:24" hidden="1" x14ac:dyDescent="0.3">
      <c r="A902" t="s">
        <v>2100</v>
      </c>
      <c r="C902" t="s">
        <v>2105</v>
      </c>
      <c r="D902" s="1">
        <v>46035</v>
      </c>
      <c r="E902" t="s">
        <v>2106</v>
      </c>
      <c r="F902">
        <v>9</v>
      </c>
      <c r="G902">
        <v>174</v>
      </c>
      <c r="H902" t="str">
        <f>VLOOKUP(G902,[1]OPERADORES!$A:$B,2,0)</f>
        <v>MIRIÃ LOBATO RODRIGUES</v>
      </c>
      <c r="I902" t="s">
        <v>21</v>
      </c>
      <c r="J902" t="s">
        <v>1788</v>
      </c>
      <c r="K902" t="s">
        <v>2103</v>
      </c>
      <c r="L902">
        <v>23602</v>
      </c>
      <c r="M902" t="s">
        <v>215</v>
      </c>
      <c r="O902" t="s">
        <v>11</v>
      </c>
      <c r="P902">
        <v>5403</v>
      </c>
      <c r="Q902">
        <v>5</v>
      </c>
      <c r="R902">
        <v>35.89</v>
      </c>
      <c r="S902">
        <v>179.45</v>
      </c>
      <c r="T902">
        <v>146.25</v>
      </c>
      <c r="U902">
        <v>18.5</v>
      </c>
      <c r="V902" t="str">
        <f>VLOOKUP(L902,'[2]tabela de preços'!$A:$D,4,0)</f>
        <v>SHERWIN WILLIAMS</v>
      </c>
      <c r="W902" t="str">
        <f>VLOOKUP(L902,'[2]tabela de preços'!$A:$F,6,0)</f>
        <v>VERNIZ AUTOMOTIVO</v>
      </c>
      <c r="X902" t="str">
        <f>VLOOKUP(L902,'[2]tabela de preços'!$A:$G,7,0)</f>
        <v>AUTOMOTIVO</v>
      </c>
    </row>
    <row r="903" spans="1:24" hidden="1" x14ac:dyDescent="0.3">
      <c r="A903" t="s">
        <v>2100</v>
      </c>
      <c r="C903" t="s">
        <v>2105</v>
      </c>
      <c r="D903" s="1">
        <v>46035</v>
      </c>
      <c r="E903" t="s">
        <v>2106</v>
      </c>
      <c r="F903">
        <v>9</v>
      </c>
      <c r="G903">
        <v>174</v>
      </c>
      <c r="H903" t="str">
        <f>VLOOKUP(G903,[1]OPERADORES!$A:$B,2,0)</f>
        <v>MIRIÃ LOBATO RODRIGUES</v>
      </c>
      <c r="I903" t="s">
        <v>21</v>
      </c>
      <c r="J903" t="s">
        <v>1788</v>
      </c>
      <c r="K903" t="s">
        <v>2103</v>
      </c>
      <c r="L903">
        <v>24067</v>
      </c>
      <c r="M903" t="s">
        <v>1978</v>
      </c>
      <c r="O903" t="s">
        <v>11</v>
      </c>
      <c r="P903">
        <v>5403</v>
      </c>
      <c r="Q903">
        <v>5</v>
      </c>
      <c r="R903">
        <v>69.25</v>
      </c>
      <c r="S903">
        <v>346.25</v>
      </c>
      <c r="T903">
        <v>262.8</v>
      </c>
      <c r="U903">
        <v>24.1</v>
      </c>
      <c r="V903" t="str">
        <f>VLOOKUP(L903,'[2]tabela de preços'!$A:$D,4,0)</f>
        <v>SKY</v>
      </c>
      <c r="W903" t="str">
        <f>VLOOKUP(L903,'[2]tabela de preços'!$A:$F,6,0)</f>
        <v>VERNIZ AUTOMOTIVO</v>
      </c>
      <c r="X903" t="str">
        <f>VLOOKUP(L903,'[2]tabela de preços'!$A:$G,7,0)</f>
        <v>AUTOMOTIVO</v>
      </c>
    </row>
    <row r="904" spans="1:24" hidden="1" x14ac:dyDescent="0.3">
      <c r="A904" t="s">
        <v>2100</v>
      </c>
      <c r="C904" t="s">
        <v>2105</v>
      </c>
      <c r="D904" s="1">
        <v>46035</v>
      </c>
      <c r="E904" t="s">
        <v>2106</v>
      </c>
      <c r="F904">
        <v>9</v>
      </c>
      <c r="G904">
        <v>174</v>
      </c>
      <c r="H904" t="str">
        <f>VLOOKUP(G904,[1]OPERADORES!$A:$B,2,0)</f>
        <v>MIRIÃ LOBATO RODRIGUES</v>
      </c>
      <c r="I904" t="s">
        <v>21</v>
      </c>
      <c r="J904" t="s">
        <v>1788</v>
      </c>
      <c r="K904" t="s">
        <v>2103</v>
      </c>
      <c r="L904">
        <v>20960</v>
      </c>
      <c r="M904" t="s">
        <v>1734</v>
      </c>
      <c r="O904" t="s">
        <v>11</v>
      </c>
      <c r="P904">
        <v>5403</v>
      </c>
      <c r="Q904">
        <v>1</v>
      </c>
      <c r="R904">
        <v>79.56</v>
      </c>
      <c r="S904">
        <v>79.56</v>
      </c>
      <c r="T904">
        <v>60.39</v>
      </c>
      <c r="U904">
        <v>24.1</v>
      </c>
      <c r="V904" t="str">
        <f>VLOOKUP(L904,'[2]tabela de preços'!$A:$D,4,0)</f>
        <v>SHERWIN WILLIAMS</v>
      </c>
      <c r="W904" t="str">
        <f>VLOOKUP(L904,'[2]tabela de preços'!$A:$F,6,0)</f>
        <v>VERNIZ AUTOMOTIVO</v>
      </c>
      <c r="X904" t="str">
        <f>VLOOKUP(L904,'[2]tabela de preços'!$A:$G,7,0)</f>
        <v>AUTOMOTIVO</v>
      </c>
    </row>
    <row r="905" spans="1:24" hidden="1" x14ac:dyDescent="0.3">
      <c r="A905" t="s">
        <v>2100</v>
      </c>
      <c r="C905" t="s">
        <v>2105</v>
      </c>
      <c r="D905" s="1">
        <v>46035</v>
      </c>
      <c r="E905" t="s">
        <v>2106</v>
      </c>
      <c r="F905">
        <v>9</v>
      </c>
      <c r="G905">
        <v>174</v>
      </c>
      <c r="H905" t="str">
        <f>VLOOKUP(G905,[1]OPERADORES!$A:$B,2,0)</f>
        <v>MIRIÃ LOBATO RODRIGUES</v>
      </c>
      <c r="I905" t="s">
        <v>21</v>
      </c>
      <c r="J905" t="s">
        <v>1788</v>
      </c>
      <c r="K905" t="s">
        <v>2103</v>
      </c>
      <c r="L905">
        <v>85498</v>
      </c>
      <c r="M905" t="s">
        <v>1474</v>
      </c>
      <c r="O905" t="s">
        <v>411</v>
      </c>
      <c r="P905">
        <v>5403</v>
      </c>
      <c r="Q905">
        <v>2</v>
      </c>
      <c r="R905">
        <v>42.12</v>
      </c>
      <c r="S905">
        <v>84.24</v>
      </c>
      <c r="T905">
        <v>60.06</v>
      </c>
      <c r="U905">
        <v>28.7</v>
      </c>
      <c r="V905" t="str">
        <f>VLOOKUP(L905,'[2]tabela de preços'!$A:$D,4,0)</f>
        <v>SHERWIN WILLIAMS</v>
      </c>
      <c r="W905" t="str">
        <f>VLOOKUP(L905,'[2]tabela de preços'!$A:$F,6,0)</f>
        <v>TINTAS POLIÉSTER</v>
      </c>
      <c r="X905" t="str">
        <f>VLOOKUP(L905,'[2]tabela de preços'!$A:$G,7,0)</f>
        <v>AUTOMOTIVO</v>
      </c>
    </row>
    <row r="906" spans="1:24" hidden="1" x14ac:dyDescent="0.3">
      <c r="A906" t="s">
        <v>2100</v>
      </c>
      <c r="C906" t="s">
        <v>2105</v>
      </c>
      <c r="D906" s="1">
        <v>46035</v>
      </c>
      <c r="E906" t="s">
        <v>2106</v>
      </c>
      <c r="F906">
        <v>9</v>
      </c>
      <c r="G906">
        <v>174</v>
      </c>
      <c r="H906" t="str">
        <f>VLOOKUP(G906,[1]OPERADORES!$A:$B,2,0)</f>
        <v>MIRIÃ LOBATO RODRIGUES</v>
      </c>
      <c r="I906" t="s">
        <v>21</v>
      </c>
      <c r="J906" t="s">
        <v>1788</v>
      </c>
      <c r="K906" t="s">
        <v>2103</v>
      </c>
      <c r="L906">
        <v>13</v>
      </c>
      <c r="M906" t="s">
        <v>152</v>
      </c>
      <c r="O906" t="s">
        <v>11</v>
      </c>
      <c r="P906">
        <v>5102</v>
      </c>
      <c r="Q906">
        <v>20</v>
      </c>
      <c r="R906">
        <v>5.79</v>
      </c>
      <c r="S906">
        <v>115.8</v>
      </c>
      <c r="T906">
        <v>83.2</v>
      </c>
      <c r="U906">
        <v>28.15</v>
      </c>
      <c r="V906" t="str">
        <f>VLOOKUP(L906,'[2]tabela de preços'!$A:$D,4,0)</f>
        <v>3M</v>
      </c>
      <c r="W906" t="str">
        <f>VLOOKUP(L906,'[2]tabela de preços'!$A:$F,6,0)</f>
        <v>LIXA DÁGUA</v>
      </c>
      <c r="X906" t="str">
        <f>VLOOKUP(L906,'[2]tabela de preços'!$A:$G,7,0)</f>
        <v>AUTOMOTIVO</v>
      </c>
    </row>
    <row r="907" spans="1:24" hidden="1" x14ac:dyDescent="0.3">
      <c r="A907" t="s">
        <v>2100</v>
      </c>
      <c r="C907" t="s">
        <v>2105</v>
      </c>
      <c r="D907" s="1">
        <v>46035</v>
      </c>
      <c r="E907" t="s">
        <v>2106</v>
      </c>
      <c r="F907">
        <v>9</v>
      </c>
      <c r="G907">
        <v>174</v>
      </c>
      <c r="H907" t="str">
        <f>VLOOKUP(G907,[1]OPERADORES!$A:$B,2,0)</f>
        <v>MIRIÃ LOBATO RODRIGUES</v>
      </c>
      <c r="I907" t="s">
        <v>21</v>
      </c>
      <c r="J907" t="s">
        <v>1788</v>
      </c>
      <c r="K907" t="s">
        <v>2103</v>
      </c>
      <c r="L907">
        <v>10238</v>
      </c>
      <c r="M907" t="s">
        <v>79</v>
      </c>
      <c r="O907" t="s">
        <v>11</v>
      </c>
      <c r="P907">
        <v>5102</v>
      </c>
      <c r="Q907">
        <v>50</v>
      </c>
      <c r="R907">
        <v>2.79</v>
      </c>
      <c r="S907">
        <v>139.5</v>
      </c>
      <c r="T907">
        <v>112</v>
      </c>
      <c r="U907">
        <v>19.71</v>
      </c>
      <c r="V907" t="str">
        <f>VLOOKUP(L907,'[2]tabela de preços'!$A:$D,4,0)</f>
        <v>NORTON</v>
      </c>
      <c r="W907" t="str">
        <f>VLOOKUP(L907,'[2]tabela de preços'!$A:$F,6,0)</f>
        <v xml:space="preserve">DISCOS / LIXAS / ABRASIVOS </v>
      </c>
      <c r="X907" t="str">
        <f>VLOOKUP(L907,'[2]tabela de preços'!$A:$G,7,0)</f>
        <v>AUTOMOTIVO</v>
      </c>
    </row>
    <row r="908" spans="1:24" hidden="1" x14ac:dyDescent="0.3">
      <c r="A908" t="s">
        <v>2100</v>
      </c>
      <c r="C908" t="s">
        <v>2105</v>
      </c>
      <c r="D908" s="1">
        <v>46035</v>
      </c>
      <c r="E908" t="s">
        <v>2106</v>
      </c>
      <c r="F908">
        <v>9</v>
      </c>
      <c r="G908">
        <v>174</v>
      </c>
      <c r="H908" t="str">
        <f>VLOOKUP(G908,[1]OPERADORES!$A:$B,2,0)</f>
        <v>MIRIÃ LOBATO RODRIGUES</v>
      </c>
      <c r="I908" t="s">
        <v>21</v>
      </c>
      <c r="J908" t="s">
        <v>1788</v>
      </c>
      <c r="K908" t="s">
        <v>2103</v>
      </c>
      <c r="L908">
        <v>10243</v>
      </c>
      <c r="M908" t="s">
        <v>83</v>
      </c>
      <c r="O908" t="s">
        <v>11</v>
      </c>
      <c r="P908">
        <v>5102</v>
      </c>
      <c r="Q908">
        <v>50</v>
      </c>
      <c r="R908">
        <v>2.79</v>
      </c>
      <c r="S908">
        <v>139.5</v>
      </c>
      <c r="T908">
        <v>96.5</v>
      </c>
      <c r="U908">
        <v>30.82</v>
      </c>
      <c r="V908" t="str">
        <f>VLOOKUP(L908,'[2]tabela de preços'!$A:$D,4,0)</f>
        <v>NORTON</v>
      </c>
      <c r="W908" t="str">
        <f>VLOOKUP(L908,'[2]tabela de preços'!$A:$F,6,0)</f>
        <v xml:space="preserve">DISCOS / LIXAS / ABRASIVOS </v>
      </c>
      <c r="X908" t="str">
        <f>VLOOKUP(L908,'[2]tabela de preços'!$A:$G,7,0)</f>
        <v>AUTOMOTIVO</v>
      </c>
    </row>
    <row r="909" spans="1:24" hidden="1" x14ac:dyDescent="0.3">
      <c r="A909" t="s">
        <v>2100</v>
      </c>
      <c r="C909" t="s">
        <v>2105</v>
      </c>
      <c r="D909" s="1">
        <v>46035</v>
      </c>
      <c r="E909" t="s">
        <v>2106</v>
      </c>
      <c r="F909">
        <v>9</v>
      </c>
      <c r="G909">
        <v>174</v>
      </c>
      <c r="H909" t="str">
        <f>VLOOKUP(G909,[1]OPERADORES!$A:$B,2,0)</f>
        <v>MIRIÃ LOBATO RODRIGUES</v>
      </c>
      <c r="I909" t="s">
        <v>21</v>
      </c>
      <c r="J909" t="s">
        <v>1788</v>
      </c>
      <c r="K909" t="s">
        <v>2103</v>
      </c>
      <c r="L909">
        <v>10244</v>
      </c>
      <c r="M909" t="s">
        <v>84</v>
      </c>
      <c r="O909" t="s">
        <v>11</v>
      </c>
      <c r="P909">
        <v>5102</v>
      </c>
      <c r="Q909">
        <v>50</v>
      </c>
      <c r="R909">
        <v>2.79</v>
      </c>
      <c r="S909">
        <v>139.5</v>
      </c>
      <c r="T909">
        <v>96.5</v>
      </c>
      <c r="U909">
        <v>30.82</v>
      </c>
      <c r="V909" t="str">
        <f>VLOOKUP(L909,'[2]tabela de preços'!$A:$D,4,0)</f>
        <v>NORTON</v>
      </c>
      <c r="W909" t="str">
        <f>VLOOKUP(L909,'[2]tabela de preços'!$A:$F,6,0)</f>
        <v xml:space="preserve">DISCOS / LIXAS / ABRASIVOS </v>
      </c>
      <c r="X909" t="str">
        <f>VLOOKUP(L909,'[2]tabela de preços'!$A:$G,7,0)</f>
        <v>AUTOMOTIVO</v>
      </c>
    </row>
    <row r="910" spans="1:24" hidden="1" x14ac:dyDescent="0.3">
      <c r="A910" t="s">
        <v>2100</v>
      </c>
      <c r="C910" t="s">
        <v>2105</v>
      </c>
      <c r="D910" s="1">
        <v>46035</v>
      </c>
      <c r="E910" t="s">
        <v>2106</v>
      </c>
      <c r="F910">
        <v>9</v>
      </c>
      <c r="G910">
        <v>174</v>
      </c>
      <c r="H910" t="str">
        <f>VLOOKUP(G910,[1]OPERADORES!$A:$B,2,0)</f>
        <v>MIRIÃ LOBATO RODRIGUES</v>
      </c>
      <c r="I910" t="s">
        <v>21</v>
      </c>
      <c r="J910" t="s">
        <v>1788</v>
      </c>
      <c r="K910" t="s">
        <v>2103</v>
      </c>
      <c r="L910">
        <v>10245</v>
      </c>
      <c r="M910" t="s">
        <v>195</v>
      </c>
      <c r="O910" t="s">
        <v>11</v>
      </c>
      <c r="P910">
        <v>5102</v>
      </c>
      <c r="Q910">
        <v>50</v>
      </c>
      <c r="R910">
        <v>2.79</v>
      </c>
      <c r="S910">
        <v>139.5</v>
      </c>
      <c r="T910">
        <v>96.5</v>
      </c>
      <c r="U910">
        <v>30.82</v>
      </c>
      <c r="V910" t="str">
        <f>VLOOKUP(L910,'[2]tabela de preços'!$A:$D,4,0)</f>
        <v>NORTON</v>
      </c>
      <c r="W910" t="str">
        <f>VLOOKUP(L910,'[2]tabela de preços'!$A:$F,6,0)</f>
        <v xml:space="preserve">DISCOS / LIXAS / ABRASIVOS </v>
      </c>
      <c r="X910" t="str">
        <f>VLOOKUP(L910,'[2]tabela de preços'!$A:$G,7,0)</f>
        <v>AUTOMOTIVO</v>
      </c>
    </row>
    <row r="911" spans="1:24" hidden="1" x14ac:dyDescent="0.3">
      <c r="A911" t="s">
        <v>2100</v>
      </c>
      <c r="C911" t="s">
        <v>2105</v>
      </c>
      <c r="D911" s="1">
        <v>46035</v>
      </c>
      <c r="E911" t="s">
        <v>2106</v>
      </c>
      <c r="F911">
        <v>9</v>
      </c>
      <c r="G911">
        <v>174</v>
      </c>
      <c r="H911" t="str">
        <f>VLOOKUP(G911,[1]OPERADORES!$A:$B,2,0)</f>
        <v>MIRIÃ LOBATO RODRIGUES</v>
      </c>
      <c r="I911" t="s">
        <v>21</v>
      </c>
      <c r="J911" t="s">
        <v>1788</v>
      </c>
      <c r="K911" t="s">
        <v>2103</v>
      </c>
      <c r="L911">
        <v>10246</v>
      </c>
      <c r="M911" t="s">
        <v>206</v>
      </c>
      <c r="O911" t="s">
        <v>11</v>
      </c>
      <c r="P911">
        <v>5102</v>
      </c>
      <c r="Q911">
        <v>50</v>
      </c>
      <c r="R911">
        <v>2.79</v>
      </c>
      <c r="S911">
        <v>139.5</v>
      </c>
      <c r="T911">
        <v>96.5</v>
      </c>
      <c r="U911">
        <v>30.82</v>
      </c>
      <c r="V911" t="str">
        <f>VLOOKUP(L911,'[2]tabela de preços'!$A:$D,4,0)</f>
        <v>NORTON</v>
      </c>
      <c r="W911" t="str">
        <f>VLOOKUP(L911,'[2]tabela de preços'!$A:$F,6,0)</f>
        <v xml:space="preserve">DISCOS / LIXAS / ABRASIVOS </v>
      </c>
      <c r="X911" t="str">
        <f>VLOOKUP(L911,'[2]tabela de preços'!$A:$G,7,0)</f>
        <v>AUTOMOTIVO</v>
      </c>
    </row>
    <row r="912" spans="1:24" hidden="1" x14ac:dyDescent="0.3">
      <c r="A912" t="s">
        <v>2100</v>
      </c>
      <c r="C912" t="s">
        <v>2105</v>
      </c>
      <c r="D912" s="1">
        <v>46035</v>
      </c>
      <c r="E912" t="s">
        <v>2106</v>
      </c>
      <c r="F912">
        <v>9</v>
      </c>
      <c r="G912">
        <v>174</v>
      </c>
      <c r="H912" t="str">
        <f>VLOOKUP(G912,[1]OPERADORES!$A:$B,2,0)</f>
        <v>MIRIÃ LOBATO RODRIGUES</v>
      </c>
      <c r="I912" t="s">
        <v>21</v>
      </c>
      <c r="J912" t="s">
        <v>1788</v>
      </c>
      <c r="K912" t="s">
        <v>2103</v>
      </c>
      <c r="L912">
        <v>20817</v>
      </c>
      <c r="M912" t="s">
        <v>153</v>
      </c>
      <c r="O912" t="s">
        <v>11</v>
      </c>
      <c r="P912">
        <v>5102</v>
      </c>
      <c r="Q912">
        <v>3</v>
      </c>
      <c r="R912">
        <v>22.89</v>
      </c>
      <c r="S912">
        <v>68.67</v>
      </c>
      <c r="T912">
        <v>55.86</v>
      </c>
      <c r="U912">
        <v>18.649999999999999</v>
      </c>
      <c r="V912" t="str">
        <f>VLOOKUP(L912,'[2]tabela de preços'!$A:$D,4,0)</f>
        <v>AUTO AMERICA</v>
      </c>
      <c r="W912" t="str">
        <f>VLOOKUP(L912,'[2]tabela de preços'!$A:$F,6,0)</f>
        <v>MASSA DE POLIR</v>
      </c>
      <c r="X912" t="str">
        <f>VLOOKUP(L912,'[2]tabela de preços'!$A:$G,7,0)</f>
        <v>AUTOMOTIVO</v>
      </c>
    </row>
    <row r="913" spans="1:24" hidden="1" x14ac:dyDescent="0.3">
      <c r="A913" t="s">
        <v>2100</v>
      </c>
      <c r="C913" t="s">
        <v>2105</v>
      </c>
      <c r="D913" s="1">
        <v>46035</v>
      </c>
      <c r="E913" t="s">
        <v>2106</v>
      </c>
      <c r="F913">
        <v>9</v>
      </c>
      <c r="G913">
        <v>174</v>
      </c>
      <c r="H913" t="str">
        <f>VLOOKUP(G913,[1]OPERADORES!$A:$B,2,0)</f>
        <v>MIRIÃ LOBATO RODRIGUES</v>
      </c>
      <c r="I913" t="s">
        <v>21</v>
      </c>
      <c r="J913" t="s">
        <v>1788</v>
      </c>
      <c r="K913" t="s">
        <v>2103</v>
      </c>
      <c r="L913">
        <v>21077</v>
      </c>
      <c r="M913" t="s">
        <v>207</v>
      </c>
      <c r="O913" t="s">
        <v>11</v>
      </c>
      <c r="P913">
        <v>5102</v>
      </c>
      <c r="Q913">
        <v>4</v>
      </c>
      <c r="R913">
        <v>44.68</v>
      </c>
      <c r="S913">
        <v>178.72</v>
      </c>
      <c r="T913">
        <v>135.68</v>
      </c>
      <c r="U913">
        <v>24.08</v>
      </c>
      <c r="V913" t="str">
        <f>VLOOKUP(L913,'[2]tabela de preços'!$A:$D,4,0)</f>
        <v>SHERWIN WILLIAMS</v>
      </c>
      <c r="W913" t="str">
        <f>VLOOKUP(L913,'[2]tabela de preços'!$A:$F,6,0)</f>
        <v>MASSA POLIÉSTER</v>
      </c>
      <c r="X913" t="str">
        <f>VLOOKUP(L913,'[2]tabela de preços'!$A:$G,7,0)</f>
        <v>AUTOMOTIVO</v>
      </c>
    </row>
    <row r="914" spans="1:24" hidden="1" x14ac:dyDescent="0.3">
      <c r="A914" t="s">
        <v>2100</v>
      </c>
      <c r="C914" t="s">
        <v>2105</v>
      </c>
      <c r="D914" s="1">
        <v>46035</v>
      </c>
      <c r="E914" t="s">
        <v>2106</v>
      </c>
      <c r="F914">
        <v>9</v>
      </c>
      <c r="G914">
        <v>174</v>
      </c>
      <c r="H914" t="str">
        <f>VLOOKUP(G914,[1]OPERADORES!$A:$B,2,0)</f>
        <v>MIRIÃ LOBATO RODRIGUES</v>
      </c>
      <c r="I914" t="s">
        <v>21</v>
      </c>
      <c r="J914" t="s">
        <v>1788</v>
      </c>
      <c r="K914" t="s">
        <v>2103</v>
      </c>
      <c r="L914">
        <v>87043</v>
      </c>
      <c r="M914" t="s">
        <v>217</v>
      </c>
      <c r="O914" t="s">
        <v>11</v>
      </c>
      <c r="P914">
        <v>5102</v>
      </c>
      <c r="Q914">
        <v>20</v>
      </c>
      <c r="R914">
        <v>21.95</v>
      </c>
      <c r="S914">
        <v>439</v>
      </c>
      <c r="T914">
        <v>360.4</v>
      </c>
      <c r="U914">
        <v>17.899999999999999</v>
      </c>
      <c r="V914" t="str">
        <f>VLOOKUP(L914,'[2]tabela de preços'!$A:$D,4,0)</f>
        <v>ROBERLO</v>
      </c>
      <c r="W914" t="str">
        <f>VLOOKUP(L914,'[2]tabela de preços'!$A:$F,6,0)</f>
        <v>MASSA POLIÉSTER</v>
      </c>
      <c r="X914" t="str">
        <f>VLOOKUP(L914,'[2]tabela de preços'!$A:$G,7,0)</f>
        <v>AUTOMOTIVO</v>
      </c>
    </row>
    <row r="915" spans="1:24" hidden="1" x14ac:dyDescent="0.3">
      <c r="A915" t="s">
        <v>2100</v>
      </c>
      <c r="C915" t="s">
        <v>2105</v>
      </c>
      <c r="D915" s="1">
        <v>46035</v>
      </c>
      <c r="E915" t="s">
        <v>2106</v>
      </c>
      <c r="F915">
        <v>9</v>
      </c>
      <c r="G915">
        <v>174</v>
      </c>
      <c r="H915" t="str">
        <f>VLOOKUP(G915,[1]OPERADORES!$A:$B,2,0)</f>
        <v>MIRIÃ LOBATO RODRIGUES</v>
      </c>
      <c r="I915" t="s">
        <v>21</v>
      </c>
      <c r="J915" t="s">
        <v>1788</v>
      </c>
      <c r="K915" t="s">
        <v>2103</v>
      </c>
      <c r="L915">
        <v>24247</v>
      </c>
      <c r="M915" t="s">
        <v>111</v>
      </c>
      <c r="O915" t="s">
        <v>11</v>
      </c>
      <c r="P915">
        <v>5403</v>
      </c>
      <c r="Q915">
        <v>5</v>
      </c>
      <c r="R915">
        <v>21</v>
      </c>
      <c r="S915">
        <v>105</v>
      </c>
      <c r="T915">
        <v>83</v>
      </c>
      <c r="U915">
        <v>20.95</v>
      </c>
      <c r="V915" t="str">
        <f>VLOOKUP(L915,'[2]tabela de preços'!$A:$D,4,0)</f>
        <v>SHERWIN WILLIAMS</v>
      </c>
      <c r="W915" t="str">
        <f>VLOOKUP(L915,'[2]tabela de preços'!$A:$F,6,0)</f>
        <v>PRIMER AUTOMOTIVO</v>
      </c>
      <c r="X915" t="str">
        <f>VLOOKUP(L915,'[2]tabela de preços'!$A:$G,7,0)</f>
        <v>AUTOMOTIVO</v>
      </c>
    </row>
    <row r="916" spans="1:24" hidden="1" x14ac:dyDescent="0.3">
      <c r="A916" t="s">
        <v>2100</v>
      </c>
      <c r="C916" t="s">
        <v>2105</v>
      </c>
      <c r="D916" s="1">
        <v>46035</v>
      </c>
      <c r="E916" t="s">
        <v>2106</v>
      </c>
      <c r="F916">
        <v>9</v>
      </c>
      <c r="G916">
        <v>174</v>
      </c>
      <c r="H916" t="str">
        <f>VLOOKUP(G916,[1]OPERADORES!$A:$B,2,0)</f>
        <v>MIRIÃ LOBATO RODRIGUES</v>
      </c>
      <c r="I916" t="s">
        <v>21</v>
      </c>
      <c r="J916" t="s">
        <v>1788</v>
      </c>
      <c r="K916" t="s">
        <v>2103</v>
      </c>
      <c r="L916">
        <v>10296</v>
      </c>
      <c r="M916" t="s">
        <v>334</v>
      </c>
      <c r="O916" t="s">
        <v>11</v>
      </c>
      <c r="P916">
        <v>5102</v>
      </c>
      <c r="Q916">
        <v>6</v>
      </c>
      <c r="R916">
        <v>17.02</v>
      </c>
      <c r="S916">
        <v>102.12</v>
      </c>
      <c r="T916">
        <v>75.42</v>
      </c>
      <c r="U916">
        <v>26.15</v>
      </c>
      <c r="V916" t="str">
        <f>VLOOKUP(L916,'[2]tabela de preços'!$A:$D,4,0)</f>
        <v>ANJO</v>
      </c>
      <c r="W916" t="str">
        <f>VLOOKUP(L916,'[2]tabela de preços'!$A:$F,6,0)</f>
        <v>DESENGRAXANTE</v>
      </c>
      <c r="X916" t="str">
        <f>VLOOKUP(L916,'[2]tabela de preços'!$A:$G,7,0)</f>
        <v>AUTOMOTIVO</v>
      </c>
    </row>
    <row r="917" spans="1:24" hidden="1" x14ac:dyDescent="0.3">
      <c r="A917" t="s">
        <v>2100</v>
      </c>
      <c r="C917" t="s">
        <v>2105</v>
      </c>
      <c r="D917" s="1">
        <v>46035</v>
      </c>
      <c r="E917" t="s">
        <v>2106</v>
      </c>
      <c r="F917">
        <v>9</v>
      </c>
      <c r="G917">
        <v>174</v>
      </c>
      <c r="H917" t="str">
        <f>VLOOKUP(G917,[1]OPERADORES!$A:$B,2,0)</f>
        <v>MIRIÃ LOBATO RODRIGUES</v>
      </c>
      <c r="I917" t="s">
        <v>21</v>
      </c>
      <c r="J917" t="s">
        <v>1788</v>
      </c>
      <c r="K917" t="s">
        <v>2103</v>
      </c>
      <c r="L917">
        <v>10298</v>
      </c>
      <c r="M917" t="s">
        <v>85</v>
      </c>
      <c r="O917" t="s">
        <v>11</v>
      </c>
      <c r="P917">
        <v>5102</v>
      </c>
      <c r="Q917">
        <v>1</v>
      </c>
      <c r="R917">
        <v>56.89</v>
      </c>
      <c r="S917">
        <v>56.89</v>
      </c>
      <c r="T917">
        <v>47.38</v>
      </c>
      <c r="U917">
        <v>16.72</v>
      </c>
      <c r="V917" t="str">
        <f>VLOOKUP(L917,'[2]tabela de preços'!$A:$D,4,0)</f>
        <v>ANJO</v>
      </c>
      <c r="W917" t="str">
        <f>VLOOKUP(L917,'[2]tabela de preços'!$A:$F,6,0)</f>
        <v>THINNER DE LIMPEZA</v>
      </c>
      <c r="X917" t="str">
        <f>VLOOKUP(L917,'[2]tabela de preços'!$A:$G,7,0)</f>
        <v>THINNER</v>
      </c>
    </row>
    <row r="918" spans="1:24" hidden="1" x14ac:dyDescent="0.3">
      <c r="A918" t="s">
        <v>2113</v>
      </c>
      <c r="C918" t="s">
        <v>2114</v>
      </c>
      <c r="D918" s="1">
        <v>46035</v>
      </c>
      <c r="E918" t="s">
        <v>2115</v>
      </c>
      <c r="F918">
        <v>9</v>
      </c>
      <c r="G918">
        <v>236</v>
      </c>
      <c r="H918" t="str">
        <f>VLOOKUP(G918,[1]OPERADORES!$A:$B,2,0)</f>
        <v>DANIEL</v>
      </c>
      <c r="I918" t="s">
        <v>21</v>
      </c>
      <c r="J918" t="s">
        <v>211</v>
      </c>
      <c r="K918" t="s">
        <v>2116</v>
      </c>
      <c r="L918">
        <v>21757</v>
      </c>
      <c r="M918" t="s">
        <v>2117</v>
      </c>
      <c r="O918" t="s">
        <v>11</v>
      </c>
      <c r="P918">
        <v>5403</v>
      </c>
      <c r="Q918">
        <v>10</v>
      </c>
      <c r="R918">
        <v>16.79</v>
      </c>
      <c r="S918">
        <v>167.9</v>
      </c>
      <c r="T918">
        <v>120.4</v>
      </c>
      <c r="U918">
        <v>28.29</v>
      </c>
      <c r="V918" t="str">
        <f>VLOOKUP(L918,'[2]tabela de preços'!$A:$D,4,0)</f>
        <v>SHERWIN WILLIAMS</v>
      </c>
      <c r="W918" t="str">
        <f>VLOOKUP(L918,'[2]tabela de preços'!$A:$F,6,0)</f>
        <v xml:space="preserve">SPRAYS </v>
      </c>
      <c r="X918" t="str">
        <f>VLOOKUP(L918,'[2]tabela de preços'!$A:$G,7,0)</f>
        <v>AUTOMOTIVO</v>
      </c>
    </row>
    <row r="919" spans="1:24" hidden="1" x14ac:dyDescent="0.3">
      <c r="A919" t="s">
        <v>2113</v>
      </c>
      <c r="C919" t="s">
        <v>2118</v>
      </c>
      <c r="D919" s="1">
        <v>46035</v>
      </c>
      <c r="E919" t="s">
        <v>2119</v>
      </c>
      <c r="F919">
        <v>9</v>
      </c>
      <c r="G919">
        <v>236</v>
      </c>
      <c r="H919" t="str">
        <f>VLOOKUP(G919,[1]OPERADORES!$A:$B,2,0)</f>
        <v>DANIEL</v>
      </c>
      <c r="I919" t="s">
        <v>21</v>
      </c>
      <c r="J919" t="s">
        <v>211</v>
      </c>
      <c r="K919" t="s">
        <v>2116</v>
      </c>
      <c r="L919">
        <v>10316</v>
      </c>
      <c r="M919" t="s">
        <v>582</v>
      </c>
      <c r="O919" t="s">
        <v>11</v>
      </c>
      <c r="P919">
        <v>5102</v>
      </c>
      <c r="Q919">
        <v>1</v>
      </c>
      <c r="R919">
        <v>13.89</v>
      </c>
      <c r="S919">
        <v>13.89</v>
      </c>
      <c r="T919">
        <v>11.63</v>
      </c>
      <c r="U919">
        <v>16.27</v>
      </c>
      <c r="V919" t="str">
        <f>VLOOKUP(L919,'[2]tabela de preços'!$A:$D,4,0)</f>
        <v>ANJO</v>
      </c>
      <c r="W919" t="str">
        <f>VLOOKUP(L919,'[2]tabela de preços'!$A:$F,6,0)</f>
        <v xml:space="preserve">COLA  PLÁSTICA </v>
      </c>
      <c r="X919" t="str">
        <f>VLOOKUP(L919,'[2]tabela de preços'!$A:$G,7,0)</f>
        <v>AUTOMOTIVO</v>
      </c>
    </row>
    <row r="920" spans="1:24" hidden="1" x14ac:dyDescent="0.3">
      <c r="A920" t="s">
        <v>2113</v>
      </c>
      <c r="C920" t="s">
        <v>2118</v>
      </c>
      <c r="D920" s="1">
        <v>46035</v>
      </c>
      <c r="E920" t="s">
        <v>2119</v>
      </c>
      <c r="F920">
        <v>9</v>
      </c>
      <c r="G920">
        <v>236</v>
      </c>
      <c r="H920" t="str">
        <f>VLOOKUP(G920,[1]OPERADORES!$A:$B,2,0)</f>
        <v>DANIEL</v>
      </c>
      <c r="I920" t="s">
        <v>21</v>
      </c>
      <c r="J920" t="s">
        <v>211</v>
      </c>
      <c r="K920" t="s">
        <v>2116</v>
      </c>
      <c r="L920">
        <v>21757</v>
      </c>
      <c r="M920" t="s">
        <v>2117</v>
      </c>
      <c r="O920" t="s">
        <v>11</v>
      </c>
      <c r="P920">
        <v>5403</v>
      </c>
      <c r="Q920">
        <v>2</v>
      </c>
      <c r="R920">
        <v>16.79</v>
      </c>
      <c r="S920">
        <v>33.58</v>
      </c>
      <c r="T920">
        <v>24.08</v>
      </c>
      <c r="U920">
        <v>28.29</v>
      </c>
      <c r="V920" t="str">
        <f>VLOOKUP(L920,'[2]tabela de preços'!$A:$D,4,0)</f>
        <v>SHERWIN WILLIAMS</v>
      </c>
      <c r="W920" t="str">
        <f>VLOOKUP(L920,'[2]tabela de preços'!$A:$F,6,0)</f>
        <v xml:space="preserve">SPRAYS </v>
      </c>
      <c r="X920" t="str">
        <f>VLOOKUP(L920,'[2]tabela de preços'!$A:$G,7,0)</f>
        <v>AUTOMOTIVO</v>
      </c>
    </row>
    <row r="921" spans="1:24" hidden="1" x14ac:dyDescent="0.3">
      <c r="A921" t="s">
        <v>2131</v>
      </c>
      <c r="C921" t="s">
        <v>2132</v>
      </c>
      <c r="D921" s="1">
        <v>46035</v>
      </c>
      <c r="E921" t="s">
        <v>2133</v>
      </c>
      <c r="F921">
        <v>9</v>
      </c>
      <c r="G921">
        <v>174</v>
      </c>
      <c r="H921" t="str">
        <f>VLOOKUP(G921,[1]OPERADORES!$A:$B,2,0)</f>
        <v>MIRIÃ LOBATO RODRIGUES</v>
      </c>
      <c r="I921" t="s">
        <v>1327</v>
      </c>
      <c r="J921" t="s">
        <v>1328</v>
      </c>
      <c r="K921" t="s">
        <v>2134</v>
      </c>
      <c r="L921">
        <v>85362</v>
      </c>
      <c r="M921" t="s">
        <v>2135</v>
      </c>
      <c r="O921" t="s">
        <v>11</v>
      </c>
      <c r="P921">
        <v>6102</v>
      </c>
      <c r="Q921">
        <v>3</v>
      </c>
      <c r="R921">
        <v>142.69999999999999</v>
      </c>
      <c r="S921">
        <v>428.1</v>
      </c>
      <c r="T921">
        <v>324.93</v>
      </c>
      <c r="U921">
        <v>24.1</v>
      </c>
      <c r="V921" t="str">
        <f>VLOOKUP(L921,'[2]tabela de preços'!$A:$D,4,0)</f>
        <v>BRASILUX</v>
      </c>
      <c r="W921" t="str">
        <f>VLOOKUP(L921,'[2]tabela de preços'!$A:$F,6,0)</f>
        <v>PRETO FOSCO VINÍLICO</v>
      </c>
      <c r="X921" t="str">
        <f>VLOOKUP(L921,'[2]tabela de preços'!$A:$G,7,0)</f>
        <v>AUTOMOTIVO</v>
      </c>
    </row>
    <row r="922" spans="1:24" hidden="1" x14ac:dyDescent="0.3">
      <c r="A922" t="s">
        <v>2131</v>
      </c>
      <c r="C922" t="s">
        <v>2132</v>
      </c>
      <c r="D922" s="1">
        <v>46035</v>
      </c>
      <c r="E922" t="s">
        <v>2133</v>
      </c>
      <c r="F922">
        <v>9</v>
      </c>
      <c r="G922">
        <v>174</v>
      </c>
      <c r="H922" t="str">
        <f>VLOOKUP(G922,[1]OPERADORES!$A:$B,2,0)</f>
        <v>MIRIÃ LOBATO RODRIGUES</v>
      </c>
      <c r="I922" t="s">
        <v>1327</v>
      </c>
      <c r="J922" t="s">
        <v>1328</v>
      </c>
      <c r="K922" t="s">
        <v>2134</v>
      </c>
      <c r="L922">
        <v>84025</v>
      </c>
      <c r="M922" t="s">
        <v>1520</v>
      </c>
      <c r="O922" t="s">
        <v>11</v>
      </c>
      <c r="P922">
        <v>6102</v>
      </c>
      <c r="Q922">
        <v>3</v>
      </c>
      <c r="R922">
        <v>80.42</v>
      </c>
      <c r="S922">
        <v>241.26</v>
      </c>
      <c r="T922">
        <v>183.12</v>
      </c>
      <c r="U922">
        <v>24.1</v>
      </c>
      <c r="V922" t="str">
        <f>VLOOKUP(L922,'[2]tabela de preços'!$A:$D,4,0)</f>
        <v>BRASILUX</v>
      </c>
      <c r="W922" t="str">
        <f>VLOOKUP(L922,'[2]tabela de preços'!$A:$F,6,0)</f>
        <v>EPOXI</v>
      </c>
      <c r="X922" t="str">
        <f>VLOOKUP(L922,'[2]tabela de preços'!$A:$G,7,0)</f>
        <v>INDUSTRIAL</v>
      </c>
    </row>
    <row r="923" spans="1:24" hidden="1" x14ac:dyDescent="0.3">
      <c r="A923" t="s">
        <v>2131</v>
      </c>
      <c r="C923" t="s">
        <v>2132</v>
      </c>
      <c r="D923" s="1">
        <v>46035</v>
      </c>
      <c r="E923" t="s">
        <v>2133</v>
      </c>
      <c r="F923">
        <v>9</v>
      </c>
      <c r="G923">
        <v>174</v>
      </c>
      <c r="H923" t="str">
        <f>VLOOKUP(G923,[1]OPERADORES!$A:$B,2,0)</f>
        <v>MIRIÃ LOBATO RODRIGUES</v>
      </c>
      <c r="I923" t="s">
        <v>1327</v>
      </c>
      <c r="J923" t="s">
        <v>1328</v>
      </c>
      <c r="K923" t="s">
        <v>2134</v>
      </c>
      <c r="L923">
        <v>85416</v>
      </c>
      <c r="M923" t="s">
        <v>756</v>
      </c>
      <c r="O923" t="s">
        <v>11</v>
      </c>
      <c r="P923">
        <v>6102</v>
      </c>
      <c r="Q923">
        <v>6</v>
      </c>
      <c r="R923">
        <v>8.9</v>
      </c>
      <c r="S923">
        <v>53.4</v>
      </c>
      <c r="T923">
        <v>43.92</v>
      </c>
      <c r="U923">
        <v>17.75</v>
      </c>
      <c r="V923" t="str">
        <f>VLOOKUP(L923,'[2]tabela de preços'!$A:$D,4,0)</f>
        <v>IBERÊ</v>
      </c>
      <c r="W923" t="str">
        <f>VLOOKUP(L923,'[2]tabela de preços'!$A:$F,6,0)</f>
        <v xml:space="preserve">COLA  PLÁSTICA </v>
      </c>
      <c r="X923" t="str">
        <f>VLOOKUP(L923,'[2]tabela de preços'!$A:$G,7,0)</f>
        <v>AUTOMOTIVO</v>
      </c>
    </row>
    <row r="924" spans="1:24" hidden="1" x14ac:dyDescent="0.3">
      <c r="A924" t="s">
        <v>2131</v>
      </c>
      <c r="C924" t="s">
        <v>2132</v>
      </c>
      <c r="D924" s="1">
        <v>46035</v>
      </c>
      <c r="E924" t="s">
        <v>2133</v>
      </c>
      <c r="F924">
        <v>9</v>
      </c>
      <c r="G924">
        <v>174</v>
      </c>
      <c r="H924" t="str">
        <f>VLOOKUP(G924,[1]OPERADORES!$A:$B,2,0)</f>
        <v>MIRIÃ LOBATO RODRIGUES</v>
      </c>
      <c r="I924" t="s">
        <v>1327</v>
      </c>
      <c r="J924" t="s">
        <v>1328</v>
      </c>
      <c r="K924" t="s">
        <v>2134</v>
      </c>
      <c r="L924">
        <v>84560</v>
      </c>
      <c r="M924" t="s">
        <v>118</v>
      </c>
      <c r="O924" t="s">
        <v>11</v>
      </c>
      <c r="P924">
        <v>6102</v>
      </c>
      <c r="Q924">
        <v>12</v>
      </c>
      <c r="R924">
        <v>47.89</v>
      </c>
      <c r="S924">
        <v>574.67999999999995</v>
      </c>
      <c r="T924">
        <v>469.92</v>
      </c>
      <c r="U924">
        <v>18.23</v>
      </c>
      <c r="V924" t="str">
        <f>VLOOKUP(L924,'[2]tabela de preços'!$A:$D,4,0)</f>
        <v>BRASILUX</v>
      </c>
      <c r="W924" t="str">
        <f>VLOOKUP(L924,'[2]tabela de preços'!$A:$F,6,0)</f>
        <v>THINNER DE LIMPEZA</v>
      </c>
      <c r="X924" t="str">
        <f>VLOOKUP(L924,'[2]tabela de preços'!$A:$G,7,0)</f>
        <v>THINNER</v>
      </c>
    </row>
    <row r="925" spans="1:24" hidden="1" x14ac:dyDescent="0.3">
      <c r="A925" t="s">
        <v>2306</v>
      </c>
      <c r="C925" t="s">
        <v>2313</v>
      </c>
      <c r="D925" s="1">
        <v>46035</v>
      </c>
      <c r="E925" t="s">
        <v>2314</v>
      </c>
      <c r="F925">
        <v>9</v>
      </c>
      <c r="G925">
        <v>230</v>
      </c>
      <c r="H925" t="str">
        <f>VLOOKUP(G925,[1]OPERADORES!$A:$B,2,0)</f>
        <v>SÔNIA</v>
      </c>
      <c r="I925" t="s">
        <v>21</v>
      </c>
      <c r="J925" t="s">
        <v>2309</v>
      </c>
      <c r="K925" t="s">
        <v>2310</v>
      </c>
      <c r="L925">
        <v>84113</v>
      </c>
      <c r="M925" t="s">
        <v>737</v>
      </c>
      <c r="O925" t="s">
        <v>11</v>
      </c>
      <c r="P925">
        <v>5403</v>
      </c>
      <c r="Q925">
        <v>3</v>
      </c>
      <c r="R925">
        <v>153.99</v>
      </c>
      <c r="S925">
        <v>461.97</v>
      </c>
      <c r="T925">
        <v>350.64</v>
      </c>
      <c r="U925">
        <v>24.1</v>
      </c>
      <c r="V925" t="str">
        <f>VLOOKUP(L925,'[2]tabela de preços'!$A:$D,4,0)</f>
        <v>BRASILUX</v>
      </c>
      <c r="W925" t="str">
        <f>VLOOKUP(L925,'[2]tabela de preços'!$A:$F,6,0)</f>
        <v>EPOXI</v>
      </c>
      <c r="X925" t="str">
        <f>VLOOKUP(L925,'[2]tabela de preços'!$A:$G,7,0)</f>
        <v>INDUSTRIAL</v>
      </c>
    </row>
    <row r="926" spans="1:24" hidden="1" x14ac:dyDescent="0.3">
      <c r="A926" t="s">
        <v>555</v>
      </c>
      <c r="C926" t="s">
        <v>556</v>
      </c>
      <c r="D926" s="1">
        <v>46036</v>
      </c>
      <c r="E926" t="s">
        <v>557</v>
      </c>
      <c r="F926">
        <v>9</v>
      </c>
      <c r="G926">
        <v>230</v>
      </c>
      <c r="H926" t="str">
        <f>VLOOKUP(G926,[1]OPERADORES!$A:$B,2,0)</f>
        <v>SÔNIA</v>
      </c>
      <c r="I926" t="s">
        <v>21</v>
      </c>
      <c r="J926" t="s">
        <v>558</v>
      </c>
      <c r="K926" t="s">
        <v>559</v>
      </c>
      <c r="L926">
        <v>84356</v>
      </c>
      <c r="M926" t="s">
        <v>560</v>
      </c>
      <c r="O926" t="s">
        <v>11</v>
      </c>
      <c r="P926">
        <v>5403</v>
      </c>
      <c r="Q926">
        <v>1</v>
      </c>
      <c r="R926">
        <v>19.64</v>
      </c>
      <c r="S926">
        <v>19.64</v>
      </c>
      <c r="T926">
        <v>14.91</v>
      </c>
      <c r="U926">
        <v>24.08</v>
      </c>
      <c r="V926" t="str">
        <f>VLOOKUP(L926,'[2]tabela de preços'!$A:$D,4,0)</f>
        <v>BRASILUX</v>
      </c>
      <c r="W926" t="str">
        <f>VLOOKUP(L926,'[2]tabela de preços'!$A:$F,6,0)</f>
        <v>ESMALTES</v>
      </c>
      <c r="X926" t="str">
        <f>VLOOKUP(L926,'[2]tabela de preços'!$A:$G,7,0)</f>
        <v>INDUSTRIAL</v>
      </c>
    </row>
    <row r="927" spans="1:24" hidden="1" x14ac:dyDescent="0.3">
      <c r="A927" t="s">
        <v>555</v>
      </c>
      <c r="C927" t="s">
        <v>556</v>
      </c>
      <c r="D927" s="1">
        <v>46036</v>
      </c>
      <c r="E927" t="s">
        <v>557</v>
      </c>
      <c r="F927">
        <v>9</v>
      </c>
      <c r="G927">
        <v>230</v>
      </c>
      <c r="H927" t="str">
        <f>VLOOKUP(G927,[1]OPERADORES!$A:$B,2,0)</f>
        <v>SÔNIA</v>
      </c>
      <c r="I927" t="s">
        <v>21</v>
      </c>
      <c r="J927" t="s">
        <v>558</v>
      </c>
      <c r="K927" t="s">
        <v>559</v>
      </c>
      <c r="L927">
        <v>84361</v>
      </c>
      <c r="M927" t="s">
        <v>561</v>
      </c>
      <c r="O927" t="s">
        <v>11</v>
      </c>
      <c r="P927">
        <v>5403</v>
      </c>
      <c r="Q927">
        <v>1</v>
      </c>
      <c r="R927">
        <v>17.05</v>
      </c>
      <c r="S927">
        <v>17.05</v>
      </c>
      <c r="T927">
        <v>12.94</v>
      </c>
      <c r="U927">
        <v>24.11</v>
      </c>
      <c r="V927" t="str">
        <f>VLOOKUP(L927,'[2]tabela de preços'!$A:$D,4,0)</f>
        <v>BRASILUX</v>
      </c>
      <c r="W927" t="str">
        <f>VLOOKUP(L927,'[2]tabela de preços'!$A:$F,6,0)</f>
        <v>ESMALTES</v>
      </c>
      <c r="X927" t="str">
        <f>VLOOKUP(L927,'[2]tabela de preços'!$A:$G,7,0)</f>
        <v>INDUSTRIAL</v>
      </c>
    </row>
    <row r="928" spans="1:24" hidden="1" x14ac:dyDescent="0.3">
      <c r="A928" t="s">
        <v>555</v>
      </c>
      <c r="C928" t="s">
        <v>556</v>
      </c>
      <c r="D928" s="1">
        <v>46036</v>
      </c>
      <c r="E928" t="s">
        <v>557</v>
      </c>
      <c r="F928">
        <v>9</v>
      </c>
      <c r="G928">
        <v>230</v>
      </c>
      <c r="H928" t="str">
        <f>VLOOKUP(G928,[1]OPERADORES!$A:$B,2,0)</f>
        <v>SÔNIA</v>
      </c>
      <c r="I928" t="s">
        <v>21</v>
      </c>
      <c r="J928" t="s">
        <v>558</v>
      </c>
      <c r="K928" t="s">
        <v>559</v>
      </c>
      <c r="L928">
        <v>84120</v>
      </c>
      <c r="M928" t="s">
        <v>562</v>
      </c>
      <c r="O928" t="s">
        <v>11</v>
      </c>
      <c r="P928">
        <v>5403</v>
      </c>
      <c r="Q928">
        <v>1</v>
      </c>
      <c r="R928">
        <v>20.100000000000001</v>
      </c>
      <c r="S928">
        <v>20.100000000000001</v>
      </c>
      <c r="T928">
        <v>15.26</v>
      </c>
      <c r="U928">
        <v>24.08</v>
      </c>
      <c r="V928" t="str">
        <f>VLOOKUP(L928,'[2]tabela de preços'!$A:$D,4,0)</f>
        <v>BRASILUX</v>
      </c>
      <c r="W928" t="str">
        <f>VLOOKUP(L928,'[2]tabela de preços'!$A:$F,6,0)</f>
        <v>ESMALTES</v>
      </c>
      <c r="X928" t="str">
        <f>VLOOKUP(L928,'[2]tabela de preços'!$A:$G,7,0)</f>
        <v>INDUSTRIAL</v>
      </c>
    </row>
    <row r="929" spans="1:24" hidden="1" x14ac:dyDescent="0.3">
      <c r="A929" t="s">
        <v>555</v>
      </c>
      <c r="C929" t="s">
        <v>556</v>
      </c>
      <c r="D929" s="1">
        <v>46036</v>
      </c>
      <c r="E929" t="s">
        <v>557</v>
      </c>
      <c r="F929">
        <v>9</v>
      </c>
      <c r="G929">
        <v>230</v>
      </c>
      <c r="H929" t="str">
        <f>VLOOKUP(G929,[1]OPERADORES!$A:$B,2,0)</f>
        <v>SÔNIA</v>
      </c>
      <c r="I929" t="s">
        <v>21</v>
      </c>
      <c r="J929" t="s">
        <v>558</v>
      </c>
      <c r="K929" t="s">
        <v>559</v>
      </c>
      <c r="L929">
        <v>84411</v>
      </c>
      <c r="M929" t="s">
        <v>35</v>
      </c>
      <c r="O929" t="s">
        <v>11</v>
      </c>
      <c r="P929">
        <v>5102</v>
      </c>
      <c r="Q929">
        <v>5</v>
      </c>
      <c r="R929">
        <v>4.29</v>
      </c>
      <c r="S929">
        <v>21.45</v>
      </c>
      <c r="T929">
        <v>17.7</v>
      </c>
      <c r="U929">
        <v>17.48</v>
      </c>
      <c r="V929" t="str">
        <f>VLOOKUP(L929,'[2]tabela de preços'!$A:$D,4,0)</f>
        <v>ADERE</v>
      </c>
      <c r="W929" t="str">
        <f>VLOOKUP(L929,'[2]tabela de preços'!$A:$F,6,0)</f>
        <v xml:space="preserve">FITA DE USO GERAL </v>
      </c>
      <c r="X929" t="str">
        <f>VLOOKUP(L929,'[2]tabela de preços'!$A:$G,7,0)</f>
        <v>IMOBILIÁRIO</v>
      </c>
    </row>
    <row r="930" spans="1:24" hidden="1" x14ac:dyDescent="0.3">
      <c r="A930" t="s">
        <v>555</v>
      </c>
      <c r="C930" t="s">
        <v>556</v>
      </c>
      <c r="D930" s="1">
        <v>46036</v>
      </c>
      <c r="E930" t="s">
        <v>557</v>
      </c>
      <c r="F930">
        <v>9</v>
      </c>
      <c r="G930">
        <v>230</v>
      </c>
      <c r="H930" t="str">
        <f>VLOOKUP(G930,[1]OPERADORES!$A:$B,2,0)</f>
        <v>SÔNIA</v>
      </c>
      <c r="I930" t="s">
        <v>21</v>
      </c>
      <c r="J930" t="s">
        <v>558</v>
      </c>
      <c r="K930" t="s">
        <v>559</v>
      </c>
      <c r="L930">
        <v>84928</v>
      </c>
      <c r="M930" t="s">
        <v>36</v>
      </c>
      <c r="O930" t="s">
        <v>11</v>
      </c>
      <c r="P930">
        <v>5102</v>
      </c>
      <c r="Q930">
        <v>4</v>
      </c>
      <c r="R930">
        <v>9.39</v>
      </c>
      <c r="S930">
        <v>37.56</v>
      </c>
      <c r="T930">
        <v>28.52</v>
      </c>
      <c r="U930">
        <v>24.07</v>
      </c>
      <c r="V930" t="str">
        <f>VLOOKUP(L930,'[2]tabela de preços'!$A:$D,4,0)</f>
        <v>ADERE</v>
      </c>
      <c r="W930" t="str">
        <f>VLOOKUP(L930,'[2]tabela de preços'!$A:$F,6,0)</f>
        <v xml:space="preserve">FITA DE USO GERAL </v>
      </c>
      <c r="X930" t="str">
        <f>VLOOKUP(L930,'[2]tabela de preços'!$A:$G,7,0)</f>
        <v>IMOBILIÁRIO</v>
      </c>
    </row>
    <row r="931" spans="1:24" hidden="1" x14ac:dyDescent="0.3">
      <c r="A931" t="s">
        <v>555</v>
      </c>
      <c r="C931" t="s">
        <v>556</v>
      </c>
      <c r="D931" s="1">
        <v>46036</v>
      </c>
      <c r="E931" t="s">
        <v>557</v>
      </c>
      <c r="F931">
        <v>9</v>
      </c>
      <c r="G931">
        <v>230</v>
      </c>
      <c r="H931" t="str">
        <f>VLOOKUP(G931,[1]OPERADORES!$A:$B,2,0)</f>
        <v>SÔNIA</v>
      </c>
      <c r="I931" t="s">
        <v>21</v>
      </c>
      <c r="J931" t="s">
        <v>558</v>
      </c>
      <c r="K931" t="s">
        <v>559</v>
      </c>
      <c r="L931">
        <v>84312</v>
      </c>
      <c r="M931" t="s">
        <v>563</v>
      </c>
      <c r="O931" t="s">
        <v>11</v>
      </c>
      <c r="P931">
        <v>5403</v>
      </c>
      <c r="Q931">
        <v>1</v>
      </c>
      <c r="R931">
        <v>305.89999999999998</v>
      </c>
      <c r="S931">
        <v>305.89999999999998</v>
      </c>
      <c r="T931">
        <v>232.18</v>
      </c>
      <c r="U931">
        <v>24.1</v>
      </c>
      <c r="V931" t="str">
        <f>VLOOKUP(L931,'[2]tabela de preços'!$A:$D,4,0)</f>
        <v>BRASILUX</v>
      </c>
      <c r="W931" t="str">
        <f>VLOOKUP(L931,'[2]tabela de preços'!$A:$F,6,0)</f>
        <v>IMPERMEABILIZANTES</v>
      </c>
      <c r="X931" t="str">
        <f>VLOOKUP(L931,'[2]tabela de preços'!$A:$G,7,0)</f>
        <v>IMOBILIÁRIO</v>
      </c>
    </row>
    <row r="932" spans="1:24" hidden="1" x14ac:dyDescent="0.3">
      <c r="A932" t="s">
        <v>727</v>
      </c>
      <c r="C932" t="s">
        <v>735</v>
      </c>
      <c r="D932" s="1">
        <v>46036</v>
      </c>
      <c r="E932" t="s">
        <v>736</v>
      </c>
      <c r="F932">
        <v>9</v>
      </c>
      <c r="G932">
        <v>231</v>
      </c>
      <c r="H932" t="str">
        <f>VLOOKUP(G932,[1]OPERADORES!$A:$B,2,0)</f>
        <v>EDIJANE</v>
      </c>
      <c r="I932" t="s">
        <v>21</v>
      </c>
      <c r="J932" t="s">
        <v>730</v>
      </c>
      <c r="K932" t="s">
        <v>731</v>
      </c>
      <c r="L932">
        <v>84113</v>
      </c>
      <c r="M932" t="s">
        <v>737</v>
      </c>
      <c r="O932" t="s">
        <v>11</v>
      </c>
      <c r="P932">
        <v>5403</v>
      </c>
      <c r="Q932">
        <v>4</v>
      </c>
      <c r="R932">
        <v>153.99</v>
      </c>
      <c r="S932">
        <v>615.96</v>
      </c>
      <c r="T932">
        <v>467.52</v>
      </c>
      <c r="U932">
        <v>24.1</v>
      </c>
      <c r="V932" t="str">
        <f>VLOOKUP(L932,'[2]tabela de preços'!$A:$D,4,0)</f>
        <v>BRASILUX</v>
      </c>
      <c r="W932" t="str">
        <f>VLOOKUP(L932,'[2]tabela de preços'!$A:$F,6,0)</f>
        <v>EPOXI</v>
      </c>
      <c r="X932" t="str">
        <f>VLOOKUP(L932,'[2]tabela de preços'!$A:$G,7,0)</f>
        <v>INDUSTRIAL</v>
      </c>
    </row>
    <row r="933" spans="1:24" hidden="1" x14ac:dyDescent="0.3">
      <c r="A933" t="s">
        <v>727</v>
      </c>
      <c r="C933" t="s">
        <v>735</v>
      </c>
      <c r="D933" s="1">
        <v>46036</v>
      </c>
      <c r="E933" t="s">
        <v>736</v>
      </c>
      <c r="F933">
        <v>9</v>
      </c>
      <c r="G933">
        <v>231</v>
      </c>
      <c r="H933" t="str">
        <f>VLOOKUP(G933,[1]OPERADORES!$A:$B,2,0)</f>
        <v>EDIJANE</v>
      </c>
      <c r="I933" t="s">
        <v>21</v>
      </c>
      <c r="J933" t="s">
        <v>730</v>
      </c>
      <c r="K933" t="s">
        <v>731</v>
      </c>
      <c r="L933">
        <v>84045</v>
      </c>
      <c r="M933" t="s">
        <v>527</v>
      </c>
      <c r="O933" t="s">
        <v>11</v>
      </c>
      <c r="P933">
        <v>5102</v>
      </c>
      <c r="Q933">
        <v>12</v>
      </c>
      <c r="R933">
        <v>19.48</v>
      </c>
      <c r="S933">
        <v>233.76</v>
      </c>
      <c r="T933">
        <v>177.48</v>
      </c>
      <c r="U933">
        <v>24.08</v>
      </c>
      <c r="V933" t="str">
        <f>VLOOKUP(L933,'[2]tabela de preços'!$A:$D,4,0)</f>
        <v>BRASILUX</v>
      </c>
      <c r="W933" t="str">
        <f>VLOOKUP(L933,'[2]tabela de preços'!$A:$F,6,0)</f>
        <v>REMOVEDOR PASTOSO</v>
      </c>
      <c r="X933" t="str">
        <f>VLOOKUP(L933,'[2]tabela de preços'!$A:$G,7,0)</f>
        <v>AUTOMOTIVO</v>
      </c>
    </row>
    <row r="934" spans="1:24" hidden="1" x14ac:dyDescent="0.3">
      <c r="A934" t="s">
        <v>727</v>
      </c>
      <c r="C934" t="s">
        <v>735</v>
      </c>
      <c r="D934" s="1">
        <v>46036</v>
      </c>
      <c r="E934" t="s">
        <v>736</v>
      </c>
      <c r="F934">
        <v>9</v>
      </c>
      <c r="G934">
        <v>231</v>
      </c>
      <c r="H934" t="str">
        <f>VLOOKUP(G934,[1]OPERADORES!$A:$B,2,0)</f>
        <v>EDIJANE</v>
      </c>
      <c r="I934" t="s">
        <v>21</v>
      </c>
      <c r="J934" t="s">
        <v>730</v>
      </c>
      <c r="K934" t="s">
        <v>731</v>
      </c>
      <c r="L934">
        <v>84043</v>
      </c>
      <c r="M934" t="s">
        <v>738</v>
      </c>
      <c r="O934" t="s">
        <v>11</v>
      </c>
      <c r="P934">
        <v>5102</v>
      </c>
      <c r="Q934">
        <v>8</v>
      </c>
      <c r="R934">
        <v>70.69</v>
      </c>
      <c r="S934">
        <v>565.52</v>
      </c>
      <c r="T934">
        <v>429.2</v>
      </c>
      <c r="U934">
        <v>24.11</v>
      </c>
      <c r="V934" t="str">
        <f>VLOOKUP(L934,'[2]tabela de preços'!$A:$D,4,0)</f>
        <v>BRASILUX</v>
      </c>
      <c r="W934" t="str">
        <f>VLOOKUP(L934,'[2]tabela de preços'!$A:$F,6,0)</f>
        <v>REMOVEDOR PASTOSO</v>
      </c>
      <c r="X934" t="str">
        <f>VLOOKUP(L934,'[2]tabela de preços'!$A:$G,7,0)</f>
        <v>AUTOMOTIVO</v>
      </c>
    </row>
    <row r="935" spans="1:24" hidden="1" x14ac:dyDescent="0.3">
      <c r="A935" t="s">
        <v>770</v>
      </c>
      <c r="C935" t="s">
        <v>782</v>
      </c>
      <c r="D935" s="1">
        <v>46036</v>
      </c>
      <c r="E935" t="s">
        <v>783</v>
      </c>
      <c r="F935">
        <v>9</v>
      </c>
      <c r="G935">
        <v>230</v>
      </c>
      <c r="H935" t="str">
        <f>VLOOKUP(G935,[1]OPERADORES!$A:$B,2,0)</f>
        <v>SÔNIA</v>
      </c>
      <c r="I935" t="s">
        <v>21</v>
      </c>
      <c r="J935" t="s">
        <v>397</v>
      </c>
      <c r="K935" t="s">
        <v>773</v>
      </c>
      <c r="L935">
        <v>84557</v>
      </c>
      <c r="M935" t="s">
        <v>116</v>
      </c>
      <c r="O935" t="s">
        <v>11</v>
      </c>
      <c r="P935">
        <v>5102</v>
      </c>
      <c r="Q935">
        <v>5</v>
      </c>
      <c r="R935">
        <v>17.489999999999998</v>
      </c>
      <c r="S935">
        <v>87.45</v>
      </c>
      <c r="T935">
        <v>69.8</v>
      </c>
      <c r="U935">
        <v>20.18</v>
      </c>
      <c r="V935" t="str">
        <f>VLOOKUP(L935,'[2]tabela de preços'!$A:$D,4,0)</f>
        <v>BRASILUX</v>
      </c>
      <c r="W935" t="str">
        <f>VLOOKUP(L935,'[2]tabela de preços'!$A:$F,6,0)</f>
        <v>DILUENTE</v>
      </c>
      <c r="X935" t="str">
        <f>VLOOKUP(L935,'[2]tabela de preços'!$A:$G,7,0)</f>
        <v>AUTOMOTIVO</v>
      </c>
    </row>
    <row r="936" spans="1:24" hidden="1" x14ac:dyDescent="0.3">
      <c r="A936" t="s">
        <v>770</v>
      </c>
      <c r="C936" t="s">
        <v>782</v>
      </c>
      <c r="D936" s="1">
        <v>46036</v>
      </c>
      <c r="E936" t="s">
        <v>783</v>
      </c>
      <c r="F936">
        <v>9</v>
      </c>
      <c r="G936">
        <v>230</v>
      </c>
      <c r="H936" t="str">
        <f>VLOOKUP(G936,[1]OPERADORES!$A:$B,2,0)</f>
        <v>SÔNIA</v>
      </c>
      <c r="I936" t="s">
        <v>21</v>
      </c>
      <c r="J936" t="s">
        <v>397</v>
      </c>
      <c r="K936" t="s">
        <v>773</v>
      </c>
      <c r="L936">
        <v>22173</v>
      </c>
      <c r="M936" t="s">
        <v>194</v>
      </c>
      <c r="O936" t="s">
        <v>11</v>
      </c>
      <c r="P936">
        <v>5102</v>
      </c>
      <c r="Q936">
        <v>10</v>
      </c>
      <c r="R936">
        <v>4.58</v>
      </c>
      <c r="S936">
        <v>45.8</v>
      </c>
      <c r="T936">
        <v>34.799999999999997</v>
      </c>
      <c r="U936">
        <v>24.02</v>
      </c>
      <c r="V936" t="str">
        <f>VLOOKUP(L936,'[2]tabela de preços'!$A:$D,4,0)</f>
        <v>3M</v>
      </c>
      <c r="W936" t="str">
        <f>VLOOKUP(L936,'[2]tabela de preços'!$A:$F,6,0)</f>
        <v>FITA AUTOMOTIVA</v>
      </c>
      <c r="X936" t="str">
        <f>VLOOKUP(L936,'[2]tabela de preços'!$A:$G,7,0)</f>
        <v>AUTOMOTIVO</v>
      </c>
    </row>
    <row r="937" spans="1:24" hidden="1" x14ac:dyDescent="0.3">
      <c r="A937" t="s">
        <v>770</v>
      </c>
      <c r="C937" t="s">
        <v>782</v>
      </c>
      <c r="D937" s="1">
        <v>46036</v>
      </c>
      <c r="E937" t="s">
        <v>783</v>
      </c>
      <c r="F937">
        <v>9</v>
      </c>
      <c r="G937">
        <v>230</v>
      </c>
      <c r="H937" t="str">
        <f>VLOOKUP(G937,[1]OPERADORES!$A:$B,2,0)</f>
        <v>SÔNIA</v>
      </c>
      <c r="I937" t="s">
        <v>21</v>
      </c>
      <c r="J937" t="s">
        <v>397</v>
      </c>
      <c r="K937" t="s">
        <v>773</v>
      </c>
      <c r="L937">
        <v>22188</v>
      </c>
      <c r="M937" t="s">
        <v>78</v>
      </c>
      <c r="O937" t="s">
        <v>11</v>
      </c>
      <c r="P937">
        <v>5102</v>
      </c>
      <c r="Q937">
        <v>1</v>
      </c>
      <c r="R937">
        <v>16.88</v>
      </c>
      <c r="S937">
        <v>16.88</v>
      </c>
      <c r="T937">
        <v>10.89</v>
      </c>
      <c r="U937">
        <v>35.49</v>
      </c>
      <c r="V937" t="str">
        <f>VLOOKUP(L937,'[2]tabela de preços'!$A:$D,4,0)</f>
        <v>3M</v>
      </c>
      <c r="W937" t="str">
        <f>VLOOKUP(L937,'[2]tabela de preços'!$A:$F,6,0)</f>
        <v>FITA AUTOMOTIVA</v>
      </c>
      <c r="X937" t="str">
        <f>VLOOKUP(L937,'[2]tabela de preços'!$A:$G,7,0)</f>
        <v>AUTOMOTIVO</v>
      </c>
    </row>
    <row r="938" spans="1:24" hidden="1" x14ac:dyDescent="0.3">
      <c r="A938" t="s">
        <v>770</v>
      </c>
      <c r="C938" t="s">
        <v>782</v>
      </c>
      <c r="D938" s="1">
        <v>46036</v>
      </c>
      <c r="E938" t="s">
        <v>783</v>
      </c>
      <c r="F938">
        <v>9</v>
      </c>
      <c r="G938">
        <v>230</v>
      </c>
      <c r="H938" t="str">
        <f>VLOOKUP(G938,[1]OPERADORES!$A:$B,2,0)</f>
        <v>SÔNIA</v>
      </c>
      <c r="I938" t="s">
        <v>21</v>
      </c>
      <c r="J938" t="s">
        <v>397</v>
      </c>
      <c r="K938" t="s">
        <v>773</v>
      </c>
      <c r="L938">
        <v>10298</v>
      </c>
      <c r="M938" t="s">
        <v>85</v>
      </c>
      <c r="O938" t="s">
        <v>11</v>
      </c>
      <c r="P938">
        <v>5102</v>
      </c>
      <c r="Q938">
        <v>2</v>
      </c>
      <c r="R938">
        <v>56.89</v>
      </c>
      <c r="S938">
        <v>113.78</v>
      </c>
      <c r="T938">
        <v>94.76</v>
      </c>
      <c r="U938">
        <v>16.72</v>
      </c>
      <c r="V938" t="str">
        <f>VLOOKUP(L938,'[2]tabela de preços'!$A:$D,4,0)</f>
        <v>ANJO</v>
      </c>
      <c r="W938" t="str">
        <f>VLOOKUP(L938,'[2]tabela de preços'!$A:$F,6,0)</f>
        <v>THINNER DE LIMPEZA</v>
      </c>
      <c r="X938" t="str">
        <f>VLOOKUP(L938,'[2]tabela de preços'!$A:$G,7,0)</f>
        <v>THINNER</v>
      </c>
    </row>
    <row r="939" spans="1:24" hidden="1" x14ac:dyDescent="0.3">
      <c r="A939" t="s">
        <v>770</v>
      </c>
      <c r="C939" t="s">
        <v>784</v>
      </c>
      <c r="D939" s="1">
        <v>46036</v>
      </c>
      <c r="E939" t="s">
        <v>785</v>
      </c>
      <c r="F939">
        <v>9</v>
      </c>
      <c r="G939">
        <v>230</v>
      </c>
      <c r="H939" t="str">
        <f>VLOOKUP(G939,[1]OPERADORES!$A:$B,2,0)</f>
        <v>SÔNIA</v>
      </c>
      <c r="I939" t="s">
        <v>21</v>
      </c>
      <c r="J939" t="s">
        <v>397</v>
      </c>
      <c r="K939" t="s">
        <v>773</v>
      </c>
      <c r="L939">
        <v>23063</v>
      </c>
      <c r="M939" t="s">
        <v>786</v>
      </c>
      <c r="O939" t="s">
        <v>11</v>
      </c>
      <c r="P939">
        <v>5403</v>
      </c>
      <c r="Q939">
        <v>1</v>
      </c>
      <c r="R939">
        <v>39.67</v>
      </c>
      <c r="S939">
        <v>39.67</v>
      </c>
      <c r="T939">
        <v>30.11</v>
      </c>
      <c r="U939">
        <v>24.1</v>
      </c>
      <c r="V939" t="str">
        <f>VLOOKUP(L939,'[2]tabela de preços'!$A:$D,4,0)</f>
        <v>WANDA</v>
      </c>
      <c r="W939" t="str">
        <f>VLOOKUP(L939,'[2]tabela de preços'!$A:$F,6,0)</f>
        <v>VERNIZ AUTOMOTIVO</v>
      </c>
      <c r="X939" t="str">
        <f>VLOOKUP(L939,'[2]tabela de preços'!$A:$G,7,0)</f>
        <v>AUTOMOTIVO</v>
      </c>
    </row>
    <row r="940" spans="1:24" hidden="1" x14ac:dyDescent="0.3">
      <c r="A940" t="s">
        <v>770</v>
      </c>
      <c r="C940" t="s">
        <v>784</v>
      </c>
      <c r="D940" s="1">
        <v>46036</v>
      </c>
      <c r="E940" t="s">
        <v>785</v>
      </c>
      <c r="F940">
        <v>9</v>
      </c>
      <c r="G940">
        <v>230</v>
      </c>
      <c r="H940" t="str">
        <f>VLOOKUP(G940,[1]OPERADORES!$A:$B,2,0)</f>
        <v>SÔNIA</v>
      </c>
      <c r="I940" t="s">
        <v>21</v>
      </c>
      <c r="J940" t="s">
        <v>397</v>
      </c>
      <c r="K940" t="s">
        <v>773</v>
      </c>
      <c r="L940">
        <v>21782</v>
      </c>
      <c r="M940" t="s">
        <v>655</v>
      </c>
      <c r="O940" t="s">
        <v>11</v>
      </c>
      <c r="P940">
        <v>5403</v>
      </c>
      <c r="Q940">
        <v>1</v>
      </c>
      <c r="R940">
        <v>35.68</v>
      </c>
      <c r="S940">
        <v>35.68</v>
      </c>
      <c r="T940">
        <v>25.44</v>
      </c>
      <c r="U940">
        <v>28.7</v>
      </c>
      <c r="V940" t="str">
        <f>VLOOKUP(L940,'[2]tabela de preços'!$A:$D,4,0)</f>
        <v>SHERWIN WILLIAMS</v>
      </c>
      <c r="W940" t="str">
        <f>VLOOKUP(L940,'[2]tabela de preços'!$A:$F,6,0)</f>
        <v>TINTAS POLIÉSTER</v>
      </c>
      <c r="X940" t="str">
        <f>VLOOKUP(L940,'[2]tabela de preços'!$A:$G,7,0)</f>
        <v>AUTOMOTIVO</v>
      </c>
    </row>
    <row r="941" spans="1:24" hidden="1" x14ac:dyDescent="0.3">
      <c r="A941" t="s">
        <v>770</v>
      </c>
      <c r="C941" t="s">
        <v>784</v>
      </c>
      <c r="D941" s="1">
        <v>46036</v>
      </c>
      <c r="E941" t="s">
        <v>785</v>
      </c>
      <c r="F941">
        <v>9</v>
      </c>
      <c r="G941">
        <v>230</v>
      </c>
      <c r="H941" t="str">
        <f>VLOOKUP(G941,[1]OPERADORES!$A:$B,2,0)</f>
        <v>SÔNIA</v>
      </c>
      <c r="I941" t="s">
        <v>21</v>
      </c>
      <c r="J941" t="s">
        <v>397</v>
      </c>
      <c r="K941" t="s">
        <v>773</v>
      </c>
      <c r="L941">
        <v>10298</v>
      </c>
      <c r="M941" t="s">
        <v>85</v>
      </c>
      <c r="O941" t="s">
        <v>11</v>
      </c>
      <c r="P941">
        <v>5102</v>
      </c>
      <c r="Q941">
        <v>1</v>
      </c>
      <c r="R941">
        <v>56.89</v>
      </c>
      <c r="S941">
        <v>56.89</v>
      </c>
      <c r="T941">
        <v>47.38</v>
      </c>
      <c r="U941">
        <v>16.72</v>
      </c>
      <c r="V941" t="str">
        <f>VLOOKUP(L941,'[2]tabela de preços'!$A:$D,4,0)</f>
        <v>ANJO</v>
      </c>
      <c r="W941" t="str">
        <f>VLOOKUP(L941,'[2]tabela de preços'!$A:$F,6,0)</f>
        <v>THINNER DE LIMPEZA</v>
      </c>
      <c r="X941" t="str">
        <f>VLOOKUP(L941,'[2]tabela de preços'!$A:$G,7,0)</f>
        <v>THINNER</v>
      </c>
    </row>
    <row r="942" spans="1:24" hidden="1" x14ac:dyDescent="0.3">
      <c r="A942" t="s">
        <v>828</v>
      </c>
      <c r="C942" t="s">
        <v>829</v>
      </c>
      <c r="D942" s="1">
        <v>46036</v>
      </c>
      <c r="E942" t="s">
        <v>830</v>
      </c>
      <c r="F942">
        <v>9</v>
      </c>
      <c r="G942">
        <v>231</v>
      </c>
      <c r="H942" t="str">
        <f>VLOOKUP(G942,[1]OPERADORES!$A:$B,2,0)</f>
        <v>EDIJANE</v>
      </c>
      <c r="I942" t="s">
        <v>21</v>
      </c>
      <c r="J942" t="s">
        <v>372</v>
      </c>
      <c r="K942" t="s">
        <v>831</v>
      </c>
      <c r="L942">
        <v>84389</v>
      </c>
      <c r="M942" t="s">
        <v>832</v>
      </c>
      <c r="O942" t="s">
        <v>11</v>
      </c>
      <c r="P942">
        <v>5403</v>
      </c>
      <c r="Q942">
        <v>6</v>
      </c>
      <c r="R942">
        <v>159.9</v>
      </c>
      <c r="S942">
        <v>959.4</v>
      </c>
      <c r="T942">
        <v>825.66</v>
      </c>
      <c r="U942">
        <v>13.94</v>
      </c>
      <c r="V942" t="str">
        <f>VLOOKUP(L942,'[2]tabela de preços'!$A:$D,4,0)</f>
        <v>BRASILUX</v>
      </c>
      <c r="W942" t="str">
        <f>VLOOKUP(L942,'[2]tabela de preços'!$A:$F,6,0)</f>
        <v>TINTA PARA PISO</v>
      </c>
      <c r="X942" t="str">
        <f>VLOOKUP(L942,'[2]tabela de preços'!$A:$G,7,0)</f>
        <v>IMOBILIÁRIO</v>
      </c>
    </row>
    <row r="943" spans="1:24" hidden="1" x14ac:dyDescent="0.3">
      <c r="A943" t="s">
        <v>901</v>
      </c>
      <c r="C943" t="s">
        <v>907</v>
      </c>
      <c r="D943" s="1">
        <v>46036</v>
      </c>
      <c r="E943" t="s">
        <v>908</v>
      </c>
      <c r="F943">
        <v>9</v>
      </c>
      <c r="G943">
        <v>230</v>
      </c>
      <c r="H943" t="str">
        <f>VLOOKUP(G943,[1]OPERADORES!$A:$B,2,0)</f>
        <v>SÔNIA</v>
      </c>
      <c r="I943" t="s">
        <v>21</v>
      </c>
      <c r="J943" t="s">
        <v>904</v>
      </c>
      <c r="K943" t="s">
        <v>905</v>
      </c>
      <c r="L943">
        <v>84030</v>
      </c>
      <c r="M943" t="s">
        <v>900</v>
      </c>
      <c r="O943" t="s">
        <v>11</v>
      </c>
      <c r="P943">
        <v>5102</v>
      </c>
      <c r="Q943">
        <v>1</v>
      </c>
      <c r="R943">
        <v>55.81</v>
      </c>
      <c r="S943">
        <v>55.81</v>
      </c>
      <c r="T943">
        <v>42.36</v>
      </c>
      <c r="U943">
        <v>24.1</v>
      </c>
      <c r="V943" t="str">
        <f>VLOOKUP(L943,'[2]tabela de preços'!$A:$D,4,0)</f>
        <v>BRASILUX</v>
      </c>
      <c r="W943" t="str">
        <f>VLOOKUP(L943,'[2]tabela de preços'!$A:$F,6,0)</f>
        <v>AGUARRAS</v>
      </c>
      <c r="X943" t="str">
        <f>VLOOKUP(L943,'[2]tabela de preços'!$A:$G,7,0)</f>
        <v>IMOBILIÁRIO</v>
      </c>
    </row>
    <row r="944" spans="1:24" hidden="1" x14ac:dyDescent="0.3">
      <c r="A944" t="s">
        <v>901</v>
      </c>
      <c r="C944" t="s">
        <v>907</v>
      </c>
      <c r="D944" s="1">
        <v>46036</v>
      </c>
      <c r="E944" t="s">
        <v>908</v>
      </c>
      <c r="F944">
        <v>9</v>
      </c>
      <c r="G944">
        <v>230</v>
      </c>
      <c r="H944" t="str">
        <f>VLOOKUP(G944,[1]OPERADORES!$A:$B,2,0)</f>
        <v>SÔNIA</v>
      </c>
      <c r="I944" t="s">
        <v>21</v>
      </c>
      <c r="J944" t="s">
        <v>904</v>
      </c>
      <c r="K944" t="s">
        <v>905</v>
      </c>
      <c r="L944">
        <v>22188</v>
      </c>
      <c r="M944" t="s">
        <v>78</v>
      </c>
      <c r="O944" t="s">
        <v>11</v>
      </c>
      <c r="P944">
        <v>5102</v>
      </c>
      <c r="Q944">
        <v>4</v>
      </c>
      <c r="R944">
        <v>14.35</v>
      </c>
      <c r="S944">
        <v>57.4</v>
      </c>
      <c r="T944">
        <v>43.56</v>
      </c>
      <c r="U944">
        <v>24.11</v>
      </c>
      <c r="V944" t="str">
        <f>VLOOKUP(L944,'[2]tabela de preços'!$A:$D,4,0)</f>
        <v>3M</v>
      </c>
      <c r="W944" t="str">
        <f>VLOOKUP(L944,'[2]tabela de preços'!$A:$F,6,0)</f>
        <v>FITA AUTOMOTIVA</v>
      </c>
      <c r="X944" t="str">
        <f>VLOOKUP(L944,'[2]tabela de preços'!$A:$G,7,0)</f>
        <v>AUTOMOTIVO</v>
      </c>
    </row>
    <row r="945" spans="1:24" hidden="1" x14ac:dyDescent="0.3">
      <c r="A945" t="s">
        <v>901</v>
      </c>
      <c r="C945" t="s">
        <v>907</v>
      </c>
      <c r="D945" s="1">
        <v>46036</v>
      </c>
      <c r="E945" t="s">
        <v>908</v>
      </c>
      <c r="F945">
        <v>9</v>
      </c>
      <c r="G945">
        <v>230</v>
      </c>
      <c r="H945" t="str">
        <f>VLOOKUP(G945,[1]OPERADORES!$A:$B,2,0)</f>
        <v>SÔNIA</v>
      </c>
      <c r="I945" t="s">
        <v>21</v>
      </c>
      <c r="J945" t="s">
        <v>904</v>
      </c>
      <c r="K945" t="s">
        <v>905</v>
      </c>
      <c r="L945">
        <v>85707</v>
      </c>
      <c r="M945" t="s">
        <v>906</v>
      </c>
      <c r="O945" t="s">
        <v>46</v>
      </c>
      <c r="P945">
        <v>5405</v>
      </c>
      <c r="Q945">
        <v>1</v>
      </c>
      <c r="R945">
        <v>309.81</v>
      </c>
      <c r="S945">
        <v>309.81</v>
      </c>
      <c r="T945">
        <v>235.15</v>
      </c>
      <c r="U945">
        <v>24.1</v>
      </c>
      <c r="V945" t="str">
        <f>VLOOKUP(L945,'[2]tabela de preços'!$A:$D,4,0)</f>
        <v>MULTILONA</v>
      </c>
      <c r="W945" t="str">
        <f>VLOOKUP(L945,'[2]tabela de preços'!$A:$F,6,0)</f>
        <v>LONAS</v>
      </c>
      <c r="X945" t="str">
        <f>VLOOKUP(L945,'[2]tabela de preços'!$A:$G,7,0)</f>
        <v>IMOBILIÁRIO</v>
      </c>
    </row>
    <row r="946" spans="1:24" hidden="1" x14ac:dyDescent="0.3">
      <c r="A946" t="s">
        <v>974</v>
      </c>
      <c r="C946" t="s">
        <v>993</v>
      </c>
      <c r="D946" s="1">
        <v>46036</v>
      </c>
      <c r="E946" t="s">
        <v>994</v>
      </c>
      <c r="F946">
        <v>9</v>
      </c>
      <c r="G946">
        <v>197</v>
      </c>
      <c r="H946" t="str">
        <f>VLOOKUP(G946,[1]OPERADORES!$A:$B,2,0)</f>
        <v xml:space="preserve">POLIANA LORRANE DE AMORIM </v>
      </c>
      <c r="I946" t="s">
        <v>21</v>
      </c>
      <c r="J946" t="s">
        <v>397</v>
      </c>
      <c r="K946" t="s">
        <v>977</v>
      </c>
      <c r="L946">
        <v>84910</v>
      </c>
      <c r="M946" t="s">
        <v>995</v>
      </c>
      <c r="O946" t="s">
        <v>11</v>
      </c>
      <c r="P946">
        <v>5403</v>
      </c>
      <c r="Q946">
        <v>1</v>
      </c>
      <c r="R946">
        <v>79.63</v>
      </c>
      <c r="S946">
        <v>79.63</v>
      </c>
      <c r="T946">
        <v>58.38</v>
      </c>
      <c r="U946">
        <v>26.69</v>
      </c>
      <c r="V946" t="str">
        <f>VLOOKUP(L946,'[2]tabela de preços'!$A:$D,4,0)</f>
        <v>BRASILUX</v>
      </c>
      <c r="W946" t="str">
        <f>VLOOKUP(L946,'[2]tabela de preços'!$A:$F,6,0)</f>
        <v>ESMALTES</v>
      </c>
      <c r="X946" t="str">
        <f>VLOOKUP(L946,'[2]tabela de preços'!$A:$G,7,0)</f>
        <v>INDUSTRIAL</v>
      </c>
    </row>
    <row r="947" spans="1:24" hidden="1" x14ac:dyDescent="0.3">
      <c r="A947" t="s">
        <v>974</v>
      </c>
      <c r="C947" t="s">
        <v>993</v>
      </c>
      <c r="D947" s="1">
        <v>46036</v>
      </c>
      <c r="E947" t="s">
        <v>994</v>
      </c>
      <c r="F947">
        <v>9</v>
      </c>
      <c r="G947">
        <v>197</v>
      </c>
      <c r="H947" t="str">
        <f>VLOOKUP(G947,[1]OPERADORES!$A:$B,2,0)</f>
        <v xml:space="preserve">POLIANA LORRANE DE AMORIM </v>
      </c>
      <c r="I947" t="s">
        <v>21</v>
      </c>
      <c r="J947" t="s">
        <v>397</v>
      </c>
      <c r="K947" t="s">
        <v>977</v>
      </c>
      <c r="L947">
        <v>24372</v>
      </c>
      <c r="M947" t="s">
        <v>996</v>
      </c>
      <c r="O947" t="s">
        <v>11</v>
      </c>
      <c r="P947">
        <v>5102</v>
      </c>
      <c r="Q947">
        <v>6</v>
      </c>
      <c r="R947">
        <v>15.61</v>
      </c>
      <c r="S947">
        <v>93.66</v>
      </c>
      <c r="T947">
        <v>71.099999999999994</v>
      </c>
      <c r="U947">
        <v>24.09</v>
      </c>
      <c r="V947" t="str">
        <f>VLOOKUP(L947,'[2]tabela de preços'!$A:$D,4,0)</f>
        <v>BRASILUX</v>
      </c>
      <c r="W947" t="str">
        <f>VLOOKUP(L947,'[2]tabela de preços'!$A:$F,6,0)</f>
        <v>EMBALAGEM</v>
      </c>
      <c r="X947" t="str">
        <f>VLOOKUP(L947,'[2]tabela de preços'!$A:$G,7,0)</f>
        <v>AUTOMOTIVO</v>
      </c>
    </row>
    <row r="948" spans="1:24" hidden="1" x14ac:dyDescent="0.3">
      <c r="A948" t="s">
        <v>974</v>
      </c>
      <c r="C948" t="s">
        <v>993</v>
      </c>
      <c r="D948" s="1">
        <v>46036</v>
      </c>
      <c r="E948" t="s">
        <v>994</v>
      </c>
      <c r="F948">
        <v>9</v>
      </c>
      <c r="G948">
        <v>197</v>
      </c>
      <c r="H948" t="str">
        <f>VLOOKUP(G948,[1]OPERADORES!$A:$B,2,0)</f>
        <v xml:space="preserve">POLIANA LORRANE DE AMORIM </v>
      </c>
      <c r="I948" t="s">
        <v>21</v>
      </c>
      <c r="J948" t="s">
        <v>397</v>
      </c>
      <c r="K948" t="s">
        <v>977</v>
      </c>
      <c r="L948">
        <v>85280</v>
      </c>
      <c r="M948" t="s">
        <v>943</v>
      </c>
      <c r="O948" t="s">
        <v>11</v>
      </c>
      <c r="P948">
        <v>5102</v>
      </c>
      <c r="Q948">
        <v>6</v>
      </c>
      <c r="R948">
        <v>55.72</v>
      </c>
      <c r="S948">
        <v>334.32</v>
      </c>
      <c r="T948">
        <v>253.74</v>
      </c>
      <c r="U948">
        <v>24.1</v>
      </c>
      <c r="V948" t="str">
        <f>VLOOKUP(L948,'[2]tabela de preços'!$A:$D,4,0)</f>
        <v>BRASILUX</v>
      </c>
      <c r="W948" t="str">
        <f>VLOOKUP(L948,'[2]tabela de preços'!$A:$F,6,0)</f>
        <v>CATALISADORES INDIVIDUAIS</v>
      </c>
      <c r="X948" t="str">
        <f>VLOOKUP(L948,'[2]tabela de preços'!$A:$G,7,0)</f>
        <v>IMOBILIÁRIO</v>
      </c>
    </row>
    <row r="949" spans="1:24" hidden="1" x14ac:dyDescent="0.3">
      <c r="A949" t="s">
        <v>974</v>
      </c>
      <c r="C949" t="s">
        <v>993</v>
      </c>
      <c r="D949" s="1">
        <v>46036</v>
      </c>
      <c r="E949" t="s">
        <v>994</v>
      </c>
      <c r="F949">
        <v>9</v>
      </c>
      <c r="G949">
        <v>197</v>
      </c>
      <c r="H949" t="str">
        <f>VLOOKUP(G949,[1]OPERADORES!$A:$B,2,0)</f>
        <v xml:space="preserve">POLIANA LORRANE DE AMORIM </v>
      </c>
      <c r="I949" t="s">
        <v>21</v>
      </c>
      <c r="J949" t="s">
        <v>397</v>
      </c>
      <c r="K949" t="s">
        <v>977</v>
      </c>
      <c r="L949">
        <v>84823</v>
      </c>
      <c r="M949" t="s">
        <v>331</v>
      </c>
      <c r="O949" t="s">
        <v>11</v>
      </c>
      <c r="P949">
        <v>5102</v>
      </c>
      <c r="Q949">
        <v>1</v>
      </c>
      <c r="R949">
        <v>94.64</v>
      </c>
      <c r="S949">
        <v>94.64</v>
      </c>
      <c r="T949">
        <v>71.83</v>
      </c>
      <c r="U949">
        <v>24.1</v>
      </c>
      <c r="V949" t="str">
        <f>VLOOKUP(L949,'[2]tabela de preços'!$A:$D,4,0)</f>
        <v>BRASILUX</v>
      </c>
      <c r="W949" t="str">
        <f>VLOOKUP(L949,'[2]tabela de preços'!$A:$F,6,0)</f>
        <v>DILUENTE</v>
      </c>
      <c r="X949" t="str">
        <f>VLOOKUP(L949,'[2]tabela de preços'!$A:$G,7,0)</f>
        <v>AUTOMOTIVO</v>
      </c>
    </row>
    <row r="950" spans="1:24" hidden="1" x14ac:dyDescent="0.3">
      <c r="A950" t="s">
        <v>1232</v>
      </c>
      <c r="C950" t="s">
        <v>1233</v>
      </c>
      <c r="D950" s="1">
        <v>46036</v>
      </c>
      <c r="E950" t="s">
        <v>1234</v>
      </c>
      <c r="F950">
        <v>9</v>
      </c>
      <c r="G950">
        <v>174</v>
      </c>
      <c r="H950" t="str">
        <f>VLOOKUP(G950,[1]OPERADORES!$A:$B,2,0)</f>
        <v>MIRIÃ LOBATO RODRIGUES</v>
      </c>
      <c r="I950" t="s">
        <v>21</v>
      </c>
      <c r="J950" t="s">
        <v>1235</v>
      </c>
      <c r="K950" t="s">
        <v>1236</v>
      </c>
      <c r="L950">
        <v>16</v>
      </c>
      <c r="M950" t="s">
        <v>122</v>
      </c>
      <c r="O950" t="s">
        <v>11</v>
      </c>
      <c r="P950">
        <v>5102</v>
      </c>
      <c r="Q950">
        <v>50</v>
      </c>
      <c r="R950">
        <v>2.9</v>
      </c>
      <c r="S950">
        <v>145</v>
      </c>
      <c r="T950">
        <v>110</v>
      </c>
      <c r="U950">
        <v>24.14</v>
      </c>
      <c r="V950" t="str">
        <f>VLOOKUP(L950,'[2]tabela de preços'!$A:$D,4,0)</f>
        <v>3M</v>
      </c>
      <c r="W950" t="str">
        <f>VLOOKUP(L950,'[2]tabela de preços'!$A:$F,6,0)</f>
        <v>LIXA DÁGUA</v>
      </c>
      <c r="X950" t="str">
        <f>VLOOKUP(L950,'[2]tabela de preços'!$A:$G,7,0)</f>
        <v>AUTOMOTIVO</v>
      </c>
    </row>
    <row r="951" spans="1:24" hidden="1" x14ac:dyDescent="0.3">
      <c r="A951" t="s">
        <v>1232</v>
      </c>
      <c r="C951" t="s">
        <v>1233</v>
      </c>
      <c r="D951" s="1">
        <v>46036</v>
      </c>
      <c r="E951" t="s">
        <v>1234</v>
      </c>
      <c r="F951">
        <v>9</v>
      </c>
      <c r="G951">
        <v>174</v>
      </c>
      <c r="H951" t="str">
        <f>VLOOKUP(G951,[1]OPERADORES!$A:$B,2,0)</f>
        <v>MIRIÃ LOBATO RODRIGUES</v>
      </c>
      <c r="I951" t="s">
        <v>21</v>
      </c>
      <c r="J951" t="s">
        <v>1235</v>
      </c>
      <c r="K951" t="s">
        <v>1236</v>
      </c>
      <c r="L951">
        <v>83819</v>
      </c>
      <c r="M951" t="s">
        <v>1237</v>
      </c>
      <c r="O951" t="s">
        <v>11</v>
      </c>
      <c r="P951">
        <v>5102</v>
      </c>
      <c r="Q951">
        <v>50</v>
      </c>
      <c r="R951">
        <v>3.49</v>
      </c>
      <c r="S951">
        <v>174.5</v>
      </c>
      <c r="T951">
        <v>132.5</v>
      </c>
      <c r="U951">
        <v>24.07</v>
      </c>
      <c r="V951" t="str">
        <f>VLOOKUP(L951,'[2]tabela de preços'!$A:$D,4,0)</f>
        <v>3M</v>
      </c>
      <c r="W951" t="str">
        <f>VLOOKUP(L951,'[2]tabela de preços'!$A:$F,6,0)</f>
        <v>LIXA DÁGUA</v>
      </c>
      <c r="X951" t="str">
        <f>VLOOKUP(L951,'[2]tabela de preços'!$A:$G,7,0)</f>
        <v>AUTOMOTIVO</v>
      </c>
    </row>
    <row r="952" spans="1:24" hidden="1" x14ac:dyDescent="0.3">
      <c r="A952" t="s">
        <v>1232</v>
      </c>
      <c r="C952" t="s">
        <v>1233</v>
      </c>
      <c r="D952" s="1">
        <v>46036</v>
      </c>
      <c r="E952" t="s">
        <v>1234</v>
      </c>
      <c r="F952">
        <v>9</v>
      </c>
      <c r="G952">
        <v>174</v>
      </c>
      <c r="H952" t="str">
        <f>VLOOKUP(G952,[1]OPERADORES!$A:$B,2,0)</f>
        <v>MIRIÃ LOBATO RODRIGUES</v>
      </c>
      <c r="I952" t="s">
        <v>21</v>
      </c>
      <c r="J952" t="s">
        <v>1235</v>
      </c>
      <c r="K952" t="s">
        <v>1236</v>
      </c>
      <c r="L952">
        <v>20090</v>
      </c>
      <c r="M952" t="s">
        <v>1238</v>
      </c>
      <c r="O952" t="s">
        <v>11</v>
      </c>
      <c r="P952">
        <v>5102</v>
      </c>
      <c r="Q952">
        <v>3</v>
      </c>
      <c r="R952">
        <v>14.49</v>
      </c>
      <c r="S952">
        <v>43.47</v>
      </c>
      <c r="T952">
        <v>33</v>
      </c>
      <c r="U952">
        <v>24.09</v>
      </c>
      <c r="V952" t="str">
        <f>VLOOKUP(L952,'[2]tabela de preços'!$A:$D,4,0)</f>
        <v>PROLAB</v>
      </c>
      <c r="W952" t="str">
        <f>VLOOKUP(L952,'[2]tabela de preços'!$A:$F,6,0)</f>
        <v>APLICADORES / ADAPTADORES / ENGATES / SUPORTES</v>
      </c>
      <c r="X952" t="str">
        <f>VLOOKUP(L952,'[2]tabela de preços'!$A:$G,7,0)</f>
        <v>AUTOMOTIVO</v>
      </c>
    </row>
    <row r="953" spans="1:24" hidden="1" x14ac:dyDescent="0.3">
      <c r="A953" t="s">
        <v>1232</v>
      </c>
      <c r="C953" t="s">
        <v>1233</v>
      </c>
      <c r="D953" s="1">
        <v>46036</v>
      </c>
      <c r="E953" t="s">
        <v>1234</v>
      </c>
      <c r="F953">
        <v>9</v>
      </c>
      <c r="G953">
        <v>174</v>
      </c>
      <c r="H953" t="str">
        <f>VLOOKUP(G953,[1]OPERADORES!$A:$B,2,0)</f>
        <v>MIRIÃ LOBATO RODRIGUES</v>
      </c>
      <c r="I953" t="s">
        <v>21</v>
      </c>
      <c r="J953" t="s">
        <v>1235</v>
      </c>
      <c r="K953" t="s">
        <v>1236</v>
      </c>
      <c r="L953">
        <v>10298</v>
      </c>
      <c r="M953" t="s">
        <v>85</v>
      </c>
      <c r="O953" t="s">
        <v>11</v>
      </c>
      <c r="P953">
        <v>5102</v>
      </c>
      <c r="Q953">
        <v>4</v>
      </c>
      <c r="R953">
        <v>56.89</v>
      </c>
      <c r="S953">
        <v>227.56</v>
      </c>
      <c r="T953">
        <v>189.52</v>
      </c>
      <c r="U953">
        <v>16.72</v>
      </c>
      <c r="V953" t="str">
        <f>VLOOKUP(L953,'[2]tabela de preços'!$A:$D,4,0)</f>
        <v>ANJO</v>
      </c>
      <c r="W953" t="str">
        <f>VLOOKUP(L953,'[2]tabela de preços'!$A:$F,6,0)</f>
        <v>THINNER DE LIMPEZA</v>
      </c>
      <c r="X953" t="str">
        <f>VLOOKUP(L953,'[2]tabela de preços'!$A:$G,7,0)</f>
        <v>THINNER</v>
      </c>
    </row>
    <row r="954" spans="1:24" hidden="1" x14ac:dyDescent="0.3">
      <c r="A954" t="s">
        <v>1232</v>
      </c>
      <c r="C954" t="s">
        <v>1233</v>
      </c>
      <c r="D954" s="1">
        <v>46036</v>
      </c>
      <c r="E954" t="s">
        <v>1234</v>
      </c>
      <c r="F954">
        <v>9</v>
      </c>
      <c r="G954">
        <v>174</v>
      </c>
      <c r="H954" t="str">
        <f>VLOOKUP(G954,[1]OPERADORES!$A:$B,2,0)</f>
        <v>MIRIÃ LOBATO RODRIGUES</v>
      </c>
      <c r="I954" t="s">
        <v>21</v>
      </c>
      <c r="J954" t="s">
        <v>1235</v>
      </c>
      <c r="K954" t="s">
        <v>1236</v>
      </c>
      <c r="L954">
        <v>10297</v>
      </c>
      <c r="M954" t="s">
        <v>41</v>
      </c>
      <c r="O954" t="s">
        <v>11</v>
      </c>
      <c r="P954">
        <v>5102</v>
      </c>
      <c r="Q954">
        <v>24</v>
      </c>
      <c r="R954">
        <v>10.89</v>
      </c>
      <c r="S954">
        <v>261.36</v>
      </c>
      <c r="T954">
        <v>220.08</v>
      </c>
      <c r="U954">
        <v>15.79</v>
      </c>
      <c r="V954" t="str">
        <f>VLOOKUP(L954,'[2]tabela de preços'!$A:$D,4,0)</f>
        <v>ANJO</v>
      </c>
      <c r="W954" t="str">
        <f>VLOOKUP(L954,'[2]tabela de preços'!$A:$F,6,0)</f>
        <v>THINNER DE LIMPEZA</v>
      </c>
      <c r="X954" t="str">
        <f>VLOOKUP(L954,'[2]tabela de preços'!$A:$G,7,0)</f>
        <v>THINNER</v>
      </c>
    </row>
    <row r="955" spans="1:24" hidden="1" x14ac:dyDescent="0.3">
      <c r="A955" t="s">
        <v>1232</v>
      </c>
      <c r="C955" t="s">
        <v>1233</v>
      </c>
      <c r="D955" s="1">
        <v>46036</v>
      </c>
      <c r="E955" t="s">
        <v>1234</v>
      </c>
      <c r="F955">
        <v>9</v>
      </c>
      <c r="G955">
        <v>174</v>
      </c>
      <c r="H955" t="str">
        <f>VLOOKUP(G955,[1]OPERADORES!$A:$B,2,0)</f>
        <v>MIRIÃ LOBATO RODRIGUES</v>
      </c>
      <c r="I955" t="s">
        <v>21</v>
      </c>
      <c r="J955" t="s">
        <v>1235</v>
      </c>
      <c r="K955" t="s">
        <v>1236</v>
      </c>
      <c r="L955">
        <v>21321</v>
      </c>
      <c r="M955" t="s">
        <v>272</v>
      </c>
      <c r="O955" t="s">
        <v>11</v>
      </c>
      <c r="P955">
        <v>5102</v>
      </c>
      <c r="Q955">
        <v>10</v>
      </c>
      <c r="R955">
        <v>20.239999999999998</v>
      </c>
      <c r="S955">
        <v>202.4</v>
      </c>
      <c r="T955">
        <v>153.6</v>
      </c>
      <c r="U955">
        <v>24.11</v>
      </c>
      <c r="V955" t="str">
        <f>VLOOKUP(L955,'[2]tabela de preços'!$A:$D,4,0)</f>
        <v>AUTO AMERICA</v>
      </c>
      <c r="W955" t="str">
        <f>VLOOKUP(L955,'[2]tabela de preços'!$A:$F,6,0)</f>
        <v>CERA  / LIMPEZA /  POLIMENTO VEICULAR</v>
      </c>
      <c r="X955" t="str">
        <f>VLOOKUP(L955,'[2]tabela de preços'!$A:$G,7,0)</f>
        <v>AUTOMOTIVO</v>
      </c>
    </row>
    <row r="956" spans="1:24" hidden="1" x14ac:dyDescent="0.3">
      <c r="A956" t="s">
        <v>1232</v>
      </c>
      <c r="C956" t="s">
        <v>1233</v>
      </c>
      <c r="D956" s="1">
        <v>46036</v>
      </c>
      <c r="E956" t="s">
        <v>1234</v>
      </c>
      <c r="F956">
        <v>9</v>
      </c>
      <c r="G956">
        <v>174</v>
      </c>
      <c r="H956" t="str">
        <f>VLOOKUP(G956,[1]OPERADORES!$A:$B,2,0)</f>
        <v>MIRIÃ LOBATO RODRIGUES</v>
      </c>
      <c r="I956" t="s">
        <v>21</v>
      </c>
      <c r="J956" t="s">
        <v>1235</v>
      </c>
      <c r="K956" t="s">
        <v>1236</v>
      </c>
      <c r="L956">
        <v>23287</v>
      </c>
      <c r="M956" t="s">
        <v>273</v>
      </c>
      <c r="O956" t="s">
        <v>11</v>
      </c>
      <c r="P956">
        <v>5102</v>
      </c>
      <c r="Q956">
        <v>6</v>
      </c>
      <c r="R956">
        <v>39.979999999999997</v>
      </c>
      <c r="S956">
        <v>239.88</v>
      </c>
      <c r="T956">
        <v>182.1</v>
      </c>
      <c r="U956">
        <v>24.09</v>
      </c>
      <c r="V956" t="str">
        <f>VLOOKUP(L956,'[2]tabela de preços'!$A:$D,4,0)</f>
        <v>AUTO AMERICA</v>
      </c>
      <c r="W956" t="str">
        <f>VLOOKUP(L956,'[2]tabela de preços'!$A:$F,6,0)</f>
        <v>CERA  / LIMPEZA /  POLIMENTO VEICULAR</v>
      </c>
      <c r="X956" t="str">
        <f>VLOOKUP(L956,'[2]tabela de preços'!$A:$G,7,0)</f>
        <v>AUTOMOTIVO</v>
      </c>
    </row>
    <row r="957" spans="1:24" hidden="1" x14ac:dyDescent="0.3">
      <c r="A957" t="s">
        <v>1524</v>
      </c>
      <c r="B957" t="s">
        <v>1525</v>
      </c>
      <c r="C957" t="s">
        <v>1541</v>
      </c>
      <c r="D957" s="1">
        <v>46036</v>
      </c>
      <c r="E957" t="s">
        <v>1542</v>
      </c>
      <c r="F957">
        <v>9</v>
      </c>
      <c r="G957">
        <v>236</v>
      </c>
      <c r="H957" t="str">
        <f>VLOOKUP(G957,[1]OPERADORES!$A:$B,2,0)</f>
        <v>DANIEL</v>
      </c>
      <c r="I957" t="s">
        <v>21</v>
      </c>
      <c r="J957" t="s">
        <v>762</v>
      </c>
      <c r="K957" t="s">
        <v>1528</v>
      </c>
      <c r="L957">
        <v>84134</v>
      </c>
      <c r="M957" t="s">
        <v>589</v>
      </c>
      <c r="O957" t="s">
        <v>11</v>
      </c>
      <c r="P957">
        <v>5403</v>
      </c>
      <c r="Q957">
        <v>12</v>
      </c>
      <c r="R957">
        <v>7.55</v>
      </c>
      <c r="S957">
        <v>90.6</v>
      </c>
      <c r="T957">
        <v>68.760000000000005</v>
      </c>
      <c r="U957">
        <v>24.11</v>
      </c>
      <c r="V957" t="str">
        <f>VLOOKUP(L957,'[2]tabela de preços'!$A:$D,4,0)</f>
        <v>BRASILUX</v>
      </c>
      <c r="W957" t="str">
        <f>VLOOKUP(L957,'[2]tabela de preços'!$A:$F,6,0)</f>
        <v>ESMALTES</v>
      </c>
      <c r="X957" t="str">
        <f>VLOOKUP(L957,'[2]tabela de preços'!$A:$G,7,0)</f>
        <v>INDUSTRIAL</v>
      </c>
    </row>
    <row r="958" spans="1:24" hidden="1" x14ac:dyDescent="0.3">
      <c r="A958" t="s">
        <v>1524</v>
      </c>
      <c r="B958" t="s">
        <v>1525</v>
      </c>
      <c r="C958" t="s">
        <v>1541</v>
      </c>
      <c r="D958" s="1">
        <v>46036</v>
      </c>
      <c r="E958" t="s">
        <v>1542</v>
      </c>
      <c r="F958">
        <v>9</v>
      </c>
      <c r="G958">
        <v>236</v>
      </c>
      <c r="H958" t="str">
        <f>VLOOKUP(G958,[1]OPERADORES!$A:$B,2,0)</f>
        <v>DANIEL</v>
      </c>
      <c r="I958" t="s">
        <v>21</v>
      </c>
      <c r="J958" t="s">
        <v>762</v>
      </c>
      <c r="K958" t="s">
        <v>1528</v>
      </c>
      <c r="L958">
        <v>84344</v>
      </c>
      <c r="M958" t="s">
        <v>1000</v>
      </c>
      <c r="O958" t="s">
        <v>11</v>
      </c>
      <c r="P958">
        <v>5403</v>
      </c>
      <c r="Q958">
        <v>2</v>
      </c>
      <c r="R958">
        <v>59.98</v>
      </c>
      <c r="S958">
        <v>119.96</v>
      </c>
      <c r="T958">
        <v>99.32</v>
      </c>
      <c r="U958">
        <v>17.21</v>
      </c>
      <c r="V958" t="str">
        <f>VLOOKUP(L958,'[2]tabela de preços'!$A:$D,4,0)</f>
        <v>BRASILUX</v>
      </c>
      <c r="W958" t="str">
        <f>VLOOKUP(L958,'[2]tabela de preços'!$A:$F,6,0)</f>
        <v>ESMALTES</v>
      </c>
      <c r="X958" t="str">
        <f>VLOOKUP(L958,'[2]tabela de preços'!$A:$G,7,0)</f>
        <v>INDUSTRIAL</v>
      </c>
    </row>
    <row r="959" spans="1:24" hidden="1" x14ac:dyDescent="0.3">
      <c r="A959" t="s">
        <v>1524</v>
      </c>
      <c r="B959" t="s">
        <v>1525</v>
      </c>
      <c r="C959" t="s">
        <v>1543</v>
      </c>
      <c r="D959" s="1">
        <v>46036</v>
      </c>
      <c r="E959" t="s">
        <v>1544</v>
      </c>
      <c r="F959">
        <v>9</v>
      </c>
      <c r="G959">
        <v>236</v>
      </c>
      <c r="H959" t="str">
        <f>VLOOKUP(G959,[1]OPERADORES!$A:$B,2,0)</f>
        <v>DANIEL</v>
      </c>
      <c r="I959" t="s">
        <v>21</v>
      </c>
      <c r="J959" t="s">
        <v>762</v>
      </c>
      <c r="K959" t="s">
        <v>1528</v>
      </c>
      <c r="L959">
        <v>84247</v>
      </c>
      <c r="M959" t="s">
        <v>1545</v>
      </c>
      <c r="O959" t="s">
        <v>11</v>
      </c>
      <c r="P959">
        <v>5403</v>
      </c>
      <c r="Q959">
        <v>3</v>
      </c>
      <c r="R959">
        <v>453.93</v>
      </c>
      <c r="S959" s="2">
        <v>1361.79</v>
      </c>
      <c r="T959" s="2">
        <v>1033.6199999999999</v>
      </c>
      <c r="U959">
        <v>24.1</v>
      </c>
      <c r="V959" t="str">
        <f>VLOOKUP(L959,'[2]tabela de preços'!$A:$D,4,0)</f>
        <v>BRASILUX</v>
      </c>
      <c r="W959" t="str">
        <f>VLOOKUP(L959,'[2]tabela de preços'!$A:$F,6,0)</f>
        <v>IMPERMEABILIZANTES</v>
      </c>
      <c r="X959" t="str">
        <f>VLOOKUP(L959,'[2]tabela de preços'!$A:$G,7,0)</f>
        <v>IMOBILIÁRIO</v>
      </c>
    </row>
    <row r="960" spans="1:24" hidden="1" x14ac:dyDescent="0.3">
      <c r="A960" t="s">
        <v>1561</v>
      </c>
      <c r="C960" t="s">
        <v>1577</v>
      </c>
      <c r="D960" s="1">
        <v>46036</v>
      </c>
      <c r="E960" t="s">
        <v>1578</v>
      </c>
      <c r="F960">
        <v>9</v>
      </c>
      <c r="G960">
        <v>174</v>
      </c>
      <c r="H960" t="str">
        <f>VLOOKUP(G960,[1]OPERADORES!$A:$B,2,0)</f>
        <v>MIRIÃ LOBATO RODRIGUES</v>
      </c>
      <c r="I960" t="s">
        <v>21</v>
      </c>
      <c r="J960" t="s">
        <v>1564</v>
      </c>
      <c r="K960" t="s">
        <v>1565</v>
      </c>
      <c r="L960">
        <v>84036</v>
      </c>
      <c r="M960" t="s">
        <v>289</v>
      </c>
      <c r="O960" t="s">
        <v>11</v>
      </c>
      <c r="P960">
        <v>5102</v>
      </c>
      <c r="Q960">
        <v>6</v>
      </c>
      <c r="R960">
        <v>47.9</v>
      </c>
      <c r="S960">
        <v>287.39999999999998</v>
      </c>
      <c r="T960">
        <v>249.78</v>
      </c>
      <c r="U960">
        <v>13.09</v>
      </c>
      <c r="V960" t="str">
        <f>VLOOKUP(L960,'[2]tabela de preços'!$A:$D,4,0)</f>
        <v>BRASILUX</v>
      </c>
      <c r="W960" t="str">
        <f>VLOOKUP(L960,'[2]tabela de preços'!$A:$F,6,0)</f>
        <v>MASSA CORRIDA / ACRÍLICA</v>
      </c>
      <c r="X960" t="str">
        <f>VLOOKUP(L960,'[2]tabela de preços'!$A:$G,7,0)</f>
        <v>IMOBILIÁRIO</v>
      </c>
    </row>
    <row r="961" spans="1:24" hidden="1" x14ac:dyDescent="0.3">
      <c r="A961" t="s">
        <v>1649</v>
      </c>
      <c r="B961" t="s">
        <v>1650</v>
      </c>
      <c r="C961" t="s">
        <v>1657</v>
      </c>
      <c r="D961" s="1">
        <v>46036</v>
      </c>
      <c r="E961" t="s">
        <v>1658</v>
      </c>
      <c r="F961">
        <v>9</v>
      </c>
      <c r="G961">
        <v>236</v>
      </c>
      <c r="H961" t="str">
        <f>VLOOKUP(G961,[1]OPERADORES!$A:$B,2,0)</f>
        <v>DANIEL</v>
      </c>
      <c r="I961" t="s">
        <v>21</v>
      </c>
      <c r="J961" t="s">
        <v>1653</v>
      </c>
      <c r="K961" t="s">
        <v>1654</v>
      </c>
      <c r="L961">
        <v>84925</v>
      </c>
      <c r="M961" t="s">
        <v>1659</v>
      </c>
      <c r="O961" t="s">
        <v>11</v>
      </c>
      <c r="P961">
        <v>5403</v>
      </c>
      <c r="Q961">
        <v>20</v>
      </c>
      <c r="R961">
        <v>159.41999999999999</v>
      </c>
      <c r="S961" s="2">
        <v>3188.4</v>
      </c>
      <c r="T961" s="2">
        <v>2337.6</v>
      </c>
      <c r="U961">
        <v>26.68</v>
      </c>
      <c r="V961" t="str">
        <f>VLOOKUP(L961,'[2]tabela de preços'!$A:$D,4,0)</f>
        <v>BRASILUX</v>
      </c>
      <c r="W961" t="str">
        <f>VLOOKUP(L961,'[2]tabela de preços'!$A:$F,6,0)</f>
        <v>EPOXI</v>
      </c>
      <c r="X961" t="str">
        <f>VLOOKUP(L961,'[2]tabela de preços'!$A:$G,7,0)</f>
        <v>INDUSTRIAL</v>
      </c>
    </row>
    <row r="962" spans="1:24" hidden="1" x14ac:dyDescent="0.3">
      <c r="A962" t="s">
        <v>1701</v>
      </c>
      <c r="C962" t="s">
        <v>1720</v>
      </c>
      <c r="D962" s="1">
        <v>46036</v>
      </c>
      <c r="E962" t="s">
        <v>1721</v>
      </c>
      <c r="F962">
        <v>9</v>
      </c>
      <c r="G962">
        <v>197</v>
      </c>
      <c r="H962" t="str">
        <f>VLOOKUP(G962,[1]OPERADORES!$A:$B,2,0)</f>
        <v xml:space="preserve">POLIANA LORRANE DE AMORIM </v>
      </c>
      <c r="I962" t="s">
        <v>21</v>
      </c>
      <c r="J962" t="s">
        <v>265</v>
      </c>
      <c r="K962" t="s">
        <v>1704</v>
      </c>
      <c r="L962">
        <v>84329</v>
      </c>
      <c r="M962" t="s">
        <v>285</v>
      </c>
      <c r="O962" t="s">
        <v>11</v>
      </c>
      <c r="P962">
        <v>5403</v>
      </c>
      <c r="Q962">
        <v>2</v>
      </c>
      <c r="R962">
        <v>59.98</v>
      </c>
      <c r="S962">
        <v>119.96</v>
      </c>
      <c r="T962">
        <v>96.54</v>
      </c>
      <c r="U962">
        <v>19.52</v>
      </c>
      <c r="V962" t="str">
        <f>VLOOKUP(L962,'[2]tabela de preços'!$A:$D,4,0)</f>
        <v>BRASILUX</v>
      </c>
      <c r="W962" t="str">
        <f>VLOOKUP(L962,'[2]tabela de preços'!$A:$F,6,0)</f>
        <v>ESMALTES</v>
      </c>
      <c r="X962" t="str">
        <f>VLOOKUP(L962,'[2]tabela de preços'!$A:$G,7,0)</f>
        <v>INDUSTRIAL</v>
      </c>
    </row>
    <row r="963" spans="1:24" hidden="1" x14ac:dyDescent="0.3">
      <c r="A963" t="s">
        <v>1701</v>
      </c>
      <c r="C963" t="s">
        <v>1720</v>
      </c>
      <c r="D963" s="1">
        <v>46036</v>
      </c>
      <c r="E963" t="s">
        <v>1721</v>
      </c>
      <c r="F963">
        <v>9</v>
      </c>
      <c r="G963">
        <v>197</v>
      </c>
      <c r="H963" t="str">
        <f>VLOOKUP(G963,[1]OPERADORES!$A:$B,2,0)</f>
        <v xml:space="preserve">POLIANA LORRANE DE AMORIM </v>
      </c>
      <c r="I963" t="s">
        <v>21</v>
      </c>
      <c r="J963" t="s">
        <v>265</v>
      </c>
      <c r="K963" t="s">
        <v>1704</v>
      </c>
      <c r="L963">
        <v>84333</v>
      </c>
      <c r="M963" t="s">
        <v>1025</v>
      </c>
      <c r="O963" t="s">
        <v>11</v>
      </c>
      <c r="P963">
        <v>5403</v>
      </c>
      <c r="Q963">
        <v>4</v>
      </c>
      <c r="R963">
        <v>59.98</v>
      </c>
      <c r="S963">
        <v>239.92</v>
      </c>
      <c r="T963">
        <v>188.16</v>
      </c>
      <c r="U963">
        <v>21.57</v>
      </c>
      <c r="V963" t="str">
        <f>VLOOKUP(L963,'[2]tabela de preços'!$A:$D,4,0)</f>
        <v>BRASILUX</v>
      </c>
      <c r="W963" t="str">
        <f>VLOOKUP(L963,'[2]tabela de preços'!$A:$F,6,0)</f>
        <v>ESMALTES</v>
      </c>
      <c r="X963" t="str">
        <f>VLOOKUP(L963,'[2]tabela de preços'!$A:$G,7,0)</f>
        <v>INDUSTRIAL</v>
      </c>
    </row>
    <row r="964" spans="1:24" hidden="1" x14ac:dyDescent="0.3">
      <c r="A964" t="s">
        <v>1701</v>
      </c>
      <c r="C964" t="s">
        <v>1720</v>
      </c>
      <c r="D964" s="1">
        <v>46036</v>
      </c>
      <c r="E964" t="s">
        <v>1721</v>
      </c>
      <c r="F964">
        <v>9</v>
      </c>
      <c r="G964">
        <v>197</v>
      </c>
      <c r="H964" t="str">
        <f>VLOOKUP(G964,[1]OPERADORES!$A:$B,2,0)</f>
        <v xml:space="preserve">POLIANA LORRANE DE AMORIM </v>
      </c>
      <c r="I964" t="s">
        <v>21</v>
      </c>
      <c r="J964" t="s">
        <v>265</v>
      </c>
      <c r="K964" t="s">
        <v>1704</v>
      </c>
      <c r="L964">
        <v>84360</v>
      </c>
      <c r="M964" t="s">
        <v>1722</v>
      </c>
      <c r="O964" t="s">
        <v>11</v>
      </c>
      <c r="P964">
        <v>5403</v>
      </c>
      <c r="Q964">
        <v>2</v>
      </c>
      <c r="R964">
        <v>19.75</v>
      </c>
      <c r="S964">
        <v>39.5</v>
      </c>
      <c r="T964">
        <v>29.98</v>
      </c>
      <c r="U964">
        <v>24.1</v>
      </c>
      <c r="V964" t="str">
        <f>VLOOKUP(L964,'[2]tabela de preços'!$A:$D,4,0)</f>
        <v>BRASILUX</v>
      </c>
      <c r="W964" t="str">
        <f>VLOOKUP(L964,'[2]tabela de preços'!$A:$F,6,0)</f>
        <v>ESMALTES</v>
      </c>
      <c r="X964" t="str">
        <f>VLOOKUP(L964,'[2]tabela de preços'!$A:$G,7,0)</f>
        <v>INDUSTRIAL</v>
      </c>
    </row>
    <row r="965" spans="1:24" hidden="1" x14ac:dyDescent="0.3">
      <c r="A965" t="s">
        <v>1701</v>
      </c>
      <c r="C965" t="s">
        <v>1720</v>
      </c>
      <c r="D965" s="1">
        <v>46036</v>
      </c>
      <c r="E965" t="s">
        <v>1721</v>
      </c>
      <c r="F965">
        <v>9</v>
      </c>
      <c r="G965">
        <v>197</v>
      </c>
      <c r="H965" t="str">
        <f>VLOOKUP(G965,[1]OPERADORES!$A:$B,2,0)</f>
        <v xml:space="preserve">POLIANA LORRANE DE AMORIM </v>
      </c>
      <c r="I965" t="s">
        <v>21</v>
      </c>
      <c r="J965" t="s">
        <v>265</v>
      </c>
      <c r="K965" t="s">
        <v>1704</v>
      </c>
      <c r="L965">
        <v>84145</v>
      </c>
      <c r="M965" t="s">
        <v>301</v>
      </c>
      <c r="O965" t="s">
        <v>11</v>
      </c>
      <c r="P965">
        <v>5403</v>
      </c>
      <c r="Q965">
        <v>4</v>
      </c>
      <c r="R965">
        <v>59.98</v>
      </c>
      <c r="S965">
        <v>239.92</v>
      </c>
      <c r="T965">
        <v>208.04</v>
      </c>
      <c r="U965">
        <v>13.29</v>
      </c>
      <c r="V965" t="str">
        <f>VLOOKUP(L965,'[2]tabela de preços'!$A:$D,4,0)</f>
        <v>BRASILUX</v>
      </c>
      <c r="W965" t="str">
        <f>VLOOKUP(L965,'[2]tabela de preços'!$A:$F,6,0)</f>
        <v>ESMALTES</v>
      </c>
      <c r="X965" t="str">
        <f>VLOOKUP(L965,'[2]tabela de preços'!$A:$G,7,0)</f>
        <v>INDUSTRIAL</v>
      </c>
    </row>
    <row r="966" spans="1:24" hidden="1" x14ac:dyDescent="0.3">
      <c r="A966" t="s">
        <v>1701</v>
      </c>
      <c r="C966" t="s">
        <v>1720</v>
      </c>
      <c r="D966" s="1">
        <v>46036</v>
      </c>
      <c r="E966" t="s">
        <v>1721</v>
      </c>
      <c r="F966">
        <v>9</v>
      </c>
      <c r="G966">
        <v>197</v>
      </c>
      <c r="H966" t="str">
        <f>VLOOKUP(G966,[1]OPERADORES!$A:$B,2,0)</f>
        <v xml:space="preserve">POLIANA LORRANE DE AMORIM </v>
      </c>
      <c r="I966" t="s">
        <v>21</v>
      </c>
      <c r="J966" t="s">
        <v>265</v>
      </c>
      <c r="K966" t="s">
        <v>1704</v>
      </c>
      <c r="L966">
        <v>10298</v>
      </c>
      <c r="M966" t="s">
        <v>85</v>
      </c>
      <c r="O966" t="s">
        <v>11</v>
      </c>
      <c r="P966">
        <v>5102</v>
      </c>
      <c r="Q966">
        <v>4</v>
      </c>
      <c r="R966">
        <v>56.89</v>
      </c>
      <c r="S966">
        <v>227.56</v>
      </c>
      <c r="T966">
        <v>189.52</v>
      </c>
      <c r="U966">
        <v>16.72</v>
      </c>
      <c r="V966" t="str">
        <f>VLOOKUP(L966,'[2]tabela de preços'!$A:$D,4,0)</f>
        <v>ANJO</v>
      </c>
      <c r="W966" t="str">
        <f>VLOOKUP(L966,'[2]tabela de preços'!$A:$F,6,0)</f>
        <v>THINNER DE LIMPEZA</v>
      </c>
      <c r="X966" t="str">
        <f>VLOOKUP(L966,'[2]tabela de preços'!$A:$G,7,0)</f>
        <v>THINNER</v>
      </c>
    </row>
    <row r="967" spans="1:24" hidden="1" x14ac:dyDescent="0.3">
      <c r="A967" t="s">
        <v>1739</v>
      </c>
      <c r="C967" t="s">
        <v>1743</v>
      </c>
      <c r="D967" s="1">
        <v>46036</v>
      </c>
      <c r="E967" t="s">
        <v>1744</v>
      </c>
      <c r="F967">
        <v>9</v>
      </c>
      <c r="G967">
        <v>174</v>
      </c>
      <c r="H967" t="str">
        <f>VLOOKUP(G967,[1]OPERADORES!$A:$B,2,0)</f>
        <v>MIRIÃ LOBATO RODRIGUES</v>
      </c>
      <c r="I967" t="s">
        <v>21</v>
      </c>
      <c r="J967" t="s">
        <v>66</v>
      </c>
      <c r="K967" t="s">
        <v>1742</v>
      </c>
      <c r="L967">
        <v>84557</v>
      </c>
      <c r="M967" t="s">
        <v>116</v>
      </c>
      <c r="O967" t="s">
        <v>11</v>
      </c>
      <c r="P967">
        <v>5102</v>
      </c>
      <c r="Q967">
        <v>24</v>
      </c>
      <c r="R967">
        <v>17.489999999999998</v>
      </c>
      <c r="S967">
        <v>419.76</v>
      </c>
      <c r="T967">
        <v>335.04</v>
      </c>
      <c r="U967">
        <v>20.18</v>
      </c>
      <c r="V967" t="str">
        <f>VLOOKUP(L967,'[2]tabela de preços'!$A:$D,4,0)</f>
        <v>BRASILUX</v>
      </c>
      <c r="W967" t="str">
        <f>VLOOKUP(L967,'[2]tabela de preços'!$A:$F,6,0)</f>
        <v>DILUENTE</v>
      </c>
      <c r="X967" t="str">
        <f>VLOOKUP(L967,'[2]tabela de preços'!$A:$G,7,0)</f>
        <v>AUTOMOTIVO</v>
      </c>
    </row>
    <row r="968" spans="1:24" hidden="1" x14ac:dyDescent="0.3">
      <c r="A968" t="s">
        <v>1739</v>
      </c>
      <c r="C968" t="s">
        <v>1743</v>
      </c>
      <c r="D968" s="1">
        <v>46036</v>
      </c>
      <c r="E968" t="s">
        <v>1744</v>
      </c>
      <c r="F968">
        <v>9</v>
      </c>
      <c r="G968">
        <v>174</v>
      </c>
      <c r="H968" t="str">
        <f>VLOOKUP(G968,[1]OPERADORES!$A:$B,2,0)</f>
        <v>MIRIÃ LOBATO RODRIGUES</v>
      </c>
      <c r="I968" t="s">
        <v>21</v>
      </c>
      <c r="J968" t="s">
        <v>66</v>
      </c>
      <c r="K968" t="s">
        <v>1742</v>
      </c>
      <c r="L968">
        <v>24248</v>
      </c>
      <c r="M968" t="s">
        <v>107</v>
      </c>
      <c r="O968" t="s">
        <v>11</v>
      </c>
      <c r="P968">
        <v>5102</v>
      </c>
      <c r="Q968">
        <v>12</v>
      </c>
      <c r="R968">
        <v>8</v>
      </c>
      <c r="S968">
        <v>96</v>
      </c>
      <c r="T968">
        <v>76.92</v>
      </c>
      <c r="U968">
        <v>19.88</v>
      </c>
      <c r="V968" t="str">
        <f>VLOOKUP(L968,'[2]tabela de preços'!$A:$D,4,0)</f>
        <v>SHERWIN WILLIAMS</v>
      </c>
      <c r="W968" t="str">
        <f>VLOOKUP(L968,'[2]tabela de preços'!$A:$F,6,0)</f>
        <v>PRIMER AUTOMOTIVO</v>
      </c>
      <c r="X968" t="str">
        <f>VLOOKUP(L968,'[2]tabela de preços'!$A:$G,7,0)</f>
        <v>AUTOMOTIVO</v>
      </c>
    </row>
    <row r="969" spans="1:24" hidden="1" x14ac:dyDescent="0.3">
      <c r="A969" t="s">
        <v>1739</v>
      </c>
      <c r="C969" t="s">
        <v>1743</v>
      </c>
      <c r="D969" s="1">
        <v>46036</v>
      </c>
      <c r="E969" t="s">
        <v>1744</v>
      </c>
      <c r="F969">
        <v>9</v>
      </c>
      <c r="G969">
        <v>174</v>
      </c>
      <c r="H969" t="str">
        <f>VLOOKUP(G969,[1]OPERADORES!$A:$B,2,0)</f>
        <v>MIRIÃ LOBATO RODRIGUES</v>
      </c>
      <c r="I969" t="s">
        <v>21</v>
      </c>
      <c r="J969" t="s">
        <v>66</v>
      </c>
      <c r="K969" t="s">
        <v>1742</v>
      </c>
      <c r="L969">
        <v>24247</v>
      </c>
      <c r="M969" t="s">
        <v>111</v>
      </c>
      <c r="O969" t="s">
        <v>11</v>
      </c>
      <c r="P969">
        <v>5403</v>
      </c>
      <c r="Q969">
        <v>12</v>
      </c>
      <c r="R969">
        <v>21</v>
      </c>
      <c r="S969">
        <v>252</v>
      </c>
      <c r="T969">
        <v>199.2</v>
      </c>
      <c r="U969">
        <v>20.95</v>
      </c>
      <c r="V969" t="str">
        <f>VLOOKUP(L969,'[2]tabela de preços'!$A:$D,4,0)</f>
        <v>SHERWIN WILLIAMS</v>
      </c>
      <c r="W969" t="str">
        <f>VLOOKUP(L969,'[2]tabela de preços'!$A:$F,6,0)</f>
        <v>PRIMER AUTOMOTIVO</v>
      </c>
      <c r="X969" t="str">
        <f>VLOOKUP(L969,'[2]tabela de preços'!$A:$G,7,0)</f>
        <v>AUTOMOTIVO</v>
      </c>
    </row>
    <row r="970" spans="1:24" hidden="1" x14ac:dyDescent="0.3">
      <c r="A970" t="s">
        <v>1739</v>
      </c>
      <c r="C970" t="s">
        <v>1743</v>
      </c>
      <c r="D970" s="1">
        <v>46036</v>
      </c>
      <c r="E970" t="s">
        <v>1744</v>
      </c>
      <c r="F970">
        <v>9</v>
      </c>
      <c r="G970">
        <v>174</v>
      </c>
      <c r="H970" t="str">
        <f>VLOOKUP(G970,[1]OPERADORES!$A:$B,2,0)</f>
        <v>MIRIÃ LOBATO RODRIGUES</v>
      </c>
      <c r="I970" t="s">
        <v>21</v>
      </c>
      <c r="J970" t="s">
        <v>66</v>
      </c>
      <c r="K970" t="s">
        <v>1742</v>
      </c>
      <c r="L970">
        <v>20414</v>
      </c>
      <c r="M970" t="s">
        <v>112</v>
      </c>
      <c r="O970" t="s">
        <v>11</v>
      </c>
      <c r="P970">
        <v>5102</v>
      </c>
      <c r="Q970">
        <v>40</v>
      </c>
      <c r="R970">
        <v>21.89</v>
      </c>
      <c r="S970">
        <v>875.6</v>
      </c>
      <c r="T970">
        <v>720</v>
      </c>
      <c r="U970">
        <v>17.77</v>
      </c>
      <c r="V970" t="str">
        <f>VLOOKUP(L970,'[2]tabela de preços'!$A:$D,4,0)</f>
        <v>SHERWIN WILLIAMS</v>
      </c>
      <c r="W970" t="str">
        <f>VLOOKUP(L970,'[2]tabela de preços'!$A:$F,6,0)</f>
        <v>DILUENTE</v>
      </c>
      <c r="X970" t="str">
        <f>VLOOKUP(L970,'[2]tabela de preços'!$A:$G,7,0)</f>
        <v>AUTOMOTIVO</v>
      </c>
    </row>
    <row r="971" spans="1:24" hidden="1" x14ac:dyDescent="0.3">
      <c r="A971" t="s">
        <v>1824</v>
      </c>
      <c r="B971" t="s">
        <v>1825</v>
      </c>
      <c r="C971" t="s">
        <v>1830</v>
      </c>
      <c r="D971" s="1">
        <v>46036</v>
      </c>
      <c r="E971" t="s">
        <v>1831</v>
      </c>
      <c r="F971">
        <v>9</v>
      </c>
      <c r="G971">
        <v>197</v>
      </c>
      <c r="H971" t="str">
        <f>VLOOKUP(G971,[1]OPERADORES!$A:$B,2,0)</f>
        <v xml:space="preserve">POLIANA LORRANE DE AMORIM </v>
      </c>
      <c r="I971" t="s">
        <v>21</v>
      </c>
      <c r="J971" t="s">
        <v>1788</v>
      </c>
      <c r="K971" t="s">
        <v>1828</v>
      </c>
      <c r="L971">
        <v>21437</v>
      </c>
      <c r="M971" t="s">
        <v>1832</v>
      </c>
      <c r="O971" t="s">
        <v>11</v>
      </c>
      <c r="P971">
        <v>5102</v>
      </c>
      <c r="Q971">
        <v>4</v>
      </c>
      <c r="R971">
        <v>8.41</v>
      </c>
      <c r="S971">
        <v>33.64</v>
      </c>
      <c r="T971">
        <v>25.52</v>
      </c>
      <c r="U971">
        <v>24.14</v>
      </c>
      <c r="V971" t="str">
        <f>VLOOKUP(L971,'[2]tabela de preços'!$A:$D,4,0)</f>
        <v>ROBERLO</v>
      </c>
      <c r="W971" t="str">
        <f>VLOOKUP(L971,'[2]tabela de preços'!$A:$F,6,0)</f>
        <v>PRIMER AUTOMOTIVO</v>
      </c>
      <c r="X971" t="str">
        <f>VLOOKUP(L971,'[2]tabela de preços'!$A:$G,7,0)</f>
        <v>AUTOMOTIVO</v>
      </c>
    </row>
    <row r="972" spans="1:24" hidden="1" x14ac:dyDescent="0.3">
      <c r="A972" t="s">
        <v>1824</v>
      </c>
      <c r="B972" t="s">
        <v>1825</v>
      </c>
      <c r="C972" t="s">
        <v>1830</v>
      </c>
      <c r="D972" s="1">
        <v>46036</v>
      </c>
      <c r="E972" t="s">
        <v>1831</v>
      </c>
      <c r="F972">
        <v>9</v>
      </c>
      <c r="G972">
        <v>197</v>
      </c>
      <c r="H972" t="str">
        <f>VLOOKUP(G972,[1]OPERADORES!$A:$B,2,0)</f>
        <v xml:space="preserve">POLIANA LORRANE DE AMORIM </v>
      </c>
      <c r="I972" t="s">
        <v>21</v>
      </c>
      <c r="J972" t="s">
        <v>1788</v>
      </c>
      <c r="K972" t="s">
        <v>1828</v>
      </c>
      <c r="L972">
        <v>23690</v>
      </c>
      <c r="M972" t="s">
        <v>98</v>
      </c>
      <c r="O972" t="s">
        <v>11</v>
      </c>
      <c r="P972">
        <v>5403</v>
      </c>
      <c r="Q972">
        <v>6</v>
      </c>
      <c r="R972">
        <v>39.89</v>
      </c>
      <c r="S972">
        <v>239.34</v>
      </c>
      <c r="T972">
        <v>189.66</v>
      </c>
      <c r="U972">
        <v>20.76</v>
      </c>
      <c r="V972" t="str">
        <f>VLOOKUP(L972,'[2]tabela de preços'!$A:$D,4,0)</f>
        <v>WANDA</v>
      </c>
      <c r="W972" t="str">
        <f>VLOOKUP(L972,'[2]tabela de preços'!$A:$F,6,0)</f>
        <v>VERNIZ AUTOMOTIVO</v>
      </c>
      <c r="X972" t="str">
        <f>VLOOKUP(L972,'[2]tabela de preços'!$A:$G,7,0)</f>
        <v>AUTOMOTIVO</v>
      </c>
    </row>
    <row r="973" spans="1:24" hidden="1" x14ac:dyDescent="0.3">
      <c r="A973" t="s">
        <v>1824</v>
      </c>
      <c r="B973" t="s">
        <v>1825</v>
      </c>
      <c r="C973" t="s">
        <v>1830</v>
      </c>
      <c r="D973" s="1">
        <v>46036</v>
      </c>
      <c r="E973" t="s">
        <v>1831</v>
      </c>
      <c r="F973">
        <v>9</v>
      </c>
      <c r="G973">
        <v>197</v>
      </c>
      <c r="H973" t="str">
        <f>VLOOKUP(G973,[1]OPERADORES!$A:$B,2,0)</f>
        <v xml:space="preserve">POLIANA LORRANE DE AMORIM </v>
      </c>
      <c r="I973" t="s">
        <v>21</v>
      </c>
      <c r="J973" t="s">
        <v>1788</v>
      </c>
      <c r="K973" t="s">
        <v>1828</v>
      </c>
      <c r="L973">
        <v>13</v>
      </c>
      <c r="M973" t="s">
        <v>152</v>
      </c>
      <c r="O973" t="s">
        <v>11</v>
      </c>
      <c r="P973">
        <v>5102</v>
      </c>
      <c r="Q973">
        <v>10</v>
      </c>
      <c r="R973">
        <v>5.79</v>
      </c>
      <c r="S973">
        <v>57.9</v>
      </c>
      <c r="T973">
        <v>41.6</v>
      </c>
      <c r="U973">
        <v>28.15</v>
      </c>
      <c r="V973" t="str">
        <f>VLOOKUP(L973,'[2]tabela de preços'!$A:$D,4,0)</f>
        <v>3M</v>
      </c>
      <c r="W973" t="str">
        <f>VLOOKUP(L973,'[2]tabela de preços'!$A:$F,6,0)</f>
        <v>LIXA DÁGUA</v>
      </c>
      <c r="X973" t="str">
        <f>VLOOKUP(L973,'[2]tabela de preços'!$A:$G,7,0)</f>
        <v>AUTOMOTIVO</v>
      </c>
    </row>
    <row r="974" spans="1:24" hidden="1" x14ac:dyDescent="0.3">
      <c r="A974" t="s">
        <v>1824</v>
      </c>
      <c r="B974" t="s">
        <v>1825</v>
      </c>
      <c r="C974" t="s">
        <v>1830</v>
      </c>
      <c r="D974" s="1">
        <v>46036</v>
      </c>
      <c r="E974" t="s">
        <v>1831</v>
      </c>
      <c r="F974">
        <v>9</v>
      </c>
      <c r="G974">
        <v>197</v>
      </c>
      <c r="H974" t="str">
        <f>VLOOKUP(G974,[1]OPERADORES!$A:$B,2,0)</f>
        <v xml:space="preserve">POLIANA LORRANE DE AMORIM </v>
      </c>
      <c r="I974" t="s">
        <v>21</v>
      </c>
      <c r="J974" t="s">
        <v>1788</v>
      </c>
      <c r="K974" t="s">
        <v>1828</v>
      </c>
      <c r="L974">
        <v>20817</v>
      </c>
      <c r="M974" t="s">
        <v>153</v>
      </c>
      <c r="O974" t="s">
        <v>11</v>
      </c>
      <c r="P974">
        <v>5102</v>
      </c>
      <c r="Q974">
        <v>2</v>
      </c>
      <c r="R974">
        <v>22.89</v>
      </c>
      <c r="S974">
        <v>45.78</v>
      </c>
      <c r="T974">
        <v>37.24</v>
      </c>
      <c r="U974">
        <v>18.649999999999999</v>
      </c>
      <c r="V974" t="str">
        <f>VLOOKUP(L974,'[2]tabela de preços'!$A:$D,4,0)</f>
        <v>AUTO AMERICA</v>
      </c>
      <c r="W974" t="str">
        <f>VLOOKUP(L974,'[2]tabela de preços'!$A:$F,6,0)</f>
        <v>MASSA DE POLIR</v>
      </c>
      <c r="X974" t="str">
        <f>VLOOKUP(L974,'[2]tabela de preços'!$A:$G,7,0)</f>
        <v>AUTOMOTIVO</v>
      </c>
    </row>
    <row r="975" spans="1:24" hidden="1" x14ac:dyDescent="0.3">
      <c r="A975" t="s">
        <v>1824</v>
      </c>
      <c r="B975" t="s">
        <v>1825</v>
      </c>
      <c r="C975" t="s">
        <v>1830</v>
      </c>
      <c r="D975" s="1">
        <v>46036</v>
      </c>
      <c r="E975" t="s">
        <v>1831</v>
      </c>
      <c r="F975">
        <v>9</v>
      </c>
      <c r="G975">
        <v>197</v>
      </c>
      <c r="H975" t="str">
        <f>VLOOKUP(G975,[1]OPERADORES!$A:$B,2,0)</f>
        <v xml:space="preserve">POLIANA LORRANE DE AMORIM </v>
      </c>
      <c r="I975" t="s">
        <v>21</v>
      </c>
      <c r="J975" t="s">
        <v>1788</v>
      </c>
      <c r="K975" t="s">
        <v>1828</v>
      </c>
      <c r="L975">
        <v>21436</v>
      </c>
      <c r="M975" t="s">
        <v>1833</v>
      </c>
      <c r="O975" t="s">
        <v>11</v>
      </c>
      <c r="P975">
        <v>5102</v>
      </c>
      <c r="Q975">
        <v>4</v>
      </c>
      <c r="R975">
        <v>34.659999999999997</v>
      </c>
      <c r="S975">
        <v>138.63999999999999</v>
      </c>
      <c r="T975">
        <v>105.24</v>
      </c>
      <c r="U975">
        <v>24.09</v>
      </c>
      <c r="V975" t="str">
        <f>VLOOKUP(L975,'[2]tabela de preços'!$A:$D,4,0)</f>
        <v>ROBERLO</v>
      </c>
      <c r="W975" t="str">
        <f>VLOOKUP(L975,'[2]tabela de preços'!$A:$F,6,0)</f>
        <v>PRIMER AUTOMOTIVO</v>
      </c>
      <c r="X975" t="str">
        <f>VLOOKUP(L975,'[2]tabela de preços'!$A:$G,7,0)</f>
        <v>AUTOMOTIVO</v>
      </c>
    </row>
    <row r="976" spans="1:24" hidden="1" x14ac:dyDescent="0.3">
      <c r="A976" t="s">
        <v>1824</v>
      </c>
      <c r="B976" t="s">
        <v>1825</v>
      </c>
      <c r="C976" t="s">
        <v>1830</v>
      </c>
      <c r="D976" s="1">
        <v>46036</v>
      </c>
      <c r="E976" t="s">
        <v>1831</v>
      </c>
      <c r="F976">
        <v>9</v>
      </c>
      <c r="G976">
        <v>197</v>
      </c>
      <c r="H976" t="str">
        <f>VLOOKUP(G976,[1]OPERADORES!$A:$B,2,0)</f>
        <v xml:space="preserve">POLIANA LORRANE DE AMORIM </v>
      </c>
      <c r="I976" t="s">
        <v>21</v>
      </c>
      <c r="J976" t="s">
        <v>1788</v>
      </c>
      <c r="K976" t="s">
        <v>1828</v>
      </c>
      <c r="L976">
        <v>10296</v>
      </c>
      <c r="M976" t="s">
        <v>334</v>
      </c>
      <c r="O976" t="s">
        <v>11</v>
      </c>
      <c r="P976">
        <v>5102</v>
      </c>
      <c r="Q976">
        <v>1</v>
      </c>
      <c r="R976">
        <v>17.02</v>
      </c>
      <c r="S976">
        <v>17.02</v>
      </c>
      <c r="T976">
        <v>12.57</v>
      </c>
      <c r="U976">
        <v>26.15</v>
      </c>
      <c r="V976" t="str">
        <f>VLOOKUP(L976,'[2]tabela de preços'!$A:$D,4,0)</f>
        <v>ANJO</v>
      </c>
      <c r="W976" t="str">
        <f>VLOOKUP(L976,'[2]tabela de preços'!$A:$F,6,0)</f>
        <v>DESENGRAXANTE</v>
      </c>
      <c r="X976" t="str">
        <f>VLOOKUP(L976,'[2]tabela de preços'!$A:$G,7,0)</f>
        <v>AUTOMOTIVO</v>
      </c>
    </row>
    <row r="977" spans="1:24" hidden="1" x14ac:dyDescent="0.3">
      <c r="A977" t="s">
        <v>1824</v>
      </c>
      <c r="B977" t="s">
        <v>1825</v>
      </c>
      <c r="C977" t="s">
        <v>1830</v>
      </c>
      <c r="D977" s="1">
        <v>46036</v>
      </c>
      <c r="E977" t="s">
        <v>1831</v>
      </c>
      <c r="F977">
        <v>9</v>
      </c>
      <c r="G977">
        <v>197</v>
      </c>
      <c r="H977" t="str">
        <f>VLOOKUP(G977,[1]OPERADORES!$A:$B,2,0)</f>
        <v xml:space="preserve">POLIANA LORRANE DE AMORIM </v>
      </c>
      <c r="I977" t="s">
        <v>21</v>
      </c>
      <c r="J977" t="s">
        <v>1788</v>
      </c>
      <c r="K977" t="s">
        <v>1828</v>
      </c>
      <c r="L977">
        <v>84560</v>
      </c>
      <c r="M977" t="s">
        <v>118</v>
      </c>
      <c r="O977" t="s">
        <v>11</v>
      </c>
      <c r="P977">
        <v>5102</v>
      </c>
      <c r="Q977">
        <v>1</v>
      </c>
      <c r="R977">
        <v>47.89</v>
      </c>
      <c r="S977">
        <v>47.89</v>
      </c>
      <c r="T977">
        <v>39.159999999999997</v>
      </c>
      <c r="U977">
        <v>18.23</v>
      </c>
      <c r="V977" t="str">
        <f>VLOOKUP(L977,'[2]tabela de preços'!$A:$D,4,0)</f>
        <v>BRASILUX</v>
      </c>
      <c r="W977" t="str">
        <f>VLOOKUP(L977,'[2]tabela de preços'!$A:$F,6,0)</f>
        <v>THINNER DE LIMPEZA</v>
      </c>
      <c r="X977" t="str">
        <f>VLOOKUP(L977,'[2]tabela de preços'!$A:$G,7,0)</f>
        <v>THINNER</v>
      </c>
    </row>
    <row r="978" spans="1:24" hidden="1" x14ac:dyDescent="0.3">
      <c r="A978" t="s">
        <v>1910</v>
      </c>
      <c r="C978" t="s">
        <v>1915</v>
      </c>
      <c r="D978" s="1">
        <v>46036</v>
      </c>
      <c r="E978" t="s">
        <v>1916</v>
      </c>
      <c r="F978">
        <v>9</v>
      </c>
      <c r="G978">
        <v>174</v>
      </c>
      <c r="H978" t="str">
        <f>VLOOKUP(G978,[1]OPERADORES!$A:$B,2,0)</f>
        <v>MIRIÃ LOBATO RODRIGUES</v>
      </c>
      <c r="I978" t="s">
        <v>21</v>
      </c>
      <c r="J978" t="s">
        <v>397</v>
      </c>
      <c r="K978" t="s">
        <v>1913</v>
      </c>
      <c r="L978">
        <v>84721</v>
      </c>
      <c r="M978" t="s">
        <v>1917</v>
      </c>
      <c r="O978" t="s">
        <v>11</v>
      </c>
      <c r="P978">
        <v>5403</v>
      </c>
      <c r="Q978">
        <v>1</v>
      </c>
      <c r="R978">
        <v>76.92</v>
      </c>
      <c r="S978">
        <v>76.92</v>
      </c>
      <c r="T978">
        <v>58.38</v>
      </c>
      <c r="U978">
        <v>24.1</v>
      </c>
      <c r="V978" t="str">
        <f>VLOOKUP(L978,'[2]tabela de preços'!$A:$D,4,0)</f>
        <v>BRASILUX</v>
      </c>
      <c r="W978" t="str">
        <f>VLOOKUP(L978,'[2]tabela de preços'!$A:$F,6,0)</f>
        <v>ESMALTES</v>
      </c>
      <c r="X978" t="str">
        <f>VLOOKUP(L978,'[2]tabela de preços'!$A:$G,7,0)</f>
        <v>INDUSTRIAL</v>
      </c>
    </row>
    <row r="979" spans="1:24" hidden="1" x14ac:dyDescent="0.3">
      <c r="A979" t="s">
        <v>1910</v>
      </c>
      <c r="C979" t="s">
        <v>1915</v>
      </c>
      <c r="D979" s="1">
        <v>46036</v>
      </c>
      <c r="E979" t="s">
        <v>1916</v>
      </c>
      <c r="F979">
        <v>9</v>
      </c>
      <c r="G979">
        <v>174</v>
      </c>
      <c r="H979" t="str">
        <f>VLOOKUP(G979,[1]OPERADORES!$A:$B,2,0)</f>
        <v>MIRIÃ LOBATO RODRIGUES</v>
      </c>
      <c r="I979" t="s">
        <v>21</v>
      </c>
      <c r="J979" t="s">
        <v>397</v>
      </c>
      <c r="K979" t="s">
        <v>1913</v>
      </c>
      <c r="L979">
        <v>84560</v>
      </c>
      <c r="M979" t="s">
        <v>118</v>
      </c>
      <c r="O979" t="s">
        <v>11</v>
      </c>
      <c r="P979">
        <v>5102</v>
      </c>
      <c r="Q979">
        <v>2</v>
      </c>
      <c r="R979">
        <v>47.89</v>
      </c>
      <c r="S979">
        <v>95.78</v>
      </c>
      <c r="T979">
        <v>78.319999999999993</v>
      </c>
      <c r="U979">
        <v>18.23</v>
      </c>
      <c r="V979" t="str">
        <f>VLOOKUP(L979,'[2]tabela de preços'!$A:$D,4,0)</f>
        <v>BRASILUX</v>
      </c>
      <c r="W979" t="str">
        <f>VLOOKUP(L979,'[2]tabela de preços'!$A:$F,6,0)</f>
        <v>THINNER DE LIMPEZA</v>
      </c>
      <c r="X979" t="str">
        <f>VLOOKUP(L979,'[2]tabela de preços'!$A:$G,7,0)</f>
        <v>THINNER</v>
      </c>
    </row>
    <row r="980" spans="1:24" hidden="1" x14ac:dyDescent="0.3">
      <c r="A980" t="s">
        <v>2056</v>
      </c>
      <c r="C980" t="s">
        <v>2057</v>
      </c>
      <c r="D980" s="1">
        <v>46036</v>
      </c>
      <c r="E980" t="s">
        <v>2058</v>
      </c>
      <c r="F980">
        <v>9</v>
      </c>
      <c r="G980">
        <v>174</v>
      </c>
      <c r="H980" t="str">
        <f>VLOOKUP(G980,[1]OPERADORES!$A:$B,2,0)</f>
        <v>MIRIÃ LOBATO RODRIGUES</v>
      </c>
      <c r="I980" t="s">
        <v>715</v>
      </c>
      <c r="J980" t="s">
        <v>2059</v>
      </c>
      <c r="K980" t="s">
        <v>2060</v>
      </c>
      <c r="L980">
        <v>23110</v>
      </c>
      <c r="M980" t="s">
        <v>409</v>
      </c>
      <c r="O980" t="s">
        <v>11</v>
      </c>
      <c r="P980">
        <v>6102</v>
      </c>
      <c r="Q980">
        <v>300</v>
      </c>
      <c r="R980">
        <v>2.35</v>
      </c>
      <c r="S980">
        <v>705</v>
      </c>
      <c r="T980">
        <v>555</v>
      </c>
      <c r="U980">
        <v>21.28</v>
      </c>
      <c r="V980" t="str">
        <f>VLOOKUP(L980,'[2]tabela de preços'!$A:$D,4,0)</f>
        <v>3M</v>
      </c>
      <c r="W980" t="str">
        <f>VLOOKUP(L980,'[2]tabela de preços'!$A:$F,6,0)</f>
        <v xml:space="preserve">DISCOS / LIXAS / ABRASIVOS </v>
      </c>
      <c r="X980" t="str">
        <f>VLOOKUP(L980,'[2]tabela de preços'!$A:$G,7,0)</f>
        <v>AUTOMOTIVO</v>
      </c>
    </row>
    <row r="981" spans="1:24" hidden="1" x14ac:dyDescent="0.3">
      <c r="A981" t="s">
        <v>2056</v>
      </c>
      <c r="C981" t="s">
        <v>2057</v>
      </c>
      <c r="D981" s="1">
        <v>46036</v>
      </c>
      <c r="E981" t="s">
        <v>2058</v>
      </c>
      <c r="F981">
        <v>9</v>
      </c>
      <c r="G981">
        <v>174</v>
      </c>
      <c r="H981" t="str">
        <f>VLOOKUP(G981,[1]OPERADORES!$A:$B,2,0)</f>
        <v>MIRIÃ LOBATO RODRIGUES</v>
      </c>
      <c r="I981" t="s">
        <v>715</v>
      </c>
      <c r="J981" t="s">
        <v>2059</v>
      </c>
      <c r="K981" t="s">
        <v>2060</v>
      </c>
      <c r="L981">
        <v>23105</v>
      </c>
      <c r="M981" t="s">
        <v>402</v>
      </c>
      <c r="O981" t="s">
        <v>11</v>
      </c>
      <c r="P981">
        <v>6102</v>
      </c>
      <c r="Q981">
        <v>300</v>
      </c>
      <c r="R981">
        <v>2.35</v>
      </c>
      <c r="S981">
        <v>705</v>
      </c>
      <c r="T981">
        <v>576</v>
      </c>
      <c r="U981">
        <v>18.3</v>
      </c>
      <c r="V981" t="str">
        <f>VLOOKUP(L981,'[2]tabela de preços'!$A:$D,4,0)</f>
        <v>3M</v>
      </c>
      <c r="W981" t="str">
        <f>VLOOKUP(L981,'[2]tabela de preços'!$A:$F,6,0)</f>
        <v xml:space="preserve">DISCOS / LIXAS / ABRASIVOS </v>
      </c>
      <c r="X981" t="str">
        <f>VLOOKUP(L981,'[2]tabela de preços'!$A:$G,7,0)</f>
        <v>AUTOMOTIVO</v>
      </c>
    </row>
    <row r="982" spans="1:24" hidden="1" x14ac:dyDescent="0.3">
      <c r="A982" t="s">
        <v>2056</v>
      </c>
      <c r="C982" t="s">
        <v>2057</v>
      </c>
      <c r="D982" s="1">
        <v>46036</v>
      </c>
      <c r="E982" t="s">
        <v>2058</v>
      </c>
      <c r="F982">
        <v>9</v>
      </c>
      <c r="G982">
        <v>174</v>
      </c>
      <c r="H982" t="str">
        <f>VLOOKUP(G982,[1]OPERADORES!$A:$B,2,0)</f>
        <v>MIRIÃ LOBATO RODRIGUES</v>
      </c>
      <c r="I982" t="s">
        <v>715</v>
      </c>
      <c r="J982" t="s">
        <v>2059</v>
      </c>
      <c r="K982" t="s">
        <v>2060</v>
      </c>
      <c r="L982">
        <v>23106</v>
      </c>
      <c r="M982" t="s">
        <v>403</v>
      </c>
      <c r="O982" t="s">
        <v>11</v>
      </c>
      <c r="P982">
        <v>6102</v>
      </c>
      <c r="Q982">
        <v>300</v>
      </c>
      <c r="R982">
        <v>2.35</v>
      </c>
      <c r="S982">
        <v>705</v>
      </c>
      <c r="T982">
        <v>576</v>
      </c>
      <c r="U982">
        <v>18.3</v>
      </c>
      <c r="V982" t="str">
        <f>VLOOKUP(L982,'[2]tabela de preços'!$A:$D,4,0)</f>
        <v>3M</v>
      </c>
      <c r="W982" t="str">
        <f>VLOOKUP(L982,'[2]tabela de preços'!$A:$F,6,0)</f>
        <v xml:space="preserve">DISCOS / LIXAS / ABRASIVOS </v>
      </c>
      <c r="X982" t="str">
        <f>VLOOKUP(L982,'[2]tabela de preços'!$A:$G,7,0)</f>
        <v>AUTOMOTIVO</v>
      </c>
    </row>
    <row r="983" spans="1:24" hidden="1" x14ac:dyDescent="0.3">
      <c r="A983" t="s">
        <v>2056</v>
      </c>
      <c r="C983" t="s">
        <v>2057</v>
      </c>
      <c r="D983" s="1">
        <v>46036</v>
      </c>
      <c r="E983" t="s">
        <v>2058</v>
      </c>
      <c r="F983">
        <v>9</v>
      </c>
      <c r="G983">
        <v>174</v>
      </c>
      <c r="H983" t="str">
        <f>VLOOKUP(G983,[1]OPERADORES!$A:$B,2,0)</f>
        <v>MIRIÃ LOBATO RODRIGUES</v>
      </c>
      <c r="I983" t="s">
        <v>715</v>
      </c>
      <c r="J983" t="s">
        <v>2059</v>
      </c>
      <c r="K983" t="s">
        <v>2060</v>
      </c>
      <c r="L983">
        <v>23107</v>
      </c>
      <c r="M983" t="s">
        <v>247</v>
      </c>
      <c r="O983" t="s">
        <v>11</v>
      </c>
      <c r="P983">
        <v>6102</v>
      </c>
      <c r="Q983">
        <v>300</v>
      </c>
      <c r="R983">
        <v>2.35</v>
      </c>
      <c r="S983">
        <v>705</v>
      </c>
      <c r="T983">
        <v>555</v>
      </c>
      <c r="U983">
        <v>21.28</v>
      </c>
      <c r="V983" t="str">
        <f>VLOOKUP(L983,'[2]tabela de preços'!$A:$D,4,0)</f>
        <v>3M</v>
      </c>
      <c r="W983" t="str">
        <f>VLOOKUP(L983,'[2]tabela de preços'!$A:$F,6,0)</f>
        <v xml:space="preserve">DISCOS / LIXAS / ABRASIVOS </v>
      </c>
      <c r="X983" t="str">
        <f>VLOOKUP(L983,'[2]tabela de preços'!$A:$G,7,0)</f>
        <v>AUTOMOTIVO</v>
      </c>
    </row>
    <row r="984" spans="1:24" hidden="1" x14ac:dyDescent="0.3">
      <c r="A984" t="s">
        <v>2056</v>
      </c>
      <c r="C984" t="s">
        <v>2057</v>
      </c>
      <c r="D984" s="1">
        <v>46036</v>
      </c>
      <c r="E984" t="s">
        <v>2058</v>
      </c>
      <c r="F984">
        <v>9</v>
      </c>
      <c r="G984">
        <v>174</v>
      </c>
      <c r="H984" t="str">
        <f>VLOOKUP(G984,[1]OPERADORES!$A:$B,2,0)</f>
        <v>MIRIÃ LOBATO RODRIGUES</v>
      </c>
      <c r="I984" t="s">
        <v>715</v>
      </c>
      <c r="J984" t="s">
        <v>2059</v>
      </c>
      <c r="K984" t="s">
        <v>2060</v>
      </c>
      <c r="L984">
        <v>214</v>
      </c>
      <c r="M984" t="s">
        <v>2061</v>
      </c>
      <c r="O984" t="s">
        <v>11</v>
      </c>
      <c r="P984">
        <v>6403</v>
      </c>
      <c r="Q984">
        <v>2</v>
      </c>
      <c r="R984">
        <v>283.49</v>
      </c>
      <c r="S984">
        <v>566.98</v>
      </c>
      <c r="T984">
        <v>406.44</v>
      </c>
      <c r="U984">
        <v>28.31</v>
      </c>
      <c r="V984" t="str">
        <f>VLOOKUP(L984,'[2]tabela de preços'!$A:$D,4,0)</f>
        <v>SKY</v>
      </c>
      <c r="W984" t="str">
        <f>VLOOKUP(L984,'[2]tabela de preços'!$A:$F,6,0)</f>
        <v>BASES PU</v>
      </c>
      <c r="X984" t="str">
        <f>VLOOKUP(L984,'[2]tabela de preços'!$A:$G,7,0)</f>
        <v>AUTOMOTIVO</v>
      </c>
    </row>
    <row r="985" spans="1:24" hidden="1" x14ac:dyDescent="0.3">
      <c r="A985" t="s">
        <v>2056</v>
      </c>
      <c r="C985" t="s">
        <v>2057</v>
      </c>
      <c r="D985" s="1">
        <v>46036</v>
      </c>
      <c r="E985" t="s">
        <v>2058</v>
      </c>
      <c r="F985">
        <v>9</v>
      </c>
      <c r="G985">
        <v>174</v>
      </c>
      <c r="H985" t="str">
        <f>VLOOKUP(G985,[1]OPERADORES!$A:$B,2,0)</f>
        <v>MIRIÃ LOBATO RODRIGUES</v>
      </c>
      <c r="I985" t="s">
        <v>715</v>
      </c>
      <c r="J985" t="s">
        <v>2059</v>
      </c>
      <c r="K985" t="s">
        <v>2060</v>
      </c>
      <c r="L985">
        <v>211</v>
      </c>
      <c r="M985" t="s">
        <v>2062</v>
      </c>
      <c r="O985" t="s">
        <v>11</v>
      </c>
      <c r="P985">
        <v>6403</v>
      </c>
      <c r="Q985">
        <v>2</v>
      </c>
      <c r="R985">
        <v>255.26</v>
      </c>
      <c r="S985">
        <v>510.52</v>
      </c>
      <c r="T985">
        <v>365.96</v>
      </c>
      <c r="U985">
        <v>28.32</v>
      </c>
      <c r="V985" t="str">
        <f>VLOOKUP(L985,'[2]tabela de preços'!$A:$D,4,0)</f>
        <v>SKY</v>
      </c>
      <c r="W985" t="str">
        <f>VLOOKUP(L985,'[2]tabela de preços'!$A:$F,6,0)</f>
        <v>BASES PU</v>
      </c>
      <c r="X985" t="str">
        <f>VLOOKUP(L985,'[2]tabela de preços'!$A:$G,7,0)</f>
        <v>AUTOMOTIVO</v>
      </c>
    </row>
    <row r="986" spans="1:24" hidden="1" x14ac:dyDescent="0.3">
      <c r="A986" t="s">
        <v>2056</v>
      </c>
      <c r="C986" t="s">
        <v>2057</v>
      </c>
      <c r="D986" s="1">
        <v>46036</v>
      </c>
      <c r="E986" t="s">
        <v>2058</v>
      </c>
      <c r="F986">
        <v>9</v>
      </c>
      <c r="G986">
        <v>174</v>
      </c>
      <c r="H986" t="str">
        <f>VLOOKUP(G986,[1]OPERADORES!$A:$B,2,0)</f>
        <v>MIRIÃ LOBATO RODRIGUES</v>
      </c>
      <c r="I986" t="s">
        <v>715</v>
      </c>
      <c r="J986" t="s">
        <v>2059</v>
      </c>
      <c r="K986" t="s">
        <v>2060</v>
      </c>
      <c r="L986">
        <v>10404</v>
      </c>
      <c r="M986" t="s">
        <v>130</v>
      </c>
      <c r="O986" t="s">
        <v>11</v>
      </c>
      <c r="P986">
        <v>6102</v>
      </c>
      <c r="Q986">
        <v>24</v>
      </c>
      <c r="R986">
        <v>16.29</v>
      </c>
      <c r="S986">
        <v>390.96</v>
      </c>
      <c r="T986">
        <v>319.68</v>
      </c>
      <c r="U986">
        <v>18.23</v>
      </c>
      <c r="V986" t="str">
        <f>VLOOKUP(L986,'[2]tabela de preços'!$A:$D,4,0)</f>
        <v>MAXI RUBBER</v>
      </c>
      <c r="W986" t="str">
        <f>VLOOKUP(L986,'[2]tabela de preços'!$A:$F,6,0)</f>
        <v>VEDADORES / SELANTES</v>
      </c>
      <c r="X986" t="str">
        <f>VLOOKUP(L986,'[2]tabela de preços'!$A:$G,7,0)</f>
        <v>AUTOMOTIVO</v>
      </c>
    </row>
    <row r="987" spans="1:24" hidden="1" x14ac:dyDescent="0.3">
      <c r="A987" t="s">
        <v>2259</v>
      </c>
      <c r="B987" t="s">
        <v>2260</v>
      </c>
      <c r="C987" t="s">
        <v>2267</v>
      </c>
      <c r="D987" s="1">
        <v>46036</v>
      </c>
      <c r="E987" t="s">
        <v>2268</v>
      </c>
      <c r="F987">
        <v>9</v>
      </c>
      <c r="G987">
        <v>174</v>
      </c>
      <c r="H987" t="str">
        <f>VLOOKUP(G987,[1]OPERADORES!$A:$B,2,0)</f>
        <v>MIRIÃ LOBATO RODRIGUES</v>
      </c>
      <c r="I987" t="s">
        <v>21</v>
      </c>
      <c r="J987" t="s">
        <v>762</v>
      </c>
      <c r="K987" t="s">
        <v>2263</v>
      </c>
      <c r="L987">
        <v>84399</v>
      </c>
      <c r="M987" t="s">
        <v>2269</v>
      </c>
      <c r="O987" t="s">
        <v>11</v>
      </c>
      <c r="P987">
        <v>5102</v>
      </c>
      <c r="Q987">
        <v>2</v>
      </c>
      <c r="R987">
        <v>59.91</v>
      </c>
      <c r="S987">
        <v>119.82</v>
      </c>
      <c r="T987">
        <v>87.84</v>
      </c>
      <c r="U987">
        <v>26.69</v>
      </c>
      <c r="V987" t="str">
        <f>VLOOKUP(L987,'[2]tabela de preços'!$A:$D,4,0)</f>
        <v>VONIXX</v>
      </c>
      <c r="W987" t="str">
        <f>VLOOKUP(L987,'[2]tabela de preços'!$A:$F,6,0)</f>
        <v>LINHA DE HIGENIZAÇÃO E ESTÉTICA  AUTOMOTIVA</v>
      </c>
      <c r="X987" t="str">
        <f>VLOOKUP(L987,'[2]tabela de preços'!$A:$G,7,0)</f>
        <v>AUTOMOTIVO</v>
      </c>
    </row>
    <row r="988" spans="1:24" hidden="1" x14ac:dyDescent="0.3">
      <c r="A988" t="s">
        <v>2327</v>
      </c>
      <c r="C988" t="s">
        <v>2328</v>
      </c>
      <c r="D988" s="1">
        <v>46036</v>
      </c>
      <c r="E988" t="s">
        <v>2329</v>
      </c>
      <c r="F988">
        <v>9</v>
      </c>
      <c r="G988">
        <v>230</v>
      </c>
      <c r="H988" t="str">
        <f>VLOOKUP(G988,[1]OPERADORES!$A:$B,2,0)</f>
        <v>SÔNIA</v>
      </c>
      <c r="I988" t="s">
        <v>21</v>
      </c>
      <c r="J988" t="s">
        <v>66</v>
      </c>
      <c r="K988" t="s">
        <v>2330</v>
      </c>
      <c r="L988">
        <v>84335</v>
      </c>
      <c r="M988" t="s">
        <v>269</v>
      </c>
      <c r="O988" t="s">
        <v>11</v>
      </c>
      <c r="P988">
        <v>5403</v>
      </c>
      <c r="Q988">
        <v>1</v>
      </c>
      <c r="R988">
        <v>59.98</v>
      </c>
      <c r="S988">
        <v>59.98</v>
      </c>
      <c r="T988">
        <v>50.65</v>
      </c>
      <c r="U988">
        <v>15.56</v>
      </c>
      <c r="V988" t="str">
        <f>VLOOKUP(L988,'[2]tabela de preços'!$A:$D,4,0)</f>
        <v>BRASILUX</v>
      </c>
      <c r="W988" t="str">
        <f>VLOOKUP(L988,'[2]tabela de preços'!$A:$F,6,0)</f>
        <v>ESMALTES</v>
      </c>
      <c r="X988" t="str">
        <f>VLOOKUP(L988,'[2]tabela de preços'!$A:$G,7,0)</f>
        <v>INDUSTRIAL</v>
      </c>
    </row>
    <row r="989" spans="1:24" hidden="1" x14ac:dyDescent="0.3">
      <c r="A989" t="s">
        <v>2327</v>
      </c>
      <c r="C989" t="s">
        <v>2328</v>
      </c>
      <c r="D989" s="1">
        <v>46036</v>
      </c>
      <c r="E989" t="s">
        <v>2329</v>
      </c>
      <c r="F989">
        <v>9</v>
      </c>
      <c r="G989">
        <v>230</v>
      </c>
      <c r="H989" t="str">
        <f>VLOOKUP(G989,[1]OPERADORES!$A:$B,2,0)</f>
        <v>SÔNIA</v>
      </c>
      <c r="I989" t="s">
        <v>21</v>
      </c>
      <c r="J989" t="s">
        <v>66</v>
      </c>
      <c r="K989" t="s">
        <v>2330</v>
      </c>
      <c r="L989">
        <v>23364</v>
      </c>
      <c r="M989" t="s">
        <v>55</v>
      </c>
      <c r="O989" t="s">
        <v>11</v>
      </c>
      <c r="P989">
        <v>5102</v>
      </c>
      <c r="Q989">
        <v>2</v>
      </c>
      <c r="R989">
        <v>6.19</v>
      </c>
      <c r="S989">
        <v>12.38</v>
      </c>
      <c r="T989">
        <v>9.82</v>
      </c>
      <c r="U989">
        <v>20.68</v>
      </c>
      <c r="V989" t="str">
        <f>VLOOKUP(L989,'[2]tabela de preços'!$A:$D,4,0)</f>
        <v>AUTO AMERICA</v>
      </c>
      <c r="W989" t="str">
        <f>VLOOKUP(L989,'[2]tabela de preços'!$A:$F,6,0)</f>
        <v>FLANELAS / PANOS</v>
      </c>
      <c r="X989" t="str">
        <f>VLOOKUP(L989,'[2]tabela de preços'!$A:$G,7,0)</f>
        <v>AUTOMOTIVO</v>
      </c>
    </row>
    <row r="990" spans="1:24" hidden="1" x14ac:dyDescent="0.3">
      <c r="A990" t="s">
        <v>2333</v>
      </c>
      <c r="B990" t="s">
        <v>2334</v>
      </c>
      <c r="C990" t="s">
        <v>2345</v>
      </c>
      <c r="D990" s="1">
        <v>46036</v>
      </c>
      <c r="F990">
        <v>9</v>
      </c>
      <c r="G990">
        <v>174</v>
      </c>
      <c r="H990" t="str">
        <f>VLOOKUP(G990,[1]OPERADORES!$A:$B,2,0)</f>
        <v>MIRIÃ LOBATO RODRIGUES</v>
      </c>
      <c r="I990" t="s">
        <v>126</v>
      </c>
      <c r="J990" t="s">
        <v>2337</v>
      </c>
      <c r="K990" t="s">
        <v>2338</v>
      </c>
      <c r="L990">
        <v>84421</v>
      </c>
      <c r="M990" t="s">
        <v>568</v>
      </c>
      <c r="N990" t="s">
        <v>2346</v>
      </c>
      <c r="O990" t="s">
        <v>11</v>
      </c>
      <c r="P990">
        <v>2202</v>
      </c>
      <c r="Q990">
        <v>-10</v>
      </c>
      <c r="R990">
        <v>6.35</v>
      </c>
      <c r="S990">
        <v>-63.5</v>
      </c>
      <c r="T990">
        <v>-48.2</v>
      </c>
      <c r="U990">
        <v>24.09</v>
      </c>
      <c r="V990" t="str">
        <f>VLOOKUP(L990,'[2]tabela de preços'!$A:$D,4,0)</f>
        <v>ATLAS</v>
      </c>
      <c r="W990" t="str">
        <f>VLOOKUP(L990,'[2]tabela de preços'!$A:$F,6,0)</f>
        <v>ROLOS / TRINCHAS / PINCÉIS / ESPÁTULAS</v>
      </c>
      <c r="X990" t="str">
        <f>VLOOKUP(L990,'[2]tabela de preços'!$A:$G,7,0)</f>
        <v>IMOBILIÁRIO</v>
      </c>
    </row>
    <row r="991" spans="1:24" hidden="1" x14ac:dyDescent="0.3">
      <c r="A991" t="s">
        <v>2333</v>
      </c>
      <c r="B991" t="s">
        <v>2334</v>
      </c>
      <c r="C991" t="s">
        <v>2347</v>
      </c>
      <c r="D991" s="1">
        <v>46036</v>
      </c>
      <c r="E991" t="s">
        <v>2348</v>
      </c>
      <c r="F991">
        <v>9</v>
      </c>
      <c r="G991">
        <v>174</v>
      </c>
      <c r="H991" t="str">
        <f>VLOOKUP(G991,[1]OPERADORES!$A:$B,2,0)</f>
        <v>MIRIÃ LOBATO RODRIGUES</v>
      </c>
      <c r="I991" t="s">
        <v>126</v>
      </c>
      <c r="J991" t="s">
        <v>2337</v>
      </c>
      <c r="K991" t="s">
        <v>2338</v>
      </c>
      <c r="L991">
        <v>84489</v>
      </c>
      <c r="M991" t="s">
        <v>1610</v>
      </c>
      <c r="O991" t="s">
        <v>11</v>
      </c>
      <c r="P991">
        <v>6403</v>
      </c>
      <c r="Q991">
        <v>2</v>
      </c>
      <c r="R991">
        <v>480.28</v>
      </c>
      <c r="S991">
        <v>960.56</v>
      </c>
      <c r="T991">
        <v>729.08</v>
      </c>
      <c r="U991">
        <v>24.1</v>
      </c>
      <c r="V991" t="str">
        <f>VLOOKUP(L991,'[2]tabela de preços'!$A:$D,4,0)</f>
        <v>BRASILUX</v>
      </c>
      <c r="W991" t="str">
        <f>VLOOKUP(L991,'[2]tabela de preços'!$A:$F,6,0)</f>
        <v xml:space="preserve">BASES SISTEMA NO MACHINE </v>
      </c>
      <c r="X991" t="str">
        <f>VLOOKUP(L991,'[2]tabela de preços'!$A:$G,7,0)</f>
        <v>INDUSTRIAL</v>
      </c>
    </row>
    <row r="992" spans="1:24" hidden="1" x14ac:dyDescent="0.3">
      <c r="A992" t="s">
        <v>2333</v>
      </c>
      <c r="B992" t="s">
        <v>2334</v>
      </c>
      <c r="C992" t="s">
        <v>2347</v>
      </c>
      <c r="D992" s="1">
        <v>46036</v>
      </c>
      <c r="E992" t="s">
        <v>2348</v>
      </c>
      <c r="F992">
        <v>9</v>
      </c>
      <c r="G992">
        <v>174</v>
      </c>
      <c r="H992" t="str">
        <f>VLOOKUP(G992,[1]OPERADORES!$A:$B,2,0)</f>
        <v>MIRIÃ LOBATO RODRIGUES</v>
      </c>
      <c r="I992" t="s">
        <v>126</v>
      </c>
      <c r="J992" t="s">
        <v>2337</v>
      </c>
      <c r="K992" t="s">
        <v>2338</v>
      </c>
      <c r="L992">
        <v>84644</v>
      </c>
      <c r="M992" t="s">
        <v>77</v>
      </c>
      <c r="O992" t="s">
        <v>11</v>
      </c>
      <c r="P992">
        <v>6403</v>
      </c>
      <c r="Q992">
        <v>6</v>
      </c>
      <c r="R992">
        <v>36.01</v>
      </c>
      <c r="S992">
        <v>216.06</v>
      </c>
      <c r="T992">
        <v>163.98</v>
      </c>
      <c r="U992">
        <v>24.1</v>
      </c>
      <c r="V992" t="str">
        <f>VLOOKUP(L992,'[2]tabela de preços'!$A:$D,4,0)</f>
        <v>BRASILUX</v>
      </c>
      <c r="W992" t="str">
        <f>VLOOKUP(L992,'[2]tabela de preços'!$A:$F,6,0)</f>
        <v xml:space="preserve">BASES SISTEMA NO MACHINE </v>
      </c>
      <c r="X992" t="str">
        <f>VLOOKUP(L992,'[2]tabela de preços'!$A:$G,7,0)</f>
        <v>INDUSTRIAL</v>
      </c>
    </row>
    <row r="993" spans="1:24" hidden="1" x14ac:dyDescent="0.3">
      <c r="A993" t="s">
        <v>2333</v>
      </c>
      <c r="B993" t="s">
        <v>2334</v>
      </c>
      <c r="C993" t="s">
        <v>2347</v>
      </c>
      <c r="D993" s="1">
        <v>46036</v>
      </c>
      <c r="E993" t="s">
        <v>2348</v>
      </c>
      <c r="F993">
        <v>9</v>
      </c>
      <c r="G993">
        <v>174</v>
      </c>
      <c r="H993" t="str">
        <f>VLOOKUP(G993,[1]OPERADORES!$A:$B,2,0)</f>
        <v>MIRIÃ LOBATO RODRIGUES</v>
      </c>
      <c r="I993" t="s">
        <v>126</v>
      </c>
      <c r="J993" t="s">
        <v>2337</v>
      </c>
      <c r="K993" t="s">
        <v>2338</v>
      </c>
      <c r="L993">
        <v>84494</v>
      </c>
      <c r="M993" t="s">
        <v>1539</v>
      </c>
      <c r="O993" t="s">
        <v>11</v>
      </c>
      <c r="P993">
        <v>6403</v>
      </c>
      <c r="Q993">
        <v>3</v>
      </c>
      <c r="R993">
        <v>150.94</v>
      </c>
      <c r="S993">
        <v>452.82</v>
      </c>
      <c r="T993">
        <v>343.71</v>
      </c>
      <c r="U993">
        <v>24.1</v>
      </c>
      <c r="V993" t="str">
        <f>VLOOKUP(L993,'[2]tabela de preços'!$A:$D,4,0)</f>
        <v>BRASILUX</v>
      </c>
      <c r="W993" t="str">
        <f>VLOOKUP(L993,'[2]tabela de preços'!$A:$F,6,0)</f>
        <v xml:space="preserve">BASES SISTEMA NO MACHINE </v>
      </c>
      <c r="X993" t="str">
        <f>VLOOKUP(L993,'[2]tabela de preços'!$A:$G,7,0)</f>
        <v>INDUSTRIAL</v>
      </c>
    </row>
    <row r="994" spans="1:24" hidden="1" x14ac:dyDescent="0.3">
      <c r="A994" t="s">
        <v>2333</v>
      </c>
      <c r="B994" t="s">
        <v>2334</v>
      </c>
      <c r="C994" t="s">
        <v>2347</v>
      </c>
      <c r="D994" s="1">
        <v>46036</v>
      </c>
      <c r="E994" t="s">
        <v>2348</v>
      </c>
      <c r="F994">
        <v>9</v>
      </c>
      <c r="G994">
        <v>174</v>
      </c>
      <c r="H994" t="str">
        <f>VLOOKUP(G994,[1]OPERADORES!$A:$B,2,0)</f>
        <v>MIRIÃ LOBATO RODRIGUES</v>
      </c>
      <c r="I994" t="s">
        <v>126</v>
      </c>
      <c r="J994" t="s">
        <v>2337</v>
      </c>
      <c r="K994" t="s">
        <v>2338</v>
      </c>
      <c r="L994">
        <v>85280</v>
      </c>
      <c r="M994" t="s">
        <v>943</v>
      </c>
      <c r="O994" t="s">
        <v>11</v>
      </c>
      <c r="P994">
        <v>6102</v>
      </c>
      <c r="Q994">
        <v>12</v>
      </c>
      <c r="R994">
        <v>55.72</v>
      </c>
      <c r="S994">
        <v>668.64</v>
      </c>
      <c r="T994">
        <v>507.48</v>
      </c>
      <c r="U994">
        <v>24.1</v>
      </c>
      <c r="V994" t="str">
        <f>VLOOKUP(L994,'[2]tabela de preços'!$A:$D,4,0)</f>
        <v>BRASILUX</v>
      </c>
      <c r="W994" t="str">
        <f>VLOOKUP(L994,'[2]tabela de preços'!$A:$F,6,0)</f>
        <v>CATALISADORES INDIVIDUAIS</v>
      </c>
      <c r="X994" t="str">
        <f>VLOOKUP(L994,'[2]tabela de preços'!$A:$G,7,0)</f>
        <v>IMOBILIÁRIO</v>
      </c>
    </row>
    <row r="995" spans="1:24" hidden="1" x14ac:dyDescent="0.3">
      <c r="A995" t="s">
        <v>2333</v>
      </c>
      <c r="B995" t="s">
        <v>2334</v>
      </c>
      <c r="C995" t="s">
        <v>2347</v>
      </c>
      <c r="D995" s="1">
        <v>46036</v>
      </c>
      <c r="E995" t="s">
        <v>2348</v>
      </c>
      <c r="F995">
        <v>9</v>
      </c>
      <c r="G995">
        <v>174</v>
      </c>
      <c r="H995" t="str">
        <f>VLOOKUP(G995,[1]OPERADORES!$A:$B,2,0)</f>
        <v>MIRIÃ LOBATO RODRIGUES</v>
      </c>
      <c r="I995" t="s">
        <v>126</v>
      </c>
      <c r="J995" t="s">
        <v>2337</v>
      </c>
      <c r="K995" t="s">
        <v>2338</v>
      </c>
      <c r="L995">
        <v>84824</v>
      </c>
      <c r="M995" t="s">
        <v>1242</v>
      </c>
      <c r="O995" t="s">
        <v>11</v>
      </c>
      <c r="P995">
        <v>6102</v>
      </c>
      <c r="Q995">
        <v>2</v>
      </c>
      <c r="R995">
        <v>324.32</v>
      </c>
      <c r="S995">
        <v>648.64</v>
      </c>
      <c r="T995">
        <v>492.32</v>
      </c>
      <c r="U995">
        <v>24.1</v>
      </c>
      <c r="V995" t="str">
        <f>VLOOKUP(L995,'[2]tabela de preços'!$A:$D,4,0)</f>
        <v>BRASILUX</v>
      </c>
      <c r="W995" t="str">
        <f>VLOOKUP(L995,'[2]tabela de preços'!$A:$F,6,0)</f>
        <v>DILUENTE</v>
      </c>
      <c r="X995" t="str">
        <f>VLOOKUP(L995,'[2]tabela de preços'!$A:$G,7,0)</f>
        <v>AUTOMOTIVO</v>
      </c>
    </row>
    <row r="996" spans="1:24" hidden="1" x14ac:dyDescent="0.3">
      <c r="A996" t="s">
        <v>2333</v>
      </c>
      <c r="B996" t="s">
        <v>2334</v>
      </c>
      <c r="C996" t="s">
        <v>2347</v>
      </c>
      <c r="D996" s="1">
        <v>46036</v>
      </c>
      <c r="E996" t="s">
        <v>2348</v>
      </c>
      <c r="F996">
        <v>9</v>
      </c>
      <c r="G996">
        <v>174</v>
      </c>
      <c r="H996" t="str">
        <f>VLOOKUP(G996,[1]OPERADORES!$A:$B,2,0)</f>
        <v>MIRIÃ LOBATO RODRIGUES</v>
      </c>
      <c r="I996" t="s">
        <v>126</v>
      </c>
      <c r="J996" t="s">
        <v>2337</v>
      </c>
      <c r="K996" t="s">
        <v>2338</v>
      </c>
      <c r="L996">
        <v>10096</v>
      </c>
      <c r="M996" t="s">
        <v>2349</v>
      </c>
      <c r="O996" t="s">
        <v>11</v>
      </c>
      <c r="P996">
        <v>6102</v>
      </c>
      <c r="Q996">
        <v>10</v>
      </c>
      <c r="R996">
        <v>8.8699999999999992</v>
      </c>
      <c r="S996">
        <v>88.7</v>
      </c>
      <c r="T996">
        <v>67.3</v>
      </c>
      <c r="U996">
        <v>24.13</v>
      </c>
      <c r="V996" t="str">
        <f>VLOOKUP(L996,'[2]tabela de preços'!$A:$D,4,0)</f>
        <v>3M</v>
      </c>
      <c r="W996" t="str">
        <f>VLOOKUP(L996,'[2]tabela de preços'!$A:$F,6,0)</f>
        <v>EPI´S</v>
      </c>
      <c r="X996" t="str">
        <f>VLOOKUP(L996,'[2]tabela de preços'!$A:$G,7,0)</f>
        <v>AUTOMOTIVO</v>
      </c>
    </row>
    <row r="997" spans="1:24" hidden="1" x14ac:dyDescent="0.3">
      <c r="A997" t="s">
        <v>2333</v>
      </c>
      <c r="B997" t="s">
        <v>2334</v>
      </c>
      <c r="C997" t="s">
        <v>2347</v>
      </c>
      <c r="D997" s="1">
        <v>46036</v>
      </c>
      <c r="E997" t="s">
        <v>2348</v>
      </c>
      <c r="F997">
        <v>9</v>
      </c>
      <c r="G997">
        <v>174</v>
      </c>
      <c r="H997" t="str">
        <f>VLOOKUP(G997,[1]OPERADORES!$A:$B,2,0)</f>
        <v>MIRIÃ LOBATO RODRIGUES</v>
      </c>
      <c r="I997" t="s">
        <v>126</v>
      </c>
      <c r="J997" t="s">
        <v>2337</v>
      </c>
      <c r="K997" t="s">
        <v>2338</v>
      </c>
      <c r="L997">
        <v>10298</v>
      </c>
      <c r="M997" t="s">
        <v>85</v>
      </c>
      <c r="O997" t="s">
        <v>11</v>
      </c>
      <c r="P997">
        <v>6102</v>
      </c>
      <c r="Q997">
        <v>24</v>
      </c>
      <c r="R997">
        <v>54.9</v>
      </c>
      <c r="S997" s="2">
        <v>1317.6</v>
      </c>
      <c r="T997" s="2">
        <v>1137.1199999999999</v>
      </c>
      <c r="U997">
        <v>13.7</v>
      </c>
      <c r="V997" t="str">
        <f>VLOOKUP(L997,'[2]tabela de preços'!$A:$D,4,0)</f>
        <v>ANJO</v>
      </c>
      <c r="W997" t="str">
        <f>VLOOKUP(L997,'[2]tabela de preços'!$A:$F,6,0)</f>
        <v>THINNER DE LIMPEZA</v>
      </c>
      <c r="X997" t="str">
        <f>VLOOKUP(L997,'[2]tabela de preços'!$A:$G,7,0)</f>
        <v>THINNER</v>
      </c>
    </row>
    <row r="998" spans="1:24" hidden="1" x14ac:dyDescent="0.3">
      <c r="A998" t="s">
        <v>18</v>
      </c>
      <c r="C998" t="s">
        <v>43</v>
      </c>
      <c r="D998" s="1">
        <v>46037</v>
      </c>
      <c r="E998" t="s">
        <v>44</v>
      </c>
      <c r="F998">
        <v>9</v>
      </c>
      <c r="G998">
        <v>236</v>
      </c>
      <c r="H998" t="str">
        <f>VLOOKUP(G998,[1]OPERADORES!$A:$B,2,0)</f>
        <v>DANIEL</v>
      </c>
      <c r="I998" t="s">
        <v>21</v>
      </c>
      <c r="J998" t="s">
        <v>22</v>
      </c>
      <c r="K998" t="s">
        <v>23</v>
      </c>
      <c r="L998">
        <v>85139</v>
      </c>
      <c r="M998" t="s">
        <v>45</v>
      </c>
      <c r="O998" t="s">
        <v>46</v>
      </c>
      <c r="P998">
        <v>5403</v>
      </c>
      <c r="Q998">
        <v>1</v>
      </c>
      <c r="R998">
        <v>103.27</v>
      </c>
      <c r="S998">
        <v>103.27</v>
      </c>
      <c r="T998">
        <v>78.38</v>
      </c>
      <c r="U998">
        <v>24.1</v>
      </c>
      <c r="V998" t="str">
        <f>VLOOKUP(L998,'[2]tabela de preços'!$A:$D,4,0)</f>
        <v>MULTILONA</v>
      </c>
      <c r="W998" t="str">
        <f>VLOOKUP(L998,'[2]tabela de preços'!$A:$F,6,0)</f>
        <v>LONAS</v>
      </c>
      <c r="X998" t="str">
        <f>VLOOKUP(L998,'[2]tabela de preços'!$A:$G,7,0)</f>
        <v>IMOBILIÁRIO</v>
      </c>
    </row>
    <row r="999" spans="1:24" hidden="1" x14ac:dyDescent="0.3">
      <c r="A999" t="s">
        <v>101</v>
      </c>
      <c r="C999" t="s">
        <v>102</v>
      </c>
      <c r="D999" s="1">
        <v>46037</v>
      </c>
      <c r="E999" t="s">
        <v>103</v>
      </c>
      <c r="F999">
        <v>9</v>
      </c>
      <c r="G999">
        <v>236</v>
      </c>
      <c r="H999" t="str">
        <f>VLOOKUP(G999,[1]OPERADORES!$A:$B,2,0)</f>
        <v>DANIEL</v>
      </c>
      <c r="I999" t="s">
        <v>21</v>
      </c>
      <c r="J999" t="s">
        <v>104</v>
      </c>
      <c r="K999" t="s">
        <v>105</v>
      </c>
      <c r="L999">
        <v>20217</v>
      </c>
      <c r="M999" t="s">
        <v>106</v>
      </c>
      <c r="O999" t="s">
        <v>11</v>
      </c>
      <c r="P999">
        <v>5102</v>
      </c>
      <c r="Q999">
        <v>1</v>
      </c>
      <c r="R999">
        <v>5.18</v>
      </c>
      <c r="S999">
        <v>5.18</v>
      </c>
      <c r="T999">
        <v>3.93</v>
      </c>
      <c r="U999">
        <v>24.13</v>
      </c>
      <c r="V999" t="str">
        <f>VLOOKUP(L999,'[2]tabela de preços'!$A:$D,4,0)</f>
        <v>WANDA</v>
      </c>
      <c r="W999" t="str">
        <f>VLOOKUP(L999,'[2]tabela de preços'!$A:$F,6,0)</f>
        <v>APLICADORES / ADAPTADORES / ENGATES / SUPORTES</v>
      </c>
      <c r="X999" t="str">
        <f>VLOOKUP(L999,'[2]tabela de preços'!$A:$G,7,0)</f>
        <v>AUTOMOTIVO</v>
      </c>
    </row>
    <row r="1000" spans="1:24" hidden="1" x14ac:dyDescent="0.3">
      <c r="A1000" t="s">
        <v>101</v>
      </c>
      <c r="C1000" t="s">
        <v>102</v>
      </c>
      <c r="D1000" s="1">
        <v>46037</v>
      </c>
      <c r="E1000" t="s">
        <v>103</v>
      </c>
      <c r="F1000">
        <v>9</v>
      </c>
      <c r="G1000">
        <v>236</v>
      </c>
      <c r="H1000" t="str">
        <f>VLOOKUP(G1000,[1]OPERADORES!$A:$B,2,0)</f>
        <v>DANIEL</v>
      </c>
      <c r="I1000" t="s">
        <v>21</v>
      </c>
      <c r="J1000" t="s">
        <v>104</v>
      </c>
      <c r="K1000" t="s">
        <v>105</v>
      </c>
      <c r="L1000">
        <v>24248</v>
      </c>
      <c r="M1000" t="s">
        <v>107</v>
      </c>
      <c r="O1000" t="s">
        <v>11</v>
      </c>
      <c r="P1000">
        <v>5102</v>
      </c>
      <c r="Q1000">
        <v>4</v>
      </c>
      <c r="R1000">
        <v>8</v>
      </c>
      <c r="S1000">
        <v>32</v>
      </c>
      <c r="T1000">
        <v>25.64</v>
      </c>
      <c r="U1000">
        <v>19.88</v>
      </c>
      <c r="V1000" t="str">
        <f>VLOOKUP(L1000,'[2]tabela de preços'!$A:$D,4,0)</f>
        <v>SHERWIN WILLIAMS</v>
      </c>
      <c r="W1000" t="str">
        <f>VLOOKUP(L1000,'[2]tabela de preços'!$A:$F,6,0)</f>
        <v>PRIMER AUTOMOTIVO</v>
      </c>
      <c r="X1000" t="str">
        <f>VLOOKUP(L1000,'[2]tabela de preços'!$A:$G,7,0)</f>
        <v>AUTOMOTIVO</v>
      </c>
    </row>
    <row r="1001" spans="1:24" hidden="1" x14ac:dyDescent="0.3">
      <c r="A1001" t="s">
        <v>101</v>
      </c>
      <c r="C1001" t="s">
        <v>102</v>
      </c>
      <c r="D1001" s="1">
        <v>46037</v>
      </c>
      <c r="E1001" t="s">
        <v>103</v>
      </c>
      <c r="F1001">
        <v>9</v>
      </c>
      <c r="G1001">
        <v>236</v>
      </c>
      <c r="H1001" t="str">
        <f>VLOOKUP(G1001,[1]OPERADORES!$A:$B,2,0)</f>
        <v>DANIEL</v>
      </c>
      <c r="I1001" t="s">
        <v>21</v>
      </c>
      <c r="J1001" t="s">
        <v>104</v>
      </c>
      <c r="K1001" t="s">
        <v>105</v>
      </c>
      <c r="L1001">
        <v>21037</v>
      </c>
      <c r="M1001" t="s">
        <v>108</v>
      </c>
      <c r="O1001" t="s">
        <v>11</v>
      </c>
      <c r="P1001">
        <v>5102</v>
      </c>
      <c r="Q1001">
        <v>5</v>
      </c>
      <c r="R1001">
        <v>17.03</v>
      </c>
      <c r="S1001">
        <v>85.15</v>
      </c>
      <c r="T1001">
        <v>64.599999999999994</v>
      </c>
      <c r="U1001">
        <v>24.13</v>
      </c>
      <c r="V1001" t="str">
        <f>VLOOKUP(L1001,'[2]tabela de preços'!$A:$D,4,0)</f>
        <v>SHERWIN WILLIAMS</v>
      </c>
      <c r="W1001" t="str">
        <f>VLOOKUP(L1001,'[2]tabela de preços'!$A:$F,6,0)</f>
        <v>CATALISADORES INDIVIDUAS</v>
      </c>
      <c r="X1001" t="str">
        <f>VLOOKUP(L1001,'[2]tabela de preços'!$A:$G,7,0)</f>
        <v>AUTOMOTIVO</v>
      </c>
    </row>
    <row r="1002" spans="1:24" hidden="1" x14ac:dyDescent="0.3">
      <c r="A1002" t="s">
        <v>101</v>
      </c>
      <c r="C1002" t="s">
        <v>102</v>
      </c>
      <c r="D1002" s="1">
        <v>46037</v>
      </c>
      <c r="E1002" t="s">
        <v>103</v>
      </c>
      <c r="F1002">
        <v>9</v>
      </c>
      <c r="G1002">
        <v>236</v>
      </c>
      <c r="H1002" t="str">
        <f>VLOOKUP(G1002,[1]OPERADORES!$A:$B,2,0)</f>
        <v>DANIEL</v>
      </c>
      <c r="I1002" t="s">
        <v>21</v>
      </c>
      <c r="J1002" t="s">
        <v>104</v>
      </c>
      <c r="K1002" t="s">
        <v>105</v>
      </c>
      <c r="L1002">
        <v>21033</v>
      </c>
      <c r="M1002" t="s">
        <v>109</v>
      </c>
      <c r="O1002" t="s">
        <v>11</v>
      </c>
      <c r="P1002">
        <v>5102</v>
      </c>
      <c r="Q1002">
        <v>5</v>
      </c>
      <c r="R1002">
        <v>27.77</v>
      </c>
      <c r="S1002">
        <v>138.85</v>
      </c>
      <c r="T1002">
        <v>105.4</v>
      </c>
      <c r="U1002">
        <v>24.09</v>
      </c>
      <c r="V1002" t="str">
        <f>VLOOKUP(L1002,'[2]tabela de preços'!$A:$D,4,0)</f>
        <v>SHERWIN WILLIAMS</v>
      </c>
      <c r="W1002" t="str">
        <f>VLOOKUP(L1002,'[2]tabela de preços'!$A:$F,6,0)</f>
        <v>TINTAS PU</v>
      </c>
      <c r="X1002" t="str">
        <f>VLOOKUP(L1002,'[2]tabela de preços'!$A:$G,7,0)</f>
        <v>AUTOMOTIVO</v>
      </c>
    </row>
    <row r="1003" spans="1:24" hidden="1" x14ac:dyDescent="0.3">
      <c r="A1003" t="s">
        <v>101</v>
      </c>
      <c r="C1003" t="s">
        <v>102</v>
      </c>
      <c r="D1003" s="1">
        <v>46037</v>
      </c>
      <c r="E1003" t="s">
        <v>103</v>
      </c>
      <c r="F1003">
        <v>9</v>
      </c>
      <c r="G1003">
        <v>236</v>
      </c>
      <c r="H1003" t="str">
        <f>VLOOKUP(G1003,[1]OPERADORES!$A:$B,2,0)</f>
        <v>DANIEL</v>
      </c>
      <c r="I1003" t="s">
        <v>21</v>
      </c>
      <c r="J1003" t="s">
        <v>104</v>
      </c>
      <c r="K1003" t="s">
        <v>105</v>
      </c>
      <c r="L1003">
        <v>23465</v>
      </c>
      <c r="M1003" t="s">
        <v>110</v>
      </c>
      <c r="O1003" t="s">
        <v>11</v>
      </c>
      <c r="P1003">
        <v>5102</v>
      </c>
      <c r="Q1003">
        <v>5</v>
      </c>
      <c r="R1003">
        <v>3.76</v>
      </c>
      <c r="S1003">
        <v>18.8</v>
      </c>
      <c r="T1003">
        <v>14.25</v>
      </c>
      <c r="U1003">
        <v>24.2</v>
      </c>
      <c r="V1003" t="str">
        <f>VLOOKUP(L1003,'[2]tabela de preços'!$A:$D,4,0)</f>
        <v>3M</v>
      </c>
      <c r="W1003" t="str">
        <f>VLOOKUP(L1003,'[2]tabela de preços'!$A:$F,6,0)</f>
        <v>EPI´S</v>
      </c>
      <c r="X1003" t="str">
        <f>VLOOKUP(L1003,'[2]tabela de preços'!$A:$G,7,0)</f>
        <v>AUTOMOTIVO</v>
      </c>
    </row>
    <row r="1004" spans="1:24" hidden="1" x14ac:dyDescent="0.3">
      <c r="A1004" t="s">
        <v>101</v>
      </c>
      <c r="C1004" t="s">
        <v>102</v>
      </c>
      <c r="D1004" s="1">
        <v>46037</v>
      </c>
      <c r="E1004" t="s">
        <v>103</v>
      </c>
      <c r="F1004">
        <v>9</v>
      </c>
      <c r="G1004">
        <v>236</v>
      </c>
      <c r="H1004" t="str">
        <f>VLOOKUP(G1004,[1]OPERADORES!$A:$B,2,0)</f>
        <v>DANIEL</v>
      </c>
      <c r="I1004" t="s">
        <v>21</v>
      </c>
      <c r="J1004" t="s">
        <v>104</v>
      </c>
      <c r="K1004" t="s">
        <v>105</v>
      </c>
      <c r="L1004">
        <v>24247</v>
      </c>
      <c r="M1004" t="s">
        <v>111</v>
      </c>
      <c r="O1004" t="s">
        <v>11</v>
      </c>
      <c r="P1004">
        <v>5403</v>
      </c>
      <c r="Q1004">
        <v>4</v>
      </c>
      <c r="R1004">
        <v>21</v>
      </c>
      <c r="S1004">
        <v>84</v>
      </c>
      <c r="T1004">
        <v>66.400000000000006</v>
      </c>
      <c r="U1004">
        <v>20.95</v>
      </c>
      <c r="V1004" t="str">
        <f>VLOOKUP(L1004,'[2]tabela de preços'!$A:$D,4,0)</f>
        <v>SHERWIN WILLIAMS</v>
      </c>
      <c r="W1004" t="str">
        <f>VLOOKUP(L1004,'[2]tabela de preços'!$A:$F,6,0)</f>
        <v>PRIMER AUTOMOTIVO</v>
      </c>
      <c r="X1004" t="str">
        <f>VLOOKUP(L1004,'[2]tabela de preços'!$A:$G,7,0)</f>
        <v>AUTOMOTIVO</v>
      </c>
    </row>
    <row r="1005" spans="1:24" hidden="1" x14ac:dyDescent="0.3">
      <c r="A1005" t="s">
        <v>101</v>
      </c>
      <c r="C1005" t="s">
        <v>102</v>
      </c>
      <c r="D1005" s="1">
        <v>46037</v>
      </c>
      <c r="E1005" t="s">
        <v>103</v>
      </c>
      <c r="F1005">
        <v>9</v>
      </c>
      <c r="G1005">
        <v>236</v>
      </c>
      <c r="H1005" t="str">
        <f>VLOOKUP(G1005,[1]OPERADORES!$A:$B,2,0)</f>
        <v>DANIEL</v>
      </c>
      <c r="I1005" t="s">
        <v>21</v>
      </c>
      <c r="J1005" t="s">
        <v>104</v>
      </c>
      <c r="K1005" t="s">
        <v>105</v>
      </c>
      <c r="L1005">
        <v>20414</v>
      </c>
      <c r="M1005" t="s">
        <v>112</v>
      </c>
      <c r="O1005" t="s">
        <v>11</v>
      </c>
      <c r="P1005">
        <v>5102</v>
      </c>
      <c r="Q1005">
        <v>1</v>
      </c>
      <c r="R1005">
        <v>21.89</v>
      </c>
      <c r="S1005">
        <v>21.89</v>
      </c>
      <c r="T1005">
        <v>18</v>
      </c>
      <c r="U1005">
        <v>17.77</v>
      </c>
      <c r="V1005" t="str">
        <f>VLOOKUP(L1005,'[2]tabela de preços'!$A:$D,4,0)</f>
        <v>SHERWIN WILLIAMS</v>
      </c>
      <c r="W1005" t="str">
        <f>VLOOKUP(L1005,'[2]tabela de preços'!$A:$F,6,0)</f>
        <v>DILUENTE</v>
      </c>
      <c r="X1005" t="str">
        <f>VLOOKUP(L1005,'[2]tabela de preços'!$A:$G,7,0)</f>
        <v>AUTOMOTIVO</v>
      </c>
    </row>
    <row r="1006" spans="1:24" hidden="1" x14ac:dyDescent="0.3">
      <c r="A1006" t="s">
        <v>208</v>
      </c>
      <c r="C1006" t="s">
        <v>209</v>
      </c>
      <c r="D1006" s="1">
        <v>46037</v>
      </c>
      <c r="E1006" t="s">
        <v>210</v>
      </c>
      <c r="F1006">
        <v>9</v>
      </c>
      <c r="G1006">
        <v>236</v>
      </c>
      <c r="H1006" t="str">
        <f>VLOOKUP(G1006,[1]OPERADORES!$A:$B,2,0)</f>
        <v>DANIEL</v>
      </c>
      <c r="I1006" t="s">
        <v>21</v>
      </c>
      <c r="J1006" t="s">
        <v>211</v>
      </c>
      <c r="K1006" t="s">
        <v>212</v>
      </c>
      <c r="L1006">
        <v>23713</v>
      </c>
      <c r="M1006" t="s">
        <v>192</v>
      </c>
      <c r="O1006" t="s">
        <v>11</v>
      </c>
      <c r="P1006">
        <v>5102</v>
      </c>
      <c r="Q1006">
        <v>1</v>
      </c>
      <c r="R1006">
        <v>42.14</v>
      </c>
      <c r="S1006">
        <v>42.14</v>
      </c>
      <c r="T1006">
        <v>30.9</v>
      </c>
      <c r="U1006">
        <v>26.67</v>
      </c>
      <c r="V1006" t="str">
        <f>VLOOKUP(L1006,'[2]tabela de preços'!$A:$D,4,0)</f>
        <v>NEW PAD</v>
      </c>
      <c r="W1006" t="str">
        <f>VLOOKUP(L1006,'[2]tabela de preços'!$A:$F,6,0)</f>
        <v>BOINAS PARA POLIMENTO</v>
      </c>
      <c r="X1006" t="str">
        <f>VLOOKUP(L1006,'[2]tabela de preços'!$A:$G,7,0)</f>
        <v>AUTOMOTIVO</v>
      </c>
    </row>
    <row r="1007" spans="1:24" hidden="1" x14ac:dyDescent="0.3">
      <c r="A1007" t="s">
        <v>208</v>
      </c>
      <c r="C1007" t="s">
        <v>209</v>
      </c>
      <c r="D1007" s="1">
        <v>46037</v>
      </c>
      <c r="E1007" t="s">
        <v>210</v>
      </c>
      <c r="F1007">
        <v>9</v>
      </c>
      <c r="G1007">
        <v>236</v>
      </c>
      <c r="H1007" t="str">
        <f>VLOOKUP(G1007,[1]OPERADORES!$A:$B,2,0)</f>
        <v>DANIEL</v>
      </c>
      <c r="I1007" t="s">
        <v>21</v>
      </c>
      <c r="J1007" t="s">
        <v>211</v>
      </c>
      <c r="K1007" t="s">
        <v>212</v>
      </c>
      <c r="L1007">
        <v>23714</v>
      </c>
      <c r="M1007" t="s">
        <v>213</v>
      </c>
      <c r="O1007" t="s">
        <v>11</v>
      </c>
      <c r="P1007">
        <v>5102</v>
      </c>
      <c r="Q1007">
        <v>1</v>
      </c>
      <c r="R1007">
        <v>42.14</v>
      </c>
      <c r="S1007">
        <v>42.14</v>
      </c>
      <c r="T1007">
        <v>30.9</v>
      </c>
      <c r="U1007">
        <v>26.67</v>
      </c>
      <c r="V1007" t="str">
        <f>VLOOKUP(L1007,'[2]tabela de preços'!$A:$D,4,0)</f>
        <v>NEW PAD</v>
      </c>
      <c r="W1007" t="str">
        <f>VLOOKUP(L1007,'[2]tabela de preços'!$A:$F,6,0)</f>
        <v>BOINAS PARA POLIMENTO</v>
      </c>
      <c r="X1007" t="str">
        <f>VLOOKUP(L1007,'[2]tabela de preços'!$A:$G,7,0)</f>
        <v>AUTOMOTIVO</v>
      </c>
    </row>
    <row r="1008" spans="1:24" hidden="1" x14ac:dyDescent="0.3">
      <c r="A1008" t="s">
        <v>208</v>
      </c>
      <c r="C1008" t="s">
        <v>209</v>
      </c>
      <c r="D1008" s="1">
        <v>46037</v>
      </c>
      <c r="E1008" t="s">
        <v>210</v>
      </c>
      <c r="F1008">
        <v>9</v>
      </c>
      <c r="G1008">
        <v>236</v>
      </c>
      <c r="H1008" t="str">
        <f>VLOOKUP(G1008,[1]OPERADORES!$A:$B,2,0)</f>
        <v>DANIEL</v>
      </c>
      <c r="I1008" t="s">
        <v>21</v>
      </c>
      <c r="J1008" t="s">
        <v>211</v>
      </c>
      <c r="K1008" t="s">
        <v>212</v>
      </c>
      <c r="L1008">
        <v>84959</v>
      </c>
      <c r="M1008" t="s">
        <v>214</v>
      </c>
      <c r="O1008" t="s">
        <v>11</v>
      </c>
      <c r="P1008">
        <v>5403</v>
      </c>
      <c r="Q1008">
        <v>1</v>
      </c>
      <c r="R1008">
        <v>19.25</v>
      </c>
      <c r="S1008">
        <v>19.25</v>
      </c>
      <c r="T1008">
        <v>14.12</v>
      </c>
      <c r="U1008">
        <v>26.65</v>
      </c>
      <c r="V1008" t="str">
        <f>VLOOKUP(L1008,'[2]tabela de preços'!$A:$D,4,0)</f>
        <v>BRASILUX</v>
      </c>
      <c r="W1008" t="str">
        <f>VLOOKUP(L1008,'[2]tabela de preços'!$A:$F,6,0)</f>
        <v>BATIDA DE PEDRA</v>
      </c>
      <c r="X1008" t="str">
        <f>VLOOKUP(L1008,'[2]tabela de preços'!$A:$G,7,0)</f>
        <v>AUTOMOTIVO</v>
      </c>
    </row>
    <row r="1009" spans="1:24" hidden="1" x14ac:dyDescent="0.3">
      <c r="A1009" t="s">
        <v>208</v>
      </c>
      <c r="C1009" t="s">
        <v>209</v>
      </c>
      <c r="D1009" s="1">
        <v>46037</v>
      </c>
      <c r="E1009" t="s">
        <v>210</v>
      </c>
      <c r="F1009">
        <v>9</v>
      </c>
      <c r="G1009">
        <v>236</v>
      </c>
      <c r="H1009" t="str">
        <f>VLOOKUP(G1009,[1]OPERADORES!$A:$B,2,0)</f>
        <v>DANIEL</v>
      </c>
      <c r="I1009" t="s">
        <v>21</v>
      </c>
      <c r="J1009" t="s">
        <v>211</v>
      </c>
      <c r="K1009" t="s">
        <v>212</v>
      </c>
      <c r="L1009">
        <v>84108</v>
      </c>
      <c r="M1009" t="s">
        <v>144</v>
      </c>
      <c r="O1009" t="s">
        <v>11</v>
      </c>
      <c r="P1009">
        <v>5403</v>
      </c>
      <c r="Q1009">
        <v>1</v>
      </c>
      <c r="R1009">
        <v>28.25</v>
      </c>
      <c r="S1009">
        <v>28.25</v>
      </c>
      <c r="T1009">
        <v>20.71</v>
      </c>
      <c r="U1009">
        <v>26.69</v>
      </c>
      <c r="V1009" t="str">
        <f>VLOOKUP(L1009,'[2]tabela de preços'!$A:$D,4,0)</f>
        <v>BRASILUX</v>
      </c>
      <c r="W1009" t="str">
        <f>VLOOKUP(L1009,'[2]tabela de preços'!$A:$F,6,0)</f>
        <v>TINTAS LACA</v>
      </c>
      <c r="X1009" t="str">
        <f>VLOOKUP(L1009,'[2]tabela de preços'!$A:$G,7,0)</f>
        <v>AUTOMOTIVO</v>
      </c>
    </row>
    <row r="1010" spans="1:24" hidden="1" x14ac:dyDescent="0.3">
      <c r="A1010" t="s">
        <v>208</v>
      </c>
      <c r="C1010" t="s">
        <v>209</v>
      </c>
      <c r="D1010" s="1">
        <v>46037</v>
      </c>
      <c r="E1010" t="s">
        <v>210</v>
      </c>
      <c r="F1010">
        <v>9</v>
      </c>
      <c r="G1010">
        <v>236</v>
      </c>
      <c r="H1010" t="str">
        <f>VLOOKUP(G1010,[1]OPERADORES!$A:$B,2,0)</f>
        <v>DANIEL</v>
      </c>
      <c r="I1010" t="s">
        <v>21</v>
      </c>
      <c r="J1010" t="s">
        <v>211</v>
      </c>
      <c r="K1010" t="s">
        <v>212</v>
      </c>
      <c r="L1010">
        <v>23580</v>
      </c>
      <c r="M1010" t="s">
        <v>115</v>
      </c>
      <c r="O1010" t="s">
        <v>11</v>
      </c>
      <c r="P1010">
        <v>5102</v>
      </c>
      <c r="Q1010">
        <v>100</v>
      </c>
      <c r="R1010">
        <v>0.56000000000000005</v>
      </c>
      <c r="S1010">
        <v>56</v>
      </c>
      <c r="T1010">
        <v>36</v>
      </c>
      <c r="U1010">
        <v>35.71</v>
      </c>
      <c r="V1010" t="str">
        <f>VLOOKUP(L1010,'[2]tabela de preços'!$A:$D,4,0)</f>
        <v>RENOVA COADORES</v>
      </c>
      <c r="W1010" t="str">
        <f>VLOOKUP(L1010,'[2]tabela de preços'!$A:$F,6,0)</f>
        <v>COADORES</v>
      </c>
      <c r="X1010" t="str">
        <f>VLOOKUP(L1010,'[2]tabela de preços'!$A:$G,7,0)</f>
        <v>AUTOMOTIVO</v>
      </c>
    </row>
    <row r="1011" spans="1:24" hidden="1" x14ac:dyDescent="0.3">
      <c r="A1011" t="s">
        <v>208</v>
      </c>
      <c r="C1011" t="s">
        <v>209</v>
      </c>
      <c r="D1011" s="1">
        <v>46037</v>
      </c>
      <c r="E1011" t="s">
        <v>210</v>
      </c>
      <c r="F1011">
        <v>9</v>
      </c>
      <c r="G1011">
        <v>236</v>
      </c>
      <c r="H1011" t="str">
        <f>VLOOKUP(G1011,[1]OPERADORES!$A:$B,2,0)</f>
        <v>DANIEL</v>
      </c>
      <c r="I1011" t="s">
        <v>21</v>
      </c>
      <c r="J1011" t="s">
        <v>211</v>
      </c>
      <c r="K1011" t="s">
        <v>212</v>
      </c>
      <c r="L1011">
        <v>24248</v>
      </c>
      <c r="M1011" t="s">
        <v>107</v>
      </c>
      <c r="O1011" t="s">
        <v>11</v>
      </c>
      <c r="P1011">
        <v>5102</v>
      </c>
      <c r="Q1011">
        <v>5</v>
      </c>
      <c r="R1011">
        <v>8</v>
      </c>
      <c r="S1011">
        <v>40</v>
      </c>
      <c r="T1011">
        <v>32.049999999999997</v>
      </c>
      <c r="U1011">
        <v>19.88</v>
      </c>
      <c r="V1011" t="str">
        <f>VLOOKUP(L1011,'[2]tabela de preços'!$A:$D,4,0)</f>
        <v>SHERWIN WILLIAMS</v>
      </c>
      <c r="W1011" t="str">
        <f>VLOOKUP(L1011,'[2]tabela de preços'!$A:$F,6,0)</f>
        <v>PRIMER AUTOMOTIVO</v>
      </c>
      <c r="X1011" t="str">
        <f>VLOOKUP(L1011,'[2]tabela de preços'!$A:$G,7,0)</f>
        <v>AUTOMOTIVO</v>
      </c>
    </row>
    <row r="1012" spans="1:24" hidden="1" x14ac:dyDescent="0.3">
      <c r="A1012" t="s">
        <v>208</v>
      </c>
      <c r="C1012" t="s">
        <v>209</v>
      </c>
      <c r="D1012" s="1">
        <v>46037</v>
      </c>
      <c r="E1012" t="s">
        <v>210</v>
      </c>
      <c r="F1012">
        <v>9</v>
      </c>
      <c r="G1012">
        <v>236</v>
      </c>
      <c r="H1012" t="str">
        <f>VLOOKUP(G1012,[1]OPERADORES!$A:$B,2,0)</f>
        <v>DANIEL</v>
      </c>
      <c r="I1012" t="s">
        <v>21</v>
      </c>
      <c r="J1012" t="s">
        <v>211</v>
      </c>
      <c r="K1012" t="s">
        <v>212</v>
      </c>
      <c r="L1012">
        <v>23602</v>
      </c>
      <c r="M1012" t="s">
        <v>215</v>
      </c>
      <c r="O1012" t="s">
        <v>11</v>
      </c>
      <c r="P1012">
        <v>5403</v>
      </c>
      <c r="Q1012">
        <v>9</v>
      </c>
      <c r="R1012">
        <v>35.89</v>
      </c>
      <c r="S1012">
        <v>323.01</v>
      </c>
      <c r="T1012">
        <v>263.25</v>
      </c>
      <c r="U1012">
        <v>18.5</v>
      </c>
      <c r="V1012" t="str">
        <f>VLOOKUP(L1012,'[2]tabela de preços'!$A:$D,4,0)</f>
        <v>SHERWIN WILLIAMS</v>
      </c>
      <c r="W1012" t="str">
        <f>VLOOKUP(L1012,'[2]tabela de preços'!$A:$F,6,0)</f>
        <v>VERNIZ AUTOMOTIVO</v>
      </c>
      <c r="X1012" t="str">
        <f>VLOOKUP(L1012,'[2]tabela de preços'!$A:$G,7,0)</f>
        <v>AUTOMOTIVO</v>
      </c>
    </row>
    <row r="1013" spans="1:24" hidden="1" x14ac:dyDescent="0.3">
      <c r="A1013" t="s">
        <v>208</v>
      </c>
      <c r="C1013" t="s">
        <v>209</v>
      </c>
      <c r="D1013" s="1">
        <v>46037</v>
      </c>
      <c r="E1013" t="s">
        <v>210</v>
      </c>
      <c r="F1013">
        <v>9</v>
      </c>
      <c r="G1013">
        <v>236</v>
      </c>
      <c r="H1013" t="str">
        <f>VLOOKUP(G1013,[1]OPERADORES!$A:$B,2,0)</f>
        <v>DANIEL</v>
      </c>
      <c r="I1013" t="s">
        <v>21</v>
      </c>
      <c r="J1013" t="s">
        <v>211</v>
      </c>
      <c r="K1013" t="s">
        <v>212</v>
      </c>
      <c r="L1013">
        <v>20327</v>
      </c>
      <c r="M1013" t="s">
        <v>216</v>
      </c>
      <c r="O1013" t="s">
        <v>11</v>
      </c>
      <c r="P1013">
        <v>5102</v>
      </c>
      <c r="Q1013">
        <v>3</v>
      </c>
      <c r="R1013">
        <v>34.29</v>
      </c>
      <c r="S1013">
        <v>102.87</v>
      </c>
      <c r="T1013">
        <v>70.86</v>
      </c>
      <c r="U1013">
        <v>31.12</v>
      </c>
      <c r="V1013" t="str">
        <f>VLOOKUP(L1013,'[2]tabela de preços'!$A:$D,4,0)</f>
        <v>SHERWIN WILLIAMS</v>
      </c>
      <c r="W1013" t="str">
        <f>VLOOKUP(L1013,'[2]tabela de preços'!$A:$F,6,0)</f>
        <v>TINTAS PU</v>
      </c>
      <c r="X1013" t="str">
        <f>VLOOKUP(L1013,'[2]tabela de preços'!$A:$G,7,0)</f>
        <v>AUTOMOTIVO</v>
      </c>
    </row>
    <row r="1014" spans="1:24" hidden="1" x14ac:dyDescent="0.3">
      <c r="A1014" t="s">
        <v>208</v>
      </c>
      <c r="C1014" t="s">
        <v>209</v>
      </c>
      <c r="D1014" s="1">
        <v>46037</v>
      </c>
      <c r="E1014" t="s">
        <v>210</v>
      </c>
      <c r="F1014">
        <v>9</v>
      </c>
      <c r="G1014">
        <v>236</v>
      </c>
      <c r="H1014" t="str">
        <f>VLOOKUP(G1014,[1]OPERADORES!$A:$B,2,0)</f>
        <v>DANIEL</v>
      </c>
      <c r="I1014" t="s">
        <v>21</v>
      </c>
      <c r="J1014" t="s">
        <v>211</v>
      </c>
      <c r="K1014" t="s">
        <v>212</v>
      </c>
      <c r="L1014">
        <v>10243</v>
      </c>
      <c r="M1014" t="s">
        <v>83</v>
      </c>
      <c r="O1014" t="s">
        <v>11</v>
      </c>
      <c r="P1014">
        <v>5102</v>
      </c>
      <c r="Q1014">
        <v>50</v>
      </c>
      <c r="R1014">
        <v>2.79</v>
      </c>
      <c r="S1014">
        <v>139.5</v>
      </c>
      <c r="T1014">
        <v>96.5</v>
      </c>
      <c r="U1014">
        <v>30.82</v>
      </c>
      <c r="V1014" t="str">
        <f>VLOOKUP(L1014,'[2]tabela de preços'!$A:$D,4,0)</f>
        <v>NORTON</v>
      </c>
      <c r="W1014" t="str">
        <f>VLOOKUP(L1014,'[2]tabela de preços'!$A:$F,6,0)</f>
        <v xml:space="preserve">DISCOS / LIXAS / ABRASIVOS </v>
      </c>
      <c r="X1014" t="str">
        <f>VLOOKUP(L1014,'[2]tabela de preços'!$A:$G,7,0)</f>
        <v>AUTOMOTIVO</v>
      </c>
    </row>
    <row r="1015" spans="1:24" hidden="1" x14ac:dyDescent="0.3">
      <c r="A1015" t="s">
        <v>208</v>
      </c>
      <c r="C1015" t="s">
        <v>209</v>
      </c>
      <c r="D1015" s="1">
        <v>46037</v>
      </c>
      <c r="E1015" t="s">
        <v>210</v>
      </c>
      <c r="F1015">
        <v>9</v>
      </c>
      <c r="G1015">
        <v>236</v>
      </c>
      <c r="H1015" t="str">
        <f>VLOOKUP(G1015,[1]OPERADORES!$A:$B,2,0)</f>
        <v>DANIEL</v>
      </c>
      <c r="I1015" t="s">
        <v>21</v>
      </c>
      <c r="J1015" t="s">
        <v>211</v>
      </c>
      <c r="K1015" t="s">
        <v>212</v>
      </c>
      <c r="L1015">
        <v>10246</v>
      </c>
      <c r="M1015" t="s">
        <v>206</v>
      </c>
      <c r="O1015" t="s">
        <v>11</v>
      </c>
      <c r="P1015">
        <v>5102</v>
      </c>
      <c r="Q1015">
        <v>50</v>
      </c>
      <c r="R1015">
        <v>2.79</v>
      </c>
      <c r="S1015">
        <v>139.5</v>
      </c>
      <c r="T1015">
        <v>96.5</v>
      </c>
      <c r="U1015">
        <v>30.82</v>
      </c>
      <c r="V1015" t="str">
        <f>VLOOKUP(L1015,'[2]tabela de preços'!$A:$D,4,0)</f>
        <v>NORTON</v>
      </c>
      <c r="W1015" t="str">
        <f>VLOOKUP(L1015,'[2]tabela de preços'!$A:$F,6,0)</f>
        <v xml:space="preserve">DISCOS / LIXAS / ABRASIVOS </v>
      </c>
      <c r="X1015" t="str">
        <f>VLOOKUP(L1015,'[2]tabela de preços'!$A:$G,7,0)</f>
        <v>AUTOMOTIVO</v>
      </c>
    </row>
    <row r="1016" spans="1:24" hidden="1" x14ac:dyDescent="0.3">
      <c r="A1016" t="s">
        <v>208</v>
      </c>
      <c r="C1016" t="s">
        <v>209</v>
      </c>
      <c r="D1016" s="1">
        <v>46037</v>
      </c>
      <c r="E1016" t="s">
        <v>210</v>
      </c>
      <c r="F1016">
        <v>9</v>
      </c>
      <c r="G1016">
        <v>236</v>
      </c>
      <c r="H1016" t="str">
        <f>VLOOKUP(G1016,[1]OPERADORES!$A:$B,2,0)</f>
        <v>DANIEL</v>
      </c>
      <c r="I1016" t="s">
        <v>21</v>
      </c>
      <c r="J1016" t="s">
        <v>211</v>
      </c>
      <c r="K1016" t="s">
        <v>212</v>
      </c>
      <c r="L1016">
        <v>87043</v>
      </c>
      <c r="M1016" t="s">
        <v>217</v>
      </c>
      <c r="O1016" t="s">
        <v>11</v>
      </c>
      <c r="P1016">
        <v>5102</v>
      </c>
      <c r="Q1016">
        <v>8</v>
      </c>
      <c r="R1016">
        <v>21.95</v>
      </c>
      <c r="S1016">
        <v>175.6</v>
      </c>
      <c r="T1016">
        <v>144.16</v>
      </c>
      <c r="U1016">
        <v>17.899999999999999</v>
      </c>
      <c r="V1016" t="str">
        <f>VLOOKUP(L1016,'[2]tabela de preços'!$A:$D,4,0)</f>
        <v>ROBERLO</v>
      </c>
      <c r="W1016" t="str">
        <f>VLOOKUP(L1016,'[2]tabela de preços'!$A:$F,6,0)</f>
        <v>MASSA POLIÉSTER</v>
      </c>
      <c r="X1016" t="str">
        <f>VLOOKUP(L1016,'[2]tabela de preços'!$A:$G,7,0)</f>
        <v>AUTOMOTIVO</v>
      </c>
    </row>
    <row r="1017" spans="1:24" hidden="1" x14ac:dyDescent="0.3">
      <c r="A1017" t="s">
        <v>208</v>
      </c>
      <c r="C1017" t="s">
        <v>209</v>
      </c>
      <c r="D1017" s="1">
        <v>46037</v>
      </c>
      <c r="E1017" t="s">
        <v>210</v>
      </c>
      <c r="F1017">
        <v>9</v>
      </c>
      <c r="G1017">
        <v>236</v>
      </c>
      <c r="H1017" t="str">
        <f>VLOOKUP(G1017,[1]OPERADORES!$A:$B,2,0)</f>
        <v>DANIEL</v>
      </c>
      <c r="I1017" t="s">
        <v>21</v>
      </c>
      <c r="J1017" t="s">
        <v>211</v>
      </c>
      <c r="K1017" t="s">
        <v>212</v>
      </c>
      <c r="L1017">
        <v>24247</v>
      </c>
      <c r="M1017" t="s">
        <v>111</v>
      </c>
      <c r="O1017" t="s">
        <v>11</v>
      </c>
      <c r="P1017">
        <v>5403</v>
      </c>
      <c r="Q1017">
        <v>5</v>
      </c>
      <c r="R1017">
        <v>21</v>
      </c>
      <c r="S1017">
        <v>105</v>
      </c>
      <c r="T1017">
        <v>83</v>
      </c>
      <c r="U1017">
        <v>20.95</v>
      </c>
      <c r="V1017" t="str">
        <f>VLOOKUP(L1017,'[2]tabela de preços'!$A:$D,4,0)</f>
        <v>SHERWIN WILLIAMS</v>
      </c>
      <c r="W1017" t="str">
        <f>VLOOKUP(L1017,'[2]tabela de preços'!$A:$F,6,0)</f>
        <v>PRIMER AUTOMOTIVO</v>
      </c>
      <c r="X1017" t="str">
        <f>VLOOKUP(L1017,'[2]tabela de preços'!$A:$G,7,0)</f>
        <v>AUTOMOTIVO</v>
      </c>
    </row>
    <row r="1018" spans="1:24" hidden="1" x14ac:dyDescent="0.3">
      <c r="A1018" t="s">
        <v>208</v>
      </c>
      <c r="C1018" t="s">
        <v>209</v>
      </c>
      <c r="D1018" s="1">
        <v>46037</v>
      </c>
      <c r="E1018" t="s">
        <v>210</v>
      </c>
      <c r="F1018">
        <v>9</v>
      </c>
      <c r="G1018">
        <v>236</v>
      </c>
      <c r="H1018" t="str">
        <f>VLOOKUP(G1018,[1]OPERADORES!$A:$B,2,0)</f>
        <v>DANIEL</v>
      </c>
      <c r="I1018" t="s">
        <v>21</v>
      </c>
      <c r="J1018" t="s">
        <v>211</v>
      </c>
      <c r="K1018" t="s">
        <v>212</v>
      </c>
      <c r="L1018">
        <v>10298</v>
      </c>
      <c r="M1018" t="s">
        <v>85</v>
      </c>
      <c r="O1018" t="s">
        <v>11</v>
      </c>
      <c r="P1018">
        <v>5102</v>
      </c>
      <c r="Q1018">
        <v>1</v>
      </c>
      <c r="R1018">
        <v>56.89</v>
      </c>
      <c r="S1018">
        <v>56.89</v>
      </c>
      <c r="T1018">
        <v>47.38</v>
      </c>
      <c r="U1018">
        <v>16.72</v>
      </c>
      <c r="V1018" t="str">
        <f>VLOOKUP(L1018,'[2]tabela de preços'!$A:$D,4,0)</f>
        <v>ANJO</v>
      </c>
      <c r="W1018" t="str">
        <f>VLOOKUP(L1018,'[2]tabela de preços'!$A:$F,6,0)</f>
        <v>THINNER DE LIMPEZA</v>
      </c>
      <c r="X1018" t="str">
        <f>VLOOKUP(L1018,'[2]tabela de preços'!$A:$G,7,0)</f>
        <v>THINNER</v>
      </c>
    </row>
    <row r="1019" spans="1:24" hidden="1" x14ac:dyDescent="0.3">
      <c r="A1019" t="s">
        <v>336</v>
      </c>
      <c r="C1019" t="s">
        <v>343</v>
      </c>
      <c r="D1019" s="1">
        <v>46037</v>
      </c>
      <c r="E1019" t="s">
        <v>344</v>
      </c>
      <c r="F1019">
        <v>9</v>
      </c>
      <c r="G1019">
        <v>236</v>
      </c>
      <c r="H1019" t="str">
        <f>VLOOKUP(G1019,[1]OPERADORES!$A:$B,2,0)</f>
        <v>DANIEL</v>
      </c>
      <c r="I1019" t="s">
        <v>21</v>
      </c>
      <c r="J1019" t="s">
        <v>339</v>
      </c>
      <c r="K1019" t="s">
        <v>340</v>
      </c>
      <c r="L1019">
        <v>85283</v>
      </c>
      <c r="M1019" t="s">
        <v>345</v>
      </c>
      <c r="O1019" t="s">
        <v>11</v>
      </c>
      <c r="P1019">
        <v>5403</v>
      </c>
      <c r="Q1019">
        <v>8</v>
      </c>
      <c r="R1019">
        <v>172.93</v>
      </c>
      <c r="S1019" s="2">
        <v>1383.44</v>
      </c>
      <c r="T1019" s="2">
        <v>1050.08</v>
      </c>
      <c r="U1019">
        <v>24.1</v>
      </c>
      <c r="V1019" t="str">
        <f>VLOOKUP(L1019,'[2]tabela de preços'!$A:$D,4,0)</f>
        <v>BRASILUX</v>
      </c>
      <c r="W1019" t="str">
        <f>VLOOKUP(L1019,'[2]tabela de preços'!$A:$F,6,0)</f>
        <v>TINTA PARA PISO</v>
      </c>
      <c r="X1019" t="str">
        <f>VLOOKUP(L1019,'[2]tabela de preços'!$A:$G,7,0)</f>
        <v>IMOBILIÁRIO</v>
      </c>
    </row>
    <row r="1020" spans="1:24" hidden="1" x14ac:dyDescent="0.3">
      <c r="A1020" t="s">
        <v>336</v>
      </c>
      <c r="C1020" t="s">
        <v>343</v>
      </c>
      <c r="D1020" s="1">
        <v>46037</v>
      </c>
      <c r="E1020" t="s">
        <v>344</v>
      </c>
      <c r="F1020">
        <v>9</v>
      </c>
      <c r="G1020">
        <v>236</v>
      </c>
      <c r="H1020" t="str">
        <f>VLOOKUP(G1020,[1]OPERADORES!$A:$B,2,0)</f>
        <v>DANIEL</v>
      </c>
      <c r="I1020" t="s">
        <v>21</v>
      </c>
      <c r="J1020" t="s">
        <v>339</v>
      </c>
      <c r="K1020" t="s">
        <v>340</v>
      </c>
      <c r="L1020">
        <v>86939</v>
      </c>
      <c r="M1020" t="s">
        <v>346</v>
      </c>
      <c r="O1020" t="s">
        <v>11</v>
      </c>
      <c r="P1020">
        <v>5102</v>
      </c>
      <c r="Q1020">
        <v>2</v>
      </c>
      <c r="R1020">
        <v>52.92</v>
      </c>
      <c r="S1020">
        <v>105.84</v>
      </c>
      <c r="T1020">
        <v>80.34</v>
      </c>
      <c r="U1020">
        <v>24.09</v>
      </c>
      <c r="V1020" t="str">
        <f>VLOOKUP(L1020,'[2]tabela de preços'!$A:$D,4,0)</f>
        <v>ATLAS</v>
      </c>
      <c r="W1020" t="str">
        <f>VLOOKUP(L1020,'[2]tabela de preços'!$A:$F,6,0)</f>
        <v>ROLOS / TRINCHAS / PINCÉIS / ESPÁTULAS</v>
      </c>
      <c r="X1020" t="str">
        <f>VLOOKUP(L1020,'[2]tabela de preços'!$A:$G,7,0)</f>
        <v>IMOBILIÁRIO</v>
      </c>
    </row>
    <row r="1021" spans="1:24" hidden="1" x14ac:dyDescent="0.3">
      <c r="A1021" t="s">
        <v>360</v>
      </c>
      <c r="C1021" t="s">
        <v>366</v>
      </c>
      <c r="D1021" s="1">
        <v>46037</v>
      </c>
      <c r="E1021" t="s">
        <v>367</v>
      </c>
      <c r="F1021">
        <v>9</v>
      </c>
      <c r="G1021">
        <v>231</v>
      </c>
      <c r="H1021" t="str">
        <f>VLOOKUP(G1021,[1]OPERADORES!$A:$B,2,0)</f>
        <v>EDIJANE</v>
      </c>
      <c r="I1021" t="s">
        <v>21</v>
      </c>
      <c r="J1021" t="s">
        <v>363</v>
      </c>
      <c r="K1021" t="s">
        <v>364</v>
      </c>
      <c r="L1021">
        <v>85397</v>
      </c>
      <c r="M1021" t="s">
        <v>368</v>
      </c>
      <c r="O1021" t="s">
        <v>11</v>
      </c>
      <c r="P1021">
        <v>5102</v>
      </c>
      <c r="Q1021">
        <v>1</v>
      </c>
      <c r="R1021">
        <v>590.23</v>
      </c>
      <c r="S1021">
        <v>590.23</v>
      </c>
      <c r="T1021">
        <v>420.84</v>
      </c>
      <c r="U1021">
        <v>28.7</v>
      </c>
      <c r="V1021" t="str">
        <f>VLOOKUP(L1021,'[2]tabela de preços'!$A:$D,4,0)</f>
        <v>BRASILUX</v>
      </c>
      <c r="W1021" t="str">
        <f>VLOOKUP(L1021,'[2]tabela de preços'!$A:$F,6,0)</f>
        <v>TINTA EM PÓ</v>
      </c>
      <c r="X1021" t="str">
        <f>VLOOKUP(L1021,'[2]tabela de preços'!$A:$G,7,0)</f>
        <v>INDUSTRIAL</v>
      </c>
    </row>
    <row r="1022" spans="1:24" hidden="1" x14ac:dyDescent="0.3">
      <c r="A1022" t="s">
        <v>528</v>
      </c>
      <c r="C1022" t="s">
        <v>537</v>
      </c>
      <c r="D1022" s="1">
        <v>46037</v>
      </c>
      <c r="E1022" t="s">
        <v>538</v>
      </c>
      <c r="F1022">
        <v>9</v>
      </c>
      <c r="G1022">
        <v>231</v>
      </c>
      <c r="H1022" t="str">
        <f>VLOOKUP(G1022,[1]OPERADORES!$A:$B,2,0)</f>
        <v>EDIJANE</v>
      </c>
      <c r="I1022" t="s">
        <v>21</v>
      </c>
      <c r="J1022" t="s">
        <v>531</v>
      </c>
      <c r="K1022" t="s">
        <v>532</v>
      </c>
      <c r="L1022">
        <v>85316</v>
      </c>
      <c r="M1022" t="s">
        <v>365</v>
      </c>
      <c r="O1022" t="s">
        <v>11</v>
      </c>
      <c r="P1022">
        <v>5102</v>
      </c>
      <c r="Q1022">
        <v>1</v>
      </c>
      <c r="R1022">
        <v>668</v>
      </c>
      <c r="S1022">
        <v>668</v>
      </c>
      <c r="T1022">
        <v>478.31</v>
      </c>
      <c r="U1022">
        <v>28.4</v>
      </c>
      <c r="V1022" t="str">
        <f>VLOOKUP(L1022,'[2]tabela de preços'!$A:$D,4,0)</f>
        <v>BRASILUX</v>
      </c>
      <c r="W1022" t="str">
        <f>VLOOKUP(L1022,'[2]tabela de preços'!$A:$F,6,0)</f>
        <v>TINTA EM PÓ</v>
      </c>
      <c r="X1022" t="str">
        <f>VLOOKUP(L1022,'[2]tabela de preços'!$A:$G,7,0)</f>
        <v>INDUSTRIAL</v>
      </c>
    </row>
    <row r="1023" spans="1:24" hidden="1" x14ac:dyDescent="0.3">
      <c r="A1023" t="s">
        <v>555</v>
      </c>
      <c r="C1023" t="s">
        <v>564</v>
      </c>
      <c r="D1023" s="1">
        <v>46037</v>
      </c>
      <c r="E1023" t="s">
        <v>565</v>
      </c>
      <c r="F1023">
        <v>9</v>
      </c>
      <c r="G1023">
        <v>230</v>
      </c>
      <c r="H1023" t="str">
        <f>VLOOKUP(G1023,[1]OPERADORES!$A:$B,2,0)</f>
        <v>SÔNIA</v>
      </c>
      <c r="I1023" t="s">
        <v>21</v>
      </c>
      <c r="J1023" t="s">
        <v>558</v>
      </c>
      <c r="K1023" t="s">
        <v>559</v>
      </c>
      <c r="L1023">
        <v>84330</v>
      </c>
      <c r="M1023" t="s">
        <v>566</v>
      </c>
      <c r="O1023" t="s">
        <v>11</v>
      </c>
      <c r="P1023">
        <v>5403</v>
      </c>
      <c r="Q1023">
        <v>1</v>
      </c>
      <c r="R1023">
        <v>59.98</v>
      </c>
      <c r="S1023">
        <v>59.98</v>
      </c>
      <c r="T1023">
        <v>52</v>
      </c>
      <c r="U1023">
        <v>13.3</v>
      </c>
      <c r="V1023" t="str">
        <f>VLOOKUP(L1023,'[2]tabela de preços'!$A:$D,4,0)</f>
        <v>BRASILUX</v>
      </c>
      <c r="W1023" t="str">
        <f>VLOOKUP(L1023,'[2]tabela de preços'!$A:$F,6,0)</f>
        <v>ESMALTES</v>
      </c>
      <c r="X1023" t="str">
        <f>VLOOKUP(L1023,'[2]tabela de preços'!$A:$G,7,0)</f>
        <v>INDUSTRIAL</v>
      </c>
    </row>
    <row r="1024" spans="1:24" hidden="1" x14ac:dyDescent="0.3">
      <c r="A1024" t="s">
        <v>555</v>
      </c>
      <c r="C1024" t="s">
        <v>564</v>
      </c>
      <c r="D1024" s="1">
        <v>46037</v>
      </c>
      <c r="E1024" t="s">
        <v>565</v>
      </c>
      <c r="F1024">
        <v>9</v>
      </c>
      <c r="G1024">
        <v>230</v>
      </c>
      <c r="H1024" t="str">
        <f>VLOOKUP(G1024,[1]OPERADORES!$A:$B,2,0)</f>
        <v>SÔNIA</v>
      </c>
      <c r="I1024" t="s">
        <v>21</v>
      </c>
      <c r="J1024" t="s">
        <v>558</v>
      </c>
      <c r="K1024" t="s">
        <v>559</v>
      </c>
      <c r="L1024">
        <v>84424</v>
      </c>
      <c r="M1024" t="s">
        <v>567</v>
      </c>
      <c r="O1024" t="s">
        <v>11</v>
      </c>
      <c r="P1024">
        <v>5102</v>
      </c>
      <c r="Q1024">
        <v>1</v>
      </c>
      <c r="R1024">
        <v>14.3</v>
      </c>
      <c r="S1024">
        <v>14.3</v>
      </c>
      <c r="T1024">
        <v>10.85</v>
      </c>
      <c r="U1024">
        <v>24.13</v>
      </c>
      <c r="V1024" t="str">
        <f>VLOOKUP(L1024,'[2]tabela de preços'!$A:$D,4,0)</f>
        <v>ATLAS</v>
      </c>
      <c r="W1024" t="str">
        <f>VLOOKUP(L1024,'[2]tabela de preços'!$A:$F,6,0)</f>
        <v>ROLOS / TRINCHAS / PINCÉIS / ESPÁTULAS</v>
      </c>
      <c r="X1024" t="str">
        <f>VLOOKUP(L1024,'[2]tabela de preços'!$A:$G,7,0)</f>
        <v>IMOBILIÁRIO</v>
      </c>
    </row>
    <row r="1025" spans="1:24" hidden="1" x14ac:dyDescent="0.3">
      <c r="A1025" t="s">
        <v>555</v>
      </c>
      <c r="C1025" t="s">
        <v>564</v>
      </c>
      <c r="D1025" s="1">
        <v>46037</v>
      </c>
      <c r="E1025" t="s">
        <v>565</v>
      </c>
      <c r="F1025">
        <v>9</v>
      </c>
      <c r="G1025">
        <v>230</v>
      </c>
      <c r="H1025" t="str">
        <f>VLOOKUP(G1025,[1]OPERADORES!$A:$B,2,0)</f>
        <v>SÔNIA</v>
      </c>
      <c r="I1025" t="s">
        <v>21</v>
      </c>
      <c r="J1025" t="s">
        <v>558</v>
      </c>
      <c r="K1025" t="s">
        <v>559</v>
      </c>
      <c r="L1025">
        <v>84421</v>
      </c>
      <c r="M1025" t="s">
        <v>568</v>
      </c>
      <c r="O1025" t="s">
        <v>11</v>
      </c>
      <c r="P1025">
        <v>5102</v>
      </c>
      <c r="Q1025">
        <v>1</v>
      </c>
      <c r="R1025">
        <v>6.35</v>
      </c>
      <c r="S1025">
        <v>6.35</v>
      </c>
      <c r="T1025">
        <v>4.82</v>
      </c>
      <c r="U1025">
        <v>24.09</v>
      </c>
      <c r="V1025" t="str">
        <f>VLOOKUP(L1025,'[2]tabela de preços'!$A:$D,4,0)</f>
        <v>ATLAS</v>
      </c>
      <c r="W1025" t="str">
        <f>VLOOKUP(L1025,'[2]tabela de preços'!$A:$F,6,0)</f>
        <v>ROLOS / TRINCHAS / PINCÉIS / ESPÁTULAS</v>
      </c>
      <c r="X1025" t="str">
        <f>VLOOKUP(L1025,'[2]tabela de preços'!$A:$G,7,0)</f>
        <v>IMOBILIÁRIO</v>
      </c>
    </row>
    <row r="1026" spans="1:24" hidden="1" x14ac:dyDescent="0.3">
      <c r="A1026" t="s">
        <v>555</v>
      </c>
      <c r="C1026" t="s">
        <v>564</v>
      </c>
      <c r="D1026" s="1">
        <v>46037</v>
      </c>
      <c r="E1026" t="s">
        <v>565</v>
      </c>
      <c r="F1026">
        <v>9</v>
      </c>
      <c r="G1026">
        <v>230</v>
      </c>
      <c r="H1026" t="str">
        <f>VLOOKUP(G1026,[1]OPERADORES!$A:$B,2,0)</f>
        <v>SÔNIA</v>
      </c>
      <c r="I1026" t="s">
        <v>21</v>
      </c>
      <c r="J1026" t="s">
        <v>558</v>
      </c>
      <c r="K1026" t="s">
        <v>559</v>
      </c>
      <c r="L1026">
        <v>84422</v>
      </c>
      <c r="M1026" t="s">
        <v>569</v>
      </c>
      <c r="O1026" t="s">
        <v>11</v>
      </c>
      <c r="P1026">
        <v>5102</v>
      </c>
      <c r="Q1026">
        <v>2</v>
      </c>
      <c r="R1026">
        <v>9.32</v>
      </c>
      <c r="S1026">
        <v>18.64</v>
      </c>
      <c r="T1026">
        <v>14.16</v>
      </c>
      <c r="U1026">
        <v>24.03</v>
      </c>
      <c r="V1026" t="str">
        <f>VLOOKUP(L1026,'[2]tabela de preços'!$A:$D,4,0)</f>
        <v>ATLAS</v>
      </c>
      <c r="W1026" t="str">
        <f>VLOOKUP(L1026,'[2]tabela de preços'!$A:$F,6,0)</f>
        <v>ROLOS / TRINCHAS / PINCÉIS / ESPÁTULAS</v>
      </c>
      <c r="X1026" t="str">
        <f>VLOOKUP(L1026,'[2]tabela de preços'!$A:$G,7,0)</f>
        <v>IMOBILIÁRIO</v>
      </c>
    </row>
    <row r="1027" spans="1:24" hidden="1" x14ac:dyDescent="0.3">
      <c r="A1027" t="s">
        <v>555</v>
      </c>
      <c r="C1027" t="s">
        <v>564</v>
      </c>
      <c r="D1027" s="1">
        <v>46037</v>
      </c>
      <c r="E1027" t="s">
        <v>565</v>
      </c>
      <c r="F1027">
        <v>9</v>
      </c>
      <c r="G1027">
        <v>230</v>
      </c>
      <c r="H1027" t="str">
        <f>VLOOKUP(G1027,[1]OPERADORES!$A:$B,2,0)</f>
        <v>SÔNIA</v>
      </c>
      <c r="I1027" t="s">
        <v>21</v>
      </c>
      <c r="J1027" t="s">
        <v>558</v>
      </c>
      <c r="K1027" t="s">
        <v>559</v>
      </c>
      <c r="L1027">
        <v>84237</v>
      </c>
      <c r="M1027" t="s">
        <v>570</v>
      </c>
      <c r="O1027" t="s">
        <v>11</v>
      </c>
      <c r="P1027">
        <v>5403</v>
      </c>
      <c r="Q1027">
        <v>1</v>
      </c>
      <c r="R1027">
        <v>15.21</v>
      </c>
      <c r="S1027">
        <v>15.21</v>
      </c>
      <c r="T1027">
        <v>11.54</v>
      </c>
      <c r="U1027">
        <v>24.13</v>
      </c>
      <c r="V1027" t="str">
        <f>VLOOKUP(L1027,'[2]tabela de preços'!$A:$D,4,0)</f>
        <v>BRASILUX</v>
      </c>
      <c r="W1027" t="str">
        <f>VLOOKUP(L1027,'[2]tabela de preços'!$A:$F,6,0)</f>
        <v>LINHA MOVELEIRA</v>
      </c>
      <c r="X1027" t="str">
        <f>VLOOKUP(L1027,'[2]tabela de preços'!$A:$G,7,0)</f>
        <v>MOVELEIRA</v>
      </c>
    </row>
    <row r="1028" spans="1:24" hidden="1" x14ac:dyDescent="0.3">
      <c r="A1028" t="s">
        <v>555</v>
      </c>
      <c r="C1028" t="s">
        <v>564</v>
      </c>
      <c r="D1028" s="1">
        <v>46037</v>
      </c>
      <c r="E1028" t="s">
        <v>565</v>
      </c>
      <c r="F1028">
        <v>9</v>
      </c>
      <c r="G1028">
        <v>230</v>
      </c>
      <c r="H1028" t="str">
        <f>VLOOKUP(G1028,[1]OPERADORES!$A:$B,2,0)</f>
        <v>SÔNIA</v>
      </c>
      <c r="I1028" t="s">
        <v>21</v>
      </c>
      <c r="J1028" t="s">
        <v>558</v>
      </c>
      <c r="K1028" t="s">
        <v>559</v>
      </c>
      <c r="L1028">
        <v>10114</v>
      </c>
      <c r="M1028" t="s">
        <v>571</v>
      </c>
      <c r="O1028" t="s">
        <v>11</v>
      </c>
      <c r="P1028">
        <v>5102</v>
      </c>
      <c r="Q1028">
        <v>1</v>
      </c>
      <c r="R1028">
        <v>3.95</v>
      </c>
      <c r="S1028">
        <v>3.95</v>
      </c>
      <c r="T1028">
        <v>3</v>
      </c>
      <c r="U1028">
        <v>24.05</v>
      </c>
      <c r="V1028" t="str">
        <f>VLOOKUP(L1028,'[2]tabela de preços'!$A:$D,4,0)</f>
        <v>ATLAS</v>
      </c>
      <c r="W1028" t="str">
        <f>VLOOKUP(L1028,'[2]tabela de preços'!$A:$F,6,0)</f>
        <v>ROLOS / TRINCHAS / PINCÉIS / ESPÁTULAS</v>
      </c>
      <c r="X1028" t="str">
        <f>VLOOKUP(L1028,'[2]tabela de preços'!$A:$G,7,0)</f>
        <v>IMOBILIÁRIO</v>
      </c>
    </row>
    <row r="1029" spans="1:24" hidden="1" x14ac:dyDescent="0.3">
      <c r="A1029" t="s">
        <v>555</v>
      </c>
      <c r="C1029" t="s">
        <v>564</v>
      </c>
      <c r="D1029" s="1">
        <v>46037</v>
      </c>
      <c r="E1029" t="s">
        <v>565</v>
      </c>
      <c r="F1029">
        <v>9</v>
      </c>
      <c r="G1029">
        <v>230</v>
      </c>
      <c r="H1029" t="str">
        <f>VLOOKUP(G1029,[1]OPERADORES!$A:$B,2,0)</f>
        <v>SÔNIA</v>
      </c>
      <c r="I1029" t="s">
        <v>21</v>
      </c>
      <c r="J1029" t="s">
        <v>558</v>
      </c>
      <c r="K1029" t="s">
        <v>559</v>
      </c>
      <c r="L1029">
        <v>10118</v>
      </c>
      <c r="M1029" t="s">
        <v>572</v>
      </c>
      <c r="O1029" t="s">
        <v>11</v>
      </c>
      <c r="P1029">
        <v>5102</v>
      </c>
      <c r="Q1029">
        <v>1</v>
      </c>
      <c r="R1029">
        <v>5.0199999999999996</v>
      </c>
      <c r="S1029">
        <v>5.0199999999999996</v>
      </c>
      <c r="T1029">
        <v>3.81</v>
      </c>
      <c r="U1029">
        <v>24.1</v>
      </c>
      <c r="V1029" t="str">
        <f>VLOOKUP(L1029,'[2]tabela de preços'!$A:$D,4,0)</f>
        <v>ATLAS</v>
      </c>
      <c r="W1029" t="str">
        <f>VLOOKUP(L1029,'[2]tabela de preços'!$A:$F,6,0)</f>
        <v>ROLOS / TRINCHAS / PINCÉIS / ESPÁTULAS</v>
      </c>
      <c r="X1029" t="str">
        <f>VLOOKUP(L1029,'[2]tabela de preços'!$A:$G,7,0)</f>
        <v>IMOBILIÁRIO</v>
      </c>
    </row>
    <row r="1030" spans="1:24" hidden="1" x14ac:dyDescent="0.3">
      <c r="A1030" t="s">
        <v>727</v>
      </c>
      <c r="C1030" t="s">
        <v>739</v>
      </c>
      <c r="D1030" s="1">
        <v>46037</v>
      </c>
      <c r="E1030" t="s">
        <v>740</v>
      </c>
      <c r="F1030">
        <v>9</v>
      </c>
      <c r="G1030">
        <v>231</v>
      </c>
      <c r="H1030" t="str">
        <f>VLOOKUP(G1030,[1]OPERADORES!$A:$B,2,0)</f>
        <v>EDIJANE</v>
      </c>
      <c r="I1030" t="s">
        <v>21</v>
      </c>
      <c r="J1030" t="s">
        <v>730</v>
      </c>
      <c r="K1030" t="s">
        <v>731</v>
      </c>
      <c r="L1030">
        <v>23267</v>
      </c>
      <c r="M1030" t="s">
        <v>164</v>
      </c>
      <c r="O1030" t="s">
        <v>11</v>
      </c>
      <c r="P1030">
        <v>5102</v>
      </c>
      <c r="Q1030">
        <v>36</v>
      </c>
      <c r="R1030">
        <v>22.89</v>
      </c>
      <c r="S1030">
        <v>824.04</v>
      </c>
      <c r="T1030">
        <v>703.44</v>
      </c>
      <c r="U1030">
        <v>14.64</v>
      </c>
      <c r="V1030" t="str">
        <f>VLOOKUP(L1030,'[2]tabela de preços'!$A:$D,4,0)</f>
        <v>ANJO</v>
      </c>
      <c r="W1030" t="str">
        <f>VLOOKUP(L1030,'[2]tabela de preços'!$A:$F,6,0)</f>
        <v>MASSA POLIÉSTER</v>
      </c>
      <c r="X1030" t="str">
        <f>VLOOKUP(L1030,'[2]tabela de preços'!$A:$G,7,0)</f>
        <v>AUTOMOTIVO</v>
      </c>
    </row>
    <row r="1031" spans="1:24" hidden="1" x14ac:dyDescent="0.3">
      <c r="A1031" t="s">
        <v>770</v>
      </c>
      <c r="C1031" t="s">
        <v>787</v>
      </c>
      <c r="D1031" s="1">
        <v>46037</v>
      </c>
      <c r="E1031" t="s">
        <v>788</v>
      </c>
      <c r="F1031">
        <v>9</v>
      </c>
      <c r="G1031">
        <v>230</v>
      </c>
      <c r="H1031" t="str">
        <f>VLOOKUP(G1031,[1]OPERADORES!$A:$B,2,0)</f>
        <v>SÔNIA</v>
      </c>
      <c r="I1031" t="s">
        <v>21</v>
      </c>
      <c r="J1031" t="s">
        <v>397</v>
      </c>
      <c r="K1031" t="s">
        <v>773</v>
      </c>
      <c r="L1031">
        <v>23295</v>
      </c>
      <c r="M1031" t="s">
        <v>789</v>
      </c>
      <c r="O1031" t="s">
        <v>11</v>
      </c>
      <c r="P1031">
        <v>5403</v>
      </c>
      <c r="Q1031">
        <v>1</v>
      </c>
      <c r="R1031">
        <v>255.71</v>
      </c>
      <c r="S1031">
        <v>255.71</v>
      </c>
      <c r="T1031">
        <v>194.09</v>
      </c>
      <c r="U1031">
        <v>24.1</v>
      </c>
      <c r="V1031" t="str">
        <f>VLOOKUP(L1031,'[2]tabela de preços'!$A:$D,4,0)</f>
        <v>SIKKENS</v>
      </c>
      <c r="W1031" t="str">
        <f>VLOOKUP(L1031,'[2]tabela de preços'!$A:$F,6,0)</f>
        <v>VERNIZ AUTOMOTIVO</v>
      </c>
      <c r="X1031" t="str">
        <f>VLOOKUP(L1031,'[2]tabela de preços'!$A:$G,7,0)</f>
        <v>AUTOMOTIVO</v>
      </c>
    </row>
    <row r="1032" spans="1:24" hidden="1" x14ac:dyDescent="0.3">
      <c r="A1032" t="s">
        <v>770</v>
      </c>
      <c r="C1032" t="s">
        <v>787</v>
      </c>
      <c r="D1032" s="1">
        <v>46037</v>
      </c>
      <c r="E1032" t="s">
        <v>788</v>
      </c>
      <c r="F1032">
        <v>9</v>
      </c>
      <c r="G1032">
        <v>230</v>
      </c>
      <c r="H1032" t="str">
        <f>VLOOKUP(G1032,[1]OPERADORES!$A:$B,2,0)</f>
        <v>SÔNIA</v>
      </c>
      <c r="I1032" t="s">
        <v>21</v>
      </c>
      <c r="J1032" t="s">
        <v>397</v>
      </c>
      <c r="K1032" t="s">
        <v>773</v>
      </c>
      <c r="L1032">
        <v>23653</v>
      </c>
      <c r="M1032" t="s">
        <v>644</v>
      </c>
      <c r="O1032" t="s">
        <v>11</v>
      </c>
      <c r="P1032">
        <v>5102</v>
      </c>
      <c r="Q1032">
        <v>2</v>
      </c>
      <c r="R1032">
        <v>67.150000000000006</v>
      </c>
      <c r="S1032">
        <v>134.30000000000001</v>
      </c>
      <c r="T1032">
        <v>101.94</v>
      </c>
      <c r="U1032">
        <v>24.1</v>
      </c>
      <c r="V1032" t="str">
        <f>VLOOKUP(L1032,'[2]tabela de preços'!$A:$D,4,0)</f>
        <v>SIKKENS</v>
      </c>
      <c r="W1032" t="str">
        <f>VLOOKUP(L1032,'[2]tabela de preços'!$A:$F,6,0)</f>
        <v>CATALISADORES INDIVIDUAS</v>
      </c>
      <c r="X1032" t="str">
        <f>VLOOKUP(L1032,'[2]tabela de preços'!$A:$G,7,0)</f>
        <v>AUTOMOTIVO</v>
      </c>
    </row>
    <row r="1033" spans="1:24" hidden="1" x14ac:dyDescent="0.3">
      <c r="A1033" t="s">
        <v>770</v>
      </c>
      <c r="C1033" t="s">
        <v>787</v>
      </c>
      <c r="D1033" s="1">
        <v>46037</v>
      </c>
      <c r="E1033" t="s">
        <v>788</v>
      </c>
      <c r="F1033">
        <v>9</v>
      </c>
      <c r="G1033">
        <v>230</v>
      </c>
      <c r="H1033" t="str">
        <f>VLOOKUP(G1033,[1]OPERADORES!$A:$B,2,0)</f>
        <v>SÔNIA</v>
      </c>
      <c r="I1033" t="s">
        <v>21</v>
      </c>
      <c r="J1033" t="s">
        <v>397</v>
      </c>
      <c r="K1033" t="s">
        <v>773</v>
      </c>
      <c r="L1033">
        <v>20318</v>
      </c>
      <c r="M1033" t="s">
        <v>136</v>
      </c>
      <c r="O1033" t="s">
        <v>11</v>
      </c>
      <c r="P1033">
        <v>5403</v>
      </c>
      <c r="Q1033">
        <v>1</v>
      </c>
      <c r="R1033">
        <v>33.4</v>
      </c>
      <c r="S1033">
        <v>33.4</v>
      </c>
      <c r="T1033">
        <v>23.81</v>
      </c>
      <c r="U1033">
        <v>28.71</v>
      </c>
      <c r="V1033" t="str">
        <f>VLOOKUP(L1033,'[2]tabela de preços'!$A:$D,4,0)</f>
        <v>SHERWIN WILLIAMS</v>
      </c>
      <c r="W1033" t="str">
        <f>VLOOKUP(L1033,'[2]tabela de preços'!$A:$F,6,0)</f>
        <v>TINTAS POLIÉSTER</v>
      </c>
      <c r="X1033" t="str">
        <f>VLOOKUP(L1033,'[2]tabela de preços'!$A:$G,7,0)</f>
        <v>AUTOMOTIVO</v>
      </c>
    </row>
    <row r="1034" spans="1:24" hidden="1" x14ac:dyDescent="0.3">
      <c r="A1034" t="s">
        <v>938</v>
      </c>
      <c r="C1034" t="s">
        <v>939</v>
      </c>
      <c r="D1034" s="1">
        <v>46037</v>
      </c>
      <c r="E1034" t="s">
        <v>940</v>
      </c>
      <c r="F1034">
        <v>9</v>
      </c>
      <c r="G1034">
        <v>197</v>
      </c>
      <c r="H1034" t="str">
        <f>VLOOKUP(G1034,[1]OPERADORES!$A:$B,2,0)</f>
        <v xml:space="preserve">POLIANA LORRANE DE AMORIM </v>
      </c>
      <c r="I1034" t="s">
        <v>21</v>
      </c>
      <c r="J1034" t="s">
        <v>424</v>
      </c>
      <c r="K1034" t="s">
        <v>941</v>
      </c>
      <c r="L1034">
        <v>85135</v>
      </c>
      <c r="M1034" t="s">
        <v>942</v>
      </c>
      <c r="O1034" t="s">
        <v>11</v>
      </c>
      <c r="P1034">
        <v>5403</v>
      </c>
      <c r="Q1034">
        <v>1</v>
      </c>
      <c r="R1034">
        <v>147.57</v>
      </c>
      <c r="S1034">
        <v>147.57</v>
      </c>
      <c r="T1034">
        <v>89.44</v>
      </c>
      <c r="U1034">
        <v>39.39</v>
      </c>
      <c r="V1034" t="str">
        <f>VLOOKUP(L1034,'[2]tabela de preços'!$A:$D,4,0)</f>
        <v>BRASILUX</v>
      </c>
      <c r="W1034" t="str">
        <f>VLOOKUP(L1034,'[2]tabela de preços'!$A:$F,6,0)</f>
        <v>TINTA DE LABORATÓRIO</v>
      </c>
      <c r="X1034" t="str">
        <f>VLOOKUP(L1034,'[2]tabela de preços'!$A:$G,7,0)</f>
        <v>AUTOMOTIVO</v>
      </c>
    </row>
    <row r="1035" spans="1:24" hidden="1" x14ac:dyDescent="0.3">
      <c r="A1035" t="s">
        <v>938</v>
      </c>
      <c r="C1035" t="s">
        <v>939</v>
      </c>
      <c r="D1035" s="1">
        <v>46037</v>
      </c>
      <c r="E1035" t="s">
        <v>940</v>
      </c>
      <c r="F1035">
        <v>9</v>
      </c>
      <c r="G1035">
        <v>197</v>
      </c>
      <c r="H1035" t="str">
        <f>VLOOKUP(G1035,[1]OPERADORES!$A:$B,2,0)</f>
        <v xml:space="preserve">POLIANA LORRANE DE AMORIM </v>
      </c>
      <c r="I1035" t="s">
        <v>21</v>
      </c>
      <c r="J1035" t="s">
        <v>424</v>
      </c>
      <c r="K1035" t="s">
        <v>941</v>
      </c>
      <c r="L1035">
        <v>85280</v>
      </c>
      <c r="M1035" t="s">
        <v>943</v>
      </c>
      <c r="O1035" t="s">
        <v>11</v>
      </c>
      <c r="P1035">
        <v>5102</v>
      </c>
      <c r="Q1035">
        <v>1</v>
      </c>
      <c r="R1035">
        <v>55.72</v>
      </c>
      <c r="S1035">
        <v>55.72</v>
      </c>
      <c r="T1035">
        <v>42.29</v>
      </c>
      <c r="U1035">
        <v>24.1</v>
      </c>
      <c r="V1035" t="str">
        <f>VLOOKUP(L1035,'[2]tabela de preços'!$A:$D,4,0)</f>
        <v>BRASILUX</v>
      </c>
      <c r="W1035" t="str">
        <f>VLOOKUP(L1035,'[2]tabela de preços'!$A:$F,6,0)</f>
        <v>CATALISADORES INDIVIDUAIS</v>
      </c>
      <c r="X1035" t="str">
        <f>VLOOKUP(L1035,'[2]tabela de preços'!$A:$G,7,0)</f>
        <v>IMOBILIÁRIO</v>
      </c>
    </row>
    <row r="1036" spans="1:24" hidden="1" x14ac:dyDescent="0.3">
      <c r="A1036" t="s">
        <v>938</v>
      </c>
      <c r="C1036" t="s">
        <v>939</v>
      </c>
      <c r="D1036" s="1">
        <v>46037</v>
      </c>
      <c r="E1036" t="s">
        <v>940</v>
      </c>
      <c r="F1036">
        <v>9</v>
      </c>
      <c r="G1036">
        <v>197</v>
      </c>
      <c r="H1036" t="str">
        <f>VLOOKUP(G1036,[1]OPERADORES!$A:$B,2,0)</f>
        <v xml:space="preserve">POLIANA LORRANE DE AMORIM </v>
      </c>
      <c r="I1036" t="s">
        <v>21</v>
      </c>
      <c r="J1036" t="s">
        <v>424</v>
      </c>
      <c r="K1036" t="s">
        <v>941</v>
      </c>
      <c r="L1036">
        <v>84785</v>
      </c>
      <c r="M1036" t="s">
        <v>944</v>
      </c>
      <c r="O1036" t="s">
        <v>11</v>
      </c>
      <c r="P1036">
        <v>5403</v>
      </c>
      <c r="Q1036">
        <v>10</v>
      </c>
      <c r="R1036">
        <v>172.23</v>
      </c>
      <c r="S1036" s="2">
        <v>1722.3</v>
      </c>
      <c r="T1036" s="2">
        <v>1307.2</v>
      </c>
      <c r="U1036">
        <v>24.1</v>
      </c>
      <c r="V1036" t="str">
        <f>VLOOKUP(L1036,'[2]tabela de preços'!$A:$D,4,0)</f>
        <v>BRASILUX</v>
      </c>
      <c r="W1036" t="str">
        <f>VLOOKUP(L1036,'[2]tabela de preços'!$A:$F,6,0)</f>
        <v>EPOXI</v>
      </c>
      <c r="X1036" t="str">
        <f>VLOOKUP(L1036,'[2]tabela de preços'!$A:$G,7,0)</f>
        <v>INDUSTRIAL</v>
      </c>
    </row>
    <row r="1037" spans="1:24" hidden="1" x14ac:dyDescent="0.3">
      <c r="A1037" t="s">
        <v>953</v>
      </c>
      <c r="C1037" t="s">
        <v>960</v>
      </c>
      <c r="D1037" s="1">
        <v>46037</v>
      </c>
      <c r="E1037" t="s">
        <v>961</v>
      </c>
      <c r="F1037">
        <v>9</v>
      </c>
      <c r="G1037">
        <v>231</v>
      </c>
      <c r="H1037" t="str">
        <f>VLOOKUP(G1037,[1]OPERADORES!$A:$B,2,0)</f>
        <v>EDIJANE</v>
      </c>
      <c r="I1037" t="s">
        <v>21</v>
      </c>
      <c r="J1037" t="s">
        <v>550</v>
      </c>
      <c r="K1037" t="s">
        <v>956</v>
      </c>
      <c r="L1037">
        <v>84216</v>
      </c>
      <c r="M1037" t="s">
        <v>962</v>
      </c>
      <c r="O1037" t="s">
        <v>11</v>
      </c>
      <c r="P1037">
        <v>5403</v>
      </c>
      <c r="Q1037">
        <v>3</v>
      </c>
      <c r="R1037">
        <v>216.62</v>
      </c>
      <c r="S1037">
        <v>649.86</v>
      </c>
      <c r="T1037">
        <v>493.26</v>
      </c>
      <c r="U1037">
        <v>24.1</v>
      </c>
      <c r="V1037" t="str">
        <f>VLOOKUP(L1037,'[2]tabela de preços'!$A:$D,4,0)</f>
        <v>BRASILUX</v>
      </c>
      <c r="W1037" t="str">
        <f>VLOOKUP(L1037,'[2]tabela de preços'!$A:$F,6,0)</f>
        <v>ESMALTES</v>
      </c>
      <c r="X1037" t="str">
        <f>VLOOKUP(L1037,'[2]tabela de preços'!$A:$G,7,0)</f>
        <v>INDUSTRIAL</v>
      </c>
    </row>
    <row r="1038" spans="1:24" hidden="1" x14ac:dyDescent="0.3">
      <c r="A1038" t="s">
        <v>953</v>
      </c>
      <c r="C1038" t="s">
        <v>960</v>
      </c>
      <c r="D1038" s="1">
        <v>46037</v>
      </c>
      <c r="E1038" t="s">
        <v>961</v>
      </c>
      <c r="F1038">
        <v>9</v>
      </c>
      <c r="G1038">
        <v>231</v>
      </c>
      <c r="H1038" t="str">
        <f>VLOOKUP(G1038,[1]OPERADORES!$A:$B,2,0)</f>
        <v>EDIJANE</v>
      </c>
      <c r="I1038" t="s">
        <v>21</v>
      </c>
      <c r="J1038" t="s">
        <v>550</v>
      </c>
      <c r="K1038" t="s">
        <v>956</v>
      </c>
      <c r="L1038">
        <v>10277</v>
      </c>
      <c r="M1038" t="s">
        <v>135</v>
      </c>
      <c r="O1038" t="s">
        <v>11</v>
      </c>
      <c r="P1038">
        <v>5102</v>
      </c>
      <c r="Q1038">
        <v>4</v>
      </c>
      <c r="R1038">
        <v>15.89</v>
      </c>
      <c r="S1038">
        <v>63.56</v>
      </c>
      <c r="T1038">
        <v>51.52</v>
      </c>
      <c r="U1038">
        <v>18.940000000000001</v>
      </c>
      <c r="V1038" t="str">
        <f>VLOOKUP(L1038,'[2]tabela de preços'!$A:$D,4,0)</f>
        <v>RETOQUE</v>
      </c>
      <c r="W1038" t="str">
        <f>VLOOKUP(L1038,'[2]tabela de preços'!$A:$F,6,0)</f>
        <v xml:space="preserve">COLA  PLÁSTICA </v>
      </c>
      <c r="X1038" t="str">
        <f>VLOOKUP(L1038,'[2]tabela de preços'!$A:$G,7,0)</f>
        <v>AUTOMOTIVO</v>
      </c>
    </row>
    <row r="1039" spans="1:24" hidden="1" x14ac:dyDescent="0.3">
      <c r="A1039" t="s">
        <v>953</v>
      </c>
      <c r="C1039" t="s">
        <v>960</v>
      </c>
      <c r="D1039" s="1">
        <v>46037</v>
      </c>
      <c r="E1039" t="s">
        <v>961</v>
      </c>
      <c r="F1039">
        <v>9</v>
      </c>
      <c r="G1039">
        <v>231</v>
      </c>
      <c r="H1039" t="str">
        <f>VLOOKUP(G1039,[1]OPERADORES!$A:$B,2,0)</f>
        <v>EDIJANE</v>
      </c>
      <c r="I1039" t="s">
        <v>21</v>
      </c>
      <c r="J1039" t="s">
        <v>550</v>
      </c>
      <c r="K1039" t="s">
        <v>956</v>
      </c>
      <c r="L1039">
        <v>10241</v>
      </c>
      <c r="M1039" t="s">
        <v>819</v>
      </c>
      <c r="O1039" t="s">
        <v>11</v>
      </c>
      <c r="P1039">
        <v>5102</v>
      </c>
      <c r="Q1039">
        <v>50</v>
      </c>
      <c r="R1039">
        <v>2.79</v>
      </c>
      <c r="S1039">
        <v>139.5</v>
      </c>
      <c r="T1039">
        <v>114</v>
      </c>
      <c r="U1039">
        <v>18.28</v>
      </c>
      <c r="V1039" t="str">
        <f>VLOOKUP(L1039,'[2]tabela de preços'!$A:$D,4,0)</f>
        <v>NORTON</v>
      </c>
      <c r="W1039" t="str">
        <f>VLOOKUP(L1039,'[2]tabela de preços'!$A:$F,6,0)</f>
        <v xml:space="preserve">DISCOS / LIXAS / ABRASIVOS </v>
      </c>
      <c r="X1039" t="str">
        <f>VLOOKUP(L1039,'[2]tabela de preços'!$A:$G,7,0)</f>
        <v>AUTOMOTIVO</v>
      </c>
    </row>
    <row r="1040" spans="1:24" hidden="1" x14ac:dyDescent="0.3">
      <c r="A1040" t="s">
        <v>1337</v>
      </c>
      <c r="C1040" t="s">
        <v>1343</v>
      </c>
      <c r="D1040" s="1">
        <v>46037</v>
      </c>
      <c r="E1040" t="s">
        <v>1344</v>
      </c>
      <c r="F1040">
        <v>9</v>
      </c>
      <c r="G1040">
        <v>174</v>
      </c>
      <c r="H1040" t="str">
        <f>VLOOKUP(G1040,[1]OPERADORES!$A:$B,2,0)</f>
        <v>MIRIÃ LOBATO RODRIGUES</v>
      </c>
      <c r="I1040" t="s">
        <v>21</v>
      </c>
      <c r="J1040" t="s">
        <v>1340</v>
      </c>
      <c r="K1040" t="s">
        <v>1341</v>
      </c>
      <c r="L1040">
        <v>10236</v>
      </c>
      <c r="M1040" t="s">
        <v>133</v>
      </c>
      <c r="O1040" t="s">
        <v>11</v>
      </c>
      <c r="P1040">
        <v>5102</v>
      </c>
      <c r="Q1040">
        <v>20</v>
      </c>
      <c r="R1040">
        <v>2.79</v>
      </c>
      <c r="S1040">
        <v>55.8</v>
      </c>
      <c r="T1040">
        <v>46.4</v>
      </c>
      <c r="U1040">
        <v>16.850000000000001</v>
      </c>
      <c r="V1040" t="str">
        <f>VLOOKUP(L1040,'[2]tabela de preços'!$A:$D,4,0)</f>
        <v>NORTON</v>
      </c>
      <c r="W1040" t="str">
        <f>VLOOKUP(L1040,'[2]tabela de preços'!$A:$F,6,0)</f>
        <v xml:space="preserve">DISCOS / LIXAS / ABRASIVOS </v>
      </c>
      <c r="X1040" t="str">
        <f>VLOOKUP(L1040,'[2]tabela de preços'!$A:$G,7,0)</f>
        <v>AUTOMOTIVO</v>
      </c>
    </row>
    <row r="1041" spans="1:24" hidden="1" x14ac:dyDescent="0.3">
      <c r="A1041" t="s">
        <v>1337</v>
      </c>
      <c r="C1041" t="s">
        <v>1343</v>
      </c>
      <c r="D1041" s="1">
        <v>46037</v>
      </c>
      <c r="E1041" t="s">
        <v>1344</v>
      </c>
      <c r="F1041">
        <v>9</v>
      </c>
      <c r="G1041">
        <v>174</v>
      </c>
      <c r="H1041" t="str">
        <f>VLOOKUP(G1041,[1]OPERADORES!$A:$B,2,0)</f>
        <v>MIRIÃ LOBATO RODRIGUES</v>
      </c>
      <c r="I1041" t="s">
        <v>21</v>
      </c>
      <c r="J1041" t="s">
        <v>1340</v>
      </c>
      <c r="K1041" t="s">
        <v>1341</v>
      </c>
      <c r="L1041">
        <v>10226</v>
      </c>
      <c r="M1041" t="s">
        <v>145</v>
      </c>
      <c r="O1041" t="s">
        <v>11</v>
      </c>
      <c r="P1041">
        <v>5102</v>
      </c>
      <c r="Q1041">
        <v>20</v>
      </c>
      <c r="R1041">
        <v>2.79</v>
      </c>
      <c r="S1041">
        <v>55.8</v>
      </c>
      <c r="T1041">
        <v>46.4</v>
      </c>
      <c r="U1041">
        <v>16.850000000000001</v>
      </c>
      <c r="V1041" t="str">
        <f>VLOOKUP(L1041,'[2]tabela de preços'!$A:$D,4,0)</f>
        <v>NORTON</v>
      </c>
      <c r="W1041" t="str">
        <f>VLOOKUP(L1041,'[2]tabela de preços'!$A:$F,6,0)</f>
        <v xml:space="preserve">DISCOS / LIXAS / ABRASIVOS </v>
      </c>
      <c r="X1041" t="str">
        <f>VLOOKUP(L1041,'[2]tabela de preços'!$A:$G,7,0)</f>
        <v>AUTOMOTIVO</v>
      </c>
    </row>
    <row r="1042" spans="1:24" hidden="1" x14ac:dyDescent="0.3">
      <c r="A1042" t="s">
        <v>1337</v>
      </c>
      <c r="C1042" t="s">
        <v>1343</v>
      </c>
      <c r="D1042" s="1">
        <v>46037</v>
      </c>
      <c r="E1042" t="s">
        <v>1344</v>
      </c>
      <c r="F1042">
        <v>9</v>
      </c>
      <c r="G1042">
        <v>174</v>
      </c>
      <c r="H1042" t="str">
        <f>VLOOKUP(G1042,[1]OPERADORES!$A:$B,2,0)</f>
        <v>MIRIÃ LOBATO RODRIGUES</v>
      </c>
      <c r="I1042" t="s">
        <v>21</v>
      </c>
      <c r="J1042" t="s">
        <v>1340</v>
      </c>
      <c r="K1042" t="s">
        <v>1341</v>
      </c>
      <c r="L1042">
        <v>10230</v>
      </c>
      <c r="M1042" t="s">
        <v>193</v>
      </c>
      <c r="O1042" t="s">
        <v>11</v>
      </c>
      <c r="P1042">
        <v>5102</v>
      </c>
      <c r="Q1042">
        <v>20</v>
      </c>
      <c r="R1042">
        <v>2.79</v>
      </c>
      <c r="S1042">
        <v>55.8</v>
      </c>
      <c r="T1042">
        <v>46.4</v>
      </c>
      <c r="U1042">
        <v>16.850000000000001</v>
      </c>
      <c r="V1042" t="str">
        <f>VLOOKUP(L1042,'[2]tabela de preços'!$A:$D,4,0)</f>
        <v>NORTON</v>
      </c>
      <c r="W1042" t="str">
        <f>VLOOKUP(L1042,'[2]tabela de preços'!$A:$F,6,0)</f>
        <v xml:space="preserve">DISCOS / LIXAS / ABRASIVOS </v>
      </c>
      <c r="X1042" t="str">
        <f>VLOOKUP(L1042,'[2]tabela de preços'!$A:$G,7,0)</f>
        <v>AUTOMOTIVO</v>
      </c>
    </row>
    <row r="1043" spans="1:24" hidden="1" x14ac:dyDescent="0.3">
      <c r="A1043" t="s">
        <v>1337</v>
      </c>
      <c r="C1043" t="s">
        <v>1343</v>
      </c>
      <c r="D1043" s="1">
        <v>46037</v>
      </c>
      <c r="E1043" t="s">
        <v>1344</v>
      </c>
      <c r="F1043">
        <v>9</v>
      </c>
      <c r="G1043">
        <v>174</v>
      </c>
      <c r="H1043" t="str">
        <f>VLOOKUP(G1043,[1]OPERADORES!$A:$B,2,0)</f>
        <v>MIRIÃ LOBATO RODRIGUES</v>
      </c>
      <c r="I1043" t="s">
        <v>21</v>
      </c>
      <c r="J1043" t="s">
        <v>1340</v>
      </c>
      <c r="K1043" t="s">
        <v>1341</v>
      </c>
      <c r="L1043">
        <v>10232</v>
      </c>
      <c r="M1043" t="s">
        <v>134</v>
      </c>
      <c r="O1043" t="s">
        <v>11</v>
      </c>
      <c r="P1043">
        <v>5102</v>
      </c>
      <c r="Q1043">
        <v>20</v>
      </c>
      <c r="R1043">
        <v>2.79</v>
      </c>
      <c r="S1043">
        <v>55.8</v>
      </c>
      <c r="T1043">
        <v>45</v>
      </c>
      <c r="U1043">
        <v>19.350000000000001</v>
      </c>
      <c r="V1043" t="str">
        <f>VLOOKUP(L1043,'[2]tabela de preços'!$A:$D,4,0)</f>
        <v>NORTON</v>
      </c>
      <c r="W1043" t="str">
        <f>VLOOKUP(L1043,'[2]tabela de preços'!$A:$F,6,0)</f>
        <v xml:space="preserve">DISCOS / LIXAS / ABRASIVOS </v>
      </c>
      <c r="X1043" t="str">
        <f>VLOOKUP(L1043,'[2]tabela de preços'!$A:$G,7,0)</f>
        <v>AUTOMOTIVO</v>
      </c>
    </row>
    <row r="1044" spans="1:24" hidden="1" x14ac:dyDescent="0.3">
      <c r="A1044" t="s">
        <v>1337</v>
      </c>
      <c r="C1044" t="s">
        <v>1343</v>
      </c>
      <c r="D1044" s="1">
        <v>46037</v>
      </c>
      <c r="E1044" t="s">
        <v>1344</v>
      </c>
      <c r="F1044">
        <v>9</v>
      </c>
      <c r="G1044">
        <v>174</v>
      </c>
      <c r="H1044" t="str">
        <f>VLOOKUP(G1044,[1]OPERADORES!$A:$B,2,0)</f>
        <v>MIRIÃ LOBATO RODRIGUES</v>
      </c>
      <c r="I1044" t="s">
        <v>21</v>
      </c>
      <c r="J1044" t="s">
        <v>1340</v>
      </c>
      <c r="K1044" t="s">
        <v>1341</v>
      </c>
      <c r="L1044">
        <v>10234</v>
      </c>
      <c r="M1044" t="s">
        <v>157</v>
      </c>
      <c r="O1044" t="s">
        <v>11</v>
      </c>
      <c r="P1044">
        <v>5102</v>
      </c>
      <c r="Q1044">
        <v>20</v>
      </c>
      <c r="R1044">
        <v>2.79</v>
      </c>
      <c r="S1044">
        <v>55.8</v>
      </c>
      <c r="T1044">
        <v>46.4</v>
      </c>
      <c r="U1044">
        <v>16.850000000000001</v>
      </c>
      <c r="V1044" t="str">
        <f>VLOOKUP(L1044,'[2]tabela de preços'!$A:$D,4,0)</f>
        <v>NORTON</v>
      </c>
      <c r="W1044" t="str">
        <f>VLOOKUP(L1044,'[2]tabela de preços'!$A:$F,6,0)</f>
        <v xml:space="preserve">DISCOS / LIXAS / ABRASIVOS </v>
      </c>
      <c r="X1044" t="str">
        <f>VLOOKUP(L1044,'[2]tabela de preços'!$A:$G,7,0)</f>
        <v>AUTOMOTIVO</v>
      </c>
    </row>
    <row r="1045" spans="1:24" hidden="1" x14ac:dyDescent="0.3">
      <c r="A1045" t="s">
        <v>1337</v>
      </c>
      <c r="C1045" t="s">
        <v>1343</v>
      </c>
      <c r="D1045" s="1">
        <v>46037</v>
      </c>
      <c r="E1045" t="s">
        <v>1344</v>
      </c>
      <c r="F1045">
        <v>9</v>
      </c>
      <c r="G1045">
        <v>174</v>
      </c>
      <c r="H1045" t="str">
        <f>VLOOKUP(G1045,[1]OPERADORES!$A:$B,2,0)</f>
        <v>MIRIÃ LOBATO RODRIGUES</v>
      </c>
      <c r="I1045" t="s">
        <v>21</v>
      </c>
      <c r="J1045" t="s">
        <v>1340</v>
      </c>
      <c r="K1045" t="s">
        <v>1341</v>
      </c>
      <c r="L1045">
        <v>24248</v>
      </c>
      <c r="M1045" t="s">
        <v>107</v>
      </c>
      <c r="O1045" t="s">
        <v>11</v>
      </c>
      <c r="P1045">
        <v>5102</v>
      </c>
      <c r="Q1045">
        <v>39</v>
      </c>
      <c r="R1045">
        <v>8</v>
      </c>
      <c r="S1045">
        <v>312</v>
      </c>
      <c r="T1045">
        <v>249.99</v>
      </c>
      <c r="U1045">
        <v>19.88</v>
      </c>
      <c r="V1045" t="str">
        <f>VLOOKUP(L1045,'[2]tabela de preços'!$A:$D,4,0)</f>
        <v>SHERWIN WILLIAMS</v>
      </c>
      <c r="W1045" t="str">
        <f>VLOOKUP(L1045,'[2]tabela de preços'!$A:$F,6,0)</f>
        <v>PRIMER AUTOMOTIVO</v>
      </c>
      <c r="X1045" t="str">
        <f>VLOOKUP(L1045,'[2]tabela de preços'!$A:$G,7,0)</f>
        <v>AUTOMOTIVO</v>
      </c>
    </row>
    <row r="1046" spans="1:24" hidden="1" x14ac:dyDescent="0.3">
      <c r="A1046" t="s">
        <v>1337</v>
      </c>
      <c r="C1046" t="s">
        <v>1343</v>
      </c>
      <c r="D1046" s="1">
        <v>46037</v>
      </c>
      <c r="E1046" t="s">
        <v>1344</v>
      </c>
      <c r="F1046">
        <v>9</v>
      </c>
      <c r="G1046">
        <v>174</v>
      </c>
      <c r="H1046" t="str">
        <f>VLOOKUP(G1046,[1]OPERADORES!$A:$B,2,0)</f>
        <v>MIRIÃ LOBATO RODRIGUES</v>
      </c>
      <c r="I1046" t="s">
        <v>21</v>
      </c>
      <c r="J1046" t="s">
        <v>1340</v>
      </c>
      <c r="K1046" t="s">
        <v>1341</v>
      </c>
      <c r="L1046">
        <v>22684</v>
      </c>
      <c r="M1046" t="s">
        <v>73</v>
      </c>
      <c r="O1046" t="s">
        <v>11</v>
      </c>
      <c r="P1046">
        <v>5102</v>
      </c>
      <c r="Q1046">
        <v>180</v>
      </c>
      <c r="R1046">
        <v>3.65</v>
      </c>
      <c r="S1046">
        <v>657</v>
      </c>
      <c r="T1046">
        <v>554.4</v>
      </c>
      <c r="U1046">
        <v>15.62</v>
      </c>
      <c r="V1046" t="str">
        <f>VLOOKUP(L1046,'[2]tabela de preços'!$A:$D,4,0)</f>
        <v>3M</v>
      </c>
      <c r="W1046" t="str">
        <f>VLOOKUP(L1046,'[2]tabela de preços'!$A:$F,6,0)</f>
        <v>FITA AUTOMOTIVA</v>
      </c>
      <c r="X1046" t="str">
        <f>VLOOKUP(L1046,'[2]tabela de preços'!$A:$G,7,0)</f>
        <v>AUTOMOTIVO</v>
      </c>
    </row>
    <row r="1047" spans="1:24" hidden="1" x14ac:dyDescent="0.3">
      <c r="A1047" t="s">
        <v>1337</v>
      </c>
      <c r="C1047" t="s">
        <v>1343</v>
      </c>
      <c r="D1047" s="1">
        <v>46037</v>
      </c>
      <c r="E1047" t="s">
        <v>1344</v>
      </c>
      <c r="F1047">
        <v>9</v>
      </c>
      <c r="G1047">
        <v>174</v>
      </c>
      <c r="H1047" t="str">
        <f>VLOOKUP(G1047,[1]OPERADORES!$A:$B,2,0)</f>
        <v>MIRIÃ LOBATO RODRIGUES</v>
      </c>
      <c r="I1047" t="s">
        <v>21</v>
      </c>
      <c r="J1047" t="s">
        <v>1340</v>
      </c>
      <c r="K1047" t="s">
        <v>1341</v>
      </c>
      <c r="L1047">
        <v>23076</v>
      </c>
      <c r="M1047" t="s">
        <v>97</v>
      </c>
      <c r="O1047" t="s">
        <v>11</v>
      </c>
      <c r="P1047">
        <v>5405</v>
      </c>
      <c r="Q1047">
        <v>18</v>
      </c>
      <c r="R1047">
        <v>34.89</v>
      </c>
      <c r="S1047">
        <v>628.02</v>
      </c>
      <c r="T1047">
        <v>477.54</v>
      </c>
      <c r="U1047">
        <v>23.96</v>
      </c>
      <c r="V1047" t="str">
        <f>VLOOKUP(L1047,'[2]tabela de preços'!$A:$D,4,0)</f>
        <v>WANDA</v>
      </c>
      <c r="W1047" t="str">
        <f>VLOOKUP(L1047,'[2]tabela de preços'!$A:$F,6,0)</f>
        <v>PRIMER AUTOMOTIVO</v>
      </c>
      <c r="X1047" t="str">
        <f>VLOOKUP(L1047,'[2]tabela de preços'!$A:$G,7,0)</f>
        <v>AUTOMOTIVO</v>
      </c>
    </row>
    <row r="1048" spans="1:24" hidden="1" x14ac:dyDescent="0.3">
      <c r="A1048" t="s">
        <v>1337</v>
      </c>
      <c r="C1048" t="s">
        <v>1343</v>
      </c>
      <c r="D1048" s="1">
        <v>46037</v>
      </c>
      <c r="E1048" t="s">
        <v>1344</v>
      </c>
      <c r="F1048">
        <v>9</v>
      </c>
      <c r="G1048">
        <v>174</v>
      </c>
      <c r="H1048" t="str">
        <f>VLOOKUP(G1048,[1]OPERADORES!$A:$B,2,0)</f>
        <v>MIRIÃ LOBATO RODRIGUES</v>
      </c>
      <c r="I1048" t="s">
        <v>21</v>
      </c>
      <c r="J1048" t="s">
        <v>1340</v>
      </c>
      <c r="K1048" t="s">
        <v>1341</v>
      </c>
      <c r="L1048">
        <v>10238</v>
      </c>
      <c r="M1048" t="s">
        <v>79</v>
      </c>
      <c r="O1048" t="s">
        <v>11</v>
      </c>
      <c r="P1048">
        <v>5102</v>
      </c>
      <c r="Q1048">
        <v>100</v>
      </c>
      <c r="R1048">
        <v>2.79</v>
      </c>
      <c r="S1048">
        <v>279</v>
      </c>
      <c r="T1048">
        <v>224</v>
      </c>
      <c r="U1048">
        <v>19.71</v>
      </c>
      <c r="V1048" t="str">
        <f>VLOOKUP(L1048,'[2]tabela de preços'!$A:$D,4,0)</f>
        <v>NORTON</v>
      </c>
      <c r="W1048" t="str">
        <f>VLOOKUP(L1048,'[2]tabela de preços'!$A:$F,6,0)</f>
        <v xml:space="preserve">DISCOS / LIXAS / ABRASIVOS </v>
      </c>
      <c r="X1048" t="str">
        <f>VLOOKUP(L1048,'[2]tabela de preços'!$A:$G,7,0)</f>
        <v>AUTOMOTIVO</v>
      </c>
    </row>
    <row r="1049" spans="1:24" hidden="1" x14ac:dyDescent="0.3">
      <c r="A1049" t="s">
        <v>1337</v>
      </c>
      <c r="C1049" t="s">
        <v>1343</v>
      </c>
      <c r="D1049" s="1">
        <v>46037</v>
      </c>
      <c r="E1049" t="s">
        <v>1344</v>
      </c>
      <c r="F1049">
        <v>9</v>
      </c>
      <c r="G1049">
        <v>174</v>
      </c>
      <c r="H1049" t="str">
        <f>VLOOKUP(G1049,[1]OPERADORES!$A:$B,2,0)</f>
        <v>MIRIÃ LOBATO RODRIGUES</v>
      </c>
      <c r="I1049" t="s">
        <v>21</v>
      </c>
      <c r="J1049" t="s">
        <v>1340</v>
      </c>
      <c r="K1049" t="s">
        <v>1341</v>
      </c>
      <c r="L1049">
        <v>21078</v>
      </c>
      <c r="M1049" t="s">
        <v>141</v>
      </c>
      <c r="O1049" t="s">
        <v>11</v>
      </c>
      <c r="P1049">
        <v>5102</v>
      </c>
      <c r="Q1049">
        <v>24</v>
      </c>
      <c r="R1049">
        <v>22.89</v>
      </c>
      <c r="S1049">
        <v>549.36</v>
      </c>
      <c r="T1049">
        <v>447.84</v>
      </c>
      <c r="U1049">
        <v>18.48</v>
      </c>
      <c r="V1049" t="str">
        <f>VLOOKUP(L1049,'[2]tabela de preços'!$A:$D,4,0)</f>
        <v>SHERWIN WILLIAMS</v>
      </c>
      <c r="W1049" t="str">
        <f>VLOOKUP(L1049,'[2]tabela de preços'!$A:$F,6,0)</f>
        <v>MASSA POLIÉSTER</v>
      </c>
      <c r="X1049" t="str">
        <f>VLOOKUP(L1049,'[2]tabela de preços'!$A:$G,7,0)</f>
        <v>AUTOMOTIVO</v>
      </c>
    </row>
    <row r="1050" spans="1:24" hidden="1" x14ac:dyDescent="0.3">
      <c r="A1050" t="s">
        <v>1337</v>
      </c>
      <c r="C1050" t="s">
        <v>1343</v>
      </c>
      <c r="D1050" s="1">
        <v>46037</v>
      </c>
      <c r="E1050" t="s">
        <v>1344</v>
      </c>
      <c r="F1050">
        <v>9</v>
      </c>
      <c r="G1050">
        <v>174</v>
      </c>
      <c r="H1050" t="str">
        <f>VLOOKUP(G1050,[1]OPERADORES!$A:$B,2,0)</f>
        <v>MIRIÃ LOBATO RODRIGUES</v>
      </c>
      <c r="I1050" t="s">
        <v>21</v>
      </c>
      <c r="J1050" t="s">
        <v>1340</v>
      </c>
      <c r="K1050" t="s">
        <v>1341</v>
      </c>
      <c r="L1050">
        <v>24247</v>
      </c>
      <c r="M1050" t="s">
        <v>111</v>
      </c>
      <c r="O1050" t="s">
        <v>11</v>
      </c>
      <c r="P1050">
        <v>5405</v>
      </c>
      <c r="Q1050">
        <v>39</v>
      </c>
      <c r="R1050">
        <v>21</v>
      </c>
      <c r="S1050">
        <v>819</v>
      </c>
      <c r="T1050">
        <v>647.4</v>
      </c>
      <c r="U1050">
        <v>20.95</v>
      </c>
      <c r="V1050" t="str">
        <f>VLOOKUP(L1050,'[2]tabela de preços'!$A:$D,4,0)</f>
        <v>SHERWIN WILLIAMS</v>
      </c>
      <c r="W1050" t="str">
        <f>VLOOKUP(L1050,'[2]tabela de preços'!$A:$F,6,0)</f>
        <v>PRIMER AUTOMOTIVO</v>
      </c>
      <c r="X1050" t="str">
        <f>VLOOKUP(L1050,'[2]tabela de preços'!$A:$G,7,0)</f>
        <v>AUTOMOTIVO</v>
      </c>
    </row>
    <row r="1051" spans="1:24" hidden="1" x14ac:dyDescent="0.3">
      <c r="A1051" t="s">
        <v>1337</v>
      </c>
      <c r="C1051" t="s">
        <v>1343</v>
      </c>
      <c r="D1051" s="1">
        <v>46037</v>
      </c>
      <c r="E1051" t="s">
        <v>1344</v>
      </c>
      <c r="F1051">
        <v>9</v>
      </c>
      <c r="G1051">
        <v>174</v>
      </c>
      <c r="H1051" t="str">
        <f>VLOOKUP(G1051,[1]OPERADORES!$A:$B,2,0)</f>
        <v>MIRIÃ LOBATO RODRIGUES</v>
      </c>
      <c r="I1051" t="s">
        <v>21</v>
      </c>
      <c r="J1051" t="s">
        <v>1340</v>
      </c>
      <c r="K1051" t="s">
        <v>1341</v>
      </c>
      <c r="L1051">
        <v>10298</v>
      </c>
      <c r="M1051" t="s">
        <v>85</v>
      </c>
      <c r="O1051" t="s">
        <v>11</v>
      </c>
      <c r="P1051">
        <v>5102</v>
      </c>
      <c r="Q1051">
        <v>12</v>
      </c>
      <c r="R1051">
        <v>54.9</v>
      </c>
      <c r="S1051">
        <v>658.8</v>
      </c>
      <c r="T1051">
        <v>568.55999999999995</v>
      </c>
      <c r="U1051">
        <v>13.7</v>
      </c>
      <c r="V1051" t="str">
        <f>VLOOKUP(L1051,'[2]tabela de preços'!$A:$D,4,0)</f>
        <v>ANJO</v>
      </c>
      <c r="W1051" t="str">
        <f>VLOOKUP(L1051,'[2]tabela de preços'!$A:$F,6,0)</f>
        <v>THINNER DE LIMPEZA</v>
      </c>
      <c r="X1051" t="str">
        <f>VLOOKUP(L1051,'[2]tabela de preços'!$A:$G,7,0)</f>
        <v>THINNER</v>
      </c>
    </row>
    <row r="1052" spans="1:24" hidden="1" x14ac:dyDescent="0.3">
      <c r="A1052" t="s">
        <v>1337</v>
      </c>
      <c r="C1052" t="s">
        <v>1343</v>
      </c>
      <c r="D1052" s="1">
        <v>46037</v>
      </c>
      <c r="E1052" t="s">
        <v>1344</v>
      </c>
      <c r="F1052">
        <v>9</v>
      </c>
      <c r="G1052">
        <v>174</v>
      </c>
      <c r="H1052" t="str">
        <f>VLOOKUP(G1052,[1]OPERADORES!$A:$B,2,0)</f>
        <v>MIRIÃ LOBATO RODRIGUES</v>
      </c>
      <c r="I1052" t="s">
        <v>21</v>
      </c>
      <c r="J1052" t="s">
        <v>1340</v>
      </c>
      <c r="K1052" t="s">
        <v>1341</v>
      </c>
      <c r="L1052">
        <v>20414</v>
      </c>
      <c r="M1052" t="s">
        <v>112</v>
      </c>
      <c r="O1052" t="s">
        <v>11</v>
      </c>
      <c r="P1052">
        <v>5102</v>
      </c>
      <c r="Q1052">
        <v>2</v>
      </c>
      <c r="R1052">
        <v>21.89</v>
      </c>
      <c r="S1052">
        <v>43.78</v>
      </c>
      <c r="T1052">
        <v>36</v>
      </c>
      <c r="U1052">
        <v>17.77</v>
      </c>
      <c r="V1052" t="str">
        <f>VLOOKUP(L1052,'[2]tabela de preços'!$A:$D,4,0)</f>
        <v>SHERWIN WILLIAMS</v>
      </c>
      <c r="W1052" t="str">
        <f>VLOOKUP(L1052,'[2]tabela de preços'!$A:$F,6,0)</f>
        <v>DILUENTE</v>
      </c>
      <c r="X1052" t="str">
        <f>VLOOKUP(L1052,'[2]tabela de preços'!$A:$G,7,0)</f>
        <v>AUTOMOTIVO</v>
      </c>
    </row>
    <row r="1053" spans="1:24" hidden="1" x14ac:dyDescent="0.3">
      <c r="A1053" t="s">
        <v>1370</v>
      </c>
      <c r="B1053" t="s">
        <v>1371</v>
      </c>
      <c r="C1053" t="s">
        <v>1372</v>
      </c>
      <c r="D1053" s="1">
        <v>46037</v>
      </c>
      <c r="E1053" t="s">
        <v>1373</v>
      </c>
      <c r="F1053">
        <v>9</v>
      </c>
      <c r="G1053">
        <v>236</v>
      </c>
      <c r="H1053" t="str">
        <f>VLOOKUP(G1053,[1]OPERADORES!$A:$B,2,0)</f>
        <v>DANIEL</v>
      </c>
      <c r="I1053" t="s">
        <v>21</v>
      </c>
      <c r="J1053" t="s">
        <v>1374</v>
      </c>
      <c r="K1053" t="s">
        <v>1375</v>
      </c>
      <c r="L1053">
        <v>85599</v>
      </c>
      <c r="M1053" t="s">
        <v>38</v>
      </c>
      <c r="O1053" t="s">
        <v>11</v>
      </c>
      <c r="P1053">
        <v>5102</v>
      </c>
      <c r="Q1053">
        <v>200</v>
      </c>
      <c r="R1053">
        <v>2.46</v>
      </c>
      <c r="S1053">
        <v>492</v>
      </c>
      <c r="T1053">
        <v>392</v>
      </c>
      <c r="U1053">
        <v>20.329999999999998</v>
      </c>
      <c r="V1053" t="str">
        <f>VLOOKUP(L1053,'[2]tabela de preços'!$A:$D,4,0)</f>
        <v>REJUMASSA</v>
      </c>
      <c r="W1053" t="str">
        <f>VLOOKUP(L1053,'[2]tabela de preços'!$A:$F,6,0)</f>
        <v>GESSO</v>
      </c>
      <c r="X1053" t="str">
        <f>VLOOKUP(L1053,'[2]tabela de preços'!$A:$G,7,0)</f>
        <v>IMOBILIÁRIO</v>
      </c>
    </row>
    <row r="1054" spans="1:24" hidden="1" x14ac:dyDescent="0.3">
      <c r="A1054" t="s">
        <v>1389</v>
      </c>
      <c r="C1054" t="s">
        <v>1396</v>
      </c>
      <c r="D1054" s="1">
        <v>46037</v>
      </c>
      <c r="E1054" t="s">
        <v>1397</v>
      </c>
      <c r="F1054">
        <v>9</v>
      </c>
      <c r="G1054">
        <v>230</v>
      </c>
      <c r="H1054" t="str">
        <f>VLOOKUP(G1054,[1]OPERADORES!$A:$B,2,0)</f>
        <v>SÔNIA</v>
      </c>
      <c r="I1054" t="s">
        <v>21</v>
      </c>
      <c r="J1054" t="s">
        <v>66</v>
      </c>
      <c r="K1054" t="s">
        <v>1392</v>
      </c>
      <c r="L1054">
        <v>84896</v>
      </c>
      <c r="M1054" t="s">
        <v>1197</v>
      </c>
      <c r="O1054" t="s">
        <v>11</v>
      </c>
      <c r="P1054">
        <v>5403</v>
      </c>
      <c r="Q1054">
        <v>1</v>
      </c>
      <c r="R1054">
        <v>155.59</v>
      </c>
      <c r="S1054">
        <v>155.59</v>
      </c>
      <c r="T1054">
        <v>118.1</v>
      </c>
      <c r="U1054">
        <v>24.1</v>
      </c>
      <c r="V1054" t="str">
        <f>VLOOKUP(L1054,'[2]tabela de preços'!$A:$D,4,0)</f>
        <v>BRASILUX</v>
      </c>
      <c r="W1054" t="str">
        <f>VLOOKUP(L1054,'[2]tabela de preços'!$A:$F,6,0)</f>
        <v>EPOXI</v>
      </c>
      <c r="X1054" t="str">
        <f>VLOOKUP(L1054,'[2]tabela de preços'!$A:$G,7,0)</f>
        <v>INDUSTRIAL</v>
      </c>
    </row>
    <row r="1055" spans="1:24" hidden="1" x14ac:dyDescent="0.3">
      <c r="A1055" t="s">
        <v>1389</v>
      </c>
      <c r="C1055" t="s">
        <v>1396</v>
      </c>
      <c r="D1055" s="1">
        <v>46037</v>
      </c>
      <c r="E1055" t="s">
        <v>1397</v>
      </c>
      <c r="F1055">
        <v>9</v>
      </c>
      <c r="G1055">
        <v>230</v>
      </c>
      <c r="H1055" t="str">
        <f>VLOOKUP(G1055,[1]OPERADORES!$A:$B,2,0)</f>
        <v>SÔNIA</v>
      </c>
      <c r="I1055" t="s">
        <v>21</v>
      </c>
      <c r="J1055" t="s">
        <v>66</v>
      </c>
      <c r="K1055" t="s">
        <v>1392</v>
      </c>
      <c r="L1055">
        <v>84427</v>
      </c>
      <c r="M1055" t="s">
        <v>1398</v>
      </c>
      <c r="O1055" t="s">
        <v>11</v>
      </c>
      <c r="P1055">
        <v>5102</v>
      </c>
      <c r="Q1055">
        <v>1</v>
      </c>
      <c r="R1055">
        <v>6.89</v>
      </c>
      <c r="S1055">
        <v>6.89</v>
      </c>
      <c r="T1055">
        <v>5.23</v>
      </c>
      <c r="U1055">
        <v>24.09</v>
      </c>
      <c r="V1055" t="str">
        <f>VLOOKUP(L1055,'[2]tabela de preços'!$A:$D,4,0)</f>
        <v>ATLAS</v>
      </c>
      <c r="W1055" t="str">
        <f>VLOOKUP(L1055,'[2]tabela de preços'!$A:$F,6,0)</f>
        <v>ROLOS / TRINCHAS / PINCÉIS / ESPÁTULAS</v>
      </c>
      <c r="X1055" t="str">
        <f>VLOOKUP(L1055,'[2]tabela de preços'!$A:$G,7,0)</f>
        <v>IMOBILIÁRIO</v>
      </c>
    </row>
    <row r="1056" spans="1:24" hidden="1" x14ac:dyDescent="0.3">
      <c r="A1056" t="s">
        <v>1389</v>
      </c>
      <c r="C1056" t="s">
        <v>1396</v>
      </c>
      <c r="D1056" s="1">
        <v>46037</v>
      </c>
      <c r="E1056" t="s">
        <v>1397</v>
      </c>
      <c r="F1056">
        <v>9</v>
      </c>
      <c r="G1056">
        <v>230</v>
      </c>
      <c r="H1056" t="str">
        <f>VLOOKUP(G1056,[1]OPERADORES!$A:$B,2,0)</f>
        <v>SÔNIA</v>
      </c>
      <c r="I1056" t="s">
        <v>21</v>
      </c>
      <c r="J1056" t="s">
        <v>66</v>
      </c>
      <c r="K1056" t="s">
        <v>1392</v>
      </c>
      <c r="L1056">
        <v>85049</v>
      </c>
      <c r="M1056" t="s">
        <v>1399</v>
      </c>
      <c r="O1056" t="s">
        <v>11</v>
      </c>
      <c r="P1056">
        <v>5102</v>
      </c>
      <c r="Q1056">
        <v>1</v>
      </c>
      <c r="R1056">
        <v>12.81</v>
      </c>
      <c r="S1056">
        <v>12.81</v>
      </c>
      <c r="T1056">
        <v>9.7200000000000006</v>
      </c>
      <c r="U1056">
        <v>24.12</v>
      </c>
      <c r="V1056" t="str">
        <f>VLOOKUP(L1056,'[2]tabela de preços'!$A:$D,4,0)</f>
        <v>ATLAS</v>
      </c>
      <c r="W1056" t="str">
        <f>VLOOKUP(L1056,'[2]tabela de preços'!$A:$F,6,0)</f>
        <v>ROLOS / TRINCHAS / PINCÉIS / ESPÁTULAS</v>
      </c>
      <c r="X1056" t="str">
        <f>VLOOKUP(L1056,'[2]tabela de preços'!$A:$G,7,0)</f>
        <v>IMOBILIÁRIO</v>
      </c>
    </row>
    <row r="1057" spans="1:24" hidden="1" x14ac:dyDescent="0.3">
      <c r="A1057" t="s">
        <v>1389</v>
      </c>
      <c r="C1057" t="s">
        <v>1396</v>
      </c>
      <c r="D1057" s="1">
        <v>46037</v>
      </c>
      <c r="E1057" t="s">
        <v>1397</v>
      </c>
      <c r="F1057">
        <v>9</v>
      </c>
      <c r="G1057">
        <v>230</v>
      </c>
      <c r="H1057" t="str">
        <f>VLOOKUP(G1057,[1]OPERADORES!$A:$B,2,0)</f>
        <v>SÔNIA</v>
      </c>
      <c r="I1057" t="s">
        <v>21</v>
      </c>
      <c r="J1057" t="s">
        <v>66</v>
      </c>
      <c r="K1057" t="s">
        <v>1392</v>
      </c>
      <c r="L1057">
        <v>10118</v>
      </c>
      <c r="M1057" t="s">
        <v>572</v>
      </c>
      <c r="O1057" t="s">
        <v>11</v>
      </c>
      <c r="P1057">
        <v>5102</v>
      </c>
      <c r="Q1057">
        <v>2</v>
      </c>
      <c r="R1057">
        <v>5.0199999999999996</v>
      </c>
      <c r="S1057">
        <v>10.039999999999999</v>
      </c>
      <c r="T1057">
        <v>7.62</v>
      </c>
      <c r="U1057">
        <v>24.1</v>
      </c>
      <c r="V1057" t="str">
        <f>VLOOKUP(L1057,'[2]tabela de preços'!$A:$D,4,0)</f>
        <v>ATLAS</v>
      </c>
      <c r="W1057" t="str">
        <f>VLOOKUP(L1057,'[2]tabela de preços'!$A:$F,6,0)</f>
        <v>ROLOS / TRINCHAS / PINCÉIS / ESPÁTULAS</v>
      </c>
      <c r="X1057" t="str">
        <f>VLOOKUP(L1057,'[2]tabela de preços'!$A:$G,7,0)</f>
        <v>IMOBILIÁRIO</v>
      </c>
    </row>
    <row r="1058" spans="1:24" hidden="1" x14ac:dyDescent="0.3">
      <c r="A1058" t="s">
        <v>1561</v>
      </c>
      <c r="C1058" t="s">
        <v>1579</v>
      </c>
      <c r="D1058" s="1">
        <v>46037</v>
      </c>
      <c r="E1058" t="s">
        <v>1580</v>
      </c>
      <c r="F1058">
        <v>9</v>
      </c>
      <c r="G1058">
        <v>174</v>
      </c>
      <c r="H1058" t="str">
        <f>VLOOKUP(G1058,[1]OPERADORES!$A:$B,2,0)</f>
        <v>MIRIÃ LOBATO RODRIGUES</v>
      </c>
      <c r="I1058" t="s">
        <v>21</v>
      </c>
      <c r="J1058" t="s">
        <v>1564</v>
      </c>
      <c r="K1058" t="s">
        <v>1565</v>
      </c>
      <c r="L1058">
        <v>84386</v>
      </c>
      <c r="M1058" t="s">
        <v>552</v>
      </c>
      <c r="O1058" t="s">
        <v>11</v>
      </c>
      <c r="P1058">
        <v>5403</v>
      </c>
      <c r="Q1058">
        <v>6</v>
      </c>
      <c r="R1058">
        <v>159.9</v>
      </c>
      <c r="S1058">
        <v>959.4</v>
      </c>
      <c r="T1058">
        <v>825.66</v>
      </c>
      <c r="U1058">
        <v>13.94</v>
      </c>
      <c r="V1058" t="str">
        <f>VLOOKUP(L1058,'[2]tabela de preços'!$A:$D,4,0)</f>
        <v>BRASILUX</v>
      </c>
      <c r="W1058" t="str">
        <f>VLOOKUP(L1058,'[2]tabela de preços'!$A:$F,6,0)</f>
        <v>TINTA PARA PISO</v>
      </c>
      <c r="X1058" t="str">
        <f>VLOOKUP(L1058,'[2]tabela de preços'!$A:$G,7,0)</f>
        <v>IMOBILIÁRIO</v>
      </c>
    </row>
    <row r="1059" spans="1:24" hidden="1" x14ac:dyDescent="0.3">
      <c r="A1059" t="s">
        <v>1649</v>
      </c>
      <c r="B1059" t="s">
        <v>1650</v>
      </c>
      <c r="C1059" t="s">
        <v>1660</v>
      </c>
      <c r="D1059" s="1">
        <v>46037</v>
      </c>
      <c r="E1059" t="s">
        <v>1661</v>
      </c>
      <c r="F1059">
        <v>9</v>
      </c>
      <c r="G1059">
        <v>236</v>
      </c>
      <c r="H1059" t="str">
        <f>VLOOKUP(G1059,[1]OPERADORES!$A:$B,2,0)</f>
        <v>DANIEL</v>
      </c>
      <c r="I1059" t="s">
        <v>21</v>
      </c>
      <c r="J1059" t="s">
        <v>1653</v>
      </c>
      <c r="K1059" t="s">
        <v>1654</v>
      </c>
      <c r="L1059">
        <v>84925</v>
      </c>
      <c r="M1059" t="s">
        <v>1659</v>
      </c>
      <c r="O1059" t="s">
        <v>11</v>
      </c>
      <c r="P1059">
        <v>5403</v>
      </c>
      <c r="Q1059">
        <v>16</v>
      </c>
      <c r="R1059">
        <v>159.41999999999999</v>
      </c>
      <c r="S1059" s="2">
        <v>2550.7199999999998</v>
      </c>
      <c r="T1059" s="2">
        <v>1870.08</v>
      </c>
      <c r="U1059">
        <v>26.68</v>
      </c>
      <c r="V1059" t="str">
        <f>VLOOKUP(L1059,'[2]tabela de preços'!$A:$D,4,0)</f>
        <v>BRASILUX</v>
      </c>
      <c r="W1059" t="str">
        <f>VLOOKUP(L1059,'[2]tabela de preços'!$A:$F,6,0)</f>
        <v>EPOXI</v>
      </c>
      <c r="X1059" t="str">
        <f>VLOOKUP(L1059,'[2]tabela de preços'!$A:$G,7,0)</f>
        <v>INDUSTRIAL</v>
      </c>
    </row>
    <row r="1060" spans="1:24" hidden="1" x14ac:dyDescent="0.3">
      <c r="A1060" t="s">
        <v>1649</v>
      </c>
      <c r="B1060" t="s">
        <v>1650</v>
      </c>
      <c r="C1060" t="s">
        <v>1660</v>
      </c>
      <c r="D1060" s="1">
        <v>46037</v>
      </c>
      <c r="E1060" t="s">
        <v>1661</v>
      </c>
      <c r="F1060">
        <v>9</v>
      </c>
      <c r="G1060">
        <v>236</v>
      </c>
      <c r="H1060" t="str">
        <f>VLOOKUP(G1060,[1]OPERADORES!$A:$B,2,0)</f>
        <v>DANIEL</v>
      </c>
      <c r="I1060" t="s">
        <v>21</v>
      </c>
      <c r="J1060" t="s">
        <v>1653</v>
      </c>
      <c r="K1060" t="s">
        <v>1654</v>
      </c>
      <c r="L1060">
        <v>85188</v>
      </c>
      <c r="M1060" t="s">
        <v>1662</v>
      </c>
      <c r="O1060" t="s">
        <v>11</v>
      </c>
      <c r="P1060">
        <v>5102</v>
      </c>
      <c r="Q1060">
        <v>1</v>
      </c>
      <c r="R1060">
        <v>169.85</v>
      </c>
      <c r="S1060">
        <v>169.85</v>
      </c>
      <c r="T1060">
        <v>124.52</v>
      </c>
      <c r="U1060">
        <v>26.69</v>
      </c>
      <c r="V1060" t="str">
        <f>VLOOKUP(L1060,'[2]tabela de preços'!$A:$D,4,0)</f>
        <v>BRASILUX</v>
      </c>
      <c r="W1060" t="str">
        <f>VLOOKUP(L1060,'[2]tabela de preços'!$A:$F,6,0)</f>
        <v>EPOXI</v>
      </c>
      <c r="X1060" t="str">
        <f>VLOOKUP(L1060,'[2]tabela de preços'!$A:$G,7,0)</f>
        <v>INDUSTRIAL</v>
      </c>
    </row>
    <row r="1061" spans="1:24" hidden="1" x14ac:dyDescent="0.3">
      <c r="A1061" t="s">
        <v>1790</v>
      </c>
      <c r="C1061" t="s">
        <v>1795</v>
      </c>
      <c r="D1061" s="1">
        <v>46037</v>
      </c>
      <c r="E1061" t="s">
        <v>1796</v>
      </c>
      <c r="F1061">
        <v>9</v>
      </c>
      <c r="G1061">
        <v>197</v>
      </c>
      <c r="H1061" t="str">
        <f>VLOOKUP(G1061,[1]OPERADORES!$A:$B,2,0)</f>
        <v xml:space="preserve">POLIANA LORRANE DE AMORIM </v>
      </c>
      <c r="I1061" t="s">
        <v>1761</v>
      </c>
      <c r="J1061" t="s">
        <v>1793</v>
      </c>
      <c r="K1061" t="s">
        <v>1794</v>
      </c>
      <c r="L1061">
        <v>86542</v>
      </c>
      <c r="M1061" t="s">
        <v>352</v>
      </c>
      <c r="O1061" t="s">
        <v>11</v>
      </c>
      <c r="P1061">
        <v>6102</v>
      </c>
      <c r="Q1061">
        <v>25</v>
      </c>
      <c r="R1061">
        <v>78.900000000000006</v>
      </c>
      <c r="S1061" s="2">
        <v>1972.5</v>
      </c>
      <c r="T1061" s="2">
        <v>1729</v>
      </c>
      <c r="U1061">
        <v>12.34</v>
      </c>
      <c r="V1061" t="str">
        <f>VLOOKUP(L1061,'[2]tabela de preços'!$A:$D,4,0)</f>
        <v>CORAL</v>
      </c>
      <c r="W1061" t="str">
        <f>VLOOKUP(L1061,'[2]tabela de preços'!$A:$F,6,0)</f>
        <v>MASSA CORRIDA / ACRÍLICA</v>
      </c>
      <c r="X1061" t="str">
        <f>VLOOKUP(L1061,'[2]tabela de preços'!$A:$G,7,0)</f>
        <v>IMOBILIÁRIO</v>
      </c>
    </row>
    <row r="1062" spans="1:24" hidden="1" x14ac:dyDescent="0.3">
      <c r="A1062" t="s">
        <v>1836</v>
      </c>
      <c r="C1062" t="s">
        <v>1837</v>
      </c>
      <c r="D1062" s="1">
        <v>46037</v>
      </c>
      <c r="E1062" t="s">
        <v>1838</v>
      </c>
      <c r="F1062">
        <v>9</v>
      </c>
      <c r="G1062">
        <v>174</v>
      </c>
      <c r="H1062" t="str">
        <f>VLOOKUP(G1062,[1]OPERADORES!$A:$B,2,0)</f>
        <v>MIRIÃ LOBATO RODRIGUES</v>
      </c>
      <c r="I1062" t="s">
        <v>21</v>
      </c>
      <c r="J1062" t="s">
        <v>363</v>
      </c>
      <c r="K1062" t="s">
        <v>1839</v>
      </c>
      <c r="L1062">
        <v>84029</v>
      </c>
      <c r="M1062" t="s">
        <v>29</v>
      </c>
      <c r="O1062" t="s">
        <v>11</v>
      </c>
      <c r="P1062">
        <v>5102</v>
      </c>
      <c r="Q1062">
        <v>2</v>
      </c>
      <c r="R1062">
        <v>11.45</v>
      </c>
      <c r="S1062">
        <v>22.9</v>
      </c>
      <c r="T1062">
        <v>17.38</v>
      </c>
      <c r="U1062">
        <v>24.1</v>
      </c>
      <c r="V1062" t="str">
        <f>VLOOKUP(L1062,'[2]tabela de preços'!$A:$D,4,0)</f>
        <v>BRASILUX</v>
      </c>
      <c r="W1062" t="str">
        <f>VLOOKUP(L1062,'[2]tabela de preços'!$A:$F,6,0)</f>
        <v>AGUARRAS</v>
      </c>
      <c r="X1062" t="str">
        <f>VLOOKUP(L1062,'[2]tabela de preços'!$A:$G,7,0)</f>
        <v>IMOBILIÁRIO</v>
      </c>
    </row>
    <row r="1063" spans="1:24" hidden="1" x14ac:dyDescent="0.3">
      <c r="A1063" t="s">
        <v>1836</v>
      </c>
      <c r="C1063" t="s">
        <v>1837</v>
      </c>
      <c r="D1063" s="1">
        <v>46037</v>
      </c>
      <c r="E1063" t="s">
        <v>1838</v>
      </c>
      <c r="F1063">
        <v>9</v>
      </c>
      <c r="G1063">
        <v>174</v>
      </c>
      <c r="H1063" t="str">
        <f>VLOOKUP(G1063,[1]OPERADORES!$A:$B,2,0)</f>
        <v>MIRIÃ LOBATO RODRIGUES</v>
      </c>
      <c r="I1063" t="s">
        <v>21</v>
      </c>
      <c r="J1063" t="s">
        <v>363</v>
      </c>
      <c r="K1063" t="s">
        <v>1839</v>
      </c>
      <c r="L1063">
        <v>84164</v>
      </c>
      <c r="M1063" t="s">
        <v>1840</v>
      </c>
      <c r="O1063" t="s">
        <v>11</v>
      </c>
      <c r="P1063">
        <v>5403</v>
      </c>
      <c r="Q1063">
        <v>2</v>
      </c>
      <c r="R1063">
        <v>83.48</v>
      </c>
      <c r="S1063">
        <v>166.96</v>
      </c>
      <c r="T1063">
        <v>126.72</v>
      </c>
      <c r="U1063">
        <v>24.1</v>
      </c>
      <c r="V1063" t="str">
        <f>VLOOKUP(L1063,'[2]tabela de preços'!$A:$D,4,0)</f>
        <v>BRASILUX</v>
      </c>
      <c r="W1063" t="str">
        <f>VLOOKUP(L1063,'[2]tabela de preços'!$A:$F,6,0)</f>
        <v>ESMALTES</v>
      </c>
      <c r="X1063" t="str">
        <f>VLOOKUP(L1063,'[2]tabela de preços'!$A:$G,7,0)</f>
        <v>INDUSTRIAL</v>
      </c>
    </row>
    <row r="1064" spans="1:24" hidden="1" x14ac:dyDescent="0.3">
      <c r="A1064" t="s">
        <v>1836</v>
      </c>
      <c r="C1064" t="s">
        <v>1837</v>
      </c>
      <c r="D1064" s="1">
        <v>46037</v>
      </c>
      <c r="E1064" t="s">
        <v>1838</v>
      </c>
      <c r="F1064">
        <v>9</v>
      </c>
      <c r="G1064">
        <v>174</v>
      </c>
      <c r="H1064" t="str">
        <f>VLOOKUP(G1064,[1]OPERADORES!$A:$B,2,0)</f>
        <v>MIRIÃ LOBATO RODRIGUES</v>
      </c>
      <c r="I1064" t="s">
        <v>21</v>
      </c>
      <c r="J1064" t="s">
        <v>363</v>
      </c>
      <c r="K1064" t="s">
        <v>1839</v>
      </c>
      <c r="L1064">
        <v>85043</v>
      </c>
      <c r="M1064" t="s">
        <v>1841</v>
      </c>
      <c r="O1064" t="s">
        <v>11</v>
      </c>
      <c r="P1064">
        <v>5102</v>
      </c>
      <c r="Q1064">
        <v>1</v>
      </c>
      <c r="R1064">
        <v>3.77</v>
      </c>
      <c r="S1064">
        <v>3.77</v>
      </c>
      <c r="T1064">
        <v>2.7</v>
      </c>
      <c r="U1064">
        <v>28.38</v>
      </c>
      <c r="V1064" t="str">
        <f>VLOOKUP(L1064,'[2]tabela de preços'!$A:$D,4,0)</f>
        <v>ATLAS</v>
      </c>
      <c r="W1064" t="str">
        <f>VLOOKUP(L1064,'[2]tabela de preços'!$A:$F,6,0)</f>
        <v>ROLOS / TRINCHAS / PINCÉIS / ESPÁTULAS</v>
      </c>
      <c r="X1064" t="str">
        <f>VLOOKUP(L1064,'[2]tabela de preços'!$A:$G,7,0)</f>
        <v>IMOBILIÁRIO</v>
      </c>
    </row>
    <row r="1065" spans="1:24" hidden="1" x14ac:dyDescent="0.3">
      <c r="A1065" t="s">
        <v>1836</v>
      </c>
      <c r="C1065" t="s">
        <v>1837</v>
      </c>
      <c r="D1065" s="1">
        <v>46037</v>
      </c>
      <c r="E1065" t="s">
        <v>1838</v>
      </c>
      <c r="F1065">
        <v>9</v>
      </c>
      <c r="G1065">
        <v>174</v>
      </c>
      <c r="H1065" t="str">
        <f>VLOOKUP(G1065,[1]OPERADORES!$A:$B,2,0)</f>
        <v>MIRIÃ LOBATO RODRIGUES</v>
      </c>
      <c r="I1065" t="s">
        <v>21</v>
      </c>
      <c r="J1065" t="s">
        <v>363</v>
      </c>
      <c r="K1065" t="s">
        <v>1839</v>
      </c>
      <c r="L1065">
        <v>85042</v>
      </c>
      <c r="M1065" t="s">
        <v>1842</v>
      </c>
      <c r="O1065" t="s">
        <v>11</v>
      </c>
      <c r="P1065">
        <v>5102</v>
      </c>
      <c r="Q1065">
        <v>1</v>
      </c>
      <c r="R1065">
        <v>2.98</v>
      </c>
      <c r="S1065">
        <v>2.98</v>
      </c>
      <c r="T1065">
        <v>1.92</v>
      </c>
      <c r="U1065">
        <v>35.57</v>
      </c>
      <c r="V1065" t="str">
        <f>VLOOKUP(L1065,'[2]tabela de preços'!$A:$D,4,0)</f>
        <v>ATLAS</v>
      </c>
      <c r="W1065" t="str">
        <f>VLOOKUP(L1065,'[2]tabela de preços'!$A:$F,6,0)</f>
        <v>ROLOS / TRINCHAS / PINCÉIS / ESPÁTULAS</v>
      </c>
      <c r="X1065" t="str">
        <f>VLOOKUP(L1065,'[2]tabela de preços'!$A:$G,7,0)</f>
        <v>IMOBILIÁRIO</v>
      </c>
    </row>
    <row r="1066" spans="1:24" hidden="1" x14ac:dyDescent="0.3">
      <c r="A1066" t="s">
        <v>1836</v>
      </c>
      <c r="C1066" t="s">
        <v>1843</v>
      </c>
      <c r="D1066" s="1">
        <v>46037</v>
      </c>
      <c r="E1066" t="s">
        <v>1844</v>
      </c>
      <c r="F1066">
        <v>9</v>
      </c>
      <c r="G1066">
        <v>174</v>
      </c>
      <c r="H1066" t="str">
        <f>VLOOKUP(G1066,[1]OPERADORES!$A:$B,2,0)</f>
        <v>MIRIÃ LOBATO RODRIGUES</v>
      </c>
      <c r="I1066" t="s">
        <v>21</v>
      </c>
      <c r="J1066" t="s">
        <v>363</v>
      </c>
      <c r="K1066" t="s">
        <v>1839</v>
      </c>
      <c r="L1066">
        <v>84497</v>
      </c>
      <c r="M1066" t="s">
        <v>1159</v>
      </c>
      <c r="O1066" t="s">
        <v>11</v>
      </c>
      <c r="P1066">
        <v>5102</v>
      </c>
      <c r="Q1066">
        <v>4</v>
      </c>
      <c r="R1066">
        <v>9.99</v>
      </c>
      <c r="S1066">
        <v>39.96</v>
      </c>
      <c r="T1066">
        <v>32.56</v>
      </c>
      <c r="U1066">
        <v>18.52</v>
      </c>
      <c r="V1066" t="str">
        <f>VLOOKUP(L1066,'[2]tabela de preços'!$A:$D,4,0)</f>
        <v>BRASILUX</v>
      </c>
      <c r="W1066" t="str">
        <f>VLOOKUP(L1066,'[2]tabela de preços'!$A:$F,6,0)</f>
        <v>THINNER DE LIMPEZA</v>
      </c>
      <c r="X1066" t="str">
        <f>VLOOKUP(L1066,'[2]tabela de preços'!$A:$G,7,0)</f>
        <v>THINNER</v>
      </c>
    </row>
    <row r="1067" spans="1:24" hidden="1" x14ac:dyDescent="0.3">
      <c r="A1067" t="s">
        <v>1836</v>
      </c>
      <c r="C1067" t="s">
        <v>1843</v>
      </c>
      <c r="D1067" s="1">
        <v>46037</v>
      </c>
      <c r="E1067" t="s">
        <v>1844</v>
      </c>
      <c r="F1067">
        <v>9</v>
      </c>
      <c r="G1067">
        <v>174</v>
      </c>
      <c r="H1067" t="str">
        <f>VLOOKUP(G1067,[1]OPERADORES!$A:$B,2,0)</f>
        <v>MIRIÃ LOBATO RODRIGUES</v>
      </c>
      <c r="I1067" t="s">
        <v>21</v>
      </c>
      <c r="J1067" t="s">
        <v>363</v>
      </c>
      <c r="K1067" t="s">
        <v>1839</v>
      </c>
      <c r="L1067">
        <v>85380</v>
      </c>
      <c r="M1067" t="s">
        <v>1845</v>
      </c>
      <c r="O1067" t="s">
        <v>11</v>
      </c>
      <c r="P1067">
        <v>5102</v>
      </c>
      <c r="Q1067">
        <v>1</v>
      </c>
      <c r="R1067">
        <v>578.37</v>
      </c>
      <c r="S1067">
        <v>578.37</v>
      </c>
      <c r="T1067">
        <v>412.38</v>
      </c>
      <c r="U1067">
        <v>28.7</v>
      </c>
      <c r="V1067" t="str">
        <f>VLOOKUP(L1067,'[2]tabela de preços'!$A:$D,4,0)</f>
        <v>BRASILUX</v>
      </c>
      <c r="W1067" t="str">
        <f>VLOOKUP(L1067,'[2]tabela de preços'!$A:$F,6,0)</f>
        <v>TINTA EM PÓ</v>
      </c>
      <c r="X1067" t="str">
        <f>VLOOKUP(L1067,'[2]tabela de preços'!$A:$G,7,0)</f>
        <v>INDUSTRIAL</v>
      </c>
    </row>
    <row r="1068" spans="1:24" hidden="1" x14ac:dyDescent="0.3">
      <c r="A1068" t="s">
        <v>1836</v>
      </c>
      <c r="C1068" t="s">
        <v>1843</v>
      </c>
      <c r="D1068" s="1">
        <v>46037</v>
      </c>
      <c r="E1068" t="s">
        <v>1844</v>
      </c>
      <c r="F1068">
        <v>9</v>
      </c>
      <c r="G1068">
        <v>174</v>
      </c>
      <c r="H1068" t="str">
        <f>VLOOKUP(G1068,[1]OPERADORES!$A:$B,2,0)</f>
        <v>MIRIÃ LOBATO RODRIGUES</v>
      </c>
      <c r="I1068" t="s">
        <v>21</v>
      </c>
      <c r="J1068" t="s">
        <v>363</v>
      </c>
      <c r="K1068" t="s">
        <v>1839</v>
      </c>
      <c r="L1068">
        <v>85324</v>
      </c>
      <c r="M1068" t="s">
        <v>1846</v>
      </c>
      <c r="O1068" t="s">
        <v>11</v>
      </c>
      <c r="P1068">
        <v>5102</v>
      </c>
      <c r="Q1068">
        <v>1</v>
      </c>
      <c r="R1068">
        <v>514.22</v>
      </c>
      <c r="S1068">
        <v>514.22</v>
      </c>
      <c r="T1068">
        <v>366.65</v>
      </c>
      <c r="U1068">
        <v>28.7</v>
      </c>
      <c r="V1068" t="str">
        <f>VLOOKUP(L1068,'[2]tabela de preços'!$A:$D,4,0)</f>
        <v>BRASILUX</v>
      </c>
      <c r="W1068" t="str">
        <f>VLOOKUP(L1068,'[2]tabela de preços'!$A:$F,6,0)</f>
        <v>TINTA EM PÓ</v>
      </c>
      <c r="X1068" t="str">
        <f>VLOOKUP(L1068,'[2]tabela de preços'!$A:$G,7,0)</f>
        <v>INDUSTRIAL</v>
      </c>
    </row>
    <row r="1069" spans="1:24" hidden="1" x14ac:dyDescent="0.3">
      <c r="A1069" t="s">
        <v>1880</v>
      </c>
      <c r="C1069" t="s">
        <v>1881</v>
      </c>
      <c r="D1069" s="1">
        <v>46037</v>
      </c>
      <c r="E1069" t="s">
        <v>1882</v>
      </c>
      <c r="F1069">
        <v>9</v>
      </c>
      <c r="G1069">
        <v>231</v>
      </c>
      <c r="H1069" t="str">
        <f>VLOOKUP(G1069,[1]OPERADORES!$A:$B,2,0)</f>
        <v>EDIJANE</v>
      </c>
      <c r="I1069" t="s">
        <v>21</v>
      </c>
      <c r="J1069" t="s">
        <v>211</v>
      </c>
      <c r="K1069" t="s">
        <v>1883</v>
      </c>
      <c r="L1069">
        <v>84704</v>
      </c>
      <c r="M1069" t="s">
        <v>1884</v>
      </c>
      <c r="O1069" t="s">
        <v>11</v>
      </c>
      <c r="P1069">
        <v>5102</v>
      </c>
      <c r="Q1069">
        <v>5</v>
      </c>
      <c r="R1069">
        <v>15.07</v>
      </c>
      <c r="S1069">
        <v>75.349999999999994</v>
      </c>
      <c r="T1069">
        <v>57.2</v>
      </c>
      <c r="U1069">
        <v>24.09</v>
      </c>
      <c r="V1069" t="str">
        <f>VLOOKUP(L1069,'[2]tabela de preços'!$A:$D,4,0)</f>
        <v>ATLAS</v>
      </c>
      <c r="W1069" t="str">
        <f>VLOOKUP(L1069,'[2]tabela de preços'!$A:$F,6,0)</f>
        <v>ROLOS / TRINCHAS / PINCÉIS / ESPÁTULAS</v>
      </c>
      <c r="X1069" t="str">
        <f>VLOOKUP(L1069,'[2]tabela de preços'!$A:$G,7,0)</f>
        <v>IMOBILIÁRIO</v>
      </c>
    </row>
    <row r="1070" spans="1:24" hidden="1" x14ac:dyDescent="0.3">
      <c r="A1070" t="s">
        <v>1880</v>
      </c>
      <c r="C1070" t="s">
        <v>1881</v>
      </c>
      <c r="D1070" s="1">
        <v>46037</v>
      </c>
      <c r="E1070" t="s">
        <v>1882</v>
      </c>
      <c r="F1070">
        <v>9</v>
      </c>
      <c r="G1070">
        <v>231</v>
      </c>
      <c r="H1070" t="str">
        <f>VLOOKUP(G1070,[1]OPERADORES!$A:$B,2,0)</f>
        <v>EDIJANE</v>
      </c>
      <c r="I1070" t="s">
        <v>21</v>
      </c>
      <c r="J1070" t="s">
        <v>211</v>
      </c>
      <c r="K1070" t="s">
        <v>1883</v>
      </c>
      <c r="L1070">
        <v>84401</v>
      </c>
      <c r="M1070" t="s">
        <v>1318</v>
      </c>
      <c r="O1070" t="s">
        <v>11</v>
      </c>
      <c r="P1070">
        <v>5102</v>
      </c>
      <c r="Q1070">
        <v>1</v>
      </c>
      <c r="R1070">
        <v>66.14</v>
      </c>
      <c r="S1070">
        <v>66.14</v>
      </c>
      <c r="T1070">
        <v>50.2</v>
      </c>
      <c r="U1070">
        <v>24.1</v>
      </c>
      <c r="V1070" t="str">
        <f>VLOOKUP(L1070,'[2]tabela de preços'!$A:$D,4,0)</f>
        <v>VONIXX</v>
      </c>
      <c r="W1070" t="str">
        <f>VLOOKUP(L1070,'[2]tabela de preços'!$A:$F,6,0)</f>
        <v>LINHA DE HIGENIZAÇÃO E ESTÉTICA  AUTOMOTIVA</v>
      </c>
      <c r="X1070" t="str">
        <f>VLOOKUP(L1070,'[2]tabela de preços'!$A:$G,7,0)</f>
        <v>AUTOMOTIVO</v>
      </c>
    </row>
    <row r="1071" spans="1:24" hidden="1" x14ac:dyDescent="0.3">
      <c r="A1071" t="s">
        <v>1890</v>
      </c>
      <c r="B1071" t="s">
        <v>1891</v>
      </c>
      <c r="C1071" t="s">
        <v>1892</v>
      </c>
      <c r="D1071" s="1">
        <v>46037</v>
      </c>
      <c r="E1071" t="s">
        <v>1893</v>
      </c>
      <c r="F1071">
        <v>9</v>
      </c>
      <c r="G1071">
        <v>231</v>
      </c>
      <c r="H1071" t="str">
        <f>VLOOKUP(G1071,[1]OPERADORES!$A:$B,2,0)</f>
        <v>EDIJANE</v>
      </c>
      <c r="I1071" t="s">
        <v>21</v>
      </c>
      <c r="J1071" t="s">
        <v>1894</v>
      </c>
      <c r="K1071" t="s">
        <v>1895</v>
      </c>
      <c r="L1071">
        <v>84113</v>
      </c>
      <c r="M1071" t="s">
        <v>737</v>
      </c>
      <c r="O1071" t="s">
        <v>11</v>
      </c>
      <c r="P1071">
        <v>5403</v>
      </c>
      <c r="Q1071">
        <v>5</v>
      </c>
      <c r="R1071">
        <v>153.99</v>
      </c>
      <c r="S1071">
        <v>769.95</v>
      </c>
      <c r="T1071">
        <v>584.4</v>
      </c>
      <c r="U1071">
        <v>24.1</v>
      </c>
      <c r="V1071" t="str">
        <f>VLOOKUP(L1071,'[2]tabela de preços'!$A:$D,4,0)</f>
        <v>BRASILUX</v>
      </c>
      <c r="W1071" t="str">
        <f>VLOOKUP(L1071,'[2]tabela de preços'!$A:$F,6,0)</f>
        <v>EPOXI</v>
      </c>
      <c r="X1071" t="str">
        <f>VLOOKUP(L1071,'[2]tabela de preços'!$A:$G,7,0)</f>
        <v>INDUSTRIAL</v>
      </c>
    </row>
    <row r="1072" spans="1:24" hidden="1" x14ac:dyDescent="0.3">
      <c r="A1072" t="s">
        <v>1890</v>
      </c>
      <c r="B1072" t="s">
        <v>1891</v>
      </c>
      <c r="C1072" t="s">
        <v>1896</v>
      </c>
      <c r="D1072" s="1">
        <v>46037</v>
      </c>
      <c r="E1072" t="s">
        <v>1897</v>
      </c>
      <c r="F1072">
        <v>9</v>
      </c>
      <c r="G1072">
        <v>231</v>
      </c>
      <c r="H1072" t="str">
        <f>VLOOKUP(G1072,[1]OPERADORES!$A:$B,2,0)</f>
        <v>EDIJANE</v>
      </c>
      <c r="I1072" t="s">
        <v>21</v>
      </c>
      <c r="J1072" t="s">
        <v>1894</v>
      </c>
      <c r="K1072" t="s">
        <v>1895</v>
      </c>
      <c r="L1072">
        <v>84240</v>
      </c>
      <c r="M1072" t="s">
        <v>1898</v>
      </c>
      <c r="O1072" t="s">
        <v>11</v>
      </c>
      <c r="P1072">
        <v>5403</v>
      </c>
      <c r="Q1072">
        <v>12</v>
      </c>
      <c r="R1072">
        <v>10.050000000000001</v>
      </c>
      <c r="S1072">
        <v>120.6</v>
      </c>
      <c r="T1072">
        <v>91.56</v>
      </c>
      <c r="U1072">
        <v>24.08</v>
      </c>
      <c r="V1072" t="str">
        <f>VLOOKUP(L1072,'[2]tabela de preços'!$A:$D,4,0)</f>
        <v>BRASILUX</v>
      </c>
      <c r="W1072" t="str">
        <f>VLOOKUP(L1072,'[2]tabela de preços'!$A:$F,6,0)</f>
        <v>IMPERMEABILIZANTES</v>
      </c>
      <c r="X1072" t="str">
        <f>VLOOKUP(L1072,'[2]tabela de preços'!$A:$G,7,0)</f>
        <v>IMOBILIÁRIO</v>
      </c>
    </row>
    <row r="1073" spans="1:24" hidden="1" x14ac:dyDescent="0.3">
      <c r="A1073" t="s">
        <v>1890</v>
      </c>
      <c r="B1073" t="s">
        <v>1891</v>
      </c>
      <c r="C1073" t="s">
        <v>1896</v>
      </c>
      <c r="D1073" s="1">
        <v>46037</v>
      </c>
      <c r="E1073" t="s">
        <v>1897</v>
      </c>
      <c r="F1073">
        <v>9</v>
      </c>
      <c r="G1073">
        <v>231</v>
      </c>
      <c r="H1073" t="str">
        <f>VLOOKUP(G1073,[1]OPERADORES!$A:$B,2,0)</f>
        <v>EDIJANE</v>
      </c>
      <c r="I1073" t="s">
        <v>21</v>
      </c>
      <c r="J1073" t="s">
        <v>1894</v>
      </c>
      <c r="K1073" t="s">
        <v>1895</v>
      </c>
      <c r="L1073">
        <v>84583</v>
      </c>
      <c r="M1073" t="s">
        <v>1899</v>
      </c>
      <c r="O1073" t="s">
        <v>11</v>
      </c>
      <c r="P1073">
        <v>5403</v>
      </c>
      <c r="Q1073">
        <v>10</v>
      </c>
      <c r="R1073">
        <v>99.96</v>
      </c>
      <c r="S1073">
        <v>999.6</v>
      </c>
      <c r="T1073">
        <v>758.7</v>
      </c>
      <c r="U1073">
        <v>24.1</v>
      </c>
      <c r="V1073" t="str">
        <f>VLOOKUP(L1073,'[2]tabela de preços'!$A:$D,4,0)</f>
        <v>BRASILUX</v>
      </c>
      <c r="W1073" t="str">
        <f>VLOOKUP(L1073,'[2]tabela de preços'!$A:$F,6,0)</f>
        <v>PIGMENTOS IMOBILIÁRIOS</v>
      </c>
      <c r="X1073" t="str">
        <f>VLOOKUP(L1073,'[2]tabela de preços'!$A:$G,7,0)</f>
        <v>IMOBILIÁRIO</v>
      </c>
    </row>
    <row r="1074" spans="1:24" hidden="1" x14ac:dyDescent="0.3">
      <c r="A1074" t="s">
        <v>1890</v>
      </c>
      <c r="B1074" t="s">
        <v>1891</v>
      </c>
      <c r="C1074" t="s">
        <v>1896</v>
      </c>
      <c r="D1074" s="1">
        <v>46037</v>
      </c>
      <c r="E1074" t="s">
        <v>1897</v>
      </c>
      <c r="F1074">
        <v>9</v>
      </c>
      <c r="G1074">
        <v>231</v>
      </c>
      <c r="H1074" t="str">
        <f>VLOOKUP(G1074,[1]OPERADORES!$A:$B,2,0)</f>
        <v>EDIJANE</v>
      </c>
      <c r="I1074" t="s">
        <v>21</v>
      </c>
      <c r="J1074" t="s">
        <v>1894</v>
      </c>
      <c r="K1074" t="s">
        <v>1895</v>
      </c>
      <c r="L1074">
        <v>84587</v>
      </c>
      <c r="M1074" t="s">
        <v>1900</v>
      </c>
      <c r="O1074" t="s">
        <v>11</v>
      </c>
      <c r="P1074">
        <v>5403</v>
      </c>
      <c r="Q1074">
        <v>1</v>
      </c>
      <c r="R1074">
        <v>142.72</v>
      </c>
      <c r="S1074">
        <v>142.72</v>
      </c>
      <c r="T1074">
        <v>108.32</v>
      </c>
      <c r="U1074">
        <v>24.1</v>
      </c>
      <c r="V1074" t="str">
        <f>VLOOKUP(L1074,'[2]tabela de preços'!$A:$D,4,0)</f>
        <v>BRASILUX</v>
      </c>
      <c r="W1074" t="str">
        <f>VLOOKUP(L1074,'[2]tabela de preços'!$A:$F,6,0)</f>
        <v>PIGMENTOS IMOBILIÁRIOS</v>
      </c>
      <c r="X1074" t="str">
        <f>VLOOKUP(L1074,'[2]tabela de preços'!$A:$G,7,0)</f>
        <v>IMOBILIÁRIO</v>
      </c>
    </row>
    <row r="1075" spans="1:24" hidden="1" x14ac:dyDescent="0.3">
      <c r="A1075" t="s">
        <v>1890</v>
      </c>
      <c r="B1075" t="s">
        <v>1891</v>
      </c>
      <c r="C1075" t="s">
        <v>1896</v>
      </c>
      <c r="D1075" s="1">
        <v>46037</v>
      </c>
      <c r="E1075" t="s">
        <v>1897</v>
      </c>
      <c r="F1075">
        <v>9</v>
      </c>
      <c r="G1075">
        <v>231</v>
      </c>
      <c r="H1075" t="str">
        <f>VLOOKUP(G1075,[1]OPERADORES!$A:$B,2,0)</f>
        <v>EDIJANE</v>
      </c>
      <c r="I1075" t="s">
        <v>21</v>
      </c>
      <c r="J1075" t="s">
        <v>1894</v>
      </c>
      <c r="K1075" t="s">
        <v>1895</v>
      </c>
      <c r="L1075">
        <v>84589</v>
      </c>
      <c r="M1075" t="s">
        <v>1901</v>
      </c>
      <c r="O1075" t="s">
        <v>11</v>
      </c>
      <c r="P1075">
        <v>5403</v>
      </c>
      <c r="Q1075">
        <v>8</v>
      </c>
      <c r="R1075">
        <v>81.87</v>
      </c>
      <c r="S1075">
        <v>654.96</v>
      </c>
      <c r="T1075">
        <v>497.12</v>
      </c>
      <c r="U1075">
        <v>24.1</v>
      </c>
      <c r="V1075" t="str">
        <f>VLOOKUP(L1075,'[2]tabela de preços'!$A:$D,4,0)</f>
        <v>BRASILUX</v>
      </c>
      <c r="W1075" t="str">
        <f>VLOOKUP(L1075,'[2]tabela de preços'!$A:$F,6,0)</f>
        <v>PIGMENTOS IMOBILIÁRIOS</v>
      </c>
      <c r="X1075" t="str">
        <f>VLOOKUP(L1075,'[2]tabela de preços'!$A:$G,7,0)</f>
        <v>IMOBILIÁRIO</v>
      </c>
    </row>
    <row r="1076" spans="1:24" hidden="1" x14ac:dyDescent="0.3">
      <c r="A1076" t="s">
        <v>1890</v>
      </c>
      <c r="B1076" t="s">
        <v>1891</v>
      </c>
      <c r="C1076" t="s">
        <v>1896</v>
      </c>
      <c r="D1076" s="1">
        <v>46037</v>
      </c>
      <c r="E1076" t="s">
        <v>1897</v>
      </c>
      <c r="F1076">
        <v>9</v>
      </c>
      <c r="G1076">
        <v>231</v>
      </c>
      <c r="H1076" t="str">
        <f>VLOOKUP(G1076,[1]OPERADORES!$A:$B,2,0)</f>
        <v>EDIJANE</v>
      </c>
      <c r="I1076" t="s">
        <v>21</v>
      </c>
      <c r="J1076" t="s">
        <v>1894</v>
      </c>
      <c r="K1076" t="s">
        <v>1895</v>
      </c>
      <c r="L1076">
        <v>84590</v>
      </c>
      <c r="M1076" t="s">
        <v>1902</v>
      </c>
      <c r="O1076" t="s">
        <v>11</v>
      </c>
      <c r="P1076">
        <v>5403</v>
      </c>
      <c r="Q1076">
        <v>1</v>
      </c>
      <c r="R1076">
        <v>108.21</v>
      </c>
      <c r="S1076">
        <v>108.21</v>
      </c>
      <c r="T1076">
        <v>82.13</v>
      </c>
      <c r="U1076">
        <v>24.1</v>
      </c>
      <c r="V1076" t="str">
        <f>VLOOKUP(L1076,'[2]tabela de preços'!$A:$D,4,0)</f>
        <v>BRASILUX</v>
      </c>
      <c r="W1076" t="str">
        <f>VLOOKUP(L1076,'[2]tabela de preços'!$A:$F,6,0)</f>
        <v>PIGMENTOS IMOBILIÁRIOS</v>
      </c>
      <c r="X1076" t="str">
        <f>VLOOKUP(L1076,'[2]tabela de preços'!$A:$G,7,0)</f>
        <v>IMOBILIÁRIO</v>
      </c>
    </row>
    <row r="1077" spans="1:24" hidden="1" x14ac:dyDescent="0.3">
      <c r="A1077" t="s">
        <v>1890</v>
      </c>
      <c r="B1077" t="s">
        <v>1891</v>
      </c>
      <c r="C1077" t="s">
        <v>1896</v>
      </c>
      <c r="D1077" s="1">
        <v>46037</v>
      </c>
      <c r="E1077" t="s">
        <v>1897</v>
      </c>
      <c r="F1077">
        <v>9</v>
      </c>
      <c r="G1077">
        <v>231</v>
      </c>
      <c r="H1077" t="str">
        <f>VLOOKUP(G1077,[1]OPERADORES!$A:$B,2,0)</f>
        <v>EDIJANE</v>
      </c>
      <c r="I1077" t="s">
        <v>21</v>
      </c>
      <c r="J1077" t="s">
        <v>1894</v>
      </c>
      <c r="K1077" t="s">
        <v>1895</v>
      </c>
      <c r="L1077">
        <v>84592</v>
      </c>
      <c r="M1077" t="s">
        <v>1903</v>
      </c>
      <c r="O1077" t="s">
        <v>11</v>
      </c>
      <c r="P1077">
        <v>5403</v>
      </c>
      <c r="Q1077">
        <v>1</v>
      </c>
      <c r="R1077">
        <v>95.34</v>
      </c>
      <c r="S1077">
        <v>95.34</v>
      </c>
      <c r="T1077">
        <v>72.37</v>
      </c>
      <c r="U1077">
        <v>24.09</v>
      </c>
      <c r="V1077" t="str">
        <f>VLOOKUP(L1077,'[2]tabela de preços'!$A:$D,4,0)</f>
        <v>BRASILUX</v>
      </c>
      <c r="W1077" t="str">
        <f>VLOOKUP(L1077,'[2]tabela de preços'!$A:$F,6,0)</f>
        <v>PIGMENTOS IMOBILIÁRIOS</v>
      </c>
      <c r="X1077" t="str">
        <f>VLOOKUP(L1077,'[2]tabela de preços'!$A:$G,7,0)</f>
        <v>IMOBILIÁRIO</v>
      </c>
    </row>
    <row r="1078" spans="1:24" hidden="1" x14ac:dyDescent="0.3">
      <c r="A1078" t="s">
        <v>1890</v>
      </c>
      <c r="B1078" t="s">
        <v>1891</v>
      </c>
      <c r="C1078" t="s">
        <v>1896</v>
      </c>
      <c r="D1078" s="1">
        <v>46037</v>
      </c>
      <c r="E1078" t="s">
        <v>1897</v>
      </c>
      <c r="F1078">
        <v>9</v>
      </c>
      <c r="G1078">
        <v>231</v>
      </c>
      <c r="H1078" t="str">
        <f>VLOOKUP(G1078,[1]OPERADORES!$A:$B,2,0)</f>
        <v>EDIJANE</v>
      </c>
      <c r="I1078" t="s">
        <v>21</v>
      </c>
      <c r="J1078" t="s">
        <v>1894</v>
      </c>
      <c r="K1078" t="s">
        <v>1895</v>
      </c>
      <c r="L1078">
        <v>84922</v>
      </c>
      <c r="M1078" t="s">
        <v>1904</v>
      </c>
      <c r="O1078" t="s">
        <v>11</v>
      </c>
      <c r="P1078">
        <v>5403</v>
      </c>
      <c r="Q1078">
        <v>2</v>
      </c>
      <c r="R1078">
        <v>224.04</v>
      </c>
      <c r="S1078">
        <v>448.08</v>
      </c>
      <c r="T1078">
        <v>340.1</v>
      </c>
      <c r="U1078">
        <v>24.1</v>
      </c>
      <c r="V1078" t="str">
        <f>VLOOKUP(L1078,'[2]tabela de preços'!$A:$D,4,0)</f>
        <v>BRASILUX</v>
      </c>
      <c r="W1078" t="str">
        <f>VLOOKUP(L1078,'[2]tabela de preços'!$A:$F,6,0)</f>
        <v>EPOXI</v>
      </c>
      <c r="X1078" t="str">
        <f>VLOOKUP(L1078,'[2]tabela de preços'!$A:$G,7,0)</f>
        <v>INDUSTRIAL</v>
      </c>
    </row>
    <row r="1079" spans="1:24" hidden="1" x14ac:dyDescent="0.3">
      <c r="A1079" t="s">
        <v>1922</v>
      </c>
      <c r="C1079" t="s">
        <v>1923</v>
      </c>
      <c r="D1079" s="1">
        <v>46037</v>
      </c>
      <c r="E1079" t="s">
        <v>1924</v>
      </c>
      <c r="F1079">
        <v>9</v>
      </c>
      <c r="G1079">
        <v>231</v>
      </c>
      <c r="H1079" t="str">
        <f>VLOOKUP(G1079,[1]OPERADORES!$A:$B,2,0)</f>
        <v>EDIJANE</v>
      </c>
      <c r="I1079" t="s">
        <v>21</v>
      </c>
      <c r="J1079" t="s">
        <v>66</v>
      </c>
      <c r="K1079" t="s">
        <v>1925</v>
      </c>
      <c r="L1079">
        <v>85401</v>
      </c>
      <c r="M1079" t="s">
        <v>261</v>
      </c>
      <c r="O1079" t="s">
        <v>11</v>
      </c>
      <c r="P1079">
        <v>5102</v>
      </c>
      <c r="Q1079">
        <v>1</v>
      </c>
      <c r="R1079">
        <v>633.42999999999995</v>
      </c>
      <c r="S1079">
        <v>633.42999999999995</v>
      </c>
      <c r="T1079">
        <v>451.64</v>
      </c>
      <c r="U1079">
        <v>28.7</v>
      </c>
      <c r="V1079" t="str">
        <f>VLOOKUP(L1079,'[2]tabela de preços'!$A:$D,4,0)</f>
        <v>BRASILUX</v>
      </c>
      <c r="W1079" t="str">
        <f>VLOOKUP(L1079,'[2]tabela de preços'!$A:$F,6,0)</f>
        <v>TINTA EM PÓ</v>
      </c>
      <c r="X1079" t="str">
        <f>VLOOKUP(L1079,'[2]tabela de preços'!$A:$G,7,0)</f>
        <v>INDUSTRIAL</v>
      </c>
    </row>
    <row r="1080" spans="1:24" hidden="1" x14ac:dyDescent="0.3">
      <c r="A1080" t="s">
        <v>1922</v>
      </c>
      <c r="C1080" t="s">
        <v>1923</v>
      </c>
      <c r="D1080" s="1">
        <v>46037</v>
      </c>
      <c r="E1080" t="s">
        <v>1924</v>
      </c>
      <c r="F1080">
        <v>9</v>
      </c>
      <c r="G1080">
        <v>231</v>
      </c>
      <c r="H1080" t="str">
        <f>VLOOKUP(G1080,[1]OPERADORES!$A:$B,2,0)</f>
        <v>EDIJANE</v>
      </c>
      <c r="I1080" t="s">
        <v>21</v>
      </c>
      <c r="J1080" t="s">
        <v>66</v>
      </c>
      <c r="K1080" t="s">
        <v>1925</v>
      </c>
      <c r="L1080">
        <v>85315</v>
      </c>
      <c r="M1080" t="s">
        <v>485</v>
      </c>
      <c r="O1080" t="s">
        <v>11</v>
      </c>
      <c r="P1080">
        <v>5102</v>
      </c>
      <c r="Q1080">
        <v>1</v>
      </c>
      <c r="R1080">
        <v>569.72</v>
      </c>
      <c r="S1080">
        <v>569.72</v>
      </c>
      <c r="T1080">
        <v>406.22</v>
      </c>
      <c r="U1080">
        <v>28.7</v>
      </c>
      <c r="V1080" t="str">
        <f>VLOOKUP(L1080,'[2]tabela de preços'!$A:$D,4,0)</f>
        <v>BRASILUX</v>
      </c>
      <c r="W1080" t="str">
        <f>VLOOKUP(L1080,'[2]tabela de preços'!$A:$F,6,0)</f>
        <v>TINTA EM PÓ</v>
      </c>
      <c r="X1080" t="str">
        <f>VLOOKUP(L1080,'[2]tabela de preços'!$A:$G,7,0)</f>
        <v>INDUSTRIAL</v>
      </c>
    </row>
    <row r="1081" spans="1:24" hidden="1" x14ac:dyDescent="0.3">
      <c r="A1081" t="s">
        <v>1983</v>
      </c>
      <c r="C1081" t="s">
        <v>1984</v>
      </c>
      <c r="D1081" s="1">
        <v>46037</v>
      </c>
      <c r="F1081">
        <v>9</v>
      </c>
      <c r="G1081">
        <v>236</v>
      </c>
      <c r="H1081" t="str">
        <f>VLOOKUP(G1081,[1]OPERADORES!$A:$B,2,0)</f>
        <v>DANIEL</v>
      </c>
      <c r="I1081" t="s">
        <v>21</v>
      </c>
      <c r="J1081" t="s">
        <v>1985</v>
      </c>
      <c r="K1081" t="s">
        <v>1986</v>
      </c>
      <c r="L1081">
        <v>86571</v>
      </c>
      <c r="M1081" t="s">
        <v>1987</v>
      </c>
      <c r="O1081" t="s">
        <v>11</v>
      </c>
      <c r="P1081">
        <v>5405</v>
      </c>
      <c r="Q1081">
        <v>1</v>
      </c>
      <c r="R1081">
        <v>230.03</v>
      </c>
      <c r="S1081">
        <v>230.03</v>
      </c>
      <c r="T1081">
        <v>104.56</v>
      </c>
      <c r="U1081">
        <v>54.55</v>
      </c>
      <c r="V1081" t="str">
        <f>VLOOKUP(L1081,'[2]tabela de preços'!$A:$D,4,0)</f>
        <v>CORAL</v>
      </c>
      <c r="W1081" t="str">
        <f>VLOOKUP(L1081,'[2]tabela de preços'!$A:$F,6,0)</f>
        <v>CIMENTO QUEIMADO / EFEITOS DECORATIVOS</v>
      </c>
      <c r="X1081" t="str">
        <f>VLOOKUP(L1081,'[2]tabela de preços'!$A:$G,7,0)</f>
        <v>IMOBILIÁRIO</v>
      </c>
    </row>
    <row r="1082" spans="1:24" hidden="1" x14ac:dyDescent="0.3">
      <c r="A1082" t="s">
        <v>1983</v>
      </c>
      <c r="C1082" t="s">
        <v>1984</v>
      </c>
      <c r="D1082" s="1">
        <v>46037</v>
      </c>
      <c r="F1082">
        <v>9</v>
      </c>
      <c r="G1082">
        <v>236</v>
      </c>
      <c r="H1082" t="str">
        <f>VLOOKUP(G1082,[1]OPERADORES!$A:$B,2,0)</f>
        <v>DANIEL</v>
      </c>
      <c r="I1082" t="s">
        <v>21</v>
      </c>
      <c r="J1082" t="s">
        <v>1985</v>
      </c>
      <c r="K1082" t="s">
        <v>1986</v>
      </c>
      <c r="L1082">
        <v>86567</v>
      </c>
      <c r="M1082" t="s">
        <v>1988</v>
      </c>
      <c r="O1082" t="s">
        <v>11</v>
      </c>
      <c r="P1082">
        <v>5405</v>
      </c>
      <c r="Q1082">
        <v>1</v>
      </c>
      <c r="R1082">
        <v>272.07</v>
      </c>
      <c r="S1082">
        <v>272.07</v>
      </c>
      <c r="T1082">
        <v>123.67</v>
      </c>
      <c r="U1082">
        <v>54.54</v>
      </c>
      <c r="V1082" t="str">
        <f>VLOOKUP(L1082,'[2]tabela de preços'!$A:$D,4,0)</f>
        <v>CORAL</v>
      </c>
      <c r="W1082" t="str">
        <f>VLOOKUP(L1082,'[2]tabela de preços'!$A:$F,6,0)</f>
        <v>CIMENTO QUEIMADO / EFEITOS DECORATIVOS</v>
      </c>
      <c r="X1082" t="str">
        <f>VLOOKUP(L1082,'[2]tabela de preços'!$A:$G,7,0)</f>
        <v>IMOBILIÁRIO</v>
      </c>
    </row>
    <row r="1083" spans="1:24" hidden="1" x14ac:dyDescent="0.3">
      <c r="A1083" t="s">
        <v>1983</v>
      </c>
      <c r="C1083" t="s">
        <v>1984</v>
      </c>
      <c r="D1083" s="1">
        <v>46037</v>
      </c>
      <c r="F1083">
        <v>9</v>
      </c>
      <c r="G1083">
        <v>236</v>
      </c>
      <c r="H1083" t="str">
        <f>VLOOKUP(G1083,[1]OPERADORES!$A:$B,2,0)</f>
        <v>DANIEL</v>
      </c>
      <c r="I1083" t="s">
        <v>21</v>
      </c>
      <c r="J1083" t="s">
        <v>1985</v>
      </c>
      <c r="K1083" t="s">
        <v>1986</v>
      </c>
      <c r="L1083">
        <v>86570</v>
      </c>
      <c r="M1083" t="s">
        <v>1989</v>
      </c>
      <c r="O1083" t="s">
        <v>11</v>
      </c>
      <c r="P1083">
        <v>5405</v>
      </c>
      <c r="Q1083">
        <v>1</v>
      </c>
      <c r="R1083">
        <v>569.54</v>
      </c>
      <c r="S1083">
        <v>569.54</v>
      </c>
      <c r="T1083">
        <v>258.88</v>
      </c>
      <c r="U1083">
        <v>54.55</v>
      </c>
      <c r="V1083" t="str">
        <f>VLOOKUP(L1083,'[2]tabela de preços'!$A:$D,4,0)</f>
        <v>CORAL</v>
      </c>
      <c r="W1083" t="str">
        <f>VLOOKUP(L1083,'[2]tabela de preços'!$A:$F,6,0)</f>
        <v>BASES IMOBILIÁRIAS</v>
      </c>
      <c r="X1083" t="str">
        <f>VLOOKUP(L1083,'[2]tabela de preços'!$A:$G,7,0)</f>
        <v>IMOBILIÁRIO</v>
      </c>
    </row>
    <row r="1084" spans="1:24" hidden="1" x14ac:dyDescent="0.3">
      <c r="A1084" t="s">
        <v>1983</v>
      </c>
      <c r="C1084" t="s">
        <v>1984</v>
      </c>
      <c r="D1084" s="1">
        <v>46037</v>
      </c>
      <c r="F1084">
        <v>9</v>
      </c>
      <c r="G1084">
        <v>236</v>
      </c>
      <c r="H1084" t="str">
        <f>VLOOKUP(G1084,[1]OPERADORES!$A:$B,2,0)</f>
        <v>DANIEL</v>
      </c>
      <c r="I1084" t="s">
        <v>21</v>
      </c>
      <c r="J1084" t="s">
        <v>1985</v>
      </c>
      <c r="K1084" t="s">
        <v>1986</v>
      </c>
      <c r="L1084">
        <v>84276</v>
      </c>
      <c r="M1084" t="s">
        <v>1990</v>
      </c>
      <c r="O1084" t="s">
        <v>11</v>
      </c>
      <c r="P1084">
        <v>5405</v>
      </c>
      <c r="Q1084">
        <v>1</v>
      </c>
      <c r="R1084">
        <v>56.05</v>
      </c>
      <c r="S1084">
        <v>56.05</v>
      </c>
      <c r="T1084">
        <v>33.97</v>
      </c>
      <c r="U1084">
        <v>39.39</v>
      </c>
      <c r="V1084" t="str">
        <f>VLOOKUP(L1084,'[2]tabela de preços'!$A:$D,4,0)</f>
        <v>BRASILUX</v>
      </c>
      <c r="W1084" t="str">
        <f>VLOOKUP(L1084,'[2]tabela de preços'!$A:$F,6,0)</f>
        <v>TINTA PAREDE</v>
      </c>
      <c r="X1084" t="str">
        <f>VLOOKUP(L1084,'[2]tabela de preços'!$A:$G,7,0)</f>
        <v>IMOBILIÁRIO</v>
      </c>
    </row>
    <row r="1085" spans="1:24" hidden="1" x14ac:dyDescent="0.3">
      <c r="A1085" t="s">
        <v>1983</v>
      </c>
      <c r="C1085" t="s">
        <v>1984</v>
      </c>
      <c r="D1085" s="1">
        <v>46037</v>
      </c>
      <c r="F1085">
        <v>9</v>
      </c>
      <c r="G1085">
        <v>236</v>
      </c>
      <c r="H1085" t="str">
        <f>VLOOKUP(G1085,[1]OPERADORES!$A:$B,2,0)</f>
        <v>DANIEL</v>
      </c>
      <c r="I1085" t="s">
        <v>21</v>
      </c>
      <c r="J1085" t="s">
        <v>1985</v>
      </c>
      <c r="K1085" t="s">
        <v>1986</v>
      </c>
      <c r="L1085">
        <v>84537</v>
      </c>
      <c r="M1085" t="s">
        <v>1991</v>
      </c>
      <c r="O1085" t="s">
        <v>11</v>
      </c>
      <c r="P1085">
        <v>5405</v>
      </c>
      <c r="Q1085">
        <v>1</v>
      </c>
      <c r="R1085">
        <v>71.81</v>
      </c>
      <c r="S1085">
        <v>71.81</v>
      </c>
      <c r="T1085">
        <v>43.52</v>
      </c>
      <c r="U1085">
        <v>39.4</v>
      </c>
      <c r="V1085" t="str">
        <f>VLOOKUP(L1085,'[2]tabela de preços'!$A:$D,4,0)</f>
        <v>BRASILUX</v>
      </c>
      <c r="W1085" t="str">
        <f>VLOOKUP(L1085,'[2]tabela de preços'!$A:$F,6,0)</f>
        <v>TINTA PAREDE</v>
      </c>
      <c r="X1085" t="str">
        <f>VLOOKUP(L1085,'[2]tabela de preços'!$A:$G,7,0)</f>
        <v>IMOBILIÁRIO</v>
      </c>
    </row>
    <row r="1086" spans="1:24" hidden="1" x14ac:dyDescent="0.3">
      <c r="A1086" t="s">
        <v>1983</v>
      </c>
      <c r="C1086" t="s">
        <v>1984</v>
      </c>
      <c r="D1086" s="1">
        <v>46037</v>
      </c>
      <c r="F1086">
        <v>9</v>
      </c>
      <c r="G1086">
        <v>236</v>
      </c>
      <c r="H1086" t="str">
        <f>VLOOKUP(G1086,[1]OPERADORES!$A:$B,2,0)</f>
        <v>DANIEL</v>
      </c>
      <c r="I1086" t="s">
        <v>21</v>
      </c>
      <c r="J1086" t="s">
        <v>1985</v>
      </c>
      <c r="K1086" t="s">
        <v>1986</v>
      </c>
      <c r="L1086">
        <v>86107</v>
      </c>
      <c r="M1086" t="s">
        <v>1992</v>
      </c>
      <c r="O1086" t="s">
        <v>11</v>
      </c>
      <c r="P1086">
        <v>5405</v>
      </c>
      <c r="Q1086">
        <v>1</v>
      </c>
      <c r="R1086">
        <v>107.45</v>
      </c>
      <c r="S1086">
        <v>107.45</v>
      </c>
      <c r="T1086">
        <v>65.12</v>
      </c>
      <c r="U1086">
        <v>39.4</v>
      </c>
      <c r="V1086" t="str">
        <f>VLOOKUP(L1086,'[2]tabela de preços'!$A:$D,4,0)</f>
        <v>SPARLACK CETOL</v>
      </c>
      <c r="W1086" t="str">
        <f>VLOOKUP(L1086,'[2]tabela de preços'!$A:$F,6,0)</f>
        <v>LINHA MOVELEIRA</v>
      </c>
      <c r="X1086" t="str">
        <f>VLOOKUP(L1086,'[2]tabela de preços'!$A:$G,7,0)</f>
        <v>MOVELEIRA</v>
      </c>
    </row>
    <row r="1087" spans="1:24" hidden="1" x14ac:dyDescent="0.3">
      <c r="A1087" t="s">
        <v>1983</v>
      </c>
      <c r="C1087" t="s">
        <v>1984</v>
      </c>
      <c r="D1087" s="1">
        <v>46037</v>
      </c>
      <c r="F1087">
        <v>9</v>
      </c>
      <c r="G1087">
        <v>236</v>
      </c>
      <c r="H1087" t="str">
        <f>VLOOKUP(G1087,[1]OPERADORES!$A:$B,2,0)</f>
        <v>DANIEL</v>
      </c>
      <c r="I1087" t="s">
        <v>21</v>
      </c>
      <c r="J1087" t="s">
        <v>1985</v>
      </c>
      <c r="K1087" t="s">
        <v>1986</v>
      </c>
      <c r="L1087">
        <v>85069</v>
      </c>
      <c r="M1087" t="s">
        <v>1993</v>
      </c>
      <c r="O1087" t="s">
        <v>11</v>
      </c>
      <c r="P1087">
        <v>5102</v>
      </c>
      <c r="Q1087">
        <v>1</v>
      </c>
      <c r="R1087">
        <v>41.94</v>
      </c>
      <c r="S1087">
        <v>41.94</v>
      </c>
      <c r="T1087">
        <v>27.06</v>
      </c>
      <c r="U1087">
        <v>35.479999999999997</v>
      </c>
      <c r="V1087" t="str">
        <f>VLOOKUP(L1087,'[2]tabela de preços'!$A:$D,4,0)</f>
        <v>ATLAS</v>
      </c>
      <c r="W1087" t="str">
        <f>VLOOKUP(L1087,'[2]tabela de preços'!$A:$F,6,0)</f>
        <v>ROLOS / TRINCHAS / PINCÉIS / ESPÁTULAS</v>
      </c>
      <c r="X1087" t="str">
        <f>VLOOKUP(L1087,'[2]tabela de preços'!$A:$G,7,0)</f>
        <v>IMOBILIÁRIO</v>
      </c>
    </row>
    <row r="1088" spans="1:24" hidden="1" x14ac:dyDescent="0.3">
      <c r="A1088" t="s">
        <v>1983</v>
      </c>
      <c r="C1088" t="s">
        <v>1984</v>
      </c>
      <c r="D1088" s="1">
        <v>46037</v>
      </c>
      <c r="F1088">
        <v>9</v>
      </c>
      <c r="G1088">
        <v>236</v>
      </c>
      <c r="H1088" t="str">
        <f>VLOOKUP(G1088,[1]OPERADORES!$A:$B,2,0)</f>
        <v>DANIEL</v>
      </c>
      <c r="I1088" t="s">
        <v>21</v>
      </c>
      <c r="J1088" t="s">
        <v>1985</v>
      </c>
      <c r="K1088" t="s">
        <v>1986</v>
      </c>
      <c r="L1088">
        <v>85059</v>
      </c>
      <c r="M1088" t="s">
        <v>1994</v>
      </c>
      <c r="O1088" t="s">
        <v>11</v>
      </c>
      <c r="P1088">
        <v>5102</v>
      </c>
      <c r="Q1088">
        <v>1</v>
      </c>
      <c r="R1088">
        <v>92.55</v>
      </c>
      <c r="S1088">
        <v>92.55</v>
      </c>
      <c r="T1088">
        <v>59.71</v>
      </c>
      <c r="U1088">
        <v>35.479999999999997</v>
      </c>
      <c r="V1088" t="str">
        <f>VLOOKUP(L1088,'[2]tabela de preços'!$A:$D,4,0)</f>
        <v>ATLAS</v>
      </c>
      <c r="W1088" t="str">
        <f>VLOOKUP(L1088,'[2]tabela de preços'!$A:$F,6,0)</f>
        <v>ROLOS / TRINCHAS / PINCÉIS / ESPÁTULAS</v>
      </c>
      <c r="X1088" t="str">
        <f>VLOOKUP(L1088,'[2]tabela de preços'!$A:$G,7,0)</f>
        <v>IMOBILIÁRIO</v>
      </c>
    </row>
    <row r="1089" spans="1:24" hidden="1" x14ac:dyDescent="0.3">
      <c r="A1089" t="s">
        <v>1983</v>
      </c>
      <c r="C1089" t="s">
        <v>1984</v>
      </c>
      <c r="D1089" s="1">
        <v>46037</v>
      </c>
      <c r="F1089">
        <v>9</v>
      </c>
      <c r="G1089">
        <v>236</v>
      </c>
      <c r="H1089" t="str">
        <f>VLOOKUP(G1089,[1]OPERADORES!$A:$B,2,0)</f>
        <v>DANIEL</v>
      </c>
      <c r="I1089" t="s">
        <v>21</v>
      </c>
      <c r="J1089" t="s">
        <v>1985</v>
      </c>
      <c r="K1089" t="s">
        <v>1986</v>
      </c>
      <c r="L1089">
        <v>84390</v>
      </c>
      <c r="M1089" t="s">
        <v>1995</v>
      </c>
      <c r="O1089" t="s">
        <v>11</v>
      </c>
      <c r="P1089">
        <v>5102</v>
      </c>
      <c r="Q1089">
        <v>1</v>
      </c>
      <c r="R1089">
        <v>263.13</v>
      </c>
      <c r="S1089">
        <v>263.13</v>
      </c>
      <c r="T1089">
        <v>169.76</v>
      </c>
      <c r="U1089">
        <v>35.479999999999997</v>
      </c>
      <c r="V1089" t="str">
        <f>VLOOKUP(L1089,'[2]tabela de preços'!$A:$D,4,0)</f>
        <v>START</v>
      </c>
      <c r="W1089" t="str">
        <f>VLOOKUP(L1089,'[2]tabela de preços'!$A:$F,6,0)</f>
        <v>ESCADA</v>
      </c>
      <c r="X1089" t="str">
        <f>VLOOKUP(L1089,'[2]tabela de preços'!$A:$G,7,0)</f>
        <v>IMOBILIÁRIO</v>
      </c>
    </row>
    <row r="1090" spans="1:24" hidden="1" x14ac:dyDescent="0.3">
      <c r="A1090" t="s">
        <v>2001</v>
      </c>
      <c r="C1090" t="s">
        <v>2002</v>
      </c>
      <c r="D1090" s="1">
        <v>46037</v>
      </c>
      <c r="E1090" t="s">
        <v>2003</v>
      </c>
      <c r="F1090">
        <v>9</v>
      </c>
      <c r="G1090">
        <v>174</v>
      </c>
      <c r="H1090" t="str">
        <f>VLOOKUP(G1090,[1]OPERADORES!$A:$B,2,0)</f>
        <v>MIRIÃ LOBATO RODRIGUES</v>
      </c>
      <c r="I1090" t="s">
        <v>21</v>
      </c>
      <c r="J1090" t="s">
        <v>1427</v>
      </c>
      <c r="K1090" t="s">
        <v>2004</v>
      </c>
      <c r="L1090">
        <v>84815</v>
      </c>
      <c r="M1090" t="s">
        <v>949</v>
      </c>
      <c r="O1090" t="s">
        <v>11</v>
      </c>
      <c r="P1090">
        <v>5403</v>
      </c>
      <c r="Q1090">
        <v>5</v>
      </c>
      <c r="R1090">
        <v>32.35</v>
      </c>
      <c r="S1090">
        <v>161.75</v>
      </c>
      <c r="T1090">
        <v>122.75</v>
      </c>
      <c r="U1090">
        <v>24.11</v>
      </c>
      <c r="V1090" t="str">
        <f>VLOOKUP(L1090,'[2]tabela de preços'!$A:$D,4,0)</f>
        <v>BRASILUX</v>
      </c>
      <c r="W1090" t="str">
        <f>VLOOKUP(L1090,'[2]tabela de preços'!$A:$F,6,0)</f>
        <v>KIT BRASCORTEN</v>
      </c>
      <c r="X1090" t="str">
        <f>VLOOKUP(L1090,'[2]tabela de preços'!$A:$G,7,0)</f>
        <v>IMOBILIÁRIO</v>
      </c>
    </row>
    <row r="1091" spans="1:24" hidden="1" x14ac:dyDescent="0.3">
      <c r="A1091" t="s">
        <v>2001</v>
      </c>
      <c r="C1091" t="s">
        <v>2002</v>
      </c>
      <c r="D1091" s="1">
        <v>46037</v>
      </c>
      <c r="E1091" t="s">
        <v>2003</v>
      </c>
      <c r="F1091">
        <v>9</v>
      </c>
      <c r="G1091">
        <v>174</v>
      </c>
      <c r="H1091" t="str">
        <f>VLOOKUP(G1091,[1]OPERADORES!$A:$B,2,0)</f>
        <v>MIRIÃ LOBATO RODRIGUES</v>
      </c>
      <c r="I1091" t="s">
        <v>21</v>
      </c>
      <c r="J1091" t="s">
        <v>1427</v>
      </c>
      <c r="K1091" t="s">
        <v>2004</v>
      </c>
      <c r="L1091">
        <v>84814</v>
      </c>
      <c r="M1091" t="s">
        <v>950</v>
      </c>
      <c r="O1091" t="s">
        <v>11</v>
      </c>
      <c r="P1091">
        <v>5403</v>
      </c>
      <c r="Q1091">
        <v>5</v>
      </c>
      <c r="R1091">
        <v>118.93</v>
      </c>
      <c r="S1091">
        <v>594.65</v>
      </c>
      <c r="T1091">
        <v>451.35</v>
      </c>
      <c r="U1091">
        <v>24.1</v>
      </c>
      <c r="V1091" t="str">
        <f>VLOOKUP(L1091,'[2]tabela de preços'!$A:$D,4,0)</f>
        <v>BRASILUX</v>
      </c>
      <c r="W1091" t="str">
        <f>VLOOKUP(L1091,'[2]tabela de preços'!$A:$F,6,0)</f>
        <v>KIT BRASCORTEN</v>
      </c>
      <c r="X1091" t="str">
        <f>VLOOKUP(L1091,'[2]tabela de preços'!$A:$G,7,0)</f>
        <v>IMOBILIÁRIO</v>
      </c>
    </row>
    <row r="1092" spans="1:24" hidden="1" x14ac:dyDescent="0.3">
      <c r="A1092" t="s">
        <v>2001</v>
      </c>
      <c r="C1092" t="s">
        <v>2002</v>
      </c>
      <c r="D1092" s="1">
        <v>46037</v>
      </c>
      <c r="E1092" t="s">
        <v>2003</v>
      </c>
      <c r="F1092">
        <v>9</v>
      </c>
      <c r="G1092">
        <v>174</v>
      </c>
      <c r="H1092" t="str">
        <f>VLOOKUP(G1092,[1]OPERADORES!$A:$B,2,0)</f>
        <v>MIRIÃ LOBATO RODRIGUES</v>
      </c>
      <c r="I1092" t="s">
        <v>21</v>
      </c>
      <c r="J1092" t="s">
        <v>1427</v>
      </c>
      <c r="K1092" t="s">
        <v>2004</v>
      </c>
      <c r="L1092">
        <v>84785</v>
      </c>
      <c r="M1092" t="s">
        <v>944</v>
      </c>
      <c r="O1092" t="s">
        <v>11</v>
      </c>
      <c r="P1092">
        <v>5403</v>
      </c>
      <c r="Q1092">
        <v>2</v>
      </c>
      <c r="R1092">
        <v>172.23</v>
      </c>
      <c r="S1092">
        <v>344.46</v>
      </c>
      <c r="T1092">
        <v>261.44</v>
      </c>
      <c r="U1092">
        <v>24.1</v>
      </c>
      <c r="V1092" t="str">
        <f>VLOOKUP(L1092,'[2]tabela de preços'!$A:$D,4,0)</f>
        <v>BRASILUX</v>
      </c>
      <c r="W1092" t="str">
        <f>VLOOKUP(L1092,'[2]tabela de preços'!$A:$F,6,0)</f>
        <v>EPOXI</v>
      </c>
      <c r="X1092" t="str">
        <f>VLOOKUP(L1092,'[2]tabela de preços'!$A:$G,7,0)</f>
        <v>INDUSTRIAL</v>
      </c>
    </row>
    <row r="1093" spans="1:24" hidden="1" x14ac:dyDescent="0.3">
      <c r="A1093" t="s">
        <v>2124</v>
      </c>
      <c r="B1093" t="s">
        <v>2125</v>
      </c>
      <c r="C1093" t="s">
        <v>2126</v>
      </c>
      <c r="D1093" s="1">
        <v>46037</v>
      </c>
      <c r="E1093" t="s">
        <v>2127</v>
      </c>
      <c r="F1093">
        <v>9</v>
      </c>
      <c r="G1093">
        <v>174</v>
      </c>
      <c r="H1093" t="str">
        <f>VLOOKUP(G1093,[1]OPERADORES!$A:$B,2,0)</f>
        <v>MIRIÃ LOBATO RODRIGUES</v>
      </c>
      <c r="I1093" t="s">
        <v>21</v>
      </c>
      <c r="J1093" t="s">
        <v>2128</v>
      </c>
      <c r="K1093" t="s">
        <v>2129</v>
      </c>
      <c r="L1093">
        <v>85135</v>
      </c>
      <c r="M1093" t="s">
        <v>2130</v>
      </c>
      <c r="O1093" t="s">
        <v>11</v>
      </c>
      <c r="P1093">
        <v>5403</v>
      </c>
      <c r="Q1093">
        <v>1</v>
      </c>
      <c r="R1093">
        <v>178.1</v>
      </c>
      <c r="S1093">
        <v>178.1</v>
      </c>
      <c r="T1093">
        <v>107.94</v>
      </c>
      <c r="U1093">
        <v>39.39</v>
      </c>
      <c r="V1093" t="str">
        <f>VLOOKUP(L1093,'[2]tabela de preços'!$A:$D,4,0)</f>
        <v>BRASILUX</v>
      </c>
      <c r="W1093" t="str">
        <f>VLOOKUP(L1093,'[2]tabela de preços'!$A:$F,6,0)</f>
        <v>TINTA DE LABORATÓRIO</v>
      </c>
      <c r="X1093" t="str">
        <f>VLOOKUP(L1093,'[2]tabela de preços'!$A:$G,7,0)</f>
        <v>AUTOMOTIVO</v>
      </c>
    </row>
    <row r="1094" spans="1:24" hidden="1" x14ac:dyDescent="0.3">
      <c r="A1094" t="s">
        <v>2155</v>
      </c>
      <c r="C1094" t="s">
        <v>2156</v>
      </c>
      <c r="D1094" s="1">
        <v>46037</v>
      </c>
      <c r="E1094" t="s">
        <v>2157</v>
      </c>
      <c r="F1094">
        <v>9</v>
      </c>
      <c r="G1094">
        <v>174</v>
      </c>
      <c r="H1094" t="str">
        <f>VLOOKUP(G1094,[1]OPERADORES!$A:$B,2,0)</f>
        <v>MIRIÃ LOBATO RODRIGUES</v>
      </c>
      <c r="I1094" t="s">
        <v>21</v>
      </c>
      <c r="J1094" t="s">
        <v>66</v>
      </c>
      <c r="K1094" t="s">
        <v>2158</v>
      </c>
      <c r="L1094">
        <v>84174</v>
      </c>
      <c r="M1094" t="s">
        <v>1532</v>
      </c>
      <c r="O1094" t="s">
        <v>11</v>
      </c>
      <c r="P1094">
        <v>5403</v>
      </c>
      <c r="Q1094">
        <v>2</v>
      </c>
      <c r="R1094">
        <v>92.33</v>
      </c>
      <c r="S1094">
        <v>184.66</v>
      </c>
      <c r="T1094">
        <v>140.16</v>
      </c>
      <c r="U1094">
        <v>24.1</v>
      </c>
      <c r="V1094" t="str">
        <f>VLOOKUP(L1094,'[2]tabela de preços'!$A:$D,4,0)</f>
        <v>BRASILUX</v>
      </c>
      <c r="W1094" t="str">
        <f>VLOOKUP(L1094,'[2]tabela de preços'!$A:$F,6,0)</f>
        <v>ESMALTES</v>
      </c>
      <c r="X1094" t="str">
        <f>VLOOKUP(L1094,'[2]tabela de preços'!$A:$G,7,0)</f>
        <v>INDUSTRIAL</v>
      </c>
    </row>
    <row r="1095" spans="1:24" hidden="1" x14ac:dyDescent="0.3">
      <c r="A1095" t="s">
        <v>2155</v>
      </c>
      <c r="C1095" t="s">
        <v>2156</v>
      </c>
      <c r="D1095" s="1">
        <v>46037</v>
      </c>
      <c r="E1095" t="s">
        <v>2157</v>
      </c>
      <c r="F1095">
        <v>9</v>
      </c>
      <c r="G1095">
        <v>174</v>
      </c>
      <c r="H1095" t="str">
        <f>VLOOKUP(G1095,[1]OPERADORES!$A:$B,2,0)</f>
        <v>MIRIÃ LOBATO RODRIGUES</v>
      </c>
      <c r="I1095" t="s">
        <v>21</v>
      </c>
      <c r="J1095" t="s">
        <v>66</v>
      </c>
      <c r="K1095" t="s">
        <v>2158</v>
      </c>
      <c r="L1095">
        <v>84175</v>
      </c>
      <c r="M1095" t="s">
        <v>1429</v>
      </c>
      <c r="O1095" t="s">
        <v>11</v>
      </c>
      <c r="P1095">
        <v>5403</v>
      </c>
      <c r="Q1095">
        <v>2</v>
      </c>
      <c r="R1095">
        <v>91.77</v>
      </c>
      <c r="S1095">
        <v>183.54</v>
      </c>
      <c r="T1095">
        <v>139.32</v>
      </c>
      <c r="U1095">
        <v>24.09</v>
      </c>
      <c r="V1095" t="str">
        <f>VLOOKUP(L1095,'[2]tabela de preços'!$A:$D,4,0)</f>
        <v>BRASILUX</v>
      </c>
      <c r="W1095" t="str">
        <f>VLOOKUP(L1095,'[2]tabela de preços'!$A:$F,6,0)</f>
        <v>ESMALTES</v>
      </c>
      <c r="X1095" t="str">
        <f>VLOOKUP(L1095,'[2]tabela de preços'!$A:$G,7,0)</f>
        <v>INDUSTRIAL</v>
      </c>
    </row>
    <row r="1096" spans="1:24" hidden="1" x14ac:dyDescent="0.3">
      <c r="A1096" t="s">
        <v>2155</v>
      </c>
      <c r="C1096" t="s">
        <v>2156</v>
      </c>
      <c r="D1096" s="1">
        <v>46037</v>
      </c>
      <c r="E1096" t="s">
        <v>2157</v>
      </c>
      <c r="F1096">
        <v>9</v>
      </c>
      <c r="G1096">
        <v>174</v>
      </c>
      <c r="H1096" t="str">
        <f>VLOOKUP(G1096,[1]OPERADORES!$A:$B,2,0)</f>
        <v>MIRIÃ LOBATO RODRIGUES</v>
      </c>
      <c r="I1096" t="s">
        <v>21</v>
      </c>
      <c r="J1096" t="s">
        <v>66</v>
      </c>
      <c r="K1096" t="s">
        <v>2158</v>
      </c>
      <c r="L1096">
        <v>23287</v>
      </c>
      <c r="M1096" t="s">
        <v>273</v>
      </c>
      <c r="O1096" t="s">
        <v>11</v>
      </c>
      <c r="P1096">
        <v>5102</v>
      </c>
      <c r="Q1096">
        <v>2</v>
      </c>
      <c r="R1096">
        <v>39.979999999999997</v>
      </c>
      <c r="S1096">
        <v>79.959999999999994</v>
      </c>
      <c r="T1096">
        <v>60.7</v>
      </c>
      <c r="U1096">
        <v>24.09</v>
      </c>
      <c r="V1096" t="str">
        <f>VLOOKUP(L1096,'[2]tabela de preços'!$A:$D,4,0)</f>
        <v>AUTO AMERICA</v>
      </c>
      <c r="W1096" t="str">
        <f>VLOOKUP(L1096,'[2]tabela de preços'!$A:$F,6,0)</f>
        <v>CERA  / LIMPEZA /  POLIMENTO VEICULAR</v>
      </c>
      <c r="X1096" t="str">
        <f>VLOOKUP(L1096,'[2]tabela de preços'!$A:$G,7,0)</f>
        <v>AUTOMOTIVO</v>
      </c>
    </row>
    <row r="1097" spans="1:24" hidden="1" x14ac:dyDescent="0.3">
      <c r="A1097" t="s">
        <v>2155</v>
      </c>
      <c r="C1097" t="s">
        <v>2156</v>
      </c>
      <c r="D1097" s="1">
        <v>46037</v>
      </c>
      <c r="E1097" t="s">
        <v>2157</v>
      </c>
      <c r="F1097">
        <v>9</v>
      </c>
      <c r="G1097">
        <v>174</v>
      </c>
      <c r="H1097" t="str">
        <f>VLOOKUP(G1097,[1]OPERADORES!$A:$B,2,0)</f>
        <v>MIRIÃ LOBATO RODRIGUES</v>
      </c>
      <c r="I1097" t="s">
        <v>21</v>
      </c>
      <c r="J1097" t="s">
        <v>66</v>
      </c>
      <c r="K1097" t="s">
        <v>2158</v>
      </c>
      <c r="L1097">
        <v>84460</v>
      </c>
      <c r="M1097" t="s">
        <v>322</v>
      </c>
      <c r="O1097" t="s">
        <v>11</v>
      </c>
      <c r="P1097">
        <v>5102</v>
      </c>
      <c r="Q1097">
        <v>6</v>
      </c>
      <c r="R1097">
        <v>31.07</v>
      </c>
      <c r="S1097">
        <v>186.42</v>
      </c>
      <c r="T1097">
        <v>141.47999999999999</v>
      </c>
      <c r="U1097">
        <v>24.11</v>
      </c>
      <c r="V1097" t="str">
        <f>VLOOKUP(L1097,'[2]tabela de preços'!$A:$D,4,0)</f>
        <v>BRASILUX</v>
      </c>
      <c r="W1097" t="str">
        <f>VLOOKUP(L1097,'[2]tabela de preços'!$A:$F,6,0)</f>
        <v>VEDADORES / SELANTES</v>
      </c>
      <c r="X1097" t="str">
        <f>VLOOKUP(L1097,'[2]tabela de preços'!$A:$G,7,0)</f>
        <v>AUTOMOTIVO</v>
      </c>
    </row>
    <row r="1098" spans="1:24" hidden="1" x14ac:dyDescent="0.3">
      <c r="A1098" t="s">
        <v>2171</v>
      </c>
      <c r="C1098" t="s">
        <v>2180</v>
      </c>
      <c r="D1098" s="1">
        <v>46037</v>
      </c>
      <c r="E1098" t="s">
        <v>2181</v>
      </c>
      <c r="F1098">
        <v>9</v>
      </c>
      <c r="G1098">
        <v>230</v>
      </c>
      <c r="H1098" t="str">
        <f>VLOOKUP(G1098,[1]OPERADORES!$A:$B,2,0)</f>
        <v>SÔNIA</v>
      </c>
      <c r="I1098" t="s">
        <v>21</v>
      </c>
      <c r="J1098" t="s">
        <v>2174</v>
      </c>
      <c r="K1098" t="s">
        <v>2175</v>
      </c>
      <c r="L1098">
        <v>22173</v>
      </c>
      <c r="M1098" t="s">
        <v>194</v>
      </c>
      <c r="O1098" t="s">
        <v>11</v>
      </c>
      <c r="P1098">
        <v>5102</v>
      </c>
      <c r="Q1098">
        <v>10</v>
      </c>
      <c r="R1098">
        <v>4.58</v>
      </c>
      <c r="S1098">
        <v>45.8</v>
      </c>
      <c r="T1098">
        <v>34.799999999999997</v>
      </c>
      <c r="U1098">
        <v>24.02</v>
      </c>
      <c r="V1098" t="str">
        <f>VLOOKUP(L1098,'[2]tabela de preços'!$A:$D,4,0)</f>
        <v>3M</v>
      </c>
      <c r="W1098" t="str">
        <f>VLOOKUP(L1098,'[2]tabela de preços'!$A:$F,6,0)</f>
        <v>FITA AUTOMOTIVA</v>
      </c>
      <c r="X1098" t="str">
        <f>VLOOKUP(L1098,'[2]tabela de preços'!$A:$G,7,0)</f>
        <v>AUTOMOTIVO</v>
      </c>
    </row>
    <row r="1099" spans="1:24" hidden="1" x14ac:dyDescent="0.3">
      <c r="A1099" t="s">
        <v>2171</v>
      </c>
      <c r="C1099" t="s">
        <v>2180</v>
      </c>
      <c r="D1099" s="1">
        <v>46037</v>
      </c>
      <c r="E1099" t="s">
        <v>2181</v>
      </c>
      <c r="F1099">
        <v>9</v>
      </c>
      <c r="G1099">
        <v>230</v>
      </c>
      <c r="H1099" t="str">
        <f>VLOOKUP(G1099,[1]OPERADORES!$A:$B,2,0)</f>
        <v>SÔNIA</v>
      </c>
      <c r="I1099" t="s">
        <v>21</v>
      </c>
      <c r="J1099" t="s">
        <v>2174</v>
      </c>
      <c r="K1099" t="s">
        <v>2175</v>
      </c>
      <c r="L1099">
        <v>10242</v>
      </c>
      <c r="M1099" t="s">
        <v>82</v>
      </c>
      <c r="O1099" t="s">
        <v>11</v>
      </c>
      <c r="P1099">
        <v>5102</v>
      </c>
      <c r="Q1099">
        <v>10</v>
      </c>
      <c r="R1099">
        <v>2.79</v>
      </c>
      <c r="S1099">
        <v>27.9</v>
      </c>
      <c r="T1099">
        <v>22.4</v>
      </c>
      <c r="U1099">
        <v>19.71</v>
      </c>
      <c r="V1099" t="str">
        <f>VLOOKUP(L1099,'[2]tabela de preços'!$A:$D,4,0)</f>
        <v>NORTON</v>
      </c>
      <c r="W1099" t="str">
        <f>VLOOKUP(L1099,'[2]tabela de preços'!$A:$F,6,0)</f>
        <v xml:space="preserve">DISCOS / LIXAS / ABRASIVOS </v>
      </c>
      <c r="X1099" t="str">
        <f>VLOOKUP(L1099,'[2]tabela de preços'!$A:$G,7,0)</f>
        <v>AUTOMOTIVO</v>
      </c>
    </row>
    <row r="1100" spans="1:24" hidden="1" x14ac:dyDescent="0.3">
      <c r="A1100" t="s">
        <v>2171</v>
      </c>
      <c r="C1100" t="s">
        <v>2180</v>
      </c>
      <c r="D1100" s="1">
        <v>46037</v>
      </c>
      <c r="E1100" t="s">
        <v>2181</v>
      </c>
      <c r="F1100">
        <v>9</v>
      </c>
      <c r="G1100">
        <v>230</v>
      </c>
      <c r="H1100" t="str">
        <f>VLOOKUP(G1100,[1]OPERADORES!$A:$B,2,0)</f>
        <v>SÔNIA</v>
      </c>
      <c r="I1100" t="s">
        <v>21</v>
      </c>
      <c r="J1100" t="s">
        <v>2174</v>
      </c>
      <c r="K1100" t="s">
        <v>2175</v>
      </c>
      <c r="L1100">
        <v>10243</v>
      </c>
      <c r="M1100" t="s">
        <v>83</v>
      </c>
      <c r="O1100" t="s">
        <v>11</v>
      </c>
      <c r="P1100">
        <v>5102</v>
      </c>
      <c r="Q1100">
        <v>20</v>
      </c>
      <c r="R1100">
        <v>2.79</v>
      </c>
      <c r="S1100">
        <v>55.8</v>
      </c>
      <c r="T1100">
        <v>38.6</v>
      </c>
      <c r="U1100">
        <v>30.82</v>
      </c>
      <c r="V1100" t="str">
        <f>VLOOKUP(L1100,'[2]tabela de preços'!$A:$D,4,0)</f>
        <v>NORTON</v>
      </c>
      <c r="W1100" t="str">
        <f>VLOOKUP(L1100,'[2]tabela de preços'!$A:$F,6,0)</f>
        <v xml:space="preserve">DISCOS / LIXAS / ABRASIVOS </v>
      </c>
      <c r="X1100" t="str">
        <f>VLOOKUP(L1100,'[2]tabela de preços'!$A:$G,7,0)</f>
        <v>AUTOMOTIVO</v>
      </c>
    </row>
    <row r="1101" spans="1:24" hidden="1" x14ac:dyDescent="0.3">
      <c r="A1101" t="s">
        <v>2171</v>
      </c>
      <c r="C1101" t="s">
        <v>2180</v>
      </c>
      <c r="D1101" s="1">
        <v>46037</v>
      </c>
      <c r="E1101" t="s">
        <v>2181</v>
      </c>
      <c r="F1101">
        <v>9</v>
      </c>
      <c r="G1101">
        <v>230</v>
      </c>
      <c r="H1101" t="str">
        <f>VLOOKUP(G1101,[1]OPERADORES!$A:$B,2,0)</f>
        <v>SÔNIA</v>
      </c>
      <c r="I1101" t="s">
        <v>21</v>
      </c>
      <c r="J1101" t="s">
        <v>2174</v>
      </c>
      <c r="K1101" t="s">
        <v>2175</v>
      </c>
      <c r="L1101">
        <v>10244</v>
      </c>
      <c r="M1101" t="s">
        <v>84</v>
      </c>
      <c r="O1101" t="s">
        <v>11</v>
      </c>
      <c r="P1101">
        <v>5102</v>
      </c>
      <c r="Q1101">
        <v>4</v>
      </c>
      <c r="R1101">
        <v>2.79</v>
      </c>
      <c r="S1101">
        <v>11.16</v>
      </c>
      <c r="T1101">
        <v>7.72</v>
      </c>
      <c r="U1101">
        <v>30.82</v>
      </c>
      <c r="V1101" t="str">
        <f>VLOOKUP(L1101,'[2]tabela de preços'!$A:$D,4,0)</f>
        <v>NORTON</v>
      </c>
      <c r="W1101" t="str">
        <f>VLOOKUP(L1101,'[2]tabela de preços'!$A:$F,6,0)</f>
        <v xml:space="preserve">DISCOS / LIXAS / ABRASIVOS </v>
      </c>
      <c r="X1101" t="str">
        <f>VLOOKUP(L1101,'[2]tabela de preços'!$A:$G,7,0)</f>
        <v>AUTOMOTIVO</v>
      </c>
    </row>
    <row r="1102" spans="1:24" hidden="1" x14ac:dyDescent="0.3">
      <c r="A1102" t="s">
        <v>2171</v>
      </c>
      <c r="C1102" t="s">
        <v>2180</v>
      </c>
      <c r="D1102" s="1">
        <v>46037</v>
      </c>
      <c r="E1102" t="s">
        <v>2181</v>
      </c>
      <c r="F1102">
        <v>9</v>
      </c>
      <c r="G1102">
        <v>230</v>
      </c>
      <c r="H1102" t="str">
        <f>VLOOKUP(G1102,[1]OPERADORES!$A:$B,2,0)</f>
        <v>SÔNIA</v>
      </c>
      <c r="I1102" t="s">
        <v>21</v>
      </c>
      <c r="J1102" t="s">
        <v>2174</v>
      </c>
      <c r="K1102" t="s">
        <v>2175</v>
      </c>
      <c r="L1102">
        <v>84658</v>
      </c>
      <c r="M1102" t="s">
        <v>100</v>
      </c>
      <c r="O1102" t="s">
        <v>11</v>
      </c>
      <c r="P1102">
        <v>5102</v>
      </c>
      <c r="Q1102">
        <v>2</v>
      </c>
      <c r="R1102">
        <v>40.840000000000003</v>
      </c>
      <c r="S1102">
        <v>81.680000000000007</v>
      </c>
      <c r="T1102">
        <v>62</v>
      </c>
      <c r="U1102">
        <v>24.09</v>
      </c>
      <c r="V1102" t="str">
        <f>VLOOKUP(L1102,'[2]tabela de preços'!$A:$D,4,0)</f>
        <v>ANJO</v>
      </c>
      <c r="W1102" t="str">
        <f>VLOOKUP(L1102,'[2]tabela de preços'!$A:$F,6,0)</f>
        <v>MASSA POLIÉSTER</v>
      </c>
      <c r="X1102" t="str">
        <f>VLOOKUP(L1102,'[2]tabela de preços'!$A:$G,7,0)</f>
        <v>AUTOMOTIVO</v>
      </c>
    </row>
    <row r="1103" spans="1:24" hidden="1" x14ac:dyDescent="0.3">
      <c r="A1103" t="s">
        <v>2221</v>
      </c>
      <c r="B1103" t="s">
        <v>2222</v>
      </c>
      <c r="C1103" t="s">
        <v>2229</v>
      </c>
      <c r="D1103" s="1">
        <v>46037</v>
      </c>
      <c r="F1103">
        <v>9</v>
      </c>
      <c r="G1103">
        <v>145</v>
      </c>
      <c r="H1103" t="str">
        <f>VLOOKUP(G1103,[1]OPERADORES!$A:$B,2,0)</f>
        <v xml:space="preserve">FABRICIA </v>
      </c>
      <c r="I1103" t="s">
        <v>21</v>
      </c>
      <c r="J1103" t="s">
        <v>2225</v>
      </c>
      <c r="K1103" t="s">
        <v>2226</v>
      </c>
      <c r="L1103">
        <v>85283</v>
      </c>
      <c r="M1103" t="s">
        <v>345</v>
      </c>
      <c r="N1103" t="s">
        <v>2230</v>
      </c>
      <c r="O1103" t="s">
        <v>11</v>
      </c>
      <c r="P1103">
        <v>1411</v>
      </c>
      <c r="Q1103">
        <v>-8</v>
      </c>
      <c r="R1103">
        <v>172.93</v>
      </c>
      <c r="S1103" s="2">
        <v>-1383.44</v>
      </c>
      <c r="T1103" s="2">
        <v>-1050.08</v>
      </c>
      <c r="U1103">
        <v>24.1</v>
      </c>
      <c r="V1103" t="str">
        <f>VLOOKUP(L1103,'[2]tabela de preços'!$A:$D,4,0)</f>
        <v>BRASILUX</v>
      </c>
      <c r="W1103" t="str">
        <f>VLOOKUP(L1103,'[2]tabela de preços'!$A:$F,6,0)</f>
        <v>TINTA PARA PISO</v>
      </c>
      <c r="X1103" t="str">
        <f>VLOOKUP(L1103,'[2]tabela de preços'!$A:$G,7,0)</f>
        <v>IMOBILIÁRIO</v>
      </c>
    </row>
    <row r="1104" spans="1:24" hidden="1" x14ac:dyDescent="0.3">
      <c r="A1104" t="s">
        <v>2221</v>
      </c>
      <c r="B1104" t="s">
        <v>2222</v>
      </c>
      <c r="C1104" t="s">
        <v>2229</v>
      </c>
      <c r="D1104" s="1">
        <v>46037</v>
      </c>
      <c r="F1104">
        <v>9</v>
      </c>
      <c r="G1104">
        <v>145</v>
      </c>
      <c r="H1104" t="str">
        <f>VLOOKUP(G1104,[1]OPERADORES!$A:$B,2,0)</f>
        <v xml:space="preserve">FABRICIA </v>
      </c>
      <c r="I1104" t="s">
        <v>21</v>
      </c>
      <c r="J1104" t="s">
        <v>2225</v>
      </c>
      <c r="K1104" t="s">
        <v>2226</v>
      </c>
      <c r="L1104">
        <v>86939</v>
      </c>
      <c r="M1104" t="s">
        <v>346</v>
      </c>
      <c r="N1104" t="s">
        <v>2230</v>
      </c>
      <c r="O1104" t="s">
        <v>11</v>
      </c>
      <c r="P1104">
        <v>1202</v>
      </c>
      <c r="Q1104">
        <v>-2</v>
      </c>
      <c r="R1104">
        <v>52.92</v>
      </c>
      <c r="S1104">
        <v>-105.84</v>
      </c>
      <c r="T1104">
        <v>-80.34</v>
      </c>
      <c r="U1104">
        <v>24.09</v>
      </c>
      <c r="V1104" t="str">
        <f>VLOOKUP(L1104,'[2]tabela de preços'!$A:$D,4,0)</f>
        <v>ATLAS</v>
      </c>
      <c r="W1104" t="str">
        <f>VLOOKUP(L1104,'[2]tabela de preços'!$A:$F,6,0)</f>
        <v>ROLOS / TRINCHAS / PINCÉIS / ESPÁTULAS</v>
      </c>
      <c r="X1104" t="str">
        <f>VLOOKUP(L1104,'[2]tabela de preços'!$A:$G,7,0)</f>
        <v>IMOBILIÁRIO</v>
      </c>
    </row>
    <row r="1105" spans="1:24" hidden="1" x14ac:dyDescent="0.3">
      <c r="A1105" t="s">
        <v>2319</v>
      </c>
      <c r="C1105" t="s">
        <v>2320</v>
      </c>
      <c r="D1105" s="1">
        <v>46037</v>
      </c>
      <c r="E1105" t="s">
        <v>2321</v>
      </c>
      <c r="F1105">
        <v>9</v>
      </c>
      <c r="G1105">
        <v>231</v>
      </c>
      <c r="H1105" t="str">
        <f>VLOOKUP(G1105,[1]OPERADORES!$A:$B,2,0)</f>
        <v>EDIJANE</v>
      </c>
      <c r="I1105" t="s">
        <v>21</v>
      </c>
      <c r="J1105" t="s">
        <v>843</v>
      </c>
      <c r="K1105" t="s">
        <v>2322</v>
      </c>
      <c r="L1105">
        <v>85324</v>
      </c>
      <c r="M1105" t="s">
        <v>1846</v>
      </c>
      <c r="O1105" t="s">
        <v>11</v>
      </c>
      <c r="P1105">
        <v>5102</v>
      </c>
      <c r="Q1105">
        <v>10</v>
      </c>
      <c r="R1105">
        <v>514.22</v>
      </c>
      <c r="S1105" s="2">
        <v>5142.2</v>
      </c>
      <c r="T1105" s="2">
        <v>3666.5</v>
      </c>
      <c r="U1105">
        <v>28.7</v>
      </c>
      <c r="V1105" t="str">
        <f>VLOOKUP(L1105,'[2]tabela de preços'!$A:$D,4,0)</f>
        <v>BRASILUX</v>
      </c>
      <c r="W1105" t="str">
        <f>VLOOKUP(L1105,'[2]tabela de preços'!$A:$F,6,0)</f>
        <v>TINTA EM PÓ</v>
      </c>
      <c r="X1105" t="str">
        <f>VLOOKUP(L1105,'[2]tabela de preços'!$A:$G,7,0)</f>
        <v>INDUSTRIAL</v>
      </c>
    </row>
    <row r="1106" spans="1:24" hidden="1" x14ac:dyDescent="0.3">
      <c r="A1106" t="s">
        <v>18</v>
      </c>
      <c r="C1106" t="s">
        <v>47</v>
      </c>
      <c r="D1106" s="1">
        <v>46038</v>
      </c>
      <c r="E1106" t="s">
        <v>48</v>
      </c>
      <c r="F1106">
        <v>9</v>
      </c>
      <c r="G1106">
        <v>236</v>
      </c>
      <c r="H1106" t="str">
        <f>VLOOKUP(G1106,[1]OPERADORES!$A:$B,2,0)</f>
        <v>DANIEL</v>
      </c>
      <c r="I1106" t="s">
        <v>21</v>
      </c>
      <c r="J1106" t="s">
        <v>22</v>
      </c>
      <c r="K1106" t="s">
        <v>23</v>
      </c>
      <c r="L1106">
        <v>86711</v>
      </c>
      <c r="M1106" t="s">
        <v>34</v>
      </c>
      <c r="O1106" t="s">
        <v>11</v>
      </c>
      <c r="P1106">
        <v>5102</v>
      </c>
      <c r="Q1106">
        <v>1</v>
      </c>
      <c r="R1106">
        <v>25.99</v>
      </c>
      <c r="S1106">
        <v>25.99</v>
      </c>
      <c r="T1106">
        <v>19.73</v>
      </c>
      <c r="U1106">
        <v>24.09</v>
      </c>
      <c r="V1106" t="str">
        <f>VLOOKUP(L1106,'[2]tabela de preços'!$A:$D,4,0)</f>
        <v>CORAL</v>
      </c>
      <c r="W1106" t="str">
        <f>VLOOKUP(L1106,'[2]tabela de preços'!$A:$F,6,0)</f>
        <v>MASSA CORRIDA / ACRÍLICA</v>
      </c>
      <c r="X1106" t="str">
        <f>VLOOKUP(L1106,'[2]tabela de preços'!$A:$G,7,0)</f>
        <v>IMOBILIÁRIO</v>
      </c>
    </row>
    <row r="1107" spans="1:24" hidden="1" x14ac:dyDescent="0.3">
      <c r="A1107" t="s">
        <v>18</v>
      </c>
      <c r="C1107" t="s">
        <v>49</v>
      </c>
      <c r="D1107" s="1">
        <v>46038</v>
      </c>
      <c r="E1107" t="s">
        <v>50</v>
      </c>
      <c r="F1107">
        <v>9</v>
      </c>
      <c r="G1107">
        <v>236</v>
      </c>
      <c r="H1107" t="str">
        <f>VLOOKUP(G1107,[1]OPERADORES!$A:$B,2,0)</f>
        <v>DANIEL</v>
      </c>
      <c r="I1107" t="s">
        <v>21</v>
      </c>
      <c r="J1107" t="s">
        <v>22</v>
      </c>
      <c r="K1107" t="s">
        <v>23</v>
      </c>
      <c r="L1107">
        <v>84411</v>
      </c>
      <c r="M1107" t="s">
        <v>35</v>
      </c>
      <c r="O1107" t="s">
        <v>11</v>
      </c>
      <c r="P1107">
        <v>5102</v>
      </c>
      <c r="Q1107">
        <v>1</v>
      </c>
      <c r="R1107">
        <v>4.29</v>
      </c>
      <c r="S1107">
        <v>4.29</v>
      </c>
      <c r="T1107">
        <v>3.54</v>
      </c>
      <c r="U1107">
        <v>17.48</v>
      </c>
      <c r="V1107" t="str">
        <f>VLOOKUP(L1107,'[2]tabela de preços'!$A:$D,4,0)</f>
        <v>ADERE</v>
      </c>
      <c r="W1107" t="str">
        <f>VLOOKUP(L1107,'[2]tabela de preços'!$A:$F,6,0)</f>
        <v xml:space="preserve">FITA DE USO GERAL </v>
      </c>
      <c r="X1107" t="str">
        <f>VLOOKUP(L1107,'[2]tabela de preços'!$A:$G,7,0)</f>
        <v>IMOBILIÁRIO</v>
      </c>
    </row>
    <row r="1108" spans="1:24" hidden="1" x14ac:dyDescent="0.3">
      <c r="A1108" t="s">
        <v>18</v>
      </c>
      <c r="C1108" t="s">
        <v>49</v>
      </c>
      <c r="D1108" s="1">
        <v>46038</v>
      </c>
      <c r="E1108" t="s">
        <v>50</v>
      </c>
      <c r="F1108">
        <v>9</v>
      </c>
      <c r="G1108">
        <v>236</v>
      </c>
      <c r="H1108" t="str">
        <f>VLOOKUP(G1108,[1]OPERADORES!$A:$B,2,0)</f>
        <v>DANIEL</v>
      </c>
      <c r="I1108" t="s">
        <v>21</v>
      </c>
      <c r="J1108" t="s">
        <v>22</v>
      </c>
      <c r="K1108" t="s">
        <v>23</v>
      </c>
      <c r="L1108">
        <v>84928</v>
      </c>
      <c r="M1108" t="s">
        <v>36</v>
      </c>
      <c r="O1108" t="s">
        <v>11</v>
      </c>
      <c r="P1108">
        <v>5102</v>
      </c>
      <c r="Q1108">
        <v>8</v>
      </c>
      <c r="R1108">
        <v>9.39</v>
      </c>
      <c r="S1108">
        <v>75.12</v>
      </c>
      <c r="T1108">
        <v>57.04</v>
      </c>
      <c r="U1108">
        <v>24.07</v>
      </c>
      <c r="V1108" t="str">
        <f>VLOOKUP(L1108,'[2]tabela de preços'!$A:$D,4,0)</f>
        <v>ADERE</v>
      </c>
      <c r="W1108" t="str">
        <f>VLOOKUP(L1108,'[2]tabela de preços'!$A:$F,6,0)</f>
        <v xml:space="preserve">FITA DE USO GERAL </v>
      </c>
      <c r="X1108" t="str">
        <f>VLOOKUP(L1108,'[2]tabela de preços'!$A:$G,7,0)</f>
        <v>IMOBILIÁRIO</v>
      </c>
    </row>
    <row r="1109" spans="1:24" hidden="1" x14ac:dyDescent="0.3">
      <c r="A1109" t="s">
        <v>86</v>
      </c>
      <c r="C1109" t="s">
        <v>87</v>
      </c>
      <c r="D1109" s="1">
        <v>46038</v>
      </c>
      <c r="E1109" t="s">
        <v>88</v>
      </c>
      <c r="F1109">
        <v>9</v>
      </c>
      <c r="G1109">
        <v>230</v>
      </c>
      <c r="H1109" t="str">
        <f>VLOOKUP(G1109,[1]OPERADORES!$A:$B,2,0)</f>
        <v>SÔNIA</v>
      </c>
      <c r="I1109" t="s">
        <v>21</v>
      </c>
      <c r="J1109" t="s">
        <v>89</v>
      </c>
      <c r="K1109" t="s">
        <v>90</v>
      </c>
      <c r="L1109">
        <v>84381</v>
      </c>
      <c r="M1109" t="s">
        <v>91</v>
      </c>
      <c r="O1109" t="s">
        <v>11</v>
      </c>
      <c r="P1109">
        <v>5403</v>
      </c>
      <c r="Q1109">
        <v>1</v>
      </c>
      <c r="R1109">
        <v>159.9</v>
      </c>
      <c r="S1109">
        <v>159.9</v>
      </c>
      <c r="T1109">
        <v>137.61000000000001</v>
      </c>
      <c r="U1109">
        <v>13.94</v>
      </c>
      <c r="V1109" t="str">
        <f>VLOOKUP(L1109,'[2]tabela de preços'!$A:$D,4,0)</f>
        <v>BRASILUX</v>
      </c>
      <c r="W1109" t="str">
        <f>VLOOKUP(L1109,'[2]tabela de preços'!$A:$F,6,0)</f>
        <v>TINTA PARA PISO</v>
      </c>
      <c r="X1109" t="str">
        <f>VLOOKUP(L1109,'[2]tabela de preços'!$A:$G,7,0)</f>
        <v>IMOBILIÁRIO</v>
      </c>
    </row>
    <row r="1110" spans="1:24" hidden="1" x14ac:dyDescent="0.3">
      <c r="A1110" t="s">
        <v>208</v>
      </c>
      <c r="C1110" t="s">
        <v>218</v>
      </c>
      <c r="D1110" s="1">
        <v>46038</v>
      </c>
      <c r="E1110" t="s">
        <v>219</v>
      </c>
      <c r="F1110">
        <v>9</v>
      </c>
      <c r="G1110">
        <v>236</v>
      </c>
      <c r="H1110" t="str">
        <f>VLOOKUP(G1110,[1]OPERADORES!$A:$B,2,0)</f>
        <v>DANIEL</v>
      </c>
      <c r="I1110" t="s">
        <v>21</v>
      </c>
      <c r="J1110" t="s">
        <v>211</v>
      </c>
      <c r="K1110" t="s">
        <v>212</v>
      </c>
      <c r="L1110">
        <v>23716</v>
      </c>
      <c r="M1110" t="s">
        <v>220</v>
      </c>
      <c r="O1110" t="s">
        <v>11</v>
      </c>
      <c r="P1110">
        <v>5102</v>
      </c>
      <c r="Q1110">
        <v>1</v>
      </c>
      <c r="R1110">
        <v>43.1</v>
      </c>
      <c r="S1110">
        <v>43.1</v>
      </c>
      <c r="T1110">
        <v>30.9</v>
      </c>
      <c r="U1110">
        <v>28.31</v>
      </c>
      <c r="V1110" t="str">
        <f>VLOOKUP(L1110,'[2]tabela de preços'!$A:$D,4,0)</f>
        <v>NEW PAD</v>
      </c>
      <c r="W1110" t="str">
        <f>VLOOKUP(L1110,'[2]tabela de preços'!$A:$F,6,0)</f>
        <v>BOINAS PARA POLIMENTO</v>
      </c>
      <c r="X1110" t="str">
        <f>VLOOKUP(L1110,'[2]tabela de preços'!$A:$G,7,0)</f>
        <v>AUTOMOTIVO</v>
      </c>
    </row>
    <row r="1111" spans="1:24" hidden="1" x14ac:dyDescent="0.3">
      <c r="A1111" t="s">
        <v>208</v>
      </c>
      <c r="C1111" t="s">
        <v>218</v>
      </c>
      <c r="D1111" s="1">
        <v>46038</v>
      </c>
      <c r="E1111" t="s">
        <v>219</v>
      </c>
      <c r="F1111">
        <v>9</v>
      </c>
      <c r="G1111">
        <v>236</v>
      </c>
      <c r="H1111" t="str">
        <f>VLOOKUP(G1111,[1]OPERADORES!$A:$B,2,0)</f>
        <v>DANIEL</v>
      </c>
      <c r="I1111" t="s">
        <v>21</v>
      </c>
      <c r="J1111" t="s">
        <v>211</v>
      </c>
      <c r="K1111" t="s">
        <v>212</v>
      </c>
      <c r="L1111">
        <v>24248</v>
      </c>
      <c r="M1111" t="s">
        <v>107</v>
      </c>
      <c r="O1111" t="s">
        <v>11</v>
      </c>
      <c r="P1111">
        <v>5102</v>
      </c>
      <c r="Q1111">
        <v>1</v>
      </c>
      <c r="R1111">
        <v>8</v>
      </c>
      <c r="S1111">
        <v>8</v>
      </c>
      <c r="T1111">
        <v>6.41</v>
      </c>
      <c r="U1111">
        <v>19.88</v>
      </c>
      <c r="V1111" t="str">
        <f>VLOOKUP(L1111,'[2]tabela de preços'!$A:$D,4,0)</f>
        <v>SHERWIN WILLIAMS</v>
      </c>
      <c r="W1111" t="str">
        <f>VLOOKUP(L1111,'[2]tabela de preços'!$A:$F,6,0)</f>
        <v>PRIMER AUTOMOTIVO</v>
      </c>
      <c r="X1111" t="str">
        <f>VLOOKUP(L1111,'[2]tabela de preços'!$A:$G,7,0)</f>
        <v>AUTOMOTIVO</v>
      </c>
    </row>
    <row r="1112" spans="1:24" hidden="1" x14ac:dyDescent="0.3">
      <c r="A1112" t="s">
        <v>208</v>
      </c>
      <c r="C1112" t="s">
        <v>218</v>
      </c>
      <c r="D1112" s="1">
        <v>46038</v>
      </c>
      <c r="E1112" t="s">
        <v>221</v>
      </c>
      <c r="F1112">
        <v>9</v>
      </c>
      <c r="G1112">
        <v>236</v>
      </c>
      <c r="H1112" t="str">
        <f>VLOOKUP(G1112,[1]OPERADORES!$A:$B,2,0)</f>
        <v>DANIEL</v>
      </c>
      <c r="I1112" t="s">
        <v>21</v>
      </c>
      <c r="J1112" t="s">
        <v>211</v>
      </c>
      <c r="K1112" t="s">
        <v>212</v>
      </c>
      <c r="L1112">
        <v>23602</v>
      </c>
      <c r="M1112" t="s">
        <v>215</v>
      </c>
      <c r="O1112" t="s">
        <v>11</v>
      </c>
      <c r="P1112">
        <v>5403</v>
      </c>
      <c r="Q1112">
        <v>1</v>
      </c>
      <c r="R1112">
        <v>35.89</v>
      </c>
      <c r="S1112">
        <v>35.89</v>
      </c>
      <c r="T1112">
        <v>29.25</v>
      </c>
      <c r="U1112">
        <v>18.5</v>
      </c>
      <c r="V1112" t="str">
        <f>VLOOKUP(L1112,'[2]tabela de preços'!$A:$D,4,0)</f>
        <v>SHERWIN WILLIAMS</v>
      </c>
      <c r="W1112" t="str">
        <f>VLOOKUP(L1112,'[2]tabela de preços'!$A:$F,6,0)</f>
        <v>VERNIZ AUTOMOTIVO</v>
      </c>
      <c r="X1112" t="str">
        <f>VLOOKUP(L1112,'[2]tabela de preços'!$A:$G,7,0)</f>
        <v>AUTOMOTIVO</v>
      </c>
    </row>
    <row r="1113" spans="1:24" hidden="1" x14ac:dyDescent="0.3">
      <c r="A1113" t="s">
        <v>208</v>
      </c>
      <c r="C1113" t="s">
        <v>218</v>
      </c>
      <c r="D1113" s="1">
        <v>46038</v>
      </c>
      <c r="E1113" t="s">
        <v>219</v>
      </c>
      <c r="F1113">
        <v>9</v>
      </c>
      <c r="G1113">
        <v>236</v>
      </c>
      <c r="H1113" t="str">
        <f>VLOOKUP(G1113,[1]OPERADORES!$A:$B,2,0)</f>
        <v>DANIEL</v>
      </c>
      <c r="I1113" t="s">
        <v>21</v>
      </c>
      <c r="J1113" t="s">
        <v>211</v>
      </c>
      <c r="K1113" t="s">
        <v>212</v>
      </c>
      <c r="L1113">
        <v>84047</v>
      </c>
      <c r="M1113" t="s">
        <v>222</v>
      </c>
      <c r="O1113" t="s">
        <v>11</v>
      </c>
      <c r="P1113">
        <v>5102</v>
      </c>
      <c r="Q1113">
        <v>1</v>
      </c>
      <c r="R1113">
        <v>20.86</v>
      </c>
      <c r="S1113">
        <v>20.86</v>
      </c>
      <c r="T1113">
        <v>15.3</v>
      </c>
      <c r="U1113">
        <v>26.65</v>
      </c>
      <c r="V1113" t="str">
        <f>VLOOKUP(L1113,'[2]tabela de preços'!$A:$D,4,0)</f>
        <v>BRASILUX</v>
      </c>
      <c r="W1113" t="str">
        <f>VLOOKUP(L1113,'[2]tabela de preços'!$A:$F,6,0)</f>
        <v>MASSA DE POLIR</v>
      </c>
      <c r="X1113" t="str">
        <f>VLOOKUP(L1113,'[2]tabela de preços'!$A:$G,7,0)</f>
        <v>AUTOMOTIVO</v>
      </c>
    </row>
    <row r="1114" spans="1:24" hidden="1" x14ac:dyDescent="0.3">
      <c r="A1114" t="s">
        <v>208</v>
      </c>
      <c r="C1114" t="s">
        <v>218</v>
      </c>
      <c r="D1114" s="1">
        <v>46038</v>
      </c>
      <c r="E1114" t="s">
        <v>219</v>
      </c>
      <c r="F1114">
        <v>9</v>
      </c>
      <c r="G1114">
        <v>236</v>
      </c>
      <c r="H1114" t="str">
        <f>VLOOKUP(G1114,[1]OPERADORES!$A:$B,2,0)</f>
        <v>DANIEL</v>
      </c>
      <c r="I1114" t="s">
        <v>21</v>
      </c>
      <c r="J1114" t="s">
        <v>211</v>
      </c>
      <c r="K1114" t="s">
        <v>212</v>
      </c>
      <c r="L1114">
        <v>24247</v>
      </c>
      <c r="M1114" t="s">
        <v>111</v>
      </c>
      <c r="O1114" t="s">
        <v>11</v>
      </c>
      <c r="P1114">
        <v>5403</v>
      </c>
      <c r="Q1114">
        <v>1</v>
      </c>
      <c r="R1114">
        <v>21</v>
      </c>
      <c r="S1114">
        <v>21</v>
      </c>
      <c r="T1114">
        <v>16.600000000000001</v>
      </c>
      <c r="U1114">
        <v>20.95</v>
      </c>
      <c r="V1114" t="str">
        <f>VLOOKUP(L1114,'[2]tabela de preços'!$A:$D,4,0)</f>
        <v>SHERWIN WILLIAMS</v>
      </c>
      <c r="W1114" t="str">
        <f>VLOOKUP(L1114,'[2]tabela de preços'!$A:$F,6,0)</f>
        <v>PRIMER AUTOMOTIVO</v>
      </c>
      <c r="X1114" t="str">
        <f>VLOOKUP(L1114,'[2]tabela de preços'!$A:$G,7,0)</f>
        <v>AUTOMOTIVO</v>
      </c>
    </row>
    <row r="1115" spans="1:24" hidden="1" x14ac:dyDescent="0.3">
      <c r="A1115" t="s">
        <v>547</v>
      </c>
      <c r="C1115" t="s">
        <v>548</v>
      </c>
      <c r="D1115" s="1">
        <v>46038</v>
      </c>
      <c r="E1115" t="s">
        <v>549</v>
      </c>
      <c r="F1115">
        <v>9</v>
      </c>
      <c r="G1115">
        <v>197</v>
      </c>
      <c r="H1115" t="str">
        <f>VLOOKUP(G1115,[1]OPERADORES!$A:$B,2,0)</f>
        <v xml:space="preserve">POLIANA LORRANE DE AMORIM </v>
      </c>
      <c r="I1115" t="s">
        <v>21</v>
      </c>
      <c r="J1115" t="s">
        <v>550</v>
      </c>
      <c r="K1115" t="s">
        <v>551</v>
      </c>
      <c r="L1115">
        <v>84386</v>
      </c>
      <c r="M1115" t="s">
        <v>552</v>
      </c>
      <c r="O1115" t="s">
        <v>11</v>
      </c>
      <c r="P1115">
        <v>5403</v>
      </c>
      <c r="Q1115">
        <v>7</v>
      </c>
      <c r="R1115">
        <v>159.9</v>
      </c>
      <c r="S1115" s="2">
        <v>1119.3</v>
      </c>
      <c r="T1115">
        <v>963.27</v>
      </c>
      <c r="U1115">
        <v>13.94</v>
      </c>
      <c r="V1115" t="str">
        <f>VLOOKUP(L1115,'[2]tabela de preços'!$A:$D,4,0)</f>
        <v>BRASILUX</v>
      </c>
      <c r="W1115" t="str">
        <f>VLOOKUP(L1115,'[2]tabela de preços'!$A:$F,6,0)</f>
        <v>TINTA PARA PISO</v>
      </c>
      <c r="X1115" t="str">
        <f>VLOOKUP(L1115,'[2]tabela de preços'!$A:$G,7,0)</f>
        <v>IMOBILIÁRIO</v>
      </c>
    </row>
    <row r="1116" spans="1:24" hidden="1" x14ac:dyDescent="0.3">
      <c r="A1116" t="s">
        <v>575</v>
      </c>
      <c r="B1116" t="s">
        <v>576</v>
      </c>
      <c r="C1116" t="s">
        <v>577</v>
      </c>
      <c r="D1116" s="1">
        <v>46038</v>
      </c>
      <c r="E1116" t="s">
        <v>578</v>
      </c>
      <c r="F1116">
        <v>9</v>
      </c>
      <c r="G1116">
        <v>231</v>
      </c>
      <c r="H1116" t="str">
        <f>VLOOKUP(G1116,[1]OPERADORES!$A:$B,2,0)</f>
        <v>EDIJANE</v>
      </c>
      <c r="I1116" t="s">
        <v>21</v>
      </c>
      <c r="J1116" t="s">
        <v>66</v>
      </c>
      <c r="K1116" t="s">
        <v>579</v>
      </c>
      <c r="L1116">
        <v>84357</v>
      </c>
      <c r="M1116" t="s">
        <v>580</v>
      </c>
      <c r="O1116" t="s">
        <v>11</v>
      </c>
      <c r="P1116">
        <v>5403</v>
      </c>
      <c r="Q1116">
        <v>6</v>
      </c>
      <c r="R1116">
        <v>21.7</v>
      </c>
      <c r="S1116">
        <v>130.19999999999999</v>
      </c>
      <c r="T1116">
        <v>98.82</v>
      </c>
      <c r="U1116">
        <v>24.1</v>
      </c>
      <c r="V1116" t="str">
        <f>VLOOKUP(L1116,'[2]tabela de preços'!$A:$D,4,0)</f>
        <v>BRASILUX</v>
      </c>
      <c r="W1116" t="str">
        <f>VLOOKUP(L1116,'[2]tabela de preços'!$A:$F,6,0)</f>
        <v>ESMALTES</v>
      </c>
      <c r="X1116" t="str">
        <f>VLOOKUP(L1116,'[2]tabela de preços'!$A:$G,7,0)</f>
        <v>INDUSTRIAL</v>
      </c>
    </row>
    <row r="1117" spans="1:24" hidden="1" x14ac:dyDescent="0.3">
      <c r="A1117" t="s">
        <v>575</v>
      </c>
      <c r="B1117" t="s">
        <v>576</v>
      </c>
      <c r="C1117" t="s">
        <v>577</v>
      </c>
      <c r="D1117" s="1">
        <v>46038</v>
      </c>
      <c r="E1117" t="s">
        <v>578</v>
      </c>
      <c r="F1117">
        <v>9</v>
      </c>
      <c r="G1117">
        <v>231</v>
      </c>
      <c r="H1117" t="str">
        <f>VLOOKUP(G1117,[1]OPERADORES!$A:$B,2,0)</f>
        <v>EDIJANE</v>
      </c>
      <c r="I1117" t="s">
        <v>21</v>
      </c>
      <c r="J1117" t="s">
        <v>66</v>
      </c>
      <c r="K1117" t="s">
        <v>579</v>
      </c>
      <c r="L1117">
        <v>84950</v>
      </c>
      <c r="M1117" t="s">
        <v>581</v>
      </c>
      <c r="O1117" t="s">
        <v>11</v>
      </c>
      <c r="P1117">
        <v>5102</v>
      </c>
      <c r="Q1117">
        <v>2</v>
      </c>
      <c r="R1117">
        <v>47.8</v>
      </c>
      <c r="S1117">
        <v>95.6</v>
      </c>
      <c r="T1117">
        <v>72.56</v>
      </c>
      <c r="U1117">
        <v>24.1</v>
      </c>
      <c r="V1117" t="str">
        <f>VLOOKUP(L1117,'[2]tabela de preços'!$A:$D,4,0)</f>
        <v>BRASILUX</v>
      </c>
      <c r="W1117" t="str">
        <f>VLOOKUP(L1117,'[2]tabela de preços'!$A:$F,6,0)</f>
        <v>EPOXI</v>
      </c>
      <c r="X1117" t="str">
        <f>VLOOKUP(L1117,'[2]tabela de preços'!$A:$G,7,0)</f>
        <v>INDUSTRIAL</v>
      </c>
    </row>
    <row r="1118" spans="1:24" hidden="1" x14ac:dyDescent="0.3">
      <c r="A1118" t="s">
        <v>575</v>
      </c>
      <c r="B1118" t="s">
        <v>576</v>
      </c>
      <c r="C1118" t="s">
        <v>577</v>
      </c>
      <c r="D1118" s="1">
        <v>46038</v>
      </c>
      <c r="E1118" t="s">
        <v>578</v>
      </c>
      <c r="F1118">
        <v>9</v>
      </c>
      <c r="G1118">
        <v>231</v>
      </c>
      <c r="H1118" t="str">
        <f>VLOOKUP(G1118,[1]OPERADORES!$A:$B,2,0)</f>
        <v>EDIJANE</v>
      </c>
      <c r="I1118" t="s">
        <v>21</v>
      </c>
      <c r="J1118" t="s">
        <v>66</v>
      </c>
      <c r="K1118" t="s">
        <v>579</v>
      </c>
      <c r="L1118">
        <v>10316</v>
      </c>
      <c r="M1118" t="s">
        <v>582</v>
      </c>
      <c r="O1118" t="s">
        <v>11</v>
      </c>
      <c r="P1118">
        <v>5102</v>
      </c>
      <c r="Q1118">
        <v>6</v>
      </c>
      <c r="R1118">
        <v>13.89</v>
      </c>
      <c r="S1118">
        <v>83.34</v>
      </c>
      <c r="T1118">
        <v>69.78</v>
      </c>
      <c r="U1118">
        <v>16.27</v>
      </c>
      <c r="V1118" t="str">
        <f>VLOOKUP(L1118,'[2]tabela de preços'!$A:$D,4,0)</f>
        <v>ANJO</v>
      </c>
      <c r="W1118" t="str">
        <f>VLOOKUP(L1118,'[2]tabela de preços'!$A:$F,6,0)</f>
        <v xml:space="preserve">COLA  PLÁSTICA </v>
      </c>
      <c r="X1118" t="str">
        <f>VLOOKUP(L1118,'[2]tabela de preços'!$A:$G,7,0)</f>
        <v>AUTOMOTIVO</v>
      </c>
    </row>
    <row r="1119" spans="1:24" hidden="1" x14ac:dyDescent="0.3">
      <c r="A1119" t="s">
        <v>575</v>
      </c>
      <c r="B1119" t="s">
        <v>576</v>
      </c>
      <c r="C1119" t="s">
        <v>577</v>
      </c>
      <c r="D1119" s="1">
        <v>46038</v>
      </c>
      <c r="E1119" t="s">
        <v>578</v>
      </c>
      <c r="F1119">
        <v>9</v>
      </c>
      <c r="G1119">
        <v>231</v>
      </c>
      <c r="H1119" t="str">
        <f>VLOOKUP(G1119,[1]OPERADORES!$A:$B,2,0)</f>
        <v>EDIJANE</v>
      </c>
      <c r="I1119" t="s">
        <v>21</v>
      </c>
      <c r="J1119" t="s">
        <v>66</v>
      </c>
      <c r="K1119" t="s">
        <v>579</v>
      </c>
      <c r="L1119">
        <v>84502</v>
      </c>
      <c r="M1119" t="s">
        <v>583</v>
      </c>
      <c r="O1119" t="s">
        <v>11</v>
      </c>
      <c r="P1119">
        <v>5403</v>
      </c>
      <c r="Q1119">
        <v>2</v>
      </c>
      <c r="R1119">
        <v>144.66</v>
      </c>
      <c r="S1119">
        <v>289.32</v>
      </c>
      <c r="T1119">
        <v>219.6</v>
      </c>
      <c r="U1119">
        <v>24.1</v>
      </c>
      <c r="V1119" t="str">
        <f>VLOOKUP(L1119,'[2]tabela de preços'!$A:$D,4,0)</f>
        <v>BRASILUX</v>
      </c>
      <c r="W1119" t="str">
        <f>VLOOKUP(L1119,'[2]tabela de preços'!$A:$F,6,0)</f>
        <v>EPOXI</v>
      </c>
      <c r="X1119" t="str">
        <f>VLOOKUP(L1119,'[2]tabela de preços'!$A:$G,7,0)</f>
        <v>INDUSTRIAL</v>
      </c>
    </row>
    <row r="1120" spans="1:24" hidden="1" x14ac:dyDescent="0.3">
      <c r="A1120" t="s">
        <v>575</v>
      </c>
      <c r="B1120" t="s">
        <v>576</v>
      </c>
      <c r="C1120" t="s">
        <v>577</v>
      </c>
      <c r="D1120" s="1">
        <v>46038</v>
      </c>
      <c r="E1120" t="s">
        <v>578</v>
      </c>
      <c r="F1120">
        <v>9</v>
      </c>
      <c r="G1120">
        <v>231</v>
      </c>
      <c r="H1120" t="str">
        <f>VLOOKUP(G1120,[1]OPERADORES!$A:$B,2,0)</f>
        <v>EDIJANE</v>
      </c>
      <c r="I1120" t="s">
        <v>21</v>
      </c>
      <c r="J1120" t="s">
        <v>66</v>
      </c>
      <c r="K1120" t="s">
        <v>579</v>
      </c>
      <c r="L1120">
        <v>23267</v>
      </c>
      <c r="M1120" t="s">
        <v>164</v>
      </c>
      <c r="O1120" t="s">
        <v>11</v>
      </c>
      <c r="P1120">
        <v>5102</v>
      </c>
      <c r="Q1120">
        <v>4</v>
      </c>
      <c r="R1120">
        <v>22.89</v>
      </c>
      <c r="S1120">
        <v>91.56</v>
      </c>
      <c r="T1120">
        <v>78.16</v>
      </c>
      <c r="U1120">
        <v>14.64</v>
      </c>
      <c r="V1120" t="str">
        <f>VLOOKUP(L1120,'[2]tabela de preços'!$A:$D,4,0)</f>
        <v>ANJO</v>
      </c>
      <c r="W1120" t="str">
        <f>VLOOKUP(L1120,'[2]tabela de preços'!$A:$F,6,0)</f>
        <v>MASSA POLIÉSTER</v>
      </c>
      <c r="X1120" t="str">
        <f>VLOOKUP(L1120,'[2]tabela de preços'!$A:$G,7,0)</f>
        <v>AUTOMOTIVO</v>
      </c>
    </row>
    <row r="1121" spans="1:24" hidden="1" x14ac:dyDescent="0.3">
      <c r="A1121" t="s">
        <v>626</v>
      </c>
      <c r="B1121" t="s">
        <v>627</v>
      </c>
      <c r="C1121" t="s">
        <v>660</v>
      </c>
      <c r="D1121" s="1">
        <v>46038</v>
      </c>
      <c r="E1121" t="s">
        <v>661</v>
      </c>
      <c r="F1121">
        <v>9</v>
      </c>
      <c r="G1121">
        <v>174</v>
      </c>
      <c r="H1121" t="str">
        <f>VLOOKUP(G1121,[1]OPERADORES!$A:$B,2,0)</f>
        <v>MIRIÃ LOBATO RODRIGUES</v>
      </c>
      <c r="I1121" t="s">
        <v>21</v>
      </c>
      <c r="J1121" t="s">
        <v>630</v>
      </c>
      <c r="K1121" t="s">
        <v>631</v>
      </c>
      <c r="L1121">
        <v>23716</v>
      </c>
      <c r="M1121" t="s">
        <v>220</v>
      </c>
      <c r="O1121" t="s">
        <v>11</v>
      </c>
      <c r="P1121">
        <v>5102</v>
      </c>
      <c r="Q1121">
        <v>1</v>
      </c>
      <c r="R1121">
        <v>40.71</v>
      </c>
      <c r="S1121">
        <v>40.71</v>
      </c>
      <c r="T1121">
        <v>30.9</v>
      </c>
      <c r="U1121">
        <v>24.1</v>
      </c>
      <c r="V1121" t="str">
        <f>VLOOKUP(L1121,'[2]tabela de preços'!$A:$D,4,0)</f>
        <v>NEW PAD</v>
      </c>
      <c r="W1121" t="str">
        <f>VLOOKUP(L1121,'[2]tabela de preços'!$A:$F,6,0)</f>
        <v>BOINAS PARA POLIMENTO</v>
      </c>
      <c r="X1121" t="str">
        <f>VLOOKUP(L1121,'[2]tabela de preços'!$A:$G,7,0)</f>
        <v>AUTOMOTIVO</v>
      </c>
    </row>
    <row r="1122" spans="1:24" hidden="1" x14ac:dyDescent="0.3">
      <c r="A1122" t="s">
        <v>626</v>
      </c>
      <c r="B1122" t="s">
        <v>627</v>
      </c>
      <c r="C1122" t="s">
        <v>660</v>
      </c>
      <c r="D1122" s="1">
        <v>46038</v>
      </c>
      <c r="E1122" t="s">
        <v>661</v>
      </c>
      <c r="F1122">
        <v>9</v>
      </c>
      <c r="G1122">
        <v>174</v>
      </c>
      <c r="H1122" t="str">
        <f>VLOOKUP(G1122,[1]OPERADORES!$A:$B,2,0)</f>
        <v>MIRIÃ LOBATO RODRIGUES</v>
      </c>
      <c r="I1122" t="s">
        <v>21</v>
      </c>
      <c r="J1122" t="s">
        <v>630</v>
      </c>
      <c r="K1122" t="s">
        <v>631</v>
      </c>
      <c r="L1122">
        <v>23076</v>
      </c>
      <c r="M1122" t="s">
        <v>97</v>
      </c>
      <c r="O1122" t="s">
        <v>11</v>
      </c>
      <c r="P1122">
        <v>5403</v>
      </c>
      <c r="Q1122">
        <v>30</v>
      </c>
      <c r="R1122">
        <v>34.89</v>
      </c>
      <c r="S1122" s="2">
        <v>1046.7</v>
      </c>
      <c r="T1122">
        <v>795.9</v>
      </c>
      <c r="U1122">
        <v>23.96</v>
      </c>
      <c r="V1122" t="str">
        <f>VLOOKUP(L1122,'[2]tabela de preços'!$A:$D,4,0)</f>
        <v>WANDA</v>
      </c>
      <c r="W1122" t="str">
        <f>VLOOKUP(L1122,'[2]tabela de preços'!$A:$F,6,0)</f>
        <v>PRIMER AUTOMOTIVO</v>
      </c>
      <c r="X1122" t="str">
        <f>VLOOKUP(L1122,'[2]tabela de preços'!$A:$G,7,0)</f>
        <v>AUTOMOTIVO</v>
      </c>
    </row>
    <row r="1123" spans="1:24" hidden="1" x14ac:dyDescent="0.3">
      <c r="A1123" t="s">
        <v>626</v>
      </c>
      <c r="B1123" t="s">
        <v>627</v>
      </c>
      <c r="C1123" t="s">
        <v>660</v>
      </c>
      <c r="D1123" s="1">
        <v>46038</v>
      </c>
      <c r="E1123" t="s">
        <v>661</v>
      </c>
      <c r="F1123">
        <v>9</v>
      </c>
      <c r="G1123">
        <v>174</v>
      </c>
      <c r="H1123" t="str">
        <f>VLOOKUP(G1123,[1]OPERADORES!$A:$B,2,0)</f>
        <v>MIRIÃ LOBATO RODRIGUES</v>
      </c>
      <c r="I1123" t="s">
        <v>21</v>
      </c>
      <c r="J1123" t="s">
        <v>630</v>
      </c>
      <c r="K1123" t="s">
        <v>631</v>
      </c>
      <c r="L1123">
        <v>23690</v>
      </c>
      <c r="M1123" t="s">
        <v>98</v>
      </c>
      <c r="O1123" t="s">
        <v>11</v>
      </c>
      <c r="P1123">
        <v>5403</v>
      </c>
      <c r="Q1123">
        <v>6</v>
      </c>
      <c r="R1123">
        <v>39.89</v>
      </c>
      <c r="S1123">
        <v>239.34</v>
      </c>
      <c r="T1123">
        <v>189.66</v>
      </c>
      <c r="U1123">
        <v>20.76</v>
      </c>
      <c r="V1123" t="str">
        <f>VLOOKUP(L1123,'[2]tabela de preços'!$A:$D,4,0)</f>
        <v>WANDA</v>
      </c>
      <c r="W1123" t="str">
        <f>VLOOKUP(L1123,'[2]tabela de preços'!$A:$F,6,0)</f>
        <v>VERNIZ AUTOMOTIVO</v>
      </c>
      <c r="X1123" t="str">
        <f>VLOOKUP(L1123,'[2]tabela de preços'!$A:$G,7,0)</f>
        <v>AUTOMOTIVO</v>
      </c>
    </row>
    <row r="1124" spans="1:24" hidden="1" x14ac:dyDescent="0.3">
      <c r="A1124" t="s">
        <v>626</v>
      </c>
      <c r="B1124" t="s">
        <v>627</v>
      </c>
      <c r="C1124" t="s">
        <v>660</v>
      </c>
      <c r="D1124" s="1">
        <v>46038</v>
      </c>
      <c r="E1124" t="s">
        <v>661</v>
      </c>
      <c r="F1124">
        <v>9</v>
      </c>
      <c r="G1124">
        <v>174</v>
      </c>
      <c r="H1124" t="str">
        <f>VLOOKUP(G1124,[1]OPERADORES!$A:$B,2,0)</f>
        <v>MIRIÃ LOBATO RODRIGUES</v>
      </c>
      <c r="I1124" t="s">
        <v>21</v>
      </c>
      <c r="J1124" t="s">
        <v>630</v>
      </c>
      <c r="K1124" t="s">
        <v>631</v>
      </c>
      <c r="L1124">
        <v>23602</v>
      </c>
      <c r="M1124" t="s">
        <v>215</v>
      </c>
      <c r="O1124" t="s">
        <v>11</v>
      </c>
      <c r="P1124">
        <v>5403</v>
      </c>
      <c r="Q1124">
        <v>9</v>
      </c>
      <c r="R1124">
        <v>35.89</v>
      </c>
      <c r="S1124">
        <v>323.01</v>
      </c>
      <c r="T1124">
        <v>263.25</v>
      </c>
      <c r="U1124">
        <v>18.5</v>
      </c>
      <c r="V1124" t="str">
        <f>VLOOKUP(L1124,'[2]tabela de preços'!$A:$D,4,0)</f>
        <v>SHERWIN WILLIAMS</v>
      </c>
      <c r="W1124" t="str">
        <f>VLOOKUP(L1124,'[2]tabela de preços'!$A:$F,6,0)</f>
        <v>VERNIZ AUTOMOTIVO</v>
      </c>
      <c r="X1124" t="str">
        <f>VLOOKUP(L1124,'[2]tabela de preços'!$A:$G,7,0)</f>
        <v>AUTOMOTIVO</v>
      </c>
    </row>
    <row r="1125" spans="1:24" hidden="1" x14ac:dyDescent="0.3">
      <c r="A1125" t="s">
        <v>626</v>
      </c>
      <c r="B1125" t="s">
        <v>627</v>
      </c>
      <c r="C1125" t="s">
        <v>660</v>
      </c>
      <c r="D1125" s="1">
        <v>46038</v>
      </c>
      <c r="E1125" t="s">
        <v>661</v>
      </c>
      <c r="F1125">
        <v>9</v>
      </c>
      <c r="G1125">
        <v>174</v>
      </c>
      <c r="H1125" t="str">
        <f>VLOOKUP(G1125,[1]OPERADORES!$A:$B,2,0)</f>
        <v>MIRIÃ LOBATO RODRIGUES</v>
      </c>
      <c r="I1125" t="s">
        <v>21</v>
      </c>
      <c r="J1125" t="s">
        <v>630</v>
      </c>
      <c r="K1125" t="s">
        <v>631</v>
      </c>
      <c r="L1125">
        <v>21820</v>
      </c>
      <c r="M1125" t="s">
        <v>149</v>
      </c>
      <c r="O1125" t="s">
        <v>11</v>
      </c>
      <c r="P1125">
        <v>5403</v>
      </c>
      <c r="Q1125">
        <v>1</v>
      </c>
      <c r="R1125">
        <v>38.51</v>
      </c>
      <c r="S1125">
        <v>38.51</v>
      </c>
      <c r="T1125">
        <v>27.46</v>
      </c>
      <c r="U1125">
        <v>28.69</v>
      </c>
      <c r="V1125" t="str">
        <f>VLOOKUP(L1125,'[2]tabela de preços'!$A:$D,4,0)</f>
        <v>SHERWIN WILLIAMS</v>
      </c>
      <c r="W1125" t="str">
        <f>VLOOKUP(L1125,'[2]tabela de preços'!$A:$F,6,0)</f>
        <v>TINTAS PU</v>
      </c>
      <c r="X1125" t="str">
        <f>VLOOKUP(L1125,'[2]tabela de preços'!$A:$G,7,0)</f>
        <v>AUTOMOTIVO</v>
      </c>
    </row>
    <row r="1126" spans="1:24" hidden="1" x14ac:dyDescent="0.3">
      <c r="A1126" t="s">
        <v>626</v>
      </c>
      <c r="B1126" t="s">
        <v>627</v>
      </c>
      <c r="C1126" t="s">
        <v>660</v>
      </c>
      <c r="D1126" s="1">
        <v>46038</v>
      </c>
      <c r="E1126" t="s">
        <v>661</v>
      </c>
      <c r="F1126">
        <v>9</v>
      </c>
      <c r="G1126">
        <v>174</v>
      </c>
      <c r="H1126" t="str">
        <f>VLOOKUP(G1126,[1]OPERADORES!$A:$B,2,0)</f>
        <v>MIRIÃ LOBATO RODRIGUES</v>
      </c>
      <c r="I1126" t="s">
        <v>21</v>
      </c>
      <c r="J1126" t="s">
        <v>630</v>
      </c>
      <c r="K1126" t="s">
        <v>631</v>
      </c>
      <c r="L1126">
        <v>20384</v>
      </c>
      <c r="M1126" t="s">
        <v>648</v>
      </c>
      <c r="O1126" t="s">
        <v>11</v>
      </c>
      <c r="P1126">
        <v>5403</v>
      </c>
      <c r="Q1126">
        <v>1</v>
      </c>
      <c r="R1126">
        <v>32.159999999999997</v>
      </c>
      <c r="S1126">
        <v>32.159999999999997</v>
      </c>
      <c r="T1126">
        <v>22.93</v>
      </c>
      <c r="U1126">
        <v>28.7</v>
      </c>
      <c r="V1126" t="str">
        <f>VLOOKUP(L1126,'[2]tabela de preços'!$A:$D,4,0)</f>
        <v>SHERWIN WILLIAMS</v>
      </c>
      <c r="W1126" t="str">
        <f>VLOOKUP(L1126,'[2]tabela de preços'!$A:$F,6,0)</f>
        <v>TINTAS PU</v>
      </c>
      <c r="X1126" t="str">
        <f>VLOOKUP(L1126,'[2]tabela de preços'!$A:$G,7,0)</f>
        <v>AUTOMOTIVO</v>
      </c>
    </row>
    <row r="1127" spans="1:24" hidden="1" x14ac:dyDescent="0.3">
      <c r="A1127" t="s">
        <v>626</v>
      </c>
      <c r="B1127" t="s">
        <v>627</v>
      </c>
      <c r="C1127" t="s">
        <v>660</v>
      </c>
      <c r="D1127" s="1">
        <v>46038</v>
      </c>
      <c r="E1127" t="s">
        <v>661</v>
      </c>
      <c r="F1127">
        <v>9</v>
      </c>
      <c r="G1127">
        <v>174</v>
      </c>
      <c r="H1127" t="str">
        <f>VLOOKUP(G1127,[1]OPERADORES!$A:$B,2,0)</f>
        <v>MIRIÃ LOBATO RODRIGUES</v>
      </c>
      <c r="I1127" t="s">
        <v>21</v>
      </c>
      <c r="J1127" t="s">
        <v>630</v>
      </c>
      <c r="K1127" t="s">
        <v>631</v>
      </c>
      <c r="L1127">
        <v>20327</v>
      </c>
      <c r="M1127" t="s">
        <v>216</v>
      </c>
      <c r="O1127" t="s">
        <v>11</v>
      </c>
      <c r="P1127">
        <v>5102</v>
      </c>
      <c r="Q1127">
        <v>1</v>
      </c>
      <c r="R1127">
        <v>33.119999999999997</v>
      </c>
      <c r="S1127">
        <v>33.119999999999997</v>
      </c>
      <c r="T1127">
        <v>23.62</v>
      </c>
      <c r="U1127">
        <v>28.68</v>
      </c>
      <c r="V1127" t="str">
        <f>VLOOKUP(L1127,'[2]tabela de preços'!$A:$D,4,0)</f>
        <v>SHERWIN WILLIAMS</v>
      </c>
      <c r="W1127" t="str">
        <f>VLOOKUP(L1127,'[2]tabela de preços'!$A:$F,6,0)</f>
        <v>TINTAS PU</v>
      </c>
      <c r="X1127" t="str">
        <f>VLOOKUP(L1127,'[2]tabela de preços'!$A:$G,7,0)</f>
        <v>AUTOMOTIVO</v>
      </c>
    </row>
    <row r="1128" spans="1:24" hidden="1" x14ac:dyDescent="0.3">
      <c r="A1128" t="s">
        <v>626</v>
      </c>
      <c r="B1128" t="s">
        <v>627</v>
      </c>
      <c r="C1128" t="s">
        <v>660</v>
      </c>
      <c r="D1128" s="1">
        <v>46038</v>
      </c>
      <c r="E1128" t="s">
        <v>661</v>
      </c>
      <c r="F1128">
        <v>9</v>
      </c>
      <c r="G1128">
        <v>174</v>
      </c>
      <c r="H1128" t="str">
        <f>VLOOKUP(G1128,[1]OPERADORES!$A:$B,2,0)</f>
        <v>MIRIÃ LOBATO RODRIGUES</v>
      </c>
      <c r="I1128" t="s">
        <v>21</v>
      </c>
      <c r="J1128" t="s">
        <v>630</v>
      </c>
      <c r="K1128" t="s">
        <v>631</v>
      </c>
      <c r="L1128">
        <v>20525</v>
      </c>
      <c r="M1128" t="s">
        <v>137</v>
      </c>
      <c r="O1128" t="s">
        <v>11</v>
      </c>
      <c r="P1128">
        <v>5102</v>
      </c>
      <c r="Q1128">
        <v>2</v>
      </c>
      <c r="R1128">
        <v>13.65</v>
      </c>
      <c r="S1128">
        <v>27.3</v>
      </c>
      <c r="T1128">
        <v>20.72</v>
      </c>
      <c r="U1128">
        <v>24.1</v>
      </c>
      <c r="V1128" t="str">
        <f>VLOOKUP(L1128,'[2]tabela de preços'!$A:$D,4,0)</f>
        <v>SHERWIN WILLIAMS</v>
      </c>
      <c r="W1128" t="str">
        <f>VLOOKUP(L1128,'[2]tabela de preços'!$A:$F,6,0)</f>
        <v>MASSA DE PEQUENOS REPAROS</v>
      </c>
      <c r="X1128" t="str">
        <f>VLOOKUP(L1128,'[2]tabela de preços'!$A:$G,7,0)</f>
        <v>AUTOMOTIVO</v>
      </c>
    </row>
    <row r="1129" spans="1:24" hidden="1" x14ac:dyDescent="0.3">
      <c r="A1129" t="s">
        <v>626</v>
      </c>
      <c r="B1129" t="s">
        <v>627</v>
      </c>
      <c r="C1129" t="s">
        <v>660</v>
      </c>
      <c r="D1129" s="1">
        <v>46038</v>
      </c>
      <c r="E1129" t="s">
        <v>661</v>
      </c>
      <c r="F1129">
        <v>9</v>
      </c>
      <c r="G1129">
        <v>174</v>
      </c>
      <c r="H1129" t="str">
        <f>VLOOKUP(G1129,[1]OPERADORES!$A:$B,2,0)</f>
        <v>MIRIÃ LOBATO RODRIGUES</v>
      </c>
      <c r="I1129" t="s">
        <v>21</v>
      </c>
      <c r="J1129" t="s">
        <v>630</v>
      </c>
      <c r="K1129" t="s">
        <v>631</v>
      </c>
      <c r="L1129">
        <v>21078</v>
      </c>
      <c r="M1129" t="s">
        <v>141</v>
      </c>
      <c r="O1129" t="s">
        <v>11</v>
      </c>
      <c r="P1129">
        <v>5102</v>
      </c>
      <c r="Q1129">
        <v>2</v>
      </c>
      <c r="R1129">
        <v>22.89</v>
      </c>
      <c r="S1129">
        <v>45.78</v>
      </c>
      <c r="T1129">
        <v>37.32</v>
      </c>
      <c r="U1129">
        <v>18.48</v>
      </c>
      <c r="V1129" t="str">
        <f>VLOOKUP(L1129,'[2]tabela de preços'!$A:$D,4,0)</f>
        <v>SHERWIN WILLIAMS</v>
      </c>
      <c r="W1129" t="str">
        <f>VLOOKUP(L1129,'[2]tabela de preços'!$A:$F,6,0)</f>
        <v>MASSA POLIÉSTER</v>
      </c>
      <c r="X1129" t="str">
        <f>VLOOKUP(L1129,'[2]tabela de preços'!$A:$G,7,0)</f>
        <v>AUTOMOTIVO</v>
      </c>
    </row>
    <row r="1130" spans="1:24" hidden="1" x14ac:dyDescent="0.3">
      <c r="A1130" t="s">
        <v>626</v>
      </c>
      <c r="B1130" t="s">
        <v>627</v>
      </c>
      <c r="C1130" t="s">
        <v>660</v>
      </c>
      <c r="D1130" s="1">
        <v>46038</v>
      </c>
      <c r="E1130" t="s">
        <v>661</v>
      </c>
      <c r="F1130">
        <v>9</v>
      </c>
      <c r="G1130">
        <v>174</v>
      </c>
      <c r="H1130" t="str">
        <f>VLOOKUP(G1130,[1]OPERADORES!$A:$B,2,0)</f>
        <v>MIRIÃ LOBATO RODRIGUES</v>
      </c>
      <c r="I1130" t="s">
        <v>21</v>
      </c>
      <c r="J1130" t="s">
        <v>630</v>
      </c>
      <c r="K1130" t="s">
        <v>631</v>
      </c>
      <c r="L1130">
        <v>23267</v>
      </c>
      <c r="M1130" t="s">
        <v>164</v>
      </c>
      <c r="O1130" t="s">
        <v>11</v>
      </c>
      <c r="P1130">
        <v>5102</v>
      </c>
      <c r="Q1130">
        <v>2</v>
      </c>
      <c r="R1130">
        <v>22.89</v>
      </c>
      <c r="S1130">
        <v>45.78</v>
      </c>
      <c r="T1130">
        <v>39.08</v>
      </c>
      <c r="U1130">
        <v>14.64</v>
      </c>
      <c r="V1130" t="str">
        <f>VLOOKUP(L1130,'[2]tabela de preços'!$A:$D,4,0)</f>
        <v>ANJO</v>
      </c>
      <c r="W1130" t="str">
        <f>VLOOKUP(L1130,'[2]tabela de preços'!$A:$F,6,0)</f>
        <v>MASSA POLIÉSTER</v>
      </c>
      <c r="X1130" t="str">
        <f>VLOOKUP(L1130,'[2]tabela de preços'!$A:$G,7,0)</f>
        <v>AUTOMOTIVO</v>
      </c>
    </row>
    <row r="1131" spans="1:24" hidden="1" x14ac:dyDescent="0.3">
      <c r="A1131" t="s">
        <v>626</v>
      </c>
      <c r="B1131" t="s">
        <v>627</v>
      </c>
      <c r="C1131" t="s">
        <v>660</v>
      </c>
      <c r="D1131" s="1">
        <v>46038</v>
      </c>
      <c r="E1131" t="s">
        <v>661</v>
      </c>
      <c r="F1131">
        <v>9</v>
      </c>
      <c r="G1131">
        <v>174</v>
      </c>
      <c r="H1131" t="str">
        <f>VLOOKUP(G1131,[1]OPERADORES!$A:$B,2,0)</f>
        <v>MIRIÃ LOBATO RODRIGUES</v>
      </c>
      <c r="I1131" t="s">
        <v>21</v>
      </c>
      <c r="J1131" t="s">
        <v>630</v>
      </c>
      <c r="K1131" t="s">
        <v>631</v>
      </c>
      <c r="L1131">
        <v>87043</v>
      </c>
      <c r="M1131" t="s">
        <v>217</v>
      </c>
      <c r="O1131" t="s">
        <v>11</v>
      </c>
      <c r="P1131">
        <v>5102</v>
      </c>
      <c r="Q1131">
        <v>8</v>
      </c>
      <c r="R1131">
        <v>21.95</v>
      </c>
      <c r="S1131">
        <v>175.6</v>
      </c>
      <c r="T1131">
        <v>144.16</v>
      </c>
      <c r="U1131">
        <v>17.899999999999999</v>
      </c>
      <c r="V1131" t="str">
        <f>VLOOKUP(L1131,'[2]tabela de preços'!$A:$D,4,0)</f>
        <v>ROBERLO</v>
      </c>
      <c r="W1131" t="str">
        <f>VLOOKUP(L1131,'[2]tabela de preços'!$A:$F,6,0)</f>
        <v>MASSA POLIÉSTER</v>
      </c>
      <c r="X1131" t="str">
        <f>VLOOKUP(L1131,'[2]tabela de preços'!$A:$G,7,0)</f>
        <v>AUTOMOTIVO</v>
      </c>
    </row>
    <row r="1132" spans="1:24" hidden="1" x14ac:dyDescent="0.3">
      <c r="A1132" t="s">
        <v>626</v>
      </c>
      <c r="B1132" t="s">
        <v>627</v>
      </c>
      <c r="C1132" t="s">
        <v>660</v>
      </c>
      <c r="D1132" s="1">
        <v>46038</v>
      </c>
      <c r="E1132" t="s">
        <v>661</v>
      </c>
      <c r="F1132">
        <v>9</v>
      </c>
      <c r="G1132">
        <v>174</v>
      </c>
      <c r="H1132" t="str">
        <f>VLOOKUP(G1132,[1]OPERADORES!$A:$B,2,0)</f>
        <v>MIRIÃ LOBATO RODRIGUES</v>
      </c>
      <c r="I1132" t="s">
        <v>21</v>
      </c>
      <c r="J1132" t="s">
        <v>630</v>
      </c>
      <c r="K1132" t="s">
        <v>631</v>
      </c>
      <c r="L1132">
        <v>20212</v>
      </c>
      <c r="M1132" t="s">
        <v>198</v>
      </c>
      <c r="O1132" t="s">
        <v>11</v>
      </c>
      <c r="P1132">
        <v>5403</v>
      </c>
      <c r="Q1132">
        <v>2</v>
      </c>
      <c r="R1132">
        <v>26.95</v>
      </c>
      <c r="S1132">
        <v>53.9</v>
      </c>
      <c r="T1132">
        <v>40.92</v>
      </c>
      <c r="U1132">
        <v>24.08</v>
      </c>
      <c r="V1132" t="str">
        <f>VLOOKUP(L1132,'[2]tabela de preços'!$A:$D,4,0)</f>
        <v>MAXI RUBBER</v>
      </c>
      <c r="W1132" t="str">
        <f>VLOOKUP(L1132,'[2]tabela de preços'!$A:$F,6,0)</f>
        <v>SELADORA P/ PLASTICO</v>
      </c>
      <c r="X1132" t="str">
        <f>VLOOKUP(L1132,'[2]tabela de preços'!$A:$G,7,0)</f>
        <v>AUTOMOTIVO</v>
      </c>
    </row>
    <row r="1133" spans="1:24" hidden="1" x14ac:dyDescent="0.3">
      <c r="A1133" t="s">
        <v>626</v>
      </c>
      <c r="B1133" t="s">
        <v>627</v>
      </c>
      <c r="C1133" t="s">
        <v>660</v>
      </c>
      <c r="D1133" s="1">
        <v>46038</v>
      </c>
      <c r="E1133" t="s">
        <v>661</v>
      </c>
      <c r="F1133">
        <v>9</v>
      </c>
      <c r="G1133">
        <v>174</v>
      </c>
      <c r="H1133" t="str">
        <f>VLOOKUP(G1133,[1]OPERADORES!$A:$B,2,0)</f>
        <v>MIRIÃ LOBATO RODRIGUES</v>
      </c>
      <c r="I1133" t="s">
        <v>21</v>
      </c>
      <c r="J1133" t="s">
        <v>630</v>
      </c>
      <c r="K1133" t="s">
        <v>631</v>
      </c>
      <c r="L1133">
        <v>84460</v>
      </c>
      <c r="M1133" t="s">
        <v>322</v>
      </c>
      <c r="O1133" t="s">
        <v>11</v>
      </c>
      <c r="P1133">
        <v>5102</v>
      </c>
      <c r="Q1133">
        <v>1</v>
      </c>
      <c r="R1133">
        <v>31.07</v>
      </c>
      <c r="S1133">
        <v>31.07</v>
      </c>
      <c r="T1133">
        <v>23.58</v>
      </c>
      <c r="U1133">
        <v>24.11</v>
      </c>
      <c r="V1133" t="str">
        <f>VLOOKUP(L1133,'[2]tabela de preços'!$A:$D,4,0)</f>
        <v>BRASILUX</v>
      </c>
      <c r="W1133" t="str">
        <f>VLOOKUP(L1133,'[2]tabela de preços'!$A:$F,6,0)</f>
        <v>VEDADORES / SELANTES</v>
      </c>
      <c r="X1133" t="str">
        <f>VLOOKUP(L1133,'[2]tabela de preços'!$A:$G,7,0)</f>
        <v>AUTOMOTIVO</v>
      </c>
    </row>
    <row r="1134" spans="1:24" hidden="1" x14ac:dyDescent="0.3">
      <c r="A1134" t="s">
        <v>626</v>
      </c>
      <c r="B1134" t="s">
        <v>627</v>
      </c>
      <c r="C1134" t="s">
        <v>662</v>
      </c>
      <c r="D1134" s="1">
        <v>46038</v>
      </c>
      <c r="E1134" t="s">
        <v>663</v>
      </c>
      <c r="F1134">
        <v>9</v>
      </c>
      <c r="G1134">
        <v>174</v>
      </c>
      <c r="H1134" t="str">
        <f>VLOOKUP(G1134,[1]OPERADORES!$A:$B,2,0)</f>
        <v>MIRIÃ LOBATO RODRIGUES</v>
      </c>
      <c r="I1134" t="s">
        <v>21</v>
      </c>
      <c r="J1134" t="s">
        <v>630</v>
      </c>
      <c r="K1134" t="s">
        <v>631</v>
      </c>
      <c r="L1134">
        <v>23653</v>
      </c>
      <c r="M1134" t="s">
        <v>644</v>
      </c>
      <c r="O1134" t="s">
        <v>11</v>
      </c>
      <c r="P1134">
        <v>5102</v>
      </c>
      <c r="Q1134">
        <v>1</v>
      </c>
      <c r="R1134">
        <v>67.150000000000006</v>
      </c>
      <c r="S1134">
        <v>67.150000000000006</v>
      </c>
      <c r="T1134">
        <v>50.97</v>
      </c>
      <c r="U1134">
        <v>24.1</v>
      </c>
      <c r="V1134" t="str">
        <f>VLOOKUP(L1134,'[2]tabela de preços'!$A:$D,4,0)</f>
        <v>SIKKENS</v>
      </c>
      <c r="W1134" t="str">
        <f>VLOOKUP(L1134,'[2]tabela de preços'!$A:$F,6,0)</f>
        <v>CATALISADORES INDIVIDUAS</v>
      </c>
      <c r="X1134" t="str">
        <f>VLOOKUP(L1134,'[2]tabela de preços'!$A:$G,7,0)</f>
        <v>AUTOMOTIVO</v>
      </c>
    </row>
    <row r="1135" spans="1:24" hidden="1" x14ac:dyDescent="0.3">
      <c r="A1135" t="s">
        <v>626</v>
      </c>
      <c r="B1135" t="s">
        <v>627</v>
      </c>
      <c r="C1135" t="s">
        <v>662</v>
      </c>
      <c r="D1135" s="1">
        <v>46038</v>
      </c>
      <c r="E1135" t="s">
        <v>663</v>
      </c>
      <c r="F1135">
        <v>9</v>
      </c>
      <c r="G1135">
        <v>174</v>
      </c>
      <c r="H1135" t="str">
        <f>VLOOKUP(G1135,[1]OPERADORES!$A:$B,2,0)</f>
        <v>MIRIÃ LOBATO RODRIGUES</v>
      </c>
      <c r="I1135" t="s">
        <v>21</v>
      </c>
      <c r="J1135" t="s">
        <v>630</v>
      </c>
      <c r="K1135" t="s">
        <v>631</v>
      </c>
      <c r="L1135">
        <v>23926</v>
      </c>
      <c r="M1135" t="s">
        <v>645</v>
      </c>
      <c r="O1135" t="s">
        <v>11</v>
      </c>
      <c r="P1135">
        <v>5403</v>
      </c>
      <c r="Q1135">
        <v>1</v>
      </c>
      <c r="R1135">
        <v>135.72</v>
      </c>
      <c r="S1135">
        <v>135.72</v>
      </c>
      <c r="T1135">
        <v>103.01</v>
      </c>
      <c r="U1135">
        <v>24.1</v>
      </c>
      <c r="V1135" t="str">
        <f>VLOOKUP(L1135,'[2]tabela de preços'!$A:$D,4,0)</f>
        <v>SIKKENS</v>
      </c>
      <c r="W1135" t="str">
        <f>VLOOKUP(L1135,'[2]tabela de preços'!$A:$F,6,0)</f>
        <v>PRIMER AUTOMOTIVO</v>
      </c>
      <c r="X1135" t="str">
        <f>VLOOKUP(L1135,'[2]tabela de preços'!$A:$G,7,0)</f>
        <v>AUTOMOTIVO</v>
      </c>
    </row>
    <row r="1136" spans="1:24" hidden="1" x14ac:dyDescent="0.3">
      <c r="A1136" t="s">
        <v>626</v>
      </c>
      <c r="B1136" t="s">
        <v>627</v>
      </c>
      <c r="C1136" t="s">
        <v>664</v>
      </c>
      <c r="D1136" s="1">
        <v>46038</v>
      </c>
      <c r="E1136" t="s">
        <v>665</v>
      </c>
      <c r="F1136">
        <v>9</v>
      </c>
      <c r="G1136">
        <v>174</v>
      </c>
      <c r="H1136" t="str">
        <f>VLOOKUP(G1136,[1]OPERADORES!$A:$B,2,0)</f>
        <v>MIRIÃ LOBATO RODRIGUES</v>
      </c>
      <c r="I1136" t="s">
        <v>21</v>
      </c>
      <c r="J1136" t="s">
        <v>630</v>
      </c>
      <c r="K1136" t="s">
        <v>631</v>
      </c>
      <c r="L1136">
        <v>85693</v>
      </c>
      <c r="M1136" t="s">
        <v>526</v>
      </c>
      <c r="O1136" t="s">
        <v>11</v>
      </c>
      <c r="P1136">
        <v>5102</v>
      </c>
      <c r="Q1136">
        <v>24</v>
      </c>
      <c r="R1136">
        <v>7.89</v>
      </c>
      <c r="S1136">
        <v>189.36</v>
      </c>
      <c r="T1136">
        <v>156.24</v>
      </c>
      <c r="U1136">
        <v>17.489999999999998</v>
      </c>
      <c r="V1136" t="str">
        <f>VLOOKUP(L1136,'[2]tabela de preços'!$A:$D,4,0)</f>
        <v>UNIPEGA</v>
      </c>
      <c r="W1136" t="str">
        <f>VLOOKUP(L1136,'[2]tabela de preços'!$A:$F,6,0)</f>
        <v>PU 40</v>
      </c>
      <c r="X1136" t="str">
        <f>VLOOKUP(L1136,'[2]tabela de preços'!$A:$G,7,0)</f>
        <v>IMOBILIÁRIO</v>
      </c>
    </row>
    <row r="1137" spans="1:24" hidden="1" x14ac:dyDescent="0.3">
      <c r="A1137" t="s">
        <v>626</v>
      </c>
      <c r="B1137" t="s">
        <v>627</v>
      </c>
      <c r="C1137" t="s">
        <v>664</v>
      </c>
      <c r="D1137" s="1">
        <v>46038</v>
      </c>
      <c r="E1137" t="s">
        <v>665</v>
      </c>
      <c r="F1137">
        <v>9</v>
      </c>
      <c r="G1137">
        <v>174</v>
      </c>
      <c r="H1137" t="str">
        <f>VLOOKUP(G1137,[1]OPERADORES!$A:$B,2,0)</f>
        <v>MIRIÃ LOBATO RODRIGUES</v>
      </c>
      <c r="I1137" t="s">
        <v>21</v>
      </c>
      <c r="J1137" t="s">
        <v>630</v>
      </c>
      <c r="K1137" t="s">
        <v>631</v>
      </c>
      <c r="L1137">
        <v>23716</v>
      </c>
      <c r="M1137" t="s">
        <v>220</v>
      </c>
      <c r="O1137" t="s">
        <v>11</v>
      </c>
      <c r="P1137">
        <v>5102</v>
      </c>
      <c r="Q1137">
        <v>1</v>
      </c>
      <c r="R1137">
        <v>40.71</v>
      </c>
      <c r="S1137">
        <v>40.71</v>
      </c>
      <c r="T1137">
        <v>30.9</v>
      </c>
      <c r="U1137">
        <v>24.1</v>
      </c>
      <c r="V1137" t="str">
        <f>VLOOKUP(L1137,'[2]tabela de preços'!$A:$D,4,0)</f>
        <v>NEW PAD</v>
      </c>
      <c r="W1137" t="str">
        <f>VLOOKUP(L1137,'[2]tabela de preços'!$A:$F,6,0)</f>
        <v>BOINAS PARA POLIMENTO</v>
      </c>
      <c r="X1137" t="str">
        <f>VLOOKUP(L1137,'[2]tabela de preços'!$A:$G,7,0)</f>
        <v>AUTOMOTIVO</v>
      </c>
    </row>
    <row r="1138" spans="1:24" hidden="1" x14ac:dyDescent="0.3">
      <c r="A1138" t="s">
        <v>626</v>
      </c>
      <c r="B1138" t="s">
        <v>627</v>
      </c>
      <c r="C1138" t="s">
        <v>664</v>
      </c>
      <c r="D1138" s="1">
        <v>46038</v>
      </c>
      <c r="E1138" t="s">
        <v>665</v>
      </c>
      <c r="F1138">
        <v>9</v>
      </c>
      <c r="G1138">
        <v>174</v>
      </c>
      <c r="H1138" t="str">
        <f>VLOOKUP(G1138,[1]OPERADORES!$A:$B,2,0)</f>
        <v>MIRIÃ LOBATO RODRIGUES</v>
      </c>
      <c r="I1138" t="s">
        <v>21</v>
      </c>
      <c r="J1138" t="s">
        <v>630</v>
      </c>
      <c r="K1138" t="s">
        <v>631</v>
      </c>
      <c r="L1138">
        <v>21820</v>
      </c>
      <c r="M1138" t="s">
        <v>149</v>
      </c>
      <c r="O1138" t="s">
        <v>11</v>
      </c>
      <c r="P1138">
        <v>5403</v>
      </c>
      <c r="Q1138">
        <v>1</v>
      </c>
      <c r="R1138">
        <v>38.51</v>
      </c>
      <c r="S1138">
        <v>38.51</v>
      </c>
      <c r="T1138">
        <v>27.46</v>
      </c>
      <c r="U1138">
        <v>28.69</v>
      </c>
      <c r="V1138" t="str">
        <f>VLOOKUP(L1138,'[2]tabela de preços'!$A:$D,4,0)</f>
        <v>SHERWIN WILLIAMS</v>
      </c>
      <c r="W1138" t="str">
        <f>VLOOKUP(L1138,'[2]tabela de preços'!$A:$F,6,0)</f>
        <v>TINTAS PU</v>
      </c>
      <c r="X1138" t="str">
        <f>VLOOKUP(L1138,'[2]tabela de preços'!$A:$G,7,0)</f>
        <v>AUTOMOTIVO</v>
      </c>
    </row>
    <row r="1139" spans="1:24" hidden="1" x14ac:dyDescent="0.3">
      <c r="A1139" t="s">
        <v>626</v>
      </c>
      <c r="B1139" t="s">
        <v>627</v>
      </c>
      <c r="C1139" t="s">
        <v>664</v>
      </c>
      <c r="D1139" s="1">
        <v>46038</v>
      </c>
      <c r="E1139" t="s">
        <v>665</v>
      </c>
      <c r="F1139">
        <v>9</v>
      </c>
      <c r="G1139">
        <v>174</v>
      </c>
      <c r="H1139" t="str">
        <f>VLOOKUP(G1139,[1]OPERADORES!$A:$B,2,0)</f>
        <v>MIRIÃ LOBATO RODRIGUES</v>
      </c>
      <c r="I1139" t="s">
        <v>21</v>
      </c>
      <c r="J1139" t="s">
        <v>630</v>
      </c>
      <c r="K1139" t="s">
        <v>631</v>
      </c>
      <c r="L1139">
        <v>20384</v>
      </c>
      <c r="M1139" t="s">
        <v>648</v>
      </c>
      <c r="O1139" t="s">
        <v>11</v>
      </c>
      <c r="P1139">
        <v>5403</v>
      </c>
      <c r="Q1139">
        <v>1</v>
      </c>
      <c r="R1139">
        <v>32.159999999999997</v>
      </c>
      <c r="S1139">
        <v>32.159999999999997</v>
      </c>
      <c r="T1139">
        <v>22.93</v>
      </c>
      <c r="U1139">
        <v>28.7</v>
      </c>
      <c r="V1139" t="str">
        <f>VLOOKUP(L1139,'[2]tabela de preços'!$A:$D,4,0)</f>
        <v>SHERWIN WILLIAMS</v>
      </c>
      <c r="W1139" t="str">
        <f>VLOOKUP(L1139,'[2]tabela de preços'!$A:$F,6,0)</f>
        <v>TINTAS PU</v>
      </c>
      <c r="X1139" t="str">
        <f>VLOOKUP(L1139,'[2]tabela de preços'!$A:$G,7,0)</f>
        <v>AUTOMOTIVO</v>
      </c>
    </row>
    <row r="1140" spans="1:24" hidden="1" x14ac:dyDescent="0.3">
      <c r="A1140" t="s">
        <v>626</v>
      </c>
      <c r="B1140" t="s">
        <v>627</v>
      </c>
      <c r="C1140" t="s">
        <v>664</v>
      </c>
      <c r="D1140" s="1">
        <v>46038</v>
      </c>
      <c r="E1140" t="s">
        <v>665</v>
      </c>
      <c r="F1140">
        <v>9</v>
      </c>
      <c r="G1140">
        <v>174</v>
      </c>
      <c r="H1140" t="str">
        <f>VLOOKUP(G1140,[1]OPERADORES!$A:$B,2,0)</f>
        <v>MIRIÃ LOBATO RODRIGUES</v>
      </c>
      <c r="I1140" t="s">
        <v>21</v>
      </c>
      <c r="J1140" t="s">
        <v>630</v>
      </c>
      <c r="K1140" t="s">
        <v>631</v>
      </c>
      <c r="L1140">
        <v>20817</v>
      </c>
      <c r="M1140" t="s">
        <v>153</v>
      </c>
      <c r="O1140" t="s">
        <v>11</v>
      </c>
      <c r="P1140">
        <v>5102</v>
      </c>
      <c r="Q1140">
        <v>2</v>
      </c>
      <c r="R1140">
        <v>22.89</v>
      </c>
      <c r="S1140">
        <v>45.78</v>
      </c>
      <c r="T1140">
        <v>37.24</v>
      </c>
      <c r="U1140">
        <v>18.649999999999999</v>
      </c>
      <c r="V1140" t="str">
        <f>VLOOKUP(L1140,'[2]tabela de preços'!$A:$D,4,0)</f>
        <v>AUTO AMERICA</v>
      </c>
      <c r="W1140" t="str">
        <f>VLOOKUP(L1140,'[2]tabela de preços'!$A:$F,6,0)</f>
        <v>MASSA DE POLIR</v>
      </c>
      <c r="X1140" t="str">
        <f>VLOOKUP(L1140,'[2]tabela de preços'!$A:$G,7,0)</f>
        <v>AUTOMOTIVO</v>
      </c>
    </row>
    <row r="1141" spans="1:24" hidden="1" x14ac:dyDescent="0.3">
      <c r="A1141" t="s">
        <v>626</v>
      </c>
      <c r="B1141" t="s">
        <v>627</v>
      </c>
      <c r="C1141" t="s">
        <v>664</v>
      </c>
      <c r="D1141" s="1">
        <v>46038</v>
      </c>
      <c r="E1141" t="s">
        <v>665</v>
      </c>
      <c r="F1141">
        <v>9</v>
      </c>
      <c r="G1141">
        <v>174</v>
      </c>
      <c r="H1141" t="str">
        <f>VLOOKUP(G1141,[1]OPERADORES!$A:$B,2,0)</f>
        <v>MIRIÃ LOBATO RODRIGUES</v>
      </c>
      <c r="I1141" t="s">
        <v>21</v>
      </c>
      <c r="J1141" t="s">
        <v>630</v>
      </c>
      <c r="K1141" t="s">
        <v>631</v>
      </c>
      <c r="L1141">
        <v>21067</v>
      </c>
      <c r="M1141" t="s">
        <v>640</v>
      </c>
      <c r="O1141" t="s">
        <v>11</v>
      </c>
      <c r="P1141">
        <v>5102</v>
      </c>
      <c r="Q1141">
        <v>1</v>
      </c>
      <c r="R1141">
        <v>37.58</v>
      </c>
      <c r="S1141">
        <v>37.58</v>
      </c>
      <c r="T1141">
        <v>28.52</v>
      </c>
      <c r="U1141">
        <v>24.11</v>
      </c>
      <c r="V1141" t="str">
        <f>VLOOKUP(L1141,'[2]tabela de preços'!$A:$D,4,0)</f>
        <v>SIKKENS</v>
      </c>
      <c r="W1141" t="str">
        <f>VLOOKUP(L1141,'[2]tabela de preços'!$A:$F,6,0)</f>
        <v>DILUENTE</v>
      </c>
      <c r="X1141" t="str">
        <f>VLOOKUP(L1141,'[2]tabela de preços'!$A:$G,7,0)</f>
        <v>AUTOMOTIVO</v>
      </c>
    </row>
    <row r="1142" spans="1:24" hidden="1" x14ac:dyDescent="0.3">
      <c r="A1142" t="s">
        <v>626</v>
      </c>
      <c r="B1142" t="s">
        <v>627</v>
      </c>
      <c r="C1142" t="s">
        <v>664</v>
      </c>
      <c r="D1142" s="1">
        <v>46038</v>
      </c>
      <c r="E1142" t="s">
        <v>665</v>
      </c>
      <c r="F1142">
        <v>9</v>
      </c>
      <c r="G1142">
        <v>174</v>
      </c>
      <c r="H1142" t="str">
        <f>VLOOKUP(G1142,[1]OPERADORES!$A:$B,2,0)</f>
        <v>MIRIÃ LOBATO RODRIGUES</v>
      </c>
      <c r="I1142" t="s">
        <v>21</v>
      </c>
      <c r="J1142" t="s">
        <v>630</v>
      </c>
      <c r="K1142" t="s">
        <v>631</v>
      </c>
      <c r="L1142">
        <v>85650</v>
      </c>
      <c r="M1142" t="s">
        <v>439</v>
      </c>
      <c r="O1142" t="s">
        <v>11</v>
      </c>
      <c r="P1142">
        <v>5403</v>
      </c>
      <c r="Q1142">
        <v>6</v>
      </c>
      <c r="R1142">
        <v>9.1199999999999992</v>
      </c>
      <c r="S1142">
        <v>54.72</v>
      </c>
      <c r="T1142">
        <v>41.52</v>
      </c>
      <c r="U1142">
        <v>24.12</v>
      </c>
      <c r="V1142" t="str">
        <f>VLOOKUP(L1142,'[2]tabela de preços'!$A:$D,4,0)</f>
        <v>UNIPEGA</v>
      </c>
      <c r="W1142" t="str">
        <f>VLOOKUP(L1142,'[2]tabela de preços'!$A:$F,6,0)</f>
        <v xml:space="preserve">SPRAYS </v>
      </c>
      <c r="X1142" t="str">
        <f>VLOOKUP(L1142,'[2]tabela de preços'!$A:$G,7,0)</f>
        <v>AUTOMOTIVO</v>
      </c>
    </row>
    <row r="1143" spans="1:24" hidden="1" x14ac:dyDescent="0.3">
      <c r="A1143" t="s">
        <v>770</v>
      </c>
      <c r="C1143" t="s">
        <v>790</v>
      </c>
      <c r="D1143" s="1">
        <v>46038</v>
      </c>
      <c r="E1143" t="s">
        <v>791</v>
      </c>
      <c r="F1143">
        <v>9</v>
      </c>
      <c r="G1143">
        <v>230</v>
      </c>
      <c r="H1143" t="str">
        <f>VLOOKUP(G1143,[1]OPERADORES!$A:$B,2,0)</f>
        <v>SÔNIA</v>
      </c>
      <c r="I1143" t="s">
        <v>21</v>
      </c>
      <c r="J1143" t="s">
        <v>397</v>
      </c>
      <c r="K1143" t="s">
        <v>773</v>
      </c>
      <c r="L1143">
        <v>21819</v>
      </c>
      <c r="M1143" t="s">
        <v>792</v>
      </c>
      <c r="O1143" t="s">
        <v>11</v>
      </c>
      <c r="P1143">
        <v>5403</v>
      </c>
      <c r="Q1143">
        <v>3</v>
      </c>
      <c r="R1143">
        <v>33.380000000000003</v>
      </c>
      <c r="S1143">
        <v>100.14</v>
      </c>
      <c r="T1143">
        <v>71.400000000000006</v>
      </c>
      <c r="U1143">
        <v>28.7</v>
      </c>
      <c r="V1143" t="str">
        <f>VLOOKUP(L1143,'[2]tabela de preços'!$A:$D,4,0)</f>
        <v>SHERWIN WILLIAMS</v>
      </c>
      <c r="W1143" t="str">
        <f>VLOOKUP(L1143,'[2]tabela de preços'!$A:$F,6,0)</f>
        <v>TINTAS POLIÉSTER</v>
      </c>
      <c r="X1143" t="str">
        <f>VLOOKUP(L1143,'[2]tabela de preços'!$A:$G,7,0)</f>
        <v>AUTOMOTIVO</v>
      </c>
    </row>
    <row r="1144" spans="1:24" hidden="1" x14ac:dyDescent="0.3">
      <c r="A1144" t="s">
        <v>868</v>
      </c>
      <c r="B1144" t="s">
        <v>869</v>
      </c>
      <c r="C1144" t="s">
        <v>880</v>
      </c>
      <c r="D1144" s="1">
        <v>46038</v>
      </c>
      <c r="E1144" t="s">
        <v>881</v>
      </c>
      <c r="F1144">
        <v>9</v>
      </c>
      <c r="G1144">
        <v>197</v>
      </c>
      <c r="H1144" t="str">
        <f>VLOOKUP(G1144,[1]OPERADORES!$A:$B,2,0)</f>
        <v xml:space="preserve">POLIANA LORRANE DE AMORIM </v>
      </c>
      <c r="I1144" t="s">
        <v>21</v>
      </c>
      <c r="J1144" t="s">
        <v>872</v>
      </c>
      <c r="K1144" t="s">
        <v>873</v>
      </c>
      <c r="L1144">
        <v>84217</v>
      </c>
      <c r="M1144" t="s">
        <v>882</v>
      </c>
      <c r="O1144" t="s">
        <v>11</v>
      </c>
      <c r="P1144">
        <v>5403</v>
      </c>
      <c r="Q1144">
        <v>2</v>
      </c>
      <c r="R1144">
        <v>51.16</v>
      </c>
      <c r="S1144">
        <v>102.32</v>
      </c>
      <c r="T1144">
        <v>77.66</v>
      </c>
      <c r="U1144">
        <v>24.1</v>
      </c>
      <c r="V1144" t="str">
        <f>VLOOKUP(L1144,'[2]tabela de preços'!$A:$D,4,0)</f>
        <v>BRASILUX</v>
      </c>
      <c r="W1144" t="str">
        <f>VLOOKUP(L1144,'[2]tabela de preços'!$A:$F,6,0)</f>
        <v>ESMALTES</v>
      </c>
      <c r="X1144" t="str">
        <f>VLOOKUP(L1144,'[2]tabela de preços'!$A:$G,7,0)</f>
        <v>INDUSTRIAL</v>
      </c>
    </row>
    <row r="1145" spans="1:24" hidden="1" x14ac:dyDescent="0.3">
      <c r="A1145" t="s">
        <v>868</v>
      </c>
      <c r="B1145" t="s">
        <v>869</v>
      </c>
      <c r="C1145" t="s">
        <v>880</v>
      </c>
      <c r="D1145" s="1">
        <v>46038</v>
      </c>
      <c r="E1145" t="s">
        <v>881</v>
      </c>
      <c r="F1145">
        <v>9</v>
      </c>
      <c r="G1145">
        <v>197</v>
      </c>
      <c r="H1145" t="str">
        <f>VLOOKUP(G1145,[1]OPERADORES!$A:$B,2,0)</f>
        <v xml:space="preserve">POLIANA LORRANE DE AMORIM </v>
      </c>
      <c r="I1145" t="s">
        <v>21</v>
      </c>
      <c r="J1145" t="s">
        <v>872</v>
      </c>
      <c r="K1145" t="s">
        <v>873</v>
      </c>
      <c r="L1145">
        <v>84460</v>
      </c>
      <c r="M1145" t="s">
        <v>322</v>
      </c>
      <c r="O1145" t="s">
        <v>11</v>
      </c>
      <c r="P1145">
        <v>5102</v>
      </c>
      <c r="Q1145">
        <v>5</v>
      </c>
      <c r="R1145">
        <v>31.07</v>
      </c>
      <c r="S1145">
        <v>155.35</v>
      </c>
      <c r="T1145">
        <v>117.9</v>
      </c>
      <c r="U1145">
        <v>24.11</v>
      </c>
      <c r="V1145" t="str">
        <f>VLOOKUP(L1145,'[2]tabela de preços'!$A:$D,4,0)</f>
        <v>BRASILUX</v>
      </c>
      <c r="W1145" t="str">
        <f>VLOOKUP(L1145,'[2]tabela de preços'!$A:$F,6,0)</f>
        <v>VEDADORES / SELANTES</v>
      </c>
      <c r="X1145" t="str">
        <f>VLOOKUP(L1145,'[2]tabela de preços'!$A:$G,7,0)</f>
        <v>AUTOMOTIVO</v>
      </c>
    </row>
    <row r="1146" spans="1:24" hidden="1" x14ac:dyDescent="0.3">
      <c r="A1146" t="s">
        <v>901</v>
      </c>
      <c r="C1146" t="s">
        <v>909</v>
      </c>
      <c r="D1146" s="1">
        <v>46038</v>
      </c>
      <c r="E1146" t="s">
        <v>910</v>
      </c>
      <c r="F1146">
        <v>9</v>
      </c>
      <c r="G1146">
        <v>230</v>
      </c>
      <c r="H1146" t="str">
        <f>VLOOKUP(G1146,[1]OPERADORES!$A:$B,2,0)</f>
        <v>SÔNIA</v>
      </c>
      <c r="I1146" t="s">
        <v>21</v>
      </c>
      <c r="J1146" t="s">
        <v>904</v>
      </c>
      <c r="K1146" t="s">
        <v>905</v>
      </c>
      <c r="L1146">
        <v>84030</v>
      </c>
      <c r="M1146" t="s">
        <v>900</v>
      </c>
      <c r="O1146" t="s">
        <v>11</v>
      </c>
      <c r="P1146">
        <v>5102</v>
      </c>
      <c r="Q1146">
        <v>1</v>
      </c>
      <c r="R1146">
        <v>55.81</v>
      </c>
      <c r="S1146">
        <v>55.81</v>
      </c>
      <c r="T1146">
        <v>42.36</v>
      </c>
      <c r="U1146">
        <v>24.1</v>
      </c>
      <c r="V1146" t="str">
        <f>VLOOKUP(L1146,'[2]tabela de preços'!$A:$D,4,0)</f>
        <v>BRASILUX</v>
      </c>
      <c r="W1146" t="str">
        <f>VLOOKUP(L1146,'[2]tabela de preços'!$A:$F,6,0)</f>
        <v>AGUARRAS</v>
      </c>
      <c r="X1146" t="str">
        <f>VLOOKUP(L1146,'[2]tabela de preços'!$A:$G,7,0)</f>
        <v>IMOBILIÁRIO</v>
      </c>
    </row>
    <row r="1147" spans="1:24" hidden="1" x14ac:dyDescent="0.3">
      <c r="A1147" t="s">
        <v>901</v>
      </c>
      <c r="C1147" t="s">
        <v>909</v>
      </c>
      <c r="D1147" s="1">
        <v>46038</v>
      </c>
      <c r="E1147" t="s">
        <v>910</v>
      </c>
      <c r="F1147">
        <v>9</v>
      </c>
      <c r="G1147">
        <v>230</v>
      </c>
      <c r="H1147" t="str">
        <f>VLOOKUP(G1147,[1]OPERADORES!$A:$B,2,0)</f>
        <v>SÔNIA</v>
      </c>
      <c r="I1147" t="s">
        <v>21</v>
      </c>
      <c r="J1147" t="s">
        <v>904</v>
      </c>
      <c r="K1147" t="s">
        <v>905</v>
      </c>
      <c r="L1147">
        <v>84331</v>
      </c>
      <c r="M1147" t="s">
        <v>497</v>
      </c>
      <c r="O1147" t="s">
        <v>11</v>
      </c>
      <c r="P1147">
        <v>5403</v>
      </c>
      <c r="Q1147">
        <v>10</v>
      </c>
      <c r="R1147">
        <v>59.98</v>
      </c>
      <c r="S1147">
        <v>599.79999999999995</v>
      </c>
      <c r="T1147">
        <v>520</v>
      </c>
      <c r="U1147">
        <v>13.3</v>
      </c>
      <c r="V1147" t="str">
        <f>VLOOKUP(L1147,'[2]tabela de preços'!$A:$D,4,0)</f>
        <v>BRASILUX</v>
      </c>
      <c r="W1147" t="str">
        <f>VLOOKUP(L1147,'[2]tabela de preços'!$A:$F,6,0)</f>
        <v>ESMALTES</v>
      </c>
      <c r="X1147" t="str">
        <f>VLOOKUP(L1147,'[2]tabela de preços'!$A:$G,7,0)</f>
        <v>INDUSTRIAL</v>
      </c>
    </row>
    <row r="1148" spans="1:24" hidden="1" x14ac:dyDescent="0.3">
      <c r="A1148" t="s">
        <v>901</v>
      </c>
      <c r="C1148" t="s">
        <v>909</v>
      </c>
      <c r="D1148" s="1">
        <v>46038</v>
      </c>
      <c r="E1148" t="s">
        <v>910</v>
      </c>
      <c r="F1148">
        <v>9</v>
      </c>
      <c r="G1148">
        <v>230</v>
      </c>
      <c r="H1148" t="str">
        <f>VLOOKUP(G1148,[1]OPERADORES!$A:$B,2,0)</f>
        <v>SÔNIA</v>
      </c>
      <c r="I1148" t="s">
        <v>21</v>
      </c>
      <c r="J1148" t="s">
        <v>904</v>
      </c>
      <c r="K1148" t="s">
        <v>905</v>
      </c>
      <c r="L1148">
        <v>85674</v>
      </c>
      <c r="M1148" t="s">
        <v>911</v>
      </c>
      <c r="O1148" t="s">
        <v>11</v>
      </c>
      <c r="P1148">
        <v>5102</v>
      </c>
      <c r="Q1148">
        <v>12</v>
      </c>
      <c r="R1148">
        <v>14.32</v>
      </c>
      <c r="S1148">
        <v>171.84</v>
      </c>
      <c r="T1148">
        <v>130.44</v>
      </c>
      <c r="U1148">
        <v>24.09</v>
      </c>
      <c r="V1148" t="str">
        <f>VLOOKUP(L1148,'[2]tabela de preços'!$A:$D,4,0)</f>
        <v>UNIPEGA</v>
      </c>
      <c r="W1148" t="str">
        <f>VLOOKUP(L1148,'[2]tabela de preços'!$A:$F,6,0)</f>
        <v>ESPUMA EXPANSIVA</v>
      </c>
      <c r="X1148" t="str">
        <f>VLOOKUP(L1148,'[2]tabela de preços'!$A:$G,7,0)</f>
        <v>IMOBILIÁRIO</v>
      </c>
    </row>
    <row r="1149" spans="1:24" hidden="1" x14ac:dyDescent="0.3">
      <c r="A1149" t="s">
        <v>901</v>
      </c>
      <c r="C1149" t="s">
        <v>909</v>
      </c>
      <c r="D1149" s="1">
        <v>46038</v>
      </c>
      <c r="E1149" t="s">
        <v>910</v>
      </c>
      <c r="F1149">
        <v>9</v>
      </c>
      <c r="G1149">
        <v>230</v>
      </c>
      <c r="H1149" t="str">
        <f>VLOOKUP(G1149,[1]OPERADORES!$A:$B,2,0)</f>
        <v>SÔNIA</v>
      </c>
      <c r="I1149" t="s">
        <v>21</v>
      </c>
      <c r="J1149" t="s">
        <v>904</v>
      </c>
      <c r="K1149" t="s">
        <v>905</v>
      </c>
      <c r="L1149">
        <v>10295</v>
      </c>
      <c r="M1149" t="s">
        <v>912</v>
      </c>
      <c r="O1149" t="s">
        <v>11</v>
      </c>
      <c r="P1149">
        <v>5102</v>
      </c>
      <c r="Q1149">
        <v>2</v>
      </c>
      <c r="R1149">
        <v>22.88</v>
      </c>
      <c r="S1149">
        <v>45.76</v>
      </c>
      <c r="T1149">
        <v>34.74</v>
      </c>
      <c r="U1149">
        <v>24.08</v>
      </c>
      <c r="V1149" t="str">
        <f>VLOOKUP(L1149,'[2]tabela de preços'!$A:$D,4,0)</f>
        <v>ANJO</v>
      </c>
      <c r="W1149" t="str">
        <f>VLOOKUP(L1149,'[2]tabela de preços'!$A:$F,6,0)</f>
        <v>QUEROSENE</v>
      </c>
      <c r="X1149" t="str">
        <f>VLOOKUP(L1149,'[2]tabela de preços'!$A:$G,7,0)</f>
        <v>AUTOMOTIVO</v>
      </c>
    </row>
    <row r="1150" spans="1:24" hidden="1" x14ac:dyDescent="0.3">
      <c r="A1150" t="s">
        <v>901</v>
      </c>
      <c r="C1150" t="s">
        <v>909</v>
      </c>
      <c r="D1150" s="1">
        <v>46038</v>
      </c>
      <c r="E1150" t="s">
        <v>910</v>
      </c>
      <c r="F1150">
        <v>9</v>
      </c>
      <c r="G1150">
        <v>230</v>
      </c>
      <c r="H1150" t="str">
        <f>VLOOKUP(G1150,[1]OPERADORES!$A:$B,2,0)</f>
        <v>SÔNIA</v>
      </c>
      <c r="I1150" t="s">
        <v>21</v>
      </c>
      <c r="J1150" t="s">
        <v>904</v>
      </c>
      <c r="K1150" t="s">
        <v>905</v>
      </c>
      <c r="L1150">
        <v>84499</v>
      </c>
      <c r="M1150" t="s">
        <v>534</v>
      </c>
      <c r="O1150" t="s">
        <v>11</v>
      </c>
      <c r="P1150">
        <v>5102</v>
      </c>
      <c r="Q1150">
        <v>1</v>
      </c>
      <c r="R1150">
        <v>176.61</v>
      </c>
      <c r="S1150">
        <v>176.61</v>
      </c>
      <c r="T1150">
        <v>134.05000000000001</v>
      </c>
      <c r="U1150">
        <v>24.1</v>
      </c>
      <c r="V1150" t="str">
        <f>VLOOKUP(L1150,'[2]tabela de preços'!$A:$D,4,0)</f>
        <v>BRASILUX</v>
      </c>
      <c r="W1150" t="str">
        <f>VLOOKUP(L1150,'[2]tabela de preços'!$A:$F,6,0)</f>
        <v>THINNER DE LIMPEZA</v>
      </c>
      <c r="X1150" t="str">
        <f>VLOOKUP(L1150,'[2]tabela de preços'!$A:$G,7,0)</f>
        <v>THINNER</v>
      </c>
    </row>
    <row r="1151" spans="1:24" hidden="1" x14ac:dyDescent="0.3">
      <c r="A1151" t="s">
        <v>938</v>
      </c>
      <c r="C1151" t="s">
        <v>945</v>
      </c>
      <c r="D1151" s="1">
        <v>46038</v>
      </c>
      <c r="E1151" t="s">
        <v>946</v>
      </c>
      <c r="F1151">
        <v>9</v>
      </c>
      <c r="G1151">
        <v>197</v>
      </c>
      <c r="H1151" t="str">
        <f>VLOOKUP(G1151,[1]OPERADORES!$A:$B,2,0)</f>
        <v xml:space="preserve">POLIANA LORRANE DE AMORIM </v>
      </c>
      <c r="I1151" t="s">
        <v>21</v>
      </c>
      <c r="J1151" t="s">
        <v>424</v>
      </c>
      <c r="K1151" t="s">
        <v>941</v>
      </c>
      <c r="L1151">
        <v>85135</v>
      </c>
      <c r="M1151" t="s">
        <v>942</v>
      </c>
      <c r="O1151" t="s">
        <v>11</v>
      </c>
      <c r="P1151">
        <v>5403</v>
      </c>
      <c r="Q1151">
        <v>11</v>
      </c>
      <c r="R1151">
        <v>147.57</v>
      </c>
      <c r="S1151" s="2">
        <v>1623.27</v>
      </c>
      <c r="T1151">
        <v>983.79</v>
      </c>
      <c r="U1151">
        <v>39.39</v>
      </c>
      <c r="V1151" t="str">
        <f>VLOOKUP(L1151,'[2]tabela de preços'!$A:$D,4,0)</f>
        <v>BRASILUX</v>
      </c>
      <c r="W1151" t="str">
        <f>VLOOKUP(L1151,'[2]tabela de preços'!$A:$F,6,0)</f>
        <v>TINTA DE LABORATÓRIO</v>
      </c>
      <c r="X1151" t="str">
        <f>VLOOKUP(L1151,'[2]tabela de preços'!$A:$G,7,0)</f>
        <v>AUTOMOTIVO</v>
      </c>
    </row>
    <row r="1152" spans="1:24" hidden="1" x14ac:dyDescent="0.3">
      <c r="A1152" t="s">
        <v>938</v>
      </c>
      <c r="C1152" t="s">
        <v>945</v>
      </c>
      <c r="D1152" s="1">
        <v>46038</v>
      </c>
      <c r="E1152" t="s">
        <v>946</v>
      </c>
      <c r="F1152">
        <v>9</v>
      </c>
      <c r="G1152">
        <v>197</v>
      </c>
      <c r="H1152" t="str">
        <f>VLOOKUP(G1152,[1]OPERADORES!$A:$B,2,0)</f>
        <v xml:space="preserve">POLIANA LORRANE DE AMORIM </v>
      </c>
      <c r="I1152" t="s">
        <v>21</v>
      </c>
      <c r="J1152" t="s">
        <v>424</v>
      </c>
      <c r="K1152" t="s">
        <v>941</v>
      </c>
      <c r="L1152">
        <v>85280</v>
      </c>
      <c r="M1152" t="s">
        <v>943</v>
      </c>
      <c r="O1152" t="s">
        <v>11</v>
      </c>
      <c r="P1152">
        <v>5102</v>
      </c>
      <c r="Q1152">
        <v>11</v>
      </c>
      <c r="R1152">
        <v>55.72</v>
      </c>
      <c r="S1152">
        <v>612.91999999999996</v>
      </c>
      <c r="T1152">
        <v>465.19</v>
      </c>
      <c r="U1152">
        <v>24.1</v>
      </c>
      <c r="V1152" t="str">
        <f>VLOOKUP(L1152,'[2]tabela de preços'!$A:$D,4,0)</f>
        <v>BRASILUX</v>
      </c>
      <c r="W1152" t="str">
        <f>VLOOKUP(L1152,'[2]tabela de preços'!$A:$F,6,0)</f>
        <v>CATALISADORES INDIVIDUAIS</v>
      </c>
      <c r="X1152" t="str">
        <f>VLOOKUP(L1152,'[2]tabela de preços'!$A:$G,7,0)</f>
        <v>IMOBILIÁRIO</v>
      </c>
    </row>
    <row r="1153" spans="1:24" hidden="1" x14ac:dyDescent="0.3">
      <c r="A1153" t="s">
        <v>1015</v>
      </c>
      <c r="C1153" t="s">
        <v>1016</v>
      </c>
      <c r="D1153" s="1">
        <v>46038</v>
      </c>
      <c r="E1153" t="s">
        <v>1017</v>
      </c>
      <c r="F1153">
        <v>9</v>
      </c>
      <c r="G1153">
        <v>197</v>
      </c>
      <c r="H1153" t="str">
        <f>VLOOKUP(G1153,[1]OPERADORES!$A:$B,2,0)</f>
        <v xml:space="preserve">POLIANA LORRANE DE AMORIM </v>
      </c>
      <c r="I1153" t="s">
        <v>21</v>
      </c>
      <c r="J1153" t="s">
        <v>1018</v>
      </c>
      <c r="K1153" t="s">
        <v>1019</v>
      </c>
      <c r="L1153">
        <v>23716</v>
      </c>
      <c r="M1153" t="s">
        <v>220</v>
      </c>
      <c r="O1153" t="s">
        <v>11</v>
      </c>
      <c r="P1153">
        <v>5102</v>
      </c>
      <c r="Q1153">
        <v>1</v>
      </c>
      <c r="R1153">
        <v>40.71</v>
      </c>
      <c r="S1153">
        <v>40.71</v>
      </c>
      <c r="T1153">
        <v>30.9</v>
      </c>
      <c r="U1153">
        <v>24.1</v>
      </c>
      <c r="V1153" t="str">
        <f>VLOOKUP(L1153,'[2]tabela de preços'!$A:$D,4,0)</f>
        <v>NEW PAD</v>
      </c>
      <c r="W1153" t="str">
        <f>VLOOKUP(L1153,'[2]tabela de preços'!$A:$F,6,0)</f>
        <v>BOINAS PARA POLIMENTO</v>
      </c>
      <c r="X1153" t="str">
        <f>VLOOKUP(L1153,'[2]tabela de preços'!$A:$G,7,0)</f>
        <v>AUTOMOTIVO</v>
      </c>
    </row>
    <row r="1154" spans="1:24" hidden="1" x14ac:dyDescent="0.3">
      <c r="A1154" t="s">
        <v>1015</v>
      </c>
      <c r="C1154" t="s">
        <v>1016</v>
      </c>
      <c r="D1154" s="1">
        <v>46038</v>
      </c>
      <c r="E1154" t="s">
        <v>1017</v>
      </c>
      <c r="F1154">
        <v>9</v>
      </c>
      <c r="G1154">
        <v>197</v>
      </c>
      <c r="H1154" t="str">
        <f>VLOOKUP(G1154,[1]OPERADORES!$A:$B,2,0)</f>
        <v xml:space="preserve">POLIANA LORRANE DE AMORIM </v>
      </c>
      <c r="I1154" t="s">
        <v>21</v>
      </c>
      <c r="J1154" t="s">
        <v>1018</v>
      </c>
      <c r="K1154" t="s">
        <v>1019</v>
      </c>
      <c r="L1154">
        <v>84959</v>
      </c>
      <c r="M1154" t="s">
        <v>214</v>
      </c>
      <c r="O1154" t="s">
        <v>11</v>
      </c>
      <c r="P1154">
        <v>5403</v>
      </c>
      <c r="Q1154">
        <v>3</v>
      </c>
      <c r="R1154">
        <v>18.600000000000001</v>
      </c>
      <c r="S1154">
        <v>55.8</v>
      </c>
      <c r="T1154">
        <v>42.36</v>
      </c>
      <c r="U1154">
        <v>24.09</v>
      </c>
      <c r="V1154" t="str">
        <f>VLOOKUP(L1154,'[2]tabela de preços'!$A:$D,4,0)</f>
        <v>BRASILUX</v>
      </c>
      <c r="W1154" t="str">
        <f>VLOOKUP(L1154,'[2]tabela de preços'!$A:$F,6,0)</f>
        <v>BATIDA DE PEDRA</v>
      </c>
      <c r="X1154" t="str">
        <f>VLOOKUP(L1154,'[2]tabela de preços'!$A:$G,7,0)</f>
        <v>AUTOMOTIVO</v>
      </c>
    </row>
    <row r="1155" spans="1:24" hidden="1" x14ac:dyDescent="0.3">
      <c r="A1155" t="s">
        <v>1015</v>
      </c>
      <c r="C1155" t="s">
        <v>1016</v>
      </c>
      <c r="D1155" s="1">
        <v>46038</v>
      </c>
      <c r="E1155" t="s">
        <v>1017</v>
      </c>
      <c r="F1155">
        <v>9</v>
      </c>
      <c r="G1155">
        <v>197</v>
      </c>
      <c r="H1155" t="str">
        <f>VLOOKUP(G1155,[1]OPERADORES!$A:$B,2,0)</f>
        <v xml:space="preserve">POLIANA LORRANE DE AMORIM </v>
      </c>
      <c r="I1155" t="s">
        <v>21</v>
      </c>
      <c r="J1155" t="s">
        <v>1018</v>
      </c>
      <c r="K1155" t="s">
        <v>1019</v>
      </c>
      <c r="L1155">
        <v>84108</v>
      </c>
      <c r="M1155" t="s">
        <v>144</v>
      </c>
      <c r="O1155" t="s">
        <v>11</v>
      </c>
      <c r="P1155">
        <v>5403</v>
      </c>
      <c r="Q1155">
        <v>4</v>
      </c>
      <c r="R1155">
        <v>27.29</v>
      </c>
      <c r="S1155">
        <v>109.16</v>
      </c>
      <c r="T1155">
        <v>82.84</v>
      </c>
      <c r="U1155">
        <v>24.11</v>
      </c>
      <c r="V1155" t="str">
        <f>VLOOKUP(L1155,'[2]tabela de preços'!$A:$D,4,0)</f>
        <v>BRASILUX</v>
      </c>
      <c r="W1155" t="str">
        <f>VLOOKUP(L1155,'[2]tabela de preços'!$A:$F,6,0)</f>
        <v>TINTAS LACA</v>
      </c>
      <c r="X1155" t="str">
        <f>VLOOKUP(L1155,'[2]tabela de preços'!$A:$G,7,0)</f>
        <v>AUTOMOTIVO</v>
      </c>
    </row>
    <row r="1156" spans="1:24" hidden="1" x14ac:dyDescent="0.3">
      <c r="A1156" t="s">
        <v>1015</v>
      </c>
      <c r="C1156" t="s">
        <v>1016</v>
      </c>
      <c r="D1156" s="1">
        <v>46038</v>
      </c>
      <c r="E1156" t="s">
        <v>1017</v>
      </c>
      <c r="F1156">
        <v>9</v>
      </c>
      <c r="G1156">
        <v>197</v>
      </c>
      <c r="H1156" t="str">
        <f>VLOOKUP(G1156,[1]OPERADORES!$A:$B,2,0)</f>
        <v xml:space="preserve">POLIANA LORRANE DE AMORIM </v>
      </c>
      <c r="I1156" t="s">
        <v>21</v>
      </c>
      <c r="J1156" t="s">
        <v>1018</v>
      </c>
      <c r="K1156" t="s">
        <v>1019</v>
      </c>
      <c r="L1156">
        <v>23580</v>
      </c>
      <c r="M1156" t="s">
        <v>115</v>
      </c>
      <c r="O1156" t="s">
        <v>11</v>
      </c>
      <c r="P1156">
        <v>5102</v>
      </c>
      <c r="Q1156">
        <v>150</v>
      </c>
      <c r="R1156">
        <v>0.56000000000000005</v>
      </c>
      <c r="S1156">
        <v>84</v>
      </c>
      <c r="T1156">
        <v>54</v>
      </c>
      <c r="U1156">
        <v>35.71</v>
      </c>
      <c r="V1156" t="str">
        <f>VLOOKUP(L1156,'[2]tabela de preços'!$A:$D,4,0)</f>
        <v>RENOVA COADORES</v>
      </c>
      <c r="W1156" t="str">
        <f>VLOOKUP(L1156,'[2]tabela de preços'!$A:$F,6,0)</f>
        <v>COADORES</v>
      </c>
      <c r="X1156" t="str">
        <f>VLOOKUP(L1156,'[2]tabela de preços'!$A:$G,7,0)</f>
        <v>AUTOMOTIVO</v>
      </c>
    </row>
    <row r="1157" spans="1:24" hidden="1" x14ac:dyDescent="0.3">
      <c r="A1157" t="s">
        <v>1015</v>
      </c>
      <c r="C1157" t="s">
        <v>1016</v>
      </c>
      <c r="D1157" s="1">
        <v>46038</v>
      </c>
      <c r="E1157" t="s">
        <v>1017</v>
      </c>
      <c r="F1157">
        <v>9</v>
      </c>
      <c r="G1157">
        <v>197</v>
      </c>
      <c r="H1157" t="str">
        <f>VLOOKUP(G1157,[1]OPERADORES!$A:$B,2,0)</f>
        <v xml:space="preserve">POLIANA LORRANE DE AMORIM </v>
      </c>
      <c r="I1157" t="s">
        <v>21</v>
      </c>
      <c r="J1157" t="s">
        <v>1018</v>
      </c>
      <c r="K1157" t="s">
        <v>1019</v>
      </c>
      <c r="L1157">
        <v>24248</v>
      </c>
      <c r="M1157" t="s">
        <v>107</v>
      </c>
      <c r="O1157" t="s">
        <v>11</v>
      </c>
      <c r="P1157">
        <v>5102</v>
      </c>
      <c r="Q1157">
        <v>12</v>
      </c>
      <c r="R1157">
        <v>8</v>
      </c>
      <c r="S1157">
        <v>96</v>
      </c>
      <c r="T1157">
        <v>76.92</v>
      </c>
      <c r="U1157">
        <v>19.88</v>
      </c>
      <c r="V1157" t="str">
        <f>VLOOKUP(L1157,'[2]tabela de preços'!$A:$D,4,0)</f>
        <v>SHERWIN WILLIAMS</v>
      </c>
      <c r="W1157" t="str">
        <f>VLOOKUP(L1157,'[2]tabela de preços'!$A:$F,6,0)</f>
        <v>PRIMER AUTOMOTIVO</v>
      </c>
      <c r="X1157" t="str">
        <f>VLOOKUP(L1157,'[2]tabela de preços'!$A:$G,7,0)</f>
        <v>AUTOMOTIVO</v>
      </c>
    </row>
    <row r="1158" spans="1:24" hidden="1" x14ac:dyDescent="0.3">
      <c r="A1158" t="s">
        <v>1015</v>
      </c>
      <c r="C1158" t="s">
        <v>1016</v>
      </c>
      <c r="D1158" s="1">
        <v>46038</v>
      </c>
      <c r="E1158" t="s">
        <v>1017</v>
      </c>
      <c r="F1158">
        <v>9</v>
      </c>
      <c r="G1158">
        <v>197</v>
      </c>
      <c r="H1158" t="str">
        <f>VLOOKUP(G1158,[1]OPERADORES!$A:$B,2,0)</f>
        <v xml:space="preserve">POLIANA LORRANE DE AMORIM </v>
      </c>
      <c r="I1158" t="s">
        <v>21</v>
      </c>
      <c r="J1158" t="s">
        <v>1018</v>
      </c>
      <c r="K1158" t="s">
        <v>1019</v>
      </c>
      <c r="L1158">
        <v>24240</v>
      </c>
      <c r="M1158" t="s">
        <v>240</v>
      </c>
      <c r="O1158" t="s">
        <v>11</v>
      </c>
      <c r="P1158">
        <v>5102</v>
      </c>
      <c r="Q1158">
        <v>64</v>
      </c>
      <c r="R1158">
        <v>3.81</v>
      </c>
      <c r="S1158">
        <v>243.84</v>
      </c>
      <c r="T1158">
        <v>209.92</v>
      </c>
      <c r="U1158">
        <v>13.91</v>
      </c>
      <c r="V1158" t="str">
        <f>VLOOKUP(L1158,'[2]tabela de preços'!$A:$D,4,0)</f>
        <v>ADERE</v>
      </c>
      <c r="W1158" t="str">
        <f>VLOOKUP(L1158,'[2]tabela de preços'!$A:$F,6,0)</f>
        <v>FITA AUTOMOTIVA</v>
      </c>
      <c r="X1158" t="str">
        <f>VLOOKUP(L1158,'[2]tabela de preços'!$A:$G,7,0)</f>
        <v>AUTOMOTIVO</v>
      </c>
    </row>
    <row r="1159" spans="1:24" hidden="1" x14ac:dyDescent="0.3">
      <c r="A1159" t="s">
        <v>1015</v>
      </c>
      <c r="C1159" t="s">
        <v>1016</v>
      </c>
      <c r="D1159" s="1">
        <v>46038</v>
      </c>
      <c r="E1159" t="s">
        <v>1017</v>
      </c>
      <c r="F1159">
        <v>9</v>
      </c>
      <c r="G1159">
        <v>197</v>
      </c>
      <c r="H1159" t="str">
        <f>VLOOKUP(G1159,[1]OPERADORES!$A:$B,2,0)</f>
        <v xml:space="preserve">POLIANA LORRANE DE AMORIM </v>
      </c>
      <c r="I1159" t="s">
        <v>21</v>
      </c>
      <c r="J1159" t="s">
        <v>1018</v>
      </c>
      <c r="K1159" t="s">
        <v>1019</v>
      </c>
      <c r="L1159">
        <v>23602</v>
      </c>
      <c r="M1159" t="s">
        <v>215</v>
      </c>
      <c r="O1159" t="s">
        <v>11</v>
      </c>
      <c r="P1159">
        <v>5403</v>
      </c>
      <c r="Q1159">
        <v>18</v>
      </c>
      <c r="R1159">
        <v>35.89</v>
      </c>
      <c r="S1159">
        <v>646.02</v>
      </c>
      <c r="T1159">
        <v>526.5</v>
      </c>
      <c r="U1159">
        <v>18.5</v>
      </c>
      <c r="V1159" t="str">
        <f>VLOOKUP(L1159,'[2]tabela de preços'!$A:$D,4,0)</f>
        <v>SHERWIN WILLIAMS</v>
      </c>
      <c r="W1159" t="str">
        <f>VLOOKUP(L1159,'[2]tabela de preços'!$A:$F,6,0)</f>
        <v>VERNIZ AUTOMOTIVO</v>
      </c>
      <c r="X1159" t="str">
        <f>VLOOKUP(L1159,'[2]tabela de preços'!$A:$G,7,0)</f>
        <v>AUTOMOTIVO</v>
      </c>
    </row>
    <row r="1160" spans="1:24" hidden="1" x14ac:dyDescent="0.3">
      <c r="A1160" t="s">
        <v>1015</v>
      </c>
      <c r="C1160" t="s">
        <v>1016</v>
      </c>
      <c r="D1160" s="1">
        <v>46038</v>
      </c>
      <c r="E1160" t="s">
        <v>1017</v>
      </c>
      <c r="F1160">
        <v>9</v>
      </c>
      <c r="G1160">
        <v>197</v>
      </c>
      <c r="H1160" t="str">
        <f>VLOOKUP(G1160,[1]OPERADORES!$A:$B,2,0)</f>
        <v xml:space="preserve">POLIANA LORRANE DE AMORIM </v>
      </c>
      <c r="I1160" t="s">
        <v>21</v>
      </c>
      <c r="J1160" t="s">
        <v>1018</v>
      </c>
      <c r="K1160" t="s">
        <v>1019</v>
      </c>
      <c r="L1160">
        <v>20431</v>
      </c>
      <c r="M1160" t="s">
        <v>202</v>
      </c>
      <c r="O1160" t="s">
        <v>11</v>
      </c>
      <c r="P1160">
        <v>5403</v>
      </c>
      <c r="Q1160">
        <v>9</v>
      </c>
      <c r="R1160">
        <v>36.89</v>
      </c>
      <c r="S1160">
        <v>332.01</v>
      </c>
      <c r="T1160">
        <v>268.02</v>
      </c>
      <c r="U1160">
        <v>19.27</v>
      </c>
      <c r="V1160" t="str">
        <f>VLOOKUP(L1160,'[2]tabela de preços'!$A:$D,4,0)</f>
        <v>SHERWIN WILLIAMS</v>
      </c>
      <c r="W1160" t="str">
        <f>VLOOKUP(L1160,'[2]tabela de preços'!$A:$F,6,0)</f>
        <v>VERNIZ AUTOMOTIVO</v>
      </c>
      <c r="X1160" t="str">
        <f>VLOOKUP(L1160,'[2]tabela de preços'!$A:$G,7,0)</f>
        <v>AUTOMOTIVO</v>
      </c>
    </row>
    <row r="1161" spans="1:24" hidden="1" x14ac:dyDescent="0.3">
      <c r="A1161" t="s">
        <v>1015</v>
      </c>
      <c r="C1161" t="s">
        <v>1016</v>
      </c>
      <c r="D1161" s="1">
        <v>46038</v>
      </c>
      <c r="E1161" t="s">
        <v>1017</v>
      </c>
      <c r="F1161">
        <v>9</v>
      </c>
      <c r="G1161">
        <v>197</v>
      </c>
      <c r="H1161" t="str">
        <f>VLOOKUP(G1161,[1]OPERADORES!$A:$B,2,0)</f>
        <v xml:space="preserve">POLIANA LORRANE DE AMORIM </v>
      </c>
      <c r="I1161" t="s">
        <v>21</v>
      </c>
      <c r="J1161" t="s">
        <v>1018</v>
      </c>
      <c r="K1161" t="s">
        <v>1019</v>
      </c>
      <c r="L1161">
        <v>16</v>
      </c>
      <c r="M1161" t="s">
        <v>122</v>
      </c>
      <c r="O1161" t="s">
        <v>11</v>
      </c>
      <c r="P1161">
        <v>5102</v>
      </c>
      <c r="Q1161">
        <v>10</v>
      </c>
      <c r="R1161">
        <v>2.9</v>
      </c>
      <c r="S1161">
        <v>29</v>
      </c>
      <c r="T1161">
        <v>22</v>
      </c>
      <c r="U1161">
        <v>24.14</v>
      </c>
      <c r="V1161" t="str">
        <f>VLOOKUP(L1161,'[2]tabela de preços'!$A:$D,4,0)</f>
        <v>3M</v>
      </c>
      <c r="W1161" t="str">
        <f>VLOOKUP(L1161,'[2]tabela de preços'!$A:$F,6,0)</f>
        <v>LIXA DÁGUA</v>
      </c>
      <c r="X1161" t="str">
        <f>VLOOKUP(L1161,'[2]tabela de preços'!$A:$G,7,0)</f>
        <v>AUTOMOTIVO</v>
      </c>
    </row>
    <row r="1162" spans="1:24" hidden="1" x14ac:dyDescent="0.3">
      <c r="A1162" t="s">
        <v>1015</v>
      </c>
      <c r="C1162" t="s">
        <v>1016</v>
      </c>
      <c r="D1162" s="1">
        <v>46038</v>
      </c>
      <c r="E1162" t="s">
        <v>1017</v>
      </c>
      <c r="F1162">
        <v>9</v>
      </c>
      <c r="G1162">
        <v>197</v>
      </c>
      <c r="H1162" t="str">
        <f>VLOOKUP(G1162,[1]OPERADORES!$A:$B,2,0)</f>
        <v xml:space="preserve">POLIANA LORRANE DE AMORIM </v>
      </c>
      <c r="I1162" t="s">
        <v>21</v>
      </c>
      <c r="J1162" t="s">
        <v>1018</v>
      </c>
      <c r="K1162" t="s">
        <v>1019</v>
      </c>
      <c r="L1162">
        <v>20817</v>
      </c>
      <c r="M1162" t="s">
        <v>153</v>
      </c>
      <c r="O1162" t="s">
        <v>11</v>
      </c>
      <c r="P1162">
        <v>5102</v>
      </c>
      <c r="Q1162">
        <v>6</v>
      </c>
      <c r="R1162">
        <v>22.89</v>
      </c>
      <c r="S1162">
        <v>137.34</v>
      </c>
      <c r="T1162">
        <v>111.72</v>
      </c>
      <c r="U1162">
        <v>18.649999999999999</v>
      </c>
      <c r="V1162" t="str">
        <f>VLOOKUP(L1162,'[2]tabela de preços'!$A:$D,4,0)</f>
        <v>AUTO AMERICA</v>
      </c>
      <c r="W1162" t="str">
        <f>VLOOKUP(L1162,'[2]tabela de preços'!$A:$F,6,0)</f>
        <v>MASSA DE POLIR</v>
      </c>
      <c r="X1162" t="str">
        <f>VLOOKUP(L1162,'[2]tabela de preços'!$A:$G,7,0)</f>
        <v>AUTOMOTIVO</v>
      </c>
    </row>
    <row r="1163" spans="1:24" hidden="1" x14ac:dyDescent="0.3">
      <c r="A1163" t="s">
        <v>1015</v>
      </c>
      <c r="C1163" t="s">
        <v>1016</v>
      </c>
      <c r="D1163" s="1">
        <v>46038</v>
      </c>
      <c r="E1163" t="s">
        <v>1017</v>
      </c>
      <c r="F1163">
        <v>9</v>
      </c>
      <c r="G1163">
        <v>197</v>
      </c>
      <c r="H1163" t="str">
        <f>VLOOKUP(G1163,[1]OPERADORES!$A:$B,2,0)</f>
        <v xml:space="preserve">POLIANA LORRANE DE AMORIM </v>
      </c>
      <c r="I1163" t="s">
        <v>21</v>
      </c>
      <c r="J1163" t="s">
        <v>1018</v>
      </c>
      <c r="K1163" t="s">
        <v>1019</v>
      </c>
      <c r="L1163">
        <v>20525</v>
      </c>
      <c r="M1163" t="s">
        <v>137</v>
      </c>
      <c r="O1163" t="s">
        <v>11</v>
      </c>
      <c r="P1163">
        <v>5102</v>
      </c>
      <c r="Q1163">
        <v>6</v>
      </c>
      <c r="R1163">
        <v>13.65</v>
      </c>
      <c r="S1163">
        <v>81.900000000000006</v>
      </c>
      <c r="T1163">
        <v>62.16</v>
      </c>
      <c r="U1163">
        <v>24.1</v>
      </c>
      <c r="V1163" t="str">
        <f>VLOOKUP(L1163,'[2]tabela de preços'!$A:$D,4,0)</f>
        <v>SHERWIN WILLIAMS</v>
      </c>
      <c r="W1163" t="str">
        <f>VLOOKUP(L1163,'[2]tabela de preços'!$A:$F,6,0)</f>
        <v>MASSA DE PEQUENOS REPAROS</v>
      </c>
      <c r="X1163" t="str">
        <f>VLOOKUP(L1163,'[2]tabela de preços'!$A:$G,7,0)</f>
        <v>AUTOMOTIVO</v>
      </c>
    </row>
    <row r="1164" spans="1:24" hidden="1" x14ac:dyDescent="0.3">
      <c r="A1164" t="s">
        <v>1015</v>
      </c>
      <c r="C1164" t="s">
        <v>1016</v>
      </c>
      <c r="D1164" s="1">
        <v>46038</v>
      </c>
      <c r="E1164" t="s">
        <v>1017</v>
      </c>
      <c r="F1164">
        <v>9</v>
      </c>
      <c r="G1164">
        <v>197</v>
      </c>
      <c r="H1164" t="str">
        <f>VLOOKUP(G1164,[1]OPERADORES!$A:$B,2,0)</f>
        <v xml:space="preserve">POLIANA LORRANE DE AMORIM </v>
      </c>
      <c r="I1164" t="s">
        <v>21</v>
      </c>
      <c r="J1164" t="s">
        <v>1018</v>
      </c>
      <c r="K1164" t="s">
        <v>1019</v>
      </c>
      <c r="L1164">
        <v>87043</v>
      </c>
      <c r="M1164" t="s">
        <v>217</v>
      </c>
      <c r="O1164" t="s">
        <v>11</v>
      </c>
      <c r="P1164">
        <v>5102</v>
      </c>
      <c r="Q1164">
        <v>8</v>
      </c>
      <c r="R1164">
        <v>21.95</v>
      </c>
      <c r="S1164">
        <v>175.6</v>
      </c>
      <c r="T1164">
        <v>144.16</v>
      </c>
      <c r="U1164">
        <v>17.899999999999999</v>
      </c>
      <c r="V1164" t="str">
        <f>VLOOKUP(L1164,'[2]tabela de preços'!$A:$D,4,0)</f>
        <v>ROBERLO</v>
      </c>
      <c r="W1164" t="str">
        <f>VLOOKUP(L1164,'[2]tabela de preços'!$A:$F,6,0)</f>
        <v>MASSA POLIÉSTER</v>
      </c>
      <c r="X1164" t="str">
        <f>VLOOKUP(L1164,'[2]tabela de preços'!$A:$G,7,0)</f>
        <v>AUTOMOTIVO</v>
      </c>
    </row>
    <row r="1165" spans="1:24" hidden="1" x14ac:dyDescent="0.3">
      <c r="A1165" t="s">
        <v>1015</v>
      </c>
      <c r="C1165" t="s">
        <v>1016</v>
      </c>
      <c r="D1165" s="1">
        <v>46038</v>
      </c>
      <c r="E1165" t="s">
        <v>1017</v>
      </c>
      <c r="F1165">
        <v>9</v>
      </c>
      <c r="G1165">
        <v>197</v>
      </c>
      <c r="H1165" t="str">
        <f>VLOOKUP(G1165,[1]OPERADORES!$A:$B,2,0)</f>
        <v xml:space="preserve">POLIANA LORRANE DE AMORIM </v>
      </c>
      <c r="I1165" t="s">
        <v>21</v>
      </c>
      <c r="J1165" t="s">
        <v>1018</v>
      </c>
      <c r="K1165" t="s">
        <v>1019</v>
      </c>
      <c r="L1165">
        <v>24247</v>
      </c>
      <c r="M1165" t="s">
        <v>111</v>
      </c>
      <c r="O1165" t="s">
        <v>11</v>
      </c>
      <c r="P1165">
        <v>5403</v>
      </c>
      <c r="Q1165">
        <v>12</v>
      </c>
      <c r="R1165">
        <v>21</v>
      </c>
      <c r="S1165">
        <v>252</v>
      </c>
      <c r="T1165">
        <v>199.2</v>
      </c>
      <c r="U1165">
        <v>20.95</v>
      </c>
      <c r="V1165" t="str">
        <f>VLOOKUP(L1165,'[2]tabela de preços'!$A:$D,4,0)</f>
        <v>SHERWIN WILLIAMS</v>
      </c>
      <c r="W1165" t="str">
        <f>VLOOKUP(L1165,'[2]tabela de preços'!$A:$F,6,0)</f>
        <v>PRIMER AUTOMOTIVO</v>
      </c>
      <c r="X1165" t="str">
        <f>VLOOKUP(L1165,'[2]tabela de preços'!$A:$G,7,0)</f>
        <v>AUTOMOTIVO</v>
      </c>
    </row>
    <row r="1166" spans="1:24" hidden="1" x14ac:dyDescent="0.3">
      <c r="A1166" t="s">
        <v>1015</v>
      </c>
      <c r="C1166" t="s">
        <v>1016</v>
      </c>
      <c r="D1166" s="1">
        <v>46038</v>
      </c>
      <c r="E1166" t="s">
        <v>1017</v>
      </c>
      <c r="F1166">
        <v>9</v>
      </c>
      <c r="G1166">
        <v>197</v>
      </c>
      <c r="H1166" t="str">
        <f>VLOOKUP(G1166,[1]OPERADORES!$A:$B,2,0)</f>
        <v xml:space="preserve">POLIANA LORRANE DE AMORIM </v>
      </c>
      <c r="I1166" t="s">
        <v>21</v>
      </c>
      <c r="J1166" t="s">
        <v>1018</v>
      </c>
      <c r="K1166" t="s">
        <v>1019</v>
      </c>
      <c r="L1166">
        <v>10298</v>
      </c>
      <c r="M1166" t="s">
        <v>85</v>
      </c>
      <c r="O1166" t="s">
        <v>11</v>
      </c>
      <c r="P1166">
        <v>5102</v>
      </c>
      <c r="Q1166">
        <v>4</v>
      </c>
      <c r="R1166">
        <v>56.89</v>
      </c>
      <c r="S1166">
        <v>227.56</v>
      </c>
      <c r="T1166">
        <v>189.52</v>
      </c>
      <c r="U1166">
        <v>16.72</v>
      </c>
      <c r="V1166" t="str">
        <f>VLOOKUP(L1166,'[2]tabela de preços'!$A:$D,4,0)</f>
        <v>ANJO</v>
      </c>
      <c r="W1166" t="str">
        <f>VLOOKUP(L1166,'[2]tabela de preços'!$A:$F,6,0)</f>
        <v>THINNER DE LIMPEZA</v>
      </c>
      <c r="X1166" t="str">
        <f>VLOOKUP(L1166,'[2]tabela de preços'!$A:$G,7,0)</f>
        <v>THINNER</v>
      </c>
    </row>
    <row r="1167" spans="1:24" hidden="1" x14ac:dyDescent="0.3">
      <c r="A1167" t="s">
        <v>1015</v>
      </c>
      <c r="C1167" t="s">
        <v>1016</v>
      </c>
      <c r="D1167" s="1">
        <v>46038</v>
      </c>
      <c r="E1167" t="s">
        <v>1017</v>
      </c>
      <c r="F1167">
        <v>9</v>
      </c>
      <c r="G1167">
        <v>197</v>
      </c>
      <c r="H1167" t="str">
        <f>VLOOKUP(G1167,[1]OPERADORES!$A:$B,2,0)</f>
        <v xml:space="preserve">POLIANA LORRANE DE AMORIM </v>
      </c>
      <c r="I1167" t="s">
        <v>21</v>
      </c>
      <c r="J1167" t="s">
        <v>1018</v>
      </c>
      <c r="K1167" t="s">
        <v>1019</v>
      </c>
      <c r="L1167">
        <v>10297</v>
      </c>
      <c r="M1167" t="s">
        <v>41</v>
      </c>
      <c r="O1167" t="s">
        <v>11</v>
      </c>
      <c r="P1167">
        <v>5102</v>
      </c>
      <c r="Q1167">
        <v>24</v>
      </c>
      <c r="R1167">
        <v>10.89</v>
      </c>
      <c r="S1167">
        <v>261.36</v>
      </c>
      <c r="T1167">
        <v>220.08</v>
      </c>
      <c r="U1167">
        <v>15.79</v>
      </c>
      <c r="V1167" t="str">
        <f>VLOOKUP(L1167,'[2]tabela de preços'!$A:$D,4,0)</f>
        <v>ANJO</v>
      </c>
      <c r="W1167" t="str">
        <f>VLOOKUP(L1167,'[2]tabela de preços'!$A:$F,6,0)</f>
        <v>THINNER DE LIMPEZA</v>
      </c>
      <c r="X1167" t="str">
        <f>VLOOKUP(L1167,'[2]tabela de preços'!$A:$G,7,0)</f>
        <v>THINNER</v>
      </c>
    </row>
    <row r="1168" spans="1:24" hidden="1" x14ac:dyDescent="0.3">
      <c r="A1168" t="s">
        <v>1015</v>
      </c>
      <c r="C1168" t="s">
        <v>1016</v>
      </c>
      <c r="D1168" s="1">
        <v>46038</v>
      </c>
      <c r="E1168" t="s">
        <v>1017</v>
      </c>
      <c r="F1168">
        <v>9</v>
      </c>
      <c r="G1168">
        <v>197</v>
      </c>
      <c r="H1168" t="str">
        <f>VLOOKUP(G1168,[1]OPERADORES!$A:$B,2,0)</f>
        <v xml:space="preserve">POLIANA LORRANE DE AMORIM </v>
      </c>
      <c r="I1168" t="s">
        <v>21</v>
      </c>
      <c r="J1168" t="s">
        <v>1018</v>
      </c>
      <c r="K1168" t="s">
        <v>1019</v>
      </c>
      <c r="L1168">
        <v>20414</v>
      </c>
      <c r="M1168" t="s">
        <v>112</v>
      </c>
      <c r="O1168" t="s">
        <v>11</v>
      </c>
      <c r="P1168">
        <v>5102</v>
      </c>
      <c r="Q1168">
        <v>20</v>
      </c>
      <c r="R1168">
        <v>21.89</v>
      </c>
      <c r="S1168">
        <v>437.8</v>
      </c>
      <c r="T1168">
        <v>360</v>
      </c>
      <c r="U1168">
        <v>17.77</v>
      </c>
      <c r="V1168" t="str">
        <f>VLOOKUP(L1168,'[2]tabela de preços'!$A:$D,4,0)</f>
        <v>SHERWIN WILLIAMS</v>
      </c>
      <c r="W1168" t="str">
        <f>VLOOKUP(L1168,'[2]tabela de preços'!$A:$F,6,0)</f>
        <v>DILUENTE</v>
      </c>
      <c r="X1168" t="str">
        <f>VLOOKUP(L1168,'[2]tabela de preços'!$A:$G,7,0)</f>
        <v>AUTOMOTIVO</v>
      </c>
    </row>
    <row r="1169" spans="1:24" hidden="1" x14ac:dyDescent="0.3">
      <c r="A1169" t="s">
        <v>1015</v>
      </c>
      <c r="C1169" t="s">
        <v>1016</v>
      </c>
      <c r="D1169" s="1">
        <v>46038</v>
      </c>
      <c r="E1169" t="s">
        <v>1017</v>
      </c>
      <c r="F1169">
        <v>9</v>
      </c>
      <c r="G1169">
        <v>197</v>
      </c>
      <c r="H1169" t="str">
        <f>VLOOKUP(G1169,[1]OPERADORES!$A:$B,2,0)</f>
        <v xml:space="preserve">POLIANA LORRANE DE AMORIM </v>
      </c>
      <c r="I1169" t="s">
        <v>21</v>
      </c>
      <c r="J1169" t="s">
        <v>1018</v>
      </c>
      <c r="K1169" t="s">
        <v>1019</v>
      </c>
      <c r="L1169">
        <v>21321</v>
      </c>
      <c r="M1169" t="s">
        <v>272</v>
      </c>
      <c r="O1169" t="s">
        <v>11</v>
      </c>
      <c r="P1169">
        <v>5102</v>
      </c>
      <c r="Q1169">
        <v>3</v>
      </c>
      <c r="R1169">
        <v>20.239999999999998</v>
      </c>
      <c r="S1169">
        <v>60.72</v>
      </c>
      <c r="T1169">
        <v>46.08</v>
      </c>
      <c r="U1169">
        <v>24.11</v>
      </c>
      <c r="V1169" t="str">
        <f>VLOOKUP(L1169,'[2]tabela de preços'!$A:$D,4,0)</f>
        <v>AUTO AMERICA</v>
      </c>
      <c r="W1169" t="str">
        <f>VLOOKUP(L1169,'[2]tabela de preços'!$A:$F,6,0)</f>
        <v>CERA  / LIMPEZA /  POLIMENTO VEICULAR</v>
      </c>
      <c r="X1169" t="str">
        <f>VLOOKUP(L1169,'[2]tabela de preços'!$A:$G,7,0)</f>
        <v>AUTOMOTIVO</v>
      </c>
    </row>
    <row r="1170" spans="1:24" hidden="1" x14ac:dyDescent="0.3">
      <c r="A1170" t="s">
        <v>1199</v>
      </c>
      <c r="C1170" t="s">
        <v>1215</v>
      </c>
      <c r="D1170" s="1">
        <v>46038</v>
      </c>
      <c r="E1170" t="s">
        <v>1216</v>
      </c>
      <c r="F1170">
        <v>9</v>
      </c>
      <c r="G1170">
        <v>174</v>
      </c>
      <c r="H1170" t="str">
        <f>VLOOKUP(G1170,[1]OPERADORES!$A:$B,2,0)</f>
        <v>MIRIÃ LOBATO RODRIGUES</v>
      </c>
      <c r="I1170" t="s">
        <v>21</v>
      </c>
      <c r="J1170" t="s">
        <v>1128</v>
      </c>
      <c r="K1170" t="s">
        <v>1202</v>
      </c>
      <c r="L1170">
        <v>23110</v>
      </c>
      <c r="M1170" t="s">
        <v>409</v>
      </c>
      <c r="O1170" t="s">
        <v>11</v>
      </c>
      <c r="P1170">
        <v>5102</v>
      </c>
      <c r="Q1170">
        <v>200</v>
      </c>
      <c r="R1170">
        <v>2.35</v>
      </c>
      <c r="S1170">
        <v>470</v>
      </c>
      <c r="T1170">
        <v>370</v>
      </c>
      <c r="U1170">
        <v>21.28</v>
      </c>
      <c r="V1170" t="str">
        <f>VLOOKUP(L1170,'[2]tabela de preços'!$A:$D,4,0)</f>
        <v>3M</v>
      </c>
      <c r="W1170" t="str">
        <f>VLOOKUP(L1170,'[2]tabela de preços'!$A:$F,6,0)</f>
        <v xml:space="preserve">DISCOS / LIXAS / ABRASIVOS </v>
      </c>
      <c r="X1170" t="str">
        <f>VLOOKUP(L1170,'[2]tabela de preços'!$A:$G,7,0)</f>
        <v>AUTOMOTIVO</v>
      </c>
    </row>
    <row r="1171" spans="1:24" hidden="1" x14ac:dyDescent="0.3">
      <c r="A1171" t="s">
        <v>1243</v>
      </c>
      <c r="C1171" t="s">
        <v>1244</v>
      </c>
      <c r="D1171" s="1">
        <v>46038</v>
      </c>
      <c r="E1171" t="s">
        <v>1245</v>
      </c>
      <c r="F1171">
        <v>9</v>
      </c>
      <c r="G1171">
        <v>236</v>
      </c>
      <c r="H1171" t="str">
        <f>VLOOKUP(G1171,[1]OPERADORES!$A:$B,2,0)</f>
        <v>DANIEL</v>
      </c>
      <c r="I1171" t="s">
        <v>21</v>
      </c>
      <c r="J1171" t="s">
        <v>762</v>
      </c>
      <c r="K1171" t="s">
        <v>1246</v>
      </c>
      <c r="L1171">
        <v>85413</v>
      </c>
      <c r="M1171" t="s">
        <v>1247</v>
      </c>
      <c r="O1171" t="s">
        <v>11</v>
      </c>
      <c r="P1171">
        <v>5102</v>
      </c>
      <c r="Q1171">
        <v>22</v>
      </c>
      <c r="R1171">
        <v>29.9</v>
      </c>
      <c r="S1171">
        <v>657.8</v>
      </c>
      <c r="T1171">
        <v>577.5</v>
      </c>
      <c r="U1171">
        <v>12.21</v>
      </c>
      <c r="V1171" t="str">
        <f>VLOOKUP(L1171,'[2]tabela de preços'!$A:$D,4,0)</f>
        <v>3M</v>
      </c>
      <c r="W1171" t="str">
        <f>VLOOKUP(L1171,'[2]tabela de preços'!$A:$F,6,0)</f>
        <v>OUTRAS FITAS</v>
      </c>
      <c r="X1171" t="str">
        <f>VLOOKUP(L1171,'[2]tabela de preços'!$A:$G,7,0)</f>
        <v>IMOBILIÁRIO</v>
      </c>
    </row>
    <row r="1172" spans="1:24" hidden="1" x14ac:dyDescent="0.3">
      <c r="A1172" t="s">
        <v>1254</v>
      </c>
      <c r="C1172" t="s">
        <v>1255</v>
      </c>
      <c r="D1172" s="1">
        <v>46038</v>
      </c>
      <c r="E1172" t="s">
        <v>1256</v>
      </c>
      <c r="F1172">
        <v>9</v>
      </c>
      <c r="G1172">
        <v>197</v>
      </c>
      <c r="H1172" t="str">
        <f>VLOOKUP(G1172,[1]OPERADORES!$A:$B,2,0)</f>
        <v xml:space="preserve">POLIANA LORRANE DE AMORIM </v>
      </c>
      <c r="I1172" t="s">
        <v>21</v>
      </c>
      <c r="J1172" t="s">
        <v>1257</v>
      </c>
      <c r="K1172" t="s">
        <v>1258</v>
      </c>
      <c r="L1172">
        <v>85448</v>
      </c>
      <c r="M1172" t="s">
        <v>1259</v>
      </c>
      <c r="O1172" t="s">
        <v>11</v>
      </c>
      <c r="P1172">
        <v>5403</v>
      </c>
      <c r="Q1172">
        <v>2</v>
      </c>
      <c r="R1172">
        <v>101.02</v>
      </c>
      <c r="S1172">
        <v>202.04</v>
      </c>
      <c r="T1172">
        <v>144.82</v>
      </c>
      <c r="U1172">
        <v>28.32</v>
      </c>
      <c r="V1172" t="str">
        <f>VLOOKUP(L1172,'[2]tabela de preços'!$A:$D,4,0)</f>
        <v>BRASILUX</v>
      </c>
      <c r="W1172" t="str">
        <f>VLOOKUP(L1172,'[2]tabela de preços'!$A:$F,6,0)</f>
        <v>TINTAS LACA</v>
      </c>
      <c r="X1172" t="str">
        <f>VLOOKUP(L1172,'[2]tabela de preços'!$A:$G,7,0)</f>
        <v>AUTOMOTIVO</v>
      </c>
    </row>
    <row r="1173" spans="1:24" hidden="1" x14ac:dyDescent="0.3">
      <c r="A1173" t="s">
        <v>1254</v>
      </c>
      <c r="C1173" t="s">
        <v>1255</v>
      </c>
      <c r="D1173" s="1">
        <v>46038</v>
      </c>
      <c r="E1173" t="s">
        <v>1256</v>
      </c>
      <c r="F1173">
        <v>9</v>
      </c>
      <c r="G1173">
        <v>197</v>
      </c>
      <c r="H1173" t="str">
        <f>VLOOKUP(G1173,[1]OPERADORES!$A:$B,2,0)</f>
        <v xml:space="preserve">POLIANA LORRANE DE AMORIM </v>
      </c>
      <c r="I1173" t="s">
        <v>21</v>
      </c>
      <c r="J1173" t="s">
        <v>1257</v>
      </c>
      <c r="K1173" t="s">
        <v>1258</v>
      </c>
      <c r="L1173">
        <v>84557</v>
      </c>
      <c r="M1173" t="s">
        <v>116</v>
      </c>
      <c r="O1173" t="s">
        <v>11</v>
      </c>
      <c r="P1173">
        <v>5102</v>
      </c>
      <c r="Q1173">
        <v>1</v>
      </c>
      <c r="R1173">
        <v>17.489999999999998</v>
      </c>
      <c r="S1173">
        <v>17.489999999999998</v>
      </c>
      <c r="T1173">
        <v>13.96</v>
      </c>
      <c r="U1173">
        <v>20.18</v>
      </c>
      <c r="V1173" t="str">
        <f>VLOOKUP(L1173,'[2]tabela de preços'!$A:$D,4,0)</f>
        <v>BRASILUX</v>
      </c>
      <c r="W1173" t="str">
        <f>VLOOKUP(L1173,'[2]tabela de preços'!$A:$F,6,0)</f>
        <v>DILUENTE</v>
      </c>
      <c r="X1173" t="str">
        <f>VLOOKUP(L1173,'[2]tabela de preços'!$A:$G,7,0)</f>
        <v>AUTOMOTIVO</v>
      </c>
    </row>
    <row r="1174" spans="1:24" hidden="1" x14ac:dyDescent="0.3">
      <c r="A1174" t="s">
        <v>1254</v>
      </c>
      <c r="C1174" t="s">
        <v>1255</v>
      </c>
      <c r="D1174" s="1">
        <v>46038</v>
      </c>
      <c r="E1174" t="s">
        <v>1256</v>
      </c>
      <c r="F1174">
        <v>9</v>
      </c>
      <c r="G1174">
        <v>197</v>
      </c>
      <c r="H1174" t="str">
        <f>VLOOKUP(G1174,[1]OPERADORES!$A:$B,2,0)</f>
        <v xml:space="preserve">POLIANA LORRANE DE AMORIM </v>
      </c>
      <c r="I1174" t="s">
        <v>21</v>
      </c>
      <c r="J1174" t="s">
        <v>1257</v>
      </c>
      <c r="K1174" t="s">
        <v>1258</v>
      </c>
      <c r="L1174">
        <v>21077</v>
      </c>
      <c r="M1174" t="s">
        <v>207</v>
      </c>
      <c r="O1174" t="s">
        <v>11</v>
      </c>
      <c r="P1174">
        <v>5102</v>
      </c>
      <c r="Q1174">
        <v>6</v>
      </c>
      <c r="R1174">
        <v>46.26</v>
      </c>
      <c r="S1174">
        <v>277.56</v>
      </c>
      <c r="T1174">
        <v>203.52</v>
      </c>
      <c r="U1174">
        <v>26.68</v>
      </c>
      <c r="V1174" t="str">
        <f>VLOOKUP(L1174,'[2]tabela de preços'!$A:$D,4,0)</f>
        <v>SHERWIN WILLIAMS</v>
      </c>
      <c r="W1174" t="str">
        <f>VLOOKUP(L1174,'[2]tabela de preços'!$A:$F,6,0)</f>
        <v>MASSA POLIÉSTER</v>
      </c>
      <c r="X1174" t="str">
        <f>VLOOKUP(L1174,'[2]tabela de preços'!$A:$G,7,0)</f>
        <v>AUTOMOTIVO</v>
      </c>
    </row>
    <row r="1175" spans="1:24" hidden="1" x14ac:dyDescent="0.3">
      <c r="A1175" t="s">
        <v>1254</v>
      </c>
      <c r="C1175" t="s">
        <v>1255</v>
      </c>
      <c r="D1175" s="1">
        <v>46038</v>
      </c>
      <c r="E1175" t="s">
        <v>1256</v>
      </c>
      <c r="F1175">
        <v>9</v>
      </c>
      <c r="G1175">
        <v>197</v>
      </c>
      <c r="H1175" t="str">
        <f>VLOOKUP(G1175,[1]OPERADORES!$A:$B,2,0)</f>
        <v xml:space="preserve">POLIANA LORRANE DE AMORIM </v>
      </c>
      <c r="I1175" t="s">
        <v>21</v>
      </c>
      <c r="J1175" t="s">
        <v>1257</v>
      </c>
      <c r="K1175" t="s">
        <v>1258</v>
      </c>
      <c r="L1175">
        <v>84894</v>
      </c>
      <c r="M1175" t="s">
        <v>1260</v>
      </c>
      <c r="O1175" t="s">
        <v>11</v>
      </c>
      <c r="P1175">
        <v>5102</v>
      </c>
      <c r="Q1175">
        <v>1</v>
      </c>
      <c r="R1175">
        <v>61.64</v>
      </c>
      <c r="S1175">
        <v>61.64</v>
      </c>
      <c r="T1175">
        <v>45.19</v>
      </c>
      <c r="U1175">
        <v>26.69</v>
      </c>
      <c r="V1175" t="str">
        <f>VLOOKUP(L1175,'[2]tabela de preços'!$A:$D,4,0)</f>
        <v>BRASILUX</v>
      </c>
      <c r="W1175" t="str">
        <f>VLOOKUP(L1175,'[2]tabela de preços'!$A:$F,6,0)</f>
        <v>DILUENTE</v>
      </c>
      <c r="X1175" t="str">
        <f>VLOOKUP(L1175,'[2]tabela de preços'!$A:$G,7,0)</f>
        <v>AUTOMOTIVO</v>
      </c>
    </row>
    <row r="1176" spans="1:24" hidden="1" x14ac:dyDescent="0.3">
      <c r="A1176" t="s">
        <v>1254</v>
      </c>
      <c r="C1176" t="s">
        <v>1255</v>
      </c>
      <c r="D1176" s="1">
        <v>46038</v>
      </c>
      <c r="E1176" t="s">
        <v>1256</v>
      </c>
      <c r="F1176">
        <v>9</v>
      </c>
      <c r="G1176">
        <v>197</v>
      </c>
      <c r="H1176" t="str">
        <f>VLOOKUP(G1176,[1]OPERADORES!$A:$B,2,0)</f>
        <v xml:space="preserve">POLIANA LORRANE DE AMORIM </v>
      </c>
      <c r="I1176" t="s">
        <v>21</v>
      </c>
      <c r="J1176" t="s">
        <v>1257</v>
      </c>
      <c r="K1176" t="s">
        <v>1258</v>
      </c>
      <c r="L1176">
        <v>84900</v>
      </c>
      <c r="M1176" t="s">
        <v>1261</v>
      </c>
      <c r="O1176" t="s">
        <v>11</v>
      </c>
      <c r="P1176">
        <v>5403</v>
      </c>
      <c r="Q1176">
        <v>1</v>
      </c>
      <c r="R1176">
        <v>199.28</v>
      </c>
      <c r="S1176">
        <v>199.28</v>
      </c>
      <c r="T1176">
        <v>128.57</v>
      </c>
      <c r="U1176">
        <v>35.479999999999997</v>
      </c>
      <c r="V1176" t="str">
        <f>VLOOKUP(L1176,'[2]tabela de preços'!$A:$D,4,0)</f>
        <v>BRASILUX</v>
      </c>
      <c r="W1176" t="str">
        <f>VLOOKUP(L1176,'[2]tabela de preços'!$A:$F,6,0)</f>
        <v>EPOXI</v>
      </c>
      <c r="X1176" t="str">
        <f>VLOOKUP(L1176,'[2]tabela de preços'!$A:$G,7,0)</f>
        <v>INDUSTRIAL</v>
      </c>
    </row>
    <row r="1177" spans="1:24" hidden="1" x14ac:dyDescent="0.3">
      <c r="A1177" t="s">
        <v>1275</v>
      </c>
      <c r="C1177" t="s">
        <v>1285</v>
      </c>
      <c r="D1177" s="1">
        <v>46038</v>
      </c>
      <c r="E1177" t="s">
        <v>1286</v>
      </c>
      <c r="F1177">
        <v>9</v>
      </c>
      <c r="G1177">
        <v>197</v>
      </c>
      <c r="H1177" t="str">
        <f>VLOOKUP(G1177,[1]OPERADORES!$A:$B,2,0)</f>
        <v xml:space="preserve">POLIANA LORRANE DE AMORIM </v>
      </c>
      <c r="I1177" t="s">
        <v>21</v>
      </c>
      <c r="J1177" t="s">
        <v>1278</v>
      </c>
      <c r="K1177" t="s">
        <v>1279</v>
      </c>
      <c r="L1177">
        <v>84328</v>
      </c>
      <c r="M1177" t="s">
        <v>496</v>
      </c>
      <c r="O1177" t="s">
        <v>11</v>
      </c>
      <c r="P1177">
        <v>5403</v>
      </c>
      <c r="Q1177">
        <v>4</v>
      </c>
      <c r="R1177">
        <v>59.98</v>
      </c>
      <c r="S1177">
        <v>239.92</v>
      </c>
      <c r="T1177">
        <v>184.76</v>
      </c>
      <c r="U1177">
        <v>22.99</v>
      </c>
      <c r="V1177" t="str">
        <f>VLOOKUP(L1177,'[2]tabela de preços'!$A:$D,4,0)</f>
        <v>BRASILUX</v>
      </c>
      <c r="W1177" t="str">
        <f>VLOOKUP(L1177,'[2]tabela de preços'!$A:$F,6,0)</f>
        <v>ESMALTES</v>
      </c>
      <c r="X1177" t="str">
        <f>VLOOKUP(L1177,'[2]tabela de preços'!$A:$G,7,0)</f>
        <v>INDUSTRIAL</v>
      </c>
    </row>
    <row r="1178" spans="1:24" hidden="1" x14ac:dyDescent="0.3">
      <c r="A1178" t="s">
        <v>1275</v>
      </c>
      <c r="C1178" t="s">
        <v>1285</v>
      </c>
      <c r="D1178" s="1">
        <v>46038</v>
      </c>
      <c r="E1178" t="s">
        <v>1286</v>
      </c>
      <c r="F1178">
        <v>9</v>
      </c>
      <c r="G1178">
        <v>197</v>
      </c>
      <c r="H1178" t="str">
        <f>VLOOKUP(G1178,[1]OPERADORES!$A:$B,2,0)</f>
        <v xml:space="preserve">POLIANA LORRANE DE AMORIM </v>
      </c>
      <c r="I1178" t="s">
        <v>21</v>
      </c>
      <c r="J1178" t="s">
        <v>1278</v>
      </c>
      <c r="K1178" t="s">
        <v>1279</v>
      </c>
      <c r="L1178">
        <v>84331</v>
      </c>
      <c r="M1178" t="s">
        <v>497</v>
      </c>
      <c r="O1178" t="s">
        <v>11</v>
      </c>
      <c r="P1178">
        <v>5403</v>
      </c>
      <c r="Q1178">
        <v>12</v>
      </c>
      <c r="R1178">
        <v>59.98</v>
      </c>
      <c r="S1178">
        <v>719.76</v>
      </c>
      <c r="T1178">
        <v>624</v>
      </c>
      <c r="U1178">
        <v>13.3</v>
      </c>
      <c r="V1178" t="str">
        <f>VLOOKUP(L1178,'[2]tabela de preços'!$A:$D,4,0)</f>
        <v>BRASILUX</v>
      </c>
      <c r="W1178" t="str">
        <f>VLOOKUP(L1178,'[2]tabela de preços'!$A:$F,6,0)</f>
        <v>ESMALTES</v>
      </c>
      <c r="X1178" t="str">
        <f>VLOOKUP(L1178,'[2]tabela de preços'!$A:$G,7,0)</f>
        <v>INDUSTRIAL</v>
      </c>
    </row>
    <row r="1179" spans="1:24" hidden="1" x14ac:dyDescent="0.3">
      <c r="A1179" t="s">
        <v>1275</v>
      </c>
      <c r="C1179" t="s">
        <v>1285</v>
      </c>
      <c r="D1179" s="1">
        <v>46038</v>
      </c>
      <c r="E1179" t="s">
        <v>1286</v>
      </c>
      <c r="F1179">
        <v>9</v>
      </c>
      <c r="G1179">
        <v>197</v>
      </c>
      <c r="H1179" t="str">
        <f>VLOOKUP(G1179,[1]OPERADORES!$A:$B,2,0)</f>
        <v xml:space="preserve">POLIANA LORRANE DE AMORIM </v>
      </c>
      <c r="I1179" t="s">
        <v>21</v>
      </c>
      <c r="J1179" t="s">
        <v>1278</v>
      </c>
      <c r="K1179" t="s">
        <v>1279</v>
      </c>
      <c r="L1179">
        <v>84144</v>
      </c>
      <c r="M1179" t="s">
        <v>1287</v>
      </c>
      <c r="O1179" t="s">
        <v>11</v>
      </c>
      <c r="P1179">
        <v>5403</v>
      </c>
      <c r="Q1179">
        <v>4</v>
      </c>
      <c r="R1179">
        <v>59.98</v>
      </c>
      <c r="S1179">
        <v>239.92</v>
      </c>
      <c r="T1179">
        <v>208</v>
      </c>
      <c r="U1179">
        <v>13.3</v>
      </c>
      <c r="V1179" t="str">
        <f>VLOOKUP(L1179,'[2]tabela de preços'!$A:$D,4,0)</f>
        <v>BRASILUX</v>
      </c>
      <c r="W1179" t="str">
        <f>VLOOKUP(L1179,'[2]tabela de preços'!$A:$F,6,0)</f>
        <v>ESMALTES</v>
      </c>
      <c r="X1179" t="str">
        <f>VLOOKUP(L1179,'[2]tabela de preços'!$A:$G,7,0)</f>
        <v>INDUSTRIAL</v>
      </c>
    </row>
    <row r="1180" spans="1:24" hidden="1" x14ac:dyDescent="0.3">
      <c r="A1180" t="s">
        <v>1275</v>
      </c>
      <c r="C1180" t="s">
        <v>1285</v>
      </c>
      <c r="D1180" s="1">
        <v>46038</v>
      </c>
      <c r="E1180" t="s">
        <v>1286</v>
      </c>
      <c r="F1180">
        <v>9</v>
      </c>
      <c r="G1180">
        <v>197</v>
      </c>
      <c r="H1180" t="str">
        <f>VLOOKUP(G1180,[1]OPERADORES!$A:$B,2,0)</f>
        <v xml:space="preserve">POLIANA LORRANE DE AMORIM </v>
      </c>
      <c r="I1180" t="s">
        <v>21</v>
      </c>
      <c r="J1180" t="s">
        <v>1278</v>
      </c>
      <c r="K1180" t="s">
        <v>1279</v>
      </c>
      <c r="L1180">
        <v>84335</v>
      </c>
      <c r="M1180" t="s">
        <v>269</v>
      </c>
      <c r="O1180" t="s">
        <v>11</v>
      </c>
      <c r="P1180">
        <v>5403</v>
      </c>
      <c r="Q1180">
        <v>4</v>
      </c>
      <c r="R1180">
        <v>59.98</v>
      </c>
      <c r="S1180">
        <v>239.92</v>
      </c>
      <c r="T1180">
        <v>202.6</v>
      </c>
      <c r="U1180">
        <v>15.56</v>
      </c>
      <c r="V1180" t="str">
        <f>VLOOKUP(L1180,'[2]tabela de preços'!$A:$D,4,0)</f>
        <v>BRASILUX</v>
      </c>
      <c r="W1180" t="str">
        <f>VLOOKUP(L1180,'[2]tabela de preços'!$A:$F,6,0)</f>
        <v>ESMALTES</v>
      </c>
      <c r="X1180" t="str">
        <f>VLOOKUP(L1180,'[2]tabela de preços'!$A:$G,7,0)</f>
        <v>INDUSTRIAL</v>
      </c>
    </row>
    <row r="1181" spans="1:24" hidden="1" x14ac:dyDescent="0.3">
      <c r="A1181" t="s">
        <v>1275</v>
      </c>
      <c r="C1181" t="s">
        <v>1285</v>
      </c>
      <c r="D1181" s="1">
        <v>46038</v>
      </c>
      <c r="E1181" t="s">
        <v>1286</v>
      </c>
      <c r="F1181">
        <v>9</v>
      </c>
      <c r="G1181">
        <v>197</v>
      </c>
      <c r="H1181" t="str">
        <f>VLOOKUP(G1181,[1]OPERADORES!$A:$B,2,0)</f>
        <v xml:space="preserve">POLIANA LORRANE DE AMORIM </v>
      </c>
      <c r="I1181" t="s">
        <v>21</v>
      </c>
      <c r="J1181" t="s">
        <v>1278</v>
      </c>
      <c r="K1181" t="s">
        <v>1279</v>
      </c>
      <c r="L1181">
        <v>84342</v>
      </c>
      <c r="M1181" t="s">
        <v>498</v>
      </c>
      <c r="O1181" t="s">
        <v>11</v>
      </c>
      <c r="P1181">
        <v>5403</v>
      </c>
      <c r="Q1181">
        <v>4</v>
      </c>
      <c r="R1181">
        <v>59.98</v>
      </c>
      <c r="S1181">
        <v>239.92</v>
      </c>
      <c r="T1181">
        <v>183.12</v>
      </c>
      <c r="U1181">
        <v>23.67</v>
      </c>
      <c r="V1181" t="str">
        <f>VLOOKUP(L1181,'[2]tabela de preços'!$A:$D,4,0)</f>
        <v>BRASILUX</v>
      </c>
      <c r="W1181" t="str">
        <f>VLOOKUP(L1181,'[2]tabela de preços'!$A:$F,6,0)</f>
        <v>ESMALTES</v>
      </c>
      <c r="X1181" t="str">
        <f>VLOOKUP(L1181,'[2]tabela de preços'!$A:$G,7,0)</f>
        <v>INDUSTRIAL</v>
      </c>
    </row>
    <row r="1182" spans="1:24" hidden="1" x14ac:dyDescent="0.3">
      <c r="A1182" t="s">
        <v>1275</v>
      </c>
      <c r="C1182" t="s">
        <v>1285</v>
      </c>
      <c r="D1182" s="1">
        <v>46038</v>
      </c>
      <c r="E1182" t="s">
        <v>1286</v>
      </c>
      <c r="F1182">
        <v>9</v>
      </c>
      <c r="G1182">
        <v>197</v>
      </c>
      <c r="H1182" t="str">
        <f>VLOOKUP(G1182,[1]OPERADORES!$A:$B,2,0)</f>
        <v xml:space="preserve">POLIANA LORRANE DE AMORIM </v>
      </c>
      <c r="I1182" t="s">
        <v>21</v>
      </c>
      <c r="J1182" t="s">
        <v>1278</v>
      </c>
      <c r="K1182" t="s">
        <v>1279</v>
      </c>
      <c r="L1182">
        <v>84145</v>
      </c>
      <c r="M1182" t="s">
        <v>301</v>
      </c>
      <c r="O1182" t="s">
        <v>11</v>
      </c>
      <c r="P1182">
        <v>5403</v>
      </c>
      <c r="Q1182">
        <v>12</v>
      </c>
      <c r="R1182">
        <v>59.98</v>
      </c>
      <c r="S1182">
        <v>719.76</v>
      </c>
      <c r="T1182">
        <v>624.12</v>
      </c>
      <c r="U1182">
        <v>13.29</v>
      </c>
      <c r="V1182" t="str">
        <f>VLOOKUP(L1182,'[2]tabela de preços'!$A:$D,4,0)</f>
        <v>BRASILUX</v>
      </c>
      <c r="W1182" t="str">
        <f>VLOOKUP(L1182,'[2]tabela de preços'!$A:$F,6,0)</f>
        <v>ESMALTES</v>
      </c>
      <c r="X1182" t="str">
        <f>VLOOKUP(L1182,'[2]tabela de preços'!$A:$G,7,0)</f>
        <v>INDUSTRIAL</v>
      </c>
    </row>
    <row r="1183" spans="1:24" hidden="1" x14ac:dyDescent="0.3">
      <c r="A1183" t="s">
        <v>1275</v>
      </c>
      <c r="C1183" t="s">
        <v>1285</v>
      </c>
      <c r="D1183" s="1">
        <v>46038</v>
      </c>
      <c r="E1183" t="s">
        <v>1286</v>
      </c>
      <c r="F1183">
        <v>9</v>
      </c>
      <c r="G1183">
        <v>197</v>
      </c>
      <c r="H1183" t="str">
        <f>VLOOKUP(G1183,[1]OPERADORES!$A:$B,2,0)</f>
        <v xml:space="preserve">POLIANA LORRANE DE AMORIM </v>
      </c>
      <c r="I1183" t="s">
        <v>21</v>
      </c>
      <c r="J1183" t="s">
        <v>1278</v>
      </c>
      <c r="K1183" t="s">
        <v>1279</v>
      </c>
      <c r="L1183">
        <v>84344</v>
      </c>
      <c r="M1183" t="s">
        <v>1000</v>
      </c>
      <c r="O1183" t="s">
        <v>11</v>
      </c>
      <c r="P1183">
        <v>5403</v>
      </c>
      <c r="Q1183">
        <v>4</v>
      </c>
      <c r="R1183">
        <v>59.98</v>
      </c>
      <c r="S1183">
        <v>239.92</v>
      </c>
      <c r="T1183">
        <v>198.64</v>
      </c>
      <c r="U1183">
        <v>17.21</v>
      </c>
      <c r="V1183" t="str">
        <f>VLOOKUP(L1183,'[2]tabela de preços'!$A:$D,4,0)</f>
        <v>BRASILUX</v>
      </c>
      <c r="W1183" t="str">
        <f>VLOOKUP(L1183,'[2]tabela de preços'!$A:$F,6,0)</f>
        <v>ESMALTES</v>
      </c>
      <c r="X1183" t="str">
        <f>VLOOKUP(L1183,'[2]tabela de preços'!$A:$G,7,0)</f>
        <v>INDUSTRIAL</v>
      </c>
    </row>
    <row r="1184" spans="1:24" hidden="1" x14ac:dyDescent="0.3">
      <c r="A1184" t="s">
        <v>1275</v>
      </c>
      <c r="C1184" t="s">
        <v>1285</v>
      </c>
      <c r="D1184" s="1">
        <v>46038</v>
      </c>
      <c r="E1184" t="s">
        <v>1286</v>
      </c>
      <c r="F1184">
        <v>9</v>
      </c>
      <c r="G1184">
        <v>197</v>
      </c>
      <c r="H1184" t="str">
        <f>VLOOKUP(G1184,[1]OPERADORES!$A:$B,2,0)</f>
        <v xml:space="preserve">POLIANA LORRANE DE AMORIM </v>
      </c>
      <c r="I1184" t="s">
        <v>21</v>
      </c>
      <c r="J1184" t="s">
        <v>1278</v>
      </c>
      <c r="K1184" t="s">
        <v>1279</v>
      </c>
      <c r="L1184">
        <v>85292</v>
      </c>
      <c r="M1184" t="s">
        <v>1288</v>
      </c>
      <c r="O1184" t="s">
        <v>11</v>
      </c>
      <c r="P1184">
        <v>5403</v>
      </c>
      <c r="Q1184">
        <v>2</v>
      </c>
      <c r="R1184">
        <v>169.39</v>
      </c>
      <c r="S1184">
        <v>338.78</v>
      </c>
      <c r="T1184">
        <v>257.14</v>
      </c>
      <c r="U1184">
        <v>24.1</v>
      </c>
      <c r="V1184" t="str">
        <f>VLOOKUP(L1184,'[2]tabela de preços'!$A:$D,4,0)</f>
        <v>BRASILUX</v>
      </c>
      <c r="W1184" t="str">
        <f>VLOOKUP(L1184,'[2]tabela de preços'!$A:$F,6,0)</f>
        <v>EPOXI</v>
      </c>
      <c r="X1184" t="str">
        <f>VLOOKUP(L1184,'[2]tabela de preços'!$A:$G,7,0)</f>
        <v>INDUSTRIAL</v>
      </c>
    </row>
    <row r="1185" spans="1:24" hidden="1" x14ac:dyDescent="0.3">
      <c r="A1185" t="s">
        <v>1347</v>
      </c>
      <c r="C1185" t="s">
        <v>1348</v>
      </c>
      <c r="D1185" s="1">
        <v>46038</v>
      </c>
      <c r="E1185" t="s">
        <v>1349</v>
      </c>
      <c r="F1185">
        <v>9</v>
      </c>
      <c r="G1185">
        <v>236</v>
      </c>
      <c r="H1185" t="str">
        <f>VLOOKUP(G1185,[1]OPERADORES!$A:$B,2,0)</f>
        <v>DANIEL</v>
      </c>
      <c r="I1185" t="s">
        <v>21</v>
      </c>
      <c r="J1185" t="s">
        <v>1350</v>
      </c>
      <c r="K1185" t="s">
        <v>1351</v>
      </c>
      <c r="L1185">
        <v>86885</v>
      </c>
      <c r="M1185" t="s">
        <v>1352</v>
      </c>
      <c r="O1185" t="s">
        <v>11</v>
      </c>
      <c r="P1185">
        <v>5102</v>
      </c>
      <c r="Q1185">
        <v>1</v>
      </c>
      <c r="R1185">
        <v>94.9</v>
      </c>
      <c r="S1185">
        <v>94.9</v>
      </c>
      <c r="T1185">
        <v>77.599999999999994</v>
      </c>
      <c r="U1185">
        <v>18.23</v>
      </c>
      <c r="V1185" t="str">
        <f>VLOOKUP(L1185,'[2]tabela de preços'!$A:$D,4,0)</f>
        <v>VEDACIT</v>
      </c>
      <c r="W1185" t="str">
        <f>VLOOKUP(L1185,'[2]tabela de preços'!$A:$F,6,0)</f>
        <v>IMPERMEABILIZANTES</v>
      </c>
      <c r="X1185" t="str">
        <f>VLOOKUP(L1185,'[2]tabela de preços'!$A:$G,7,0)</f>
        <v>IMOBILIÁRIO</v>
      </c>
    </row>
    <row r="1186" spans="1:24" hidden="1" x14ac:dyDescent="0.3">
      <c r="A1186" t="s">
        <v>1381</v>
      </c>
      <c r="C1186" t="s">
        <v>1382</v>
      </c>
      <c r="D1186" s="1">
        <v>46038</v>
      </c>
      <c r="E1186" t="s">
        <v>1383</v>
      </c>
      <c r="F1186">
        <v>9</v>
      </c>
      <c r="G1186">
        <v>231</v>
      </c>
      <c r="H1186" t="str">
        <f>VLOOKUP(G1186,[1]OPERADORES!$A:$B,2,0)</f>
        <v>EDIJANE</v>
      </c>
      <c r="I1186" t="s">
        <v>168</v>
      </c>
      <c r="J1186" t="s">
        <v>1384</v>
      </c>
      <c r="K1186" t="s">
        <v>1385</v>
      </c>
      <c r="L1186">
        <v>85318</v>
      </c>
      <c r="M1186" t="s">
        <v>258</v>
      </c>
      <c r="O1186" t="s">
        <v>11</v>
      </c>
      <c r="P1186">
        <v>6102</v>
      </c>
      <c r="Q1186">
        <v>1</v>
      </c>
      <c r="R1186">
        <v>775.32</v>
      </c>
      <c r="S1186">
        <v>775.32</v>
      </c>
      <c r="T1186">
        <v>552.80999999999995</v>
      </c>
      <c r="U1186">
        <v>28.7</v>
      </c>
      <c r="V1186" t="str">
        <f>VLOOKUP(L1186,'[2]tabela de preços'!$A:$D,4,0)</f>
        <v>BRASILUX</v>
      </c>
      <c r="W1186" t="str">
        <f>VLOOKUP(L1186,'[2]tabela de preços'!$A:$F,6,0)</f>
        <v>TINTA EM PÓ</v>
      </c>
      <c r="X1186" t="str">
        <f>VLOOKUP(L1186,'[2]tabela de preços'!$A:$G,7,0)</f>
        <v>INDUSTRIAL</v>
      </c>
    </row>
    <row r="1187" spans="1:24" hidden="1" x14ac:dyDescent="0.3">
      <c r="A1187" t="s">
        <v>1381</v>
      </c>
      <c r="C1187" t="s">
        <v>1382</v>
      </c>
      <c r="D1187" s="1">
        <v>46038</v>
      </c>
      <c r="E1187" t="s">
        <v>1383</v>
      </c>
      <c r="F1187">
        <v>9</v>
      </c>
      <c r="G1187">
        <v>231</v>
      </c>
      <c r="H1187" t="str">
        <f>VLOOKUP(G1187,[1]OPERADORES!$A:$B,2,0)</f>
        <v>EDIJANE</v>
      </c>
      <c r="I1187" t="s">
        <v>168</v>
      </c>
      <c r="J1187" t="s">
        <v>1384</v>
      </c>
      <c r="K1187" t="s">
        <v>1385</v>
      </c>
      <c r="L1187">
        <v>85649</v>
      </c>
      <c r="M1187" t="s">
        <v>478</v>
      </c>
      <c r="O1187" t="s">
        <v>11</v>
      </c>
      <c r="P1187">
        <v>6403</v>
      </c>
      <c r="Q1187">
        <v>6</v>
      </c>
      <c r="R1187">
        <v>9.1199999999999992</v>
      </c>
      <c r="S1187">
        <v>54.72</v>
      </c>
      <c r="T1187">
        <v>41.52</v>
      </c>
      <c r="U1187">
        <v>24.12</v>
      </c>
      <c r="V1187" t="str">
        <f>VLOOKUP(L1187,'[2]tabela de preços'!$A:$D,4,0)</f>
        <v>UNIPEGA</v>
      </c>
      <c r="W1187" t="str">
        <f>VLOOKUP(L1187,'[2]tabela de preços'!$A:$F,6,0)</f>
        <v xml:space="preserve">SPRAYS </v>
      </c>
      <c r="X1187" t="str">
        <f>VLOOKUP(L1187,'[2]tabela de preços'!$A:$G,7,0)</f>
        <v>AUTOMOTIVO</v>
      </c>
    </row>
    <row r="1188" spans="1:24" hidden="1" x14ac:dyDescent="0.3">
      <c r="A1188" t="s">
        <v>1389</v>
      </c>
      <c r="C1188" t="s">
        <v>1400</v>
      </c>
      <c r="D1188" s="1">
        <v>46038</v>
      </c>
      <c r="E1188" t="s">
        <v>1401</v>
      </c>
      <c r="F1188">
        <v>9</v>
      </c>
      <c r="G1188">
        <v>230</v>
      </c>
      <c r="H1188" t="str">
        <f>VLOOKUP(G1188,[1]OPERADORES!$A:$B,2,0)</f>
        <v>SÔNIA</v>
      </c>
      <c r="I1188" t="s">
        <v>21</v>
      </c>
      <c r="J1188" t="s">
        <v>66</v>
      </c>
      <c r="K1188" t="s">
        <v>1392</v>
      </c>
      <c r="L1188">
        <v>84896</v>
      </c>
      <c r="M1188" t="s">
        <v>1197</v>
      </c>
      <c r="O1188" t="s">
        <v>11</v>
      </c>
      <c r="P1188">
        <v>5403</v>
      </c>
      <c r="Q1188">
        <v>1</v>
      </c>
      <c r="R1188">
        <v>155.59</v>
      </c>
      <c r="S1188">
        <v>155.59</v>
      </c>
      <c r="T1188">
        <v>118.1</v>
      </c>
      <c r="U1188">
        <v>24.1</v>
      </c>
      <c r="V1188" t="str">
        <f>VLOOKUP(L1188,'[2]tabela de preços'!$A:$D,4,0)</f>
        <v>BRASILUX</v>
      </c>
      <c r="W1188" t="str">
        <f>VLOOKUP(L1188,'[2]tabela de preços'!$A:$F,6,0)</f>
        <v>EPOXI</v>
      </c>
      <c r="X1188" t="str">
        <f>VLOOKUP(L1188,'[2]tabela de preços'!$A:$G,7,0)</f>
        <v>INDUSTRIAL</v>
      </c>
    </row>
    <row r="1189" spans="1:24" hidden="1" x14ac:dyDescent="0.3">
      <c r="A1189" t="s">
        <v>1468</v>
      </c>
      <c r="C1189" t="s">
        <v>1472</v>
      </c>
      <c r="D1189" s="1">
        <v>46038</v>
      </c>
      <c r="E1189" t="s">
        <v>1473</v>
      </c>
      <c r="F1189">
        <v>9</v>
      </c>
      <c r="G1189">
        <v>174</v>
      </c>
      <c r="H1189" t="str">
        <f>VLOOKUP(G1189,[1]OPERADORES!$A:$B,2,0)</f>
        <v>MIRIÃ LOBATO RODRIGUES</v>
      </c>
      <c r="I1189" t="s">
        <v>21</v>
      </c>
      <c r="J1189" t="s">
        <v>494</v>
      </c>
      <c r="K1189" t="s">
        <v>1471</v>
      </c>
      <c r="L1189">
        <v>10226</v>
      </c>
      <c r="M1189" t="s">
        <v>145</v>
      </c>
      <c r="O1189" t="s">
        <v>11</v>
      </c>
      <c r="P1189">
        <v>5102</v>
      </c>
      <c r="Q1189">
        <v>102</v>
      </c>
      <c r="R1189">
        <v>2.79</v>
      </c>
      <c r="S1189">
        <v>284.58</v>
      </c>
      <c r="T1189">
        <v>236.64</v>
      </c>
      <c r="U1189">
        <v>16.850000000000001</v>
      </c>
      <c r="V1189" t="str">
        <f>VLOOKUP(L1189,'[2]tabela de preços'!$A:$D,4,0)</f>
        <v>NORTON</v>
      </c>
      <c r="W1189" t="str">
        <f>VLOOKUP(L1189,'[2]tabela de preços'!$A:$F,6,0)</f>
        <v xml:space="preserve">DISCOS / LIXAS / ABRASIVOS </v>
      </c>
      <c r="X1189" t="str">
        <f>VLOOKUP(L1189,'[2]tabela de preços'!$A:$G,7,0)</f>
        <v>AUTOMOTIVO</v>
      </c>
    </row>
    <row r="1190" spans="1:24" hidden="1" x14ac:dyDescent="0.3">
      <c r="A1190" t="s">
        <v>1468</v>
      </c>
      <c r="C1190" t="s">
        <v>1472</v>
      </c>
      <c r="D1190" s="1">
        <v>46038</v>
      </c>
      <c r="E1190" t="s">
        <v>1473</v>
      </c>
      <c r="F1190">
        <v>9</v>
      </c>
      <c r="G1190">
        <v>174</v>
      </c>
      <c r="H1190" t="str">
        <f>VLOOKUP(G1190,[1]OPERADORES!$A:$B,2,0)</f>
        <v>MIRIÃ LOBATO RODRIGUES</v>
      </c>
      <c r="I1190" t="s">
        <v>21</v>
      </c>
      <c r="J1190" t="s">
        <v>494</v>
      </c>
      <c r="K1190" t="s">
        <v>1471</v>
      </c>
      <c r="L1190">
        <v>85498</v>
      </c>
      <c r="M1190" t="s">
        <v>1474</v>
      </c>
      <c r="O1190" t="s">
        <v>411</v>
      </c>
      <c r="P1190">
        <v>5403</v>
      </c>
      <c r="Q1190">
        <v>5</v>
      </c>
      <c r="R1190">
        <v>42.12</v>
      </c>
      <c r="S1190">
        <v>210.6</v>
      </c>
      <c r="T1190">
        <v>150.15</v>
      </c>
      <c r="U1190">
        <v>28.7</v>
      </c>
      <c r="V1190" t="str">
        <f>VLOOKUP(L1190,'[2]tabela de preços'!$A:$D,4,0)</f>
        <v>SHERWIN WILLIAMS</v>
      </c>
      <c r="W1190" t="str">
        <f>VLOOKUP(L1190,'[2]tabela de preços'!$A:$F,6,0)</f>
        <v>TINTAS POLIÉSTER</v>
      </c>
      <c r="X1190" t="str">
        <f>VLOOKUP(L1190,'[2]tabela de preços'!$A:$G,7,0)</f>
        <v>AUTOMOTIVO</v>
      </c>
    </row>
    <row r="1191" spans="1:24" hidden="1" x14ac:dyDescent="0.3">
      <c r="A1191" t="s">
        <v>1468</v>
      </c>
      <c r="C1191" t="s">
        <v>1472</v>
      </c>
      <c r="D1191" s="1">
        <v>46038</v>
      </c>
      <c r="E1191" t="s">
        <v>1473</v>
      </c>
      <c r="F1191">
        <v>9</v>
      </c>
      <c r="G1191">
        <v>174</v>
      </c>
      <c r="H1191" t="str">
        <f>VLOOKUP(G1191,[1]OPERADORES!$A:$B,2,0)</f>
        <v>MIRIÃ LOBATO RODRIGUES</v>
      </c>
      <c r="I1191" t="s">
        <v>21</v>
      </c>
      <c r="J1191" t="s">
        <v>494</v>
      </c>
      <c r="K1191" t="s">
        <v>1471</v>
      </c>
      <c r="L1191">
        <v>15</v>
      </c>
      <c r="M1191" t="s">
        <v>205</v>
      </c>
      <c r="O1191" t="s">
        <v>11</v>
      </c>
      <c r="P1191">
        <v>5102</v>
      </c>
      <c r="Q1191">
        <v>50</v>
      </c>
      <c r="R1191">
        <v>5.79</v>
      </c>
      <c r="S1191">
        <v>289.5</v>
      </c>
      <c r="T1191">
        <v>208</v>
      </c>
      <c r="U1191">
        <v>28.15</v>
      </c>
      <c r="V1191" t="str">
        <f>VLOOKUP(L1191,'[2]tabela de preços'!$A:$D,4,0)</f>
        <v>3M</v>
      </c>
      <c r="W1191" t="str">
        <f>VLOOKUP(L1191,'[2]tabela de preços'!$A:$F,6,0)</f>
        <v>LIXA DÁGUA</v>
      </c>
      <c r="X1191" t="str">
        <f>VLOOKUP(L1191,'[2]tabela de preços'!$A:$G,7,0)</f>
        <v>AUTOMOTIVO</v>
      </c>
    </row>
    <row r="1192" spans="1:24" hidden="1" x14ac:dyDescent="0.3">
      <c r="A1192" t="s">
        <v>1468</v>
      </c>
      <c r="C1192" t="s">
        <v>1472</v>
      </c>
      <c r="D1192" s="1">
        <v>46038</v>
      </c>
      <c r="E1192" t="s">
        <v>1473</v>
      </c>
      <c r="F1192">
        <v>9</v>
      </c>
      <c r="G1192">
        <v>174</v>
      </c>
      <c r="H1192" t="str">
        <f>VLOOKUP(G1192,[1]OPERADORES!$A:$B,2,0)</f>
        <v>MIRIÃ LOBATO RODRIGUES</v>
      </c>
      <c r="I1192" t="s">
        <v>21</v>
      </c>
      <c r="J1192" t="s">
        <v>494</v>
      </c>
      <c r="K1192" t="s">
        <v>1471</v>
      </c>
      <c r="L1192">
        <v>10238</v>
      </c>
      <c r="M1192" t="s">
        <v>79</v>
      </c>
      <c r="O1192" t="s">
        <v>11</v>
      </c>
      <c r="P1192">
        <v>5102</v>
      </c>
      <c r="Q1192">
        <v>200</v>
      </c>
      <c r="R1192">
        <v>2.79</v>
      </c>
      <c r="S1192">
        <v>558</v>
      </c>
      <c r="T1192">
        <v>448</v>
      </c>
      <c r="U1192">
        <v>19.71</v>
      </c>
      <c r="V1192" t="str">
        <f>VLOOKUP(L1192,'[2]tabela de preços'!$A:$D,4,0)</f>
        <v>NORTON</v>
      </c>
      <c r="W1192" t="str">
        <f>VLOOKUP(L1192,'[2]tabela de preços'!$A:$F,6,0)</f>
        <v xml:space="preserve">DISCOS / LIXAS / ABRASIVOS </v>
      </c>
      <c r="X1192" t="str">
        <f>VLOOKUP(L1192,'[2]tabela de preços'!$A:$G,7,0)</f>
        <v>AUTOMOTIVO</v>
      </c>
    </row>
    <row r="1193" spans="1:24" hidden="1" x14ac:dyDescent="0.3">
      <c r="A1193" t="s">
        <v>1468</v>
      </c>
      <c r="C1193" t="s">
        <v>1472</v>
      </c>
      <c r="D1193" s="1">
        <v>46038</v>
      </c>
      <c r="E1193" t="s">
        <v>1473</v>
      </c>
      <c r="F1193">
        <v>9</v>
      </c>
      <c r="G1193">
        <v>174</v>
      </c>
      <c r="H1193" t="str">
        <f>VLOOKUP(G1193,[1]OPERADORES!$A:$B,2,0)</f>
        <v>MIRIÃ LOBATO RODRIGUES</v>
      </c>
      <c r="I1193" t="s">
        <v>21</v>
      </c>
      <c r="J1193" t="s">
        <v>494</v>
      </c>
      <c r="K1193" t="s">
        <v>1471</v>
      </c>
      <c r="L1193">
        <v>10242</v>
      </c>
      <c r="M1193" t="s">
        <v>82</v>
      </c>
      <c r="O1193" t="s">
        <v>11</v>
      </c>
      <c r="P1193">
        <v>5102</v>
      </c>
      <c r="Q1193">
        <v>150</v>
      </c>
      <c r="R1193">
        <v>2.79</v>
      </c>
      <c r="S1193">
        <v>418.5</v>
      </c>
      <c r="T1193">
        <v>336</v>
      </c>
      <c r="U1193">
        <v>19.71</v>
      </c>
      <c r="V1193" t="str">
        <f>VLOOKUP(L1193,'[2]tabela de preços'!$A:$D,4,0)</f>
        <v>NORTON</v>
      </c>
      <c r="W1193" t="str">
        <f>VLOOKUP(L1193,'[2]tabela de preços'!$A:$F,6,0)</f>
        <v xml:space="preserve">DISCOS / LIXAS / ABRASIVOS </v>
      </c>
      <c r="X1193" t="str">
        <f>VLOOKUP(L1193,'[2]tabela de preços'!$A:$G,7,0)</f>
        <v>AUTOMOTIVO</v>
      </c>
    </row>
    <row r="1194" spans="1:24" hidden="1" x14ac:dyDescent="0.3">
      <c r="A1194" t="s">
        <v>1468</v>
      </c>
      <c r="C1194" t="s">
        <v>1472</v>
      </c>
      <c r="D1194" s="1">
        <v>46038</v>
      </c>
      <c r="E1194" t="s">
        <v>1473</v>
      </c>
      <c r="F1194">
        <v>9</v>
      </c>
      <c r="G1194">
        <v>174</v>
      </c>
      <c r="H1194" t="str">
        <f>VLOOKUP(G1194,[1]OPERADORES!$A:$B,2,0)</f>
        <v>MIRIÃ LOBATO RODRIGUES</v>
      </c>
      <c r="I1194" t="s">
        <v>21</v>
      </c>
      <c r="J1194" t="s">
        <v>494</v>
      </c>
      <c r="K1194" t="s">
        <v>1471</v>
      </c>
      <c r="L1194">
        <v>10243</v>
      </c>
      <c r="M1194" t="s">
        <v>83</v>
      </c>
      <c r="O1194" t="s">
        <v>11</v>
      </c>
      <c r="P1194">
        <v>5102</v>
      </c>
      <c r="Q1194">
        <v>200</v>
      </c>
      <c r="R1194">
        <v>2.79</v>
      </c>
      <c r="S1194">
        <v>558</v>
      </c>
      <c r="T1194">
        <v>386</v>
      </c>
      <c r="U1194">
        <v>30.82</v>
      </c>
      <c r="V1194" t="str">
        <f>VLOOKUP(L1194,'[2]tabela de preços'!$A:$D,4,0)</f>
        <v>NORTON</v>
      </c>
      <c r="W1194" t="str">
        <f>VLOOKUP(L1194,'[2]tabela de preços'!$A:$F,6,0)</f>
        <v xml:space="preserve">DISCOS / LIXAS / ABRASIVOS </v>
      </c>
      <c r="X1194" t="str">
        <f>VLOOKUP(L1194,'[2]tabela de preços'!$A:$G,7,0)</f>
        <v>AUTOMOTIVO</v>
      </c>
    </row>
    <row r="1195" spans="1:24" hidden="1" x14ac:dyDescent="0.3">
      <c r="A1195" t="s">
        <v>1468</v>
      </c>
      <c r="C1195" t="s">
        <v>1472</v>
      </c>
      <c r="D1195" s="1">
        <v>46038</v>
      </c>
      <c r="E1195" t="s">
        <v>1473</v>
      </c>
      <c r="F1195">
        <v>9</v>
      </c>
      <c r="G1195">
        <v>174</v>
      </c>
      <c r="H1195" t="str">
        <f>VLOOKUP(G1195,[1]OPERADORES!$A:$B,2,0)</f>
        <v>MIRIÃ LOBATO RODRIGUES</v>
      </c>
      <c r="I1195" t="s">
        <v>21</v>
      </c>
      <c r="J1195" t="s">
        <v>494</v>
      </c>
      <c r="K1195" t="s">
        <v>1471</v>
      </c>
      <c r="L1195">
        <v>10244</v>
      </c>
      <c r="M1195" t="s">
        <v>84</v>
      </c>
      <c r="O1195" t="s">
        <v>11</v>
      </c>
      <c r="P1195">
        <v>5102</v>
      </c>
      <c r="Q1195">
        <v>50</v>
      </c>
      <c r="R1195">
        <v>2.79</v>
      </c>
      <c r="S1195">
        <v>139.5</v>
      </c>
      <c r="T1195">
        <v>96.5</v>
      </c>
      <c r="U1195">
        <v>30.82</v>
      </c>
      <c r="V1195" t="str">
        <f>VLOOKUP(L1195,'[2]tabela de preços'!$A:$D,4,0)</f>
        <v>NORTON</v>
      </c>
      <c r="W1195" t="str">
        <f>VLOOKUP(L1195,'[2]tabela de preços'!$A:$F,6,0)</f>
        <v xml:space="preserve">DISCOS / LIXAS / ABRASIVOS </v>
      </c>
      <c r="X1195" t="str">
        <f>VLOOKUP(L1195,'[2]tabela de preços'!$A:$G,7,0)</f>
        <v>AUTOMOTIVO</v>
      </c>
    </row>
    <row r="1196" spans="1:24" hidden="1" x14ac:dyDescent="0.3">
      <c r="A1196" t="s">
        <v>1468</v>
      </c>
      <c r="C1196" t="s">
        <v>1472</v>
      </c>
      <c r="D1196" s="1">
        <v>46038</v>
      </c>
      <c r="E1196" t="s">
        <v>1473</v>
      </c>
      <c r="F1196">
        <v>9</v>
      </c>
      <c r="G1196">
        <v>174</v>
      </c>
      <c r="H1196" t="str">
        <f>VLOOKUP(G1196,[1]OPERADORES!$A:$B,2,0)</f>
        <v>MIRIÃ LOBATO RODRIGUES</v>
      </c>
      <c r="I1196" t="s">
        <v>21</v>
      </c>
      <c r="J1196" t="s">
        <v>494</v>
      </c>
      <c r="K1196" t="s">
        <v>1471</v>
      </c>
      <c r="L1196">
        <v>10245</v>
      </c>
      <c r="M1196" t="s">
        <v>195</v>
      </c>
      <c r="O1196" t="s">
        <v>11</v>
      </c>
      <c r="P1196">
        <v>5102</v>
      </c>
      <c r="Q1196">
        <v>100</v>
      </c>
      <c r="R1196">
        <v>2.79</v>
      </c>
      <c r="S1196">
        <v>279</v>
      </c>
      <c r="T1196">
        <v>193</v>
      </c>
      <c r="U1196">
        <v>30.82</v>
      </c>
      <c r="V1196" t="str">
        <f>VLOOKUP(L1196,'[2]tabela de preços'!$A:$D,4,0)</f>
        <v>NORTON</v>
      </c>
      <c r="W1196" t="str">
        <f>VLOOKUP(L1196,'[2]tabela de preços'!$A:$F,6,0)</f>
        <v xml:space="preserve">DISCOS / LIXAS / ABRASIVOS </v>
      </c>
      <c r="X1196" t="str">
        <f>VLOOKUP(L1196,'[2]tabela de preços'!$A:$G,7,0)</f>
        <v>AUTOMOTIVO</v>
      </c>
    </row>
    <row r="1197" spans="1:24" hidden="1" x14ac:dyDescent="0.3">
      <c r="A1197" t="s">
        <v>1468</v>
      </c>
      <c r="C1197" t="s">
        <v>1472</v>
      </c>
      <c r="D1197" s="1">
        <v>46038</v>
      </c>
      <c r="E1197" t="s">
        <v>1473</v>
      </c>
      <c r="F1197">
        <v>9</v>
      </c>
      <c r="G1197">
        <v>174</v>
      </c>
      <c r="H1197" t="str">
        <f>VLOOKUP(G1197,[1]OPERADORES!$A:$B,2,0)</f>
        <v>MIRIÃ LOBATO RODRIGUES</v>
      </c>
      <c r="I1197" t="s">
        <v>21</v>
      </c>
      <c r="J1197" t="s">
        <v>494</v>
      </c>
      <c r="K1197" t="s">
        <v>1471</v>
      </c>
      <c r="L1197">
        <v>10246</v>
      </c>
      <c r="M1197" t="s">
        <v>206</v>
      </c>
      <c r="O1197" t="s">
        <v>11</v>
      </c>
      <c r="P1197">
        <v>5102</v>
      </c>
      <c r="Q1197">
        <v>100</v>
      </c>
      <c r="R1197">
        <v>2.79</v>
      </c>
      <c r="S1197">
        <v>279</v>
      </c>
      <c r="T1197">
        <v>193</v>
      </c>
      <c r="U1197">
        <v>30.82</v>
      </c>
      <c r="V1197" t="str">
        <f>VLOOKUP(L1197,'[2]tabela de preços'!$A:$D,4,0)</f>
        <v>NORTON</v>
      </c>
      <c r="W1197" t="str">
        <f>VLOOKUP(L1197,'[2]tabela de preços'!$A:$F,6,0)</f>
        <v xml:space="preserve">DISCOS / LIXAS / ABRASIVOS </v>
      </c>
      <c r="X1197" t="str">
        <f>VLOOKUP(L1197,'[2]tabela de preços'!$A:$G,7,0)</f>
        <v>AUTOMOTIVO</v>
      </c>
    </row>
    <row r="1198" spans="1:24" hidden="1" x14ac:dyDescent="0.3">
      <c r="A1198" t="s">
        <v>1468</v>
      </c>
      <c r="C1198" t="s">
        <v>1472</v>
      </c>
      <c r="D1198" s="1">
        <v>46038</v>
      </c>
      <c r="E1198" t="s">
        <v>1473</v>
      </c>
      <c r="F1198">
        <v>9</v>
      </c>
      <c r="G1198">
        <v>174</v>
      </c>
      <c r="H1198" t="str">
        <f>VLOOKUP(G1198,[1]OPERADORES!$A:$B,2,0)</f>
        <v>MIRIÃ LOBATO RODRIGUES</v>
      </c>
      <c r="I1198" t="s">
        <v>21</v>
      </c>
      <c r="J1198" t="s">
        <v>494</v>
      </c>
      <c r="K1198" t="s">
        <v>1471</v>
      </c>
      <c r="L1198">
        <v>21321</v>
      </c>
      <c r="M1198" t="s">
        <v>272</v>
      </c>
      <c r="O1198" t="s">
        <v>11</v>
      </c>
      <c r="P1198">
        <v>5102</v>
      </c>
      <c r="Q1198">
        <v>8</v>
      </c>
      <c r="R1198">
        <v>20.239999999999998</v>
      </c>
      <c r="S1198">
        <v>161.91999999999999</v>
      </c>
      <c r="T1198">
        <v>122.88</v>
      </c>
      <c r="U1198">
        <v>24.11</v>
      </c>
      <c r="V1198" t="str">
        <f>VLOOKUP(L1198,'[2]tabela de preços'!$A:$D,4,0)</f>
        <v>AUTO AMERICA</v>
      </c>
      <c r="W1198" t="str">
        <f>VLOOKUP(L1198,'[2]tabela de preços'!$A:$F,6,0)</f>
        <v>CERA  / LIMPEZA /  POLIMENTO VEICULAR</v>
      </c>
      <c r="X1198" t="str">
        <f>VLOOKUP(L1198,'[2]tabela de preços'!$A:$G,7,0)</f>
        <v>AUTOMOTIVO</v>
      </c>
    </row>
    <row r="1199" spans="1:24" hidden="1" x14ac:dyDescent="0.3">
      <c r="A1199" t="s">
        <v>1468</v>
      </c>
      <c r="C1199" t="s">
        <v>1472</v>
      </c>
      <c r="D1199" s="1">
        <v>46038</v>
      </c>
      <c r="E1199" t="s">
        <v>1473</v>
      </c>
      <c r="F1199">
        <v>9</v>
      </c>
      <c r="G1199">
        <v>174</v>
      </c>
      <c r="H1199" t="str">
        <f>VLOOKUP(G1199,[1]OPERADORES!$A:$B,2,0)</f>
        <v>MIRIÃ LOBATO RODRIGUES</v>
      </c>
      <c r="I1199" t="s">
        <v>21</v>
      </c>
      <c r="J1199" t="s">
        <v>494</v>
      </c>
      <c r="K1199" t="s">
        <v>1471</v>
      </c>
      <c r="L1199">
        <v>23287</v>
      </c>
      <c r="M1199" t="s">
        <v>273</v>
      </c>
      <c r="O1199" t="s">
        <v>11</v>
      </c>
      <c r="P1199">
        <v>5102</v>
      </c>
      <c r="Q1199">
        <v>4</v>
      </c>
      <c r="R1199">
        <v>39.979999999999997</v>
      </c>
      <c r="S1199">
        <v>159.91999999999999</v>
      </c>
      <c r="T1199">
        <v>121.4</v>
      </c>
      <c r="U1199">
        <v>24.09</v>
      </c>
      <c r="V1199" t="str">
        <f>VLOOKUP(L1199,'[2]tabela de preços'!$A:$D,4,0)</f>
        <v>AUTO AMERICA</v>
      </c>
      <c r="W1199" t="str">
        <f>VLOOKUP(L1199,'[2]tabela de preços'!$A:$F,6,0)</f>
        <v>CERA  / LIMPEZA /  POLIMENTO VEICULAR</v>
      </c>
      <c r="X1199" t="str">
        <f>VLOOKUP(L1199,'[2]tabela de preços'!$A:$G,7,0)</f>
        <v>AUTOMOTIVO</v>
      </c>
    </row>
    <row r="1200" spans="1:24" hidden="1" x14ac:dyDescent="0.3">
      <c r="A1200" t="s">
        <v>1486</v>
      </c>
      <c r="C1200" t="s">
        <v>1496</v>
      </c>
      <c r="D1200" s="1">
        <v>46038</v>
      </c>
      <c r="E1200" t="s">
        <v>1497</v>
      </c>
      <c r="F1200">
        <v>9</v>
      </c>
      <c r="G1200">
        <v>236</v>
      </c>
      <c r="H1200" t="str">
        <f>VLOOKUP(G1200,[1]OPERADORES!$A:$B,2,0)</f>
        <v>DANIEL</v>
      </c>
      <c r="I1200" t="s">
        <v>1489</v>
      </c>
      <c r="J1200" t="s">
        <v>1490</v>
      </c>
      <c r="K1200" t="s">
        <v>1491</v>
      </c>
      <c r="L1200">
        <v>22653</v>
      </c>
      <c r="M1200" t="s">
        <v>1498</v>
      </c>
      <c r="O1200" t="s">
        <v>11</v>
      </c>
      <c r="P1200">
        <v>6102</v>
      </c>
      <c r="Q1200">
        <v>50</v>
      </c>
      <c r="R1200">
        <v>17.79</v>
      </c>
      <c r="S1200">
        <v>889.5</v>
      </c>
      <c r="T1200">
        <v>675</v>
      </c>
      <c r="U1200">
        <v>24.11</v>
      </c>
      <c r="V1200" t="str">
        <f>VLOOKUP(L1200,'[2]tabela de preços'!$A:$D,4,0)</f>
        <v>WANDA</v>
      </c>
      <c r="W1200" t="str">
        <f>VLOOKUP(L1200,'[2]tabela de preços'!$A:$F,6,0)</f>
        <v>EMBALAGEM</v>
      </c>
      <c r="X1200" t="str">
        <f>VLOOKUP(L1200,'[2]tabela de preços'!$A:$G,7,0)</f>
        <v>AUTOMOTIVO</v>
      </c>
    </row>
    <row r="1201" spans="1:24" hidden="1" x14ac:dyDescent="0.3">
      <c r="A1201" t="s">
        <v>1486</v>
      </c>
      <c r="C1201" t="s">
        <v>1496</v>
      </c>
      <c r="D1201" s="1">
        <v>46038</v>
      </c>
      <c r="E1201" t="s">
        <v>1497</v>
      </c>
      <c r="F1201">
        <v>9</v>
      </c>
      <c r="G1201">
        <v>236</v>
      </c>
      <c r="H1201" t="str">
        <f>VLOOKUP(G1201,[1]OPERADORES!$A:$B,2,0)</f>
        <v>DANIEL</v>
      </c>
      <c r="I1201" t="s">
        <v>1489</v>
      </c>
      <c r="J1201" t="s">
        <v>1490</v>
      </c>
      <c r="K1201" t="s">
        <v>1491</v>
      </c>
      <c r="L1201">
        <v>9873</v>
      </c>
      <c r="M1201" t="s">
        <v>1499</v>
      </c>
      <c r="O1201" t="s">
        <v>11</v>
      </c>
      <c r="P1201">
        <v>6403</v>
      </c>
      <c r="Q1201">
        <v>1</v>
      </c>
      <c r="R1201">
        <v>663.32</v>
      </c>
      <c r="S1201">
        <v>663.32</v>
      </c>
      <c r="T1201">
        <v>472.96</v>
      </c>
      <c r="U1201">
        <v>28.7</v>
      </c>
      <c r="V1201" t="str">
        <f>VLOOKUP(L1201,'[2]tabela de preços'!$A:$D,4,0)</f>
        <v>WANDA</v>
      </c>
      <c r="W1201" t="str">
        <f>VLOOKUP(L1201,'[2]tabela de preços'!$A:$F,6,0)</f>
        <v>BASES POLIÉSTER</v>
      </c>
      <c r="X1201" t="str">
        <f>VLOOKUP(L1201,'[2]tabela de preços'!$A:$G,7,0)</f>
        <v>AUTOMOTIVO</v>
      </c>
    </row>
    <row r="1202" spans="1:24" hidden="1" x14ac:dyDescent="0.3">
      <c r="A1202" t="s">
        <v>1486</v>
      </c>
      <c r="C1202" t="s">
        <v>1496</v>
      </c>
      <c r="D1202" s="1">
        <v>46038</v>
      </c>
      <c r="E1202" t="s">
        <v>1497</v>
      </c>
      <c r="F1202">
        <v>9</v>
      </c>
      <c r="G1202">
        <v>236</v>
      </c>
      <c r="H1202" t="str">
        <f>VLOOKUP(G1202,[1]OPERADORES!$A:$B,2,0)</f>
        <v>DANIEL</v>
      </c>
      <c r="I1202" t="s">
        <v>1489</v>
      </c>
      <c r="J1202" t="s">
        <v>1490</v>
      </c>
      <c r="K1202" t="s">
        <v>1491</v>
      </c>
      <c r="L1202">
        <v>9884</v>
      </c>
      <c r="M1202" t="s">
        <v>1500</v>
      </c>
      <c r="O1202" t="s">
        <v>11</v>
      </c>
      <c r="P1202">
        <v>6403</v>
      </c>
      <c r="Q1202">
        <v>1</v>
      </c>
      <c r="R1202">
        <v>91.83</v>
      </c>
      <c r="S1202">
        <v>91.83</v>
      </c>
      <c r="T1202">
        <v>65.47</v>
      </c>
      <c r="U1202">
        <v>28.71</v>
      </c>
      <c r="V1202" t="str">
        <f>VLOOKUP(L1202,'[2]tabela de preços'!$A:$D,4,0)</f>
        <v>WANDA</v>
      </c>
      <c r="W1202" t="str">
        <f>VLOOKUP(L1202,'[2]tabela de preços'!$A:$F,6,0)</f>
        <v>BASES POLIÉSTER</v>
      </c>
      <c r="X1202" t="str">
        <f>VLOOKUP(L1202,'[2]tabela de preços'!$A:$G,7,0)</f>
        <v>AUTOMOTIVO</v>
      </c>
    </row>
    <row r="1203" spans="1:24" hidden="1" x14ac:dyDescent="0.3">
      <c r="A1203" t="s">
        <v>1486</v>
      </c>
      <c r="C1203" t="s">
        <v>1496</v>
      </c>
      <c r="D1203" s="1">
        <v>46038</v>
      </c>
      <c r="E1203" t="s">
        <v>1497</v>
      </c>
      <c r="F1203">
        <v>9</v>
      </c>
      <c r="G1203">
        <v>236</v>
      </c>
      <c r="H1203" t="str">
        <f>VLOOKUP(G1203,[1]OPERADORES!$A:$B,2,0)</f>
        <v>DANIEL</v>
      </c>
      <c r="I1203" t="s">
        <v>1489</v>
      </c>
      <c r="J1203" t="s">
        <v>1490</v>
      </c>
      <c r="K1203" t="s">
        <v>1491</v>
      </c>
      <c r="L1203">
        <v>9885</v>
      </c>
      <c r="M1203" t="s">
        <v>1501</v>
      </c>
      <c r="O1203" t="s">
        <v>11</v>
      </c>
      <c r="P1203">
        <v>6403</v>
      </c>
      <c r="Q1203">
        <v>1</v>
      </c>
      <c r="R1203">
        <v>118.92</v>
      </c>
      <c r="S1203">
        <v>118.92</v>
      </c>
      <c r="T1203">
        <v>84.79</v>
      </c>
      <c r="U1203">
        <v>28.7</v>
      </c>
      <c r="V1203" t="str">
        <f>VLOOKUP(L1203,'[2]tabela de preços'!$A:$D,4,0)</f>
        <v>WANDA</v>
      </c>
      <c r="W1203" t="str">
        <f>VLOOKUP(L1203,'[2]tabela de preços'!$A:$F,6,0)</f>
        <v>BASES POLIÉSTER</v>
      </c>
      <c r="X1203" t="str">
        <f>VLOOKUP(L1203,'[2]tabela de preços'!$A:$G,7,0)</f>
        <v>AUTOMOTIVO</v>
      </c>
    </row>
    <row r="1204" spans="1:24" hidden="1" x14ac:dyDescent="0.3">
      <c r="A1204" t="s">
        <v>1486</v>
      </c>
      <c r="C1204" t="s">
        <v>1496</v>
      </c>
      <c r="D1204" s="1">
        <v>46038</v>
      </c>
      <c r="E1204" t="s">
        <v>1497</v>
      </c>
      <c r="F1204">
        <v>9</v>
      </c>
      <c r="G1204">
        <v>236</v>
      </c>
      <c r="H1204" t="str">
        <f>VLOOKUP(G1204,[1]OPERADORES!$A:$B,2,0)</f>
        <v>DANIEL</v>
      </c>
      <c r="I1204" t="s">
        <v>1489</v>
      </c>
      <c r="J1204" t="s">
        <v>1490</v>
      </c>
      <c r="K1204" t="s">
        <v>1491</v>
      </c>
      <c r="L1204">
        <v>9893</v>
      </c>
      <c r="M1204" t="s">
        <v>1502</v>
      </c>
      <c r="O1204" t="s">
        <v>11</v>
      </c>
      <c r="P1204">
        <v>6403</v>
      </c>
      <c r="Q1204">
        <v>1</v>
      </c>
      <c r="R1204">
        <v>100.03</v>
      </c>
      <c r="S1204">
        <v>100.03</v>
      </c>
      <c r="T1204">
        <v>71.319999999999993</v>
      </c>
      <c r="U1204">
        <v>28.7</v>
      </c>
      <c r="V1204" t="str">
        <f>VLOOKUP(L1204,'[2]tabela de preços'!$A:$D,4,0)</f>
        <v>WANDA</v>
      </c>
      <c r="W1204" t="str">
        <f>VLOOKUP(L1204,'[2]tabela de preços'!$A:$F,6,0)</f>
        <v>BASES POLIÉSTER</v>
      </c>
      <c r="X1204" t="str">
        <f>VLOOKUP(L1204,'[2]tabela de preços'!$A:$G,7,0)</f>
        <v>AUTOMOTIVO</v>
      </c>
    </row>
    <row r="1205" spans="1:24" hidden="1" x14ac:dyDescent="0.3">
      <c r="A1205" t="s">
        <v>1486</v>
      </c>
      <c r="C1205" t="s">
        <v>1496</v>
      </c>
      <c r="D1205" s="1">
        <v>46038</v>
      </c>
      <c r="E1205" t="s">
        <v>1497</v>
      </c>
      <c r="F1205">
        <v>9</v>
      </c>
      <c r="G1205">
        <v>236</v>
      </c>
      <c r="H1205" t="str">
        <f>VLOOKUP(G1205,[1]OPERADORES!$A:$B,2,0)</f>
        <v>DANIEL</v>
      </c>
      <c r="I1205" t="s">
        <v>1489</v>
      </c>
      <c r="J1205" t="s">
        <v>1490</v>
      </c>
      <c r="K1205" t="s">
        <v>1491</v>
      </c>
      <c r="L1205">
        <v>9895</v>
      </c>
      <c r="M1205" t="s">
        <v>383</v>
      </c>
      <c r="O1205" t="s">
        <v>11</v>
      </c>
      <c r="P1205">
        <v>6403</v>
      </c>
      <c r="Q1205">
        <v>1</v>
      </c>
      <c r="R1205">
        <v>116.02</v>
      </c>
      <c r="S1205">
        <v>116.02</v>
      </c>
      <c r="T1205">
        <v>82.72</v>
      </c>
      <c r="U1205">
        <v>28.7</v>
      </c>
      <c r="V1205" t="str">
        <f>VLOOKUP(L1205,'[2]tabela de preços'!$A:$D,4,0)</f>
        <v>WANDA</v>
      </c>
      <c r="W1205" t="str">
        <f>VLOOKUP(L1205,'[2]tabela de preços'!$A:$F,6,0)</f>
        <v>BASES POLIÉSTER</v>
      </c>
      <c r="X1205" t="str">
        <f>VLOOKUP(L1205,'[2]tabela de preços'!$A:$G,7,0)</f>
        <v>AUTOMOTIVO</v>
      </c>
    </row>
    <row r="1206" spans="1:24" hidden="1" x14ac:dyDescent="0.3">
      <c r="A1206" t="s">
        <v>1486</v>
      </c>
      <c r="C1206" t="s">
        <v>1496</v>
      </c>
      <c r="D1206" s="1">
        <v>46038</v>
      </c>
      <c r="E1206" t="s">
        <v>1497</v>
      </c>
      <c r="F1206">
        <v>9</v>
      </c>
      <c r="G1206">
        <v>236</v>
      </c>
      <c r="H1206" t="str">
        <f>VLOOKUP(G1206,[1]OPERADORES!$A:$B,2,0)</f>
        <v>DANIEL</v>
      </c>
      <c r="I1206" t="s">
        <v>1489</v>
      </c>
      <c r="J1206" t="s">
        <v>1490</v>
      </c>
      <c r="K1206" t="s">
        <v>1491</v>
      </c>
      <c r="L1206">
        <v>9897</v>
      </c>
      <c r="M1206" t="s">
        <v>1503</v>
      </c>
      <c r="O1206" t="s">
        <v>11</v>
      </c>
      <c r="P1206">
        <v>6403</v>
      </c>
      <c r="Q1206">
        <v>1</v>
      </c>
      <c r="R1206">
        <v>345.75</v>
      </c>
      <c r="S1206">
        <v>345.75</v>
      </c>
      <c r="T1206">
        <v>246.52</v>
      </c>
      <c r="U1206">
        <v>28.7</v>
      </c>
      <c r="V1206" t="str">
        <f>VLOOKUP(L1206,'[2]tabela de preços'!$A:$D,4,0)</f>
        <v>WANDA</v>
      </c>
      <c r="W1206" t="str">
        <f>VLOOKUP(L1206,'[2]tabela de preços'!$A:$F,6,0)</f>
        <v>BASES POLIÉSTER</v>
      </c>
      <c r="X1206" t="str">
        <f>VLOOKUP(L1206,'[2]tabela de preços'!$A:$G,7,0)</f>
        <v>AUTOMOTIVO</v>
      </c>
    </row>
    <row r="1207" spans="1:24" hidden="1" x14ac:dyDescent="0.3">
      <c r="A1207" t="s">
        <v>1486</v>
      </c>
      <c r="C1207" t="s">
        <v>1496</v>
      </c>
      <c r="D1207" s="1">
        <v>46038</v>
      </c>
      <c r="E1207" t="s">
        <v>1497</v>
      </c>
      <c r="F1207">
        <v>9</v>
      </c>
      <c r="G1207">
        <v>236</v>
      </c>
      <c r="H1207" t="str">
        <f>VLOOKUP(G1207,[1]OPERADORES!$A:$B,2,0)</f>
        <v>DANIEL</v>
      </c>
      <c r="I1207" t="s">
        <v>1489</v>
      </c>
      <c r="J1207" t="s">
        <v>1490</v>
      </c>
      <c r="K1207" t="s">
        <v>1491</v>
      </c>
      <c r="L1207">
        <v>9909</v>
      </c>
      <c r="M1207" t="s">
        <v>1504</v>
      </c>
      <c r="O1207" t="s">
        <v>11</v>
      </c>
      <c r="P1207">
        <v>6403</v>
      </c>
      <c r="Q1207">
        <v>1</v>
      </c>
      <c r="R1207">
        <v>206.28</v>
      </c>
      <c r="S1207">
        <v>206.28</v>
      </c>
      <c r="T1207">
        <v>147.08000000000001</v>
      </c>
      <c r="U1207">
        <v>28.7</v>
      </c>
      <c r="V1207" t="str">
        <f>VLOOKUP(L1207,'[2]tabela de preços'!$A:$D,4,0)</f>
        <v>WANDA</v>
      </c>
      <c r="W1207" t="str">
        <f>VLOOKUP(L1207,'[2]tabela de preços'!$A:$F,6,0)</f>
        <v>BASES POLIÉSTER</v>
      </c>
      <c r="X1207" t="str">
        <f>VLOOKUP(L1207,'[2]tabela de preços'!$A:$G,7,0)</f>
        <v>AUTOMOTIVO</v>
      </c>
    </row>
    <row r="1208" spans="1:24" hidden="1" x14ac:dyDescent="0.3">
      <c r="A1208" t="s">
        <v>1561</v>
      </c>
      <c r="C1208" t="s">
        <v>1581</v>
      </c>
      <c r="D1208" s="1">
        <v>46038</v>
      </c>
      <c r="E1208" t="s">
        <v>1582</v>
      </c>
      <c r="F1208">
        <v>9</v>
      </c>
      <c r="G1208">
        <v>174</v>
      </c>
      <c r="H1208" t="str">
        <f>VLOOKUP(G1208,[1]OPERADORES!$A:$B,2,0)</f>
        <v>MIRIÃ LOBATO RODRIGUES</v>
      </c>
      <c r="I1208" t="s">
        <v>21</v>
      </c>
      <c r="J1208" t="s">
        <v>1564</v>
      </c>
      <c r="K1208" t="s">
        <v>1565</v>
      </c>
      <c r="L1208">
        <v>84268</v>
      </c>
      <c r="M1208" t="s">
        <v>1566</v>
      </c>
      <c r="O1208" t="s">
        <v>11</v>
      </c>
      <c r="P1208">
        <v>5403</v>
      </c>
      <c r="Q1208">
        <v>1</v>
      </c>
      <c r="R1208">
        <v>193.92</v>
      </c>
      <c r="S1208">
        <v>193.92</v>
      </c>
      <c r="T1208">
        <v>147.19</v>
      </c>
      <c r="U1208">
        <v>24.1</v>
      </c>
      <c r="V1208" t="str">
        <f>VLOOKUP(L1208,'[2]tabela de preços'!$A:$D,4,0)</f>
        <v>BRASILUX</v>
      </c>
      <c r="W1208" t="str">
        <f>VLOOKUP(L1208,'[2]tabela de preços'!$A:$F,6,0)</f>
        <v>TINTA PAREDE</v>
      </c>
      <c r="X1208" t="str">
        <f>VLOOKUP(L1208,'[2]tabela de preços'!$A:$G,7,0)</f>
        <v>IMOBILIÁRIO</v>
      </c>
    </row>
    <row r="1209" spans="1:24" hidden="1" x14ac:dyDescent="0.3">
      <c r="A1209" t="s">
        <v>1561</v>
      </c>
      <c r="C1209" t="s">
        <v>1581</v>
      </c>
      <c r="D1209" s="1">
        <v>46038</v>
      </c>
      <c r="E1209" t="s">
        <v>1582</v>
      </c>
      <c r="F1209">
        <v>9</v>
      </c>
      <c r="G1209">
        <v>174</v>
      </c>
      <c r="H1209" t="str">
        <f>VLOOKUP(G1209,[1]OPERADORES!$A:$B,2,0)</f>
        <v>MIRIÃ LOBATO RODRIGUES</v>
      </c>
      <c r="I1209" t="s">
        <v>21</v>
      </c>
      <c r="J1209" t="s">
        <v>1564</v>
      </c>
      <c r="K1209" t="s">
        <v>1565</v>
      </c>
      <c r="L1209">
        <v>86846</v>
      </c>
      <c r="M1209" t="s">
        <v>1576</v>
      </c>
      <c r="O1209" t="s">
        <v>11</v>
      </c>
      <c r="P1209">
        <v>5403</v>
      </c>
      <c r="Q1209">
        <v>1</v>
      </c>
      <c r="R1209">
        <v>290.88</v>
      </c>
      <c r="S1209">
        <v>290.88</v>
      </c>
      <c r="T1209">
        <v>220.78</v>
      </c>
      <c r="U1209">
        <v>24.1</v>
      </c>
      <c r="V1209" t="str">
        <f>VLOOKUP(L1209,'[2]tabela de preços'!$A:$D,4,0)</f>
        <v>CORAL</v>
      </c>
      <c r="W1209" t="str">
        <f>VLOOKUP(L1209,'[2]tabela de preços'!$A:$F,6,0)</f>
        <v>TINTA PAREDE</v>
      </c>
      <c r="X1209" t="str">
        <f>VLOOKUP(L1209,'[2]tabela de preços'!$A:$G,7,0)</f>
        <v>IMOBILIÁRIO</v>
      </c>
    </row>
    <row r="1210" spans="1:24" hidden="1" x14ac:dyDescent="0.3">
      <c r="A1210" t="s">
        <v>1561</v>
      </c>
      <c r="C1210" t="s">
        <v>1581</v>
      </c>
      <c r="D1210" s="1">
        <v>46038</v>
      </c>
      <c r="E1210" t="s">
        <v>1582</v>
      </c>
      <c r="F1210">
        <v>9</v>
      </c>
      <c r="G1210">
        <v>174</v>
      </c>
      <c r="H1210" t="str">
        <f>VLOOKUP(G1210,[1]OPERADORES!$A:$B,2,0)</f>
        <v>MIRIÃ LOBATO RODRIGUES</v>
      </c>
      <c r="I1210" t="s">
        <v>21</v>
      </c>
      <c r="J1210" t="s">
        <v>1564</v>
      </c>
      <c r="K1210" t="s">
        <v>1565</v>
      </c>
      <c r="L1210">
        <v>84032</v>
      </c>
      <c r="M1210" t="s">
        <v>1573</v>
      </c>
      <c r="O1210" t="s">
        <v>11</v>
      </c>
      <c r="P1210">
        <v>5102</v>
      </c>
      <c r="Q1210">
        <v>5</v>
      </c>
      <c r="R1210">
        <v>96.39</v>
      </c>
      <c r="S1210">
        <v>481.95</v>
      </c>
      <c r="T1210">
        <v>365.8</v>
      </c>
      <c r="U1210">
        <v>24.1</v>
      </c>
      <c r="V1210" t="str">
        <f>VLOOKUP(L1210,'[2]tabela de preços'!$A:$D,4,0)</f>
        <v>BRASILUX</v>
      </c>
      <c r="W1210" t="str">
        <f>VLOOKUP(L1210,'[2]tabela de preços'!$A:$F,6,0)</f>
        <v>MASSA CORRIDA / ACRÍLICA</v>
      </c>
      <c r="X1210" t="str">
        <f>VLOOKUP(L1210,'[2]tabela de preços'!$A:$G,7,0)</f>
        <v>IMOBILIÁRIO</v>
      </c>
    </row>
    <row r="1211" spans="1:24" hidden="1" x14ac:dyDescent="0.3">
      <c r="A1211" t="s">
        <v>1561</v>
      </c>
      <c r="C1211" t="s">
        <v>1583</v>
      </c>
      <c r="D1211" s="1">
        <v>46038</v>
      </c>
      <c r="F1211">
        <v>9</v>
      </c>
      <c r="G1211">
        <v>174</v>
      </c>
      <c r="H1211" t="str">
        <f>VLOOKUP(G1211,[1]OPERADORES!$A:$B,2,0)</f>
        <v>MIRIÃ LOBATO RODRIGUES</v>
      </c>
      <c r="I1211" t="s">
        <v>21</v>
      </c>
      <c r="J1211" t="s">
        <v>1564</v>
      </c>
      <c r="K1211" t="s">
        <v>1565</v>
      </c>
      <c r="L1211">
        <v>84386</v>
      </c>
      <c r="M1211" t="s">
        <v>552</v>
      </c>
      <c r="N1211" t="s">
        <v>1584</v>
      </c>
      <c r="O1211" t="s">
        <v>11</v>
      </c>
      <c r="P1211">
        <v>1411</v>
      </c>
      <c r="Q1211">
        <v>-6</v>
      </c>
      <c r="R1211">
        <v>159.9</v>
      </c>
      <c r="S1211">
        <v>-959.4</v>
      </c>
      <c r="T1211">
        <v>-825.66</v>
      </c>
      <c r="U1211">
        <v>13.94</v>
      </c>
      <c r="V1211" t="str">
        <f>VLOOKUP(L1211,'[2]tabela de preços'!$A:$D,4,0)</f>
        <v>BRASILUX</v>
      </c>
      <c r="W1211" t="str">
        <f>VLOOKUP(L1211,'[2]tabela de preços'!$A:$F,6,0)</f>
        <v>TINTA PARA PISO</v>
      </c>
      <c r="X1211" t="str">
        <f>VLOOKUP(L1211,'[2]tabela de preços'!$A:$G,7,0)</f>
        <v>IMOBILIÁRIO</v>
      </c>
    </row>
    <row r="1212" spans="1:24" hidden="1" x14ac:dyDescent="0.3">
      <c r="A1212" t="s">
        <v>1751</v>
      </c>
      <c r="C1212" t="s">
        <v>1755</v>
      </c>
      <c r="D1212" s="1">
        <v>46038</v>
      </c>
      <c r="E1212" t="s">
        <v>1756</v>
      </c>
      <c r="F1212">
        <v>9</v>
      </c>
      <c r="G1212">
        <v>231</v>
      </c>
      <c r="H1212" t="str">
        <f>VLOOKUP(G1212,[1]OPERADORES!$A:$B,2,0)</f>
        <v>EDIJANE</v>
      </c>
      <c r="I1212" t="s">
        <v>21</v>
      </c>
      <c r="J1212" t="s">
        <v>211</v>
      </c>
      <c r="K1212" t="s">
        <v>1754</v>
      </c>
      <c r="L1212">
        <v>84200</v>
      </c>
      <c r="M1212" t="s">
        <v>1552</v>
      </c>
      <c r="O1212" t="s">
        <v>11</v>
      </c>
      <c r="P1212">
        <v>5403</v>
      </c>
      <c r="Q1212">
        <v>5</v>
      </c>
      <c r="R1212">
        <v>224.04</v>
      </c>
      <c r="S1212" s="2">
        <v>1120.2</v>
      </c>
      <c r="T1212">
        <v>850.25</v>
      </c>
      <c r="U1212">
        <v>24.1</v>
      </c>
      <c r="V1212" t="str">
        <f>VLOOKUP(L1212,'[2]tabela de preços'!$A:$D,4,0)</f>
        <v>BRASILUX</v>
      </c>
      <c r="W1212" t="str">
        <f>VLOOKUP(L1212,'[2]tabela de preços'!$A:$F,6,0)</f>
        <v>EPOXI</v>
      </c>
      <c r="X1212" t="str">
        <f>VLOOKUP(L1212,'[2]tabela de preços'!$A:$G,7,0)</f>
        <v>INDUSTRIAL</v>
      </c>
    </row>
    <row r="1213" spans="1:24" hidden="1" x14ac:dyDescent="0.3">
      <c r="A1213" t="s">
        <v>1774</v>
      </c>
      <c r="C1213" t="s">
        <v>1775</v>
      </c>
      <c r="D1213" s="1">
        <v>46038</v>
      </c>
      <c r="E1213" t="s">
        <v>1776</v>
      </c>
      <c r="F1213">
        <v>9</v>
      </c>
      <c r="G1213">
        <v>236</v>
      </c>
      <c r="H1213" t="str">
        <f>VLOOKUP(G1213,[1]OPERADORES!$A:$B,2,0)</f>
        <v>DANIEL</v>
      </c>
      <c r="I1213" t="s">
        <v>21</v>
      </c>
      <c r="J1213" t="s">
        <v>1564</v>
      </c>
      <c r="K1213" t="s">
        <v>1777</v>
      </c>
      <c r="L1213">
        <v>84010</v>
      </c>
      <c r="M1213" t="s">
        <v>1778</v>
      </c>
      <c r="O1213" t="s">
        <v>11</v>
      </c>
      <c r="P1213">
        <v>5102</v>
      </c>
      <c r="Q1213">
        <v>6</v>
      </c>
      <c r="R1213">
        <v>2.6</v>
      </c>
      <c r="S1213">
        <v>15.6</v>
      </c>
      <c r="T1213">
        <v>10.08</v>
      </c>
      <c r="U1213">
        <v>35.380000000000003</v>
      </c>
      <c r="V1213" t="str">
        <f>VLOOKUP(L1213,'[2]tabela de preços'!$A:$D,4,0)</f>
        <v>3M</v>
      </c>
      <c r="W1213" t="str">
        <f>VLOOKUP(L1213,'[2]tabela de preços'!$A:$F,6,0)</f>
        <v>LIXA FERRO</v>
      </c>
      <c r="X1213" t="str">
        <f>VLOOKUP(L1213,'[2]tabela de preços'!$A:$G,7,0)</f>
        <v>IMOBILIÁRIO</v>
      </c>
    </row>
    <row r="1214" spans="1:24" hidden="1" x14ac:dyDescent="0.3">
      <c r="A1214" t="s">
        <v>1774</v>
      </c>
      <c r="C1214" t="s">
        <v>1775</v>
      </c>
      <c r="D1214" s="1">
        <v>46038</v>
      </c>
      <c r="E1214" t="s">
        <v>1776</v>
      </c>
      <c r="F1214">
        <v>9</v>
      </c>
      <c r="G1214">
        <v>236</v>
      </c>
      <c r="H1214" t="str">
        <f>VLOOKUP(G1214,[1]OPERADORES!$A:$B,2,0)</f>
        <v>DANIEL</v>
      </c>
      <c r="I1214" t="s">
        <v>21</v>
      </c>
      <c r="J1214" t="s">
        <v>1564</v>
      </c>
      <c r="K1214" t="s">
        <v>1777</v>
      </c>
      <c r="L1214">
        <v>85583</v>
      </c>
      <c r="M1214" t="s">
        <v>970</v>
      </c>
      <c r="O1214" t="s">
        <v>11</v>
      </c>
      <c r="P1214">
        <v>5102</v>
      </c>
      <c r="Q1214">
        <v>3</v>
      </c>
      <c r="R1214">
        <v>39.950000000000003</v>
      </c>
      <c r="S1214">
        <v>119.85</v>
      </c>
      <c r="T1214">
        <v>81.39</v>
      </c>
      <c r="U1214">
        <v>32.090000000000003</v>
      </c>
      <c r="V1214" t="str">
        <f>VLOOKUP(L1214,'[2]tabela de preços'!$A:$D,4,0)</f>
        <v>DÁVILA  INOVE</v>
      </c>
      <c r="W1214" t="str">
        <f>VLOOKUP(L1214,'[2]tabela de preços'!$A:$F,6,0)</f>
        <v>MASSA CORRIDA / ACRÍLICA</v>
      </c>
      <c r="X1214" t="str">
        <f>VLOOKUP(L1214,'[2]tabela de preços'!$A:$G,7,0)</f>
        <v>IMOBILIÁRIO</v>
      </c>
    </row>
    <row r="1215" spans="1:24" hidden="1" x14ac:dyDescent="0.3">
      <c r="A1215" t="s">
        <v>1774</v>
      </c>
      <c r="C1215" t="s">
        <v>1775</v>
      </c>
      <c r="D1215" s="1">
        <v>46038</v>
      </c>
      <c r="E1215" t="s">
        <v>1776</v>
      </c>
      <c r="F1215">
        <v>9</v>
      </c>
      <c r="G1215">
        <v>236</v>
      </c>
      <c r="H1215" t="str">
        <f>VLOOKUP(G1215,[1]OPERADORES!$A:$B,2,0)</f>
        <v>DANIEL</v>
      </c>
      <c r="I1215" t="s">
        <v>21</v>
      </c>
      <c r="J1215" t="s">
        <v>1564</v>
      </c>
      <c r="K1215" t="s">
        <v>1777</v>
      </c>
      <c r="L1215">
        <v>84954</v>
      </c>
      <c r="M1215" t="s">
        <v>1779</v>
      </c>
      <c r="O1215" t="s">
        <v>11</v>
      </c>
      <c r="P1215">
        <v>5403</v>
      </c>
      <c r="Q1215">
        <v>1</v>
      </c>
      <c r="R1215">
        <v>85.91</v>
      </c>
      <c r="S1215">
        <v>85.91</v>
      </c>
      <c r="T1215">
        <v>61.58</v>
      </c>
      <c r="U1215">
        <v>28.32</v>
      </c>
      <c r="V1215" t="str">
        <f>VLOOKUP(L1215,'[2]tabela de preços'!$A:$D,4,0)</f>
        <v>BRASILUX</v>
      </c>
      <c r="W1215" t="str">
        <f>VLOOKUP(L1215,'[2]tabela de preços'!$A:$F,6,0)</f>
        <v>ESMALTES</v>
      </c>
      <c r="X1215" t="str">
        <f>VLOOKUP(L1215,'[2]tabela de preços'!$A:$G,7,0)</f>
        <v>INDUSTRIAL</v>
      </c>
    </row>
    <row r="1216" spans="1:24" hidden="1" x14ac:dyDescent="0.3">
      <c r="A1216" t="s">
        <v>1774</v>
      </c>
      <c r="C1216" t="s">
        <v>1775</v>
      </c>
      <c r="D1216" s="1">
        <v>46038</v>
      </c>
      <c r="E1216" t="s">
        <v>1776</v>
      </c>
      <c r="F1216">
        <v>9</v>
      </c>
      <c r="G1216">
        <v>236</v>
      </c>
      <c r="H1216" t="str">
        <f>VLOOKUP(G1216,[1]OPERADORES!$A:$B,2,0)</f>
        <v>DANIEL</v>
      </c>
      <c r="I1216" t="s">
        <v>21</v>
      </c>
      <c r="J1216" t="s">
        <v>1564</v>
      </c>
      <c r="K1216" t="s">
        <v>1777</v>
      </c>
      <c r="L1216">
        <v>85228</v>
      </c>
      <c r="M1216" t="s">
        <v>1041</v>
      </c>
      <c r="O1216" t="s">
        <v>11</v>
      </c>
      <c r="P1216">
        <v>5102</v>
      </c>
      <c r="Q1216">
        <v>1</v>
      </c>
      <c r="R1216">
        <v>9.2200000000000006</v>
      </c>
      <c r="S1216">
        <v>9.2200000000000006</v>
      </c>
      <c r="T1216">
        <v>5.95</v>
      </c>
      <c r="U1216">
        <v>35.47</v>
      </c>
      <c r="V1216" t="str">
        <f>VLOOKUP(L1216,'[2]tabela de preços'!$A:$D,4,0)</f>
        <v>ATLAS</v>
      </c>
      <c r="W1216" t="str">
        <f>VLOOKUP(L1216,'[2]tabela de preços'!$A:$F,6,0)</f>
        <v>ROLOS / TRINCHAS / PINCÉIS / ESPÁTULAS</v>
      </c>
      <c r="X1216" t="str">
        <f>VLOOKUP(L1216,'[2]tabela de preços'!$A:$G,7,0)</f>
        <v>IMOBILIÁRIO</v>
      </c>
    </row>
    <row r="1217" spans="1:24" hidden="1" x14ac:dyDescent="0.3">
      <c r="A1217" t="s">
        <v>1774</v>
      </c>
      <c r="C1217" t="s">
        <v>1775</v>
      </c>
      <c r="D1217" s="1">
        <v>46038</v>
      </c>
      <c r="E1217" t="s">
        <v>1776</v>
      </c>
      <c r="F1217">
        <v>9</v>
      </c>
      <c r="G1217">
        <v>236</v>
      </c>
      <c r="H1217" t="str">
        <f>VLOOKUP(G1217,[1]OPERADORES!$A:$B,2,0)</f>
        <v>DANIEL</v>
      </c>
      <c r="I1217" t="s">
        <v>21</v>
      </c>
      <c r="J1217" t="s">
        <v>1564</v>
      </c>
      <c r="K1217" t="s">
        <v>1777</v>
      </c>
      <c r="L1217">
        <v>85227</v>
      </c>
      <c r="M1217" t="s">
        <v>1042</v>
      </c>
      <c r="O1217" t="s">
        <v>11</v>
      </c>
      <c r="P1217">
        <v>5102</v>
      </c>
      <c r="Q1217">
        <v>1</v>
      </c>
      <c r="R1217">
        <v>7.13</v>
      </c>
      <c r="S1217">
        <v>7.13</v>
      </c>
      <c r="T1217">
        <v>4.5999999999999996</v>
      </c>
      <c r="U1217">
        <v>35.479999999999997</v>
      </c>
      <c r="V1217" t="str">
        <f>VLOOKUP(L1217,'[2]tabela de preços'!$A:$D,4,0)</f>
        <v>ATLAS</v>
      </c>
      <c r="W1217" t="str">
        <f>VLOOKUP(L1217,'[2]tabela de preços'!$A:$F,6,0)</f>
        <v>ROLOS / TRINCHAS / PINCÉIS / ESPÁTULAS</v>
      </c>
      <c r="X1217" t="str">
        <f>VLOOKUP(L1217,'[2]tabela de preços'!$A:$G,7,0)</f>
        <v>IMOBILIÁRIO</v>
      </c>
    </row>
    <row r="1218" spans="1:24" hidden="1" x14ac:dyDescent="0.3">
      <c r="A1218" t="s">
        <v>1774</v>
      </c>
      <c r="C1218" t="s">
        <v>1775</v>
      </c>
      <c r="D1218" s="1">
        <v>46038</v>
      </c>
      <c r="E1218" t="s">
        <v>1776</v>
      </c>
      <c r="F1218">
        <v>9</v>
      </c>
      <c r="G1218">
        <v>236</v>
      </c>
      <c r="H1218" t="str">
        <f>VLOOKUP(G1218,[1]OPERADORES!$A:$B,2,0)</f>
        <v>DANIEL</v>
      </c>
      <c r="I1218" t="s">
        <v>21</v>
      </c>
      <c r="J1218" t="s">
        <v>1564</v>
      </c>
      <c r="K1218" t="s">
        <v>1777</v>
      </c>
      <c r="L1218">
        <v>10298</v>
      </c>
      <c r="M1218" t="s">
        <v>85</v>
      </c>
      <c r="O1218" t="s">
        <v>11</v>
      </c>
      <c r="P1218">
        <v>5102</v>
      </c>
      <c r="Q1218">
        <v>1</v>
      </c>
      <c r="R1218">
        <v>56.89</v>
      </c>
      <c r="S1218">
        <v>56.89</v>
      </c>
      <c r="T1218">
        <v>47.38</v>
      </c>
      <c r="U1218">
        <v>16.72</v>
      </c>
      <c r="V1218" t="str">
        <f>VLOOKUP(L1218,'[2]tabela de preços'!$A:$D,4,0)</f>
        <v>ANJO</v>
      </c>
      <c r="W1218" t="str">
        <f>VLOOKUP(L1218,'[2]tabela de preços'!$A:$F,6,0)</f>
        <v>THINNER DE LIMPEZA</v>
      </c>
      <c r="X1218" t="str">
        <f>VLOOKUP(L1218,'[2]tabela de preços'!$A:$G,7,0)</f>
        <v>THINNER</v>
      </c>
    </row>
    <row r="1219" spans="1:24" hidden="1" x14ac:dyDescent="0.3">
      <c r="A1219" t="s">
        <v>1819</v>
      </c>
      <c r="C1219" t="s">
        <v>1820</v>
      </c>
      <c r="D1219" s="1">
        <v>46038</v>
      </c>
      <c r="E1219" t="s">
        <v>1821</v>
      </c>
      <c r="F1219">
        <v>9</v>
      </c>
      <c r="G1219">
        <v>174</v>
      </c>
      <c r="H1219" t="str">
        <f>VLOOKUP(G1219,[1]OPERADORES!$A:$B,2,0)</f>
        <v>MIRIÃ LOBATO RODRIGUES</v>
      </c>
      <c r="I1219" t="s">
        <v>21</v>
      </c>
      <c r="J1219" t="s">
        <v>1816</v>
      </c>
      <c r="K1219" t="s">
        <v>1822</v>
      </c>
      <c r="L1219">
        <v>85462</v>
      </c>
      <c r="M1219" t="s">
        <v>1823</v>
      </c>
      <c r="O1219" t="s">
        <v>11</v>
      </c>
      <c r="P1219">
        <v>5102</v>
      </c>
      <c r="Q1219">
        <v>21</v>
      </c>
      <c r="R1219">
        <v>7.54</v>
      </c>
      <c r="S1219">
        <v>158.34</v>
      </c>
      <c r="T1219">
        <v>120.12</v>
      </c>
      <c r="U1219">
        <v>24.14</v>
      </c>
      <c r="V1219" t="str">
        <f>VLOOKUP(L1219,'[2]tabela de preços'!$A:$D,4,0)</f>
        <v>TEK BOND</v>
      </c>
      <c r="W1219" t="str">
        <f>VLOOKUP(L1219,'[2]tabela de preços'!$A:$F,6,0)</f>
        <v>COLA INST./ ADESIVOS COLANTES</v>
      </c>
      <c r="X1219" t="str">
        <f>VLOOKUP(L1219,'[2]tabela de preços'!$A:$G,7,0)</f>
        <v>AUTOMOTIVO</v>
      </c>
    </row>
    <row r="1220" spans="1:24" hidden="1" x14ac:dyDescent="0.3">
      <c r="A1220" t="s">
        <v>1819</v>
      </c>
      <c r="C1220" t="s">
        <v>1820</v>
      </c>
      <c r="D1220" s="1">
        <v>46038</v>
      </c>
      <c r="E1220" t="s">
        <v>1821</v>
      </c>
      <c r="F1220">
        <v>9</v>
      </c>
      <c r="G1220">
        <v>174</v>
      </c>
      <c r="H1220" t="str">
        <f>VLOOKUP(G1220,[1]OPERADORES!$A:$B,2,0)</f>
        <v>MIRIÃ LOBATO RODRIGUES</v>
      </c>
      <c r="I1220" t="s">
        <v>21</v>
      </c>
      <c r="J1220" t="s">
        <v>1816</v>
      </c>
      <c r="K1220" t="s">
        <v>1822</v>
      </c>
      <c r="L1220">
        <v>10224</v>
      </c>
      <c r="M1220" t="s">
        <v>270</v>
      </c>
      <c r="O1220" t="s">
        <v>11</v>
      </c>
      <c r="P1220">
        <v>5102</v>
      </c>
      <c r="Q1220">
        <v>20</v>
      </c>
      <c r="R1220">
        <v>2.79</v>
      </c>
      <c r="S1220">
        <v>55.8</v>
      </c>
      <c r="T1220">
        <v>46.4</v>
      </c>
      <c r="U1220">
        <v>16.850000000000001</v>
      </c>
      <c r="V1220" t="str">
        <f>VLOOKUP(L1220,'[2]tabela de preços'!$A:$D,4,0)</f>
        <v>NORTON</v>
      </c>
      <c r="W1220" t="str">
        <f>VLOOKUP(L1220,'[2]tabela de preços'!$A:$F,6,0)</f>
        <v xml:space="preserve">DISCOS / LIXAS / ABRASIVOS </v>
      </c>
      <c r="X1220" t="str">
        <f>VLOOKUP(L1220,'[2]tabela de preços'!$A:$G,7,0)</f>
        <v>AUTOMOTIVO</v>
      </c>
    </row>
    <row r="1221" spans="1:24" hidden="1" x14ac:dyDescent="0.3">
      <c r="A1221" t="s">
        <v>1819</v>
      </c>
      <c r="C1221" t="s">
        <v>1820</v>
      </c>
      <c r="D1221" s="1">
        <v>46038</v>
      </c>
      <c r="E1221" t="s">
        <v>1821</v>
      </c>
      <c r="F1221">
        <v>9</v>
      </c>
      <c r="G1221">
        <v>174</v>
      </c>
      <c r="H1221" t="str">
        <f>VLOOKUP(G1221,[1]OPERADORES!$A:$B,2,0)</f>
        <v>MIRIÃ LOBATO RODRIGUES</v>
      </c>
      <c r="I1221" t="s">
        <v>21</v>
      </c>
      <c r="J1221" t="s">
        <v>1816</v>
      </c>
      <c r="K1221" t="s">
        <v>1822</v>
      </c>
      <c r="L1221">
        <v>10226</v>
      </c>
      <c r="M1221" t="s">
        <v>145</v>
      </c>
      <c r="O1221" t="s">
        <v>11</v>
      </c>
      <c r="P1221">
        <v>5102</v>
      </c>
      <c r="Q1221">
        <v>20</v>
      </c>
      <c r="R1221">
        <v>2.79</v>
      </c>
      <c r="S1221">
        <v>55.8</v>
      </c>
      <c r="T1221">
        <v>46.4</v>
      </c>
      <c r="U1221">
        <v>16.850000000000001</v>
      </c>
      <c r="V1221" t="str">
        <f>VLOOKUP(L1221,'[2]tabela de preços'!$A:$D,4,0)</f>
        <v>NORTON</v>
      </c>
      <c r="W1221" t="str">
        <f>VLOOKUP(L1221,'[2]tabela de preços'!$A:$F,6,0)</f>
        <v xml:space="preserve">DISCOS / LIXAS / ABRASIVOS </v>
      </c>
      <c r="X1221" t="str">
        <f>VLOOKUP(L1221,'[2]tabela de preços'!$A:$G,7,0)</f>
        <v>AUTOMOTIVO</v>
      </c>
    </row>
    <row r="1222" spans="1:24" hidden="1" x14ac:dyDescent="0.3">
      <c r="A1222" t="s">
        <v>1819</v>
      </c>
      <c r="C1222" t="s">
        <v>1820</v>
      </c>
      <c r="D1222" s="1">
        <v>46038</v>
      </c>
      <c r="E1222" t="s">
        <v>1821</v>
      </c>
      <c r="F1222">
        <v>9</v>
      </c>
      <c r="G1222">
        <v>174</v>
      </c>
      <c r="H1222" t="str">
        <f>VLOOKUP(G1222,[1]OPERADORES!$A:$B,2,0)</f>
        <v>MIRIÃ LOBATO RODRIGUES</v>
      </c>
      <c r="I1222" t="s">
        <v>21</v>
      </c>
      <c r="J1222" t="s">
        <v>1816</v>
      </c>
      <c r="K1222" t="s">
        <v>1822</v>
      </c>
      <c r="L1222">
        <v>20245</v>
      </c>
      <c r="M1222" t="s">
        <v>146</v>
      </c>
      <c r="O1222" t="s">
        <v>11</v>
      </c>
      <c r="P1222">
        <v>5102</v>
      </c>
      <c r="Q1222">
        <v>10</v>
      </c>
      <c r="R1222">
        <v>1.88</v>
      </c>
      <c r="S1222">
        <v>18.8</v>
      </c>
      <c r="T1222">
        <v>13.5</v>
      </c>
      <c r="U1222">
        <v>28.19</v>
      </c>
      <c r="V1222" t="str">
        <f>VLOOKUP(L1222,'[2]tabela de preços'!$A:$D,4,0)</f>
        <v>ATLAS</v>
      </c>
      <c r="W1222" t="str">
        <f>VLOOKUP(L1222,'[2]tabela de preços'!$A:$F,6,0)</f>
        <v>APLICADORES / ADAPTADORES / ENGATES / SUPORTES</v>
      </c>
      <c r="X1222" t="str">
        <f>VLOOKUP(L1222,'[2]tabela de preços'!$A:$G,7,0)</f>
        <v>AUTOMOTIVO</v>
      </c>
    </row>
    <row r="1223" spans="1:24" hidden="1" x14ac:dyDescent="0.3">
      <c r="A1223" t="s">
        <v>1819</v>
      </c>
      <c r="C1223" t="s">
        <v>1820</v>
      </c>
      <c r="D1223" s="1">
        <v>46038</v>
      </c>
      <c r="E1223" t="s">
        <v>1821</v>
      </c>
      <c r="F1223">
        <v>9</v>
      </c>
      <c r="G1223">
        <v>174</v>
      </c>
      <c r="H1223" t="str">
        <f>VLOOKUP(G1223,[1]OPERADORES!$A:$B,2,0)</f>
        <v>MIRIÃ LOBATO RODRIGUES</v>
      </c>
      <c r="I1223" t="s">
        <v>21</v>
      </c>
      <c r="J1223" t="s">
        <v>1816</v>
      </c>
      <c r="K1223" t="s">
        <v>1822</v>
      </c>
      <c r="L1223">
        <v>24241</v>
      </c>
      <c r="M1223" t="s">
        <v>233</v>
      </c>
      <c r="O1223" t="s">
        <v>11</v>
      </c>
      <c r="P1223">
        <v>5102</v>
      </c>
      <c r="Q1223">
        <v>12</v>
      </c>
      <c r="R1223">
        <v>12.2</v>
      </c>
      <c r="S1223">
        <v>146.4</v>
      </c>
      <c r="T1223">
        <v>111.12</v>
      </c>
      <c r="U1223">
        <v>24.1</v>
      </c>
      <c r="V1223" t="str">
        <f>VLOOKUP(L1223,'[2]tabela de preços'!$A:$D,4,0)</f>
        <v>ADERE</v>
      </c>
      <c r="W1223" t="str">
        <f>VLOOKUP(L1223,'[2]tabela de preços'!$A:$F,6,0)</f>
        <v>FITA AUTOMOTIVA</v>
      </c>
      <c r="X1223" t="str">
        <f>VLOOKUP(L1223,'[2]tabela de preços'!$A:$G,7,0)</f>
        <v>AUTOMOTIVO</v>
      </c>
    </row>
    <row r="1224" spans="1:24" hidden="1" x14ac:dyDescent="0.3">
      <c r="A1224" t="s">
        <v>1819</v>
      </c>
      <c r="C1224" t="s">
        <v>1820</v>
      </c>
      <c r="D1224" s="1">
        <v>46038</v>
      </c>
      <c r="E1224" t="s">
        <v>1821</v>
      </c>
      <c r="F1224">
        <v>9</v>
      </c>
      <c r="G1224">
        <v>174</v>
      </c>
      <c r="H1224" t="str">
        <f>VLOOKUP(G1224,[1]OPERADORES!$A:$B,2,0)</f>
        <v>MIRIÃ LOBATO RODRIGUES</v>
      </c>
      <c r="I1224" t="s">
        <v>21</v>
      </c>
      <c r="J1224" t="s">
        <v>1816</v>
      </c>
      <c r="K1224" t="s">
        <v>1822</v>
      </c>
      <c r="L1224">
        <v>20318</v>
      </c>
      <c r="M1224" t="s">
        <v>136</v>
      </c>
      <c r="O1224" t="s">
        <v>11</v>
      </c>
      <c r="P1224">
        <v>5403</v>
      </c>
      <c r="Q1224">
        <v>1</v>
      </c>
      <c r="R1224">
        <v>33.4</v>
      </c>
      <c r="S1224">
        <v>33.4</v>
      </c>
      <c r="T1224">
        <v>23.81</v>
      </c>
      <c r="U1224">
        <v>28.71</v>
      </c>
      <c r="V1224" t="str">
        <f>VLOOKUP(L1224,'[2]tabela de preços'!$A:$D,4,0)</f>
        <v>SHERWIN WILLIAMS</v>
      </c>
      <c r="W1224" t="str">
        <f>VLOOKUP(L1224,'[2]tabela de preços'!$A:$F,6,0)</f>
        <v>TINTAS POLIÉSTER</v>
      </c>
      <c r="X1224" t="str">
        <f>VLOOKUP(L1224,'[2]tabela de preços'!$A:$G,7,0)</f>
        <v>AUTOMOTIVO</v>
      </c>
    </row>
    <row r="1225" spans="1:24" hidden="1" x14ac:dyDescent="0.3">
      <c r="A1225" t="s">
        <v>1819</v>
      </c>
      <c r="C1225" t="s">
        <v>1820</v>
      </c>
      <c r="D1225" s="1">
        <v>46038</v>
      </c>
      <c r="E1225" t="s">
        <v>1821</v>
      </c>
      <c r="F1225">
        <v>9</v>
      </c>
      <c r="G1225">
        <v>174</v>
      </c>
      <c r="H1225" t="str">
        <f>VLOOKUP(G1225,[1]OPERADORES!$A:$B,2,0)</f>
        <v>MIRIÃ LOBATO RODRIGUES</v>
      </c>
      <c r="I1225" t="s">
        <v>21</v>
      </c>
      <c r="J1225" t="s">
        <v>1816</v>
      </c>
      <c r="K1225" t="s">
        <v>1822</v>
      </c>
      <c r="L1225">
        <v>56</v>
      </c>
      <c r="M1225" t="s">
        <v>1639</v>
      </c>
      <c r="O1225" t="s">
        <v>11</v>
      </c>
      <c r="P1225">
        <v>5102</v>
      </c>
      <c r="Q1225">
        <v>20</v>
      </c>
      <c r="R1225">
        <v>1.53</v>
      </c>
      <c r="S1225">
        <v>30.6</v>
      </c>
      <c r="T1225">
        <v>19.8</v>
      </c>
      <c r="U1225">
        <v>35.29</v>
      </c>
      <c r="V1225" t="str">
        <f>VLOOKUP(L1225,'[2]tabela de preços'!$A:$D,4,0)</f>
        <v>3M</v>
      </c>
      <c r="W1225" t="str">
        <f>VLOOKUP(L1225,'[2]tabela de preços'!$A:$F,6,0)</f>
        <v>LIXA DÁGUA</v>
      </c>
      <c r="X1225" t="str">
        <f>VLOOKUP(L1225,'[2]tabela de preços'!$A:$G,7,0)</f>
        <v>AUTOMOTIVO</v>
      </c>
    </row>
    <row r="1226" spans="1:24" hidden="1" x14ac:dyDescent="0.3">
      <c r="A1226" t="s">
        <v>1930</v>
      </c>
      <c r="B1226" t="s">
        <v>1931</v>
      </c>
      <c r="C1226" t="s">
        <v>1932</v>
      </c>
      <c r="D1226" s="1">
        <v>46038</v>
      </c>
      <c r="E1226" t="s">
        <v>1933</v>
      </c>
      <c r="F1226">
        <v>9</v>
      </c>
      <c r="G1226">
        <v>231</v>
      </c>
      <c r="H1226" t="str">
        <f>VLOOKUP(G1226,[1]OPERADORES!$A:$B,2,0)</f>
        <v>EDIJANE</v>
      </c>
      <c r="I1226" t="s">
        <v>21</v>
      </c>
      <c r="J1226" t="s">
        <v>104</v>
      </c>
      <c r="K1226" t="s">
        <v>1934</v>
      </c>
      <c r="L1226">
        <v>84815</v>
      </c>
      <c r="M1226" t="s">
        <v>949</v>
      </c>
      <c r="O1226" t="s">
        <v>11</v>
      </c>
      <c r="P1226">
        <v>5403</v>
      </c>
      <c r="Q1226">
        <v>6</v>
      </c>
      <c r="R1226">
        <v>32.35</v>
      </c>
      <c r="S1226">
        <v>194.1</v>
      </c>
      <c r="T1226">
        <v>147.30000000000001</v>
      </c>
      <c r="U1226">
        <v>24.11</v>
      </c>
      <c r="V1226" t="str">
        <f>VLOOKUP(L1226,'[2]tabela de preços'!$A:$D,4,0)</f>
        <v>BRASILUX</v>
      </c>
      <c r="W1226" t="str">
        <f>VLOOKUP(L1226,'[2]tabela de preços'!$A:$F,6,0)</f>
        <v>KIT BRASCORTEN</v>
      </c>
      <c r="X1226" t="str">
        <f>VLOOKUP(L1226,'[2]tabela de preços'!$A:$G,7,0)</f>
        <v>IMOBILIÁRIO</v>
      </c>
    </row>
    <row r="1227" spans="1:24" hidden="1" x14ac:dyDescent="0.3">
      <c r="A1227" t="s">
        <v>1930</v>
      </c>
      <c r="B1227" t="s">
        <v>1931</v>
      </c>
      <c r="C1227" t="s">
        <v>1932</v>
      </c>
      <c r="D1227" s="1">
        <v>46038</v>
      </c>
      <c r="E1227" t="s">
        <v>1933</v>
      </c>
      <c r="F1227">
        <v>9</v>
      </c>
      <c r="G1227">
        <v>231</v>
      </c>
      <c r="H1227" t="str">
        <f>VLOOKUP(G1227,[1]OPERADORES!$A:$B,2,0)</f>
        <v>EDIJANE</v>
      </c>
      <c r="I1227" t="s">
        <v>21</v>
      </c>
      <c r="J1227" t="s">
        <v>104</v>
      </c>
      <c r="K1227" t="s">
        <v>1934</v>
      </c>
      <c r="L1227">
        <v>84814</v>
      </c>
      <c r="M1227" t="s">
        <v>950</v>
      </c>
      <c r="O1227" t="s">
        <v>11</v>
      </c>
      <c r="P1227">
        <v>5403</v>
      </c>
      <c r="Q1227">
        <v>4</v>
      </c>
      <c r="R1227">
        <v>118.93</v>
      </c>
      <c r="S1227">
        <v>475.72</v>
      </c>
      <c r="T1227">
        <v>361.08</v>
      </c>
      <c r="U1227">
        <v>24.1</v>
      </c>
      <c r="V1227" t="str">
        <f>VLOOKUP(L1227,'[2]tabela de preços'!$A:$D,4,0)</f>
        <v>BRASILUX</v>
      </c>
      <c r="W1227" t="str">
        <f>VLOOKUP(L1227,'[2]tabela de preços'!$A:$F,6,0)</f>
        <v>KIT BRASCORTEN</v>
      </c>
      <c r="X1227" t="str">
        <f>VLOOKUP(L1227,'[2]tabela de preços'!$A:$G,7,0)</f>
        <v>IMOBILIÁRIO</v>
      </c>
    </row>
    <row r="1228" spans="1:24" hidden="1" x14ac:dyDescent="0.3">
      <c r="A1228" t="s">
        <v>2001</v>
      </c>
      <c r="C1228" t="s">
        <v>2005</v>
      </c>
      <c r="D1228" s="1">
        <v>46038</v>
      </c>
      <c r="E1228" t="s">
        <v>2006</v>
      </c>
      <c r="F1228">
        <v>9</v>
      </c>
      <c r="G1228">
        <v>174</v>
      </c>
      <c r="H1228" t="str">
        <f>VLOOKUP(G1228,[1]OPERADORES!$A:$B,2,0)</f>
        <v>MIRIÃ LOBATO RODRIGUES</v>
      </c>
      <c r="I1228" t="s">
        <v>21</v>
      </c>
      <c r="J1228" t="s">
        <v>1427</v>
      </c>
      <c r="K1228" t="s">
        <v>2004</v>
      </c>
      <c r="L1228">
        <v>84922</v>
      </c>
      <c r="M1228" t="s">
        <v>1904</v>
      </c>
      <c r="O1228" t="s">
        <v>11</v>
      </c>
      <c r="P1228">
        <v>5403</v>
      </c>
      <c r="Q1228">
        <v>2</v>
      </c>
      <c r="R1228">
        <v>224.04</v>
      </c>
      <c r="S1228">
        <v>448.08</v>
      </c>
      <c r="T1228">
        <v>340.1</v>
      </c>
      <c r="U1228">
        <v>24.1</v>
      </c>
      <c r="V1228" t="str">
        <f>VLOOKUP(L1228,'[2]tabela de preços'!$A:$D,4,0)</f>
        <v>BRASILUX</v>
      </c>
      <c r="W1228" t="str">
        <f>VLOOKUP(L1228,'[2]tabela de preços'!$A:$F,6,0)</f>
        <v>EPOXI</v>
      </c>
      <c r="X1228" t="str">
        <f>VLOOKUP(L1228,'[2]tabela de preços'!$A:$G,7,0)</f>
        <v>INDUSTRIAL</v>
      </c>
    </row>
    <row r="1229" spans="1:24" hidden="1" x14ac:dyDescent="0.3">
      <c r="A1229" t="s">
        <v>2171</v>
      </c>
      <c r="C1229" t="s">
        <v>2182</v>
      </c>
      <c r="D1229" s="1">
        <v>46038</v>
      </c>
      <c r="E1229" t="s">
        <v>2183</v>
      </c>
      <c r="F1229">
        <v>9</v>
      </c>
      <c r="G1229">
        <v>230</v>
      </c>
      <c r="H1229" t="str">
        <f>VLOOKUP(G1229,[1]OPERADORES!$A:$B,2,0)</f>
        <v>SÔNIA</v>
      </c>
      <c r="I1229" t="s">
        <v>21</v>
      </c>
      <c r="J1229" t="s">
        <v>2174</v>
      </c>
      <c r="K1229" t="s">
        <v>2175</v>
      </c>
      <c r="L1229">
        <v>84564</v>
      </c>
      <c r="M1229" t="s">
        <v>2176</v>
      </c>
      <c r="O1229" t="s">
        <v>11</v>
      </c>
      <c r="P1229">
        <v>5403</v>
      </c>
      <c r="Q1229">
        <v>1</v>
      </c>
      <c r="R1229">
        <v>24.07</v>
      </c>
      <c r="S1229">
        <v>24.07</v>
      </c>
      <c r="T1229">
        <v>18.27</v>
      </c>
      <c r="U1229">
        <v>24.1</v>
      </c>
      <c r="V1229" t="str">
        <f>VLOOKUP(L1229,'[2]tabela de preços'!$A:$D,4,0)</f>
        <v>BRASILUX</v>
      </c>
      <c r="W1229" t="str">
        <f>VLOOKUP(L1229,'[2]tabela de preços'!$A:$F,6,0)</f>
        <v>PRETO FOSCO VINÍLICO</v>
      </c>
      <c r="X1229" t="str">
        <f>VLOOKUP(L1229,'[2]tabela de preços'!$A:$G,7,0)</f>
        <v>AUTOMOTIVO</v>
      </c>
    </row>
    <row r="1230" spans="1:24" hidden="1" x14ac:dyDescent="0.3">
      <c r="A1230" t="s">
        <v>2171</v>
      </c>
      <c r="C1230" t="s">
        <v>2182</v>
      </c>
      <c r="D1230" s="1">
        <v>46038</v>
      </c>
      <c r="E1230" t="s">
        <v>2183</v>
      </c>
      <c r="F1230">
        <v>9</v>
      </c>
      <c r="G1230">
        <v>230</v>
      </c>
      <c r="H1230" t="str">
        <f>VLOOKUP(G1230,[1]OPERADORES!$A:$B,2,0)</f>
        <v>SÔNIA</v>
      </c>
      <c r="I1230" t="s">
        <v>21</v>
      </c>
      <c r="J1230" t="s">
        <v>2174</v>
      </c>
      <c r="K1230" t="s">
        <v>2175</v>
      </c>
      <c r="L1230">
        <v>84565</v>
      </c>
      <c r="M1230" t="s">
        <v>236</v>
      </c>
      <c r="O1230" t="s">
        <v>11</v>
      </c>
      <c r="P1230">
        <v>5102</v>
      </c>
      <c r="Q1230">
        <v>1</v>
      </c>
      <c r="R1230">
        <v>9.24</v>
      </c>
      <c r="S1230">
        <v>9.24</v>
      </c>
      <c r="T1230">
        <v>7.01</v>
      </c>
      <c r="U1230">
        <v>24.13</v>
      </c>
      <c r="V1230" t="str">
        <f>VLOOKUP(L1230,'[2]tabela de preços'!$A:$D,4,0)</f>
        <v>BRASILUX</v>
      </c>
      <c r="W1230" t="str">
        <f>VLOOKUP(L1230,'[2]tabela de preços'!$A:$F,6,0)</f>
        <v>PRETO FOSCO VINÍLICO</v>
      </c>
      <c r="X1230" t="str">
        <f>VLOOKUP(L1230,'[2]tabela de preços'!$A:$G,7,0)</f>
        <v>AUTOMOTIVO</v>
      </c>
    </row>
    <row r="1231" spans="1:24" hidden="1" x14ac:dyDescent="0.3">
      <c r="A1231" t="s">
        <v>2171</v>
      </c>
      <c r="C1231" t="s">
        <v>2182</v>
      </c>
      <c r="D1231" s="1">
        <v>46038</v>
      </c>
      <c r="E1231" t="s">
        <v>2183</v>
      </c>
      <c r="F1231">
        <v>9</v>
      </c>
      <c r="G1231">
        <v>230</v>
      </c>
      <c r="H1231" t="str">
        <f>VLOOKUP(G1231,[1]OPERADORES!$A:$B,2,0)</f>
        <v>SÔNIA</v>
      </c>
      <c r="I1231" t="s">
        <v>21</v>
      </c>
      <c r="J1231" t="s">
        <v>2174</v>
      </c>
      <c r="K1231" t="s">
        <v>2175</v>
      </c>
      <c r="L1231">
        <v>10266</v>
      </c>
      <c r="M1231" t="s">
        <v>117</v>
      </c>
      <c r="O1231" t="s">
        <v>11</v>
      </c>
      <c r="P1231">
        <v>5102</v>
      </c>
      <c r="Q1231">
        <v>2</v>
      </c>
      <c r="R1231">
        <v>11.41</v>
      </c>
      <c r="S1231">
        <v>22.82</v>
      </c>
      <c r="T1231">
        <v>17.32</v>
      </c>
      <c r="U1231">
        <v>24.1</v>
      </c>
      <c r="V1231" t="str">
        <f>VLOOKUP(L1231,'[2]tabela de preços'!$A:$D,4,0)</f>
        <v>NORTON</v>
      </c>
      <c r="W1231" t="str">
        <f>VLOOKUP(L1231,'[2]tabela de preços'!$A:$F,6,0)</f>
        <v xml:space="preserve">DISCOS / LIXAS / ABRASIVOS </v>
      </c>
      <c r="X1231" t="str">
        <f>VLOOKUP(L1231,'[2]tabela de preços'!$A:$G,7,0)</f>
        <v>AUTOMOTIVO</v>
      </c>
    </row>
    <row r="1232" spans="1:24" hidden="1" x14ac:dyDescent="0.3">
      <c r="A1232" t="s">
        <v>2171</v>
      </c>
      <c r="C1232" t="s">
        <v>2182</v>
      </c>
      <c r="D1232" s="1">
        <v>46038</v>
      </c>
      <c r="E1232" t="s">
        <v>2183</v>
      </c>
      <c r="F1232">
        <v>9</v>
      </c>
      <c r="G1232">
        <v>230</v>
      </c>
      <c r="H1232" t="str">
        <f>VLOOKUP(G1232,[1]OPERADORES!$A:$B,2,0)</f>
        <v>SÔNIA</v>
      </c>
      <c r="I1232" t="s">
        <v>21</v>
      </c>
      <c r="J1232" t="s">
        <v>2174</v>
      </c>
      <c r="K1232" t="s">
        <v>2175</v>
      </c>
      <c r="L1232">
        <v>84658</v>
      </c>
      <c r="M1232" t="s">
        <v>100</v>
      </c>
      <c r="O1232" t="s">
        <v>11</v>
      </c>
      <c r="P1232">
        <v>5102</v>
      </c>
      <c r="Q1232">
        <v>1</v>
      </c>
      <c r="R1232">
        <v>40.840000000000003</v>
      </c>
      <c r="S1232">
        <v>40.840000000000003</v>
      </c>
      <c r="T1232">
        <v>31</v>
      </c>
      <c r="U1232">
        <v>24.09</v>
      </c>
      <c r="V1232" t="str">
        <f>VLOOKUP(L1232,'[2]tabela de preços'!$A:$D,4,0)</f>
        <v>ANJO</v>
      </c>
      <c r="W1232" t="str">
        <f>VLOOKUP(L1232,'[2]tabela de preços'!$A:$F,6,0)</f>
        <v>MASSA POLIÉSTER</v>
      </c>
      <c r="X1232" t="str">
        <f>VLOOKUP(L1232,'[2]tabela de preços'!$A:$G,7,0)</f>
        <v>AUTOMOTIVO</v>
      </c>
    </row>
    <row r="1233" spans="1:24" hidden="1" x14ac:dyDescent="0.3">
      <c r="A1233" t="s">
        <v>2171</v>
      </c>
      <c r="C1233" t="s">
        <v>2182</v>
      </c>
      <c r="D1233" s="1">
        <v>46038</v>
      </c>
      <c r="E1233" t="s">
        <v>2183</v>
      </c>
      <c r="F1233">
        <v>9</v>
      </c>
      <c r="G1233">
        <v>230</v>
      </c>
      <c r="H1233" t="str">
        <f>VLOOKUP(G1233,[1]OPERADORES!$A:$B,2,0)</f>
        <v>SÔNIA</v>
      </c>
      <c r="I1233" t="s">
        <v>21</v>
      </c>
      <c r="J1233" t="s">
        <v>2174</v>
      </c>
      <c r="K1233" t="s">
        <v>2175</v>
      </c>
      <c r="L1233">
        <v>20592</v>
      </c>
      <c r="M1233" t="s">
        <v>2112</v>
      </c>
      <c r="O1233" t="s">
        <v>11</v>
      </c>
      <c r="P1233">
        <v>5102</v>
      </c>
      <c r="Q1233">
        <v>1</v>
      </c>
      <c r="R1233">
        <v>6.43</v>
      </c>
      <c r="S1233">
        <v>6.43</v>
      </c>
      <c r="T1233">
        <v>4.88</v>
      </c>
      <c r="U1233">
        <v>24.11</v>
      </c>
      <c r="V1233" t="str">
        <f>VLOOKUP(L1233,'[2]tabela de preços'!$A:$D,4,0)</f>
        <v>.</v>
      </c>
      <c r="W1233" t="str">
        <f>VLOOKUP(L1233,'[2]tabela de preços'!$A:$F,6,0)</f>
        <v>FLANELAS / PANOS</v>
      </c>
      <c r="X1233" t="str">
        <f>VLOOKUP(L1233,'[2]tabela de preços'!$A:$G,7,0)</f>
        <v>AUTOMOTIVO</v>
      </c>
    </row>
    <row r="1234" spans="1:24" hidden="1" x14ac:dyDescent="0.3">
      <c r="A1234" t="s">
        <v>2171</v>
      </c>
      <c r="C1234" t="s">
        <v>2182</v>
      </c>
      <c r="D1234" s="1">
        <v>46038</v>
      </c>
      <c r="E1234" t="s">
        <v>2183</v>
      </c>
      <c r="F1234">
        <v>9</v>
      </c>
      <c r="G1234">
        <v>230</v>
      </c>
      <c r="H1234" t="str">
        <f>VLOOKUP(G1234,[1]OPERADORES!$A:$B,2,0)</f>
        <v>SÔNIA</v>
      </c>
      <c r="I1234" t="s">
        <v>21</v>
      </c>
      <c r="J1234" t="s">
        <v>2174</v>
      </c>
      <c r="K1234" t="s">
        <v>2175</v>
      </c>
      <c r="L1234">
        <v>23926</v>
      </c>
      <c r="M1234" t="s">
        <v>645</v>
      </c>
      <c r="O1234" t="s">
        <v>11</v>
      </c>
      <c r="P1234">
        <v>5403</v>
      </c>
      <c r="Q1234">
        <v>1</v>
      </c>
      <c r="R1234">
        <v>153.22999999999999</v>
      </c>
      <c r="S1234">
        <v>153.22999999999999</v>
      </c>
      <c r="T1234">
        <v>103.01</v>
      </c>
      <c r="U1234">
        <v>32.770000000000003</v>
      </c>
      <c r="V1234" t="str">
        <f>VLOOKUP(L1234,'[2]tabela de preços'!$A:$D,4,0)</f>
        <v>SIKKENS</v>
      </c>
      <c r="W1234" t="str">
        <f>VLOOKUP(L1234,'[2]tabela de preços'!$A:$F,6,0)</f>
        <v>PRIMER AUTOMOTIVO</v>
      </c>
      <c r="X1234" t="str">
        <f>VLOOKUP(L1234,'[2]tabela de preços'!$A:$G,7,0)</f>
        <v>AUTOMOTIVO</v>
      </c>
    </row>
    <row r="1235" spans="1:24" hidden="1" x14ac:dyDescent="0.3">
      <c r="A1235" t="s">
        <v>2171</v>
      </c>
      <c r="C1235" t="s">
        <v>2182</v>
      </c>
      <c r="D1235" s="1">
        <v>46038</v>
      </c>
      <c r="E1235" t="s">
        <v>2183</v>
      </c>
      <c r="F1235">
        <v>9</v>
      </c>
      <c r="G1235">
        <v>230</v>
      </c>
      <c r="H1235" t="str">
        <f>VLOOKUP(G1235,[1]OPERADORES!$A:$B,2,0)</f>
        <v>SÔNIA</v>
      </c>
      <c r="I1235" t="s">
        <v>21</v>
      </c>
      <c r="J1235" t="s">
        <v>2174</v>
      </c>
      <c r="K1235" t="s">
        <v>2175</v>
      </c>
      <c r="L1235">
        <v>10296</v>
      </c>
      <c r="M1235" t="s">
        <v>334</v>
      </c>
      <c r="O1235" t="s">
        <v>11</v>
      </c>
      <c r="P1235">
        <v>5102</v>
      </c>
      <c r="Q1235">
        <v>1</v>
      </c>
      <c r="R1235">
        <v>17.02</v>
      </c>
      <c r="S1235">
        <v>17.02</v>
      </c>
      <c r="T1235">
        <v>12.57</v>
      </c>
      <c r="U1235">
        <v>26.15</v>
      </c>
      <c r="V1235" t="str">
        <f>VLOOKUP(L1235,'[2]tabela de preços'!$A:$D,4,0)</f>
        <v>ANJO</v>
      </c>
      <c r="W1235" t="str">
        <f>VLOOKUP(L1235,'[2]tabela de preços'!$A:$F,6,0)</f>
        <v>DESENGRAXANTE</v>
      </c>
      <c r="X1235" t="str">
        <f>VLOOKUP(L1235,'[2]tabela de preços'!$A:$G,7,0)</f>
        <v>AUTOMOTIVO</v>
      </c>
    </row>
    <row r="1236" spans="1:24" hidden="1" x14ac:dyDescent="0.3">
      <c r="A1236" t="s">
        <v>2171</v>
      </c>
      <c r="C1236" t="s">
        <v>2182</v>
      </c>
      <c r="D1236" s="1">
        <v>46038</v>
      </c>
      <c r="E1236" t="s">
        <v>2183</v>
      </c>
      <c r="F1236">
        <v>9</v>
      </c>
      <c r="G1236">
        <v>230</v>
      </c>
      <c r="H1236" t="str">
        <f>VLOOKUP(G1236,[1]OPERADORES!$A:$B,2,0)</f>
        <v>SÔNIA</v>
      </c>
      <c r="I1236" t="s">
        <v>21</v>
      </c>
      <c r="J1236" t="s">
        <v>2174</v>
      </c>
      <c r="K1236" t="s">
        <v>2175</v>
      </c>
      <c r="L1236">
        <v>20414</v>
      </c>
      <c r="M1236" t="s">
        <v>112</v>
      </c>
      <c r="O1236" t="s">
        <v>11</v>
      </c>
      <c r="P1236">
        <v>5102</v>
      </c>
      <c r="Q1236">
        <v>1</v>
      </c>
      <c r="R1236">
        <v>21.89</v>
      </c>
      <c r="S1236">
        <v>21.89</v>
      </c>
      <c r="T1236">
        <v>18</v>
      </c>
      <c r="U1236">
        <v>17.77</v>
      </c>
      <c r="V1236" t="str">
        <f>VLOOKUP(L1236,'[2]tabela de preços'!$A:$D,4,0)</f>
        <v>SHERWIN WILLIAMS</v>
      </c>
      <c r="W1236" t="str">
        <f>VLOOKUP(L1236,'[2]tabela de preços'!$A:$F,6,0)</f>
        <v>DILUENTE</v>
      </c>
      <c r="X1236" t="str">
        <f>VLOOKUP(L1236,'[2]tabela de preços'!$A:$G,7,0)</f>
        <v>AUTOMOTIVO</v>
      </c>
    </row>
    <row r="1237" spans="1:24" hidden="1" x14ac:dyDescent="0.3">
      <c r="A1237" t="s">
        <v>2171</v>
      </c>
      <c r="C1237" t="s">
        <v>2184</v>
      </c>
      <c r="D1237" s="1">
        <v>46038</v>
      </c>
      <c r="E1237" t="s">
        <v>2185</v>
      </c>
      <c r="F1237">
        <v>9</v>
      </c>
      <c r="G1237">
        <v>230</v>
      </c>
      <c r="H1237" t="str">
        <f>VLOOKUP(G1237,[1]OPERADORES!$A:$B,2,0)</f>
        <v>SÔNIA</v>
      </c>
      <c r="I1237" t="s">
        <v>21</v>
      </c>
      <c r="J1237" t="s">
        <v>2174</v>
      </c>
      <c r="K1237" t="s">
        <v>2175</v>
      </c>
      <c r="L1237">
        <v>10298</v>
      </c>
      <c r="M1237" t="s">
        <v>85</v>
      </c>
      <c r="O1237" t="s">
        <v>11</v>
      </c>
      <c r="P1237">
        <v>5102</v>
      </c>
      <c r="Q1237">
        <v>1</v>
      </c>
      <c r="R1237">
        <v>56.89</v>
      </c>
      <c r="S1237">
        <v>56.89</v>
      </c>
      <c r="T1237">
        <v>47.38</v>
      </c>
      <c r="U1237">
        <v>16.72</v>
      </c>
      <c r="V1237" t="str">
        <f>VLOOKUP(L1237,'[2]tabela de preços'!$A:$D,4,0)</f>
        <v>ANJO</v>
      </c>
      <c r="W1237" t="str">
        <f>VLOOKUP(L1237,'[2]tabela de preços'!$A:$F,6,0)</f>
        <v>THINNER DE LIMPEZA</v>
      </c>
      <c r="X1237" t="str">
        <f>VLOOKUP(L1237,'[2]tabela de preços'!$A:$G,7,0)</f>
        <v>THINNER</v>
      </c>
    </row>
    <row r="1238" spans="1:24" hidden="1" x14ac:dyDescent="0.3">
      <c r="A1238" t="s">
        <v>2236</v>
      </c>
      <c r="B1238" t="s">
        <v>2237</v>
      </c>
      <c r="C1238" t="s">
        <v>2238</v>
      </c>
      <c r="D1238" s="1">
        <v>46038</v>
      </c>
      <c r="E1238" t="s">
        <v>2239</v>
      </c>
      <c r="F1238">
        <v>9</v>
      </c>
      <c r="G1238">
        <v>236</v>
      </c>
      <c r="H1238" t="str">
        <f>VLOOKUP(G1238,[1]OPERADORES!$A:$B,2,0)</f>
        <v>DANIEL</v>
      </c>
      <c r="I1238" t="s">
        <v>21</v>
      </c>
      <c r="J1238" t="s">
        <v>2240</v>
      </c>
      <c r="K1238" t="s">
        <v>2241</v>
      </c>
      <c r="L1238">
        <v>21437</v>
      </c>
      <c r="M1238" t="s">
        <v>1832</v>
      </c>
      <c r="O1238" t="s">
        <v>11</v>
      </c>
      <c r="P1238">
        <v>5102</v>
      </c>
      <c r="Q1238">
        <v>3</v>
      </c>
      <c r="R1238">
        <v>8.41</v>
      </c>
      <c r="S1238">
        <v>25.23</v>
      </c>
      <c r="T1238">
        <v>19.14</v>
      </c>
      <c r="U1238">
        <v>24.14</v>
      </c>
      <c r="V1238" t="str">
        <f>VLOOKUP(L1238,'[2]tabela de preços'!$A:$D,4,0)</f>
        <v>ROBERLO</v>
      </c>
      <c r="W1238" t="str">
        <f>VLOOKUP(L1238,'[2]tabela de preços'!$A:$F,6,0)</f>
        <v>PRIMER AUTOMOTIVO</v>
      </c>
      <c r="X1238" t="str">
        <f>VLOOKUP(L1238,'[2]tabela de preços'!$A:$G,7,0)</f>
        <v>AUTOMOTIVO</v>
      </c>
    </row>
    <row r="1239" spans="1:24" hidden="1" x14ac:dyDescent="0.3">
      <c r="A1239" t="s">
        <v>2236</v>
      </c>
      <c r="B1239" t="s">
        <v>2237</v>
      </c>
      <c r="C1239" t="s">
        <v>2238</v>
      </c>
      <c r="D1239" s="1">
        <v>46038</v>
      </c>
      <c r="E1239" t="s">
        <v>2239</v>
      </c>
      <c r="F1239">
        <v>9</v>
      </c>
      <c r="G1239">
        <v>236</v>
      </c>
      <c r="H1239" t="str">
        <f>VLOOKUP(G1239,[1]OPERADORES!$A:$B,2,0)</f>
        <v>DANIEL</v>
      </c>
      <c r="I1239" t="s">
        <v>21</v>
      </c>
      <c r="J1239" t="s">
        <v>2240</v>
      </c>
      <c r="K1239" t="s">
        <v>2241</v>
      </c>
      <c r="L1239">
        <v>86995</v>
      </c>
      <c r="M1239" t="s">
        <v>37</v>
      </c>
      <c r="O1239" t="s">
        <v>11</v>
      </c>
      <c r="P1239">
        <v>5102</v>
      </c>
      <c r="Q1239">
        <v>5</v>
      </c>
      <c r="R1239">
        <v>7.29</v>
      </c>
      <c r="S1239">
        <v>36.450000000000003</v>
      </c>
      <c r="T1239">
        <v>29.15</v>
      </c>
      <c r="U1239">
        <v>20.03</v>
      </c>
      <c r="V1239" t="str">
        <f>VLOOKUP(L1239,'[2]tabela de preços'!$A:$D,4,0)</f>
        <v>AUTOAMERICA</v>
      </c>
      <c r="W1239" t="str">
        <f>VLOOKUP(L1239,'[2]tabela de preços'!$A:$F,6,0)</f>
        <v>FLANELAS / PANOS</v>
      </c>
      <c r="X1239" t="str">
        <f>VLOOKUP(L1239,'[2]tabela de preços'!$A:$G,7,0)</f>
        <v>AUTOMOTIVO</v>
      </c>
    </row>
    <row r="1240" spans="1:24" hidden="1" x14ac:dyDescent="0.3">
      <c r="A1240" t="s">
        <v>2236</v>
      </c>
      <c r="B1240" t="s">
        <v>2237</v>
      </c>
      <c r="C1240" t="s">
        <v>2238</v>
      </c>
      <c r="D1240" s="1">
        <v>46038</v>
      </c>
      <c r="E1240" t="s">
        <v>2239</v>
      </c>
      <c r="F1240">
        <v>9</v>
      </c>
      <c r="G1240">
        <v>236</v>
      </c>
      <c r="H1240" t="str">
        <f>VLOOKUP(G1240,[1]OPERADORES!$A:$B,2,0)</f>
        <v>DANIEL</v>
      </c>
      <c r="I1240" t="s">
        <v>21</v>
      </c>
      <c r="J1240" t="s">
        <v>2240</v>
      </c>
      <c r="K1240" t="s">
        <v>2241</v>
      </c>
      <c r="L1240">
        <v>21125</v>
      </c>
      <c r="M1240" t="s">
        <v>2242</v>
      </c>
      <c r="O1240" t="s">
        <v>11</v>
      </c>
      <c r="P1240">
        <v>5102</v>
      </c>
      <c r="Q1240">
        <v>1</v>
      </c>
      <c r="R1240">
        <v>47.86</v>
      </c>
      <c r="S1240">
        <v>47.86</v>
      </c>
      <c r="T1240">
        <v>36.32</v>
      </c>
      <c r="U1240">
        <v>24.11</v>
      </c>
      <c r="V1240" t="str">
        <f>VLOOKUP(L1240,'[2]tabela de preços'!$A:$D,4,0)</f>
        <v>PURPLEX</v>
      </c>
      <c r="W1240" t="str">
        <f>VLOOKUP(L1240,'[2]tabela de preços'!$A:$F,6,0)</f>
        <v>TACO LIXADOR</v>
      </c>
      <c r="X1240" t="str">
        <f>VLOOKUP(L1240,'[2]tabela de preços'!$A:$G,7,0)</f>
        <v>AUTOMOTIVO</v>
      </c>
    </row>
    <row r="1241" spans="1:24" hidden="1" x14ac:dyDescent="0.3">
      <c r="A1241" t="s">
        <v>2236</v>
      </c>
      <c r="B1241" t="s">
        <v>2237</v>
      </c>
      <c r="C1241" t="s">
        <v>2238</v>
      </c>
      <c r="D1241" s="1">
        <v>46038</v>
      </c>
      <c r="E1241" t="s">
        <v>2239</v>
      </c>
      <c r="F1241">
        <v>9</v>
      </c>
      <c r="G1241">
        <v>236</v>
      </c>
      <c r="H1241" t="str">
        <f>VLOOKUP(G1241,[1]OPERADORES!$A:$B,2,0)</f>
        <v>DANIEL</v>
      </c>
      <c r="I1241" t="s">
        <v>21</v>
      </c>
      <c r="J1241" t="s">
        <v>2240</v>
      </c>
      <c r="K1241" t="s">
        <v>2241</v>
      </c>
      <c r="L1241">
        <v>21436</v>
      </c>
      <c r="M1241" t="s">
        <v>1833</v>
      </c>
      <c r="O1241" t="s">
        <v>11</v>
      </c>
      <c r="P1241">
        <v>5102</v>
      </c>
      <c r="Q1241">
        <v>3</v>
      </c>
      <c r="R1241">
        <v>34.659999999999997</v>
      </c>
      <c r="S1241">
        <v>103.98</v>
      </c>
      <c r="T1241">
        <v>78.930000000000007</v>
      </c>
      <c r="U1241">
        <v>24.09</v>
      </c>
      <c r="V1241" t="str">
        <f>VLOOKUP(L1241,'[2]tabela de preços'!$A:$D,4,0)</f>
        <v>ROBERLO</v>
      </c>
      <c r="W1241" t="str">
        <f>VLOOKUP(L1241,'[2]tabela de preços'!$A:$F,6,0)</f>
        <v>PRIMER AUTOMOTIVO</v>
      </c>
      <c r="X1241" t="str">
        <f>VLOOKUP(L1241,'[2]tabela de preços'!$A:$G,7,0)</f>
        <v>AUTOMOTIVO</v>
      </c>
    </row>
    <row r="1242" spans="1:24" hidden="1" x14ac:dyDescent="0.3">
      <c r="A1242" t="s">
        <v>2236</v>
      </c>
      <c r="B1242" t="s">
        <v>2237</v>
      </c>
      <c r="C1242" t="s">
        <v>2238</v>
      </c>
      <c r="D1242" s="1">
        <v>46038</v>
      </c>
      <c r="E1242" t="s">
        <v>2239</v>
      </c>
      <c r="F1242">
        <v>9</v>
      </c>
      <c r="G1242">
        <v>236</v>
      </c>
      <c r="H1242" t="str">
        <f>VLOOKUP(G1242,[1]OPERADORES!$A:$B,2,0)</f>
        <v>DANIEL</v>
      </c>
      <c r="I1242" t="s">
        <v>21</v>
      </c>
      <c r="J1242" t="s">
        <v>2240</v>
      </c>
      <c r="K1242" t="s">
        <v>2241</v>
      </c>
      <c r="L1242">
        <v>10298</v>
      </c>
      <c r="M1242" t="s">
        <v>85</v>
      </c>
      <c r="O1242" t="s">
        <v>11</v>
      </c>
      <c r="P1242">
        <v>5102</v>
      </c>
      <c r="Q1242">
        <v>4</v>
      </c>
      <c r="R1242">
        <v>56.89</v>
      </c>
      <c r="S1242">
        <v>227.56</v>
      </c>
      <c r="T1242">
        <v>189.52</v>
      </c>
      <c r="U1242">
        <v>16.72</v>
      </c>
      <c r="V1242" t="str">
        <f>VLOOKUP(L1242,'[2]tabela de preços'!$A:$D,4,0)</f>
        <v>ANJO</v>
      </c>
      <c r="W1242" t="str">
        <f>VLOOKUP(L1242,'[2]tabela de preços'!$A:$F,6,0)</f>
        <v>THINNER DE LIMPEZA</v>
      </c>
      <c r="X1242" t="str">
        <f>VLOOKUP(L1242,'[2]tabela de preços'!$A:$G,7,0)</f>
        <v>THINNER</v>
      </c>
    </row>
    <row r="1243" spans="1:24" hidden="1" x14ac:dyDescent="0.3">
      <c r="A1243" t="s">
        <v>2236</v>
      </c>
      <c r="B1243" t="s">
        <v>2237</v>
      </c>
      <c r="C1243" t="s">
        <v>2238</v>
      </c>
      <c r="D1243" s="1">
        <v>46038</v>
      </c>
      <c r="E1243" t="s">
        <v>2239</v>
      </c>
      <c r="F1243">
        <v>9</v>
      </c>
      <c r="G1243">
        <v>236</v>
      </c>
      <c r="H1243" t="str">
        <f>VLOOKUP(G1243,[1]OPERADORES!$A:$B,2,0)</f>
        <v>DANIEL</v>
      </c>
      <c r="I1243" t="s">
        <v>21</v>
      </c>
      <c r="J1243" t="s">
        <v>2240</v>
      </c>
      <c r="K1243" t="s">
        <v>2241</v>
      </c>
      <c r="L1243">
        <v>20414</v>
      </c>
      <c r="M1243" t="s">
        <v>112</v>
      </c>
      <c r="O1243" t="s">
        <v>11</v>
      </c>
      <c r="P1243">
        <v>5102</v>
      </c>
      <c r="Q1243">
        <v>6</v>
      </c>
      <c r="R1243">
        <v>21.89</v>
      </c>
      <c r="S1243">
        <v>131.34</v>
      </c>
      <c r="T1243">
        <v>108</v>
      </c>
      <c r="U1243">
        <v>17.77</v>
      </c>
      <c r="V1243" t="str">
        <f>VLOOKUP(L1243,'[2]tabela de preços'!$A:$D,4,0)</f>
        <v>SHERWIN WILLIAMS</v>
      </c>
      <c r="W1243" t="str">
        <f>VLOOKUP(L1243,'[2]tabela de preços'!$A:$F,6,0)</f>
        <v>DILUENTE</v>
      </c>
      <c r="X1243" t="str">
        <f>VLOOKUP(L1243,'[2]tabela de preços'!$A:$G,7,0)</f>
        <v>AUTOMOTIVO</v>
      </c>
    </row>
    <row r="1244" spans="1:24" hidden="1" x14ac:dyDescent="0.3">
      <c r="A1244" t="s">
        <v>2293</v>
      </c>
      <c r="C1244" t="s">
        <v>2302</v>
      </c>
      <c r="D1244" s="1">
        <v>46038</v>
      </c>
      <c r="E1244" t="s">
        <v>2303</v>
      </c>
      <c r="F1244">
        <v>9</v>
      </c>
      <c r="G1244">
        <v>197</v>
      </c>
      <c r="H1244" t="str">
        <f>VLOOKUP(G1244,[1]OPERADORES!$A:$B,2,0)</f>
        <v xml:space="preserve">POLIANA LORRANE DE AMORIM </v>
      </c>
      <c r="I1244" t="s">
        <v>21</v>
      </c>
      <c r="J1244" t="s">
        <v>2296</v>
      </c>
      <c r="K1244" t="s">
        <v>2297</v>
      </c>
      <c r="L1244">
        <v>84616</v>
      </c>
      <c r="M1244" t="s">
        <v>2298</v>
      </c>
      <c r="O1244" t="s">
        <v>11</v>
      </c>
      <c r="P1244">
        <v>5403</v>
      </c>
      <c r="Q1244">
        <v>2</v>
      </c>
      <c r="R1244">
        <v>62.66</v>
      </c>
      <c r="S1244">
        <v>125.32</v>
      </c>
      <c r="T1244">
        <v>95.12</v>
      </c>
      <c r="U1244">
        <v>24.1</v>
      </c>
      <c r="V1244" t="str">
        <f>VLOOKUP(L1244,'[2]tabela de preços'!$A:$D,4,0)</f>
        <v>BRASILUX</v>
      </c>
      <c r="W1244" t="str">
        <f>VLOOKUP(L1244,'[2]tabela de preços'!$A:$F,6,0)</f>
        <v>BASES IMOBILIÁRIAS</v>
      </c>
      <c r="X1244" t="str">
        <f>VLOOKUP(L1244,'[2]tabela de preços'!$A:$G,7,0)</f>
        <v>IMOBILIÁRIO</v>
      </c>
    </row>
    <row r="1245" spans="1:24" hidden="1" x14ac:dyDescent="0.3">
      <c r="A1245" t="s">
        <v>2293</v>
      </c>
      <c r="C1245" t="s">
        <v>2302</v>
      </c>
      <c r="D1245" s="1">
        <v>46038</v>
      </c>
      <c r="E1245" t="s">
        <v>2303</v>
      </c>
      <c r="F1245">
        <v>9</v>
      </c>
      <c r="G1245">
        <v>197</v>
      </c>
      <c r="H1245" t="str">
        <f>VLOOKUP(G1245,[1]OPERADORES!$A:$B,2,0)</f>
        <v xml:space="preserve">POLIANA LORRANE DE AMORIM </v>
      </c>
      <c r="I1245" t="s">
        <v>21</v>
      </c>
      <c r="J1245" t="s">
        <v>2296</v>
      </c>
      <c r="K1245" t="s">
        <v>2297</v>
      </c>
      <c r="L1245">
        <v>84615</v>
      </c>
      <c r="M1245" t="s">
        <v>2304</v>
      </c>
      <c r="O1245" t="s">
        <v>11</v>
      </c>
      <c r="P1245">
        <v>5403</v>
      </c>
      <c r="Q1245">
        <v>2</v>
      </c>
      <c r="R1245">
        <v>17.91</v>
      </c>
      <c r="S1245">
        <v>35.82</v>
      </c>
      <c r="T1245">
        <v>27.18</v>
      </c>
      <c r="U1245">
        <v>24.12</v>
      </c>
      <c r="V1245" t="str">
        <f>VLOOKUP(L1245,'[2]tabela de preços'!$A:$D,4,0)</f>
        <v>BRASILUX</v>
      </c>
      <c r="W1245" t="str">
        <f>VLOOKUP(L1245,'[2]tabela de preços'!$A:$F,6,0)</f>
        <v>BASES IMOBILIÁRIAS</v>
      </c>
      <c r="X1245" t="str">
        <f>VLOOKUP(L1245,'[2]tabela de preços'!$A:$G,7,0)</f>
        <v>IMOBILIÁRIO</v>
      </c>
    </row>
    <row r="1246" spans="1:24" hidden="1" x14ac:dyDescent="0.3">
      <c r="A1246" t="s">
        <v>2293</v>
      </c>
      <c r="C1246" t="s">
        <v>2302</v>
      </c>
      <c r="D1246" s="1">
        <v>46038</v>
      </c>
      <c r="E1246" t="s">
        <v>2303</v>
      </c>
      <c r="F1246">
        <v>9</v>
      </c>
      <c r="G1246">
        <v>197</v>
      </c>
      <c r="H1246" t="str">
        <f>VLOOKUP(G1246,[1]OPERADORES!$A:$B,2,0)</f>
        <v xml:space="preserve">POLIANA LORRANE DE AMORIM </v>
      </c>
      <c r="I1246" t="s">
        <v>21</v>
      </c>
      <c r="J1246" t="s">
        <v>2296</v>
      </c>
      <c r="K1246" t="s">
        <v>2297</v>
      </c>
      <c r="L1246">
        <v>84293</v>
      </c>
      <c r="M1246" t="s">
        <v>2077</v>
      </c>
      <c r="O1246" t="s">
        <v>11</v>
      </c>
      <c r="P1246">
        <v>5403</v>
      </c>
      <c r="Q1246">
        <v>2</v>
      </c>
      <c r="R1246">
        <v>83.95</v>
      </c>
      <c r="S1246">
        <v>167.9</v>
      </c>
      <c r="T1246">
        <v>127.42</v>
      </c>
      <c r="U1246">
        <v>24.11</v>
      </c>
      <c r="V1246" t="str">
        <f>VLOOKUP(L1246,'[2]tabela de preços'!$A:$D,4,0)</f>
        <v>BRASILUX</v>
      </c>
      <c r="W1246" t="str">
        <f>VLOOKUP(L1246,'[2]tabela de preços'!$A:$F,6,0)</f>
        <v>TINTA PAREDE</v>
      </c>
      <c r="X1246" t="str">
        <f>VLOOKUP(L1246,'[2]tabela de preços'!$A:$G,7,0)</f>
        <v>IMOBILIÁRIO</v>
      </c>
    </row>
    <row r="1247" spans="1:24" hidden="1" x14ac:dyDescent="0.3">
      <c r="A1247" t="s">
        <v>2293</v>
      </c>
      <c r="C1247" t="s">
        <v>2302</v>
      </c>
      <c r="D1247" s="1">
        <v>46038</v>
      </c>
      <c r="E1247" t="s">
        <v>2303</v>
      </c>
      <c r="F1247">
        <v>9</v>
      </c>
      <c r="G1247">
        <v>197</v>
      </c>
      <c r="H1247" t="str">
        <f>VLOOKUP(G1247,[1]OPERADORES!$A:$B,2,0)</f>
        <v xml:space="preserve">POLIANA LORRANE DE AMORIM </v>
      </c>
      <c r="I1247" t="s">
        <v>21</v>
      </c>
      <c r="J1247" t="s">
        <v>2296</v>
      </c>
      <c r="K1247" t="s">
        <v>2297</v>
      </c>
      <c r="L1247">
        <v>85053</v>
      </c>
      <c r="M1247" t="s">
        <v>2305</v>
      </c>
      <c r="O1247" t="s">
        <v>11</v>
      </c>
      <c r="P1247">
        <v>5102</v>
      </c>
      <c r="Q1247">
        <v>3</v>
      </c>
      <c r="R1247">
        <v>4.96</v>
      </c>
      <c r="S1247">
        <v>14.88</v>
      </c>
      <c r="T1247">
        <v>11.28</v>
      </c>
      <c r="U1247">
        <v>24.19</v>
      </c>
      <c r="V1247" t="str">
        <f>VLOOKUP(L1247,'[2]tabela de preços'!$A:$D,4,0)</f>
        <v>ATLAS</v>
      </c>
      <c r="W1247" t="str">
        <f>VLOOKUP(L1247,'[2]tabela de preços'!$A:$F,6,0)</f>
        <v>ROLOS / TRINCHAS / PINCÉIS / ESPÁTULAS</v>
      </c>
      <c r="X1247" t="str">
        <f>VLOOKUP(L1247,'[2]tabela de preços'!$A:$G,7,0)</f>
        <v>IMOBILIÁRIO</v>
      </c>
    </row>
    <row r="1248" spans="1:24" hidden="1" x14ac:dyDescent="0.3">
      <c r="A1248" t="s">
        <v>2293</v>
      </c>
      <c r="C1248" t="s">
        <v>2302</v>
      </c>
      <c r="D1248" s="1">
        <v>46038</v>
      </c>
      <c r="E1248" t="s">
        <v>2303</v>
      </c>
      <c r="F1248">
        <v>9</v>
      </c>
      <c r="G1248">
        <v>197</v>
      </c>
      <c r="H1248" t="str">
        <f>VLOOKUP(G1248,[1]OPERADORES!$A:$B,2,0)</f>
        <v xml:space="preserve">POLIANA LORRANE DE AMORIM </v>
      </c>
      <c r="I1248" t="s">
        <v>21</v>
      </c>
      <c r="J1248" t="s">
        <v>2296</v>
      </c>
      <c r="K1248" t="s">
        <v>2297</v>
      </c>
      <c r="L1248">
        <v>84142</v>
      </c>
      <c r="M1248" t="s">
        <v>1594</v>
      </c>
      <c r="O1248" t="s">
        <v>11</v>
      </c>
      <c r="P1248">
        <v>5403</v>
      </c>
      <c r="Q1248">
        <v>4</v>
      </c>
      <c r="R1248">
        <v>74.94</v>
      </c>
      <c r="S1248">
        <v>299.76</v>
      </c>
      <c r="T1248">
        <v>227.52</v>
      </c>
      <c r="U1248">
        <v>24.1</v>
      </c>
      <c r="V1248" t="str">
        <f>VLOOKUP(L1248,'[2]tabela de preços'!$A:$D,4,0)</f>
        <v>BRASILUX</v>
      </c>
      <c r="W1248" t="str">
        <f>VLOOKUP(L1248,'[2]tabela de preços'!$A:$F,6,0)</f>
        <v>ESMALTES</v>
      </c>
      <c r="X1248" t="str">
        <f>VLOOKUP(L1248,'[2]tabela de preços'!$A:$G,7,0)</f>
        <v>INDUSTRIAL</v>
      </c>
    </row>
    <row r="1249" spans="1:24" hidden="1" x14ac:dyDescent="0.3">
      <c r="A1249" t="s">
        <v>2293</v>
      </c>
      <c r="C1249" t="s">
        <v>2302</v>
      </c>
      <c r="D1249" s="1">
        <v>46038</v>
      </c>
      <c r="E1249" t="s">
        <v>2303</v>
      </c>
      <c r="F1249">
        <v>9</v>
      </c>
      <c r="G1249">
        <v>197</v>
      </c>
      <c r="H1249" t="str">
        <f>VLOOKUP(G1249,[1]OPERADORES!$A:$B,2,0)</f>
        <v xml:space="preserve">POLIANA LORRANE DE AMORIM </v>
      </c>
      <c r="I1249" t="s">
        <v>21</v>
      </c>
      <c r="J1249" t="s">
        <v>2296</v>
      </c>
      <c r="K1249" t="s">
        <v>2297</v>
      </c>
      <c r="L1249">
        <v>84331</v>
      </c>
      <c r="M1249" t="s">
        <v>497</v>
      </c>
      <c r="O1249" t="s">
        <v>11</v>
      </c>
      <c r="P1249">
        <v>5403</v>
      </c>
      <c r="Q1249">
        <v>2</v>
      </c>
      <c r="R1249">
        <v>59.98</v>
      </c>
      <c r="S1249">
        <v>119.96</v>
      </c>
      <c r="T1249">
        <v>104</v>
      </c>
      <c r="U1249">
        <v>13.3</v>
      </c>
      <c r="V1249" t="str">
        <f>VLOOKUP(L1249,'[2]tabela de preços'!$A:$D,4,0)</f>
        <v>BRASILUX</v>
      </c>
      <c r="W1249" t="str">
        <f>VLOOKUP(L1249,'[2]tabela de preços'!$A:$F,6,0)</f>
        <v>ESMALTES</v>
      </c>
      <c r="X1249" t="str">
        <f>VLOOKUP(L1249,'[2]tabela de preços'!$A:$G,7,0)</f>
        <v>INDUSTRIAL</v>
      </c>
    </row>
    <row r="1250" spans="1:24" hidden="1" x14ac:dyDescent="0.3">
      <c r="A1250" t="s">
        <v>2293</v>
      </c>
      <c r="C1250" t="s">
        <v>2302</v>
      </c>
      <c r="D1250" s="1">
        <v>46038</v>
      </c>
      <c r="E1250" t="s">
        <v>2303</v>
      </c>
      <c r="F1250">
        <v>9</v>
      </c>
      <c r="G1250">
        <v>197</v>
      </c>
      <c r="H1250" t="str">
        <f>VLOOKUP(G1250,[1]OPERADORES!$A:$B,2,0)</f>
        <v xml:space="preserve">POLIANA LORRANE DE AMORIM </v>
      </c>
      <c r="I1250" t="s">
        <v>21</v>
      </c>
      <c r="J1250" t="s">
        <v>2296</v>
      </c>
      <c r="K1250" t="s">
        <v>2297</v>
      </c>
      <c r="L1250">
        <v>84144</v>
      </c>
      <c r="M1250" t="s">
        <v>1287</v>
      </c>
      <c r="O1250" t="s">
        <v>11</v>
      </c>
      <c r="P1250">
        <v>5403</v>
      </c>
      <c r="Q1250">
        <v>2</v>
      </c>
      <c r="R1250">
        <v>59.98</v>
      </c>
      <c r="S1250">
        <v>119.96</v>
      </c>
      <c r="T1250">
        <v>104</v>
      </c>
      <c r="U1250">
        <v>13.3</v>
      </c>
      <c r="V1250" t="str">
        <f>VLOOKUP(L1250,'[2]tabela de preços'!$A:$D,4,0)</f>
        <v>BRASILUX</v>
      </c>
      <c r="W1250" t="str">
        <f>VLOOKUP(L1250,'[2]tabela de preços'!$A:$F,6,0)</f>
        <v>ESMALTES</v>
      </c>
      <c r="X1250" t="str">
        <f>VLOOKUP(L1250,'[2]tabela de preços'!$A:$G,7,0)</f>
        <v>INDUSTRIAL</v>
      </c>
    </row>
    <row r="1251" spans="1:24" hidden="1" x14ac:dyDescent="0.3">
      <c r="A1251" t="s">
        <v>2293</v>
      </c>
      <c r="C1251" t="s">
        <v>2302</v>
      </c>
      <c r="D1251" s="1">
        <v>46038</v>
      </c>
      <c r="E1251" t="s">
        <v>2303</v>
      </c>
      <c r="F1251">
        <v>9</v>
      </c>
      <c r="G1251">
        <v>197</v>
      </c>
      <c r="H1251" t="str">
        <f>VLOOKUP(G1251,[1]OPERADORES!$A:$B,2,0)</f>
        <v xml:space="preserve">POLIANA LORRANE DE AMORIM </v>
      </c>
      <c r="I1251" t="s">
        <v>21</v>
      </c>
      <c r="J1251" t="s">
        <v>2296</v>
      </c>
      <c r="K1251" t="s">
        <v>2297</v>
      </c>
      <c r="L1251">
        <v>10297</v>
      </c>
      <c r="M1251" t="s">
        <v>41</v>
      </c>
      <c r="O1251" t="s">
        <v>11</v>
      </c>
      <c r="P1251">
        <v>5102</v>
      </c>
      <c r="Q1251">
        <v>12</v>
      </c>
      <c r="R1251">
        <v>10.89</v>
      </c>
      <c r="S1251">
        <v>130.68</v>
      </c>
      <c r="T1251">
        <v>110.04</v>
      </c>
      <c r="U1251">
        <v>15.79</v>
      </c>
      <c r="V1251" t="str">
        <f>VLOOKUP(L1251,'[2]tabela de preços'!$A:$D,4,0)</f>
        <v>ANJO</v>
      </c>
      <c r="W1251" t="str">
        <f>VLOOKUP(L1251,'[2]tabela de preços'!$A:$F,6,0)</f>
        <v>THINNER DE LIMPEZA</v>
      </c>
      <c r="X1251" t="str">
        <f>VLOOKUP(L1251,'[2]tabela de preços'!$A:$G,7,0)</f>
        <v>THINNER</v>
      </c>
    </row>
    <row r="1252" spans="1:24" hidden="1" x14ac:dyDescent="0.3">
      <c r="A1252" t="s">
        <v>123</v>
      </c>
      <c r="C1252" t="s">
        <v>142</v>
      </c>
      <c r="D1252" s="1">
        <v>46041</v>
      </c>
      <c r="E1252" t="s">
        <v>143</v>
      </c>
      <c r="F1252">
        <v>9</v>
      </c>
      <c r="G1252">
        <v>174</v>
      </c>
      <c r="H1252" t="str">
        <f>VLOOKUP(G1252,[1]OPERADORES!$A:$B,2,0)</f>
        <v>MIRIÃ LOBATO RODRIGUES</v>
      </c>
      <c r="I1252" t="s">
        <v>126</v>
      </c>
      <c r="J1252" t="s">
        <v>127</v>
      </c>
      <c r="K1252" t="s">
        <v>128</v>
      </c>
      <c r="L1252">
        <v>84108</v>
      </c>
      <c r="M1252" t="s">
        <v>144</v>
      </c>
      <c r="O1252" t="s">
        <v>11</v>
      </c>
      <c r="P1252">
        <v>6403</v>
      </c>
      <c r="Q1252">
        <v>5</v>
      </c>
      <c r="R1252">
        <v>27.29</v>
      </c>
      <c r="S1252">
        <v>136.44999999999999</v>
      </c>
      <c r="T1252">
        <v>103.55</v>
      </c>
      <c r="U1252">
        <v>24.11</v>
      </c>
      <c r="V1252" t="str">
        <f>VLOOKUP(L1252,'[2]tabela de preços'!$A:$D,4,0)</f>
        <v>BRASILUX</v>
      </c>
      <c r="W1252" t="str">
        <f>VLOOKUP(L1252,'[2]tabela de preços'!$A:$F,6,0)</f>
        <v>TINTAS LACA</v>
      </c>
      <c r="X1252" t="str">
        <f>VLOOKUP(L1252,'[2]tabela de preços'!$A:$G,7,0)</f>
        <v>AUTOMOTIVO</v>
      </c>
    </row>
    <row r="1253" spans="1:24" hidden="1" x14ac:dyDescent="0.3">
      <c r="A1253" t="s">
        <v>123</v>
      </c>
      <c r="C1253" t="s">
        <v>142</v>
      </c>
      <c r="D1253" s="1">
        <v>46041</v>
      </c>
      <c r="E1253" t="s">
        <v>143</v>
      </c>
      <c r="F1253">
        <v>9</v>
      </c>
      <c r="G1253">
        <v>174</v>
      </c>
      <c r="H1253" t="str">
        <f>VLOOKUP(G1253,[1]OPERADORES!$A:$B,2,0)</f>
        <v>MIRIÃ LOBATO RODRIGUES</v>
      </c>
      <c r="I1253" t="s">
        <v>126</v>
      </c>
      <c r="J1253" t="s">
        <v>127</v>
      </c>
      <c r="K1253" t="s">
        <v>128</v>
      </c>
      <c r="L1253">
        <v>10236</v>
      </c>
      <c r="M1253" t="s">
        <v>133</v>
      </c>
      <c r="O1253" t="s">
        <v>11</v>
      </c>
      <c r="P1253">
        <v>6102</v>
      </c>
      <c r="Q1253">
        <v>30</v>
      </c>
      <c r="R1253">
        <v>2.79</v>
      </c>
      <c r="S1253">
        <v>83.7</v>
      </c>
      <c r="T1253">
        <v>69.599999999999994</v>
      </c>
      <c r="U1253">
        <v>16.850000000000001</v>
      </c>
      <c r="V1253" t="str">
        <f>VLOOKUP(L1253,'[2]tabela de preços'!$A:$D,4,0)</f>
        <v>NORTON</v>
      </c>
      <c r="W1253" t="str">
        <f>VLOOKUP(L1253,'[2]tabela de preços'!$A:$F,6,0)</f>
        <v xml:space="preserve">DISCOS / LIXAS / ABRASIVOS </v>
      </c>
      <c r="X1253" t="str">
        <f>VLOOKUP(L1253,'[2]tabela de preços'!$A:$G,7,0)</f>
        <v>AUTOMOTIVO</v>
      </c>
    </row>
    <row r="1254" spans="1:24" hidden="1" x14ac:dyDescent="0.3">
      <c r="A1254" t="s">
        <v>123</v>
      </c>
      <c r="C1254" t="s">
        <v>142</v>
      </c>
      <c r="D1254" s="1">
        <v>46041</v>
      </c>
      <c r="E1254" t="s">
        <v>143</v>
      </c>
      <c r="F1254">
        <v>9</v>
      </c>
      <c r="G1254">
        <v>174</v>
      </c>
      <c r="H1254" t="str">
        <f>VLOOKUP(G1254,[1]OPERADORES!$A:$B,2,0)</f>
        <v>MIRIÃ LOBATO RODRIGUES</v>
      </c>
      <c r="I1254" t="s">
        <v>126</v>
      </c>
      <c r="J1254" t="s">
        <v>127</v>
      </c>
      <c r="K1254" t="s">
        <v>128</v>
      </c>
      <c r="L1254">
        <v>10226</v>
      </c>
      <c r="M1254" t="s">
        <v>145</v>
      </c>
      <c r="O1254" t="s">
        <v>11</v>
      </c>
      <c r="P1254">
        <v>6102</v>
      </c>
      <c r="Q1254">
        <v>20</v>
      </c>
      <c r="R1254">
        <v>2.79</v>
      </c>
      <c r="S1254">
        <v>55.8</v>
      </c>
      <c r="T1254">
        <v>46.4</v>
      </c>
      <c r="U1254">
        <v>16.850000000000001</v>
      </c>
      <c r="V1254" t="str">
        <f>VLOOKUP(L1254,'[2]tabela de preços'!$A:$D,4,0)</f>
        <v>NORTON</v>
      </c>
      <c r="W1254" t="str">
        <f>VLOOKUP(L1254,'[2]tabela de preços'!$A:$F,6,0)</f>
        <v xml:space="preserve">DISCOS / LIXAS / ABRASIVOS </v>
      </c>
      <c r="X1254" t="str">
        <f>VLOOKUP(L1254,'[2]tabela de preços'!$A:$G,7,0)</f>
        <v>AUTOMOTIVO</v>
      </c>
    </row>
    <row r="1255" spans="1:24" hidden="1" x14ac:dyDescent="0.3">
      <c r="A1255" t="s">
        <v>123</v>
      </c>
      <c r="C1255" t="s">
        <v>142</v>
      </c>
      <c r="D1255" s="1">
        <v>46041</v>
      </c>
      <c r="E1255" t="s">
        <v>143</v>
      </c>
      <c r="F1255">
        <v>9</v>
      </c>
      <c r="G1255">
        <v>174</v>
      </c>
      <c r="H1255" t="str">
        <f>VLOOKUP(G1255,[1]OPERADORES!$A:$B,2,0)</f>
        <v>MIRIÃ LOBATO RODRIGUES</v>
      </c>
      <c r="I1255" t="s">
        <v>126</v>
      </c>
      <c r="J1255" t="s">
        <v>127</v>
      </c>
      <c r="K1255" t="s">
        <v>128</v>
      </c>
      <c r="L1255">
        <v>24248</v>
      </c>
      <c r="M1255" t="s">
        <v>107</v>
      </c>
      <c r="O1255" t="s">
        <v>11</v>
      </c>
      <c r="P1255">
        <v>6102</v>
      </c>
      <c r="Q1255">
        <v>12</v>
      </c>
      <c r="R1255">
        <v>8</v>
      </c>
      <c r="S1255">
        <v>96</v>
      </c>
      <c r="T1255">
        <v>78</v>
      </c>
      <c r="U1255">
        <v>18.75</v>
      </c>
      <c r="V1255" t="str">
        <f>VLOOKUP(L1255,'[2]tabela de preços'!$A:$D,4,0)</f>
        <v>SHERWIN WILLIAMS</v>
      </c>
      <c r="W1255" t="str">
        <f>VLOOKUP(L1255,'[2]tabela de preços'!$A:$F,6,0)</f>
        <v>PRIMER AUTOMOTIVO</v>
      </c>
      <c r="X1255" t="str">
        <f>VLOOKUP(L1255,'[2]tabela de preços'!$A:$G,7,0)</f>
        <v>AUTOMOTIVO</v>
      </c>
    </row>
    <row r="1256" spans="1:24" hidden="1" x14ac:dyDescent="0.3">
      <c r="A1256" t="s">
        <v>123</v>
      </c>
      <c r="C1256" t="s">
        <v>142</v>
      </c>
      <c r="D1256" s="1">
        <v>46041</v>
      </c>
      <c r="E1256" t="s">
        <v>143</v>
      </c>
      <c r="F1256">
        <v>9</v>
      </c>
      <c r="G1256">
        <v>174</v>
      </c>
      <c r="H1256" t="str">
        <f>VLOOKUP(G1256,[1]OPERADORES!$A:$B,2,0)</f>
        <v>MIRIÃ LOBATO RODRIGUES</v>
      </c>
      <c r="I1256" t="s">
        <v>126</v>
      </c>
      <c r="J1256" t="s">
        <v>127</v>
      </c>
      <c r="K1256" t="s">
        <v>128</v>
      </c>
      <c r="L1256">
        <v>20245</v>
      </c>
      <c r="M1256" t="s">
        <v>146</v>
      </c>
      <c r="O1256" t="s">
        <v>11</v>
      </c>
      <c r="P1256">
        <v>6102</v>
      </c>
      <c r="Q1256">
        <v>10</v>
      </c>
      <c r="R1256">
        <v>1.78</v>
      </c>
      <c r="S1256">
        <v>17.8</v>
      </c>
      <c r="T1256">
        <v>13.5</v>
      </c>
      <c r="U1256">
        <v>24.16</v>
      </c>
      <c r="V1256" t="str">
        <f>VLOOKUP(L1256,'[2]tabela de preços'!$A:$D,4,0)</f>
        <v>ATLAS</v>
      </c>
      <c r="W1256" t="str">
        <f>VLOOKUP(L1256,'[2]tabela de preços'!$A:$F,6,0)</f>
        <v>APLICADORES / ADAPTADORES / ENGATES / SUPORTES</v>
      </c>
      <c r="X1256" t="str">
        <f>VLOOKUP(L1256,'[2]tabela de preços'!$A:$G,7,0)</f>
        <v>AUTOMOTIVO</v>
      </c>
    </row>
    <row r="1257" spans="1:24" hidden="1" x14ac:dyDescent="0.3">
      <c r="A1257" t="s">
        <v>123</v>
      </c>
      <c r="C1257" t="s">
        <v>142</v>
      </c>
      <c r="D1257" s="1">
        <v>46041</v>
      </c>
      <c r="E1257" t="s">
        <v>143</v>
      </c>
      <c r="F1257">
        <v>9</v>
      </c>
      <c r="G1257">
        <v>174</v>
      </c>
      <c r="H1257" t="str">
        <f>VLOOKUP(G1257,[1]OPERADORES!$A:$B,2,0)</f>
        <v>MIRIÃ LOBATO RODRIGUES</v>
      </c>
      <c r="I1257" t="s">
        <v>126</v>
      </c>
      <c r="J1257" t="s">
        <v>127</v>
      </c>
      <c r="K1257" t="s">
        <v>128</v>
      </c>
      <c r="L1257">
        <v>5</v>
      </c>
      <c r="M1257" t="s">
        <v>147</v>
      </c>
      <c r="O1257" t="s">
        <v>11</v>
      </c>
      <c r="P1257">
        <v>6102</v>
      </c>
      <c r="Q1257">
        <v>5</v>
      </c>
      <c r="R1257">
        <v>5.15</v>
      </c>
      <c r="S1257">
        <v>25.75</v>
      </c>
      <c r="T1257">
        <v>19.55</v>
      </c>
      <c r="U1257">
        <v>24.08</v>
      </c>
      <c r="V1257" t="str">
        <f>VLOOKUP(L1257,'[2]tabela de preços'!$A:$D,4,0)</f>
        <v>BRILHO ESTOPA</v>
      </c>
      <c r="W1257" t="str">
        <f>VLOOKUP(L1257,'[2]tabela de preços'!$A:$F,6,0)</f>
        <v>ESTOPAS</v>
      </c>
      <c r="X1257" t="str">
        <f>VLOOKUP(L1257,'[2]tabela de preços'!$A:$G,7,0)</f>
        <v>AUTOMOTIVO</v>
      </c>
    </row>
    <row r="1258" spans="1:24" hidden="1" x14ac:dyDescent="0.3">
      <c r="A1258" t="s">
        <v>123</v>
      </c>
      <c r="C1258" t="s">
        <v>142</v>
      </c>
      <c r="D1258" s="1">
        <v>46041</v>
      </c>
      <c r="E1258" t="s">
        <v>143</v>
      </c>
      <c r="F1258">
        <v>9</v>
      </c>
      <c r="G1258">
        <v>174</v>
      </c>
      <c r="H1258" t="str">
        <f>VLOOKUP(G1258,[1]OPERADORES!$A:$B,2,0)</f>
        <v>MIRIÃ LOBATO RODRIGUES</v>
      </c>
      <c r="I1258" t="s">
        <v>126</v>
      </c>
      <c r="J1258" t="s">
        <v>127</v>
      </c>
      <c r="K1258" t="s">
        <v>128</v>
      </c>
      <c r="L1258">
        <v>20318</v>
      </c>
      <c r="M1258" t="s">
        <v>136</v>
      </c>
      <c r="O1258" t="s">
        <v>11</v>
      </c>
      <c r="P1258">
        <v>6403</v>
      </c>
      <c r="Q1258">
        <v>2</v>
      </c>
      <c r="R1258">
        <v>33.4</v>
      </c>
      <c r="S1258">
        <v>66.8</v>
      </c>
      <c r="T1258">
        <v>47.62</v>
      </c>
      <c r="U1258">
        <v>28.71</v>
      </c>
      <c r="V1258" t="str">
        <f>VLOOKUP(L1258,'[2]tabela de preços'!$A:$D,4,0)</f>
        <v>SHERWIN WILLIAMS</v>
      </c>
      <c r="W1258" t="str">
        <f>VLOOKUP(L1258,'[2]tabela de preços'!$A:$F,6,0)</f>
        <v>TINTAS POLIÉSTER</v>
      </c>
      <c r="X1258" t="str">
        <f>VLOOKUP(L1258,'[2]tabela de preços'!$A:$G,7,0)</f>
        <v>AUTOMOTIVO</v>
      </c>
    </row>
    <row r="1259" spans="1:24" hidden="1" x14ac:dyDescent="0.3">
      <c r="A1259" t="s">
        <v>123</v>
      </c>
      <c r="C1259" t="s">
        <v>142</v>
      </c>
      <c r="D1259" s="1">
        <v>46041</v>
      </c>
      <c r="E1259" t="s">
        <v>143</v>
      </c>
      <c r="F1259">
        <v>9</v>
      </c>
      <c r="G1259">
        <v>174</v>
      </c>
      <c r="H1259" t="str">
        <f>VLOOKUP(G1259,[1]OPERADORES!$A:$B,2,0)</f>
        <v>MIRIÃ LOBATO RODRIGUES</v>
      </c>
      <c r="I1259" t="s">
        <v>126</v>
      </c>
      <c r="J1259" t="s">
        <v>127</v>
      </c>
      <c r="K1259" t="s">
        <v>128</v>
      </c>
      <c r="L1259">
        <v>20375</v>
      </c>
      <c r="M1259" t="s">
        <v>148</v>
      </c>
      <c r="O1259" t="s">
        <v>11</v>
      </c>
      <c r="P1259">
        <v>6403</v>
      </c>
      <c r="Q1259">
        <v>1</v>
      </c>
      <c r="R1259">
        <v>35.49</v>
      </c>
      <c r="S1259">
        <v>35.49</v>
      </c>
      <c r="T1259">
        <v>25.45</v>
      </c>
      <c r="U1259">
        <v>28.29</v>
      </c>
      <c r="V1259" t="str">
        <f>VLOOKUP(L1259,'[2]tabela de preços'!$A:$D,4,0)</f>
        <v>SHERWIN WILLIAMS</v>
      </c>
      <c r="W1259" t="str">
        <f>VLOOKUP(L1259,'[2]tabela de preços'!$A:$F,6,0)</f>
        <v>TINTAS POLIÉSTER</v>
      </c>
      <c r="X1259" t="str">
        <f>VLOOKUP(L1259,'[2]tabela de preços'!$A:$G,7,0)</f>
        <v>AUTOMOTIVO</v>
      </c>
    </row>
    <row r="1260" spans="1:24" hidden="1" x14ac:dyDescent="0.3">
      <c r="A1260" t="s">
        <v>123</v>
      </c>
      <c r="C1260" t="s">
        <v>142</v>
      </c>
      <c r="D1260" s="1">
        <v>46041</v>
      </c>
      <c r="E1260" t="s">
        <v>143</v>
      </c>
      <c r="F1260">
        <v>9</v>
      </c>
      <c r="G1260">
        <v>174</v>
      </c>
      <c r="H1260" t="str">
        <f>VLOOKUP(G1260,[1]OPERADORES!$A:$B,2,0)</f>
        <v>MIRIÃ LOBATO RODRIGUES</v>
      </c>
      <c r="I1260" t="s">
        <v>126</v>
      </c>
      <c r="J1260" t="s">
        <v>127</v>
      </c>
      <c r="K1260" t="s">
        <v>128</v>
      </c>
      <c r="L1260">
        <v>21820</v>
      </c>
      <c r="M1260" t="s">
        <v>149</v>
      </c>
      <c r="O1260" t="s">
        <v>11</v>
      </c>
      <c r="P1260">
        <v>6403</v>
      </c>
      <c r="Q1260">
        <v>1</v>
      </c>
      <c r="R1260">
        <v>38.51</v>
      </c>
      <c r="S1260">
        <v>38.51</v>
      </c>
      <c r="T1260">
        <v>27.53</v>
      </c>
      <c r="U1260">
        <v>28.51</v>
      </c>
      <c r="V1260" t="str">
        <f>VLOOKUP(L1260,'[2]tabela de preços'!$A:$D,4,0)</f>
        <v>SHERWIN WILLIAMS</v>
      </c>
      <c r="W1260" t="str">
        <f>VLOOKUP(L1260,'[2]tabela de preços'!$A:$F,6,0)</f>
        <v>TINTAS PU</v>
      </c>
      <c r="X1260" t="str">
        <f>VLOOKUP(L1260,'[2]tabela de preços'!$A:$G,7,0)</f>
        <v>AUTOMOTIVO</v>
      </c>
    </row>
    <row r="1261" spans="1:24" hidden="1" x14ac:dyDescent="0.3">
      <c r="A1261" t="s">
        <v>123</v>
      </c>
      <c r="C1261" t="s">
        <v>142</v>
      </c>
      <c r="D1261" s="1">
        <v>46041</v>
      </c>
      <c r="E1261" t="s">
        <v>143</v>
      </c>
      <c r="F1261">
        <v>9</v>
      </c>
      <c r="G1261">
        <v>174</v>
      </c>
      <c r="H1261" t="str">
        <f>VLOOKUP(G1261,[1]OPERADORES!$A:$B,2,0)</f>
        <v>MIRIÃ LOBATO RODRIGUES</v>
      </c>
      <c r="I1261" t="s">
        <v>126</v>
      </c>
      <c r="J1261" t="s">
        <v>127</v>
      </c>
      <c r="K1261" t="s">
        <v>128</v>
      </c>
      <c r="L1261">
        <v>20325</v>
      </c>
      <c r="M1261" t="s">
        <v>150</v>
      </c>
      <c r="O1261" t="s">
        <v>11</v>
      </c>
      <c r="P1261">
        <v>6403</v>
      </c>
      <c r="Q1261">
        <v>1</v>
      </c>
      <c r="R1261">
        <v>32.299999999999997</v>
      </c>
      <c r="S1261">
        <v>32.299999999999997</v>
      </c>
      <c r="T1261">
        <v>23.03</v>
      </c>
      <c r="U1261">
        <v>28.7</v>
      </c>
      <c r="V1261" t="str">
        <f>VLOOKUP(L1261,'[2]tabela de preços'!$A:$D,4,0)</f>
        <v>SHERWIN WILLIAMS</v>
      </c>
      <c r="W1261" t="str">
        <f>VLOOKUP(L1261,'[2]tabela de preços'!$A:$F,6,0)</f>
        <v>TINTAS POLIÉSTER</v>
      </c>
      <c r="X1261" t="str">
        <f>VLOOKUP(L1261,'[2]tabela de preços'!$A:$G,7,0)</f>
        <v>AUTOMOTIVO</v>
      </c>
    </row>
    <row r="1262" spans="1:24" hidden="1" x14ac:dyDescent="0.3">
      <c r="A1262" t="s">
        <v>123</v>
      </c>
      <c r="C1262" t="s">
        <v>142</v>
      </c>
      <c r="D1262" s="1">
        <v>46041</v>
      </c>
      <c r="E1262" t="s">
        <v>143</v>
      </c>
      <c r="F1262">
        <v>9</v>
      </c>
      <c r="G1262">
        <v>174</v>
      </c>
      <c r="H1262" t="str">
        <f>VLOOKUP(G1262,[1]OPERADORES!$A:$B,2,0)</f>
        <v>MIRIÃ LOBATO RODRIGUES</v>
      </c>
      <c r="I1262" t="s">
        <v>126</v>
      </c>
      <c r="J1262" t="s">
        <v>127</v>
      </c>
      <c r="K1262" t="s">
        <v>128</v>
      </c>
      <c r="L1262">
        <v>20936</v>
      </c>
      <c r="M1262" t="s">
        <v>151</v>
      </c>
      <c r="O1262" t="s">
        <v>11</v>
      </c>
      <c r="P1262">
        <v>6403</v>
      </c>
      <c r="Q1262">
        <v>1</v>
      </c>
      <c r="R1262">
        <v>32.340000000000003</v>
      </c>
      <c r="S1262">
        <v>32.340000000000003</v>
      </c>
      <c r="T1262">
        <v>23.06</v>
      </c>
      <c r="U1262">
        <v>28.7</v>
      </c>
      <c r="V1262" t="str">
        <f>VLOOKUP(L1262,'[2]tabela de preços'!$A:$D,4,0)</f>
        <v>SHERWIN WILLIAMS</v>
      </c>
      <c r="W1262" t="str">
        <f>VLOOKUP(L1262,'[2]tabela de preços'!$A:$F,6,0)</f>
        <v>TINTAS POLIÉSTER</v>
      </c>
      <c r="X1262" t="str">
        <f>VLOOKUP(L1262,'[2]tabela de preços'!$A:$G,7,0)</f>
        <v>AUTOMOTIVO</v>
      </c>
    </row>
    <row r="1263" spans="1:24" hidden="1" x14ac:dyDescent="0.3">
      <c r="A1263" t="s">
        <v>123</v>
      </c>
      <c r="C1263" t="s">
        <v>142</v>
      </c>
      <c r="D1263" s="1">
        <v>46041</v>
      </c>
      <c r="E1263" t="s">
        <v>143</v>
      </c>
      <c r="F1263">
        <v>9</v>
      </c>
      <c r="G1263">
        <v>174</v>
      </c>
      <c r="H1263" t="str">
        <f>VLOOKUP(G1263,[1]OPERADORES!$A:$B,2,0)</f>
        <v>MIRIÃ LOBATO RODRIGUES</v>
      </c>
      <c r="I1263" t="s">
        <v>126</v>
      </c>
      <c r="J1263" t="s">
        <v>127</v>
      </c>
      <c r="K1263" t="s">
        <v>128</v>
      </c>
      <c r="L1263">
        <v>13</v>
      </c>
      <c r="M1263" t="s">
        <v>152</v>
      </c>
      <c r="O1263" t="s">
        <v>11</v>
      </c>
      <c r="P1263">
        <v>6102</v>
      </c>
      <c r="Q1263">
        <v>25</v>
      </c>
      <c r="R1263">
        <v>5.79</v>
      </c>
      <c r="S1263">
        <v>144.75</v>
      </c>
      <c r="T1263">
        <v>104</v>
      </c>
      <c r="U1263">
        <v>28.15</v>
      </c>
      <c r="V1263" t="str">
        <f>VLOOKUP(L1263,'[2]tabela de preços'!$A:$D,4,0)</f>
        <v>3M</v>
      </c>
      <c r="W1263" t="str">
        <f>VLOOKUP(L1263,'[2]tabela de preços'!$A:$F,6,0)</f>
        <v>LIXA DÁGUA</v>
      </c>
      <c r="X1263" t="str">
        <f>VLOOKUP(L1263,'[2]tabela de preços'!$A:$G,7,0)</f>
        <v>AUTOMOTIVO</v>
      </c>
    </row>
    <row r="1264" spans="1:24" hidden="1" x14ac:dyDescent="0.3">
      <c r="A1264" t="s">
        <v>123</v>
      </c>
      <c r="C1264" t="s">
        <v>142</v>
      </c>
      <c r="D1264" s="1">
        <v>46041</v>
      </c>
      <c r="E1264" t="s">
        <v>143</v>
      </c>
      <c r="F1264">
        <v>9</v>
      </c>
      <c r="G1264">
        <v>174</v>
      </c>
      <c r="H1264" t="str">
        <f>VLOOKUP(G1264,[1]OPERADORES!$A:$B,2,0)</f>
        <v>MIRIÃ LOBATO RODRIGUES</v>
      </c>
      <c r="I1264" t="s">
        <v>126</v>
      </c>
      <c r="J1264" t="s">
        <v>127</v>
      </c>
      <c r="K1264" t="s">
        <v>128</v>
      </c>
      <c r="L1264">
        <v>20817</v>
      </c>
      <c r="M1264" t="s">
        <v>153</v>
      </c>
      <c r="O1264" t="s">
        <v>11</v>
      </c>
      <c r="P1264">
        <v>6102</v>
      </c>
      <c r="Q1264">
        <v>3</v>
      </c>
      <c r="R1264">
        <v>22.89</v>
      </c>
      <c r="S1264">
        <v>68.67</v>
      </c>
      <c r="T1264">
        <v>55.86</v>
      </c>
      <c r="U1264">
        <v>18.649999999999999</v>
      </c>
      <c r="V1264" t="str">
        <f>VLOOKUP(L1264,'[2]tabela de preços'!$A:$D,4,0)</f>
        <v>AUTO AMERICA</v>
      </c>
      <c r="W1264" t="str">
        <f>VLOOKUP(L1264,'[2]tabela de preços'!$A:$F,6,0)</f>
        <v>MASSA DE POLIR</v>
      </c>
      <c r="X1264" t="str">
        <f>VLOOKUP(L1264,'[2]tabela de preços'!$A:$G,7,0)</f>
        <v>AUTOMOTIVO</v>
      </c>
    </row>
    <row r="1265" spans="1:24" hidden="1" x14ac:dyDescent="0.3">
      <c r="A1265" t="s">
        <v>123</v>
      </c>
      <c r="C1265" t="s">
        <v>142</v>
      </c>
      <c r="D1265" s="1">
        <v>46041</v>
      </c>
      <c r="E1265" t="s">
        <v>143</v>
      </c>
      <c r="F1265">
        <v>9</v>
      </c>
      <c r="G1265">
        <v>174</v>
      </c>
      <c r="H1265" t="str">
        <f>VLOOKUP(G1265,[1]OPERADORES!$A:$B,2,0)</f>
        <v>MIRIÃ LOBATO RODRIGUES</v>
      </c>
      <c r="I1265" t="s">
        <v>126</v>
      </c>
      <c r="J1265" t="s">
        <v>127</v>
      </c>
      <c r="K1265" t="s">
        <v>128</v>
      </c>
      <c r="L1265">
        <v>20525</v>
      </c>
      <c r="M1265" t="s">
        <v>137</v>
      </c>
      <c r="O1265" t="s">
        <v>11</v>
      </c>
      <c r="P1265">
        <v>6102</v>
      </c>
      <c r="Q1265">
        <v>2</v>
      </c>
      <c r="R1265">
        <v>13.65</v>
      </c>
      <c r="S1265">
        <v>27.3</v>
      </c>
      <c r="T1265">
        <v>20.72</v>
      </c>
      <c r="U1265">
        <v>24.1</v>
      </c>
      <c r="V1265" t="str">
        <f>VLOOKUP(L1265,'[2]tabela de preços'!$A:$D,4,0)</f>
        <v>SHERWIN WILLIAMS</v>
      </c>
      <c r="W1265" t="str">
        <f>VLOOKUP(L1265,'[2]tabela de preços'!$A:$F,6,0)</f>
        <v>MASSA DE PEQUENOS REPAROS</v>
      </c>
      <c r="X1265" t="str">
        <f>VLOOKUP(L1265,'[2]tabela de preços'!$A:$G,7,0)</f>
        <v>AUTOMOTIVO</v>
      </c>
    </row>
    <row r="1266" spans="1:24" hidden="1" x14ac:dyDescent="0.3">
      <c r="A1266" t="s">
        <v>123</v>
      </c>
      <c r="C1266" t="s">
        <v>142</v>
      </c>
      <c r="D1266" s="1">
        <v>46041</v>
      </c>
      <c r="E1266" t="s">
        <v>143</v>
      </c>
      <c r="F1266">
        <v>9</v>
      </c>
      <c r="G1266">
        <v>174</v>
      </c>
      <c r="H1266" t="str">
        <f>VLOOKUP(G1266,[1]OPERADORES!$A:$B,2,0)</f>
        <v>MIRIÃ LOBATO RODRIGUES</v>
      </c>
      <c r="I1266" t="s">
        <v>126</v>
      </c>
      <c r="J1266" t="s">
        <v>127</v>
      </c>
      <c r="K1266" t="s">
        <v>128</v>
      </c>
      <c r="L1266">
        <v>21078</v>
      </c>
      <c r="M1266" t="s">
        <v>141</v>
      </c>
      <c r="O1266" t="s">
        <v>11</v>
      </c>
      <c r="P1266">
        <v>6102</v>
      </c>
      <c r="Q1266">
        <v>6</v>
      </c>
      <c r="R1266">
        <v>22.89</v>
      </c>
      <c r="S1266">
        <v>137.34</v>
      </c>
      <c r="T1266">
        <v>111.96</v>
      </c>
      <c r="U1266">
        <v>18.48</v>
      </c>
      <c r="V1266" t="str">
        <f>VLOOKUP(L1266,'[2]tabela de preços'!$A:$D,4,0)</f>
        <v>SHERWIN WILLIAMS</v>
      </c>
      <c r="W1266" t="str">
        <f>VLOOKUP(L1266,'[2]tabela de preços'!$A:$F,6,0)</f>
        <v>MASSA POLIÉSTER</v>
      </c>
      <c r="X1266" t="str">
        <f>VLOOKUP(L1266,'[2]tabela de preços'!$A:$G,7,0)</f>
        <v>AUTOMOTIVO</v>
      </c>
    </row>
    <row r="1267" spans="1:24" hidden="1" x14ac:dyDescent="0.3">
      <c r="A1267" t="s">
        <v>123</v>
      </c>
      <c r="C1267" t="s">
        <v>142</v>
      </c>
      <c r="D1267" s="1">
        <v>46041</v>
      </c>
      <c r="E1267" t="s">
        <v>143</v>
      </c>
      <c r="F1267">
        <v>9</v>
      </c>
      <c r="G1267">
        <v>174</v>
      </c>
      <c r="H1267" t="str">
        <f>VLOOKUP(G1267,[1]OPERADORES!$A:$B,2,0)</f>
        <v>MIRIÃ LOBATO RODRIGUES</v>
      </c>
      <c r="I1267" t="s">
        <v>126</v>
      </c>
      <c r="J1267" t="s">
        <v>127</v>
      </c>
      <c r="K1267" t="s">
        <v>128</v>
      </c>
      <c r="L1267">
        <v>24247</v>
      </c>
      <c r="M1267" t="s">
        <v>111</v>
      </c>
      <c r="O1267" t="s">
        <v>11</v>
      </c>
      <c r="P1267">
        <v>6403</v>
      </c>
      <c r="Q1267">
        <v>12</v>
      </c>
      <c r="R1267">
        <v>21</v>
      </c>
      <c r="S1267">
        <v>252</v>
      </c>
      <c r="T1267">
        <v>202.44</v>
      </c>
      <c r="U1267">
        <v>19.670000000000002</v>
      </c>
      <c r="V1267" t="str">
        <f>VLOOKUP(L1267,'[2]tabela de preços'!$A:$D,4,0)</f>
        <v>SHERWIN WILLIAMS</v>
      </c>
      <c r="W1267" t="str">
        <f>VLOOKUP(L1267,'[2]tabela de preços'!$A:$F,6,0)</f>
        <v>PRIMER AUTOMOTIVO</v>
      </c>
      <c r="X1267" t="str">
        <f>VLOOKUP(L1267,'[2]tabela de preços'!$A:$G,7,0)</f>
        <v>AUTOMOTIVO</v>
      </c>
    </row>
    <row r="1268" spans="1:24" hidden="1" x14ac:dyDescent="0.3">
      <c r="A1268" t="s">
        <v>123</v>
      </c>
      <c r="C1268" t="s">
        <v>142</v>
      </c>
      <c r="D1268" s="1">
        <v>46041</v>
      </c>
      <c r="E1268" t="s">
        <v>143</v>
      </c>
      <c r="F1268">
        <v>9</v>
      </c>
      <c r="G1268">
        <v>174</v>
      </c>
      <c r="H1268" t="str">
        <f>VLOOKUP(G1268,[1]OPERADORES!$A:$B,2,0)</f>
        <v>MIRIÃ LOBATO RODRIGUES</v>
      </c>
      <c r="I1268" t="s">
        <v>126</v>
      </c>
      <c r="J1268" t="s">
        <v>127</v>
      </c>
      <c r="K1268" t="s">
        <v>128</v>
      </c>
      <c r="L1268">
        <v>10401</v>
      </c>
      <c r="M1268" t="s">
        <v>154</v>
      </c>
      <c r="O1268" t="s">
        <v>11</v>
      </c>
      <c r="P1268">
        <v>6403</v>
      </c>
      <c r="Q1268">
        <v>2</v>
      </c>
      <c r="R1268">
        <v>33.22</v>
      </c>
      <c r="S1268">
        <v>66.44</v>
      </c>
      <c r="T1268">
        <v>50.42</v>
      </c>
      <c r="U1268">
        <v>24.11</v>
      </c>
      <c r="V1268" t="str">
        <f>VLOOKUP(L1268,'[2]tabela de preços'!$A:$D,4,0)</f>
        <v>MAXI RUBBER</v>
      </c>
      <c r="W1268" t="str">
        <f>VLOOKUP(L1268,'[2]tabela de preços'!$A:$F,6,0)</f>
        <v>PRIMER AUTOMOTIVO</v>
      </c>
      <c r="X1268" t="str">
        <f>VLOOKUP(L1268,'[2]tabela de preços'!$A:$G,7,0)</f>
        <v>AUTOMOTIVO</v>
      </c>
    </row>
    <row r="1269" spans="1:24" hidden="1" x14ac:dyDescent="0.3">
      <c r="A1269" t="s">
        <v>123</v>
      </c>
      <c r="C1269" t="s">
        <v>155</v>
      </c>
      <c r="D1269" s="1">
        <v>46041</v>
      </c>
      <c r="E1269" t="s">
        <v>156</v>
      </c>
      <c r="F1269">
        <v>9</v>
      </c>
      <c r="G1269">
        <v>174</v>
      </c>
      <c r="H1269" t="str">
        <f>VLOOKUP(G1269,[1]OPERADORES!$A:$B,2,0)</f>
        <v>MIRIÃ LOBATO RODRIGUES</v>
      </c>
      <c r="I1269" t="s">
        <v>126</v>
      </c>
      <c r="J1269" t="s">
        <v>127</v>
      </c>
      <c r="K1269" t="s">
        <v>128</v>
      </c>
      <c r="L1269">
        <v>10234</v>
      </c>
      <c r="M1269" t="s">
        <v>157</v>
      </c>
      <c r="O1269" t="s">
        <v>11</v>
      </c>
      <c r="P1269">
        <v>6102</v>
      </c>
      <c r="Q1269">
        <v>10</v>
      </c>
      <c r="R1269">
        <v>2.79</v>
      </c>
      <c r="S1269">
        <v>27.9</v>
      </c>
      <c r="T1269">
        <v>23.2</v>
      </c>
      <c r="U1269">
        <v>16.850000000000001</v>
      </c>
      <c r="V1269" t="str">
        <f>VLOOKUP(L1269,'[2]tabela de preços'!$A:$D,4,0)</f>
        <v>NORTON</v>
      </c>
      <c r="W1269" t="str">
        <f>VLOOKUP(L1269,'[2]tabela de preços'!$A:$F,6,0)</f>
        <v xml:space="preserve">DISCOS / LIXAS / ABRASIVOS </v>
      </c>
      <c r="X1269" t="str">
        <f>VLOOKUP(L1269,'[2]tabela de preços'!$A:$G,7,0)</f>
        <v>AUTOMOTIVO</v>
      </c>
    </row>
    <row r="1270" spans="1:24" hidden="1" x14ac:dyDescent="0.3">
      <c r="A1270" t="s">
        <v>279</v>
      </c>
      <c r="C1270" t="s">
        <v>293</v>
      </c>
      <c r="D1270" s="1">
        <v>46041</v>
      </c>
      <c r="E1270" t="s">
        <v>294</v>
      </c>
      <c r="F1270">
        <v>9</v>
      </c>
      <c r="G1270">
        <v>197</v>
      </c>
      <c r="H1270" t="str">
        <f>VLOOKUP(G1270,[1]OPERADORES!$A:$B,2,0)</f>
        <v xml:space="preserve">POLIANA LORRANE DE AMORIM </v>
      </c>
      <c r="I1270" t="s">
        <v>282</v>
      </c>
      <c r="J1270" t="s">
        <v>283</v>
      </c>
      <c r="K1270" t="s">
        <v>284</v>
      </c>
      <c r="L1270">
        <v>84277</v>
      </c>
      <c r="M1270" t="s">
        <v>295</v>
      </c>
      <c r="O1270" t="s">
        <v>11</v>
      </c>
      <c r="P1270">
        <v>6403</v>
      </c>
      <c r="Q1270">
        <v>4</v>
      </c>
      <c r="R1270">
        <v>50.32</v>
      </c>
      <c r="S1270">
        <v>201.28</v>
      </c>
      <c r="T1270">
        <v>147.56</v>
      </c>
      <c r="U1270">
        <v>26.69</v>
      </c>
      <c r="V1270" t="str">
        <f>VLOOKUP(L1270,'[2]tabela de preços'!$A:$D,4,0)</f>
        <v>BRASILUX</v>
      </c>
      <c r="W1270" t="str">
        <f>VLOOKUP(L1270,'[2]tabela de preços'!$A:$F,6,0)</f>
        <v>TINTA PAREDE</v>
      </c>
      <c r="X1270" t="str">
        <f>VLOOKUP(L1270,'[2]tabela de preços'!$A:$G,7,0)</f>
        <v>IMOBILIÁRIO</v>
      </c>
    </row>
    <row r="1271" spans="1:24" hidden="1" x14ac:dyDescent="0.3">
      <c r="A1271" t="s">
        <v>279</v>
      </c>
      <c r="C1271" t="s">
        <v>293</v>
      </c>
      <c r="D1271" s="1">
        <v>46041</v>
      </c>
      <c r="E1271" t="s">
        <v>294</v>
      </c>
      <c r="F1271">
        <v>9</v>
      </c>
      <c r="G1271">
        <v>197</v>
      </c>
      <c r="H1271" t="str">
        <f>VLOOKUP(G1271,[1]OPERADORES!$A:$B,2,0)</f>
        <v xml:space="preserve">POLIANA LORRANE DE AMORIM </v>
      </c>
      <c r="I1271" t="s">
        <v>282</v>
      </c>
      <c r="J1271" t="s">
        <v>283</v>
      </c>
      <c r="K1271" t="s">
        <v>284</v>
      </c>
      <c r="L1271">
        <v>84076</v>
      </c>
      <c r="M1271" t="s">
        <v>30</v>
      </c>
      <c r="O1271" t="s">
        <v>11</v>
      </c>
      <c r="P1271">
        <v>6403</v>
      </c>
      <c r="Q1271">
        <v>6</v>
      </c>
      <c r="R1271">
        <v>22.11</v>
      </c>
      <c r="S1271">
        <v>132.66</v>
      </c>
      <c r="T1271">
        <v>97.26</v>
      </c>
      <c r="U1271">
        <v>26.68</v>
      </c>
      <c r="V1271" t="str">
        <f>VLOOKUP(L1271,'[2]tabela de preços'!$A:$D,4,0)</f>
        <v>BRASILUX</v>
      </c>
      <c r="W1271" t="str">
        <f>VLOOKUP(L1271,'[2]tabela de preços'!$A:$F,6,0)</f>
        <v>LINHA MOVELEIRA</v>
      </c>
      <c r="X1271" t="str">
        <f>VLOOKUP(L1271,'[2]tabela de preços'!$A:$G,7,0)</f>
        <v>MOVELEIRA</v>
      </c>
    </row>
    <row r="1272" spans="1:24" hidden="1" x14ac:dyDescent="0.3">
      <c r="A1272" t="s">
        <v>279</v>
      </c>
      <c r="C1272" t="s">
        <v>293</v>
      </c>
      <c r="D1272" s="1">
        <v>46041</v>
      </c>
      <c r="E1272" t="s">
        <v>294</v>
      </c>
      <c r="F1272">
        <v>9</v>
      </c>
      <c r="G1272">
        <v>197</v>
      </c>
      <c r="H1272" t="str">
        <f>VLOOKUP(G1272,[1]OPERADORES!$A:$B,2,0)</f>
        <v xml:space="preserve">POLIANA LORRANE DE AMORIM </v>
      </c>
      <c r="I1272" t="s">
        <v>282</v>
      </c>
      <c r="J1272" t="s">
        <v>283</v>
      </c>
      <c r="K1272" t="s">
        <v>284</v>
      </c>
      <c r="L1272">
        <v>84123</v>
      </c>
      <c r="M1272" t="s">
        <v>296</v>
      </c>
      <c r="O1272" t="s">
        <v>11</v>
      </c>
      <c r="P1272">
        <v>6403</v>
      </c>
      <c r="Q1272">
        <v>6</v>
      </c>
      <c r="R1272">
        <v>19.100000000000001</v>
      </c>
      <c r="S1272">
        <v>114.6</v>
      </c>
      <c r="T1272">
        <v>87</v>
      </c>
      <c r="U1272">
        <v>24.08</v>
      </c>
      <c r="V1272" t="str">
        <f>VLOOKUP(L1272,'[2]tabela de preços'!$A:$D,4,0)</f>
        <v>BRASILUX</v>
      </c>
      <c r="W1272" t="str">
        <f>VLOOKUP(L1272,'[2]tabela de preços'!$A:$F,6,0)</f>
        <v>ESMALTES</v>
      </c>
      <c r="X1272" t="str">
        <f>VLOOKUP(L1272,'[2]tabela de preços'!$A:$G,7,0)</f>
        <v>INDUSTRIAL</v>
      </c>
    </row>
    <row r="1273" spans="1:24" hidden="1" x14ac:dyDescent="0.3">
      <c r="A1273" t="s">
        <v>279</v>
      </c>
      <c r="C1273" t="s">
        <v>293</v>
      </c>
      <c r="D1273" s="1">
        <v>46041</v>
      </c>
      <c r="E1273" t="s">
        <v>294</v>
      </c>
      <c r="F1273">
        <v>9</v>
      </c>
      <c r="G1273">
        <v>197</v>
      </c>
      <c r="H1273" t="str">
        <f>VLOOKUP(G1273,[1]OPERADORES!$A:$B,2,0)</f>
        <v xml:space="preserve">POLIANA LORRANE DE AMORIM </v>
      </c>
      <c r="I1273" t="s">
        <v>282</v>
      </c>
      <c r="J1273" t="s">
        <v>283</v>
      </c>
      <c r="K1273" t="s">
        <v>284</v>
      </c>
      <c r="L1273">
        <v>84297</v>
      </c>
      <c r="M1273" t="s">
        <v>297</v>
      </c>
      <c r="O1273" t="s">
        <v>11</v>
      </c>
      <c r="P1273">
        <v>6403</v>
      </c>
      <c r="Q1273">
        <v>2</v>
      </c>
      <c r="R1273">
        <v>81.569999999999993</v>
      </c>
      <c r="S1273">
        <v>163.13999999999999</v>
      </c>
      <c r="T1273">
        <v>119.6</v>
      </c>
      <c r="U1273">
        <v>26.69</v>
      </c>
      <c r="V1273" t="str">
        <f>VLOOKUP(L1273,'[2]tabela de preços'!$A:$D,4,0)</f>
        <v>BRASILUX</v>
      </c>
      <c r="W1273" t="str">
        <f>VLOOKUP(L1273,'[2]tabela de preços'!$A:$F,6,0)</f>
        <v>TINTA EMBORRACHADA</v>
      </c>
      <c r="X1273" t="str">
        <f>VLOOKUP(L1273,'[2]tabela de preços'!$A:$G,7,0)</f>
        <v>IMOBILIÁRIO</v>
      </c>
    </row>
    <row r="1274" spans="1:24" hidden="1" x14ac:dyDescent="0.3">
      <c r="A1274" t="s">
        <v>279</v>
      </c>
      <c r="C1274" t="s">
        <v>293</v>
      </c>
      <c r="D1274" s="1">
        <v>46041</v>
      </c>
      <c r="E1274" t="s">
        <v>294</v>
      </c>
      <c r="F1274">
        <v>9</v>
      </c>
      <c r="G1274">
        <v>197</v>
      </c>
      <c r="H1274" t="str">
        <f>VLOOKUP(G1274,[1]OPERADORES!$A:$B,2,0)</f>
        <v xml:space="preserve">POLIANA LORRANE DE AMORIM </v>
      </c>
      <c r="I1274" t="s">
        <v>282</v>
      </c>
      <c r="J1274" t="s">
        <v>283</v>
      </c>
      <c r="K1274" t="s">
        <v>284</v>
      </c>
      <c r="L1274">
        <v>84172</v>
      </c>
      <c r="M1274" t="s">
        <v>298</v>
      </c>
      <c r="O1274" t="s">
        <v>11</v>
      </c>
      <c r="P1274">
        <v>6403</v>
      </c>
      <c r="Q1274">
        <v>4</v>
      </c>
      <c r="R1274">
        <v>27.33</v>
      </c>
      <c r="S1274">
        <v>109.32</v>
      </c>
      <c r="T1274">
        <v>80.16</v>
      </c>
      <c r="U1274">
        <v>26.67</v>
      </c>
      <c r="V1274" t="str">
        <f>VLOOKUP(L1274,'[2]tabela de preços'!$A:$D,4,0)</f>
        <v>BRASILUX</v>
      </c>
      <c r="W1274" t="str">
        <f>VLOOKUP(L1274,'[2]tabela de preços'!$A:$F,6,0)</f>
        <v>ESMALTES</v>
      </c>
      <c r="X1274" t="str">
        <f>VLOOKUP(L1274,'[2]tabela de preços'!$A:$G,7,0)</f>
        <v>INDUSTRIAL</v>
      </c>
    </row>
    <row r="1275" spans="1:24" hidden="1" x14ac:dyDescent="0.3">
      <c r="A1275" t="s">
        <v>486</v>
      </c>
      <c r="C1275" t="s">
        <v>487</v>
      </c>
      <c r="D1275" s="1">
        <v>46041</v>
      </c>
      <c r="E1275" t="s">
        <v>488</v>
      </c>
      <c r="F1275">
        <v>9</v>
      </c>
      <c r="G1275">
        <v>197</v>
      </c>
      <c r="H1275" t="str">
        <f>VLOOKUP(G1275,[1]OPERADORES!$A:$B,2,0)</f>
        <v xml:space="preserve">POLIANA LORRANE DE AMORIM </v>
      </c>
      <c r="I1275" t="s">
        <v>21</v>
      </c>
      <c r="J1275" t="s">
        <v>265</v>
      </c>
      <c r="K1275" t="s">
        <v>489</v>
      </c>
      <c r="L1275">
        <v>84496</v>
      </c>
      <c r="M1275" t="s">
        <v>490</v>
      </c>
      <c r="O1275" t="s">
        <v>11</v>
      </c>
      <c r="P1275">
        <v>5403</v>
      </c>
      <c r="Q1275">
        <v>13</v>
      </c>
      <c r="R1275">
        <v>114.86</v>
      </c>
      <c r="S1275" s="2">
        <v>1493.18</v>
      </c>
      <c r="T1275" s="2">
        <v>1094.73</v>
      </c>
      <c r="U1275">
        <v>26.68</v>
      </c>
      <c r="V1275" t="str">
        <f>VLOOKUP(L1275,'[2]tabela de preços'!$A:$D,4,0)</f>
        <v>BRASILUX</v>
      </c>
      <c r="W1275" t="str">
        <f>VLOOKUP(L1275,'[2]tabela de preços'!$A:$F,6,0)</f>
        <v>TINTAS LACA</v>
      </c>
      <c r="X1275" t="str">
        <f>VLOOKUP(L1275,'[2]tabela de preços'!$A:$G,7,0)</f>
        <v>AUTOMOTIVO</v>
      </c>
    </row>
    <row r="1276" spans="1:24" hidden="1" x14ac:dyDescent="0.3">
      <c r="A1276" t="s">
        <v>599</v>
      </c>
      <c r="C1276" t="s">
        <v>606</v>
      </c>
      <c r="D1276" s="1">
        <v>46041</v>
      </c>
      <c r="E1276" t="s">
        <v>607</v>
      </c>
      <c r="F1276">
        <v>9</v>
      </c>
      <c r="G1276">
        <v>230</v>
      </c>
      <c r="H1276" t="str">
        <f>VLOOKUP(G1276,[1]OPERADORES!$A:$B,2,0)</f>
        <v>SÔNIA</v>
      </c>
      <c r="I1276" t="s">
        <v>602</v>
      </c>
      <c r="J1276" t="s">
        <v>603</v>
      </c>
      <c r="K1276" t="s">
        <v>604</v>
      </c>
      <c r="L1276">
        <v>85328</v>
      </c>
      <c r="M1276" t="s">
        <v>605</v>
      </c>
      <c r="O1276" t="s">
        <v>11</v>
      </c>
      <c r="P1276">
        <v>6102</v>
      </c>
      <c r="Q1276">
        <v>1</v>
      </c>
      <c r="R1276">
        <v>565.80999999999995</v>
      </c>
      <c r="S1276">
        <v>565.80999999999995</v>
      </c>
      <c r="T1276">
        <v>403.43</v>
      </c>
      <c r="U1276">
        <v>28.7</v>
      </c>
      <c r="V1276" t="str">
        <f>VLOOKUP(L1276,'[2]tabela de preços'!$A:$D,4,0)</f>
        <v>BRASILUX</v>
      </c>
      <c r="W1276" t="str">
        <f>VLOOKUP(L1276,'[2]tabela de preços'!$A:$F,6,0)</f>
        <v>TINTA EM PÓ</v>
      </c>
      <c r="X1276" t="str">
        <f>VLOOKUP(L1276,'[2]tabela de preços'!$A:$G,7,0)</f>
        <v>INDUSTRIAL</v>
      </c>
    </row>
    <row r="1277" spans="1:24" hidden="1" x14ac:dyDescent="0.3">
      <c r="A1277" t="s">
        <v>712</v>
      </c>
      <c r="C1277" t="s">
        <v>718</v>
      </c>
      <c r="D1277" s="1">
        <v>46041</v>
      </c>
      <c r="E1277" t="s">
        <v>719</v>
      </c>
      <c r="F1277">
        <v>9</v>
      </c>
      <c r="G1277">
        <v>174</v>
      </c>
      <c r="H1277" t="str">
        <f>VLOOKUP(G1277,[1]OPERADORES!$A:$B,2,0)</f>
        <v>MIRIÃ LOBATO RODRIGUES</v>
      </c>
      <c r="I1277" t="s">
        <v>715</v>
      </c>
      <c r="J1277" t="s">
        <v>716</v>
      </c>
      <c r="K1277" t="s">
        <v>717</v>
      </c>
      <c r="L1277">
        <v>20433</v>
      </c>
      <c r="M1277" t="s">
        <v>460</v>
      </c>
      <c r="O1277" t="s">
        <v>11</v>
      </c>
      <c r="P1277">
        <v>6102</v>
      </c>
      <c r="Q1277">
        <v>12</v>
      </c>
      <c r="R1277">
        <v>32.19</v>
      </c>
      <c r="S1277">
        <v>386.28</v>
      </c>
      <c r="T1277">
        <v>293.16000000000003</v>
      </c>
      <c r="U1277">
        <v>24.11</v>
      </c>
      <c r="V1277" t="str">
        <f>VLOOKUP(L1277,'[2]tabela de preços'!$A:$D,4,0)</f>
        <v>SHERWIN WILLIAMS</v>
      </c>
      <c r="W1277" t="str">
        <f>VLOOKUP(L1277,'[2]tabela de preços'!$A:$F,6,0)</f>
        <v>VERNIZ AUTOMOTIVO</v>
      </c>
      <c r="X1277" t="str">
        <f>VLOOKUP(L1277,'[2]tabela de preços'!$A:$G,7,0)</f>
        <v>AUTOMOTIVO</v>
      </c>
    </row>
    <row r="1278" spans="1:24" hidden="1" x14ac:dyDescent="0.3">
      <c r="A1278" t="s">
        <v>712</v>
      </c>
      <c r="C1278" t="s">
        <v>718</v>
      </c>
      <c r="D1278" s="1">
        <v>46041</v>
      </c>
      <c r="E1278" t="s">
        <v>719</v>
      </c>
      <c r="F1278">
        <v>9</v>
      </c>
      <c r="G1278">
        <v>174</v>
      </c>
      <c r="H1278" t="str">
        <f>VLOOKUP(G1278,[1]OPERADORES!$A:$B,2,0)</f>
        <v>MIRIÃ LOBATO RODRIGUES</v>
      </c>
      <c r="I1278" t="s">
        <v>715</v>
      </c>
      <c r="J1278" t="s">
        <v>716</v>
      </c>
      <c r="K1278" t="s">
        <v>717</v>
      </c>
      <c r="L1278">
        <v>22684</v>
      </c>
      <c r="M1278" t="s">
        <v>73</v>
      </c>
      <c r="O1278" t="s">
        <v>11</v>
      </c>
      <c r="P1278">
        <v>6102</v>
      </c>
      <c r="Q1278">
        <v>480</v>
      </c>
      <c r="R1278">
        <v>3.65</v>
      </c>
      <c r="S1278" s="2">
        <v>1752</v>
      </c>
      <c r="T1278" s="2">
        <v>1478.4</v>
      </c>
      <c r="U1278">
        <v>15.62</v>
      </c>
      <c r="V1278" t="str">
        <f>VLOOKUP(L1278,'[2]tabela de preços'!$A:$D,4,0)</f>
        <v>3M</v>
      </c>
      <c r="W1278" t="str">
        <f>VLOOKUP(L1278,'[2]tabela de preços'!$A:$F,6,0)</f>
        <v>FITA AUTOMOTIVA</v>
      </c>
      <c r="X1278" t="str">
        <f>VLOOKUP(L1278,'[2]tabela de preços'!$A:$G,7,0)</f>
        <v>AUTOMOTIVO</v>
      </c>
    </row>
    <row r="1279" spans="1:24" hidden="1" x14ac:dyDescent="0.3">
      <c r="A1279" t="s">
        <v>712</v>
      </c>
      <c r="C1279" t="s">
        <v>718</v>
      </c>
      <c r="D1279" s="1">
        <v>46041</v>
      </c>
      <c r="E1279" t="s">
        <v>719</v>
      </c>
      <c r="F1279">
        <v>9</v>
      </c>
      <c r="G1279">
        <v>174</v>
      </c>
      <c r="H1279" t="str">
        <f>VLOOKUP(G1279,[1]OPERADORES!$A:$B,2,0)</f>
        <v>MIRIÃ LOBATO RODRIGUES</v>
      </c>
      <c r="I1279" t="s">
        <v>715</v>
      </c>
      <c r="J1279" t="s">
        <v>716</v>
      </c>
      <c r="K1279" t="s">
        <v>717</v>
      </c>
      <c r="L1279">
        <v>21077</v>
      </c>
      <c r="M1279" t="s">
        <v>207</v>
      </c>
      <c r="O1279" t="s">
        <v>11</v>
      </c>
      <c r="P1279">
        <v>6102</v>
      </c>
      <c r="Q1279">
        <v>18</v>
      </c>
      <c r="R1279">
        <v>44.68</v>
      </c>
      <c r="S1279">
        <v>804.24</v>
      </c>
      <c r="T1279">
        <v>610.55999999999995</v>
      </c>
      <c r="U1279">
        <v>24.08</v>
      </c>
      <c r="V1279" t="str">
        <f>VLOOKUP(L1279,'[2]tabela de preços'!$A:$D,4,0)</f>
        <v>SHERWIN WILLIAMS</v>
      </c>
      <c r="W1279" t="str">
        <f>VLOOKUP(L1279,'[2]tabela de preços'!$A:$F,6,0)</f>
        <v>MASSA POLIÉSTER</v>
      </c>
      <c r="X1279" t="str">
        <f>VLOOKUP(L1279,'[2]tabela de preços'!$A:$G,7,0)</f>
        <v>AUTOMOTIVO</v>
      </c>
    </row>
    <row r="1280" spans="1:24" hidden="1" x14ac:dyDescent="0.3">
      <c r="A1280" t="s">
        <v>712</v>
      </c>
      <c r="C1280" t="s">
        <v>718</v>
      </c>
      <c r="D1280" s="1">
        <v>46041</v>
      </c>
      <c r="E1280" t="s">
        <v>719</v>
      </c>
      <c r="F1280">
        <v>9</v>
      </c>
      <c r="G1280">
        <v>174</v>
      </c>
      <c r="H1280" t="str">
        <f>VLOOKUP(G1280,[1]OPERADORES!$A:$B,2,0)</f>
        <v>MIRIÃ LOBATO RODRIGUES</v>
      </c>
      <c r="I1280" t="s">
        <v>715</v>
      </c>
      <c r="J1280" t="s">
        <v>716</v>
      </c>
      <c r="K1280" t="s">
        <v>717</v>
      </c>
      <c r="L1280">
        <v>21078</v>
      </c>
      <c r="M1280" t="s">
        <v>141</v>
      </c>
      <c r="O1280" t="s">
        <v>11</v>
      </c>
      <c r="P1280">
        <v>6102</v>
      </c>
      <c r="Q1280">
        <v>12</v>
      </c>
      <c r="R1280">
        <v>22.89</v>
      </c>
      <c r="S1280">
        <v>274.68</v>
      </c>
      <c r="T1280">
        <v>223.92</v>
      </c>
      <c r="U1280">
        <v>18.48</v>
      </c>
      <c r="V1280" t="str">
        <f>VLOOKUP(L1280,'[2]tabela de preços'!$A:$D,4,0)</f>
        <v>SHERWIN WILLIAMS</v>
      </c>
      <c r="W1280" t="str">
        <f>VLOOKUP(L1280,'[2]tabela de preços'!$A:$F,6,0)</f>
        <v>MASSA POLIÉSTER</v>
      </c>
      <c r="X1280" t="str">
        <f>VLOOKUP(L1280,'[2]tabela de preços'!$A:$G,7,0)</f>
        <v>AUTOMOTIVO</v>
      </c>
    </row>
    <row r="1281" spans="1:24" hidden="1" x14ac:dyDescent="0.3">
      <c r="A1281" t="s">
        <v>712</v>
      </c>
      <c r="C1281" t="s">
        <v>718</v>
      </c>
      <c r="D1281" s="1">
        <v>46041</v>
      </c>
      <c r="E1281" t="s">
        <v>719</v>
      </c>
      <c r="F1281">
        <v>9</v>
      </c>
      <c r="G1281">
        <v>174</v>
      </c>
      <c r="H1281" t="str">
        <f>VLOOKUP(G1281,[1]OPERADORES!$A:$B,2,0)</f>
        <v>MIRIÃ LOBATO RODRIGUES</v>
      </c>
      <c r="I1281" t="s">
        <v>715</v>
      </c>
      <c r="J1281" t="s">
        <v>716</v>
      </c>
      <c r="K1281" t="s">
        <v>717</v>
      </c>
      <c r="L1281">
        <v>86984</v>
      </c>
      <c r="M1281" t="s">
        <v>720</v>
      </c>
      <c r="O1281" t="s">
        <v>11</v>
      </c>
      <c r="P1281">
        <v>6102</v>
      </c>
      <c r="Q1281">
        <v>5</v>
      </c>
      <c r="R1281">
        <v>44.9</v>
      </c>
      <c r="S1281">
        <v>224.5</v>
      </c>
      <c r="T1281">
        <v>186.05</v>
      </c>
      <c r="U1281">
        <v>17.13</v>
      </c>
      <c r="V1281" t="str">
        <f>VLOOKUP(L1281,'[2]tabela de preços'!$A:$D,4,0)</f>
        <v>ARPREX</v>
      </c>
      <c r="W1281" t="str">
        <f>VLOOKUP(L1281,'[2]tabela de preços'!$A:$F,6,0)</f>
        <v>PISTOLAS</v>
      </c>
      <c r="X1281" t="str">
        <f>VLOOKUP(L1281,'[2]tabela de preços'!$A:$G,7,0)</f>
        <v>IMOBILIÁRIO</v>
      </c>
    </row>
    <row r="1282" spans="1:24" hidden="1" x14ac:dyDescent="0.3">
      <c r="A1282" t="s">
        <v>712</v>
      </c>
      <c r="C1282" t="s">
        <v>718</v>
      </c>
      <c r="D1282" s="1">
        <v>46041</v>
      </c>
      <c r="E1282" t="s">
        <v>719</v>
      </c>
      <c r="F1282">
        <v>9</v>
      </c>
      <c r="G1282">
        <v>174</v>
      </c>
      <c r="H1282" t="str">
        <f>VLOOKUP(G1282,[1]OPERADORES!$A:$B,2,0)</f>
        <v>MIRIÃ LOBATO RODRIGUES</v>
      </c>
      <c r="I1282" t="s">
        <v>715</v>
      </c>
      <c r="J1282" t="s">
        <v>716</v>
      </c>
      <c r="K1282" t="s">
        <v>717</v>
      </c>
      <c r="L1282">
        <v>20399</v>
      </c>
      <c r="M1282" t="s">
        <v>465</v>
      </c>
      <c r="O1282" t="s">
        <v>11</v>
      </c>
      <c r="P1282">
        <v>6403</v>
      </c>
      <c r="Q1282">
        <v>12</v>
      </c>
      <c r="R1282">
        <v>35.26</v>
      </c>
      <c r="S1282">
        <v>423.12</v>
      </c>
      <c r="T1282">
        <v>321.36</v>
      </c>
      <c r="U1282">
        <v>24.05</v>
      </c>
      <c r="V1282" t="str">
        <f>VLOOKUP(L1282,'[2]tabela de preços'!$A:$D,4,0)</f>
        <v>SHERWIN WILLIAMS</v>
      </c>
      <c r="W1282" t="str">
        <f>VLOOKUP(L1282,'[2]tabela de preços'!$A:$F,6,0)</f>
        <v>VERNIZ AUTOMOTIVO</v>
      </c>
      <c r="X1282" t="str">
        <f>VLOOKUP(L1282,'[2]tabela de preços'!$A:$G,7,0)</f>
        <v>AUTOMOTIVO</v>
      </c>
    </row>
    <row r="1283" spans="1:24" hidden="1" x14ac:dyDescent="0.3">
      <c r="A1283" t="s">
        <v>727</v>
      </c>
      <c r="C1283" t="s">
        <v>741</v>
      </c>
      <c r="D1283" s="1">
        <v>46041</v>
      </c>
      <c r="E1283" t="s">
        <v>742</v>
      </c>
      <c r="F1283">
        <v>9</v>
      </c>
      <c r="G1283">
        <v>231</v>
      </c>
      <c r="H1283" t="str">
        <f>VLOOKUP(G1283,[1]OPERADORES!$A:$B,2,0)</f>
        <v>EDIJANE</v>
      </c>
      <c r="I1283" t="s">
        <v>21</v>
      </c>
      <c r="J1283" t="s">
        <v>730</v>
      </c>
      <c r="K1283" t="s">
        <v>731</v>
      </c>
      <c r="L1283">
        <v>84324</v>
      </c>
      <c r="M1283" t="s">
        <v>359</v>
      </c>
      <c r="O1283" t="s">
        <v>11</v>
      </c>
      <c r="P1283">
        <v>5403</v>
      </c>
      <c r="Q1283">
        <v>4</v>
      </c>
      <c r="R1283">
        <v>91.84</v>
      </c>
      <c r="S1283">
        <v>367.36</v>
      </c>
      <c r="T1283">
        <v>278.83999999999997</v>
      </c>
      <c r="U1283">
        <v>24.1</v>
      </c>
      <c r="V1283" t="str">
        <f>VLOOKUP(L1283,'[2]tabela de preços'!$A:$D,4,0)</f>
        <v>BRASILUX</v>
      </c>
      <c r="W1283" t="str">
        <f>VLOOKUP(L1283,'[2]tabela de preços'!$A:$F,6,0)</f>
        <v>ESMALTES</v>
      </c>
      <c r="X1283" t="str">
        <f>VLOOKUP(L1283,'[2]tabela de preços'!$A:$G,7,0)</f>
        <v>INDUSTRIAL</v>
      </c>
    </row>
    <row r="1284" spans="1:24" hidden="1" x14ac:dyDescent="0.3">
      <c r="A1284" t="s">
        <v>727</v>
      </c>
      <c r="C1284" t="s">
        <v>741</v>
      </c>
      <c r="D1284" s="1">
        <v>46041</v>
      </c>
      <c r="E1284" t="s">
        <v>742</v>
      </c>
      <c r="F1284">
        <v>9</v>
      </c>
      <c r="G1284">
        <v>231</v>
      </c>
      <c r="H1284" t="str">
        <f>VLOOKUP(G1284,[1]OPERADORES!$A:$B,2,0)</f>
        <v>EDIJANE</v>
      </c>
      <c r="I1284" t="s">
        <v>21</v>
      </c>
      <c r="J1284" t="s">
        <v>730</v>
      </c>
      <c r="K1284" t="s">
        <v>731</v>
      </c>
      <c r="L1284">
        <v>84560</v>
      </c>
      <c r="M1284" t="s">
        <v>118</v>
      </c>
      <c r="O1284" t="s">
        <v>11</v>
      </c>
      <c r="P1284">
        <v>5102</v>
      </c>
      <c r="Q1284">
        <v>24</v>
      </c>
      <c r="R1284">
        <v>47.89</v>
      </c>
      <c r="S1284" s="2">
        <v>1149.3599999999999</v>
      </c>
      <c r="T1284">
        <v>939.84</v>
      </c>
      <c r="U1284">
        <v>18.23</v>
      </c>
      <c r="V1284" t="str">
        <f>VLOOKUP(L1284,'[2]tabela de preços'!$A:$D,4,0)</f>
        <v>BRASILUX</v>
      </c>
      <c r="W1284" t="str">
        <f>VLOOKUP(L1284,'[2]tabela de preços'!$A:$F,6,0)</f>
        <v>THINNER DE LIMPEZA</v>
      </c>
      <c r="X1284" t="str">
        <f>VLOOKUP(L1284,'[2]tabela de preços'!$A:$G,7,0)</f>
        <v>THINNER</v>
      </c>
    </row>
    <row r="1285" spans="1:24" hidden="1" x14ac:dyDescent="0.3">
      <c r="A1285" t="s">
        <v>747</v>
      </c>
      <c r="C1285" t="s">
        <v>748</v>
      </c>
      <c r="D1285" s="1">
        <v>46041</v>
      </c>
      <c r="E1285" t="s">
        <v>749</v>
      </c>
      <c r="F1285">
        <v>9</v>
      </c>
      <c r="G1285">
        <v>197</v>
      </c>
      <c r="H1285" t="str">
        <f>VLOOKUP(G1285,[1]OPERADORES!$A:$B,2,0)</f>
        <v xml:space="preserve">POLIANA LORRANE DE AMORIM </v>
      </c>
      <c r="I1285" t="s">
        <v>21</v>
      </c>
      <c r="J1285" t="s">
        <v>750</v>
      </c>
      <c r="K1285" t="s">
        <v>751</v>
      </c>
      <c r="L1285">
        <v>84338</v>
      </c>
      <c r="M1285" t="s">
        <v>752</v>
      </c>
      <c r="O1285" t="s">
        <v>11</v>
      </c>
      <c r="P1285">
        <v>5403</v>
      </c>
      <c r="Q1285">
        <v>4</v>
      </c>
      <c r="R1285">
        <v>59.98</v>
      </c>
      <c r="S1285">
        <v>239.92</v>
      </c>
      <c r="T1285">
        <v>208</v>
      </c>
      <c r="U1285">
        <v>13.3</v>
      </c>
      <c r="V1285" t="str">
        <f>VLOOKUP(L1285,'[2]tabela de preços'!$A:$D,4,0)</f>
        <v>BRASILUX</v>
      </c>
      <c r="W1285" t="str">
        <f>VLOOKUP(L1285,'[2]tabela de preços'!$A:$F,6,0)</f>
        <v>ESMALTES</v>
      </c>
      <c r="X1285" t="str">
        <f>VLOOKUP(L1285,'[2]tabela de preços'!$A:$G,7,0)</f>
        <v>INDUSTRIAL</v>
      </c>
    </row>
    <row r="1286" spans="1:24" hidden="1" x14ac:dyDescent="0.3">
      <c r="A1286" t="s">
        <v>747</v>
      </c>
      <c r="C1286" t="s">
        <v>748</v>
      </c>
      <c r="D1286" s="1">
        <v>46041</v>
      </c>
      <c r="E1286" t="s">
        <v>749</v>
      </c>
      <c r="F1286">
        <v>9</v>
      </c>
      <c r="G1286">
        <v>197</v>
      </c>
      <c r="H1286" t="str">
        <f>VLOOKUP(G1286,[1]OPERADORES!$A:$B,2,0)</f>
        <v xml:space="preserve">POLIANA LORRANE DE AMORIM </v>
      </c>
      <c r="I1286" t="s">
        <v>21</v>
      </c>
      <c r="J1286" t="s">
        <v>750</v>
      </c>
      <c r="K1286" t="s">
        <v>751</v>
      </c>
      <c r="L1286">
        <v>86842</v>
      </c>
      <c r="M1286" t="s">
        <v>753</v>
      </c>
      <c r="O1286" t="s">
        <v>11</v>
      </c>
      <c r="P1286">
        <v>5102</v>
      </c>
      <c r="Q1286">
        <v>5</v>
      </c>
      <c r="R1286">
        <v>149.9</v>
      </c>
      <c r="S1286">
        <v>749.5</v>
      </c>
      <c r="T1286">
        <v>628.4</v>
      </c>
      <c r="U1286">
        <v>16.16</v>
      </c>
      <c r="V1286" t="str">
        <f>VLOOKUP(L1286,'[2]tabela de preços'!$A:$D,4,0)</f>
        <v>MACTRA</v>
      </c>
      <c r="W1286" t="str">
        <f>VLOOKUP(L1286,'[2]tabela de preços'!$A:$F,6,0)</f>
        <v>IMPERMEABILIZANTES</v>
      </c>
      <c r="X1286" t="str">
        <f>VLOOKUP(L1286,'[2]tabela de preços'!$A:$G,7,0)</f>
        <v>IMOBILIÁRIO</v>
      </c>
    </row>
    <row r="1287" spans="1:24" hidden="1" x14ac:dyDescent="0.3">
      <c r="A1287" t="s">
        <v>747</v>
      </c>
      <c r="C1287" t="s">
        <v>748</v>
      </c>
      <c r="D1287" s="1">
        <v>46041</v>
      </c>
      <c r="E1287" t="s">
        <v>749</v>
      </c>
      <c r="F1287">
        <v>9</v>
      </c>
      <c r="G1287">
        <v>197</v>
      </c>
      <c r="H1287" t="str">
        <f>VLOOKUP(G1287,[1]OPERADORES!$A:$B,2,0)</f>
        <v xml:space="preserve">POLIANA LORRANE DE AMORIM </v>
      </c>
      <c r="I1287" t="s">
        <v>21</v>
      </c>
      <c r="J1287" t="s">
        <v>750</v>
      </c>
      <c r="K1287" t="s">
        <v>751</v>
      </c>
      <c r="L1287">
        <v>84046</v>
      </c>
      <c r="M1287" t="s">
        <v>754</v>
      </c>
      <c r="O1287" t="s">
        <v>11</v>
      </c>
      <c r="P1287">
        <v>5102</v>
      </c>
      <c r="Q1287">
        <v>1</v>
      </c>
      <c r="R1287">
        <v>11.84</v>
      </c>
      <c r="S1287">
        <v>11.84</v>
      </c>
      <c r="T1287">
        <v>8.99</v>
      </c>
      <c r="U1287">
        <v>24.07</v>
      </c>
      <c r="V1287" t="str">
        <f>VLOOKUP(L1287,'[2]tabela de preços'!$A:$D,4,0)</f>
        <v>BRASILUX</v>
      </c>
      <c r="W1287" t="str">
        <f>VLOOKUP(L1287,'[2]tabela de preços'!$A:$F,6,0)</f>
        <v>MASSA DE POLIR</v>
      </c>
      <c r="X1287" t="str">
        <f>VLOOKUP(L1287,'[2]tabela de preços'!$A:$G,7,0)</f>
        <v>AUTOMOTIVO</v>
      </c>
    </row>
    <row r="1288" spans="1:24" hidden="1" x14ac:dyDescent="0.3">
      <c r="A1288" t="s">
        <v>747</v>
      </c>
      <c r="C1288" t="s">
        <v>748</v>
      </c>
      <c r="D1288" s="1">
        <v>46041</v>
      </c>
      <c r="E1288" t="s">
        <v>749</v>
      </c>
      <c r="F1288">
        <v>9</v>
      </c>
      <c r="G1288">
        <v>197</v>
      </c>
      <c r="H1288" t="str">
        <f>VLOOKUP(G1288,[1]OPERADORES!$A:$B,2,0)</f>
        <v xml:space="preserve">POLIANA LORRANE DE AMORIM </v>
      </c>
      <c r="I1288" t="s">
        <v>21</v>
      </c>
      <c r="J1288" t="s">
        <v>750</v>
      </c>
      <c r="K1288" t="s">
        <v>751</v>
      </c>
      <c r="L1288">
        <v>85415</v>
      </c>
      <c r="M1288" t="s">
        <v>755</v>
      </c>
      <c r="O1288" t="s">
        <v>11</v>
      </c>
      <c r="P1288">
        <v>5102</v>
      </c>
      <c r="Q1288">
        <v>6</v>
      </c>
      <c r="R1288">
        <v>8.9</v>
      </c>
      <c r="S1288">
        <v>53.4</v>
      </c>
      <c r="T1288">
        <v>43.92</v>
      </c>
      <c r="U1288">
        <v>17.75</v>
      </c>
      <c r="V1288" t="str">
        <f>VLOOKUP(L1288,'[2]tabela de preços'!$A:$D,4,0)</f>
        <v>IBERÊ</v>
      </c>
      <c r="W1288" t="str">
        <f>VLOOKUP(L1288,'[2]tabela de preços'!$A:$F,6,0)</f>
        <v xml:space="preserve">COLA  PLÁSTICA </v>
      </c>
      <c r="X1288" t="str">
        <f>VLOOKUP(L1288,'[2]tabela de preços'!$A:$G,7,0)</f>
        <v>AUTOMOTIVO</v>
      </c>
    </row>
    <row r="1289" spans="1:24" hidden="1" x14ac:dyDescent="0.3">
      <c r="A1289" t="s">
        <v>747</v>
      </c>
      <c r="C1289" t="s">
        <v>748</v>
      </c>
      <c r="D1289" s="1">
        <v>46041</v>
      </c>
      <c r="E1289" t="s">
        <v>749</v>
      </c>
      <c r="F1289">
        <v>9</v>
      </c>
      <c r="G1289">
        <v>197</v>
      </c>
      <c r="H1289" t="str">
        <f>VLOOKUP(G1289,[1]OPERADORES!$A:$B,2,0)</f>
        <v xml:space="preserve">POLIANA LORRANE DE AMORIM </v>
      </c>
      <c r="I1289" t="s">
        <v>21</v>
      </c>
      <c r="J1289" t="s">
        <v>750</v>
      </c>
      <c r="K1289" t="s">
        <v>751</v>
      </c>
      <c r="L1289">
        <v>85416</v>
      </c>
      <c r="M1289" t="s">
        <v>756</v>
      </c>
      <c r="O1289" t="s">
        <v>11</v>
      </c>
      <c r="P1289">
        <v>5102</v>
      </c>
      <c r="Q1289">
        <v>6</v>
      </c>
      <c r="R1289">
        <v>8.9</v>
      </c>
      <c r="S1289">
        <v>53.4</v>
      </c>
      <c r="T1289">
        <v>43.92</v>
      </c>
      <c r="U1289">
        <v>17.75</v>
      </c>
      <c r="V1289" t="str">
        <f>VLOOKUP(L1289,'[2]tabela de preços'!$A:$D,4,0)</f>
        <v>IBERÊ</v>
      </c>
      <c r="W1289" t="str">
        <f>VLOOKUP(L1289,'[2]tabela de preços'!$A:$F,6,0)</f>
        <v xml:space="preserve">COLA  PLÁSTICA </v>
      </c>
      <c r="X1289" t="str">
        <f>VLOOKUP(L1289,'[2]tabela de preços'!$A:$G,7,0)</f>
        <v>AUTOMOTIVO</v>
      </c>
    </row>
    <row r="1290" spans="1:24" hidden="1" x14ac:dyDescent="0.3">
      <c r="A1290" t="s">
        <v>846</v>
      </c>
      <c r="C1290" t="s">
        <v>847</v>
      </c>
      <c r="D1290" s="1">
        <v>46041</v>
      </c>
      <c r="E1290" t="s">
        <v>848</v>
      </c>
      <c r="F1290">
        <v>9</v>
      </c>
      <c r="G1290">
        <v>174</v>
      </c>
      <c r="H1290" t="str">
        <f>VLOOKUP(G1290,[1]OPERADORES!$A:$B,2,0)</f>
        <v>MIRIÃ LOBATO RODRIGUES</v>
      </c>
      <c r="I1290" t="s">
        <v>21</v>
      </c>
      <c r="J1290" t="s">
        <v>339</v>
      </c>
      <c r="K1290" t="s">
        <v>849</v>
      </c>
      <c r="L1290">
        <v>85271</v>
      </c>
      <c r="M1290" t="s">
        <v>850</v>
      </c>
      <c r="O1290" t="s">
        <v>11</v>
      </c>
      <c r="P1290">
        <v>5403</v>
      </c>
      <c r="Q1290">
        <v>5</v>
      </c>
      <c r="R1290">
        <v>148.80000000000001</v>
      </c>
      <c r="S1290">
        <v>744</v>
      </c>
      <c r="T1290">
        <v>564.70000000000005</v>
      </c>
      <c r="U1290">
        <v>24.1</v>
      </c>
      <c r="V1290" t="str">
        <f>VLOOKUP(L1290,'[2]tabela de preços'!$A:$D,4,0)</f>
        <v>BRASILUX</v>
      </c>
      <c r="W1290" t="str">
        <f>VLOOKUP(L1290,'[2]tabela de preços'!$A:$F,6,0)</f>
        <v>TINTA PARA PISO</v>
      </c>
      <c r="X1290" t="str">
        <f>VLOOKUP(L1290,'[2]tabela de preços'!$A:$G,7,0)</f>
        <v>IMOBILIÁRIO</v>
      </c>
    </row>
    <row r="1291" spans="1:24" hidden="1" x14ac:dyDescent="0.3">
      <c r="A1291" t="s">
        <v>846</v>
      </c>
      <c r="C1291" t="s">
        <v>847</v>
      </c>
      <c r="D1291" s="1">
        <v>46041</v>
      </c>
      <c r="E1291" t="s">
        <v>848</v>
      </c>
      <c r="F1291">
        <v>9</v>
      </c>
      <c r="G1291">
        <v>174</v>
      </c>
      <c r="H1291" t="str">
        <f>VLOOKUP(G1291,[1]OPERADORES!$A:$B,2,0)</f>
        <v>MIRIÃ LOBATO RODRIGUES</v>
      </c>
      <c r="I1291" t="s">
        <v>21</v>
      </c>
      <c r="J1291" t="s">
        <v>339</v>
      </c>
      <c r="K1291" t="s">
        <v>849</v>
      </c>
      <c r="L1291">
        <v>24241</v>
      </c>
      <c r="M1291" t="s">
        <v>233</v>
      </c>
      <c r="O1291" t="s">
        <v>11</v>
      </c>
      <c r="P1291">
        <v>5102</v>
      </c>
      <c r="Q1291">
        <v>20</v>
      </c>
      <c r="R1291">
        <v>12.2</v>
      </c>
      <c r="S1291">
        <v>244</v>
      </c>
      <c r="T1291">
        <v>185.2</v>
      </c>
      <c r="U1291">
        <v>24.1</v>
      </c>
      <c r="V1291" t="str">
        <f>VLOOKUP(L1291,'[2]tabela de preços'!$A:$D,4,0)</f>
        <v>ADERE</v>
      </c>
      <c r="W1291" t="str">
        <f>VLOOKUP(L1291,'[2]tabela de preços'!$A:$F,6,0)</f>
        <v>FITA AUTOMOTIVA</v>
      </c>
      <c r="X1291" t="str">
        <f>VLOOKUP(L1291,'[2]tabela de preços'!$A:$G,7,0)</f>
        <v>AUTOMOTIVO</v>
      </c>
    </row>
    <row r="1292" spans="1:24" hidden="1" x14ac:dyDescent="0.3">
      <c r="A1292" t="s">
        <v>846</v>
      </c>
      <c r="C1292" t="s">
        <v>847</v>
      </c>
      <c r="D1292" s="1">
        <v>46041</v>
      </c>
      <c r="E1292" t="s">
        <v>848</v>
      </c>
      <c r="F1292">
        <v>9</v>
      </c>
      <c r="G1292">
        <v>174</v>
      </c>
      <c r="H1292" t="str">
        <f>VLOOKUP(G1292,[1]OPERADORES!$A:$B,2,0)</f>
        <v>MIRIÃ LOBATO RODRIGUES</v>
      </c>
      <c r="I1292" t="s">
        <v>21</v>
      </c>
      <c r="J1292" t="s">
        <v>339</v>
      </c>
      <c r="K1292" t="s">
        <v>849</v>
      </c>
      <c r="L1292">
        <v>86995</v>
      </c>
      <c r="M1292" t="s">
        <v>37</v>
      </c>
      <c r="O1292" t="s">
        <v>11</v>
      </c>
      <c r="P1292">
        <v>5102</v>
      </c>
      <c r="Q1292">
        <v>20</v>
      </c>
      <c r="R1292">
        <v>7.29</v>
      </c>
      <c r="S1292">
        <v>145.80000000000001</v>
      </c>
      <c r="T1292">
        <v>116.6</v>
      </c>
      <c r="U1292">
        <v>20.03</v>
      </c>
      <c r="V1292" t="str">
        <f>VLOOKUP(L1292,'[2]tabela de preços'!$A:$D,4,0)</f>
        <v>AUTOAMERICA</v>
      </c>
      <c r="W1292" t="str">
        <f>VLOOKUP(L1292,'[2]tabela de preços'!$A:$F,6,0)</f>
        <v>FLANELAS / PANOS</v>
      </c>
      <c r="X1292" t="str">
        <f>VLOOKUP(L1292,'[2]tabela de preços'!$A:$G,7,0)</f>
        <v>AUTOMOTIVO</v>
      </c>
    </row>
    <row r="1293" spans="1:24" hidden="1" x14ac:dyDescent="0.3">
      <c r="A1293" t="s">
        <v>846</v>
      </c>
      <c r="C1293" t="s">
        <v>847</v>
      </c>
      <c r="D1293" s="1">
        <v>46041</v>
      </c>
      <c r="E1293" t="s">
        <v>848</v>
      </c>
      <c r="F1293">
        <v>9</v>
      </c>
      <c r="G1293">
        <v>174</v>
      </c>
      <c r="H1293" t="str">
        <f>VLOOKUP(G1293,[1]OPERADORES!$A:$B,2,0)</f>
        <v>MIRIÃ LOBATO RODRIGUES</v>
      </c>
      <c r="I1293" t="s">
        <v>21</v>
      </c>
      <c r="J1293" t="s">
        <v>339</v>
      </c>
      <c r="K1293" t="s">
        <v>849</v>
      </c>
      <c r="L1293">
        <v>23878</v>
      </c>
      <c r="M1293" t="s">
        <v>851</v>
      </c>
      <c r="O1293" t="s">
        <v>11</v>
      </c>
      <c r="P1293">
        <v>5102</v>
      </c>
      <c r="Q1293">
        <v>10</v>
      </c>
      <c r="R1293">
        <v>8.41</v>
      </c>
      <c r="S1293">
        <v>84.1</v>
      </c>
      <c r="T1293">
        <v>63.8</v>
      </c>
      <c r="U1293">
        <v>24.14</v>
      </c>
      <c r="V1293" t="str">
        <f>VLOOKUP(L1293,'[2]tabela de preços'!$A:$D,4,0)</f>
        <v>ATLAS</v>
      </c>
      <c r="W1293" t="str">
        <f>VLOOKUP(L1293,'[2]tabela de preços'!$A:$F,6,0)</f>
        <v>ROLOS / TRINCHAS / PINCÉIS / ESPÁTULAS</v>
      </c>
      <c r="X1293" t="str">
        <f>VLOOKUP(L1293,'[2]tabela de preços'!$A:$G,7,0)</f>
        <v>IMOBILIÁRIO</v>
      </c>
    </row>
    <row r="1294" spans="1:24" hidden="1" x14ac:dyDescent="0.3">
      <c r="A1294" t="s">
        <v>846</v>
      </c>
      <c r="C1294" t="s">
        <v>847</v>
      </c>
      <c r="D1294" s="1">
        <v>46041</v>
      </c>
      <c r="E1294" t="s">
        <v>848</v>
      </c>
      <c r="F1294">
        <v>9</v>
      </c>
      <c r="G1294">
        <v>174</v>
      </c>
      <c r="H1294" t="str">
        <f>VLOOKUP(G1294,[1]OPERADORES!$A:$B,2,0)</f>
        <v>MIRIÃ LOBATO RODRIGUES</v>
      </c>
      <c r="I1294" t="s">
        <v>21</v>
      </c>
      <c r="J1294" t="s">
        <v>339</v>
      </c>
      <c r="K1294" t="s">
        <v>849</v>
      </c>
      <c r="L1294">
        <v>84499</v>
      </c>
      <c r="M1294" t="s">
        <v>534</v>
      </c>
      <c r="O1294" t="s">
        <v>11</v>
      </c>
      <c r="P1294">
        <v>5102</v>
      </c>
      <c r="Q1294">
        <v>6</v>
      </c>
      <c r="R1294">
        <v>176.61</v>
      </c>
      <c r="S1294" s="2">
        <v>1059.6600000000001</v>
      </c>
      <c r="T1294">
        <v>804.3</v>
      </c>
      <c r="U1294">
        <v>24.1</v>
      </c>
      <c r="V1294" t="str">
        <f>VLOOKUP(L1294,'[2]tabela de preços'!$A:$D,4,0)</f>
        <v>BRASILUX</v>
      </c>
      <c r="W1294" t="str">
        <f>VLOOKUP(L1294,'[2]tabela de preços'!$A:$F,6,0)</f>
        <v>THINNER DE LIMPEZA</v>
      </c>
      <c r="X1294" t="str">
        <f>VLOOKUP(L1294,'[2]tabela de preços'!$A:$G,7,0)</f>
        <v>THINNER</v>
      </c>
    </row>
    <row r="1295" spans="1:24" hidden="1" x14ac:dyDescent="0.3">
      <c r="A1295" t="s">
        <v>846</v>
      </c>
      <c r="C1295" t="s">
        <v>847</v>
      </c>
      <c r="D1295" s="1">
        <v>46041</v>
      </c>
      <c r="E1295" t="s">
        <v>848</v>
      </c>
      <c r="F1295">
        <v>9</v>
      </c>
      <c r="G1295">
        <v>174</v>
      </c>
      <c r="H1295" t="str">
        <f>VLOOKUP(G1295,[1]OPERADORES!$A:$B,2,0)</f>
        <v>MIRIÃ LOBATO RODRIGUES</v>
      </c>
      <c r="I1295" t="s">
        <v>21</v>
      </c>
      <c r="J1295" t="s">
        <v>339</v>
      </c>
      <c r="K1295" t="s">
        <v>849</v>
      </c>
      <c r="L1295">
        <v>84897</v>
      </c>
      <c r="M1295" t="s">
        <v>852</v>
      </c>
      <c r="O1295" t="s">
        <v>11</v>
      </c>
      <c r="P1295">
        <v>5403</v>
      </c>
      <c r="Q1295">
        <v>5</v>
      </c>
      <c r="R1295">
        <v>230.87</v>
      </c>
      <c r="S1295" s="2">
        <v>1154.3499999999999</v>
      </c>
      <c r="T1295">
        <v>876.15</v>
      </c>
      <c r="U1295">
        <v>24.1</v>
      </c>
      <c r="V1295" t="str">
        <f>VLOOKUP(L1295,'[2]tabela de preços'!$A:$D,4,0)</f>
        <v>BRASILUX</v>
      </c>
      <c r="W1295" t="str">
        <f>VLOOKUP(L1295,'[2]tabela de preços'!$A:$F,6,0)</f>
        <v>EPOXI</v>
      </c>
      <c r="X1295" t="str">
        <f>VLOOKUP(L1295,'[2]tabela de preços'!$A:$G,7,0)</f>
        <v>INDUSTRIAL</v>
      </c>
    </row>
    <row r="1296" spans="1:24" hidden="1" x14ac:dyDescent="0.3">
      <c r="A1296" t="s">
        <v>846</v>
      </c>
      <c r="C1296" t="s">
        <v>847</v>
      </c>
      <c r="D1296" s="1">
        <v>46041</v>
      </c>
      <c r="E1296" t="s">
        <v>848</v>
      </c>
      <c r="F1296">
        <v>9</v>
      </c>
      <c r="G1296">
        <v>174</v>
      </c>
      <c r="H1296" t="str">
        <f>VLOOKUP(G1296,[1]OPERADORES!$A:$B,2,0)</f>
        <v>MIRIÃ LOBATO RODRIGUES</v>
      </c>
      <c r="I1296" t="s">
        <v>21</v>
      </c>
      <c r="J1296" t="s">
        <v>339</v>
      </c>
      <c r="K1296" t="s">
        <v>849</v>
      </c>
      <c r="L1296">
        <v>84898</v>
      </c>
      <c r="M1296" t="s">
        <v>853</v>
      </c>
      <c r="O1296" t="s">
        <v>11</v>
      </c>
      <c r="P1296">
        <v>5403</v>
      </c>
      <c r="Q1296">
        <v>12</v>
      </c>
      <c r="R1296">
        <v>209.03</v>
      </c>
      <c r="S1296" s="2">
        <v>2508.36</v>
      </c>
      <c r="T1296" s="2">
        <v>1903.92</v>
      </c>
      <c r="U1296">
        <v>24.1</v>
      </c>
      <c r="V1296" t="str">
        <f>VLOOKUP(L1296,'[2]tabela de preços'!$A:$D,4,0)</f>
        <v>BRASILUX</v>
      </c>
      <c r="W1296" t="str">
        <f>VLOOKUP(L1296,'[2]tabela de preços'!$A:$F,6,0)</f>
        <v>EPOXI</v>
      </c>
      <c r="X1296" t="str">
        <f>VLOOKUP(L1296,'[2]tabela de preços'!$A:$G,7,0)</f>
        <v>INDUSTRIAL</v>
      </c>
    </row>
    <row r="1297" spans="1:24" hidden="1" x14ac:dyDescent="0.3">
      <c r="A1297" t="s">
        <v>846</v>
      </c>
      <c r="C1297" t="s">
        <v>847</v>
      </c>
      <c r="D1297" s="1">
        <v>46041</v>
      </c>
      <c r="E1297" t="s">
        <v>848</v>
      </c>
      <c r="F1297">
        <v>9</v>
      </c>
      <c r="G1297">
        <v>174</v>
      </c>
      <c r="H1297" t="str">
        <f>VLOOKUP(G1297,[1]OPERADORES!$A:$B,2,0)</f>
        <v>MIRIÃ LOBATO RODRIGUES</v>
      </c>
      <c r="I1297" t="s">
        <v>21</v>
      </c>
      <c r="J1297" t="s">
        <v>339</v>
      </c>
      <c r="K1297" t="s">
        <v>849</v>
      </c>
      <c r="L1297">
        <v>84899</v>
      </c>
      <c r="M1297" t="s">
        <v>854</v>
      </c>
      <c r="O1297" t="s">
        <v>11</v>
      </c>
      <c r="P1297">
        <v>5403</v>
      </c>
      <c r="Q1297">
        <v>1</v>
      </c>
      <c r="R1297">
        <v>169.39</v>
      </c>
      <c r="S1297">
        <v>169.39</v>
      </c>
      <c r="T1297">
        <v>128.57</v>
      </c>
      <c r="U1297">
        <v>24.1</v>
      </c>
      <c r="V1297" t="str">
        <f>VLOOKUP(L1297,'[2]tabela de preços'!$A:$D,4,0)</f>
        <v>BRASILUX</v>
      </c>
      <c r="W1297" t="str">
        <f>VLOOKUP(L1297,'[2]tabela de preços'!$A:$F,6,0)</f>
        <v>EPOXI</v>
      </c>
      <c r="X1297" t="str">
        <f>VLOOKUP(L1297,'[2]tabela de preços'!$A:$G,7,0)</f>
        <v>INDUSTRIAL</v>
      </c>
    </row>
    <row r="1298" spans="1:24" hidden="1" x14ac:dyDescent="0.3">
      <c r="A1298" t="s">
        <v>846</v>
      </c>
      <c r="C1298" t="s">
        <v>847</v>
      </c>
      <c r="D1298" s="1">
        <v>46041</v>
      </c>
      <c r="E1298" t="s">
        <v>848</v>
      </c>
      <c r="F1298">
        <v>9</v>
      </c>
      <c r="G1298">
        <v>174</v>
      </c>
      <c r="H1298" t="str">
        <f>VLOOKUP(G1298,[1]OPERADORES!$A:$B,2,0)</f>
        <v>MIRIÃ LOBATO RODRIGUES</v>
      </c>
      <c r="I1298" t="s">
        <v>21</v>
      </c>
      <c r="J1298" t="s">
        <v>339</v>
      </c>
      <c r="K1298" t="s">
        <v>849</v>
      </c>
      <c r="L1298">
        <v>84902</v>
      </c>
      <c r="M1298" t="s">
        <v>855</v>
      </c>
      <c r="O1298" t="s">
        <v>11</v>
      </c>
      <c r="P1298">
        <v>5403</v>
      </c>
      <c r="Q1298">
        <v>11</v>
      </c>
      <c r="R1298">
        <v>264.45</v>
      </c>
      <c r="S1298" s="2">
        <v>2908.95</v>
      </c>
      <c r="T1298" s="2">
        <v>2207.92</v>
      </c>
      <c r="U1298">
        <v>24.1</v>
      </c>
      <c r="V1298" t="str">
        <f>VLOOKUP(L1298,'[2]tabela de preços'!$A:$D,4,0)</f>
        <v>BRASILUX</v>
      </c>
      <c r="W1298" t="str">
        <f>VLOOKUP(L1298,'[2]tabela de preços'!$A:$F,6,0)</f>
        <v>EPOXI</v>
      </c>
      <c r="X1298" t="str">
        <f>VLOOKUP(L1298,'[2]tabela de preços'!$A:$G,7,0)</f>
        <v>INDUSTRIAL</v>
      </c>
    </row>
    <row r="1299" spans="1:24" hidden="1" x14ac:dyDescent="0.3">
      <c r="A1299" t="s">
        <v>868</v>
      </c>
      <c r="B1299" t="s">
        <v>869</v>
      </c>
      <c r="C1299" t="s">
        <v>883</v>
      </c>
      <c r="D1299" s="1">
        <v>46041</v>
      </c>
      <c r="E1299" t="s">
        <v>884</v>
      </c>
      <c r="F1299">
        <v>9</v>
      </c>
      <c r="G1299">
        <v>197</v>
      </c>
      <c r="H1299" t="str">
        <f>VLOOKUP(G1299,[1]OPERADORES!$A:$B,2,0)</f>
        <v xml:space="preserve">POLIANA LORRANE DE AMORIM </v>
      </c>
      <c r="I1299" t="s">
        <v>21</v>
      </c>
      <c r="J1299" t="s">
        <v>872</v>
      </c>
      <c r="K1299" t="s">
        <v>873</v>
      </c>
      <c r="L1299">
        <v>84112</v>
      </c>
      <c r="M1299" t="s">
        <v>885</v>
      </c>
      <c r="O1299" t="s">
        <v>11</v>
      </c>
      <c r="P1299">
        <v>5403</v>
      </c>
      <c r="Q1299">
        <v>2</v>
      </c>
      <c r="R1299">
        <v>163.04</v>
      </c>
      <c r="S1299">
        <v>326.08</v>
      </c>
      <c r="T1299">
        <v>233.76</v>
      </c>
      <c r="U1299">
        <v>28.31</v>
      </c>
      <c r="V1299" t="str">
        <f>VLOOKUP(L1299,'[2]tabela de preços'!$A:$D,4,0)</f>
        <v>BRASILUX</v>
      </c>
      <c r="W1299" t="str">
        <f>VLOOKUP(L1299,'[2]tabela de preços'!$A:$F,6,0)</f>
        <v>EPOXI</v>
      </c>
      <c r="X1299" t="str">
        <f>VLOOKUP(L1299,'[2]tabela de preços'!$A:$G,7,0)</f>
        <v>INDUSTRIAL</v>
      </c>
    </row>
    <row r="1300" spans="1:24" hidden="1" x14ac:dyDescent="0.3">
      <c r="A1300" t="s">
        <v>868</v>
      </c>
      <c r="B1300" t="s">
        <v>869</v>
      </c>
      <c r="C1300" t="s">
        <v>883</v>
      </c>
      <c r="D1300" s="1">
        <v>46041</v>
      </c>
      <c r="E1300" t="s">
        <v>884</v>
      </c>
      <c r="F1300">
        <v>9</v>
      </c>
      <c r="G1300">
        <v>197</v>
      </c>
      <c r="H1300" t="str">
        <f>VLOOKUP(G1300,[1]OPERADORES!$A:$B,2,0)</f>
        <v xml:space="preserve">POLIANA LORRANE DE AMORIM </v>
      </c>
      <c r="I1300" t="s">
        <v>21</v>
      </c>
      <c r="J1300" t="s">
        <v>872</v>
      </c>
      <c r="K1300" t="s">
        <v>873</v>
      </c>
      <c r="L1300">
        <v>84115</v>
      </c>
      <c r="M1300" t="s">
        <v>886</v>
      </c>
      <c r="O1300" t="s">
        <v>11</v>
      </c>
      <c r="P1300">
        <v>5403</v>
      </c>
      <c r="Q1300">
        <v>1</v>
      </c>
      <c r="R1300">
        <v>163.04</v>
      </c>
      <c r="S1300">
        <v>163.04</v>
      </c>
      <c r="T1300">
        <v>116.88</v>
      </c>
      <c r="U1300">
        <v>28.31</v>
      </c>
      <c r="V1300" t="str">
        <f>VLOOKUP(L1300,'[2]tabela de preços'!$A:$D,4,0)</f>
        <v>BRASILUX</v>
      </c>
      <c r="W1300" t="str">
        <f>VLOOKUP(L1300,'[2]tabela de preços'!$A:$F,6,0)</f>
        <v>EPOXI</v>
      </c>
      <c r="X1300" t="str">
        <f>VLOOKUP(L1300,'[2]tabela de preços'!$A:$G,7,0)</f>
        <v>INDUSTRIAL</v>
      </c>
    </row>
    <row r="1301" spans="1:24" hidden="1" x14ac:dyDescent="0.3">
      <c r="A1301" t="s">
        <v>923</v>
      </c>
      <c r="C1301" t="s">
        <v>928</v>
      </c>
      <c r="D1301" s="1">
        <v>46041</v>
      </c>
      <c r="E1301" t="s">
        <v>929</v>
      </c>
      <c r="F1301">
        <v>9</v>
      </c>
      <c r="G1301">
        <v>236</v>
      </c>
      <c r="H1301" t="str">
        <f>VLOOKUP(G1301,[1]OPERADORES!$A:$B,2,0)</f>
        <v>DANIEL</v>
      </c>
      <c r="I1301" t="s">
        <v>21</v>
      </c>
      <c r="J1301" t="s">
        <v>211</v>
      </c>
      <c r="K1301" t="s">
        <v>926</v>
      </c>
      <c r="L1301">
        <v>24248</v>
      </c>
      <c r="M1301" t="s">
        <v>107</v>
      </c>
      <c r="O1301" t="s">
        <v>11</v>
      </c>
      <c r="P1301">
        <v>5102</v>
      </c>
      <c r="Q1301">
        <v>12</v>
      </c>
      <c r="R1301">
        <v>8</v>
      </c>
      <c r="S1301">
        <v>96</v>
      </c>
      <c r="T1301">
        <v>78</v>
      </c>
      <c r="U1301">
        <v>18.75</v>
      </c>
      <c r="V1301" t="str">
        <f>VLOOKUP(L1301,'[2]tabela de preços'!$A:$D,4,0)</f>
        <v>SHERWIN WILLIAMS</v>
      </c>
      <c r="W1301" t="str">
        <f>VLOOKUP(L1301,'[2]tabela de preços'!$A:$F,6,0)</f>
        <v>PRIMER AUTOMOTIVO</v>
      </c>
      <c r="X1301" t="str">
        <f>VLOOKUP(L1301,'[2]tabela de preços'!$A:$G,7,0)</f>
        <v>AUTOMOTIVO</v>
      </c>
    </row>
    <row r="1302" spans="1:24" hidden="1" x14ac:dyDescent="0.3">
      <c r="A1302" t="s">
        <v>923</v>
      </c>
      <c r="C1302" t="s">
        <v>928</v>
      </c>
      <c r="D1302" s="1">
        <v>46041</v>
      </c>
      <c r="E1302" t="s">
        <v>929</v>
      </c>
      <c r="F1302">
        <v>9</v>
      </c>
      <c r="G1302">
        <v>236</v>
      </c>
      <c r="H1302" t="str">
        <f>VLOOKUP(G1302,[1]OPERADORES!$A:$B,2,0)</f>
        <v>DANIEL</v>
      </c>
      <c r="I1302" t="s">
        <v>21</v>
      </c>
      <c r="J1302" t="s">
        <v>211</v>
      </c>
      <c r="K1302" t="s">
        <v>926</v>
      </c>
      <c r="L1302">
        <v>24247</v>
      </c>
      <c r="M1302" t="s">
        <v>111</v>
      </c>
      <c r="O1302" t="s">
        <v>11</v>
      </c>
      <c r="P1302">
        <v>5403</v>
      </c>
      <c r="Q1302">
        <v>12</v>
      </c>
      <c r="R1302">
        <v>21</v>
      </c>
      <c r="S1302">
        <v>252</v>
      </c>
      <c r="T1302">
        <v>202.44</v>
      </c>
      <c r="U1302">
        <v>19.670000000000002</v>
      </c>
      <c r="V1302" t="str">
        <f>VLOOKUP(L1302,'[2]tabela de preços'!$A:$D,4,0)</f>
        <v>SHERWIN WILLIAMS</v>
      </c>
      <c r="W1302" t="str">
        <f>VLOOKUP(L1302,'[2]tabela de preços'!$A:$F,6,0)</f>
        <v>PRIMER AUTOMOTIVO</v>
      </c>
      <c r="X1302" t="str">
        <f>VLOOKUP(L1302,'[2]tabela de preços'!$A:$G,7,0)</f>
        <v>AUTOMOTIVO</v>
      </c>
    </row>
    <row r="1303" spans="1:24" hidden="1" x14ac:dyDescent="0.3">
      <c r="A1303" t="s">
        <v>923</v>
      </c>
      <c r="C1303" t="s">
        <v>928</v>
      </c>
      <c r="D1303" s="1">
        <v>46041</v>
      </c>
      <c r="E1303" t="s">
        <v>929</v>
      </c>
      <c r="F1303">
        <v>9</v>
      </c>
      <c r="G1303">
        <v>236</v>
      </c>
      <c r="H1303" t="str">
        <f>VLOOKUP(G1303,[1]OPERADORES!$A:$B,2,0)</f>
        <v>DANIEL</v>
      </c>
      <c r="I1303" t="s">
        <v>21</v>
      </c>
      <c r="J1303" t="s">
        <v>211</v>
      </c>
      <c r="K1303" t="s">
        <v>926</v>
      </c>
      <c r="L1303">
        <v>20414</v>
      </c>
      <c r="M1303" t="s">
        <v>112</v>
      </c>
      <c r="O1303" t="s">
        <v>11</v>
      </c>
      <c r="P1303">
        <v>5102</v>
      </c>
      <c r="Q1303">
        <v>6</v>
      </c>
      <c r="R1303">
        <v>21.89</v>
      </c>
      <c r="S1303">
        <v>131.34</v>
      </c>
      <c r="T1303">
        <v>108</v>
      </c>
      <c r="U1303">
        <v>17.77</v>
      </c>
      <c r="V1303" t="str">
        <f>VLOOKUP(L1303,'[2]tabela de preços'!$A:$D,4,0)</f>
        <v>SHERWIN WILLIAMS</v>
      </c>
      <c r="W1303" t="str">
        <f>VLOOKUP(L1303,'[2]tabela de preços'!$A:$F,6,0)</f>
        <v>DILUENTE</v>
      </c>
      <c r="X1303" t="str">
        <f>VLOOKUP(L1303,'[2]tabela de preços'!$A:$G,7,0)</f>
        <v>AUTOMOTIVO</v>
      </c>
    </row>
    <row r="1304" spans="1:24" hidden="1" x14ac:dyDescent="0.3">
      <c r="A1304" t="s">
        <v>938</v>
      </c>
      <c r="C1304" t="s">
        <v>947</v>
      </c>
      <c r="D1304" s="1">
        <v>46041</v>
      </c>
      <c r="E1304" t="s">
        <v>948</v>
      </c>
      <c r="F1304">
        <v>9</v>
      </c>
      <c r="G1304">
        <v>197</v>
      </c>
      <c r="H1304" t="str">
        <f>VLOOKUP(G1304,[1]OPERADORES!$A:$B,2,0)</f>
        <v xml:space="preserve">POLIANA LORRANE DE AMORIM </v>
      </c>
      <c r="I1304" t="s">
        <v>21</v>
      </c>
      <c r="J1304" t="s">
        <v>424</v>
      </c>
      <c r="K1304" t="s">
        <v>941</v>
      </c>
      <c r="L1304">
        <v>84815</v>
      </c>
      <c r="M1304" t="s">
        <v>949</v>
      </c>
      <c r="O1304" t="s">
        <v>11</v>
      </c>
      <c r="P1304">
        <v>5403</v>
      </c>
      <c r="Q1304">
        <v>20</v>
      </c>
      <c r="R1304">
        <v>33.49</v>
      </c>
      <c r="S1304">
        <v>669.8</v>
      </c>
      <c r="T1304">
        <v>491</v>
      </c>
      <c r="U1304">
        <v>26.69</v>
      </c>
      <c r="V1304" t="str">
        <f>VLOOKUP(L1304,'[2]tabela de preços'!$A:$D,4,0)</f>
        <v>BRASILUX</v>
      </c>
      <c r="W1304" t="str">
        <f>VLOOKUP(L1304,'[2]tabela de preços'!$A:$F,6,0)</f>
        <v>KIT BRASCORTEN</v>
      </c>
      <c r="X1304" t="str">
        <f>VLOOKUP(L1304,'[2]tabela de preços'!$A:$G,7,0)</f>
        <v>IMOBILIÁRIO</v>
      </c>
    </row>
    <row r="1305" spans="1:24" hidden="1" x14ac:dyDescent="0.3">
      <c r="A1305" t="s">
        <v>938</v>
      </c>
      <c r="C1305" t="s">
        <v>947</v>
      </c>
      <c r="D1305" s="1">
        <v>46041</v>
      </c>
      <c r="E1305" t="s">
        <v>948</v>
      </c>
      <c r="F1305">
        <v>9</v>
      </c>
      <c r="G1305">
        <v>197</v>
      </c>
      <c r="H1305" t="str">
        <f>VLOOKUP(G1305,[1]OPERADORES!$A:$B,2,0)</f>
        <v xml:space="preserve">POLIANA LORRANE DE AMORIM </v>
      </c>
      <c r="I1305" t="s">
        <v>21</v>
      </c>
      <c r="J1305" t="s">
        <v>424</v>
      </c>
      <c r="K1305" t="s">
        <v>941</v>
      </c>
      <c r="L1305">
        <v>84814</v>
      </c>
      <c r="M1305" t="s">
        <v>950</v>
      </c>
      <c r="O1305" t="s">
        <v>11</v>
      </c>
      <c r="P1305">
        <v>5403</v>
      </c>
      <c r="Q1305">
        <v>20</v>
      </c>
      <c r="R1305">
        <v>123.13</v>
      </c>
      <c r="S1305" s="2">
        <v>2462.6</v>
      </c>
      <c r="T1305" s="2">
        <v>1805.4</v>
      </c>
      <c r="U1305">
        <v>26.69</v>
      </c>
      <c r="V1305" t="str">
        <f>VLOOKUP(L1305,'[2]tabela de preços'!$A:$D,4,0)</f>
        <v>BRASILUX</v>
      </c>
      <c r="W1305" t="str">
        <f>VLOOKUP(L1305,'[2]tabela de preços'!$A:$F,6,0)</f>
        <v>KIT BRASCORTEN</v>
      </c>
      <c r="X1305" t="str">
        <f>VLOOKUP(L1305,'[2]tabela de preços'!$A:$G,7,0)</f>
        <v>IMOBILIÁRIO</v>
      </c>
    </row>
    <row r="1306" spans="1:24" hidden="1" x14ac:dyDescent="0.3">
      <c r="A1306" t="s">
        <v>974</v>
      </c>
      <c r="C1306" t="s">
        <v>997</v>
      </c>
      <c r="D1306" s="1">
        <v>46041</v>
      </c>
      <c r="E1306" t="s">
        <v>998</v>
      </c>
      <c r="F1306">
        <v>9</v>
      </c>
      <c r="G1306">
        <v>197</v>
      </c>
      <c r="H1306" t="str">
        <f>VLOOKUP(G1306,[1]OPERADORES!$A:$B,2,0)</f>
        <v xml:space="preserve">POLIANA LORRANE DE AMORIM </v>
      </c>
      <c r="I1306" t="s">
        <v>21</v>
      </c>
      <c r="J1306" t="s">
        <v>397</v>
      </c>
      <c r="K1306" t="s">
        <v>977</v>
      </c>
      <c r="L1306">
        <v>23716</v>
      </c>
      <c r="M1306" t="s">
        <v>220</v>
      </c>
      <c r="O1306" t="s">
        <v>11</v>
      </c>
      <c r="P1306">
        <v>5102</v>
      </c>
      <c r="Q1306">
        <v>2</v>
      </c>
      <c r="R1306">
        <v>40.71</v>
      </c>
      <c r="S1306">
        <v>81.42</v>
      </c>
      <c r="T1306">
        <v>61.8</v>
      </c>
      <c r="U1306">
        <v>24.1</v>
      </c>
      <c r="V1306" t="str">
        <f>VLOOKUP(L1306,'[2]tabela de preços'!$A:$D,4,0)</f>
        <v>NEW PAD</v>
      </c>
      <c r="W1306" t="str">
        <f>VLOOKUP(L1306,'[2]tabela de preços'!$A:$F,6,0)</f>
        <v>BOINAS PARA POLIMENTO</v>
      </c>
      <c r="X1306" t="str">
        <f>VLOOKUP(L1306,'[2]tabela de preços'!$A:$G,7,0)</f>
        <v>AUTOMOTIVO</v>
      </c>
    </row>
    <row r="1307" spans="1:24" hidden="1" x14ac:dyDescent="0.3">
      <c r="A1307" t="s">
        <v>974</v>
      </c>
      <c r="C1307" t="s">
        <v>997</v>
      </c>
      <c r="D1307" s="1">
        <v>46041</v>
      </c>
      <c r="E1307" t="s">
        <v>998</v>
      </c>
      <c r="F1307">
        <v>9</v>
      </c>
      <c r="G1307">
        <v>197</v>
      </c>
      <c r="H1307" t="str">
        <f>VLOOKUP(G1307,[1]OPERADORES!$A:$B,2,0)</f>
        <v xml:space="preserve">POLIANA LORRANE DE AMORIM </v>
      </c>
      <c r="I1307" t="s">
        <v>21</v>
      </c>
      <c r="J1307" t="s">
        <v>397</v>
      </c>
      <c r="K1307" t="s">
        <v>977</v>
      </c>
      <c r="L1307">
        <v>84239</v>
      </c>
      <c r="M1307" t="s">
        <v>999</v>
      </c>
      <c r="O1307" t="s">
        <v>11</v>
      </c>
      <c r="P1307">
        <v>5403</v>
      </c>
      <c r="Q1307">
        <v>2</v>
      </c>
      <c r="R1307">
        <v>33.659999999999997</v>
      </c>
      <c r="S1307">
        <v>67.319999999999993</v>
      </c>
      <c r="T1307">
        <v>51.1</v>
      </c>
      <c r="U1307">
        <v>24.09</v>
      </c>
      <c r="V1307" t="str">
        <f>VLOOKUP(L1307,'[2]tabela de preços'!$A:$D,4,0)</f>
        <v>BRASILUX</v>
      </c>
      <c r="W1307" t="str">
        <f>VLOOKUP(L1307,'[2]tabela de preços'!$A:$F,6,0)</f>
        <v>IMPERMEABILIZANTES</v>
      </c>
      <c r="X1307" t="str">
        <f>VLOOKUP(L1307,'[2]tabela de preços'!$A:$G,7,0)</f>
        <v>IMOBILIÁRIO</v>
      </c>
    </row>
    <row r="1308" spans="1:24" hidden="1" x14ac:dyDescent="0.3">
      <c r="A1308" t="s">
        <v>974</v>
      </c>
      <c r="C1308" t="s">
        <v>997</v>
      </c>
      <c r="D1308" s="1">
        <v>46041</v>
      </c>
      <c r="E1308" t="s">
        <v>998</v>
      </c>
      <c r="F1308">
        <v>9</v>
      </c>
      <c r="G1308">
        <v>197</v>
      </c>
      <c r="H1308" t="str">
        <f>VLOOKUP(G1308,[1]OPERADORES!$A:$B,2,0)</f>
        <v xml:space="preserve">POLIANA LORRANE DE AMORIM </v>
      </c>
      <c r="I1308" t="s">
        <v>21</v>
      </c>
      <c r="J1308" t="s">
        <v>397</v>
      </c>
      <c r="K1308" t="s">
        <v>977</v>
      </c>
      <c r="L1308">
        <v>84344</v>
      </c>
      <c r="M1308" t="s">
        <v>1000</v>
      </c>
      <c r="O1308" t="s">
        <v>11</v>
      </c>
      <c r="P1308">
        <v>5403</v>
      </c>
      <c r="Q1308">
        <v>1</v>
      </c>
      <c r="R1308">
        <v>59.98</v>
      </c>
      <c r="S1308">
        <v>59.98</v>
      </c>
      <c r="T1308">
        <v>49.66</v>
      </c>
      <c r="U1308">
        <v>17.21</v>
      </c>
      <c r="V1308" t="str">
        <f>VLOOKUP(L1308,'[2]tabela de preços'!$A:$D,4,0)</f>
        <v>BRASILUX</v>
      </c>
      <c r="W1308" t="str">
        <f>VLOOKUP(L1308,'[2]tabela de preços'!$A:$F,6,0)</f>
        <v>ESMALTES</v>
      </c>
      <c r="X1308" t="str">
        <f>VLOOKUP(L1308,'[2]tabela de preços'!$A:$G,7,0)</f>
        <v>INDUSTRIAL</v>
      </c>
    </row>
    <row r="1309" spans="1:24" hidden="1" x14ac:dyDescent="0.3">
      <c r="A1309" t="s">
        <v>974</v>
      </c>
      <c r="C1309" t="s">
        <v>997</v>
      </c>
      <c r="D1309" s="1">
        <v>46041</v>
      </c>
      <c r="E1309" t="s">
        <v>998</v>
      </c>
      <c r="F1309">
        <v>9</v>
      </c>
      <c r="G1309">
        <v>197</v>
      </c>
      <c r="H1309" t="str">
        <f>VLOOKUP(G1309,[1]OPERADORES!$A:$B,2,0)</f>
        <v xml:space="preserve">POLIANA LORRANE DE AMORIM </v>
      </c>
      <c r="I1309" t="s">
        <v>21</v>
      </c>
      <c r="J1309" t="s">
        <v>397</v>
      </c>
      <c r="K1309" t="s">
        <v>977</v>
      </c>
      <c r="L1309">
        <v>85416</v>
      </c>
      <c r="M1309" t="s">
        <v>756</v>
      </c>
      <c r="O1309" t="s">
        <v>11</v>
      </c>
      <c r="P1309">
        <v>5102</v>
      </c>
      <c r="Q1309">
        <v>4</v>
      </c>
      <c r="R1309">
        <v>8.9</v>
      </c>
      <c r="S1309">
        <v>35.6</v>
      </c>
      <c r="T1309">
        <v>29.28</v>
      </c>
      <c r="U1309">
        <v>17.75</v>
      </c>
      <c r="V1309" t="str">
        <f>VLOOKUP(L1309,'[2]tabela de preços'!$A:$D,4,0)</f>
        <v>IBERÊ</v>
      </c>
      <c r="W1309" t="str">
        <f>VLOOKUP(L1309,'[2]tabela de preços'!$A:$F,6,0)</f>
        <v xml:space="preserve">COLA  PLÁSTICA </v>
      </c>
      <c r="X1309" t="str">
        <f>VLOOKUP(L1309,'[2]tabela de preços'!$A:$G,7,0)</f>
        <v>AUTOMOTIVO</v>
      </c>
    </row>
    <row r="1310" spans="1:24" hidden="1" x14ac:dyDescent="0.3">
      <c r="A1310" t="s">
        <v>974</v>
      </c>
      <c r="C1310" t="s">
        <v>997</v>
      </c>
      <c r="D1310" s="1">
        <v>46041</v>
      </c>
      <c r="E1310" t="s">
        <v>998</v>
      </c>
      <c r="F1310">
        <v>9</v>
      </c>
      <c r="G1310">
        <v>197</v>
      </c>
      <c r="H1310" t="str">
        <f>VLOOKUP(G1310,[1]OPERADORES!$A:$B,2,0)</f>
        <v xml:space="preserve">POLIANA LORRANE DE AMORIM </v>
      </c>
      <c r="I1310" t="s">
        <v>21</v>
      </c>
      <c r="J1310" t="s">
        <v>397</v>
      </c>
      <c r="K1310" t="s">
        <v>977</v>
      </c>
      <c r="L1310">
        <v>84202</v>
      </c>
      <c r="M1310" t="s">
        <v>1001</v>
      </c>
      <c r="O1310" t="s">
        <v>11</v>
      </c>
      <c r="P1310">
        <v>5403</v>
      </c>
      <c r="Q1310">
        <v>4</v>
      </c>
      <c r="R1310">
        <v>21.13</v>
      </c>
      <c r="S1310">
        <v>84.52</v>
      </c>
      <c r="T1310">
        <v>64.16</v>
      </c>
      <c r="U1310">
        <v>24.09</v>
      </c>
      <c r="V1310" t="str">
        <f>VLOOKUP(L1310,'[2]tabela de preços'!$A:$D,4,0)</f>
        <v>BRASILUX</v>
      </c>
      <c r="W1310" t="str">
        <f>VLOOKUP(L1310,'[2]tabela de preços'!$A:$F,6,0)</f>
        <v>SELADOR ACRÍLICO</v>
      </c>
      <c r="X1310" t="str">
        <f>VLOOKUP(L1310,'[2]tabela de preços'!$A:$G,7,0)</f>
        <v>IMOBILIÁRIO</v>
      </c>
    </row>
    <row r="1311" spans="1:24" hidden="1" x14ac:dyDescent="0.3">
      <c r="A1311" t="s">
        <v>974</v>
      </c>
      <c r="C1311" t="s">
        <v>997</v>
      </c>
      <c r="D1311" s="1">
        <v>46041</v>
      </c>
      <c r="E1311" t="s">
        <v>998</v>
      </c>
      <c r="F1311">
        <v>9</v>
      </c>
      <c r="G1311">
        <v>197</v>
      </c>
      <c r="H1311" t="str">
        <f>VLOOKUP(G1311,[1]OPERADORES!$A:$B,2,0)</f>
        <v xml:space="preserve">POLIANA LORRANE DE AMORIM </v>
      </c>
      <c r="I1311" t="s">
        <v>21</v>
      </c>
      <c r="J1311" t="s">
        <v>397</v>
      </c>
      <c r="K1311" t="s">
        <v>977</v>
      </c>
      <c r="L1311">
        <v>10298</v>
      </c>
      <c r="M1311" t="s">
        <v>85</v>
      </c>
      <c r="O1311" t="s">
        <v>11</v>
      </c>
      <c r="P1311">
        <v>5102</v>
      </c>
      <c r="Q1311">
        <v>16</v>
      </c>
      <c r="R1311">
        <v>56.89</v>
      </c>
      <c r="S1311">
        <v>910.24</v>
      </c>
      <c r="T1311">
        <v>758.08</v>
      </c>
      <c r="U1311">
        <v>16.72</v>
      </c>
      <c r="V1311" t="str">
        <f>VLOOKUP(L1311,'[2]tabela de preços'!$A:$D,4,0)</f>
        <v>ANJO</v>
      </c>
      <c r="W1311" t="str">
        <f>VLOOKUP(L1311,'[2]tabela de preços'!$A:$F,6,0)</f>
        <v>THINNER DE LIMPEZA</v>
      </c>
      <c r="X1311" t="str">
        <f>VLOOKUP(L1311,'[2]tabela de preços'!$A:$G,7,0)</f>
        <v>THINNER</v>
      </c>
    </row>
    <row r="1312" spans="1:24" hidden="1" x14ac:dyDescent="0.3">
      <c r="A1312" t="s">
        <v>1031</v>
      </c>
      <c r="C1312" t="s">
        <v>1032</v>
      </c>
      <c r="D1312" s="1">
        <v>46041</v>
      </c>
      <c r="E1312" t="s">
        <v>1033</v>
      </c>
      <c r="F1312">
        <v>9</v>
      </c>
      <c r="G1312">
        <v>230</v>
      </c>
      <c r="H1312" t="str">
        <f>VLOOKUP(G1312,[1]OPERADORES!$A:$B,2,0)</f>
        <v>SÔNIA</v>
      </c>
      <c r="I1312" t="s">
        <v>168</v>
      </c>
      <c r="J1312" t="s">
        <v>1034</v>
      </c>
      <c r="K1312" t="s">
        <v>1035</v>
      </c>
      <c r="L1312">
        <v>84030</v>
      </c>
      <c r="M1312" t="s">
        <v>900</v>
      </c>
      <c r="O1312" t="s">
        <v>11</v>
      </c>
      <c r="P1312">
        <v>6108</v>
      </c>
      <c r="Q1312">
        <v>2</v>
      </c>
      <c r="R1312">
        <v>65.66</v>
      </c>
      <c r="S1312">
        <v>131.32</v>
      </c>
      <c r="T1312">
        <v>84.72</v>
      </c>
      <c r="U1312">
        <v>35.49</v>
      </c>
      <c r="V1312" t="str">
        <f>VLOOKUP(L1312,'[2]tabela de preços'!$A:$D,4,0)</f>
        <v>BRASILUX</v>
      </c>
      <c r="W1312" t="str">
        <f>VLOOKUP(L1312,'[2]tabela de preços'!$A:$F,6,0)</f>
        <v>AGUARRAS</v>
      </c>
      <c r="X1312" t="str">
        <f>VLOOKUP(L1312,'[2]tabela de preços'!$A:$G,7,0)</f>
        <v>IMOBILIÁRIO</v>
      </c>
    </row>
    <row r="1313" spans="1:24" hidden="1" x14ac:dyDescent="0.3">
      <c r="A1313" t="s">
        <v>1031</v>
      </c>
      <c r="C1313" t="s">
        <v>1032</v>
      </c>
      <c r="D1313" s="1">
        <v>46041</v>
      </c>
      <c r="E1313" t="s">
        <v>1033</v>
      </c>
      <c r="F1313">
        <v>9</v>
      </c>
      <c r="G1313">
        <v>230</v>
      </c>
      <c r="H1313" t="str">
        <f>VLOOKUP(G1313,[1]OPERADORES!$A:$B,2,0)</f>
        <v>SÔNIA</v>
      </c>
      <c r="I1313" t="s">
        <v>168</v>
      </c>
      <c r="J1313" t="s">
        <v>1034</v>
      </c>
      <c r="K1313" t="s">
        <v>1035</v>
      </c>
      <c r="L1313">
        <v>85246</v>
      </c>
      <c r="M1313" t="s">
        <v>1036</v>
      </c>
      <c r="O1313" t="s">
        <v>11</v>
      </c>
      <c r="P1313">
        <v>6108</v>
      </c>
      <c r="Q1313">
        <v>1</v>
      </c>
      <c r="R1313">
        <v>121.98</v>
      </c>
      <c r="S1313">
        <v>121.98</v>
      </c>
      <c r="T1313">
        <v>92.59</v>
      </c>
      <c r="U1313">
        <v>24.09</v>
      </c>
      <c r="V1313" t="str">
        <f>VLOOKUP(L1313,'[2]tabela de preços'!$A:$D,4,0)</f>
        <v>BRASILUX</v>
      </c>
      <c r="W1313" t="str">
        <f>VLOOKUP(L1313,'[2]tabela de preços'!$A:$F,6,0)</f>
        <v>TINTAS LACA</v>
      </c>
      <c r="X1313" t="str">
        <f>VLOOKUP(L1313,'[2]tabela de preços'!$A:$G,7,0)</f>
        <v>AUTOMOTIVO</v>
      </c>
    </row>
    <row r="1314" spans="1:24" hidden="1" x14ac:dyDescent="0.3">
      <c r="A1314" t="s">
        <v>1031</v>
      </c>
      <c r="C1314" t="s">
        <v>1032</v>
      </c>
      <c r="D1314" s="1">
        <v>46041</v>
      </c>
      <c r="E1314" t="s">
        <v>1033</v>
      </c>
      <c r="F1314">
        <v>9</v>
      </c>
      <c r="G1314">
        <v>230</v>
      </c>
      <c r="H1314" t="str">
        <f>VLOOKUP(G1314,[1]OPERADORES!$A:$B,2,0)</f>
        <v>SÔNIA</v>
      </c>
      <c r="I1314" t="s">
        <v>168</v>
      </c>
      <c r="J1314" t="s">
        <v>1034</v>
      </c>
      <c r="K1314" t="s">
        <v>1035</v>
      </c>
      <c r="L1314">
        <v>84329</v>
      </c>
      <c r="M1314" t="s">
        <v>285</v>
      </c>
      <c r="O1314" t="s">
        <v>11</v>
      </c>
      <c r="P1314">
        <v>6108</v>
      </c>
      <c r="Q1314">
        <v>1</v>
      </c>
      <c r="R1314">
        <v>59.98</v>
      </c>
      <c r="S1314">
        <v>59.98</v>
      </c>
      <c r="T1314">
        <v>48.27</v>
      </c>
      <c r="U1314">
        <v>19.52</v>
      </c>
      <c r="V1314" t="str">
        <f>VLOOKUP(L1314,'[2]tabela de preços'!$A:$D,4,0)</f>
        <v>BRASILUX</v>
      </c>
      <c r="W1314" t="str">
        <f>VLOOKUP(L1314,'[2]tabela de preços'!$A:$F,6,0)</f>
        <v>ESMALTES</v>
      </c>
      <c r="X1314" t="str">
        <f>VLOOKUP(L1314,'[2]tabela de preços'!$A:$G,7,0)</f>
        <v>INDUSTRIAL</v>
      </c>
    </row>
    <row r="1315" spans="1:24" hidden="1" x14ac:dyDescent="0.3">
      <c r="A1315" t="s">
        <v>1031</v>
      </c>
      <c r="C1315" t="s">
        <v>1032</v>
      </c>
      <c r="D1315" s="1">
        <v>46041</v>
      </c>
      <c r="E1315" t="s">
        <v>1033</v>
      </c>
      <c r="F1315">
        <v>9</v>
      </c>
      <c r="G1315">
        <v>230</v>
      </c>
      <c r="H1315" t="str">
        <f>VLOOKUP(G1315,[1]OPERADORES!$A:$B,2,0)</f>
        <v>SÔNIA</v>
      </c>
      <c r="I1315" t="s">
        <v>168</v>
      </c>
      <c r="J1315" t="s">
        <v>1034</v>
      </c>
      <c r="K1315" t="s">
        <v>1035</v>
      </c>
      <c r="L1315">
        <v>84331</v>
      </c>
      <c r="M1315" t="s">
        <v>497</v>
      </c>
      <c r="O1315" t="s">
        <v>11</v>
      </c>
      <c r="P1315">
        <v>6108</v>
      </c>
      <c r="Q1315">
        <v>2</v>
      </c>
      <c r="R1315">
        <v>59.98</v>
      </c>
      <c r="S1315">
        <v>119.96</v>
      </c>
      <c r="T1315">
        <v>104</v>
      </c>
      <c r="U1315">
        <v>13.3</v>
      </c>
      <c r="V1315" t="str">
        <f>VLOOKUP(L1315,'[2]tabela de preços'!$A:$D,4,0)</f>
        <v>BRASILUX</v>
      </c>
      <c r="W1315" t="str">
        <f>VLOOKUP(L1315,'[2]tabela de preços'!$A:$F,6,0)</f>
        <v>ESMALTES</v>
      </c>
      <c r="X1315" t="str">
        <f>VLOOKUP(L1315,'[2]tabela de preços'!$A:$G,7,0)</f>
        <v>INDUSTRIAL</v>
      </c>
    </row>
    <row r="1316" spans="1:24" hidden="1" x14ac:dyDescent="0.3">
      <c r="A1316" t="s">
        <v>1031</v>
      </c>
      <c r="C1316" t="s">
        <v>1032</v>
      </c>
      <c r="D1316" s="1">
        <v>46041</v>
      </c>
      <c r="E1316" t="s">
        <v>1033</v>
      </c>
      <c r="F1316">
        <v>9</v>
      </c>
      <c r="G1316">
        <v>230</v>
      </c>
      <c r="H1316" t="str">
        <f>VLOOKUP(G1316,[1]OPERADORES!$A:$B,2,0)</f>
        <v>SÔNIA</v>
      </c>
      <c r="I1316" t="s">
        <v>168</v>
      </c>
      <c r="J1316" t="s">
        <v>1034</v>
      </c>
      <c r="K1316" t="s">
        <v>1035</v>
      </c>
      <c r="L1316">
        <v>10236</v>
      </c>
      <c r="M1316" t="s">
        <v>133</v>
      </c>
      <c r="O1316" t="s">
        <v>11</v>
      </c>
      <c r="P1316">
        <v>6108</v>
      </c>
      <c r="Q1316">
        <v>40</v>
      </c>
      <c r="R1316">
        <v>2.79</v>
      </c>
      <c r="S1316">
        <v>111.6</v>
      </c>
      <c r="T1316">
        <v>92.8</v>
      </c>
      <c r="U1316">
        <v>16.850000000000001</v>
      </c>
      <c r="V1316" t="str">
        <f>VLOOKUP(L1316,'[2]tabela de preços'!$A:$D,4,0)</f>
        <v>NORTON</v>
      </c>
      <c r="W1316" t="str">
        <f>VLOOKUP(L1316,'[2]tabela de preços'!$A:$F,6,0)</f>
        <v xml:space="preserve">DISCOS / LIXAS / ABRASIVOS </v>
      </c>
      <c r="X1316" t="str">
        <f>VLOOKUP(L1316,'[2]tabela de preços'!$A:$G,7,0)</f>
        <v>AUTOMOTIVO</v>
      </c>
    </row>
    <row r="1317" spans="1:24" hidden="1" x14ac:dyDescent="0.3">
      <c r="A1317" t="s">
        <v>1031</v>
      </c>
      <c r="C1317" t="s">
        <v>1032</v>
      </c>
      <c r="D1317" s="1">
        <v>46041</v>
      </c>
      <c r="E1317" t="s">
        <v>1033</v>
      </c>
      <c r="F1317">
        <v>9</v>
      </c>
      <c r="G1317">
        <v>230</v>
      </c>
      <c r="H1317" t="str">
        <f>VLOOKUP(G1317,[1]OPERADORES!$A:$B,2,0)</f>
        <v>SÔNIA</v>
      </c>
      <c r="I1317" t="s">
        <v>168</v>
      </c>
      <c r="J1317" t="s">
        <v>1034</v>
      </c>
      <c r="K1317" t="s">
        <v>1035</v>
      </c>
      <c r="L1317">
        <v>84928</v>
      </c>
      <c r="M1317" t="s">
        <v>36</v>
      </c>
      <c r="O1317" t="s">
        <v>11</v>
      </c>
      <c r="P1317">
        <v>6108</v>
      </c>
      <c r="Q1317">
        <v>2</v>
      </c>
      <c r="R1317">
        <v>9.39</v>
      </c>
      <c r="S1317">
        <v>18.78</v>
      </c>
      <c r="T1317">
        <v>14.26</v>
      </c>
      <c r="U1317">
        <v>24.07</v>
      </c>
      <c r="V1317" t="str">
        <f>VLOOKUP(L1317,'[2]tabela de preços'!$A:$D,4,0)</f>
        <v>ADERE</v>
      </c>
      <c r="W1317" t="str">
        <f>VLOOKUP(L1317,'[2]tabela de preços'!$A:$F,6,0)</f>
        <v xml:space="preserve">FITA DE USO GERAL </v>
      </c>
      <c r="X1317" t="str">
        <f>VLOOKUP(L1317,'[2]tabela de preços'!$A:$G,7,0)</f>
        <v>IMOBILIÁRIO</v>
      </c>
    </row>
    <row r="1318" spans="1:24" hidden="1" x14ac:dyDescent="0.3">
      <c r="A1318" t="s">
        <v>1031</v>
      </c>
      <c r="C1318" t="s">
        <v>1032</v>
      </c>
      <c r="D1318" s="1">
        <v>46041</v>
      </c>
      <c r="E1318" t="s">
        <v>1033</v>
      </c>
      <c r="F1318">
        <v>9</v>
      </c>
      <c r="G1318">
        <v>230</v>
      </c>
      <c r="H1318" t="str">
        <f>VLOOKUP(G1318,[1]OPERADORES!$A:$B,2,0)</f>
        <v>SÔNIA</v>
      </c>
      <c r="I1318" t="s">
        <v>168</v>
      </c>
      <c r="J1318" t="s">
        <v>1034</v>
      </c>
      <c r="K1318" t="s">
        <v>1035</v>
      </c>
      <c r="L1318">
        <v>84209</v>
      </c>
      <c r="M1318" t="s">
        <v>1037</v>
      </c>
      <c r="O1318" t="s">
        <v>11</v>
      </c>
      <c r="P1318">
        <v>6108</v>
      </c>
      <c r="Q1318">
        <v>2</v>
      </c>
      <c r="R1318">
        <v>95.85</v>
      </c>
      <c r="S1318">
        <v>191.7</v>
      </c>
      <c r="T1318">
        <v>145.52000000000001</v>
      </c>
      <c r="U1318">
        <v>24.09</v>
      </c>
      <c r="V1318" t="str">
        <f>VLOOKUP(L1318,'[2]tabela de preços'!$A:$D,4,0)</f>
        <v>BRASILUX</v>
      </c>
      <c r="W1318" t="str">
        <f>VLOOKUP(L1318,'[2]tabela de preços'!$A:$F,6,0)</f>
        <v>ESMALTES</v>
      </c>
      <c r="X1318" t="str">
        <f>VLOOKUP(L1318,'[2]tabela de preços'!$A:$G,7,0)</f>
        <v>INDUSTRIAL</v>
      </c>
    </row>
    <row r="1319" spans="1:24" hidden="1" x14ac:dyDescent="0.3">
      <c r="A1319" t="s">
        <v>1031</v>
      </c>
      <c r="C1319" t="s">
        <v>1032</v>
      </c>
      <c r="D1319" s="1">
        <v>46041</v>
      </c>
      <c r="E1319" t="s">
        <v>1033</v>
      </c>
      <c r="F1319">
        <v>9</v>
      </c>
      <c r="G1319">
        <v>230</v>
      </c>
      <c r="H1319" t="str">
        <f>VLOOKUP(G1319,[1]OPERADORES!$A:$B,2,0)</f>
        <v>SÔNIA</v>
      </c>
      <c r="I1319" t="s">
        <v>168</v>
      </c>
      <c r="J1319" t="s">
        <v>1034</v>
      </c>
      <c r="K1319" t="s">
        <v>1035</v>
      </c>
      <c r="L1319">
        <v>83992</v>
      </c>
      <c r="M1319" t="s">
        <v>1038</v>
      </c>
      <c r="O1319" t="s">
        <v>11</v>
      </c>
      <c r="P1319">
        <v>6108</v>
      </c>
      <c r="Q1319">
        <v>8</v>
      </c>
      <c r="R1319">
        <v>2.84</v>
      </c>
      <c r="S1319">
        <v>22.72</v>
      </c>
      <c r="T1319">
        <v>14.64</v>
      </c>
      <c r="U1319">
        <v>35.56</v>
      </c>
      <c r="V1319" t="str">
        <f>VLOOKUP(L1319,'[2]tabela de preços'!$A:$D,4,0)</f>
        <v>3M</v>
      </c>
      <c r="W1319" t="str">
        <f>VLOOKUP(L1319,'[2]tabela de preços'!$A:$F,6,0)</f>
        <v>LIXA FERRO</v>
      </c>
      <c r="X1319" t="str">
        <f>VLOOKUP(L1319,'[2]tabela de preços'!$A:$G,7,0)</f>
        <v>IMOBILIÁRIO</v>
      </c>
    </row>
    <row r="1320" spans="1:24" hidden="1" x14ac:dyDescent="0.3">
      <c r="A1320" t="s">
        <v>1031</v>
      </c>
      <c r="C1320" t="s">
        <v>1032</v>
      </c>
      <c r="D1320" s="1">
        <v>46041</v>
      </c>
      <c r="E1320" t="s">
        <v>1039</v>
      </c>
      <c r="F1320">
        <v>9</v>
      </c>
      <c r="G1320">
        <v>230</v>
      </c>
      <c r="H1320" t="str">
        <f>VLOOKUP(G1320,[1]OPERADORES!$A:$B,2,0)</f>
        <v>SÔNIA</v>
      </c>
      <c r="I1320" t="s">
        <v>168</v>
      </c>
      <c r="J1320" t="s">
        <v>1034</v>
      </c>
      <c r="K1320" t="s">
        <v>1035</v>
      </c>
      <c r="L1320">
        <v>85626</v>
      </c>
      <c r="M1320" t="s">
        <v>1040</v>
      </c>
      <c r="O1320" t="s">
        <v>11</v>
      </c>
      <c r="P1320">
        <v>6108</v>
      </c>
      <c r="Q1320">
        <v>1</v>
      </c>
      <c r="R1320">
        <v>34.9</v>
      </c>
      <c r="S1320">
        <v>34.9</v>
      </c>
      <c r="T1320">
        <v>28.68</v>
      </c>
      <c r="U1320">
        <v>17.82</v>
      </c>
      <c r="V1320" t="str">
        <f>VLOOKUP(L1320,'[2]tabela de preços'!$A:$D,4,0)</f>
        <v>WD-40</v>
      </c>
      <c r="W1320" t="str">
        <f>VLOOKUP(L1320,'[2]tabela de preços'!$A:$F,6,0)</f>
        <v>DESENGRIPANTE</v>
      </c>
      <c r="X1320" t="str">
        <f>VLOOKUP(L1320,'[2]tabela de preços'!$A:$G,7,0)</f>
        <v>AUTOMOTIVO</v>
      </c>
    </row>
    <row r="1321" spans="1:24" hidden="1" x14ac:dyDescent="0.3">
      <c r="A1321" t="s">
        <v>1031</v>
      </c>
      <c r="C1321" t="s">
        <v>1032</v>
      </c>
      <c r="D1321" s="1">
        <v>46041</v>
      </c>
      <c r="E1321" t="s">
        <v>1033</v>
      </c>
      <c r="F1321">
        <v>9</v>
      </c>
      <c r="G1321">
        <v>230</v>
      </c>
      <c r="H1321" t="str">
        <f>VLOOKUP(G1321,[1]OPERADORES!$A:$B,2,0)</f>
        <v>SÔNIA</v>
      </c>
      <c r="I1321" t="s">
        <v>168</v>
      </c>
      <c r="J1321" t="s">
        <v>1034</v>
      </c>
      <c r="K1321" t="s">
        <v>1035</v>
      </c>
      <c r="L1321">
        <v>85228</v>
      </c>
      <c r="M1321" t="s">
        <v>1041</v>
      </c>
      <c r="O1321" t="s">
        <v>11</v>
      </c>
      <c r="P1321">
        <v>6108</v>
      </c>
      <c r="Q1321">
        <v>2</v>
      </c>
      <c r="R1321">
        <v>7.84</v>
      </c>
      <c r="S1321">
        <v>15.68</v>
      </c>
      <c r="T1321">
        <v>11.9</v>
      </c>
      <c r="U1321">
        <v>24.11</v>
      </c>
      <c r="V1321" t="str">
        <f>VLOOKUP(L1321,'[2]tabela de preços'!$A:$D,4,0)</f>
        <v>ATLAS</v>
      </c>
      <c r="W1321" t="str">
        <f>VLOOKUP(L1321,'[2]tabela de preços'!$A:$F,6,0)</f>
        <v>ROLOS / TRINCHAS / PINCÉIS / ESPÁTULAS</v>
      </c>
      <c r="X1321" t="str">
        <f>VLOOKUP(L1321,'[2]tabela de preços'!$A:$G,7,0)</f>
        <v>IMOBILIÁRIO</v>
      </c>
    </row>
    <row r="1322" spans="1:24" hidden="1" x14ac:dyDescent="0.3">
      <c r="A1322" t="s">
        <v>1031</v>
      </c>
      <c r="C1322" t="s">
        <v>1032</v>
      </c>
      <c r="D1322" s="1">
        <v>46041</v>
      </c>
      <c r="E1322" t="s">
        <v>1033</v>
      </c>
      <c r="F1322">
        <v>9</v>
      </c>
      <c r="G1322">
        <v>230</v>
      </c>
      <c r="H1322" t="str">
        <f>VLOOKUP(G1322,[1]OPERADORES!$A:$B,2,0)</f>
        <v>SÔNIA</v>
      </c>
      <c r="I1322" t="s">
        <v>168</v>
      </c>
      <c r="J1322" t="s">
        <v>1034</v>
      </c>
      <c r="K1322" t="s">
        <v>1035</v>
      </c>
      <c r="L1322">
        <v>85227</v>
      </c>
      <c r="M1322" t="s">
        <v>1042</v>
      </c>
      <c r="O1322" t="s">
        <v>11</v>
      </c>
      <c r="P1322">
        <v>6108</v>
      </c>
      <c r="Q1322">
        <v>2</v>
      </c>
      <c r="R1322">
        <v>6.06</v>
      </c>
      <c r="S1322">
        <v>12.12</v>
      </c>
      <c r="T1322">
        <v>9.1999999999999993</v>
      </c>
      <c r="U1322">
        <v>24.09</v>
      </c>
      <c r="V1322" t="str">
        <f>VLOOKUP(L1322,'[2]tabela de preços'!$A:$D,4,0)</f>
        <v>ATLAS</v>
      </c>
      <c r="W1322" t="str">
        <f>VLOOKUP(L1322,'[2]tabela de preços'!$A:$F,6,0)</f>
        <v>ROLOS / TRINCHAS / PINCÉIS / ESPÁTULAS</v>
      </c>
      <c r="X1322" t="str">
        <f>VLOOKUP(L1322,'[2]tabela de preços'!$A:$G,7,0)</f>
        <v>IMOBILIÁRIO</v>
      </c>
    </row>
    <row r="1323" spans="1:24" hidden="1" x14ac:dyDescent="0.3">
      <c r="A1323" t="s">
        <v>1031</v>
      </c>
      <c r="C1323" t="s">
        <v>1032</v>
      </c>
      <c r="D1323" s="1">
        <v>46041</v>
      </c>
      <c r="E1323" t="s">
        <v>1033</v>
      </c>
      <c r="F1323">
        <v>9</v>
      </c>
      <c r="G1323">
        <v>230</v>
      </c>
      <c r="H1323" t="str">
        <f>VLOOKUP(G1323,[1]OPERADORES!$A:$B,2,0)</f>
        <v>SÔNIA</v>
      </c>
      <c r="I1323" t="s">
        <v>168</v>
      </c>
      <c r="J1323" t="s">
        <v>1034</v>
      </c>
      <c r="K1323" t="s">
        <v>1035</v>
      </c>
      <c r="L1323">
        <v>84560</v>
      </c>
      <c r="M1323" t="s">
        <v>118</v>
      </c>
      <c r="O1323" t="s">
        <v>11</v>
      </c>
      <c r="P1323">
        <v>6108</v>
      </c>
      <c r="Q1323">
        <v>1</v>
      </c>
      <c r="R1323">
        <v>47.89</v>
      </c>
      <c r="S1323">
        <v>47.89</v>
      </c>
      <c r="T1323">
        <v>39.159999999999997</v>
      </c>
      <c r="U1323">
        <v>18.23</v>
      </c>
      <c r="V1323" t="str">
        <f>VLOOKUP(L1323,'[2]tabela de preços'!$A:$D,4,0)</f>
        <v>BRASILUX</v>
      </c>
      <c r="W1323" t="str">
        <f>VLOOKUP(L1323,'[2]tabela de preços'!$A:$F,6,0)</f>
        <v>THINNER DE LIMPEZA</v>
      </c>
      <c r="X1323" t="str">
        <f>VLOOKUP(L1323,'[2]tabela de preços'!$A:$G,7,0)</f>
        <v>THINNER</v>
      </c>
    </row>
    <row r="1324" spans="1:24" hidden="1" x14ac:dyDescent="0.3">
      <c r="A1324" t="s">
        <v>1031</v>
      </c>
      <c r="C1324" t="s">
        <v>1032</v>
      </c>
      <c r="D1324" s="1">
        <v>46041</v>
      </c>
      <c r="E1324" t="s">
        <v>1033</v>
      </c>
      <c r="F1324">
        <v>9</v>
      </c>
      <c r="G1324">
        <v>230</v>
      </c>
      <c r="H1324" t="str">
        <f>VLOOKUP(G1324,[1]OPERADORES!$A:$B,2,0)</f>
        <v>SÔNIA</v>
      </c>
      <c r="I1324" t="s">
        <v>168</v>
      </c>
      <c r="J1324" t="s">
        <v>1034</v>
      </c>
      <c r="K1324" t="s">
        <v>1035</v>
      </c>
      <c r="L1324">
        <v>10117</v>
      </c>
      <c r="M1324" t="s">
        <v>1043</v>
      </c>
      <c r="O1324" t="s">
        <v>11</v>
      </c>
      <c r="P1324">
        <v>6108</v>
      </c>
      <c r="Q1324">
        <v>2</v>
      </c>
      <c r="R1324">
        <v>6.52</v>
      </c>
      <c r="S1324">
        <v>13.04</v>
      </c>
      <c r="T1324">
        <v>9.9</v>
      </c>
      <c r="U1324">
        <v>24.08</v>
      </c>
      <c r="V1324" t="str">
        <f>VLOOKUP(L1324,'[2]tabela de preços'!$A:$D,4,0)</f>
        <v>ATLAS</v>
      </c>
      <c r="W1324" t="str">
        <f>VLOOKUP(L1324,'[2]tabela de preços'!$A:$F,6,0)</f>
        <v>ROLOS / TRINCHAS / PINCÉIS / ESPÁTULAS</v>
      </c>
      <c r="X1324" t="str">
        <f>VLOOKUP(L1324,'[2]tabela de preços'!$A:$G,7,0)</f>
        <v>IMOBILIÁRIO</v>
      </c>
    </row>
    <row r="1325" spans="1:24" hidden="1" x14ac:dyDescent="0.3">
      <c r="A1325" t="s">
        <v>1031</v>
      </c>
      <c r="C1325" t="s">
        <v>1044</v>
      </c>
      <c r="D1325" s="1">
        <v>46041</v>
      </c>
      <c r="E1325" t="s">
        <v>1045</v>
      </c>
      <c r="F1325">
        <v>9</v>
      </c>
      <c r="G1325">
        <v>230</v>
      </c>
      <c r="H1325" t="str">
        <f>VLOOKUP(G1325,[1]OPERADORES!$A:$B,2,0)</f>
        <v>SÔNIA</v>
      </c>
      <c r="I1325" t="s">
        <v>168</v>
      </c>
      <c r="J1325" t="s">
        <v>1034</v>
      </c>
      <c r="K1325" t="s">
        <v>1035</v>
      </c>
      <c r="L1325">
        <v>84560</v>
      </c>
      <c r="M1325" t="s">
        <v>118</v>
      </c>
      <c r="O1325" t="s">
        <v>11</v>
      </c>
      <c r="P1325">
        <v>6108</v>
      </c>
      <c r="Q1325">
        <v>1</v>
      </c>
      <c r="R1325">
        <v>47.89</v>
      </c>
      <c r="S1325">
        <v>47.89</v>
      </c>
      <c r="T1325">
        <v>39.159999999999997</v>
      </c>
      <c r="U1325">
        <v>18.23</v>
      </c>
      <c r="V1325" t="str">
        <f>VLOOKUP(L1325,'[2]tabela de preços'!$A:$D,4,0)</f>
        <v>BRASILUX</v>
      </c>
      <c r="W1325" t="str">
        <f>VLOOKUP(L1325,'[2]tabela de preços'!$A:$F,6,0)</f>
        <v>THINNER DE LIMPEZA</v>
      </c>
      <c r="X1325" t="str">
        <f>VLOOKUP(L1325,'[2]tabela de preços'!$A:$G,7,0)</f>
        <v>THINNER</v>
      </c>
    </row>
    <row r="1326" spans="1:24" hidden="1" x14ac:dyDescent="0.3">
      <c r="A1326" t="s">
        <v>1058</v>
      </c>
      <c r="C1326" t="s">
        <v>1059</v>
      </c>
      <c r="D1326" s="1">
        <v>46041</v>
      </c>
      <c r="E1326" t="s">
        <v>1060</v>
      </c>
      <c r="F1326">
        <v>9</v>
      </c>
      <c r="G1326">
        <v>231</v>
      </c>
      <c r="H1326" t="str">
        <f>VLOOKUP(G1326,[1]OPERADORES!$A:$B,2,0)</f>
        <v>EDIJANE</v>
      </c>
      <c r="I1326" t="s">
        <v>244</v>
      </c>
      <c r="J1326" t="s">
        <v>1061</v>
      </c>
      <c r="K1326" t="s">
        <v>1062</v>
      </c>
      <c r="L1326">
        <v>85321</v>
      </c>
      <c r="M1326" t="s">
        <v>1063</v>
      </c>
      <c r="O1326" t="s">
        <v>11</v>
      </c>
      <c r="P1326">
        <v>6102</v>
      </c>
      <c r="Q1326">
        <v>4</v>
      </c>
      <c r="R1326">
        <v>614.41</v>
      </c>
      <c r="S1326" s="2">
        <v>2457.64</v>
      </c>
      <c r="T1326" s="2">
        <v>1752.32</v>
      </c>
      <c r="U1326">
        <v>28.7</v>
      </c>
      <c r="V1326" t="str">
        <f>VLOOKUP(L1326,'[2]tabela de preços'!$A:$D,4,0)</f>
        <v>BRASILUX</v>
      </c>
      <c r="W1326" t="str">
        <f>VLOOKUP(L1326,'[2]tabela de preços'!$A:$F,6,0)</f>
        <v>TINTA EM PÓ</v>
      </c>
      <c r="X1326" t="str">
        <f>VLOOKUP(L1326,'[2]tabela de preços'!$A:$G,7,0)</f>
        <v>INDUSTRIAL</v>
      </c>
    </row>
    <row r="1327" spans="1:24" hidden="1" x14ac:dyDescent="0.3">
      <c r="A1327" t="s">
        <v>1112</v>
      </c>
      <c r="C1327" t="s">
        <v>1120</v>
      </c>
      <c r="D1327" s="1">
        <v>46041</v>
      </c>
      <c r="E1327" t="s">
        <v>1121</v>
      </c>
      <c r="F1327">
        <v>9</v>
      </c>
      <c r="G1327">
        <v>236</v>
      </c>
      <c r="H1327" t="str">
        <f>VLOOKUP(G1327,[1]OPERADORES!$A:$B,2,0)</f>
        <v>DANIEL</v>
      </c>
      <c r="I1327" t="s">
        <v>21</v>
      </c>
      <c r="J1327" t="s">
        <v>211</v>
      </c>
      <c r="K1327" t="s">
        <v>1115</v>
      </c>
      <c r="L1327">
        <v>10298</v>
      </c>
      <c r="M1327" t="s">
        <v>85</v>
      </c>
      <c r="O1327" t="s">
        <v>11</v>
      </c>
      <c r="P1327">
        <v>5102</v>
      </c>
      <c r="Q1327">
        <v>4</v>
      </c>
      <c r="R1327">
        <v>56.89</v>
      </c>
      <c r="S1327">
        <v>227.56</v>
      </c>
      <c r="T1327">
        <v>189.52</v>
      </c>
      <c r="U1327">
        <v>16.72</v>
      </c>
      <c r="V1327" t="str">
        <f>VLOOKUP(L1327,'[2]tabela de preços'!$A:$D,4,0)</f>
        <v>ANJO</v>
      </c>
      <c r="W1327" t="str">
        <f>VLOOKUP(L1327,'[2]tabela de preços'!$A:$F,6,0)</f>
        <v>THINNER DE LIMPEZA</v>
      </c>
      <c r="X1327" t="str">
        <f>VLOOKUP(L1327,'[2]tabela de preços'!$A:$G,7,0)</f>
        <v>THINNER</v>
      </c>
    </row>
    <row r="1328" spans="1:24" hidden="1" x14ac:dyDescent="0.3">
      <c r="A1328" t="s">
        <v>1222</v>
      </c>
      <c r="C1328" t="s">
        <v>1223</v>
      </c>
      <c r="D1328" s="1">
        <v>46041</v>
      </c>
      <c r="E1328" t="s">
        <v>1224</v>
      </c>
      <c r="F1328">
        <v>9</v>
      </c>
      <c r="G1328">
        <v>174</v>
      </c>
      <c r="H1328" t="str">
        <f>VLOOKUP(G1328,[1]OPERADORES!$A:$B,2,0)</f>
        <v>MIRIÃ LOBATO RODRIGUES</v>
      </c>
      <c r="I1328" t="s">
        <v>21</v>
      </c>
      <c r="J1328" t="s">
        <v>1225</v>
      </c>
      <c r="K1328" t="s">
        <v>1226</v>
      </c>
      <c r="L1328">
        <v>23076</v>
      </c>
      <c r="M1328" t="s">
        <v>97</v>
      </c>
      <c r="O1328" t="s">
        <v>11</v>
      </c>
      <c r="P1328">
        <v>5405</v>
      </c>
      <c r="Q1328">
        <v>18</v>
      </c>
      <c r="R1328">
        <v>34.89</v>
      </c>
      <c r="S1328">
        <v>628.02</v>
      </c>
      <c r="T1328">
        <v>477.54</v>
      </c>
      <c r="U1328">
        <v>23.96</v>
      </c>
      <c r="V1328" t="str">
        <f>VLOOKUP(L1328,'[2]tabela de preços'!$A:$D,4,0)</f>
        <v>WANDA</v>
      </c>
      <c r="W1328" t="str">
        <f>VLOOKUP(L1328,'[2]tabela de preços'!$A:$F,6,0)</f>
        <v>PRIMER AUTOMOTIVO</v>
      </c>
      <c r="X1328" t="str">
        <f>VLOOKUP(L1328,'[2]tabela de preços'!$A:$G,7,0)</f>
        <v>AUTOMOTIVO</v>
      </c>
    </row>
    <row r="1329" spans="1:24" hidden="1" x14ac:dyDescent="0.3">
      <c r="A1329" t="s">
        <v>1222</v>
      </c>
      <c r="C1329" t="s">
        <v>1223</v>
      </c>
      <c r="D1329" s="1">
        <v>46041</v>
      </c>
      <c r="E1329" t="s">
        <v>1224</v>
      </c>
      <c r="F1329">
        <v>9</v>
      </c>
      <c r="G1329">
        <v>174</v>
      </c>
      <c r="H1329" t="str">
        <f>VLOOKUP(G1329,[1]OPERADORES!$A:$B,2,0)</f>
        <v>MIRIÃ LOBATO RODRIGUES</v>
      </c>
      <c r="I1329" t="s">
        <v>21</v>
      </c>
      <c r="J1329" t="s">
        <v>1225</v>
      </c>
      <c r="K1329" t="s">
        <v>1226</v>
      </c>
      <c r="L1329">
        <v>23690</v>
      </c>
      <c r="M1329" t="s">
        <v>98</v>
      </c>
      <c r="O1329" t="s">
        <v>11</v>
      </c>
      <c r="P1329">
        <v>5405</v>
      </c>
      <c r="Q1329">
        <v>6</v>
      </c>
      <c r="R1329">
        <v>39.89</v>
      </c>
      <c r="S1329">
        <v>239.34</v>
      </c>
      <c r="T1329">
        <v>189.66</v>
      </c>
      <c r="U1329">
        <v>20.76</v>
      </c>
      <c r="V1329" t="str">
        <f>VLOOKUP(L1329,'[2]tabela de preços'!$A:$D,4,0)</f>
        <v>WANDA</v>
      </c>
      <c r="W1329" t="str">
        <f>VLOOKUP(L1329,'[2]tabela de preços'!$A:$F,6,0)</f>
        <v>VERNIZ AUTOMOTIVO</v>
      </c>
      <c r="X1329" t="str">
        <f>VLOOKUP(L1329,'[2]tabela de preços'!$A:$G,7,0)</f>
        <v>AUTOMOTIVO</v>
      </c>
    </row>
    <row r="1330" spans="1:24" hidden="1" x14ac:dyDescent="0.3">
      <c r="A1330" t="s">
        <v>1267</v>
      </c>
      <c r="C1330" t="s">
        <v>1273</v>
      </c>
      <c r="D1330" s="1">
        <v>46041</v>
      </c>
      <c r="E1330" t="s">
        <v>1274</v>
      </c>
      <c r="F1330">
        <v>9</v>
      </c>
      <c r="G1330">
        <v>174</v>
      </c>
      <c r="H1330" t="str">
        <f>VLOOKUP(G1330,[1]OPERADORES!$A:$B,2,0)</f>
        <v>MIRIÃ LOBATO RODRIGUES</v>
      </c>
      <c r="I1330" t="s">
        <v>21</v>
      </c>
      <c r="J1330" t="s">
        <v>372</v>
      </c>
      <c r="K1330" t="s">
        <v>1270</v>
      </c>
      <c r="L1330">
        <v>23690</v>
      </c>
      <c r="M1330" t="s">
        <v>98</v>
      </c>
      <c r="O1330" t="s">
        <v>11</v>
      </c>
      <c r="P1330">
        <v>5403</v>
      </c>
      <c r="Q1330">
        <v>6</v>
      </c>
      <c r="R1330">
        <v>45.66</v>
      </c>
      <c r="S1330">
        <v>273.95999999999998</v>
      </c>
      <c r="T1330">
        <v>189.66</v>
      </c>
      <c r="U1330">
        <v>30.77</v>
      </c>
      <c r="V1330" t="str">
        <f>VLOOKUP(L1330,'[2]tabela de preços'!$A:$D,4,0)</f>
        <v>WANDA</v>
      </c>
      <c r="W1330" t="str">
        <f>VLOOKUP(L1330,'[2]tabela de preços'!$A:$F,6,0)</f>
        <v>VERNIZ AUTOMOTIVO</v>
      </c>
      <c r="X1330" t="str">
        <f>VLOOKUP(L1330,'[2]tabela de preços'!$A:$G,7,0)</f>
        <v>AUTOMOTIVO</v>
      </c>
    </row>
    <row r="1331" spans="1:24" hidden="1" x14ac:dyDescent="0.3">
      <c r="A1331" t="s">
        <v>1389</v>
      </c>
      <c r="C1331" t="s">
        <v>1402</v>
      </c>
      <c r="D1331" s="1">
        <v>46041</v>
      </c>
      <c r="E1331" t="s">
        <v>1403</v>
      </c>
      <c r="F1331">
        <v>9</v>
      </c>
      <c r="G1331">
        <v>230</v>
      </c>
      <c r="H1331" t="str">
        <f>VLOOKUP(G1331,[1]OPERADORES!$A:$B,2,0)</f>
        <v>SÔNIA</v>
      </c>
      <c r="I1331" t="s">
        <v>21</v>
      </c>
      <c r="J1331" t="s">
        <v>66</v>
      </c>
      <c r="K1331" t="s">
        <v>1392</v>
      </c>
      <c r="L1331">
        <v>84896</v>
      </c>
      <c r="M1331" t="s">
        <v>1197</v>
      </c>
      <c r="O1331" t="s">
        <v>11</v>
      </c>
      <c r="P1331">
        <v>5403</v>
      </c>
      <c r="Q1331">
        <v>2</v>
      </c>
      <c r="R1331">
        <v>155.59</v>
      </c>
      <c r="S1331">
        <v>311.18</v>
      </c>
      <c r="T1331">
        <v>236.2</v>
      </c>
      <c r="U1331">
        <v>24.1</v>
      </c>
      <c r="V1331" t="str">
        <f>VLOOKUP(L1331,'[2]tabela de preços'!$A:$D,4,0)</f>
        <v>BRASILUX</v>
      </c>
      <c r="W1331" t="str">
        <f>VLOOKUP(L1331,'[2]tabela de preços'!$A:$F,6,0)</f>
        <v>EPOXI</v>
      </c>
      <c r="X1331" t="str">
        <f>VLOOKUP(L1331,'[2]tabela de preços'!$A:$G,7,0)</f>
        <v>INDUSTRIAL</v>
      </c>
    </row>
    <row r="1332" spans="1:24" hidden="1" x14ac:dyDescent="0.3">
      <c r="A1332" t="s">
        <v>1389</v>
      </c>
      <c r="C1332" t="s">
        <v>1402</v>
      </c>
      <c r="D1332" s="1">
        <v>46041</v>
      </c>
      <c r="E1332" t="s">
        <v>1403</v>
      </c>
      <c r="F1332">
        <v>9</v>
      </c>
      <c r="G1332">
        <v>230</v>
      </c>
      <c r="H1332" t="str">
        <f>VLOOKUP(G1332,[1]OPERADORES!$A:$B,2,0)</f>
        <v>SÔNIA</v>
      </c>
      <c r="I1332" t="s">
        <v>21</v>
      </c>
      <c r="J1332" t="s">
        <v>66</v>
      </c>
      <c r="K1332" t="s">
        <v>1392</v>
      </c>
      <c r="L1332">
        <v>84427</v>
      </c>
      <c r="M1332" t="s">
        <v>1398</v>
      </c>
      <c r="O1332" t="s">
        <v>11</v>
      </c>
      <c r="P1332">
        <v>5102</v>
      </c>
      <c r="Q1332">
        <v>1</v>
      </c>
      <c r="R1332">
        <v>6.89</v>
      </c>
      <c r="S1332">
        <v>6.89</v>
      </c>
      <c r="T1332">
        <v>5.23</v>
      </c>
      <c r="U1332">
        <v>24.09</v>
      </c>
      <c r="V1332" t="str">
        <f>VLOOKUP(L1332,'[2]tabela de preços'!$A:$D,4,0)</f>
        <v>ATLAS</v>
      </c>
      <c r="W1332" t="str">
        <f>VLOOKUP(L1332,'[2]tabela de preços'!$A:$F,6,0)</f>
        <v>ROLOS / TRINCHAS / PINCÉIS / ESPÁTULAS</v>
      </c>
      <c r="X1332" t="str">
        <f>VLOOKUP(L1332,'[2]tabela de preços'!$A:$G,7,0)</f>
        <v>IMOBILIÁRIO</v>
      </c>
    </row>
    <row r="1333" spans="1:24" hidden="1" x14ac:dyDescent="0.3">
      <c r="A1333" t="s">
        <v>1389</v>
      </c>
      <c r="C1333" t="s">
        <v>1402</v>
      </c>
      <c r="D1333" s="1">
        <v>46041</v>
      </c>
      <c r="E1333" t="s">
        <v>1403</v>
      </c>
      <c r="F1333">
        <v>9</v>
      </c>
      <c r="G1333">
        <v>230</v>
      </c>
      <c r="H1333" t="str">
        <f>VLOOKUP(G1333,[1]OPERADORES!$A:$B,2,0)</f>
        <v>SÔNIA</v>
      </c>
      <c r="I1333" t="s">
        <v>21</v>
      </c>
      <c r="J1333" t="s">
        <v>66</v>
      </c>
      <c r="K1333" t="s">
        <v>1392</v>
      </c>
      <c r="L1333">
        <v>84423</v>
      </c>
      <c r="M1333" t="s">
        <v>1198</v>
      </c>
      <c r="O1333" t="s">
        <v>11</v>
      </c>
      <c r="P1333">
        <v>5102</v>
      </c>
      <c r="Q1333">
        <v>1</v>
      </c>
      <c r="R1333">
        <v>17.82</v>
      </c>
      <c r="S1333">
        <v>17.82</v>
      </c>
      <c r="T1333">
        <v>13.52</v>
      </c>
      <c r="U1333">
        <v>24.13</v>
      </c>
      <c r="V1333" t="str">
        <f>VLOOKUP(L1333,'[2]tabela de preços'!$A:$D,4,0)</f>
        <v>ATLAS</v>
      </c>
      <c r="W1333" t="str">
        <f>VLOOKUP(L1333,'[2]tabela de preços'!$A:$F,6,0)</f>
        <v>ROLOS / TRINCHAS / PINCÉIS / ESPÁTULAS</v>
      </c>
      <c r="X1333" t="str">
        <f>VLOOKUP(L1333,'[2]tabela de preços'!$A:$G,7,0)</f>
        <v>IMOBILIÁRIO</v>
      </c>
    </row>
    <row r="1334" spans="1:24" hidden="1" x14ac:dyDescent="0.3">
      <c r="A1334" t="s">
        <v>1389</v>
      </c>
      <c r="C1334" t="s">
        <v>1402</v>
      </c>
      <c r="D1334" s="1">
        <v>46041</v>
      </c>
      <c r="E1334" t="s">
        <v>1403</v>
      </c>
      <c r="F1334">
        <v>9</v>
      </c>
      <c r="G1334">
        <v>230</v>
      </c>
      <c r="H1334" t="str">
        <f>VLOOKUP(G1334,[1]OPERADORES!$A:$B,2,0)</f>
        <v>SÔNIA</v>
      </c>
      <c r="I1334" t="s">
        <v>21</v>
      </c>
      <c r="J1334" t="s">
        <v>66</v>
      </c>
      <c r="K1334" t="s">
        <v>1392</v>
      </c>
      <c r="L1334">
        <v>10118</v>
      </c>
      <c r="M1334" t="s">
        <v>572</v>
      </c>
      <c r="O1334" t="s">
        <v>11</v>
      </c>
      <c r="P1334">
        <v>5102</v>
      </c>
      <c r="Q1334">
        <v>2</v>
      </c>
      <c r="R1334">
        <v>5.0199999999999996</v>
      </c>
      <c r="S1334">
        <v>10.039999999999999</v>
      </c>
      <c r="T1334">
        <v>7.62</v>
      </c>
      <c r="U1334">
        <v>24.1</v>
      </c>
      <c r="V1334" t="str">
        <f>VLOOKUP(L1334,'[2]tabela de preços'!$A:$D,4,0)</f>
        <v>ATLAS</v>
      </c>
      <c r="W1334" t="str">
        <f>VLOOKUP(L1334,'[2]tabela de preços'!$A:$F,6,0)</f>
        <v>ROLOS / TRINCHAS / PINCÉIS / ESPÁTULAS</v>
      </c>
      <c r="X1334" t="str">
        <f>VLOOKUP(L1334,'[2]tabela de preços'!$A:$G,7,0)</f>
        <v>IMOBILIÁRIO</v>
      </c>
    </row>
    <row r="1335" spans="1:24" hidden="1" x14ac:dyDescent="0.3">
      <c r="A1335" t="s">
        <v>1486</v>
      </c>
      <c r="C1335" t="s">
        <v>1505</v>
      </c>
      <c r="D1335" s="1">
        <v>46041</v>
      </c>
      <c r="E1335" t="s">
        <v>1506</v>
      </c>
      <c r="F1335">
        <v>9</v>
      </c>
      <c r="G1335">
        <v>236</v>
      </c>
      <c r="H1335" t="str">
        <f>VLOOKUP(G1335,[1]OPERADORES!$A:$B,2,0)</f>
        <v>DANIEL</v>
      </c>
      <c r="I1335" t="s">
        <v>1489</v>
      </c>
      <c r="J1335" t="s">
        <v>1490</v>
      </c>
      <c r="K1335" t="s">
        <v>1491</v>
      </c>
      <c r="L1335">
        <v>10298</v>
      </c>
      <c r="M1335" t="s">
        <v>85</v>
      </c>
      <c r="O1335" t="s">
        <v>11</v>
      </c>
      <c r="P1335">
        <v>6102</v>
      </c>
      <c r="Q1335">
        <v>16</v>
      </c>
      <c r="R1335">
        <v>56.89</v>
      </c>
      <c r="S1335">
        <v>910.24</v>
      </c>
      <c r="T1335">
        <v>758.08</v>
      </c>
      <c r="U1335">
        <v>16.72</v>
      </c>
      <c r="V1335" t="str">
        <f>VLOOKUP(L1335,'[2]tabela de preços'!$A:$D,4,0)</f>
        <v>ANJO</v>
      </c>
      <c r="W1335" t="str">
        <f>VLOOKUP(L1335,'[2]tabela de preços'!$A:$F,6,0)</f>
        <v>THINNER DE LIMPEZA</v>
      </c>
      <c r="X1335" t="str">
        <f>VLOOKUP(L1335,'[2]tabela de preços'!$A:$G,7,0)</f>
        <v>THINNER</v>
      </c>
    </row>
    <row r="1336" spans="1:24" hidden="1" x14ac:dyDescent="0.3">
      <c r="A1336" t="s">
        <v>1486</v>
      </c>
      <c r="C1336" t="s">
        <v>1505</v>
      </c>
      <c r="D1336" s="1">
        <v>46041</v>
      </c>
      <c r="E1336" t="s">
        <v>1506</v>
      </c>
      <c r="F1336">
        <v>9</v>
      </c>
      <c r="G1336">
        <v>236</v>
      </c>
      <c r="H1336" t="str">
        <f>VLOOKUP(G1336,[1]OPERADORES!$A:$B,2,0)</f>
        <v>DANIEL</v>
      </c>
      <c r="I1336" t="s">
        <v>1489</v>
      </c>
      <c r="J1336" t="s">
        <v>1490</v>
      </c>
      <c r="K1336" t="s">
        <v>1491</v>
      </c>
      <c r="L1336">
        <v>10297</v>
      </c>
      <c r="M1336" t="s">
        <v>41</v>
      </c>
      <c r="O1336" t="s">
        <v>11</v>
      </c>
      <c r="P1336">
        <v>6102</v>
      </c>
      <c r="Q1336">
        <v>120</v>
      </c>
      <c r="R1336">
        <v>10.49</v>
      </c>
      <c r="S1336" s="2">
        <v>1258.8</v>
      </c>
      <c r="T1336" s="2">
        <v>1100.4000000000001</v>
      </c>
      <c r="U1336">
        <v>12.58</v>
      </c>
      <c r="V1336" t="str">
        <f>VLOOKUP(L1336,'[2]tabela de preços'!$A:$D,4,0)</f>
        <v>ANJO</v>
      </c>
      <c r="W1336" t="str">
        <f>VLOOKUP(L1336,'[2]tabela de preços'!$A:$F,6,0)</f>
        <v>THINNER DE LIMPEZA</v>
      </c>
      <c r="X1336" t="str">
        <f>VLOOKUP(L1336,'[2]tabela de preços'!$A:$G,7,0)</f>
        <v>THINNER</v>
      </c>
    </row>
    <row r="1337" spans="1:24" hidden="1" x14ac:dyDescent="0.3">
      <c r="A1337" t="s">
        <v>1486</v>
      </c>
      <c r="C1337" t="s">
        <v>1507</v>
      </c>
      <c r="D1337" s="1">
        <v>46041</v>
      </c>
      <c r="E1337" t="s">
        <v>1508</v>
      </c>
      <c r="F1337">
        <v>9</v>
      </c>
      <c r="G1337">
        <v>236</v>
      </c>
      <c r="H1337" t="str">
        <f>VLOOKUP(G1337,[1]OPERADORES!$A:$B,2,0)</f>
        <v>DANIEL</v>
      </c>
      <c r="I1337" t="s">
        <v>1489</v>
      </c>
      <c r="J1337" t="s">
        <v>1490</v>
      </c>
      <c r="K1337" t="s">
        <v>1491</v>
      </c>
      <c r="L1337">
        <v>21741</v>
      </c>
      <c r="M1337" t="s">
        <v>1509</v>
      </c>
      <c r="O1337" t="s">
        <v>11</v>
      </c>
      <c r="P1337">
        <v>6102</v>
      </c>
      <c r="Q1337">
        <v>24</v>
      </c>
      <c r="R1337">
        <v>20.89</v>
      </c>
      <c r="S1337">
        <v>501.36</v>
      </c>
      <c r="T1337">
        <v>380.64</v>
      </c>
      <c r="U1337">
        <v>24.08</v>
      </c>
      <c r="V1337" t="str">
        <f>VLOOKUP(L1337,'[2]tabela de preços'!$A:$D,4,0)</f>
        <v>SOLUFIX</v>
      </c>
      <c r="W1337" t="str">
        <f>VLOOKUP(L1337,'[2]tabela de preços'!$A:$F,6,0)</f>
        <v>COLA INST./ ADESIVOS COLANTES</v>
      </c>
      <c r="X1337" t="str">
        <f>VLOOKUP(L1337,'[2]tabela de preços'!$A:$G,7,0)</f>
        <v>AUTOMOTIVO</v>
      </c>
    </row>
    <row r="1338" spans="1:24" hidden="1" x14ac:dyDescent="0.3">
      <c r="A1338" t="s">
        <v>1486</v>
      </c>
      <c r="C1338" t="s">
        <v>1507</v>
      </c>
      <c r="D1338" s="1">
        <v>46041</v>
      </c>
      <c r="E1338" t="s">
        <v>1508</v>
      </c>
      <c r="F1338">
        <v>9</v>
      </c>
      <c r="G1338">
        <v>236</v>
      </c>
      <c r="H1338" t="str">
        <f>VLOOKUP(G1338,[1]OPERADORES!$A:$B,2,0)</f>
        <v>DANIEL</v>
      </c>
      <c r="I1338" t="s">
        <v>1489</v>
      </c>
      <c r="J1338" t="s">
        <v>1490</v>
      </c>
      <c r="K1338" t="s">
        <v>1491</v>
      </c>
      <c r="L1338">
        <v>9913</v>
      </c>
      <c r="M1338" t="s">
        <v>1510</v>
      </c>
      <c r="O1338" t="s">
        <v>11</v>
      </c>
      <c r="P1338">
        <v>6102</v>
      </c>
      <c r="Q1338">
        <v>50</v>
      </c>
      <c r="R1338">
        <v>5.31</v>
      </c>
      <c r="S1338">
        <v>265.5</v>
      </c>
      <c r="T1338">
        <v>201.5</v>
      </c>
      <c r="U1338">
        <v>24.11</v>
      </c>
      <c r="V1338" t="str">
        <f>VLOOKUP(L1338,'[2]tabela de preços'!$A:$D,4,0)</f>
        <v>WANDA</v>
      </c>
      <c r="W1338" t="str">
        <f>VLOOKUP(L1338,'[2]tabela de preços'!$A:$F,6,0)</f>
        <v>EMBALAGEM</v>
      </c>
      <c r="X1338" t="str">
        <f>VLOOKUP(L1338,'[2]tabela de preços'!$A:$G,7,0)</f>
        <v>AUTOMOTIVO</v>
      </c>
    </row>
    <row r="1339" spans="1:24" hidden="1" x14ac:dyDescent="0.3">
      <c r="A1339" t="s">
        <v>1524</v>
      </c>
      <c r="B1339" t="s">
        <v>1525</v>
      </c>
      <c r="C1339" t="s">
        <v>1546</v>
      </c>
      <c r="D1339" s="1">
        <v>46041</v>
      </c>
      <c r="E1339" t="s">
        <v>1547</v>
      </c>
      <c r="F1339">
        <v>9</v>
      </c>
      <c r="G1339">
        <v>236</v>
      </c>
      <c r="H1339" t="str">
        <f>VLOOKUP(G1339,[1]OPERADORES!$A:$B,2,0)</f>
        <v>DANIEL</v>
      </c>
      <c r="I1339" t="s">
        <v>21</v>
      </c>
      <c r="J1339" t="s">
        <v>762</v>
      </c>
      <c r="K1339" t="s">
        <v>1528</v>
      </c>
      <c r="L1339">
        <v>84222</v>
      </c>
      <c r="M1339" t="s">
        <v>1548</v>
      </c>
      <c r="O1339" t="s">
        <v>11</v>
      </c>
      <c r="P1339">
        <v>5403</v>
      </c>
      <c r="Q1339">
        <v>6</v>
      </c>
      <c r="R1339">
        <v>16.8</v>
      </c>
      <c r="S1339">
        <v>100.8</v>
      </c>
      <c r="T1339">
        <v>76.5</v>
      </c>
      <c r="U1339">
        <v>24.11</v>
      </c>
      <c r="V1339" t="str">
        <f>VLOOKUP(L1339,'[2]tabela de preços'!$A:$D,4,0)</f>
        <v>BRASILUX</v>
      </c>
      <c r="W1339" t="str">
        <f>VLOOKUP(L1339,'[2]tabela de preços'!$A:$F,6,0)</f>
        <v>ESMALTES</v>
      </c>
      <c r="X1339" t="str">
        <f>VLOOKUP(L1339,'[2]tabela de preços'!$A:$G,7,0)</f>
        <v>INDUSTRIAL</v>
      </c>
    </row>
    <row r="1340" spans="1:24" hidden="1" x14ac:dyDescent="0.3">
      <c r="A1340" t="s">
        <v>1524</v>
      </c>
      <c r="B1340" t="s">
        <v>1525</v>
      </c>
      <c r="C1340" t="s">
        <v>1546</v>
      </c>
      <c r="D1340" s="1">
        <v>46041</v>
      </c>
      <c r="E1340" t="s">
        <v>1547</v>
      </c>
      <c r="F1340">
        <v>9</v>
      </c>
      <c r="G1340">
        <v>236</v>
      </c>
      <c r="H1340" t="str">
        <f>VLOOKUP(G1340,[1]OPERADORES!$A:$B,2,0)</f>
        <v>DANIEL</v>
      </c>
      <c r="I1340" t="s">
        <v>21</v>
      </c>
      <c r="J1340" t="s">
        <v>762</v>
      </c>
      <c r="K1340" t="s">
        <v>1528</v>
      </c>
      <c r="L1340">
        <v>85269</v>
      </c>
      <c r="M1340" t="s">
        <v>1549</v>
      </c>
      <c r="O1340" t="s">
        <v>11</v>
      </c>
      <c r="P1340">
        <v>5403</v>
      </c>
      <c r="Q1340">
        <v>6</v>
      </c>
      <c r="R1340">
        <v>27.11</v>
      </c>
      <c r="S1340">
        <v>162.66</v>
      </c>
      <c r="T1340">
        <v>123.42</v>
      </c>
      <c r="U1340">
        <v>24.12</v>
      </c>
      <c r="V1340" t="str">
        <f>VLOOKUP(L1340,'[2]tabela de preços'!$A:$D,4,0)</f>
        <v>BRASILUX</v>
      </c>
      <c r="W1340" t="str">
        <f>VLOOKUP(L1340,'[2]tabela de preços'!$A:$F,6,0)</f>
        <v>ESMALTES</v>
      </c>
      <c r="X1340" t="str">
        <f>VLOOKUP(L1340,'[2]tabela de preços'!$A:$G,7,0)</f>
        <v>INDUSTRIAL</v>
      </c>
    </row>
    <row r="1341" spans="1:24" hidden="1" x14ac:dyDescent="0.3">
      <c r="A1341" t="s">
        <v>1524</v>
      </c>
      <c r="B1341" t="s">
        <v>1525</v>
      </c>
      <c r="C1341" t="s">
        <v>1546</v>
      </c>
      <c r="D1341" s="1">
        <v>46041</v>
      </c>
      <c r="E1341" t="s">
        <v>1547</v>
      </c>
      <c r="F1341">
        <v>9</v>
      </c>
      <c r="G1341">
        <v>236</v>
      </c>
      <c r="H1341" t="str">
        <f>VLOOKUP(G1341,[1]OPERADORES!$A:$B,2,0)</f>
        <v>DANIEL</v>
      </c>
      <c r="I1341" t="s">
        <v>21</v>
      </c>
      <c r="J1341" t="s">
        <v>762</v>
      </c>
      <c r="K1341" t="s">
        <v>1528</v>
      </c>
      <c r="L1341">
        <v>84176</v>
      </c>
      <c r="M1341" t="s">
        <v>1550</v>
      </c>
      <c r="O1341" t="s">
        <v>11</v>
      </c>
      <c r="P1341">
        <v>5403</v>
      </c>
      <c r="Q1341">
        <v>4</v>
      </c>
      <c r="R1341">
        <v>92.33</v>
      </c>
      <c r="S1341">
        <v>369.32</v>
      </c>
      <c r="T1341">
        <v>280.32</v>
      </c>
      <c r="U1341">
        <v>24.1</v>
      </c>
      <c r="V1341" t="str">
        <f>VLOOKUP(L1341,'[2]tabela de preços'!$A:$D,4,0)</f>
        <v>BRASILUX</v>
      </c>
      <c r="W1341" t="str">
        <f>VLOOKUP(L1341,'[2]tabela de preços'!$A:$F,6,0)</f>
        <v>ESMALTES</v>
      </c>
      <c r="X1341" t="str">
        <f>VLOOKUP(L1341,'[2]tabela de preços'!$A:$G,7,0)</f>
        <v>INDUSTRIAL</v>
      </c>
    </row>
    <row r="1342" spans="1:24" hidden="1" x14ac:dyDescent="0.3">
      <c r="A1342" t="s">
        <v>1524</v>
      </c>
      <c r="B1342" t="s">
        <v>1525</v>
      </c>
      <c r="C1342" t="s">
        <v>1546</v>
      </c>
      <c r="D1342" s="1">
        <v>46041</v>
      </c>
      <c r="E1342" t="s">
        <v>1547</v>
      </c>
      <c r="F1342">
        <v>9</v>
      </c>
      <c r="G1342">
        <v>236</v>
      </c>
      <c r="H1342" t="str">
        <f>VLOOKUP(G1342,[1]OPERADORES!$A:$B,2,0)</f>
        <v>DANIEL</v>
      </c>
      <c r="I1342" t="s">
        <v>21</v>
      </c>
      <c r="J1342" t="s">
        <v>762</v>
      </c>
      <c r="K1342" t="s">
        <v>1528</v>
      </c>
      <c r="L1342">
        <v>84179</v>
      </c>
      <c r="M1342" t="s">
        <v>1551</v>
      </c>
      <c r="O1342" t="s">
        <v>11</v>
      </c>
      <c r="P1342">
        <v>5403</v>
      </c>
      <c r="Q1342">
        <v>5</v>
      </c>
      <c r="R1342">
        <v>26.56</v>
      </c>
      <c r="S1342">
        <v>132.80000000000001</v>
      </c>
      <c r="T1342">
        <v>100.8</v>
      </c>
      <c r="U1342">
        <v>24.1</v>
      </c>
      <c r="V1342" t="str">
        <f>VLOOKUP(L1342,'[2]tabela de preços'!$A:$D,4,0)</f>
        <v>BRASILUX</v>
      </c>
      <c r="W1342" t="str">
        <f>VLOOKUP(L1342,'[2]tabela de preços'!$A:$F,6,0)</f>
        <v>ESMALTES</v>
      </c>
      <c r="X1342" t="str">
        <f>VLOOKUP(L1342,'[2]tabela de preços'!$A:$G,7,0)</f>
        <v>INDUSTRIAL</v>
      </c>
    </row>
    <row r="1343" spans="1:24" hidden="1" x14ac:dyDescent="0.3">
      <c r="A1343" t="s">
        <v>1524</v>
      </c>
      <c r="B1343" t="s">
        <v>1525</v>
      </c>
      <c r="C1343" t="s">
        <v>1546</v>
      </c>
      <c r="D1343" s="1">
        <v>46041</v>
      </c>
      <c r="E1343" t="s">
        <v>1547</v>
      </c>
      <c r="F1343">
        <v>9</v>
      </c>
      <c r="G1343">
        <v>236</v>
      </c>
      <c r="H1343" t="str">
        <f>VLOOKUP(G1343,[1]OPERADORES!$A:$B,2,0)</f>
        <v>DANIEL</v>
      </c>
      <c r="I1343" t="s">
        <v>21</v>
      </c>
      <c r="J1343" t="s">
        <v>762</v>
      </c>
      <c r="K1343" t="s">
        <v>1528</v>
      </c>
      <c r="L1343">
        <v>84111</v>
      </c>
      <c r="M1343" t="s">
        <v>1393</v>
      </c>
      <c r="O1343" t="s">
        <v>11</v>
      </c>
      <c r="P1343">
        <v>5403</v>
      </c>
      <c r="Q1343">
        <v>2</v>
      </c>
      <c r="R1343">
        <v>153.99</v>
      </c>
      <c r="S1343">
        <v>307.98</v>
      </c>
      <c r="T1343">
        <v>233.76</v>
      </c>
      <c r="U1343">
        <v>24.1</v>
      </c>
      <c r="V1343" t="str">
        <f>VLOOKUP(L1343,'[2]tabela de preços'!$A:$D,4,0)</f>
        <v>BRASILUX</v>
      </c>
      <c r="W1343" t="str">
        <f>VLOOKUP(L1343,'[2]tabela de preços'!$A:$F,6,0)</f>
        <v>EPOXI</v>
      </c>
      <c r="X1343" t="str">
        <f>VLOOKUP(L1343,'[2]tabela de preços'!$A:$G,7,0)</f>
        <v>INDUSTRIAL</v>
      </c>
    </row>
    <row r="1344" spans="1:24" hidden="1" x14ac:dyDescent="0.3">
      <c r="A1344" t="s">
        <v>1524</v>
      </c>
      <c r="B1344" t="s">
        <v>1525</v>
      </c>
      <c r="C1344" t="s">
        <v>1546</v>
      </c>
      <c r="D1344" s="1">
        <v>46041</v>
      </c>
      <c r="E1344" t="s">
        <v>1547</v>
      </c>
      <c r="F1344">
        <v>9</v>
      </c>
      <c r="G1344">
        <v>236</v>
      </c>
      <c r="H1344" t="str">
        <f>VLOOKUP(G1344,[1]OPERADORES!$A:$B,2,0)</f>
        <v>DANIEL</v>
      </c>
      <c r="I1344" t="s">
        <v>21</v>
      </c>
      <c r="J1344" t="s">
        <v>762</v>
      </c>
      <c r="K1344" t="s">
        <v>1528</v>
      </c>
      <c r="L1344">
        <v>84200</v>
      </c>
      <c r="M1344" t="s">
        <v>1552</v>
      </c>
      <c r="O1344" t="s">
        <v>11</v>
      </c>
      <c r="P1344">
        <v>5403</v>
      </c>
      <c r="Q1344">
        <v>2</v>
      </c>
      <c r="R1344">
        <v>224.04</v>
      </c>
      <c r="S1344">
        <v>448.08</v>
      </c>
      <c r="T1344">
        <v>340.1</v>
      </c>
      <c r="U1344">
        <v>24.1</v>
      </c>
      <c r="V1344" t="str">
        <f>VLOOKUP(L1344,'[2]tabela de preços'!$A:$D,4,0)</f>
        <v>BRASILUX</v>
      </c>
      <c r="W1344" t="str">
        <f>VLOOKUP(L1344,'[2]tabela de preços'!$A:$F,6,0)</f>
        <v>EPOXI</v>
      </c>
      <c r="X1344" t="str">
        <f>VLOOKUP(L1344,'[2]tabela de preços'!$A:$G,7,0)</f>
        <v>INDUSTRIAL</v>
      </c>
    </row>
    <row r="1345" spans="1:24" hidden="1" x14ac:dyDescent="0.3">
      <c r="A1345" t="s">
        <v>1561</v>
      </c>
      <c r="C1345" t="s">
        <v>1585</v>
      </c>
      <c r="D1345" s="1">
        <v>46041</v>
      </c>
      <c r="E1345" t="s">
        <v>1586</v>
      </c>
      <c r="F1345">
        <v>9</v>
      </c>
      <c r="G1345">
        <v>174</v>
      </c>
      <c r="H1345" t="str">
        <f>VLOOKUP(G1345,[1]OPERADORES!$A:$B,2,0)</f>
        <v>MIRIÃ LOBATO RODRIGUES</v>
      </c>
      <c r="I1345" t="s">
        <v>21</v>
      </c>
      <c r="J1345" t="s">
        <v>1564</v>
      </c>
      <c r="K1345" t="s">
        <v>1565</v>
      </c>
      <c r="L1345">
        <v>84268</v>
      </c>
      <c r="M1345" t="s">
        <v>1566</v>
      </c>
      <c r="O1345" t="s">
        <v>11</v>
      </c>
      <c r="P1345">
        <v>5403</v>
      </c>
      <c r="Q1345">
        <v>2</v>
      </c>
      <c r="R1345">
        <v>193.92</v>
      </c>
      <c r="S1345">
        <v>387.84</v>
      </c>
      <c r="T1345">
        <v>294.38</v>
      </c>
      <c r="U1345">
        <v>24.1</v>
      </c>
      <c r="V1345" t="str">
        <f>VLOOKUP(L1345,'[2]tabela de preços'!$A:$D,4,0)</f>
        <v>BRASILUX</v>
      </c>
      <c r="W1345" t="str">
        <f>VLOOKUP(L1345,'[2]tabela de preços'!$A:$F,6,0)</f>
        <v>TINTA PAREDE</v>
      </c>
      <c r="X1345" t="str">
        <f>VLOOKUP(L1345,'[2]tabela de preços'!$A:$G,7,0)</f>
        <v>IMOBILIÁRIO</v>
      </c>
    </row>
    <row r="1346" spans="1:24" hidden="1" x14ac:dyDescent="0.3">
      <c r="A1346" t="s">
        <v>1602</v>
      </c>
      <c r="C1346" t="s">
        <v>1603</v>
      </c>
      <c r="D1346" s="1">
        <v>46041</v>
      </c>
      <c r="E1346" t="s">
        <v>1604</v>
      </c>
      <c r="F1346">
        <v>9</v>
      </c>
      <c r="G1346">
        <v>236</v>
      </c>
      <c r="H1346" t="str">
        <f>VLOOKUP(G1346,[1]OPERADORES!$A:$B,2,0)</f>
        <v>DANIEL</v>
      </c>
      <c r="I1346" t="s">
        <v>21</v>
      </c>
      <c r="J1346" t="s">
        <v>1188</v>
      </c>
      <c r="K1346" t="s">
        <v>1605</v>
      </c>
      <c r="L1346">
        <v>84347</v>
      </c>
      <c r="M1346" t="s">
        <v>1150</v>
      </c>
      <c r="O1346" t="s">
        <v>11</v>
      </c>
      <c r="P1346">
        <v>5403</v>
      </c>
      <c r="Q1346">
        <v>8</v>
      </c>
      <c r="R1346">
        <v>59.98</v>
      </c>
      <c r="S1346">
        <v>479.84</v>
      </c>
      <c r="T1346">
        <v>416</v>
      </c>
      <c r="U1346">
        <v>13.3</v>
      </c>
      <c r="V1346" t="str">
        <f>VLOOKUP(L1346,'[2]tabela de preços'!$A:$D,4,0)</f>
        <v>BRASILUX</v>
      </c>
      <c r="W1346" t="str">
        <f>VLOOKUP(L1346,'[2]tabela de preços'!$A:$F,6,0)</f>
        <v>ESMALTES</v>
      </c>
      <c r="X1346" t="str">
        <f>VLOOKUP(L1346,'[2]tabela de preços'!$A:$G,7,0)</f>
        <v>INDUSTRIAL</v>
      </c>
    </row>
    <row r="1347" spans="1:24" hidden="1" x14ac:dyDescent="0.3">
      <c r="A1347" t="s">
        <v>1649</v>
      </c>
      <c r="B1347" t="s">
        <v>1650</v>
      </c>
      <c r="C1347" t="s">
        <v>1663</v>
      </c>
      <c r="D1347" s="1">
        <v>46041</v>
      </c>
      <c r="E1347" t="s">
        <v>1664</v>
      </c>
      <c r="F1347">
        <v>9</v>
      </c>
      <c r="G1347">
        <v>236</v>
      </c>
      <c r="H1347" t="str">
        <f>VLOOKUP(G1347,[1]OPERADORES!$A:$B,2,0)</f>
        <v>DANIEL</v>
      </c>
      <c r="I1347" t="s">
        <v>21</v>
      </c>
      <c r="J1347" t="s">
        <v>1653</v>
      </c>
      <c r="K1347" t="s">
        <v>1654</v>
      </c>
      <c r="L1347">
        <v>87043</v>
      </c>
      <c r="M1347" t="s">
        <v>217</v>
      </c>
      <c r="O1347" t="s">
        <v>11</v>
      </c>
      <c r="P1347">
        <v>5102</v>
      </c>
      <c r="Q1347">
        <v>40</v>
      </c>
      <c r="R1347">
        <v>21.95</v>
      </c>
      <c r="S1347">
        <v>878</v>
      </c>
      <c r="T1347">
        <v>720.8</v>
      </c>
      <c r="U1347">
        <v>17.899999999999999</v>
      </c>
      <c r="V1347" t="str">
        <f>VLOOKUP(L1347,'[2]tabela de preços'!$A:$D,4,0)</f>
        <v>ROBERLO</v>
      </c>
      <c r="W1347" t="str">
        <f>VLOOKUP(L1347,'[2]tabela de preços'!$A:$F,6,0)</f>
        <v>MASSA POLIÉSTER</v>
      </c>
      <c r="X1347" t="str">
        <f>VLOOKUP(L1347,'[2]tabela de preços'!$A:$G,7,0)</f>
        <v>AUTOMOTIVO</v>
      </c>
    </row>
    <row r="1348" spans="1:24" hidden="1" x14ac:dyDescent="0.3">
      <c r="A1348" t="s">
        <v>1790</v>
      </c>
      <c r="C1348" t="s">
        <v>1797</v>
      </c>
      <c r="D1348" s="1">
        <v>46041</v>
      </c>
      <c r="F1348">
        <v>9</v>
      </c>
      <c r="G1348">
        <v>197</v>
      </c>
      <c r="H1348" t="str">
        <f>VLOOKUP(G1348,[1]OPERADORES!$A:$B,2,0)</f>
        <v xml:space="preserve">POLIANA LORRANE DE AMORIM </v>
      </c>
      <c r="I1348" t="s">
        <v>1761</v>
      </c>
      <c r="J1348" t="s">
        <v>1793</v>
      </c>
      <c r="K1348" t="s">
        <v>1794</v>
      </c>
      <c r="L1348">
        <v>86542</v>
      </c>
      <c r="M1348" t="s">
        <v>352</v>
      </c>
      <c r="N1348" t="s">
        <v>1798</v>
      </c>
      <c r="O1348" t="s">
        <v>11</v>
      </c>
      <c r="P1348">
        <v>2202</v>
      </c>
      <c r="Q1348">
        <v>-25</v>
      </c>
      <c r="R1348">
        <v>78.900000000000006</v>
      </c>
      <c r="S1348" s="2">
        <v>-1972.5</v>
      </c>
      <c r="T1348" s="2">
        <v>-1729</v>
      </c>
      <c r="U1348">
        <v>12.34</v>
      </c>
      <c r="V1348" t="str">
        <f>VLOOKUP(L1348,'[2]tabela de preços'!$A:$D,4,0)</f>
        <v>CORAL</v>
      </c>
      <c r="W1348" t="str">
        <f>VLOOKUP(L1348,'[2]tabela de preços'!$A:$F,6,0)</f>
        <v>MASSA CORRIDA / ACRÍLICA</v>
      </c>
      <c r="X1348" t="str">
        <f>VLOOKUP(L1348,'[2]tabela de preços'!$A:$G,7,0)</f>
        <v>IMOBILIÁRIO</v>
      </c>
    </row>
    <row r="1349" spans="1:24" hidden="1" x14ac:dyDescent="0.3">
      <c r="A1349" t="s">
        <v>1935</v>
      </c>
      <c r="B1349" t="s">
        <v>1936</v>
      </c>
      <c r="C1349" t="s">
        <v>1937</v>
      </c>
      <c r="D1349" s="1">
        <v>46041</v>
      </c>
      <c r="E1349" t="s">
        <v>1938</v>
      </c>
      <c r="F1349">
        <v>9</v>
      </c>
      <c r="G1349">
        <v>236</v>
      </c>
      <c r="H1349" t="str">
        <f>VLOOKUP(G1349,[1]OPERADORES!$A:$B,2,0)</f>
        <v>DANIEL</v>
      </c>
      <c r="I1349" t="s">
        <v>21</v>
      </c>
      <c r="J1349" t="s">
        <v>1939</v>
      </c>
      <c r="K1349" t="s">
        <v>1940</v>
      </c>
      <c r="L1349">
        <v>86995</v>
      </c>
      <c r="M1349" t="s">
        <v>37</v>
      </c>
      <c r="O1349" t="s">
        <v>11</v>
      </c>
      <c r="P1349">
        <v>5102</v>
      </c>
      <c r="Q1349">
        <v>50</v>
      </c>
      <c r="R1349">
        <v>7.29</v>
      </c>
      <c r="S1349">
        <v>364.5</v>
      </c>
      <c r="T1349">
        <v>291.5</v>
      </c>
      <c r="U1349">
        <v>20.03</v>
      </c>
      <c r="V1349" t="str">
        <f>VLOOKUP(L1349,'[2]tabela de preços'!$A:$D,4,0)</f>
        <v>AUTOAMERICA</v>
      </c>
      <c r="W1349" t="str">
        <f>VLOOKUP(L1349,'[2]tabela de preços'!$A:$F,6,0)</f>
        <v>FLANELAS / PANOS</v>
      </c>
      <c r="X1349" t="str">
        <f>VLOOKUP(L1349,'[2]tabela de preços'!$A:$G,7,0)</f>
        <v>AUTOMOTIVO</v>
      </c>
    </row>
    <row r="1350" spans="1:24" hidden="1" x14ac:dyDescent="0.3">
      <c r="A1350" t="s">
        <v>2025</v>
      </c>
      <c r="C1350" t="s">
        <v>2034</v>
      </c>
      <c r="D1350" s="1">
        <v>46041</v>
      </c>
      <c r="E1350" t="s">
        <v>2035</v>
      </c>
      <c r="F1350">
        <v>9</v>
      </c>
      <c r="G1350">
        <v>174</v>
      </c>
      <c r="H1350" t="str">
        <f>VLOOKUP(G1350,[1]OPERADORES!$A:$B,2,0)</f>
        <v>MIRIÃ LOBATO RODRIGUES</v>
      </c>
      <c r="I1350" t="s">
        <v>21</v>
      </c>
      <c r="J1350" t="s">
        <v>762</v>
      </c>
      <c r="K1350" t="s">
        <v>2028</v>
      </c>
      <c r="L1350">
        <v>10232</v>
      </c>
      <c r="M1350" t="s">
        <v>134</v>
      </c>
      <c r="O1350" t="s">
        <v>11</v>
      </c>
      <c r="P1350">
        <v>5102</v>
      </c>
      <c r="Q1350">
        <v>20</v>
      </c>
      <c r="R1350">
        <v>2.79</v>
      </c>
      <c r="S1350">
        <v>55.8</v>
      </c>
      <c r="T1350">
        <v>45</v>
      </c>
      <c r="U1350">
        <v>19.350000000000001</v>
      </c>
      <c r="V1350" t="str">
        <f>VLOOKUP(L1350,'[2]tabela de preços'!$A:$D,4,0)</f>
        <v>NORTON</v>
      </c>
      <c r="W1350" t="str">
        <f>VLOOKUP(L1350,'[2]tabela de preços'!$A:$F,6,0)</f>
        <v xml:space="preserve">DISCOS / LIXAS / ABRASIVOS </v>
      </c>
      <c r="X1350" t="str">
        <f>VLOOKUP(L1350,'[2]tabela de preços'!$A:$G,7,0)</f>
        <v>AUTOMOTIVO</v>
      </c>
    </row>
    <row r="1351" spans="1:24" hidden="1" x14ac:dyDescent="0.3">
      <c r="A1351" t="s">
        <v>2025</v>
      </c>
      <c r="C1351" t="s">
        <v>2034</v>
      </c>
      <c r="D1351" s="1">
        <v>46041</v>
      </c>
      <c r="E1351" t="s">
        <v>2035</v>
      </c>
      <c r="F1351">
        <v>9</v>
      </c>
      <c r="G1351">
        <v>174</v>
      </c>
      <c r="H1351" t="str">
        <f>VLOOKUP(G1351,[1]OPERADORES!$A:$B,2,0)</f>
        <v>MIRIÃ LOBATO RODRIGUES</v>
      </c>
      <c r="I1351" t="s">
        <v>21</v>
      </c>
      <c r="J1351" t="s">
        <v>762</v>
      </c>
      <c r="K1351" t="s">
        <v>2028</v>
      </c>
      <c r="L1351">
        <v>10234</v>
      </c>
      <c r="M1351" t="s">
        <v>157</v>
      </c>
      <c r="O1351" t="s">
        <v>11</v>
      </c>
      <c r="P1351">
        <v>5102</v>
      </c>
      <c r="Q1351">
        <v>10</v>
      </c>
      <c r="R1351">
        <v>2.79</v>
      </c>
      <c r="S1351">
        <v>27.9</v>
      </c>
      <c r="T1351">
        <v>23.2</v>
      </c>
      <c r="U1351">
        <v>16.850000000000001</v>
      </c>
      <c r="V1351" t="str">
        <f>VLOOKUP(L1351,'[2]tabela de preços'!$A:$D,4,0)</f>
        <v>NORTON</v>
      </c>
      <c r="W1351" t="str">
        <f>VLOOKUP(L1351,'[2]tabela de preços'!$A:$F,6,0)</f>
        <v xml:space="preserve">DISCOS / LIXAS / ABRASIVOS </v>
      </c>
      <c r="X1351" t="str">
        <f>VLOOKUP(L1351,'[2]tabela de preços'!$A:$G,7,0)</f>
        <v>AUTOMOTIVO</v>
      </c>
    </row>
    <row r="1352" spans="1:24" hidden="1" x14ac:dyDescent="0.3">
      <c r="A1352" t="s">
        <v>2025</v>
      </c>
      <c r="C1352" t="s">
        <v>2034</v>
      </c>
      <c r="D1352" s="1">
        <v>46041</v>
      </c>
      <c r="E1352" t="s">
        <v>2035</v>
      </c>
      <c r="F1352">
        <v>9</v>
      </c>
      <c r="G1352">
        <v>174</v>
      </c>
      <c r="H1352" t="str">
        <f>VLOOKUP(G1352,[1]OPERADORES!$A:$B,2,0)</f>
        <v>MIRIÃ LOBATO RODRIGUES</v>
      </c>
      <c r="I1352" t="s">
        <v>21</v>
      </c>
      <c r="J1352" t="s">
        <v>762</v>
      </c>
      <c r="K1352" t="s">
        <v>2028</v>
      </c>
      <c r="L1352">
        <v>22188</v>
      </c>
      <c r="M1352" t="s">
        <v>78</v>
      </c>
      <c r="O1352" t="s">
        <v>11</v>
      </c>
      <c r="P1352">
        <v>5102</v>
      </c>
      <c r="Q1352">
        <v>3</v>
      </c>
      <c r="R1352">
        <v>14.35</v>
      </c>
      <c r="S1352">
        <v>43.05</v>
      </c>
      <c r="T1352">
        <v>32.67</v>
      </c>
      <c r="U1352">
        <v>24.11</v>
      </c>
      <c r="V1352" t="str">
        <f>VLOOKUP(L1352,'[2]tabela de preços'!$A:$D,4,0)</f>
        <v>3M</v>
      </c>
      <c r="W1352" t="str">
        <f>VLOOKUP(L1352,'[2]tabela de preços'!$A:$F,6,0)</f>
        <v>FITA AUTOMOTIVA</v>
      </c>
      <c r="X1352" t="str">
        <f>VLOOKUP(L1352,'[2]tabela de preços'!$A:$G,7,0)</f>
        <v>AUTOMOTIVO</v>
      </c>
    </row>
    <row r="1353" spans="1:24" hidden="1" x14ac:dyDescent="0.3">
      <c r="A1353" t="s">
        <v>2025</v>
      </c>
      <c r="C1353" t="s">
        <v>2034</v>
      </c>
      <c r="D1353" s="1">
        <v>46041</v>
      </c>
      <c r="E1353" t="s">
        <v>2035</v>
      </c>
      <c r="F1353">
        <v>9</v>
      </c>
      <c r="G1353">
        <v>174</v>
      </c>
      <c r="H1353" t="str">
        <f>VLOOKUP(G1353,[1]OPERADORES!$A:$B,2,0)</f>
        <v>MIRIÃ LOBATO RODRIGUES</v>
      </c>
      <c r="I1353" t="s">
        <v>21</v>
      </c>
      <c r="J1353" t="s">
        <v>762</v>
      </c>
      <c r="K1353" t="s">
        <v>2028</v>
      </c>
      <c r="L1353">
        <v>23653</v>
      </c>
      <c r="M1353" t="s">
        <v>644</v>
      </c>
      <c r="O1353" t="s">
        <v>11</v>
      </c>
      <c r="P1353">
        <v>5102</v>
      </c>
      <c r="Q1353">
        <v>1</v>
      </c>
      <c r="R1353">
        <v>67.150000000000006</v>
      </c>
      <c r="S1353">
        <v>67.150000000000006</v>
      </c>
      <c r="T1353">
        <v>50.97</v>
      </c>
      <c r="U1353">
        <v>24.1</v>
      </c>
      <c r="V1353" t="str">
        <f>VLOOKUP(L1353,'[2]tabela de preços'!$A:$D,4,0)</f>
        <v>SIKKENS</v>
      </c>
      <c r="W1353" t="str">
        <f>VLOOKUP(L1353,'[2]tabela de preços'!$A:$F,6,0)</f>
        <v>CATALISADORES INDIVIDUAS</v>
      </c>
      <c r="X1353" t="str">
        <f>VLOOKUP(L1353,'[2]tabela de preços'!$A:$G,7,0)</f>
        <v>AUTOMOTIVO</v>
      </c>
    </row>
    <row r="1354" spans="1:24" hidden="1" x14ac:dyDescent="0.3">
      <c r="A1354" t="s">
        <v>2025</v>
      </c>
      <c r="C1354" t="s">
        <v>2034</v>
      </c>
      <c r="D1354" s="1">
        <v>46041</v>
      </c>
      <c r="E1354" t="s">
        <v>2035</v>
      </c>
      <c r="F1354">
        <v>9</v>
      </c>
      <c r="G1354">
        <v>174</v>
      </c>
      <c r="H1354" t="str">
        <f>VLOOKUP(G1354,[1]OPERADORES!$A:$B,2,0)</f>
        <v>MIRIÃ LOBATO RODRIGUES</v>
      </c>
      <c r="I1354" t="s">
        <v>21</v>
      </c>
      <c r="J1354" t="s">
        <v>762</v>
      </c>
      <c r="K1354" t="s">
        <v>2028</v>
      </c>
      <c r="L1354">
        <v>10238</v>
      </c>
      <c r="M1354" t="s">
        <v>79</v>
      </c>
      <c r="O1354" t="s">
        <v>11</v>
      </c>
      <c r="P1354">
        <v>5102</v>
      </c>
      <c r="Q1354">
        <v>10</v>
      </c>
      <c r="R1354">
        <v>2.79</v>
      </c>
      <c r="S1354">
        <v>27.9</v>
      </c>
      <c r="T1354">
        <v>22.4</v>
      </c>
      <c r="U1354">
        <v>19.71</v>
      </c>
      <c r="V1354" t="str">
        <f>VLOOKUP(L1354,'[2]tabela de preços'!$A:$D,4,0)</f>
        <v>NORTON</v>
      </c>
      <c r="W1354" t="str">
        <f>VLOOKUP(L1354,'[2]tabela de preços'!$A:$F,6,0)</f>
        <v xml:space="preserve">DISCOS / LIXAS / ABRASIVOS </v>
      </c>
      <c r="X1354" t="str">
        <f>VLOOKUP(L1354,'[2]tabela de preços'!$A:$G,7,0)</f>
        <v>AUTOMOTIVO</v>
      </c>
    </row>
    <row r="1355" spans="1:24" hidden="1" x14ac:dyDescent="0.3">
      <c r="A1355" t="s">
        <v>2025</v>
      </c>
      <c r="C1355" t="s">
        <v>2034</v>
      </c>
      <c r="D1355" s="1">
        <v>46041</v>
      </c>
      <c r="E1355" t="s">
        <v>2035</v>
      </c>
      <c r="F1355">
        <v>9</v>
      </c>
      <c r="G1355">
        <v>174</v>
      </c>
      <c r="H1355" t="str">
        <f>VLOOKUP(G1355,[1]OPERADORES!$A:$B,2,0)</f>
        <v>MIRIÃ LOBATO RODRIGUES</v>
      </c>
      <c r="I1355" t="s">
        <v>21</v>
      </c>
      <c r="J1355" t="s">
        <v>762</v>
      </c>
      <c r="K1355" t="s">
        <v>2028</v>
      </c>
      <c r="L1355">
        <v>10240</v>
      </c>
      <c r="M1355" t="s">
        <v>81</v>
      </c>
      <c r="O1355" t="s">
        <v>11</v>
      </c>
      <c r="P1355">
        <v>5102</v>
      </c>
      <c r="Q1355">
        <v>10</v>
      </c>
      <c r="R1355">
        <v>2.79</v>
      </c>
      <c r="S1355">
        <v>27.9</v>
      </c>
      <c r="T1355">
        <v>22.4</v>
      </c>
      <c r="U1355">
        <v>19.71</v>
      </c>
      <c r="V1355" t="str">
        <f>VLOOKUP(L1355,'[2]tabela de preços'!$A:$D,4,0)</f>
        <v>NORTON</v>
      </c>
      <c r="W1355" t="str">
        <f>VLOOKUP(L1355,'[2]tabela de preços'!$A:$F,6,0)</f>
        <v xml:space="preserve">DISCOS / LIXAS / ABRASIVOS </v>
      </c>
      <c r="X1355" t="str">
        <f>VLOOKUP(L1355,'[2]tabela de preços'!$A:$G,7,0)</f>
        <v>AUTOMOTIVO</v>
      </c>
    </row>
    <row r="1356" spans="1:24" hidden="1" x14ac:dyDescent="0.3">
      <c r="A1356" t="s">
        <v>2025</v>
      </c>
      <c r="C1356" t="s">
        <v>2034</v>
      </c>
      <c r="D1356" s="1">
        <v>46041</v>
      </c>
      <c r="E1356" t="s">
        <v>2035</v>
      </c>
      <c r="F1356">
        <v>9</v>
      </c>
      <c r="G1356">
        <v>174</v>
      </c>
      <c r="H1356" t="str">
        <f>VLOOKUP(G1356,[1]OPERADORES!$A:$B,2,0)</f>
        <v>MIRIÃ LOBATO RODRIGUES</v>
      </c>
      <c r="I1356" t="s">
        <v>21</v>
      </c>
      <c r="J1356" t="s">
        <v>762</v>
      </c>
      <c r="K1356" t="s">
        <v>2028</v>
      </c>
      <c r="L1356">
        <v>10243</v>
      </c>
      <c r="M1356" t="s">
        <v>83</v>
      </c>
      <c r="O1356" t="s">
        <v>11</v>
      </c>
      <c r="P1356">
        <v>5102</v>
      </c>
      <c r="Q1356">
        <v>10</v>
      </c>
      <c r="R1356">
        <v>2.79</v>
      </c>
      <c r="S1356">
        <v>27.9</v>
      </c>
      <c r="T1356">
        <v>19.3</v>
      </c>
      <c r="U1356">
        <v>30.82</v>
      </c>
      <c r="V1356" t="str">
        <f>VLOOKUP(L1356,'[2]tabela de preços'!$A:$D,4,0)</f>
        <v>NORTON</v>
      </c>
      <c r="W1356" t="str">
        <f>VLOOKUP(L1356,'[2]tabela de preços'!$A:$F,6,0)</f>
        <v xml:space="preserve">DISCOS / LIXAS / ABRASIVOS </v>
      </c>
      <c r="X1356" t="str">
        <f>VLOOKUP(L1356,'[2]tabela de preços'!$A:$G,7,0)</f>
        <v>AUTOMOTIVO</v>
      </c>
    </row>
    <row r="1357" spans="1:24" hidden="1" x14ac:dyDescent="0.3">
      <c r="A1357" t="s">
        <v>2025</v>
      </c>
      <c r="C1357" t="s">
        <v>2034</v>
      </c>
      <c r="D1357" s="1">
        <v>46041</v>
      </c>
      <c r="E1357" t="s">
        <v>2035</v>
      </c>
      <c r="F1357">
        <v>9</v>
      </c>
      <c r="G1357">
        <v>174</v>
      </c>
      <c r="H1357" t="str">
        <f>VLOOKUP(G1357,[1]OPERADORES!$A:$B,2,0)</f>
        <v>MIRIÃ LOBATO RODRIGUES</v>
      </c>
      <c r="I1357" t="s">
        <v>21</v>
      </c>
      <c r="J1357" t="s">
        <v>762</v>
      </c>
      <c r="K1357" t="s">
        <v>2028</v>
      </c>
      <c r="L1357">
        <v>10244</v>
      </c>
      <c r="M1357" t="s">
        <v>84</v>
      </c>
      <c r="O1357" t="s">
        <v>11</v>
      </c>
      <c r="P1357">
        <v>5102</v>
      </c>
      <c r="Q1357">
        <v>10</v>
      </c>
      <c r="R1357">
        <v>2.79</v>
      </c>
      <c r="S1357">
        <v>27.9</v>
      </c>
      <c r="T1357">
        <v>19.3</v>
      </c>
      <c r="U1357">
        <v>30.82</v>
      </c>
      <c r="V1357" t="str">
        <f>VLOOKUP(L1357,'[2]tabela de preços'!$A:$D,4,0)</f>
        <v>NORTON</v>
      </c>
      <c r="W1357" t="str">
        <f>VLOOKUP(L1357,'[2]tabela de preços'!$A:$F,6,0)</f>
        <v xml:space="preserve">DISCOS / LIXAS / ABRASIVOS </v>
      </c>
      <c r="X1357" t="str">
        <f>VLOOKUP(L1357,'[2]tabela de preços'!$A:$G,7,0)</f>
        <v>AUTOMOTIVO</v>
      </c>
    </row>
    <row r="1358" spans="1:24" hidden="1" x14ac:dyDescent="0.3">
      <c r="A1358" t="s">
        <v>2025</v>
      </c>
      <c r="C1358" t="s">
        <v>2034</v>
      </c>
      <c r="D1358" s="1">
        <v>46041</v>
      </c>
      <c r="E1358" t="s">
        <v>2035</v>
      </c>
      <c r="F1358">
        <v>9</v>
      </c>
      <c r="G1358">
        <v>174</v>
      </c>
      <c r="H1358" t="str">
        <f>VLOOKUP(G1358,[1]OPERADORES!$A:$B,2,0)</f>
        <v>MIRIÃ LOBATO RODRIGUES</v>
      </c>
      <c r="I1358" t="s">
        <v>21</v>
      </c>
      <c r="J1358" t="s">
        <v>762</v>
      </c>
      <c r="K1358" t="s">
        <v>2028</v>
      </c>
      <c r="L1358">
        <v>10245</v>
      </c>
      <c r="M1358" t="s">
        <v>195</v>
      </c>
      <c r="O1358" t="s">
        <v>11</v>
      </c>
      <c r="P1358">
        <v>5102</v>
      </c>
      <c r="Q1358">
        <v>10</v>
      </c>
      <c r="R1358">
        <v>2.79</v>
      </c>
      <c r="S1358">
        <v>27.9</v>
      </c>
      <c r="T1358">
        <v>19.3</v>
      </c>
      <c r="U1358">
        <v>30.82</v>
      </c>
      <c r="V1358" t="str">
        <f>VLOOKUP(L1358,'[2]tabela de preços'!$A:$D,4,0)</f>
        <v>NORTON</v>
      </c>
      <c r="W1358" t="str">
        <f>VLOOKUP(L1358,'[2]tabela de preços'!$A:$F,6,0)</f>
        <v xml:space="preserve">DISCOS / LIXAS / ABRASIVOS </v>
      </c>
      <c r="X1358" t="str">
        <f>VLOOKUP(L1358,'[2]tabela de preços'!$A:$G,7,0)</f>
        <v>AUTOMOTIVO</v>
      </c>
    </row>
    <row r="1359" spans="1:24" hidden="1" x14ac:dyDescent="0.3">
      <c r="A1359" t="s">
        <v>2025</v>
      </c>
      <c r="C1359" t="s">
        <v>2034</v>
      </c>
      <c r="D1359" s="1">
        <v>46041</v>
      </c>
      <c r="E1359" t="s">
        <v>2035</v>
      </c>
      <c r="F1359">
        <v>9</v>
      </c>
      <c r="G1359">
        <v>174</v>
      </c>
      <c r="H1359" t="str">
        <f>VLOOKUP(G1359,[1]OPERADORES!$A:$B,2,0)</f>
        <v>MIRIÃ LOBATO RODRIGUES</v>
      </c>
      <c r="I1359" t="s">
        <v>21</v>
      </c>
      <c r="J1359" t="s">
        <v>762</v>
      </c>
      <c r="K1359" t="s">
        <v>2028</v>
      </c>
      <c r="L1359">
        <v>10246</v>
      </c>
      <c r="M1359" t="s">
        <v>206</v>
      </c>
      <c r="O1359" t="s">
        <v>11</v>
      </c>
      <c r="P1359">
        <v>5102</v>
      </c>
      <c r="Q1359">
        <v>10</v>
      </c>
      <c r="R1359">
        <v>2.79</v>
      </c>
      <c r="S1359">
        <v>27.9</v>
      </c>
      <c r="T1359">
        <v>19.3</v>
      </c>
      <c r="U1359">
        <v>30.82</v>
      </c>
      <c r="V1359" t="str">
        <f>VLOOKUP(L1359,'[2]tabela de preços'!$A:$D,4,0)</f>
        <v>NORTON</v>
      </c>
      <c r="W1359" t="str">
        <f>VLOOKUP(L1359,'[2]tabela de preços'!$A:$F,6,0)</f>
        <v xml:space="preserve">DISCOS / LIXAS / ABRASIVOS </v>
      </c>
      <c r="X1359" t="str">
        <f>VLOOKUP(L1359,'[2]tabela de preços'!$A:$G,7,0)</f>
        <v>AUTOMOTIVO</v>
      </c>
    </row>
    <row r="1360" spans="1:24" hidden="1" x14ac:dyDescent="0.3">
      <c r="A1360" t="s">
        <v>2025</v>
      </c>
      <c r="C1360" t="s">
        <v>2034</v>
      </c>
      <c r="D1360" s="1">
        <v>46041</v>
      </c>
      <c r="E1360" t="s">
        <v>2035</v>
      </c>
      <c r="F1360">
        <v>9</v>
      </c>
      <c r="G1360">
        <v>174</v>
      </c>
      <c r="H1360" t="str">
        <f>VLOOKUP(G1360,[1]OPERADORES!$A:$B,2,0)</f>
        <v>MIRIÃ LOBATO RODRIGUES</v>
      </c>
      <c r="I1360" t="s">
        <v>21</v>
      </c>
      <c r="J1360" t="s">
        <v>762</v>
      </c>
      <c r="K1360" t="s">
        <v>2028</v>
      </c>
      <c r="L1360">
        <v>23623</v>
      </c>
      <c r="M1360" t="s">
        <v>2033</v>
      </c>
      <c r="O1360" t="s">
        <v>11</v>
      </c>
      <c r="P1360">
        <v>5102</v>
      </c>
      <c r="Q1360">
        <v>1</v>
      </c>
      <c r="R1360">
        <v>118.74</v>
      </c>
      <c r="S1360">
        <v>118.74</v>
      </c>
      <c r="T1360">
        <v>90.12</v>
      </c>
      <c r="U1360">
        <v>24.1</v>
      </c>
      <c r="V1360" t="str">
        <f>VLOOKUP(L1360,'[2]tabela de preços'!$A:$D,4,0)</f>
        <v>SIKKENS</v>
      </c>
      <c r="W1360" t="str">
        <f>VLOOKUP(L1360,'[2]tabela de preços'!$A:$F,6,0)</f>
        <v>MASSA POLIÉSTER</v>
      </c>
      <c r="X1360" t="str">
        <f>VLOOKUP(L1360,'[2]tabela de preços'!$A:$G,7,0)</f>
        <v>AUTOMOTIVO</v>
      </c>
    </row>
    <row r="1361" spans="1:24" hidden="1" x14ac:dyDescent="0.3">
      <c r="A1361" t="s">
        <v>2025</v>
      </c>
      <c r="C1361" t="s">
        <v>2034</v>
      </c>
      <c r="D1361" s="1">
        <v>46041</v>
      </c>
      <c r="E1361" t="s">
        <v>2035</v>
      </c>
      <c r="F1361">
        <v>9</v>
      </c>
      <c r="G1361">
        <v>174</v>
      </c>
      <c r="H1361" t="str">
        <f>VLOOKUP(G1361,[1]OPERADORES!$A:$B,2,0)</f>
        <v>MIRIÃ LOBATO RODRIGUES</v>
      </c>
      <c r="I1361" t="s">
        <v>21</v>
      </c>
      <c r="J1361" t="s">
        <v>762</v>
      </c>
      <c r="K1361" t="s">
        <v>2028</v>
      </c>
      <c r="L1361">
        <v>23926</v>
      </c>
      <c r="M1361" t="s">
        <v>645</v>
      </c>
      <c r="O1361" t="s">
        <v>11</v>
      </c>
      <c r="P1361">
        <v>5403</v>
      </c>
      <c r="Q1361">
        <v>1</v>
      </c>
      <c r="R1361">
        <v>153.22999999999999</v>
      </c>
      <c r="S1361">
        <v>153.22999999999999</v>
      </c>
      <c r="T1361">
        <v>103.01</v>
      </c>
      <c r="U1361">
        <v>32.770000000000003</v>
      </c>
      <c r="V1361" t="str">
        <f>VLOOKUP(L1361,'[2]tabela de preços'!$A:$D,4,0)</f>
        <v>SIKKENS</v>
      </c>
      <c r="W1361" t="str">
        <f>VLOOKUP(L1361,'[2]tabela de preços'!$A:$F,6,0)</f>
        <v>PRIMER AUTOMOTIVO</v>
      </c>
      <c r="X1361" t="str">
        <f>VLOOKUP(L1361,'[2]tabela de preços'!$A:$G,7,0)</f>
        <v>AUTOMOTIVO</v>
      </c>
    </row>
    <row r="1362" spans="1:24" hidden="1" x14ac:dyDescent="0.3">
      <c r="A1362" t="s">
        <v>2025</v>
      </c>
      <c r="C1362" t="s">
        <v>2034</v>
      </c>
      <c r="D1362" s="1">
        <v>46041</v>
      </c>
      <c r="E1362" t="s">
        <v>2035</v>
      </c>
      <c r="F1362">
        <v>9</v>
      </c>
      <c r="G1362">
        <v>174</v>
      </c>
      <c r="H1362" t="str">
        <f>VLOOKUP(G1362,[1]OPERADORES!$A:$B,2,0)</f>
        <v>MIRIÃ LOBATO RODRIGUES</v>
      </c>
      <c r="I1362" t="s">
        <v>21</v>
      </c>
      <c r="J1362" t="s">
        <v>762</v>
      </c>
      <c r="K1362" t="s">
        <v>2028</v>
      </c>
      <c r="L1362">
        <v>9995</v>
      </c>
      <c r="M1362" t="s">
        <v>704</v>
      </c>
      <c r="O1362" t="s">
        <v>11</v>
      </c>
      <c r="P1362">
        <v>5102</v>
      </c>
      <c r="Q1362">
        <v>1</v>
      </c>
      <c r="R1362">
        <v>193.83</v>
      </c>
      <c r="S1362">
        <v>193.83</v>
      </c>
      <c r="T1362">
        <v>147.12</v>
      </c>
      <c r="U1362">
        <v>24.1</v>
      </c>
      <c r="V1362" t="str">
        <f>VLOOKUP(L1362,'[2]tabela de preços'!$A:$D,4,0)</f>
        <v>SIKKENS</v>
      </c>
      <c r="W1362" t="str">
        <f>VLOOKUP(L1362,'[2]tabela de preços'!$A:$F,6,0)</f>
        <v>DILUENTE</v>
      </c>
      <c r="X1362" t="str">
        <f>VLOOKUP(L1362,'[2]tabela de preços'!$A:$G,7,0)</f>
        <v>AUTOMOTIVO</v>
      </c>
    </row>
    <row r="1363" spans="1:24" hidden="1" x14ac:dyDescent="0.3">
      <c r="A1363" t="s">
        <v>2025</v>
      </c>
      <c r="C1363" t="s">
        <v>2034</v>
      </c>
      <c r="D1363" s="1">
        <v>46041</v>
      </c>
      <c r="E1363" t="s">
        <v>2035</v>
      </c>
      <c r="F1363">
        <v>9</v>
      </c>
      <c r="G1363">
        <v>174</v>
      </c>
      <c r="H1363" t="str">
        <f>VLOOKUP(G1363,[1]OPERADORES!$A:$B,2,0)</f>
        <v>MIRIÃ LOBATO RODRIGUES</v>
      </c>
      <c r="I1363" t="s">
        <v>21</v>
      </c>
      <c r="J1363" t="s">
        <v>762</v>
      </c>
      <c r="K1363" t="s">
        <v>2028</v>
      </c>
      <c r="L1363">
        <v>10298</v>
      </c>
      <c r="M1363" t="s">
        <v>85</v>
      </c>
      <c r="O1363" t="s">
        <v>11</v>
      </c>
      <c r="P1363">
        <v>5102</v>
      </c>
      <c r="Q1363">
        <v>2</v>
      </c>
      <c r="R1363">
        <v>56.89</v>
      </c>
      <c r="S1363">
        <v>113.78</v>
      </c>
      <c r="T1363">
        <v>94.76</v>
      </c>
      <c r="U1363">
        <v>16.72</v>
      </c>
      <c r="V1363" t="str">
        <f>VLOOKUP(L1363,'[2]tabela de preços'!$A:$D,4,0)</f>
        <v>ANJO</v>
      </c>
      <c r="W1363" t="str">
        <f>VLOOKUP(L1363,'[2]tabela de preços'!$A:$F,6,0)</f>
        <v>THINNER DE LIMPEZA</v>
      </c>
      <c r="X1363" t="str">
        <f>VLOOKUP(L1363,'[2]tabela de preços'!$A:$G,7,0)</f>
        <v>THINNER</v>
      </c>
    </row>
    <row r="1364" spans="1:24" hidden="1" x14ac:dyDescent="0.3">
      <c r="A1364" t="s">
        <v>2025</v>
      </c>
      <c r="C1364" t="s">
        <v>2034</v>
      </c>
      <c r="D1364" s="1">
        <v>46041</v>
      </c>
      <c r="E1364" t="s">
        <v>2035</v>
      </c>
      <c r="F1364">
        <v>9</v>
      </c>
      <c r="G1364">
        <v>174</v>
      </c>
      <c r="H1364" t="str">
        <f>VLOOKUP(G1364,[1]OPERADORES!$A:$B,2,0)</f>
        <v>MIRIÃ LOBATO RODRIGUES</v>
      </c>
      <c r="I1364" t="s">
        <v>21</v>
      </c>
      <c r="J1364" t="s">
        <v>762</v>
      </c>
      <c r="K1364" t="s">
        <v>2028</v>
      </c>
      <c r="L1364">
        <v>84460</v>
      </c>
      <c r="M1364" t="s">
        <v>322</v>
      </c>
      <c r="O1364" t="s">
        <v>11</v>
      </c>
      <c r="P1364">
        <v>5102</v>
      </c>
      <c r="Q1364">
        <v>2</v>
      </c>
      <c r="R1364">
        <v>31.07</v>
      </c>
      <c r="S1364">
        <v>62.14</v>
      </c>
      <c r="T1364">
        <v>47.16</v>
      </c>
      <c r="U1364">
        <v>24.11</v>
      </c>
      <c r="V1364" t="str">
        <f>VLOOKUP(L1364,'[2]tabela de preços'!$A:$D,4,0)</f>
        <v>BRASILUX</v>
      </c>
      <c r="W1364" t="str">
        <f>VLOOKUP(L1364,'[2]tabela de preços'!$A:$F,6,0)</f>
        <v>VEDADORES / SELANTES</v>
      </c>
      <c r="X1364" t="str">
        <f>VLOOKUP(L1364,'[2]tabela de preços'!$A:$G,7,0)</f>
        <v>AUTOMOTIVO</v>
      </c>
    </row>
    <row r="1365" spans="1:24" hidden="1" x14ac:dyDescent="0.3">
      <c r="A1365" t="s">
        <v>2259</v>
      </c>
      <c r="B1365" t="s">
        <v>2260</v>
      </c>
      <c r="C1365" t="s">
        <v>2270</v>
      </c>
      <c r="D1365" s="1">
        <v>46041</v>
      </c>
      <c r="E1365" t="s">
        <v>2271</v>
      </c>
      <c r="F1365">
        <v>9</v>
      </c>
      <c r="G1365">
        <v>174</v>
      </c>
      <c r="H1365" t="str">
        <f>VLOOKUP(G1365,[1]OPERADORES!$A:$B,2,0)</f>
        <v>MIRIÃ LOBATO RODRIGUES</v>
      </c>
      <c r="I1365" t="s">
        <v>21</v>
      </c>
      <c r="J1365" t="s">
        <v>762</v>
      </c>
      <c r="K1365" t="s">
        <v>2263</v>
      </c>
      <c r="L1365">
        <v>20135</v>
      </c>
      <c r="M1365" t="s">
        <v>459</v>
      </c>
      <c r="O1365" t="s">
        <v>11</v>
      </c>
      <c r="P1365">
        <v>5102</v>
      </c>
      <c r="Q1365">
        <v>2</v>
      </c>
      <c r="R1365">
        <v>26.87</v>
      </c>
      <c r="S1365">
        <v>53.74</v>
      </c>
      <c r="T1365">
        <v>38.520000000000003</v>
      </c>
      <c r="U1365">
        <v>28.32</v>
      </c>
      <c r="V1365" t="str">
        <f>VLOOKUP(L1365,'[2]tabela de preços'!$A:$D,4,0)</f>
        <v>3M</v>
      </c>
      <c r="W1365" t="str">
        <f>VLOOKUP(L1365,'[2]tabela de preços'!$A:$F,6,0)</f>
        <v>DISCO TRIZACT</v>
      </c>
      <c r="X1365" t="str">
        <f>VLOOKUP(L1365,'[2]tabela de preços'!$A:$G,7,0)</f>
        <v>AUTOMOTIVO</v>
      </c>
    </row>
    <row r="1366" spans="1:24" hidden="1" x14ac:dyDescent="0.3">
      <c r="A1366" t="s">
        <v>2274</v>
      </c>
      <c r="C1366" t="s">
        <v>2284</v>
      </c>
      <c r="D1366" s="1">
        <v>46041</v>
      </c>
      <c r="E1366" t="s">
        <v>2285</v>
      </c>
      <c r="F1366">
        <v>9</v>
      </c>
      <c r="G1366">
        <v>236</v>
      </c>
      <c r="H1366" t="str">
        <f>VLOOKUP(G1366,[1]OPERADORES!$A:$B,2,0)</f>
        <v>DANIEL</v>
      </c>
      <c r="I1366" t="s">
        <v>21</v>
      </c>
      <c r="J1366" t="s">
        <v>750</v>
      </c>
      <c r="K1366" t="s">
        <v>2277</v>
      </c>
      <c r="L1366">
        <v>85616</v>
      </c>
      <c r="M1366" t="s">
        <v>471</v>
      </c>
      <c r="O1366" t="s">
        <v>11</v>
      </c>
      <c r="P1366">
        <v>5102</v>
      </c>
      <c r="Q1366">
        <v>432</v>
      </c>
      <c r="R1366">
        <v>2.79</v>
      </c>
      <c r="S1366" s="2">
        <v>1205.28</v>
      </c>
      <c r="T1366">
        <v>984.96</v>
      </c>
      <c r="U1366">
        <v>18.28</v>
      </c>
      <c r="V1366" t="str">
        <f>VLOOKUP(L1366,'[2]tabela de preços'!$A:$D,4,0)</f>
        <v>ADERE</v>
      </c>
      <c r="W1366" t="str">
        <f>VLOOKUP(L1366,'[2]tabela de preços'!$A:$F,6,0)</f>
        <v xml:space="preserve">FITA DE USO GERAL </v>
      </c>
      <c r="X1366" t="str">
        <f>VLOOKUP(L1366,'[2]tabela de preços'!$A:$G,7,0)</f>
        <v>IMOBILIÁRIO</v>
      </c>
    </row>
    <row r="1367" spans="1:24" hidden="1" x14ac:dyDescent="0.3">
      <c r="A1367" t="s">
        <v>2333</v>
      </c>
      <c r="B1367" t="s">
        <v>2334</v>
      </c>
      <c r="C1367" t="s">
        <v>2350</v>
      </c>
      <c r="D1367" s="1">
        <v>46041</v>
      </c>
      <c r="F1367">
        <v>9</v>
      </c>
      <c r="G1367">
        <v>174</v>
      </c>
      <c r="H1367" t="str">
        <f>VLOOKUP(G1367,[1]OPERADORES!$A:$B,2,0)</f>
        <v>MIRIÃ LOBATO RODRIGUES</v>
      </c>
      <c r="I1367" t="s">
        <v>126</v>
      </c>
      <c r="J1367" t="s">
        <v>2337</v>
      </c>
      <c r="K1367" t="s">
        <v>2338</v>
      </c>
      <c r="L1367">
        <v>10096</v>
      </c>
      <c r="M1367" t="s">
        <v>2349</v>
      </c>
      <c r="N1367" t="s">
        <v>2351</v>
      </c>
      <c r="O1367" t="s">
        <v>11</v>
      </c>
      <c r="P1367">
        <v>2202</v>
      </c>
      <c r="Q1367">
        <v>-10</v>
      </c>
      <c r="R1367">
        <v>8.8699999999999992</v>
      </c>
      <c r="S1367">
        <v>-88.7</v>
      </c>
      <c r="T1367">
        <v>-67.3</v>
      </c>
      <c r="U1367">
        <v>24.13</v>
      </c>
      <c r="V1367" t="str">
        <f>VLOOKUP(L1367,'[2]tabela de preços'!$A:$D,4,0)</f>
        <v>3M</v>
      </c>
      <c r="W1367" t="str">
        <f>VLOOKUP(L1367,'[2]tabela de preços'!$A:$F,6,0)</f>
        <v>EPI´S</v>
      </c>
      <c r="X1367" t="str">
        <f>VLOOKUP(L1367,'[2]tabela de preços'!$A:$G,7,0)</f>
        <v>AUTOMOTIVO</v>
      </c>
    </row>
    <row r="1368" spans="1:24" hidden="1" x14ac:dyDescent="0.3">
      <c r="A1368" t="s">
        <v>208</v>
      </c>
      <c r="C1368" t="s">
        <v>223</v>
      </c>
      <c r="D1368" s="1">
        <v>46042</v>
      </c>
      <c r="E1368" t="s">
        <v>224</v>
      </c>
      <c r="F1368">
        <v>9</v>
      </c>
      <c r="G1368">
        <v>236</v>
      </c>
      <c r="H1368" t="str">
        <f>VLOOKUP(G1368,[1]OPERADORES!$A:$B,2,0)</f>
        <v>DANIEL</v>
      </c>
      <c r="I1368" t="s">
        <v>21</v>
      </c>
      <c r="J1368" t="s">
        <v>211</v>
      </c>
      <c r="K1368" t="s">
        <v>212</v>
      </c>
      <c r="L1368">
        <v>24248</v>
      </c>
      <c r="M1368" t="s">
        <v>107</v>
      </c>
      <c r="O1368" t="s">
        <v>11</v>
      </c>
      <c r="P1368">
        <v>5102</v>
      </c>
      <c r="Q1368">
        <v>2</v>
      </c>
      <c r="R1368">
        <v>8</v>
      </c>
      <c r="S1368">
        <v>16</v>
      </c>
      <c r="T1368">
        <v>13</v>
      </c>
      <c r="U1368">
        <v>18.75</v>
      </c>
      <c r="V1368" t="str">
        <f>VLOOKUP(L1368,'[2]tabela de preços'!$A:$D,4,0)</f>
        <v>SHERWIN WILLIAMS</v>
      </c>
      <c r="W1368" t="str">
        <f>VLOOKUP(L1368,'[2]tabela de preços'!$A:$F,6,0)</f>
        <v>PRIMER AUTOMOTIVO</v>
      </c>
      <c r="X1368" t="str">
        <f>VLOOKUP(L1368,'[2]tabela de preços'!$A:$G,7,0)</f>
        <v>AUTOMOTIVO</v>
      </c>
    </row>
    <row r="1369" spans="1:24" hidden="1" x14ac:dyDescent="0.3">
      <c r="A1369" t="s">
        <v>208</v>
      </c>
      <c r="C1369" t="s">
        <v>223</v>
      </c>
      <c r="D1369" s="1">
        <v>46042</v>
      </c>
      <c r="E1369" t="s">
        <v>225</v>
      </c>
      <c r="F1369">
        <v>9</v>
      </c>
      <c r="G1369">
        <v>236</v>
      </c>
      <c r="H1369" t="str">
        <f>VLOOKUP(G1369,[1]OPERADORES!$A:$B,2,0)</f>
        <v>DANIEL</v>
      </c>
      <c r="I1369" t="s">
        <v>21</v>
      </c>
      <c r="J1369" t="s">
        <v>211</v>
      </c>
      <c r="K1369" t="s">
        <v>212</v>
      </c>
      <c r="L1369">
        <v>22684</v>
      </c>
      <c r="M1369" t="s">
        <v>73</v>
      </c>
      <c r="O1369" t="s">
        <v>11</v>
      </c>
      <c r="P1369">
        <v>5102</v>
      </c>
      <c r="Q1369">
        <v>6</v>
      </c>
      <c r="R1369">
        <v>3.65</v>
      </c>
      <c r="S1369">
        <v>21.9</v>
      </c>
      <c r="T1369">
        <v>18.48</v>
      </c>
      <c r="U1369">
        <v>15.62</v>
      </c>
      <c r="V1369" t="str">
        <f>VLOOKUP(L1369,'[2]tabela de preços'!$A:$D,4,0)</f>
        <v>3M</v>
      </c>
      <c r="W1369" t="str">
        <f>VLOOKUP(L1369,'[2]tabela de preços'!$A:$F,6,0)</f>
        <v>FITA AUTOMOTIVA</v>
      </c>
      <c r="X1369" t="str">
        <f>VLOOKUP(L1369,'[2]tabela de preços'!$A:$G,7,0)</f>
        <v>AUTOMOTIVO</v>
      </c>
    </row>
    <row r="1370" spans="1:24" hidden="1" x14ac:dyDescent="0.3">
      <c r="A1370" t="s">
        <v>208</v>
      </c>
      <c r="C1370" t="s">
        <v>223</v>
      </c>
      <c r="D1370" s="1">
        <v>46042</v>
      </c>
      <c r="E1370" t="s">
        <v>225</v>
      </c>
      <c r="F1370">
        <v>9</v>
      </c>
      <c r="G1370">
        <v>236</v>
      </c>
      <c r="H1370" t="str">
        <f>VLOOKUP(G1370,[1]OPERADORES!$A:$B,2,0)</f>
        <v>DANIEL</v>
      </c>
      <c r="I1370" t="s">
        <v>21</v>
      </c>
      <c r="J1370" t="s">
        <v>211</v>
      </c>
      <c r="K1370" t="s">
        <v>212</v>
      </c>
      <c r="L1370">
        <v>22188</v>
      </c>
      <c r="M1370" t="s">
        <v>78</v>
      </c>
      <c r="O1370" t="s">
        <v>11</v>
      </c>
      <c r="P1370">
        <v>5102</v>
      </c>
      <c r="Q1370">
        <v>1</v>
      </c>
      <c r="R1370">
        <v>14.35</v>
      </c>
      <c r="S1370">
        <v>14.35</v>
      </c>
      <c r="T1370">
        <v>10.89</v>
      </c>
      <c r="U1370">
        <v>24.11</v>
      </c>
      <c r="V1370" t="str">
        <f>VLOOKUP(L1370,'[2]tabela de preços'!$A:$D,4,0)</f>
        <v>3M</v>
      </c>
      <c r="W1370" t="str">
        <f>VLOOKUP(L1370,'[2]tabela de preços'!$A:$F,6,0)</f>
        <v>FITA AUTOMOTIVA</v>
      </c>
      <c r="X1370" t="str">
        <f>VLOOKUP(L1370,'[2]tabela de preços'!$A:$G,7,0)</f>
        <v>AUTOMOTIVO</v>
      </c>
    </row>
    <row r="1371" spans="1:24" hidden="1" x14ac:dyDescent="0.3">
      <c r="A1371" t="s">
        <v>208</v>
      </c>
      <c r="C1371" t="s">
        <v>223</v>
      </c>
      <c r="D1371" s="1">
        <v>46042</v>
      </c>
      <c r="E1371" t="s">
        <v>224</v>
      </c>
      <c r="F1371">
        <v>9</v>
      </c>
      <c r="G1371">
        <v>236</v>
      </c>
      <c r="H1371" t="str">
        <f>VLOOKUP(G1371,[1]OPERADORES!$A:$B,2,0)</f>
        <v>DANIEL</v>
      </c>
      <c r="I1371" t="s">
        <v>21</v>
      </c>
      <c r="J1371" t="s">
        <v>211</v>
      </c>
      <c r="K1371" t="s">
        <v>212</v>
      </c>
      <c r="L1371">
        <v>10277</v>
      </c>
      <c r="M1371" t="s">
        <v>135</v>
      </c>
      <c r="O1371" t="s">
        <v>11</v>
      </c>
      <c r="P1371">
        <v>5102</v>
      </c>
      <c r="Q1371">
        <v>4</v>
      </c>
      <c r="R1371">
        <v>15.89</v>
      </c>
      <c r="S1371">
        <v>63.56</v>
      </c>
      <c r="T1371">
        <v>51.52</v>
      </c>
      <c r="U1371">
        <v>18.940000000000001</v>
      </c>
      <c r="V1371" t="str">
        <f>VLOOKUP(L1371,'[2]tabela de preços'!$A:$D,4,0)</f>
        <v>RETOQUE</v>
      </c>
      <c r="W1371" t="str">
        <f>VLOOKUP(L1371,'[2]tabela de preços'!$A:$F,6,0)</f>
        <v xml:space="preserve">COLA  PLÁSTICA </v>
      </c>
      <c r="X1371" t="str">
        <f>VLOOKUP(L1371,'[2]tabela de preços'!$A:$G,7,0)</f>
        <v>AUTOMOTIVO</v>
      </c>
    </row>
    <row r="1372" spans="1:24" hidden="1" x14ac:dyDescent="0.3">
      <c r="A1372" t="s">
        <v>208</v>
      </c>
      <c r="C1372" t="s">
        <v>223</v>
      </c>
      <c r="D1372" s="1">
        <v>46042</v>
      </c>
      <c r="E1372" t="s">
        <v>224</v>
      </c>
      <c r="F1372">
        <v>9</v>
      </c>
      <c r="G1372">
        <v>236</v>
      </c>
      <c r="H1372" t="str">
        <f>VLOOKUP(G1372,[1]OPERADORES!$A:$B,2,0)</f>
        <v>DANIEL</v>
      </c>
      <c r="I1372" t="s">
        <v>21</v>
      </c>
      <c r="J1372" t="s">
        <v>211</v>
      </c>
      <c r="K1372" t="s">
        <v>212</v>
      </c>
      <c r="L1372">
        <v>23602</v>
      </c>
      <c r="M1372" t="s">
        <v>215</v>
      </c>
      <c r="O1372" t="s">
        <v>11</v>
      </c>
      <c r="P1372">
        <v>5403</v>
      </c>
      <c r="Q1372">
        <v>3</v>
      </c>
      <c r="R1372">
        <v>35.89</v>
      </c>
      <c r="S1372">
        <v>107.67</v>
      </c>
      <c r="T1372">
        <v>87.75</v>
      </c>
      <c r="U1372">
        <v>18.5</v>
      </c>
      <c r="V1372" t="str">
        <f>VLOOKUP(L1372,'[2]tabela de preços'!$A:$D,4,0)</f>
        <v>SHERWIN WILLIAMS</v>
      </c>
      <c r="W1372" t="str">
        <f>VLOOKUP(L1372,'[2]tabela de preços'!$A:$F,6,0)</f>
        <v>VERNIZ AUTOMOTIVO</v>
      </c>
      <c r="X1372" t="str">
        <f>VLOOKUP(L1372,'[2]tabela de preços'!$A:$G,7,0)</f>
        <v>AUTOMOTIVO</v>
      </c>
    </row>
    <row r="1373" spans="1:24" hidden="1" x14ac:dyDescent="0.3">
      <c r="A1373" t="s">
        <v>208</v>
      </c>
      <c r="C1373" t="s">
        <v>223</v>
      </c>
      <c r="D1373" s="1">
        <v>46042</v>
      </c>
      <c r="E1373" t="s">
        <v>224</v>
      </c>
      <c r="F1373">
        <v>9</v>
      </c>
      <c r="G1373">
        <v>236</v>
      </c>
      <c r="H1373" t="str">
        <f>VLOOKUP(G1373,[1]OPERADORES!$A:$B,2,0)</f>
        <v>DANIEL</v>
      </c>
      <c r="I1373" t="s">
        <v>21</v>
      </c>
      <c r="J1373" t="s">
        <v>211</v>
      </c>
      <c r="K1373" t="s">
        <v>212</v>
      </c>
      <c r="L1373">
        <v>13</v>
      </c>
      <c r="M1373" t="s">
        <v>152</v>
      </c>
      <c r="O1373" t="s">
        <v>11</v>
      </c>
      <c r="P1373">
        <v>5102</v>
      </c>
      <c r="Q1373">
        <v>3</v>
      </c>
      <c r="R1373">
        <v>5.79</v>
      </c>
      <c r="S1373">
        <v>17.37</v>
      </c>
      <c r="T1373">
        <v>12.48</v>
      </c>
      <c r="U1373">
        <v>28.15</v>
      </c>
      <c r="V1373" t="str">
        <f>VLOOKUP(L1373,'[2]tabela de preços'!$A:$D,4,0)</f>
        <v>3M</v>
      </c>
      <c r="W1373" t="str">
        <f>VLOOKUP(L1373,'[2]tabela de preços'!$A:$F,6,0)</f>
        <v>LIXA DÁGUA</v>
      </c>
      <c r="X1373" t="str">
        <f>VLOOKUP(L1373,'[2]tabela de preços'!$A:$G,7,0)</f>
        <v>AUTOMOTIVO</v>
      </c>
    </row>
    <row r="1374" spans="1:24" hidden="1" x14ac:dyDescent="0.3">
      <c r="A1374" t="s">
        <v>208</v>
      </c>
      <c r="C1374" t="s">
        <v>223</v>
      </c>
      <c r="D1374" s="1">
        <v>46042</v>
      </c>
      <c r="E1374" t="s">
        <v>224</v>
      </c>
      <c r="F1374">
        <v>9</v>
      </c>
      <c r="G1374">
        <v>236</v>
      </c>
      <c r="H1374" t="str">
        <f>VLOOKUP(G1374,[1]OPERADORES!$A:$B,2,0)</f>
        <v>DANIEL</v>
      </c>
      <c r="I1374" t="s">
        <v>21</v>
      </c>
      <c r="J1374" t="s">
        <v>211</v>
      </c>
      <c r="K1374" t="s">
        <v>212</v>
      </c>
      <c r="L1374">
        <v>10238</v>
      </c>
      <c r="M1374" t="s">
        <v>79</v>
      </c>
      <c r="O1374" t="s">
        <v>11</v>
      </c>
      <c r="P1374">
        <v>5102</v>
      </c>
      <c r="Q1374">
        <v>5</v>
      </c>
      <c r="R1374">
        <v>2.79</v>
      </c>
      <c r="S1374">
        <v>13.95</v>
      </c>
      <c r="T1374">
        <v>11.2</v>
      </c>
      <c r="U1374">
        <v>19.71</v>
      </c>
      <c r="V1374" t="str">
        <f>VLOOKUP(L1374,'[2]tabela de preços'!$A:$D,4,0)</f>
        <v>NORTON</v>
      </c>
      <c r="W1374" t="str">
        <f>VLOOKUP(L1374,'[2]tabela de preços'!$A:$F,6,0)</f>
        <v xml:space="preserve">DISCOS / LIXAS / ABRASIVOS </v>
      </c>
      <c r="X1374" t="str">
        <f>VLOOKUP(L1374,'[2]tabela de preços'!$A:$G,7,0)</f>
        <v>AUTOMOTIVO</v>
      </c>
    </row>
    <row r="1375" spans="1:24" hidden="1" x14ac:dyDescent="0.3">
      <c r="A1375" t="s">
        <v>208</v>
      </c>
      <c r="C1375" t="s">
        <v>223</v>
      </c>
      <c r="D1375" s="1">
        <v>46042</v>
      </c>
      <c r="E1375" t="s">
        <v>224</v>
      </c>
      <c r="F1375">
        <v>9</v>
      </c>
      <c r="G1375">
        <v>236</v>
      </c>
      <c r="H1375" t="str">
        <f>VLOOKUP(G1375,[1]OPERADORES!$A:$B,2,0)</f>
        <v>DANIEL</v>
      </c>
      <c r="I1375" t="s">
        <v>21</v>
      </c>
      <c r="J1375" t="s">
        <v>211</v>
      </c>
      <c r="K1375" t="s">
        <v>212</v>
      </c>
      <c r="L1375">
        <v>10246</v>
      </c>
      <c r="M1375" t="s">
        <v>206</v>
      </c>
      <c r="O1375" t="s">
        <v>11</v>
      </c>
      <c r="P1375">
        <v>5102</v>
      </c>
      <c r="Q1375">
        <v>3</v>
      </c>
      <c r="R1375">
        <v>2.79</v>
      </c>
      <c r="S1375">
        <v>8.3699999999999992</v>
      </c>
      <c r="T1375">
        <v>5.79</v>
      </c>
      <c r="U1375">
        <v>30.82</v>
      </c>
      <c r="V1375" t="str">
        <f>VLOOKUP(L1375,'[2]tabela de preços'!$A:$D,4,0)</f>
        <v>NORTON</v>
      </c>
      <c r="W1375" t="str">
        <f>VLOOKUP(L1375,'[2]tabela de preços'!$A:$F,6,0)</f>
        <v xml:space="preserve">DISCOS / LIXAS / ABRASIVOS </v>
      </c>
      <c r="X1375" t="str">
        <f>VLOOKUP(L1375,'[2]tabela de preços'!$A:$G,7,0)</f>
        <v>AUTOMOTIVO</v>
      </c>
    </row>
    <row r="1376" spans="1:24" hidden="1" x14ac:dyDescent="0.3">
      <c r="A1376" t="s">
        <v>208</v>
      </c>
      <c r="C1376" t="s">
        <v>223</v>
      </c>
      <c r="D1376" s="1">
        <v>46042</v>
      </c>
      <c r="E1376" t="s">
        <v>224</v>
      </c>
      <c r="F1376">
        <v>9</v>
      </c>
      <c r="G1376">
        <v>236</v>
      </c>
      <c r="H1376" t="str">
        <f>VLOOKUP(G1376,[1]OPERADORES!$A:$B,2,0)</f>
        <v>DANIEL</v>
      </c>
      <c r="I1376" t="s">
        <v>21</v>
      </c>
      <c r="J1376" t="s">
        <v>211</v>
      </c>
      <c r="K1376" t="s">
        <v>212</v>
      </c>
      <c r="L1376">
        <v>24247</v>
      </c>
      <c r="M1376" t="s">
        <v>160</v>
      </c>
      <c r="O1376" t="s">
        <v>11</v>
      </c>
      <c r="P1376">
        <v>5403</v>
      </c>
      <c r="Q1376">
        <v>2</v>
      </c>
      <c r="R1376">
        <v>21</v>
      </c>
      <c r="S1376">
        <v>42</v>
      </c>
      <c r="T1376">
        <v>33.74</v>
      </c>
      <c r="U1376">
        <v>19.670000000000002</v>
      </c>
      <c r="V1376" t="str">
        <f>VLOOKUP(L1376,'[2]tabela de preços'!$A:$D,4,0)</f>
        <v>SHERWIN WILLIAMS</v>
      </c>
      <c r="W1376" t="str">
        <f>VLOOKUP(L1376,'[2]tabela de preços'!$A:$F,6,0)</f>
        <v>PRIMER AUTOMOTIVO</v>
      </c>
      <c r="X1376" t="str">
        <f>VLOOKUP(L1376,'[2]tabela de preços'!$A:$G,7,0)</f>
        <v>AUTOMOTIVO</v>
      </c>
    </row>
    <row r="1377" spans="1:24" hidden="1" x14ac:dyDescent="0.3">
      <c r="A1377" t="s">
        <v>208</v>
      </c>
      <c r="C1377" t="s">
        <v>223</v>
      </c>
      <c r="D1377" s="1">
        <v>46042</v>
      </c>
      <c r="E1377" t="s">
        <v>226</v>
      </c>
      <c r="F1377">
        <v>9</v>
      </c>
      <c r="G1377">
        <v>236</v>
      </c>
      <c r="H1377" t="str">
        <f>VLOOKUP(G1377,[1]OPERADORES!$A:$B,2,0)</f>
        <v>DANIEL</v>
      </c>
      <c r="I1377" t="s">
        <v>21</v>
      </c>
      <c r="J1377" t="s">
        <v>211</v>
      </c>
      <c r="K1377" t="s">
        <v>212</v>
      </c>
      <c r="L1377">
        <v>10298</v>
      </c>
      <c r="M1377" t="s">
        <v>85</v>
      </c>
      <c r="O1377" t="s">
        <v>11</v>
      </c>
      <c r="P1377">
        <v>5102</v>
      </c>
      <c r="Q1377">
        <v>1</v>
      </c>
      <c r="R1377">
        <v>56.89</v>
      </c>
      <c r="S1377">
        <v>56.89</v>
      </c>
      <c r="T1377">
        <v>47.38</v>
      </c>
      <c r="U1377">
        <v>16.72</v>
      </c>
      <c r="V1377" t="str">
        <f>VLOOKUP(L1377,'[2]tabela de preços'!$A:$D,4,0)</f>
        <v>ANJO</v>
      </c>
      <c r="W1377" t="str">
        <f>VLOOKUP(L1377,'[2]tabela de preços'!$A:$F,6,0)</f>
        <v>THINNER DE LIMPEZA</v>
      </c>
      <c r="X1377" t="str">
        <f>VLOOKUP(L1377,'[2]tabela de preços'!$A:$G,7,0)</f>
        <v>THINNER</v>
      </c>
    </row>
    <row r="1378" spans="1:24" hidden="1" x14ac:dyDescent="0.3">
      <c r="A1378" t="s">
        <v>369</v>
      </c>
      <c r="C1378" t="s">
        <v>370</v>
      </c>
      <c r="D1378" s="1">
        <v>46042</v>
      </c>
      <c r="E1378" t="s">
        <v>371</v>
      </c>
      <c r="F1378">
        <v>9</v>
      </c>
      <c r="G1378">
        <v>236</v>
      </c>
      <c r="H1378" t="str">
        <f>VLOOKUP(G1378,[1]OPERADORES!$A:$B,2,0)</f>
        <v>DANIEL</v>
      </c>
      <c r="I1378" t="s">
        <v>21</v>
      </c>
      <c r="J1378" t="s">
        <v>372</v>
      </c>
      <c r="K1378" t="s">
        <v>373</v>
      </c>
      <c r="L1378">
        <v>85936</v>
      </c>
      <c r="M1378" t="s">
        <v>374</v>
      </c>
      <c r="O1378" t="s">
        <v>11</v>
      </c>
      <c r="P1378">
        <v>5403</v>
      </c>
      <c r="Q1378">
        <v>1</v>
      </c>
      <c r="R1378">
        <v>129.36000000000001</v>
      </c>
      <c r="S1378">
        <v>129.36000000000001</v>
      </c>
      <c r="T1378">
        <v>98.19</v>
      </c>
      <c r="U1378">
        <v>24.1</v>
      </c>
      <c r="V1378" t="str">
        <f>VLOOKUP(L1378,'[2]tabela de preços'!$A:$D,4,0)</f>
        <v>CORAL</v>
      </c>
      <c r="W1378" t="str">
        <f>VLOOKUP(L1378,'[2]tabela de preços'!$A:$F,6,0)</f>
        <v>ESMALTES</v>
      </c>
      <c r="X1378" t="str">
        <f>VLOOKUP(L1378,'[2]tabela de preços'!$A:$G,7,0)</f>
        <v>INDUSTRIAL</v>
      </c>
    </row>
    <row r="1379" spans="1:24" hidden="1" x14ac:dyDescent="0.3">
      <c r="A1379" t="s">
        <v>369</v>
      </c>
      <c r="C1379" t="s">
        <v>370</v>
      </c>
      <c r="D1379" s="1">
        <v>46042</v>
      </c>
      <c r="E1379" t="s">
        <v>371</v>
      </c>
      <c r="F1379">
        <v>9</v>
      </c>
      <c r="G1379">
        <v>236</v>
      </c>
      <c r="H1379" t="str">
        <f>VLOOKUP(G1379,[1]OPERADORES!$A:$B,2,0)</f>
        <v>DANIEL</v>
      </c>
      <c r="I1379" t="s">
        <v>21</v>
      </c>
      <c r="J1379" t="s">
        <v>372</v>
      </c>
      <c r="K1379" t="s">
        <v>373</v>
      </c>
      <c r="L1379">
        <v>86230</v>
      </c>
      <c r="M1379" t="s">
        <v>375</v>
      </c>
      <c r="O1379" t="s">
        <v>11</v>
      </c>
      <c r="P1379">
        <v>5403</v>
      </c>
      <c r="Q1379">
        <v>1</v>
      </c>
      <c r="R1379">
        <v>290.88</v>
      </c>
      <c r="S1379">
        <v>290.88</v>
      </c>
      <c r="T1379">
        <v>220.78</v>
      </c>
      <c r="U1379">
        <v>24.1</v>
      </c>
      <c r="V1379" t="str">
        <f>VLOOKUP(L1379,'[2]tabela de preços'!$A:$D,4,0)</f>
        <v>CORAL</v>
      </c>
      <c r="W1379" t="str">
        <f>VLOOKUP(L1379,'[2]tabela de preços'!$A:$F,6,0)</f>
        <v>TINTA PAREDE</v>
      </c>
      <c r="X1379" t="str">
        <f>VLOOKUP(L1379,'[2]tabela de preços'!$A:$G,7,0)</f>
        <v>IMOBILIÁRIO</v>
      </c>
    </row>
    <row r="1380" spans="1:24" hidden="1" x14ac:dyDescent="0.3">
      <c r="A1380" t="s">
        <v>369</v>
      </c>
      <c r="C1380" t="s">
        <v>370</v>
      </c>
      <c r="D1380" s="1">
        <v>46042</v>
      </c>
      <c r="E1380" t="s">
        <v>371</v>
      </c>
      <c r="F1380">
        <v>9</v>
      </c>
      <c r="G1380">
        <v>236</v>
      </c>
      <c r="H1380" t="str">
        <f>VLOOKUP(G1380,[1]OPERADORES!$A:$B,2,0)</f>
        <v>DANIEL</v>
      </c>
      <c r="I1380" t="s">
        <v>21</v>
      </c>
      <c r="J1380" t="s">
        <v>372</v>
      </c>
      <c r="K1380" t="s">
        <v>373</v>
      </c>
      <c r="L1380">
        <v>84928</v>
      </c>
      <c r="M1380" t="s">
        <v>36</v>
      </c>
      <c r="O1380" t="s">
        <v>11</v>
      </c>
      <c r="P1380">
        <v>5102</v>
      </c>
      <c r="Q1380">
        <v>5</v>
      </c>
      <c r="R1380">
        <v>9.39</v>
      </c>
      <c r="S1380">
        <v>46.95</v>
      </c>
      <c r="T1380">
        <v>35.65</v>
      </c>
      <c r="U1380">
        <v>24.07</v>
      </c>
      <c r="V1380" t="str">
        <f>VLOOKUP(L1380,'[2]tabela de preços'!$A:$D,4,0)</f>
        <v>ADERE</v>
      </c>
      <c r="W1380" t="str">
        <f>VLOOKUP(L1380,'[2]tabela de preços'!$A:$F,6,0)</f>
        <v xml:space="preserve">FITA DE USO GERAL </v>
      </c>
      <c r="X1380" t="str">
        <f>VLOOKUP(L1380,'[2]tabela de preços'!$A:$G,7,0)</f>
        <v>IMOBILIÁRIO</v>
      </c>
    </row>
    <row r="1381" spans="1:24" hidden="1" x14ac:dyDescent="0.3">
      <c r="A1381" t="s">
        <v>369</v>
      </c>
      <c r="C1381" t="s">
        <v>370</v>
      </c>
      <c r="D1381" s="1">
        <v>46042</v>
      </c>
      <c r="E1381" t="s">
        <v>371</v>
      </c>
      <c r="F1381">
        <v>9</v>
      </c>
      <c r="G1381">
        <v>236</v>
      </c>
      <c r="H1381" t="str">
        <f>VLOOKUP(G1381,[1]OPERADORES!$A:$B,2,0)</f>
        <v>DANIEL</v>
      </c>
      <c r="I1381" t="s">
        <v>21</v>
      </c>
      <c r="J1381" t="s">
        <v>372</v>
      </c>
      <c r="K1381" t="s">
        <v>373</v>
      </c>
      <c r="L1381">
        <v>84560</v>
      </c>
      <c r="M1381" t="s">
        <v>118</v>
      </c>
      <c r="O1381" t="s">
        <v>11</v>
      </c>
      <c r="P1381">
        <v>5102</v>
      </c>
      <c r="Q1381">
        <v>1</v>
      </c>
      <c r="R1381">
        <v>47.89</v>
      </c>
      <c r="S1381">
        <v>47.89</v>
      </c>
      <c r="T1381">
        <v>39.159999999999997</v>
      </c>
      <c r="U1381">
        <v>18.23</v>
      </c>
      <c r="V1381" t="str">
        <f>VLOOKUP(L1381,'[2]tabela de preços'!$A:$D,4,0)</f>
        <v>BRASILUX</v>
      </c>
      <c r="W1381" t="str">
        <f>VLOOKUP(L1381,'[2]tabela de preços'!$A:$F,6,0)</f>
        <v>THINNER DE LIMPEZA</v>
      </c>
      <c r="X1381" t="str">
        <f>VLOOKUP(L1381,'[2]tabela de preços'!$A:$G,7,0)</f>
        <v>THINNER</v>
      </c>
    </row>
    <row r="1382" spans="1:24" hidden="1" x14ac:dyDescent="0.3">
      <c r="A1382" t="s">
        <v>393</v>
      </c>
      <c r="B1382" t="s">
        <v>394</v>
      </c>
      <c r="C1382" t="s">
        <v>415</v>
      </c>
      <c r="D1382" s="1">
        <v>46042</v>
      </c>
      <c r="E1382" t="s">
        <v>416</v>
      </c>
      <c r="F1382">
        <v>9</v>
      </c>
      <c r="G1382">
        <v>174</v>
      </c>
      <c r="H1382" t="str">
        <f>VLOOKUP(G1382,[1]OPERADORES!$A:$B,2,0)</f>
        <v>MIRIÃ LOBATO RODRIGUES</v>
      </c>
      <c r="I1382" t="s">
        <v>21</v>
      </c>
      <c r="J1382" t="s">
        <v>397</v>
      </c>
      <c r="K1382" t="s">
        <v>398</v>
      </c>
      <c r="L1382">
        <v>23373</v>
      </c>
      <c r="M1382" t="s">
        <v>417</v>
      </c>
      <c r="O1382" t="s">
        <v>11</v>
      </c>
      <c r="P1382">
        <v>5403</v>
      </c>
      <c r="Q1382">
        <v>2</v>
      </c>
      <c r="R1382">
        <v>34.1</v>
      </c>
      <c r="S1382">
        <v>68.2</v>
      </c>
      <c r="T1382">
        <v>51.76</v>
      </c>
      <c r="U1382">
        <v>24.11</v>
      </c>
      <c r="V1382" t="str">
        <f>VLOOKUP(L1382,'[2]tabela de preços'!$A:$D,4,0)</f>
        <v>WANDA</v>
      </c>
      <c r="W1382" t="str">
        <f>VLOOKUP(L1382,'[2]tabela de preços'!$A:$F,6,0)</f>
        <v>TINTAS POLIÉSTER</v>
      </c>
      <c r="X1382" t="str">
        <f>VLOOKUP(L1382,'[2]tabela de preços'!$A:$G,7,0)</f>
        <v>AUTOMOTIVO</v>
      </c>
    </row>
    <row r="1383" spans="1:24" hidden="1" x14ac:dyDescent="0.3">
      <c r="A1383" t="s">
        <v>393</v>
      </c>
      <c r="B1383" t="s">
        <v>394</v>
      </c>
      <c r="C1383" t="s">
        <v>415</v>
      </c>
      <c r="D1383" s="1">
        <v>46042</v>
      </c>
      <c r="E1383" t="s">
        <v>416</v>
      </c>
      <c r="F1383">
        <v>9</v>
      </c>
      <c r="G1383">
        <v>174</v>
      </c>
      <c r="H1383" t="str">
        <f>VLOOKUP(G1383,[1]OPERADORES!$A:$B,2,0)</f>
        <v>MIRIÃ LOBATO RODRIGUES</v>
      </c>
      <c r="I1383" t="s">
        <v>21</v>
      </c>
      <c r="J1383" t="s">
        <v>397</v>
      </c>
      <c r="K1383" t="s">
        <v>398</v>
      </c>
      <c r="L1383">
        <v>23105</v>
      </c>
      <c r="M1383" t="s">
        <v>402</v>
      </c>
      <c r="O1383" t="s">
        <v>11</v>
      </c>
      <c r="P1383">
        <v>5102</v>
      </c>
      <c r="Q1383">
        <v>10</v>
      </c>
      <c r="R1383">
        <v>2.35</v>
      </c>
      <c r="S1383">
        <v>23.5</v>
      </c>
      <c r="T1383">
        <v>19.2</v>
      </c>
      <c r="U1383">
        <v>18.3</v>
      </c>
      <c r="V1383" t="str">
        <f>VLOOKUP(L1383,'[2]tabela de preços'!$A:$D,4,0)</f>
        <v>3M</v>
      </c>
      <c r="W1383" t="str">
        <f>VLOOKUP(L1383,'[2]tabela de preços'!$A:$F,6,0)</f>
        <v xml:space="preserve">DISCOS / LIXAS / ABRASIVOS </v>
      </c>
      <c r="X1383" t="str">
        <f>VLOOKUP(L1383,'[2]tabela de preços'!$A:$G,7,0)</f>
        <v>AUTOMOTIVO</v>
      </c>
    </row>
    <row r="1384" spans="1:24" hidden="1" x14ac:dyDescent="0.3">
      <c r="A1384" t="s">
        <v>393</v>
      </c>
      <c r="B1384" t="s">
        <v>394</v>
      </c>
      <c r="C1384" t="s">
        <v>415</v>
      </c>
      <c r="D1384" s="1">
        <v>46042</v>
      </c>
      <c r="E1384" t="s">
        <v>416</v>
      </c>
      <c r="F1384">
        <v>9</v>
      </c>
      <c r="G1384">
        <v>174</v>
      </c>
      <c r="H1384" t="str">
        <f>VLOOKUP(G1384,[1]OPERADORES!$A:$B,2,0)</f>
        <v>MIRIÃ LOBATO RODRIGUES</v>
      </c>
      <c r="I1384" t="s">
        <v>21</v>
      </c>
      <c r="J1384" t="s">
        <v>397</v>
      </c>
      <c r="K1384" t="s">
        <v>398</v>
      </c>
      <c r="L1384">
        <v>23106</v>
      </c>
      <c r="M1384" t="s">
        <v>403</v>
      </c>
      <c r="O1384" t="s">
        <v>11</v>
      </c>
      <c r="P1384">
        <v>5102</v>
      </c>
      <c r="Q1384">
        <v>10</v>
      </c>
      <c r="R1384">
        <v>2.35</v>
      </c>
      <c r="S1384">
        <v>23.5</v>
      </c>
      <c r="T1384">
        <v>19.2</v>
      </c>
      <c r="U1384">
        <v>18.3</v>
      </c>
      <c r="V1384" t="str">
        <f>VLOOKUP(L1384,'[2]tabela de preços'!$A:$D,4,0)</f>
        <v>3M</v>
      </c>
      <c r="W1384" t="str">
        <f>VLOOKUP(L1384,'[2]tabela de preços'!$A:$F,6,0)</f>
        <v xml:space="preserve">DISCOS / LIXAS / ABRASIVOS </v>
      </c>
      <c r="X1384" t="str">
        <f>VLOOKUP(L1384,'[2]tabela de preços'!$A:$G,7,0)</f>
        <v>AUTOMOTIVO</v>
      </c>
    </row>
    <row r="1385" spans="1:24" hidden="1" x14ac:dyDescent="0.3">
      <c r="A1385" t="s">
        <v>393</v>
      </c>
      <c r="B1385" t="s">
        <v>394</v>
      </c>
      <c r="C1385" t="s">
        <v>415</v>
      </c>
      <c r="D1385" s="1">
        <v>46042</v>
      </c>
      <c r="E1385" t="s">
        <v>416</v>
      </c>
      <c r="F1385">
        <v>9</v>
      </c>
      <c r="G1385">
        <v>174</v>
      </c>
      <c r="H1385" t="str">
        <f>VLOOKUP(G1385,[1]OPERADORES!$A:$B,2,0)</f>
        <v>MIRIÃ LOBATO RODRIGUES</v>
      </c>
      <c r="I1385" t="s">
        <v>21</v>
      </c>
      <c r="J1385" t="s">
        <v>397</v>
      </c>
      <c r="K1385" t="s">
        <v>398</v>
      </c>
      <c r="L1385">
        <v>23109</v>
      </c>
      <c r="M1385" t="s">
        <v>418</v>
      </c>
      <c r="O1385" t="s">
        <v>11</v>
      </c>
      <c r="P1385">
        <v>5102</v>
      </c>
      <c r="Q1385">
        <v>5</v>
      </c>
      <c r="R1385">
        <v>2.35</v>
      </c>
      <c r="S1385">
        <v>11.75</v>
      </c>
      <c r="T1385">
        <v>9.25</v>
      </c>
      <c r="U1385">
        <v>21.28</v>
      </c>
      <c r="V1385" t="str">
        <f>VLOOKUP(L1385,'[2]tabela de preços'!$A:$D,4,0)</f>
        <v>3M</v>
      </c>
      <c r="W1385" t="str">
        <f>VLOOKUP(L1385,'[2]tabela de preços'!$A:$F,6,0)</f>
        <v xml:space="preserve">DISCOS / LIXAS / ABRASIVOS </v>
      </c>
      <c r="X1385" t="str">
        <f>VLOOKUP(L1385,'[2]tabela de preços'!$A:$G,7,0)</f>
        <v>AUTOMOTIVO</v>
      </c>
    </row>
    <row r="1386" spans="1:24" hidden="1" x14ac:dyDescent="0.3">
      <c r="A1386" t="s">
        <v>393</v>
      </c>
      <c r="B1386" t="s">
        <v>394</v>
      </c>
      <c r="C1386" t="s">
        <v>415</v>
      </c>
      <c r="D1386" s="1">
        <v>46042</v>
      </c>
      <c r="E1386" t="s">
        <v>416</v>
      </c>
      <c r="F1386">
        <v>9</v>
      </c>
      <c r="G1386">
        <v>174</v>
      </c>
      <c r="H1386" t="str">
        <f>VLOOKUP(G1386,[1]OPERADORES!$A:$B,2,0)</f>
        <v>MIRIÃ LOBATO RODRIGUES</v>
      </c>
      <c r="I1386" t="s">
        <v>21</v>
      </c>
      <c r="J1386" t="s">
        <v>397</v>
      </c>
      <c r="K1386" t="s">
        <v>398</v>
      </c>
      <c r="L1386">
        <v>24240</v>
      </c>
      <c r="M1386" t="s">
        <v>240</v>
      </c>
      <c r="O1386" t="s">
        <v>11</v>
      </c>
      <c r="P1386">
        <v>5102</v>
      </c>
      <c r="Q1386">
        <v>32</v>
      </c>
      <c r="R1386">
        <v>3.81</v>
      </c>
      <c r="S1386">
        <v>121.92</v>
      </c>
      <c r="T1386">
        <v>104.96</v>
      </c>
      <c r="U1386">
        <v>13.91</v>
      </c>
      <c r="V1386" t="str">
        <f>VLOOKUP(L1386,'[2]tabela de preços'!$A:$D,4,0)</f>
        <v>ADERE</v>
      </c>
      <c r="W1386" t="str">
        <f>VLOOKUP(L1386,'[2]tabela de preços'!$A:$F,6,0)</f>
        <v>FITA AUTOMOTIVA</v>
      </c>
      <c r="X1386" t="str">
        <f>VLOOKUP(L1386,'[2]tabela de preços'!$A:$G,7,0)</f>
        <v>AUTOMOTIVO</v>
      </c>
    </row>
    <row r="1387" spans="1:24" hidden="1" x14ac:dyDescent="0.3">
      <c r="A1387" t="s">
        <v>393</v>
      </c>
      <c r="B1387" t="s">
        <v>394</v>
      </c>
      <c r="C1387" t="s">
        <v>415</v>
      </c>
      <c r="D1387" s="1">
        <v>46042</v>
      </c>
      <c r="E1387" t="s">
        <v>416</v>
      </c>
      <c r="F1387">
        <v>9</v>
      </c>
      <c r="G1387">
        <v>174</v>
      </c>
      <c r="H1387" t="str">
        <f>VLOOKUP(G1387,[1]OPERADORES!$A:$B,2,0)</f>
        <v>MIRIÃ LOBATO RODRIGUES</v>
      </c>
      <c r="I1387" t="s">
        <v>21</v>
      </c>
      <c r="J1387" t="s">
        <v>397</v>
      </c>
      <c r="K1387" t="s">
        <v>398</v>
      </c>
      <c r="L1387">
        <v>23383</v>
      </c>
      <c r="M1387" t="s">
        <v>419</v>
      </c>
      <c r="O1387" t="s">
        <v>11</v>
      </c>
      <c r="P1387">
        <v>5403</v>
      </c>
      <c r="Q1387">
        <v>3</v>
      </c>
      <c r="R1387">
        <v>51.6</v>
      </c>
      <c r="S1387">
        <v>154.80000000000001</v>
      </c>
      <c r="T1387">
        <v>117.48</v>
      </c>
      <c r="U1387">
        <v>24.11</v>
      </c>
      <c r="V1387" t="str">
        <f>VLOOKUP(L1387,'[2]tabela de preços'!$A:$D,4,0)</f>
        <v>WANDA</v>
      </c>
      <c r="W1387" t="str">
        <f>VLOOKUP(L1387,'[2]tabela de preços'!$A:$F,6,0)</f>
        <v>TINTAS PU</v>
      </c>
      <c r="X1387" t="str">
        <f>VLOOKUP(L1387,'[2]tabela de preços'!$A:$G,7,0)</f>
        <v>AUTOMOTIVO</v>
      </c>
    </row>
    <row r="1388" spans="1:24" hidden="1" x14ac:dyDescent="0.3">
      <c r="A1388" t="s">
        <v>393</v>
      </c>
      <c r="B1388" t="s">
        <v>394</v>
      </c>
      <c r="C1388" t="s">
        <v>415</v>
      </c>
      <c r="D1388" s="1">
        <v>46042</v>
      </c>
      <c r="E1388" t="s">
        <v>416</v>
      </c>
      <c r="F1388">
        <v>9</v>
      </c>
      <c r="G1388">
        <v>174</v>
      </c>
      <c r="H1388" t="str">
        <f>VLOOKUP(G1388,[1]OPERADORES!$A:$B,2,0)</f>
        <v>MIRIÃ LOBATO RODRIGUES</v>
      </c>
      <c r="I1388" t="s">
        <v>21</v>
      </c>
      <c r="J1388" t="s">
        <v>397</v>
      </c>
      <c r="K1388" t="s">
        <v>398</v>
      </c>
      <c r="L1388">
        <v>20325</v>
      </c>
      <c r="M1388" t="s">
        <v>150</v>
      </c>
      <c r="O1388" t="s">
        <v>11</v>
      </c>
      <c r="P1388">
        <v>5403</v>
      </c>
      <c r="Q1388">
        <v>1</v>
      </c>
      <c r="R1388">
        <v>32.299999999999997</v>
      </c>
      <c r="S1388">
        <v>32.299999999999997</v>
      </c>
      <c r="T1388">
        <v>23.03</v>
      </c>
      <c r="U1388">
        <v>28.7</v>
      </c>
      <c r="V1388" t="str">
        <f>VLOOKUP(L1388,'[2]tabela de preços'!$A:$D,4,0)</f>
        <v>SHERWIN WILLIAMS</v>
      </c>
      <c r="W1388" t="str">
        <f>VLOOKUP(L1388,'[2]tabela de preços'!$A:$F,6,0)</f>
        <v>TINTAS POLIÉSTER</v>
      </c>
      <c r="X1388" t="str">
        <f>VLOOKUP(L1388,'[2]tabela de preços'!$A:$G,7,0)</f>
        <v>AUTOMOTIVO</v>
      </c>
    </row>
    <row r="1389" spans="1:24" hidden="1" x14ac:dyDescent="0.3">
      <c r="A1389" t="s">
        <v>393</v>
      </c>
      <c r="B1389" t="s">
        <v>394</v>
      </c>
      <c r="C1389" t="s">
        <v>415</v>
      </c>
      <c r="D1389" s="1">
        <v>46042</v>
      </c>
      <c r="E1389" t="s">
        <v>416</v>
      </c>
      <c r="F1389">
        <v>9</v>
      </c>
      <c r="G1389">
        <v>174</v>
      </c>
      <c r="H1389" t="str">
        <f>VLOOKUP(G1389,[1]OPERADORES!$A:$B,2,0)</f>
        <v>MIRIÃ LOBATO RODRIGUES</v>
      </c>
      <c r="I1389" t="s">
        <v>21</v>
      </c>
      <c r="J1389" t="s">
        <v>397</v>
      </c>
      <c r="K1389" t="s">
        <v>398</v>
      </c>
      <c r="L1389">
        <v>23099</v>
      </c>
      <c r="M1389" t="s">
        <v>420</v>
      </c>
      <c r="O1389" t="s">
        <v>411</v>
      </c>
      <c r="P1389">
        <v>5102</v>
      </c>
      <c r="Q1389">
        <v>10</v>
      </c>
      <c r="R1389">
        <v>2.35</v>
      </c>
      <c r="S1389">
        <v>23.5</v>
      </c>
      <c r="T1389">
        <v>16.899999999999999</v>
      </c>
      <c r="U1389">
        <v>28.09</v>
      </c>
      <c r="V1389" t="str">
        <f>VLOOKUP(L1389,'[2]tabela de preços'!$A:$D,4,0)</f>
        <v>3M</v>
      </c>
      <c r="W1389" t="str">
        <f>VLOOKUP(L1389,'[2]tabela de preços'!$A:$F,6,0)</f>
        <v xml:space="preserve">DISCOS / LIXAS / ABRASIVOS </v>
      </c>
      <c r="X1389" t="str">
        <f>VLOOKUP(L1389,'[2]tabela de preços'!$A:$G,7,0)</f>
        <v>AUTOMOTIVO</v>
      </c>
    </row>
    <row r="1390" spans="1:24" hidden="1" x14ac:dyDescent="0.3">
      <c r="A1390" t="s">
        <v>393</v>
      </c>
      <c r="B1390" t="s">
        <v>394</v>
      </c>
      <c r="C1390" t="s">
        <v>415</v>
      </c>
      <c r="D1390" s="1">
        <v>46042</v>
      </c>
      <c r="E1390" t="s">
        <v>416</v>
      </c>
      <c r="F1390">
        <v>9</v>
      </c>
      <c r="G1390">
        <v>174</v>
      </c>
      <c r="H1390" t="str">
        <f>VLOOKUP(G1390,[1]OPERADORES!$A:$B,2,0)</f>
        <v>MIRIÃ LOBATO RODRIGUES</v>
      </c>
      <c r="I1390" t="s">
        <v>21</v>
      </c>
      <c r="J1390" t="s">
        <v>397</v>
      </c>
      <c r="K1390" t="s">
        <v>398</v>
      </c>
      <c r="L1390">
        <v>23097</v>
      </c>
      <c r="M1390" t="s">
        <v>412</v>
      </c>
      <c r="O1390" t="s">
        <v>411</v>
      </c>
      <c r="P1390">
        <v>5102</v>
      </c>
      <c r="Q1390">
        <v>10</v>
      </c>
      <c r="R1390">
        <v>2.35</v>
      </c>
      <c r="S1390">
        <v>23.5</v>
      </c>
      <c r="T1390">
        <v>13.6</v>
      </c>
      <c r="U1390">
        <v>42.13</v>
      </c>
      <c r="V1390" t="str">
        <f>VLOOKUP(L1390,'[2]tabela de preços'!$A:$D,4,0)</f>
        <v>3M</v>
      </c>
      <c r="W1390" t="str">
        <f>VLOOKUP(L1390,'[2]tabela de preços'!$A:$F,6,0)</f>
        <v xml:space="preserve">DISCOS / LIXAS / ABRASIVOS </v>
      </c>
      <c r="X1390" t="str">
        <f>VLOOKUP(L1390,'[2]tabela de preços'!$A:$G,7,0)</f>
        <v>AUTOMOTIVO</v>
      </c>
    </row>
    <row r="1391" spans="1:24" hidden="1" x14ac:dyDescent="0.3">
      <c r="A1391" t="s">
        <v>393</v>
      </c>
      <c r="B1391" t="s">
        <v>394</v>
      </c>
      <c r="C1391" t="s">
        <v>415</v>
      </c>
      <c r="D1391" s="1">
        <v>46042</v>
      </c>
      <c r="E1391" t="s">
        <v>416</v>
      </c>
      <c r="F1391">
        <v>9</v>
      </c>
      <c r="G1391">
        <v>174</v>
      </c>
      <c r="H1391" t="str">
        <f>VLOOKUP(G1391,[1]OPERADORES!$A:$B,2,0)</f>
        <v>MIRIÃ LOBATO RODRIGUES</v>
      </c>
      <c r="I1391" t="s">
        <v>21</v>
      </c>
      <c r="J1391" t="s">
        <v>397</v>
      </c>
      <c r="K1391" t="s">
        <v>398</v>
      </c>
      <c r="L1391">
        <v>23102</v>
      </c>
      <c r="M1391" t="s">
        <v>413</v>
      </c>
      <c r="O1391" t="s">
        <v>11</v>
      </c>
      <c r="P1391">
        <v>5102</v>
      </c>
      <c r="Q1391">
        <v>10</v>
      </c>
      <c r="R1391">
        <v>2.35</v>
      </c>
      <c r="S1391">
        <v>23.5</v>
      </c>
      <c r="T1391">
        <v>12.9</v>
      </c>
      <c r="U1391">
        <v>45.11</v>
      </c>
      <c r="V1391" t="str">
        <f>VLOOKUP(L1391,'[2]tabela de preços'!$A:$D,4,0)</f>
        <v>3M</v>
      </c>
      <c r="W1391" t="str">
        <f>VLOOKUP(L1391,'[2]tabela de preços'!$A:$F,6,0)</f>
        <v xml:space="preserve">DISCOS / LIXAS / ABRASIVOS </v>
      </c>
      <c r="X1391" t="str">
        <f>VLOOKUP(L1391,'[2]tabela de preços'!$A:$G,7,0)</f>
        <v>AUTOMOTIVO</v>
      </c>
    </row>
    <row r="1392" spans="1:24" hidden="1" x14ac:dyDescent="0.3">
      <c r="A1392" t="s">
        <v>508</v>
      </c>
      <c r="C1392" t="s">
        <v>524</v>
      </c>
      <c r="D1392" s="1">
        <v>46042</v>
      </c>
      <c r="E1392" t="s">
        <v>525</v>
      </c>
      <c r="F1392">
        <v>9</v>
      </c>
      <c r="G1392">
        <v>231</v>
      </c>
      <c r="H1392" t="str">
        <f>VLOOKUP(G1392,[1]OPERADORES!$A:$B,2,0)</f>
        <v>EDIJANE</v>
      </c>
      <c r="I1392" t="s">
        <v>21</v>
      </c>
      <c r="J1392" t="s">
        <v>66</v>
      </c>
      <c r="K1392" t="s">
        <v>511</v>
      </c>
      <c r="L1392">
        <v>85693</v>
      </c>
      <c r="M1392" t="s">
        <v>526</v>
      </c>
      <c r="O1392" t="s">
        <v>11</v>
      </c>
      <c r="P1392">
        <v>5102</v>
      </c>
      <c r="Q1392">
        <v>12</v>
      </c>
      <c r="R1392">
        <v>7.89</v>
      </c>
      <c r="S1392">
        <v>94.68</v>
      </c>
      <c r="T1392">
        <v>78.12</v>
      </c>
      <c r="U1392">
        <v>17.489999999999998</v>
      </c>
      <c r="V1392" t="str">
        <f>VLOOKUP(L1392,'[2]tabela de preços'!$A:$D,4,0)</f>
        <v>UNIPEGA</v>
      </c>
      <c r="W1392" t="str">
        <f>VLOOKUP(L1392,'[2]tabela de preços'!$A:$F,6,0)</f>
        <v>PU 40</v>
      </c>
      <c r="X1392" t="str">
        <f>VLOOKUP(L1392,'[2]tabela de preços'!$A:$G,7,0)</f>
        <v>IMOBILIÁRIO</v>
      </c>
    </row>
    <row r="1393" spans="1:24" hidden="1" x14ac:dyDescent="0.3">
      <c r="A1393" t="s">
        <v>508</v>
      </c>
      <c r="C1393" t="s">
        <v>524</v>
      </c>
      <c r="D1393" s="1">
        <v>46042</v>
      </c>
      <c r="E1393" t="s">
        <v>525</v>
      </c>
      <c r="F1393">
        <v>9</v>
      </c>
      <c r="G1393">
        <v>231</v>
      </c>
      <c r="H1393" t="str">
        <f>VLOOKUP(G1393,[1]OPERADORES!$A:$B,2,0)</f>
        <v>EDIJANE</v>
      </c>
      <c r="I1393" t="s">
        <v>21</v>
      </c>
      <c r="J1393" t="s">
        <v>66</v>
      </c>
      <c r="K1393" t="s">
        <v>511</v>
      </c>
      <c r="L1393">
        <v>84045</v>
      </c>
      <c r="M1393" t="s">
        <v>527</v>
      </c>
      <c r="O1393" t="s">
        <v>11</v>
      </c>
      <c r="P1393">
        <v>5102</v>
      </c>
      <c r="Q1393">
        <v>2</v>
      </c>
      <c r="R1393">
        <v>19.48</v>
      </c>
      <c r="S1393">
        <v>38.96</v>
      </c>
      <c r="T1393">
        <v>29.58</v>
      </c>
      <c r="U1393">
        <v>24.08</v>
      </c>
      <c r="V1393" t="str">
        <f>VLOOKUP(L1393,'[2]tabela de preços'!$A:$D,4,0)</f>
        <v>BRASILUX</v>
      </c>
      <c r="W1393" t="str">
        <f>VLOOKUP(L1393,'[2]tabela de preços'!$A:$F,6,0)</f>
        <v>REMOVEDOR PASTOSO</v>
      </c>
      <c r="X1393" t="str">
        <f>VLOOKUP(L1393,'[2]tabela de preços'!$A:$G,7,0)</f>
        <v>AUTOMOTIVO</v>
      </c>
    </row>
    <row r="1394" spans="1:24" hidden="1" x14ac:dyDescent="0.3">
      <c r="A1394" t="s">
        <v>508</v>
      </c>
      <c r="C1394" t="s">
        <v>524</v>
      </c>
      <c r="D1394" s="1">
        <v>46042</v>
      </c>
      <c r="E1394" t="s">
        <v>525</v>
      </c>
      <c r="F1394">
        <v>9</v>
      </c>
      <c r="G1394">
        <v>231</v>
      </c>
      <c r="H1394" t="str">
        <f>VLOOKUP(G1394,[1]OPERADORES!$A:$B,2,0)</f>
        <v>EDIJANE</v>
      </c>
      <c r="I1394" t="s">
        <v>21</v>
      </c>
      <c r="J1394" t="s">
        <v>66</v>
      </c>
      <c r="K1394" t="s">
        <v>511</v>
      </c>
      <c r="L1394">
        <v>10297</v>
      </c>
      <c r="M1394" t="s">
        <v>41</v>
      </c>
      <c r="O1394" t="s">
        <v>11</v>
      </c>
      <c r="P1394">
        <v>5102</v>
      </c>
      <c r="Q1394">
        <v>12</v>
      </c>
      <c r="R1394">
        <v>9.26</v>
      </c>
      <c r="S1394">
        <v>111.12</v>
      </c>
      <c r="T1394">
        <v>110.04</v>
      </c>
      <c r="U1394">
        <v>0.97</v>
      </c>
      <c r="V1394" t="str">
        <f>VLOOKUP(L1394,'[2]tabela de preços'!$A:$D,4,0)</f>
        <v>ANJO</v>
      </c>
      <c r="W1394" t="str">
        <f>VLOOKUP(L1394,'[2]tabela de preços'!$A:$F,6,0)</f>
        <v>THINNER DE LIMPEZA</v>
      </c>
      <c r="X1394" t="str">
        <f>VLOOKUP(L1394,'[2]tabela de preços'!$A:$G,7,0)</f>
        <v>THINNER</v>
      </c>
    </row>
    <row r="1395" spans="1:24" hidden="1" x14ac:dyDescent="0.3">
      <c r="A1395" t="s">
        <v>508</v>
      </c>
      <c r="C1395" t="s">
        <v>524</v>
      </c>
      <c r="D1395" s="1">
        <v>46042</v>
      </c>
      <c r="E1395" t="s">
        <v>525</v>
      </c>
      <c r="F1395">
        <v>9</v>
      </c>
      <c r="G1395">
        <v>231</v>
      </c>
      <c r="H1395" t="str">
        <f>VLOOKUP(G1395,[1]OPERADORES!$A:$B,2,0)</f>
        <v>EDIJANE</v>
      </c>
      <c r="I1395" t="s">
        <v>21</v>
      </c>
      <c r="J1395" t="s">
        <v>66</v>
      </c>
      <c r="K1395" t="s">
        <v>511</v>
      </c>
      <c r="L1395">
        <v>85649</v>
      </c>
      <c r="M1395" t="s">
        <v>478</v>
      </c>
      <c r="O1395" t="s">
        <v>11</v>
      </c>
      <c r="P1395">
        <v>5403</v>
      </c>
      <c r="Q1395">
        <v>48</v>
      </c>
      <c r="R1395">
        <v>9.1199999999999992</v>
      </c>
      <c r="S1395">
        <v>437.76</v>
      </c>
      <c r="T1395">
        <v>332.16</v>
      </c>
      <c r="U1395">
        <v>24.12</v>
      </c>
      <c r="V1395" t="str">
        <f>VLOOKUP(L1395,'[2]tabela de preços'!$A:$D,4,0)</f>
        <v>UNIPEGA</v>
      </c>
      <c r="W1395" t="str">
        <f>VLOOKUP(L1395,'[2]tabela de preços'!$A:$F,6,0)</f>
        <v xml:space="preserve">SPRAYS </v>
      </c>
      <c r="X1395" t="str">
        <f>VLOOKUP(L1395,'[2]tabela de preços'!$A:$G,7,0)</f>
        <v>AUTOMOTIVO</v>
      </c>
    </row>
    <row r="1396" spans="1:24" hidden="1" x14ac:dyDescent="0.3">
      <c r="A1396" t="s">
        <v>508</v>
      </c>
      <c r="C1396" t="s">
        <v>524</v>
      </c>
      <c r="D1396" s="1">
        <v>46042</v>
      </c>
      <c r="E1396" t="s">
        <v>525</v>
      </c>
      <c r="F1396">
        <v>9</v>
      </c>
      <c r="G1396">
        <v>231</v>
      </c>
      <c r="H1396" t="str">
        <f>VLOOKUP(G1396,[1]OPERADORES!$A:$B,2,0)</f>
        <v>EDIJANE</v>
      </c>
      <c r="I1396" t="s">
        <v>21</v>
      </c>
      <c r="J1396" t="s">
        <v>66</v>
      </c>
      <c r="K1396" t="s">
        <v>511</v>
      </c>
      <c r="L1396">
        <v>85650</v>
      </c>
      <c r="M1396" t="s">
        <v>439</v>
      </c>
      <c r="O1396" t="s">
        <v>11</v>
      </c>
      <c r="P1396">
        <v>5403</v>
      </c>
      <c r="Q1396">
        <v>36</v>
      </c>
      <c r="R1396">
        <v>9.1199999999999992</v>
      </c>
      <c r="S1396">
        <v>328.32</v>
      </c>
      <c r="T1396">
        <v>249.12</v>
      </c>
      <c r="U1396">
        <v>24.12</v>
      </c>
      <c r="V1396" t="str">
        <f>VLOOKUP(L1396,'[2]tabela de preços'!$A:$D,4,0)</f>
        <v>UNIPEGA</v>
      </c>
      <c r="W1396" t="str">
        <f>VLOOKUP(L1396,'[2]tabela de preços'!$A:$F,6,0)</f>
        <v xml:space="preserve">SPRAYS </v>
      </c>
      <c r="X1396" t="str">
        <f>VLOOKUP(L1396,'[2]tabela de preços'!$A:$G,7,0)</f>
        <v>AUTOMOTIVO</v>
      </c>
    </row>
    <row r="1397" spans="1:24" hidden="1" x14ac:dyDescent="0.3">
      <c r="A1397" t="s">
        <v>626</v>
      </c>
      <c r="B1397" t="s">
        <v>627</v>
      </c>
      <c r="C1397" t="s">
        <v>666</v>
      </c>
      <c r="D1397" s="1">
        <v>46042</v>
      </c>
      <c r="E1397" t="s">
        <v>667</v>
      </c>
      <c r="F1397">
        <v>9</v>
      </c>
      <c r="G1397">
        <v>174</v>
      </c>
      <c r="H1397" t="str">
        <f>VLOOKUP(G1397,[1]OPERADORES!$A:$B,2,0)</f>
        <v>MIRIÃ LOBATO RODRIGUES</v>
      </c>
      <c r="I1397" t="s">
        <v>21</v>
      </c>
      <c r="J1397" t="s">
        <v>630</v>
      </c>
      <c r="K1397" t="s">
        <v>631</v>
      </c>
      <c r="L1397">
        <v>10067</v>
      </c>
      <c r="M1397" t="s">
        <v>177</v>
      </c>
      <c r="O1397" t="s">
        <v>11</v>
      </c>
      <c r="P1397">
        <v>5102</v>
      </c>
      <c r="Q1397">
        <v>1</v>
      </c>
      <c r="R1397">
        <v>96.94</v>
      </c>
      <c r="S1397">
        <v>96.94</v>
      </c>
      <c r="T1397">
        <v>73.58</v>
      </c>
      <c r="U1397">
        <v>24.1</v>
      </c>
      <c r="V1397" t="str">
        <f>VLOOKUP(L1397,'[2]tabela de preços'!$A:$D,4,0)</f>
        <v>3M</v>
      </c>
      <c r="W1397" t="str">
        <f>VLOOKUP(L1397,'[2]tabela de preços'!$A:$F,6,0)</f>
        <v>BOINAS PARA POLIMENTO</v>
      </c>
      <c r="X1397" t="str">
        <f>VLOOKUP(L1397,'[2]tabela de preços'!$A:$G,7,0)</f>
        <v>AUTOMOTIVO</v>
      </c>
    </row>
    <row r="1398" spans="1:24" hidden="1" x14ac:dyDescent="0.3">
      <c r="A1398" t="s">
        <v>626</v>
      </c>
      <c r="B1398" t="s">
        <v>627</v>
      </c>
      <c r="C1398" t="s">
        <v>666</v>
      </c>
      <c r="D1398" s="1">
        <v>46042</v>
      </c>
      <c r="E1398" t="s">
        <v>667</v>
      </c>
      <c r="F1398">
        <v>9</v>
      </c>
      <c r="G1398">
        <v>174</v>
      </c>
      <c r="H1398" t="str">
        <f>VLOOKUP(G1398,[1]OPERADORES!$A:$B,2,0)</f>
        <v>MIRIÃ LOBATO RODRIGUES</v>
      </c>
      <c r="I1398" t="s">
        <v>21</v>
      </c>
      <c r="J1398" t="s">
        <v>630</v>
      </c>
      <c r="K1398" t="s">
        <v>631</v>
      </c>
      <c r="L1398">
        <v>84105</v>
      </c>
      <c r="M1398" t="s">
        <v>668</v>
      </c>
      <c r="O1398" t="s">
        <v>11</v>
      </c>
      <c r="P1398">
        <v>5403</v>
      </c>
      <c r="Q1398">
        <v>5</v>
      </c>
      <c r="R1398">
        <v>27.77</v>
      </c>
      <c r="S1398">
        <v>138.85</v>
      </c>
      <c r="T1398">
        <v>105.4</v>
      </c>
      <c r="U1398">
        <v>24.09</v>
      </c>
      <c r="V1398" t="str">
        <f>VLOOKUP(L1398,'[2]tabela de preços'!$A:$D,4,0)</f>
        <v>BRASILUX</v>
      </c>
      <c r="W1398" t="str">
        <f>VLOOKUP(L1398,'[2]tabela de preços'!$A:$F,6,0)</f>
        <v>PRIMER AUTOMOTIVO</v>
      </c>
      <c r="X1398" t="str">
        <f>VLOOKUP(L1398,'[2]tabela de preços'!$A:$G,7,0)</f>
        <v>AUTOMOTIVO</v>
      </c>
    </row>
    <row r="1399" spans="1:24" hidden="1" x14ac:dyDescent="0.3">
      <c r="A1399" t="s">
        <v>626</v>
      </c>
      <c r="B1399" t="s">
        <v>627</v>
      </c>
      <c r="C1399" t="s">
        <v>666</v>
      </c>
      <c r="D1399" s="1">
        <v>46042</v>
      </c>
      <c r="E1399" t="s">
        <v>667</v>
      </c>
      <c r="F1399">
        <v>9</v>
      </c>
      <c r="G1399">
        <v>174</v>
      </c>
      <c r="H1399" t="str">
        <f>VLOOKUP(G1399,[1]OPERADORES!$A:$B,2,0)</f>
        <v>MIRIÃ LOBATO RODRIGUES</v>
      </c>
      <c r="I1399" t="s">
        <v>21</v>
      </c>
      <c r="J1399" t="s">
        <v>630</v>
      </c>
      <c r="K1399" t="s">
        <v>631</v>
      </c>
      <c r="L1399">
        <v>24248</v>
      </c>
      <c r="M1399" t="s">
        <v>107</v>
      </c>
      <c r="O1399" t="s">
        <v>11</v>
      </c>
      <c r="P1399">
        <v>5102</v>
      </c>
      <c r="Q1399">
        <v>12</v>
      </c>
      <c r="R1399">
        <v>8</v>
      </c>
      <c r="S1399">
        <v>96</v>
      </c>
      <c r="T1399">
        <v>78</v>
      </c>
      <c r="U1399">
        <v>18.75</v>
      </c>
      <c r="V1399" t="str">
        <f>VLOOKUP(L1399,'[2]tabela de preços'!$A:$D,4,0)</f>
        <v>SHERWIN WILLIAMS</v>
      </c>
      <c r="W1399" t="str">
        <f>VLOOKUP(L1399,'[2]tabela de preços'!$A:$F,6,0)</f>
        <v>PRIMER AUTOMOTIVO</v>
      </c>
      <c r="X1399" t="str">
        <f>VLOOKUP(L1399,'[2]tabela de preços'!$A:$G,7,0)</f>
        <v>AUTOMOTIVO</v>
      </c>
    </row>
    <row r="1400" spans="1:24" hidden="1" x14ac:dyDescent="0.3">
      <c r="A1400" t="s">
        <v>626</v>
      </c>
      <c r="B1400" t="s">
        <v>627</v>
      </c>
      <c r="C1400" t="s">
        <v>666</v>
      </c>
      <c r="D1400" s="1">
        <v>46042</v>
      </c>
      <c r="E1400" t="s">
        <v>667</v>
      </c>
      <c r="F1400">
        <v>9</v>
      </c>
      <c r="G1400">
        <v>174</v>
      </c>
      <c r="H1400" t="str">
        <f>VLOOKUP(G1400,[1]OPERADORES!$A:$B,2,0)</f>
        <v>MIRIÃ LOBATO RODRIGUES</v>
      </c>
      <c r="I1400" t="s">
        <v>21</v>
      </c>
      <c r="J1400" t="s">
        <v>630</v>
      </c>
      <c r="K1400" t="s">
        <v>631</v>
      </c>
      <c r="L1400">
        <v>5</v>
      </c>
      <c r="M1400" t="s">
        <v>147</v>
      </c>
      <c r="O1400" t="s">
        <v>11</v>
      </c>
      <c r="P1400">
        <v>5102</v>
      </c>
      <c r="Q1400">
        <v>2</v>
      </c>
      <c r="R1400">
        <v>5.15</v>
      </c>
      <c r="S1400">
        <v>10.3</v>
      </c>
      <c r="T1400">
        <v>7.82</v>
      </c>
      <c r="U1400">
        <v>24.08</v>
      </c>
      <c r="V1400" t="str">
        <f>VLOOKUP(L1400,'[2]tabela de preços'!$A:$D,4,0)</f>
        <v>BRILHO ESTOPA</v>
      </c>
      <c r="W1400" t="str">
        <f>VLOOKUP(L1400,'[2]tabela de preços'!$A:$F,6,0)</f>
        <v>ESTOPAS</v>
      </c>
      <c r="X1400" t="str">
        <f>VLOOKUP(L1400,'[2]tabela de preços'!$A:$G,7,0)</f>
        <v>AUTOMOTIVO</v>
      </c>
    </row>
    <row r="1401" spans="1:24" hidden="1" x14ac:dyDescent="0.3">
      <c r="A1401" t="s">
        <v>626</v>
      </c>
      <c r="B1401" t="s">
        <v>627</v>
      </c>
      <c r="C1401" t="s">
        <v>666</v>
      </c>
      <c r="D1401" s="1">
        <v>46042</v>
      </c>
      <c r="E1401" t="s">
        <v>667</v>
      </c>
      <c r="F1401">
        <v>9</v>
      </c>
      <c r="G1401">
        <v>174</v>
      </c>
      <c r="H1401" t="str">
        <f>VLOOKUP(G1401,[1]OPERADORES!$A:$B,2,0)</f>
        <v>MIRIÃ LOBATO RODRIGUES</v>
      </c>
      <c r="I1401" t="s">
        <v>21</v>
      </c>
      <c r="J1401" t="s">
        <v>630</v>
      </c>
      <c r="K1401" t="s">
        <v>631</v>
      </c>
      <c r="L1401">
        <v>85680</v>
      </c>
      <c r="M1401" t="s">
        <v>669</v>
      </c>
      <c r="O1401" t="s">
        <v>11</v>
      </c>
      <c r="P1401">
        <v>5102</v>
      </c>
      <c r="Q1401">
        <v>10</v>
      </c>
      <c r="R1401">
        <v>3.69</v>
      </c>
      <c r="S1401">
        <v>36.9</v>
      </c>
      <c r="T1401">
        <v>29.3</v>
      </c>
      <c r="U1401">
        <v>20.6</v>
      </c>
      <c r="V1401" t="str">
        <f>VLOOKUP(L1401,'[2]tabela de preços'!$A:$D,4,0)</f>
        <v>UNIPEGA</v>
      </c>
      <c r="W1401" t="str">
        <f>VLOOKUP(L1401,'[2]tabela de preços'!$A:$F,6,0)</f>
        <v>FITA ISOLANTE</v>
      </c>
      <c r="X1401" t="str">
        <f>VLOOKUP(L1401,'[2]tabela de preços'!$A:$G,7,0)</f>
        <v>IMOBILIÁRIO</v>
      </c>
    </row>
    <row r="1402" spans="1:24" hidden="1" x14ac:dyDescent="0.3">
      <c r="A1402" t="s">
        <v>626</v>
      </c>
      <c r="B1402" t="s">
        <v>627</v>
      </c>
      <c r="C1402" t="s">
        <v>666</v>
      </c>
      <c r="D1402" s="1">
        <v>46042</v>
      </c>
      <c r="E1402" t="s">
        <v>667</v>
      </c>
      <c r="F1402">
        <v>9</v>
      </c>
      <c r="G1402">
        <v>174</v>
      </c>
      <c r="H1402" t="str">
        <f>VLOOKUP(G1402,[1]OPERADORES!$A:$B,2,0)</f>
        <v>MIRIÃ LOBATO RODRIGUES</v>
      </c>
      <c r="I1402" t="s">
        <v>21</v>
      </c>
      <c r="J1402" t="s">
        <v>630</v>
      </c>
      <c r="K1402" t="s">
        <v>631</v>
      </c>
      <c r="L1402">
        <v>20431</v>
      </c>
      <c r="M1402" t="s">
        <v>202</v>
      </c>
      <c r="O1402" t="s">
        <v>11</v>
      </c>
      <c r="P1402">
        <v>5403</v>
      </c>
      <c r="Q1402">
        <v>9</v>
      </c>
      <c r="R1402">
        <v>36.89</v>
      </c>
      <c r="S1402">
        <v>332.01</v>
      </c>
      <c r="T1402">
        <v>272.33999999999997</v>
      </c>
      <c r="U1402">
        <v>17.97</v>
      </c>
      <c r="V1402" t="str">
        <f>VLOOKUP(L1402,'[2]tabela de preços'!$A:$D,4,0)</f>
        <v>SHERWIN WILLIAMS</v>
      </c>
      <c r="W1402" t="str">
        <f>VLOOKUP(L1402,'[2]tabela de preços'!$A:$F,6,0)</f>
        <v>VERNIZ AUTOMOTIVO</v>
      </c>
      <c r="X1402" t="str">
        <f>VLOOKUP(L1402,'[2]tabela de preços'!$A:$G,7,0)</f>
        <v>AUTOMOTIVO</v>
      </c>
    </row>
    <row r="1403" spans="1:24" hidden="1" x14ac:dyDescent="0.3">
      <c r="A1403" t="s">
        <v>626</v>
      </c>
      <c r="B1403" t="s">
        <v>627</v>
      </c>
      <c r="C1403" t="s">
        <v>666</v>
      </c>
      <c r="D1403" s="1">
        <v>46042</v>
      </c>
      <c r="E1403" t="s">
        <v>667</v>
      </c>
      <c r="F1403">
        <v>9</v>
      </c>
      <c r="G1403">
        <v>174</v>
      </c>
      <c r="H1403" t="str">
        <f>VLOOKUP(G1403,[1]OPERADORES!$A:$B,2,0)</f>
        <v>MIRIÃ LOBATO RODRIGUES</v>
      </c>
      <c r="I1403" t="s">
        <v>21</v>
      </c>
      <c r="J1403" t="s">
        <v>630</v>
      </c>
      <c r="K1403" t="s">
        <v>631</v>
      </c>
      <c r="L1403">
        <v>21820</v>
      </c>
      <c r="M1403" t="s">
        <v>149</v>
      </c>
      <c r="O1403" t="s">
        <v>11</v>
      </c>
      <c r="P1403">
        <v>5403</v>
      </c>
      <c r="Q1403">
        <v>1</v>
      </c>
      <c r="R1403">
        <v>38.61</v>
      </c>
      <c r="S1403">
        <v>38.61</v>
      </c>
      <c r="T1403">
        <v>27.53</v>
      </c>
      <c r="U1403">
        <v>28.7</v>
      </c>
      <c r="V1403" t="str">
        <f>VLOOKUP(L1403,'[2]tabela de preços'!$A:$D,4,0)</f>
        <v>SHERWIN WILLIAMS</v>
      </c>
      <c r="W1403" t="str">
        <f>VLOOKUP(L1403,'[2]tabela de preços'!$A:$F,6,0)</f>
        <v>TINTAS PU</v>
      </c>
      <c r="X1403" t="str">
        <f>VLOOKUP(L1403,'[2]tabela de preços'!$A:$G,7,0)</f>
        <v>AUTOMOTIVO</v>
      </c>
    </row>
    <row r="1404" spans="1:24" hidden="1" x14ac:dyDescent="0.3">
      <c r="A1404" t="s">
        <v>626</v>
      </c>
      <c r="B1404" t="s">
        <v>627</v>
      </c>
      <c r="C1404" t="s">
        <v>666</v>
      </c>
      <c r="D1404" s="1">
        <v>46042</v>
      </c>
      <c r="E1404" t="s">
        <v>667</v>
      </c>
      <c r="F1404">
        <v>9</v>
      </c>
      <c r="G1404">
        <v>174</v>
      </c>
      <c r="H1404" t="str">
        <f>VLOOKUP(G1404,[1]OPERADORES!$A:$B,2,0)</f>
        <v>MIRIÃ LOBATO RODRIGUES</v>
      </c>
      <c r="I1404" t="s">
        <v>21</v>
      </c>
      <c r="J1404" t="s">
        <v>630</v>
      </c>
      <c r="K1404" t="s">
        <v>631</v>
      </c>
      <c r="L1404">
        <v>23354</v>
      </c>
      <c r="M1404" t="s">
        <v>670</v>
      </c>
      <c r="O1404" t="s">
        <v>11</v>
      </c>
      <c r="P1404">
        <v>5403</v>
      </c>
      <c r="Q1404">
        <v>2</v>
      </c>
      <c r="R1404">
        <v>48.84</v>
      </c>
      <c r="S1404">
        <v>97.68</v>
      </c>
      <c r="T1404">
        <v>74.14</v>
      </c>
      <c r="U1404">
        <v>24.1</v>
      </c>
      <c r="V1404" t="str">
        <f>VLOOKUP(L1404,'[2]tabela de preços'!$A:$D,4,0)</f>
        <v>SHERWIN WILLIAMS</v>
      </c>
      <c r="W1404" t="str">
        <f>VLOOKUP(L1404,'[2]tabela de preços'!$A:$F,6,0)</f>
        <v>TINTAS PU</v>
      </c>
      <c r="X1404" t="str">
        <f>VLOOKUP(L1404,'[2]tabela de preços'!$A:$G,7,0)</f>
        <v>AUTOMOTIVO</v>
      </c>
    </row>
    <row r="1405" spans="1:24" hidden="1" x14ac:dyDescent="0.3">
      <c r="A1405" t="s">
        <v>626</v>
      </c>
      <c r="B1405" t="s">
        <v>627</v>
      </c>
      <c r="C1405" t="s">
        <v>666</v>
      </c>
      <c r="D1405" s="1">
        <v>46042</v>
      </c>
      <c r="E1405" t="s">
        <v>667</v>
      </c>
      <c r="F1405">
        <v>9</v>
      </c>
      <c r="G1405">
        <v>174</v>
      </c>
      <c r="H1405" t="str">
        <f>VLOOKUP(G1405,[1]OPERADORES!$A:$B,2,0)</f>
        <v>MIRIÃ LOBATO RODRIGUES</v>
      </c>
      <c r="I1405" t="s">
        <v>21</v>
      </c>
      <c r="J1405" t="s">
        <v>630</v>
      </c>
      <c r="K1405" t="s">
        <v>631</v>
      </c>
      <c r="L1405">
        <v>20817</v>
      </c>
      <c r="M1405" t="s">
        <v>153</v>
      </c>
      <c r="O1405" t="s">
        <v>11</v>
      </c>
      <c r="P1405">
        <v>5102</v>
      </c>
      <c r="Q1405">
        <v>6</v>
      </c>
      <c r="R1405">
        <v>22.89</v>
      </c>
      <c r="S1405">
        <v>137.34</v>
      </c>
      <c r="T1405">
        <v>111.72</v>
      </c>
      <c r="U1405">
        <v>18.649999999999999</v>
      </c>
      <c r="V1405" t="str">
        <f>VLOOKUP(L1405,'[2]tabela de preços'!$A:$D,4,0)</f>
        <v>AUTO AMERICA</v>
      </c>
      <c r="W1405" t="str">
        <f>VLOOKUP(L1405,'[2]tabela de preços'!$A:$F,6,0)</f>
        <v>MASSA DE POLIR</v>
      </c>
      <c r="X1405" t="str">
        <f>VLOOKUP(L1405,'[2]tabela de preços'!$A:$G,7,0)</f>
        <v>AUTOMOTIVO</v>
      </c>
    </row>
    <row r="1406" spans="1:24" hidden="1" x14ac:dyDescent="0.3">
      <c r="A1406" t="s">
        <v>626</v>
      </c>
      <c r="B1406" t="s">
        <v>627</v>
      </c>
      <c r="C1406" t="s">
        <v>666</v>
      </c>
      <c r="D1406" s="1">
        <v>46042</v>
      </c>
      <c r="E1406" t="s">
        <v>667</v>
      </c>
      <c r="F1406">
        <v>9</v>
      </c>
      <c r="G1406">
        <v>174</v>
      </c>
      <c r="H1406" t="str">
        <f>VLOOKUP(G1406,[1]OPERADORES!$A:$B,2,0)</f>
        <v>MIRIÃ LOBATO RODRIGUES</v>
      </c>
      <c r="I1406" t="s">
        <v>21</v>
      </c>
      <c r="J1406" t="s">
        <v>630</v>
      </c>
      <c r="K1406" t="s">
        <v>631</v>
      </c>
      <c r="L1406">
        <v>20525</v>
      </c>
      <c r="M1406" t="s">
        <v>137</v>
      </c>
      <c r="O1406" t="s">
        <v>11</v>
      </c>
      <c r="P1406">
        <v>5102</v>
      </c>
      <c r="Q1406">
        <v>6</v>
      </c>
      <c r="R1406">
        <v>13.65</v>
      </c>
      <c r="S1406">
        <v>81.900000000000006</v>
      </c>
      <c r="T1406">
        <v>62.16</v>
      </c>
      <c r="U1406">
        <v>24.1</v>
      </c>
      <c r="V1406" t="str">
        <f>VLOOKUP(L1406,'[2]tabela de preços'!$A:$D,4,0)</f>
        <v>SHERWIN WILLIAMS</v>
      </c>
      <c r="W1406" t="str">
        <f>VLOOKUP(L1406,'[2]tabela de preços'!$A:$F,6,0)</f>
        <v>MASSA DE PEQUENOS REPAROS</v>
      </c>
      <c r="X1406" t="str">
        <f>VLOOKUP(L1406,'[2]tabela de preços'!$A:$G,7,0)</f>
        <v>AUTOMOTIVO</v>
      </c>
    </row>
    <row r="1407" spans="1:24" hidden="1" x14ac:dyDescent="0.3">
      <c r="A1407" t="s">
        <v>626</v>
      </c>
      <c r="B1407" t="s">
        <v>627</v>
      </c>
      <c r="C1407" t="s">
        <v>666</v>
      </c>
      <c r="D1407" s="1">
        <v>46042</v>
      </c>
      <c r="E1407" t="s">
        <v>667</v>
      </c>
      <c r="F1407">
        <v>9</v>
      </c>
      <c r="G1407">
        <v>174</v>
      </c>
      <c r="H1407" t="str">
        <f>VLOOKUP(G1407,[1]OPERADORES!$A:$B,2,0)</f>
        <v>MIRIÃ LOBATO RODRIGUES</v>
      </c>
      <c r="I1407" t="s">
        <v>21</v>
      </c>
      <c r="J1407" t="s">
        <v>630</v>
      </c>
      <c r="K1407" t="s">
        <v>631</v>
      </c>
      <c r="L1407">
        <v>84658</v>
      </c>
      <c r="M1407" t="s">
        <v>100</v>
      </c>
      <c r="O1407" t="s">
        <v>11</v>
      </c>
      <c r="P1407">
        <v>5102</v>
      </c>
      <c r="Q1407">
        <v>6</v>
      </c>
      <c r="R1407">
        <v>40.840000000000003</v>
      </c>
      <c r="S1407">
        <v>245.04</v>
      </c>
      <c r="T1407">
        <v>186</v>
      </c>
      <c r="U1407">
        <v>24.09</v>
      </c>
      <c r="V1407" t="str">
        <f>VLOOKUP(L1407,'[2]tabela de preços'!$A:$D,4,0)</f>
        <v>ANJO</v>
      </c>
      <c r="W1407" t="str">
        <f>VLOOKUP(L1407,'[2]tabela de preços'!$A:$F,6,0)</f>
        <v>MASSA POLIÉSTER</v>
      </c>
      <c r="X1407" t="str">
        <f>VLOOKUP(L1407,'[2]tabela de preços'!$A:$G,7,0)</f>
        <v>AUTOMOTIVO</v>
      </c>
    </row>
    <row r="1408" spans="1:24" hidden="1" x14ac:dyDescent="0.3">
      <c r="A1408" t="s">
        <v>626</v>
      </c>
      <c r="B1408" t="s">
        <v>627</v>
      </c>
      <c r="C1408" t="s">
        <v>666</v>
      </c>
      <c r="D1408" s="1">
        <v>46042</v>
      </c>
      <c r="E1408" t="s">
        <v>667</v>
      </c>
      <c r="F1408">
        <v>9</v>
      </c>
      <c r="G1408">
        <v>174</v>
      </c>
      <c r="H1408" t="str">
        <f>VLOOKUP(G1408,[1]OPERADORES!$A:$B,2,0)</f>
        <v>MIRIÃ LOBATO RODRIGUES</v>
      </c>
      <c r="I1408" t="s">
        <v>21</v>
      </c>
      <c r="J1408" t="s">
        <v>630</v>
      </c>
      <c r="K1408" t="s">
        <v>631</v>
      </c>
      <c r="L1408">
        <v>23926</v>
      </c>
      <c r="M1408" t="s">
        <v>645</v>
      </c>
      <c r="O1408" t="s">
        <v>11</v>
      </c>
      <c r="P1408">
        <v>5403</v>
      </c>
      <c r="Q1408">
        <v>1</v>
      </c>
      <c r="R1408">
        <v>147.1</v>
      </c>
      <c r="S1408">
        <v>147.1</v>
      </c>
      <c r="T1408">
        <v>98.89</v>
      </c>
      <c r="U1408">
        <v>32.770000000000003</v>
      </c>
      <c r="V1408" t="str">
        <f>VLOOKUP(L1408,'[2]tabela de preços'!$A:$D,4,0)</f>
        <v>SIKKENS</v>
      </c>
      <c r="W1408" t="str">
        <f>VLOOKUP(L1408,'[2]tabela de preços'!$A:$F,6,0)</f>
        <v>PRIMER AUTOMOTIVO</v>
      </c>
      <c r="X1408" t="str">
        <f>VLOOKUP(L1408,'[2]tabela de preços'!$A:$G,7,0)</f>
        <v>AUTOMOTIVO</v>
      </c>
    </row>
    <row r="1409" spans="1:24" hidden="1" x14ac:dyDescent="0.3">
      <c r="A1409" t="s">
        <v>626</v>
      </c>
      <c r="B1409" t="s">
        <v>627</v>
      </c>
      <c r="C1409" t="s">
        <v>666</v>
      </c>
      <c r="D1409" s="1">
        <v>46042</v>
      </c>
      <c r="E1409" t="s">
        <v>667</v>
      </c>
      <c r="F1409">
        <v>9</v>
      </c>
      <c r="G1409">
        <v>174</v>
      </c>
      <c r="H1409" t="str">
        <f>VLOOKUP(G1409,[1]OPERADORES!$A:$B,2,0)</f>
        <v>MIRIÃ LOBATO RODRIGUES</v>
      </c>
      <c r="I1409" t="s">
        <v>21</v>
      </c>
      <c r="J1409" t="s">
        <v>630</v>
      </c>
      <c r="K1409" t="s">
        <v>631</v>
      </c>
      <c r="L1409">
        <v>24247</v>
      </c>
      <c r="M1409" t="s">
        <v>160</v>
      </c>
      <c r="O1409" t="s">
        <v>11</v>
      </c>
      <c r="P1409">
        <v>5403</v>
      </c>
      <c r="Q1409">
        <v>12</v>
      </c>
      <c r="R1409">
        <v>21</v>
      </c>
      <c r="S1409">
        <v>252</v>
      </c>
      <c r="T1409">
        <v>202.44</v>
      </c>
      <c r="U1409">
        <v>19.670000000000002</v>
      </c>
      <c r="V1409" t="str">
        <f>VLOOKUP(L1409,'[2]tabela de preços'!$A:$D,4,0)</f>
        <v>SHERWIN WILLIAMS</v>
      </c>
      <c r="W1409" t="str">
        <f>VLOOKUP(L1409,'[2]tabela de preços'!$A:$F,6,0)</f>
        <v>PRIMER AUTOMOTIVO</v>
      </c>
      <c r="X1409" t="str">
        <f>VLOOKUP(L1409,'[2]tabela de preços'!$A:$G,7,0)</f>
        <v>AUTOMOTIVO</v>
      </c>
    </row>
    <row r="1410" spans="1:24" hidden="1" x14ac:dyDescent="0.3">
      <c r="A1410" t="s">
        <v>626</v>
      </c>
      <c r="B1410" t="s">
        <v>627</v>
      </c>
      <c r="C1410" t="s">
        <v>666</v>
      </c>
      <c r="D1410" s="1">
        <v>46042</v>
      </c>
      <c r="E1410" t="s">
        <v>667</v>
      </c>
      <c r="F1410">
        <v>9</v>
      </c>
      <c r="G1410">
        <v>174</v>
      </c>
      <c r="H1410" t="str">
        <f>VLOOKUP(G1410,[1]OPERADORES!$A:$B,2,0)</f>
        <v>MIRIÃ LOBATO RODRIGUES</v>
      </c>
      <c r="I1410" t="s">
        <v>21</v>
      </c>
      <c r="J1410" t="s">
        <v>630</v>
      </c>
      <c r="K1410" t="s">
        <v>631</v>
      </c>
      <c r="L1410">
        <v>21067</v>
      </c>
      <c r="M1410" t="s">
        <v>640</v>
      </c>
      <c r="O1410" t="s">
        <v>11</v>
      </c>
      <c r="P1410">
        <v>5102</v>
      </c>
      <c r="Q1410">
        <v>3</v>
      </c>
      <c r="R1410">
        <v>36.07</v>
      </c>
      <c r="S1410">
        <v>108.21</v>
      </c>
      <c r="T1410">
        <v>82.14</v>
      </c>
      <c r="U1410">
        <v>24.09</v>
      </c>
      <c r="V1410" t="str">
        <f>VLOOKUP(L1410,'[2]tabela de preços'!$A:$D,4,0)</f>
        <v>SIKKENS</v>
      </c>
      <c r="W1410" t="str">
        <f>VLOOKUP(L1410,'[2]tabela de preços'!$A:$F,6,0)</f>
        <v>DILUENTE</v>
      </c>
      <c r="X1410" t="str">
        <f>VLOOKUP(L1410,'[2]tabela de preços'!$A:$G,7,0)</f>
        <v>AUTOMOTIVO</v>
      </c>
    </row>
    <row r="1411" spans="1:24" hidden="1" x14ac:dyDescent="0.3">
      <c r="A1411" t="s">
        <v>626</v>
      </c>
      <c r="B1411" t="s">
        <v>627</v>
      </c>
      <c r="C1411" t="s">
        <v>666</v>
      </c>
      <c r="D1411" s="1">
        <v>46042</v>
      </c>
      <c r="E1411" t="s">
        <v>667</v>
      </c>
      <c r="F1411">
        <v>9</v>
      </c>
      <c r="G1411">
        <v>174</v>
      </c>
      <c r="H1411" t="str">
        <f>VLOOKUP(G1411,[1]OPERADORES!$A:$B,2,0)</f>
        <v>MIRIÃ LOBATO RODRIGUES</v>
      </c>
      <c r="I1411" t="s">
        <v>21</v>
      </c>
      <c r="J1411" t="s">
        <v>630</v>
      </c>
      <c r="K1411" t="s">
        <v>631</v>
      </c>
      <c r="L1411">
        <v>20212</v>
      </c>
      <c r="M1411" t="s">
        <v>198</v>
      </c>
      <c r="O1411" t="s">
        <v>11</v>
      </c>
      <c r="P1411">
        <v>5403</v>
      </c>
      <c r="Q1411">
        <v>6</v>
      </c>
      <c r="R1411">
        <v>26.95</v>
      </c>
      <c r="S1411">
        <v>161.69999999999999</v>
      </c>
      <c r="T1411">
        <v>122.76</v>
      </c>
      <c r="U1411">
        <v>24.08</v>
      </c>
      <c r="V1411" t="str">
        <f>VLOOKUP(L1411,'[2]tabela de preços'!$A:$D,4,0)</f>
        <v>MAXI RUBBER</v>
      </c>
      <c r="W1411" t="str">
        <f>VLOOKUP(L1411,'[2]tabela de preços'!$A:$F,6,0)</f>
        <v>SELADORA P/ PLASTICO</v>
      </c>
      <c r="X1411" t="str">
        <f>VLOOKUP(L1411,'[2]tabela de preços'!$A:$G,7,0)</f>
        <v>AUTOMOTIVO</v>
      </c>
    </row>
    <row r="1412" spans="1:24" hidden="1" x14ac:dyDescent="0.3">
      <c r="A1412" t="s">
        <v>626</v>
      </c>
      <c r="B1412" t="s">
        <v>627</v>
      </c>
      <c r="C1412" t="s">
        <v>666</v>
      </c>
      <c r="D1412" s="1">
        <v>46042</v>
      </c>
      <c r="E1412" t="s">
        <v>667</v>
      </c>
      <c r="F1412">
        <v>9</v>
      </c>
      <c r="G1412">
        <v>174</v>
      </c>
      <c r="H1412" t="str">
        <f>VLOOKUP(G1412,[1]OPERADORES!$A:$B,2,0)</f>
        <v>MIRIÃ LOBATO RODRIGUES</v>
      </c>
      <c r="I1412" t="s">
        <v>21</v>
      </c>
      <c r="J1412" t="s">
        <v>630</v>
      </c>
      <c r="K1412" t="s">
        <v>631</v>
      </c>
      <c r="L1412">
        <v>20414</v>
      </c>
      <c r="M1412" t="s">
        <v>112</v>
      </c>
      <c r="O1412" t="s">
        <v>11</v>
      </c>
      <c r="P1412">
        <v>5102</v>
      </c>
      <c r="Q1412">
        <v>20</v>
      </c>
      <c r="R1412">
        <v>21.89</v>
      </c>
      <c r="S1412">
        <v>437.8</v>
      </c>
      <c r="T1412">
        <v>360</v>
      </c>
      <c r="U1412">
        <v>17.77</v>
      </c>
      <c r="V1412" t="str">
        <f>VLOOKUP(L1412,'[2]tabela de preços'!$A:$D,4,0)</f>
        <v>SHERWIN WILLIAMS</v>
      </c>
      <c r="W1412" t="str">
        <f>VLOOKUP(L1412,'[2]tabela de preços'!$A:$F,6,0)</f>
        <v>DILUENTE</v>
      </c>
      <c r="X1412" t="str">
        <f>VLOOKUP(L1412,'[2]tabela de preços'!$A:$G,7,0)</f>
        <v>AUTOMOTIVO</v>
      </c>
    </row>
    <row r="1413" spans="1:24" hidden="1" x14ac:dyDescent="0.3">
      <c r="A1413" t="s">
        <v>626</v>
      </c>
      <c r="B1413" t="s">
        <v>627</v>
      </c>
      <c r="C1413" t="s">
        <v>666</v>
      </c>
      <c r="D1413" s="1">
        <v>46042</v>
      </c>
      <c r="E1413" t="s">
        <v>667</v>
      </c>
      <c r="F1413">
        <v>9</v>
      </c>
      <c r="G1413">
        <v>174</v>
      </c>
      <c r="H1413" t="str">
        <f>VLOOKUP(G1413,[1]OPERADORES!$A:$B,2,0)</f>
        <v>MIRIÃ LOBATO RODRIGUES</v>
      </c>
      <c r="I1413" t="s">
        <v>21</v>
      </c>
      <c r="J1413" t="s">
        <v>630</v>
      </c>
      <c r="K1413" t="s">
        <v>631</v>
      </c>
      <c r="L1413">
        <v>85649</v>
      </c>
      <c r="M1413" t="s">
        <v>478</v>
      </c>
      <c r="O1413" t="s">
        <v>11</v>
      </c>
      <c r="P1413">
        <v>5403</v>
      </c>
      <c r="Q1413">
        <v>6</v>
      </c>
      <c r="R1413">
        <v>9.1199999999999992</v>
      </c>
      <c r="S1413">
        <v>54.72</v>
      </c>
      <c r="T1413">
        <v>41.52</v>
      </c>
      <c r="U1413">
        <v>24.12</v>
      </c>
      <c r="V1413" t="str">
        <f>VLOOKUP(L1413,'[2]tabela de preços'!$A:$D,4,0)</f>
        <v>UNIPEGA</v>
      </c>
      <c r="W1413" t="str">
        <f>VLOOKUP(L1413,'[2]tabela de preços'!$A:$F,6,0)</f>
        <v xml:space="preserve">SPRAYS </v>
      </c>
      <c r="X1413" t="str">
        <f>VLOOKUP(L1413,'[2]tabela de preços'!$A:$G,7,0)</f>
        <v>AUTOMOTIVO</v>
      </c>
    </row>
    <row r="1414" spans="1:24" hidden="1" x14ac:dyDescent="0.3">
      <c r="A1414" t="s">
        <v>626</v>
      </c>
      <c r="B1414" t="s">
        <v>627</v>
      </c>
      <c r="C1414" t="s">
        <v>666</v>
      </c>
      <c r="D1414" s="1">
        <v>46042</v>
      </c>
      <c r="E1414" t="s">
        <v>667</v>
      </c>
      <c r="F1414">
        <v>9</v>
      </c>
      <c r="G1414">
        <v>174</v>
      </c>
      <c r="H1414" t="str">
        <f>VLOOKUP(G1414,[1]OPERADORES!$A:$B,2,0)</f>
        <v>MIRIÃ LOBATO RODRIGUES</v>
      </c>
      <c r="I1414" t="s">
        <v>21</v>
      </c>
      <c r="J1414" t="s">
        <v>630</v>
      </c>
      <c r="K1414" t="s">
        <v>631</v>
      </c>
      <c r="L1414">
        <v>85650</v>
      </c>
      <c r="M1414" t="s">
        <v>439</v>
      </c>
      <c r="O1414" t="s">
        <v>11</v>
      </c>
      <c r="P1414">
        <v>5403</v>
      </c>
      <c r="Q1414">
        <v>6</v>
      </c>
      <c r="R1414">
        <v>9.1199999999999992</v>
      </c>
      <c r="S1414">
        <v>54.72</v>
      </c>
      <c r="T1414">
        <v>41.52</v>
      </c>
      <c r="U1414">
        <v>24.12</v>
      </c>
      <c r="V1414" t="str">
        <f>VLOOKUP(L1414,'[2]tabela de preços'!$A:$D,4,0)</f>
        <v>UNIPEGA</v>
      </c>
      <c r="W1414" t="str">
        <f>VLOOKUP(L1414,'[2]tabela de preços'!$A:$F,6,0)</f>
        <v xml:space="preserve">SPRAYS </v>
      </c>
      <c r="X1414" t="str">
        <f>VLOOKUP(L1414,'[2]tabela de preços'!$A:$G,7,0)</f>
        <v>AUTOMOTIVO</v>
      </c>
    </row>
    <row r="1415" spans="1:24" hidden="1" x14ac:dyDescent="0.3">
      <c r="A1415" t="s">
        <v>747</v>
      </c>
      <c r="C1415" t="s">
        <v>757</v>
      </c>
      <c r="D1415" s="1">
        <v>46042</v>
      </c>
      <c r="F1415">
        <v>9</v>
      </c>
      <c r="G1415">
        <v>197</v>
      </c>
      <c r="H1415" t="str">
        <f>VLOOKUP(G1415,[1]OPERADORES!$A:$B,2,0)</f>
        <v xml:space="preserve">POLIANA LORRANE DE AMORIM </v>
      </c>
      <c r="I1415" t="s">
        <v>21</v>
      </c>
      <c r="J1415" t="s">
        <v>750</v>
      </c>
      <c r="K1415" t="s">
        <v>751</v>
      </c>
      <c r="L1415">
        <v>86842</v>
      </c>
      <c r="M1415" t="s">
        <v>753</v>
      </c>
      <c r="N1415" t="s">
        <v>758</v>
      </c>
      <c r="O1415" t="s">
        <v>11</v>
      </c>
      <c r="P1415">
        <v>1202</v>
      </c>
      <c r="Q1415">
        <v>-5</v>
      </c>
      <c r="R1415">
        <v>149.9</v>
      </c>
      <c r="S1415">
        <v>-749.5</v>
      </c>
      <c r="T1415">
        <v>-628.4</v>
      </c>
      <c r="U1415">
        <v>16.16</v>
      </c>
      <c r="V1415" t="str">
        <f>VLOOKUP(L1415,'[2]tabela de preços'!$A:$D,4,0)</f>
        <v>MACTRA</v>
      </c>
      <c r="W1415" t="str">
        <f>VLOOKUP(L1415,'[2]tabela de preços'!$A:$F,6,0)</f>
        <v>IMPERMEABILIZANTES</v>
      </c>
      <c r="X1415" t="str">
        <f>VLOOKUP(L1415,'[2]tabela de preços'!$A:$G,7,0)</f>
        <v>IMOBILIÁRIO</v>
      </c>
    </row>
    <row r="1416" spans="1:24" hidden="1" x14ac:dyDescent="0.3">
      <c r="A1416" t="s">
        <v>764</v>
      </c>
      <c r="C1416" t="s">
        <v>765</v>
      </c>
      <c r="D1416" s="1">
        <v>46042</v>
      </c>
      <c r="E1416" t="s">
        <v>766</v>
      </c>
      <c r="F1416">
        <v>9</v>
      </c>
      <c r="G1416">
        <v>236</v>
      </c>
      <c r="H1416" t="str">
        <f>VLOOKUP(G1416,[1]OPERADORES!$A:$B,2,0)</f>
        <v>DANIEL</v>
      </c>
      <c r="I1416" t="s">
        <v>21</v>
      </c>
      <c r="J1416" t="s">
        <v>767</v>
      </c>
      <c r="K1416" t="s">
        <v>768</v>
      </c>
      <c r="L1416">
        <v>23709</v>
      </c>
      <c r="M1416" t="s">
        <v>769</v>
      </c>
      <c r="O1416" t="s">
        <v>11</v>
      </c>
      <c r="P1416">
        <v>5102</v>
      </c>
      <c r="Q1416">
        <v>20</v>
      </c>
      <c r="R1416">
        <v>15.34</v>
      </c>
      <c r="S1416">
        <v>306.8</v>
      </c>
      <c r="T1416">
        <v>195.8</v>
      </c>
      <c r="U1416">
        <v>36.18</v>
      </c>
      <c r="V1416" t="str">
        <f>VLOOKUP(L1416,'[2]tabela de preços'!$A:$D,4,0)</f>
        <v>NEW PAD</v>
      </c>
      <c r="W1416" t="str">
        <f>VLOOKUP(L1416,'[2]tabela de preços'!$A:$F,6,0)</f>
        <v>APLICADORES / ADAPTADORES / ENGATES / SUPORTES</v>
      </c>
      <c r="X1416" t="str">
        <f>VLOOKUP(L1416,'[2]tabela de preços'!$A:$G,7,0)</f>
        <v>AUTOMOTIVO</v>
      </c>
    </row>
    <row r="1417" spans="1:24" hidden="1" x14ac:dyDescent="0.3">
      <c r="A1417" t="s">
        <v>764</v>
      </c>
      <c r="C1417" t="s">
        <v>765</v>
      </c>
      <c r="D1417" s="1">
        <v>46042</v>
      </c>
      <c r="E1417" t="s">
        <v>766</v>
      </c>
      <c r="F1417">
        <v>9</v>
      </c>
      <c r="G1417">
        <v>236</v>
      </c>
      <c r="H1417" t="str">
        <f>VLOOKUP(G1417,[1]OPERADORES!$A:$B,2,0)</f>
        <v>DANIEL</v>
      </c>
      <c r="I1417" t="s">
        <v>21</v>
      </c>
      <c r="J1417" t="s">
        <v>767</v>
      </c>
      <c r="K1417" t="s">
        <v>768</v>
      </c>
      <c r="L1417">
        <v>20135</v>
      </c>
      <c r="M1417" t="s">
        <v>459</v>
      </c>
      <c r="O1417" t="s">
        <v>11</v>
      </c>
      <c r="P1417">
        <v>5102</v>
      </c>
      <c r="Q1417">
        <v>15</v>
      </c>
      <c r="R1417">
        <v>26.27</v>
      </c>
      <c r="S1417">
        <v>394.05</v>
      </c>
      <c r="T1417">
        <v>288.89999999999998</v>
      </c>
      <c r="U1417">
        <v>26.68</v>
      </c>
      <c r="V1417" t="str">
        <f>VLOOKUP(L1417,'[2]tabela de preços'!$A:$D,4,0)</f>
        <v>3M</v>
      </c>
      <c r="W1417" t="str">
        <f>VLOOKUP(L1417,'[2]tabela de preços'!$A:$F,6,0)</f>
        <v>DISCO TRIZACT</v>
      </c>
      <c r="X1417" t="str">
        <f>VLOOKUP(L1417,'[2]tabela de preços'!$A:$G,7,0)</f>
        <v>AUTOMOTIVO</v>
      </c>
    </row>
    <row r="1418" spans="1:24" hidden="1" x14ac:dyDescent="0.3">
      <c r="A1418" t="s">
        <v>811</v>
      </c>
      <c r="C1418" t="s">
        <v>820</v>
      </c>
      <c r="D1418" s="1">
        <v>46042</v>
      </c>
      <c r="E1418" t="s">
        <v>821</v>
      </c>
      <c r="F1418">
        <v>9</v>
      </c>
      <c r="G1418">
        <v>236</v>
      </c>
      <c r="H1418" t="str">
        <f>VLOOKUP(G1418,[1]OPERADORES!$A:$B,2,0)</f>
        <v>DANIEL</v>
      </c>
      <c r="I1418" t="s">
        <v>282</v>
      </c>
      <c r="J1418" t="s">
        <v>814</v>
      </c>
      <c r="K1418" t="s">
        <v>815</v>
      </c>
      <c r="L1418">
        <v>84215</v>
      </c>
      <c r="M1418" t="s">
        <v>822</v>
      </c>
      <c r="O1418" t="s">
        <v>11</v>
      </c>
      <c r="P1418">
        <v>6403</v>
      </c>
      <c r="Q1418">
        <v>4</v>
      </c>
      <c r="R1418">
        <v>260.36</v>
      </c>
      <c r="S1418" s="2">
        <v>1041.44</v>
      </c>
      <c r="T1418">
        <v>772.28</v>
      </c>
      <c r="U1418">
        <v>25.84</v>
      </c>
      <c r="V1418" t="str">
        <f>VLOOKUP(L1418,'[2]tabela de preços'!$A:$D,4,0)</f>
        <v>BRASILUX</v>
      </c>
      <c r="W1418" t="str">
        <f>VLOOKUP(L1418,'[2]tabela de preços'!$A:$F,6,0)</f>
        <v>ESMALTES</v>
      </c>
      <c r="X1418" t="str">
        <f>VLOOKUP(L1418,'[2]tabela de preços'!$A:$G,7,0)</f>
        <v>INDUSTRIAL</v>
      </c>
    </row>
    <row r="1419" spans="1:24" hidden="1" x14ac:dyDescent="0.3">
      <c r="A1419" t="s">
        <v>823</v>
      </c>
      <c r="B1419" t="s">
        <v>824</v>
      </c>
      <c r="C1419" t="s">
        <v>825</v>
      </c>
      <c r="D1419" s="1">
        <v>46042</v>
      </c>
      <c r="E1419" t="s">
        <v>826</v>
      </c>
      <c r="F1419">
        <v>9</v>
      </c>
      <c r="G1419">
        <v>230</v>
      </c>
      <c r="H1419" t="str">
        <f>VLOOKUP(G1419,[1]OPERADORES!$A:$B,2,0)</f>
        <v>SÔNIA</v>
      </c>
      <c r="I1419" t="s">
        <v>21</v>
      </c>
      <c r="J1419" t="s">
        <v>450</v>
      </c>
      <c r="K1419" t="s">
        <v>827</v>
      </c>
      <c r="L1419">
        <v>10297</v>
      </c>
      <c r="M1419" t="s">
        <v>41</v>
      </c>
      <c r="O1419" t="s">
        <v>11</v>
      </c>
      <c r="P1419">
        <v>5102</v>
      </c>
      <c r="Q1419">
        <v>72</v>
      </c>
      <c r="R1419">
        <v>10.89</v>
      </c>
      <c r="S1419">
        <v>784.08</v>
      </c>
      <c r="T1419">
        <v>660.24</v>
      </c>
      <c r="U1419">
        <v>15.79</v>
      </c>
      <c r="V1419" t="str">
        <f>VLOOKUP(L1419,'[2]tabela de preços'!$A:$D,4,0)</f>
        <v>ANJO</v>
      </c>
      <c r="W1419" t="str">
        <f>VLOOKUP(L1419,'[2]tabela de preços'!$A:$F,6,0)</f>
        <v>THINNER DE LIMPEZA</v>
      </c>
      <c r="X1419" t="str">
        <f>VLOOKUP(L1419,'[2]tabela de preços'!$A:$G,7,0)</f>
        <v>THINNER</v>
      </c>
    </row>
    <row r="1420" spans="1:24" hidden="1" x14ac:dyDescent="0.3">
      <c r="A1420" t="s">
        <v>1291</v>
      </c>
      <c r="C1420" t="s">
        <v>1292</v>
      </c>
      <c r="D1420" s="1">
        <v>46042</v>
      </c>
      <c r="E1420" t="s">
        <v>1293</v>
      </c>
      <c r="F1420">
        <v>9</v>
      </c>
      <c r="G1420">
        <v>197</v>
      </c>
      <c r="H1420" t="str">
        <f>VLOOKUP(G1420,[1]OPERADORES!$A:$B,2,0)</f>
        <v xml:space="preserve">POLIANA LORRANE DE AMORIM </v>
      </c>
      <c r="I1420" t="s">
        <v>282</v>
      </c>
      <c r="J1420" t="s">
        <v>1294</v>
      </c>
      <c r="K1420" t="s">
        <v>1295</v>
      </c>
      <c r="L1420">
        <v>84114</v>
      </c>
      <c r="M1420" t="s">
        <v>292</v>
      </c>
      <c r="O1420" t="s">
        <v>11</v>
      </c>
      <c r="P1420">
        <v>6403</v>
      </c>
      <c r="Q1420">
        <v>6</v>
      </c>
      <c r="R1420">
        <v>153.99</v>
      </c>
      <c r="S1420">
        <v>923.94</v>
      </c>
      <c r="T1420">
        <v>701.28</v>
      </c>
      <c r="U1420">
        <v>24.1</v>
      </c>
      <c r="V1420" t="str">
        <f>VLOOKUP(L1420,'[2]tabela de preços'!$A:$D,4,0)</f>
        <v>BRASILUX</v>
      </c>
      <c r="W1420" t="str">
        <f>VLOOKUP(L1420,'[2]tabela de preços'!$A:$F,6,0)</f>
        <v>EPOXI</v>
      </c>
      <c r="X1420" t="str">
        <f>VLOOKUP(L1420,'[2]tabela de preços'!$A:$G,7,0)</f>
        <v>INDUSTRIAL</v>
      </c>
    </row>
    <row r="1421" spans="1:24" hidden="1" x14ac:dyDescent="0.3">
      <c r="A1421" t="s">
        <v>1291</v>
      </c>
      <c r="C1421" t="s">
        <v>1292</v>
      </c>
      <c r="D1421" s="1">
        <v>46042</v>
      </c>
      <c r="E1421" t="s">
        <v>1293</v>
      </c>
      <c r="F1421">
        <v>9</v>
      </c>
      <c r="G1421">
        <v>197</v>
      </c>
      <c r="H1421" t="str">
        <f>VLOOKUP(G1421,[1]OPERADORES!$A:$B,2,0)</f>
        <v xml:space="preserve">POLIANA LORRANE DE AMORIM </v>
      </c>
      <c r="I1421" t="s">
        <v>282</v>
      </c>
      <c r="J1421" t="s">
        <v>1294</v>
      </c>
      <c r="K1421" t="s">
        <v>1295</v>
      </c>
      <c r="L1421">
        <v>86754</v>
      </c>
      <c r="M1421" t="s">
        <v>1296</v>
      </c>
      <c r="O1421" t="s">
        <v>11</v>
      </c>
      <c r="P1421">
        <v>6102</v>
      </c>
      <c r="Q1421">
        <v>8</v>
      </c>
      <c r="R1421">
        <v>34.9</v>
      </c>
      <c r="S1421">
        <v>279.2</v>
      </c>
      <c r="T1421">
        <v>233.12</v>
      </c>
      <c r="U1421">
        <v>16.5</v>
      </c>
      <c r="V1421" t="str">
        <f>VLOOKUP(L1421,'[2]tabela de preços'!$A:$D,4,0)</f>
        <v>MACTRA</v>
      </c>
      <c r="W1421" t="str">
        <f>VLOOKUP(L1421,'[2]tabela de preços'!$A:$F,6,0)</f>
        <v>IMPERMEABILIZANTES</v>
      </c>
      <c r="X1421" t="str">
        <f>VLOOKUP(L1421,'[2]tabela de preços'!$A:$G,7,0)</f>
        <v>IMOBILIÁRIO</v>
      </c>
    </row>
    <row r="1422" spans="1:24" hidden="1" x14ac:dyDescent="0.3">
      <c r="A1422" t="s">
        <v>1291</v>
      </c>
      <c r="C1422" t="s">
        <v>1292</v>
      </c>
      <c r="D1422" s="1">
        <v>46042</v>
      </c>
      <c r="E1422" t="s">
        <v>1293</v>
      </c>
      <c r="F1422">
        <v>9</v>
      </c>
      <c r="G1422">
        <v>197</v>
      </c>
      <c r="H1422" t="str">
        <f>VLOOKUP(G1422,[1]OPERADORES!$A:$B,2,0)</f>
        <v xml:space="preserve">POLIANA LORRANE DE AMORIM </v>
      </c>
      <c r="I1422" t="s">
        <v>282</v>
      </c>
      <c r="J1422" t="s">
        <v>1294</v>
      </c>
      <c r="K1422" t="s">
        <v>1295</v>
      </c>
      <c r="L1422">
        <v>86842</v>
      </c>
      <c r="M1422" t="s">
        <v>753</v>
      </c>
      <c r="O1422" t="s">
        <v>11</v>
      </c>
      <c r="P1422">
        <v>6102</v>
      </c>
      <c r="Q1422">
        <v>12</v>
      </c>
      <c r="R1422">
        <v>149.9</v>
      </c>
      <c r="S1422" s="2">
        <v>1798.8</v>
      </c>
      <c r="T1422" s="2">
        <v>1508.16</v>
      </c>
      <c r="U1422">
        <v>16.16</v>
      </c>
      <c r="V1422" t="str">
        <f>VLOOKUP(L1422,'[2]tabela de preços'!$A:$D,4,0)</f>
        <v>MACTRA</v>
      </c>
      <c r="W1422" t="str">
        <f>VLOOKUP(L1422,'[2]tabela de preços'!$A:$F,6,0)</f>
        <v>IMPERMEABILIZANTES</v>
      </c>
      <c r="X1422" t="str">
        <f>VLOOKUP(L1422,'[2]tabela de preços'!$A:$G,7,0)</f>
        <v>IMOBILIÁRIO</v>
      </c>
    </row>
    <row r="1423" spans="1:24" hidden="1" x14ac:dyDescent="0.3">
      <c r="A1423" t="s">
        <v>1291</v>
      </c>
      <c r="C1423" t="s">
        <v>1292</v>
      </c>
      <c r="D1423" s="1">
        <v>46042</v>
      </c>
      <c r="E1423" t="s">
        <v>1293</v>
      </c>
      <c r="F1423">
        <v>9</v>
      </c>
      <c r="G1423">
        <v>197</v>
      </c>
      <c r="H1423" t="str">
        <f>VLOOKUP(G1423,[1]OPERADORES!$A:$B,2,0)</f>
        <v xml:space="preserve">POLIANA LORRANE DE AMORIM </v>
      </c>
      <c r="I1423" t="s">
        <v>282</v>
      </c>
      <c r="J1423" t="s">
        <v>1294</v>
      </c>
      <c r="K1423" t="s">
        <v>1295</v>
      </c>
      <c r="L1423">
        <v>10298</v>
      </c>
      <c r="M1423" t="s">
        <v>85</v>
      </c>
      <c r="O1423" t="s">
        <v>11</v>
      </c>
      <c r="P1423">
        <v>6102</v>
      </c>
      <c r="Q1423">
        <v>50</v>
      </c>
      <c r="R1423">
        <v>54.9</v>
      </c>
      <c r="S1423" s="2">
        <v>2745</v>
      </c>
      <c r="T1423" s="2">
        <v>2369</v>
      </c>
      <c r="U1423">
        <v>13.7</v>
      </c>
      <c r="V1423" t="str">
        <f>VLOOKUP(L1423,'[2]tabela de preços'!$A:$D,4,0)</f>
        <v>ANJO</v>
      </c>
      <c r="W1423" t="str">
        <f>VLOOKUP(L1423,'[2]tabela de preços'!$A:$F,6,0)</f>
        <v>THINNER DE LIMPEZA</v>
      </c>
      <c r="X1423" t="str">
        <f>VLOOKUP(L1423,'[2]tabela de preços'!$A:$G,7,0)</f>
        <v>THINNER</v>
      </c>
    </row>
    <row r="1424" spans="1:24" hidden="1" x14ac:dyDescent="0.3">
      <c r="A1424" t="s">
        <v>1291</v>
      </c>
      <c r="C1424" t="s">
        <v>1292</v>
      </c>
      <c r="D1424" s="1">
        <v>46042</v>
      </c>
      <c r="E1424" t="s">
        <v>1293</v>
      </c>
      <c r="F1424">
        <v>9</v>
      </c>
      <c r="G1424">
        <v>197</v>
      </c>
      <c r="H1424" t="str">
        <f>VLOOKUP(G1424,[1]OPERADORES!$A:$B,2,0)</f>
        <v xml:space="preserve">POLIANA LORRANE DE AMORIM </v>
      </c>
      <c r="I1424" t="s">
        <v>282</v>
      </c>
      <c r="J1424" t="s">
        <v>1294</v>
      </c>
      <c r="K1424" t="s">
        <v>1295</v>
      </c>
      <c r="L1424">
        <v>10297</v>
      </c>
      <c r="M1424" t="s">
        <v>41</v>
      </c>
      <c r="O1424" t="s">
        <v>11</v>
      </c>
      <c r="P1424">
        <v>6102</v>
      </c>
      <c r="Q1424">
        <v>30</v>
      </c>
      <c r="R1424">
        <v>10.49</v>
      </c>
      <c r="S1424">
        <v>314.7</v>
      </c>
      <c r="T1424">
        <v>275.10000000000002</v>
      </c>
      <c r="U1424">
        <v>12.58</v>
      </c>
      <c r="V1424" t="str">
        <f>VLOOKUP(L1424,'[2]tabela de preços'!$A:$D,4,0)</f>
        <v>ANJO</v>
      </c>
      <c r="W1424" t="str">
        <f>VLOOKUP(L1424,'[2]tabela de preços'!$A:$F,6,0)</f>
        <v>THINNER DE LIMPEZA</v>
      </c>
      <c r="X1424" t="str">
        <f>VLOOKUP(L1424,'[2]tabela de preços'!$A:$G,7,0)</f>
        <v>THINNER</v>
      </c>
    </row>
    <row r="1425" spans="1:24" hidden="1" x14ac:dyDescent="0.3">
      <c r="A1425" t="s">
        <v>1486</v>
      </c>
      <c r="C1425" t="s">
        <v>1511</v>
      </c>
      <c r="D1425" s="1">
        <v>46042</v>
      </c>
      <c r="F1425">
        <v>9</v>
      </c>
      <c r="G1425">
        <v>236</v>
      </c>
      <c r="H1425" t="str">
        <f>VLOOKUP(G1425,[1]OPERADORES!$A:$B,2,0)</f>
        <v>DANIEL</v>
      </c>
      <c r="I1425" t="s">
        <v>1489</v>
      </c>
      <c r="J1425" t="s">
        <v>1490</v>
      </c>
      <c r="K1425" t="s">
        <v>1491</v>
      </c>
      <c r="L1425">
        <v>85691</v>
      </c>
      <c r="M1425" t="s">
        <v>1231</v>
      </c>
      <c r="N1425" t="s">
        <v>1512</v>
      </c>
      <c r="O1425" t="s">
        <v>11</v>
      </c>
      <c r="P1425">
        <v>2202</v>
      </c>
      <c r="Q1425">
        <v>-24</v>
      </c>
      <c r="R1425">
        <v>14.81</v>
      </c>
      <c r="S1425">
        <v>-355.44</v>
      </c>
      <c r="T1425">
        <v>-269.76</v>
      </c>
      <c r="U1425">
        <v>24.11</v>
      </c>
      <c r="V1425" t="str">
        <f>VLOOKUP(L1425,'[2]tabela de preços'!$A:$D,4,0)</f>
        <v>UNIPEGA</v>
      </c>
      <c r="W1425" t="str">
        <f>VLOOKUP(L1425,'[2]tabela de preços'!$A:$F,6,0)</f>
        <v>COLA INST./ ADESIVOS COLANTES</v>
      </c>
      <c r="X1425" t="str">
        <f>VLOOKUP(L1425,'[2]tabela de preços'!$A:$G,7,0)</f>
        <v>AUTOMOTIVO</v>
      </c>
    </row>
    <row r="1426" spans="1:24" hidden="1" x14ac:dyDescent="0.3">
      <c r="A1426" t="s">
        <v>1561</v>
      </c>
      <c r="C1426" t="s">
        <v>1587</v>
      </c>
      <c r="D1426" s="1">
        <v>46042</v>
      </c>
      <c r="E1426" t="s">
        <v>1588</v>
      </c>
      <c r="F1426">
        <v>9</v>
      </c>
      <c r="G1426">
        <v>174</v>
      </c>
      <c r="H1426" t="str">
        <f>VLOOKUP(G1426,[1]OPERADORES!$A:$B,2,0)</f>
        <v>MIRIÃ LOBATO RODRIGUES</v>
      </c>
      <c r="I1426" t="s">
        <v>21</v>
      </c>
      <c r="J1426" t="s">
        <v>1564</v>
      </c>
      <c r="K1426" t="s">
        <v>1565</v>
      </c>
      <c r="L1426">
        <v>84036</v>
      </c>
      <c r="M1426" t="s">
        <v>289</v>
      </c>
      <c r="O1426" t="s">
        <v>11</v>
      </c>
      <c r="P1426">
        <v>5102</v>
      </c>
      <c r="Q1426">
        <v>3</v>
      </c>
      <c r="R1426">
        <v>47.9</v>
      </c>
      <c r="S1426">
        <v>143.69999999999999</v>
      </c>
      <c r="T1426">
        <v>124.89</v>
      </c>
      <c r="U1426">
        <v>13.09</v>
      </c>
      <c r="V1426" t="str">
        <f>VLOOKUP(L1426,'[2]tabela de preços'!$A:$D,4,0)</f>
        <v>BRASILUX</v>
      </c>
      <c r="W1426" t="str">
        <f>VLOOKUP(L1426,'[2]tabela de preços'!$A:$F,6,0)</f>
        <v>MASSA CORRIDA / ACRÍLICA</v>
      </c>
      <c r="X1426" t="str">
        <f>VLOOKUP(L1426,'[2]tabela de preços'!$A:$G,7,0)</f>
        <v>IMOBILIÁRIO</v>
      </c>
    </row>
    <row r="1427" spans="1:24" hidden="1" x14ac:dyDescent="0.3">
      <c r="A1427" t="s">
        <v>1630</v>
      </c>
      <c r="C1427" t="s">
        <v>1637</v>
      </c>
      <c r="D1427" s="1">
        <v>46042</v>
      </c>
      <c r="E1427" t="s">
        <v>1638</v>
      </c>
      <c r="F1427">
        <v>9</v>
      </c>
      <c r="G1427">
        <v>174</v>
      </c>
      <c r="H1427" t="str">
        <f>VLOOKUP(G1427,[1]OPERADORES!$A:$B,2,0)</f>
        <v>MIRIÃ LOBATO RODRIGUES</v>
      </c>
      <c r="I1427" t="s">
        <v>21</v>
      </c>
      <c r="J1427" t="s">
        <v>762</v>
      </c>
      <c r="K1427" t="s">
        <v>1633</v>
      </c>
      <c r="L1427">
        <v>56</v>
      </c>
      <c r="M1427" t="s">
        <v>1639</v>
      </c>
      <c r="O1427" t="s">
        <v>11</v>
      </c>
      <c r="P1427">
        <v>5102</v>
      </c>
      <c r="Q1427">
        <v>100</v>
      </c>
      <c r="R1427">
        <v>1.53</v>
      </c>
      <c r="S1427">
        <v>153</v>
      </c>
      <c r="T1427">
        <v>99</v>
      </c>
      <c r="U1427">
        <v>35.29</v>
      </c>
      <c r="V1427" t="str">
        <f>VLOOKUP(L1427,'[2]tabela de preços'!$A:$D,4,0)</f>
        <v>3M</v>
      </c>
      <c r="W1427" t="str">
        <f>VLOOKUP(L1427,'[2]tabela de preços'!$A:$F,6,0)</f>
        <v>LIXA DÁGUA</v>
      </c>
      <c r="X1427" t="str">
        <f>VLOOKUP(L1427,'[2]tabela de preços'!$A:$G,7,0)</f>
        <v>AUTOMOTIVO</v>
      </c>
    </row>
    <row r="1428" spans="1:24" hidden="1" x14ac:dyDescent="0.3">
      <c r="A1428" t="s">
        <v>1630</v>
      </c>
      <c r="C1428" t="s">
        <v>1637</v>
      </c>
      <c r="D1428" s="1">
        <v>46042</v>
      </c>
      <c r="E1428" t="s">
        <v>1638</v>
      </c>
      <c r="F1428">
        <v>9</v>
      </c>
      <c r="G1428">
        <v>174</v>
      </c>
      <c r="H1428" t="str">
        <f>VLOOKUP(G1428,[1]OPERADORES!$A:$B,2,0)</f>
        <v>MIRIÃ LOBATO RODRIGUES</v>
      </c>
      <c r="I1428" t="s">
        <v>21</v>
      </c>
      <c r="J1428" t="s">
        <v>762</v>
      </c>
      <c r="K1428" t="s">
        <v>1633</v>
      </c>
      <c r="L1428">
        <v>55</v>
      </c>
      <c r="M1428" t="s">
        <v>1640</v>
      </c>
      <c r="O1428" t="s">
        <v>11</v>
      </c>
      <c r="P1428">
        <v>5102</v>
      </c>
      <c r="Q1428">
        <v>50</v>
      </c>
      <c r="R1428">
        <v>1.1299999999999999</v>
      </c>
      <c r="S1428">
        <v>56.5</v>
      </c>
      <c r="T1428">
        <v>36.5</v>
      </c>
      <c r="U1428">
        <v>35.4</v>
      </c>
      <c r="V1428" t="str">
        <f>VLOOKUP(L1428,'[2]tabela de preços'!$A:$D,4,0)</f>
        <v>3M</v>
      </c>
      <c r="W1428" t="str">
        <f>VLOOKUP(L1428,'[2]tabela de preços'!$A:$F,6,0)</f>
        <v>LIXA DÁGUA</v>
      </c>
      <c r="X1428" t="str">
        <f>VLOOKUP(L1428,'[2]tabela de preços'!$A:$G,7,0)</f>
        <v>AUTOMOTIVO</v>
      </c>
    </row>
    <row r="1429" spans="1:24" hidden="1" x14ac:dyDescent="0.3">
      <c r="A1429" t="s">
        <v>1630</v>
      </c>
      <c r="C1429" t="s">
        <v>1637</v>
      </c>
      <c r="D1429" s="1">
        <v>46042</v>
      </c>
      <c r="E1429" t="s">
        <v>1638</v>
      </c>
      <c r="F1429">
        <v>9</v>
      </c>
      <c r="G1429">
        <v>174</v>
      </c>
      <c r="H1429" t="str">
        <f>VLOOKUP(G1429,[1]OPERADORES!$A:$B,2,0)</f>
        <v>MIRIÃ LOBATO RODRIGUES</v>
      </c>
      <c r="I1429" t="s">
        <v>21</v>
      </c>
      <c r="J1429" t="s">
        <v>762</v>
      </c>
      <c r="K1429" t="s">
        <v>1633</v>
      </c>
      <c r="L1429">
        <v>57</v>
      </c>
      <c r="M1429" t="s">
        <v>1089</v>
      </c>
      <c r="O1429" t="s">
        <v>11</v>
      </c>
      <c r="P1429">
        <v>5102</v>
      </c>
      <c r="Q1429">
        <v>50</v>
      </c>
      <c r="R1429">
        <v>1.1299999999999999</v>
      </c>
      <c r="S1429">
        <v>56.5</v>
      </c>
      <c r="T1429">
        <v>36.5</v>
      </c>
      <c r="U1429">
        <v>35.4</v>
      </c>
      <c r="V1429" t="str">
        <f>VLOOKUP(L1429,'[2]tabela de preços'!$A:$D,4,0)</f>
        <v>3M</v>
      </c>
      <c r="W1429" t="str">
        <f>VLOOKUP(L1429,'[2]tabela de preços'!$A:$F,6,0)</f>
        <v>LIXA DÁGUA</v>
      </c>
      <c r="X1429" t="str">
        <f>VLOOKUP(L1429,'[2]tabela de preços'!$A:$G,7,0)</f>
        <v>AUTOMOTIVO</v>
      </c>
    </row>
    <row r="1430" spans="1:24" hidden="1" x14ac:dyDescent="0.3">
      <c r="A1430" t="s">
        <v>1630</v>
      </c>
      <c r="C1430" t="s">
        <v>1641</v>
      </c>
      <c r="D1430" s="1">
        <v>46042</v>
      </c>
      <c r="E1430" t="s">
        <v>1642</v>
      </c>
      <c r="F1430">
        <v>9</v>
      </c>
      <c r="G1430">
        <v>174</v>
      </c>
      <c r="H1430" t="str">
        <f>VLOOKUP(G1430,[1]OPERADORES!$A:$B,2,0)</f>
        <v>MIRIÃ LOBATO RODRIGUES</v>
      </c>
      <c r="I1430" t="s">
        <v>21</v>
      </c>
      <c r="J1430" t="s">
        <v>762</v>
      </c>
      <c r="K1430" t="s">
        <v>1633</v>
      </c>
      <c r="L1430">
        <v>9799</v>
      </c>
      <c r="M1430" t="s">
        <v>1636</v>
      </c>
      <c r="O1430" t="s">
        <v>11</v>
      </c>
      <c r="P1430">
        <v>5102</v>
      </c>
      <c r="Q1430">
        <v>24</v>
      </c>
      <c r="R1430">
        <v>34.729999999999997</v>
      </c>
      <c r="S1430">
        <v>833.52</v>
      </c>
      <c r="T1430">
        <v>632.64</v>
      </c>
      <c r="U1430">
        <v>24.1</v>
      </c>
      <c r="V1430" t="str">
        <f>VLOOKUP(L1430,'[2]tabela de preços'!$A:$D,4,0)</f>
        <v>WANDA</v>
      </c>
      <c r="W1430" t="str">
        <f>VLOOKUP(L1430,'[2]tabela de preços'!$A:$F,6,0)</f>
        <v>FERRUGEM</v>
      </c>
      <c r="X1430" t="str">
        <f>VLOOKUP(L1430,'[2]tabela de preços'!$A:$G,7,0)</f>
        <v>AUTOMOTIVO</v>
      </c>
    </row>
    <row r="1431" spans="1:24" hidden="1" x14ac:dyDescent="0.3">
      <c r="A1431" t="s">
        <v>1630</v>
      </c>
      <c r="C1431" t="s">
        <v>1641</v>
      </c>
      <c r="D1431" s="1">
        <v>46042</v>
      </c>
      <c r="E1431" t="s">
        <v>1642</v>
      </c>
      <c r="F1431">
        <v>9</v>
      </c>
      <c r="G1431">
        <v>174</v>
      </c>
      <c r="H1431" t="str">
        <f>VLOOKUP(G1431,[1]OPERADORES!$A:$B,2,0)</f>
        <v>MIRIÃ LOBATO RODRIGUES</v>
      </c>
      <c r="I1431" t="s">
        <v>21</v>
      </c>
      <c r="J1431" t="s">
        <v>762</v>
      </c>
      <c r="K1431" t="s">
        <v>1633</v>
      </c>
      <c r="L1431">
        <v>21067</v>
      </c>
      <c r="M1431" t="s">
        <v>640</v>
      </c>
      <c r="O1431" t="s">
        <v>11</v>
      </c>
      <c r="P1431">
        <v>5102</v>
      </c>
      <c r="Q1431">
        <v>6</v>
      </c>
      <c r="R1431">
        <v>36.07</v>
      </c>
      <c r="S1431">
        <v>216.42</v>
      </c>
      <c r="T1431">
        <v>164.28</v>
      </c>
      <c r="U1431">
        <v>24.09</v>
      </c>
      <c r="V1431" t="str">
        <f>VLOOKUP(L1431,'[2]tabela de preços'!$A:$D,4,0)</f>
        <v>SIKKENS</v>
      </c>
      <c r="W1431" t="str">
        <f>VLOOKUP(L1431,'[2]tabela de preços'!$A:$F,6,0)</f>
        <v>DILUENTE</v>
      </c>
      <c r="X1431" t="str">
        <f>VLOOKUP(L1431,'[2]tabela de preços'!$A:$G,7,0)</f>
        <v>AUTOMOTIVO</v>
      </c>
    </row>
    <row r="1432" spans="1:24" hidden="1" x14ac:dyDescent="0.3">
      <c r="A1432" t="s">
        <v>1630</v>
      </c>
      <c r="C1432" t="s">
        <v>1641</v>
      </c>
      <c r="D1432" s="1">
        <v>46042</v>
      </c>
      <c r="E1432" t="s">
        <v>1642</v>
      </c>
      <c r="F1432">
        <v>9</v>
      </c>
      <c r="G1432">
        <v>174</v>
      </c>
      <c r="H1432" t="str">
        <f>VLOOKUP(G1432,[1]OPERADORES!$A:$B,2,0)</f>
        <v>MIRIÃ LOBATO RODRIGUES</v>
      </c>
      <c r="I1432" t="s">
        <v>21</v>
      </c>
      <c r="J1432" t="s">
        <v>762</v>
      </c>
      <c r="K1432" t="s">
        <v>1633</v>
      </c>
      <c r="L1432">
        <v>85558</v>
      </c>
      <c r="M1432" t="s">
        <v>1643</v>
      </c>
      <c r="O1432" t="s">
        <v>11</v>
      </c>
      <c r="P1432">
        <v>5405</v>
      </c>
      <c r="Q1432">
        <v>2</v>
      </c>
      <c r="R1432">
        <v>164.47</v>
      </c>
      <c r="S1432">
        <v>328.94</v>
      </c>
      <c r="T1432">
        <v>249.66</v>
      </c>
      <c r="U1432">
        <v>24.1</v>
      </c>
      <c r="V1432" t="str">
        <f>VLOOKUP(L1432,'[2]tabela de preços'!$A:$D,4,0)</f>
        <v>BRASILUX</v>
      </c>
      <c r="W1432" t="str">
        <f>VLOOKUP(L1432,'[2]tabela de preços'!$A:$F,6,0)</f>
        <v>EPOXI</v>
      </c>
      <c r="X1432" t="str">
        <f>VLOOKUP(L1432,'[2]tabela de preços'!$A:$G,7,0)</f>
        <v>INDUSTRIAL</v>
      </c>
    </row>
    <row r="1433" spans="1:24" hidden="1" x14ac:dyDescent="0.3">
      <c r="A1433" t="s">
        <v>1630</v>
      </c>
      <c r="C1433" t="s">
        <v>1644</v>
      </c>
      <c r="D1433" s="1">
        <v>46042</v>
      </c>
      <c r="E1433" t="s">
        <v>1645</v>
      </c>
      <c r="F1433">
        <v>9</v>
      </c>
      <c r="G1433">
        <v>174</v>
      </c>
      <c r="H1433" t="str">
        <f>VLOOKUP(G1433,[1]OPERADORES!$A:$B,2,0)</f>
        <v>MIRIÃ LOBATO RODRIGUES</v>
      </c>
      <c r="I1433" t="s">
        <v>21</v>
      </c>
      <c r="J1433" t="s">
        <v>762</v>
      </c>
      <c r="K1433" t="s">
        <v>1633</v>
      </c>
      <c r="L1433">
        <v>10246</v>
      </c>
      <c r="M1433" t="s">
        <v>206</v>
      </c>
      <c r="O1433" t="s">
        <v>11</v>
      </c>
      <c r="P1433">
        <v>5102</v>
      </c>
      <c r="Q1433">
        <v>200</v>
      </c>
      <c r="R1433">
        <v>2.79</v>
      </c>
      <c r="S1433">
        <v>558</v>
      </c>
      <c r="T1433">
        <v>386</v>
      </c>
      <c r="U1433">
        <v>30.82</v>
      </c>
      <c r="V1433" t="str">
        <f>VLOOKUP(L1433,'[2]tabela de preços'!$A:$D,4,0)</f>
        <v>NORTON</v>
      </c>
      <c r="W1433" t="str">
        <f>VLOOKUP(L1433,'[2]tabela de preços'!$A:$F,6,0)</f>
        <v xml:space="preserve">DISCOS / LIXAS / ABRASIVOS </v>
      </c>
      <c r="X1433" t="str">
        <f>VLOOKUP(L1433,'[2]tabela de preços'!$A:$G,7,0)</f>
        <v>AUTOMOTIVO</v>
      </c>
    </row>
    <row r="1434" spans="1:24" hidden="1" x14ac:dyDescent="0.3">
      <c r="A1434" t="s">
        <v>1630</v>
      </c>
      <c r="C1434" t="s">
        <v>1644</v>
      </c>
      <c r="D1434" s="1">
        <v>46042</v>
      </c>
      <c r="E1434" t="s">
        <v>1645</v>
      </c>
      <c r="F1434">
        <v>9</v>
      </c>
      <c r="G1434">
        <v>174</v>
      </c>
      <c r="H1434" t="str">
        <f>VLOOKUP(G1434,[1]OPERADORES!$A:$B,2,0)</f>
        <v>MIRIÃ LOBATO RODRIGUES</v>
      </c>
      <c r="I1434" t="s">
        <v>21</v>
      </c>
      <c r="J1434" t="s">
        <v>762</v>
      </c>
      <c r="K1434" t="s">
        <v>1633</v>
      </c>
      <c r="L1434">
        <v>85558</v>
      </c>
      <c r="M1434" t="s">
        <v>1643</v>
      </c>
      <c r="O1434" t="s">
        <v>11</v>
      </c>
      <c r="P1434">
        <v>5405</v>
      </c>
      <c r="Q1434">
        <v>2</v>
      </c>
      <c r="R1434">
        <v>164.47</v>
      </c>
      <c r="S1434">
        <v>328.94</v>
      </c>
      <c r="T1434">
        <v>249.66</v>
      </c>
      <c r="U1434">
        <v>24.1</v>
      </c>
      <c r="V1434" t="str">
        <f>VLOOKUP(L1434,'[2]tabela de preços'!$A:$D,4,0)</f>
        <v>BRASILUX</v>
      </c>
      <c r="W1434" t="str">
        <f>VLOOKUP(L1434,'[2]tabela de preços'!$A:$F,6,0)</f>
        <v>EPOXI</v>
      </c>
      <c r="X1434" t="str">
        <f>VLOOKUP(L1434,'[2]tabela de preços'!$A:$G,7,0)</f>
        <v>INDUSTRIAL</v>
      </c>
    </row>
    <row r="1435" spans="1:24" hidden="1" x14ac:dyDescent="0.3">
      <c r="A1435" t="s">
        <v>1649</v>
      </c>
      <c r="B1435" t="s">
        <v>1650</v>
      </c>
      <c r="C1435" t="s">
        <v>1665</v>
      </c>
      <c r="D1435" s="1">
        <v>46042</v>
      </c>
      <c r="E1435" t="s">
        <v>1666</v>
      </c>
      <c r="F1435">
        <v>9</v>
      </c>
      <c r="G1435">
        <v>236</v>
      </c>
      <c r="H1435" t="str">
        <f>VLOOKUP(G1435,[1]OPERADORES!$A:$B,2,0)</f>
        <v>DANIEL</v>
      </c>
      <c r="I1435" t="s">
        <v>21</v>
      </c>
      <c r="J1435" t="s">
        <v>1653</v>
      </c>
      <c r="K1435" t="s">
        <v>1654</v>
      </c>
      <c r="L1435">
        <v>84925</v>
      </c>
      <c r="M1435" t="s">
        <v>1659</v>
      </c>
      <c r="O1435" t="s">
        <v>11</v>
      </c>
      <c r="P1435">
        <v>5403</v>
      </c>
      <c r="Q1435">
        <v>8</v>
      </c>
      <c r="R1435">
        <v>159.41999999999999</v>
      </c>
      <c r="S1435" s="2">
        <v>1275.3599999999999</v>
      </c>
      <c r="T1435">
        <v>935.04</v>
      </c>
      <c r="U1435">
        <v>26.68</v>
      </c>
      <c r="V1435" t="str">
        <f>VLOOKUP(L1435,'[2]tabela de preços'!$A:$D,4,0)</f>
        <v>BRASILUX</v>
      </c>
      <c r="W1435" t="str">
        <f>VLOOKUP(L1435,'[2]tabela de preços'!$A:$F,6,0)</f>
        <v>EPOXI</v>
      </c>
      <c r="X1435" t="str">
        <f>VLOOKUP(L1435,'[2]tabela de preços'!$A:$G,7,0)</f>
        <v>INDUSTRIAL</v>
      </c>
    </row>
    <row r="1436" spans="1:24" hidden="1" x14ac:dyDescent="0.3">
      <c r="A1436" t="s">
        <v>1727</v>
      </c>
      <c r="C1436" t="s">
        <v>1732</v>
      </c>
      <c r="D1436" s="1">
        <v>46042</v>
      </c>
      <c r="E1436" t="s">
        <v>1733</v>
      </c>
      <c r="F1436">
        <v>9</v>
      </c>
      <c r="G1436">
        <v>174</v>
      </c>
      <c r="H1436" t="str">
        <f>VLOOKUP(G1436,[1]OPERADORES!$A:$B,2,0)</f>
        <v>MIRIÃ LOBATO RODRIGUES</v>
      </c>
      <c r="I1436" t="s">
        <v>21</v>
      </c>
      <c r="J1436" t="s">
        <v>1173</v>
      </c>
      <c r="K1436" t="s">
        <v>1730</v>
      </c>
      <c r="L1436">
        <v>20960</v>
      </c>
      <c r="M1436" t="s">
        <v>1734</v>
      </c>
      <c r="O1436" t="s">
        <v>11</v>
      </c>
      <c r="P1436">
        <v>5403</v>
      </c>
      <c r="Q1436">
        <v>9</v>
      </c>
      <c r="R1436">
        <v>79.56</v>
      </c>
      <c r="S1436">
        <v>716.04</v>
      </c>
      <c r="T1436">
        <v>543.51</v>
      </c>
      <c r="U1436">
        <v>24.1</v>
      </c>
      <c r="V1436" t="str">
        <f>VLOOKUP(L1436,'[2]tabela de preços'!$A:$D,4,0)</f>
        <v>SHERWIN WILLIAMS</v>
      </c>
      <c r="W1436" t="str">
        <f>VLOOKUP(L1436,'[2]tabela de preços'!$A:$F,6,0)</f>
        <v>VERNIZ AUTOMOTIVO</v>
      </c>
      <c r="X1436" t="str">
        <f>VLOOKUP(L1436,'[2]tabela de preços'!$A:$G,7,0)</f>
        <v>AUTOMOTIVO</v>
      </c>
    </row>
    <row r="1437" spans="1:24" hidden="1" x14ac:dyDescent="0.3">
      <c r="A1437" t="s">
        <v>1727</v>
      </c>
      <c r="C1437" t="s">
        <v>1732</v>
      </c>
      <c r="D1437" s="1">
        <v>46042</v>
      </c>
      <c r="E1437" t="s">
        <v>1733</v>
      </c>
      <c r="F1437">
        <v>9</v>
      </c>
      <c r="G1437">
        <v>174</v>
      </c>
      <c r="H1437" t="str">
        <f>VLOOKUP(G1437,[1]OPERADORES!$A:$B,2,0)</f>
        <v>MIRIÃ LOBATO RODRIGUES</v>
      </c>
      <c r="I1437" t="s">
        <v>21</v>
      </c>
      <c r="J1437" t="s">
        <v>1173</v>
      </c>
      <c r="K1437" t="s">
        <v>1730</v>
      </c>
      <c r="L1437">
        <v>84542</v>
      </c>
      <c r="M1437" t="s">
        <v>1735</v>
      </c>
      <c r="O1437" t="s">
        <v>11</v>
      </c>
      <c r="P1437">
        <v>5102</v>
      </c>
      <c r="Q1437">
        <v>12</v>
      </c>
      <c r="R1437">
        <v>13.59</v>
      </c>
      <c r="S1437">
        <v>163.08000000000001</v>
      </c>
      <c r="T1437">
        <v>105.24</v>
      </c>
      <c r="U1437">
        <v>35.47</v>
      </c>
      <c r="V1437" t="str">
        <f>VLOOKUP(L1437,'[2]tabela de preços'!$A:$D,4,0)</f>
        <v>MAXI RUBBER</v>
      </c>
      <c r="W1437" t="str">
        <f>VLOOKUP(L1437,'[2]tabela de preços'!$A:$F,6,0)</f>
        <v>LAMINAÇÃO / PROTEÇÃO</v>
      </c>
      <c r="X1437" t="str">
        <f>VLOOKUP(L1437,'[2]tabela de preços'!$A:$G,7,0)</f>
        <v>AUTOMOTIVO</v>
      </c>
    </row>
    <row r="1438" spans="1:24" hidden="1" x14ac:dyDescent="0.3">
      <c r="A1438" t="s">
        <v>1727</v>
      </c>
      <c r="C1438" t="s">
        <v>1732</v>
      </c>
      <c r="D1438" s="1">
        <v>46042</v>
      </c>
      <c r="E1438" t="s">
        <v>1733</v>
      </c>
      <c r="F1438">
        <v>9</v>
      </c>
      <c r="G1438">
        <v>174</v>
      </c>
      <c r="H1438" t="str">
        <f>VLOOKUP(G1438,[1]OPERADORES!$A:$B,2,0)</f>
        <v>MIRIÃ LOBATO RODRIGUES</v>
      </c>
      <c r="I1438" t="s">
        <v>21</v>
      </c>
      <c r="J1438" t="s">
        <v>1173</v>
      </c>
      <c r="K1438" t="s">
        <v>1730</v>
      </c>
      <c r="L1438">
        <v>21077</v>
      </c>
      <c r="M1438" t="s">
        <v>207</v>
      </c>
      <c r="O1438" t="s">
        <v>11</v>
      </c>
      <c r="P1438">
        <v>5102</v>
      </c>
      <c r="Q1438">
        <v>6</v>
      </c>
      <c r="R1438">
        <v>44.68</v>
      </c>
      <c r="S1438">
        <v>268.08</v>
      </c>
      <c r="T1438">
        <v>203.52</v>
      </c>
      <c r="U1438">
        <v>24.08</v>
      </c>
      <c r="V1438" t="str">
        <f>VLOOKUP(L1438,'[2]tabela de preços'!$A:$D,4,0)</f>
        <v>SHERWIN WILLIAMS</v>
      </c>
      <c r="W1438" t="str">
        <f>VLOOKUP(L1438,'[2]tabela de preços'!$A:$F,6,0)</f>
        <v>MASSA POLIÉSTER</v>
      </c>
      <c r="X1438" t="str">
        <f>VLOOKUP(L1438,'[2]tabela de preços'!$A:$G,7,0)</f>
        <v>AUTOMOTIVO</v>
      </c>
    </row>
    <row r="1439" spans="1:24" hidden="1" x14ac:dyDescent="0.3">
      <c r="A1439" t="s">
        <v>1727</v>
      </c>
      <c r="C1439" t="s">
        <v>1732</v>
      </c>
      <c r="D1439" s="1">
        <v>46042</v>
      </c>
      <c r="E1439" t="s">
        <v>1733</v>
      </c>
      <c r="F1439">
        <v>9</v>
      </c>
      <c r="G1439">
        <v>174</v>
      </c>
      <c r="H1439" t="str">
        <f>VLOOKUP(G1439,[1]OPERADORES!$A:$B,2,0)</f>
        <v>MIRIÃ LOBATO RODRIGUES</v>
      </c>
      <c r="I1439" t="s">
        <v>21</v>
      </c>
      <c r="J1439" t="s">
        <v>1173</v>
      </c>
      <c r="K1439" t="s">
        <v>1730</v>
      </c>
      <c r="L1439">
        <v>84041</v>
      </c>
      <c r="M1439" t="s">
        <v>1736</v>
      </c>
      <c r="O1439" t="s">
        <v>11</v>
      </c>
      <c r="P1439">
        <v>5102</v>
      </c>
      <c r="Q1439">
        <v>12</v>
      </c>
      <c r="R1439">
        <v>7.8</v>
      </c>
      <c r="S1439">
        <v>93.6</v>
      </c>
      <c r="T1439">
        <v>71.040000000000006</v>
      </c>
      <c r="U1439">
        <v>24.1</v>
      </c>
      <c r="V1439" t="str">
        <f>VLOOKUP(L1439,'[2]tabela de preços'!$A:$D,4,0)</f>
        <v>BRASILUX</v>
      </c>
      <c r="W1439" t="str">
        <f>VLOOKUP(L1439,'[2]tabela de preços'!$A:$F,6,0)</f>
        <v>FERRUGEM</v>
      </c>
      <c r="X1439" t="str">
        <f>VLOOKUP(L1439,'[2]tabela de preços'!$A:$G,7,0)</f>
        <v>AUTOMOTIVO</v>
      </c>
    </row>
    <row r="1440" spans="1:24" hidden="1" x14ac:dyDescent="0.3">
      <c r="A1440" t="s">
        <v>2063</v>
      </c>
      <c r="C1440" t="s">
        <v>2064</v>
      </c>
      <c r="D1440" s="1">
        <v>46042</v>
      </c>
      <c r="E1440" t="s">
        <v>2065</v>
      </c>
      <c r="F1440">
        <v>9</v>
      </c>
      <c r="G1440">
        <v>231</v>
      </c>
      <c r="H1440" t="str">
        <f>VLOOKUP(G1440,[1]OPERADORES!$A:$B,2,0)</f>
        <v>EDIJANE</v>
      </c>
      <c r="I1440" t="s">
        <v>21</v>
      </c>
      <c r="J1440" t="s">
        <v>2066</v>
      </c>
      <c r="K1440" t="s">
        <v>2067</v>
      </c>
      <c r="L1440">
        <v>86861</v>
      </c>
      <c r="M1440" t="s">
        <v>2068</v>
      </c>
      <c r="O1440" t="s">
        <v>11</v>
      </c>
      <c r="P1440">
        <v>5403</v>
      </c>
      <c r="Q1440">
        <v>4</v>
      </c>
      <c r="R1440">
        <v>4.55</v>
      </c>
      <c r="S1440">
        <v>18.2</v>
      </c>
      <c r="T1440">
        <v>13.8</v>
      </c>
      <c r="U1440">
        <v>24.18</v>
      </c>
      <c r="V1440" t="str">
        <f>VLOOKUP(L1440,'[2]tabela de preços'!$A:$D,4,0)</f>
        <v>SHERWIN WILLIAMS</v>
      </c>
      <c r="W1440" t="str">
        <f>VLOOKUP(L1440,'[2]tabela de preços'!$A:$F,6,0)</f>
        <v>CORANTES</v>
      </c>
      <c r="X1440" t="str">
        <f>VLOOKUP(L1440,'[2]tabela de preços'!$A:$G,7,0)</f>
        <v>IMOBILIÁRIO</v>
      </c>
    </row>
    <row r="1441" spans="1:24" hidden="1" x14ac:dyDescent="0.3">
      <c r="A1441" t="s">
        <v>2063</v>
      </c>
      <c r="C1441" t="s">
        <v>2064</v>
      </c>
      <c r="D1441" s="1">
        <v>46042</v>
      </c>
      <c r="E1441" t="s">
        <v>2065</v>
      </c>
      <c r="F1441">
        <v>9</v>
      </c>
      <c r="G1441">
        <v>231</v>
      </c>
      <c r="H1441" t="str">
        <f>VLOOKUP(G1441,[1]OPERADORES!$A:$B,2,0)</f>
        <v>EDIJANE</v>
      </c>
      <c r="I1441" t="s">
        <v>21</v>
      </c>
      <c r="J1441" t="s">
        <v>2066</v>
      </c>
      <c r="K1441" t="s">
        <v>2067</v>
      </c>
      <c r="L1441">
        <v>86865</v>
      </c>
      <c r="M1441" t="s">
        <v>2069</v>
      </c>
      <c r="O1441" t="s">
        <v>11</v>
      </c>
      <c r="P1441">
        <v>5403</v>
      </c>
      <c r="Q1441">
        <v>4</v>
      </c>
      <c r="R1441">
        <v>4.55</v>
      </c>
      <c r="S1441">
        <v>18.2</v>
      </c>
      <c r="T1441">
        <v>13.8</v>
      </c>
      <c r="U1441">
        <v>24.18</v>
      </c>
      <c r="V1441" t="str">
        <f>VLOOKUP(L1441,'[2]tabela de preços'!$A:$D,4,0)</f>
        <v>SHERWIN WILLIAMS</v>
      </c>
      <c r="W1441" t="str">
        <f>VLOOKUP(L1441,'[2]tabela de preços'!$A:$F,6,0)</f>
        <v>CORANTES</v>
      </c>
      <c r="X1441" t="str">
        <f>VLOOKUP(L1441,'[2]tabela de preços'!$A:$G,7,0)</f>
        <v>IMOBILIÁRIO</v>
      </c>
    </row>
    <row r="1442" spans="1:24" hidden="1" x14ac:dyDescent="0.3">
      <c r="A1442" t="s">
        <v>2063</v>
      </c>
      <c r="C1442" t="s">
        <v>2064</v>
      </c>
      <c r="D1442" s="1">
        <v>46042</v>
      </c>
      <c r="E1442" t="s">
        <v>2065</v>
      </c>
      <c r="F1442">
        <v>9</v>
      </c>
      <c r="G1442">
        <v>231</v>
      </c>
      <c r="H1442" t="str">
        <f>VLOOKUP(G1442,[1]OPERADORES!$A:$B,2,0)</f>
        <v>EDIJANE</v>
      </c>
      <c r="I1442" t="s">
        <v>21</v>
      </c>
      <c r="J1442" t="s">
        <v>2066</v>
      </c>
      <c r="K1442" t="s">
        <v>2067</v>
      </c>
      <c r="L1442">
        <v>86864</v>
      </c>
      <c r="M1442" t="s">
        <v>2070</v>
      </c>
      <c r="O1442" t="s">
        <v>11</v>
      </c>
      <c r="P1442">
        <v>5403</v>
      </c>
      <c r="Q1442">
        <v>4</v>
      </c>
      <c r="R1442">
        <v>4.55</v>
      </c>
      <c r="S1442">
        <v>18.2</v>
      </c>
      <c r="T1442">
        <v>13.8</v>
      </c>
      <c r="U1442">
        <v>24.18</v>
      </c>
      <c r="V1442" t="str">
        <f>VLOOKUP(L1442,'[2]tabela de preços'!$A:$D,4,0)</f>
        <v>SHERWIN WILLIAMS</v>
      </c>
      <c r="W1442" t="str">
        <f>VLOOKUP(L1442,'[2]tabela de preços'!$A:$F,6,0)</f>
        <v>CORANTES</v>
      </c>
      <c r="X1442" t="str">
        <f>VLOOKUP(L1442,'[2]tabela de preços'!$A:$G,7,0)</f>
        <v>IMOBILIÁRIO</v>
      </c>
    </row>
    <row r="1443" spans="1:24" hidden="1" x14ac:dyDescent="0.3">
      <c r="A1443" t="s">
        <v>2063</v>
      </c>
      <c r="C1443" t="s">
        <v>2064</v>
      </c>
      <c r="D1443" s="1">
        <v>46042</v>
      </c>
      <c r="E1443" t="s">
        <v>2065</v>
      </c>
      <c r="F1443">
        <v>9</v>
      </c>
      <c r="G1443">
        <v>231</v>
      </c>
      <c r="H1443" t="str">
        <f>VLOOKUP(G1443,[1]OPERADORES!$A:$B,2,0)</f>
        <v>EDIJANE</v>
      </c>
      <c r="I1443" t="s">
        <v>21</v>
      </c>
      <c r="J1443" t="s">
        <v>2066</v>
      </c>
      <c r="K1443" t="s">
        <v>2067</v>
      </c>
      <c r="L1443">
        <v>86866</v>
      </c>
      <c r="M1443" t="s">
        <v>2071</v>
      </c>
      <c r="O1443" t="s">
        <v>11</v>
      </c>
      <c r="P1443">
        <v>5403</v>
      </c>
      <c r="Q1443">
        <v>4</v>
      </c>
      <c r="R1443">
        <v>4.55</v>
      </c>
      <c r="S1443">
        <v>18.2</v>
      </c>
      <c r="T1443">
        <v>13.8</v>
      </c>
      <c r="U1443">
        <v>24.18</v>
      </c>
      <c r="V1443" t="str">
        <f>VLOOKUP(L1443,'[2]tabela de preços'!$A:$D,4,0)</f>
        <v>SHERWIN WILLIAMS</v>
      </c>
      <c r="W1443" t="str">
        <f>VLOOKUP(L1443,'[2]tabela de preços'!$A:$F,6,0)</f>
        <v>CORANTES</v>
      </c>
      <c r="X1443" t="str">
        <f>VLOOKUP(L1443,'[2]tabela de preços'!$A:$G,7,0)</f>
        <v>IMOBILIÁRIO</v>
      </c>
    </row>
    <row r="1444" spans="1:24" hidden="1" x14ac:dyDescent="0.3">
      <c r="A1444" t="s">
        <v>2063</v>
      </c>
      <c r="C1444" t="s">
        <v>2064</v>
      </c>
      <c r="D1444" s="1">
        <v>46042</v>
      </c>
      <c r="E1444" t="s">
        <v>2065</v>
      </c>
      <c r="F1444">
        <v>9</v>
      </c>
      <c r="G1444">
        <v>231</v>
      </c>
      <c r="H1444" t="str">
        <f>VLOOKUP(G1444,[1]OPERADORES!$A:$B,2,0)</f>
        <v>EDIJANE</v>
      </c>
      <c r="I1444" t="s">
        <v>21</v>
      </c>
      <c r="J1444" t="s">
        <v>2066</v>
      </c>
      <c r="K1444" t="s">
        <v>2067</v>
      </c>
      <c r="L1444">
        <v>86867</v>
      </c>
      <c r="M1444" t="s">
        <v>2072</v>
      </c>
      <c r="O1444" t="s">
        <v>11</v>
      </c>
      <c r="P1444">
        <v>5403</v>
      </c>
      <c r="Q1444">
        <v>3</v>
      </c>
      <c r="R1444">
        <v>4.55</v>
      </c>
      <c r="S1444">
        <v>13.65</v>
      </c>
      <c r="T1444">
        <v>10.35</v>
      </c>
      <c r="U1444">
        <v>24.18</v>
      </c>
      <c r="V1444" t="str">
        <f>VLOOKUP(L1444,'[2]tabela de preços'!$A:$D,4,0)</f>
        <v>SHERWIN WILLIAMS</v>
      </c>
      <c r="W1444" t="str">
        <f>VLOOKUP(L1444,'[2]tabela de preços'!$A:$F,6,0)</f>
        <v>CORANTES</v>
      </c>
      <c r="X1444" t="str">
        <f>VLOOKUP(L1444,'[2]tabela de preços'!$A:$G,7,0)</f>
        <v>IMOBILIÁRIO</v>
      </c>
    </row>
    <row r="1445" spans="1:24" hidden="1" x14ac:dyDescent="0.3">
      <c r="A1445" t="s">
        <v>2063</v>
      </c>
      <c r="C1445" t="s">
        <v>2064</v>
      </c>
      <c r="D1445" s="1">
        <v>46042</v>
      </c>
      <c r="E1445" t="s">
        <v>2065</v>
      </c>
      <c r="F1445">
        <v>9</v>
      </c>
      <c r="G1445">
        <v>231</v>
      </c>
      <c r="H1445" t="str">
        <f>VLOOKUP(G1445,[1]OPERADORES!$A:$B,2,0)</f>
        <v>EDIJANE</v>
      </c>
      <c r="I1445" t="s">
        <v>21</v>
      </c>
      <c r="J1445" t="s">
        <v>2066</v>
      </c>
      <c r="K1445" t="s">
        <v>2067</v>
      </c>
      <c r="L1445">
        <v>86868</v>
      </c>
      <c r="M1445" t="s">
        <v>1368</v>
      </c>
      <c r="O1445" t="s">
        <v>11</v>
      </c>
      <c r="P1445">
        <v>5403</v>
      </c>
      <c r="Q1445">
        <v>4</v>
      </c>
      <c r="R1445">
        <v>4.55</v>
      </c>
      <c r="S1445">
        <v>18.2</v>
      </c>
      <c r="T1445">
        <v>13.8</v>
      </c>
      <c r="U1445">
        <v>24.18</v>
      </c>
      <c r="V1445" t="str">
        <f>VLOOKUP(L1445,'[2]tabela de preços'!$A:$D,4,0)</f>
        <v>SHERWIN WILLIAMS</v>
      </c>
      <c r="W1445" t="str">
        <f>VLOOKUP(L1445,'[2]tabela de preços'!$A:$F,6,0)</f>
        <v>CORANTES</v>
      </c>
      <c r="X1445" t="str">
        <f>VLOOKUP(L1445,'[2]tabela de preços'!$A:$G,7,0)</f>
        <v>IMOBILIÁRIO</v>
      </c>
    </row>
    <row r="1446" spans="1:24" hidden="1" x14ac:dyDescent="0.3">
      <c r="A1446" t="s">
        <v>2063</v>
      </c>
      <c r="C1446" t="s">
        <v>2064</v>
      </c>
      <c r="D1446" s="1">
        <v>46042</v>
      </c>
      <c r="E1446" t="s">
        <v>2065</v>
      </c>
      <c r="F1446">
        <v>9</v>
      </c>
      <c r="G1446">
        <v>231</v>
      </c>
      <c r="H1446" t="str">
        <f>VLOOKUP(G1446,[1]OPERADORES!$A:$B,2,0)</f>
        <v>EDIJANE</v>
      </c>
      <c r="I1446" t="s">
        <v>21</v>
      </c>
      <c r="J1446" t="s">
        <v>2066</v>
      </c>
      <c r="K1446" t="s">
        <v>2067</v>
      </c>
      <c r="L1446">
        <v>84928</v>
      </c>
      <c r="M1446" t="s">
        <v>36</v>
      </c>
      <c r="O1446" t="s">
        <v>11</v>
      </c>
      <c r="P1446">
        <v>5102</v>
      </c>
      <c r="Q1446">
        <v>6</v>
      </c>
      <c r="R1446">
        <v>9.39</v>
      </c>
      <c r="S1446">
        <v>56.34</v>
      </c>
      <c r="T1446">
        <v>42.78</v>
      </c>
      <c r="U1446">
        <v>24.07</v>
      </c>
      <c r="V1446" t="str">
        <f>VLOOKUP(L1446,'[2]tabela de preços'!$A:$D,4,0)</f>
        <v>ADERE</v>
      </c>
      <c r="W1446" t="str">
        <f>VLOOKUP(L1446,'[2]tabela de preços'!$A:$F,6,0)</f>
        <v xml:space="preserve">FITA DE USO GERAL </v>
      </c>
      <c r="X1446" t="str">
        <f>VLOOKUP(L1446,'[2]tabela de preços'!$A:$G,7,0)</f>
        <v>IMOBILIÁRIO</v>
      </c>
    </row>
    <row r="1447" spans="1:24" hidden="1" x14ac:dyDescent="0.3">
      <c r="A1447" t="s">
        <v>2063</v>
      </c>
      <c r="C1447" t="s">
        <v>2064</v>
      </c>
      <c r="D1447" s="1">
        <v>46042</v>
      </c>
      <c r="E1447" t="s">
        <v>2065</v>
      </c>
      <c r="F1447">
        <v>9</v>
      </c>
      <c r="G1447">
        <v>231</v>
      </c>
      <c r="H1447" t="str">
        <f>VLOOKUP(G1447,[1]OPERADORES!$A:$B,2,0)</f>
        <v>EDIJANE</v>
      </c>
      <c r="I1447" t="s">
        <v>21</v>
      </c>
      <c r="J1447" t="s">
        <v>2066</v>
      </c>
      <c r="K1447" t="s">
        <v>2067</v>
      </c>
      <c r="L1447">
        <v>85599</v>
      </c>
      <c r="M1447" t="s">
        <v>38</v>
      </c>
      <c r="O1447" t="s">
        <v>11</v>
      </c>
      <c r="P1447">
        <v>5102</v>
      </c>
      <c r="Q1447">
        <v>10</v>
      </c>
      <c r="R1447">
        <v>2.58</v>
      </c>
      <c r="S1447">
        <v>25.8</v>
      </c>
      <c r="T1447">
        <v>19.600000000000001</v>
      </c>
      <c r="U1447">
        <v>24.03</v>
      </c>
      <c r="V1447" t="str">
        <f>VLOOKUP(L1447,'[2]tabela de preços'!$A:$D,4,0)</f>
        <v>REJUMASSA</v>
      </c>
      <c r="W1447" t="str">
        <f>VLOOKUP(L1447,'[2]tabela de preços'!$A:$F,6,0)</f>
        <v>GESSO</v>
      </c>
      <c r="X1447" t="str">
        <f>VLOOKUP(L1447,'[2]tabela de preços'!$A:$G,7,0)</f>
        <v>IMOBILIÁRIO</v>
      </c>
    </row>
    <row r="1448" spans="1:24" hidden="1" x14ac:dyDescent="0.3">
      <c r="A1448" t="s">
        <v>2171</v>
      </c>
      <c r="C1448" t="s">
        <v>2186</v>
      </c>
      <c r="D1448" s="1">
        <v>46042</v>
      </c>
      <c r="E1448" t="s">
        <v>2187</v>
      </c>
      <c r="F1448">
        <v>9</v>
      </c>
      <c r="G1448">
        <v>230</v>
      </c>
      <c r="H1448" t="str">
        <f>VLOOKUP(G1448,[1]OPERADORES!$A:$B,2,0)</f>
        <v>SÔNIA</v>
      </c>
      <c r="I1448" t="s">
        <v>21</v>
      </c>
      <c r="J1448" t="s">
        <v>2174</v>
      </c>
      <c r="K1448" t="s">
        <v>2175</v>
      </c>
      <c r="L1448">
        <v>9799</v>
      </c>
      <c r="M1448" t="s">
        <v>1636</v>
      </c>
      <c r="O1448" t="s">
        <v>11</v>
      </c>
      <c r="P1448">
        <v>5102</v>
      </c>
      <c r="Q1448">
        <v>1</v>
      </c>
      <c r="R1448">
        <v>34.729999999999997</v>
      </c>
      <c r="S1448">
        <v>34.729999999999997</v>
      </c>
      <c r="T1448">
        <v>26.36</v>
      </c>
      <c r="U1448">
        <v>24.1</v>
      </c>
      <c r="V1448" t="str">
        <f>VLOOKUP(L1448,'[2]tabela de preços'!$A:$D,4,0)</f>
        <v>WANDA</v>
      </c>
      <c r="W1448" t="str">
        <f>VLOOKUP(L1448,'[2]tabela de preços'!$A:$F,6,0)</f>
        <v>FERRUGEM</v>
      </c>
      <c r="X1448" t="str">
        <f>VLOOKUP(L1448,'[2]tabela de preços'!$A:$G,7,0)</f>
        <v>AUTOMOTIVO</v>
      </c>
    </row>
    <row r="1449" spans="1:24" hidden="1" x14ac:dyDescent="0.3">
      <c r="A1449" t="s">
        <v>2171</v>
      </c>
      <c r="C1449" t="s">
        <v>2186</v>
      </c>
      <c r="D1449" s="1">
        <v>46042</v>
      </c>
      <c r="E1449" t="s">
        <v>2187</v>
      </c>
      <c r="F1449">
        <v>9</v>
      </c>
      <c r="G1449">
        <v>230</v>
      </c>
      <c r="H1449" t="str">
        <f>VLOOKUP(G1449,[1]OPERADORES!$A:$B,2,0)</f>
        <v>SÔNIA</v>
      </c>
      <c r="I1449" t="s">
        <v>21</v>
      </c>
      <c r="J1449" t="s">
        <v>2174</v>
      </c>
      <c r="K1449" t="s">
        <v>2175</v>
      </c>
      <c r="L1449">
        <v>22173</v>
      </c>
      <c r="M1449" t="s">
        <v>194</v>
      </c>
      <c r="O1449" t="s">
        <v>11</v>
      </c>
      <c r="P1449">
        <v>5102</v>
      </c>
      <c r="Q1449">
        <v>5</v>
      </c>
      <c r="R1449">
        <v>4.58</v>
      </c>
      <c r="S1449">
        <v>22.9</v>
      </c>
      <c r="T1449">
        <v>17.399999999999999</v>
      </c>
      <c r="U1449">
        <v>24.02</v>
      </c>
      <c r="V1449" t="str">
        <f>VLOOKUP(L1449,'[2]tabela de preços'!$A:$D,4,0)</f>
        <v>3M</v>
      </c>
      <c r="W1449" t="str">
        <f>VLOOKUP(L1449,'[2]tabela de preços'!$A:$F,6,0)</f>
        <v>FITA AUTOMOTIVA</v>
      </c>
      <c r="X1449" t="str">
        <f>VLOOKUP(L1449,'[2]tabela de preços'!$A:$G,7,0)</f>
        <v>AUTOMOTIVO</v>
      </c>
    </row>
    <row r="1450" spans="1:24" hidden="1" x14ac:dyDescent="0.3">
      <c r="A1450" t="s">
        <v>2171</v>
      </c>
      <c r="C1450" t="s">
        <v>2186</v>
      </c>
      <c r="D1450" s="1">
        <v>46042</v>
      </c>
      <c r="E1450" t="s">
        <v>2187</v>
      </c>
      <c r="F1450">
        <v>9</v>
      </c>
      <c r="G1450">
        <v>230</v>
      </c>
      <c r="H1450" t="str">
        <f>VLOOKUP(G1450,[1]OPERADORES!$A:$B,2,0)</f>
        <v>SÔNIA</v>
      </c>
      <c r="I1450" t="s">
        <v>21</v>
      </c>
      <c r="J1450" t="s">
        <v>2174</v>
      </c>
      <c r="K1450" t="s">
        <v>2175</v>
      </c>
      <c r="L1450">
        <v>23383</v>
      </c>
      <c r="M1450" t="s">
        <v>419</v>
      </c>
      <c r="O1450" t="s">
        <v>11</v>
      </c>
      <c r="P1450">
        <v>5403</v>
      </c>
      <c r="Q1450">
        <v>1</v>
      </c>
      <c r="R1450">
        <v>51.6</v>
      </c>
      <c r="S1450">
        <v>51.6</v>
      </c>
      <c r="T1450">
        <v>39.159999999999997</v>
      </c>
      <c r="U1450">
        <v>24.11</v>
      </c>
      <c r="V1450" t="str">
        <f>VLOOKUP(L1450,'[2]tabela de preços'!$A:$D,4,0)</f>
        <v>WANDA</v>
      </c>
      <c r="W1450" t="str">
        <f>VLOOKUP(L1450,'[2]tabela de preços'!$A:$F,6,0)</f>
        <v>TINTAS PU</v>
      </c>
      <c r="X1450" t="str">
        <f>VLOOKUP(L1450,'[2]tabela de preços'!$A:$G,7,0)</f>
        <v>AUTOMOTIVO</v>
      </c>
    </row>
    <row r="1451" spans="1:24" hidden="1" x14ac:dyDescent="0.3">
      <c r="A1451" t="s">
        <v>2171</v>
      </c>
      <c r="C1451" t="s">
        <v>2186</v>
      </c>
      <c r="D1451" s="1">
        <v>46042</v>
      </c>
      <c r="E1451" t="s">
        <v>2187</v>
      </c>
      <c r="F1451">
        <v>9</v>
      </c>
      <c r="G1451">
        <v>230</v>
      </c>
      <c r="H1451" t="str">
        <f>VLOOKUP(G1451,[1]OPERADORES!$A:$B,2,0)</f>
        <v>SÔNIA</v>
      </c>
      <c r="I1451" t="s">
        <v>21</v>
      </c>
      <c r="J1451" t="s">
        <v>2174</v>
      </c>
      <c r="K1451" t="s">
        <v>2175</v>
      </c>
      <c r="L1451">
        <v>10243</v>
      </c>
      <c r="M1451" t="s">
        <v>83</v>
      </c>
      <c r="O1451" t="s">
        <v>11</v>
      </c>
      <c r="P1451">
        <v>5102</v>
      </c>
      <c r="Q1451">
        <v>5</v>
      </c>
      <c r="R1451">
        <v>2.79</v>
      </c>
      <c r="S1451">
        <v>13.95</v>
      </c>
      <c r="T1451">
        <v>9.65</v>
      </c>
      <c r="U1451">
        <v>30.82</v>
      </c>
      <c r="V1451" t="str">
        <f>VLOOKUP(L1451,'[2]tabela de preços'!$A:$D,4,0)</f>
        <v>NORTON</v>
      </c>
      <c r="W1451" t="str">
        <f>VLOOKUP(L1451,'[2]tabela de preços'!$A:$F,6,0)</f>
        <v xml:space="preserve">DISCOS / LIXAS / ABRASIVOS </v>
      </c>
      <c r="X1451" t="str">
        <f>VLOOKUP(L1451,'[2]tabela de preços'!$A:$G,7,0)</f>
        <v>AUTOMOTIVO</v>
      </c>
    </row>
    <row r="1452" spans="1:24" hidden="1" x14ac:dyDescent="0.3">
      <c r="A1452" t="s">
        <v>2171</v>
      </c>
      <c r="C1452" t="s">
        <v>2186</v>
      </c>
      <c r="D1452" s="1">
        <v>46042</v>
      </c>
      <c r="E1452" t="s">
        <v>2187</v>
      </c>
      <c r="F1452">
        <v>9</v>
      </c>
      <c r="G1452">
        <v>230</v>
      </c>
      <c r="H1452" t="str">
        <f>VLOOKUP(G1452,[1]OPERADORES!$A:$B,2,0)</f>
        <v>SÔNIA</v>
      </c>
      <c r="I1452" t="s">
        <v>21</v>
      </c>
      <c r="J1452" t="s">
        <v>2174</v>
      </c>
      <c r="K1452" t="s">
        <v>2175</v>
      </c>
      <c r="L1452">
        <v>10244</v>
      </c>
      <c r="M1452" t="s">
        <v>84</v>
      </c>
      <c r="O1452" t="s">
        <v>11</v>
      </c>
      <c r="P1452">
        <v>5102</v>
      </c>
      <c r="Q1452">
        <v>10</v>
      </c>
      <c r="R1452">
        <v>2.79</v>
      </c>
      <c r="S1452">
        <v>27.9</v>
      </c>
      <c r="T1452">
        <v>19.3</v>
      </c>
      <c r="U1452">
        <v>30.82</v>
      </c>
      <c r="V1452" t="str">
        <f>VLOOKUP(L1452,'[2]tabela de preços'!$A:$D,4,0)</f>
        <v>NORTON</v>
      </c>
      <c r="W1452" t="str">
        <f>VLOOKUP(L1452,'[2]tabela de preços'!$A:$F,6,0)</f>
        <v xml:space="preserve">DISCOS / LIXAS / ABRASIVOS </v>
      </c>
      <c r="X1452" t="str">
        <f>VLOOKUP(L1452,'[2]tabela de preços'!$A:$G,7,0)</f>
        <v>AUTOMOTIVO</v>
      </c>
    </row>
    <row r="1453" spans="1:24" hidden="1" x14ac:dyDescent="0.3">
      <c r="A1453" t="s">
        <v>2171</v>
      </c>
      <c r="C1453" t="s">
        <v>2186</v>
      </c>
      <c r="D1453" s="1">
        <v>46042</v>
      </c>
      <c r="E1453" t="s">
        <v>2187</v>
      </c>
      <c r="F1453">
        <v>9</v>
      </c>
      <c r="G1453">
        <v>230</v>
      </c>
      <c r="H1453" t="str">
        <f>VLOOKUP(G1453,[1]OPERADORES!$A:$B,2,0)</f>
        <v>SÔNIA</v>
      </c>
      <c r="I1453" t="s">
        <v>21</v>
      </c>
      <c r="J1453" t="s">
        <v>2174</v>
      </c>
      <c r="K1453" t="s">
        <v>2175</v>
      </c>
      <c r="L1453">
        <v>9767</v>
      </c>
      <c r="M1453" t="s">
        <v>2188</v>
      </c>
      <c r="O1453" t="s">
        <v>11</v>
      </c>
      <c r="P1453">
        <v>5403</v>
      </c>
      <c r="Q1453">
        <v>1</v>
      </c>
      <c r="R1453">
        <v>175.58</v>
      </c>
      <c r="S1453">
        <v>175.58</v>
      </c>
      <c r="T1453">
        <v>133.27000000000001</v>
      </c>
      <c r="U1453">
        <v>24.1</v>
      </c>
      <c r="V1453" t="str">
        <f>VLOOKUP(L1453,'[2]tabela de preços'!$A:$D,4,0)</f>
        <v>SIKKENS</v>
      </c>
      <c r="W1453" t="str">
        <f>VLOOKUP(L1453,'[2]tabela de preços'!$A:$F,6,0)</f>
        <v>PRIMER AUTOMOTIVO</v>
      </c>
      <c r="X1453" t="str">
        <f>VLOOKUP(L1453,'[2]tabela de preços'!$A:$G,7,0)</f>
        <v>AUTOMOTIVO</v>
      </c>
    </row>
    <row r="1454" spans="1:24" hidden="1" x14ac:dyDescent="0.3">
      <c r="A1454" t="s">
        <v>2171</v>
      </c>
      <c r="C1454" t="s">
        <v>2189</v>
      </c>
      <c r="D1454" s="1">
        <v>46042</v>
      </c>
      <c r="E1454" t="s">
        <v>2190</v>
      </c>
      <c r="F1454">
        <v>9</v>
      </c>
      <c r="G1454">
        <v>230</v>
      </c>
      <c r="H1454" t="str">
        <f>VLOOKUP(G1454,[1]OPERADORES!$A:$B,2,0)</f>
        <v>SÔNIA</v>
      </c>
      <c r="I1454" t="s">
        <v>21</v>
      </c>
      <c r="J1454" t="s">
        <v>2174</v>
      </c>
      <c r="K1454" t="s">
        <v>2175</v>
      </c>
      <c r="L1454">
        <v>23504</v>
      </c>
      <c r="M1454" t="s">
        <v>2191</v>
      </c>
      <c r="O1454" t="s">
        <v>11</v>
      </c>
      <c r="P1454">
        <v>5102</v>
      </c>
      <c r="Q1454">
        <v>1</v>
      </c>
      <c r="R1454">
        <v>5.91</v>
      </c>
      <c r="S1454">
        <v>5.91</v>
      </c>
      <c r="T1454">
        <v>3.81</v>
      </c>
      <c r="U1454">
        <v>35.53</v>
      </c>
      <c r="V1454" t="str">
        <f>VLOOKUP(L1454,'[2]tabela de preços'!$A:$D,4,0)</f>
        <v>3M</v>
      </c>
      <c r="W1454" t="str">
        <f>VLOOKUP(L1454,'[2]tabela de preços'!$A:$F,6,0)</f>
        <v>EPI´S</v>
      </c>
      <c r="X1454" t="str">
        <f>VLOOKUP(L1454,'[2]tabela de preços'!$A:$G,7,0)</f>
        <v>AUTOMOTIVO</v>
      </c>
    </row>
    <row r="1455" spans="1:24" hidden="1" x14ac:dyDescent="0.3">
      <c r="A1455" t="s">
        <v>2274</v>
      </c>
      <c r="C1455" t="s">
        <v>2286</v>
      </c>
      <c r="D1455" s="1">
        <v>46042</v>
      </c>
      <c r="E1455" t="s">
        <v>2287</v>
      </c>
      <c r="F1455">
        <v>9</v>
      </c>
      <c r="G1455">
        <v>236</v>
      </c>
      <c r="H1455" t="str">
        <f>VLOOKUP(G1455,[1]OPERADORES!$A:$B,2,0)</f>
        <v>DANIEL</v>
      </c>
      <c r="I1455" t="s">
        <v>21</v>
      </c>
      <c r="J1455" t="s">
        <v>750</v>
      </c>
      <c r="K1455" t="s">
        <v>2277</v>
      </c>
      <c r="L1455">
        <v>85691</v>
      </c>
      <c r="M1455" t="s">
        <v>1231</v>
      </c>
      <c r="O1455" t="s">
        <v>11</v>
      </c>
      <c r="P1455">
        <v>5102</v>
      </c>
      <c r="Q1455">
        <v>2</v>
      </c>
      <c r="R1455">
        <v>14.81</v>
      </c>
      <c r="S1455">
        <v>29.62</v>
      </c>
      <c r="T1455">
        <v>22.48</v>
      </c>
      <c r="U1455">
        <v>24.11</v>
      </c>
      <c r="V1455" t="str">
        <f>VLOOKUP(L1455,'[2]tabela de preços'!$A:$D,4,0)</f>
        <v>UNIPEGA</v>
      </c>
      <c r="W1455" t="str">
        <f>VLOOKUP(L1455,'[2]tabela de preços'!$A:$F,6,0)</f>
        <v>COLA INST./ ADESIVOS COLANTES</v>
      </c>
      <c r="X1455" t="str">
        <f>VLOOKUP(L1455,'[2]tabela de preços'!$A:$G,7,0)</f>
        <v>AUTOMOTIVO</v>
      </c>
    </row>
    <row r="1456" spans="1:24" hidden="1" x14ac:dyDescent="0.3">
      <c r="A1456" t="s">
        <v>2274</v>
      </c>
      <c r="C1456" t="s">
        <v>2286</v>
      </c>
      <c r="D1456" s="1">
        <v>46042</v>
      </c>
      <c r="E1456" t="s">
        <v>2287</v>
      </c>
      <c r="F1456">
        <v>9</v>
      </c>
      <c r="G1456">
        <v>236</v>
      </c>
      <c r="H1456" t="str">
        <f>VLOOKUP(G1456,[1]OPERADORES!$A:$B,2,0)</f>
        <v>DANIEL</v>
      </c>
      <c r="I1456" t="s">
        <v>21</v>
      </c>
      <c r="J1456" t="s">
        <v>750</v>
      </c>
      <c r="K1456" t="s">
        <v>2277</v>
      </c>
      <c r="L1456">
        <v>86995</v>
      </c>
      <c r="M1456" t="s">
        <v>37</v>
      </c>
      <c r="O1456" t="s">
        <v>11</v>
      </c>
      <c r="P1456">
        <v>5102</v>
      </c>
      <c r="Q1456">
        <v>10</v>
      </c>
      <c r="R1456">
        <v>7.29</v>
      </c>
      <c r="S1456">
        <v>72.900000000000006</v>
      </c>
      <c r="T1456">
        <v>58.3</v>
      </c>
      <c r="U1456">
        <v>20.03</v>
      </c>
      <c r="V1456" t="str">
        <f>VLOOKUP(L1456,'[2]tabela de preços'!$A:$D,4,0)</f>
        <v>AUTOAMERICA</v>
      </c>
      <c r="W1456" t="str">
        <f>VLOOKUP(L1456,'[2]tabela de preços'!$A:$F,6,0)</f>
        <v>FLANELAS / PANOS</v>
      </c>
      <c r="X1456" t="str">
        <f>VLOOKUP(L1456,'[2]tabela de preços'!$A:$G,7,0)</f>
        <v>AUTOMOTIVO</v>
      </c>
    </row>
    <row r="1457" spans="1:24" hidden="1" x14ac:dyDescent="0.3">
      <c r="A1457" t="s">
        <v>2274</v>
      </c>
      <c r="C1457" t="s">
        <v>2286</v>
      </c>
      <c r="D1457" s="1">
        <v>46042</v>
      </c>
      <c r="E1457" t="s">
        <v>2287</v>
      </c>
      <c r="F1457">
        <v>9</v>
      </c>
      <c r="G1457">
        <v>236</v>
      </c>
      <c r="H1457" t="str">
        <f>VLOOKUP(G1457,[1]OPERADORES!$A:$B,2,0)</f>
        <v>DANIEL</v>
      </c>
      <c r="I1457" t="s">
        <v>21</v>
      </c>
      <c r="J1457" t="s">
        <v>750</v>
      </c>
      <c r="K1457" t="s">
        <v>2277</v>
      </c>
      <c r="L1457">
        <v>13</v>
      </c>
      <c r="M1457" t="s">
        <v>152</v>
      </c>
      <c r="O1457" t="s">
        <v>11</v>
      </c>
      <c r="P1457">
        <v>5102</v>
      </c>
      <c r="Q1457">
        <v>50</v>
      </c>
      <c r="R1457">
        <v>5.79</v>
      </c>
      <c r="S1457">
        <v>289.5</v>
      </c>
      <c r="T1457">
        <v>208</v>
      </c>
      <c r="U1457">
        <v>28.15</v>
      </c>
      <c r="V1457" t="str">
        <f>VLOOKUP(L1457,'[2]tabela de preços'!$A:$D,4,0)</f>
        <v>3M</v>
      </c>
      <c r="W1457" t="str">
        <f>VLOOKUP(L1457,'[2]tabela de preços'!$A:$F,6,0)</f>
        <v>LIXA DÁGUA</v>
      </c>
      <c r="X1457" t="str">
        <f>VLOOKUP(L1457,'[2]tabela de preços'!$A:$G,7,0)</f>
        <v>AUTOMOTIVO</v>
      </c>
    </row>
    <row r="1458" spans="1:24" hidden="1" x14ac:dyDescent="0.3">
      <c r="A1458" t="s">
        <v>2274</v>
      </c>
      <c r="C1458" t="s">
        <v>2286</v>
      </c>
      <c r="D1458" s="1">
        <v>46042</v>
      </c>
      <c r="E1458" t="s">
        <v>2287</v>
      </c>
      <c r="F1458">
        <v>9</v>
      </c>
      <c r="G1458">
        <v>236</v>
      </c>
      <c r="H1458" t="str">
        <f>VLOOKUP(G1458,[1]OPERADORES!$A:$B,2,0)</f>
        <v>DANIEL</v>
      </c>
      <c r="I1458" t="s">
        <v>21</v>
      </c>
      <c r="J1458" t="s">
        <v>750</v>
      </c>
      <c r="K1458" t="s">
        <v>2277</v>
      </c>
      <c r="L1458">
        <v>10155</v>
      </c>
      <c r="M1458" t="s">
        <v>2288</v>
      </c>
      <c r="O1458" t="s">
        <v>11</v>
      </c>
      <c r="P1458">
        <v>5102</v>
      </c>
      <c r="Q1458">
        <v>2</v>
      </c>
      <c r="R1458">
        <v>33.11</v>
      </c>
      <c r="S1458">
        <v>66.22</v>
      </c>
      <c r="T1458">
        <v>50.26</v>
      </c>
      <c r="U1458">
        <v>24.1</v>
      </c>
      <c r="V1458" t="str">
        <f>VLOOKUP(L1458,'[2]tabela de preços'!$A:$D,4,0)</f>
        <v>AUTOCOLOR</v>
      </c>
      <c r="W1458" t="str">
        <f>VLOOKUP(L1458,'[2]tabela de preços'!$A:$F,6,0)</f>
        <v>MASSA DE POLIR</v>
      </c>
      <c r="X1458" t="str">
        <f>VLOOKUP(L1458,'[2]tabela de preços'!$A:$G,7,0)</f>
        <v>AUTOMOTIVO</v>
      </c>
    </row>
    <row r="1459" spans="1:24" hidden="1" x14ac:dyDescent="0.3">
      <c r="A1459" t="s">
        <v>2274</v>
      </c>
      <c r="C1459" t="s">
        <v>2286</v>
      </c>
      <c r="D1459" s="1">
        <v>46042</v>
      </c>
      <c r="E1459" t="s">
        <v>2287</v>
      </c>
      <c r="F1459">
        <v>9</v>
      </c>
      <c r="G1459">
        <v>236</v>
      </c>
      <c r="H1459" t="str">
        <f>VLOOKUP(G1459,[1]OPERADORES!$A:$B,2,0)</f>
        <v>DANIEL</v>
      </c>
      <c r="I1459" t="s">
        <v>21</v>
      </c>
      <c r="J1459" t="s">
        <v>750</v>
      </c>
      <c r="K1459" t="s">
        <v>2277</v>
      </c>
      <c r="L1459">
        <v>10123</v>
      </c>
      <c r="M1459" t="s">
        <v>2278</v>
      </c>
      <c r="O1459" t="s">
        <v>11</v>
      </c>
      <c r="P1459">
        <v>5403</v>
      </c>
      <c r="Q1459">
        <v>2</v>
      </c>
      <c r="R1459">
        <v>44.66</v>
      </c>
      <c r="S1459">
        <v>89.32</v>
      </c>
      <c r="T1459">
        <v>67.8</v>
      </c>
      <c r="U1459">
        <v>24.09</v>
      </c>
      <c r="V1459" t="str">
        <f>VLOOKUP(L1459,'[2]tabela de preços'!$A:$D,4,0)</f>
        <v>AUTOCOLOR</v>
      </c>
      <c r="W1459" t="str">
        <f>VLOOKUP(L1459,'[2]tabela de preços'!$A:$F,6,0)</f>
        <v>PRIMER AUTOMOTIVO</v>
      </c>
      <c r="X1459" t="str">
        <f>VLOOKUP(L1459,'[2]tabela de preços'!$A:$G,7,0)</f>
        <v>AUTOMOTIVO</v>
      </c>
    </row>
    <row r="1460" spans="1:24" hidden="1" x14ac:dyDescent="0.3">
      <c r="A1460" t="s">
        <v>2274</v>
      </c>
      <c r="C1460" t="s">
        <v>2286</v>
      </c>
      <c r="D1460" s="1">
        <v>46042</v>
      </c>
      <c r="E1460" t="s">
        <v>2287</v>
      </c>
      <c r="F1460">
        <v>9</v>
      </c>
      <c r="G1460">
        <v>236</v>
      </c>
      <c r="H1460" t="str">
        <f>VLOOKUP(G1460,[1]OPERADORES!$A:$B,2,0)</f>
        <v>DANIEL</v>
      </c>
      <c r="I1460" t="s">
        <v>21</v>
      </c>
      <c r="J1460" t="s">
        <v>750</v>
      </c>
      <c r="K1460" t="s">
        <v>2277</v>
      </c>
      <c r="L1460">
        <v>10298</v>
      </c>
      <c r="M1460" t="s">
        <v>85</v>
      </c>
      <c r="O1460" t="s">
        <v>11</v>
      </c>
      <c r="P1460">
        <v>5102</v>
      </c>
      <c r="Q1460">
        <v>20</v>
      </c>
      <c r="R1460">
        <v>54.9</v>
      </c>
      <c r="S1460" s="2">
        <v>1098</v>
      </c>
      <c r="T1460">
        <v>947.6</v>
      </c>
      <c r="U1460">
        <v>13.7</v>
      </c>
      <c r="V1460" t="str">
        <f>VLOOKUP(L1460,'[2]tabela de preços'!$A:$D,4,0)</f>
        <v>ANJO</v>
      </c>
      <c r="W1460" t="str">
        <f>VLOOKUP(L1460,'[2]tabela de preços'!$A:$F,6,0)</f>
        <v>THINNER DE LIMPEZA</v>
      </c>
      <c r="X1460" t="str">
        <f>VLOOKUP(L1460,'[2]tabela de preços'!$A:$G,7,0)</f>
        <v>THINNER</v>
      </c>
    </row>
    <row r="1461" spans="1:24" hidden="1" x14ac:dyDescent="0.3">
      <c r="A1461" t="s">
        <v>18</v>
      </c>
      <c r="C1461" t="s">
        <v>51</v>
      </c>
      <c r="D1461" s="1">
        <v>46043</v>
      </c>
      <c r="E1461" t="s">
        <v>52</v>
      </c>
      <c r="F1461">
        <v>9</v>
      </c>
      <c r="G1461">
        <v>236</v>
      </c>
      <c r="H1461" t="str">
        <f>VLOOKUP(G1461,[1]OPERADORES!$A:$B,2,0)</f>
        <v>DANIEL</v>
      </c>
      <c r="I1461" t="s">
        <v>21</v>
      </c>
      <c r="J1461" t="s">
        <v>22</v>
      </c>
      <c r="K1461" t="s">
        <v>23</v>
      </c>
      <c r="L1461">
        <v>84761</v>
      </c>
      <c r="M1461" t="s">
        <v>53</v>
      </c>
      <c r="O1461" t="s">
        <v>11</v>
      </c>
      <c r="P1461">
        <v>5403</v>
      </c>
      <c r="Q1461">
        <v>2</v>
      </c>
      <c r="R1461">
        <v>46.31</v>
      </c>
      <c r="S1461">
        <v>92.62</v>
      </c>
      <c r="T1461">
        <v>70.3</v>
      </c>
      <c r="U1461">
        <v>24.1</v>
      </c>
      <c r="V1461" t="str">
        <f>VLOOKUP(L1461,'[2]tabela de preços'!$A:$D,4,0)</f>
        <v>BRASILUX</v>
      </c>
      <c r="W1461" t="str">
        <f>VLOOKUP(L1461,'[2]tabela de preços'!$A:$F,6,0)</f>
        <v>CIMENTO QUEIMADO / EFEITOS DECORATIVOS</v>
      </c>
      <c r="X1461" t="str">
        <f>VLOOKUP(L1461,'[2]tabela de preços'!$A:$G,7,0)</f>
        <v>IMOBILIÁRIO</v>
      </c>
    </row>
    <row r="1462" spans="1:24" hidden="1" x14ac:dyDescent="0.3">
      <c r="A1462" t="s">
        <v>18</v>
      </c>
      <c r="C1462" t="s">
        <v>51</v>
      </c>
      <c r="D1462" s="1">
        <v>46043</v>
      </c>
      <c r="E1462" t="s">
        <v>52</v>
      </c>
      <c r="F1462">
        <v>9</v>
      </c>
      <c r="G1462">
        <v>236</v>
      </c>
      <c r="H1462" t="str">
        <f>VLOOKUP(G1462,[1]OPERADORES!$A:$B,2,0)</f>
        <v>DANIEL</v>
      </c>
      <c r="I1462" t="s">
        <v>21</v>
      </c>
      <c r="J1462" t="s">
        <v>22</v>
      </c>
      <c r="K1462" t="s">
        <v>23</v>
      </c>
      <c r="L1462">
        <v>85772</v>
      </c>
      <c r="M1462" t="s">
        <v>54</v>
      </c>
      <c r="O1462" t="s">
        <v>11</v>
      </c>
      <c r="P1462">
        <v>5403</v>
      </c>
      <c r="Q1462">
        <v>1</v>
      </c>
      <c r="R1462">
        <v>78.11</v>
      </c>
      <c r="S1462">
        <v>78.11</v>
      </c>
      <c r="T1462">
        <v>59.28</v>
      </c>
      <c r="U1462">
        <v>24.11</v>
      </c>
      <c r="V1462" t="str">
        <f>VLOOKUP(L1462,'[2]tabela de preços'!$A:$D,4,0)</f>
        <v>CORAL</v>
      </c>
      <c r="W1462" t="str">
        <f>VLOOKUP(L1462,'[2]tabela de preços'!$A:$F,6,0)</f>
        <v>TINTA PAREDE</v>
      </c>
      <c r="X1462" t="str">
        <f>VLOOKUP(L1462,'[2]tabela de preços'!$A:$G,7,0)</f>
        <v>IMOBILIÁRIO</v>
      </c>
    </row>
    <row r="1463" spans="1:24" hidden="1" x14ac:dyDescent="0.3">
      <c r="A1463" t="s">
        <v>18</v>
      </c>
      <c r="C1463" t="s">
        <v>51</v>
      </c>
      <c r="D1463" s="1">
        <v>46043</v>
      </c>
      <c r="E1463" t="s">
        <v>52</v>
      </c>
      <c r="F1463">
        <v>9</v>
      </c>
      <c r="G1463">
        <v>236</v>
      </c>
      <c r="H1463" t="str">
        <f>VLOOKUP(G1463,[1]OPERADORES!$A:$B,2,0)</f>
        <v>DANIEL</v>
      </c>
      <c r="I1463" t="s">
        <v>21</v>
      </c>
      <c r="J1463" t="s">
        <v>22</v>
      </c>
      <c r="K1463" t="s">
        <v>23</v>
      </c>
      <c r="L1463">
        <v>23364</v>
      </c>
      <c r="M1463" t="s">
        <v>55</v>
      </c>
      <c r="O1463" t="s">
        <v>11</v>
      </c>
      <c r="P1463">
        <v>5102</v>
      </c>
      <c r="Q1463">
        <v>4</v>
      </c>
      <c r="R1463">
        <v>6.19</v>
      </c>
      <c r="S1463">
        <v>24.76</v>
      </c>
      <c r="T1463">
        <v>19.64</v>
      </c>
      <c r="U1463">
        <v>20.68</v>
      </c>
      <c r="V1463" t="str">
        <f>VLOOKUP(L1463,'[2]tabela de preços'!$A:$D,4,0)</f>
        <v>AUTO AMERICA</v>
      </c>
      <c r="W1463" t="str">
        <f>VLOOKUP(L1463,'[2]tabela de preços'!$A:$F,6,0)</f>
        <v>FLANELAS / PANOS</v>
      </c>
      <c r="X1463" t="str">
        <f>VLOOKUP(L1463,'[2]tabela de preços'!$A:$G,7,0)</f>
        <v>AUTOMOTIVO</v>
      </c>
    </row>
    <row r="1464" spans="1:24" hidden="1" x14ac:dyDescent="0.3">
      <c r="A1464" t="s">
        <v>18</v>
      </c>
      <c r="C1464" t="s">
        <v>51</v>
      </c>
      <c r="D1464" s="1">
        <v>46043</v>
      </c>
      <c r="E1464" t="s">
        <v>52</v>
      </c>
      <c r="F1464">
        <v>9</v>
      </c>
      <c r="G1464">
        <v>236</v>
      </c>
      <c r="H1464" t="str">
        <f>VLOOKUP(G1464,[1]OPERADORES!$A:$B,2,0)</f>
        <v>DANIEL</v>
      </c>
      <c r="I1464" t="s">
        <v>21</v>
      </c>
      <c r="J1464" t="s">
        <v>22</v>
      </c>
      <c r="K1464" t="s">
        <v>23</v>
      </c>
      <c r="L1464">
        <v>86188</v>
      </c>
      <c r="M1464" t="s">
        <v>56</v>
      </c>
      <c r="O1464" t="s">
        <v>11</v>
      </c>
      <c r="P1464">
        <v>5403</v>
      </c>
      <c r="Q1464">
        <v>1</v>
      </c>
      <c r="R1464">
        <v>55.98</v>
      </c>
      <c r="S1464">
        <v>55.98</v>
      </c>
      <c r="T1464">
        <v>31.81</v>
      </c>
      <c r="U1464">
        <v>43.18</v>
      </c>
      <c r="V1464" t="str">
        <f>VLOOKUP(L1464,'[2]tabela de preços'!$A:$D,4,0)</f>
        <v>CORAL</v>
      </c>
      <c r="W1464" t="str">
        <f>VLOOKUP(L1464,'[2]tabela de preços'!$A:$F,6,0)</f>
        <v>BASES IMOBILIÁRIAS</v>
      </c>
      <c r="X1464" t="str">
        <f>VLOOKUP(L1464,'[2]tabela de preços'!$A:$G,7,0)</f>
        <v>IMOBILIÁRIO</v>
      </c>
    </row>
    <row r="1465" spans="1:24" hidden="1" x14ac:dyDescent="0.3">
      <c r="A1465" t="s">
        <v>18</v>
      </c>
      <c r="C1465" t="s">
        <v>51</v>
      </c>
      <c r="D1465" s="1">
        <v>46043</v>
      </c>
      <c r="E1465" t="s">
        <v>52</v>
      </c>
      <c r="F1465">
        <v>9</v>
      </c>
      <c r="G1465">
        <v>236</v>
      </c>
      <c r="H1465" t="str">
        <f>VLOOKUP(G1465,[1]OPERADORES!$A:$B,2,0)</f>
        <v>DANIEL</v>
      </c>
      <c r="I1465" t="s">
        <v>21</v>
      </c>
      <c r="J1465" t="s">
        <v>22</v>
      </c>
      <c r="K1465" t="s">
        <v>23</v>
      </c>
      <c r="L1465">
        <v>86188</v>
      </c>
      <c r="M1465" t="s">
        <v>57</v>
      </c>
      <c r="O1465" t="s">
        <v>11</v>
      </c>
      <c r="P1465">
        <v>5403</v>
      </c>
      <c r="Q1465">
        <v>1</v>
      </c>
      <c r="R1465">
        <v>61.2</v>
      </c>
      <c r="S1465">
        <v>61.2</v>
      </c>
      <c r="T1465">
        <v>34.78</v>
      </c>
      <c r="U1465">
        <v>43.17</v>
      </c>
      <c r="V1465" t="str">
        <f>VLOOKUP(L1465,'[2]tabela de preços'!$A:$D,4,0)</f>
        <v>CORAL</v>
      </c>
      <c r="W1465" t="str">
        <f>VLOOKUP(L1465,'[2]tabela de preços'!$A:$F,6,0)</f>
        <v>BASES IMOBILIÁRIAS</v>
      </c>
      <c r="X1465" t="str">
        <f>VLOOKUP(L1465,'[2]tabela de preços'!$A:$G,7,0)</f>
        <v>IMOBILIÁRIO</v>
      </c>
    </row>
    <row r="1466" spans="1:24" hidden="1" x14ac:dyDescent="0.3">
      <c r="A1466" t="s">
        <v>63</v>
      </c>
      <c r="C1466" t="s">
        <v>75</v>
      </c>
      <c r="D1466" s="1">
        <v>46043</v>
      </c>
      <c r="E1466" t="s">
        <v>76</v>
      </c>
      <c r="F1466">
        <v>9</v>
      </c>
      <c r="G1466">
        <v>236</v>
      </c>
      <c r="H1466" t="str">
        <f>VLOOKUP(G1466,[1]OPERADORES!$A:$B,2,0)</f>
        <v>DANIEL</v>
      </c>
      <c r="I1466" t="s">
        <v>21</v>
      </c>
      <c r="J1466" t="s">
        <v>66</v>
      </c>
      <c r="K1466" t="s">
        <v>67</v>
      </c>
      <c r="L1466">
        <v>84644</v>
      </c>
      <c r="M1466" t="s">
        <v>77</v>
      </c>
      <c r="O1466" t="s">
        <v>11</v>
      </c>
      <c r="P1466">
        <v>5403</v>
      </c>
      <c r="Q1466">
        <v>1</v>
      </c>
      <c r="R1466">
        <v>38.119999999999997</v>
      </c>
      <c r="S1466">
        <v>38.119999999999997</v>
      </c>
      <c r="T1466">
        <v>27.33</v>
      </c>
      <c r="U1466">
        <v>28.31</v>
      </c>
      <c r="V1466" t="str">
        <f>VLOOKUP(L1466,'[2]tabela de preços'!$A:$D,4,0)</f>
        <v>BRASILUX</v>
      </c>
      <c r="W1466" t="str">
        <f>VLOOKUP(L1466,'[2]tabela de preços'!$A:$F,6,0)</f>
        <v xml:space="preserve">BASES SISTEMA NO MACHINE </v>
      </c>
      <c r="X1466" t="str">
        <f>VLOOKUP(L1466,'[2]tabela de preços'!$A:$G,7,0)</f>
        <v>INDUSTRIAL</v>
      </c>
    </row>
    <row r="1467" spans="1:24" hidden="1" x14ac:dyDescent="0.3">
      <c r="A1467" t="s">
        <v>63</v>
      </c>
      <c r="C1467" t="s">
        <v>75</v>
      </c>
      <c r="D1467" s="1">
        <v>46043</v>
      </c>
      <c r="E1467" t="s">
        <v>76</v>
      </c>
      <c r="F1467">
        <v>9</v>
      </c>
      <c r="G1467">
        <v>236</v>
      </c>
      <c r="H1467" t="str">
        <f>VLOOKUP(G1467,[1]OPERADORES!$A:$B,2,0)</f>
        <v>DANIEL</v>
      </c>
      <c r="I1467" t="s">
        <v>21</v>
      </c>
      <c r="J1467" t="s">
        <v>66</v>
      </c>
      <c r="K1467" t="s">
        <v>67</v>
      </c>
      <c r="L1467">
        <v>22188</v>
      </c>
      <c r="M1467" t="s">
        <v>78</v>
      </c>
      <c r="O1467" t="s">
        <v>11</v>
      </c>
      <c r="P1467">
        <v>5102</v>
      </c>
      <c r="Q1467">
        <v>3</v>
      </c>
      <c r="R1467">
        <v>14.35</v>
      </c>
      <c r="S1467">
        <v>43.05</v>
      </c>
      <c r="T1467">
        <v>32.67</v>
      </c>
      <c r="U1467">
        <v>24.11</v>
      </c>
      <c r="V1467" t="str">
        <f>VLOOKUP(L1467,'[2]tabela de preços'!$A:$D,4,0)</f>
        <v>3M</v>
      </c>
      <c r="W1467" t="str">
        <f>VLOOKUP(L1467,'[2]tabela de preços'!$A:$F,6,0)</f>
        <v>FITA AUTOMOTIVA</v>
      </c>
      <c r="X1467" t="str">
        <f>VLOOKUP(L1467,'[2]tabela de preços'!$A:$G,7,0)</f>
        <v>AUTOMOTIVO</v>
      </c>
    </row>
    <row r="1468" spans="1:24" hidden="1" x14ac:dyDescent="0.3">
      <c r="A1468" t="s">
        <v>63</v>
      </c>
      <c r="C1468" t="s">
        <v>75</v>
      </c>
      <c r="D1468" s="1">
        <v>46043</v>
      </c>
      <c r="E1468" t="s">
        <v>76</v>
      </c>
      <c r="F1468">
        <v>9</v>
      </c>
      <c r="G1468">
        <v>236</v>
      </c>
      <c r="H1468" t="str">
        <f>VLOOKUP(G1468,[1]OPERADORES!$A:$B,2,0)</f>
        <v>DANIEL</v>
      </c>
      <c r="I1468" t="s">
        <v>21</v>
      </c>
      <c r="J1468" t="s">
        <v>66</v>
      </c>
      <c r="K1468" t="s">
        <v>67</v>
      </c>
      <c r="L1468">
        <v>10238</v>
      </c>
      <c r="M1468" t="s">
        <v>79</v>
      </c>
      <c r="O1468" t="s">
        <v>11</v>
      </c>
      <c r="P1468">
        <v>5102</v>
      </c>
      <c r="Q1468">
        <v>6</v>
      </c>
      <c r="R1468">
        <v>2.79</v>
      </c>
      <c r="S1468">
        <v>16.739999999999998</v>
      </c>
      <c r="T1468">
        <v>13.44</v>
      </c>
      <c r="U1468">
        <v>19.71</v>
      </c>
      <c r="V1468" t="str">
        <f>VLOOKUP(L1468,'[2]tabela de preços'!$A:$D,4,0)</f>
        <v>NORTON</v>
      </c>
      <c r="W1468" t="str">
        <f>VLOOKUP(L1468,'[2]tabela de preços'!$A:$F,6,0)</f>
        <v xml:space="preserve">DISCOS / LIXAS / ABRASIVOS </v>
      </c>
      <c r="X1468" t="str">
        <f>VLOOKUP(L1468,'[2]tabela de preços'!$A:$G,7,0)</f>
        <v>AUTOMOTIVO</v>
      </c>
    </row>
    <row r="1469" spans="1:24" hidden="1" x14ac:dyDescent="0.3">
      <c r="A1469" t="s">
        <v>63</v>
      </c>
      <c r="C1469" t="s">
        <v>75</v>
      </c>
      <c r="D1469" s="1">
        <v>46043</v>
      </c>
      <c r="E1469" t="s">
        <v>76</v>
      </c>
      <c r="F1469">
        <v>9</v>
      </c>
      <c r="G1469">
        <v>236</v>
      </c>
      <c r="H1469" t="str">
        <f>VLOOKUP(G1469,[1]OPERADORES!$A:$B,2,0)</f>
        <v>DANIEL</v>
      </c>
      <c r="I1469" t="s">
        <v>21</v>
      </c>
      <c r="J1469" t="s">
        <v>66</v>
      </c>
      <c r="K1469" t="s">
        <v>67</v>
      </c>
      <c r="L1469">
        <v>10239</v>
      </c>
      <c r="M1469" t="s">
        <v>80</v>
      </c>
      <c r="O1469" t="s">
        <v>11</v>
      </c>
      <c r="P1469">
        <v>5102</v>
      </c>
      <c r="Q1469">
        <v>6</v>
      </c>
      <c r="R1469">
        <v>2.79</v>
      </c>
      <c r="S1469">
        <v>16.739999999999998</v>
      </c>
      <c r="T1469">
        <v>14.04</v>
      </c>
      <c r="U1469">
        <v>16.13</v>
      </c>
      <c r="V1469" t="str">
        <f>VLOOKUP(L1469,'[2]tabela de preços'!$A:$D,4,0)</f>
        <v>NORTON</v>
      </c>
      <c r="W1469" t="str">
        <f>VLOOKUP(L1469,'[2]tabela de preços'!$A:$F,6,0)</f>
        <v xml:space="preserve">DISCOS / LIXAS / ABRASIVOS </v>
      </c>
      <c r="X1469" t="str">
        <f>VLOOKUP(L1469,'[2]tabela de preços'!$A:$G,7,0)</f>
        <v>AUTOMOTIVO</v>
      </c>
    </row>
    <row r="1470" spans="1:24" hidden="1" x14ac:dyDescent="0.3">
      <c r="A1470" t="s">
        <v>63</v>
      </c>
      <c r="C1470" t="s">
        <v>75</v>
      </c>
      <c r="D1470" s="1">
        <v>46043</v>
      </c>
      <c r="E1470" t="s">
        <v>76</v>
      </c>
      <c r="F1470">
        <v>9</v>
      </c>
      <c r="G1470">
        <v>236</v>
      </c>
      <c r="H1470" t="str">
        <f>VLOOKUP(G1470,[1]OPERADORES!$A:$B,2,0)</f>
        <v>DANIEL</v>
      </c>
      <c r="I1470" t="s">
        <v>21</v>
      </c>
      <c r="J1470" t="s">
        <v>66</v>
      </c>
      <c r="K1470" t="s">
        <v>67</v>
      </c>
      <c r="L1470">
        <v>10240</v>
      </c>
      <c r="M1470" t="s">
        <v>81</v>
      </c>
      <c r="O1470" t="s">
        <v>11</v>
      </c>
      <c r="P1470">
        <v>5102</v>
      </c>
      <c r="Q1470">
        <v>6</v>
      </c>
      <c r="R1470">
        <v>2.79</v>
      </c>
      <c r="S1470">
        <v>16.739999999999998</v>
      </c>
      <c r="T1470">
        <v>13.44</v>
      </c>
      <c r="U1470">
        <v>19.71</v>
      </c>
      <c r="V1470" t="str">
        <f>VLOOKUP(L1470,'[2]tabela de preços'!$A:$D,4,0)</f>
        <v>NORTON</v>
      </c>
      <c r="W1470" t="str">
        <f>VLOOKUP(L1470,'[2]tabela de preços'!$A:$F,6,0)</f>
        <v xml:space="preserve">DISCOS / LIXAS / ABRASIVOS </v>
      </c>
      <c r="X1470" t="str">
        <f>VLOOKUP(L1470,'[2]tabela de preços'!$A:$G,7,0)</f>
        <v>AUTOMOTIVO</v>
      </c>
    </row>
    <row r="1471" spans="1:24" hidden="1" x14ac:dyDescent="0.3">
      <c r="A1471" t="s">
        <v>63</v>
      </c>
      <c r="C1471" t="s">
        <v>75</v>
      </c>
      <c r="D1471" s="1">
        <v>46043</v>
      </c>
      <c r="E1471" t="s">
        <v>76</v>
      </c>
      <c r="F1471">
        <v>9</v>
      </c>
      <c r="G1471">
        <v>236</v>
      </c>
      <c r="H1471" t="str">
        <f>VLOOKUP(G1471,[1]OPERADORES!$A:$B,2,0)</f>
        <v>DANIEL</v>
      </c>
      <c r="I1471" t="s">
        <v>21</v>
      </c>
      <c r="J1471" t="s">
        <v>66</v>
      </c>
      <c r="K1471" t="s">
        <v>67</v>
      </c>
      <c r="L1471">
        <v>10242</v>
      </c>
      <c r="M1471" t="s">
        <v>82</v>
      </c>
      <c r="O1471" t="s">
        <v>11</v>
      </c>
      <c r="P1471">
        <v>5102</v>
      </c>
      <c r="Q1471">
        <v>6</v>
      </c>
      <c r="R1471">
        <v>2.79</v>
      </c>
      <c r="S1471">
        <v>16.739999999999998</v>
      </c>
      <c r="T1471">
        <v>13.44</v>
      </c>
      <c r="U1471">
        <v>19.71</v>
      </c>
      <c r="V1471" t="str">
        <f>VLOOKUP(L1471,'[2]tabela de preços'!$A:$D,4,0)</f>
        <v>NORTON</v>
      </c>
      <c r="W1471" t="str">
        <f>VLOOKUP(L1471,'[2]tabela de preços'!$A:$F,6,0)</f>
        <v xml:space="preserve">DISCOS / LIXAS / ABRASIVOS </v>
      </c>
      <c r="X1471" t="str">
        <f>VLOOKUP(L1471,'[2]tabela de preços'!$A:$G,7,0)</f>
        <v>AUTOMOTIVO</v>
      </c>
    </row>
    <row r="1472" spans="1:24" hidden="1" x14ac:dyDescent="0.3">
      <c r="A1472" t="s">
        <v>63</v>
      </c>
      <c r="C1472" t="s">
        <v>75</v>
      </c>
      <c r="D1472" s="1">
        <v>46043</v>
      </c>
      <c r="E1472" t="s">
        <v>76</v>
      </c>
      <c r="F1472">
        <v>9</v>
      </c>
      <c r="G1472">
        <v>236</v>
      </c>
      <c r="H1472" t="str">
        <f>VLOOKUP(G1472,[1]OPERADORES!$A:$B,2,0)</f>
        <v>DANIEL</v>
      </c>
      <c r="I1472" t="s">
        <v>21</v>
      </c>
      <c r="J1472" t="s">
        <v>66</v>
      </c>
      <c r="K1472" t="s">
        <v>67</v>
      </c>
      <c r="L1472">
        <v>10243</v>
      </c>
      <c r="M1472" t="s">
        <v>83</v>
      </c>
      <c r="O1472" t="s">
        <v>11</v>
      </c>
      <c r="P1472">
        <v>5102</v>
      </c>
      <c r="Q1472">
        <v>6</v>
      </c>
      <c r="R1472">
        <v>2.79</v>
      </c>
      <c r="S1472">
        <v>16.739999999999998</v>
      </c>
      <c r="T1472">
        <v>11.58</v>
      </c>
      <c r="U1472">
        <v>30.82</v>
      </c>
      <c r="V1472" t="str">
        <f>VLOOKUP(L1472,'[2]tabela de preços'!$A:$D,4,0)</f>
        <v>NORTON</v>
      </c>
      <c r="W1472" t="str">
        <f>VLOOKUP(L1472,'[2]tabela de preços'!$A:$F,6,0)</f>
        <v xml:space="preserve">DISCOS / LIXAS / ABRASIVOS </v>
      </c>
      <c r="X1472" t="str">
        <f>VLOOKUP(L1472,'[2]tabela de preços'!$A:$G,7,0)</f>
        <v>AUTOMOTIVO</v>
      </c>
    </row>
    <row r="1473" spans="1:24" hidden="1" x14ac:dyDescent="0.3">
      <c r="A1473" t="s">
        <v>63</v>
      </c>
      <c r="C1473" t="s">
        <v>75</v>
      </c>
      <c r="D1473" s="1">
        <v>46043</v>
      </c>
      <c r="E1473" t="s">
        <v>76</v>
      </c>
      <c r="F1473">
        <v>9</v>
      </c>
      <c r="G1473">
        <v>236</v>
      </c>
      <c r="H1473" t="str">
        <f>VLOOKUP(G1473,[1]OPERADORES!$A:$B,2,0)</f>
        <v>DANIEL</v>
      </c>
      <c r="I1473" t="s">
        <v>21</v>
      </c>
      <c r="J1473" t="s">
        <v>66</v>
      </c>
      <c r="K1473" t="s">
        <v>67</v>
      </c>
      <c r="L1473">
        <v>10244</v>
      </c>
      <c r="M1473" t="s">
        <v>84</v>
      </c>
      <c r="O1473" t="s">
        <v>11</v>
      </c>
      <c r="P1473">
        <v>5102</v>
      </c>
      <c r="Q1473">
        <v>6</v>
      </c>
      <c r="R1473">
        <v>2.79</v>
      </c>
      <c r="S1473">
        <v>16.739999999999998</v>
      </c>
      <c r="T1473">
        <v>11.58</v>
      </c>
      <c r="U1473">
        <v>30.82</v>
      </c>
      <c r="V1473" t="str">
        <f>VLOOKUP(L1473,'[2]tabela de preços'!$A:$D,4,0)</f>
        <v>NORTON</v>
      </c>
      <c r="W1473" t="str">
        <f>VLOOKUP(L1473,'[2]tabela de preços'!$A:$F,6,0)</f>
        <v xml:space="preserve">DISCOS / LIXAS / ABRASIVOS </v>
      </c>
      <c r="X1473" t="str">
        <f>VLOOKUP(L1473,'[2]tabela de preços'!$A:$G,7,0)</f>
        <v>AUTOMOTIVO</v>
      </c>
    </row>
    <row r="1474" spans="1:24" hidden="1" x14ac:dyDescent="0.3">
      <c r="A1474" t="s">
        <v>63</v>
      </c>
      <c r="C1474" t="s">
        <v>75</v>
      </c>
      <c r="D1474" s="1">
        <v>46043</v>
      </c>
      <c r="E1474" t="s">
        <v>76</v>
      </c>
      <c r="F1474">
        <v>9</v>
      </c>
      <c r="G1474">
        <v>236</v>
      </c>
      <c r="H1474" t="str">
        <f>VLOOKUP(G1474,[1]OPERADORES!$A:$B,2,0)</f>
        <v>DANIEL</v>
      </c>
      <c r="I1474" t="s">
        <v>21</v>
      </c>
      <c r="J1474" t="s">
        <v>66</v>
      </c>
      <c r="K1474" t="s">
        <v>67</v>
      </c>
      <c r="L1474">
        <v>10298</v>
      </c>
      <c r="M1474" t="s">
        <v>85</v>
      </c>
      <c r="O1474" t="s">
        <v>11</v>
      </c>
      <c r="P1474">
        <v>5102</v>
      </c>
      <c r="Q1474">
        <v>1</v>
      </c>
      <c r="R1474">
        <v>56.89</v>
      </c>
      <c r="S1474">
        <v>56.89</v>
      </c>
      <c r="T1474">
        <v>47.38</v>
      </c>
      <c r="U1474">
        <v>16.72</v>
      </c>
      <c r="V1474" t="str">
        <f>VLOOKUP(L1474,'[2]tabela de preços'!$A:$D,4,0)</f>
        <v>ANJO</v>
      </c>
      <c r="W1474" t="str">
        <f>VLOOKUP(L1474,'[2]tabela de preços'!$A:$F,6,0)</f>
        <v>THINNER DE LIMPEZA</v>
      </c>
      <c r="X1474" t="str">
        <f>VLOOKUP(L1474,'[2]tabela de preços'!$A:$G,7,0)</f>
        <v>THINNER</v>
      </c>
    </row>
    <row r="1475" spans="1:24" hidden="1" x14ac:dyDescent="0.3">
      <c r="A1475" t="s">
        <v>92</v>
      </c>
      <c r="C1475" t="s">
        <v>93</v>
      </c>
      <c r="D1475" s="1">
        <v>46043</v>
      </c>
      <c r="E1475" t="s">
        <v>94</v>
      </c>
      <c r="F1475">
        <v>9</v>
      </c>
      <c r="G1475">
        <v>174</v>
      </c>
      <c r="H1475" t="str">
        <f>VLOOKUP(G1475,[1]OPERADORES!$A:$B,2,0)</f>
        <v>MIRIÃ LOBATO RODRIGUES</v>
      </c>
      <c r="I1475" t="s">
        <v>21</v>
      </c>
      <c r="J1475" t="s">
        <v>95</v>
      </c>
      <c r="K1475" t="s">
        <v>96</v>
      </c>
      <c r="L1475">
        <v>23076</v>
      </c>
      <c r="M1475" t="s">
        <v>97</v>
      </c>
      <c r="O1475" t="s">
        <v>11</v>
      </c>
      <c r="P1475">
        <v>5403</v>
      </c>
      <c r="Q1475">
        <v>12</v>
      </c>
      <c r="R1475">
        <v>34.89</v>
      </c>
      <c r="S1475">
        <v>418.68</v>
      </c>
      <c r="T1475">
        <v>318.36</v>
      </c>
      <c r="U1475">
        <v>23.96</v>
      </c>
      <c r="V1475" t="str">
        <f>VLOOKUP(L1475,'[2]tabela de preços'!$A:$D,4,0)</f>
        <v>WANDA</v>
      </c>
      <c r="W1475" t="str">
        <f>VLOOKUP(L1475,'[2]tabela de preços'!$A:$F,6,0)</f>
        <v>PRIMER AUTOMOTIVO</v>
      </c>
      <c r="X1475" t="str">
        <f>VLOOKUP(L1475,'[2]tabela de preços'!$A:$G,7,0)</f>
        <v>AUTOMOTIVO</v>
      </c>
    </row>
    <row r="1476" spans="1:24" hidden="1" x14ac:dyDescent="0.3">
      <c r="A1476" t="s">
        <v>92</v>
      </c>
      <c r="C1476" t="s">
        <v>93</v>
      </c>
      <c r="D1476" s="1">
        <v>46043</v>
      </c>
      <c r="E1476" t="s">
        <v>94</v>
      </c>
      <c r="F1476">
        <v>9</v>
      </c>
      <c r="G1476">
        <v>174</v>
      </c>
      <c r="H1476" t="str">
        <f>VLOOKUP(G1476,[1]OPERADORES!$A:$B,2,0)</f>
        <v>MIRIÃ LOBATO RODRIGUES</v>
      </c>
      <c r="I1476" t="s">
        <v>21</v>
      </c>
      <c r="J1476" t="s">
        <v>95</v>
      </c>
      <c r="K1476" t="s">
        <v>96</v>
      </c>
      <c r="L1476">
        <v>23690</v>
      </c>
      <c r="M1476" t="s">
        <v>98</v>
      </c>
      <c r="O1476" t="s">
        <v>11</v>
      </c>
      <c r="P1476">
        <v>5403</v>
      </c>
      <c r="Q1476">
        <v>12</v>
      </c>
      <c r="R1476">
        <v>39.89</v>
      </c>
      <c r="S1476">
        <v>478.68</v>
      </c>
      <c r="T1476">
        <v>379.32</v>
      </c>
      <c r="U1476">
        <v>20.76</v>
      </c>
      <c r="V1476" t="str">
        <f>VLOOKUP(L1476,'[2]tabela de preços'!$A:$D,4,0)</f>
        <v>WANDA</v>
      </c>
      <c r="W1476" t="str">
        <f>VLOOKUP(L1476,'[2]tabela de preços'!$A:$F,6,0)</f>
        <v>VERNIZ AUTOMOTIVO</v>
      </c>
      <c r="X1476" t="str">
        <f>VLOOKUP(L1476,'[2]tabela de preços'!$A:$G,7,0)</f>
        <v>AUTOMOTIVO</v>
      </c>
    </row>
    <row r="1477" spans="1:24" hidden="1" x14ac:dyDescent="0.3">
      <c r="A1477" t="s">
        <v>92</v>
      </c>
      <c r="C1477" t="s">
        <v>93</v>
      </c>
      <c r="D1477" s="1">
        <v>46043</v>
      </c>
      <c r="E1477" t="s">
        <v>94</v>
      </c>
      <c r="F1477">
        <v>9</v>
      </c>
      <c r="G1477">
        <v>174</v>
      </c>
      <c r="H1477" t="str">
        <f>VLOOKUP(G1477,[1]OPERADORES!$A:$B,2,0)</f>
        <v>MIRIÃ LOBATO RODRIGUES</v>
      </c>
      <c r="I1477" t="s">
        <v>21</v>
      </c>
      <c r="J1477" t="s">
        <v>95</v>
      </c>
      <c r="K1477" t="s">
        <v>96</v>
      </c>
      <c r="L1477">
        <v>23100</v>
      </c>
      <c r="M1477" t="s">
        <v>99</v>
      </c>
      <c r="O1477" t="s">
        <v>11</v>
      </c>
      <c r="P1477">
        <v>5102</v>
      </c>
      <c r="Q1477">
        <v>50</v>
      </c>
      <c r="R1477">
        <v>2.35</v>
      </c>
      <c r="S1477">
        <v>117.5</v>
      </c>
      <c r="T1477">
        <v>84.5</v>
      </c>
      <c r="U1477">
        <v>28.09</v>
      </c>
      <c r="V1477" t="str">
        <f>VLOOKUP(L1477,'[2]tabela de preços'!$A:$D,4,0)</f>
        <v>3M</v>
      </c>
      <c r="W1477" t="str">
        <f>VLOOKUP(L1477,'[2]tabela de preços'!$A:$F,6,0)</f>
        <v xml:space="preserve">DISCOS / LIXAS / ABRASIVOS </v>
      </c>
      <c r="X1477" t="str">
        <f>VLOOKUP(L1477,'[2]tabela de preços'!$A:$G,7,0)</f>
        <v>AUTOMOTIVO</v>
      </c>
    </row>
    <row r="1478" spans="1:24" hidden="1" x14ac:dyDescent="0.3">
      <c r="A1478" t="s">
        <v>92</v>
      </c>
      <c r="C1478" t="s">
        <v>93</v>
      </c>
      <c r="D1478" s="1">
        <v>46043</v>
      </c>
      <c r="E1478" t="s">
        <v>94</v>
      </c>
      <c r="F1478">
        <v>9</v>
      </c>
      <c r="G1478">
        <v>174</v>
      </c>
      <c r="H1478" t="str">
        <f>VLOOKUP(G1478,[1]OPERADORES!$A:$B,2,0)</f>
        <v>MIRIÃ LOBATO RODRIGUES</v>
      </c>
      <c r="I1478" t="s">
        <v>21</v>
      </c>
      <c r="J1478" t="s">
        <v>95</v>
      </c>
      <c r="K1478" t="s">
        <v>96</v>
      </c>
      <c r="L1478">
        <v>84658</v>
      </c>
      <c r="M1478" t="s">
        <v>100</v>
      </c>
      <c r="O1478" t="s">
        <v>11</v>
      </c>
      <c r="P1478">
        <v>5102</v>
      </c>
      <c r="Q1478">
        <v>6</v>
      </c>
      <c r="R1478">
        <v>40.840000000000003</v>
      </c>
      <c r="S1478">
        <v>245.04</v>
      </c>
      <c r="T1478">
        <v>186</v>
      </c>
      <c r="U1478">
        <v>24.09</v>
      </c>
      <c r="V1478" t="str">
        <f>VLOOKUP(L1478,'[2]tabela de preços'!$A:$D,4,0)</f>
        <v>ANJO</v>
      </c>
      <c r="W1478" t="str">
        <f>VLOOKUP(L1478,'[2]tabela de preços'!$A:$F,6,0)</f>
        <v>MASSA POLIÉSTER</v>
      </c>
      <c r="X1478" t="str">
        <f>VLOOKUP(L1478,'[2]tabela de preços'!$A:$G,7,0)</f>
        <v>AUTOMOTIVO</v>
      </c>
    </row>
    <row r="1479" spans="1:24" hidden="1" x14ac:dyDescent="0.3">
      <c r="A1479" t="s">
        <v>254</v>
      </c>
      <c r="C1479" t="s">
        <v>255</v>
      </c>
      <c r="D1479" s="1">
        <v>46043</v>
      </c>
      <c r="E1479" t="s">
        <v>256</v>
      </c>
      <c r="F1479">
        <v>9</v>
      </c>
      <c r="G1479">
        <v>231</v>
      </c>
      <c r="H1479" t="str">
        <f>VLOOKUP(G1479,[1]OPERADORES!$A:$B,2,0)</f>
        <v>EDIJANE</v>
      </c>
      <c r="I1479" t="s">
        <v>21</v>
      </c>
      <c r="J1479" t="s">
        <v>66</v>
      </c>
      <c r="K1479" t="s">
        <v>257</v>
      </c>
      <c r="L1479">
        <v>85318</v>
      </c>
      <c r="M1479" t="s">
        <v>258</v>
      </c>
      <c r="O1479" t="s">
        <v>11</v>
      </c>
      <c r="P1479">
        <v>5102</v>
      </c>
      <c r="Q1479">
        <v>1</v>
      </c>
      <c r="R1479">
        <v>775.32</v>
      </c>
      <c r="S1479">
        <v>775.32</v>
      </c>
      <c r="T1479">
        <v>552.80999999999995</v>
      </c>
      <c r="U1479">
        <v>28.7</v>
      </c>
      <c r="V1479" t="str">
        <f>VLOOKUP(L1479,'[2]tabela de preços'!$A:$D,4,0)</f>
        <v>BRASILUX</v>
      </c>
      <c r="W1479" t="str">
        <f>VLOOKUP(L1479,'[2]tabela de preços'!$A:$F,6,0)</f>
        <v>TINTA EM PÓ</v>
      </c>
      <c r="X1479" t="str">
        <f>VLOOKUP(L1479,'[2]tabela de preços'!$A:$G,7,0)</f>
        <v>INDUSTRIAL</v>
      </c>
    </row>
    <row r="1480" spans="1:24" hidden="1" x14ac:dyDescent="0.3">
      <c r="A1480" t="s">
        <v>254</v>
      </c>
      <c r="C1480" t="s">
        <v>259</v>
      </c>
      <c r="D1480" s="1">
        <v>46043</v>
      </c>
      <c r="E1480" t="s">
        <v>260</v>
      </c>
      <c r="F1480">
        <v>9</v>
      </c>
      <c r="G1480">
        <v>231</v>
      </c>
      <c r="H1480" t="str">
        <f>VLOOKUP(G1480,[1]OPERADORES!$A:$B,2,0)</f>
        <v>EDIJANE</v>
      </c>
      <c r="I1480" t="s">
        <v>21</v>
      </c>
      <c r="J1480" t="s">
        <v>66</v>
      </c>
      <c r="K1480" t="s">
        <v>257</v>
      </c>
      <c r="L1480">
        <v>85401</v>
      </c>
      <c r="M1480" t="s">
        <v>261</v>
      </c>
      <c r="O1480" t="s">
        <v>11</v>
      </c>
      <c r="P1480">
        <v>5102</v>
      </c>
      <c r="Q1480">
        <v>1</v>
      </c>
      <c r="R1480">
        <v>633.42999999999995</v>
      </c>
      <c r="S1480">
        <v>633.42999999999995</v>
      </c>
      <c r="T1480">
        <v>451.64</v>
      </c>
      <c r="U1480">
        <v>28.7</v>
      </c>
      <c r="V1480" t="str">
        <f>VLOOKUP(L1480,'[2]tabela de preços'!$A:$D,4,0)</f>
        <v>BRASILUX</v>
      </c>
      <c r="W1480" t="str">
        <f>VLOOKUP(L1480,'[2]tabela de preços'!$A:$F,6,0)</f>
        <v>TINTA EM PÓ</v>
      </c>
      <c r="X1480" t="str">
        <f>VLOOKUP(L1480,'[2]tabela de preços'!$A:$G,7,0)</f>
        <v>INDUSTRIAL</v>
      </c>
    </row>
    <row r="1481" spans="1:24" hidden="1" x14ac:dyDescent="0.3">
      <c r="A1481" t="s">
        <v>354</v>
      </c>
      <c r="C1481" t="s">
        <v>355</v>
      </c>
      <c r="D1481" s="1">
        <v>46043</v>
      </c>
      <c r="E1481" t="s">
        <v>356</v>
      </c>
      <c r="F1481">
        <v>9</v>
      </c>
      <c r="G1481">
        <v>231</v>
      </c>
      <c r="H1481" t="str">
        <f>VLOOKUP(G1481,[1]OPERADORES!$A:$B,2,0)</f>
        <v>EDIJANE</v>
      </c>
      <c r="I1481" t="s">
        <v>21</v>
      </c>
      <c r="J1481" t="s">
        <v>357</v>
      </c>
      <c r="K1481" t="s">
        <v>358</v>
      </c>
      <c r="L1481">
        <v>84324</v>
      </c>
      <c r="M1481" t="s">
        <v>359</v>
      </c>
      <c r="O1481" t="s">
        <v>11</v>
      </c>
      <c r="P1481">
        <v>5403</v>
      </c>
      <c r="Q1481">
        <v>40</v>
      </c>
      <c r="R1481">
        <v>86.55</v>
      </c>
      <c r="S1481" s="2">
        <v>3462</v>
      </c>
      <c r="T1481" s="2">
        <v>2788.4</v>
      </c>
      <c r="U1481">
        <v>19.46</v>
      </c>
      <c r="V1481" t="str">
        <f>VLOOKUP(L1481,'[2]tabela de preços'!$A:$D,4,0)</f>
        <v>BRASILUX</v>
      </c>
      <c r="W1481" t="str">
        <f>VLOOKUP(L1481,'[2]tabela de preços'!$A:$F,6,0)</f>
        <v>ESMALTES</v>
      </c>
      <c r="X1481" t="str">
        <f>VLOOKUP(L1481,'[2]tabela de preços'!$A:$G,7,0)</f>
        <v>INDUSTRIAL</v>
      </c>
    </row>
    <row r="1482" spans="1:24" hidden="1" x14ac:dyDescent="0.3">
      <c r="A1482" t="s">
        <v>426</v>
      </c>
      <c r="B1482" t="s">
        <v>427</v>
      </c>
      <c r="C1482" t="s">
        <v>433</v>
      </c>
      <c r="D1482" s="1">
        <v>46043</v>
      </c>
      <c r="E1482" t="s">
        <v>434</v>
      </c>
      <c r="F1482">
        <v>9</v>
      </c>
      <c r="G1482">
        <v>236</v>
      </c>
      <c r="H1482" t="str">
        <f>VLOOKUP(G1482,[1]OPERADORES!$A:$B,2,0)</f>
        <v>DANIEL</v>
      </c>
      <c r="I1482" t="s">
        <v>21</v>
      </c>
      <c r="J1482" t="s">
        <v>430</v>
      </c>
      <c r="K1482" t="s">
        <v>431</v>
      </c>
      <c r="L1482">
        <v>85421</v>
      </c>
      <c r="M1482" t="s">
        <v>435</v>
      </c>
      <c r="O1482" t="s">
        <v>411</v>
      </c>
      <c r="P1482">
        <v>5102</v>
      </c>
      <c r="Q1482">
        <v>1</v>
      </c>
      <c r="R1482">
        <v>15.5</v>
      </c>
      <c r="S1482">
        <v>15.5</v>
      </c>
      <c r="T1482">
        <v>11.77</v>
      </c>
      <c r="U1482">
        <v>24.06</v>
      </c>
      <c r="V1482" t="str">
        <f>VLOOKUP(L1482,'[2]tabela de preços'!$A:$D,4,0)</f>
        <v>MAXI RUBBER</v>
      </c>
      <c r="W1482" t="str">
        <f>VLOOKUP(L1482,'[2]tabela de preços'!$A:$F,6,0)</f>
        <v>MASSA DE POLIR</v>
      </c>
      <c r="X1482" t="str">
        <f>VLOOKUP(L1482,'[2]tabela de preços'!$A:$G,7,0)</f>
        <v>AUTOMOTIVO</v>
      </c>
    </row>
    <row r="1483" spans="1:24" hidden="1" x14ac:dyDescent="0.3">
      <c r="A1483" t="s">
        <v>547</v>
      </c>
      <c r="C1483" t="s">
        <v>553</v>
      </c>
      <c r="D1483" s="1">
        <v>46043</v>
      </c>
      <c r="E1483" t="s">
        <v>554</v>
      </c>
      <c r="F1483">
        <v>9</v>
      </c>
      <c r="G1483">
        <v>197</v>
      </c>
      <c r="H1483" t="str">
        <f>VLOOKUP(G1483,[1]OPERADORES!$A:$B,2,0)</f>
        <v xml:space="preserve">POLIANA LORRANE DE AMORIM </v>
      </c>
      <c r="I1483" t="s">
        <v>21</v>
      </c>
      <c r="J1483" t="s">
        <v>550</v>
      </c>
      <c r="K1483" t="s">
        <v>551</v>
      </c>
      <c r="L1483">
        <v>84386</v>
      </c>
      <c r="M1483" t="s">
        <v>552</v>
      </c>
      <c r="O1483" t="s">
        <v>11</v>
      </c>
      <c r="P1483">
        <v>5403</v>
      </c>
      <c r="Q1483">
        <v>4</v>
      </c>
      <c r="R1483">
        <v>159.9</v>
      </c>
      <c r="S1483">
        <v>639.6</v>
      </c>
      <c r="T1483">
        <v>550.44000000000005</v>
      </c>
      <c r="U1483">
        <v>13.94</v>
      </c>
      <c r="V1483" t="str">
        <f>VLOOKUP(L1483,'[2]tabela de preços'!$A:$D,4,0)</f>
        <v>BRASILUX</v>
      </c>
      <c r="W1483" t="str">
        <f>VLOOKUP(L1483,'[2]tabela de preços'!$A:$F,6,0)</f>
        <v>TINTA PARA PISO</v>
      </c>
      <c r="X1483" t="str">
        <f>VLOOKUP(L1483,'[2]tabela de preços'!$A:$G,7,0)</f>
        <v>IMOBILIÁRIO</v>
      </c>
    </row>
    <row r="1484" spans="1:24" hidden="1" x14ac:dyDescent="0.3">
      <c r="A1484" t="s">
        <v>599</v>
      </c>
      <c r="C1484" t="s">
        <v>608</v>
      </c>
      <c r="D1484" s="1">
        <v>46043</v>
      </c>
      <c r="E1484" t="s">
        <v>609</v>
      </c>
      <c r="F1484">
        <v>9</v>
      </c>
      <c r="G1484">
        <v>230</v>
      </c>
      <c r="H1484" t="str">
        <f>VLOOKUP(G1484,[1]OPERADORES!$A:$B,2,0)</f>
        <v>SÔNIA</v>
      </c>
      <c r="I1484" t="s">
        <v>602</v>
      </c>
      <c r="J1484" t="s">
        <v>603</v>
      </c>
      <c r="K1484" t="s">
        <v>604</v>
      </c>
      <c r="L1484">
        <v>85318</v>
      </c>
      <c r="M1484" t="s">
        <v>258</v>
      </c>
      <c r="O1484" t="s">
        <v>11</v>
      </c>
      <c r="P1484">
        <v>6102</v>
      </c>
      <c r="Q1484">
        <v>1</v>
      </c>
      <c r="R1484">
        <v>775.32</v>
      </c>
      <c r="S1484">
        <v>775.32</v>
      </c>
      <c r="T1484">
        <v>552.80999999999995</v>
      </c>
      <c r="U1484">
        <v>28.7</v>
      </c>
      <c r="V1484" t="str">
        <f>VLOOKUP(L1484,'[2]tabela de preços'!$A:$D,4,0)</f>
        <v>BRASILUX</v>
      </c>
      <c r="W1484" t="str">
        <f>VLOOKUP(L1484,'[2]tabela de preços'!$A:$F,6,0)</f>
        <v>TINTA EM PÓ</v>
      </c>
      <c r="X1484" t="str">
        <f>VLOOKUP(L1484,'[2]tabela de preços'!$A:$G,7,0)</f>
        <v>INDUSTRIAL</v>
      </c>
    </row>
    <row r="1485" spans="1:24" hidden="1" x14ac:dyDescent="0.3">
      <c r="A1485" t="s">
        <v>727</v>
      </c>
      <c r="C1485" t="s">
        <v>743</v>
      </c>
      <c r="D1485" s="1">
        <v>46043</v>
      </c>
      <c r="E1485" t="s">
        <v>744</v>
      </c>
      <c r="F1485">
        <v>9</v>
      </c>
      <c r="G1485">
        <v>231</v>
      </c>
      <c r="H1485" t="str">
        <f>VLOOKUP(G1485,[1]OPERADORES!$A:$B,2,0)</f>
        <v>EDIJANE</v>
      </c>
      <c r="I1485" t="s">
        <v>21</v>
      </c>
      <c r="J1485" t="s">
        <v>730</v>
      </c>
      <c r="K1485" t="s">
        <v>731</v>
      </c>
      <c r="L1485">
        <v>84324</v>
      </c>
      <c r="M1485" t="s">
        <v>359</v>
      </c>
      <c r="O1485" t="s">
        <v>11</v>
      </c>
      <c r="P1485">
        <v>5403</v>
      </c>
      <c r="Q1485">
        <v>4</v>
      </c>
      <c r="R1485">
        <v>91.84</v>
      </c>
      <c r="S1485">
        <v>367.36</v>
      </c>
      <c r="T1485">
        <v>278.83999999999997</v>
      </c>
      <c r="U1485">
        <v>24.1</v>
      </c>
      <c r="V1485" t="str">
        <f>VLOOKUP(L1485,'[2]tabela de preços'!$A:$D,4,0)</f>
        <v>BRASILUX</v>
      </c>
      <c r="W1485" t="str">
        <f>VLOOKUP(L1485,'[2]tabela de preços'!$A:$F,6,0)</f>
        <v>ESMALTES</v>
      </c>
      <c r="X1485" t="str">
        <f>VLOOKUP(L1485,'[2]tabela de preços'!$A:$G,7,0)</f>
        <v>INDUSTRIAL</v>
      </c>
    </row>
    <row r="1486" spans="1:24" hidden="1" x14ac:dyDescent="0.3">
      <c r="A1486" t="s">
        <v>727</v>
      </c>
      <c r="C1486" t="s">
        <v>743</v>
      </c>
      <c r="D1486" s="1">
        <v>46043</v>
      </c>
      <c r="E1486" t="s">
        <v>744</v>
      </c>
      <c r="F1486">
        <v>9</v>
      </c>
      <c r="G1486">
        <v>231</v>
      </c>
      <c r="H1486" t="str">
        <f>VLOOKUP(G1486,[1]OPERADORES!$A:$B,2,0)</f>
        <v>EDIJANE</v>
      </c>
      <c r="I1486" t="s">
        <v>21</v>
      </c>
      <c r="J1486" t="s">
        <v>730</v>
      </c>
      <c r="K1486" t="s">
        <v>731</v>
      </c>
      <c r="L1486">
        <v>84560</v>
      </c>
      <c r="M1486" t="s">
        <v>118</v>
      </c>
      <c r="O1486" t="s">
        <v>11</v>
      </c>
      <c r="P1486">
        <v>5102</v>
      </c>
      <c r="Q1486">
        <v>24</v>
      </c>
      <c r="R1486">
        <v>47.89</v>
      </c>
      <c r="S1486" s="2">
        <v>1149.3599999999999</v>
      </c>
      <c r="T1486">
        <v>939.84</v>
      </c>
      <c r="U1486">
        <v>18.23</v>
      </c>
      <c r="V1486" t="str">
        <f>VLOOKUP(L1486,'[2]tabela de preços'!$A:$D,4,0)</f>
        <v>BRASILUX</v>
      </c>
      <c r="W1486" t="str">
        <f>VLOOKUP(L1486,'[2]tabela de preços'!$A:$F,6,0)</f>
        <v>THINNER DE LIMPEZA</v>
      </c>
      <c r="X1486" t="str">
        <f>VLOOKUP(L1486,'[2]tabela de preços'!$A:$G,7,0)</f>
        <v>THINNER</v>
      </c>
    </row>
    <row r="1487" spans="1:24" hidden="1" x14ac:dyDescent="0.3">
      <c r="A1487" t="s">
        <v>770</v>
      </c>
      <c r="C1487" t="s">
        <v>793</v>
      </c>
      <c r="D1487" s="1">
        <v>46043</v>
      </c>
      <c r="E1487" t="s">
        <v>794</v>
      </c>
      <c r="F1487">
        <v>9</v>
      </c>
      <c r="G1487">
        <v>230</v>
      </c>
      <c r="H1487" t="str">
        <f>VLOOKUP(G1487,[1]OPERADORES!$A:$B,2,0)</f>
        <v>SÔNIA</v>
      </c>
      <c r="I1487" t="s">
        <v>21</v>
      </c>
      <c r="J1487" t="s">
        <v>397</v>
      </c>
      <c r="K1487" t="s">
        <v>773</v>
      </c>
      <c r="L1487">
        <v>20052</v>
      </c>
      <c r="M1487" t="s">
        <v>795</v>
      </c>
      <c r="O1487" t="s">
        <v>11</v>
      </c>
      <c r="P1487">
        <v>5403</v>
      </c>
      <c r="Q1487">
        <v>1</v>
      </c>
      <c r="R1487">
        <v>55.1</v>
      </c>
      <c r="S1487">
        <v>55.1</v>
      </c>
      <c r="T1487">
        <v>41.82</v>
      </c>
      <c r="U1487">
        <v>24.1</v>
      </c>
      <c r="V1487" t="str">
        <f>VLOOKUP(L1487,'[2]tabela de preços'!$A:$D,4,0)</f>
        <v>SHERWIN WILLIAMS</v>
      </c>
      <c r="W1487" t="str">
        <f>VLOOKUP(L1487,'[2]tabela de preços'!$A:$F,6,0)</f>
        <v>CATALISADORES INDIVIDUAS</v>
      </c>
      <c r="X1487" t="str">
        <f>VLOOKUP(L1487,'[2]tabela de preços'!$A:$G,7,0)</f>
        <v>AUTOMOTIVO</v>
      </c>
    </row>
    <row r="1488" spans="1:24" hidden="1" x14ac:dyDescent="0.3">
      <c r="A1488" t="s">
        <v>770</v>
      </c>
      <c r="C1488" t="s">
        <v>793</v>
      </c>
      <c r="D1488" s="1">
        <v>46043</v>
      </c>
      <c r="E1488" t="s">
        <v>794</v>
      </c>
      <c r="F1488">
        <v>9</v>
      </c>
      <c r="G1488">
        <v>230</v>
      </c>
      <c r="H1488" t="str">
        <f>VLOOKUP(G1488,[1]OPERADORES!$A:$B,2,0)</f>
        <v>SÔNIA</v>
      </c>
      <c r="I1488" t="s">
        <v>21</v>
      </c>
      <c r="J1488" t="s">
        <v>397</v>
      </c>
      <c r="K1488" t="s">
        <v>773</v>
      </c>
      <c r="L1488">
        <v>23653</v>
      </c>
      <c r="M1488" t="s">
        <v>644</v>
      </c>
      <c r="O1488" t="s">
        <v>11</v>
      </c>
      <c r="P1488">
        <v>5102</v>
      </c>
      <c r="Q1488">
        <v>1</v>
      </c>
      <c r="R1488">
        <v>67.150000000000006</v>
      </c>
      <c r="S1488">
        <v>67.150000000000006</v>
      </c>
      <c r="T1488">
        <v>50.97</v>
      </c>
      <c r="U1488">
        <v>24.1</v>
      </c>
      <c r="V1488" t="str">
        <f>VLOOKUP(L1488,'[2]tabela de preços'!$A:$D,4,0)</f>
        <v>SIKKENS</v>
      </c>
      <c r="W1488" t="str">
        <f>VLOOKUP(L1488,'[2]tabela de preços'!$A:$F,6,0)</f>
        <v>CATALISADORES INDIVIDUAS</v>
      </c>
      <c r="X1488" t="str">
        <f>VLOOKUP(L1488,'[2]tabela de preços'!$A:$G,7,0)</f>
        <v>AUTOMOTIVO</v>
      </c>
    </row>
    <row r="1489" spans="1:24" hidden="1" x14ac:dyDescent="0.3">
      <c r="A1489" t="s">
        <v>770</v>
      </c>
      <c r="C1489" t="s">
        <v>793</v>
      </c>
      <c r="D1489" s="1">
        <v>46043</v>
      </c>
      <c r="E1489" t="s">
        <v>794</v>
      </c>
      <c r="F1489">
        <v>9</v>
      </c>
      <c r="G1489">
        <v>230</v>
      </c>
      <c r="H1489" t="str">
        <f>VLOOKUP(G1489,[1]OPERADORES!$A:$B,2,0)</f>
        <v>SÔNIA</v>
      </c>
      <c r="I1489" t="s">
        <v>21</v>
      </c>
      <c r="J1489" t="s">
        <v>397</v>
      </c>
      <c r="K1489" t="s">
        <v>773</v>
      </c>
      <c r="L1489">
        <v>23926</v>
      </c>
      <c r="M1489" t="s">
        <v>645</v>
      </c>
      <c r="O1489" t="s">
        <v>11</v>
      </c>
      <c r="P1489">
        <v>5403</v>
      </c>
      <c r="Q1489">
        <v>1</v>
      </c>
      <c r="R1489">
        <v>147.1</v>
      </c>
      <c r="S1489">
        <v>147.1</v>
      </c>
      <c r="T1489">
        <v>98.89</v>
      </c>
      <c r="U1489">
        <v>32.770000000000003</v>
      </c>
      <c r="V1489" t="str">
        <f>VLOOKUP(L1489,'[2]tabela de preços'!$A:$D,4,0)</f>
        <v>SIKKENS</v>
      </c>
      <c r="W1489" t="str">
        <f>VLOOKUP(L1489,'[2]tabela de preços'!$A:$F,6,0)</f>
        <v>PRIMER AUTOMOTIVO</v>
      </c>
      <c r="X1489" t="str">
        <f>VLOOKUP(L1489,'[2]tabela de preços'!$A:$G,7,0)</f>
        <v>AUTOMOTIVO</v>
      </c>
    </row>
    <row r="1490" spans="1:24" hidden="1" x14ac:dyDescent="0.3">
      <c r="A1490" t="s">
        <v>770</v>
      </c>
      <c r="C1490" t="s">
        <v>793</v>
      </c>
      <c r="D1490" s="1">
        <v>46043</v>
      </c>
      <c r="E1490" t="s">
        <v>794</v>
      </c>
      <c r="F1490">
        <v>9</v>
      </c>
      <c r="G1490">
        <v>230</v>
      </c>
      <c r="H1490" t="str">
        <f>VLOOKUP(G1490,[1]OPERADORES!$A:$B,2,0)</f>
        <v>SÔNIA</v>
      </c>
      <c r="I1490" t="s">
        <v>21</v>
      </c>
      <c r="J1490" t="s">
        <v>397</v>
      </c>
      <c r="K1490" t="s">
        <v>773</v>
      </c>
      <c r="L1490">
        <v>20212</v>
      </c>
      <c r="M1490" t="s">
        <v>198</v>
      </c>
      <c r="O1490" t="s">
        <v>11</v>
      </c>
      <c r="P1490">
        <v>5403</v>
      </c>
      <c r="Q1490">
        <v>1</v>
      </c>
      <c r="R1490">
        <v>26.95</v>
      </c>
      <c r="S1490">
        <v>26.95</v>
      </c>
      <c r="T1490">
        <v>20.46</v>
      </c>
      <c r="U1490">
        <v>24.08</v>
      </c>
      <c r="V1490" t="str">
        <f>VLOOKUP(L1490,'[2]tabela de preços'!$A:$D,4,0)</f>
        <v>MAXI RUBBER</v>
      </c>
      <c r="W1490" t="str">
        <f>VLOOKUP(L1490,'[2]tabela de preços'!$A:$F,6,0)</f>
        <v>SELADORA P/ PLASTICO</v>
      </c>
      <c r="X1490" t="str">
        <f>VLOOKUP(L1490,'[2]tabela de preços'!$A:$G,7,0)</f>
        <v>AUTOMOTIVO</v>
      </c>
    </row>
    <row r="1491" spans="1:24" hidden="1" x14ac:dyDescent="0.3">
      <c r="A1491" t="s">
        <v>840</v>
      </c>
      <c r="C1491" t="s">
        <v>841</v>
      </c>
      <c r="D1491" s="1">
        <v>46043</v>
      </c>
      <c r="E1491" t="s">
        <v>842</v>
      </c>
      <c r="F1491">
        <v>9</v>
      </c>
      <c r="G1491">
        <v>231</v>
      </c>
      <c r="H1491" t="str">
        <f>VLOOKUP(G1491,[1]OPERADORES!$A:$B,2,0)</f>
        <v>EDIJANE</v>
      </c>
      <c r="I1491" t="s">
        <v>21</v>
      </c>
      <c r="J1491" t="s">
        <v>843</v>
      </c>
      <c r="K1491" t="s">
        <v>844</v>
      </c>
      <c r="L1491">
        <v>85318</v>
      </c>
      <c r="M1491" t="s">
        <v>258</v>
      </c>
      <c r="O1491" t="s">
        <v>11</v>
      </c>
      <c r="P1491">
        <v>5102</v>
      </c>
      <c r="Q1491">
        <v>4</v>
      </c>
      <c r="R1491">
        <v>674.43</v>
      </c>
      <c r="S1491" s="2">
        <v>2697.72</v>
      </c>
      <c r="T1491" s="2">
        <v>2211.2399999999998</v>
      </c>
      <c r="U1491">
        <v>18.03</v>
      </c>
      <c r="V1491" t="str">
        <f>VLOOKUP(L1491,'[2]tabela de preços'!$A:$D,4,0)</f>
        <v>BRASILUX</v>
      </c>
      <c r="W1491" t="str">
        <f>VLOOKUP(L1491,'[2]tabela de preços'!$A:$F,6,0)</f>
        <v>TINTA EM PÓ</v>
      </c>
      <c r="X1491" t="str">
        <f>VLOOKUP(L1491,'[2]tabela de preços'!$A:$G,7,0)</f>
        <v>INDUSTRIAL</v>
      </c>
    </row>
    <row r="1492" spans="1:24" hidden="1" x14ac:dyDescent="0.3">
      <c r="A1492" t="s">
        <v>840</v>
      </c>
      <c r="C1492" t="s">
        <v>841</v>
      </c>
      <c r="D1492" s="1">
        <v>46043</v>
      </c>
      <c r="E1492" t="s">
        <v>842</v>
      </c>
      <c r="F1492">
        <v>9</v>
      </c>
      <c r="G1492">
        <v>231</v>
      </c>
      <c r="H1492" t="str">
        <f>VLOOKUP(G1492,[1]OPERADORES!$A:$B,2,0)</f>
        <v>EDIJANE</v>
      </c>
      <c r="I1492" t="s">
        <v>21</v>
      </c>
      <c r="J1492" t="s">
        <v>843</v>
      </c>
      <c r="K1492" t="s">
        <v>844</v>
      </c>
      <c r="L1492">
        <v>85325</v>
      </c>
      <c r="M1492" t="s">
        <v>845</v>
      </c>
      <c r="O1492" t="s">
        <v>11</v>
      </c>
      <c r="P1492">
        <v>5102</v>
      </c>
      <c r="Q1492">
        <v>2</v>
      </c>
      <c r="R1492">
        <v>686.62</v>
      </c>
      <c r="S1492" s="2">
        <v>1373.24</v>
      </c>
      <c r="T1492" s="2">
        <v>1116.46</v>
      </c>
      <c r="U1492">
        <v>18.7</v>
      </c>
      <c r="V1492" t="str">
        <f>VLOOKUP(L1492,'[2]tabela de preços'!$A:$D,4,0)</f>
        <v>BRASILUX</v>
      </c>
      <c r="W1492" t="str">
        <f>VLOOKUP(L1492,'[2]tabela de preços'!$A:$F,6,0)</f>
        <v>TINTA EM PÓ</v>
      </c>
      <c r="X1492" t="str">
        <f>VLOOKUP(L1492,'[2]tabela de preços'!$A:$G,7,0)</f>
        <v>INDUSTRIAL</v>
      </c>
    </row>
    <row r="1493" spans="1:24" hidden="1" x14ac:dyDescent="0.3">
      <c r="A1493" t="s">
        <v>868</v>
      </c>
      <c r="B1493" t="s">
        <v>869</v>
      </c>
      <c r="C1493" t="s">
        <v>887</v>
      </c>
      <c r="D1493" s="1">
        <v>46043</v>
      </c>
      <c r="E1493" t="s">
        <v>888</v>
      </c>
      <c r="F1493">
        <v>9</v>
      </c>
      <c r="G1493">
        <v>197</v>
      </c>
      <c r="H1493" t="str">
        <f>VLOOKUP(G1493,[1]OPERADORES!$A:$B,2,0)</f>
        <v xml:space="preserve">POLIANA LORRANE DE AMORIM </v>
      </c>
      <c r="I1493" t="s">
        <v>21</v>
      </c>
      <c r="J1493" t="s">
        <v>872</v>
      </c>
      <c r="K1493" t="s">
        <v>873</v>
      </c>
      <c r="L1493">
        <v>84191</v>
      </c>
      <c r="M1493" t="s">
        <v>889</v>
      </c>
      <c r="O1493" t="s">
        <v>11</v>
      </c>
      <c r="P1493">
        <v>5403</v>
      </c>
      <c r="Q1493">
        <v>3</v>
      </c>
      <c r="R1493">
        <v>22.8</v>
      </c>
      <c r="S1493">
        <v>68.400000000000006</v>
      </c>
      <c r="T1493">
        <v>50.16</v>
      </c>
      <c r="U1493">
        <v>26.67</v>
      </c>
      <c r="V1493" t="str">
        <f>VLOOKUP(L1493,'[2]tabela de preços'!$A:$D,4,0)</f>
        <v>BRASILUX</v>
      </c>
      <c r="W1493" t="str">
        <f>VLOOKUP(L1493,'[2]tabela de preços'!$A:$F,6,0)</f>
        <v>LINHA MOVELEIRA</v>
      </c>
      <c r="X1493" t="str">
        <f>VLOOKUP(L1493,'[2]tabela de preços'!$A:$G,7,0)</f>
        <v>MOVELEIRA</v>
      </c>
    </row>
    <row r="1494" spans="1:24" hidden="1" x14ac:dyDescent="0.3">
      <c r="A1494" t="s">
        <v>868</v>
      </c>
      <c r="B1494" t="s">
        <v>869</v>
      </c>
      <c r="C1494" t="s">
        <v>887</v>
      </c>
      <c r="D1494" s="1">
        <v>46043</v>
      </c>
      <c r="E1494" t="s">
        <v>888</v>
      </c>
      <c r="F1494">
        <v>9</v>
      </c>
      <c r="G1494">
        <v>197</v>
      </c>
      <c r="H1494" t="str">
        <f>VLOOKUP(G1494,[1]OPERADORES!$A:$B,2,0)</f>
        <v xml:space="preserve">POLIANA LORRANE DE AMORIM </v>
      </c>
      <c r="I1494" t="s">
        <v>21</v>
      </c>
      <c r="J1494" t="s">
        <v>872</v>
      </c>
      <c r="K1494" t="s">
        <v>873</v>
      </c>
      <c r="L1494">
        <v>84034</v>
      </c>
      <c r="M1494" t="s">
        <v>890</v>
      </c>
      <c r="O1494" t="s">
        <v>11</v>
      </c>
      <c r="P1494">
        <v>5102</v>
      </c>
      <c r="Q1494">
        <v>1</v>
      </c>
      <c r="R1494">
        <v>26</v>
      </c>
      <c r="S1494">
        <v>26</v>
      </c>
      <c r="T1494">
        <v>19.059999999999999</v>
      </c>
      <c r="U1494">
        <v>26.69</v>
      </c>
      <c r="V1494" t="str">
        <f>VLOOKUP(L1494,'[2]tabela de preços'!$A:$D,4,0)</f>
        <v>BRASILUX</v>
      </c>
      <c r="W1494" t="str">
        <f>VLOOKUP(L1494,'[2]tabela de preços'!$A:$F,6,0)</f>
        <v>MASSA CORRIDA / ACRÍLICA</v>
      </c>
      <c r="X1494" t="str">
        <f>VLOOKUP(L1494,'[2]tabela de preços'!$A:$G,7,0)</f>
        <v>IMOBILIÁRIO</v>
      </c>
    </row>
    <row r="1495" spans="1:24" hidden="1" x14ac:dyDescent="0.3">
      <c r="A1495" t="s">
        <v>868</v>
      </c>
      <c r="B1495" t="s">
        <v>869</v>
      </c>
      <c r="C1495" t="s">
        <v>887</v>
      </c>
      <c r="D1495" s="1">
        <v>46043</v>
      </c>
      <c r="E1495" t="s">
        <v>888</v>
      </c>
      <c r="F1495">
        <v>9</v>
      </c>
      <c r="G1495">
        <v>197</v>
      </c>
      <c r="H1495" t="str">
        <f>VLOOKUP(G1495,[1]OPERADORES!$A:$B,2,0)</f>
        <v xml:space="preserve">POLIANA LORRANE DE AMORIM </v>
      </c>
      <c r="I1495" t="s">
        <v>21</v>
      </c>
      <c r="J1495" t="s">
        <v>872</v>
      </c>
      <c r="K1495" t="s">
        <v>873</v>
      </c>
      <c r="L1495">
        <v>84038</v>
      </c>
      <c r="M1495" t="s">
        <v>593</v>
      </c>
      <c r="O1495" t="s">
        <v>11</v>
      </c>
      <c r="P1495">
        <v>5102</v>
      </c>
      <c r="Q1495">
        <v>4</v>
      </c>
      <c r="R1495">
        <v>18.350000000000001</v>
      </c>
      <c r="S1495">
        <v>73.400000000000006</v>
      </c>
      <c r="T1495">
        <v>53.8</v>
      </c>
      <c r="U1495">
        <v>26.7</v>
      </c>
      <c r="V1495" t="str">
        <f>VLOOKUP(L1495,'[2]tabela de preços'!$A:$D,4,0)</f>
        <v>BRASILUX</v>
      </c>
      <c r="W1495" t="str">
        <f>VLOOKUP(L1495,'[2]tabela de preços'!$A:$F,6,0)</f>
        <v>MASSA CORRIDA / ACRÍLICA</v>
      </c>
      <c r="X1495" t="str">
        <f>VLOOKUP(L1495,'[2]tabela de preços'!$A:$G,7,0)</f>
        <v>IMOBILIÁRIO</v>
      </c>
    </row>
    <row r="1496" spans="1:24" hidden="1" x14ac:dyDescent="0.3">
      <c r="A1496" t="s">
        <v>868</v>
      </c>
      <c r="B1496" t="s">
        <v>869</v>
      </c>
      <c r="C1496" t="s">
        <v>887</v>
      </c>
      <c r="D1496" s="1">
        <v>46043</v>
      </c>
      <c r="E1496" t="s">
        <v>888</v>
      </c>
      <c r="F1496">
        <v>9</v>
      </c>
      <c r="G1496">
        <v>197</v>
      </c>
      <c r="H1496" t="str">
        <f>VLOOKUP(G1496,[1]OPERADORES!$A:$B,2,0)</f>
        <v xml:space="preserve">POLIANA LORRANE DE AMORIM </v>
      </c>
      <c r="I1496" t="s">
        <v>21</v>
      </c>
      <c r="J1496" t="s">
        <v>872</v>
      </c>
      <c r="K1496" t="s">
        <v>873</v>
      </c>
      <c r="L1496">
        <v>84036</v>
      </c>
      <c r="M1496" t="s">
        <v>289</v>
      </c>
      <c r="O1496" t="s">
        <v>11</v>
      </c>
      <c r="P1496">
        <v>5102</v>
      </c>
      <c r="Q1496">
        <v>2</v>
      </c>
      <c r="R1496">
        <v>47.9</v>
      </c>
      <c r="S1496">
        <v>95.8</v>
      </c>
      <c r="T1496">
        <v>83.26</v>
      </c>
      <c r="U1496">
        <v>13.09</v>
      </c>
      <c r="V1496" t="str">
        <f>VLOOKUP(L1496,'[2]tabela de preços'!$A:$D,4,0)</f>
        <v>BRASILUX</v>
      </c>
      <c r="W1496" t="str">
        <f>VLOOKUP(L1496,'[2]tabela de preços'!$A:$F,6,0)</f>
        <v>MASSA CORRIDA / ACRÍLICA</v>
      </c>
      <c r="X1496" t="str">
        <f>VLOOKUP(L1496,'[2]tabela de preços'!$A:$G,7,0)</f>
        <v>IMOBILIÁRIO</v>
      </c>
    </row>
    <row r="1497" spans="1:24" hidden="1" x14ac:dyDescent="0.3">
      <c r="A1497" t="s">
        <v>868</v>
      </c>
      <c r="B1497" t="s">
        <v>869</v>
      </c>
      <c r="C1497" t="s">
        <v>887</v>
      </c>
      <c r="D1497" s="1">
        <v>46043</v>
      </c>
      <c r="E1497" t="s">
        <v>888</v>
      </c>
      <c r="F1497">
        <v>9</v>
      </c>
      <c r="G1497">
        <v>197</v>
      </c>
      <c r="H1497" t="str">
        <f>VLOOKUP(G1497,[1]OPERADORES!$A:$B,2,0)</f>
        <v xml:space="preserve">POLIANA LORRANE DE AMORIM </v>
      </c>
      <c r="I1497" t="s">
        <v>21</v>
      </c>
      <c r="J1497" t="s">
        <v>872</v>
      </c>
      <c r="K1497" t="s">
        <v>873</v>
      </c>
      <c r="L1497">
        <v>84460</v>
      </c>
      <c r="M1497" t="s">
        <v>322</v>
      </c>
      <c r="O1497" t="s">
        <v>11</v>
      </c>
      <c r="P1497">
        <v>5102</v>
      </c>
      <c r="Q1497">
        <v>5</v>
      </c>
      <c r="R1497">
        <v>31.07</v>
      </c>
      <c r="S1497">
        <v>155.35</v>
      </c>
      <c r="T1497">
        <v>117.9</v>
      </c>
      <c r="U1497">
        <v>24.11</v>
      </c>
      <c r="V1497" t="str">
        <f>VLOOKUP(L1497,'[2]tabela de preços'!$A:$D,4,0)</f>
        <v>BRASILUX</v>
      </c>
      <c r="W1497" t="str">
        <f>VLOOKUP(L1497,'[2]tabela de preços'!$A:$F,6,0)</f>
        <v>VEDADORES / SELANTES</v>
      </c>
      <c r="X1497" t="str">
        <f>VLOOKUP(L1497,'[2]tabela de preços'!$A:$G,7,0)</f>
        <v>AUTOMOTIVO</v>
      </c>
    </row>
    <row r="1498" spans="1:24" hidden="1" x14ac:dyDescent="0.3">
      <c r="A1498" t="s">
        <v>974</v>
      </c>
      <c r="C1498" t="s">
        <v>1002</v>
      </c>
      <c r="D1498" s="1">
        <v>46043</v>
      </c>
      <c r="E1498" t="s">
        <v>1003</v>
      </c>
      <c r="F1498">
        <v>9</v>
      </c>
      <c r="G1498">
        <v>197</v>
      </c>
      <c r="H1498" t="str">
        <f>VLOOKUP(G1498,[1]OPERADORES!$A:$B,2,0)</f>
        <v xml:space="preserve">POLIANA LORRANE DE AMORIM </v>
      </c>
      <c r="I1498" t="s">
        <v>21</v>
      </c>
      <c r="J1498" t="s">
        <v>397</v>
      </c>
      <c r="K1498" t="s">
        <v>977</v>
      </c>
      <c r="L1498">
        <v>84960</v>
      </c>
      <c r="M1498" t="s">
        <v>1004</v>
      </c>
      <c r="O1498" t="s">
        <v>11</v>
      </c>
      <c r="P1498">
        <v>5403</v>
      </c>
      <c r="Q1498">
        <v>2</v>
      </c>
      <c r="R1498">
        <v>78.31</v>
      </c>
      <c r="S1498">
        <v>156.62</v>
      </c>
      <c r="T1498">
        <v>118.88</v>
      </c>
      <c r="U1498">
        <v>24.1</v>
      </c>
      <c r="V1498" t="str">
        <f>VLOOKUP(L1498,'[2]tabela de preços'!$A:$D,4,0)</f>
        <v>BRASILUX</v>
      </c>
      <c r="W1498" t="str">
        <f>VLOOKUP(L1498,'[2]tabela de preços'!$A:$F,6,0)</f>
        <v>IMPERMEABILIZANTES</v>
      </c>
      <c r="X1498" t="str">
        <f>VLOOKUP(L1498,'[2]tabela de preços'!$A:$G,7,0)</f>
        <v>IMOBILIÁRIO</v>
      </c>
    </row>
    <row r="1499" spans="1:24" hidden="1" x14ac:dyDescent="0.3">
      <c r="A1499" t="s">
        <v>974</v>
      </c>
      <c r="C1499" t="s">
        <v>1002</v>
      </c>
      <c r="D1499" s="1">
        <v>46043</v>
      </c>
      <c r="E1499" t="s">
        <v>1003</v>
      </c>
      <c r="F1499">
        <v>9</v>
      </c>
      <c r="G1499">
        <v>197</v>
      </c>
      <c r="H1499" t="str">
        <f>VLOOKUP(G1499,[1]OPERADORES!$A:$B,2,0)</f>
        <v xml:space="preserve">POLIANA LORRANE DE AMORIM </v>
      </c>
      <c r="I1499" t="s">
        <v>21</v>
      </c>
      <c r="J1499" t="s">
        <v>397</v>
      </c>
      <c r="K1499" t="s">
        <v>977</v>
      </c>
      <c r="L1499">
        <v>85280</v>
      </c>
      <c r="M1499" t="s">
        <v>943</v>
      </c>
      <c r="O1499" t="s">
        <v>11</v>
      </c>
      <c r="P1499">
        <v>5102</v>
      </c>
      <c r="Q1499">
        <v>8</v>
      </c>
      <c r="R1499">
        <v>55.72</v>
      </c>
      <c r="S1499">
        <v>445.76</v>
      </c>
      <c r="T1499">
        <v>338.32</v>
      </c>
      <c r="U1499">
        <v>24.1</v>
      </c>
      <c r="V1499" t="str">
        <f>VLOOKUP(L1499,'[2]tabela de preços'!$A:$D,4,0)</f>
        <v>BRASILUX</v>
      </c>
      <c r="W1499" t="str">
        <f>VLOOKUP(L1499,'[2]tabela de preços'!$A:$F,6,0)</f>
        <v>CATALISADORES INDIVIDUAIS</v>
      </c>
      <c r="X1499" t="str">
        <f>VLOOKUP(L1499,'[2]tabela de preços'!$A:$G,7,0)</f>
        <v>IMOBILIÁRIO</v>
      </c>
    </row>
    <row r="1500" spans="1:24" hidden="1" x14ac:dyDescent="0.3">
      <c r="A1500" t="s">
        <v>974</v>
      </c>
      <c r="C1500" t="s">
        <v>1002</v>
      </c>
      <c r="D1500" s="1">
        <v>46043</v>
      </c>
      <c r="E1500" t="s">
        <v>1003</v>
      </c>
      <c r="F1500">
        <v>9</v>
      </c>
      <c r="G1500">
        <v>197</v>
      </c>
      <c r="H1500" t="str">
        <f>VLOOKUP(G1500,[1]OPERADORES!$A:$B,2,0)</f>
        <v xml:space="preserve">POLIANA LORRANE DE AMORIM </v>
      </c>
      <c r="I1500" t="s">
        <v>21</v>
      </c>
      <c r="J1500" t="s">
        <v>397</v>
      </c>
      <c r="K1500" t="s">
        <v>977</v>
      </c>
      <c r="L1500">
        <v>84201</v>
      </c>
      <c r="M1500" t="s">
        <v>1005</v>
      </c>
      <c r="O1500" t="s">
        <v>11</v>
      </c>
      <c r="P1500">
        <v>5403</v>
      </c>
      <c r="Q1500">
        <v>2</v>
      </c>
      <c r="R1500">
        <v>86.72</v>
      </c>
      <c r="S1500">
        <v>173.44</v>
      </c>
      <c r="T1500">
        <v>131.63999999999999</v>
      </c>
      <c r="U1500">
        <v>24.1</v>
      </c>
      <c r="V1500" t="str">
        <f>VLOOKUP(L1500,'[2]tabela de preços'!$A:$D,4,0)</f>
        <v>BRASILUX</v>
      </c>
      <c r="W1500" t="str">
        <f>VLOOKUP(L1500,'[2]tabela de preços'!$A:$F,6,0)</f>
        <v>SELADOR ACRÍLICO</v>
      </c>
      <c r="X1500" t="str">
        <f>VLOOKUP(L1500,'[2]tabela de preços'!$A:$G,7,0)</f>
        <v>IMOBILIÁRIO</v>
      </c>
    </row>
    <row r="1501" spans="1:24" hidden="1" x14ac:dyDescent="0.3">
      <c r="A1501" t="s">
        <v>1104</v>
      </c>
      <c r="C1501" t="s">
        <v>1105</v>
      </c>
      <c r="D1501" s="1">
        <v>46043</v>
      </c>
      <c r="E1501" t="s">
        <v>1106</v>
      </c>
      <c r="F1501">
        <v>9</v>
      </c>
      <c r="G1501">
        <v>236</v>
      </c>
      <c r="H1501" t="str">
        <f>VLOOKUP(G1501,[1]OPERADORES!$A:$B,2,0)</f>
        <v>DANIEL</v>
      </c>
      <c r="I1501" t="s">
        <v>168</v>
      </c>
      <c r="J1501" t="s">
        <v>1107</v>
      </c>
      <c r="K1501" t="s">
        <v>1108</v>
      </c>
      <c r="L1501">
        <v>86542</v>
      </c>
      <c r="M1501" t="s">
        <v>352</v>
      </c>
      <c r="O1501" t="s">
        <v>11</v>
      </c>
      <c r="P1501">
        <v>6102</v>
      </c>
      <c r="Q1501">
        <v>40</v>
      </c>
      <c r="R1501">
        <v>77.900000000000006</v>
      </c>
      <c r="S1501" s="2">
        <v>3116</v>
      </c>
      <c r="T1501" s="2">
        <v>2766.4</v>
      </c>
      <c r="U1501">
        <v>11.22</v>
      </c>
      <c r="V1501" t="str">
        <f>VLOOKUP(L1501,'[2]tabela de preços'!$A:$D,4,0)</f>
        <v>CORAL</v>
      </c>
      <c r="W1501" t="str">
        <f>VLOOKUP(L1501,'[2]tabela de preços'!$A:$F,6,0)</f>
        <v>MASSA CORRIDA / ACRÍLICA</v>
      </c>
      <c r="X1501" t="str">
        <f>VLOOKUP(L1501,'[2]tabela de preços'!$A:$G,7,0)</f>
        <v>IMOBILIÁRIO</v>
      </c>
    </row>
    <row r="1502" spans="1:24" hidden="1" x14ac:dyDescent="0.3">
      <c r="A1502" t="s">
        <v>1104</v>
      </c>
      <c r="C1502" t="s">
        <v>1105</v>
      </c>
      <c r="D1502" s="1">
        <v>46043</v>
      </c>
      <c r="E1502" t="s">
        <v>1106</v>
      </c>
      <c r="F1502">
        <v>9</v>
      </c>
      <c r="G1502">
        <v>236</v>
      </c>
      <c r="H1502" t="str">
        <f>VLOOKUP(G1502,[1]OPERADORES!$A:$B,2,0)</f>
        <v>DANIEL</v>
      </c>
      <c r="I1502" t="s">
        <v>168</v>
      </c>
      <c r="J1502" t="s">
        <v>1107</v>
      </c>
      <c r="K1502" t="s">
        <v>1108</v>
      </c>
      <c r="L1502">
        <v>85486</v>
      </c>
      <c r="M1502" t="s">
        <v>1109</v>
      </c>
      <c r="O1502" t="s">
        <v>1110</v>
      </c>
      <c r="P1502">
        <v>6102</v>
      </c>
      <c r="Q1502">
        <v>19</v>
      </c>
      <c r="R1502">
        <v>5.22</v>
      </c>
      <c r="S1502">
        <v>99.18</v>
      </c>
      <c r="T1502">
        <v>75.239999999999995</v>
      </c>
      <c r="U1502">
        <v>24.14</v>
      </c>
      <c r="V1502" t="str">
        <f>VLOOKUP(L1502,'[2]tabela de preços'!$A:$D,4,0)</f>
        <v>ATLAS</v>
      </c>
      <c r="W1502" t="str">
        <f>VLOOKUP(L1502,'[2]tabela de preços'!$A:$F,6,0)</f>
        <v xml:space="preserve">OUTROS DISCOS </v>
      </c>
      <c r="X1502" t="str">
        <f>VLOOKUP(L1502,'[2]tabela de preços'!$A:$G,7,0)</f>
        <v>AUTOMOTIVO</v>
      </c>
    </row>
    <row r="1503" spans="1:24" hidden="1" x14ac:dyDescent="0.3">
      <c r="A1503" t="s">
        <v>1104</v>
      </c>
      <c r="C1503" t="s">
        <v>1105</v>
      </c>
      <c r="D1503" s="1">
        <v>46043</v>
      </c>
      <c r="E1503" t="s">
        <v>1106</v>
      </c>
      <c r="F1503">
        <v>9</v>
      </c>
      <c r="G1503">
        <v>236</v>
      </c>
      <c r="H1503" t="str">
        <f>VLOOKUP(G1503,[1]OPERADORES!$A:$B,2,0)</f>
        <v>DANIEL</v>
      </c>
      <c r="I1503" t="s">
        <v>168</v>
      </c>
      <c r="J1503" t="s">
        <v>1107</v>
      </c>
      <c r="K1503" t="s">
        <v>1108</v>
      </c>
      <c r="L1503">
        <v>84928</v>
      </c>
      <c r="M1503" t="s">
        <v>36</v>
      </c>
      <c r="O1503" t="s">
        <v>11</v>
      </c>
      <c r="P1503">
        <v>6102</v>
      </c>
      <c r="Q1503">
        <v>30</v>
      </c>
      <c r="R1503">
        <v>9.39</v>
      </c>
      <c r="S1503">
        <v>281.7</v>
      </c>
      <c r="T1503">
        <v>213.9</v>
      </c>
      <c r="U1503">
        <v>24.07</v>
      </c>
      <c r="V1503" t="str">
        <f>VLOOKUP(L1503,'[2]tabela de preços'!$A:$D,4,0)</f>
        <v>ADERE</v>
      </c>
      <c r="W1503" t="str">
        <f>VLOOKUP(L1503,'[2]tabela de preços'!$A:$F,6,0)</f>
        <v xml:space="preserve">FITA DE USO GERAL </v>
      </c>
      <c r="X1503" t="str">
        <f>VLOOKUP(L1503,'[2]tabela de preços'!$A:$G,7,0)</f>
        <v>IMOBILIÁRIO</v>
      </c>
    </row>
    <row r="1504" spans="1:24" hidden="1" x14ac:dyDescent="0.3">
      <c r="A1504" t="s">
        <v>1104</v>
      </c>
      <c r="C1504" t="s">
        <v>1105</v>
      </c>
      <c r="D1504" s="1">
        <v>46043</v>
      </c>
      <c r="E1504" t="s">
        <v>1106</v>
      </c>
      <c r="F1504">
        <v>9</v>
      </c>
      <c r="G1504">
        <v>236</v>
      </c>
      <c r="H1504" t="str">
        <f>VLOOKUP(G1504,[1]OPERADORES!$A:$B,2,0)</f>
        <v>DANIEL</v>
      </c>
      <c r="I1504" t="s">
        <v>168</v>
      </c>
      <c r="J1504" t="s">
        <v>1107</v>
      </c>
      <c r="K1504" t="s">
        <v>1108</v>
      </c>
      <c r="L1504">
        <v>86943</v>
      </c>
      <c r="M1504" t="s">
        <v>1111</v>
      </c>
      <c r="O1504" t="s">
        <v>11</v>
      </c>
      <c r="P1504">
        <v>6403</v>
      </c>
      <c r="Q1504">
        <v>4</v>
      </c>
      <c r="R1504">
        <v>119.29</v>
      </c>
      <c r="S1504">
        <v>477.16</v>
      </c>
      <c r="T1504">
        <v>362.16</v>
      </c>
      <c r="U1504">
        <v>24.1</v>
      </c>
      <c r="V1504" t="str">
        <f>VLOOKUP(L1504,'[2]tabela de preços'!$A:$D,4,0)</f>
        <v>BRASILUX</v>
      </c>
      <c r="W1504" t="str">
        <f>VLOOKUP(L1504,'[2]tabela de preços'!$A:$F,6,0)</f>
        <v>IMPERMEABILIZANTES</v>
      </c>
      <c r="X1504" t="str">
        <f>VLOOKUP(L1504,'[2]tabela de preços'!$A:$G,7,0)</f>
        <v>IMOBILIÁRIO</v>
      </c>
    </row>
    <row r="1505" spans="1:24" hidden="1" x14ac:dyDescent="0.3">
      <c r="A1505" t="s">
        <v>1104</v>
      </c>
      <c r="C1505" t="s">
        <v>1105</v>
      </c>
      <c r="D1505" s="1">
        <v>46043</v>
      </c>
      <c r="E1505" t="s">
        <v>1106</v>
      </c>
      <c r="F1505">
        <v>9</v>
      </c>
      <c r="G1505">
        <v>236</v>
      </c>
      <c r="H1505" t="str">
        <f>VLOOKUP(G1505,[1]OPERADORES!$A:$B,2,0)</f>
        <v>DANIEL</v>
      </c>
      <c r="I1505" t="s">
        <v>168</v>
      </c>
      <c r="J1505" t="s">
        <v>1107</v>
      </c>
      <c r="K1505" t="s">
        <v>1108</v>
      </c>
      <c r="L1505">
        <v>85139</v>
      </c>
      <c r="M1505" t="s">
        <v>45</v>
      </c>
      <c r="O1505" t="s">
        <v>46</v>
      </c>
      <c r="P1505">
        <v>6403</v>
      </c>
      <c r="Q1505">
        <v>1</v>
      </c>
      <c r="R1505">
        <v>103.27</v>
      </c>
      <c r="S1505">
        <v>103.27</v>
      </c>
      <c r="T1505">
        <v>78.38</v>
      </c>
      <c r="U1505">
        <v>24.1</v>
      </c>
      <c r="V1505" t="str">
        <f>VLOOKUP(L1505,'[2]tabela de preços'!$A:$D,4,0)</f>
        <v>MULTILONA</v>
      </c>
      <c r="W1505" t="str">
        <f>VLOOKUP(L1505,'[2]tabela de preços'!$A:$F,6,0)</f>
        <v>LONAS</v>
      </c>
      <c r="X1505" t="str">
        <f>VLOOKUP(L1505,'[2]tabela de preços'!$A:$G,7,0)</f>
        <v>IMOBILIÁRIO</v>
      </c>
    </row>
    <row r="1506" spans="1:24" hidden="1" x14ac:dyDescent="0.3">
      <c r="A1506" t="s">
        <v>1232</v>
      </c>
      <c r="C1506" t="s">
        <v>1239</v>
      </c>
      <c r="D1506" s="1">
        <v>46043</v>
      </c>
      <c r="E1506" t="s">
        <v>1240</v>
      </c>
      <c r="F1506">
        <v>9</v>
      </c>
      <c r="G1506">
        <v>174</v>
      </c>
      <c r="H1506" t="str">
        <f>VLOOKUP(G1506,[1]OPERADORES!$A:$B,2,0)</f>
        <v>MIRIÃ LOBATO RODRIGUES</v>
      </c>
      <c r="I1506" t="s">
        <v>21</v>
      </c>
      <c r="J1506" t="s">
        <v>1235</v>
      </c>
      <c r="K1506" t="s">
        <v>1236</v>
      </c>
      <c r="L1506">
        <v>24293</v>
      </c>
      <c r="M1506" t="s">
        <v>1241</v>
      </c>
      <c r="O1506" t="s">
        <v>11</v>
      </c>
      <c r="P1506">
        <v>5102</v>
      </c>
      <c r="Q1506">
        <v>1</v>
      </c>
      <c r="R1506">
        <v>28.89</v>
      </c>
      <c r="S1506">
        <v>28.89</v>
      </c>
      <c r="T1506">
        <v>21.93</v>
      </c>
      <c r="U1506">
        <v>24.09</v>
      </c>
      <c r="V1506" t="str">
        <f>VLOOKUP(L1506,'[2]tabela de preços'!$A:$D,4,0)</f>
        <v>VONIXX</v>
      </c>
      <c r="W1506" t="str">
        <f>VLOOKUP(L1506,'[2]tabela de preços'!$A:$F,6,0)</f>
        <v>LINHA DE HIGENIZAÇÃO E ESTÉTICA  AUTOMOTIVA</v>
      </c>
      <c r="X1506" t="str">
        <f>VLOOKUP(L1506,'[2]tabela de preços'!$A:$G,7,0)</f>
        <v>AUTOMOTIVO</v>
      </c>
    </row>
    <row r="1507" spans="1:24" hidden="1" x14ac:dyDescent="0.3">
      <c r="A1507" t="s">
        <v>1232</v>
      </c>
      <c r="C1507" t="s">
        <v>1239</v>
      </c>
      <c r="D1507" s="1">
        <v>46043</v>
      </c>
      <c r="E1507" t="s">
        <v>1240</v>
      </c>
      <c r="F1507">
        <v>9</v>
      </c>
      <c r="G1507">
        <v>174</v>
      </c>
      <c r="H1507" t="str">
        <f>VLOOKUP(G1507,[1]OPERADORES!$A:$B,2,0)</f>
        <v>MIRIÃ LOBATO RODRIGUES</v>
      </c>
      <c r="I1507" t="s">
        <v>21</v>
      </c>
      <c r="J1507" t="s">
        <v>1235</v>
      </c>
      <c r="K1507" t="s">
        <v>1236</v>
      </c>
      <c r="L1507">
        <v>84824</v>
      </c>
      <c r="M1507" t="s">
        <v>1242</v>
      </c>
      <c r="O1507" t="s">
        <v>11</v>
      </c>
      <c r="P1507">
        <v>5102</v>
      </c>
      <c r="Q1507">
        <v>1</v>
      </c>
      <c r="R1507">
        <v>324.32</v>
      </c>
      <c r="S1507">
        <v>324.32</v>
      </c>
      <c r="T1507">
        <v>246.16</v>
      </c>
      <c r="U1507">
        <v>24.1</v>
      </c>
      <c r="V1507" t="str">
        <f>VLOOKUP(L1507,'[2]tabela de preços'!$A:$D,4,0)</f>
        <v>BRASILUX</v>
      </c>
      <c r="W1507" t="str">
        <f>VLOOKUP(L1507,'[2]tabela de preços'!$A:$F,6,0)</f>
        <v>DILUENTE</v>
      </c>
      <c r="X1507" t="str">
        <f>VLOOKUP(L1507,'[2]tabela de preços'!$A:$G,7,0)</f>
        <v>AUTOMOTIVO</v>
      </c>
    </row>
    <row r="1508" spans="1:24" hidden="1" x14ac:dyDescent="0.3">
      <c r="A1508" t="s">
        <v>1232</v>
      </c>
      <c r="C1508" t="s">
        <v>1239</v>
      </c>
      <c r="D1508" s="1">
        <v>46043</v>
      </c>
      <c r="E1508" t="s">
        <v>1240</v>
      </c>
      <c r="F1508">
        <v>9</v>
      </c>
      <c r="G1508">
        <v>174</v>
      </c>
      <c r="H1508" t="str">
        <f>VLOOKUP(G1508,[1]OPERADORES!$A:$B,2,0)</f>
        <v>MIRIÃ LOBATO RODRIGUES</v>
      </c>
      <c r="I1508" t="s">
        <v>21</v>
      </c>
      <c r="J1508" t="s">
        <v>1235</v>
      </c>
      <c r="K1508" t="s">
        <v>1236</v>
      </c>
      <c r="L1508">
        <v>10298</v>
      </c>
      <c r="M1508" t="s">
        <v>85</v>
      </c>
      <c r="O1508" t="s">
        <v>11</v>
      </c>
      <c r="P1508">
        <v>5102</v>
      </c>
      <c r="Q1508">
        <v>12</v>
      </c>
      <c r="R1508">
        <v>54.9</v>
      </c>
      <c r="S1508">
        <v>658.8</v>
      </c>
      <c r="T1508">
        <v>568.55999999999995</v>
      </c>
      <c r="U1508">
        <v>13.7</v>
      </c>
      <c r="V1508" t="str">
        <f>VLOOKUP(L1508,'[2]tabela de preços'!$A:$D,4,0)</f>
        <v>ANJO</v>
      </c>
      <c r="W1508" t="str">
        <f>VLOOKUP(L1508,'[2]tabela de preços'!$A:$F,6,0)</f>
        <v>THINNER DE LIMPEZA</v>
      </c>
      <c r="X1508" t="str">
        <f>VLOOKUP(L1508,'[2]tabela de preços'!$A:$G,7,0)</f>
        <v>THINNER</v>
      </c>
    </row>
    <row r="1509" spans="1:24" hidden="1" x14ac:dyDescent="0.3">
      <c r="A1509" t="s">
        <v>1232</v>
      </c>
      <c r="C1509" t="s">
        <v>1239</v>
      </c>
      <c r="D1509" s="1">
        <v>46043</v>
      </c>
      <c r="E1509" t="s">
        <v>1240</v>
      </c>
      <c r="F1509">
        <v>9</v>
      </c>
      <c r="G1509">
        <v>174</v>
      </c>
      <c r="H1509" t="str">
        <f>VLOOKUP(G1509,[1]OPERADORES!$A:$B,2,0)</f>
        <v>MIRIÃ LOBATO RODRIGUES</v>
      </c>
      <c r="I1509" t="s">
        <v>21</v>
      </c>
      <c r="J1509" t="s">
        <v>1235</v>
      </c>
      <c r="K1509" t="s">
        <v>1236</v>
      </c>
      <c r="L1509">
        <v>10297</v>
      </c>
      <c r="M1509" t="s">
        <v>41</v>
      </c>
      <c r="O1509" t="s">
        <v>11</v>
      </c>
      <c r="P1509">
        <v>5102</v>
      </c>
      <c r="Q1509">
        <v>24</v>
      </c>
      <c r="R1509">
        <v>10.89</v>
      </c>
      <c r="S1509">
        <v>261.36</v>
      </c>
      <c r="T1509">
        <v>220.08</v>
      </c>
      <c r="U1509">
        <v>15.79</v>
      </c>
      <c r="V1509" t="str">
        <f>VLOOKUP(L1509,'[2]tabela de preços'!$A:$D,4,0)</f>
        <v>ANJO</v>
      </c>
      <c r="W1509" t="str">
        <f>VLOOKUP(L1509,'[2]tabela de preços'!$A:$F,6,0)</f>
        <v>THINNER DE LIMPEZA</v>
      </c>
      <c r="X1509" t="str">
        <f>VLOOKUP(L1509,'[2]tabela de preços'!$A:$G,7,0)</f>
        <v>THINNER</v>
      </c>
    </row>
    <row r="1510" spans="1:24" hidden="1" x14ac:dyDescent="0.3">
      <c r="A1510" t="s">
        <v>1376</v>
      </c>
      <c r="C1510" t="s">
        <v>1377</v>
      </c>
      <c r="D1510" s="1">
        <v>46043</v>
      </c>
      <c r="E1510" t="s">
        <v>1378</v>
      </c>
      <c r="F1510">
        <v>9</v>
      </c>
      <c r="G1510">
        <v>174</v>
      </c>
      <c r="H1510" t="str">
        <f>VLOOKUP(G1510,[1]OPERADORES!$A:$B,2,0)</f>
        <v>MIRIÃ LOBATO RODRIGUES</v>
      </c>
      <c r="I1510" t="s">
        <v>168</v>
      </c>
      <c r="J1510" t="s">
        <v>1379</v>
      </c>
      <c r="K1510" t="s">
        <v>1380</v>
      </c>
      <c r="L1510">
        <v>23110</v>
      </c>
      <c r="M1510" t="s">
        <v>409</v>
      </c>
      <c r="O1510" t="s">
        <v>11</v>
      </c>
      <c r="P1510">
        <v>6108</v>
      </c>
      <c r="Q1510">
        <v>10</v>
      </c>
      <c r="R1510">
        <v>2.35</v>
      </c>
      <c r="S1510">
        <v>23.5</v>
      </c>
      <c r="T1510">
        <v>18.5</v>
      </c>
      <c r="U1510">
        <v>21.28</v>
      </c>
      <c r="V1510" t="str">
        <f>VLOOKUP(L1510,'[2]tabela de preços'!$A:$D,4,0)</f>
        <v>3M</v>
      </c>
      <c r="W1510" t="str">
        <f>VLOOKUP(L1510,'[2]tabela de preços'!$A:$F,6,0)</f>
        <v xml:space="preserve">DISCOS / LIXAS / ABRASIVOS </v>
      </c>
      <c r="X1510" t="str">
        <f>VLOOKUP(L1510,'[2]tabela de preços'!$A:$G,7,0)</f>
        <v>AUTOMOTIVO</v>
      </c>
    </row>
    <row r="1511" spans="1:24" hidden="1" x14ac:dyDescent="0.3">
      <c r="A1511" t="s">
        <v>1376</v>
      </c>
      <c r="C1511" t="s">
        <v>1377</v>
      </c>
      <c r="D1511" s="1">
        <v>46043</v>
      </c>
      <c r="E1511" t="s">
        <v>1378</v>
      </c>
      <c r="F1511">
        <v>9</v>
      </c>
      <c r="G1511">
        <v>174</v>
      </c>
      <c r="H1511" t="str">
        <f>VLOOKUP(G1511,[1]OPERADORES!$A:$B,2,0)</f>
        <v>MIRIÃ LOBATO RODRIGUES</v>
      </c>
      <c r="I1511" t="s">
        <v>168</v>
      </c>
      <c r="J1511" t="s">
        <v>1379</v>
      </c>
      <c r="K1511" t="s">
        <v>1380</v>
      </c>
      <c r="L1511">
        <v>23105</v>
      </c>
      <c r="M1511" t="s">
        <v>402</v>
      </c>
      <c r="O1511" t="s">
        <v>11</v>
      </c>
      <c r="P1511">
        <v>6108</v>
      </c>
      <c r="Q1511">
        <v>20</v>
      </c>
      <c r="R1511">
        <v>2.35</v>
      </c>
      <c r="S1511">
        <v>47</v>
      </c>
      <c r="T1511">
        <v>38.4</v>
      </c>
      <c r="U1511">
        <v>18.3</v>
      </c>
      <c r="V1511" t="str">
        <f>VLOOKUP(L1511,'[2]tabela de preços'!$A:$D,4,0)</f>
        <v>3M</v>
      </c>
      <c r="W1511" t="str">
        <f>VLOOKUP(L1511,'[2]tabela de preços'!$A:$F,6,0)</f>
        <v xml:space="preserve">DISCOS / LIXAS / ABRASIVOS </v>
      </c>
      <c r="X1511" t="str">
        <f>VLOOKUP(L1511,'[2]tabela de preços'!$A:$G,7,0)</f>
        <v>AUTOMOTIVO</v>
      </c>
    </row>
    <row r="1512" spans="1:24" hidden="1" x14ac:dyDescent="0.3">
      <c r="A1512" t="s">
        <v>1376</v>
      </c>
      <c r="C1512" t="s">
        <v>1377</v>
      </c>
      <c r="D1512" s="1">
        <v>46043</v>
      </c>
      <c r="E1512" t="s">
        <v>1378</v>
      </c>
      <c r="F1512">
        <v>9</v>
      </c>
      <c r="G1512">
        <v>174</v>
      </c>
      <c r="H1512" t="str">
        <f>VLOOKUP(G1512,[1]OPERADORES!$A:$B,2,0)</f>
        <v>MIRIÃ LOBATO RODRIGUES</v>
      </c>
      <c r="I1512" t="s">
        <v>168</v>
      </c>
      <c r="J1512" t="s">
        <v>1379</v>
      </c>
      <c r="K1512" t="s">
        <v>1380</v>
      </c>
      <c r="L1512">
        <v>23106</v>
      </c>
      <c r="M1512" t="s">
        <v>403</v>
      </c>
      <c r="O1512" t="s">
        <v>11</v>
      </c>
      <c r="P1512">
        <v>6108</v>
      </c>
      <c r="Q1512">
        <v>10</v>
      </c>
      <c r="R1512">
        <v>2.35</v>
      </c>
      <c r="S1512">
        <v>23.5</v>
      </c>
      <c r="T1512">
        <v>19.2</v>
      </c>
      <c r="U1512">
        <v>18.3</v>
      </c>
      <c r="V1512" t="str">
        <f>VLOOKUP(L1512,'[2]tabela de preços'!$A:$D,4,0)</f>
        <v>3M</v>
      </c>
      <c r="W1512" t="str">
        <f>VLOOKUP(L1512,'[2]tabela de preços'!$A:$F,6,0)</f>
        <v xml:space="preserve">DISCOS / LIXAS / ABRASIVOS </v>
      </c>
      <c r="X1512" t="str">
        <f>VLOOKUP(L1512,'[2]tabela de preços'!$A:$G,7,0)</f>
        <v>AUTOMOTIVO</v>
      </c>
    </row>
    <row r="1513" spans="1:24" hidden="1" x14ac:dyDescent="0.3">
      <c r="A1513" t="s">
        <v>1448</v>
      </c>
      <c r="B1513" t="s">
        <v>1449</v>
      </c>
      <c r="C1513" t="s">
        <v>1450</v>
      </c>
      <c r="D1513" s="1">
        <v>46043</v>
      </c>
      <c r="E1513" t="s">
        <v>1451</v>
      </c>
      <c r="F1513">
        <v>9</v>
      </c>
      <c r="G1513">
        <v>174</v>
      </c>
      <c r="H1513" t="str">
        <f>VLOOKUP(G1513,[1]OPERADORES!$A:$B,2,0)</f>
        <v>MIRIÃ LOBATO RODRIGUES</v>
      </c>
      <c r="I1513" t="s">
        <v>21</v>
      </c>
      <c r="J1513" t="s">
        <v>1452</v>
      </c>
      <c r="K1513" t="s">
        <v>1453</v>
      </c>
      <c r="L1513">
        <v>83858</v>
      </c>
      <c r="M1513" t="s">
        <v>1454</v>
      </c>
      <c r="O1513" t="s">
        <v>11</v>
      </c>
      <c r="P1513">
        <v>5102</v>
      </c>
      <c r="Q1513">
        <v>12</v>
      </c>
      <c r="R1513">
        <v>164.9</v>
      </c>
      <c r="S1513" s="2">
        <v>1978.8</v>
      </c>
      <c r="T1513" s="2">
        <v>1501.92</v>
      </c>
      <c r="U1513">
        <v>24.1</v>
      </c>
      <c r="V1513" t="str">
        <f>VLOOKUP(L1513,'[2]tabela de preços'!$A:$D,4,0)</f>
        <v>3M</v>
      </c>
      <c r="W1513" t="str">
        <f>VLOOKUP(L1513,'[2]tabela de preços'!$A:$F,6,0)</f>
        <v>OUTRAS FITAS</v>
      </c>
      <c r="X1513" t="str">
        <f>VLOOKUP(L1513,'[2]tabela de preços'!$A:$G,7,0)</f>
        <v>IMOBILIÁRIO</v>
      </c>
    </row>
    <row r="1514" spans="1:24" hidden="1" x14ac:dyDescent="0.3">
      <c r="A1514" t="s">
        <v>1448</v>
      </c>
      <c r="B1514" t="s">
        <v>1449</v>
      </c>
      <c r="C1514" t="s">
        <v>1450</v>
      </c>
      <c r="D1514" s="1">
        <v>46043</v>
      </c>
      <c r="E1514" t="s">
        <v>1451</v>
      </c>
      <c r="F1514">
        <v>9</v>
      </c>
      <c r="G1514">
        <v>174</v>
      </c>
      <c r="H1514" t="str">
        <f>VLOOKUP(G1514,[1]OPERADORES!$A:$B,2,0)</f>
        <v>MIRIÃ LOBATO RODRIGUES</v>
      </c>
      <c r="I1514" t="s">
        <v>21</v>
      </c>
      <c r="J1514" t="s">
        <v>1452</v>
      </c>
      <c r="K1514" t="s">
        <v>1453</v>
      </c>
      <c r="L1514">
        <v>10298</v>
      </c>
      <c r="M1514" t="s">
        <v>85</v>
      </c>
      <c r="O1514" t="s">
        <v>11</v>
      </c>
      <c r="P1514">
        <v>5102</v>
      </c>
      <c r="Q1514">
        <v>12</v>
      </c>
      <c r="R1514">
        <v>56.8</v>
      </c>
      <c r="S1514">
        <v>681.6</v>
      </c>
      <c r="T1514">
        <v>568.55999999999995</v>
      </c>
      <c r="U1514">
        <v>16.579999999999998</v>
      </c>
      <c r="V1514" t="str">
        <f>VLOOKUP(L1514,'[2]tabela de preços'!$A:$D,4,0)</f>
        <v>ANJO</v>
      </c>
      <c r="W1514" t="str">
        <f>VLOOKUP(L1514,'[2]tabela de preços'!$A:$F,6,0)</f>
        <v>THINNER DE LIMPEZA</v>
      </c>
      <c r="X1514" t="str">
        <f>VLOOKUP(L1514,'[2]tabela de preços'!$A:$G,7,0)</f>
        <v>THINNER</v>
      </c>
    </row>
    <row r="1515" spans="1:24" hidden="1" x14ac:dyDescent="0.3">
      <c r="A1515" t="s">
        <v>1561</v>
      </c>
      <c r="C1515" t="s">
        <v>1589</v>
      </c>
      <c r="D1515" s="1">
        <v>46043</v>
      </c>
      <c r="E1515" t="s">
        <v>1590</v>
      </c>
      <c r="F1515">
        <v>9</v>
      </c>
      <c r="G1515">
        <v>174</v>
      </c>
      <c r="H1515" t="str">
        <f>VLOOKUP(G1515,[1]OPERADORES!$A:$B,2,0)</f>
        <v>MIRIÃ LOBATO RODRIGUES</v>
      </c>
      <c r="I1515" t="s">
        <v>21</v>
      </c>
      <c r="J1515" t="s">
        <v>1564</v>
      </c>
      <c r="K1515" t="s">
        <v>1565</v>
      </c>
      <c r="L1515">
        <v>84744</v>
      </c>
      <c r="M1515" t="s">
        <v>1591</v>
      </c>
      <c r="O1515" t="s">
        <v>11</v>
      </c>
      <c r="P1515">
        <v>5403</v>
      </c>
      <c r="Q1515">
        <v>1</v>
      </c>
      <c r="R1515">
        <v>363.89</v>
      </c>
      <c r="S1515">
        <v>363.89</v>
      </c>
      <c r="T1515">
        <v>276.2</v>
      </c>
      <c r="U1515">
        <v>24.1</v>
      </c>
      <c r="V1515" t="str">
        <f>VLOOKUP(L1515,'[2]tabela de preços'!$A:$D,4,0)</f>
        <v>BRASILUX</v>
      </c>
      <c r="W1515" t="str">
        <f>VLOOKUP(L1515,'[2]tabela de preços'!$A:$F,6,0)</f>
        <v>TINTA PAREDE</v>
      </c>
      <c r="X1515" t="str">
        <f>VLOOKUP(L1515,'[2]tabela de preços'!$A:$G,7,0)</f>
        <v>IMOBILIÁRIO</v>
      </c>
    </row>
    <row r="1516" spans="1:24" hidden="1" x14ac:dyDescent="0.3">
      <c r="A1516" t="s">
        <v>1561</v>
      </c>
      <c r="C1516" t="s">
        <v>1589</v>
      </c>
      <c r="D1516" s="1">
        <v>46043</v>
      </c>
      <c r="E1516" t="s">
        <v>1590</v>
      </c>
      <c r="F1516">
        <v>9</v>
      </c>
      <c r="G1516">
        <v>174</v>
      </c>
      <c r="H1516" t="str">
        <f>VLOOKUP(G1516,[1]OPERADORES!$A:$B,2,0)</f>
        <v>MIRIÃ LOBATO RODRIGUES</v>
      </c>
      <c r="I1516" t="s">
        <v>21</v>
      </c>
      <c r="J1516" t="s">
        <v>1564</v>
      </c>
      <c r="K1516" t="s">
        <v>1565</v>
      </c>
      <c r="L1516">
        <v>84215</v>
      </c>
      <c r="M1516" t="s">
        <v>822</v>
      </c>
      <c r="O1516" t="s">
        <v>11</v>
      </c>
      <c r="P1516">
        <v>5403</v>
      </c>
      <c r="Q1516">
        <v>1</v>
      </c>
      <c r="R1516">
        <v>254.37</v>
      </c>
      <c r="S1516">
        <v>254.37</v>
      </c>
      <c r="T1516">
        <v>193.07</v>
      </c>
      <c r="U1516">
        <v>24.1</v>
      </c>
      <c r="V1516" t="str">
        <f>VLOOKUP(L1516,'[2]tabela de preços'!$A:$D,4,0)</f>
        <v>BRASILUX</v>
      </c>
      <c r="W1516" t="str">
        <f>VLOOKUP(L1516,'[2]tabela de preços'!$A:$F,6,0)</f>
        <v>ESMALTES</v>
      </c>
      <c r="X1516" t="str">
        <f>VLOOKUP(L1516,'[2]tabela de preços'!$A:$G,7,0)</f>
        <v>INDUSTRIAL</v>
      </c>
    </row>
    <row r="1517" spans="1:24" hidden="1" x14ac:dyDescent="0.3">
      <c r="A1517" t="s">
        <v>1561</v>
      </c>
      <c r="C1517" t="s">
        <v>1589</v>
      </c>
      <c r="D1517" s="1">
        <v>46043</v>
      </c>
      <c r="E1517" t="s">
        <v>1590</v>
      </c>
      <c r="F1517">
        <v>9</v>
      </c>
      <c r="G1517">
        <v>174</v>
      </c>
      <c r="H1517" t="str">
        <f>VLOOKUP(G1517,[1]OPERADORES!$A:$B,2,0)</f>
        <v>MIRIÃ LOBATO RODRIGUES</v>
      </c>
      <c r="I1517" t="s">
        <v>21</v>
      </c>
      <c r="J1517" t="s">
        <v>1564</v>
      </c>
      <c r="K1517" t="s">
        <v>1565</v>
      </c>
      <c r="L1517">
        <v>84219</v>
      </c>
      <c r="M1517" t="s">
        <v>878</v>
      </c>
      <c r="O1517" t="s">
        <v>11</v>
      </c>
      <c r="P1517">
        <v>5403</v>
      </c>
      <c r="Q1517">
        <v>1</v>
      </c>
      <c r="R1517">
        <v>52.73</v>
      </c>
      <c r="S1517">
        <v>52.73</v>
      </c>
      <c r="T1517">
        <v>40.03</v>
      </c>
      <c r="U1517">
        <v>24.08</v>
      </c>
      <c r="V1517" t="str">
        <f>VLOOKUP(L1517,'[2]tabela de preços'!$A:$D,4,0)</f>
        <v>BRASILUX</v>
      </c>
      <c r="W1517" t="str">
        <f>VLOOKUP(L1517,'[2]tabela de preços'!$A:$F,6,0)</f>
        <v>ESMALTES</v>
      </c>
      <c r="X1517" t="str">
        <f>VLOOKUP(L1517,'[2]tabela de preços'!$A:$G,7,0)</f>
        <v>INDUSTRIAL</v>
      </c>
    </row>
    <row r="1518" spans="1:24" hidden="1" x14ac:dyDescent="0.3">
      <c r="A1518" t="s">
        <v>1561</v>
      </c>
      <c r="C1518" t="s">
        <v>1589</v>
      </c>
      <c r="D1518" s="1">
        <v>46043</v>
      </c>
      <c r="E1518" t="s">
        <v>1590</v>
      </c>
      <c r="F1518">
        <v>9</v>
      </c>
      <c r="G1518">
        <v>174</v>
      </c>
      <c r="H1518" t="str">
        <f>VLOOKUP(G1518,[1]OPERADORES!$A:$B,2,0)</f>
        <v>MIRIÃ LOBATO RODRIGUES</v>
      </c>
      <c r="I1518" t="s">
        <v>21</v>
      </c>
      <c r="J1518" t="s">
        <v>1564</v>
      </c>
      <c r="K1518" t="s">
        <v>1565</v>
      </c>
      <c r="L1518">
        <v>84420</v>
      </c>
      <c r="M1518" t="s">
        <v>353</v>
      </c>
      <c r="O1518" t="s">
        <v>11</v>
      </c>
      <c r="P1518">
        <v>5102</v>
      </c>
      <c r="Q1518">
        <v>2</v>
      </c>
      <c r="R1518">
        <v>20.34</v>
      </c>
      <c r="S1518">
        <v>40.68</v>
      </c>
      <c r="T1518">
        <v>30.88</v>
      </c>
      <c r="U1518">
        <v>24.09</v>
      </c>
      <c r="V1518" t="str">
        <f>VLOOKUP(L1518,'[2]tabela de preços'!$A:$D,4,0)</f>
        <v>ATLAS</v>
      </c>
      <c r="W1518" t="str">
        <f>VLOOKUP(L1518,'[2]tabela de preços'!$A:$F,6,0)</f>
        <v>ROLOS / TRINCHAS / PINCÉIS / ESPÁTULAS</v>
      </c>
      <c r="X1518" t="str">
        <f>VLOOKUP(L1518,'[2]tabela de preços'!$A:$G,7,0)</f>
        <v>IMOBILIÁRIO</v>
      </c>
    </row>
    <row r="1519" spans="1:24" hidden="1" x14ac:dyDescent="0.3">
      <c r="A1519" t="s">
        <v>1561</v>
      </c>
      <c r="C1519" t="s">
        <v>1589</v>
      </c>
      <c r="D1519" s="1">
        <v>46043</v>
      </c>
      <c r="E1519" t="s">
        <v>1590</v>
      </c>
      <c r="F1519">
        <v>9</v>
      </c>
      <c r="G1519">
        <v>174</v>
      </c>
      <c r="H1519" t="str">
        <f>VLOOKUP(G1519,[1]OPERADORES!$A:$B,2,0)</f>
        <v>MIRIÃ LOBATO RODRIGUES</v>
      </c>
      <c r="I1519" t="s">
        <v>21</v>
      </c>
      <c r="J1519" t="s">
        <v>1564</v>
      </c>
      <c r="K1519" t="s">
        <v>1565</v>
      </c>
      <c r="L1519">
        <v>10298</v>
      </c>
      <c r="M1519" t="s">
        <v>85</v>
      </c>
      <c r="O1519" t="s">
        <v>11</v>
      </c>
      <c r="P1519">
        <v>5102</v>
      </c>
      <c r="Q1519">
        <v>3</v>
      </c>
      <c r="R1519">
        <v>56.89</v>
      </c>
      <c r="S1519">
        <v>170.67</v>
      </c>
      <c r="T1519">
        <v>142.13999999999999</v>
      </c>
      <c r="U1519">
        <v>16.72</v>
      </c>
      <c r="V1519" t="str">
        <f>VLOOKUP(L1519,'[2]tabela de preços'!$A:$D,4,0)</f>
        <v>ANJO</v>
      </c>
      <c r="W1519" t="str">
        <f>VLOOKUP(L1519,'[2]tabela de preços'!$A:$F,6,0)</f>
        <v>THINNER DE LIMPEZA</v>
      </c>
      <c r="X1519" t="str">
        <f>VLOOKUP(L1519,'[2]tabela de preços'!$A:$G,7,0)</f>
        <v>THINNER</v>
      </c>
    </row>
    <row r="1520" spans="1:24" hidden="1" x14ac:dyDescent="0.3">
      <c r="A1520" t="s">
        <v>1561</v>
      </c>
      <c r="C1520" t="s">
        <v>1592</v>
      </c>
      <c r="D1520" s="1">
        <v>46043</v>
      </c>
      <c r="E1520" t="s">
        <v>1593</v>
      </c>
      <c r="F1520">
        <v>9</v>
      </c>
      <c r="G1520">
        <v>174</v>
      </c>
      <c r="H1520" t="str">
        <f>VLOOKUP(G1520,[1]OPERADORES!$A:$B,2,0)</f>
        <v>MIRIÃ LOBATO RODRIGUES</v>
      </c>
      <c r="I1520" t="s">
        <v>21</v>
      </c>
      <c r="J1520" t="s">
        <v>1564</v>
      </c>
      <c r="K1520" t="s">
        <v>1565</v>
      </c>
      <c r="L1520">
        <v>84142</v>
      </c>
      <c r="M1520" t="s">
        <v>1594</v>
      </c>
      <c r="O1520" t="s">
        <v>11</v>
      </c>
      <c r="P1520">
        <v>5403</v>
      </c>
      <c r="Q1520">
        <v>5</v>
      </c>
      <c r="R1520">
        <v>74.94</v>
      </c>
      <c r="S1520">
        <v>374.7</v>
      </c>
      <c r="T1520">
        <v>284.39999999999998</v>
      </c>
      <c r="U1520">
        <v>24.1</v>
      </c>
      <c r="V1520" t="str">
        <f>VLOOKUP(L1520,'[2]tabela de preços'!$A:$D,4,0)</f>
        <v>BRASILUX</v>
      </c>
      <c r="W1520" t="str">
        <f>VLOOKUP(L1520,'[2]tabela de preços'!$A:$F,6,0)</f>
        <v>ESMALTES</v>
      </c>
      <c r="X1520" t="str">
        <f>VLOOKUP(L1520,'[2]tabela de preços'!$A:$G,7,0)</f>
        <v>INDUSTRIAL</v>
      </c>
    </row>
    <row r="1521" spans="1:24" hidden="1" x14ac:dyDescent="0.3">
      <c r="A1521" t="s">
        <v>1688</v>
      </c>
      <c r="C1521" t="s">
        <v>1693</v>
      </c>
      <c r="D1521" s="1">
        <v>46043</v>
      </c>
      <c r="E1521" t="s">
        <v>1694</v>
      </c>
      <c r="F1521">
        <v>9</v>
      </c>
      <c r="G1521">
        <v>174</v>
      </c>
      <c r="H1521" t="str">
        <f>VLOOKUP(G1521,[1]OPERADORES!$A:$B,2,0)</f>
        <v>MIRIÃ LOBATO RODRIGUES</v>
      </c>
      <c r="I1521" t="s">
        <v>21</v>
      </c>
      <c r="J1521" t="s">
        <v>1691</v>
      </c>
      <c r="K1521" t="s">
        <v>1692</v>
      </c>
      <c r="L1521">
        <v>84388</v>
      </c>
      <c r="M1521" t="s">
        <v>1417</v>
      </c>
      <c r="O1521" t="s">
        <v>11</v>
      </c>
      <c r="P1521">
        <v>5403</v>
      </c>
      <c r="Q1521">
        <v>1</v>
      </c>
      <c r="R1521">
        <v>159.9</v>
      </c>
      <c r="S1521">
        <v>159.9</v>
      </c>
      <c r="T1521">
        <v>137.61000000000001</v>
      </c>
      <c r="U1521">
        <v>13.94</v>
      </c>
      <c r="V1521" t="str">
        <f>VLOOKUP(L1521,'[2]tabela de preços'!$A:$D,4,0)</f>
        <v>BRASILUX</v>
      </c>
      <c r="W1521" t="str">
        <f>VLOOKUP(L1521,'[2]tabela de preços'!$A:$F,6,0)</f>
        <v>TINTA PARA PISO</v>
      </c>
      <c r="X1521" t="str">
        <f>VLOOKUP(L1521,'[2]tabela de preços'!$A:$G,7,0)</f>
        <v>IMOBILIÁRIO</v>
      </c>
    </row>
    <row r="1522" spans="1:24" hidden="1" x14ac:dyDescent="0.3">
      <c r="A1522" t="s">
        <v>1688</v>
      </c>
      <c r="C1522" t="s">
        <v>1693</v>
      </c>
      <c r="D1522" s="1">
        <v>46043</v>
      </c>
      <c r="E1522" t="s">
        <v>1694</v>
      </c>
      <c r="F1522">
        <v>9</v>
      </c>
      <c r="G1522">
        <v>174</v>
      </c>
      <c r="H1522" t="str">
        <f>VLOOKUP(G1522,[1]OPERADORES!$A:$B,2,0)</f>
        <v>MIRIÃ LOBATO RODRIGUES</v>
      </c>
      <c r="I1522" t="s">
        <v>21</v>
      </c>
      <c r="J1522" t="s">
        <v>1691</v>
      </c>
      <c r="K1522" t="s">
        <v>1692</v>
      </c>
      <c r="L1522">
        <v>84437</v>
      </c>
      <c r="M1522" t="s">
        <v>1695</v>
      </c>
      <c r="O1522" t="s">
        <v>11</v>
      </c>
      <c r="P1522">
        <v>5102</v>
      </c>
      <c r="Q1522">
        <v>1</v>
      </c>
      <c r="R1522">
        <v>7.42</v>
      </c>
      <c r="S1522">
        <v>7.42</v>
      </c>
      <c r="T1522">
        <v>5.63</v>
      </c>
      <c r="U1522">
        <v>24.12</v>
      </c>
      <c r="V1522" t="str">
        <f>VLOOKUP(L1522,'[2]tabela de preços'!$A:$D,4,0)</f>
        <v>ATLAS</v>
      </c>
      <c r="W1522" t="str">
        <f>VLOOKUP(L1522,'[2]tabela de preços'!$A:$F,6,0)</f>
        <v>ROLOS / TRINCHAS / PINCÉIS / ESPÁTULAS</v>
      </c>
      <c r="X1522" t="str">
        <f>VLOOKUP(L1522,'[2]tabela de preços'!$A:$G,7,0)</f>
        <v>IMOBILIÁRIO</v>
      </c>
    </row>
    <row r="1523" spans="1:24" hidden="1" x14ac:dyDescent="0.3">
      <c r="A1523" t="s">
        <v>1688</v>
      </c>
      <c r="C1523" t="s">
        <v>1693</v>
      </c>
      <c r="D1523" s="1">
        <v>46043</v>
      </c>
      <c r="E1523" t="s">
        <v>1694</v>
      </c>
      <c r="F1523">
        <v>9</v>
      </c>
      <c r="G1523">
        <v>174</v>
      </c>
      <c r="H1523" t="str">
        <f>VLOOKUP(G1523,[1]OPERADORES!$A:$B,2,0)</f>
        <v>MIRIÃ LOBATO RODRIGUES</v>
      </c>
      <c r="I1523" t="s">
        <v>21</v>
      </c>
      <c r="J1523" t="s">
        <v>1691</v>
      </c>
      <c r="K1523" t="s">
        <v>1692</v>
      </c>
      <c r="L1523">
        <v>23580</v>
      </c>
      <c r="M1523" t="s">
        <v>115</v>
      </c>
      <c r="O1523" t="s">
        <v>11</v>
      </c>
      <c r="P1523">
        <v>5102</v>
      </c>
      <c r="Q1523">
        <v>10</v>
      </c>
      <c r="R1523">
        <v>0.56000000000000005</v>
      </c>
      <c r="S1523">
        <v>5.6</v>
      </c>
      <c r="T1523">
        <v>3.6</v>
      </c>
      <c r="U1523">
        <v>35.71</v>
      </c>
      <c r="V1523" t="str">
        <f>VLOOKUP(L1523,'[2]tabela de preços'!$A:$D,4,0)</f>
        <v>RENOVA COADORES</v>
      </c>
      <c r="W1523" t="str">
        <f>VLOOKUP(L1523,'[2]tabela de preços'!$A:$F,6,0)</f>
        <v>COADORES</v>
      </c>
      <c r="X1523" t="str">
        <f>VLOOKUP(L1523,'[2]tabela de preços'!$A:$G,7,0)</f>
        <v>AUTOMOTIVO</v>
      </c>
    </row>
    <row r="1524" spans="1:24" hidden="1" x14ac:dyDescent="0.3">
      <c r="A1524" t="s">
        <v>1688</v>
      </c>
      <c r="C1524" t="s">
        <v>1693</v>
      </c>
      <c r="D1524" s="1">
        <v>46043</v>
      </c>
      <c r="E1524" t="s">
        <v>1694</v>
      </c>
      <c r="F1524">
        <v>9</v>
      </c>
      <c r="G1524">
        <v>174</v>
      </c>
      <c r="H1524" t="str">
        <f>VLOOKUP(G1524,[1]OPERADORES!$A:$B,2,0)</f>
        <v>MIRIÃ LOBATO RODRIGUES</v>
      </c>
      <c r="I1524" t="s">
        <v>21</v>
      </c>
      <c r="J1524" t="s">
        <v>1691</v>
      </c>
      <c r="K1524" t="s">
        <v>1692</v>
      </c>
      <c r="L1524">
        <v>83825</v>
      </c>
      <c r="M1524" t="s">
        <v>332</v>
      </c>
      <c r="O1524" t="s">
        <v>11</v>
      </c>
      <c r="P1524">
        <v>5102</v>
      </c>
      <c r="Q1524">
        <v>10</v>
      </c>
      <c r="R1524">
        <v>2.75</v>
      </c>
      <c r="S1524">
        <v>27.5</v>
      </c>
      <c r="T1524">
        <v>20.2</v>
      </c>
      <c r="U1524">
        <v>26.55</v>
      </c>
      <c r="V1524" t="str">
        <f>VLOOKUP(L1524,'[2]tabela de preços'!$A:$D,4,0)</f>
        <v>NORTON</v>
      </c>
      <c r="W1524" t="str">
        <f>VLOOKUP(L1524,'[2]tabela de preços'!$A:$F,6,0)</f>
        <v xml:space="preserve">DISCOS / LIXAS / ABRASIVOS </v>
      </c>
      <c r="X1524" t="str">
        <f>VLOOKUP(L1524,'[2]tabela de preços'!$A:$G,7,0)</f>
        <v>AUTOMOTIVO</v>
      </c>
    </row>
    <row r="1525" spans="1:24" hidden="1" x14ac:dyDescent="0.3">
      <c r="A1525" t="s">
        <v>1688</v>
      </c>
      <c r="C1525" t="s">
        <v>1693</v>
      </c>
      <c r="D1525" s="1">
        <v>46043</v>
      </c>
      <c r="E1525" t="s">
        <v>1694</v>
      </c>
      <c r="F1525">
        <v>9</v>
      </c>
      <c r="G1525">
        <v>174</v>
      </c>
      <c r="H1525" t="str">
        <f>VLOOKUP(G1525,[1]OPERADORES!$A:$B,2,0)</f>
        <v>MIRIÃ LOBATO RODRIGUES</v>
      </c>
      <c r="I1525" t="s">
        <v>21</v>
      </c>
      <c r="J1525" t="s">
        <v>1691</v>
      </c>
      <c r="K1525" t="s">
        <v>1692</v>
      </c>
      <c r="L1525">
        <v>10230</v>
      </c>
      <c r="M1525" t="s">
        <v>193</v>
      </c>
      <c r="O1525" t="s">
        <v>11</v>
      </c>
      <c r="P1525">
        <v>5102</v>
      </c>
      <c r="Q1525">
        <v>50</v>
      </c>
      <c r="R1525">
        <v>2.79</v>
      </c>
      <c r="S1525">
        <v>139.5</v>
      </c>
      <c r="T1525">
        <v>116</v>
      </c>
      <c r="U1525">
        <v>16.850000000000001</v>
      </c>
      <c r="V1525" t="str">
        <f>VLOOKUP(L1525,'[2]tabela de preços'!$A:$D,4,0)</f>
        <v>NORTON</v>
      </c>
      <c r="W1525" t="str">
        <f>VLOOKUP(L1525,'[2]tabela de preços'!$A:$F,6,0)</f>
        <v xml:space="preserve">DISCOS / LIXAS / ABRASIVOS </v>
      </c>
      <c r="X1525" t="str">
        <f>VLOOKUP(L1525,'[2]tabela de preços'!$A:$G,7,0)</f>
        <v>AUTOMOTIVO</v>
      </c>
    </row>
    <row r="1526" spans="1:24" hidden="1" x14ac:dyDescent="0.3">
      <c r="A1526" t="s">
        <v>1688</v>
      </c>
      <c r="C1526" t="s">
        <v>1693</v>
      </c>
      <c r="D1526" s="1">
        <v>46043</v>
      </c>
      <c r="E1526" t="s">
        <v>1694</v>
      </c>
      <c r="F1526">
        <v>9</v>
      </c>
      <c r="G1526">
        <v>174</v>
      </c>
      <c r="H1526" t="str">
        <f>VLOOKUP(G1526,[1]OPERADORES!$A:$B,2,0)</f>
        <v>MIRIÃ LOBATO RODRIGUES</v>
      </c>
      <c r="I1526" t="s">
        <v>21</v>
      </c>
      <c r="J1526" t="s">
        <v>1691</v>
      </c>
      <c r="K1526" t="s">
        <v>1692</v>
      </c>
      <c r="L1526">
        <v>24248</v>
      </c>
      <c r="M1526" t="s">
        <v>107</v>
      </c>
      <c r="O1526" t="s">
        <v>11</v>
      </c>
      <c r="P1526">
        <v>5102</v>
      </c>
      <c r="Q1526">
        <v>12</v>
      </c>
      <c r="R1526">
        <v>8</v>
      </c>
      <c r="S1526">
        <v>96</v>
      </c>
      <c r="T1526">
        <v>78</v>
      </c>
      <c r="U1526">
        <v>18.75</v>
      </c>
      <c r="V1526" t="str">
        <f>VLOOKUP(L1526,'[2]tabela de preços'!$A:$D,4,0)</f>
        <v>SHERWIN WILLIAMS</v>
      </c>
      <c r="W1526" t="str">
        <f>VLOOKUP(L1526,'[2]tabela de preços'!$A:$F,6,0)</f>
        <v>PRIMER AUTOMOTIVO</v>
      </c>
      <c r="X1526" t="str">
        <f>VLOOKUP(L1526,'[2]tabela de preços'!$A:$G,7,0)</f>
        <v>AUTOMOTIVO</v>
      </c>
    </row>
    <row r="1527" spans="1:24" hidden="1" x14ac:dyDescent="0.3">
      <c r="A1527" t="s">
        <v>1688</v>
      </c>
      <c r="C1527" t="s">
        <v>1693</v>
      </c>
      <c r="D1527" s="1">
        <v>46043</v>
      </c>
      <c r="E1527" t="s">
        <v>1694</v>
      </c>
      <c r="F1527">
        <v>9</v>
      </c>
      <c r="G1527">
        <v>174</v>
      </c>
      <c r="H1527" t="str">
        <f>VLOOKUP(G1527,[1]OPERADORES!$A:$B,2,0)</f>
        <v>MIRIÃ LOBATO RODRIGUES</v>
      </c>
      <c r="I1527" t="s">
        <v>21</v>
      </c>
      <c r="J1527" t="s">
        <v>1691</v>
      </c>
      <c r="K1527" t="s">
        <v>1692</v>
      </c>
      <c r="L1527">
        <v>21037</v>
      </c>
      <c r="M1527" t="s">
        <v>108</v>
      </c>
      <c r="O1527" t="s">
        <v>11</v>
      </c>
      <c r="P1527">
        <v>5102</v>
      </c>
      <c r="Q1527">
        <v>6</v>
      </c>
      <c r="R1527">
        <v>17.03</v>
      </c>
      <c r="S1527">
        <v>102.18</v>
      </c>
      <c r="T1527">
        <v>77.52</v>
      </c>
      <c r="U1527">
        <v>24.13</v>
      </c>
      <c r="V1527" t="str">
        <f>VLOOKUP(L1527,'[2]tabela de preços'!$A:$D,4,0)</f>
        <v>SHERWIN WILLIAMS</v>
      </c>
      <c r="W1527" t="str">
        <f>VLOOKUP(L1527,'[2]tabela de preços'!$A:$F,6,0)</f>
        <v>CATALISADORES INDIVIDUAS</v>
      </c>
      <c r="X1527" t="str">
        <f>VLOOKUP(L1527,'[2]tabela de preços'!$A:$G,7,0)</f>
        <v>AUTOMOTIVO</v>
      </c>
    </row>
    <row r="1528" spans="1:24" hidden="1" x14ac:dyDescent="0.3">
      <c r="A1528" t="s">
        <v>1688</v>
      </c>
      <c r="C1528" t="s">
        <v>1693</v>
      </c>
      <c r="D1528" s="1">
        <v>46043</v>
      </c>
      <c r="E1528" t="s">
        <v>1694</v>
      </c>
      <c r="F1528">
        <v>9</v>
      </c>
      <c r="G1528">
        <v>174</v>
      </c>
      <c r="H1528" t="str">
        <f>VLOOKUP(G1528,[1]OPERADORES!$A:$B,2,0)</f>
        <v>MIRIÃ LOBATO RODRIGUES</v>
      </c>
      <c r="I1528" t="s">
        <v>21</v>
      </c>
      <c r="J1528" t="s">
        <v>1691</v>
      </c>
      <c r="K1528" t="s">
        <v>1692</v>
      </c>
      <c r="L1528">
        <v>20321</v>
      </c>
      <c r="M1528" t="s">
        <v>639</v>
      </c>
      <c r="O1528" t="s">
        <v>11</v>
      </c>
      <c r="P1528">
        <v>5403</v>
      </c>
      <c r="Q1528">
        <v>6</v>
      </c>
      <c r="R1528">
        <v>35.200000000000003</v>
      </c>
      <c r="S1528">
        <v>211.2</v>
      </c>
      <c r="T1528">
        <v>150.6</v>
      </c>
      <c r="U1528">
        <v>28.69</v>
      </c>
      <c r="V1528" t="str">
        <f>VLOOKUP(L1528,'[2]tabela de preços'!$A:$D,4,0)</f>
        <v>SHERWIN WILLIAMS</v>
      </c>
      <c r="W1528" t="str">
        <f>VLOOKUP(L1528,'[2]tabela de preços'!$A:$F,6,0)</f>
        <v>TINTAS POLIÉSTER</v>
      </c>
      <c r="X1528" t="str">
        <f>VLOOKUP(L1528,'[2]tabela de preços'!$A:$G,7,0)</f>
        <v>AUTOMOTIVO</v>
      </c>
    </row>
    <row r="1529" spans="1:24" hidden="1" x14ac:dyDescent="0.3">
      <c r="A1529" t="s">
        <v>1688</v>
      </c>
      <c r="C1529" t="s">
        <v>1693</v>
      </c>
      <c r="D1529" s="1">
        <v>46043</v>
      </c>
      <c r="E1529" t="s">
        <v>1694</v>
      </c>
      <c r="F1529">
        <v>9</v>
      </c>
      <c r="G1529">
        <v>174</v>
      </c>
      <c r="H1529" t="str">
        <f>VLOOKUP(G1529,[1]OPERADORES!$A:$B,2,0)</f>
        <v>MIRIÃ LOBATO RODRIGUES</v>
      </c>
      <c r="I1529" t="s">
        <v>21</v>
      </c>
      <c r="J1529" t="s">
        <v>1691</v>
      </c>
      <c r="K1529" t="s">
        <v>1692</v>
      </c>
      <c r="L1529">
        <v>21036</v>
      </c>
      <c r="M1529" t="s">
        <v>399</v>
      </c>
      <c r="O1529" t="s">
        <v>11</v>
      </c>
      <c r="P1529">
        <v>5403</v>
      </c>
      <c r="Q1529">
        <v>3</v>
      </c>
      <c r="R1529">
        <v>34.33</v>
      </c>
      <c r="S1529">
        <v>102.99</v>
      </c>
      <c r="T1529">
        <v>78.180000000000007</v>
      </c>
      <c r="U1529">
        <v>24.09</v>
      </c>
      <c r="V1529" t="str">
        <f>VLOOKUP(L1529,'[2]tabela de preços'!$A:$D,4,0)</f>
        <v>SHERWIN WILLIAMS</v>
      </c>
      <c r="W1529" t="str">
        <f>VLOOKUP(L1529,'[2]tabela de preços'!$A:$F,6,0)</f>
        <v>TINTAS PU</v>
      </c>
      <c r="X1529" t="str">
        <f>VLOOKUP(L1529,'[2]tabela de preços'!$A:$G,7,0)</f>
        <v>AUTOMOTIVO</v>
      </c>
    </row>
    <row r="1530" spans="1:24" hidden="1" x14ac:dyDescent="0.3">
      <c r="A1530" t="s">
        <v>1688</v>
      </c>
      <c r="C1530" t="s">
        <v>1693</v>
      </c>
      <c r="D1530" s="1">
        <v>46043</v>
      </c>
      <c r="E1530" t="s">
        <v>1694</v>
      </c>
      <c r="F1530">
        <v>9</v>
      </c>
      <c r="G1530">
        <v>174</v>
      </c>
      <c r="H1530" t="str">
        <f>VLOOKUP(G1530,[1]OPERADORES!$A:$B,2,0)</f>
        <v>MIRIÃ LOBATO RODRIGUES</v>
      </c>
      <c r="I1530" t="s">
        <v>21</v>
      </c>
      <c r="J1530" t="s">
        <v>1691</v>
      </c>
      <c r="K1530" t="s">
        <v>1692</v>
      </c>
      <c r="L1530">
        <v>24247</v>
      </c>
      <c r="M1530" t="s">
        <v>160</v>
      </c>
      <c r="O1530" t="s">
        <v>11</v>
      </c>
      <c r="P1530">
        <v>5403</v>
      </c>
      <c r="Q1530">
        <v>12</v>
      </c>
      <c r="R1530">
        <v>21</v>
      </c>
      <c r="S1530">
        <v>252</v>
      </c>
      <c r="T1530">
        <v>202.44</v>
      </c>
      <c r="U1530">
        <v>19.670000000000002</v>
      </c>
      <c r="V1530" t="str">
        <f>VLOOKUP(L1530,'[2]tabela de preços'!$A:$D,4,0)</f>
        <v>SHERWIN WILLIAMS</v>
      </c>
      <c r="W1530" t="str">
        <f>VLOOKUP(L1530,'[2]tabela de preços'!$A:$F,6,0)</f>
        <v>PRIMER AUTOMOTIVO</v>
      </c>
      <c r="X1530" t="str">
        <f>VLOOKUP(L1530,'[2]tabela de preços'!$A:$G,7,0)</f>
        <v>AUTOMOTIVO</v>
      </c>
    </row>
    <row r="1531" spans="1:24" hidden="1" x14ac:dyDescent="0.3">
      <c r="A1531" t="s">
        <v>1688</v>
      </c>
      <c r="C1531" t="s">
        <v>1693</v>
      </c>
      <c r="D1531" s="1">
        <v>46043</v>
      </c>
      <c r="E1531" t="s">
        <v>1694</v>
      </c>
      <c r="F1531">
        <v>9</v>
      </c>
      <c r="G1531">
        <v>174</v>
      </c>
      <c r="H1531" t="str">
        <f>VLOOKUP(G1531,[1]OPERADORES!$A:$B,2,0)</f>
        <v>MIRIÃ LOBATO RODRIGUES</v>
      </c>
      <c r="I1531" t="s">
        <v>21</v>
      </c>
      <c r="J1531" t="s">
        <v>1691</v>
      </c>
      <c r="K1531" t="s">
        <v>1692</v>
      </c>
      <c r="L1531">
        <v>86939</v>
      </c>
      <c r="M1531" t="s">
        <v>346</v>
      </c>
      <c r="O1531" t="s">
        <v>11</v>
      </c>
      <c r="P1531">
        <v>5102</v>
      </c>
      <c r="Q1531">
        <v>1</v>
      </c>
      <c r="R1531">
        <v>52.92</v>
      </c>
      <c r="S1531">
        <v>52.92</v>
      </c>
      <c r="T1531">
        <v>40.17</v>
      </c>
      <c r="U1531">
        <v>24.09</v>
      </c>
      <c r="V1531" t="str">
        <f>VLOOKUP(L1531,'[2]tabela de preços'!$A:$D,4,0)</f>
        <v>ATLAS</v>
      </c>
      <c r="W1531" t="str">
        <f>VLOOKUP(L1531,'[2]tabela de preços'!$A:$F,6,0)</f>
        <v>ROLOS / TRINCHAS / PINCÉIS / ESPÁTULAS</v>
      </c>
      <c r="X1531" t="str">
        <f>VLOOKUP(L1531,'[2]tabela de preços'!$A:$G,7,0)</f>
        <v>IMOBILIÁRIO</v>
      </c>
    </row>
    <row r="1532" spans="1:24" hidden="1" x14ac:dyDescent="0.3">
      <c r="A1532" t="s">
        <v>1688</v>
      </c>
      <c r="C1532" t="s">
        <v>1693</v>
      </c>
      <c r="D1532" s="1">
        <v>46043</v>
      </c>
      <c r="E1532" t="s">
        <v>1694</v>
      </c>
      <c r="F1532">
        <v>9</v>
      </c>
      <c r="G1532">
        <v>174</v>
      </c>
      <c r="H1532" t="str">
        <f>VLOOKUP(G1532,[1]OPERADORES!$A:$B,2,0)</f>
        <v>MIRIÃ LOBATO RODRIGUES</v>
      </c>
      <c r="I1532" t="s">
        <v>21</v>
      </c>
      <c r="J1532" t="s">
        <v>1691</v>
      </c>
      <c r="K1532" t="s">
        <v>1692</v>
      </c>
      <c r="L1532">
        <v>21067</v>
      </c>
      <c r="M1532" t="s">
        <v>640</v>
      </c>
      <c r="O1532" t="s">
        <v>11</v>
      </c>
      <c r="P1532">
        <v>5102</v>
      </c>
      <c r="Q1532">
        <v>1</v>
      </c>
      <c r="R1532">
        <v>36.07</v>
      </c>
      <c r="S1532">
        <v>36.07</v>
      </c>
      <c r="T1532">
        <v>27.38</v>
      </c>
      <c r="U1532">
        <v>24.09</v>
      </c>
      <c r="V1532" t="str">
        <f>VLOOKUP(L1532,'[2]tabela de preços'!$A:$D,4,0)</f>
        <v>SIKKENS</v>
      </c>
      <c r="W1532" t="str">
        <f>VLOOKUP(L1532,'[2]tabela de preços'!$A:$F,6,0)</f>
        <v>DILUENTE</v>
      </c>
      <c r="X1532" t="str">
        <f>VLOOKUP(L1532,'[2]tabela de preços'!$A:$G,7,0)</f>
        <v>AUTOMOTIVO</v>
      </c>
    </row>
    <row r="1533" spans="1:24" hidden="1" x14ac:dyDescent="0.3">
      <c r="A1533" t="s">
        <v>1688</v>
      </c>
      <c r="C1533" t="s">
        <v>1696</v>
      </c>
      <c r="D1533" s="1">
        <v>46043</v>
      </c>
      <c r="E1533" t="s">
        <v>1697</v>
      </c>
      <c r="F1533">
        <v>9</v>
      </c>
      <c r="G1533">
        <v>174</v>
      </c>
      <c r="H1533" t="str">
        <f>VLOOKUP(G1533,[1]OPERADORES!$A:$B,2,0)</f>
        <v>MIRIÃ LOBATO RODRIGUES</v>
      </c>
      <c r="I1533" t="s">
        <v>21</v>
      </c>
      <c r="J1533" t="s">
        <v>1691</v>
      </c>
      <c r="K1533" t="s">
        <v>1692</v>
      </c>
      <c r="L1533">
        <v>20431</v>
      </c>
      <c r="M1533" t="s">
        <v>202</v>
      </c>
      <c r="O1533" t="s">
        <v>11</v>
      </c>
      <c r="P1533">
        <v>5403</v>
      </c>
      <c r="Q1533">
        <v>6</v>
      </c>
      <c r="R1533">
        <v>36.89</v>
      </c>
      <c r="S1533">
        <v>221.34</v>
      </c>
      <c r="T1533">
        <v>181.56</v>
      </c>
      <c r="U1533">
        <v>17.97</v>
      </c>
      <c r="V1533" t="str">
        <f>VLOOKUP(L1533,'[2]tabela de preços'!$A:$D,4,0)</f>
        <v>SHERWIN WILLIAMS</v>
      </c>
      <c r="W1533" t="str">
        <f>VLOOKUP(L1533,'[2]tabela de preços'!$A:$F,6,0)</f>
        <v>VERNIZ AUTOMOTIVO</v>
      </c>
      <c r="X1533" t="str">
        <f>VLOOKUP(L1533,'[2]tabela de preços'!$A:$G,7,0)</f>
        <v>AUTOMOTIVO</v>
      </c>
    </row>
    <row r="1534" spans="1:24" hidden="1" x14ac:dyDescent="0.3">
      <c r="A1534" t="s">
        <v>1739</v>
      </c>
      <c r="C1534" t="s">
        <v>1745</v>
      </c>
      <c r="D1534" s="1">
        <v>46043</v>
      </c>
      <c r="E1534" t="s">
        <v>1746</v>
      </c>
      <c r="F1534">
        <v>9</v>
      </c>
      <c r="G1534">
        <v>174</v>
      </c>
      <c r="H1534" t="str">
        <f>VLOOKUP(G1534,[1]OPERADORES!$A:$B,2,0)</f>
        <v>MIRIÃ LOBATO RODRIGUES</v>
      </c>
      <c r="I1534" t="s">
        <v>21</v>
      </c>
      <c r="J1534" t="s">
        <v>66</v>
      </c>
      <c r="K1534" t="s">
        <v>1742</v>
      </c>
      <c r="L1534">
        <v>10298</v>
      </c>
      <c r="M1534" t="s">
        <v>85</v>
      </c>
      <c r="O1534" t="s">
        <v>11</v>
      </c>
      <c r="P1534">
        <v>5102</v>
      </c>
      <c r="Q1534">
        <v>24</v>
      </c>
      <c r="R1534">
        <v>54.9</v>
      </c>
      <c r="S1534" s="2">
        <v>1317.6</v>
      </c>
      <c r="T1534" s="2">
        <v>1137.1199999999999</v>
      </c>
      <c r="U1534">
        <v>13.7</v>
      </c>
      <c r="V1534" t="str">
        <f>VLOOKUP(L1534,'[2]tabela de preços'!$A:$D,4,0)</f>
        <v>ANJO</v>
      </c>
      <c r="W1534" t="str">
        <f>VLOOKUP(L1534,'[2]tabela de preços'!$A:$F,6,0)</f>
        <v>THINNER DE LIMPEZA</v>
      </c>
      <c r="X1534" t="str">
        <f>VLOOKUP(L1534,'[2]tabela de preços'!$A:$G,7,0)</f>
        <v>THINNER</v>
      </c>
    </row>
    <row r="1535" spans="1:24" hidden="1" x14ac:dyDescent="0.3">
      <c r="A1535" t="s">
        <v>1770</v>
      </c>
      <c r="C1535" t="s">
        <v>1771</v>
      </c>
      <c r="D1535" s="1">
        <v>46043</v>
      </c>
      <c r="E1535" t="s">
        <v>1772</v>
      </c>
      <c r="F1535">
        <v>9</v>
      </c>
      <c r="G1535">
        <v>174</v>
      </c>
      <c r="H1535" t="str">
        <f>VLOOKUP(G1535,[1]OPERADORES!$A:$B,2,0)</f>
        <v>MIRIÃ LOBATO RODRIGUES</v>
      </c>
      <c r="I1535" t="s">
        <v>21</v>
      </c>
      <c r="J1535" t="s">
        <v>211</v>
      </c>
      <c r="K1535" t="s">
        <v>1773</v>
      </c>
      <c r="L1535">
        <v>86995</v>
      </c>
      <c r="M1535" t="s">
        <v>37</v>
      </c>
      <c r="O1535" t="s">
        <v>11</v>
      </c>
      <c r="P1535">
        <v>5102</v>
      </c>
      <c r="Q1535">
        <v>40</v>
      </c>
      <c r="R1535">
        <v>7.29</v>
      </c>
      <c r="S1535">
        <v>291.60000000000002</v>
      </c>
      <c r="T1535">
        <v>233.2</v>
      </c>
      <c r="U1535">
        <v>20.03</v>
      </c>
      <c r="V1535" t="str">
        <f>VLOOKUP(L1535,'[2]tabela de preços'!$A:$D,4,0)</f>
        <v>AUTOAMERICA</v>
      </c>
      <c r="W1535" t="str">
        <f>VLOOKUP(L1535,'[2]tabela de preços'!$A:$F,6,0)</f>
        <v>FLANELAS / PANOS</v>
      </c>
      <c r="X1535" t="str">
        <f>VLOOKUP(L1535,'[2]tabela de preços'!$A:$G,7,0)</f>
        <v>AUTOMOTIVO</v>
      </c>
    </row>
    <row r="1536" spans="1:24" hidden="1" x14ac:dyDescent="0.3">
      <c r="A1536" t="s">
        <v>1770</v>
      </c>
      <c r="C1536" t="s">
        <v>1771</v>
      </c>
      <c r="D1536" s="1">
        <v>46043</v>
      </c>
      <c r="E1536" t="s">
        <v>1772</v>
      </c>
      <c r="F1536">
        <v>9</v>
      </c>
      <c r="G1536">
        <v>174</v>
      </c>
      <c r="H1536" t="str">
        <f>VLOOKUP(G1536,[1]OPERADORES!$A:$B,2,0)</f>
        <v>MIRIÃ LOBATO RODRIGUES</v>
      </c>
      <c r="I1536" t="s">
        <v>21</v>
      </c>
      <c r="J1536" t="s">
        <v>211</v>
      </c>
      <c r="K1536" t="s">
        <v>1773</v>
      </c>
      <c r="L1536">
        <v>22180</v>
      </c>
      <c r="M1536" t="s">
        <v>404</v>
      </c>
      <c r="O1536" t="s">
        <v>11</v>
      </c>
      <c r="P1536">
        <v>5102</v>
      </c>
      <c r="Q1536">
        <v>10</v>
      </c>
      <c r="R1536">
        <v>21</v>
      </c>
      <c r="S1536">
        <v>210</v>
      </c>
      <c r="T1536">
        <v>146.4</v>
      </c>
      <c r="U1536">
        <v>30.29</v>
      </c>
      <c r="V1536" t="str">
        <f>VLOOKUP(L1536,'[2]tabela de preços'!$A:$D,4,0)</f>
        <v>MADRUGA</v>
      </c>
      <c r="W1536" t="str">
        <f>VLOOKUP(L1536,'[2]tabela de preços'!$A:$F,6,0)</f>
        <v>PAPEL DE MASCARAMENTO</v>
      </c>
      <c r="X1536" t="str">
        <f>VLOOKUP(L1536,'[2]tabela de preços'!$A:$G,7,0)</f>
        <v>AUTOMOTIVO</v>
      </c>
    </row>
    <row r="1537" spans="1:24" hidden="1" x14ac:dyDescent="0.3">
      <c r="A1537" t="s">
        <v>1770</v>
      </c>
      <c r="C1537" t="s">
        <v>1771</v>
      </c>
      <c r="D1537" s="1">
        <v>46043</v>
      </c>
      <c r="E1537" t="s">
        <v>1772</v>
      </c>
      <c r="F1537">
        <v>9</v>
      </c>
      <c r="G1537">
        <v>174</v>
      </c>
      <c r="H1537" t="str">
        <f>VLOOKUP(G1537,[1]OPERADORES!$A:$B,2,0)</f>
        <v>MIRIÃ LOBATO RODRIGUES</v>
      </c>
      <c r="I1537" t="s">
        <v>21</v>
      </c>
      <c r="J1537" t="s">
        <v>211</v>
      </c>
      <c r="K1537" t="s">
        <v>1773</v>
      </c>
      <c r="L1537">
        <v>20231</v>
      </c>
      <c r="M1537" t="s">
        <v>185</v>
      </c>
      <c r="O1537" t="s">
        <v>11</v>
      </c>
      <c r="P1537">
        <v>5405</v>
      </c>
      <c r="Q1537">
        <v>3</v>
      </c>
      <c r="R1537">
        <v>120.25</v>
      </c>
      <c r="S1537">
        <v>360.75</v>
      </c>
      <c r="T1537">
        <v>273.81</v>
      </c>
      <c r="U1537">
        <v>24.1</v>
      </c>
      <c r="V1537" t="str">
        <f>VLOOKUP(L1537,'[2]tabela de preços'!$A:$D,4,0)</f>
        <v>3M</v>
      </c>
      <c r="W1537" t="str">
        <f>VLOOKUP(L1537,'[2]tabela de preços'!$A:$F,6,0)</f>
        <v>PRIMER AUTOMOTIVO</v>
      </c>
      <c r="X1537" t="str">
        <f>VLOOKUP(L1537,'[2]tabela de preços'!$A:$G,7,0)</f>
        <v>AUTOMOTIVO</v>
      </c>
    </row>
    <row r="1538" spans="1:24" hidden="1" x14ac:dyDescent="0.3">
      <c r="A1538" t="s">
        <v>1785</v>
      </c>
      <c r="C1538" t="s">
        <v>1786</v>
      </c>
      <c r="D1538" s="1">
        <v>46043</v>
      </c>
      <c r="E1538" t="s">
        <v>1787</v>
      </c>
      <c r="F1538">
        <v>9</v>
      </c>
      <c r="G1538">
        <v>174</v>
      </c>
      <c r="H1538" t="str">
        <f>VLOOKUP(G1538,[1]OPERADORES!$A:$B,2,0)</f>
        <v>MIRIÃ LOBATO RODRIGUES</v>
      </c>
      <c r="I1538" t="s">
        <v>21</v>
      </c>
      <c r="J1538" t="s">
        <v>1788</v>
      </c>
      <c r="K1538" t="s">
        <v>1789</v>
      </c>
      <c r="L1538">
        <v>20135</v>
      </c>
      <c r="M1538" t="s">
        <v>459</v>
      </c>
      <c r="O1538" t="s">
        <v>11</v>
      </c>
      <c r="P1538">
        <v>5102</v>
      </c>
      <c r="Q1538">
        <v>5</v>
      </c>
      <c r="R1538">
        <v>25.37</v>
      </c>
      <c r="S1538">
        <v>126.85</v>
      </c>
      <c r="T1538">
        <v>96.3</v>
      </c>
      <c r="U1538">
        <v>24.08</v>
      </c>
      <c r="V1538" t="str">
        <f>VLOOKUP(L1538,'[2]tabela de preços'!$A:$D,4,0)</f>
        <v>3M</v>
      </c>
      <c r="W1538" t="str">
        <f>VLOOKUP(L1538,'[2]tabela de preços'!$A:$F,6,0)</f>
        <v>DISCO TRIZACT</v>
      </c>
      <c r="X1538" t="str">
        <f>VLOOKUP(L1538,'[2]tabela de preços'!$A:$G,7,0)</f>
        <v>AUTOMOTIVO</v>
      </c>
    </row>
    <row r="1539" spans="1:24" hidden="1" x14ac:dyDescent="0.3">
      <c r="A1539" t="s">
        <v>1785</v>
      </c>
      <c r="C1539" t="s">
        <v>1786</v>
      </c>
      <c r="D1539" s="1">
        <v>46043</v>
      </c>
      <c r="E1539" t="s">
        <v>1787</v>
      </c>
      <c r="F1539">
        <v>9</v>
      </c>
      <c r="G1539">
        <v>174</v>
      </c>
      <c r="H1539" t="str">
        <f>VLOOKUP(G1539,[1]OPERADORES!$A:$B,2,0)</f>
        <v>MIRIÃ LOBATO RODRIGUES</v>
      </c>
      <c r="I1539" t="s">
        <v>21</v>
      </c>
      <c r="J1539" t="s">
        <v>1788</v>
      </c>
      <c r="K1539" t="s">
        <v>1789</v>
      </c>
      <c r="L1539">
        <v>13</v>
      </c>
      <c r="M1539" t="s">
        <v>152</v>
      </c>
      <c r="O1539" t="s">
        <v>11</v>
      </c>
      <c r="P1539">
        <v>5102</v>
      </c>
      <c r="Q1539">
        <v>100</v>
      </c>
      <c r="R1539">
        <v>5.79</v>
      </c>
      <c r="S1539">
        <v>579</v>
      </c>
      <c r="T1539">
        <v>416</v>
      </c>
      <c r="U1539">
        <v>28.15</v>
      </c>
      <c r="V1539" t="str">
        <f>VLOOKUP(L1539,'[2]tabela de preços'!$A:$D,4,0)</f>
        <v>3M</v>
      </c>
      <c r="W1539" t="str">
        <f>VLOOKUP(L1539,'[2]tabela de preços'!$A:$F,6,0)</f>
        <v>LIXA DÁGUA</v>
      </c>
      <c r="X1539" t="str">
        <f>VLOOKUP(L1539,'[2]tabela de preços'!$A:$G,7,0)</f>
        <v>AUTOMOTIVO</v>
      </c>
    </row>
    <row r="1540" spans="1:24" hidden="1" x14ac:dyDescent="0.3">
      <c r="A1540" t="s">
        <v>1785</v>
      </c>
      <c r="C1540" t="s">
        <v>1786</v>
      </c>
      <c r="D1540" s="1">
        <v>46043</v>
      </c>
      <c r="E1540" t="s">
        <v>1787</v>
      </c>
      <c r="F1540">
        <v>9</v>
      </c>
      <c r="G1540">
        <v>174</v>
      </c>
      <c r="H1540" t="str">
        <f>VLOOKUP(G1540,[1]OPERADORES!$A:$B,2,0)</f>
        <v>MIRIÃ LOBATO RODRIGUES</v>
      </c>
      <c r="I1540" t="s">
        <v>21</v>
      </c>
      <c r="J1540" t="s">
        <v>1788</v>
      </c>
      <c r="K1540" t="s">
        <v>1789</v>
      </c>
      <c r="L1540">
        <v>15</v>
      </c>
      <c r="M1540" t="s">
        <v>205</v>
      </c>
      <c r="O1540" t="s">
        <v>11</v>
      </c>
      <c r="P1540">
        <v>5102</v>
      </c>
      <c r="Q1540">
        <v>50</v>
      </c>
      <c r="R1540">
        <v>5.79</v>
      </c>
      <c r="S1540">
        <v>289.5</v>
      </c>
      <c r="T1540">
        <v>208</v>
      </c>
      <c r="U1540">
        <v>28.15</v>
      </c>
      <c r="V1540" t="str">
        <f>VLOOKUP(L1540,'[2]tabela de preços'!$A:$D,4,0)</f>
        <v>3M</v>
      </c>
      <c r="W1540" t="str">
        <f>VLOOKUP(L1540,'[2]tabela de preços'!$A:$F,6,0)</f>
        <v>LIXA DÁGUA</v>
      </c>
      <c r="X1540" t="str">
        <f>VLOOKUP(L1540,'[2]tabela de preços'!$A:$G,7,0)</f>
        <v>AUTOMOTIVO</v>
      </c>
    </row>
    <row r="1541" spans="1:24" hidden="1" x14ac:dyDescent="0.3">
      <c r="A1541" t="s">
        <v>1785</v>
      </c>
      <c r="C1541" t="s">
        <v>1786</v>
      </c>
      <c r="D1541" s="1">
        <v>46043</v>
      </c>
      <c r="E1541" t="s">
        <v>1787</v>
      </c>
      <c r="F1541">
        <v>9</v>
      </c>
      <c r="G1541">
        <v>174</v>
      </c>
      <c r="H1541" t="str">
        <f>VLOOKUP(G1541,[1]OPERADORES!$A:$B,2,0)</f>
        <v>MIRIÃ LOBATO RODRIGUES</v>
      </c>
      <c r="I1541" t="s">
        <v>21</v>
      </c>
      <c r="J1541" t="s">
        <v>1788</v>
      </c>
      <c r="K1541" t="s">
        <v>1789</v>
      </c>
      <c r="L1541">
        <v>16</v>
      </c>
      <c r="M1541" t="s">
        <v>122</v>
      </c>
      <c r="O1541" t="s">
        <v>11</v>
      </c>
      <c r="P1541">
        <v>5102</v>
      </c>
      <c r="Q1541">
        <v>50</v>
      </c>
      <c r="R1541">
        <v>2.9</v>
      </c>
      <c r="S1541">
        <v>145</v>
      </c>
      <c r="T1541">
        <v>110</v>
      </c>
      <c r="U1541">
        <v>24.14</v>
      </c>
      <c r="V1541" t="str">
        <f>VLOOKUP(L1541,'[2]tabela de preços'!$A:$D,4,0)</f>
        <v>3M</v>
      </c>
      <c r="W1541" t="str">
        <f>VLOOKUP(L1541,'[2]tabela de preços'!$A:$F,6,0)</f>
        <v>LIXA DÁGUA</v>
      </c>
      <c r="X1541" t="str">
        <f>VLOOKUP(L1541,'[2]tabela de preços'!$A:$G,7,0)</f>
        <v>AUTOMOTIVO</v>
      </c>
    </row>
    <row r="1542" spans="1:24" hidden="1" x14ac:dyDescent="0.3">
      <c r="A1542" t="s">
        <v>1785</v>
      </c>
      <c r="C1542" t="s">
        <v>1786</v>
      </c>
      <c r="D1542" s="1">
        <v>46043</v>
      </c>
      <c r="E1542" t="s">
        <v>1787</v>
      </c>
      <c r="F1542">
        <v>9</v>
      </c>
      <c r="G1542">
        <v>174</v>
      </c>
      <c r="H1542" t="str">
        <f>VLOOKUP(G1542,[1]OPERADORES!$A:$B,2,0)</f>
        <v>MIRIÃ LOBATO RODRIGUES</v>
      </c>
      <c r="I1542" t="s">
        <v>21</v>
      </c>
      <c r="J1542" t="s">
        <v>1788</v>
      </c>
      <c r="K1542" t="s">
        <v>1789</v>
      </c>
      <c r="L1542">
        <v>20817</v>
      </c>
      <c r="M1542" t="s">
        <v>153</v>
      </c>
      <c r="O1542" t="s">
        <v>11</v>
      </c>
      <c r="P1542">
        <v>5102</v>
      </c>
      <c r="Q1542">
        <v>2</v>
      </c>
      <c r="R1542">
        <v>22.89</v>
      </c>
      <c r="S1542">
        <v>45.78</v>
      </c>
      <c r="T1542">
        <v>37.24</v>
      </c>
      <c r="U1542">
        <v>18.649999999999999</v>
      </c>
      <c r="V1542" t="str">
        <f>VLOOKUP(L1542,'[2]tabela de preços'!$A:$D,4,0)</f>
        <v>AUTO AMERICA</v>
      </c>
      <c r="W1542" t="str">
        <f>VLOOKUP(L1542,'[2]tabela de preços'!$A:$F,6,0)</f>
        <v>MASSA DE POLIR</v>
      </c>
      <c r="X1542" t="str">
        <f>VLOOKUP(L1542,'[2]tabela de preços'!$A:$G,7,0)</f>
        <v>AUTOMOTIVO</v>
      </c>
    </row>
    <row r="1543" spans="1:24" hidden="1" x14ac:dyDescent="0.3">
      <c r="A1543" t="s">
        <v>1785</v>
      </c>
      <c r="C1543" t="s">
        <v>1786</v>
      </c>
      <c r="D1543" s="1">
        <v>46043</v>
      </c>
      <c r="E1543" t="s">
        <v>1787</v>
      </c>
      <c r="F1543">
        <v>9</v>
      </c>
      <c r="G1543">
        <v>174</v>
      </c>
      <c r="H1543" t="str">
        <f>VLOOKUP(G1543,[1]OPERADORES!$A:$B,2,0)</f>
        <v>MIRIÃ LOBATO RODRIGUES</v>
      </c>
      <c r="I1543" t="s">
        <v>21</v>
      </c>
      <c r="J1543" t="s">
        <v>1788</v>
      </c>
      <c r="K1543" t="s">
        <v>1789</v>
      </c>
      <c r="L1543">
        <v>10297</v>
      </c>
      <c r="M1543" t="s">
        <v>41</v>
      </c>
      <c r="O1543" t="s">
        <v>11</v>
      </c>
      <c r="P1543">
        <v>5102</v>
      </c>
      <c r="Q1543">
        <v>36</v>
      </c>
      <c r="R1543">
        <v>10.49</v>
      </c>
      <c r="S1543">
        <v>377.64</v>
      </c>
      <c r="T1543">
        <v>330.12</v>
      </c>
      <c r="U1543">
        <v>12.58</v>
      </c>
      <c r="V1543" t="str">
        <f>VLOOKUP(L1543,'[2]tabela de preços'!$A:$D,4,0)</f>
        <v>ANJO</v>
      </c>
      <c r="W1543" t="str">
        <f>VLOOKUP(L1543,'[2]tabela de preços'!$A:$F,6,0)</f>
        <v>THINNER DE LIMPEZA</v>
      </c>
      <c r="X1543" t="str">
        <f>VLOOKUP(L1543,'[2]tabela de preços'!$A:$G,7,0)</f>
        <v>THINNER</v>
      </c>
    </row>
    <row r="1544" spans="1:24" hidden="1" x14ac:dyDescent="0.3">
      <c r="A1544" t="s">
        <v>1807</v>
      </c>
      <c r="C1544" t="s">
        <v>1808</v>
      </c>
      <c r="D1544" s="1">
        <v>46043</v>
      </c>
      <c r="E1544" t="s">
        <v>1809</v>
      </c>
      <c r="F1544">
        <v>9</v>
      </c>
      <c r="G1544">
        <v>231</v>
      </c>
      <c r="H1544" t="str">
        <f>VLOOKUP(G1544,[1]OPERADORES!$A:$B,2,0)</f>
        <v>EDIJANE</v>
      </c>
      <c r="I1544" t="s">
        <v>21</v>
      </c>
      <c r="J1544" t="s">
        <v>531</v>
      </c>
      <c r="K1544" t="s">
        <v>1810</v>
      </c>
      <c r="L1544">
        <v>85401</v>
      </c>
      <c r="M1544" t="s">
        <v>261</v>
      </c>
      <c r="O1544" t="s">
        <v>11</v>
      </c>
      <c r="P1544">
        <v>5102</v>
      </c>
      <c r="Q1544">
        <v>1</v>
      </c>
      <c r="R1544">
        <v>633.42999999999995</v>
      </c>
      <c r="S1544">
        <v>633.42999999999995</v>
      </c>
      <c r="T1544">
        <v>451.64</v>
      </c>
      <c r="U1544">
        <v>28.7</v>
      </c>
      <c r="V1544" t="str">
        <f>VLOOKUP(L1544,'[2]tabela de preços'!$A:$D,4,0)</f>
        <v>BRASILUX</v>
      </c>
      <c r="W1544" t="str">
        <f>VLOOKUP(L1544,'[2]tabela de preços'!$A:$F,6,0)</f>
        <v>TINTA EM PÓ</v>
      </c>
      <c r="X1544" t="str">
        <f>VLOOKUP(L1544,'[2]tabela de preços'!$A:$G,7,0)</f>
        <v>INDUSTRIAL</v>
      </c>
    </row>
    <row r="1545" spans="1:24" hidden="1" x14ac:dyDescent="0.3">
      <c r="A1545" t="s">
        <v>1918</v>
      </c>
      <c r="C1545" t="s">
        <v>1919</v>
      </c>
      <c r="D1545" s="1">
        <v>46043</v>
      </c>
      <c r="E1545" t="s">
        <v>1920</v>
      </c>
      <c r="F1545">
        <v>9</v>
      </c>
      <c r="G1545">
        <v>174</v>
      </c>
      <c r="H1545" t="str">
        <f>VLOOKUP(G1545,[1]OPERADORES!$A:$B,2,0)</f>
        <v>MIRIÃ LOBATO RODRIGUES</v>
      </c>
      <c r="I1545" t="s">
        <v>21</v>
      </c>
      <c r="J1545" t="s">
        <v>1235</v>
      </c>
      <c r="K1545" t="s">
        <v>1921</v>
      </c>
      <c r="L1545">
        <v>84910</v>
      </c>
      <c r="M1545" t="s">
        <v>995</v>
      </c>
      <c r="O1545" t="s">
        <v>11</v>
      </c>
      <c r="P1545">
        <v>5403</v>
      </c>
      <c r="Q1545">
        <v>1</v>
      </c>
      <c r="R1545">
        <v>76.92</v>
      </c>
      <c r="S1545">
        <v>76.92</v>
      </c>
      <c r="T1545">
        <v>58.38</v>
      </c>
      <c r="U1545">
        <v>24.1</v>
      </c>
      <c r="V1545" t="str">
        <f>VLOOKUP(L1545,'[2]tabela de preços'!$A:$D,4,0)</f>
        <v>BRASILUX</v>
      </c>
      <c r="W1545" t="str">
        <f>VLOOKUP(L1545,'[2]tabela de preços'!$A:$F,6,0)</f>
        <v>ESMALTES</v>
      </c>
      <c r="X1545" t="str">
        <f>VLOOKUP(L1545,'[2]tabela de preços'!$A:$G,7,0)</f>
        <v>INDUSTRIAL</v>
      </c>
    </row>
    <row r="1546" spans="1:24" hidden="1" x14ac:dyDescent="0.3">
      <c r="A1546" t="s">
        <v>1918</v>
      </c>
      <c r="C1546" t="s">
        <v>1919</v>
      </c>
      <c r="D1546" s="1">
        <v>46043</v>
      </c>
      <c r="E1546" t="s">
        <v>1920</v>
      </c>
      <c r="F1546">
        <v>9</v>
      </c>
      <c r="G1546">
        <v>174</v>
      </c>
      <c r="H1546" t="str">
        <f>VLOOKUP(G1546,[1]OPERADORES!$A:$B,2,0)</f>
        <v>MIRIÃ LOBATO RODRIGUES</v>
      </c>
      <c r="I1546" t="s">
        <v>21</v>
      </c>
      <c r="J1546" t="s">
        <v>1235</v>
      </c>
      <c r="K1546" t="s">
        <v>1921</v>
      </c>
      <c r="L1546">
        <v>84134</v>
      </c>
      <c r="M1546" t="s">
        <v>589</v>
      </c>
      <c r="O1546" t="s">
        <v>11</v>
      </c>
      <c r="P1546">
        <v>5403</v>
      </c>
      <c r="Q1546">
        <v>1</v>
      </c>
      <c r="R1546">
        <v>7.55</v>
      </c>
      <c r="S1546">
        <v>7.55</v>
      </c>
      <c r="T1546">
        <v>5.73</v>
      </c>
      <c r="U1546">
        <v>24.11</v>
      </c>
      <c r="V1546" t="str">
        <f>VLOOKUP(L1546,'[2]tabela de preços'!$A:$D,4,0)</f>
        <v>BRASILUX</v>
      </c>
      <c r="W1546" t="str">
        <f>VLOOKUP(L1546,'[2]tabela de preços'!$A:$F,6,0)</f>
        <v>ESMALTES</v>
      </c>
      <c r="X1546" t="str">
        <f>VLOOKUP(L1546,'[2]tabela de preços'!$A:$G,7,0)</f>
        <v>INDUSTRIAL</v>
      </c>
    </row>
    <row r="1547" spans="1:24" hidden="1" x14ac:dyDescent="0.3">
      <c r="A1547" t="s">
        <v>1918</v>
      </c>
      <c r="C1547" t="s">
        <v>1919</v>
      </c>
      <c r="D1547" s="1">
        <v>46043</v>
      </c>
      <c r="E1547" t="s">
        <v>1920</v>
      </c>
      <c r="F1547">
        <v>9</v>
      </c>
      <c r="G1547">
        <v>174</v>
      </c>
      <c r="H1547" t="str">
        <f>VLOOKUP(G1547,[1]OPERADORES!$A:$B,2,0)</f>
        <v>MIRIÃ LOBATO RODRIGUES</v>
      </c>
      <c r="I1547" t="s">
        <v>21</v>
      </c>
      <c r="J1547" t="s">
        <v>1235</v>
      </c>
      <c r="K1547" t="s">
        <v>1921</v>
      </c>
      <c r="L1547">
        <v>84560</v>
      </c>
      <c r="M1547" t="s">
        <v>118</v>
      </c>
      <c r="O1547" t="s">
        <v>11</v>
      </c>
      <c r="P1547">
        <v>5102</v>
      </c>
      <c r="Q1547">
        <v>1</v>
      </c>
      <c r="R1547">
        <v>47.89</v>
      </c>
      <c r="S1547">
        <v>47.89</v>
      </c>
      <c r="T1547">
        <v>39.159999999999997</v>
      </c>
      <c r="U1547">
        <v>18.23</v>
      </c>
      <c r="V1547" t="str">
        <f>VLOOKUP(L1547,'[2]tabela de preços'!$A:$D,4,0)</f>
        <v>BRASILUX</v>
      </c>
      <c r="W1547" t="str">
        <f>VLOOKUP(L1547,'[2]tabela de preços'!$A:$F,6,0)</f>
        <v>THINNER DE LIMPEZA</v>
      </c>
      <c r="X1547" t="str">
        <f>VLOOKUP(L1547,'[2]tabela de preços'!$A:$G,7,0)</f>
        <v>THINNER</v>
      </c>
    </row>
    <row r="1548" spans="1:24" hidden="1" x14ac:dyDescent="0.3">
      <c r="A1548" t="s">
        <v>1941</v>
      </c>
      <c r="C1548" t="s">
        <v>1942</v>
      </c>
      <c r="D1548" s="1">
        <v>46043</v>
      </c>
      <c r="E1548" t="s">
        <v>1943</v>
      </c>
      <c r="F1548">
        <v>9</v>
      </c>
      <c r="G1548">
        <v>236</v>
      </c>
      <c r="H1548" t="str">
        <f>VLOOKUP(G1548,[1]OPERADORES!$A:$B,2,0)</f>
        <v>DANIEL</v>
      </c>
      <c r="I1548" t="s">
        <v>21</v>
      </c>
      <c r="J1548" t="s">
        <v>22</v>
      </c>
      <c r="K1548" t="s">
        <v>1944</v>
      </c>
      <c r="L1548">
        <v>86542</v>
      </c>
      <c r="M1548" t="s">
        <v>352</v>
      </c>
      <c r="O1548" t="s">
        <v>11</v>
      </c>
      <c r="P1548">
        <v>5102</v>
      </c>
      <c r="Q1548">
        <v>7</v>
      </c>
      <c r="R1548">
        <v>78.900000000000006</v>
      </c>
      <c r="S1548">
        <v>552.29999999999995</v>
      </c>
      <c r="T1548">
        <v>484.12</v>
      </c>
      <c r="U1548">
        <v>12.34</v>
      </c>
      <c r="V1548" t="str">
        <f>VLOOKUP(L1548,'[2]tabela de preços'!$A:$D,4,0)</f>
        <v>CORAL</v>
      </c>
      <c r="W1548" t="str">
        <f>VLOOKUP(L1548,'[2]tabela de preços'!$A:$F,6,0)</f>
        <v>MASSA CORRIDA / ACRÍLICA</v>
      </c>
      <c r="X1548" t="str">
        <f>VLOOKUP(L1548,'[2]tabela de preços'!$A:$G,7,0)</f>
        <v>IMOBILIÁRIO</v>
      </c>
    </row>
    <row r="1549" spans="1:24" hidden="1" x14ac:dyDescent="0.3">
      <c r="A1549" t="s">
        <v>1941</v>
      </c>
      <c r="C1549" t="s">
        <v>1942</v>
      </c>
      <c r="D1549" s="1">
        <v>46043</v>
      </c>
      <c r="E1549" t="s">
        <v>1943</v>
      </c>
      <c r="F1549">
        <v>9</v>
      </c>
      <c r="G1549">
        <v>236</v>
      </c>
      <c r="H1549" t="str">
        <f>VLOOKUP(G1549,[1]OPERADORES!$A:$B,2,0)</f>
        <v>DANIEL</v>
      </c>
      <c r="I1549" t="s">
        <v>21</v>
      </c>
      <c r="J1549" t="s">
        <v>22</v>
      </c>
      <c r="K1549" t="s">
        <v>1944</v>
      </c>
      <c r="L1549">
        <v>84928</v>
      </c>
      <c r="M1549" t="s">
        <v>36</v>
      </c>
      <c r="O1549" t="s">
        <v>11</v>
      </c>
      <c r="P1549">
        <v>5102</v>
      </c>
      <c r="Q1549">
        <v>10</v>
      </c>
      <c r="R1549">
        <v>9.39</v>
      </c>
      <c r="S1549">
        <v>93.9</v>
      </c>
      <c r="T1549">
        <v>71.3</v>
      </c>
      <c r="U1549">
        <v>24.07</v>
      </c>
      <c r="V1549" t="str">
        <f>VLOOKUP(L1549,'[2]tabela de preços'!$A:$D,4,0)</f>
        <v>ADERE</v>
      </c>
      <c r="W1549" t="str">
        <f>VLOOKUP(L1549,'[2]tabela de preços'!$A:$F,6,0)</f>
        <v xml:space="preserve">FITA DE USO GERAL </v>
      </c>
      <c r="X1549" t="str">
        <f>VLOOKUP(L1549,'[2]tabela de preços'!$A:$G,7,0)</f>
        <v>IMOBILIÁRIO</v>
      </c>
    </row>
    <row r="1550" spans="1:24" hidden="1" x14ac:dyDescent="0.3">
      <c r="A1550" t="s">
        <v>1941</v>
      </c>
      <c r="C1550" t="s">
        <v>1942</v>
      </c>
      <c r="D1550" s="1">
        <v>46043</v>
      </c>
      <c r="E1550" t="s">
        <v>1943</v>
      </c>
      <c r="F1550">
        <v>9</v>
      </c>
      <c r="G1550">
        <v>236</v>
      </c>
      <c r="H1550" t="str">
        <f>VLOOKUP(G1550,[1]OPERADORES!$A:$B,2,0)</f>
        <v>DANIEL</v>
      </c>
      <c r="I1550" t="s">
        <v>21</v>
      </c>
      <c r="J1550" t="s">
        <v>22</v>
      </c>
      <c r="K1550" t="s">
        <v>1944</v>
      </c>
      <c r="L1550">
        <v>84020</v>
      </c>
      <c r="M1550" t="s">
        <v>518</v>
      </c>
      <c r="O1550" t="s">
        <v>11</v>
      </c>
      <c r="P1550">
        <v>5102</v>
      </c>
      <c r="Q1550">
        <v>50</v>
      </c>
      <c r="R1550">
        <v>0.91</v>
      </c>
      <c r="S1550">
        <v>45.5</v>
      </c>
      <c r="T1550">
        <v>34.5</v>
      </c>
      <c r="U1550">
        <v>24.18</v>
      </c>
      <c r="V1550" t="str">
        <f>VLOOKUP(L1550,'[2]tabela de preços'!$A:$D,4,0)</f>
        <v>3M</v>
      </c>
      <c r="W1550" t="str">
        <f>VLOOKUP(L1550,'[2]tabela de preços'!$A:$F,6,0)</f>
        <v>LIXA MASSA  /MADEIRA / PAREDE</v>
      </c>
      <c r="X1550" t="str">
        <f>VLOOKUP(L1550,'[2]tabela de preços'!$A:$G,7,0)</f>
        <v>IMOBILIÁRIO</v>
      </c>
    </row>
    <row r="1551" spans="1:24" hidden="1" x14ac:dyDescent="0.3">
      <c r="A1551" t="s">
        <v>1941</v>
      </c>
      <c r="C1551" t="s">
        <v>1942</v>
      </c>
      <c r="D1551" s="1">
        <v>46043</v>
      </c>
      <c r="E1551" t="s">
        <v>1943</v>
      </c>
      <c r="F1551">
        <v>9</v>
      </c>
      <c r="G1551">
        <v>236</v>
      </c>
      <c r="H1551" t="str">
        <f>VLOOKUP(G1551,[1]OPERADORES!$A:$B,2,0)</f>
        <v>DANIEL</v>
      </c>
      <c r="I1551" t="s">
        <v>21</v>
      </c>
      <c r="J1551" t="s">
        <v>22</v>
      </c>
      <c r="K1551" t="s">
        <v>1944</v>
      </c>
      <c r="L1551">
        <v>84021</v>
      </c>
      <c r="M1551" t="s">
        <v>1945</v>
      </c>
      <c r="O1551" t="s">
        <v>11</v>
      </c>
      <c r="P1551">
        <v>5102</v>
      </c>
      <c r="Q1551">
        <v>50</v>
      </c>
      <c r="R1551">
        <v>0.6</v>
      </c>
      <c r="S1551">
        <v>30</v>
      </c>
      <c r="T1551">
        <v>23</v>
      </c>
      <c r="U1551">
        <v>23.33</v>
      </c>
      <c r="V1551" t="str">
        <f>VLOOKUP(L1551,'[2]tabela de preços'!$A:$D,4,0)</f>
        <v>3M</v>
      </c>
      <c r="W1551" t="str">
        <f>VLOOKUP(L1551,'[2]tabela de preços'!$A:$F,6,0)</f>
        <v>LIXA MASSA  /MADEIRA / PAREDE</v>
      </c>
      <c r="X1551" t="str">
        <f>VLOOKUP(L1551,'[2]tabela de preços'!$A:$G,7,0)</f>
        <v>IMOBILIÁRIO</v>
      </c>
    </row>
    <row r="1552" spans="1:24" hidden="1" x14ac:dyDescent="0.3">
      <c r="A1552" t="s">
        <v>1941</v>
      </c>
      <c r="C1552" t="s">
        <v>1942</v>
      </c>
      <c r="D1552" s="1">
        <v>46043</v>
      </c>
      <c r="E1552" t="s">
        <v>1943</v>
      </c>
      <c r="F1552">
        <v>9</v>
      </c>
      <c r="G1552">
        <v>236</v>
      </c>
      <c r="H1552" t="str">
        <f>VLOOKUP(G1552,[1]OPERADORES!$A:$B,2,0)</f>
        <v>DANIEL</v>
      </c>
      <c r="I1552" t="s">
        <v>21</v>
      </c>
      <c r="J1552" t="s">
        <v>22</v>
      </c>
      <c r="K1552" t="s">
        <v>1944</v>
      </c>
      <c r="L1552">
        <v>85698</v>
      </c>
      <c r="M1552" t="s">
        <v>1946</v>
      </c>
      <c r="O1552" t="s">
        <v>11</v>
      </c>
      <c r="P1552">
        <v>5102</v>
      </c>
      <c r="Q1552">
        <v>5</v>
      </c>
      <c r="R1552">
        <v>129.9</v>
      </c>
      <c r="S1552">
        <v>649.5</v>
      </c>
      <c r="T1552">
        <v>519.29999999999995</v>
      </c>
      <c r="U1552">
        <v>20.05</v>
      </c>
      <c r="V1552" t="str">
        <f>VLOOKUP(L1552,'[2]tabela de preços'!$A:$D,4,0)</f>
        <v>SIMAPPEL</v>
      </c>
      <c r="W1552" t="str">
        <f>VLOOKUP(L1552,'[2]tabela de preços'!$A:$F,6,0)</f>
        <v>PAPELAO ONDULADO</v>
      </c>
      <c r="X1552" t="str">
        <f>VLOOKUP(L1552,'[2]tabela de preços'!$A:$G,7,0)</f>
        <v>IMOBILIÁRIO</v>
      </c>
    </row>
    <row r="1553" spans="1:24" hidden="1" x14ac:dyDescent="0.3">
      <c r="A1553" t="s">
        <v>2001</v>
      </c>
      <c r="C1553" t="s">
        <v>2007</v>
      </c>
      <c r="D1553" s="1">
        <v>46043</v>
      </c>
      <c r="E1553" t="s">
        <v>2008</v>
      </c>
      <c r="F1553">
        <v>9</v>
      </c>
      <c r="G1553">
        <v>230</v>
      </c>
      <c r="H1553" t="str">
        <f>VLOOKUP(G1553,[1]OPERADORES!$A:$B,2,0)</f>
        <v>SÔNIA</v>
      </c>
      <c r="I1553" t="s">
        <v>21</v>
      </c>
      <c r="J1553" t="s">
        <v>1427</v>
      </c>
      <c r="K1553" t="s">
        <v>2009</v>
      </c>
      <c r="L1553">
        <v>84113</v>
      </c>
      <c r="M1553" t="s">
        <v>737</v>
      </c>
      <c r="O1553" t="s">
        <v>11</v>
      </c>
      <c r="P1553">
        <v>5403</v>
      </c>
      <c r="Q1553">
        <v>1</v>
      </c>
      <c r="R1553">
        <v>153.99</v>
      </c>
      <c r="S1553">
        <v>153.99</v>
      </c>
      <c r="T1553">
        <v>116.88</v>
      </c>
      <c r="U1553">
        <v>24.1</v>
      </c>
      <c r="V1553" t="str">
        <f>VLOOKUP(L1553,'[2]tabela de preços'!$A:$D,4,0)</f>
        <v>BRASILUX</v>
      </c>
      <c r="W1553" t="str">
        <f>VLOOKUP(L1553,'[2]tabela de preços'!$A:$F,6,0)</f>
        <v>EPOXI</v>
      </c>
      <c r="X1553" t="str">
        <f>VLOOKUP(L1553,'[2]tabela de preços'!$A:$G,7,0)</f>
        <v>INDUSTRIAL</v>
      </c>
    </row>
    <row r="1554" spans="1:24" hidden="1" x14ac:dyDescent="0.3">
      <c r="A1554" t="s">
        <v>2080</v>
      </c>
      <c r="B1554" t="s">
        <v>2081</v>
      </c>
      <c r="C1554" t="s">
        <v>2085</v>
      </c>
      <c r="D1554" s="1">
        <v>46043</v>
      </c>
      <c r="E1554" t="s">
        <v>2086</v>
      </c>
      <c r="F1554">
        <v>9</v>
      </c>
      <c r="G1554">
        <v>197</v>
      </c>
      <c r="H1554" t="str">
        <f>VLOOKUP(G1554,[1]OPERADORES!$A:$B,2,0)</f>
        <v xml:space="preserve">POLIANA LORRANE DE AMORIM </v>
      </c>
      <c r="I1554" t="s">
        <v>21</v>
      </c>
      <c r="J1554" t="s">
        <v>614</v>
      </c>
      <c r="K1554" t="s">
        <v>2084</v>
      </c>
      <c r="L1554">
        <v>21078</v>
      </c>
      <c r="M1554" t="s">
        <v>141</v>
      </c>
      <c r="O1554" t="s">
        <v>11</v>
      </c>
      <c r="P1554">
        <v>5102</v>
      </c>
      <c r="Q1554">
        <v>12</v>
      </c>
      <c r="R1554">
        <v>22.89</v>
      </c>
      <c r="S1554">
        <v>274.68</v>
      </c>
      <c r="T1554">
        <v>223.92</v>
      </c>
      <c r="U1554">
        <v>18.48</v>
      </c>
      <c r="V1554" t="str">
        <f>VLOOKUP(L1554,'[2]tabela de preços'!$A:$D,4,0)</f>
        <v>SHERWIN WILLIAMS</v>
      </c>
      <c r="W1554" t="str">
        <f>VLOOKUP(L1554,'[2]tabela de preços'!$A:$F,6,0)</f>
        <v>MASSA POLIÉSTER</v>
      </c>
      <c r="X1554" t="str">
        <f>VLOOKUP(L1554,'[2]tabela de preços'!$A:$G,7,0)</f>
        <v>AUTOMOTIVO</v>
      </c>
    </row>
    <row r="1555" spans="1:24" hidden="1" x14ac:dyDescent="0.3">
      <c r="A1555" t="s">
        <v>2087</v>
      </c>
      <c r="C1555" t="s">
        <v>2093</v>
      </c>
      <c r="D1555" s="1">
        <v>46043</v>
      </c>
      <c r="E1555" t="s">
        <v>2094</v>
      </c>
      <c r="F1555">
        <v>9</v>
      </c>
      <c r="G1555">
        <v>231</v>
      </c>
      <c r="H1555" t="str">
        <f>VLOOKUP(G1555,[1]OPERADORES!$A:$B,2,0)</f>
        <v>EDIJANE</v>
      </c>
      <c r="I1555" t="s">
        <v>21</v>
      </c>
      <c r="J1555" t="s">
        <v>2090</v>
      </c>
      <c r="K1555" t="s">
        <v>2091</v>
      </c>
      <c r="L1555">
        <v>85692</v>
      </c>
      <c r="M1555" t="s">
        <v>969</v>
      </c>
      <c r="O1555" t="s">
        <v>11</v>
      </c>
      <c r="P1555">
        <v>5102</v>
      </c>
      <c r="Q1555">
        <v>12</v>
      </c>
      <c r="R1555">
        <v>7.89</v>
      </c>
      <c r="S1555">
        <v>94.68</v>
      </c>
      <c r="T1555">
        <v>78.12</v>
      </c>
      <c r="U1555">
        <v>17.489999999999998</v>
      </c>
      <c r="V1555" t="str">
        <f>VLOOKUP(L1555,'[2]tabela de preços'!$A:$D,4,0)</f>
        <v>UNIPEGA</v>
      </c>
      <c r="W1555" t="str">
        <f>VLOOKUP(L1555,'[2]tabela de preços'!$A:$F,6,0)</f>
        <v>PU 40</v>
      </c>
      <c r="X1555" t="str">
        <f>VLOOKUP(L1555,'[2]tabela de preços'!$A:$G,7,0)</f>
        <v>IMOBILIÁRIO</v>
      </c>
    </row>
    <row r="1556" spans="1:24" hidden="1" x14ac:dyDescent="0.3">
      <c r="A1556" t="s">
        <v>2087</v>
      </c>
      <c r="C1556" t="s">
        <v>2093</v>
      </c>
      <c r="D1556" s="1">
        <v>46043</v>
      </c>
      <c r="E1556" t="s">
        <v>2094</v>
      </c>
      <c r="F1556">
        <v>9</v>
      </c>
      <c r="G1556">
        <v>231</v>
      </c>
      <c r="H1556" t="str">
        <f>VLOOKUP(G1556,[1]OPERADORES!$A:$B,2,0)</f>
        <v>EDIJANE</v>
      </c>
      <c r="I1556" t="s">
        <v>21</v>
      </c>
      <c r="J1556" t="s">
        <v>2090</v>
      </c>
      <c r="K1556" t="s">
        <v>2091</v>
      </c>
      <c r="L1556">
        <v>85693</v>
      </c>
      <c r="M1556" t="s">
        <v>526</v>
      </c>
      <c r="O1556" t="s">
        <v>11</v>
      </c>
      <c r="P1556">
        <v>5102</v>
      </c>
      <c r="Q1556">
        <v>12</v>
      </c>
      <c r="R1556">
        <v>7.89</v>
      </c>
      <c r="S1556">
        <v>94.68</v>
      </c>
      <c r="T1556">
        <v>78.12</v>
      </c>
      <c r="U1556">
        <v>17.489999999999998</v>
      </c>
      <c r="V1556" t="str">
        <f>VLOOKUP(L1556,'[2]tabela de preços'!$A:$D,4,0)</f>
        <v>UNIPEGA</v>
      </c>
      <c r="W1556" t="str">
        <f>VLOOKUP(L1556,'[2]tabela de preços'!$A:$F,6,0)</f>
        <v>PU 40</v>
      </c>
      <c r="X1556" t="str">
        <f>VLOOKUP(L1556,'[2]tabela de preços'!$A:$G,7,0)</f>
        <v>IMOBILIÁRIO</v>
      </c>
    </row>
    <row r="1557" spans="1:24" hidden="1" x14ac:dyDescent="0.3">
      <c r="A1557" t="s">
        <v>2087</v>
      </c>
      <c r="C1557" t="s">
        <v>2093</v>
      </c>
      <c r="D1557" s="1">
        <v>46043</v>
      </c>
      <c r="E1557" t="s">
        <v>2094</v>
      </c>
      <c r="F1557">
        <v>9</v>
      </c>
      <c r="G1557">
        <v>231</v>
      </c>
      <c r="H1557" t="str">
        <f>VLOOKUP(G1557,[1]OPERADORES!$A:$B,2,0)</f>
        <v>EDIJANE</v>
      </c>
      <c r="I1557" t="s">
        <v>21</v>
      </c>
      <c r="J1557" t="s">
        <v>2090</v>
      </c>
      <c r="K1557" t="s">
        <v>2091</v>
      </c>
      <c r="L1557">
        <v>10232</v>
      </c>
      <c r="M1557" t="s">
        <v>134</v>
      </c>
      <c r="O1557" t="s">
        <v>11</v>
      </c>
      <c r="P1557">
        <v>5102</v>
      </c>
      <c r="Q1557">
        <v>50</v>
      </c>
      <c r="R1557">
        <v>2.79</v>
      </c>
      <c r="S1557">
        <v>139.5</v>
      </c>
      <c r="T1557">
        <v>112.5</v>
      </c>
      <c r="U1557">
        <v>19.350000000000001</v>
      </c>
      <c r="V1557" t="str">
        <f>VLOOKUP(L1557,'[2]tabela de preços'!$A:$D,4,0)</f>
        <v>NORTON</v>
      </c>
      <c r="W1557" t="str">
        <f>VLOOKUP(L1557,'[2]tabela de preços'!$A:$F,6,0)</f>
        <v xml:space="preserve">DISCOS / LIXAS / ABRASIVOS </v>
      </c>
      <c r="X1557" t="str">
        <f>VLOOKUP(L1557,'[2]tabela de preços'!$A:$G,7,0)</f>
        <v>AUTOMOTIVO</v>
      </c>
    </row>
    <row r="1558" spans="1:24" hidden="1" x14ac:dyDescent="0.3">
      <c r="A1558" t="s">
        <v>2087</v>
      </c>
      <c r="C1558" t="s">
        <v>2093</v>
      </c>
      <c r="D1558" s="1">
        <v>46043</v>
      </c>
      <c r="E1558" t="s">
        <v>2094</v>
      </c>
      <c r="F1558">
        <v>9</v>
      </c>
      <c r="G1558">
        <v>231</v>
      </c>
      <c r="H1558" t="str">
        <f>VLOOKUP(G1558,[1]OPERADORES!$A:$B,2,0)</f>
        <v>EDIJANE</v>
      </c>
      <c r="I1558" t="s">
        <v>21</v>
      </c>
      <c r="J1558" t="s">
        <v>2090</v>
      </c>
      <c r="K1558" t="s">
        <v>2091</v>
      </c>
      <c r="L1558">
        <v>24248</v>
      </c>
      <c r="M1558" t="s">
        <v>107</v>
      </c>
      <c r="O1558" t="s">
        <v>11</v>
      </c>
      <c r="P1558">
        <v>5102</v>
      </c>
      <c r="Q1558">
        <v>12</v>
      </c>
      <c r="R1558">
        <v>8</v>
      </c>
      <c r="S1558">
        <v>96</v>
      </c>
      <c r="T1558">
        <v>78</v>
      </c>
      <c r="U1558">
        <v>18.75</v>
      </c>
      <c r="V1558" t="str">
        <f>VLOOKUP(L1558,'[2]tabela de preços'!$A:$D,4,0)</f>
        <v>SHERWIN WILLIAMS</v>
      </c>
      <c r="W1558" t="str">
        <f>VLOOKUP(L1558,'[2]tabela de preços'!$A:$F,6,0)</f>
        <v>PRIMER AUTOMOTIVO</v>
      </c>
      <c r="X1558" t="str">
        <f>VLOOKUP(L1558,'[2]tabela de preços'!$A:$G,7,0)</f>
        <v>AUTOMOTIVO</v>
      </c>
    </row>
    <row r="1559" spans="1:24" hidden="1" x14ac:dyDescent="0.3">
      <c r="A1559" t="s">
        <v>2087</v>
      </c>
      <c r="C1559" t="s">
        <v>2093</v>
      </c>
      <c r="D1559" s="1">
        <v>46043</v>
      </c>
      <c r="E1559" t="s">
        <v>2094</v>
      </c>
      <c r="F1559">
        <v>9</v>
      </c>
      <c r="G1559">
        <v>231</v>
      </c>
      <c r="H1559" t="str">
        <f>VLOOKUP(G1559,[1]OPERADORES!$A:$B,2,0)</f>
        <v>EDIJANE</v>
      </c>
      <c r="I1559" t="s">
        <v>21</v>
      </c>
      <c r="J1559" t="s">
        <v>2090</v>
      </c>
      <c r="K1559" t="s">
        <v>2091</v>
      </c>
      <c r="L1559">
        <v>10277</v>
      </c>
      <c r="M1559" t="s">
        <v>135</v>
      </c>
      <c r="O1559" t="s">
        <v>11</v>
      </c>
      <c r="P1559">
        <v>5102</v>
      </c>
      <c r="Q1559">
        <v>10</v>
      </c>
      <c r="R1559">
        <v>15.89</v>
      </c>
      <c r="S1559">
        <v>158.9</v>
      </c>
      <c r="T1559">
        <v>128.80000000000001</v>
      </c>
      <c r="U1559">
        <v>18.940000000000001</v>
      </c>
      <c r="V1559" t="str">
        <f>VLOOKUP(L1559,'[2]tabela de preços'!$A:$D,4,0)</f>
        <v>RETOQUE</v>
      </c>
      <c r="W1559" t="str">
        <f>VLOOKUP(L1559,'[2]tabela de preços'!$A:$F,6,0)</f>
        <v xml:space="preserve">COLA  PLÁSTICA </v>
      </c>
      <c r="X1559" t="str">
        <f>VLOOKUP(L1559,'[2]tabela de preços'!$A:$G,7,0)</f>
        <v>AUTOMOTIVO</v>
      </c>
    </row>
    <row r="1560" spans="1:24" hidden="1" x14ac:dyDescent="0.3">
      <c r="A1560" t="s">
        <v>2087</v>
      </c>
      <c r="C1560" t="s">
        <v>2093</v>
      </c>
      <c r="D1560" s="1">
        <v>46043</v>
      </c>
      <c r="E1560" t="s">
        <v>2094</v>
      </c>
      <c r="F1560">
        <v>9</v>
      </c>
      <c r="G1560">
        <v>231</v>
      </c>
      <c r="H1560" t="str">
        <f>VLOOKUP(G1560,[1]OPERADORES!$A:$B,2,0)</f>
        <v>EDIJANE</v>
      </c>
      <c r="I1560" t="s">
        <v>21</v>
      </c>
      <c r="J1560" t="s">
        <v>2090</v>
      </c>
      <c r="K1560" t="s">
        <v>2091</v>
      </c>
      <c r="L1560">
        <v>20431</v>
      </c>
      <c r="M1560" t="s">
        <v>202</v>
      </c>
      <c r="O1560" t="s">
        <v>11</v>
      </c>
      <c r="P1560">
        <v>5403</v>
      </c>
      <c r="Q1560">
        <v>9</v>
      </c>
      <c r="R1560">
        <v>36.89</v>
      </c>
      <c r="S1560">
        <v>332.01</v>
      </c>
      <c r="T1560">
        <v>272.33999999999997</v>
      </c>
      <c r="U1560">
        <v>17.97</v>
      </c>
      <c r="V1560" t="str">
        <f>VLOOKUP(L1560,'[2]tabela de preços'!$A:$D,4,0)</f>
        <v>SHERWIN WILLIAMS</v>
      </c>
      <c r="W1560" t="str">
        <f>VLOOKUP(L1560,'[2]tabela de preços'!$A:$F,6,0)</f>
        <v>VERNIZ AUTOMOTIVO</v>
      </c>
      <c r="X1560" t="str">
        <f>VLOOKUP(L1560,'[2]tabela de preços'!$A:$G,7,0)</f>
        <v>AUTOMOTIVO</v>
      </c>
    </row>
    <row r="1561" spans="1:24" hidden="1" x14ac:dyDescent="0.3">
      <c r="A1561" t="s">
        <v>2087</v>
      </c>
      <c r="C1561" t="s">
        <v>2093</v>
      </c>
      <c r="D1561" s="1">
        <v>46043</v>
      </c>
      <c r="E1561" t="s">
        <v>2094</v>
      </c>
      <c r="F1561">
        <v>9</v>
      </c>
      <c r="G1561">
        <v>231</v>
      </c>
      <c r="H1561" t="str">
        <f>VLOOKUP(G1561,[1]OPERADORES!$A:$B,2,0)</f>
        <v>EDIJANE</v>
      </c>
      <c r="I1561" t="s">
        <v>21</v>
      </c>
      <c r="J1561" t="s">
        <v>2090</v>
      </c>
      <c r="K1561" t="s">
        <v>2091</v>
      </c>
      <c r="L1561">
        <v>10242</v>
      </c>
      <c r="M1561" t="s">
        <v>82</v>
      </c>
      <c r="O1561" t="s">
        <v>11</v>
      </c>
      <c r="P1561">
        <v>5102</v>
      </c>
      <c r="Q1561">
        <v>50</v>
      </c>
      <c r="R1561">
        <v>2.79</v>
      </c>
      <c r="S1561">
        <v>139.5</v>
      </c>
      <c r="T1561">
        <v>112</v>
      </c>
      <c r="U1561">
        <v>19.71</v>
      </c>
      <c r="V1561" t="str">
        <f>VLOOKUP(L1561,'[2]tabela de preços'!$A:$D,4,0)</f>
        <v>NORTON</v>
      </c>
      <c r="W1561" t="str">
        <f>VLOOKUP(L1561,'[2]tabela de preços'!$A:$F,6,0)</f>
        <v xml:space="preserve">DISCOS / LIXAS / ABRASIVOS </v>
      </c>
      <c r="X1561" t="str">
        <f>VLOOKUP(L1561,'[2]tabela de preços'!$A:$G,7,0)</f>
        <v>AUTOMOTIVO</v>
      </c>
    </row>
    <row r="1562" spans="1:24" hidden="1" x14ac:dyDescent="0.3">
      <c r="A1562" t="s">
        <v>2087</v>
      </c>
      <c r="C1562" t="s">
        <v>2093</v>
      </c>
      <c r="D1562" s="1">
        <v>46043</v>
      </c>
      <c r="E1562" t="s">
        <v>2094</v>
      </c>
      <c r="F1562">
        <v>9</v>
      </c>
      <c r="G1562">
        <v>231</v>
      </c>
      <c r="H1562" t="str">
        <f>VLOOKUP(G1562,[1]OPERADORES!$A:$B,2,0)</f>
        <v>EDIJANE</v>
      </c>
      <c r="I1562" t="s">
        <v>21</v>
      </c>
      <c r="J1562" t="s">
        <v>2090</v>
      </c>
      <c r="K1562" t="s">
        <v>2091</v>
      </c>
      <c r="L1562">
        <v>86984</v>
      </c>
      <c r="M1562" t="s">
        <v>720</v>
      </c>
      <c r="O1562" t="s">
        <v>11</v>
      </c>
      <c r="P1562">
        <v>5102</v>
      </c>
      <c r="Q1562">
        <v>2</v>
      </c>
      <c r="R1562">
        <v>44.9</v>
      </c>
      <c r="S1562">
        <v>89.8</v>
      </c>
      <c r="T1562">
        <v>74.42</v>
      </c>
      <c r="U1562">
        <v>17.13</v>
      </c>
      <c r="V1562" t="str">
        <f>VLOOKUP(L1562,'[2]tabela de preços'!$A:$D,4,0)</f>
        <v>ARPREX</v>
      </c>
      <c r="W1562" t="str">
        <f>VLOOKUP(L1562,'[2]tabela de preços'!$A:$F,6,0)</f>
        <v>PISTOLAS</v>
      </c>
      <c r="X1562" t="str">
        <f>VLOOKUP(L1562,'[2]tabela de preços'!$A:$G,7,0)</f>
        <v>IMOBILIÁRIO</v>
      </c>
    </row>
    <row r="1563" spans="1:24" hidden="1" x14ac:dyDescent="0.3">
      <c r="A1563" t="s">
        <v>2087</v>
      </c>
      <c r="C1563" t="s">
        <v>2093</v>
      </c>
      <c r="D1563" s="1">
        <v>46043</v>
      </c>
      <c r="E1563" t="s">
        <v>2094</v>
      </c>
      <c r="F1563">
        <v>9</v>
      </c>
      <c r="G1563">
        <v>231</v>
      </c>
      <c r="H1563" t="str">
        <f>VLOOKUP(G1563,[1]OPERADORES!$A:$B,2,0)</f>
        <v>EDIJANE</v>
      </c>
      <c r="I1563" t="s">
        <v>21</v>
      </c>
      <c r="J1563" t="s">
        <v>2090</v>
      </c>
      <c r="K1563" t="s">
        <v>2091</v>
      </c>
      <c r="L1563">
        <v>24247</v>
      </c>
      <c r="M1563" t="s">
        <v>160</v>
      </c>
      <c r="O1563" t="s">
        <v>11</v>
      </c>
      <c r="P1563">
        <v>5403</v>
      </c>
      <c r="Q1563">
        <v>12</v>
      </c>
      <c r="R1563">
        <v>21</v>
      </c>
      <c r="S1563">
        <v>252</v>
      </c>
      <c r="T1563">
        <v>202.44</v>
      </c>
      <c r="U1563">
        <v>19.670000000000002</v>
      </c>
      <c r="V1563" t="str">
        <f>VLOOKUP(L1563,'[2]tabela de preços'!$A:$D,4,0)</f>
        <v>SHERWIN WILLIAMS</v>
      </c>
      <c r="W1563" t="str">
        <f>VLOOKUP(L1563,'[2]tabela de preços'!$A:$F,6,0)</f>
        <v>PRIMER AUTOMOTIVO</v>
      </c>
      <c r="X1563" t="str">
        <f>VLOOKUP(L1563,'[2]tabela de preços'!$A:$G,7,0)</f>
        <v>AUTOMOTIVO</v>
      </c>
    </row>
    <row r="1564" spans="1:24" hidden="1" x14ac:dyDescent="0.3">
      <c r="A1564" t="s">
        <v>2164</v>
      </c>
      <c r="C1564" t="s">
        <v>2165</v>
      </c>
      <c r="D1564" s="1">
        <v>46043</v>
      </c>
      <c r="E1564" t="s">
        <v>2166</v>
      </c>
      <c r="F1564">
        <v>9</v>
      </c>
      <c r="G1564">
        <v>236</v>
      </c>
      <c r="H1564" t="str">
        <f>VLOOKUP(G1564,[1]OPERADORES!$A:$B,2,0)</f>
        <v>DANIEL</v>
      </c>
      <c r="I1564" t="s">
        <v>21</v>
      </c>
      <c r="J1564" t="s">
        <v>2167</v>
      </c>
      <c r="K1564" t="s">
        <v>2168</v>
      </c>
      <c r="L1564">
        <v>85401</v>
      </c>
      <c r="M1564" t="s">
        <v>261</v>
      </c>
      <c r="O1564" t="s">
        <v>11</v>
      </c>
      <c r="P1564">
        <v>5102</v>
      </c>
      <c r="Q1564">
        <v>1</v>
      </c>
      <c r="R1564">
        <v>655.78</v>
      </c>
      <c r="S1564">
        <v>655.78</v>
      </c>
      <c r="T1564">
        <v>451.64</v>
      </c>
      <c r="U1564">
        <v>31.13</v>
      </c>
      <c r="V1564" t="str">
        <f>VLOOKUP(L1564,'[2]tabela de preços'!$A:$D,4,0)</f>
        <v>BRASILUX</v>
      </c>
      <c r="W1564" t="str">
        <f>VLOOKUP(L1564,'[2]tabela de preços'!$A:$F,6,0)</f>
        <v>TINTA EM PÓ</v>
      </c>
      <c r="X1564" t="str">
        <f>VLOOKUP(L1564,'[2]tabela de preços'!$A:$G,7,0)</f>
        <v>INDUSTRIAL</v>
      </c>
    </row>
    <row r="1565" spans="1:24" hidden="1" x14ac:dyDescent="0.3">
      <c r="A1565" t="s">
        <v>2213</v>
      </c>
      <c r="C1565" t="s">
        <v>2214</v>
      </c>
      <c r="D1565" s="1">
        <v>46043</v>
      </c>
      <c r="E1565" t="s">
        <v>2215</v>
      </c>
      <c r="F1565">
        <v>9</v>
      </c>
      <c r="G1565">
        <v>236</v>
      </c>
      <c r="H1565" t="str">
        <f>VLOOKUP(G1565,[1]OPERADORES!$A:$B,2,0)</f>
        <v>DANIEL</v>
      </c>
      <c r="I1565" t="s">
        <v>21</v>
      </c>
      <c r="J1565" t="s">
        <v>1816</v>
      </c>
      <c r="K1565" t="s">
        <v>2216</v>
      </c>
      <c r="L1565">
        <v>5</v>
      </c>
      <c r="M1565" t="s">
        <v>147</v>
      </c>
      <c r="O1565" t="s">
        <v>11</v>
      </c>
      <c r="P1565">
        <v>5102</v>
      </c>
      <c r="Q1565">
        <v>5</v>
      </c>
      <c r="R1565">
        <v>6.06</v>
      </c>
      <c r="S1565">
        <v>30.3</v>
      </c>
      <c r="T1565">
        <v>19.55</v>
      </c>
      <c r="U1565">
        <v>35.479999999999997</v>
      </c>
      <c r="V1565" t="str">
        <f>VLOOKUP(L1565,'[2]tabela de preços'!$A:$D,4,0)</f>
        <v>BRILHO ESTOPA</v>
      </c>
      <c r="W1565" t="str">
        <f>VLOOKUP(L1565,'[2]tabela de preços'!$A:$F,6,0)</f>
        <v>ESTOPAS</v>
      </c>
      <c r="X1565" t="str">
        <f>VLOOKUP(L1565,'[2]tabela de preços'!$A:$G,7,0)</f>
        <v>AUTOMOTIVO</v>
      </c>
    </row>
    <row r="1566" spans="1:24" hidden="1" x14ac:dyDescent="0.3">
      <c r="A1566" t="s">
        <v>2213</v>
      </c>
      <c r="C1566" t="s">
        <v>2214</v>
      </c>
      <c r="D1566" s="1">
        <v>46043</v>
      </c>
      <c r="E1566" t="s">
        <v>2215</v>
      </c>
      <c r="F1566">
        <v>9</v>
      </c>
      <c r="G1566">
        <v>236</v>
      </c>
      <c r="H1566" t="str">
        <f>VLOOKUP(G1566,[1]OPERADORES!$A:$B,2,0)</f>
        <v>DANIEL</v>
      </c>
      <c r="I1566" t="s">
        <v>21</v>
      </c>
      <c r="J1566" t="s">
        <v>1816</v>
      </c>
      <c r="K1566" t="s">
        <v>2216</v>
      </c>
      <c r="L1566">
        <v>24241</v>
      </c>
      <c r="M1566" t="s">
        <v>233</v>
      </c>
      <c r="O1566" t="s">
        <v>11</v>
      </c>
      <c r="P1566">
        <v>5102</v>
      </c>
      <c r="Q1566">
        <v>15</v>
      </c>
      <c r="R1566">
        <v>12.2</v>
      </c>
      <c r="S1566">
        <v>183</v>
      </c>
      <c r="T1566">
        <v>138.9</v>
      </c>
      <c r="U1566">
        <v>24.1</v>
      </c>
      <c r="V1566" t="str">
        <f>VLOOKUP(L1566,'[2]tabela de preços'!$A:$D,4,0)</f>
        <v>ADERE</v>
      </c>
      <c r="W1566" t="str">
        <f>VLOOKUP(L1566,'[2]tabela de preços'!$A:$F,6,0)</f>
        <v>FITA AUTOMOTIVA</v>
      </c>
      <c r="X1566" t="str">
        <f>VLOOKUP(L1566,'[2]tabela de preços'!$A:$G,7,0)</f>
        <v>AUTOMOTIVO</v>
      </c>
    </row>
    <row r="1567" spans="1:24" hidden="1" x14ac:dyDescent="0.3">
      <c r="A1567" t="s">
        <v>2213</v>
      </c>
      <c r="C1567" t="s">
        <v>2214</v>
      </c>
      <c r="D1567" s="1">
        <v>46043</v>
      </c>
      <c r="E1567" t="s">
        <v>2215</v>
      </c>
      <c r="F1567">
        <v>9</v>
      </c>
      <c r="G1567">
        <v>236</v>
      </c>
      <c r="H1567" t="str">
        <f>VLOOKUP(G1567,[1]OPERADORES!$A:$B,2,0)</f>
        <v>DANIEL</v>
      </c>
      <c r="I1567" t="s">
        <v>21</v>
      </c>
      <c r="J1567" t="s">
        <v>1816</v>
      </c>
      <c r="K1567" t="s">
        <v>2216</v>
      </c>
      <c r="L1567">
        <v>10298</v>
      </c>
      <c r="M1567" t="s">
        <v>85</v>
      </c>
      <c r="O1567" t="s">
        <v>11</v>
      </c>
      <c r="P1567">
        <v>5102</v>
      </c>
      <c r="Q1567">
        <v>1</v>
      </c>
      <c r="R1567">
        <v>56.89</v>
      </c>
      <c r="S1567">
        <v>56.89</v>
      </c>
      <c r="T1567">
        <v>47.38</v>
      </c>
      <c r="U1567">
        <v>16.72</v>
      </c>
      <c r="V1567" t="str">
        <f>VLOOKUP(L1567,'[2]tabela de preços'!$A:$D,4,0)</f>
        <v>ANJO</v>
      </c>
      <c r="W1567" t="str">
        <f>VLOOKUP(L1567,'[2]tabela de preços'!$A:$F,6,0)</f>
        <v>THINNER DE LIMPEZA</v>
      </c>
      <c r="X1567" t="str">
        <f>VLOOKUP(L1567,'[2]tabela de preços'!$A:$G,7,0)</f>
        <v>THINNER</v>
      </c>
    </row>
    <row r="1568" spans="1:24" hidden="1" x14ac:dyDescent="0.3">
      <c r="A1568" t="s">
        <v>2333</v>
      </c>
      <c r="B1568" t="s">
        <v>2334</v>
      </c>
      <c r="C1568" t="s">
        <v>2352</v>
      </c>
      <c r="D1568" s="1">
        <v>46043</v>
      </c>
      <c r="E1568" t="s">
        <v>2353</v>
      </c>
      <c r="F1568">
        <v>9</v>
      </c>
      <c r="G1568">
        <v>174</v>
      </c>
      <c r="H1568" t="str">
        <f>VLOOKUP(G1568,[1]OPERADORES!$A:$B,2,0)</f>
        <v>MIRIÃ LOBATO RODRIGUES</v>
      </c>
      <c r="I1568" t="s">
        <v>126</v>
      </c>
      <c r="J1568" t="s">
        <v>2337</v>
      </c>
      <c r="K1568" t="s">
        <v>2338</v>
      </c>
      <c r="L1568">
        <v>84625</v>
      </c>
      <c r="M1568" t="s">
        <v>1612</v>
      </c>
      <c r="O1568" t="s">
        <v>11</v>
      </c>
      <c r="P1568">
        <v>6403</v>
      </c>
      <c r="Q1568">
        <v>5</v>
      </c>
      <c r="R1568">
        <v>82.99</v>
      </c>
      <c r="S1568">
        <v>414.95</v>
      </c>
      <c r="T1568">
        <v>314.95</v>
      </c>
      <c r="U1568">
        <v>24.1</v>
      </c>
      <c r="V1568" t="str">
        <f>VLOOKUP(L1568,'[2]tabela de preços'!$A:$D,4,0)</f>
        <v>BRASILUX</v>
      </c>
      <c r="W1568" t="str">
        <f>VLOOKUP(L1568,'[2]tabela de preços'!$A:$F,6,0)</f>
        <v xml:space="preserve">BASES SISTEMA NO MACHINE </v>
      </c>
      <c r="X1568" t="str">
        <f>VLOOKUP(L1568,'[2]tabela de preços'!$A:$G,7,0)</f>
        <v>INDUSTRIAL</v>
      </c>
    </row>
    <row r="1569" spans="1:24" hidden="1" x14ac:dyDescent="0.3">
      <c r="A1569" t="s">
        <v>2333</v>
      </c>
      <c r="B1569" t="s">
        <v>2334</v>
      </c>
      <c r="C1569" t="s">
        <v>2352</v>
      </c>
      <c r="D1569" s="1">
        <v>46043</v>
      </c>
      <c r="E1569" t="s">
        <v>2353</v>
      </c>
      <c r="F1569">
        <v>9</v>
      </c>
      <c r="G1569">
        <v>174</v>
      </c>
      <c r="H1569" t="str">
        <f>VLOOKUP(G1569,[1]OPERADORES!$A:$B,2,0)</f>
        <v>MIRIÃ LOBATO RODRIGUES</v>
      </c>
      <c r="I1569" t="s">
        <v>126</v>
      </c>
      <c r="J1569" t="s">
        <v>2337</v>
      </c>
      <c r="K1569" t="s">
        <v>2338</v>
      </c>
      <c r="L1569">
        <v>84823</v>
      </c>
      <c r="M1569" t="s">
        <v>331</v>
      </c>
      <c r="O1569" t="s">
        <v>11</v>
      </c>
      <c r="P1569">
        <v>6102</v>
      </c>
      <c r="Q1569">
        <v>12</v>
      </c>
      <c r="R1569">
        <v>94.64</v>
      </c>
      <c r="S1569" s="2">
        <v>1135.68</v>
      </c>
      <c r="T1569">
        <v>861.96</v>
      </c>
      <c r="U1569">
        <v>24.1</v>
      </c>
      <c r="V1569" t="str">
        <f>VLOOKUP(L1569,'[2]tabela de preços'!$A:$D,4,0)</f>
        <v>BRASILUX</v>
      </c>
      <c r="W1569" t="str">
        <f>VLOOKUP(L1569,'[2]tabela de preços'!$A:$F,6,0)</f>
        <v>DILUENTE</v>
      </c>
      <c r="X1569" t="str">
        <f>VLOOKUP(L1569,'[2]tabela de preços'!$A:$G,7,0)</f>
        <v>AUTOMOTIVO</v>
      </c>
    </row>
    <row r="1570" spans="1:24" hidden="1" x14ac:dyDescent="0.3">
      <c r="A1570" t="s">
        <v>2333</v>
      </c>
      <c r="B1570" t="s">
        <v>2334</v>
      </c>
      <c r="C1570" t="s">
        <v>2352</v>
      </c>
      <c r="D1570" s="1">
        <v>46043</v>
      </c>
      <c r="E1570" t="s">
        <v>2353</v>
      </c>
      <c r="F1570">
        <v>9</v>
      </c>
      <c r="G1570">
        <v>174</v>
      </c>
      <c r="H1570" t="str">
        <f>VLOOKUP(G1570,[1]OPERADORES!$A:$B,2,0)</f>
        <v>MIRIÃ LOBATO RODRIGUES</v>
      </c>
      <c r="I1570" t="s">
        <v>126</v>
      </c>
      <c r="J1570" t="s">
        <v>2337</v>
      </c>
      <c r="K1570" t="s">
        <v>2338</v>
      </c>
      <c r="L1570">
        <v>84557</v>
      </c>
      <c r="M1570" t="s">
        <v>116</v>
      </c>
      <c r="O1570" t="s">
        <v>11</v>
      </c>
      <c r="P1570">
        <v>6102</v>
      </c>
      <c r="Q1570">
        <v>18</v>
      </c>
      <c r="R1570">
        <v>17.489999999999998</v>
      </c>
      <c r="S1570">
        <v>314.82</v>
      </c>
      <c r="T1570">
        <v>251.28</v>
      </c>
      <c r="U1570">
        <v>20.18</v>
      </c>
      <c r="V1570" t="str">
        <f>VLOOKUP(L1570,'[2]tabela de preços'!$A:$D,4,0)</f>
        <v>BRASILUX</v>
      </c>
      <c r="W1570" t="str">
        <f>VLOOKUP(L1570,'[2]tabela de preços'!$A:$F,6,0)</f>
        <v>DILUENTE</v>
      </c>
      <c r="X1570" t="str">
        <f>VLOOKUP(L1570,'[2]tabela de preços'!$A:$G,7,0)</f>
        <v>AUTOMOTIVO</v>
      </c>
    </row>
    <row r="1571" spans="1:24" hidden="1" x14ac:dyDescent="0.3">
      <c r="A1571" t="s">
        <v>2333</v>
      </c>
      <c r="B1571" t="s">
        <v>2334</v>
      </c>
      <c r="C1571" t="s">
        <v>2352</v>
      </c>
      <c r="D1571" s="1">
        <v>46043</v>
      </c>
      <c r="E1571" t="s">
        <v>2353</v>
      </c>
      <c r="F1571">
        <v>9</v>
      </c>
      <c r="G1571">
        <v>174</v>
      </c>
      <c r="H1571" t="str">
        <f>VLOOKUP(G1571,[1]OPERADORES!$A:$B,2,0)</f>
        <v>MIRIÃ LOBATO RODRIGUES</v>
      </c>
      <c r="I1571" t="s">
        <v>126</v>
      </c>
      <c r="J1571" t="s">
        <v>2337</v>
      </c>
      <c r="K1571" t="s">
        <v>2338</v>
      </c>
      <c r="L1571">
        <v>23878</v>
      </c>
      <c r="M1571" t="s">
        <v>851</v>
      </c>
      <c r="O1571" t="s">
        <v>11</v>
      </c>
      <c r="P1571">
        <v>6102</v>
      </c>
      <c r="Q1571">
        <v>36</v>
      </c>
      <c r="R1571">
        <v>8.41</v>
      </c>
      <c r="S1571">
        <v>302.76</v>
      </c>
      <c r="T1571">
        <v>229.68</v>
      </c>
      <c r="U1571">
        <v>24.14</v>
      </c>
      <c r="V1571" t="str">
        <f>VLOOKUP(L1571,'[2]tabela de preços'!$A:$D,4,0)</f>
        <v>ATLAS</v>
      </c>
      <c r="W1571" t="str">
        <f>VLOOKUP(L1571,'[2]tabela de preços'!$A:$F,6,0)</f>
        <v>ROLOS / TRINCHAS / PINCÉIS / ESPÁTULAS</v>
      </c>
      <c r="X1571" t="str">
        <f>VLOOKUP(L1571,'[2]tabela de preços'!$A:$G,7,0)</f>
        <v>IMOBILIÁRIO</v>
      </c>
    </row>
    <row r="1572" spans="1:24" hidden="1" x14ac:dyDescent="0.3">
      <c r="A1572" t="s">
        <v>2333</v>
      </c>
      <c r="B1572" t="s">
        <v>2334</v>
      </c>
      <c r="C1572" t="s">
        <v>2352</v>
      </c>
      <c r="D1572" s="1">
        <v>46043</v>
      </c>
      <c r="E1572" t="s">
        <v>2353</v>
      </c>
      <c r="F1572">
        <v>9</v>
      </c>
      <c r="G1572">
        <v>174</v>
      </c>
      <c r="H1572" t="str">
        <f>VLOOKUP(G1572,[1]OPERADORES!$A:$B,2,0)</f>
        <v>MIRIÃ LOBATO RODRIGUES</v>
      </c>
      <c r="I1572" t="s">
        <v>126</v>
      </c>
      <c r="J1572" t="s">
        <v>2337</v>
      </c>
      <c r="K1572" t="s">
        <v>2338</v>
      </c>
      <c r="L1572">
        <v>84020</v>
      </c>
      <c r="M1572" t="s">
        <v>518</v>
      </c>
      <c r="O1572" t="s">
        <v>11</v>
      </c>
      <c r="P1572">
        <v>6102</v>
      </c>
      <c r="Q1572">
        <v>100</v>
      </c>
      <c r="R1572">
        <v>0.91</v>
      </c>
      <c r="S1572">
        <v>91</v>
      </c>
      <c r="T1572">
        <v>69</v>
      </c>
      <c r="U1572">
        <v>24.18</v>
      </c>
      <c r="V1572" t="str">
        <f>VLOOKUP(L1572,'[2]tabela de preços'!$A:$D,4,0)</f>
        <v>3M</v>
      </c>
      <c r="W1572" t="str">
        <f>VLOOKUP(L1572,'[2]tabela de preços'!$A:$F,6,0)</f>
        <v>LIXA MASSA  /MADEIRA / PAREDE</v>
      </c>
      <c r="X1572" t="str">
        <f>VLOOKUP(L1572,'[2]tabela de preços'!$A:$G,7,0)</f>
        <v>IMOBILIÁRIO</v>
      </c>
    </row>
    <row r="1573" spans="1:24" hidden="1" x14ac:dyDescent="0.3">
      <c r="A1573" t="s">
        <v>2333</v>
      </c>
      <c r="B1573" t="s">
        <v>2334</v>
      </c>
      <c r="C1573" t="s">
        <v>2352</v>
      </c>
      <c r="D1573" s="1">
        <v>46043</v>
      </c>
      <c r="E1573" t="s">
        <v>2353</v>
      </c>
      <c r="F1573">
        <v>9</v>
      </c>
      <c r="G1573">
        <v>174</v>
      </c>
      <c r="H1573" t="str">
        <f>VLOOKUP(G1573,[1]OPERADORES!$A:$B,2,0)</f>
        <v>MIRIÃ LOBATO RODRIGUES</v>
      </c>
      <c r="I1573" t="s">
        <v>126</v>
      </c>
      <c r="J1573" t="s">
        <v>2337</v>
      </c>
      <c r="K1573" t="s">
        <v>2338</v>
      </c>
      <c r="L1573">
        <v>84021</v>
      </c>
      <c r="M1573" t="s">
        <v>1945</v>
      </c>
      <c r="O1573" t="s">
        <v>11</v>
      </c>
      <c r="P1573">
        <v>6102</v>
      </c>
      <c r="Q1573">
        <v>100</v>
      </c>
      <c r="R1573">
        <v>0.6</v>
      </c>
      <c r="S1573">
        <v>60</v>
      </c>
      <c r="T1573">
        <v>46</v>
      </c>
      <c r="U1573">
        <v>23.33</v>
      </c>
      <c r="V1573" t="str">
        <f>VLOOKUP(L1573,'[2]tabela de preços'!$A:$D,4,0)</f>
        <v>3M</v>
      </c>
      <c r="W1573" t="str">
        <f>VLOOKUP(L1573,'[2]tabela de preços'!$A:$F,6,0)</f>
        <v>LIXA MASSA  /MADEIRA / PAREDE</v>
      </c>
      <c r="X1573" t="str">
        <f>VLOOKUP(L1573,'[2]tabela de preços'!$A:$G,7,0)</f>
        <v>IMOBILIÁRIO</v>
      </c>
    </row>
    <row r="1574" spans="1:24" hidden="1" x14ac:dyDescent="0.3">
      <c r="A1574" t="s">
        <v>2333</v>
      </c>
      <c r="B1574" t="s">
        <v>2334</v>
      </c>
      <c r="C1574" t="s">
        <v>2352</v>
      </c>
      <c r="D1574" s="1">
        <v>46043</v>
      </c>
      <c r="E1574" t="s">
        <v>2353</v>
      </c>
      <c r="F1574">
        <v>9</v>
      </c>
      <c r="G1574">
        <v>174</v>
      </c>
      <c r="H1574" t="str">
        <f>VLOOKUP(G1574,[1]OPERADORES!$A:$B,2,0)</f>
        <v>MIRIÃ LOBATO RODRIGUES</v>
      </c>
      <c r="I1574" t="s">
        <v>126</v>
      </c>
      <c r="J1574" t="s">
        <v>2337</v>
      </c>
      <c r="K1574" t="s">
        <v>2338</v>
      </c>
      <c r="L1574">
        <v>84018</v>
      </c>
      <c r="M1574" t="s">
        <v>818</v>
      </c>
      <c r="O1574" t="s">
        <v>11</v>
      </c>
      <c r="P1574">
        <v>6102</v>
      </c>
      <c r="Q1574">
        <v>150</v>
      </c>
      <c r="R1574">
        <v>0.6</v>
      </c>
      <c r="S1574">
        <v>90</v>
      </c>
      <c r="T1574">
        <v>69</v>
      </c>
      <c r="U1574">
        <v>23.33</v>
      </c>
      <c r="V1574" t="str">
        <f>VLOOKUP(L1574,'[2]tabela de preços'!$A:$D,4,0)</f>
        <v>3M</v>
      </c>
      <c r="W1574" t="str">
        <f>VLOOKUP(L1574,'[2]tabela de preços'!$A:$F,6,0)</f>
        <v>LIXA MASSA  /MADEIRA / PAREDE</v>
      </c>
      <c r="X1574" t="str">
        <f>VLOOKUP(L1574,'[2]tabela de preços'!$A:$G,7,0)</f>
        <v>IMOBILIÁRIO</v>
      </c>
    </row>
    <row r="1575" spans="1:24" hidden="1" x14ac:dyDescent="0.3">
      <c r="A1575" t="s">
        <v>2333</v>
      </c>
      <c r="B1575" t="s">
        <v>2334</v>
      </c>
      <c r="C1575" t="s">
        <v>2352</v>
      </c>
      <c r="D1575" s="1">
        <v>46043</v>
      </c>
      <c r="E1575" t="s">
        <v>2353</v>
      </c>
      <c r="F1575">
        <v>9</v>
      </c>
      <c r="G1575">
        <v>174</v>
      </c>
      <c r="H1575" t="str">
        <f>VLOOKUP(G1575,[1]OPERADORES!$A:$B,2,0)</f>
        <v>MIRIÃ LOBATO RODRIGUES</v>
      </c>
      <c r="I1575" t="s">
        <v>126</v>
      </c>
      <c r="J1575" t="s">
        <v>2337</v>
      </c>
      <c r="K1575" t="s">
        <v>2338</v>
      </c>
      <c r="L1575">
        <v>10238</v>
      </c>
      <c r="M1575" t="s">
        <v>79</v>
      </c>
      <c r="O1575" t="s">
        <v>11</v>
      </c>
      <c r="P1575">
        <v>6102</v>
      </c>
      <c r="Q1575">
        <v>100</v>
      </c>
      <c r="R1575">
        <v>2.79</v>
      </c>
      <c r="S1575">
        <v>279</v>
      </c>
      <c r="T1575">
        <v>224</v>
      </c>
      <c r="U1575">
        <v>19.71</v>
      </c>
      <c r="V1575" t="str">
        <f>VLOOKUP(L1575,'[2]tabela de preços'!$A:$D,4,0)</f>
        <v>NORTON</v>
      </c>
      <c r="W1575" t="str">
        <f>VLOOKUP(L1575,'[2]tabela de preços'!$A:$F,6,0)</f>
        <v xml:space="preserve">DISCOS / LIXAS / ABRASIVOS </v>
      </c>
      <c r="X1575" t="str">
        <f>VLOOKUP(L1575,'[2]tabela de preços'!$A:$G,7,0)</f>
        <v>AUTOMOTIVO</v>
      </c>
    </row>
    <row r="1576" spans="1:24" hidden="1" x14ac:dyDescent="0.3">
      <c r="A1576" t="s">
        <v>2333</v>
      </c>
      <c r="B1576" t="s">
        <v>2334</v>
      </c>
      <c r="C1576" t="s">
        <v>2352</v>
      </c>
      <c r="D1576" s="1">
        <v>46043</v>
      </c>
      <c r="E1576" t="s">
        <v>2353</v>
      </c>
      <c r="F1576">
        <v>9</v>
      </c>
      <c r="G1576">
        <v>174</v>
      </c>
      <c r="H1576" t="str">
        <f>VLOOKUP(G1576,[1]OPERADORES!$A:$B,2,0)</f>
        <v>MIRIÃ LOBATO RODRIGUES</v>
      </c>
      <c r="I1576" t="s">
        <v>126</v>
      </c>
      <c r="J1576" t="s">
        <v>2337</v>
      </c>
      <c r="K1576" t="s">
        <v>2338</v>
      </c>
      <c r="L1576">
        <v>10242</v>
      </c>
      <c r="M1576" t="s">
        <v>82</v>
      </c>
      <c r="O1576" t="s">
        <v>11</v>
      </c>
      <c r="P1576">
        <v>6102</v>
      </c>
      <c r="Q1576">
        <v>100</v>
      </c>
      <c r="R1576">
        <v>2.79</v>
      </c>
      <c r="S1576">
        <v>279</v>
      </c>
      <c r="T1576">
        <v>224</v>
      </c>
      <c r="U1576">
        <v>19.71</v>
      </c>
      <c r="V1576" t="str">
        <f>VLOOKUP(L1576,'[2]tabela de preços'!$A:$D,4,0)</f>
        <v>NORTON</v>
      </c>
      <c r="W1576" t="str">
        <f>VLOOKUP(L1576,'[2]tabela de preços'!$A:$F,6,0)</f>
        <v xml:space="preserve">DISCOS / LIXAS / ABRASIVOS </v>
      </c>
      <c r="X1576" t="str">
        <f>VLOOKUP(L1576,'[2]tabela de preços'!$A:$G,7,0)</f>
        <v>AUTOMOTIVO</v>
      </c>
    </row>
    <row r="1577" spans="1:24" hidden="1" x14ac:dyDescent="0.3">
      <c r="A1577" t="s">
        <v>2333</v>
      </c>
      <c r="B1577" t="s">
        <v>2334</v>
      </c>
      <c r="C1577" t="s">
        <v>2352</v>
      </c>
      <c r="D1577" s="1">
        <v>46043</v>
      </c>
      <c r="E1577" t="s">
        <v>2353</v>
      </c>
      <c r="F1577">
        <v>9</v>
      </c>
      <c r="G1577">
        <v>174</v>
      </c>
      <c r="H1577" t="str">
        <f>VLOOKUP(G1577,[1]OPERADORES!$A:$B,2,0)</f>
        <v>MIRIÃ LOBATO RODRIGUES</v>
      </c>
      <c r="I1577" t="s">
        <v>126</v>
      </c>
      <c r="J1577" t="s">
        <v>2337</v>
      </c>
      <c r="K1577" t="s">
        <v>2338</v>
      </c>
      <c r="L1577">
        <v>10245</v>
      </c>
      <c r="M1577" t="s">
        <v>195</v>
      </c>
      <c r="O1577" t="s">
        <v>11</v>
      </c>
      <c r="P1577">
        <v>6102</v>
      </c>
      <c r="Q1577">
        <v>50</v>
      </c>
      <c r="R1577">
        <v>2.79</v>
      </c>
      <c r="S1577">
        <v>139.5</v>
      </c>
      <c r="T1577">
        <v>96.5</v>
      </c>
      <c r="U1577">
        <v>30.82</v>
      </c>
      <c r="V1577" t="str">
        <f>VLOOKUP(L1577,'[2]tabela de preços'!$A:$D,4,0)</f>
        <v>NORTON</v>
      </c>
      <c r="W1577" t="str">
        <f>VLOOKUP(L1577,'[2]tabela de preços'!$A:$F,6,0)</f>
        <v xml:space="preserve">DISCOS / LIXAS / ABRASIVOS </v>
      </c>
      <c r="X1577" t="str">
        <f>VLOOKUP(L1577,'[2]tabela de preços'!$A:$G,7,0)</f>
        <v>AUTOMOTIVO</v>
      </c>
    </row>
    <row r="1578" spans="1:24" hidden="1" x14ac:dyDescent="0.3">
      <c r="A1578" t="s">
        <v>2333</v>
      </c>
      <c r="B1578" t="s">
        <v>2334</v>
      </c>
      <c r="C1578" t="s">
        <v>2352</v>
      </c>
      <c r="D1578" s="1">
        <v>46043</v>
      </c>
      <c r="E1578" t="s">
        <v>2353</v>
      </c>
      <c r="F1578">
        <v>9</v>
      </c>
      <c r="G1578">
        <v>174</v>
      </c>
      <c r="H1578" t="str">
        <f>VLOOKUP(G1578,[1]OPERADORES!$A:$B,2,0)</f>
        <v>MIRIÃ LOBATO RODRIGUES</v>
      </c>
      <c r="I1578" t="s">
        <v>126</v>
      </c>
      <c r="J1578" t="s">
        <v>2337</v>
      </c>
      <c r="K1578" t="s">
        <v>2338</v>
      </c>
      <c r="L1578">
        <v>85020</v>
      </c>
      <c r="M1578" t="s">
        <v>1094</v>
      </c>
      <c r="O1578" t="s">
        <v>11</v>
      </c>
      <c r="P1578">
        <v>6102</v>
      </c>
      <c r="Q1578">
        <v>5</v>
      </c>
      <c r="R1578">
        <v>1.07</v>
      </c>
      <c r="S1578">
        <v>5.35</v>
      </c>
      <c r="T1578">
        <v>4.05</v>
      </c>
      <c r="U1578">
        <v>24.3</v>
      </c>
      <c r="V1578" t="str">
        <f>VLOOKUP(L1578,'[2]tabela de preços'!$A:$D,4,0)</f>
        <v>.</v>
      </c>
      <c r="W1578" t="str">
        <f>VLOOKUP(L1578,'[2]tabela de preços'!$A:$F,6,0)</f>
        <v>PALHA DE AÇO</v>
      </c>
      <c r="X1578" t="str">
        <f>VLOOKUP(L1578,'[2]tabela de preços'!$A:$G,7,0)</f>
        <v>IMOBILIÁRIO</v>
      </c>
    </row>
    <row r="1579" spans="1:24" hidden="1" x14ac:dyDescent="0.3">
      <c r="A1579" t="s">
        <v>2333</v>
      </c>
      <c r="B1579" t="s">
        <v>2334</v>
      </c>
      <c r="C1579" t="s">
        <v>2352</v>
      </c>
      <c r="D1579" s="1">
        <v>46043</v>
      </c>
      <c r="E1579" t="s">
        <v>2353</v>
      </c>
      <c r="F1579">
        <v>9</v>
      </c>
      <c r="G1579">
        <v>174</v>
      </c>
      <c r="H1579" t="str">
        <f>VLOOKUP(G1579,[1]OPERADORES!$A:$B,2,0)</f>
        <v>MIRIÃ LOBATO RODRIGUES</v>
      </c>
      <c r="I1579" t="s">
        <v>126</v>
      </c>
      <c r="J1579" t="s">
        <v>2337</v>
      </c>
      <c r="K1579" t="s">
        <v>2338</v>
      </c>
      <c r="L1579">
        <v>84430</v>
      </c>
      <c r="M1579" t="s">
        <v>2354</v>
      </c>
      <c r="O1579" t="s">
        <v>11</v>
      </c>
      <c r="P1579">
        <v>6102</v>
      </c>
      <c r="Q1579">
        <v>18</v>
      </c>
      <c r="R1579">
        <v>17.25</v>
      </c>
      <c r="S1579">
        <v>310.5</v>
      </c>
      <c r="T1579">
        <v>235.62</v>
      </c>
      <c r="U1579">
        <v>24.12</v>
      </c>
      <c r="V1579" t="str">
        <f>VLOOKUP(L1579,'[2]tabela de preços'!$A:$D,4,0)</f>
        <v>ATLAS</v>
      </c>
      <c r="W1579" t="str">
        <f>VLOOKUP(L1579,'[2]tabela de preços'!$A:$F,6,0)</f>
        <v>ROLOS / TRINCHAS / PINCÉIS / ESPÁTULAS</v>
      </c>
      <c r="X1579" t="str">
        <f>VLOOKUP(L1579,'[2]tabela de preços'!$A:$G,7,0)</f>
        <v>IMOBILIÁRIO</v>
      </c>
    </row>
    <row r="1580" spans="1:24" hidden="1" x14ac:dyDescent="0.3">
      <c r="A1580" t="s">
        <v>2333</v>
      </c>
      <c r="B1580" t="s">
        <v>2334</v>
      </c>
      <c r="C1580" t="s">
        <v>2352</v>
      </c>
      <c r="D1580" s="1">
        <v>46043</v>
      </c>
      <c r="E1580" t="s">
        <v>2353</v>
      </c>
      <c r="F1580">
        <v>9</v>
      </c>
      <c r="G1580">
        <v>174</v>
      </c>
      <c r="H1580" t="str">
        <f>VLOOKUP(G1580,[1]OPERADORES!$A:$B,2,0)</f>
        <v>MIRIÃ LOBATO RODRIGUES</v>
      </c>
      <c r="I1580" t="s">
        <v>126</v>
      </c>
      <c r="J1580" t="s">
        <v>2337</v>
      </c>
      <c r="K1580" t="s">
        <v>2338</v>
      </c>
      <c r="L1580">
        <v>84420</v>
      </c>
      <c r="M1580" t="s">
        <v>353</v>
      </c>
      <c r="O1580" t="s">
        <v>11</v>
      </c>
      <c r="P1580">
        <v>6102</v>
      </c>
      <c r="Q1580">
        <v>24</v>
      </c>
      <c r="R1580">
        <v>20.34</v>
      </c>
      <c r="S1580">
        <v>488.16</v>
      </c>
      <c r="T1580">
        <v>370.56</v>
      </c>
      <c r="U1580">
        <v>24.09</v>
      </c>
      <c r="V1580" t="str">
        <f>VLOOKUP(L1580,'[2]tabela de preços'!$A:$D,4,0)</f>
        <v>ATLAS</v>
      </c>
      <c r="W1580" t="str">
        <f>VLOOKUP(L1580,'[2]tabela de preços'!$A:$F,6,0)</f>
        <v>ROLOS / TRINCHAS / PINCÉIS / ESPÁTULAS</v>
      </c>
      <c r="X1580" t="str">
        <f>VLOOKUP(L1580,'[2]tabela de preços'!$A:$G,7,0)</f>
        <v>IMOBILIÁRIO</v>
      </c>
    </row>
    <row r="1581" spans="1:24" hidden="1" x14ac:dyDescent="0.3">
      <c r="A1581" t="s">
        <v>2333</v>
      </c>
      <c r="B1581" t="s">
        <v>2334</v>
      </c>
      <c r="C1581" t="s">
        <v>2352</v>
      </c>
      <c r="D1581" s="1">
        <v>46043</v>
      </c>
      <c r="E1581" t="s">
        <v>2353</v>
      </c>
      <c r="F1581">
        <v>9</v>
      </c>
      <c r="G1581">
        <v>174</v>
      </c>
      <c r="H1581" t="str">
        <f>VLOOKUP(G1581,[1]OPERADORES!$A:$B,2,0)</f>
        <v>MIRIÃ LOBATO RODRIGUES</v>
      </c>
      <c r="I1581" t="s">
        <v>126</v>
      </c>
      <c r="J1581" t="s">
        <v>2337</v>
      </c>
      <c r="K1581" t="s">
        <v>2338</v>
      </c>
      <c r="L1581">
        <v>22218</v>
      </c>
      <c r="M1581" t="s">
        <v>2355</v>
      </c>
      <c r="O1581" t="s">
        <v>11</v>
      </c>
      <c r="P1581">
        <v>6102</v>
      </c>
      <c r="Q1581">
        <v>11</v>
      </c>
      <c r="R1581">
        <v>10.33</v>
      </c>
      <c r="S1581">
        <v>113.63</v>
      </c>
      <c r="T1581">
        <v>92.18</v>
      </c>
      <c r="U1581">
        <v>18.88</v>
      </c>
      <c r="V1581" t="str">
        <f>VLOOKUP(L1581,'[2]tabela de preços'!$A:$D,4,0)</f>
        <v>SHERWIN WILLIAMS</v>
      </c>
      <c r="W1581" t="str">
        <f>VLOOKUP(L1581,'[2]tabela de preços'!$A:$F,6,0)</f>
        <v>ROLOS / TRINCHAS / PINCÉIS / ESPÁTULAS</v>
      </c>
      <c r="X1581" t="str">
        <f>VLOOKUP(L1581,'[2]tabela de preços'!$A:$G,7,0)</f>
        <v>AUTOMOTIVO</v>
      </c>
    </row>
    <row r="1582" spans="1:24" hidden="1" x14ac:dyDescent="0.3">
      <c r="A1582" t="s">
        <v>2333</v>
      </c>
      <c r="B1582" t="s">
        <v>2334</v>
      </c>
      <c r="C1582" t="s">
        <v>2352</v>
      </c>
      <c r="D1582" s="1">
        <v>46043</v>
      </c>
      <c r="E1582" t="s">
        <v>2353</v>
      </c>
      <c r="F1582">
        <v>9</v>
      </c>
      <c r="G1582">
        <v>174</v>
      </c>
      <c r="H1582" t="str">
        <f>VLOOKUP(G1582,[1]OPERADORES!$A:$B,2,0)</f>
        <v>MIRIÃ LOBATO RODRIGUES</v>
      </c>
      <c r="I1582" t="s">
        <v>126</v>
      </c>
      <c r="J1582" t="s">
        <v>2337</v>
      </c>
      <c r="K1582" t="s">
        <v>2338</v>
      </c>
      <c r="L1582">
        <v>10118</v>
      </c>
      <c r="M1582" t="s">
        <v>572</v>
      </c>
      <c r="O1582" t="s">
        <v>11</v>
      </c>
      <c r="P1582">
        <v>6102</v>
      </c>
      <c r="Q1582">
        <v>24</v>
      </c>
      <c r="R1582">
        <v>5.0199999999999996</v>
      </c>
      <c r="S1582">
        <v>120.48</v>
      </c>
      <c r="T1582">
        <v>91.44</v>
      </c>
      <c r="U1582">
        <v>24.1</v>
      </c>
      <c r="V1582" t="str">
        <f>VLOOKUP(L1582,'[2]tabela de preços'!$A:$D,4,0)</f>
        <v>ATLAS</v>
      </c>
      <c r="W1582" t="str">
        <f>VLOOKUP(L1582,'[2]tabela de preços'!$A:$F,6,0)</f>
        <v>ROLOS / TRINCHAS / PINCÉIS / ESPÁTULAS</v>
      </c>
      <c r="X1582" t="str">
        <f>VLOOKUP(L1582,'[2]tabela de preços'!$A:$G,7,0)</f>
        <v>IMOBILIÁRIO</v>
      </c>
    </row>
    <row r="1583" spans="1:24" hidden="1" x14ac:dyDescent="0.3">
      <c r="A1583" t="s">
        <v>2333</v>
      </c>
      <c r="B1583" t="s">
        <v>2334</v>
      </c>
      <c r="C1583" t="s">
        <v>2352</v>
      </c>
      <c r="D1583" s="1">
        <v>46043</v>
      </c>
      <c r="E1583" t="s">
        <v>2353</v>
      </c>
      <c r="F1583">
        <v>9</v>
      </c>
      <c r="G1583">
        <v>174</v>
      </c>
      <c r="H1583" t="str">
        <f>VLOOKUP(G1583,[1]OPERADORES!$A:$B,2,0)</f>
        <v>MIRIÃ LOBATO RODRIGUES</v>
      </c>
      <c r="I1583" t="s">
        <v>126</v>
      </c>
      <c r="J1583" t="s">
        <v>2337</v>
      </c>
      <c r="K1583" t="s">
        <v>2338</v>
      </c>
      <c r="L1583">
        <v>10120</v>
      </c>
      <c r="M1583" t="s">
        <v>2356</v>
      </c>
      <c r="O1583" t="s">
        <v>11</v>
      </c>
      <c r="P1583">
        <v>6102</v>
      </c>
      <c r="Q1583">
        <v>24</v>
      </c>
      <c r="R1583">
        <v>9.9700000000000006</v>
      </c>
      <c r="S1583">
        <v>239.28</v>
      </c>
      <c r="T1583">
        <v>181.68</v>
      </c>
      <c r="U1583">
        <v>24.07</v>
      </c>
      <c r="V1583" t="str">
        <f>VLOOKUP(L1583,'[2]tabela de preços'!$A:$D,4,0)</f>
        <v>ATLAS</v>
      </c>
      <c r="W1583" t="str">
        <f>VLOOKUP(L1583,'[2]tabela de preços'!$A:$F,6,0)</f>
        <v>ROLOS / TRINCHAS / PINCÉIS / ESPÁTULAS</v>
      </c>
      <c r="X1583" t="str">
        <f>VLOOKUP(L1583,'[2]tabela de preços'!$A:$G,7,0)</f>
        <v>IMOBILIÁRIO</v>
      </c>
    </row>
    <row r="1584" spans="1:24" hidden="1" x14ac:dyDescent="0.3">
      <c r="A1584" t="s">
        <v>2333</v>
      </c>
      <c r="B1584" t="s">
        <v>2334</v>
      </c>
      <c r="C1584" t="s">
        <v>2352</v>
      </c>
      <c r="D1584" s="1">
        <v>46043</v>
      </c>
      <c r="E1584" t="s">
        <v>2353</v>
      </c>
      <c r="F1584">
        <v>9</v>
      </c>
      <c r="G1584">
        <v>174</v>
      </c>
      <c r="H1584" t="str">
        <f>VLOOKUP(G1584,[1]OPERADORES!$A:$B,2,0)</f>
        <v>MIRIÃ LOBATO RODRIGUES</v>
      </c>
      <c r="I1584" t="s">
        <v>126</v>
      </c>
      <c r="J1584" t="s">
        <v>2337</v>
      </c>
      <c r="K1584" t="s">
        <v>2338</v>
      </c>
      <c r="L1584">
        <v>10121</v>
      </c>
      <c r="M1584" t="s">
        <v>2357</v>
      </c>
      <c r="O1584" t="s">
        <v>11</v>
      </c>
      <c r="P1584">
        <v>6102</v>
      </c>
      <c r="Q1584">
        <v>12</v>
      </c>
      <c r="R1584">
        <v>11.42</v>
      </c>
      <c r="S1584">
        <v>137.04</v>
      </c>
      <c r="T1584">
        <v>104.04</v>
      </c>
      <c r="U1584">
        <v>24.08</v>
      </c>
      <c r="V1584" t="str">
        <f>VLOOKUP(L1584,'[2]tabela de preços'!$A:$D,4,0)</f>
        <v>ATLAS</v>
      </c>
      <c r="W1584" t="str">
        <f>VLOOKUP(L1584,'[2]tabela de preços'!$A:$F,6,0)</f>
        <v>ROLOS / TRINCHAS / PINCÉIS / ESPÁTULAS</v>
      </c>
      <c r="X1584" t="str">
        <f>VLOOKUP(L1584,'[2]tabela de preços'!$A:$G,7,0)</f>
        <v>IMOBILIÁRIO</v>
      </c>
    </row>
    <row r="1585" spans="1:24" hidden="1" x14ac:dyDescent="0.3">
      <c r="A1585" t="s">
        <v>101</v>
      </c>
      <c r="C1585" t="s">
        <v>113</v>
      </c>
      <c r="D1585" s="1">
        <v>46044</v>
      </c>
      <c r="E1585" t="s">
        <v>114</v>
      </c>
      <c r="F1585">
        <v>9</v>
      </c>
      <c r="G1585">
        <v>236</v>
      </c>
      <c r="H1585" t="str">
        <f>VLOOKUP(G1585,[1]OPERADORES!$A:$B,2,0)</f>
        <v>DANIEL</v>
      </c>
      <c r="I1585" t="s">
        <v>21</v>
      </c>
      <c r="J1585" t="s">
        <v>104</v>
      </c>
      <c r="K1585" t="s">
        <v>105</v>
      </c>
      <c r="L1585">
        <v>23580</v>
      </c>
      <c r="M1585" t="s">
        <v>115</v>
      </c>
      <c r="O1585" t="s">
        <v>11</v>
      </c>
      <c r="P1585">
        <v>5102</v>
      </c>
      <c r="Q1585">
        <v>5</v>
      </c>
      <c r="R1585">
        <v>0.56000000000000005</v>
      </c>
      <c r="S1585">
        <v>2.8</v>
      </c>
      <c r="T1585">
        <v>1.8</v>
      </c>
      <c r="U1585">
        <v>35.71</v>
      </c>
      <c r="V1585" t="str">
        <f>VLOOKUP(L1585,'[2]tabela de preços'!$A:$D,4,0)</f>
        <v>RENOVA COADORES</v>
      </c>
      <c r="W1585" t="str">
        <f>VLOOKUP(L1585,'[2]tabela de preços'!$A:$F,6,0)</f>
        <v>COADORES</v>
      </c>
      <c r="X1585" t="str">
        <f>VLOOKUP(L1585,'[2]tabela de preços'!$A:$G,7,0)</f>
        <v>AUTOMOTIVO</v>
      </c>
    </row>
    <row r="1586" spans="1:24" hidden="1" x14ac:dyDescent="0.3">
      <c r="A1586" t="s">
        <v>101</v>
      </c>
      <c r="C1586" t="s">
        <v>113</v>
      </c>
      <c r="D1586" s="1">
        <v>46044</v>
      </c>
      <c r="E1586" t="s">
        <v>114</v>
      </c>
      <c r="F1586">
        <v>9</v>
      </c>
      <c r="G1586">
        <v>236</v>
      </c>
      <c r="H1586" t="str">
        <f>VLOOKUP(G1586,[1]OPERADORES!$A:$B,2,0)</f>
        <v>DANIEL</v>
      </c>
      <c r="I1586" t="s">
        <v>21</v>
      </c>
      <c r="J1586" t="s">
        <v>104</v>
      </c>
      <c r="K1586" t="s">
        <v>105</v>
      </c>
      <c r="L1586">
        <v>20217</v>
      </c>
      <c r="M1586" t="s">
        <v>106</v>
      </c>
      <c r="O1586" t="s">
        <v>11</v>
      </c>
      <c r="P1586">
        <v>5102</v>
      </c>
      <c r="Q1586">
        <v>1</v>
      </c>
      <c r="R1586">
        <v>5.18</v>
      </c>
      <c r="S1586">
        <v>5.18</v>
      </c>
      <c r="T1586">
        <v>3.93</v>
      </c>
      <c r="U1586">
        <v>24.13</v>
      </c>
      <c r="V1586" t="str">
        <f>VLOOKUP(L1586,'[2]tabela de preços'!$A:$D,4,0)</f>
        <v>WANDA</v>
      </c>
      <c r="W1586" t="str">
        <f>VLOOKUP(L1586,'[2]tabela de preços'!$A:$F,6,0)</f>
        <v>APLICADORES / ADAPTADORES / ENGATES / SUPORTES</v>
      </c>
      <c r="X1586" t="str">
        <f>VLOOKUP(L1586,'[2]tabela de preços'!$A:$G,7,0)</f>
        <v>AUTOMOTIVO</v>
      </c>
    </row>
    <row r="1587" spans="1:24" hidden="1" x14ac:dyDescent="0.3">
      <c r="A1587" t="s">
        <v>101</v>
      </c>
      <c r="C1587" t="s">
        <v>113</v>
      </c>
      <c r="D1587" s="1">
        <v>46044</v>
      </c>
      <c r="E1587" t="s">
        <v>114</v>
      </c>
      <c r="F1587">
        <v>9</v>
      </c>
      <c r="G1587">
        <v>236</v>
      </c>
      <c r="H1587" t="str">
        <f>VLOOKUP(G1587,[1]OPERADORES!$A:$B,2,0)</f>
        <v>DANIEL</v>
      </c>
      <c r="I1587" t="s">
        <v>21</v>
      </c>
      <c r="J1587" t="s">
        <v>104</v>
      </c>
      <c r="K1587" t="s">
        <v>105</v>
      </c>
      <c r="L1587">
        <v>84557</v>
      </c>
      <c r="M1587" t="s">
        <v>116</v>
      </c>
      <c r="O1587" t="s">
        <v>11</v>
      </c>
      <c r="P1587">
        <v>5102</v>
      </c>
      <c r="Q1587">
        <v>1</v>
      </c>
      <c r="R1587">
        <v>17.489999999999998</v>
      </c>
      <c r="S1587">
        <v>17.489999999999998</v>
      </c>
      <c r="T1587">
        <v>13.96</v>
      </c>
      <c r="U1587">
        <v>20.18</v>
      </c>
      <c r="V1587" t="str">
        <f>VLOOKUP(L1587,'[2]tabela de preços'!$A:$D,4,0)</f>
        <v>BRASILUX</v>
      </c>
      <c r="W1587" t="str">
        <f>VLOOKUP(L1587,'[2]tabela de preços'!$A:$F,6,0)</f>
        <v>DILUENTE</v>
      </c>
      <c r="X1587" t="str">
        <f>VLOOKUP(L1587,'[2]tabela de preços'!$A:$G,7,0)</f>
        <v>AUTOMOTIVO</v>
      </c>
    </row>
    <row r="1588" spans="1:24" hidden="1" x14ac:dyDescent="0.3">
      <c r="A1588" t="s">
        <v>101</v>
      </c>
      <c r="C1588" t="s">
        <v>113</v>
      </c>
      <c r="D1588" s="1">
        <v>46044</v>
      </c>
      <c r="E1588" t="s">
        <v>114</v>
      </c>
      <c r="F1588">
        <v>9</v>
      </c>
      <c r="G1588">
        <v>236</v>
      </c>
      <c r="H1588" t="str">
        <f>VLOOKUP(G1588,[1]OPERADORES!$A:$B,2,0)</f>
        <v>DANIEL</v>
      </c>
      <c r="I1588" t="s">
        <v>21</v>
      </c>
      <c r="J1588" t="s">
        <v>104</v>
      </c>
      <c r="K1588" t="s">
        <v>105</v>
      </c>
      <c r="L1588">
        <v>10266</v>
      </c>
      <c r="M1588" t="s">
        <v>117</v>
      </c>
      <c r="O1588" t="s">
        <v>11</v>
      </c>
      <c r="P1588">
        <v>5102</v>
      </c>
      <c r="Q1588">
        <v>3</v>
      </c>
      <c r="R1588">
        <v>11.41</v>
      </c>
      <c r="S1588">
        <v>34.229999999999997</v>
      </c>
      <c r="T1588">
        <v>25.98</v>
      </c>
      <c r="U1588">
        <v>24.1</v>
      </c>
      <c r="V1588" t="str">
        <f>VLOOKUP(L1588,'[2]tabela de preços'!$A:$D,4,0)</f>
        <v>NORTON</v>
      </c>
      <c r="W1588" t="str">
        <f>VLOOKUP(L1588,'[2]tabela de preços'!$A:$F,6,0)</f>
        <v xml:space="preserve">DISCOS / LIXAS / ABRASIVOS </v>
      </c>
      <c r="X1588" t="str">
        <f>VLOOKUP(L1588,'[2]tabela de preços'!$A:$G,7,0)</f>
        <v>AUTOMOTIVO</v>
      </c>
    </row>
    <row r="1589" spans="1:24" hidden="1" x14ac:dyDescent="0.3">
      <c r="A1589" t="s">
        <v>101</v>
      </c>
      <c r="C1589" t="s">
        <v>113</v>
      </c>
      <c r="D1589" s="1">
        <v>46044</v>
      </c>
      <c r="E1589" t="s">
        <v>114</v>
      </c>
      <c r="F1589">
        <v>9</v>
      </c>
      <c r="G1589">
        <v>236</v>
      </c>
      <c r="H1589" t="str">
        <f>VLOOKUP(G1589,[1]OPERADORES!$A:$B,2,0)</f>
        <v>DANIEL</v>
      </c>
      <c r="I1589" t="s">
        <v>21</v>
      </c>
      <c r="J1589" t="s">
        <v>104</v>
      </c>
      <c r="K1589" t="s">
        <v>105</v>
      </c>
      <c r="L1589">
        <v>23465</v>
      </c>
      <c r="M1589" t="s">
        <v>110</v>
      </c>
      <c r="O1589" t="s">
        <v>11</v>
      </c>
      <c r="P1589">
        <v>5102</v>
      </c>
      <c r="Q1589">
        <v>5</v>
      </c>
      <c r="R1589">
        <v>3.76</v>
      </c>
      <c r="S1589">
        <v>18.8</v>
      </c>
      <c r="T1589">
        <v>14.25</v>
      </c>
      <c r="U1589">
        <v>24.2</v>
      </c>
      <c r="V1589" t="str">
        <f>VLOOKUP(L1589,'[2]tabela de preços'!$A:$D,4,0)</f>
        <v>3M</v>
      </c>
      <c r="W1589" t="str">
        <f>VLOOKUP(L1589,'[2]tabela de preços'!$A:$F,6,0)</f>
        <v>EPI´S</v>
      </c>
      <c r="X1589" t="str">
        <f>VLOOKUP(L1589,'[2]tabela de preços'!$A:$G,7,0)</f>
        <v>AUTOMOTIVO</v>
      </c>
    </row>
    <row r="1590" spans="1:24" hidden="1" x14ac:dyDescent="0.3">
      <c r="A1590" t="s">
        <v>101</v>
      </c>
      <c r="C1590" t="s">
        <v>113</v>
      </c>
      <c r="D1590" s="1">
        <v>46044</v>
      </c>
      <c r="E1590" t="s">
        <v>114</v>
      </c>
      <c r="F1590">
        <v>9</v>
      </c>
      <c r="G1590">
        <v>236</v>
      </c>
      <c r="H1590" t="str">
        <f>VLOOKUP(G1590,[1]OPERADORES!$A:$B,2,0)</f>
        <v>DANIEL</v>
      </c>
      <c r="I1590" t="s">
        <v>21</v>
      </c>
      <c r="J1590" t="s">
        <v>104</v>
      </c>
      <c r="K1590" t="s">
        <v>105</v>
      </c>
      <c r="L1590">
        <v>84560</v>
      </c>
      <c r="M1590" t="s">
        <v>118</v>
      </c>
      <c r="O1590" t="s">
        <v>11</v>
      </c>
      <c r="P1590">
        <v>5102</v>
      </c>
      <c r="Q1590">
        <v>1</v>
      </c>
      <c r="R1590">
        <v>47.89</v>
      </c>
      <c r="S1590">
        <v>47.89</v>
      </c>
      <c r="T1590">
        <v>39.159999999999997</v>
      </c>
      <c r="U1590">
        <v>18.23</v>
      </c>
      <c r="V1590" t="str">
        <f>VLOOKUP(L1590,'[2]tabela de preços'!$A:$D,4,0)</f>
        <v>BRASILUX</v>
      </c>
      <c r="W1590" t="str">
        <f>VLOOKUP(L1590,'[2]tabela de preços'!$A:$F,6,0)</f>
        <v>THINNER DE LIMPEZA</v>
      </c>
      <c r="X1590" t="str">
        <f>VLOOKUP(L1590,'[2]tabela de preços'!$A:$G,7,0)</f>
        <v>THINNER</v>
      </c>
    </row>
    <row r="1591" spans="1:24" hidden="1" x14ac:dyDescent="0.3">
      <c r="A1591" t="s">
        <v>208</v>
      </c>
      <c r="C1591" t="s">
        <v>227</v>
      </c>
      <c r="D1591" s="1">
        <v>46044</v>
      </c>
      <c r="E1591" t="s">
        <v>228</v>
      </c>
      <c r="F1591">
        <v>9</v>
      </c>
      <c r="G1591">
        <v>236</v>
      </c>
      <c r="H1591" t="str">
        <f>VLOOKUP(G1591,[1]OPERADORES!$A:$B,2,0)</f>
        <v>DANIEL</v>
      </c>
      <c r="I1591" t="s">
        <v>21</v>
      </c>
      <c r="J1591" t="s">
        <v>211</v>
      </c>
      <c r="K1591" t="s">
        <v>212</v>
      </c>
      <c r="L1591">
        <v>20026</v>
      </c>
      <c r="M1591" t="s">
        <v>229</v>
      </c>
      <c r="O1591" t="s">
        <v>11</v>
      </c>
      <c r="P1591">
        <v>5102</v>
      </c>
      <c r="Q1591">
        <v>1</v>
      </c>
      <c r="R1591">
        <v>14.13</v>
      </c>
      <c r="S1591">
        <v>14.13</v>
      </c>
      <c r="T1591">
        <v>10.36</v>
      </c>
      <c r="U1591">
        <v>26.68</v>
      </c>
      <c r="V1591" t="str">
        <f>VLOOKUP(L1591,'[2]tabela de preços'!$A:$D,4,0)</f>
        <v>ANJO</v>
      </c>
      <c r="W1591" t="str">
        <f>VLOOKUP(L1591,'[2]tabela de preços'!$A:$F,6,0)</f>
        <v>PRETO FOSCO VINÍLICO</v>
      </c>
      <c r="X1591" t="str">
        <f>VLOOKUP(L1591,'[2]tabela de preços'!$A:$G,7,0)</f>
        <v>AUTOMOTIVO</v>
      </c>
    </row>
    <row r="1592" spans="1:24" hidden="1" x14ac:dyDescent="0.3">
      <c r="A1592" t="s">
        <v>208</v>
      </c>
      <c r="C1592" t="s">
        <v>227</v>
      </c>
      <c r="D1592" s="1">
        <v>46044</v>
      </c>
      <c r="E1592" t="s">
        <v>228</v>
      </c>
      <c r="F1592">
        <v>9</v>
      </c>
      <c r="G1592">
        <v>236</v>
      </c>
      <c r="H1592" t="str">
        <f>VLOOKUP(G1592,[1]OPERADORES!$A:$B,2,0)</f>
        <v>DANIEL</v>
      </c>
      <c r="I1592" t="s">
        <v>21</v>
      </c>
      <c r="J1592" t="s">
        <v>211</v>
      </c>
      <c r="K1592" t="s">
        <v>212</v>
      </c>
      <c r="L1592">
        <v>10238</v>
      </c>
      <c r="M1592" t="s">
        <v>79</v>
      </c>
      <c r="O1592" t="s">
        <v>11</v>
      </c>
      <c r="P1592">
        <v>5102</v>
      </c>
      <c r="Q1592">
        <v>50</v>
      </c>
      <c r="R1592">
        <v>2.79</v>
      </c>
      <c r="S1592">
        <v>139.5</v>
      </c>
      <c r="T1592">
        <v>112</v>
      </c>
      <c r="U1592">
        <v>19.71</v>
      </c>
      <c r="V1592" t="str">
        <f>VLOOKUP(L1592,'[2]tabela de preços'!$A:$D,4,0)</f>
        <v>NORTON</v>
      </c>
      <c r="W1592" t="str">
        <f>VLOOKUP(L1592,'[2]tabela de preços'!$A:$F,6,0)</f>
        <v xml:space="preserve">DISCOS / LIXAS / ABRASIVOS </v>
      </c>
      <c r="X1592" t="str">
        <f>VLOOKUP(L1592,'[2]tabela de preços'!$A:$G,7,0)</f>
        <v>AUTOMOTIVO</v>
      </c>
    </row>
    <row r="1593" spans="1:24" hidden="1" x14ac:dyDescent="0.3">
      <c r="A1593" t="s">
        <v>208</v>
      </c>
      <c r="C1593" t="s">
        <v>227</v>
      </c>
      <c r="D1593" s="1">
        <v>46044</v>
      </c>
      <c r="E1593" t="s">
        <v>228</v>
      </c>
      <c r="F1593">
        <v>9</v>
      </c>
      <c r="G1593">
        <v>236</v>
      </c>
      <c r="H1593" t="str">
        <f>VLOOKUP(G1593,[1]OPERADORES!$A:$B,2,0)</f>
        <v>DANIEL</v>
      </c>
      <c r="I1593" t="s">
        <v>21</v>
      </c>
      <c r="J1593" t="s">
        <v>211</v>
      </c>
      <c r="K1593" t="s">
        <v>212</v>
      </c>
      <c r="L1593">
        <v>10242</v>
      </c>
      <c r="M1593" t="s">
        <v>82</v>
      </c>
      <c r="O1593" t="s">
        <v>11</v>
      </c>
      <c r="P1593">
        <v>5102</v>
      </c>
      <c r="Q1593">
        <v>50</v>
      </c>
      <c r="R1593">
        <v>2.79</v>
      </c>
      <c r="S1593">
        <v>139.5</v>
      </c>
      <c r="T1593">
        <v>112</v>
      </c>
      <c r="U1593">
        <v>19.71</v>
      </c>
      <c r="V1593" t="str">
        <f>VLOOKUP(L1593,'[2]tabela de preços'!$A:$D,4,0)</f>
        <v>NORTON</v>
      </c>
      <c r="W1593" t="str">
        <f>VLOOKUP(L1593,'[2]tabela de preços'!$A:$F,6,0)</f>
        <v xml:space="preserve">DISCOS / LIXAS / ABRASIVOS </v>
      </c>
      <c r="X1593" t="str">
        <f>VLOOKUP(L1593,'[2]tabela de preços'!$A:$G,7,0)</f>
        <v>AUTOMOTIVO</v>
      </c>
    </row>
    <row r="1594" spans="1:24" hidden="1" x14ac:dyDescent="0.3">
      <c r="A1594" t="s">
        <v>208</v>
      </c>
      <c r="C1594" t="s">
        <v>227</v>
      </c>
      <c r="D1594" s="1">
        <v>46044</v>
      </c>
      <c r="E1594" t="s">
        <v>228</v>
      </c>
      <c r="F1594">
        <v>9</v>
      </c>
      <c r="G1594">
        <v>236</v>
      </c>
      <c r="H1594" t="str">
        <f>VLOOKUP(G1594,[1]OPERADORES!$A:$B,2,0)</f>
        <v>DANIEL</v>
      </c>
      <c r="I1594" t="s">
        <v>21</v>
      </c>
      <c r="J1594" t="s">
        <v>211</v>
      </c>
      <c r="K1594" t="s">
        <v>212</v>
      </c>
      <c r="L1594">
        <v>10245</v>
      </c>
      <c r="M1594" t="s">
        <v>195</v>
      </c>
      <c r="O1594" t="s">
        <v>11</v>
      </c>
      <c r="P1594">
        <v>5102</v>
      </c>
      <c r="Q1594">
        <v>50</v>
      </c>
      <c r="R1594">
        <v>2.79</v>
      </c>
      <c r="S1594">
        <v>139.5</v>
      </c>
      <c r="T1594">
        <v>96.5</v>
      </c>
      <c r="U1594">
        <v>30.82</v>
      </c>
      <c r="V1594" t="str">
        <f>VLOOKUP(L1594,'[2]tabela de preços'!$A:$D,4,0)</f>
        <v>NORTON</v>
      </c>
      <c r="W1594" t="str">
        <f>VLOOKUP(L1594,'[2]tabela de preços'!$A:$F,6,0)</f>
        <v xml:space="preserve">DISCOS / LIXAS / ABRASIVOS </v>
      </c>
      <c r="X1594" t="str">
        <f>VLOOKUP(L1594,'[2]tabela de preços'!$A:$G,7,0)</f>
        <v>AUTOMOTIVO</v>
      </c>
    </row>
    <row r="1595" spans="1:24" hidden="1" x14ac:dyDescent="0.3">
      <c r="A1595" t="s">
        <v>208</v>
      </c>
      <c r="C1595" t="s">
        <v>227</v>
      </c>
      <c r="D1595" s="1">
        <v>46044</v>
      </c>
      <c r="E1595" t="s">
        <v>228</v>
      </c>
      <c r="F1595">
        <v>9</v>
      </c>
      <c r="G1595">
        <v>236</v>
      </c>
      <c r="H1595" t="str">
        <f>VLOOKUP(G1595,[1]OPERADORES!$A:$B,2,0)</f>
        <v>DANIEL</v>
      </c>
      <c r="I1595" t="s">
        <v>21</v>
      </c>
      <c r="J1595" t="s">
        <v>211</v>
      </c>
      <c r="K1595" t="s">
        <v>212</v>
      </c>
      <c r="L1595">
        <v>20525</v>
      </c>
      <c r="M1595" t="s">
        <v>137</v>
      </c>
      <c r="O1595" t="s">
        <v>11</v>
      </c>
      <c r="P1595">
        <v>5102</v>
      </c>
      <c r="Q1595">
        <v>2</v>
      </c>
      <c r="R1595">
        <v>14.13</v>
      </c>
      <c r="S1595">
        <v>28.26</v>
      </c>
      <c r="T1595">
        <v>20.72</v>
      </c>
      <c r="U1595">
        <v>26.68</v>
      </c>
      <c r="V1595" t="str">
        <f>VLOOKUP(L1595,'[2]tabela de preços'!$A:$D,4,0)</f>
        <v>SHERWIN WILLIAMS</v>
      </c>
      <c r="W1595" t="str">
        <f>VLOOKUP(L1595,'[2]tabela de preços'!$A:$F,6,0)</f>
        <v>MASSA DE PEQUENOS REPAROS</v>
      </c>
      <c r="X1595" t="str">
        <f>VLOOKUP(L1595,'[2]tabela de preços'!$A:$G,7,0)</f>
        <v>AUTOMOTIVO</v>
      </c>
    </row>
    <row r="1596" spans="1:24" hidden="1" x14ac:dyDescent="0.3">
      <c r="A1596" t="s">
        <v>208</v>
      </c>
      <c r="C1596" t="s">
        <v>227</v>
      </c>
      <c r="D1596" s="1">
        <v>46044</v>
      </c>
      <c r="E1596" t="s">
        <v>228</v>
      </c>
      <c r="F1596">
        <v>9</v>
      </c>
      <c r="G1596">
        <v>236</v>
      </c>
      <c r="H1596" t="str">
        <f>VLOOKUP(G1596,[1]OPERADORES!$A:$B,2,0)</f>
        <v>DANIEL</v>
      </c>
      <c r="I1596" t="s">
        <v>21</v>
      </c>
      <c r="J1596" t="s">
        <v>211</v>
      </c>
      <c r="K1596" t="s">
        <v>212</v>
      </c>
      <c r="L1596">
        <v>20025</v>
      </c>
      <c r="M1596" t="s">
        <v>230</v>
      </c>
      <c r="O1596" t="s">
        <v>11</v>
      </c>
      <c r="P1596">
        <v>5403</v>
      </c>
      <c r="Q1596">
        <v>1</v>
      </c>
      <c r="R1596">
        <v>23.84</v>
      </c>
      <c r="S1596">
        <v>23.84</v>
      </c>
      <c r="T1596">
        <v>17.48</v>
      </c>
      <c r="U1596">
        <v>26.68</v>
      </c>
      <c r="V1596" t="str">
        <f>VLOOKUP(L1596,'[2]tabela de preços'!$A:$D,4,0)</f>
        <v>ANJO</v>
      </c>
      <c r="W1596" t="str">
        <f>VLOOKUP(L1596,'[2]tabela de preços'!$A:$F,6,0)</f>
        <v>PRIMER AUTOMOTIVO</v>
      </c>
      <c r="X1596" t="str">
        <f>VLOOKUP(L1596,'[2]tabela de preços'!$A:$G,7,0)</f>
        <v>AUTOMOTIVO</v>
      </c>
    </row>
    <row r="1597" spans="1:24" hidden="1" x14ac:dyDescent="0.3">
      <c r="A1597" t="s">
        <v>279</v>
      </c>
      <c r="C1597" t="s">
        <v>299</v>
      </c>
      <c r="D1597" s="1">
        <v>46044</v>
      </c>
      <c r="E1597" t="s">
        <v>300</v>
      </c>
      <c r="F1597">
        <v>9</v>
      </c>
      <c r="G1597">
        <v>197</v>
      </c>
      <c r="H1597" t="str">
        <f>VLOOKUP(G1597,[1]OPERADORES!$A:$B,2,0)</f>
        <v xml:space="preserve">POLIANA LORRANE DE AMORIM </v>
      </c>
      <c r="I1597" t="s">
        <v>282</v>
      </c>
      <c r="J1597" t="s">
        <v>283</v>
      </c>
      <c r="K1597" t="s">
        <v>284</v>
      </c>
      <c r="L1597">
        <v>84145</v>
      </c>
      <c r="M1597" t="s">
        <v>301</v>
      </c>
      <c r="O1597" t="s">
        <v>11</v>
      </c>
      <c r="P1597">
        <v>6403</v>
      </c>
      <c r="Q1597">
        <v>4</v>
      </c>
      <c r="R1597">
        <v>59.98</v>
      </c>
      <c r="S1597">
        <v>239.92</v>
      </c>
      <c r="T1597">
        <v>208.04</v>
      </c>
      <c r="U1597">
        <v>13.29</v>
      </c>
      <c r="V1597" t="str">
        <f>VLOOKUP(L1597,'[2]tabela de preços'!$A:$D,4,0)</f>
        <v>BRASILUX</v>
      </c>
      <c r="W1597" t="str">
        <f>VLOOKUP(L1597,'[2]tabela de preços'!$A:$F,6,0)</f>
        <v>ESMALTES</v>
      </c>
      <c r="X1597" t="str">
        <f>VLOOKUP(L1597,'[2]tabela de preços'!$A:$G,7,0)</f>
        <v>INDUSTRIAL</v>
      </c>
    </row>
    <row r="1598" spans="1:24" hidden="1" x14ac:dyDescent="0.3">
      <c r="A1598" t="s">
        <v>279</v>
      </c>
      <c r="C1598" t="s">
        <v>299</v>
      </c>
      <c r="D1598" s="1">
        <v>46044</v>
      </c>
      <c r="E1598" t="s">
        <v>300</v>
      </c>
      <c r="F1598">
        <v>9</v>
      </c>
      <c r="G1598">
        <v>197</v>
      </c>
      <c r="H1598" t="str">
        <f>VLOOKUP(G1598,[1]OPERADORES!$A:$B,2,0)</f>
        <v xml:space="preserve">POLIANA LORRANE DE AMORIM </v>
      </c>
      <c r="I1598" t="s">
        <v>282</v>
      </c>
      <c r="J1598" t="s">
        <v>283</v>
      </c>
      <c r="K1598" t="s">
        <v>284</v>
      </c>
      <c r="L1598">
        <v>84381</v>
      </c>
      <c r="M1598" t="s">
        <v>91</v>
      </c>
      <c r="O1598" t="s">
        <v>11</v>
      </c>
      <c r="P1598">
        <v>6403</v>
      </c>
      <c r="Q1598">
        <v>5</v>
      </c>
      <c r="R1598">
        <v>159.9</v>
      </c>
      <c r="S1598">
        <v>799.5</v>
      </c>
      <c r="T1598">
        <v>688.05</v>
      </c>
      <c r="U1598">
        <v>13.94</v>
      </c>
      <c r="V1598" t="str">
        <f>VLOOKUP(L1598,'[2]tabela de preços'!$A:$D,4,0)</f>
        <v>BRASILUX</v>
      </c>
      <c r="W1598" t="str">
        <f>VLOOKUP(L1598,'[2]tabela de preços'!$A:$F,6,0)</f>
        <v>TINTA PARA PISO</v>
      </c>
      <c r="X1598" t="str">
        <f>VLOOKUP(L1598,'[2]tabela de preços'!$A:$G,7,0)</f>
        <v>IMOBILIÁRIO</v>
      </c>
    </row>
    <row r="1599" spans="1:24" hidden="1" x14ac:dyDescent="0.3">
      <c r="A1599" t="s">
        <v>347</v>
      </c>
      <c r="C1599" t="s">
        <v>348</v>
      </c>
      <c r="D1599" s="1">
        <v>46044</v>
      </c>
      <c r="E1599" t="s">
        <v>349</v>
      </c>
      <c r="F1599">
        <v>9</v>
      </c>
      <c r="G1599">
        <v>174</v>
      </c>
      <c r="H1599" t="str">
        <f>VLOOKUP(G1599,[1]OPERADORES!$A:$B,2,0)</f>
        <v>MIRIÃ LOBATO RODRIGUES</v>
      </c>
      <c r="I1599" t="s">
        <v>21</v>
      </c>
      <c r="J1599" t="s">
        <v>350</v>
      </c>
      <c r="K1599" t="s">
        <v>351</v>
      </c>
      <c r="L1599">
        <v>86542</v>
      </c>
      <c r="M1599" t="s">
        <v>352</v>
      </c>
      <c r="O1599" t="s">
        <v>11</v>
      </c>
      <c r="P1599">
        <v>5102</v>
      </c>
      <c r="Q1599">
        <v>1</v>
      </c>
      <c r="R1599">
        <v>78.900000000000006</v>
      </c>
      <c r="S1599">
        <v>78.900000000000006</v>
      </c>
      <c r="T1599">
        <v>69.16</v>
      </c>
      <c r="U1599">
        <v>12.34</v>
      </c>
      <c r="V1599" t="str">
        <f>VLOOKUP(L1599,'[2]tabela de preços'!$A:$D,4,0)</f>
        <v>CORAL</v>
      </c>
      <c r="W1599" t="str">
        <f>VLOOKUP(L1599,'[2]tabela de preços'!$A:$F,6,0)</f>
        <v>MASSA CORRIDA / ACRÍLICA</v>
      </c>
      <c r="X1599" t="str">
        <f>VLOOKUP(L1599,'[2]tabela de preços'!$A:$G,7,0)</f>
        <v>IMOBILIÁRIO</v>
      </c>
    </row>
    <row r="1600" spans="1:24" hidden="1" x14ac:dyDescent="0.3">
      <c r="A1600" t="s">
        <v>347</v>
      </c>
      <c r="C1600" t="s">
        <v>348</v>
      </c>
      <c r="D1600" s="1">
        <v>46044</v>
      </c>
      <c r="E1600" t="s">
        <v>349</v>
      </c>
      <c r="F1600">
        <v>9</v>
      </c>
      <c r="G1600">
        <v>174</v>
      </c>
      <c r="H1600" t="str">
        <f>VLOOKUP(G1600,[1]OPERADORES!$A:$B,2,0)</f>
        <v>MIRIÃ LOBATO RODRIGUES</v>
      </c>
      <c r="I1600" t="s">
        <v>21</v>
      </c>
      <c r="J1600" t="s">
        <v>350</v>
      </c>
      <c r="K1600" t="s">
        <v>351</v>
      </c>
      <c r="L1600">
        <v>84420</v>
      </c>
      <c r="M1600" t="s">
        <v>353</v>
      </c>
      <c r="O1600" t="s">
        <v>11</v>
      </c>
      <c r="P1600">
        <v>5102</v>
      </c>
      <c r="Q1600">
        <v>2</v>
      </c>
      <c r="R1600">
        <v>20.82</v>
      </c>
      <c r="S1600">
        <v>41.64</v>
      </c>
      <c r="T1600">
        <v>30.88</v>
      </c>
      <c r="U1600">
        <v>25.84</v>
      </c>
      <c r="V1600" t="str">
        <f>VLOOKUP(L1600,'[2]tabela de preços'!$A:$D,4,0)</f>
        <v>ATLAS</v>
      </c>
      <c r="W1600" t="str">
        <f>VLOOKUP(L1600,'[2]tabela de preços'!$A:$F,6,0)</f>
        <v>ROLOS / TRINCHAS / PINCÉIS / ESPÁTULAS</v>
      </c>
      <c r="X1600" t="str">
        <f>VLOOKUP(L1600,'[2]tabela de preços'!$A:$G,7,0)</f>
        <v>IMOBILIÁRIO</v>
      </c>
    </row>
    <row r="1601" spans="1:24" hidden="1" x14ac:dyDescent="0.3">
      <c r="A1601" t="s">
        <v>347</v>
      </c>
      <c r="C1601" t="s">
        <v>348</v>
      </c>
      <c r="D1601" s="1">
        <v>46044</v>
      </c>
      <c r="E1601" t="s">
        <v>349</v>
      </c>
      <c r="F1601">
        <v>9</v>
      </c>
      <c r="G1601">
        <v>174</v>
      </c>
      <c r="H1601" t="str">
        <f>VLOOKUP(G1601,[1]OPERADORES!$A:$B,2,0)</f>
        <v>MIRIÃ LOBATO RODRIGUES</v>
      </c>
      <c r="I1601" t="s">
        <v>21</v>
      </c>
      <c r="J1601" t="s">
        <v>350</v>
      </c>
      <c r="K1601" t="s">
        <v>351</v>
      </c>
      <c r="L1601">
        <v>85037</v>
      </c>
      <c r="M1601" t="s">
        <v>60</v>
      </c>
      <c r="O1601" t="s">
        <v>11</v>
      </c>
      <c r="P1601">
        <v>5102</v>
      </c>
      <c r="Q1601">
        <v>2</v>
      </c>
      <c r="R1601">
        <v>6.12</v>
      </c>
      <c r="S1601">
        <v>12.24</v>
      </c>
      <c r="T1601">
        <v>9.08</v>
      </c>
      <c r="U1601">
        <v>25.82</v>
      </c>
      <c r="V1601" t="str">
        <f>VLOOKUP(L1601,'[2]tabela de preços'!$A:$D,4,0)</f>
        <v>ATLAS</v>
      </c>
      <c r="W1601" t="str">
        <f>VLOOKUP(L1601,'[2]tabela de preços'!$A:$F,6,0)</f>
        <v>ROLOS / TRINCHAS / PINCÉIS / ESPÁTULAS</v>
      </c>
      <c r="X1601" t="str">
        <f>VLOOKUP(L1601,'[2]tabela de preços'!$A:$G,7,0)</f>
        <v>IMOBILIÁRIO</v>
      </c>
    </row>
    <row r="1602" spans="1:24" hidden="1" x14ac:dyDescent="0.3">
      <c r="A1602" t="s">
        <v>369</v>
      </c>
      <c r="C1602" t="s">
        <v>376</v>
      </c>
      <c r="D1602" s="1">
        <v>46044</v>
      </c>
      <c r="E1602" t="s">
        <v>377</v>
      </c>
      <c r="F1602">
        <v>9</v>
      </c>
      <c r="G1602">
        <v>236</v>
      </c>
      <c r="H1602" t="str">
        <f>VLOOKUP(G1602,[1]OPERADORES!$A:$B,2,0)</f>
        <v>DANIEL</v>
      </c>
      <c r="I1602" t="s">
        <v>21</v>
      </c>
      <c r="J1602" t="s">
        <v>372</v>
      </c>
      <c r="K1602" t="s">
        <v>373</v>
      </c>
      <c r="L1602">
        <v>86230</v>
      </c>
      <c r="M1602" t="s">
        <v>375</v>
      </c>
      <c r="O1602" t="s">
        <v>11</v>
      </c>
      <c r="P1602">
        <v>5403</v>
      </c>
      <c r="Q1602">
        <v>1</v>
      </c>
      <c r="R1602">
        <v>280.61</v>
      </c>
      <c r="S1602">
        <v>280.61</v>
      </c>
      <c r="T1602">
        <v>220.78</v>
      </c>
      <c r="U1602">
        <v>21.32</v>
      </c>
      <c r="V1602" t="str">
        <f>VLOOKUP(L1602,'[2]tabela de preços'!$A:$D,4,0)</f>
        <v>CORAL</v>
      </c>
      <c r="W1602" t="str">
        <f>VLOOKUP(L1602,'[2]tabela de preços'!$A:$F,6,0)</f>
        <v>TINTA PAREDE</v>
      </c>
      <c r="X1602" t="str">
        <f>VLOOKUP(L1602,'[2]tabela de preços'!$A:$G,7,0)</f>
        <v>IMOBILIÁRIO</v>
      </c>
    </row>
    <row r="1603" spans="1:24" hidden="1" x14ac:dyDescent="0.3">
      <c r="A1603" t="s">
        <v>369</v>
      </c>
      <c r="C1603" t="s">
        <v>376</v>
      </c>
      <c r="D1603" s="1">
        <v>46044</v>
      </c>
      <c r="E1603" t="s">
        <v>377</v>
      </c>
      <c r="F1603">
        <v>9</v>
      </c>
      <c r="G1603">
        <v>236</v>
      </c>
      <c r="H1603" t="str">
        <f>VLOOKUP(G1603,[1]OPERADORES!$A:$B,2,0)</f>
        <v>DANIEL</v>
      </c>
      <c r="I1603" t="s">
        <v>21</v>
      </c>
      <c r="J1603" t="s">
        <v>372</v>
      </c>
      <c r="K1603" t="s">
        <v>373</v>
      </c>
      <c r="L1603">
        <v>84928</v>
      </c>
      <c r="M1603" t="s">
        <v>36</v>
      </c>
      <c r="O1603" t="s">
        <v>11</v>
      </c>
      <c r="P1603">
        <v>5102</v>
      </c>
      <c r="Q1603">
        <v>10</v>
      </c>
      <c r="R1603">
        <v>9.39</v>
      </c>
      <c r="S1603">
        <v>93.9</v>
      </c>
      <c r="T1603">
        <v>71.3</v>
      </c>
      <c r="U1603">
        <v>24.07</v>
      </c>
      <c r="V1603" t="str">
        <f>VLOOKUP(L1603,'[2]tabela de preços'!$A:$D,4,0)</f>
        <v>ADERE</v>
      </c>
      <c r="W1603" t="str">
        <f>VLOOKUP(L1603,'[2]tabela de preços'!$A:$F,6,0)</f>
        <v xml:space="preserve">FITA DE USO GERAL </v>
      </c>
      <c r="X1603" t="str">
        <f>VLOOKUP(L1603,'[2]tabela de preços'!$A:$G,7,0)</f>
        <v>IMOBILIÁRIO</v>
      </c>
    </row>
    <row r="1604" spans="1:24" hidden="1" x14ac:dyDescent="0.3">
      <c r="A1604" t="s">
        <v>543</v>
      </c>
      <c r="C1604" t="s">
        <v>544</v>
      </c>
      <c r="D1604" s="1">
        <v>46044</v>
      </c>
      <c r="E1604" t="s">
        <v>545</v>
      </c>
      <c r="F1604">
        <v>9</v>
      </c>
      <c r="G1604">
        <v>174</v>
      </c>
      <c r="H1604" t="str">
        <f>VLOOKUP(G1604,[1]OPERADORES!$A:$B,2,0)</f>
        <v>MIRIÃ LOBATO RODRIGUES</v>
      </c>
      <c r="I1604" t="s">
        <v>21</v>
      </c>
      <c r="J1604" t="s">
        <v>469</v>
      </c>
      <c r="K1604" t="s">
        <v>546</v>
      </c>
      <c r="L1604">
        <v>84331</v>
      </c>
      <c r="M1604" t="s">
        <v>497</v>
      </c>
      <c r="O1604" t="s">
        <v>11</v>
      </c>
      <c r="P1604">
        <v>5403</v>
      </c>
      <c r="Q1604">
        <v>10</v>
      </c>
      <c r="R1604">
        <v>59.98</v>
      </c>
      <c r="S1604">
        <v>599.79999999999995</v>
      </c>
      <c r="T1604">
        <v>520</v>
      </c>
      <c r="U1604">
        <v>13.3</v>
      </c>
      <c r="V1604" t="str">
        <f>VLOOKUP(L1604,'[2]tabela de preços'!$A:$D,4,0)</f>
        <v>BRASILUX</v>
      </c>
      <c r="W1604" t="str">
        <f>VLOOKUP(L1604,'[2]tabela de preços'!$A:$F,6,0)</f>
        <v>ESMALTES</v>
      </c>
      <c r="X1604" t="str">
        <f>VLOOKUP(L1604,'[2]tabela de preços'!$A:$G,7,0)</f>
        <v>INDUSTRIAL</v>
      </c>
    </row>
    <row r="1605" spans="1:24" hidden="1" x14ac:dyDescent="0.3">
      <c r="A1605" t="s">
        <v>610</v>
      </c>
      <c r="C1605" t="s">
        <v>611</v>
      </c>
      <c r="D1605" s="1">
        <v>46044</v>
      </c>
      <c r="E1605" t="s">
        <v>612</v>
      </c>
      <c r="F1605">
        <v>9</v>
      </c>
      <c r="G1605">
        <v>174</v>
      </c>
      <c r="H1605" t="str">
        <f>VLOOKUP(G1605,[1]OPERADORES!$A:$B,2,0)</f>
        <v>MIRIÃ LOBATO RODRIGUES</v>
      </c>
      <c r="I1605" t="s">
        <v>613</v>
      </c>
      <c r="J1605" t="s">
        <v>614</v>
      </c>
      <c r="K1605" t="s">
        <v>615</v>
      </c>
      <c r="L1605">
        <v>23690</v>
      </c>
      <c r="M1605" t="s">
        <v>98</v>
      </c>
      <c r="O1605" t="s">
        <v>11</v>
      </c>
      <c r="P1605">
        <v>5403</v>
      </c>
      <c r="Q1605">
        <v>12</v>
      </c>
      <c r="R1605">
        <v>39.89</v>
      </c>
      <c r="S1605">
        <v>478.68</v>
      </c>
      <c r="T1605">
        <v>379.32</v>
      </c>
      <c r="U1605">
        <v>20.76</v>
      </c>
      <c r="V1605" t="str">
        <f>VLOOKUP(L1605,'[2]tabela de preços'!$A:$D,4,0)</f>
        <v>WANDA</v>
      </c>
      <c r="W1605" t="str">
        <f>VLOOKUP(L1605,'[2]tabela de preços'!$A:$F,6,0)</f>
        <v>VERNIZ AUTOMOTIVO</v>
      </c>
      <c r="X1605" t="str">
        <f>VLOOKUP(L1605,'[2]tabela de preços'!$A:$G,7,0)</f>
        <v>AUTOMOTIVO</v>
      </c>
    </row>
    <row r="1606" spans="1:24" hidden="1" x14ac:dyDescent="0.3">
      <c r="A1606" t="s">
        <v>610</v>
      </c>
      <c r="C1606" t="s">
        <v>611</v>
      </c>
      <c r="D1606" s="1">
        <v>46044</v>
      </c>
      <c r="E1606" t="s">
        <v>612</v>
      </c>
      <c r="F1606">
        <v>9</v>
      </c>
      <c r="G1606">
        <v>174</v>
      </c>
      <c r="H1606" t="str">
        <f>VLOOKUP(G1606,[1]OPERADORES!$A:$B,2,0)</f>
        <v>MIRIÃ LOBATO RODRIGUES</v>
      </c>
      <c r="I1606" t="s">
        <v>613</v>
      </c>
      <c r="J1606" t="s">
        <v>614</v>
      </c>
      <c r="K1606" t="s">
        <v>615</v>
      </c>
      <c r="L1606">
        <v>13</v>
      </c>
      <c r="M1606" t="s">
        <v>152</v>
      </c>
      <c r="O1606" t="s">
        <v>11</v>
      </c>
      <c r="P1606">
        <v>5102</v>
      </c>
      <c r="Q1606">
        <v>50</v>
      </c>
      <c r="R1606">
        <v>5.79</v>
      </c>
      <c r="S1606">
        <v>289.5</v>
      </c>
      <c r="T1606">
        <v>208</v>
      </c>
      <c r="U1606">
        <v>28.15</v>
      </c>
      <c r="V1606" t="str">
        <f>VLOOKUP(L1606,'[2]tabela de preços'!$A:$D,4,0)</f>
        <v>3M</v>
      </c>
      <c r="W1606" t="str">
        <f>VLOOKUP(L1606,'[2]tabela de preços'!$A:$F,6,0)</f>
        <v>LIXA DÁGUA</v>
      </c>
      <c r="X1606" t="str">
        <f>VLOOKUP(L1606,'[2]tabela de preços'!$A:$G,7,0)</f>
        <v>AUTOMOTIVO</v>
      </c>
    </row>
    <row r="1607" spans="1:24" hidden="1" x14ac:dyDescent="0.3">
      <c r="A1607" t="s">
        <v>610</v>
      </c>
      <c r="C1607" t="s">
        <v>611</v>
      </c>
      <c r="D1607" s="1">
        <v>46044</v>
      </c>
      <c r="E1607" t="s">
        <v>612</v>
      </c>
      <c r="F1607">
        <v>9</v>
      </c>
      <c r="G1607">
        <v>174</v>
      </c>
      <c r="H1607" t="str">
        <f>VLOOKUP(G1607,[1]OPERADORES!$A:$B,2,0)</f>
        <v>MIRIÃ LOBATO RODRIGUES</v>
      </c>
      <c r="I1607" t="s">
        <v>613</v>
      </c>
      <c r="J1607" t="s">
        <v>614</v>
      </c>
      <c r="K1607" t="s">
        <v>615</v>
      </c>
      <c r="L1607">
        <v>85421</v>
      </c>
      <c r="M1607" t="s">
        <v>435</v>
      </c>
      <c r="O1607" t="s">
        <v>411</v>
      </c>
      <c r="P1607">
        <v>5102</v>
      </c>
      <c r="Q1607">
        <v>14</v>
      </c>
      <c r="R1607">
        <v>15.5</v>
      </c>
      <c r="S1607">
        <v>217</v>
      </c>
      <c r="T1607">
        <v>164.78</v>
      </c>
      <c r="U1607">
        <v>24.06</v>
      </c>
      <c r="V1607" t="str">
        <f>VLOOKUP(L1607,'[2]tabela de preços'!$A:$D,4,0)</f>
        <v>MAXI RUBBER</v>
      </c>
      <c r="W1607" t="str">
        <f>VLOOKUP(L1607,'[2]tabela de preços'!$A:$F,6,0)</f>
        <v>MASSA DE POLIR</v>
      </c>
      <c r="X1607" t="str">
        <f>VLOOKUP(L1607,'[2]tabela de preços'!$A:$G,7,0)</f>
        <v>AUTOMOTIVO</v>
      </c>
    </row>
    <row r="1608" spans="1:24" hidden="1" x14ac:dyDescent="0.3">
      <c r="A1608" t="s">
        <v>610</v>
      </c>
      <c r="C1608" t="s">
        <v>611</v>
      </c>
      <c r="D1608" s="1">
        <v>46044</v>
      </c>
      <c r="E1608" t="s">
        <v>612</v>
      </c>
      <c r="F1608">
        <v>9</v>
      </c>
      <c r="G1608">
        <v>174</v>
      </c>
      <c r="H1608" t="str">
        <f>VLOOKUP(G1608,[1]OPERADORES!$A:$B,2,0)</f>
        <v>MIRIÃ LOBATO RODRIGUES</v>
      </c>
      <c r="I1608" t="s">
        <v>613</v>
      </c>
      <c r="J1608" t="s">
        <v>614</v>
      </c>
      <c r="K1608" t="s">
        <v>615</v>
      </c>
      <c r="L1608">
        <v>20817</v>
      </c>
      <c r="M1608" t="s">
        <v>153</v>
      </c>
      <c r="O1608" t="s">
        <v>11</v>
      </c>
      <c r="P1608">
        <v>5102</v>
      </c>
      <c r="Q1608">
        <v>18</v>
      </c>
      <c r="R1608">
        <v>22.89</v>
      </c>
      <c r="S1608">
        <v>412.02</v>
      </c>
      <c r="T1608">
        <v>335.16</v>
      </c>
      <c r="U1608">
        <v>18.649999999999999</v>
      </c>
      <c r="V1608" t="str">
        <f>VLOOKUP(L1608,'[2]tabela de preços'!$A:$D,4,0)</f>
        <v>AUTO AMERICA</v>
      </c>
      <c r="W1608" t="str">
        <f>VLOOKUP(L1608,'[2]tabela de preços'!$A:$F,6,0)</f>
        <v>MASSA DE POLIR</v>
      </c>
      <c r="X1608" t="str">
        <f>VLOOKUP(L1608,'[2]tabela de preços'!$A:$G,7,0)</f>
        <v>AUTOMOTIVO</v>
      </c>
    </row>
    <row r="1609" spans="1:24" hidden="1" x14ac:dyDescent="0.3">
      <c r="A1609" t="s">
        <v>610</v>
      </c>
      <c r="C1609" t="s">
        <v>611</v>
      </c>
      <c r="D1609" s="1">
        <v>46044</v>
      </c>
      <c r="E1609" t="s">
        <v>612</v>
      </c>
      <c r="F1609">
        <v>9</v>
      </c>
      <c r="G1609">
        <v>174</v>
      </c>
      <c r="H1609" t="str">
        <f>VLOOKUP(G1609,[1]OPERADORES!$A:$B,2,0)</f>
        <v>MIRIÃ LOBATO RODRIGUES</v>
      </c>
      <c r="I1609" t="s">
        <v>613</v>
      </c>
      <c r="J1609" t="s">
        <v>614</v>
      </c>
      <c r="K1609" t="s">
        <v>615</v>
      </c>
      <c r="L1609">
        <v>10402</v>
      </c>
      <c r="M1609" t="s">
        <v>138</v>
      </c>
      <c r="O1609" t="s">
        <v>11</v>
      </c>
      <c r="P1609">
        <v>5102</v>
      </c>
      <c r="Q1609">
        <v>15</v>
      </c>
      <c r="R1609">
        <v>22.83</v>
      </c>
      <c r="S1609">
        <v>342.45</v>
      </c>
      <c r="T1609">
        <v>259.95</v>
      </c>
      <c r="U1609">
        <v>24.09</v>
      </c>
      <c r="V1609" t="str">
        <f>VLOOKUP(L1609,'[2]tabela de preços'!$A:$D,4,0)</f>
        <v>MAXI RUBBER</v>
      </c>
      <c r="W1609" t="str">
        <f>VLOOKUP(L1609,'[2]tabela de preços'!$A:$F,6,0)</f>
        <v>REMOVEDOR PASTOSO</v>
      </c>
      <c r="X1609" t="str">
        <f>VLOOKUP(L1609,'[2]tabela de preços'!$A:$G,7,0)</f>
        <v>AUTOMOTIVO</v>
      </c>
    </row>
    <row r="1610" spans="1:24" hidden="1" x14ac:dyDescent="0.3">
      <c r="A1610" t="s">
        <v>610</v>
      </c>
      <c r="C1610" t="s">
        <v>611</v>
      </c>
      <c r="D1610" s="1">
        <v>46044</v>
      </c>
      <c r="E1610" t="s">
        <v>612</v>
      </c>
      <c r="F1610">
        <v>9</v>
      </c>
      <c r="G1610">
        <v>174</v>
      </c>
      <c r="H1610" t="str">
        <f>VLOOKUP(G1610,[1]OPERADORES!$A:$B,2,0)</f>
        <v>MIRIÃ LOBATO RODRIGUES</v>
      </c>
      <c r="I1610" t="s">
        <v>613</v>
      </c>
      <c r="J1610" t="s">
        <v>614</v>
      </c>
      <c r="K1610" t="s">
        <v>615</v>
      </c>
      <c r="L1610">
        <v>84425</v>
      </c>
      <c r="M1610" t="s">
        <v>616</v>
      </c>
      <c r="O1610" t="s">
        <v>11</v>
      </c>
      <c r="P1610">
        <v>5102</v>
      </c>
      <c r="Q1610">
        <v>10</v>
      </c>
      <c r="R1610">
        <v>3.6</v>
      </c>
      <c r="S1610">
        <v>36</v>
      </c>
      <c r="T1610">
        <v>26.7</v>
      </c>
      <c r="U1610">
        <v>25.83</v>
      </c>
      <c r="V1610" t="str">
        <f>VLOOKUP(L1610,'[2]tabela de preços'!$A:$D,4,0)</f>
        <v>ATLAS</v>
      </c>
      <c r="W1610" t="str">
        <f>VLOOKUP(L1610,'[2]tabela de preços'!$A:$F,6,0)</f>
        <v>ROLOS / TRINCHAS / PINCÉIS / ESPÁTULAS</v>
      </c>
      <c r="X1610" t="str">
        <f>VLOOKUP(L1610,'[2]tabela de preços'!$A:$G,7,0)</f>
        <v>IMOBILIÁRIO</v>
      </c>
    </row>
    <row r="1611" spans="1:24" hidden="1" x14ac:dyDescent="0.3">
      <c r="A1611" t="s">
        <v>626</v>
      </c>
      <c r="B1611" t="s">
        <v>627</v>
      </c>
      <c r="C1611" t="s">
        <v>671</v>
      </c>
      <c r="D1611" s="1">
        <v>46044</v>
      </c>
      <c r="E1611" t="s">
        <v>672</v>
      </c>
      <c r="F1611">
        <v>9</v>
      </c>
      <c r="G1611">
        <v>174</v>
      </c>
      <c r="H1611" t="str">
        <f>VLOOKUP(G1611,[1]OPERADORES!$A:$B,2,0)</f>
        <v>MIRIÃ LOBATO RODRIGUES</v>
      </c>
      <c r="I1611" t="s">
        <v>21</v>
      </c>
      <c r="J1611" t="s">
        <v>630</v>
      </c>
      <c r="K1611" t="s">
        <v>631</v>
      </c>
      <c r="L1611">
        <v>84487</v>
      </c>
      <c r="M1611" t="s">
        <v>633</v>
      </c>
      <c r="O1611" t="s">
        <v>11</v>
      </c>
      <c r="P1611">
        <v>5403</v>
      </c>
      <c r="Q1611">
        <v>3</v>
      </c>
      <c r="R1611">
        <v>28.84</v>
      </c>
      <c r="S1611">
        <v>86.52</v>
      </c>
      <c r="T1611">
        <v>65.67</v>
      </c>
      <c r="U1611">
        <v>24.1</v>
      </c>
      <c r="V1611" t="str">
        <f>VLOOKUP(L1611,'[2]tabela de preços'!$A:$D,4,0)</f>
        <v>BRASILUX</v>
      </c>
      <c r="W1611" t="str">
        <f>VLOOKUP(L1611,'[2]tabela de preços'!$A:$F,6,0)</f>
        <v>TINTAS LACA</v>
      </c>
      <c r="X1611" t="str">
        <f>VLOOKUP(L1611,'[2]tabela de preços'!$A:$G,7,0)</f>
        <v>AUTOMOTIVO</v>
      </c>
    </row>
    <row r="1612" spans="1:24" hidden="1" x14ac:dyDescent="0.3">
      <c r="A1612" t="s">
        <v>626</v>
      </c>
      <c r="B1612" t="s">
        <v>627</v>
      </c>
      <c r="C1612" t="s">
        <v>671</v>
      </c>
      <c r="D1612" s="1">
        <v>46044</v>
      </c>
      <c r="E1612" t="s">
        <v>672</v>
      </c>
      <c r="F1612">
        <v>9</v>
      </c>
      <c r="G1612">
        <v>174</v>
      </c>
      <c r="H1612" t="str">
        <f>VLOOKUP(G1612,[1]OPERADORES!$A:$B,2,0)</f>
        <v>MIRIÃ LOBATO RODRIGUES</v>
      </c>
      <c r="I1612" t="s">
        <v>21</v>
      </c>
      <c r="J1612" t="s">
        <v>630</v>
      </c>
      <c r="K1612" t="s">
        <v>631</v>
      </c>
      <c r="L1612">
        <v>84259</v>
      </c>
      <c r="M1612" t="s">
        <v>673</v>
      </c>
      <c r="O1612" t="s">
        <v>11</v>
      </c>
      <c r="P1612">
        <v>5403</v>
      </c>
      <c r="Q1612">
        <v>1</v>
      </c>
      <c r="R1612">
        <v>29.84</v>
      </c>
      <c r="S1612">
        <v>29.84</v>
      </c>
      <c r="T1612">
        <v>22.64</v>
      </c>
      <c r="U1612">
        <v>24.13</v>
      </c>
      <c r="V1612" t="str">
        <f>VLOOKUP(L1612,'[2]tabela de preços'!$A:$D,4,0)</f>
        <v>BRASILUX</v>
      </c>
      <c r="W1612" t="str">
        <f>VLOOKUP(L1612,'[2]tabela de preços'!$A:$F,6,0)</f>
        <v>TINTA PAREDE</v>
      </c>
      <c r="X1612" t="str">
        <f>VLOOKUP(L1612,'[2]tabela de preços'!$A:$G,7,0)</f>
        <v>IMOBILIÁRIO</v>
      </c>
    </row>
    <row r="1613" spans="1:24" hidden="1" x14ac:dyDescent="0.3">
      <c r="A1613" t="s">
        <v>626</v>
      </c>
      <c r="B1613" t="s">
        <v>627</v>
      </c>
      <c r="C1613" t="s">
        <v>671</v>
      </c>
      <c r="D1613" s="1">
        <v>46044</v>
      </c>
      <c r="E1613" t="s">
        <v>672</v>
      </c>
      <c r="F1613">
        <v>9</v>
      </c>
      <c r="G1613">
        <v>174</v>
      </c>
      <c r="H1613" t="str">
        <f>VLOOKUP(G1613,[1]OPERADORES!$A:$B,2,0)</f>
        <v>MIRIÃ LOBATO RODRIGUES</v>
      </c>
      <c r="I1613" t="s">
        <v>21</v>
      </c>
      <c r="J1613" t="s">
        <v>630</v>
      </c>
      <c r="K1613" t="s">
        <v>631</v>
      </c>
      <c r="L1613">
        <v>85635</v>
      </c>
      <c r="M1613" t="s">
        <v>674</v>
      </c>
      <c r="O1613" t="s">
        <v>11</v>
      </c>
      <c r="P1613">
        <v>5102</v>
      </c>
      <c r="Q1613">
        <v>6</v>
      </c>
      <c r="R1613">
        <v>5.27</v>
      </c>
      <c r="S1613">
        <v>31.62</v>
      </c>
      <c r="T1613">
        <v>24</v>
      </c>
      <c r="U1613">
        <v>24.1</v>
      </c>
      <c r="V1613" t="str">
        <f>VLOOKUP(L1613,'[2]tabela de preços'!$A:$D,4,0)</f>
        <v>UNIPEGA</v>
      </c>
      <c r="W1613" t="str">
        <f>VLOOKUP(L1613,'[2]tabela de preços'!$A:$F,6,0)</f>
        <v>DESENGRIPANTE</v>
      </c>
      <c r="X1613" t="str">
        <f>VLOOKUP(L1613,'[2]tabela de preços'!$A:$G,7,0)</f>
        <v>AUTOMOTIVO</v>
      </c>
    </row>
    <row r="1614" spans="1:24" hidden="1" x14ac:dyDescent="0.3">
      <c r="A1614" t="s">
        <v>626</v>
      </c>
      <c r="B1614" t="s">
        <v>627</v>
      </c>
      <c r="C1614" t="s">
        <v>671</v>
      </c>
      <c r="D1614" s="1">
        <v>46044</v>
      </c>
      <c r="E1614" t="s">
        <v>672</v>
      </c>
      <c r="F1614">
        <v>9</v>
      </c>
      <c r="G1614">
        <v>174</v>
      </c>
      <c r="H1614" t="str">
        <f>VLOOKUP(G1614,[1]OPERADORES!$A:$B,2,0)</f>
        <v>MIRIÃ LOBATO RODRIGUES</v>
      </c>
      <c r="I1614" t="s">
        <v>21</v>
      </c>
      <c r="J1614" t="s">
        <v>630</v>
      </c>
      <c r="K1614" t="s">
        <v>631</v>
      </c>
      <c r="L1614">
        <v>23110</v>
      </c>
      <c r="M1614" t="s">
        <v>409</v>
      </c>
      <c r="O1614" t="s">
        <v>11</v>
      </c>
      <c r="P1614">
        <v>5102</v>
      </c>
      <c r="Q1614">
        <v>50</v>
      </c>
      <c r="R1614">
        <v>2.35</v>
      </c>
      <c r="S1614">
        <v>117.5</v>
      </c>
      <c r="T1614">
        <v>92.5</v>
      </c>
      <c r="U1614">
        <v>21.28</v>
      </c>
      <c r="V1614" t="str">
        <f>VLOOKUP(L1614,'[2]tabela de preços'!$A:$D,4,0)</f>
        <v>3M</v>
      </c>
      <c r="W1614" t="str">
        <f>VLOOKUP(L1614,'[2]tabela de preços'!$A:$F,6,0)</f>
        <v xml:space="preserve">DISCOS / LIXAS / ABRASIVOS </v>
      </c>
      <c r="X1614" t="str">
        <f>VLOOKUP(L1614,'[2]tabela de preços'!$A:$G,7,0)</f>
        <v>AUTOMOTIVO</v>
      </c>
    </row>
    <row r="1615" spans="1:24" hidden="1" x14ac:dyDescent="0.3">
      <c r="A1615" t="s">
        <v>626</v>
      </c>
      <c r="B1615" t="s">
        <v>627</v>
      </c>
      <c r="C1615" t="s">
        <v>671</v>
      </c>
      <c r="D1615" s="1">
        <v>46044</v>
      </c>
      <c r="E1615" t="s">
        <v>672</v>
      </c>
      <c r="F1615">
        <v>9</v>
      </c>
      <c r="G1615">
        <v>174</v>
      </c>
      <c r="H1615" t="str">
        <f>VLOOKUP(G1615,[1]OPERADORES!$A:$B,2,0)</f>
        <v>MIRIÃ LOBATO RODRIGUES</v>
      </c>
      <c r="I1615" t="s">
        <v>21</v>
      </c>
      <c r="J1615" t="s">
        <v>630</v>
      </c>
      <c r="K1615" t="s">
        <v>631</v>
      </c>
      <c r="L1615">
        <v>23076</v>
      </c>
      <c r="M1615" t="s">
        <v>97</v>
      </c>
      <c r="O1615" t="s">
        <v>11</v>
      </c>
      <c r="P1615">
        <v>5403</v>
      </c>
      <c r="Q1615">
        <v>18</v>
      </c>
      <c r="R1615">
        <v>34.89</v>
      </c>
      <c r="S1615">
        <v>628.02</v>
      </c>
      <c r="T1615">
        <v>477.54</v>
      </c>
      <c r="U1615">
        <v>23.96</v>
      </c>
      <c r="V1615" t="str">
        <f>VLOOKUP(L1615,'[2]tabela de preços'!$A:$D,4,0)</f>
        <v>WANDA</v>
      </c>
      <c r="W1615" t="str">
        <f>VLOOKUP(L1615,'[2]tabela de preços'!$A:$F,6,0)</f>
        <v>PRIMER AUTOMOTIVO</v>
      </c>
      <c r="X1615" t="str">
        <f>VLOOKUP(L1615,'[2]tabela de preços'!$A:$G,7,0)</f>
        <v>AUTOMOTIVO</v>
      </c>
    </row>
    <row r="1616" spans="1:24" hidden="1" x14ac:dyDescent="0.3">
      <c r="A1616" t="s">
        <v>626</v>
      </c>
      <c r="B1616" t="s">
        <v>627</v>
      </c>
      <c r="C1616" t="s">
        <v>671</v>
      </c>
      <c r="D1616" s="1">
        <v>46044</v>
      </c>
      <c r="E1616" t="s">
        <v>672</v>
      </c>
      <c r="F1616">
        <v>9</v>
      </c>
      <c r="G1616">
        <v>174</v>
      </c>
      <c r="H1616" t="str">
        <f>VLOOKUP(G1616,[1]OPERADORES!$A:$B,2,0)</f>
        <v>MIRIÃ LOBATO RODRIGUES</v>
      </c>
      <c r="I1616" t="s">
        <v>21</v>
      </c>
      <c r="J1616" t="s">
        <v>630</v>
      </c>
      <c r="K1616" t="s">
        <v>631</v>
      </c>
      <c r="L1616">
        <v>23602</v>
      </c>
      <c r="M1616" t="s">
        <v>215</v>
      </c>
      <c r="O1616" t="s">
        <v>11</v>
      </c>
      <c r="P1616">
        <v>5403</v>
      </c>
      <c r="Q1616">
        <v>9</v>
      </c>
      <c r="R1616">
        <v>35.89</v>
      </c>
      <c r="S1616">
        <v>323.01</v>
      </c>
      <c r="T1616">
        <v>263.25</v>
      </c>
      <c r="U1616">
        <v>18.5</v>
      </c>
      <c r="V1616" t="str">
        <f>VLOOKUP(L1616,'[2]tabela de preços'!$A:$D,4,0)</f>
        <v>SHERWIN WILLIAMS</v>
      </c>
      <c r="W1616" t="str">
        <f>VLOOKUP(L1616,'[2]tabela de preços'!$A:$F,6,0)</f>
        <v>VERNIZ AUTOMOTIVO</v>
      </c>
      <c r="X1616" t="str">
        <f>VLOOKUP(L1616,'[2]tabela de preços'!$A:$G,7,0)</f>
        <v>AUTOMOTIVO</v>
      </c>
    </row>
    <row r="1617" spans="1:24" hidden="1" x14ac:dyDescent="0.3">
      <c r="A1617" t="s">
        <v>626</v>
      </c>
      <c r="B1617" t="s">
        <v>627</v>
      </c>
      <c r="C1617" t="s">
        <v>671</v>
      </c>
      <c r="D1617" s="1">
        <v>46044</v>
      </c>
      <c r="E1617" t="s">
        <v>672</v>
      </c>
      <c r="F1617">
        <v>9</v>
      </c>
      <c r="G1617">
        <v>174</v>
      </c>
      <c r="H1617" t="str">
        <f>VLOOKUP(G1617,[1]OPERADORES!$A:$B,2,0)</f>
        <v>MIRIÃ LOBATO RODRIGUES</v>
      </c>
      <c r="I1617" t="s">
        <v>21</v>
      </c>
      <c r="J1617" t="s">
        <v>630</v>
      </c>
      <c r="K1617" t="s">
        <v>631</v>
      </c>
      <c r="L1617">
        <v>20318</v>
      </c>
      <c r="M1617" t="s">
        <v>136</v>
      </c>
      <c r="O1617" t="s">
        <v>11</v>
      </c>
      <c r="P1617">
        <v>5403</v>
      </c>
      <c r="Q1617">
        <v>2</v>
      </c>
      <c r="R1617">
        <v>33.4</v>
      </c>
      <c r="S1617">
        <v>66.8</v>
      </c>
      <c r="T1617">
        <v>47.62</v>
      </c>
      <c r="U1617">
        <v>28.71</v>
      </c>
      <c r="V1617" t="str">
        <f>VLOOKUP(L1617,'[2]tabela de preços'!$A:$D,4,0)</f>
        <v>SHERWIN WILLIAMS</v>
      </c>
      <c r="W1617" t="str">
        <f>VLOOKUP(L1617,'[2]tabela de preços'!$A:$F,6,0)</f>
        <v>TINTAS POLIÉSTER</v>
      </c>
      <c r="X1617" t="str">
        <f>VLOOKUP(L1617,'[2]tabela de preços'!$A:$G,7,0)</f>
        <v>AUTOMOTIVO</v>
      </c>
    </row>
    <row r="1618" spans="1:24" hidden="1" x14ac:dyDescent="0.3">
      <c r="A1618" t="s">
        <v>626</v>
      </c>
      <c r="B1618" t="s">
        <v>627</v>
      </c>
      <c r="C1618" t="s">
        <v>671</v>
      </c>
      <c r="D1618" s="1">
        <v>46044</v>
      </c>
      <c r="E1618" t="s">
        <v>672</v>
      </c>
      <c r="F1618">
        <v>9</v>
      </c>
      <c r="G1618">
        <v>174</v>
      </c>
      <c r="H1618" t="str">
        <f>VLOOKUP(G1618,[1]OPERADORES!$A:$B,2,0)</f>
        <v>MIRIÃ LOBATO RODRIGUES</v>
      </c>
      <c r="I1618" t="s">
        <v>21</v>
      </c>
      <c r="J1618" t="s">
        <v>630</v>
      </c>
      <c r="K1618" t="s">
        <v>631</v>
      </c>
      <c r="L1618">
        <v>20383</v>
      </c>
      <c r="M1618" t="s">
        <v>129</v>
      </c>
      <c r="O1618" t="s">
        <v>11</v>
      </c>
      <c r="P1618">
        <v>5403</v>
      </c>
      <c r="Q1618">
        <v>2</v>
      </c>
      <c r="R1618">
        <v>33.79</v>
      </c>
      <c r="S1618">
        <v>67.58</v>
      </c>
      <c r="T1618">
        <v>48.18</v>
      </c>
      <c r="U1618">
        <v>28.71</v>
      </c>
      <c r="V1618" t="str">
        <f>VLOOKUP(L1618,'[2]tabela de preços'!$A:$D,4,0)</f>
        <v>SHERWIN WILLIAMS</v>
      </c>
      <c r="W1618" t="str">
        <f>VLOOKUP(L1618,'[2]tabela de preços'!$A:$F,6,0)</f>
        <v>TINTAS POLIÉSTER</v>
      </c>
      <c r="X1618" t="str">
        <f>VLOOKUP(L1618,'[2]tabela de preços'!$A:$G,7,0)</f>
        <v>AUTOMOTIVO</v>
      </c>
    </row>
    <row r="1619" spans="1:24" hidden="1" x14ac:dyDescent="0.3">
      <c r="A1619" t="s">
        <v>626</v>
      </c>
      <c r="B1619" t="s">
        <v>627</v>
      </c>
      <c r="C1619" t="s">
        <v>671</v>
      </c>
      <c r="D1619" s="1">
        <v>46044</v>
      </c>
      <c r="E1619" t="s">
        <v>672</v>
      </c>
      <c r="F1619">
        <v>9</v>
      </c>
      <c r="G1619">
        <v>174</v>
      </c>
      <c r="H1619" t="str">
        <f>VLOOKUP(G1619,[1]OPERADORES!$A:$B,2,0)</f>
        <v>MIRIÃ LOBATO RODRIGUES</v>
      </c>
      <c r="I1619" t="s">
        <v>21</v>
      </c>
      <c r="J1619" t="s">
        <v>630</v>
      </c>
      <c r="K1619" t="s">
        <v>631</v>
      </c>
      <c r="L1619">
        <v>21077</v>
      </c>
      <c r="M1619" t="s">
        <v>207</v>
      </c>
      <c r="O1619" t="s">
        <v>11</v>
      </c>
      <c r="P1619">
        <v>5102</v>
      </c>
      <c r="Q1619">
        <v>6</v>
      </c>
      <c r="R1619">
        <v>44.68</v>
      </c>
      <c r="S1619">
        <v>268.08</v>
      </c>
      <c r="T1619">
        <v>203.52</v>
      </c>
      <c r="U1619">
        <v>24.08</v>
      </c>
      <c r="V1619" t="str">
        <f>VLOOKUP(L1619,'[2]tabela de preços'!$A:$D,4,0)</f>
        <v>SHERWIN WILLIAMS</v>
      </c>
      <c r="W1619" t="str">
        <f>VLOOKUP(L1619,'[2]tabela de preços'!$A:$F,6,0)</f>
        <v>MASSA POLIÉSTER</v>
      </c>
      <c r="X1619" t="str">
        <f>VLOOKUP(L1619,'[2]tabela de preços'!$A:$G,7,0)</f>
        <v>AUTOMOTIVO</v>
      </c>
    </row>
    <row r="1620" spans="1:24" hidden="1" x14ac:dyDescent="0.3">
      <c r="A1620" t="s">
        <v>626</v>
      </c>
      <c r="B1620" t="s">
        <v>627</v>
      </c>
      <c r="C1620" t="s">
        <v>671</v>
      </c>
      <c r="D1620" s="1">
        <v>46044</v>
      </c>
      <c r="E1620" t="s">
        <v>672</v>
      </c>
      <c r="F1620">
        <v>9</v>
      </c>
      <c r="G1620">
        <v>174</v>
      </c>
      <c r="H1620" t="str">
        <f>VLOOKUP(G1620,[1]OPERADORES!$A:$B,2,0)</f>
        <v>MIRIÃ LOBATO RODRIGUES</v>
      </c>
      <c r="I1620" t="s">
        <v>21</v>
      </c>
      <c r="J1620" t="s">
        <v>630</v>
      </c>
      <c r="K1620" t="s">
        <v>631</v>
      </c>
      <c r="L1620">
        <v>10298</v>
      </c>
      <c r="M1620" t="s">
        <v>85</v>
      </c>
      <c r="O1620" t="s">
        <v>11</v>
      </c>
      <c r="P1620">
        <v>5102</v>
      </c>
      <c r="Q1620">
        <v>8</v>
      </c>
      <c r="R1620">
        <v>56.89</v>
      </c>
      <c r="S1620">
        <v>455.12</v>
      </c>
      <c r="T1620">
        <v>379.04</v>
      </c>
      <c r="U1620">
        <v>16.72</v>
      </c>
      <c r="V1620" t="str">
        <f>VLOOKUP(L1620,'[2]tabela de preços'!$A:$D,4,0)</f>
        <v>ANJO</v>
      </c>
      <c r="W1620" t="str">
        <f>VLOOKUP(L1620,'[2]tabela de preços'!$A:$F,6,0)</f>
        <v>THINNER DE LIMPEZA</v>
      </c>
      <c r="X1620" t="str">
        <f>VLOOKUP(L1620,'[2]tabela de preços'!$A:$G,7,0)</f>
        <v>THINNER</v>
      </c>
    </row>
    <row r="1621" spans="1:24" hidden="1" x14ac:dyDescent="0.3">
      <c r="A1621" t="s">
        <v>626</v>
      </c>
      <c r="B1621" t="s">
        <v>627</v>
      </c>
      <c r="C1621" t="s">
        <v>671</v>
      </c>
      <c r="D1621" s="1">
        <v>46044</v>
      </c>
      <c r="E1621" t="s">
        <v>672</v>
      </c>
      <c r="F1621">
        <v>9</v>
      </c>
      <c r="G1621">
        <v>174</v>
      </c>
      <c r="H1621" t="str">
        <f>VLOOKUP(G1621,[1]OPERADORES!$A:$B,2,0)</f>
        <v>MIRIÃ LOBATO RODRIGUES</v>
      </c>
      <c r="I1621" t="s">
        <v>21</v>
      </c>
      <c r="J1621" t="s">
        <v>630</v>
      </c>
      <c r="K1621" t="s">
        <v>631</v>
      </c>
      <c r="L1621">
        <v>85346</v>
      </c>
      <c r="M1621" t="s">
        <v>675</v>
      </c>
      <c r="O1621" t="s">
        <v>11</v>
      </c>
      <c r="P1621">
        <v>5403</v>
      </c>
      <c r="Q1621">
        <v>1</v>
      </c>
      <c r="R1621">
        <v>59.14</v>
      </c>
      <c r="S1621">
        <v>59.14</v>
      </c>
      <c r="T1621">
        <v>44.89</v>
      </c>
      <c r="U1621">
        <v>24.1</v>
      </c>
      <c r="V1621" t="str">
        <f>VLOOKUP(L1621,'[2]tabela de preços'!$A:$D,4,0)</f>
        <v>DÁVILA  INOVE</v>
      </c>
      <c r="W1621" t="str">
        <f>VLOOKUP(L1621,'[2]tabela de preços'!$A:$F,6,0)</f>
        <v>TINTA PAREDE</v>
      </c>
      <c r="X1621" t="str">
        <f>VLOOKUP(L1621,'[2]tabela de preços'!$A:$G,7,0)</f>
        <v>IMOBILIÁRIO</v>
      </c>
    </row>
    <row r="1622" spans="1:24" hidden="1" x14ac:dyDescent="0.3">
      <c r="A1622" t="s">
        <v>727</v>
      </c>
      <c r="C1622" t="s">
        <v>745</v>
      </c>
      <c r="D1622" s="1">
        <v>46044</v>
      </c>
      <c r="E1622" t="s">
        <v>746</v>
      </c>
      <c r="F1622">
        <v>9</v>
      </c>
      <c r="G1622">
        <v>231</v>
      </c>
      <c r="H1622" t="str">
        <f>VLOOKUP(G1622,[1]OPERADORES!$A:$B,2,0)</f>
        <v>EDIJANE</v>
      </c>
      <c r="I1622" t="s">
        <v>21</v>
      </c>
      <c r="J1622" t="s">
        <v>730</v>
      </c>
      <c r="K1622" t="s">
        <v>731</v>
      </c>
      <c r="L1622">
        <v>84113</v>
      </c>
      <c r="M1622" t="s">
        <v>737</v>
      </c>
      <c r="O1622" t="s">
        <v>11</v>
      </c>
      <c r="P1622">
        <v>5403</v>
      </c>
      <c r="Q1622">
        <v>6</v>
      </c>
      <c r="R1622">
        <v>153.09</v>
      </c>
      <c r="S1622">
        <v>918.54</v>
      </c>
      <c r="T1622">
        <v>701.28</v>
      </c>
      <c r="U1622">
        <v>23.65</v>
      </c>
      <c r="V1622" t="str">
        <f>VLOOKUP(L1622,'[2]tabela de preços'!$A:$D,4,0)</f>
        <v>BRASILUX</v>
      </c>
      <c r="W1622" t="str">
        <f>VLOOKUP(L1622,'[2]tabela de preços'!$A:$F,6,0)</f>
        <v>EPOXI</v>
      </c>
      <c r="X1622" t="str">
        <f>VLOOKUP(L1622,'[2]tabela de preços'!$A:$G,7,0)</f>
        <v>INDUSTRIAL</v>
      </c>
    </row>
    <row r="1623" spans="1:24" hidden="1" x14ac:dyDescent="0.3">
      <c r="A1623" t="s">
        <v>759</v>
      </c>
      <c r="C1623" t="s">
        <v>760</v>
      </c>
      <c r="D1623" s="1">
        <v>46044</v>
      </c>
      <c r="E1623" t="s">
        <v>761</v>
      </c>
      <c r="F1623">
        <v>9</v>
      </c>
      <c r="G1623">
        <v>231</v>
      </c>
      <c r="H1623" t="str">
        <f>VLOOKUP(G1623,[1]OPERADORES!$A:$B,2,0)</f>
        <v>EDIJANE</v>
      </c>
      <c r="I1623" t="s">
        <v>21</v>
      </c>
      <c r="J1623" t="s">
        <v>762</v>
      </c>
      <c r="K1623" t="s">
        <v>763</v>
      </c>
      <c r="L1623">
        <v>85693</v>
      </c>
      <c r="M1623" t="s">
        <v>526</v>
      </c>
      <c r="O1623" t="s">
        <v>11</v>
      </c>
      <c r="P1623">
        <v>5102</v>
      </c>
      <c r="Q1623">
        <v>12</v>
      </c>
      <c r="R1623">
        <v>7.89</v>
      </c>
      <c r="S1623">
        <v>94.68</v>
      </c>
      <c r="T1623">
        <v>78.12</v>
      </c>
      <c r="U1623">
        <v>17.489999999999998</v>
      </c>
      <c r="V1623" t="str">
        <f>VLOOKUP(L1623,'[2]tabela de preços'!$A:$D,4,0)</f>
        <v>UNIPEGA</v>
      </c>
      <c r="W1623" t="str">
        <f>VLOOKUP(L1623,'[2]tabela de preços'!$A:$F,6,0)</f>
        <v>PU 40</v>
      </c>
      <c r="X1623" t="str">
        <f>VLOOKUP(L1623,'[2]tabela de preços'!$A:$G,7,0)</f>
        <v>IMOBILIÁRIO</v>
      </c>
    </row>
    <row r="1624" spans="1:24" hidden="1" x14ac:dyDescent="0.3">
      <c r="A1624" t="s">
        <v>759</v>
      </c>
      <c r="C1624" t="s">
        <v>760</v>
      </c>
      <c r="D1624" s="1">
        <v>46044</v>
      </c>
      <c r="E1624" t="s">
        <v>761</v>
      </c>
      <c r="F1624">
        <v>9</v>
      </c>
      <c r="G1624">
        <v>231</v>
      </c>
      <c r="H1624" t="str">
        <f>VLOOKUP(G1624,[1]OPERADORES!$A:$B,2,0)</f>
        <v>EDIJANE</v>
      </c>
      <c r="I1624" t="s">
        <v>21</v>
      </c>
      <c r="J1624" t="s">
        <v>762</v>
      </c>
      <c r="K1624" t="s">
        <v>763</v>
      </c>
      <c r="L1624">
        <v>10238</v>
      </c>
      <c r="M1624" t="s">
        <v>79</v>
      </c>
      <c r="O1624" t="s">
        <v>11</v>
      </c>
      <c r="P1624">
        <v>5102</v>
      </c>
      <c r="Q1624">
        <v>100</v>
      </c>
      <c r="R1624">
        <v>2.79</v>
      </c>
      <c r="S1624">
        <v>279</v>
      </c>
      <c r="T1624">
        <v>224</v>
      </c>
      <c r="U1624">
        <v>19.71</v>
      </c>
      <c r="V1624" t="str">
        <f>VLOOKUP(L1624,'[2]tabela de preços'!$A:$D,4,0)</f>
        <v>NORTON</v>
      </c>
      <c r="W1624" t="str">
        <f>VLOOKUP(L1624,'[2]tabela de preços'!$A:$F,6,0)</f>
        <v xml:space="preserve">DISCOS / LIXAS / ABRASIVOS </v>
      </c>
      <c r="X1624" t="str">
        <f>VLOOKUP(L1624,'[2]tabela de preços'!$A:$G,7,0)</f>
        <v>AUTOMOTIVO</v>
      </c>
    </row>
    <row r="1625" spans="1:24" hidden="1" x14ac:dyDescent="0.3">
      <c r="A1625" t="s">
        <v>759</v>
      </c>
      <c r="C1625" t="s">
        <v>760</v>
      </c>
      <c r="D1625" s="1">
        <v>46044</v>
      </c>
      <c r="E1625" t="s">
        <v>761</v>
      </c>
      <c r="F1625">
        <v>9</v>
      </c>
      <c r="G1625">
        <v>231</v>
      </c>
      <c r="H1625" t="str">
        <f>VLOOKUP(G1625,[1]OPERADORES!$A:$B,2,0)</f>
        <v>EDIJANE</v>
      </c>
      <c r="I1625" t="s">
        <v>21</v>
      </c>
      <c r="J1625" t="s">
        <v>762</v>
      </c>
      <c r="K1625" t="s">
        <v>763</v>
      </c>
      <c r="L1625">
        <v>86984</v>
      </c>
      <c r="M1625" t="s">
        <v>720</v>
      </c>
      <c r="O1625" t="s">
        <v>11</v>
      </c>
      <c r="P1625">
        <v>5102</v>
      </c>
      <c r="Q1625">
        <v>4</v>
      </c>
      <c r="R1625">
        <v>44.9</v>
      </c>
      <c r="S1625">
        <v>179.6</v>
      </c>
      <c r="T1625">
        <v>148.84</v>
      </c>
      <c r="U1625">
        <v>17.13</v>
      </c>
      <c r="V1625" t="str">
        <f>VLOOKUP(L1625,'[2]tabela de preços'!$A:$D,4,0)</f>
        <v>ARPREX</v>
      </c>
      <c r="W1625" t="str">
        <f>VLOOKUP(L1625,'[2]tabela de preços'!$A:$F,6,0)</f>
        <v>PISTOLAS</v>
      </c>
      <c r="X1625" t="str">
        <f>VLOOKUP(L1625,'[2]tabela de preços'!$A:$G,7,0)</f>
        <v>IMOBILIÁRIO</v>
      </c>
    </row>
    <row r="1626" spans="1:24" hidden="1" x14ac:dyDescent="0.3">
      <c r="A1626" t="s">
        <v>759</v>
      </c>
      <c r="C1626" t="s">
        <v>760</v>
      </c>
      <c r="D1626" s="1">
        <v>46044</v>
      </c>
      <c r="E1626" t="s">
        <v>761</v>
      </c>
      <c r="F1626">
        <v>9</v>
      </c>
      <c r="G1626">
        <v>231</v>
      </c>
      <c r="H1626" t="str">
        <f>VLOOKUP(G1626,[1]OPERADORES!$A:$B,2,0)</f>
        <v>EDIJANE</v>
      </c>
      <c r="I1626" t="s">
        <v>21</v>
      </c>
      <c r="J1626" t="s">
        <v>762</v>
      </c>
      <c r="K1626" t="s">
        <v>763</v>
      </c>
      <c r="L1626">
        <v>10297</v>
      </c>
      <c r="M1626" t="s">
        <v>41</v>
      </c>
      <c r="O1626" t="s">
        <v>11</v>
      </c>
      <c r="P1626">
        <v>5102</v>
      </c>
      <c r="Q1626">
        <v>12</v>
      </c>
      <c r="R1626">
        <v>10.89</v>
      </c>
      <c r="S1626">
        <v>130.68</v>
      </c>
      <c r="T1626">
        <v>110.04</v>
      </c>
      <c r="U1626">
        <v>15.79</v>
      </c>
      <c r="V1626" t="str">
        <f>VLOOKUP(L1626,'[2]tabela de preços'!$A:$D,4,0)</f>
        <v>ANJO</v>
      </c>
      <c r="W1626" t="str">
        <f>VLOOKUP(L1626,'[2]tabela de preços'!$A:$F,6,0)</f>
        <v>THINNER DE LIMPEZA</v>
      </c>
      <c r="X1626" t="str">
        <f>VLOOKUP(L1626,'[2]tabela de preços'!$A:$G,7,0)</f>
        <v>THINNER</v>
      </c>
    </row>
    <row r="1627" spans="1:24" hidden="1" x14ac:dyDescent="0.3">
      <c r="A1627" t="s">
        <v>770</v>
      </c>
      <c r="C1627" t="s">
        <v>796</v>
      </c>
      <c r="D1627" s="1">
        <v>46044</v>
      </c>
      <c r="E1627" t="s">
        <v>797</v>
      </c>
      <c r="F1627">
        <v>9</v>
      </c>
      <c r="G1627">
        <v>230</v>
      </c>
      <c r="H1627" t="str">
        <f>VLOOKUP(G1627,[1]OPERADORES!$A:$B,2,0)</f>
        <v>SÔNIA</v>
      </c>
      <c r="I1627" t="s">
        <v>21</v>
      </c>
      <c r="J1627" t="s">
        <v>397</v>
      </c>
      <c r="K1627" t="s">
        <v>773</v>
      </c>
      <c r="L1627">
        <v>23360</v>
      </c>
      <c r="M1627" t="s">
        <v>798</v>
      </c>
      <c r="O1627" t="s">
        <v>11</v>
      </c>
      <c r="P1627">
        <v>5403</v>
      </c>
      <c r="Q1627">
        <v>1</v>
      </c>
      <c r="R1627">
        <v>35.1</v>
      </c>
      <c r="S1627">
        <v>35.1</v>
      </c>
      <c r="T1627">
        <v>26.64</v>
      </c>
      <c r="U1627">
        <v>24.1</v>
      </c>
      <c r="V1627" t="str">
        <f>VLOOKUP(L1627,'[2]tabela de preços'!$A:$D,4,0)</f>
        <v>WANDA</v>
      </c>
      <c r="W1627" t="str">
        <f>VLOOKUP(L1627,'[2]tabela de preços'!$A:$F,6,0)</f>
        <v>TINTAS POLIÉSTER</v>
      </c>
      <c r="X1627" t="str">
        <f>VLOOKUP(L1627,'[2]tabela de preços'!$A:$G,7,0)</f>
        <v>AUTOMOTIVO</v>
      </c>
    </row>
    <row r="1628" spans="1:24" hidden="1" x14ac:dyDescent="0.3">
      <c r="A1628" t="s">
        <v>770</v>
      </c>
      <c r="C1628" t="s">
        <v>799</v>
      </c>
      <c r="D1628" s="1">
        <v>46044</v>
      </c>
      <c r="E1628" t="s">
        <v>800</v>
      </c>
      <c r="F1628">
        <v>9</v>
      </c>
      <c r="G1628">
        <v>230</v>
      </c>
      <c r="H1628" t="str">
        <f>VLOOKUP(G1628,[1]OPERADORES!$A:$B,2,0)</f>
        <v>SÔNIA</v>
      </c>
      <c r="I1628" t="s">
        <v>21</v>
      </c>
      <c r="J1628" t="s">
        <v>397</v>
      </c>
      <c r="K1628" t="s">
        <v>773</v>
      </c>
      <c r="L1628">
        <v>23295</v>
      </c>
      <c r="M1628" t="s">
        <v>789</v>
      </c>
      <c r="O1628" t="s">
        <v>11</v>
      </c>
      <c r="P1628">
        <v>5403</v>
      </c>
      <c r="Q1628">
        <v>1</v>
      </c>
      <c r="R1628">
        <v>288.70999999999998</v>
      </c>
      <c r="S1628">
        <v>288.70999999999998</v>
      </c>
      <c r="T1628">
        <v>194.09</v>
      </c>
      <c r="U1628">
        <v>32.770000000000003</v>
      </c>
      <c r="V1628" t="str">
        <f>VLOOKUP(L1628,'[2]tabela de preços'!$A:$D,4,0)</f>
        <v>SIKKENS</v>
      </c>
      <c r="W1628" t="str">
        <f>VLOOKUP(L1628,'[2]tabela de preços'!$A:$F,6,0)</f>
        <v>VERNIZ AUTOMOTIVO</v>
      </c>
      <c r="X1628" t="str">
        <f>VLOOKUP(L1628,'[2]tabela de preços'!$A:$G,7,0)</f>
        <v>AUTOMOTIVO</v>
      </c>
    </row>
    <row r="1629" spans="1:24" hidden="1" x14ac:dyDescent="0.3">
      <c r="A1629" t="s">
        <v>770</v>
      </c>
      <c r="C1629" t="s">
        <v>799</v>
      </c>
      <c r="D1629" s="1">
        <v>46044</v>
      </c>
      <c r="E1629" t="s">
        <v>800</v>
      </c>
      <c r="F1629">
        <v>9</v>
      </c>
      <c r="G1629">
        <v>230</v>
      </c>
      <c r="H1629" t="str">
        <f>VLOOKUP(G1629,[1]OPERADORES!$A:$B,2,0)</f>
        <v>SÔNIA</v>
      </c>
      <c r="I1629" t="s">
        <v>21</v>
      </c>
      <c r="J1629" t="s">
        <v>397</v>
      </c>
      <c r="K1629" t="s">
        <v>773</v>
      </c>
      <c r="L1629">
        <v>23653</v>
      </c>
      <c r="M1629" t="s">
        <v>644</v>
      </c>
      <c r="O1629" t="s">
        <v>11</v>
      </c>
      <c r="P1629">
        <v>5102</v>
      </c>
      <c r="Q1629">
        <v>2</v>
      </c>
      <c r="R1629">
        <v>67.150000000000006</v>
      </c>
      <c r="S1629">
        <v>134.30000000000001</v>
      </c>
      <c r="T1629">
        <v>101.94</v>
      </c>
      <c r="U1629">
        <v>24.1</v>
      </c>
      <c r="V1629" t="str">
        <f>VLOOKUP(L1629,'[2]tabela de preços'!$A:$D,4,0)</f>
        <v>SIKKENS</v>
      </c>
      <c r="W1629" t="str">
        <f>VLOOKUP(L1629,'[2]tabela de preços'!$A:$F,6,0)</f>
        <v>CATALISADORES INDIVIDUAS</v>
      </c>
      <c r="X1629" t="str">
        <f>VLOOKUP(L1629,'[2]tabela de preços'!$A:$G,7,0)</f>
        <v>AUTOMOTIVO</v>
      </c>
    </row>
    <row r="1630" spans="1:24" hidden="1" x14ac:dyDescent="0.3">
      <c r="A1630" t="s">
        <v>923</v>
      </c>
      <c r="C1630" t="s">
        <v>930</v>
      </c>
      <c r="D1630" s="1">
        <v>46044</v>
      </c>
      <c r="E1630" t="s">
        <v>931</v>
      </c>
      <c r="F1630">
        <v>9</v>
      </c>
      <c r="G1630">
        <v>236</v>
      </c>
      <c r="H1630" t="str">
        <f>VLOOKUP(G1630,[1]OPERADORES!$A:$B,2,0)</f>
        <v>DANIEL</v>
      </c>
      <c r="I1630" t="s">
        <v>21</v>
      </c>
      <c r="J1630" t="s">
        <v>211</v>
      </c>
      <c r="K1630" t="s">
        <v>926</v>
      </c>
      <c r="L1630">
        <v>21078</v>
      </c>
      <c r="M1630" t="s">
        <v>141</v>
      </c>
      <c r="O1630" t="s">
        <v>11</v>
      </c>
      <c r="P1630">
        <v>5102</v>
      </c>
      <c r="Q1630">
        <v>12</v>
      </c>
      <c r="R1630">
        <v>22.89</v>
      </c>
      <c r="S1630">
        <v>274.68</v>
      </c>
      <c r="T1630">
        <v>223.92</v>
      </c>
      <c r="U1630">
        <v>18.48</v>
      </c>
      <c r="V1630" t="str">
        <f>VLOOKUP(L1630,'[2]tabela de preços'!$A:$D,4,0)</f>
        <v>SHERWIN WILLIAMS</v>
      </c>
      <c r="W1630" t="str">
        <f>VLOOKUP(L1630,'[2]tabela de preços'!$A:$F,6,0)</f>
        <v>MASSA POLIÉSTER</v>
      </c>
      <c r="X1630" t="str">
        <f>VLOOKUP(L1630,'[2]tabela de preços'!$A:$G,7,0)</f>
        <v>AUTOMOTIVO</v>
      </c>
    </row>
    <row r="1631" spans="1:24" hidden="1" x14ac:dyDescent="0.3">
      <c r="A1631" t="s">
        <v>923</v>
      </c>
      <c r="C1631" t="s">
        <v>930</v>
      </c>
      <c r="D1631" s="1">
        <v>46044</v>
      </c>
      <c r="E1631" t="s">
        <v>931</v>
      </c>
      <c r="F1631">
        <v>9</v>
      </c>
      <c r="G1631">
        <v>236</v>
      </c>
      <c r="H1631" t="str">
        <f>VLOOKUP(G1631,[1]OPERADORES!$A:$B,2,0)</f>
        <v>DANIEL</v>
      </c>
      <c r="I1631" t="s">
        <v>21</v>
      </c>
      <c r="J1631" t="s">
        <v>211</v>
      </c>
      <c r="K1631" t="s">
        <v>926</v>
      </c>
      <c r="L1631">
        <v>23926</v>
      </c>
      <c r="M1631" t="s">
        <v>645</v>
      </c>
      <c r="O1631" t="s">
        <v>11</v>
      </c>
      <c r="P1631">
        <v>5403</v>
      </c>
      <c r="Q1631">
        <v>1</v>
      </c>
      <c r="R1631">
        <v>159.22</v>
      </c>
      <c r="S1631">
        <v>159.22</v>
      </c>
      <c r="T1631">
        <v>98.89</v>
      </c>
      <c r="U1631">
        <v>37.89</v>
      </c>
      <c r="V1631" t="str">
        <f>VLOOKUP(L1631,'[2]tabela de preços'!$A:$D,4,0)</f>
        <v>SIKKENS</v>
      </c>
      <c r="W1631" t="str">
        <f>VLOOKUP(L1631,'[2]tabela de preços'!$A:$F,6,0)</f>
        <v>PRIMER AUTOMOTIVO</v>
      </c>
      <c r="X1631" t="str">
        <f>VLOOKUP(L1631,'[2]tabela de preços'!$A:$G,7,0)</f>
        <v>AUTOMOTIVO</v>
      </c>
    </row>
    <row r="1632" spans="1:24" hidden="1" x14ac:dyDescent="0.3">
      <c r="A1632" t="s">
        <v>1095</v>
      </c>
      <c r="C1632" t="s">
        <v>1096</v>
      </c>
      <c r="D1632" s="1">
        <v>46044</v>
      </c>
      <c r="E1632" t="s">
        <v>1097</v>
      </c>
      <c r="F1632">
        <v>9</v>
      </c>
      <c r="G1632">
        <v>236</v>
      </c>
      <c r="H1632" t="str">
        <f>VLOOKUP(G1632,[1]OPERADORES!$A:$B,2,0)</f>
        <v>DANIEL</v>
      </c>
      <c r="I1632" t="s">
        <v>1098</v>
      </c>
      <c r="J1632" t="s">
        <v>1099</v>
      </c>
      <c r="K1632" t="s">
        <v>1100</v>
      </c>
      <c r="L1632">
        <v>85584</v>
      </c>
      <c r="M1632" t="s">
        <v>1101</v>
      </c>
      <c r="O1632" t="s">
        <v>11</v>
      </c>
      <c r="P1632">
        <v>6403</v>
      </c>
      <c r="Q1632">
        <v>100</v>
      </c>
      <c r="R1632">
        <v>67.11</v>
      </c>
      <c r="S1632" s="2">
        <v>6711</v>
      </c>
      <c r="T1632" s="2">
        <v>4920</v>
      </c>
      <c r="U1632">
        <v>26.69</v>
      </c>
      <c r="V1632" t="str">
        <f>VLOOKUP(L1632,'[2]tabela de preços'!$A:$D,4,0)</f>
        <v>DÁVILA  INOVE</v>
      </c>
      <c r="W1632" t="str">
        <f>VLOOKUP(L1632,'[2]tabela de preços'!$A:$F,6,0)</f>
        <v>TEXTURA</v>
      </c>
      <c r="X1632" t="str">
        <f>VLOOKUP(L1632,'[2]tabela de preços'!$A:$G,7,0)</f>
        <v>IMOBILIÁRIO</v>
      </c>
    </row>
    <row r="1633" spans="1:24" hidden="1" x14ac:dyDescent="0.3">
      <c r="A1633" t="s">
        <v>1095</v>
      </c>
      <c r="C1633" t="s">
        <v>1096</v>
      </c>
      <c r="D1633" s="1">
        <v>46044</v>
      </c>
      <c r="E1633" t="s">
        <v>1097</v>
      </c>
      <c r="F1633">
        <v>9</v>
      </c>
      <c r="G1633">
        <v>236</v>
      </c>
      <c r="H1633" t="str">
        <f>VLOOKUP(G1633,[1]OPERADORES!$A:$B,2,0)</f>
        <v>DANIEL</v>
      </c>
      <c r="I1633" t="s">
        <v>1098</v>
      </c>
      <c r="J1633" t="s">
        <v>1099</v>
      </c>
      <c r="K1633" t="s">
        <v>1100</v>
      </c>
      <c r="L1633">
        <v>87104</v>
      </c>
      <c r="M1633" t="s">
        <v>1102</v>
      </c>
      <c r="O1633" t="s">
        <v>11</v>
      </c>
      <c r="P1633">
        <v>6403</v>
      </c>
      <c r="Q1633">
        <v>20</v>
      </c>
      <c r="R1633">
        <v>67.11</v>
      </c>
      <c r="S1633" s="2">
        <v>1342.2</v>
      </c>
      <c r="T1633">
        <v>984</v>
      </c>
      <c r="U1633">
        <v>26.69</v>
      </c>
      <c r="V1633" t="str">
        <f>VLOOKUP(L1633,'[2]tabela de preços'!$A:$D,4,0)</f>
        <v>BRASILUX</v>
      </c>
      <c r="W1633" t="str">
        <f>VLOOKUP(L1633,'[2]tabela de preços'!$A:$F,6,0)</f>
        <v>TEXTURA</v>
      </c>
      <c r="X1633" t="str">
        <f>VLOOKUP(L1633,'[2]tabela de preços'!$A:$G,7,0)</f>
        <v>IMOBILIÁRIO</v>
      </c>
    </row>
    <row r="1634" spans="1:24" hidden="1" x14ac:dyDescent="0.3">
      <c r="A1634" t="s">
        <v>1095</v>
      </c>
      <c r="C1634" t="s">
        <v>1096</v>
      </c>
      <c r="D1634" s="1">
        <v>46044</v>
      </c>
      <c r="E1634" t="s">
        <v>1097</v>
      </c>
      <c r="F1634">
        <v>9</v>
      </c>
      <c r="G1634">
        <v>236</v>
      </c>
      <c r="H1634" t="str">
        <f>VLOOKUP(G1634,[1]OPERADORES!$A:$B,2,0)</f>
        <v>DANIEL</v>
      </c>
      <c r="I1634" t="s">
        <v>1098</v>
      </c>
      <c r="J1634" t="s">
        <v>1099</v>
      </c>
      <c r="K1634" t="s">
        <v>1100</v>
      </c>
      <c r="L1634">
        <v>85359</v>
      </c>
      <c r="M1634" t="s">
        <v>1103</v>
      </c>
      <c r="O1634" t="s">
        <v>11</v>
      </c>
      <c r="P1634">
        <v>6403</v>
      </c>
      <c r="Q1634">
        <v>30</v>
      </c>
      <c r="R1634">
        <v>67.11</v>
      </c>
      <c r="S1634" s="2">
        <v>2013.3</v>
      </c>
      <c r="T1634" s="2">
        <v>1476</v>
      </c>
      <c r="U1634">
        <v>26.69</v>
      </c>
      <c r="V1634" t="str">
        <f>VLOOKUP(L1634,'[2]tabela de preços'!$A:$D,4,0)</f>
        <v>DÁVILA  INOVE</v>
      </c>
      <c r="W1634" t="str">
        <f>VLOOKUP(L1634,'[2]tabela de preços'!$A:$F,6,0)</f>
        <v>TEXTURA</v>
      </c>
      <c r="X1634" t="str">
        <f>VLOOKUP(L1634,'[2]tabela de preços'!$A:$G,7,0)</f>
        <v>IMOBILIÁRIO</v>
      </c>
    </row>
    <row r="1635" spans="1:24" hidden="1" x14ac:dyDescent="0.3">
      <c r="A1635" t="s">
        <v>1155</v>
      </c>
      <c r="C1635" t="s">
        <v>1160</v>
      </c>
      <c r="D1635" s="1">
        <v>46044</v>
      </c>
      <c r="E1635" t="s">
        <v>1161</v>
      </c>
      <c r="F1635">
        <v>9</v>
      </c>
      <c r="G1635">
        <v>174</v>
      </c>
      <c r="H1635" t="str">
        <f>VLOOKUP(G1635,[1]OPERADORES!$A:$B,2,0)</f>
        <v>MIRIÃ LOBATO RODRIGUES</v>
      </c>
      <c r="I1635" t="s">
        <v>21</v>
      </c>
      <c r="J1635" t="s">
        <v>211</v>
      </c>
      <c r="K1635" t="s">
        <v>1158</v>
      </c>
      <c r="L1635">
        <v>20433</v>
      </c>
      <c r="M1635" t="s">
        <v>460</v>
      </c>
      <c r="O1635" t="s">
        <v>11</v>
      </c>
      <c r="P1635">
        <v>5102</v>
      </c>
      <c r="Q1635">
        <v>1</v>
      </c>
      <c r="R1635">
        <v>32.19</v>
      </c>
      <c r="S1635">
        <v>32.19</v>
      </c>
      <c r="T1635">
        <v>24.43</v>
      </c>
      <c r="U1635">
        <v>24.11</v>
      </c>
      <c r="V1635" t="str">
        <f>VLOOKUP(L1635,'[2]tabela de preços'!$A:$D,4,0)</f>
        <v>SHERWIN WILLIAMS</v>
      </c>
      <c r="W1635" t="str">
        <f>VLOOKUP(L1635,'[2]tabela de preços'!$A:$F,6,0)</f>
        <v>VERNIZ AUTOMOTIVO</v>
      </c>
      <c r="X1635" t="str">
        <f>VLOOKUP(L1635,'[2]tabela de preços'!$A:$G,7,0)</f>
        <v>AUTOMOTIVO</v>
      </c>
    </row>
    <row r="1636" spans="1:24" hidden="1" x14ac:dyDescent="0.3">
      <c r="A1636" t="s">
        <v>1155</v>
      </c>
      <c r="C1636" t="s">
        <v>1160</v>
      </c>
      <c r="D1636" s="1">
        <v>46044</v>
      </c>
      <c r="E1636" t="s">
        <v>1161</v>
      </c>
      <c r="F1636">
        <v>9</v>
      </c>
      <c r="G1636">
        <v>174</v>
      </c>
      <c r="H1636" t="str">
        <f>VLOOKUP(G1636,[1]OPERADORES!$A:$B,2,0)</f>
        <v>MIRIÃ LOBATO RODRIGUES</v>
      </c>
      <c r="I1636" t="s">
        <v>21</v>
      </c>
      <c r="J1636" t="s">
        <v>211</v>
      </c>
      <c r="K1636" t="s">
        <v>1158</v>
      </c>
      <c r="L1636">
        <v>21010</v>
      </c>
      <c r="M1636" t="s">
        <v>1162</v>
      </c>
      <c r="O1636" t="s">
        <v>411</v>
      </c>
      <c r="P1636">
        <v>5102</v>
      </c>
      <c r="Q1636">
        <v>1</v>
      </c>
      <c r="R1636">
        <v>60.67</v>
      </c>
      <c r="S1636">
        <v>60.67</v>
      </c>
      <c r="T1636">
        <v>46.05</v>
      </c>
      <c r="U1636">
        <v>24.1</v>
      </c>
      <c r="V1636" t="str">
        <f>VLOOKUP(L1636,'[2]tabela de preços'!$A:$D,4,0)</f>
        <v>WANDA</v>
      </c>
      <c r="W1636" t="str">
        <f>VLOOKUP(L1636,'[2]tabela de preços'!$A:$F,6,0)</f>
        <v>TINTAS PU</v>
      </c>
      <c r="X1636" t="str">
        <f>VLOOKUP(L1636,'[2]tabela de preços'!$A:$G,7,0)</f>
        <v>AUTOMOTIVO</v>
      </c>
    </row>
    <row r="1637" spans="1:24" hidden="1" x14ac:dyDescent="0.3">
      <c r="A1637" t="s">
        <v>1155</v>
      </c>
      <c r="C1637" t="s">
        <v>1160</v>
      </c>
      <c r="D1637" s="1">
        <v>46044</v>
      </c>
      <c r="E1637" t="s">
        <v>1161</v>
      </c>
      <c r="F1637">
        <v>9</v>
      </c>
      <c r="G1637">
        <v>174</v>
      </c>
      <c r="H1637" t="str">
        <f>VLOOKUP(G1637,[1]OPERADORES!$A:$B,2,0)</f>
        <v>MIRIÃ LOBATO RODRIGUES</v>
      </c>
      <c r="I1637" t="s">
        <v>21</v>
      </c>
      <c r="J1637" t="s">
        <v>211</v>
      </c>
      <c r="K1637" t="s">
        <v>1158</v>
      </c>
      <c r="L1637">
        <v>20021</v>
      </c>
      <c r="M1637" t="s">
        <v>276</v>
      </c>
      <c r="O1637" t="s">
        <v>11</v>
      </c>
      <c r="P1637">
        <v>5102</v>
      </c>
      <c r="Q1637">
        <v>2</v>
      </c>
      <c r="R1637">
        <v>3.43</v>
      </c>
      <c r="S1637">
        <v>6.86</v>
      </c>
      <c r="T1637">
        <v>5.2</v>
      </c>
      <c r="U1637">
        <v>24.2</v>
      </c>
      <c r="V1637" t="str">
        <f>VLOOKUP(L1637,'[2]tabela de preços'!$A:$D,4,0)</f>
        <v>3M</v>
      </c>
      <c r="W1637" t="str">
        <f>VLOOKUP(L1637,'[2]tabela de preços'!$A:$F,6,0)</f>
        <v>LIXA DÁGUA</v>
      </c>
      <c r="X1637" t="str">
        <f>VLOOKUP(L1637,'[2]tabela de preços'!$A:$G,7,0)</f>
        <v>AUTOMOTIVO</v>
      </c>
    </row>
    <row r="1638" spans="1:24" hidden="1" x14ac:dyDescent="0.3">
      <c r="A1638" t="s">
        <v>1155</v>
      </c>
      <c r="C1638" t="s">
        <v>1160</v>
      </c>
      <c r="D1638" s="1">
        <v>46044</v>
      </c>
      <c r="E1638" t="s">
        <v>1161</v>
      </c>
      <c r="F1638">
        <v>9</v>
      </c>
      <c r="G1638">
        <v>174</v>
      </c>
      <c r="H1638" t="str">
        <f>VLOOKUP(G1638,[1]OPERADORES!$A:$B,2,0)</f>
        <v>MIRIÃ LOBATO RODRIGUES</v>
      </c>
      <c r="I1638" t="s">
        <v>21</v>
      </c>
      <c r="J1638" t="s">
        <v>211</v>
      </c>
      <c r="K1638" t="s">
        <v>1158</v>
      </c>
      <c r="L1638">
        <v>10243</v>
      </c>
      <c r="M1638" t="s">
        <v>83</v>
      </c>
      <c r="O1638" t="s">
        <v>11</v>
      </c>
      <c r="P1638">
        <v>5102</v>
      </c>
      <c r="Q1638">
        <v>4</v>
      </c>
      <c r="R1638">
        <v>2.79</v>
      </c>
      <c r="S1638">
        <v>11.16</v>
      </c>
      <c r="T1638">
        <v>7.72</v>
      </c>
      <c r="U1638">
        <v>30.82</v>
      </c>
      <c r="V1638" t="str">
        <f>VLOOKUP(L1638,'[2]tabela de preços'!$A:$D,4,0)</f>
        <v>NORTON</v>
      </c>
      <c r="W1638" t="str">
        <f>VLOOKUP(L1638,'[2]tabela de preços'!$A:$F,6,0)</f>
        <v xml:space="preserve">DISCOS / LIXAS / ABRASIVOS </v>
      </c>
      <c r="X1638" t="str">
        <f>VLOOKUP(L1638,'[2]tabela de preços'!$A:$G,7,0)</f>
        <v>AUTOMOTIVO</v>
      </c>
    </row>
    <row r="1639" spans="1:24" hidden="1" x14ac:dyDescent="0.3">
      <c r="A1639" t="s">
        <v>1155</v>
      </c>
      <c r="C1639" t="s">
        <v>1160</v>
      </c>
      <c r="D1639" s="1">
        <v>46044</v>
      </c>
      <c r="E1639" t="s">
        <v>1161</v>
      </c>
      <c r="F1639">
        <v>9</v>
      </c>
      <c r="G1639">
        <v>174</v>
      </c>
      <c r="H1639" t="str">
        <f>VLOOKUP(G1639,[1]OPERADORES!$A:$B,2,0)</f>
        <v>MIRIÃ LOBATO RODRIGUES</v>
      </c>
      <c r="I1639" t="s">
        <v>21</v>
      </c>
      <c r="J1639" t="s">
        <v>211</v>
      </c>
      <c r="K1639" t="s">
        <v>1158</v>
      </c>
      <c r="L1639">
        <v>20414</v>
      </c>
      <c r="M1639" t="s">
        <v>112</v>
      </c>
      <c r="O1639" t="s">
        <v>11</v>
      </c>
      <c r="P1639">
        <v>5102</v>
      </c>
      <c r="Q1639">
        <v>3</v>
      </c>
      <c r="R1639">
        <v>21.89</v>
      </c>
      <c r="S1639">
        <v>65.67</v>
      </c>
      <c r="T1639">
        <v>54</v>
      </c>
      <c r="U1639">
        <v>17.77</v>
      </c>
      <c r="V1639" t="str">
        <f>VLOOKUP(L1639,'[2]tabela de preços'!$A:$D,4,0)</f>
        <v>SHERWIN WILLIAMS</v>
      </c>
      <c r="W1639" t="str">
        <f>VLOOKUP(L1639,'[2]tabela de preços'!$A:$F,6,0)</f>
        <v>DILUENTE</v>
      </c>
      <c r="X1639" t="str">
        <f>VLOOKUP(L1639,'[2]tabela de preços'!$A:$G,7,0)</f>
        <v>AUTOMOTIVO</v>
      </c>
    </row>
    <row r="1640" spans="1:24" hidden="1" x14ac:dyDescent="0.3">
      <c r="A1640" t="s">
        <v>1155</v>
      </c>
      <c r="C1640" t="s">
        <v>1160</v>
      </c>
      <c r="D1640" s="1">
        <v>46044</v>
      </c>
      <c r="E1640" t="s">
        <v>1161</v>
      </c>
      <c r="F1640">
        <v>9</v>
      </c>
      <c r="G1640">
        <v>174</v>
      </c>
      <c r="H1640" t="str">
        <f>VLOOKUP(G1640,[1]OPERADORES!$A:$B,2,0)</f>
        <v>MIRIÃ LOBATO RODRIGUES</v>
      </c>
      <c r="I1640" t="s">
        <v>21</v>
      </c>
      <c r="J1640" t="s">
        <v>211</v>
      </c>
      <c r="K1640" t="s">
        <v>1158</v>
      </c>
      <c r="L1640">
        <v>20399</v>
      </c>
      <c r="M1640" t="s">
        <v>465</v>
      </c>
      <c r="O1640" t="s">
        <v>11</v>
      </c>
      <c r="P1640">
        <v>5403</v>
      </c>
      <c r="Q1640">
        <v>1</v>
      </c>
      <c r="R1640">
        <v>35.26</v>
      </c>
      <c r="S1640">
        <v>35.26</v>
      </c>
      <c r="T1640">
        <v>26.78</v>
      </c>
      <c r="U1640">
        <v>24.05</v>
      </c>
      <c r="V1640" t="str">
        <f>VLOOKUP(L1640,'[2]tabela de preços'!$A:$D,4,0)</f>
        <v>SHERWIN WILLIAMS</v>
      </c>
      <c r="W1640" t="str">
        <f>VLOOKUP(L1640,'[2]tabela de preços'!$A:$F,6,0)</f>
        <v>VERNIZ AUTOMOTIVO</v>
      </c>
      <c r="X1640" t="str">
        <f>VLOOKUP(L1640,'[2]tabela de preços'!$A:$G,7,0)</f>
        <v>AUTOMOTIVO</v>
      </c>
    </row>
    <row r="1641" spans="1:24" hidden="1" x14ac:dyDescent="0.3">
      <c r="A1641" t="s">
        <v>1222</v>
      </c>
      <c r="C1641" t="s">
        <v>1227</v>
      </c>
      <c r="D1641" s="1">
        <v>46044</v>
      </c>
      <c r="E1641" t="s">
        <v>1228</v>
      </c>
      <c r="F1641">
        <v>9</v>
      </c>
      <c r="G1641">
        <v>174</v>
      </c>
      <c r="H1641" t="str">
        <f>VLOOKUP(G1641,[1]OPERADORES!$A:$B,2,0)</f>
        <v>MIRIÃ LOBATO RODRIGUES</v>
      </c>
      <c r="I1641" t="s">
        <v>21</v>
      </c>
      <c r="J1641" t="s">
        <v>1225</v>
      </c>
      <c r="K1641" t="s">
        <v>1226</v>
      </c>
      <c r="L1641">
        <v>23690</v>
      </c>
      <c r="M1641" t="s">
        <v>98</v>
      </c>
      <c r="O1641" t="s">
        <v>11</v>
      </c>
      <c r="P1641">
        <v>5405</v>
      </c>
      <c r="Q1641">
        <v>6</v>
      </c>
      <c r="R1641">
        <v>39.89</v>
      </c>
      <c r="S1641">
        <v>239.34</v>
      </c>
      <c r="T1641">
        <v>189.66</v>
      </c>
      <c r="U1641">
        <v>20.76</v>
      </c>
      <c r="V1641" t="str">
        <f>VLOOKUP(L1641,'[2]tabela de preços'!$A:$D,4,0)</f>
        <v>WANDA</v>
      </c>
      <c r="W1641" t="str">
        <f>VLOOKUP(L1641,'[2]tabela de preços'!$A:$F,6,0)</f>
        <v>VERNIZ AUTOMOTIVO</v>
      </c>
      <c r="X1641" t="str">
        <f>VLOOKUP(L1641,'[2]tabela de preços'!$A:$G,7,0)</f>
        <v>AUTOMOTIVO</v>
      </c>
    </row>
    <row r="1642" spans="1:24" hidden="1" x14ac:dyDescent="0.3">
      <c r="A1642" t="s">
        <v>1222</v>
      </c>
      <c r="C1642" t="s">
        <v>1227</v>
      </c>
      <c r="D1642" s="1">
        <v>46044</v>
      </c>
      <c r="E1642" t="s">
        <v>1228</v>
      </c>
      <c r="F1642">
        <v>9</v>
      </c>
      <c r="G1642">
        <v>174</v>
      </c>
      <c r="H1642" t="str">
        <f>VLOOKUP(G1642,[1]OPERADORES!$A:$B,2,0)</f>
        <v>MIRIÃ LOBATO RODRIGUES</v>
      </c>
      <c r="I1642" t="s">
        <v>21</v>
      </c>
      <c r="J1642" t="s">
        <v>1225</v>
      </c>
      <c r="K1642" t="s">
        <v>1226</v>
      </c>
      <c r="L1642">
        <v>20431</v>
      </c>
      <c r="M1642" t="s">
        <v>202</v>
      </c>
      <c r="O1642" t="s">
        <v>11</v>
      </c>
      <c r="P1642">
        <v>5405</v>
      </c>
      <c r="Q1642">
        <v>9</v>
      </c>
      <c r="R1642">
        <v>36.89</v>
      </c>
      <c r="S1642">
        <v>332.01</v>
      </c>
      <c r="T1642">
        <v>272.33999999999997</v>
      </c>
      <c r="U1642">
        <v>17.97</v>
      </c>
      <c r="V1642" t="str">
        <f>VLOOKUP(L1642,'[2]tabela de preços'!$A:$D,4,0)</f>
        <v>SHERWIN WILLIAMS</v>
      </c>
      <c r="W1642" t="str">
        <f>VLOOKUP(L1642,'[2]tabela de preços'!$A:$F,6,0)</f>
        <v>VERNIZ AUTOMOTIVO</v>
      </c>
      <c r="X1642" t="str">
        <f>VLOOKUP(L1642,'[2]tabela de preços'!$A:$G,7,0)</f>
        <v>AUTOMOTIVO</v>
      </c>
    </row>
    <row r="1643" spans="1:24" hidden="1" x14ac:dyDescent="0.3">
      <c r="A1643" t="s">
        <v>1222</v>
      </c>
      <c r="C1643" t="s">
        <v>1227</v>
      </c>
      <c r="D1643" s="1">
        <v>46044</v>
      </c>
      <c r="E1643" t="s">
        <v>1228</v>
      </c>
      <c r="F1643">
        <v>9</v>
      </c>
      <c r="G1643">
        <v>174</v>
      </c>
      <c r="H1643" t="str">
        <f>VLOOKUP(G1643,[1]OPERADORES!$A:$B,2,0)</f>
        <v>MIRIÃ LOBATO RODRIGUES</v>
      </c>
      <c r="I1643" t="s">
        <v>21</v>
      </c>
      <c r="J1643" t="s">
        <v>1225</v>
      </c>
      <c r="K1643" t="s">
        <v>1226</v>
      </c>
      <c r="L1643">
        <v>9764</v>
      </c>
      <c r="M1643" t="s">
        <v>173</v>
      </c>
      <c r="O1643" t="s">
        <v>11</v>
      </c>
      <c r="P1643">
        <v>5102</v>
      </c>
      <c r="Q1643">
        <v>6</v>
      </c>
      <c r="R1643">
        <v>33.54</v>
      </c>
      <c r="S1643">
        <v>201.24</v>
      </c>
      <c r="T1643">
        <v>152.76</v>
      </c>
      <c r="U1643">
        <v>24.09</v>
      </c>
      <c r="V1643" t="str">
        <f>VLOOKUP(L1643,'[2]tabela de preços'!$A:$D,4,0)</f>
        <v>SIKKENS</v>
      </c>
      <c r="W1643" t="str">
        <f>VLOOKUP(L1643,'[2]tabela de preços'!$A:$F,6,0)</f>
        <v>MASSA DE PEQUENOS REPAROS</v>
      </c>
      <c r="X1643" t="str">
        <f>VLOOKUP(L1643,'[2]tabela de preços'!$A:$G,7,0)</f>
        <v>AUTOMOTIVO</v>
      </c>
    </row>
    <row r="1644" spans="1:24" hidden="1" x14ac:dyDescent="0.3">
      <c r="A1644" t="s">
        <v>1222</v>
      </c>
      <c r="C1644" t="s">
        <v>1227</v>
      </c>
      <c r="D1644" s="1">
        <v>46044</v>
      </c>
      <c r="E1644" t="s">
        <v>1228</v>
      </c>
      <c r="F1644">
        <v>9</v>
      </c>
      <c r="G1644">
        <v>174</v>
      </c>
      <c r="H1644" t="str">
        <f>VLOOKUP(G1644,[1]OPERADORES!$A:$B,2,0)</f>
        <v>MIRIÃ LOBATO RODRIGUES</v>
      </c>
      <c r="I1644" t="s">
        <v>21</v>
      </c>
      <c r="J1644" t="s">
        <v>1225</v>
      </c>
      <c r="K1644" t="s">
        <v>1226</v>
      </c>
      <c r="L1644">
        <v>10298</v>
      </c>
      <c r="M1644" t="s">
        <v>85</v>
      </c>
      <c r="O1644" t="s">
        <v>11</v>
      </c>
      <c r="P1644">
        <v>5102</v>
      </c>
      <c r="Q1644">
        <v>20</v>
      </c>
      <c r="R1644">
        <v>54.9</v>
      </c>
      <c r="S1644" s="2">
        <v>1098</v>
      </c>
      <c r="T1644">
        <v>947.6</v>
      </c>
      <c r="U1644">
        <v>13.7</v>
      </c>
      <c r="V1644" t="str">
        <f>VLOOKUP(L1644,'[2]tabela de preços'!$A:$D,4,0)</f>
        <v>ANJO</v>
      </c>
      <c r="W1644" t="str">
        <f>VLOOKUP(L1644,'[2]tabela de preços'!$A:$F,6,0)</f>
        <v>THINNER DE LIMPEZA</v>
      </c>
      <c r="X1644" t="str">
        <f>VLOOKUP(L1644,'[2]tabela de preços'!$A:$G,7,0)</f>
        <v>THINNER</v>
      </c>
    </row>
    <row r="1645" spans="1:24" hidden="1" x14ac:dyDescent="0.3">
      <c r="A1645" t="s">
        <v>1324</v>
      </c>
      <c r="C1645" t="s">
        <v>1331</v>
      </c>
      <c r="D1645" s="1">
        <v>46044</v>
      </c>
      <c r="E1645" t="s">
        <v>1332</v>
      </c>
      <c r="F1645">
        <v>9</v>
      </c>
      <c r="G1645">
        <v>197</v>
      </c>
      <c r="H1645" t="str">
        <f>VLOOKUP(G1645,[1]OPERADORES!$A:$B,2,0)</f>
        <v xml:space="preserve">POLIANA LORRANE DE AMORIM </v>
      </c>
      <c r="I1645" t="s">
        <v>1327</v>
      </c>
      <c r="J1645" t="s">
        <v>1328</v>
      </c>
      <c r="K1645" t="s">
        <v>1329</v>
      </c>
      <c r="L1645">
        <v>23580</v>
      </c>
      <c r="M1645" t="s">
        <v>115</v>
      </c>
      <c r="O1645" t="s">
        <v>11</v>
      </c>
      <c r="P1645">
        <v>6102</v>
      </c>
      <c r="Q1645">
        <v>50</v>
      </c>
      <c r="R1645">
        <v>0.56000000000000005</v>
      </c>
      <c r="S1645">
        <v>28</v>
      </c>
      <c r="T1645">
        <v>18</v>
      </c>
      <c r="U1645">
        <v>35.71</v>
      </c>
      <c r="V1645" t="str">
        <f>VLOOKUP(L1645,'[2]tabela de preços'!$A:$D,4,0)</f>
        <v>RENOVA COADORES</v>
      </c>
      <c r="W1645" t="str">
        <f>VLOOKUP(L1645,'[2]tabela de preços'!$A:$F,6,0)</f>
        <v>COADORES</v>
      </c>
      <c r="X1645" t="str">
        <f>VLOOKUP(L1645,'[2]tabela de preços'!$A:$G,7,0)</f>
        <v>AUTOMOTIVO</v>
      </c>
    </row>
    <row r="1646" spans="1:24" hidden="1" x14ac:dyDescent="0.3">
      <c r="A1646" t="s">
        <v>1324</v>
      </c>
      <c r="C1646" t="s">
        <v>1331</v>
      </c>
      <c r="D1646" s="1">
        <v>46044</v>
      </c>
      <c r="E1646" t="s">
        <v>1332</v>
      </c>
      <c r="F1646">
        <v>9</v>
      </c>
      <c r="G1646">
        <v>197</v>
      </c>
      <c r="H1646" t="str">
        <f>VLOOKUP(G1646,[1]OPERADORES!$A:$B,2,0)</f>
        <v xml:space="preserve">POLIANA LORRANE DE AMORIM </v>
      </c>
      <c r="I1646" t="s">
        <v>1327</v>
      </c>
      <c r="J1646" t="s">
        <v>1328</v>
      </c>
      <c r="K1646" t="s">
        <v>1329</v>
      </c>
      <c r="L1646">
        <v>23110</v>
      </c>
      <c r="M1646" t="s">
        <v>409</v>
      </c>
      <c r="O1646" t="s">
        <v>11</v>
      </c>
      <c r="P1646">
        <v>6102</v>
      </c>
      <c r="Q1646">
        <v>100</v>
      </c>
      <c r="R1646">
        <v>2.35</v>
      </c>
      <c r="S1646">
        <v>235</v>
      </c>
      <c r="T1646">
        <v>185</v>
      </c>
      <c r="U1646">
        <v>21.28</v>
      </c>
      <c r="V1646" t="str">
        <f>VLOOKUP(L1646,'[2]tabela de preços'!$A:$D,4,0)</f>
        <v>3M</v>
      </c>
      <c r="W1646" t="str">
        <f>VLOOKUP(L1646,'[2]tabela de preços'!$A:$F,6,0)</f>
        <v xml:space="preserve">DISCOS / LIXAS / ABRASIVOS </v>
      </c>
      <c r="X1646" t="str">
        <f>VLOOKUP(L1646,'[2]tabela de preços'!$A:$G,7,0)</f>
        <v>AUTOMOTIVO</v>
      </c>
    </row>
    <row r="1647" spans="1:24" hidden="1" x14ac:dyDescent="0.3">
      <c r="A1647" t="s">
        <v>1324</v>
      </c>
      <c r="C1647" t="s">
        <v>1331</v>
      </c>
      <c r="D1647" s="1">
        <v>46044</v>
      </c>
      <c r="E1647" t="s">
        <v>1332</v>
      </c>
      <c r="F1647">
        <v>9</v>
      </c>
      <c r="G1647">
        <v>197</v>
      </c>
      <c r="H1647" t="str">
        <f>VLOOKUP(G1647,[1]OPERADORES!$A:$B,2,0)</f>
        <v xml:space="preserve">POLIANA LORRANE DE AMORIM </v>
      </c>
      <c r="I1647" t="s">
        <v>1327</v>
      </c>
      <c r="J1647" t="s">
        <v>1328</v>
      </c>
      <c r="K1647" t="s">
        <v>1329</v>
      </c>
      <c r="L1647">
        <v>9751</v>
      </c>
      <c r="M1647" t="s">
        <v>1333</v>
      </c>
      <c r="O1647" t="s">
        <v>11</v>
      </c>
      <c r="P1647">
        <v>6102</v>
      </c>
      <c r="Q1647">
        <v>2</v>
      </c>
      <c r="R1647">
        <v>58.78</v>
      </c>
      <c r="S1647">
        <v>117.56</v>
      </c>
      <c r="T1647">
        <v>89.22</v>
      </c>
      <c r="U1647">
        <v>24.11</v>
      </c>
      <c r="V1647" t="str">
        <f>VLOOKUP(L1647,'[2]tabela de preços'!$A:$D,4,0)</f>
        <v>3M</v>
      </c>
      <c r="W1647" t="str">
        <f>VLOOKUP(L1647,'[2]tabela de preços'!$A:$F,6,0)</f>
        <v xml:space="preserve">LÍQUIDOS P/ POLIMENTO </v>
      </c>
      <c r="X1647" t="str">
        <f>VLOOKUP(L1647,'[2]tabela de preços'!$A:$G,7,0)</f>
        <v>AUTOMOTIVO</v>
      </c>
    </row>
    <row r="1648" spans="1:24" hidden="1" x14ac:dyDescent="0.3">
      <c r="A1648" t="s">
        <v>1324</v>
      </c>
      <c r="C1648" t="s">
        <v>1331</v>
      </c>
      <c r="D1648" s="1">
        <v>46044</v>
      </c>
      <c r="E1648" t="s">
        <v>1332</v>
      </c>
      <c r="F1648">
        <v>9</v>
      </c>
      <c r="G1648">
        <v>197</v>
      </c>
      <c r="H1648" t="str">
        <f>VLOOKUP(G1648,[1]OPERADORES!$A:$B,2,0)</f>
        <v xml:space="preserve">POLIANA LORRANE DE AMORIM </v>
      </c>
      <c r="I1648" t="s">
        <v>1327</v>
      </c>
      <c r="J1648" t="s">
        <v>1328</v>
      </c>
      <c r="K1648" t="s">
        <v>1329</v>
      </c>
      <c r="L1648">
        <v>22684</v>
      </c>
      <c r="M1648" t="s">
        <v>73</v>
      </c>
      <c r="O1648" t="s">
        <v>11</v>
      </c>
      <c r="P1648">
        <v>6102</v>
      </c>
      <c r="Q1648">
        <v>30</v>
      </c>
      <c r="R1648">
        <v>3.65</v>
      </c>
      <c r="S1648">
        <v>109.5</v>
      </c>
      <c r="T1648">
        <v>92.4</v>
      </c>
      <c r="U1648">
        <v>15.62</v>
      </c>
      <c r="V1648" t="str">
        <f>VLOOKUP(L1648,'[2]tabela de preços'!$A:$D,4,0)</f>
        <v>3M</v>
      </c>
      <c r="W1648" t="str">
        <f>VLOOKUP(L1648,'[2]tabela de preços'!$A:$F,6,0)</f>
        <v>FITA AUTOMOTIVA</v>
      </c>
      <c r="X1648" t="str">
        <f>VLOOKUP(L1648,'[2]tabela de preços'!$A:$G,7,0)</f>
        <v>AUTOMOTIVO</v>
      </c>
    </row>
    <row r="1649" spans="1:24" hidden="1" x14ac:dyDescent="0.3">
      <c r="A1649" t="s">
        <v>1324</v>
      </c>
      <c r="C1649" t="s">
        <v>1331</v>
      </c>
      <c r="D1649" s="1">
        <v>46044</v>
      </c>
      <c r="E1649" t="s">
        <v>1332</v>
      </c>
      <c r="F1649">
        <v>9</v>
      </c>
      <c r="G1649">
        <v>197</v>
      </c>
      <c r="H1649" t="str">
        <f>VLOOKUP(G1649,[1]OPERADORES!$A:$B,2,0)</f>
        <v xml:space="preserve">POLIANA LORRANE DE AMORIM </v>
      </c>
      <c r="I1649" t="s">
        <v>1327</v>
      </c>
      <c r="J1649" t="s">
        <v>1328</v>
      </c>
      <c r="K1649" t="s">
        <v>1329</v>
      </c>
      <c r="L1649">
        <v>23097</v>
      </c>
      <c r="M1649" t="s">
        <v>412</v>
      </c>
      <c r="O1649" t="s">
        <v>411</v>
      </c>
      <c r="P1649">
        <v>6102</v>
      </c>
      <c r="Q1649">
        <v>100</v>
      </c>
      <c r="R1649">
        <v>2.35</v>
      </c>
      <c r="S1649">
        <v>235</v>
      </c>
      <c r="T1649">
        <v>136</v>
      </c>
      <c r="U1649">
        <v>42.13</v>
      </c>
      <c r="V1649" t="str">
        <f>VLOOKUP(L1649,'[2]tabela de preços'!$A:$D,4,0)</f>
        <v>3M</v>
      </c>
      <c r="W1649" t="str">
        <f>VLOOKUP(L1649,'[2]tabela de preços'!$A:$F,6,0)</f>
        <v xml:space="preserve">DISCOS / LIXAS / ABRASIVOS </v>
      </c>
      <c r="X1649" t="str">
        <f>VLOOKUP(L1649,'[2]tabela de preços'!$A:$G,7,0)</f>
        <v>AUTOMOTIVO</v>
      </c>
    </row>
    <row r="1650" spans="1:24" hidden="1" x14ac:dyDescent="0.3">
      <c r="A1650" t="s">
        <v>1324</v>
      </c>
      <c r="C1650" t="s">
        <v>1331</v>
      </c>
      <c r="D1650" s="1">
        <v>46044</v>
      </c>
      <c r="E1650" t="s">
        <v>1332</v>
      </c>
      <c r="F1650">
        <v>9</v>
      </c>
      <c r="G1650">
        <v>197</v>
      </c>
      <c r="H1650" t="str">
        <f>VLOOKUP(G1650,[1]OPERADORES!$A:$B,2,0)</f>
        <v xml:space="preserve">POLIANA LORRANE DE AMORIM </v>
      </c>
      <c r="I1650" t="s">
        <v>1327</v>
      </c>
      <c r="J1650" t="s">
        <v>1328</v>
      </c>
      <c r="K1650" t="s">
        <v>1329</v>
      </c>
      <c r="L1650">
        <v>20817</v>
      </c>
      <c r="M1650" t="s">
        <v>153</v>
      </c>
      <c r="O1650" t="s">
        <v>11</v>
      </c>
      <c r="P1650">
        <v>6102</v>
      </c>
      <c r="Q1650">
        <v>3</v>
      </c>
      <c r="R1650">
        <v>22.89</v>
      </c>
      <c r="S1650">
        <v>68.67</v>
      </c>
      <c r="T1650">
        <v>55.86</v>
      </c>
      <c r="U1650">
        <v>18.649999999999999</v>
      </c>
      <c r="V1650" t="str">
        <f>VLOOKUP(L1650,'[2]tabela de preços'!$A:$D,4,0)</f>
        <v>AUTO AMERICA</v>
      </c>
      <c r="W1650" t="str">
        <f>VLOOKUP(L1650,'[2]tabela de preços'!$A:$F,6,0)</f>
        <v>MASSA DE POLIR</v>
      </c>
      <c r="X1650" t="str">
        <f>VLOOKUP(L1650,'[2]tabela de preços'!$A:$G,7,0)</f>
        <v>AUTOMOTIVO</v>
      </c>
    </row>
    <row r="1651" spans="1:24" hidden="1" x14ac:dyDescent="0.3">
      <c r="A1651" t="s">
        <v>1324</v>
      </c>
      <c r="C1651" t="s">
        <v>1331</v>
      </c>
      <c r="D1651" s="1">
        <v>46044</v>
      </c>
      <c r="E1651" t="s">
        <v>1332</v>
      </c>
      <c r="F1651">
        <v>9</v>
      </c>
      <c r="G1651">
        <v>197</v>
      </c>
      <c r="H1651" t="str">
        <f>VLOOKUP(G1651,[1]OPERADORES!$A:$B,2,0)</f>
        <v xml:space="preserve">POLIANA LORRANE DE AMORIM </v>
      </c>
      <c r="I1651" t="s">
        <v>1327</v>
      </c>
      <c r="J1651" t="s">
        <v>1328</v>
      </c>
      <c r="K1651" t="s">
        <v>1329</v>
      </c>
      <c r="L1651">
        <v>87043</v>
      </c>
      <c r="M1651" t="s">
        <v>217</v>
      </c>
      <c r="O1651" t="s">
        <v>11</v>
      </c>
      <c r="P1651">
        <v>6102</v>
      </c>
      <c r="Q1651">
        <v>8</v>
      </c>
      <c r="R1651">
        <v>21.95</v>
      </c>
      <c r="S1651">
        <v>175.6</v>
      </c>
      <c r="T1651">
        <v>144.16</v>
      </c>
      <c r="U1651">
        <v>17.899999999999999</v>
      </c>
      <c r="V1651" t="str">
        <f>VLOOKUP(L1651,'[2]tabela de preços'!$A:$D,4,0)</f>
        <v>ROBERLO</v>
      </c>
      <c r="W1651" t="str">
        <f>VLOOKUP(L1651,'[2]tabela de preços'!$A:$F,6,0)</f>
        <v>MASSA POLIÉSTER</v>
      </c>
      <c r="X1651" t="str">
        <f>VLOOKUP(L1651,'[2]tabela de preços'!$A:$G,7,0)</f>
        <v>AUTOMOTIVO</v>
      </c>
    </row>
    <row r="1652" spans="1:24" hidden="1" x14ac:dyDescent="0.3">
      <c r="A1652" t="s">
        <v>1324</v>
      </c>
      <c r="C1652" t="s">
        <v>1331</v>
      </c>
      <c r="D1652" s="1">
        <v>46044</v>
      </c>
      <c r="E1652" t="s">
        <v>1332</v>
      </c>
      <c r="F1652">
        <v>9</v>
      </c>
      <c r="G1652">
        <v>197</v>
      </c>
      <c r="H1652" t="str">
        <f>VLOOKUP(G1652,[1]OPERADORES!$A:$B,2,0)</f>
        <v xml:space="preserve">POLIANA LORRANE DE AMORIM </v>
      </c>
      <c r="I1652" t="s">
        <v>1327</v>
      </c>
      <c r="J1652" t="s">
        <v>1328</v>
      </c>
      <c r="K1652" t="s">
        <v>1329</v>
      </c>
      <c r="L1652">
        <v>21321</v>
      </c>
      <c r="M1652" t="s">
        <v>272</v>
      </c>
      <c r="O1652" t="s">
        <v>11</v>
      </c>
      <c r="P1652">
        <v>6102</v>
      </c>
      <c r="Q1652">
        <v>2</v>
      </c>
      <c r="R1652">
        <v>20.239999999999998</v>
      </c>
      <c r="S1652">
        <v>40.479999999999997</v>
      </c>
      <c r="T1652">
        <v>30.72</v>
      </c>
      <c r="U1652">
        <v>24.11</v>
      </c>
      <c r="V1652" t="str">
        <f>VLOOKUP(L1652,'[2]tabela de preços'!$A:$D,4,0)</f>
        <v>AUTO AMERICA</v>
      </c>
      <c r="W1652" t="str">
        <f>VLOOKUP(L1652,'[2]tabela de preços'!$A:$F,6,0)</f>
        <v>CERA  / LIMPEZA /  POLIMENTO VEICULAR</v>
      </c>
      <c r="X1652" t="str">
        <f>VLOOKUP(L1652,'[2]tabela de preços'!$A:$G,7,0)</f>
        <v>AUTOMOTIVO</v>
      </c>
    </row>
    <row r="1653" spans="1:24" hidden="1" x14ac:dyDescent="0.3">
      <c r="A1653" t="s">
        <v>1448</v>
      </c>
      <c r="B1653" t="s">
        <v>1449</v>
      </c>
      <c r="C1653" t="s">
        <v>1455</v>
      </c>
      <c r="D1653" s="1">
        <v>46044</v>
      </c>
      <c r="F1653">
        <v>9</v>
      </c>
      <c r="G1653">
        <v>174</v>
      </c>
      <c r="H1653" t="str">
        <f>VLOOKUP(G1653,[1]OPERADORES!$A:$B,2,0)</f>
        <v>MIRIÃ LOBATO RODRIGUES</v>
      </c>
      <c r="I1653" t="s">
        <v>21</v>
      </c>
      <c r="J1653" t="s">
        <v>1452</v>
      </c>
      <c r="K1653" t="s">
        <v>1453</v>
      </c>
      <c r="L1653">
        <v>83858</v>
      </c>
      <c r="M1653" t="s">
        <v>1454</v>
      </c>
      <c r="N1653" t="s">
        <v>1456</v>
      </c>
      <c r="O1653" t="s">
        <v>11</v>
      </c>
      <c r="P1653">
        <v>1202</v>
      </c>
      <c r="Q1653">
        <v>-12</v>
      </c>
      <c r="R1653">
        <v>164.9</v>
      </c>
      <c r="S1653" s="2">
        <v>-1978.8</v>
      </c>
      <c r="T1653" s="2">
        <v>-1501.92</v>
      </c>
      <c r="U1653">
        <v>24.1</v>
      </c>
      <c r="V1653" t="str">
        <f>VLOOKUP(L1653,'[2]tabela de preços'!$A:$D,4,0)</f>
        <v>3M</v>
      </c>
      <c r="W1653" t="str">
        <f>VLOOKUP(L1653,'[2]tabela de preços'!$A:$F,6,0)</f>
        <v>OUTRAS FITAS</v>
      </c>
      <c r="X1653" t="str">
        <f>VLOOKUP(L1653,'[2]tabela de preços'!$A:$G,7,0)</f>
        <v>IMOBILIÁRIO</v>
      </c>
    </row>
    <row r="1654" spans="1:24" hidden="1" x14ac:dyDescent="0.3">
      <c r="A1654" t="s">
        <v>1448</v>
      </c>
      <c r="B1654" t="s">
        <v>1449</v>
      </c>
      <c r="C1654" t="s">
        <v>1455</v>
      </c>
      <c r="D1654" s="1">
        <v>46044</v>
      </c>
      <c r="F1654">
        <v>9</v>
      </c>
      <c r="G1654">
        <v>174</v>
      </c>
      <c r="H1654" t="str">
        <f>VLOOKUP(G1654,[1]OPERADORES!$A:$B,2,0)</f>
        <v>MIRIÃ LOBATO RODRIGUES</v>
      </c>
      <c r="I1654" t="s">
        <v>21</v>
      </c>
      <c r="J1654" t="s">
        <v>1452</v>
      </c>
      <c r="K1654" t="s">
        <v>1453</v>
      </c>
      <c r="L1654">
        <v>10298</v>
      </c>
      <c r="M1654" t="s">
        <v>85</v>
      </c>
      <c r="N1654" t="s">
        <v>1456</v>
      </c>
      <c r="O1654" t="s">
        <v>11</v>
      </c>
      <c r="P1654">
        <v>1202</v>
      </c>
      <c r="Q1654">
        <v>-12</v>
      </c>
      <c r="R1654">
        <v>56.8</v>
      </c>
      <c r="S1654">
        <v>-681.6</v>
      </c>
      <c r="T1654">
        <v>-568.55999999999995</v>
      </c>
      <c r="U1654">
        <v>16.579999999999998</v>
      </c>
      <c r="V1654" t="str">
        <f>VLOOKUP(L1654,'[2]tabela de preços'!$A:$D,4,0)</f>
        <v>ANJO</v>
      </c>
      <c r="W1654" t="str">
        <f>VLOOKUP(L1654,'[2]tabela de preços'!$A:$F,6,0)</f>
        <v>THINNER DE LIMPEZA</v>
      </c>
      <c r="X1654" t="str">
        <f>VLOOKUP(L1654,'[2]tabela de preços'!$A:$G,7,0)</f>
        <v>THINNER</v>
      </c>
    </row>
    <row r="1655" spans="1:24" hidden="1" x14ac:dyDescent="0.3">
      <c r="A1655" t="s">
        <v>1448</v>
      </c>
      <c r="B1655" t="s">
        <v>1449</v>
      </c>
      <c r="C1655" t="s">
        <v>1457</v>
      </c>
      <c r="D1655" s="1">
        <v>46044</v>
      </c>
      <c r="E1655" t="s">
        <v>1458</v>
      </c>
      <c r="F1655">
        <v>9</v>
      </c>
      <c r="G1655">
        <v>174</v>
      </c>
      <c r="H1655" t="str">
        <f>VLOOKUP(G1655,[1]OPERADORES!$A:$B,2,0)</f>
        <v>MIRIÃ LOBATO RODRIGUES</v>
      </c>
      <c r="I1655" t="s">
        <v>21</v>
      </c>
      <c r="J1655" t="s">
        <v>1452</v>
      </c>
      <c r="K1655" t="s">
        <v>1453</v>
      </c>
      <c r="L1655">
        <v>10067</v>
      </c>
      <c r="M1655" t="s">
        <v>177</v>
      </c>
      <c r="O1655" t="s">
        <v>11</v>
      </c>
      <c r="P1655">
        <v>5102</v>
      </c>
      <c r="Q1655">
        <v>3</v>
      </c>
      <c r="R1655">
        <v>96.94</v>
      </c>
      <c r="S1655">
        <v>290.82</v>
      </c>
      <c r="T1655">
        <v>220.74</v>
      </c>
      <c r="U1655">
        <v>24.1</v>
      </c>
      <c r="V1655" t="str">
        <f>VLOOKUP(L1655,'[2]tabela de preços'!$A:$D,4,0)</f>
        <v>3M</v>
      </c>
      <c r="W1655" t="str">
        <f>VLOOKUP(L1655,'[2]tabela de preços'!$A:$F,6,0)</f>
        <v>BOINAS PARA POLIMENTO</v>
      </c>
      <c r="X1655" t="str">
        <f>VLOOKUP(L1655,'[2]tabela de preços'!$A:$G,7,0)</f>
        <v>AUTOMOTIVO</v>
      </c>
    </row>
    <row r="1656" spans="1:24" hidden="1" x14ac:dyDescent="0.3">
      <c r="A1656" t="s">
        <v>1448</v>
      </c>
      <c r="B1656" t="s">
        <v>1449</v>
      </c>
      <c r="C1656" t="s">
        <v>1457</v>
      </c>
      <c r="D1656" s="1">
        <v>46044</v>
      </c>
      <c r="E1656" t="s">
        <v>1458</v>
      </c>
      <c r="F1656">
        <v>9</v>
      </c>
      <c r="G1656">
        <v>174</v>
      </c>
      <c r="H1656" t="str">
        <f>VLOOKUP(G1656,[1]OPERADORES!$A:$B,2,0)</f>
        <v>MIRIÃ LOBATO RODRIGUES</v>
      </c>
      <c r="I1656" t="s">
        <v>21</v>
      </c>
      <c r="J1656" t="s">
        <v>1452</v>
      </c>
      <c r="K1656" t="s">
        <v>1453</v>
      </c>
      <c r="L1656">
        <v>9751</v>
      </c>
      <c r="M1656" t="s">
        <v>1333</v>
      </c>
      <c r="O1656" t="s">
        <v>11</v>
      </c>
      <c r="P1656">
        <v>5102</v>
      </c>
      <c r="Q1656">
        <v>2</v>
      </c>
      <c r="R1656">
        <v>60.16</v>
      </c>
      <c r="S1656">
        <v>120.32</v>
      </c>
      <c r="T1656">
        <v>89.22</v>
      </c>
      <c r="U1656">
        <v>25.85</v>
      </c>
      <c r="V1656" t="str">
        <f>VLOOKUP(L1656,'[2]tabela de preços'!$A:$D,4,0)</f>
        <v>3M</v>
      </c>
      <c r="W1656" t="str">
        <f>VLOOKUP(L1656,'[2]tabela de preços'!$A:$F,6,0)</f>
        <v xml:space="preserve">LÍQUIDOS P/ POLIMENTO </v>
      </c>
      <c r="X1656" t="str">
        <f>VLOOKUP(L1656,'[2]tabela de preços'!$A:$G,7,0)</f>
        <v>AUTOMOTIVO</v>
      </c>
    </row>
    <row r="1657" spans="1:24" hidden="1" x14ac:dyDescent="0.3">
      <c r="A1657" t="s">
        <v>1448</v>
      </c>
      <c r="B1657" t="s">
        <v>1449</v>
      </c>
      <c r="C1657" t="s">
        <v>1457</v>
      </c>
      <c r="D1657" s="1">
        <v>46044</v>
      </c>
      <c r="E1657" t="s">
        <v>1458</v>
      </c>
      <c r="F1657">
        <v>9</v>
      </c>
      <c r="G1657">
        <v>174</v>
      </c>
      <c r="H1657" t="str">
        <f>VLOOKUP(G1657,[1]OPERADORES!$A:$B,2,0)</f>
        <v>MIRIÃ LOBATO RODRIGUES</v>
      </c>
      <c r="I1657" t="s">
        <v>21</v>
      </c>
      <c r="J1657" t="s">
        <v>1452</v>
      </c>
      <c r="K1657" t="s">
        <v>1453</v>
      </c>
      <c r="L1657">
        <v>83858</v>
      </c>
      <c r="M1657" t="s">
        <v>1454</v>
      </c>
      <c r="O1657" t="s">
        <v>11</v>
      </c>
      <c r="P1657">
        <v>5102</v>
      </c>
      <c r="Q1657">
        <v>12</v>
      </c>
      <c r="R1657">
        <v>164.9</v>
      </c>
      <c r="S1657" s="2">
        <v>1978.8</v>
      </c>
      <c r="T1657" s="2">
        <v>1501.92</v>
      </c>
      <c r="U1657">
        <v>24.1</v>
      </c>
      <c r="V1657" t="str">
        <f>VLOOKUP(L1657,'[2]tabela de preços'!$A:$D,4,0)</f>
        <v>3M</v>
      </c>
      <c r="W1657" t="str">
        <f>VLOOKUP(L1657,'[2]tabela de preços'!$A:$F,6,0)</f>
        <v>OUTRAS FITAS</v>
      </c>
      <c r="X1657" t="str">
        <f>VLOOKUP(L1657,'[2]tabela de preços'!$A:$G,7,0)</f>
        <v>IMOBILIÁRIO</v>
      </c>
    </row>
    <row r="1658" spans="1:24" hidden="1" x14ac:dyDescent="0.3">
      <c r="A1658" t="s">
        <v>1448</v>
      </c>
      <c r="B1658" t="s">
        <v>1449</v>
      </c>
      <c r="C1658" t="s">
        <v>1457</v>
      </c>
      <c r="D1658" s="1">
        <v>46044</v>
      </c>
      <c r="E1658" t="s">
        <v>1458</v>
      </c>
      <c r="F1658">
        <v>9</v>
      </c>
      <c r="G1658">
        <v>174</v>
      </c>
      <c r="H1658" t="str">
        <f>VLOOKUP(G1658,[1]OPERADORES!$A:$B,2,0)</f>
        <v>MIRIÃ LOBATO RODRIGUES</v>
      </c>
      <c r="I1658" t="s">
        <v>21</v>
      </c>
      <c r="J1658" t="s">
        <v>1452</v>
      </c>
      <c r="K1658" t="s">
        <v>1453</v>
      </c>
      <c r="L1658">
        <v>21203</v>
      </c>
      <c r="M1658" t="s">
        <v>1459</v>
      </c>
      <c r="O1658" t="s">
        <v>11</v>
      </c>
      <c r="P1658">
        <v>5102</v>
      </c>
      <c r="Q1658">
        <v>2</v>
      </c>
      <c r="R1658">
        <v>31.06</v>
      </c>
      <c r="S1658">
        <v>62.12</v>
      </c>
      <c r="T1658">
        <v>40.08</v>
      </c>
      <c r="U1658">
        <v>35.479999999999997</v>
      </c>
      <c r="V1658" t="str">
        <f>VLOOKUP(L1658,'[2]tabela de preços'!$A:$D,4,0)</f>
        <v>3M</v>
      </c>
      <c r="W1658" t="str">
        <f>VLOOKUP(L1658,'[2]tabela de preços'!$A:$F,6,0)</f>
        <v>MASSA DE POLIR</v>
      </c>
      <c r="X1658" t="str">
        <f>VLOOKUP(L1658,'[2]tabela de preços'!$A:$G,7,0)</f>
        <v>AUTOMOTIVO</v>
      </c>
    </row>
    <row r="1659" spans="1:24" hidden="1" x14ac:dyDescent="0.3">
      <c r="A1659" t="s">
        <v>1448</v>
      </c>
      <c r="B1659" t="s">
        <v>1449</v>
      </c>
      <c r="C1659" t="s">
        <v>1457</v>
      </c>
      <c r="D1659" s="1">
        <v>46044</v>
      </c>
      <c r="E1659" t="s">
        <v>1458</v>
      </c>
      <c r="F1659">
        <v>9</v>
      </c>
      <c r="G1659">
        <v>174</v>
      </c>
      <c r="H1659" t="str">
        <f>VLOOKUP(G1659,[1]OPERADORES!$A:$B,2,0)</f>
        <v>MIRIÃ LOBATO RODRIGUES</v>
      </c>
      <c r="I1659" t="s">
        <v>21</v>
      </c>
      <c r="J1659" t="s">
        <v>1452</v>
      </c>
      <c r="K1659" t="s">
        <v>1453</v>
      </c>
      <c r="L1659">
        <v>10298</v>
      </c>
      <c r="M1659" t="s">
        <v>85</v>
      </c>
      <c r="O1659" t="s">
        <v>11</v>
      </c>
      <c r="P1659">
        <v>5102</v>
      </c>
      <c r="Q1659">
        <v>12</v>
      </c>
      <c r="R1659">
        <v>56.8</v>
      </c>
      <c r="S1659">
        <v>681.6</v>
      </c>
      <c r="T1659">
        <v>568.55999999999995</v>
      </c>
      <c r="U1659">
        <v>16.579999999999998</v>
      </c>
      <c r="V1659" t="str">
        <f>VLOOKUP(L1659,'[2]tabela de preços'!$A:$D,4,0)</f>
        <v>ANJO</v>
      </c>
      <c r="W1659" t="str">
        <f>VLOOKUP(L1659,'[2]tabela de preços'!$A:$F,6,0)</f>
        <v>THINNER DE LIMPEZA</v>
      </c>
      <c r="X1659" t="str">
        <f>VLOOKUP(L1659,'[2]tabela de preços'!$A:$G,7,0)</f>
        <v>THINNER</v>
      </c>
    </row>
    <row r="1660" spans="1:24" hidden="1" x14ac:dyDescent="0.3">
      <c r="A1660" t="s">
        <v>1516</v>
      </c>
      <c r="C1660" t="s">
        <v>1522</v>
      </c>
      <c r="D1660" s="1">
        <v>46044</v>
      </c>
      <c r="E1660" t="s">
        <v>1523</v>
      </c>
      <c r="F1660">
        <v>9</v>
      </c>
      <c r="G1660">
        <v>174</v>
      </c>
      <c r="H1660" t="str">
        <f>VLOOKUP(G1660,[1]OPERADORES!$A:$B,2,0)</f>
        <v>MIRIÃ LOBATO RODRIGUES</v>
      </c>
      <c r="I1660" t="s">
        <v>21</v>
      </c>
      <c r="J1660" t="s">
        <v>372</v>
      </c>
      <c r="K1660" t="s">
        <v>1519</v>
      </c>
      <c r="L1660">
        <v>84897</v>
      </c>
      <c r="M1660" t="s">
        <v>852</v>
      </c>
      <c r="O1660" t="s">
        <v>11</v>
      </c>
      <c r="P1660">
        <v>5403</v>
      </c>
      <c r="Q1660">
        <v>2</v>
      </c>
      <c r="R1660">
        <v>230.87</v>
      </c>
      <c r="S1660">
        <v>461.74</v>
      </c>
      <c r="T1660">
        <v>350.46</v>
      </c>
      <c r="U1660">
        <v>24.1</v>
      </c>
      <c r="V1660" t="str">
        <f>VLOOKUP(L1660,'[2]tabela de preços'!$A:$D,4,0)</f>
        <v>BRASILUX</v>
      </c>
      <c r="W1660" t="str">
        <f>VLOOKUP(L1660,'[2]tabela de preços'!$A:$F,6,0)</f>
        <v>EPOXI</v>
      </c>
      <c r="X1660" t="str">
        <f>VLOOKUP(L1660,'[2]tabela de preços'!$A:$G,7,0)</f>
        <v>INDUSTRIAL</v>
      </c>
    </row>
    <row r="1661" spans="1:24" hidden="1" x14ac:dyDescent="0.3">
      <c r="A1661" t="s">
        <v>1561</v>
      </c>
      <c r="C1661" t="s">
        <v>1595</v>
      </c>
      <c r="D1661" s="1">
        <v>46044</v>
      </c>
      <c r="E1661" t="s">
        <v>1596</v>
      </c>
      <c r="F1661">
        <v>9</v>
      </c>
      <c r="G1661">
        <v>174</v>
      </c>
      <c r="H1661" t="str">
        <f>VLOOKUP(G1661,[1]OPERADORES!$A:$B,2,0)</f>
        <v>MIRIÃ LOBATO RODRIGUES</v>
      </c>
      <c r="I1661" t="s">
        <v>21</v>
      </c>
      <c r="J1661" t="s">
        <v>1564</v>
      </c>
      <c r="K1661" t="s">
        <v>1565</v>
      </c>
      <c r="L1661">
        <v>84219</v>
      </c>
      <c r="M1661" t="s">
        <v>878</v>
      </c>
      <c r="O1661" t="s">
        <v>11</v>
      </c>
      <c r="P1661">
        <v>5403</v>
      </c>
      <c r="Q1661">
        <v>3</v>
      </c>
      <c r="R1661">
        <v>52.73</v>
      </c>
      <c r="S1661">
        <v>158.19</v>
      </c>
      <c r="T1661">
        <v>120.09</v>
      </c>
      <c r="U1661">
        <v>24.08</v>
      </c>
      <c r="V1661" t="str">
        <f>VLOOKUP(L1661,'[2]tabela de preços'!$A:$D,4,0)</f>
        <v>BRASILUX</v>
      </c>
      <c r="W1661" t="str">
        <f>VLOOKUP(L1661,'[2]tabela de preços'!$A:$F,6,0)</f>
        <v>ESMALTES</v>
      </c>
      <c r="X1661" t="str">
        <f>VLOOKUP(L1661,'[2]tabela de preços'!$A:$G,7,0)</f>
        <v>INDUSTRIAL</v>
      </c>
    </row>
    <row r="1662" spans="1:24" hidden="1" x14ac:dyDescent="0.3">
      <c r="A1662" t="s">
        <v>1561</v>
      </c>
      <c r="C1662" t="s">
        <v>1595</v>
      </c>
      <c r="D1662" s="1">
        <v>46044</v>
      </c>
      <c r="E1662" t="s">
        <v>1596</v>
      </c>
      <c r="F1662">
        <v>9</v>
      </c>
      <c r="G1662">
        <v>174</v>
      </c>
      <c r="H1662" t="str">
        <f>VLOOKUP(G1662,[1]OPERADORES!$A:$B,2,0)</f>
        <v>MIRIÃ LOBATO RODRIGUES</v>
      </c>
      <c r="I1662" t="s">
        <v>21</v>
      </c>
      <c r="J1662" t="s">
        <v>1564</v>
      </c>
      <c r="K1662" t="s">
        <v>1565</v>
      </c>
      <c r="L1662">
        <v>85224</v>
      </c>
      <c r="M1662" t="s">
        <v>1597</v>
      </c>
      <c r="O1662" t="s">
        <v>11</v>
      </c>
      <c r="P1662">
        <v>5102</v>
      </c>
      <c r="Q1662">
        <v>2</v>
      </c>
      <c r="R1662">
        <v>12.19</v>
      </c>
      <c r="S1662">
        <v>24.38</v>
      </c>
      <c r="T1662">
        <v>18.5</v>
      </c>
      <c r="U1662">
        <v>24.12</v>
      </c>
      <c r="V1662" t="str">
        <f>VLOOKUP(L1662,'[2]tabela de preços'!$A:$D,4,0)</f>
        <v>ATLAS</v>
      </c>
      <c r="W1662" t="str">
        <f>VLOOKUP(L1662,'[2]tabela de preços'!$A:$F,6,0)</f>
        <v>ROLOS / TRINCHAS / PINCÉIS / ESPÁTULAS</v>
      </c>
      <c r="X1662" t="str">
        <f>VLOOKUP(L1662,'[2]tabela de preços'!$A:$G,7,0)</f>
        <v>IMOBILIÁRIO</v>
      </c>
    </row>
    <row r="1663" spans="1:24" hidden="1" x14ac:dyDescent="0.3">
      <c r="A1663" t="s">
        <v>1630</v>
      </c>
      <c r="C1663" t="s">
        <v>1646</v>
      </c>
      <c r="D1663" s="1">
        <v>46044</v>
      </c>
      <c r="E1663" t="s">
        <v>1647</v>
      </c>
      <c r="F1663">
        <v>9</v>
      </c>
      <c r="G1663">
        <v>174</v>
      </c>
      <c r="H1663" t="str">
        <f>VLOOKUP(G1663,[1]OPERADORES!$A:$B,2,0)</f>
        <v>MIRIÃ LOBATO RODRIGUES</v>
      </c>
      <c r="I1663" t="s">
        <v>21</v>
      </c>
      <c r="J1663" t="s">
        <v>762</v>
      </c>
      <c r="K1663" t="s">
        <v>1633</v>
      </c>
      <c r="L1663">
        <v>84012</v>
      </c>
      <c r="M1663" t="s">
        <v>1648</v>
      </c>
      <c r="O1663" t="s">
        <v>11</v>
      </c>
      <c r="P1663">
        <v>5102</v>
      </c>
      <c r="Q1663">
        <v>100</v>
      </c>
      <c r="R1663">
        <v>2.62</v>
      </c>
      <c r="S1663">
        <v>262</v>
      </c>
      <c r="T1663">
        <v>169</v>
      </c>
      <c r="U1663">
        <v>35.5</v>
      </c>
      <c r="V1663" t="str">
        <f>VLOOKUP(L1663,'[2]tabela de preços'!$A:$D,4,0)</f>
        <v>3M</v>
      </c>
      <c r="W1663" t="str">
        <f>VLOOKUP(L1663,'[2]tabela de preços'!$A:$F,6,0)</f>
        <v>LIXA FERRO</v>
      </c>
      <c r="X1663" t="str">
        <f>VLOOKUP(L1663,'[2]tabela de preços'!$A:$G,7,0)</f>
        <v>IMOBILIÁRIO</v>
      </c>
    </row>
    <row r="1664" spans="1:24" hidden="1" x14ac:dyDescent="0.3">
      <c r="A1664" t="s">
        <v>1630</v>
      </c>
      <c r="C1664" t="s">
        <v>1646</v>
      </c>
      <c r="D1664" s="1">
        <v>46044</v>
      </c>
      <c r="E1664" t="s">
        <v>1647</v>
      </c>
      <c r="F1664">
        <v>9</v>
      </c>
      <c r="G1664">
        <v>174</v>
      </c>
      <c r="H1664" t="str">
        <f>VLOOKUP(G1664,[1]OPERADORES!$A:$B,2,0)</f>
        <v>MIRIÃ LOBATO RODRIGUES</v>
      </c>
      <c r="I1664" t="s">
        <v>21</v>
      </c>
      <c r="J1664" t="s">
        <v>762</v>
      </c>
      <c r="K1664" t="s">
        <v>1633</v>
      </c>
      <c r="L1664">
        <v>85558</v>
      </c>
      <c r="M1664" t="s">
        <v>1643</v>
      </c>
      <c r="O1664" t="s">
        <v>11</v>
      </c>
      <c r="P1664">
        <v>5405</v>
      </c>
      <c r="Q1664">
        <v>8</v>
      </c>
      <c r="R1664">
        <v>164.47</v>
      </c>
      <c r="S1664" s="2">
        <v>1315.76</v>
      </c>
      <c r="T1664">
        <v>998.64</v>
      </c>
      <c r="U1664">
        <v>24.1</v>
      </c>
      <c r="V1664" t="str">
        <f>VLOOKUP(L1664,'[2]tabela de preços'!$A:$D,4,0)</f>
        <v>BRASILUX</v>
      </c>
      <c r="W1664" t="str">
        <f>VLOOKUP(L1664,'[2]tabela de preços'!$A:$F,6,0)</f>
        <v>EPOXI</v>
      </c>
      <c r="X1664" t="str">
        <f>VLOOKUP(L1664,'[2]tabela de preços'!$A:$G,7,0)</f>
        <v>INDUSTRIAL</v>
      </c>
    </row>
    <row r="1665" spans="1:24" hidden="1" x14ac:dyDescent="0.3">
      <c r="A1665" t="s">
        <v>1649</v>
      </c>
      <c r="B1665" t="s">
        <v>1650</v>
      </c>
      <c r="C1665" t="s">
        <v>1667</v>
      </c>
      <c r="D1665" s="1">
        <v>46044</v>
      </c>
      <c r="E1665" t="s">
        <v>1668</v>
      </c>
      <c r="F1665">
        <v>9</v>
      </c>
      <c r="G1665">
        <v>236</v>
      </c>
      <c r="H1665" t="str">
        <f>VLOOKUP(G1665,[1]OPERADORES!$A:$B,2,0)</f>
        <v>DANIEL</v>
      </c>
      <c r="I1665" t="s">
        <v>21</v>
      </c>
      <c r="J1665" t="s">
        <v>1653</v>
      </c>
      <c r="K1665" t="s">
        <v>1654</v>
      </c>
      <c r="L1665">
        <v>87043</v>
      </c>
      <c r="M1665" t="s">
        <v>217</v>
      </c>
      <c r="O1665" t="s">
        <v>11</v>
      </c>
      <c r="P1665">
        <v>5102</v>
      </c>
      <c r="Q1665">
        <v>80</v>
      </c>
      <c r="R1665">
        <v>21.95</v>
      </c>
      <c r="S1665" s="2">
        <v>1756</v>
      </c>
      <c r="T1665" s="2">
        <v>1441.6</v>
      </c>
      <c r="U1665">
        <v>17.899999999999999</v>
      </c>
      <c r="V1665" t="str">
        <f>VLOOKUP(L1665,'[2]tabela de preços'!$A:$D,4,0)</f>
        <v>ROBERLO</v>
      </c>
      <c r="W1665" t="str">
        <f>VLOOKUP(L1665,'[2]tabela de preços'!$A:$F,6,0)</f>
        <v>MASSA POLIÉSTER</v>
      </c>
      <c r="X1665" t="str">
        <f>VLOOKUP(L1665,'[2]tabela de preços'!$A:$G,7,0)</f>
        <v>AUTOMOTIVO</v>
      </c>
    </row>
    <row r="1666" spans="1:24" hidden="1" x14ac:dyDescent="0.3">
      <c r="A1666" t="s">
        <v>1727</v>
      </c>
      <c r="C1666" t="s">
        <v>1737</v>
      </c>
      <c r="D1666" s="1">
        <v>46044</v>
      </c>
      <c r="E1666" t="s">
        <v>1738</v>
      </c>
      <c r="F1666">
        <v>9</v>
      </c>
      <c r="G1666">
        <v>174</v>
      </c>
      <c r="H1666" t="str">
        <f>VLOOKUP(G1666,[1]OPERADORES!$A:$B,2,0)</f>
        <v>MIRIÃ LOBATO RODRIGUES</v>
      </c>
      <c r="I1666" t="s">
        <v>21</v>
      </c>
      <c r="J1666" t="s">
        <v>1173</v>
      </c>
      <c r="K1666" t="s">
        <v>1730</v>
      </c>
      <c r="L1666">
        <v>10401</v>
      </c>
      <c r="M1666" t="s">
        <v>154</v>
      </c>
      <c r="O1666" t="s">
        <v>11</v>
      </c>
      <c r="P1666">
        <v>5403</v>
      </c>
      <c r="Q1666">
        <v>12</v>
      </c>
      <c r="R1666">
        <v>33.22</v>
      </c>
      <c r="S1666">
        <v>398.64</v>
      </c>
      <c r="T1666">
        <v>302.52</v>
      </c>
      <c r="U1666">
        <v>24.11</v>
      </c>
      <c r="V1666" t="str">
        <f>VLOOKUP(L1666,'[2]tabela de preços'!$A:$D,4,0)</f>
        <v>MAXI RUBBER</v>
      </c>
      <c r="W1666" t="str">
        <f>VLOOKUP(L1666,'[2]tabela de preços'!$A:$F,6,0)</f>
        <v>PRIMER AUTOMOTIVO</v>
      </c>
      <c r="X1666" t="str">
        <f>VLOOKUP(L1666,'[2]tabela de preços'!$A:$G,7,0)</f>
        <v>AUTOMOTIVO</v>
      </c>
    </row>
    <row r="1667" spans="1:24" hidden="1" x14ac:dyDescent="0.3">
      <c r="A1667" t="s">
        <v>1727</v>
      </c>
      <c r="C1667" t="s">
        <v>1737</v>
      </c>
      <c r="D1667" s="1">
        <v>46044</v>
      </c>
      <c r="E1667" t="s">
        <v>1738</v>
      </c>
      <c r="F1667">
        <v>9</v>
      </c>
      <c r="G1667">
        <v>174</v>
      </c>
      <c r="H1667" t="str">
        <f>VLOOKUP(G1667,[1]OPERADORES!$A:$B,2,0)</f>
        <v>MIRIÃ LOBATO RODRIGUES</v>
      </c>
      <c r="I1667" t="s">
        <v>21</v>
      </c>
      <c r="J1667" t="s">
        <v>1173</v>
      </c>
      <c r="K1667" t="s">
        <v>1730</v>
      </c>
      <c r="L1667">
        <v>9995</v>
      </c>
      <c r="M1667" t="s">
        <v>704</v>
      </c>
      <c r="O1667" t="s">
        <v>11</v>
      </c>
      <c r="P1667">
        <v>5102</v>
      </c>
      <c r="Q1667">
        <v>1</v>
      </c>
      <c r="R1667">
        <v>186.08</v>
      </c>
      <c r="S1667">
        <v>186.08</v>
      </c>
      <c r="T1667">
        <v>141.24</v>
      </c>
      <c r="U1667">
        <v>24.1</v>
      </c>
      <c r="V1667" t="str">
        <f>VLOOKUP(L1667,'[2]tabela de preços'!$A:$D,4,0)</f>
        <v>SIKKENS</v>
      </c>
      <c r="W1667" t="str">
        <f>VLOOKUP(L1667,'[2]tabela de preços'!$A:$F,6,0)</f>
        <v>DILUENTE</v>
      </c>
      <c r="X1667" t="str">
        <f>VLOOKUP(L1667,'[2]tabela de preços'!$A:$G,7,0)</f>
        <v>AUTOMOTIVO</v>
      </c>
    </row>
    <row r="1668" spans="1:24" hidden="1" x14ac:dyDescent="0.3">
      <c r="A1668" t="s">
        <v>1727</v>
      </c>
      <c r="C1668" t="s">
        <v>1737</v>
      </c>
      <c r="D1668" s="1">
        <v>46044</v>
      </c>
      <c r="E1668" t="s">
        <v>1738</v>
      </c>
      <c r="F1668">
        <v>9</v>
      </c>
      <c r="G1668">
        <v>174</v>
      </c>
      <c r="H1668" t="str">
        <f>VLOOKUP(G1668,[1]OPERADORES!$A:$B,2,0)</f>
        <v>MIRIÃ LOBATO RODRIGUES</v>
      </c>
      <c r="I1668" t="s">
        <v>21</v>
      </c>
      <c r="J1668" t="s">
        <v>1173</v>
      </c>
      <c r="K1668" t="s">
        <v>1730</v>
      </c>
      <c r="L1668">
        <v>21067</v>
      </c>
      <c r="M1668" t="s">
        <v>640</v>
      </c>
      <c r="O1668" t="s">
        <v>11</v>
      </c>
      <c r="P1668">
        <v>5102</v>
      </c>
      <c r="Q1668">
        <v>6</v>
      </c>
      <c r="R1668">
        <v>36.07</v>
      </c>
      <c r="S1668">
        <v>216.42</v>
      </c>
      <c r="T1668">
        <v>164.28</v>
      </c>
      <c r="U1668">
        <v>24.09</v>
      </c>
      <c r="V1668" t="str">
        <f>VLOOKUP(L1668,'[2]tabela de preços'!$A:$D,4,0)</f>
        <v>SIKKENS</v>
      </c>
      <c r="W1668" t="str">
        <f>VLOOKUP(L1668,'[2]tabela de preços'!$A:$F,6,0)</f>
        <v>DILUENTE</v>
      </c>
      <c r="X1668" t="str">
        <f>VLOOKUP(L1668,'[2]tabela de preços'!$A:$G,7,0)</f>
        <v>AUTOMOTIVO</v>
      </c>
    </row>
    <row r="1669" spans="1:24" hidden="1" x14ac:dyDescent="0.3">
      <c r="A1669" t="s">
        <v>1947</v>
      </c>
      <c r="B1669" t="s">
        <v>1948</v>
      </c>
      <c r="C1669" t="s">
        <v>1953</v>
      </c>
      <c r="D1669" s="1">
        <v>46044</v>
      </c>
      <c r="E1669" t="s">
        <v>1954</v>
      </c>
      <c r="F1669">
        <v>9</v>
      </c>
      <c r="G1669">
        <v>236</v>
      </c>
      <c r="H1669" t="str">
        <f>VLOOKUP(G1669,[1]OPERADORES!$A:$B,2,0)</f>
        <v>DANIEL</v>
      </c>
      <c r="I1669" t="s">
        <v>21</v>
      </c>
      <c r="J1669" t="s">
        <v>1951</v>
      </c>
      <c r="K1669" t="s">
        <v>1952</v>
      </c>
      <c r="L1669">
        <v>84438</v>
      </c>
      <c r="M1669" t="s">
        <v>1955</v>
      </c>
      <c r="O1669" t="s">
        <v>11</v>
      </c>
      <c r="P1669">
        <v>5102</v>
      </c>
      <c r="Q1669">
        <v>10</v>
      </c>
      <c r="R1669">
        <v>7.16</v>
      </c>
      <c r="S1669">
        <v>71.599999999999994</v>
      </c>
      <c r="T1669">
        <v>54.3</v>
      </c>
      <c r="U1669">
        <v>24.16</v>
      </c>
      <c r="V1669" t="str">
        <f>VLOOKUP(L1669,'[2]tabela de preços'!$A:$D,4,0)</f>
        <v>ATLAS</v>
      </c>
      <c r="W1669" t="str">
        <f>VLOOKUP(L1669,'[2]tabela de preços'!$A:$F,6,0)</f>
        <v>ROLOS / TRINCHAS / PINCÉIS / ESPÁTULAS</v>
      </c>
      <c r="X1669" t="str">
        <f>VLOOKUP(L1669,'[2]tabela de preços'!$A:$G,7,0)</f>
        <v>IMOBILIÁRIO</v>
      </c>
    </row>
    <row r="1670" spans="1:24" hidden="1" x14ac:dyDescent="0.3">
      <c r="A1670" t="s">
        <v>1947</v>
      </c>
      <c r="B1670" t="s">
        <v>1948</v>
      </c>
      <c r="C1670" t="s">
        <v>1953</v>
      </c>
      <c r="D1670" s="1">
        <v>46044</v>
      </c>
      <c r="E1670" t="s">
        <v>1954</v>
      </c>
      <c r="F1670">
        <v>9</v>
      </c>
      <c r="G1670">
        <v>236</v>
      </c>
      <c r="H1670" t="str">
        <f>VLOOKUP(G1670,[1]OPERADORES!$A:$B,2,0)</f>
        <v>DANIEL</v>
      </c>
      <c r="I1670" t="s">
        <v>21</v>
      </c>
      <c r="J1670" t="s">
        <v>1951</v>
      </c>
      <c r="K1670" t="s">
        <v>1952</v>
      </c>
      <c r="L1670">
        <v>23878</v>
      </c>
      <c r="M1670" t="s">
        <v>851</v>
      </c>
      <c r="O1670" t="s">
        <v>11</v>
      </c>
      <c r="P1670">
        <v>5102</v>
      </c>
      <c r="Q1670">
        <v>10</v>
      </c>
      <c r="R1670">
        <v>8.41</v>
      </c>
      <c r="S1670">
        <v>84.1</v>
      </c>
      <c r="T1670">
        <v>63.8</v>
      </c>
      <c r="U1670">
        <v>24.14</v>
      </c>
      <c r="V1670" t="str">
        <f>VLOOKUP(L1670,'[2]tabela de preços'!$A:$D,4,0)</f>
        <v>ATLAS</v>
      </c>
      <c r="W1670" t="str">
        <f>VLOOKUP(L1670,'[2]tabela de preços'!$A:$F,6,0)</f>
        <v>ROLOS / TRINCHAS / PINCÉIS / ESPÁTULAS</v>
      </c>
      <c r="X1670" t="str">
        <f>VLOOKUP(L1670,'[2]tabela de preços'!$A:$G,7,0)</f>
        <v>IMOBILIÁRIO</v>
      </c>
    </row>
    <row r="1671" spans="1:24" hidden="1" x14ac:dyDescent="0.3">
      <c r="A1671" t="s">
        <v>1947</v>
      </c>
      <c r="B1671" t="s">
        <v>1948</v>
      </c>
      <c r="C1671" t="s">
        <v>1953</v>
      </c>
      <c r="D1671" s="1">
        <v>46044</v>
      </c>
      <c r="E1671" t="s">
        <v>1954</v>
      </c>
      <c r="F1671">
        <v>9</v>
      </c>
      <c r="G1671">
        <v>236</v>
      </c>
      <c r="H1671" t="str">
        <f>VLOOKUP(G1671,[1]OPERADORES!$A:$B,2,0)</f>
        <v>DANIEL</v>
      </c>
      <c r="I1671" t="s">
        <v>21</v>
      </c>
      <c r="J1671" t="s">
        <v>1951</v>
      </c>
      <c r="K1671" t="s">
        <v>1952</v>
      </c>
      <c r="L1671">
        <v>57</v>
      </c>
      <c r="M1671" t="s">
        <v>1089</v>
      </c>
      <c r="O1671" t="s">
        <v>11</v>
      </c>
      <c r="P1671">
        <v>5102</v>
      </c>
      <c r="Q1671">
        <v>50</v>
      </c>
      <c r="R1671">
        <v>0.96</v>
      </c>
      <c r="S1671">
        <v>48</v>
      </c>
      <c r="T1671">
        <v>36.5</v>
      </c>
      <c r="U1671">
        <v>23.96</v>
      </c>
      <c r="V1671" t="str">
        <f>VLOOKUP(L1671,'[2]tabela de preços'!$A:$D,4,0)</f>
        <v>3M</v>
      </c>
      <c r="W1671" t="str">
        <f>VLOOKUP(L1671,'[2]tabela de preços'!$A:$F,6,0)</f>
        <v>LIXA DÁGUA</v>
      </c>
      <c r="X1671" t="str">
        <f>VLOOKUP(L1671,'[2]tabela de preços'!$A:$G,7,0)</f>
        <v>AUTOMOTIVO</v>
      </c>
    </row>
    <row r="1672" spans="1:24" hidden="1" x14ac:dyDescent="0.3">
      <c r="A1672" t="s">
        <v>1947</v>
      </c>
      <c r="B1672" t="s">
        <v>1948</v>
      </c>
      <c r="C1672" t="s">
        <v>1953</v>
      </c>
      <c r="D1672" s="1">
        <v>46044</v>
      </c>
      <c r="E1672" t="s">
        <v>1954</v>
      </c>
      <c r="F1672">
        <v>9</v>
      </c>
      <c r="G1672">
        <v>236</v>
      </c>
      <c r="H1672" t="str">
        <f>VLOOKUP(G1672,[1]OPERADORES!$A:$B,2,0)</f>
        <v>DANIEL</v>
      </c>
      <c r="I1672" t="s">
        <v>21</v>
      </c>
      <c r="J1672" t="s">
        <v>1951</v>
      </c>
      <c r="K1672" t="s">
        <v>1952</v>
      </c>
      <c r="L1672">
        <v>84016</v>
      </c>
      <c r="M1672" t="s">
        <v>862</v>
      </c>
      <c r="O1672" t="s">
        <v>11</v>
      </c>
      <c r="P1672">
        <v>5102</v>
      </c>
      <c r="Q1672">
        <v>300</v>
      </c>
      <c r="R1672">
        <v>0.6</v>
      </c>
      <c r="S1672">
        <v>180</v>
      </c>
      <c r="T1672">
        <v>138</v>
      </c>
      <c r="U1672">
        <v>23.33</v>
      </c>
      <c r="V1672" t="str">
        <f>VLOOKUP(L1672,'[2]tabela de preços'!$A:$D,4,0)</f>
        <v>3M</v>
      </c>
      <c r="W1672" t="str">
        <f>VLOOKUP(L1672,'[2]tabela de preços'!$A:$F,6,0)</f>
        <v>LIXA MASSA  /MADEIRA / PAREDE</v>
      </c>
      <c r="X1672" t="str">
        <f>VLOOKUP(L1672,'[2]tabela de preços'!$A:$G,7,0)</f>
        <v>IMOBILIÁRIO</v>
      </c>
    </row>
    <row r="1673" spans="1:24" hidden="1" x14ac:dyDescent="0.3">
      <c r="A1673" t="s">
        <v>1947</v>
      </c>
      <c r="B1673" t="s">
        <v>1948</v>
      </c>
      <c r="C1673" t="s">
        <v>1953</v>
      </c>
      <c r="D1673" s="1">
        <v>46044</v>
      </c>
      <c r="E1673" t="s">
        <v>1954</v>
      </c>
      <c r="F1673">
        <v>9</v>
      </c>
      <c r="G1673">
        <v>236</v>
      </c>
      <c r="H1673" t="str">
        <f>VLOOKUP(G1673,[1]OPERADORES!$A:$B,2,0)</f>
        <v>DANIEL</v>
      </c>
      <c r="I1673" t="s">
        <v>21</v>
      </c>
      <c r="J1673" t="s">
        <v>1951</v>
      </c>
      <c r="K1673" t="s">
        <v>1952</v>
      </c>
      <c r="L1673">
        <v>84435</v>
      </c>
      <c r="M1673" t="s">
        <v>1956</v>
      </c>
      <c r="O1673" t="s">
        <v>11</v>
      </c>
      <c r="P1673">
        <v>5102</v>
      </c>
      <c r="Q1673">
        <v>20</v>
      </c>
      <c r="R1673">
        <v>16.809999999999999</v>
      </c>
      <c r="S1673">
        <v>336.2</v>
      </c>
      <c r="T1673">
        <v>255.2</v>
      </c>
      <c r="U1673">
        <v>24.09</v>
      </c>
      <c r="V1673" t="str">
        <f>VLOOKUP(L1673,'[2]tabela de preços'!$A:$D,4,0)</f>
        <v>ATLAS</v>
      </c>
      <c r="W1673" t="str">
        <f>VLOOKUP(L1673,'[2]tabela de preços'!$A:$F,6,0)</f>
        <v>ROLOS / TRINCHAS / PINCÉIS / ESPÁTULAS</v>
      </c>
      <c r="X1673" t="str">
        <f>VLOOKUP(L1673,'[2]tabela de preços'!$A:$G,7,0)</f>
        <v>IMOBILIÁRIO</v>
      </c>
    </row>
    <row r="1674" spans="1:24" hidden="1" x14ac:dyDescent="0.3">
      <c r="A1674" t="s">
        <v>1947</v>
      </c>
      <c r="B1674" t="s">
        <v>1948</v>
      </c>
      <c r="C1674" t="s">
        <v>1953</v>
      </c>
      <c r="D1674" s="1">
        <v>46044</v>
      </c>
      <c r="E1674" t="s">
        <v>1954</v>
      </c>
      <c r="F1674">
        <v>9</v>
      </c>
      <c r="G1674">
        <v>236</v>
      </c>
      <c r="H1674" t="str">
        <f>VLOOKUP(G1674,[1]OPERADORES!$A:$B,2,0)</f>
        <v>DANIEL</v>
      </c>
      <c r="I1674" t="s">
        <v>21</v>
      </c>
      <c r="J1674" t="s">
        <v>1951</v>
      </c>
      <c r="K1674" t="s">
        <v>1952</v>
      </c>
      <c r="L1674">
        <v>84426</v>
      </c>
      <c r="M1674" t="s">
        <v>1957</v>
      </c>
      <c r="O1674" t="s">
        <v>11</v>
      </c>
      <c r="P1674">
        <v>5102</v>
      </c>
      <c r="Q1674">
        <v>49</v>
      </c>
      <c r="R1674">
        <v>4.32</v>
      </c>
      <c r="S1674">
        <v>211.68</v>
      </c>
      <c r="T1674">
        <v>160.72</v>
      </c>
      <c r="U1674">
        <v>24.07</v>
      </c>
      <c r="V1674" t="str">
        <f>VLOOKUP(L1674,'[2]tabela de preços'!$A:$D,4,0)</f>
        <v>ATLAS</v>
      </c>
      <c r="W1674" t="str">
        <f>VLOOKUP(L1674,'[2]tabela de preços'!$A:$F,6,0)</f>
        <v>ROLOS / TRINCHAS / PINCÉIS / ESPÁTULAS</v>
      </c>
      <c r="X1674" t="str">
        <f>VLOOKUP(L1674,'[2]tabela de preços'!$A:$G,7,0)</f>
        <v>IMOBILIÁRIO</v>
      </c>
    </row>
    <row r="1675" spans="1:24" hidden="1" x14ac:dyDescent="0.3">
      <c r="A1675" t="s">
        <v>1947</v>
      </c>
      <c r="B1675" t="s">
        <v>1948</v>
      </c>
      <c r="C1675" t="s">
        <v>1953</v>
      </c>
      <c r="D1675" s="1">
        <v>46044</v>
      </c>
      <c r="E1675" t="s">
        <v>1954</v>
      </c>
      <c r="F1675">
        <v>9</v>
      </c>
      <c r="G1675">
        <v>236</v>
      </c>
      <c r="H1675" t="str">
        <f>VLOOKUP(G1675,[1]OPERADORES!$A:$B,2,0)</f>
        <v>DANIEL</v>
      </c>
      <c r="I1675" t="s">
        <v>21</v>
      </c>
      <c r="J1675" t="s">
        <v>1951</v>
      </c>
      <c r="K1675" t="s">
        <v>1952</v>
      </c>
      <c r="L1675">
        <v>10114</v>
      </c>
      <c r="M1675" t="s">
        <v>571</v>
      </c>
      <c r="O1675" t="s">
        <v>11</v>
      </c>
      <c r="P1675">
        <v>5102</v>
      </c>
      <c r="Q1675">
        <v>30</v>
      </c>
      <c r="R1675">
        <v>3.95</v>
      </c>
      <c r="S1675">
        <v>118.5</v>
      </c>
      <c r="T1675">
        <v>90</v>
      </c>
      <c r="U1675">
        <v>24.05</v>
      </c>
      <c r="V1675" t="str">
        <f>VLOOKUP(L1675,'[2]tabela de preços'!$A:$D,4,0)</f>
        <v>ATLAS</v>
      </c>
      <c r="W1675" t="str">
        <f>VLOOKUP(L1675,'[2]tabela de preços'!$A:$F,6,0)</f>
        <v>ROLOS / TRINCHAS / PINCÉIS / ESPÁTULAS</v>
      </c>
      <c r="X1675" t="str">
        <f>VLOOKUP(L1675,'[2]tabela de preços'!$A:$G,7,0)</f>
        <v>IMOBILIÁRIO</v>
      </c>
    </row>
    <row r="1676" spans="1:24" hidden="1" x14ac:dyDescent="0.3">
      <c r="A1676" t="s">
        <v>1947</v>
      </c>
      <c r="B1676" t="s">
        <v>1948</v>
      </c>
      <c r="C1676" t="s">
        <v>1953</v>
      </c>
      <c r="D1676" s="1">
        <v>46044</v>
      </c>
      <c r="E1676" t="s">
        <v>1954</v>
      </c>
      <c r="F1676">
        <v>9</v>
      </c>
      <c r="G1676">
        <v>236</v>
      </c>
      <c r="H1676" t="str">
        <f>VLOOKUP(G1676,[1]OPERADORES!$A:$B,2,0)</f>
        <v>DANIEL</v>
      </c>
      <c r="I1676" t="s">
        <v>21</v>
      </c>
      <c r="J1676" t="s">
        <v>1951</v>
      </c>
      <c r="K1676" t="s">
        <v>1952</v>
      </c>
      <c r="L1676">
        <v>10118</v>
      </c>
      <c r="M1676" t="s">
        <v>572</v>
      </c>
      <c r="O1676" t="s">
        <v>11</v>
      </c>
      <c r="P1676">
        <v>5102</v>
      </c>
      <c r="Q1676">
        <v>28</v>
      </c>
      <c r="R1676">
        <v>5.0199999999999996</v>
      </c>
      <c r="S1676">
        <v>140.56</v>
      </c>
      <c r="T1676">
        <v>106.68</v>
      </c>
      <c r="U1676">
        <v>24.1</v>
      </c>
      <c r="V1676" t="str">
        <f>VLOOKUP(L1676,'[2]tabela de preços'!$A:$D,4,0)</f>
        <v>ATLAS</v>
      </c>
      <c r="W1676" t="str">
        <f>VLOOKUP(L1676,'[2]tabela de preços'!$A:$F,6,0)</f>
        <v>ROLOS / TRINCHAS / PINCÉIS / ESPÁTULAS</v>
      </c>
      <c r="X1676" t="str">
        <f>VLOOKUP(L1676,'[2]tabela de preços'!$A:$G,7,0)</f>
        <v>IMOBILIÁRIO</v>
      </c>
    </row>
    <row r="1677" spans="1:24" hidden="1" x14ac:dyDescent="0.3">
      <c r="A1677" t="s">
        <v>2001</v>
      </c>
      <c r="C1677" t="s">
        <v>2010</v>
      </c>
      <c r="D1677" s="1">
        <v>46044</v>
      </c>
      <c r="E1677" t="s">
        <v>2011</v>
      </c>
      <c r="F1677">
        <v>9</v>
      </c>
      <c r="G1677">
        <v>174</v>
      </c>
      <c r="H1677" t="str">
        <f>VLOOKUP(G1677,[1]OPERADORES!$A:$B,2,0)</f>
        <v>MIRIÃ LOBATO RODRIGUES</v>
      </c>
      <c r="I1677" t="s">
        <v>21</v>
      </c>
      <c r="J1677" t="s">
        <v>1427</v>
      </c>
      <c r="K1677" t="s">
        <v>2004</v>
      </c>
      <c r="L1677">
        <v>84381</v>
      </c>
      <c r="M1677" t="s">
        <v>91</v>
      </c>
      <c r="O1677" t="s">
        <v>11</v>
      </c>
      <c r="P1677">
        <v>5403</v>
      </c>
      <c r="Q1677">
        <v>3</v>
      </c>
      <c r="R1677">
        <v>159.9</v>
      </c>
      <c r="S1677">
        <v>479.7</v>
      </c>
      <c r="T1677">
        <v>412.83</v>
      </c>
      <c r="U1677">
        <v>13.94</v>
      </c>
      <c r="V1677" t="str">
        <f>VLOOKUP(L1677,'[2]tabela de preços'!$A:$D,4,0)</f>
        <v>BRASILUX</v>
      </c>
      <c r="W1677" t="str">
        <f>VLOOKUP(L1677,'[2]tabela de preços'!$A:$F,6,0)</f>
        <v>TINTA PARA PISO</v>
      </c>
      <c r="X1677" t="str">
        <f>VLOOKUP(L1677,'[2]tabela de preços'!$A:$G,7,0)</f>
        <v>IMOBILIÁRIO</v>
      </c>
    </row>
    <row r="1678" spans="1:24" hidden="1" x14ac:dyDescent="0.3">
      <c r="A1678" t="s">
        <v>2001</v>
      </c>
      <c r="C1678" t="s">
        <v>2010</v>
      </c>
      <c r="D1678" s="1">
        <v>46044</v>
      </c>
      <c r="E1678" t="s">
        <v>2011</v>
      </c>
      <c r="F1678">
        <v>9</v>
      </c>
      <c r="G1678">
        <v>174</v>
      </c>
      <c r="H1678" t="str">
        <f>VLOOKUP(G1678,[1]OPERADORES!$A:$B,2,0)</f>
        <v>MIRIÃ LOBATO RODRIGUES</v>
      </c>
      <c r="I1678" t="s">
        <v>21</v>
      </c>
      <c r="J1678" t="s">
        <v>1427</v>
      </c>
      <c r="K1678" t="s">
        <v>2004</v>
      </c>
      <c r="L1678">
        <v>84385</v>
      </c>
      <c r="M1678" t="s">
        <v>2012</v>
      </c>
      <c r="O1678" t="s">
        <v>11</v>
      </c>
      <c r="P1678">
        <v>5403</v>
      </c>
      <c r="Q1678">
        <v>8</v>
      </c>
      <c r="R1678">
        <v>159.9</v>
      </c>
      <c r="S1678" s="2">
        <v>1279.2</v>
      </c>
      <c r="T1678" s="2">
        <v>1100.8800000000001</v>
      </c>
      <c r="U1678">
        <v>13.94</v>
      </c>
      <c r="V1678" t="str">
        <f>VLOOKUP(L1678,'[2]tabela de preços'!$A:$D,4,0)</f>
        <v>BRASILUX</v>
      </c>
      <c r="W1678" t="str">
        <f>VLOOKUP(L1678,'[2]tabela de preços'!$A:$F,6,0)</f>
        <v>TINTA PARA PISO</v>
      </c>
      <c r="X1678" t="str">
        <f>VLOOKUP(L1678,'[2]tabela de preços'!$A:$G,7,0)</f>
        <v>IMOBILIÁRIO</v>
      </c>
    </row>
    <row r="1679" spans="1:24" hidden="1" x14ac:dyDescent="0.3">
      <c r="A1679" t="s">
        <v>2001</v>
      </c>
      <c r="C1679" t="s">
        <v>2010</v>
      </c>
      <c r="D1679" s="1">
        <v>46044</v>
      </c>
      <c r="E1679" t="s">
        <v>2011</v>
      </c>
      <c r="F1679">
        <v>9</v>
      </c>
      <c r="G1679">
        <v>174</v>
      </c>
      <c r="H1679" t="str">
        <f>VLOOKUP(G1679,[1]OPERADORES!$A:$B,2,0)</f>
        <v>MIRIÃ LOBATO RODRIGUES</v>
      </c>
      <c r="I1679" t="s">
        <v>21</v>
      </c>
      <c r="J1679" t="s">
        <v>1427</v>
      </c>
      <c r="K1679" t="s">
        <v>2004</v>
      </c>
      <c r="L1679">
        <v>84405</v>
      </c>
      <c r="M1679" t="s">
        <v>2013</v>
      </c>
      <c r="O1679" t="s">
        <v>11</v>
      </c>
      <c r="P1679">
        <v>5403</v>
      </c>
      <c r="Q1679">
        <v>2</v>
      </c>
      <c r="R1679">
        <v>159.9</v>
      </c>
      <c r="S1679">
        <v>319.8</v>
      </c>
      <c r="T1679">
        <v>275.22000000000003</v>
      </c>
      <c r="U1679">
        <v>13.94</v>
      </c>
      <c r="V1679" t="str">
        <f>VLOOKUP(L1679,'[2]tabela de preços'!$A:$D,4,0)</f>
        <v>BRASILUX</v>
      </c>
      <c r="W1679" t="str">
        <f>VLOOKUP(L1679,'[2]tabela de preços'!$A:$F,6,0)</f>
        <v>TINTA PARA PISO</v>
      </c>
      <c r="X1679" t="str">
        <f>VLOOKUP(L1679,'[2]tabela de preços'!$A:$G,7,0)</f>
        <v>IMOBILIÁRIO</v>
      </c>
    </row>
    <row r="1680" spans="1:24" hidden="1" x14ac:dyDescent="0.3">
      <c r="A1680" t="s">
        <v>2095</v>
      </c>
      <c r="C1680" t="s">
        <v>2096</v>
      </c>
      <c r="D1680" s="1">
        <v>46044</v>
      </c>
      <c r="E1680" t="s">
        <v>2097</v>
      </c>
      <c r="F1680">
        <v>9</v>
      </c>
      <c r="G1680">
        <v>197</v>
      </c>
      <c r="H1680" t="str">
        <f>VLOOKUP(G1680,[1]OPERADORES!$A:$B,2,0)</f>
        <v xml:space="preserve">POLIANA LORRANE DE AMORIM </v>
      </c>
      <c r="I1680" t="s">
        <v>126</v>
      </c>
      <c r="J1680" t="s">
        <v>127</v>
      </c>
      <c r="K1680" t="s">
        <v>2098</v>
      </c>
      <c r="L1680">
        <v>24338</v>
      </c>
      <c r="M1680" t="s">
        <v>2099</v>
      </c>
      <c r="O1680" t="s">
        <v>11</v>
      </c>
      <c r="P1680">
        <v>6403</v>
      </c>
      <c r="Q1680">
        <v>2</v>
      </c>
      <c r="R1680">
        <v>312.60000000000002</v>
      </c>
      <c r="S1680">
        <v>625.20000000000005</v>
      </c>
      <c r="T1680">
        <v>458.36</v>
      </c>
      <c r="U1680">
        <v>26.69</v>
      </c>
      <c r="V1680" t="str">
        <f>VLOOKUP(L1680,'[2]tabela de preços'!$A:$D,4,0)</f>
        <v>BRASILUX</v>
      </c>
      <c r="W1680" t="str">
        <f>VLOOKUP(L1680,'[2]tabela de preços'!$A:$F,6,0)</f>
        <v xml:space="preserve">BASES SISTEMA NO MACHINE </v>
      </c>
      <c r="X1680" t="str">
        <f>VLOOKUP(L1680,'[2]tabela de preços'!$A:$G,7,0)</f>
        <v>INDUSTRIAL</v>
      </c>
    </row>
    <row r="1681" spans="1:24" hidden="1" x14ac:dyDescent="0.3">
      <c r="A1681" t="s">
        <v>2095</v>
      </c>
      <c r="C1681" t="s">
        <v>2096</v>
      </c>
      <c r="D1681" s="1">
        <v>46044</v>
      </c>
      <c r="E1681" t="s">
        <v>2097</v>
      </c>
      <c r="F1681">
        <v>9</v>
      </c>
      <c r="G1681">
        <v>197</v>
      </c>
      <c r="H1681" t="str">
        <f>VLOOKUP(G1681,[1]OPERADORES!$A:$B,2,0)</f>
        <v xml:space="preserve">POLIANA LORRANE DE AMORIM </v>
      </c>
      <c r="I1681" t="s">
        <v>126</v>
      </c>
      <c r="J1681" t="s">
        <v>127</v>
      </c>
      <c r="K1681" t="s">
        <v>2098</v>
      </c>
      <c r="L1681">
        <v>13</v>
      </c>
      <c r="M1681" t="s">
        <v>152</v>
      </c>
      <c r="O1681" t="s">
        <v>11</v>
      </c>
      <c r="P1681">
        <v>6102</v>
      </c>
      <c r="Q1681">
        <v>50</v>
      </c>
      <c r="R1681">
        <v>5.79</v>
      </c>
      <c r="S1681">
        <v>289.5</v>
      </c>
      <c r="T1681">
        <v>208</v>
      </c>
      <c r="U1681">
        <v>28.15</v>
      </c>
      <c r="V1681" t="str">
        <f>VLOOKUP(L1681,'[2]tabela de preços'!$A:$D,4,0)</f>
        <v>3M</v>
      </c>
      <c r="W1681" t="str">
        <f>VLOOKUP(L1681,'[2]tabela de preços'!$A:$F,6,0)</f>
        <v>LIXA DÁGUA</v>
      </c>
      <c r="X1681" t="str">
        <f>VLOOKUP(L1681,'[2]tabela de preços'!$A:$G,7,0)</f>
        <v>AUTOMOTIVO</v>
      </c>
    </row>
    <row r="1682" spans="1:24" hidden="1" x14ac:dyDescent="0.3">
      <c r="A1682" t="s">
        <v>2155</v>
      </c>
      <c r="C1682" t="s">
        <v>2159</v>
      </c>
      <c r="D1682" s="1">
        <v>46044</v>
      </c>
      <c r="E1682" t="s">
        <v>2160</v>
      </c>
      <c r="F1682">
        <v>9</v>
      </c>
      <c r="G1682">
        <v>174</v>
      </c>
      <c r="H1682" t="str">
        <f>VLOOKUP(G1682,[1]OPERADORES!$A:$B,2,0)</f>
        <v>MIRIÃ LOBATO RODRIGUES</v>
      </c>
      <c r="I1682" t="s">
        <v>21</v>
      </c>
      <c r="J1682" t="s">
        <v>66</v>
      </c>
      <c r="K1682" t="s">
        <v>2158</v>
      </c>
      <c r="L1682">
        <v>20960</v>
      </c>
      <c r="M1682" t="s">
        <v>1734</v>
      </c>
      <c r="O1682" t="s">
        <v>11</v>
      </c>
      <c r="P1682">
        <v>5403</v>
      </c>
      <c r="Q1682">
        <v>6</v>
      </c>
      <c r="R1682">
        <v>79.56</v>
      </c>
      <c r="S1682">
        <v>477.36</v>
      </c>
      <c r="T1682">
        <v>362.34</v>
      </c>
      <c r="U1682">
        <v>24.1</v>
      </c>
      <c r="V1682" t="str">
        <f>VLOOKUP(L1682,'[2]tabela de preços'!$A:$D,4,0)</f>
        <v>SHERWIN WILLIAMS</v>
      </c>
      <c r="W1682" t="str">
        <f>VLOOKUP(L1682,'[2]tabela de preços'!$A:$F,6,0)</f>
        <v>VERNIZ AUTOMOTIVO</v>
      </c>
      <c r="X1682" t="str">
        <f>VLOOKUP(L1682,'[2]tabela de preços'!$A:$G,7,0)</f>
        <v>AUTOMOTIVO</v>
      </c>
    </row>
    <row r="1683" spans="1:24" hidden="1" x14ac:dyDescent="0.3">
      <c r="A1683" t="s">
        <v>2213</v>
      </c>
      <c r="C1683" t="s">
        <v>2217</v>
      </c>
      <c r="D1683" s="1">
        <v>46044</v>
      </c>
      <c r="E1683" t="s">
        <v>2218</v>
      </c>
      <c r="F1683">
        <v>9</v>
      </c>
      <c r="G1683">
        <v>236</v>
      </c>
      <c r="H1683" t="str">
        <f>VLOOKUP(G1683,[1]OPERADORES!$A:$B,2,0)</f>
        <v>DANIEL</v>
      </c>
      <c r="I1683" t="s">
        <v>21</v>
      </c>
      <c r="J1683" t="s">
        <v>1816</v>
      </c>
      <c r="K1683" t="s">
        <v>2216</v>
      </c>
      <c r="L1683">
        <v>84250</v>
      </c>
      <c r="M1683" t="s">
        <v>922</v>
      </c>
      <c r="O1683" t="s">
        <v>11</v>
      </c>
      <c r="P1683">
        <v>5403</v>
      </c>
      <c r="Q1683">
        <v>1</v>
      </c>
      <c r="R1683">
        <v>112.9</v>
      </c>
      <c r="S1683">
        <v>112.9</v>
      </c>
      <c r="T1683">
        <v>94.66</v>
      </c>
      <c r="U1683">
        <v>16.16</v>
      </c>
      <c r="V1683" t="str">
        <f>VLOOKUP(L1683,'[2]tabela de preços'!$A:$D,4,0)</f>
        <v>BRASILUX</v>
      </c>
      <c r="W1683" t="str">
        <f>VLOOKUP(L1683,'[2]tabela de preços'!$A:$F,6,0)</f>
        <v>TINTA PAREDE</v>
      </c>
      <c r="X1683" t="str">
        <f>VLOOKUP(L1683,'[2]tabela de preços'!$A:$G,7,0)</f>
        <v>IMOBILIÁRIO</v>
      </c>
    </row>
    <row r="1684" spans="1:24" hidden="1" x14ac:dyDescent="0.3">
      <c r="A1684" t="s">
        <v>2213</v>
      </c>
      <c r="C1684" t="s">
        <v>2217</v>
      </c>
      <c r="D1684" s="1">
        <v>46044</v>
      </c>
      <c r="E1684" t="s">
        <v>2218</v>
      </c>
      <c r="F1684">
        <v>9</v>
      </c>
      <c r="G1684">
        <v>236</v>
      </c>
      <c r="H1684" t="str">
        <f>VLOOKUP(G1684,[1]OPERADORES!$A:$B,2,0)</f>
        <v>DANIEL</v>
      </c>
      <c r="I1684" t="s">
        <v>21</v>
      </c>
      <c r="J1684" t="s">
        <v>1816</v>
      </c>
      <c r="K1684" t="s">
        <v>2216</v>
      </c>
      <c r="L1684">
        <v>84928</v>
      </c>
      <c r="M1684" t="s">
        <v>36</v>
      </c>
      <c r="O1684" t="s">
        <v>11</v>
      </c>
      <c r="P1684">
        <v>5102</v>
      </c>
      <c r="Q1684">
        <v>10</v>
      </c>
      <c r="R1684">
        <v>9.39</v>
      </c>
      <c r="S1684">
        <v>93.9</v>
      </c>
      <c r="T1684">
        <v>71.3</v>
      </c>
      <c r="U1684">
        <v>24.07</v>
      </c>
      <c r="V1684" t="str">
        <f>VLOOKUP(L1684,'[2]tabela de preços'!$A:$D,4,0)</f>
        <v>ADERE</v>
      </c>
      <c r="W1684" t="str">
        <f>VLOOKUP(L1684,'[2]tabela de preços'!$A:$F,6,0)</f>
        <v xml:space="preserve">FITA DE USO GERAL </v>
      </c>
      <c r="X1684" t="str">
        <f>VLOOKUP(L1684,'[2]tabela de preços'!$A:$G,7,0)</f>
        <v>IMOBILIÁRIO</v>
      </c>
    </row>
    <row r="1685" spans="1:24" hidden="1" x14ac:dyDescent="0.3">
      <c r="A1685" t="s">
        <v>2213</v>
      </c>
      <c r="C1685" t="s">
        <v>2217</v>
      </c>
      <c r="D1685" s="1">
        <v>46044</v>
      </c>
      <c r="E1685" t="s">
        <v>2218</v>
      </c>
      <c r="F1685">
        <v>9</v>
      </c>
      <c r="G1685">
        <v>236</v>
      </c>
      <c r="H1685" t="str">
        <f>VLOOKUP(G1685,[1]OPERADORES!$A:$B,2,0)</f>
        <v>DANIEL</v>
      </c>
      <c r="I1685" t="s">
        <v>21</v>
      </c>
      <c r="J1685" t="s">
        <v>1816</v>
      </c>
      <c r="K1685" t="s">
        <v>2216</v>
      </c>
      <c r="L1685">
        <v>23878</v>
      </c>
      <c r="M1685" t="s">
        <v>851</v>
      </c>
      <c r="O1685" t="s">
        <v>11</v>
      </c>
      <c r="P1685">
        <v>5102</v>
      </c>
      <c r="Q1685">
        <v>2</v>
      </c>
      <c r="R1685">
        <v>8.6999999999999993</v>
      </c>
      <c r="S1685">
        <v>17.399999999999999</v>
      </c>
      <c r="T1685">
        <v>12.76</v>
      </c>
      <c r="U1685">
        <v>26.67</v>
      </c>
      <c r="V1685" t="str">
        <f>VLOOKUP(L1685,'[2]tabela de preços'!$A:$D,4,0)</f>
        <v>ATLAS</v>
      </c>
      <c r="W1685" t="str">
        <f>VLOOKUP(L1685,'[2]tabela de preços'!$A:$F,6,0)</f>
        <v>ROLOS / TRINCHAS / PINCÉIS / ESPÁTULAS</v>
      </c>
      <c r="X1685" t="str">
        <f>VLOOKUP(L1685,'[2]tabela de preços'!$A:$G,7,0)</f>
        <v>IMOBILIÁRIO</v>
      </c>
    </row>
    <row r="1686" spans="1:24" hidden="1" x14ac:dyDescent="0.3">
      <c r="A1686" t="s">
        <v>2213</v>
      </c>
      <c r="C1686" t="s">
        <v>2217</v>
      </c>
      <c r="D1686" s="1">
        <v>46044</v>
      </c>
      <c r="E1686" t="s">
        <v>2218</v>
      </c>
      <c r="F1686">
        <v>9</v>
      </c>
      <c r="G1686">
        <v>236</v>
      </c>
      <c r="H1686" t="str">
        <f>VLOOKUP(G1686,[1]OPERADORES!$A:$B,2,0)</f>
        <v>DANIEL</v>
      </c>
      <c r="I1686" t="s">
        <v>21</v>
      </c>
      <c r="J1686" t="s">
        <v>1816</v>
      </c>
      <c r="K1686" t="s">
        <v>2216</v>
      </c>
      <c r="L1686">
        <v>85778</v>
      </c>
      <c r="M1686" t="s">
        <v>2219</v>
      </c>
      <c r="O1686" t="s">
        <v>11</v>
      </c>
      <c r="P1686">
        <v>5403</v>
      </c>
      <c r="Q1686">
        <v>1</v>
      </c>
      <c r="R1686">
        <v>451.08</v>
      </c>
      <c r="S1686">
        <v>451.08</v>
      </c>
      <c r="T1686">
        <v>273.38</v>
      </c>
      <c r="U1686">
        <v>39.39</v>
      </c>
      <c r="V1686" t="str">
        <f>VLOOKUP(L1686,'[2]tabela de preços'!$A:$D,4,0)</f>
        <v>CORAL</v>
      </c>
      <c r="W1686" t="str">
        <f>VLOOKUP(L1686,'[2]tabela de preços'!$A:$F,6,0)</f>
        <v>BASES IMOBILIÁRIAS</v>
      </c>
      <c r="X1686" t="str">
        <f>VLOOKUP(L1686,'[2]tabela de preços'!$A:$G,7,0)</f>
        <v>IMOBILIÁRIO</v>
      </c>
    </row>
    <row r="1687" spans="1:24" hidden="1" x14ac:dyDescent="0.3">
      <c r="A1687" t="s">
        <v>2213</v>
      </c>
      <c r="C1687" t="s">
        <v>2217</v>
      </c>
      <c r="D1687" s="1">
        <v>46044</v>
      </c>
      <c r="E1687" t="s">
        <v>2218</v>
      </c>
      <c r="F1687">
        <v>9</v>
      </c>
      <c r="G1687">
        <v>236</v>
      </c>
      <c r="H1687" t="str">
        <f>VLOOKUP(G1687,[1]OPERADORES!$A:$B,2,0)</f>
        <v>DANIEL</v>
      </c>
      <c r="I1687" t="s">
        <v>21</v>
      </c>
      <c r="J1687" t="s">
        <v>1816</v>
      </c>
      <c r="K1687" t="s">
        <v>2216</v>
      </c>
      <c r="L1687">
        <v>85140</v>
      </c>
      <c r="M1687" t="s">
        <v>625</v>
      </c>
      <c r="O1687" t="s">
        <v>46</v>
      </c>
      <c r="P1687">
        <v>5405</v>
      </c>
      <c r="Q1687">
        <v>1</v>
      </c>
      <c r="R1687">
        <v>213.83</v>
      </c>
      <c r="S1687">
        <v>213.83</v>
      </c>
      <c r="T1687">
        <v>156.77000000000001</v>
      </c>
      <c r="U1687">
        <v>26.68</v>
      </c>
      <c r="V1687" t="str">
        <f>VLOOKUP(L1687,'[2]tabela de preços'!$A:$D,4,0)</f>
        <v>MULTILONA</v>
      </c>
      <c r="W1687" t="str">
        <f>VLOOKUP(L1687,'[2]tabela de preços'!$A:$F,6,0)</f>
        <v>LONAS</v>
      </c>
      <c r="X1687" t="str">
        <f>VLOOKUP(L1687,'[2]tabela de preços'!$A:$G,7,0)</f>
        <v>IMOBILIÁRIO</v>
      </c>
    </row>
    <row r="1688" spans="1:24" hidden="1" x14ac:dyDescent="0.3">
      <c r="A1688" t="s">
        <v>2213</v>
      </c>
      <c r="C1688" t="s">
        <v>2217</v>
      </c>
      <c r="D1688" s="1">
        <v>46044</v>
      </c>
      <c r="E1688" t="s">
        <v>2218</v>
      </c>
      <c r="F1688">
        <v>9</v>
      </c>
      <c r="G1688">
        <v>236</v>
      </c>
      <c r="H1688" t="str">
        <f>VLOOKUP(G1688,[1]OPERADORES!$A:$B,2,0)</f>
        <v>DANIEL</v>
      </c>
      <c r="I1688" t="s">
        <v>21</v>
      </c>
      <c r="J1688" t="s">
        <v>1816</v>
      </c>
      <c r="K1688" t="s">
        <v>2216</v>
      </c>
      <c r="L1688">
        <v>84420</v>
      </c>
      <c r="M1688" t="s">
        <v>353</v>
      </c>
      <c r="O1688" t="s">
        <v>11</v>
      </c>
      <c r="P1688">
        <v>5102</v>
      </c>
      <c r="Q1688">
        <v>2</v>
      </c>
      <c r="R1688">
        <v>21.06</v>
      </c>
      <c r="S1688">
        <v>42.12</v>
      </c>
      <c r="T1688">
        <v>30.88</v>
      </c>
      <c r="U1688">
        <v>26.69</v>
      </c>
      <c r="V1688" t="str">
        <f>VLOOKUP(L1688,'[2]tabela de preços'!$A:$D,4,0)</f>
        <v>ATLAS</v>
      </c>
      <c r="W1688" t="str">
        <f>VLOOKUP(L1688,'[2]tabela de preços'!$A:$F,6,0)</f>
        <v>ROLOS / TRINCHAS / PINCÉIS / ESPÁTULAS</v>
      </c>
      <c r="X1688" t="str">
        <f>VLOOKUP(L1688,'[2]tabela de preços'!$A:$G,7,0)</f>
        <v>IMOBILIÁRIO</v>
      </c>
    </row>
    <row r="1689" spans="1:24" hidden="1" x14ac:dyDescent="0.3">
      <c r="A1689" t="s">
        <v>2213</v>
      </c>
      <c r="C1689" t="s">
        <v>2217</v>
      </c>
      <c r="D1689" s="1">
        <v>46044</v>
      </c>
      <c r="E1689" t="s">
        <v>2218</v>
      </c>
      <c r="F1689">
        <v>9</v>
      </c>
      <c r="G1689">
        <v>236</v>
      </c>
      <c r="H1689" t="str">
        <f>VLOOKUP(G1689,[1]OPERADORES!$A:$B,2,0)</f>
        <v>DANIEL</v>
      </c>
      <c r="I1689" t="s">
        <v>21</v>
      </c>
      <c r="J1689" t="s">
        <v>1816</v>
      </c>
      <c r="K1689" t="s">
        <v>2216</v>
      </c>
      <c r="L1689">
        <v>85038</v>
      </c>
      <c r="M1689" t="s">
        <v>2220</v>
      </c>
      <c r="O1689" t="s">
        <v>11</v>
      </c>
      <c r="P1689">
        <v>5102</v>
      </c>
      <c r="Q1689">
        <v>3</v>
      </c>
      <c r="R1689">
        <v>7.97</v>
      </c>
      <c r="S1689">
        <v>23.91</v>
      </c>
      <c r="T1689">
        <v>18.149999999999999</v>
      </c>
      <c r="U1689">
        <v>24.09</v>
      </c>
      <c r="V1689" t="str">
        <f>VLOOKUP(L1689,'[2]tabela de preços'!$A:$D,4,0)</f>
        <v>ATLAS</v>
      </c>
      <c r="W1689" t="str">
        <f>VLOOKUP(L1689,'[2]tabela de preços'!$A:$F,6,0)</f>
        <v>ROLOS / TRINCHAS / PINCÉIS / ESPÁTULAS</v>
      </c>
      <c r="X1689" t="str">
        <f>VLOOKUP(L1689,'[2]tabela de preços'!$A:$G,7,0)</f>
        <v>IMOBILIÁRIO</v>
      </c>
    </row>
    <row r="1690" spans="1:24" hidden="1" x14ac:dyDescent="0.3">
      <c r="A1690" t="s">
        <v>123</v>
      </c>
      <c r="C1690" t="s">
        <v>158</v>
      </c>
      <c r="D1690" s="1">
        <v>46045</v>
      </c>
      <c r="E1690" t="s">
        <v>159</v>
      </c>
      <c r="F1690">
        <v>9</v>
      </c>
      <c r="G1690">
        <v>174</v>
      </c>
      <c r="H1690" t="str">
        <f>VLOOKUP(G1690,[1]OPERADORES!$A:$B,2,0)</f>
        <v>MIRIÃ LOBATO RODRIGUES</v>
      </c>
      <c r="I1690" t="s">
        <v>126</v>
      </c>
      <c r="J1690" t="s">
        <v>127</v>
      </c>
      <c r="K1690" t="s">
        <v>128</v>
      </c>
      <c r="L1690">
        <v>84557</v>
      </c>
      <c r="M1690" t="s">
        <v>116</v>
      </c>
      <c r="O1690" t="s">
        <v>11</v>
      </c>
      <c r="P1690">
        <v>6102</v>
      </c>
      <c r="Q1690">
        <v>6</v>
      </c>
      <c r="R1690">
        <v>17.489999999999998</v>
      </c>
      <c r="S1690">
        <v>104.94</v>
      </c>
      <c r="T1690">
        <v>83.76</v>
      </c>
      <c r="U1690">
        <v>20.18</v>
      </c>
      <c r="V1690" t="str">
        <f>VLOOKUP(L1690,'[2]tabela de preços'!$A:$D,4,0)</f>
        <v>BRASILUX</v>
      </c>
      <c r="W1690" t="str">
        <f>VLOOKUP(L1690,'[2]tabela de preços'!$A:$F,6,0)</f>
        <v>DILUENTE</v>
      </c>
      <c r="X1690" t="str">
        <f>VLOOKUP(L1690,'[2]tabela de preços'!$A:$G,7,0)</f>
        <v>AUTOMOTIVO</v>
      </c>
    </row>
    <row r="1691" spans="1:24" hidden="1" x14ac:dyDescent="0.3">
      <c r="A1691" t="s">
        <v>123</v>
      </c>
      <c r="C1691" t="s">
        <v>158</v>
      </c>
      <c r="D1691" s="1">
        <v>46045</v>
      </c>
      <c r="E1691" t="s">
        <v>159</v>
      </c>
      <c r="F1691">
        <v>9</v>
      </c>
      <c r="G1691">
        <v>174</v>
      </c>
      <c r="H1691" t="str">
        <f>VLOOKUP(G1691,[1]OPERADORES!$A:$B,2,0)</f>
        <v>MIRIÃ LOBATO RODRIGUES</v>
      </c>
      <c r="I1691" t="s">
        <v>126</v>
      </c>
      <c r="J1691" t="s">
        <v>127</v>
      </c>
      <c r="K1691" t="s">
        <v>128</v>
      </c>
      <c r="L1691">
        <v>10232</v>
      </c>
      <c r="M1691" t="s">
        <v>134</v>
      </c>
      <c r="O1691" t="s">
        <v>11</v>
      </c>
      <c r="P1691">
        <v>6102</v>
      </c>
      <c r="Q1691">
        <v>10</v>
      </c>
      <c r="R1691">
        <v>2.79</v>
      </c>
      <c r="S1691">
        <v>27.9</v>
      </c>
      <c r="T1691">
        <v>22.5</v>
      </c>
      <c r="U1691">
        <v>19.350000000000001</v>
      </c>
      <c r="V1691" t="str">
        <f>VLOOKUP(L1691,'[2]tabela de preços'!$A:$D,4,0)</f>
        <v>NORTON</v>
      </c>
      <c r="W1691" t="str">
        <f>VLOOKUP(L1691,'[2]tabela de preços'!$A:$F,6,0)</f>
        <v xml:space="preserve">DISCOS / LIXAS / ABRASIVOS </v>
      </c>
      <c r="X1691" t="str">
        <f>VLOOKUP(L1691,'[2]tabela de preços'!$A:$G,7,0)</f>
        <v>AUTOMOTIVO</v>
      </c>
    </row>
    <row r="1692" spans="1:24" hidden="1" x14ac:dyDescent="0.3">
      <c r="A1692" t="s">
        <v>123</v>
      </c>
      <c r="C1692" t="s">
        <v>158</v>
      </c>
      <c r="D1692" s="1">
        <v>46045</v>
      </c>
      <c r="E1692" t="s">
        <v>159</v>
      </c>
      <c r="F1692">
        <v>9</v>
      </c>
      <c r="G1692">
        <v>174</v>
      </c>
      <c r="H1692" t="str">
        <f>VLOOKUP(G1692,[1]OPERADORES!$A:$B,2,0)</f>
        <v>MIRIÃ LOBATO RODRIGUES</v>
      </c>
      <c r="I1692" t="s">
        <v>126</v>
      </c>
      <c r="J1692" t="s">
        <v>127</v>
      </c>
      <c r="K1692" t="s">
        <v>128</v>
      </c>
      <c r="L1692">
        <v>24248</v>
      </c>
      <c r="M1692" t="s">
        <v>107</v>
      </c>
      <c r="O1692" t="s">
        <v>11</v>
      </c>
      <c r="P1692">
        <v>6102</v>
      </c>
      <c r="Q1692">
        <v>6</v>
      </c>
      <c r="R1692">
        <v>8</v>
      </c>
      <c r="S1692">
        <v>48</v>
      </c>
      <c r="T1692">
        <v>39</v>
      </c>
      <c r="U1692">
        <v>18.75</v>
      </c>
      <c r="V1692" t="str">
        <f>VLOOKUP(L1692,'[2]tabela de preços'!$A:$D,4,0)</f>
        <v>SHERWIN WILLIAMS</v>
      </c>
      <c r="W1692" t="str">
        <f>VLOOKUP(L1692,'[2]tabela de preços'!$A:$F,6,0)</f>
        <v>PRIMER AUTOMOTIVO</v>
      </c>
      <c r="X1692" t="str">
        <f>VLOOKUP(L1692,'[2]tabela de preços'!$A:$G,7,0)</f>
        <v>AUTOMOTIVO</v>
      </c>
    </row>
    <row r="1693" spans="1:24" hidden="1" x14ac:dyDescent="0.3">
      <c r="A1693" t="s">
        <v>123</v>
      </c>
      <c r="C1693" t="s">
        <v>158</v>
      </c>
      <c r="D1693" s="1">
        <v>46045</v>
      </c>
      <c r="E1693" t="s">
        <v>159</v>
      </c>
      <c r="F1693">
        <v>9</v>
      </c>
      <c r="G1693">
        <v>174</v>
      </c>
      <c r="H1693" t="str">
        <f>VLOOKUP(G1693,[1]OPERADORES!$A:$B,2,0)</f>
        <v>MIRIÃ LOBATO RODRIGUES</v>
      </c>
      <c r="I1693" t="s">
        <v>126</v>
      </c>
      <c r="J1693" t="s">
        <v>127</v>
      </c>
      <c r="K1693" t="s">
        <v>128</v>
      </c>
      <c r="L1693">
        <v>21078</v>
      </c>
      <c r="M1693" t="s">
        <v>141</v>
      </c>
      <c r="O1693" t="s">
        <v>11</v>
      </c>
      <c r="P1693">
        <v>6102</v>
      </c>
      <c r="Q1693">
        <v>9</v>
      </c>
      <c r="R1693">
        <v>22.89</v>
      </c>
      <c r="S1693">
        <v>206.01</v>
      </c>
      <c r="T1693">
        <v>167.94</v>
      </c>
      <c r="U1693">
        <v>18.48</v>
      </c>
      <c r="V1693" t="str">
        <f>VLOOKUP(L1693,'[2]tabela de preços'!$A:$D,4,0)</f>
        <v>SHERWIN WILLIAMS</v>
      </c>
      <c r="W1693" t="str">
        <f>VLOOKUP(L1693,'[2]tabela de preços'!$A:$F,6,0)</f>
        <v>MASSA POLIÉSTER</v>
      </c>
      <c r="X1693" t="str">
        <f>VLOOKUP(L1693,'[2]tabela de preços'!$A:$G,7,0)</f>
        <v>AUTOMOTIVO</v>
      </c>
    </row>
    <row r="1694" spans="1:24" hidden="1" x14ac:dyDescent="0.3">
      <c r="A1694" t="s">
        <v>123</v>
      </c>
      <c r="C1694" t="s">
        <v>158</v>
      </c>
      <c r="D1694" s="1">
        <v>46045</v>
      </c>
      <c r="E1694" t="s">
        <v>159</v>
      </c>
      <c r="F1694">
        <v>9</v>
      </c>
      <c r="G1694">
        <v>174</v>
      </c>
      <c r="H1694" t="str">
        <f>VLOOKUP(G1694,[1]OPERADORES!$A:$B,2,0)</f>
        <v>MIRIÃ LOBATO RODRIGUES</v>
      </c>
      <c r="I1694" t="s">
        <v>126</v>
      </c>
      <c r="J1694" t="s">
        <v>127</v>
      </c>
      <c r="K1694" t="s">
        <v>128</v>
      </c>
      <c r="L1694">
        <v>24247</v>
      </c>
      <c r="M1694" t="s">
        <v>160</v>
      </c>
      <c r="O1694" t="s">
        <v>11</v>
      </c>
      <c r="P1694">
        <v>6403</v>
      </c>
      <c r="Q1694">
        <v>6</v>
      </c>
      <c r="R1694">
        <v>21</v>
      </c>
      <c r="S1694">
        <v>126</v>
      </c>
      <c r="T1694">
        <v>101.22</v>
      </c>
      <c r="U1694">
        <v>19.670000000000002</v>
      </c>
      <c r="V1694" t="str">
        <f>VLOOKUP(L1694,'[2]tabela de preços'!$A:$D,4,0)</f>
        <v>SHERWIN WILLIAMS</v>
      </c>
      <c r="W1694" t="str">
        <f>VLOOKUP(L1694,'[2]tabela de preços'!$A:$F,6,0)</f>
        <v>PRIMER AUTOMOTIVO</v>
      </c>
      <c r="X1694" t="str">
        <f>VLOOKUP(L1694,'[2]tabela de preços'!$A:$G,7,0)</f>
        <v>AUTOMOTIVO</v>
      </c>
    </row>
    <row r="1695" spans="1:24" hidden="1" x14ac:dyDescent="0.3">
      <c r="A1695" t="s">
        <v>323</v>
      </c>
      <c r="B1695" t="s">
        <v>324</v>
      </c>
      <c r="C1695" t="s">
        <v>325</v>
      </c>
      <c r="D1695" s="1">
        <v>46045</v>
      </c>
      <c r="E1695" t="s">
        <v>326</v>
      </c>
      <c r="F1695">
        <v>9</v>
      </c>
      <c r="G1695">
        <v>174</v>
      </c>
      <c r="H1695" t="str">
        <f>VLOOKUP(G1695,[1]OPERADORES!$A:$B,2,0)</f>
        <v>MIRIÃ LOBATO RODRIGUES</v>
      </c>
      <c r="I1695" t="s">
        <v>327</v>
      </c>
      <c r="J1695" t="s">
        <v>328</v>
      </c>
      <c r="K1695" t="s">
        <v>329</v>
      </c>
      <c r="L1695">
        <v>85176</v>
      </c>
      <c r="M1695" t="s">
        <v>330</v>
      </c>
      <c r="O1695" t="s">
        <v>11</v>
      </c>
      <c r="P1695">
        <v>6102</v>
      </c>
      <c r="Q1695">
        <v>18</v>
      </c>
      <c r="R1695">
        <v>28.41</v>
      </c>
      <c r="S1695">
        <v>511.38</v>
      </c>
      <c r="T1695">
        <v>388.08</v>
      </c>
      <c r="U1695">
        <v>24.11</v>
      </c>
      <c r="V1695" t="str">
        <f>VLOOKUP(L1695,'[2]tabela de preços'!$A:$D,4,0)</f>
        <v>BRASILUX</v>
      </c>
      <c r="W1695" t="str">
        <f>VLOOKUP(L1695,'[2]tabela de preços'!$A:$F,6,0)</f>
        <v>VERNIZ AUTOMOTIVO</v>
      </c>
      <c r="X1695" t="str">
        <f>VLOOKUP(L1695,'[2]tabela de preços'!$A:$G,7,0)</f>
        <v>AUTOMOTIVO</v>
      </c>
    </row>
    <row r="1696" spans="1:24" hidden="1" x14ac:dyDescent="0.3">
      <c r="A1696" t="s">
        <v>323</v>
      </c>
      <c r="B1696" t="s">
        <v>324</v>
      </c>
      <c r="C1696" t="s">
        <v>325</v>
      </c>
      <c r="D1696" s="1">
        <v>46045</v>
      </c>
      <c r="E1696" t="s">
        <v>326</v>
      </c>
      <c r="F1696">
        <v>9</v>
      </c>
      <c r="G1696">
        <v>174</v>
      </c>
      <c r="H1696" t="str">
        <f>VLOOKUP(G1696,[1]OPERADORES!$A:$B,2,0)</f>
        <v>MIRIÃ LOBATO RODRIGUES</v>
      </c>
      <c r="I1696" t="s">
        <v>327</v>
      </c>
      <c r="J1696" t="s">
        <v>328</v>
      </c>
      <c r="K1696" t="s">
        <v>329</v>
      </c>
      <c r="L1696">
        <v>23580</v>
      </c>
      <c r="M1696" t="s">
        <v>115</v>
      </c>
      <c r="O1696" t="s">
        <v>11</v>
      </c>
      <c r="P1696">
        <v>6102</v>
      </c>
      <c r="Q1696">
        <v>20</v>
      </c>
      <c r="R1696">
        <v>0.56000000000000005</v>
      </c>
      <c r="S1696">
        <v>11.2</v>
      </c>
      <c r="T1696">
        <v>7.2</v>
      </c>
      <c r="U1696">
        <v>35.71</v>
      </c>
      <c r="V1696" t="str">
        <f>VLOOKUP(L1696,'[2]tabela de preços'!$A:$D,4,0)</f>
        <v>RENOVA COADORES</v>
      </c>
      <c r="W1696" t="str">
        <f>VLOOKUP(L1696,'[2]tabela de preços'!$A:$F,6,0)</f>
        <v>COADORES</v>
      </c>
      <c r="X1696" t="str">
        <f>VLOOKUP(L1696,'[2]tabela de preços'!$A:$G,7,0)</f>
        <v>AUTOMOTIVO</v>
      </c>
    </row>
    <row r="1697" spans="1:24" hidden="1" x14ac:dyDescent="0.3">
      <c r="A1697" t="s">
        <v>323</v>
      </c>
      <c r="B1697" t="s">
        <v>324</v>
      </c>
      <c r="C1697" t="s">
        <v>325</v>
      </c>
      <c r="D1697" s="1">
        <v>46045</v>
      </c>
      <c r="E1697" t="s">
        <v>326</v>
      </c>
      <c r="F1697">
        <v>9</v>
      </c>
      <c r="G1697">
        <v>174</v>
      </c>
      <c r="H1697" t="str">
        <f>VLOOKUP(G1697,[1]OPERADORES!$A:$B,2,0)</f>
        <v>MIRIÃ LOBATO RODRIGUES</v>
      </c>
      <c r="I1697" t="s">
        <v>327</v>
      </c>
      <c r="J1697" t="s">
        <v>328</v>
      </c>
      <c r="K1697" t="s">
        <v>329</v>
      </c>
      <c r="L1697">
        <v>84823</v>
      </c>
      <c r="M1697" t="s">
        <v>331</v>
      </c>
      <c r="O1697" t="s">
        <v>11</v>
      </c>
      <c r="P1697">
        <v>6102</v>
      </c>
      <c r="Q1697">
        <v>2</v>
      </c>
      <c r="R1697">
        <v>94.64</v>
      </c>
      <c r="S1697">
        <v>189.28</v>
      </c>
      <c r="T1697">
        <v>143.66</v>
      </c>
      <c r="U1697">
        <v>24.1</v>
      </c>
      <c r="V1697" t="str">
        <f>VLOOKUP(L1697,'[2]tabela de preços'!$A:$D,4,0)</f>
        <v>BRASILUX</v>
      </c>
      <c r="W1697" t="str">
        <f>VLOOKUP(L1697,'[2]tabela de preços'!$A:$F,6,0)</f>
        <v>DILUENTE</v>
      </c>
      <c r="X1697" t="str">
        <f>VLOOKUP(L1697,'[2]tabela de preços'!$A:$G,7,0)</f>
        <v>AUTOMOTIVO</v>
      </c>
    </row>
    <row r="1698" spans="1:24" hidden="1" x14ac:dyDescent="0.3">
      <c r="A1698" t="s">
        <v>323</v>
      </c>
      <c r="B1698" t="s">
        <v>324</v>
      </c>
      <c r="C1698" t="s">
        <v>325</v>
      </c>
      <c r="D1698" s="1">
        <v>46045</v>
      </c>
      <c r="E1698" t="s">
        <v>326</v>
      </c>
      <c r="F1698">
        <v>9</v>
      </c>
      <c r="G1698">
        <v>174</v>
      </c>
      <c r="H1698" t="str">
        <f>VLOOKUP(G1698,[1]OPERADORES!$A:$B,2,0)</f>
        <v>MIRIÃ LOBATO RODRIGUES</v>
      </c>
      <c r="I1698" t="s">
        <v>327</v>
      </c>
      <c r="J1698" t="s">
        <v>328</v>
      </c>
      <c r="K1698" t="s">
        <v>329</v>
      </c>
      <c r="L1698">
        <v>83825</v>
      </c>
      <c r="M1698" t="s">
        <v>332</v>
      </c>
      <c r="O1698" t="s">
        <v>11</v>
      </c>
      <c r="P1698">
        <v>6102</v>
      </c>
      <c r="Q1698">
        <v>50</v>
      </c>
      <c r="R1698">
        <v>2.65</v>
      </c>
      <c r="S1698">
        <v>132.5</v>
      </c>
      <c r="T1698">
        <v>101</v>
      </c>
      <c r="U1698">
        <v>23.77</v>
      </c>
      <c r="V1698" t="str">
        <f>VLOOKUP(L1698,'[2]tabela de preços'!$A:$D,4,0)</f>
        <v>NORTON</v>
      </c>
      <c r="W1698" t="str">
        <f>VLOOKUP(L1698,'[2]tabela de preços'!$A:$F,6,0)</f>
        <v xml:space="preserve">DISCOS / LIXAS / ABRASIVOS </v>
      </c>
      <c r="X1698" t="str">
        <f>VLOOKUP(L1698,'[2]tabela de preços'!$A:$G,7,0)</f>
        <v>AUTOMOTIVO</v>
      </c>
    </row>
    <row r="1699" spans="1:24" hidden="1" x14ac:dyDescent="0.3">
      <c r="A1699" t="s">
        <v>323</v>
      </c>
      <c r="B1699" t="s">
        <v>324</v>
      </c>
      <c r="C1699" t="s">
        <v>325</v>
      </c>
      <c r="D1699" s="1">
        <v>46045</v>
      </c>
      <c r="E1699" t="s">
        <v>326</v>
      </c>
      <c r="F1699">
        <v>9</v>
      </c>
      <c r="G1699">
        <v>174</v>
      </c>
      <c r="H1699" t="str">
        <f>VLOOKUP(G1699,[1]OPERADORES!$A:$B,2,0)</f>
        <v>MIRIÃ LOBATO RODRIGUES</v>
      </c>
      <c r="I1699" t="s">
        <v>327</v>
      </c>
      <c r="J1699" t="s">
        <v>328</v>
      </c>
      <c r="K1699" t="s">
        <v>329</v>
      </c>
      <c r="L1699">
        <v>24240</v>
      </c>
      <c r="M1699" t="s">
        <v>240</v>
      </c>
      <c r="O1699" t="s">
        <v>11</v>
      </c>
      <c r="P1699">
        <v>6102</v>
      </c>
      <c r="Q1699">
        <v>20</v>
      </c>
      <c r="R1699">
        <v>3.81</v>
      </c>
      <c r="S1699">
        <v>76.2</v>
      </c>
      <c r="T1699">
        <v>65.599999999999994</v>
      </c>
      <c r="U1699">
        <v>13.91</v>
      </c>
      <c r="V1699" t="str">
        <f>VLOOKUP(L1699,'[2]tabela de preços'!$A:$D,4,0)</f>
        <v>ADERE</v>
      </c>
      <c r="W1699" t="str">
        <f>VLOOKUP(L1699,'[2]tabela de preços'!$A:$F,6,0)</f>
        <v>FITA AUTOMOTIVA</v>
      </c>
      <c r="X1699" t="str">
        <f>VLOOKUP(L1699,'[2]tabela de preços'!$A:$G,7,0)</f>
        <v>AUTOMOTIVO</v>
      </c>
    </row>
    <row r="1700" spans="1:24" hidden="1" x14ac:dyDescent="0.3">
      <c r="A1700" t="s">
        <v>323</v>
      </c>
      <c r="B1700" t="s">
        <v>324</v>
      </c>
      <c r="C1700" t="s">
        <v>325</v>
      </c>
      <c r="D1700" s="1">
        <v>46045</v>
      </c>
      <c r="E1700" t="s">
        <v>326</v>
      </c>
      <c r="F1700">
        <v>9</v>
      </c>
      <c r="G1700">
        <v>174</v>
      </c>
      <c r="H1700" t="str">
        <f>VLOOKUP(G1700,[1]OPERADORES!$A:$B,2,0)</f>
        <v>MIRIÃ LOBATO RODRIGUES</v>
      </c>
      <c r="I1700" t="s">
        <v>327</v>
      </c>
      <c r="J1700" t="s">
        <v>328</v>
      </c>
      <c r="K1700" t="s">
        <v>329</v>
      </c>
      <c r="L1700">
        <v>24241</v>
      </c>
      <c r="M1700" t="s">
        <v>233</v>
      </c>
      <c r="O1700" t="s">
        <v>11</v>
      </c>
      <c r="P1700">
        <v>6102</v>
      </c>
      <c r="Q1700">
        <v>10</v>
      </c>
      <c r="R1700">
        <v>12.2</v>
      </c>
      <c r="S1700">
        <v>122</v>
      </c>
      <c r="T1700">
        <v>92.6</v>
      </c>
      <c r="U1700">
        <v>24.1</v>
      </c>
      <c r="V1700" t="str">
        <f>VLOOKUP(L1700,'[2]tabela de preços'!$A:$D,4,0)</f>
        <v>ADERE</v>
      </c>
      <c r="W1700" t="str">
        <f>VLOOKUP(L1700,'[2]tabela de preços'!$A:$F,6,0)</f>
        <v>FITA AUTOMOTIVA</v>
      </c>
      <c r="X1700" t="str">
        <f>VLOOKUP(L1700,'[2]tabela de preços'!$A:$G,7,0)</f>
        <v>AUTOMOTIVO</v>
      </c>
    </row>
    <row r="1701" spans="1:24" hidden="1" x14ac:dyDescent="0.3">
      <c r="A1701" t="s">
        <v>323</v>
      </c>
      <c r="B1701" t="s">
        <v>324</v>
      </c>
      <c r="C1701" t="s">
        <v>325</v>
      </c>
      <c r="D1701" s="1">
        <v>46045</v>
      </c>
      <c r="E1701" t="s">
        <v>326</v>
      </c>
      <c r="F1701">
        <v>9</v>
      </c>
      <c r="G1701">
        <v>174</v>
      </c>
      <c r="H1701" t="str">
        <f>VLOOKUP(G1701,[1]OPERADORES!$A:$B,2,0)</f>
        <v>MIRIÃ LOBATO RODRIGUES</v>
      </c>
      <c r="I1701" t="s">
        <v>327</v>
      </c>
      <c r="J1701" t="s">
        <v>328</v>
      </c>
      <c r="K1701" t="s">
        <v>329</v>
      </c>
      <c r="L1701">
        <v>23076</v>
      </c>
      <c r="M1701" t="s">
        <v>97</v>
      </c>
      <c r="O1701" t="s">
        <v>11</v>
      </c>
      <c r="P1701">
        <v>6403</v>
      </c>
      <c r="Q1701">
        <v>12</v>
      </c>
      <c r="R1701">
        <v>34.89</v>
      </c>
      <c r="S1701">
        <v>418.68</v>
      </c>
      <c r="T1701">
        <v>318.36</v>
      </c>
      <c r="U1701">
        <v>23.96</v>
      </c>
      <c r="V1701" t="str">
        <f>VLOOKUP(L1701,'[2]tabela de preços'!$A:$D,4,0)</f>
        <v>WANDA</v>
      </c>
      <c r="W1701" t="str">
        <f>VLOOKUP(L1701,'[2]tabela de preços'!$A:$F,6,0)</f>
        <v>PRIMER AUTOMOTIVO</v>
      </c>
      <c r="X1701" t="str">
        <f>VLOOKUP(L1701,'[2]tabela de preços'!$A:$G,7,0)</f>
        <v>AUTOMOTIVO</v>
      </c>
    </row>
    <row r="1702" spans="1:24" hidden="1" x14ac:dyDescent="0.3">
      <c r="A1702" t="s">
        <v>323</v>
      </c>
      <c r="B1702" t="s">
        <v>324</v>
      </c>
      <c r="C1702" t="s">
        <v>325</v>
      </c>
      <c r="D1702" s="1">
        <v>46045</v>
      </c>
      <c r="E1702" t="s">
        <v>326</v>
      </c>
      <c r="F1702">
        <v>9</v>
      </c>
      <c r="G1702">
        <v>174</v>
      </c>
      <c r="H1702" t="str">
        <f>VLOOKUP(G1702,[1]OPERADORES!$A:$B,2,0)</f>
        <v>MIRIÃ LOBATO RODRIGUES</v>
      </c>
      <c r="I1702" t="s">
        <v>327</v>
      </c>
      <c r="J1702" t="s">
        <v>328</v>
      </c>
      <c r="K1702" t="s">
        <v>329</v>
      </c>
      <c r="L1702">
        <v>13</v>
      </c>
      <c r="M1702" t="s">
        <v>152</v>
      </c>
      <c r="O1702" t="s">
        <v>11</v>
      </c>
      <c r="P1702">
        <v>6102</v>
      </c>
      <c r="Q1702">
        <v>25</v>
      </c>
      <c r="R1702">
        <v>5.79</v>
      </c>
      <c r="S1702">
        <v>144.75</v>
      </c>
      <c r="T1702">
        <v>104</v>
      </c>
      <c r="U1702">
        <v>28.15</v>
      </c>
      <c r="V1702" t="str">
        <f>VLOOKUP(L1702,'[2]tabela de preços'!$A:$D,4,0)</f>
        <v>3M</v>
      </c>
      <c r="W1702" t="str">
        <f>VLOOKUP(L1702,'[2]tabela de preços'!$A:$F,6,0)</f>
        <v>LIXA DÁGUA</v>
      </c>
      <c r="X1702" t="str">
        <f>VLOOKUP(L1702,'[2]tabela de preços'!$A:$G,7,0)</f>
        <v>AUTOMOTIVO</v>
      </c>
    </row>
    <row r="1703" spans="1:24" hidden="1" x14ac:dyDescent="0.3">
      <c r="A1703" t="s">
        <v>323</v>
      </c>
      <c r="B1703" t="s">
        <v>324</v>
      </c>
      <c r="C1703" t="s">
        <v>325</v>
      </c>
      <c r="D1703" s="1">
        <v>46045</v>
      </c>
      <c r="E1703" t="s">
        <v>326</v>
      </c>
      <c r="F1703">
        <v>9</v>
      </c>
      <c r="G1703">
        <v>174</v>
      </c>
      <c r="H1703" t="str">
        <f>VLOOKUP(G1703,[1]OPERADORES!$A:$B,2,0)</f>
        <v>MIRIÃ LOBATO RODRIGUES</v>
      </c>
      <c r="I1703" t="s">
        <v>327</v>
      </c>
      <c r="J1703" t="s">
        <v>328</v>
      </c>
      <c r="K1703" t="s">
        <v>329</v>
      </c>
      <c r="L1703">
        <v>15</v>
      </c>
      <c r="M1703" t="s">
        <v>205</v>
      </c>
      <c r="O1703" t="s">
        <v>11</v>
      </c>
      <c r="P1703">
        <v>6102</v>
      </c>
      <c r="Q1703">
        <v>25</v>
      </c>
      <c r="R1703">
        <v>5.79</v>
      </c>
      <c r="S1703">
        <v>144.75</v>
      </c>
      <c r="T1703">
        <v>104</v>
      </c>
      <c r="U1703">
        <v>28.15</v>
      </c>
      <c r="V1703" t="str">
        <f>VLOOKUP(L1703,'[2]tabela de preços'!$A:$D,4,0)</f>
        <v>3M</v>
      </c>
      <c r="W1703" t="str">
        <f>VLOOKUP(L1703,'[2]tabela de preços'!$A:$F,6,0)</f>
        <v>LIXA DÁGUA</v>
      </c>
      <c r="X1703" t="str">
        <f>VLOOKUP(L1703,'[2]tabela de preços'!$A:$G,7,0)</f>
        <v>AUTOMOTIVO</v>
      </c>
    </row>
    <row r="1704" spans="1:24" hidden="1" x14ac:dyDescent="0.3">
      <c r="A1704" t="s">
        <v>323</v>
      </c>
      <c r="B1704" t="s">
        <v>324</v>
      </c>
      <c r="C1704" t="s">
        <v>325</v>
      </c>
      <c r="D1704" s="1">
        <v>46045</v>
      </c>
      <c r="E1704" t="s">
        <v>326</v>
      </c>
      <c r="F1704">
        <v>9</v>
      </c>
      <c r="G1704">
        <v>174</v>
      </c>
      <c r="H1704" t="str">
        <f>VLOOKUP(G1704,[1]OPERADORES!$A:$B,2,0)</f>
        <v>MIRIÃ LOBATO RODRIGUES</v>
      </c>
      <c r="I1704" t="s">
        <v>327</v>
      </c>
      <c r="J1704" t="s">
        <v>328</v>
      </c>
      <c r="K1704" t="s">
        <v>329</v>
      </c>
      <c r="L1704">
        <v>10242</v>
      </c>
      <c r="M1704" t="s">
        <v>82</v>
      </c>
      <c r="O1704" t="s">
        <v>11</v>
      </c>
      <c r="P1704">
        <v>6102</v>
      </c>
      <c r="Q1704">
        <v>25</v>
      </c>
      <c r="R1704">
        <v>2.79</v>
      </c>
      <c r="S1704">
        <v>69.75</v>
      </c>
      <c r="T1704">
        <v>56</v>
      </c>
      <c r="U1704">
        <v>19.71</v>
      </c>
      <c r="V1704" t="str">
        <f>VLOOKUP(L1704,'[2]tabela de preços'!$A:$D,4,0)</f>
        <v>NORTON</v>
      </c>
      <c r="W1704" t="str">
        <f>VLOOKUP(L1704,'[2]tabela de preços'!$A:$F,6,0)</f>
        <v xml:space="preserve">DISCOS / LIXAS / ABRASIVOS </v>
      </c>
      <c r="X1704" t="str">
        <f>VLOOKUP(L1704,'[2]tabela de preços'!$A:$G,7,0)</f>
        <v>AUTOMOTIVO</v>
      </c>
    </row>
    <row r="1705" spans="1:24" hidden="1" x14ac:dyDescent="0.3">
      <c r="A1705" t="s">
        <v>323</v>
      </c>
      <c r="B1705" t="s">
        <v>324</v>
      </c>
      <c r="C1705" t="s">
        <v>325</v>
      </c>
      <c r="D1705" s="1">
        <v>46045</v>
      </c>
      <c r="E1705" t="s">
        <v>326</v>
      </c>
      <c r="F1705">
        <v>9</v>
      </c>
      <c r="G1705">
        <v>174</v>
      </c>
      <c r="H1705" t="str">
        <f>VLOOKUP(G1705,[1]OPERADORES!$A:$B,2,0)</f>
        <v>MIRIÃ LOBATO RODRIGUES</v>
      </c>
      <c r="I1705" t="s">
        <v>327</v>
      </c>
      <c r="J1705" t="s">
        <v>328</v>
      </c>
      <c r="K1705" t="s">
        <v>329</v>
      </c>
      <c r="L1705">
        <v>10245</v>
      </c>
      <c r="M1705" t="s">
        <v>195</v>
      </c>
      <c r="O1705" t="s">
        <v>11</v>
      </c>
      <c r="P1705">
        <v>6102</v>
      </c>
      <c r="Q1705">
        <v>25</v>
      </c>
      <c r="R1705">
        <v>2.79</v>
      </c>
      <c r="S1705">
        <v>69.75</v>
      </c>
      <c r="T1705">
        <v>48.25</v>
      </c>
      <c r="U1705">
        <v>30.82</v>
      </c>
      <c r="V1705" t="str">
        <f>VLOOKUP(L1705,'[2]tabela de preços'!$A:$D,4,0)</f>
        <v>NORTON</v>
      </c>
      <c r="W1705" t="str">
        <f>VLOOKUP(L1705,'[2]tabela de preços'!$A:$F,6,0)</f>
        <v xml:space="preserve">DISCOS / LIXAS / ABRASIVOS </v>
      </c>
      <c r="X1705" t="str">
        <f>VLOOKUP(L1705,'[2]tabela de preços'!$A:$G,7,0)</f>
        <v>AUTOMOTIVO</v>
      </c>
    </row>
    <row r="1706" spans="1:24" hidden="1" x14ac:dyDescent="0.3">
      <c r="A1706" t="s">
        <v>323</v>
      </c>
      <c r="B1706" t="s">
        <v>324</v>
      </c>
      <c r="C1706" t="s">
        <v>325</v>
      </c>
      <c r="D1706" s="1">
        <v>46045</v>
      </c>
      <c r="E1706" t="s">
        <v>326</v>
      </c>
      <c r="F1706">
        <v>9</v>
      </c>
      <c r="G1706">
        <v>174</v>
      </c>
      <c r="H1706" t="str">
        <f>VLOOKUP(G1706,[1]OPERADORES!$A:$B,2,0)</f>
        <v>MIRIÃ LOBATO RODRIGUES</v>
      </c>
      <c r="I1706" t="s">
        <v>327</v>
      </c>
      <c r="J1706" t="s">
        <v>328</v>
      </c>
      <c r="K1706" t="s">
        <v>329</v>
      </c>
      <c r="L1706">
        <v>10246</v>
      </c>
      <c r="M1706" t="s">
        <v>206</v>
      </c>
      <c r="O1706" t="s">
        <v>11</v>
      </c>
      <c r="P1706">
        <v>6102</v>
      </c>
      <c r="Q1706">
        <v>25</v>
      </c>
      <c r="R1706">
        <v>2.79</v>
      </c>
      <c r="S1706">
        <v>69.75</v>
      </c>
      <c r="T1706">
        <v>48.25</v>
      </c>
      <c r="U1706">
        <v>30.82</v>
      </c>
      <c r="V1706" t="str">
        <f>VLOOKUP(L1706,'[2]tabela de preços'!$A:$D,4,0)</f>
        <v>NORTON</v>
      </c>
      <c r="W1706" t="str">
        <f>VLOOKUP(L1706,'[2]tabela de preços'!$A:$F,6,0)</f>
        <v xml:space="preserve">DISCOS / LIXAS / ABRASIVOS </v>
      </c>
      <c r="X1706" t="str">
        <f>VLOOKUP(L1706,'[2]tabela de preços'!$A:$G,7,0)</f>
        <v>AUTOMOTIVO</v>
      </c>
    </row>
    <row r="1707" spans="1:24" hidden="1" x14ac:dyDescent="0.3">
      <c r="A1707" t="s">
        <v>323</v>
      </c>
      <c r="B1707" t="s">
        <v>324</v>
      </c>
      <c r="C1707" t="s">
        <v>325</v>
      </c>
      <c r="D1707" s="1">
        <v>46045</v>
      </c>
      <c r="E1707" t="s">
        <v>326</v>
      </c>
      <c r="F1707">
        <v>9</v>
      </c>
      <c r="G1707">
        <v>174</v>
      </c>
      <c r="H1707" t="str">
        <f>VLOOKUP(G1707,[1]OPERADORES!$A:$B,2,0)</f>
        <v>MIRIÃ LOBATO RODRIGUES</v>
      </c>
      <c r="I1707" t="s">
        <v>327</v>
      </c>
      <c r="J1707" t="s">
        <v>328</v>
      </c>
      <c r="K1707" t="s">
        <v>329</v>
      </c>
      <c r="L1707">
        <v>87000</v>
      </c>
      <c r="M1707" t="s">
        <v>333</v>
      </c>
      <c r="O1707" t="s">
        <v>11</v>
      </c>
      <c r="P1707">
        <v>6102</v>
      </c>
      <c r="Q1707">
        <v>12</v>
      </c>
      <c r="R1707">
        <v>19.89</v>
      </c>
      <c r="S1707">
        <v>238.68</v>
      </c>
      <c r="T1707">
        <v>202.08</v>
      </c>
      <c r="U1707">
        <v>15.33</v>
      </c>
      <c r="V1707" t="str">
        <f>VLOOKUP(L1707,'[2]tabela de preços'!$A:$D,4,0)</f>
        <v>WANDA</v>
      </c>
      <c r="W1707" t="str">
        <f>VLOOKUP(L1707,'[2]tabela de preços'!$A:$F,6,0)</f>
        <v>MASSA POLIÉSTER</v>
      </c>
      <c r="X1707" t="str">
        <f>VLOOKUP(L1707,'[2]tabela de preços'!$A:$G,7,0)</f>
        <v>AUTOMOTIVO</v>
      </c>
    </row>
    <row r="1708" spans="1:24" hidden="1" x14ac:dyDescent="0.3">
      <c r="A1708" t="s">
        <v>323</v>
      </c>
      <c r="B1708" t="s">
        <v>324</v>
      </c>
      <c r="C1708" t="s">
        <v>325</v>
      </c>
      <c r="D1708" s="1">
        <v>46045</v>
      </c>
      <c r="E1708" t="s">
        <v>326</v>
      </c>
      <c r="F1708">
        <v>9</v>
      </c>
      <c r="G1708">
        <v>174</v>
      </c>
      <c r="H1708" t="str">
        <f>VLOOKUP(G1708,[1]OPERADORES!$A:$B,2,0)</f>
        <v>MIRIÃ LOBATO RODRIGUES</v>
      </c>
      <c r="I1708" t="s">
        <v>327</v>
      </c>
      <c r="J1708" t="s">
        <v>328</v>
      </c>
      <c r="K1708" t="s">
        <v>329</v>
      </c>
      <c r="L1708">
        <v>20212</v>
      </c>
      <c r="M1708" t="s">
        <v>198</v>
      </c>
      <c r="O1708" t="s">
        <v>11</v>
      </c>
      <c r="P1708">
        <v>6403</v>
      </c>
      <c r="Q1708">
        <v>2</v>
      </c>
      <c r="R1708">
        <v>26.95</v>
      </c>
      <c r="S1708">
        <v>53.9</v>
      </c>
      <c r="T1708">
        <v>40.92</v>
      </c>
      <c r="U1708">
        <v>24.08</v>
      </c>
      <c r="V1708" t="str">
        <f>VLOOKUP(L1708,'[2]tabela de preços'!$A:$D,4,0)</f>
        <v>MAXI RUBBER</v>
      </c>
      <c r="W1708" t="str">
        <f>VLOOKUP(L1708,'[2]tabela de preços'!$A:$F,6,0)</f>
        <v>SELADORA P/ PLASTICO</v>
      </c>
      <c r="X1708" t="str">
        <f>VLOOKUP(L1708,'[2]tabela de preços'!$A:$G,7,0)</f>
        <v>AUTOMOTIVO</v>
      </c>
    </row>
    <row r="1709" spans="1:24" hidden="1" x14ac:dyDescent="0.3">
      <c r="A1709" t="s">
        <v>323</v>
      </c>
      <c r="B1709" t="s">
        <v>324</v>
      </c>
      <c r="C1709" t="s">
        <v>325</v>
      </c>
      <c r="D1709" s="1">
        <v>46045</v>
      </c>
      <c r="E1709" t="s">
        <v>326</v>
      </c>
      <c r="F1709">
        <v>9</v>
      </c>
      <c r="G1709">
        <v>174</v>
      </c>
      <c r="H1709" t="str">
        <f>VLOOKUP(G1709,[1]OPERADORES!$A:$B,2,0)</f>
        <v>MIRIÃ LOBATO RODRIGUES</v>
      </c>
      <c r="I1709" t="s">
        <v>327</v>
      </c>
      <c r="J1709" t="s">
        <v>328</v>
      </c>
      <c r="K1709" t="s">
        <v>329</v>
      </c>
      <c r="L1709">
        <v>10296</v>
      </c>
      <c r="M1709" t="s">
        <v>334</v>
      </c>
      <c r="O1709" t="s">
        <v>11</v>
      </c>
      <c r="P1709">
        <v>6102</v>
      </c>
      <c r="Q1709">
        <v>2</v>
      </c>
      <c r="R1709">
        <v>17.02</v>
      </c>
      <c r="S1709">
        <v>34.04</v>
      </c>
      <c r="T1709">
        <v>25.14</v>
      </c>
      <c r="U1709">
        <v>26.15</v>
      </c>
      <c r="V1709" t="str">
        <f>VLOOKUP(L1709,'[2]tabela de preços'!$A:$D,4,0)</f>
        <v>ANJO</v>
      </c>
      <c r="W1709" t="str">
        <f>VLOOKUP(L1709,'[2]tabela de preços'!$A:$F,6,0)</f>
        <v>DESENGRAXANTE</v>
      </c>
      <c r="X1709" t="str">
        <f>VLOOKUP(L1709,'[2]tabela de preços'!$A:$G,7,0)</f>
        <v>AUTOMOTIVO</v>
      </c>
    </row>
    <row r="1710" spans="1:24" hidden="1" x14ac:dyDescent="0.3">
      <c r="A1710" t="s">
        <v>323</v>
      </c>
      <c r="B1710" t="s">
        <v>324</v>
      </c>
      <c r="C1710" t="s">
        <v>325</v>
      </c>
      <c r="D1710" s="1">
        <v>46045</v>
      </c>
      <c r="E1710" t="s">
        <v>326</v>
      </c>
      <c r="F1710">
        <v>9</v>
      </c>
      <c r="G1710">
        <v>174</v>
      </c>
      <c r="H1710" t="str">
        <f>VLOOKUP(G1710,[1]OPERADORES!$A:$B,2,0)</f>
        <v>MIRIÃ LOBATO RODRIGUES</v>
      </c>
      <c r="I1710" t="s">
        <v>327</v>
      </c>
      <c r="J1710" t="s">
        <v>328</v>
      </c>
      <c r="K1710" t="s">
        <v>329</v>
      </c>
      <c r="L1710">
        <v>84560</v>
      </c>
      <c r="M1710" t="s">
        <v>118</v>
      </c>
      <c r="O1710" t="s">
        <v>11</v>
      </c>
      <c r="P1710">
        <v>6102</v>
      </c>
      <c r="Q1710">
        <v>1</v>
      </c>
      <c r="R1710">
        <v>47.89</v>
      </c>
      <c r="S1710">
        <v>47.89</v>
      </c>
      <c r="T1710">
        <v>39.159999999999997</v>
      </c>
      <c r="U1710">
        <v>18.23</v>
      </c>
      <c r="V1710" t="str">
        <f>VLOOKUP(L1710,'[2]tabela de preços'!$A:$D,4,0)</f>
        <v>BRASILUX</v>
      </c>
      <c r="W1710" t="str">
        <f>VLOOKUP(L1710,'[2]tabela de preços'!$A:$F,6,0)</f>
        <v>THINNER DE LIMPEZA</v>
      </c>
      <c r="X1710" t="str">
        <f>VLOOKUP(L1710,'[2]tabela de preços'!$A:$G,7,0)</f>
        <v>THINNER</v>
      </c>
    </row>
    <row r="1711" spans="1:24" hidden="1" x14ac:dyDescent="0.3">
      <c r="A1711" t="s">
        <v>323</v>
      </c>
      <c r="B1711" t="s">
        <v>324</v>
      </c>
      <c r="C1711" t="s">
        <v>325</v>
      </c>
      <c r="D1711" s="1">
        <v>46045</v>
      </c>
      <c r="E1711" t="s">
        <v>326</v>
      </c>
      <c r="F1711">
        <v>9</v>
      </c>
      <c r="G1711">
        <v>174</v>
      </c>
      <c r="H1711" t="str">
        <f>VLOOKUP(G1711,[1]OPERADORES!$A:$B,2,0)</f>
        <v>MIRIÃ LOBATO RODRIGUES</v>
      </c>
      <c r="I1711" t="s">
        <v>327</v>
      </c>
      <c r="J1711" t="s">
        <v>328</v>
      </c>
      <c r="K1711" t="s">
        <v>329</v>
      </c>
      <c r="L1711">
        <v>85163</v>
      </c>
      <c r="M1711" t="s">
        <v>335</v>
      </c>
      <c r="O1711" t="s">
        <v>11</v>
      </c>
      <c r="P1711">
        <v>6403</v>
      </c>
      <c r="Q1711">
        <v>18</v>
      </c>
      <c r="R1711">
        <v>33.590000000000003</v>
      </c>
      <c r="S1711">
        <v>604.62</v>
      </c>
      <c r="T1711">
        <v>459</v>
      </c>
      <c r="U1711">
        <v>24.08</v>
      </c>
      <c r="V1711" t="str">
        <f>VLOOKUP(L1711,'[2]tabela de preços'!$A:$D,4,0)</f>
        <v>BRASILUX</v>
      </c>
      <c r="W1711" t="str">
        <f>VLOOKUP(L1711,'[2]tabela de preços'!$A:$F,6,0)</f>
        <v>VERNIZ AUTOMOTIVO</v>
      </c>
      <c r="X1711" t="str">
        <f>VLOOKUP(L1711,'[2]tabela de preços'!$A:$G,7,0)</f>
        <v>AUTOMOTIVO</v>
      </c>
    </row>
    <row r="1712" spans="1:24" hidden="1" x14ac:dyDescent="0.3">
      <c r="A1712" t="s">
        <v>421</v>
      </c>
      <c r="C1712" t="s">
        <v>422</v>
      </c>
      <c r="D1712" s="1">
        <v>46045</v>
      </c>
      <c r="E1712" t="s">
        <v>423</v>
      </c>
      <c r="F1712">
        <v>9</v>
      </c>
      <c r="G1712">
        <v>231</v>
      </c>
      <c r="H1712" t="str">
        <f>VLOOKUP(G1712,[1]OPERADORES!$A:$B,2,0)</f>
        <v>EDIJANE</v>
      </c>
      <c r="I1712" t="s">
        <v>21</v>
      </c>
      <c r="J1712" t="s">
        <v>424</v>
      </c>
      <c r="K1712" t="s">
        <v>425</v>
      </c>
      <c r="L1712">
        <v>84324</v>
      </c>
      <c r="M1712" t="s">
        <v>359</v>
      </c>
      <c r="O1712" t="s">
        <v>11</v>
      </c>
      <c r="P1712">
        <v>5403</v>
      </c>
      <c r="Q1712">
        <v>5</v>
      </c>
      <c r="R1712">
        <v>91.84</v>
      </c>
      <c r="S1712">
        <v>459.2</v>
      </c>
      <c r="T1712">
        <v>348.55</v>
      </c>
      <c r="U1712">
        <v>24.1</v>
      </c>
      <c r="V1712" t="str">
        <f>VLOOKUP(L1712,'[2]tabela de preços'!$A:$D,4,0)</f>
        <v>BRASILUX</v>
      </c>
      <c r="W1712" t="str">
        <f>VLOOKUP(L1712,'[2]tabela de preços'!$A:$F,6,0)</f>
        <v>ESMALTES</v>
      </c>
      <c r="X1712" t="str">
        <f>VLOOKUP(L1712,'[2]tabela de preços'!$A:$G,7,0)</f>
        <v>INDUSTRIAL</v>
      </c>
    </row>
    <row r="1713" spans="1:24" hidden="1" x14ac:dyDescent="0.3">
      <c r="A1713" t="s">
        <v>555</v>
      </c>
      <c r="C1713" t="s">
        <v>573</v>
      </c>
      <c r="D1713" s="1">
        <v>46045</v>
      </c>
      <c r="E1713" t="s">
        <v>574</v>
      </c>
      <c r="F1713">
        <v>9</v>
      </c>
      <c r="G1713">
        <v>230</v>
      </c>
      <c r="H1713" t="str">
        <f>VLOOKUP(G1713,[1]OPERADORES!$A:$B,2,0)</f>
        <v>SÔNIA</v>
      </c>
      <c r="I1713" t="s">
        <v>21</v>
      </c>
      <c r="J1713" t="s">
        <v>558</v>
      </c>
      <c r="K1713" t="s">
        <v>559</v>
      </c>
      <c r="L1713">
        <v>86230</v>
      </c>
      <c r="M1713" t="s">
        <v>375</v>
      </c>
      <c r="O1713" t="s">
        <v>11</v>
      </c>
      <c r="P1713">
        <v>5403</v>
      </c>
      <c r="Q1713">
        <v>1</v>
      </c>
      <c r="R1713">
        <v>266.92</v>
      </c>
      <c r="S1713">
        <v>266.92</v>
      </c>
      <c r="T1713">
        <v>220.78</v>
      </c>
      <c r="U1713">
        <v>17.29</v>
      </c>
      <c r="V1713" t="str">
        <f>VLOOKUP(L1713,'[2]tabela de preços'!$A:$D,4,0)</f>
        <v>CORAL</v>
      </c>
      <c r="W1713" t="str">
        <f>VLOOKUP(L1713,'[2]tabela de preços'!$A:$F,6,0)</f>
        <v>TINTA PAREDE</v>
      </c>
      <c r="X1713" t="str">
        <f>VLOOKUP(L1713,'[2]tabela de preços'!$A:$G,7,0)</f>
        <v>IMOBILIÁRIO</v>
      </c>
    </row>
    <row r="1714" spans="1:24" hidden="1" x14ac:dyDescent="0.3">
      <c r="A1714" t="s">
        <v>555</v>
      </c>
      <c r="C1714" t="s">
        <v>573</v>
      </c>
      <c r="D1714" s="1">
        <v>46045</v>
      </c>
      <c r="E1714" t="s">
        <v>574</v>
      </c>
      <c r="F1714">
        <v>9</v>
      </c>
      <c r="G1714">
        <v>230</v>
      </c>
      <c r="H1714" t="str">
        <f>VLOOKUP(G1714,[1]OPERADORES!$A:$B,2,0)</f>
        <v>SÔNIA</v>
      </c>
      <c r="I1714" t="s">
        <v>21</v>
      </c>
      <c r="J1714" t="s">
        <v>558</v>
      </c>
      <c r="K1714" t="s">
        <v>559</v>
      </c>
      <c r="L1714">
        <v>84411</v>
      </c>
      <c r="M1714" t="s">
        <v>35</v>
      </c>
      <c r="O1714" t="s">
        <v>11</v>
      </c>
      <c r="P1714">
        <v>5102</v>
      </c>
      <c r="Q1714">
        <v>5</v>
      </c>
      <c r="R1714">
        <v>4.29</v>
      </c>
      <c r="S1714">
        <v>21.45</v>
      </c>
      <c r="T1714">
        <v>17.7</v>
      </c>
      <c r="U1714">
        <v>17.48</v>
      </c>
      <c r="V1714" t="str">
        <f>VLOOKUP(L1714,'[2]tabela de preços'!$A:$D,4,0)</f>
        <v>ADERE</v>
      </c>
      <c r="W1714" t="str">
        <f>VLOOKUP(L1714,'[2]tabela de preços'!$A:$F,6,0)</f>
        <v xml:space="preserve">FITA DE USO GERAL </v>
      </c>
      <c r="X1714" t="str">
        <f>VLOOKUP(L1714,'[2]tabela de preços'!$A:$G,7,0)</f>
        <v>IMOBILIÁRIO</v>
      </c>
    </row>
    <row r="1715" spans="1:24" hidden="1" x14ac:dyDescent="0.3">
      <c r="A1715" t="s">
        <v>555</v>
      </c>
      <c r="C1715" t="s">
        <v>573</v>
      </c>
      <c r="D1715" s="1">
        <v>46045</v>
      </c>
      <c r="E1715" t="s">
        <v>574</v>
      </c>
      <c r="F1715">
        <v>9</v>
      </c>
      <c r="G1715">
        <v>230</v>
      </c>
      <c r="H1715" t="str">
        <f>VLOOKUP(G1715,[1]OPERADORES!$A:$B,2,0)</f>
        <v>SÔNIA</v>
      </c>
      <c r="I1715" t="s">
        <v>21</v>
      </c>
      <c r="J1715" t="s">
        <v>558</v>
      </c>
      <c r="K1715" t="s">
        <v>559</v>
      </c>
      <c r="L1715">
        <v>84928</v>
      </c>
      <c r="M1715" t="s">
        <v>36</v>
      </c>
      <c r="O1715" t="s">
        <v>11</v>
      </c>
      <c r="P1715">
        <v>5102</v>
      </c>
      <c r="Q1715">
        <v>4</v>
      </c>
      <c r="R1715">
        <v>9.39</v>
      </c>
      <c r="S1715">
        <v>37.56</v>
      </c>
      <c r="T1715">
        <v>28.52</v>
      </c>
      <c r="U1715">
        <v>24.07</v>
      </c>
      <c r="V1715" t="str">
        <f>VLOOKUP(L1715,'[2]tabela de preços'!$A:$D,4,0)</f>
        <v>ADERE</v>
      </c>
      <c r="W1715" t="str">
        <f>VLOOKUP(L1715,'[2]tabela de preços'!$A:$F,6,0)</f>
        <v xml:space="preserve">FITA DE USO GERAL </v>
      </c>
      <c r="X1715" t="str">
        <f>VLOOKUP(L1715,'[2]tabela de preços'!$A:$G,7,0)</f>
        <v>IMOBILIÁRIO</v>
      </c>
    </row>
    <row r="1716" spans="1:24" hidden="1" x14ac:dyDescent="0.3">
      <c r="A1716" t="s">
        <v>626</v>
      </c>
      <c r="B1716" t="s">
        <v>627</v>
      </c>
      <c r="C1716" t="s">
        <v>676</v>
      </c>
      <c r="D1716" s="1">
        <v>46045</v>
      </c>
      <c r="E1716" t="s">
        <v>677</v>
      </c>
      <c r="F1716">
        <v>9</v>
      </c>
      <c r="G1716">
        <v>174</v>
      </c>
      <c r="H1716" t="str">
        <f>VLOOKUP(G1716,[1]OPERADORES!$A:$B,2,0)</f>
        <v>MIRIÃ LOBATO RODRIGUES</v>
      </c>
      <c r="I1716" t="s">
        <v>21</v>
      </c>
      <c r="J1716" t="s">
        <v>630</v>
      </c>
      <c r="K1716" t="s">
        <v>631</v>
      </c>
      <c r="L1716">
        <v>84487</v>
      </c>
      <c r="M1716" t="s">
        <v>633</v>
      </c>
      <c r="O1716" t="s">
        <v>11</v>
      </c>
      <c r="P1716">
        <v>5403</v>
      </c>
      <c r="Q1716">
        <v>2</v>
      </c>
      <c r="R1716">
        <v>28.84</v>
      </c>
      <c r="S1716">
        <v>57.68</v>
      </c>
      <c r="T1716">
        <v>43.78</v>
      </c>
      <c r="U1716">
        <v>24.1</v>
      </c>
      <c r="V1716" t="str">
        <f>VLOOKUP(L1716,'[2]tabela de preços'!$A:$D,4,0)</f>
        <v>BRASILUX</v>
      </c>
      <c r="W1716" t="str">
        <f>VLOOKUP(L1716,'[2]tabela de preços'!$A:$F,6,0)</f>
        <v>TINTAS LACA</v>
      </c>
      <c r="X1716" t="str">
        <f>VLOOKUP(L1716,'[2]tabela de preços'!$A:$G,7,0)</f>
        <v>AUTOMOTIVO</v>
      </c>
    </row>
    <row r="1717" spans="1:24" hidden="1" x14ac:dyDescent="0.3">
      <c r="A1717" t="s">
        <v>626</v>
      </c>
      <c r="B1717" t="s">
        <v>627</v>
      </c>
      <c r="C1717" t="s">
        <v>676</v>
      </c>
      <c r="D1717" s="1">
        <v>46045</v>
      </c>
      <c r="E1717" t="s">
        <v>677</v>
      </c>
      <c r="F1717">
        <v>9</v>
      </c>
      <c r="G1717">
        <v>174</v>
      </c>
      <c r="H1717" t="str">
        <f>VLOOKUP(G1717,[1]OPERADORES!$A:$B,2,0)</f>
        <v>MIRIÃ LOBATO RODRIGUES</v>
      </c>
      <c r="I1717" t="s">
        <v>21</v>
      </c>
      <c r="J1717" t="s">
        <v>630</v>
      </c>
      <c r="K1717" t="s">
        <v>631</v>
      </c>
      <c r="L1717">
        <v>84325</v>
      </c>
      <c r="M1717" t="s">
        <v>678</v>
      </c>
      <c r="O1717" t="s">
        <v>11</v>
      </c>
      <c r="P1717">
        <v>5403</v>
      </c>
      <c r="Q1717">
        <v>3</v>
      </c>
      <c r="R1717">
        <v>59.98</v>
      </c>
      <c r="S1717">
        <v>179.94</v>
      </c>
      <c r="T1717">
        <v>156</v>
      </c>
      <c r="U1717">
        <v>13.3</v>
      </c>
      <c r="V1717" t="str">
        <f>VLOOKUP(L1717,'[2]tabela de preços'!$A:$D,4,0)</f>
        <v>BRASILUX</v>
      </c>
      <c r="W1717" t="str">
        <f>VLOOKUP(L1717,'[2]tabela de preços'!$A:$F,6,0)</f>
        <v>ESMALTES</v>
      </c>
      <c r="X1717" t="str">
        <f>VLOOKUP(L1717,'[2]tabela de preços'!$A:$G,7,0)</f>
        <v>INDUSTRIAL</v>
      </c>
    </row>
    <row r="1718" spans="1:24" hidden="1" x14ac:dyDescent="0.3">
      <c r="A1718" t="s">
        <v>626</v>
      </c>
      <c r="B1718" t="s">
        <v>627</v>
      </c>
      <c r="C1718" t="s">
        <v>676</v>
      </c>
      <c r="D1718" s="1">
        <v>46045</v>
      </c>
      <c r="E1718" t="s">
        <v>677</v>
      </c>
      <c r="F1718">
        <v>9</v>
      </c>
      <c r="G1718">
        <v>174</v>
      </c>
      <c r="H1718" t="str">
        <f>VLOOKUP(G1718,[1]OPERADORES!$A:$B,2,0)</f>
        <v>MIRIÃ LOBATO RODRIGUES</v>
      </c>
      <c r="I1718" t="s">
        <v>21</v>
      </c>
      <c r="J1718" t="s">
        <v>630</v>
      </c>
      <c r="K1718" t="s">
        <v>631</v>
      </c>
      <c r="L1718">
        <v>23105</v>
      </c>
      <c r="M1718" t="s">
        <v>402</v>
      </c>
      <c r="O1718" t="s">
        <v>11</v>
      </c>
      <c r="P1718">
        <v>5102</v>
      </c>
      <c r="Q1718">
        <v>50</v>
      </c>
      <c r="R1718">
        <v>2.35</v>
      </c>
      <c r="S1718">
        <v>117.5</v>
      </c>
      <c r="T1718">
        <v>96</v>
      </c>
      <c r="U1718">
        <v>18.3</v>
      </c>
      <c r="V1718" t="str">
        <f>VLOOKUP(L1718,'[2]tabela de preços'!$A:$D,4,0)</f>
        <v>3M</v>
      </c>
      <c r="W1718" t="str">
        <f>VLOOKUP(L1718,'[2]tabela de preços'!$A:$F,6,0)</f>
        <v xml:space="preserve">DISCOS / LIXAS / ABRASIVOS </v>
      </c>
      <c r="X1718" t="str">
        <f>VLOOKUP(L1718,'[2]tabela de preços'!$A:$G,7,0)</f>
        <v>AUTOMOTIVO</v>
      </c>
    </row>
    <row r="1719" spans="1:24" hidden="1" x14ac:dyDescent="0.3">
      <c r="A1719" t="s">
        <v>626</v>
      </c>
      <c r="B1719" t="s">
        <v>627</v>
      </c>
      <c r="C1719" t="s">
        <v>676</v>
      </c>
      <c r="D1719" s="1">
        <v>46045</v>
      </c>
      <c r="E1719" t="s">
        <v>677</v>
      </c>
      <c r="F1719">
        <v>9</v>
      </c>
      <c r="G1719">
        <v>174</v>
      </c>
      <c r="H1719" t="str">
        <f>VLOOKUP(G1719,[1]OPERADORES!$A:$B,2,0)</f>
        <v>MIRIÃ LOBATO RODRIGUES</v>
      </c>
      <c r="I1719" t="s">
        <v>21</v>
      </c>
      <c r="J1719" t="s">
        <v>630</v>
      </c>
      <c r="K1719" t="s">
        <v>631</v>
      </c>
      <c r="L1719">
        <v>85680</v>
      </c>
      <c r="M1719" t="s">
        <v>669</v>
      </c>
      <c r="O1719" t="s">
        <v>11</v>
      </c>
      <c r="P1719">
        <v>5102</v>
      </c>
      <c r="Q1719">
        <v>20</v>
      </c>
      <c r="R1719">
        <v>3.69</v>
      </c>
      <c r="S1719">
        <v>73.8</v>
      </c>
      <c r="T1719">
        <v>58.6</v>
      </c>
      <c r="U1719">
        <v>20.6</v>
      </c>
      <c r="V1719" t="str">
        <f>VLOOKUP(L1719,'[2]tabela de preços'!$A:$D,4,0)</f>
        <v>UNIPEGA</v>
      </c>
      <c r="W1719" t="str">
        <f>VLOOKUP(L1719,'[2]tabela de preços'!$A:$F,6,0)</f>
        <v>FITA ISOLANTE</v>
      </c>
      <c r="X1719" t="str">
        <f>VLOOKUP(L1719,'[2]tabela de preços'!$A:$G,7,0)</f>
        <v>IMOBILIÁRIO</v>
      </c>
    </row>
    <row r="1720" spans="1:24" hidden="1" x14ac:dyDescent="0.3">
      <c r="A1720" t="s">
        <v>626</v>
      </c>
      <c r="B1720" t="s">
        <v>627</v>
      </c>
      <c r="C1720" t="s">
        <v>676</v>
      </c>
      <c r="D1720" s="1">
        <v>46045</v>
      </c>
      <c r="E1720" t="s">
        <v>677</v>
      </c>
      <c r="F1720">
        <v>9</v>
      </c>
      <c r="G1720">
        <v>174</v>
      </c>
      <c r="H1720" t="str">
        <f>VLOOKUP(G1720,[1]OPERADORES!$A:$B,2,0)</f>
        <v>MIRIÃ LOBATO RODRIGUES</v>
      </c>
      <c r="I1720" t="s">
        <v>21</v>
      </c>
      <c r="J1720" t="s">
        <v>630</v>
      </c>
      <c r="K1720" t="s">
        <v>631</v>
      </c>
      <c r="L1720">
        <v>20936</v>
      </c>
      <c r="M1720" t="s">
        <v>151</v>
      </c>
      <c r="O1720" t="s">
        <v>11</v>
      </c>
      <c r="P1720">
        <v>5405</v>
      </c>
      <c r="Q1720">
        <v>5</v>
      </c>
      <c r="R1720">
        <v>32.340000000000003</v>
      </c>
      <c r="S1720">
        <v>161.69999999999999</v>
      </c>
      <c r="T1720">
        <v>115.3</v>
      </c>
      <c r="U1720">
        <v>28.7</v>
      </c>
      <c r="V1720" t="str">
        <f>VLOOKUP(L1720,'[2]tabela de preços'!$A:$D,4,0)</f>
        <v>SHERWIN WILLIAMS</v>
      </c>
      <c r="W1720" t="str">
        <f>VLOOKUP(L1720,'[2]tabela de preços'!$A:$F,6,0)</f>
        <v>TINTAS POLIÉSTER</v>
      </c>
      <c r="X1720" t="str">
        <f>VLOOKUP(L1720,'[2]tabela de preços'!$A:$G,7,0)</f>
        <v>AUTOMOTIVO</v>
      </c>
    </row>
    <row r="1721" spans="1:24" hidden="1" x14ac:dyDescent="0.3">
      <c r="A1721" t="s">
        <v>626</v>
      </c>
      <c r="B1721" t="s">
        <v>627</v>
      </c>
      <c r="C1721" t="s">
        <v>676</v>
      </c>
      <c r="D1721" s="1">
        <v>46045</v>
      </c>
      <c r="E1721" t="s">
        <v>677</v>
      </c>
      <c r="F1721">
        <v>9</v>
      </c>
      <c r="G1721">
        <v>174</v>
      </c>
      <c r="H1721" t="str">
        <f>VLOOKUP(G1721,[1]OPERADORES!$A:$B,2,0)</f>
        <v>MIRIÃ LOBATO RODRIGUES</v>
      </c>
      <c r="I1721" t="s">
        <v>21</v>
      </c>
      <c r="J1721" t="s">
        <v>630</v>
      </c>
      <c r="K1721" t="s">
        <v>631</v>
      </c>
      <c r="L1721">
        <v>20383</v>
      </c>
      <c r="M1721" t="s">
        <v>129</v>
      </c>
      <c r="O1721" t="s">
        <v>11</v>
      </c>
      <c r="P1721">
        <v>5403</v>
      </c>
      <c r="Q1721">
        <v>2</v>
      </c>
      <c r="R1721">
        <v>33.79</v>
      </c>
      <c r="S1721">
        <v>67.58</v>
      </c>
      <c r="T1721">
        <v>48.18</v>
      </c>
      <c r="U1721">
        <v>28.71</v>
      </c>
      <c r="V1721" t="str">
        <f>VLOOKUP(L1721,'[2]tabela de preços'!$A:$D,4,0)</f>
        <v>SHERWIN WILLIAMS</v>
      </c>
      <c r="W1721" t="str">
        <f>VLOOKUP(L1721,'[2]tabela de preços'!$A:$F,6,0)</f>
        <v>TINTAS POLIÉSTER</v>
      </c>
      <c r="X1721" t="str">
        <f>VLOOKUP(L1721,'[2]tabela de preços'!$A:$G,7,0)</f>
        <v>AUTOMOTIVO</v>
      </c>
    </row>
    <row r="1722" spans="1:24" hidden="1" x14ac:dyDescent="0.3">
      <c r="A1722" t="s">
        <v>828</v>
      </c>
      <c r="C1722" t="s">
        <v>833</v>
      </c>
      <c r="D1722" s="1">
        <v>46045</v>
      </c>
      <c r="E1722" t="s">
        <v>834</v>
      </c>
      <c r="F1722">
        <v>9</v>
      </c>
      <c r="G1722">
        <v>231</v>
      </c>
      <c r="H1722" t="str">
        <f>VLOOKUP(G1722,[1]OPERADORES!$A:$B,2,0)</f>
        <v>EDIJANE</v>
      </c>
      <c r="I1722" t="s">
        <v>21</v>
      </c>
      <c r="J1722" t="s">
        <v>372</v>
      </c>
      <c r="K1722" t="s">
        <v>831</v>
      </c>
      <c r="L1722">
        <v>84382</v>
      </c>
      <c r="M1722" t="s">
        <v>835</v>
      </c>
      <c r="O1722" t="s">
        <v>11</v>
      </c>
      <c r="P1722">
        <v>5403</v>
      </c>
      <c r="Q1722">
        <v>1</v>
      </c>
      <c r="R1722">
        <v>159.9</v>
      </c>
      <c r="S1722">
        <v>159.9</v>
      </c>
      <c r="T1722">
        <v>137.61000000000001</v>
      </c>
      <c r="U1722">
        <v>13.94</v>
      </c>
      <c r="V1722" t="str">
        <f>VLOOKUP(L1722,'[2]tabela de preços'!$A:$D,4,0)</f>
        <v>BRASILUX</v>
      </c>
      <c r="W1722" t="str">
        <f>VLOOKUP(L1722,'[2]tabela de preços'!$A:$F,6,0)</f>
        <v>TINTA PARA PISO</v>
      </c>
      <c r="X1722" t="str">
        <f>VLOOKUP(L1722,'[2]tabela de preços'!$A:$G,7,0)</f>
        <v>IMOBILIÁRIO</v>
      </c>
    </row>
    <row r="1723" spans="1:24" hidden="1" x14ac:dyDescent="0.3">
      <c r="A1723" t="s">
        <v>828</v>
      </c>
      <c r="C1723" t="s">
        <v>833</v>
      </c>
      <c r="D1723" s="1">
        <v>46045</v>
      </c>
      <c r="E1723" t="s">
        <v>834</v>
      </c>
      <c r="F1723">
        <v>9</v>
      </c>
      <c r="G1723">
        <v>231</v>
      </c>
      <c r="H1723" t="str">
        <f>VLOOKUP(G1723,[1]OPERADORES!$A:$B,2,0)</f>
        <v>EDIJANE</v>
      </c>
      <c r="I1723" t="s">
        <v>21</v>
      </c>
      <c r="J1723" t="s">
        <v>372</v>
      </c>
      <c r="K1723" t="s">
        <v>831</v>
      </c>
      <c r="L1723">
        <v>84383</v>
      </c>
      <c r="M1723" t="s">
        <v>836</v>
      </c>
      <c r="O1723" t="s">
        <v>11</v>
      </c>
      <c r="P1723">
        <v>5403</v>
      </c>
      <c r="Q1723">
        <v>1</v>
      </c>
      <c r="R1723">
        <v>159.9</v>
      </c>
      <c r="S1723">
        <v>159.9</v>
      </c>
      <c r="T1723">
        <v>137.61000000000001</v>
      </c>
      <c r="U1723">
        <v>13.94</v>
      </c>
      <c r="V1723" t="str">
        <f>VLOOKUP(L1723,'[2]tabela de preços'!$A:$D,4,0)</f>
        <v>BRASILUX</v>
      </c>
      <c r="W1723" t="str">
        <f>VLOOKUP(L1723,'[2]tabela de preços'!$A:$F,6,0)</f>
        <v>TINTA PARA PISO</v>
      </c>
      <c r="X1723" t="str">
        <f>VLOOKUP(L1723,'[2]tabela de preços'!$A:$G,7,0)</f>
        <v>IMOBILIÁRIO</v>
      </c>
    </row>
    <row r="1724" spans="1:24" hidden="1" x14ac:dyDescent="0.3">
      <c r="A1724" t="s">
        <v>828</v>
      </c>
      <c r="C1724" t="s">
        <v>833</v>
      </c>
      <c r="D1724" s="1">
        <v>46045</v>
      </c>
      <c r="E1724" t="s">
        <v>834</v>
      </c>
      <c r="F1724">
        <v>9</v>
      </c>
      <c r="G1724">
        <v>231</v>
      </c>
      <c r="H1724" t="str">
        <f>VLOOKUP(G1724,[1]OPERADORES!$A:$B,2,0)</f>
        <v>EDIJANE</v>
      </c>
      <c r="I1724" t="s">
        <v>21</v>
      </c>
      <c r="J1724" t="s">
        <v>372</v>
      </c>
      <c r="K1724" t="s">
        <v>831</v>
      </c>
      <c r="L1724">
        <v>84389</v>
      </c>
      <c r="M1724" t="s">
        <v>832</v>
      </c>
      <c r="O1724" t="s">
        <v>11</v>
      </c>
      <c r="P1724">
        <v>5403</v>
      </c>
      <c r="Q1724">
        <v>5</v>
      </c>
      <c r="R1724">
        <v>159.9</v>
      </c>
      <c r="S1724">
        <v>799.5</v>
      </c>
      <c r="T1724">
        <v>688.05</v>
      </c>
      <c r="U1724">
        <v>13.94</v>
      </c>
      <c r="V1724" t="str">
        <f>VLOOKUP(L1724,'[2]tabela de preços'!$A:$D,4,0)</f>
        <v>BRASILUX</v>
      </c>
      <c r="W1724" t="str">
        <f>VLOOKUP(L1724,'[2]tabela de preços'!$A:$F,6,0)</f>
        <v>TINTA PARA PISO</v>
      </c>
      <c r="X1724" t="str">
        <f>VLOOKUP(L1724,'[2]tabela de preços'!$A:$G,7,0)</f>
        <v>IMOBILIÁRIO</v>
      </c>
    </row>
    <row r="1725" spans="1:24" hidden="1" x14ac:dyDescent="0.3">
      <c r="A1725" t="s">
        <v>846</v>
      </c>
      <c r="C1725" t="s">
        <v>856</v>
      </c>
      <c r="D1725" s="1">
        <v>46045</v>
      </c>
      <c r="F1725">
        <v>9</v>
      </c>
      <c r="G1725">
        <v>174</v>
      </c>
      <c r="H1725" t="str">
        <f>VLOOKUP(G1725,[1]OPERADORES!$A:$B,2,0)</f>
        <v>MIRIÃ LOBATO RODRIGUES</v>
      </c>
      <c r="I1725" t="s">
        <v>21</v>
      </c>
      <c r="J1725" t="s">
        <v>339</v>
      </c>
      <c r="K1725" t="s">
        <v>849</v>
      </c>
      <c r="L1725">
        <v>84898</v>
      </c>
      <c r="M1725" t="s">
        <v>853</v>
      </c>
      <c r="N1725" t="s">
        <v>857</v>
      </c>
      <c r="O1725" t="s">
        <v>11</v>
      </c>
      <c r="P1725">
        <v>1411</v>
      </c>
      <c r="Q1725">
        <v>-8</v>
      </c>
      <c r="R1725">
        <v>209.03</v>
      </c>
      <c r="S1725" s="2">
        <v>-1672.24</v>
      </c>
      <c r="T1725" s="2">
        <v>-1269.28</v>
      </c>
      <c r="U1725">
        <v>24.1</v>
      </c>
      <c r="V1725" t="str">
        <f>VLOOKUP(L1725,'[2]tabela de preços'!$A:$D,4,0)</f>
        <v>BRASILUX</v>
      </c>
      <c r="W1725" t="str">
        <f>VLOOKUP(L1725,'[2]tabela de preços'!$A:$F,6,0)</f>
        <v>EPOXI</v>
      </c>
      <c r="X1725" t="str">
        <f>VLOOKUP(L1725,'[2]tabela de preços'!$A:$G,7,0)</f>
        <v>INDUSTRIAL</v>
      </c>
    </row>
    <row r="1726" spans="1:24" hidden="1" x14ac:dyDescent="0.3">
      <c r="A1726" t="s">
        <v>846</v>
      </c>
      <c r="C1726" t="s">
        <v>858</v>
      </c>
      <c r="D1726" s="1">
        <v>46045</v>
      </c>
      <c r="E1726" t="s">
        <v>859</v>
      </c>
      <c r="F1726">
        <v>9</v>
      </c>
      <c r="G1726">
        <v>174</v>
      </c>
      <c r="H1726" t="str">
        <f>VLOOKUP(G1726,[1]OPERADORES!$A:$B,2,0)</f>
        <v>MIRIÃ LOBATO RODRIGUES</v>
      </c>
      <c r="I1726" t="s">
        <v>21</v>
      </c>
      <c r="J1726" t="s">
        <v>339</v>
      </c>
      <c r="K1726" t="s">
        <v>849</v>
      </c>
      <c r="L1726">
        <v>22954</v>
      </c>
      <c r="M1726" t="s">
        <v>860</v>
      </c>
      <c r="O1726" t="s">
        <v>11</v>
      </c>
      <c r="P1726">
        <v>5403</v>
      </c>
      <c r="Q1726">
        <v>3</v>
      </c>
      <c r="R1726">
        <v>32.51</v>
      </c>
      <c r="S1726">
        <v>97.53</v>
      </c>
      <c r="T1726">
        <v>74.040000000000006</v>
      </c>
      <c r="U1726">
        <v>24.08</v>
      </c>
      <c r="V1726" t="str">
        <f>VLOOKUP(L1726,'[2]tabela de preços'!$A:$D,4,0)</f>
        <v>WANDA</v>
      </c>
      <c r="W1726" t="str">
        <f>VLOOKUP(L1726,'[2]tabela de preços'!$A:$F,6,0)</f>
        <v>TINTAS POLIÉSTER</v>
      </c>
      <c r="X1726" t="str">
        <f>VLOOKUP(L1726,'[2]tabela de preços'!$A:$G,7,0)</f>
        <v>AUTOMOTIVO</v>
      </c>
    </row>
    <row r="1727" spans="1:24" hidden="1" x14ac:dyDescent="0.3">
      <c r="A1727" t="s">
        <v>846</v>
      </c>
      <c r="C1727" t="s">
        <v>858</v>
      </c>
      <c r="D1727" s="1">
        <v>46045</v>
      </c>
      <c r="E1727" t="s">
        <v>859</v>
      </c>
      <c r="F1727">
        <v>9</v>
      </c>
      <c r="G1727">
        <v>174</v>
      </c>
      <c r="H1727" t="str">
        <f>VLOOKUP(G1727,[1]OPERADORES!$A:$B,2,0)</f>
        <v>MIRIÃ LOBATO RODRIGUES</v>
      </c>
      <c r="I1727" t="s">
        <v>21</v>
      </c>
      <c r="J1727" t="s">
        <v>339</v>
      </c>
      <c r="K1727" t="s">
        <v>849</v>
      </c>
      <c r="L1727">
        <v>84329</v>
      </c>
      <c r="M1727" t="s">
        <v>285</v>
      </c>
      <c r="O1727" t="s">
        <v>11</v>
      </c>
      <c r="P1727">
        <v>5403</v>
      </c>
      <c r="Q1727">
        <v>7</v>
      </c>
      <c r="R1727">
        <v>59.98</v>
      </c>
      <c r="S1727">
        <v>419.86</v>
      </c>
      <c r="T1727">
        <v>337.89</v>
      </c>
      <c r="U1727">
        <v>19.52</v>
      </c>
      <c r="V1727" t="str">
        <f>VLOOKUP(L1727,'[2]tabela de preços'!$A:$D,4,0)</f>
        <v>BRASILUX</v>
      </c>
      <c r="W1727" t="str">
        <f>VLOOKUP(L1727,'[2]tabela de preços'!$A:$F,6,0)</f>
        <v>ESMALTES</v>
      </c>
      <c r="X1727" t="str">
        <f>VLOOKUP(L1727,'[2]tabela de preços'!$A:$G,7,0)</f>
        <v>INDUSTRIAL</v>
      </c>
    </row>
    <row r="1728" spans="1:24" hidden="1" x14ac:dyDescent="0.3">
      <c r="A1728" t="s">
        <v>846</v>
      </c>
      <c r="C1728" t="s">
        <v>858</v>
      </c>
      <c r="D1728" s="1">
        <v>46045</v>
      </c>
      <c r="E1728" t="s">
        <v>859</v>
      </c>
      <c r="F1728">
        <v>9</v>
      </c>
      <c r="G1728">
        <v>174</v>
      </c>
      <c r="H1728" t="str">
        <f>VLOOKUP(G1728,[1]OPERADORES!$A:$B,2,0)</f>
        <v>MIRIÃ LOBATO RODRIGUES</v>
      </c>
      <c r="I1728" t="s">
        <v>21</v>
      </c>
      <c r="J1728" t="s">
        <v>339</v>
      </c>
      <c r="K1728" t="s">
        <v>849</v>
      </c>
      <c r="L1728">
        <v>84331</v>
      </c>
      <c r="M1728" t="s">
        <v>497</v>
      </c>
      <c r="O1728" t="s">
        <v>11</v>
      </c>
      <c r="P1728">
        <v>5403</v>
      </c>
      <c r="Q1728">
        <v>4</v>
      </c>
      <c r="R1728">
        <v>59.98</v>
      </c>
      <c r="S1728">
        <v>239.92</v>
      </c>
      <c r="T1728">
        <v>208</v>
      </c>
      <c r="U1728">
        <v>13.3</v>
      </c>
      <c r="V1728" t="str">
        <f>VLOOKUP(L1728,'[2]tabela de preços'!$A:$D,4,0)</f>
        <v>BRASILUX</v>
      </c>
      <c r="W1728" t="str">
        <f>VLOOKUP(L1728,'[2]tabela de preços'!$A:$F,6,0)</f>
        <v>ESMALTES</v>
      </c>
      <c r="X1728" t="str">
        <f>VLOOKUP(L1728,'[2]tabela de preços'!$A:$G,7,0)</f>
        <v>INDUSTRIAL</v>
      </c>
    </row>
    <row r="1729" spans="1:24" hidden="1" x14ac:dyDescent="0.3">
      <c r="A1729" t="s">
        <v>846</v>
      </c>
      <c r="C1729" t="s">
        <v>858</v>
      </c>
      <c r="D1729" s="1">
        <v>46045</v>
      </c>
      <c r="E1729" t="s">
        <v>859</v>
      </c>
      <c r="F1729">
        <v>9</v>
      </c>
      <c r="G1729">
        <v>174</v>
      </c>
      <c r="H1729" t="str">
        <f>VLOOKUP(G1729,[1]OPERADORES!$A:$B,2,0)</f>
        <v>MIRIÃ LOBATO RODRIGUES</v>
      </c>
      <c r="I1729" t="s">
        <v>21</v>
      </c>
      <c r="J1729" t="s">
        <v>339</v>
      </c>
      <c r="K1729" t="s">
        <v>849</v>
      </c>
      <c r="L1729">
        <v>20433</v>
      </c>
      <c r="M1729" t="s">
        <v>460</v>
      </c>
      <c r="O1729" t="s">
        <v>11</v>
      </c>
      <c r="P1729">
        <v>5102</v>
      </c>
      <c r="Q1729">
        <v>3</v>
      </c>
      <c r="R1729">
        <v>32.19</v>
      </c>
      <c r="S1729">
        <v>96.57</v>
      </c>
      <c r="T1729">
        <v>73.290000000000006</v>
      </c>
      <c r="U1729">
        <v>24.11</v>
      </c>
      <c r="V1729" t="str">
        <f>VLOOKUP(L1729,'[2]tabela de preços'!$A:$D,4,0)</f>
        <v>SHERWIN WILLIAMS</v>
      </c>
      <c r="W1729" t="str">
        <f>VLOOKUP(L1729,'[2]tabela de preços'!$A:$F,6,0)</f>
        <v>VERNIZ AUTOMOTIVO</v>
      </c>
      <c r="X1729" t="str">
        <f>VLOOKUP(L1729,'[2]tabela de preços'!$A:$G,7,0)</f>
        <v>AUTOMOTIVO</v>
      </c>
    </row>
    <row r="1730" spans="1:24" hidden="1" x14ac:dyDescent="0.3">
      <c r="A1730" t="s">
        <v>846</v>
      </c>
      <c r="C1730" t="s">
        <v>858</v>
      </c>
      <c r="D1730" s="1">
        <v>46045</v>
      </c>
      <c r="E1730" t="s">
        <v>859</v>
      </c>
      <c r="F1730">
        <v>9</v>
      </c>
      <c r="G1730">
        <v>174</v>
      </c>
      <c r="H1730" t="str">
        <f>VLOOKUP(G1730,[1]OPERADORES!$A:$B,2,0)</f>
        <v>MIRIÃ LOBATO RODRIGUES</v>
      </c>
      <c r="I1730" t="s">
        <v>21</v>
      </c>
      <c r="J1730" t="s">
        <v>339</v>
      </c>
      <c r="K1730" t="s">
        <v>849</v>
      </c>
      <c r="L1730">
        <v>24248</v>
      </c>
      <c r="M1730" t="s">
        <v>107</v>
      </c>
      <c r="O1730" t="s">
        <v>11</v>
      </c>
      <c r="P1730">
        <v>5102</v>
      </c>
      <c r="Q1730">
        <v>2</v>
      </c>
      <c r="R1730">
        <v>8</v>
      </c>
      <c r="S1730">
        <v>16</v>
      </c>
      <c r="T1730">
        <v>13</v>
      </c>
      <c r="U1730">
        <v>18.75</v>
      </c>
      <c r="V1730" t="str">
        <f>VLOOKUP(L1730,'[2]tabela de preços'!$A:$D,4,0)</f>
        <v>SHERWIN WILLIAMS</v>
      </c>
      <c r="W1730" t="str">
        <f>VLOOKUP(L1730,'[2]tabela de preços'!$A:$F,6,0)</f>
        <v>PRIMER AUTOMOTIVO</v>
      </c>
      <c r="X1730" t="str">
        <f>VLOOKUP(L1730,'[2]tabela de preços'!$A:$G,7,0)</f>
        <v>AUTOMOTIVO</v>
      </c>
    </row>
    <row r="1731" spans="1:24" hidden="1" x14ac:dyDescent="0.3">
      <c r="A1731" t="s">
        <v>846</v>
      </c>
      <c r="C1731" t="s">
        <v>858</v>
      </c>
      <c r="D1731" s="1">
        <v>46045</v>
      </c>
      <c r="E1731" t="s">
        <v>859</v>
      </c>
      <c r="F1731">
        <v>9</v>
      </c>
      <c r="G1731">
        <v>174</v>
      </c>
      <c r="H1731" t="str">
        <f>VLOOKUP(G1731,[1]OPERADORES!$A:$B,2,0)</f>
        <v>MIRIÃ LOBATO RODRIGUES</v>
      </c>
      <c r="I1731" t="s">
        <v>21</v>
      </c>
      <c r="J1731" t="s">
        <v>339</v>
      </c>
      <c r="K1731" t="s">
        <v>849</v>
      </c>
      <c r="L1731">
        <v>84756</v>
      </c>
      <c r="M1731" t="s">
        <v>861</v>
      </c>
      <c r="O1731" t="s">
        <v>11</v>
      </c>
      <c r="P1731">
        <v>5403</v>
      </c>
      <c r="Q1731">
        <v>1</v>
      </c>
      <c r="R1731">
        <v>81.44</v>
      </c>
      <c r="S1731">
        <v>81.44</v>
      </c>
      <c r="T1731">
        <v>60.39</v>
      </c>
      <c r="U1731">
        <v>25.85</v>
      </c>
      <c r="V1731" t="str">
        <f>VLOOKUP(L1731,'[2]tabela de preços'!$A:$D,4,0)</f>
        <v>BRASILUX</v>
      </c>
      <c r="W1731" t="str">
        <f>VLOOKUP(L1731,'[2]tabela de preços'!$A:$F,6,0)</f>
        <v>ESMALTES</v>
      </c>
      <c r="X1731" t="str">
        <f>VLOOKUP(L1731,'[2]tabela de preços'!$A:$G,7,0)</f>
        <v>INDUSTRIAL</v>
      </c>
    </row>
    <row r="1732" spans="1:24" hidden="1" x14ac:dyDescent="0.3">
      <c r="A1732" t="s">
        <v>846</v>
      </c>
      <c r="C1732" t="s">
        <v>858</v>
      </c>
      <c r="D1732" s="1">
        <v>46045</v>
      </c>
      <c r="E1732" t="s">
        <v>859</v>
      </c>
      <c r="F1732">
        <v>9</v>
      </c>
      <c r="G1732">
        <v>174</v>
      </c>
      <c r="H1732" t="str">
        <f>VLOOKUP(G1732,[1]OPERADORES!$A:$B,2,0)</f>
        <v>MIRIÃ LOBATO RODRIGUES</v>
      </c>
      <c r="I1732" t="s">
        <v>21</v>
      </c>
      <c r="J1732" t="s">
        <v>339</v>
      </c>
      <c r="K1732" t="s">
        <v>849</v>
      </c>
      <c r="L1732">
        <v>13</v>
      </c>
      <c r="M1732" t="s">
        <v>152</v>
      </c>
      <c r="O1732" t="s">
        <v>11</v>
      </c>
      <c r="P1732">
        <v>5102</v>
      </c>
      <c r="Q1732">
        <v>7</v>
      </c>
      <c r="R1732">
        <v>5.79</v>
      </c>
      <c r="S1732">
        <v>40.53</v>
      </c>
      <c r="T1732">
        <v>29.12</v>
      </c>
      <c r="U1732">
        <v>28.15</v>
      </c>
      <c r="V1732" t="str">
        <f>VLOOKUP(L1732,'[2]tabela de preços'!$A:$D,4,0)</f>
        <v>3M</v>
      </c>
      <c r="W1732" t="str">
        <f>VLOOKUP(L1732,'[2]tabela de preços'!$A:$F,6,0)</f>
        <v>LIXA DÁGUA</v>
      </c>
      <c r="X1732" t="str">
        <f>VLOOKUP(L1732,'[2]tabela de preços'!$A:$G,7,0)</f>
        <v>AUTOMOTIVO</v>
      </c>
    </row>
    <row r="1733" spans="1:24" hidden="1" x14ac:dyDescent="0.3">
      <c r="A1733" t="s">
        <v>846</v>
      </c>
      <c r="C1733" t="s">
        <v>858</v>
      </c>
      <c r="D1733" s="1">
        <v>46045</v>
      </c>
      <c r="E1733" t="s">
        <v>859</v>
      </c>
      <c r="F1733">
        <v>9</v>
      </c>
      <c r="G1733">
        <v>174</v>
      </c>
      <c r="H1733" t="str">
        <f>VLOOKUP(G1733,[1]OPERADORES!$A:$B,2,0)</f>
        <v>MIRIÃ LOBATO RODRIGUES</v>
      </c>
      <c r="I1733" t="s">
        <v>21</v>
      </c>
      <c r="J1733" t="s">
        <v>339</v>
      </c>
      <c r="K1733" t="s">
        <v>849</v>
      </c>
      <c r="L1733">
        <v>84016</v>
      </c>
      <c r="M1733" t="s">
        <v>862</v>
      </c>
      <c r="O1733" t="s">
        <v>11</v>
      </c>
      <c r="P1733">
        <v>5102</v>
      </c>
      <c r="Q1733">
        <v>50</v>
      </c>
      <c r="R1733">
        <v>0.71</v>
      </c>
      <c r="S1733">
        <v>35.5</v>
      </c>
      <c r="T1733">
        <v>23</v>
      </c>
      <c r="U1733">
        <v>35.21</v>
      </c>
      <c r="V1733" t="str">
        <f>VLOOKUP(L1733,'[2]tabela de preços'!$A:$D,4,0)</f>
        <v>3M</v>
      </c>
      <c r="W1733" t="str">
        <f>VLOOKUP(L1733,'[2]tabela de preços'!$A:$F,6,0)</f>
        <v>LIXA MASSA  /MADEIRA / PAREDE</v>
      </c>
      <c r="X1733" t="str">
        <f>VLOOKUP(L1733,'[2]tabela de preços'!$A:$G,7,0)</f>
        <v>IMOBILIÁRIO</v>
      </c>
    </row>
    <row r="1734" spans="1:24" hidden="1" x14ac:dyDescent="0.3">
      <c r="A1734" t="s">
        <v>846</v>
      </c>
      <c r="C1734" t="s">
        <v>858</v>
      </c>
      <c r="D1734" s="1">
        <v>46045</v>
      </c>
      <c r="E1734" t="s">
        <v>859</v>
      </c>
      <c r="F1734">
        <v>9</v>
      </c>
      <c r="G1734">
        <v>174</v>
      </c>
      <c r="H1734" t="str">
        <f>VLOOKUP(G1734,[1]OPERADORES!$A:$B,2,0)</f>
        <v>MIRIÃ LOBATO RODRIGUES</v>
      </c>
      <c r="I1734" t="s">
        <v>21</v>
      </c>
      <c r="J1734" t="s">
        <v>339</v>
      </c>
      <c r="K1734" t="s">
        <v>849</v>
      </c>
      <c r="L1734">
        <v>10243</v>
      </c>
      <c r="M1734" t="s">
        <v>83</v>
      </c>
      <c r="O1734" t="s">
        <v>11</v>
      </c>
      <c r="P1734">
        <v>5102</v>
      </c>
      <c r="Q1734">
        <v>10</v>
      </c>
      <c r="R1734">
        <v>2.79</v>
      </c>
      <c r="S1734">
        <v>27.9</v>
      </c>
      <c r="T1734">
        <v>19.3</v>
      </c>
      <c r="U1734">
        <v>30.82</v>
      </c>
      <c r="V1734" t="str">
        <f>VLOOKUP(L1734,'[2]tabela de preços'!$A:$D,4,0)</f>
        <v>NORTON</v>
      </c>
      <c r="W1734" t="str">
        <f>VLOOKUP(L1734,'[2]tabela de preços'!$A:$F,6,0)</f>
        <v xml:space="preserve">DISCOS / LIXAS / ABRASIVOS </v>
      </c>
      <c r="X1734" t="str">
        <f>VLOOKUP(L1734,'[2]tabela de preços'!$A:$G,7,0)</f>
        <v>AUTOMOTIVO</v>
      </c>
    </row>
    <row r="1735" spans="1:24" hidden="1" x14ac:dyDescent="0.3">
      <c r="A1735" t="s">
        <v>846</v>
      </c>
      <c r="C1735" t="s">
        <v>858</v>
      </c>
      <c r="D1735" s="1">
        <v>46045</v>
      </c>
      <c r="E1735" t="s">
        <v>859</v>
      </c>
      <c r="F1735">
        <v>9</v>
      </c>
      <c r="G1735">
        <v>174</v>
      </c>
      <c r="H1735" t="str">
        <f>VLOOKUP(G1735,[1]OPERADORES!$A:$B,2,0)</f>
        <v>MIRIÃ LOBATO RODRIGUES</v>
      </c>
      <c r="I1735" t="s">
        <v>21</v>
      </c>
      <c r="J1735" t="s">
        <v>339</v>
      </c>
      <c r="K1735" t="s">
        <v>849</v>
      </c>
      <c r="L1735">
        <v>10244</v>
      </c>
      <c r="M1735" t="s">
        <v>84</v>
      </c>
      <c r="O1735" t="s">
        <v>11</v>
      </c>
      <c r="P1735">
        <v>5102</v>
      </c>
      <c r="Q1735">
        <v>10</v>
      </c>
      <c r="R1735">
        <v>2.79</v>
      </c>
      <c r="S1735">
        <v>27.9</v>
      </c>
      <c r="T1735">
        <v>19.3</v>
      </c>
      <c r="U1735">
        <v>30.82</v>
      </c>
      <c r="V1735" t="str">
        <f>VLOOKUP(L1735,'[2]tabela de preços'!$A:$D,4,0)</f>
        <v>NORTON</v>
      </c>
      <c r="W1735" t="str">
        <f>VLOOKUP(L1735,'[2]tabela de preços'!$A:$F,6,0)</f>
        <v xml:space="preserve">DISCOS / LIXAS / ABRASIVOS </v>
      </c>
      <c r="X1735" t="str">
        <f>VLOOKUP(L1735,'[2]tabela de preços'!$A:$G,7,0)</f>
        <v>AUTOMOTIVO</v>
      </c>
    </row>
    <row r="1736" spans="1:24" hidden="1" x14ac:dyDescent="0.3">
      <c r="A1736" t="s">
        <v>846</v>
      </c>
      <c r="C1736" t="s">
        <v>858</v>
      </c>
      <c r="D1736" s="1">
        <v>46045</v>
      </c>
      <c r="E1736" t="s">
        <v>859</v>
      </c>
      <c r="F1736">
        <v>9</v>
      </c>
      <c r="G1736">
        <v>174</v>
      </c>
      <c r="H1736" t="str">
        <f>VLOOKUP(G1736,[1]OPERADORES!$A:$B,2,0)</f>
        <v>MIRIÃ LOBATO RODRIGUES</v>
      </c>
      <c r="I1736" t="s">
        <v>21</v>
      </c>
      <c r="J1736" t="s">
        <v>339</v>
      </c>
      <c r="K1736" t="s">
        <v>849</v>
      </c>
      <c r="L1736">
        <v>10245</v>
      </c>
      <c r="M1736" t="s">
        <v>195</v>
      </c>
      <c r="O1736" t="s">
        <v>11</v>
      </c>
      <c r="P1736">
        <v>5102</v>
      </c>
      <c r="Q1736">
        <v>10</v>
      </c>
      <c r="R1736">
        <v>2.79</v>
      </c>
      <c r="S1736">
        <v>27.9</v>
      </c>
      <c r="T1736">
        <v>19.3</v>
      </c>
      <c r="U1736">
        <v>30.82</v>
      </c>
      <c r="V1736" t="str">
        <f>VLOOKUP(L1736,'[2]tabela de preços'!$A:$D,4,0)</f>
        <v>NORTON</v>
      </c>
      <c r="W1736" t="str">
        <f>VLOOKUP(L1736,'[2]tabela de preços'!$A:$F,6,0)</f>
        <v xml:space="preserve">DISCOS / LIXAS / ABRASIVOS </v>
      </c>
      <c r="X1736" t="str">
        <f>VLOOKUP(L1736,'[2]tabela de preços'!$A:$G,7,0)</f>
        <v>AUTOMOTIVO</v>
      </c>
    </row>
    <row r="1737" spans="1:24" hidden="1" x14ac:dyDescent="0.3">
      <c r="A1737" t="s">
        <v>846</v>
      </c>
      <c r="C1737" t="s">
        <v>858</v>
      </c>
      <c r="D1737" s="1">
        <v>46045</v>
      </c>
      <c r="E1737" t="s">
        <v>859</v>
      </c>
      <c r="F1737">
        <v>9</v>
      </c>
      <c r="G1737">
        <v>174</v>
      </c>
      <c r="H1737" t="str">
        <f>VLOOKUP(G1737,[1]OPERADORES!$A:$B,2,0)</f>
        <v>MIRIÃ LOBATO RODRIGUES</v>
      </c>
      <c r="I1737" t="s">
        <v>21</v>
      </c>
      <c r="J1737" t="s">
        <v>339</v>
      </c>
      <c r="K1737" t="s">
        <v>849</v>
      </c>
      <c r="L1737">
        <v>10246</v>
      </c>
      <c r="M1737" t="s">
        <v>206</v>
      </c>
      <c r="O1737" t="s">
        <v>11</v>
      </c>
      <c r="P1737">
        <v>5102</v>
      </c>
      <c r="Q1737">
        <v>10</v>
      </c>
      <c r="R1737">
        <v>2.79</v>
      </c>
      <c r="S1737">
        <v>27.9</v>
      </c>
      <c r="T1737">
        <v>19.3</v>
      </c>
      <c r="U1737">
        <v>30.82</v>
      </c>
      <c r="V1737" t="str">
        <f>VLOOKUP(L1737,'[2]tabela de preços'!$A:$D,4,0)</f>
        <v>NORTON</v>
      </c>
      <c r="W1737" t="str">
        <f>VLOOKUP(L1737,'[2]tabela de preços'!$A:$F,6,0)</f>
        <v xml:space="preserve">DISCOS / LIXAS / ABRASIVOS </v>
      </c>
      <c r="X1737" t="str">
        <f>VLOOKUP(L1737,'[2]tabela de preços'!$A:$G,7,0)</f>
        <v>AUTOMOTIVO</v>
      </c>
    </row>
    <row r="1738" spans="1:24" hidden="1" x14ac:dyDescent="0.3">
      <c r="A1738" t="s">
        <v>846</v>
      </c>
      <c r="C1738" t="s">
        <v>858</v>
      </c>
      <c r="D1738" s="1">
        <v>46045</v>
      </c>
      <c r="E1738" t="s">
        <v>859</v>
      </c>
      <c r="F1738">
        <v>9</v>
      </c>
      <c r="G1738">
        <v>174</v>
      </c>
      <c r="H1738" t="str">
        <f>VLOOKUP(G1738,[1]OPERADORES!$A:$B,2,0)</f>
        <v>MIRIÃ LOBATO RODRIGUES</v>
      </c>
      <c r="I1738" t="s">
        <v>21</v>
      </c>
      <c r="J1738" t="s">
        <v>339</v>
      </c>
      <c r="K1738" t="s">
        <v>849</v>
      </c>
      <c r="L1738">
        <v>24247</v>
      </c>
      <c r="M1738" t="s">
        <v>160</v>
      </c>
      <c r="O1738" t="s">
        <v>11</v>
      </c>
      <c r="P1738">
        <v>5403</v>
      </c>
      <c r="Q1738">
        <v>2</v>
      </c>
      <c r="R1738">
        <v>21</v>
      </c>
      <c r="S1738">
        <v>42</v>
      </c>
      <c r="T1738">
        <v>33.74</v>
      </c>
      <c r="U1738">
        <v>19.670000000000002</v>
      </c>
      <c r="V1738" t="str">
        <f>VLOOKUP(L1738,'[2]tabela de preços'!$A:$D,4,0)</f>
        <v>SHERWIN WILLIAMS</v>
      </c>
      <c r="W1738" t="str">
        <f>VLOOKUP(L1738,'[2]tabela de preços'!$A:$F,6,0)</f>
        <v>PRIMER AUTOMOTIVO</v>
      </c>
      <c r="X1738" t="str">
        <f>VLOOKUP(L1738,'[2]tabela de preços'!$A:$G,7,0)</f>
        <v>AUTOMOTIVO</v>
      </c>
    </row>
    <row r="1739" spans="1:24" hidden="1" x14ac:dyDescent="0.3">
      <c r="A1739" t="s">
        <v>846</v>
      </c>
      <c r="C1739" t="s">
        <v>858</v>
      </c>
      <c r="D1739" s="1">
        <v>46045</v>
      </c>
      <c r="E1739" t="s">
        <v>859</v>
      </c>
      <c r="F1739">
        <v>9</v>
      </c>
      <c r="G1739">
        <v>174</v>
      </c>
      <c r="H1739" t="str">
        <f>VLOOKUP(G1739,[1]OPERADORES!$A:$B,2,0)</f>
        <v>MIRIÃ LOBATO RODRIGUES</v>
      </c>
      <c r="I1739" t="s">
        <v>21</v>
      </c>
      <c r="J1739" t="s">
        <v>339</v>
      </c>
      <c r="K1739" t="s">
        <v>849</v>
      </c>
      <c r="L1739">
        <v>84499</v>
      </c>
      <c r="M1739" t="s">
        <v>534</v>
      </c>
      <c r="O1739" t="s">
        <v>11</v>
      </c>
      <c r="P1739">
        <v>5102</v>
      </c>
      <c r="Q1739">
        <v>1</v>
      </c>
      <c r="R1739">
        <v>175.57</v>
      </c>
      <c r="S1739">
        <v>175.57</v>
      </c>
      <c r="T1739">
        <v>134.05000000000001</v>
      </c>
      <c r="U1739">
        <v>23.65</v>
      </c>
      <c r="V1739" t="str">
        <f>VLOOKUP(L1739,'[2]tabela de preços'!$A:$D,4,0)</f>
        <v>BRASILUX</v>
      </c>
      <c r="W1739" t="str">
        <f>VLOOKUP(L1739,'[2]tabela de preços'!$A:$F,6,0)</f>
        <v>THINNER DE LIMPEZA</v>
      </c>
      <c r="X1739" t="str">
        <f>VLOOKUP(L1739,'[2]tabela de preços'!$A:$G,7,0)</f>
        <v>THINNER</v>
      </c>
    </row>
    <row r="1740" spans="1:24" hidden="1" x14ac:dyDescent="0.3">
      <c r="A1740" t="s">
        <v>846</v>
      </c>
      <c r="C1740" t="s">
        <v>858</v>
      </c>
      <c r="D1740" s="1">
        <v>46045</v>
      </c>
      <c r="E1740" t="s">
        <v>859</v>
      </c>
      <c r="F1740">
        <v>9</v>
      </c>
      <c r="G1740">
        <v>174</v>
      </c>
      <c r="H1740" t="str">
        <f>VLOOKUP(G1740,[1]OPERADORES!$A:$B,2,0)</f>
        <v>MIRIÃ LOBATO RODRIGUES</v>
      </c>
      <c r="I1740" t="s">
        <v>21</v>
      </c>
      <c r="J1740" t="s">
        <v>339</v>
      </c>
      <c r="K1740" t="s">
        <v>849</v>
      </c>
      <c r="L1740">
        <v>20399</v>
      </c>
      <c r="M1740" t="s">
        <v>465</v>
      </c>
      <c r="O1740" t="s">
        <v>11</v>
      </c>
      <c r="P1740">
        <v>5403</v>
      </c>
      <c r="Q1740">
        <v>3</v>
      </c>
      <c r="R1740">
        <v>35.26</v>
      </c>
      <c r="S1740">
        <v>105.78</v>
      </c>
      <c r="T1740">
        <v>80.34</v>
      </c>
      <c r="U1740">
        <v>24.05</v>
      </c>
      <c r="V1740" t="str">
        <f>VLOOKUP(L1740,'[2]tabela de preços'!$A:$D,4,0)</f>
        <v>SHERWIN WILLIAMS</v>
      </c>
      <c r="W1740" t="str">
        <f>VLOOKUP(L1740,'[2]tabela de preços'!$A:$F,6,0)</f>
        <v>VERNIZ AUTOMOTIVO</v>
      </c>
      <c r="X1740" t="str">
        <f>VLOOKUP(L1740,'[2]tabela de preços'!$A:$G,7,0)</f>
        <v>AUTOMOTIVO</v>
      </c>
    </row>
    <row r="1741" spans="1:24" hidden="1" x14ac:dyDescent="0.3">
      <c r="A1741" t="s">
        <v>846</v>
      </c>
      <c r="C1741" t="s">
        <v>863</v>
      </c>
      <c r="D1741" s="1">
        <v>46045</v>
      </c>
      <c r="E1741" t="s">
        <v>864</v>
      </c>
      <c r="F1741">
        <v>9</v>
      </c>
      <c r="G1741">
        <v>174</v>
      </c>
      <c r="H1741" t="str">
        <f>VLOOKUP(G1741,[1]OPERADORES!$A:$B,2,0)</f>
        <v>MIRIÃ LOBATO RODRIGUES</v>
      </c>
      <c r="I1741" t="s">
        <v>21</v>
      </c>
      <c r="J1741" t="s">
        <v>339</v>
      </c>
      <c r="K1741" t="s">
        <v>849</v>
      </c>
      <c r="L1741">
        <v>21577</v>
      </c>
      <c r="M1741" t="s">
        <v>865</v>
      </c>
      <c r="O1741" t="s">
        <v>11</v>
      </c>
      <c r="P1741">
        <v>5102</v>
      </c>
      <c r="Q1741">
        <v>1</v>
      </c>
      <c r="R1741">
        <v>574.65</v>
      </c>
      <c r="S1741">
        <v>574.65</v>
      </c>
      <c r="T1741">
        <v>436.17</v>
      </c>
      <c r="U1741">
        <v>24.1</v>
      </c>
      <c r="V1741" t="str">
        <f>VLOOKUP(L1741,'[2]tabela de preços'!$A:$D,4,0)</f>
        <v>DEWALT</v>
      </c>
      <c r="W1741" t="str">
        <f>VLOOKUP(L1741,'[2]tabela de preços'!$A:$F,6,0)</f>
        <v>OUTRAS FERRAMENTAS / EQUIPAMENTOS</v>
      </c>
      <c r="X1741" t="str">
        <f>VLOOKUP(L1741,'[2]tabela de preços'!$A:$G,7,0)</f>
        <v>AUTOMOTIVO</v>
      </c>
    </row>
    <row r="1742" spans="1:24" hidden="1" x14ac:dyDescent="0.3">
      <c r="A1742" t="s">
        <v>974</v>
      </c>
      <c r="C1742" t="s">
        <v>1006</v>
      </c>
      <c r="D1742" s="1">
        <v>46045</v>
      </c>
      <c r="E1742" t="s">
        <v>1007</v>
      </c>
      <c r="F1742">
        <v>9</v>
      </c>
      <c r="G1742">
        <v>197</v>
      </c>
      <c r="H1742" t="str">
        <f>VLOOKUP(G1742,[1]OPERADORES!$A:$B,2,0)</f>
        <v xml:space="preserve">POLIANA LORRANE DE AMORIM </v>
      </c>
      <c r="I1742" t="s">
        <v>21</v>
      </c>
      <c r="J1742" t="s">
        <v>397</v>
      </c>
      <c r="K1742" t="s">
        <v>977</v>
      </c>
      <c r="L1742">
        <v>84960</v>
      </c>
      <c r="M1742" t="s">
        <v>1004</v>
      </c>
      <c r="O1742" t="s">
        <v>11</v>
      </c>
      <c r="P1742">
        <v>5403</v>
      </c>
      <c r="Q1742">
        <v>2</v>
      </c>
      <c r="R1742">
        <v>78.31</v>
      </c>
      <c r="S1742">
        <v>156.62</v>
      </c>
      <c r="T1742">
        <v>118.88</v>
      </c>
      <c r="U1742">
        <v>24.1</v>
      </c>
      <c r="V1742" t="str">
        <f>VLOOKUP(L1742,'[2]tabela de preços'!$A:$D,4,0)</f>
        <v>BRASILUX</v>
      </c>
      <c r="W1742" t="str">
        <f>VLOOKUP(L1742,'[2]tabela de preços'!$A:$F,6,0)</f>
        <v>IMPERMEABILIZANTES</v>
      </c>
      <c r="X1742" t="str">
        <f>VLOOKUP(L1742,'[2]tabela de preços'!$A:$G,7,0)</f>
        <v>IMOBILIÁRIO</v>
      </c>
    </row>
    <row r="1743" spans="1:24" hidden="1" x14ac:dyDescent="0.3">
      <c r="A1743" t="s">
        <v>974</v>
      </c>
      <c r="C1743" t="s">
        <v>1006</v>
      </c>
      <c r="D1743" s="1">
        <v>46045</v>
      </c>
      <c r="E1743" t="s">
        <v>1007</v>
      </c>
      <c r="F1743">
        <v>9</v>
      </c>
      <c r="G1743">
        <v>197</v>
      </c>
      <c r="H1743" t="str">
        <f>VLOOKUP(G1743,[1]OPERADORES!$A:$B,2,0)</f>
        <v xml:space="preserve">POLIANA LORRANE DE AMORIM </v>
      </c>
      <c r="I1743" t="s">
        <v>21</v>
      </c>
      <c r="J1743" t="s">
        <v>397</v>
      </c>
      <c r="K1743" t="s">
        <v>977</v>
      </c>
      <c r="L1743">
        <v>22180</v>
      </c>
      <c r="M1743" t="s">
        <v>404</v>
      </c>
      <c r="O1743" t="s">
        <v>11</v>
      </c>
      <c r="P1743">
        <v>5102</v>
      </c>
      <c r="Q1743">
        <v>10</v>
      </c>
      <c r="R1743">
        <v>19.97</v>
      </c>
      <c r="S1743">
        <v>199.7</v>
      </c>
      <c r="T1743">
        <v>146.4</v>
      </c>
      <c r="U1743">
        <v>26.69</v>
      </c>
      <c r="V1743" t="str">
        <f>VLOOKUP(L1743,'[2]tabela de preços'!$A:$D,4,0)</f>
        <v>MADRUGA</v>
      </c>
      <c r="W1743" t="str">
        <f>VLOOKUP(L1743,'[2]tabela de preços'!$A:$F,6,0)</f>
        <v>PAPEL DE MASCARAMENTO</v>
      </c>
      <c r="X1743" t="str">
        <f>VLOOKUP(L1743,'[2]tabela de preços'!$A:$G,7,0)</f>
        <v>AUTOMOTIVO</v>
      </c>
    </row>
    <row r="1744" spans="1:24" hidden="1" x14ac:dyDescent="0.3">
      <c r="A1744" t="s">
        <v>974</v>
      </c>
      <c r="C1744" t="s">
        <v>1006</v>
      </c>
      <c r="D1744" s="1">
        <v>46045</v>
      </c>
      <c r="E1744" t="s">
        <v>1007</v>
      </c>
      <c r="F1744">
        <v>9</v>
      </c>
      <c r="G1744">
        <v>197</v>
      </c>
      <c r="H1744" t="str">
        <f>VLOOKUP(G1744,[1]OPERADORES!$A:$B,2,0)</f>
        <v xml:space="preserve">POLIANA LORRANE DE AMORIM </v>
      </c>
      <c r="I1744" t="s">
        <v>21</v>
      </c>
      <c r="J1744" t="s">
        <v>397</v>
      </c>
      <c r="K1744" t="s">
        <v>977</v>
      </c>
      <c r="L1744">
        <v>85683</v>
      </c>
      <c r="M1744" t="s">
        <v>521</v>
      </c>
      <c r="O1744" t="s">
        <v>11</v>
      </c>
      <c r="P1744">
        <v>5102</v>
      </c>
      <c r="Q1744">
        <v>12</v>
      </c>
      <c r="R1744">
        <v>8.2899999999999991</v>
      </c>
      <c r="S1744">
        <v>99.48</v>
      </c>
      <c r="T1744">
        <v>74.040000000000006</v>
      </c>
      <c r="U1744">
        <v>25.57</v>
      </c>
      <c r="V1744" t="str">
        <f>VLOOKUP(L1744,'[2]tabela de preços'!$A:$D,4,0)</f>
        <v>UNIPEGA</v>
      </c>
      <c r="W1744" t="str">
        <f>VLOOKUP(L1744,'[2]tabela de preços'!$A:$F,6,0)</f>
        <v>SILICONE</v>
      </c>
      <c r="X1744" t="str">
        <f>VLOOKUP(L1744,'[2]tabela de preços'!$A:$G,7,0)</f>
        <v>IMOBILIÁRIO</v>
      </c>
    </row>
    <row r="1745" spans="1:24" hidden="1" x14ac:dyDescent="0.3">
      <c r="A1745" t="s">
        <v>1199</v>
      </c>
      <c r="C1745" t="s">
        <v>1217</v>
      </c>
      <c r="D1745" s="1">
        <v>46045</v>
      </c>
      <c r="E1745" t="s">
        <v>1218</v>
      </c>
      <c r="F1745">
        <v>9</v>
      </c>
      <c r="G1745">
        <v>174</v>
      </c>
      <c r="H1745" t="str">
        <f>VLOOKUP(G1745,[1]OPERADORES!$A:$B,2,0)</f>
        <v>MIRIÃ LOBATO RODRIGUES</v>
      </c>
      <c r="I1745" t="s">
        <v>21</v>
      </c>
      <c r="J1745" t="s">
        <v>1128</v>
      </c>
      <c r="K1745" t="s">
        <v>1202</v>
      </c>
      <c r="L1745">
        <v>84195</v>
      </c>
      <c r="M1745" t="s">
        <v>1208</v>
      </c>
      <c r="O1745" t="s">
        <v>11</v>
      </c>
      <c r="P1745">
        <v>5403</v>
      </c>
      <c r="Q1745">
        <v>2</v>
      </c>
      <c r="R1745">
        <v>90.79</v>
      </c>
      <c r="S1745">
        <v>181.58</v>
      </c>
      <c r="T1745">
        <v>137.82</v>
      </c>
      <c r="U1745">
        <v>24.1</v>
      </c>
      <c r="V1745" t="str">
        <f>VLOOKUP(L1745,'[2]tabela de preços'!$A:$D,4,0)</f>
        <v>BRASILUX</v>
      </c>
      <c r="W1745" t="str">
        <f>VLOOKUP(L1745,'[2]tabela de preços'!$A:$F,6,0)</f>
        <v>ESMALTES</v>
      </c>
      <c r="X1745" t="str">
        <f>VLOOKUP(L1745,'[2]tabela de preços'!$A:$G,7,0)</f>
        <v>INDUSTRIAL</v>
      </c>
    </row>
    <row r="1746" spans="1:24" hidden="1" x14ac:dyDescent="0.3">
      <c r="A1746" t="s">
        <v>1199</v>
      </c>
      <c r="C1746" t="s">
        <v>1219</v>
      </c>
      <c r="D1746" s="1">
        <v>46045</v>
      </c>
      <c r="E1746" t="s">
        <v>1220</v>
      </c>
      <c r="F1746">
        <v>9</v>
      </c>
      <c r="G1746">
        <v>174</v>
      </c>
      <c r="H1746" t="str">
        <f>VLOOKUP(G1746,[1]OPERADORES!$A:$B,2,0)</f>
        <v>MIRIÃ LOBATO RODRIGUES</v>
      </c>
      <c r="I1746" t="s">
        <v>21</v>
      </c>
      <c r="J1746" t="s">
        <v>1128</v>
      </c>
      <c r="K1746" t="s">
        <v>1202</v>
      </c>
      <c r="L1746">
        <v>10298</v>
      </c>
      <c r="M1746" t="s">
        <v>85</v>
      </c>
      <c r="O1746" t="s">
        <v>11</v>
      </c>
      <c r="P1746">
        <v>5102</v>
      </c>
      <c r="Q1746">
        <v>8</v>
      </c>
      <c r="R1746">
        <v>56.89</v>
      </c>
      <c r="S1746">
        <v>455.12</v>
      </c>
      <c r="T1746">
        <v>379.04</v>
      </c>
      <c r="U1746">
        <v>16.72</v>
      </c>
      <c r="V1746" t="str">
        <f>VLOOKUP(L1746,'[2]tabela de preços'!$A:$D,4,0)</f>
        <v>ANJO</v>
      </c>
      <c r="W1746" t="str">
        <f>VLOOKUP(L1746,'[2]tabela de preços'!$A:$F,6,0)</f>
        <v>THINNER DE LIMPEZA</v>
      </c>
      <c r="X1746" t="str">
        <f>VLOOKUP(L1746,'[2]tabela de preços'!$A:$G,7,0)</f>
        <v>THINNER</v>
      </c>
    </row>
    <row r="1747" spans="1:24" hidden="1" x14ac:dyDescent="0.3">
      <c r="A1747" t="s">
        <v>1199</v>
      </c>
      <c r="C1747" t="s">
        <v>1219</v>
      </c>
      <c r="D1747" s="1">
        <v>46045</v>
      </c>
      <c r="E1747" t="s">
        <v>1221</v>
      </c>
      <c r="F1747">
        <v>9</v>
      </c>
      <c r="G1747">
        <v>174</v>
      </c>
      <c r="H1747" t="str">
        <f>VLOOKUP(G1747,[1]OPERADORES!$A:$B,2,0)</f>
        <v>MIRIÃ LOBATO RODRIGUES</v>
      </c>
      <c r="I1747" t="s">
        <v>21</v>
      </c>
      <c r="J1747" t="s">
        <v>1128</v>
      </c>
      <c r="K1747" t="s">
        <v>1202</v>
      </c>
      <c r="L1747">
        <v>10297</v>
      </c>
      <c r="M1747" t="s">
        <v>41</v>
      </c>
      <c r="O1747" t="s">
        <v>11</v>
      </c>
      <c r="P1747">
        <v>5102</v>
      </c>
      <c r="Q1747">
        <v>24</v>
      </c>
      <c r="R1747">
        <v>10.89</v>
      </c>
      <c r="S1747">
        <v>261.36</v>
      </c>
      <c r="T1747">
        <v>220.08</v>
      </c>
      <c r="U1747">
        <v>15.79</v>
      </c>
      <c r="V1747" t="str">
        <f>VLOOKUP(L1747,'[2]tabela de preços'!$A:$D,4,0)</f>
        <v>ANJO</v>
      </c>
      <c r="W1747" t="str">
        <f>VLOOKUP(L1747,'[2]tabela de preços'!$A:$F,6,0)</f>
        <v>THINNER DE LIMPEZA</v>
      </c>
      <c r="X1747" t="str">
        <f>VLOOKUP(L1747,'[2]tabela de preços'!$A:$G,7,0)</f>
        <v>THINNER</v>
      </c>
    </row>
    <row r="1748" spans="1:24" hidden="1" x14ac:dyDescent="0.3">
      <c r="A1748" t="s">
        <v>1222</v>
      </c>
      <c r="C1748" t="s">
        <v>1229</v>
      </c>
      <c r="D1748" s="1">
        <v>46045</v>
      </c>
      <c r="E1748" t="s">
        <v>1230</v>
      </c>
      <c r="F1748">
        <v>9</v>
      </c>
      <c r="G1748">
        <v>174</v>
      </c>
      <c r="H1748" t="str">
        <f>VLOOKUP(G1748,[1]OPERADORES!$A:$B,2,0)</f>
        <v>MIRIÃ LOBATO RODRIGUES</v>
      </c>
      <c r="I1748" t="s">
        <v>21</v>
      </c>
      <c r="J1748" t="s">
        <v>1225</v>
      </c>
      <c r="K1748" t="s">
        <v>1226</v>
      </c>
      <c r="L1748">
        <v>85691</v>
      </c>
      <c r="M1748" t="s">
        <v>1231</v>
      </c>
      <c r="O1748" t="s">
        <v>11</v>
      </c>
      <c r="P1748">
        <v>5102</v>
      </c>
      <c r="Q1748">
        <v>6</v>
      </c>
      <c r="R1748">
        <v>14.81</v>
      </c>
      <c r="S1748">
        <v>88.86</v>
      </c>
      <c r="T1748">
        <v>67.44</v>
      </c>
      <c r="U1748">
        <v>24.11</v>
      </c>
      <c r="V1748" t="str">
        <f>VLOOKUP(L1748,'[2]tabela de preços'!$A:$D,4,0)</f>
        <v>UNIPEGA</v>
      </c>
      <c r="W1748" t="str">
        <f>VLOOKUP(L1748,'[2]tabela de preços'!$A:$F,6,0)</f>
        <v>COLA INST./ ADESIVOS COLANTES</v>
      </c>
      <c r="X1748" t="str">
        <f>VLOOKUP(L1748,'[2]tabela de preços'!$A:$G,7,0)</f>
        <v>AUTOMOTIVO</v>
      </c>
    </row>
    <row r="1749" spans="1:24" hidden="1" x14ac:dyDescent="0.3">
      <c r="A1749" t="s">
        <v>1222</v>
      </c>
      <c r="C1749" t="s">
        <v>1229</v>
      </c>
      <c r="D1749" s="1">
        <v>46045</v>
      </c>
      <c r="E1749" t="s">
        <v>1230</v>
      </c>
      <c r="F1749">
        <v>9</v>
      </c>
      <c r="G1749">
        <v>174</v>
      </c>
      <c r="H1749" t="str">
        <f>VLOOKUP(G1749,[1]OPERADORES!$A:$B,2,0)</f>
        <v>MIRIÃ LOBATO RODRIGUES</v>
      </c>
      <c r="I1749" t="s">
        <v>21</v>
      </c>
      <c r="J1749" t="s">
        <v>1225</v>
      </c>
      <c r="K1749" t="s">
        <v>1226</v>
      </c>
      <c r="L1749">
        <v>23076</v>
      </c>
      <c r="M1749" t="s">
        <v>97</v>
      </c>
      <c r="O1749" t="s">
        <v>11</v>
      </c>
      <c r="P1749">
        <v>5405</v>
      </c>
      <c r="Q1749">
        <v>12</v>
      </c>
      <c r="R1749">
        <v>34.89</v>
      </c>
      <c r="S1749">
        <v>418.68</v>
      </c>
      <c r="T1749">
        <v>318.36</v>
      </c>
      <c r="U1749">
        <v>23.96</v>
      </c>
      <c r="V1749" t="str">
        <f>VLOOKUP(L1749,'[2]tabela de preços'!$A:$D,4,0)</f>
        <v>WANDA</v>
      </c>
      <c r="W1749" t="str">
        <f>VLOOKUP(L1749,'[2]tabela de preços'!$A:$F,6,0)</f>
        <v>PRIMER AUTOMOTIVO</v>
      </c>
      <c r="X1749" t="str">
        <f>VLOOKUP(L1749,'[2]tabela de preços'!$A:$G,7,0)</f>
        <v>AUTOMOTIVO</v>
      </c>
    </row>
    <row r="1750" spans="1:24" hidden="1" x14ac:dyDescent="0.3">
      <c r="A1750" t="s">
        <v>1222</v>
      </c>
      <c r="C1750" t="s">
        <v>1229</v>
      </c>
      <c r="D1750" s="1">
        <v>46045</v>
      </c>
      <c r="E1750" t="s">
        <v>1230</v>
      </c>
      <c r="F1750">
        <v>9</v>
      </c>
      <c r="G1750">
        <v>174</v>
      </c>
      <c r="H1750" t="str">
        <f>VLOOKUP(G1750,[1]OPERADORES!$A:$B,2,0)</f>
        <v>MIRIÃ LOBATO RODRIGUES</v>
      </c>
      <c r="I1750" t="s">
        <v>21</v>
      </c>
      <c r="J1750" t="s">
        <v>1225</v>
      </c>
      <c r="K1750" t="s">
        <v>1226</v>
      </c>
      <c r="L1750">
        <v>23602</v>
      </c>
      <c r="M1750" t="s">
        <v>215</v>
      </c>
      <c r="O1750" t="s">
        <v>11</v>
      </c>
      <c r="P1750">
        <v>5405</v>
      </c>
      <c r="Q1750">
        <v>9</v>
      </c>
      <c r="R1750">
        <v>35.89</v>
      </c>
      <c r="S1750">
        <v>323.01</v>
      </c>
      <c r="T1750">
        <v>263.25</v>
      </c>
      <c r="U1750">
        <v>18.5</v>
      </c>
      <c r="V1750" t="str">
        <f>VLOOKUP(L1750,'[2]tabela de preços'!$A:$D,4,0)</f>
        <v>SHERWIN WILLIAMS</v>
      </c>
      <c r="W1750" t="str">
        <f>VLOOKUP(L1750,'[2]tabela de preços'!$A:$F,6,0)</f>
        <v>VERNIZ AUTOMOTIVO</v>
      </c>
      <c r="X1750" t="str">
        <f>VLOOKUP(L1750,'[2]tabela de preços'!$A:$G,7,0)</f>
        <v>AUTOMOTIVO</v>
      </c>
    </row>
    <row r="1751" spans="1:24" hidden="1" x14ac:dyDescent="0.3">
      <c r="A1751" t="s">
        <v>1222</v>
      </c>
      <c r="C1751" t="s">
        <v>1229</v>
      </c>
      <c r="D1751" s="1">
        <v>46045</v>
      </c>
      <c r="E1751" t="s">
        <v>1230</v>
      </c>
      <c r="F1751">
        <v>9</v>
      </c>
      <c r="G1751">
        <v>174</v>
      </c>
      <c r="H1751" t="str">
        <f>VLOOKUP(G1751,[1]OPERADORES!$A:$B,2,0)</f>
        <v>MIRIÃ LOBATO RODRIGUES</v>
      </c>
      <c r="I1751" t="s">
        <v>21</v>
      </c>
      <c r="J1751" t="s">
        <v>1225</v>
      </c>
      <c r="K1751" t="s">
        <v>1226</v>
      </c>
      <c r="L1751">
        <v>21321</v>
      </c>
      <c r="M1751" t="s">
        <v>272</v>
      </c>
      <c r="O1751" t="s">
        <v>11</v>
      </c>
      <c r="P1751">
        <v>5102</v>
      </c>
      <c r="Q1751">
        <v>8</v>
      </c>
      <c r="R1751">
        <v>20.239999999999998</v>
      </c>
      <c r="S1751">
        <v>161.91999999999999</v>
      </c>
      <c r="T1751">
        <v>122.88</v>
      </c>
      <c r="U1751">
        <v>24.11</v>
      </c>
      <c r="V1751" t="str">
        <f>VLOOKUP(L1751,'[2]tabela de preços'!$A:$D,4,0)</f>
        <v>AUTO AMERICA</v>
      </c>
      <c r="W1751" t="str">
        <f>VLOOKUP(L1751,'[2]tabela de preços'!$A:$F,6,0)</f>
        <v>CERA  / LIMPEZA /  POLIMENTO VEICULAR</v>
      </c>
      <c r="X1751" t="str">
        <f>VLOOKUP(L1751,'[2]tabela de preços'!$A:$G,7,0)</f>
        <v>AUTOMOTIVO</v>
      </c>
    </row>
    <row r="1752" spans="1:24" hidden="1" x14ac:dyDescent="0.3">
      <c r="A1752" t="s">
        <v>1411</v>
      </c>
      <c r="C1752" t="s">
        <v>1412</v>
      </c>
      <c r="D1752" s="1">
        <v>46045</v>
      </c>
      <c r="E1752" t="s">
        <v>1413</v>
      </c>
      <c r="F1752">
        <v>9</v>
      </c>
      <c r="G1752">
        <v>197</v>
      </c>
      <c r="H1752" t="str">
        <f>VLOOKUP(G1752,[1]OPERADORES!$A:$B,2,0)</f>
        <v xml:space="preserve">POLIANA LORRANE DE AMORIM </v>
      </c>
      <c r="I1752" t="s">
        <v>21</v>
      </c>
      <c r="J1752" t="s">
        <v>1414</v>
      </c>
      <c r="K1752" t="s">
        <v>1415</v>
      </c>
      <c r="L1752">
        <v>84029</v>
      </c>
      <c r="M1752" t="s">
        <v>29</v>
      </c>
      <c r="O1752" t="s">
        <v>11</v>
      </c>
      <c r="P1752">
        <v>5102</v>
      </c>
      <c r="Q1752">
        <v>2</v>
      </c>
      <c r="R1752">
        <v>11.45</v>
      </c>
      <c r="S1752">
        <v>22.9</v>
      </c>
      <c r="T1752">
        <v>17.38</v>
      </c>
      <c r="U1752">
        <v>24.1</v>
      </c>
      <c r="V1752" t="str">
        <f>VLOOKUP(L1752,'[2]tabela de preços'!$A:$D,4,0)</f>
        <v>BRASILUX</v>
      </c>
      <c r="W1752" t="str">
        <f>VLOOKUP(L1752,'[2]tabela de preços'!$A:$F,6,0)</f>
        <v>AGUARRAS</v>
      </c>
      <c r="X1752" t="str">
        <f>VLOOKUP(L1752,'[2]tabela de preços'!$A:$G,7,0)</f>
        <v>IMOBILIÁRIO</v>
      </c>
    </row>
    <row r="1753" spans="1:24" hidden="1" x14ac:dyDescent="0.3">
      <c r="A1753" t="s">
        <v>1411</v>
      </c>
      <c r="C1753" t="s">
        <v>1412</v>
      </c>
      <c r="D1753" s="1">
        <v>46045</v>
      </c>
      <c r="E1753" t="s">
        <v>1413</v>
      </c>
      <c r="F1753">
        <v>9</v>
      </c>
      <c r="G1753">
        <v>197</v>
      </c>
      <c r="H1753" t="str">
        <f>VLOOKUP(G1753,[1]OPERADORES!$A:$B,2,0)</f>
        <v xml:space="preserve">POLIANA LORRANE DE AMORIM </v>
      </c>
      <c r="I1753" t="s">
        <v>21</v>
      </c>
      <c r="J1753" t="s">
        <v>1414</v>
      </c>
      <c r="K1753" t="s">
        <v>1415</v>
      </c>
      <c r="L1753">
        <v>84387</v>
      </c>
      <c r="M1753" t="s">
        <v>1416</v>
      </c>
      <c r="O1753" t="s">
        <v>11</v>
      </c>
      <c r="P1753">
        <v>5403</v>
      </c>
      <c r="Q1753">
        <v>2</v>
      </c>
      <c r="R1753">
        <v>181.31</v>
      </c>
      <c r="S1753">
        <v>362.62</v>
      </c>
      <c r="T1753">
        <v>275.22000000000003</v>
      </c>
      <c r="U1753">
        <v>24.1</v>
      </c>
      <c r="V1753" t="str">
        <f>VLOOKUP(L1753,'[2]tabela de preços'!$A:$D,4,0)</f>
        <v>BRASILUX</v>
      </c>
      <c r="W1753" t="str">
        <f>VLOOKUP(L1753,'[2]tabela de preços'!$A:$F,6,0)</f>
        <v>TINTA PARA PISO</v>
      </c>
      <c r="X1753" t="str">
        <f>VLOOKUP(L1753,'[2]tabela de preços'!$A:$G,7,0)</f>
        <v>IMOBILIÁRIO</v>
      </c>
    </row>
    <row r="1754" spans="1:24" hidden="1" x14ac:dyDescent="0.3">
      <c r="A1754" t="s">
        <v>1411</v>
      </c>
      <c r="C1754" t="s">
        <v>1412</v>
      </c>
      <c r="D1754" s="1">
        <v>46045</v>
      </c>
      <c r="E1754" t="s">
        <v>1413</v>
      </c>
      <c r="F1754">
        <v>9</v>
      </c>
      <c r="G1754">
        <v>197</v>
      </c>
      <c r="H1754" t="str">
        <f>VLOOKUP(G1754,[1]OPERADORES!$A:$B,2,0)</f>
        <v xml:space="preserve">POLIANA LORRANE DE AMORIM </v>
      </c>
      <c r="I1754" t="s">
        <v>21</v>
      </c>
      <c r="J1754" t="s">
        <v>1414</v>
      </c>
      <c r="K1754" t="s">
        <v>1415</v>
      </c>
      <c r="L1754">
        <v>84388</v>
      </c>
      <c r="M1754" t="s">
        <v>1417</v>
      </c>
      <c r="O1754" t="s">
        <v>11</v>
      </c>
      <c r="P1754">
        <v>5403</v>
      </c>
      <c r="Q1754">
        <v>1</v>
      </c>
      <c r="R1754">
        <v>159.9</v>
      </c>
      <c r="S1754">
        <v>159.9</v>
      </c>
      <c r="T1754">
        <v>137.61000000000001</v>
      </c>
      <c r="U1754">
        <v>13.94</v>
      </c>
      <c r="V1754" t="str">
        <f>VLOOKUP(L1754,'[2]tabela de preços'!$A:$D,4,0)</f>
        <v>BRASILUX</v>
      </c>
      <c r="W1754" t="str">
        <f>VLOOKUP(L1754,'[2]tabela de preços'!$A:$F,6,0)</f>
        <v>TINTA PARA PISO</v>
      </c>
      <c r="X1754" t="str">
        <f>VLOOKUP(L1754,'[2]tabela de preços'!$A:$G,7,0)</f>
        <v>IMOBILIÁRIO</v>
      </c>
    </row>
    <row r="1755" spans="1:24" hidden="1" x14ac:dyDescent="0.3">
      <c r="A1755" t="s">
        <v>1411</v>
      </c>
      <c r="C1755" t="s">
        <v>1412</v>
      </c>
      <c r="D1755" s="1">
        <v>46045</v>
      </c>
      <c r="E1755" t="s">
        <v>1413</v>
      </c>
      <c r="F1755">
        <v>9</v>
      </c>
      <c r="G1755">
        <v>197</v>
      </c>
      <c r="H1755" t="str">
        <f>VLOOKUP(G1755,[1]OPERADORES!$A:$B,2,0)</f>
        <v xml:space="preserve">POLIANA LORRANE DE AMORIM </v>
      </c>
      <c r="I1755" t="s">
        <v>21</v>
      </c>
      <c r="J1755" t="s">
        <v>1414</v>
      </c>
      <c r="K1755" t="s">
        <v>1415</v>
      </c>
      <c r="L1755">
        <v>85782</v>
      </c>
      <c r="M1755" t="s">
        <v>1418</v>
      </c>
      <c r="O1755" t="s">
        <v>11</v>
      </c>
      <c r="P1755">
        <v>5403</v>
      </c>
      <c r="Q1755">
        <v>1</v>
      </c>
      <c r="R1755">
        <v>177.38</v>
      </c>
      <c r="S1755">
        <v>177.38</v>
      </c>
      <c r="T1755">
        <v>134.63</v>
      </c>
      <c r="U1755">
        <v>24.1</v>
      </c>
      <c r="V1755" t="str">
        <f>VLOOKUP(L1755,'[2]tabela de preços'!$A:$D,4,0)</f>
        <v>CORAL</v>
      </c>
      <c r="W1755" t="str">
        <f>VLOOKUP(L1755,'[2]tabela de preços'!$A:$F,6,0)</f>
        <v>TINTA PAREDE</v>
      </c>
      <c r="X1755" t="str">
        <f>VLOOKUP(L1755,'[2]tabela de preços'!$A:$G,7,0)</f>
        <v>IMOBILIÁRIO</v>
      </c>
    </row>
    <row r="1756" spans="1:24" hidden="1" x14ac:dyDescent="0.3">
      <c r="A1756" t="s">
        <v>1411</v>
      </c>
      <c r="C1756" t="s">
        <v>1412</v>
      </c>
      <c r="D1756" s="1">
        <v>46045</v>
      </c>
      <c r="E1756" t="s">
        <v>1413</v>
      </c>
      <c r="F1756">
        <v>9</v>
      </c>
      <c r="G1756">
        <v>197</v>
      </c>
      <c r="H1756" t="str">
        <f>VLOOKUP(G1756,[1]OPERADORES!$A:$B,2,0)</f>
        <v xml:space="preserve">POLIANA LORRANE DE AMORIM </v>
      </c>
      <c r="I1756" t="s">
        <v>21</v>
      </c>
      <c r="J1756" t="s">
        <v>1414</v>
      </c>
      <c r="K1756" t="s">
        <v>1415</v>
      </c>
      <c r="L1756">
        <v>86627</v>
      </c>
      <c r="M1756" t="s">
        <v>1419</v>
      </c>
      <c r="O1756" t="s">
        <v>11</v>
      </c>
      <c r="P1756">
        <v>5403</v>
      </c>
      <c r="Q1756">
        <v>1</v>
      </c>
      <c r="R1756">
        <v>285.87</v>
      </c>
      <c r="S1756">
        <v>285.87</v>
      </c>
      <c r="T1756">
        <v>216.98</v>
      </c>
      <c r="U1756">
        <v>24.1</v>
      </c>
      <c r="V1756" t="str">
        <f>VLOOKUP(L1756,'[2]tabela de preços'!$A:$D,4,0)</f>
        <v>CORAL</v>
      </c>
      <c r="W1756" t="str">
        <f>VLOOKUP(L1756,'[2]tabela de preços'!$A:$F,6,0)</f>
        <v>TINTA PAREDE</v>
      </c>
      <c r="X1756" t="str">
        <f>VLOOKUP(L1756,'[2]tabela de preços'!$A:$G,7,0)</f>
        <v>IMOBILIÁRIO</v>
      </c>
    </row>
    <row r="1757" spans="1:24" hidden="1" x14ac:dyDescent="0.3">
      <c r="A1757" t="s">
        <v>1411</v>
      </c>
      <c r="C1757" t="s">
        <v>1412</v>
      </c>
      <c r="D1757" s="1">
        <v>46045</v>
      </c>
      <c r="E1757" t="s">
        <v>1413</v>
      </c>
      <c r="F1757">
        <v>9</v>
      </c>
      <c r="G1757">
        <v>197</v>
      </c>
      <c r="H1757" t="str">
        <f>VLOOKUP(G1757,[1]OPERADORES!$A:$B,2,0)</f>
        <v xml:space="preserve">POLIANA LORRANE DE AMORIM </v>
      </c>
      <c r="I1757" t="s">
        <v>21</v>
      </c>
      <c r="J1757" t="s">
        <v>1414</v>
      </c>
      <c r="K1757" t="s">
        <v>1415</v>
      </c>
      <c r="L1757">
        <v>86881</v>
      </c>
      <c r="M1757" t="s">
        <v>1420</v>
      </c>
      <c r="O1757" t="s">
        <v>11</v>
      </c>
      <c r="P1757">
        <v>5102</v>
      </c>
      <c r="Q1757">
        <v>2</v>
      </c>
      <c r="R1757">
        <v>64.900000000000006</v>
      </c>
      <c r="S1757">
        <v>129.80000000000001</v>
      </c>
      <c r="T1757">
        <v>105.52</v>
      </c>
      <c r="U1757">
        <v>18.71</v>
      </c>
      <c r="V1757" t="str">
        <f>VLOOKUP(L1757,'[2]tabela de preços'!$A:$D,4,0)</f>
        <v>VEDACIT</v>
      </c>
      <c r="W1757" t="str">
        <f>VLOOKUP(L1757,'[2]tabela de preços'!$A:$F,6,0)</f>
        <v>IMPERMEABILIZANTES</v>
      </c>
      <c r="X1757" t="str">
        <f>VLOOKUP(L1757,'[2]tabela de preços'!$A:$G,7,0)</f>
        <v>IMOBILIÁRIO</v>
      </c>
    </row>
    <row r="1758" spans="1:24" hidden="1" x14ac:dyDescent="0.3">
      <c r="A1758" t="s">
        <v>1411</v>
      </c>
      <c r="C1758" t="s">
        <v>1412</v>
      </c>
      <c r="D1758" s="1">
        <v>46045</v>
      </c>
      <c r="E1758" t="s">
        <v>1413</v>
      </c>
      <c r="F1758">
        <v>9</v>
      </c>
      <c r="G1758">
        <v>197</v>
      </c>
      <c r="H1758" t="str">
        <f>VLOOKUP(G1758,[1]OPERADORES!$A:$B,2,0)</f>
        <v xml:space="preserve">POLIANA LORRANE DE AMORIM </v>
      </c>
      <c r="I1758" t="s">
        <v>21</v>
      </c>
      <c r="J1758" t="s">
        <v>1414</v>
      </c>
      <c r="K1758" t="s">
        <v>1415</v>
      </c>
      <c r="L1758">
        <v>23124</v>
      </c>
      <c r="M1758" t="s">
        <v>1421</v>
      </c>
      <c r="O1758" t="s">
        <v>11</v>
      </c>
      <c r="P1758">
        <v>5102</v>
      </c>
      <c r="Q1758">
        <v>1</v>
      </c>
      <c r="R1758">
        <v>33.26</v>
      </c>
      <c r="S1758">
        <v>33.26</v>
      </c>
      <c r="T1758">
        <v>21.46</v>
      </c>
      <c r="U1758">
        <v>35.479999999999997</v>
      </c>
      <c r="V1758" t="str">
        <f>VLOOKUP(L1758,'[2]tabela de preços'!$A:$D,4,0)</f>
        <v>3M</v>
      </c>
      <c r="W1758" t="str">
        <f>VLOOKUP(L1758,'[2]tabela de preços'!$A:$F,6,0)</f>
        <v>FITA AUTOMOTIVA</v>
      </c>
      <c r="X1758" t="str">
        <f>VLOOKUP(L1758,'[2]tabela de preços'!$A:$G,7,0)</f>
        <v>AUTOMOTIVO</v>
      </c>
    </row>
    <row r="1759" spans="1:24" hidden="1" x14ac:dyDescent="0.3">
      <c r="A1759" t="s">
        <v>1411</v>
      </c>
      <c r="C1759" t="s">
        <v>1412</v>
      </c>
      <c r="D1759" s="1">
        <v>46045</v>
      </c>
      <c r="E1759" t="s">
        <v>1413</v>
      </c>
      <c r="F1759">
        <v>9</v>
      </c>
      <c r="G1759">
        <v>197</v>
      </c>
      <c r="H1759" t="str">
        <f>VLOOKUP(G1759,[1]OPERADORES!$A:$B,2,0)</f>
        <v xml:space="preserve">POLIANA LORRANE DE AMORIM </v>
      </c>
      <c r="I1759" t="s">
        <v>21</v>
      </c>
      <c r="J1759" t="s">
        <v>1414</v>
      </c>
      <c r="K1759" t="s">
        <v>1415</v>
      </c>
      <c r="L1759">
        <v>84020</v>
      </c>
      <c r="M1759" t="s">
        <v>518</v>
      </c>
      <c r="O1759" t="s">
        <v>11</v>
      </c>
      <c r="P1759">
        <v>5102</v>
      </c>
      <c r="Q1759">
        <v>25</v>
      </c>
      <c r="R1759">
        <v>0.91</v>
      </c>
      <c r="S1759">
        <v>22.75</v>
      </c>
      <c r="T1759">
        <v>17.25</v>
      </c>
      <c r="U1759">
        <v>24.18</v>
      </c>
      <c r="V1759" t="str">
        <f>VLOOKUP(L1759,'[2]tabela de preços'!$A:$D,4,0)</f>
        <v>3M</v>
      </c>
      <c r="W1759" t="str">
        <f>VLOOKUP(L1759,'[2]tabela de preços'!$A:$F,6,0)</f>
        <v>LIXA MASSA  /MADEIRA / PAREDE</v>
      </c>
      <c r="X1759" t="str">
        <f>VLOOKUP(L1759,'[2]tabela de preços'!$A:$G,7,0)</f>
        <v>IMOBILIÁRIO</v>
      </c>
    </row>
    <row r="1760" spans="1:24" hidden="1" x14ac:dyDescent="0.3">
      <c r="A1760" t="s">
        <v>1411</v>
      </c>
      <c r="C1760" t="s">
        <v>1412</v>
      </c>
      <c r="D1760" s="1">
        <v>46045</v>
      </c>
      <c r="E1760" t="s">
        <v>1413</v>
      </c>
      <c r="F1760">
        <v>9</v>
      </c>
      <c r="G1760">
        <v>197</v>
      </c>
      <c r="H1760" t="str">
        <f>VLOOKUP(G1760,[1]OPERADORES!$A:$B,2,0)</f>
        <v xml:space="preserve">POLIANA LORRANE DE AMORIM </v>
      </c>
      <c r="I1760" t="s">
        <v>21</v>
      </c>
      <c r="J1760" t="s">
        <v>1414</v>
      </c>
      <c r="K1760" t="s">
        <v>1415</v>
      </c>
      <c r="L1760">
        <v>86883</v>
      </c>
      <c r="M1760" t="s">
        <v>1422</v>
      </c>
      <c r="O1760" t="s">
        <v>11</v>
      </c>
      <c r="P1760">
        <v>5102</v>
      </c>
      <c r="Q1760">
        <v>1</v>
      </c>
      <c r="R1760">
        <v>41</v>
      </c>
      <c r="S1760">
        <v>41</v>
      </c>
      <c r="T1760">
        <v>33.270000000000003</v>
      </c>
      <c r="U1760">
        <v>18.850000000000001</v>
      </c>
      <c r="V1760" t="str">
        <f>VLOOKUP(L1760,'[2]tabela de preços'!$A:$D,4,0)</f>
        <v>VEDACIT</v>
      </c>
      <c r="W1760" t="str">
        <f>VLOOKUP(L1760,'[2]tabela de preços'!$A:$F,6,0)</f>
        <v>IMPERMEABILIZANTES</v>
      </c>
      <c r="X1760" t="str">
        <f>VLOOKUP(L1760,'[2]tabela de preços'!$A:$G,7,0)</f>
        <v>IMOBILIÁRIO</v>
      </c>
    </row>
    <row r="1761" spans="1:24" hidden="1" x14ac:dyDescent="0.3">
      <c r="A1761" t="s">
        <v>1411</v>
      </c>
      <c r="C1761" t="s">
        <v>1412</v>
      </c>
      <c r="D1761" s="1">
        <v>46045</v>
      </c>
      <c r="E1761" t="s">
        <v>1413</v>
      </c>
      <c r="F1761">
        <v>9</v>
      </c>
      <c r="G1761">
        <v>197</v>
      </c>
      <c r="H1761" t="str">
        <f>VLOOKUP(G1761,[1]OPERADORES!$A:$B,2,0)</f>
        <v xml:space="preserve">POLIANA LORRANE DE AMORIM </v>
      </c>
      <c r="I1761" t="s">
        <v>21</v>
      </c>
      <c r="J1761" t="s">
        <v>1414</v>
      </c>
      <c r="K1761" t="s">
        <v>1415</v>
      </c>
      <c r="L1761">
        <v>84703</v>
      </c>
      <c r="M1761" t="s">
        <v>1423</v>
      </c>
      <c r="O1761" t="s">
        <v>11</v>
      </c>
      <c r="P1761">
        <v>5102</v>
      </c>
      <c r="Q1761">
        <v>1</v>
      </c>
      <c r="R1761">
        <v>18.86</v>
      </c>
      <c r="S1761">
        <v>18.86</v>
      </c>
      <c r="T1761">
        <v>12.17</v>
      </c>
      <c r="U1761">
        <v>35.47</v>
      </c>
      <c r="V1761" t="str">
        <f>VLOOKUP(L1761,'[2]tabela de preços'!$A:$D,4,0)</f>
        <v>ATLAS</v>
      </c>
      <c r="W1761" t="str">
        <f>VLOOKUP(L1761,'[2]tabela de preços'!$A:$F,6,0)</f>
        <v>ROLOS / TRINCHAS / PINCÉIS / ESPÁTULAS</v>
      </c>
      <c r="X1761" t="str">
        <f>VLOOKUP(L1761,'[2]tabela de preços'!$A:$G,7,0)</f>
        <v>IMOBILIÁRIO</v>
      </c>
    </row>
    <row r="1762" spans="1:24" hidden="1" x14ac:dyDescent="0.3">
      <c r="A1762" t="s">
        <v>1411</v>
      </c>
      <c r="C1762" t="s">
        <v>1412</v>
      </c>
      <c r="D1762" s="1">
        <v>46045</v>
      </c>
      <c r="E1762" t="s">
        <v>1413</v>
      </c>
      <c r="F1762">
        <v>9</v>
      </c>
      <c r="G1762">
        <v>197</v>
      </c>
      <c r="H1762" t="str">
        <f>VLOOKUP(G1762,[1]OPERADORES!$A:$B,2,0)</f>
        <v xml:space="preserve">POLIANA LORRANE DE AMORIM </v>
      </c>
      <c r="I1762" t="s">
        <v>21</v>
      </c>
      <c r="J1762" t="s">
        <v>1414</v>
      </c>
      <c r="K1762" t="s">
        <v>1415</v>
      </c>
      <c r="L1762">
        <v>84497</v>
      </c>
      <c r="M1762" t="s">
        <v>1159</v>
      </c>
      <c r="O1762" t="s">
        <v>11</v>
      </c>
      <c r="P1762">
        <v>5102</v>
      </c>
      <c r="Q1762">
        <v>1</v>
      </c>
      <c r="R1762">
        <v>9.99</v>
      </c>
      <c r="S1762">
        <v>9.99</v>
      </c>
      <c r="T1762">
        <v>8.14</v>
      </c>
      <c r="U1762">
        <v>18.52</v>
      </c>
      <c r="V1762" t="str">
        <f>VLOOKUP(L1762,'[2]tabela de preços'!$A:$D,4,0)</f>
        <v>BRASILUX</v>
      </c>
      <c r="W1762" t="str">
        <f>VLOOKUP(L1762,'[2]tabela de preços'!$A:$F,6,0)</f>
        <v>THINNER DE LIMPEZA</v>
      </c>
      <c r="X1762" t="str">
        <f>VLOOKUP(L1762,'[2]tabela de preços'!$A:$G,7,0)</f>
        <v>THINNER</v>
      </c>
    </row>
    <row r="1763" spans="1:24" hidden="1" x14ac:dyDescent="0.3">
      <c r="A1763" t="s">
        <v>1430</v>
      </c>
      <c r="C1763" t="s">
        <v>1440</v>
      </c>
      <c r="D1763" s="1">
        <v>46045</v>
      </c>
      <c r="E1763" t="s">
        <v>1441</v>
      </c>
      <c r="F1763">
        <v>9</v>
      </c>
      <c r="G1763">
        <v>197</v>
      </c>
      <c r="H1763" t="str">
        <f>VLOOKUP(G1763,[1]OPERADORES!$A:$B,2,0)</f>
        <v xml:space="preserve">POLIANA LORRANE DE AMORIM </v>
      </c>
      <c r="I1763" t="s">
        <v>21</v>
      </c>
      <c r="J1763" t="s">
        <v>363</v>
      </c>
      <c r="K1763" t="s">
        <v>1433</v>
      </c>
      <c r="L1763">
        <v>85318</v>
      </c>
      <c r="M1763" t="s">
        <v>258</v>
      </c>
      <c r="O1763" t="s">
        <v>11</v>
      </c>
      <c r="P1763">
        <v>5102</v>
      </c>
      <c r="Q1763">
        <v>1</v>
      </c>
      <c r="R1763">
        <v>775.32</v>
      </c>
      <c r="S1763">
        <v>775.32</v>
      </c>
      <c r="T1763">
        <v>552.80999999999995</v>
      </c>
      <c r="U1763">
        <v>28.7</v>
      </c>
      <c r="V1763" t="str">
        <f>VLOOKUP(L1763,'[2]tabela de preços'!$A:$D,4,0)</f>
        <v>BRASILUX</v>
      </c>
      <c r="W1763" t="str">
        <f>VLOOKUP(L1763,'[2]tabela de preços'!$A:$F,6,0)</f>
        <v>TINTA EM PÓ</v>
      </c>
      <c r="X1763" t="str">
        <f>VLOOKUP(L1763,'[2]tabela de preços'!$A:$G,7,0)</f>
        <v>INDUSTRIAL</v>
      </c>
    </row>
    <row r="1764" spans="1:24" hidden="1" x14ac:dyDescent="0.3">
      <c r="A1764" t="s">
        <v>1468</v>
      </c>
      <c r="C1764" t="s">
        <v>1475</v>
      </c>
      <c r="D1764" s="1">
        <v>46045</v>
      </c>
      <c r="E1764" t="s">
        <v>1476</v>
      </c>
      <c r="F1764">
        <v>9</v>
      </c>
      <c r="G1764">
        <v>174</v>
      </c>
      <c r="H1764" t="str">
        <f>VLOOKUP(G1764,[1]OPERADORES!$A:$B,2,0)</f>
        <v>MIRIÃ LOBATO RODRIGUES</v>
      </c>
      <c r="I1764" t="s">
        <v>21</v>
      </c>
      <c r="J1764" t="s">
        <v>494</v>
      </c>
      <c r="K1764" t="s">
        <v>1471</v>
      </c>
      <c r="L1764">
        <v>22180</v>
      </c>
      <c r="M1764" t="s">
        <v>404</v>
      </c>
      <c r="O1764" t="s">
        <v>11</v>
      </c>
      <c r="P1764">
        <v>5102</v>
      </c>
      <c r="Q1764">
        <v>25</v>
      </c>
      <c r="R1764">
        <v>19.29</v>
      </c>
      <c r="S1764">
        <v>482.25</v>
      </c>
      <c r="T1764">
        <v>366</v>
      </c>
      <c r="U1764">
        <v>24.11</v>
      </c>
      <c r="V1764" t="str">
        <f>VLOOKUP(L1764,'[2]tabela de preços'!$A:$D,4,0)</f>
        <v>MADRUGA</v>
      </c>
      <c r="W1764" t="str">
        <f>VLOOKUP(L1764,'[2]tabela de preços'!$A:$F,6,0)</f>
        <v>PAPEL DE MASCARAMENTO</v>
      </c>
      <c r="X1764" t="str">
        <f>VLOOKUP(L1764,'[2]tabela de preços'!$A:$G,7,0)</f>
        <v>AUTOMOTIVO</v>
      </c>
    </row>
    <row r="1765" spans="1:24" hidden="1" x14ac:dyDescent="0.3">
      <c r="A1765" t="s">
        <v>1468</v>
      </c>
      <c r="C1765" t="s">
        <v>1475</v>
      </c>
      <c r="D1765" s="1">
        <v>46045</v>
      </c>
      <c r="E1765" t="s">
        <v>1476</v>
      </c>
      <c r="F1765">
        <v>9</v>
      </c>
      <c r="G1765">
        <v>174</v>
      </c>
      <c r="H1765" t="str">
        <f>VLOOKUP(G1765,[1]OPERADORES!$A:$B,2,0)</f>
        <v>MIRIÃ LOBATO RODRIGUES</v>
      </c>
      <c r="I1765" t="s">
        <v>21</v>
      </c>
      <c r="J1765" t="s">
        <v>494</v>
      </c>
      <c r="K1765" t="s">
        <v>1471</v>
      </c>
      <c r="L1765">
        <v>20414</v>
      </c>
      <c r="M1765" t="s">
        <v>112</v>
      </c>
      <c r="O1765" t="s">
        <v>11</v>
      </c>
      <c r="P1765">
        <v>5102</v>
      </c>
      <c r="Q1765">
        <v>40</v>
      </c>
      <c r="R1765">
        <v>21.89</v>
      </c>
      <c r="S1765">
        <v>875.6</v>
      </c>
      <c r="T1765">
        <v>720</v>
      </c>
      <c r="U1765">
        <v>17.77</v>
      </c>
      <c r="V1765" t="str">
        <f>VLOOKUP(L1765,'[2]tabela de preços'!$A:$D,4,0)</f>
        <v>SHERWIN WILLIAMS</v>
      </c>
      <c r="W1765" t="str">
        <f>VLOOKUP(L1765,'[2]tabela de preços'!$A:$F,6,0)</f>
        <v>DILUENTE</v>
      </c>
      <c r="X1765" t="str">
        <f>VLOOKUP(L1765,'[2]tabela de preços'!$A:$G,7,0)</f>
        <v>AUTOMOTIVO</v>
      </c>
    </row>
    <row r="1766" spans="1:24" hidden="1" x14ac:dyDescent="0.3">
      <c r="A1766" t="s">
        <v>1524</v>
      </c>
      <c r="B1766" t="s">
        <v>1525</v>
      </c>
      <c r="C1766" t="s">
        <v>1553</v>
      </c>
      <c r="D1766" s="1">
        <v>46045</v>
      </c>
      <c r="E1766" t="s">
        <v>1554</v>
      </c>
      <c r="F1766">
        <v>9</v>
      </c>
      <c r="G1766">
        <v>236</v>
      </c>
      <c r="H1766" t="str">
        <f>VLOOKUP(G1766,[1]OPERADORES!$A:$B,2,0)</f>
        <v>DANIEL</v>
      </c>
      <c r="I1766" t="s">
        <v>21</v>
      </c>
      <c r="J1766" t="s">
        <v>762</v>
      </c>
      <c r="K1766" t="s">
        <v>1528</v>
      </c>
      <c r="L1766">
        <v>84324</v>
      </c>
      <c r="M1766" t="s">
        <v>359</v>
      </c>
      <c r="O1766" t="s">
        <v>11</v>
      </c>
      <c r="P1766">
        <v>5403</v>
      </c>
      <c r="Q1766">
        <v>8</v>
      </c>
      <c r="R1766">
        <v>91.84</v>
      </c>
      <c r="S1766">
        <v>734.72</v>
      </c>
      <c r="T1766">
        <v>557.67999999999995</v>
      </c>
      <c r="U1766">
        <v>24.1</v>
      </c>
      <c r="V1766" t="str">
        <f>VLOOKUP(L1766,'[2]tabela de preços'!$A:$D,4,0)</f>
        <v>BRASILUX</v>
      </c>
      <c r="W1766" t="str">
        <f>VLOOKUP(L1766,'[2]tabela de preços'!$A:$F,6,0)</f>
        <v>ESMALTES</v>
      </c>
      <c r="X1766" t="str">
        <f>VLOOKUP(L1766,'[2]tabela de preços'!$A:$G,7,0)</f>
        <v>INDUSTRIAL</v>
      </c>
    </row>
    <row r="1767" spans="1:24" hidden="1" x14ac:dyDescent="0.3">
      <c r="A1767" t="s">
        <v>1524</v>
      </c>
      <c r="B1767" t="s">
        <v>1525</v>
      </c>
      <c r="C1767" t="s">
        <v>1553</v>
      </c>
      <c r="D1767" s="1">
        <v>46045</v>
      </c>
      <c r="E1767" t="s">
        <v>1554</v>
      </c>
      <c r="F1767">
        <v>9</v>
      </c>
      <c r="G1767">
        <v>236</v>
      </c>
      <c r="H1767" t="str">
        <f>VLOOKUP(G1767,[1]OPERADORES!$A:$B,2,0)</f>
        <v>DANIEL</v>
      </c>
      <c r="I1767" t="s">
        <v>21</v>
      </c>
      <c r="J1767" t="s">
        <v>762</v>
      </c>
      <c r="K1767" t="s">
        <v>1528</v>
      </c>
      <c r="L1767">
        <v>85280</v>
      </c>
      <c r="M1767" t="s">
        <v>943</v>
      </c>
      <c r="O1767" t="s">
        <v>11</v>
      </c>
      <c r="P1767">
        <v>5102</v>
      </c>
      <c r="Q1767">
        <v>8</v>
      </c>
      <c r="R1767">
        <v>55.72</v>
      </c>
      <c r="S1767">
        <v>445.76</v>
      </c>
      <c r="T1767">
        <v>338.32</v>
      </c>
      <c r="U1767">
        <v>24.1</v>
      </c>
      <c r="V1767" t="str">
        <f>VLOOKUP(L1767,'[2]tabela de preços'!$A:$D,4,0)</f>
        <v>BRASILUX</v>
      </c>
      <c r="W1767" t="str">
        <f>VLOOKUP(L1767,'[2]tabela de preços'!$A:$F,6,0)</f>
        <v>CATALISADORES INDIVIDUAIS</v>
      </c>
      <c r="X1767" t="str">
        <f>VLOOKUP(L1767,'[2]tabela de preços'!$A:$G,7,0)</f>
        <v>IMOBILIÁRIO</v>
      </c>
    </row>
    <row r="1768" spans="1:24" hidden="1" x14ac:dyDescent="0.3">
      <c r="A1768" t="s">
        <v>1524</v>
      </c>
      <c r="B1768" t="s">
        <v>1525</v>
      </c>
      <c r="C1768" t="s">
        <v>1553</v>
      </c>
      <c r="D1768" s="1">
        <v>46045</v>
      </c>
      <c r="E1768" t="s">
        <v>1554</v>
      </c>
      <c r="F1768">
        <v>9</v>
      </c>
      <c r="G1768">
        <v>236</v>
      </c>
      <c r="H1768" t="str">
        <f>VLOOKUP(G1768,[1]OPERADORES!$A:$B,2,0)</f>
        <v>DANIEL</v>
      </c>
      <c r="I1768" t="s">
        <v>21</v>
      </c>
      <c r="J1768" t="s">
        <v>762</v>
      </c>
      <c r="K1768" t="s">
        <v>1528</v>
      </c>
      <c r="L1768">
        <v>10298</v>
      </c>
      <c r="M1768" t="s">
        <v>85</v>
      </c>
      <c r="O1768" t="s">
        <v>11</v>
      </c>
      <c r="P1768">
        <v>5102</v>
      </c>
      <c r="Q1768">
        <v>4</v>
      </c>
      <c r="R1768">
        <v>56.89</v>
      </c>
      <c r="S1768">
        <v>227.56</v>
      </c>
      <c r="T1768">
        <v>189.52</v>
      </c>
      <c r="U1768">
        <v>16.72</v>
      </c>
      <c r="V1768" t="str">
        <f>VLOOKUP(L1768,'[2]tabela de preços'!$A:$D,4,0)</f>
        <v>ANJO</v>
      </c>
      <c r="W1768" t="str">
        <f>VLOOKUP(L1768,'[2]tabela de preços'!$A:$F,6,0)</f>
        <v>THINNER DE LIMPEZA</v>
      </c>
      <c r="X1768" t="str">
        <f>VLOOKUP(L1768,'[2]tabela de preços'!$A:$G,7,0)</f>
        <v>THINNER</v>
      </c>
    </row>
    <row r="1769" spans="1:24" hidden="1" x14ac:dyDescent="0.3">
      <c r="A1769" t="s">
        <v>1561</v>
      </c>
      <c r="C1769" t="s">
        <v>1598</v>
      </c>
      <c r="D1769" s="1">
        <v>46045</v>
      </c>
      <c r="E1769" t="s">
        <v>1599</v>
      </c>
      <c r="F1769">
        <v>9</v>
      </c>
      <c r="G1769">
        <v>174</v>
      </c>
      <c r="H1769" t="str">
        <f>VLOOKUP(G1769,[1]OPERADORES!$A:$B,2,0)</f>
        <v>MIRIÃ LOBATO RODRIGUES</v>
      </c>
      <c r="I1769" t="s">
        <v>21</v>
      </c>
      <c r="J1769" t="s">
        <v>1564</v>
      </c>
      <c r="K1769" t="s">
        <v>1565</v>
      </c>
      <c r="L1769">
        <v>84029</v>
      </c>
      <c r="M1769" t="s">
        <v>29</v>
      </c>
      <c r="O1769" t="s">
        <v>11</v>
      </c>
      <c r="P1769">
        <v>5102</v>
      </c>
      <c r="Q1769">
        <v>2</v>
      </c>
      <c r="R1769">
        <v>13.47</v>
      </c>
      <c r="S1769">
        <v>26.94</v>
      </c>
      <c r="T1769">
        <v>17.38</v>
      </c>
      <c r="U1769">
        <v>35.49</v>
      </c>
      <c r="V1769" t="str">
        <f>VLOOKUP(L1769,'[2]tabela de preços'!$A:$D,4,0)</f>
        <v>BRASILUX</v>
      </c>
      <c r="W1769" t="str">
        <f>VLOOKUP(L1769,'[2]tabela de preços'!$A:$F,6,0)</f>
        <v>AGUARRAS</v>
      </c>
      <c r="X1769" t="str">
        <f>VLOOKUP(L1769,'[2]tabela de preços'!$A:$G,7,0)</f>
        <v>IMOBILIÁRIO</v>
      </c>
    </row>
    <row r="1770" spans="1:24" hidden="1" x14ac:dyDescent="0.3">
      <c r="A1770" t="s">
        <v>1561</v>
      </c>
      <c r="C1770" t="s">
        <v>1598</v>
      </c>
      <c r="D1770" s="1">
        <v>46045</v>
      </c>
      <c r="E1770" t="s">
        <v>1599</v>
      </c>
      <c r="F1770">
        <v>9</v>
      </c>
      <c r="G1770">
        <v>174</v>
      </c>
      <c r="H1770" t="str">
        <f>VLOOKUP(G1770,[1]OPERADORES!$A:$B,2,0)</f>
        <v>MIRIÃ LOBATO RODRIGUES</v>
      </c>
      <c r="I1770" t="s">
        <v>21</v>
      </c>
      <c r="J1770" t="s">
        <v>1564</v>
      </c>
      <c r="K1770" t="s">
        <v>1565</v>
      </c>
      <c r="L1770">
        <v>84497</v>
      </c>
      <c r="M1770" t="s">
        <v>1159</v>
      </c>
      <c r="O1770" t="s">
        <v>11</v>
      </c>
      <c r="P1770">
        <v>5102</v>
      </c>
      <c r="Q1770">
        <v>2</v>
      </c>
      <c r="R1770">
        <v>9.99</v>
      </c>
      <c r="S1770">
        <v>19.98</v>
      </c>
      <c r="T1770">
        <v>16.28</v>
      </c>
      <c r="U1770">
        <v>18.52</v>
      </c>
      <c r="V1770" t="str">
        <f>VLOOKUP(L1770,'[2]tabela de preços'!$A:$D,4,0)</f>
        <v>BRASILUX</v>
      </c>
      <c r="W1770" t="str">
        <f>VLOOKUP(L1770,'[2]tabela de preços'!$A:$F,6,0)</f>
        <v>THINNER DE LIMPEZA</v>
      </c>
      <c r="X1770" t="str">
        <f>VLOOKUP(L1770,'[2]tabela de preços'!$A:$G,7,0)</f>
        <v>THINNER</v>
      </c>
    </row>
    <row r="1771" spans="1:24" hidden="1" x14ac:dyDescent="0.3">
      <c r="A1771" t="s">
        <v>1701</v>
      </c>
      <c r="C1771" t="s">
        <v>1723</v>
      </c>
      <c r="D1771" s="1">
        <v>46045</v>
      </c>
      <c r="E1771" t="s">
        <v>1724</v>
      </c>
      <c r="F1771">
        <v>9</v>
      </c>
      <c r="G1771">
        <v>197</v>
      </c>
      <c r="H1771" t="str">
        <f>VLOOKUP(G1771,[1]OPERADORES!$A:$B,2,0)</f>
        <v xml:space="preserve">POLIANA LORRANE DE AMORIM </v>
      </c>
      <c r="I1771" t="s">
        <v>21</v>
      </c>
      <c r="J1771" t="s">
        <v>265</v>
      </c>
      <c r="K1771" t="s">
        <v>1704</v>
      </c>
      <c r="L1771">
        <v>84325</v>
      </c>
      <c r="M1771" t="s">
        <v>678</v>
      </c>
      <c r="O1771" t="s">
        <v>11</v>
      </c>
      <c r="P1771">
        <v>5403</v>
      </c>
      <c r="Q1771">
        <v>1</v>
      </c>
      <c r="R1771">
        <v>59.98</v>
      </c>
      <c r="S1771">
        <v>59.98</v>
      </c>
      <c r="T1771">
        <v>52</v>
      </c>
      <c r="U1771">
        <v>13.3</v>
      </c>
      <c r="V1771" t="str">
        <f>VLOOKUP(L1771,'[2]tabela de preços'!$A:$D,4,0)</f>
        <v>BRASILUX</v>
      </c>
      <c r="W1771" t="str">
        <f>VLOOKUP(L1771,'[2]tabela de preços'!$A:$F,6,0)</f>
        <v>ESMALTES</v>
      </c>
      <c r="X1771" t="str">
        <f>VLOOKUP(L1771,'[2]tabela de preços'!$A:$G,7,0)</f>
        <v>INDUSTRIAL</v>
      </c>
    </row>
    <row r="1772" spans="1:24" hidden="1" x14ac:dyDescent="0.3">
      <c r="A1772" t="s">
        <v>1701</v>
      </c>
      <c r="C1772" t="s">
        <v>1723</v>
      </c>
      <c r="D1772" s="1">
        <v>46045</v>
      </c>
      <c r="E1772" t="s">
        <v>1724</v>
      </c>
      <c r="F1772">
        <v>9</v>
      </c>
      <c r="G1772">
        <v>197</v>
      </c>
      <c r="H1772" t="str">
        <f>VLOOKUP(G1772,[1]OPERADORES!$A:$B,2,0)</f>
        <v xml:space="preserve">POLIANA LORRANE DE AMORIM </v>
      </c>
      <c r="I1772" t="s">
        <v>21</v>
      </c>
      <c r="J1772" t="s">
        <v>265</v>
      </c>
      <c r="K1772" t="s">
        <v>1704</v>
      </c>
      <c r="L1772">
        <v>84142</v>
      </c>
      <c r="M1772" t="s">
        <v>1594</v>
      </c>
      <c r="O1772" t="s">
        <v>11</v>
      </c>
      <c r="P1772">
        <v>5403</v>
      </c>
      <c r="Q1772">
        <v>1</v>
      </c>
      <c r="R1772">
        <v>74.94</v>
      </c>
      <c r="S1772">
        <v>74.94</v>
      </c>
      <c r="T1772">
        <v>56.88</v>
      </c>
      <c r="U1772">
        <v>24.1</v>
      </c>
      <c r="V1772" t="str">
        <f>VLOOKUP(L1772,'[2]tabela de preços'!$A:$D,4,0)</f>
        <v>BRASILUX</v>
      </c>
      <c r="W1772" t="str">
        <f>VLOOKUP(L1772,'[2]tabela de preços'!$A:$F,6,0)</f>
        <v>ESMALTES</v>
      </c>
      <c r="X1772" t="str">
        <f>VLOOKUP(L1772,'[2]tabela de preços'!$A:$G,7,0)</f>
        <v>INDUSTRIAL</v>
      </c>
    </row>
    <row r="1773" spans="1:24" hidden="1" x14ac:dyDescent="0.3">
      <c r="A1773" t="s">
        <v>1701</v>
      </c>
      <c r="C1773" t="s">
        <v>1723</v>
      </c>
      <c r="D1773" s="1">
        <v>46045</v>
      </c>
      <c r="E1773" t="s">
        <v>1724</v>
      </c>
      <c r="F1773">
        <v>9</v>
      </c>
      <c r="G1773">
        <v>197</v>
      </c>
      <c r="H1773" t="str">
        <f>VLOOKUP(G1773,[1]OPERADORES!$A:$B,2,0)</f>
        <v xml:space="preserve">POLIANA LORRANE DE AMORIM </v>
      </c>
      <c r="I1773" t="s">
        <v>21</v>
      </c>
      <c r="J1773" t="s">
        <v>265</v>
      </c>
      <c r="K1773" t="s">
        <v>1704</v>
      </c>
      <c r="L1773">
        <v>84143</v>
      </c>
      <c r="M1773" t="s">
        <v>1706</v>
      </c>
      <c r="O1773" t="s">
        <v>11</v>
      </c>
      <c r="P1773">
        <v>5403</v>
      </c>
      <c r="Q1773">
        <v>1</v>
      </c>
      <c r="R1773">
        <v>20.41</v>
      </c>
      <c r="S1773">
        <v>20.41</v>
      </c>
      <c r="T1773">
        <v>15.49</v>
      </c>
      <c r="U1773">
        <v>24.11</v>
      </c>
      <c r="V1773" t="str">
        <f>VLOOKUP(L1773,'[2]tabela de preços'!$A:$D,4,0)</f>
        <v>BRASILUX</v>
      </c>
      <c r="W1773" t="str">
        <f>VLOOKUP(L1773,'[2]tabela de preços'!$A:$F,6,0)</f>
        <v>ESMALTES</v>
      </c>
      <c r="X1773" t="str">
        <f>VLOOKUP(L1773,'[2]tabela de preços'!$A:$G,7,0)</f>
        <v>INDUSTRIAL</v>
      </c>
    </row>
    <row r="1774" spans="1:24" hidden="1" x14ac:dyDescent="0.3">
      <c r="A1774" t="s">
        <v>1701</v>
      </c>
      <c r="C1774" t="s">
        <v>1723</v>
      </c>
      <c r="D1774" s="1">
        <v>46045</v>
      </c>
      <c r="E1774" t="s">
        <v>1724</v>
      </c>
      <c r="F1774">
        <v>9</v>
      </c>
      <c r="G1774">
        <v>197</v>
      </c>
      <c r="H1774" t="str">
        <f>VLOOKUP(G1774,[1]OPERADORES!$A:$B,2,0)</f>
        <v xml:space="preserve">POLIANA LORRANE DE AMORIM </v>
      </c>
      <c r="I1774" t="s">
        <v>21</v>
      </c>
      <c r="J1774" t="s">
        <v>265</v>
      </c>
      <c r="K1774" t="s">
        <v>1704</v>
      </c>
      <c r="L1774">
        <v>84331</v>
      </c>
      <c r="M1774" t="s">
        <v>497</v>
      </c>
      <c r="O1774" t="s">
        <v>11</v>
      </c>
      <c r="P1774">
        <v>5403</v>
      </c>
      <c r="Q1774">
        <v>4</v>
      </c>
      <c r="R1774">
        <v>59.98</v>
      </c>
      <c r="S1774">
        <v>239.92</v>
      </c>
      <c r="T1774">
        <v>208</v>
      </c>
      <c r="U1774">
        <v>13.3</v>
      </c>
      <c r="V1774" t="str">
        <f>VLOOKUP(L1774,'[2]tabela de preços'!$A:$D,4,0)</f>
        <v>BRASILUX</v>
      </c>
      <c r="W1774" t="str">
        <f>VLOOKUP(L1774,'[2]tabela de preços'!$A:$F,6,0)</f>
        <v>ESMALTES</v>
      </c>
      <c r="X1774" t="str">
        <f>VLOOKUP(L1774,'[2]tabela de preços'!$A:$G,7,0)</f>
        <v>INDUSTRIAL</v>
      </c>
    </row>
    <row r="1775" spans="1:24" hidden="1" x14ac:dyDescent="0.3">
      <c r="A1775" t="s">
        <v>1701</v>
      </c>
      <c r="C1775" t="s">
        <v>1723</v>
      </c>
      <c r="D1775" s="1">
        <v>46045</v>
      </c>
      <c r="E1775" t="s">
        <v>1724</v>
      </c>
      <c r="F1775">
        <v>9</v>
      </c>
      <c r="G1775">
        <v>197</v>
      </c>
      <c r="H1775" t="str">
        <f>VLOOKUP(G1775,[1]OPERADORES!$A:$B,2,0)</f>
        <v xml:space="preserve">POLIANA LORRANE DE AMORIM </v>
      </c>
      <c r="I1775" t="s">
        <v>21</v>
      </c>
      <c r="J1775" t="s">
        <v>265</v>
      </c>
      <c r="K1775" t="s">
        <v>1704</v>
      </c>
      <c r="L1775">
        <v>84146</v>
      </c>
      <c r="M1775" t="s">
        <v>1707</v>
      </c>
      <c r="O1775" t="s">
        <v>11</v>
      </c>
      <c r="P1775">
        <v>5403</v>
      </c>
      <c r="Q1775">
        <v>3</v>
      </c>
      <c r="R1775">
        <v>21.56</v>
      </c>
      <c r="S1775">
        <v>64.680000000000007</v>
      </c>
      <c r="T1775">
        <v>49.11</v>
      </c>
      <c r="U1775">
        <v>24.07</v>
      </c>
      <c r="V1775" t="str">
        <f>VLOOKUP(L1775,'[2]tabela de preços'!$A:$D,4,0)</f>
        <v>BRASILUX</v>
      </c>
      <c r="W1775" t="str">
        <f>VLOOKUP(L1775,'[2]tabela de preços'!$A:$F,6,0)</f>
        <v>ESMALTES</v>
      </c>
      <c r="X1775" t="str">
        <f>VLOOKUP(L1775,'[2]tabela de preços'!$A:$G,7,0)</f>
        <v>INDUSTRIAL</v>
      </c>
    </row>
    <row r="1776" spans="1:24" hidden="1" x14ac:dyDescent="0.3">
      <c r="A1776" t="s">
        <v>1701</v>
      </c>
      <c r="C1776" t="s">
        <v>1723</v>
      </c>
      <c r="D1776" s="1">
        <v>46045</v>
      </c>
      <c r="E1776" t="s">
        <v>1724</v>
      </c>
      <c r="F1776">
        <v>9</v>
      </c>
      <c r="G1776">
        <v>197</v>
      </c>
      <c r="H1776" t="str">
        <f>VLOOKUP(G1776,[1]OPERADORES!$A:$B,2,0)</f>
        <v xml:space="preserve">POLIANA LORRANE DE AMORIM </v>
      </c>
      <c r="I1776" t="s">
        <v>21</v>
      </c>
      <c r="J1776" t="s">
        <v>265</v>
      </c>
      <c r="K1776" t="s">
        <v>1704</v>
      </c>
      <c r="L1776">
        <v>84364</v>
      </c>
      <c r="M1776" t="s">
        <v>1725</v>
      </c>
      <c r="O1776" t="s">
        <v>11</v>
      </c>
      <c r="P1776">
        <v>5403</v>
      </c>
      <c r="Q1776">
        <v>1</v>
      </c>
      <c r="R1776">
        <v>19.77</v>
      </c>
      <c r="S1776">
        <v>19.77</v>
      </c>
      <c r="T1776">
        <v>15.01</v>
      </c>
      <c r="U1776">
        <v>24.08</v>
      </c>
      <c r="V1776" t="str">
        <f>VLOOKUP(L1776,'[2]tabela de preços'!$A:$D,4,0)</f>
        <v>BRASILUX</v>
      </c>
      <c r="W1776" t="str">
        <f>VLOOKUP(L1776,'[2]tabela de preços'!$A:$F,6,0)</f>
        <v>ESMALTES</v>
      </c>
      <c r="X1776" t="str">
        <f>VLOOKUP(L1776,'[2]tabela de preços'!$A:$G,7,0)</f>
        <v>INDUSTRIAL</v>
      </c>
    </row>
    <row r="1777" spans="1:24" hidden="1" x14ac:dyDescent="0.3">
      <c r="A1777" t="s">
        <v>1701</v>
      </c>
      <c r="C1777" t="s">
        <v>1723</v>
      </c>
      <c r="D1777" s="1">
        <v>46045</v>
      </c>
      <c r="E1777" t="s">
        <v>1724</v>
      </c>
      <c r="F1777">
        <v>9</v>
      </c>
      <c r="G1777">
        <v>197</v>
      </c>
      <c r="H1777" t="str">
        <f>VLOOKUP(G1777,[1]OPERADORES!$A:$B,2,0)</f>
        <v xml:space="preserve">POLIANA LORRANE DE AMORIM </v>
      </c>
      <c r="I1777" t="s">
        <v>21</v>
      </c>
      <c r="J1777" t="s">
        <v>265</v>
      </c>
      <c r="K1777" t="s">
        <v>1704</v>
      </c>
      <c r="L1777">
        <v>84335</v>
      </c>
      <c r="M1777" t="s">
        <v>269</v>
      </c>
      <c r="O1777" t="s">
        <v>11</v>
      </c>
      <c r="P1777">
        <v>5403</v>
      </c>
      <c r="Q1777">
        <v>4</v>
      </c>
      <c r="R1777">
        <v>59.98</v>
      </c>
      <c r="S1777">
        <v>239.92</v>
      </c>
      <c r="T1777">
        <v>202.6</v>
      </c>
      <c r="U1777">
        <v>15.56</v>
      </c>
      <c r="V1777" t="str">
        <f>VLOOKUP(L1777,'[2]tabela de preços'!$A:$D,4,0)</f>
        <v>BRASILUX</v>
      </c>
      <c r="W1777" t="str">
        <f>VLOOKUP(L1777,'[2]tabela de preços'!$A:$F,6,0)</f>
        <v>ESMALTES</v>
      </c>
      <c r="X1777" t="str">
        <f>VLOOKUP(L1777,'[2]tabela de preços'!$A:$G,7,0)</f>
        <v>INDUSTRIAL</v>
      </c>
    </row>
    <row r="1778" spans="1:24" hidden="1" x14ac:dyDescent="0.3">
      <c r="A1778" t="s">
        <v>1701</v>
      </c>
      <c r="C1778" t="s">
        <v>1723</v>
      </c>
      <c r="D1778" s="1">
        <v>46045</v>
      </c>
      <c r="E1778" t="s">
        <v>1724</v>
      </c>
      <c r="F1778">
        <v>9</v>
      </c>
      <c r="G1778">
        <v>197</v>
      </c>
      <c r="H1778" t="str">
        <f>VLOOKUP(G1778,[1]OPERADORES!$A:$B,2,0)</f>
        <v xml:space="preserve">POLIANA LORRANE DE AMORIM </v>
      </c>
      <c r="I1778" t="s">
        <v>21</v>
      </c>
      <c r="J1778" t="s">
        <v>265</v>
      </c>
      <c r="K1778" t="s">
        <v>1704</v>
      </c>
      <c r="L1778">
        <v>84123</v>
      </c>
      <c r="M1778" t="s">
        <v>296</v>
      </c>
      <c r="O1778" t="s">
        <v>11</v>
      </c>
      <c r="P1778">
        <v>5403</v>
      </c>
      <c r="Q1778">
        <v>4</v>
      </c>
      <c r="R1778">
        <v>19.100000000000001</v>
      </c>
      <c r="S1778">
        <v>76.400000000000006</v>
      </c>
      <c r="T1778">
        <v>58</v>
      </c>
      <c r="U1778">
        <v>24.08</v>
      </c>
      <c r="V1778" t="str">
        <f>VLOOKUP(L1778,'[2]tabela de preços'!$A:$D,4,0)</f>
        <v>BRASILUX</v>
      </c>
      <c r="W1778" t="str">
        <f>VLOOKUP(L1778,'[2]tabela de preços'!$A:$F,6,0)</f>
        <v>ESMALTES</v>
      </c>
      <c r="X1778" t="str">
        <f>VLOOKUP(L1778,'[2]tabela de preços'!$A:$G,7,0)</f>
        <v>INDUSTRIAL</v>
      </c>
    </row>
    <row r="1779" spans="1:24" hidden="1" x14ac:dyDescent="0.3">
      <c r="A1779" t="s">
        <v>1701</v>
      </c>
      <c r="C1779" t="s">
        <v>1723</v>
      </c>
      <c r="D1779" s="1">
        <v>46045</v>
      </c>
      <c r="E1779" t="s">
        <v>1724</v>
      </c>
      <c r="F1779">
        <v>9</v>
      </c>
      <c r="G1779">
        <v>197</v>
      </c>
      <c r="H1779" t="str">
        <f>VLOOKUP(G1779,[1]OPERADORES!$A:$B,2,0)</f>
        <v xml:space="preserve">POLIANA LORRANE DE AMORIM </v>
      </c>
      <c r="I1779" t="s">
        <v>21</v>
      </c>
      <c r="J1779" t="s">
        <v>265</v>
      </c>
      <c r="K1779" t="s">
        <v>1704</v>
      </c>
      <c r="L1779">
        <v>84347</v>
      </c>
      <c r="M1779" t="s">
        <v>1150</v>
      </c>
      <c r="O1779" t="s">
        <v>11</v>
      </c>
      <c r="P1779">
        <v>5403</v>
      </c>
      <c r="Q1779">
        <v>1</v>
      </c>
      <c r="R1779">
        <v>59.98</v>
      </c>
      <c r="S1779">
        <v>59.98</v>
      </c>
      <c r="T1779">
        <v>52</v>
      </c>
      <c r="U1779">
        <v>13.3</v>
      </c>
      <c r="V1779" t="str">
        <f>VLOOKUP(L1779,'[2]tabela de preços'!$A:$D,4,0)</f>
        <v>BRASILUX</v>
      </c>
      <c r="W1779" t="str">
        <f>VLOOKUP(L1779,'[2]tabela de preços'!$A:$F,6,0)</f>
        <v>ESMALTES</v>
      </c>
      <c r="X1779" t="str">
        <f>VLOOKUP(L1779,'[2]tabela de preços'!$A:$G,7,0)</f>
        <v>INDUSTRIAL</v>
      </c>
    </row>
    <row r="1780" spans="1:24" hidden="1" x14ac:dyDescent="0.3">
      <c r="A1780" t="s">
        <v>1701</v>
      </c>
      <c r="C1780" t="s">
        <v>1723</v>
      </c>
      <c r="D1780" s="1">
        <v>46045</v>
      </c>
      <c r="E1780" t="s">
        <v>1724</v>
      </c>
      <c r="F1780">
        <v>9</v>
      </c>
      <c r="G1780">
        <v>197</v>
      </c>
      <c r="H1780" t="str">
        <f>VLOOKUP(G1780,[1]OPERADORES!$A:$B,2,0)</f>
        <v xml:space="preserve">POLIANA LORRANE DE AMORIM </v>
      </c>
      <c r="I1780" t="s">
        <v>21</v>
      </c>
      <c r="J1780" t="s">
        <v>265</v>
      </c>
      <c r="K1780" t="s">
        <v>1704</v>
      </c>
      <c r="L1780">
        <v>86891</v>
      </c>
      <c r="M1780" t="s">
        <v>1726</v>
      </c>
      <c r="O1780" t="s">
        <v>11</v>
      </c>
      <c r="P1780">
        <v>5403</v>
      </c>
      <c r="Q1780">
        <v>2</v>
      </c>
      <c r="R1780">
        <v>235</v>
      </c>
      <c r="S1780">
        <v>470</v>
      </c>
      <c r="T1780">
        <v>385.24</v>
      </c>
      <c r="U1780">
        <v>18.03</v>
      </c>
      <c r="V1780" t="str">
        <f>VLOOKUP(L1780,'[2]tabela de preços'!$A:$D,4,0)</f>
        <v>VEDACIT</v>
      </c>
      <c r="W1780" t="str">
        <f>VLOOKUP(L1780,'[2]tabela de preços'!$A:$F,6,0)</f>
        <v>IMPERMEABILIZANTES</v>
      </c>
      <c r="X1780" t="str">
        <f>VLOOKUP(L1780,'[2]tabela de preços'!$A:$G,7,0)</f>
        <v>IMOBILIÁRIO</v>
      </c>
    </row>
    <row r="1781" spans="1:24" hidden="1" x14ac:dyDescent="0.3">
      <c r="A1781" t="s">
        <v>1790</v>
      </c>
      <c r="C1781" t="s">
        <v>1799</v>
      </c>
      <c r="D1781" s="1">
        <v>46045</v>
      </c>
      <c r="E1781" t="s">
        <v>1800</v>
      </c>
      <c r="F1781">
        <v>9</v>
      </c>
      <c r="G1781">
        <v>197</v>
      </c>
      <c r="H1781" t="str">
        <f>VLOOKUP(G1781,[1]OPERADORES!$A:$B,2,0)</f>
        <v xml:space="preserve">POLIANA LORRANE DE AMORIM </v>
      </c>
      <c r="I1781" t="s">
        <v>1761</v>
      </c>
      <c r="J1781" t="s">
        <v>1793</v>
      </c>
      <c r="K1781" t="s">
        <v>1794</v>
      </c>
      <c r="L1781">
        <v>10316</v>
      </c>
      <c r="M1781" t="s">
        <v>582</v>
      </c>
      <c r="O1781" t="s">
        <v>11</v>
      </c>
      <c r="P1781">
        <v>6102</v>
      </c>
      <c r="Q1781">
        <v>3</v>
      </c>
      <c r="R1781">
        <v>13.89</v>
      </c>
      <c r="S1781">
        <v>41.67</v>
      </c>
      <c r="T1781">
        <v>34.89</v>
      </c>
      <c r="U1781">
        <v>16.27</v>
      </c>
      <c r="V1781" t="str">
        <f>VLOOKUP(L1781,'[2]tabela de preços'!$A:$D,4,0)</f>
        <v>ANJO</v>
      </c>
      <c r="W1781" t="str">
        <f>VLOOKUP(L1781,'[2]tabela de preços'!$A:$F,6,0)</f>
        <v xml:space="preserve">COLA  PLÁSTICA </v>
      </c>
      <c r="X1781" t="str">
        <f>VLOOKUP(L1781,'[2]tabela de preços'!$A:$G,7,0)</f>
        <v>AUTOMOTIVO</v>
      </c>
    </row>
    <row r="1782" spans="1:24" hidden="1" x14ac:dyDescent="0.3">
      <c r="A1782" t="s">
        <v>1790</v>
      </c>
      <c r="C1782" t="s">
        <v>1799</v>
      </c>
      <c r="D1782" s="1">
        <v>46045</v>
      </c>
      <c r="E1782" t="s">
        <v>1800</v>
      </c>
      <c r="F1782">
        <v>9</v>
      </c>
      <c r="G1782">
        <v>197</v>
      </c>
      <c r="H1782" t="str">
        <f>VLOOKUP(G1782,[1]OPERADORES!$A:$B,2,0)</f>
        <v xml:space="preserve">POLIANA LORRANE DE AMORIM </v>
      </c>
      <c r="I1782" t="s">
        <v>1761</v>
      </c>
      <c r="J1782" t="s">
        <v>1793</v>
      </c>
      <c r="K1782" t="s">
        <v>1794</v>
      </c>
      <c r="L1782">
        <v>86892</v>
      </c>
      <c r="M1782" t="s">
        <v>1801</v>
      </c>
      <c r="O1782" t="s">
        <v>11</v>
      </c>
      <c r="P1782">
        <v>6403</v>
      </c>
      <c r="Q1782">
        <v>2</v>
      </c>
      <c r="R1782">
        <v>56.9</v>
      </c>
      <c r="S1782">
        <v>113.8</v>
      </c>
      <c r="T1782">
        <v>92.46</v>
      </c>
      <c r="U1782">
        <v>18.75</v>
      </c>
      <c r="V1782" t="str">
        <f>VLOOKUP(L1782,'[2]tabela de preços'!$A:$D,4,0)</f>
        <v>VEDACIT</v>
      </c>
      <c r="W1782" t="str">
        <f>VLOOKUP(L1782,'[2]tabela de preços'!$A:$F,6,0)</f>
        <v>IMPERMEABILIZANTES</v>
      </c>
      <c r="X1782" t="str">
        <f>VLOOKUP(L1782,'[2]tabela de preços'!$A:$G,7,0)</f>
        <v>IMOBILIÁRIO</v>
      </c>
    </row>
    <row r="1783" spans="1:24" hidden="1" x14ac:dyDescent="0.3">
      <c r="A1783" t="s">
        <v>1790</v>
      </c>
      <c r="C1783" t="s">
        <v>1799</v>
      </c>
      <c r="D1783" s="1">
        <v>46045</v>
      </c>
      <c r="E1783" t="s">
        <v>1800</v>
      </c>
      <c r="F1783">
        <v>9</v>
      </c>
      <c r="G1783">
        <v>197</v>
      </c>
      <c r="H1783" t="str">
        <f>VLOOKUP(G1783,[1]OPERADORES!$A:$B,2,0)</f>
        <v xml:space="preserve">POLIANA LORRANE DE AMORIM </v>
      </c>
      <c r="I1783" t="s">
        <v>1761</v>
      </c>
      <c r="J1783" t="s">
        <v>1793</v>
      </c>
      <c r="K1783" t="s">
        <v>1794</v>
      </c>
      <c r="L1783">
        <v>10277</v>
      </c>
      <c r="M1783" t="s">
        <v>135</v>
      </c>
      <c r="O1783" t="s">
        <v>11</v>
      </c>
      <c r="P1783">
        <v>6102</v>
      </c>
      <c r="Q1783">
        <v>3</v>
      </c>
      <c r="R1783">
        <v>15.89</v>
      </c>
      <c r="S1783">
        <v>47.67</v>
      </c>
      <c r="T1783">
        <v>38.64</v>
      </c>
      <c r="U1783">
        <v>18.940000000000001</v>
      </c>
      <c r="V1783" t="str">
        <f>VLOOKUP(L1783,'[2]tabela de preços'!$A:$D,4,0)</f>
        <v>RETOQUE</v>
      </c>
      <c r="W1783" t="str">
        <f>VLOOKUP(L1783,'[2]tabela de preços'!$A:$F,6,0)</f>
        <v xml:space="preserve">COLA  PLÁSTICA </v>
      </c>
      <c r="X1783" t="str">
        <f>VLOOKUP(L1783,'[2]tabela de preços'!$A:$G,7,0)</f>
        <v>AUTOMOTIVO</v>
      </c>
    </row>
    <row r="1784" spans="1:24" hidden="1" x14ac:dyDescent="0.3">
      <c r="A1784" t="s">
        <v>1790</v>
      </c>
      <c r="C1784" t="s">
        <v>1799</v>
      </c>
      <c r="D1784" s="1">
        <v>46045</v>
      </c>
      <c r="E1784" t="s">
        <v>1800</v>
      </c>
      <c r="F1784">
        <v>9</v>
      </c>
      <c r="G1784">
        <v>197</v>
      </c>
      <c r="H1784" t="str">
        <f>VLOOKUP(G1784,[1]OPERADORES!$A:$B,2,0)</f>
        <v xml:space="preserve">POLIANA LORRANE DE AMORIM </v>
      </c>
      <c r="I1784" t="s">
        <v>1761</v>
      </c>
      <c r="J1784" t="s">
        <v>1793</v>
      </c>
      <c r="K1784" t="s">
        <v>1794</v>
      </c>
      <c r="L1784">
        <v>13</v>
      </c>
      <c r="M1784" t="s">
        <v>152</v>
      </c>
      <c r="O1784" t="s">
        <v>11</v>
      </c>
      <c r="P1784">
        <v>6102</v>
      </c>
      <c r="Q1784">
        <v>50</v>
      </c>
      <c r="R1784">
        <v>5.79</v>
      </c>
      <c r="S1784">
        <v>289.5</v>
      </c>
      <c r="T1784">
        <v>208</v>
      </c>
      <c r="U1784">
        <v>28.15</v>
      </c>
      <c r="V1784" t="str">
        <f>VLOOKUP(L1784,'[2]tabela de preços'!$A:$D,4,0)</f>
        <v>3M</v>
      </c>
      <c r="W1784" t="str">
        <f>VLOOKUP(L1784,'[2]tabela de preços'!$A:$F,6,0)</f>
        <v>LIXA DÁGUA</v>
      </c>
      <c r="X1784" t="str">
        <f>VLOOKUP(L1784,'[2]tabela de preços'!$A:$G,7,0)</f>
        <v>AUTOMOTIVO</v>
      </c>
    </row>
    <row r="1785" spans="1:24" hidden="1" x14ac:dyDescent="0.3">
      <c r="A1785" t="s">
        <v>1790</v>
      </c>
      <c r="C1785" t="s">
        <v>1799</v>
      </c>
      <c r="D1785" s="1">
        <v>46045</v>
      </c>
      <c r="E1785" t="s">
        <v>1800</v>
      </c>
      <c r="F1785">
        <v>9</v>
      </c>
      <c r="G1785">
        <v>197</v>
      </c>
      <c r="H1785" t="str">
        <f>VLOOKUP(G1785,[1]OPERADORES!$A:$B,2,0)</f>
        <v xml:space="preserve">POLIANA LORRANE DE AMORIM </v>
      </c>
      <c r="I1785" t="s">
        <v>1761</v>
      </c>
      <c r="J1785" t="s">
        <v>1793</v>
      </c>
      <c r="K1785" t="s">
        <v>1794</v>
      </c>
      <c r="L1785">
        <v>15</v>
      </c>
      <c r="M1785" t="s">
        <v>205</v>
      </c>
      <c r="O1785" t="s">
        <v>11</v>
      </c>
      <c r="P1785">
        <v>6102</v>
      </c>
      <c r="Q1785">
        <v>50</v>
      </c>
      <c r="R1785">
        <v>5.79</v>
      </c>
      <c r="S1785">
        <v>289.5</v>
      </c>
      <c r="T1785">
        <v>208</v>
      </c>
      <c r="U1785">
        <v>28.15</v>
      </c>
      <c r="V1785" t="str">
        <f>VLOOKUP(L1785,'[2]tabela de preços'!$A:$D,4,0)</f>
        <v>3M</v>
      </c>
      <c r="W1785" t="str">
        <f>VLOOKUP(L1785,'[2]tabela de preços'!$A:$F,6,0)</f>
        <v>LIXA DÁGUA</v>
      </c>
      <c r="X1785" t="str">
        <f>VLOOKUP(L1785,'[2]tabela de preços'!$A:$G,7,0)</f>
        <v>AUTOMOTIVO</v>
      </c>
    </row>
    <row r="1786" spans="1:24" hidden="1" x14ac:dyDescent="0.3">
      <c r="A1786" t="s">
        <v>1790</v>
      </c>
      <c r="C1786" t="s">
        <v>1799</v>
      </c>
      <c r="D1786" s="1">
        <v>46045</v>
      </c>
      <c r="E1786" t="s">
        <v>1800</v>
      </c>
      <c r="F1786">
        <v>9</v>
      </c>
      <c r="G1786">
        <v>197</v>
      </c>
      <c r="H1786" t="str">
        <f>VLOOKUP(G1786,[1]OPERADORES!$A:$B,2,0)</f>
        <v xml:space="preserve">POLIANA LORRANE DE AMORIM </v>
      </c>
      <c r="I1786" t="s">
        <v>1761</v>
      </c>
      <c r="J1786" t="s">
        <v>1793</v>
      </c>
      <c r="K1786" t="s">
        <v>1794</v>
      </c>
      <c r="L1786">
        <v>85626</v>
      </c>
      <c r="M1786" t="s">
        <v>1040</v>
      </c>
      <c r="O1786" t="s">
        <v>11</v>
      </c>
      <c r="P1786">
        <v>6102</v>
      </c>
      <c r="Q1786">
        <v>6</v>
      </c>
      <c r="R1786">
        <v>34.9</v>
      </c>
      <c r="S1786">
        <v>209.4</v>
      </c>
      <c r="T1786">
        <v>172.08</v>
      </c>
      <c r="U1786">
        <v>17.82</v>
      </c>
      <c r="V1786" t="str">
        <f>VLOOKUP(L1786,'[2]tabela de preços'!$A:$D,4,0)</f>
        <v>WD-40</v>
      </c>
      <c r="W1786" t="str">
        <f>VLOOKUP(L1786,'[2]tabela de preços'!$A:$F,6,0)</f>
        <v>DESENGRIPANTE</v>
      </c>
      <c r="X1786" t="str">
        <f>VLOOKUP(L1786,'[2]tabela de preços'!$A:$G,7,0)</f>
        <v>AUTOMOTIVO</v>
      </c>
    </row>
    <row r="1787" spans="1:24" hidden="1" x14ac:dyDescent="0.3">
      <c r="A1787" t="s">
        <v>1790</v>
      </c>
      <c r="C1787" t="s">
        <v>1799</v>
      </c>
      <c r="D1787" s="1">
        <v>46045</v>
      </c>
      <c r="E1787" t="s">
        <v>1800</v>
      </c>
      <c r="F1787">
        <v>9</v>
      </c>
      <c r="G1787">
        <v>197</v>
      </c>
      <c r="H1787" t="str">
        <f>VLOOKUP(G1787,[1]OPERADORES!$A:$B,2,0)</f>
        <v xml:space="preserve">POLIANA LORRANE DE AMORIM </v>
      </c>
      <c r="I1787" t="s">
        <v>1761</v>
      </c>
      <c r="J1787" t="s">
        <v>1793</v>
      </c>
      <c r="K1787" t="s">
        <v>1794</v>
      </c>
      <c r="L1787">
        <v>86984</v>
      </c>
      <c r="M1787" t="s">
        <v>720</v>
      </c>
      <c r="O1787" t="s">
        <v>11</v>
      </c>
      <c r="P1787">
        <v>6102</v>
      </c>
      <c r="Q1787">
        <v>4</v>
      </c>
      <c r="R1787">
        <v>44.9</v>
      </c>
      <c r="S1787">
        <v>179.6</v>
      </c>
      <c r="T1787">
        <v>148.84</v>
      </c>
      <c r="U1787">
        <v>17.13</v>
      </c>
      <c r="V1787" t="str">
        <f>VLOOKUP(L1787,'[2]tabela de preços'!$A:$D,4,0)</f>
        <v>ARPREX</v>
      </c>
      <c r="W1787" t="str">
        <f>VLOOKUP(L1787,'[2]tabela de preços'!$A:$F,6,0)</f>
        <v>PISTOLAS</v>
      </c>
      <c r="X1787" t="str">
        <f>VLOOKUP(L1787,'[2]tabela de preços'!$A:$G,7,0)</f>
        <v>IMOBILIÁRIO</v>
      </c>
    </row>
    <row r="1788" spans="1:24" hidden="1" x14ac:dyDescent="0.3">
      <c r="A1788" t="s">
        <v>1790</v>
      </c>
      <c r="C1788" t="s">
        <v>1799</v>
      </c>
      <c r="D1788" s="1">
        <v>46045</v>
      </c>
      <c r="E1788" t="s">
        <v>1800</v>
      </c>
      <c r="F1788">
        <v>9</v>
      </c>
      <c r="G1788">
        <v>197</v>
      </c>
      <c r="H1788" t="str">
        <f>VLOOKUP(G1788,[1]OPERADORES!$A:$B,2,0)</f>
        <v xml:space="preserve">POLIANA LORRANE DE AMORIM </v>
      </c>
      <c r="I1788" t="s">
        <v>1761</v>
      </c>
      <c r="J1788" t="s">
        <v>1793</v>
      </c>
      <c r="K1788" t="s">
        <v>1794</v>
      </c>
      <c r="L1788">
        <v>10298</v>
      </c>
      <c r="M1788" t="s">
        <v>85</v>
      </c>
      <c r="O1788" t="s">
        <v>11</v>
      </c>
      <c r="P1788">
        <v>6102</v>
      </c>
      <c r="Q1788">
        <v>4</v>
      </c>
      <c r="R1788">
        <v>56.89</v>
      </c>
      <c r="S1788">
        <v>227.56</v>
      </c>
      <c r="T1788">
        <v>189.52</v>
      </c>
      <c r="U1788">
        <v>16.72</v>
      </c>
      <c r="V1788" t="str">
        <f>VLOOKUP(L1788,'[2]tabela de preços'!$A:$D,4,0)</f>
        <v>ANJO</v>
      </c>
      <c r="W1788" t="str">
        <f>VLOOKUP(L1788,'[2]tabela de preços'!$A:$F,6,0)</f>
        <v>THINNER DE LIMPEZA</v>
      </c>
      <c r="X1788" t="str">
        <f>VLOOKUP(L1788,'[2]tabela de preços'!$A:$G,7,0)</f>
        <v>THINNER</v>
      </c>
    </row>
    <row r="1789" spans="1:24" hidden="1" x14ac:dyDescent="0.3">
      <c r="A1789" t="s">
        <v>1813</v>
      </c>
      <c r="C1789" t="s">
        <v>1814</v>
      </c>
      <c r="D1789" s="1">
        <v>46045</v>
      </c>
      <c r="E1789" t="s">
        <v>1815</v>
      </c>
      <c r="F1789">
        <v>9</v>
      </c>
      <c r="G1789">
        <v>230</v>
      </c>
      <c r="H1789" t="str">
        <f>VLOOKUP(G1789,[1]OPERADORES!$A:$B,2,0)</f>
        <v>SÔNIA</v>
      </c>
      <c r="I1789" t="s">
        <v>21</v>
      </c>
      <c r="J1789" t="s">
        <v>1816</v>
      </c>
      <c r="K1789" t="s">
        <v>1817</v>
      </c>
      <c r="L1789">
        <v>84026</v>
      </c>
      <c r="M1789" t="s">
        <v>816</v>
      </c>
      <c r="O1789" t="s">
        <v>11</v>
      </c>
      <c r="P1789">
        <v>5102</v>
      </c>
      <c r="Q1789">
        <v>12</v>
      </c>
      <c r="R1789">
        <v>9.15</v>
      </c>
      <c r="S1789">
        <v>109.8</v>
      </c>
      <c r="T1789">
        <v>83.4</v>
      </c>
      <c r="U1789">
        <v>24.04</v>
      </c>
      <c r="V1789" t="str">
        <f>VLOOKUP(L1789,'[2]tabela de preços'!$A:$D,4,0)</f>
        <v>BRASILUX</v>
      </c>
      <c r="W1789" t="str">
        <f>VLOOKUP(L1789,'[2]tabela de preços'!$A:$F,6,0)</f>
        <v>CATALISADORES INDIVIDUAIS</v>
      </c>
      <c r="X1789" t="str">
        <f>VLOOKUP(L1789,'[2]tabela de preços'!$A:$G,7,0)</f>
        <v>IMOBILIÁRIO</v>
      </c>
    </row>
    <row r="1790" spans="1:24" hidden="1" x14ac:dyDescent="0.3">
      <c r="A1790" t="s">
        <v>1813</v>
      </c>
      <c r="C1790" t="s">
        <v>1814</v>
      </c>
      <c r="D1790" s="1">
        <v>46045</v>
      </c>
      <c r="E1790" t="s">
        <v>1815</v>
      </c>
      <c r="F1790">
        <v>9</v>
      </c>
      <c r="G1790">
        <v>230</v>
      </c>
      <c r="H1790" t="str">
        <f>VLOOKUP(G1790,[1]OPERADORES!$A:$B,2,0)</f>
        <v>SÔNIA</v>
      </c>
      <c r="I1790" t="s">
        <v>21</v>
      </c>
      <c r="J1790" t="s">
        <v>1816</v>
      </c>
      <c r="K1790" t="s">
        <v>1817</v>
      </c>
      <c r="L1790">
        <v>9751</v>
      </c>
      <c r="M1790" t="s">
        <v>1333</v>
      </c>
      <c r="O1790" t="s">
        <v>11</v>
      </c>
      <c r="P1790">
        <v>5102</v>
      </c>
      <c r="Q1790">
        <v>4</v>
      </c>
      <c r="R1790">
        <v>58.78</v>
      </c>
      <c r="S1790">
        <v>235.12</v>
      </c>
      <c r="T1790">
        <v>178.44</v>
      </c>
      <c r="U1790">
        <v>24.11</v>
      </c>
      <c r="V1790" t="str">
        <f>VLOOKUP(L1790,'[2]tabela de preços'!$A:$D,4,0)</f>
        <v>3M</v>
      </c>
      <c r="W1790" t="str">
        <f>VLOOKUP(L1790,'[2]tabela de preços'!$A:$F,6,0)</f>
        <v xml:space="preserve">LÍQUIDOS P/ POLIMENTO </v>
      </c>
      <c r="X1790" t="str">
        <f>VLOOKUP(L1790,'[2]tabela de preços'!$A:$G,7,0)</f>
        <v>AUTOMOTIVO</v>
      </c>
    </row>
    <row r="1791" spans="1:24" hidden="1" x14ac:dyDescent="0.3">
      <c r="A1791" t="s">
        <v>1813</v>
      </c>
      <c r="C1791" t="s">
        <v>1814</v>
      </c>
      <c r="D1791" s="1">
        <v>46045</v>
      </c>
      <c r="E1791" t="s">
        <v>1815</v>
      </c>
      <c r="F1791">
        <v>9</v>
      </c>
      <c r="G1791">
        <v>230</v>
      </c>
      <c r="H1791" t="str">
        <f>VLOOKUP(G1791,[1]OPERADORES!$A:$B,2,0)</f>
        <v>SÔNIA</v>
      </c>
      <c r="I1791" t="s">
        <v>21</v>
      </c>
      <c r="J1791" t="s">
        <v>1816</v>
      </c>
      <c r="K1791" t="s">
        <v>1817</v>
      </c>
      <c r="L1791">
        <v>23458</v>
      </c>
      <c r="M1791" t="s">
        <v>697</v>
      </c>
      <c r="O1791" t="s">
        <v>11</v>
      </c>
      <c r="P1791">
        <v>5102</v>
      </c>
      <c r="Q1791">
        <v>4</v>
      </c>
      <c r="R1791">
        <v>58.02</v>
      </c>
      <c r="S1791">
        <v>232.08</v>
      </c>
      <c r="T1791">
        <v>176.16</v>
      </c>
      <c r="U1791">
        <v>24.1</v>
      </c>
      <c r="V1791" t="str">
        <f>VLOOKUP(L1791,'[2]tabela de preços'!$A:$D,4,0)</f>
        <v>3M</v>
      </c>
      <c r="W1791" t="str">
        <f>VLOOKUP(L1791,'[2]tabela de preços'!$A:$F,6,0)</f>
        <v xml:space="preserve">LÍQUIDOS P/ POLIMENTO </v>
      </c>
      <c r="X1791" t="str">
        <f>VLOOKUP(L1791,'[2]tabela de preços'!$A:$G,7,0)</f>
        <v>AUTOMOTIVO</v>
      </c>
    </row>
    <row r="1792" spans="1:24" hidden="1" x14ac:dyDescent="0.3">
      <c r="A1792" t="s">
        <v>1813</v>
      </c>
      <c r="C1792" t="s">
        <v>1814</v>
      </c>
      <c r="D1792" s="1">
        <v>46045</v>
      </c>
      <c r="E1792" t="s">
        <v>1815</v>
      </c>
      <c r="F1792">
        <v>9</v>
      </c>
      <c r="G1792">
        <v>230</v>
      </c>
      <c r="H1792" t="str">
        <f>VLOOKUP(G1792,[1]OPERADORES!$A:$B,2,0)</f>
        <v>SÔNIA</v>
      </c>
      <c r="I1792" t="s">
        <v>21</v>
      </c>
      <c r="J1792" t="s">
        <v>1816</v>
      </c>
      <c r="K1792" t="s">
        <v>1817</v>
      </c>
      <c r="L1792">
        <v>13</v>
      </c>
      <c r="M1792" t="s">
        <v>152</v>
      </c>
      <c r="O1792" t="s">
        <v>11</v>
      </c>
      <c r="P1792">
        <v>5102</v>
      </c>
      <c r="Q1792">
        <v>200</v>
      </c>
      <c r="R1792">
        <v>5.79</v>
      </c>
      <c r="S1792" s="2">
        <v>1158</v>
      </c>
      <c r="T1792">
        <v>832</v>
      </c>
      <c r="U1792">
        <v>28.15</v>
      </c>
      <c r="V1792" t="str">
        <f>VLOOKUP(L1792,'[2]tabela de preços'!$A:$D,4,0)</f>
        <v>3M</v>
      </c>
      <c r="W1792" t="str">
        <f>VLOOKUP(L1792,'[2]tabela de preços'!$A:$F,6,0)</f>
        <v>LIXA DÁGUA</v>
      </c>
      <c r="X1792" t="str">
        <f>VLOOKUP(L1792,'[2]tabela de preços'!$A:$G,7,0)</f>
        <v>AUTOMOTIVO</v>
      </c>
    </row>
    <row r="1793" spans="1:24" hidden="1" x14ac:dyDescent="0.3">
      <c r="A1793" t="s">
        <v>1813</v>
      </c>
      <c r="C1793" t="s">
        <v>1814</v>
      </c>
      <c r="D1793" s="1">
        <v>46045</v>
      </c>
      <c r="E1793" t="s">
        <v>1815</v>
      </c>
      <c r="F1793">
        <v>9</v>
      </c>
      <c r="G1793">
        <v>230</v>
      </c>
      <c r="H1793" t="str">
        <f>VLOOKUP(G1793,[1]OPERADORES!$A:$B,2,0)</f>
        <v>SÔNIA</v>
      </c>
      <c r="I1793" t="s">
        <v>21</v>
      </c>
      <c r="J1793" t="s">
        <v>1816</v>
      </c>
      <c r="K1793" t="s">
        <v>1817</v>
      </c>
      <c r="L1793">
        <v>16</v>
      </c>
      <c r="M1793" t="s">
        <v>122</v>
      </c>
      <c r="O1793" t="s">
        <v>11</v>
      </c>
      <c r="P1793">
        <v>5102</v>
      </c>
      <c r="Q1793">
        <v>100</v>
      </c>
      <c r="R1793">
        <v>2.9</v>
      </c>
      <c r="S1793">
        <v>290</v>
      </c>
      <c r="T1793">
        <v>220</v>
      </c>
      <c r="U1793">
        <v>24.14</v>
      </c>
      <c r="V1793" t="str">
        <f>VLOOKUP(L1793,'[2]tabela de preços'!$A:$D,4,0)</f>
        <v>3M</v>
      </c>
      <c r="W1793" t="str">
        <f>VLOOKUP(L1793,'[2]tabela de preços'!$A:$F,6,0)</f>
        <v>LIXA DÁGUA</v>
      </c>
      <c r="X1793" t="str">
        <f>VLOOKUP(L1793,'[2]tabela de preços'!$A:$G,7,0)</f>
        <v>AUTOMOTIVO</v>
      </c>
    </row>
    <row r="1794" spans="1:24" hidden="1" x14ac:dyDescent="0.3">
      <c r="A1794" t="s">
        <v>1813</v>
      </c>
      <c r="C1794" t="s">
        <v>1814</v>
      </c>
      <c r="D1794" s="1">
        <v>46045</v>
      </c>
      <c r="E1794" t="s">
        <v>1815</v>
      </c>
      <c r="F1794">
        <v>9</v>
      </c>
      <c r="G1794">
        <v>230</v>
      </c>
      <c r="H1794" t="str">
        <f>VLOOKUP(G1794,[1]OPERADORES!$A:$B,2,0)</f>
        <v>SÔNIA</v>
      </c>
      <c r="I1794" t="s">
        <v>21</v>
      </c>
      <c r="J1794" t="s">
        <v>1816</v>
      </c>
      <c r="K1794" t="s">
        <v>1817</v>
      </c>
      <c r="L1794">
        <v>85189</v>
      </c>
      <c r="M1794" t="s">
        <v>197</v>
      </c>
      <c r="O1794" t="s">
        <v>11</v>
      </c>
      <c r="P1794">
        <v>5102</v>
      </c>
      <c r="Q1794">
        <v>5</v>
      </c>
      <c r="R1794">
        <v>177.9</v>
      </c>
      <c r="S1794">
        <v>889.5</v>
      </c>
      <c r="T1794">
        <v>690.75</v>
      </c>
      <c r="U1794">
        <v>22.34</v>
      </c>
      <c r="V1794" t="str">
        <f>VLOOKUP(L1794,'[2]tabela de preços'!$A:$D,4,0)</f>
        <v>PDR</v>
      </c>
      <c r="W1794" t="str">
        <f>VLOOKUP(L1794,'[2]tabela de preços'!$A:$F,6,0)</f>
        <v>PISTOLAS</v>
      </c>
      <c r="X1794" t="str">
        <f>VLOOKUP(L1794,'[2]tabela de preços'!$A:$G,7,0)</f>
        <v>AUTOMOTIVO</v>
      </c>
    </row>
    <row r="1795" spans="1:24" hidden="1" x14ac:dyDescent="0.3">
      <c r="A1795" t="s">
        <v>1813</v>
      </c>
      <c r="C1795" t="s">
        <v>1814</v>
      </c>
      <c r="D1795" s="1">
        <v>46045</v>
      </c>
      <c r="E1795" t="s">
        <v>1815</v>
      </c>
      <c r="F1795">
        <v>9</v>
      </c>
      <c r="G1795">
        <v>230</v>
      </c>
      <c r="H1795" t="str">
        <f>VLOOKUP(G1795,[1]OPERADORES!$A:$B,2,0)</f>
        <v>SÔNIA</v>
      </c>
      <c r="I1795" t="s">
        <v>21</v>
      </c>
      <c r="J1795" t="s">
        <v>1816</v>
      </c>
      <c r="K1795" t="s">
        <v>1817</v>
      </c>
      <c r="L1795">
        <v>24354</v>
      </c>
      <c r="M1795" t="s">
        <v>1818</v>
      </c>
      <c r="O1795" t="s">
        <v>11</v>
      </c>
      <c r="P1795">
        <v>5403</v>
      </c>
      <c r="Q1795">
        <v>1</v>
      </c>
      <c r="R1795">
        <v>320.31</v>
      </c>
      <c r="S1795">
        <v>320.31</v>
      </c>
      <c r="T1795">
        <v>243.12</v>
      </c>
      <c r="U1795">
        <v>24.1</v>
      </c>
      <c r="V1795" t="str">
        <f>VLOOKUP(L1795,'[2]tabela de preços'!$A:$D,4,0)</f>
        <v>BRASILUX</v>
      </c>
      <c r="W1795" t="str">
        <f>VLOOKUP(L1795,'[2]tabela de preços'!$A:$F,6,0)</f>
        <v xml:space="preserve">BASES SISTEMA NO MACHINE </v>
      </c>
      <c r="X1795" t="str">
        <f>VLOOKUP(L1795,'[2]tabela de preços'!$A:$G,7,0)</f>
        <v>INDUSTRIAL</v>
      </c>
    </row>
    <row r="1796" spans="1:24" hidden="1" x14ac:dyDescent="0.3">
      <c r="A1796" t="s">
        <v>1824</v>
      </c>
      <c r="B1796" t="s">
        <v>1825</v>
      </c>
      <c r="C1796" t="s">
        <v>1834</v>
      </c>
      <c r="D1796" s="1">
        <v>46045</v>
      </c>
      <c r="E1796" t="s">
        <v>1835</v>
      </c>
      <c r="F1796">
        <v>9</v>
      </c>
      <c r="G1796">
        <v>197</v>
      </c>
      <c r="H1796" t="str">
        <f>VLOOKUP(G1796,[1]OPERADORES!$A:$B,2,0)</f>
        <v xml:space="preserve">POLIANA LORRANE DE AMORIM </v>
      </c>
      <c r="I1796" t="s">
        <v>21</v>
      </c>
      <c r="J1796" t="s">
        <v>1788</v>
      </c>
      <c r="K1796" t="s">
        <v>1828</v>
      </c>
      <c r="L1796">
        <v>10236</v>
      </c>
      <c r="M1796" t="s">
        <v>133</v>
      </c>
      <c r="O1796" t="s">
        <v>11</v>
      </c>
      <c r="P1796">
        <v>5102</v>
      </c>
      <c r="Q1796">
        <v>10</v>
      </c>
      <c r="R1796">
        <v>2.79</v>
      </c>
      <c r="S1796">
        <v>27.9</v>
      </c>
      <c r="T1796">
        <v>23.2</v>
      </c>
      <c r="U1796">
        <v>16.850000000000001</v>
      </c>
      <c r="V1796" t="str">
        <f>VLOOKUP(L1796,'[2]tabela de preços'!$A:$D,4,0)</f>
        <v>NORTON</v>
      </c>
      <c r="W1796" t="str">
        <f>VLOOKUP(L1796,'[2]tabela de preços'!$A:$F,6,0)</f>
        <v xml:space="preserve">DISCOS / LIXAS / ABRASIVOS </v>
      </c>
      <c r="X1796" t="str">
        <f>VLOOKUP(L1796,'[2]tabela de preços'!$A:$G,7,0)</f>
        <v>AUTOMOTIVO</v>
      </c>
    </row>
    <row r="1797" spans="1:24" hidden="1" x14ac:dyDescent="0.3">
      <c r="A1797" t="s">
        <v>1824</v>
      </c>
      <c r="B1797" t="s">
        <v>1825</v>
      </c>
      <c r="C1797" t="s">
        <v>1834</v>
      </c>
      <c r="D1797" s="1">
        <v>46045</v>
      </c>
      <c r="E1797" t="s">
        <v>1835</v>
      </c>
      <c r="F1797">
        <v>9</v>
      </c>
      <c r="G1797">
        <v>197</v>
      </c>
      <c r="H1797" t="str">
        <f>VLOOKUP(G1797,[1]OPERADORES!$A:$B,2,0)</f>
        <v xml:space="preserve">POLIANA LORRANE DE AMORIM </v>
      </c>
      <c r="I1797" t="s">
        <v>21</v>
      </c>
      <c r="J1797" t="s">
        <v>1788</v>
      </c>
      <c r="K1797" t="s">
        <v>1828</v>
      </c>
      <c r="L1797">
        <v>10230</v>
      </c>
      <c r="M1797" t="s">
        <v>193</v>
      </c>
      <c r="O1797" t="s">
        <v>11</v>
      </c>
      <c r="P1797">
        <v>5102</v>
      </c>
      <c r="Q1797">
        <v>10</v>
      </c>
      <c r="R1797">
        <v>2.79</v>
      </c>
      <c r="S1797">
        <v>27.9</v>
      </c>
      <c r="T1797">
        <v>23.2</v>
      </c>
      <c r="U1797">
        <v>16.850000000000001</v>
      </c>
      <c r="V1797" t="str">
        <f>VLOOKUP(L1797,'[2]tabela de preços'!$A:$D,4,0)</f>
        <v>NORTON</v>
      </c>
      <c r="W1797" t="str">
        <f>VLOOKUP(L1797,'[2]tabela de preços'!$A:$F,6,0)</f>
        <v xml:space="preserve">DISCOS / LIXAS / ABRASIVOS </v>
      </c>
      <c r="X1797" t="str">
        <f>VLOOKUP(L1797,'[2]tabela de preços'!$A:$G,7,0)</f>
        <v>AUTOMOTIVO</v>
      </c>
    </row>
    <row r="1798" spans="1:24" hidden="1" x14ac:dyDescent="0.3">
      <c r="A1798" t="s">
        <v>1824</v>
      </c>
      <c r="B1798" t="s">
        <v>1825</v>
      </c>
      <c r="C1798" t="s">
        <v>1834</v>
      </c>
      <c r="D1798" s="1">
        <v>46045</v>
      </c>
      <c r="E1798" t="s">
        <v>1835</v>
      </c>
      <c r="F1798">
        <v>9</v>
      </c>
      <c r="G1798">
        <v>197</v>
      </c>
      <c r="H1798" t="str">
        <f>VLOOKUP(G1798,[1]OPERADORES!$A:$B,2,0)</f>
        <v xml:space="preserve">POLIANA LORRANE DE AMORIM </v>
      </c>
      <c r="I1798" t="s">
        <v>21</v>
      </c>
      <c r="J1798" t="s">
        <v>1788</v>
      </c>
      <c r="K1798" t="s">
        <v>1828</v>
      </c>
      <c r="L1798">
        <v>24240</v>
      </c>
      <c r="M1798" t="s">
        <v>240</v>
      </c>
      <c r="O1798" t="s">
        <v>11</v>
      </c>
      <c r="P1798">
        <v>5102</v>
      </c>
      <c r="Q1798">
        <v>20</v>
      </c>
      <c r="R1798">
        <v>3.81</v>
      </c>
      <c r="S1798">
        <v>76.2</v>
      </c>
      <c r="T1798">
        <v>65.599999999999994</v>
      </c>
      <c r="U1798">
        <v>13.91</v>
      </c>
      <c r="V1798" t="str">
        <f>VLOOKUP(L1798,'[2]tabela de preços'!$A:$D,4,0)</f>
        <v>ADERE</v>
      </c>
      <c r="W1798" t="str">
        <f>VLOOKUP(L1798,'[2]tabela de preços'!$A:$F,6,0)</f>
        <v>FITA AUTOMOTIVA</v>
      </c>
      <c r="X1798" t="str">
        <f>VLOOKUP(L1798,'[2]tabela de preços'!$A:$G,7,0)</f>
        <v>AUTOMOTIVO</v>
      </c>
    </row>
    <row r="1799" spans="1:24" hidden="1" x14ac:dyDescent="0.3">
      <c r="A1799" t="s">
        <v>1824</v>
      </c>
      <c r="B1799" t="s">
        <v>1825</v>
      </c>
      <c r="C1799" t="s">
        <v>1834</v>
      </c>
      <c r="D1799" s="1">
        <v>46045</v>
      </c>
      <c r="E1799" t="s">
        <v>1835</v>
      </c>
      <c r="F1799">
        <v>9</v>
      </c>
      <c r="G1799">
        <v>197</v>
      </c>
      <c r="H1799" t="str">
        <f>VLOOKUP(G1799,[1]OPERADORES!$A:$B,2,0)</f>
        <v xml:space="preserve">POLIANA LORRANE DE AMORIM </v>
      </c>
      <c r="I1799" t="s">
        <v>21</v>
      </c>
      <c r="J1799" t="s">
        <v>1788</v>
      </c>
      <c r="K1799" t="s">
        <v>1828</v>
      </c>
      <c r="L1799">
        <v>23690</v>
      </c>
      <c r="M1799" t="s">
        <v>98</v>
      </c>
      <c r="O1799" t="s">
        <v>11</v>
      </c>
      <c r="P1799">
        <v>5403</v>
      </c>
      <c r="Q1799">
        <v>6</v>
      </c>
      <c r="R1799">
        <v>39.89</v>
      </c>
      <c r="S1799">
        <v>239.34</v>
      </c>
      <c r="T1799">
        <v>189.66</v>
      </c>
      <c r="U1799">
        <v>20.76</v>
      </c>
      <c r="V1799" t="str">
        <f>VLOOKUP(L1799,'[2]tabela de preços'!$A:$D,4,0)</f>
        <v>WANDA</v>
      </c>
      <c r="W1799" t="str">
        <f>VLOOKUP(L1799,'[2]tabela de preços'!$A:$F,6,0)</f>
        <v>VERNIZ AUTOMOTIVO</v>
      </c>
      <c r="X1799" t="str">
        <f>VLOOKUP(L1799,'[2]tabela de preços'!$A:$G,7,0)</f>
        <v>AUTOMOTIVO</v>
      </c>
    </row>
    <row r="1800" spans="1:24" hidden="1" x14ac:dyDescent="0.3">
      <c r="A1800" t="s">
        <v>1824</v>
      </c>
      <c r="B1800" t="s">
        <v>1825</v>
      </c>
      <c r="C1800" t="s">
        <v>1834</v>
      </c>
      <c r="D1800" s="1">
        <v>46045</v>
      </c>
      <c r="E1800" t="s">
        <v>1835</v>
      </c>
      <c r="F1800">
        <v>9</v>
      </c>
      <c r="G1800">
        <v>197</v>
      </c>
      <c r="H1800" t="str">
        <f>VLOOKUP(G1800,[1]OPERADORES!$A:$B,2,0)</f>
        <v xml:space="preserve">POLIANA LORRANE DE AMORIM </v>
      </c>
      <c r="I1800" t="s">
        <v>21</v>
      </c>
      <c r="J1800" t="s">
        <v>1788</v>
      </c>
      <c r="K1800" t="s">
        <v>1828</v>
      </c>
      <c r="L1800">
        <v>10238</v>
      </c>
      <c r="M1800" t="s">
        <v>79</v>
      </c>
      <c r="O1800" t="s">
        <v>11</v>
      </c>
      <c r="P1800">
        <v>5102</v>
      </c>
      <c r="Q1800">
        <v>20</v>
      </c>
      <c r="R1800">
        <v>2.79</v>
      </c>
      <c r="S1800">
        <v>55.8</v>
      </c>
      <c r="T1800">
        <v>44.8</v>
      </c>
      <c r="U1800">
        <v>19.71</v>
      </c>
      <c r="V1800" t="str">
        <f>VLOOKUP(L1800,'[2]tabela de preços'!$A:$D,4,0)</f>
        <v>NORTON</v>
      </c>
      <c r="W1800" t="str">
        <f>VLOOKUP(L1800,'[2]tabela de preços'!$A:$F,6,0)</f>
        <v xml:space="preserve">DISCOS / LIXAS / ABRASIVOS </v>
      </c>
      <c r="X1800" t="str">
        <f>VLOOKUP(L1800,'[2]tabela de preços'!$A:$G,7,0)</f>
        <v>AUTOMOTIVO</v>
      </c>
    </row>
    <row r="1801" spans="1:24" hidden="1" x14ac:dyDescent="0.3">
      <c r="A1801" t="s">
        <v>1824</v>
      </c>
      <c r="B1801" t="s">
        <v>1825</v>
      </c>
      <c r="C1801" t="s">
        <v>1834</v>
      </c>
      <c r="D1801" s="1">
        <v>46045</v>
      </c>
      <c r="E1801" t="s">
        <v>1835</v>
      </c>
      <c r="F1801">
        <v>9</v>
      </c>
      <c r="G1801">
        <v>197</v>
      </c>
      <c r="H1801" t="str">
        <f>VLOOKUP(G1801,[1]OPERADORES!$A:$B,2,0)</f>
        <v xml:space="preserve">POLIANA LORRANE DE AMORIM </v>
      </c>
      <c r="I1801" t="s">
        <v>21</v>
      </c>
      <c r="J1801" t="s">
        <v>1788</v>
      </c>
      <c r="K1801" t="s">
        <v>1828</v>
      </c>
      <c r="L1801">
        <v>10243</v>
      </c>
      <c r="M1801" t="s">
        <v>83</v>
      </c>
      <c r="O1801" t="s">
        <v>11</v>
      </c>
      <c r="P1801">
        <v>5102</v>
      </c>
      <c r="Q1801">
        <v>20</v>
      </c>
      <c r="R1801">
        <v>2.79</v>
      </c>
      <c r="S1801">
        <v>55.8</v>
      </c>
      <c r="T1801">
        <v>38.6</v>
      </c>
      <c r="U1801">
        <v>30.82</v>
      </c>
      <c r="V1801" t="str">
        <f>VLOOKUP(L1801,'[2]tabela de preços'!$A:$D,4,0)</f>
        <v>NORTON</v>
      </c>
      <c r="W1801" t="str">
        <f>VLOOKUP(L1801,'[2]tabela de preços'!$A:$F,6,0)</f>
        <v xml:space="preserve">DISCOS / LIXAS / ABRASIVOS </v>
      </c>
      <c r="X1801" t="str">
        <f>VLOOKUP(L1801,'[2]tabela de preços'!$A:$G,7,0)</f>
        <v>AUTOMOTIVO</v>
      </c>
    </row>
    <row r="1802" spans="1:24" hidden="1" x14ac:dyDescent="0.3">
      <c r="A1802" t="s">
        <v>1824</v>
      </c>
      <c r="B1802" t="s">
        <v>1825</v>
      </c>
      <c r="C1802" t="s">
        <v>1834</v>
      </c>
      <c r="D1802" s="1">
        <v>46045</v>
      </c>
      <c r="E1802" t="s">
        <v>1835</v>
      </c>
      <c r="F1802">
        <v>9</v>
      </c>
      <c r="G1802">
        <v>197</v>
      </c>
      <c r="H1802" t="str">
        <f>VLOOKUP(G1802,[1]OPERADORES!$A:$B,2,0)</f>
        <v xml:space="preserve">POLIANA LORRANE DE AMORIM </v>
      </c>
      <c r="I1802" t="s">
        <v>21</v>
      </c>
      <c r="J1802" t="s">
        <v>1788</v>
      </c>
      <c r="K1802" t="s">
        <v>1828</v>
      </c>
      <c r="L1802">
        <v>10244</v>
      </c>
      <c r="M1802" t="s">
        <v>84</v>
      </c>
      <c r="O1802" t="s">
        <v>11</v>
      </c>
      <c r="P1802">
        <v>5102</v>
      </c>
      <c r="Q1802">
        <v>20</v>
      </c>
      <c r="R1802">
        <v>2.79</v>
      </c>
      <c r="S1802">
        <v>55.8</v>
      </c>
      <c r="T1802">
        <v>38.6</v>
      </c>
      <c r="U1802">
        <v>30.82</v>
      </c>
      <c r="V1802" t="str">
        <f>VLOOKUP(L1802,'[2]tabela de preços'!$A:$D,4,0)</f>
        <v>NORTON</v>
      </c>
      <c r="W1802" t="str">
        <f>VLOOKUP(L1802,'[2]tabela de preços'!$A:$F,6,0)</f>
        <v xml:space="preserve">DISCOS / LIXAS / ABRASIVOS </v>
      </c>
      <c r="X1802" t="str">
        <f>VLOOKUP(L1802,'[2]tabela de preços'!$A:$G,7,0)</f>
        <v>AUTOMOTIVO</v>
      </c>
    </row>
    <row r="1803" spans="1:24" hidden="1" x14ac:dyDescent="0.3">
      <c r="A1803" t="s">
        <v>1824</v>
      </c>
      <c r="B1803" t="s">
        <v>1825</v>
      </c>
      <c r="C1803" t="s">
        <v>1834</v>
      </c>
      <c r="D1803" s="1">
        <v>46045</v>
      </c>
      <c r="E1803" t="s">
        <v>1835</v>
      </c>
      <c r="F1803">
        <v>9</v>
      </c>
      <c r="G1803">
        <v>197</v>
      </c>
      <c r="H1803" t="str">
        <f>VLOOKUP(G1803,[1]OPERADORES!$A:$B,2,0)</f>
        <v xml:space="preserve">POLIANA LORRANE DE AMORIM </v>
      </c>
      <c r="I1803" t="s">
        <v>21</v>
      </c>
      <c r="J1803" t="s">
        <v>1788</v>
      </c>
      <c r="K1803" t="s">
        <v>1828</v>
      </c>
      <c r="L1803">
        <v>10246</v>
      </c>
      <c r="M1803" t="s">
        <v>206</v>
      </c>
      <c r="O1803" t="s">
        <v>11</v>
      </c>
      <c r="P1803">
        <v>5102</v>
      </c>
      <c r="Q1803">
        <v>10</v>
      </c>
      <c r="R1803">
        <v>2.79</v>
      </c>
      <c r="S1803">
        <v>27.9</v>
      </c>
      <c r="T1803">
        <v>19.3</v>
      </c>
      <c r="U1803">
        <v>30.82</v>
      </c>
      <c r="V1803" t="str">
        <f>VLOOKUP(L1803,'[2]tabela de preços'!$A:$D,4,0)</f>
        <v>NORTON</v>
      </c>
      <c r="W1803" t="str">
        <f>VLOOKUP(L1803,'[2]tabela de preços'!$A:$F,6,0)</f>
        <v xml:space="preserve">DISCOS / LIXAS / ABRASIVOS </v>
      </c>
      <c r="X1803" t="str">
        <f>VLOOKUP(L1803,'[2]tabela de preços'!$A:$G,7,0)</f>
        <v>AUTOMOTIVO</v>
      </c>
    </row>
    <row r="1804" spans="1:24" hidden="1" x14ac:dyDescent="0.3">
      <c r="A1804" t="s">
        <v>1824</v>
      </c>
      <c r="B1804" t="s">
        <v>1825</v>
      </c>
      <c r="C1804" t="s">
        <v>1834</v>
      </c>
      <c r="D1804" s="1">
        <v>46045</v>
      </c>
      <c r="E1804" t="s">
        <v>1835</v>
      </c>
      <c r="F1804">
        <v>9</v>
      </c>
      <c r="G1804">
        <v>197</v>
      </c>
      <c r="H1804" t="str">
        <f>VLOOKUP(G1804,[1]OPERADORES!$A:$B,2,0)</f>
        <v xml:space="preserve">POLIANA LORRANE DE AMORIM </v>
      </c>
      <c r="I1804" t="s">
        <v>21</v>
      </c>
      <c r="J1804" t="s">
        <v>1788</v>
      </c>
      <c r="K1804" t="s">
        <v>1828</v>
      </c>
      <c r="L1804">
        <v>84560</v>
      </c>
      <c r="M1804" t="s">
        <v>118</v>
      </c>
      <c r="O1804" t="s">
        <v>11</v>
      </c>
      <c r="P1804">
        <v>5102</v>
      </c>
      <c r="Q1804">
        <v>1</v>
      </c>
      <c r="R1804">
        <v>47.89</v>
      </c>
      <c r="S1804">
        <v>47.89</v>
      </c>
      <c r="T1804">
        <v>39.159999999999997</v>
      </c>
      <c r="U1804">
        <v>18.23</v>
      </c>
      <c r="V1804" t="str">
        <f>VLOOKUP(L1804,'[2]tabela de preços'!$A:$D,4,0)</f>
        <v>BRASILUX</v>
      </c>
      <c r="W1804" t="str">
        <f>VLOOKUP(L1804,'[2]tabela de preços'!$A:$F,6,0)</f>
        <v>THINNER DE LIMPEZA</v>
      </c>
      <c r="X1804" t="str">
        <f>VLOOKUP(L1804,'[2]tabela de preços'!$A:$G,7,0)</f>
        <v>THINNER</v>
      </c>
    </row>
    <row r="1805" spans="1:24" hidden="1" x14ac:dyDescent="0.3">
      <c r="A1805" t="s">
        <v>1824</v>
      </c>
      <c r="B1805" t="s">
        <v>1825</v>
      </c>
      <c r="C1805" t="s">
        <v>1834</v>
      </c>
      <c r="D1805" s="1">
        <v>46045</v>
      </c>
      <c r="E1805" t="s">
        <v>1835</v>
      </c>
      <c r="F1805">
        <v>9</v>
      </c>
      <c r="G1805">
        <v>197</v>
      </c>
      <c r="H1805" t="str">
        <f>VLOOKUP(G1805,[1]OPERADORES!$A:$B,2,0)</f>
        <v xml:space="preserve">POLIANA LORRANE DE AMORIM </v>
      </c>
      <c r="I1805" t="s">
        <v>21</v>
      </c>
      <c r="J1805" t="s">
        <v>1788</v>
      </c>
      <c r="K1805" t="s">
        <v>1828</v>
      </c>
      <c r="L1805">
        <v>21316</v>
      </c>
      <c r="M1805" t="s">
        <v>1829</v>
      </c>
      <c r="O1805" t="s">
        <v>11</v>
      </c>
      <c r="P1805">
        <v>5102</v>
      </c>
      <c r="Q1805">
        <v>1</v>
      </c>
      <c r="R1805">
        <v>124.15</v>
      </c>
      <c r="S1805">
        <v>124.15</v>
      </c>
      <c r="T1805">
        <v>94.23</v>
      </c>
      <c r="U1805">
        <v>24.1</v>
      </c>
      <c r="V1805" t="str">
        <f>VLOOKUP(L1805,'[2]tabela de preços'!$A:$D,4,0)</f>
        <v>SHERWIN WILLIAMS</v>
      </c>
      <c r="W1805" t="str">
        <f>VLOOKUP(L1805,'[2]tabela de preços'!$A:$F,6,0)</f>
        <v>DILUENTE</v>
      </c>
      <c r="X1805" t="str">
        <f>VLOOKUP(L1805,'[2]tabela de preços'!$A:$G,7,0)</f>
        <v>AUTOMOTIVO</v>
      </c>
    </row>
    <row r="1806" spans="1:24" hidden="1" x14ac:dyDescent="0.3">
      <c r="A1806" t="s">
        <v>1847</v>
      </c>
      <c r="B1806" t="s">
        <v>1848</v>
      </c>
      <c r="C1806" t="s">
        <v>1854</v>
      </c>
      <c r="D1806" s="1">
        <v>46045</v>
      </c>
      <c r="E1806" t="s">
        <v>1855</v>
      </c>
      <c r="F1806">
        <v>9</v>
      </c>
      <c r="G1806">
        <v>236</v>
      </c>
      <c r="H1806" t="str">
        <f>VLOOKUP(G1806,[1]OPERADORES!$A:$B,2,0)</f>
        <v>DANIEL</v>
      </c>
      <c r="I1806" t="s">
        <v>21</v>
      </c>
      <c r="J1806" t="s">
        <v>357</v>
      </c>
      <c r="K1806" t="s">
        <v>1851</v>
      </c>
      <c r="L1806">
        <v>87043</v>
      </c>
      <c r="M1806" t="s">
        <v>217</v>
      </c>
      <c r="O1806" t="s">
        <v>11</v>
      </c>
      <c r="P1806">
        <v>5102</v>
      </c>
      <c r="Q1806">
        <v>4</v>
      </c>
      <c r="R1806">
        <v>21.95</v>
      </c>
      <c r="S1806">
        <v>87.8</v>
      </c>
      <c r="T1806">
        <v>72.08</v>
      </c>
      <c r="U1806">
        <v>17.899999999999999</v>
      </c>
      <c r="V1806" t="str">
        <f>VLOOKUP(L1806,'[2]tabela de preços'!$A:$D,4,0)</f>
        <v>ROBERLO</v>
      </c>
      <c r="W1806" t="str">
        <f>VLOOKUP(L1806,'[2]tabela de preços'!$A:$F,6,0)</f>
        <v>MASSA POLIÉSTER</v>
      </c>
      <c r="X1806" t="str">
        <f>VLOOKUP(L1806,'[2]tabela de preços'!$A:$G,7,0)</f>
        <v>AUTOMOTIVO</v>
      </c>
    </row>
    <row r="1807" spans="1:24" hidden="1" x14ac:dyDescent="0.3">
      <c r="A1807" t="s">
        <v>1847</v>
      </c>
      <c r="B1807" t="s">
        <v>1848</v>
      </c>
      <c r="C1807" t="s">
        <v>1854</v>
      </c>
      <c r="D1807" s="1">
        <v>46045</v>
      </c>
      <c r="E1807" t="s">
        <v>1855</v>
      </c>
      <c r="F1807">
        <v>9</v>
      </c>
      <c r="G1807">
        <v>236</v>
      </c>
      <c r="H1807" t="str">
        <f>VLOOKUP(G1807,[1]OPERADORES!$A:$B,2,0)</f>
        <v>DANIEL</v>
      </c>
      <c r="I1807" t="s">
        <v>21</v>
      </c>
      <c r="J1807" t="s">
        <v>357</v>
      </c>
      <c r="K1807" t="s">
        <v>1851</v>
      </c>
      <c r="L1807">
        <v>23412</v>
      </c>
      <c r="M1807" t="s">
        <v>1856</v>
      </c>
      <c r="O1807" t="s">
        <v>11</v>
      </c>
      <c r="P1807">
        <v>5102</v>
      </c>
      <c r="Q1807">
        <v>2</v>
      </c>
      <c r="R1807">
        <v>29.11</v>
      </c>
      <c r="S1807">
        <v>58.22</v>
      </c>
      <c r="T1807">
        <v>37.56</v>
      </c>
      <c r="U1807">
        <v>35.49</v>
      </c>
      <c r="V1807" t="str">
        <f>VLOOKUP(L1807,'[2]tabela de preços'!$A:$D,4,0)</f>
        <v>VONIXX</v>
      </c>
      <c r="W1807" t="str">
        <f>VLOOKUP(L1807,'[2]tabela de preços'!$A:$F,6,0)</f>
        <v>LINHA DE HIGENIZAÇÃO E ESTÉTICA  AUTOMOTIVA</v>
      </c>
      <c r="X1807" t="str">
        <f>VLOOKUP(L1807,'[2]tabela de preços'!$A:$G,7,0)</f>
        <v>AUTOMOTIVO</v>
      </c>
    </row>
    <row r="1808" spans="1:24" hidden="1" x14ac:dyDescent="0.3">
      <c r="A1808" t="s">
        <v>1865</v>
      </c>
      <c r="C1808" t="s">
        <v>1866</v>
      </c>
      <c r="D1808" s="1">
        <v>46045</v>
      </c>
      <c r="E1808" t="s">
        <v>1867</v>
      </c>
      <c r="F1808">
        <v>9</v>
      </c>
      <c r="G1808">
        <v>231</v>
      </c>
      <c r="H1808" t="str">
        <f>VLOOKUP(G1808,[1]OPERADORES!$A:$B,2,0)</f>
        <v>EDIJANE</v>
      </c>
      <c r="I1808" t="s">
        <v>21</v>
      </c>
      <c r="J1808" t="s">
        <v>1868</v>
      </c>
      <c r="K1808" t="s">
        <v>1869</v>
      </c>
      <c r="L1808">
        <v>20099</v>
      </c>
      <c r="M1808" t="s">
        <v>1308</v>
      </c>
      <c r="O1808" t="s">
        <v>11</v>
      </c>
      <c r="P1808">
        <v>5403</v>
      </c>
      <c r="Q1808">
        <v>1</v>
      </c>
      <c r="R1808">
        <v>15.9</v>
      </c>
      <c r="S1808">
        <v>15.9</v>
      </c>
      <c r="T1808">
        <v>12.07</v>
      </c>
      <c r="U1808">
        <v>24.09</v>
      </c>
      <c r="V1808" t="str">
        <f>VLOOKUP(L1808,'[2]tabela de preços'!$A:$D,4,0)</f>
        <v>MAXI RUBBER</v>
      </c>
      <c r="W1808" t="str">
        <f>VLOOKUP(L1808,'[2]tabela de preços'!$A:$F,6,0)</f>
        <v>BATIDA DE PEDRA</v>
      </c>
      <c r="X1808" t="str">
        <f>VLOOKUP(L1808,'[2]tabela de preços'!$A:$G,7,0)</f>
        <v>AUTOMOTIVO</v>
      </c>
    </row>
    <row r="1809" spans="1:24" hidden="1" x14ac:dyDescent="0.3">
      <c r="A1809" t="s">
        <v>1865</v>
      </c>
      <c r="C1809" t="s">
        <v>1866</v>
      </c>
      <c r="D1809" s="1">
        <v>46045</v>
      </c>
      <c r="E1809" t="s">
        <v>1867</v>
      </c>
      <c r="F1809">
        <v>9</v>
      </c>
      <c r="G1809">
        <v>231</v>
      </c>
      <c r="H1809" t="str">
        <f>VLOOKUP(G1809,[1]OPERADORES!$A:$B,2,0)</f>
        <v>EDIJANE</v>
      </c>
      <c r="I1809" t="s">
        <v>21</v>
      </c>
      <c r="J1809" t="s">
        <v>1868</v>
      </c>
      <c r="K1809" t="s">
        <v>1869</v>
      </c>
      <c r="L1809">
        <v>84958</v>
      </c>
      <c r="M1809" t="s">
        <v>1870</v>
      </c>
      <c r="O1809" t="s">
        <v>11</v>
      </c>
      <c r="P1809">
        <v>5403</v>
      </c>
      <c r="Q1809">
        <v>1</v>
      </c>
      <c r="R1809">
        <v>18.510000000000002</v>
      </c>
      <c r="S1809">
        <v>18.510000000000002</v>
      </c>
      <c r="T1809">
        <v>14.05</v>
      </c>
      <c r="U1809">
        <v>24.1</v>
      </c>
      <c r="V1809" t="str">
        <f>VLOOKUP(L1809,'[2]tabela de preços'!$A:$D,4,0)</f>
        <v>BRASILUX</v>
      </c>
      <c r="W1809" t="str">
        <f>VLOOKUP(L1809,'[2]tabela de preços'!$A:$F,6,0)</f>
        <v>BATIDA DE PEDRA</v>
      </c>
      <c r="X1809" t="str">
        <f>VLOOKUP(L1809,'[2]tabela de preços'!$A:$G,7,0)</f>
        <v>AUTOMOTIVO</v>
      </c>
    </row>
    <row r="1810" spans="1:24" hidden="1" x14ac:dyDescent="0.3">
      <c r="A1810" t="s">
        <v>1865</v>
      </c>
      <c r="C1810" t="s">
        <v>1866</v>
      </c>
      <c r="D1810" s="1">
        <v>46045</v>
      </c>
      <c r="E1810" t="s">
        <v>1867</v>
      </c>
      <c r="F1810">
        <v>9</v>
      </c>
      <c r="G1810">
        <v>231</v>
      </c>
      <c r="H1810" t="str">
        <f>VLOOKUP(G1810,[1]OPERADORES!$A:$B,2,0)</f>
        <v>EDIJANE</v>
      </c>
      <c r="I1810" t="s">
        <v>21</v>
      </c>
      <c r="J1810" t="s">
        <v>1868</v>
      </c>
      <c r="K1810" t="s">
        <v>1869</v>
      </c>
      <c r="L1810">
        <v>85269</v>
      </c>
      <c r="M1810" t="s">
        <v>1549</v>
      </c>
      <c r="O1810" t="s">
        <v>11</v>
      </c>
      <c r="P1810">
        <v>5403</v>
      </c>
      <c r="Q1810">
        <v>1</v>
      </c>
      <c r="R1810">
        <v>27.11</v>
      </c>
      <c r="S1810">
        <v>27.11</v>
      </c>
      <c r="T1810">
        <v>20.57</v>
      </c>
      <c r="U1810">
        <v>24.12</v>
      </c>
      <c r="V1810" t="str">
        <f>VLOOKUP(L1810,'[2]tabela de preços'!$A:$D,4,0)</f>
        <v>BRASILUX</v>
      </c>
      <c r="W1810" t="str">
        <f>VLOOKUP(L1810,'[2]tabela de preços'!$A:$F,6,0)</f>
        <v>ESMALTES</v>
      </c>
      <c r="X1810" t="str">
        <f>VLOOKUP(L1810,'[2]tabela de preços'!$A:$G,7,0)</f>
        <v>INDUSTRIAL</v>
      </c>
    </row>
    <row r="1811" spans="1:24" hidden="1" x14ac:dyDescent="0.3">
      <c r="A1811" t="s">
        <v>1865</v>
      </c>
      <c r="C1811" t="s">
        <v>1866</v>
      </c>
      <c r="D1811" s="1">
        <v>46045</v>
      </c>
      <c r="E1811" t="s">
        <v>1867</v>
      </c>
      <c r="F1811">
        <v>9</v>
      </c>
      <c r="G1811">
        <v>231</v>
      </c>
      <c r="H1811" t="str">
        <f>VLOOKUP(G1811,[1]OPERADORES!$A:$B,2,0)</f>
        <v>EDIJANE</v>
      </c>
      <c r="I1811" t="s">
        <v>21</v>
      </c>
      <c r="J1811" t="s">
        <v>1868</v>
      </c>
      <c r="K1811" t="s">
        <v>1869</v>
      </c>
      <c r="L1811">
        <v>84542</v>
      </c>
      <c r="M1811" t="s">
        <v>1735</v>
      </c>
      <c r="O1811" t="s">
        <v>11</v>
      </c>
      <c r="P1811">
        <v>5102</v>
      </c>
      <c r="Q1811">
        <v>4</v>
      </c>
      <c r="R1811">
        <v>11.55</v>
      </c>
      <c r="S1811">
        <v>46.2</v>
      </c>
      <c r="T1811">
        <v>35.08</v>
      </c>
      <c r="U1811">
        <v>24.07</v>
      </c>
      <c r="V1811" t="str">
        <f>VLOOKUP(L1811,'[2]tabela de preços'!$A:$D,4,0)</f>
        <v>MAXI RUBBER</v>
      </c>
      <c r="W1811" t="str">
        <f>VLOOKUP(L1811,'[2]tabela de preços'!$A:$F,6,0)</f>
        <v>LAMINAÇÃO / PROTEÇÃO</v>
      </c>
      <c r="X1811" t="str">
        <f>VLOOKUP(L1811,'[2]tabela de preços'!$A:$G,7,0)</f>
        <v>AUTOMOTIVO</v>
      </c>
    </row>
    <row r="1812" spans="1:24" hidden="1" x14ac:dyDescent="0.3">
      <c r="A1812" t="s">
        <v>1865</v>
      </c>
      <c r="C1812" t="s">
        <v>1866</v>
      </c>
      <c r="D1812" s="1">
        <v>46045</v>
      </c>
      <c r="E1812" t="s">
        <v>1867</v>
      </c>
      <c r="F1812">
        <v>9</v>
      </c>
      <c r="G1812">
        <v>231</v>
      </c>
      <c r="H1812" t="str">
        <f>VLOOKUP(G1812,[1]OPERADORES!$A:$B,2,0)</f>
        <v>EDIJANE</v>
      </c>
      <c r="I1812" t="s">
        <v>21</v>
      </c>
      <c r="J1812" t="s">
        <v>1868</v>
      </c>
      <c r="K1812" t="s">
        <v>1869</v>
      </c>
      <c r="L1812">
        <v>84044</v>
      </c>
      <c r="M1812" t="s">
        <v>174</v>
      </c>
      <c r="O1812" t="s">
        <v>11</v>
      </c>
      <c r="P1812">
        <v>5102</v>
      </c>
      <c r="Q1812">
        <v>2</v>
      </c>
      <c r="R1812">
        <v>12.31</v>
      </c>
      <c r="S1812">
        <v>24.62</v>
      </c>
      <c r="T1812">
        <v>18.68</v>
      </c>
      <c r="U1812">
        <v>24.13</v>
      </c>
      <c r="V1812" t="str">
        <f>VLOOKUP(L1812,'[2]tabela de preços'!$A:$D,4,0)</f>
        <v>BRASILUX</v>
      </c>
      <c r="W1812" t="str">
        <f>VLOOKUP(L1812,'[2]tabela de preços'!$A:$F,6,0)</f>
        <v>REMOVEDOR PASTOSO</v>
      </c>
      <c r="X1812" t="str">
        <f>VLOOKUP(L1812,'[2]tabela de preços'!$A:$G,7,0)</f>
        <v>AUTOMOTIVO</v>
      </c>
    </row>
    <row r="1813" spans="1:24" hidden="1" x14ac:dyDescent="0.3">
      <c r="A1813" t="s">
        <v>1865</v>
      </c>
      <c r="C1813" t="s">
        <v>1866</v>
      </c>
      <c r="D1813" s="1">
        <v>46045</v>
      </c>
      <c r="E1813" t="s">
        <v>1867</v>
      </c>
      <c r="F1813">
        <v>9</v>
      </c>
      <c r="G1813">
        <v>231</v>
      </c>
      <c r="H1813" t="str">
        <f>VLOOKUP(G1813,[1]OPERADORES!$A:$B,2,0)</f>
        <v>EDIJANE</v>
      </c>
      <c r="I1813" t="s">
        <v>21</v>
      </c>
      <c r="J1813" t="s">
        <v>1868</v>
      </c>
      <c r="K1813" t="s">
        <v>1869</v>
      </c>
      <c r="L1813">
        <v>10297</v>
      </c>
      <c r="M1813" t="s">
        <v>41</v>
      </c>
      <c r="O1813" t="s">
        <v>11</v>
      </c>
      <c r="P1813">
        <v>5102</v>
      </c>
      <c r="Q1813">
        <v>36</v>
      </c>
      <c r="R1813">
        <v>10.89</v>
      </c>
      <c r="S1813">
        <v>392.04</v>
      </c>
      <c r="T1813">
        <v>330.12</v>
      </c>
      <c r="U1813">
        <v>15.79</v>
      </c>
      <c r="V1813" t="str">
        <f>VLOOKUP(L1813,'[2]tabela de preços'!$A:$D,4,0)</f>
        <v>ANJO</v>
      </c>
      <c r="W1813" t="str">
        <f>VLOOKUP(L1813,'[2]tabela de preços'!$A:$F,6,0)</f>
        <v>THINNER DE LIMPEZA</v>
      </c>
      <c r="X1813" t="str">
        <f>VLOOKUP(L1813,'[2]tabela de preços'!$A:$G,7,0)</f>
        <v>THINNER</v>
      </c>
    </row>
    <row r="1814" spans="1:24" hidden="1" x14ac:dyDescent="0.3">
      <c r="A1814" t="s">
        <v>1865</v>
      </c>
      <c r="C1814" t="s">
        <v>1866</v>
      </c>
      <c r="D1814" s="1">
        <v>46045</v>
      </c>
      <c r="E1814" t="s">
        <v>1867</v>
      </c>
      <c r="F1814">
        <v>9</v>
      </c>
      <c r="G1814">
        <v>231</v>
      </c>
      <c r="H1814" t="str">
        <f>VLOOKUP(G1814,[1]OPERADORES!$A:$B,2,0)</f>
        <v>EDIJANE</v>
      </c>
      <c r="I1814" t="s">
        <v>21</v>
      </c>
      <c r="J1814" t="s">
        <v>1868</v>
      </c>
      <c r="K1814" t="s">
        <v>1869</v>
      </c>
      <c r="L1814">
        <v>85211</v>
      </c>
      <c r="M1814" t="s">
        <v>1079</v>
      </c>
      <c r="O1814" t="s">
        <v>11</v>
      </c>
      <c r="P1814">
        <v>5102</v>
      </c>
      <c r="Q1814">
        <v>2</v>
      </c>
      <c r="R1814">
        <v>23.09</v>
      </c>
      <c r="S1814">
        <v>46.18</v>
      </c>
      <c r="T1814">
        <v>35.06</v>
      </c>
      <c r="U1814">
        <v>24.08</v>
      </c>
      <c r="V1814" t="str">
        <f>VLOOKUP(L1814,'[2]tabela de preços'!$A:$D,4,0)</f>
        <v>VONIXX</v>
      </c>
      <c r="W1814" t="str">
        <f>VLOOKUP(L1814,'[2]tabela de preços'!$A:$F,6,0)</f>
        <v>LINHA DE HIGENIZAÇÃO E ESTÉTICA  AUTOMOTIVA</v>
      </c>
      <c r="X1814" t="str">
        <f>VLOOKUP(L1814,'[2]tabela de preços'!$A:$G,7,0)</f>
        <v>AUTOMOTIVO</v>
      </c>
    </row>
    <row r="1815" spans="1:24" hidden="1" x14ac:dyDescent="0.3">
      <c r="A1815" t="s">
        <v>1965</v>
      </c>
      <c r="C1815" t="s">
        <v>1966</v>
      </c>
      <c r="D1815" s="1">
        <v>46045</v>
      </c>
      <c r="E1815" t="s">
        <v>1967</v>
      </c>
      <c r="F1815">
        <v>9</v>
      </c>
      <c r="G1815">
        <v>174</v>
      </c>
      <c r="H1815" t="str">
        <f>VLOOKUP(G1815,[1]OPERADORES!$A:$B,2,0)</f>
        <v>MIRIÃ LOBATO RODRIGUES</v>
      </c>
      <c r="I1815" t="s">
        <v>282</v>
      </c>
      <c r="J1815" t="s">
        <v>1294</v>
      </c>
      <c r="K1815" t="s">
        <v>1968</v>
      </c>
      <c r="L1815">
        <v>84026</v>
      </c>
      <c r="M1815" t="s">
        <v>816</v>
      </c>
      <c r="O1815" t="s">
        <v>11</v>
      </c>
      <c r="P1815">
        <v>6102</v>
      </c>
      <c r="Q1815">
        <v>10</v>
      </c>
      <c r="R1815">
        <v>9.15</v>
      </c>
      <c r="S1815">
        <v>91.5</v>
      </c>
      <c r="T1815">
        <v>69.5</v>
      </c>
      <c r="U1815">
        <v>24.04</v>
      </c>
      <c r="V1815" t="str">
        <f>VLOOKUP(L1815,'[2]tabela de preços'!$A:$D,4,0)</f>
        <v>BRASILUX</v>
      </c>
      <c r="W1815" t="str">
        <f>VLOOKUP(L1815,'[2]tabela de preços'!$A:$F,6,0)</f>
        <v>CATALISADORES INDIVIDUAIS</v>
      </c>
      <c r="X1815" t="str">
        <f>VLOOKUP(L1815,'[2]tabela de preços'!$A:$G,7,0)</f>
        <v>IMOBILIÁRIO</v>
      </c>
    </row>
    <row r="1816" spans="1:24" hidden="1" x14ac:dyDescent="0.3">
      <c r="A1816" t="s">
        <v>1965</v>
      </c>
      <c r="C1816" t="s">
        <v>1966</v>
      </c>
      <c r="D1816" s="1">
        <v>46045</v>
      </c>
      <c r="E1816" t="s">
        <v>1967</v>
      </c>
      <c r="F1816">
        <v>9</v>
      </c>
      <c r="G1816">
        <v>174</v>
      </c>
      <c r="H1816" t="str">
        <f>VLOOKUP(G1816,[1]OPERADORES!$A:$B,2,0)</f>
        <v>MIRIÃ LOBATO RODRIGUES</v>
      </c>
      <c r="I1816" t="s">
        <v>282</v>
      </c>
      <c r="J1816" t="s">
        <v>1294</v>
      </c>
      <c r="K1816" t="s">
        <v>1968</v>
      </c>
      <c r="L1816">
        <v>85021</v>
      </c>
      <c r="M1816" t="s">
        <v>595</v>
      </c>
      <c r="O1816" t="s">
        <v>11</v>
      </c>
      <c r="P1816">
        <v>6102</v>
      </c>
      <c r="Q1816">
        <v>5</v>
      </c>
      <c r="R1816">
        <v>1.26</v>
      </c>
      <c r="S1816">
        <v>6.3</v>
      </c>
      <c r="T1816">
        <v>4.05</v>
      </c>
      <c r="U1816">
        <v>35.71</v>
      </c>
      <c r="V1816" t="str">
        <f>VLOOKUP(L1816,'[2]tabela de preços'!$A:$D,4,0)</f>
        <v>.</v>
      </c>
      <c r="W1816" t="str">
        <f>VLOOKUP(L1816,'[2]tabela de preços'!$A:$F,6,0)</f>
        <v>PALHA DE AÇO</v>
      </c>
      <c r="X1816" t="str">
        <f>VLOOKUP(L1816,'[2]tabela de preços'!$A:$G,7,0)</f>
        <v>IMOBILIÁRIO</v>
      </c>
    </row>
    <row r="1817" spans="1:24" hidden="1" x14ac:dyDescent="0.3">
      <c r="A1817" t="s">
        <v>1965</v>
      </c>
      <c r="C1817" t="s">
        <v>1966</v>
      </c>
      <c r="D1817" s="1">
        <v>46045</v>
      </c>
      <c r="E1817" t="s">
        <v>1967</v>
      </c>
      <c r="F1817">
        <v>9</v>
      </c>
      <c r="G1817">
        <v>174</v>
      </c>
      <c r="H1817" t="str">
        <f>VLOOKUP(G1817,[1]OPERADORES!$A:$B,2,0)</f>
        <v>MIRIÃ LOBATO RODRIGUES</v>
      </c>
      <c r="I1817" t="s">
        <v>282</v>
      </c>
      <c r="J1817" t="s">
        <v>1294</v>
      </c>
      <c r="K1817" t="s">
        <v>1968</v>
      </c>
      <c r="L1817">
        <v>20414</v>
      </c>
      <c r="M1817" t="s">
        <v>112</v>
      </c>
      <c r="O1817" t="s">
        <v>11</v>
      </c>
      <c r="P1817">
        <v>6102</v>
      </c>
      <c r="Q1817">
        <v>10</v>
      </c>
      <c r="R1817">
        <v>21.89</v>
      </c>
      <c r="S1817">
        <v>218.9</v>
      </c>
      <c r="T1817">
        <v>180</v>
      </c>
      <c r="U1817">
        <v>17.77</v>
      </c>
      <c r="V1817" t="str">
        <f>VLOOKUP(L1817,'[2]tabela de preços'!$A:$D,4,0)</f>
        <v>SHERWIN WILLIAMS</v>
      </c>
      <c r="W1817" t="str">
        <f>VLOOKUP(L1817,'[2]tabela de preços'!$A:$F,6,0)</f>
        <v>DILUENTE</v>
      </c>
      <c r="X1817" t="str">
        <f>VLOOKUP(L1817,'[2]tabela de preços'!$A:$G,7,0)</f>
        <v>AUTOMOTIVO</v>
      </c>
    </row>
    <row r="1818" spans="1:24" hidden="1" x14ac:dyDescent="0.3">
      <c r="A1818" t="s">
        <v>1965</v>
      </c>
      <c r="C1818" t="s">
        <v>1966</v>
      </c>
      <c r="D1818" s="1">
        <v>46045</v>
      </c>
      <c r="E1818" t="s">
        <v>1967</v>
      </c>
      <c r="F1818">
        <v>9</v>
      </c>
      <c r="G1818">
        <v>174</v>
      </c>
      <c r="H1818" t="str">
        <f>VLOOKUP(G1818,[1]OPERADORES!$A:$B,2,0)</f>
        <v>MIRIÃ LOBATO RODRIGUES</v>
      </c>
      <c r="I1818" t="s">
        <v>282</v>
      </c>
      <c r="J1818" t="s">
        <v>1294</v>
      </c>
      <c r="K1818" t="s">
        <v>1968</v>
      </c>
      <c r="L1818">
        <v>85639</v>
      </c>
      <c r="M1818" t="s">
        <v>474</v>
      </c>
      <c r="O1818" t="s">
        <v>11</v>
      </c>
      <c r="P1818">
        <v>6403</v>
      </c>
      <c r="Q1818">
        <v>10</v>
      </c>
      <c r="R1818">
        <v>9.34</v>
      </c>
      <c r="S1818">
        <v>93.4</v>
      </c>
      <c r="T1818">
        <v>69.2</v>
      </c>
      <c r="U1818">
        <v>25.91</v>
      </c>
      <c r="V1818" t="str">
        <f>VLOOKUP(L1818,'[2]tabela de preços'!$A:$D,4,0)</f>
        <v>UNIPEGA</v>
      </c>
      <c r="W1818" t="str">
        <f>VLOOKUP(L1818,'[2]tabela de preços'!$A:$F,6,0)</f>
        <v xml:space="preserve">SPRAYS </v>
      </c>
      <c r="X1818" t="str">
        <f>VLOOKUP(L1818,'[2]tabela de preços'!$A:$G,7,0)</f>
        <v>AUTOMOTIVO</v>
      </c>
    </row>
    <row r="1819" spans="1:24" hidden="1" x14ac:dyDescent="0.3">
      <c r="A1819" t="s">
        <v>1969</v>
      </c>
      <c r="C1819" t="s">
        <v>1974</v>
      </c>
      <c r="D1819" s="1">
        <v>46045</v>
      </c>
      <c r="E1819" t="s">
        <v>1975</v>
      </c>
      <c r="F1819">
        <v>9</v>
      </c>
      <c r="G1819">
        <v>230</v>
      </c>
      <c r="H1819" t="str">
        <f>VLOOKUP(G1819,[1]OPERADORES!$A:$B,2,0)</f>
        <v>SÔNIA</v>
      </c>
      <c r="I1819" t="s">
        <v>715</v>
      </c>
      <c r="J1819" t="s">
        <v>1972</v>
      </c>
      <c r="K1819" t="s">
        <v>1973</v>
      </c>
      <c r="L1819">
        <v>84557</v>
      </c>
      <c r="M1819" t="s">
        <v>116</v>
      </c>
      <c r="O1819" t="s">
        <v>11</v>
      </c>
      <c r="P1819">
        <v>6102</v>
      </c>
      <c r="Q1819">
        <v>12</v>
      </c>
      <c r="R1819">
        <v>17.489999999999998</v>
      </c>
      <c r="S1819">
        <v>209.88</v>
      </c>
      <c r="T1819">
        <v>167.52</v>
      </c>
      <c r="U1819">
        <v>20.18</v>
      </c>
      <c r="V1819" t="str">
        <f>VLOOKUP(L1819,'[2]tabela de preços'!$A:$D,4,0)</f>
        <v>BRASILUX</v>
      </c>
      <c r="W1819" t="str">
        <f>VLOOKUP(L1819,'[2]tabela de preços'!$A:$F,6,0)</f>
        <v>DILUENTE</v>
      </c>
      <c r="X1819" t="str">
        <f>VLOOKUP(L1819,'[2]tabela de preços'!$A:$G,7,0)</f>
        <v>AUTOMOTIVO</v>
      </c>
    </row>
    <row r="1820" spans="1:24" hidden="1" x14ac:dyDescent="0.3">
      <c r="A1820" t="s">
        <v>1969</v>
      </c>
      <c r="C1820" t="s">
        <v>1974</v>
      </c>
      <c r="D1820" s="1">
        <v>46045</v>
      </c>
      <c r="E1820" t="s">
        <v>1975</v>
      </c>
      <c r="F1820">
        <v>9</v>
      </c>
      <c r="G1820">
        <v>230</v>
      </c>
      <c r="H1820" t="str">
        <f>VLOOKUP(G1820,[1]OPERADORES!$A:$B,2,0)</f>
        <v>SÔNIA</v>
      </c>
      <c r="I1820" t="s">
        <v>715</v>
      </c>
      <c r="J1820" t="s">
        <v>1972</v>
      </c>
      <c r="K1820" t="s">
        <v>1973</v>
      </c>
      <c r="L1820">
        <v>10236</v>
      </c>
      <c r="M1820" t="s">
        <v>133</v>
      </c>
      <c r="O1820" t="s">
        <v>11</v>
      </c>
      <c r="P1820">
        <v>6102</v>
      </c>
      <c r="Q1820">
        <v>25</v>
      </c>
      <c r="R1820">
        <v>2.79</v>
      </c>
      <c r="S1820">
        <v>69.75</v>
      </c>
      <c r="T1820">
        <v>58</v>
      </c>
      <c r="U1820">
        <v>16.850000000000001</v>
      </c>
      <c r="V1820" t="str">
        <f>VLOOKUP(L1820,'[2]tabela de preços'!$A:$D,4,0)</f>
        <v>NORTON</v>
      </c>
      <c r="W1820" t="str">
        <f>VLOOKUP(L1820,'[2]tabela de preços'!$A:$F,6,0)</f>
        <v xml:space="preserve">DISCOS / LIXAS / ABRASIVOS </v>
      </c>
      <c r="X1820" t="str">
        <f>VLOOKUP(L1820,'[2]tabela de preços'!$A:$G,7,0)</f>
        <v>AUTOMOTIVO</v>
      </c>
    </row>
    <row r="1821" spans="1:24" hidden="1" x14ac:dyDescent="0.3">
      <c r="A1821" t="s">
        <v>1969</v>
      </c>
      <c r="C1821" t="s">
        <v>1974</v>
      </c>
      <c r="D1821" s="1">
        <v>46045</v>
      </c>
      <c r="E1821" t="s">
        <v>1975</v>
      </c>
      <c r="F1821">
        <v>9</v>
      </c>
      <c r="G1821">
        <v>230</v>
      </c>
      <c r="H1821" t="str">
        <f>VLOOKUP(G1821,[1]OPERADORES!$A:$B,2,0)</f>
        <v>SÔNIA</v>
      </c>
      <c r="I1821" t="s">
        <v>715</v>
      </c>
      <c r="J1821" t="s">
        <v>1972</v>
      </c>
      <c r="K1821" t="s">
        <v>1973</v>
      </c>
      <c r="L1821">
        <v>10232</v>
      </c>
      <c r="M1821" t="s">
        <v>134</v>
      </c>
      <c r="O1821" t="s">
        <v>11</v>
      </c>
      <c r="P1821">
        <v>6102</v>
      </c>
      <c r="Q1821">
        <v>25</v>
      </c>
      <c r="R1821">
        <v>2.79</v>
      </c>
      <c r="S1821">
        <v>69.75</v>
      </c>
      <c r="T1821">
        <v>56.25</v>
      </c>
      <c r="U1821">
        <v>19.350000000000001</v>
      </c>
      <c r="V1821" t="str">
        <f>VLOOKUP(L1821,'[2]tabela de preços'!$A:$D,4,0)</f>
        <v>NORTON</v>
      </c>
      <c r="W1821" t="str">
        <f>VLOOKUP(L1821,'[2]tabela de preços'!$A:$F,6,0)</f>
        <v xml:space="preserve">DISCOS / LIXAS / ABRASIVOS </v>
      </c>
      <c r="X1821" t="str">
        <f>VLOOKUP(L1821,'[2]tabela de preços'!$A:$G,7,0)</f>
        <v>AUTOMOTIVO</v>
      </c>
    </row>
    <row r="1822" spans="1:24" hidden="1" x14ac:dyDescent="0.3">
      <c r="A1822" t="s">
        <v>1969</v>
      </c>
      <c r="C1822" t="s">
        <v>1974</v>
      </c>
      <c r="D1822" s="1">
        <v>46045</v>
      </c>
      <c r="E1822" t="s">
        <v>1975</v>
      </c>
      <c r="F1822">
        <v>9</v>
      </c>
      <c r="G1822">
        <v>230</v>
      </c>
      <c r="H1822" t="str">
        <f>VLOOKUP(G1822,[1]OPERADORES!$A:$B,2,0)</f>
        <v>SÔNIA</v>
      </c>
      <c r="I1822" t="s">
        <v>715</v>
      </c>
      <c r="J1822" t="s">
        <v>1972</v>
      </c>
      <c r="K1822" t="s">
        <v>1973</v>
      </c>
      <c r="L1822">
        <v>23076</v>
      </c>
      <c r="M1822" t="s">
        <v>97</v>
      </c>
      <c r="O1822" t="s">
        <v>11</v>
      </c>
      <c r="P1822">
        <v>6403</v>
      </c>
      <c r="Q1822">
        <v>6</v>
      </c>
      <c r="R1822">
        <v>34.89</v>
      </c>
      <c r="S1822">
        <v>209.34</v>
      </c>
      <c r="T1822">
        <v>159.18</v>
      </c>
      <c r="U1822">
        <v>23.96</v>
      </c>
      <c r="V1822" t="str">
        <f>VLOOKUP(L1822,'[2]tabela de preços'!$A:$D,4,0)</f>
        <v>WANDA</v>
      </c>
      <c r="W1822" t="str">
        <f>VLOOKUP(L1822,'[2]tabela de preços'!$A:$F,6,0)</f>
        <v>PRIMER AUTOMOTIVO</v>
      </c>
      <c r="X1822" t="str">
        <f>VLOOKUP(L1822,'[2]tabela de preços'!$A:$G,7,0)</f>
        <v>AUTOMOTIVO</v>
      </c>
    </row>
    <row r="1823" spans="1:24" hidden="1" x14ac:dyDescent="0.3">
      <c r="A1823" t="s">
        <v>1969</v>
      </c>
      <c r="C1823" t="s">
        <v>1974</v>
      </c>
      <c r="D1823" s="1">
        <v>46045</v>
      </c>
      <c r="E1823" t="s">
        <v>1975</v>
      </c>
      <c r="F1823">
        <v>9</v>
      </c>
      <c r="G1823">
        <v>230</v>
      </c>
      <c r="H1823" t="str">
        <f>VLOOKUP(G1823,[1]OPERADORES!$A:$B,2,0)</f>
        <v>SÔNIA</v>
      </c>
      <c r="I1823" t="s">
        <v>715</v>
      </c>
      <c r="J1823" t="s">
        <v>1972</v>
      </c>
      <c r="K1823" t="s">
        <v>1973</v>
      </c>
      <c r="L1823">
        <v>23399</v>
      </c>
      <c r="M1823" t="s">
        <v>462</v>
      </c>
      <c r="O1823" t="s">
        <v>11</v>
      </c>
      <c r="P1823">
        <v>6102</v>
      </c>
      <c r="Q1823">
        <v>1</v>
      </c>
      <c r="R1823">
        <v>231.14</v>
      </c>
      <c r="S1823">
        <v>231.14</v>
      </c>
      <c r="T1823">
        <v>175.44</v>
      </c>
      <c r="U1823">
        <v>24.1</v>
      </c>
      <c r="V1823" t="str">
        <f>VLOOKUP(L1823,'[2]tabela de preços'!$A:$D,4,0)</f>
        <v>3M</v>
      </c>
      <c r="W1823" t="str">
        <f>VLOOKUP(L1823,'[2]tabela de preços'!$A:$F,6,0)</f>
        <v>EPI´S</v>
      </c>
      <c r="X1823" t="str">
        <f>VLOOKUP(L1823,'[2]tabela de preços'!$A:$G,7,0)</f>
        <v>AUTOMOTIVO</v>
      </c>
    </row>
    <row r="1824" spans="1:24" hidden="1" x14ac:dyDescent="0.3">
      <c r="A1824" t="s">
        <v>1969</v>
      </c>
      <c r="C1824" t="s">
        <v>1974</v>
      </c>
      <c r="D1824" s="1">
        <v>46045</v>
      </c>
      <c r="E1824" t="s">
        <v>1975</v>
      </c>
      <c r="F1824">
        <v>9</v>
      </c>
      <c r="G1824">
        <v>230</v>
      </c>
      <c r="H1824" t="str">
        <f>VLOOKUP(G1824,[1]OPERADORES!$A:$B,2,0)</f>
        <v>SÔNIA</v>
      </c>
      <c r="I1824" t="s">
        <v>715</v>
      </c>
      <c r="J1824" t="s">
        <v>1972</v>
      </c>
      <c r="K1824" t="s">
        <v>1973</v>
      </c>
      <c r="L1824">
        <v>15</v>
      </c>
      <c r="M1824" t="s">
        <v>205</v>
      </c>
      <c r="O1824" t="s">
        <v>11</v>
      </c>
      <c r="P1824">
        <v>6102</v>
      </c>
      <c r="Q1824">
        <v>10</v>
      </c>
      <c r="R1824">
        <v>5.79</v>
      </c>
      <c r="S1824">
        <v>57.9</v>
      </c>
      <c r="T1824">
        <v>41.6</v>
      </c>
      <c r="U1824">
        <v>28.15</v>
      </c>
      <c r="V1824" t="str">
        <f>VLOOKUP(L1824,'[2]tabela de preços'!$A:$D,4,0)</f>
        <v>3M</v>
      </c>
      <c r="W1824" t="str">
        <f>VLOOKUP(L1824,'[2]tabela de preços'!$A:$F,6,0)</f>
        <v>LIXA DÁGUA</v>
      </c>
      <c r="X1824" t="str">
        <f>VLOOKUP(L1824,'[2]tabela de preços'!$A:$G,7,0)</f>
        <v>AUTOMOTIVO</v>
      </c>
    </row>
    <row r="1825" spans="1:24" hidden="1" x14ac:dyDescent="0.3">
      <c r="A1825" t="s">
        <v>1969</v>
      </c>
      <c r="C1825" t="s">
        <v>1974</v>
      </c>
      <c r="D1825" s="1">
        <v>46045</v>
      </c>
      <c r="E1825" t="s">
        <v>1975</v>
      </c>
      <c r="F1825">
        <v>9</v>
      </c>
      <c r="G1825">
        <v>230</v>
      </c>
      <c r="H1825" t="str">
        <f>VLOOKUP(G1825,[1]OPERADORES!$A:$B,2,0)</f>
        <v>SÔNIA</v>
      </c>
      <c r="I1825" t="s">
        <v>715</v>
      </c>
      <c r="J1825" t="s">
        <v>1972</v>
      </c>
      <c r="K1825" t="s">
        <v>1973</v>
      </c>
      <c r="L1825">
        <v>57</v>
      </c>
      <c r="M1825" t="s">
        <v>1089</v>
      </c>
      <c r="O1825" t="s">
        <v>11</v>
      </c>
      <c r="P1825">
        <v>6102</v>
      </c>
      <c r="Q1825">
        <v>10</v>
      </c>
      <c r="R1825">
        <v>0.96</v>
      </c>
      <c r="S1825">
        <v>9.6</v>
      </c>
      <c r="T1825">
        <v>7.3</v>
      </c>
      <c r="U1825">
        <v>23.96</v>
      </c>
      <c r="V1825" t="str">
        <f>VLOOKUP(L1825,'[2]tabela de preços'!$A:$D,4,0)</f>
        <v>3M</v>
      </c>
      <c r="W1825" t="str">
        <f>VLOOKUP(L1825,'[2]tabela de preços'!$A:$F,6,0)</f>
        <v>LIXA DÁGUA</v>
      </c>
      <c r="X1825" t="str">
        <f>VLOOKUP(L1825,'[2]tabela de preços'!$A:$G,7,0)</f>
        <v>AUTOMOTIVO</v>
      </c>
    </row>
    <row r="1826" spans="1:24" hidden="1" x14ac:dyDescent="0.3">
      <c r="A1826" t="s">
        <v>1969</v>
      </c>
      <c r="C1826" t="s">
        <v>1974</v>
      </c>
      <c r="D1826" s="1">
        <v>46045</v>
      </c>
      <c r="E1826" t="s">
        <v>1975</v>
      </c>
      <c r="F1826">
        <v>9</v>
      </c>
      <c r="G1826">
        <v>230</v>
      </c>
      <c r="H1826" t="str">
        <f>VLOOKUP(G1826,[1]OPERADORES!$A:$B,2,0)</f>
        <v>SÔNIA</v>
      </c>
      <c r="I1826" t="s">
        <v>715</v>
      </c>
      <c r="J1826" t="s">
        <v>1972</v>
      </c>
      <c r="K1826" t="s">
        <v>1973</v>
      </c>
      <c r="L1826">
        <v>10243</v>
      </c>
      <c r="M1826" t="s">
        <v>83</v>
      </c>
      <c r="O1826" t="s">
        <v>11</v>
      </c>
      <c r="P1826">
        <v>6102</v>
      </c>
      <c r="Q1826">
        <v>50</v>
      </c>
      <c r="R1826">
        <v>2.79</v>
      </c>
      <c r="S1826">
        <v>139.5</v>
      </c>
      <c r="T1826">
        <v>96.5</v>
      </c>
      <c r="U1826">
        <v>30.82</v>
      </c>
      <c r="V1826" t="str">
        <f>VLOOKUP(L1826,'[2]tabela de preços'!$A:$D,4,0)</f>
        <v>NORTON</v>
      </c>
      <c r="W1826" t="str">
        <f>VLOOKUP(L1826,'[2]tabela de preços'!$A:$F,6,0)</f>
        <v xml:space="preserve">DISCOS / LIXAS / ABRASIVOS </v>
      </c>
      <c r="X1826" t="str">
        <f>VLOOKUP(L1826,'[2]tabela de preços'!$A:$G,7,0)</f>
        <v>AUTOMOTIVO</v>
      </c>
    </row>
    <row r="1827" spans="1:24" hidden="1" x14ac:dyDescent="0.3">
      <c r="A1827" t="s">
        <v>1969</v>
      </c>
      <c r="C1827" t="s">
        <v>1974</v>
      </c>
      <c r="D1827" s="1">
        <v>46045</v>
      </c>
      <c r="E1827" t="s">
        <v>1975</v>
      </c>
      <c r="F1827">
        <v>9</v>
      </c>
      <c r="G1827">
        <v>230</v>
      </c>
      <c r="H1827" t="str">
        <f>VLOOKUP(G1827,[1]OPERADORES!$A:$B,2,0)</f>
        <v>SÔNIA</v>
      </c>
      <c r="I1827" t="s">
        <v>715</v>
      </c>
      <c r="J1827" t="s">
        <v>1972</v>
      </c>
      <c r="K1827" t="s">
        <v>1973</v>
      </c>
      <c r="L1827">
        <v>10244</v>
      </c>
      <c r="M1827" t="s">
        <v>84</v>
      </c>
      <c r="O1827" t="s">
        <v>11</v>
      </c>
      <c r="P1827">
        <v>6102</v>
      </c>
      <c r="Q1827">
        <v>50</v>
      </c>
      <c r="R1827">
        <v>2.79</v>
      </c>
      <c r="S1827">
        <v>139.5</v>
      </c>
      <c r="T1827">
        <v>96.5</v>
      </c>
      <c r="U1827">
        <v>30.82</v>
      </c>
      <c r="V1827" t="str">
        <f>VLOOKUP(L1827,'[2]tabela de preços'!$A:$D,4,0)</f>
        <v>NORTON</v>
      </c>
      <c r="W1827" t="str">
        <f>VLOOKUP(L1827,'[2]tabela de preços'!$A:$F,6,0)</f>
        <v xml:space="preserve">DISCOS / LIXAS / ABRASIVOS </v>
      </c>
      <c r="X1827" t="str">
        <f>VLOOKUP(L1827,'[2]tabela de preços'!$A:$G,7,0)</f>
        <v>AUTOMOTIVO</v>
      </c>
    </row>
    <row r="1828" spans="1:24" hidden="1" x14ac:dyDescent="0.3">
      <c r="A1828" t="s">
        <v>1969</v>
      </c>
      <c r="C1828" t="s">
        <v>1974</v>
      </c>
      <c r="D1828" s="1">
        <v>46045</v>
      </c>
      <c r="E1828" t="s">
        <v>1975</v>
      </c>
      <c r="F1828">
        <v>9</v>
      </c>
      <c r="G1828">
        <v>230</v>
      </c>
      <c r="H1828" t="str">
        <f>VLOOKUP(G1828,[1]OPERADORES!$A:$B,2,0)</f>
        <v>SÔNIA</v>
      </c>
      <c r="I1828" t="s">
        <v>715</v>
      </c>
      <c r="J1828" t="s">
        <v>1972</v>
      </c>
      <c r="K1828" t="s">
        <v>1973</v>
      </c>
      <c r="L1828">
        <v>10297</v>
      </c>
      <c r="M1828" t="s">
        <v>41</v>
      </c>
      <c r="O1828" t="s">
        <v>11</v>
      </c>
      <c r="P1828">
        <v>6102</v>
      </c>
      <c r="Q1828">
        <v>12</v>
      </c>
      <c r="R1828">
        <v>10.89</v>
      </c>
      <c r="S1828">
        <v>130.68</v>
      </c>
      <c r="T1828">
        <v>110.04</v>
      </c>
      <c r="U1828">
        <v>15.79</v>
      </c>
      <c r="V1828" t="str">
        <f>VLOOKUP(L1828,'[2]tabela de preços'!$A:$D,4,0)</f>
        <v>ANJO</v>
      </c>
      <c r="W1828" t="str">
        <f>VLOOKUP(L1828,'[2]tabela de preços'!$A:$F,6,0)</f>
        <v>THINNER DE LIMPEZA</v>
      </c>
      <c r="X1828" t="str">
        <f>VLOOKUP(L1828,'[2]tabela de preços'!$A:$G,7,0)</f>
        <v>THINNER</v>
      </c>
    </row>
    <row r="1829" spans="1:24" hidden="1" x14ac:dyDescent="0.3">
      <c r="A1829" t="s">
        <v>1969</v>
      </c>
      <c r="C1829" t="s">
        <v>1974</v>
      </c>
      <c r="D1829" s="1">
        <v>46045</v>
      </c>
      <c r="E1829" t="s">
        <v>1975</v>
      </c>
      <c r="F1829">
        <v>9</v>
      </c>
      <c r="G1829">
        <v>230</v>
      </c>
      <c r="H1829" t="str">
        <f>VLOOKUP(G1829,[1]OPERADORES!$A:$B,2,0)</f>
        <v>SÔNIA</v>
      </c>
      <c r="I1829" t="s">
        <v>715</v>
      </c>
      <c r="J1829" t="s">
        <v>1972</v>
      </c>
      <c r="K1829" t="s">
        <v>1973</v>
      </c>
      <c r="L1829">
        <v>84460</v>
      </c>
      <c r="M1829" t="s">
        <v>322</v>
      </c>
      <c r="O1829" t="s">
        <v>11</v>
      </c>
      <c r="P1829">
        <v>6102</v>
      </c>
      <c r="Q1829">
        <v>1</v>
      </c>
      <c r="R1829">
        <v>31.07</v>
      </c>
      <c r="S1829">
        <v>31.07</v>
      </c>
      <c r="T1829">
        <v>23.58</v>
      </c>
      <c r="U1829">
        <v>24.11</v>
      </c>
      <c r="V1829" t="str">
        <f>VLOOKUP(L1829,'[2]tabela de preços'!$A:$D,4,0)</f>
        <v>BRASILUX</v>
      </c>
      <c r="W1829" t="str">
        <f>VLOOKUP(L1829,'[2]tabela de preços'!$A:$F,6,0)</f>
        <v>VEDADORES / SELANTES</v>
      </c>
      <c r="X1829" t="str">
        <f>VLOOKUP(L1829,'[2]tabela de preços'!$A:$G,7,0)</f>
        <v>AUTOMOTIVO</v>
      </c>
    </row>
    <row r="1830" spans="1:24" hidden="1" x14ac:dyDescent="0.3">
      <c r="A1830" t="s">
        <v>1979</v>
      </c>
      <c r="C1830" t="s">
        <v>1980</v>
      </c>
      <c r="D1830" s="1">
        <v>46045</v>
      </c>
      <c r="E1830" t="s">
        <v>1981</v>
      </c>
      <c r="F1830">
        <v>9</v>
      </c>
      <c r="G1830">
        <v>174</v>
      </c>
      <c r="H1830" t="str">
        <f>VLOOKUP(G1830,[1]OPERADORES!$A:$B,2,0)</f>
        <v>MIRIÃ LOBATO RODRIGUES</v>
      </c>
      <c r="I1830" t="s">
        <v>21</v>
      </c>
      <c r="J1830" t="s">
        <v>762</v>
      </c>
      <c r="K1830" t="s">
        <v>1982</v>
      </c>
      <c r="L1830">
        <v>85078</v>
      </c>
      <c r="M1830" t="s">
        <v>1048</v>
      </c>
      <c r="O1830" t="s">
        <v>11</v>
      </c>
      <c r="P1830">
        <v>5403</v>
      </c>
      <c r="Q1830">
        <v>4</v>
      </c>
      <c r="R1830">
        <v>105.32</v>
      </c>
      <c r="S1830">
        <v>421.28</v>
      </c>
      <c r="T1830">
        <v>319.72000000000003</v>
      </c>
      <c r="U1830">
        <v>24.11</v>
      </c>
      <c r="V1830" t="str">
        <f>VLOOKUP(L1830,'[2]tabela de preços'!$A:$D,4,0)</f>
        <v>BRASILUX</v>
      </c>
      <c r="W1830" t="str">
        <f>VLOOKUP(L1830,'[2]tabela de preços'!$A:$F,6,0)</f>
        <v>TINTAS LACA</v>
      </c>
      <c r="X1830" t="str">
        <f>VLOOKUP(L1830,'[2]tabela de preços'!$A:$G,7,0)</f>
        <v>AUTOMOTIVO</v>
      </c>
    </row>
    <row r="1831" spans="1:24" hidden="1" x14ac:dyDescent="0.3">
      <c r="A1831" t="s">
        <v>1979</v>
      </c>
      <c r="C1831" t="s">
        <v>1980</v>
      </c>
      <c r="D1831" s="1">
        <v>46045</v>
      </c>
      <c r="E1831" t="s">
        <v>1981</v>
      </c>
      <c r="F1831">
        <v>9</v>
      </c>
      <c r="G1831">
        <v>174</v>
      </c>
      <c r="H1831" t="str">
        <f>VLOOKUP(G1831,[1]OPERADORES!$A:$B,2,0)</f>
        <v>MIRIÃ LOBATO RODRIGUES</v>
      </c>
      <c r="I1831" t="s">
        <v>21</v>
      </c>
      <c r="J1831" t="s">
        <v>762</v>
      </c>
      <c r="K1831" t="s">
        <v>1982</v>
      </c>
      <c r="L1831">
        <v>84557</v>
      </c>
      <c r="M1831" t="s">
        <v>116</v>
      </c>
      <c r="O1831" t="s">
        <v>11</v>
      </c>
      <c r="P1831">
        <v>5102</v>
      </c>
      <c r="Q1831">
        <v>4</v>
      </c>
      <c r="R1831">
        <v>17.489999999999998</v>
      </c>
      <c r="S1831">
        <v>69.959999999999994</v>
      </c>
      <c r="T1831">
        <v>55.84</v>
      </c>
      <c r="U1831">
        <v>20.18</v>
      </c>
      <c r="V1831" t="str">
        <f>VLOOKUP(L1831,'[2]tabela de preços'!$A:$D,4,0)</f>
        <v>BRASILUX</v>
      </c>
      <c r="W1831" t="str">
        <f>VLOOKUP(L1831,'[2]tabela de preços'!$A:$F,6,0)</f>
        <v>DILUENTE</v>
      </c>
      <c r="X1831" t="str">
        <f>VLOOKUP(L1831,'[2]tabela de preços'!$A:$G,7,0)</f>
        <v>AUTOMOTIVO</v>
      </c>
    </row>
    <row r="1832" spans="1:24" hidden="1" x14ac:dyDescent="0.3">
      <c r="A1832" t="s">
        <v>1979</v>
      </c>
      <c r="C1832" t="s">
        <v>1980</v>
      </c>
      <c r="D1832" s="1">
        <v>46045</v>
      </c>
      <c r="E1832" t="s">
        <v>1981</v>
      </c>
      <c r="F1832">
        <v>9</v>
      </c>
      <c r="G1832">
        <v>174</v>
      </c>
      <c r="H1832" t="str">
        <f>VLOOKUP(G1832,[1]OPERADORES!$A:$B,2,0)</f>
        <v>MIRIÃ LOBATO RODRIGUES</v>
      </c>
      <c r="I1832" t="s">
        <v>21</v>
      </c>
      <c r="J1832" t="s">
        <v>762</v>
      </c>
      <c r="K1832" t="s">
        <v>1982</v>
      </c>
      <c r="L1832">
        <v>84499</v>
      </c>
      <c r="M1832" t="s">
        <v>534</v>
      </c>
      <c r="O1832" t="s">
        <v>11</v>
      </c>
      <c r="P1832">
        <v>5102</v>
      </c>
      <c r="Q1832">
        <v>2</v>
      </c>
      <c r="R1832">
        <v>176.61</v>
      </c>
      <c r="S1832">
        <v>353.22</v>
      </c>
      <c r="T1832">
        <v>268.10000000000002</v>
      </c>
      <c r="U1832">
        <v>24.1</v>
      </c>
      <c r="V1832" t="str">
        <f>VLOOKUP(L1832,'[2]tabela de preços'!$A:$D,4,0)</f>
        <v>BRASILUX</v>
      </c>
      <c r="W1832" t="str">
        <f>VLOOKUP(L1832,'[2]tabela de preços'!$A:$F,6,0)</f>
        <v>THINNER DE LIMPEZA</v>
      </c>
      <c r="X1832" t="str">
        <f>VLOOKUP(L1832,'[2]tabela de preços'!$A:$G,7,0)</f>
        <v>THINNER</v>
      </c>
    </row>
    <row r="1833" spans="1:24" hidden="1" x14ac:dyDescent="0.3">
      <c r="A1833" t="s">
        <v>2001</v>
      </c>
      <c r="C1833" t="s">
        <v>2014</v>
      </c>
      <c r="D1833" s="1">
        <v>46045</v>
      </c>
      <c r="E1833" t="s">
        <v>2015</v>
      </c>
      <c r="F1833">
        <v>9</v>
      </c>
      <c r="G1833">
        <v>230</v>
      </c>
      <c r="H1833" t="str">
        <f>VLOOKUP(G1833,[1]OPERADORES!$A:$B,2,0)</f>
        <v>SÔNIA</v>
      </c>
      <c r="I1833" t="s">
        <v>21</v>
      </c>
      <c r="J1833" t="s">
        <v>1427</v>
      </c>
      <c r="K1833" t="s">
        <v>2009</v>
      </c>
      <c r="L1833">
        <v>84566</v>
      </c>
      <c r="M1833" t="s">
        <v>2016</v>
      </c>
      <c r="O1833" t="s">
        <v>11</v>
      </c>
      <c r="P1833">
        <v>5403</v>
      </c>
      <c r="Q1833">
        <v>5</v>
      </c>
      <c r="R1833">
        <v>479.04</v>
      </c>
      <c r="S1833" s="2">
        <v>2395.1999999999998</v>
      </c>
      <c r="T1833" s="2">
        <v>1818</v>
      </c>
      <c r="U1833">
        <v>24.1</v>
      </c>
      <c r="V1833" t="str">
        <f>VLOOKUP(L1833,'[2]tabela de preços'!$A:$D,4,0)</f>
        <v>BRASILUX</v>
      </c>
      <c r="W1833" t="str">
        <f>VLOOKUP(L1833,'[2]tabela de preços'!$A:$F,6,0)</f>
        <v>TINTA PARA PISO</v>
      </c>
      <c r="X1833" t="str">
        <f>VLOOKUP(L1833,'[2]tabela de preços'!$A:$G,7,0)</f>
        <v>IMOBILIÁRIO</v>
      </c>
    </row>
    <row r="1834" spans="1:24" hidden="1" x14ac:dyDescent="0.3">
      <c r="A1834" t="s">
        <v>2001</v>
      </c>
      <c r="C1834" t="s">
        <v>2017</v>
      </c>
      <c r="D1834" s="1">
        <v>46045</v>
      </c>
      <c r="E1834" t="s">
        <v>2018</v>
      </c>
      <c r="F1834">
        <v>9</v>
      </c>
      <c r="G1834">
        <v>174</v>
      </c>
      <c r="H1834" t="str">
        <f>VLOOKUP(G1834,[1]OPERADORES!$A:$B,2,0)</f>
        <v>MIRIÃ LOBATO RODRIGUES</v>
      </c>
      <c r="I1834" t="s">
        <v>21</v>
      </c>
      <c r="J1834" t="s">
        <v>1427</v>
      </c>
      <c r="K1834" t="s">
        <v>2004</v>
      </c>
      <c r="L1834">
        <v>85627</v>
      </c>
      <c r="M1834" t="s">
        <v>2016</v>
      </c>
      <c r="O1834" t="s">
        <v>11</v>
      </c>
      <c r="P1834">
        <v>5403</v>
      </c>
      <c r="Q1834">
        <v>2</v>
      </c>
      <c r="R1834">
        <v>387.58</v>
      </c>
      <c r="S1834">
        <v>775.16</v>
      </c>
      <c r="T1834">
        <v>588.36</v>
      </c>
      <c r="U1834">
        <v>24.1</v>
      </c>
      <c r="V1834" t="str">
        <f>VLOOKUP(L1834,'[2]tabela de preços'!$A:$D,4,0)</f>
        <v>BRASILUX</v>
      </c>
      <c r="W1834" t="str">
        <f>VLOOKUP(L1834,'[2]tabela de preços'!$A:$F,6,0)</f>
        <v>TINTA PARA PISO</v>
      </c>
      <c r="X1834" t="str">
        <f>VLOOKUP(L1834,'[2]tabela de preços'!$A:$G,7,0)</f>
        <v>IMOBILIÁRIO</v>
      </c>
    </row>
    <row r="1835" spans="1:24" hidden="1" x14ac:dyDescent="0.3">
      <c r="A1835" t="s">
        <v>2001</v>
      </c>
      <c r="C1835" t="s">
        <v>2019</v>
      </c>
      <c r="D1835" s="1">
        <v>46045</v>
      </c>
      <c r="F1835">
        <v>9</v>
      </c>
      <c r="G1835">
        <v>174</v>
      </c>
      <c r="H1835" t="str">
        <f>VLOOKUP(G1835,[1]OPERADORES!$A:$B,2,0)</f>
        <v>MIRIÃ LOBATO RODRIGUES</v>
      </c>
      <c r="I1835" t="s">
        <v>21</v>
      </c>
      <c r="J1835" t="s">
        <v>1427</v>
      </c>
      <c r="K1835" t="s">
        <v>2004</v>
      </c>
      <c r="L1835">
        <v>84405</v>
      </c>
      <c r="M1835" t="s">
        <v>2013</v>
      </c>
      <c r="N1835" t="s">
        <v>2020</v>
      </c>
      <c r="O1835" t="s">
        <v>11</v>
      </c>
      <c r="P1835">
        <v>1411</v>
      </c>
      <c r="Q1835">
        <v>-2</v>
      </c>
      <c r="R1835">
        <v>159.9</v>
      </c>
      <c r="S1835">
        <v>-319.8</v>
      </c>
      <c r="T1835">
        <v>-275.22000000000003</v>
      </c>
      <c r="U1835">
        <v>13.94</v>
      </c>
      <c r="V1835" t="str">
        <f>VLOOKUP(L1835,'[2]tabela de preços'!$A:$D,4,0)</f>
        <v>BRASILUX</v>
      </c>
      <c r="W1835" t="str">
        <f>VLOOKUP(L1835,'[2]tabela de preços'!$A:$F,6,0)</f>
        <v>TINTA PARA PISO</v>
      </c>
      <c r="X1835" t="str">
        <f>VLOOKUP(L1835,'[2]tabela de preços'!$A:$G,7,0)</f>
        <v>IMOBILIÁRIO</v>
      </c>
    </row>
    <row r="1836" spans="1:24" hidden="1" x14ac:dyDescent="0.3">
      <c r="A1836" t="s">
        <v>2001</v>
      </c>
      <c r="C1836" t="s">
        <v>2021</v>
      </c>
      <c r="D1836" s="1">
        <v>46045</v>
      </c>
      <c r="E1836" t="s">
        <v>2022</v>
      </c>
      <c r="F1836">
        <v>9</v>
      </c>
      <c r="G1836">
        <v>174</v>
      </c>
      <c r="H1836" t="str">
        <f>VLOOKUP(G1836,[1]OPERADORES!$A:$B,2,0)</f>
        <v>MIRIÃ LOBATO RODRIGUES</v>
      </c>
      <c r="I1836" t="s">
        <v>21</v>
      </c>
      <c r="J1836" t="s">
        <v>1427</v>
      </c>
      <c r="K1836" t="s">
        <v>2004</v>
      </c>
      <c r="L1836">
        <v>84814</v>
      </c>
      <c r="M1836" t="s">
        <v>950</v>
      </c>
      <c r="O1836" t="s">
        <v>11</v>
      </c>
      <c r="P1836">
        <v>5403</v>
      </c>
      <c r="Q1836">
        <v>1</v>
      </c>
      <c r="R1836">
        <v>118.93</v>
      </c>
      <c r="S1836">
        <v>118.93</v>
      </c>
      <c r="T1836">
        <v>90.27</v>
      </c>
      <c r="U1836">
        <v>24.1</v>
      </c>
      <c r="V1836" t="str">
        <f>VLOOKUP(L1836,'[2]tabela de preços'!$A:$D,4,0)</f>
        <v>BRASILUX</v>
      </c>
      <c r="W1836" t="str">
        <f>VLOOKUP(L1836,'[2]tabela de preços'!$A:$F,6,0)</f>
        <v>KIT BRASCORTEN</v>
      </c>
      <c r="X1836" t="str">
        <f>VLOOKUP(L1836,'[2]tabela de preços'!$A:$G,7,0)</f>
        <v>IMOBILIÁRIO</v>
      </c>
    </row>
    <row r="1837" spans="1:24" hidden="1" x14ac:dyDescent="0.3">
      <c r="A1837" t="s">
        <v>2001</v>
      </c>
      <c r="C1837" t="s">
        <v>2021</v>
      </c>
      <c r="D1837" s="1">
        <v>46045</v>
      </c>
      <c r="E1837" t="s">
        <v>2022</v>
      </c>
      <c r="F1837">
        <v>9</v>
      </c>
      <c r="G1837">
        <v>174</v>
      </c>
      <c r="H1837" t="str">
        <f>VLOOKUP(G1837,[1]OPERADORES!$A:$B,2,0)</f>
        <v>MIRIÃ LOBATO RODRIGUES</v>
      </c>
      <c r="I1837" t="s">
        <v>21</v>
      </c>
      <c r="J1837" t="s">
        <v>1427</v>
      </c>
      <c r="K1837" t="s">
        <v>2004</v>
      </c>
      <c r="L1837">
        <v>85627</v>
      </c>
      <c r="M1837" t="s">
        <v>2016</v>
      </c>
      <c r="O1837" t="s">
        <v>11</v>
      </c>
      <c r="P1837">
        <v>5403</v>
      </c>
      <c r="Q1837">
        <v>1</v>
      </c>
      <c r="R1837">
        <v>387.58</v>
      </c>
      <c r="S1837">
        <v>387.58</v>
      </c>
      <c r="T1837">
        <v>294.18</v>
      </c>
      <c r="U1837">
        <v>24.1</v>
      </c>
      <c r="V1837" t="str">
        <f>VLOOKUP(L1837,'[2]tabela de preços'!$A:$D,4,0)</f>
        <v>BRASILUX</v>
      </c>
      <c r="W1837" t="str">
        <f>VLOOKUP(L1837,'[2]tabela de preços'!$A:$F,6,0)</f>
        <v>TINTA PARA PISO</v>
      </c>
      <c r="X1837" t="str">
        <f>VLOOKUP(L1837,'[2]tabela de preços'!$A:$G,7,0)</f>
        <v>IMOBILIÁRIO</v>
      </c>
    </row>
    <row r="1838" spans="1:24" hidden="1" x14ac:dyDescent="0.3">
      <c r="A1838" t="s">
        <v>2025</v>
      </c>
      <c r="C1838" t="s">
        <v>2036</v>
      </c>
      <c r="D1838" s="1">
        <v>46045</v>
      </c>
      <c r="E1838" t="s">
        <v>2037</v>
      </c>
      <c r="F1838">
        <v>9</v>
      </c>
      <c r="G1838">
        <v>174</v>
      </c>
      <c r="H1838" t="str">
        <f>VLOOKUP(G1838,[1]OPERADORES!$A:$B,2,0)</f>
        <v>MIRIÃ LOBATO RODRIGUES</v>
      </c>
      <c r="I1838" t="s">
        <v>21</v>
      </c>
      <c r="J1838" t="s">
        <v>762</v>
      </c>
      <c r="K1838" t="s">
        <v>2028</v>
      </c>
      <c r="L1838">
        <v>21860</v>
      </c>
      <c r="M1838" t="s">
        <v>2038</v>
      </c>
      <c r="O1838" t="s">
        <v>11</v>
      </c>
      <c r="P1838">
        <v>5403</v>
      </c>
      <c r="Q1838">
        <v>2</v>
      </c>
      <c r="R1838">
        <v>61.32</v>
      </c>
      <c r="S1838">
        <v>122.64</v>
      </c>
      <c r="T1838">
        <v>93.08</v>
      </c>
      <c r="U1838">
        <v>24.1</v>
      </c>
      <c r="V1838" t="str">
        <f>VLOOKUP(L1838,'[2]tabela de preços'!$A:$D,4,0)</f>
        <v>SIKKENS</v>
      </c>
      <c r="W1838" t="str">
        <f>VLOOKUP(L1838,'[2]tabela de preços'!$A:$F,6,0)</f>
        <v>VERNIZ AUTOMOTIVO</v>
      </c>
      <c r="X1838" t="str">
        <f>VLOOKUP(L1838,'[2]tabela de preços'!$A:$G,7,0)</f>
        <v>AUTOMOTIVO</v>
      </c>
    </row>
    <row r="1839" spans="1:24" hidden="1" x14ac:dyDescent="0.3">
      <c r="A1839" t="s">
        <v>2025</v>
      </c>
      <c r="C1839" t="s">
        <v>2036</v>
      </c>
      <c r="D1839" s="1">
        <v>46045</v>
      </c>
      <c r="E1839" t="s">
        <v>2037</v>
      </c>
      <c r="F1839">
        <v>9</v>
      </c>
      <c r="G1839">
        <v>174</v>
      </c>
      <c r="H1839" t="str">
        <f>VLOOKUP(G1839,[1]OPERADORES!$A:$B,2,0)</f>
        <v>MIRIÃ LOBATO RODRIGUES</v>
      </c>
      <c r="I1839" t="s">
        <v>21</v>
      </c>
      <c r="J1839" t="s">
        <v>762</v>
      </c>
      <c r="K1839" t="s">
        <v>2028</v>
      </c>
      <c r="L1839">
        <v>10236</v>
      </c>
      <c r="M1839" t="s">
        <v>133</v>
      </c>
      <c r="O1839" t="s">
        <v>11</v>
      </c>
      <c r="P1839">
        <v>5102</v>
      </c>
      <c r="Q1839">
        <v>10</v>
      </c>
      <c r="R1839">
        <v>2.79</v>
      </c>
      <c r="S1839">
        <v>27.9</v>
      </c>
      <c r="T1839">
        <v>23.2</v>
      </c>
      <c r="U1839">
        <v>16.850000000000001</v>
      </c>
      <c r="V1839" t="str">
        <f>VLOOKUP(L1839,'[2]tabela de preços'!$A:$D,4,0)</f>
        <v>NORTON</v>
      </c>
      <c r="W1839" t="str">
        <f>VLOOKUP(L1839,'[2]tabela de preços'!$A:$F,6,0)</f>
        <v xml:space="preserve">DISCOS / LIXAS / ABRASIVOS </v>
      </c>
      <c r="X1839" t="str">
        <f>VLOOKUP(L1839,'[2]tabela de preços'!$A:$G,7,0)</f>
        <v>AUTOMOTIVO</v>
      </c>
    </row>
    <row r="1840" spans="1:24" hidden="1" x14ac:dyDescent="0.3">
      <c r="A1840" t="s">
        <v>2025</v>
      </c>
      <c r="C1840" t="s">
        <v>2036</v>
      </c>
      <c r="D1840" s="1">
        <v>46045</v>
      </c>
      <c r="E1840" t="s">
        <v>2037</v>
      </c>
      <c r="F1840">
        <v>9</v>
      </c>
      <c r="G1840">
        <v>174</v>
      </c>
      <c r="H1840" t="str">
        <f>VLOOKUP(G1840,[1]OPERADORES!$A:$B,2,0)</f>
        <v>MIRIÃ LOBATO RODRIGUES</v>
      </c>
      <c r="I1840" t="s">
        <v>21</v>
      </c>
      <c r="J1840" t="s">
        <v>762</v>
      </c>
      <c r="K1840" t="s">
        <v>2028</v>
      </c>
      <c r="L1840">
        <v>10230</v>
      </c>
      <c r="M1840" t="s">
        <v>193</v>
      </c>
      <c r="O1840" t="s">
        <v>11</v>
      </c>
      <c r="P1840">
        <v>5102</v>
      </c>
      <c r="Q1840">
        <v>10</v>
      </c>
      <c r="R1840">
        <v>2.79</v>
      </c>
      <c r="S1840">
        <v>27.9</v>
      </c>
      <c r="T1840">
        <v>23.2</v>
      </c>
      <c r="U1840">
        <v>16.850000000000001</v>
      </c>
      <c r="V1840" t="str">
        <f>VLOOKUP(L1840,'[2]tabela de preços'!$A:$D,4,0)</f>
        <v>NORTON</v>
      </c>
      <c r="W1840" t="str">
        <f>VLOOKUP(L1840,'[2]tabela de preços'!$A:$F,6,0)</f>
        <v xml:space="preserve">DISCOS / LIXAS / ABRASIVOS </v>
      </c>
      <c r="X1840" t="str">
        <f>VLOOKUP(L1840,'[2]tabela de preços'!$A:$G,7,0)</f>
        <v>AUTOMOTIVO</v>
      </c>
    </row>
    <row r="1841" spans="1:24" hidden="1" x14ac:dyDescent="0.3">
      <c r="A1841" t="s">
        <v>2025</v>
      </c>
      <c r="C1841" t="s">
        <v>2036</v>
      </c>
      <c r="D1841" s="1">
        <v>46045</v>
      </c>
      <c r="E1841" t="s">
        <v>2037</v>
      </c>
      <c r="F1841">
        <v>9</v>
      </c>
      <c r="G1841">
        <v>174</v>
      </c>
      <c r="H1841" t="str">
        <f>VLOOKUP(G1841,[1]OPERADORES!$A:$B,2,0)</f>
        <v>MIRIÃ LOBATO RODRIGUES</v>
      </c>
      <c r="I1841" t="s">
        <v>21</v>
      </c>
      <c r="J1841" t="s">
        <v>762</v>
      </c>
      <c r="K1841" t="s">
        <v>2028</v>
      </c>
      <c r="L1841">
        <v>10232</v>
      </c>
      <c r="M1841" t="s">
        <v>134</v>
      </c>
      <c r="O1841" t="s">
        <v>11</v>
      </c>
      <c r="P1841">
        <v>5102</v>
      </c>
      <c r="Q1841">
        <v>10</v>
      </c>
      <c r="R1841">
        <v>2.79</v>
      </c>
      <c r="S1841">
        <v>27.9</v>
      </c>
      <c r="T1841">
        <v>22.5</v>
      </c>
      <c r="U1841">
        <v>19.350000000000001</v>
      </c>
      <c r="V1841" t="str">
        <f>VLOOKUP(L1841,'[2]tabela de preços'!$A:$D,4,0)</f>
        <v>NORTON</v>
      </c>
      <c r="W1841" t="str">
        <f>VLOOKUP(L1841,'[2]tabela de preços'!$A:$F,6,0)</f>
        <v xml:space="preserve">DISCOS / LIXAS / ABRASIVOS </v>
      </c>
      <c r="X1841" t="str">
        <f>VLOOKUP(L1841,'[2]tabela de preços'!$A:$G,7,0)</f>
        <v>AUTOMOTIVO</v>
      </c>
    </row>
    <row r="1842" spans="1:24" hidden="1" x14ac:dyDescent="0.3">
      <c r="A1842" t="s">
        <v>2025</v>
      </c>
      <c r="C1842" t="s">
        <v>2036</v>
      </c>
      <c r="D1842" s="1">
        <v>46045</v>
      </c>
      <c r="E1842" t="s">
        <v>2037</v>
      </c>
      <c r="F1842">
        <v>9</v>
      </c>
      <c r="G1842">
        <v>174</v>
      </c>
      <c r="H1842" t="str">
        <f>VLOOKUP(G1842,[1]OPERADORES!$A:$B,2,0)</f>
        <v>MIRIÃ LOBATO RODRIGUES</v>
      </c>
      <c r="I1842" t="s">
        <v>21</v>
      </c>
      <c r="J1842" t="s">
        <v>762</v>
      </c>
      <c r="K1842" t="s">
        <v>2028</v>
      </c>
      <c r="L1842">
        <v>10237</v>
      </c>
      <c r="M1842" t="s">
        <v>271</v>
      </c>
      <c r="O1842" t="s">
        <v>11</v>
      </c>
      <c r="P1842">
        <v>5102</v>
      </c>
      <c r="Q1842">
        <v>5</v>
      </c>
      <c r="R1842">
        <v>2.79</v>
      </c>
      <c r="S1842">
        <v>13.95</v>
      </c>
      <c r="T1842">
        <v>11.25</v>
      </c>
      <c r="U1842">
        <v>19.350000000000001</v>
      </c>
      <c r="V1842" t="str">
        <f>VLOOKUP(L1842,'[2]tabela de preços'!$A:$D,4,0)</f>
        <v>NORTON</v>
      </c>
      <c r="W1842" t="str">
        <f>VLOOKUP(L1842,'[2]tabela de preços'!$A:$F,6,0)</f>
        <v xml:space="preserve">DISCOS / LIXAS / ABRASIVOS </v>
      </c>
      <c r="X1842" t="str">
        <f>VLOOKUP(L1842,'[2]tabela de preços'!$A:$G,7,0)</f>
        <v>AUTOMOTIVO</v>
      </c>
    </row>
    <row r="1843" spans="1:24" hidden="1" x14ac:dyDescent="0.3">
      <c r="A1843" t="s">
        <v>2025</v>
      </c>
      <c r="C1843" t="s">
        <v>2036</v>
      </c>
      <c r="D1843" s="1">
        <v>46045</v>
      </c>
      <c r="E1843" t="s">
        <v>2039</v>
      </c>
      <c r="F1843">
        <v>9</v>
      </c>
      <c r="G1843">
        <v>174</v>
      </c>
      <c r="H1843" t="str">
        <f>VLOOKUP(G1843,[1]OPERADORES!$A:$B,2,0)</f>
        <v>MIRIÃ LOBATO RODRIGUES</v>
      </c>
      <c r="I1843" t="s">
        <v>21</v>
      </c>
      <c r="J1843" t="s">
        <v>762</v>
      </c>
      <c r="K1843" t="s">
        <v>2028</v>
      </c>
      <c r="L1843">
        <v>20135</v>
      </c>
      <c r="M1843" t="s">
        <v>459</v>
      </c>
      <c r="O1843" t="s">
        <v>11</v>
      </c>
      <c r="P1843">
        <v>5102</v>
      </c>
      <c r="Q1843">
        <v>2</v>
      </c>
      <c r="R1843">
        <v>25.37</v>
      </c>
      <c r="S1843">
        <v>50.74</v>
      </c>
      <c r="T1843">
        <v>38.520000000000003</v>
      </c>
      <c r="U1843">
        <v>24.08</v>
      </c>
      <c r="V1843" t="str">
        <f>VLOOKUP(L1843,'[2]tabela de preços'!$A:$D,4,0)</f>
        <v>3M</v>
      </c>
      <c r="W1843" t="str">
        <f>VLOOKUP(L1843,'[2]tabela de preços'!$A:$F,6,0)</f>
        <v>DISCO TRIZACT</v>
      </c>
      <c r="X1843" t="str">
        <f>VLOOKUP(L1843,'[2]tabela de preços'!$A:$G,7,0)</f>
        <v>AUTOMOTIVO</v>
      </c>
    </row>
    <row r="1844" spans="1:24" hidden="1" x14ac:dyDescent="0.3">
      <c r="A1844" t="s">
        <v>2025</v>
      </c>
      <c r="C1844" t="s">
        <v>2036</v>
      </c>
      <c r="D1844" s="1">
        <v>46045</v>
      </c>
      <c r="E1844" t="s">
        <v>2037</v>
      </c>
      <c r="F1844">
        <v>9</v>
      </c>
      <c r="G1844">
        <v>174</v>
      </c>
      <c r="H1844" t="str">
        <f>VLOOKUP(G1844,[1]OPERADORES!$A:$B,2,0)</f>
        <v>MIRIÃ LOBATO RODRIGUES</v>
      </c>
      <c r="I1844" t="s">
        <v>21</v>
      </c>
      <c r="J1844" t="s">
        <v>762</v>
      </c>
      <c r="K1844" t="s">
        <v>2028</v>
      </c>
      <c r="L1844">
        <v>23433</v>
      </c>
      <c r="M1844" t="s">
        <v>2029</v>
      </c>
      <c r="O1844" t="s">
        <v>11</v>
      </c>
      <c r="P1844">
        <v>5102</v>
      </c>
      <c r="Q1844">
        <v>1</v>
      </c>
      <c r="R1844">
        <v>153.11000000000001</v>
      </c>
      <c r="S1844">
        <v>153.11000000000001</v>
      </c>
      <c r="T1844">
        <v>116.21</v>
      </c>
      <c r="U1844">
        <v>24.1</v>
      </c>
      <c r="V1844" t="str">
        <f>VLOOKUP(L1844,'[2]tabela de preços'!$A:$D,4,0)</f>
        <v>3M</v>
      </c>
      <c r="W1844" t="str">
        <f>VLOOKUP(L1844,'[2]tabela de preços'!$A:$F,6,0)</f>
        <v xml:space="preserve">MASCARAMENTO </v>
      </c>
      <c r="X1844" t="str">
        <f>VLOOKUP(L1844,'[2]tabela de preços'!$A:$G,7,0)</f>
        <v>AUTOMOTIVO</v>
      </c>
    </row>
    <row r="1845" spans="1:24" hidden="1" x14ac:dyDescent="0.3">
      <c r="A1845" t="s">
        <v>2025</v>
      </c>
      <c r="C1845" t="s">
        <v>2036</v>
      </c>
      <c r="D1845" s="1">
        <v>46045</v>
      </c>
      <c r="E1845" t="s">
        <v>2037</v>
      </c>
      <c r="F1845">
        <v>9</v>
      </c>
      <c r="G1845">
        <v>174</v>
      </c>
      <c r="H1845" t="str">
        <f>VLOOKUP(G1845,[1]OPERADORES!$A:$B,2,0)</f>
        <v>MIRIÃ LOBATO RODRIGUES</v>
      </c>
      <c r="I1845" t="s">
        <v>21</v>
      </c>
      <c r="J1845" t="s">
        <v>762</v>
      </c>
      <c r="K1845" t="s">
        <v>2028</v>
      </c>
      <c r="L1845">
        <v>21862</v>
      </c>
      <c r="M1845" t="s">
        <v>2040</v>
      </c>
      <c r="O1845" t="s">
        <v>11</v>
      </c>
      <c r="P1845">
        <v>5102</v>
      </c>
      <c r="Q1845">
        <v>2</v>
      </c>
      <c r="R1845">
        <v>28.62</v>
      </c>
      <c r="S1845">
        <v>57.24</v>
      </c>
      <c r="T1845">
        <v>43.44</v>
      </c>
      <c r="U1845">
        <v>24.11</v>
      </c>
      <c r="V1845" t="str">
        <f>VLOOKUP(L1845,'[2]tabela de preços'!$A:$D,4,0)</f>
        <v>SIKKENS</v>
      </c>
      <c r="W1845" t="str">
        <f>VLOOKUP(L1845,'[2]tabela de preços'!$A:$F,6,0)</f>
        <v>CATALISADORES INDIVIDUAS</v>
      </c>
      <c r="X1845" t="str">
        <f>VLOOKUP(L1845,'[2]tabela de preços'!$A:$G,7,0)</f>
        <v>AUTOMOTIVO</v>
      </c>
    </row>
    <row r="1846" spans="1:24" hidden="1" x14ac:dyDescent="0.3">
      <c r="A1846" t="s">
        <v>2025</v>
      </c>
      <c r="C1846" t="s">
        <v>2036</v>
      </c>
      <c r="D1846" s="1">
        <v>46045</v>
      </c>
      <c r="E1846" t="s">
        <v>2037</v>
      </c>
      <c r="F1846">
        <v>9</v>
      </c>
      <c r="G1846">
        <v>174</v>
      </c>
      <c r="H1846" t="str">
        <f>VLOOKUP(G1846,[1]OPERADORES!$A:$B,2,0)</f>
        <v>MIRIÃ LOBATO RODRIGUES</v>
      </c>
      <c r="I1846" t="s">
        <v>21</v>
      </c>
      <c r="J1846" t="s">
        <v>762</v>
      </c>
      <c r="K1846" t="s">
        <v>2028</v>
      </c>
      <c r="L1846">
        <v>13</v>
      </c>
      <c r="M1846" t="s">
        <v>152</v>
      </c>
      <c r="O1846" t="s">
        <v>11</v>
      </c>
      <c r="P1846">
        <v>5102</v>
      </c>
      <c r="Q1846">
        <v>4</v>
      </c>
      <c r="R1846">
        <v>5.79</v>
      </c>
      <c r="S1846">
        <v>23.16</v>
      </c>
      <c r="T1846">
        <v>16.64</v>
      </c>
      <c r="U1846">
        <v>28.15</v>
      </c>
      <c r="V1846" t="str">
        <f>VLOOKUP(L1846,'[2]tabela de preços'!$A:$D,4,0)</f>
        <v>3M</v>
      </c>
      <c r="W1846" t="str">
        <f>VLOOKUP(L1846,'[2]tabela de preços'!$A:$F,6,0)</f>
        <v>LIXA DÁGUA</v>
      </c>
      <c r="X1846" t="str">
        <f>VLOOKUP(L1846,'[2]tabela de preços'!$A:$G,7,0)</f>
        <v>AUTOMOTIVO</v>
      </c>
    </row>
    <row r="1847" spans="1:24" hidden="1" x14ac:dyDescent="0.3">
      <c r="A1847" t="s">
        <v>2025</v>
      </c>
      <c r="C1847" t="s">
        <v>2036</v>
      </c>
      <c r="D1847" s="1">
        <v>46045</v>
      </c>
      <c r="E1847" t="s">
        <v>2037</v>
      </c>
      <c r="F1847">
        <v>9</v>
      </c>
      <c r="G1847">
        <v>174</v>
      </c>
      <c r="H1847" t="str">
        <f>VLOOKUP(G1847,[1]OPERADORES!$A:$B,2,0)</f>
        <v>MIRIÃ LOBATO RODRIGUES</v>
      </c>
      <c r="I1847" t="s">
        <v>21</v>
      </c>
      <c r="J1847" t="s">
        <v>762</v>
      </c>
      <c r="K1847" t="s">
        <v>2028</v>
      </c>
      <c r="L1847">
        <v>10238</v>
      </c>
      <c r="M1847" t="s">
        <v>79</v>
      </c>
      <c r="O1847" t="s">
        <v>11</v>
      </c>
      <c r="P1847">
        <v>5102</v>
      </c>
      <c r="Q1847">
        <v>5</v>
      </c>
      <c r="R1847">
        <v>2.79</v>
      </c>
      <c r="S1847">
        <v>13.95</v>
      </c>
      <c r="T1847">
        <v>11.2</v>
      </c>
      <c r="U1847">
        <v>19.71</v>
      </c>
      <c r="V1847" t="str">
        <f>VLOOKUP(L1847,'[2]tabela de preços'!$A:$D,4,0)</f>
        <v>NORTON</v>
      </c>
      <c r="W1847" t="str">
        <f>VLOOKUP(L1847,'[2]tabela de preços'!$A:$F,6,0)</f>
        <v xml:space="preserve">DISCOS / LIXAS / ABRASIVOS </v>
      </c>
      <c r="X1847" t="str">
        <f>VLOOKUP(L1847,'[2]tabela de preços'!$A:$G,7,0)</f>
        <v>AUTOMOTIVO</v>
      </c>
    </row>
    <row r="1848" spans="1:24" hidden="1" x14ac:dyDescent="0.3">
      <c r="A1848" t="s">
        <v>2025</v>
      </c>
      <c r="C1848" t="s">
        <v>2036</v>
      </c>
      <c r="D1848" s="1">
        <v>46045</v>
      </c>
      <c r="E1848" t="s">
        <v>2037</v>
      </c>
      <c r="F1848">
        <v>9</v>
      </c>
      <c r="G1848">
        <v>174</v>
      </c>
      <c r="H1848" t="str">
        <f>VLOOKUP(G1848,[1]OPERADORES!$A:$B,2,0)</f>
        <v>MIRIÃ LOBATO RODRIGUES</v>
      </c>
      <c r="I1848" t="s">
        <v>21</v>
      </c>
      <c r="J1848" t="s">
        <v>762</v>
      </c>
      <c r="K1848" t="s">
        <v>2028</v>
      </c>
      <c r="L1848">
        <v>10240</v>
      </c>
      <c r="M1848" t="s">
        <v>81</v>
      </c>
      <c r="O1848" t="s">
        <v>11</v>
      </c>
      <c r="P1848">
        <v>5102</v>
      </c>
      <c r="Q1848">
        <v>5</v>
      </c>
      <c r="R1848">
        <v>2.79</v>
      </c>
      <c r="S1848">
        <v>13.95</v>
      </c>
      <c r="T1848">
        <v>11.2</v>
      </c>
      <c r="U1848">
        <v>19.71</v>
      </c>
      <c r="V1848" t="str">
        <f>VLOOKUP(L1848,'[2]tabela de preços'!$A:$D,4,0)</f>
        <v>NORTON</v>
      </c>
      <c r="W1848" t="str">
        <f>VLOOKUP(L1848,'[2]tabela de preços'!$A:$F,6,0)</f>
        <v xml:space="preserve">DISCOS / LIXAS / ABRASIVOS </v>
      </c>
      <c r="X1848" t="str">
        <f>VLOOKUP(L1848,'[2]tabela de preços'!$A:$G,7,0)</f>
        <v>AUTOMOTIVO</v>
      </c>
    </row>
    <row r="1849" spans="1:24" hidden="1" x14ac:dyDescent="0.3">
      <c r="A1849" t="s">
        <v>2025</v>
      </c>
      <c r="C1849" t="s">
        <v>2036</v>
      </c>
      <c r="D1849" s="1">
        <v>46045</v>
      </c>
      <c r="E1849" t="s">
        <v>2037</v>
      </c>
      <c r="F1849">
        <v>9</v>
      </c>
      <c r="G1849">
        <v>174</v>
      </c>
      <c r="H1849" t="str">
        <f>VLOOKUP(G1849,[1]OPERADORES!$A:$B,2,0)</f>
        <v>MIRIÃ LOBATO RODRIGUES</v>
      </c>
      <c r="I1849" t="s">
        <v>21</v>
      </c>
      <c r="J1849" t="s">
        <v>762</v>
      </c>
      <c r="K1849" t="s">
        <v>2028</v>
      </c>
      <c r="L1849">
        <v>10242</v>
      </c>
      <c r="M1849" t="s">
        <v>82</v>
      </c>
      <c r="O1849" t="s">
        <v>11</v>
      </c>
      <c r="P1849">
        <v>5102</v>
      </c>
      <c r="Q1849">
        <v>5</v>
      </c>
      <c r="R1849">
        <v>2.79</v>
      </c>
      <c r="S1849">
        <v>13.95</v>
      </c>
      <c r="T1849">
        <v>11.2</v>
      </c>
      <c r="U1849">
        <v>19.71</v>
      </c>
      <c r="V1849" t="str">
        <f>VLOOKUP(L1849,'[2]tabela de preços'!$A:$D,4,0)</f>
        <v>NORTON</v>
      </c>
      <c r="W1849" t="str">
        <f>VLOOKUP(L1849,'[2]tabela de preços'!$A:$F,6,0)</f>
        <v xml:space="preserve">DISCOS / LIXAS / ABRASIVOS </v>
      </c>
      <c r="X1849" t="str">
        <f>VLOOKUP(L1849,'[2]tabela de preços'!$A:$G,7,0)</f>
        <v>AUTOMOTIVO</v>
      </c>
    </row>
    <row r="1850" spans="1:24" hidden="1" x14ac:dyDescent="0.3">
      <c r="A1850" t="s">
        <v>2025</v>
      </c>
      <c r="C1850" t="s">
        <v>2036</v>
      </c>
      <c r="D1850" s="1">
        <v>46045</v>
      </c>
      <c r="E1850" t="s">
        <v>2037</v>
      </c>
      <c r="F1850">
        <v>9</v>
      </c>
      <c r="G1850">
        <v>174</v>
      </c>
      <c r="H1850" t="str">
        <f>VLOOKUP(G1850,[1]OPERADORES!$A:$B,2,0)</f>
        <v>MIRIÃ LOBATO RODRIGUES</v>
      </c>
      <c r="I1850" t="s">
        <v>21</v>
      </c>
      <c r="J1850" t="s">
        <v>762</v>
      </c>
      <c r="K1850" t="s">
        <v>2028</v>
      </c>
      <c r="L1850">
        <v>10243</v>
      </c>
      <c r="M1850" t="s">
        <v>83</v>
      </c>
      <c r="O1850" t="s">
        <v>11</v>
      </c>
      <c r="P1850">
        <v>5102</v>
      </c>
      <c r="Q1850">
        <v>5</v>
      </c>
      <c r="R1850">
        <v>2.79</v>
      </c>
      <c r="S1850">
        <v>13.95</v>
      </c>
      <c r="T1850">
        <v>9.65</v>
      </c>
      <c r="U1850">
        <v>30.82</v>
      </c>
      <c r="V1850" t="str">
        <f>VLOOKUP(L1850,'[2]tabela de preços'!$A:$D,4,0)</f>
        <v>NORTON</v>
      </c>
      <c r="W1850" t="str">
        <f>VLOOKUP(L1850,'[2]tabela de preços'!$A:$F,6,0)</f>
        <v xml:space="preserve">DISCOS / LIXAS / ABRASIVOS </v>
      </c>
      <c r="X1850" t="str">
        <f>VLOOKUP(L1850,'[2]tabela de preços'!$A:$G,7,0)</f>
        <v>AUTOMOTIVO</v>
      </c>
    </row>
    <row r="1851" spans="1:24" hidden="1" x14ac:dyDescent="0.3">
      <c r="A1851" t="s">
        <v>2025</v>
      </c>
      <c r="C1851" t="s">
        <v>2036</v>
      </c>
      <c r="D1851" s="1">
        <v>46045</v>
      </c>
      <c r="E1851" t="s">
        <v>2037</v>
      </c>
      <c r="F1851">
        <v>9</v>
      </c>
      <c r="G1851">
        <v>174</v>
      </c>
      <c r="H1851" t="str">
        <f>VLOOKUP(G1851,[1]OPERADORES!$A:$B,2,0)</f>
        <v>MIRIÃ LOBATO RODRIGUES</v>
      </c>
      <c r="I1851" t="s">
        <v>21</v>
      </c>
      <c r="J1851" t="s">
        <v>762</v>
      </c>
      <c r="K1851" t="s">
        <v>2028</v>
      </c>
      <c r="L1851">
        <v>10245</v>
      </c>
      <c r="M1851" t="s">
        <v>195</v>
      </c>
      <c r="O1851" t="s">
        <v>11</v>
      </c>
      <c r="P1851">
        <v>5102</v>
      </c>
      <c r="Q1851">
        <v>10</v>
      </c>
      <c r="R1851">
        <v>2.79</v>
      </c>
      <c r="S1851">
        <v>27.9</v>
      </c>
      <c r="T1851">
        <v>19.3</v>
      </c>
      <c r="U1851">
        <v>30.82</v>
      </c>
      <c r="V1851" t="str">
        <f>VLOOKUP(L1851,'[2]tabela de preços'!$A:$D,4,0)</f>
        <v>NORTON</v>
      </c>
      <c r="W1851" t="str">
        <f>VLOOKUP(L1851,'[2]tabela de preços'!$A:$F,6,0)</f>
        <v xml:space="preserve">DISCOS / LIXAS / ABRASIVOS </v>
      </c>
      <c r="X1851" t="str">
        <f>VLOOKUP(L1851,'[2]tabela de preços'!$A:$G,7,0)</f>
        <v>AUTOMOTIVO</v>
      </c>
    </row>
    <row r="1852" spans="1:24" hidden="1" x14ac:dyDescent="0.3">
      <c r="A1852" t="s">
        <v>2025</v>
      </c>
      <c r="C1852" t="s">
        <v>2036</v>
      </c>
      <c r="D1852" s="1">
        <v>46045</v>
      </c>
      <c r="E1852" t="s">
        <v>2037</v>
      </c>
      <c r="F1852">
        <v>9</v>
      </c>
      <c r="G1852">
        <v>174</v>
      </c>
      <c r="H1852" t="str">
        <f>VLOOKUP(G1852,[1]OPERADORES!$A:$B,2,0)</f>
        <v>MIRIÃ LOBATO RODRIGUES</v>
      </c>
      <c r="I1852" t="s">
        <v>21</v>
      </c>
      <c r="J1852" t="s">
        <v>762</v>
      </c>
      <c r="K1852" t="s">
        <v>2028</v>
      </c>
      <c r="L1852">
        <v>10246</v>
      </c>
      <c r="M1852" t="s">
        <v>206</v>
      </c>
      <c r="O1852" t="s">
        <v>11</v>
      </c>
      <c r="P1852">
        <v>5102</v>
      </c>
      <c r="Q1852">
        <v>5</v>
      </c>
      <c r="R1852">
        <v>2.79</v>
      </c>
      <c r="S1852">
        <v>13.95</v>
      </c>
      <c r="T1852">
        <v>9.65</v>
      </c>
      <c r="U1852">
        <v>30.82</v>
      </c>
      <c r="V1852" t="str">
        <f>VLOOKUP(L1852,'[2]tabela de preços'!$A:$D,4,0)</f>
        <v>NORTON</v>
      </c>
      <c r="W1852" t="str">
        <f>VLOOKUP(L1852,'[2]tabela de preços'!$A:$F,6,0)</f>
        <v xml:space="preserve">DISCOS / LIXAS / ABRASIVOS </v>
      </c>
      <c r="X1852" t="str">
        <f>VLOOKUP(L1852,'[2]tabela de preços'!$A:$G,7,0)</f>
        <v>AUTOMOTIVO</v>
      </c>
    </row>
    <row r="1853" spans="1:24" hidden="1" x14ac:dyDescent="0.3">
      <c r="A1853" t="s">
        <v>2025</v>
      </c>
      <c r="C1853" t="s">
        <v>2036</v>
      </c>
      <c r="D1853" s="1">
        <v>46045</v>
      </c>
      <c r="E1853" t="s">
        <v>2037</v>
      </c>
      <c r="F1853">
        <v>9</v>
      </c>
      <c r="G1853">
        <v>174</v>
      </c>
      <c r="H1853" t="str">
        <f>VLOOKUP(G1853,[1]OPERADORES!$A:$B,2,0)</f>
        <v>MIRIÃ LOBATO RODRIGUES</v>
      </c>
      <c r="I1853" t="s">
        <v>21</v>
      </c>
      <c r="J1853" t="s">
        <v>762</v>
      </c>
      <c r="K1853" t="s">
        <v>2028</v>
      </c>
      <c r="L1853">
        <v>23623</v>
      </c>
      <c r="M1853" t="s">
        <v>2033</v>
      </c>
      <c r="O1853" t="s">
        <v>11</v>
      </c>
      <c r="P1853">
        <v>5102</v>
      </c>
      <c r="Q1853">
        <v>1</v>
      </c>
      <c r="R1853">
        <v>113.99</v>
      </c>
      <c r="S1853">
        <v>113.99</v>
      </c>
      <c r="T1853">
        <v>86.52</v>
      </c>
      <c r="U1853">
        <v>24.1</v>
      </c>
      <c r="V1853" t="str">
        <f>VLOOKUP(L1853,'[2]tabela de preços'!$A:$D,4,0)</f>
        <v>SIKKENS</v>
      </c>
      <c r="W1853" t="str">
        <f>VLOOKUP(L1853,'[2]tabela de preços'!$A:$F,6,0)</f>
        <v>MASSA POLIÉSTER</v>
      </c>
      <c r="X1853" t="str">
        <f>VLOOKUP(L1853,'[2]tabela de preços'!$A:$G,7,0)</f>
        <v>AUTOMOTIVO</v>
      </c>
    </row>
    <row r="1854" spans="1:24" hidden="1" x14ac:dyDescent="0.3">
      <c r="A1854" t="s">
        <v>2025</v>
      </c>
      <c r="C1854" t="s">
        <v>2036</v>
      </c>
      <c r="D1854" s="1">
        <v>46045</v>
      </c>
      <c r="E1854" t="s">
        <v>2037</v>
      </c>
      <c r="F1854">
        <v>9</v>
      </c>
      <c r="G1854">
        <v>174</v>
      </c>
      <c r="H1854" t="str">
        <f>VLOOKUP(G1854,[1]OPERADORES!$A:$B,2,0)</f>
        <v>MIRIÃ LOBATO RODRIGUES</v>
      </c>
      <c r="I1854" t="s">
        <v>21</v>
      </c>
      <c r="J1854" t="s">
        <v>762</v>
      </c>
      <c r="K1854" t="s">
        <v>2028</v>
      </c>
      <c r="L1854">
        <v>10298</v>
      </c>
      <c r="M1854" t="s">
        <v>85</v>
      </c>
      <c r="O1854" t="s">
        <v>11</v>
      </c>
      <c r="P1854">
        <v>5102</v>
      </c>
      <c r="Q1854">
        <v>1</v>
      </c>
      <c r="R1854">
        <v>56.89</v>
      </c>
      <c r="S1854">
        <v>56.89</v>
      </c>
      <c r="T1854">
        <v>47.38</v>
      </c>
      <c r="U1854">
        <v>16.72</v>
      </c>
      <c r="V1854" t="str">
        <f>VLOOKUP(L1854,'[2]tabela de preços'!$A:$D,4,0)</f>
        <v>ANJO</v>
      </c>
      <c r="W1854" t="str">
        <f>VLOOKUP(L1854,'[2]tabela de preços'!$A:$F,6,0)</f>
        <v>THINNER DE LIMPEZA</v>
      </c>
      <c r="X1854" t="str">
        <f>VLOOKUP(L1854,'[2]tabela de preços'!$A:$G,7,0)</f>
        <v>THINNER</v>
      </c>
    </row>
    <row r="1855" spans="1:24" hidden="1" x14ac:dyDescent="0.3">
      <c r="A1855" t="s">
        <v>2171</v>
      </c>
      <c r="C1855" t="s">
        <v>2192</v>
      </c>
      <c r="D1855" s="1">
        <v>46045</v>
      </c>
      <c r="E1855" t="s">
        <v>2193</v>
      </c>
      <c r="F1855">
        <v>9</v>
      </c>
      <c r="G1855">
        <v>230</v>
      </c>
      <c r="H1855" t="str">
        <f>VLOOKUP(G1855,[1]OPERADORES!$A:$B,2,0)</f>
        <v>SÔNIA</v>
      </c>
      <c r="I1855" t="s">
        <v>21</v>
      </c>
      <c r="J1855" t="s">
        <v>2174</v>
      </c>
      <c r="K1855" t="s">
        <v>2175</v>
      </c>
      <c r="L1855">
        <v>85199</v>
      </c>
      <c r="M1855" t="s">
        <v>2194</v>
      </c>
      <c r="O1855" t="s">
        <v>11</v>
      </c>
      <c r="P1855">
        <v>5102</v>
      </c>
      <c r="Q1855">
        <v>1</v>
      </c>
      <c r="R1855">
        <v>40.630000000000003</v>
      </c>
      <c r="S1855">
        <v>40.630000000000003</v>
      </c>
      <c r="T1855">
        <v>30.84</v>
      </c>
      <c r="U1855">
        <v>24.1</v>
      </c>
      <c r="V1855" t="str">
        <f>VLOOKUP(L1855,'[2]tabela de preços'!$A:$D,4,0)</f>
        <v>VONIXX</v>
      </c>
      <c r="W1855" t="str">
        <f>VLOOKUP(L1855,'[2]tabela de preços'!$A:$F,6,0)</f>
        <v>LINHA DE HIGENIZAÇÃO E ESTÉTICA  AUTOMOTIVA</v>
      </c>
      <c r="X1855" t="str">
        <f>VLOOKUP(L1855,'[2]tabela de preços'!$A:$G,7,0)</f>
        <v>AUTOMOTIVO</v>
      </c>
    </row>
    <row r="1856" spans="1:24" hidden="1" x14ac:dyDescent="0.3">
      <c r="A1856" t="s">
        <v>2171</v>
      </c>
      <c r="C1856" t="s">
        <v>2192</v>
      </c>
      <c r="D1856" s="1">
        <v>46045</v>
      </c>
      <c r="E1856" t="s">
        <v>2195</v>
      </c>
      <c r="F1856">
        <v>9</v>
      </c>
      <c r="G1856">
        <v>230</v>
      </c>
      <c r="H1856" t="str">
        <f>VLOOKUP(G1856,[1]OPERADORES!$A:$B,2,0)</f>
        <v>SÔNIA</v>
      </c>
      <c r="I1856" t="s">
        <v>21</v>
      </c>
      <c r="J1856" t="s">
        <v>2174</v>
      </c>
      <c r="K1856" t="s">
        <v>2175</v>
      </c>
      <c r="L1856">
        <v>85201</v>
      </c>
      <c r="M1856" t="s">
        <v>2196</v>
      </c>
      <c r="O1856" t="s">
        <v>11</v>
      </c>
      <c r="P1856">
        <v>5102</v>
      </c>
      <c r="Q1856">
        <v>1</v>
      </c>
      <c r="R1856">
        <v>30.87</v>
      </c>
      <c r="S1856">
        <v>30.87</v>
      </c>
      <c r="T1856">
        <v>23.43</v>
      </c>
      <c r="U1856">
        <v>24.1</v>
      </c>
      <c r="V1856" t="str">
        <f>VLOOKUP(L1856,'[2]tabela de preços'!$A:$D,4,0)</f>
        <v>VONIXX</v>
      </c>
      <c r="W1856" t="str">
        <f>VLOOKUP(L1856,'[2]tabela de preços'!$A:$F,6,0)</f>
        <v>LINHA DE HIGENIZAÇÃO E ESTÉTICA  AUTOMOTIVA</v>
      </c>
      <c r="X1856" t="str">
        <f>VLOOKUP(L1856,'[2]tabela de preços'!$A:$G,7,0)</f>
        <v>AUTOMOTIVO</v>
      </c>
    </row>
    <row r="1857" spans="1:24" hidden="1" x14ac:dyDescent="0.3">
      <c r="A1857" t="s">
        <v>2171</v>
      </c>
      <c r="C1857" t="s">
        <v>2192</v>
      </c>
      <c r="D1857" s="1">
        <v>46045</v>
      </c>
      <c r="E1857" t="s">
        <v>2197</v>
      </c>
      <c r="F1857">
        <v>9</v>
      </c>
      <c r="G1857">
        <v>230</v>
      </c>
      <c r="H1857" t="str">
        <f>VLOOKUP(G1857,[1]OPERADORES!$A:$B,2,0)</f>
        <v>SÔNIA</v>
      </c>
      <c r="I1857" t="s">
        <v>21</v>
      </c>
      <c r="J1857" t="s">
        <v>2174</v>
      </c>
      <c r="K1857" t="s">
        <v>2175</v>
      </c>
      <c r="L1857">
        <v>23580</v>
      </c>
      <c r="M1857" t="s">
        <v>115</v>
      </c>
      <c r="O1857" t="s">
        <v>11</v>
      </c>
      <c r="P1857">
        <v>5102</v>
      </c>
      <c r="Q1857">
        <v>10</v>
      </c>
      <c r="R1857">
        <v>0.56000000000000005</v>
      </c>
      <c r="S1857">
        <v>5.6</v>
      </c>
      <c r="T1857">
        <v>3.6</v>
      </c>
      <c r="U1857">
        <v>35.71</v>
      </c>
      <c r="V1857" t="str">
        <f>VLOOKUP(L1857,'[2]tabela de preços'!$A:$D,4,0)</f>
        <v>RENOVA COADORES</v>
      </c>
      <c r="W1857" t="str">
        <f>VLOOKUP(L1857,'[2]tabela de preços'!$A:$F,6,0)</f>
        <v>COADORES</v>
      </c>
      <c r="X1857" t="str">
        <f>VLOOKUP(L1857,'[2]tabela de preços'!$A:$G,7,0)</f>
        <v>AUTOMOTIVO</v>
      </c>
    </row>
    <row r="1858" spans="1:24" hidden="1" x14ac:dyDescent="0.3">
      <c r="A1858" t="s">
        <v>2171</v>
      </c>
      <c r="C1858" t="s">
        <v>2192</v>
      </c>
      <c r="D1858" s="1">
        <v>46045</v>
      </c>
      <c r="E1858" t="s">
        <v>2195</v>
      </c>
      <c r="F1858">
        <v>9</v>
      </c>
      <c r="G1858">
        <v>230</v>
      </c>
      <c r="H1858" t="str">
        <f>VLOOKUP(G1858,[1]OPERADORES!$A:$B,2,0)</f>
        <v>SÔNIA</v>
      </c>
      <c r="I1858" t="s">
        <v>21</v>
      </c>
      <c r="J1858" t="s">
        <v>2174</v>
      </c>
      <c r="K1858" t="s">
        <v>2175</v>
      </c>
      <c r="L1858">
        <v>22339</v>
      </c>
      <c r="M1858" t="s">
        <v>2198</v>
      </c>
      <c r="O1858" t="s">
        <v>11</v>
      </c>
      <c r="P1858">
        <v>5102</v>
      </c>
      <c r="Q1858">
        <v>2</v>
      </c>
      <c r="R1858">
        <v>7.75</v>
      </c>
      <c r="S1858">
        <v>15.5</v>
      </c>
      <c r="T1858">
        <v>11.78</v>
      </c>
      <c r="U1858">
        <v>24</v>
      </c>
      <c r="V1858" t="str">
        <f>VLOOKUP(L1858,'[2]tabela de preços'!$A:$D,4,0)</f>
        <v>WANDA</v>
      </c>
      <c r="W1858" t="str">
        <f>VLOOKUP(L1858,'[2]tabela de preços'!$A:$F,6,0)</f>
        <v>APLICADORES / ADAPTADORES / ENGATES / SUPORTES</v>
      </c>
      <c r="X1858" t="str">
        <f>VLOOKUP(L1858,'[2]tabela de preços'!$A:$G,7,0)</f>
        <v>AUTOMOTIVO</v>
      </c>
    </row>
    <row r="1859" spans="1:24" hidden="1" x14ac:dyDescent="0.3">
      <c r="A1859" t="s">
        <v>2171</v>
      </c>
      <c r="C1859" t="s">
        <v>2192</v>
      </c>
      <c r="D1859" s="1">
        <v>46045</v>
      </c>
      <c r="E1859" t="s">
        <v>2197</v>
      </c>
      <c r="F1859">
        <v>9</v>
      </c>
      <c r="G1859">
        <v>230</v>
      </c>
      <c r="H1859" t="str">
        <f>VLOOKUP(G1859,[1]OPERADORES!$A:$B,2,0)</f>
        <v>SÔNIA</v>
      </c>
      <c r="I1859" t="s">
        <v>21</v>
      </c>
      <c r="J1859" t="s">
        <v>2174</v>
      </c>
      <c r="K1859" t="s">
        <v>2175</v>
      </c>
      <c r="L1859">
        <v>10298</v>
      </c>
      <c r="M1859" t="s">
        <v>85</v>
      </c>
      <c r="O1859" t="s">
        <v>11</v>
      </c>
      <c r="P1859">
        <v>5102</v>
      </c>
      <c r="Q1859">
        <v>1</v>
      </c>
      <c r="R1859">
        <v>56.89</v>
      </c>
      <c r="S1859">
        <v>56.89</v>
      </c>
      <c r="T1859">
        <v>47.38</v>
      </c>
      <c r="U1859">
        <v>16.72</v>
      </c>
      <c r="V1859" t="str">
        <f>VLOOKUP(L1859,'[2]tabela de preços'!$A:$D,4,0)</f>
        <v>ANJO</v>
      </c>
      <c r="W1859" t="str">
        <f>VLOOKUP(L1859,'[2]tabela de preços'!$A:$F,6,0)</f>
        <v>THINNER DE LIMPEZA</v>
      </c>
      <c r="X1859" t="str">
        <f>VLOOKUP(L1859,'[2]tabela de preços'!$A:$G,7,0)</f>
        <v>THINNER</v>
      </c>
    </row>
    <row r="1860" spans="1:24" hidden="1" x14ac:dyDescent="0.3">
      <c r="A1860" t="s">
        <v>2171</v>
      </c>
      <c r="C1860" t="s">
        <v>2199</v>
      </c>
      <c r="D1860" s="1">
        <v>46045</v>
      </c>
      <c r="E1860" t="s">
        <v>2200</v>
      </c>
      <c r="F1860">
        <v>9</v>
      </c>
      <c r="G1860">
        <v>230</v>
      </c>
      <c r="H1860" t="str">
        <f>VLOOKUP(G1860,[1]OPERADORES!$A:$B,2,0)</f>
        <v>SÔNIA</v>
      </c>
      <c r="I1860" t="s">
        <v>21</v>
      </c>
      <c r="J1860" t="s">
        <v>2174</v>
      </c>
      <c r="K1860" t="s">
        <v>2175</v>
      </c>
      <c r="L1860">
        <v>84565</v>
      </c>
      <c r="M1860" t="s">
        <v>236</v>
      </c>
      <c r="O1860" t="s">
        <v>11</v>
      </c>
      <c r="P1860">
        <v>5102</v>
      </c>
      <c r="Q1860">
        <v>1</v>
      </c>
      <c r="R1860">
        <v>9.24</v>
      </c>
      <c r="S1860">
        <v>9.24</v>
      </c>
      <c r="T1860">
        <v>7.01</v>
      </c>
      <c r="U1860">
        <v>24.13</v>
      </c>
      <c r="V1860" t="str">
        <f>VLOOKUP(L1860,'[2]tabela de preços'!$A:$D,4,0)</f>
        <v>BRASILUX</v>
      </c>
      <c r="W1860" t="str">
        <f>VLOOKUP(L1860,'[2]tabela de preços'!$A:$F,6,0)</f>
        <v>PRETO FOSCO VINÍLICO</v>
      </c>
      <c r="X1860" t="str">
        <f>VLOOKUP(L1860,'[2]tabela de preços'!$A:$G,7,0)</f>
        <v>AUTOMOTIVO</v>
      </c>
    </row>
    <row r="1861" spans="1:24" hidden="1" x14ac:dyDescent="0.3">
      <c r="A1861" t="s">
        <v>2171</v>
      </c>
      <c r="C1861" t="s">
        <v>2199</v>
      </c>
      <c r="D1861" s="1">
        <v>46045</v>
      </c>
      <c r="E1861" t="s">
        <v>2200</v>
      </c>
      <c r="F1861">
        <v>9</v>
      </c>
      <c r="G1861">
        <v>230</v>
      </c>
      <c r="H1861" t="str">
        <f>VLOOKUP(G1861,[1]OPERADORES!$A:$B,2,0)</f>
        <v>SÔNIA</v>
      </c>
      <c r="I1861" t="s">
        <v>21</v>
      </c>
      <c r="J1861" t="s">
        <v>2174</v>
      </c>
      <c r="K1861" t="s">
        <v>2175</v>
      </c>
      <c r="L1861">
        <v>10226</v>
      </c>
      <c r="M1861" t="s">
        <v>145</v>
      </c>
      <c r="O1861" t="s">
        <v>11</v>
      </c>
      <c r="P1861">
        <v>5102</v>
      </c>
      <c r="Q1861">
        <v>5</v>
      </c>
      <c r="R1861">
        <v>2.79</v>
      </c>
      <c r="S1861">
        <v>13.95</v>
      </c>
      <c r="T1861">
        <v>11.6</v>
      </c>
      <c r="U1861">
        <v>16.850000000000001</v>
      </c>
      <c r="V1861" t="str">
        <f>VLOOKUP(L1861,'[2]tabela de preços'!$A:$D,4,0)</f>
        <v>NORTON</v>
      </c>
      <c r="W1861" t="str">
        <f>VLOOKUP(L1861,'[2]tabela de preços'!$A:$F,6,0)</f>
        <v xml:space="preserve">DISCOS / LIXAS / ABRASIVOS </v>
      </c>
      <c r="X1861" t="str">
        <f>VLOOKUP(L1861,'[2]tabela de preços'!$A:$G,7,0)</f>
        <v>AUTOMOTIVO</v>
      </c>
    </row>
    <row r="1862" spans="1:24" hidden="1" x14ac:dyDescent="0.3">
      <c r="A1862" t="s">
        <v>2171</v>
      </c>
      <c r="C1862" t="s">
        <v>2199</v>
      </c>
      <c r="D1862" s="1">
        <v>46045</v>
      </c>
      <c r="E1862" t="s">
        <v>2200</v>
      </c>
      <c r="F1862">
        <v>9</v>
      </c>
      <c r="G1862">
        <v>230</v>
      </c>
      <c r="H1862" t="str">
        <f>VLOOKUP(G1862,[1]OPERADORES!$A:$B,2,0)</f>
        <v>SÔNIA</v>
      </c>
      <c r="I1862" t="s">
        <v>21</v>
      </c>
      <c r="J1862" t="s">
        <v>2174</v>
      </c>
      <c r="K1862" t="s">
        <v>2175</v>
      </c>
      <c r="L1862">
        <v>22188</v>
      </c>
      <c r="M1862" t="s">
        <v>78</v>
      </c>
      <c r="O1862" t="s">
        <v>11</v>
      </c>
      <c r="P1862">
        <v>5102</v>
      </c>
      <c r="Q1862">
        <v>5</v>
      </c>
      <c r="R1862">
        <v>16.88</v>
      </c>
      <c r="S1862">
        <v>84.4</v>
      </c>
      <c r="T1862">
        <v>54.45</v>
      </c>
      <c r="U1862">
        <v>35.49</v>
      </c>
      <c r="V1862" t="str">
        <f>VLOOKUP(L1862,'[2]tabela de preços'!$A:$D,4,0)</f>
        <v>3M</v>
      </c>
      <c r="W1862" t="str">
        <f>VLOOKUP(L1862,'[2]tabela de preços'!$A:$F,6,0)</f>
        <v>FITA AUTOMOTIVA</v>
      </c>
      <c r="X1862" t="str">
        <f>VLOOKUP(L1862,'[2]tabela de preços'!$A:$G,7,0)</f>
        <v>AUTOMOTIVO</v>
      </c>
    </row>
    <row r="1863" spans="1:24" hidden="1" x14ac:dyDescent="0.3">
      <c r="A1863" t="s">
        <v>2171</v>
      </c>
      <c r="C1863" t="s">
        <v>2199</v>
      </c>
      <c r="D1863" s="1">
        <v>46045</v>
      </c>
      <c r="E1863" t="s">
        <v>2200</v>
      </c>
      <c r="F1863">
        <v>9</v>
      </c>
      <c r="G1863">
        <v>230</v>
      </c>
      <c r="H1863" t="str">
        <f>VLOOKUP(G1863,[1]OPERADORES!$A:$B,2,0)</f>
        <v>SÔNIA</v>
      </c>
      <c r="I1863" t="s">
        <v>21</v>
      </c>
      <c r="J1863" t="s">
        <v>2174</v>
      </c>
      <c r="K1863" t="s">
        <v>2175</v>
      </c>
      <c r="L1863">
        <v>23383</v>
      </c>
      <c r="M1863" t="s">
        <v>419</v>
      </c>
      <c r="O1863" t="s">
        <v>11</v>
      </c>
      <c r="P1863">
        <v>5403</v>
      </c>
      <c r="Q1863">
        <v>2</v>
      </c>
      <c r="R1863">
        <v>51.6</v>
      </c>
      <c r="S1863">
        <v>103.2</v>
      </c>
      <c r="T1863">
        <v>78.319999999999993</v>
      </c>
      <c r="U1863">
        <v>24.11</v>
      </c>
      <c r="V1863" t="str">
        <f>VLOOKUP(L1863,'[2]tabela de preços'!$A:$D,4,0)</f>
        <v>WANDA</v>
      </c>
      <c r="W1863" t="str">
        <f>VLOOKUP(L1863,'[2]tabela de preços'!$A:$F,6,0)</f>
        <v>TINTAS PU</v>
      </c>
      <c r="X1863" t="str">
        <f>VLOOKUP(L1863,'[2]tabela de preços'!$A:$G,7,0)</f>
        <v>AUTOMOTIVO</v>
      </c>
    </row>
    <row r="1864" spans="1:24" hidden="1" x14ac:dyDescent="0.3">
      <c r="A1864" t="s">
        <v>2171</v>
      </c>
      <c r="C1864" t="s">
        <v>2199</v>
      </c>
      <c r="D1864" s="1">
        <v>46045</v>
      </c>
      <c r="E1864" t="s">
        <v>2200</v>
      </c>
      <c r="F1864">
        <v>9</v>
      </c>
      <c r="G1864">
        <v>230</v>
      </c>
      <c r="H1864" t="str">
        <f>VLOOKUP(G1864,[1]OPERADORES!$A:$B,2,0)</f>
        <v>SÔNIA</v>
      </c>
      <c r="I1864" t="s">
        <v>21</v>
      </c>
      <c r="J1864" t="s">
        <v>2174</v>
      </c>
      <c r="K1864" t="s">
        <v>2175</v>
      </c>
      <c r="L1864">
        <v>87109</v>
      </c>
      <c r="M1864" t="s">
        <v>2201</v>
      </c>
      <c r="O1864" t="s">
        <v>11</v>
      </c>
      <c r="P1864">
        <v>5102</v>
      </c>
      <c r="Q1864">
        <v>2</v>
      </c>
      <c r="R1864">
        <v>41.35</v>
      </c>
      <c r="S1864">
        <v>82.7</v>
      </c>
      <c r="T1864">
        <v>62.78</v>
      </c>
      <c r="U1864">
        <v>24.09</v>
      </c>
      <c r="V1864" t="str">
        <f>VLOOKUP(L1864,'[2]tabela de preços'!$A:$D,4,0)</f>
        <v>SHERWIN WILLIAMS</v>
      </c>
      <c r="W1864" t="str">
        <f>VLOOKUP(L1864,'[2]tabela de preços'!$A:$F,6,0)</f>
        <v>TINTAS PU</v>
      </c>
      <c r="X1864" t="str">
        <f>VLOOKUP(L1864,'[2]tabela de preços'!$A:$G,7,0)</f>
        <v>AUTOMOTIVO</v>
      </c>
    </row>
    <row r="1865" spans="1:24" hidden="1" x14ac:dyDescent="0.3">
      <c r="A1865" t="s">
        <v>2171</v>
      </c>
      <c r="C1865" t="s">
        <v>2199</v>
      </c>
      <c r="D1865" s="1">
        <v>46045</v>
      </c>
      <c r="E1865" t="s">
        <v>2200</v>
      </c>
      <c r="F1865">
        <v>9</v>
      </c>
      <c r="G1865">
        <v>230</v>
      </c>
      <c r="H1865" t="str">
        <f>VLOOKUP(G1865,[1]OPERADORES!$A:$B,2,0)</f>
        <v>SÔNIA</v>
      </c>
      <c r="I1865" t="s">
        <v>21</v>
      </c>
      <c r="J1865" t="s">
        <v>2174</v>
      </c>
      <c r="K1865" t="s">
        <v>2175</v>
      </c>
      <c r="L1865">
        <v>10238</v>
      </c>
      <c r="M1865" t="s">
        <v>79</v>
      </c>
      <c r="O1865" t="s">
        <v>11</v>
      </c>
      <c r="P1865">
        <v>5102</v>
      </c>
      <c r="Q1865">
        <v>5</v>
      </c>
      <c r="R1865">
        <v>2.79</v>
      </c>
      <c r="S1865">
        <v>13.95</v>
      </c>
      <c r="T1865">
        <v>11.2</v>
      </c>
      <c r="U1865">
        <v>19.71</v>
      </c>
      <c r="V1865" t="str">
        <f>VLOOKUP(L1865,'[2]tabela de preços'!$A:$D,4,0)</f>
        <v>NORTON</v>
      </c>
      <c r="W1865" t="str">
        <f>VLOOKUP(L1865,'[2]tabela de preços'!$A:$F,6,0)</f>
        <v xml:space="preserve">DISCOS / LIXAS / ABRASIVOS </v>
      </c>
      <c r="X1865" t="str">
        <f>VLOOKUP(L1865,'[2]tabela de preços'!$A:$G,7,0)</f>
        <v>AUTOMOTIVO</v>
      </c>
    </row>
    <row r="1866" spans="1:24" hidden="1" x14ac:dyDescent="0.3">
      <c r="A1866" t="s">
        <v>2171</v>
      </c>
      <c r="C1866" t="s">
        <v>2199</v>
      </c>
      <c r="D1866" s="1">
        <v>46045</v>
      </c>
      <c r="E1866" t="s">
        <v>2200</v>
      </c>
      <c r="F1866">
        <v>9</v>
      </c>
      <c r="G1866">
        <v>230</v>
      </c>
      <c r="H1866" t="str">
        <f>VLOOKUP(G1866,[1]OPERADORES!$A:$B,2,0)</f>
        <v>SÔNIA</v>
      </c>
      <c r="I1866" t="s">
        <v>21</v>
      </c>
      <c r="J1866" t="s">
        <v>2174</v>
      </c>
      <c r="K1866" t="s">
        <v>2175</v>
      </c>
      <c r="L1866">
        <v>10243</v>
      </c>
      <c r="M1866" t="s">
        <v>83</v>
      </c>
      <c r="O1866" t="s">
        <v>11</v>
      </c>
      <c r="P1866">
        <v>5102</v>
      </c>
      <c r="Q1866">
        <v>10</v>
      </c>
      <c r="R1866">
        <v>2.79</v>
      </c>
      <c r="S1866">
        <v>27.9</v>
      </c>
      <c r="T1866">
        <v>19.3</v>
      </c>
      <c r="U1866">
        <v>30.82</v>
      </c>
      <c r="V1866" t="str">
        <f>VLOOKUP(L1866,'[2]tabela de preços'!$A:$D,4,0)</f>
        <v>NORTON</v>
      </c>
      <c r="W1866" t="str">
        <f>VLOOKUP(L1866,'[2]tabela de preços'!$A:$F,6,0)</f>
        <v xml:space="preserve">DISCOS / LIXAS / ABRASIVOS </v>
      </c>
      <c r="X1866" t="str">
        <f>VLOOKUP(L1866,'[2]tabela de preços'!$A:$G,7,0)</f>
        <v>AUTOMOTIVO</v>
      </c>
    </row>
    <row r="1867" spans="1:24" hidden="1" x14ac:dyDescent="0.3">
      <c r="A1867" t="s">
        <v>2171</v>
      </c>
      <c r="C1867" t="s">
        <v>2199</v>
      </c>
      <c r="D1867" s="1">
        <v>46045</v>
      </c>
      <c r="E1867" t="s">
        <v>2200</v>
      </c>
      <c r="F1867">
        <v>9</v>
      </c>
      <c r="G1867">
        <v>230</v>
      </c>
      <c r="H1867" t="str">
        <f>VLOOKUP(G1867,[1]OPERADORES!$A:$B,2,0)</f>
        <v>SÔNIA</v>
      </c>
      <c r="I1867" t="s">
        <v>21</v>
      </c>
      <c r="J1867" t="s">
        <v>2174</v>
      </c>
      <c r="K1867" t="s">
        <v>2175</v>
      </c>
      <c r="L1867">
        <v>10244</v>
      </c>
      <c r="M1867" t="s">
        <v>84</v>
      </c>
      <c r="O1867" t="s">
        <v>11</v>
      </c>
      <c r="P1867">
        <v>5102</v>
      </c>
      <c r="Q1867">
        <v>10</v>
      </c>
      <c r="R1867">
        <v>2.79</v>
      </c>
      <c r="S1867">
        <v>27.9</v>
      </c>
      <c r="T1867">
        <v>19.3</v>
      </c>
      <c r="U1867">
        <v>30.82</v>
      </c>
      <c r="V1867" t="str">
        <f>VLOOKUP(L1867,'[2]tabela de preços'!$A:$D,4,0)</f>
        <v>NORTON</v>
      </c>
      <c r="W1867" t="str">
        <f>VLOOKUP(L1867,'[2]tabela de preços'!$A:$F,6,0)</f>
        <v xml:space="preserve">DISCOS / LIXAS / ABRASIVOS </v>
      </c>
      <c r="X1867" t="str">
        <f>VLOOKUP(L1867,'[2]tabela de preços'!$A:$G,7,0)</f>
        <v>AUTOMOTIVO</v>
      </c>
    </row>
    <row r="1868" spans="1:24" hidden="1" x14ac:dyDescent="0.3">
      <c r="A1868" t="s">
        <v>2171</v>
      </c>
      <c r="C1868" t="s">
        <v>2199</v>
      </c>
      <c r="D1868" s="1">
        <v>46045</v>
      </c>
      <c r="E1868" t="s">
        <v>2200</v>
      </c>
      <c r="F1868">
        <v>9</v>
      </c>
      <c r="G1868">
        <v>230</v>
      </c>
      <c r="H1868" t="str">
        <f>VLOOKUP(G1868,[1]OPERADORES!$A:$B,2,0)</f>
        <v>SÔNIA</v>
      </c>
      <c r="I1868" t="s">
        <v>21</v>
      </c>
      <c r="J1868" t="s">
        <v>2174</v>
      </c>
      <c r="K1868" t="s">
        <v>2175</v>
      </c>
      <c r="L1868">
        <v>10245</v>
      </c>
      <c r="M1868" t="s">
        <v>195</v>
      </c>
      <c r="O1868" t="s">
        <v>11</v>
      </c>
      <c r="P1868">
        <v>5102</v>
      </c>
      <c r="Q1868">
        <v>5</v>
      </c>
      <c r="R1868">
        <v>2.79</v>
      </c>
      <c r="S1868">
        <v>13.95</v>
      </c>
      <c r="T1868">
        <v>9.65</v>
      </c>
      <c r="U1868">
        <v>30.82</v>
      </c>
      <c r="V1868" t="str">
        <f>VLOOKUP(L1868,'[2]tabela de preços'!$A:$D,4,0)</f>
        <v>NORTON</v>
      </c>
      <c r="W1868" t="str">
        <f>VLOOKUP(L1868,'[2]tabela de preços'!$A:$F,6,0)</f>
        <v xml:space="preserve">DISCOS / LIXAS / ABRASIVOS </v>
      </c>
      <c r="X1868" t="str">
        <f>VLOOKUP(L1868,'[2]tabela de preços'!$A:$G,7,0)</f>
        <v>AUTOMOTIVO</v>
      </c>
    </row>
    <row r="1869" spans="1:24" hidden="1" x14ac:dyDescent="0.3">
      <c r="A1869" t="s">
        <v>2171</v>
      </c>
      <c r="C1869" t="s">
        <v>2199</v>
      </c>
      <c r="D1869" s="1">
        <v>46045</v>
      </c>
      <c r="E1869" t="s">
        <v>2200</v>
      </c>
      <c r="F1869">
        <v>9</v>
      </c>
      <c r="G1869">
        <v>230</v>
      </c>
      <c r="H1869" t="str">
        <f>VLOOKUP(G1869,[1]OPERADORES!$A:$B,2,0)</f>
        <v>SÔNIA</v>
      </c>
      <c r="I1869" t="s">
        <v>21</v>
      </c>
      <c r="J1869" t="s">
        <v>2174</v>
      </c>
      <c r="K1869" t="s">
        <v>2175</v>
      </c>
      <c r="L1869">
        <v>23465</v>
      </c>
      <c r="M1869" t="s">
        <v>110</v>
      </c>
      <c r="O1869" t="s">
        <v>11</v>
      </c>
      <c r="P1869">
        <v>5102</v>
      </c>
      <c r="Q1869">
        <v>3</v>
      </c>
      <c r="R1869">
        <v>3.76</v>
      </c>
      <c r="S1869">
        <v>11.28</v>
      </c>
      <c r="T1869">
        <v>8.5500000000000007</v>
      </c>
      <c r="U1869">
        <v>24.2</v>
      </c>
      <c r="V1869" t="str">
        <f>VLOOKUP(L1869,'[2]tabela de preços'!$A:$D,4,0)</f>
        <v>3M</v>
      </c>
      <c r="W1869" t="str">
        <f>VLOOKUP(L1869,'[2]tabela de preços'!$A:$F,6,0)</f>
        <v>EPI´S</v>
      </c>
      <c r="X1869" t="str">
        <f>VLOOKUP(L1869,'[2]tabela de preços'!$A:$G,7,0)</f>
        <v>AUTOMOTIVO</v>
      </c>
    </row>
    <row r="1870" spans="1:24" hidden="1" x14ac:dyDescent="0.3">
      <c r="A1870" t="s">
        <v>2171</v>
      </c>
      <c r="C1870" t="s">
        <v>2199</v>
      </c>
      <c r="D1870" s="1">
        <v>46045</v>
      </c>
      <c r="E1870" t="s">
        <v>2200</v>
      </c>
      <c r="F1870">
        <v>9</v>
      </c>
      <c r="G1870">
        <v>230</v>
      </c>
      <c r="H1870" t="str">
        <f>VLOOKUP(G1870,[1]OPERADORES!$A:$B,2,0)</f>
        <v>SÔNIA</v>
      </c>
      <c r="I1870" t="s">
        <v>21</v>
      </c>
      <c r="J1870" t="s">
        <v>2174</v>
      </c>
      <c r="K1870" t="s">
        <v>2175</v>
      </c>
      <c r="L1870">
        <v>84658</v>
      </c>
      <c r="M1870" t="s">
        <v>100</v>
      </c>
      <c r="O1870" t="s">
        <v>11</v>
      </c>
      <c r="P1870">
        <v>5102</v>
      </c>
      <c r="Q1870">
        <v>1</v>
      </c>
      <c r="R1870">
        <v>40.840000000000003</v>
      </c>
      <c r="S1870">
        <v>40.840000000000003</v>
      </c>
      <c r="T1870">
        <v>31</v>
      </c>
      <c r="U1870">
        <v>24.09</v>
      </c>
      <c r="V1870" t="str">
        <f>VLOOKUP(L1870,'[2]tabela de preços'!$A:$D,4,0)</f>
        <v>ANJO</v>
      </c>
      <c r="W1870" t="str">
        <f>VLOOKUP(L1870,'[2]tabela de preços'!$A:$F,6,0)</f>
        <v>MASSA POLIÉSTER</v>
      </c>
      <c r="X1870" t="str">
        <f>VLOOKUP(L1870,'[2]tabela de preços'!$A:$G,7,0)</f>
        <v>AUTOMOTIVO</v>
      </c>
    </row>
    <row r="1871" spans="1:24" hidden="1" x14ac:dyDescent="0.3">
      <c r="A1871" t="s">
        <v>2171</v>
      </c>
      <c r="C1871" t="s">
        <v>2199</v>
      </c>
      <c r="D1871" s="1">
        <v>46045</v>
      </c>
      <c r="E1871" t="s">
        <v>2200</v>
      </c>
      <c r="F1871">
        <v>9</v>
      </c>
      <c r="G1871">
        <v>230</v>
      </c>
      <c r="H1871" t="str">
        <f>VLOOKUP(G1871,[1]OPERADORES!$A:$B,2,0)</f>
        <v>SÔNIA</v>
      </c>
      <c r="I1871" t="s">
        <v>21</v>
      </c>
      <c r="J1871" t="s">
        <v>2174</v>
      </c>
      <c r="K1871" t="s">
        <v>2175</v>
      </c>
      <c r="L1871">
        <v>10296</v>
      </c>
      <c r="M1871" t="s">
        <v>334</v>
      </c>
      <c r="O1871" t="s">
        <v>11</v>
      </c>
      <c r="P1871">
        <v>5102</v>
      </c>
      <c r="Q1871">
        <v>1</v>
      </c>
      <c r="R1871">
        <v>17.02</v>
      </c>
      <c r="S1871">
        <v>17.02</v>
      </c>
      <c r="T1871">
        <v>12.57</v>
      </c>
      <c r="U1871">
        <v>26.15</v>
      </c>
      <c r="V1871" t="str">
        <f>VLOOKUP(L1871,'[2]tabela de preços'!$A:$D,4,0)</f>
        <v>ANJO</v>
      </c>
      <c r="W1871" t="str">
        <f>VLOOKUP(L1871,'[2]tabela de preços'!$A:$F,6,0)</f>
        <v>DESENGRAXANTE</v>
      </c>
      <c r="X1871" t="str">
        <f>VLOOKUP(L1871,'[2]tabela de preços'!$A:$G,7,0)</f>
        <v>AUTOMOTIVO</v>
      </c>
    </row>
    <row r="1872" spans="1:24" hidden="1" x14ac:dyDescent="0.3">
      <c r="A1872" t="s">
        <v>2171</v>
      </c>
      <c r="C1872" t="s">
        <v>2199</v>
      </c>
      <c r="D1872" s="1">
        <v>46045</v>
      </c>
      <c r="E1872" t="s">
        <v>2200</v>
      </c>
      <c r="F1872">
        <v>9</v>
      </c>
      <c r="G1872">
        <v>230</v>
      </c>
      <c r="H1872" t="str">
        <f>VLOOKUP(G1872,[1]OPERADORES!$A:$B,2,0)</f>
        <v>SÔNIA</v>
      </c>
      <c r="I1872" t="s">
        <v>21</v>
      </c>
      <c r="J1872" t="s">
        <v>2174</v>
      </c>
      <c r="K1872" t="s">
        <v>2175</v>
      </c>
      <c r="L1872">
        <v>85363</v>
      </c>
      <c r="M1872" t="s">
        <v>237</v>
      </c>
      <c r="O1872" t="s">
        <v>11</v>
      </c>
      <c r="P1872">
        <v>5102</v>
      </c>
      <c r="Q1872">
        <v>1</v>
      </c>
      <c r="R1872">
        <v>23.95</v>
      </c>
      <c r="S1872">
        <v>23.95</v>
      </c>
      <c r="T1872">
        <v>18.18</v>
      </c>
      <c r="U1872">
        <v>24.09</v>
      </c>
      <c r="V1872" t="str">
        <f>VLOOKUP(L1872,'[2]tabela de preços'!$A:$D,4,0)</f>
        <v>BRASILUX</v>
      </c>
      <c r="W1872" t="str">
        <f>VLOOKUP(L1872,'[2]tabela de preços'!$A:$F,6,0)</f>
        <v>PRETO FOSCO VINÍLICO</v>
      </c>
      <c r="X1872" t="str">
        <f>VLOOKUP(L1872,'[2]tabela de preços'!$A:$G,7,0)</f>
        <v>AUTOMOTIVO</v>
      </c>
    </row>
    <row r="1873" spans="1:24" hidden="1" x14ac:dyDescent="0.3">
      <c r="A1873" t="s">
        <v>2236</v>
      </c>
      <c r="B1873" t="s">
        <v>2237</v>
      </c>
      <c r="C1873" t="s">
        <v>2243</v>
      </c>
      <c r="D1873" s="1">
        <v>46045</v>
      </c>
      <c r="E1873" t="s">
        <v>2244</v>
      </c>
      <c r="F1873">
        <v>9</v>
      </c>
      <c r="G1873">
        <v>236</v>
      </c>
      <c r="H1873" t="str">
        <f>VLOOKUP(G1873,[1]OPERADORES!$A:$B,2,0)</f>
        <v>DANIEL</v>
      </c>
      <c r="I1873" t="s">
        <v>21</v>
      </c>
      <c r="J1873" t="s">
        <v>2240</v>
      </c>
      <c r="K1873" t="s">
        <v>2241</v>
      </c>
      <c r="L1873">
        <v>21860</v>
      </c>
      <c r="M1873" t="s">
        <v>2038</v>
      </c>
      <c r="O1873" t="s">
        <v>11</v>
      </c>
      <c r="P1873">
        <v>5403</v>
      </c>
      <c r="Q1873">
        <v>3</v>
      </c>
      <c r="R1873">
        <v>63.48</v>
      </c>
      <c r="S1873">
        <v>190.44</v>
      </c>
      <c r="T1873">
        <v>139.62</v>
      </c>
      <c r="U1873">
        <v>26.69</v>
      </c>
      <c r="V1873" t="str">
        <f>VLOOKUP(L1873,'[2]tabela de preços'!$A:$D,4,0)</f>
        <v>SIKKENS</v>
      </c>
      <c r="W1873" t="str">
        <f>VLOOKUP(L1873,'[2]tabela de preços'!$A:$F,6,0)</f>
        <v>VERNIZ AUTOMOTIVO</v>
      </c>
      <c r="X1873" t="str">
        <f>VLOOKUP(L1873,'[2]tabela de preços'!$A:$G,7,0)</f>
        <v>AUTOMOTIVO</v>
      </c>
    </row>
    <row r="1874" spans="1:24" hidden="1" x14ac:dyDescent="0.3">
      <c r="A1874" t="s">
        <v>2236</v>
      </c>
      <c r="B1874" t="s">
        <v>2237</v>
      </c>
      <c r="C1874" t="s">
        <v>2243</v>
      </c>
      <c r="D1874" s="1">
        <v>46045</v>
      </c>
      <c r="E1874" t="s">
        <v>2244</v>
      </c>
      <c r="F1874">
        <v>9</v>
      </c>
      <c r="G1874">
        <v>236</v>
      </c>
      <c r="H1874" t="str">
        <f>VLOOKUP(G1874,[1]OPERADORES!$A:$B,2,0)</f>
        <v>DANIEL</v>
      </c>
      <c r="I1874" t="s">
        <v>21</v>
      </c>
      <c r="J1874" t="s">
        <v>2240</v>
      </c>
      <c r="K1874" t="s">
        <v>2241</v>
      </c>
      <c r="L1874">
        <v>21859</v>
      </c>
      <c r="M1874" t="s">
        <v>2245</v>
      </c>
      <c r="O1874" t="s">
        <v>11</v>
      </c>
      <c r="P1874">
        <v>5102</v>
      </c>
      <c r="Q1874">
        <v>1</v>
      </c>
      <c r="R1874">
        <v>26.23</v>
      </c>
      <c r="S1874">
        <v>26.23</v>
      </c>
      <c r="T1874">
        <v>19.23</v>
      </c>
      <c r="U1874">
        <v>26.69</v>
      </c>
      <c r="V1874" t="str">
        <f>VLOOKUP(L1874,'[2]tabela de preços'!$A:$D,4,0)</f>
        <v>SIKKENS</v>
      </c>
      <c r="W1874" t="str">
        <f>VLOOKUP(L1874,'[2]tabela de preços'!$A:$F,6,0)</f>
        <v>CATALISADORES INDIVIDUAS</v>
      </c>
      <c r="X1874" t="str">
        <f>VLOOKUP(L1874,'[2]tabela de preços'!$A:$G,7,0)</f>
        <v>AUTOMOTIVO</v>
      </c>
    </row>
    <row r="1875" spans="1:24" hidden="1" x14ac:dyDescent="0.3">
      <c r="A1875" t="s">
        <v>2236</v>
      </c>
      <c r="B1875" t="s">
        <v>2237</v>
      </c>
      <c r="C1875" t="s">
        <v>2243</v>
      </c>
      <c r="D1875" s="1">
        <v>46045</v>
      </c>
      <c r="E1875" t="s">
        <v>2244</v>
      </c>
      <c r="F1875">
        <v>9</v>
      </c>
      <c r="G1875">
        <v>236</v>
      </c>
      <c r="H1875" t="str">
        <f>VLOOKUP(G1875,[1]OPERADORES!$A:$B,2,0)</f>
        <v>DANIEL</v>
      </c>
      <c r="I1875" t="s">
        <v>21</v>
      </c>
      <c r="J1875" t="s">
        <v>2240</v>
      </c>
      <c r="K1875" t="s">
        <v>2241</v>
      </c>
      <c r="L1875">
        <v>21862</v>
      </c>
      <c r="M1875" t="s">
        <v>2040</v>
      </c>
      <c r="O1875" t="s">
        <v>11</v>
      </c>
      <c r="P1875">
        <v>5102</v>
      </c>
      <c r="Q1875">
        <v>3</v>
      </c>
      <c r="R1875">
        <v>29.63</v>
      </c>
      <c r="S1875">
        <v>88.89</v>
      </c>
      <c r="T1875">
        <v>65.16</v>
      </c>
      <c r="U1875">
        <v>26.7</v>
      </c>
      <c r="V1875" t="str">
        <f>VLOOKUP(L1875,'[2]tabela de preços'!$A:$D,4,0)</f>
        <v>SIKKENS</v>
      </c>
      <c r="W1875" t="str">
        <f>VLOOKUP(L1875,'[2]tabela de preços'!$A:$F,6,0)</f>
        <v>CATALISADORES INDIVIDUAS</v>
      </c>
      <c r="X1875" t="str">
        <f>VLOOKUP(L1875,'[2]tabela de preços'!$A:$G,7,0)</f>
        <v>AUTOMOTIVO</v>
      </c>
    </row>
    <row r="1876" spans="1:24" hidden="1" x14ac:dyDescent="0.3">
      <c r="A1876" t="s">
        <v>2236</v>
      </c>
      <c r="B1876" t="s">
        <v>2237</v>
      </c>
      <c r="C1876" t="s">
        <v>2243</v>
      </c>
      <c r="D1876" s="1">
        <v>46045</v>
      </c>
      <c r="E1876" t="s">
        <v>2244</v>
      </c>
      <c r="F1876">
        <v>9</v>
      </c>
      <c r="G1876">
        <v>236</v>
      </c>
      <c r="H1876" t="str">
        <f>VLOOKUP(G1876,[1]OPERADORES!$A:$B,2,0)</f>
        <v>DANIEL</v>
      </c>
      <c r="I1876" t="s">
        <v>21</v>
      </c>
      <c r="J1876" t="s">
        <v>2240</v>
      </c>
      <c r="K1876" t="s">
        <v>2241</v>
      </c>
      <c r="L1876">
        <v>10242</v>
      </c>
      <c r="M1876" t="s">
        <v>82</v>
      </c>
      <c r="O1876" t="s">
        <v>11</v>
      </c>
      <c r="P1876">
        <v>5102</v>
      </c>
      <c r="Q1876">
        <v>10</v>
      </c>
      <c r="R1876">
        <v>2.79</v>
      </c>
      <c r="S1876">
        <v>27.9</v>
      </c>
      <c r="T1876">
        <v>22.4</v>
      </c>
      <c r="U1876">
        <v>19.71</v>
      </c>
      <c r="V1876" t="str">
        <f>VLOOKUP(L1876,'[2]tabela de preços'!$A:$D,4,0)</f>
        <v>NORTON</v>
      </c>
      <c r="W1876" t="str">
        <f>VLOOKUP(L1876,'[2]tabela de preços'!$A:$F,6,0)</f>
        <v xml:space="preserve">DISCOS / LIXAS / ABRASIVOS </v>
      </c>
      <c r="X1876" t="str">
        <f>VLOOKUP(L1876,'[2]tabela de preços'!$A:$G,7,0)</f>
        <v>AUTOMOTIVO</v>
      </c>
    </row>
    <row r="1877" spans="1:24" hidden="1" x14ac:dyDescent="0.3">
      <c r="A1877" t="s">
        <v>2236</v>
      </c>
      <c r="B1877" t="s">
        <v>2237</v>
      </c>
      <c r="C1877" t="s">
        <v>2243</v>
      </c>
      <c r="D1877" s="1">
        <v>46045</v>
      </c>
      <c r="E1877" t="s">
        <v>2244</v>
      </c>
      <c r="F1877">
        <v>9</v>
      </c>
      <c r="G1877">
        <v>236</v>
      </c>
      <c r="H1877" t="str">
        <f>VLOOKUP(G1877,[1]OPERADORES!$A:$B,2,0)</f>
        <v>DANIEL</v>
      </c>
      <c r="I1877" t="s">
        <v>21</v>
      </c>
      <c r="J1877" t="s">
        <v>2240</v>
      </c>
      <c r="K1877" t="s">
        <v>2241</v>
      </c>
      <c r="L1877">
        <v>10243</v>
      </c>
      <c r="M1877" t="s">
        <v>83</v>
      </c>
      <c r="O1877" t="s">
        <v>11</v>
      </c>
      <c r="P1877">
        <v>5102</v>
      </c>
      <c r="Q1877">
        <v>30</v>
      </c>
      <c r="R1877">
        <v>2.79</v>
      </c>
      <c r="S1877">
        <v>83.7</v>
      </c>
      <c r="T1877">
        <v>57.9</v>
      </c>
      <c r="U1877">
        <v>30.82</v>
      </c>
      <c r="V1877" t="str">
        <f>VLOOKUP(L1877,'[2]tabela de preços'!$A:$D,4,0)</f>
        <v>NORTON</v>
      </c>
      <c r="W1877" t="str">
        <f>VLOOKUP(L1877,'[2]tabela de preços'!$A:$F,6,0)</f>
        <v xml:space="preserve">DISCOS / LIXAS / ABRASIVOS </v>
      </c>
      <c r="X1877" t="str">
        <f>VLOOKUP(L1877,'[2]tabela de preços'!$A:$G,7,0)</f>
        <v>AUTOMOTIVO</v>
      </c>
    </row>
    <row r="1878" spans="1:24" hidden="1" x14ac:dyDescent="0.3">
      <c r="A1878" t="s">
        <v>2236</v>
      </c>
      <c r="B1878" t="s">
        <v>2237</v>
      </c>
      <c r="C1878" t="s">
        <v>2243</v>
      </c>
      <c r="D1878" s="1">
        <v>46045</v>
      </c>
      <c r="E1878" t="s">
        <v>2244</v>
      </c>
      <c r="F1878">
        <v>9</v>
      </c>
      <c r="G1878">
        <v>236</v>
      </c>
      <c r="H1878" t="str">
        <f>VLOOKUP(G1878,[1]OPERADORES!$A:$B,2,0)</f>
        <v>DANIEL</v>
      </c>
      <c r="I1878" t="s">
        <v>21</v>
      </c>
      <c r="J1878" t="s">
        <v>2240</v>
      </c>
      <c r="K1878" t="s">
        <v>2241</v>
      </c>
      <c r="L1878">
        <v>21861</v>
      </c>
      <c r="M1878" t="s">
        <v>2246</v>
      </c>
      <c r="O1878" t="s">
        <v>11</v>
      </c>
      <c r="P1878">
        <v>5403</v>
      </c>
      <c r="Q1878">
        <v>1</v>
      </c>
      <c r="R1878">
        <v>59.22</v>
      </c>
      <c r="S1878">
        <v>59.22</v>
      </c>
      <c r="T1878">
        <v>43.41</v>
      </c>
      <c r="U1878">
        <v>26.7</v>
      </c>
      <c r="V1878" t="str">
        <f>VLOOKUP(L1878,'[2]tabela de preços'!$A:$D,4,0)</f>
        <v>SIKKENS</v>
      </c>
      <c r="W1878" t="str">
        <f>VLOOKUP(L1878,'[2]tabela de preços'!$A:$F,6,0)</f>
        <v>PRIMER AUTOMOTIVO</v>
      </c>
      <c r="X1878" t="str">
        <f>VLOOKUP(L1878,'[2]tabela de preços'!$A:$G,7,0)</f>
        <v>AUTOMOTIVO</v>
      </c>
    </row>
    <row r="1879" spans="1:24" hidden="1" x14ac:dyDescent="0.3">
      <c r="A1879" t="s">
        <v>2251</v>
      </c>
      <c r="C1879" t="s">
        <v>2252</v>
      </c>
      <c r="D1879" s="1">
        <v>46045</v>
      </c>
      <c r="E1879" t="s">
        <v>2253</v>
      </c>
      <c r="F1879">
        <v>9</v>
      </c>
      <c r="G1879">
        <v>197</v>
      </c>
      <c r="H1879" t="str">
        <f>VLOOKUP(G1879,[1]OPERADORES!$A:$B,2,0)</f>
        <v xml:space="preserve">POLIANA LORRANE DE AMORIM </v>
      </c>
      <c r="I1879" t="s">
        <v>282</v>
      </c>
      <c r="J1879" t="s">
        <v>1294</v>
      </c>
      <c r="K1879" t="s">
        <v>2254</v>
      </c>
      <c r="L1879">
        <v>84026</v>
      </c>
      <c r="M1879" t="s">
        <v>816</v>
      </c>
      <c r="O1879" t="s">
        <v>11</v>
      </c>
      <c r="P1879">
        <v>6102</v>
      </c>
      <c r="Q1879">
        <v>15</v>
      </c>
      <c r="R1879">
        <v>9.15</v>
      </c>
      <c r="S1879">
        <v>137.24</v>
      </c>
      <c r="T1879">
        <v>104.25</v>
      </c>
      <c r="U1879">
        <v>24.04</v>
      </c>
      <c r="V1879" t="str">
        <f>VLOOKUP(L1879,'[2]tabela de preços'!$A:$D,4,0)</f>
        <v>BRASILUX</v>
      </c>
      <c r="W1879" t="str">
        <f>VLOOKUP(L1879,'[2]tabela de preços'!$A:$F,6,0)</f>
        <v>CATALISADORES INDIVIDUAIS</v>
      </c>
      <c r="X1879" t="str">
        <f>VLOOKUP(L1879,'[2]tabela de preços'!$A:$G,7,0)</f>
        <v>IMOBILIÁRIO</v>
      </c>
    </row>
    <row r="1880" spans="1:24" hidden="1" x14ac:dyDescent="0.3">
      <c r="A1880" t="s">
        <v>2251</v>
      </c>
      <c r="C1880" t="s">
        <v>2252</v>
      </c>
      <c r="D1880" s="1">
        <v>46045</v>
      </c>
      <c r="E1880" t="s">
        <v>2253</v>
      </c>
      <c r="F1880">
        <v>9</v>
      </c>
      <c r="G1880">
        <v>197</v>
      </c>
      <c r="H1880" t="str">
        <f>VLOOKUP(G1880,[1]OPERADORES!$A:$B,2,0)</f>
        <v xml:space="preserve">POLIANA LORRANE DE AMORIM </v>
      </c>
      <c r="I1880" t="s">
        <v>282</v>
      </c>
      <c r="J1880" t="s">
        <v>1294</v>
      </c>
      <c r="K1880" t="s">
        <v>2254</v>
      </c>
      <c r="L1880">
        <v>84176</v>
      </c>
      <c r="M1880" t="s">
        <v>1550</v>
      </c>
      <c r="O1880" t="s">
        <v>11</v>
      </c>
      <c r="P1880">
        <v>6403</v>
      </c>
      <c r="Q1880">
        <v>2</v>
      </c>
      <c r="R1880">
        <v>97.75</v>
      </c>
      <c r="S1880">
        <v>195.51</v>
      </c>
      <c r="T1880">
        <v>140.16</v>
      </c>
      <c r="U1880">
        <v>28.31</v>
      </c>
      <c r="V1880" t="str">
        <f>VLOOKUP(L1880,'[2]tabela de preços'!$A:$D,4,0)</f>
        <v>BRASILUX</v>
      </c>
      <c r="W1880" t="str">
        <f>VLOOKUP(L1880,'[2]tabela de preços'!$A:$F,6,0)</f>
        <v>ESMALTES</v>
      </c>
      <c r="X1880" t="str">
        <f>VLOOKUP(L1880,'[2]tabela de preços'!$A:$G,7,0)</f>
        <v>INDUSTRIAL</v>
      </c>
    </row>
    <row r="1881" spans="1:24" hidden="1" x14ac:dyDescent="0.3">
      <c r="A1881" t="s">
        <v>2251</v>
      </c>
      <c r="C1881" t="s">
        <v>2252</v>
      </c>
      <c r="D1881" s="1">
        <v>46045</v>
      </c>
      <c r="E1881" t="s">
        <v>2253</v>
      </c>
      <c r="F1881">
        <v>9</v>
      </c>
      <c r="G1881">
        <v>197</v>
      </c>
      <c r="H1881" t="str">
        <f>VLOOKUP(G1881,[1]OPERADORES!$A:$B,2,0)</f>
        <v xml:space="preserve">POLIANA LORRANE DE AMORIM </v>
      </c>
      <c r="I1881" t="s">
        <v>282</v>
      </c>
      <c r="J1881" t="s">
        <v>1294</v>
      </c>
      <c r="K1881" t="s">
        <v>2254</v>
      </c>
      <c r="L1881">
        <v>84178</v>
      </c>
      <c r="M1881" t="s">
        <v>2255</v>
      </c>
      <c r="O1881" t="s">
        <v>11</v>
      </c>
      <c r="P1881">
        <v>6403</v>
      </c>
      <c r="Q1881">
        <v>8</v>
      </c>
      <c r="R1881">
        <v>25.63</v>
      </c>
      <c r="S1881">
        <v>205.03</v>
      </c>
      <c r="T1881">
        <v>150.32</v>
      </c>
      <c r="U1881">
        <v>26.68</v>
      </c>
      <c r="V1881" t="str">
        <f>VLOOKUP(L1881,'[2]tabela de preços'!$A:$D,4,0)</f>
        <v>BRASILUX</v>
      </c>
      <c r="W1881" t="str">
        <f>VLOOKUP(L1881,'[2]tabela de preços'!$A:$F,6,0)</f>
        <v>ESMALTES</v>
      </c>
      <c r="X1881" t="str">
        <f>VLOOKUP(L1881,'[2]tabela de preços'!$A:$G,7,0)</f>
        <v>INDUSTRIAL</v>
      </c>
    </row>
    <row r="1882" spans="1:24" hidden="1" x14ac:dyDescent="0.3">
      <c r="A1882" t="s">
        <v>2251</v>
      </c>
      <c r="C1882" t="s">
        <v>2252</v>
      </c>
      <c r="D1882" s="1">
        <v>46045</v>
      </c>
      <c r="E1882" t="s">
        <v>2253</v>
      </c>
      <c r="F1882">
        <v>9</v>
      </c>
      <c r="G1882">
        <v>197</v>
      </c>
      <c r="H1882" t="str">
        <f>VLOOKUP(G1882,[1]OPERADORES!$A:$B,2,0)</f>
        <v xml:space="preserve">POLIANA LORRANE DE AMORIM </v>
      </c>
      <c r="I1882" t="s">
        <v>282</v>
      </c>
      <c r="J1882" t="s">
        <v>1294</v>
      </c>
      <c r="K1882" t="s">
        <v>2254</v>
      </c>
      <c r="L1882">
        <v>85164</v>
      </c>
      <c r="M1882" t="s">
        <v>278</v>
      </c>
      <c r="O1882" t="s">
        <v>11</v>
      </c>
      <c r="P1882">
        <v>6102</v>
      </c>
      <c r="Q1882">
        <v>12</v>
      </c>
      <c r="R1882">
        <v>13.29</v>
      </c>
      <c r="S1882">
        <v>159.47</v>
      </c>
      <c r="T1882">
        <v>121.08</v>
      </c>
      <c r="U1882">
        <v>24.07</v>
      </c>
      <c r="V1882" t="str">
        <f>VLOOKUP(L1882,'[2]tabela de preços'!$A:$D,4,0)</f>
        <v>BRASILUX</v>
      </c>
      <c r="W1882" t="str">
        <f>VLOOKUP(L1882,'[2]tabela de preços'!$A:$F,6,0)</f>
        <v>QUEROSENE</v>
      </c>
      <c r="X1882" t="str">
        <f>VLOOKUP(L1882,'[2]tabela de preços'!$A:$G,7,0)</f>
        <v>AUTOMOTIVO</v>
      </c>
    </row>
    <row r="1883" spans="1:24" hidden="1" x14ac:dyDescent="0.3">
      <c r="A1883" t="s">
        <v>2251</v>
      </c>
      <c r="C1883" t="s">
        <v>2252</v>
      </c>
      <c r="D1883" s="1">
        <v>46045</v>
      </c>
      <c r="E1883" t="s">
        <v>2253</v>
      </c>
      <c r="F1883">
        <v>9</v>
      </c>
      <c r="G1883">
        <v>197</v>
      </c>
      <c r="H1883" t="str">
        <f>VLOOKUP(G1883,[1]OPERADORES!$A:$B,2,0)</f>
        <v xml:space="preserve">POLIANA LORRANE DE AMORIM </v>
      </c>
      <c r="I1883" t="s">
        <v>282</v>
      </c>
      <c r="J1883" t="s">
        <v>1294</v>
      </c>
      <c r="K1883" t="s">
        <v>2254</v>
      </c>
      <c r="L1883">
        <v>21968</v>
      </c>
      <c r="M1883" t="s">
        <v>2256</v>
      </c>
      <c r="O1883" t="s">
        <v>11</v>
      </c>
      <c r="P1883">
        <v>6403</v>
      </c>
      <c r="Q1883">
        <v>6</v>
      </c>
      <c r="R1883">
        <v>16.29</v>
      </c>
      <c r="S1883">
        <v>97.73</v>
      </c>
      <c r="T1883">
        <v>74.16</v>
      </c>
      <c r="U1883">
        <v>24.12</v>
      </c>
      <c r="V1883" t="str">
        <f>VLOOKUP(L1883,'[2]tabela de preços'!$A:$D,4,0)</f>
        <v>SHERWIN WILLIAMS</v>
      </c>
      <c r="W1883" t="str">
        <f>VLOOKUP(L1883,'[2]tabela de preços'!$A:$F,6,0)</f>
        <v xml:space="preserve">SPRAYS </v>
      </c>
      <c r="X1883" t="str">
        <f>VLOOKUP(L1883,'[2]tabela de preços'!$A:$G,7,0)</f>
        <v>AUTOMOTIVO</v>
      </c>
    </row>
    <row r="1884" spans="1:24" hidden="1" x14ac:dyDescent="0.3">
      <c r="A1884" t="s">
        <v>2251</v>
      </c>
      <c r="C1884" t="s">
        <v>2252</v>
      </c>
      <c r="D1884" s="1">
        <v>46045</v>
      </c>
      <c r="E1884" t="s">
        <v>2253</v>
      </c>
      <c r="F1884">
        <v>9</v>
      </c>
      <c r="G1884">
        <v>197</v>
      </c>
      <c r="H1884" t="str">
        <f>VLOOKUP(G1884,[1]OPERADORES!$A:$B,2,0)</f>
        <v xml:space="preserve">POLIANA LORRANE DE AMORIM </v>
      </c>
      <c r="I1884" t="s">
        <v>282</v>
      </c>
      <c r="J1884" t="s">
        <v>1294</v>
      </c>
      <c r="K1884" t="s">
        <v>2254</v>
      </c>
      <c r="L1884">
        <v>21755</v>
      </c>
      <c r="M1884" t="s">
        <v>2257</v>
      </c>
      <c r="O1884" t="s">
        <v>11</v>
      </c>
      <c r="P1884">
        <v>6403</v>
      </c>
      <c r="Q1884">
        <v>6</v>
      </c>
      <c r="R1884">
        <v>16.07</v>
      </c>
      <c r="S1884">
        <v>96.41</v>
      </c>
      <c r="T1884">
        <v>73.14</v>
      </c>
      <c r="U1884">
        <v>24.14</v>
      </c>
      <c r="V1884" t="str">
        <f>VLOOKUP(L1884,'[2]tabela de preços'!$A:$D,4,0)</f>
        <v>SHERWIN WILLIAMS</v>
      </c>
      <c r="W1884" t="str">
        <f>VLOOKUP(L1884,'[2]tabela de preços'!$A:$F,6,0)</f>
        <v xml:space="preserve">SPRAYS </v>
      </c>
      <c r="X1884" t="str">
        <f>VLOOKUP(L1884,'[2]tabela de preços'!$A:$G,7,0)</f>
        <v>AUTOMOTIVO</v>
      </c>
    </row>
    <row r="1885" spans="1:24" hidden="1" x14ac:dyDescent="0.3">
      <c r="A1885" t="s">
        <v>2251</v>
      </c>
      <c r="C1885" t="s">
        <v>2252</v>
      </c>
      <c r="D1885" s="1">
        <v>46045</v>
      </c>
      <c r="E1885" t="s">
        <v>2253</v>
      </c>
      <c r="F1885">
        <v>9</v>
      </c>
      <c r="G1885">
        <v>197</v>
      </c>
      <c r="H1885" t="str">
        <f>VLOOKUP(G1885,[1]OPERADORES!$A:$B,2,0)</f>
        <v xml:space="preserve">POLIANA LORRANE DE AMORIM </v>
      </c>
      <c r="I1885" t="s">
        <v>282</v>
      </c>
      <c r="J1885" t="s">
        <v>1294</v>
      </c>
      <c r="K1885" t="s">
        <v>2254</v>
      </c>
      <c r="L1885">
        <v>21758</v>
      </c>
      <c r="M1885" t="s">
        <v>2258</v>
      </c>
      <c r="O1885" t="s">
        <v>11</v>
      </c>
      <c r="P1885">
        <v>6403</v>
      </c>
      <c r="Q1885">
        <v>3</v>
      </c>
      <c r="R1885">
        <v>16.64</v>
      </c>
      <c r="S1885">
        <v>49.92</v>
      </c>
      <c r="T1885">
        <v>37.89</v>
      </c>
      <c r="U1885">
        <v>24.1</v>
      </c>
      <c r="V1885" t="str">
        <f>VLOOKUP(L1885,'[2]tabela de preços'!$A:$D,4,0)</f>
        <v>SHERWIN WILLIAMS</v>
      </c>
      <c r="W1885" t="str">
        <f>VLOOKUP(L1885,'[2]tabela de preços'!$A:$F,6,0)</f>
        <v xml:space="preserve">SPRAYS </v>
      </c>
      <c r="X1885" t="str">
        <f>VLOOKUP(L1885,'[2]tabela de preços'!$A:$G,7,0)</f>
        <v>AUTOMOTIVO</v>
      </c>
    </row>
    <row r="1886" spans="1:24" hidden="1" x14ac:dyDescent="0.3">
      <c r="A1886" t="s">
        <v>2251</v>
      </c>
      <c r="C1886" t="s">
        <v>2252</v>
      </c>
      <c r="D1886" s="1">
        <v>46045</v>
      </c>
      <c r="E1886" t="s">
        <v>2253</v>
      </c>
      <c r="F1886">
        <v>9</v>
      </c>
      <c r="G1886">
        <v>197</v>
      </c>
      <c r="H1886" t="str">
        <f>VLOOKUP(G1886,[1]OPERADORES!$A:$B,2,0)</f>
        <v xml:space="preserve">POLIANA LORRANE DE AMORIM </v>
      </c>
      <c r="I1886" t="s">
        <v>282</v>
      </c>
      <c r="J1886" t="s">
        <v>1294</v>
      </c>
      <c r="K1886" t="s">
        <v>2254</v>
      </c>
      <c r="L1886">
        <v>10297</v>
      </c>
      <c r="M1886" t="s">
        <v>41</v>
      </c>
      <c r="O1886" t="s">
        <v>11</v>
      </c>
      <c r="P1886">
        <v>6102</v>
      </c>
      <c r="Q1886">
        <v>12</v>
      </c>
      <c r="R1886">
        <v>10.89</v>
      </c>
      <c r="S1886">
        <v>130.68</v>
      </c>
      <c r="T1886">
        <v>110.04</v>
      </c>
      <c r="U1886">
        <v>15.79</v>
      </c>
      <c r="V1886" t="str">
        <f>VLOOKUP(L1886,'[2]tabela de preços'!$A:$D,4,0)</f>
        <v>ANJO</v>
      </c>
      <c r="W1886" t="str">
        <f>VLOOKUP(L1886,'[2]tabela de preços'!$A:$F,6,0)</f>
        <v>THINNER DE LIMPEZA</v>
      </c>
      <c r="X1886" t="str">
        <f>VLOOKUP(L1886,'[2]tabela de preços'!$A:$G,7,0)</f>
        <v>THINNER</v>
      </c>
    </row>
    <row r="1887" spans="1:24" hidden="1" x14ac:dyDescent="0.3">
      <c r="A1887" t="s">
        <v>2323</v>
      </c>
      <c r="C1887" t="s">
        <v>2324</v>
      </c>
      <c r="D1887" s="1">
        <v>46045</v>
      </c>
      <c r="E1887" t="s">
        <v>2325</v>
      </c>
      <c r="F1887">
        <v>9</v>
      </c>
      <c r="G1887">
        <v>174</v>
      </c>
      <c r="H1887" t="str">
        <f>VLOOKUP(G1887,[1]OPERADORES!$A:$B,2,0)</f>
        <v>MIRIÃ LOBATO RODRIGUES</v>
      </c>
      <c r="I1887" t="s">
        <v>21</v>
      </c>
      <c r="J1887" t="s">
        <v>550</v>
      </c>
      <c r="K1887" t="s">
        <v>2326</v>
      </c>
      <c r="L1887">
        <v>85698</v>
      </c>
      <c r="M1887" t="s">
        <v>1946</v>
      </c>
      <c r="O1887" t="s">
        <v>11</v>
      </c>
      <c r="P1887">
        <v>5102</v>
      </c>
      <c r="Q1887">
        <v>1</v>
      </c>
      <c r="R1887">
        <v>129.9</v>
      </c>
      <c r="S1887">
        <v>129.9</v>
      </c>
      <c r="T1887">
        <v>103.86</v>
      </c>
      <c r="U1887">
        <v>20.05</v>
      </c>
      <c r="V1887" t="str">
        <f>VLOOKUP(L1887,'[2]tabela de preços'!$A:$D,4,0)</f>
        <v>SIMAPPEL</v>
      </c>
      <c r="W1887" t="str">
        <f>VLOOKUP(L1887,'[2]tabela de preços'!$A:$F,6,0)</f>
        <v>PAPELAO ONDULADO</v>
      </c>
      <c r="X1887" t="str">
        <f>VLOOKUP(L1887,'[2]tabela de preços'!$A:$G,7,0)</f>
        <v>IMOBILIÁRIO</v>
      </c>
    </row>
    <row r="1888" spans="1:24" hidden="1" x14ac:dyDescent="0.3">
      <c r="A1888" t="s">
        <v>2327</v>
      </c>
      <c r="C1888" t="s">
        <v>2331</v>
      </c>
      <c r="D1888" s="1">
        <v>46045</v>
      </c>
      <c r="E1888" t="s">
        <v>2332</v>
      </c>
      <c r="F1888">
        <v>9</v>
      </c>
      <c r="G1888">
        <v>230</v>
      </c>
      <c r="H1888" t="str">
        <f>VLOOKUP(G1888,[1]OPERADORES!$A:$B,2,0)</f>
        <v>SÔNIA</v>
      </c>
      <c r="I1888" t="s">
        <v>21</v>
      </c>
      <c r="J1888" t="s">
        <v>66</v>
      </c>
      <c r="K1888" t="s">
        <v>2330</v>
      </c>
      <c r="L1888">
        <v>20484</v>
      </c>
      <c r="M1888" t="s">
        <v>817</v>
      </c>
      <c r="O1888" t="s">
        <v>11</v>
      </c>
      <c r="P1888">
        <v>5102</v>
      </c>
      <c r="Q1888">
        <v>1</v>
      </c>
      <c r="R1888">
        <v>10.17</v>
      </c>
      <c r="S1888">
        <v>10.17</v>
      </c>
      <c r="T1888">
        <v>7.72</v>
      </c>
      <c r="U1888">
        <v>24.09</v>
      </c>
      <c r="V1888" t="str">
        <f>VLOOKUP(L1888,'[2]tabela de preços'!$A:$D,4,0)</f>
        <v>3M</v>
      </c>
      <c r="W1888" t="str">
        <f>VLOOKUP(L1888,'[2]tabela de preços'!$A:$F,6,0)</f>
        <v>FITA DUPLA FACE</v>
      </c>
      <c r="X1888" t="str">
        <f>VLOOKUP(L1888,'[2]tabela de preços'!$A:$G,7,0)</f>
        <v>AUTOMOTIVO</v>
      </c>
    </row>
    <row r="1889" spans="1:24" hidden="1" x14ac:dyDescent="0.3">
      <c r="A1889" t="s">
        <v>186</v>
      </c>
      <c r="C1889" t="s">
        <v>203</v>
      </c>
      <c r="D1889" s="1">
        <v>46048</v>
      </c>
      <c r="E1889" t="s">
        <v>204</v>
      </c>
      <c r="F1889">
        <v>9</v>
      </c>
      <c r="G1889">
        <v>236</v>
      </c>
      <c r="H1889" t="str">
        <f>VLOOKUP(G1889,[1]OPERADORES!$A:$B,2,0)</f>
        <v>DANIEL</v>
      </c>
      <c r="I1889" t="s">
        <v>21</v>
      </c>
      <c r="J1889" t="s">
        <v>189</v>
      </c>
      <c r="K1889" t="s">
        <v>190</v>
      </c>
      <c r="L1889">
        <v>10236</v>
      </c>
      <c r="M1889" t="s">
        <v>133</v>
      </c>
      <c r="O1889" t="s">
        <v>11</v>
      </c>
      <c r="P1889">
        <v>5102</v>
      </c>
      <c r="Q1889">
        <v>5</v>
      </c>
      <c r="R1889">
        <v>2.79</v>
      </c>
      <c r="S1889">
        <v>13.95</v>
      </c>
      <c r="T1889">
        <v>11.6</v>
      </c>
      <c r="U1889">
        <v>16.850000000000001</v>
      </c>
      <c r="V1889" t="str">
        <f>VLOOKUP(L1889,'[2]tabela de preços'!$A:$D,4,0)</f>
        <v>NORTON</v>
      </c>
      <c r="W1889" t="str">
        <f>VLOOKUP(L1889,'[2]tabela de preços'!$A:$F,6,0)</f>
        <v xml:space="preserve">DISCOS / LIXAS / ABRASIVOS </v>
      </c>
      <c r="X1889" t="str">
        <f>VLOOKUP(L1889,'[2]tabela de preços'!$A:$G,7,0)</f>
        <v>AUTOMOTIVO</v>
      </c>
    </row>
    <row r="1890" spans="1:24" hidden="1" x14ac:dyDescent="0.3">
      <c r="A1890" t="s">
        <v>186</v>
      </c>
      <c r="C1890" t="s">
        <v>203</v>
      </c>
      <c r="D1890" s="1">
        <v>46048</v>
      </c>
      <c r="E1890" t="s">
        <v>204</v>
      </c>
      <c r="F1890">
        <v>9</v>
      </c>
      <c r="G1890">
        <v>236</v>
      </c>
      <c r="H1890" t="str">
        <f>VLOOKUP(G1890,[1]OPERADORES!$A:$B,2,0)</f>
        <v>DANIEL</v>
      </c>
      <c r="I1890" t="s">
        <v>21</v>
      </c>
      <c r="J1890" t="s">
        <v>189</v>
      </c>
      <c r="K1890" t="s">
        <v>190</v>
      </c>
      <c r="L1890">
        <v>10230</v>
      </c>
      <c r="M1890" t="s">
        <v>193</v>
      </c>
      <c r="O1890" t="s">
        <v>11</v>
      </c>
      <c r="P1890">
        <v>5102</v>
      </c>
      <c r="Q1890">
        <v>5</v>
      </c>
      <c r="R1890">
        <v>2.79</v>
      </c>
      <c r="S1890">
        <v>13.95</v>
      </c>
      <c r="T1890">
        <v>11.6</v>
      </c>
      <c r="U1890">
        <v>16.850000000000001</v>
      </c>
      <c r="V1890" t="str">
        <f>VLOOKUP(L1890,'[2]tabela de preços'!$A:$D,4,0)</f>
        <v>NORTON</v>
      </c>
      <c r="W1890" t="str">
        <f>VLOOKUP(L1890,'[2]tabela de preços'!$A:$F,6,0)</f>
        <v xml:space="preserve">DISCOS / LIXAS / ABRASIVOS </v>
      </c>
      <c r="X1890" t="str">
        <f>VLOOKUP(L1890,'[2]tabela de preços'!$A:$G,7,0)</f>
        <v>AUTOMOTIVO</v>
      </c>
    </row>
    <row r="1891" spans="1:24" hidden="1" x14ac:dyDescent="0.3">
      <c r="A1891" t="s">
        <v>186</v>
      </c>
      <c r="C1891" t="s">
        <v>203</v>
      </c>
      <c r="D1891" s="1">
        <v>46048</v>
      </c>
      <c r="E1891" t="s">
        <v>204</v>
      </c>
      <c r="F1891">
        <v>9</v>
      </c>
      <c r="G1891">
        <v>236</v>
      </c>
      <c r="H1891" t="str">
        <f>VLOOKUP(G1891,[1]OPERADORES!$A:$B,2,0)</f>
        <v>DANIEL</v>
      </c>
      <c r="I1891" t="s">
        <v>21</v>
      </c>
      <c r="J1891" t="s">
        <v>189</v>
      </c>
      <c r="K1891" t="s">
        <v>190</v>
      </c>
      <c r="L1891">
        <v>24248</v>
      </c>
      <c r="M1891" t="s">
        <v>107</v>
      </c>
      <c r="O1891" t="s">
        <v>11</v>
      </c>
      <c r="P1891">
        <v>5102</v>
      </c>
      <c r="Q1891">
        <v>3</v>
      </c>
      <c r="R1891">
        <v>8</v>
      </c>
      <c r="S1891">
        <v>24</v>
      </c>
      <c r="T1891">
        <v>19.5</v>
      </c>
      <c r="U1891">
        <v>18.75</v>
      </c>
      <c r="V1891" t="str">
        <f>VLOOKUP(L1891,'[2]tabela de preços'!$A:$D,4,0)</f>
        <v>SHERWIN WILLIAMS</v>
      </c>
      <c r="W1891" t="str">
        <f>VLOOKUP(L1891,'[2]tabela de preços'!$A:$F,6,0)</f>
        <v>PRIMER AUTOMOTIVO</v>
      </c>
      <c r="X1891" t="str">
        <f>VLOOKUP(L1891,'[2]tabela de preços'!$A:$G,7,0)</f>
        <v>AUTOMOTIVO</v>
      </c>
    </row>
    <row r="1892" spans="1:24" hidden="1" x14ac:dyDescent="0.3">
      <c r="A1892" t="s">
        <v>186</v>
      </c>
      <c r="C1892" t="s">
        <v>203</v>
      </c>
      <c r="D1892" s="1">
        <v>46048</v>
      </c>
      <c r="E1892" t="s">
        <v>204</v>
      </c>
      <c r="F1892">
        <v>9</v>
      </c>
      <c r="G1892">
        <v>236</v>
      </c>
      <c r="H1892" t="str">
        <f>VLOOKUP(G1892,[1]OPERADORES!$A:$B,2,0)</f>
        <v>DANIEL</v>
      </c>
      <c r="I1892" t="s">
        <v>21</v>
      </c>
      <c r="J1892" t="s">
        <v>189</v>
      </c>
      <c r="K1892" t="s">
        <v>190</v>
      </c>
      <c r="L1892">
        <v>22684</v>
      </c>
      <c r="M1892" t="s">
        <v>73</v>
      </c>
      <c r="O1892" t="s">
        <v>11</v>
      </c>
      <c r="P1892">
        <v>5102</v>
      </c>
      <c r="Q1892">
        <v>10</v>
      </c>
      <c r="R1892">
        <v>3.65</v>
      </c>
      <c r="S1892">
        <v>36.5</v>
      </c>
      <c r="T1892">
        <v>30.8</v>
      </c>
      <c r="U1892">
        <v>15.62</v>
      </c>
      <c r="V1892" t="str">
        <f>VLOOKUP(L1892,'[2]tabela de preços'!$A:$D,4,0)</f>
        <v>3M</v>
      </c>
      <c r="W1892" t="str">
        <f>VLOOKUP(L1892,'[2]tabela de preços'!$A:$F,6,0)</f>
        <v>FITA AUTOMOTIVA</v>
      </c>
      <c r="X1892" t="str">
        <f>VLOOKUP(L1892,'[2]tabela de preços'!$A:$G,7,0)</f>
        <v>AUTOMOTIVO</v>
      </c>
    </row>
    <row r="1893" spans="1:24" hidden="1" x14ac:dyDescent="0.3">
      <c r="A1893" t="s">
        <v>186</v>
      </c>
      <c r="C1893" t="s">
        <v>203</v>
      </c>
      <c r="D1893" s="1">
        <v>46048</v>
      </c>
      <c r="E1893" t="s">
        <v>204</v>
      </c>
      <c r="F1893">
        <v>9</v>
      </c>
      <c r="G1893">
        <v>236</v>
      </c>
      <c r="H1893" t="str">
        <f>VLOOKUP(G1893,[1]OPERADORES!$A:$B,2,0)</f>
        <v>DANIEL</v>
      </c>
      <c r="I1893" t="s">
        <v>21</v>
      </c>
      <c r="J1893" t="s">
        <v>189</v>
      </c>
      <c r="K1893" t="s">
        <v>190</v>
      </c>
      <c r="L1893">
        <v>85409</v>
      </c>
      <c r="M1893" t="s">
        <v>201</v>
      </c>
      <c r="O1893" t="s">
        <v>11</v>
      </c>
      <c r="P1893">
        <v>5403</v>
      </c>
      <c r="Q1893">
        <v>3</v>
      </c>
      <c r="R1893">
        <v>28.9</v>
      </c>
      <c r="S1893">
        <v>86.7</v>
      </c>
      <c r="T1893">
        <v>69.33</v>
      </c>
      <c r="U1893">
        <v>20.03</v>
      </c>
      <c r="V1893" t="str">
        <f>VLOOKUP(L1893,'[2]tabela de preços'!$A:$D,4,0)</f>
        <v>WANDA</v>
      </c>
      <c r="W1893" t="str">
        <f>VLOOKUP(L1893,'[2]tabela de preços'!$A:$F,6,0)</f>
        <v>PRIMER AUTOMOTIVO</v>
      </c>
      <c r="X1893" t="str">
        <f>VLOOKUP(L1893,'[2]tabela de preços'!$A:$G,7,0)</f>
        <v>AUTOMOTIVO</v>
      </c>
    </row>
    <row r="1894" spans="1:24" hidden="1" x14ac:dyDescent="0.3">
      <c r="A1894" t="s">
        <v>186</v>
      </c>
      <c r="C1894" t="s">
        <v>203</v>
      </c>
      <c r="D1894" s="1">
        <v>46048</v>
      </c>
      <c r="E1894" t="s">
        <v>204</v>
      </c>
      <c r="F1894">
        <v>9</v>
      </c>
      <c r="G1894">
        <v>236</v>
      </c>
      <c r="H1894" t="str">
        <f>VLOOKUP(G1894,[1]OPERADORES!$A:$B,2,0)</f>
        <v>DANIEL</v>
      </c>
      <c r="I1894" t="s">
        <v>21</v>
      </c>
      <c r="J1894" t="s">
        <v>189</v>
      </c>
      <c r="K1894" t="s">
        <v>190</v>
      </c>
      <c r="L1894">
        <v>20431</v>
      </c>
      <c r="M1894" t="s">
        <v>202</v>
      </c>
      <c r="O1894" t="s">
        <v>11</v>
      </c>
      <c r="P1894">
        <v>5403</v>
      </c>
      <c r="Q1894">
        <v>9</v>
      </c>
      <c r="R1894">
        <v>36.89</v>
      </c>
      <c r="S1894">
        <v>332.01</v>
      </c>
      <c r="T1894">
        <v>272.33999999999997</v>
      </c>
      <c r="U1894">
        <v>17.97</v>
      </c>
      <c r="V1894" t="str">
        <f>VLOOKUP(L1894,'[2]tabela de preços'!$A:$D,4,0)</f>
        <v>SHERWIN WILLIAMS</v>
      </c>
      <c r="W1894" t="str">
        <f>VLOOKUP(L1894,'[2]tabela de preços'!$A:$F,6,0)</f>
        <v>VERNIZ AUTOMOTIVO</v>
      </c>
      <c r="X1894" t="str">
        <f>VLOOKUP(L1894,'[2]tabela de preços'!$A:$G,7,0)</f>
        <v>AUTOMOTIVO</v>
      </c>
    </row>
    <row r="1895" spans="1:24" hidden="1" x14ac:dyDescent="0.3">
      <c r="A1895" t="s">
        <v>186</v>
      </c>
      <c r="C1895" t="s">
        <v>203</v>
      </c>
      <c r="D1895" s="1">
        <v>46048</v>
      </c>
      <c r="E1895" t="s">
        <v>204</v>
      </c>
      <c r="F1895">
        <v>9</v>
      </c>
      <c r="G1895">
        <v>236</v>
      </c>
      <c r="H1895" t="str">
        <f>VLOOKUP(G1895,[1]OPERADORES!$A:$B,2,0)</f>
        <v>DANIEL</v>
      </c>
      <c r="I1895" t="s">
        <v>21</v>
      </c>
      <c r="J1895" t="s">
        <v>189</v>
      </c>
      <c r="K1895" t="s">
        <v>190</v>
      </c>
      <c r="L1895">
        <v>13</v>
      </c>
      <c r="M1895" t="s">
        <v>152</v>
      </c>
      <c r="O1895" t="s">
        <v>11</v>
      </c>
      <c r="P1895">
        <v>5102</v>
      </c>
      <c r="Q1895">
        <v>5</v>
      </c>
      <c r="R1895">
        <v>5.79</v>
      </c>
      <c r="S1895">
        <v>28.95</v>
      </c>
      <c r="T1895">
        <v>20.8</v>
      </c>
      <c r="U1895">
        <v>28.15</v>
      </c>
      <c r="V1895" t="str">
        <f>VLOOKUP(L1895,'[2]tabela de preços'!$A:$D,4,0)</f>
        <v>3M</v>
      </c>
      <c r="W1895" t="str">
        <f>VLOOKUP(L1895,'[2]tabela de preços'!$A:$F,6,0)</f>
        <v>LIXA DÁGUA</v>
      </c>
      <c r="X1895" t="str">
        <f>VLOOKUP(L1895,'[2]tabela de preços'!$A:$G,7,0)</f>
        <v>AUTOMOTIVO</v>
      </c>
    </row>
    <row r="1896" spans="1:24" hidden="1" x14ac:dyDescent="0.3">
      <c r="A1896" t="s">
        <v>186</v>
      </c>
      <c r="C1896" t="s">
        <v>203</v>
      </c>
      <c r="D1896" s="1">
        <v>46048</v>
      </c>
      <c r="E1896" t="s">
        <v>204</v>
      </c>
      <c r="F1896">
        <v>9</v>
      </c>
      <c r="G1896">
        <v>236</v>
      </c>
      <c r="H1896" t="str">
        <f>VLOOKUP(G1896,[1]OPERADORES!$A:$B,2,0)</f>
        <v>DANIEL</v>
      </c>
      <c r="I1896" t="s">
        <v>21</v>
      </c>
      <c r="J1896" t="s">
        <v>189</v>
      </c>
      <c r="K1896" t="s">
        <v>190</v>
      </c>
      <c r="L1896">
        <v>15</v>
      </c>
      <c r="M1896" t="s">
        <v>205</v>
      </c>
      <c r="O1896" t="s">
        <v>11</v>
      </c>
      <c r="P1896">
        <v>5102</v>
      </c>
      <c r="Q1896">
        <v>5</v>
      </c>
      <c r="R1896">
        <v>5.79</v>
      </c>
      <c r="S1896">
        <v>28.95</v>
      </c>
      <c r="T1896">
        <v>20.8</v>
      </c>
      <c r="U1896">
        <v>28.15</v>
      </c>
      <c r="V1896" t="str">
        <f>VLOOKUP(L1896,'[2]tabela de preços'!$A:$D,4,0)</f>
        <v>3M</v>
      </c>
      <c r="W1896" t="str">
        <f>VLOOKUP(L1896,'[2]tabela de preços'!$A:$F,6,0)</f>
        <v>LIXA DÁGUA</v>
      </c>
      <c r="X1896" t="str">
        <f>VLOOKUP(L1896,'[2]tabela de preços'!$A:$G,7,0)</f>
        <v>AUTOMOTIVO</v>
      </c>
    </row>
    <row r="1897" spans="1:24" hidden="1" x14ac:dyDescent="0.3">
      <c r="A1897" t="s">
        <v>186</v>
      </c>
      <c r="C1897" t="s">
        <v>203</v>
      </c>
      <c r="D1897" s="1">
        <v>46048</v>
      </c>
      <c r="E1897" t="s">
        <v>204</v>
      </c>
      <c r="F1897">
        <v>9</v>
      </c>
      <c r="G1897">
        <v>236</v>
      </c>
      <c r="H1897" t="str">
        <f>VLOOKUP(G1897,[1]OPERADORES!$A:$B,2,0)</f>
        <v>DANIEL</v>
      </c>
      <c r="I1897" t="s">
        <v>21</v>
      </c>
      <c r="J1897" t="s">
        <v>189</v>
      </c>
      <c r="K1897" t="s">
        <v>190</v>
      </c>
      <c r="L1897">
        <v>16</v>
      </c>
      <c r="M1897" t="s">
        <v>122</v>
      </c>
      <c r="O1897" t="s">
        <v>11</v>
      </c>
      <c r="P1897">
        <v>5102</v>
      </c>
      <c r="Q1897">
        <v>5</v>
      </c>
      <c r="R1897">
        <v>2.9</v>
      </c>
      <c r="S1897">
        <v>14.5</v>
      </c>
      <c r="T1897">
        <v>11</v>
      </c>
      <c r="U1897">
        <v>24.14</v>
      </c>
      <c r="V1897" t="str">
        <f>VLOOKUP(L1897,'[2]tabela de preços'!$A:$D,4,0)</f>
        <v>3M</v>
      </c>
      <c r="W1897" t="str">
        <f>VLOOKUP(L1897,'[2]tabela de preços'!$A:$F,6,0)</f>
        <v>LIXA DÁGUA</v>
      </c>
      <c r="X1897" t="str">
        <f>VLOOKUP(L1897,'[2]tabela de preços'!$A:$G,7,0)</f>
        <v>AUTOMOTIVO</v>
      </c>
    </row>
    <row r="1898" spans="1:24" hidden="1" x14ac:dyDescent="0.3">
      <c r="A1898" t="s">
        <v>186</v>
      </c>
      <c r="C1898" t="s">
        <v>203</v>
      </c>
      <c r="D1898" s="1">
        <v>46048</v>
      </c>
      <c r="E1898" t="s">
        <v>204</v>
      </c>
      <c r="F1898">
        <v>9</v>
      </c>
      <c r="G1898">
        <v>236</v>
      </c>
      <c r="H1898" t="str">
        <f>VLOOKUP(G1898,[1]OPERADORES!$A:$B,2,0)</f>
        <v>DANIEL</v>
      </c>
      <c r="I1898" t="s">
        <v>21</v>
      </c>
      <c r="J1898" t="s">
        <v>189</v>
      </c>
      <c r="K1898" t="s">
        <v>190</v>
      </c>
      <c r="L1898">
        <v>10238</v>
      </c>
      <c r="M1898" t="s">
        <v>79</v>
      </c>
      <c r="O1898" t="s">
        <v>11</v>
      </c>
      <c r="P1898">
        <v>5102</v>
      </c>
      <c r="Q1898">
        <v>5</v>
      </c>
      <c r="R1898">
        <v>2.79</v>
      </c>
      <c r="S1898">
        <v>13.95</v>
      </c>
      <c r="T1898">
        <v>11.2</v>
      </c>
      <c r="U1898">
        <v>19.71</v>
      </c>
      <c r="V1898" t="str">
        <f>VLOOKUP(L1898,'[2]tabela de preços'!$A:$D,4,0)</f>
        <v>NORTON</v>
      </c>
      <c r="W1898" t="str">
        <f>VLOOKUP(L1898,'[2]tabela de preços'!$A:$F,6,0)</f>
        <v xml:space="preserve">DISCOS / LIXAS / ABRASIVOS </v>
      </c>
      <c r="X1898" t="str">
        <f>VLOOKUP(L1898,'[2]tabela de preços'!$A:$G,7,0)</f>
        <v>AUTOMOTIVO</v>
      </c>
    </row>
    <row r="1899" spans="1:24" hidden="1" x14ac:dyDescent="0.3">
      <c r="A1899" t="s">
        <v>186</v>
      </c>
      <c r="C1899" t="s">
        <v>203</v>
      </c>
      <c r="D1899" s="1">
        <v>46048</v>
      </c>
      <c r="E1899" t="s">
        <v>204</v>
      </c>
      <c r="F1899">
        <v>9</v>
      </c>
      <c r="G1899">
        <v>236</v>
      </c>
      <c r="H1899" t="str">
        <f>VLOOKUP(G1899,[1]OPERADORES!$A:$B,2,0)</f>
        <v>DANIEL</v>
      </c>
      <c r="I1899" t="s">
        <v>21</v>
      </c>
      <c r="J1899" t="s">
        <v>189</v>
      </c>
      <c r="K1899" t="s">
        <v>190</v>
      </c>
      <c r="L1899">
        <v>10243</v>
      </c>
      <c r="M1899" t="s">
        <v>83</v>
      </c>
      <c r="O1899" t="s">
        <v>11</v>
      </c>
      <c r="P1899">
        <v>5102</v>
      </c>
      <c r="Q1899">
        <v>5</v>
      </c>
      <c r="R1899">
        <v>2.79</v>
      </c>
      <c r="S1899">
        <v>13.95</v>
      </c>
      <c r="T1899">
        <v>9.65</v>
      </c>
      <c r="U1899">
        <v>30.82</v>
      </c>
      <c r="V1899" t="str">
        <f>VLOOKUP(L1899,'[2]tabela de preços'!$A:$D,4,0)</f>
        <v>NORTON</v>
      </c>
      <c r="W1899" t="str">
        <f>VLOOKUP(L1899,'[2]tabela de preços'!$A:$F,6,0)</f>
        <v xml:space="preserve">DISCOS / LIXAS / ABRASIVOS </v>
      </c>
      <c r="X1899" t="str">
        <f>VLOOKUP(L1899,'[2]tabela de preços'!$A:$G,7,0)</f>
        <v>AUTOMOTIVO</v>
      </c>
    </row>
    <row r="1900" spans="1:24" hidden="1" x14ac:dyDescent="0.3">
      <c r="A1900" t="s">
        <v>186</v>
      </c>
      <c r="C1900" t="s">
        <v>203</v>
      </c>
      <c r="D1900" s="1">
        <v>46048</v>
      </c>
      <c r="E1900" t="s">
        <v>204</v>
      </c>
      <c r="F1900">
        <v>9</v>
      </c>
      <c r="G1900">
        <v>236</v>
      </c>
      <c r="H1900" t="str">
        <f>VLOOKUP(G1900,[1]OPERADORES!$A:$B,2,0)</f>
        <v>DANIEL</v>
      </c>
      <c r="I1900" t="s">
        <v>21</v>
      </c>
      <c r="J1900" t="s">
        <v>189</v>
      </c>
      <c r="K1900" t="s">
        <v>190</v>
      </c>
      <c r="L1900">
        <v>10246</v>
      </c>
      <c r="M1900" t="s">
        <v>206</v>
      </c>
      <c r="O1900" t="s">
        <v>11</v>
      </c>
      <c r="P1900">
        <v>5102</v>
      </c>
      <c r="Q1900">
        <v>5</v>
      </c>
      <c r="R1900">
        <v>2.79</v>
      </c>
      <c r="S1900">
        <v>13.95</v>
      </c>
      <c r="T1900">
        <v>9.65</v>
      </c>
      <c r="U1900">
        <v>30.82</v>
      </c>
      <c r="V1900" t="str">
        <f>VLOOKUP(L1900,'[2]tabela de preços'!$A:$D,4,0)</f>
        <v>NORTON</v>
      </c>
      <c r="W1900" t="str">
        <f>VLOOKUP(L1900,'[2]tabela de preços'!$A:$F,6,0)</f>
        <v xml:space="preserve">DISCOS / LIXAS / ABRASIVOS </v>
      </c>
      <c r="X1900" t="str">
        <f>VLOOKUP(L1900,'[2]tabela de preços'!$A:$G,7,0)</f>
        <v>AUTOMOTIVO</v>
      </c>
    </row>
    <row r="1901" spans="1:24" hidden="1" x14ac:dyDescent="0.3">
      <c r="A1901" t="s">
        <v>186</v>
      </c>
      <c r="C1901" t="s">
        <v>203</v>
      </c>
      <c r="D1901" s="1">
        <v>46048</v>
      </c>
      <c r="E1901" t="s">
        <v>204</v>
      </c>
      <c r="F1901">
        <v>9</v>
      </c>
      <c r="G1901">
        <v>236</v>
      </c>
      <c r="H1901" t="str">
        <f>VLOOKUP(G1901,[1]OPERADORES!$A:$B,2,0)</f>
        <v>DANIEL</v>
      </c>
      <c r="I1901" t="s">
        <v>21</v>
      </c>
      <c r="J1901" t="s">
        <v>189</v>
      </c>
      <c r="K1901" t="s">
        <v>190</v>
      </c>
      <c r="L1901">
        <v>21077</v>
      </c>
      <c r="M1901" t="s">
        <v>207</v>
      </c>
      <c r="O1901" t="s">
        <v>11</v>
      </c>
      <c r="P1901">
        <v>5102</v>
      </c>
      <c r="Q1901">
        <v>1</v>
      </c>
      <c r="R1901">
        <v>44.68</v>
      </c>
      <c r="S1901">
        <v>44.68</v>
      </c>
      <c r="T1901">
        <v>33.92</v>
      </c>
      <c r="U1901">
        <v>24.08</v>
      </c>
      <c r="V1901" t="str">
        <f>VLOOKUP(L1901,'[2]tabela de preços'!$A:$D,4,0)</f>
        <v>SHERWIN WILLIAMS</v>
      </c>
      <c r="W1901" t="str">
        <f>VLOOKUP(L1901,'[2]tabela de preços'!$A:$F,6,0)</f>
        <v>MASSA POLIÉSTER</v>
      </c>
      <c r="X1901" t="str">
        <f>VLOOKUP(L1901,'[2]tabela de preços'!$A:$G,7,0)</f>
        <v>AUTOMOTIVO</v>
      </c>
    </row>
    <row r="1902" spans="1:24" hidden="1" x14ac:dyDescent="0.3">
      <c r="A1902" t="s">
        <v>186</v>
      </c>
      <c r="C1902" t="s">
        <v>203</v>
      </c>
      <c r="D1902" s="1">
        <v>46048</v>
      </c>
      <c r="E1902" t="s">
        <v>204</v>
      </c>
      <c r="F1902">
        <v>9</v>
      </c>
      <c r="G1902">
        <v>236</v>
      </c>
      <c r="H1902" t="str">
        <f>VLOOKUP(G1902,[1]OPERADORES!$A:$B,2,0)</f>
        <v>DANIEL</v>
      </c>
      <c r="I1902" t="s">
        <v>21</v>
      </c>
      <c r="J1902" t="s">
        <v>189</v>
      </c>
      <c r="K1902" t="s">
        <v>190</v>
      </c>
      <c r="L1902">
        <v>23584</v>
      </c>
      <c r="M1902" t="s">
        <v>196</v>
      </c>
      <c r="O1902" t="s">
        <v>11</v>
      </c>
      <c r="P1902">
        <v>5102</v>
      </c>
      <c r="Q1902">
        <v>2</v>
      </c>
      <c r="R1902">
        <v>23.04</v>
      </c>
      <c r="S1902">
        <v>46.08</v>
      </c>
      <c r="T1902">
        <v>34.979999999999997</v>
      </c>
      <c r="U1902">
        <v>24.09</v>
      </c>
      <c r="V1902" t="str">
        <f>VLOOKUP(L1902,'[2]tabela de preços'!$A:$D,4,0)</f>
        <v>MAXI RUBBER</v>
      </c>
      <c r="W1902" t="str">
        <f>VLOOKUP(L1902,'[2]tabela de preços'!$A:$F,6,0)</f>
        <v>MASSA POLIÉSTER</v>
      </c>
      <c r="X1902" t="str">
        <f>VLOOKUP(L1902,'[2]tabela de preços'!$A:$G,7,0)</f>
        <v>AUTOMOTIVO</v>
      </c>
    </row>
    <row r="1903" spans="1:24" hidden="1" x14ac:dyDescent="0.3">
      <c r="A1903" t="s">
        <v>186</v>
      </c>
      <c r="C1903" t="s">
        <v>203</v>
      </c>
      <c r="D1903" s="1">
        <v>46048</v>
      </c>
      <c r="E1903" t="s">
        <v>204</v>
      </c>
      <c r="F1903">
        <v>9</v>
      </c>
      <c r="G1903">
        <v>236</v>
      </c>
      <c r="H1903" t="str">
        <f>VLOOKUP(G1903,[1]OPERADORES!$A:$B,2,0)</f>
        <v>DANIEL</v>
      </c>
      <c r="I1903" t="s">
        <v>21</v>
      </c>
      <c r="J1903" t="s">
        <v>189</v>
      </c>
      <c r="K1903" t="s">
        <v>190</v>
      </c>
      <c r="L1903">
        <v>24247</v>
      </c>
      <c r="M1903" t="s">
        <v>160</v>
      </c>
      <c r="O1903" t="s">
        <v>11</v>
      </c>
      <c r="P1903">
        <v>5403</v>
      </c>
      <c r="Q1903">
        <v>3</v>
      </c>
      <c r="R1903">
        <v>21</v>
      </c>
      <c r="S1903">
        <v>63</v>
      </c>
      <c r="T1903">
        <v>50.61</v>
      </c>
      <c r="U1903">
        <v>19.670000000000002</v>
      </c>
      <c r="V1903" t="str">
        <f>VLOOKUP(L1903,'[2]tabela de preços'!$A:$D,4,0)</f>
        <v>SHERWIN WILLIAMS</v>
      </c>
      <c r="W1903" t="str">
        <f>VLOOKUP(L1903,'[2]tabela de preços'!$A:$F,6,0)</f>
        <v>PRIMER AUTOMOTIVO</v>
      </c>
      <c r="X1903" t="str">
        <f>VLOOKUP(L1903,'[2]tabela de preços'!$A:$G,7,0)</f>
        <v>AUTOMOTIVO</v>
      </c>
    </row>
    <row r="1904" spans="1:24" hidden="1" x14ac:dyDescent="0.3">
      <c r="A1904" t="s">
        <v>186</v>
      </c>
      <c r="C1904" t="s">
        <v>203</v>
      </c>
      <c r="D1904" s="1">
        <v>46048</v>
      </c>
      <c r="E1904" t="s">
        <v>204</v>
      </c>
      <c r="F1904">
        <v>9</v>
      </c>
      <c r="G1904">
        <v>236</v>
      </c>
      <c r="H1904" t="str">
        <f>VLOOKUP(G1904,[1]OPERADORES!$A:$B,2,0)</f>
        <v>DANIEL</v>
      </c>
      <c r="I1904" t="s">
        <v>21</v>
      </c>
      <c r="J1904" t="s">
        <v>189</v>
      </c>
      <c r="K1904" t="s">
        <v>190</v>
      </c>
      <c r="L1904">
        <v>10297</v>
      </c>
      <c r="M1904" t="s">
        <v>41</v>
      </c>
      <c r="O1904" t="s">
        <v>11</v>
      </c>
      <c r="P1904">
        <v>5102</v>
      </c>
      <c r="Q1904">
        <v>12</v>
      </c>
      <c r="R1904">
        <v>10.89</v>
      </c>
      <c r="S1904">
        <v>130.68</v>
      </c>
      <c r="T1904">
        <v>110.04</v>
      </c>
      <c r="U1904">
        <v>15.79</v>
      </c>
      <c r="V1904" t="str">
        <f>VLOOKUP(L1904,'[2]tabela de preços'!$A:$D,4,0)</f>
        <v>ANJO</v>
      </c>
      <c r="W1904" t="str">
        <f>VLOOKUP(L1904,'[2]tabela de preços'!$A:$F,6,0)</f>
        <v>THINNER DE LIMPEZA</v>
      </c>
      <c r="X1904" t="str">
        <f>VLOOKUP(L1904,'[2]tabela de preços'!$A:$G,7,0)</f>
        <v>THINNER</v>
      </c>
    </row>
    <row r="1905" spans="1:24" hidden="1" x14ac:dyDescent="0.3">
      <c r="A1905" t="s">
        <v>262</v>
      </c>
      <c r="C1905" t="s">
        <v>274</v>
      </c>
      <c r="D1905" s="1">
        <v>46048</v>
      </c>
      <c r="E1905" t="s">
        <v>275</v>
      </c>
      <c r="F1905">
        <v>9</v>
      </c>
      <c r="G1905">
        <v>197</v>
      </c>
      <c r="H1905" t="str">
        <f>VLOOKUP(G1905,[1]OPERADORES!$A:$B,2,0)</f>
        <v xml:space="preserve">POLIANA LORRANE DE AMORIM </v>
      </c>
      <c r="I1905" t="s">
        <v>21</v>
      </c>
      <c r="J1905" t="s">
        <v>265</v>
      </c>
      <c r="K1905" t="s">
        <v>266</v>
      </c>
      <c r="L1905">
        <v>24248</v>
      </c>
      <c r="M1905" t="s">
        <v>107</v>
      </c>
      <c r="O1905" t="s">
        <v>11</v>
      </c>
      <c r="P1905">
        <v>5102</v>
      </c>
      <c r="Q1905">
        <v>10</v>
      </c>
      <c r="R1905">
        <v>8</v>
      </c>
      <c r="S1905">
        <v>80</v>
      </c>
      <c r="T1905">
        <v>65</v>
      </c>
      <c r="U1905">
        <v>18.75</v>
      </c>
      <c r="V1905" t="str">
        <f>VLOOKUP(L1905,'[2]tabela de preços'!$A:$D,4,0)</f>
        <v>SHERWIN WILLIAMS</v>
      </c>
      <c r="W1905" t="str">
        <f>VLOOKUP(L1905,'[2]tabela de preços'!$A:$F,6,0)</f>
        <v>PRIMER AUTOMOTIVO</v>
      </c>
      <c r="X1905" t="str">
        <f>VLOOKUP(L1905,'[2]tabela de preços'!$A:$G,7,0)</f>
        <v>AUTOMOTIVO</v>
      </c>
    </row>
    <row r="1906" spans="1:24" hidden="1" x14ac:dyDescent="0.3">
      <c r="A1906" t="s">
        <v>262</v>
      </c>
      <c r="C1906" t="s">
        <v>274</v>
      </c>
      <c r="D1906" s="1">
        <v>46048</v>
      </c>
      <c r="E1906" t="s">
        <v>275</v>
      </c>
      <c r="F1906">
        <v>9</v>
      </c>
      <c r="G1906">
        <v>197</v>
      </c>
      <c r="H1906" t="str">
        <f>VLOOKUP(G1906,[1]OPERADORES!$A:$B,2,0)</f>
        <v xml:space="preserve">POLIANA LORRANE DE AMORIM </v>
      </c>
      <c r="I1906" t="s">
        <v>21</v>
      </c>
      <c r="J1906" t="s">
        <v>265</v>
      </c>
      <c r="K1906" t="s">
        <v>266</v>
      </c>
      <c r="L1906">
        <v>86995</v>
      </c>
      <c r="M1906" t="s">
        <v>37</v>
      </c>
      <c r="O1906" t="s">
        <v>11</v>
      </c>
      <c r="P1906">
        <v>5102</v>
      </c>
      <c r="Q1906">
        <v>10</v>
      </c>
      <c r="R1906">
        <v>7.29</v>
      </c>
      <c r="S1906">
        <v>72.900000000000006</v>
      </c>
      <c r="T1906">
        <v>58.3</v>
      </c>
      <c r="U1906">
        <v>20.03</v>
      </c>
      <c r="V1906" t="str">
        <f>VLOOKUP(L1906,'[2]tabela de preços'!$A:$D,4,0)</f>
        <v>AUTOAMERICA</v>
      </c>
      <c r="W1906" t="str">
        <f>VLOOKUP(L1906,'[2]tabela de preços'!$A:$F,6,0)</f>
        <v>FLANELAS / PANOS</v>
      </c>
      <c r="X1906" t="str">
        <f>VLOOKUP(L1906,'[2]tabela de preços'!$A:$G,7,0)</f>
        <v>AUTOMOTIVO</v>
      </c>
    </row>
    <row r="1907" spans="1:24" hidden="1" x14ac:dyDescent="0.3">
      <c r="A1907" t="s">
        <v>262</v>
      </c>
      <c r="C1907" t="s">
        <v>274</v>
      </c>
      <c r="D1907" s="1">
        <v>46048</v>
      </c>
      <c r="E1907" t="s">
        <v>275</v>
      </c>
      <c r="F1907">
        <v>9</v>
      </c>
      <c r="G1907">
        <v>197</v>
      </c>
      <c r="H1907" t="str">
        <f>VLOOKUP(G1907,[1]OPERADORES!$A:$B,2,0)</f>
        <v xml:space="preserve">POLIANA LORRANE DE AMORIM </v>
      </c>
      <c r="I1907" t="s">
        <v>21</v>
      </c>
      <c r="J1907" t="s">
        <v>265</v>
      </c>
      <c r="K1907" t="s">
        <v>266</v>
      </c>
      <c r="L1907">
        <v>13</v>
      </c>
      <c r="M1907" t="s">
        <v>152</v>
      </c>
      <c r="O1907" t="s">
        <v>11</v>
      </c>
      <c r="P1907">
        <v>5102</v>
      </c>
      <c r="Q1907">
        <v>20</v>
      </c>
      <c r="R1907">
        <v>5.79</v>
      </c>
      <c r="S1907">
        <v>115.8</v>
      </c>
      <c r="T1907">
        <v>83.2</v>
      </c>
      <c r="U1907">
        <v>28.15</v>
      </c>
      <c r="V1907" t="str">
        <f>VLOOKUP(L1907,'[2]tabela de preços'!$A:$D,4,0)</f>
        <v>3M</v>
      </c>
      <c r="W1907" t="str">
        <f>VLOOKUP(L1907,'[2]tabela de preços'!$A:$F,6,0)</f>
        <v>LIXA DÁGUA</v>
      </c>
      <c r="X1907" t="str">
        <f>VLOOKUP(L1907,'[2]tabela de preços'!$A:$G,7,0)</f>
        <v>AUTOMOTIVO</v>
      </c>
    </row>
    <row r="1908" spans="1:24" hidden="1" x14ac:dyDescent="0.3">
      <c r="A1908" t="s">
        <v>262</v>
      </c>
      <c r="C1908" t="s">
        <v>274</v>
      </c>
      <c r="D1908" s="1">
        <v>46048</v>
      </c>
      <c r="E1908" t="s">
        <v>275</v>
      </c>
      <c r="F1908">
        <v>9</v>
      </c>
      <c r="G1908">
        <v>197</v>
      </c>
      <c r="H1908" t="str">
        <f>VLOOKUP(G1908,[1]OPERADORES!$A:$B,2,0)</f>
        <v xml:space="preserve">POLIANA LORRANE DE AMORIM </v>
      </c>
      <c r="I1908" t="s">
        <v>21</v>
      </c>
      <c r="J1908" t="s">
        <v>265</v>
      </c>
      <c r="K1908" t="s">
        <v>266</v>
      </c>
      <c r="L1908">
        <v>20021</v>
      </c>
      <c r="M1908" t="s">
        <v>276</v>
      </c>
      <c r="O1908" t="s">
        <v>11</v>
      </c>
      <c r="P1908">
        <v>5102</v>
      </c>
      <c r="Q1908">
        <v>20</v>
      </c>
      <c r="R1908">
        <v>3.43</v>
      </c>
      <c r="S1908">
        <v>68.599999999999994</v>
      </c>
      <c r="T1908">
        <v>52</v>
      </c>
      <c r="U1908">
        <v>24.2</v>
      </c>
      <c r="V1908" t="str">
        <f>VLOOKUP(L1908,'[2]tabela de preços'!$A:$D,4,0)</f>
        <v>3M</v>
      </c>
      <c r="W1908" t="str">
        <f>VLOOKUP(L1908,'[2]tabela de preços'!$A:$F,6,0)</f>
        <v>LIXA DÁGUA</v>
      </c>
      <c r="X1908" t="str">
        <f>VLOOKUP(L1908,'[2]tabela de preços'!$A:$G,7,0)</f>
        <v>AUTOMOTIVO</v>
      </c>
    </row>
    <row r="1909" spans="1:24" hidden="1" x14ac:dyDescent="0.3">
      <c r="A1909" t="s">
        <v>262</v>
      </c>
      <c r="C1909" t="s">
        <v>274</v>
      </c>
      <c r="D1909" s="1">
        <v>46048</v>
      </c>
      <c r="E1909" t="s">
        <v>275</v>
      </c>
      <c r="F1909">
        <v>9</v>
      </c>
      <c r="G1909">
        <v>197</v>
      </c>
      <c r="H1909" t="str">
        <f>VLOOKUP(G1909,[1]OPERADORES!$A:$B,2,0)</f>
        <v xml:space="preserve">POLIANA LORRANE DE AMORIM </v>
      </c>
      <c r="I1909" t="s">
        <v>21</v>
      </c>
      <c r="J1909" t="s">
        <v>265</v>
      </c>
      <c r="K1909" t="s">
        <v>266</v>
      </c>
      <c r="L1909">
        <v>10238</v>
      </c>
      <c r="M1909" t="s">
        <v>79</v>
      </c>
      <c r="O1909" t="s">
        <v>11</v>
      </c>
      <c r="P1909">
        <v>5102</v>
      </c>
      <c r="Q1909">
        <v>60</v>
      </c>
      <c r="R1909">
        <v>2.79</v>
      </c>
      <c r="S1909">
        <v>167.4</v>
      </c>
      <c r="T1909">
        <v>134.4</v>
      </c>
      <c r="U1909">
        <v>19.71</v>
      </c>
      <c r="V1909" t="str">
        <f>VLOOKUP(L1909,'[2]tabela de preços'!$A:$D,4,0)</f>
        <v>NORTON</v>
      </c>
      <c r="W1909" t="str">
        <f>VLOOKUP(L1909,'[2]tabela de preços'!$A:$F,6,0)</f>
        <v xml:space="preserve">DISCOS / LIXAS / ABRASIVOS </v>
      </c>
      <c r="X1909" t="str">
        <f>VLOOKUP(L1909,'[2]tabela de preços'!$A:$G,7,0)</f>
        <v>AUTOMOTIVO</v>
      </c>
    </row>
    <row r="1910" spans="1:24" hidden="1" x14ac:dyDescent="0.3">
      <c r="A1910" t="s">
        <v>262</v>
      </c>
      <c r="C1910" t="s">
        <v>274</v>
      </c>
      <c r="D1910" s="1">
        <v>46048</v>
      </c>
      <c r="E1910" t="s">
        <v>275</v>
      </c>
      <c r="F1910">
        <v>9</v>
      </c>
      <c r="G1910">
        <v>197</v>
      </c>
      <c r="H1910" t="str">
        <f>VLOOKUP(G1910,[1]OPERADORES!$A:$B,2,0)</f>
        <v xml:space="preserve">POLIANA LORRANE DE AMORIM </v>
      </c>
      <c r="I1910" t="s">
        <v>21</v>
      </c>
      <c r="J1910" t="s">
        <v>265</v>
      </c>
      <c r="K1910" t="s">
        <v>266</v>
      </c>
      <c r="L1910">
        <v>10240</v>
      </c>
      <c r="M1910" t="s">
        <v>81</v>
      </c>
      <c r="O1910" t="s">
        <v>11</v>
      </c>
      <c r="P1910">
        <v>5102</v>
      </c>
      <c r="Q1910">
        <v>20</v>
      </c>
      <c r="R1910">
        <v>2.79</v>
      </c>
      <c r="S1910">
        <v>55.8</v>
      </c>
      <c r="T1910">
        <v>44.8</v>
      </c>
      <c r="U1910">
        <v>19.71</v>
      </c>
      <c r="V1910" t="str">
        <f>VLOOKUP(L1910,'[2]tabela de preços'!$A:$D,4,0)</f>
        <v>NORTON</v>
      </c>
      <c r="W1910" t="str">
        <f>VLOOKUP(L1910,'[2]tabela de preços'!$A:$F,6,0)</f>
        <v xml:space="preserve">DISCOS / LIXAS / ABRASIVOS </v>
      </c>
      <c r="X1910" t="str">
        <f>VLOOKUP(L1910,'[2]tabela de preços'!$A:$G,7,0)</f>
        <v>AUTOMOTIVO</v>
      </c>
    </row>
    <row r="1911" spans="1:24" hidden="1" x14ac:dyDescent="0.3">
      <c r="A1911" t="s">
        <v>262</v>
      </c>
      <c r="C1911" t="s">
        <v>274</v>
      </c>
      <c r="D1911" s="1">
        <v>46048</v>
      </c>
      <c r="E1911" t="s">
        <v>275</v>
      </c>
      <c r="F1911">
        <v>9</v>
      </c>
      <c r="G1911">
        <v>197</v>
      </c>
      <c r="H1911" t="str">
        <f>VLOOKUP(G1911,[1]OPERADORES!$A:$B,2,0)</f>
        <v xml:space="preserve">POLIANA LORRANE DE AMORIM </v>
      </c>
      <c r="I1911" t="s">
        <v>21</v>
      </c>
      <c r="J1911" t="s">
        <v>265</v>
      </c>
      <c r="K1911" t="s">
        <v>266</v>
      </c>
      <c r="L1911">
        <v>10243</v>
      </c>
      <c r="M1911" t="s">
        <v>83</v>
      </c>
      <c r="O1911" t="s">
        <v>11</v>
      </c>
      <c r="P1911">
        <v>5102</v>
      </c>
      <c r="Q1911">
        <v>60</v>
      </c>
      <c r="R1911">
        <v>2.79</v>
      </c>
      <c r="S1911">
        <v>167.4</v>
      </c>
      <c r="T1911">
        <v>115.8</v>
      </c>
      <c r="U1911">
        <v>30.82</v>
      </c>
      <c r="V1911" t="str">
        <f>VLOOKUP(L1911,'[2]tabela de preços'!$A:$D,4,0)</f>
        <v>NORTON</v>
      </c>
      <c r="W1911" t="str">
        <f>VLOOKUP(L1911,'[2]tabela de preços'!$A:$F,6,0)</f>
        <v xml:space="preserve">DISCOS / LIXAS / ABRASIVOS </v>
      </c>
      <c r="X1911" t="str">
        <f>VLOOKUP(L1911,'[2]tabela de preços'!$A:$G,7,0)</f>
        <v>AUTOMOTIVO</v>
      </c>
    </row>
    <row r="1912" spans="1:24" hidden="1" x14ac:dyDescent="0.3">
      <c r="A1912" t="s">
        <v>262</v>
      </c>
      <c r="C1912" t="s">
        <v>274</v>
      </c>
      <c r="D1912" s="1">
        <v>46048</v>
      </c>
      <c r="E1912" t="s">
        <v>275</v>
      </c>
      <c r="F1912">
        <v>9</v>
      </c>
      <c r="G1912">
        <v>197</v>
      </c>
      <c r="H1912" t="str">
        <f>VLOOKUP(G1912,[1]OPERADORES!$A:$B,2,0)</f>
        <v xml:space="preserve">POLIANA LORRANE DE AMORIM </v>
      </c>
      <c r="I1912" t="s">
        <v>21</v>
      </c>
      <c r="J1912" t="s">
        <v>265</v>
      </c>
      <c r="K1912" t="s">
        <v>266</v>
      </c>
      <c r="L1912">
        <v>10245</v>
      </c>
      <c r="M1912" t="s">
        <v>195</v>
      </c>
      <c r="O1912" t="s">
        <v>11</v>
      </c>
      <c r="P1912">
        <v>5102</v>
      </c>
      <c r="Q1912">
        <v>20</v>
      </c>
      <c r="R1912">
        <v>2.79</v>
      </c>
      <c r="S1912">
        <v>55.8</v>
      </c>
      <c r="T1912">
        <v>38.6</v>
      </c>
      <c r="U1912">
        <v>30.82</v>
      </c>
      <c r="V1912" t="str">
        <f>VLOOKUP(L1912,'[2]tabela de preços'!$A:$D,4,0)</f>
        <v>NORTON</v>
      </c>
      <c r="W1912" t="str">
        <f>VLOOKUP(L1912,'[2]tabela de preços'!$A:$F,6,0)</f>
        <v xml:space="preserve">DISCOS / LIXAS / ABRASIVOS </v>
      </c>
      <c r="X1912" t="str">
        <f>VLOOKUP(L1912,'[2]tabela de preços'!$A:$G,7,0)</f>
        <v>AUTOMOTIVO</v>
      </c>
    </row>
    <row r="1913" spans="1:24" hidden="1" x14ac:dyDescent="0.3">
      <c r="A1913" t="s">
        <v>262</v>
      </c>
      <c r="C1913" t="s">
        <v>274</v>
      </c>
      <c r="D1913" s="1">
        <v>46048</v>
      </c>
      <c r="E1913" t="s">
        <v>275</v>
      </c>
      <c r="F1913">
        <v>9</v>
      </c>
      <c r="G1913">
        <v>197</v>
      </c>
      <c r="H1913" t="str">
        <f>VLOOKUP(G1913,[1]OPERADORES!$A:$B,2,0)</f>
        <v xml:space="preserve">POLIANA LORRANE DE AMORIM </v>
      </c>
      <c r="I1913" t="s">
        <v>21</v>
      </c>
      <c r="J1913" t="s">
        <v>265</v>
      </c>
      <c r="K1913" t="s">
        <v>266</v>
      </c>
      <c r="L1913">
        <v>84695</v>
      </c>
      <c r="M1913" t="s">
        <v>277</v>
      </c>
      <c r="O1913" t="s">
        <v>11</v>
      </c>
      <c r="P1913">
        <v>5102</v>
      </c>
      <c r="Q1913">
        <v>3</v>
      </c>
      <c r="R1913">
        <v>5.54</v>
      </c>
      <c r="S1913">
        <v>16.62</v>
      </c>
      <c r="T1913">
        <v>12.18</v>
      </c>
      <c r="U1913">
        <v>26.71</v>
      </c>
      <c r="V1913" t="str">
        <f>VLOOKUP(L1913,'[2]tabela de preços'!$A:$D,4,0)</f>
        <v>BRASILUX</v>
      </c>
      <c r="W1913" t="str">
        <f>VLOOKUP(L1913,'[2]tabela de preços'!$A:$F,6,0)</f>
        <v>LINHA MOVELEIRA</v>
      </c>
      <c r="X1913" t="str">
        <f>VLOOKUP(L1913,'[2]tabela de preços'!$A:$G,7,0)</f>
        <v>MOVELEIRA</v>
      </c>
    </row>
    <row r="1914" spans="1:24" hidden="1" x14ac:dyDescent="0.3">
      <c r="A1914" t="s">
        <v>262</v>
      </c>
      <c r="C1914" t="s">
        <v>274</v>
      </c>
      <c r="D1914" s="1">
        <v>46048</v>
      </c>
      <c r="E1914" t="s">
        <v>275</v>
      </c>
      <c r="F1914">
        <v>9</v>
      </c>
      <c r="G1914">
        <v>197</v>
      </c>
      <c r="H1914" t="str">
        <f>VLOOKUP(G1914,[1]OPERADORES!$A:$B,2,0)</f>
        <v xml:space="preserve">POLIANA LORRANE DE AMORIM </v>
      </c>
      <c r="I1914" t="s">
        <v>21</v>
      </c>
      <c r="J1914" t="s">
        <v>265</v>
      </c>
      <c r="K1914" t="s">
        <v>266</v>
      </c>
      <c r="L1914">
        <v>24247</v>
      </c>
      <c r="M1914" t="s">
        <v>160</v>
      </c>
      <c r="O1914" t="s">
        <v>11</v>
      </c>
      <c r="P1914">
        <v>5403</v>
      </c>
      <c r="Q1914">
        <v>10</v>
      </c>
      <c r="R1914">
        <v>21</v>
      </c>
      <c r="S1914">
        <v>210</v>
      </c>
      <c r="T1914">
        <v>168.7</v>
      </c>
      <c r="U1914">
        <v>19.670000000000002</v>
      </c>
      <c r="V1914" t="str">
        <f>VLOOKUP(L1914,'[2]tabela de preços'!$A:$D,4,0)</f>
        <v>SHERWIN WILLIAMS</v>
      </c>
      <c r="W1914" t="str">
        <f>VLOOKUP(L1914,'[2]tabela de preços'!$A:$F,6,0)</f>
        <v>PRIMER AUTOMOTIVO</v>
      </c>
      <c r="X1914" t="str">
        <f>VLOOKUP(L1914,'[2]tabela de preços'!$A:$G,7,0)</f>
        <v>AUTOMOTIVO</v>
      </c>
    </row>
    <row r="1915" spans="1:24" hidden="1" x14ac:dyDescent="0.3">
      <c r="A1915" t="s">
        <v>262</v>
      </c>
      <c r="C1915" t="s">
        <v>274</v>
      </c>
      <c r="D1915" s="1">
        <v>46048</v>
      </c>
      <c r="E1915" t="s">
        <v>275</v>
      </c>
      <c r="F1915">
        <v>9</v>
      </c>
      <c r="G1915">
        <v>197</v>
      </c>
      <c r="H1915" t="str">
        <f>VLOOKUP(G1915,[1]OPERADORES!$A:$B,2,0)</f>
        <v xml:space="preserve">POLIANA LORRANE DE AMORIM </v>
      </c>
      <c r="I1915" t="s">
        <v>21</v>
      </c>
      <c r="J1915" t="s">
        <v>265</v>
      </c>
      <c r="K1915" t="s">
        <v>266</v>
      </c>
      <c r="L1915">
        <v>85164</v>
      </c>
      <c r="M1915" t="s">
        <v>278</v>
      </c>
      <c r="O1915" t="s">
        <v>11</v>
      </c>
      <c r="P1915">
        <v>5102</v>
      </c>
      <c r="Q1915">
        <v>12</v>
      </c>
      <c r="R1915">
        <v>13.29</v>
      </c>
      <c r="S1915">
        <v>159.47999999999999</v>
      </c>
      <c r="T1915">
        <v>121.08</v>
      </c>
      <c r="U1915">
        <v>24.08</v>
      </c>
      <c r="V1915" t="str">
        <f>VLOOKUP(L1915,'[2]tabela de preços'!$A:$D,4,0)</f>
        <v>BRASILUX</v>
      </c>
      <c r="W1915" t="str">
        <f>VLOOKUP(L1915,'[2]tabela de preços'!$A:$F,6,0)</f>
        <v>QUEROSENE</v>
      </c>
      <c r="X1915" t="str">
        <f>VLOOKUP(L1915,'[2]tabela de preços'!$A:$G,7,0)</f>
        <v>AUTOMOTIVO</v>
      </c>
    </row>
    <row r="1916" spans="1:24" hidden="1" x14ac:dyDescent="0.3">
      <c r="A1916" t="s">
        <v>262</v>
      </c>
      <c r="C1916" t="s">
        <v>274</v>
      </c>
      <c r="D1916" s="1">
        <v>46048</v>
      </c>
      <c r="E1916" t="s">
        <v>275</v>
      </c>
      <c r="F1916">
        <v>9</v>
      </c>
      <c r="G1916">
        <v>197</v>
      </c>
      <c r="H1916" t="str">
        <f>VLOOKUP(G1916,[1]OPERADORES!$A:$B,2,0)</f>
        <v xml:space="preserve">POLIANA LORRANE DE AMORIM </v>
      </c>
      <c r="I1916" t="s">
        <v>21</v>
      </c>
      <c r="J1916" t="s">
        <v>265</v>
      </c>
      <c r="K1916" t="s">
        <v>266</v>
      </c>
      <c r="L1916">
        <v>10297</v>
      </c>
      <c r="M1916" t="s">
        <v>41</v>
      </c>
      <c r="O1916" t="s">
        <v>11</v>
      </c>
      <c r="P1916">
        <v>5102</v>
      </c>
      <c r="Q1916">
        <v>36</v>
      </c>
      <c r="R1916">
        <v>10.49</v>
      </c>
      <c r="S1916">
        <v>377.64</v>
      </c>
      <c r="T1916">
        <v>330.12</v>
      </c>
      <c r="U1916">
        <v>12.58</v>
      </c>
      <c r="V1916" t="str">
        <f>VLOOKUP(L1916,'[2]tabela de preços'!$A:$D,4,0)</f>
        <v>ANJO</v>
      </c>
      <c r="W1916" t="str">
        <f>VLOOKUP(L1916,'[2]tabela de preços'!$A:$F,6,0)</f>
        <v>THINNER DE LIMPEZA</v>
      </c>
      <c r="X1916" t="str">
        <f>VLOOKUP(L1916,'[2]tabela de preços'!$A:$G,7,0)</f>
        <v>THINNER</v>
      </c>
    </row>
    <row r="1917" spans="1:24" hidden="1" x14ac:dyDescent="0.3">
      <c r="A1917" t="s">
        <v>528</v>
      </c>
      <c r="C1917" t="s">
        <v>539</v>
      </c>
      <c r="D1917" s="1">
        <v>46048</v>
      </c>
      <c r="E1917" t="s">
        <v>540</v>
      </c>
      <c r="F1917">
        <v>9</v>
      </c>
      <c r="G1917">
        <v>231</v>
      </c>
      <c r="H1917" t="str">
        <f>VLOOKUP(G1917,[1]OPERADORES!$A:$B,2,0)</f>
        <v>EDIJANE</v>
      </c>
      <c r="I1917" t="s">
        <v>21</v>
      </c>
      <c r="J1917" t="s">
        <v>531</v>
      </c>
      <c r="K1917" t="s">
        <v>532</v>
      </c>
      <c r="L1917">
        <v>84498</v>
      </c>
      <c r="M1917" t="s">
        <v>533</v>
      </c>
      <c r="O1917" t="s">
        <v>11</v>
      </c>
      <c r="P1917">
        <v>5403</v>
      </c>
      <c r="Q1917">
        <v>3</v>
      </c>
      <c r="R1917">
        <v>412.35</v>
      </c>
      <c r="S1917" s="2">
        <v>1237.05</v>
      </c>
      <c r="T1917">
        <v>938.94</v>
      </c>
      <c r="U1917">
        <v>24.1</v>
      </c>
      <c r="V1917" t="str">
        <f>VLOOKUP(L1917,'[2]tabela de preços'!$A:$D,4,0)</f>
        <v>BRASILUX</v>
      </c>
      <c r="W1917" t="str">
        <f>VLOOKUP(L1917,'[2]tabela de preços'!$A:$F,6,0)</f>
        <v>ESMALTES</v>
      </c>
      <c r="X1917" t="str">
        <f>VLOOKUP(L1917,'[2]tabela de preços'!$A:$G,7,0)</f>
        <v>INDUSTRIAL</v>
      </c>
    </row>
    <row r="1918" spans="1:24" hidden="1" x14ac:dyDescent="0.3">
      <c r="A1918" t="s">
        <v>528</v>
      </c>
      <c r="C1918" t="s">
        <v>539</v>
      </c>
      <c r="D1918" s="1">
        <v>46048</v>
      </c>
      <c r="E1918" t="s">
        <v>540</v>
      </c>
      <c r="F1918">
        <v>9</v>
      </c>
      <c r="G1918">
        <v>231</v>
      </c>
      <c r="H1918" t="str">
        <f>VLOOKUP(G1918,[1]OPERADORES!$A:$B,2,0)</f>
        <v>EDIJANE</v>
      </c>
      <c r="I1918" t="s">
        <v>21</v>
      </c>
      <c r="J1918" t="s">
        <v>531</v>
      </c>
      <c r="K1918" t="s">
        <v>532</v>
      </c>
      <c r="L1918">
        <v>84499</v>
      </c>
      <c r="M1918" t="s">
        <v>534</v>
      </c>
      <c r="O1918" t="s">
        <v>11</v>
      </c>
      <c r="P1918">
        <v>5102</v>
      </c>
      <c r="Q1918">
        <v>3</v>
      </c>
      <c r="R1918">
        <v>176.61</v>
      </c>
      <c r="S1918">
        <v>529.83000000000004</v>
      </c>
      <c r="T1918">
        <v>402.15</v>
      </c>
      <c r="U1918">
        <v>24.1</v>
      </c>
      <c r="V1918" t="str">
        <f>VLOOKUP(L1918,'[2]tabela de preços'!$A:$D,4,0)</f>
        <v>BRASILUX</v>
      </c>
      <c r="W1918" t="str">
        <f>VLOOKUP(L1918,'[2]tabela de preços'!$A:$F,6,0)</f>
        <v>THINNER DE LIMPEZA</v>
      </c>
      <c r="X1918" t="str">
        <f>VLOOKUP(L1918,'[2]tabela de preços'!$A:$G,7,0)</f>
        <v>THINNER</v>
      </c>
    </row>
    <row r="1919" spans="1:24" hidden="1" x14ac:dyDescent="0.3">
      <c r="A1919" t="s">
        <v>626</v>
      </c>
      <c r="B1919" t="s">
        <v>627</v>
      </c>
      <c r="C1919" t="s">
        <v>679</v>
      </c>
      <c r="D1919" s="1">
        <v>46048</v>
      </c>
      <c r="F1919">
        <v>9</v>
      </c>
      <c r="G1919">
        <v>174</v>
      </c>
      <c r="H1919" t="str">
        <f>VLOOKUP(G1919,[1]OPERADORES!$A:$B,2,0)</f>
        <v>MIRIÃ LOBATO RODRIGUES</v>
      </c>
      <c r="I1919" t="s">
        <v>21</v>
      </c>
      <c r="J1919" t="s">
        <v>630</v>
      </c>
      <c r="K1919" t="s">
        <v>631</v>
      </c>
      <c r="L1919">
        <v>85559</v>
      </c>
      <c r="M1919" t="s">
        <v>680</v>
      </c>
      <c r="N1919" t="s">
        <v>681</v>
      </c>
      <c r="O1919" t="s">
        <v>11</v>
      </c>
      <c r="P1919">
        <v>1202</v>
      </c>
      <c r="Q1919">
        <v>-7</v>
      </c>
      <c r="R1919">
        <v>6.88</v>
      </c>
      <c r="S1919">
        <v>-48.16</v>
      </c>
      <c r="T1919">
        <v>-31.08</v>
      </c>
      <c r="U1919">
        <v>35.47</v>
      </c>
      <c r="V1919" t="str">
        <f>VLOOKUP(L1919,'[2]tabela de preços'!$A:$D,4,0)</f>
        <v>NORTON</v>
      </c>
      <c r="W1919" t="str">
        <f>VLOOKUP(L1919,'[2]tabela de preços'!$A:$F,6,0)</f>
        <v xml:space="preserve">OUTROS DISCOS </v>
      </c>
      <c r="X1919" t="str">
        <f>VLOOKUP(L1919,'[2]tabela de preços'!$A:$G,7,0)</f>
        <v>AUTOMOTIVO</v>
      </c>
    </row>
    <row r="1920" spans="1:24" hidden="1" x14ac:dyDescent="0.3">
      <c r="A1920" t="s">
        <v>626</v>
      </c>
      <c r="B1920" t="s">
        <v>627</v>
      </c>
      <c r="C1920" t="s">
        <v>679</v>
      </c>
      <c r="D1920" s="1">
        <v>46048</v>
      </c>
      <c r="F1920">
        <v>9</v>
      </c>
      <c r="G1920">
        <v>174</v>
      </c>
      <c r="H1920" t="str">
        <f>VLOOKUP(G1920,[1]OPERADORES!$A:$B,2,0)</f>
        <v>MIRIÃ LOBATO RODRIGUES</v>
      </c>
      <c r="I1920" t="s">
        <v>21</v>
      </c>
      <c r="J1920" t="s">
        <v>630</v>
      </c>
      <c r="K1920" t="s">
        <v>631</v>
      </c>
      <c r="L1920">
        <v>85703</v>
      </c>
      <c r="M1920" t="s">
        <v>682</v>
      </c>
      <c r="N1920" t="s">
        <v>683</v>
      </c>
      <c r="O1920" t="s">
        <v>11</v>
      </c>
      <c r="P1920">
        <v>1202</v>
      </c>
      <c r="Q1920">
        <v>-1</v>
      </c>
      <c r="R1920">
        <v>14.25</v>
      </c>
      <c r="S1920">
        <v>-14.25</v>
      </c>
      <c r="T1920">
        <v>-10.81</v>
      </c>
      <c r="U1920">
        <v>24.14</v>
      </c>
      <c r="V1920" t="str">
        <f>VLOOKUP(L1920,'[2]tabela de preços'!$A:$D,4,0)</f>
        <v>NEW PAD</v>
      </c>
      <c r="W1920" t="str">
        <f>VLOOKUP(L1920,'[2]tabela de preços'!$A:$F,6,0)</f>
        <v>APLICADORES / ADAPTADORES / ENGATES / SUPORTES</v>
      </c>
      <c r="X1920" t="str">
        <f>VLOOKUP(L1920,'[2]tabela de preços'!$A:$G,7,0)</f>
        <v>AUTOMOTIVO</v>
      </c>
    </row>
    <row r="1921" spans="1:24" hidden="1" x14ac:dyDescent="0.3">
      <c r="A1921" t="s">
        <v>626</v>
      </c>
      <c r="B1921" t="s">
        <v>627</v>
      </c>
      <c r="C1921" t="s">
        <v>679</v>
      </c>
      <c r="D1921" s="1">
        <v>46048</v>
      </c>
      <c r="F1921">
        <v>9</v>
      </c>
      <c r="G1921">
        <v>174</v>
      </c>
      <c r="H1921" t="str">
        <f>VLOOKUP(G1921,[1]OPERADORES!$A:$B,2,0)</f>
        <v>MIRIÃ LOBATO RODRIGUES</v>
      </c>
      <c r="I1921" t="s">
        <v>21</v>
      </c>
      <c r="J1921" t="s">
        <v>630</v>
      </c>
      <c r="K1921" t="s">
        <v>631</v>
      </c>
      <c r="L1921">
        <v>20154</v>
      </c>
      <c r="M1921" t="s">
        <v>523</v>
      </c>
      <c r="N1921" t="s">
        <v>684</v>
      </c>
      <c r="O1921" t="s">
        <v>11</v>
      </c>
      <c r="P1921">
        <v>1202</v>
      </c>
      <c r="Q1921">
        <v>-1</v>
      </c>
      <c r="R1921">
        <v>15.86</v>
      </c>
      <c r="S1921">
        <v>-15.86</v>
      </c>
      <c r="T1921">
        <v>-10.23</v>
      </c>
      <c r="U1921">
        <v>35.5</v>
      </c>
      <c r="V1921" t="str">
        <f>VLOOKUP(L1921,'[2]tabela de preços'!$A:$D,4,0)</f>
        <v>PURPLEX</v>
      </c>
      <c r="W1921" t="str">
        <f>VLOOKUP(L1921,'[2]tabela de preços'!$A:$F,6,0)</f>
        <v>TACO LIXADOR</v>
      </c>
      <c r="X1921" t="str">
        <f>VLOOKUP(L1921,'[2]tabela de preços'!$A:$G,7,0)</f>
        <v>AUTOMOTIVO</v>
      </c>
    </row>
    <row r="1922" spans="1:24" hidden="1" x14ac:dyDescent="0.3">
      <c r="A1922" t="s">
        <v>626</v>
      </c>
      <c r="B1922" t="s">
        <v>627</v>
      </c>
      <c r="C1922" t="s">
        <v>679</v>
      </c>
      <c r="D1922" s="1">
        <v>46048</v>
      </c>
      <c r="F1922">
        <v>9</v>
      </c>
      <c r="G1922">
        <v>174</v>
      </c>
      <c r="H1922" t="str">
        <f>VLOOKUP(G1922,[1]OPERADORES!$A:$B,2,0)</f>
        <v>MIRIÃ LOBATO RODRIGUES</v>
      </c>
      <c r="I1922" t="s">
        <v>21</v>
      </c>
      <c r="J1922" t="s">
        <v>630</v>
      </c>
      <c r="K1922" t="s">
        <v>631</v>
      </c>
      <c r="L1922">
        <v>85640</v>
      </c>
      <c r="M1922" t="s">
        <v>475</v>
      </c>
      <c r="N1922" t="s">
        <v>685</v>
      </c>
      <c r="O1922" t="s">
        <v>11</v>
      </c>
      <c r="P1922">
        <v>1411</v>
      </c>
      <c r="Q1922">
        <v>-5</v>
      </c>
      <c r="R1922">
        <v>9.1199999999999992</v>
      </c>
      <c r="S1922">
        <v>-45.6</v>
      </c>
      <c r="T1922">
        <v>-34.6</v>
      </c>
      <c r="U1922">
        <v>24.12</v>
      </c>
      <c r="V1922" t="str">
        <f>VLOOKUP(L1922,'[2]tabela de preços'!$A:$D,4,0)</f>
        <v>UNIPEGA</v>
      </c>
      <c r="W1922" t="str">
        <f>VLOOKUP(L1922,'[2]tabela de preços'!$A:$F,6,0)</f>
        <v xml:space="preserve">SPRAYS </v>
      </c>
      <c r="X1922" t="str">
        <f>VLOOKUP(L1922,'[2]tabela de preços'!$A:$G,7,0)</f>
        <v>AUTOMOTIVO</v>
      </c>
    </row>
    <row r="1923" spans="1:24" hidden="1" x14ac:dyDescent="0.3">
      <c r="A1923" t="s">
        <v>626</v>
      </c>
      <c r="B1923" t="s">
        <v>627</v>
      </c>
      <c r="C1923" t="s">
        <v>679</v>
      </c>
      <c r="D1923" s="1">
        <v>46048</v>
      </c>
      <c r="F1923">
        <v>9</v>
      </c>
      <c r="G1923">
        <v>174</v>
      </c>
      <c r="H1923" t="str">
        <f>VLOOKUP(G1923,[1]OPERADORES!$A:$B,2,0)</f>
        <v>MIRIÃ LOBATO RODRIGUES</v>
      </c>
      <c r="I1923" t="s">
        <v>21</v>
      </c>
      <c r="J1923" t="s">
        <v>630</v>
      </c>
      <c r="K1923" t="s">
        <v>631</v>
      </c>
      <c r="L1923">
        <v>85642</v>
      </c>
      <c r="M1923" t="s">
        <v>686</v>
      </c>
      <c r="N1923" t="s">
        <v>685</v>
      </c>
      <c r="O1923" t="s">
        <v>11</v>
      </c>
      <c r="P1923">
        <v>1411</v>
      </c>
      <c r="Q1923">
        <v>-2</v>
      </c>
      <c r="R1923">
        <v>9.1199999999999992</v>
      </c>
      <c r="S1923">
        <v>-18.239999999999998</v>
      </c>
      <c r="T1923">
        <v>-13.84</v>
      </c>
      <c r="U1923">
        <v>24.12</v>
      </c>
      <c r="V1923" t="str">
        <f>VLOOKUP(L1923,'[2]tabela de preços'!$A:$D,4,0)</f>
        <v>UNIPEGA</v>
      </c>
      <c r="W1923" t="str">
        <f>VLOOKUP(L1923,'[2]tabela de preços'!$A:$F,6,0)</f>
        <v xml:space="preserve">SPRAYS </v>
      </c>
      <c r="X1923" t="str">
        <f>VLOOKUP(L1923,'[2]tabela de preços'!$A:$G,7,0)</f>
        <v>AUTOMOTIVO</v>
      </c>
    </row>
    <row r="1924" spans="1:24" hidden="1" x14ac:dyDescent="0.3">
      <c r="A1924" t="s">
        <v>626</v>
      </c>
      <c r="B1924" t="s">
        <v>627</v>
      </c>
      <c r="C1924" t="s">
        <v>679</v>
      </c>
      <c r="D1924" s="1">
        <v>46048</v>
      </c>
      <c r="F1924">
        <v>9</v>
      </c>
      <c r="G1924">
        <v>174</v>
      </c>
      <c r="H1924" t="str">
        <f>VLOOKUP(G1924,[1]OPERADORES!$A:$B,2,0)</f>
        <v>MIRIÃ LOBATO RODRIGUES</v>
      </c>
      <c r="I1924" t="s">
        <v>21</v>
      </c>
      <c r="J1924" t="s">
        <v>630</v>
      </c>
      <c r="K1924" t="s">
        <v>631</v>
      </c>
      <c r="L1924">
        <v>85641</v>
      </c>
      <c r="M1924" t="s">
        <v>687</v>
      </c>
      <c r="N1924" t="s">
        <v>688</v>
      </c>
      <c r="O1924" t="s">
        <v>11</v>
      </c>
      <c r="P1924">
        <v>1411</v>
      </c>
      <c r="Q1924">
        <v>-1</v>
      </c>
      <c r="R1924">
        <v>9.1199999999999992</v>
      </c>
      <c r="S1924">
        <v>-9.1199999999999992</v>
      </c>
      <c r="T1924">
        <v>-6.92</v>
      </c>
      <c r="U1924">
        <v>24.12</v>
      </c>
      <c r="V1924" t="str">
        <f>VLOOKUP(L1924,'[2]tabela de preços'!$A:$D,4,0)</f>
        <v>UNIPEGA</v>
      </c>
      <c r="W1924" t="str">
        <f>VLOOKUP(L1924,'[2]tabela de preços'!$A:$F,6,0)</f>
        <v xml:space="preserve">SPRAYS </v>
      </c>
      <c r="X1924" t="str">
        <f>VLOOKUP(L1924,'[2]tabela de preços'!$A:$G,7,0)</f>
        <v>AUTOMOTIVO</v>
      </c>
    </row>
    <row r="1925" spans="1:24" hidden="1" x14ac:dyDescent="0.3">
      <c r="A1925" t="s">
        <v>626</v>
      </c>
      <c r="B1925" t="s">
        <v>627</v>
      </c>
      <c r="C1925" t="s">
        <v>679</v>
      </c>
      <c r="D1925" s="1">
        <v>46048</v>
      </c>
      <c r="F1925">
        <v>9</v>
      </c>
      <c r="G1925">
        <v>174</v>
      </c>
      <c r="H1925" t="str">
        <f>VLOOKUP(G1925,[1]OPERADORES!$A:$B,2,0)</f>
        <v>MIRIÃ LOBATO RODRIGUES</v>
      </c>
      <c r="I1925" t="s">
        <v>21</v>
      </c>
      <c r="J1925" t="s">
        <v>630</v>
      </c>
      <c r="K1925" t="s">
        <v>631</v>
      </c>
      <c r="L1925">
        <v>85644</v>
      </c>
      <c r="M1925" t="s">
        <v>689</v>
      </c>
      <c r="N1925" t="s">
        <v>688</v>
      </c>
      <c r="O1925" t="s">
        <v>11</v>
      </c>
      <c r="P1925">
        <v>1411</v>
      </c>
      <c r="Q1925">
        <v>-2</v>
      </c>
      <c r="R1925">
        <v>8.84</v>
      </c>
      <c r="S1925">
        <v>-17.68</v>
      </c>
      <c r="T1925">
        <v>-13.42</v>
      </c>
      <c r="U1925">
        <v>24.1</v>
      </c>
      <c r="V1925" t="str">
        <f>VLOOKUP(L1925,'[2]tabela de preços'!$A:$D,4,0)</f>
        <v>UNIPEGA</v>
      </c>
      <c r="W1925" t="str">
        <f>VLOOKUP(L1925,'[2]tabela de preços'!$A:$F,6,0)</f>
        <v xml:space="preserve">SPRAYS </v>
      </c>
      <c r="X1925" t="str">
        <f>VLOOKUP(L1925,'[2]tabela de preços'!$A:$G,7,0)</f>
        <v>AUTOMOTIVO</v>
      </c>
    </row>
    <row r="1926" spans="1:24" hidden="1" x14ac:dyDescent="0.3">
      <c r="A1926" t="s">
        <v>626</v>
      </c>
      <c r="B1926" t="s">
        <v>627</v>
      </c>
      <c r="C1926" t="s">
        <v>690</v>
      </c>
      <c r="D1926" s="1">
        <v>46048</v>
      </c>
      <c r="E1926" t="s">
        <v>691</v>
      </c>
      <c r="F1926">
        <v>9</v>
      </c>
      <c r="G1926">
        <v>174</v>
      </c>
      <c r="H1926" t="str">
        <f>VLOOKUP(G1926,[1]OPERADORES!$A:$B,2,0)</f>
        <v>MIRIÃ LOBATO RODRIGUES</v>
      </c>
      <c r="I1926" t="s">
        <v>21</v>
      </c>
      <c r="J1926" t="s">
        <v>630</v>
      </c>
      <c r="K1926" t="s">
        <v>631</v>
      </c>
      <c r="L1926">
        <v>85259</v>
      </c>
      <c r="M1926" t="s">
        <v>692</v>
      </c>
      <c r="O1926" t="s">
        <v>11</v>
      </c>
      <c r="P1926">
        <v>5102</v>
      </c>
      <c r="Q1926">
        <v>3</v>
      </c>
      <c r="R1926">
        <v>6.4</v>
      </c>
      <c r="S1926">
        <v>19.2</v>
      </c>
      <c r="T1926">
        <v>13.77</v>
      </c>
      <c r="U1926">
        <v>28.28</v>
      </c>
      <c r="V1926" t="str">
        <f>VLOOKUP(L1926,'[2]tabela de preços'!$A:$D,4,0)</f>
        <v>NORTON</v>
      </c>
      <c r="W1926" t="str">
        <f>VLOOKUP(L1926,'[2]tabela de preços'!$A:$F,6,0)</f>
        <v xml:space="preserve">DISCOS / LIXAS / ABRASIVOS </v>
      </c>
      <c r="X1926" t="str">
        <f>VLOOKUP(L1926,'[2]tabela de preços'!$A:$G,7,0)</f>
        <v>AUTOMOTIVO</v>
      </c>
    </row>
    <row r="1927" spans="1:24" hidden="1" x14ac:dyDescent="0.3">
      <c r="A1927" t="s">
        <v>626</v>
      </c>
      <c r="B1927" t="s">
        <v>627</v>
      </c>
      <c r="C1927" t="s">
        <v>690</v>
      </c>
      <c r="D1927" s="1">
        <v>46048</v>
      </c>
      <c r="E1927" t="s">
        <v>691</v>
      </c>
      <c r="F1927">
        <v>9</v>
      </c>
      <c r="G1927">
        <v>174</v>
      </c>
      <c r="H1927" t="str">
        <f>VLOOKUP(G1927,[1]OPERADORES!$A:$B,2,0)</f>
        <v>MIRIÃ LOBATO RODRIGUES</v>
      </c>
      <c r="I1927" t="s">
        <v>21</v>
      </c>
      <c r="J1927" t="s">
        <v>630</v>
      </c>
      <c r="K1927" t="s">
        <v>631</v>
      </c>
      <c r="L1927">
        <v>85649</v>
      </c>
      <c r="M1927" t="s">
        <v>478</v>
      </c>
      <c r="O1927" t="s">
        <v>11</v>
      </c>
      <c r="P1927">
        <v>5403</v>
      </c>
      <c r="Q1927">
        <v>8</v>
      </c>
      <c r="R1927">
        <v>9.1199999999999992</v>
      </c>
      <c r="S1927">
        <v>72.959999999999994</v>
      </c>
      <c r="T1927">
        <v>55.36</v>
      </c>
      <c r="U1927">
        <v>24.12</v>
      </c>
      <c r="V1927" t="str">
        <f>VLOOKUP(L1927,'[2]tabela de preços'!$A:$D,4,0)</f>
        <v>UNIPEGA</v>
      </c>
      <c r="W1927" t="str">
        <f>VLOOKUP(L1927,'[2]tabela de preços'!$A:$F,6,0)</f>
        <v xml:space="preserve">SPRAYS </v>
      </c>
      <c r="X1927" t="str">
        <f>VLOOKUP(L1927,'[2]tabela de preços'!$A:$G,7,0)</f>
        <v>AUTOMOTIVO</v>
      </c>
    </row>
    <row r="1928" spans="1:24" hidden="1" x14ac:dyDescent="0.3">
      <c r="A1928" t="s">
        <v>626</v>
      </c>
      <c r="B1928" t="s">
        <v>627</v>
      </c>
      <c r="C1928" t="s">
        <v>690</v>
      </c>
      <c r="D1928" s="1">
        <v>46048</v>
      </c>
      <c r="E1928" t="s">
        <v>691</v>
      </c>
      <c r="F1928">
        <v>9</v>
      </c>
      <c r="G1928">
        <v>174</v>
      </c>
      <c r="H1928" t="str">
        <f>VLOOKUP(G1928,[1]OPERADORES!$A:$B,2,0)</f>
        <v>MIRIÃ LOBATO RODRIGUES</v>
      </c>
      <c r="I1928" t="s">
        <v>21</v>
      </c>
      <c r="J1928" t="s">
        <v>630</v>
      </c>
      <c r="K1928" t="s">
        <v>631</v>
      </c>
      <c r="L1928">
        <v>85650</v>
      </c>
      <c r="M1928" t="s">
        <v>439</v>
      </c>
      <c r="O1928" t="s">
        <v>11</v>
      </c>
      <c r="P1928">
        <v>5403</v>
      </c>
      <c r="Q1928">
        <v>8</v>
      </c>
      <c r="R1928">
        <v>9.1199999999999992</v>
      </c>
      <c r="S1928">
        <v>72.959999999999994</v>
      </c>
      <c r="T1928">
        <v>55.36</v>
      </c>
      <c r="U1928">
        <v>24.12</v>
      </c>
      <c r="V1928" t="str">
        <f>VLOOKUP(L1928,'[2]tabela de preços'!$A:$D,4,0)</f>
        <v>UNIPEGA</v>
      </c>
      <c r="W1928" t="str">
        <f>VLOOKUP(L1928,'[2]tabela de preços'!$A:$F,6,0)</f>
        <v xml:space="preserve">SPRAYS </v>
      </c>
      <c r="X1928" t="str">
        <f>VLOOKUP(L1928,'[2]tabela de preços'!$A:$G,7,0)</f>
        <v>AUTOMOTIVO</v>
      </c>
    </row>
    <row r="1929" spans="1:24" hidden="1" x14ac:dyDescent="0.3">
      <c r="A1929" t="s">
        <v>770</v>
      </c>
      <c r="C1929" t="s">
        <v>801</v>
      </c>
      <c r="D1929" s="1">
        <v>46048</v>
      </c>
      <c r="E1929" t="s">
        <v>802</v>
      </c>
      <c r="F1929">
        <v>9</v>
      </c>
      <c r="G1929">
        <v>230</v>
      </c>
      <c r="H1929" t="str">
        <f>VLOOKUP(G1929,[1]OPERADORES!$A:$B,2,0)</f>
        <v>SÔNIA</v>
      </c>
      <c r="I1929" t="s">
        <v>21</v>
      </c>
      <c r="J1929" t="s">
        <v>397</v>
      </c>
      <c r="K1929" t="s">
        <v>773</v>
      </c>
      <c r="L1929">
        <v>84108</v>
      </c>
      <c r="M1929" t="s">
        <v>144</v>
      </c>
      <c r="O1929" t="s">
        <v>11</v>
      </c>
      <c r="P1929">
        <v>5403</v>
      </c>
      <c r="Q1929">
        <v>1</v>
      </c>
      <c r="R1929">
        <v>27.29</v>
      </c>
      <c r="S1929">
        <v>27.29</v>
      </c>
      <c r="T1929">
        <v>20.71</v>
      </c>
      <c r="U1929">
        <v>24.11</v>
      </c>
      <c r="V1929" t="str">
        <f>VLOOKUP(L1929,'[2]tabela de preços'!$A:$D,4,0)</f>
        <v>BRASILUX</v>
      </c>
      <c r="W1929" t="str">
        <f>VLOOKUP(L1929,'[2]tabela de preços'!$A:$F,6,0)</f>
        <v>TINTAS LACA</v>
      </c>
      <c r="X1929" t="str">
        <f>VLOOKUP(L1929,'[2]tabela de preços'!$A:$G,7,0)</f>
        <v>AUTOMOTIVO</v>
      </c>
    </row>
    <row r="1930" spans="1:24" hidden="1" x14ac:dyDescent="0.3">
      <c r="A1930" t="s">
        <v>770</v>
      </c>
      <c r="C1930" t="s">
        <v>801</v>
      </c>
      <c r="D1930" s="1">
        <v>46048</v>
      </c>
      <c r="E1930" t="s">
        <v>802</v>
      </c>
      <c r="F1930">
        <v>9</v>
      </c>
      <c r="G1930">
        <v>230</v>
      </c>
      <c r="H1930" t="str">
        <f>VLOOKUP(G1930,[1]OPERADORES!$A:$B,2,0)</f>
        <v>SÔNIA</v>
      </c>
      <c r="I1930" t="s">
        <v>21</v>
      </c>
      <c r="J1930" t="s">
        <v>397</v>
      </c>
      <c r="K1930" t="s">
        <v>773</v>
      </c>
      <c r="L1930">
        <v>23406</v>
      </c>
      <c r="M1930" t="s">
        <v>803</v>
      </c>
      <c r="O1930" t="s">
        <v>11</v>
      </c>
      <c r="P1930">
        <v>5102</v>
      </c>
      <c r="Q1930">
        <v>5</v>
      </c>
      <c r="R1930">
        <v>13.8</v>
      </c>
      <c r="S1930">
        <v>69</v>
      </c>
      <c r="T1930">
        <v>52.35</v>
      </c>
      <c r="U1930">
        <v>24.13</v>
      </c>
      <c r="V1930" t="str">
        <f>VLOOKUP(L1930,'[2]tabela de preços'!$A:$D,4,0)</f>
        <v>NORTON</v>
      </c>
      <c r="W1930" t="str">
        <f>VLOOKUP(L1930,'[2]tabela de preços'!$A:$F,6,0)</f>
        <v xml:space="preserve">OUTROS DISCOS </v>
      </c>
      <c r="X1930" t="str">
        <f>VLOOKUP(L1930,'[2]tabela de preços'!$A:$G,7,0)</f>
        <v>AUTOMOTIVO</v>
      </c>
    </row>
    <row r="1931" spans="1:24" hidden="1" x14ac:dyDescent="0.3">
      <c r="A1931" t="s">
        <v>770</v>
      </c>
      <c r="C1931" t="s">
        <v>801</v>
      </c>
      <c r="D1931" s="1">
        <v>46048</v>
      </c>
      <c r="E1931" t="s">
        <v>802</v>
      </c>
      <c r="F1931">
        <v>9</v>
      </c>
      <c r="G1931">
        <v>230</v>
      </c>
      <c r="H1931" t="str">
        <f>VLOOKUP(G1931,[1]OPERADORES!$A:$B,2,0)</f>
        <v>SÔNIA</v>
      </c>
      <c r="I1931" t="s">
        <v>21</v>
      </c>
      <c r="J1931" t="s">
        <v>397</v>
      </c>
      <c r="K1931" t="s">
        <v>773</v>
      </c>
      <c r="L1931">
        <v>22173</v>
      </c>
      <c r="M1931" t="s">
        <v>194</v>
      </c>
      <c r="O1931" t="s">
        <v>11</v>
      </c>
      <c r="P1931">
        <v>5102</v>
      </c>
      <c r="Q1931">
        <v>10</v>
      </c>
      <c r="R1931">
        <v>4.58</v>
      </c>
      <c r="S1931">
        <v>45.8</v>
      </c>
      <c r="T1931">
        <v>34.799999999999997</v>
      </c>
      <c r="U1931">
        <v>24.02</v>
      </c>
      <c r="V1931" t="str">
        <f>VLOOKUP(L1931,'[2]tabela de preços'!$A:$D,4,0)</f>
        <v>3M</v>
      </c>
      <c r="W1931" t="str">
        <f>VLOOKUP(L1931,'[2]tabela de preços'!$A:$F,6,0)</f>
        <v>FITA AUTOMOTIVA</v>
      </c>
      <c r="X1931" t="str">
        <f>VLOOKUP(L1931,'[2]tabela de preços'!$A:$G,7,0)</f>
        <v>AUTOMOTIVO</v>
      </c>
    </row>
    <row r="1932" spans="1:24" hidden="1" x14ac:dyDescent="0.3">
      <c r="A1932" t="s">
        <v>770</v>
      </c>
      <c r="C1932" t="s">
        <v>801</v>
      </c>
      <c r="D1932" s="1">
        <v>46048</v>
      </c>
      <c r="E1932" t="s">
        <v>802</v>
      </c>
      <c r="F1932">
        <v>9</v>
      </c>
      <c r="G1932">
        <v>230</v>
      </c>
      <c r="H1932" t="str">
        <f>VLOOKUP(G1932,[1]OPERADORES!$A:$B,2,0)</f>
        <v>SÔNIA</v>
      </c>
      <c r="I1932" t="s">
        <v>21</v>
      </c>
      <c r="J1932" t="s">
        <v>397</v>
      </c>
      <c r="K1932" t="s">
        <v>773</v>
      </c>
      <c r="L1932">
        <v>22188</v>
      </c>
      <c r="M1932" t="s">
        <v>78</v>
      </c>
      <c r="O1932" t="s">
        <v>11</v>
      </c>
      <c r="P1932">
        <v>5102</v>
      </c>
      <c r="Q1932">
        <v>1</v>
      </c>
      <c r="R1932">
        <v>14.35</v>
      </c>
      <c r="S1932">
        <v>14.35</v>
      </c>
      <c r="T1932">
        <v>10.89</v>
      </c>
      <c r="U1932">
        <v>24.11</v>
      </c>
      <c r="V1932" t="str">
        <f>VLOOKUP(L1932,'[2]tabela de preços'!$A:$D,4,0)</f>
        <v>3M</v>
      </c>
      <c r="W1932" t="str">
        <f>VLOOKUP(L1932,'[2]tabela de preços'!$A:$F,6,0)</f>
        <v>FITA AUTOMOTIVA</v>
      </c>
      <c r="X1932" t="str">
        <f>VLOOKUP(L1932,'[2]tabela de preços'!$A:$G,7,0)</f>
        <v>AUTOMOTIVO</v>
      </c>
    </row>
    <row r="1933" spans="1:24" hidden="1" x14ac:dyDescent="0.3">
      <c r="A1933" t="s">
        <v>770</v>
      </c>
      <c r="C1933" t="s">
        <v>801</v>
      </c>
      <c r="D1933" s="1">
        <v>46048</v>
      </c>
      <c r="E1933" t="s">
        <v>802</v>
      </c>
      <c r="F1933">
        <v>9</v>
      </c>
      <c r="G1933">
        <v>230</v>
      </c>
      <c r="H1933" t="str">
        <f>VLOOKUP(G1933,[1]OPERADORES!$A:$B,2,0)</f>
        <v>SÔNIA</v>
      </c>
      <c r="I1933" t="s">
        <v>21</v>
      </c>
      <c r="J1933" t="s">
        <v>397</v>
      </c>
      <c r="K1933" t="s">
        <v>773</v>
      </c>
      <c r="L1933">
        <v>10298</v>
      </c>
      <c r="M1933" t="s">
        <v>85</v>
      </c>
      <c r="O1933" t="s">
        <v>11</v>
      </c>
      <c r="P1933">
        <v>5102</v>
      </c>
      <c r="Q1933">
        <v>2</v>
      </c>
      <c r="R1933">
        <v>56.89</v>
      </c>
      <c r="S1933">
        <v>113.78</v>
      </c>
      <c r="T1933">
        <v>94.76</v>
      </c>
      <c r="U1933">
        <v>16.72</v>
      </c>
      <c r="V1933" t="str">
        <f>VLOOKUP(L1933,'[2]tabela de preços'!$A:$D,4,0)</f>
        <v>ANJO</v>
      </c>
      <c r="W1933" t="str">
        <f>VLOOKUP(L1933,'[2]tabela de preços'!$A:$F,6,0)</f>
        <v>THINNER DE LIMPEZA</v>
      </c>
      <c r="X1933" t="str">
        <f>VLOOKUP(L1933,'[2]tabela de preços'!$A:$G,7,0)</f>
        <v>THINNER</v>
      </c>
    </row>
    <row r="1934" spans="1:24" hidden="1" x14ac:dyDescent="0.3">
      <c r="A1934" t="s">
        <v>770</v>
      </c>
      <c r="C1934" t="s">
        <v>801</v>
      </c>
      <c r="D1934" s="1">
        <v>46048</v>
      </c>
      <c r="E1934" t="s">
        <v>802</v>
      </c>
      <c r="F1934">
        <v>9</v>
      </c>
      <c r="G1934">
        <v>230</v>
      </c>
      <c r="H1934" t="str">
        <f>VLOOKUP(G1934,[1]OPERADORES!$A:$B,2,0)</f>
        <v>SÔNIA</v>
      </c>
      <c r="I1934" t="s">
        <v>21</v>
      </c>
      <c r="J1934" t="s">
        <v>397</v>
      </c>
      <c r="K1934" t="s">
        <v>773</v>
      </c>
      <c r="L1934">
        <v>20414</v>
      </c>
      <c r="M1934" t="s">
        <v>112</v>
      </c>
      <c r="O1934" t="s">
        <v>11</v>
      </c>
      <c r="P1934">
        <v>5102</v>
      </c>
      <c r="Q1934">
        <v>2</v>
      </c>
      <c r="R1934">
        <v>21.89</v>
      </c>
      <c r="S1934">
        <v>43.78</v>
      </c>
      <c r="T1934">
        <v>36</v>
      </c>
      <c r="U1934">
        <v>17.77</v>
      </c>
      <c r="V1934" t="str">
        <f>VLOOKUP(L1934,'[2]tabela de preços'!$A:$D,4,0)</f>
        <v>SHERWIN WILLIAMS</v>
      </c>
      <c r="W1934" t="str">
        <f>VLOOKUP(L1934,'[2]tabela de preços'!$A:$F,6,0)</f>
        <v>DILUENTE</v>
      </c>
      <c r="X1934" t="str">
        <f>VLOOKUP(L1934,'[2]tabela de preços'!$A:$G,7,0)</f>
        <v>AUTOMOTIVO</v>
      </c>
    </row>
    <row r="1935" spans="1:24" hidden="1" x14ac:dyDescent="0.3">
      <c r="A1935" t="s">
        <v>828</v>
      </c>
      <c r="C1935" t="s">
        <v>837</v>
      </c>
      <c r="D1935" s="1">
        <v>46048</v>
      </c>
      <c r="E1935" t="s">
        <v>838</v>
      </c>
      <c r="F1935">
        <v>9</v>
      </c>
      <c r="G1935">
        <v>231</v>
      </c>
      <c r="H1935" t="str">
        <f>VLOOKUP(G1935,[1]OPERADORES!$A:$B,2,0)</f>
        <v>EDIJANE</v>
      </c>
      <c r="I1935" t="s">
        <v>21</v>
      </c>
      <c r="J1935" t="s">
        <v>372</v>
      </c>
      <c r="K1935" t="s">
        <v>831</v>
      </c>
      <c r="L1935">
        <v>85344</v>
      </c>
      <c r="M1935" t="s">
        <v>839</v>
      </c>
      <c r="O1935" t="s">
        <v>11</v>
      </c>
      <c r="P1935">
        <v>5102</v>
      </c>
      <c r="Q1935">
        <v>15</v>
      </c>
      <c r="R1935">
        <v>35.74</v>
      </c>
      <c r="S1935">
        <v>536.1</v>
      </c>
      <c r="T1935">
        <v>406.95</v>
      </c>
      <c r="U1935">
        <v>24.09</v>
      </c>
      <c r="V1935" t="str">
        <f>VLOOKUP(L1935,'[2]tabela de preços'!$A:$D,4,0)</f>
        <v>DÁVILA  INOVE</v>
      </c>
      <c r="W1935" t="str">
        <f>VLOOKUP(L1935,'[2]tabela de preços'!$A:$F,6,0)</f>
        <v>MASSA CORRIDA / ACRÍLICA</v>
      </c>
      <c r="X1935" t="str">
        <f>VLOOKUP(L1935,'[2]tabela de preços'!$A:$G,7,0)</f>
        <v>IMOBILIÁRIO</v>
      </c>
    </row>
    <row r="1936" spans="1:24" hidden="1" x14ac:dyDescent="0.3">
      <c r="A1936" t="s">
        <v>1080</v>
      </c>
      <c r="C1936" t="s">
        <v>1087</v>
      </c>
      <c r="D1936" s="1">
        <v>46048</v>
      </c>
      <c r="E1936" t="s">
        <v>1088</v>
      </c>
      <c r="F1936">
        <v>9</v>
      </c>
      <c r="G1936">
        <v>230</v>
      </c>
      <c r="H1936" t="str">
        <f>VLOOKUP(G1936,[1]OPERADORES!$A:$B,2,0)</f>
        <v>SÔNIA</v>
      </c>
      <c r="I1936" t="s">
        <v>715</v>
      </c>
      <c r="J1936" t="s">
        <v>1083</v>
      </c>
      <c r="K1936" t="s">
        <v>1084</v>
      </c>
      <c r="L1936">
        <v>24248</v>
      </c>
      <c r="M1936" t="s">
        <v>107</v>
      </c>
      <c r="O1936" t="s">
        <v>11</v>
      </c>
      <c r="P1936">
        <v>6102</v>
      </c>
      <c r="Q1936">
        <v>12</v>
      </c>
      <c r="R1936">
        <v>8</v>
      </c>
      <c r="S1936">
        <v>96</v>
      </c>
      <c r="T1936">
        <v>78</v>
      </c>
      <c r="U1936">
        <v>18.75</v>
      </c>
      <c r="V1936" t="str">
        <f>VLOOKUP(L1936,'[2]tabela de preços'!$A:$D,4,0)</f>
        <v>SHERWIN WILLIAMS</v>
      </c>
      <c r="W1936" t="str">
        <f>VLOOKUP(L1936,'[2]tabela de preços'!$A:$F,6,0)</f>
        <v>PRIMER AUTOMOTIVO</v>
      </c>
      <c r="X1936" t="str">
        <f>VLOOKUP(L1936,'[2]tabela de preços'!$A:$G,7,0)</f>
        <v>AUTOMOTIVO</v>
      </c>
    </row>
    <row r="1937" spans="1:24" hidden="1" x14ac:dyDescent="0.3">
      <c r="A1937" t="s">
        <v>1080</v>
      </c>
      <c r="C1937" t="s">
        <v>1087</v>
      </c>
      <c r="D1937" s="1">
        <v>46048</v>
      </c>
      <c r="E1937" t="s">
        <v>1088</v>
      </c>
      <c r="F1937">
        <v>9</v>
      </c>
      <c r="G1937">
        <v>230</v>
      </c>
      <c r="H1937" t="str">
        <f>VLOOKUP(G1937,[1]OPERADORES!$A:$B,2,0)</f>
        <v>SÔNIA</v>
      </c>
      <c r="I1937" t="s">
        <v>715</v>
      </c>
      <c r="J1937" t="s">
        <v>1083</v>
      </c>
      <c r="K1937" t="s">
        <v>1084</v>
      </c>
      <c r="L1937">
        <v>24240</v>
      </c>
      <c r="M1937" t="s">
        <v>240</v>
      </c>
      <c r="O1937" t="s">
        <v>11</v>
      </c>
      <c r="P1937">
        <v>6102</v>
      </c>
      <c r="Q1937">
        <v>60</v>
      </c>
      <c r="R1937">
        <v>3.81</v>
      </c>
      <c r="S1937">
        <v>228.6</v>
      </c>
      <c r="T1937">
        <v>196.8</v>
      </c>
      <c r="U1937">
        <v>13.91</v>
      </c>
      <c r="V1937" t="str">
        <f>VLOOKUP(L1937,'[2]tabela de preços'!$A:$D,4,0)</f>
        <v>ADERE</v>
      </c>
      <c r="W1937" t="str">
        <f>VLOOKUP(L1937,'[2]tabela de preços'!$A:$F,6,0)</f>
        <v>FITA AUTOMOTIVA</v>
      </c>
      <c r="X1937" t="str">
        <f>VLOOKUP(L1937,'[2]tabela de preços'!$A:$G,7,0)</f>
        <v>AUTOMOTIVO</v>
      </c>
    </row>
    <row r="1938" spans="1:24" hidden="1" x14ac:dyDescent="0.3">
      <c r="A1938" t="s">
        <v>1080</v>
      </c>
      <c r="C1938" t="s">
        <v>1087</v>
      </c>
      <c r="D1938" s="1">
        <v>46048</v>
      </c>
      <c r="E1938" t="s">
        <v>1088</v>
      </c>
      <c r="F1938">
        <v>9</v>
      </c>
      <c r="G1938">
        <v>230</v>
      </c>
      <c r="H1938" t="str">
        <f>VLOOKUP(G1938,[1]OPERADORES!$A:$B,2,0)</f>
        <v>SÔNIA</v>
      </c>
      <c r="I1938" t="s">
        <v>715</v>
      </c>
      <c r="J1938" t="s">
        <v>1083</v>
      </c>
      <c r="K1938" t="s">
        <v>1084</v>
      </c>
      <c r="L1938">
        <v>57</v>
      </c>
      <c r="M1938" t="s">
        <v>1089</v>
      </c>
      <c r="O1938" t="s">
        <v>11</v>
      </c>
      <c r="P1938">
        <v>6102</v>
      </c>
      <c r="Q1938">
        <v>100</v>
      </c>
      <c r="R1938">
        <v>0.96</v>
      </c>
      <c r="S1938">
        <v>96</v>
      </c>
      <c r="T1938">
        <v>73</v>
      </c>
      <c r="U1938">
        <v>23.96</v>
      </c>
      <c r="V1938" t="str">
        <f>VLOOKUP(L1938,'[2]tabela de preços'!$A:$D,4,0)</f>
        <v>3M</v>
      </c>
      <c r="W1938" t="str">
        <f>VLOOKUP(L1938,'[2]tabela de preços'!$A:$F,6,0)</f>
        <v>LIXA DÁGUA</v>
      </c>
      <c r="X1938" t="str">
        <f>VLOOKUP(L1938,'[2]tabela de preços'!$A:$G,7,0)</f>
        <v>AUTOMOTIVO</v>
      </c>
    </row>
    <row r="1939" spans="1:24" hidden="1" x14ac:dyDescent="0.3">
      <c r="A1939" t="s">
        <v>1080</v>
      </c>
      <c r="C1939" t="s">
        <v>1087</v>
      </c>
      <c r="D1939" s="1">
        <v>46048</v>
      </c>
      <c r="E1939" t="s">
        <v>1088</v>
      </c>
      <c r="F1939">
        <v>9</v>
      </c>
      <c r="G1939">
        <v>230</v>
      </c>
      <c r="H1939" t="str">
        <f>VLOOKUP(G1939,[1]OPERADORES!$A:$B,2,0)</f>
        <v>SÔNIA</v>
      </c>
      <c r="I1939" t="s">
        <v>715</v>
      </c>
      <c r="J1939" t="s">
        <v>1083</v>
      </c>
      <c r="K1939" t="s">
        <v>1084</v>
      </c>
      <c r="L1939">
        <v>58</v>
      </c>
      <c r="M1939" t="s">
        <v>389</v>
      </c>
      <c r="O1939" t="s">
        <v>11</v>
      </c>
      <c r="P1939">
        <v>6102</v>
      </c>
      <c r="Q1939">
        <v>100</v>
      </c>
      <c r="R1939">
        <v>1.01</v>
      </c>
      <c r="S1939">
        <v>101</v>
      </c>
      <c r="T1939">
        <v>77</v>
      </c>
      <c r="U1939">
        <v>23.76</v>
      </c>
      <c r="V1939" t="str">
        <f>VLOOKUP(L1939,'[2]tabela de preços'!$A:$D,4,0)</f>
        <v>3M</v>
      </c>
      <c r="W1939" t="str">
        <f>VLOOKUP(L1939,'[2]tabela de preços'!$A:$F,6,0)</f>
        <v>LIXA DÁGUA</v>
      </c>
      <c r="X1939" t="str">
        <f>VLOOKUP(L1939,'[2]tabela de preços'!$A:$G,7,0)</f>
        <v>AUTOMOTIVO</v>
      </c>
    </row>
    <row r="1940" spans="1:24" hidden="1" x14ac:dyDescent="0.3">
      <c r="A1940" t="s">
        <v>1080</v>
      </c>
      <c r="C1940" t="s">
        <v>1087</v>
      </c>
      <c r="D1940" s="1">
        <v>46048</v>
      </c>
      <c r="E1940" t="s">
        <v>1088</v>
      </c>
      <c r="F1940">
        <v>9</v>
      </c>
      <c r="G1940">
        <v>230</v>
      </c>
      <c r="H1940" t="str">
        <f>VLOOKUP(G1940,[1]OPERADORES!$A:$B,2,0)</f>
        <v>SÔNIA</v>
      </c>
      <c r="I1940" t="s">
        <v>715</v>
      </c>
      <c r="J1940" t="s">
        <v>1083</v>
      </c>
      <c r="K1940" t="s">
        <v>1084</v>
      </c>
      <c r="L1940">
        <v>21077</v>
      </c>
      <c r="M1940" t="s">
        <v>207</v>
      </c>
      <c r="O1940" t="s">
        <v>11</v>
      </c>
      <c r="P1940">
        <v>6102</v>
      </c>
      <c r="Q1940">
        <v>12</v>
      </c>
      <c r="R1940">
        <v>44.68</v>
      </c>
      <c r="S1940">
        <v>536.16</v>
      </c>
      <c r="T1940">
        <v>407.04</v>
      </c>
      <c r="U1940">
        <v>24.08</v>
      </c>
      <c r="V1940" t="str">
        <f>VLOOKUP(L1940,'[2]tabela de preços'!$A:$D,4,0)</f>
        <v>SHERWIN WILLIAMS</v>
      </c>
      <c r="W1940" t="str">
        <f>VLOOKUP(L1940,'[2]tabela de preços'!$A:$F,6,0)</f>
        <v>MASSA POLIÉSTER</v>
      </c>
      <c r="X1940" t="str">
        <f>VLOOKUP(L1940,'[2]tabela de preços'!$A:$G,7,0)</f>
        <v>AUTOMOTIVO</v>
      </c>
    </row>
    <row r="1941" spans="1:24" hidden="1" x14ac:dyDescent="0.3">
      <c r="A1941" t="s">
        <v>1080</v>
      </c>
      <c r="C1941" t="s">
        <v>1087</v>
      </c>
      <c r="D1941" s="1">
        <v>46048</v>
      </c>
      <c r="E1941" t="s">
        <v>1088</v>
      </c>
      <c r="F1941">
        <v>9</v>
      </c>
      <c r="G1941">
        <v>230</v>
      </c>
      <c r="H1941" t="str">
        <f>VLOOKUP(G1941,[1]OPERADORES!$A:$B,2,0)</f>
        <v>SÔNIA</v>
      </c>
      <c r="I1941" t="s">
        <v>715</v>
      </c>
      <c r="J1941" t="s">
        <v>1083</v>
      </c>
      <c r="K1941" t="s">
        <v>1084</v>
      </c>
      <c r="L1941">
        <v>22180</v>
      </c>
      <c r="M1941" t="s">
        <v>404</v>
      </c>
      <c r="O1941" t="s">
        <v>11</v>
      </c>
      <c r="P1941">
        <v>6102</v>
      </c>
      <c r="Q1941">
        <v>10</v>
      </c>
      <c r="R1941">
        <v>19.29</v>
      </c>
      <c r="S1941">
        <v>192.9</v>
      </c>
      <c r="T1941">
        <v>146.4</v>
      </c>
      <c r="U1941">
        <v>24.11</v>
      </c>
      <c r="V1941" t="str">
        <f>VLOOKUP(L1941,'[2]tabela de preços'!$A:$D,4,0)</f>
        <v>MADRUGA</v>
      </c>
      <c r="W1941" t="str">
        <f>VLOOKUP(L1941,'[2]tabela de preços'!$A:$F,6,0)</f>
        <v>PAPEL DE MASCARAMENTO</v>
      </c>
      <c r="X1941" t="str">
        <f>VLOOKUP(L1941,'[2]tabela de preços'!$A:$G,7,0)</f>
        <v>AUTOMOTIVO</v>
      </c>
    </row>
    <row r="1942" spans="1:24" hidden="1" x14ac:dyDescent="0.3">
      <c r="A1942" t="s">
        <v>1080</v>
      </c>
      <c r="C1942" t="s">
        <v>1087</v>
      </c>
      <c r="D1942" s="1">
        <v>46048</v>
      </c>
      <c r="E1942" t="s">
        <v>1088</v>
      </c>
      <c r="F1942">
        <v>9</v>
      </c>
      <c r="G1942">
        <v>230</v>
      </c>
      <c r="H1942" t="str">
        <f>VLOOKUP(G1942,[1]OPERADORES!$A:$B,2,0)</f>
        <v>SÔNIA</v>
      </c>
      <c r="I1942" t="s">
        <v>715</v>
      </c>
      <c r="J1942" t="s">
        <v>1083</v>
      </c>
      <c r="K1942" t="s">
        <v>1084</v>
      </c>
      <c r="L1942">
        <v>24247</v>
      </c>
      <c r="M1942" t="s">
        <v>160</v>
      </c>
      <c r="O1942" t="s">
        <v>11</v>
      </c>
      <c r="P1942">
        <v>6403</v>
      </c>
      <c r="Q1942">
        <v>12</v>
      </c>
      <c r="R1942">
        <v>21</v>
      </c>
      <c r="S1942">
        <v>252</v>
      </c>
      <c r="T1942">
        <v>202.44</v>
      </c>
      <c r="U1942">
        <v>19.670000000000002</v>
      </c>
      <c r="V1942" t="str">
        <f>VLOOKUP(L1942,'[2]tabela de preços'!$A:$D,4,0)</f>
        <v>SHERWIN WILLIAMS</v>
      </c>
      <c r="W1942" t="str">
        <f>VLOOKUP(L1942,'[2]tabela de preços'!$A:$F,6,0)</f>
        <v>PRIMER AUTOMOTIVO</v>
      </c>
      <c r="X1942" t="str">
        <f>VLOOKUP(L1942,'[2]tabela de preços'!$A:$G,7,0)</f>
        <v>AUTOMOTIVO</v>
      </c>
    </row>
    <row r="1943" spans="1:24" hidden="1" x14ac:dyDescent="0.3">
      <c r="A1943" t="s">
        <v>1080</v>
      </c>
      <c r="C1943" t="s">
        <v>1087</v>
      </c>
      <c r="D1943" s="1">
        <v>46048</v>
      </c>
      <c r="E1943" t="s">
        <v>1088</v>
      </c>
      <c r="F1943">
        <v>9</v>
      </c>
      <c r="G1943">
        <v>230</v>
      </c>
      <c r="H1943" t="str">
        <f>VLOOKUP(G1943,[1]OPERADORES!$A:$B,2,0)</f>
        <v>SÔNIA</v>
      </c>
      <c r="I1943" t="s">
        <v>715</v>
      </c>
      <c r="J1943" t="s">
        <v>1083</v>
      </c>
      <c r="K1943" t="s">
        <v>1084</v>
      </c>
      <c r="L1943">
        <v>10298</v>
      </c>
      <c r="M1943" t="s">
        <v>85</v>
      </c>
      <c r="O1943" t="s">
        <v>11</v>
      </c>
      <c r="P1943">
        <v>6102</v>
      </c>
      <c r="Q1943">
        <v>5</v>
      </c>
      <c r="R1943">
        <v>56.89</v>
      </c>
      <c r="S1943">
        <v>284.45</v>
      </c>
      <c r="T1943">
        <v>236.9</v>
      </c>
      <c r="U1943">
        <v>16.72</v>
      </c>
      <c r="V1943" t="str">
        <f>VLOOKUP(L1943,'[2]tabela de preços'!$A:$D,4,0)</f>
        <v>ANJO</v>
      </c>
      <c r="W1943" t="str">
        <f>VLOOKUP(L1943,'[2]tabela de preços'!$A:$F,6,0)</f>
        <v>THINNER DE LIMPEZA</v>
      </c>
      <c r="X1943" t="str">
        <f>VLOOKUP(L1943,'[2]tabela de preços'!$A:$G,7,0)</f>
        <v>THINNER</v>
      </c>
    </row>
    <row r="1944" spans="1:24" hidden="1" x14ac:dyDescent="0.3">
      <c r="A1944" t="s">
        <v>1080</v>
      </c>
      <c r="C1944" t="s">
        <v>1087</v>
      </c>
      <c r="D1944" s="1">
        <v>46048</v>
      </c>
      <c r="E1944" t="s">
        <v>1088</v>
      </c>
      <c r="F1944">
        <v>9</v>
      </c>
      <c r="G1944">
        <v>230</v>
      </c>
      <c r="H1944" t="str">
        <f>VLOOKUP(G1944,[1]OPERADORES!$A:$B,2,0)</f>
        <v>SÔNIA</v>
      </c>
      <c r="I1944" t="s">
        <v>715</v>
      </c>
      <c r="J1944" t="s">
        <v>1083</v>
      </c>
      <c r="K1944" t="s">
        <v>1084</v>
      </c>
      <c r="L1944">
        <v>20414</v>
      </c>
      <c r="M1944" t="s">
        <v>112</v>
      </c>
      <c r="O1944" t="s">
        <v>11</v>
      </c>
      <c r="P1944">
        <v>6102</v>
      </c>
      <c r="Q1944">
        <v>10</v>
      </c>
      <c r="R1944">
        <v>21.89</v>
      </c>
      <c r="S1944">
        <v>218.9</v>
      </c>
      <c r="T1944">
        <v>180</v>
      </c>
      <c r="U1944">
        <v>17.77</v>
      </c>
      <c r="V1944" t="str">
        <f>VLOOKUP(L1944,'[2]tabela de preços'!$A:$D,4,0)</f>
        <v>SHERWIN WILLIAMS</v>
      </c>
      <c r="W1944" t="str">
        <f>VLOOKUP(L1944,'[2]tabela de preços'!$A:$F,6,0)</f>
        <v>DILUENTE</v>
      </c>
      <c r="X1944" t="str">
        <f>VLOOKUP(L1944,'[2]tabela de preços'!$A:$G,7,0)</f>
        <v>AUTOMOTIVO</v>
      </c>
    </row>
    <row r="1945" spans="1:24" hidden="1" x14ac:dyDescent="0.3">
      <c r="A1945" t="s">
        <v>1135</v>
      </c>
      <c r="C1945" t="s">
        <v>1147</v>
      </c>
      <c r="D1945" s="1">
        <v>46048</v>
      </c>
      <c r="E1945" t="s">
        <v>1148</v>
      </c>
      <c r="F1945">
        <v>9</v>
      </c>
      <c r="G1945">
        <v>230</v>
      </c>
      <c r="H1945" t="str">
        <f>VLOOKUP(G1945,[1]OPERADORES!$A:$B,2,0)</f>
        <v>SÔNIA</v>
      </c>
      <c r="I1945" t="s">
        <v>1138</v>
      </c>
      <c r="J1945" t="s">
        <v>1139</v>
      </c>
      <c r="K1945" t="s">
        <v>1140</v>
      </c>
      <c r="L1945">
        <v>84325</v>
      </c>
      <c r="M1945" t="s">
        <v>678</v>
      </c>
      <c r="O1945" t="s">
        <v>11</v>
      </c>
      <c r="P1945">
        <v>6403</v>
      </c>
      <c r="Q1945">
        <v>1</v>
      </c>
      <c r="R1945">
        <v>64.180000000000007</v>
      </c>
      <c r="S1945">
        <v>64.180000000000007</v>
      </c>
      <c r="T1945">
        <v>52</v>
      </c>
      <c r="U1945">
        <v>18.98</v>
      </c>
      <c r="V1945" t="str">
        <f>VLOOKUP(L1945,'[2]tabela de preços'!$A:$D,4,0)</f>
        <v>BRASILUX</v>
      </c>
      <c r="W1945" t="str">
        <f>VLOOKUP(L1945,'[2]tabela de preços'!$A:$F,6,0)</f>
        <v>ESMALTES</v>
      </c>
      <c r="X1945" t="str">
        <f>VLOOKUP(L1945,'[2]tabela de preços'!$A:$G,7,0)</f>
        <v>INDUSTRIAL</v>
      </c>
    </row>
    <row r="1946" spans="1:24" hidden="1" x14ac:dyDescent="0.3">
      <c r="A1946" t="s">
        <v>1135</v>
      </c>
      <c r="C1946" t="s">
        <v>1147</v>
      </c>
      <c r="D1946" s="1">
        <v>46048</v>
      </c>
      <c r="E1946" t="s">
        <v>1148</v>
      </c>
      <c r="F1946">
        <v>9</v>
      </c>
      <c r="G1946">
        <v>230</v>
      </c>
      <c r="H1946" t="str">
        <f>VLOOKUP(G1946,[1]OPERADORES!$A:$B,2,0)</f>
        <v>SÔNIA</v>
      </c>
      <c r="I1946" t="s">
        <v>1138</v>
      </c>
      <c r="J1946" t="s">
        <v>1139</v>
      </c>
      <c r="K1946" t="s">
        <v>1140</v>
      </c>
      <c r="L1946">
        <v>84329</v>
      </c>
      <c r="M1946" t="s">
        <v>285</v>
      </c>
      <c r="O1946" t="s">
        <v>11</v>
      </c>
      <c r="P1946">
        <v>6403</v>
      </c>
      <c r="Q1946">
        <v>1</v>
      </c>
      <c r="R1946">
        <v>64.180000000000007</v>
      </c>
      <c r="S1946">
        <v>64.180000000000007</v>
      </c>
      <c r="T1946">
        <v>48.27</v>
      </c>
      <c r="U1946">
        <v>24.79</v>
      </c>
      <c r="V1946" t="str">
        <f>VLOOKUP(L1946,'[2]tabela de preços'!$A:$D,4,0)</f>
        <v>BRASILUX</v>
      </c>
      <c r="W1946" t="str">
        <f>VLOOKUP(L1946,'[2]tabela de preços'!$A:$F,6,0)</f>
        <v>ESMALTES</v>
      </c>
      <c r="X1946" t="str">
        <f>VLOOKUP(L1946,'[2]tabela de preços'!$A:$G,7,0)</f>
        <v>INDUSTRIAL</v>
      </c>
    </row>
    <row r="1947" spans="1:24" hidden="1" x14ac:dyDescent="0.3">
      <c r="A1947" t="s">
        <v>1135</v>
      </c>
      <c r="C1947" t="s">
        <v>1147</v>
      </c>
      <c r="D1947" s="1">
        <v>46048</v>
      </c>
      <c r="E1947" t="s">
        <v>1148</v>
      </c>
      <c r="F1947">
        <v>9</v>
      </c>
      <c r="G1947">
        <v>230</v>
      </c>
      <c r="H1947" t="str">
        <f>VLOOKUP(G1947,[1]OPERADORES!$A:$B,2,0)</f>
        <v>SÔNIA</v>
      </c>
      <c r="I1947" t="s">
        <v>1138</v>
      </c>
      <c r="J1947" t="s">
        <v>1139</v>
      </c>
      <c r="K1947" t="s">
        <v>1140</v>
      </c>
      <c r="L1947">
        <v>84331</v>
      </c>
      <c r="M1947" t="s">
        <v>497</v>
      </c>
      <c r="O1947" t="s">
        <v>11</v>
      </c>
      <c r="P1947">
        <v>6403</v>
      </c>
      <c r="Q1947">
        <v>2</v>
      </c>
      <c r="R1947">
        <v>64.180000000000007</v>
      </c>
      <c r="S1947">
        <v>128.36000000000001</v>
      </c>
      <c r="T1947">
        <v>104</v>
      </c>
      <c r="U1947">
        <v>18.98</v>
      </c>
      <c r="V1947" t="str">
        <f>VLOOKUP(L1947,'[2]tabela de preços'!$A:$D,4,0)</f>
        <v>BRASILUX</v>
      </c>
      <c r="W1947" t="str">
        <f>VLOOKUP(L1947,'[2]tabela de preços'!$A:$F,6,0)</f>
        <v>ESMALTES</v>
      </c>
      <c r="X1947" t="str">
        <f>VLOOKUP(L1947,'[2]tabela de preços'!$A:$G,7,0)</f>
        <v>INDUSTRIAL</v>
      </c>
    </row>
    <row r="1948" spans="1:24" hidden="1" x14ac:dyDescent="0.3">
      <c r="A1948" t="s">
        <v>1135</v>
      </c>
      <c r="C1948" t="s">
        <v>1147</v>
      </c>
      <c r="D1948" s="1">
        <v>46048</v>
      </c>
      <c r="E1948" t="s">
        <v>1148</v>
      </c>
      <c r="F1948">
        <v>9</v>
      </c>
      <c r="G1948">
        <v>230</v>
      </c>
      <c r="H1948" t="str">
        <f>VLOOKUP(G1948,[1]OPERADORES!$A:$B,2,0)</f>
        <v>SÔNIA</v>
      </c>
      <c r="I1948" t="s">
        <v>1138</v>
      </c>
      <c r="J1948" t="s">
        <v>1139</v>
      </c>
      <c r="K1948" t="s">
        <v>1140</v>
      </c>
      <c r="L1948">
        <v>84338</v>
      </c>
      <c r="M1948" t="s">
        <v>752</v>
      </c>
      <c r="O1948" t="s">
        <v>11</v>
      </c>
      <c r="P1948">
        <v>6403</v>
      </c>
      <c r="Q1948">
        <v>1</v>
      </c>
      <c r="R1948">
        <v>64.180000000000007</v>
      </c>
      <c r="S1948">
        <v>64.180000000000007</v>
      </c>
      <c r="T1948">
        <v>52</v>
      </c>
      <c r="U1948">
        <v>18.98</v>
      </c>
      <c r="V1948" t="str">
        <f>VLOOKUP(L1948,'[2]tabela de preços'!$A:$D,4,0)</f>
        <v>BRASILUX</v>
      </c>
      <c r="W1948" t="str">
        <f>VLOOKUP(L1948,'[2]tabela de preços'!$A:$F,6,0)</f>
        <v>ESMALTES</v>
      </c>
      <c r="X1948" t="str">
        <f>VLOOKUP(L1948,'[2]tabela de preços'!$A:$G,7,0)</f>
        <v>INDUSTRIAL</v>
      </c>
    </row>
    <row r="1949" spans="1:24" hidden="1" x14ac:dyDescent="0.3">
      <c r="A1949" t="s">
        <v>1135</v>
      </c>
      <c r="C1949" t="s">
        <v>1147</v>
      </c>
      <c r="D1949" s="1">
        <v>46048</v>
      </c>
      <c r="E1949" t="s">
        <v>1148</v>
      </c>
      <c r="F1949">
        <v>9</v>
      </c>
      <c r="G1949">
        <v>230</v>
      </c>
      <c r="H1949" t="str">
        <f>VLOOKUP(G1949,[1]OPERADORES!$A:$B,2,0)</f>
        <v>SÔNIA</v>
      </c>
      <c r="I1949" t="s">
        <v>1138</v>
      </c>
      <c r="J1949" t="s">
        <v>1139</v>
      </c>
      <c r="K1949" t="s">
        <v>1140</v>
      </c>
      <c r="L1949">
        <v>85499</v>
      </c>
      <c r="M1949" t="s">
        <v>1149</v>
      </c>
      <c r="O1949" t="s">
        <v>11</v>
      </c>
      <c r="P1949">
        <v>6403</v>
      </c>
      <c r="Q1949">
        <v>1</v>
      </c>
      <c r="R1949">
        <v>64.180000000000007</v>
      </c>
      <c r="S1949">
        <v>64.180000000000007</v>
      </c>
      <c r="T1949">
        <v>47.75</v>
      </c>
      <c r="U1949">
        <v>25.6</v>
      </c>
      <c r="V1949" t="str">
        <f>VLOOKUP(L1949,'[2]tabela de preços'!$A:$D,4,0)</f>
        <v>BRASILUX</v>
      </c>
      <c r="W1949" t="str">
        <f>VLOOKUP(L1949,'[2]tabela de preços'!$A:$F,6,0)</f>
        <v>ESMALTES</v>
      </c>
      <c r="X1949" t="str">
        <f>VLOOKUP(L1949,'[2]tabela de preços'!$A:$G,7,0)</f>
        <v>INDUSTRIAL</v>
      </c>
    </row>
    <row r="1950" spans="1:24" hidden="1" x14ac:dyDescent="0.3">
      <c r="A1950" t="s">
        <v>1135</v>
      </c>
      <c r="C1950" t="s">
        <v>1147</v>
      </c>
      <c r="D1950" s="1">
        <v>46048</v>
      </c>
      <c r="E1950" t="s">
        <v>1148</v>
      </c>
      <c r="F1950">
        <v>9</v>
      </c>
      <c r="G1950">
        <v>230</v>
      </c>
      <c r="H1950" t="str">
        <f>VLOOKUP(G1950,[1]OPERADORES!$A:$B,2,0)</f>
        <v>SÔNIA</v>
      </c>
      <c r="I1950" t="s">
        <v>1138</v>
      </c>
      <c r="J1950" t="s">
        <v>1139</v>
      </c>
      <c r="K1950" t="s">
        <v>1140</v>
      </c>
      <c r="L1950">
        <v>84347</v>
      </c>
      <c r="M1950" t="s">
        <v>1150</v>
      </c>
      <c r="O1950" t="s">
        <v>11</v>
      </c>
      <c r="P1950">
        <v>6403</v>
      </c>
      <c r="Q1950">
        <v>1</v>
      </c>
      <c r="R1950">
        <v>64.180000000000007</v>
      </c>
      <c r="S1950">
        <v>64.180000000000007</v>
      </c>
      <c r="T1950">
        <v>52</v>
      </c>
      <c r="U1950">
        <v>18.98</v>
      </c>
      <c r="V1950" t="str">
        <f>VLOOKUP(L1950,'[2]tabela de preços'!$A:$D,4,0)</f>
        <v>BRASILUX</v>
      </c>
      <c r="W1950" t="str">
        <f>VLOOKUP(L1950,'[2]tabela de preços'!$A:$F,6,0)</f>
        <v>ESMALTES</v>
      </c>
      <c r="X1950" t="str">
        <f>VLOOKUP(L1950,'[2]tabela de preços'!$A:$G,7,0)</f>
        <v>INDUSTRIAL</v>
      </c>
    </row>
    <row r="1951" spans="1:24" hidden="1" x14ac:dyDescent="0.3">
      <c r="A1951" t="s">
        <v>1135</v>
      </c>
      <c r="C1951" t="s">
        <v>1147</v>
      </c>
      <c r="D1951" s="1">
        <v>46048</v>
      </c>
      <c r="E1951" t="s">
        <v>1148</v>
      </c>
      <c r="F1951">
        <v>9</v>
      </c>
      <c r="G1951">
        <v>230</v>
      </c>
      <c r="H1951" t="str">
        <f>VLOOKUP(G1951,[1]OPERADORES!$A:$B,2,0)</f>
        <v>SÔNIA</v>
      </c>
      <c r="I1951" t="s">
        <v>1138</v>
      </c>
      <c r="J1951" t="s">
        <v>1139</v>
      </c>
      <c r="K1951" t="s">
        <v>1140</v>
      </c>
      <c r="L1951">
        <v>85243</v>
      </c>
      <c r="M1951" t="s">
        <v>1151</v>
      </c>
      <c r="O1951" t="s">
        <v>11</v>
      </c>
      <c r="P1951">
        <v>6403</v>
      </c>
      <c r="Q1951">
        <v>1</v>
      </c>
      <c r="R1951">
        <v>104.26</v>
      </c>
      <c r="S1951">
        <v>104.26</v>
      </c>
      <c r="T1951">
        <v>74.34</v>
      </c>
      <c r="U1951">
        <v>28.7</v>
      </c>
      <c r="V1951" t="str">
        <f>VLOOKUP(L1951,'[2]tabela de preços'!$A:$D,4,0)</f>
        <v>BRASILUX</v>
      </c>
      <c r="W1951" t="str">
        <f>VLOOKUP(L1951,'[2]tabela de preços'!$A:$F,6,0)</f>
        <v>ESMALTES</v>
      </c>
      <c r="X1951" t="str">
        <f>VLOOKUP(L1951,'[2]tabela de preços'!$A:$G,7,0)</f>
        <v>INDUSTRIAL</v>
      </c>
    </row>
    <row r="1952" spans="1:24" hidden="1" x14ac:dyDescent="0.3">
      <c r="A1952" t="s">
        <v>1135</v>
      </c>
      <c r="C1952" t="s">
        <v>1147</v>
      </c>
      <c r="D1952" s="1">
        <v>46048</v>
      </c>
      <c r="E1952" t="s">
        <v>1148</v>
      </c>
      <c r="F1952">
        <v>9</v>
      </c>
      <c r="G1952">
        <v>230</v>
      </c>
      <c r="H1952" t="str">
        <f>VLOOKUP(G1952,[1]OPERADORES!$A:$B,2,0)</f>
        <v>SÔNIA</v>
      </c>
      <c r="I1952" t="s">
        <v>1138</v>
      </c>
      <c r="J1952" t="s">
        <v>1139</v>
      </c>
      <c r="K1952" t="s">
        <v>1140</v>
      </c>
      <c r="L1952">
        <v>84014</v>
      </c>
      <c r="M1952" t="s">
        <v>1152</v>
      </c>
      <c r="O1952" t="s">
        <v>11</v>
      </c>
      <c r="P1952">
        <v>6102</v>
      </c>
      <c r="Q1952">
        <v>15</v>
      </c>
      <c r="R1952">
        <v>2.2000000000000002</v>
      </c>
      <c r="S1952">
        <v>33</v>
      </c>
      <c r="T1952">
        <v>25.05</v>
      </c>
      <c r="U1952">
        <v>24.09</v>
      </c>
      <c r="V1952" t="str">
        <f>VLOOKUP(L1952,'[2]tabela de preços'!$A:$D,4,0)</f>
        <v>3M</v>
      </c>
      <c r="W1952" t="str">
        <f>VLOOKUP(L1952,'[2]tabela de preços'!$A:$F,6,0)</f>
        <v>LIXA FERRO</v>
      </c>
      <c r="X1952" t="str">
        <f>VLOOKUP(L1952,'[2]tabela de preços'!$A:$G,7,0)</f>
        <v>IMOBILIÁRIO</v>
      </c>
    </row>
    <row r="1953" spans="1:24" hidden="1" x14ac:dyDescent="0.3">
      <c r="A1953" t="s">
        <v>1135</v>
      </c>
      <c r="C1953" t="s">
        <v>1147</v>
      </c>
      <c r="D1953" s="1">
        <v>46048</v>
      </c>
      <c r="E1953" t="s">
        <v>1148</v>
      </c>
      <c r="F1953">
        <v>9</v>
      </c>
      <c r="G1953">
        <v>230</v>
      </c>
      <c r="H1953" t="str">
        <f>VLOOKUP(G1953,[1]OPERADORES!$A:$B,2,0)</f>
        <v>SÔNIA</v>
      </c>
      <c r="I1953" t="s">
        <v>1138</v>
      </c>
      <c r="J1953" t="s">
        <v>1139</v>
      </c>
      <c r="K1953" t="s">
        <v>1140</v>
      </c>
      <c r="L1953">
        <v>10298</v>
      </c>
      <c r="M1953" t="s">
        <v>85</v>
      </c>
      <c r="O1953" t="s">
        <v>11</v>
      </c>
      <c r="P1953">
        <v>6102</v>
      </c>
      <c r="Q1953">
        <v>1</v>
      </c>
      <c r="R1953">
        <v>56.89</v>
      </c>
      <c r="S1953">
        <v>56.89</v>
      </c>
      <c r="T1953">
        <v>47.38</v>
      </c>
      <c r="U1953">
        <v>16.72</v>
      </c>
      <c r="V1953" t="str">
        <f>VLOOKUP(L1953,'[2]tabela de preços'!$A:$D,4,0)</f>
        <v>ANJO</v>
      </c>
      <c r="W1953" t="str">
        <f>VLOOKUP(L1953,'[2]tabela de preços'!$A:$F,6,0)</f>
        <v>THINNER DE LIMPEZA</v>
      </c>
      <c r="X1953" t="str">
        <f>VLOOKUP(L1953,'[2]tabela de preços'!$A:$G,7,0)</f>
        <v>THINNER</v>
      </c>
    </row>
    <row r="1954" spans="1:24" hidden="1" x14ac:dyDescent="0.3">
      <c r="A1954" t="s">
        <v>1163</v>
      </c>
      <c r="B1954" t="s">
        <v>1164</v>
      </c>
      <c r="C1954" t="s">
        <v>1168</v>
      </c>
      <c r="D1954" s="1">
        <v>46048</v>
      </c>
      <c r="E1954" t="s">
        <v>1169</v>
      </c>
      <c r="F1954">
        <v>9</v>
      </c>
      <c r="G1954">
        <v>230</v>
      </c>
      <c r="H1954" t="str">
        <f>VLOOKUP(G1954,[1]OPERADORES!$A:$B,2,0)</f>
        <v>SÔNIA</v>
      </c>
      <c r="I1954" t="s">
        <v>21</v>
      </c>
      <c r="J1954" t="s">
        <v>211</v>
      </c>
      <c r="K1954" t="s">
        <v>1167</v>
      </c>
      <c r="L1954">
        <v>23715</v>
      </c>
      <c r="M1954" t="s">
        <v>978</v>
      </c>
      <c r="O1954" t="s">
        <v>11</v>
      </c>
      <c r="P1954">
        <v>5102</v>
      </c>
      <c r="Q1954">
        <v>4</v>
      </c>
      <c r="R1954">
        <v>40.71</v>
      </c>
      <c r="S1954">
        <v>162.84</v>
      </c>
      <c r="T1954">
        <v>123.6</v>
      </c>
      <c r="U1954">
        <v>24.1</v>
      </c>
      <c r="V1954" t="str">
        <f>VLOOKUP(L1954,'[2]tabela de preços'!$A:$D,4,0)</f>
        <v>NEW PAD</v>
      </c>
      <c r="W1954" t="str">
        <f>VLOOKUP(L1954,'[2]tabela de preços'!$A:$F,6,0)</f>
        <v>BOINAS PARA POLIMENTO</v>
      </c>
      <c r="X1954" t="str">
        <f>VLOOKUP(L1954,'[2]tabela de preços'!$A:$G,7,0)</f>
        <v>AUTOMOTIVO</v>
      </c>
    </row>
    <row r="1955" spans="1:24" hidden="1" x14ac:dyDescent="0.3">
      <c r="A1955" t="s">
        <v>1163</v>
      </c>
      <c r="B1955" t="s">
        <v>1164</v>
      </c>
      <c r="C1955" t="s">
        <v>1168</v>
      </c>
      <c r="D1955" s="1">
        <v>46048</v>
      </c>
      <c r="E1955" t="s">
        <v>1169</v>
      </c>
      <c r="F1955">
        <v>9</v>
      </c>
      <c r="G1955">
        <v>230</v>
      </c>
      <c r="H1955" t="str">
        <f>VLOOKUP(G1955,[1]OPERADORES!$A:$B,2,0)</f>
        <v>SÔNIA</v>
      </c>
      <c r="I1955" t="s">
        <v>21</v>
      </c>
      <c r="J1955" t="s">
        <v>211</v>
      </c>
      <c r="K1955" t="s">
        <v>1167</v>
      </c>
      <c r="L1955">
        <v>20817</v>
      </c>
      <c r="M1955" t="s">
        <v>153</v>
      </c>
      <c r="O1955" t="s">
        <v>11</v>
      </c>
      <c r="P1955">
        <v>5102</v>
      </c>
      <c r="Q1955">
        <v>6</v>
      </c>
      <c r="R1955">
        <v>22.89</v>
      </c>
      <c r="S1955">
        <v>137.34</v>
      </c>
      <c r="T1955">
        <v>111.72</v>
      </c>
      <c r="U1955">
        <v>18.649999999999999</v>
      </c>
      <c r="V1955" t="str">
        <f>VLOOKUP(L1955,'[2]tabela de preços'!$A:$D,4,0)</f>
        <v>AUTO AMERICA</v>
      </c>
      <c r="W1955" t="str">
        <f>VLOOKUP(L1955,'[2]tabela de preços'!$A:$F,6,0)</f>
        <v>MASSA DE POLIR</v>
      </c>
      <c r="X1955" t="str">
        <f>VLOOKUP(L1955,'[2]tabela de preços'!$A:$G,7,0)</f>
        <v>AUTOMOTIVO</v>
      </c>
    </row>
    <row r="1956" spans="1:24" hidden="1" x14ac:dyDescent="0.3">
      <c r="A1956" t="s">
        <v>1163</v>
      </c>
      <c r="B1956" t="s">
        <v>1164</v>
      </c>
      <c r="C1956" t="s">
        <v>1168</v>
      </c>
      <c r="D1956" s="1">
        <v>46048</v>
      </c>
      <c r="E1956" t="s">
        <v>1169</v>
      </c>
      <c r="F1956">
        <v>9</v>
      </c>
      <c r="G1956">
        <v>230</v>
      </c>
      <c r="H1956" t="str">
        <f>VLOOKUP(G1956,[1]OPERADORES!$A:$B,2,0)</f>
        <v>SÔNIA</v>
      </c>
      <c r="I1956" t="s">
        <v>21</v>
      </c>
      <c r="J1956" t="s">
        <v>211</v>
      </c>
      <c r="K1956" t="s">
        <v>1167</v>
      </c>
      <c r="L1956">
        <v>23267</v>
      </c>
      <c r="M1956" t="s">
        <v>164</v>
      </c>
      <c r="O1956" t="s">
        <v>11</v>
      </c>
      <c r="P1956">
        <v>5102</v>
      </c>
      <c r="Q1956">
        <v>6</v>
      </c>
      <c r="R1956">
        <v>22.89</v>
      </c>
      <c r="S1956">
        <v>137.34</v>
      </c>
      <c r="T1956">
        <v>117.24</v>
      </c>
      <c r="U1956">
        <v>14.64</v>
      </c>
      <c r="V1956" t="str">
        <f>VLOOKUP(L1956,'[2]tabela de preços'!$A:$D,4,0)</f>
        <v>ANJO</v>
      </c>
      <c r="W1956" t="str">
        <f>VLOOKUP(L1956,'[2]tabela de preços'!$A:$F,6,0)</f>
        <v>MASSA POLIÉSTER</v>
      </c>
      <c r="X1956" t="str">
        <f>VLOOKUP(L1956,'[2]tabela de preços'!$A:$G,7,0)</f>
        <v>AUTOMOTIVO</v>
      </c>
    </row>
    <row r="1957" spans="1:24" hidden="1" x14ac:dyDescent="0.3">
      <c r="A1957" t="s">
        <v>1185</v>
      </c>
      <c r="C1957" t="s">
        <v>1186</v>
      </c>
      <c r="D1957" s="1">
        <v>46048</v>
      </c>
      <c r="E1957" t="s">
        <v>1187</v>
      </c>
      <c r="F1957">
        <v>9</v>
      </c>
      <c r="G1957">
        <v>197</v>
      </c>
      <c r="H1957" t="str">
        <f>VLOOKUP(G1957,[1]OPERADORES!$A:$B,2,0)</f>
        <v xml:space="preserve">POLIANA LORRANE DE AMORIM </v>
      </c>
      <c r="I1957" t="s">
        <v>21</v>
      </c>
      <c r="J1957" t="s">
        <v>1188</v>
      </c>
      <c r="K1957" t="s">
        <v>1189</v>
      </c>
      <c r="L1957">
        <v>9804</v>
      </c>
      <c r="M1957" t="s">
        <v>1190</v>
      </c>
      <c r="O1957" t="s">
        <v>11</v>
      </c>
      <c r="P1957">
        <v>5102</v>
      </c>
      <c r="Q1957">
        <v>1</v>
      </c>
      <c r="R1957">
        <v>39.29</v>
      </c>
      <c r="S1957">
        <v>39.29</v>
      </c>
      <c r="T1957">
        <v>28.16</v>
      </c>
      <c r="U1957">
        <v>28.33</v>
      </c>
      <c r="V1957" t="str">
        <f>VLOOKUP(L1957,'[2]tabela de preços'!$A:$D,4,0)</f>
        <v>WANDA</v>
      </c>
      <c r="W1957" t="str">
        <f>VLOOKUP(L1957,'[2]tabela de preços'!$A:$F,6,0)</f>
        <v>DESENGRAXANTE</v>
      </c>
      <c r="X1957" t="str">
        <f>VLOOKUP(L1957,'[2]tabela de preços'!$A:$G,7,0)</f>
        <v>AUTOMOTIVO</v>
      </c>
    </row>
    <row r="1958" spans="1:24" hidden="1" x14ac:dyDescent="0.3">
      <c r="A1958" t="s">
        <v>1185</v>
      </c>
      <c r="C1958" t="s">
        <v>1186</v>
      </c>
      <c r="D1958" s="1">
        <v>46048</v>
      </c>
      <c r="E1958" t="s">
        <v>1187</v>
      </c>
      <c r="F1958">
        <v>9</v>
      </c>
      <c r="G1958">
        <v>197</v>
      </c>
      <c r="H1958" t="str">
        <f>VLOOKUP(G1958,[1]OPERADORES!$A:$B,2,0)</f>
        <v xml:space="preserve">POLIANA LORRANE DE AMORIM </v>
      </c>
      <c r="I1958" t="s">
        <v>21</v>
      </c>
      <c r="J1958" t="s">
        <v>1188</v>
      </c>
      <c r="K1958" t="s">
        <v>1189</v>
      </c>
      <c r="L1958">
        <v>85402</v>
      </c>
      <c r="M1958" t="s">
        <v>1182</v>
      </c>
      <c r="O1958" t="s">
        <v>11</v>
      </c>
      <c r="P1958">
        <v>5102</v>
      </c>
      <c r="Q1958">
        <v>1</v>
      </c>
      <c r="R1958">
        <v>564.86</v>
      </c>
      <c r="S1958">
        <v>564.86</v>
      </c>
      <c r="T1958">
        <v>393.5</v>
      </c>
      <c r="U1958">
        <v>30.34</v>
      </c>
      <c r="V1958" t="str">
        <f>VLOOKUP(L1958,'[2]tabela de preços'!$A:$D,4,0)</f>
        <v>BRASILUX</v>
      </c>
      <c r="W1958" t="str">
        <f>VLOOKUP(L1958,'[2]tabela de preços'!$A:$F,6,0)</f>
        <v>TINTA EM PÓ</v>
      </c>
      <c r="X1958" t="str">
        <f>VLOOKUP(L1958,'[2]tabela de preços'!$A:$G,7,0)</f>
        <v>INDUSTRIAL</v>
      </c>
    </row>
    <row r="1959" spans="1:24" hidden="1" x14ac:dyDescent="0.3">
      <c r="A1959" t="s">
        <v>1479</v>
      </c>
      <c r="B1959" t="s">
        <v>1480</v>
      </c>
      <c r="C1959" t="s">
        <v>1481</v>
      </c>
      <c r="D1959" s="1">
        <v>46048</v>
      </c>
      <c r="E1959" t="s">
        <v>1482</v>
      </c>
      <c r="F1959">
        <v>9</v>
      </c>
      <c r="G1959">
        <v>236</v>
      </c>
      <c r="H1959" t="str">
        <f>VLOOKUP(G1959,[1]OPERADORES!$A:$B,2,0)</f>
        <v>DANIEL</v>
      </c>
      <c r="I1959" t="s">
        <v>21</v>
      </c>
      <c r="J1959" t="s">
        <v>1483</v>
      </c>
      <c r="K1959" t="s">
        <v>1484</v>
      </c>
      <c r="L1959">
        <v>84214</v>
      </c>
      <c r="M1959" t="s">
        <v>1485</v>
      </c>
      <c r="O1959" t="s">
        <v>11</v>
      </c>
      <c r="P1959">
        <v>5403</v>
      </c>
      <c r="Q1959">
        <v>1</v>
      </c>
      <c r="R1959">
        <v>242.61</v>
      </c>
      <c r="S1959">
        <v>242.61</v>
      </c>
      <c r="T1959">
        <v>184.14</v>
      </c>
      <c r="U1959">
        <v>24.1</v>
      </c>
      <c r="V1959" t="str">
        <f>VLOOKUP(L1959,'[2]tabela de preços'!$A:$D,4,0)</f>
        <v>BRASILUX</v>
      </c>
      <c r="W1959" t="str">
        <f>VLOOKUP(L1959,'[2]tabela de preços'!$A:$F,6,0)</f>
        <v>ESMALTES</v>
      </c>
      <c r="X1959" t="str">
        <f>VLOOKUP(L1959,'[2]tabela de preços'!$A:$G,7,0)</f>
        <v>INDUSTRIAL</v>
      </c>
    </row>
    <row r="1960" spans="1:24" hidden="1" x14ac:dyDescent="0.3">
      <c r="A1960" t="s">
        <v>1486</v>
      </c>
      <c r="C1960" t="s">
        <v>1513</v>
      </c>
      <c r="D1960" s="1">
        <v>46048</v>
      </c>
      <c r="E1960" t="s">
        <v>1514</v>
      </c>
      <c r="F1960">
        <v>9</v>
      </c>
      <c r="G1960">
        <v>236</v>
      </c>
      <c r="H1960" t="str">
        <f>VLOOKUP(G1960,[1]OPERADORES!$A:$B,2,0)</f>
        <v>DANIEL</v>
      </c>
      <c r="I1960" t="s">
        <v>1489</v>
      </c>
      <c r="J1960" t="s">
        <v>1490</v>
      </c>
      <c r="K1960" t="s">
        <v>1491</v>
      </c>
      <c r="L1960">
        <v>23016</v>
      </c>
      <c r="M1960" t="s">
        <v>1515</v>
      </c>
      <c r="O1960" t="s">
        <v>11</v>
      </c>
      <c r="P1960">
        <v>6403</v>
      </c>
      <c r="Q1960">
        <v>1</v>
      </c>
      <c r="R1960">
        <v>815.33</v>
      </c>
      <c r="S1960">
        <v>815.33</v>
      </c>
      <c r="T1960">
        <v>581.34</v>
      </c>
      <c r="U1960">
        <v>28.7</v>
      </c>
      <c r="V1960" t="str">
        <f>VLOOKUP(L1960,'[2]tabela de preços'!$A:$D,4,0)</f>
        <v>WANDA</v>
      </c>
      <c r="W1960" t="str">
        <f>VLOOKUP(L1960,'[2]tabela de preços'!$A:$F,6,0)</f>
        <v>BASES PU</v>
      </c>
      <c r="X1960" t="str">
        <f>VLOOKUP(L1960,'[2]tabela de preços'!$A:$G,7,0)</f>
        <v>AUTOMOTIVO</v>
      </c>
    </row>
    <row r="1961" spans="1:24" hidden="1" x14ac:dyDescent="0.3">
      <c r="A1961" t="s">
        <v>1606</v>
      </c>
      <c r="C1961" t="s">
        <v>1618</v>
      </c>
      <c r="D1961" s="1">
        <v>46048</v>
      </c>
      <c r="E1961" t="s">
        <v>1619</v>
      </c>
      <c r="F1961">
        <v>9</v>
      </c>
      <c r="G1961">
        <v>230</v>
      </c>
      <c r="H1961" t="str">
        <f>VLOOKUP(G1961,[1]OPERADORES!$A:$B,2,0)</f>
        <v>SÔNIA</v>
      </c>
      <c r="I1961" t="s">
        <v>21</v>
      </c>
      <c r="J1961" t="s">
        <v>397</v>
      </c>
      <c r="K1961" t="s">
        <v>1609</v>
      </c>
      <c r="L1961">
        <v>84489</v>
      </c>
      <c r="M1961" t="s">
        <v>1610</v>
      </c>
      <c r="O1961" t="s">
        <v>11</v>
      </c>
      <c r="P1961">
        <v>5403</v>
      </c>
      <c r="Q1961">
        <v>1</v>
      </c>
      <c r="R1961">
        <v>480.28</v>
      </c>
      <c r="S1961">
        <v>480.28</v>
      </c>
      <c r="T1961">
        <v>364.54</v>
      </c>
      <c r="U1961">
        <v>24.1</v>
      </c>
      <c r="V1961" t="str">
        <f>VLOOKUP(L1961,'[2]tabela de preços'!$A:$D,4,0)</f>
        <v>BRASILUX</v>
      </c>
      <c r="W1961" t="str">
        <f>VLOOKUP(L1961,'[2]tabela de preços'!$A:$F,6,0)</f>
        <v xml:space="preserve">BASES SISTEMA NO MACHINE </v>
      </c>
      <c r="X1961" t="str">
        <f>VLOOKUP(L1961,'[2]tabela de preços'!$A:$G,7,0)</f>
        <v>INDUSTRIAL</v>
      </c>
    </row>
    <row r="1962" spans="1:24" hidden="1" x14ac:dyDescent="0.3">
      <c r="A1962" t="s">
        <v>1606</v>
      </c>
      <c r="C1962" t="s">
        <v>1618</v>
      </c>
      <c r="D1962" s="1">
        <v>46048</v>
      </c>
      <c r="E1962" t="s">
        <v>1619</v>
      </c>
      <c r="F1962">
        <v>9</v>
      </c>
      <c r="G1962">
        <v>230</v>
      </c>
      <c r="H1962" t="str">
        <f>VLOOKUP(G1962,[1]OPERADORES!$A:$B,2,0)</f>
        <v>SÔNIA</v>
      </c>
      <c r="I1962" t="s">
        <v>21</v>
      </c>
      <c r="J1962" t="s">
        <v>397</v>
      </c>
      <c r="K1962" t="s">
        <v>1609</v>
      </c>
      <c r="L1962">
        <v>84624</v>
      </c>
      <c r="M1962" t="s">
        <v>1611</v>
      </c>
      <c r="O1962" t="s">
        <v>11</v>
      </c>
      <c r="P1962">
        <v>5403</v>
      </c>
      <c r="Q1962">
        <v>2</v>
      </c>
      <c r="R1962">
        <v>82.09</v>
      </c>
      <c r="S1962">
        <v>164.18</v>
      </c>
      <c r="T1962">
        <v>124.62</v>
      </c>
      <c r="U1962">
        <v>24.1</v>
      </c>
      <c r="V1962" t="str">
        <f>VLOOKUP(L1962,'[2]tabela de preços'!$A:$D,4,0)</f>
        <v>BRASILUX</v>
      </c>
      <c r="W1962" t="str">
        <f>VLOOKUP(L1962,'[2]tabela de preços'!$A:$F,6,0)</f>
        <v xml:space="preserve">BASES SISTEMA NO MACHINE </v>
      </c>
      <c r="X1962" t="str">
        <f>VLOOKUP(L1962,'[2]tabela de preços'!$A:$G,7,0)</f>
        <v>INDUSTRIAL</v>
      </c>
    </row>
    <row r="1963" spans="1:24" hidden="1" x14ac:dyDescent="0.3">
      <c r="A1963" t="s">
        <v>1606</v>
      </c>
      <c r="C1963" t="s">
        <v>1618</v>
      </c>
      <c r="D1963" s="1">
        <v>46048</v>
      </c>
      <c r="E1963" t="s">
        <v>1619</v>
      </c>
      <c r="F1963">
        <v>9</v>
      </c>
      <c r="G1963">
        <v>230</v>
      </c>
      <c r="H1963" t="str">
        <f>VLOOKUP(G1963,[1]OPERADORES!$A:$B,2,0)</f>
        <v>SÔNIA</v>
      </c>
      <c r="I1963" t="s">
        <v>21</v>
      </c>
      <c r="J1963" t="s">
        <v>397</v>
      </c>
      <c r="K1963" t="s">
        <v>1609</v>
      </c>
      <c r="L1963">
        <v>84629</v>
      </c>
      <c r="M1963" t="s">
        <v>1613</v>
      </c>
      <c r="O1963" t="s">
        <v>11</v>
      </c>
      <c r="P1963">
        <v>5403</v>
      </c>
      <c r="Q1963">
        <v>2</v>
      </c>
      <c r="R1963">
        <v>53.43</v>
      </c>
      <c r="S1963">
        <v>106.86</v>
      </c>
      <c r="T1963">
        <v>81.099999999999994</v>
      </c>
      <c r="U1963">
        <v>24.11</v>
      </c>
      <c r="V1963" t="str">
        <f>VLOOKUP(L1963,'[2]tabela de preços'!$A:$D,4,0)</f>
        <v>BRASILUX</v>
      </c>
      <c r="W1963" t="str">
        <f>VLOOKUP(L1963,'[2]tabela de preços'!$A:$F,6,0)</f>
        <v xml:space="preserve">BASES SISTEMA NO MACHINE </v>
      </c>
      <c r="X1963" t="str">
        <f>VLOOKUP(L1963,'[2]tabela de preços'!$A:$G,7,0)</f>
        <v>INDUSTRIAL</v>
      </c>
    </row>
    <row r="1964" spans="1:24" hidden="1" x14ac:dyDescent="0.3">
      <c r="A1964" t="s">
        <v>1623</v>
      </c>
      <c r="C1964" t="s">
        <v>1628</v>
      </c>
      <c r="D1964" s="1">
        <v>46048</v>
      </c>
      <c r="E1964" t="s">
        <v>1629</v>
      </c>
      <c r="F1964">
        <v>9</v>
      </c>
      <c r="G1964">
        <v>231</v>
      </c>
      <c r="H1964" t="str">
        <f>VLOOKUP(G1964,[1]OPERADORES!$A:$B,2,0)</f>
        <v>EDIJANE</v>
      </c>
      <c r="I1964" t="s">
        <v>21</v>
      </c>
      <c r="J1964" t="s">
        <v>531</v>
      </c>
      <c r="K1964" t="s">
        <v>1626</v>
      </c>
      <c r="L1964">
        <v>85401</v>
      </c>
      <c r="M1964" t="s">
        <v>261</v>
      </c>
      <c r="O1964" t="s">
        <v>11</v>
      </c>
      <c r="P1964">
        <v>5102</v>
      </c>
      <c r="Q1964">
        <v>6</v>
      </c>
      <c r="R1964">
        <v>633.42999999999995</v>
      </c>
      <c r="S1964" s="2">
        <v>3800.58</v>
      </c>
      <c r="T1964" s="2">
        <v>2709.84</v>
      </c>
      <c r="U1964">
        <v>28.7</v>
      </c>
      <c r="V1964" t="str">
        <f>VLOOKUP(L1964,'[2]tabela de preços'!$A:$D,4,0)</f>
        <v>BRASILUX</v>
      </c>
      <c r="W1964" t="str">
        <f>VLOOKUP(L1964,'[2]tabela de preços'!$A:$F,6,0)</f>
        <v>TINTA EM PÓ</v>
      </c>
      <c r="X1964" t="str">
        <f>VLOOKUP(L1964,'[2]tabela de preços'!$A:$G,7,0)</f>
        <v>INDUSTRIAL</v>
      </c>
    </row>
    <row r="1965" spans="1:24" hidden="1" x14ac:dyDescent="0.3">
      <c r="A1965" t="s">
        <v>1859</v>
      </c>
      <c r="B1965" t="s">
        <v>1860</v>
      </c>
      <c r="C1965" t="s">
        <v>1861</v>
      </c>
      <c r="D1965" s="1">
        <v>46048</v>
      </c>
      <c r="E1965" t="s">
        <v>1862</v>
      </c>
      <c r="F1965">
        <v>9</v>
      </c>
      <c r="G1965">
        <v>174</v>
      </c>
      <c r="H1965" t="str">
        <f>VLOOKUP(G1965,[1]OPERADORES!$A:$B,2,0)</f>
        <v>MIRIÃ LOBATO RODRIGUES</v>
      </c>
      <c r="I1965" t="s">
        <v>21</v>
      </c>
      <c r="J1965" t="s">
        <v>1188</v>
      </c>
      <c r="K1965" t="s">
        <v>1863</v>
      </c>
      <c r="L1965">
        <v>24248</v>
      </c>
      <c r="M1965" t="s">
        <v>107</v>
      </c>
      <c r="O1965" t="s">
        <v>11</v>
      </c>
      <c r="P1965">
        <v>5102</v>
      </c>
      <c r="Q1965">
        <v>12</v>
      </c>
      <c r="R1965">
        <v>8</v>
      </c>
      <c r="S1965">
        <v>96</v>
      </c>
      <c r="T1965">
        <v>78</v>
      </c>
      <c r="U1965">
        <v>18.75</v>
      </c>
      <c r="V1965" t="str">
        <f>VLOOKUP(L1965,'[2]tabela de preços'!$A:$D,4,0)</f>
        <v>SHERWIN WILLIAMS</v>
      </c>
      <c r="W1965" t="str">
        <f>VLOOKUP(L1965,'[2]tabela de preços'!$A:$F,6,0)</f>
        <v>PRIMER AUTOMOTIVO</v>
      </c>
      <c r="X1965" t="str">
        <f>VLOOKUP(L1965,'[2]tabela de preços'!$A:$G,7,0)</f>
        <v>AUTOMOTIVO</v>
      </c>
    </row>
    <row r="1966" spans="1:24" hidden="1" x14ac:dyDescent="0.3">
      <c r="A1966" t="s">
        <v>1859</v>
      </c>
      <c r="B1966" t="s">
        <v>1860</v>
      </c>
      <c r="C1966" t="s">
        <v>1861</v>
      </c>
      <c r="D1966" s="1">
        <v>46048</v>
      </c>
      <c r="E1966" t="s">
        <v>1862</v>
      </c>
      <c r="F1966">
        <v>9</v>
      </c>
      <c r="G1966">
        <v>174</v>
      </c>
      <c r="H1966" t="str">
        <f>VLOOKUP(G1966,[1]OPERADORES!$A:$B,2,0)</f>
        <v>MIRIÃ LOBATO RODRIGUES</v>
      </c>
      <c r="I1966" t="s">
        <v>21</v>
      </c>
      <c r="J1966" t="s">
        <v>1188</v>
      </c>
      <c r="K1966" t="s">
        <v>1863</v>
      </c>
      <c r="L1966">
        <v>22684</v>
      </c>
      <c r="M1966" t="s">
        <v>73</v>
      </c>
      <c r="O1966" t="s">
        <v>11</v>
      </c>
      <c r="P1966">
        <v>5102</v>
      </c>
      <c r="Q1966">
        <v>80</v>
      </c>
      <c r="R1966">
        <v>3.65</v>
      </c>
      <c r="S1966">
        <v>292</v>
      </c>
      <c r="T1966">
        <v>246.4</v>
      </c>
      <c r="U1966">
        <v>15.62</v>
      </c>
      <c r="V1966" t="str">
        <f>VLOOKUP(L1966,'[2]tabela de preços'!$A:$D,4,0)</f>
        <v>3M</v>
      </c>
      <c r="W1966" t="str">
        <f>VLOOKUP(L1966,'[2]tabela de preços'!$A:$F,6,0)</f>
        <v>FITA AUTOMOTIVA</v>
      </c>
      <c r="X1966" t="str">
        <f>VLOOKUP(L1966,'[2]tabela de preços'!$A:$G,7,0)</f>
        <v>AUTOMOTIVO</v>
      </c>
    </row>
    <row r="1967" spans="1:24" hidden="1" x14ac:dyDescent="0.3">
      <c r="A1967" t="s">
        <v>1859</v>
      </c>
      <c r="B1967" t="s">
        <v>1860</v>
      </c>
      <c r="C1967" t="s">
        <v>1861</v>
      </c>
      <c r="D1967" s="1">
        <v>46048</v>
      </c>
      <c r="E1967" t="s">
        <v>1862</v>
      </c>
      <c r="F1967">
        <v>9</v>
      </c>
      <c r="G1967">
        <v>174</v>
      </c>
      <c r="H1967" t="str">
        <f>VLOOKUP(G1967,[1]OPERADORES!$A:$B,2,0)</f>
        <v>MIRIÃ LOBATO RODRIGUES</v>
      </c>
      <c r="I1967" t="s">
        <v>21</v>
      </c>
      <c r="J1967" t="s">
        <v>1188</v>
      </c>
      <c r="K1967" t="s">
        <v>1863</v>
      </c>
      <c r="L1967">
        <v>86995</v>
      </c>
      <c r="M1967" t="s">
        <v>37</v>
      </c>
      <c r="O1967" t="s">
        <v>11</v>
      </c>
      <c r="P1967">
        <v>5102</v>
      </c>
      <c r="Q1967">
        <v>10</v>
      </c>
      <c r="R1967">
        <v>7.29</v>
      </c>
      <c r="S1967">
        <v>72.900000000000006</v>
      </c>
      <c r="T1967">
        <v>58.3</v>
      </c>
      <c r="U1967">
        <v>20.03</v>
      </c>
      <c r="V1967" t="str">
        <f>VLOOKUP(L1967,'[2]tabela de preços'!$A:$D,4,0)</f>
        <v>AUTOAMERICA</v>
      </c>
      <c r="W1967" t="str">
        <f>VLOOKUP(L1967,'[2]tabela de preços'!$A:$F,6,0)</f>
        <v>FLANELAS / PANOS</v>
      </c>
      <c r="X1967" t="str">
        <f>VLOOKUP(L1967,'[2]tabela de preços'!$A:$G,7,0)</f>
        <v>AUTOMOTIVO</v>
      </c>
    </row>
    <row r="1968" spans="1:24" hidden="1" x14ac:dyDescent="0.3">
      <c r="A1968" t="s">
        <v>1859</v>
      </c>
      <c r="B1968" t="s">
        <v>1860</v>
      </c>
      <c r="C1968" t="s">
        <v>1861</v>
      </c>
      <c r="D1968" s="1">
        <v>46048</v>
      </c>
      <c r="E1968" t="s">
        <v>1862</v>
      </c>
      <c r="F1968">
        <v>9</v>
      </c>
      <c r="G1968">
        <v>174</v>
      </c>
      <c r="H1968" t="str">
        <f>VLOOKUP(G1968,[1]OPERADORES!$A:$B,2,0)</f>
        <v>MIRIÃ LOBATO RODRIGUES</v>
      </c>
      <c r="I1968" t="s">
        <v>21</v>
      </c>
      <c r="J1968" t="s">
        <v>1188</v>
      </c>
      <c r="K1968" t="s">
        <v>1863</v>
      </c>
      <c r="L1968">
        <v>23364</v>
      </c>
      <c r="M1968" t="s">
        <v>55</v>
      </c>
      <c r="O1968" t="s">
        <v>11</v>
      </c>
      <c r="P1968">
        <v>5102</v>
      </c>
      <c r="Q1968">
        <v>10</v>
      </c>
      <c r="R1968">
        <v>6.19</v>
      </c>
      <c r="S1968">
        <v>61.9</v>
      </c>
      <c r="T1968">
        <v>49.1</v>
      </c>
      <c r="U1968">
        <v>20.68</v>
      </c>
      <c r="V1968" t="str">
        <f>VLOOKUP(L1968,'[2]tabela de preços'!$A:$D,4,0)</f>
        <v>AUTO AMERICA</v>
      </c>
      <c r="W1968" t="str">
        <f>VLOOKUP(L1968,'[2]tabela de preços'!$A:$F,6,0)</f>
        <v>FLANELAS / PANOS</v>
      </c>
      <c r="X1968" t="str">
        <f>VLOOKUP(L1968,'[2]tabela de preços'!$A:$G,7,0)</f>
        <v>AUTOMOTIVO</v>
      </c>
    </row>
    <row r="1969" spans="1:24" hidden="1" x14ac:dyDescent="0.3">
      <c r="A1969" t="s">
        <v>1859</v>
      </c>
      <c r="B1969" t="s">
        <v>1860</v>
      </c>
      <c r="C1969" t="s">
        <v>1861</v>
      </c>
      <c r="D1969" s="1">
        <v>46048</v>
      </c>
      <c r="E1969" t="s">
        <v>1862</v>
      </c>
      <c r="F1969">
        <v>9</v>
      </c>
      <c r="G1969">
        <v>174</v>
      </c>
      <c r="H1969" t="str">
        <f>VLOOKUP(G1969,[1]OPERADORES!$A:$B,2,0)</f>
        <v>MIRIÃ LOBATO RODRIGUES</v>
      </c>
      <c r="I1969" t="s">
        <v>21</v>
      </c>
      <c r="J1969" t="s">
        <v>1188</v>
      </c>
      <c r="K1969" t="s">
        <v>1863</v>
      </c>
      <c r="L1969">
        <v>23602</v>
      </c>
      <c r="M1969" t="s">
        <v>215</v>
      </c>
      <c r="O1969" t="s">
        <v>11</v>
      </c>
      <c r="P1969">
        <v>5403</v>
      </c>
      <c r="Q1969">
        <v>9</v>
      </c>
      <c r="R1969">
        <v>35.89</v>
      </c>
      <c r="S1969">
        <v>323.01</v>
      </c>
      <c r="T1969">
        <v>263.25</v>
      </c>
      <c r="U1969">
        <v>18.5</v>
      </c>
      <c r="V1969" t="str">
        <f>VLOOKUP(L1969,'[2]tabela de preços'!$A:$D,4,0)</f>
        <v>SHERWIN WILLIAMS</v>
      </c>
      <c r="W1969" t="str">
        <f>VLOOKUP(L1969,'[2]tabela de preços'!$A:$F,6,0)</f>
        <v>VERNIZ AUTOMOTIVO</v>
      </c>
      <c r="X1969" t="str">
        <f>VLOOKUP(L1969,'[2]tabela de preços'!$A:$G,7,0)</f>
        <v>AUTOMOTIVO</v>
      </c>
    </row>
    <row r="1970" spans="1:24" hidden="1" x14ac:dyDescent="0.3">
      <c r="A1970" t="s">
        <v>1859</v>
      </c>
      <c r="B1970" t="s">
        <v>1860</v>
      </c>
      <c r="C1970" t="s">
        <v>1861</v>
      </c>
      <c r="D1970" s="1">
        <v>46048</v>
      </c>
      <c r="E1970" t="s">
        <v>1862</v>
      </c>
      <c r="F1970">
        <v>9</v>
      </c>
      <c r="G1970">
        <v>174</v>
      </c>
      <c r="H1970" t="str">
        <f>VLOOKUP(G1970,[1]OPERADORES!$A:$B,2,0)</f>
        <v>MIRIÃ LOBATO RODRIGUES</v>
      </c>
      <c r="I1970" t="s">
        <v>21</v>
      </c>
      <c r="J1970" t="s">
        <v>1188</v>
      </c>
      <c r="K1970" t="s">
        <v>1863</v>
      </c>
      <c r="L1970">
        <v>20431</v>
      </c>
      <c r="M1970" t="s">
        <v>202</v>
      </c>
      <c r="O1970" t="s">
        <v>11</v>
      </c>
      <c r="P1970">
        <v>5403</v>
      </c>
      <c r="Q1970">
        <v>9</v>
      </c>
      <c r="R1970">
        <v>36.89</v>
      </c>
      <c r="S1970">
        <v>332.01</v>
      </c>
      <c r="T1970">
        <v>272.33999999999997</v>
      </c>
      <c r="U1970">
        <v>17.97</v>
      </c>
      <c r="V1970" t="str">
        <f>VLOOKUP(L1970,'[2]tabela de preços'!$A:$D,4,0)</f>
        <v>SHERWIN WILLIAMS</v>
      </c>
      <c r="W1970" t="str">
        <f>VLOOKUP(L1970,'[2]tabela de preços'!$A:$F,6,0)</f>
        <v>VERNIZ AUTOMOTIVO</v>
      </c>
      <c r="X1970" t="str">
        <f>VLOOKUP(L1970,'[2]tabela de preços'!$A:$G,7,0)</f>
        <v>AUTOMOTIVO</v>
      </c>
    </row>
    <row r="1971" spans="1:24" hidden="1" x14ac:dyDescent="0.3">
      <c r="A1971" t="s">
        <v>1859</v>
      </c>
      <c r="B1971" t="s">
        <v>1860</v>
      </c>
      <c r="C1971" t="s">
        <v>1861</v>
      </c>
      <c r="D1971" s="1">
        <v>46048</v>
      </c>
      <c r="E1971" t="s">
        <v>1862</v>
      </c>
      <c r="F1971">
        <v>9</v>
      </c>
      <c r="G1971">
        <v>174</v>
      </c>
      <c r="H1971" t="str">
        <f>VLOOKUP(G1971,[1]OPERADORES!$A:$B,2,0)</f>
        <v>MIRIÃ LOBATO RODRIGUES</v>
      </c>
      <c r="I1971" t="s">
        <v>21</v>
      </c>
      <c r="J1971" t="s">
        <v>1188</v>
      </c>
      <c r="K1971" t="s">
        <v>1863</v>
      </c>
      <c r="L1971">
        <v>10238</v>
      </c>
      <c r="M1971" t="s">
        <v>79</v>
      </c>
      <c r="O1971" t="s">
        <v>11</v>
      </c>
      <c r="P1971">
        <v>5102</v>
      </c>
      <c r="Q1971">
        <v>50</v>
      </c>
      <c r="R1971">
        <v>2.79</v>
      </c>
      <c r="S1971">
        <v>139.5</v>
      </c>
      <c r="T1971">
        <v>112</v>
      </c>
      <c r="U1971">
        <v>19.71</v>
      </c>
      <c r="V1971" t="str">
        <f>VLOOKUP(L1971,'[2]tabela de preços'!$A:$D,4,0)</f>
        <v>NORTON</v>
      </c>
      <c r="W1971" t="str">
        <f>VLOOKUP(L1971,'[2]tabela de preços'!$A:$F,6,0)</f>
        <v xml:space="preserve">DISCOS / LIXAS / ABRASIVOS </v>
      </c>
      <c r="X1971" t="str">
        <f>VLOOKUP(L1971,'[2]tabela de preços'!$A:$G,7,0)</f>
        <v>AUTOMOTIVO</v>
      </c>
    </row>
    <row r="1972" spans="1:24" hidden="1" x14ac:dyDescent="0.3">
      <c r="A1972" t="s">
        <v>1859</v>
      </c>
      <c r="B1972" t="s">
        <v>1860</v>
      </c>
      <c r="C1972" t="s">
        <v>1861</v>
      </c>
      <c r="D1972" s="1">
        <v>46048</v>
      </c>
      <c r="E1972" t="s">
        <v>1862</v>
      </c>
      <c r="F1972">
        <v>9</v>
      </c>
      <c r="G1972">
        <v>174</v>
      </c>
      <c r="H1972" t="str">
        <f>VLOOKUP(G1972,[1]OPERADORES!$A:$B,2,0)</f>
        <v>MIRIÃ LOBATO RODRIGUES</v>
      </c>
      <c r="I1972" t="s">
        <v>21</v>
      </c>
      <c r="J1972" t="s">
        <v>1188</v>
      </c>
      <c r="K1972" t="s">
        <v>1863</v>
      </c>
      <c r="L1972">
        <v>10243</v>
      </c>
      <c r="M1972" t="s">
        <v>83</v>
      </c>
      <c r="O1972" t="s">
        <v>11</v>
      </c>
      <c r="P1972">
        <v>5102</v>
      </c>
      <c r="Q1972">
        <v>50</v>
      </c>
      <c r="R1972">
        <v>2.79</v>
      </c>
      <c r="S1972">
        <v>139.5</v>
      </c>
      <c r="T1972">
        <v>96.5</v>
      </c>
      <c r="U1972">
        <v>30.82</v>
      </c>
      <c r="V1972" t="str">
        <f>VLOOKUP(L1972,'[2]tabela de preços'!$A:$D,4,0)</f>
        <v>NORTON</v>
      </c>
      <c r="W1972" t="str">
        <f>VLOOKUP(L1972,'[2]tabela de preços'!$A:$F,6,0)</f>
        <v xml:space="preserve">DISCOS / LIXAS / ABRASIVOS </v>
      </c>
      <c r="X1972" t="str">
        <f>VLOOKUP(L1972,'[2]tabela de preços'!$A:$G,7,0)</f>
        <v>AUTOMOTIVO</v>
      </c>
    </row>
    <row r="1973" spans="1:24" hidden="1" x14ac:dyDescent="0.3">
      <c r="A1973" t="s">
        <v>1859</v>
      </c>
      <c r="B1973" t="s">
        <v>1860</v>
      </c>
      <c r="C1973" t="s">
        <v>1861</v>
      </c>
      <c r="D1973" s="1">
        <v>46048</v>
      </c>
      <c r="E1973" t="s">
        <v>1862</v>
      </c>
      <c r="F1973">
        <v>9</v>
      </c>
      <c r="G1973">
        <v>174</v>
      </c>
      <c r="H1973" t="str">
        <f>VLOOKUP(G1973,[1]OPERADORES!$A:$B,2,0)</f>
        <v>MIRIÃ LOBATO RODRIGUES</v>
      </c>
      <c r="I1973" t="s">
        <v>21</v>
      </c>
      <c r="J1973" t="s">
        <v>1188</v>
      </c>
      <c r="K1973" t="s">
        <v>1863</v>
      </c>
      <c r="L1973">
        <v>10244</v>
      </c>
      <c r="M1973" t="s">
        <v>84</v>
      </c>
      <c r="O1973" t="s">
        <v>11</v>
      </c>
      <c r="P1973">
        <v>5102</v>
      </c>
      <c r="Q1973">
        <v>50</v>
      </c>
      <c r="R1973">
        <v>2.79</v>
      </c>
      <c r="S1973">
        <v>139.5</v>
      </c>
      <c r="T1973">
        <v>96.5</v>
      </c>
      <c r="U1973">
        <v>30.82</v>
      </c>
      <c r="V1973" t="str">
        <f>VLOOKUP(L1973,'[2]tabela de preços'!$A:$D,4,0)</f>
        <v>NORTON</v>
      </c>
      <c r="W1973" t="str">
        <f>VLOOKUP(L1973,'[2]tabela de preços'!$A:$F,6,0)</f>
        <v xml:space="preserve">DISCOS / LIXAS / ABRASIVOS </v>
      </c>
      <c r="X1973" t="str">
        <f>VLOOKUP(L1973,'[2]tabela de preços'!$A:$G,7,0)</f>
        <v>AUTOMOTIVO</v>
      </c>
    </row>
    <row r="1974" spans="1:24" hidden="1" x14ac:dyDescent="0.3">
      <c r="A1974" t="s">
        <v>1859</v>
      </c>
      <c r="B1974" t="s">
        <v>1860</v>
      </c>
      <c r="C1974" t="s">
        <v>1861</v>
      </c>
      <c r="D1974" s="1">
        <v>46048</v>
      </c>
      <c r="E1974" t="s">
        <v>1862</v>
      </c>
      <c r="F1974">
        <v>9</v>
      </c>
      <c r="G1974">
        <v>174</v>
      </c>
      <c r="H1974" t="str">
        <f>VLOOKUP(G1974,[1]OPERADORES!$A:$B,2,0)</f>
        <v>MIRIÃ LOBATO RODRIGUES</v>
      </c>
      <c r="I1974" t="s">
        <v>21</v>
      </c>
      <c r="J1974" t="s">
        <v>1188</v>
      </c>
      <c r="K1974" t="s">
        <v>1863</v>
      </c>
      <c r="L1974">
        <v>10246</v>
      </c>
      <c r="M1974" t="s">
        <v>206</v>
      </c>
      <c r="O1974" t="s">
        <v>11</v>
      </c>
      <c r="P1974">
        <v>5102</v>
      </c>
      <c r="Q1974">
        <v>50</v>
      </c>
      <c r="R1974">
        <v>2.79</v>
      </c>
      <c r="S1974">
        <v>139.5</v>
      </c>
      <c r="T1974">
        <v>96.5</v>
      </c>
      <c r="U1974">
        <v>30.82</v>
      </c>
      <c r="V1974" t="str">
        <f>VLOOKUP(L1974,'[2]tabela de preços'!$A:$D,4,0)</f>
        <v>NORTON</v>
      </c>
      <c r="W1974" t="str">
        <f>VLOOKUP(L1974,'[2]tabela de preços'!$A:$F,6,0)</f>
        <v xml:space="preserve">DISCOS / LIXAS / ABRASIVOS </v>
      </c>
      <c r="X1974" t="str">
        <f>VLOOKUP(L1974,'[2]tabela de preços'!$A:$G,7,0)</f>
        <v>AUTOMOTIVO</v>
      </c>
    </row>
    <row r="1975" spans="1:24" hidden="1" x14ac:dyDescent="0.3">
      <c r="A1975" t="s">
        <v>1859</v>
      </c>
      <c r="B1975" t="s">
        <v>1860</v>
      </c>
      <c r="C1975" t="s">
        <v>1861</v>
      </c>
      <c r="D1975" s="1">
        <v>46048</v>
      </c>
      <c r="E1975" t="s">
        <v>1862</v>
      </c>
      <c r="F1975">
        <v>9</v>
      </c>
      <c r="G1975">
        <v>174</v>
      </c>
      <c r="H1975" t="str">
        <f>VLOOKUP(G1975,[1]OPERADORES!$A:$B,2,0)</f>
        <v>MIRIÃ LOBATO RODRIGUES</v>
      </c>
      <c r="I1975" t="s">
        <v>21</v>
      </c>
      <c r="J1975" t="s">
        <v>1188</v>
      </c>
      <c r="K1975" t="s">
        <v>1863</v>
      </c>
      <c r="L1975">
        <v>20817</v>
      </c>
      <c r="M1975" t="s">
        <v>153</v>
      </c>
      <c r="O1975" t="s">
        <v>11</v>
      </c>
      <c r="P1975">
        <v>5102</v>
      </c>
      <c r="Q1975">
        <v>6</v>
      </c>
      <c r="R1975">
        <v>22.89</v>
      </c>
      <c r="S1975">
        <v>137.34</v>
      </c>
      <c r="T1975">
        <v>111.72</v>
      </c>
      <c r="U1975">
        <v>18.649999999999999</v>
      </c>
      <c r="V1975" t="str">
        <f>VLOOKUP(L1975,'[2]tabela de preços'!$A:$D,4,0)</f>
        <v>AUTO AMERICA</v>
      </c>
      <c r="W1975" t="str">
        <f>VLOOKUP(L1975,'[2]tabela de preços'!$A:$F,6,0)</f>
        <v>MASSA DE POLIR</v>
      </c>
      <c r="X1975" t="str">
        <f>VLOOKUP(L1975,'[2]tabela de preços'!$A:$G,7,0)</f>
        <v>AUTOMOTIVO</v>
      </c>
    </row>
    <row r="1976" spans="1:24" hidden="1" x14ac:dyDescent="0.3">
      <c r="A1976" t="s">
        <v>1859</v>
      </c>
      <c r="B1976" t="s">
        <v>1860</v>
      </c>
      <c r="C1976" t="s">
        <v>1861</v>
      </c>
      <c r="D1976" s="1">
        <v>46048</v>
      </c>
      <c r="E1976" t="s">
        <v>1862</v>
      </c>
      <c r="F1976">
        <v>9</v>
      </c>
      <c r="G1976">
        <v>174</v>
      </c>
      <c r="H1976" t="str">
        <f>VLOOKUP(G1976,[1]OPERADORES!$A:$B,2,0)</f>
        <v>MIRIÃ LOBATO RODRIGUES</v>
      </c>
      <c r="I1976" t="s">
        <v>21</v>
      </c>
      <c r="J1976" t="s">
        <v>1188</v>
      </c>
      <c r="K1976" t="s">
        <v>1863</v>
      </c>
      <c r="L1976">
        <v>87043</v>
      </c>
      <c r="M1976" t="s">
        <v>217</v>
      </c>
      <c r="O1976" t="s">
        <v>11</v>
      </c>
      <c r="P1976">
        <v>5102</v>
      </c>
      <c r="Q1976">
        <v>16</v>
      </c>
      <c r="R1976">
        <v>21.95</v>
      </c>
      <c r="S1976">
        <v>351.2</v>
      </c>
      <c r="T1976">
        <v>288.32</v>
      </c>
      <c r="U1976">
        <v>17.899999999999999</v>
      </c>
      <c r="V1976" t="str">
        <f>VLOOKUP(L1976,'[2]tabela de preços'!$A:$D,4,0)</f>
        <v>ROBERLO</v>
      </c>
      <c r="W1976" t="str">
        <f>VLOOKUP(L1976,'[2]tabela de preços'!$A:$F,6,0)</f>
        <v>MASSA POLIÉSTER</v>
      </c>
      <c r="X1976" t="str">
        <f>VLOOKUP(L1976,'[2]tabela de preços'!$A:$G,7,0)</f>
        <v>AUTOMOTIVO</v>
      </c>
    </row>
    <row r="1977" spans="1:24" hidden="1" x14ac:dyDescent="0.3">
      <c r="A1977" t="s">
        <v>1859</v>
      </c>
      <c r="B1977" t="s">
        <v>1860</v>
      </c>
      <c r="C1977" t="s">
        <v>1861</v>
      </c>
      <c r="D1977" s="1">
        <v>46048</v>
      </c>
      <c r="E1977" t="s">
        <v>1862</v>
      </c>
      <c r="F1977">
        <v>9</v>
      </c>
      <c r="G1977">
        <v>174</v>
      </c>
      <c r="H1977" t="str">
        <f>VLOOKUP(G1977,[1]OPERADORES!$A:$B,2,0)</f>
        <v>MIRIÃ LOBATO RODRIGUES</v>
      </c>
      <c r="I1977" t="s">
        <v>21</v>
      </c>
      <c r="J1977" t="s">
        <v>1188</v>
      </c>
      <c r="K1977" t="s">
        <v>1863</v>
      </c>
      <c r="L1977">
        <v>24247</v>
      </c>
      <c r="M1977" t="s">
        <v>160</v>
      </c>
      <c r="O1977" t="s">
        <v>11</v>
      </c>
      <c r="P1977">
        <v>5403</v>
      </c>
      <c r="Q1977">
        <v>12</v>
      </c>
      <c r="R1977">
        <v>21</v>
      </c>
      <c r="S1977">
        <v>252</v>
      </c>
      <c r="T1977">
        <v>202.44</v>
      </c>
      <c r="U1977">
        <v>19.670000000000002</v>
      </c>
      <c r="V1977" t="str">
        <f>VLOOKUP(L1977,'[2]tabela de preços'!$A:$D,4,0)</f>
        <v>SHERWIN WILLIAMS</v>
      </c>
      <c r="W1977" t="str">
        <f>VLOOKUP(L1977,'[2]tabela de preços'!$A:$F,6,0)</f>
        <v>PRIMER AUTOMOTIVO</v>
      </c>
      <c r="X1977" t="str">
        <f>VLOOKUP(L1977,'[2]tabela de preços'!$A:$G,7,0)</f>
        <v>AUTOMOTIVO</v>
      </c>
    </row>
    <row r="1978" spans="1:24" hidden="1" x14ac:dyDescent="0.3">
      <c r="A1978" t="s">
        <v>1859</v>
      </c>
      <c r="B1978" t="s">
        <v>1860</v>
      </c>
      <c r="C1978" t="s">
        <v>1861</v>
      </c>
      <c r="D1978" s="1">
        <v>46048</v>
      </c>
      <c r="E1978" t="s">
        <v>1862</v>
      </c>
      <c r="F1978">
        <v>9</v>
      </c>
      <c r="G1978">
        <v>174</v>
      </c>
      <c r="H1978" t="str">
        <f>VLOOKUP(G1978,[1]OPERADORES!$A:$B,2,0)</f>
        <v>MIRIÃ LOBATO RODRIGUES</v>
      </c>
      <c r="I1978" t="s">
        <v>21</v>
      </c>
      <c r="J1978" t="s">
        <v>1188</v>
      </c>
      <c r="K1978" t="s">
        <v>1863</v>
      </c>
      <c r="L1978">
        <v>10297</v>
      </c>
      <c r="M1978" t="s">
        <v>41</v>
      </c>
      <c r="O1978" t="s">
        <v>11</v>
      </c>
      <c r="P1978">
        <v>5102</v>
      </c>
      <c r="Q1978">
        <v>12</v>
      </c>
      <c r="R1978">
        <v>10.89</v>
      </c>
      <c r="S1978">
        <v>130.68</v>
      </c>
      <c r="T1978">
        <v>110.04</v>
      </c>
      <c r="U1978">
        <v>15.79</v>
      </c>
      <c r="V1978" t="str">
        <f>VLOOKUP(L1978,'[2]tabela de preços'!$A:$D,4,0)</f>
        <v>ANJO</v>
      </c>
      <c r="W1978" t="str">
        <f>VLOOKUP(L1978,'[2]tabela de preços'!$A:$F,6,0)</f>
        <v>THINNER DE LIMPEZA</v>
      </c>
      <c r="X1978" t="str">
        <f>VLOOKUP(L1978,'[2]tabela de preços'!$A:$G,7,0)</f>
        <v>THINNER</v>
      </c>
    </row>
    <row r="1979" spans="1:24" hidden="1" x14ac:dyDescent="0.3">
      <c r="A1979" t="s">
        <v>1859</v>
      </c>
      <c r="B1979" t="s">
        <v>1860</v>
      </c>
      <c r="C1979" t="s">
        <v>1861</v>
      </c>
      <c r="D1979" s="1">
        <v>46048</v>
      </c>
      <c r="E1979" t="s">
        <v>1862</v>
      </c>
      <c r="F1979">
        <v>9</v>
      </c>
      <c r="G1979">
        <v>174</v>
      </c>
      <c r="H1979" t="str">
        <f>VLOOKUP(G1979,[1]OPERADORES!$A:$B,2,0)</f>
        <v>MIRIÃ LOBATO RODRIGUES</v>
      </c>
      <c r="I1979" t="s">
        <v>21</v>
      </c>
      <c r="J1979" t="s">
        <v>1188</v>
      </c>
      <c r="K1979" t="s">
        <v>1863</v>
      </c>
      <c r="L1979">
        <v>84497</v>
      </c>
      <c r="M1979" t="s">
        <v>1159</v>
      </c>
      <c r="O1979" t="s">
        <v>11</v>
      </c>
      <c r="P1979">
        <v>5102</v>
      </c>
      <c r="Q1979">
        <v>12</v>
      </c>
      <c r="R1979">
        <v>9.99</v>
      </c>
      <c r="S1979">
        <v>119.88</v>
      </c>
      <c r="T1979">
        <v>97.68</v>
      </c>
      <c r="U1979">
        <v>18.52</v>
      </c>
      <c r="V1979" t="str">
        <f>VLOOKUP(L1979,'[2]tabela de preços'!$A:$D,4,0)</f>
        <v>BRASILUX</v>
      </c>
      <c r="W1979" t="str">
        <f>VLOOKUP(L1979,'[2]tabela de preços'!$A:$F,6,0)</f>
        <v>THINNER DE LIMPEZA</v>
      </c>
      <c r="X1979" t="str">
        <f>VLOOKUP(L1979,'[2]tabela de preços'!$A:$G,7,0)</f>
        <v>THINNER</v>
      </c>
    </row>
    <row r="1980" spans="1:24" hidden="1" x14ac:dyDescent="0.3">
      <c r="A1980" t="s">
        <v>1859</v>
      </c>
      <c r="B1980" t="s">
        <v>1860</v>
      </c>
      <c r="C1980" t="s">
        <v>1861</v>
      </c>
      <c r="D1980" s="1">
        <v>46048</v>
      </c>
      <c r="E1980" t="s">
        <v>1862</v>
      </c>
      <c r="F1980">
        <v>9</v>
      </c>
      <c r="G1980">
        <v>174</v>
      </c>
      <c r="H1980" t="str">
        <f>VLOOKUP(G1980,[1]OPERADORES!$A:$B,2,0)</f>
        <v>MIRIÃ LOBATO RODRIGUES</v>
      </c>
      <c r="I1980" t="s">
        <v>21</v>
      </c>
      <c r="J1980" t="s">
        <v>1188</v>
      </c>
      <c r="K1980" t="s">
        <v>1863</v>
      </c>
      <c r="L1980">
        <v>84825</v>
      </c>
      <c r="M1980" t="s">
        <v>1864</v>
      </c>
      <c r="O1980" t="s">
        <v>11</v>
      </c>
      <c r="P1980">
        <v>5102</v>
      </c>
      <c r="Q1980">
        <v>4</v>
      </c>
      <c r="R1980">
        <v>198.75</v>
      </c>
      <c r="S1980">
        <v>795</v>
      </c>
      <c r="T1980">
        <v>603.4</v>
      </c>
      <c r="U1980">
        <v>24.1</v>
      </c>
      <c r="V1980" t="str">
        <f>VLOOKUP(L1980,'[2]tabela de preços'!$A:$D,4,0)</f>
        <v>BRASILUX</v>
      </c>
      <c r="W1980" t="str">
        <f>VLOOKUP(L1980,'[2]tabela de preços'!$A:$F,6,0)</f>
        <v>DILUENTE</v>
      </c>
      <c r="X1980" t="str">
        <f>VLOOKUP(L1980,'[2]tabela de preços'!$A:$G,7,0)</f>
        <v>AUTOMOTIVO</v>
      </c>
    </row>
    <row r="1981" spans="1:24" hidden="1" x14ac:dyDescent="0.3">
      <c r="A1981" t="s">
        <v>1859</v>
      </c>
      <c r="B1981" t="s">
        <v>1860</v>
      </c>
      <c r="C1981" t="s">
        <v>1861</v>
      </c>
      <c r="D1981" s="1">
        <v>46048</v>
      </c>
      <c r="E1981" t="s">
        <v>1862</v>
      </c>
      <c r="F1981">
        <v>9</v>
      </c>
      <c r="G1981">
        <v>174</v>
      </c>
      <c r="H1981" t="str">
        <f>VLOOKUP(G1981,[1]OPERADORES!$A:$B,2,0)</f>
        <v>MIRIÃ LOBATO RODRIGUES</v>
      </c>
      <c r="I1981" t="s">
        <v>21</v>
      </c>
      <c r="J1981" t="s">
        <v>1188</v>
      </c>
      <c r="K1981" t="s">
        <v>1863</v>
      </c>
      <c r="L1981">
        <v>21321</v>
      </c>
      <c r="M1981" t="s">
        <v>272</v>
      </c>
      <c r="O1981" t="s">
        <v>11</v>
      </c>
      <c r="P1981">
        <v>5102</v>
      </c>
      <c r="Q1981">
        <v>3</v>
      </c>
      <c r="R1981">
        <v>20.239999999999998</v>
      </c>
      <c r="S1981">
        <v>60.72</v>
      </c>
      <c r="T1981">
        <v>46.08</v>
      </c>
      <c r="U1981">
        <v>24.11</v>
      </c>
      <c r="V1981" t="str">
        <f>VLOOKUP(L1981,'[2]tabela de preços'!$A:$D,4,0)</f>
        <v>AUTO AMERICA</v>
      </c>
      <c r="W1981" t="str">
        <f>VLOOKUP(L1981,'[2]tabela de preços'!$A:$F,6,0)</f>
        <v>CERA  / LIMPEZA /  POLIMENTO VEICULAR</v>
      </c>
      <c r="X1981" t="str">
        <f>VLOOKUP(L1981,'[2]tabela de preços'!$A:$G,7,0)</f>
        <v>AUTOMOTIVO</v>
      </c>
    </row>
    <row r="1982" spans="1:24" hidden="1" x14ac:dyDescent="0.3">
      <c r="A1982" t="s">
        <v>1859</v>
      </c>
      <c r="B1982" t="s">
        <v>1860</v>
      </c>
      <c r="C1982" t="s">
        <v>1861</v>
      </c>
      <c r="D1982" s="1">
        <v>46048</v>
      </c>
      <c r="E1982" t="s">
        <v>1862</v>
      </c>
      <c r="F1982">
        <v>9</v>
      </c>
      <c r="G1982">
        <v>174</v>
      </c>
      <c r="H1982" t="str">
        <f>VLOOKUP(G1982,[1]OPERADORES!$A:$B,2,0)</f>
        <v>MIRIÃ LOBATO RODRIGUES</v>
      </c>
      <c r="I1982" t="s">
        <v>21</v>
      </c>
      <c r="J1982" t="s">
        <v>1188</v>
      </c>
      <c r="K1982" t="s">
        <v>1863</v>
      </c>
      <c r="L1982">
        <v>10404</v>
      </c>
      <c r="M1982" t="s">
        <v>130</v>
      </c>
      <c r="O1982" t="s">
        <v>11</v>
      </c>
      <c r="P1982">
        <v>5102</v>
      </c>
      <c r="Q1982">
        <v>24</v>
      </c>
      <c r="R1982">
        <v>16.29</v>
      </c>
      <c r="S1982">
        <v>390.96</v>
      </c>
      <c r="T1982">
        <v>300.24</v>
      </c>
      <c r="U1982">
        <v>23.2</v>
      </c>
      <c r="V1982" t="str">
        <f>VLOOKUP(L1982,'[2]tabela de preços'!$A:$D,4,0)</f>
        <v>MAXI RUBBER</v>
      </c>
      <c r="W1982" t="str">
        <f>VLOOKUP(L1982,'[2]tabela de preços'!$A:$F,6,0)</f>
        <v>VEDADORES / SELANTES</v>
      </c>
      <c r="X1982" t="str">
        <f>VLOOKUP(L1982,'[2]tabela de preços'!$A:$G,7,0)</f>
        <v>AUTOMOTIVO</v>
      </c>
    </row>
    <row r="1983" spans="1:24" hidden="1" x14ac:dyDescent="0.3">
      <c r="A1983" t="s">
        <v>1969</v>
      </c>
      <c r="C1983" t="s">
        <v>1976</v>
      </c>
      <c r="D1983" s="1">
        <v>46048</v>
      </c>
      <c r="E1983" t="s">
        <v>1977</v>
      </c>
      <c r="F1983">
        <v>9</v>
      </c>
      <c r="G1983">
        <v>230</v>
      </c>
      <c r="H1983" t="str">
        <f>VLOOKUP(G1983,[1]OPERADORES!$A:$B,2,0)</f>
        <v>SÔNIA</v>
      </c>
      <c r="I1983" t="s">
        <v>715</v>
      </c>
      <c r="J1983" t="s">
        <v>1972</v>
      </c>
      <c r="K1983" t="s">
        <v>1973</v>
      </c>
      <c r="L1983">
        <v>20431</v>
      </c>
      <c r="M1983" t="s">
        <v>202</v>
      </c>
      <c r="O1983" t="s">
        <v>11</v>
      </c>
      <c r="P1983">
        <v>6403</v>
      </c>
      <c r="Q1983">
        <v>6</v>
      </c>
      <c r="R1983">
        <v>36.89</v>
      </c>
      <c r="S1983">
        <v>221.34</v>
      </c>
      <c r="T1983">
        <v>181.56</v>
      </c>
      <c r="U1983">
        <v>17.97</v>
      </c>
      <c r="V1983" t="str">
        <f>VLOOKUP(L1983,'[2]tabela de preços'!$A:$D,4,0)</f>
        <v>SHERWIN WILLIAMS</v>
      </c>
      <c r="W1983" t="str">
        <f>VLOOKUP(L1983,'[2]tabela de preços'!$A:$F,6,0)</f>
        <v>VERNIZ AUTOMOTIVO</v>
      </c>
      <c r="X1983" t="str">
        <f>VLOOKUP(L1983,'[2]tabela de preços'!$A:$G,7,0)</f>
        <v>AUTOMOTIVO</v>
      </c>
    </row>
    <row r="1984" spans="1:24" hidden="1" x14ac:dyDescent="0.3">
      <c r="A1984" t="s">
        <v>1969</v>
      </c>
      <c r="C1984" t="s">
        <v>1976</v>
      </c>
      <c r="D1984" s="1">
        <v>46048</v>
      </c>
      <c r="E1984" t="s">
        <v>1977</v>
      </c>
      <c r="F1984">
        <v>9</v>
      </c>
      <c r="G1984">
        <v>230</v>
      </c>
      <c r="H1984" t="str">
        <f>VLOOKUP(G1984,[1]OPERADORES!$A:$B,2,0)</f>
        <v>SÔNIA</v>
      </c>
      <c r="I1984" t="s">
        <v>715</v>
      </c>
      <c r="J1984" t="s">
        <v>1972</v>
      </c>
      <c r="K1984" t="s">
        <v>1973</v>
      </c>
      <c r="L1984">
        <v>24067</v>
      </c>
      <c r="M1984" t="s">
        <v>1978</v>
      </c>
      <c r="O1984" t="s">
        <v>11</v>
      </c>
      <c r="P1984">
        <v>6403</v>
      </c>
      <c r="Q1984">
        <v>19</v>
      </c>
      <c r="R1984">
        <v>65.180000000000007</v>
      </c>
      <c r="S1984" s="2">
        <v>1238.42</v>
      </c>
      <c r="T1984">
        <v>998.64</v>
      </c>
      <c r="U1984">
        <v>19.36</v>
      </c>
      <c r="V1984" t="str">
        <f>VLOOKUP(L1984,'[2]tabela de preços'!$A:$D,4,0)</f>
        <v>SKY</v>
      </c>
      <c r="W1984" t="str">
        <f>VLOOKUP(L1984,'[2]tabela de preços'!$A:$F,6,0)</f>
        <v>VERNIZ AUTOMOTIVO</v>
      </c>
      <c r="X1984" t="str">
        <f>VLOOKUP(L1984,'[2]tabela de preços'!$A:$G,7,0)</f>
        <v>AUTOMOTIVO</v>
      </c>
    </row>
    <row r="1985" spans="1:24" hidden="1" x14ac:dyDescent="0.3">
      <c r="A1985" t="s">
        <v>2046</v>
      </c>
      <c r="C1985" t="s">
        <v>2053</v>
      </c>
      <c r="D1985" s="1">
        <v>46048</v>
      </c>
      <c r="E1985" t="s">
        <v>2054</v>
      </c>
      <c r="F1985">
        <v>9</v>
      </c>
      <c r="G1985">
        <v>236</v>
      </c>
      <c r="H1985" t="str">
        <f>VLOOKUP(G1985,[1]OPERADORES!$A:$B,2,0)</f>
        <v>DANIEL</v>
      </c>
      <c r="I1985" t="s">
        <v>21</v>
      </c>
      <c r="J1985" t="s">
        <v>614</v>
      </c>
      <c r="K1985" t="s">
        <v>2049</v>
      </c>
      <c r="L1985">
        <v>20099</v>
      </c>
      <c r="M1985" t="s">
        <v>1308</v>
      </c>
      <c r="O1985" t="s">
        <v>11</v>
      </c>
      <c r="P1985">
        <v>5403</v>
      </c>
      <c r="Q1985">
        <v>12</v>
      </c>
      <c r="R1985">
        <v>16.46</v>
      </c>
      <c r="S1985">
        <v>197.52</v>
      </c>
      <c r="T1985">
        <v>144.84</v>
      </c>
      <c r="U1985">
        <v>26.67</v>
      </c>
      <c r="V1985" t="str">
        <f>VLOOKUP(L1985,'[2]tabela de preços'!$A:$D,4,0)</f>
        <v>MAXI RUBBER</v>
      </c>
      <c r="W1985" t="str">
        <f>VLOOKUP(L1985,'[2]tabela de preços'!$A:$F,6,0)</f>
        <v>BATIDA DE PEDRA</v>
      </c>
      <c r="X1985" t="str">
        <f>VLOOKUP(L1985,'[2]tabela de preços'!$A:$G,7,0)</f>
        <v>AUTOMOTIVO</v>
      </c>
    </row>
    <row r="1986" spans="1:24" hidden="1" x14ac:dyDescent="0.3">
      <c r="A1986" t="s">
        <v>2046</v>
      </c>
      <c r="C1986" t="s">
        <v>2053</v>
      </c>
      <c r="D1986" s="1">
        <v>46048</v>
      </c>
      <c r="E1986" t="s">
        <v>2054</v>
      </c>
      <c r="F1986">
        <v>9</v>
      </c>
      <c r="G1986">
        <v>236</v>
      </c>
      <c r="H1986" t="str">
        <f>VLOOKUP(G1986,[1]OPERADORES!$A:$B,2,0)</f>
        <v>DANIEL</v>
      </c>
      <c r="I1986" t="s">
        <v>21</v>
      </c>
      <c r="J1986" t="s">
        <v>614</v>
      </c>
      <c r="K1986" t="s">
        <v>2049</v>
      </c>
      <c r="L1986">
        <v>23716</v>
      </c>
      <c r="M1986" t="s">
        <v>220</v>
      </c>
      <c r="O1986" t="s">
        <v>11</v>
      </c>
      <c r="P1986">
        <v>5102</v>
      </c>
      <c r="Q1986">
        <v>3</v>
      </c>
      <c r="R1986">
        <v>42.14</v>
      </c>
      <c r="S1986">
        <v>126.42</v>
      </c>
      <c r="T1986">
        <v>92.7</v>
      </c>
      <c r="U1986">
        <v>26.67</v>
      </c>
      <c r="V1986" t="str">
        <f>VLOOKUP(L1986,'[2]tabela de preços'!$A:$D,4,0)</f>
        <v>NEW PAD</v>
      </c>
      <c r="W1986" t="str">
        <f>VLOOKUP(L1986,'[2]tabela de preços'!$A:$F,6,0)</f>
        <v>BOINAS PARA POLIMENTO</v>
      </c>
      <c r="X1986" t="str">
        <f>VLOOKUP(L1986,'[2]tabela de preços'!$A:$G,7,0)</f>
        <v>AUTOMOTIVO</v>
      </c>
    </row>
    <row r="1987" spans="1:24" hidden="1" x14ac:dyDescent="0.3">
      <c r="A1987" t="s">
        <v>2046</v>
      </c>
      <c r="C1987" t="s">
        <v>2053</v>
      </c>
      <c r="D1987" s="1">
        <v>46048</v>
      </c>
      <c r="E1987" t="s">
        <v>2054</v>
      </c>
      <c r="F1987">
        <v>9</v>
      </c>
      <c r="G1987">
        <v>236</v>
      </c>
      <c r="H1987" t="str">
        <f>VLOOKUP(G1987,[1]OPERADORES!$A:$B,2,0)</f>
        <v>DANIEL</v>
      </c>
      <c r="I1987" t="s">
        <v>21</v>
      </c>
      <c r="J1987" t="s">
        <v>614</v>
      </c>
      <c r="K1987" t="s">
        <v>2049</v>
      </c>
      <c r="L1987">
        <v>10067</v>
      </c>
      <c r="M1987" t="s">
        <v>177</v>
      </c>
      <c r="O1987" t="s">
        <v>11</v>
      </c>
      <c r="P1987">
        <v>5102</v>
      </c>
      <c r="Q1987">
        <v>1</v>
      </c>
      <c r="R1987">
        <v>100.36</v>
      </c>
      <c r="S1987">
        <v>100.36</v>
      </c>
      <c r="T1987">
        <v>73.58</v>
      </c>
      <c r="U1987">
        <v>26.68</v>
      </c>
      <c r="V1987" t="str">
        <f>VLOOKUP(L1987,'[2]tabela de preços'!$A:$D,4,0)</f>
        <v>3M</v>
      </c>
      <c r="W1987" t="str">
        <f>VLOOKUP(L1987,'[2]tabela de preços'!$A:$F,6,0)</f>
        <v>BOINAS PARA POLIMENTO</v>
      </c>
      <c r="X1987" t="str">
        <f>VLOOKUP(L1987,'[2]tabela de preços'!$A:$G,7,0)</f>
        <v>AUTOMOTIVO</v>
      </c>
    </row>
    <row r="1988" spans="1:24" hidden="1" x14ac:dyDescent="0.3">
      <c r="A1988" t="s">
        <v>2046</v>
      </c>
      <c r="C1988" t="s">
        <v>2053</v>
      </c>
      <c r="D1988" s="1">
        <v>46048</v>
      </c>
      <c r="E1988" t="s">
        <v>2054</v>
      </c>
      <c r="F1988">
        <v>9</v>
      </c>
      <c r="G1988">
        <v>236</v>
      </c>
      <c r="H1988" t="str">
        <f>VLOOKUP(G1988,[1]OPERADORES!$A:$B,2,0)</f>
        <v>DANIEL</v>
      </c>
      <c r="I1988" t="s">
        <v>21</v>
      </c>
      <c r="J1988" t="s">
        <v>614</v>
      </c>
      <c r="K1988" t="s">
        <v>2049</v>
      </c>
      <c r="L1988">
        <v>23715</v>
      </c>
      <c r="M1988" t="s">
        <v>978</v>
      </c>
      <c r="O1988" t="s">
        <v>11</v>
      </c>
      <c r="P1988">
        <v>5102</v>
      </c>
      <c r="Q1988">
        <v>3</v>
      </c>
      <c r="R1988">
        <v>42.14</v>
      </c>
      <c r="S1988">
        <v>126.42</v>
      </c>
      <c r="T1988">
        <v>92.7</v>
      </c>
      <c r="U1988">
        <v>26.67</v>
      </c>
      <c r="V1988" t="str">
        <f>VLOOKUP(L1988,'[2]tabela de preços'!$A:$D,4,0)</f>
        <v>NEW PAD</v>
      </c>
      <c r="W1988" t="str">
        <f>VLOOKUP(L1988,'[2]tabela de preços'!$A:$F,6,0)</f>
        <v>BOINAS PARA POLIMENTO</v>
      </c>
      <c r="X1988" t="str">
        <f>VLOOKUP(L1988,'[2]tabela de preços'!$A:$G,7,0)</f>
        <v>AUTOMOTIVO</v>
      </c>
    </row>
    <row r="1989" spans="1:24" hidden="1" x14ac:dyDescent="0.3">
      <c r="A1989" t="s">
        <v>2046</v>
      </c>
      <c r="C1989" t="s">
        <v>2053</v>
      </c>
      <c r="D1989" s="1">
        <v>46048</v>
      </c>
      <c r="E1989" t="s">
        <v>2054</v>
      </c>
      <c r="F1989">
        <v>9</v>
      </c>
      <c r="G1989">
        <v>236</v>
      </c>
      <c r="H1989" t="str">
        <f>VLOOKUP(G1989,[1]OPERADORES!$A:$B,2,0)</f>
        <v>DANIEL</v>
      </c>
      <c r="I1989" t="s">
        <v>21</v>
      </c>
      <c r="J1989" t="s">
        <v>614</v>
      </c>
      <c r="K1989" t="s">
        <v>2049</v>
      </c>
      <c r="L1989">
        <v>23375</v>
      </c>
      <c r="M1989" t="s">
        <v>2055</v>
      </c>
      <c r="O1989" t="s">
        <v>11</v>
      </c>
      <c r="P1989">
        <v>5403</v>
      </c>
      <c r="Q1989">
        <v>6</v>
      </c>
      <c r="R1989">
        <v>42.95</v>
      </c>
      <c r="S1989">
        <v>257.7</v>
      </c>
      <c r="T1989">
        <v>195.6</v>
      </c>
      <c r="U1989">
        <v>24.1</v>
      </c>
      <c r="V1989" t="str">
        <f>VLOOKUP(L1989,'[2]tabela de preços'!$A:$D,4,0)</f>
        <v>WANDA</v>
      </c>
      <c r="W1989" t="str">
        <f>VLOOKUP(L1989,'[2]tabela de preços'!$A:$F,6,0)</f>
        <v>TINTAS POLIÉSTER</v>
      </c>
      <c r="X1989" t="str">
        <f>VLOOKUP(L1989,'[2]tabela de preços'!$A:$G,7,0)</f>
        <v>AUTOMOTIVO</v>
      </c>
    </row>
    <row r="1990" spans="1:24" hidden="1" x14ac:dyDescent="0.3">
      <c r="A1990" t="s">
        <v>2046</v>
      </c>
      <c r="C1990" t="s">
        <v>2053</v>
      </c>
      <c r="D1990" s="1">
        <v>46048</v>
      </c>
      <c r="E1990" t="s">
        <v>2054</v>
      </c>
      <c r="F1990">
        <v>9</v>
      </c>
      <c r="G1990">
        <v>236</v>
      </c>
      <c r="H1990" t="str">
        <f>VLOOKUP(G1990,[1]OPERADORES!$A:$B,2,0)</f>
        <v>DANIEL</v>
      </c>
      <c r="I1990" t="s">
        <v>21</v>
      </c>
      <c r="J1990" t="s">
        <v>614</v>
      </c>
      <c r="K1990" t="s">
        <v>2049</v>
      </c>
      <c r="L1990">
        <v>23076</v>
      </c>
      <c r="M1990" t="s">
        <v>97</v>
      </c>
      <c r="O1990" t="s">
        <v>11</v>
      </c>
      <c r="P1990">
        <v>5403</v>
      </c>
      <c r="Q1990">
        <v>30</v>
      </c>
      <c r="R1990">
        <v>34.89</v>
      </c>
      <c r="S1990" s="2">
        <v>1046.7</v>
      </c>
      <c r="T1990">
        <v>795.9</v>
      </c>
      <c r="U1990">
        <v>23.96</v>
      </c>
      <c r="V1990" t="str">
        <f>VLOOKUP(L1990,'[2]tabela de preços'!$A:$D,4,0)</f>
        <v>WANDA</v>
      </c>
      <c r="W1990" t="str">
        <f>VLOOKUP(L1990,'[2]tabela de preços'!$A:$F,6,0)</f>
        <v>PRIMER AUTOMOTIVO</v>
      </c>
      <c r="X1990" t="str">
        <f>VLOOKUP(L1990,'[2]tabela de preços'!$A:$G,7,0)</f>
        <v>AUTOMOTIVO</v>
      </c>
    </row>
    <row r="1991" spans="1:24" hidden="1" x14ac:dyDescent="0.3">
      <c r="A1991" t="s">
        <v>2046</v>
      </c>
      <c r="C1991" t="s">
        <v>2053</v>
      </c>
      <c r="D1991" s="1">
        <v>46048</v>
      </c>
      <c r="E1991" t="s">
        <v>2054</v>
      </c>
      <c r="F1991">
        <v>9</v>
      </c>
      <c r="G1991">
        <v>236</v>
      </c>
      <c r="H1991" t="str">
        <f>VLOOKUP(G1991,[1]OPERADORES!$A:$B,2,0)</f>
        <v>DANIEL</v>
      </c>
      <c r="I1991" t="s">
        <v>21</v>
      </c>
      <c r="J1991" t="s">
        <v>614</v>
      </c>
      <c r="K1991" t="s">
        <v>2049</v>
      </c>
      <c r="L1991">
        <v>20431</v>
      </c>
      <c r="M1991" t="s">
        <v>202</v>
      </c>
      <c r="O1991" t="s">
        <v>11</v>
      </c>
      <c r="P1991">
        <v>5403</v>
      </c>
      <c r="Q1991">
        <v>9</v>
      </c>
      <c r="R1991">
        <v>36.89</v>
      </c>
      <c r="S1991">
        <v>332.01</v>
      </c>
      <c r="T1991">
        <v>272.33999999999997</v>
      </c>
      <c r="U1991">
        <v>17.97</v>
      </c>
      <c r="V1991" t="str">
        <f>VLOOKUP(L1991,'[2]tabela de preços'!$A:$D,4,0)</f>
        <v>SHERWIN WILLIAMS</v>
      </c>
      <c r="W1991" t="str">
        <f>VLOOKUP(L1991,'[2]tabela de preços'!$A:$F,6,0)</f>
        <v>VERNIZ AUTOMOTIVO</v>
      </c>
      <c r="X1991" t="str">
        <f>VLOOKUP(L1991,'[2]tabela de preços'!$A:$G,7,0)</f>
        <v>AUTOMOTIVO</v>
      </c>
    </row>
    <row r="1992" spans="1:24" hidden="1" x14ac:dyDescent="0.3">
      <c r="A1992" t="s">
        <v>2046</v>
      </c>
      <c r="C1992" t="s">
        <v>2053</v>
      </c>
      <c r="D1992" s="1">
        <v>46048</v>
      </c>
      <c r="E1992" t="s">
        <v>2054</v>
      </c>
      <c r="F1992">
        <v>9</v>
      </c>
      <c r="G1992">
        <v>236</v>
      </c>
      <c r="H1992" t="str">
        <f>VLOOKUP(G1992,[1]OPERADORES!$A:$B,2,0)</f>
        <v>DANIEL</v>
      </c>
      <c r="I1992" t="s">
        <v>21</v>
      </c>
      <c r="J1992" t="s">
        <v>614</v>
      </c>
      <c r="K1992" t="s">
        <v>2049</v>
      </c>
      <c r="L1992">
        <v>20375</v>
      </c>
      <c r="M1992" t="s">
        <v>148</v>
      </c>
      <c r="O1992" t="s">
        <v>11</v>
      </c>
      <c r="P1992">
        <v>5403</v>
      </c>
      <c r="Q1992">
        <v>6</v>
      </c>
      <c r="R1992">
        <v>35.69</v>
      </c>
      <c r="S1992">
        <v>214.14</v>
      </c>
      <c r="T1992">
        <v>152.69999999999999</v>
      </c>
      <c r="U1992">
        <v>28.69</v>
      </c>
      <c r="V1992" t="str">
        <f>VLOOKUP(L1992,'[2]tabela de preços'!$A:$D,4,0)</f>
        <v>SHERWIN WILLIAMS</v>
      </c>
      <c r="W1992" t="str">
        <f>VLOOKUP(L1992,'[2]tabela de preços'!$A:$F,6,0)</f>
        <v>TINTAS POLIÉSTER</v>
      </c>
      <c r="X1992" t="str">
        <f>VLOOKUP(L1992,'[2]tabela de preços'!$A:$G,7,0)</f>
        <v>AUTOMOTIVO</v>
      </c>
    </row>
    <row r="1993" spans="1:24" hidden="1" x14ac:dyDescent="0.3">
      <c r="A1993" t="s">
        <v>2046</v>
      </c>
      <c r="C1993" t="s">
        <v>2053</v>
      </c>
      <c r="D1993" s="1">
        <v>46048</v>
      </c>
      <c r="E1993" t="s">
        <v>2054</v>
      </c>
      <c r="F1993">
        <v>9</v>
      </c>
      <c r="G1993">
        <v>236</v>
      </c>
      <c r="H1993" t="str">
        <f>VLOOKUP(G1993,[1]OPERADORES!$A:$B,2,0)</f>
        <v>DANIEL</v>
      </c>
      <c r="I1993" t="s">
        <v>21</v>
      </c>
      <c r="J1993" t="s">
        <v>614</v>
      </c>
      <c r="K1993" t="s">
        <v>2049</v>
      </c>
      <c r="L1993">
        <v>21820</v>
      </c>
      <c r="M1993" t="s">
        <v>149</v>
      </c>
      <c r="O1993" t="s">
        <v>11</v>
      </c>
      <c r="P1993">
        <v>5403</v>
      </c>
      <c r="Q1993">
        <v>6</v>
      </c>
      <c r="R1993">
        <v>38.61</v>
      </c>
      <c r="S1993">
        <v>231.66</v>
      </c>
      <c r="T1993">
        <v>165.18</v>
      </c>
      <c r="U1993">
        <v>28.7</v>
      </c>
      <c r="V1993" t="str">
        <f>VLOOKUP(L1993,'[2]tabela de preços'!$A:$D,4,0)</f>
        <v>SHERWIN WILLIAMS</v>
      </c>
      <c r="W1993" t="str">
        <f>VLOOKUP(L1993,'[2]tabela de preços'!$A:$F,6,0)</f>
        <v>TINTAS PU</v>
      </c>
      <c r="X1993" t="str">
        <f>VLOOKUP(L1993,'[2]tabela de preços'!$A:$G,7,0)</f>
        <v>AUTOMOTIVO</v>
      </c>
    </row>
    <row r="1994" spans="1:24" hidden="1" x14ac:dyDescent="0.3">
      <c r="A1994" t="s">
        <v>2046</v>
      </c>
      <c r="C1994" t="s">
        <v>2053</v>
      </c>
      <c r="D1994" s="1">
        <v>46048</v>
      </c>
      <c r="E1994" t="s">
        <v>2054</v>
      </c>
      <c r="F1994">
        <v>9</v>
      </c>
      <c r="G1994">
        <v>236</v>
      </c>
      <c r="H1994" t="str">
        <f>VLOOKUP(G1994,[1]OPERADORES!$A:$B,2,0)</f>
        <v>DANIEL</v>
      </c>
      <c r="I1994" t="s">
        <v>21</v>
      </c>
      <c r="J1994" t="s">
        <v>614</v>
      </c>
      <c r="K1994" t="s">
        <v>2049</v>
      </c>
      <c r="L1994">
        <v>13</v>
      </c>
      <c r="M1994" t="s">
        <v>152</v>
      </c>
      <c r="O1994" t="s">
        <v>11</v>
      </c>
      <c r="P1994">
        <v>5102</v>
      </c>
      <c r="Q1994">
        <v>50</v>
      </c>
      <c r="R1994">
        <v>5.79</v>
      </c>
      <c r="S1994">
        <v>289.5</v>
      </c>
      <c r="T1994">
        <v>208</v>
      </c>
      <c r="U1994">
        <v>28.15</v>
      </c>
      <c r="V1994" t="str">
        <f>VLOOKUP(L1994,'[2]tabela de preços'!$A:$D,4,0)</f>
        <v>3M</v>
      </c>
      <c r="W1994" t="str">
        <f>VLOOKUP(L1994,'[2]tabela de preços'!$A:$F,6,0)</f>
        <v>LIXA DÁGUA</v>
      </c>
      <c r="X1994" t="str">
        <f>VLOOKUP(L1994,'[2]tabela de preços'!$A:$G,7,0)</f>
        <v>AUTOMOTIVO</v>
      </c>
    </row>
    <row r="1995" spans="1:24" hidden="1" x14ac:dyDescent="0.3">
      <c r="A1995" t="s">
        <v>2046</v>
      </c>
      <c r="C1995" t="s">
        <v>2053</v>
      </c>
      <c r="D1995" s="1">
        <v>46048</v>
      </c>
      <c r="E1995" t="s">
        <v>2054</v>
      </c>
      <c r="F1995">
        <v>9</v>
      </c>
      <c r="G1995">
        <v>236</v>
      </c>
      <c r="H1995" t="str">
        <f>VLOOKUP(G1995,[1]OPERADORES!$A:$B,2,0)</f>
        <v>DANIEL</v>
      </c>
      <c r="I1995" t="s">
        <v>21</v>
      </c>
      <c r="J1995" t="s">
        <v>614</v>
      </c>
      <c r="K1995" t="s">
        <v>2049</v>
      </c>
      <c r="L1995">
        <v>9764</v>
      </c>
      <c r="M1995" t="s">
        <v>173</v>
      </c>
      <c r="O1995" t="s">
        <v>11</v>
      </c>
      <c r="P1995">
        <v>5102</v>
      </c>
      <c r="Q1995">
        <v>2</v>
      </c>
      <c r="R1995">
        <v>33.54</v>
      </c>
      <c r="S1995">
        <v>67.08</v>
      </c>
      <c r="T1995">
        <v>50.92</v>
      </c>
      <c r="U1995">
        <v>24.09</v>
      </c>
      <c r="V1995" t="str">
        <f>VLOOKUP(L1995,'[2]tabela de preços'!$A:$D,4,0)</f>
        <v>SIKKENS</v>
      </c>
      <c r="W1995" t="str">
        <f>VLOOKUP(L1995,'[2]tabela de preços'!$A:$F,6,0)</f>
        <v>MASSA DE PEQUENOS REPAROS</v>
      </c>
      <c r="X1995" t="str">
        <f>VLOOKUP(L1995,'[2]tabela de preços'!$A:$G,7,0)</f>
        <v>AUTOMOTIVO</v>
      </c>
    </row>
    <row r="1996" spans="1:24" hidden="1" x14ac:dyDescent="0.3">
      <c r="A1996" t="s">
        <v>2046</v>
      </c>
      <c r="C1996" t="s">
        <v>2053</v>
      </c>
      <c r="D1996" s="1">
        <v>46048</v>
      </c>
      <c r="E1996" t="s">
        <v>2054</v>
      </c>
      <c r="F1996">
        <v>9</v>
      </c>
      <c r="G1996">
        <v>236</v>
      </c>
      <c r="H1996" t="str">
        <f>VLOOKUP(G1996,[1]OPERADORES!$A:$B,2,0)</f>
        <v>DANIEL</v>
      </c>
      <c r="I1996" t="s">
        <v>21</v>
      </c>
      <c r="J1996" t="s">
        <v>614</v>
      </c>
      <c r="K1996" t="s">
        <v>2049</v>
      </c>
      <c r="L1996">
        <v>22180</v>
      </c>
      <c r="M1996" t="s">
        <v>404</v>
      </c>
      <c r="O1996" t="s">
        <v>11</v>
      </c>
      <c r="P1996">
        <v>5102</v>
      </c>
      <c r="Q1996">
        <v>5</v>
      </c>
      <c r="R1996">
        <v>19.29</v>
      </c>
      <c r="S1996">
        <v>96.45</v>
      </c>
      <c r="T1996">
        <v>73.2</v>
      </c>
      <c r="U1996">
        <v>24.11</v>
      </c>
      <c r="V1996" t="str">
        <f>VLOOKUP(L1996,'[2]tabela de preços'!$A:$D,4,0)</f>
        <v>MADRUGA</v>
      </c>
      <c r="W1996" t="str">
        <f>VLOOKUP(L1996,'[2]tabela de preços'!$A:$F,6,0)</f>
        <v>PAPEL DE MASCARAMENTO</v>
      </c>
      <c r="X1996" t="str">
        <f>VLOOKUP(L1996,'[2]tabela de preços'!$A:$G,7,0)</f>
        <v>AUTOMOTIVO</v>
      </c>
    </row>
    <row r="1997" spans="1:24" hidden="1" x14ac:dyDescent="0.3">
      <c r="A1997" t="s">
        <v>2046</v>
      </c>
      <c r="C1997" t="s">
        <v>2053</v>
      </c>
      <c r="D1997" s="1">
        <v>46048</v>
      </c>
      <c r="E1997" t="s">
        <v>2054</v>
      </c>
      <c r="F1997">
        <v>9</v>
      </c>
      <c r="G1997">
        <v>236</v>
      </c>
      <c r="H1997" t="str">
        <f>VLOOKUP(G1997,[1]OPERADORES!$A:$B,2,0)</f>
        <v>DANIEL</v>
      </c>
      <c r="I1997" t="s">
        <v>21</v>
      </c>
      <c r="J1997" t="s">
        <v>614</v>
      </c>
      <c r="K1997" t="s">
        <v>2049</v>
      </c>
      <c r="L1997">
        <v>10296</v>
      </c>
      <c r="M1997" t="s">
        <v>334</v>
      </c>
      <c r="O1997" t="s">
        <v>11</v>
      </c>
      <c r="P1997">
        <v>5102</v>
      </c>
      <c r="Q1997">
        <v>12</v>
      </c>
      <c r="R1997">
        <v>17.02</v>
      </c>
      <c r="S1997">
        <v>204.24</v>
      </c>
      <c r="T1997">
        <v>150.84</v>
      </c>
      <c r="U1997">
        <v>26.15</v>
      </c>
      <c r="V1997" t="str">
        <f>VLOOKUP(L1997,'[2]tabela de preços'!$A:$D,4,0)</f>
        <v>ANJO</v>
      </c>
      <c r="W1997" t="str">
        <f>VLOOKUP(L1997,'[2]tabela de preços'!$A:$F,6,0)</f>
        <v>DESENGRAXANTE</v>
      </c>
      <c r="X1997" t="str">
        <f>VLOOKUP(L1997,'[2]tabela de preços'!$A:$G,7,0)</f>
        <v>AUTOMOTIVO</v>
      </c>
    </row>
    <row r="1998" spans="1:24" hidden="1" x14ac:dyDescent="0.3">
      <c r="A1998" t="s">
        <v>2046</v>
      </c>
      <c r="C1998" t="s">
        <v>2053</v>
      </c>
      <c r="D1998" s="1">
        <v>46048</v>
      </c>
      <c r="E1998" t="s">
        <v>2054</v>
      </c>
      <c r="F1998">
        <v>9</v>
      </c>
      <c r="G1998">
        <v>236</v>
      </c>
      <c r="H1998" t="str">
        <f>VLOOKUP(G1998,[1]OPERADORES!$A:$B,2,0)</f>
        <v>DANIEL</v>
      </c>
      <c r="I1998" t="s">
        <v>21</v>
      </c>
      <c r="J1998" t="s">
        <v>614</v>
      </c>
      <c r="K1998" t="s">
        <v>2049</v>
      </c>
      <c r="L1998">
        <v>10297</v>
      </c>
      <c r="M1998" t="s">
        <v>41</v>
      </c>
      <c r="O1998" t="s">
        <v>11</v>
      </c>
      <c r="P1998">
        <v>5102</v>
      </c>
      <c r="Q1998">
        <v>24</v>
      </c>
      <c r="R1998">
        <v>10.89</v>
      </c>
      <c r="S1998">
        <v>261.36</v>
      </c>
      <c r="T1998">
        <v>220.08</v>
      </c>
      <c r="U1998">
        <v>15.79</v>
      </c>
      <c r="V1998" t="str">
        <f>VLOOKUP(L1998,'[2]tabela de preços'!$A:$D,4,0)</f>
        <v>ANJO</v>
      </c>
      <c r="W1998" t="str">
        <f>VLOOKUP(L1998,'[2]tabela de preços'!$A:$F,6,0)</f>
        <v>THINNER DE LIMPEZA</v>
      </c>
      <c r="X1998" t="str">
        <f>VLOOKUP(L1998,'[2]tabela de preços'!$A:$G,7,0)</f>
        <v>THINNER</v>
      </c>
    </row>
    <row r="1999" spans="1:24" hidden="1" x14ac:dyDescent="0.3">
      <c r="A1999" t="s">
        <v>2140</v>
      </c>
      <c r="C1999" t="s">
        <v>2141</v>
      </c>
      <c r="D1999" s="1">
        <v>46048</v>
      </c>
      <c r="E1999" t="s">
        <v>2142</v>
      </c>
      <c r="F1999">
        <v>9</v>
      </c>
      <c r="G1999">
        <v>236</v>
      </c>
      <c r="H1999" t="str">
        <f>VLOOKUP(G1999,[1]OPERADORES!$A:$B,2,0)</f>
        <v>DANIEL</v>
      </c>
      <c r="I1999" t="s">
        <v>21</v>
      </c>
      <c r="J1999" t="s">
        <v>550</v>
      </c>
      <c r="K1999" t="s">
        <v>2143</v>
      </c>
      <c r="L1999">
        <v>86542</v>
      </c>
      <c r="M1999" t="s">
        <v>352</v>
      </c>
      <c r="O1999" t="s">
        <v>11</v>
      </c>
      <c r="P1999">
        <v>5102</v>
      </c>
      <c r="Q1999">
        <v>3</v>
      </c>
      <c r="R1999">
        <v>78.900000000000006</v>
      </c>
      <c r="S1999">
        <v>236.7</v>
      </c>
      <c r="T1999">
        <v>207.48</v>
      </c>
      <c r="U1999">
        <v>12.34</v>
      </c>
      <c r="V1999" t="str">
        <f>VLOOKUP(L1999,'[2]tabela de preços'!$A:$D,4,0)</f>
        <v>CORAL</v>
      </c>
      <c r="W1999" t="str">
        <f>VLOOKUP(L1999,'[2]tabela de preços'!$A:$F,6,0)</f>
        <v>MASSA CORRIDA / ACRÍLICA</v>
      </c>
      <c r="X1999" t="str">
        <f>VLOOKUP(L1999,'[2]tabela de preços'!$A:$G,7,0)</f>
        <v>IMOBILIÁRIO</v>
      </c>
    </row>
    <row r="2000" spans="1:24" hidden="1" x14ac:dyDescent="0.3">
      <c r="A2000" t="s">
        <v>2140</v>
      </c>
      <c r="C2000" t="s">
        <v>2144</v>
      </c>
      <c r="D2000" s="1">
        <v>46048</v>
      </c>
      <c r="E2000" t="s">
        <v>2145</v>
      </c>
      <c r="F2000">
        <v>9</v>
      </c>
      <c r="G2000">
        <v>236</v>
      </c>
      <c r="H2000" t="str">
        <f>VLOOKUP(G2000,[1]OPERADORES!$A:$B,2,0)</f>
        <v>DANIEL</v>
      </c>
      <c r="I2000" t="s">
        <v>21</v>
      </c>
      <c r="J2000" t="s">
        <v>550</v>
      </c>
      <c r="K2000" t="s">
        <v>2143</v>
      </c>
      <c r="L2000">
        <v>86943</v>
      </c>
      <c r="M2000" t="s">
        <v>1111</v>
      </c>
      <c r="O2000" t="s">
        <v>11</v>
      </c>
      <c r="P2000">
        <v>5403</v>
      </c>
      <c r="Q2000">
        <v>1</v>
      </c>
      <c r="R2000">
        <v>123.5</v>
      </c>
      <c r="S2000">
        <v>123.5</v>
      </c>
      <c r="T2000">
        <v>90.54</v>
      </c>
      <c r="U2000">
        <v>26.69</v>
      </c>
      <c r="V2000" t="str">
        <f>VLOOKUP(L2000,'[2]tabela de preços'!$A:$D,4,0)</f>
        <v>BRASILUX</v>
      </c>
      <c r="W2000" t="str">
        <f>VLOOKUP(L2000,'[2]tabela de preços'!$A:$F,6,0)</f>
        <v>IMPERMEABILIZANTES</v>
      </c>
      <c r="X2000" t="str">
        <f>VLOOKUP(L2000,'[2]tabela de preços'!$A:$G,7,0)</f>
        <v>IMOBILIÁRIO</v>
      </c>
    </row>
    <row r="2001" spans="1:24" hidden="1" x14ac:dyDescent="0.3">
      <c r="A2001" t="s">
        <v>2140</v>
      </c>
      <c r="C2001" t="s">
        <v>2144</v>
      </c>
      <c r="D2001" s="1">
        <v>46048</v>
      </c>
      <c r="E2001" t="s">
        <v>2146</v>
      </c>
      <c r="F2001">
        <v>9</v>
      </c>
      <c r="G2001">
        <v>236</v>
      </c>
      <c r="H2001" t="str">
        <f>VLOOKUP(G2001,[1]OPERADORES!$A:$B,2,0)</f>
        <v>DANIEL</v>
      </c>
      <c r="I2001" t="s">
        <v>21</v>
      </c>
      <c r="J2001" t="s">
        <v>550</v>
      </c>
      <c r="K2001" t="s">
        <v>2143</v>
      </c>
      <c r="L2001">
        <v>84020</v>
      </c>
      <c r="M2001" t="s">
        <v>518</v>
      </c>
      <c r="O2001" t="s">
        <v>11</v>
      </c>
      <c r="P2001">
        <v>5102</v>
      </c>
      <c r="Q2001">
        <v>10</v>
      </c>
      <c r="R2001">
        <v>1.07</v>
      </c>
      <c r="S2001">
        <v>10.7</v>
      </c>
      <c r="T2001">
        <v>6.9</v>
      </c>
      <c r="U2001">
        <v>35.51</v>
      </c>
      <c r="V2001" t="str">
        <f>VLOOKUP(L2001,'[2]tabela de preços'!$A:$D,4,0)</f>
        <v>3M</v>
      </c>
      <c r="W2001" t="str">
        <f>VLOOKUP(L2001,'[2]tabela de preços'!$A:$F,6,0)</f>
        <v>LIXA MASSA  /MADEIRA / PAREDE</v>
      </c>
      <c r="X2001" t="str">
        <f>VLOOKUP(L2001,'[2]tabela de preços'!$A:$G,7,0)</f>
        <v>IMOBILIÁRIO</v>
      </c>
    </row>
    <row r="2002" spans="1:24" hidden="1" x14ac:dyDescent="0.3">
      <c r="A2002" t="s">
        <v>2236</v>
      </c>
      <c r="B2002" t="s">
        <v>2237</v>
      </c>
      <c r="C2002" t="s">
        <v>2247</v>
      </c>
      <c r="D2002" s="1">
        <v>46048</v>
      </c>
      <c r="F2002">
        <v>9</v>
      </c>
      <c r="G2002">
        <v>236</v>
      </c>
      <c r="H2002" t="str">
        <f>VLOOKUP(G2002,[1]OPERADORES!$A:$B,2,0)</f>
        <v>DANIEL</v>
      </c>
      <c r="I2002" t="s">
        <v>21</v>
      </c>
      <c r="J2002" t="s">
        <v>2240</v>
      </c>
      <c r="K2002" t="s">
        <v>2241</v>
      </c>
      <c r="L2002">
        <v>10242</v>
      </c>
      <c r="M2002" t="s">
        <v>82</v>
      </c>
      <c r="N2002" t="s">
        <v>2248</v>
      </c>
      <c r="O2002" t="s">
        <v>11</v>
      </c>
      <c r="P2002">
        <v>1202</v>
      </c>
      <c r="Q2002">
        <v>-10</v>
      </c>
      <c r="R2002">
        <v>2.79</v>
      </c>
      <c r="S2002">
        <v>-27.9</v>
      </c>
      <c r="T2002">
        <v>-22.4</v>
      </c>
      <c r="U2002">
        <v>19.71</v>
      </c>
      <c r="V2002" t="str">
        <f>VLOOKUP(L2002,'[2]tabela de preços'!$A:$D,4,0)</f>
        <v>NORTON</v>
      </c>
      <c r="W2002" t="str">
        <f>VLOOKUP(L2002,'[2]tabela de preços'!$A:$F,6,0)</f>
        <v xml:space="preserve">DISCOS / LIXAS / ABRASIVOS </v>
      </c>
      <c r="X2002" t="str">
        <f>VLOOKUP(L2002,'[2]tabela de preços'!$A:$G,7,0)</f>
        <v>AUTOMOTIVO</v>
      </c>
    </row>
    <row r="2003" spans="1:24" hidden="1" x14ac:dyDescent="0.3">
      <c r="A2003" t="s">
        <v>2236</v>
      </c>
      <c r="B2003" t="s">
        <v>2237</v>
      </c>
      <c r="C2003" t="s">
        <v>2247</v>
      </c>
      <c r="D2003" s="1">
        <v>46048</v>
      </c>
      <c r="F2003">
        <v>9</v>
      </c>
      <c r="G2003">
        <v>236</v>
      </c>
      <c r="H2003" t="str">
        <f>VLOOKUP(G2003,[1]OPERADORES!$A:$B,2,0)</f>
        <v>DANIEL</v>
      </c>
      <c r="I2003" t="s">
        <v>21</v>
      </c>
      <c r="J2003" t="s">
        <v>2240</v>
      </c>
      <c r="K2003" t="s">
        <v>2241</v>
      </c>
      <c r="L2003">
        <v>10243</v>
      </c>
      <c r="M2003" t="s">
        <v>83</v>
      </c>
      <c r="N2003" t="s">
        <v>2248</v>
      </c>
      <c r="O2003" t="s">
        <v>11</v>
      </c>
      <c r="P2003">
        <v>1202</v>
      </c>
      <c r="Q2003">
        <v>-30</v>
      </c>
      <c r="R2003">
        <v>2.79</v>
      </c>
      <c r="S2003">
        <v>-83.7</v>
      </c>
      <c r="T2003">
        <v>-57.9</v>
      </c>
      <c r="U2003">
        <v>30.82</v>
      </c>
      <c r="V2003" t="str">
        <f>VLOOKUP(L2003,'[2]tabela de preços'!$A:$D,4,0)</f>
        <v>NORTON</v>
      </c>
      <c r="W2003" t="str">
        <f>VLOOKUP(L2003,'[2]tabela de preços'!$A:$F,6,0)</f>
        <v xml:space="preserve">DISCOS / LIXAS / ABRASIVOS </v>
      </c>
      <c r="X2003" t="str">
        <f>VLOOKUP(L2003,'[2]tabela de preços'!$A:$G,7,0)</f>
        <v>AUTOMOTIVO</v>
      </c>
    </row>
    <row r="2004" spans="1:24" hidden="1" x14ac:dyDescent="0.3">
      <c r="A2004" t="s">
        <v>2236</v>
      </c>
      <c r="B2004" t="s">
        <v>2237</v>
      </c>
      <c r="C2004" t="s">
        <v>2249</v>
      </c>
      <c r="D2004" s="1">
        <v>46048</v>
      </c>
      <c r="E2004" t="s">
        <v>2250</v>
      </c>
      <c r="F2004">
        <v>9</v>
      </c>
      <c r="G2004">
        <v>236</v>
      </c>
      <c r="H2004" t="str">
        <f>VLOOKUP(G2004,[1]OPERADORES!$A:$B,2,0)</f>
        <v>DANIEL</v>
      </c>
      <c r="I2004" t="s">
        <v>21</v>
      </c>
      <c r="J2004" t="s">
        <v>2240</v>
      </c>
      <c r="K2004" t="s">
        <v>2241</v>
      </c>
      <c r="L2004">
        <v>10230</v>
      </c>
      <c r="M2004" t="s">
        <v>193</v>
      </c>
      <c r="O2004" t="s">
        <v>11</v>
      </c>
      <c r="P2004">
        <v>5102</v>
      </c>
      <c r="Q2004">
        <v>10</v>
      </c>
      <c r="R2004">
        <v>2.79</v>
      </c>
      <c r="S2004">
        <v>27.9</v>
      </c>
      <c r="T2004">
        <v>23.2</v>
      </c>
      <c r="U2004">
        <v>16.850000000000001</v>
      </c>
      <c r="V2004" t="str">
        <f>VLOOKUP(L2004,'[2]tabela de preços'!$A:$D,4,0)</f>
        <v>NORTON</v>
      </c>
      <c r="W2004" t="str">
        <f>VLOOKUP(L2004,'[2]tabela de preços'!$A:$F,6,0)</f>
        <v xml:space="preserve">DISCOS / LIXAS / ABRASIVOS </v>
      </c>
      <c r="X2004" t="str">
        <f>VLOOKUP(L2004,'[2]tabela de preços'!$A:$G,7,0)</f>
        <v>AUTOMOTIVO</v>
      </c>
    </row>
    <row r="2005" spans="1:24" hidden="1" x14ac:dyDescent="0.3">
      <c r="A2005" t="s">
        <v>2236</v>
      </c>
      <c r="B2005" t="s">
        <v>2237</v>
      </c>
      <c r="C2005" t="s">
        <v>2249</v>
      </c>
      <c r="D2005" s="1">
        <v>46048</v>
      </c>
      <c r="E2005" t="s">
        <v>2250</v>
      </c>
      <c r="F2005">
        <v>9</v>
      </c>
      <c r="G2005">
        <v>236</v>
      </c>
      <c r="H2005" t="str">
        <f>VLOOKUP(G2005,[1]OPERADORES!$A:$B,2,0)</f>
        <v>DANIEL</v>
      </c>
      <c r="I2005" t="s">
        <v>21</v>
      </c>
      <c r="J2005" t="s">
        <v>2240</v>
      </c>
      <c r="K2005" t="s">
        <v>2241</v>
      </c>
      <c r="L2005">
        <v>10232</v>
      </c>
      <c r="M2005" t="s">
        <v>134</v>
      </c>
      <c r="O2005" t="s">
        <v>11</v>
      </c>
      <c r="P2005">
        <v>5102</v>
      </c>
      <c r="Q2005">
        <v>30</v>
      </c>
      <c r="R2005">
        <v>2.79</v>
      </c>
      <c r="S2005">
        <v>83.7</v>
      </c>
      <c r="T2005">
        <v>67.5</v>
      </c>
      <c r="U2005">
        <v>19.350000000000001</v>
      </c>
      <c r="V2005" t="str">
        <f>VLOOKUP(L2005,'[2]tabela de preços'!$A:$D,4,0)</f>
        <v>NORTON</v>
      </c>
      <c r="W2005" t="str">
        <f>VLOOKUP(L2005,'[2]tabela de preços'!$A:$F,6,0)</f>
        <v xml:space="preserve">DISCOS / LIXAS / ABRASIVOS </v>
      </c>
      <c r="X2005" t="str">
        <f>VLOOKUP(L2005,'[2]tabela de preços'!$A:$G,7,0)</f>
        <v>AUTOMOTIVO</v>
      </c>
    </row>
    <row r="2006" spans="1:24" hidden="1" x14ac:dyDescent="0.3">
      <c r="A2006" t="s">
        <v>308</v>
      </c>
      <c r="C2006" t="s">
        <v>309</v>
      </c>
      <c r="D2006" s="1">
        <v>46049</v>
      </c>
      <c r="E2006" t="s">
        <v>310</v>
      </c>
      <c r="F2006">
        <v>9</v>
      </c>
      <c r="G2006">
        <v>236</v>
      </c>
      <c r="H2006" t="str">
        <f>VLOOKUP(G2006,[1]OPERADORES!$A:$B,2,0)</f>
        <v>DANIEL</v>
      </c>
      <c r="I2006" t="s">
        <v>21</v>
      </c>
      <c r="J2006" t="s">
        <v>311</v>
      </c>
      <c r="K2006" t="s">
        <v>312</v>
      </c>
      <c r="L2006">
        <v>22684</v>
      </c>
      <c r="M2006" t="s">
        <v>73</v>
      </c>
      <c r="O2006" t="s">
        <v>11</v>
      </c>
      <c r="P2006">
        <v>5102</v>
      </c>
      <c r="Q2006">
        <v>160</v>
      </c>
      <c r="R2006">
        <v>3.65</v>
      </c>
      <c r="S2006">
        <v>584</v>
      </c>
      <c r="T2006">
        <v>492.8</v>
      </c>
      <c r="U2006">
        <v>15.62</v>
      </c>
      <c r="V2006" t="str">
        <f>VLOOKUP(L2006,'[2]tabela de preços'!$A:$D,4,0)</f>
        <v>3M</v>
      </c>
      <c r="W2006" t="str">
        <f>VLOOKUP(L2006,'[2]tabela de preços'!$A:$F,6,0)</f>
        <v>FITA AUTOMOTIVA</v>
      </c>
      <c r="X2006" t="str">
        <f>VLOOKUP(L2006,'[2]tabela de preços'!$A:$G,7,0)</f>
        <v>AUTOMOTIVO</v>
      </c>
    </row>
    <row r="2007" spans="1:24" hidden="1" x14ac:dyDescent="0.3">
      <c r="A2007" t="s">
        <v>617</v>
      </c>
      <c r="C2007" t="s">
        <v>618</v>
      </c>
      <c r="D2007" s="1">
        <v>46049</v>
      </c>
      <c r="E2007" t="s">
        <v>619</v>
      </c>
      <c r="F2007">
        <v>9</v>
      </c>
      <c r="G2007">
        <v>231</v>
      </c>
      <c r="H2007" t="str">
        <f>VLOOKUP(G2007,[1]OPERADORES!$A:$B,2,0)</f>
        <v>EDIJANE</v>
      </c>
      <c r="I2007" t="s">
        <v>620</v>
      </c>
      <c r="J2007" t="s">
        <v>621</v>
      </c>
      <c r="K2007" t="s">
        <v>622</v>
      </c>
      <c r="L2007">
        <v>85693</v>
      </c>
      <c r="M2007" t="s">
        <v>526</v>
      </c>
      <c r="O2007" t="s">
        <v>11</v>
      </c>
      <c r="P2007">
        <v>5102</v>
      </c>
      <c r="Q2007">
        <v>10</v>
      </c>
      <c r="R2007">
        <v>7.89</v>
      </c>
      <c r="S2007">
        <v>78.900000000000006</v>
      </c>
      <c r="T2007">
        <v>65.099999999999994</v>
      </c>
      <c r="U2007">
        <v>17.489999999999998</v>
      </c>
      <c r="V2007" t="str">
        <f>VLOOKUP(L2007,'[2]tabela de preços'!$A:$D,4,0)</f>
        <v>UNIPEGA</v>
      </c>
      <c r="W2007" t="str">
        <f>VLOOKUP(L2007,'[2]tabela de preços'!$A:$F,6,0)</f>
        <v>PU 40</v>
      </c>
      <c r="X2007" t="str">
        <f>VLOOKUP(L2007,'[2]tabela de preços'!$A:$G,7,0)</f>
        <v>IMOBILIÁRIO</v>
      </c>
    </row>
    <row r="2008" spans="1:24" hidden="1" x14ac:dyDescent="0.3">
      <c r="A2008" t="s">
        <v>617</v>
      </c>
      <c r="C2008" t="s">
        <v>618</v>
      </c>
      <c r="D2008" s="1">
        <v>46049</v>
      </c>
      <c r="E2008" t="s">
        <v>619</v>
      </c>
      <c r="F2008">
        <v>9</v>
      </c>
      <c r="G2008">
        <v>231</v>
      </c>
      <c r="H2008" t="str">
        <f>VLOOKUP(G2008,[1]OPERADORES!$A:$B,2,0)</f>
        <v>EDIJANE</v>
      </c>
      <c r="I2008" t="s">
        <v>620</v>
      </c>
      <c r="J2008" t="s">
        <v>621</v>
      </c>
      <c r="K2008" t="s">
        <v>622</v>
      </c>
      <c r="L2008">
        <v>86875</v>
      </c>
      <c r="M2008" t="s">
        <v>512</v>
      </c>
      <c r="O2008" t="s">
        <v>11</v>
      </c>
      <c r="P2008">
        <v>5102</v>
      </c>
      <c r="Q2008">
        <v>2</v>
      </c>
      <c r="R2008">
        <v>33.799999999999997</v>
      </c>
      <c r="S2008">
        <v>67.599999999999994</v>
      </c>
      <c r="T2008">
        <v>51.3</v>
      </c>
      <c r="U2008">
        <v>24.11</v>
      </c>
      <c r="V2008" t="str">
        <f>VLOOKUP(L2008,'[2]tabela de preços'!$A:$D,4,0)</f>
        <v>UNIFORTE</v>
      </c>
      <c r="W2008" t="str">
        <f>VLOOKUP(L2008,'[2]tabela de preços'!$A:$F,6,0)</f>
        <v>ASSENTOS / SIFÕES</v>
      </c>
      <c r="X2008" t="str">
        <f>VLOOKUP(L2008,'[2]tabela de preços'!$A:$G,7,0)</f>
        <v>IMOBILIÁRIO</v>
      </c>
    </row>
    <row r="2009" spans="1:24" hidden="1" x14ac:dyDescent="0.3">
      <c r="A2009" t="s">
        <v>617</v>
      </c>
      <c r="C2009" t="s">
        <v>618</v>
      </c>
      <c r="D2009" s="1">
        <v>46049</v>
      </c>
      <c r="E2009" t="s">
        <v>619</v>
      </c>
      <c r="F2009">
        <v>9</v>
      </c>
      <c r="G2009">
        <v>231</v>
      </c>
      <c r="H2009" t="str">
        <f>VLOOKUP(G2009,[1]OPERADORES!$A:$B,2,0)</f>
        <v>EDIJANE</v>
      </c>
      <c r="I2009" t="s">
        <v>620</v>
      </c>
      <c r="J2009" t="s">
        <v>621</v>
      </c>
      <c r="K2009" t="s">
        <v>622</v>
      </c>
      <c r="L2009">
        <v>86874</v>
      </c>
      <c r="M2009" t="s">
        <v>513</v>
      </c>
      <c r="O2009" t="s">
        <v>11</v>
      </c>
      <c r="P2009">
        <v>5102</v>
      </c>
      <c r="Q2009">
        <v>5</v>
      </c>
      <c r="R2009">
        <v>17.510000000000002</v>
      </c>
      <c r="S2009">
        <v>87.55</v>
      </c>
      <c r="T2009">
        <v>66.45</v>
      </c>
      <c r="U2009">
        <v>24.1</v>
      </c>
      <c r="V2009" t="str">
        <f>VLOOKUP(L2009,'[2]tabela de preços'!$A:$D,4,0)</f>
        <v>UNIFORTE</v>
      </c>
      <c r="W2009" t="str">
        <f>VLOOKUP(L2009,'[2]tabela de preços'!$A:$F,6,0)</f>
        <v>ASSENTOS / SIFÕES</v>
      </c>
      <c r="X2009" t="str">
        <f>VLOOKUP(L2009,'[2]tabela de preços'!$A:$G,7,0)</f>
        <v>IMOBILIÁRIO</v>
      </c>
    </row>
    <row r="2010" spans="1:24" hidden="1" x14ac:dyDescent="0.3">
      <c r="A2010" t="s">
        <v>617</v>
      </c>
      <c r="C2010" t="s">
        <v>618</v>
      </c>
      <c r="D2010" s="1">
        <v>46049</v>
      </c>
      <c r="E2010" t="s">
        <v>619</v>
      </c>
      <c r="F2010">
        <v>9</v>
      </c>
      <c r="G2010">
        <v>231</v>
      </c>
      <c r="H2010" t="str">
        <f>VLOOKUP(G2010,[1]OPERADORES!$A:$B,2,0)</f>
        <v>EDIJANE</v>
      </c>
      <c r="I2010" t="s">
        <v>620</v>
      </c>
      <c r="J2010" t="s">
        <v>621</v>
      </c>
      <c r="K2010" t="s">
        <v>622</v>
      </c>
      <c r="L2010">
        <v>84411</v>
      </c>
      <c r="M2010" t="s">
        <v>35</v>
      </c>
      <c r="O2010" t="s">
        <v>11</v>
      </c>
      <c r="P2010">
        <v>5102</v>
      </c>
      <c r="Q2010">
        <v>10</v>
      </c>
      <c r="R2010">
        <v>4.29</v>
      </c>
      <c r="S2010">
        <v>42.9</v>
      </c>
      <c r="T2010">
        <v>35.4</v>
      </c>
      <c r="U2010">
        <v>17.48</v>
      </c>
      <c r="V2010" t="str">
        <f>VLOOKUP(L2010,'[2]tabela de preços'!$A:$D,4,0)</f>
        <v>ADERE</v>
      </c>
      <c r="W2010" t="str">
        <f>VLOOKUP(L2010,'[2]tabela de preços'!$A:$F,6,0)</f>
        <v xml:space="preserve">FITA DE USO GERAL </v>
      </c>
      <c r="X2010" t="str">
        <f>VLOOKUP(L2010,'[2]tabela de preços'!$A:$G,7,0)</f>
        <v>IMOBILIÁRIO</v>
      </c>
    </row>
    <row r="2011" spans="1:24" hidden="1" x14ac:dyDescent="0.3">
      <c r="A2011" t="s">
        <v>617</v>
      </c>
      <c r="C2011" t="s">
        <v>618</v>
      </c>
      <c r="D2011" s="1">
        <v>46049</v>
      </c>
      <c r="E2011" t="s">
        <v>619</v>
      </c>
      <c r="F2011">
        <v>9</v>
      </c>
      <c r="G2011">
        <v>231</v>
      </c>
      <c r="H2011" t="str">
        <f>VLOOKUP(G2011,[1]OPERADORES!$A:$B,2,0)</f>
        <v>EDIJANE</v>
      </c>
      <c r="I2011" t="s">
        <v>620</v>
      </c>
      <c r="J2011" t="s">
        <v>621</v>
      </c>
      <c r="K2011" t="s">
        <v>622</v>
      </c>
      <c r="L2011">
        <v>85616</v>
      </c>
      <c r="M2011" t="s">
        <v>471</v>
      </c>
      <c r="O2011" t="s">
        <v>11</v>
      </c>
      <c r="P2011">
        <v>5102</v>
      </c>
      <c r="Q2011">
        <v>8</v>
      </c>
      <c r="R2011">
        <v>2.79</v>
      </c>
      <c r="S2011">
        <v>22.32</v>
      </c>
      <c r="T2011">
        <v>18.239999999999998</v>
      </c>
      <c r="U2011">
        <v>18.28</v>
      </c>
      <c r="V2011" t="str">
        <f>VLOOKUP(L2011,'[2]tabela de preços'!$A:$D,4,0)</f>
        <v>ADERE</v>
      </c>
      <c r="W2011" t="str">
        <f>VLOOKUP(L2011,'[2]tabela de preços'!$A:$F,6,0)</f>
        <v xml:space="preserve">FITA DE USO GERAL </v>
      </c>
      <c r="X2011" t="str">
        <f>VLOOKUP(L2011,'[2]tabela de preços'!$A:$G,7,0)</f>
        <v>IMOBILIÁRIO</v>
      </c>
    </row>
    <row r="2012" spans="1:24" hidden="1" x14ac:dyDescent="0.3">
      <c r="A2012" t="s">
        <v>617</v>
      </c>
      <c r="C2012" t="s">
        <v>618</v>
      </c>
      <c r="D2012" s="1">
        <v>46049</v>
      </c>
      <c r="E2012" t="s">
        <v>619</v>
      </c>
      <c r="F2012">
        <v>9</v>
      </c>
      <c r="G2012">
        <v>231</v>
      </c>
      <c r="H2012" t="str">
        <f>VLOOKUP(G2012,[1]OPERADORES!$A:$B,2,0)</f>
        <v>EDIJANE</v>
      </c>
      <c r="I2012" t="s">
        <v>620</v>
      </c>
      <c r="J2012" t="s">
        <v>621</v>
      </c>
      <c r="K2012" t="s">
        <v>622</v>
      </c>
      <c r="L2012">
        <v>84417</v>
      </c>
      <c r="M2012" t="s">
        <v>623</v>
      </c>
      <c r="O2012" t="s">
        <v>11</v>
      </c>
      <c r="P2012">
        <v>5102</v>
      </c>
      <c r="Q2012">
        <v>20</v>
      </c>
      <c r="R2012">
        <v>3.49</v>
      </c>
      <c r="S2012">
        <v>69.8</v>
      </c>
      <c r="T2012">
        <v>53</v>
      </c>
      <c r="U2012">
        <v>24.07</v>
      </c>
      <c r="V2012" t="str">
        <f>VLOOKUP(L2012,'[2]tabela de preços'!$A:$D,4,0)</f>
        <v>3M</v>
      </c>
      <c r="W2012" t="str">
        <f>VLOOKUP(L2012,'[2]tabela de preços'!$A:$F,6,0)</f>
        <v>FITA ISOLANTE</v>
      </c>
      <c r="X2012" t="str">
        <f>VLOOKUP(L2012,'[2]tabela de preços'!$A:$G,7,0)</f>
        <v>IMOBILIÁRIO</v>
      </c>
    </row>
    <row r="2013" spans="1:24" hidden="1" x14ac:dyDescent="0.3">
      <c r="A2013" t="s">
        <v>617</v>
      </c>
      <c r="C2013" t="s">
        <v>618</v>
      </c>
      <c r="D2013" s="1">
        <v>46049</v>
      </c>
      <c r="E2013" t="s">
        <v>619</v>
      </c>
      <c r="F2013">
        <v>9</v>
      </c>
      <c r="G2013">
        <v>231</v>
      </c>
      <c r="H2013" t="str">
        <f>VLOOKUP(G2013,[1]OPERADORES!$A:$B,2,0)</f>
        <v>EDIJANE</v>
      </c>
      <c r="I2013" t="s">
        <v>620</v>
      </c>
      <c r="J2013" t="s">
        <v>621</v>
      </c>
      <c r="K2013" t="s">
        <v>622</v>
      </c>
      <c r="L2013">
        <v>84558</v>
      </c>
      <c r="M2013" t="s">
        <v>432</v>
      </c>
      <c r="O2013" t="s">
        <v>11</v>
      </c>
      <c r="P2013">
        <v>5102</v>
      </c>
      <c r="Q2013">
        <v>10</v>
      </c>
      <c r="R2013">
        <v>6.25</v>
      </c>
      <c r="S2013">
        <v>62.5</v>
      </c>
      <c r="T2013">
        <v>47.4</v>
      </c>
      <c r="U2013">
        <v>24.16</v>
      </c>
      <c r="V2013" t="str">
        <f>VLOOKUP(L2013,'[2]tabela de preços'!$A:$D,4,0)</f>
        <v>3M</v>
      </c>
      <c r="W2013" t="str">
        <f>VLOOKUP(L2013,'[2]tabela de preços'!$A:$F,6,0)</f>
        <v>FITA ISOLANTE</v>
      </c>
      <c r="X2013" t="str">
        <f>VLOOKUP(L2013,'[2]tabela de preços'!$A:$G,7,0)</f>
        <v>IMOBILIÁRIO</v>
      </c>
    </row>
    <row r="2014" spans="1:24" hidden="1" x14ac:dyDescent="0.3">
      <c r="A2014" t="s">
        <v>617</v>
      </c>
      <c r="C2014" t="s">
        <v>618</v>
      </c>
      <c r="D2014" s="1">
        <v>46049</v>
      </c>
      <c r="E2014" t="s">
        <v>619</v>
      </c>
      <c r="F2014">
        <v>9</v>
      </c>
      <c r="G2014">
        <v>231</v>
      </c>
      <c r="H2014" t="str">
        <f>VLOOKUP(G2014,[1]OPERADORES!$A:$B,2,0)</f>
        <v>EDIJANE</v>
      </c>
      <c r="I2014" t="s">
        <v>620</v>
      </c>
      <c r="J2014" t="s">
        <v>621</v>
      </c>
      <c r="K2014" t="s">
        <v>622</v>
      </c>
      <c r="L2014">
        <v>86887</v>
      </c>
      <c r="M2014" t="s">
        <v>624</v>
      </c>
      <c r="O2014" t="s">
        <v>11</v>
      </c>
      <c r="P2014">
        <v>5102</v>
      </c>
      <c r="Q2014">
        <v>5</v>
      </c>
      <c r="R2014">
        <v>9.6999999999999993</v>
      </c>
      <c r="S2014">
        <v>48.5</v>
      </c>
      <c r="T2014">
        <v>39.75</v>
      </c>
      <c r="U2014">
        <v>18.04</v>
      </c>
      <c r="V2014" t="str">
        <f>VLOOKUP(L2014,'[2]tabela de preços'!$A:$D,4,0)</f>
        <v>VEDACIT</v>
      </c>
      <c r="W2014" t="str">
        <f>VLOOKUP(L2014,'[2]tabela de preços'!$A:$F,6,0)</f>
        <v>IMPERMEABILIZANTES</v>
      </c>
      <c r="X2014" t="str">
        <f>VLOOKUP(L2014,'[2]tabela de preços'!$A:$G,7,0)</f>
        <v>IMOBILIÁRIO</v>
      </c>
    </row>
    <row r="2015" spans="1:24" hidden="1" x14ac:dyDescent="0.3">
      <c r="A2015" t="s">
        <v>617</v>
      </c>
      <c r="C2015" t="s">
        <v>618</v>
      </c>
      <c r="D2015" s="1">
        <v>46049</v>
      </c>
      <c r="E2015" t="s">
        <v>619</v>
      </c>
      <c r="F2015">
        <v>9</v>
      </c>
      <c r="G2015">
        <v>231</v>
      </c>
      <c r="H2015" t="str">
        <f>VLOOKUP(G2015,[1]OPERADORES!$A:$B,2,0)</f>
        <v>EDIJANE</v>
      </c>
      <c r="I2015" t="s">
        <v>620</v>
      </c>
      <c r="J2015" t="s">
        <v>621</v>
      </c>
      <c r="K2015" t="s">
        <v>622</v>
      </c>
      <c r="L2015">
        <v>85140</v>
      </c>
      <c r="M2015" t="s">
        <v>625</v>
      </c>
      <c r="O2015" t="s">
        <v>46</v>
      </c>
      <c r="P2015">
        <v>5405</v>
      </c>
      <c r="Q2015">
        <v>1</v>
      </c>
      <c r="R2015">
        <v>206.54</v>
      </c>
      <c r="S2015">
        <v>206.54</v>
      </c>
      <c r="T2015">
        <v>156.77000000000001</v>
      </c>
      <c r="U2015">
        <v>24.1</v>
      </c>
      <c r="V2015" t="str">
        <f>VLOOKUP(L2015,'[2]tabela de preços'!$A:$D,4,0)</f>
        <v>MULTILONA</v>
      </c>
      <c r="W2015" t="str">
        <f>VLOOKUP(L2015,'[2]tabela de preços'!$A:$F,6,0)</f>
        <v>LONAS</v>
      </c>
      <c r="X2015" t="str">
        <f>VLOOKUP(L2015,'[2]tabela de preços'!$A:$G,7,0)</f>
        <v>IMOBILIÁRIO</v>
      </c>
    </row>
    <row r="2016" spans="1:24" hidden="1" x14ac:dyDescent="0.3">
      <c r="A2016" t="s">
        <v>617</v>
      </c>
      <c r="C2016" t="s">
        <v>618</v>
      </c>
      <c r="D2016" s="1">
        <v>46049</v>
      </c>
      <c r="E2016" t="s">
        <v>619</v>
      </c>
      <c r="F2016">
        <v>9</v>
      </c>
      <c r="G2016">
        <v>231</v>
      </c>
      <c r="H2016" t="str">
        <f>VLOOKUP(G2016,[1]OPERADORES!$A:$B,2,0)</f>
        <v>EDIJANE</v>
      </c>
      <c r="I2016" t="s">
        <v>620</v>
      </c>
      <c r="J2016" t="s">
        <v>621</v>
      </c>
      <c r="K2016" t="s">
        <v>622</v>
      </c>
      <c r="L2016">
        <v>10297</v>
      </c>
      <c r="M2016" t="s">
        <v>41</v>
      </c>
      <c r="O2016" t="s">
        <v>11</v>
      </c>
      <c r="P2016">
        <v>5102</v>
      </c>
      <c r="Q2016">
        <v>12</v>
      </c>
      <c r="R2016">
        <v>10.89</v>
      </c>
      <c r="S2016">
        <v>130.68</v>
      </c>
      <c r="T2016">
        <v>110.04</v>
      </c>
      <c r="U2016">
        <v>15.79</v>
      </c>
      <c r="V2016" t="str">
        <f>VLOOKUP(L2016,'[2]tabela de preços'!$A:$D,4,0)</f>
        <v>ANJO</v>
      </c>
      <c r="W2016" t="str">
        <f>VLOOKUP(L2016,'[2]tabela de preços'!$A:$F,6,0)</f>
        <v>THINNER DE LIMPEZA</v>
      </c>
      <c r="X2016" t="str">
        <f>VLOOKUP(L2016,'[2]tabela de preços'!$A:$G,7,0)</f>
        <v>THINNER</v>
      </c>
    </row>
    <row r="2017" spans="1:24" hidden="1" x14ac:dyDescent="0.3">
      <c r="A2017" t="s">
        <v>626</v>
      </c>
      <c r="B2017" t="s">
        <v>627</v>
      </c>
      <c r="C2017" t="s">
        <v>693</v>
      </c>
      <c r="D2017" s="1">
        <v>46049</v>
      </c>
      <c r="E2017" t="s">
        <v>694</v>
      </c>
      <c r="F2017">
        <v>9</v>
      </c>
      <c r="G2017">
        <v>174</v>
      </c>
      <c r="H2017" t="str">
        <f>VLOOKUP(G2017,[1]OPERADORES!$A:$B,2,0)</f>
        <v>MIRIÃ LOBATO RODRIGUES</v>
      </c>
      <c r="I2017" t="s">
        <v>21</v>
      </c>
      <c r="J2017" t="s">
        <v>630</v>
      </c>
      <c r="K2017" t="s">
        <v>631</v>
      </c>
      <c r="L2017">
        <v>23716</v>
      </c>
      <c r="M2017" t="s">
        <v>220</v>
      </c>
      <c r="O2017" t="s">
        <v>11</v>
      </c>
      <c r="P2017">
        <v>5102</v>
      </c>
      <c r="Q2017">
        <v>1</v>
      </c>
      <c r="R2017">
        <v>40.71</v>
      </c>
      <c r="S2017">
        <v>40.71</v>
      </c>
      <c r="T2017">
        <v>30.9</v>
      </c>
      <c r="U2017">
        <v>24.1</v>
      </c>
      <c r="V2017" t="str">
        <f>VLOOKUP(L2017,'[2]tabela de preços'!$A:$D,4,0)</f>
        <v>NEW PAD</v>
      </c>
      <c r="W2017" t="str">
        <f>VLOOKUP(L2017,'[2]tabela de preços'!$A:$F,6,0)</f>
        <v>BOINAS PARA POLIMENTO</v>
      </c>
      <c r="X2017" t="str">
        <f>VLOOKUP(L2017,'[2]tabela de preços'!$A:$G,7,0)</f>
        <v>AUTOMOTIVO</v>
      </c>
    </row>
    <row r="2018" spans="1:24" hidden="1" x14ac:dyDescent="0.3">
      <c r="A2018" t="s">
        <v>626</v>
      </c>
      <c r="B2018" t="s">
        <v>627</v>
      </c>
      <c r="C2018" t="s">
        <v>693</v>
      </c>
      <c r="D2018" s="1">
        <v>46049</v>
      </c>
      <c r="E2018" t="s">
        <v>694</v>
      </c>
      <c r="F2018">
        <v>9</v>
      </c>
      <c r="G2018">
        <v>174</v>
      </c>
      <c r="H2018" t="str">
        <f>VLOOKUP(G2018,[1]OPERADORES!$A:$B,2,0)</f>
        <v>MIRIÃ LOBATO RODRIGUES</v>
      </c>
      <c r="I2018" t="s">
        <v>21</v>
      </c>
      <c r="J2018" t="s">
        <v>630</v>
      </c>
      <c r="K2018" t="s">
        <v>631</v>
      </c>
      <c r="L2018">
        <v>21272</v>
      </c>
      <c r="M2018" t="s">
        <v>695</v>
      </c>
      <c r="O2018" t="s">
        <v>11</v>
      </c>
      <c r="P2018">
        <v>5403</v>
      </c>
      <c r="Q2018">
        <v>1</v>
      </c>
      <c r="R2018">
        <v>34.299999999999997</v>
      </c>
      <c r="S2018">
        <v>34.299999999999997</v>
      </c>
      <c r="T2018">
        <v>26.03</v>
      </c>
      <c r="U2018">
        <v>24.11</v>
      </c>
      <c r="V2018" t="str">
        <f>VLOOKUP(L2018,'[2]tabela de preços'!$A:$D,4,0)</f>
        <v>WANDA</v>
      </c>
      <c r="W2018" t="str">
        <f>VLOOKUP(L2018,'[2]tabela de preços'!$A:$F,6,0)</f>
        <v>TINTAS POLIÉSTER</v>
      </c>
      <c r="X2018" t="str">
        <f>VLOOKUP(L2018,'[2]tabela de preços'!$A:$G,7,0)</f>
        <v>AUTOMOTIVO</v>
      </c>
    </row>
    <row r="2019" spans="1:24" hidden="1" x14ac:dyDescent="0.3">
      <c r="A2019" t="s">
        <v>626</v>
      </c>
      <c r="B2019" t="s">
        <v>627</v>
      </c>
      <c r="C2019" t="s">
        <v>693</v>
      </c>
      <c r="D2019" s="1">
        <v>46049</v>
      </c>
      <c r="E2019" t="s">
        <v>694</v>
      </c>
      <c r="F2019">
        <v>9</v>
      </c>
      <c r="G2019">
        <v>174</v>
      </c>
      <c r="H2019" t="str">
        <f>VLOOKUP(G2019,[1]OPERADORES!$A:$B,2,0)</f>
        <v>MIRIÃ LOBATO RODRIGUES</v>
      </c>
      <c r="I2019" t="s">
        <v>21</v>
      </c>
      <c r="J2019" t="s">
        <v>630</v>
      </c>
      <c r="K2019" t="s">
        <v>631</v>
      </c>
      <c r="L2019">
        <v>23110</v>
      </c>
      <c r="M2019" t="s">
        <v>409</v>
      </c>
      <c r="O2019" t="s">
        <v>11</v>
      </c>
      <c r="P2019">
        <v>5102</v>
      </c>
      <c r="Q2019">
        <v>50</v>
      </c>
      <c r="R2019">
        <v>2.35</v>
      </c>
      <c r="S2019">
        <v>117.5</v>
      </c>
      <c r="T2019">
        <v>92.5</v>
      </c>
      <c r="U2019">
        <v>21.28</v>
      </c>
      <c r="V2019" t="str">
        <f>VLOOKUP(L2019,'[2]tabela de preços'!$A:$D,4,0)</f>
        <v>3M</v>
      </c>
      <c r="W2019" t="str">
        <f>VLOOKUP(L2019,'[2]tabela de preços'!$A:$F,6,0)</f>
        <v xml:space="preserve">DISCOS / LIXAS / ABRASIVOS </v>
      </c>
      <c r="X2019" t="str">
        <f>VLOOKUP(L2019,'[2]tabela de preços'!$A:$G,7,0)</f>
        <v>AUTOMOTIVO</v>
      </c>
    </row>
    <row r="2020" spans="1:24" hidden="1" x14ac:dyDescent="0.3">
      <c r="A2020" t="s">
        <v>626</v>
      </c>
      <c r="B2020" t="s">
        <v>627</v>
      </c>
      <c r="C2020" t="s">
        <v>693</v>
      </c>
      <c r="D2020" s="1">
        <v>46049</v>
      </c>
      <c r="E2020" t="s">
        <v>694</v>
      </c>
      <c r="F2020">
        <v>9</v>
      </c>
      <c r="G2020">
        <v>174</v>
      </c>
      <c r="H2020" t="str">
        <f>VLOOKUP(G2020,[1]OPERADORES!$A:$B,2,0)</f>
        <v>MIRIÃ LOBATO RODRIGUES</v>
      </c>
      <c r="I2020" t="s">
        <v>21</v>
      </c>
      <c r="J2020" t="s">
        <v>630</v>
      </c>
      <c r="K2020" t="s">
        <v>631</v>
      </c>
      <c r="L2020">
        <v>24248</v>
      </c>
      <c r="M2020" t="s">
        <v>107</v>
      </c>
      <c r="O2020" t="s">
        <v>11</v>
      </c>
      <c r="P2020">
        <v>5102</v>
      </c>
      <c r="Q2020">
        <v>6</v>
      </c>
      <c r="R2020">
        <v>8</v>
      </c>
      <c r="S2020">
        <v>48</v>
      </c>
      <c r="T2020">
        <v>39</v>
      </c>
      <c r="U2020">
        <v>18.75</v>
      </c>
      <c r="V2020" t="str">
        <f>VLOOKUP(L2020,'[2]tabela de preços'!$A:$D,4,0)</f>
        <v>SHERWIN WILLIAMS</v>
      </c>
      <c r="W2020" t="str">
        <f>VLOOKUP(L2020,'[2]tabela de preços'!$A:$F,6,0)</f>
        <v>PRIMER AUTOMOTIVO</v>
      </c>
      <c r="X2020" t="str">
        <f>VLOOKUP(L2020,'[2]tabela de preços'!$A:$G,7,0)</f>
        <v>AUTOMOTIVO</v>
      </c>
    </row>
    <row r="2021" spans="1:24" hidden="1" x14ac:dyDescent="0.3">
      <c r="A2021" t="s">
        <v>626</v>
      </c>
      <c r="B2021" t="s">
        <v>627</v>
      </c>
      <c r="C2021" t="s">
        <v>693</v>
      </c>
      <c r="D2021" s="1">
        <v>46049</v>
      </c>
      <c r="E2021" t="s">
        <v>694</v>
      </c>
      <c r="F2021">
        <v>9</v>
      </c>
      <c r="G2021">
        <v>174</v>
      </c>
      <c r="H2021" t="str">
        <f>VLOOKUP(G2021,[1]OPERADORES!$A:$B,2,0)</f>
        <v>MIRIÃ LOBATO RODRIGUES</v>
      </c>
      <c r="I2021" t="s">
        <v>21</v>
      </c>
      <c r="J2021" t="s">
        <v>630</v>
      </c>
      <c r="K2021" t="s">
        <v>631</v>
      </c>
      <c r="L2021">
        <v>85636</v>
      </c>
      <c r="M2021" t="s">
        <v>696</v>
      </c>
      <c r="O2021" t="s">
        <v>11</v>
      </c>
      <c r="P2021">
        <v>5102</v>
      </c>
      <c r="Q2021">
        <v>14</v>
      </c>
      <c r="R2021">
        <v>7.36</v>
      </c>
      <c r="S2021">
        <v>103.04</v>
      </c>
      <c r="T2021">
        <v>78.260000000000005</v>
      </c>
      <c r="U2021">
        <v>24.05</v>
      </c>
      <c r="V2021" t="str">
        <f>VLOOKUP(L2021,'[2]tabela de preços'!$A:$D,4,0)</f>
        <v>UNIPEGA</v>
      </c>
      <c r="W2021" t="str">
        <f>VLOOKUP(L2021,'[2]tabela de preços'!$A:$F,6,0)</f>
        <v>DESENGRIPANTE</v>
      </c>
      <c r="X2021" t="str">
        <f>VLOOKUP(L2021,'[2]tabela de preços'!$A:$G,7,0)</f>
        <v>AUTOMOTIVO</v>
      </c>
    </row>
    <row r="2022" spans="1:24" hidden="1" x14ac:dyDescent="0.3">
      <c r="A2022" t="s">
        <v>626</v>
      </c>
      <c r="B2022" t="s">
        <v>627</v>
      </c>
      <c r="C2022" t="s">
        <v>693</v>
      </c>
      <c r="D2022" s="1">
        <v>46049</v>
      </c>
      <c r="E2022" t="s">
        <v>694</v>
      </c>
      <c r="F2022">
        <v>9</v>
      </c>
      <c r="G2022">
        <v>174</v>
      </c>
      <c r="H2022" t="str">
        <f>VLOOKUP(G2022,[1]OPERADORES!$A:$B,2,0)</f>
        <v>MIRIÃ LOBATO RODRIGUES</v>
      </c>
      <c r="I2022" t="s">
        <v>21</v>
      </c>
      <c r="J2022" t="s">
        <v>630</v>
      </c>
      <c r="K2022" t="s">
        <v>631</v>
      </c>
      <c r="L2022">
        <v>23076</v>
      </c>
      <c r="M2022" t="s">
        <v>97</v>
      </c>
      <c r="O2022" t="s">
        <v>11</v>
      </c>
      <c r="P2022">
        <v>5403</v>
      </c>
      <c r="Q2022">
        <v>6</v>
      </c>
      <c r="R2022">
        <v>34.89</v>
      </c>
      <c r="S2022">
        <v>209.34</v>
      </c>
      <c r="T2022">
        <v>159.18</v>
      </c>
      <c r="U2022">
        <v>23.96</v>
      </c>
      <c r="V2022" t="str">
        <f>VLOOKUP(L2022,'[2]tabela de preços'!$A:$D,4,0)</f>
        <v>WANDA</v>
      </c>
      <c r="W2022" t="str">
        <f>VLOOKUP(L2022,'[2]tabela de preços'!$A:$F,6,0)</f>
        <v>PRIMER AUTOMOTIVO</v>
      </c>
      <c r="X2022" t="str">
        <f>VLOOKUP(L2022,'[2]tabela de preços'!$A:$G,7,0)</f>
        <v>AUTOMOTIVO</v>
      </c>
    </row>
    <row r="2023" spans="1:24" hidden="1" x14ac:dyDescent="0.3">
      <c r="A2023" t="s">
        <v>626</v>
      </c>
      <c r="B2023" t="s">
        <v>627</v>
      </c>
      <c r="C2023" t="s">
        <v>693</v>
      </c>
      <c r="D2023" s="1">
        <v>46049</v>
      </c>
      <c r="E2023" t="s">
        <v>694</v>
      </c>
      <c r="F2023">
        <v>9</v>
      </c>
      <c r="G2023">
        <v>174</v>
      </c>
      <c r="H2023" t="str">
        <f>VLOOKUP(G2023,[1]OPERADORES!$A:$B,2,0)</f>
        <v>MIRIÃ LOBATO RODRIGUES</v>
      </c>
      <c r="I2023" t="s">
        <v>21</v>
      </c>
      <c r="J2023" t="s">
        <v>630</v>
      </c>
      <c r="K2023" t="s">
        <v>631</v>
      </c>
      <c r="L2023">
        <v>23602</v>
      </c>
      <c r="M2023" t="s">
        <v>215</v>
      </c>
      <c r="O2023" t="s">
        <v>11</v>
      </c>
      <c r="P2023">
        <v>5403</v>
      </c>
      <c r="Q2023">
        <v>4</v>
      </c>
      <c r="R2023">
        <v>35.89</v>
      </c>
      <c r="S2023">
        <v>143.56</v>
      </c>
      <c r="T2023">
        <v>117</v>
      </c>
      <c r="U2023">
        <v>18.5</v>
      </c>
      <c r="V2023" t="str">
        <f>VLOOKUP(L2023,'[2]tabela de preços'!$A:$D,4,0)</f>
        <v>SHERWIN WILLIAMS</v>
      </c>
      <c r="W2023" t="str">
        <f>VLOOKUP(L2023,'[2]tabela de preços'!$A:$F,6,0)</f>
        <v>VERNIZ AUTOMOTIVO</v>
      </c>
      <c r="X2023" t="str">
        <f>VLOOKUP(L2023,'[2]tabela de preços'!$A:$G,7,0)</f>
        <v>AUTOMOTIVO</v>
      </c>
    </row>
    <row r="2024" spans="1:24" hidden="1" x14ac:dyDescent="0.3">
      <c r="A2024" t="s">
        <v>626</v>
      </c>
      <c r="B2024" t="s">
        <v>627</v>
      </c>
      <c r="C2024" t="s">
        <v>693</v>
      </c>
      <c r="D2024" s="1">
        <v>46049</v>
      </c>
      <c r="E2024" t="s">
        <v>694</v>
      </c>
      <c r="F2024">
        <v>9</v>
      </c>
      <c r="G2024">
        <v>174</v>
      </c>
      <c r="H2024" t="str">
        <f>VLOOKUP(G2024,[1]OPERADORES!$A:$B,2,0)</f>
        <v>MIRIÃ LOBATO RODRIGUES</v>
      </c>
      <c r="I2024" t="s">
        <v>21</v>
      </c>
      <c r="J2024" t="s">
        <v>630</v>
      </c>
      <c r="K2024" t="s">
        <v>631</v>
      </c>
      <c r="L2024">
        <v>20318</v>
      </c>
      <c r="M2024" t="s">
        <v>136</v>
      </c>
      <c r="O2024" t="s">
        <v>11</v>
      </c>
      <c r="P2024">
        <v>5403</v>
      </c>
      <c r="Q2024">
        <v>3</v>
      </c>
      <c r="R2024">
        <v>33.4</v>
      </c>
      <c r="S2024">
        <v>100.2</v>
      </c>
      <c r="T2024">
        <v>71.430000000000007</v>
      </c>
      <c r="U2024">
        <v>28.71</v>
      </c>
      <c r="V2024" t="str">
        <f>VLOOKUP(L2024,'[2]tabela de preços'!$A:$D,4,0)</f>
        <v>SHERWIN WILLIAMS</v>
      </c>
      <c r="W2024" t="str">
        <f>VLOOKUP(L2024,'[2]tabela de preços'!$A:$F,6,0)</f>
        <v>TINTAS POLIÉSTER</v>
      </c>
      <c r="X2024" t="str">
        <f>VLOOKUP(L2024,'[2]tabela de preços'!$A:$G,7,0)</f>
        <v>AUTOMOTIVO</v>
      </c>
    </row>
    <row r="2025" spans="1:24" hidden="1" x14ac:dyDescent="0.3">
      <c r="A2025" t="s">
        <v>626</v>
      </c>
      <c r="B2025" t="s">
        <v>627</v>
      </c>
      <c r="C2025" t="s">
        <v>693</v>
      </c>
      <c r="D2025" s="1">
        <v>46049</v>
      </c>
      <c r="E2025" t="s">
        <v>694</v>
      </c>
      <c r="F2025">
        <v>9</v>
      </c>
      <c r="G2025">
        <v>174</v>
      </c>
      <c r="H2025" t="str">
        <f>VLOOKUP(G2025,[1]OPERADORES!$A:$B,2,0)</f>
        <v>MIRIÃ LOBATO RODRIGUES</v>
      </c>
      <c r="I2025" t="s">
        <v>21</v>
      </c>
      <c r="J2025" t="s">
        <v>630</v>
      </c>
      <c r="K2025" t="s">
        <v>631</v>
      </c>
      <c r="L2025">
        <v>23458</v>
      </c>
      <c r="M2025" t="s">
        <v>697</v>
      </c>
      <c r="O2025" t="s">
        <v>11</v>
      </c>
      <c r="P2025">
        <v>5102</v>
      </c>
      <c r="Q2025">
        <v>1</v>
      </c>
      <c r="R2025">
        <v>58</v>
      </c>
      <c r="S2025">
        <v>58</v>
      </c>
      <c r="T2025">
        <v>44.04</v>
      </c>
      <c r="U2025">
        <v>24.07</v>
      </c>
      <c r="V2025" t="str">
        <f>VLOOKUP(L2025,'[2]tabela de preços'!$A:$D,4,0)</f>
        <v>3M</v>
      </c>
      <c r="W2025" t="str">
        <f>VLOOKUP(L2025,'[2]tabela de preços'!$A:$F,6,0)</f>
        <v xml:space="preserve">LÍQUIDOS P/ POLIMENTO </v>
      </c>
      <c r="X2025" t="str">
        <f>VLOOKUP(L2025,'[2]tabela de preços'!$A:$G,7,0)</f>
        <v>AUTOMOTIVO</v>
      </c>
    </row>
    <row r="2026" spans="1:24" hidden="1" x14ac:dyDescent="0.3">
      <c r="A2026" t="s">
        <v>626</v>
      </c>
      <c r="B2026" t="s">
        <v>627</v>
      </c>
      <c r="C2026" t="s">
        <v>693</v>
      </c>
      <c r="D2026" s="1">
        <v>46049</v>
      </c>
      <c r="E2026" t="s">
        <v>694</v>
      </c>
      <c r="F2026">
        <v>9</v>
      </c>
      <c r="G2026">
        <v>174</v>
      </c>
      <c r="H2026" t="str">
        <f>VLOOKUP(G2026,[1]OPERADORES!$A:$B,2,0)</f>
        <v>MIRIÃ LOBATO RODRIGUES</v>
      </c>
      <c r="I2026" t="s">
        <v>21</v>
      </c>
      <c r="J2026" t="s">
        <v>630</v>
      </c>
      <c r="K2026" t="s">
        <v>631</v>
      </c>
      <c r="L2026">
        <v>24247</v>
      </c>
      <c r="M2026" t="s">
        <v>160</v>
      </c>
      <c r="O2026" t="s">
        <v>11</v>
      </c>
      <c r="P2026">
        <v>5403</v>
      </c>
      <c r="Q2026">
        <v>6</v>
      </c>
      <c r="R2026">
        <v>21</v>
      </c>
      <c r="S2026">
        <v>126</v>
      </c>
      <c r="T2026">
        <v>101.22</v>
      </c>
      <c r="U2026">
        <v>19.670000000000002</v>
      </c>
      <c r="V2026" t="str">
        <f>VLOOKUP(L2026,'[2]tabela de preços'!$A:$D,4,0)</f>
        <v>SHERWIN WILLIAMS</v>
      </c>
      <c r="W2026" t="str">
        <f>VLOOKUP(L2026,'[2]tabela de preços'!$A:$F,6,0)</f>
        <v>PRIMER AUTOMOTIVO</v>
      </c>
      <c r="X2026" t="str">
        <f>VLOOKUP(L2026,'[2]tabela de preços'!$A:$G,7,0)</f>
        <v>AUTOMOTIVO</v>
      </c>
    </row>
    <row r="2027" spans="1:24" hidden="1" x14ac:dyDescent="0.3">
      <c r="A2027" t="s">
        <v>626</v>
      </c>
      <c r="B2027" t="s">
        <v>627</v>
      </c>
      <c r="C2027" t="s">
        <v>698</v>
      </c>
      <c r="D2027" s="1">
        <v>46049</v>
      </c>
      <c r="E2027" t="s">
        <v>699</v>
      </c>
      <c r="F2027">
        <v>9</v>
      </c>
      <c r="G2027">
        <v>174</v>
      </c>
      <c r="H2027" t="str">
        <f>VLOOKUP(G2027,[1]OPERADORES!$A:$B,2,0)</f>
        <v>MIRIÃ LOBATO RODRIGUES</v>
      </c>
      <c r="I2027" t="s">
        <v>21</v>
      </c>
      <c r="J2027" t="s">
        <v>630</v>
      </c>
      <c r="K2027" t="s">
        <v>631</v>
      </c>
      <c r="L2027">
        <v>23713</v>
      </c>
      <c r="M2027" t="s">
        <v>192</v>
      </c>
      <c r="O2027" t="s">
        <v>11</v>
      </c>
      <c r="P2027">
        <v>5102</v>
      </c>
      <c r="Q2027">
        <v>1</v>
      </c>
      <c r="R2027">
        <v>40.71</v>
      </c>
      <c r="S2027">
        <v>40.71</v>
      </c>
      <c r="T2027">
        <v>30.9</v>
      </c>
      <c r="U2027">
        <v>24.1</v>
      </c>
      <c r="V2027" t="str">
        <f>VLOOKUP(L2027,'[2]tabela de preços'!$A:$D,4,0)</f>
        <v>NEW PAD</v>
      </c>
      <c r="W2027" t="str">
        <f>VLOOKUP(L2027,'[2]tabela de preços'!$A:$F,6,0)</f>
        <v>BOINAS PARA POLIMENTO</v>
      </c>
      <c r="X2027" t="str">
        <f>VLOOKUP(L2027,'[2]tabela de preços'!$A:$G,7,0)</f>
        <v>AUTOMOTIVO</v>
      </c>
    </row>
    <row r="2028" spans="1:24" hidden="1" x14ac:dyDescent="0.3">
      <c r="A2028" t="s">
        <v>626</v>
      </c>
      <c r="B2028" t="s">
        <v>627</v>
      </c>
      <c r="C2028" t="s">
        <v>698</v>
      </c>
      <c r="D2028" s="1">
        <v>46049</v>
      </c>
      <c r="E2028" t="s">
        <v>699</v>
      </c>
      <c r="F2028">
        <v>9</v>
      </c>
      <c r="G2028">
        <v>174</v>
      </c>
      <c r="H2028" t="str">
        <f>VLOOKUP(G2028,[1]OPERADORES!$A:$B,2,0)</f>
        <v>MIRIÃ LOBATO RODRIGUES</v>
      </c>
      <c r="I2028" t="s">
        <v>21</v>
      </c>
      <c r="J2028" t="s">
        <v>630</v>
      </c>
      <c r="K2028" t="s">
        <v>631</v>
      </c>
      <c r="L2028">
        <v>84487</v>
      </c>
      <c r="M2028" t="s">
        <v>633</v>
      </c>
      <c r="O2028" t="s">
        <v>11</v>
      </c>
      <c r="P2028">
        <v>5403</v>
      </c>
      <c r="Q2028">
        <v>2</v>
      </c>
      <c r="R2028">
        <v>29.01</v>
      </c>
      <c r="S2028">
        <v>58.02</v>
      </c>
      <c r="T2028">
        <v>43.78</v>
      </c>
      <c r="U2028">
        <v>24.54</v>
      </c>
      <c r="V2028" t="str">
        <f>VLOOKUP(L2028,'[2]tabela de preços'!$A:$D,4,0)</f>
        <v>BRASILUX</v>
      </c>
      <c r="W2028" t="str">
        <f>VLOOKUP(L2028,'[2]tabela de preços'!$A:$F,6,0)</f>
        <v>TINTAS LACA</v>
      </c>
      <c r="X2028" t="str">
        <f>VLOOKUP(L2028,'[2]tabela de preços'!$A:$G,7,0)</f>
        <v>AUTOMOTIVO</v>
      </c>
    </row>
    <row r="2029" spans="1:24" hidden="1" x14ac:dyDescent="0.3">
      <c r="A2029" t="s">
        <v>626</v>
      </c>
      <c r="B2029" t="s">
        <v>627</v>
      </c>
      <c r="C2029" t="s">
        <v>698</v>
      </c>
      <c r="D2029" s="1">
        <v>46049</v>
      </c>
      <c r="E2029" t="s">
        <v>699</v>
      </c>
      <c r="F2029">
        <v>9</v>
      </c>
      <c r="G2029">
        <v>174</v>
      </c>
      <c r="H2029" t="str">
        <f>VLOOKUP(G2029,[1]OPERADORES!$A:$B,2,0)</f>
        <v>MIRIÃ LOBATO RODRIGUES</v>
      </c>
      <c r="I2029" t="s">
        <v>21</v>
      </c>
      <c r="J2029" t="s">
        <v>630</v>
      </c>
      <c r="K2029" t="s">
        <v>631</v>
      </c>
      <c r="L2029">
        <v>5</v>
      </c>
      <c r="M2029" t="s">
        <v>147</v>
      </c>
      <c r="O2029" t="s">
        <v>11</v>
      </c>
      <c r="P2029">
        <v>5102</v>
      </c>
      <c r="Q2029">
        <v>5</v>
      </c>
      <c r="R2029">
        <v>5.15</v>
      </c>
      <c r="S2029">
        <v>25.75</v>
      </c>
      <c r="T2029">
        <v>19.55</v>
      </c>
      <c r="U2029">
        <v>24.08</v>
      </c>
      <c r="V2029" t="str">
        <f>VLOOKUP(L2029,'[2]tabela de preços'!$A:$D,4,0)</f>
        <v>BRILHO ESTOPA</v>
      </c>
      <c r="W2029" t="str">
        <f>VLOOKUP(L2029,'[2]tabela de preços'!$A:$F,6,0)</f>
        <v>ESTOPAS</v>
      </c>
      <c r="X2029" t="str">
        <f>VLOOKUP(L2029,'[2]tabela de preços'!$A:$G,7,0)</f>
        <v>AUTOMOTIVO</v>
      </c>
    </row>
    <row r="2030" spans="1:24" hidden="1" x14ac:dyDescent="0.3">
      <c r="A2030" t="s">
        <v>626</v>
      </c>
      <c r="B2030" t="s">
        <v>627</v>
      </c>
      <c r="C2030" t="s">
        <v>698</v>
      </c>
      <c r="D2030" s="1">
        <v>46049</v>
      </c>
      <c r="E2030" t="s">
        <v>699</v>
      </c>
      <c r="F2030">
        <v>9</v>
      </c>
      <c r="G2030">
        <v>174</v>
      </c>
      <c r="H2030" t="str">
        <f>VLOOKUP(G2030,[1]OPERADORES!$A:$B,2,0)</f>
        <v>MIRIÃ LOBATO RODRIGUES</v>
      </c>
      <c r="I2030" t="s">
        <v>21</v>
      </c>
      <c r="J2030" t="s">
        <v>630</v>
      </c>
      <c r="K2030" t="s">
        <v>631</v>
      </c>
      <c r="L2030">
        <v>23364</v>
      </c>
      <c r="M2030" t="s">
        <v>55</v>
      </c>
      <c r="O2030" t="s">
        <v>11</v>
      </c>
      <c r="P2030">
        <v>5102</v>
      </c>
      <c r="Q2030">
        <v>53</v>
      </c>
      <c r="R2030">
        <v>6.19</v>
      </c>
      <c r="S2030">
        <v>328.07</v>
      </c>
      <c r="T2030">
        <v>260.23</v>
      </c>
      <c r="U2030">
        <v>20.68</v>
      </c>
      <c r="V2030" t="str">
        <f>VLOOKUP(L2030,'[2]tabela de preços'!$A:$D,4,0)</f>
        <v>AUTO AMERICA</v>
      </c>
      <c r="W2030" t="str">
        <f>VLOOKUP(L2030,'[2]tabela de preços'!$A:$F,6,0)</f>
        <v>FLANELAS / PANOS</v>
      </c>
      <c r="X2030" t="str">
        <f>VLOOKUP(L2030,'[2]tabela de preços'!$A:$G,7,0)</f>
        <v>AUTOMOTIVO</v>
      </c>
    </row>
    <row r="2031" spans="1:24" hidden="1" x14ac:dyDescent="0.3">
      <c r="A2031" t="s">
        <v>626</v>
      </c>
      <c r="B2031" t="s">
        <v>627</v>
      </c>
      <c r="C2031" t="s">
        <v>698</v>
      </c>
      <c r="D2031" s="1">
        <v>46049</v>
      </c>
      <c r="E2031" t="s">
        <v>699</v>
      </c>
      <c r="F2031">
        <v>9</v>
      </c>
      <c r="G2031">
        <v>174</v>
      </c>
      <c r="H2031" t="str">
        <f>VLOOKUP(G2031,[1]OPERADORES!$A:$B,2,0)</f>
        <v>MIRIÃ LOBATO RODRIGUES</v>
      </c>
      <c r="I2031" t="s">
        <v>21</v>
      </c>
      <c r="J2031" t="s">
        <v>630</v>
      </c>
      <c r="K2031" t="s">
        <v>631</v>
      </c>
      <c r="L2031">
        <v>20817</v>
      </c>
      <c r="M2031" t="s">
        <v>153</v>
      </c>
      <c r="O2031" t="s">
        <v>11</v>
      </c>
      <c r="P2031">
        <v>5102</v>
      </c>
      <c r="Q2031">
        <v>3</v>
      </c>
      <c r="R2031">
        <v>22.89</v>
      </c>
      <c r="S2031">
        <v>68.67</v>
      </c>
      <c r="T2031">
        <v>55.86</v>
      </c>
      <c r="U2031">
        <v>18.649999999999999</v>
      </c>
      <c r="V2031" t="str">
        <f>VLOOKUP(L2031,'[2]tabela de preços'!$A:$D,4,0)</f>
        <v>AUTO AMERICA</v>
      </c>
      <c r="W2031" t="str">
        <f>VLOOKUP(L2031,'[2]tabela de preços'!$A:$F,6,0)</f>
        <v>MASSA DE POLIR</v>
      </c>
      <c r="X2031" t="str">
        <f>VLOOKUP(L2031,'[2]tabela de preços'!$A:$G,7,0)</f>
        <v>AUTOMOTIVO</v>
      </c>
    </row>
    <row r="2032" spans="1:24" hidden="1" x14ac:dyDescent="0.3">
      <c r="A2032" t="s">
        <v>626</v>
      </c>
      <c r="B2032" t="s">
        <v>627</v>
      </c>
      <c r="C2032" t="s">
        <v>698</v>
      </c>
      <c r="D2032" s="1">
        <v>46049</v>
      </c>
      <c r="E2032" t="s">
        <v>699</v>
      </c>
      <c r="F2032">
        <v>9</v>
      </c>
      <c r="G2032">
        <v>174</v>
      </c>
      <c r="H2032" t="str">
        <f>VLOOKUP(G2032,[1]OPERADORES!$A:$B,2,0)</f>
        <v>MIRIÃ LOBATO RODRIGUES</v>
      </c>
      <c r="I2032" t="s">
        <v>21</v>
      </c>
      <c r="J2032" t="s">
        <v>630</v>
      </c>
      <c r="K2032" t="s">
        <v>631</v>
      </c>
      <c r="L2032">
        <v>21067</v>
      </c>
      <c r="M2032" t="s">
        <v>640</v>
      </c>
      <c r="O2032" t="s">
        <v>11</v>
      </c>
      <c r="P2032">
        <v>5102</v>
      </c>
      <c r="Q2032">
        <v>2</v>
      </c>
      <c r="R2032">
        <v>36.07</v>
      </c>
      <c r="S2032">
        <v>72.14</v>
      </c>
      <c r="T2032">
        <v>54.76</v>
      </c>
      <c r="U2032">
        <v>24.09</v>
      </c>
      <c r="V2032" t="str">
        <f>VLOOKUP(L2032,'[2]tabela de preços'!$A:$D,4,0)</f>
        <v>SIKKENS</v>
      </c>
      <c r="W2032" t="str">
        <f>VLOOKUP(L2032,'[2]tabela de preços'!$A:$F,6,0)</f>
        <v>DILUENTE</v>
      </c>
      <c r="X2032" t="str">
        <f>VLOOKUP(L2032,'[2]tabela de preços'!$A:$G,7,0)</f>
        <v>AUTOMOTIVO</v>
      </c>
    </row>
    <row r="2033" spans="1:24" hidden="1" x14ac:dyDescent="0.3">
      <c r="A2033" t="s">
        <v>626</v>
      </c>
      <c r="B2033" t="s">
        <v>627</v>
      </c>
      <c r="C2033" t="s">
        <v>698</v>
      </c>
      <c r="D2033" s="1">
        <v>46049</v>
      </c>
      <c r="E2033" t="s">
        <v>699</v>
      </c>
      <c r="F2033">
        <v>9</v>
      </c>
      <c r="G2033">
        <v>174</v>
      </c>
      <c r="H2033" t="str">
        <f>VLOOKUP(G2033,[1]OPERADORES!$A:$B,2,0)</f>
        <v>MIRIÃ LOBATO RODRIGUES</v>
      </c>
      <c r="I2033" t="s">
        <v>21</v>
      </c>
      <c r="J2033" t="s">
        <v>630</v>
      </c>
      <c r="K2033" t="s">
        <v>631</v>
      </c>
      <c r="L2033">
        <v>84460</v>
      </c>
      <c r="M2033" t="s">
        <v>322</v>
      </c>
      <c r="O2033" t="s">
        <v>11</v>
      </c>
      <c r="P2033">
        <v>5102</v>
      </c>
      <c r="Q2033">
        <v>2</v>
      </c>
      <c r="R2033">
        <v>31.07</v>
      </c>
      <c r="S2033">
        <v>62.14</v>
      </c>
      <c r="T2033">
        <v>47.16</v>
      </c>
      <c r="U2033">
        <v>24.11</v>
      </c>
      <c r="V2033" t="str">
        <f>VLOOKUP(L2033,'[2]tabela de preços'!$A:$D,4,0)</f>
        <v>BRASILUX</v>
      </c>
      <c r="W2033" t="str">
        <f>VLOOKUP(L2033,'[2]tabela de preços'!$A:$F,6,0)</f>
        <v>VEDADORES / SELANTES</v>
      </c>
      <c r="X2033" t="str">
        <f>VLOOKUP(L2033,'[2]tabela de preços'!$A:$G,7,0)</f>
        <v>AUTOMOTIVO</v>
      </c>
    </row>
    <row r="2034" spans="1:24" hidden="1" x14ac:dyDescent="0.3">
      <c r="A2034" t="s">
        <v>626</v>
      </c>
      <c r="B2034" t="s">
        <v>627</v>
      </c>
      <c r="C2034" t="s">
        <v>698</v>
      </c>
      <c r="D2034" s="1">
        <v>46049</v>
      </c>
      <c r="E2034" t="s">
        <v>699</v>
      </c>
      <c r="F2034">
        <v>9</v>
      </c>
      <c r="G2034">
        <v>174</v>
      </c>
      <c r="H2034" t="str">
        <f>VLOOKUP(G2034,[1]OPERADORES!$A:$B,2,0)</f>
        <v>MIRIÃ LOBATO RODRIGUES</v>
      </c>
      <c r="I2034" t="s">
        <v>21</v>
      </c>
      <c r="J2034" t="s">
        <v>630</v>
      </c>
      <c r="K2034" t="s">
        <v>631</v>
      </c>
      <c r="L2034">
        <v>10404</v>
      </c>
      <c r="M2034" t="s">
        <v>130</v>
      </c>
      <c r="O2034" t="s">
        <v>11</v>
      </c>
      <c r="P2034">
        <v>5102</v>
      </c>
      <c r="Q2034">
        <v>6</v>
      </c>
      <c r="R2034">
        <v>16.29</v>
      </c>
      <c r="S2034">
        <v>97.74</v>
      </c>
      <c r="T2034">
        <v>75.06</v>
      </c>
      <c r="U2034">
        <v>23.2</v>
      </c>
      <c r="V2034" t="str">
        <f>VLOOKUP(L2034,'[2]tabela de preços'!$A:$D,4,0)</f>
        <v>MAXI RUBBER</v>
      </c>
      <c r="W2034" t="str">
        <f>VLOOKUP(L2034,'[2]tabela de preços'!$A:$F,6,0)</f>
        <v>VEDADORES / SELANTES</v>
      </c>
      <c r="X2034" t="str">
        <f>VLOOKUP(L2034,'[2]tabela de preços'!$A:$G,7,0)</f>
        <v>AUTOMOTIVO</v>
      </c>
    </row>
    <row r="2035" spans="1:24" hidden="1" x14ac:dyDescent="0.3">
      <c r="A2035" t="s">
        <v>770</v>
      </c>
      <c r="C2035" t="s">
        <v>804</v>
      </c>
      <c r="D2035" s="1">
        <v>46049</v>
      </c>
      <c r="E2035" t="s">
        <v>805</v>
      </c>
      <c r="F2035">
        <v>9</v>
      </c>
      <c r="G2035">
        <v>230</v>
      </c>
      <c r="H2035" t="str">
        <f>VLOOKUP(G2035,[1]OPERADORES!$A:$B,2,0)</f>
        <v>SÔNIA</v>
      </c>
      <c r="I2035" t="s">
        <v>21</v>
      </c>
      <c r="J2035" t="s">
        <v>397</v>
      </c>
      <c r="K2035" t="s">
        <v>773</v>
      </c>
      <c r="L2035">
        <v>20327</v>
      </c>
      <c r="M2035" t="s">
        <v>216</v>
      </c>
      <c r="O2035" t="s">
        <v>11</v>
      </c>
      <c r="P2035">
        <v>5102</v>
      </c>
      <c r="Q2035">
        <v>2</v>
      </c>
      <c r="R2035">
        <v>33.119999999999997</v>
      </c>
      <c r="S2035">
        <v>66.239999999999995</v>
      </c>
      <c r="T2035">
        <v>47.24</v>
      </c>
      <c r="U2035">
        <v>28.68</v>
      </c>
      <c r="V2035" t="str">
        <f>VLOOKUP(L2035,'[2]tabela de preços'!$A:$D,4,0)</f>
        <v>SHERWIN WILLIAMS</v>
      </c>
      <c r="W2035" t="str">
        <f>VLOOKUP(L2035,'[2]tabela de preços'!$A:$F,6,0)</f>
        <v>TINTAS PU</v>
      </c>
      <c r="X2035" t="str">
        <f>VLOOKUP(L2035,'[2]tabela de preços'!$A:$G,7,0)</f>
        <v>AUTOMOTIVO</v>
      </c>
    </row>
    <row r="2036" spans="1:24" hidden="1" x14ac:dyDescent="0.3">
      <c r="A2036" t="s">
        <v>896</v>
      </c>
      <c r="C2036" t="s">
        <v>897</v>
      </c>
      <c r="D2036" s="1">
        <v>46049</v>
      </c>
      <c r="E2036" t="s">
        <v>898</v>
      </c>
      <c r="F2036">
        <v>9</v>
      </c>
      <c r="G2036">
        <v>174</v>
      </c>
      <c r="H2036" t="str">
        <f>VLOOKUP(G2036,[1]OPERADORES!$A:$B,2,0)</f>
        <v>MIRIÃ LOBATO RODRIGUES</v>
      </c>
      <c r="I2036" t="s">
        <v>21</v>
      </c>
      <c r="J2036" t="s">
        <v>339</v>
      </c>
      <c r="K2036" t="s">
        <v>899</v>
      </c>
      <c r="L2036">
        <v>84030</v>
      </c>
      <c r="M2036" t="s">
        <v>900</v>
      </c>
      <c r="O2036" t="s">
        <v>11</v>
      </c>
      <c r="P2036">
        <v>5102</v>
      </c>
      <c r="Q2036">
        <v>4</v>
      </c>
      <c r="R2036">
        <v>55.81</v>
      </c>
      <c r="S2036">
        <v>223.24</v>
      </c>
      <c r="T2036">
        <v>169.44</v>
      </c>
      <c r="U2036">
        <v>24.1</v>
      </c>
      <c r="V2036" t="str">
        <f>VLOOKUP(L2036,'[2]tabela de preços'!$A:$D,4,0)</f>
        <v>BRASILUX</v>
      </c>
      <c r="W2036" t="str">
        <f>VLOOKUP(L2036,'[2]tabela de preços'!$A:$F,6,0)</f>
        <v>AGUARRAS</v>
      </c>
      <c r="X2036" t="str">
        <f>VLOOKUP(L2036,'[2]tabela de preços'!$A:$G,7,0)</f>
        <v>IMOBILIÁRIO</v>
      </c>
    </row>
    <row r="2037" spans="1:24" hidden="1" x14ac:dyDescent="0.3">
      <c r="A2037" t="s">
        <v>1020</v>
      </c>
      <c r="C2037" t="s">
        <v>1029</v>
      </c>
      <c r="D2037" s="1">
        <v>46049</v>
      </c>
      <c r="E2037" t="s">
        <v>1030</v>
      </c>
      <c r="F2037">
        <v>9</v>
      </c>
      <c r="G2037">
        <v>174</v>
      </c>
      <c r="H2037" t="str">
        <f>VLOOKUP(G2037,[1]OPERADORES!$A:$B,2,0)</f>
        <v>MIRIÃ LOBATO RODRIGUES</v>
      </c>
      <c r="I2037" t="s">
        <v>21</v>
      </c>
      <c r="J2037" t="s">
        <v>550</v>
      </c>
      <c r="K2037" t="s">
        <v>1023</v>
      </c>
      <c r="L2037">
        <v>84334</v>
      </c>
      <c r="M2037" t="s">
        <v>895</v>
      </c>
      <c r="O2037" t="s">
        <v>11</v>
      </c>
      <c r="P2037">
        <v>5403</v>
      </c>
      <c r="Q2037">
        <v>1</v>
      </c>
      <c r="R2037">
        <v>59.98</v>
      </c>
      <c r="S2037">
        <v>59.98</v>
      </c>
      <c r="T2037">
        <v>47.66</v>
      </c>
      <c r="U2037">
        <v>20.54</v>
      </c>
      <c r="V2037" t="str">
        <f>VLOOKUP(L2037,'[2]tabela de preços'!$A:$D,4,0)</f>
        <v>BRASILUX</v>
      </c>
      <c r="W2037" t="str">
        <f>VLOOKUP(L2037,'[2]tabela de preços'!$A:$F,6,0)</f>
        <v>ESMALTES</v>
      </c>
      <c r="X2037" t="str">
        <f>VLOOKUP(L2037,'[2]tabela de preços'!$A:$G,7,0)</f>
        <v>INDUSTRIAL</v>
      </c>
    </row>
    <row r="2038" spans="1:24" hidden="1" x14ac:dyDescent="0.3">
      <c r="A2038" t="s">
        <v>1020</v>
      </c>
      <c r="C2038" t="s">
        <v>1029</v>
      </c>
      <c r="D2038" s="1">
        <v>46049</v>
      </c>
      <c r="E2038" t="s">
        <v>1030</v>
      </c>
      <c r="F2038">
        <v>9</v>
      </c>
      <c r="G2038">
        <v>174</v>
      </c>
      <c r="H2038" t="str">
        <f>VLOOKUP(G2038,[1]OPERADORES!$A:$B,2,0)</f>
        <v>MIRIÃ LOBATO RODRIGUES</v>
      </c>
      <c r="I2038" t="s">
        <v>21</v>
      </c>
      <c r="J2038" t="s">
        <v>550</v>
      </c>
      <c r="K2038" t="s">
        <v>1023</v>
      </c>
      <c r="L2038">
        <v>84462</v>
      </c>
      <c r="M2038" t="s">
        <v>1026</v>
      </c>
      <c r="O2038" t="s">
        <v>11</v>
      </c>
      <c r="P2038">
        <v>5403</v>
      </c>
      <c r="Q2038">
        <v>3</v>
      </c>
      <c r="R2038">
        <v>105.56</v>
      </c>
      <c r="S2038">
        <v>316.68</v>
      </c>
      <c r="T2038">
        <v>240.36</v>
      </c>
      <c r="U2038">
        <v>24.1</v>
      </c>
      <c r="V2038" t="str">
        <f>VLOOKUP(L2038,'[2]tabela de preços'!$A:$D,4,0)</f>
        <v>BRASILUX</v>
      </c>
      <c r="W2038" t="str">
        <f>VLOOKUP(L2038,'[2]tabela de preços'!$A:$F,6,0)</f>
        <v>ESMALTES</v>
      </c>
      <c r="X2038" t="str">
        <f>VLOOKUP(L2038,'[2]tabela de preços'!$A:$G,7,0)</f>
        <v>INDUSTRIAL</v>
      </c>
    </row>
    <row r="2039" spans="1:24" hidden="1" x14ac:dyDescent="0.3">
      <c r="A2039" t="s">
        <v>1020</v>
      </c>
      <c r="C2039" t="s">
        <v>1029</v>
      </c>
      <c r="D2039" s="1">
        <v>46049</v>
      </c>
      <c r="E2039" t="s">
        <v>1030</v>
      </c>
      <c r="F2039">
        <v>9</v>
      </c>
      <c r="G2039">
        <v>174</v>
      </c>
      <c r="H2039" t="str">
        <f>VLOOKUP(G2039,[1]OPERADORES!$A:$B,2,0)</f>
        <v>MIRIÃ LOBATO RODRIGUES</v>
      </c>
      <c r="I2039" t="s">
        <v>21</v>
      </c>
      <c r="J2039" t="s">
        <v>550</v>
      </c>
      <c r="K2039" t="s">
        <v>1023</v>
      </c>
      <c r="L2039">
        <v>10298</v>
      </c>
      <c r="M2039" t="s">
        <v>85</v>
      </c>
      <c r="O2039" t="s">
        <v>11</v>
      </c>
      <c r="P2039">
        <v>5102</v>
      </c>
      <c r="Q2039">
        <v>2</v>
      </c>
      <c r="R2039">
        <v>56.89</v>
      </c>
      <c r="S2039">
        <v>113.78</v>
      </c>
      <c r="T2039">
        <v>94.76</v>
      </c>
      <c r="U2039">
        <v>16.72</v>
      </c>
      <c r="V2039" t="str">
        <f>VLOOKUP(L2039,'[2]tabela de preços'!$A:$D,4,0)</f>
        <v>ANJO</v>
      </c>
      <c r="W2039" t="str">
        <f>VLOOKUP(L2039,'[2]tabela de preços'!$A:$F,6,0)</f>
        <v>THINNER DE LIMPEZA</v>
      </c>
      <c r="X2039" t="str">
        <f>VLOOKUP(L2039,'[2]tabela de preços'!$A:$G,7,0)</f>
        <v>THINNER</v>
      </c>
    </row>
    <row r="2040" spans="1:24" hidden="1" x14ac:dyDescent="0.3">
      <c r="A2040" t="s">
        <v>1125</v>
      </c>
      <c r="C2040" t="s">
        <v>1126</v>
      </c>
      <c r="D2040" s="1">
        <v>46049</v>
      </c>
      <c r="E2040" t="s">
        <v>1127</v>
      </c>
      <c r="F2040">
        <v>9</v>
      </c>
      <c r="G2040">
        <v>174</v>
      </c>
      <c r="H2040" t="str">
        <f>VLOOKUP(G2040,[1]OPERADORES!$A:$B,2,0)</f>
        <v>MIRIÃ LOBATO RODRIGUES</v>
      </c>
      <c r="I2040" t="s">
        <v>21</v>
      </c>
      <c r="J2040" t="s">
        <v>1128</v>
      </c>
      <c r="K2040" t="s">
        <v>1129</v>
      </c>
      <c r="L2040">
        <v>84344</v>
      </c>
      <c r="M2040" t="s">
        <v>1000</v>
      </c>
      <c r="O2040" t="s">
        <v>11</v>
      </c>
      <c r="P2040">
        <v>5403</v>
      </c>
      <c r="Q2040">
        <v>3</v>
      </c>
      <c r="R2040">
        <v>59.98</v>
      </c>
      <c r="S2040">
        <v>179.94</v>
      </c>
      <c r="T2040">
        <v>148.97999999999999</v>
      </c>
      <c r="U2040">
        <v>17.21</v>
      </c>
      <c r="V2040" t="str">
        <f>VLOOKUP(L2040,'[2]tabela de preços'!$A:$D,4,0)</f>
        <v>BRASILUX</v>
      </c>
      <c r="W2040" t="str">
        <f>VLOOKUP(L2040,'[2]tabela de preços'!$A:$F,6,0)</f>
        <v>ESMALTES</v>
      </c>
      <c r="X2040" t="str">
        <f>VLOOKUP(L2040,'[2]tabela de preços'!$A:$G,7,0)</f>
        <v>INDUSTRIAL</v>
      </c>
    </row>
    <row r="2041" spans="1:24" hidden="1" x14ac:dyDescent="0.3">
      <c r="A2041" t="s">
        <v>1125</v>
      </c>
      <c r="C2041" t="s">
        <v>1126</v>
      </c>
      <c r="D2041" s="1">
        <v>46049</v>
      </c>
      <c r="E2041" t="s">
        <v>1127</v>
      </c>
      <c r="F2041">
        <v>9</v>
      </c>
      <c r="G2041">
        <v>174</v>
      </c>
      <c r="H2041" t="str">
        <f>VLOOKUP(G2041,[1]OPERADORES!$A:$B,2,0)</f>
        <v>MIRIÃ LOBATO RODRIGUES</v>
      </c>
      <c r="I2041" t="s">
        <v>21</v>
      </c>
      <c r="J2041" t="s">
        <v>1128</v>
      </c>
      <c r="K2041" t="s">
        <v>1129</v>
      </c>
      <c r="L2041">
        <v>5</v>
      </c>
      <c r="M2041" t="s">
        <v>147</v>
      </c>
      <c r="O2041" t="s">
        <v>11</v>
      </c>
      <c r="P2041">
        <v>5102</v>
      </c>
      <c r="Q2041">
        <v>2</v>
      </c>
      <c r="R2041">
        <v>6.06</v>
      </c>
      <c r="S2041">
        <v>12.12</v>
      </c>
      <c r="T2041">
        <v>7.82</v>
      </c>
      <c r="U2041">
        <v>35.479999999999997</v>
      </c>
      <c r="V2041" t="str">
        <f>VLOOKUP(L2041,'[2]tabela de preços'!$A:$D,4,0)</f>
        <v>BRILHO ESTOPA</v>
      </c>
      <c r="W2041" t="str">
        <f>VLOOKUP(L2041,'[2]tabela de preços'!$A:$F,6,0)</f>
        <v>ESTOPAS</v>
      </c>
      <c r="X2041" t="str">
        <f>VLOOKUP(L2041,'[2]tabela de preços'!$A:$G,7,0)</f>
        <v>AUTOMOTIVO</v>
      </c>
    </row>
    <row r="2042" spans="1:24" hidden="1" x14ac:dyDescent="0.3">
      <c r="A2042" t="s">
        <v>1125</v>
      </c>
      <c r="C2042" t="s">
        <v>1126</v>
      </c>
      <c r="D2042" s="1">
        <v>46049</v>
      </c>
      <c r="E2042" t="s">
        <v>1127</v>
      </c>
      <c r="F2042">
        <v>9</v>
      </c>
      <c r="G2042">
        <v>174</v>
      </c>
      <c r="H2042" t="str">
        <f>VLOOKUP(G2042,[1]OPERADORES!$A:$B,2,0)</f>
        <v>MIRIÃ LOBATO RODRIGUES</v>
      </c>
      <c r="I2042" t="s">
        <v>21</v>
      </c>
      <c r="J2042" t="s">
        <v>1128</v>
      </c>
      <c r="K2042" t="s">
        <v>1129</v>
      </c>
      <c r="L2042">
        <v>84421</v>
      </c>
      <c r="M2042" t="s">
        <v>568</v>
      </c>
      <c r="O2042" t="s">
        <v>11</v>
      </c>
      <c r="P2042">
        <v>5102</v>
      </c>
      <c r="Q2042">
        <v>2</v>
      </c>
      <c r="R2042">
        <v>6.35</v>
      </c>
      <c r="S2042">
        <v>12.7</v>
      </c>
      <c r="T2042">
        <v>9.64</v>
      </c>
      <c r="U2042">
        <v>24.09</v>
      </c>
      <c r="V2042" t="str">
        <f>VLOOKUP(L2042,'[2]tabela de preços'!$A:$D,4,0)</f>
        <v>ATLAS</v>
      </c>
      <c r="W2042" t="str">
        <f>VLOOKUP(L2042,'[2]tabela de preços'!$A:$F,6,0)</f>
        <v>ROLOS / TRINCHAS / PINCÉIS / ESPÁTULAS</v>
      </c>
      <c r="X2042" t="str">
        <f>VLOOKUP(L2042,'[2]tabela de preços'!$A:$G,7,0)</f>
        <v>IMOBILIÁRIO</v>
      </c>
    </row>
    <row r="2043" spans="1:24" hidden="1" x14ac:dyDescent="0.3">
      <c r="A2043" t="s">
        <v>1125</v>
      </c>
      <c r="C2043" t="s">
        <v>1126</v>
      </c>
      <c r="D2043" s="1">
        <v>46049</v>
      </c>
      <c r="E2043" t="s">
        <v>1127</v>
      </c>
      <c r="F2043">
        <v>9</v>
      </c>
      <c r="G2043">
        <v>174</v>
      </c>
      <c r="H2043" t="str">
        <f>VLOOKUP(G2043,[1]OPERADORES!$A:$B,2,0)</f>
        <v>MIRIÃ LOBATO RODRIGUES</v>
      </c>
      <c r="I2043" t="s">
        <v>21</v>
      </c>
      <c r="J2043" t="s">
        <v>1128</v>
      </c>
      <c r="K2043" t="s">
        <v>1129</v>
      </c>
      <c r="L2043">
        <v>84422</v>
      </c>
      <c r="M2043" t="s">
        <v>569</v>
      </c>
      <c r="O2043" t="s">
        <v>11</v>
      </c>
      <c r="P2043">
        <v>5102</v>
      </c>
      <c r="Q2043">
        <v>2</v>
      </c>
      <c r="R2043">
        <v>9.32</v>
      </c>
      <c r="S2043">
        <v>18.64</v>
      </c>
      <c r="T2043">
        <v>14.16</v>
      </c>
      <c r="U2043">
        <v>24.03</v>
      </c>
      <c r="V2043" t="str">
        <f>VLOOKUP(L2043,'[2]tabela de preços'!$A:$D,4,0)</f>
        <v>ATLAS</v>
      </c>
      <c r="W2043" t="str">
        <f>VLOOKUP(L2043,'[2]tabela de preços'!$A:$F,6,0)</f>
        <v>ROLOS / TRINCHAS / PINCÉIS / ESPÁTULAS</v>
      </c>
      <c r="X2043" t="str">
        <f>VLOOKUP(L2043,'[2]tabela de preços'!$A:$G,7,0)</f>
        <v>IMOBILIÁRIO</v>
      </c>
    </row>
    <row r="2044" spans="1:24" hidden="1" x14ac:dyDescent="0.3">
      <c r="A2044" t="s">
        <v>1125</v>
      </c>
      <c r="C2044" t="s">
        <v>1126</v>
      </c>
      <c r="D2044" s="1">
        <v>46049</v>
      </c>
      <c r="E2044" t="s">
        <v>1127</v>
      </c>
      <c r="F2044">
        <v>9</v>
      </c>
      <c r="G2044">
        <v>174</v>
      </c>
      <c r="H2044" t="str">
        <f>VLOOKUP(G2044,[1]OPERADORES!$A:$B,2,0)</f>
        <v>MIRIÃ LOBATO RODRIGUES</v>
      </c>
      <c r="I2044" t="s">
        <v>21</v>
      </c>
      <c r="J2044" t="s">
        <v>1128</v>
      </c>
      <c r="K2044" t="s">
        <v>1129</v>
      </c>
      <c r="L2044">
        <v>84560</v>
      </c>
      <c r="M2044" t="s">
        <v>118</v>
      </c>
      <c r="O2044" t="s">
        <v>11</v>
      </c>
      <c r="P2044">
        <v>5102</v>
      </c>
      <c r="Q2044">
        <v>1</v>
      </c>
      <c r="R2044">
        <v>47.89</v>
      </c>
      <c r="S2044">
        <v>47.89</v>
      </c>
      <c r="T2044">
        <v>39.159999999999997</v>
      </c>
      <c r="U2044">
        <v>18.23</v>
      </c>
      <c r="V2044" t="str">
        <f>VLOOKUP(L2044,'[2]tabela de preços'!$A:$D,4,0)</f>
        <v>BRASILUX</v>
      </c>
      <c r="W2044" t="str">
        <f>VLOOKUP(L2044,'[2]tabela de preços'!$A:$F,6,0)</f>
        <v>THINNER DE LIMPEZA</v>
      </c>
      <c r="X2044" t="str">
        <f>VLOOKUP(L2044,'[2]tabela de preços'!$A:$G,7,0)</f>
        <v>THINNER</v>
      </c>
    </row>
    <row r="2045" spans="1:24" hidden="1" x14ac:dyDescent="0.3">
      <c r="A2045" t="s">
        <v>1125</v>
      </c>
      <c r="C2045" t="s">
        <v>1126</v>
      </c>
      <c r="D2045" s="1">
        <v>46049</v>
      </c>
      <c r="E2045" t="s">
        <v>1127</v>
      </c>
      <c r="F2045">
        <v>9</v>
      </c>
      <c r="G2045">
        <v>174</v>
      </c>
      <c r="H2045" t="str">
        <f>VLOOKUP(G2045,[1]OPERADORES!$A:$B,2,0)</f>
        <v>MIRIÃ LOBATO RODRIGUES</v>
      </c>
      <c r="I2045" t="s">
        <v>21</v>
      </c>
      <c r="J2045" t="s">
        <v>1128</v>
      </c>
      <c r="K2045" t="s">
        <v>1129</v>
      </c>
      <c r="L2045">
        <v>85037</v>
      </c>
      <c r="M2045" t="s">
        <v>60</v>
      </c>
      <c r="O2045" t="s">
        <v>11</v>
      </c>
      <c r="P2045">
        <v>5102</v>
      </c>
      <c r="Q2045">
        <v>2</v>
      </c>
      <c r="R2045">
        <v>7.04</v>
      </c>
      <c r="S2045">
        <v>14.08</v>
      </c>
      <c r="T2045">
        <v>9.08</v>
      </c>
      <c r="U2045">
        <v>35.51</v>
      </c>
      <c r="V2045" t="str">
        <f>VLOOKUP(L2045,'[2]tabela de preços'!$A:$D,4,0)</f>
        <v>ATLAS</v>
      </c>
      <c r="W2045" t="str">
        <f>VLOOKUP(L2045,'[2]tabela de preços'!$A:$F,6,0)</f>
        <v>ROLOS / TRINCHAS / PINCÉIS / ESPÁTULAS</v>
      </c>
      <c r="X2045" t="str">
        <f>VLOOKUP(L2045,'[2]tabela de preços'!$A:$G,7,0)</f>
        <v>IMOBILIÁRIO</v>
      </c>
    </row>
    <row r="2046" spans="1:24" hidden="1" x14ac:dyDescent="0.3">
      <c r="A2046" t="s">
        <v>1185</v>
      </c>
      <c r="C2046" t="s">
        <v>1191</v>
      </c>
      <c r="D2046" s="1">
        <v>46049</v>
      </c>
      <c r="E2046" t="s">
        <v>1192</v>
      </c>
      <c r="F2046">
        <v>9</v>
      </c>
      <c r="G2046">
        <v>197</v>
      </c>
      <c r="H2046" t="str">
        <f>VLOOKUP(G2046,[1]OPERADORES!$A:$B,2,0)</f>
        <v xml:space="preserve">POLIANA LORRANE DE AMORIM </v>
      </c>
      <c r="I2046" t="s">
        <v>21</v>
      </c>
      <c r="J2046" t="s">
        <v>1188</v>
      </c>
      <c r="K2046" t="s">
        <v>1189</v>
      </c>
      <c r="L2046">
        <v>23364</v>
      </c>
      <c r="M2046" t="s">
        <v>55</v>
      </c>
      <c r="O2046" t="s">
        <v>11</v>
      </c>
      <c r="P2046">
        <v>5102</v>
      </c>
      <c r="Q2046">
        <v>6</v>
      </c>
      <c r="R2046">
        <v>6.19</v>
      </c>
      <c r="S2046">
        <v>37.14</v>
      </c>
      <c r="T2046">
        <v>29.46</v>
      </c>
      <c r="U2046">
        <v>20.68</v>
      </c>
      <c r="V2046" t="str">
        <f>VLOOKUP(L2046,'[2]tabela de preços'!$A:$D,4,0)</f>
        <v>AUTO AMERICA</v>
      </c>
      <c r="W2046" t="str">
        <f>VLOOKUP(L2046,'[2]tabela de preços'!$A:$F,6,0)</f>
        <v>FLANELAS / PANOS</v>
      </c>
      <c r="X2046" t="str">
        <f>VLOOKUP(L2046,'[2]tabela de preços'!$A:$G,7,0)</f>
        <v>AUTOMOTIVO</v>
      </c>
    </row>
    <row r="2047" spans="1:24" hidden="1" x14ac:dyDescent="0.3">
      <c r="A2047" t="s">
        <v>1185</v>
      </c>
      <c r="C2047" t="s">
        <v>1191</v>
      </c>
      <c r="D2047" s="1">
        <v>46049</v>
      </c>
      <c r="E2047" t="s">
        <v>1192</v>
      </c>
      <c r="F2047">
        <v>9</v>
      </c>
      <c r="G2047">
        <v>197</v>
      </c>
      <c r="H2047" t="str">
        <f>VLOOKUP(G2047,[1]OPERADORES!$A:$B,2,0)</f>
        <v xml:space="preserve">POLIANA LORRANE DE AMORIM </v>
      </c>
      <c r="I2047" t="s">
        <v>21</v>
      </c>
      <c r="J2047" t="s">
        <v>1188</v>
      </c>
      <c r="K2047" t="s">
        <v>1189</v>
      </c>
      <c r="L2047">
        <v>84560</v>
      </c>
      <c r="M2047" t="s">
        <v>118</v>
      </c>
      <c r="O2047" t="s">
        <v>11</v>
      </c>
      <c r="P2047">
        <v>5102</v>
      </c>
      <c r="Q2047">
        <v>1</v>
      </c>
      <c r="R2047">
        <v>47.89</v>
      </c>
      <c r="S2047">
        <v>47.89</v>
      </c>
      <c r="T2047">
        <v>39.159999999999997</v>
      </c>
      <c r="U2047">
        <v>18.23</v>
      </c>
      <c r="V2047" t="str">
        <f>VLOOKUP(L2047,'[2]tabela de preços'!$A:$D,4,0)</f>
        <v>BRASILUX</v>
      </c>
      <c r="W2047" t="str">
        <f>VLOOKUP(L2047,'[2]tabela de preços'!$A:$F,6,0)</f>
        <v>THINNER DE LIMPEZA</v>
      </c>
      <c r="X2047" t="str">
        <f>VLOOKUP(L2047,'[2]tabela de preços'!$A:$G,7,0)</f>
        <v>THINNER</v>
      </c>
    </row>
    <row r="2048" spans="1:24" hidden="1" x14ac:dyDescent="0.3">
      <c r="A2048" t="s">
        <v>1381</v>
      </c>
      <c r="C2048" t="s">
        <v>1386</v>
      </c>
      <c r="D2048" s="1">
        <v>46049</v>
      </c>
      <c r="E2048" t="s">
        <v>1387</v>
      </c>
      <c r="F2048">
        <v>9</v>
      </c>
      <c r="G2048">
        <v>231</v>
      </c>
      <c r="H2048" t="str">
        <f>VLOOKUP(G2048,[1]OPERADORES!$A:$B,2,0)</f>
        <v>EDIJANE</v>
      </c>
      <c r="I2048" t="s">
        <v>168</v>
      </c>
      <c r="J2048" t="s">
        <v>1384</v>
      </c>
      <c r="K2048" t="s">
        <v>1385</v>
      </c>
      <c r="L2048">
        <v>85319</v>
      </c>
      <c r="M2048" t="s">
        <v>1388</v>
      </c>
      <c r="O2048" t="s">
        <v>11</v>
      </c>
      <c r="P2048">
        <v>6102</v>
      </c>
      <c r="Q2048">
        <v>1</v>
      </c>
      <c r="R2048" s="2">
        <v>1436.71</v>
      </c>
      <c r="S2048" s="2">
        <v>1436.71</v>
      </c>
      <c r="T2048" s="2">
        <v>1049.08</v>
      </c>
      <c r="U2048">
        <v>26.98</v>
      </c>
      <c r="V2048" t="str">
        <f>VLOOKUP(L2048,'[2]tabela de preços'!$A:$D,4,0)</f>
        <v>BRASILUX</v>
      </c>
      <c r="W2048" t="str">
        <f>VLOOKUP(L2048,'[2]tabela de preços'!$A:$F,6,0)</f>
        <v>TINTA EM PÓ</v>
      </c>
      <c r="X2048" t="str">
        <f>VLOOKUP(L2048,'[2]tabela de preços'!$A:$G,7,0)</f>
        <v>INDUSTRIAL</v>
      </c>
    </row>
    <row r="2049" spans="1:24" hidden="1" x14ac:dyDescent="0.3">
      <c r="A2049" t="s">
        <v>1561</v>
      </c>
      <c r="C2049" t="s">
        <v>1600</v>
      </c>
      <c r="D2049" s="1">
        <v>46049</v>
      </c>
      <c r="E2049" t="s">
        <v>1601</v>
      </c>
      <c r="F2049">
        <v>9</v>
      </c>
      <c r="G2049">
        <v>174</v>
      </c>
      <c r="H2049" t="str">
        <f>VLOOKUP(G2049,[1]OPERADORES!$A:$B,2,0)</f>
        <v>MIRIÃ LOBATO RODRIGUES</v>
      </c>
      <c r="I2049" t="s">
        <v>21</v>
      </c>
      <c r="J2049" t="s">
        <v>1564</v>
      </c>
      <c r="K2049" t="s">
        <v>1565</v>
      </c>
      <c r="L2049">
        <v>84268</v>
      </c>
      <c r="M2049" t="s">
        <v>1566</v>
      </c>
      <c r="O2049" t="s">
        <v>11</v>
      </c>
      <c r="P2049">
        <v>5403</v>
      </c>
      <c r="Q2049">
        <v>3</v>
      </c>
      <c r="R2049">
        <v>193.92</v>
      </c>
      <c r="S2049">
        <v>581.76</v>
      </c>
      <c r="T2049">
        <v>441.57</v>
      </c>
      <c r="U2049">
        <v>24.1</v>
      </c>
      <c r="V2049" t="str">
        <f>VLOOKUP(L2049,'[2]tabela de preços'!$A:$D,4,0)</f>
        <v>BRASILUX</v>
      </c>
      <c r="W2049" t="str">
        <f>VLOOKUP(L2049,'[2]tabela de preços'!$A:$F,6,0)</f>
        <v>TINTA PAREDE</v>
      </c>
      <c r="X2049" t="str">
        <f>VLOOKUP(L2049,'[2]tabela de preços'!$A:$G,7,0)</f>
        <v>IMOBILIÁRIO</v>
      </c>
    </row>
    <row r="2050" spans="1:24" hidden="1" x14ac:dyDescent="0.3">
      <c r="A2050" t="s">
        <v>1676</v>
      </c>
      <c r="C2050" t="s">
        <v>1680</v>
      </c>
      <c r="D2050" s="1">
        <v>46049</v>
      </c>
      <c r="E2050" t="s">
        <v>1681</v>
      </c>
      <c r="F2050">
        <v>9</v>
      </c>
      <c r="G2050">
        <v>174</v>
      </c>
      <c r="H2050" t="str">
        <f>VLOOKUP(G2050,[1]OPERADORES!$A:$B,2,0)</f>
        <v>MIRIÃ LOBATO RODRIGUES</v>
      </c>
      <c r="I2050" t="s">
        <v>21</v>
      </c>
      <c r="J2050" t="s">
        <v>306</v>
      </c>
      <c r="K2050" t="s">
        <v>1679</v>
      </c>
      <c r="L2050">
        <v>24248</v>
      </c>
      <c r="M2050" t="s">
        <v>107</v>
      </c>
      <c r="O2050" t="s">
        <v>11</v>
      </c>
      <c r="P2050">
        <v>5102</v>
      </c>
      <c r="Q2050">
        <v>6</v>
      </c>
      <c r="R2050">
        <v>8</v>
      </c>
      <c r="S2050">
        <v>48</v>
      </c>
      <c r="T2050">
        <v>39</v>
      </c>
      <c r="U2050">
        <v>18.75</v>
      </c>
      <c r="V2050" t="str">
        <f>VLOOKUP(L2050,'[2]tabela de preços'!$A:$D,4,0)</f>
        <v>SHERWIN WILLIAMS</v>
      </c>
      <c r="W2050" t="str">
        <f>VLOOKUP(L2050,'[2]tabela de preços'!$A:$F,6,0)</f>
        <v>PRIMER AUTOMOTIVO</v>
      </c>
      <c r="X2050" t="str">
        <f>VLOOKUP(L2050,'[2]tabela de preços'!$A:$G,7,0)</f>
        <v>AUTOMOTIVO</v>
      </c>
    </row>
    <row r="2051" spans="1:24" hidden="1" x14ac:dyDescent="0.3">
      <c r="A2051" t="s">
        <v>1676</v>
      </c>
      <c r="C2051" t="s">
        <v>1680</v>
      </c>
      <c r="D2051" s="1">
        <v>46049</v>
      </c>
      <c r="E2051" t="s">
        <v>1681</v>
      </c>
      <c r="F2051">
        <v>9</v>
      </c>
      <c r="G2051">
        <v>174</v>
      </c>
      <c r="H2051" t="str">
        <f>VLOOKUP(G2051,[1]OPERADORES!$A:$B,2,0)</f>
        <v>MIRIÃ LOBATO RODRIGUES</v>
      </c>
      <c r="I2051" t="s">
        <v>21</v>
      </c>
      <c r="J2051" t="s">
        <v>306</v>
      </c>
      <c r="K2051" t="s">
        <v>1679</v>
      </c>
      <c r="L2051">
        <v>13</v>
      </c>
      <c r="M2051" t="s">
        <v>152</v>
      </c>
      <c r="O2051" t="s">
        <v>11</v>
      </c>
      <c r="P2051">
        <v>5102</v>
      </c>
      <c r="Q2051">
        <v>15</v>
      </c>
      <c r="R2051">
        <v>5.79</v>
      </c>
      <c r="S2051">
        <v>86.85</v>
      </c>
      <c r="T2051">
        <v>62.4</v>
      </c>
      <c r="U2051">
        <v>28.15</v>
      </c>
      <c r="V2051" t="str">
        <f>VLOOKUP(L2051,'[2]tabela de preços'!$A:$D,4,0)</f>
        <v>3M</v>
      </c>
      <c r="W2051" t="str">
        <f>VLOOKUP(L2051,'[2]tabela de preços'!$A:$F,6,0)</f>
        <v>LIXA DÁGUA</v>
      </c>
      <c r="X2051" t="str">
        <f>VLOOKUP(L2051,'[2]tabela de preços'!$A:$G,7,0)</f>
        <v>AUTOMOTIVO</v>
      </c>
    </row>
    <row r="2052" spans="1:24" hidden="1" x14ac:dyDescent="0.3">
      <c r="A2052" t="s">
        <v>1676</v>
      </c>
      <c r="C2052" t="s">
        <v>1680</v>
      </c>
      <c r="D2052" s="1">
        <v>46049</v>
      </c>
      <c r="E2052" t="s">
        <v>1681</v>
      </c>
      <c r="F2052">
        <v>9</v>
      </c>
      <c r="G2052">
        <v>174</v>
      </c>
      <c r="H2052" t="str">
        <f>VLOOKUP(G2052,[1]OPERADORES!$A:$B,2,0)</f>
        <v>MIRIÃ LOBATO RODRIGUES</v>
      </c>
      <c r="I2052" t="s">
        <v>21</v>
      </c>
      <c r="J2052" t="s">
        <v>306</v>
      </c>
      <c r="K2052" t="s">
        <v>1679</v>
      </c>
      <c r="L2052">
        <v>87043</v>
      </c>
      <c r="M2052" t="s">
        <v>217</v>
      </c>
      <c r="O2052" t="s">
        <v>11</v>
      </c>
      <c r="P2052">
        <v>5102</v>
      </c>
      <c r="Q2052">
        <v>8</v>
      </c>
      <c r="R2052">
        <v>21.95</v>
      </c>
      <c r="S2052">
        <v>175.6</v>
      </c>
      <c r="T2052">
        <v>144.16</v>
      </c>
      <c r="U2052">
        <v>17.899999999999999</v>
      </c>
      <c r="V2052" t="str">
        <f>VLOOKUP(L2052,'[2]tabela de preços'!$A:$D,4,0)</f>
        <v>ROBERLO</v>
      </c>
      <c r="W2052" t="str">
        <f>VLOOKUP(L2052,'[2]tabela de preços'!$A:$F,6,0)</f>
        <v>MASSA POLIÉSTER</v>
      </c>
      <c r="X2052" t="str">
        <f>VLOOKUP(L2052,'[2]tabela de preços'!$A:$G,7,0)</f>
        <v>AUTOMOTIVO</v>
      </c>
    </row>
    <row r="2053" spans="1:24" hidden="1" x14ac:dyDescent="0.3">
      <c r="A2053" t="s">
        <v>1676</v>
      </c>
      <c r="C2053" t="s">
        <v>1680</v>
      </c>
      <c r="D2053" s="1">
        <v>46049</v>
      </c>
      <c r="E2053" t="s">
        <v>1681</v>
      </c>
      <c r="F2053">
        <v>9</v>
      </c>
      <c r="G2053">
        <v>174</v>
      </c>
      <c r="H2053" t="str">
        <f>VLOOKUP(G2053,[1]OPERADORES!$A:$B,2,0)</f>
        <v>MIRIÃ LOBATO RODRIGUES</v>
      </c>
      <c r="I2053" t="s">
        <v>21</v>
      </c>
      <c r="J2053" t="s">
        <v>306</v>
      </c>
      <c r="K2053" t="s">
        <v>1679</v>
      </c>
      <c r="L2053">
        <v>24247</v>
      </c>
      <c r="M2053" t="s">
        <v>160</v>
      </c>
      <c r="O2053" t="s">
        <v>11</v>
      </c>
      <c r="P2053">
        <v>5405</v>
      </c>
      <c r="Q2053">
        <v>6</v>
      </c>
      <c r="R2053">
        <v>21</v>
      </c>
      <c r="S2053">
        <v>126</v>
      </c>
      <c r="T2053">
        <v>101.22</v>
      </c>
      <c r="U2053">
        <v>19.670000000000002</v>
      </c>
      <c r="V2053" t="str">
        <f>VLOOKUP(L2053,'[2]tabela de preços'!$A:$D,4,0)</f>
        <v>SHERWIN WILLIAMS</v>
      </c>
      <c r="W2053" t="str">
        <f>VLOOKUP(L2053,'[2]tabela de preços'!$A:$F,6,0)</f>
        <v>PRIMER AUTOMOTIVO</v>
      </c>
      <c r="X2053" t="str">
        <f>VLOOKUP(L2053,'[2]tabela de preços'!$A:$G,7,0)</f>
        <v>AUTOMOTIVO</v>
      </c>
    </row>
    <row r="2054" spans="1:24" hidden="1" x14ac:dyDescent="0.3">
      <c r="A2054" t="s">
        <v>1676</v>
      </c>
      <c r="C2054" t="s">
        <v>1680</v>
      </c>
      <c r="D2054" s="1">
        <v>46049</v>
      </c>
      <c r="E2054" t="s">
        <v>1681</v>
      </c>
      <c r="F2054">
        <v>9</v>
      </c>
      <c r="G2054">
        <v>174</v>
      </c>
      <c r="H2054" t="str">
        <f>VLOOKUP(G2054,[1]OPERADORES!$A:$B,2,0)</f>
        <v>MIRIÃ LOBATO RODRIGUES</v>
      </c>
      <c r="I2054" t="s">
        <v>21</v>
      </c>
      <c r="J2054" t="s">
        <v>306</v>
      </c>
      <c r="K2054" t="s">
        <v>1679</v>
      </c>
      <c r="L2054">
        <v>10297</v>
      </c>
      <c r="M2054" t="s">
        <v>41</v>
      </c>
      <c r="O2054" t="s">
        <v>11</v>
      </c>
      <c r="P2054">
        <v>5102</v>
      </c>
      <c r="Q2054">
        <v>12</v>
      </c>
      <c r="R2054">
        <v>10.89</v>
      </c>
      <c r="S2054">
        <v>130.68</v>
      </c>
      <c r="T2054">
        <v>110.04</v>
      </c>
      <c r="U2054">
        <v>15.79</v>
      </c>
      <c r="V2054" t="str">
        <f>VLOOKUP(L2054,'[2]tabela de preços'!$A:$D,4,0)</f>
        <v>ANJO</v>
      </c>
      <c r="W2054" t="str">
        <f>VLOOKUP(L2054,'[2]tabela de preços'!$A:$F,6,0)</f>
        <v>THINNER DE LIMPEZA</v>
      </c>
      <c r="X2054" t="str">
        <f>VLOOKUP(L2054,'[2]tabela de preços'!$A:$G,7,0)</f>
        <v>THINNER</v>
      </c>
    </row>
    <row r="2055" spans="1:24" hidden="1" x14ac:dyDescent="0.3">
      <c r="A2055" t="s">
        <v>1682</v>
      </c>
      <c r="C2055" t="s">
        <v>1686</v>
      </c>
      <c r="D2055" s="1">
        <v>46049</v>
      </c>
      <c r="E2055" t="s">
        <v>1687</v>
      </c>
      <c r="F2055">
        <v>9</v>
      </c>
      <c r="G2055">
        <v>174</v>
      </c>
      <c r="H2055" t="str">
        <f>VLOOKUP(G2055,[1]OPERADORES!$A:$B,2,0)</f>
        <v>MIRIÃ LOBATO RODRIGUES</v>
      </c>
      <c r="I2055" t="s">
        <v>21</v>
      </c>
      <c r="J2055" t="s">
        <v>95</v>
      </c>
      <c r="K2055" t="s">
        <v>1685</v>
      </c>
      <c r="L2055">
        <v>23580</v>
      </c>
      <c r="M2055" t="s">
        <v>115</v>
      </c>
      <c r="O2055" t="s">
        <v>11</v>
      </c>
      <c r="P2055">
        <v>5102</v>
      </c>
      <c r="Q2055">
        <v>70</v>
      </c>
      <c r="R2055">
        <v>0.56000000000000005</v>
      </c>
      <c r="S2055">
        <v>39.200000000000003</v>
      </c>
      <c r="T2055">
        <v>25.2</v>
      </c>
      <c r="U2055">
        <v>35.71</v>
      </c>
      <c r="V2055" t="str">
        <f>VLOOKUP(L2055,'[2]tabela de preços'!$A:$D,4,0)</f>
        <v>RENOVA COADORES</v>
      </c>
      <c r="W2055" t="str">
        <f>VLOOKUP(L2055,'[2]tabela de preços'!$A:$F,6,0)</f>
        <v>COADORES</v>
      </c>
      <c r="X2055" t="str">
        <f>VLOOKUP(L2055,'[2]tabela de preços'!$A:$G,7,0)</f>
        <v>AUTOMOTIVO</v>
      </c>
    </row>
    <row r="2056" spans="1:24" hidden="1" x14ac:dyDescent="0.3">
      <c r="A2056" t="s">
        <v>1682</v>
      </c>
      <c r="C2056" t="s">
        <v>1686</v>
      </c>
      <c r="D2056" s="1">
        <v>46049</v>
      </c>
      <c r="E2056" t="s">
        <v>1687</v>
      </c>
      <c r="F2056">
        <v>9</v>
      </c>
      <c r="G2056">
        <v>174</v>
      </c>
      <c r="H2056" t="str">
        <f>VLOOKUP(G2056,[1]OPERADORES!$A:$B,2,0)</f>
        <v>MIRIÃ LOBATO RODRIGUES</v>
      </c>
      <c r="I2056" t="s">
        <v>21</v>
      </c>
      <c r="J2056" t="s">
        <v>95</v>
      </c>
      <c r="K2056" t="s">
        <v>1685</v>
      </c>
      <c r="L2056">
        <v>20433</v>
      </c>
      <c r="M2056" t="s">
        <v>460</v>
      </c>
      <c r="O2056" t="s">
        <v>11</v>
      </c>
      <c r="P2056">
        <v>5102</v>
      </c>
      <c r="Q2056">
        <v>6</v>
      </c>
      <c r="R2056">
        <v>32.19</v>
      </c>
      <c r="S2056">
        <v>193.14</v>
      </c>
      <c r="T2056">
        <v>146.58000000000001</v>
      </c>
      <c r="U2056">
        <v>24.11</v>
      </c>
      <c r="V2056" t="str">
        <f>VLOOKUP(L2056,'[2]tabela de preços'!$A:$D,4,0)</f>
        <v>SHERWIN WILLIAMS</v>
      </c>
      <c r="W2056" t="str">
        <f>VLOOKUP(L2056,'[2]tabela de preços'!$A:$F,6,0)</f>
        <v>VERNIZ AUTOMOTIVO</v>
      </c>
      <c r="X2056" t="str">
        <f>VLOOKUP(L2056,'[2]tabela de preços'!$A:$G,7,0)</f>
        <v>AUTOMOTIVO</v>
      </c>
    </row>
    <row r="2057" spans="1:24" hidden="1" x14ac:dyDescent="0.3">
      <c r="A2057" t="s">
        <v>1682</v>
      </c>
      <c r="C2057" t="s">
        <v>1686</v>
      </c>
      <c r="D2057" s="1">
        <v>46049</v>
      </c>
      <c r="E2057" t="s">
        <v>1687</v>
      </c>
      <c r="F2057">
        <v>9</v>
      </c>
      <c r="G2057">
        <v>174</v>
      </c>
      <c r="H2057" t="str">
        <f>VLOOKUP(G2057,[1]OPERADORES!$A:$B,2,0)</f>
        <v>MIRIÃ LOBATO RODRIGUES</v>
      </c>
      <c r="I2057" t="s">
        <v>21</v>
      </c>
      <c r="J2057" t="s">
        <v>95</v>
      </c>
      <c r="K2057" t="s">
        <v>1685</v>
      </c>
      <c r="L2057">
        <v>24248</v>
      </c>
      <c r="M2057" t="s">
        <v>107</v>
      </c>
      <c r="O2057" t="s">
        <v>11</v>
      </c>
      <c r="P2057">
        <v>5102</v>
      </c>
      <c r="Q2057">
        <v>6</v>
      </c>
      <c r="R2057">
        <v>8</v>
      </c>
      <c r="S2057">
        <v>48</v>
      </c>
      <c r="T2057">
        <v>39</v>
      </c>
      <c r="U2057">
        <v>18.75</v>
      </c>
      <c r="V2057" t="str">
        <f>VLOOKUP(L2057,'[2]tabela de preços'!$A:$D,4,0)</f>
        <v>SHERWIN WILLIAMS</v>
      </c>
      <c r="W2057" t="str">
        <f>VLOOKUP(L2057,'[2]tabela de preços'!$A:$F,6,0)</f>
        <v>PRIMER AUTOMOTIVO</v>
      </c>
      <c r="X2057" t="str">
        <f>VLOOKUP(L2057,'[2]tabela de preços'!$A:$G,7,0)</f>
        <v>AUTOMOTIVO</v>
      </c>
    </row>
    <row r="2058" spans="1:24" hidden="1" x14ac:dyDescent="0.3">
      <c r="A2058" t="s">
        <v>1682</v>
      </c>
      <c r="C2058" t="s">
        <v>1686</v>
      </c>
      <c r="D2058" s="1">
        <v>46049</v>
      </c>
      <c r="E2058" t="s">
        <v>1687</v>
      </c>
      <c r="F2058">
        <v>9</v>
      </c>
      <c r="G2058">
        <v>174</v>
      </c>
      <c r="H2058" t="str">
        <f>VLOOKUP(G2058,[1]OPERADORES!$A:$B,2,0)</f>
        <v>MIRIÃ LOBATO RODRIGUES</v>
      </c>
      <c r="I2058" t="s">
        <v>21</v>
      </c>
      <c r="J2058" t="s">
        <v>95</v>
      </c>
      <c r="K2058" t="s">
        <v>1685</v>
      </c>
      <c r="L2058">
        <v>5</v>
      </c>
      <c r="M2058" t="s">
        <v>147</v>
      </c>
      <c r="O2058" t="s">
        <v>11</v>
      </c>
      <c r="P2058">
        <v>5102</v>
      </c>
      <c r="Q2058">
        <v>5</v>
      </c>
      <c r="R2058">
        <v>5.15</v>
      </c>
      <c r="S2058">
        <v>25.75</v>
      </c>
      <c r="T2058">
        <v>19.55</v>
      </c>
      <c r="U2058">
        <v>24.08</v>
      </c>
      <c r="V2058" t="str">
        <f>VLOOKUP(L2058,'[2]tabela de preços'!$A:$D,4,0)</f>
        <v>BRILHO ESTOPA</v>
      </c>
      <c r="W2058" t="str">
        <f>VLOOKUP(L2058,'[2]tabela de preços'!$A:$F,6,0)</f>
        <v>ESTOPAS</v>
      </c>
      <c r="X2058" t="str">
        <f>VLOOKUP(L2058,'[2]tabela de preços'!$A:$G,7,0)</f>
        <v>AUTOMOTIVO</v>
      </c>
    </row>
    <row r="2059" spans="1:24" hidden="1" x14ac:dyDescent="0.3">
      <c r="A2059" t="s">
        <v>1682</v>
      </c>
      <c r="C2059" t="s">
        <v>1686</v>
      </c>
      <c r="D2059" s="1">
        <v>46049</v>
      </c>
      <c r="E2059" t="s">
        <v>1687</v>
      </c>
      <c r="F2059">
        <v>9</v>
      </c>
      <c r="G2059">
        <v>174</v>
      </c>
      <c r="H2059" t="str">
        <f>VLOOKUP(G2059,[1]OPERADORES!$A:$B,2,0)</f>
        <v>MIRIÃ LOBATO RODRIGUES</v>
      </c>
      <c r="I2059" t="s">
        <v>21</v>
      </c>
      <c r="J2059" t="s">
        <v>95</v>
      </c>
      <c r="K2059" t="s">
        <v>1685</v>
      </c>
      <c r="L2059">
        <v>86995</v>
      </c>
      <c r="M2059" t="s">
        <v>37</v>
      </c>
      <c r="O2059" t="s">
        <v>11</v>
      </c>
      <c r="P2059">
        <v>5102</v>
      </c>
      <c r="Q2059">
        <v>5</v>
      </c>
      <c r="R2059">
        <v>7.29</v>
      </c>
      <c r="S2059">
        <v>36.450000000000003</v>
      </c>
      <c r="T2059">
        <v>29.15</v>
      </c>
      <c r="U2059">
        <v>20.03</v>
      </c>
      <c r="V2059" t="str">
        <f>VLOOKUP(L2059,'[2]tabela de preços'!$A:$D,4,0)</f>
        <v>AUTOAMERICA</v>
      </c>
      <c r="W2059" t="str">
        <f>VLOOKUP(L2059,'[2]tabela de preços'!$A:$F,6,0)</f>
        <v>FLANELAS / PANOS</v>
      </c>
      <c r="X2059" t="str">
        <f>VLOOKUP(L2059,'[2]tabela de preços'!$A:$G,7,0)</f>
        <v>AUTOMOTIVO</v>
      </c>
    </row>
    <row r="2060" spans="1:24" hidden="1" x14ac:dyDescent="0.3">
      <c r="A2060" t="s">
        <v>1682</v>
      </c>
      <c r="C2060" t="s">
        <v>1686</v>
      </c>
      <c r="D2060" s="1">
        <v>46049</v>
      </c>
      <c r="E2060" t="s">
        <v>1687</v>
      </c>
      <c r="F2060">
        <v>9</v>
      </c>
      <c r="G2060">
        <v>174</v>
      </c>
      <c r="H2060" t="str">
        <f>VLOOKUP(G2060,[1]OPERADORES!$A:$B,2,0)</f>
        <v>MIRIÃ LOBATO RODRIGUES</v>
      </c>
      <c r="I2060" t="s">
        <v>21</v>
      </c>
      <c r="J2060" t="s">
        <v>95</v>
      </c>
      <c r="K2060" t="s">
        <v>1685</v>
      </c>
      <c r="L2060">
        <v>10243</v>
      </c>
      <c r="M2060" t="s">
        <v>83</v>
      </c>
      <c r="O2060" t="s">
        <v>11</v>
      </c>
      <c r="P2060">
        <v>5102</v>
      </c>
      <c r="Q2060">
        <v>50</v>
      </c>
      <c r="R2060">
        <v>2.79</v>
      </c>
      <c r="S2060">
        <v>139.5</v>
      </c>
      <c r="T2060">
        <v>96.5</v>
      </c>
      <c r="U2060">
        <v>30.82</v>
      </c>
      <c r="V2060" t="str">
        <f>VLOOKUP(L2060,'[2]tabela de preços'!$A:$D,4,0)</f>
        <v>NORTON</v>
      </c>
      <c r="W2060" t="str">
        <f>VLOOKUP(L2060,'[2]tabela de preços'!$A:$F,6,0)</f>
        <v xml:space="preserve">DISCOS / LIXAS / ABRASIVOS </v>
      </c>
      <c r="X2060" t="str">
        <f>VLOOKUP(L2060,'[2]tabela de preços'!$A:$G,7,0)</f>
        <v>AUTOMOTIVO</v>
      </c>
    </row>
    <row r="2061" spans="1:24" hidden="1" x14ac:dyDescent="0.3">
      <c r="A2061" t="s">
        <v>1682</v>
      </c>
      <c r="C2061" t="s">
        <v>1686</v>
      </c>
      <c r="D2061" s="1">
        <v>46049</v>
      </c>
      <c r="E2061" t="s">
        <v>1687</v>
      </c>
      <c r="F2061">
        <v>9</v>
      </c>
      <c r="G2061">
        <v>174</v>
      </c>
      <c r="H2061" t="str">
        <f>VLOOKUP(G2061,[1]OPERADORES!$A:$B,2,0)</f>
        <v>MIRIÃ LOBATO RODRIGUES</v>
      </c>
      <c r="I2061" t="s">
        <v>21</v>
      </c>
      <c r="J2061" t="s">
        <v>95</v>
      </c>
      <c r="K2061" t="s">
        <v>1685</v>
      </c>
      <c r="L2061">
        <v>10244</v>
      </c>
      <c r="M2061" t="s">
        <v>84</v>
      </c>
      <c r="O2061" t="s">
        <v>11</v>
      </c>
      <c r="P2061">
        <v>5102</v>
      </c>
      <c r="Q2061">
        <v>50</v>
      </c>
      <c r="R2061">
        <v>2.79</v>
      </c>
      <c r="S2061">
        <v>139.5</v>
      </c>
      <c r="T2061">
        <v>96.5</v>
      </c>
      <c r="U2061">
        <v>30.82</v>
      </c>
      <c r="V2061" t="str">
        <f>VLOOKUP(L2061,'[2]tabela de preços'!$A:$D,4,0)</f>
        <v>NORTON</v>
      </c>
      <c r="W2061" t="str">
        <f>VLOOKUP(L2061,'[2]tabela de preços'!$A:$F,6,0)</f>
        <v xml:space="preserve">DISCOS / LIXAS / ABRASIVOS </v>
      </c>
      <c r="X2061" t="str">
        <f>VLOOKUP(L2061,'[2]tabela de preços'!$A:$G,7,0)</f>
        <v>AUTOMOTIVO</v>
      </c>
    </row>
    <row r="2062" spans="1:24" hidden="1" x14ac:dyDescent="0.3">
      <c r="A2062" t="s">
        <v>1682</v>
      </c>
      <c r="C2062" t="s">
        <v>1686</v>
      </c>
      <c r="D2062" s="1">
        <v>46049</v>
      </c>
      <c r="E2062" t="s">
        <v>1687</v>
      </c>
      <c r="F2062">
        <v>9</v>
      </c>
      <c r="G2062">
        <v>174</v>
      </c>
      <c r="H2062" t="str">
        <f>VLOOKUP(G2062,[1]OPERADORES!$A:$B,2,0)</f>
        <v>MIRIÃ LOBATO RODRIGUES</v>
      </c>
      <c r="I2062" t="s">
        <v>21</v>
      </c>
      <c r="J2062" t="s">
        <v>95</v>
      </c>
      <c r="K2062" t="s">
        <v>1685</v>
      </c>
      <c r="L2062">
        <v>24247</v>
      </c>
      <c r="M2062" t="s">
        <v>160</v>
      </c>
      <c r="O2062" t="s">
        <v>11</v>
      </c>
      <c r="P2062">
        <v>5403</v>
      </c>
      <c r="Q2062">
        <v>6</v>
      </c>
      <c r="R2062">
        <v>21</v>
      </c>
      <c r="S2062">
        <v>126</v>
      </c>
      <c r="T2062">
        <v>101.22</v>
      </c>
      <c r="U2062">
        <v>19.670000000000002</v>
      </c>
      <c r="V2062" t="str">
        <f>VLOOKUP(L2062,'[2]tabela de preços'!$A:$D,4,0)</f>
        <v>SHERWIN WILLIAMS</v>
      </c>
      <c r="W2062" t="str">
        <f>VLOOKUP(L2062,'[2]tabela de preços'!$A:$F,6,0)</f>
        <v>PRIMER AUTOMOTIVO</v>
      </c>
      <c r="X2062" t="str">
        <f>VLOOKUP(L2062,'[2]tabela de preços'!$A:$G,7,0)</f>
        <v>AUTOMOTIVO</v>
      </c>
    </row>
    <row r="2063" spans="1:24" hidden="1" x14ac:dyDescent="0.3">
      <c r="A2063" t="s">
        <v>1682</v>
      </c>
      <c r="C2063" t="s">
        <v>1686</v>
      </c>
      <c r="D2063" s="1">
        <v>46049</v>
      </c>
      <c r="E2063" t="s">
        <v>1687</v>
      </c>
      <c r="F2063">
        <v>9</v>
      </c>
      <c r="G2063">
        <v>174</v>
      </c>
      <c r="H2063" t="str">
        <f>VLOOKUP(G2063,[1]OPERADORES!$A:$B,2,0)</f>
        <v>MIRIÃ LOBATO RODRIGUES</v>
      </c>
      <c r="I2063" t="s">
        <v>21</v>
      </c>
      <c r="J2063" t="s">
        <v>95</v>
      </c>
      <c r="K2063" t="s">
        <v>1685</v>
      </c>
      <c r="L2063">
        <v>20414</v>
      </c>
      <c r="M2063" t="s">
        <v>112</v>
      </c>
      <c r="O2063" t="s">
        <v>11</v>
      </c>
      <c r="P2063">
        <v>5102</v>
      </c>
      <c r="Q2063">
        <v>3</v>
      </c>
      <c r="R2063">
        <v>21.89</v>
      </c>
      <c r="S2063">
        <v>65.67</v>
      </c>
      <c r="T2063">
        <v>54</v>
      </c>
      <c r="U2063">
        <v>17.77</v>
      </c>
      <c r="V2063" t="str">
        <f>VLOOKUP(L2063,'[2]tabela de preços'!$A:$D,4,0)</f>
        <v>SHERWIN WILLIAMS</v>
      </c>
      <c r="W2063" t="str">
        <f>VLOOKUP(L2063,'[2]tabela de preços'!$A:$F,6,0)</f>
        <v>DILUENTE</v>
      </c>
      <c r="X2063" t="str">
        <f>VLOOKUP(L2063,'[2]tabela de preços'!$A:$G,7,0)</f>
        <v>AUTOMOTIVO</v>
      </c>
    </row>
    <row r="2064" spans="1:24" hidden="1" x14ac:dyDescent="0.3">
      <c r="A2064" t="s">
        <v>1682</v>
      </c>
      <c r="C2064" t="s">
        <v>1686</v>
      </c>
      <c r="D2064" s="1">
        <v>46049</v>
      </c>
      <c r="E2064" t="s">
        <v>1687</v>
      </c>
      <c r="F2064">
        <v>9</v>
      </c>
      <c r="G2064">
        <v>174</v>
      </c>
      <c r="H2064" t="str">
        <f>VLOOKUP(G2064,[1]OPERADORES!$A:$B,2,0)</f>
        <v>MIRIÃ LOBATO RODRIGUES</v>
      </c>
      <c r="I2064" t="s">
        <v>21</v>
      </c>
      <c r="J2064" t="s">
        <v>95</v>
      </c>
      <c r="K2064" t="s">
        <v>1685</v>
      </c>
      <c r="L2064">
        <v>20399</v>
      </c>
      <c r="M2064" t="s">
        <v>465</v>
      </c>
      <c r="O2064" t="s">
        <v>11</v>
      </c>
      <c r="P2064">
        <v>5403</v>
      </c>
      <c r="Q2064">
        <v>6</v>
      </c>
      <c r="R2064">
        <v>35.26</v>
      </c>
      <c r="S2064">
        <v>211.56</v>
      </c>
      <c r="T2064">
        <v>160.68</v>
      </c>
      <c r="U2064">
        <v>24.05</v>
      </c>
      <c r="V2064" t="str">
        <f>VLOOKUP(L2064,'[2]tabela de preços'!$A:$D,4,0)</f>
        <v>SHERWIN WILLIAMS</v>
      </c>
      <c r="W2064" t="str">
        <f>VLOOKUP(L2064,'[2]tabela de preços'!$A:$F,6,0)</f>
        <v>VERNIZ AUTOMOTIVO</v>
      </c>
      <c r="X2064" t="str">
        <f>VLOOKUP(L2064,'[2]tabela de preços'!$A:$G,7,0)</f>
        <v>AUTOMOTIVO</v>
      </c>
    </row>
    <row r="2065" spans="1:24" hidden="1" x14ac:dyDescent="0.3">
      <c r="A2065" t="s">
        <v>1739</v>
      </c>
      <c r="C2065" t="s">
        <v>1747</v>
      </c>
      <c r="D2065" s="1">
        <v>46049</v>
      </c>
      <c r="E2065" t="s">
        <v>1748</v>
      </c>
      <c r="F2065">
        <v>9</v>
      </c>
      <c r="G2065">
        <v>174</v>
      </c>
      <c r="H2065" t="str">
        <f>VLOOKUP(G2065,[1]OPERADORES!$A:$B,2,0)</f>
        <v>MIRIÃ LOBATO RODRIGUES</v>
      </c>
      <c r="I2065" t="s">
        <v>21</v>
      </c>
      <c r="J2065" t="s">
        <v>66</v>
      </c>
      <c r="K2065" t="s">
        <v>1742</v>
      </c>
      <c r="L2065">
        <v>10236</v>
      </c>
      <c r="M2065" t="s">
        <v>133</v>
      </c>
      <c r="O2065" t="s">
        <v>11</v>
      </c>
      <c r="P2065">
        <v>5102</v>
      </c>
      <c r="Q2065">
        <v>102</v>
      </c>
      <c r="R2065">
        <v>2.79</v>
      </c>
      <c r="S2065">
        <v>284.58</v>
      </c>
      <c r="T2065">
        <v>236.64</v>
      </c>
      <c r="U2065">
        <v>16.850000000000001</v>
      </c>
      <c r="V2065" t="str">
        <f>VLOOKUP(L2065,'[2]tabela de preços'!$A:$D,4,0)</f>
        <v>NORTON</v>
      </c>
      <c r="W2065" t="str">
        <f>VLOOKUP(L2065,'[2]tabela de preços'!$A:$F,6,0)</f>
        <v xml:space="preserve">DISCOS / LIXAS / ABRASIVOS </v>
      </c>
      <c r="X2065" t="str">
        <f>VLOOKUP(L2065,'[2]tabela de preços'!$A:$G,7,0)</f>
        <v>AUTOMOTIVO</v>
      </c>
    </row>
    <row r="2066" spans="1:24" hidden="1" x14ac:dyDescent="0.3">
      <c r="A2066" t="s">
        <v>1739</v>
      </c>
      <c r="C2066" t="s">
        <v>1747</v>
      </c>
      <c r="D2066" s="1">
        <v>46049</v>
      </c>
      <c r="E2066" t="s">
        <v>1748</v>
      </c>
      <c r="F2066">
        <v>9</v>
      </c>
      <c r="G2066">
        <v>174</v>
      </c>
      <c r="H2066" t="str">
        <f>VLOOKUP(G2066,[1]OPERADORES!$A:$B,2,0)</f>
        <v>MIRIÃ LOBATO RODRIGUES</v>
      </c>
      <c r="I2066" t="s">
        <v>21</v>
      </c>
      <c r="J2066" t="s">
        <v>66</v>
      </c>
      <c r="K2066" t="s">
        <v>1742</v>
      </c>
      <c r="L2066">
        <v>10243</v>
      </c>
      <c r="M2066" t="s">
        <v>83</v>
      </c>
      <c r="O2066" t="s">
        <v>11</v>
      </c>
      <c r="P2066">
        <v>5102</v>
      </c>
      <c r="Q2066">
        <v>100</v>
      </c>
      <c r="R2066">
        <v>2.79</v>
      </c>
      <c r="S2066">
        <v>279</v>
      </c>
      <c r="T2066">
        <v>193</v>
      </c>
      <c r="U2066">
        <v>30.82</v>
      </c>
      <c r="V2066" t="str">
        <f>VLOOKUP(L2066,'[2]tabela de preços'!$A:$D,4,0)</f>
        <v>NORTON</v>
      </c>
      <c r="W2066" t="str">
        <f>VLOOKUP(L2066,'[2]tabela de preços'!$A:$F,6,0)</f>
        <v xml:space="preserve">DISCOS / LIXAS / ABRASIVOS </v>
      </c>
      <c r="X2066" t="str">
        <f>VLOOKUP(L2066,'[2]tabela de preços'!$A:$G,7,0)</f>
        <v>AUTOMOTIVO</v>
      </c>
    </row>
    <row r="2067" spans="1:24" hidden="1" x14ac:dyDescent="0.3">
      <c r="A2067" t="s">
        <v>1739</v>
      </c>
      <c r="C2067" t="s">
        <v>1747</v>
      </c>
      <c r="D2067" s="1">
        <v>46049</v>
      </c>
      <c r="E2067" t="s">
        <v>1748</v>
      </c>
      <c r="F2067">
        <v>9</v>
      </c>
      <c r="G2067">
        <v>174</v>
      </c>
      <c r="H2067" t="str">
        <f>VLOOKUP(G2067,[1]OPERADORES!$A:$B,2,0)</f>
        <v>MIRIÃ LOBATO RODRIGUES</v>
      </c>
      <c r="I2067" t="s">
        <v>21</v>
      </c>
      <c r="J2067" t="s">
        <v>66</v>
      </c>
      <c r="K2067" t="s">
        <v>1742</v>
      </c>
      <c r="L2067">
        <v>10246</v>
      </c>
      <c r="M2067" t="s">
        <v>206</v>
      </c>
      <c r="O2067" t="s">
        <v>11</v>
      </c>
      <c r="P2067">
        <v>5102</v>
      </c>
      <c r="Q2067">
        <v>100</v>
      </c>
      <c r="R2067">
        <v>2.79</v>
      </c>
      <c r="S2067">
        <v>279</v>
      </c>
      <c r="T2067">
        <v>193</v>
      </c>
      <c r="U2067">
        <v>30.82</v>
      </c>
      <c r="V2067" t="str">
        <f>VLOOKUP(L2067,'[2]tabela de preços'!$A:$D,4,0)</f>
        <v>NORTON</v>
      </c>
      <c r="W2067" t="str">
        <f>VLOOKUP(L2067,'[2]tabela de preços'!$A:$F,6,0)</f>
        <v xml:space="preserve">DISCOS / LIXAS / ABRASIVOS </v>
      </c>
      <c r="X2067" t="str">
        <f>VLOOKUP(L2067,'[2]tabela de preços'!$A:$G,7,0)</f>
        <v>AUTOMOTIVO</v>
      </c>
    </row>
    <row r="2068" spans="1:24" hidden="1" x14ac:dyDescent="0.3">
      <c r="A2068" t="s">
        <v>1757</v>
      </c>
      <c r="B2068" t="s">
        <v>1758</v>
      </c>
      <c r="C2068" t="s">
        <v>1759</v>
      </c>
      <c r="D2068" s="1">
        <v>46049</v>
      </c>
      <c r="E2068" t="s">
        <v>1760</v>
      </c>
      <c r="F2068">
        <v>9</v>
      </c>
      <c r="G2068">
        <v>236</v>
      </c>
      <c r="H2068" t="str">
        <f>VLOOKUP(G2068,[1]OPERADORES!$A:$B,2,0)</f>
        <v>DANIEL</v>
      </c>
      <c r="I2068" t="s">
        <v>1761</v>
      </c>
      <c r="J2068" t="s">
        <v>1762</v>
      </c>
      <c r="K2068" t="s">
        <v>1763</v>
      </c>
      <c r="L2068">
        <v>85691</v>
      </c>
      <c r="M2068" t="s">
        <v>1231</v>
      </c>
      <c r="O2068" t="s">
        <v>11</v>
      </c>
      <c r="P2068">
        <v>6102</v>
      </c>
      <c r="Q2068">
        <v>2</v>
      </c>
      <c r="R2068">
        <v>14.81</v>
      </c>
      <c r="S2068">
        <v>29.62</v>
      </c>
      <c r="T2068">
        <v>22.48</v>
      </c>
      <c r="U2068">
        <v>24.11</v>
      </c>
      <c r="V2068" t="str">
        <f>VLOOKUP(L2068,'[2]tabela de preços'!$A:$D,4,0)</f>
        <v>UNIPEGA</v>
      </c>
      <c r="W2068" t="str">
        <f>VLOOKUP(L2068,'[2]tabela de preços'!$A:$F,6,0)</f>
        <v>COLA INST./ ADESIVOS COLANTES</v>
      </c>
      <c r="X2068" t="str">
        <f>VLOOKUP(L2068,'[2]tabela de preços'!$A:$G,7,0)</f>
        <v>AUTOMOTIVO</v>
      </c>
    </row>
    <row r="2069" spans="1:24" hidden="1" x14ac:dyDescent="0.3">
      <c r="A2069" t="s">
        <v>1757</v>
      </c>
      <c r="B2069" t="s">
        <v>1758</v>
      </c>
      <c r="C2069" t="s">
        <v>1759</v>
      </c>
      <c r="D2069" s="1">
        <v>46049</v>
      </c>
      <c r="E2069" t="s">
        <v>1760</v>
      </c>
      <c r="F2069">
        <v>9</v>
      </c>
      <c r="G2069">
        <v>236</v>
      </c>
      <c r="H2069" t="str">
        <f>VLOOKUP(G2069,[1]OPERADORES!$A:$B,2,0)</f>
        <v>DANIEL</v>
      </c>
      <c r="I2069" t="s">
        <v>1761</v>
      </c>
      <c r="J2069" t="s">
        <v>1762</v>
      </c>
      <c r="K2069" t="s">
        <v>1763</v>
      </c>
      <c r="L2069">
        <v>86995</v>
      </c>
      <c r="M2069" t="s">
        <v>37</v>
      </c>
      <c r="O2069" t="s">
        <v>11</v>
      </c>
      <c r="P2069">
        <v>6102</v>
      </c>
      <c r="Q2069">
        <v>10</v>
      </c>
      <c r="R2069">
        <v>7.29</v>
      </c>
      <c r="S2069">
        <v>72.900000000000006</v>
      </c>
      <c r="T2069">
        <v>58.3</v>
      </c>
      <c r="U2069">
        <v>20.03</v>
      </c>
      <c r="V2069" t="str">
        <f>VLOOKUP(L2069,'[2]tabela de preços'!$A:$D,4,0)</f>
        <v>AUTOAMERICA</v>
      </c>
      <c r="W2069" t="str">
        <f>VLOOKUP(L2069,'[2]tabela de preços'!$A:$F,6,0)</f>
        <v>FLANELAS / PANOS</v>
      </c>
      <c r="X2069" t="str">
        <f>VLOOKUP(L2069,'[2]tabela de preços'!$A:$G,7,0)</f>
        <v>AUTOMOTIVO</v>
      </c>
    </row>
    <row r="2070" spans="1:24" hidden="1" x14ac:dyDescent="0.3">
      <c r="A2070" t="s">
        <v>1757</v>
      </c>
      <c r="B2070" t="s">
        <v>1758</v>
      </c>
      <c r="C2070" t="s">
        <v>1759</v>
      </c>
      <c r="D2070" s="1">
        <v>46049</v>
      </c>
      <c r="E2070" t="s">
        <v>1760</v>
      </c>
      <c r="F2070">
        <v>9</v>
      </c>
      <c r="G2070">
        <v>236</v>
      </c>
      <c r="H2070" t="str">
        <f>VLOOKUP(G2070,[1]OPERADORES!$A:$B,2,0)</f>
        <v>DANIEL</v>
      </c>
      <c r="I2070" t="s">
        <v>1761</v>
      </c>
      <c r="J2070" t="s">
        <v>1762</v>
      </c>
      <c r="K2070" t="s">
        <v>1763</v>
      </c>
      <c r="L2070">
        <v>23076</v>
      </c>
      <c r="M2070" t="s">
        <v>97</v>
      </c>
      <c r="O2070" t="s">
        <v>11</v>
      </c>
      <c r="P2070">
        <v>6403</v>
      </c>
      <c r="Q2070">
        <v>120</v>
      </c>
      <c r="R2070">
        <v>37.33</v>
      </c>
      <c r="S2070" s="2">
        <v>4479.6000000000004</v>
      </c>
      <c r="T2070" s="2">
        <v>3183.6</v>
      </c>
      <c r="U2070">
        <v>28.93</v>
      </c>
      <c r="V2070" t="str">
        <f>VLOOKUP(L2070,'[2]tabela de preços'!$A:$D,4,0)</f>
        <v>WANDA</v>
      </c>
      <c r="W2070" t="str">
        <f>VLOOKUP(L2070,'[2]tabela de preços'!$A:$F,6,0)</f>
        <v>PRIMER AUTOMOTIVO</v>
      </c>
      <c r="X2070" t="str">
        <f>VLOOKUP(L2070,'[2]tabela de preços'!$A:$G,7,0)</f>
        <v>AUTOMOTIVO</v>
      </c>
    </row>
    <row r="2071" spans="1:24" hidden="1" x14ac:dyDescent="0.3">
      <c r="A2071" t="s">
        <v>1757</v>
      </c>
      <c r="B2071" t="s">
        <v>1758</v>
      </c>
      <c r="C2071" t="s">
        <v>1759</v>
      </c>
      <c r="D2071" s="1">
        <v>46049</v>
      </c>
      <c r="E2071" t="s">
        <v>1760</v>
      </c>
      <c r="F2071">
        <v>9</v>
      </c>
      <c r="G2071">
        <v>236</v>
      </c>
      <c r="H2071" t="str">
        <f>VLOOKUP(G2071,[1]OPERADORES!$A:$B,2,0)</f>
        <v>DANIEL</v>
      </c>
      <c r="I2071" t="s">
        <v>1761</v>
      </c>
      <c r="J2071" t="s">
        <v>1762</v>
      </c>
      <c r="K2071" t="s">
        <v>1763</v>
      </c>
      <c r="L2071">
        <v>84460</v>
      </c>
      <c r="M2071" t="s">
        <v>322</v>
      </c>
      <c r="O2071" t="s">
        <v>11</v>
      </c>
      <c r="P2071">
        <v>6102</v>
      </c>
      <c r="Q2071">
        <v>5</v>
      </c>
      <c r="R2071">
        <v>31.07</v>
      </c>
      <c r="S2071">
        <v>155.35</v>
      </c>
      <c r="T2071">
        <v>117.9</v>
      </c>
      <c r="U2071">
        <v>24.11</v>
      </c>
      <c r="V2071" t="str">
        <f>VLOOKUP(L2071,'[2]tabela de preços'!$A:$D,4,0)</f>
        <v>BRASILUX</v>
      </c>
      <c r="W2071" t="str">
        <f>VLOOKUP(L2071,'[2]tabela de preços'!$A:$F,6,0)</f>
        <v>VEDADORES / SELANTES</v>
      </c>
      <c r="X2071" t="str">
        <f>VLOOKUP(L2071,'[2]tabela de preços'!$A:$G,7,0)</f>
        <v>AUTOMOTIVO</v>
      </c>
    </row>
    <row r="2072" spans="1:24" hidden="1" x14ac:dyDescent="0.3">
      <c r="A2072" t="s">
        <v>1757</v>
      </c>
      <c r="B2072" t="s">
        <v>1758</v>
      </c>
      <c r="C2072" t="s">
        <v>1759</v>
      </c>
      <c r="D2072" s="1">
        <v>46049</v>
      </c>
      <c r="E2072" t="s">
        <v>1760</v>
      </c>
      <c r="F2072">
        <v>9</v>
      </c>
      <c r="G2072">
        <v>236</v>
      </c>
      <c r="H2072" t="str">
        <f>VLOOKUP(G2072,[1]OPERADORES!$A:$B,2,0)</f>
        <v>DANIEL</v>
      </c>
      <c r="I2072" t="s">
        <v>1761</v>
      </c>
      <c r="J2072" t="s">
        <v>1762</v>
      </c>
      <c r="K2072" t="s">
        <v>1763</v>
      </c>
      <c r="L2072">
        <v>10403</v>
      </c>
      <c r="M2072" t="s">
        <v>1764</v>
      </c>
      <c r="O2072" t="s">
        <v>11</v>
      </c>
      <c r="P2072">
        <v>6102</v>
      </c>
      <c r="Q2072">
        <v>2</v>
      </c>
      <c r="R2072">
        <v>77.400000000000006</v>
      </c>
      <c r="S2072">
        <v>154.80000000000001</v>
      </c>
      <c r="T2072">
        <v>117.5</v>
      </c>
      <c r="U2072">
        <v>24.1</v>
      </c>
      <c r="V2072" t="str">
        <f>VLOOKUP(L2072,'[2]tabela de preços'!$A:$D,4,0)</f>
        <v>MAXI RUBBER</v>
      </c>
      <c r="W2072" t="str">
        <f>VLOOKUP(L2072,'[2]tabela de preços'!$A:$F,6,0)</f>
        <v>VEDADORES / SELANTES</v>
      </c>
      <c r="X2072" t="str">
        <f>VLOOKUP(L2072,'[2]tabela de preços'!$A:$G,7,0)</f>
        <v>AUTOMOTIVO</v>
      </c>
    </row>
    <row r="2073" spans="1:24" hidden="1" x14ac:dyDescent="0.3">
      <c r="A2073" t="s">
        <v>1757</v>
      </c>
      <c r="B2073" t="s">
        <v>1758</v>
      </c>
      <c r="C2073" t="s">
        <v>1765</v>
      </c>
      <c r="D2073" s="1">
        <v>46049</v>
      </c>
      <c r="E2073" t="s">
        <v>1760</v>
      </c>
      <c r="F2073">
        <v>9</v>
      </c>
      <c r="G2073">
        <v>236</v>
      </c>
      <c r="H2073" t="str">
        <f>VLOOKUP(G2073,[1]OPERADORES!$A:$B,2,0)</f>
        <v>DANIEL</v>
      </c>
      <c r="I2073" t="s">
        <v>1761</v>
      </c>
      <c r="J2073" t="s">
        <v>1762</v>
      </c>
      <c r="K2073" t="s">
        <v>1763</v>
      </c>
      <c r="L2073">
        <v>10297</v>
      </c>
      <c r="M2073" t="s">
        <v>41</v>
      </c>
      <c r="O2073" t="s">
        <v>11</v>
      </c>
      <c r="P2073">
        <v>6102</v>
      </c>
      <c r="Q2073">
        <v>180</v>
      </c>
      <c r="R2073">
        <v>10.49</v>
      </c>
      <c r="S2073" s="2">
        <v>1888.2</v>
      </c>
      <c r="T2073" s="2">
        <v>1650.6</v>
      </c>
      <c r="U2073">
        <v>12.58</v>
      </c>
      <c r="V2073" t="str">
        <f>VLOOKUP(L2073,'[2]tabela de preços'!$A:$D,4,0)</f>
        <v>ANJO</v>
      </c>
      <c r="W2073" t="str">
        <f>VLOOKUP(L2073,'[2]tabela de preços'!$A:$F,6,0)</f>
        <v>THINNER DE LIMPEZA</v>
      </c>
      <c r="X2073" t="str">
        <f>VLOOKUP(L2073,'[2]tabela de preços'!$A:$G,7,0)</f>
        <v>THINNER</v>
      </c>
    </row>
    <row r="2074" spans="1:24" hidden="1" x14ac:dyDescent="0.3">
      <c r="A2074" t="s">
        <v>1807</v>
      </c>
      <c r="C2074" t="s">
        <v>1811</v>
      </c>
      <c r="D2074" s="1">
        <v>46049</v>
      </c>
      <c r="E2074" t="s">
        <v>1812</v>
      </c>
      <c r="F2074">
        <v>9</v>
      </c>
      <c r="G2074">
        <v>231</v>
      </c>
      <c r="H2074" t="str">
        <f>VLOOKUP(G2074,[1]OPERADORES!$A:$B,2,0)</f>
        <v>EDIJANE</v>
      </c>
      <c r="I2074" t="s">
        <v>21</v>
      </c>
      <c r="J2074" t="s">
        <v>531</v>
      </c>
      <c r="K2074" t="s">
        <v>1810</v>
      </c>
      <c r="L2074">
        <v>85402</v>
      </c>
      <c r="M2074" t="s">
        <v>1182</v>
      </c>
      <c r="O2074" t="s">
        <v>11</v>
      </c>
      <c r="P2074">
        <v>5102</v>
      </c>
      <c r="Q2074">
        <v>1</v>
      </c>
      <c r="R2074">
        <v>551.88</v>
      </c>
      <c r="S2074">
        <v>551.88</v>
      </c>
      <c r="T2074">
        <v>393.5</v>
      </c>
      <c r="U2074">
        <v>28.7</v>
      </c>
      <c r="V2074" t="str">
        <f>VLOOKUP(L2074,'[2]tabela de preços'!$A:$D,4,0)</f>
        <v>BRASILUX</v>
      </c>
      <c r="W2074" t="str">
        <f>VLOOKUP(L2074,'[2]tabela de preços'!$A:$F,6,0)</f>
        <v>TINTA EM PÓ</v>
      </c>
      <c r="X2074" t="str">
        <f>VLOOKUP(L2074,'[2]tabela de preços'!$A:$G,7,0)</f>
        <v>INDUSTRIAL</v>
      </c>
    </row>
    <row r="2075" spans="1:24" hidden="1" x14ac:dyDescent="0.3">
      <c r="A2075" t="s">
        <v>1807</v>
      </c>
      <c r="C2075" t="s">
        <v>1811</v>
      </c>
      <c r="D2075" s="1">
        <v>46049</v>
      </c>
      <c r="E2075" t="s">
        <v>1812</v>
      </c>
      <c r="F2075">
        <v>9</v>
      </c>
      <c r="G2075">
        <v>231</v>
      </c>
      <c r="H2075" t="str">
        <f>VLOOKUP(G2075,[1]OPERADORES!$A:$B,2,0)</f>
        <v>EDIJANE</v>
      </c>
      <c r="I2075" t="s">
        <v>21</v>
      </c>
      <c r="J2075" t="s">
        <v>531</v>
      </c>
      <c r="K2075" t="s">
        <v>1810</v>
      </c>
      <c r="L2075">
        <v>85401</v>
      </c>
      <c r="M2075" t="s">
        <v>261</v>
      </c>
      <c r="O2075" t="s">
        <v>11</v>
      </c>
      <c r="P2075">
        <v>5102</v>
      </c>
      <c r="Q2075">
        <v>1</v>
      </c>
      <c r="R2075">
        <v>633.42999999999995</v>
      </c>
      <c r="S2075">
        <v>633.42999999999995</v>
      </c>
      <c r="T2075">
        <v>451.64</v>
      </c>
      <c r="U2075">
        <v>28.7</v>
      </c>
      <c r="V2075" t="str">
        <f>VLOOKUP(L2075,'[2]tabela de preços'!$A:$D,4,0)</f>
        <v>BRASILUX</v>
      </c>
      <c r="W2075" t="str">
        <f>VLOOKUP(L2075,'[2]tabela de preços'!$A:$F,6,0)</f>
        <v>TINTA EM PÓ</v>
      </c>
      <c r="X2075" t="str">
        <f>VLOOKUP(L2075,'[2]tabela de preços'!$A:$G,7,0)</f>
        <v>INDUSTRIAL</v>
      </c>
    </row>
    <row r="2076" spans="1:24" hidden="1" x14ac:dyDescent="0.3">
      <c r="A2076" t="s">
        <v>1905</v>
      </c>
      <c r="C2076" t="s">
        <v>1906</v>
      </c>
      <c r="D2076" s="1">
        <v>46049</v>
      </c>
      <c r="E2076" t="s">
        <v>1907</v>
      </c>
      <c r="F2076">
        <v>9</v>
      </c>
      <c r="G2076">
        <v>174</v>
      </c>
      <c r="H2076" t="str">
        <f>VLOOKUP(G2076,[1]OPERADORES!$A:$B,2,0)</f>
        <v>MIRIÃ LOBATO RODRIGUES</v>
      </c>
      <c r="I2076" t="s">
        <v>168</v>
      </c>
      <c r="J2076" t="s">
        <v>169</v>
      </c>
      <c r="K2076" t="s">
        <v>1908</v>
      </c>
      <c r="L2076">
        <v>84346</v>
      </c>
      <c r="M2076" t="s">
        <v>1909</v>
      </c>
      <c r="O2076" t="s">
        <v>11</v>
      </c>
      <c r="P2076">
        <v>6403</v>
      </c>
      <c r="Q2076">
        <v>4</v>
      </c>
      <c r="R2076">
        <v>59.98</v>
      </c>
      <c r="S2076">
        <v>239.92</v>
      </c>
      <c r="T2076">
        <v>185.68</v>
      </c>
      <c r="U2076">
        <v>22.61</v>
      </c>
      <c r="V2076" t="str">
        <f>VLOOKUP(L2076,'[2]tabela de preços'!$A:$D,4,0)</f>
        <v>BRASILUX</v>
      </c>
      <c r="W2076" t="str">
        <f>VLOOKUP(L2076,'[2]tabela de preços'!$A:$F,6,0)</f>
        <v>ESMALTES</v>
      </c>
      <c r="X2076" t="str">
        <f>VLOOKUP(L2076,'[2]tabela de preços'!$A:$G,7,0)</f>
        <v>INDUSTRIAL</v>
      </c>
    </row>
    <row r="2077" spans="1:24" hidden="1" x14ac:dyDescent="0.3">
      <c r="A2077" t="s">
        <v>1905</v>
      </c>
      <c r="C2077" t="s">
        <v>1906</v>
      </c>
      <c r="D2077" s="1">
        <v>46049</v>
      </c>
      <c r="E2077" t="s">
        <v>1907</v>
      </c>
      <c r="F2077">
        <v>9</v>
      </c>
      <c r="G2077">
        <v>174</v>
      </c>
      <c r="H2077" t="str">
        <f>VLOOKUP(G2077,[1]OPERADORES!$A:$B,2,0)</f>
        <v>MIRIÃ LOBATO RODRIGUES</v>
      </c>
      <c r="I2077" t="s">
        <v>168</v>
      </c>
      <c r="J2077" t="s">
        <v>169</v>
      </c>
      <c r="K2077" t="s">
        <v>1908</v>
      </c>
      <c r="L2077">
        <v>84344</v>
      </c>
      <c r="M2077" t="s">
        <v>1000</v>
      </c>
      <c r="O2077" t="s">
        <v>11</v>
      </c>
      <c r="P2077">
        <v>6403</v>
      </c>
      <c r="Q2077">
        <v>6</v>
      </c>
      <c r="R2077">
        <v>59.98</v>
      </c>
      <c r="S2077">
        <v>359.88</v>
      </c>
      <c r="T2077">
        <v>297.95999999999998</v>
      </c>
      <c r="U2077">
        <v>17.21</v>
      </c>
      <c r="V2077" t="str">
        <f>VLOOKUP(L2077,'[2]tabela de preços'!$A:$D,4,0)</f>
        <v>BRASILUX</v>
      </c>
      <c r="W2077" t="str">
        <f>VLOOKUP(L2077,'[2]tabela de preços'!$A:$F,6,0)</f>
        <v>ESMALTES</v>
      </c>
      <c r="X2077" t="str">
        <f>VLOOKUP(L2077,'[2]tabela de preços'!$A:$G,7,0)</f>
        <v>INDUSTRIAL</v>
      </c>
    </row>
    <row r="2078" spans="1:24" hidden="1" x14ac:dyDescent="0.3">
      <c r="A2078" t="s">
        <v>1905</v>
      </c>
      <c r="C2078" t="s">
        <v>1906</v>
      </c>
      <c r="D2078" s="1">
        <v>46049</v>
      </c>
      <c r="E2078" t="s">
        <v>1907</v>
      </c>
      <c r="F2078">
        <v>9</v>
      </c>
      <c r="G2078">
        <v>174</v>
      </c>
      <c r="H2078" t="str">
        <f>VLOOKUP(G2078,[1]OPERADORES!$A:$B,2,0)</f>
        <v>MIRIÃ LOBATO RODRIGUES</v>
      </c>
      <c r="I2078" t="s">
        <v>168</v>
      </c>
      <c r="J2078" t="s">
        <v>169</v>
      </c>
      <c r="K2078" t="s">
        <v>1908</v>
      </c>
      <c r="L2078">
        <v>84499</v>
      </c>
      <c r="M2078" t="s">
        <v>534</v>
      </c>
      <c r="O2078" t="s">
        <v>11</v>
      </c>
      <c r="P2078">
        <v>6102</v>
      </c>
      <c r="Q2078">
        <v>1</v>
      </c>
      <c r="R2078">
        <v>176.61</v>
      </c>
      <c r="S2078">
        <v>176.61</v>
      </c>
      <c r="T2078">
        <v>134.05000000000001</v>
      </c>
      <c r="U2078">
        <v>24.1</v>
      </c>
      <c r="V2078" t="str">
        <f>VLOOKUP(L2078,'[2]tabela de preços'!$A:$D,4,0)</f>
        <v>BRASILUX</v>
      </c>
      <c r="W2078" t="str">
        <f>VLOOKUP(L2078,'[2]tabela de preços'!$A:$F,6,0)</f>
        <v>THINNER DE LIMPEZA</v>
      </c>
      <c r="X2078" t="str">
        <f>VLOOKUP(L2078,'[2]tabela de preços'!$A:$G,7,0)</f>
        <v>THINNER</v>
      </c>
    </row>
    <row r="2079" spans="1:24" hidden="1" x14ac:dyDescent="0.3">
      <c r="A2079" t="s">
        <v>1905</v>
      </c>
      <c r="C2079" t="s">
        <v>1906</v>
      </c>
      <c r="D2079" s="1">
        <v>46049</v>
      </c>
      <c r="E2079" t="s">
        <v>1907</v>
      </c>
      <c r="F2079">
        <v>9</v>
      </c>
      <c r="G2079">
        <v>174</v>
      </c>
      <c r="H2079" t="str">
        <f>VLOOKUP(G2079,[1]OPERADORES!$A:$B,2,0)</f>
        <v>MIRIÃ LOBATO RODRIGUES</v>
      </c>
      <c r="I2079" t="s">
        <v>168</v>
      </c>
      <c r="J2079" t="s">
        <v>169</v>
      </c>
      <c r="K2079" t="s">
        <v>1908</v>
      </c>
      <c r="L2079">
        <v>84898</v>
      </c>
      <c r="M2079" t="s">
        <v>853</v>
      </c>
      <c r="O2079" t="s">
        <v>11</v>
      </c>
      <c r="P2079">
        <v>6403</v>
      </c>
      <c r="Q2079">
        <v>5</v>
      </c>
      <c r="R2079">
        <v>209.03</v>
      </c>
      <c r="S2079" s="2">
        <v>1045.1500000000001</v>
      </c>
      <c r="T2079">
        <v>793.3</v>
      </c>
      <c r="U2079">
        <v>24.1</v>
      </c>
      <c r="V2079" t="str">
        <f>VLOOKUP(L2079,'[2]tabela de preços'!$A:$D,4,0)</f>
        <v>BRASILUX</v>
      </c>
      <c r="W2079" t="str">
        <f>VLOOKUP(L2079,'[2]tabela de preços'!$A:$F,6,0)</f>
        <v>EPOXI</v>
      </c>
      <c r="X2079" t="str">
        <f>VLOOKUP(L2079,'[2]tabela de preços'!$A:$G,7,0)</f>
        <v>INDUSTRIAL</v>
      </c>
    </row>
    <row r="2080" spans="1:24" hidden="1" x14ac:dyDescent="0.3">
      <c r="A2080" t="s">
        <v>2001</v>
      </c>
      <c r="C2080" t="s">
        <v>2023</v>
      </c>
      <c r="D2080" s="1">
        <v>46049</v>
      </c>
      <c r="E2080" t="s">
        <v>2024</v>
      </c>
      <c r="F2080">
        <v>9</v>
      </c>
      <c r="G2080">
        <v>174</v>
      </c>
      <c r="H2080" t="str">
        <f>VLOOKUP(G2080,[1]OPERADORES!$A:$B,2,0)</f>
        <v>MIRIÃ LOBATO RODRIGUES</v>
      </c>
      <c r="I2080" t="s">
        <v>21</v>
      </c>
      <c r="J2080" t="s">
        <v>1427</v>
      </c>
      <c r="K2080" t="s">
        <v>2004</v>
      </c>
      <c r="L2080">
        <v>84894</v>
      </c>
      <c r="M2080" t="s">
        <v>1260</v>
      </c>
      <c r="O2080" t="s">
        <v>11</v>
      </c>
      <c r="P2080">
        <v>5102</v>
      </c>
      <c r="Q2080">
        <v>2</v>
      </c>
      <c r="R2080">
        <v>59.53</v>
      </c>
      <c r="S2080">
        <v>119.06</v>
      </c>
      <c r="T2080">
        <v>90.38</v>
      </c>
      <c r="U2080">
        <v>24.09</v>
      </c>
      <c r="V2080" t="str">
        <f>VLOOKUP(L2080,'[2]tabela de preços'!$A:$D,4,0)</f>
        <v>BRASILUX</v>
      </c>
      <c r="W2080" t="str">
        <f>VLOOKUP(L2080,'[2]tabela de preços'!$A:$F,6,0)</f>
        <v>DILUENTE</v>
      </c>
      <c r="X2080" t="str">
        <f>VLOOKUP(L2080,'[2]tabela de preços'!$A:$G,7,0)</f>
        <v>AUTOMOTIVO</v>
      </c>
    </row>
    <row r="2081" spans="1:24" hidden="1" x14ac:dyDescent="0.3">
      <c r="A2081" t="s">
        <v>2001</v>
      </c>
      <c r="C2081" t="s">
        <v>2023</v>
      </c>
      <c r="D2081" s="1">
        <v>46049</v>
      </c>
      <c r="E2081" t="s">
        <v>2024</v>
      </c>
      <c r="F2081">
        <v>9</v>
      </c>
      <c r="G2081">
        <v>174</v>
      </c>
      <c r="H2081" t="str">
        <f>VLOOKUP(G2081,[1]OPERADORES!$A:$B,2,0)</f>
        <v>MIRIÃ LOBATO RODRIGUES</v>
      </c>
      <c r="I2081" t="s">
        <v>21</v>
      </c>
      <c r="J2081" t="s">
        <v>1427</v>
      </c>
      <c r="K2081" t="s">
        <v>2004</v>
      </c>
      <c r="L2081">
        <v>84566</v>
      </c>
      <c r="M2081" t="s">
        <v>2016</v>
      </c>
      <c r="O2081" t="s">
        <v>11</v>
      </c>
      <c r="P2081">
        <v>5403</v>
      </c>
      <c r="Q2081">
        <v>3</v>
      </c>
      <c r="R2081">
        <v>479.04</v>
      </c>
      <c r="S2081" s="2">
        <v>1437.12</v>
      </c>
      <c r="T2081" s="2">
        <v>1090.8</v>
      </c>
      <c r="U2081">
        <v>24.1</v>
      </c>
      <c r="V2081" t="str">
        <f>VLOOKUP(L2081,'[2]tabela de preços'!$A:$D,4,0)</f>
        <v>BRASILUX</v>
      </c>
      <c r="W2081" t="str">
        <f>VLOOKUP(L2081,'[2]tabela de preços'!$A:$F,6,0)</f>
        <v>TINTA PARA PISO</v>
      </c>
      <c r="X2081" t="str">
        <f>VLOOKUP(L2081,'[2]tabela de preços'!$A:$G,7,0)</f>
        <v>IMOBILIÁRIO</v>
      </c>
    </row>
    <row r="2082" spans="1:24" hidden="1" x14ac:dyDescent="0.3">
      <c r="A2082" t="s">
        <v>2100</v>
      </c>
      <c r="C2082" t="s">
        <v>2108</v>
      </c>
      <c r="D2082" s="1">
        <v>46049</v>
      </c>
      <c r="E2082" t="s">
        <v>2109</v>
      </c>
      <c r="F2082">
        <v>9</v>
      </c>
      <c r="G2082">
        <v>174</v>
      </c>
      <c r="H2082" t="str">
        <f>VLOOKUP(G2082,[1]OPERADORES!$A:$B,2,0)</f>
        <v>MIRIÃ LOBATO RODRIGUES</v>
      </c>
      <c r="I2082" t="s">
        <v>21</v>
      </c>
      <c r="J2082" t="s">
        <v>1788</v>
      </c>
      <c r="K2082" t="s">
        <v>2103</v>
      </c>
      <c r="L2082">
        <v>21860</v>
      </c>
      <c r="M2082" t="s">
        <v>2038</v>
      </c>
      <c r="O2082" t="s">
        <v>11</v>
      </c>
      <c r="P2082">
        <v>5403</v>
      </c>
      <c r="Q2082">
        <v>2</v>
      </c>
      <c r="R2082">
        <v>61.32</v>
      </c>
      <c r="S2082">
        <v>122.64</v>
      </c>
      <c r="T2082">
        <v>93.08</v>
      </c>
      <c r="U2082">
        <v>24.1</v>
      </c>
      <c r="V2082" t="str">
        <f>VLOOKUP(L2082,'[2]tabela de preços'!$A:$D,4,0)</f>
        <v>SIKKENS</v>
      </c>
      <c r="W2082" t="str">
        <f>VLOOKUP(L2082,'[2]tabela de preços'!$A:$F,6,0)</f>
        <v>VERNIZ AUTOMOTIVO</v>
      </c>
      <c r="X2082" t="str">
        <f>VLOOKUP(L2082,'[2]tabela de preços'!$A:$G,7,0)</f>
        <v>AUTOMOTIVO</v>
      </c>
    </row>
    <row r="2083" spans="1:24" hidden="1" x14ac:dyDescent="0.3">
      <c r="A2083" t="s">
        <v>2100</v>
      </c>
      <c r="C2083" t="s">
        <v>2108</v>
      </c>
      <c r="D2083" s="1">
        <v>46049</v>
      </c>
      <c r="E2083" t="s">
        <v>2109</v>
      </c>
      <c r="F2083">
        <v>9</v>
      </c>
      <c r="G2083">
        <v>174</v>
      </c>
      <c r="H2083" t="str">
        <f>VLOOKUP(G2083,[1]OPERADORES!$A:$B,2,0)</f>
        <v>MIRIÃ LOBATO RODRIGUES</v>
      </c>
      <c r="I2083" t="s">
        <v>21</v>
      </c>
      <c r="J2083" t="s">
        <v>1788</v>
      </c>
      <c r="K2083" t="s">
        <v>2103</v>
      </c>
      <c r="L2083">
        <v>20099</v>
      </c>
      <c r="M2083" t="s">
        <v>1308</v>
      </c>
      <c r="O2083" t="s">
        <v>11</v>
      </c>
      <c r="P2083">
        <v>5403</v>
      </c>
      <c r="Q2083">
        <v>3</v>
      </c>
      <c r="R2083">
        <v>15.9</v>
      </c>
      <c r="S2083">
        <v>47.7</v>
      </c>
      <c r="T2083">
        <v>36.21</v>
      </c>
      <c r="U2083">
        <v>24.09</v>
      </c>
      <c r="V2083" t="str">
        <f>VLOOKUP(L2083,'[2]tabela de preços'!$A:$D,4,0)</f>
        <v>MAXI RUBBER</v>
      </c>
      <c r="W2083" t="str">
        <f>VLOOKUP(L2083,'[2]tabela de preços'!$A:$F,6,0)</f>
        <v>BATIDA DE PEDRA</v>
      </c>
      <c r="X2083" t="str">
        <f>VLOOKUP(L2083,'[2]tabela de preços'!$A:$G,7,0)</f>
        <v>AUTOMOTIVO</v>
      </c>
    </row>
    <row r="2084" spans="1:24" hidden="1" x14ac:dyDescent="0.3">
      <c r="A2084" t="s">
        <v>2100</v>
      </c>
      <c r="C2084" t="s">
        <v>2108</v>
      </c>
      <c r="D2084" s="1">
        <v>46049</v>
      </c>
      <c r="E2084" t="s">
        <v>2109</v>
      </c>
      <c r="F2084">
        <v>9</v>
      </c>
      <c r="G2084">
        <v>174</v>
      </c>
      <c r="H2084" t="str">
        <f>VLOOKUP(G2084,[1]OPERADORES!$A:$B,2,0)</f>
        <v>MIRIÃ LOBATO RODRIGUES</v>
      </c>
      <c r="I2084" t="s">
        <v>21</v>
      </c>
      <c r="J2084" t="s">
        <v>1788</v>
      </c>
      <c r="K2084" t="s">
        <v>2103</v>
      </c>
      <c r="L2084">
        <v>23580</v>
      </c>
      <c r="M2084" t="s">
        <v>115</v>
      </c>
      <c r="O2084" t="s">
        <v>11</v>
      </c>
      <c r="P2084">
        <v>5102</v>
      </c>
      <c r="Q2084">
        <v>50</v>
      </c>
      <c r="R2084">
        <v>0.56000000000000005</v>
      </c>
      <c r="S2084">
        <v>28</v>
      </c>
      <c r="T2084">
        <v>18</v>
      </c>
      <c r="U2084">
        <v>35.71</v>
      </c>
      <c r="V2084" t="str">
        <f>VLOOKUP(L2084,'[2]tabela de preços'!$A:$D,4,0)</f>
        <v>RENOVA COADORES</v>
      </c>
      <c r="W2084" t="str">
        <f>VLOOKUP(L2084,'[2]tabela de preços'!$A:$F,6,0)</f>
        <v>COADORES</v>
      </c>
      <c r="X2084" t="str">
        <f>VLOOKUP(L2084,'[2]tabela de preços'!$A:$G,7,0)</f>
        <v>AUTOMOTIVO</v>
      </c>
    </row>
    <row r="2085" spans="1:24" hidden="1" x14ac:dyDescent="0.3">
      <c r="A2085" t="s">
        <v>2100</v>
      </c>
      <c r="C2085" t="s">
        <v>2108</v>
      </c>
      <c r="D2085" s="1">
        <v>46049</v>
      </c>
      <c r="E2085" t="s">
        <v>2109</v>
      </c>
      <c r="F2085">
        <v>9</v>
      </c>
      <c r="G2085">
        <v>174</v>
      </c>
      <c r="H2085" t="str">
        <f>VLOOKUP(G2085,[1]OPERADORES!$A:$B,2,0)</f>
        <v>MIRIÃ LOBATO RODRIGUES</v>
      </c>
      <c r="I2085" t="s">
        <v>21</v>
      </c>
      <c r="J2085" t="s">
        <v>1788</v>
      </c>
      <c r="K2085" t="s">
        <v>2103</v>
      </c>
      <c r="L2085">
        <v>84557</v>
      </c>
      <c r="M2085" t="s">
        <v>116</v>
      </c>
      <c r="O2085" t="s">
        <v>11</v>
      </c>
      <c r="P2085">
        <v>5102</v>
      </c>
      <c r="Q2085">
        <v>12</v>
      </c>
      <c r="R2085">
        <v>17.489999999999998</v>
      </c>
      <c r="S2085">
        <v>209.88</v>
      </c>
      <c r="T2085">
        <v>167.52</v>
      </c>
      <c r="U2085">
        <v>20.18</v>
      </c>
      <c r="V2085" t="str">
        <f>VLOOKUP(L2085,'[2]tabela de preços'!$A:$D,4,0)</f>
        <v>BRASILUX</v>
      </c>
      <c r="W2085" t="str">
        <f>VLOOKUP(L2085,'[2]tabela de preços'!$A:$F,6,0)</f>
        <v>DILUENTE</v>
      </c>
      <c r="X2085" t="str">
        <f>VLOOKUP(L2085,'[2]tabela de preços'!$A:$G,7,0)</f>
        <v>AUTOMOTIVO</v>
      </c>
    </row>
    <row r="2086" spans="1:24" hidden="1" x14ac:dyDescent="0.3">
      <c r="A2086" t="s">
        <v>2100</v>
      </c>
      <c r="C2086" t="s">
        <v>2108</v>
      </c>
      <c r="D2086" s="1">
        <v>46049</v>
      </c>
      <c r="E2086" t="s">
        <v>2109</v>
      </c>
      <c r="F2086">
        <v>9</v>
      </c>
      <c r="G2086">
        <v>174</v>
      </c>
      <c r="H2086" t="str">
        <f>VLOOKUP(G2086,[1]OPERADORES!$A:$B,2,0)</f>
        <v>MIRIÃ LOBATO RODRIGUES</v>
      </c>
      <c r="I2086" t="s">
        <v>21</v>
      </c>
      <c r="J2086" t="s">
        <v>1788</v>
      </c>
      <c r="K2086" t="s">
        <v>2103</v>
      </c>
      <c r="L2086">
        <v>10236</v>
      </c>
      <c r="M2086" t="s">
        <v>133</v>
      </c>
      <c r="O2086" t="s">
        <v>11</v>
      </c>
      <c r="P2086">
        <v>5102</v>
      </c>
      <c r="Q2086">
        <v>30</v>
      </c>
      <c r="R2086">
        <v>2.79</v>
      </c>
      <c r="S2086">
        <v>83.7</v>
      </c>
      <c r="T2086">
        <v>69.599999999999994</v>
      </c>
      <c r="U2086">
        <v>16.850000000000001</v>
      </c>
      <c r="V2086" t="str">
        <f>VLOOKUP(L2086,'[2]tabela de preços'!$A:$D,4,0)</f>
        <v>NORTON</v>
      </c>
      <c r="W2086" t="str">
        <f>VLOOKUP(L2086,'[2]tabela de preços'!$A:$F,6,0)</f>
        <v xml:space="preserve">DISCOS / LIXAS / ABRASIVOS </v>
      </c>
      <c r="X2086" t="str">
        <f>VLOOKUP(L2086,'[2]tabela de preços'!$A:$G,7,0)</f>
        <v>AUTOMOTIVO</v>
      </c>
    </row>
    <row r="2087" spans="1:24" hidden="1" x14ac:dyDescent="0.3">
      <c r="A2087" t="s">
        <v>2100</v>
      </c>
      <c r="C2087" t="s">
        <v>2108</v>
      </c>
      <c r="D2087" s="1">
        <v>46049</v>
      </c>
      <c r="E2087" t="s">
        <v>2109</v>
      </c>
      <c r="F2087">
        <v>9</v>
      </c>
      <c r="G2087">
        <v>174</v>
      </c>
      <c r="H2087" t="str">
        <f>VLOOKUP(G2087,[1]OPERADORES!$A:$B,2,0)</f>
        <v>MIRIÃ LOBATO RODRIGUES</v>
      </c>
      <c r="I2087" t="s">
        <v>21</v>
      </c>
      <c r="J2087" t="s">
        <v>1788</v>
      </c>
      <c r="K2087" t="s">
        <v>2103</v>
      </c>
      <c r="L2087">
        <v>10226</v>
      </c>
      <c r="M2087" t="s">
        <v>145</v>
      </c>
      <c r="O2087" t="s">
        <v>11</v>
      </c>
      <c r="P2087">
        <v>5102</v>
      </c>
      <c r="Q2087">
        <v>30</v>
      </c>
      <c r="R2087">
        <v>2.79</v>
      </c>
      <c r="S2087">
        <v>83.7</v>
      </c>
      <c r="T2087">
        <v>69.599999999999994</v>
      </c>
      <c r="U2087">
        <v>16.850000000000001</v>
      </c>
      <c r="V2087" t="str">
        <f>VLOOKUP(L2087,'[2]tabela de preços'!$A:$D,4,0)</f>
        <v>NORTON</v>
      </c>
      <c r="W2087" t="str">
        <f>VLOOKUP(L2087,'[2]tabela de preços'!$A:$F,6,0)</f>
        <v xml:space="preserve">DISCOS / LIXAS / ABRASIVOS </v>
      </c>
      <c r="X2087" t="str">
        <f>VLOOKUP(L2087,'[2]tabela de preços'!$A:$G,7,0)</f>
        <v>AUTOMOTIVO</v>
      </c>
    </row>
    <row r="2088" spans="1:24" hidden="1" x14ac:dyDescent="0.3">
      <c r="A2088" t="s">
        <v>2100</v>
      </c>
      <c r="C2088" t="s">
        <v>2108</v>
      </c>
      <c r="D2088" s="1">
        <v>46049</v>
      </c>
      <c r="E2088" t="s">
        <v>2109</v>
      </c>
      <c r="F2088">
        <v>9</v>
      </c>
      <c r="G2088">
        <v>174</v>
      </c>
      <c r="H2088" t="str">
        <f>VLOOKUP(G2088,[1]OPERADORES!$A:$B,2,0)</f>
        <v>MIRIÃ LOBATO RODRIGUES</v>
      </c>
      <c r="I2088" t="s">
        <v>21</v>
      </c>
      <c r="J2088" t="s">
        <v>1788</v>
      </c>
      <c r="K2088" t="s">
        <v>2103</v>
      </c>
      <c r="L2088">
        <v>10230</v>
      </c>
      <c r="M2088" t="s">
        <v>193</v>
      </c>
      <c r="O2088" t="s">
        <v>11</v>
      </c>
      <c r="P2088">
        <v>5102</v>
      </c>
      <c r="Q2088">
        <v>30</v>
      </c>
      <c r="R2088">
        <v>2.79</v>
      </c>
      <c r="S2088">
        <v>83.7</v>
      </c>
      <c r="T2088">
        <v>69.599999999999994</v>
      </c>
      <c r="U2088">
        <v>16.850000000000001</v>
      </c>
      <c r="V2088" t="str">
        <f>VLOOKUP(L2088,'[2]tabela de preços'!$A:$D,4,0)</f>
        <v>NORTON</v>
      </c>
      <c r="W2088" t="str">
        <f>VLOOKUP(L2088,'[2]tabela de preços'!$A:$F,6,0)</f>
        <v xml:space="preserve">DISCOS / LIXAS / ABRASIVOS </v>
      </c>
      <c r="X2088" t="str">
        <f>VLOOKUP(L2088,'[2]tabela de preços'!$A:$G,7,0)</f>
        <v>AUTOMOTIVO</v>
      </c>
    </row>
    <row r="2089" spans="1:24" hidden="1" x14ac:dyDescent="0.3">
      <c r="A2089" t="s">
        <v>2100</v>
      </c>
      <c r="C2089" t="s">
        <v>2108</v>
      </c>
      <c r="D2089" s="1">
        <v>46049</v>
      </c>
      <c r="E2089" t="s">
        <v>2109</v>
      </c>
      <c r="F2089">
        <v>9</v>
      </c>
      <c r="G2089">
        <v>174</v>
      </c>
      <c r="H2089" t="str">
        <f>VLOOKUP(G2089,[1]OPERADORES!$A:$B,2,0)</f>
        <v>MIRIÃ LOBATO RODRIGUES</v>
      </c>
      <c r="I2089" t="s">
        <v>21</v>
      </c>
      <c r="J2089" t="s">
        <v>1788</v>
      </c>
      <c r="K2089" t="s">
        <v>2103</v>
      </c>
      <c r="L2089">
        <v>20983</v>
      </c>
      <c r="M2089" t="s">
        <v>2107</v>
      </c>
      <c r="O2089" t="s">
        <v>11</v>
      </c>
      <c r="P2089">
        <v>5102</v>
      </c>
      <c r="Q2089">
        <v>2</v>
      </c>
      <c r="R2089">
        <v>16.84</v>
      </c>
      <c r="S2089">
        <v>33.68</v>
      </c>
      <c r="T2089">
        <v>25.56</v>
      </c>
      <c r="U2089">
        <v>24.11</v>
      </c>
      <c r="V2089" t="str">
        <f>VLOOKUP(L2089,'[2]tabela de preços'!$A:$D,4,0)</f>
        <v>3M</v>
      </c>
      <c r="W2089" t="str">
        <f>VLOOKUP(L2089,'[2]tabela de preços'!$A:$F,6,0)</f>
        <v>DISCO TRIZACT</v>
      </c>
      <c r="X2089" t="str">
        <f>VLOOKUP(L2089,'[2]tabela de preços'!$A:$G,7,0)</f>
        <v>AUTOMOTIVO</v>
      </c>
    </row>
    <row r="2090" spans="1:24" hidden="1" x14ac:dyDescent="0.3">
      <c r="A2090" t="s">
        <v>2100</v>
      </c>
      <c r="C2090" t="s">
        <v>2108</v>
      </c>
      <c r="D2090" s="1">
        <v>46049</v>
      </c>
      <c r="E2090" t="s">
        <v>2109</v>
      </c>
      <c r="F2090">
        <v>9</v>
      </c>
      <c r="G2090">
        <v>174</v>
      </c>
      <c r="H2090" t="str">
        <f>VLOOKUP(G2090,[1]OPERADORES!$A:$B,2,0)</f>
        <v>MIRIÃ LOBATO RODRIGUES</v>
      </c>
      <c r="I2090" t="s">
        <v>21</v>
      </c>
      <c r="J2090" t="s">
        <v>1788</v>
      </c>
      <c r="K2090" t="s">
        <v>2103</v>
      </c>
      <c r="L2090">
        <v>20135</v>
      </c>
      <c r="M2090" t="s">
        <v>459</v>
      </c>
      <c r="O2090" t="s">
        <v>11</v>
      </c>
      <c r="P2090">
        <v>5102</v>
      </c>
      <c r="Q2090">
        <v>2</v>
      </c>
      <c r="R2090">
        <v>25.37</v>
      </c>
      <c r="S2090">
        <v>50.74</v>
      </c>
      <c r="T2090">
        <v>38.520000000000003</v>
      </c>
      <c r="U2090">
        <v>24.08</v>
      </c>
      <c r="V2090" t="str">
        <f>VLOOKUP(L2090,'[2]tabela de preços'!$A:$D,4,0)</f>
        <v>3M</v>
      </c>
      <c r="W2090" t="str">
        <f>VLOOKUP(L2090,'[2]tabela de preços'!$A:$F,6,0)</f>
        <v>DISCO TRIZACT</v>
      </c>
      <c r="X2090" t="str">
        <f>VLOOKUP(L2090,'[2]tabela de preços'!$A:$G,7,0)</f>
        <v>AUTOMOTIVO</v>
      </c>
    </row>
    <row r="2091" spans="1:24" hidden="1" x14ac:dyDescent="0.3">
      <c r="A2091" t="s">
        <v>2100</v>
      </c>
      <c r="C2091" t="s">
        <v>2108</v>
      </c>
      <c r="D2091" s="1">
        <v>46049</v>
      </c>
      <c r="E2091" t="s">
        <v>2109</v>
      </c>
      <c r="F2091">
        <v>9</v>
      </c>
      <c r="G2091">
        <v>174</v>
      </c>
      <c r="H2091" t="str">
        <f>VLOOKUP(G2091,[1]OPERADORES!$A:$B,2,0)</f>
        <v>MIRIÃ LOBATO RODRIGUES</v>
      </c>
      <c r="I2091" t="s">
        <v>21</v>
      </c>
      <c r="J2091" t="s">
        <v>1788</v>
      </c>
      <c r="K2091" t="s">
        <v>2103</v>
      </c>
      <c r="L2091">
        <v>24248</v>
      </c>
      <c r="M2091" t="s">
        <v>107</v>
      </c>
      <c r="O2091" t="s">
        <v>11</v>
      </c>
      <c r="P2091">
        <v>5102</v>
      </c>
      <c r="Q2091">
        <v>8</v>
      </c>
      <c r="R2091">
        <v>8</v>
      </c>
      <c r="S2091">
        <v>64</v>
      </c>
      <c r="T2091">
        <v>52</v>
      </c>
      <c r="U2091">
        <v>18.75</v>
      </c>
      <c r="V2091" t="str">
        <f>VLOOKUP(L2091,'[2]tabela de preços'!$A:$D,4,0)</f>
        <v>SHERWIN WILLIAMS</v>
      </c>
      <c r="W2091" t="str">
        <f>VLOOKUP(L2091,'[2]tabela de preços'!$A:$F,6,0)</f>
        <v>PRIMER AUTOMOTIVO</v>
      </c>
      <c r="X2091" t="str">
        <f>VLOOKUP(L2091,'[2]tabela de preços'!$A:$G,7,0)</f>
        <v>AUTOMOTIVO</v>
      </c>
    </row>
    <row r="2092" spans="1:24" hidden="1" x14ac:dyDescent="0.3">
      <c r="A2092" t="s">
        <v>2100</v>
      </c>
      <c r="C2092" t="s">
        <v>2108</v>
      </c>
      <c r="D2092" s="1">
        <v>46049</v>
      </c>
      <c r="E2092" t="s">
        <v>2109</v>
      </c>
      <c r="F2092">
        <v>9</v>
      </c>
      <c r="G2092">
        <v>174</v>
      </c>
      <c r="H2092" t="str">
        <f>VLOOKUP(G2092,[1]OPERADORES!$A:$B,2,0)</f>
        <v>MIRIÃ LOBATO RODRIGUES</v>
      </c>
      <c r="I2092" t="s">
        <v>21</v>
      </c>
      <c r="J2092" t="s">
        <v>1788</v>
      </c>
      <c r="K2092" t="s">
        <v>2103</v>
      </c>
      <c r="L2092">
        <v>23433</v>
      </c>
      <c r="M2092" t="s">
        <v>2029</v>
      </c>
      <c r="O2092" t="s">
        <v>11</v>
      </c>
      <c r="P2092">
        <v>5102</v>
      </c>
      <c r="Q2092">
        <v>1</v>
      </c>
      <c r="R2092">
        <v>153.11000000000001</v>
      </c>
      <c r="S2092">
        <v>153.11000000000001</v>
      </c>
      <c r="T2092">
        <v>116.21</v>
      </c>
      <c r="U2092">
        <v>24.1</v>
      </c>
      <c r="V2092" t="str">
        <f>VLOOKUP(L2092,'[2]tabela de preços'!$A:$D,4,0)</f>
        <v>3M</v>
      </c>
      <c r="W2092" t="str">
        <f>VLOOKUP(L2092,'[2]tabela de preços'!$A:$F,6,0)</f>
        <v xml:space="preserve">MASCARAMENTO </v>
      </c>
      <c r="X2092" t="str">
        <f>VLOOKUP(L2092,'[2]tabela de preços'!$A:$G,7,0)</f>
        <v>AUTOMOTIVO</v>
      </c>
    </row>
    <row r="2093" spans="1:24" hidden="1" x14ac:dyDescent="0.3">
      <c r="A2093" t="s">
        <v>2100</v>
      </c>
      <c r="C2093" t="s">
        <v>2108</v>
      </c>
      <c r="D2093" s="1">
        <v>46049</v>
      </c>
      <c r="E2093" t="s">
        <v>2109</v>
      </c>
      <c r="F2093">
        <v>9</v>
      </c>
      <c r="G2093">
        <v>174</v>
      </c>
      <c r="H2093" t="str">
        <f>VLOOKUP(G2093,[1]OPERADORES!$A:$B,2,0)</f>
        <v>MIRIÃ LOBATO RODRIGUES</v>
      </c>
      <c r="I2093" t="s">
        <v>21</v>
      </c>
      <c r="J2093" t="s">
        <v>1788</v>
      </c>
      <c r="K2093" t="s">
        <v>2103</v>
      </c>
      <c r="L2093">
        <v>24240</v>
      </c>
      <c r="M2093" t="s">
        <v>240</v>
      </c>
      <c r="O2093" t="s">
        <v>11</v>
      </c>
      <c r="P2093">
        <v>5102</v>
      </c>
      <c r="Q2093">
        <v>50</v>
      </c>
      <c r="R2093">
        <v>3.81</v>
      </c>
      <c r="S2093">
        <v>190.5</v>
      </c>
      <c r="T2093">
        <v>164</v>
      </c>
      <c r="U2093">
        <v>13.91</v>
      </c>
      <c r="V2093" t="str">
        <f>VLOOKUP(L2093,'[2]tabela de preços'!$A:$D,4,0)</f>
        <v>ADERE</v>
      </c>
      <c r="W2093" t="str">
        <f>VLOOKUP(L2093,'[2]tabela de preços'!$A:$F,6,0)</f>
        <v>FITA AUTOMOTIVA</v>
      </c>
      <c r="X2093" t="str">
        <f>VLOOKUP(L2093,'[2]tabela de preços'!$A:$G,7,0)</f>
        <v>AUTOMOTIVO</v>
      </c>
    </row>
    <row r="2094" spans="1:24" hidden="1" x14ac:dyDescent="0.3">
      <c r="A2094" t="s">
        <v>2100</v>
      </c>
      <c r="C2094" t="s">
        <v>2108</v>
      </c>
      <c r="D2094" s="1">
        <v>46049</v>
      </c>
      <c r="E2094" t="s">
        <v>2109</v>
      </c>
      <c r="F2094">
        <v>9</v>
      </c>
      <c r="G2094">
        <v>174</v>
      </c>
      <c r="H2094" t="str">
        <f>VLOOKUP(G2094,[1]OPERADORES!$A:$B,2,0)</f>
        <v>MIRIÃ LOBATO RODRIGUES</v>
      </c>
      <c r="I2094" t="s">
        <v>21</v>
      </c>
      <c r="J2094" t="s">
        <v>1788</v>
      </c>
      <c r="K2094" t="s">
        <v>2103</v>
      </c>
      <c r="L2094">
        <v>84406</v>
      </c>
      <c r="M2094" t="s">
        <v>2110</v>
      </c>
      <c r="O2094" t="s">
        <v>11</v>
      </c>
      <c r="P2094">
        <v>5102</v>
      </c>
      <c r="Q2094">
        <v>4</v>
      </c>
      <c r="R2094">
        <v>32.159999999999997</v>
      </c>
      <c r="S2094">
        <v>128.63999999999999</v>
      </c>
      <c r="T2094">
        <v>97.64</v>
      </c>
      <c r="U2094">
        <v>24.1</v>
      </c>
      <c r="V2094" t="str">
        <f>VLOOKUP(L2094,'[2]tabela de preços'!$A:$D,4,0)</f>
        <v>3M</v>
      </c>
      <c r="W2094" t="str">
        <f>VLOOKUP(L2094,'[2]tabela de preços'!$A:$F,6,0)</f>
        <v>FITA DUPLA FACE</v>
      </c>
      <c r="X2094" t="str">
        <f>VLOOKUP(L2094,'[2]tabela de preços'!$A:$G,7,0)</f>
        <v>AUTOMOTIVO</v>
      </c>
    </row>
    <row r="2095" spans="1:24" hidden="1" x14ac:dyDescent="0.3">
      <c r="A2095" t="s">
        <v>2100</v>
      </c>
      <c r="C2095" t="s">
        <v>2108</v>
      </c>
      <c r="D2095" s="1">
        <v>46049</v>
      </c>
      <c r="E2095" t="s">
        <v>2109</v>
      </c>
      <c r="F2095">
        <v>9</v>
      </c>
      <c r="G2095">
        <v>174</v>
      </c>
      <c r="H2095" t="str">
        <f>VLOOKUP(G2095,[1]OPERADORES!$A:$B,2,0)</f>
        <v>MIRIÃ LOBATO RODRIGUES</v>
      </c>
      <c r="I2095" t="s">
        <v>21</v>
      </c>
      <c r="J2095" t="s">
        <v>1788</v>
      </c>
      <c r="K2095" t="s">
        <v>2103</v>
      </c>
      <c r="L2095">
        <v>21862</v>
      </c>
      <c r="M2095" t="s">
        <v>2040</v>
      </c>
      <c r="O2095" t="s">
        <v>11</v>
      </c>
      <c r="P2095">
        <v>5102</v>
      </c>
      <c r="Q2095">
        <v>2</v>
      </c>
      <c r="R2095">
        <v>28.62</v>
      </c>
      <c r="S2095">
        <v>57.24</v>
      </c>
      <c r="T2095">
        <v>45.24</v>
      </c>
      <c r="U2095">
        <v>20.96</v>
      </c>
      <c r="V2095" t="str">
        <f>VLOOKUP(L2095,'[2]tabela de preços'!$A:$D,4,0)</f>
        <v>SIKKENS</v>
      </c>
      <c r="W2095" t="str">
        <f>VLOOKUP(L2095,'[2]tabela de preços'!$A:$F,6,0)</f>
        <v>CATALISADORES INDIVIDUAS</v>
      </c>
      <c r="X2095" t="str">
        <f>VLOOKUP(L2095,'[2]tabela de preços'!$A:$G,7,0)</f>
        <v>AUTOMOTIVO</v>
      </c>
    </row>
    <row r="2096" spans="1:24" hidden="1" x14ac:dyDescent="0.3">
      <c r="A2096" t="s">
        <v>2100</v>
      </c>
      <c r="C2096" t="s">
        <v>2108</v>
      </c>
      <c r="D2096" s="1">
        <v>46049</v>
      </c>
      <c r="E2096" t="s">
        <v>2109</v>
      </c>
      <c r="F2096">
        <v>9</v>
      </c>
      <c r="G2096">
        <v>174</v>
      </c>
      <c r="H2096" t="str">
        <f>VLOOKUP(G2096,[1]OPERADORES!$A:$B,2,0)</f>
        <v>MIRIÃ LOBATO RODRIGUES</v>
      </c>
      <c r="I2096" t="s">
        <v>21</v>
      </c>
      <c r="J2096" t="s">
        <v>1788</v>
      </c>
      <c r="K2096" t="s">
        <v>2103</v>
      </c>
      <c r="L2096">
        <v>85703</v>
      </c>
      <c r="M2096" t="s">
        <v>682</v>
      </c>
      <c r="O2096" t="s">
        <v>11</v>
      </c>
      <c r="P2096">
        <v>5102</v>
      </c>
      <c r="Q2096">
        <v>1</v>
      </c>
      <c r="R2096">
        <v>14.25</v>
      </c>
      <c r="S2096">
        <v>14.25</v>
      </c>
      <c r="T2096">
        <v>10.81</v>
      </c>
      <c r="U2096">
        <v>24.14</v>
      </c>
      <c r="V2096" t="str">
        <f>VLOOKUP(L2096,'[2]tabela de preços'!$A:$D,4,0)</f>
        <v>NEW PAD</v>
      </c>
      <c r="W2096" t="str">
        <f>VLOOKUP(L2096,'[2]tabela de preços'!$A:$F,6,0)</f>
        <v>APLICADORES / ADAPTADORES / ENGATES / SUPORTES</v>
      </c>
      <c r="X2096" t="str">
        <f>VLOOKUP(L2096,'[2]tabela de preços'!$A:$G,7,0)</f>
        <v>AUTOMOTIVO</v>
      </c>
    </row>
    <row r="2097" spans="1:24" hidden="1" x14ac:dyDescent="0.3">
      <c r="A2097" t="s">
        <v>2100</v>
      </c>
      <c r="C2097" t="s">
        <v>2108</v>
      </c>
      <c r="D2097" s="1">
        <v>46049</v>
      </c>
      <c r="E2097" t="s">
        <v>2109</v>
      </c>
      <c r="F2097">
        <v>9</v>
      </c>
      <c r="G2097">
        <v>174</v>
      </c>
      <c r="H2097" t="str">
        <f>VLOOKUP(G2097,[1]OPERADORES!$A:$B,2,0)</f>
        <v>MIRIÃ LOBATO RODRIGUES</v>
      </c>
      <c r="I2097" t="s">
        <v>21</v>
      </c>
      <c r="J2097" t="s">
        <v>1788</v>
      </c>
      <c r="K2097" t="s">
        <v>2103</v>
      </c>
      <c r="L2097">
        <v>23602</v>
      </c>
      <c r="M2097" t="s">
        <v>215</v>
      </c>
      <c r="O2097" t="s">
        <v>11</v>
      </c>
      <c r="P2097">
        <v>5403</v>
      </c>
      <c r="Q2097">
        <v>12</v>
      </c>
      <c r="R2097">
        <v>35.89</v>
      </c>
      <c r="S2097">
        <v>430.68</v>
      </c>
      <c r="T2097">
        <v>351</v>
      </c>
      <c r="U2097">
        <v>18.5</v>
      </c>
      <c r="V2097" t="str">
        <f>VLOOKUP(L2097,'[2]tabela de preços'!$A:$D,4,0)</f>
        <v>SHERWIN WILLIAMS</v>
      </c>
      <c r="W2097" t="str">
        <f>VLOOKUP(L2097,'[2]tabela de preços'!$A:$F,6,0)</f>
        <v>VERNIZ AUTOMOTIVO</v>
      </c>
      <c r="X2097" t="str">
        <f>VLOOKUP(L2097,'[2]tabela de preços'!$A:$G,7,0)</f>
        <v>AUTOMOTIVO</v>
      </c>
    </row>
    <row r="2098" spans="1:24" hidden="1" x14ac:dyDescent="0.3">
      <c r="A2098" t="s">
        <v>2100</v>
      </c>
      <c r="C2098" t="s">
        <v>2108</v>
      </c>
      <c r="D2098" s="1">
        <v>46049</v>
      </c>
      <c r="E2098" t="s">
        <v>2109</v>
      </c>
      <c r="F2098">
        <v>9</v>
      </c>
      <c r="G2098">
        <v>174</v>
      </c>
      <c r="H2098" t="str">
        <f>VLOOKUP(G2098,[1]OPERADORES!$A:$B,2,0)</f>
        <v>MIRIÃ LOBATO RODRIGUES</v>
      </c>
      <c r="I2098" t="s">
        <v>21</v>
      </c>
      <c r="J2098" t="s">
        <v>1788</v>
      </c>
      <c r="K2098" t="s">
        <v>2103</v>
      </c>
      <c r="L2098">
        <v>24067</v>
      </c>
      <c r="M2098" t="s">
        <v>1978</v>
      </c>
      <c r="O2098" t="s">
        <v>11</v>
      </c>
      <c r="P2098">
        <v>5403</v>
      </c>
      <c r="Q2098">
        <v>5</v>
      </c>
      <c r="R2098">
        <v>69.25</v>
      </c>
      <c r="S2098">
        <v>346.25</v>
      </c>
      <c r="T2098">
        <v>262.8</v>
      </c>
      <c r="U2098">
        <v>24.1</v>
      </c>
      <c r="V2098" t="str">
        <f>VLOOKUP(L2098,'[2]tabela de preços'!$A:$D,4,0)</f>
        <v>SKY</v>
      </c>
      <c r="W2098" t="str">
        <f>VLOOKUP(L2098,'[2]tabela de preços'!$A:$F,6,0)</f>
        <v>VERNIZ AUTOMOTIVO</v>
      </c>
      <c r="X2098" t="str">
        <f>VLOOKUP(L2098,'[2]tabela de preços'!$A:$G,7,0)</f>
        <v>AUTOMOTIVO</v>
      </c>
    </row>
    <row r="2099" spans="1:24" hidden="1" x14ac:dyDescent="0.3">
      <c r="A2099" t="s">
        <v>2100</v>
      </c>
      <c r="C2099" t="s">
        <v>2108</v>
      </c>
      <c r="D2099" s="1">
        <v>46049</v>
      </c>
      <c r="E2099" t="s">
        <v>2109</v>
      </c>
      <c r="F2099">
        <v>9</v>
      </c>
      <c r="G2099">
        <v>174</v>
      </c>
      <c r="H2099" t="str">
        <f>VLOOKUP(G2099,[1]OPERADORES!$A:$B,2,0)</f>
        <v>MIRIÃ LOBATO RODRIGUES</v>
      </c>
      <c r="I2099" t="s">
        <v>21</v>
      </c>
      <c r="J2099" t="s">
        <v>1788</v>
      </c>
      <c r="K2099" t="s">
        <v>2103</v>
      </c>
      <c r="L2099">
        <v>10238</v>
      </c>
      <c r="M2099" t="s">
        <v>79</v>
      </c>
      <c r="O2099" t="s">
        <v>11</v>
      </c>
      <c r="P2099">
        <v>5102</v>
      </c>
      <c r="Q2099">
        <v>30</v>
      </c>
      <c r="R2099">
        <v>2.79</v>
      </c>
      <c r="S2099">
        <v>83.7</v>
      </c>
      <c r="T2099">
        <v>67.2</v>
      </c>
      <c r="U2099">
        <v>19.71</v>
      </c>
      <c r="V2099" t="str">
        <f>VLOOKUP(L2099,'[2]tabela de preços'!$A:$D,4,0)</f>
        <v>NORTON</v>
      </c>
      <c r="W2099" t="str">
        <f>VLOOKUP(L2099,'[2]tabela de preços'!$A:$F,6,0)</f>
        <v xml:space="preserve">DISCOS / LIXAS / ABRASIVOS </v>
      </c>
      <c r="X2099" t="str">
        <f>VLOOKUP(L2099,'[2]tabela de preços'!$A:$G,7,0)</f>
        <v>AUTOMOTIVO</v>
      </c>
    </row>
    <row r="2100" spans="1:24" hidden="1" x14ac:dyDescent="0.3">
      <c r="A2100" t="s">
        <v>2100</v>
      </c>
      <c r="C2100" t="s">
        <v>2108</v>
      </c>
      <c r="D2100" s="1">
        <v>46049</v>
      </c>
      <c r="E2100" t="s">
        <v>2109</v>
      </c>
      <c r="F2100">
        <v>9</v>
      </c>
      <c r="G2100">
        <v>174</v>
      </c>
      <c r="H2100" t="str">
        <f>VLOOKUP(G2100,[1]OPERADORES!$A:$B,2,0)</f>
        <v>MIRIÃ LOBATO RODRIGUES</v>
      </c>
      <c r="I2100" t="s">
        <v>21</v>
      </c>
      <c r="J2100" t="s">
        <v>1788</v>
      </c>
      <c r="K2100" t="s">
        <v>2103</v>
      </c>
      <c r="L2100">
        <v>23465</v>
      </c>
      <c r="M2100" t="s">
        <v>110</v>
      </c>
      <c r="O2100" t="s">
        <v>11</v>
      </c>
      <c r="P2100">
        <v>5102</v>
      </c>
      <c r="Q2100">
        <v>4</v>
      </c>
      <c r="R2100">
        <v>3.76</v>
      </c>
      <c r="S2100">
        <v>15.04</v>
      </c>
      <c r="T2100">
        <v>11.4</v>
      </c>
      <c r="U2100">
        <v>24.2</v>
      </c>
      <c r="V2100" t="str">
        <f>VLOOKUP(L2100,'[2]tabela de preços'!$A:$D,4,0)</f>
        <v>3M</v>
      </c>
      <c r="W2100" t="str">
        <f>VLOOKUP(L2100,'[2]tabela de preços'!$A:$F,6,0)</f>
        <v>EPI´S</v>
      </c>
      <c r="X2100" t="str">
        <f>VLOOKUP(L2100,'[2]tabela de preços'!$A:$G,7,0)</f>
        <v>AUTOMOTIVO</v>
      </c>
    </row>
    <row r="2101" spans="1:24" hidden="1" x14ac:dyDescent="0.3">
      <c r="A2101" t="s">
        <v>2100</v>
      </c>
      <c r="C2101" t="s">
        <v>2108</v>
      </c>
      <c r="D2101" s="1">
        <v>46049</v>
      </c>
      <c r="E2101" t="s">
        <v>2109</v>
      </c>
      <c r="F2101">
        <v>9</v>
      </c>
      <c r="G2101">
        <v>174</v>
      </c>
      <c r="H2101" t="str">
        <f>VLOOKUP(G2101,[1]OPERADORES!$A:$B,2,0)</f>
        <v>MIRIÃ LOBATO RODRIGUES</v>
      </c>
      <c r="I2101" t="s">
        <v>21</v>
      </c>
      <c r="J2101" t="s">
        <v>1788</v>
      </c>
      <c r="K2101" t="s">
        <v>2103</v>
      </c>
      <c r="L2101">
        <v>20817</v>
      </c>
      <c r="M2101" t="s">
        <v>153</v>
      </c>
      <c r="O2101" t="s">
        <v>11</v>
      </c>
      <c r="P2101">
        <v>5102</v>
      </c>
      <c r="Q2101">
        <v>3</v>
      </c>
      <c r="R2101">
        <v>22.89</v>
      </c>
      <c r="S2101">
        <v>68.67</v>
      </c>
      <c r="T2101">
        <v>55.86</v>
      </c>
      <c r="U2101">
        <v>18.649999999999999</v>
      </c>
      <c r="V2101" t="str">
        <f>VLOOKUP(L2101,'[2]tabela de preços'!$A:$D,4,0)</f>
        <v>AUTO AMERICA</v>
      </c>
      <c r="W2101" t="str">
        <f>VLOOKUP(L2101,'[2]tabela de preços'!$A:$F,6,0)</f>
        <v>MASSA DE POLIR</v>
      </c>
      <c r="X2101" t="str">
        <f>VLOOKUP(L2101,'[2]tabela de preços'!$A:$G,7,0)</f>
        <v>AUTOMOTIVO</v>
      </c>
    </row>
    <row r="2102" spans="1:24" hidden="1" x14ac:dyDescent="0.3">
      <c r="A2102" t="s">
        <v>2100</v>
      </c>
      <c r="C2102" t="s">
        <v>2108</v>
      </c>
      <c r="D2102" s="1">
        <v>46049</v>
      </c>
      <c r="E2102" t="s">
        <v>2109</v>
      </c>
      <c r="F2102">
        <v>9</v>
      </c>
      <c r="G2102">
        <v>174</v>
      </c>
      <c r="H2102" t="str">
        <f>VLOOKUP(G2102,[1]OPERADORES!$A:$B,2,0)</f>
        <v>MIRIÃ LOBATO RODRIGUES</v>
      </c>
      <c r="I2102" t="s">
        <v>21</v>
      </c>
      <c r="J2102" t="s">
        <v>1788</v>
      </c>
      <c r="K2102" t="s">
        <v>2103</v>
      </c>
      <c r="L2102">
        <v>21077</v>
      </c>
      <c r="M2102" t="s">
        <v>207</v>
      </c>
      <c r="O2102" t="s">
        <v>11</v>
      </c>
      <c r="P2102">
        <v>5102</v>
      </c>
      <c r="Q2102">
        <v>3</v>
      </c>
      <c r="R2102">
        <v>44.68</v>
      </c>
      <c r="S2102">
        <v>134.04</v>
      </c>
      <c r="T2102">
        <v>101.76</v>
      </c>
      <c r="U2102">
        <v>24.08</v>
      </c>
      <c r="V2102" t="str">
        <f>VLOOKUP(L2102,'[2]tabela de preços'!$A:$D,4,0)</f>
        <v>SHERWIN WILLIAMS</v>
      </c>
      <c r="W2102" t="str">
        <f>VLOOKUP(L2102,'[2]tabela de preços'!$A:$F,6,0)</f>
        <v>MASSA POLIÉSTER</v>
      </c>
      <c r="X2102" t="str">
        <f>VLOOKUP(L2102,'[2]tabela de preços'!$A:$G,7,0)</f>
        <v>AUTOMOTIVO</v>
      </c>
    </row>
    <row r="2103" spans="1:24" hidden="1" x14ac:dyDescent="0.3">
      <c r="A2103" t="s">
        <v>2100</v>
      </c>
      <c r="C2103" t="s">
        <v>2108</v>
      </c>
      <c r="D2103" s="1">
        <v>46049</v>
      </c>
      <c r="E2103" t="s">
        <v>2109</v>
      </c>
      <c r="F2103">
        <v>9</v>
      </c>
      <c r="G2103">
        <v>174</v>
      </c>
      <c r="H2103" t="str">
        <f>VLOOKUP(G2103,[1]OPERADORES!$A:$B,2,0)</f>
        <v>MIRIÃ LOBATO RODRIGUES</v>
      </c>
      <c r="I2103" t="s">
        <v>21</v>
      </c>
      <c r="J2103" t="s">
        <v>1788</v>
      </c>
      <c r="K2103" t="s">
        <v>2103</v>
      </c>
      <c r="L2103">
        <v>23253</v>
      </c>
      <c r="M2103" t="s">
        <v>2111</v>
      </c>
      <c r="O2103" t="s">
        <v>11</v>
      </c>
      <c r="P2103">
        <v>5102</v>
      </c>
      <c r="Q2103">
        <v>1</v>
      </c>
      <c r="R2103">
        <v>29.84</v>
      </c>
      <c r="S2103">
        <v>29.84</v>
      </c>
      <c r="T2103">
        <v>22.65</v>
      </c>
      <c r="U2103">
        <v>24.1</v>
      </c>
      <c r="V2103" t="str">
        <f>VLOOKUP(L2103,'[2]tabela de preços'!$A:$D,4,0)</f>
        <v>ANJO</v>
      </c>
      <c r="W2103" t="str">
        <f>VLOOKUP(L2103,'[2]tabela de preços'!$A:$F,6,0)</f>
        <v>MASSA POLIÉSTER</v>
      </c>
      <c r="X2103" t="str">
        <f>VLOOKUP(L2103,'[2]tabela de preços'!$A:$G,7,0)</f>
        <v>AUTOMOTIVO</v>
      </c>
    </row>
    <row r="2104" spans="1:24" hidden="1" x14ac:dyDescent="0.3">
      <c r="A2104" t="s">
        <v>2100</v>
      </c>
      <c r="C2104" t="s">
        <v>2108</v>
      </c>
      <c r="D2104" s="1">
        <v>46049</v>
      </c>
      <c r="E2104" t="s">
        <v>2109</v>
      </c>
      <c r="F2104">
        <v>9</v>
      </c>
      <c r="G2104">
        <v>174</v>
      </c>
      <c r="H2104" t="str">
        <f>VLOOKUP(G2104,[1]OPERADORES!$A:$B,2,0)</f>
        <v>MIRIÃ LOBATO RODRIGUES</v>
      </c>
      <c r="I2104" t="s">
        <v>21</v>
      </c>
      <c r="J2104" t="s">
        <v>1788</v>
      </c>
      <c r="K2104" t="s">
        <v>2103</v>
      </c>
      <c r="L2104">
        <v>87043</v>
      </c>
      <c r="M2104" t="s">
        <v>217</v>
      </c>
      <c r="O2104" t="s">
        <v>11</v>
      </c>
      <c r="P2104">
        <v>5102</v>
      </c>
      <c r="Q2104">
        <v>16</v>
      </c>
      <c r="R2104">
        <v>21.95</v>
      </c>
      <c r="S2104">
        <v>351.2</v>
      </c>
      <c r="T2104">
        <v>288.32</v>
      </c>
      <c r="U2104">
        <v>17.899999999999999</v>
      </c>
      <c r="V2104" t="str">
        <f>VLOOKUP(L2104,'[2]tabela de preços'!$A:$D,4,0)</f>
        <v>ROBERLO</v>
      </c>
      <c r="W2104" t="str">
        <f>VLOOKUP(L2104,'[2]tabela de preços'!$A:$F,6,0)</f>
        <v>MASSA POLIÉSTER</v>
      </c>
      <c r="X2104" t="str">
        <f>VLOOKUP(L2104,'[2]tabela de preços'!$A:$G,7,0)</f>
        <v>AUTOMOTIVO</v>
      </c>
    </row>
    <row r="2105" spans="1:24" hidden="1" x14ac:dyDescent="0.3">
      <c r="A2105" t="s">
        <v>2100</v>
      </c>
      <c r="C2105" t="s">
        <v>2108</v>
      </c>
      <c r="D2105" s="1">
        <v>46049</v>
      </c>
      <c r="E2105" t="s">
        <v>2109</v>
      </c>
      <c r="F2105">
        <v>9</v>
      </c>
      <c r="G2105">
        <v>174</v>
      </c>
      <c r="H2105" t="str">
        <f>VLOOKUP(G2105,[1]OPERADORES!$A:$B,2,0)</f>
        <v>MIRIÃ LOBATO RODRIGUES</v>
      </c>
      <c r="I2105" t="s">
        <v>21</v>
      </c>
      <c r="J2105" t="s">
        <v>1788</v>
      </c>
      <c r="K2105" t="s">
        <v>2103</v>
      </c>
      <c r="L2105">
        <v>20592</v>
      </c>
      <c r="M2105" t="s">
        <v>2112</v>
      </c>
      <c r="O2105" t="s">
        <v>11</v>
      </c>
      <c r="P2105">
        <v>5102</v>
      </c>
      <c r="Q2105">
        <v>10</v>
      </c>
      <c r="R2105">
        <v>6.43</v>
      </c>
      <c r="S2105">
        <v>64.3</v>
      </c>
      <c r="T2105">
        <v>48.8</v>
      </c>
      <c r="U2105">
        <v>24.11</v>
      </c>
      <c r="V2105" t="str">
        <f>VLOOKUP(L2105,'[2]tabela de preços'!$A:$D,4,0)</f>
        <v>.</v>
      </c>
      <c r="W2105" t="str">
        <f>VLOOKUP(L2105,'[2]tabela de preços'!$A:$F,6,0)</f>
        <v>FLANELAS / PANOS</v>
      </c>
      <c r="X2105" t="str">
        <f>VLOOKUP(L2105,'[2]tabela de preços'!$A:$G,7,0)</f>
        <v>AUTOMOTIVO</v>
      </c>
    </row>
    <row r="2106" spans="1:24" hidden="1" x14ac:dyDescent="0.3">
      <c r="A2106" t="s">
        <v>2100</v>
      </c>
      <c r="C2106" t="s">
        <v>2108</v>
      </c>
      <c r="D2106" s="1">
        <v>46049</v>
      </c>
      <c r="E2106" t="s">
        <v>2109</v>
      </c>
      <c r="F2106">
        <v>9</v>
      </c>
      <c r="G2106">
        <v>174</v>
      </c>
      <c r="H2106" t="str">
        <f>VLOOKUP(G2106,[1]OPERADORES!$A:$B,2,0)</f>
        <v>MIRIÃ LOBATO RODRIGUES</v>
      </c>
      <c r="I2106" t="s">
        <v>21</v>
      </c>
      <c r="J2106" t="s">
        <v>1788</v>
      </c>
      <c r="K2106" t="s">
        <v>2103</v>
      </c>
      <c r="L2106">
        <v>24247</v>
      </c>
      <c r="M2106" t="s">
        <v>160</v>
      </c>
      <c r="O2106" t="s">
        <v>11</v>
      </c>
      <c r="P2106">
        <v>5403</v>
      </c>
      <c r="Q2106">
        <v>8</v>
      </c>
      <c r="R2106">
        <v>21</v>
      </c>
      <c r="S2106">
        <v>168</v>
      </c>
      <c r="T2106">
        <v>134.96</v>
      </c>
      <c r="U2106">
        <v>19.670000000000002</v>
      </c>
      <c r="V2106" t="str">
        <f>VLOOKUP(L2106,'[2]tabela de preços'!$A:$D,4,0)</f>
        <v>SHERWIN WILLIAMS</v>
      </c>
      <c r="W2106" t="str">
        <f>VLOOKUP(L2106,'[2]tabela de preços'!$A:$F,6,0)</f>
        <v>PRIMER AUTOMOTIVO</v>
      </c>
      <c r="X2106" t="str">
        <f>VLOOKUP(L2106,'[2]tabela de preços'!$A:$G,7,0)</f>
        <v>AUTOMOTIVO</v>
      </c>
    </row>
    <row r="2107" spans="1:24" hidden="1" x14ac:dyDescent="0.3">
      <c r="A2107" t="s">
        <v>2100</v>
      </c>
      <c r="C2107" t="s">
        <v>2108</v>
      </c>
      <c r="D2107" s="1">
        <v>46049</v>
      </c>
      <c r="E2107" t="s">
        <v>2109</v>
      </c>
      <c r="F2107">
        <v>9</v>
      </c>
      <c r="G2107">
        <v>174</v>
      </c>
      <c r="H2107" t="str">
        <f>VLOOKUP(G2107,[1]OPERADORES!$A:$B,2,0)</f>
        <v>MIRIÃ LOBATO RODRIGUES</v>
      </c>
      <c r="I2107" t="s">
        <v>21</v>
      </c>
      <c r="J2107" t="s">
        <v>1788</v>
      </c>
      <c r="K2107" t="s">
        <v>2103</v>
      </c>
      <c r="L2107">
        <v>10296</v>
      </c>
      <c r="M2107" t="s">
        <v>334</v>
      </c>
      <c r="O2107" t="s">
        <v>11</v>
      </c>
      <c r="P2107">
        <v>5102</v>
      </c>
      <c r="Q2107">
        <v>3</v>
      </c>
      <c r="R2107">
        <v>17.02</v>
      </c>
      <c r="S2107">
        <v>51.06</v>
      </c>
      <c r="T2107">
        <v>37.71</v>
      </c>
      <c r="U2107">
        <v>26.15</v>
      </c>
      <c r="V2107" t="str">
        <f>VLOOKUP(L2107,'[2]tabela de preços'!$A:$D,4,0)</f>
        <v>ANJO</v>
      </c>
      <c r="W2107" t="str">
        <f>VLOOKUP(L2107,'[2]tabela de preços'!$A:$F,6,0)</f>
        <v>DESENGRAXANTE</v>
      </c>
      <c r="X2107" t="str">
        <f>VLOOKUP(L2107,'[2]tabela de preços'!$A:$G,7,0)</f>
        <v>AUTOMOTIVO</v>
      </c>
    </row>
    <row r="2108" spans="1:24" hidden="1" x14ac:dyDescent="0.3">
      <c r="A2108" t="s">
        <v>2100</v>
      </c>
      <c r="C2108" t="s">
        <v>2108</v>
      </c>
      <c r="D2108" s="1">
        <v>46049</v>
      </c>
      <c r="E2108" t="s">
        <v>2109</v>
      </c>
      <c r="F2108">
        <v>9</v>
      </c>
      <c r="G2108">
        <v>174</v>
      </c>
      <c r="H2108" t="str">
        <f>VLOOKUP(G2108,[1]OPERADORES!$A:$B,2,0)</f>
        <v>MIRIÃ LOBATO RODRIGUES</v>
      </c>
      <c r="I2108" t="s">
        <v>21</v>
      </c>
      <c r="J2108" t="s">
        <v>1788</v>
      </c>
      <c r="K2108" t="s">
        <v>2103</v>
      </c>
      <c r="L2108">
        <v>10298</v>
      </c>
      <c r="M2108" t="s">
        <v>85</v>
      </c>
      <c r="O2108" t="s">
        <v>11</v>
      </c>
      <c r="P2108">
        <v>5102</v>
      </c>
      <c r="Q2108">
        <v>1</v>
      </c>
      <c r="R2108">
        <v>56.89</v>
      </c>
      <c r="S2108">
        <v>56.89</v>
      </c>
      <c r="T2108">
        <v>47.38</v>
      </c>
      <c r="U2108">
        <v>16.72</v>
      </c>
      <c r="V2108" t="str">
        <f>VLOOKUP(L2108,'[2]tabela de preços'!$A:$D,4,0)</f>
        <v>ANJO</v>
      </c>
      <c r="W2108" t="str">
        <f>VLOOKUP(L2108,'[2]tabela de preços'!$A:$F,6,0)</f>
        <v>THINNER DE LIMPEZA</v>
      </c>
      <c r="X2108" t="str">
        <f>VLOOKUP(L2108,'[2]tabela de preços'!$A:$G,7,0)</f>
        <v>THINNER</v>
      </c>
    </row>
    <row r="2109" spans="1:24" hidden="1" x14ac:dyDescent="0.3">
      <c r="A2109" t="s">
        <v>2100</v>
      </c>
      <c r="C2109" t="s">
        <v>2108</v>
      </c>
      <c r="D2109" s="1">
        <v>46049</v>
      </c>
      <c r="E2109" t="s">
        <v>2109</v>
      </c>
      <c r="F2109">
        <v>9</v>
      </c>
      <c r="G2109">
        <v>174</v>
      </c>
      <c r="H2109" t="str">
        <f>VLOOKUP(G2109,[1]OPERADORES!$A:$B,2,0)</f>
        <v>MIRIÃ LOBATO RODRIGUES</v>
      </c>
      <c r="I2109" t="s">
        <v>21</v>
      </c>
      <c r="J2109" t="s">
        <v>1788</v>
      </c>
      <c r="K2109" t="s">
        <v>2103</v>
      </c>
      <c r="L2109">
        <v>10297</v>
      </c>
      <c r="M2109" t="s">
        <v>41</v>
      </c>
      <c r="O2109" t="s">
        <v>11</v>
      </c>
      <c r="P2109">
        <v>5102</v>
      </c>
      <c r="Q2109">
        <v>15</v>
      </c>
      <c r="R2109">
        <v>10.89</v>
      </c>
      <c r="S2109">
        <v>163.35</v>
      </c>
      <c r="T2109">
        <v>137.55000000000001</v>
      </c>
      <c r="U2109">
        <v>15.79</v>
      </c>
      <c r="V2109" t="str">
        <f>VLOOKUP(L2109,'[2]tabela de preços'!$A:$D,4,0)</f>
        <v>ANJO</v>
      </c>
      <c r="W2109" t="str">
        <f>VLOOKUP(L2109,'[2]tabela de preços'!$A:$F,6,0)</f>
        <v>THINNER DE LIMPEZA</v>
      </c>
      <c r="X2109" t="str">
        <f>VLOOKUP(L2109,'[2]tabela de preços'!$A:$G,7,0)</f>
        <v>THINNER</v>
      </c>
    </row>
    <row r="2110" spans="1:24" hidden="1" x14ac:dyDescent="0.3">
      <c r="A2110" t="s">
        <v>2100</v>
      </c>
      <c r="C2110" t="s">
        <v>2108</v>
      </c>
      <c r="D2110" s="1">
        <v>46049</v>
      </c>
      <c r="E2110" t="s">
        <v>2109</v>
      </c>
      <c r="F2110">
        <v>9</v>
      </c>
      <c r="G2110">
        <v>174</v>
      </c>
      <c r="H2110" t="str">
        <f>VLOOKUP(G2110,[1]OPERADORES!$A:$B,2,0)</f>
        <v>MIRIÃ LOBATO RODRIGUES</v>
      </c>
      <c r="I2110" t="s">
        <v>21</v>
      </c>
      <c r="J2110" t="s">
        <v>1788</v>
      </c>
      <c r="K2110" t="s">
        <v>2103</v>
      </c>
      <c r="L2110">
        <v>84560</v>
      </c>
      <c r="M2110" t="s">
        <v>118</v>
      </c>
      <c r="O2110" t="s">
        <v>11</v>
      </c>
      <c r="P2110">
        <v>5102</v>
      </c>
      <c r="Q2110">
        <v>2</v>
      </c>
      <c r="R2110">
        <v>47.89</v>
      </c>
      <c r="S2110">
        <v>95.78</v>
      </c>
      <c r="T2110">
        <v>78.319999999999993</v>
      </c>
      <c r="U2110">
        <v>18.23</v>
      </c>
      <c r="V2110" t="str">
        <f>VLOOKUP(L2110,'[2]tabela de preços'!$A:$D,4,0)</f>
        <v>BRASILUX</v>
      </c>
      <c r="W2110" t="str">
        <f>VLOOKUP(L2110,'[2]tabela de preços'!$A:$F,6,0)</f>
        <v>THINNER DE LIMPEZA</v>
      </c>
      <c r="X2110" t="str">
        <f>VLOOKUP(L2110,'[2]tabela de preços'!$A:$G,7,0)</f>
        <v>THINNER</v>
      </c>
    </row>
    <row r="2111" spans="1:24" hidden="1" x14ac:dyDescent="0.3">
      <c r="A2111" t="s">
        <v>2100</v>
      </c>
      <c r="C2111" t="s">
        <v>2108</v>
      </c>
      <c r="D2111" s="1">
        <v>46049</v>
      </c>
      <c r="E2111" t="s">
        <v>2109</v>
      </c>
      <c r="F2111">
        <v>9</v>
      </c>
      <c r="G2111">
        <v>174</v>
      </c>
      <c r="H2111" t="str">
        <f>VLOOKUP(G2111,[1]OPERADORES!$A:$B,2,0)</f>
        <v>MIRIÃ LOBATO RODRIGUES</v>
      </c>
      <c r="I2111" t="s">
        <v>21</v>
      </c>
      <c r="J2111" t="s">
        <v>1788</v>
      </c>
      <c r="K2111" t="s">
        <v>2103</v>
      </c>
      <c r="L2111">
        <v>85649</v>
      </c>
      <c r="M2111" t="s">
        <v>478</v>
      </c>
      <c r="O2111" t="s">
        <v>11</v>
      </c>
      <c r="P2111">
        <v>5403</v>
      </c>
      <c r="Q2111">
        <v>4</v>
      </c>
      <c r="R2111">
        <v>9.1199999999999992</v>
      </c>
      <c r="S2111">
        <v>36.479999999999997</v>
      </c>
      <c r="T2111">
        <v>27.68</v>
      </c>
      <c r="U2111">
        <v>24.12</v>
      </c>
      <c r="V2111" t="str">
        <f>VLOOKUP(L2111,'[2]tabela de preços'!$A:$D,4,0)</f>
        <v>UNIPEGA</v>
      </c>
      <c r="W2111" t="str">
        <f>VLOOKUP(L2111,'[2]tabela de preços'!$A:$F,6,0)</f>
        <v xml:space="preserve">SPRAYS </v>
      </c>
      <c r="X2111" t="str">
        <f>VLOOKUP(L2111,'[2]tabela de preços'!$A:$G,7,0)</f>
        <v>AUTOMOTIVO</v>
      </c>
    </row>
    <row r="2112" spans="1:24" hidden="1" x14ac:dyDescent="0.3">
      <c r="A2112" t="s">
        <v>2136</v>
      </c>
      <c r="C2112" t="s">
        <v>2137</v>
      </c>
      <c r="D2112" s="1">
        <v>46049</v>
      </c>
      <c r="E2112" t="s">
        <v>2138</v>
      </c>
      <c r="F2112">
        <v>9</v>
      </c>
      <c r="G2112">
        <v>145</v>
      </c>
      <c r="H2112" t="str">
        <f>VLOOKUP(G2112,[1]OPERADORES!$A:$B,2,0)</f>
        <v xml:space="preserve">FABRICIA </v>
      </c>
      <c r="I2112" t="s">
        <v>21</v>
      </c>
      <c r="J2112" t="s">
        <v>450</v>
      </c>
      <c r="K2112" t="s">
        <v>2139</v>
      </c>
      <c r="L2112">
        <v>10298</v>
      </c>
      <c r="M2112" t="s">
        <v>85</v>
      </c>
      <c r="O2112" t="s">
        <v>11</v>
      </c>
      <c r="P2112">
        <v>5102</v>
      </c>
      <c r="Q2112">
        <v>4</v>
      </c>
      <c r="R2112">
        <v>56.89</v>
      </c>
      <c r="S2112">
        <v>227.56</v>
      </c>
      <c r="T2112">
        <v>189.52</v>
      </c>
      <c r="U2112">
        <v>16.72</v>
      </c>
      <c r="V2112" t="str">
        <f>VLOOKUP(L2112,'[2]tabela de preços'!$A:$D,4,0)</f>
        <v>ANJO</v>
      </c>
      <c r="W2112" t="str">
        <f>VLOOKUP(L2112,'[2]tabela de preços'!$A:$F,6,0)</f>
        <v>THINNER DE LIMPEZA</v>
      </c>
      <c r="X2112" t="str">
        <f>VLOOKUP(L2112,'[2]tabela de preços'!$A:$G,7,0)</f>
        <v>THINNER</v>
      </c>
    </row>
    <row r="2113" spans="1:24" hidden="1" x14ac:dyDescent="0.3">
      <c r="A2113" t="s">
        <v>2164</v>
      </c>
      <c r="C2113" t="s">
        <v>2169</v>
      </c>
      <c r="D2113" s="1">
        <v>46049</v>
      </c>
      <c r="E2113" t="s">
        <v>2170</v>
      </c>
      <c r="F2113">
        <v>9</v>
      </c>
      <c r="G2113">
        <v>236</v>
      </c>
      <c r="H2113" t="str">
        <f>VLOOKUP(G2113,[1]OPERADORES!$A:$B,2,0)</f>
        <v>DANIEL</v>
      </c>
      <c r="I2113" t="s">
        <v>21</v>
      </c>
      <c r="J2113" t="s">
        <v>2167</v>
      </c>
      <c r="K2113" t="s">
        <v>2168</v>
      </c>
      <c r="L2113">
        <v>85328</v>
      </c>
      <c r="M2113" t="s">
        <v>605</v>
      </c>
      <c r="O2113" t="s">
        <v>11</v>
      </c>
      <c r="P2113">
        <v>5102</v>
      </c>
      <c r="Q2113">
        <v>1</v>
      </c>
      <c r="R2113">
        <v>579.12</v>
      </c>
      <c r="S2113">
        <v>579.12</v>
      </c>
      <c r="T2113">
        <v>403.43</v>
      </c>
      <c r="U2113">
        <v>30.34</v>
      </c>
      <c r="V2113" t="str">
        <f>VLOOKUP(L2113,'[2]tabela de preços'!$A:$D,4,0)</f>
        <v>BRASILUX</v>
      </c>
      <c r="W2113" t="str">
        <f>VLOOKUP(L2113,'[2]tabela de preços'!$A:$F,6,0)</f>
        <v>TINTA EM PÓ</v>
      </c>
      <c r="X2113" t="str">
        <f>VLOOKUP(L2113,'[2]tabela de preços'!$A:$G,7,0)</f>
        <v>INDUSTRIAL</v>
      </c>
    </row>
    <row r="2114" spans="1:24" hidden="1" x14ac:dyDescent="0.3">
      <c r="A2114" t="s">
        <v>2171</v>
      </c>
      <c r="C2114" t="s">
        <v>2202</v>
      </c>
      <c r="D2114" s="1">
        <v>46049</v>
      </c>
      <c r="E2114" t="s">
        <v>2203</v>
      </c>
      <c r="F2114">
        <v>9</v>
      </c>
      <c r="G2114">
        <v>230</v>
      </c>
      <c r="H2114" t="str">
        <f>VLOOKUP(G2114,[1]OPERADORES!$A:$B,2,0)</f>
        <v>SÔNIA</v>
      </c>
      <c r="I2114" t="s">
        <v>21</v>
      </c>
      <c r="J2114" t="s">
        <v>2174</v>
      </c>
      <c r="K2114" t="s">
        <v>2175</v>
      </c>
      <c r="L2114">
        <v>9773</v>
      </c>
      <c r="M2114" t="s">
        <v>703</v>
      </c>
      <c r="O2114" t="s">
        <v>11</v>
      </c>
      <c r="P2114">
        <v>5102</v>
      </c>
      <c r="Q2114">
        <v>1</v>
      </c>
      <c r="R2114">
        <v>95.77</v>
      </c>
      <c r="S2114">
        <v>95.77</v>
      </c>
      <c r="T2114">
        <v>72.69</v>
      </c>
      <c r="U2114">
        <v>24.1</v>
      </c>
      <c r="V2114" t="str">
        <f>VLOOKUP(L2114,'[2]tabela de preços'!$A:$D,4,0)</f>
        <v>SIKKENS</v>
      </c>
      <c r="W2114" t="str">
        <f>VLOOKUP(L2114,'[2]tabela de preços'!$A:$F,6,0)</f>
        <v>CATALISADORES INDIVIDUAS</v>
      </c>
      <c r="X2114" t="str">
        <f>VLOOKUP(L2114,'[2]tabela de preços'!$A:$G,7,0)</f>
        <v>AUTOMOTIVO</v>
      </c>
    </row>
    <row r="2115" spans="1:24" hidden="1" x14ac:dyDescent="0.3">
      <c r="A2115" t="s">
        <v>2171</v>
      </c>
      <c r="C2115" t="s">
        <v>2202</v>
      </c>
      <c r="D2115" s="1">
        <v>46049</v>
      </c>
      <c r="E2115" t="s">
        <v>2203</v>
      </c>
      <c r="F2115">
        <v>9</v>
      </c>
      <c r="G2115">
        <v>230</v>
      </c>
      <c r="H2115" t="str">
        <f>VLOOKUP(G2115,[1]OPERADORES!$A:$B,2,0)</f>
        <v>SÔNIA</v>
      </c>
      <c r="I2115" t="s">
        <v>21</v>
      </c>
      <c r="J2115" t="s">
        <v>2174</v>
      </c>
      <c r="K2115" t="s">
        <v>2175</v>
      </c>
      <c r="L2115">
        <v>21033</v>
      </c>
      <c r="M2115" t="s">
        <v>109</v>
      </c>
      <c r="O2115" t="s">
        <v>11</v>
      </c>
      <c r="P2115">
        <v>5102</v>
      </c>
      <c r="Q2115">
        <v>5</v>
      </c>
      <c r="R2115">
        <v>27.77</v>
      </c>
      <c r="S2115">
        <v>138.85</v>
      </c>
      <c r="T2115">
        <v>105.4</v>
      </c>
      <c r="U2115">
        <v>24.09</v>
      </c>
      <c r="V2115" t="str">
        <f>VLOOKUP(L2115,'[2]tabela de preços'!$A:$D,4,0)</f>
        <v>SHERWIN WILLIAMS</v>
      </c>
      <c r="W2115" t="str">
        <f>VLOOKUP(L2115,'[2]tabela de preços'!$A:$F,6,0)</f>
        <v>TINTAS PU</v>
      </c>
      <c r="X2115" t="str">
        <f>VLOOKUP(L2115,'[2]tabela de preços'!$A:$G,7,0)</f>
        <v>AUTOMOTIVO</v>
      </c>
    </row>
    <row r="2116" spans="1:24" hidden="1" x14ac:dyDescent="0.3">
      <c r="A2116" t="s">
        <v>2171</v>
      </c>
      <c r="C2116" t="s">
        <v>2202</v>
      </c>
      <c r="D2116" s="1">
        <v>46049</v>
      </c>
      <c r="E2116" t="s">
        <v>2203</v>
      </c>
      <c r="F2116">
        <v>9</v>
      </c>
      <c r="G2116">
        <v>230</v>
      </c>
      <c r="H2116" t="str">
        <f>VLOOKUP(G2116,[1]OPERADORES!$A:$B,2,0)</f>
        <v>SÔNIA</v>
      </c>
      <c r="I2116" t="s">
        <v>21</v>
      </c>
      <c r="J2116" t="s">
        <v>2174</v>
      </c>
      <c r="K2116" t="s">
        <v>2175</v>
      </c>
      <c r="L2116">
        <v>9767</v>
      </c>
      <c r="M2116" t="s">
        <v>2188</v>
      </c>
      <c r="O2116" t="s">
        <v>11</v>
      </c>
      <c r="P2116">
        <v>5403</v>
      </c>
      <c r="Q2116">
        <v>1</v>
      </c>
      <c r="R2116">
        <v>175.58</v>
      </c>
      <c r="S2116">
        <v>175.58</v>
      </c>
      <c r="T2116">
        <v>133.27000000000001</v>
      </c>
      <c r="U2116">
        <v>24.1</v>
      </c>
      <c r="V2116" t="str">
        <f>VLOOKUP(L2116,'[2]tabela de preços'!$A:$D,4,0)</f>
        <v>SIKKENS</v>
      </c>
      <c r="W2116" t="str">
        <f>VLOOKUP(L2116,'[2]tabela de preços'!$A:$F,6,0)</f>
        <v>PRIMER AUTOMOTIVO</v>
      </c>
      <c r="X2116" t="str">
        <f>VLOOKUP(L2116,'[2]tabela de preços'!$A:$G,7,0)</f>
        <v>AUTOMOTIVO</v>
      </c>
    </row>
    <row r="2117" spans="1:24" hidden="1" x14ac:dyDescent="0.3">
      <c r="A2117" t="s">
        <v>2306</v>
      </c>
      <c r="C2117" t="s">
        <v>2315</v>
      </c>
      <c r="D2117" s="1">
        <v>46049</v>
      </c>
      <c r="E2117" t="s">
        <v>2316</v>
      </c>
      <c r="F2117">
        <v>9</v>
      </c>
      <c r="G2117">
        <v>230</v>
      </c>
      <c r="H2117" t="str">
        <f>VLOOKUP(G2117,[1]OPERADORES!$A:$B,2,0)</f>
        <v>SÔNIA</v>
      </c>
      <c r="I2117" t="s">
        <v>21</v>
      </c>
      <c r="J2117" t="s">
        <v>2309</v>
      </c>
      <c r="K2117" t="s">
        <v>2310</v>
      </c>
      <c r="L2117">
        <v>9913</v>
      </c>
      <c r="M2117" t="s">
        <v>1510</v>
      </c>
      <c r="O2117" t="s">
        <v>11</v>
      </c>
      <c r="P2117">
        <v>5102</v>
      </c>
      <c r="Q2117">
        <v>4</v>
      </c>
      <c r="R2117">
        <v>5.31</v>
      </c>
      <c r="S2117">
        <v>21.24</v>
      </c>
      <c r="T2117">
        <v>16.12</v>
      </c>
      <c r="U2117">
        <v>24.11</v>
      </c>
      <c r="V2117" t="str">
        <f>VLOOKUP(L2117,'[2]tabela de preços'!$A:$D,4,0)</f>
        <v>WANDA</v>
      </c>
      <c r="W2117" t="str">
        <f>VLOOKUP(L2117,'[2]tabela de preços'!$A:$F,6,0)</f>
        <v>EMBALAGEM</v>
      </c>
      <c r="X2117" t="str">
        <f>VLOOKUP(L2117,'[2]tabela de preços'!$A:$G,7,0)</f>
        <v>AUTOMOTIVO</v>
      </c>
    </row>
    <row r="2118" spans="1:24" hidden="1" x14ac:dyDescent="0.3">
      <c r="A2118" t="s">
        <v>2306</v>
      </c>
      <c r="C2118" t="s">
        <v>2315</v>
      </c>
      <c r="D2118" s="1">
        <v>46049</v>
      </c>
      <c r="E2118" t="s">
        <v>2316</v>
      </c>
      <c r="F2118">
        <v>9</v>
      </c>
      <c r="G2118">
        <v>230</v>
      </c>
      <c r="H2118" t="str">
        <f>VLOOKUP(G2118,[1]OPERADORES!$A:$B,2,0)</f>
        <v>SÔNIA</v>
      </c>
      <c r="I2118" t="s">
        <v>21</v>
      </c>
      <c r="J2118" t="s">
        <v>2309</v>
      </c>
      <c r="K2118" t="s">
        <v>2310</v>
      </c>
      <c r="L2118">
        <v>23912</v>
      </c>
      <c r="M2118" t="s">
        <v>2317</v>
      </c>
      <c r="O2118" t="s">
        <v>11</v>
      </c>
      <c r="P2118">
        <v>5403</v>
      </c>
      <c r="Q2118">
        <v>2</v>
      </c>
      <c r="R2118">
        <v>134.94999999999999</v>
      </c>
      <c r="S2118">
        <v>269.89999999999998</v>
      </c>
      <c r="T2118">
        <v>204.86</v>
      </c>
      <c r="U2118">
        <v>24.1</v>
      </c>
      <c r="V2118" t="str">
        <f>VLOOKUP(L2118,'[2]tabela de preços'!$A:$D,4,0)</f>
        <v>SKY</v>
      </c>
      <c r="W2118" t="str">
        <f>VLOOKUP(L2118,'[2]tabela de preços'!$A:$F,6,0)</f>
        <v>ESMALTES</v>
      </c>
      <c r="X2118" t="str">
        <f>VLOOKUP(L2118,'[2]tabela de preços'!$A:$G,7,0)</f>
        <v>INDUSTRIAL</v>
      </c>
    </row>
    <row r="2119" spans="1:24" hidden="1" x14ac:dyDescent="0.3">
      <c r="A2119" t="s">
        <v>2306</v>
      </c>
      <c r="C2119" t="s">
        <v>2315</v>
      </c>
      <c r="D2119" s="1">
        <v>46049</v>
      </c>
      <c r="E2119" t="s">
        <v>2316</v>
      </c>
      <c r="F2119">
        <v>9</v>
      </c>
      <c r="G2119">
        <v>230</v>
      </c>
      <c r="H2119" t="str">
        <f>VLOOKUP(G2119,[1]OPERADORES!$A:$B,2,0)</f>
        <v>SÔNIA</v>
      </c>
      <c r="I2119" t="s">
        <v>21</v>
      </c>
      <c r="J2119" t="s">
        <v>2309</v>
      </c>
      <c r="K2119" t="s">
        <v>2310</v>
      </c>
      <c r="L2119">
        <v>84905</v>
      </c>
      <c r="M2119" t="s">
        <v>2318</v>
      </c>
      <c r="O2119" t="s">
        <v>11</v>
      </c>
      <c r="P2119">
        <v>5403</v>
      </c>
      <c r="Q2119">
        <v>4</v>
      </c>
      <c r="R2119">
        <v>47.69</v>
      </c>
      <c r="S2119">
        <v>190.76</v>
      </c>
      <c r="T2119">
        <v>144.80000000000001</v>
      </c>
      <c r="U2119">
        <v>24.09</v>
      </c>
      <c r="V2119" t="str">
        <f>VLOOKUP(L2119,'[2]tabela de preços'!$A:$D,4,0)</f>
        <v>BRASILUX</v>
      </c>
      <c r="W2119" t="str">
        <f>VLOOKUP(L2119,'[2]tabela de preços'!$A:$F,6,0)</f>
        <v>IMPERMEABILIZANTES</v>
      </c>
      <c r="X2119" t="str">
        <f>VLOOKUP(L2119,'[2]tabela de preços'!$A:$G,7,0)</f>
        <v>IMOBILIÁRIO</v>
      </c>
    </row>
    <row r="2120" spans="1:24" hidden="1" x14ac:dyDescent="0.3">
      <c r="A2120" t="s">
        <v>18</v>
      </c>
      <c r="C2120" t="s">
        <v>58</v>
      </c>
      <c r="D2120" s="1">
        <v>46050</v>
      </c>
      <c r="E2120" t="s">
        <v>59</v>
      </c>
      <c r="F2120">
        <v>9</v>
      </c>
      <c r="G2120">
        <v>236</v>
      </c>
      <c r="H2120" t="str">
        <f>VLOOKUP(G2120,[1]OPERADORES!$A:$B,2,0)</f>
        <v>DANIEL</v>
      </c>
      <c r="I2120" t="s">
        <v>21</v>
      </c>
      <c r="J2120" t="s">
        <v>22</v>
      </c>
      <c r="K2120" t="s">
        <v>23</v>
      </c>
      <c r="L2120">
        <v>85139</v>
      </c>
      <c r="M2120" t="s">
        <v>45</v>
      </c>
      <c r="O2120" t="s">
        <v>46</v>
      </c>
      <c r="P2120">
        <v>5403</v>
      </c>
      <c r="Q2120">
        <v>1</v>
      </c>
      <c r="R2120">
        <v>103.27</v>
      </c>
      <c r="S2120">
        <v>103.27</v>
      </c>
      <c r="T2120">
        <v>78.38</v>
      </c>
      <c r="U2120">
        <v>24.1</v>
      </c>
      <c r="V2120" t="str">
        <f>VLOOKUP(L2120,'[2]tabela de preços'!$A:$D,4,0)</f>
        <v>MULTILONA</v>
      </c>
      <c r="W2120" t="str">
        <f>VLOOKUP(L2120,'[2]tabela de preços'!$A:$F,6,0)</f>
        <v>LONAS</v>
      </c>
      <c r="X2120" t="str">
        <f>VLOOKUP(L2120,'[2]tabela de preços'!$A:$G,7,0)</f>
        <v>IMOBILIÁRIO</v>
      </c>
    </row>
    <row r="2121" spans="1:24" hidden="1" x14ac:dyDescent="0.3">
      <c r="A2121" t="s">
        <v>18</v>
      </c>
      <c r="C2121" t="s">
        <v>58</v>
      </c>
      <c r="D2121" s="1">
        <v>46050</v>
      </c>
      <c r="E2121" t="s">
        <v>59</v>
      </c>
      <c r="F2121">
        <v>9</v>
      </c>
      <c r="G2121">
        <v>236</v>
      </c>
      <c r="H2121" t="str">
        <f>VLOOKUP(G2121,[1]OPERADORES!$A:$B,2,0)</f>
        <v>DANIEL</v>
      </c>
      <c r="I2121" t="s">
        <v>21</v>
      </c>
      <c r="J2121" t="s">
        <v>22</v>
      </c>
      <c r="K2121" t="s">
        <v>23</v>
      </c>
      <c r="L2121">
        <v>85037</v>
      </c>
      <c r="M2121" t="s">
        <v>60</v>
      </c>
      <c r="O2121" t="s">
        <v>11</v>
      </c>
      <c r="P2121">
        <v>5102</v>
      </c>
      <c r="Q2121">
        <v>10</v>
      </c>
      <c r="R2121">
        <v>6</v>
      </c>
      <c r="S2121">
        <v>60</v>
      </c>
      <c r="T2121">
        <v>47.8</v>
      </c>
      <c r="U2121">
        <v>20.329999999999998</v>
      </c>
      <c r="V2121" t="str">
        <f>VLOOKUP(L2121,'[2]tabela de preços'!$A:$D,4,0)</f>
        <v>ATLAS</v>
      </c>
      <c r="W2121" t="str">
        <f>VLOOKUP(L2121,'[2]tabela de preços'!$A:$F,6,0)</f>
        <v>ROLOS / TRINCHAS / PINCÉIS / ESPÁTULAS</v>
      </c>
      <c r="X2121" t="str">
        <f>VLOOKUP(L2121,'[2]tabela de preços'!$A:$G,7,0)</f>
        <v>IMOBILIÁRIO</v>
      </c>
    </row>
    <row r="2122" spans="1:24" hidden="1" x14ac:dyDescent="0.3">
      <c r="A2122" t="s">
        <v>101</v>
      </c>
      <c r="C2122" t="s">
        <v>119</v>
      </c>
      <c r="D2122" s="1">
        <v>46050</v>
      </c>
      <c r="E2122" t="s">
        <v>120</v>
      </c>
      <c r="F2122">
        <v>9</v>
      </c>
      <c r="G2122">
        <v>236</v>
      </c>
      <c r="H2122" t="str">
        <f>VLOOKUP(G2122,[1]OPERADORES!$A:$B,2,0)</f>
        <v>DANIEL</v>
      </c>
      <c r="I2122" t="s">
        <v>21</v>
      </c>
      <c r="J2122" t="s">
        <v>104</v>
      </c>
      <c r="K2122" t="s">
        <v>105</v>
      </c>
      <c r="L2122">
        <v>84609</v>
      </c>
      <c r="M2122" t="s">
        <v>121</v>
      </c>
      <c r="O2122" t="s">
        <v>11</v>
      </c>
      <c r="P2122">
        <v>5403</v>
      </c>
      <c r="Q2122">
        <v>1</v>
      </c>
      <c r="R2122">
        <v>73.39</v>
      </c>
      <c r="S2122">
        <v>73.39</v>
      </c>
      <c r="T2122">
        <v>39.24</v>
      </c>
      <c r="U2122">
        <v>46.53</v>
      </c>
      <c r="V2122" t="str">
        <f>VLOOKUP(L2122,'[2]tabela de preços'!$A:$D,4,0)</f>
        <v>BRASILUX</v>
      </c>
      <c r="W2122" t="str">
        <f>VLOOKUP(L2122,'[2]tabela de preços'!$A:$F,6,0)</f>
        <v>BASES IMOBILIÁRIAS</v>
      </c>
      <c r="X2122" t="str">
        <f>VLOOKUP(L2122,'[2]tabela de preços'!$A:$G,7,0)</f>
        <v>IMOBILIÁRIO</v>
      </c>
    </row>
    <row r="2123" spans="1:24" hidden="1" x14ac:dyDescent="0.3">
      <c r="A2123" t="s">
        <v>101</v>
      </c>
      <c r="C2123" t="s">
        <v>119</v>
      </c>
      <c r="D2123" s="1">
        <v>46050</v>
      </c>
      <c r="E2123" t="s">
        <v>120</v>
      </c>
      <c r="F2123">
        <v>9</v>
      </c>
      <c r="G2123">
        <v>236</v>
      </c>
      <c r="H2123" t="str">
        <f>VLOOKUP(G2123,[1]OPERADORES!$A:$B,2,0)</f>
        <v>DANIEL</v>
      </c>
      <c r="I2123" t="s">
        <v>21</v>
      </c>
      <c r="J2123" t="s">
        <v>104</v>
      </c>
      <c r="K2123" t="s">
        <v>105</v>
      </c>
      <c r="L2123">
        <v>21037</v>
      </c>
      <c r="M2123" t="s">
        <v>108</v>
      </c>
      <c r="O2123" t="s">
        <v>11</v>
      </c>
      <c r="P2123">
        <v>5102</v>
      </c>
      <c r="Q2123">
        <v>2</v>
      </c>
      <c r="R2123">
        <v>17.03</v>
      </c>
      <c r="S2123">
        <v>34.06</v>
      </c>
      <c r="T2123">
        <v>25.84</v>
      </c>
      <c r="U2123">
        <v>24.13</v>
      </c>
      <c r="V2123" t="str">
        <f>VLOOKUP(L2123,'[2]tabela de preços'!$A:$D,4,0)</f>
        <v>SHERWIN WILLIAMS</v>
      </c>
      <c r="W2123" t="str">
        <f>VLOOKUP(L2123,'[2]tabela de preços'!$A:$F,6,0)</f>
        <v>CATALISADORES INDIVIDUAS</v>
      </c>
      <c r="X2123" t="str">
        <f>VLOOKUP(L2123,'[2]tabela de preços'!$A:$G,7,0)</f>
        <v>AUTOMOTIVO</v>
      </c>
    </row>
    <row r="2124" spans="1:24" hidden="1" x14ac:dyDescent="0.3">
      <c r="A2124" t="s">
        <v>101</v>
      </c>
      <c r="C2124" t="s">
        <v>119</v>
      </c>
      <c r="D2124" s="1">
        <v>46050</v>
      </c>
      <c r="E2124" t="s">
        <v>120</v>
      </c>
      <c r="F2124">
        <v>9</v>
      </c>
      <c r="G2124">
        <v>236</v>
      </c>
      <c r="H2124" t="str">
        <f>VLOOKUP(G2124,[1]OPERADORES!$A:$B,2,0)</f>
        <v>DANIEL</v>
      </c>
      <c r="I2124" t="s">
        <v>21</v>
      </c>
      <c r="J2124" t="s">
        <v>104</v>
      </c>
      <c r="K2124" t="s">
        <v>105</v>
      </c>
      <c r="L2124">
        <v>21033</v>
      </c>
      <c r="M2124" t="s">
        <v>109</v>
      </c>
      <c r="O2124" t="s">
        <v>11</v>
      </c>
      <c r="P2124">
        <v>5102</v>
      </c>
      <c r="Q2124">
        <v>2</v>
      </c>
      <c r="R2124">
        <v>27.77</v>
      </c>
      <c r="S2124">
        <v>55.54</v>
      </c>
      <c r="T2124">
        <v>42.16</v>
      </c>
      <c r="U2124">
        <v>24.09</v>
      </c>
      <c r="V2124" t="str">
        <f>VLOOKUP(L2124,'[2]tabela de preços'!$A:$D,4,0)</f>
        <v>SHERWIN WILLIAMS</v>
      </c>
      <c r="W2124" t="str">
        <f>VLOOKUP(L2124,'[2]tabela de preços'!$A:$F,6,0)</f>
        <v>TINTAS PU</v>
      </c>
      <c r="X2124" t="str">
        <f>VLOOKUP(L2124,'[2]tabela de preços'!$A:$G,7,0)</f>
        <v>AUTOMOTIVO</v>
      </c>
    </row>
    <row r="2125" spans="1:24" hidden="1" x14ac:dyDescent="0.3">
      <c r="A2125" t="s">
        <v>101</v>
      </c>
      <c r="C2125" t="s">
        <v>119</v>
      </c>
      <c r="D2125" s="1">
        <v>46050</v>
      </c>
      <c r="E2125" t="s">
        <v>120</v>
      </c>
      <c r="F2125">
        <v>9</v>
      </c>
      <c r="G2125">
        <v>236</v>
      </c>
      <c r="H2125" t="str">
        <f>VLOOKUP(G2125,[1]OPERADORES!$A:$B,2,0)</f>
        <v>DANIEL</v>
      </c>
      <c r="I2125" t="s">
        <v>21</v>
      </c>
      <c r="J2125" t="s">
        <v>104</v>
      </c>
      <c r="K2125" t="s">
        <v>105</v>
      </c>
      <c r="L2125">
        <v>16</v>
      </c>
      <c r="M2125" t="s">
        <v>122</v>
      </c>
      <c r="O2125" t="s">
        <v>11</v>
      </c>
      <c r="P2125">
        <v>5102</v>
      </c>
      <c r="Q2125">
        <v>2</v>
      </c>
      <c r="R2125">
        <v>3</v>
      </c>
      <c r="S2125">
        <v>6</v>
      </c>
      <c r="T2125">
        <v>4.4000000000000004</v>
      </c>
      <c r="U2125">
        <v>26.67</v>
      </c>
      <c r="V2125" t="str">
        <f>VLOOKUP(L2125,'[2]tabela de preços'!$A:$D,4,0)</f>
        <v>3M</v>
      </c>
      <c r="W2125" t="str">
        <f>VLOOKUP(L2125,'[2]tabela de preços'!$A:$F,6,0)</f>
        <v>LIXA DÁGUA</v>
      </c>
      <c r="X2125" t="str">
        <f>VLOOKUP(L2125,'[2]tabela de preços'!$A:$G,7,0)</f>
        <v>AUTOMOTIVO</v>
      </c>
    </row>
    <row r="2126" spans="1:24" hidden="1" x14ac:dyDescent="0.3">
      <c r="A2126" t="s">
        <v>101</v>
      </c>
      <c r="C2126" t="s">
        <v>119</v>
      </c>
      <c r="D2126" s="1">
        <v>46050</v>
      </c>
      <c r="E2126" t="s">
        <v>120</v>
      </c>
      <c r="F2126">
        <v>9</v>
      </c>
      <c r="G2126">
        <v>236</v>
      </c>
      <c r="H2126" t="str">
        <f>VLOOKUP(G2126,[1]OPERADORES!$A:$B,2,0)</f>
        <v>DANIEL</v>
      </c>
      <c r="I2126" t="s">
        <v>21</v>
      </c>
      <c r="J2126" t="s">
        <v>104</v>
      </c>
      <c r="K2126" t="s">
        <v>105</v>
      </c>
      <c r="L2126">
        <v>23465</v>
      </c>
      <c r="M2126" t="s">
        <v>110</v>
      </c>
      <c r="O2126" t="s">
        <v>11</v>
      </c>
      <c r="P2126">
        <v>5102</v>
      </c>
      <c r="Q2126">
        <v>10</v>
      </c>
      <c r="R2126">
        <v>3.76</v>
      </c>
      <c r="S2126">
        <v>37.6</v>
      </c>
      <c r="T2126">
        <v>28.5</v>
      </c>
      <c r="U2126">
        <v>24.2</v>
      </c>
      <c r="V2126" t="str">
        <f>VLOOKUP(L2126,'[2]tabela de preços'!$A:$D,4,0)</f>
        <v>3M</v>
      </c>
      <c r="W2126" t="str">
        <f>VLOOKUP(L2126,'[2]tabela de preços'!$A:$F,6,0)</f>
        <v>EPI´S</v>
      </c>
      <c r="X2126" t="str">
        <f>VLOOKUP(L2126,'[2]tabela de preços'!$A:$G,7,0)</f>
        <v>AUTOMOTIVO</v>
      </c>
    </row>
    <row r="2127" spans="1:24" hidden="1" x14ac:dyDescent="0.3">
      <c r="A2127" t="s">
        <v>123</v>
      </c>
      <c r="C2127" t="s">
        <v>161</v>
      </c>
      <c r="D2127" s="1">
        <v>46050</v>
      </c>
      <c r="E2127" t="s">
        <v>162</v>
      </c>
      <c r="F2127">
        <v>9</v>
      </c>
      <c r="G2127">
        <v>174</v>
      </c>
      <c r="H2127" t="str">
        <f>VLOOKUP(G2127,[1]OPERADORES!$A:$B,2,0)</f>
        <v>MIRIÃ LOBATO RODRIGUES</v>
      </c>
      <c r="I2127" t="s">
        <v>126</v>
      </c>
      <c r="J2127" t="s">
        <v>127</v>
      </c>
      <c r="K2127" t="s">
        <v>128</v>
      </c>
      <c r="L2127">
        <v>84557</v>
      </c>
      <c r="M2127" t="s">
        <v>116</v>
      </c>
      <c r="O2127" t="s">
        <v>11</v>
      </c>
      <c r="P2127">
        <v>6102</v>
      </c>
      <c r="Q2127">
        <v>6</v>
      </c>
      <c r="R2127">
        <v>17.489999999999998</v>
      </c>
      <c r="S2127">
        <v>104.94</v>
      </c>
      <c r="T2127">
        <v>83.76</v>
      </c>
      <c r="U2127">
        <v>20.18</v>
      </c>
      <c r="V2127" t="str">
        <f>VLOOKUP(L2127,'[2]tabela de preços'!$A:$D,4,0)</f>
        <v>BRASILUX</v>
      </c>
      <c r="W2127" t="str">
        <f>VLOOKUP(L2127,'[2]tabela de preços'!$A:$F,6,0)</f>
        <v>DILUENTE</v>
      </c>
      <c r="X2127" t="str">
        <f>VLOOKUP(L2127,'[2]tabela de preços'!$A:$G,7,0)</f>
        <v>AUTOMOTIVO</v>
      </c>
    </row>
    <row r="2128" spans="1:24" hidden="1" x14ac:dyDescent="0.3">
      <c r="A2128" t="s">
        <v>123</v>
      </c>
      <c r="C2128" t="s">
        <v>161</v>
      </c>
      <c r="D2128" s="1">
        <v>46050</v>
      </c>
      <c r="E2128" t="s">
        <v>162</v>
      </c>
      <c r="F2128">
        <v>9</v>
      </c>
      <c r="G2128">
        <v>174</v>
      </c>
      <c r="H2128" t="str">
        <f>VLOOKUP(G2128,[1]OPERADORES!$A:$B,2,0)</f>
        <v>MIRIÃ LOBATO RODRIGUES</v>
      </c>
      <c r="I2128" t="s">
        <v>126</v>
      </c>
      <c r="J2128" t="s">
        <v>127</v>
      </c>
      <c r="K2128" t="s">
        <v>128</v>
      </c>
      <c r="L2128">
        <v>5</v>
      </c>
      <c r="M2128" t="s">
        <v>147</v>
      </c>
      <c r="O2128" t="s">
        <v>11</v>
      </c>
      <c r="P2128">
        <v>6102</v>
      </c>
      <c r="Q2128">
        <v>5</v>
      </c>
      <c r="R2128">
        <v>5.15</v>
      </c>
      <c r="S2128">
        <v>25.75</v>
      </c>
      <c r="T2128">
        <v>19.55</v>
      </c>
      <c r="U2128">
        <v>24.08</v>
      </c>
      <c r="V2128" t="str">
        <f>VLOOKUP(L2128,'[2]tabela de preços'!$A:$D,4,0)</f>
        <v>BRILHO ESTOPA</v>
      </c>
      <c r="W2128" t="str">
        <f>VLOOKUP(L2128,'[2]tabela de preços'!$A:$F,6,0)</f>
        <v>ESTOPAS</v>
      </c>
      <c r="X2128" t="str">
        <f>VLOOKUP(L2128,'[2]tabela de preços'!$A:$G,7,0)</f>
        <v>AUTOMOTIVO</v>
      </c>
    </row>
    <row r="2129" spans="1:24" hidden="1" x14ac:dyDescent="0.3">
      <c r="A2129" t="s">
        <v>123</v>
      </c>
      <c r="C2129" t="s">
        <v>161</v>
      </c>
      <c r="D2129" s="1">
        <v>46050</v>
      </c>
      <c r="E2129" t="s">
        <v>162</v>
      </c>
      <c r="F2129">
        <v>9</v>
      </c>
      <c r="G2129">
        <v>174</v>
      </c>
      <c r="H2129" t="str">
        <f>VLOOKUP(G2129,[1]OPERADORES!$A:$B,2,0)</f>
        <v>MIRIÃ LOBATO RODRIGUES</v>
      </c>
      <c r="I2129" t="s">
        <v>126</v>
      </c>
      <c r="J2129" t="s">
        <v>127</v>
      </c>
      <c r="K2129" t="s">
        <v>128</v>
      </c>
      <c r="L2129">
        <v>86995</v>
      </c>
      <c r="M2129" t="s">
        <v>37</v>
      </c>
      <c r="O2129" t="s">
        <v>11</v>
      </c>
      <c r="P2129">
        <v>6102</v>
      </c>
      <c r="Q2129">
        <v>3</v>
      </c>
      <c r="R2129">
        <v>7.29</v>
      </c>
      <c r="S2129">
        <v>21.87</v>
      </c>
      <c r="T2129">
        <v>17.489999999999998</v>
      </c>
      <c r="U2129">
        <v>20.03</v>
      </c>
      <c r="V2129" t="str">
        <f>VLOOKUP(L2129,'[2]tabela de preços'!$A:$D,4,0)</f>
        <v>AUTOAMERICA</v>
      </c>
      <c r="W2129" t="str">
        <f>VLOOKUP(L2129,'[2]tabela de preços'!$A:$F,6,0)</f>
        <v>FLANELAS / PANOS</v>
      </c>
      <c r="X2129" t="str">
        <f>VLOOKUP(L2129,'[2]tabela de preços'!$A:$G,7,0)</f>
        <v>AUTOMOTIVO</v>
      </c>
    </row>
    <row r="2130" spans="1:24" hidden="1" x14ac:dyDescent="0.3">
      <c r="A2130" t="s">
        <v>123</v>
      </c>
      <c r="C2130" t="s">
        <v>161</v>
      </c>
      <c r="D2130" s="1">
        <v>46050</v>
      </c>
      <c r="E2130" t="s">
        <v>162</v>
      </c>
      <c r="F2130">
        <v>9</v>
      </c>
      <c r="G2130">
        <v>174</v>
      </c>
      <c r="H2130" t="str">
        <f>VLOOKUP(G2130,[1]OPERADORES!$A:$B,2,0)</f>
        <v>MIRIÃ LOBATO RODRIGUES</v>
      </c>
      <c r="I2130" t="s">
        <v>126</v>
      </c>
      <c r="J2130" t="s">
        <v>127</v>
      </c>
      <c r="K2130" t="s">
        <v>128</v>
      </c>
      <c r="L2130">
        <v>10277</v>
      </c>
      <c r="M2130" t="s">
        <v>135</v>
      </c>
      <c r="O2130" t="s">
        <v>11</v>
      </c>
      <c r="P2130">
        <v>6102</v>
      </c>
      <c r="Q2130">
        <v>6</v>
      </c>
      <c r="R2130">
        <v>15.89</v>
      </c>
      <c r="S2130">
        <v>95.34</v>
      </c>
      <c r="T2130">
        <v>77.28</v>
      </c>
      <c r="U2130">
        <v>18.940000000000001</v>
      </c>
      <c r="V2130" t="str">
        <f>VLOOKUP(L2130,'[2]tabela de preços'!$A:$D,4,0)</f>
        <v>RETOQUE</v>
      </c>
      <c r="W2130" t="str">
        <f>VLOOKUP(L2130,'[2]tabela de preços'!$A:$F,6,0)</f>
        <v xml:space="preserve">COLA  PLÁSTICA </v>
      </c>
      <c r="X2130" t="str">
        <f>VLOOKUP(L2130,'[2]tabela de preços'!$A:$G,7,0)</f>
        <v>AUTOMOTIVO</v>
      </c>
    </row>
    <row r="2131" spans="1:24" hidden="1" x14ac:dyDescent="0.3">
      <c r="A2131" t="s">
        <v>123</v>
      </c>
      <c r="C2131" t="s">
        <v>161</v>
      </c>
      <c r="D2131" s="1">
        <v>46050</v>
      </c>
      <c r="E2131" t="s">
        <v>162</v>
      </c>
      <c r="F2131">
        <v>9</v>
      </c>
      <c r="G2131">
        <v>174</v>
      </c>
      <c r="H2131" t="str">
        <f>VLOOKUP(G2131,[1]OPERADORES!$A:$B,2,0)</f>
        <v>MIRIÃ LOBATO RODRIGUES</v>
      </c>
      <c r="I2131" t="s">
        <v>126</v>
      </c>
      <c r="J2131" t="s">
        <v>127</v>
      </c>
      <c r="K2131" t="s">
        <v>128</v>
      </c>
      <c r="L2131">
        <v>20846</v>
      </c>
      <c r="M2131" t="s">
        <v>163</v>
      </c>
      <c r="O2131" t="s">
        <v>11</v>
      </c>
      <c r="P2131">
        <v>6102</v>
      </c>
      <c r="Q2131">
        <v>2</v>
      </c>
      <c r="R2131">
        <v>32.44</v>
      </c>
      <c r="S2131">
        <v>64.88</v>
      </c>
      <c r="T2131">
        <v>49.24</v>
      </c>
      <c r="U2131">
        <v>24.11</v>
      </c>
      <c r="V2131" t="str">
        <f>VLOOKUP(L2131,'[2]tabela de preços'!$A:$D,4,0)</f>
        <v>SHERWIN WILLIAMS</v>
      </c>
      <c r="W2131" t="str">
        <f>VLOOKUP(L2131,'[2]tabela de preços'!$A:$F,6,0)</f>
        <v>TINTAS POLIÉSTER</v>
      </c>
      <c r="X2131" t="str">
        <f>VLOOKUP(L2131,'[2]tabela de preços'!$A:$G,7,0)</f>
        <v>AUTOMOTIVO</v>
      </c>
    </row>
    <row r="2132" spans="1:24" hidden="1" x14ac:dyDescent="0.3">
      <c r="A2132" t="s">
        <v>123</v>
      </c>
      <c r="C2132" t="s">
        <v>161</v>
      </c>
      <c r="D2132" s="1">
        <v>46050</v>
      </c>
      <c r="E2132" t="s">
        <v>162</v>
      </c>
      <c r="F2132">
        <v>9</v>
      </c>
      <c r="G2132">
        <v>174</v>
      </c>
      <c r="H2132" t="str">
        <f>VLOOKUP(G2132,[1]OPERADORES!$A:$B,2,0)</f>
        <v>MIRIÃ LOBATO RODRIGUES</v>
      </c>
      <c r="I2132" t="s">
        <v>126</v>
      </c>
      <c r="J2132" t="s">
        <v>127</v>
      </c>
      <c r="K2132" t="s">
        <v>128</v>
      </c>
      <c r="L2132">
        <v>20817</v>
      </c>
      <c r="M2132" t="s">
        <v>153</v>
      </c>
      <c r="O2132" t="s">
        <v>11</v>
      </c>
      <c r="P2132">
        <v>6102</v>
      </c>
      <c r="Q2132">
        <v>2</v>
      </c>
      <c r="R2132">
        <v>22.89</v>
      </c>
      <c r="S2132">
        <v>45.78</v>
      </c>
      <c r="T2132">
        <v>37.24</v>
      </c>
      <c r="U2132">
        <v>18.649999999999999</v>
      </c>
      <c r="V2132" t="str">
        <f>VLOOKUP(L2132,'[2]tabela de preços'!$A:$D,4,0)</f>
        <v>AUTO AMERICA</v>
      </c>
      <c r="W2132" t="str">
        <f>VLOOKUP(L2132,'[2]tabela de preços'!$A:$F,6,0)</f>
        <v>MASSA DE POLIR</v>
      </c>
      <c r="X2132" t="str">
        <f>VLOOKUP(L2132,'[2]tabela de preços'!$A:$G,7,0)</f>
        <v>AUTOMOTIVO</v>
      </c>
    </row>
    <row r="2133" spans="1:24" hidden="1" x14ac:dyDescent="0.3">
      <c r="A2133" t="s">
        <v>123</v>
      </c>
      <c r="C2133" t="s">
        <v>161</v>
      </c>
      <c r="D2133" s="1">
        <v>46050</v>
      </c>
      <c r="E2133" t="s">
        <v>162</v>
      </c>
      <c r="F2133">
        <v>9</v>
      </c>
      <c r="G2133">
        <v>174</v>
      </c>
      <c r="H2133" t="str">
        <f>VLOOKUP(G2133,[1]OPERADORES!$A:$B,2,0)</f>
        <v>MIRIÃ LOBATO RODRIGUES</v>
      </c>
      <c r="I2133" t="s">
        <v>126</v>
      </c>
      <c r="J2133" t="s">
        <v>127</v>
      </c>
      <c r="K2133" t="s">
        <v>128</v>
      </c>
      <c r="L2133">
        <v>23267</v>
      </c>
      <c r="M2133" t="s">
        <v>164</v>
      </c>
      <c r="O2133" t="s">
        <v>11</v>
      </c>
      <c r="P2133">
        <v>6102</v>
      </c>
      <c r="Q2133">
        <v>5</v>
      </c>
      <c r="R2133">
        <v>22.89</v>
      </c>
      <c r="S2133">
        <v>114.45</v>
      </c>
      <c r="T2133">
        <v>97.7</v>
      </c>
      <c r="U2133">
        <v>14.64</v>
      </c>
      <c r="V2133" t="str">
        <f>VLOOKUP(L2133,'[2]tabela de preços'!$A:$D,4,0)</f>
        <v>ANJO</v>
      </c>
      <c r="W2133" t="str">
        <f>VLOOKUP(L2133,'[2]tabela de preços'!$A:$F,6,0)</f>
        <v>MASSA POLIÉSTER</v>
      </c>
      <c r="X2133" t="str">
        <f>VLOOKUP(L2133,'[2]tabela de preços'!$A:$G,7,0)</f>
        <v>AUTOMOTIVO</v>
      </c>
    </row>
    <row r="2134" spans="1:24" hidden="1" x14ac:dyDescent="0.3">
      <c r="A2134" t="s">
        <v>123</v>
      </c>
      <c r="C2134" t="s">
        <v>161</v>
      </c>
      <c r="D2134" s="1">
        <v>46050</v>
      </c>
      <c r="E2134" t="s">
        <v>162</v>
      </c>
      <c r="F2134">
        <v>9</v>
      </c>
      <c r="G2134">
        <v>174</v>
      </c>
      <c r="H2134" t="str">
        <f>VLOOKUP(G2134,[1]OPERADORES!$A:$B,2,0)</f>
        <v>MIRIÃ LOBATO RODRIGUES</v>
      </c>
      <c r="I2134" t="s">
        <v>126</v>
      </c>
      <c r="J2134" t="s">
        <v>127</v>
      </c>
      <c r="K2134" t="s">
        <v>128</v>
      </c>
      <c r="L2134">
        <v>10297</v>
      </c>
      <c r="M2134" t="s">
        <v>41</v>
      </c>
      <c r="O2134" t="s">
        <v>11</v>
      </c>
      <c r="P2134">
        <v>6102</v>
      </c>
      <c r="Q2134">
        <v>4</v>
      </c>
      <c r="R2134">
        <v>10.89</v>
      </c>
      <c r="S2134">
        <v>43.56</v>
      </c>
      <c r="T2134">
        <v>36.68</v>
      </c>
      <c r="U2134">
        <v>15.79</v>
      </c>
      <c r="V2134" t="str">
        <f>VLOOKUP(L2134,'[2]tabela de preços'!$A:$D,4,0)</f>
        <v>ANJO</v>
      </c>
      <c r="W2134" t="str">
        <f>VLOOKUP(L2134,'[2]tabela de preços'!$A:$F,6,0)</f>
        <v>THINNER DE LIMPEZA</v>
      </c>
      <c r="X2134" t="str">
        <f>VLOOKUP(L2134,'[2]tabela de preços'!$A:$G,7,0)</f>
        <v>THINNER</v>
      </c>
    </row>
    <row r="2135" spans="1:24" hidden="1" x14ac:dyDescent="0.3">
      <c r="A2135" t="s">
        <v>208</v>
      </c>
      <c r="C2135" t="s">
        <v>231</v>
      </c>
      <c r="D2135" s="1">
        <v>46050</v>
      </c>
      <c r="E2135" t="s">
        <v>232</v>
      </c>
      <c r="F2135">
        <v>9</v>
      </c>
      <c r="G2135">
        <v>236</v>
      </c>
      <c r="H2135" t="str">
        <f>VLOOKUP(G2135,[1]OPERADORES!$A:$B,2,0)</f>
        <v>DANIEL</v>
      </c>
      <c r="I2135" t="s">
        <v>21</v>
      </c>
      <c r="J2135" t="s">
        <v>211</v>
      </c>
      <c r="K2135" t="s">
        <v>212</v>
      </c>
      <c r="L2135">
        <v>24248</v>
      </c>
      <c r="M2135" t="s">
        <v>107</v>
      </c>
      <c r="O2135" t="s">
        <v>11</v>
      </c>
      <c r="P2135">
        <v>5102</v>
      </c>
      <c r="Q2135">
        <v>1</v>
      </c>
      <c r="R2135">
        <v>8</v>
      </c>
      <c r="S2135">
        <v>8</v>
      </c>
      <c r="T2135">
        <v>6.5</v>
      </c>
      <c r="U2135">
        <v>18.75</v>
      </c>
      <c r="V2135" t="str">
        <f>VLOOKUP(L2135,'[2]tabela de preços'!$A:$D,4,0)</f>
        <v>SHERWIN WILLIAMS</v>
      </c>
      <c r="W2135" t="str">
        <f>VLOOKUP(L2135,'[2]tabela de preços'!$A:$F,6,0)</f>
        <v>PRIMER AUTOMOTIVO</v>
      </c>
      <c r="X2135" t="str">
        <f>VLOOKUP(L2135,'[2]tabela de preços'!$A:$G,7,0)</f>
        <v>AUTOMOTIVO</v>
      </c>
    </row>
    <row r="2136" spans="1:24" hidden="1" x14ac:dyDescent="0.3">
      <c r="A2136" t="s">
        <v>208</v>
      </c>
      <c r="C2136" t="s">
        <v>231</v>
      </c>
      <c r="D2136" s="1">
        <v>46050</v>
      </c>
      <c r="E2136" t="s">
        <v>232</v>
      </c>
      <c r="F2136">
        <v>9</v>
      </c>
      <c r="G2136">
        <v>236</v>
      </c>
      <c r="H2136" t="str">
        <f>VLOOKUP(G2136,[1]OPERADORES!$A:$B,2,0)</f>
        <v>DANIEL</v>
      </c>
      <c r="I2136" t="s">
        <v>21</v>
      </c>
      <c r="J2136" t="s">
        <v>211</v>
      </c>
      <c r="K2136" t="s">
        <v>212</v>
      </c>
      <c r="L2136">
        <v>22684</v>
      </c>
      <c r="M2136" t="s">
        <v>73</v>
      </c>
      <c r="O2136" t="s">
        <v>11</v>
      </c>
      <c r="P2136">
        <v>5102</v>
      </c>
      <c r="Q2136">
        <v>6</v>
      </c>
      <c r="R2136">
        <v>3.65</v>
      </c>
      <c r="S2136">
        <v>21.9</v>
      </c>
      <c r="T2136">
        <v>18.48</v>
      </c>
      <c r="U2136">
        <v>15.62</v>
      </c>
      <c r="V2136" t="str">
        <f>VLOOKUP(L2136,'[2]tabela de preços'!$A:$D,4,0)</f>
        <v>3M</v>
      </c>
      <c r="W2136" t="str">
        <f>VLOOKUP(L2136,'[2]tabela de preços'!$A:$F,6,0)</f>
        <v>FITA AUTOMOTIVA</v>
      </c>
      <c r="X2136" t="str">
        <f>VLOOKUP(L2136,'[2]tabela de preços'!$A:$G,7,0)</f>
        <v>AUTOMOTIVO</v>
      </c>
    </row>
    <row r="2137" spans="1:24" hidden="1" x14ac:dyDescent="0.3">
      <c r="A2137" t="s">
        <v>208</v>
      </c>
      <c r="C2137" t="s">
        <v>231</v>
      </c>
      <c r="D2137" s="1">
        <v>46050</v>
      </c>
      <c r="E2137" t="s">
        <v>232</v>
      </c>
      <c r="F2137">
        <v>9</v>
      </c>
      <c r="G2137">
        <v>236</v>
      </c>
      <c r="H2137" t="str">
        <f>VLOOKUP(G2137,[1]OPERADORES!$A:$B,2,0)</f>
        <v>DANIEL</v>
      </c>
      <c r="I2137" t="s">
        <v>21</v>
      </c>
      <c r="J2137" t="s">
        <v>211</v>
      </c>
      <c r="K2137" t="s">
        <v>212</v>
      </c>
      <c r="L2137">
        <v>24241</v>
      </c>
      <c r="M2137" t="s">
        <v>233</v>
      </c>
      <c r="O2137" t="s">
        <v>11</v>
      </c>
      <c r="P2137">
        <v>5102</v>
      </c>
      <c r="Q2137">
        <v>1</v>
      </c>
      <c r="R2137">
        <v>12.2</v>
      </c>
      <c r="S2137">
        <v>12.2</v>
      </c>
      <c r="T2137">
        <v>9.26</v>
      </c>
      <c r="U2137">
        <v>24.1</v>
      </c>
      <c r="V2137" t="str">
        <f>VLOOKUP(L2137,'[2]tabela de preços'!$A:$D,4,0)</f>
        <v>ADERE</v>
      </c>
      <c r="W2137" t="str">
        <f>VLOOKUP(L2137,'[2]tabela de preços'!$A:$F,6,0)</f>
        <v>FITA AUTOMOTIVA</v>
      </c>
      <c r="X2137" t="str">
        <f>VLOOKUP(L2137,'[2]tabela de preços'!$A:$G,7,0)</f>
        <v>AUTOMOTIVO</v>
      </c>
    </row>
    <row r="2138" spans="1:24" hidden="1" x14ac:dyDescent="0.3">
      <c r="A2138" t="s">
        <v>208</v>
      </c>
      <c r="C2138" t="s">
        <v>231</v>
      </c>
      <c r="D2138" s="1">
        <v>46050</v>
      </c>
      <c r="E2138" t="s">
        <v>232</v>
      </c>
      <c r="F2138">
        <v>9</v>
      </c>
      <c r="G2138">
        <v>236</v>
      </c>
      <c r="H2138" t="str">
        <f>VLOOKUP(G2138,[1]OPERADORES!$A:$B,2,0)</f>
        <v>DANIEL</v>
      </c>
      <c r="I2138" t="s">
        <v>21</v>
      </c>
      <c r="J2138" t="s">
        <v>211</v>
      </c>
      <c r="K2138" t="s">
        <v>212</v>
      </c>
      <c r="L2138">
        <v>10277</v>
      </c>
      <c r="M2138" t="s">
        <v>135</v>
      </c>
      <c r="O2138" t="s">
        <v>11</v>
      </c>
      <c r="P2138">
        <v>5102</v>
      </c>
      <c r="Q2138">
        <v>4</v>
      </c>
      <c r="R2138">
        <v>15.89</v>
      </c>
      <c r="S2138">
        <v>63.56</v>
      </c>
      <c r="T2138">
        <v>51.52</v>
      </c>
      <c r="U2138">
        <v>18.940000000000001</v>
      </c>
      <c r="V2138" t="str">
        <f>VLOOKUP(L2138,'[2]tabela de preços'!$A:$D,4,0)</f>
        <v>RETOQUE</v>
      </c>
      <c r="W2138" t="str">
        <f>VLOOKUP(L2138,'[2]tabela de preços'!$A:$F,6,0)</f>
        <v xml:space="preserve">COLA  PLÁSTICA </v>
      </c>
      <c r="X2138" t="str">
        <f>VLOOKUP(L2138,'[2]tabela de preços'!$A:$G,7,0)</f>
        <v>AUTOMOTIVO</v>
      </c>
    </row>
    <row r="2139" spans="1:24" hidden="1" x14ac:dyDescent="0.3">
      <c r="A2139" t="s">
        <v>208</v>
      </c>
      <c r="C2139" t="s">
        <v>231</v>
      </c>
      <c r="D2139" s="1">
        <v>46050</v>
      </c>
      <c r="E2139" t="s">
        <v>232</v>
      </c>
      <c r="F2139">
        <v>9</v>
      </c>
      <c r="G2139">
        <v>236</v>
      </c>
      <c r="H2139" t="str">
        <f>VLOOKUP(G2139,[1]OPERADORES!$A:$B,2,0)</f>
        <v>DANIEL</v>
      </c>
      <c r="I2139" t="s">
        <v>21</v>
      </c>
      <c r="J2139" t="s">
        <v>211</v>
      </c>
      <c r="K2139" t="s">
        <v>212</v>
      </c>
      <c r="L2139">
        <v>23602</v>
      </c>
      <c r="M2139" t="s">
        <v>215</v>
      </c>
      <c r="O2139" t="s">
        <v>11</v>
      </c>
      <c r="P2139">
        <v>5403</v>
      </c>
      <c r="Q2139">
        <v>3</v>
      </c>
      <c r="R2139">
        <v>35.89</v>
      </c>
      <c r="S2139">
        <v>107.67</v>
      </c>
      <c r="T2139">
        <v>87.75</v>
      </c>
      <c r="U2139">
        <v>18.5</v>
      </c>
      <c r="V2139" t="str">
        <f>VLOOKUP(L2139,'[2]tabela de preços'!$A:$D,4,0)</f>
        <v>SHERWIN WILLIAMS</v>
      </c>
      <c r="W2139" t="str">
        <f>VLOOKUP(L2139,'[2]tabela de preços'!$A:$F,6,0)</f>
        <v>VERNIZ AUTOMOTIVO</v>
      </c>
      <c r="X2139" t="str">
        <f>VLOOKUP(L2139,'[2]tabela de preços'!$A:$G,7,0)</f>
        <v>AUTOMOTIVO</v>
      </c>
    </row>
    <row r="2140" spans="1:24" hidden="1" x14ac:dyDescent="0.3">
      <c r="A2140" t="s">
        <v>208</v>
      </c>
      <c r="C2140" t="s">
        <v>231</v>
      </c>
      <c r="D2140" s="1">
        <v>46050</v>
      </c>
      <c r="E2140" t="s">
        <v>232</v>
      </c>
      <c r="F2140">
        <v>9</v>
      </c>
      <c r="G2140">
        <v>236</v>
      </c>
      <c r="H2140" t="str">
        <f>VLOOKUP(G2140,[1]OPERADORES!$A:$B,2,0)</f>
        <v>DANIEL</v>
      </c>
      <c r="I2140" t="s">
        <v>21</v>
      </c>
      <c r="J2140" t="s">
        <v>211</v>
      </c>
      <c r="K2140" t="s">
        <v>212</v>
      </c>
      <c r="L2140">
        <v>10238</v>
      </c>
      <c r="M2140" t="s">
        <v>79</v>
      </c>
      <c r="O2140" t="s">
        <v>11</v>
      </c>
      <c r="P2140">
        <v>5102</v>
      </c>
      <c r="Q2140">
        <v>4</v>
      </c>
      <c r="R2140">
        <v>2.79</v>
      </c>
      <c r="S2140">
        <v>11.16</v>
      </c>
      <c r="T2140">
        <v>8.9600000000000009</v>
      </c>
      <c r="U2140">
        <v>19.71</v>
      </c>
      <c r="V2140" t="str">
        <f>VLOOKUP(L2140,'[2]tabela de preços'!$A:$D,4,0)</f>
        <v>NORTON</v>
      </c>
      <c r="W2140" t="str">
        <f>VLOOKUP(L2140,'[2]tabela de preços'!$A:$F,6,0)</f>
        <v xml:space="preserve">DISCOS / LIXAS / ABRASIVOS </v>
      </c>
      <c r="X2140" t="str">
        <f>VLOOKUP(L2140,'[2]tabela de preços'!$A:$G,7,0)</f>
        <v>AUTOMOTIVO</v>
      </c>
    </row>
    <row r="2141" spans="1:24" hidden="1" x14ac:dyDescent="0.3">
      <c r="A2141" t="s">
        <v>208</v>
      </c>
      <c r="C2141" t="s">
        <v>231</v>
      </c>
      <c r="D2141" s="1">
        <v>46050</v>
      </c>
      <c r="E2141" t="s">
        <v>232</v>
      </c>
      <c r="F2141">
        <v>9</v>
      </c>
      <c r="G2141">
        <v>236</v>
      </c>
      <c r="H2141" t="str">
        <f>VLOOKUP(G2141,[1]OPERADORES!$A:$B,2,0)</f>
        <v>DANIEL</v>
      </c>
      <c r="I2141" t="s">
        <v>21</v>
      </c>
      <c r="J2141" t="s">
        <v>211</v>
      </c>
      <c r="K2141" t="s">
        <v>212</v>
      </c>
      <c r="L2141">
        <v>10242</v>
      </c>
      <c r="M2141" t="s">
        <v>82</v>
      </c>
      <c r="O2141" t="s">
        <v>11</v>
      </c>
      <c r="P2141">
        <v>5102</v>
      </c>
      <c r="Q2141">
        <v>2</v>
      </c>
      <c r="R2141">
        <v>2.79</v>
      </c>
      <c r="S2141">
        <v>5.58</v>
      </c>
      <c r="T2141">
        <v>4.4800000000000004</v>
      </c>
      <c r="U2141">
        <v>19.71</v>
      </c>
      <c r="V2141" t="str">
        <f>VLOOKUP(L2141,'[2]tabela de preços'!$A:$D,4,0)</f>
        <v>NORTON</v>
      </c>
      <c r="W2141" t="str">
        <f>VLOOKUP(L2141,'[2]tabela de preços'!$A:$F,6,0)</f>
        <v xml:space="preserve">DISCOS / LIXAS / ABRASIVOS </v>
      </c>
      <c r="X2141" t="str">
        <f>VLOOKUP(L2141,'[2]tabela de preços'!$A:$G,7,0)</f>
        <v>AUTOMOTIVO</v>
      </c>
    </row>
    <row r="2142" spans="1:24" hidden="1" x14ac:dyDescent="0.3">
      <c r="A2142" t="s">
        <v>208</v>
      </c>
      <c r="C2142" t="s">
        <v>231</v>
      </c>
      <c r="D2142" s="1">
        <v>46050</v>
      </c>
      <c r="E2142" t="s">
        <v>232</v>
      </c>
      <c r="F2142">
        <v>9</v>
      </c>
      <c r="G2142">
        <v>236</v>
      </c>
      <c r="H2142" t="str">
        <f>VLOOKUP(G2142,[1]OPERADORES!$A:$B,2,0)</f>
        <v>DANIEL</v>
      </c>
      <c r="I2142" t="s">
        <v>21</v>
      </c>
      <c r="J2142" t="s">
        <v>211</v>
      </c>
      <c r="K2142" t="s">
        <v>212</v>
      </c>
      <c r="L2142">
        <v>10243</v>
      </c>
      <c r="M2142" t="s">
        <v>83</v>
      </c>
      <c r="O2142" t="s">
        <v>11</v>
      </c>
      <c r="P2142">
        <v>5102</v>
      </c>
      <c r="Q2142">
        <v>2</v>
      </c>
      <c r="R2142">
        <v>2.79</v>
      </c>
      <c r="S2142">
        <v>5.58</v>
      </c>
      <c r="T2142">
        <v>3.86</v>
      </c>
      <c r="U2142">
        <v>30.82</v>
      </c>
      <c r="V2142" t="str">
        <f>VLOOKUP(L2142,'[2]tabela de preços'!$A:$D,4,0)</f>
        <v>NORTON</v>
      </c>
      <c r="W2142" t="str">
        <f>VLOOKUP(L2142,'[2]tabela de preços'!$A:$F,6,0)</f>
        <v xml:space="preserve">DISCOS / LIXAS / ABRASIVOS </v>
      </c>
      <c r="X2142" t="str">
        <f>VLOOKUP(L2142,'[2]tabela de preços'!$A:$G,7,0)</f>
        <v>AUTOMOTIVO</v>
      </c>
    </row>
    <row r="2143" spans="1:24" hidden="1" x14ac:dyDescent="0.3">
      <c r="A2143" t="s">
        <v>208</v>
      </c>
      <c r="C2143" t="s">
        <v>231</v>
      </c>
      <c r="D2143" s="1">
        <v>46050</v>
      </c>
      <c r="E2143" t="s">
        <v>232</v>
      </c>
      <c r="F2143">
        <v>9</v>
      </c>
      <c r="G2143">
        <v>236</v>
      </c>
      <c r="H2143" t="str">
        <f>VLOOKUP(G2143,[1]OPERADORES!$A:$B,2,0)</f>
        <v>DANIEL</v>
      </c>
      <c r="I2143" t="s">
        <v>21</v>
      </c>
      <c r="J2143" t="s">
        <v>211</v>
      </c>
      <c r="K2143" t="s">
        <v>212</v>
      </c>
      <c r="L2143">
        <v>24247</v>
      </c>
      <c r="M2143" t="s">
        <v>160</v>
      </c>
      <c r="O2143" t="s">
        <v>11</v>
      </c>
      <c r="P2143">
        <v>5403</v>
      </c>
      <c r="Q2143">
        <v>1</v>
      </c>
      <c r="R2143">
        <v>21</v>
      </c>
      <c r="S2143">
        <v>21</v>
      </c>
      <c r="T2143">
        <v>16.87</v>
      </c>
      <c r="U2143">
        <v>19.670000000000002</v>
      </c>
      <c r="V2143" t="str">
        <f>VLOOKUP(L2143,'[2]tabela de preços'!$A:$D,4,0)</f>
        <v>SHERWIN WILLIAMS</v>
      </c>
      <c r="W2143" t="str">
        <f>VLOOKUP(L2143,'[2]tabela de preços'!$A:$F,6,0)</f>
        <v>PRIMER AUTOMOTIVO</v>
      </c>
      <c r="X2143" t="str">
        <f>VLOOKUP(L2143,'[2]tabela de preços'!$A:$G,7,0)</f>
        <v>AUTOMOTIVO</v>
      </c>
    </row>
    <row r="2144" spans="1:24" hidden="1" x14ac:dyDescent="0.3">
      <c r="A2144" t="s">
        <v>208</v>
      </c>
      <c r="C2144" t="s">
        <v>234</v>
      </c>
      <c r="D2144" s="1">
        <v>46050</v>
      </c>
      <c r="E2144" t="s">
        <v>235</v>
      </c>
      <c r="F2144">
        <v>9</v>
      </c>
      <c r="G2144">
        <v>236</v>
      </c>
      <c r="H2144" t="str">
        <f>VLOOKUP(G2144,[1]OPERADORES!$A:$B,2,0)</f>
        <v>DANIEL</v>
      </c>
      <c r="I2144" t="s">
        <v>21</v>
      </c>
      <c r="J2144" t="s">
        <v>211</v>
      </c>
      <c r="K2144" t="s">
        <v>212</v>
      </c>
      <c r="L2144">
        <v>84565</v>
      </c>
      <c r="M2144" t="s">
        <v>236</v>
      </c>
      <c r="O2144" t="s">
        <v>11</v>
      </c>
      <c r="P2144">
        <v>5102</v>
      </c>
      <c r="Q2144">
        <v>1</v>
      </c>
      <c r="R2144">
        <v>9.7799999999999994</v>
      </c>
      <c r="S2144">
        <v>9.7799999999999994</v>
      </c>
      <c r="T2144">
        <v>7.01</v>
      </c>
      <c r="U2144">
        <v>28.32</v>
      </c>
      <c r="V2144" t="str">
        <f>VLOOKUP(L2144,'[2]tabela de preços'!$A:$D,4,0)</f>
        <v>BRASILUX</v>
      </c>
      <c r="W2144" t="str">
        <f>VLOOKUP(L2144,'[2]tabela de preços'!$A:$F,6,0)</f>
        <v>PRETO FOSCO VINÍLICO</v>
      </c>
      <c r="X2144" t="str">
        <f>VLOOKUP(L2144,'[2]tabela de preços'!$A:$G,7,0)</f>
        <v>AUTOMOTIVO</v>
      </c>
    </row>
    <row r="2145" spans="1:24" hidden="1" x14ac:dyDescent="0.3">
      <c r="A2145" t="s">
        <v>208</v>
      </c>
      <c r="C2145" t="s">
        <v>234</v>
      </c>
      <c r="D2145" s="1">
        <v>46050</v>
      </c>
      <c r="E2145" t="s">
        <v>235</v>
      </c>
      <c r="F2145">
        <v>9</v>
      </c>
      <c r="G2145">
        <v>236</v>
      </c>
      <c r="H2145" t="str">
        <f>VLOOKUP(G2145,[1]OPERADORES!$A:$B,2,0)</f>
        <v>DANIEL</v>
      </c>
      <c r="I2145" t="s">
        <v>21</v>
      </c>
      <c r="J2145" t="s">
        <v>211</v>
      </c>
      <c r="K2145" t="s">
        <v>212</v>
      </c>
      <c r="L2145">
        <v>85363</v>
      </c>
      <c r="M2145" t="s">
        <v>237</v>
      </c>
      <c r="O2145" t="s">
        <v>11</v>
      </c>
      <c r="P2145">
        <v>5102</v>
      </c>
      <c r="Q2145">
        <v>1</v>
      </c>
      <c r="R2145">
        <v>25.36</v>
      </c>
      <c r="S2145">
        <v>25.36</v>
      </c>
      <c r="T2145">
        <v>18.18</v>
      </c>
      <c r="U2145">
        <v>28.31</v>
      </c>
      <c r="V2145" t="str">
        <f>VLOOKUP(L2145,'[2]tabela de preços'!$A:$D,4,0)</f>
        <v>BRASILUX</v>
      </c>
      <c r="W2145" t="str">
        <f>VLOOKUP(L2145,'[2]tabela de preços'!$A:$F,6,0)</f>
        <v>PRETO FOSCO VINÍLICO</v>
      </c>
      <c r="X2145" t="str">
        <f>VLOOKUP(L2145,'[2]tabela de preços'!$A:$G,7,0)</f>
        <v>AUTOMOTIVO</v>
      </c>
    </row>
    <row r="2146" spans="1:24" hidden="1" x14ac:dyDescent="0.3">
      <c r="A2146" t="s">
        <v>378</v>
      </c>
      <c r="C2146" t="s">
        <v>387</v>
      </c>
      <c r="D2146" s="1">
        <v>46050</v>
      </c>
      <c r="E2146" t="s">
        <v>388</v>
      </c>
      <c r="F2146">
        <v>9</v>
      </c>
      <c r="G2146">
        <v>174</v>
      </c>
      <c r="H2146" t="str">
        <f>VLOOKUP(G2146,[1]OPERADORES!$A:$B,2,0)</f>
        <v>MIRIÃ LOBATO RODRIGUES</v>
      </c>
      <c r="I2146" t="s">
        <v>21</v>
      </c>
      <c r="J2146" t="s">
        <v>381</v>
      </c>
      <c r="K2146" t="s">
        <v>382</v>
      </c>
      <c r="L2146">
        <v>58</v>
      </c>
      <c r="M2146" t="s">
        <v>389</v>
      </c>
      <c r="O2146" t="s">
        <v>11</v>
      </c>
      <c r="P2146">
        <v>5102</v>
      </c>
      <c r="Q2146">
        <v>100</v>
      </c>
      <c r="R2146">
        <v>1.19</v>
      </c>
      <c r="S2146">
        <v>119</v>
      </c>
      <c r="T2146">
        <v>77</v>
      </c>
      <c r="U2146">
        <v>35.29</v>
      </c>
      <c r="V2146" t="str">
        <f>VLOOKUP(L2146,'[2]tabela de preços'!$A:$D,4,0)</f>
        <v>3M</v>
      </c>
      <c r="W2146" t="str">
        <f>VLOOKUP(L2146,'[2]tabela de preços'!$A:$F,6,0)</f>
        <v>LIXA DÁGUA</v>
      </c>
      <c r="X2146" t="str">
        <f>VLOOKUP(L2146,'[2]tabela de preços'!$A:$G,7,0)</f>
        <v>AUTOMOTIVO</v>
      </c>
    </row>
    <row r="2147" spans="1:24" hidden="1" x14ac:dyDescent="0.3">
      <c r="A2147" t="s">
        <v>378</v>
      </c>
      <c r="C2147" t="s">
        <v>387</v>
      </c>
      <c r="D2147" s="1">
        <v>46050</v>
      </c>
      <c r="E2147" t="s">
        <v>388</v>
      </c>
      <c r="F2147">
        <v>9</v>
      </c>
      <c r="G2147">
        <v>174</v>
      </c>
      <c r="H2147" t="str">
        <f>VLOOKUP(G2147,[1]OPERADORES!$A:$B,2,0)</f>
        <v>MIRIÃ LOBATO RODRIGUES</v>
      </c>
      <c r="I2147" t="s">
        <v>21</v>
      </c>
      <c r="J2147" t="s">
        <v>381</v>
      </c>
      <c r="K2147" t="s">
        <v>382</v>
      </c>
      <c r="L2147">
        <v>10240</v>
      </c>
      <c r="M2147" t="s">
        <v>81</v>
      </c>
      <c r="O2147" t="s">
        <v>11</v>
      </c>
      <c r="P2147">
        <v>5102</v>
      </c>
      <c r="Q2147">
        <v>100</v>
      </c>
      <c r="R2147">
        <v>2.79</v>
      </c>
      <c r="S2147">
        <v>279</v>
      </c>
      <c r="T2147">
        <v>224</v>
      </c>
      <c r="U2147">
        <v>19.71</v>
      </c>
      <c r="V2147" t="str">
        <f>VLOOKUP(L2147,'[2]tabela de preços'!$A:$D,4,0)</f>
        <v>NORTON</v>
      </c>
      <c r="W2147" t="str">
        <f>VLOOKUP(L2147,'[2]tabela de preços'!$A:$F,6,0)</f>
        <v xml:space="preserve">DISCOS / LIXAS / ABRASIVOS </v>
      </c>
      <c r="X2147" t="str">
        <f>VLOOKUP(L2147,'[2]tabela de preços'!$A:$G,7,0)</f>
        <v>AUTOMOTIVO</v>
      </c>
    </row>
    <row r="2148" spans="1:24" hidden="1" x14ac:dyDescent="0.3">
      <c r="A2148" t="s">
        <v>378</v>
      </c>
      <c r="C2148" t="s">
        <v>387</v>
      </c>
      <c r="D2148" s="1">
        <v>46050</v>
      </c>
      <c r="E2148" t="s">
        <v>388</v>
      </c>
      <c r="F2148">
        <v>9</v>
      </c>
      <c r="G2148">
        <v>174</v>
      </c>
      <c r="H2148" t="str">
        <f>VLOOKUP(G2148,[1]OPERADORES!$A:$B,2,0)</f>
        <v>MIRIÃ LOBATO RODRIGUES</v>
      </c>
      <c r="I2148" t="s">
        <v>21</v>
      </c>
      <c r="J2148" t="s">
        <v>381</v>
      </c>
      <c r="K2148" t="s">
        <v>382</v>
      </c>
      <c r="L2148">
        <v>10243</v>
      </c>
      <c r="M2148" t="s">
        <v>83</v>
      </c>
      <c r="O2148" t="s">
        <v>11</v>
      </c>
      <c r="P2148">
        <v>5102</v>
      </c>
      <c r="Q2148">
        <v>100</v>
      </c>
      <c r="R2148">
        <v>2.79</v>
      </c>
      <c r="S2148">
        <v>279</v>
      </c>
      <c r="T2148">
        <v>193</v>
      </c>
      <c r="U2148">
        <v>30.82</v>
      </c>
      <c r="V2148" t="str">
        <f>VLOOKUP(L2148,'[2]tabela de preços'!$A:$D,4,0)</f>
        <v>NORTON</v>
      </c>
      <c r="W2148" t="str">
        <f>VLOOKUP(L2148,'[2]tabela de preços'!$A:$F,6,0)</f>
        <v xml:space="preserve">DISCOS / LIXAS / ABRASIVOS </v>
      </c>
      <c r="X2148" t="str">
        <f>VLOOKUP(L2148,'[2]tabela de preços'!$A:$G,7,0)</f>
        <v>AUTOMOTIVO</v>
      </c>
    </row>
    <row r="2149" spans="1:24" hidden="1" x14ac:dyDescent="0.3">
      <c r="A2149" t="s">
        <v>378</v>
      </c>
      <c r="C2149" t="s">
        <v>387</v>
      </c>
      <c r="D2149" s="1">
        <v>46050</v>
      </c>
      <c r="E2149" t="s">
        <v>388</v>
      </c>
      <c r="F2149">
        <v>9</v>
      </c>
      <c r="G2149">
        <v>174</v>
      </c>
      <c r="H2149" t="str">
        <f>VLOOKUP(G2149,[1]OPERADORES!$A:$B,2,0)</f>
        <v>MIRIÃ LOBATO RODRIGUES</v>
      </c>
      <c r="I2149" t="s">
        <v>21</v>
      </c>
      <c r="J2149" t="s">
        <v>381</v>
      </c>
      <c r="K2149" t="s">
        <v>382</v>
      </c>
      <c r="L2149">
        <v>9869</v>
      </c>
      <c r="M2149" t="s">
        <v>390</v>
      </c>
      <c r="O2149" t="s">
        <v>11</v>
      </c>
      <c r="P2149">
        <v>5403</v>
      </c>
      <c r="Q2149">
        <v>1</v>
      </c>
      <c r="R2149">
        <v>68.680000000000007</v>
      </c>
      <c r="S2149">
        <v>68.680000000000007</v>
      </c>
      <c r="T2149">
        <v>50.34</v>
      </c>
      <c r="U2149">
        <v>26.7</v>
      </c>
      <c r="V2149" t="str">
        <f>VLOOKUP(L2149,'[2]tabela de preços'!$A:$D,4,0)</f>
        <v>WANDA</v>
      </c>
      <c r="W2149" t="str">
        <f>VLOOKUP(L2149,'[2]tabela de preços'!$A:$F,6,0)</f>
        <v>BASES POLIÉSTER</v>
      </c>
      <c r="X2149" t="str">
        <f>VLOOKUP(L2149,'[2]tabela de preços'!$A:$G,7,0)</f>
        <v>AUTOMOTIVO</v>
      </c>
    </row>
    <row r="2150" spans="1:24" hidden="1" x14ac:dyDescent="0.3">
      <c r="A2150" t="s">
        <v>378</v>
      </c>
      <c r="C2150" t="s">
        <v>387</v>
      </c>
      <c r="D2150" s="1">
        <v>46050</v>
      </c>
      <c r="E2150" t="s">
        <v>388</v>
      </c>
      <c r="F2150">
        <v>9</v>
      </c>
      <c r="G2150">
        <v>174</v>
      </c>
      <c r="H2150" t="str">
        <f>VLOOKUP(G2150,[1]OPERADORES!$A:$B,2,0)</f>
        <v>MIRIÃ LOBATO RODRIGUES</v>
      </c>
      <c r="I2150" t="s">
        <v>21</v>
      </c>
      <c r="J2150" t="s">
        <v>381</v>
      </c>
      <c r="K2150" t="s">
        <v>382</v>
      </c>
      <c r="L2150">
        <v>9883</v>
      </c>
      <c r="M2150" t="s">
        <v>391</v>
      </c>
      <c r="O2150" t="s">
        <v>11</v>
      </c>
      <c r="P2150">
        <v>5403</v>
      </c>
      <c r="Q2150">
        <v>1</v>
      </c>
      <c r="R2150">
        <v>90.67</v>
      </c>
      <c r="S2150">
        <v>90.67</v>
      </c>
      <c r="T2150">
        <v>66.47</v>
      </c>
      <c r="U2150">
        <v>26.69</v>
      </c>
      <c r="V2150" t="str">
        <f>VLOOKUP(L2150,'[2]tabela de preços'!$A:$D,4,0)</f>
        <v>WANDA</v>
      </c>
      <c r="W2150" t="str">
        <f>VLOOKUP(L2150,'[2]tabela de preços'!$A:$F,6,0)</f>
        <v>BASES POLIÉSTER</v>
      </c>
      <c r="X2150" t="str">
        <f>VLOOKUP(L2150,'[2]tabela de preços'!$A:$G,7,0)</f>
        <v>AUTOMOTIVO</v>
      </c>
    </row>
    <row r="2151" spans="1:24" hidden="1" x14ac:dyDescent="0.3">
      <c r="A2151" t="s">
        <v>378</v>
      </c>
      <c r="C2151" t="s">
        <v>387</v>
      </c>
      <c r="D2151" s="1">
        <v>46050</v>
      </c>
      <c r="E2151" t="s">
        <v>388</v>
      </c>
      <c r="F2151">
        <v>9</v>
      </c>
      <c r="G2151">
        <v>174</v>
      </c>
      <c r="H2151" t="str">
        <f>VLOOKUP(G2151,[1]OPERADORES!$A:$B,2,0)</f>
        <v>MIRIÃ LOBATO RODRIGUES</v>
      </c>
      <c r="I2151" t="s">
        <v>21</v>
      </c>
      <c r="J2151" t="s">
        <v>381</v>
      </c>
      <c r="K2151" t="s">
        <v>382</v>
      </c>
      <c r="L2151">
        <v>9900</v>
      </c>
      <c r="M2151" t="s">
        <v>392</v>
      </c>
      <c r="O2151" t="s">
        <v>11</v>
      </c>
      <c r="P2151">
        <v>5403</v>
      </c>
      <c r="Q2151">
        <v>1</v>
      </c>
      <c r="R2151">
        <v>171.69</v>
      </c>
      <c r="S2151">
        <v>171.69</v>
      </c>
      <c r="T2151">
        <v>125.87</v>
      </c>
      <c r="U2151">
        <v>26.69</v>
      </c>
      <c r="V2151" t="str">
        <f>VLOOKUP(L2151,'[2]tabela de preços'!$A:$D,4,0)</f>
        <v>WANDA</v>
      </c>
      <c r="W2151" t="str">
        <f>VLOOKUP(L2151,'[2]tabela de preços'!$A:$F,6,0)</f>
        <v>BASES POLIÉSTER</v>
      </c>
      <c r="X2151" t="str">
        <f>VLOOKUP(L2151,'[2]tabela de preços'!$A:$G,7,0)</f>
        <v>AUTOMOTIVO</v>
      </c>
    </row>
    <row r="2152" spans="1:24" hidden="1" x14ac:dyDescent="0.3">
      <c r="A2152" t="s">
        <v>491</v>
      </c>
      <c r="C2152" t="s">
        <v>492</v>
      </c>
      <c r="D2152" s="1">
        <v>46050</v>
      </c>
      <c r="E2152" t="s">
        <v>493</v>
      </c>
      <c r="F2152">
        <v>9</v>
      </c>
      <c r="G2152">
        <v>236</v>
      </c>
      <c r="H2152" t="str">
        <f>VLOOKUP(G2152,[1]OPERADORES!$A:$B,2,0)</f>
        <v>DANIEL</v>
      </c>
      <c r="I2152" t="s">
        <v>21</v>
      </c>
      <c r="J2152" t="s">
        <v>494</v>
      </c>
      <c r="K2152" t="s">
        <v>495</v>
      </c>
      <c r="L2152">
        <v>84328</v>
      </c>
      <c r="M2152" t="s">
        <v>496</v>
      </c>
      <c r="O2152" t="s">
        <v>11</v>
      </c>
      <c r="P2152">
        <v>5403</v>
      </c>
      <c r="Q2152">
        <v>2</v>
      </c>
      <c r="R2152">
        <v>59.98</v>
      </c>
      <c r="S2152">
        <v>119.96</v>
      </c>
      <c r="T2152">
        <v>92.38</v>
      </c>
      <c r="U2152">
        <v>22.99</v>
      </c>
      <c r="V2152" t="str">
        <f>VLOOKUP(L2152,'[2]tabela de preços'!$A:$D,4,0)</f>
        <v>BRASILUX</v>
      </c>
      <c r="W2152" t="str">
        <f>VLOOKUP(L2152,'[2]tabela de preços'!$A:$F,6,0)</f>
        <v>ESMALTES</v>
      </c>
      <c r="X2152" t="str">
        <f>VLOOKUP(L2152,'[2]tabela de preços'!$A:$G,7,0)</f>
        <v>INDUSTRIAL</v>
      </c>
    </row>
    <row r="2153" spans="1:24" hidden="1" x14ac:dyDescent="0.3">
      <c r="A2153" t="s">
        <v>491</v>
      </c>
      <c r="C2153" t="s">
        <v>492</v>
      </c>
      <c r="D2153" s="1">
        <v>46050</v>
      </c>
      <c r="E2153" t="s">
        <v>493</v>
      </c>
      <c r="F2153">
        <v>9</v>
      </c>
      <c r="G2153">
        <v>236</v>
      </c>
      <c r="H2153" t="str">
        <f>VLOOKUP(G2153,[1]OPERADORES!$A:$B,2,0)</f>
        <v>DANIEL</v>
      </c>
      <c r="I2153" t="s">
        <v>21</v>
      </c>
      <c r="J2153" t="s">
        <v>494</v>
      </c>
      <c r="K2153" t="s">
        <v>495</v>
      </c>
      <c r="L2153">
        <v>84331</v>
      </c>
      <c r="M2153" t="s">
        <v>497</v>
      </c>
      <c r="O2153" t="s">
        <v>11</v>
      </c>
      <c r="P2153">
        <v>5403</v>
      </c>
      <c r="Q2153">
        <v>3</v>
      </c>
      <c r="R2153">
        <v>59.98</v>
      </c>
      <c r="S2153">
        <v>179.94</v>
      </c>
      <c r="T2153">
        <v>156</v>
      </c>
      <c r="U2153">
        <v>13.3</v>
      </c>
      <c r="V2153" t="str">
        <f>VLOOKUP(L2153,'[2]tabela de preços'!$A:$D,4,0)</f>
        <v>BRASILUX</v>
      </c>
      <c r="W2153" t="str">
        <f>VLOOKUP(L2153,'[2]tabela de preços'!$A:$F,6,0)</f>
        <v>ESMALTES</v>
      </c>
      <c r="X2153" t="str">
        <f>VLOOKUP(L2153,'[2]tabela de preços'!$A:$G,7,0)</f>
        <v>INDUSTRIAL</v>
      </c>
    </row>
    <row r="2154" spans="1:24" hidden="1" x14ac:dyDescent="0.3">
      <c r="A2154" t="s">
        <v>491</v>
      </c>
      <c r="C2154" t="s">
        <v>492</v>
      </c>
      <c r="D2154" s="1">
        <v>46050</v>
      </c>
      <c r="E2154" t="s">
        <v>493</v>
      </c>
      <c r="F2154">
        <v>9</v>
      </c>
      <c r="G2154">
        <v>236</v>
      </c>
      <c r="H2154" t="str">
        <f>VLOOKUP(G2154,[1]OPERADORES!$A:$B,2,0)</f>
        <v>DANIEL</v>
      </c>
      <c r="I2154" t="s">
        <v>21</v>
      </c>
      <c r="J2154" t="s">
        <v>494</v>
      </c>
      <c r="K2154" t="s">
        <v>495</v>
      </c>
      <c r="L2154">
        <v>84342</v>
      </c>
      <c r="M2154" t="s">
        <v>498</v>
      </c>
      <c r="O2154" t="s">
        <v>11</v>
      </c>
      <c r="P2154">
        <v>5403</v>
      </c>
      <c r="Q2154">
        <v>2</v>
      </c>
      <c r="R2154">
        <v>59.98</v>
      </c>
      <c r="S2154">
        <v>119.96</v>
      </c>
      <c r="T2154">
        <v>91.56</v>
      </c>
      <c r="U2154">
        <v>23.67</v>
      </c>
      <c r="V2154" t="str">
        <f>VLOOKUP(L2154,'[2]tabela de preços'!$A:$D,4,0)</f>
        <v>BRASILUX</v>
      </c>
      <c r="W2154" t="str">
        <f>VLOOKUP(L2154,'[2]tabela de preços'!$A:$F,6,0)</f>
        <v>ESMALTES</v>
      </c>
      <c r="X2154" t="str">
        <f>VLOOKUP(L2154,'[2]tabela de preços'!$A:$G,7,0)</f>
        <v>INDUSTRIAL</v>
      </c>
    </row>
    <row r="2155" spans="1:24" hidden="1" x14ac:dyDescent="0.3">
      <c r="A2155" t="s">
        <v>491</v>
      </c>
      <c r="C2155" t="s">
        <v>492</v>
      </c>
      <c r="D2155" s="1">
        <v>46050</v>
      </c>
      <c r="E2155" t="s">
        <v>493</v>
      </c>
      <c r="F2155">
        <v>9</v>
      </c>
      <c r="G2155">
        <v>236</v>
      </c>
      <c r="H2155" t="str">
        <f>VLOOKUP(G2155,[1]OPERADORES!$A:$B,2,0)</f>
        <v>DANIEL</v>
      </c>
      <c r="I2155" t="s">
        <v>21</v>
      </c>
      <c r="J2155" t="s">
        <v>494</v>
      </c>
      <c r="K2155" t="s">
        <v>495</v>
      </c>
      <c r="L2155">
        <v>84694</v>
      </c>
      <c r="M2155" t="s">
        <v>499</v>
      </c>
      <c r="O2155" t="s">
        <v>11</v>
      </c>
      <c r="P2155">
        <v>5102</v>
      </c>
      <c r="Q2155">
        <v>2</v>
      </c>
      <c r="R2155">
        <v>6.68</v>
      </c>
      <c r="S2155">
        <v>13.36</v>
      </c>
      <c r="T2155">
        <v>8.6199999999999992</v>
      </c>
      <c r="U2155">
        <v>35.479999999999997</v>
      </c>
      <c r="V2155" t="str">
        <f>VLOOKUP(L2155,'[2]tabela de preços'!$A:$D,4,0)</f>
        <v>BRASILUX</v>
      </c>
      <c r="W2155" t="str">
        <f>VLOOKUP(L2155,'[2]tabela de preços'!$A:$F,6,0)</f>
        <v>LINHA MOVELEIRA</v>
      </c>
      <c r="X2155" t="str">
        <f>VLOOKUP(L2155,'[2]tabela de preços'!$A:$G,7,0)</f>
        <v>MOVELEIRA</v>
      </c>
    </row>
    <row r="2156" spans="1:24" hidden="1" x14ac:dyDescent="0.3">
      <c r="A2156" t="s">
        <v>491</v>
      </c>
      <c r="C2156" t="s">
        <v>492</v>
      </c>
      <c r="D2156" s="1">
        <v>46050</v>
      </c>
      <c r="E2156" t="s">
        <v>493</v>
      </c>
      <c r="F2156">
        <v>9</v>
      </c>
      <c r="G2156">
        <v>236</v>
      </c>
      <c r="H2156" t="str">
        <f>VLOOKUP(G2156,[1]OPERADORES!$A:$B,2,0)</f>
        <v>DANIEL</v>
      </c>
      <c r="I2156" t="s">
        <v>21</v>
      </c>
      <c r="J2156" t="s">
        <v>494</v>
      </c>
      <c r="K2156" t="s">
        <v>495</v>
      </c>
      <c r="L2156">
        <v>84696</v>
      </c>
      <c r="M2156" t="s">
        <v>500</v>
      </c>
      <c r="O2156" t="s">
        <v>11</v>
      </c>
      <c r="P2156">
        <v>5102</v>
      </c>
      <c r="Q2156">
        <v>4</v>
      </c>
      <c r="R2156">
        <v>6.79</v>
      </c>
      <c r="S2156">
        <v>27.16</v>
      </c>
      <c r="T2156">
        <v>17.52</v>
      </c>
      <c r="U2156">
        <v>35.49</v>
      </c>
      <c r="V2156" t="str">
        <f>VLOOKUP(L2156,'[2]tabela de preços'!$A:$D,4,0)</f>
        <v>BRASILUX</v>
      </c>
      <c r="W2156" t="str">
        <f>VLOOKUP(L2156,'[2]tabela de preços'!$A:$F,6,0)</f>
        <v>LINHA MOVELEIRA</v>
      </c>
      <c r="X2156" t="str">
        <f>VLOOKUP(L2156,'[2]tabela de preços'!$A:$G,7,0)</f>
        <v>MOVELEIRA</v>
      </c>
    </row>
    <row r="2157" spans="1:24" hidden="1" x14ac:dyDescent="0.3">
      <c r="A2157" t="s">
        <v>491</v>
      </c>
      <c r="C2157" t="s">
        <v>492</v>
      </c>
      <c r="D2157" s="1">
        <v>46050</v>
      </c>
      <c r="E2157" t="s">
        <v>493</v>
      </c>
      <c r="F2157">
        <v>9</v>
      </c>
      <c r="G2157">
        <v>236</v>
      </c>
      <c r="H2157" t="str">
        <f>VLOOKUP(G2157,[1]OPERADORES!$A:$B,2,0)</f>
        <v>DANIEL</v>
      </c>
      <c r="I2157" t="s">
        <v>21</v>
      </c>
      <c r="J2157" t="s">
        <v>494</v>
      </c>
      <c r="K2157" t="s">
        <v>495</v>
      </c>
      <c r="L2157">
        <v>84695</v>
      </c>
      <c r="M2157" t="s">
        <v>277</v>
      </c>
      <c r="O2157" t="s">
        <v>11</v>
      </c>
      <c r="P2157">
        <v>5102</v>
      </c>
      <c r="Q2157">
        <v>4</v>
      </c>
      <c r="R2157">
        <v>6.29</v>
      </c>
      <c r="S2157">
        <v>25.16</v>
      </c>
      <c r="T2157">
        <v>16.239999999999998</v>
      </c>
      <c r="U2157">
        <v>35.450000000000003</v>
      </c>
      <c r="V2157" t="str">
        <f>VLOOKUP(L2157,'[2]tabela de preços'!$A:$D,4,0)</f>
        <v>BRASILUX</v>
      </c>
      <c r="W2157" t="str">
        <f>VLOOKUP(L2157,'[2]tabela de preços'!$A:$F,6,0)</f>
        <v>LINHA MOVELEIRA</v>
      </c>
      <c r="X2157" t="str">
        <f>VLOOKUP(L2157,'[2]tabela de preços'!$A:$G,7,0)</f>
        <v>MOVELEIRA</v>
      </c>
    </row>
    <row r="2158" spans="1:24" hidden="1" x14ac:dyDescent="0.3">
      <c r="A2158" t="s">
        <v>528</v>
      </c>
      <c r="C2158" t="s">
        <v>541</v>
      </c>
      <c r="D2158" s="1">
        <v>46050</v>
      </c>
      <c r="E2158" t="s">
        <v>542</v>
      </c>
      <c r="F2158">
        <v>9</v>
      </c>
      <c r="G2158">
        <v>231</v>
      </c>
      <c r="H2158" t="str">
        <f>VLOOKUP(G2158,[1]OPERADORES!$A:$B,2,0)</f>
        <v>EDIJANE</v>
      </c>
      <c r="I2158" t="s">
        <v>21</v>
      </c>
      <c r="J2158" t="s">
        <v>531</v>
      </c>
      <c r="K2158" t="s">
        <v>532</v>
      </c>
      <c r="L2158">
        <v>85316</v>
      </c>
      <c r="M2158" t="s">
        <v>365</v>
      </c>
      <c r="O2158" t="s">
        <v>11</v>
      </c>
      <c r="P2158">
        <v>5102</v>
      </c>
      <c r="Q2158">
        <v>1</v>
      </c>
      <c r="R2158">
        <v>668</v>
      </c>
      <c r="S2158">
        <v>668</v>
      </c>
      <c r="T2158">
        <v>478.31</v>
      </c>
      <c r="U2158">
        <v>28.4</v>
      </c>
      <c r="V2158" t="str">
        <f>VLOOKUP(L2158,'[2]tabela de preços'!$A:$D,4,0)</f>
        <v>BRASILUX</v>
      </c>
      <c r="W2158" t="str">
        <f>VLOOKUP(L2158,'[2]tabela de preços'!$A:$F,6,0)</f>
        <v>TINTA EM PÓ</v>
      </c>
      <c r="X2158" t="str">
        <f>VLOOKUP(L2158,'[2]tabela de preços'!$A:$G,7,0)</f>
        <v>INDUSTRIAL</v>
      </c>
    </row>
    <row r="2159" spans="1:24" hidden="1" x14ac:dyDescent="0.3">
      <c r="A2159" t="s">
        <v>626</v>
      </c>
      <c r="B2159" t="s">
        <v>627</v>
      </c>
      <c r="C2159" t="s">
        <v>700</v>
      </c>
      <c r="D2159" s="1">
        <v>46050</v>
      </c>
      <c r="F2159">
        <v>9</v>
      </c>
      <c r="G2159">
        <v>174</v>
      </c>
      <c r="H2159" t="str">
        <f>VLOOKUP(G2159,[1]OPERADORES!$A:$B,2,0)</f>
        <v>MIRIÃ LOBATO RODRIGUES</v>
      </c>
      <c r="I2159" t="s">
        <v>21</v>
      </c>
      <c r="J2159" t="s">
        <v>630</v>
      </c>
      <c r="K2159" t="s">
        <v>631</v>
      </c>
      <c r="L2159">
        <v>20194</v>
      </c>
      <c r="M2159" t="s">
        <v>701</v>
      </c>
      <c r="N2159" t="s">
        <v>702</v>
      </c>
      <c r="O2159" t="s">
        <v>11</v>
      </c>
      <c r="P2159">
        <v>1411</v>
      </c>
      <c r="Q2159">
        <v>-1</v>
      </c>
      <c r="R2159">
        <v>293.64</v>
      </c>
      <c r="S2159">
        <v>-293.64</v>
      </c>
      <c r="T2159">
        <v>-222.88</v>
      </c>
      <c r="U2159">
        <v>24.1</v>
      </c>
      <c r="V2159" t="str">
        <f>VLOOKUP(L2159,'[2]tabela de preços'!$A:$D,4,0)</f>
        <v>SIKKENS</v>
      </c>
      <c r="W2159" t="str">
        <f>VLOOKUP(L2159,'[2]tabela de preços'!$A:$F,6,0)</f>
        <v>VERNIZ AUTOMOTIVO</v>
      </c>
      <c r="X2159" t="str">
        <f>VLOOKUP(L2159,'[2]tabela de preços'!$A:$G,7,0)</f>
        <v>AUTOMOTIVO</v>
      </c>
    </row>
    <row r="2160" spans="1:24" hidden="1" x14ac:dyDescent="0.3">
      <c r="A2160" t="s">
        <v>626</v>
      </c>
      <c r="B2160" t="s">
        <v>627</v>
      </c>
      <c r="C2160" t="s">
        <v>700</v>
      </c>
      <c r="D2160" s="1">
        <v>46050</v>
      </c>
      <c r="F2160">
        <v>9</v>
      </c>
      <c r="G2160">
        <v>174</v>
      </c>
      <c r="H2160" t="str">
        <f>VLOOKUP(G2160,[1]OPERADORES!$A:$B,2,0)</f>
        <v>MIRIÃ LOBATO RODRIGUES</v>
      </c>
      <c r="I2160" t="s">
        <v>21</v>
      </c>
      <c r="J2160" t="s">
        <v>630</v>
      </c>
      <c r="K2160" t="s">
        <v>631</v>
      </c>
      <c r="L2160">
        <v>9773</v>
      </c>
      <c r="M2160" t="s">
        <v>703</v>
      </c>
      <c r="N2160" t="s">
        <v>702</v>
      </c>
      <c r="O2160" t="s">
        <v>11</v>
      </c>
      <c r="P2160">
        <v>1202</v>
      </c>
      <c r="Q2160">
        <v>-2</v>
      </c>
      <c r="R2160">
        <v>95.93</v>
      </c>
      <c r="S2160">
        <v>-191.86</v>
      </c>
      <c r="T2160">
        <v>-145.62</v>
      </c>
      <c r="U2160">
        <v>24.1</v>
      </c>
      <c r="V2160" t="str">
        <f>VLOOKUP(L2160,'[2]tabela de preços'!$A:$D,4,0)</f>
        <v>SIKKENS</v>
      </c>
      <c r="W2160" t="str">
        <f>VLOOKUP(L2160,'[2]tabela de preços'!$A:$F,6,0)</f>
        <v>CATALISADORES INDIVIDUAS</v>
      </c>
      <c r="X2160" t="str">
        <f>VLOOKUP(L2160,'[2]tabela de preços'!$A:$G,7,0)</f>
        <v>AUTOMOTIVO</v>
      </c>
    </row>
    <row r="2161" spans="1:24" hidden="1" x14ac:dyDescent="0.3">
      <c r="A2161" t="s">
        <v>626</v>
      </c>
      <c r="B2161" t="s">
        <v>627</v>
      </c>
      <c r="C2161" t="s">
        <v>700</v>
      </c>
      <c r="D2161" s="1">
        <v>46050</v>
      </c>
      <c r="F2161">
        <v>9</v>
      </c>
      <c r="G2161">
        <v>174</v>
      </c>
      <c r="H2161" t="str">
        <f>VLOOKUP(G2161,[1]OPERADORES!$A:$B,2,0)</f>
        <v>MIRIÃ LOBATO RODRIGUES</v>
      </c>
      <c r="I2161" t="s">
        <v>21</v>
      </c>
      <c r="J2161" t="s">
        <v>630</v>
      </c>
      <c r="K2161" t="s">
        <v>631</v>
      </c>
      <c r="L2161">
        <v>9995</v>
      </c>
      <c r="M2161" t="s">
        <v>704</v>
      </c>
      <c r="N2161" t="s">
        <v>705</v>
      </c>
      <c r="O2161" t="s">
        <v>11</v>
      </c>
      <c r="P2161">
        <v>1202</v>
      </c>
      <c r="Q2161">
        <v>-1</v>
      </c>
      <c r="R2161">
        <v>193.83</v>
      </c>
      <c r="S2161">
        <v>-193.83</v>
      </c>
      <c r="T2161">
        <v>-147.12</v>
      </c>
      <c r="U2161">
        <v>24.1</v>
      </c>
      <c r="V2161" t="str">
        <f>VLOOKUP(L2161,'[2]tabela de preços'!$A:$D,4,0)</f>
        <v>SIKKENS</v>
      </c>
      <c r="W2161" t="str">
        <f>VLOOKUP(L2161,'[2]tabela de preços'!$A:$F,6,0)</f>
        <v>DILUENTE</v>
      </c>
      <c r="X2161" t="str">
        <f>VLOOKUP(L2161,'[2]tabela de preços'!$A:$G,7,0)</f>
        <v>AUTOMOTIVO</v>
      </c>
    </row>
    <row r="2162" spans="1:24" hidden="1" x14ac:dyDescent="0.3">
      <c r="A2162" t="s">
        <v>626</v>
      </c>
      <c r="B2162" t="s">
        <v>627</v>
      </c>
      <c r="C2162" t="s">
        <v>706</v>
      </c>
      <c r="D2162" s="1">
        <v>46050</v>
      </c>
      <c r="E2162" t="s">
        <v>707</v>
      </c>
      <c r="F2162">
        <v>9</v>
      </c>
      <c r="G2162">
        <v>174</v>
      </c>
      <c r="H2162" t="str">
        <f>VLOOKUP(G2162,[1]OPERADORES!$A:$B,2,0)</f>
        <v>MIRIÃ LOBATO RODRIGUES</v>
      </c>
      <c r="I2162" t="s">
        <v>21</v>
      </c>
      <c r="J2162" t="s">
        <v>630</v>
      </c>
      <c r="K2162" t="s">
        <v>631</v>
      </c>
      <c r="L2162">
        <v>84487</v>
      </c>
      <c r="M2162" t="s">
        <v>633</v>
      </c>
      <c r="O2162" t="s">
        <v>11</v>
      </c>
      <c r="P2162">
        <v>5403</v>
      </c>
      <c r="Q2162">
        <v>2</v>
      </c>
      <c r="R2162">
        <v>28.84</v>
      </c>
      <c r="S2162">
        <v>57.68</v>
      </c>
      <c r="T2162">
        <v>43.78</v>
      </c>
      <c r="U2162">
        <v>24.1</v>
      </c>
      <c r="V2162" t="str">
        <f>VLOOKUP(L2162,'[2]tabela de preços'!$A:$D,4,0)</f>
        <v>BRASILUX</v>
      </c>
      <c r="W2162" t="str">
        <f>VLOOKUP(L2162,'[2]tabela de preços'!$A:$F,6,0)</f>
        <v>TINTAS LACA</v>
      </c>
      <c r="X2162" t="str">
        <f>VLOOKUP(L2162,'[2]tabela de preços'!$A:$G,7,0)</f>
        <v>AUTOMOTIVO</v>
      </c>
    </row>
    <row r="2163" spans="1:24" hidden="1" x14ac:dyDescent="0.3">
      <c r="A2163" t="s">
        <v>626</v>
      </c>
      <c r="B2163" t="s">
        <v>627</v>
      </c>
      <c r="C2163" t="s">
        <v>706</v>
      </c>
      <c r="D2163" s="1">
        <v>46050</v>
      </c>
      <c r="E2163" t="s">
        <v>707</v>
      </c>
      <c r="F2163">
        <v>9</v>
      </c>
      <c r="G2163">
        <v>174</v>
      </c>
      <c r="H2163" t="str">
        <f>VLOOKUP(G2163,[1]OPERADORES!$A:$B,2,0)</f>
        <v>MIRIÃ LOBATO RODRIGUES</v>
      </c>
      <c r="I2163" t="s">
        <v>21</v>
      </c>
      <c r="J2163" t="s">
        <v>630</v>
      </c>
      <c r="K2163" t="s">
        <v>631</v>
      </c>
      <c r="L2163">
        <v>10236</v>
      </c>
      <c r="M2163" t="s">
        <v>133</v>
      </c>
      <c r="O2163" t="s">
        <v>11</v>
      </c>
      <c r="P2163">
        <v>5102</v>
      </c>
      <c r="Q2163">
        <v>10</v>
      </c>
      <c r="R2163">
        <v>2.79</v>
      </c>
      <c r="S2163">
        <v>27.9</v>
      </c>
      <c r="T2163">
        <v>23.2</v>
      </c>
      <c r="U2163">
        <v>16.850000000000001</v>
      </c>
      <c r="V2163" t="str">
        <f>VLOOKUP(L2163,'[2]tabela de preços'!$A:$D,4,0)</f>
        <v>NORTON</v>
      </c>
      <c r="W2163" t="str">
        <f>VLOOKUP(L2163,'[2]tabela de preços'!$A:$F,6,0)</f>
        <v xml:space="preserve">DISCOS / LIXAS / ABRASIVOS </v>
      </c>
      <c r="X2163" t="str">
        <f>VLOOKUP(L2163,'[2]tabela de preços'!$A:$G,7,0)</f>
        <v>AUTOMOTIVO</v>
      </c>
    </row>
    <row r="2164" spans="1:24" hidden="1" x14ac:dyDescent="0.3">
      <c r="A2164" t="s">
        <v>626</v>
      </c>
      <c r="B2164" t="s">
        <v>627</v>
      </c>
      <c r="C2164" t="s">
        <v>706</v>
      </c>
      <c r="D2164" s="1">
        <v>46050</v>
      </c>
      <c r="E2164" t="s">
        <v>707</v>
      </c>
      <c r="F2164">
        <v>9</v>
      </c>
      <c r="G2164">
        <v>174</v>
      </c>
      <c r="H2164" t="str">
        <f>VLOOKUP(G2164,[1]OPERADORES!$A:$B,2,0)</f>
        <v>MIRIÃ LOBATO RODRIGUES</v>
      </c>
      <c r="I2164" t="s">
        <v>21</v>
      </c>
      <c r="J2164" t="s">
        <v>630</v>
      </c>
      <c r="K2164" t="s">
        <v>631</v>
      </c>
      <c r="L2164">
        <v>10226</v>
      </c>
      <c r="M2164" t="s">
        <v>145</v>
      </c>
      <c r="O2164" t="s">
        <v>11</v>
      </c>
      <c r="P2164">
        <v>5102</v>
      </c>
      <c r="Q2164">
        <v>13</v>
      </c>
      <c r="R2164">
        <v>2.79</v>
      </c>
      <c r="S2164">
        <v>36.270000000000003</v>
      </c>
      <c r="T2164">
        <v>30.16</v>
      </c>
      <c r="U2164">
        <v>16.850000000000001</v>
      </c>
      <c r="V2164" t="str">
        <f>VLOOKUP(L2164,'[2]tabela de preços'!$A:$D,4,0)</f>
        <v>NORTON</v>
      </c>
      <c r="W2164" t="str">
        <f>VLOOKUP(L2164,'[2]tabela de preços'!$A:$F,6,0)</f>
        <v xml:space="preserve">DISCOS / LIXAS / ABRASIVOS </v>
      </c>
      <c r="X2164" t="str">
        <f>VLOOKUP(L2164,'[2]tabela de preços'!$A:$G,7,0)</f>
        <v>AUTOMOTIVO</v>
      </c>
    </row>
    <row r="2165" spans="1:24" hidden="1" x14ac:dyDescent="0.3">
      <c r="A2165" t="s">
        <v>626</v>
      </c>
      <c r="B2165" t="s">
        <v>627</v>
      </c>
      <c r="C2165" t="s">
        <v>706</v>
      </c>
      <c r="D2165" s="1">
        <v>46050</v>
      </c>
      <c r="E2165" t="s">
        <v>707</v>
      </c>
      <c r="F2165">
        <v>9</v>
      </c>
      <c r="G2165">
        <v>174</v>
      </c>
      <c r="H2165" t="str">
        <f>VLOOKUP(G2165,[1]OPERADORES!$A:$B,2,0)</f>
        <v>MIRIÃ LOBATO RODRIGUES</v>
      </c>
      <c r="I2165" t="s">
        <v>21</v>
      </c>
      <c r="J2165" t="s">
        <v>630</v>
      </c>
      <c r="K2165" t="s">
        <v>631</v>
      </c>
      <c r="L2165">
        <v>24248</v>
      </c>
      <c r="M2165" t="s">
        <v>107</v>
      </c>
      <c r="O2165" t="s">
        <v>11</v>
      </c>
      <c r="P2165">
        <v>5102</v>
      </c>
      <c r="Q2165">
        <v>4</v>
      </c>
      <c r="R2165">
        <v>8</v>
      </c>
      <c r="S2165">
        <v>32</v>
      </c>
      <c r="T2165">
        <v>26</v>
      </c>
      <c r="U2165">
        <v>18.75</v>
      </c>
      <c r="V2165" t="str">
        <f>VLOOKUP(L2165,'[2]tabela de preços'!$A:$D,4,0)</f>
        <v>SHERWIN WILLIAMS</v>
      </c>
      <c r="W2165" t="str">
        <f>VLOOKUP(L2165,'[2]tabela de preços'!$A:$F,6,0)</f>
        <v>PRIMER AUTOMOTIVO</v>
      </c>
      <c r="X2165" t="str">
        <f>VLOOKUP(L2165,'[2]tabela de preços'!$A:$G,7,0)</f>
        <v>AUTOMOTIVO</v>
      </c>
    </row>
    <row r="2166" spans="1:24" hidden="1" x14ac:dyDescent="0.3">
      <c r="A2166" t="s">
        <v>626</v>
      </c>
      <c r="B2166" t="s">
        <v>627</v>
      </c>
      <c r="C2166" t="s">
        <v>706</v>
      </c>
      <c r="D2166" s="1">
        <v>46050</v>
      </c>
      <c r="E2166" t="s">
        <v>707</v>
      </c>
      <c r="F2166">
        <v>9</v>
      </c>
      <c r="G2166">
        <v>174</v>
      </c>
      <c r="H2166" t="str">
        <f>VLOOKUP(G2166,[1]OPERADORES!$A:$B,2,0)</f>
        <v>MIRIÃ LOBATO RODRIGUES</v>
      </c>
      <c r="I2166" t="s">
        <v>21</v>
      </c>
      <c r="J2166" t="s">
        <v>630</v>
      </c>
      <c r="K2166" t="s">
        <v>631</v>
      </c>
      <c r="L2166">
        <v>9773</v>
      </c>
      <c r="M2166" t="s">
        <v>703</v>
      </c>
      <c r="O2166" t="s">
        <v>11</v>
      </c>
      <c r="P2166">
        <v>5102</v>
      </c>
      <c r="Q2166">
        <v>2</v>
      </c>
      <c r="R2166">
        <v>95.77</v>
      </c>
      <c r="S2166">
        <v>191.54</v>
      </c>
      <c r="T2166">
        <v>145.38</v>
      </c>
      <c r="U2166">
        <v>24.1</v>
      </c>
      <c r="V2166" t="str">
        <f>VLOOKUP(L2166,'[2]tabela de preços'!$A:$D,4,0)</f>
        <v>SIKKENS</v>
      </c>
      <c r="W2166" t="str">
        <f>VLOOKUP(L2166,'[2]tabela de preços'!$A:$F,6,0)</f>
        <v>CATALISADORES INDIVIDUAS</v>
      </c>
      <c r="X2166" t="str">
        <f>VLOOKUP(L2166,'[2]tabela de preços'!$A:$G,7,0)</f>
        <v>AUTOMOTIVO</v>
      </c>
    </row>
    <row r="2167" spans="1:24" hidden="1" x14ac:dyDescent="0.3">
      <c r="A2167" t="s">
        <v>626</v>
      </c>
      <c r="B2167" t="s">
        <v>627</v>
      </c>
      <c r="C2167" t="s">
        <v>706</v>
      </c>
      <c r="D2167" s="1">
        <v>46050</v>
      </c>
      <c r="E2167" t="s">
        <v>707</v>
      </c>
      <c r="F2167">
        <v>9</v>
      </c>
      <c r="G2167">
        <v>174</v>
      </c>
      <c r="H2167" t="str">
        <f>VLOOKUP(G2167,[1]OPERADORES!$A:$B,2,0)</f>
        <v>MIRIÃ LOBATO RODRIGUES</v>
      </c>
      <c r="I2167" t="s">
        <v>21</v>
      </c>
      <c r="J2167" t="s">
        <v>630</v>
      </c>
      <c r="K2167" t="s">
        <v>631</v>
      </c>
      <c r="L2167">
        <v>9775</v>
      </c>
      <c r="M2167" t="s">
        <v>708</v>
      </c>
      <c r="O2167" t="s">
        <v>11</v>
      </c>
      <c r="P2167">
        <v>5102</v>
      </c>
      <c r="Q2167">
        <v>1</v>
      </c>
      <c r="R2167">
        <v>54.57</v>
      </c>
      <c r="S2167">
        <v>54.57</v>
      </c>
      <c r="T2167">
        <v>41.42</v>
      </c>
      <c r="U2167">
        <v>24.1</v>
      </c>
      <c r="V2167" t="str">
        <f>VLOOKUP(L2167,'[2]tabela de preços'!$A:$D,4,0)</f>
        <v>SIKKENS</v>
      </c>
      <c r="W2167" t="str">
        <f>VLOOKUP(L2167,'[2]tabela de preços'!$A:$F,6,0)</f>
        <v>CATALISADORES INDIVIDUAS</v>
      </c>
      <c r="X2167" t="str">
        <f>VLOOKUP(L2167,'[2]tabela de preços'!$A:$G,7,0)</f>
        <v>AUTOMOTIVO</v>
      </c>
    </row>
    <row r="2168" spans="1:24" hidden="1" x14ac:dyDescent="0.3">
      <c r="A2168" t="s">
        <v>626</v>
      </c>
      <c r="B2168" t="s">
        <v>627</v>
      </c>
      <c r="C2168" t="s">
        <v>706</v>
      </c>
      <c r="D2168" s="1">
        <v>46050</v>
      </c>
      <c r="E2168" t="s">
        <v>707</v>
      </c>
      <c r="F2168">
        <v>9</v>
      </c>
      <c r="G2168">
        <v>174</v>
      </c>
      <c r="H2168" t="str">
        <f>VLOOKUP(G2168,[1]OPERADORES!$A:$B,2,0)</f>
        <v>MIRIÃ LOBATO RODRIGUES</v>
      </c>
      <c r="I2168" t="s">
        <v>21</v>
      </c>
      <c r="J2168" t="s">
        <v>630</v>
      </c>
      <c r="K2168" t="s">
        <v>631</v>
      </c>
      <c r="L2168">
        <v>23690</v>
      </c>
      <c r="M2168" t="s">
        <v>98</v>
      </c>
      <c r="O2168" t="s">
        <v>11</v>
      </c>
      <c r="P2168">
        <v>5403</v>
      </c>
      <c r="Q2168">
        <v>6</v>
      </c>
      <c r="R2168">
        <v>39.89</v>
      </c>
      <c r="S2168">
        <v>239.34</v>
      </c>
      <c r="T2168">
        <v>189.66</v>
      </c>
      <c r="U2168">
        <v>20.76</v>
      </c>
      <c r="V2168" t="str">
        <f>VLOOKUP(L2168,'[2]tabela de preços'!$A:$D,4,0)</f>
        <v>WANDA</v>
      </c>
      <c r="W2168" t="str">
        <f>VLOOKUP(L2168,'[2]tabela de preços'!$A:$F,6,0)</f>
        <v>VERNIZ AUTOMOTIVO</v>
      </c>
      <c r="X2168" t="str">
        <f>VLOOKUP(L2168,'[2]tabela de preços'!$A:$G,7,0)</f>
        <v>AUTOMOTIVO</v>
      </c>
    </row>
    <row r="2169" spans="1:24" hidden="1" x14ac:dyDescent="0.3">
      <c r="A2169" t="s">
        <v>626</v>
      </c>
      <c r="B2169" t="s">
        <v>627</v>
      </c>
      <c r="C2169" t="s">
        <v>706</v>
      </c>
      <c r="D2169" s="1">
        <v>46050</v>
      </c>
      <c r="E2169" t="s">
        <v>707</v>
      </c>
      <c r="F2169">
        <v>9</v>
      </c>
      <c r="G2169">
        <v>174</v>
      </c>
      <c r="H2169" t="str">
        <f>VLOOKUP(G2169,[1]OPERADORES!$A:$B,2,0)</f>
        <v>MIRIÃ LOBATO RODRIGUES</v>
      </c>
      <c r="I2169" t="s">
        <v>21</v>
      </c>
      <c r="J2169" t="s">
        <v>630</v>
      </c>
      <c r="K2169" t="s">
        <v>631</v>
      </c>
      <c r="L2169">
        <v>20318</v>
      </c>
      <c r="M2169" t="s">
        <v>136</v>
      </c>
      <c r="O2169" t="s">
        <v>11</v>
      </c>
      <c r="P2169">
        <v>5403</v>
      </c>
      <c r="Q2169">
        <v>2</v>
      </c>
      <c r="R2169">
        <v>33.4</v>
      </c>
      <c r="S2169">
        <v>66.8</v>
      </c>
      <c r="T2169">
        <v>47.62</v>
      </c>
      <c r="U2169">
        <v>28.71</v>
      </c>
      <c r="V2169" t="str">
        <f>VLOOKUP(L2169,'[2]tabela de preços'!$A:$D,4,0)</f>
        <v>SHERWIN WILLIAMS</v>
      </c>
      <c r="W2169" t="str">
        <f>VLOOKUP(L2169,'[2]tabela de preços'!$A:$F,6,0)</f>
        <v>TINTAS POLIÉSTER</v>
      </c>
      <c r="X2169" t="str">
        <f>VLOOKUP(L2169,'[2]tabela de preços'!$A:$G,7,0)</f>
        <v>AUTOMOTIVO</v>
      </c>
    </row>
    <row r="2170" spans="1:24" hidden="1" x14ac:dyDescent="0.3">
      <c r="A2170" t="s">
        <v>626</v>
      </c>
      <c r="B2170" t="s">
        <v>627</v>
      </c>
      <c r="C2170" t="s">
        <v>706</v>
      </c>
      <c r="D2170" s="1">
        <v>46050</v>
      </c>
      <c r="E2170" t="s">
        <v>707</v>
      </c>
      <c r="F2170">
        <v>9</v>
      </c>
      <c r="G2170">
        <v>174</v>
      </c>
      <c r="H2170" t="str">
        <f>VLOOKUP(G2170,[1]OPERADORES!$A:$B,2,0)</f>
        <v>MIRIÃ LOBATO RODRIGUES</v>
      </c>
      <c r="I2170" t="s">
        <v>21</v>
      </c>
      <c r="J2170" t="s">
        <v>630</v>
      </c>
      <c r="K2170" t="s">
        <v>631</v>
      </c>
      <c r="L2170">
        <v>21820</v>
      </c>
      <c r="M2170" t="s">
        <v>149</v>
      </c>
      <c r="O2170" t="s">
        <v>11</v>
      </c>
      <c r="P2170">
        <v>5403</v>
      </c>
      <c r="Q2170">
        <v>2</v>
      </c>
      <c r="R2170">
        <v>38.61</v>
      </c>
      <c r="S2170">
        <v>77.22</v>
      </c>
      <c r="T2170">
        <v>55.06</v>
      </c>
      <c r="U2170">
        <v>28.7</v>
      </c>
      <c r="V2170" t="str">
        <f>VLOOKUP(L2170,'[2]tabela de preços'!$A:$D,4,0)</f>
        <v>SHERWIN WILLIAMS</v>
      </c>
      <c r="W2170" t="str">
        <f>VLOOKUP(L2170,'[2]tabela de preços'!$A:$F,6,0)</f>
        <v>TINTAS PU</v>
      </c>
      <c r="X2170" t="str">
        <f>VLOOKUP(L2170,'[2]tabela de preços'!$A:$G,7,0)</f>
        <v>AUTOMOTIVO</v>
      </c>
    </row>
    <row r="2171" spans="1:24" hidden="1" x14ac:dyDescent="0.3">
      <c r="A2171" t="s">
        <v>626</v>
      </c>
      <c r="B2171" t="s">
        <v>627</v>
      </c>
      <c r="C2171" t="s">
        <v>706</v>
      </c>
      <c r="D2171" s="1">
        <v>46050</v>
      </c>
      <c r="E2171" t="s">
        <v>707</v>
      </c>
      <c r="F2171">
        <v>9</v>
      </c>
      <c r="G2171">
        <v>174</v>
      </c>
      <c r="H2171" t="str">
        <f>VLOOKUP(G2171,[1]OPERADORES!$A:$B,2,0)</f>
        <v>MIRIÃ LOBATO RODRIGUES</v>
      </c>
      <c r="I2171" t="s">
        <v>21</v>
      </c>
      <c r="J2171" t="s">
        <v>630</v>
      </c>
      <c r="K2171" t="s">
        <v>631</v>
      </c>
      <c r="L2171">
        <v>20472</v>
      </c>
      <c r="M2171" t="s">
        <v>709</v>
      </c>
      <c r="O2171" t="s">
        <v>11</v>
      </c>
      <c r="P2171">
        <v>5403</v>
      </c>
      <c r="Q2171">
        <v>2</v>
      </c>
      <c r="R2171">
        <v>35.78</v>
      </c>
      <c r="S2171">
        <v>71.56</v>
      </c>
      <c r="T2171">
        <v>51.02</v>
      </c>
      <c r="U2171">
        <v>28.7</v>
      </c>
      <c r="V2171" t="str">
        <f>VLOOKUP(L2171,'[2]tabela de preços'!$A:$D,4,0)</f>
        <v>SHERWIN WILLIAMS</v>
      </c>
      <c r="W2171" t="str">
        <f>VLOOKUP(L2171,'[2]tabela de preços'!$A:$F,6,0)</f>
        <v>TINTAS POLIÉSTER</v>
      </c>
      <c r="X2171" t="str">
        <f>VLOOKUP(L2171,'[2]tabela de preços'!$A:$G,7,0)</f>
        <v>AUTOMOTIVO</v>
      </c>
    </row>
    <row r="2172" spans="1:24" hidden="1" x14ac:dyDescent="0.3">
      <c r="A2172" t="s">
        <v>626</v>
      </c>
      <c r="B2172" t="s">
        <v>627</v>
      </c>
      <c r="C2172" t="s">
        <v>706</v>
      </c>
      <c r="D2172" s="1">
        <v>46050</v>
      </c>
      <c r="E2172" t="s">
        <v>707</v>
      </c>
      <c r="F2172">
        <v>9</v>
      </c>
      <c r="G2172">
        <v>174</v>
      </c>
      <c r="H2172" t="str">
        <f>VLOOKUP(G2172,[1]OPERADORES!$A:$B,2,0)</f>
        <v>MIRIÃ LOBATO RODRIGUES</v>
      </c>
      <c r="I2172" t="s">
        <v>21</v>
      </c>
      <c r="J2172" t="s">
        <v>630</v>
      </c>
      <c r="K2172" t="s">
        <v>631</v>
      </c>
      <c r="L2172">
        <v>20846</v>
      </c>
      <c r="M2172" t="s">
        <v>163</v>
      </c>
      <c r="O2172" t="s">
        <v>11</v>
      </c>
      <c r="P2172">
        <v>5102</v>
      </c>
      <c r="Q2172">
        <v>2</v>
      </c>
      <c r="R2172">
        <v>32.44</v>
      </c>
      <c r="S2172">
        <v>64.88</v>
      </c>
      <c r="T2172">
        <v>49.24</v>
      </c>
      <c r="U2172">
        <v>24.11</v>
      </c>
      <c r="V2172" t="str">
        <f>VLOOKUP(L2172,'[2]tabela de preços'!$A:$D,4,0)</f>
        <v>SHERWIN WILLIAMS</v>
      </c>
      <c r="W2172" t="str">
        <f>VLOOKUP(L2172,'[2]tabela de preços'!$A:$F,6,0)</f>
        <v>TINTAS POLIÉSTER</v>
      </c>
      <c r="X2172" t="str">
        <f>VLOOKUP(L2172,'[2]tabela de preços'!$A:$G,7,0)</f>
        <v>AUTOMOTIVO</v>
      </c>
    </row>
    <row r="2173" spans="1:24" hidden="1" x14ac:dyDescent="0.3">
      <c r="A2173" t="s">
        <v>626</v>
      </c>
      <c r="B2173" t="s">
        <v>627</v>
      </c>
      <c r="C2173" t="s">
        <v>706</v>
      </c>
      <c r="D2173" s="1">
        <v>46050</v>
      </c>
      <c r="E2173" t="s">
        <v>707</v>
      </c>
      <c r="F2173">
        <v>9</v>
      </c>
      <c r="G2173">
        <v>174</v>
      </c>
      <c r="H2173" t="str">
        <f>VLOOKUP(G2173,[1]OPERADORES!$A:$B,2,0)</f>
        <v>MIRIÃ LOBATO RODRIGUES</v>
      </c>
      <c r="I2173" t="s">
        <v>21</v>
      </c>
      <c r="J2173" t="s">
        <v>630</v>
      </c>
      <c r="K2173" t="s">
        <v>631</v>
      </c>
      <c r="L2173">
        <v>23267</v>
      </c>
      <c r="M2173" t="s">
        <v>164</v>
      </c>
      <c r="O2173" t="s">
        <v>11</v>
      </c>
      <c r="P2173">
        <v>5102</v>
      </c>
      <c r="Q2173">
        <v>1</v>
      </c>
      <c r="R2173">
        <v>22.89</v>
      </c>
      <c r="S2173">
        <v>22.89</v>
      </c>
      <c r="T2173">
        <v>19.54</v>
      </c>
      <c r="U2173">
        <v>14.64</v>
      </c>
      <c r="V2173" t="str">
        <f>VLOOKUP(L2173,'[2]tabela de preços'!$A:$D,4,0)</f>
        <v>ANJO</v>
      </c>
      <c r="W2173" t="str">
        <f>VLOOKUP(L2173,'[2]tabela de preços'!$A:$F,6,0)</f>
        <v>MASSA POLIÉSTER</v>
      </c>
      <c r="X2173" t="str">
        <f>VLOOKUP(L2173,'[2]tabela de preços'!$A:$G,7,0)</f>
        <v>AUTOMOTIVO</v>
      </c>
    </row>
    <row r="2174" spans="1:24" hidden="1" x14ac:dyDescent="0.3">
      <c r="A2174" t="s">
        <v>626</v>
      </c>
      <c r="B2174" t="s">
        <v>627</v>
      </c>
      <c r="C2174" t="s">
        <v>706</v>
      </c>
      <c r="D2174" s="1">
        <v>46050</v>
      </c>
      <c r="E2174" t="s">
        <v>707</v>
      </c>
      <c r="F2174">
        <v>9</v>
      </c>
      <c r="G2174">
        <v>174</v>
      </c>
      <c r="H2174" t="str">
        <f>VLOOKUP(G2174,[1]OPERADORES!$A:$B,2,0)</f>
        <v>MIRIÃ LOBATO RODRIGUES</v>
      </c>
      <c r="I2174" t="s">
        <v>21</v>
      </c>
      <c r="J2174" t="s">
        <v>630</v>
      </c>
      <c r="K2174" t="s">
        <v>631</v>
      </c>
      <c r="L2174">
        <v>23926</v>
      </c>
      <c r="M2174" t="s">
        <v>645</v>
      </c>
      <c r="O2174" t="s">
        <v>11</v>
      </c>
      <c r="P2174">
        <v>5403</v>
      </c>
      <c r="Q2174">
        <v>1</v>
      </c>
      <c r="R2174">
        <v>147.1</v>
      </c>
      <c r="S2174">
        <v>147.1</v>
      </c>
      <c r="T2174">
        <v>98.89</v>
      </c>
      <c r="U2174">
        <v>32.770000000000003</v>
      </c>
      <c r="V2174" t="str">
        <f>VLOOKUP(L2174,'[2]tabela de preços'!$A:$D,4,0)</f>
        <v>SIKKENS</v>
      </c>
      <c r="W2174" t="str">
        <f>VLOOKUP(L2174,'[2]tabela de preços'!$A:$F,6,0)</f>
        <v>PRIMER AUTOMOTIVO</v>
      </c>
      <c r="X2174" t="str">
        <f>VLOOKUP(L2174,'[2]tabela de preços'!$A:$G,7,0)</f>
        <v>AUTOMOTIVO</v>
      </c>
    </row>
    <row r="2175" spans="1:24" hidden="1" x14ac:dyDescent="0.3">
      <c r="A2175" t="s">
        <v>626</v>
      </c>
      <c r="B2175" t="s">
        <v>627</v>
      </c>
      <c r="C2175" t="s">
        <v>706</v>
      </c>
      <c r="D2175" s="1">
        <v>46050</v>
      </c>
      <c r="E2175" t="s">
        <v>707</v>
      </c>
      <c r="F2175">
        <v>9</v>
      </c>
      <c r="G2175">
        <v>174</v>
      </c>
      <c r="H2175" t="str">
        <f>VLOOKUP(G2175,[1]OPERADORES!$A:$B,2,0)</f>
        <v>MIRIÃ LOBATO RODRIGUES</v>
      </c>
      <c r="I2175" t="s">
        <v>21</v>
      </c>
      <c r="J2175" t="s">
        <v>630</v>
      </c>
      <c r="K2175" t="s">
        <v>631</v>
      </c>
      <c r="L2175">
        <v>24247</v>
      </c>
      <c r="M2175" t="s">
        <v>160</v>
      </c>
      <c r="O2175" t="s">
        <v>11</v>
      </c>
      <c r="P2175">
        <v>5403</v>
      </c>
      <c r="Q2175">
        <v>4</v>
      </c>
      <c r="R2175">
        <v>21</v>
      </c>
      <c r="S2175">
        <v>84</v>
      </c>
      <c r="T2175">
        <v>67.48</v>
      </c>
      <c r="U2175">
        <v>19.670000000000002</v>
      </c>
      <c r="V2175" t="str">
        <f>VLOOKUP(L2175,'[2]tabela de preços'!$A:$D,4,0)</f>
        <v>SHERWIN WILLIAMS</v>
      </c>
      <c r="W2175" t="str">
        <f>VLOOKUP(L2175,'[2]tabela de preços'!$A:$F,6,0)</f>
        <v>PRIMER AUTOMOTIVO</v>
      </c>
      <c r="X2175" t="str">
        <f>VLOOKUP(L2175,'[2]tabela de preços'!$A:$G,7,0)</f>
        <v>AUTOMOTIVO</v>
      </c>
    </row>
    <row r="2176" spans="1:24" hidden="1" x14ac:dyDescent="0.3">
      <c r="A2176" t="s">
        <v>770</v>
      </c>
      <c r="C2176" t="s">
        <v>806</v>
      </c>
      <c r="D2176" s="1">
        <v>46050</v>
      </c>
      <c r="E2176" t="s">
        <v>807</v>
      </c>
      <c r="F2176">
        <v>9</v>
      </c>
      <c r="G2176">
        <v>230</v>
      </c>
      <c r="H2176" t="str">
        <f>VLOOKUP(G2176,[1]OPERADORES!$A:$B,2,0)</f>
        <v>SÔNIA</v>
      </c>
      <c r="I2176" t="s">
        <v>21</v>
      </c>
      <c r="J2176" t="s">
        <v>397</v>
      </c>
      <c r="K2176" t="s">
        <v>773</v>
      </c>
      <c r="L2176">
        <v>23295</v>
      </c>
      <c r="M2176" t="s">
        <v>789</v>
      </c>
      <c r="O2176" t="s">
        <v>11</v>
      </c>
      <c r="P2176">
        <v>5403</v>
      </c>
      <c r="Q2176">
        <v>1</v>
      </c>
      <c r="R2176">
        <v>288.70999999999998</v>
      </c>
      <c r="S2176">
        <v>288.70999999999998</v>
      </c>
      <c r="T2176">
        <v>194.09</v>
      </c>
      <c r="U2176">
        <v>32.770000000000003</v>
      </c>
      <c r="V2176" t="str">
        <f>VLOOKUP(L2176,'[2]tabela de preços'!$A:$D,4,0)</f>
        <v>SIKKENS</v>
      </c>
      <c r="W2176" t="str">
        <f>VLOOKUP(L2176,'[2]tabela de preços'!$A:$F,6,0)</f>
        <v>VERNIZ AUTOMOTIVO</v>
      </c>
      <c r="X2176" t="str">
        <f>VLOOKUP(L2176,'[2]tabela de preços'!$A:$G,7,0)</f>
        <v>AUTOMOTIVO</v>
      </c>
    </row>
    <row r="2177" spans="1:24" hidden="1" x14ac:dyDescent="0.3">
      <c r="A2177" t="s">
        <v>770</v>
      </c>
      <c r="C2177" t="s">
        <v>806</v>
      </c>
      <c r="D2177" s="1">
        <v>46050</v>
      </c>
      <c r="E2177" t="s">
        <v>807</v>
      </c>
      <c r="F2177">
        <v>9</v>
      </c>
      <c r="G2177">
        <v>230</v>
      </c>
      <c r="H2177" t="str">
        <f>VLOOKUP(G2177,[1]OPERADORES!$A:$B,2,0)</f>
        <v>SÔNIA</v>
      </c>
      <c r="I2177" t="s">
        <v>21</v>
      </c>
      <c r="J2177" t="s">
        <v>397</v>
      </c>
      <c r="K2177" t="s">
        <v>773</v>
      </c>
      <c r="L2177">
        <v>23653</v>
      </c>
      <c r="M2177" t="s">
        <v>644</v>
      </c>
      <c r="O2177" t="s">
        <v>11</v>
      </c>
      <c r="P2177">
        <v>5102</v>
      </c>
      <c r="Q2177">
        <v>3</v>
      </c>
      <c r="R2177">
        <v>67.150000000000006</v>
      </c>
      <c r="S2177">
        <v>201.45</v>
      </c>
      <c r="T2177">
        <v>152.91</v>
      </c>
      <c r="U2177">
        <v>24.1</v>
      </c>
      <c r="V2177" t="str">
        <f>VLOOKUP(L2177,'[2]tabela de preços'!$A:$D,4,0)</f>
        <v>SIKKENS</v>
      </c>
      <c r="W2177" t="str">
        <f>VLOOKUP(L2177,'[2]tabela de preços'!$A:$F,6,0)</f>
        <v>CATALISADORES INDIVIDUAS</v>
      </c>
      <c r="X2177" t="str">
        <f>VLOOKUP(L2177,'[2]tabela de preços'!$A:$G,7,0)</f>
        <v>AUTOMOTIVO</v>
      </c>
    </row>
    <row r="2178" spans="1:24" hidden="1" x14ac:dyDescent="0.3">
      <c r="A2178" t="s">
        <v>770</v>
      </c>
      <c r="C2178" t="s">
        <v>806</v>
      </c>
      <c r="D2178" s="1">
        <v>46050</v>
      </c>
      <c r="E2178" t="s">
        <v>807</v>
      </c>
      <c r="F2178">
        <v>9</v>
      </c>
      <c r="G2178">
        <v>230</v>
      </c>
      <c r="H2178" t="str">
        <f>VLOOKUP(G2178,[1]OPERADORES!$A:$B,2,0)</f>
        <v>SÔNIA</v>
      </c>
      <c r="I2178" t="s">
        <v>21</v>
      </c>
      <c r="J2178" t="s">
        <v>397</v>
      </c>
      <c r="K2178" t="s">
        <v>773</v>
      </c>
      <c r="L2178">
        <v>23926</v>
      </c>
      <c r="M2178" t="s">
        <v>645</v>
      </c>
      <c r="O2178" t="s">
        <v>11</v>
      </c>
      <c r="P2178">
        <v>5403</v>
      </c>
      <c r="Q2178">
        <v>1</v>
      </c>
      <c r="R2178">
        <v>147.1</v>
      </c>
      <c r="S2178">
        <v>147.1</v>
      </c>
      <c r="T2178">
        <v>98.89</v>
      </c>
      <c r="U2178">
        <v>32.770000000000003</v>
      </c>
      <c r="V2178" t="str">
        <f>VLOOKUP(L2178,'[2]tabela de preços'!$A:$D,4,0)</f>
        <v>SIKKENS</v>
      </c>
      <c r="W2178" t="str">
        <f>VLOOKUP(L2178,'[2]tabela de preços'!$A:$F,6,0)</f>
        <v>PRIMER AUTOMOTIVO</v>
      </c>
      <c r="X2178" t="str">
        <f>VLOOKUP(L2178,'[2]tabela de preços'!$A:$G,7,0)</f>
        <v>AUTOMOTIVO</v>
      </c>
    </row>
    <row r="2179" spans="1:24" hidden="1" x14ac:dyDescent="0.3">
      <c r="A2179" t="s">
        <v>868</v>
      </c>
      <c r="B2179" t="s">
        <v>869</v>
      </c>
      <c r="C2179" t="s">
        <v>891</v>
      </c>
      <c r="D2179" s="1">
        <v>46050</v>
      </c>
      <c r="E2179" t="s">
        <v>892</v>
      </c>
      <c r="F2179">
        <v>9</v>
      </c>
      <c r="G2179">
        <v>197</v>
      </c>
      <c r="H2179" t="str">
        <f>VLOOKUP(G2179,[1]OPERADORES!$A:$B,2,0)</f>
        <v xml:space="preserve">POLIANA LORRANE DE AMORIM </v>
      </c>
      <c r="I2179" t="s">
        <v>21</v>
      </c>
      <c r="J2179" t="s">
        <v>872</v>
      </c>
      <c r="K2179" t="s">
        <v>873</v>
      </c>
      <c r="L2179">
        <v>84331</v>
      </c>
      <c r="M2179" t="s">
        <v>497</v>
      </c>
      <c r="O2179" t="s">
        <v>11</v>
      </c>
      <c r="P2179">
        <v>5403</v>
      </c>
      <c r="Q2179">
        <v>16</v>
      </c>
      <c r="R2179">
        <v>59.98</v>
      </c>
      <c r="S2179">
        <v>959.68</v>
      </c>
      <c r="T2179">
        <v>832</v>
      </c>
      <c r="U2179">
        <v>13.3</v>
      </c>
      <c r="V2179" t="str">
        <f>VLOOKUP(L2179,'[2]tabela de preços'!$A:$D,4,0)</f>
        <v>BRASILUX</v>
      </c>
      <c r="W2179" t="str">
        <f>VLOOKUP(L2179,'[2]tabela de preços'!$A:$F,6,0)</f>
        <v>ESMALTES</v>
      </c>
      <c r="X2179" t="str">
        <f>VLOOKUP(L2179,'[2]tabela de preços'!$A:$G,7,0)</f>
        <v>INDUSTRIAL</v>
      </c>
    </row>
    <row r="2180" spans="1:24" hidden="1" x14ac:dyDescent="0.3">
      <c r="A2180" t="s">
        <v>868</v>
      </c>
      <c r="B2180" t="s">
        <v>869</v>
      </c>
      <c r="C2180" t="s">
        <v>891</v>
      </c>
      <c r="D2180" s="1">
        <v>46050</v>
      </c>
      <c r="E2180" t="s">
        <v>892</v>
      </c>
      <c r="F2180">
        <v>9</v>
      </c>
      <c r="G2180">
        <v>197</v>
      </c>
      <c r="H2180" t="str">
        <f>VLOOKUP(G2180,[1]OPERADORES!$A:$B,2,0)</f>
        <v xml:space="preserve">POLIANA LORRANE DE AMORIM </v>
      </c>
      <c r="I2180" t="s">
        <v>21</v>
      </c>
      <c r="J2180" t="s">
        <v>872</v>
      </c>
      <c r="K2180" t="s">
        <v>873</v>
      </c>
      <c r="L2180">
        <v>84342</v>
      </c>
      <c r="M2180" t="s">
        <v>498</v>
      </c>
      <c r="O2180" t="s">
        <v>11</v>
      </c>
      <c r="P2180">
        <v>5403</v>
      </c>
      <c r="Q2180">
        <v>4</v>
      </c>
      <c r="R2180">
        <v>59.98</v>
      </c>
      <c r="S2180">
        <v>239.92</v>
      </c>
      <c r="T2180">
        <v>183.12</v>
      </c>
      <c r="U2180">
        <v>23.67</v>
      </c>
      <c r="V2180" t="str">
        <f>VLOOKUP(L2180,'[2]tabela de preços'!$A:$D,4,0)</f>
        <v>BRASILUX</v>
      </c>
      <c r="W2180" t="str">
        <f>VLOOKUP(L2180,'[2]tabela de preços'!$A:$F,6,0)</f>
        <v>ESMALTES</v>
      </c>
      <c r="X2180" t="str">
        <f>VLOOKUP(L2180,'[2]tabela de preços'!$A:$G,7,0)</f>
        <v>INDUSTRIAL</v>
      </c>
    </row>
    <row r="2181" spans="1:24" hidden="1" x14ac:dyDescent="0.3">
      <c r="A2181" t="s">
        <v>1051</v>
      </c>
      <c r="C2181" t="s">
        <v>1056</v>
      </c>
      <c r="D2181" s="1">
        <v>46050</v>
      </c>
      <c r="E2181" t="s">
        <v>1057</v>
      </c>
      <c r="F2181">
        <v>9</v>
      </c>
      <c r="G2181">
        <v>174</v>
      </c>
      <c r="H2181" t="str">
        <f>VLOOKUP(G2181,[1]OPERADORES!$A:$B,2,0)</f>
        <v>MIRIÃ LOBATO RODRIGUES</v>
      </c>
      <c r="I2181" t="s">
        <v>602</v>
      </c>
      <c r="J2181" t="s">
        <v>1054</v>
      </c>
      <c r="K2181" t="s">
        <v>1055</v>
      </c>
      <c r="L2181">
        <v>21078</v>
      </c>
      <c r="M2181" t="s">
        <v>141</v>
      </c>
      <c r="O2181" t="s">
        <v>11</v>
      </c>
      <c r="P2181">
        <v>6102</v>
      </c>
      <c r="Q2181">
        <v>12</v>
      </c>
      <c r="R2181">
        <v>22.89</v>
      </c>
      <c r="S2181">
        <v>274.68</v>
      </c>
      <c r="T2181">
        <v>223.92</v>
      </c>
      <c r="U2181">
        <v>18.48</v>
      </c>
      <c r="V2181" t="str">
        <f>VLOOKUP(L2181,'[2]tabela de preços'!$A:$D,4,0)</f>
        <v>SHERWIN WILLIAMS</v>
      </c>
      <c r="W2181" t="str">
        <f>VLOOKUP(L2181,'[2]tabela de preços'!$A:$F,6,0)</f>
        <v>MASSA POLIÉSTER</v>
      </c>
      <c r="X2181" t="str">
        <f>VLOOKUP(L2181,'[2]tabela de preços'!$A:$G,7,0)</f>
        <v>AUTOMOTIVO</v>
      </c>
    </row>
    <row r="2182" spans="1:24" hidden="1" x14ac:dyDescent="0.3">
      <c r="A2182" t="s">
        <v>1051</v>
      </c>
      <c r="C2182" t="s">
        <v>1056</v>
      </c>
      <c r="D2182" s="1">
        <v>46050</v>
      </c>
      <c r="E2182" t="s">
        <v>1057</v>
      </c>
      <c r="F2182">
        <v>9</v>
      </c>
      <c r="G2182">
        <v>174</v>
      </c>
      <c r="H2182" t="str">
        <f>VLOOKUP(G2182,[1]OPERADORES!$A:$B,2,0)</f>
        <v>MIRIÃ LOBATO RODRIGUES</v>
      </c>
      <c r="I2182" t="s">
        <v>602</v>
      </c>
      <c r="J2182" t="s">
        <v>1054</v>
      </c>
      <c r="K2182" t="s">
        <v>1055</v>
      </c>
      <c r="L2182">
        <v>23267</v>
      </c>
      <c r="M2182" t="s">
        <v>164</v>
      </c>
      <c r="O2182" t="s">
        <v>11</v>
      </c>
      <c r="P2182">
        <v>6102</v>
      </c>
      <c r="Q2182">
        <v>12</v>
      </c>
      <c r="R2182">
        <v>22.89</v>
      </c>
      <c r="S2182">
        <v>274.68</v>
      </c>
      <c r="T2182">
        <v>234.48</v>
      </c>
      <c r="U2182">
        <v>14.64</v>
      </c>
      <c r="V2182" t="str">
        <f>VLOOKUP(L2182,'[2]tabela de preços'!$A:$D,4,0)</f>
        <v>ANJO</v>
      </c>
      <c r="W2182" t="str">
        <f>VLOOKUP(L2182,'[2]tabela de preços'!$A:$F,6,0)</f>
        <v>MASSA POLIÉSTER</v>
      </c>
      <c r="X2182" t="str">
        <f>VLOOKUP(L2182,'[2]tabela de preços'!$A:$G,7,0)</f>
        <v>AUTOMOTIVO</v>
      </c>
    </row>
    <row r="2183" spans="1:24" hidden="1" x14ac:dyDescent="0.3">
      <c r="A2183" t="s">
        <v>1051</v>
      </c>
      <c r="C2183" t="s">
        <v>1056</v>
      </c>
      <c r="D2183" s="1">
        <v>46050</v>
      </c>
      <c r="E2183" t="s">
        <v>1057</v>
      </c>
      <c r="F2183">
        <v>9</v>
      </c>
      <c r="G2183">
        <v>174</v>
      </c>
      <c r="H2183" t="str">
        <f>VLOOKUP(G2183,[1]OPERADORES!$A:$B,2,0)</f>
        <v>MIRIÃ LOBATO RODRIGUES</v>
      </c>
      <c r="I2183" t="s">
        <v>602</v>
      </c>
      <c r="J2183" t="s">
        <v>1054</v>
      </c>
      <c r="K2183" t="s">
        <v>1055</v>
      </c>
      <c r="L2183">
        <v>84560</v>
      </c>
      <c r="M2183" t="s">
        <v>118</v>
      </c>
      <c r="O2183" t="s">
        <v>11</v>
      </c>
      <c r="P2183">
        <v>6102</v>
      </c>
      <c r="Q2183">
        <v>20</v>
      </c>
      <c r="R2183">
        <v>47.89</v>
      </c>
      <c r="S2183">
        <v>957.8</v>
      </c>
      <c r="T2183">
        <v>783.2</v>
      </c>
      <c r="U2183">
        <v>18.23</v>
      </c>
      <c r="V2183" t="str">
        <f>VLOOKUP(L2183,'[2]tabela de preços'!$A:$D,4,0)</f>
        <v>BRASILUX</v>
      </c>
      <c r="W2183" t="str">
        <f>VLOOKUP(L2183,'[2]tabela de preços'!$A:$F,6,0)</f>
        <v>THINNER DE LIMPEZA</v>
      </c>
      <c r="X2183" t="str">
        <f>VLOOKUP(L2183,'[2]tabela de preços'!$A:$G,7,0)</f>
        <v>THINNER</v>
      </c>
    </row>
    <row r="2184" spans="1:24" hidden="1" x14ac:dyDescent="0.3">
      <c r="A2184" t="s">
        <v>1112</v>
      </c>
      <c r="C2184" t="s">
        <v>1122</v>
      </c>
      <c r="D2184" s="1">
        <v>46050</v>
      </c>
      <c r="E2184" t="s">
        <v>1123</v>
      </c>
      <c r="F2184">
        <v>9</v>
      </c>
      <c r="G2184">
        <v>236</v>
      </c>
      <c r="H2184" t="str">
        <f>VLOOKUP(G2184,[1]OPERADORES!$A:$B,2,0)</f>
        <v>DANIEL</v>
      </c>
      <c r="I2184" t="s">
        <v>21</v>
      </c>
      <c r="J2184" t="s">
        <v>211</v>
      </c>
      <c r="K2184" t="s">
        <v>1115</v>
      </c>
      <c r="L2184">
        <v>20817</v>
      </c>
      <c r="M2184" t="s">
        <v>153</v>
      </c>
      <c r="O2184" t="s">
        <v>11</v>
      </c>
      <c r="P2184">
        <v>5102</v>
      </c>
      <c r="Q2184">
        <v>3</v>
      </c>
      <c r="R2184">
        <v>22.89</v>
      </c>
      <c r="S2184">
        <v>68.67</v>
      </c>
      <c r="T2184">
        <v>55.86</v>
      </c>
      <c r="U2184">
        <v>18.649999999999999</v>
      </c>
      <c r="V2184" t="str">
        <f>VLOOKUP(L2184,'[2]tabela de preços'!$A:$D,4,0)</f>
        <v>AUTO AMERICA</v>
      </c>
      <c r="W2184" t="str">
        <f>VLOOKUP(L2184,'[2]tabela de preços'!$A:$F,6,0)</f>
        <v>MASSA DE POLIR</v>
      </c>
      <c r="X2184" t="str">
        <f>VLOOKUP(L2184,'[2]tabela de preços'!$A:$G,7,0)</f>
        <v>AUTOMOTIVO</v>
      </c>
    </row>
    <row r="2185" spans="1:24" hidden="1" x14ac:dyDescent="0.3">
      <c r="A2185" t="s">
        <v>1112</v>
      </c>
      <c r="C2185" t="s">
        <v>1122</v>
      </c>
      <c r="D2185" s="1">
        <v>46050</v>
      </c>
      <c r="E2185" t="s">
        <v>1124</v>
      </c>
      <c r="F2185">
        <v>9</v>
      </c>
      <c r="G2185">
        <v>236</v>
      </c>
      <c r="H2185" t="str">
        <f>VLOOKUP(G2185,[1]OPERADORES!$A:$B,2,0)</f>
        <v>DANIEL</v>
      </c>
      <c r="I2185" t="s">
        <v>21</v>
      </c>
      <c r="J2185" t="s">
        <v>211</v>
      </c>
      <c r="K2185" t="s">
        <v>1115</v>
      </c>
      <c r="L2185">
        <v>84460</v>
      </c>
      <c r="M2185" t="s">
        <v>322</v>
      </c>
      <c r="O2185" t="s">
        <v>11</v>
      </c>
      <c r="P2185">
        <v>5102</v>
      </c>
      <c r="Q2185">
        <v>3</v>
      </c>
      <c r="R2185">
        <v>31.07</v>
      </c>
      <c r="S2185">
        <v>93.21</v>
      </c>
      <c r="T2185">
        <v>70.739999999999995</v>
      </c>
      <c r="U2185">
        <v>24.11</v>
      </c>
      <c r="V2185" t="str">
        <f>VLOOKUP(L2185,'[2]tabela de preços'!$A:$D,4,0)</f>
        <v>BRASILUX</v>
      </c>
      <c r="W2185" t="str">
        <f>VLOOKUP(L2185,'[2]tabela de preços'!$A:$F,6,0)</f>
        <v>VEDADORES / SELANTES</v>
      </c>
      <c r="X2185" t="str">
        <f>VLOOKUP(L2185,'[2]tabela de preços'!$A:$G,7,0)</f>
        <v>AUTOMOTIVO</v>
      </c>
    </row>
    <row r="2186" spans="1:24" hidden="1" x14ac:dyDescent="0.3">
      <c r="A2186" t="s">
        <v>1275</v>
      </c>
      <c r="C2186" t="s">
        <v>1289</v>
      </c>
      <c r="D2186" s="1">
        <v>46050</v>
      </c>
      <c r="E2186" t="s">
        <v>1290</v>
      </c>
      <c r="F2186">
        <v>9</v>
      </c>
      <c r="G2186">
        <v>197</v>
      </c>
      <c r="H2186" t="str">
        <f>VLOOKUP(G2186,[1]OPERADORES!$A:$B,2,0)</f>
        <v xml:space="preserve">POLIANA LORRANE DE AMORIM </v>
      </c>
      <c r="I2186" t="s">
        <v>21</v>
      </c>
      <c r="J2186" t="s">
        <v>1278</v>
      </c>
      <c r="K2186" t="s">
        <v>1279</v>
      </c>
      <c r="L2186">
        <v>85292</v>
      </c>
      <c r="M2186" t="s">
        <v>1288</v>
      </c>
      <c r="O2186" t="s">
        <v>11</v>
      </c>
      <c r="P2186">
        <v>5403</v>
      </c>
      <c r="Q2186">
        <v>2</v>
      </c>
      <c r="R2186">
        <v>175.37</v>
      </c>
      <c r="S2186">
        <v>350.74</v>
      </c>
      <c r="T2186">
        <v>257.14</v>
      </c>
      <c r="U2186">
        <v>26.69</v>
      </c>
      <c r="V2186" t="str">
        <f>VLOOKUP(L2186,'[2]tabela de preços'!$A:$D,4,0)</f>
        <v>BRASILUX</v>
      </c>
      <c r="W2186" t="str">
        <f>VLOOKUP(L2186,'[2]tabela de preços'!$A:$F,6,0)</f>
        <v>EPOXI</v>
      </c>
      <c r="X2186" t="str">
        <f>VLOOKUP(L2186,'[2]tabela de preços'!$A:$G,7,0)</f>
        <v>INDUSTRIAL</v>
      </c>
    </row>
    <row r="2187" spans="1:24" hidden="1" x14ac:dyDescent="0.3">
      <c r="A2187" t="s">
        <v>1302</v>
      </c>
      <c r="C2187" t="s">
        <v>1303</v>
      </c>
      <c r="D2187" s="1">
        <v>46050</v>
      </c>
      <c r="E2187" t="s">
        <v>1304</v>
      </c>
      <c r="F2187">
        <v>9</v>
      </c>
      <c r="G2187">
        <v>236</v>
      </c>
      <c r="H2187" t="str">
        <f>VLOOKUP(G2187,[1]OPERADORES!$A:$B,2,0)</f>
        <v>DANIEL</v>
      </c>
      <c r="I2187" t="s">
        <v>21</v>
      </c>
      <c r="J2187" t="s">
        <v>494</v>
      </c>
      <c r="K2187" t="s">
        <v>1305</v>
      </c>
      <c r="L2187">
        <v>85694</v>
      </c>
      <c r="M2187" t="s">
        <v>1306</v>
      </c>
      <c r="O2187" t="s">
        <v>11</v>
      </c>
      <c r="P2187">
        <v>5102</v>
      </c>
      <c r="Q2187">
        <v>2</v>
      </c>
      <c r="R2187">
        <v>8.41</v>
      </c>
      <c r="S2187">
        <v>16.82</v>
      </c>
      <c r="T2187">
        <v>12.34</v>
      </c>
      <c r="U2187">
        <v>26.63</v>
      </c>
      <c r="V2187" t="str">
        <f>VLOOKUP(L2187,'[2]tabela de preços'!$A:$D,4,0)</f>
        <v>UNIPEGA</v>
      </c>
      <c r="W2187" t="str">
        <f>VLOOKUP(L2187,'[2]tabela de preços'!$A:$F,6,0)</f>
        <v>PU 40</v>
      </c>
      <c r="X2187" t="str">
        <f>VLOOKUP(L2187,'[2]tabela de preços'!$A:$G,7,0)</f>
        <v>IMOBILIÁRIO</v>
      </c>
    </row>
    <row r="2188" spans="1:24" hidden="1" x14ac:dyDescent="0.3">
      <c r="A2188" t="s">
        <v>1302</v>
      </c>
      <c r="C2188" t="s">
        <v>1303</v>
      </c>
      <c r="D2188" s="1">
        <v>46050</v>
      </c>
      <c r="E2188" t="s">
        <v>1304</v>
      </c>
      <c r="F2188">
        <v>9</v>
      </c>
      <c r="G2188">
        <v>236</v>
      </c>
      <c r="H2188" t="str">
        <f>VLOOKUP(G2188,[1]OPERADORES!$A:$B,2,0)</f>
        <v>DANIEL</v>
      </c>
      <c r="I2188" t="s">
        <v>21</v>
      </c>
      <c r="J2188" t="s">
        <v>494</v>
      </c>
      <c r="K2188" t="s">
        <v>1305</v>
      </c>
      <c r="L2188">
        <v>23462</v>
      </c>
      <c r="M2188" t="s">
        <v>1307</v>
      </c>
      <c r="O2188" t="s">
        <v>11</v>
      </c>
      <c r="P2188">
        <v>5102</v>
      </c>
      <c r="Q2188">
        <v>1</v>
      </c>
      <c r="R2188">
        <v>51.91</v>
      </c>
      <c r="S2188">
        <v>51.91</v>
      </c>
      <c r="T2188">
        <v>38.06</v>
      </c>
      <c r="U2188">
        <v>26.68</v>
      </c>
      <c r="V2188" t="str">
        <f>VLOOKUP(L2188,'[2]tabela de preços'!$A:$D,4,0)</f>
        <v>3M</v>
      </c>
      <c r="W2188" t="str">
        <f>VLOOKUP(L2188,'[2]tabela de preços'!$A:$F,6,0)</f>
        <v xml:space="preserve">LÍQUIDOS P/ POLIMENTO </v>
      </c>
      <c r="X2188" t="str">
        <f>VLOOKUP(L2188,'[2]tabela de preços'!$A:$G,7,0)</f>
        <v>AUTOMOTIVO</v>
      </c>
    </row>
    <row r="2189" spans="1:24" hidden="1" x14ac:dyDescent="0.3">
      <c r="A2189" t="s">
        <v>1302</v>
      </c>
      <c r="C2189" t="s">
        <v>1303</v>
      </c>
      <c r="D2189" s="1">
        <v>46050</v>
      </c>
      <c r="E2189" t="s">
        <v>1304</v>
      </c>
      <c r="F2189">
        <v>9</v>
      </c>
      <c r="G2189">
        <v>236</v>
      </c>
      <c r="H2189" t="str">
        <f>VLOOKUP(G2189,[1]OPERADORES!$A:$B,2,0)</f>
        <v>DANIEL</v>
      </c>
      <c r="I2189" t="s">
        <v>21</v>
      </c>
      <c r="J2189" t="s">
        <v>494</v>
      </c>
      <c r="K2189" t="s">
        <v>1305</v>
      </c>
      <c r="L2189">
        <v>20099</v>
      </c>
      <c r="M2189" t="s">
        <v>1308</v>
      </c>
      <c r="O2189" t="s">
        <v>11</v>
      </c>
      <c r="P2189">
        <v>5403</v>
      </c>
      <c r="Q2189">
        <v>2</v>
      </c>
      <c r="R2189">
        <v>16.46</v>
      </c>
      <c r="S2189">
        <v>32.92</v>
      </c>
      <c r="T2189">
        <v>24.14</v>
      </c>
      <c r="U2189">
        <v>26.67</v>
      </c>
      <c r="V2189" t="str">
        <f>VLOOKUP(L2189,'[2]tabela de preços'!$A:$D,4,0)</f>
        <v>MAXI RUBBER</v>
      </c>
      <c r="W2189" t="str">
        <f>VLOOKUP(L2189,'[2]tabela de preços'!$A:$F,6,0)</f>
        <v>BATIDA DE PEDRA</v>
      </c>
      <c r="X2189" t="str">
        <f>VLOOKUP(L2189,'[2]tabela de preços'!$A:$G,7,0)</f>
        <v>AUTOMOTIVO</v>
      </c>
    </row>
    <row r="2190" spans="1:24" hidden="1" x14ac:dyDescent="0.3">
      <c r="A2190" t="s">
        <v>1302</v>
      </c>
      <c r="C2190" t="s">
        <v>1303</v>
      </c>
      <c r="D2190" s="1">
        <v>46050</v>
      </c>
      <c r="E2190" t="s">
        <v>1304</v>
      </c>
      <c r="F2190">
        <v>9</v>
      </c>
      <c r="G2190">
        <v>236</v>
      </c>
      <c r="H2190" t="str">
        <f>VLOOKUP(G2190,[1]OPERADORES!$A:$B,2,0)</f>
        <v>DANIEL</v>
      </c>
      <c r="I2190" t="s">
        <v>21</v>
      </c>
      <c r="J2190" t="s">
        <v>494</v>
      </c>
      <c r="K2190" t="s">
        <v>1305</v>
      </c>
      <c r="L2190">
        <v>84108</v>
      </c>
      <c r="M2190" t="s">
        <v>144</v>
      </c>
      <c r="O2190" t="s">
        <v>11</v>
      </c>
      <c r="P2190">
        <v>5403</v>
      </c>
      <c r="Q2190">
        <v>1</v>
      </c>
      <c r="R2190">
        <v>28.25</v>
      </c>
      <c r="S2190">
        <v>28.25</v>
      </c>
      <c r="T2190">
        <v>20.71</v>
      </c>
      <c r="U2190">
        <v>26.69</v>
      </c>
      <c r="V2190" t="str">
        <f>VLOOKUP(L2190,'[2]tabela de preços'!$A:$D,4,0)</f>
        <v>BRASILUX</v>
      </c>
      <c r="W2190" t="str">
        <f>VLOOKUP(L2190,'[2]tabela de preços'!$A:$F,6,0)</f>
        <v>TINTAS LACA</v>
      </c>
      <c r="X2190" t="str">
        <f>VLOOKUP(L2190,'[2]tabela de preços'!$A:$G,7,0)</f>
        <v>AUTOMOTIVO</v>
      </c>
    </row>
    <row r="2191" spans="1:24" hidden="1" x14ac:dyDescent="0.3">
      <c r="A2191" t="s">
        <v>1302</v>
      </c>
      <c r="C2191" t="s">
        <v>1303</v>
      </c>
      <c r="D2191" s="1">
        <v>46050</v>
      </c>
      <c r="E2191" t="s">
        <v>1304</v>
      </c>
      <c r="F2191">
        <v>9</v>
      </c>
      <c r="G2191">
        <v>236</v>
      </c>
      <c r="H2191" t="str">
        <f>VLOOKUP(G2191,[1]OPERADORES!$A:$B,2,0)</f>
        <v>DANIEL</v>
      </c>
      <c r="I2191" t="s">
        <v>21</v>
      </c>
      <c r="J2191" t="s">
        <v>494</v>
      </c>
      <c r="K2191" t="s">
        <v>1305</v>
      </c>
      <c r="L2191">
        <v>20048</v>
      </c>
      <c r="M2191" t="s">
        <v>1309</v>
      </c>
      <c r="O2191" t="s">
        <v>11</v>
      </c>
      <c r="P2191">
        <v>5102</v>
      </c>
      <c r="Q2191">
        <v>1</v>
      </c>
      <c r="R2191">
        <v>18.649999999999999</v>
      </c>
      <c r="S2191">
        <v>18.649999999999999</v>
      </c>
      <c r="T2191">
        <v>13.67</v>
      </c>
      <c r="U2191">
        <v>26.7</v>
      </c>
      <c r="V2191" t="str">
        <f>VLOOKUP(L2191,'[2]tabela de preços'!$A:$D,4,0)</f>
        <v>3M</v>
      </c>
      <c r="W2191" t="str">
        <f>VLOOKUP(L2191,'[2]tabela de preços'!$A:$F,6,0)</f>
        <v>CERA  / LIMPEZA /  POLIMENTO VEICULAR</v>
      </c>
      <c r="X2191" t="str">
        <f>VLOOKUP(L2191,'[2]tabela de preços'!$A:$G,7,0)</f>
        <v>AUTOMOTIVO</v>
      </c>
    </row>
    <row r="2192" spans="1:24" hidden="1" x14ac:dyDescent="0.3">
      <c r="A2192" t="s">
        <v>1302</v>
      </c>
      <c r="C2192" t="s">
        <v>1303</v>
      </c>
      <c r="D2192" s="1">
        <v>46050</v>
      </c>
      <c r="E2192" t="s">
        <v>1304</v>
      </c>
      <c r="F2192">
        <v>9</v>
      </c>
      <c r="G2192">
        <v>236</v>
      </c>
      <c r="H2192" t="str">
        <f>VLOOKUP(G2192,[1]OPERADORES!$A:$B,2,0)</f>
        <v>DANIEL</v>
      </c>
      <c r="I2192" t="s">
        <v>21</v>
      </c>
      <c r="J2192" t="s">
        <v>494</v>
      </c>
      <c r="K2192" t="s">
        <v>1305</v>
      </c>
      <c r="L2192">
        <v>21274</v>
      </c>
      <c r="M2192" t="s">
        <v>810</v>
      </c>
      <c r="O2192" t="s">
        <v>11</v>
      </c>
      <c r="P2192">
        <v>5102</v>
      </c>
      <c r="Q2192">
        <v>10</v>
      </c>
      <c r="R2192">
        <v>0.85</v>
      </c>
      <c r="S2192">
        <v>8.5</v>
      </c>
      <c r="T2192">
        <v>5.5</v>
      </c>
      <c r="U2192">
        <v>35.29</v>
      </c>
      <c r="V2192" t="str">
        <f>VLOOKUP(L2192,'[2]tabela de preços'!$A:$D,4,0)</f>
        <v>SHERWIN WILLIAMS</v>
      </c>
      <c r="W2192" t="str">
        <f>VLOOKUP(L2192,'[2]tabela de preços'!$A:$F,6,0)</f>
        <v>COADORES</v>
      </c>
      <c r="X2192" t="str">
        <f>VLOOKUP(L2192,'[2]tabela de preços'!$A:$G,7,0)</f>
        <v>AUTOMOTIVO</v>
      </c>
    </row>
    <row r="2193" spans="1:24" hidden="1" x14ac:dyDescent="0.3">
      <c r="A2193" t="s">
        <v>1302</v>
      </c>
      <c r="C2193" t="s">
        <v>1303</v>
      </c>
      <c r="D2193" s="1">
        <v>46050</v>
      </c>
      <c r="E2193" t="s">
        <v>1304</v>
      </c>
      <c r="F2193">
        <v>9</v>
      </c>
      <c r="G2193">
        <v>236</v>
      </c>
      <c r="H2193" t="str">
        <f>VLOOKUP(G2193,[1]OPERADORES!$A:$B,2,0)</f>
        <v>DANIEL</v>
      </c>
      <c r="I2193" t="s">
        <v>21</v>
      </c>
      <c r="J2193" t="s">
        <v>494</v>
      </c>
      <c r="K2193" t="s">
        <v>1305</v>
      </c>
      <c r="L2193">
        <v>23434</v>
      </c>
      <c r="M2193" t="s">
        <v>1310</v>
      </c>
      <c r="O2193" t="s">
        <v>11</v>
      </c>
      <c r="P2193">
        <v>5102</v>
      </c>
      <c r="Q2193">
        <v>5</v>
      </c>
      <c r="R2193">
        <v>3.44</v>
      </c>
      <c r="S2193">
        <v>17.2</v>
      </c>
      <c r="T2193">
        <v>12.6</v>
      </c>
      <c r="U2193">
        <v>26.74</v>
      </c>
      <c r="V2193" t="str">
        <f>VLOOKUP(L2193,'[2]tabela de preços'!$A:$D,4,0)</f>
        <v>NORTON</v>
      </c>
      <c r="W2193" t="str">
        <f>VLOOKUP(L2193,'[2]tabela de preços'!$A:$F,6,0)</f>
        <v xml:space="preserve">OUTROS DISCOS </v>
      </c>
      <c r="X2193" t="str">
        <f>VLOOKUP(L2193,'[2]tabela de preços'!$A:$G,7,0)</f>
        <v>AUTOMOTIVO</v>
      </c>
    </row>
    <row r="2194" spans="1:24" hidden="1" x14ac:dyDescent="0.3">
      <c r="A2194" t="s">
        <v>1302</v>
      </c>
      <c r="C2194" t="s">
        <v>1303</v>
      </c>
      <c r="D2194" s="1">
        <v>46050</v>
      </c>
      <c r="E2194" t="s">
        <v>1304</v>
      </c>
      <c r="F2194">
        <v>9</v>
      </c>
      <c r="G2194">
        <v>236</v>
      </c>
      <c r="H2194" t="str">
        <f>VLOOKUP(G2194,[1]OPERADORES!$A:$B,2,0)</f>
        <v>DANIEL</v>
      </c>
      <c r="I2194" t="s">
        <v>21</v>
      </c>
      <c r="J2194" t="s">
        <v>494</v>
      </c>
      <c r="K2194" t="s">
        <v>1305</v>
      </c>
      <c r="L2194">
        <v>10236</v>
      </c>
      <c r="M2194" t="s">
        <v>133</v>
      </c>
      <c r="O2194" t="s">
        <v>11</v>
      </c>
      <c r="P2194">
        <v>5102</v>
      </c>
      <c r="Q2194">
        <v>20</v>
      </c>
      <c r="R2194">
        <v>2.79</v>
      </c>
      <c r="S2194">
        <v>55.8</v>
      </c>
      <c r="T2194">
        <v>46.4</v>
      </c>
      <c r="U2194">
        <v>16.850000000000001</v>
      </c>
      <c r="V2194" t="str">
        <f>VLOOKUP(L2194,'[2]tabela de preços'!$A:$D,4,0)</f>
        <v>NORTON</v>
      </c>
      <c r="W2194" t="str">
        <f>VLOOKUP(L2194,'[2]tabela de preços'!$A:$F,6,0)</f>
        <v xml:space="preserve">DISCOS / LIXAS / ABRASIVOS </v>
      </c>
      <c r="X2194" t="str">
        <f>VLOOKUP(L2194,'[2]tabela de preços'!$A:$G,7,0)</f>
        <v>AUTOMOTIVO</v>
      </c>
    </row>
    <row r="2195" spans="1:24" hidden="1" x14ac:dyDescent="0.3">
      <c r="A2195" t="s">
        <v>1302</v>
      </c>
      <c r="C2195" t="s">
        <v>1303</v>
      </c>
      <c r="D2195" s="1">
        <v>46050</v>
      </c>
      <c r="E2195" t="s">
        <v>1304</v>
      </c>
      <c r="F2195">
        <v>9</v>
      </c>
      <c r="G2195">
        <v>236</v>
      </c>
      <c r="H2195" t="str">
        <f>VLOOKUP(G2195,[1]OPERADORES!$A:$B,2,0)</f>
        <v>DANIEL</v>
      </c>
      <c r="I2195" t="s">
        <v>21</v>
      </c>
      <c r="J2195" t="s">
        <v>494</v>
      </c>
      <c r="K2195" t="s">
        <v>1305</v>
      </c>
      <c r="L2195">
        <v>10232</v>
      </c>
      <c r="M2195" t="s">
        <v>134</v>
      </c>
      <c r="O2195" t="s">
        <v>11</v>
      </c>
      <c r="P2195">
        <v>5102</v>
      </c>
      <c r="Q2195">
        <v>20</v>
      </c>
      <c r="R2195">
        <v>2.79</v>
      </c>
      <c r="S2195">
        <v>55.8</v>
      </c>
      <c r="T2195">
        <v>45</v>
      </c>
      <c r="U2195">
        <v>19.350000000000001</v>
      </c>
      <c r="V2195" t="str">
        <f>VLOOKUP(L2195,'[2]tabela de preços'!$A:$D,4,0)</f>
        <v>NORTON</v>
      </c>
      <c r="W2195" t="str">
        <f>VLOOKUP(L2195,'[2]tabela de preços'!$A:$F,6,0)</f>
        <v xml:space="preserve">DISCOS / LIXAS / ABRASIVOS </v>
      </c>
      <c r="X2195" t="str">
        <f>VLOOKUP(L2195,'[2]tabela de preços'!$A:$G,7,0)</f>
        <v>AUTOMOTIVO</v>
      </c>
    </row>
    <row r="2196" spans="1:24" hidden="1" x14ac:dyDescent="0.3">
      <c r="A2196" t="s">
        <v>1302</v>
      </c>
      <c r="C2196" t="s">
        <v>1303</v>
      </c>
      <c r="D2196" s="1">
        <v>46050</v>
      </c>
      <c r="E2196" t="s">
        <v>1304</v>
      </c>
      <c r="F2196">
        <v>9</v>
      </c>
      <c r="G2196">
        <v>236</v>
      </c>
      <c r="H2196" t="str">
        <f>VLOOKUP(G2196,[1]OPERADORES!$A:$B,2,0)</f>
        <v>DANIEL</v>
      </c>
      <c r="I2196" t="s">
        <v>21</v>
      </c>
      <c r="J2196" t="s">
        <v>494</v>
      </c>
      <c r="K2196" t="s">
        <v>1305</v>
      </c>
      <c r="L2196">
        <v>10234</v>
      </c>
      <c r="M2196" t="s">
        <v>157</v>
      </c>
      <c r="O2196" t="s">
        <v>11</v>
      </c>
      <c r="P2196">
        <v>5102</v>
      </c>
      <c r="Q2196">
        <v>20</v>
      </c>
      <c r="R2196">
        <v>2.79</v>
      </c>
      <c r="S2196">
        <v>55.8</v>
      </c>
      <c r="T2196">
        <v>46.4</v>
      </c>
      <c r="U2196">
        <v>16.850000000000001</v>
      </c>
      <c r="V2196" t="str">
        <f>VLOOKUP(L2196,'[2]tabela de preços'!$A:$D,4,0)</f>
        <v>NORTON</v>
      </c>
      <c r="W2196" t="str">
        <f>VLOOKUP(L2196,'[2]tabela de preços'!$A:$F,6,0)</f>
        <v xml:space="preserve">DISCOS / LIXAS / ABRASIVOS </v>
      </c>
      <c r="X2196" t="str">
        <f>VLOOKUP(L2196,'[2]tabela de preços'!$A:$G,7,0)</f>
        <v>AUTOMOTIVO</v>
      </c>
    </row>
    <row r="2197" spans="1:24" hidden="1" x14ac:dyDescent="0.3">
      <c r="A2197" t="s">
        <v>1302</v>
      </c>
      <c r="C2197" t="s">
        <v>1303</v>
      </c>
      <c r="D2197" s="1">
        <v>46050</v>
      </c>
      <c r="E2197" t="s">
        <v>1304</v>
      </c>
      <c r="F2197">
        <v>9</v>
      </c>
      <c r="G2197">
        <v>236</v>
      </c>
      <c r="H2197" t="str">
        <f>VLOOKUP(G2197,[1]OPERADORES!$A:$B,2,0)</f>
        <v>DANIEL</v>
      </c>
      <c r="I2197" t="s">
        <v>21</v>
      </c>
      <c r="J2197" t="s">
        <v>494</v>
      </c>
      <c r="K2197" t="s">
        <v>1305</v>
      </c>
      <c r="L2197">
        <v>24248</v>
      </c>
      <c r="M2197" t="s">
        <v>107</v>
      </c>
      <c r="O2197" t="s">
        <v>11</v>
      </c>
      <c r="P2197">
        <v>5102</v>
      </c>
      <c r="Q2197">
        <v>7</v>
      </c>
      <c r="R2197">
        <v>8</v>
      </c>
      <c r="S2197">
        <v>56</v>
      </c>
      <c r="T2197">
        <v>45.5</v>
      </c>
      <c r="U2197">
        <v>18.75</v>
      </c>
      <c r="V2197" t="str">
        <f>VLOOKUP(L2197,'[2]tabela de preços'!$A:$D,4,0)</f>
        <v>SHERWIN WILLIAMS</v>
      </c>
      <c r="W2197" t="str">
        <f>VLOOKUP(L2197,'[2]tabela de preços'!$A:$F,6,0)</f>
        <v>PRIMER AUTOMOTIVO</v>
      </c>
      <c r="X2197" t="str">
        <f>VLOOKUP(L2197,'[2]tabela de preços'!$A:$G,7,0)</f>
        <v>AUTOMOTIVO</v>
      </c>
    </row>
    <row r="2198" spans="1:24" hidden="1" x14ac:dyDescent="0.3">
      <c r="A2198" t="s">
        <v>1302</v>
      </c>
      <c r="C2198" t="s">
        <v>1303</v>
      </c>
      <c r="D2198" s="1">
        <v>46050</v>
      </c>
      <c r="E2198" t="s">
        <v>1304</v>
      </c>
      <c r="F2198">
        <v>9</v>
      </c>
      <c r="G2198">
        <v>236</v>
      </c>
      <c r="H2198" t="str">
        <f>VLOOKUP(G2198,[1]OPERADORES!$A:$B,2,0)</f>
        <v>DANIEL</v>
      </c>
      <c r="I2198" t="s">
        <v>21</v>
      </c>
      <c r="J2198" t="s">
        <v>494</v>
      </c>
      <c r="K2198" t="s">
        <v>1305</v>
      </c>
      <c r="L2198">
        <v>20245</v>
      </c>
      <c r="M2198" t="s">
        <v>146</v>
      </c>
      <c r="O2198" t="s">
        <v>11</v>
      </c>
      <c r="P2198">
        <v>5102</v>
      </c>
      <c r="Q2198">
        <v>2</v>
      </c>
      <c r="R2198">
        <v>1.84</v>
      </c>
      <c r="S2198">
        <v>3.68</v>
      </c>
      <c r="T2198">
        <v>2.7</v>
      </c>
      <c r="U2198">
        <v>26.63</v>
      </c>
      <c r="V2198" t="str">
        <f>VLOOKUP(L2198,'[2]tabela de preços'!$A:$D,4,0)</f>
        <v>ATLAS</v>
      </c>
      <c r="W2198" t="str">
        <f>VLOOKUP(L2198,'[2]tabela de preços'!$A:$F,6,0)</f>
        <v>APLICADORES / ADAPTADORES / ENGATES / SUPORTES</v>
      </c>
      <c r="X2198" t="str">
        <f>VLOOKUP(L2198,'[2]tabela de preços'!$A:$G,7,0)</f>
        <v>AUTOMOTIVO</v>
      </c>
    </row>
    <row r="2199" spans="1:24" hidden="1" x14ac:dyDescent="0.3">
      <c r="A2199" t="s">
        <v>1302</v>
      </c>
      <c r="C2199" t="s">
        <v>1303</v>
      </c>
      <c r="D2199" s="1">
        <v>46050</v>
      </c>
      <c r="E2199" t="s">
        <v>1304</v>
      </c>
      <c r="F2199">
        <v>9</v>
      </c>
      <c r="G2199">
        <v>236</v>
      </c>
      <c r="H2199" t="str">
        <f>VLOOKUP(G2199,[1]OPERADORES!$A:$B,2,0)</f>
        <v>DANIEL</v>
      </c>
      <c r="I2199" t="s">
        <v>21</v>
      </c>
      <c r="J2199" t="s">
        <v>494</v>
      </c>
      <c r="K2199" t="s">
        <v>1305</v>
      </c>
      <c r="L2199">
        <v>5</v>
      </c>
      <c r="M2199" t="s">
        <v>147</v>
      </c>
      <c r="O2199" t="s">
        <v>11</v>
      </c>
      <c r="P2199">
        <v>5102</v>
      </c>
      <c r="Q2199">
        <v>3</v>
      </c>
      <c r="R2199">
        <v>5.33</v>
      </c>
      <c r="S2199">
        <v>15.99</v>
      </c>
      <c r="T2199">
        <v>11.73</v>
      </c>
      <c r="U2199">
        <v>26.64</v>
      </c>
      <c r="V2199" t="str">
        <f>VLOOKUP(L2199,'[2]tabela de preços'!$A:$D,4,0)</f>
        <v>BRILHO ESTOPA</v>
      </c>
      <c r="W2199" t="str">
        <f>VLOOKUP(L2199,'[2]tabela de preços'!$A:$F,6,0)</f>
        <v>ESTOPAS</v>
      </c>
      <c r="X2199" t="str">
        <f>VLOOKUP(L2199,'[2]tabela de preços'!$A:$G,7,0)</f>
        <v>AUTOMOTIVO</v>
      </c>
    </row>
    <row r="2200" spans="1:24" hidden="1" x14ac:dyDescent="0.3">
      <c r="A2200" t="s">
        <v>1302</v>
      </c>
      <c r="C2200" t="s">
        <v>1303</v>
      </c>
      <c r="D2200" s="1">
        <v>46050</v>
      </c>
      <c r="E2200" t="s">
        <v>1304</v>
      </c>
      <c r="F2200">
        <v>9</v>
      </c>
      <c r="G2200">
        <v>236</v>
      </c>
      <c r="H2200" t="str">
        <f>VLOOKUP(G2200,[1]OPERADORES!$A:$B,2,0)</f>
        <v>DANIEL</v>
      </c>
      <c r="I2200" t="s">
        <v>21</v>
      </c>
      <c r="J2200" t="s">
        <v>494</v>
      </c>
      <c r="K2200" t="s">
        <v>1305</v>
      </c>
      <c r="L2200">
        <v>22684</v>
      </c>
      <c r="M2200" t="s">
        <v>73</v>
      </c>
      <c r="O2200" t="s">
        <v>11</v>
      </c>
      <c r="P2200">
        <v>5102</v>
      </c>
      <c r="Q2200">
        <v>3</v>
      </c>
      <c r="R2200">
        <v>3.65</v>
      </c>
      <c r="S2200">
        <v>10.95</v>
      </c>
      <c r="T2200">
        <v>9.24</v>
      </c>
      <c r="U2200">
        <v>15.62</v>
      </c>
      <c r="V2200" t="str">
        <f>VLOOKUP(L2200,'[2]tabela de preços'!$A:$D,4,0)</f>
        <v>3M</v>
      </c>
      <c r="W2200" t="str">
        <f>VLOOKUP(L2200,'[2]tabela de preços'!$A:$F,6,0)</f>
        <v>FITA AUTOMOTIVA</v>
      </c>
      <c r="X2200" t="str">
        <f>VLOOKUP(L2200,'[2]tabela de preços'!$A:$G,7,0)</f>
        <v>AUTOMOTIVO</v>
      </c>
    </row>
    <row r="2201" spans="1:24" hidden="1" x14ac:dyDescent="0.3">
      <c r="A2201" t="s">
        <v>1302</v>
      </c>
      <c r="C2201" t="s">
        <v>1303</v>
      </c>
      <c r="D2201" s="1">
        <v>46050</v>
      </c>
      <c r="E2201" t="s">
        <v>1304</v>
      </c>
      <c r="F2201">
        <v>9</v>
      </c>
      <c r="G2201">
        <v>236</v>
      </c>
      <c r="H2201" t="str">
        <f>VLOOKUP(G2201,[1]OPERADORES!$A:$B,2,0)</f>
        <v>DANIEL</v>
      </c>
      <c r="I2201" t="s">
        <v>21</v>
      </c>
      <c r="J2201" t="s">
        <v>494</v>
      </c>
      <c r="K2201" t="s">
        <v>1305</v>
      </c>
      <c r="L2201">
        <v>22188</v>
      </c>
      <c r="M2201" t="s">
        <v>78</v>
      </c>
      <c r="O2201" t="s">
        <v>11</v>
      </c>
      <c r="P2201">
        <v>5102</v>
      </c>
      <c r="Q2201">
        <v>2</v>
      </c>
      <c r="R2201">
        <v>14.85</v>
      </c>
      <c r="S2201">
        <v>29.7</v>
      </c>
      <c r="T2201">
        <v>21.78</v>
      </c>
      <c r="U2201">
        <v>26.67</v>
      </c>
      <c r="V2201" t="str">
        <f>VLOOKUP(L2201,'[2]tabela de preços'!$A:$D,4,0)</f>
        <v>3M</v>
      </c>
      <c r="W2201" t="str">
        <f>VLOOKUP(L2201,'[2]tabela de preços'!$A:$F,6,0)</f>
        <v>FITA AUTOMOTIVA</v>
      </c>
      <c r="X2201" t="str">
        <f>VLOOKUP(L2201,'[2]tabela de preços'!$A:$G,7,0)</f>
        <v>AUTOMOTIVO</v>
      </c>
    </row>
    <row r="2202" spans="1:24" hidden="1" x14ac:dyDescent="0.3">
      <c r="A2202" t="s">
        <v>1302</v>
      </c>
      <c r="C2202" t="s">
        <v>1303</v>
      </c>
      <c r="D2202" s="1">
        <v>46050</v>
      </c>
      <c r="E2202" t="s">
        <v>1304</v>
      </c>
      <c r="F2202">
        <v>9</v>
      </c>
      <c r="G2202">
        <v>236</v>
      </c>
      <c r="H2202" t="str">
        <f>VLOOKUP(G2202,[1]OPERADORES!$A:$B,2,0)</f>
        <v>DANIEL</v>
      </c>
      <c r="I2202" t="s">
        <v>21</v>
      </c>
      <c r="J2202" t="s">
        <v>494</v>
      </c>
      <c r="K2202" t="s">
        <v>1305</v>
      </c>
      <c r="L2202">
        <v>23384</v>
      </c>
      <c r="M2202" t="s">
        <v>1311</v>
      </c>
      <c r="O2202" t="s">
        <v>11</v>
      </c>
      <c r="P2202">
        <v>5403</v>
      </c>
      <c r="Q2202">
        <v>2</v>
      </c>
      <c r="R2202">
        <v>50.36</v>
      </c>
      <c r="S2202">
        <v>100.72</v>
      </c>
      <c r="T2202">
        <v>73.84</v>
      </c>
      <c r="U2202">
        <v>26.69</v>
      </c>
      <c r="V2202" t="str">
        <f>VLOOKUP(L2202,'[2]tabela de preços'!$A:$D,4,0)</f>
        <v>WANDA</v>
      </c>
      <c r="W2202" t="str">
        <f>VLOOKUP(L2202,'[2]tabela de preços'!$A:$F,6,0)</f>
        <v>TINTAS PU</v>
      </c>
      <c r="X2202" t="str">
        <f>VLOOKUP(L2202,'[2]tabela de preços'!$A:$G,7,0)</f>
        <v>AUTOMOTIVO</v>
      </c>
    </row>
    <row r="2203" spans="1:24" hidden="1" x14ac:dyDescent="0.3">
      <c r="A2203" t="s">
        <v>1302</v>
      </c>
      <c r="C2203" t="s">
        <v>1303</v>
      </c>
      <c r="D2203" s="1">
        <v>46050</v>
      </c>
      <c r="E2203" t="s">
        <v>1304</v>
      </c>
      <c r="F2203">
        <v>9</v>
      </c>
      <c r="G2203">
        <v>236</v>
      </c>
      <c r="H2203" t="str">
        <f>VLOOKUP(G2203,[1]OPERADORES!$A:$B,2,0)</f>
        <v>DANIEL</v>
      </c>
      <c r="I2203" t="s">
        <v>21</v>
      </c>
      <c r="J2203" t="s">
        <v>494</v>
      </c>
      <c r="K2203" t="s">
        <v>1305</v>
      </c>
      <c r="L2203">
        <v>13</v>
      </c>
      <c r="M2203" t="s">
        <v>152</v>
      </c>
      <c r="O2203" t="s">
        <v>11</v>
      </c>
      <c r="P2203">
        <v>5102</v>
      </c>
      <c r="Q2203">
        <v>7</v>
      </c>
      <c r="R2203">
        <v>5.79</v>
      </c>
      <c r="S2203">
        <v>40.53</v>
      </c>
      <c r="T2203">
        <v>29.12</v>
      </c>
      <c r="U2203">
        <v>28.15</v>
      </c>
      <c r="V2203" t="str">
        <f>VLOOKUP(L2203,'[2]tabela de preços'!$A:$D,4,0)</f>
        <v>3M</v>
      </c>
      <c r="W2203" t="str">
        <f>VLOOKUP(L2203,'[2]tabela de preços'!$A:$F,6,0)</f>
        <v>LIXA DÁGUA</v>
      </c>
      <c r="X2203" t="str">
        <f>VLOOKUP(L2203,'[2]tabela de preços'!$A:$G,7,0)</f>
        <v>AUTOMOTIVO</v>
      </c>
    </row>
    <row r="2204" spans="1:24" hidden="1" x14ac:dyDescent="0.3">
      <c r="A2204" t="s">
        <v>1302</v>
      </c>
      <c r="C2204" t="s">
        <v>1303</v>
      </c>
      <c r="D2204" s="1">
        <v>46050</v>
      </c>
      <c r="E2204" t="s">
        <v>1304</v>
      </c>
      <c r="F2204">
        <v>9</v>
      </c>
      <c r="G2204">
        <v>236</v>
      </c>
      <c r="H2204" t="str">
        <f>VLOOKUP(G2204,[1]OPERADORES!$A:$B,2,0)</f>
        <v>DANIEL</v>
      </c>
      <c r="I2204" t="s">
        <v>21</v>
      </c>
      <c r="J2204" t="s">
        <v>494</v>
      </c>
      <c r="K2204" t="s">
        <v>1305</v>
      </c>
      <c r="L2204">
        <v>16</v>
      </c>
      <c r="M2204" t="s">
        <v>122</v>
      </c>
      <c r="O2204" t="s">
        <v>11</v>
      </c>
      <c r="P2204">
        <v>5102</v>
      </c>
      <c r="Q2204">
        <v>7</v>
      </c>
      <c r="R2204">
        <v>3</v>
      </c>
      <c r="S2204">
        <v>21</v>
      </c>
      <c r="T2204">
        <v>15.4</v>
      </c>
      <c r="U2204">
        <v>26.67</v>
      </c>
      <c r="V2204" t="str">
        <f>VLOOKUP(L2204,'[2]tabela de preços'!$A:$D,4,0)</f>
        <v>3M</v>
      </c>
      <c r="W2204" t="str">
        <f>VLOOKUP(L2204,'[2]tabela de preços'!$A:$F,6,0)</f>
        <v>LIXA DÁGUA</v>
      </c>
      <c r="X2204" t="str">
        <f>VLOOKUP(L2204,'[2]tabela de preços'!$A:$G,7,0)</f>
        <v>AUTOMOTIVO</v>
      </c>
    </row>
    <row r="2205" spans="1:24" hidden="1" x14ac:dyDescent="0.3">
      <c r="A2205" t="s">
        <v>1302</v>
      </c>
      <c r="C2205" t="s">
        <v>1303</v>
      </c>
      <c r="D2205" s="1">
        <v>46050</v>
      </c>
      <c r="E2205" t="s">
        <v>1304</v>
      </c>
      <c r="F2205">
        <v>9</v>
      </c>
      <c r="G2205">
        <v>236</v>
      </c>
      <c r="H2205" t="str">
        <f>VLOOKUP(G2205,[1]OPERADORES!$A:$B,2,0)</f>
        <v>DANIEL</v>
      </c>
      <c r="I2205" t="s">
        <v>21</v>
      </c>
      <c r="J2205" t="s">
        <v>494</v>
      </c>
      <c r="K2205" t="s">
        <v>1305</v>
      </c>
      <c r="L2205">
        <v>10238</v>
      </c>
      <c r="M2205" t="s">
        <v>79</v>
      </c>
      <c r="O2205" t="s">
        <v>11</v>
      </c>
      <c r="P2205">
        <v>5102</v>
      </c>
      <c r="Q2205">
        <v>15</v>
      </c>
      <c r="R2205">
        <v>2.79</v>
      </c>
      <c r="S2205">
        <v>41.85</v>
      </c>
      <c r="T2205">
        <v>33.6</v>
      </c>
      <c r="U2205">
        <v>19.71</v>
      </c>
      <c r="V2205" t="str">
        <f>VLOOKUP(L2205,'[2]tabela de preços'!$A:$D,4,0)</f>
        <v>NORTON</v>
      </c>
      <c r="W2205" t="str">
        <f>VLOOKUP(L2205,'[2]tabela de preços'!$A:$F,6,0)</f>
        <v xml:space="preserve">DISCOS / LIXAS / ABRASIVOS </v>
      </c>
      <c r="X2205" t="str">
        <f>VLOOKUP(L2205,'[2]tabela de preços'!$A:$G,7,0)</f>
        <v>AUTOMOTIVO</v>
      </c>
    </row>
    <row r="2206" spans="1:24" hidden="1" x14ac:dyDescent="0.3">
      <c r="A2206" t="s">
        <v>1302</v>
      </c>
      <c r="C2206" t="s">
        <v>1303</v>
      </c>
      <c r="D2206" s="1">
        <v>46050</v>
      </c>
      <c r="E2206" t="s">
        <v>1304</v>
      </c>
      <c r="F2206">
        <v>9</v>
      </c>
      <c r="G2206">
        <v>236</v>
      </c>
      <c r="H2206" t="str">
        <f>VLOOKUP(G2206,[1]OPERADORES!$A:$B,2,0)</f>
        <v>DANIEL</v>
      </c>
      <c r="I2206" t="s">
        <v>21</v>
      </c>
      <c r="J2206" t="s">
        <v>494</v>
      </c>
      <c r="K2206" t="s">
        <v>1305</v>
      </c>
      <c r="L2206">
        <v>10243</v>
      </c>
      <c r="M2206" t="s">
        <v>83</v>
      </c>
      <c r="O2206" t="s">
        <v>11</v>
      </c>
      <c r="P2206">
        <v>5102</v>
      </c>
      <c r="Q2206">
        <v>15</v>
      </c>
      <c r="R2206">
        <v>2.79</v>
      </c>
      <c r="S2206">
        <v>41.85</v>
      </c>
      <c r="T2206">
        <v>28.95</v>
      </c>
      <c r="U2206">
        <v>30.82</v>
      </c>
      <c r="V2206" t="str">
        <f>VLOOKUP(L2206,'[2]tabela de preços'!$A:$D,4,0)</f>
        <v>NORTON</v>
      </c>
      <c r="W2206" t="str">
        <f>VLOOKUP(L2206,'[2]tabela de preços'!$A:$F,6,0)</f>
        <v xml:space="preserve">DISCOS / LIXAS / ABRASIVOS </v>
      </c>
      <c r="X2206" t="str">
        <f>VLOOKUP(L2206,'[2]tabela de preços'!$A:$G,7,0)</f>
        <v>AUTOMOTIVO</v>
      </c>
    </row>
    <row r="2207" spans="1:24" hidden="1" x14ac:dyDescent="0.3">
      <c r="A2207" t="s">
        <v>1302</v>
      </c>
      <c r="C2207" t="s">
        <v>1303</v>
      </c>
      <c r="D2207" s="1">
        <v>46050</v>
      </c>
      <c r="E2207" t="s">
        <v>1304</v>
      </c>
      <c r="F2207">
        <v>9</v>
      </c>
      <c r="G2207">
        <v>236</v>
      </c>
      <c r="H2207" t="str">
        <f>VLOOKUP(G2207,[1]OPERADORES!$A:$B,2,0)</f>
        <v>DANIEL</v>
      </c>
      <c r="I2207" t="s">
        <v>21</v>
      </c>
      <c r="J2207" t="s">
        <v>494</v>
      </c>
      <c r="K2207" t="s">
        <v>1305</v>
      </c>
      <c r="L2207">
        <v>10244</v>
      </c>
      <c r="M2207" t="s">
        <v>84</v>
      </c>
      <c r="O2207" t="s">
        <v>11</v>
      </c>
      <c r="P2207">
        <v>5102</v>
      </c>
      <c r="Q2207">
        <v>15</v>
      </c>
      <c r="R2207">
        <v>2.79</v>
      </c>
      <c r="S2207">
        <v>41.85</v>
      </c>
      <c r="T2207">
        <v>28.95</v>
      </c>
      <c r="U2207">
        <v>30.82</v>
      </c>
      <c r="V2207" t="str">
        <f>VLOOKUP(L2207,'[2]tabela de preços'!$A:$D,4,0)</f>
        <v>NORTON</v>
      </c>
      <c r="W2207" t="str">
        <f>VLOOKUP(L2207,'[2]tabela de preços'!$A:$F,6,0)</f>
        <v xml:space="preserve">DISCOS / LIXAS / ABRASIVOS </v>
      </c>
      <c r="X2207" t="str">
        <f>VLOOKUP(L2207,'[2]tabela de preços'!$A:$G,7,0)</f>
        <v>AUTOMOTIVO</v>
      </c>
    </row>
    <row r="2208" spans="1:24" hidden="1" x14ac:dyDescent="0.3">
      <c r="A2208" t="s">
        <v>1302</v>
      </c>
      <c r="C2208" t="s">
        <v>1303</v>
      </c>
      <c r="D2208" s="1">
        <v>46050</v>
      </c>
      <c r="E2208" t="s">
        <v>1304</v>
      </c>
      <c r="F2208">
        <v>9</v>
      </c>
      <c r="G2208">
        <v>236</v>
      </c>
      <c r="H2208" t="str">
        <f>VLOOKUP(G2208,[1]OPERADORES!$A:$B,2,0)</f>
        <v>DANIEL</v>
      </c>
      <c r="I2208" t="s">
        <v>21</v>
      </c>
      <c r="J2208" t="s">
        <v>494</v>
      </c>
      <c r="K2208" t="s">
        <v>1305</v>
      </c>
      <c r="L2208">
        <v>20817</v>
      </c>
      <c r="M2208" t="s">
        <v>153</v>
      </c>
      <c r="O2208" t="s">
        <v>11</v>
      </c>
      <c r="P2208">
        <v>5102</v>
      </c>
      <c r="Q2208">
        <v>1</v>
      </c>
      <c r="R2208">
        <v>22.89</v>
      </c>
      <c r="S2208">
        <v>22.89</v>
      </c>
      <c r="T2208">
        <v>18.62</v>
      </c>
      <c r="U2208">
        <v>18.649999999999999</v>
      </c>
      <c r="V2208" t="str">
        <f>VLOOKUP(L2208,'[2]tabela de preços'!$A:$D,4,0)</f>
        <v>AUTO AMERICA</v>
      </c>
      <c r="W2208" t="str">
        <f>VLOOKUP(L2208,'[2]tabela de preços'!$A:$F,6,0)</f>
        <v>MASSA DE POLIR</v>
      </c>
      <c r="X2208" t="str">
        <f>VLOOKUP(L2208,'[2]tabela de preços'!$A:$G,7,0)</f>
        <v>AUTOMOTIVO</v>
      </c>
    </row>
    <row r="2209" spans="1:24" hidden="1" x14ac:dyDescent="0.3">
      <c r="A2209" t="s">
        <v>1302</v>
      </c>
      <c r="C2209" t="s">
        <v>1303</v>
      </c>
      <c r="D2209" s="1">
        <v>46050</v>
      </c>
      <c r="E2209" t="s">
        <v>1304</v>
      </c>
      <c r="F2209">
        <v>9</v>
      </c>
      <c r="G2209">
        <v>236</v>
      </c>
      <c r="H2209" t="str">
        <f>VLOOKUP(G2209,[1]OPERADORES!$A:$B,2,0)</f>
        <v>DANIEL</v>
      </c>
      <c r="I2209" t="s">
        <v>21</v>
      </c>
      <c r="J2209" t="s">
        <v>494</v>
      </c>
      <c r="K2209" t="s">
        <v>1305</v>
      </c>
      <c r="L2209">
        <v>20525</v>
      </c>
      <c r="M2209" t="s">
        <v>137</v>
      </c>
      <c r="O2209" t="s">
        <v>11</v>
      </c>
      <c r="P2209">
        <v>5102</v>
      </c>
      <c r="Q2209">
        <v>1</v>
      </c>
      <c r="R2209">
        <v>14.13</v>
      </c>
      <c r="S2209">
        <v>14.13</v>
      </c>
      <c r="T2209">
        <v>10.36</v>
      </c>
      <c r="U2209">
        <v>26.68</v>
      </c>
      <c r="V2209" t="str">
        <f>VLOOKUP(L2209,'[2]tabela de preços'!$A:$D,4,0)</f>
        <v>SHERWIN WILLIAMS</v>
      </c>
      <c r="W2209" t="str">
        <f>VLOOKUP(L2209,'[2]tabela de preços'!$A:$F,6,0)</f>
        <v>MASSA DE PEQUENOS REPAROS</v>
      </c>
      <c r="X2209" t="str">
        <f>VLOOKUP(L2209,'[2]tabela de preços'!$A:$G,7,0)</f>
        <v>AUTOMOTIVO</v>
      </c>
    </row>
    <row r="2210" spans="1:24" hidden="1" x14ac:dyDescent="0.3">
      <c r="A2210" t="s">
        <v>1302</v>
      </c>
      <c r="C2210" t="s">
        <v>1303</v>
      </c>
      <c r="D2210" s="1">
        <v>46050</v>
      </c>
      <c r="E2210" t="s">
        <v>1304</v>
      </c>
      <c r="F2210">
        <v>9</v>
      </c>
      <c r="G2210">
        <v>236</v>
      </c>
      <c r="H2210" t="str">
        <f>VLOOKUP(G2210,[1]OPERADORES!$A:$B,2,0)</f>
        <v>DANIEL</v>
      </c>
      <c r="I2210" t="s">
        <v>21</v>
      </c>
      <c r="J2210" t="s">
        <v>494</v>
      </c>
      <c r="K2210" t="s">
        <v>1305</v>
      </c>
      <c r="L2210">
        <v>23267</v>
      </c>
      <c r="M2210" t="s">
        <v>164</v>
      </c>
      <c r="O2210" t="s">
        <v>11</v>
      </c>
      <c r="P2210">
        <v>5102</v>
      </c>
      <c r="Q2210">
        <v>5</v>
      </c>
      <c r="R2210">
        <v>22.89</v>
      </c>
      <c r="S2210">
        <v>114.45</v>
      </c>
      <c r="T2210">
        <v>97.7</v>
      </c>
      <c r="U2210">
        <v>14.64</v>
      </c>
      <c r="V2210" t="str">
        <f>VLOOKUP(L2210,'[2]tabela de preços'!$A:$D,4,0)</f>
        <v>ANJO</v>
      </c>
      <c r="W2210" t="str">
        <f>VLOOKUP(L2210,'[2]tabela de preços'!$A:$F,6,0)</f>
        <v>MASSA POLIÉSTER</v>
      </c>
      <c r="X2210" t="str">
        <f>VLOOKUP(L2210,'[2]tabela de preços'!$A:$G,7,0)</f>
        <v>AUTOMOTIVO</v>
      </c>
    </row>
    <row r="2211" spans="1:24" hidden="1" x14ac:dyDescent="0.3">
      <c r="A2211" t="s">
        <v>1302</v>
      </c>
      <c r="C2211" t="s">
        <v>1303</v>
      </c>
      <c r="D2211" s="1">
        <v>46050</v>
      </c>
      <c r="E2211" t="s">
        <v>1304</v>
      </c>
      <c r="F2211">
        <v>9</v>
      </c>
      <c r="G2211">
        <v>236</v>
      </c>
      <c r="H2211" t="str">
        <f>VLOOKUP(G2211,[1]OPERADORES!$A:$B,2,0)</f>
        <v>DANIEL</v>
      </c>
      <c r="I2211" t="s">
        <v>21</v>
      </c>
      <c r="J2211" t="s">
        <v>494</v>
      </c>
      <c r="K2211" t="s">
        <v>1305</v>
      </c>
      <c r="L2211">
        <v>22180</v>
      </c>
      <c r="M2211" t="s">
        <v>404</v>
      </c>
      <c r="O2211" t="s">
        <v>11</v>
      </c>
      <c r="P2211">
        <v>5102</v>
      </c>
      <c r="Q2211">
        <v>2</v>
      </c>
      <c r="R2211">
        <v>19.97</v>
      </c>
      <c r="S2211">
        <v>39.94</v>
      </c>
      <c r="T2211">
        <v>29.28</v>
      </c>
      <c r="U2211">
        <v>26.69</v>
      </c>
      <c r="V2211" t="str">
        <f>VLOOKUP(L2211,'[2]tabela de preços'!$A:$D,4,0)</f>
        <v>MADRUGA</v>
      </c>
      <c r="W2211" t="str">
        <f>VLOOKUP(L2211,'[2]tabela de preços'!$A:$F,6,0)</f>
        <v>PAPEL DE MASCARAMENTO</v>
      </c>
      <c r="X2211" t="str">
        <f>VLOOKUP(L2211,'[2]tabela de preços'!$A:$G,7,0)</f>
        <v>AUTOMOTIVO</v>
      </c>
    </row>
    <row r="2212" spans="1:24" hidden="1" x14ac:dyDescent="0.3">
      <c r="A2212" t="s">
        <v>1302</v>
      </c>
      <c r="C2212" t="s">
        <v>1303</v>
      </c>
      <c r="D2212" s="1">
        <v>46050</v>
      </c>
      <c r="E2212" t="s">
        <v>1304</v>
      </c>
      <c r="F2212">
        <v>9</v>
      </c>
      <c r="G2212">
        <v>236</v>
      </c>
      <c r="H2212" t="str">
        <f>VLOOKUP(G2212,[1]OPERADORES!$A:$B,2,0)</f>
        <v>DANIEL</v>
      </c>
      <c r="I2212" t="s">
        <v>21</v>
      </c>
      <c r="J2212" t="s">
        <v>494</v>
      </c>
      <c r="K2212" t="s">
        <v>1305</v>
      </c>
      <c r="L2212">
        <v>24247</v>
      </c>
      <c r="M2212" t="s">
        <v>160</v>
      </c>
      <c r="O2212" t="s">
        <v>11</v>
      </c>
      <c r="P2212">
        <v>5403</v>
      </c>
      <c r="Q2212">
        <v>7</v>
      </c>
      <c r="R2212">
        <v>21</v>
      </c>
      <c r="S2212">
        <v>147</v>
      </c>
      <c r="T2212">
        <v>118.09</v>
      </c>
      <c r="U2212">
        <v>19.670000000000002</v>
      </c>
      <c r="V2212" t="str">
        <f>VLOOKUP(L2212,'[2]tabela de preços'!$A:$D,4,0)</f>
        <v>SHERWIN WILLIAMS</v>
      </c>
      <c r="W2212" t="str">
        <f>VLOOKUP(L2212,'[2]tabela de preços'!$A:$F,6,0)</f>
        <v>PRIMER AUTOMOTIVO</v>
      </c>
      <c r="X2212" t="str">
        <f>VLOOKUP(L2212,'[2]tabela de preços'!$A:$G,7,0)</f>
        <v>AUTOMOTIVO</v>
      </c>
    </row>
    <row r="2213" spans="1:24" hidden="1" x14ac:dyDescent="0.3">
      <c r="A2213" t="s">
        <v>1302</v>
      </c>
      <c r="C2213" t="s">
        <v>1303</v>
      </c>
      <c r="D2213" s="1">
        <v>46050</v>
      </c>
      <c r="E2213" t="s">
        <v>1304</v>
      </c>
      <c r="F2213">
        <v>9</v>
      </c>
      <c r="G2213">
        <v>236</v>
      </c>
      <c r="H2213" t="str">
        <f>VLOOKUP(G2213,[1]OPERADORES!$A:$B,2,0)</f>
        <v>DANIEL</v>
      </c>
      <c r="I2213" t="s">
        <v>21</v>
      </c>
      <c r="J2213" t="s">
        <v>494</v>
      </c>
      <c r="K2213" t="s">
        <v>1305</v>
      </c>
      <c r="L2213">
        <v>20212</v>
      </c>
      <c r="M2213" t="s">
        <v>198</v>
      </c>
      <c r="O2213" t="s">
        <v>11</v>
      </c>
      <c r="P2213">
        <v>5403</v>
      </c>
      <c r="Q2213">
        <v>1</v>
      </c>
      <c r="R2213">
        <v>27.9</v>
      </c>
      <c r="S2213">
        <v>27.9</v>
      </c>
      <c r="T2213">
        <v>20.46</v>
      </c>
      <c r="U2213">
        <v>26.67</v>
      </c>
      <c r="V2213" t="str">
        <f>VLOOKUP(L2213,'[2]tabela de preços'!$A:$D,4,0)</f>
        <v>MAXI RUBBER</v>
      </c>
      <c r="W2213" t="str">
        <f>VLOOKUP(L2213,'[2]tabela de preços'!$A:$F,6,0)</f>
        <v>SELADORA P/ PLASTICO</v>
      </c>
      <c r="X2213" t="str">
        <f>VLOOKUP(L2213,'[2]tabela de preços'!$A:$G,7,0)</f>
        <v>AUTOMOTIVO</v>
      </c>
    </row>
    <row r="2214" spans="1:24" hidden="1" x14ac:dyDescent="0.3">
      <c r="A2214" t="s">
        <v>1302</v>
      </c>
      <c r="C2214" t="s">
        <v>1303</v>
      </c>
      <c r="D2214" s="1">
        <v>46050</v>
      </c>
      <c r="E2214" t="s">
        <v>1304</v>
      </c>
      <c r="F2214">
        <v>9</v>
      </c>
      <c r="G2214">
        <v>236</v>
      </c>
      <c r="H2214" t="str">
        <f>VLOOKUP(G2214,[1]OPERADORES!$A:$B,2,0)</f>
        <v>DANIEL</v>
      </c>
      <c r="I2214" t="s">
        <v>21</v>
      </c>
      <c r="J2214" t="s">
        <v>494</v>
      </c>
      <c r="K2214" t="s">
        <v>1305</v>
      </c>
      <c r="L2214">
        <v>10298</v>
      </c>
      <c r="M2214" t="s">
        <v>85</v>
      </c>
      <c r="O2214" t="s">
        <v>11</v>
      </c>
      <c r="P2214">
        <v>5102</v>
      </c>
      <c r="Q2214">
        <v>2</v>
      </c>
      <c r="R2214">
        <v>56.89</v>
      </c>
      <c r="S2214">
        <v>113.78</v>
      </c>
      <c r="T2214">
        <v>94.76</v>
      </c>
      <c r="U2214">
        <v>16.72</v>
      </c>
      <c r="V2214" t="str">
        <f>VLOOKUP(L2214,'[2]tabela de preços'!$A:$D,4,0)</f>
        <v>ANJO</v>
      </c>
      <c r="W2214" t="str">
        <f>VLOOKUP(L2214,'[2]tabela de preços'!$A:$F,6,0)</f>
        <v>THINNER DE LIMPEZA</v>
      </c>
      <c r="X2214" t="str">
        <f>VLOOKUP(L2214,'[2]tabela de preços'!$A:$G,7,0)</f>
        <v>THINNER</v>
      </c>
    </row>
    <row r="2215" spans="1:24" hidden="1" x14ac:dyDescent="0.3">
      <c r="A2215" t="s">
        <v>1302</v>
      </c>
      <c r="C2215" t="s">
        <v>1303</v>
      </c>
      <c r="D2215" s="1">
        <v>46050</v>
      </c>
      <c r="E2215" t="s">
        <v>1304</v>
      </c>
      <c r="F2215">
        <v>9</v>
      </c>
      <c r="G2215">
        <v>236</v>
      </c>
      <c r="H2215" t="str">
        <f>VLOOKUP(G2215,[1]OPERADORES!$A:$B,2,0)</f>
        <v>DANIEL</v>
      </c>
      <c r="I2215" t="s">
        <v>21</v>
      </c>
      <c r="J2215" t="s">
        <v>494</v>
      </c>
      <c r="K2215" t="s">
        <v>1305</v>
      </c>
      <c r="L2215">
        <v>20414</v>
      </c>
      <c r="M2215" t="s">
        <v>112</v>
      </c>
      <c r="O2215" t="s">
        <v>11</v>
      </c>
      <c r="P2215">
        <v>5102</v>
      </c>
      <c r="Q2215">
        <v>4</v>
      </c>
      <c r="R2215">
        <v>21.89</v>
      </c>
      <c r="S2215">
        <v>87.56</v>
      </c>
      <c r="T2215">
        <v>72</v>
      </c>
      <c r="U2215">
        <v>17.77</v>
      </c>
      <c r="V2215" t="str">
        <f>VLOOKUP(L2215,'[2]tabela de preços'!$A:$D,4,0)</f>
        <v>SHERWIN WILLIAMS</v>
      </c>
      <c r="W2215" t="str">
        <f>VLOOKUP(L2215,'[2]tabela de preços'!$A:$F,6,0)</f>
        <v>DILUENTE</v>
      </c>
      <c r="X2215" t="str">
        <f>VLOOKUP(L2215,'[2]tabela de preços'!$A:$G,7,0)</f>
        <v>AUTOMOTIVO</v>
      </c>
    </row>
    <row r="2216" spans="1:24" hidden="1" x14ac:dyDescent="0.3">
      <c r="A2216" t="s">
        <v>1302</v>
      </c>
      <c r="C2216" t="s">
        <v>1303</v>
      </c>
      <c r="D2216" s="1">
        <v>46050</v>
      </c>
      <c r="E2216" t="s">
        <v>1304</v>
      </c>
      <c r="F2216">
        <v>9</v>
      </c>
      <c r="G2216">
        <v>236</v>
      </c>
      <c r="H2216" t="str">
        <f>VLOOKUP(G2216,[1]OPERADORES!$A:$B,2,0)</f>
        <v>DANIEL</v>
      </c>
      <c r="I2216" t="s">
        <v>21</v>
      </c>
      <c r="J2216" t="s">
        <v>494</v>
      </c>
      <c r="K2216" t="s">
        <v>1305</v>
      </c>
      <c r="L2216">
        <v>21321</v>
      </c>
      <c r="M2216" t="s">
        <v>272</v>
      </c>
      <c r="O2216" t="s">
        <v>11</v>
      </c>
      <c r="P2216">
        <v>5102</v>
      </c>
      <c r="Q2216">
        <v>1</v>
      </c>
      <c r="R2216">
        <v>20.95</v>
      </c>
      <c r="S2216">
        <v>20.95</v>
      </c>
      <c r="T2216">
        <v>15.36</v>
      </c>
      <c r="U2216">
        <v>26.68</v>
      </c>
      <c r="V2216" t="str">
        <f>VLOOKUP(L2216,'[2]tabela de preços'!$A:$D,4,0)</f>
        <v>AUTO AMERICA</v>
      </c>
      <c r="W2216" t="str">
        <f>VLOOKUP(L2216,'[2]tabela de preços'!$A:$F,6,0)</f>
        <v>CERA  / LIMPEZA /  POLIMENTO VEICULAR</v>
      </c>
      <c r="X2216" t="str">
        <f>VLOOKUP(L2216,'[2]tabela de preços'!$A:$G,7,0)</f>
        <v>AUTOMOTIVO</v>
      </c>
    </row>
    <row r="2217" spans="1:24" hidden="1" x14ac:dyDescent="0.3">
      <c r="A2217" t="s">
        <v>1302</v>
      </c>
      <c r="C2217" t="s">
        <v>1303</v>
      </c>
      <c r="D2217" s="1">
        <v>46050</v>
      </c>
      <c r="E2217" t="s">
        <v>1304</v>
      </c>
      <c r="F2217">
        <v>9</v>
      </c>
      <c r="G2217">
        <v>236</v>
      </c>
      <c r="H2217" t="str">
        <f>VLOOKUP(G2217,[1]OPERADORES!$A:$B,2,0)</f>
        <v>DANIEL</v>
      </c>
      <c r="I2217" t="s">
        <v>21</v>
      </c>
      <c r="J2217" t="s">
        <v>494</v>
      </c>
      <c r="K2217" t="s">
        <v>1305</v>
      </c>
      <c r="L2217">
        <v>23624</v>
      </c>
      <c r="M2217" t="s">
        <v>1312</v>
      </c>
      <c r="O2217" t="s">
        <v>11</v>
      </c>
      <c r="P2217">
        <v>5102</v>
      </c>
      <c r="Q2217">
        <v>1</v>
      </c>
      <c r="R2217">
        <v>51.31</v>
      </c>
      <c r="S2217">
        <v>51.31</v>
      </c>
      <c r="T2217">
        <v>37.619999999999997</v>
      </c>
      <c r="U2217">
        <v>26.68</v>
      </c>
      <c r="V2217" t="str">
        <f>VLOOKUP(L2217,'[2]tabela de preços'!$A:$D,4,0)</f>
        <v>MAXI RUBBER</v>
      </c>
      <c r="W2217" t="str">
        <f>VLOOKUP(L2217,'[2]tabela de preços'!$A:$F,6,0)</f>
        <v>VEDADORES / SELANTES</v>
      </c>
      <c r="X2217" t="str">
        <f>VLOOKUP(L2217,'[2]tabela de preços'!$A:$G,7,0)</f>
        <v>AUTOMOTIVO</v>
      </c>
    </row>
    <row r="2218" spans="1:24" hidden="1" x14ac:dyDescent="0.3">
      <c r="A2218" t="s">
        <v>1313</v>
      </c>
      <c r="C2218" t="s">
        <v>1314</v>
      </c>
      <c r="D2218" s="1">
        <v>46050</v>
      </c>
      <c r="E2218" t="s">
        <v>1315</v>
      </c>
      <c r="F2218">
        <v>9</v>
      </c>
      <c r="G2218">
        <v>231</v>
      </c>
      <c r="H2218" t="str">
        <f>VLOOKUP(G2218,[1]OPERADORES!$A:$B,2,0)</f>
        <v>EDIJANE</v>
      </c>
      <c r="I2218" t="s">
        <v>21</v>
      </c>
      <c r="J2218" t="s">
        <v>450</v>
      </c>
      <c r="K2218" t="s">
        <v>1316</v>
      </c>
      <c r="L2218">
        <v>24263</v>
      </c>
      <c r="M2218" t="s">
        <v>1317</v>
      </c>
      <c r="O2218" t="s">
        <v>11</v>
      </c>
      <c r="P2218">
        <v>5102</v>
      </c>
      <c r="Q2218">
        <v>1</v>
      </c>
      <c r="R2218">
        <v>31.19</v>
      </c>
      <c r="S2218">
        <v>31.19</v>
      </c>
      <c r="T2218">
        <v>23.67</v>
      </c>
      <c r="U2218">
        <v>24.11</v>
      </c>
      <c r="V2218" t="str">
        <f>VLOOKUP(L2218,'[2]tabela de preços'!$A:$D,4,0)</f>
        <v>VONIXX</v>
      </c>
      <c r="W2218" t="str">
        <f>VLOOKUP(L2218,'[2]tabela de preços'!$A:$F,6,0)</f>
        <v>LINHA DE HIGENIZAÇÃO E ESTÉTICA  AUTOMOTIVA</v>
      </c>
      <c r="X2218" t="str">
        <f>VLOOKUP(L2218,'[2]tabela de preços'!$A:$G,7,0)</f>
        <v>AUTOMOTIVO</v>
      </c>
    </row>
    <row r="2219" spans="1:24" hidden="1" x14ac:dyDescent="0.3">
      <c r="A2219" t="s">
        <v>1313</v>
      </c>
      <c r="C2219" t="s">
        <v>1314</v>
      </c>
      <c r="D2219" s="1">
        <v>46050</v>
      </c>
      <c r="E2219" t="s">
        <v>1315</v>
      </c>
      <c r="F2219">
        <v>9</v>
      </c>
      <c r="G2219">
        <v>231</v>
      </c>
      <c r="H2219" t="str">
        <f>VLOOKUP(G2219,[1]OPERADORES!$A:$B,2,0)</f>
        <v>EDIJANE</v>
      </c>
      <c r="I2219" t="s">
        <v>21</v>
      </c>
      <c r="J2219" t="s">
        <v>450</v>
      </c>
      <c r="K2219" t="s">
        <v>1316</v>
      </c>
      <c r="L2219">
        <v>86995</v>
      </c>
      <c r="M2219" t="s">
        <v>37</v>
      </c>
      <c r="O2219" t="s">
        <v>11</v>
      </c>
      <c r="P2219">
        <v>5102</v>
      </c>
      <c r="Q2219">
        <v>40</v>
      </c>
      <c r="R2219">
        <v>7.29</v>
      </c>
      <c r="S2219">
        <v>291.60000000000002</v>
      </c>
      <c r="T2219">
        <v>233.2</v>
      </c>
      <c r="U2219">
        <v>20.03</v>
      </c>
      <c r="V2219" t="str">
        <f>VLOOKUP(L2219,'[2]tabela de preços'!$A:$D,4,0)</f>
        <v>AUTOAMERICA</v>
      </c>
      <c r="W2219" t="str">
        <f>VLOOKUP(L2219,'[2]tabela de preços'!$A:$F,6,0)</f>
        <v>FLANELAS / PANOS</v>
      </c>
      <c r="X2219" t="str">
        <f>VLOOKUP(L2219,'[2]tabela de preços'!$A:$G,7,0)</f>
        <v>AUTOMOTIVO</v>
      </c>
    </row>
    <row r="2220" spans="1:24" hidden="1" x14ac:dyDescent="0.3">
      <c r="A2220" t="s">
        <v>1313</v>
      </c>
      <c r="C2220" t="s">
        <v>1314</v>
      </c>
      <c r="D2220" s="1">
        <v>46050</v>
      </c>
      <c r="E2220" t="s">
        <v>1315</v>
      </c>
      <c r="F2220">
        <v>9</v>
      </c>
      <c r="G2220">
        <v>231</v>
      </c>
      <c r="H2220" t="str">
        <f>VLOOKUP(G2220,[1]OPERADORES!$A:$B,2,0)</f>
        <v>EDIJANE</v>
      </c>
      <c r="I2220" t="s">
        <v>21</v>
      </c>
      <c r="J2220" t="s">
        <v>450</v>
      </c>
      <c r="K2220" t="s">
        <v>1316</v>
      </c>
      <c r="L2220">
        <v>86984</v>
      </c>
      <c r="M2220" t="s">
        <v>720</v>
      </c>
      <c r="O2220" t="s">
        <v>11</v>
      </c>
      <c r="P2220">
        <v>5102</v>
      </c>
      <c r="Q2220">
        <v>2</v>
      </c>
      <c r="R2220">
        <v>44.9</v>
      </c>
      <c r="S2220">
        <v>89.8</v>
      </c>
      <c r="T2220">
        <v>74.42</v>
      </c>
      <c r="U2220">
        <v>17.13</v>
      </c>
      <c r="V2220" t="str">
        <f>VLOOKUP(L2220,'[2]tabela de preços'!$A:$D,4,0)</f>
        <v>ARPREX</v>
      </c>
      <c r="W2220" t="str">
        <f>VLOOKUP(L2220,'[2]tabela de preços'!$A:$F,6,0)</f>
        <v>PISTOLAS</v>
      </c>
      <c r="X2220" t="str">
        <f>VLOOKUP(L2220,'[2]tabela de preços'!$A:$G,7,0)</f>
        <v>IMOBILIÁRIO</v>
      </c>
    </row>
    <row r="2221" spans="1:24" hidden="1" x14ac:dyDescent="0.3">
      <c r="A2221" t="s">
        <v>1313</v>
      </c>
      <c r="C2221" t="s">
        <v>1314</v>
      </c>
      <c r="D2221" s="1">
        <v>46050</v>
      </c>
      <c r="E2221" t="s">
        <v>1315</v>
      </c>
      <c r="F2221">
        <v>9</v>
      </c>
      <c r="G2221">
        <v>231</v>
      </c>
      <c r="H2221" t="str">
        <f>VLOOKUP(G2221,[1]OPERADORES!$A:$B,2,0)</f>
        <v>EDIJANE</v>
      </c>
      <c r="I2221" t="s">
        <v>21</v>
      </c>
      <c r="J2221" t="s">
        <v>450</v>
      </c>
      <c r="K2221" t="s">
        <v>1316</v>
      </c>
      <c r="L2221">
        <v>85164</v>
      </c>
      <c r="M2221" t="s">
        <v>278</v>
      </c>
      <c r="O2221" t="s">
        <v>11</v>
      </c>
      <c r="P2221">
        <v>5102</v>
      </c>
      <c r="Q2221">
        <v>12</v>
      </c>
      <c r="R2221">
        <v>13.29</v>
      </c>
      <c r="S2221">
        <v>159.47999999999999</v>
      </c>
      <c r="T2221">
        <v>121.08</v>
      </c>
      <c r="U2221">
        <v>24.08</v>
      </c>
      <c r="V2221" t="str">
        <f>VLOOKUP(L2221,'[2]tabela de preços'!$A:$D,4,0)</f>
        <v>BRASILUX</v>
      </c>
      <c r="W2221" t="str">
        <f>VLOOKUP(L2221,'[2]tabela de preços'!$A:$F,6,0)</f>
        <v>QUEROSENE</v>
      </c>
      <c r="X2221" t="str">
        <f>VLOOKUP(L2221,'[2]tabela de preços'!$A:$G,7,0)</f>
        <v>AUTOMOTIVO</v>
      </c>
    </row>
    <row r="2222" spans="1:24" hidden="1" x14ac:dyDescent="0.3">
      <c r="A2222" t="s">
        <v>1313</v>
      </c>
      <c r="C2222" t="s">
        <v>1314</v>
      </c>
      <c r="D2222" s="1">
        <v>46050</v>
      </c>
      <c r="E2222" t="s">
        <v>1315</v>
      </c>
      <c r="F2222">
        <v>9</v>
      </c>
      <c r="G2222">
        <v>231</v>
      </c>
      <c r="H2222" t="str">
        <f>VLOOKUP(G2222,[1]OPERADORES!$A:$B,2,0)</f>
        <v>EDIJANE</v>
      </c>
      <c r="I2222" t="s">
        <v>21</v>
      </c>
      <c r="J2222" t="s">
        <v>450</v>
      </c>
      <c r="K2222" t="s">
        <v>1316</v>
      </c>
      <c r="L2222">
        <v>10297</v>
      </c>
      <c r="M2222" t="s">
        <v>41</v>
      </c>
      <c r="O2222" t="s">
        <v>11</v>
      </c>
      <c r="P2222">
        <v>5102</v>
      </c>
      <c r="Q2222">
        <v>12</v>
      </c>
      <c r="R2222">
        <v>10.89</v>
      </c>
      <c r="S2222">
        <v>130.68</v>
      </c>
      <c r="T2222">
        <v>110.04</v>
      </c>
      <c r="U2222">
        <v>15.79</v>
      </c>
      <c r="V2222" t="str">
        <f>VLOOKUP(L2222,'[2]tabela de preços'!$A:$D,4,0)</f>
        <v>ANJO</v>
      </c>
      <c r="W2222" t="str">
        <f>VLOOKUP(L2222,'[2]tabela de preços'!$A:$F,6,0)</f>
        <v>THINNER DE LIMPEZA</v>
      </c>
      <c r="X2222" t="str">
        <f>VLOOKUP(L2222,'[2]tabela de preços'!$A:$G,7,0)</f>
        <v>THINNER</v>
      </c>
    </row>
    <row r="2223" spans="1:24" hidden="1" x14ac:dyDescent="0.3">
      <c r="A2223" t="s">
        <v>1313</v>
      </c>
      <c r="C2223" t="s">
        <v>1314</v>
      </c>
      <c r="D2223" s="1">
        <v>46050</v>
      </c>
      <c r="E2223" t="s">
        <v>1315</v>
      </c>
      <c r="F2223">
        <v>9</v>
      </c>
      <c r="G2223">
        <v>231</v>
      </c>
      <c r="H2223" t="str">
        <f>VLOOKUP(G2223,[1]OPERADORES!$A:$B,2,0)</f>
        <v>EDIJANE</v>
      </c>
      <c r="I2223" t="s">
        <v>21</v>
      </c>
      <c r="J2223" t="s">
        <v>450</v>
      </c>
      <c r="K2223" t="s">
        <v>1316</v>
      </c>
      <c r="L2223">
        <v>84401</v>
      </c>
      <c r="M2223" t="s">
        <v>1318</v>
      </c>
      <c r="O2223" t="s">
        <v>11</v>
      </c>
      <c r="P2223">
        <v>5102</v>
      </c>
      <c r="Q2223">
        <v>1</v>
      </c>
      <c r="R2223">
        <v>66.14</v>
      </c>
      <c r="S2223">
        <v>66.14</v>
      </c>
      <c r="T2223">
        <v>50.2</v>
      </c>
      <c r="U2223">
        <v>24.1</v>
      </c>
      <c r="V2223" t="str">
        <f>VLOOKUP(L2223,'[2]tabela de preços'!$A:$D,4,0)</f>
        <v>VONIXX</v>
      </c>
      <c r="W2223" t="str">
        <f>VLOOKUP(L2223,'[2]tabela de preços'!$A:$F,6,0)</f>
        <v>LINHA DE HIGENIZAÇÃO E ESTÉTICA  AUTOMOTIVA</v>
      </c>
      <c r="X2223" t="str">
        <f>VLOOKUP(L2223,'[2]tabela de preços'!$A:$G,7,0)</f>
        <v>AUTOMOTIVO</v>
      </c>
    </row>
    <row r="2224" spans="1:24" hidden="1" x14ac:dyDescent="0.3">
      <c r="A2224" t="s">
        <v>1337</v>
      </c>
      <c r="C2224" t="s">
        <v>1345</v>
      </c>
      <c r="D2224" s="1">
        <v>46050</v>
      </c>
      <c r="E2224" t="s">
        <v>1346</v>
      </c>
      <c r="F2224">
        <v>9</v>
      </c>
      <c r="G2224">
        <v>174</v>
      </c>
      <c r="H2224" t="str">
        <f>VLOOKUP(G2224,[1]OPERADORES!$A:$B,2,0)</f>
        <v>MIRIÃ LOBATO RODRIGUES</v>
      </c>
      <c r="I2224" t="s">
        <v>21</v>
      </c>
      <c r="J2224" t="s">
        <v>1340</v>
      </c>
      <c r="K2224" t="s">
        <v>1341</v>
      </c>
      <c r="L2224">
        <v>10236</v>
      </c>
      <c r="M2224" t="s">
        <v>133</v>
      </c>
      <c r="O2224" t="s">
        <v>11</v>
      </c>
      <c r="P2224">
        <v>5102</v>
      </c>
      <c r="Q2224">
        <v>20</v>
      </c>
      <c r="R2224">
        <v>2.79</v>
      </c>
      <c r="S2224">
        <v>55.8</v>
      </c>
      <c r="T2224">
        <v>46.4</v>
      </c>
      <c r="U2224">
        <v>16.850000000000001</v>
      </c>
      <c r="V2224" t="str">
        <f>VLOOKUP(L2224,'[2]tabela de preços'!$A:$D,4,0)</f>
        <v>NORTON</v>
      </c>
      <c r="W2224" t="str">
        <f>VLOOKUP(L2224,'[2]tabela de preços'!$A:$F,6,0)</f>
        <v xml:space="preserve">DISCOS / LIXAS / ABRASIVOS </v>
      </c>
      <c r="X2224" t="str">
        <f>VLOOKUP(L2224,'[2]tabela de preços'!$A:$G,7,0)</f>
        <v>AUTOMOTIVO</v>
      </c>
    </row>
    <row r="2225" spans="1:24" hidden="1" x14ac:dyDescent="0.3">
      <c r="A2225" t="s">
        <v>1337</v>
      </c>
      <c r="C2225" t="s">
        <v>1345</v>
      </c>
      <c r="D2225" s="1">
        <v>46050</v>
      </c>
      <c r="E2225" t="s">
        <v>1346</v>
      </c>
      <c r="F2225">
        <v>9</v>
      </c>
      <c r="G2225">
        <v>174</v>
      </c>
      <c r="H2225" t="str">
        <f>VLOOKUP(G2225,[1]OPERADORES!$A:$B,2,0)</f>
        <v>MIRIÃ LOBATO RODRIGUES</v>
      </c>
      <c r="I2225" t="s">
        <v>21</v>
      </c>
      <c r="J2225" t="s">
        <v>1340</v>
      </c>
      <c r="K2225" t="s">
        <v>1341</v>
      </c>
      <c r="L2225">
        <v>10226</v>
      </c>
      <c r="M2225" t="s">
        <v>145</v>
      </c>
      <c r="O2225" t="s">
        <v>11</v>
      </c>
      <c r="P2225">
        <v>5102</v>
      </c>
      <c r="Q2225">
        <v>20</v>
      </c>
      <c r="R2225">
        <v>2.79</v>
      </c>
      <c r="S2225">
        <v>55.8</v>
      </c>
      <c r="T2225">
        <v>46.4</v>
      </c>
      <c r="U2225">
        <v>16.850000000000001</v>
      </c>
      <c r="V2225" t="str">
        <f>VLOOKUP(L2225,'[2]tabela de preços'!$A:$D,4,0)</f>
        <v>NORTON</v>
      </c>
      <c r="W2225" t="str">
        <f>VLOOKUP(L2225,'[2]tabela de preços'!$A:$F,6,0)</f>
        <v xml:space="preserve">DISCOS / LIXAS / ABRASIVOS </v>
      </c>
      <c r="X2225" t="str">
        <f>VLOOKUP(L2225,'[2]tabela de preços'!$A:$G,7,0)</f>
        <v>AUTOMOTIVO</v>
      </c>
    </row>
    <row r="2226" spans="1:24" hidden="1" x14ac:dyDescent="0.3">
      <c r="A2226" t="s">
        <v>1337</v>
      </c>
      <c r="C2226" t="s">
        <v>1345</v>
      </c>
      <c r="D2226" s="1">
        <v>46050</v>
      </c>
      <c r="E2226" t="s">
        <v>1346</v>
      </c>
      <c r="F2226">
        <v>9</v>
      </c>
      <c r="G2226">
        <v>174</v>
      </c>
      <c r="H2226" t="str">
        <f>VLOOKUP(G2226,[1]OPERADORES!$A:$B,2,0)</f>
        <v>MIRIÃ LOBATO RODRIGUES</v>
      </c>
      <c r="I2226" t="s">
        <v>21</v>
      </c>
      <c r="J2226" t="s">
        <v>1340</v>
      </c>
      <c r="K2226" t="s">
        <v>1341</v>
      </c>
      <c r="L2226">
        <v>10230</v>
      </c>
      <c r="M2226" t="s">
        <v>193</v>
      </c>
      <c r="O2226" t="s">
        <v>11</v>
      </c>
      <c r="P2226">
        <v>5102</v>
      </c>
      <c r="Q2226">
        <v>20</v>
      </c>
      <c r="R2226">
        <v>2.79</v>
      </c>
      <c r="S2226">
        <v>55.8</v>
      </c>
      <c r="T2226">
        <v>46.4</v>
      </c>
      <c r="U2226">
        <v>16.850000000000001</v>
      </c>
      <c r="V2226" t="str">
        <f>VLOOKUP(L2226,'[2]tabela de preços'!$A:$D,4,0)</f>
        <v>NORTON</v>
      </c>
      <c r="W2226" t="str">
        <f>VLOOKUP(L2226,'[2]tabela de preços'!$A:$F,6,0)</f>
        <v xml:space="preserve">DISCOS / LIXAS / ABRASIVOS </v>
      </c>
      <c r="X2226" t="str">
        <f>VLOOKUP(L2226,'[2]tabela de preços'!$A:$G,7,0)</f>
        <v>AUTOMOTIVO</v>
      </c>
    </row>
    <row r="2227" spans="1:24" hidden="1" x14ac:dyDescent="0.3">
      <c r="A2227" t="s">
        <v>1337</v>
      </c>
      <c r="C2227" t="s">
        <v>1345</v>
      </c>
      <c r="D2227" s="1">
        <v>46050</v>
      </c>
      <c r="E2227" t="s">
        <v>1346</v>
      </c>
      <c r="F2227">
        <v>9</v>
      </c>
      <c r="G2227">
        <v>174</v>
      </c>
      <c r="H2227" t="str">
        <f>VLOOKUP(G2227,[1]OPERADORES!$A:$B,2,0)</f>
        <v>MIRIÃ LOBATO RODRIGUES</v>
      </c>
      <c r="I2227" t="s">
        <v>21</v>
      </c>
      <c r="J2227" t="s">
        <v>1340</v>
      </c>
      <c r="K2227" t="s">
        <v>1341</v>
      </c>
      <c r="L2227">
        <v>10232</v>
      </c>
      <c r="M2227" t="s">
        <v>134</v>
      </c>
      <c r="O2227" t="s">
        <v>11</v>
      </c>
      <c r="P2227">
        <v>5102</v>
      </c>
      <c r="Q2227">
        <v>20</v>
      </c>
      <c r="R2227">
        <v>2.79</v>
      </c>
      <c r="S2227">
        <v>55.8</v>
      </c>
      <c r="T2227">
        <v>45</v>
      </c>
      <c r="U2227">
        <v>19.350000000000001</v>
      </c>
      <c r="V2227" t="str">
        <f>VLOOKUP(L2227,'[2]tabela de preços'!$A:$D,4,0)</f>
        <v>NORTON</v>
      </c>
      <c r="W2227" t="str">
        <f>VLOOKUP(L2227,'[2]tabela de preços'!$A:$F,6,0)</f>
        <v xml:space="preserve">DISCOS / LIXAS / ABRASIVOS </v>
      </c>
      <c r="X2227" t="str">
        <f>VLOOKUP(L2227,'[2]tabela de preços'!$A:$G,7,0)</f>
        <v>AUTOMOTIVO</v>
      </c>
    </row>
    <row r="2228" spans="1:24" hidden="1" x14ac:dyDescent="0.3">
      <c r="A2228" t="s">
        <v>1337</v>
      </c>
      <c r="C2228" t="s">
        <v>1345</v>
      </c>
      <c r="D2228" s="1">
        <v>46050</v>
      </c>
      <c r="E2228" t="s">
        <v>1346</v>
      </c>
      <c r="F2228">
        <v>9</v>
      </c>
      <c r="G2228">
        <v>174</v>
      </c>
      <c r="H2228" t="str">
        <f>VLOOKUP(G2228,[1]OPERADORES!$A:$B,2,0)</f>
        <v>MIRIÃ LOBATO RODRIGUES</v>
      </c>
      <c r="I2228" t="s">
        <v>21</v>
      </c>
      <c r="J2228" t="s">
        <v>1340</v>
      </c>
      <c r="K2228" t="s">
        <v>1341</v>
      </c>
      <c r="L2228">
        <v>24248</v>
      </c>
      <c r="M2228" t="s">
        <v>107</v>
      </c>
      <c r="O2228" t="s">
        <v>11</v>
      </c>
      <c r="P2228">
        <v>5102</v>
      </c>
      <c r="Q2228">
        <v>18</v>
      </c>
      <c r="R2228">
        <v>8</v>
      </c>
      <c r="S2228">
        <v>144</v>
      </c>
      <c r="T2228">
        <v>117</v>
      </c>
      <c r="U2228">
        <v>18.75</v>
      </c>
      <c r="V2228" t="str">
        <f>VLOOKUP(L2228,'[2]tabela de preços'!$A:$D,4,0)</f>
        <v>SHERWIN WILLIAMS</v>
      </c>
      <c r="W2228" t="str">
        <f>VLOOKUP(L2228,'[2]tabela de preços'!$A:$F,6,0)</f>
        <v>PRIMER AUTOMOTIVO</v>
      </c>
      <c r="X2228" t="str">
        <f>VLOOKUP(L2228,'[2]tabela de preços'!$A:$G,7,0)</f>
        <v>AUTOMOTIVO</v>
      </c>
    </row>
    <row r="2229" spans="1:24" hidden="1" x14ac:dyDescent="0.3">
      <c r="A2229" t="s">
        <v>1337</v>
      </c>
      <c r="C2229" t="s">
        <v>1345</v>
      </c>
      <c r="D2229" s="1">
        <v>46050</v>
      </c>
      <c r="E2229" t="s">
        <v>1346</v>
      </c>
      <c r="F2229">
        <v>9</v>
      </c>
      <c r="G2229">
        <v>174</v>
      </c>
      <c r="H2229" t="str">
        <f>VLOOKUP(G2229,[1]OPERADORES!$A:$B,2,0)</f>
        <v>MIRIÃ LOBATO RODRIGUES</v>
      </c>
      <c r="I2229" t="s">
        <v>21</v>
      </c>
      <c r="J2229" t="s">
        <v>1340</v>
      </c>
      <c r="K2229" t="s">
        <v>1341</v>
      </c>
      <c r="L2229">
        <v>22684</v>
      </c>
      <c r="M2229" t="s">
        <v>73</v>
      </c>
      <c r="O2229" t="s">
        <v>11</v>
      </c>
      <c r="P2229">
        <v>5102</v>
      </c>
      <c r="Q2229">
        <v>80</v>
      </c>
      <c r="R2229">
        <v>3.65</v>
      </c>
      <c r="S2229">
        <v>292</v>
      </c>
      <c r="T2229">
        <v>246.4</v>
      </c>
      <c r="U2229">
        <v>15.62</v>
      </c>
      <c r="V2229" t="str">
        <f>VLOOKUP(L2229,'[2]tabela de preços'!$A:$D,4,0)</f>
        <v>3M</v>
      </c>
      <c r="W2229" t="str">
        <f>VLOOKUP(L2229,'[2]tabela de preços'!$A:$F,6,0)</f>
        <v>FITA AUTOMOTIVA</v>
      </c>
      <c r="X2229" t="str">
        <f>VLOOKUP(L2229,'[2]tabela de preços'!$A:$G,7,0)</f>
        <v>AUTOMOTIVO</v>
      </c>
    </row>
    <row r="2230" spans="1:24" hidden="1" x14ac:dyDescent="0.3">
      <c r="A2230" t="s">
        <v>1337</v>
      </c>
      <c r="C2230" t="s">
        <v>1345</v>
      </c>
      <c r="D2230" s="1">
        <v>46050</v>
      </c>
      <c r="E2230" t="s">
        <v>1346</v>
      </c>
      <c r="F2230">
        <v>9</v>
      </c>
      <c r="G2230">
        <v>174</v>
      </c>
      <c r="H2230" t="str">
        <f>VLOOKUP(G2230,[1]OPERADORES!$A:$B,2,0)</f>
        <v>MIRIÃ LOBATO RODRIGUES</v>
      </c>
      <c r="I2230" t="s">
        <v>21</v>
      </c>
      <c r="J2230" t="s">
        <v>1340</v>
      </c>
      <c r="K2230" t="s">
        <v>1341</v>
      </c>
      <c r="L2230">
        <v>23076</v>
      </c>
      <c r="M2230" t="s">
        <v>97</v>
      </c>
      <c r="O2230" t="s">
        <v>11</v>
      </c>
      <c r="P2230">
        <v>5405</v>
      </c>
      <c r="Q2230">
        <v>6</v>
      </c>
      <c r="R2230">
        <v>34.89</v>
      </c>
      <c r="S2230">
        <v>209.34</v>
      </c>
      <c r="T2230">
        <v>159.18</v>
      </c>
      <c r="U2230">
        <v>23.96</v>
      </c>
      <c r="V2230" t="str">
        <f>VLOOKUP(L2230,'[2]tabela de preços'!$A:$D,4,0)</f>
        <v>WANDA</v>
      </c>
      <c r="W2230" t="str">
        <f>VLOOKUP(L2230,'[2]tabela de preços'!$A:$F,6,0)</f>
        <v>PRIMER AUTOMOTIVO</v>
      </c>
      <c r="X2230" t="str">
        <f>VLOOKUP(L2230,'[2]tabela de preços'!$A:$G,7,0)</f>
        <v>AUTOMOTIVO</v>
      </c>
    </row>
    <row r="2231" spans="1:24" hidden="1" x14ac:dyDescent="0.3">
      <c r="A2231" t="s">
        <v>1337</v>
      </c>
      <c r="C2231" t="s">
        <v>1345</v>
      </c>
      <c r="D2231" s="1">
        <v>46050</v>
      </c>
      <c r="E2231" t="s">
        <v>1346</v>
      </c>
      <c r="F2231">
        <v>9</v>
      </c>
      <c r="G2231">
        <v>174</v>
      </c>
      <c r="H2231" t="str">
        <f>VLOOKUP(G2231,[1]OPERADORES!$A:$B,2,0)</f>
        <v>MIRIÃ LOBATO RODRIGUES</v>
      </c>
      <c r="I2231" t="s">
        <v>21</v>
      </c>
      <c r="J2231" t="s">
        <v>1340</v>
      </c>
      <c r="K2231" t="s">
        <v>1341</v>
      </c>
      <c r="L2231">
        <v>20431</v>
      </c>
      <c r="M2231" t="s">
        <v>202</v>
      </c>
      <c r="O2231" t="s">
        <v>11</v>
      </c>
      <c r="P2231">
        <v>5405</v>
      </c>
      <c r="Q2231">
        <v>14</v>
      </c>
      <c r="R2231">
        <v>36.89</v>
      </c>
      <c r="S2231">
        <v>516.46</v>
      </c>
      <c r="T2231">
        <v>423.64</v>
      </c>
      <c r="U2231">
        <v>17.97</v>
      </c>
      <c r="V2231" t="str">
        <f>VLOOKUP(L2231,'[2]tabela de preços'!$A:$D,4,0)</f>
        <v>SHERWIN WILLIAMS</v>
      </c>
      <c r="W2231" t="str">
        <f>VLOOKUP(L2231,'[2]tabela de preços'!$A:$F,6,0)</f>
        <v>VERNIZ AUTOMOTIVO</v>
      </c>
      <c r="X2231" t="str">
        <f>VLOOKUP(L2231,'[2]tabela de preços'!$A:$G,7,0)</f>
        <v>AUTOMOTIVO</v>
      </c>
    </row>
    <row r="2232" spans="1:24" hidden="1" x14ac:dyDescent="0.3">
      <c r="A2232" t="s">
        <v>1337</v>
      </c>
      <c r="C2232" t="s">
        <v>1345</v>
      </c>
      <c r="D2232" s="1">
        <v>46050</v>
      </c>
      <c r="E2232" t="s">
        <v>1346</v>
      </c>
      <c r="F2232">
        <v>9</v>
      </c>
      <c r="G2232">
        <v>174</v>
      </c>
      <c r="H2232" t="str">
        <f>VLOOKUP(G2232,[1]OPERADORES!$A:$B,2,0)</f>
        <v>MIRIÃ LOBATO RODRIGUES</v>
      </c>
      <c r="I2232" t="s">
        <v>21</v>
      </c>
      <c r="J2232" t="s">
        <v>1340</v>
      </c>
      <c r="K2232" t="s">
        <v>1341</v>
      </c>
      <c r="L2232">
        <v>10238</v>
      </c>
      <c r="M2232" t="s">
        <v>79</v>
      </c>
      <c r="O2232" t="s">
        <v>11</v>
      </c>
      <c r="P2232">
        <v>5102</v>
      </c>
      <c r="Q2232">
        <v>20</v>
      </c>
      <c r="R2232">
        <v>2.79</v>
      </c>
      <c r="S2232">
        <v>55.8</v>
      </c>
      <c r="T2232">
        <v>44.8</v>
      </c>
      <c r="U2232">
        <v>19.71</v>
      </c>
      <c r="V2232" t="str">
        <f>VLOOKUP(L2232,'[2]tabela de preços'!$A:$D,4,0)</f>
        <v>NORTON</v>
      </c>
      <c r="W2232" t="str">
        <f>VLOOKUP(L2232,'[2]tabela de preços'!$A:$F,6,0)</f>
        <v xml:space="preserve">DISCOS / LIXAS / ABRASIVOS </v>
      </c>
      <c r="X2232" t="str">
        <f>VLOOKUP(L2232,'[2]tabela de preços'!$A:$G,7,0)</f>
        <v>AUTOMOTIVO</v>
      </c>
    </row>
    <row r="2233" spans="1:24" hidden="1" x14ac:dyDescent="0.3">
      <c r="A2233" t="s">
        <v>1337</v>
      </c>
      <c r="C2233" t="s">
        <v>1345</v>
      </c>
      <c r="D2233" s="1">
        <v>46050</v>
      </c>
      <c r="E2233" t="s">
        <v>1346</v>
      </c>
      <c r="F2233">
        <v>9</v>
      </c>
      <c r="G2233">
        <v>174</v>
      </c>
      <c r="H2233" t="str">
        <f>VLOOKUP(G2233,[1]OPERADORES!$A:$B,2,0)</f>
        <v>MIRIÃ LOBATO RODRIGUES</v>
      </c>
      <c r="I2233" t="s">
        <v>21</v>
      </c>
      <c r="J2233" t="s">
        <v>1340</v>
      </c>
      <c r="K2233" t="s">
        <v>1341</v>
      </c>
      <c r="L2233">
        <v>10240</v>
      </c>
      <c r="M2233" t="s">
        <v>81</v>
      </c>
      <c r="O2233" t="s">
        <v>11</v>
      </c>
      <c r="P2233">
        <v>5102</v>
      </c>
      <c r="Q2233">
        <v>20</v>
      </c>
      <c r="R2233">
        <v>2.79</v>
      </c>
      <c r="S2233">
        <v>55.8</v>
      </c>
      <c r="T2233">
        <v>44.8</v>
      </c>
      <c r="U2233">
        <v>19.71</v>
      </c>
      <c r="V2233" t="str">
        <f>VLOOKUP(L2233,'[2]tabela de preços'!$A:$D,4,0)</f>
        <v>NORTON</v>
      </c>
      <c r="W2233" t="str">
        <f>VLOOKUP(L2233,'[2]tabela de preços'!$A:$F,6,0)</f>
        <v xml:space="preserve">DISCOS / LIXAS / ABRASIVOS </v>
      </c>
      <c r="X2233" t="str">
        <f>VLOOKUP(L2233,'[2]tabela de preços'!$A:$G,7,0)</f>
        <v>AUTOMOTIVO</v>
      </c>
    </row>
    <row r="2234" spans="1:24" hidden="1" x14ac:dyDescent="0.3">
      <c r="A2234" t="s">
        <v>1337</v>
      </c>
      <c r="C2234" t="s">
        <v>1345</v>
      </c>
      <c r="D2234" s="1">
        <v>46050</v>
      </c>
      <c r="E2234" t="s">
        <v>1346</v>
      </c>
      <c r="F2234">
        <v>9</v>
      </c>
      <c r="G2234">
        <v>174</v>
      </c>
      <c r="H2234" t="str">
        <f>VLOOKUP(G2234,[1]OPERADORES!$A:$B,2,0)</f>
        <v>MIRIÃ LOBATO RODRIGUES</v>
      </c>
      <c r="I2234" t="s">
        <v>21</v>
      </c>
      <c r="J2234" t="s">
        <v>1340</v>
      </c>
      <c r="K2234" t="s">
        <v>1341</v>
      </c>
      <c r="L2234">
        <v>10242</v>
      </c>
      <c r="M2234" t="s">
        <v>82</v>
      </c>
      <c r="O2234" t="s">
        <v>11</v>
      </c>
      <c r="P2234">
        <v>5102</v>
      </c>
      <c r="Q2234">
        <v>20</v>
      </c>
      <c r="R2234">
        <v>2.79</v>
      </c>
      <c r="S2234">
        <v>55.8</v>
      </c>
      <c r="T2234">
        <v>44.8</v>
      </c>
      <c r="U2234">
        <v>19.71</v>
      </c>
      <c r="V2234" t="str">
        <f>VLOOKUP(L2234,'[2]tabela de preços'!$A:$D,4,0)</f>
        <v>NORTON</v>
      </c>
      <c r="W2234" t="str">
        <f>VLOOKUP(L2234,'[2]tabela de preços'!$A:$F,6,0)</f>
        <v xml:space="preserve">DISCOS / LIXAS / ABRASIVOS </v>
      </c>
      <c r="X2234" t="str">
        <f>VLOOKUP(L2234,'[2]tabela de preços'!$A:$G,7,0)</f>
        <v>AUTOMOTIVO</v>
      </c>
    </row>
    <row r="2235" spans="1:24" hidden="1" x14ac:dyDescent="0.3">
      <c r="A2235" t="s">
        <v>1337</v>
      </c>
      <c r="C2235" t="s">
        <v>1345</v>
      </c>
      <c r="D2235" s="1">
        <v>46050</v>
      </c>
      <c r="E2235" t="s">
        <v>1346</v>
      </c>
      <c r="F2235">
        <v>9</v>
      </c>
      <c r="G2235">
        <v>174</v>
      </c>
      <c r="H2235" t="str">
        <f>VLOOKUP(G2235,[1]OPERADORES!$A:$B,2,0)</f>
        <v>MIRIÃ LOBATO RODRIGUES</v>
      </c>
      <c r="I2235" t="s">
        <v>21</v>
      </c>
      <c r="J2235" t="s">
        <v>1340</v>
      </c>
      <c r="K2235" t="s">
        <v>1341</v>
      </c>
      <c r="L2235">
        <v>10243</v>
      </c>
      <c r="M2235" t="s">
        <v>83</v>
      </c>
      <c r="O2235" t="s">
        <v>11</v>
      </c>
      <c r="P2235">
        <v>5102</v>
      </c>
      <c r="Q2235">
        <v>20</v>
      </c>
      <c r="R2235">
        <v>2.79</v>
      </c>
      <c r="S2235">
        <v>55.8</v>
      </c>
      <c r="T2235">
        <v>38.6</v>
      </c>
      <c r="U2235">
        <v>30.82</v>
      </c>
      <c r="V2235" t="str">
        <f>VLOOKUP(L2235,'[2]tabela de preços'!$A:$D,4,0)</f>
        <v>NORTON</v>
      </c>
      <c r="W2235" t="str">
        <f>VLOOKUP(L2235,'[2]tabela de preços'!$A:$F,6,0)</f>
        <v xml:space="preserve">DISCOS / LIXAS / ABRASIVOS </v>
      </c>
      <c r="X2235" t="str">
        <f>VLOOKUP(L2235,'[2]tabela de preços'!$A:$G,7,0)</f>
        <v>AUTOMOTIVO</v>
      </c>
    </row>
    <row r="2236" spans="1:24" hidden="1" x14ac:dyDescent="0.3">
      <c r="A2236" t="s">
        <v>1337</v>
      </c>
      <c r="C2236" t="s">
        <v>1345</v>
      </c>
      <c r="D2236" s="1">
        <v>46050</v>
      </c>
      <c r="E2236" t="s">
        <v>1346</v>
      </c>
      <c r="F2236">
        <v>9</v>
      </c>
      <c r="G2236">
        <v>174</v>
      </c>
      <c r="H2236" t="str">
        <f>VLOOKUP(G2236,[1]OPERADORES!$A:$B,2,0)</f>
        <v>MIRIÃ LOBATO RODRIGUES</v>
      </c>
      <c r="I2236" t="s">
        <v>21</v>
      </c>
      <c r="J2236" t="s">
        <v>1340</v>
      </c>
      <c r="K2236" t="s">
        <v>1341</v>
      </c>
      <c r="L2236">
        <v>21077</v>
      </c>
      <c r="M2236" t="s">
        <v>207</v>
      </c>
      <c r="O2236" t="s">
        <v>11</v>
      </c>
      <c r="P2236">
        <v>5102</v>
      </c>
      <c r="Q2236">
        <v>2</v>
      </c>
      <c r="R2236">
        <v>44.68</v>
      </c>
      <c r="S2236">
        <v>89.36</v>
      </c>
      <c r="T2236">
        <v>67.84</v>
      </c>
      <c r="U2236">
        <v>24.08</v>
      </c>
      <c r="V2236" t="str">
        <f>VLOOKUP(L2236,'[2]tabela de preços'!$A:$D,4,0)</f>
        <v>SHERWIN WILLIAMS</v>
      </c>
      <c r="W2236" t="str">
        <f>VLOOKUP(L2236,'[2]tabela de preços'!$A:$F,6,0)</f>
        <v>MASSA POLIÉSTER</v>
      </c>
      <c r="X2236" t="str">
        <f>VLOOKUP(L2236,'[2]tabela de preços'!$A:$G,7,0)</f>
        <v>AUTOMOTIVO</v>
      </c>
    </row>
    <row r="2237" spans="1:24" hidden="1" x14ac:dyDescent="0.3">
      <c r="A2237" t="s">
        <v>1337</v>
      </c>
      <c r="C2237" t="s">
        <v>1345</v>
      </c>
      <c r="D2237" s="1">
        <v>46050</v>
      </c>
      <c r="E2237" t="s">
        <v>1346</v>
      </c>
      <c r="F2237">
        <v>9</v>
      </c>
      <c r="G2237">
        <v>174</v>
      </c>
      <c r="H2237" t="str">
        <f>VLOOKUP(G2237,[1]OPERADORES!$A:$B,2,0)</f>
        <v>MIRIÃ LOBATO RODRIGUES</v>
      </c>
      <c r="I2237" t="s">
        <v>21</v>
      </c>
      <c r="J2237" t="s">
        <v>1340</v>
      </c>
      <c r="K2237" t="s">
        <v>1341</v>
      </c>
      <c r="L2237">
        <v>21078</v>
      </c>
      <c r="M2237" t="s">
        <v>141</v>
      </c>
      <c r="O2237" t="s">
        <v>11</v>
      </c>
      <c r="P2237">
        <v>5102</v>
      </c>
      <c r="Q2237">
        <v>10</v>
      </c>
      <c r="R2237">
        <v>22.89</v>
      </c>
      <c r="S2237">
        <v>228.9</v>
      </c>
      <c r="T2237">
        <v>186.6</v>
      </c>
      <c r="U2237">
        <v>18.48</v>
      </c>
      <c r="V2237" t="str">
        <f>VLOOKUP(L2237,'[2]tabela de preços'!$A:$D,4,0)</f>
        <v>SHERWIN WILLIAMS</v>
      </c>
      <c r="W2237" t="str">
        <f>VLOOKUP(L2237,'[2]tabela de preços'!$A:$F,6,0)</f>
        <v>MASSA POLIÉSTER</v>
      </c>
      <c r="X2237" t="str">
        <f>VLOOKUP(L2237,'[2]tabela de preços'!$A:$G,7,0)</f>
        <v>AUTOMOTIVO</v>
      </c>
    </row>
    <row r="2238" spans="1:24" hidden="1" x14ac:dyDescent="0.3">
      <c r="A2238" t="s">
        <v>1337</v>
      </c>
      <c r="C2238" t="s">
        <v>1345</v>
      </c>
      <c r="D2238" s="1">
        <v>46050</v>
      </c>
      <c r="E2238" t="s">
        <v>1346</v>
      </c>
      <c r="F2238">
        <v>9</v>
      </c>
      <c r="G2238">
        <v>174</v>
      </c>
      <c r="H2238" t="str">
        <f>VLOOKUP(G2238,[1]OPERADORES!$A:$B,2,0)</f>
        <v>MIRIÃ LOBATO RODRIGUES</v>
      </c>
      <c r="I2238" t="s">
        <v>21</v>
      </c>
      <c r="J2238" t="s">
        <v>1340</v>
      </c>
      <c r="K2238" t="s">
        <v>1341</v>
      </c>
      <c r="L2238">
        <v>24247</v>
      </c>
      <c r="M2238" t="s">
        <v>160</v>
      </c>
      <c r="O2238" t="s">
        <v>11</v>
      </c>
      <c r="P2238">
        <v>5405</v>
      </c>
      <c r="Q2238">
        <v>18</v>
      </c>
      <c r="R2238">
        <v>21</v>
      </c>
      <c r="S2238">
        <v>378</v>
      </c>
      <c r="T2238">
        <v>303.66000000000003</v>
      </c>
      <c r="U2238">
        <v>19.670000000000002</v>
      </c>
      <c r="V2238" t="str">
        <f>VLOOKUP(L2238,'[2]tabela de preços'!$A:$D,4,0)</f>
        <v>SHERWIN WILLIAMS</v>
      </c>
      <c r="W2238" t="str">
        <f>VLOOKUP(L2238,'[2]tabela de preços'!$A:$F,6,0)</f>
        <v>PRIMER AUTOMOTIVO</v>
      </c>
      <c r="X2238" t="str">
        <f>VLOOKUP(L2238,'[2]tabela de preços'!$A:$G,7,0)</f>
        <v>AUTOMOTIVO</v>
      </c>
    </row>
    <row r="2239" spans="1:24" hidden="1" x14ac:dyDescent="0.3">
      <c r="A2239" t="s">
        <v>1337</v>
      </c>
      <c r="C2239" t="s">
        <v>1345</v>
      </c>
      <c r="D2239" s="1">
        <v>46050</v>
      </c>
      <c r="E2239" t="s">
        <v>1346</v>
      </c>
      <c r="F2239">
        <v>9</v>
      </c>
      <c r="G2239">
        <v>174</v>
      </c>
      <c r="H2239" t="str">
        <f>VLOOKUP(G2239,[1]OPERADORES!$A:$B,2,0)</f>
        <v>MIRIÃ LOBATO RODRIGUES</v>
      </c>
      <c r="I2239" t="s">
        <v>21</v>
      </c>
      <c r="J2239" t="s">
        <v>1340</v>
      </c>
      <c r="K2239" t="s">
        <v>1341</v>
      </c>
      <c r="L2239">
        <v>10298</v>
      </c>
      <c r="M2239" t="s">
        <v>85</v>
      </c>
      <c r="O2239" t="s">
        <v>11</v>
      </c>
      <c r="P2239">
        <v>5102</v>
      </c>
      <c r="Q2239">
        <v>25</v>
      </c>
      <c r="R2239">
        <v>54.9</v>
      </c>
      <c r="S2239" s="2">
        <v>1372.5</v>
      </c>
      <c r="T2239" s="2">
        <v>1184.5</v>
      </c>
      <c r="U2239">
        <v>13.7</v>
      </c>
      <c r="V2239" t="str">
        <f>VLOOKUP(L2239,'[2]tabela de preços'!$A:$D,4,0)</f>
        <v>ANJO</v>
      </c>
      <c r="W2239" t="str">
        <f>VLOOKUP(L2239,'[2]tabela de preços'!$A:$F,6,0)</f>
        <v>THINNER DE LIMPEZA</v>
      </c>
      <c r="X2239" t="str">
        <f>VLOOKUP(L2239,'[2]tabela de preços'!$A:$G,7,0)</f>
        <v>THINNER</v>
      </c>
    </row>
    <row r="2240" spans="1:24" hidden="1" x14ac:dyDescent="0.3">
      <c r="A2240" t="s">
        <v>1337</v>
      </c>
      <c r="C2240" t="s">
        <v>1345</v>
      </c>
      <c r="D2240" s="1">
        <v>46050</v>
      </c>
      <c r="E2240" t="s">
        <v>1346</v>
      </c>
      <c r="F2240">
        <v>9</v>
      </c>
      <c r="G2240">
        <v>174</v>
      </c>
      <c r="H2240" t="str">
        <f>VLOOKUP(G2240,[1]OPERADORES!$A:$B,2,0)</f>
        <v>MIRIÃ LOBATO RODRIGUES</v>
      </c>
      <c r="I2240" t="s">
        <v>21</v>
      </c>
      <c r="J2240" t="s">
        <v>1340</v>
      </c>
      <c r="K2240" t="s">
        <v>1341</v>
      </c>
      <c r="L2240">
        <v>20414</v>
      </c>
      <c r="M2240" t="s">
        <v>112</v>
      </c>
      <c r="O2240" t="s">
        <v>11</v>
      </c>
      <c r="P2240">
        <v>5102</v>
      </c>
      <c r="Q2240">
        <v>10</v>
      </c>
      <c r="R2240">
        <v>21.89</v>
      </c>
      <c r="S2240">
        <v>218.9</v>
      </c>
      <c r="T2240">
        <v>180</v>
      </c>
      <c r="U2240">
        <v>17.77</v>
      </c>
      <c r="V2240" t="str">
        <f>VLOOKUP(L2240,'[2]tabela de preços'!$A:$D,4,0)</f>
        <v>SHERWIN WILLIAMS</v>
      </c>
      <c r="W2240" t="str">
        <f>VLOOKUP(L2240,'[2]tabela de preços'!$A:$F,6,0)</f>
        <v>DILUENTE</v>
      </c>
      <c r="X2240" t="str">
        <f>VLOOKUP(L2240,'[2]tabela de preços'!$A:$G,7,0)</f>
        <v>AUTOMOTIVO</v>
      </c>
    </row>
    <row r="2241" spans="1:24" hidden="1" x14ac:dyDescent="0.3">
      <c r="A2241" t="s">
        <v>1353</v>
      </c>
      <c r="C2241" t="s">
        <v>1354</v>
      </c>
      <c r="D2241" s="1">
        <v>46050</v>
      </c>
      <c r="E2241" t="s">
        <v>1355</v>
      </c>
      <c r="F2241">
        <v>9</v>
      </c>
      <c r="G2241">
        <v>174</v>
      </c>
      <c r="H2241" t="str">
        <f>VLOOKUP(G2241,[1]OPERADORES!$A:$B,2,0)</f>
        <v>MIRIÃ LOBATO RODRIGUES</v>
      </c>
      <c r="I2241" t="s">
        <v>21</v>
      </c>
      <c r="J2241" t="s">
        <v>1356</v>
      </c>
      <c r="K2241" t="s">
        <v>1357</v>
      </c>
      <c r="L2241">
        <v>20048</v>
      </c>
      <c r="M2241" t="s">
        <v>1309</v>
      </c>
      <c r="O2241" t="s">
        <v>11</v>
      </c>
      <c r="P2241">
        <v>5102</v>
      </c>
      <c r="Q2241">
        <v>6</v>
      </c>
      <c r="R2241">
        <v>18.010000000000002</v>
      </c>
      <c r="S2241">
        <v>108.06</v>
      </c>
      <c r="T2241">
        <v>82.02</v>
      </c>
      <c r="U2241">
        <v>24.1</v>
      </c>
      <c r="V2241" t="str">
        <f>VLOOKUP(L2241,'[2]tabela de preços'!$A:$D,4,0)</f>
        <v>3M</v>
      </c>
      <c r="W2241" t="str">
        <f>VLOOKUP(L2241,'[2]tabela de preços'!$A:$F,6,0)</f>
        <v>CERA  / LIMPEZA /  POLIMENTO VEICULAR</v>
      </c>
      <c r="X2241" t="str">
        <f>VLOOKUP(L2241,'[2]tabela de preços'!$A:$G,7,0)</f>
        <v>AUTOMOTIVO</v>
      </c>
    </row>
    <row r="2242" spans="1:24" hidden="1" x14ac:dyDescent="0.3">
      <c r="A2242" t="s">
        <v>1353</v>
      </c>
      <c r="C2242" t="s">
        <v>1354</v>
      </c>
      <c r="D2242" s="1">
        <v>46050</v>
      </c>
      <c r="E2242" t="s">
        <v>1355</v>
      </c>
      <c r="F2242">
        <v>9</v>
      </c>
      <c r="G2242">
        <v>174</v>
      </c>
      <c r="H2242" t="str">
        <f>VLOOKUP(G2242,[1]OPERADORES!$A:$B,2,0)</f>
        <v>MIRIÃ LOBATO RODRIGUES</v>
      </c>
      <c r="I2242" t="s">
        <v>21</v>
      </c>
      <c r="J2242" t="s">
        <v>1356</v>
      </c>
      <c r="K2242" t="s">
        <v>1357</v>
      </c>
      <c r="L2242">
        <v>84394</v>
      </c>
      <c r="M2242" t="s">
        <v>1358</v>
      </c>
      <c r="O2242" t="s">
        <v>11</v>
      </c>
      <c r="P2242">
        <v>5102</v>
      </c>
      <c r="Q2242">
        <v>3</v>
      </c>
      <c r="R2242">
        <v>24.74</v>
      </c>
      <c r="S2242">
        <v>74.22</v>
      </c>
      <c r="T2242">
        <v>56.34</v>
      </c>
      <c r="U2242">
        <v>24.09</v>
      </c>
      <c r="V2242" t="str">
        <f>VLOOKUP(L2242,'[2]tabela de preços'!$A:$D,4,0)</f>
        <v>VONIXX</v>
      </c>
      <c r="W2242" t="str">
        <f>VLOOKUP(L2242,'[2]tabela de preços'!$A:$F,6,0)</f>
        <v>LINHA DE HIGENIZAÇÃO E ESTÉTICA  AUTOMOTIVA</v>
      </c>
      <c r="X2242" t="str">
        <f>VLOOKUP(L2242,'[2]tabela de preços'!$A:$G,7,0)</f>
        <v>AUTOMOTIVO</v>
      </c>
    </row>
    <row r="2243" spans="1:24" hidden="1" x14ac:dyDescent="0.3">
      <c r="A2243" t="s">
        <v>1353</v>
      </c>
      <c r="C2243" t="s">
        <v>1354</v>
      </c>
      <c r="D2243" s="1">
        <v>46050</v>
      </c>
      <c r="E2243" t="s">
        <v>1355</v>
      </c>
      <c r="F2243">
        <v>9</v>
      </c>
      <c r="G2243">
        <v>174</v>
      </c>
      <c r="H2243" t="str">
        <f>VLOOKUP(G2243,[1]OPERADORES!$A:$B,2,0)</f>
        <v>MIRIÃ LOBATO RODRIGUES</v>
      </c>
      <c r="I2243" t="s">
        <v>21</v>
      </c>
      <c r="J2243" t="s">
        <v>1356</v>
      </c>
      <c r="K2243" t="s">
        <v>1357</v>
      </c>
      <c r="L2243">
        <v>22684</v>
      </c>
      <c r="M2243" t="s">
        <v>73</v>
      </c>
      <c r="O2243" t="s">
        <v>11</v>
      </c>
      <c r="P2243">
        <v>5102</v>
      </c>
      <c r="Q2243">
        <v>50</v>
      </c>
      <c r="R2243">
        <v>3.65</v>
      </c>
      <c r="S2243">
        <v>182.5</v>
      </c>
      <c r="T2243">
        <v>154</v>
      </c>
      <c r="U2243">
        <v>15.62</v>
      </c>
      <c r="V2243" t="str">
        <f>VLOOKUP(L2243,'[2]tabela de preços'!$A:$D,4,0)</f>
        <v>3M</v>
      </c>
      <c r="W2243" t="str">
        <f>VLOOKUP(L2243,'[2]tabela de preços'!$A:$F,6,0)</f>
        <v>FITA AUTOMOTIVA</v>
      </c>
      <c r="X2243" t="str">
        <f>VLOOKUP(L2243,'[2]tabela de preços'!$A:$G,7,0)</f>
        <v>AUTOMOTIVO</v>
      </c>
    </row>
    <row r="2244" spans="1:24" hidden="1" x14ac:dyDescent="0.3">
      <c r="A2244" t="s">
        <v>1353</v>
      </c>
      <c r="C2244" t="s">
        <v>1354</v>
      </c>
      <c r="D2244" s="1">
        <v>46050</v>
      </c>
      <c r="E2244" t="s">
        <v>1355</v>
      </c>
      <c r="F2244">
        <v>9</v>
      </c>
      <c r="G2244">
        <v>174</v>
      </c>
      <c r="H2244" t="str">
        <f>VLOOKUP(G2244,[1]OPERADORES!$A:$B,2,0)</f>
        <v>MIRIÃ LOBATO RODRIGUES</v>
      </c>
      <c r="I2244" t="s">
        <v>21</v>
      </c>
      <c r="J2244" t="s">
        <v>1356</v>
      </c>
      <c r="K2244" t="s">
        <v>1357</v>
      </c>
      <c r="L2244">
        <v>22173</v>
      </c>
      <c r="M2244" t="s">
        <v>194</v>
      </c>
      <c r="O2244" t="s">
        <v>11</v>
      </c>
      <c r="P2244">
        <v>5102</v>
      </c>
      <c r="Q2244">
        <v>50</v>
      </c>
      <c r="R2244">
        <v>4.58</v>
      </c>
      <c r="S2244">
        <v>229</v>
      </c>
      <c r="T2244">
        <v>174</v>
      </c>
      <c r="U2244">
        <v>24.02</v>
      </c>
      <c r="V2244" t="str">
        <f>VLOOKUP(L2244,'[2]tabela de preços'!$A:$D,4,0)</f>
        <v>3M</v>
      </c>
      <c r="W2244" t="str">
        <f>VLOOKUP(L2244,'[2]tabela de preços'!$A:$F,6,0)</f>
        <v>FITA AUTOMOTIVA</v>
      </c>
      <c r="X2244" t="str">
        <f>VLOOKUP(L2244,'[2]tabela de preços'!$A:$G,7,0)</f>
        <v>AUTOMOTIVO</v>
      </c>
    </row>
    <row r="2245" spans="1:24" hidden="1" x14ac:dyDescent="0.3">
      <c r="A2245" t="s">
        <v>1353</v>
      </c>
      <c r="C2245" t="s">
        <v>1354</v>
      </c>
      <c r="D2245" s="1">
        <v>46050</v>
      </c>
      <c r="E2245" t="s">
        <v>1355</v>
      </c>
      <c r="F2245">
        <v>9</v>
      </c>
      <c r="G2245">
        <v>174</v>
      </c>
      <c r="H2245" t="str">
        <f>VLOOKUP(G2245,[1]OPERADORES!$A:$B,2,0)</f>
        <v>MIRIÃ LOBATO RODRIGUES</v>
      </c>
      <c r="I2245" t="s">
        <v>21</v>
      </c>
      <c r="J2245" t="s">
        <v>1356</v>
      </c>
      <c r="K2245" t="s">
        <v>1357</v>
      </c>
      <c r="L2245">
        <v>85680</v>
      </c>
      <c r="M2245" t="s">
        <v>669</v>
      </c>
      <c r="O2245" t="s">
        <v>11</v>
      </c>
      <c r="P2245">
        <v>5102</v>
      </c>
      <c r="Q2245">
        <v>10</v>
      </c>
      <c r="R2245">
        <v>3.69</v>
      </c>
      <c r="S2245">
        <v>36.9</v>
      </c>
      <c r="T2245">
        <v>29.3</v>
      </c>
      <c r="U2245">
        <v>20.6</v>
      </c>
      <c r="V2245" t="str">
        <f>VLOOKUP(L2245,'[2]tabela de preços'!$A:$D,4,0)</f>
        <v>UNIPEGA</v>
      </c>
      <c r="W2245" t="str">
        <f>VLOOKUP(L2245,'[2]tabela de preços'!$A:$F,6,0)</f>
        <v>FITA ISOLANTE</v>
      </c>
      <c r="X2245" t="str">
        <f>VLOOKUP(L2245,'[2]tabela de preços'!$A:$G,7,0)</f>
        <v>IMOBILIÁRIO</v>
      </c>
    </row>
    <row r="2246" spans="1:24" hidden="1" x14ac:dyDescent="0.3">
      <c r="A2246" t="s">
        <v>1353</v>
      </c>
      <c r="C2246" t="s">
        <v>1354</v>
      </c>
      <c r="D2246" s="1">
        <v>46050</v>
      </c>
      <c r="E2246" t="s">
        <v>1355</v>
      </c>
      <c r="F2246">
        <v>9</v>
      </c>
      <c r="G2246">
        <v>174</v>
      </c>
      <c r="H2246" t="str">
        <f>VLOOKUP(G2246,[1]OPERADORES!$A:$B,2,0)</f>
        <v>MIRIÃ LOBATO RODRIGUES</v>
      </c>
      <c r="I2246" t="s">
        <v>21</v>
      </c>
      <c r="J2246" t="s">
        <v>1356</v>
      </c>
      <c r="K2246" t="s">
        <v>1357</v>
      </c>
      <c r="L2246">
        <v>85678</v>
      </c>
      <c r="M2246" t="s">
        <v>1359</v>
      </c>
      <c r="O2246" t="s">
        <v>11</v>
      </c>
      <c r="P2246">
        <v>5102</v>
      </c>
      <c r="Q2246">
        <v>10</v>
      </c>
      <c r="R2246">
        <v>1.45</v>
      </c>
      <c r="S2246">
        <v>14.5</v>
      </c>
      <c r="T2246">
        <v>11.4</v>
      </c>
      <c r="U2246">
        <v>21.38</v>
      </c>
      <c r="V2246" t="str">
        <f>VLOOKUP(L2246,'[2]tabela de preços'!$A:$D,4,0)</f>
        <v>UNIPEGA</v>
      </c>
      <c r="W2246" t="str">
        <f>VLOOKUP(L2246,'[2]tabela de preços'!$A:$F,6,0)</f>
        <v>FITA ISOLANTE</v>
      </c>
      <c r="X2246" t="str">
        <f>VLOOKUP(L2246,'[2]tabela de preços'!$A:$G,7,0)</f>
        <v>IMOBILIÁRIO</v>
      </c>
    </row>
    <row r="2247" spans="1:24" hidden="1" x14ac:dyDescent="0.3">
      <c r="A2247" t="s">
        <v>1353</v>
      </c>
      <c r="C2247" t="s">
        <v>1354</v>
      </c>
      <c r="D2247" s="1">
        <v>46050</v>
      </c>
      <c r="E2247" t="s">
        <v>1355</v>
      </c>
      <c r="F2247">
        <v>9</v>
      </c>
      <c r="G2247">
        <v>174</v>
      </c>
      <c r="H2247" t="str">
        <f>VLOOKUP(G2247,[1]OPERADORES!$A:$B,2,0)</f>
        <v>MIRIÃ LOBATO RODRIGUES</v>
      </c>
      <c r="I2247" t="s">
        <v>21</v>
      </c>
      <c r="J2247" t="s">
        <v>1356</v>
      </c>
      <c r="K2247" t="s">
        <v>1357</v>
      </c>
      <c r="L2247">
        <v>85409</v>
      </c>
      <c r="M2247" t="s">
        <v>201</v>
      </c>
      <c r="O2247" t="s">
        <v>11</v>
      </c>
      <c r="P2247">
        <v>5403</v>
      </c>
      <c r="Q2247">
        <v>6</v>
      </c>
      <c r="R2247">
        <v>28.9</v>
      </c>
      <c r="S2247">
        <v>173.4</v>
      </c>
      <c r="T2247">
        <v>138.66</v>
      </c>
      <c r="U2247">
        <v>20.03</v>
      </c>
      <c r="V2247" t="str">
        <f>VLOOKUP(L2247,'[2]tabela de preços'!$A:$D,4,0)</f>
        <v>WANDA</v>
      </c>
      <c r="W2247" t="str">
        <f>VLOOKUP(L2247,'[2]tabela de preços'!$A:$F,6,0)</f>
        <v>PRIMER AUTOMOTIVO</v>
      </c>
      <c r="X2247" t="str">
        <f>VLOOKUP(L2247,'[2]tabela de preços'!$A:$G,7,0)</f>
        <v>AUTOMOTIVO</v>
      </c>
    </row>
    <row r="2248" spans="1:24" hidden="1" x14ac:dyDescent="0.3">
      <c r="A2248" t="s">
        <v>1353</v>
      </c>
      <c r="C2248" t="s">
        <v>1354</v>
      </c>
      <c r="D2248" s="1">
        <v>46050</v>
      </c>
      <c r="E2248" t="s">
        <v>1355</v>
      </c>
      <c r="F2248">
        <v>9</v>
      </c>
      <c r="G2248">
        <v>174</v>
      </c>
      <c r="H2248" t="str">
        <f>VLOOKUP(G2248,[1]OPERADORES!$A:$B,2,0)</f>
        <v>MIRIÃ LOBATO RODRIGUES</v>
      </c>
      <c r="I2248" t="s">
        <v>21</v>
      </c>
      <c r="J2248" t="s">
        <v>1356</v>
      </c>
      <c r="K2248" t="s">
        <v>1357</v>
      </c>
      <c r="L2248">
        <v>23076</v>
      </c>
      <c r="M2248" t="s">
        <v>97</v>
      </c>
      <c r="O2248" t="s">
        <v>11</v>
      </c>
      <c r="P2248">
        <v>5403</v>
      </c>
      <c r="Q2248">
        <v>6</v>
      </c>
      <c r="R2248">
        <v>34.89</v>
      </c>
      <c r="S2248">
        <v>209.34</v>
      </c>
      <c r="T2248">
        <v>159.18</v>
      </c>
      <c r="U2248">
        <v>23.96</v>
      </c>
      <c r="V2248" t="str">
        <f>VLOOKUP(L2248,'[2]tabela de preços'!$A:$D,4,0)</f>
        <v>WANDA</v>
      </c>
      <c r="W2248" t="str">
        <f>VLOOKUP(L2248,'[2]tabela de preços'!$A:$F,6,0)</f>
        <v>PRIMER AUTOMOTIVO</v>
      </c>
      <c r="X2248" t="str">
        <f>VLOOKUP(L2248,'[2]tabela de preços'!$A:$G,7,0)</f>
        <v>AUTOMOTIVO</v>
      </c>
    </row>
    <row r="2249" spans="1:24" hidden="1" x14ac:dyDescent="0.3">
      <c r="A2249" t="s">
        <v>1353</v>
      </c>
      <c r="C2249" t="s">
        <v>1354</v>
      </c>
      <c r="D2249" s="1">
        <v>46050</v>
      </c>
      <c r="E2249" t="s">
        <v>1355</v>
      </c>
      <c r="F2249">
        <v>9</v>
      </c>
      <c r="G2249">
        <v>174</v>
      </c>
      <c r="H2249" t="str">
        <f>VLOOKUP(G2249,[1]OPERADORES!$A:$B,2,0)</f>
        <v>MIRIÃ LOBATO RODRIGUES</v>
      </c>
      <c r="I2249" t="s">
        <v>21</v>
      </c>
      <c r="J2249" t="s">
        <v>1356</v>
      </c>
      <c r="K2249" t="s">
        <v>1357</v>
      </c>
      <c r="L2249">
        <v>13</v>
      </c>
      <c r="M2249" t="s">
        <v>152</v>
      </c>
      <c r="O2249" t="s">
        <v>11</v>
      </c>
      <c r="P2249">
        <v>5102</v>
      </c>
      <c r="Q2249">
        <v>50</v>
      </c>
      <c r="R2249">
        <v>5.79</v>
      </c>
      <c r="S2249">
        <v>289.5</v>
      </c>
      <c r="T2249">
        <v>208</v>
      </c>
      <c r="U2249">
        <v>28.15</v>
      </c>
      <c r="V2249" t="str">
        <f>VLOOKUP(L2249,'[2]tabela de preços'!$A:$D,4,0)</f>
        <v>3M</v>
      </c>
      <c r="W2249" t="str">
        <f>VLOOKUP(L2249,'[2]tabela de preços'!$A:$F,6,0)</f>
        <v>LIXA DÁGUA</v>
      </c>
      <c r="X2249" t="str">
        <f>VLOOKUP(L2249,'[2]tabela de preços'!$A:$G,7,0)</f>
        <v>AUTOMOTIVO</v>
      </c>
    </row>
    <row r="2250" spans="1:24" hidden="1" x14ac:dyDescent="0.3">
      <c r="A2250" t="s">
        <v>1353</v>
      </c>
      <c r="C2250" t="s">
        <v>1354</v>
      </c>
      <c r="D2250" s="1">
        <v>46050</v>
      </c>
      <c r="E2250" t="s">
        <v>1355</v>
      </c>
      <c r="F2250">
        <v>9</v>
      </c>
      <c r="G2250">
        <v>174</v>
      </c>
      <c r="H2250" t="str">
        <f>VLOOKUP(G2250,[1]OPERADORES!$A:$B,2,0)</f>
        <v>MIRIÃ LOBATO RODRIGUES</v>
      </c>
      <c r="I2250" t="s">
        <v>21</v>
      </c>
      <c r="J2250" t="s">
        <v>1356</v>
      </c>
      <c r="K2250" t="s">
        <v>1357</v>
      </c>
      <c r="L2250">
        <v>83820</v>
      </c>
      <c r="M2250" t="s">
        <v>1360</v>
      </c>
      <c r="O2250" t="s">
        <v>11</v>
      </c>
      <c r="P2250">
        <v>5102</v>
      </c>
      <c r="Q2250">
        <v>2</v>
      </c>
      <c r="R2250">
        <v>38.869999999999997</v>
      </c>
      <c r="S2250">
        <v>77.739999999999995</v>
      </c>
      <c r="T2250">
        <v>59</v>
      </c>
      <c r="U2250">
        <v>24.11</v>
      </c>
      <c r="V2250" t="str">
        <f>VLOOKUP(L2250,'[2]tabela de preços'!$A:$D,4,0)</f>
        <v>VONIXX</v>
      </c>
      <c r="W2250" t="str">
        <f>VLOOKUP(L2250,'[2]tabela de preços'!$A:$F,6,0)</f>
        <v>LINHA DE HIGENIZAÇÃO E ESTÉTICA  AUTOMOTIVA</v>
      </c>
      <c r="X2250" t="str">
        <f>VLOOKUP(L2250,'[2]tabela de preços'!$A:$G,7,0)</f>
        <v>AUTOMOTIVO</v>
      </c>
    </row>
    <row r="2251" spans="1:24" hidden="1" x14ac:dyDescent="0.3">
      <c r="A2251" t="s">
        <v>1353</v>
      </c>
      <c r="C2251" t="s">
        <v>1354</v>
      </c>
      <c r="D2251" s="1">
        <v>46050</v>
      </c>
      <c r="E2251" t="s">
        <v>1355</v>
      </c>
      <c r="F2251">
        <v>9</v>
      </c>
      <c r="G2251">
        <v>174</v>
      </c>
      <c r="H2251" t="str">
        <f>VLOOKUP(G2251,[1]OPERADORES!$A:$B,2,0)</f>
        <v>MIRIÃ LOBATO RODRIGUES</v>
      </c>
      <c r="I2251" t="s">
        <v>21</v>
      </c>
      <c r="J2251" t="s">
        <v>1356</v>
      </c>
      <c r="K2251" t="s">
        <v>1357</v>
      </c>
      <c r="L2251">
        <v>9764</v>
      </c>
      <c r="M2251" t="s">
        <v>173</v>
      </c>
      <c r="O2251" t="s">
        <v>11</v>
      </c>
      <c r="P2251">
        <v>5102</v>
      </c>
      <c r="Q2251">
        <v>1</v>
      </c>
      <c r="R2251">
        <v>33.54</v>
      </c>
      <c r="S2251">
        <v>33.54</v>
      </c>
      <c r="T2251">
        <v>25.46</v>
      </c>
      <c r="U2251">
        <v>24.09</v>
      </c>
      <c r="V2251" t="str">
        <f>VLOOKUP(L2251,'[2]tabela de preços'!$A:$D,4,0)</f>
        <v>SIKKENS</v>
      </c>
      <c r="W2251" t="str">
        <f>VLOOKUP(L2251,'[2]tabela de preços'!$A:$F,6,0)</f>
        <v>MASSA DE PEQUENOS REPAROS</v>
      </c>
      <c r="X2251" t="str">
        <f>VLOOKUP(L2251,'[2]tabela de preços'!$A:$G,7,0)</f>
        <v>AUTOMOTIVO</v>
      </c>
    </row>
    <row r="2252" spans="1:24" hidden="1" x14ac:dyDescent="0.3">
      <c r="A2252" t="s">
        <v>1460</v>
      </c>
      <c r="C2252" t="s">
        <v>1466</v>
      </c>
      <c r="D2252" s="1">
        <v>46050</v>
      </c>
      <c r="E2252" t="s">
        <v>1467</v>
      </c>
      <c r="F2252">
        <v>9</v>
      </c>
      <c r="G2252">
        <v>231</v>
      </c>
      <c r="H2252" t="str">
        <f>VLOOKUP(G2252,[1]OPERADORES!$A:$B,2,0)</f>
        <v>EDIJANE</v>
      </c>
      <c r="I2252" t="s">
        <v>21</v>
      </c>
      <c r="J2252" t="s">
        <v>1463</v>
      </c>
      <c r="K2252" t="s">
        <v>1464</v>
      </c>
      <c r="L2252">
        <v>85472</v>
      </c>
      <c r="M2252" t="s">
        <v>1465</v>
      </c>
      <c r="O2252" t="s">
        <v>11</v>
      </c>
      <c r="P2252">
        <v>5102</v>
      </c>
      <c r="Q2252">
        <v>1</v>
      </c>
      <c r="R2252">
        <v>554.63</v>
      </c>
      <c r="S2252">
        <v>554.63</v>
      </c>
      <c r="T2252">
        <v>395.46</v>
      </c>
      <c r="U2252">
        <v>28.7</v>
      </c>
      <c r="V2252" t="str">
        <f>VLOOKUP(L2252,'[2]tabela de preços'!$A:$D,4,0)</f>
        <v>BRASILUX</v>
      </c>
      <c r="W2252" t="str">
        <f>VLOOKUP(L2252,'[2]tabela de preços'!$A:$F,6,0)</f>
        <v>TINTA EM PÓ</v>
      </c>
      <c r="X2252" t="str">
        <f>VLOOKUP(L2252,'[2]tabela de preços'!$A:$G,7,0)</f>
        <v>INDUSTRIAL</v>
      </c>
    </row>
    <row r="2253" spans="1:24" hidden="1" x14ac:dyDescent="0.3">
      <c r="A2253" t="s">
        <v>1468</v>
      </c>
      <c r="C2253" t="s">
        <v>1477</v>
      </c>
      <c r="D2253" s="1">
        <v>46050</v>
      </c>
      <c r="E2253" t="s">
        <v>1478</v>
      </c>
      <c r="F2253">
        <v>9</v>
      </c>
      <c r="G2253">
        <v>174</v>
      </c>
      <c r="H2253" t="str">
        <f>VLOOKUP(G2253,[1]OPERADORES!$A:$B,2,0)</f>
        <v>MIRIÃ LOBATO RODRIGUES</v>
      </c>
      <c r="I2253" t="s">
        <v>21</v>
      </c>
      <c r="J2253" t="s">
        <v>494</v>
      </c>
      <c r="K2253" t="s">
        <v>1471</v>
      </c>
      <c r="L2253">
        <v>10236</v>
      </c>
      <c r="M2253" t="s">
        <v>133</v>
      </c>
      <c r="O2253" t="s">
        <v>11</v>
      </c>
      <c r="P2253">
        <v>5102</v>
      </c>
      <c r="Q2253">
        <v>102</v>
      </c>
      <c r="R2253">
        <v>2.79</v>
      </c>
      <c r="S2253">
        <v>284.58</v>
      </c>
      <c r="T2253">
        <v>236.64</v>
      </c>
      <c r="U2253">
        <v>16.850000000000001</v>
      </c>
      <c r="V2253" t="str">
        <f>VLOOKUP(L2253,'[2]tabela de preços'!$A:$D,4,0)</f>
        <v>NORTON</v>
      </c>
      <c r="W2253" t="str">
        <f>VLOOKUP(L2253,'[2]tabela de preços'!$A:$F,6,0)</f>
        <v xml:space="preserve">DISCOS / LIXAS / ABRASIVOS </v>
      </c>
      <c r="X2253" t="str">
        <f>VLOOKUP(L2253,'[2]tabela de preços'!$A:$G,7,0)</f>
        <v>AUTOMOTIVO</v>
      </c>
    </row>
    <row r="2254" spans="1:24" hidden="1" x14ac:dyDescent="0.3">
      <c r="A2254" t="s">
        <v>1468</v>
      </c>
      <c r="C2254" t="s">
        <v>1477</v>
      </c>
      <c r="D2254" s="1">
        <v>46050</v>
      </c>
      <c r="E2254" t="s">
        <v>1478</v>
      </c>
      <c r="F2254">
        <v>9</v>
      </c>
      <c r="G2254">
        <v>174</v>
      </c>
      <c r="H2254" t="str">
        <f>VLOOKUP(G2254,[1]OPERADORES!$A:$B,2,0)</f>
        <v>MIRIÃ LOBATO RODRIGUES</v>
      </c>
      <c r="I2254" t="s">
        <v>21</v>
      </c>
      <c r="J2254" t="s">
        <v>494</v>
      </c>
      <c r="K2254" t="s">
        <v>1471</v>
      </c>
      <c r="L2254">
        <v>10232</v>
      </c>
      <c r="M2254" t="s">
        <v>134</v>
      </c>
      <c r="O2254" t="s">
        <v>11</v>
      </c>
      <c r="P2254">
        <v>5102</v>
      </c>
      <c r="Q2254">
        <v>102</v>
      </c>
      <c r="R2254">
        <v>2.79</v>
      </c>
      <c r="S2254">
        <v>284.58</v>
      </c>
      <c r="T2254">
        <v>229.5</v>
      </c>
      <c r="U2254">
        <v>19.350000000000001</v>
      </c>
      <c r="V2254" t="str">
        <f>VLOOKUP(L2254,'[2]tabela de preços'!$A:$D,4,0)</f>
        <v>NORTON</v>
      </c>
      <c r="W2254" t="str">
        <f>VLOOKUP(L2254,'[2]tabela de preços'!$A:$F,6,0)</f>
        <v xml:space="preserve">DISCOS / LIXAS / ABRASIVOS </v>
      </c>
      <c r="X2254" t="str">
        <f>VLOOKUP(L2254,'[2]tabela de preços'!$A:$G,7,0)</f>
        <v>AUTOMOTIVO</v>
      </c>
    </row>
    <row r="2255" spans="1:24" hidden="1" x14ac:dyDescent="0.3">
      <c r="A2255" t="s">
        <v>1468</v>
      </c>
      <c r="C2255" t="s">
        <v>1477</v>
      </c>
      <c r="D2255" s="1">
        <v>46050</v>
      </c>
      <c r="E2255" t="s">
        <v>1478</v>
      </c>
      <c r="F2255">
        <v>9</v>
      </c>
      <c r="G2255">
        <v>174</v>
      </c>
      <c r="H2255" t="str">
        <f>VLOOKUP(G2255,[1]OPERADORES!$A:$B,2,0)</f>
        <v>MIRIÃ LOBATO RODRIGUES</v>
      </c>
      <c r="I2255" t="s">
        <v>21</v>
      </c>
      <c r="J2255" t="s">
        <v>494</v>
      </c>
      <c r="K2255" t="s">
        <v>1471</v>
      </c>
      <c r="L2255">
        <v>23602</v>
      </c>
      <c r="M2255" t="s">
        <v>215</v>
      </c>
      <c r="O2255" t="s">
        <v>11</v>
      </c>
      <c r="P2255">
        <v>5403</v>
      </c>
      <c r="Q2255">
        <v>18</v>
      </c>
      <c r="R2255">
        <v>35.89</v>
      </c>
      <c r="S2255">
        <v>646.02</v>
      </c>
      <c r="T2255">
        <v>526.5</v>
      </c>
      <c r="U2255">
        <v>18.5</v>
      </c>
      <c r="V2255" t="str">
        <f>VLOOKUP(L2255,'[2]tabela de preços'!$A:$D,4,0)</f>
        <v>SHERWIN WILLIAMS</v>
      </c>
      <c r="W2255" t="str">
        <f>VLOOKUP(L2255,'[2]tabela de preços'!$A:$F,6,0)</f>
        <v>VERNIZ AUTOMOTIVO</v>
      </c>
      <c r="X2255" t="str">
        <f>VLOOKUP(L2255,'[2]tabela de preços'!$A:$G,7,0)</f>
        <v>AUTOMOTIVO</v>
      </c>
    </row>
    <row r="2256" spans="1:24" hidden="1" x14ac:dyDescent="0.3">
      <c r="A2256" t="s">
        <v>1468</v>
      </c>
      <c r="C2256" t="s">
        <v>1477</v>
      </c>
      <c r="D2256" s="1">
        <v>46050</v>
      </c>
      <c r="E2256" t="s">
        <v>1478</v>
      </c>
      <c r="F2256">
        <v>9</v>
      </c>
      <c r="G2256">
        <v>174</v>
      </c>
      <c r="H2256" t="str">
        <f>VLOOKUP(G2256,[1]OPERADORES!$A:$B,2,0)</f>
        <v>MIRIÃ LOBATO RODRIGUES</v>
      </c>
      <c r="I2256" t="s">
        <v>21</v>
      </c>
      <c r="J2256" t="s">
        <v>494</v>
      </c>
      <c r="K2256" t="s">
        <v>1471</v>
      </c>
      <c r="L2256">
        <v>20817</v>
      </c>
      <c r="M2256" t="s">
        <v>153</v>
      </c>
      <c r="O2256" t="s">
        <v>11</v>
      </c>
      <c r="P2256">
        <v>5102</v>
      </c>
      <c r="Q2256">
        <v>6</v>
      </c>
      <c r="R2256">
        <v>22.89</v>
      </c>
      <c r="S2256">
        <v>137.34</v>
      </c>
      <c r="T2256">
        <v>111.72</v>
      </c>
      <c r="U2256">
        <v>18.649999999999999</v>
      </c>
      <c r="V2256" t="str">
        <f>VLOOKUP(L2256,'[2]tabela de preços'!$A:$D,4,0)</f>
        <v>AUTO AMERICA</v>
      </c>
      <c r="W2256" t="str">
        <f>VLOOKUP(L2256,'[2]tabela de preços'!$A:$F,6,0)</f>
        <v>MASSA DE POLIR</v>
      </c>
      <c r="X2256" t="str">
        <f>VLOOKUP(L2256,'[2]tabela de preços'!$A:$G,7,0)</f>
        <v>AUTOMOTIVO</v>
      </c>
    </row>
    <row r="2257" spans="1:24" hidden="1" x14ac:dyDescent="0.3">
      <c r="A2257" t="s">
        <v>1606</v>
      </c>
      <c r="C2257" t="s">
        <v>1620</v>
      </c>
      <c r="D2257" s="1">
        <v>46050</v>
      </c>
      <c r="E2257" t="s">
        <v>1621</v>
      </c>
      <c r="F2257">
        <v>9</v>
      </c>
      <c r="G2257">
        <v>230</v>
      </c>
      <c r="H2257" t="str">
        <f>VLOOKUP(G2257,[1]OPERADORES!$A:$B,2,0)</f>
        <v>SÔNIA</v>
      </c>
      <c r="I2257" t="s">
        <v>21</v>
      </c>
      <c r="J2257" t="s">
        <v>397</v>
      </c>
      <c r="K2257" t="s">
        <v>1609</v>
      </c>
      <c r="L2257">
        <v>84887</v>
      </c>
      <c r="M2257" t="s">
        <v>1622</v>
      </c>
      <c r="O2257" t="s">
        <v>11</v>
      </c>
      <c r="P2257">
        <v>5403</v>
      </c>
      <c r="Q2257">
        <v>1</v>
      </c>
      <c r="R2257">
        <v>372.16</v>
      </c>
      <c r="S2257">
        <v>372.16</v>
      </c>
      <c r="T2257">
        <v>282.48</v>
      </c>
      <c r="U2257">
        <v>24.1</v>
      </c>
      <c r="V2257" t="str">
        <f>VLOOKUP(L2257,'[2]tabela de preços'!$A:$D,4,0)</f>
        <v>BRASILUX</v>
      </c>
      <c r="W2257" t="str">
        <f>VLOOKUP(L2257,'[2]tabela de preços'!$A:$F,6,0)</f>
        <v xml:space="preserve">BASES SISTEMA NO MACHINE </v>
      </c>
      <c r="X2257" t="str">
        <f>VLOOKUP(L2257,'[2]tabela de preços'!$A:$G,7,0)</f>
        <v>INDUSTRIAL</v>
      </c>
    </row>
    <row r="2258" spans="1:24" hidden="1" x14ac:dyDescent="0.3">
      <c r="A2258" t="s">
        <v>1649</v>
      </c>
      <c r="B2258" t="s">
        <v>1650</v>
      </c>
      <c r="C2258" t="s">
        <v>1669</v>
      </c>
      <c r="D2258" s="1">
        <v>46050</v>
      </c>
      <c r="E2258" t="s">
        <v>1670</v>
      </c>
      <c r="F2258">
        <v>9</v>
      </c>
      <c r="G2258">
        <v>236</v>
      </c>
      <c r="H2258" t="str">
        <f>VLOOKUP(G2258,[1]OPERADORES!$A:$B,2,0)</f>
        <v>DANIEL</v>
      </c>
      <c r="I2258" t="s">
        <v>21</v>
      </c>
      <c r="J2258" t="s">
        <v>1653</v>
      </c>
      <c r="K2258" t="s">
        <v>1654</v>
      </c>
      <c r="L2258">
        <v>24240</v>
      </c>
      <c r="M2258" t="s">
        <v>240</v>
      </c>
      <c r="O2258" t="s">
        <v>11</v>
      </c>
      <c r="P2258">
        <v>5102</v>
      </c>
      <c r="Q2258">
        <v>64</v>
      </c>
      <c r="R2258">
        <v>3.81</v>
      </c>
      <c r="S2258">
        <v>243.84</v>
      </c>
      <c r="T2258">
        <v>209.92</v>
      </c>
      <c r="U2258">
        <v>13.91</v>
      </c>
      <c r="V2258" t="str">
        <f>VLOOKUP(L2258,'[2]tabela de preços'!$A:$D,4,0)</f>
        <v>ADERE</v>
      </c>
      <c r="W2258" t="str">
        <f>VLOOKUP(L2258,'[2]tabela de preços'!$A:$F,6,0)</f>
        <v>FITA AUTOMOTIVA</v>
      </c>
      <c r="X2258" t="str">
        <f>VLOOKUP(L2258,'[2]tabela de preços'!$A:$G,7,0)</f>
        <v>AUTOMOTIVO</v>
      </c>
    </row>
    <row r="2259" spans="1:24" hidden="1" x14ac:dyDescent="0.3">
      <c r="A2259" t="s">
        <v>1649</v>
      </c>
      <c r="B2259" t="s">
        <v>1650</v>
      </c>
      <c r="C2259" t="s">
        <v>1669</v>
      </c>
      <c r="D2259" s="1">
        <v>46050</v>
      </c>
      <c r="E2259" t="s">
        <v>1670</v>
      </c>
      <c r="F2259">
        <v>9</v>
      </c>
      <c r="G2259">
        <v>236</v>
      </c>
      <c r="H2259" t="str">
        <f>VLOOKUP(G2259,[1]OPERADORES!$A:$B,2,0)</f>
        <v>DANIEL</v>
      </c>
      <c r="I2259" t="s">
        <v>21</v>
      </c>
      <c r="J2259" t="s">
        <v>1653</v>
      </c>
      <c r="K2259" t="s">
        <v>1654</v>
      </c>
      <c r="L2259">
        <v>87043</v>
      </c>
      <c r="M2259" t="s">
        <v>217</v>
      </c>
      <c r="O2259" t="s">
        <v>11</v>
      </c>
      <c r="P2259">
        <v>5102</v>
      </c>
      <c r="Q2259">
        <v>24</v>
      </c>
      <c r="R2259">
        <v>21.95</v>
      </c>
      <c r="S2259">
        <v>526.79999999999995</v>
      </c>
      <c r="T2259">
        <v>432.48</v>
      </c>
      <c r="U2259">
        <v>17.899999999999999</v>
      </c>
      <c r="V2259" t="str">
        <f>VLOOKUP(L2259,'[2]tabela de preços'!$A:$D,4,0)</f>
        <v>ROBERLO</v>
      </c>
      <c r="W2259" t="str">
        <f>VLOOKUP(L2259,'[2]tabela de preços'!$A:$F,6,0)</f>
        <v>MASSA POLIÉSTER</v>
      </c>
      <c r="X2259" t="str">
        <f>VLOOKUP(L2259,'[2]tabela de preços'!$A:$G,7,0)</f>
        <v>AUTOMOTIVO</v>
      </c>
    </row>
    <row r="2260" spans="1:24" hidden="1" x14ac:dyDescent="0.3">
      <c r="A2260" t="s">
        <v>1688</v>
      </c>
      <c r="C2260" t="s">
        <v>1698</v>
      </c>
      <c r="D2260" s="1">
        <v>46050</v>
      </c>
      <c r="E2260" t="s">
        <v>1699</v>
      </c>
      <c r="F2260">
        <v>9</v>
      </c>
      <c r="G2260">
        <v>174</v>
      </c>
      <c r="H2260" t="str">
        <f>VLOOKUP(G2260,[1]OPERADORES!$A:$B,2,0)</f>
        <v>MIRIÃ LOBATO RODRIGUES</v>
      </c>
      <c r="I2260" t="s">
        <v>21</v>
      </c>
      <c r="J2260" t="s">
        <v>1691</v>
      </c>
      <c r="K2260" t="s">
        <v>1692</v>
      </c>
      <c r="L2260">
        <v>23716</v>
      </c>
      <c r="M2260" t="s">
        <v>220</v>
      </c>
      <c r="O2260" t="s">
        <v>11</v>
      </c>
      <c r="P2260">
        <v>5102</v>
      </c>
      <c r="Q2260">
        <v>1</v>
      </c>
      <c r="R2260">
        <v>41</v>
      </c>
      <c r="S2260">
        <v>41</v>
      </c>
      <c r="T2260">
        <v>30.9</v>
      </c>
      <c r="U2260">
        <v>24.63</v>
      </c>
      <c r="V2260" t="str">
        <f>VLOOKUP(L2260,'[2]tabela de preços'!$A:$D,4,0)</f>
        <v>NEW PAD</v>
      </c>
      <c r="W2260" t="str">
        <f>VLOOKUP(L2260,'[2]tabela de preços'!$A:$F,6,0)</f>
        <v>BOINAS PARA POLIMENTO</v>
      </c>
      <c r="X2260" t="str">
        <f>VLOOKUP(L2260,'[2]tabela de preços'!$A:$G,7,0)</f>
        <v>AUTOMOTIVO</v>
      </c>
    </row>
    <row r="2261" spans="1:24" hidden="1" x14ac:dyDescent="0.3">
      <c r="A2261" t="s">
        <v>1688</v>
      </c>
      <c r="C2261" t="s">
        <v>1698</v>
      </c>
      <c r="D2261" s="1">
        <v>46050</v>
      </c>
      <c r="E2261" t="s">
        <v>1699</v>
      </c>
      <c r="F2261">
        <v>9</v>
      </c>
      <c r="G2261">
        <v>174</v>
      </c>
      <c r="H2261" t="str">
        <f>VLOOKUP(G2261,[1]OPERADORES!$A:$B,2,0)</f>
        <v>MIRIÃ LOBATO RODRIGUES</v>
      </c>
      <c r="I2261" t="s">
        <v>21</v>
      </c>
      <c r="J2261" t="s">
        <v>1691</v>
      </c>
      <c r="K2261" t="s">
        <v>1692</v>
      </c>
      <c r="L2261">
        <v>24241</v>
      </c>
      <c r="M2261" t="s">
        <v>233</v>
      </c>
      <c r="O2261" t="s">
        <v>11</v>
      </c>
      <c r="P2261">
        <v>5102</v>
      </c>
      <c r="Q2261">
        <v>10</v>
      </c>
      <c r="R2261">
        <v>12.2</v>
      </c>
      <c r="S2261">
        <v>122</v>
      </c>
      <c r="T2261">
        <v>92.6</v>
      </c>
      <c r="U2261">
        <v>24.1</v>
      </c>
      <c r="V2261" t="str">
        <f>VLOOKUP(L2261,'[2]tabela de preços'!$A:$D,4,0)</f>
        <v>ADERE</v>
      </c>
      <c r="W2261" t="str">
        <f>VLOOKUP(L2261,'[2]tabela de preços'!$A:$F,6,0)</f>
        <v>FITA AUTOMOTIVA</v>
      </c>
      <c r="X2261" t="str">
        <f>VLOOKUP(L2261,'[2]tabela de preços'!$A:$G,7,0)</f>
        <v>AUTOMOTIVO</v>
      </c>
    </row>
    <row r="2262" spans="1:24" hidden="1" x14ac:dyDescent="0.3">
      <c r="A2262" t="s">
        <v>1688</v>
      </c>
      <c r="C2262" t="s">
        <v>1698</v>
      </c>
      <c r="D2262" s="1">
        <v>46050</v>
      </c>
      <c r="E2262" t="s">
        <v>1699</v>
      </c>
      <c r="F2262">
        <v>9</v>
      </c>
      <c r="G2262">
        <v>174</v>
      </c>
      <c r="H2262" t="str">
        <f>VLOOKUP(G2262,[1]OPERADORES!$A:$B,2,0)</f>
        <v>MIRIÃ LOBATO RODRIGUES</v>
      </c>
      <c r="I2262" t="s">
        <v>21</v>
      </c>
      <c r="J2262" t="s">
        <v>1691</v>
      </c>
      <c r="K2262" t="s">
        <v>1692</v>
      </c>
      <c r="L2262">
        <v>20817</v>
      </c>
      <c r="M2262" t="s">
        <v>153</v>
      </c>
      <c r="O2262" t="s">
        <v>11</v>
      </c>
      <c r="P2262">
        <v>5102</v>
      </c>
      <c r="Q2262">
        <v>2</v>
      </c>
      <c r="R2262">
        <v>22.89</v>
      </c>
      <c r="S2262">
        <v>45.78</v>
      </c>
      <c r="T2262">
        <v>37.24</v>
      </c>
      <c r="U2262">
        <v>18.649999999999999</v>
      </c>
      <c r="V2262" t="str">
        <f>VLOOKUP(L2262,'[2]tabela de preços'!$A:$D,4,0)</f>
        <v>AUTO AMERICA</v>
      </c>
      <c r="W2262" t="str">
        <f>VLOOKUP(L2262,'[2]tabela de preços'!$A:$F,6,0)</f>
        <v>MASSA DE POLIR</v>
      </c>
      <c r="X2262" t="str">
        <f>VLOOKUP(L2262,'[2]tabela de preços'!$A:$G,7,0)</f>
        <v>AUTOMOTIVO</v>
      </c>
    </row>
    <row r="2263" spans="1:24" hidden="1" x14ac:dyDescent="0.3">
      <c r="A2263" t="s">
        <v>1688</v>
      </c>
      <c r="C2263" t="s">
        <v>1698</v>
      </c>
      <c r="D2263" s="1">
        <v>46050</v>
      </c>
      <c r="E2263" t="s">
        <v>1699</v>
      </c>
      <c r="F2263">
        <v>9</v>
      </c>
      <c r="G2263">
        <v>174</v>
      </c>
      <c r="H2263" t="str">
        <f>VLOOKUP(G2263,[1]OPERADORES!$A:$B,2,0)</f>
        <v>MIRIÃ LOBATO RODRIGUES</v>
      </c>
      <c r="I2263" t="s">
        <v>21</v>
      </c>
      <c r="J2263" t="s">
        <v>1691</v>
      </c>
      <c r="K2263" t="s">
        <v>1692</v>
      </c>
      <c r="L2263">
        <v>24332</v>
      </c>
      <c r="M2263" t="s">
        <v>1700</v>
      </c>
      <c r="O2263" t="s">
        <v>11</v>
      </c>
      <c r="P2263">
        <v>5102</v>
      </c>
      <c r="Q2263">
        <v>1</v>
      </c>
      <c r="R2263">
        <v>31.63</v>
      </c>
      <c r="S2263">
        <v>31.63</v>
      </c>
      <c r="T2263">
        <v>23.19</v>
      </c>
      <c r="U2263">
        <v>26.68</v>
      </c>
      <c r="V2263" t="str">
        <f>VLOOKUP(L2263,'[2]tabela de preços'!$A:$D,4,0)</f>
        <v>VONIXX</v>
      </c>
      <c r="W2263" t="str">
        <f>VLOOKUP(L2263,'[2]tabela de preços'!$A:$F,6,0)</f>
        <v>LINHA DE HIGENIZAÇÃO E ESTÉTICA  AUTOMOTIVA</v>
      </c>
      <c r="X2263" t="str">
        <f>VLOOKUP(L2263,'[2]tabela de preços'!$A:$G,7,0)</f>
        <v>AUTOMOTIVO</v>
      </c>
    </row>
    <row r="2264" spans="1:24" hidden="1" x14ac:dyDescent="0.3">
      <c r="A2264" t="s">
        <v>1739</v>
      </c>
      <c r="C2264" t="s">
        <v>1749</v>
      </c>
      <c r="D2264" s="1">
        <v>46050</v>
      </c>
      <c r="E2264" t="s">
        <v>1750</v>
      </c>
      <c r="F2264">
        <v>9</v>
      </c>
      <c r="G2264">
        <v>174</v>
      </c>
      <c r="H2264" t="str">
        <f>VLOOKUP(G2264,[1]OPERADORES!$A:$B,2,0)</f>
        <v>MIRIÃ LOBATO RODRIGUES</v>
      </c>
      <c r="I2264" t="s">
        <v>21</v>
      </c>
      <c r="J2264" t="s">
        <v>66</v>
      </c>
      <c r="K2264" t="s">
        <v>1742</v>
      </c>
      <c r="L2264">
        <v>20433</v>
      </c>
      <c r="M2264" t="s">
        <v>460</v>
      </c>
      <c r="O2264" t="s">
        <v>11</v>
      </c>
      <c r="P2264">
        <v>5102</v>
      </c>
      <c r="Q2264">
        <v>6</v>
      </c>
      <c r="R2264">
        <v>32.19</v>
      </c>
      <c r="S2264">
        <v>193.14</v>
      </c>
      <c r="T2264">
        <v>146.58000000000001</v>
      </c>
      <c r="U2264">
        <v>24.11</v>
      </c>
      <c r="V2264" t="str">
        <f>VLOOKUP(L2264,'[2]tabela de preços'!$A:$D,4,0)</f>
        <v>SHERWIN WILLIAMS</v>
      </c>
      <c r="W2264" t="str">
        <f>VLOOKUP(L2264,'[2]tabela de preços'!$A:$F,6,0)</f>
        <v>VERNIZ AUTOMOTIVO</v>
      </c>
      <c r="X2264" t="str">
        <f>VLOOKUP(L2264,'[2]tabela de preços'!$A:$G,7,0)</f>
        <v>AUTOMOTIVO</v>
      </c>
    </row>
    <row r="2265" spans="1:24" hidden="1" x14ac:dyDescent="0.3">
      <c r="A2265" t="s">
        <v>1739</v>
      </c>
      <c r="C2265" t="s">
        <v>1749</v>
      </c>
      <c r="D2265" s="1">
        <v>46050</v>
      </c>
      <c r="E2265" t="s">
        <v>1750</v>
      </c>
      <c r="F2265">
        <v>9</v>
      </c>
      <c r="G2265">
        <v>174</v>
      </c>
      <c r="H2265" t="str">
        <f>VLOOKUP(G2265,[1]OPERADORES!$A:$B,2,0)</f>
        <v>MIRIÃ LOBATO RODRIGUES</v>
      </c>
      <c r="I2265" t="s">
        <v>21</v>
      </c>
      <c r="J2265" t="s">
        <v>66</v>
      </c>
      <c r="K2265" t="s">
        <v>1742</v>
      </c>
      <c r="L2265">
        <v>24248</v>
      </c>
      <c r="M2265" t="s">
        <v>107</v>
      </c>
      <c r="O2265" t="s">
        <v>11</v>
      </c>
      <c r="P2265">
        <v>5102</v>
      </c>
      <c r="Q2265">
        <v>24</v>
      </c>
      <c r="R2265">
        <v>8</v>
      </c>
      <c r="S2265">
        <v>192</v>
      </c>
      <c r="T2265">
        <v>156</v>
      </c>
      <c r="U2265">
        <v>18.75</v>
      </c>
      <c r="V2265" t="str">
        <f>VLOOKUP(L2265,'[2]tabela de preços'!$A:$D,4,0)</f>
        <v>SHERWIN WILLIAMS</v>
      </c>
      <c r="W2265" t="str">
        <f>VLOOKUP(L2265,'[2]tabela de preços'!$A:$F,6,0)</f>
        <v>PRIMER AUTOMOTIVO</v>
      </c>
      <c r="X2265" t="str">
        <f>VLOOKUP(L2265,'[2]tabela de preços'!$A:$G,7,0)</f>
        <v>AUTOMOTIVO</v>
      </c>
    </row>
    <row r="2266" spans="1:24" hidden="1" x14ac:dyDescent="0.3">
      <c r="A2266" t="s">
        <v>1739</v>
      </c>
      <c r="C2266" t="s">
        <v>1749</v>
      </c>
      <c r="D2266" s="1">
        <v>46050</v>
      </c>
      <c r="E2266" t="s">
        <v>1750</v>
      </c>
      <c r="F2266">
        <v>9</v>
      </c>
      <c r="G2266">
        <v>174</v>
      </c>
      <c r="H2266" t="str">
        <f>VLOOKUP(G2266,[1]OPERADORES!$A:$B,2,0)</f>
        <v>MIRIÃ LOBATO RODRIGUES</v>
      </c>
      <c r="I2266" t="s">
        <v>21</v>
      </c>
      <c r="J2266" t="s">
        <v>66</v>
      </c>
      <c r="K2266" t="s">
        <v>1742</v>
      </c>
      <c r="L2266">
        <v>22684</v>
      </c>
      <c r="M2266" t="s">
        <v>73</v>
      </c>
      <c r="O2266" t="s">
        <v>11</v>
      </c>
      <c r="P2266">
        <v>5102</v>
      </c>
      <c r="Q2266">
        <v>240</v>
      </c>
      <c r="R2266">
        <v>3.65</v>
      </c>
      <c r="S2266">
        <v>876</v>
      </c>
      <c r="T2266">
        <v>739.2</v>
      </c>
      <c r="U2266">
        <v>15.62</v>
      </c>
      <c r="V2266" t="str">
        <f>VLOOKUP(L2266,'[2]tabela de preços'!$A:$D,4,0)</f>
        <v>3M</v>
      </c>
      <c r="W2266" t="str">
        <f>VLOOKUP(L2266,'[2]tabela de preços'!$A:$F,6,0)</f>
        <v>FITA AUTOMOTIVA</v>
      </c>
      <c r="X2266" t="str">
        <f>VLOOKUP(L2266,'[2]tabela de preços'!$A:$G,7,0)</f>
        <v>AUTOMOTIVO</v>
      </c>
    </row>
    <row r="2267" spans="1:24" hidden="1" x14ac:dyDescent="0.3">
      <c r="A2267" t="s">
        <v>1739</v>
      </c>
      <c r="C2267" t="s">
        <v>1749</v>
      </c>
      <c r="D2267" s="1">
        <v>46050</v>
      </c>
      <c r="E2267" t="s">
        <v>1750</v>
      </c>
      <c r="F2267">
        <v>9</v>
      </c>
      <c r="G2267">
        <v>174</v>
      </c>
      <c r="H2267" t="str">
        <f>VLOOKUP(G2267,[1]OPERADORES!$A:$B,2,0)</f>
        <v>MIRIÃ LOBATO RODRIGUES</v>
      </c>
      <c r="I2267" t="s">
        <v>21</v>
      </c>
      <c r="J2267" t="s">
        <v>66</v>
      </c>
      <c r="K2267" t="s">
        <v>1742</v>
      </c>
      <c r="L2267">
        <v>24247</v>
      </c>
      <c r="M2267" t="s">
        <v>160</v>
      </c>
      <c r="O2267" t="s">
        <v>11</v>
      </c>
      <c r="P2267">
        <v>5403</v>
      </c>
      <c r="Q2267">
        <v>24</v>
      </c>
      <c r="R2267">
        <v>21</v>
      </c>
      <c r="S2267">
        <v>504</v>
      </c>
      <c r="T2267">
        <v>404.88</v>
      </c>
      <c r="U2267">
        <v>19.670000000000002</v>
      </c>
      <c r="V2267" t="str">
        <f>VLOOKUP(L2267,'[2]tabela de preços'!$A:$D,4,0)</f>
        <v>SHERWIN WILLIAMS</v>
      </c>
      <c r="W2267" t="str">
        <f>VLOOKUP(L2267,'[2]tabela de preços'!$A:$F,6,0)</f>
        <v>PRIMER AUTOMOTIVO</v>
      </c>
      <c r="X2267" t="str">
        <f>VLOOKUP(L2267,'[2]tabela de preços'!$A:$G,7,0)</f>
        <v>AUTOMOTIVO</v>
      </c>
    </row>
    <row r="2268" spans="1:24" hidden="1" x14ac:dyDescent="0.3">
      <c r="A2268" t="s">
        <v>1739</v>
      </c>
      <c r="C2268" t="s">
        <v>1749</v>
      </c>
      <c r="D2268" s="1">
        <v>46050</v>
      </c>
      <c r="E2268" t="s">
        <v>1750</v>
      </c>
      <c r="F2268">
        <v>9</v>
      </c>
      <c r="G2268">
        <v>174</v>
      </c>
      <c r="H2268" t="str">
        <f>VLOOKUP(G2268,[1]OPERADORES!$A:$B,2,0)</f>
        <v>MIRIÃ LOBATO RODRIGUES</v>
      </c>
      <c r="I2268" t="s">
        <v>21</v>
      </c>
      <c r="J2268" t="s">
        <v>66</v>
      </c>
      <c r="K2268" t="s">
        <v>1742</v>
      </c>
      <c r="L2268">
        <v>10298</v>
      </c>
      <c r="M2268" t="s">
        <v>85</v>
      </c>
      <c r="O2268" t="s">
        <v>11</v>
      </c>
      <c r="P2268">
        <v>5102</v>
      </c>
      <c r="Q2268">
        <v>20</v>
      </c>
      <c r="R2268">
        <v>54.9</v>
      </c>
      <c r="S2268" s="2">
        <v>1098</v>
      </c>
      <c r="T2268">
        <v>947.6</v>
      </c>
      <c r="U2268">
        <v>13.7</v>
      </c>
      <c r="V2268" t="str">
        <f>VLOOKUP(L2268,'[2]tabela de preços'!$A:$D,4,0)</f>
        <v>ANJO</v>
      </c>
      <c r="W2268" t="str">
        <f>VLOOKUP(L2268,'[2]tabela de preços'!$A:$F,6,0)</f>
        <v>THINNER DE LIMPEZA</v>
      </c>
      <c r="X2268" t="str">
        <f>VLOOKUP(L2268,'[2]tabela de preços'!$A:$G,7,0)</f>
        <v>THINNER</v>
      </c>
    </row>
    <row r="2269" spans="1:24" hidden="1" x14ac:dyDescent="0.3">
      <c r="A2269" t="s">
        <v>1739</v>
      </c>
      <c r="C2269" t="s">
        <v>1749</v>
      </c>
      <c r="D2269" s="1">
        <v>46050</v>
      </c>
      <c r="E2269" t="s">
        <v>1750</v>
      </c>
      <c r="F2269">
        <v>9</v>
      </c>
      <c r="G2269">
        <v>174</v>
      </c>
      <c r="H2269" t="str">
        <f>VLOOKUP(G2269,[1]OPERADORES!$A:$B,2,0)</f>
        <v>MIRIÃ LOBATO RODRIGUES</v>
      </c>
      <c r="I2269" t="s">
        <v>21</v>
      </c>
      <c r="J2269" t="s">
        <v>66</v>
      </c>
      <c r="K2269" t="s">
        <v>1742</v>
      </c>
      <c r="L2269">
        <v>20399</v>
      </c>
      <c r="M2269" t="s">
        <v>465</v>
      </c>
      <c r="O2269" t="s">
        <v>11</v>
      </c>
      <c r="P2269">
        <v>5403</v>
      </c>
      <c r="Q2269">
        <v>6</v>
      </c>
      <c r="R2269">
        <v>35.26</v>
      </c>
      <c r="S2269">
        <v>211.56</v>
      </c>
      <c r="T2269">
        <v>160.68</v>
      </c>
      <c r="U2269">
        <v>24.05</v>
      </c>
      <c r="V2269" t="str">
        <f>VLOOKUP(L2269,'[2]tabela de preços'!$A:$D,4,0)</f>
        <v>SHERWIN WILLIAMS</v>
      </c>
      <c r="W2269" t="str">
        <f>VLOOKUP(L2269,'[2]tabela de preços'!$A:$F,6,0)</f>
        <v>VERNIZ AUTOMOTIVO</v>
      </c>
      <c r="X2269" t="str">
        <f>VLOOKUP(L2269,'[2]tabela de preços'!$A:$G,7,0)</f>
        <v>AUTOMOTIVO</v>
      </c>
    </row>
    <row r="2270" spans="1:24" hidden="1" x14ac:dyDescent="0.3">
      <c r="A2270" t="s">
        <v>1847</v>
      </c>
      <c r="B2270" t="s">
        <v>1848</v>
      </c>
      <c r="C2270" t="s">
        <v>1857</v>
      </c>
      <c r="D2270" s="1">
        <v>46050</v>
      </c>
      <c r="E2270" t="s">
        <v>1858</v>
      </c>
      <c r="F2270">
        <v>9</v>
      </c>
      <c r="G2270">
        <v>236</v>
      </c>
      <c r="H2270" t="str">
        <f>VLOOKUP(G2270,[1]OPERADORES!$A:$B,2,0)</f>
        <v>DANIEL</v>
      </c>
      <c r="I2270" t="s">
        <v>21</v>
      </c>
      <c r="J2270" t="s">
        <v>357</v>
      </c>
      <c r="K2270" t="s">
        <v>1851</v>
      </c>
      <c r="L2270">
        <v>23710</v>
      </c>
      <c r="M2270" t="s">
        <v>927</v>
      </c>
      <c r="O2270" t="s">
        <v>11</v>
      </c>
      <c r="P2270">
        <v>5102</v>
      </c>
      <c r="Q2270">
        <v>3</v>
      </c>
      <c r="R2270">
        <v>42.47</v>
      </c>
      <c r="S2270">
        <v>127.41</v>
      </c>
      <c r="T2270">
        <v>86.52</v>
      </c>
      <c r="U2270">
        <v>32.090000000000003</v>
      </c>
      <c r="V2270" t="str">
        <f>VLOOKUP(L2270,'[2]tabela de preços'!$A:$D,4,0)</f>
        <v>NEW PAD</v>
      </c>
      <c r="W2270" t="str">
        <f>VLOOKUP(L2270,'[2]tabela de preços'!$A:$F,6,0)</f>
        <v>APLICADORES / ADAPTADORES / ENGATES / SUPORTES</v>
      </c>
      <c r="X2270" t="str">
        <f>VLOOKUP(L2270,'[2]tabela de preços'!$A:$G,7,0)</f>
        <v>AUTOMOTIVO</v>
      </c>
    </row>
    <row r="2271" spans="1:24" hidden="1" x14ac:dyDescent="0.3">
      <c r="A2271" t="s">
        <v>2120</v>
      </c>
      <c r="C2271" t="s">
        <v>2121</v>
      </c>
      <c r="D2271" s="1">
        <v>46050</v>
      </c>
      <c r="E2271" t="s">
        <v>2122</v>
      </c>
      <c r="F2271">
        <v>9</v>
      </c>
      <c r="G2271">
        <v>236</v>
      </c>
      <c r="H2271" t="str">
        <f>VLOOKUP(G2271,[1]OPERADORES!$A:$B,2,0)</f>
        <v>DANIEL</v>
      </c>
      <c r="I2271" t="s">
        <v>21</v>
      </c>
      <c r="J2271" t="s">
        <v>1018</v>
      </c>
      <c r="K2271" t="s">
        <v>2123</v>
      </c>
      <c r="L2271">
        <v>84114</v>
      </c>
      <c r="M2271" t="s">
        <v>292</v>
      </c>
      <c r="O2271" t="s">
        <v>11</v>
      </c>
      <c r="P2271">
        <v>5102</v>
      </c>
      <c r="Q2271">
        <v>12</v>
      </c>
      <c r="R2271">
        <v>163.04</v>
      </c>
      <c r="S2271" s="2">
        <v>1956.48</v>
      </c>
      <c r="T2271" s="2">
        <v>1402.56</v>
      </c>
      <c r="U2271">
        <v>28.31</v>
      </c>
      <c r="V2271" t="str">
        <f>VLOOKUP(L2271,'[2]tabela de preços'!$A:$D,4,0)</f>
        <v>BRASILUX</v>
      </c>
      <c r="W2271" t="str">
        <f>VLOOKUP(L2271,'[2]tabela de preços'!$A:$F,6,0)</f>
        <v>EPOXI</v>
      </c>
      <c r="X2271" t="str">
        <f>VLOOKUP(L2271,'[2]tabela de preços'!$A:$G,7,0)</f>
        <v>INDUSTRIAL</v>
      </c>
    </row>
    <row r="2272" spans="1:24" hidden="1" x14ac:dyDescent="0.3">
      <c r="A2272" t="s">
        <v>2155</v>
      </c>
      <c r="C2272" t="s">
        <v>2161</v>
      </c>
      <c r="D2272" s="1">
        <v>46050</v>
      </c>
      <c r="E2272" t="s">
        <v>2162</v>
      </c>
      <c r="F2272">
        <v>9</v>
      </c>
      <c r="G2272">
        <v>174</v>
      </c>
      <c r="H2272" t="str">
        <f>VLOOKUP(G2272,[1]OPERADORES!$A:$B,2,0)</f>
        <v>MIRIÃ LOBATO RODRIGUES</v>
      </c>
      <c r="I2272" t="s">
        <v>21</v>
      </c>
      <c r="J2272" t="s">
        <v>66</v>
      </c>
      <c r="K2272" t="s">
        <v>2158</v>
      </c>
      <c r="L2272">
        <v>21274</v>
      </c>
      <c r="M2272" t="s">
        <v>810</v>
      </c>
      <c r="O2272" t="s">
        <v>11</v>
      </c>
      <c r="P2272">
        <v>5102</v>
      </c>
      <c r="Q2272">
        <v>100</v>
      </c>
      <c r="R2272">
        <v>0.72</v>
      </c>
      <c r="S2272">
        <v>72</v>
      </c>
      <c r="T2272">
        <v>55</v>
      </c>
      <c r="U2272">
        <v>23.61</v>
      </c>
      <c r="V2272" t="str">
        <f>VLOOKUP(L2272,'[2]tabela de preços'!$A:$D,4,0)</f>
        <v>SHERWIN WILLIAMS</v>
      </c>
      <c r="W2272" t="str">
        <f>VLOOKUP(L2272,'[2]tabela de preços'!$A:$F,6,0)</f>
        <v>COADORES</v>
      </c>
      <c r="X2272" t="str">
        <f>VLOOKUP(L2272,'[2]tabela de preços'!$A:$G,7,0)</f>
        <v>AUTOMOTIVO</v>
      </c>
    </row>
    <row r="2273" spans="1:24" hidden="1" x14ac:dyDescent="0.3">
      <c r="A2273" t="s">
        <v>2155</v>
      </c>
      <c r="C2273" t="s">
        <v>2161</v>
      </c>
      <c r="D2273" s="1">
        <v>46050</v>
      </c>
      <c r="E2273" t="s">
        <v>2162</v>
      </c>
      <c r="F2273">
        <v>9</v>
      </c>
      <c r="G2273">
        <v>174</v>
      </c>
      <c r="H2273" t="str">
        <f>VLOOKUP(G2273,[1]OPERADORES!$A:$B,2,0)</f>
        <v>MIRIÃ LOBATO RODRIGUES</v>
      </c>
      <c r="I2273" t="s">
        <v>21</v>
      </c>
      <c r="J2273" t="s">
        <v>66</v>
      </c>
      <c r="K2273" t="s">
        <v>2158</v>
      </c>
      <c r="L2273">
        <v>85300</v>
      </c>
      <c r="M2273" t="s">
        <v>2163</v>
      </c>
      <c r="O2273" t="s">
        <v>11</v>
      </c>
      <c r="P2273">
        <v>5403</v>
      </c>
      <c r="Q2273">
        <v>3</v>
      </c>
      <c r="R2273">
        <v>97.95</v>
      </c>
      <c r="S2273">
        <v>293.85000000000002</v>
      </c>
      <c r="T2273">
        <v>223.02</v>
      </c>
      <c r="U2273">
        <v>24.1</v>
      </c>
      <c r="V2273" t="str">
        <f>VLOOKUP(L2273,'[2]tabela de preços'!$A:$D,4,0)</f>
        <v>BRASILUX</v>
      </c>
      <c r="W2273" t="str">
        <f>VLOOKUP(L2273,'[2]tabela de preços'!$A:$F,6,0)</f>
        <v>ESMALTES</v>
      </c>
      <c r="X2273" t="str">
        <f>VLOOKUP(L2273,'[2]tabela de preços'!$A:$G,7,0)</f>
        <v>INDUSTRIAL</v>
      </c>
    </row>
    <row r="2274" spans="1:24" hidden="1" x14ac:dyDescent="0.3">
      <c r="A2274" t="s">
        <v>2333</v>
      </c>
      <c r="B2274" t="s">
        <v>2334</v>
      </c>
      <c r="C2274" t="s">
        <v>2358</v>
      </c>
      <c r="D2274" s="1">
        <v>46050</v>
      </c>
      <c r="E2274" t="s">
        <v>2359</v>
      </c>
      <c r="F2274">
        <v>9</v>
      </c>
      <c r="G2274">
        <v>174</v>
      </c>
      <c r="H2274" t="str">
        <f>VLOOKUP(G2274,[1]OPERADORES!$A:$B,2,0)</f>
        <v>MIRIÃ LOBATO RODRIGUES</v>
      </c>
      <c r="I2274" t="s">
        <v>126</v>
      </c>
      <c r="J2274" t="s">
        <v>2337</v>
      </c>
      <c r="K2274" t="s">
        <v>2338</v>
      </c>
      <c r="L2274">
        <v>24356</v>
      </c>
      <c r="M2274" t="s">
        <v>2360</v>
      </c>
      <c r="O2274" t="s">
        <v>11</v>
      </c>
      <c r="P2274">
        <v>6403</v>
      </c>
      <c r="Q2274">
        <v>2</v>
      </c>
      <c r="R2274">
        <v>318.61</v>
      </c>
      <c r="S2274">
        <v>637.22</v>
      </c>
      <c r="T2274">
        <v>483.66</v>
      </c>
      <c r="U2274">
        <v>24.1</v>
      </c>
      <c r="V2274" t="str">
        <f>VLOOKUP(L2274,'[2]tabela de preços'!$A:$D,4,0)</f>
        <v>BRASILUX</v>
      </c>
      <c r="W2274" t="str">
        <f>VLOOKUP(L2274,'[2]tabela de preços'!$A:$F,6,0)</f>
        <v xml:space="preserve">BASES SISTEMA NO MACHINE </v>
      </c>
      <c r="X2274" t="str">
        <f>VLOOKUP(L2274,'[2]tabela de preços'!$A:$G,7,0)</f>
        <v>INDUSTRIAL</v>
      </c>
    </row>
    <row r="2275" spans="1:24" hidden="1" x14ac:dyDescent="0.3">
      <c r="A2275" t="s">
        <v>2333</v>
      </c>
      <c r="B2275" t="s">
        <v>2334</v>
      </c>
      <c r="C2275" t="s">
        <v>2358</v>
      </c>
      <c r="D2275" s="1">
        <v>46050</v>
      </c>
      <c r="E2275" t="s">
        <v>2359</v>
      </c>
      <c r="F2275">
        <v>9</v>
      </c>
      <c r="G2275">
        <v>174</v>
      </c>
      <c r="H2275" t="str">
        <f>VLOOKUP(G2275,[1]OPERADORES!$A:$B,2,0)</f>
        <v>MIRIÃ LOBATO RODRIGUES</v>
      </c>
      <c r="I2275" t="s">
        <v>126</v>
      </c>
      <c r="J2275" t="s">
        <v>2337</v>
      </c>
      <c r="K2275" t="s">
        <v>2338</v>
      </c>
      <c r="L2275">
        <v>84645</v>
      </c>
      <c r="M2275" t="s">
        <v>2343</v>
      </c>
      <c r="O2275" t="s">
        <v>11</v>
      </c>
      <c r="P2275">
        <v>6403</v>
      </c>
      <c r="Q2275">
        <v>1</v>
      </c>
      <c r="R2275">
        <v>85.98</v>
      </c>
      <c r="S2275">
        <v>85.98</v>
      </c>
      <c r="T2275">
        <v>65.260000000000005</v>
      </c>
      <c r="U2275">
        <v>24.1</v>
      </c>
      <c r="V2275" t="str">
        <f>VLOOKUP(L2275,'[2]tabela de preços'!$A:$D,4,0)</f>
        <v>BRASILUX</v>
      </c>
      <c r="W2275" t="str">
        <f>VLOOKUP(L2275,'[2]tabela de preços'!$A:$F,6,0)</f>
        <v xml:space="preserve">BASES SISTEMA NO MACHINE </v>
      </c>
      <c r="X2275" t="str">
        <f>VLOOKUP(L2275,'[2]tabela de preços'!$A:$G,7,0)</f>
        <v>INDUSTRIAL</v>
      </c>
    </row>
    <row r="2276" spans="1:24" hidden="1" x14ac:dyDescent="0.3">
      <c r="A2276" t="s">
        <v>2333</v>
      </c>
      <c r="B2276" t="s">
        <v>2334</v>
      </c>
      <c r="C2276" t="s">
        <v>2358</v>
      </c>
      <c r="D2276" s="1">
        <v>46050</v>
      </c>
      <c r="E2276" t="s">
        <v>2359</v>
      </c>
      <c r="F2276">
        <v>9</v>
      </c>
      <c r="G2276">
        <v>174</v>
      </c>
      <c r="H2276" t="str">
        <f>VLOOKUP(G2276,[1]OPERADORES!$A:$B,2,0)</f>
        <v>MIRIÃ LOBATO RODRIGUES</v>
      </c>
      <c r="I2276" t="s">
        <v>126</v>
      </c>
      <c r="J2276" t="s">
        <v>2337</v>
      </c>
      <c r="K2276" t="s">
        <v>2338</v>
      </c>
      <c r="L2276">
        <v>84644</v>
      </c>
      <c r="M2276" t="s">
        <v>77</v>
      </c>
      <c r="O2276" t="s">
        <v>11</v>
      </c>
      <c r="P2276">
        <v>6403</v>
      </c>
      <c r="Q2276">
        <v>2</v>
      </c>
      <c r="R2276">
        <v>36.01</v>
      </c>
      <c r="S2276">
        <v>72.02</v>
      </c>
      <c r="T2276">
        <v>54.66</v>
      </c>
      <c r="U2276">
        <v>24.1</v>
      </c>
      <c r="V2276" t="str">
        <f>VLOOKUP(L2276,'[2]tabela de preços'!$A:$D,4,0)</f>
        <v>BRASILUX</v>
      </c>
      <c r="W2276" t="str">
        <f>VLOOKUP(L2276,'[2]tabela de preços'!$A:$F,6,0)</f>
        <v xml:space="preserve">BASES SISTEMA NO MACHINE </v>
      </c>
      <c r="X2276" t="str">
        <f>VLOOKUP(L2276,'[2]tabela de preços'!$A:$G,7,0)</f>
        <v>INDUSTRIAL</v>
      </c>
    </row>
    <row r="2277" spans="1:24" hidden="1" x14ac:dyDescent="0.3">
      <c r="A2277" t="s">
        <v>2333</v>
      </c>
      <c r="B2277" t="s">
        <v>2334</v>
      </c>
      <c r="C2277" t="s">
        <v>2358</v>
      </c>
      <c r="D2277" s="1">
        <v>46050</v>
      </c>
      <c r="E2277" t="s">
        <v>2359</v>
      </c>
      <c r="F2277">
        <v>9</v>
      </c>
      <c r="G2277">
        <v>174</v>
      </c>
      <c r="H2277" t="str">
        <f>VLOOKUP(G2277,[1]OPERADORES!$A:$B,2,0)</f>
        <v>MIRIÃ LOBATO RODRIGUES</v>
      </c>
      <c r="I2277" t="s">
        <v>126</v>
      </c>
      <c r="J2277" t="s">
        <v>2337</v>
      </c>
      <c r="K2277" t="s">
        <v>2338</v>
      </c>
      <c r="L2277">
        <v>84823</v>
      </c>
      <c r="M2277" t="s">
        <v>331</v>
      </c>
      <c r="O2277" t="s">
        <v>11</v>
      </c>
      <c r="P2277">
        <v>6102</v>
      </c>
      <c r="Q2277">
        <v>4</v>
      </c>
      <c r="R2277">
        <v>94.64</v>
      </c>
      <c r="S2277">
        <v>378.56</v>
      </c>
      <c r="T2277">
        <v>287.32</v>
      </c>
      <c r="U2277">
        <v>24.1</v>
      </c>
      <c r="V2277" t="str">
        <f>VLOOKUP(L2277,'[2]tabela de preços'!$A:$D,4,0)</f>
        <v>BRASILUX</v>
      </c>
      <c r="W2277" t="str">
        <f>VLOOKUP(L2277,'[2]tabela de preços'!$A:$F,6,0)</f>
        <v>DILUENTE</v>
      </c>
      <c r="X2277" t="str">
        <f>VLOOKUP(L2277,'[2]tabela de preços'!$A:$G,7,0)</f>
        <v>AUTOMOTIVO</v>
      </c>
    </row>
    <row r="2278" spans="1:24" hidden="1" x14ac:dyDescent="0.3">
      <c r="A2278" t="s">
        <v>2333</v>
      </c>
      <c r="B2278" t="s">
        <v>2334</v>
      </c>
      <c r="C2278" t="s">
        <v>2358</v>
      </c>
      <c r="D2278" s="1">
        <v>46050</v>
      </c>
      <c r="E2278" t="s">
        <v>2359</v>
      </c>
      <c r="F2278">
        <v>9</v>
      </c>
      <c r="G2278">
        <v>174</v>
      </c>
      <c r="H2278" t="str">
        <f>VLOOKUP(G2278,[1]OPERADORES!$A:$B,2,0)</f>
        <v>MIRIÃ LOBATO RODRIGUES</v>
      </c>
      <c r="I2278" t="s">
        <v>126</v>
      </c>
      <c r="J2278" t="s">
        <v>2337</v>
      </c>
      <c r="K2278" t="s">
        <v>2338</v>
      </c>
      <c r="L2278">
        <v>84557</v>
      </c>
      <c r="M2278" t="s">
        <v>116</v>
      </c>
      <c r="O2278" t="s">
        <v>11</v>
      </c>
      <c r="P2278">
        <v>6102</v>
      </c>
      <c r="Q2278">
        <v>12</v>
      </c>
      <c r="R2278">
        <v>17.489999999999998</v>
      </c>
      <c r="S2278">
        <v>209.88</v>
      </c>
      <c r="T2278">
        <v>167.52</v>
      </c>
      <c r="U2278">
        <v>20.18</v>
      </c>
      <c r="V2278" t="str">
        <f>VLOOKUP(L2278,'[2]tabela de preços'!$A:$D,4,0)</f>
        <v>BRASILUX</v>
      </c>
      <c r="W2278" t="str">
        <f>VLOOKUP(L2278,'[2]tabela de preços'!$A:$F,6,0)</f>
        <v>DILUENTE</v>
      </c>
      <c r="X2278" t="str">
        <f>VLOOKUP(L2278,'[2]tabela de preços'!$A:$G,7,0)</f>
        <v>AUTOMOTIVO</v>
      </c>
    </row>
    <row r="2279" spans="1:24" hidden="1" x14ac:dyDescent="0.3">
      <c r="A2279" t="s">
        <v>18</v>
      </c>
      <c r="C2279" t="s">
        <v>61</v>
      </c>
      <c r="D2279" s="1">
        <v>46051</v>
      </c>
      <c r="E2279" t="s">
        <v>62</v>
      </c>
      <c r="F2279">
        <v>9</v>
      </c>
      <c r="G2279">
        <v>236</v>
      </c>
      <c r="H2279" t="str">
        <f>VLOOKUP(G2279,[1]OPERADORES!$A:$B,2,0)</f>
        <v>DANIEL</v>
      </c>
      <c r="I2279" t="s">
        <v>21</v>
      </c>
      <c r="J2279" t="s">
        <v>22</v>
      </c>
      <c r="K2279" t="s">
        <v>23</v>
      </c>
      <c r="L2279">
        <v>84761</v>
      </c>
      <c r="M2279" t="s">
        <v>53</v>
      </c>
      <c r="O2279" t="s">
        <v>11</v>
      </c>
      <c r="P2279">
        <v>5403</v>
      </c>
      <c r="Q2279">
        <v>1</v>
      </c>
      <c r="R2279">
        <v>46.31</v>
      </c>
      <c r="S2279">
        <v>46.31</v>
      </c>
      <c r="T2279">
        <v>35.15</v>
      </c>
      <c r="U2279">
        <v>24.1</v>
      </c>
      <c r="V2279" t="str">
        <f>VLOOKUP(L2279,'[2]tabela de preços'!$A:$D,4,0)</f>
        <v>BRASILUX</v>
      </c>
      <c r="W2279" t="str">
        <f>VLOOKUP(L2279,'[2]tabela de preços'!$A:$F,6,0)</f>
        <v>CIMENTO QUEIMADO / EFEITOS DECORATIVOS</v>
      </c>
      <c r="X2279" t="str">
        <f>VLOOKUP(L2279,'[2]tabela de preços'!$A:$G,7,0)</f>
        <v>IMOBILIÁRIO</v>
      </c>
    </row>
    <row r="2280" spans="1:24" hidden="1" x14ac:dyDescent="0.3">
      <c r="A2280" t="s">
        <v>208</v>
      </c>
      <c r="C2280" t="s">
        <v>238</v>
      </c>
      <c r="D2280" s="1">
        <v>46051</v>
      </c>
      <c r="E2280" t="s">
        <v>239</v>
      </c>
      <c r="F2280">
        <v>9</v>
      </c>
      <c r="G2280">
        <v>236</v>
      </c>
      <c r="H2280" t="str">
        <f>VLOOKUP(G2280,[1]OPERADORES!$A:$B,2,0)</f>
        <v>DANIEL</v>
      </c>
      <c r="I2280" t="s">
        <v>21</v>
      </c>
      <c r="J2280" t="s">
        <v>211</v>
      </c>
      <c r="K2280" t="s">
        <v>212</v>
      </c>
      <c r="L2280">
        <v>24240</v>
      </c>
      <c r="M2280" t="s">
        <v>240</v>
      </c>
      <c r="O2280" t="s">
        <v>11</v>
      </c>
      <c r="P2280">
        <v>5102</v>
      </c>
      <c r="Q2280">
        <v>32</v>
      </c>
      <c r="R2280">
        <v>3.81</v>
      </c>
      <c r="S2280">
        <v>121.92</v>
      </c>
      <c r="T2280">
        <v>104.96</v>
      </c>
      <c r="U2280">
        <v>13.91</v>
      </c>
      <c r="V2280" t="str">
        <f>VLOOKUP(L2280,'[2]tabela de preços'!$A:$D,4,0)</f>
        <v>ADERE</v>
      </c>
      <c r="W2280" t="str">
        <f>VLOOKUP(L2280,'[2]tabela de preços'!$A:$F,6,0)</f>
        <v>FITA AUTOMOTIVA</v>
      </c>
      <c r="X2280" t="str">
        <f>VLOOKUP(L2280,'[2]tabela de preços'!$A:$G,7,0)</f>
        <v>AUTOMOTIVO</v>
      </c>
    </row>
    <row r="2281" spans="1:24" hidden="1" x14ac:dyDescent="0.3">
      <c r="A2281" t="s">
        <v>208</v>
      </c>
      <c r="C2281" t="s">
        <v>238</v>
      </c>
      <c r="D2281" s="1">
        <v>46051</v>
      </c>
      <c r="E2281" t="s">
        <v>239</v>
      </c>
      <c r="F2281">
        <v>9</v>
      </c>
      <c r="G2281">
        <v>236</v>
      </c>
      <c r="H2281" t="str">
        <f>VLOOKUP(G2281,[1]OPERADORES!$A:$B,2,0)</f>
        <v>DANIEL</v>
      </c>
      <c r="I2281" t="s">
        <v>21</v>
      </c>
      <c r="J2281" t="s">
        <v>211</v>
      </c>
      <c r="K2281" t="s">
        <v>212</v>
      </c>
      <c r="L2281">
        <v>24241</v>
      </c>
      <c r="M2281" t="s">
        <v>233</v>
      </c>
      <c r="O2281" t="s">
        <v>11</v>
      </c>
      <c r="P2281">
        <v>5102</v>
      </c>
      <c r="Q2281">
        <v>3</v>
      </c>
      <c r="R2281">
        <v>12.2</v>
      </c>
      <c r="S2281">
        <v>36.6</v>
      </c>
      <c r="T2281">
        <v>27.78</v>
      </c>
      <c r="U2281">
        <v>24.1</v>
      </c>
      <c r="V2281" t="str">
        <f>VLOOKUP(L2281,'[2]tabela de preços'!$A:$D,4,0)</f>
        <v>ADERE</v>
      </c>
      <c r="W2281" t="str">
        <f>VLOOKUP(L2281,'[2]tabela de preços'!$A:$F,6,0)</f>
        <v>FITA AUTOMOTIVA</v>
      </c>
      <c r="X2281" t="str">
        <f>VLOOKUP(L2281,'[2]tabela de preços'!$A:$G,7,0)</f>
        <v>AUTOMOTIVO</v>
      </c>
    </row>
    <row r="2282" spans="1:24" hidden="1" x14ac:dyDescent="0.3">
      <c r="A2282" t="s">
        <v>208</v>
      </c>
      <c r="C2282" t="s">
        <v>238</v>
      </c>
      <c r="D2282" s="1">
        <v>46051</v>
      </c>
      <c r="E2282" t="s">
        <v>239</v>
      </c>
      <c r="F2282">
        <v>9</v>
      </c>
      <c r="G2282">
        <v>236</v>
      </c>
      <c r="H2282" t="str">
        <f>VLOOKUP(G2282,[1]OPERADORES!$A:$B,2,0)</f>
        <v>DANIEL</v>
      </c>
      <c r="I2282" t="s">
        <v>21</v>
      </c>
      <c r="J2282" t="s">
        <v>211</v>
      </c>
      <c r="K2282" t="s">
        <v>212</v>
      </c>
      <c r="L2282">
        <v>23602</v>
      </c>
      <c r="M2282" t="s">
        <v>215</v>
      </c>
      <c r="O2282" t="s">
        <v>11</v>
      </c>
      <c r="P2282">
        <v>5403</v>
      </c>
      <c r="Q2282">
        <v>9</v>
      </c>
      <c r="R2282">
        <v>35.89</v>
      </c>
      <c r="S2282">
        <v>323.01</v>
      </c>
      <c r="T2282">
        <v>263.25</v>
      </c>
      <c r="U2282">
        <v>18.5</v>
      </c>
      <c r="V2282" t="str">
        <f>VLOOKUP(L2282,'[2]tabela de preços'!$A:$D,4,0)</f>
        <v>SHERWIN WILLIAMS</v>
      </c>
      <c r="W2282" t="str">
        <f>VLOOKUP(L2282,'[2]tabela de preços'!$A:$F,6,0)</f>
        <v>VERNIZ AUTOMOTIVO</v>
      </c>
      <c r="X2282" t="str">
        <f>VLOOKUP(L2282,'[2]tabela de preços'!$A:$G,7,0)</f>
        <v>AUTOMOTIVO</v>
      </c>
    </row>
    <row r="2283" spans="1:24" hidden="1" x14ac:dyDescent="0.3">
      <c r="A2283" t="s">
        <v>208</v>
      </c>
      <c r="C2283" t="s">
        <v>238</v>
      </c>
      <c r="D2283" s="1">
        <v>46051</v>
      </c>
      <c r="E2283" t="s">
        <v>239</v>
      </c>
      <c r="F2283">
        <v>9</v>
      </c>
      <c r="G2283">
        <v>236</v>
      </c>
      <c r="H2283" t="str">
        <f>VLOOKUP(G2283,[1]OPERADORES!$A:$B,2,0)</f>
        <v>DANIEL</v>
      </c>
      <c r="I2283" t="s">
        <v>21</v>
      </c>
      <c r="J2283" t="s">
        <v>211</v>
      </c>
      <c r="K2283" t="s">
        <v>212</v>
      </c>
      <c r="L2283">
        <v>10244</v>
      </c>
      <c r="M2283" t="s">
        <v>84</v>
      </c>
      <c r="O2283" t="s">
        <v>11</v>
      </c>
      <c r="P2283">
        <v>5102</v>
      </c>
      <c r="Q2283">
        <v>50</v>
      </c>
      <c r="R2283">
        <v>2.79</v>
      </c>
      <c r="S2283">
        <v>139.5</v>
      </c>
      <c r="T2283">
        <v>96.5</v>
      </c>
      <c r="U2283">
        <v>30.82</v>
      </c>
      <c r="V2283" t="str">
        <f>VLOOKUP(L2283,'[2]tabela de preços'!$A:$D,4,0)</f>
        <v>NORTON</v>
      </c>
      <c r="W2283" t="str">
        <f>VLOOKUP(L2283,'[2]tabela de preços'!$A:$F,6,0)</f>
        <v xml:space="preserve">DISCOS / LIXAS / ABRASIVOS </v>
      </c>
      <c r="X2283" t="str">
        <f>VLOOKUP(L2283,'[2]tabela de preços'!$A:$G,7,0)</f>
        <v>AUTOMOTIVO</v>
      </c>
    </row>
    <row r="2284" spans="1:24" hidden="1" x14ac:dyDescent="0.3">
      <c r="A2284" t="s">
        <v>313</v>
      </c>
      <c r="B2284" t="s">
        <v>314</v>
      </c>
      <c r="C2284" t="s">
        <v>320</v>
      </c>
      <c r="D2284" s="1">
        <v>46051</v>
      </c>
      <c r="E2284" t="s">
        <v>321</v>
      </c>
      <c r="F2284">
        <v>9</v>
      </c>
      <c r="G2284">
        <v>197</v>
      </c>
      <c r="H2284" t="str">
        <f>VLOOKUP(G2284,[1]OPERADORES!$A:$B,2,0)</f>
        <v xml:space="preserve">POLIANA LORRANE DE AMORIM </v>
      </c>
      <c r="I2284" t="s">
        <v>317</v>
      </c>
      <c r="J2284" t="s">
        <v>318</v>
      </c>
      <c r="K2284" t="s">
        <v>319</v>
      </c>
      <c r="L2284">
        <v>15</v>
      </c>
      <c r="M2284" t="s">
        <v>205</v>
      </c>
      <c r="O2284" t="s">
        <v>11</v>
      </c>
      <c r="P2284">
        <v>6102</v>
      </c>
      <c r="Q2284">
        <v>15</v>
      </c>
      <c r="R2284">
        <v>5.79</v>
      </c>
      <c r="S2284">
        <v>86.85</v>
      </c>
      <c r="T2284">
        <v>62.4</v>
      </c>
      <c r="U2284">
        <v>28.15</v>
      </c>
      <c r="V2284" t="str">
        <f>VLOOKUP(L2284,'[2]tabela de preços'!$A:$D,4,0)</f>
        <v>3M</v>
      </c>
      <c r="W2284" t="str">
        <f>VLOOKUP(L2284,'[2]tabela de preços'!$A:$F,6,0)</f>
        <v>LIXA DÁGUA</v>
      </c>
      <c r="X2284" t="str">
        <f>VLOOKUP(L2284,'[2]tabela de preços'!$A:$G,7,0)</f>
        <v>AUTOMOTIVO</v>
      </c>
    </row>
    <row r="2285" spans="1:24" hidden="1" x14ac:dyDescent="0.3">
      <c r="A2285" t="s">
        <v>313</v>
      </c>
      <c r="B2285" t="s">
        <v>314</v>
      </c>
      <c r="C2285" t="s">
        <v>320</v>
      </c>
      <c r="D2285" s="1">
        <v>46051</v>
      </c>
      <c r="E2285" t="s">
        <v>321</v>
      </c>
      <c r="F2285">
        <v>9</v>
      </c>
      <c r="G2285">
        <v>197</v>
      </c>
      <c r="H2285" t="str">
        <f>VLOOKUP(G2285,[1]OPERADORES!$A:$B,2,0)</f>
        <v xml:space="preserve">POLIANA LORRANE DE AMORIM </v>
      </c>
      <c r="I2285" t="s">
        <v>317</v>
      </c>
      <c r="J2285" t="s">
        <v>318</v>
      </c>
      <c r="K2285" t="s">
        <v>319</v>
      </c>
      <c r="L2285">
        <v>10243</v>
      </c>
      <c r="M2285" t="s">
        <v>83</v>
      </c>
      <c r="O2285" t="s">
        <v>11</v>
      </c>
      <c r="P2285">
        <v>6102</v>
      </c>
      <c r="Q2285">
        <v>50</v>
      </c>
      <c r="R2285">
        <v>2.79</v>
      </c>
      <c r="S2285">
        <v>139.5</v>
      </c>
      <c r="T2285">
        <v>96.5</v>
      </c>
      <c r="U2285">
        <v>30.82</v>
      </c>
      <c r="V2285" t="str">
        <f>VLOOKUP(L2285,'[2]tabela de preços'!$A:$D,4,0)</f>
        <v>NORTON</v>
      </c>
      <c r="W2285" t="str">
        <f>VLOOKUP(L2285,'[2]tabela de preços'!$A:$F,6,0)</f>
        <v xml:space="preserve">DISCOS / LIXAS / ABRASIVOS </v>
      </c>
      <c r="X2285" t="str">
        <f>VLOOKUP(L2285,'[2]tabela de preços'!$A:$G,7,0)</f>
        <v>AUTOMOTIVO</v>
      </c>
    </row>
    <row r="2286" spans="1:24" hidden="1" x14ac:dyDescent="0.3">
      <c r="A2286" t="s">
        <v>313</v>
      </c>
      <c r="B2286" t="s">
        <v>314</v>
      </c>
      <c r="C2286" t="s">
        <v>320</v>
      </c>
      <c r="D2286" s="1">
        <v>46051</v>
      </c>
      <c r="E2286" t="s">
        <v>321</v>
      </c>
      <c r="F2286">
        <v>9</v>
      </c>
      <c r="G2286">
        <v>197</v>
      </c>
      <c r="H2286" t="str">
        <f>VLOOKUP(G2286,[1]OPERADORES!$A:$B,2,0)</f>
        <v xml:space="preserve">POLIANA LORRANE DE AMORIM </v>
      </c>
      <c r="I2286" t="s">
        <v>317</v>
      </c>
      <c r="J2286" t="s">
        <v>318</v>
      </c>
      <c r="K2286" t="s">
        <v>319</v>
      </c>
      <c r="L2286">
        <v>87043</v>
      </c>
      <c r="M2286" t="s">
        <v>217</v>
      </c>
      <c r="O2286" t="s">
        <v>11</v>
      </c>
      <c r="P2286">
        <v>6102</v>
      </c>
      <c r="Q2286">
        <v>8</v>
      </c>
      <c r="R2286">
        <v>21.95</v>
      </c>
      <c r="S2286">
        <v>175.6</v>
      </c>
      <c r="T2286">
        <v>144.16</v>
      </c>
      <c r="U2286">
        <v>17.899999999999999</v>
      </c>
      <c r="V2286" t="str">
        <f>VLOOKUP(L2286,'[2]tabela de preços'!$A:$D,4,0)</f>
        <v>ROBERLO</v>
      </c>
      <c r="W2286" t="str">
        <f>VLOOKUP(L2286,'[2]tabela de preços'!$A:$F,6,0)</f>
        <v>MASSA POLIÉSTER</v>
      </c>
      <c r="X2286" t="str">
        <f>VLOOKUP(L2286,'[2]tabela de preços'!$A:$G,7,0)</f>
        <v>AUTOMOTIVO</v>
      </c>
    </row>
    <row r="2287" spans="1:24" hidden="1" x14ac:dyDescent="0.3">
      <c r="A2287" t="s">
        <v>313</v>
      </c>
      <c r="B2287" t="s">
        <v>314</v>
      </c>
      <c r="C2287" t="s">
        <v>320</v>
      </c>
      <c r="D2287" s="1">
        <v>46051</v>
      </c>
      <c r="E2287" t="s">
        <v>321</v>
      </c>
      <c r="F2287">
        <v>9</v>
      </c>
      <c r="G2287">
        <v>197</v>
      </c>
      <c r="H2287" t="str">
        <f>VLOOKUP(G2287,[1]OPERADORES!$A:$B,2,0)</f>
        <v xml:space="preserve">POLIANA LORRANE DE AMORIM </v>
      </c>
      <c r="I2287" t="s">
        <v>317</v>
      </c>
      <c r="J2287" t="s">
        <v>318</v>
      </c>
      <c r="K2287" t="s">
        <v>319</v>
      </c>
      <c r="L2287">
        <v>84460</v>
      </c>
      <c r="M2287" t="s">
        <v>322</v>
      </c>
      <c r="O2287" t="s">
        <v>11</v>
      </c>
      <c r="P2287">
        <v>6102</v>
      </c>
      <c r="Q2287">
        <v>4</v>
      </c>
      <c r="R2287">
        <v>31.07</v>
      </c>
      <c r="S2287">
        <v>124.28</v>
      </c>
      <c r="T2287">
        <v>94.32</v>
      </c>
      <c r="U2287">
        <v>24.11</v>
      </c>
      <c r="V2287" t="str">
        <f>VLOOKUP(L2287,'[2]tabela de preços'!$A:$D,4,0)</f>
        <v>BRASILUX</v>
      </c>
      <c r="W2287" t="str">
        <f>VLOOKUP(L2287,'[2]tabela de preços'!$A:$F,6,0)</f>
        <v>VEDADORES / SELANTES</v>
      </c>
      <c r="X2287" t="str">
        <f>VLOOKUP(L2287,'[2]tabela de preços'!$A:$G,7,0)</f>
        <v>AUTOMOTIVO</v>
      </c>
    </row>
    <row r="2288" spans="1:24" hidden="1" x14ac:dyDescent="0.3">
      <c r="A2288" t="s">
        <v>313</v>
      </c>
      <c r="B2288" t="s">
        <v>314</v>
      </c>
      <c r="C2288" t="s">
        <v>320</v>
      </c>
      <c r="D2288" s="1">
        <v>46051</v>
      </c>
      <c r="E2288" t="s">
        <v>321</v>
      </c>
      <c r="F2288">
        <v>9</v>
      </c>
      <c r="G2288">
        <v>197</v>
      </c>
      <c r="H2288" t="str">
        <f>VLOOKUP(G2288,[1]OPERADORES!$A:$B,2,0)</f>
        <v xml:space="preserve">POLIANA LORRANE DE AMORIM </v>
      </c>
      <c r="I2288" t="s">
        <v>317</v>
      </c>
      <c r="J2288" t="s">
        <v>318</v>
      </c>
      <c r="K2288" t="s">
        <v>319</v>
      </c>
      <c r="L2288">
        <v>10404</v>
      </c>
      <c r="M2288" t="s">
        <v>130</v>
      </c>
      <c r="O2288" t="s">
        <v>11</v>
      </c>
      <c r="P2288">
        <v>6102</v>
      </c>
      <c r="Q2288">
        <v>12</v>
      </c>
      <c r="R2288">
        <v>16.29</v>
      </c>
      <c r="S2288">
        <v>195.48</v>
      </c>
      <c r="T2288">
        <v>150.12</v>
      </c>
      <c r="U2288">
        <v>23.2</v>
      </c>
      <c r="V2288" t="str">
        <f>VLOOKUP(L2288,'[2]tabela de preços'!$A:$D,4,0)</f>
        <v>MAXI RUBBER</v>
      </c>
      <c r="W2288" t="str">
        <f>VLOOKUP(L2288,'[2]tabela de preços'!$A:$F,6,0)</f>
        <v>VEDADORES / SELANTES</v>
      </c>
      <c r="X2288" t="str">
        <f>VLOOKUP(L2288,'[2]tabela de preços'!$A:$G,7,0)</f>
        <v>AUTOMOTIVO</v>
      </c>
    </row>
    <row r="2289" spans="1:24" hidden="1" x14ac:dyDescent="0.3">
      <c r="A2289" t="s">
        <v>426</v>
      </c>
      <c r="B2289" t="s">
        <v>427</v>
      </c>
      <c r="C2289" t="s">
        <v>436</v>
      </c>
      <c r="D2289" s="1">
        <v>46051</v>
      </c>
      <c r="E2289" t="s">
        <v>437</v>
      </c>
      <c r="F2289">
        <v>9</v>
      </c>
      <c r="G2289">
        <v>236</v>
      </c>
      <c r="H2289" t="str">
        <f>VLOOKUP(G2289,[1]OPERADORES!$A:$B,2,0)</f>
        <v>DANIEL</v>
      </c>
      <c r="I2289" t="s">
        <v>21</v>
      </c>
      <c r="J2289" t="s">
        <v>430</v>
      </c>
      <c r="K2289" t="s">
        <v>431</v>
      </c>
      <c r="L2289">
        <v>84558</v>
      </c>
      <c r="M2289" t="s">
        <v>432</v>
      </c>
      <c r="O2289" t="s">
        <v>11</v>
      </c>
      <c r="P2289">
        <v>5102</v>
      </c>
      <c r="Q2289">
        <v>1</v>
      </c>
      <c r="R2289">
        <v>7.57</v>
      </c>
      <c r="S2289">
        <v>7.57</v>
      </c>
      <c r="T2289">
        <v>4.74</v>
      </c>
      <c r="U2289">
        <v>37.380000000000003</v>
      </c>
      <c r="V2289" t="str">
        <f>VLOOKUP(L2289,'[2]tabela de preços'!$A:$D,4,0)</f>
        <v>3M</v>
      </c>
      <c r="W2289" t="str">
        <f>VLOOKUP(L2289,'[2]tabela de preços'!$A:$F,6,0)</f>
        <v>FITA ISOLANTE</v>
      </c>
      <c r="X2289" t="str">
        <f>VLOOKUP(L2289,'[2]tabela de preços'!$A:$G,7,0)</f>
        <v>IMOBILIÁRIO</v>
      </c>
    </row>
    <row r="2290" spans="1:24" hidden="1" x14ac:dyDescent="0.3">
      <c r="A2290" t="s">
        <v>426</v>
      </c>
      <c r="B2290" t="s">
        <v>427</v>
      </c>
      <c r="C2290" t="s">
        <v>436</v>
      </c>
      <c r="D2290" s="1">
        <v>46051</v>
      </c>
      <c r="E2290" t="s">
        <v>438</v>
      </c>
      <c r="F2290">
        <v>9</v>
      </c>
      <c r="G2290">
        <v>236</v>
      </c>
      <c r="H2290" t="str">
        <f>VLOOKUP(G2290,[1]OPERADORES!$A:$B,2,0)</f>
        <v>DANIEL</v>
      </c>
      <c r="I2290" t="s">
        <v>21</v>
      </c>
      <c r="J2290" t="s">
        <v>430</v>
      </c>
      <c r="K2290" t="s">
        <v>431</v>
      </c>
      <c r="L2290">
        <v>85650</v>
      </c>
      <c r="M2290" t="s">
        <v>439</v>
      </c>
      <c r="O2290" t="s">
        <v>11</v>
      </c>
      <c r="P2290">
        <v>5405</v>
      </c>
      <c r="Q2290">
        <v>1</v>
      </c>
      <c r="R2290">
        <v>15</v>
      </c>
      <c r="S2290">
        <v>15</v>
      </c>
      <c r="T2290">
        <v>6.92</v>
      </c>
      <c r="U2290">
        <v>53.87</v>
      </c>
      <c r="V2290" t="str">
        <f>VLOOKUP(L2290,'[2]tabela de preços'!$A:$D,4,0)</f>
        <v>UNIPEGA</v>
      </c>
      <c r="W2290" t="str">
        <f>VLOOKUP(L2290,'[2]tabela de preços'!$A:$F,6,0)</f>
        <v xml:space="preserve">SPRAYS </v>
      </c>
      <c r="X2290" t="str">
        <f>VLOOKUP(L2290,'[2]tabela de preços'!$A:$G,7,0)</f>
        <v>AUTOMOTIVO</v>
      </c>
    </row>
    <row r="2291" spans="1:24" hidden="1" x14ac:dyDescent="0.3">
      <c r="A2291" t="s">
        <v>426</v>
      </c>
      <c r="B2291" t="s">
        <v>427</v>
      </c>
      <c r="C2291" t="s">
        <v>440</v>
      </c>
      <c r="D2291" s="1">
        <v>46051</v>
      </c>
      <c r="E2291" t="s">
        <v>441</v>
      </c>
      <c r="F2291">
        <v>9</v>
      </c>
      <c r="G2291">
        <v>145</v>
      </c>
      <c r="H2291" t="str">
        <f>VLOOKUP(G2291,[1]OPERADORES!$A:$B,2,0)</f>
        <v xml:space="preserve">FABRICIA </v>
      </c>
      <c r="I2291" t="s">
        <v>21</v>
      </c>
      <c r="J2291" t="s">
        <v>430</v>
      </c>
      <c r="K2291" t="s">
        <v>431</v>
      </c>
      <c r="L2291">
        <v>24267</v>
      </c>
      <c r="M2291" t="s">
        <v>442</v>
      </c>
      <c r="O2291" t="s">
        <v>11</v>
      </c>
      <c r="P2291">
        <v>5102</v>
      </c>
      <c r="Q2291">
        <v>1</v>
      </c>
      <c r="R2291">
        <v>35.46</v>
      </c>
      <c r="S2291">
        <v>35.46</v>
      </c>
      <c r="T2291">
        <v>23.18</v>
      </c>
      <c r="U2291">
        <v>34.630000000000003</v>
      </c>
      <c r="V2291" t="str">
        <f>VLOOKUP(L2291,'[2]tabela de preços'!$A:$D,4,0)</f>
        <v>VONIXX</v>
      </c>
      <c r="W2291" t="str">
        <f>VLOOKUP(L2291,'[2]tabela de preços'!$A:$F,6,0)</f>
        <v>LINHA DE HIGENIZAÇÃO E ESTÉTICA  AUTOMOTIVA</v>
      </c>
      <c r="X2291" t="str">
        <f>VLOOKUP(L2291,'[2]tabela de preços'!$A:$G,7,0)</f>
        <v>AUTOMOTIVO</v>
      </c>
    </row>
    <row r="2292" spans="1:24" hidden="1" x14ac:dyDescent="0.3">
      <c r="A2292" t="s">
        <v>426</v>
      </c>
      <c r="B2292" t="s">
        <v>427</v>
      </c>
      <c r="C2292" t="s">
        <v>443</v>
      </c>
      <c r="D2292" s="1">
        <v>46051</v>
      </c>
      <c r="E2292" t="s">
        <v>444</v>
      </c>
      <c r="F2292">
        <v>9</v>
      </c>
      <c r="G2292">
        <v>145</v>
      </c>
      <c r="H2292" t="str">
        <f>VLOOKUP(G2292,[1]OPERADORES!$A:$B,2,0)</f>
        <v xml:space="preserve">FABRICIA </v>
      </c>
      <c r="I2292" t="s">
        <v>21</v>
      </c>
      <c r="J2292" t="s">
        <v>430</v>
      </c>
      <c r="K2292" t="s">
        <v>431</v>
      </c>
      <c r="L2292">
        <v>20814</v>
      </c>
      <c r="M2292" t="s">
        <v>445</v>
      </c>
      <c r="O2292" t="s">
        <v>11</v>
      </c>
      <c r="P2292">
        <v>5102</v>
      </c>
      <c r="Q2292">
        <v>1</v>
      </c>
      <c r="R2292">
        <v>9.68</v>
      </c>
      <c r="S2292">
        <v>9.68</v>
      </c>
      <c r="T2292">
        <v>5.93</v>
      </c>
      <c r="U2292">
        <v>38.74</v>
      </c>
      <c r="V2292" t="str">
        <f>VLOOKUP(L2292,'[2]tabela de preços'!$A:$D,4,0)</f>
        <v>AUTO AMERICA</v>
      </c>
      <c r="W2292" t="str">
        <f>VLOOKUP(L2292,'[2]tabela de preços'!$A:$F,6,0)</f>
        <v>APLICADORES / ADAPTADORES / ENGATES / SUPORTES</v>
      </c>
      <c r="X2292" t="str">
        <f>VLOOKUP(L2292,'[2]tabela de preços'!$A:$G,7,0)</f>
        <v>AUTOMOTIVO</v>
      </c>
    </row>
    <row r="2293" spans="1:24" hidden="1" x14ac:dyDescent="0.3">
      <c r="A2293" t="s">
        <v>426</v>
      </c>
      <c r="B2293" t="s">
        <v>427</v>
      </c>
      <c r="C2293" t="s">
        <v>443</v>
      </c>
      <c r="D2293" s="1">
        <v>46051</v>
      </c>
      <c r="E2293" t="s">
        <v>444</v>
      </c>
      <c r="F2293">
        <v>9</v>
      </c>
      <c r="G2293">
        <v>145</v>
      </c>
      <c r="H2293" t="str">
        <f>VLOOKUP(G2293,[1]OPERADORES!$A:$B,2,0)</f>
        <v xml:space="preserve">FABRICIA </v>
      </c>
      <c r="I2293" t="s">
        <v>21</v>
      </c>
      <c r="J2293" t="s">
        <v>430</v>
      </c>
      <c r="K2293" t="s">
        <v>431</v>
      </c>
      <c r="L2293">
        <v>24296</v>
      </c>
      <c r="M2293" t="s">
        <v>446</v>
      </c>
      <c r="O2293" t="s">
        <v>11</v>
      </c>
      <c r="P2293">
        <v>5102</v>
      </c>
      <c r="Q2293">
        <v>1</v>
      </c>
      <c r="R2293">
        <v>34.44</v>
      </c>
      <c r="S2293">
        <v>34.44</v>
      </c>
      <c r="T2293">
        <v>22.55</v>
      </c>
      <c r="U2293">
        <v>34.520000000000003</v>
      </c>
      <c r="V2293" t="str">
        <f>VLOOKUP(L2293,'[2]tabela de preços'!$A:$D,4,0)</f>
        <v>VONIXX</v>
      </c>
      <c r="W2293" t="str">
        <f>VLOOKUP(L2293,'[2]tabela de preços'!$A:$F,6,0)</f>
        <v>LINHA DE HIGENIZAÇÃO E ESTÉTICA  AUTOMOTIVA</v>
      </c>
      <c r="X2293" t="str">
        <f>VLOOKUP(L2293,'[2]tabela de preços'!$A:$G,7,0)</f>
        <v>AUTOMOTIVO</v>
      </c>
    </row>
    <row r="2294" spans="1:24" hidden="1" x14ac:dyDescent="0.3">
      <c r="A2294" t="s">
        <v>626</v>
      </c>
      <c r="B2294" t="s">
        <v>627</v>
      </c>
      <c r="C2294" t="s">
        <v>710</v>
      </c>
      <c r="D2294" s="1">
        <v>46051</v>
      </c>
      <c r="E2294" t="s">
        <v>711</v>
      </c>
      <c r="F2294">
        <v>9</v>
      </c>
      <c r="G2294">
        <v>174</v>
      </c>
      <c r="H2294" t="str">
        <f>VLOOKUP(G2294,[1]OPERADORES!$A:$B,2,0)</f>
        <v>MIRIÃ LOBATO RODRIGUES</v>
      </c>
      <c r="I2294" t="s">
        <v>21</v>
      </c>
      <c r="J2294" t="s">
        <v>630</v>
      </c>
      <c r="K2294" t="s">
        <v>631</v>
      </c>
      <c r="L2294">
        <v>20194</v>
      </c>
      <c r="M2294" t="s">
        <v>701</v>
      </c>
      <c r="O2294" t="s">
        <v>11</v>
      </c>
      <c r="P2294">
        <v>5403</v>
      </c>
      <c r="Q2294">
        <v>1</v>
      </c>
      <c r="R2294">
        <v>354.65</v>
      </c>
      <c r="S2294">
        <v>354.65</v>
      </c>
      <c r="T2294">
        <v>231.8</v>
      </c>
      <c r="U2294">
        <v>34.64</v>
      </c>
      <c r="V2294" t="str">
        <f>VLOOKUP(L2294,'[2]tabela de preços'!$A:$D,4,0)</f>
        <v>SIKKENS</v>
      </c>
      <c r="W2294" t="str">
        <f>VLOOKUP(L2294,'[2]tabela de preços'!$A:$F,6,0)</f>
        <v>VERNIZ AUTOMOTIVO</v>
      </c>
      <c r="X2294" t="str">
        <f>VLOOKUP(L2294,'[2]tabela de preços'!$A:$G,7,0)</f>
        <v>AUTOMOTIVO</v>
      </c>
    </row>
    <row r="2295" spans="1:24" hidden="1" x14ac:dyDescent="0.3">
      <c r="A2295" t="s">
        <v>626</v>
      </c>
      <c r="B2295" t="s">
        <v>627</v>
      </c>
      <c r="C2295" t="s">
        <v>710</v>
      </c>
      <c r="D2295" s="1">
        <v>46051</v>
      </c>
      <c r="E2295" t="s">
        <v>711</v>
      </c>
      <c r="F2295">
        <v>9</v>
      </c>
      <c r="G2295">
        <v>174</v>
      </c>
      <c r="H2295" t="str">
        <f>VLOOKUP(G2295,[1]OPERADORES!$A:$B,2,0)</f>
        <v>MIRIÃ LOBATO RODRIGUES</v>
      </c>
      <c r="I2295" t="s">
        <v>21</v>
      </c>
      <c r="J2295" t="s">
        <v>630</v>
      </c>
      <c r="K2295" t="s">
        <v>631</v>
      </c>
      <c r="L2295">
        <v>23110</v>
      </c>
      <c r="M2295" t="s">
        <v>409</v>
      </c>
      <c r="O2295" t="s">
        <v>11</v>
      </c>
      <c r="P2295">
        <v>5102</v>
      </c>
      <c r="Q2295">
        <v>50</v>
      </c>
      <c r="R2295">
        <v>2.35</v>
      </c>
      <c r="S2295">
        <v>117.5</v>
      </c>
      <c r="T2295">
        <v>92.5</v>
      </c>
      <c r="U2295">
        <v>21.28</v>
      </c>
      <c r="V2295" t="str">
        <f>VLOOKUP(L2295,'[2]tabela de preços'!$A:$D,4,0)</f>
        <v>3M</v>
      </c>
      <c r="W2295" t="str">
        <f>VLOOKUP(L2295,'[2]tabela de preços'!$A:$F,6,0)</f>
        <v xml:space="preserve">DISCOS / LIXAS / ABRASIVOS </v>
      </c>
      <c r="X2295" t="str">
        <f>VLOOKUP(L2295,'[2]tabela de preços'!$A:$G,7,0)</f>
        <v>AUTOMOTIVO</v>
      </c>
    </row>
    <row r="2296" spans="1:24" hidden="1" x14ac:dyDescent="0.3">
      <c r="A2296" t="s">
        <v>626</v>
      </c>
      <c r="B2296" t="s">
        <v>627</v>
      </c>
      <c r="C2296" t="s">
        <v>710</v>
      </c>
      <c r="D2296" s="1">
        <v>46051</v>
      </c>
      <c r="E2296" t="s">
        <v>711</v>
      </c>
      <c r="F2296">
        <v>9</v>
      </c>
      <c r="G2296">
        <v>174</v>
      </c>
      <c r="H2296" t="str">
        <f>VLOOKUP(G2296,[1]OPERADORES!$A:$B,2,0)</f>
        <v>MIRIÃ LOBATO RODRIGUES</v>
      </c>
      <c r="I2296" t="s">
        <v>21</v>
      </c>
      <c r="J2296" t="s">
        <v>630</v>
      </c>
      <c r="K2296" t="s">
        <v>631</v>
      </c>
      <c r="L2296">
        <v>23107</v>
      </c>
      <c r="M2296" t="s">
        <v>247</v>
      </c>
      <c r="O2296" t="s">
        <v>11</v>
      </c>
      <c r="P2296">
        <v>5102</v>
      </c>
      <c r="Q2296">
        <v>50</v>
      </c>
      <c r="R2296">
        <v>2.35</v>
      </c>
      <c r="S2296">
        <v>117.5</v>
      </c>
      <c r="T2296">
        <v>92.5</v>
      </c>
      <c r="U2296">
        <v>21.28</v>
      </c>
      <c r="V2296" t="str">
        <f>VLOOKUP(L2296,'[2]tabela de preços'!$A:$D,4,0)</f>
        <v>3M</v>
      </c>
      <c r="W2296" t="str">
        <f>VLOOKUP(L2296,'[2]tabela de preços'!$A:$F,6,0)</f>
        <v xml:space="preserve">DISCOS / LIXAS / ABRASIVOS </v>
      </c>
      <c r="X2296" t="str">
        <f>VLOOKUP(L2296,'[2]tabela de preços'!$A:$G,7,0)</f>
        <v>AUTOMOTIVO</v>
      </c>
    </row>
    <row r="2297" spans="1:24" hidden="1" x14ac:dyDescent="0.3">
      <c r="A2297" t="s">
        <v>626</v>
      </c>
      <c r="B2297" t="s">
        <v>627</v>
      </c>
      <c r="C2297" t="s">
        <v>710</v>
      </c>
      <c r="D2297" s="1">
        <v>46051</v>
      </c>
      <c r="E2297" t="s">
        <v>711</v>
      </c>
      <c r="F2297">
        <v>9</v>
      </c>
      <c r="G2297">
        <v>174</v>
      </c>
      <c r="H2297" t="str">
        <f>VLOOKUP(G2297,[1]OPERADORES!$A:$B,2,0)</f>
        <v>MIRIÃ LOBATO RODRIGUES</v>
      </c>
      <c r="I2297" t="s">
        <v>21</v>
      </c>
      <c r="J2297" t="s">
        <v>630</v>
      </c>
      <c r="K2297" t="s">
        <v>631</v>
      </c>
      <c r="L2297">
        <v>24248</v>
      </c>
      <c r="M2297" t="s">
        <v>107</v>
      </c>
      <c r="O2297" t="s">
        <v>11</v>
      </c>
      <c r="P2297">
        <v>5102</v>
      </c>
      <c r="Q2297">
        <v>12</v>
      </c>
      <c r="R2297">
        <v>8</v>
      </c>
      <c r="S2297">
        <v>96</v>
      </c>
      <c r="T2297">
        <v>78</v>
      </c>
      <c r="U2297">
        <v>18.75</v>
      </c>
      <c r="V2297" t="str">
        <f>VLOOKUP(L2297,'[2]tabela de preços'!$A:$D,4,0)</f>
        <v>SHERWIN WILLIAMS</v>
      </c>
      <c r="W2297" t="str">
        <f>VLOOKUP(L2297,'[2]tabela de preços'!$A:$F,6,0)</f>
        <v>PRIMER AUTOMOTIVO</v>
      </c>
      <c r="X2297" t="str">
        <f>VLOOKUP(L2297,'[2]tabela de preços'!$A:$G,7,0)</f>
        <v>AUTOMOTIVO</v>
      </c>
    </row>
    <row r="2298" spans="1:24" hidden="1" x14ac:dyDescent="0.3">
      <c r="A2298" t="s">
        <v>626</v>
      </c>
      <c r="B2298" t="s">
        <v>627</v>
      </c>
      <c r="C2298" t="s">
        <v>710</v>
      </c>
      <c r="D2298" s="1">
        <v>46051</v>
      </c>
      <c r="E2298" t="s">
        <v>711</v>
      </c>
      <c r="F2298">
        <v>9</v>
      </c>
      <c r="G2298">
        <v>174</v>
      </c>
      <c r="H2298" t="str">
        <f>VLOOKUP(G2298,[1]OPERADORES!$A:$B,2,0)</f>
        <v>MIRIÃ LOBATO RODRIGUES</v>
      </c>
      <c r="I2298" t="s">
        <v>21</v>
      </c>
      <c r="J2298" t="s">
        <v>630</v>
      </c>
      <c r="K2298" t="s">
        <v>631</v>
      </c>
      <c r="L2298">
        <v>22684</v>
      </c>
      <c r="M2298" t="s">
        <v>73</v>
      </c>
      <c r="O2298" t="s">
        <v>11</v>
      </c>
      <c r="P2298">
        <v>5102</v>
      </c>
      <c r="Q2298">
        <v>80</v>
      </c>
      <c r="R2298">
        <v>3.65</v>
      </c>
      <c r="S2298">
        <v>292</v>
      </c>
      <c r="T2298">
        <v>246.4</v>
      </c>
      <c r="U2298">
        <v>15.62</v>
      </c>
      <c r="V2298" t="str">
        <f>VLOOKUP(L2298,'[2]tabela de preços'!$A:$D,4,0)</f>
        <v>3M</v>
      </c>
      <c r="W2298" t="str">
        <f>VLOOKUP(L2298,'[2]tabela de preços'!$A:$F,6,0)</f>
        <v>FITA AUTOMOTIVA</v>
      </c>
      <c r="X2298" t="str">
        <f>VLOOKUP(L2298,'[2]tabela de preços'!$A:$G,7,0)</f>
        <v>AUTOMOTIVO</v>
      </c>
    </row>
    <row r="2299" spans="1:24" hidden="1" x14ac:dyDescent="0.3">
      <c r="A2299" t="s">
        <v>626</v>
      </c>
      <c r="B2299" t="s">
        <v>627</v>
      </c>
      <c r="C2299" t="s">
        <v>710</v>
      </c>
      <c r="D2299" s="1">
        <v>46051</v>
      </c>
      <c r="E2299" t="s">
        <v>711</v>
      </c>
      <c r="F2299">
        <v>9</v>
      </c>
      <c r="G2299">
        <v>174</v>
      </c>
      <c r="H2299" t="str">
        <f>VLOOKUP(G2299,[1]OPERADORES!$A:$B,2,0)</f>
        <v>MIRIÃ LOBATO RODRIGUES</v>
      </c>
      <c r="I2299" t="s">
        <v>21</v>
      </c>
      <c r="J2299" t="s">
        <v>630</v>
      </c>
      <c r="K2299" t="s">
        <v>631</v>
      </c>
      <c r="L2299">
        <v>9773</v>
      </c>
      <c r="M2299" t="s">
        <v>703</v>
      </c>
      <c r="O2299" t="s">
        <v>11</v>
      </c>
      <c r="P2299">
        <v>5102</v>
      </c>
      <c r="Q2299">
        <v>2</v>
      </c>
      <c r="R2299">
        <v>95.77</v>
      </c>
      <c r="S2299">
        <v>191.54</v>
      </c>
      <c r="T2299">
        <v>145.38</v>
      </c>
      <c r="U2299">
        <v>24.1</v>
      </c>
      <c r="V2299" t="str">
        <f>VLOOKUP(L2299,'[2]tabela de preços'!$A:$D,4,0)</f>
        <v>SIKKENS</v>
      </c>
      <c r="W2299" t="str">
        <f>VLOOKUP(L2299,'[2]tabela de preços'!$A:$F,6,0)</f>
        <v>CATALISADORES INDIVIDUAS</v>
      </c>
      <c r="X2299" t="str">
        <f>VLOOKUP(L2299,'[2]tabela de preços'!$A:$G,7,0)</f>
        <v>AUTOMOTIVO</v>
      </c>
    </row>
    <row r="2300" spans="1:24" hidden="1" x14ac:dyDescent="0.3">
      <c r="A2300" t="s">
        <v>626</v>
      </c>
      <c r="B2300" t="s">
        <v>627</v>
      </c>
      <c r="C2300" t="s">
        <v>710</v>
      </c>
      <c r="D2300" s="1">
        <v>46051</v>
      </c>
      <c r="E2300" t="s">
        <v>711</v>
      </c>
      <c r="F2300">
        <v>9</v>
      </c>
      <c r="G2300">
        <v>174</v>
      </c>
      <c r="H2300" t="str">
        <f>VLOOKUP(G2300,[1]OPERADORES!$A:$B,2,0)</f>
        <v>MIRIÃ LOBATO RODRIGUES</v>
      </c>
      <c r="I2300" t="s">
        <v>21</v>
      </c>
      <c r="J2300" t="s">
        <v>630</v>
      </c>
      <c r="K2300" t="s">
        <v>631</v>
      </c>
      <c r="L2300">
        <v>9775</v>
      </c>
      <c r="M2300" t="s">
        <v>708</v>
      </c>
      <c r="O2300" t="s">
        <v>11</v>
      </c>
      <c r="P2300">
        <v>5102</v>
      </c>
      <c r="Q2300">
        <v>1</v>
      </c>
      <c r="R2300">
        <v>54.57</v>
      </c>
      <c r="S2300">
        <v>54.57</v>
      </c>
      <c r="T2300">
        <v>41.42</v>
      </c>
      <c r="U2300">
        <v>24.1</v>
      </c>
      <c r="V2300" t="str">
        <f>VLOOKUP(L2300,'[2]tabela de preços'!$A:$D,4,0)</f>
        <v>SIKKENS</v>
      </c>
      <c r="W2300" t="str">
        <f>VLOOKUP(L2300,'[2]tabela de preços'!$A:$F,6,0)</f>
        <v>CATALISADORES INDIVIDUAS</v>
      </c>
      <c r="X2300" t="str">
        <f>VLOOKUP(L2300,'[2]tabela de preços'!$A:$G,7,0)</f>
        <v>AUTOMOTIVO</v>
      </c>
    </row>
    <row r="2301" spans="1:24" hidden="1" x14ac:dyDescent="0.3">
      <c r="A2301" t="s">
        <v>626</v>
      </c>
      <c r="B2301" t="s">
        <v>627</v>
      </c>
      <c r="C2301" t="s">
        <v>710</v>
      </c>
      <c r="D2301" s="1">
        <v>46051</v>
      </c>
      <c r="E2301" t="s">
        <v>711</v>
      </c>
      <c r="F2301">
        <v>9</v>
      </c>
      <c r="G2301">
        <v>174</v>
      </c>
      <c r="H2301" t="str">
        <f>VLOOKUP(G2301,[1]OPERADORES!$A:$B,2,0)</f>
        <v>MIRIÃ LOBATO RODRIGUES</v>
      </c>
      <c r="I2301" t="s">
        <v>21</v>
      </c>
      <c r="J2301" t="s">
        <v>630</v>
      </c>
      <c r="K2301" t="s">
        <v>631</v>
      </c>
      <c r="L2301">
        <v>23076</v>
      </c>
      <c r="M2301" t="s">
        <v>97</v>
      </c>
      <c r="O2301" t="s">
        <v>11</v>
      </c>
      <c r="P2301">
        <v>5403</v>
      </c>
      <c r="Q2301">
        <v>6</v>
      </c>
      <c r="R2301">
        <v>34.89</v>
      </c>
      <c r="S2301">
        <v>209.34</v>
      </c>
      <c r="T2301">
        <v>159.18</v>
      </c>
      <c r="U2301">
        <v>23.96</v>
      </c>
      <c r="V2301" t="str">
        <f>VLOOKUP(L2301,'[2]tabela de preços'!$A:$D,4,0)</f>
        <v>WANDA</v>
      </c>
      <c r="W2301" t="str">
        <f>VLOOKUP(L2301,'[2]tabela de preços'!$A:$F,6,0)</f>
        <v>PRIMER AUTOMOTIVO</v>
      </c>
      <c r="X2301" t="str">
        <f>VLOOKUP(L2301,'[2]tabela de preços'!$A:$G,7,0)</f>
        <v>AUTOMOTIVO</v>
      </c>
    </row>
    <row r="2302" spans="1:24" hidden="1" x14ac:dyDescent="0.3">
      <c r="A2302" t="s">
        <v>626</v>
      </c>
      <c r="B2302" t="s">
        <v>627</v>
      </c>
      <c r="C2302" t="s">
        <v>710</v>
      </c>
      <c r="D2302" s="1">
        <v>46051</v>
      </c>
      <c r="E2302" t="s">
        <v>711</v>
      </c>
      <c r="F2302">
        <v>9</v>
      </c>
      <c r="G2302">
        <v>174</v>
      </c>
      <c r="H2302" t="str">
        <f>VLOOKUP(G2302,[1]OPERADORES!$A:$B,2,0)</f>
        <v>MIRIÃ LOBATO RODRIGUES</v>
      </c>
      <c r="I2302" t="s">
        <v>21</v>
      </c>
      <c r="J2302" t="s">
        <v>630</v>
      </c>
      <c r="K2302" t="s">
        <v>631</v>
      </c>
      <c r="L2302">
        <v>23690</v>
      </c>
      <c r="M2302" t="s">
        <v>98</v>
      </c>
      <c r="O2302" t="s">
        <v>11</v>
      </c>
      <c r="P2302">
        <v>5403</v>
      </c>
      <c r="Q2302">
        <v>6</v>
      </c>
      <c r="R2302">
        <v>39.89</v>
      </c>
      <c r="S2302">
        <v>239.34</v>
      </c>
      <c r="T2302">
        <v>189.66</v>
      </c>
      <c r="U2302">
        <v>20.76</v>
      </c>
      <c r="V2302" t="str">
        <f>VLOOKUP(L2302,'[2]tabela de preços'!$A:$D,4,0)</f>
        <v>WANDA</v>
      </c>
      <c r="W2302" t="str">
        <f>VLOOKUP(L2302,'[2]tabela de preços'!$A:$F,6,0)</f>
        <v>VERNIZ AUTOMOTIVO</v>
      </c>
      <c r="X2302" t="str">
        <f>VLOOKUP(L2302,'[2]tabela de preços'!$A:$G,7,0)</f>
        <v>AUTOMOTIVO</v>
      </c>
    </row>
    <row r="2303" spans="1:24" hidden="1" x14ac:dyDescent="0.3">
      <c r="A2303" t="s">
        <v>626</v>
      </c>
      <c r="B2303" t="s">
        <v>627</v>
      </c>
      <c r="C2303" t="s">
        <v>710</v>
      </c>
      <c r="D2303" s="1">
        <v>46051</v>
      </c>
      <c r="E2303" t="s">
        <v>711</v>
      </c>
      <c r="F2303">
        <v>9</v>
      </c>
      <c r="G2303">
        <v>174</v>
      </c>
      <c r="H2303" t="str">
        <f>VLOOKUP(G2303,[1]OPERADORES!$A:$B,2,0)</f>
        <v>MIRIÃ LOBATO RODRIGUES</v>
      </c>
      <c r="I2303" t="s">
        <v>21</v>
      </c>
      <c r="J2303" t="s">
        <v>630</v>
      </c>
      <c r="K2303" t="s">
        <v>631</v>
      </c>
      <c r="L2303">
        <v>23602</v>
      </c>
      <c r="M2303" t="s">
        <v>215</v>
      </c>
      <c r="O2303" t="s">
        <v>11</v>
      </c>
      <c r="P2303">
        <v>5403</v>
      </c>
      <c r="Q2303">
        <v>9</v>
      </c>
      <c r="R2303">
        <v>35.89</v>
      </c>
      <c r="S2303">
        <v>323.01</v>
      </c>
      <c r="T2303">
        <v>263.25</v>
      </c>
      <c r="U2303">
        <v>18.5</v>
      </c>
      <c r="V2303" t="str">
        <f>VLOOKUP(L2303,'[2]tabela de preços'!$A:$D,4,0)</f>
        <v>SHERWIN WILLIAMS</v>
      </c>
      <c r="W2303" t="str">
        <f>VLOOKUP(L2303,'[2]tabela de preços'!$A:$F,6,0)</f>
        <v>VERNIZ AUTOMOTIVO</v>
      </c>
      <c r="X2303" t="str">
        <f>VLOOKUP(L2303,'[2]tabela de preços'!$A:$G,7,0)</f>
        <v>AUTOMOTIVO</v>
      </c>
    </row>
    <row r="2304" spans="1:24" hidden="1" x14ac:dyDescent="0.3">
      <c r="A2304" t="s">
        <v>626</v>
      </c>
      <c r="B2304" t="s">
        <v>627</v>
      </c>
      <c r="C2304" t="s">
        <v>710</v>
      </c>
      <c r="D2304" s="1">
        <v>46051</v>
      </c>
      <c r="E2304" t="s">
        <v>711</v>
      </c>
      <c r="F2304">
        <v>9</v>
      </c>
      <c r="G2304">
        <v>174</v>
      </c>
      <c r="H2304" t="str">
        <f>VLOOKUP(G2304,[1]OPERADORES!$A:$B,2,0)</f>
        <v>MIRIÃ LOBATO RODRIGUES</v>
      </c>
      <c r="I2304" t="s">
        <v>21</v>
      </c>
      <c r="J2304" t="s">
        <v>630</v>
      </c>
      <c r="K2304" t="s">
        <v>631</v>
      </c>
      <c r="L2304">
        <v>21077</v>
      </c>
      <c r="M2304" t="s">
        <v>207</v>
      </c>
      <c r="O2304" t="s">
        <v>11</v>
      </c>
      <c r="P2304">
        <v>5102</v>
      </c>
      <c r="Q2304">
        <v>6</v>
      </c>
      <c r="R2304">
        <v>44.68</v>
      </c>
      <c r="S2304">
        <v>268.08</v>
      </c>
      <c r="T2304">
        <v>203.52</v>
      </c>
      <c r="U2304">
        <v>24.08</v>
      </c>
      <c r="V2304" t="str">
        <f>VLOOKUP(L2304,'[2]tabela de preços'!$A:$D,4,0)</f>
        <v>SHERWIN WILLIAMS</v>
      </c>
      <c r="W2304" t="str">
        <f>VLOOKUP(L2304,'[2]tabela de preços'!$A:$F,6,0)</f>
        <v>MASSA POLIÉSTER</v>
      </c>
      <c r="X2304" t="str">
        <f>VLOOKUP(L2304,'[2]tabela de preços'!$A:$G,7,0)</f>
        <v>AUTOMOTIVO</v>
      </c>
    </row>
    <row r="2305" spans="1:24" hidden="1" x14ac:dyDescent="0.3">
      <c r="A2305" t="s">
        <v>626</v>
      </c>
      <c r="B2305" t="s">
        <v>627</v>
      </c>
      <c r="C2305" t="s">
        <v>710</v>
      </c>
      <c r="D2305" s="1">
        <v>46051</v>
      </c>
      <c r="E2305" t="s">
        <v>711</v>
      </c>
      <c r="F2305">
        <v>9</v>
      </c>
      <c r="G2305">
        <v>174</v>
      </c>
      <c r="H2305" t="str">
        <f>VLOOKUP(G2305,[1]OPERADORES!$A:$B,2,0)</f>
        <v>MIRIÃ LOBATO RODRIGUES</v>
      </c>
      <c r="I2305" t="s">
        <v>21</v>
      </c>
      <c r="J2305" t="s">
        <v>630</v>
      </c>
      <c r="K2305" t="s">
        <v>631</v>
      </c>
      <c r="L2305">
        <v>24247</v>
      </c>
      <c r="M2305" t="s">
        <v>160</v>
      </c>
      <c r="O2305" t="s">
        <v>11</v>
      </c>
      <c r="P2305">
        <v>5403</v>
      </c>
      <c r="Q2305">
        <v>12</v>
      </c>
      <c r="R2305">
        <v>21</v>
      </c>
      <c r="S2305">
        <v>252</v>
      </c>
      <c r="T2305">
        <v>202.44</v>
      </c>
      <c r="U2305">
        <v>19.670000000000002</v>
      </c>
      <c r="V2305" t="str">
        <f>VLOOKUP(L2305,'[2]tabela de preços'!$A:$D,4,0)</f>
        <v>SHERWIN WILLIAMS</v>
      </c>
      <c r="W2305" t="str">
        <f>VLOOKUP(L2305,'[2]tabela de preços'!$A:$F,6,0)</f>
        <v>PRIMER AUTOMOTIVO</v>
      </c>
      <c r="X2305" t="str">
        <f>VLOOKUP(L2305,'[2]tabela de preços'!$A:$G,7,0)</f>
        <v>AUTOMOTIVO</v>
      </c>
    </row>
    <row r="2306" spans="1:24" hidden="1" x14ac:dyDescent="0.3">
      <c r="A2306" t="s">
        <v>626</v>
      </c>
      <c r="B2306" t="s">
        <v>627</v>
      </c>
      <c r="C2306" t="s">
        <v>710</v>
      </c>
      <c r="D2306" s="1">
        <v>46051</v>
      </c>
      <c r="E2306" t="s">
        <v>711</v>
      </c>
      <c r="F2306">
        <v>9</v>
      </c>
      <c r="G2306">
        <v>174</v>
      </c>
      <c r="H2306" t="str">
        <f>VLOOKUP(G2306,[1]OPERADORES!$A:$B,2,0)</f>
        <v>MIRIÃ LOBATO RODRIGUES</v>
      </c>
      <c r="I2306" t="s">
        <v>21</v>
      </c>
      <c r="J2306" t="s">
        <v>630</v>
      </c>
      <c r="K2306" t="s">
        <v>631</v>
      </c>
      <c r="L2306">
        <v>9995</v>
      </c>
      <c r="M2306" t="s">
        <v>704</v>
      </c>
      <c r="O2306" t="s">
        <v>11</v>
      </c>
      <c r="P2306">
        <v>5102</v>
      </c>
      <c r="Q2306">
        <v>1</v>
      </c>
      <c r="R2306">
        <v>186.08</v>
      </c>
      <c r="S2306">
        <v>186.08</v>
      </c>
      <c r="T2306">
        <v>141.24</v>
      </c>
      <c r="U2306">
        <v>24.1</v>
      </c>
      <c r="V2306" t="str">
        <f>VLOOKUP(L2306,'[2]tabela de preços'!$A:$D,4,0)</f>
        <v>SIKKENS</v>
      </c>
      <c r="W2306" t="str">
        <f>VLOOKUP(L2306,'[2]tabela de preços'!$A:$F,6,0)</f>
        <v>DILUENTE</v>
      </c>
      <c r="X2306" t="str">
        <f>VLOOKUP(L2306,'[2]tabela de preços'!$A:$G,7,0)</f>
        <v>AUTOMOTIVO</v>
      </c>
    </row>
    <row r="2307" spans="1:24" hidden="1" x14ac:dyDescent="0.3">
      <c r="A2307" t="s">
        <v>770</v>
      </c>
      <c r="C2307" t="s">
        <v>808</v>
      </c>
      <c r="D2307" s="1">
        <v>46051</v>
      </c>
      <c r="E2307" t="s">
        <v>809</v>
      </c>
      <c r="F2307">
        <v>9</v>
      </c>
      <c r="G2307">
        <v>230</v>
      </c>
      <c r="H2307" t="str">
        <f>VLOOKUP(G2307,[1]OPERADORES!$A:$B,2,0)</f>
        <v>SÔNIA</v>
      </c>
      <c r="I2307" t="s">
        <v>21</v>
      </c>
      <c r="J2307" t="s">
        <v>397</v>
      </c>
      <c r="K2307" t="s">
        <v>773</v>
      </c>
      <c r="L2307">
        <v>21274</v>
      </c>
      <c r="M2307" t="s">
        <v>810</v>
      </c>
      <c r="O2307" t="s">
        <v>11</v>
      </c>
      <c r="P2307">
        <v>5102</v>
      </c>
      <c r="Q2307">
        <v>10</v>
      </c>
      <c r="R2307">
        <v>0.85</v>
      </c>
      <c r="S2307">
        <v>8.5</v>
      </c>
      <c r="T2307">
        <v>5.5</v>
      </c>
      <c r="U2307">
        <v>35.29</v>
      </c>
      <c r="V2307" t="str">
        <f>VLOOKUP(L2307,'[2]tabela de preços'!$A:$D,4,0)</f>
        <v>SHERWIN WILLIAMS</v>
      </c>
      <c r="W2307" t="str">
        <f>VLOOKUP(L2307,'[2]tabela de preços'!$A:$F,6,0)</f>
        <v>COADORES</v>
      </c>
      <c r="X2307" t="str">
        <f>VLOOKUP(L2307,'[2]tabela de preços'!$A:$G,7,0)</f>
        <v>AUTOMOTIVO</v>
      </c>
    </row>
    <row r="2308" spans="1:24" hidden="1" x14ac:dyDescent="0.3">
      <c r="A2308" t="s">
        <v>770</v>
      </c>
      <c r="C2308" t="s">
        <v>808</v>
      </c>
      <c r="D2308" s="1">
        <v>46051</v>
      </c>
      <c r="E2308" t="s">
        <v>809</v>
      </c>
      <c r="F2308">
        <v>9</v>
      </c>
      <c r="G2308">
        <v>230</v>
      </c>
      <c r="H2308" t="str">
        <f>VLOOKUP(G2308,[1]OPERADORES!$A:$B,2,0)</f>
        <v>SÔNIA</v>
      </c>
      <c r="I2308" t="s">
        <v>21</v>
      </c>
      <c r="J2308" t="s">
        <v>397</v>
      </c>
      <c r="K2308" t="s">
        <v>773</v>
      </c>
      <c r="L2308">
        <v>20384</v>
      </c>
      <c r="M2308" t="s">
        <v>648</v>
      </c>
      <c r="O2308" t="s">
        <v>11</v>
      </c>
      <c r="P2308">
        <v>5403</v>
      </c>
      <c r="Q2308">
        <v>1</v>
      </c>
      <c r="R2308">
        <v>32.159999999999997</v>
      </c>
      <c r="S2308">
        <v>32.159999999999997</v>
      </c>
      <c r="T2308">
        <v>22.93</v>
      </c>
      <c r="U2308">
        <v>28.7</v>
      </c>
      <c r="V2308" t="str">
        <f>VLOOKUP(L2308,'[2]tabela de preços'!$A:$D,4,0)</f>
        <v>SHERWIN WILLIAMS</v>
      </c>
      <c r="W2308" t="str">
        <f>VLOOKUP(L2308,'[2]tabela de preços'!$A:$F,6,0)</f>
        <v>TINTAS PU</v>
      </c>
      <c r="X2308" t="str">
        <f>VLOOKUP(L2308,'[2]tabela de preços'!$A:$G,7,0)</f>
        <v>AUTOMOTIVO</v>
      </c>
    </row>
    <row r="2309" spans="1:24" hidden="1" x14ac:dyDescent="0.3">
      <c r="A2309" t="s">
        <v>770</v>
      </c>
      <c r="C2309" t="s">
        <v>808</v>
      </c>
      <c r="D2309" s="1">
        <v>46051</v>
      </c>
      <c r="E2309" t="s">
        <v>809</v>
      </c>
      <c r="F2309">
        <v>9</v>
      </c>
      <c r="G2309">
        <v>230</v>
      </c>
      <c r="H2309" t="str">
        <f>VLOOKUP(G2309,[1]OPERADORES!$A:$B,2,0)</f>
        <v>SÔNIA</v>
      </c>
      <c r="I2309" t="s">
        <v>21</v>
      </c>
      <c r="J2309" t="s">
        <v>397</v>
      </c>
      <c r="K2309" t="s">
        <v>773</v>
      </c>
      <c r="L2309">
        <v>10296</v>
      </c>
      <c r="M2309" t="s">
        <v>334</v>
      </c>
      <c r="O2309" t="s">
        <v>11</v>
      </c>
      <c r="P2309">
        <v>5102</v>
      </c>
      <c r="Q2309">
        <v>1</v>
      </c>
      <c r="R2309">
        <v>17.02</v>
      </c>
      <c r="S2309">
        <v>17.02</v>
      </c>
      <c r="T2309">
        <v>12.57</v>
      </c>
      <c r="U2309">
        <v>26.15</v>
      </c>
      <c r="V2309" t="str">
        <f>VLOOKUP(L2309,'[2]tabela de preços'!$A:$D,4,0)</f>
        <v>ANJO</v>
      </c>
      <c r="W2309" t="str">
        <f>VLOOKUP(L2309,'[2]tabela de preços'!$A:$F,6,0)</f>
        <v>DESENGRAXANTE</v>
      </c>
      <c r="X2309" t="str">
        <f>VLOOKUP(L2309,'[2]tabela de preços'!$A:$G,7,0)</f>
        <v>AUTOMOTIVO</v>
      </c>
    </row>
    <row r="2310" spans="1:24" hidden="1" x14ac:dyDescent="0.3">
      <c r="A2310" t="s">
        <v>846</v>
      </c>
      <c r="C2310" t="s">
        <v>866</v>
      </c>
      <c r="D2310" s="1">
        <v>46051</v>
      </c>
      <c r="E2310" t="s">
        <v>867</v>
      </c>
      <c r="F2310">
        <v>9</v>
      </c>
      <c r="G2310">
        <v>174</v>
      </c>
      <c r="H2310" t="str">
        <f>VLOOKUP(G2310,[1]OPERADORES!$A:$B,2,0)</f>
        <v>MIRIÃ LOBATO RODRIGUES</v>
      </c>
      <c r="I2310" t="s">
        <v>21</v>
      </c>
      <c r="J2310" t="s">
        <v>339</v>
      </c>
      <c r="K2310" t="s">
        <v>849</v>
      </c>
      <c r="L2310">
        <v>84329</v>
      </c>
      <c r="M2310" t="s">
        <v>285</v>
      </c>
      <c r="O2310" t="s">
        <v>11</v>
      </c>
      <c r="P2310">
        <v>5403</v>
      </c>
      <c r="Q2310">
        <v>7</v>
      </c>
      <c r="R2310">
        <v>59.98</v>
      </c>
      <c r="S2310">
        <v>419.86</v>
      </c>
      <c r="T2310">
        <v>337.89</v>
      </c>
      <c r="U2310">
        <v>19.52</v>
      </c>
      <c r="V2310" t="str">
        <f>VLOOKUP(L2310,'[2]tabela de preços'!$A:$D,4,0)</f>
        <v>BRASILUX</v>
      </c>
      <c r="W2310" t="str">
        <f>VLOOKUP(L2310,'[2]tabela de preços'!$A:$F,6,0)</f>
        <v>ESMALTES</v>
      </c>
      <c r="X2310" t="str">
        <f>VLOOKUP(L2310,'[2]tabela de preços'!$A:$G,7,0)</f>
        <v>INDUSTRIAL</v>
      </c>
    </row>
    <row r="2311" spans="1:24" hidden="1" x14ac:dyDescent="0.3">
      <c r="A2311" t="s">
        <v>846</v>
      </c>
      <c r="C2311" t="s">
        <v>866</v>
      </c>
      <c r="D2311" s="1">
        <v>46051</v>
      </c>
      <c r="E2311" t="s">
        <v>867</v>
      </c>
      <c r="F2311">
        <v>9</v>
      </c>
      <c r="G2311">
        <v>174</v>
      </c>
      <c r="H2311" t="str">
        <f>VLOOKUP(G2311,[1]OPERADORES!$A:$B,2,0)</f>
        <v>MIRIÃ LOBATO RODRIGUES</v>
      </c>
      <c r="I2311" t="s">
        <v>21</v>
      </c>
      <c r="J2311" t="s">
        <v>339</v>
      </c>
      <c r="K2311" t="s">
        <v>849</v>
      </c>
      <c r="L2311">
        <v>84560</v>
      </c>
      <c r="M2311" t="s">
        <v>118</v>
      </c>
      <c r="O2311" t="s">
        <v>11</v>
      </c>
      <c r="P2311">
        <v>5102</v>
      </c>
      <c r="Q2311">
        <v>4</v>
      </c>
      <c r="R2311">
        <v>47.89</v>
      </c>
      <c r="S2311">
        <v>191.56</v>
      </c>
      <c r="T2311">
        <v>156.63999999999999</v>
      </c>
      <c r="U2311">
        <v>18.23</v>
      </c>
      <c r="V2311" t="str">
        <f>VLOOKUP(L2311,'[2]tabela de preços'!$A:$D,4,0)</f>
        <v>BRASILUX</v>
      </c>
      <c r="W2311" t="str">
        <f>VLOOKUP(L2311,'[2]tabela de preços'!$A:$F,6,0)</f>
        <v>THINNER DE LIMPEZA</v>
      </c>
      <c r="X2311" t="str">
        <f>VLOOKUP(L2311,'[2]tabela de preços'!$A:$G,7,0)</f>
        <v>THINNER</v>
      </c>
    </row>
    <row r="2312" spans="1:24" hidden="1" x14ac:dyDescent="0.3">
      <c r="A2312" t="s">
        <v>868</v>
      </c>
      <c r="B2312" t="s">
        <v>869</v>
      </c>
      <c r="C2312" t="s">
        <v>893</v>
      </c>
      <c r="D2312" s="1">
        <v>46051</v>
      </c>
      <c r="E2312" t="s">
        <v>894</v>
      </c>
      <c r="F2312">
        <v>9</v>
      </c>
      <c r="G2312">
        <v>197</v>
      </c>
      <c r="H2312" t="str">
        <f>VLOOKUP(G2312,[1]OPERADORES!$A:$B,2,0)</f>
        <v xml:space="preserve">POLIANA LORRANE DE AMORIM </v>
      </c>
      <c r="I2312" t="s">
        <v>21</v>
      </c>
      <c r="J2312" t="s">
        <v>872</v>
      </c>
      <c r="K2312" t="s">
        <v>873</v>
      </c>
      <c r="L2312">
        <v>84334</v>
      </c>
      <c r="M2312" t="s">
        <v>895</v>
      </c>
      <c r="O2312" t="s">
        <v>11</v>
      </c>
      <c r="P2312">
        <v>5403</v>
      </c>
      <c r="Q2312">
        <v>8</v>
      </c>
      <c r="R2312">
        <v>59.98</v>
      </c>
      <c r="S2312">
        <v>479.84</v>
      </c>
      <c r="T2312">
        <v>381.28</v>
      </c>
      <c r="U2312">
        <v>20.54</v>
      </c>
      <c r="V2312" t="str">
        <f>VLOOKUP(L2312,'[2]tabela de preços'!$A:$D,4,0)</f>
        <v>BRASILUX</v>
      </c>
      <c r="W2312" t="str">
        <f>VLOOKUP(L2312,'[2]tabela de preços'!$A:$F,6,0)</f>
        <v>ESMALTES</v>
      </c>
      <c r="X2312" t="str">
        <f>VLOOKUP(L2312,'[2]tabela de preços'!$A:$G,7,0)</f>
        <v>INDUSTRIAL</v>
      </c>
    </row>
    <row r="2313" spans="1:24" hidden="1" x14ac:dyDescent="0.3">
      <c r="A2313" t="s">
        <v>868</v>
      </c>
      <c r="B2313" t="s">
        <v>869</v>
      </c>
      <c r="C2313" t="s">
        <v>893</v>
      </c>
      <c r="D2313" s="1">
        <v>46051</v>
      </c>
      <c r="E2313" t="s">
        <v>894</v>
      </c>
      <c r="F2313">
        <v>9</v>
      </c>
      <c r="G2313">
        <v>197</v>
      </c>
      <c r="H2313" t="str">
        <f>VLOOKUP(G2313,[1]OPERADORES!$A:$B,2,0)</f>
        <v xml:space="preserve">POLIANA LORRANE DE AMORIM </v>
      </c>
      <c r="I2313" t="s">
        <v>21</v>
      </c>
      <c r="J2313" t="s">
        <v>872</v>
      </c>
      <c r="K2313" t="s">
        <v>873</v>
      </c>
      <c r="L2313">
        <v>84342</v>
      </c>
      <c r="M2313" t="s">
        <v>498</v>
      </c>
      <c r="O2313" t="s">
        <v>11</v>
      </c>
      <c r="P2313">
        <v>5403</v>
      </c>
      <c r="Q2313">
        <v>4</v>
      </c>
      <c r="R2313">
        <v>59.98</v>
      </c>
      <c r="S2313">
        <v>239.92</v>
      </c>
      <c r="T2313">
        <v>183.12</v>
      </c>
      <c r="U2313">
        <v>23.67</v>
      </c>
      <c r="V2313" t="str">
        <f>VLOOKUP(L2313,'[2]tabela de preços'!$A:$D,4,0)</f>
        <v>BRASILUX</v>
      </c>
      <c r="W2313" t="str">
        <f>VLOOKUP(L2313,'[2]tabela de preços'!$A:$F,6,0)</f>
        <v>ESMALTES</v>
      </c>
      <c r="X2313" t="str">
        <f>VLOOKUP(L2313,'[2]tabela de preços'!$A:$G,7,0)</f>
        <v>INDUSTRIAL</v>
      </c>
    </row>
    <row r="2314" spans="1:24" hidden="1" x14ac:dyDescent="0.3">
      <c r="A2314" t="s">
        <v>913</v>
      </c>
      <c r="B2314" t="s">
        <v>914</v>
      </c>
      <c r="C2314" t="s">
        <v>920</v>
      </c>
      <c r="D2314" s="1">
        <v>46051</v>
      </c>
      <c r="E2314" t="s">
        <v>921</v>
      </c>
      <c r="F2314">
        <v>9</v>
      </c>
      <c r="G2314">
        <v>236</v>
      </c>
      <c r="H2314" t="str">
        <f>VLOOKUP(G2314,[1]OPERADORES!$A:$B,2,0)</f>
        <v>DANIEL</v>
      </c>
      <c r="I2314" t="s">
        <v>21</v>
      </c>
      <c r="J2314" t="s">
        <v>917</v>
      </c>
      <c r="K2314" t="s">
        <v>918</v>
      </c>
      <c r="L2314">
        <v>84250</v>
      </c>
      <c r="M2314" t="s">
        <v>922</v>
      </c>
      <c r="O2314" t="s">
        <v>11</v>
      </c>
      <c r="P2314">
        <v>5403</v>
      </c>
      <c r="Q2314">
        <v>4</v>
      </c>
      <c r="R2314">
        <v>120.8</v>
      </c>
      <c r="S2314">
        <v>483.2</v>
      </c>
      <c r="T2314">
        <v>378.64</v>
      </c>
      <c r="U2314">
        <v>21.64</v>
      </c>
      <c r="V2314" t="str">
        <f>VLOOKUP(L2314,'[2]tabela de preços'!$A:$D,4,0)</f>
        <v>BRASILUX</v>
      </c>
      <c r="W2314" t="str">
        <f>VLOOKUP(L2314,'[2]tabela de preços'!$A:$F,6,0)</f>
        <v>TINTA PAREDE</v>
      </c>
      <c r="X2314" t="str">
        <f>VLOOKUP(L2314,'[2]tabela de preços'!$A:$G,7,0)</f>
        <v>IMOBILIÁRIO</v>
      </c>
    </row>
    <row r="2315" spans="1:24" hidden="1" x14ac:dyDescent="0.3">
      <c r="A2315" t="s">
        <v>923</v>
      </c>
      <c r="C2315" t="s">
        <v>932</v>
      </c>
      <c r="D2315" s="1">
        <v>46051</v>
      </c>
      <c r="E2315" t="s">
        <v>933</v>
      </c>
      <c r="F2315">
        <v>9</v>
      </c>
      <c r="G2315">
        <v>236</v>
      </c>
      <c r="H2315" t="str">
        <f>VLOOKUP(G2315,[1]OPERADORES!$A:$B,2,0)</f>
        <v>DANIEL</v>
      </c>
      <c r="I2315" t="s">
        <v>21</v>
      </c>
      <c r="J2315" t="s">
        <v>211</v>
      </c>
      <c r="K2315" t="s">
        <v>926</v>
      </c>
      <c r="L2315">
        <v>23653</v>
      </c>
      <c r="M2315" t="s">
        <v>644</v>
      </c>
      <c r="O2315" t="s">
        <v>11</v>
      </c>
      <c r="P2315">
        <v>5102</v>
      </c>
      <c r="Q2315">
        <v>1</v>
      </c>
      <c r="R2315">
        <v>79</v>
      </c>
      <c r="S2315">
        <v>79</v>
      </c>
      <c r="T2315">
        <v>50.97</v>
      </c>
      <c r="U2315">
        <v>35.479999999999997</v>
      </c>
      <c r="V2315" t="str">
        <f>VLOOKUP(L2315,'[2]tabela de preços'!$A:$D,4,0)</f>
        <v>SIKKENS</v>
      </c>
      <c r="W2315" t="str">
        <f>VLOOKUP(L2315,'[2]tabela de preços'!$A:$F,6,0)</f>
        <v>CATALISADORES INDIVIDUAS</v>
      </c>
      <c r="X2315" t="str">
        <f>VLOOKUP(L2315,'[2]tabela de preços'!$A:$G,7,0)</f>
        <v>AUTOMOTIVO</v>
      </c>
    </row>
    <row r="2316" spans="1:24" hidden="1" x14ac:dyDescent="0.3">
      <c r="A2316" t="s">
        <v>923</v>
      </c>
      <c r="C2316" t="s">
        <v>932</v>
      </c>
      <c r="D2316" s="1">
        <v>46051</v>
      </c>
      <c r="E2316" t="s">
        <v>933</v>
      </c>
      <c r="F2316">
        <v>9</v>
      </c>
      <c r="G2316">
        <v>236</v>
      </c>
      <c r="H2316" t="str">
        <f>VLOOKUP(G2316,[1]OPERADORES!$A:$B,2,0)</f>
        <v>DANIEL</v>
      </c>
      <c r="I2316" t="s">
        <v>21</v>
      </c>
      <c r="J2316" t="s">
        <v>211</v>
      </c>
      <c r="K2316" t="s">
        <v>926</v>
      </c>
      <c r="L2316">
        <v>23926</v>
      </c>
      <c r="M2316" t="s">
        <v>645</v>
      </c>
      <c r="O2316" t="s">
        <v>11</v>
      </c>
      <c r="P2316">
        <v>5403</v>
      </c>
      <c r="Q2316">
        <v>1</v>
      </c>
      <c r="R2316">
        <v>159.22</v>
      </c>
      <c r="S2316">
        <v>159.22</v>
      </c>
      <c r="T2316">
        <v>98.89</v>
      </c>
      <c r="U2316">
        <v>37.89</v>
      </c>
      <c r="V2316" t="str">
        <f>VLOOKUP(L2316,'[2]tabela de preços'!$A:$D,4,0)</f>
        <v>SIKKENS</v>
      </c>
      <c r="W2316" t="str">
        <f>VLOOKUP(L2316,'[2]tabela de preços'!$A:$F,6,0)</f>
        <v>PRIMER AUTOMOTIVO</v>
      </c>
      <c r="X2316" t="str">
        <f>VLOOKUP(L2316,'[2]tabela de preços'!$A:$G,7,0)</f>
        <v>AUTOMOTIVO</v>
      </c>
    </row>
    <row r="2317" spans="1:24" hidden="1" x14ac:dyDescent="0.3">
      <c r="A2317" t="s">
        <v>923</v>
      </c>
      <c r="C2317" t="s">
        <v>934</v>
      </c>
      <c r="D2317" s="1">
        <v>46051</v>
      </c>
      <c r="E2317" t="s">
        <v>935</v>
      </c>
      <c r="F2317">
        <v>9</v>
      </c>
      <c r="G2317">
        <v>236</v>
      </c>
      <c r="H2317" t="str">
        <f>VLOOKUP(G2317,[1]OPERADORES!$A:$B,2,0)</f>
        <v>DANIEL</v>
      </c>
      <c r="I2317" t="s">
        <v>21</v>
      </c>
      <c r="J2317" t="s">
        <v>211</v>
      </c>
      <c r="K2317" t="s">
        <v>926</v>
      </c>
      <c r="L2317">
        <v>85352</v>
      </c>
      <c r="M2317" t="s">
        <v>936</v>
      </c>
      <c r="O2317" t="s">
        <v>11</v>
      </c>
      <c r="P2317">
        <v>5102</v>
      </c>
      <c r="Q2317">
        <v>1</v>
      </c>
      <c r="R2317">
        <v>50.48</v>
      </c>
      <c r="S2317">
        <v>50.48</v>
      </c>
      <c r="T2317">
        <v>36.19</v>
      </c>
      <c r="U2317">
        <v>28.31</v>
      </c>
      <c r="V2317" t="str">
        <f>VLOOKUP(L2317,'[2]tabela de preços'!$A:$D,4,0)</f>
        <v>VONIXX</v>
      </c>
      <c r="W2317" t="str">
        <f>VLOOKUP(L2317,'[2]tabela de preços'!$A:$F,6,0)</f>
        <v>BOINAS PARA POLIMENTO</v>
      </c>
      <c r="X2317" t="str">
        <f>VLOOKUP(L2317,'[2]tabela de preços'!$A:$G,7,0)</f>
        <v>AUTOMOTIVO</v>
      </c>
    </row>
    <row r="2318" spans="1:24" hidden="1" x14ac:dyDescent="0.3">
      <c r="A2318" t="s">
        <v>923</v>
      </c>
      <c r="C2318" t="s">
        <v>934</v>
      </c>
      <c r="D2318" s="1">
        <v>46051</v>
      </c>
      <c r="E2318" t="s">
        <v>935</v>
      </c>
      <c r="F2318">
        <v>9</v>
      </c>
      <c r="G2318">
        <v>236</v>
      </c>
      <c r="H2318" t="str">
        <f>VLOOKUP(G2318,[1]OPERADORES!$A:$B,2,0)</f>
        <v>DANIEL</v>
      </c>
      <c r="I2318" t="s">
        <v>21</v>
      </c>
      <c r="J2318" t="s">
        <v>211</v>
      </c>
      <c r="K2318" t="s">
        <v>926</v>
      </c>
      <c r="L2318">
        <v>85353</v>
      </c>
      <c r="M2318" t="s">
        <v>937</v>
      </c>
      <c r="O2318" t="s">
        <v>11</v>
      </c>
      <c r="P2318">
        <v>5102</v>
      </c>
      <c r="Q2318">
        <v>1</v>
      </c>
      <c r="R2318">
        <v>50.48</v>
      </c>
      <c r="S2318">
        <v>50.48</v>
      </c>
      <c r="T2318">
        <v>36.19</v>
      </c>
      <c r="U2318">
        <v>28.31</v>
      </c>
      <c r="V2318" t="str">
        <f>VLOOKUP(L2318,'[2]tabela de preços'!$A:$D,4,0)</f>
        <v>VONIXX</v>
      </c>
      <c r="W2318" t="str">
        <f>VLOOKUP(L2318,'[2]tabela de preços'!$A:$F,6,0)</f>
        <v>BOINAS PARA POLIMENTO</v>
      </c>
      <c r="X2318" t="str">
        <f>VLOOKUP(L2318,'[2]tabela de preços'!$A:$G,7,0)</f>
        <v>AUTOMOTIVO</v>
      </c>
    </row>
    <row r="2319" spans="1:24" hidden="1" x14ac:dyDescent="0.3">
      <c r="A2319" t="s">
        <v>938</v>
      </c>
      <c r="C2319" t="s">
        <v>951</v>
      </c>
      <c r="D2319" s="1">
        <v>46051</v>
      </c>
      <c r="E2319" t="s">
        <v>952</v>
      </c>
      <c r="F2319">
        <v>9</v>
      </c>
      <c r="G2319">
        <v>197</v>
      </c>
      <c r="H2319" t="str">
        <f>VLOOKUP(G2319,[1]OPERADORES!$A:$B,2,0)</f>
        <v xml:space="preserve">POLIANA LORRANE DE AMORIM </v>
      </c>
      <c r="I2319" t="s">
        <v>21</v>
      </c>
      <c r="J2319" t="s">
        <v>424</v>
      </c>
      <c r="K2319" t="s">
        <v>941</v>
      </c>
      <c r="L2319">
        <v>85649</v>
      </c>
      <c r="M2319" t="s">
        <v>478</v>
      </c>
      <c r="O2319" t="s">
        <v>11</v>
      </c>
      <c r="P2319">
        <v>5403</v>
      </c>
      <c r="Q2319">
        <v>24</v>
      </c>
      <c r="R2319">
        <v>9.1199999999999992</v>
      </c>
      <c r="S2319">
        <v>218.88</v>
      </c>
      <c r="T2319">
        <v>166.08</v>
      </c>
      <c r="U2319">
        <v>24.12</v>
      </c>
      <c r="V2319" t="str">
        <f>VLOOKUP(L2319,'[2]tabela de preços'!$A:$D,4,0)</f>
        <v>UNIPEGA</v>
      </c>
      <c r="W2319" t="str">
        <f>VLOOKUP(L2319,'[2]tabela de preços'!$A:$F,6,0)</f>
        <v xml:space="preserve">SPRAYS </v>
      </c>
      <c r="X2319" t="str">
        <f>VLOOKUP(L2319,'[2]tabela de preços'!$A:$G,7,0)</f>
        <v>AUTOMOTIVO</v>
      </c>
    </row>
    <row r="2320" spans="1:24" hidden="1" x14ac:dyDescent="0.3">
      <c r="A2320" t="s">
        <v>974</v>
      </c>
      <c r="C2320" t="s">
        <v>1008</v>
      </c>
      <c r="D2320" s="1">
        <v>46051</v>
      </c>
      <c r="E2320" t="s">
        <v>1009</v>
      </c>
      <c r="F2320">
        <v>9</v>
      </c>
      <c r="G2320">
        <v>197</v>
      </c>
      <c r="H2320" t="str">
        <f>VLOOKUP(G2320,[1]OPERADORES!$A:$B,2,0)</f>
        <v xml:space="preserve">POLIANA LORRANE DE AMORIM </v>
      </c>
      <c r="I2320" t="s">
        <v>21</v>
      </c>
      <c r="J2320" t="s">
        <v>397</v>
      </c>
      <c r="K2320" t="s">
        <v>977</v>
      </c>
      <c r="L2320">
        <v>84029</v>
      </c>
      <c r="M2320" t="s">
        <v>29</v>
      </c>
      <c r="O2320" t="s">
        <v>11</v>
      </c>
      <c r="P2320">
        <v>5102</v>
      </c>
      <c r="Q2320">
        <v>6</v>
      </c>
      <c r="R2320">
        <v>11.45</v>
      </c>
      <c r="S2320">
        <v>68.7</v>
      </c>
      <c r="T2320">
        <v>52.14</v>
      </c>
      <c r="U2320">
        <v>24.1</v>
      </c>
      <c r="V2320" t="str">
        <f>VLOOKUP(L2320,'[2]tabela de preços'!$A:$D,4,0)</f>
        <v>BRASILUX</v>
      </c>
      <c r="W2320" t="str">
        <f>VLOOKUP(L2320,'[2]tabela de preços'!$A:$F,6,0)</f>
        <v>AGUARRAS</v>
      </c>
      <c r="X2320" t="str">
        <f>VLOOKUP(L2320,'[2]tabela de preços'!$A:$G,7,0)</f>
        <v>IMOBILIÁRIO</v>
      </c>
    </row>
    <row r="2321" spans="1:24" hidden="1" x14ac:dyDescent="0.3">
      <c r="A2321" t="s">
        <v>974</v>
      </c>
      <c r="C2321" t="s">
        <v>1008</v>
      </c>
      <c r="D2321" s="1">
        <v>46051</v>
      </c>
      <c r="E2321" t="s">
        <v>1009</v>
      </c>
      <c r="F2321">
        <v>9</v>
      </c>
      <c r="G2321">
        <v>197</v>
      </c>
      <c r="H2321" t="str">
        <f>VLOOKUP(G2321,[1]OPERADORES!$A:$B,2,0)</f>
        <v xml:space="preserve">POLIANA LORRANE DE AMORIM </v>
      </c>
      <c r="I2321" t="s">
        <v>21</v>
      </c>
      <c r="J2321" t="s">
        <v>397</v>
      </c>
      <c r="K2321" t="s">
        <v>977</v>
      </c>
      <c r="L2321">
        <v>84487</v>
      </c>
      <c r="M2321" t="s">
        <v>633</v>
      </c>
      <c r="O2321" t="s">
        <v>11</v>
      </c>
      <c r="P2321">
        <v>5403</v>
      </c>
      <c r="Q2321">
        <v>6</v>
      </c>
      <c r="R2321">
        <v>28.84</v>
      </c>
      <c r="S2321">
        <v>173.04</v>
      </c>
      <c r="T2321">
        <v>131.34</v>
      </c>
      <c r="U2321">
        <v>24.1</v>
      </c>
      <c r="V2321" t="str">
        <f>VLOOKUP(L2321,'[2]tabela de preços'!$A:$D,4,0)</f>
        <v>BRASILUX</v>
      </c>
      <c r="W2321" t="str">
        <f>VLOOKUP(L2321,'[2]tabela de preços'!$A:$F,6,0)</f>
        <v>TINTAS LACA</v>
      </c>
      <c r="X2321" t="str">
        <f>VLOOKUP(L2321,'[2]tabela de preços'!$A:$G,7,0)</f>
        <v>AUTOMOTIVO</v>
      </c>
    </row>
    <row r="2322" spans="1:24" hidden="1" x14ac:dyDescent="0.3">
      <c r="A2322" t="s">
        <v>974</v>
      </c>
      <c r="C2322" t="s">
        <v>1008</v>
      </c>
      <c r="D2322" s="1">
        <v>46051</v>
      </c>
      <c r="E2322" t="s">
        <v>1009</v>
      </c>
      <c r="F2322">
        <v>9</v>
      </c>
      <c r="G2322">
        <v>197</v>
      </c>
      <c r="H2322" t="str">
        <f>VLOOKUP(G2322,[1]OPERADORES!$A:$B,2,0)</f>
        <v xml:space="preserve">POLIANA LORRANE DE AMORIM </v>
      </c>
      <c r="I2322" t="s">
        <v>21</v>
      </c>
      <c r="J2322" t="s">
        <v>397</v>
      </c>
      <c r="K2322" t="s">
        <v>977</v>
      </c>
      <c r="L2322">
        <v>84357</v>
      </c>
      <c r="M2322" t="s">
        <v>580</v>
      </c>
      <c r="O2322" t="s">
        <v>11</v>
      </c>
      <c r="P2322">
        <v>5403</v>
      </c>
      <c r="Q2322">
        <v>4</v>
      </c>
      <c r="R2322">
        <v>21.7</v>
      </c>
      <c r="S2322">
        <v>86.8</v>
      </c>
      <c r="T2322">
        <v>65.88</v>
      </c>
      <c r="U2322">
        <v>24.1</v>
      </c>
      <c r="V2322" t="str">
        <f>VLOOKUP(L2322,'[2]tabela de preços'!$A:$D,4,0)</f>
        <v>BRASILUX</v>
      </c>
      <c r="W2322" t="str">
        <f>VLOOKUP(L2322,'[2]tabela de preços'!$A:$F,6,0)</f>
        <v>ESMALTES</v>
      </c>
      <c r="X2322" t="str">
        <f>VLOOKUP(L2322,'[2]tabela de preços'!$A:$G,7,0)</f>
        <v>INDUSTRIAL</v>
      </c>
    </row>
    <row r="2323" spans="1:24" hidden="1" x14ac:dyDescent="0.3">
      <c r="A2323" t="s">
        <v>974</v>
      </c>
      <c r="C2323" t="s">
        <v>1008</v>
      </c>
      <c r="D2323" s="1">
        <v>46051</v>
      </c>
      <c r="E2323" t="s">
        <v>1009</v>
      </c>
      <c r="F2323">
        <v>9</v>
      </c>
      <c r="G2323">
        <v>197</v>
      </c>
      <c r="H2323" t="str">
        <f>VLOOKUP(G2323,[1]OPERADORES!$A:$B,2,0)</f>
        <v xml:space="preserve">POLIANA LORRANE DE AMORIM </v>
      </c>
      <c r="I2323" t="s">
        <v>21</v>
      </c>
      <c r="J2323" t="s">
        <v>397</v>
      </c>
      <c r="K2323" t="s">
        <v>977</v>
      </c>
      <c r="L2323">
        <v>84139</v>
      </c>
      <c r="M2323" t="s">
        <v>590</v>
      </c>
      <c r="O2323" t="s">
        <v>11</v>
      </c>
      <c r="P2323">
        <v>5403</v>
      </c>
      <c r="Q2323">
        <v>6</v>
      </c>
      <c r="R2323">
        <v>7.74</v>
      </c>
      <c r="S2323">
        <v>46.44</v>
      </c>
      <c r="T2323">
        <v>35.28</v>
      </c>
      <c r="U2323">
        <v>24.03</v>
      </c>
      <c r="V2323" t="str">
        <f>VLOOKUP(L2323,'[2]tabela de preços'!$A:$D,4,0)</f>
        <v>BRASILUX</v>
      </c>
      <c r="W2323" t="str">
        <f>VLOOKUP(L2323,'[2]tabela de preços'!$A:$F,6,0)</f>
        <v>ESMALTES</v>
      </c>
      <c r="X2323" t="str">
        <f>VLOOKUP(L2323,'[2]tabela de preços'!$A:$G,7,0)</f>
        <v>INDUSTRIAL</v>
      </c>
    </row>
    <row r="2324" spans="1:24" hidden="1" x14ac:dyDescent="0.3">
      <c r="A2324" t="s">
        <v>974</v>
      </c>
      <c r="C2324" t="s">
        <v>1010</v>
      </c>
      <c r="D2324" s="1">
        <v>46051</v>
      </c>
      <c r="E2324" t="s">
        <v>1011</v>
      </c>
      <c r="F2324">
        <v>9</v>
      </c>
      <c r="G2324">
        <v>197</v>
      </c>
      <c r="H2324" t="str">
        <f>VLOOKUP(G2324,[1]OPERADORES!$A:$B,2,0)</f>
        <v xml:space="preserve">POLIANA LORRANE DE AMORIM </v>
      </c>
      <c r="I2324" t="s">
        <v>21</v>
      </c>
      <c r="J2324" t="s">
        <v>397</v>
      </c>
      <c r="K2324" t="s">
        <v>977</v>
      </c>
      <c r="L2324">
        <v>84217</v>
      </c>
      <c r="M2324" t="s">
        <v>882</v>
      </c>
      <c r="O2324" t="s">
        <v>11</v>
      </c>
      <c r="P2324">
        <v>5403</v>
      </c>
      <c r="Q2324">
        <v>2</v>
      </c>
      <c r="R2324">
        <v>51.16</v>
      </c>
      <c r="S2324">
        <v>102.32</v>
      </c>
      <c r="T2324">
        <v>77.66</v>
      </c>
      <c r="U2324">
        <v>24.1</v>
      </c>
      <c r="V2324" t="str">
        <f>VLOOKUP(L2324,'[2]tabela de preços'!$A:$D,4,0)</f>
        <v>BRASILUX</v>
      </c>
      <c r="W2324" t="str">
        <f>VLOOKUP(L2324,'[2]tabela de preços'!$A:$F,6,0)</f>
        <v>ESMALTES</v>
      </c>
      <c r="X2324" t="str">
        <f>VLOOKUP(L2324,'[2]tabela de preços'!$A:$G,7,0)</f>
        <v>INDUSTRIAL</v>
      </c>
    </row>
    <row r="2325" spans="1:24" hidden="1" x14ac:dyDescent="0.3">
      <c r="A2325" t="s">
        <v>974</v>
      </c>
      <c r="C2325" t="s">
        <v>1012</v>
      </c>
      <c r="D2325" s="1">
        <v>46051</v>
      </c>
      <c r="E2325" t="s">
        <v>1013</v>
      </c>
      <c r="F2325">
        <v>9</v>
      </c>
      <c r="G2325">
        <v>197</v>
      </c>
      <c r="H2325" t="str">
        <f>VLOOKUP(G2325,[1]OPERADORES!$A:$B,2,0)</f>
        <v xml:space="preserve">POLIANA LORRANE DE AMORIM </v>
      </c>
      <c r="I2325" t="s">
        <v>21</v>
      </c>
      <c r="J2325" t="s">
        <v>397</v>
      </c>
      <c r="K2325" t="s">
        <v>977</v>
      </c>
      <c r="L2325">
        <v>84762</v>
      </c>
      <c r="M2325" t="s">
        <v>1014</v>
      </c>
      <c r="O2325" t="s">
        <v>11</v>
      </c>
      <c r="P2325">
        <v>5403</v>
      </c>
      <c r="Q2325">
        <v>2</v>
      </c>
      <c r="R2325">
        <v>153.99</v>
      </c>
      <c r="S2325">
        <v>307.98</v>
      </c>
      <c r="T2325">
        <v>233.76</v>
      </c>
      <c r="U2325">
        <v>24.1</v>
      </c>
      <c r="V2325" t="str">
        <f>VLOOKUP(L2325,'[2]tabela de preços'!$A:$D,4,0)</f>
        <v>BRASILUX</v>
      </c>
      <c r="W2325" t="str">
        <f>VLOOKUP(L2325,'[2]tabela de preços'!$A:$F,6,0)</f>
        <v>EPOXI</v>
      </c>
      <c r="X2325" t="str">
        <f>VLOOKUP(L2325,'[2]tabela de preços'!$A:$G,7,0)</f>
        <v>INDUSTRIAL</v>
      </c>
    </row>
    <row r="2326" spans="1:24" hidden="1" x14ac:dyDescent="0.3">
      <c r="A2326" t="s">
        <v>974</v>
      </c>
      <c r="C2326" t="s">
        <v>1012</v>
      </c>
      <c r="D2326" s="1">
        <v>46051</v>
      </c>
      <c r="E2326" t="s">
        <v>1013</v>
      </c>
      <c r="F2326">
        <v>9</v>
      </c>
      <c r="G2326">
        <v>197</v>
      </c>
      <c r="H2326" t="str">
        <f>VLOOKUP(G2326,[1]OPERADORES!$A:$B,2,0)</f>
        <v xml:space="preserve">POLIANA LORRANE DE AMORIM </v>
      </c>
      <c r="I2326" t="s">
        <v>21</v>
      </c>
      <c r="J2326" t="s">
        <v>397</v>
      </c>
      <c r="K2326" t="s">
        <v>977</v>
      </c>
      <c r="L2326">
        <v>84460</v>
      </c>
      <c r="M2326" t="s">
        <v>322</v>
      </c>
      <c r="O2326" t="s">
        <v>11</v>
      </c>
      <c r="P2326">
        <v>5102</v>
      </c>
      <c r="Q2326">
        <v>6</v>
      </c>
      <c r="R2326">
        <v>31.07</v>
      </c>
      <c r="S2326">
        <v>186.42</v>
      </c>
      <c r="T2326">
        <v>141.47999999999999</v>
      </c>
      <c r="U2326">
        <v>24.11</v>
      </c>
      <c r="V2326" t="str">
        <f>VLOOKUP(L2326,'[2]tabela de preços'!$A:$D,4,0)</f>
        <v>BRASILUX</v>
      </c>
      <c r="W2326" t="str">
        <f>VLOOKUP(L2326,'[2]tabela de preços'!$A:$F,6,0)</f>
        <v>VEDADORES / SELANTES</v>
      </c>
      <c r="X2326" t="str">
        <f>VLOOKUP(L2326,'[2]tabela de preços'!$A:$G,7,0)</f>
        <v>AUTOMOTIVO</v>
      </c>
    </row>
    <row r="2327" spans="1:24" hidden="1" x14ac:dyDescent="0.3">
      <c r="A2327" t="s">
        <v>1031</v>
      </c>
      <c r="C2327" t="s">
        <v>1046</v>
      </c>
      <c r="D2327" s="1">
        <v>46051</v>
      </c>
      <c r="E2327" t="s">
        <v>1047</v>
      </c>
      <c r="F2327">
        <v>9</v>
      </c>
      <c r="G2327">
        <v>230</v>
      </c>
      <c r="H2327" t="str">
        <f>VLOOKUP(G2327,[1]OPERADORES!$A:$B,2,0)</f>
        <v>SÔNIA</v>
      </c>
      <c r="I2327" t="s">
        <v>168</v>
      </c>
      <c r="J2327" t="s">
        <v>1034</v>
      </c>
      <c r="K2327" t="s">
        <v>1035</v>
      </c>
      <c r="L2327">
        <v>85078</v>
      </c>
      <c r="M2327" t="s">
        <v>1048</v>
      </c>
      <c r="O2327" t="s">
        <v>11</v>
      </c>
      <c r="P2327">
        <v>6108</v>
      </c>
      <c r="Q2327">
        <v>1</v>
      </c>
      <c r="R2327">
        <v>105.32</v>
      </c>
      <c r="S2327">
        <v>105.32</v>
      </c>
      <c r="T2327">
        <v>79.930000000000007</v>
      </c>
      <c r="U2327">
        <v>24.11</v>
      </c>
      <c r="V2327" t="str">
        <f>VLOOKUP(L2327,'[2]tabela de preços'!$A:$D,4,0)</f>
        <v>BRASILUX</v>
      </c>
      <c r="W2327" t="str">
        <f>VLOOKUP(L2327,'[2]tabela de preços'!$A:$F,6,0)</f>
        <v>TINTAS LACA</v>
      </c>
      <c r="X2327" t="str">
        <f>VLOOKUP(L2327,'[2]tabela de preços'!$A:$G,7,0)</f>
        <v>AUTOMOTIVO</v>
      </c>
    </row>
    <row r="2328" spans="1:24" hidden="1" x14ac:dyDescent="0.3">
      <c r="A2328" t="s">
        <v>1031</v>
      </c>
      <c r="C2328" t="s">
        <v>1046</v>
      </c>
      <c r="D2328" s="1">
        <v>46051</v>
      </c>
      <c r="E2328" t="s">
        <v>1047</v>
      </c>
      <c r="F2328">
        <v>9</v>
      </c>
      <c r="G2328">
        <v>230</v>
      </c>
      <c r="H2328" t="str">
        <f>VLOOKUP(G2328,[1]OPERADORES!$A:$B,2,0)</f>
        <v>SÔNIA</v>
      </c>
      <c r="I2328" t="s">
        <v>168</v>
      </c>
      <c r="J2328" t="s">
        <v>1034</v>
      </c>
      <c r="K2328" t="s">
        <v>1035</v>
      </c>
      <c r="L2328">
        <v>84863</v>
      </c>
      <c r="M2328" t="s">
        <v>1049</v>
      </c>
      <c r="O2328" t="s">
        <v>11</v>
      </c>
      <c r="P2328">
        <v>6108</v>
      </c>
      <c r="Q2328">
        <v>2</v>
      </c>
      <c r="R2328">
        <v>113.35</v>
      </c>
      <c r="S2328">
        <v>226.7</v>
      </c>
      <c r="T2328">
        <v>172.06</v>
      </c>
      <c r="U2328">
        <v>24.1</v>
      </c>
      <c r="V2328" t="str">
        <f>VLOOKUP(L2328,'[2]tabela de preços'!$A:$D,4,0)</f>
        <v>BRASILUX</v>
      </c>
      <c r="W2328" t="str">
        <f>VLOOKUP(L2328,'[2]tabela de preços'!$A:$F,6,0)</f>
        <v>ESMALTES</v>
      </c>
      <c r="X2328" t="str">
        <f>VLOOKUP(L2328,'[2]tabela de preços'!$A:$G,7,0)</f>
        <v>INDUSTRIAL</v>
      </c>
    </row>
    <row r="2329" spans="1:24" hidden="1" x14ac:dyDescent="0.3">
      <c r="A2329" t="s">
        <v>1031</v>
      </c>
      <c r="C2329" t="s">
        <v>1046</v>
      </c>
      <c r="D2329" s="1">
        <v>46051</v>
      </c>
      <c r="E2329" t="s">
        <v>1047</v>
      </c>
      <c r="F2329">
        <v>9</v>
      </c>
      <c r="G2329">
        <v>230</v>
      </c>
      <c r="H2329" t="str">
        <f>VLOOKUP(G2329,[1]OPERADORES!$A:$B,2,0)</f>
        <v>SÔNIA</v>
      </c>
      <c r="I2329" t="s">
        <v>168</v>
      </c>
      <c r="J2329" t="s">
        <v>1034</v>
      </c>
      <c r="K2329" t="s">
        <v>1035</v>
      </c>
      <c r="L2329">
        <v>85310</v>
      </c>
      <c r="M2329" t="s">
        <v>1050</v>
      </c>
      <c r="O2329" t="s">
        <v>11</v>
      </c>
      <c r="P2329">
        <v>6108</v>
      </c>
      <c r="Q2329">
        <v>2</v>
      </c>
      <c r="R2329">
        <v>88.5</v>
      </c>
      <c r="S2329">
        <v>177</v>
      </c>
      <c r="T2329">
        <v>134.34</v>
      </c>
      <c r="U2329">
        <v>24.1</v>
      </c>
      <c r="V2329" t="str">
        <f>VLOOKUP(L2329,'[2]tabela de preços'!$A:$D,4,0)</f>
        <v>BRASILUX</v>
      </c>
      <c r="W2329" t="str">
        <f>VLOOKUP(L2329,'[2]tabela de preços'!$A:$F,6,0)</f>
        <v>ESMALTES</v>
      </c>
      <c r="X2329" t="str">
        <f>VLOOKUP(L2329,'[2]tabela de preços'!$A:$G,7,0)</f>
        <v>INDUSTRIAL</v>
      </c>
    </row>
    <row r="2330" spans="1:24" hidden="1" x14ac:dyDescent="0.3">
      <c r="A2330" t="s">
        <v>1031</v>
      </c>
      <c r="C2330" t="s">
        <v>1046</v>
      </c>
      <c r="D2330" s="1">
        <v>46051</v>
      </c>
      <c r="E2330" t="s">
        <v>1047</v>
      </c>
      <c r="F2330">
        <v>9</v>
      </c>
      <c r="G2330">
        <v>230</v>
      </c>
      <c r="H2330" t="str">
        <f>VLOOKUP(G2330,[1]OPERADORES!$A:$B,2,0)</f>
        <v>SÔNIA</v>
      </c>
      <c r="I2330" t="s">
        <v>168</v>
      </c>
      <c r="J2330" t="s">
        <v>1034</v>
      </c>
      <c r="K2330" t="s">
        <v>1035</v>
      </c>
      <c r="L2330">
        <v>83992</v>
      </c>
      <c r="M2330" t="s">
        <v>1038</v>
      </c>
      <c r="O2330" t="s">
        <v>11</v>
      </c>
      <c r="P2330">
        <v>6108</v>
      </c>
      <c r="Q2330">
        <v>20</v>
      </c>
      <c r="R2330">
        <v>2.41</v>
      </c>
      <c r="S2330">
        <v>48.2</v>
      </c>
      <c r="T2330">
        <v>36.6</v>
      </c>
      <c r="U2330">
        <v>24.07</v>
      </c>
      <c r="V2330" t="str">
        <f>VLOOKUP(L2330,'[2]tabela de preços'!$A:$D,4,0)</f>
        <v>3M</v>
      </c>
      <c r="W2330" t="str">
        <f>VLOOKUP(L2330,'[2]tabela de preços'!$A:$F,6,0)</f>
        <v>LIXA FERRO</v>
      </c>
      <c r="X2330" t="str">
        <f>VLOOKUP(L2330,'[2]tabela de preços'!$A:$G,7,0)</f>
        <v>IMOBILIÁRIO</v>
      </c>
    </row>
    <row r="2331" spans="1:24" hidden="1" x14ac:dyDescent="0.3">
      <c r="A2331" t="s">
        <v>1031</v>
      </c>
      <c r="C2331" t="s">
        <v>1046</v>
      </c>
      <c r="D2331" s="1">
        <v>46051</v>
      </c>
      <c r="E2331" t="s">
        <v>1047</v>
      </c>
      <c r="F2331">
        <v>9</v>
      </c>
      <c r="G2331">
        <v>230</v>
      </c>
      <c r="H2331" t="str">
        <f>VLOOKUP(G2331,[1]OPERADORES!$A:$B,2,0)</f>
        <v>SÔNIA</v>
      </c>
      <c r="I2331" t="s">
        <v>168</v>
      </c>
      <c r="J2331" t="s">
        <v>1034</v>
      </c>
      <c r="K2331" t="s">
        <v>1035</v>
      </c>
      <c r="L2331">
        <v>10298</v>
      </c>
      <c r="M2331" t="s">
        <v>85</v>
      </c>
      <c r="O2331" t="s">
        <v>11</v>
      </c>
      <c r="P2331">
        <v>6108</v>
      </c>
      <c r="Q2331">
        <v>3</v>
      </c>
      <c r="R2331">
        <v>56.89</v>
      </c>
      <c r="S2331">
        <v>170.67</v>
      </c>
      <c r="T2331">
        <v>142.13999999999999</v>
      </c>
      <c r="U2331">
        <v>16.72</v>
      </c>
      <c r="V2331" t="str">
        <f>VLOOKUP(L2331,'[2]tabela de preços'!$A:$D,4,0)</f>
        <v>ANJO</v>
      </c>
      <c r="W2331" t="str">
        <f>VLOOKUP(L2331,'[2]tabela de preços'!$A:$F,6,0)</f>
        <v>THINNER DE LIMPEZA</v>
      </c>
      <c r="X2331" t="str">
        <f>VLOOKUP(L2331,'[2]tabela de preços'!$A:$G,7,0)</f>
        <v>THINNER</v>
      </c>
    </row>
    <row r="2332" spans="1:24" hidden="1" x14ac:dyDescent="0.3">
      <c r="A2332" t="s">
        <v>1135</v>
      </c>
      <c r="C2332" t="s">
        <v>1153</v>
      </c>
      <c r="D2332" s="1">
        <v>46051</v>
      </c>
      <c r="E2332" t="s">
        <v>1154</v>
      </c>
      <c r="F2332">
        <v>9</v>
      </c>
      <c r="G2332">
        <v>230</v>
      </c>
      <c r="H2332" t="str">
        <f>VLOOKUP(G2332,[1]OPERADORES!$A:$B,2,0)</f>
        <v>SÔNIA</v>
      </c>
      <c r="I2332" t="s">
        <v>1138</v>
      </c>
      <c r="J2332" t="s">
        <v>1139</v>
      </c>
      <c r="K2332" t="s">
        <v>1140</v>
      </c>
      <c r="L2332">
        <v>85135</v>
      </c>
      <c r="M2332" t="s">
        <v>1141</v>
      </c>
      <c r="O2332" t="s">
        <v>11</v>
      </c>
      <c r="P2332">
        <v>6403</v>
      </c>
      <c r="Q2332">
        <v>10</v>
      </c>
      <c r="R2332">
        <v>174.83</v>
      </c>
      <c r="S2332" s="2">
        <v>1748.3</v>
      </c>
      <c r="T2332">
        <v>934.91</v>
      </c>
      <c r="U2332">
        <v>46.52</v>
      </c>
      <c r="V2332" t="str">
        <f>VLOOKUP(L2332,'[2]tabela de preços'!$A:$D,4,0)</f>
        <v>BRASILUX</v>
      </c>
      <c r="W2332" t="str">
        <f>VLOOKUP(L2332,'[2]tabela de preços'!$A:$F,6,0)</f>
        <v>TINTA DE LABORATÓRIO</v>
      </c>
      <c r="X2332" t="str">
        <f>VLOOKUP(L2332,'[2]tabela de preços'!$A:$G,7,0)</f>
        <v>AUTOMOTIVO</v>
      </c>
    </row>
    <row r="2333" spans="1:24" hidden="1" x14ac:dyDescent="0.3">
      <c r="A2333" t="s">
        <v>1135</v>
      </c>
      <c r="C2333" t="s">
        <v>1153</v>
      </c>
      <c r="D2333" s="1">
        <v>46051</v>
      </c>
      <c r="E2333" t="s">
        <v>1154</v>
      </c>
      <c r="F2333">
        <v>9</v>
      </c>
      <c r="G2333">
        <v>230</v>
      </c>
      <c r="H2333" t="str">
        <f>VLOOKUP(G2333,[1]OPERADORES!$A:$B,2,0)</f>
        <v>SÔNIA</v>
      </c>
      <c r="I2333" t="s">
        <v>1138</v>
      </c>
      <c r="J2333" t="s">
        <v>1139</v>
      </c>
      <c r="K2333" t="s">
        <v>1140</v>
      </c>
      <c r="L2333">
        <v>85280</v>
      </c>
      <c r="M2333" t="s">
        <v>943</v>
      </c>
      <c r="O2333" t="s">
        <v>11</v>
      </c>
      <c r="P2333">
        <v>6102</v>
      </c>
      <c r="Q2333">
        <v>10</v>
      </c>
      <c r="R2333">
        <v>55.72</v>
      </c>
      <c r="S2333">
        <v>557.20000000000005</v>
      </c>
      <c r="T2333">
        <v>422.9</v>
      </c>
      <c r="U2333">
        <v>24.1</v>
      </c>
      <c r="V2333" t="str">
        <f>VLOOKUP(L2333,'[2]tabela de preços'!$A:$D,4,0)</f>
        <v>BRASILUX</v>
      </c>
      <c r="W2333" t="str">
        <f>VLOOKUP(L2333,'[2]tabela de preços'!$A:$F,6,0)</f>
        <v>CATALISADORES INDIVIDUAIS</v>
      </c>
      <c r="X2333" t="str">
        <f>VLOOKUP(L2333,'[2]tabela de preços'!$A:$G,7,0)</f>
        <v>IMOBILIÁRIO</v>
      </c>
    </row>
    <row r="2334" spans="1:24" hidden="1" x14ac:dyDescent="0.3">
      <c r="A2334" t="s">
        <v>1193</v>
      </c>
      <c r="C2334" t="s">
        <v>1194</v>
      </c>
      <c r="D2334" s="1">
        <v>46051</v>
      </c>
      <c r="E2334" t="s">
        <v>1195</v>
      </c>
      <c r="F2334">
        <v>9</v>
      </c>
      <c r="G2334">
        <v>236</v>
      </c>
      <c r="H2334" t="str">
        <f>VLOOKUP(G2334,[1]OPERADORES!$A:$B,2,0)</f>
        <v>DANIEL</v>
      </c>
      <c r="I2334" t="s">
        <v>21</v>
      </c>
      <c r="J2334" t="s">
        <v>397</v>
      </c>
      <c r="K2334" t="s">
        <v>1196</v>
      </c>
      <c r="L2334">
        <v>23878</v>
      </c>
      <c r="M2334" t="s">
        <v>851</v>
      </c>
      <c r="O2334" t="s">
        <v>11</v>
      </c>
      <c r="P2334">
        <v>5102</v>
      </c>
      <c r="Q2334">
        <v>1</v>
      </c>
      <c r="R2334">
        <v>7.96</v>
      </c>
      <c r="S2334">
        <v>7.96</v>
      </c>
      <c r="T2334">
        <v>5.84</v>
      </c>
      <c r="U2334">
        <v>26.63</v>
      </c>
      <c r="V2334" t="str">
        <f>VLOOKUP(L2334,'[2]tabela de preços'!$A:$D,4,0)</f>
        <v>ATLAS</v>
      </c>
      <c r="W2334" t="str">
        <f>VLOOKUP(L2334,'[2]tabela de preços'!$A:$F,6,0)</f>
        <v>ROLOS / TRINCHAS / PINCÉIS / ESPÁTULAS</v>
      </c>
      <c r="X2334" t="str">
        <f>VLOOKUP(L2334,'[2]tabela de preços'!$A:$G,7,0)</f>
        <v>IMOBILIÁRIO</v>
      </c>
    </row>
    <row r="2335" spans="1:24" hidden="1" x14ac:dyDescent="0.3">
      <c r="A2335" t="s">
        <v>1193</v>
      </c>
      <c r="C2335" t="s">
        <v>1194</v>
      </c>
      <c r="D2335" s="1">
        <v>46051</v>
      </c>
      <c r="E2335" t="s">
        <v>1195</v>
      </c>
      <c r="F2335">
        <v>9</v>
      </c>
      <c r="G2335">
        <v>236</v>
      </c>
      <c r="H2335" t="str">
        <f>VLOOKUP(G2335,[1]OPERADORES!$A:$B,2,0)</f>
        <v>DANIEL</v>
      </c>
      <c r="I2335" t="s">
        <v>21</v>
      </c>
      <c r="J2335" t="s">
        <v>397</v>
      </c>
      <c r="K2335" t="s">
        <v>1196</v>
      </c>
      <c r="L2335">
        <v>84896</v>
      </c>
      <c r="M2335" t="s">
        <v>1197</v>
      </c>
      <c r="O2335" t="s">
        <v>11</v>
      </c>
      <c r="P2335">
        <v>5102</v>
      </c>
      <c r="Q2335">
        <v>1</v>
      </c>
      <c r="R2335">
        <v>183.05</v>
      </c>
      <c r="S2335">
        <v>183.05</v>
      </c>
      <c r="T2335">
        <v>118.1</v>
      </c>
      <c r="U2335">
        <v>35.479999999999997</v>
      </c>
      <c r="V2335" t="str">
        <f>VLOOKUP(L2335,'[2]tabela de preços'!$A:$D,4,0)</f>
        <v>BRASILUX</v>
      </c>
      <c r="W2335" t="str">
        <f>VLOOKUP(L2335,'[2]tabela de preços'!$A:$F,6,0)</f>
        <v>EPOXI</v>
      </c>
      <c r="X2335" t="str">
        <f>VLOOKUP(L2335,'[2]tabela de preços'!$A:$G,7,0)</f>
        <v>INDUSTRIAL</v>
      </c>
    </row>
    <row r="2336" spans="1:24" hidden="1" x14ac:dyDescent="0.3">
      <c r="A2336" t="s">
        <v>1193</v>
      </c>
      <c r="C2336" t="s">
        <v>1194</v>
      </c>
      <c r="D2336" s="1">
        <v>46051</v>
      </c>
      <c r="E2336" t="s">
        <v>1195</v>
      </c>
      <c r="F2336">
        <v>9</v>
      </c>
      <c r="G2336">
        <v>236</v>
      </c>
      <c r="H2336" t="str">
        <f>VLOOKUP(G2336,[1]OPERADORES!$A:$B,2,0)</f>
        <v>DANIEL</v>
      </c>
      <c r="I2336" t="s">
        <v>21</v>
      </c>
      <c r="J2336" t="s">
        <v>397</v>
      </c>
      <c r="K2336" t="s">
        <v>1196</v>
      </c>
      <c r="L2336">
        <v>84423</v>
      </c>
      <c r="M2336" t="s">
        <v>1198</v>
      </c>
      <c r="O2336" t="s">
        <v>11</v>
      </c>
      <c r="P2336">
        <v>5102</v>
      </c>
      <c r="Q2336">
        <v>1</v>
      </c>
      <c r="R2336">
        <v>18.440000000000001</v>
      </c>
      <c r="S2336">
        <v>18.440000000000001</v>
      </c>
      <c r="T2336">
        <v>13.52</v>
      </c>
      <c r="U2336">
        <v>26.68</v>
      </c>
      <c r="V2336" t="str">
        <f>VLOOKUP(L2336,'[2]tabela de preços'!$A:$D,4,0)</f>
        <v>ATLAS</v>
      </c>
      <c r="W2336" t="str">
        <f>VLOOKUP(L2336,'[2]tabela de preços'!$A:$F,6,0)</f>
        <v>ROLOS / TRINCHAS / PINCÉIS / ESPÁTULAS</v>
      </c>
      <c r="X2336" t="str">
        <f>VLOOKUP(L2336,'[2]tabela de preços'!$A:$G,7,0)</f>
        <v>IMOBILIÁRIO</v>
      </c>
    </row>
    <row r="2337" spans="1:24" hidden="1" x14ac:dyDescent="0.3">
      <c r="A2337" t="s">
        <v>1193</v>
      </c>
      <c r="C2337" t="s">
        <v>1194</v>
      </c>
      <c r="D2337" s="1">
        <v>46051</v>
      </c>
      <c r="E2337" t="s">
        <v>1195</v>
      </c>
      <c r="F2337">
        <v>9</v>
      </c>
      <c r="G2337">
        <v>236</v>
      </c>
      <c r="H2337" t="str">
        <f>VLOOKUP(G2337,[1]OPERADORES!$A:$B,2,0)</f>
        <v>DANIEL</v>
      </c>
      <c r="I2337" t="s">
        <v>21</v>
      </c>
      <c r="J2337" t="s">
        <v>397</v>
      </c>
      <c r="K2337" t="s">
        <v>1196</v>
      </c>
      <c r="L2337">
        <v>10118</v>
      </c>
      <c r="M2337" t="s">
        <v>572</v>
      </c>
      <c r="O2337" t="s">
        <v>11</v>
      </c>
      <c r="P2337">
        <v>5102</v>
      </c>
      <c r="Q2337">
        <v>1</v>
      </c>
      <c r="R2337">
        <v>5.2</v>
      </c>
      <c r="S2337">
        <v>5.2</v>
      </c>
      <c r="T2337">
        <v>3.81</v>
      </c>
      <c r="U2337">
        <v>26.73</v>
      </c>
      <c r="V2337" t="str">
        <f>VLOOKUP(L2337,'[2]tabela de preços'!$A:$D,4,0)</f>
        <v>ATLAS</v>
      </c>
      <c r="W2337" t="str">
        <f>VLOOKUP(L2337,'[2]tabela de preços'!$A:$F,6,0)</f>
        <v>ROLOS / TRINCHAS / PINCÉIS / ESPÁTULAS</v>
      </c>
      <c r="X2337" t="str">
        <f>VLOOKUP(L2337,'[2]tabela de preços'!$A:$G,7,0)</f>
        <v>IMOBILIÁRIO</v>
      </c>
    </row>
    <row r="2338" spans="1:24" hidden="1" x14ac:dyDescent="0.3">
      <c r="A2338" t="s">
        <v>1324</v>
      </c>
      <c r="C2338" t="s">
        <v>1334</v>
      </c>
      <c r="D2338" s="1">
        <v>46051</v>
      </c>
      <c r="E2338" t="s">
        <v>1335</v>
      </c>
      <c r="F2338">
        <v>9</v>
      </c>
      <c r="G2338">
        <v>197</v>
      </c>
      <c r="H2338" t="str">
        <f>VLOOKUP(G2338,[1]OPERADORES!$A:$B,2,0)</f>
        <v xml:space="preserve">POLIANA LORRANE DE AMORIM </v>
      </c>
      <c r="I2338" t="s">
        <v>1327</v>
      </c>
      <c r="J2338" t="s">
        <v>1328</v>
      </c>
      <c r="K2338" t="s">
        <v>1329</v>
      </c>
      <c r="L2338">
        <v>85693</v>
      </c>
      <c r="M2338" t="s">
        <v>526</v>
      </c>
      <c r="O2338" t="s">
        <v>11</v>
      </c>
      <c r="P2338">
        <v>6102</v>
      </c>
      <c r="Q2338">
        <v>1</v>
      </c>
      <c r="R2338">
        <v>7.89</v>
      </c>
      <c r="S2338">
        <v>7.89</v>
      </c>
      <c r="T2338">
        <v>6.51</v>
      </c>
      <c r="U2338">
        <v>17.489999999999998</v>
      </c>
      <c r="V2338" t="str">
        <f>VLOOKUP(L2338,'[2]tabela de preços'!$A:$D,4,0)</f>
        <v>UNIPEGA</v>
      </c>
      <c r="W2338" t="str">
        <f>VLOOKUP(L2338,'[2]tabela de preços'!$A:$F,6,0)</f>
        <v>PU 40</v>
      </c>
      <c r="X2338" t="str">
        <f>VLOOKUP(L2338,'[2]tabela de preços'!$A:$G,7,0)</f>
        <v>IMOBILIÁRIO</v>
      </c>
    </row>
    <row r="2339" spans="1:24" hidden="1" x14ac:dyDescent="0.3">
      <c r="A2339" t="s">
        <v>1324</v>
      </c>
      <c r="C2339" t="s">
        <v>1334</v>
      </c>
      <c r="D2339" s="1">
        <v>46051</v>
      </c>
      <c r="E2339" t="s">
        <v>1335</v>
      </c>
      <c r="F2339">
        <v>9</v>
      </c>
      <c r="G2339">
        <v>197</v>
      </c>
      <c r="H2339" t="str">
        <f>VLOOKUP(G2339,[1]OPERADORES!$A:$B,2,0)</f>
        <v xml:space="preserve">POLIANA LORRANE DE AMORIM </v>
      </c>
      <c r="I2339" t="s">
        <v>1327</v>
      </c>
      <c r="J2339" t="s">
        <v>1328</v>
      </c>
      <c r="K2339" t="s">
        <v>1329</v>
      </c>
      <c r="L2339">
        <v>23104</v>
      </c>
      <c r="M2339" t="s">
        <v>1336</v>
      </c>
      <c r="O2339" t="s">
        <v>11</v>
      </c>
      <c r="P2339">
        <v>6102</v>
      </c>
      <c r="Q2339">
        <v>50</v>
      </c>
      <c r="R2339">
        <v>2.35</v>
      </c>
      <c r="S2339">
        <v>117.5</v>
      </c>
      <c r="T2339">
        <v>92.5</v>
      </c>
      <c r="U2339">
        <v>21.28</v>
      </c>
      <c r="V2339" t="str">
        <f>VLOOKUP(L2339,'[2]tabela de preços'!$A:$D,4,0)</f>
        <v>3M</v>
      </c>
      <c r="W2339" t="str">
        <f>VLOOKUP(L2339,'[2]tabela de preços'!$A:$F,6,0)</f>
        <v xml:space="preserve">DISCOS / LIXAS / ABRASIVOS </v>
      </c>
      <c r="X2339" t="str">
        <f>VLOOKUP(L2339,'[2]tabela de preços'!$A:$G,7,0)</f>
        <v>AUTOMOTIVO</v>
      </c>
    </row>
    <row r="2340" spans="1:24" hidden="1" x14ac:dyDescent="0.3">
      <c r="A2340" t="s">
        <v>1324</v>
      </c>
      <c r="C2340" t="s">
        <v>1334</v>
      </c>
      <c r="D2340" s="1">
        <v>46051</v>
      </c>
      <c r="E2340" t="s">
        <v>1335</v>
      </c>
      <c r="F2340">
        <v>9</v>
      </c>
      <c r="G2340">
        <v>197</v>
      </c>
      <c r="H2340" t="str">
        <f>VLOOKUP(G2340,[1]OPERADORES!$A:$B,2,0)</f>
        <v xml:space="preserve">POLIANA LORRANE DE AMORIM </v>
      </c>
      <c r="I2340" t="s">
        <v>1327</v>
      </c>
      <c r="J2340" t="s">
        <v>1328</v>
      </c>
      <c r="K2340" t="s">
        <v>1329</v>
      </c>
      <c r="L2340">
        <v>23106</v>
      </c>
      <c r="M2340" t="s">
        <v>403</v>
      </c>
      <c r="O2340" t="s">
        <v>11</v>
      </c>
      <c r="P2340">
        <v>6102</v>
      </c>
      <c r="Q2340">
        <v>50</v>
      </c>
      <c r="R2340">
        <v>2.35</v>
      </c>
      <c r="S2340">
        <v>117.5</v>
      </c>
      <c r="T2340">
        <v>96</v>
      </c>
      <c r="U2340">
        <v>18.3</v>
      </c>
      <c r="V2340" t="str">
        <f>VLOOKUP(L2340,'[2]tabela de preços'!$A:$D,4,0)</f>
        <v>3M</v>
      </c>
      <c r="W2340" t="str">
        <f>VLOOKUP(L2340,'[2]tabela de preços'!$A:$F,6,0)</f>
        <v xml:space="preserve">DISCOS / LIXAS / ABRASIVOS </v>
      </c>
      <c r="X2340" t="str">
        <f>VLOOKUP(L2340,'[2]tabela de preços'!$A:$G,7,0)</f>
        <v>AUTOMOTIVO</v>
      </c>
    </row>
    <row r="2341" spans="1:24" hidden="1" x14ac:dyDescent="0.3">
      <c r="A2341" t="s">
        <v>1324</v>
      </c>
      <c r="C2341" t="s">
        <v>1334</v>
      </c>
      <c r="D2341" s="1">
        <v>46051</v>
      </c>
      <c r="E2341" t="s">
        <v>1335</v>
      </c>
      <c r="F2341">
        <v>9</v>
      </c>
      <c r="G2341">
        <v>197</v>
      </c>
      <c r="H2341" t="str">
        <f>VLOOKUP(G2341,[1]OPERADORES!$A:$B,2,0)</f>
        <v xml:space="preserve">POLIANA LORRANE DE AMORIM </v>
      </c>
      <c r="I2341" t="s">
        <v>1327</v>
      </c>
      <c r="J2341" t="s">
        <v>1328</v>
      </c>
      <c r="K2341" t="s">
        <v>1329</v>
      </c>
      <c r="L2341">
        <v>23107</v>
      </c>
      <c r="M2341" t="s">
        <v>247</v>
      </c>
      <c r="O2341" t="s">
        <v>11</v>
      </c>
      <c r="P2341">
        <v>6102</v>
      </c>
      <c r="Q2341">
        <v>30</v>
      </c>
      <c r="R2341">
        <v>2.35</v>
      </c>
      <c r="S2341">
        <v>70.5</v>
      </c>
      <c r="T2341">
        <v>55.5</v>
      </c>
      <c r="U2341">
        <v>21.28</v>
      </c>
      <c r="V2341" t="str">
        <f>VLOOKUP(L2341,'[2]tabela de preços'!$A:$D,4,0)</f>
        <v>3M</v>
      </c>
      <c r="W2341" t="str">
        <f>VLOOKUP(L2341,'[2]tabela de preços'!$A:$F,6,0)</f>
        <v xml:space="preserve">DISCOS / LIXAS / ABRASIVOS </v>
      </c>
      <c r="X2341" t="str">
        <f>VLOOKUP(L2341,'[2]tabela de preços'!$A:$G,7,0)</f>
        <v>AUTOMOTIVO</v>
      </c>
    </row>
    <row r="2342" spans="1:24" hidden="1" x14ac:dyDescent="0.3">
      <c r="A2342" t="s">
        <v>1324</v>
      </c>
      <c r="C2342" t="s">
        <v>1334</v>
      </c>
      <c r="D2342" s="1">
        <v>46051</v>
      </c>
      <c r="E2342" t="s">
        <v>1335</v>
      </c>
      <c r="F2342">
        <v>9</v>
      </c>
      <c r="G2342">
        <v>197</v>
      </c>
      <c r="H2342" t="str">
        <f>VLOOKUP(G2342,[1]OPERADORES!$A:$B,2,0)</f>
        <v xml:space="preserve">POLIANA LORRANE DE AMORIM </v>
      </c>
      <c r="I2342" t="s">
        <v>1327</v>
      </c>
      <c r="J2342" t="s">
        <v>1328</v>
      </c>
      <c r="K2342" t="s">
        <v>1329</v>
      </c>
      <c r="L2342">
        <v>24248</v>
      </c>
      <c r="M2342" t="s">
        <v>107</v>
      </c>
      <c r="O2342" t="s">
        <v>11</v>
      </c>
      <c r="P2342">
        <v>6102</v>
      </c>
      <c r="Q2342">
        <v>12</v>
      </c>
      <c r="R2342">
        <v>8</v>
      </c>
      <c r="S2342">
        <v>96</v>
      </c>
      <c r="T2342">
        <v>78</v>
      </c>
      <c r="U2342">
        <v>18.75</v>
      </c>
      <c r="V2342" t="str">
        <f>VLOOKUP(L2342,'[2]tabela de preços'!$A:$D,4,0)</f>
        <v>SHERWIN WILLIAMS</v>
      </c>
      <c r="W2342" t="str">
        <f>VLOOKUP(L2342,'[2]tabela de preços'!$A:$F,6,0)</f>
        <v>PRIMER AUTOMOTIVO</v>
      </c>
      <c r="X2342" t="str">
        <f>VLOOKUP(L2342,'[2]tabela de preços'!$A:$G,7,0)</f>
        <v>AUTOMOTIVO</v>
      </c>
    </row>
    <row r="2343" spans="1:24" hidden="1" x14ac:dyDescent="0.3">
      <c r="A2343" t="s">
        <v>1324</v>
      </c>
      <c r="C2343" t="s">
        <v>1334</v>
      </c>
      <c r="D2343" s="1">
        <v>46051</v>
      </c>
      <c r="E2343" t="s">
        <v>1335</v>
      </c>
      <c r="F2343">
        <v>9</v>
      </c>
      <c r="G2343">
        <v>197</v>
      </c>
      <c r="H2343" t="str">
        <f>VLOOKUP(G2343,[1]OPERADORES!$A:$B,2,0)</f>
        <v xml:space="preserve">POLIANA LORRANE DE AMORIM </v>
      </c>
      <c r="I2343" t="s">
        <v>1327</v>
      </c>
      <c r="J2343" t="s">
        <v>1328</v>
      </c>
      <c r="K2343" t="s">
        <v>1329</v>
      </c>
      <c r="L2343">
        <v>23100</v>
      </c>
      <c r="M2343" t="s">
        <v>99</v>
      </c>
      <c r="O2343" t="s">
        <v>11</v>
      </c>
      <c r="P2343">
        <v>6102</v>
      </c>
      <c r="Q2343">
        <v>50</v>
      </c>
      <c r="R2343">
        <v>2.35</v>
      </c>
      <c r="S2343">
        <v>117.5</v>
      </c>
      <c r="T2343">
        <v>84.5</v>
      </c>
      <c r="U2343">
        <v>28.09</v>
      </c>
      <c r="V2343" t="str">
        <f>VLOOKUP(L2343,'[2]tabela de preços'!$A:$D,4,0)</f>
        <v>3M</v>
      </c>
      <c r="W2343" t="str">
        <f>VLOOKUP(L2343,'[2]tabela de preços'!$A:$F,6,0)</f>
        <v xml:space="preserve">DISCOS / LIXAS / ABRASIVOS </v>
      </c>
      <c r="X2343" t="str">
        <f>VLOOKUP(L2343,'[2]tabela de preços'!$A:$G,7,0)</f>
        <v>AUTOMOTIVO</v>
      </c>
    </row>
    <row r="2344" spans="1:24" hidden="1" x14ac:dyDescent="0.3">
      <c r="A2344" t="s">
        <v>1324</v>
      </c>
      <c r="C2344" t="s">
        <v>1334</v>
      </c>
      <c r="D2344" s="1">
        <v>46051</v>
      </c>
      <c r="E2344" t="s">
        <v>1335</v>
      </c>
      <c r="F2344">
        <v>9</v>
      </c>
      <c r="G2344">
        <v>197</v>
      </c>
      <c r="H2344" t="str">
        <f>VLOOKUP(G2344,[1]OPERADORES!$A:$B,2,0)</f>
        <v xml:space="preserve">POLIANA LORRANE DE AMORIM </v>
      </c>
      <c r="I2344" t="s">
        <v>1327</v>
      </c>
      <c r="J2344" t="s">
        <v>1328</v>
      </c>
      <c r="K2344" t="s">
        <v>1329</v>
      </c>
      <c r="L2344">
        <v>23099</v>
      </c>
      <c r="M2344" t="s">
        <v>420</v>
      </c>
      <c r="O2344" t="s">
        <v>411</v>
      </c>
      <c r="P2344">
        <v>6102</v>
      </c>
      <c r="Q2344">
        <v>50</v>
      </c>
      <c r="R2344">
        <v>2.35</v>
      </c>
      <c r="S2344">
        <v>117.5</v>
      </c>
      <c r="T2344">
        <v>84.5</v>
      </c>
      <c r="U2344">
        <v>28.09</v>
      </c>
      <c r="V2344" t="str">
        <f>VLOOKUP(L2344,'[2]tabela de preços'!$A:$D,4,0)</f>
        <v>3M</v>
      </c>
      <c r="W2344" t="str">
        <f>VLOOKUP(L2344,'[2]tabela de preços'!$A:$F,6,0)</f>
        <v xml:space="preserve">DISCOS / LIXAS / ABRASIVOS </v>
      </c>
      <c r="X2344" t="str">
        <f>VLOOKUP(L2344,'[2]tabela de preços'!$A:$G,7,0)</f>
        <v>AUTOMOTIVO</v>
      </c>
    </row>
    <row r="2345" spans="1:24" hidden="1" x14ac:dyDescent="0.3">
      <c r="A2345" t="s">
        <v>1324</v>
      </c>
      <c r="C2345" t="s">
        <v>1334</v>
      </c>
      <c r="D2345" s="1">
        <v>46051</v>
      </c>
      <c r="E2345" t="s">
        <v>1335</v>
      </c>
      <c r="F2345">
        <v>9</v>
      </c>
      <c r="G2345">
        <v>197</v>
      </c>
      <c r="H2345" t="str">
        <f>VLOOKUP(G2345,[1]OPERADORES!$A:$B,2,0)</f>
        <v xml:space="preserve">POLIANA LORRANE DE AMORIM </v>
      </c>
      <c r="I2345" t="s">
        <v>1327</v>
      </c>
      <c r="J2345" t="s">
        <v>1328</v>
      </c>
      <c r="K2345" t="s">
        <v>1329</v>
      </c>
      <c r="L2345">
        <v>23096</v>
      </c>
      <c r="M2345" t="s">
        <v>656</v>
      </c>
      <c r="O2345" t="s">
        <v>411</v>
      </c>
      <c r="P2345">
        <v>6102</v>
      </c>
      <c r="Q2345">
        <v>50</v>
      </c>
      <c r="R2345">
        <v>2.35</v>
      </c>
      <c r="S2345">
        <v>117.5</v>
      </c>
      <c r="T2345">
        <v>84.5</v>
      </c>
      <c r="U2345">
        <v>28.09</v>
      </c>
      <c r="V2345" t="str">
        <f>VLOOKUP(L2345,'[2]tabela de preços'!$A:$D,4,0)</f>
        <v>3M</v>
      </c>
      <c r="W2345" t="str">
        <f>VLOOKUP(L2345,'[2]tabela de preços'!$A:$F,6,0)</f>
        <v xml:space="preserve">DISCOS / LIXAS / ABRASIVOS </v>
      </c>
      <c r="X2345" t="str">
        <f>VLOOKUP(L2345,'[2]tabela de preços'!$A:$G,7,0)</f>
        <v>AUTOMOTIVO</v>
      </c>
    </row>
    <row r="2346" spans="1:24" hidden="1" x14ac:dyDescent="0.3">
      <c r="A2346" t="s">
        <v>1324</v>
      </c>
      <c r="C2346" t="s">
        <v>1334</v>
      </c>
      <c r="D2346" s="1">
        <v>46051</v>
      </c>
      <c r="E2346" t="s">
        <v>1335</v>
      </c>
      <c r="F2346">
        <v>9</v>
      </c>
      <c r="G2346">
        <v>197</v>
      </c>
      <c r="H2346" t="str">
        <f>VLOOKUP(G2346,[1]OPERADORES!$A:$B,2,0)</f>
        <v xml:space="preserve">POLIANA LORRANE DE AMORIM </v>
      </c>
      <c r="I2346" t="s">
        <v>1327</v>
      </c>
      <c r="J2346" t="s">
        <v>1328</v>
      </c>
      <c r="K2346" t="s">
        <v>1329</v>
      </c>
      <c r="L2346">
        <v>23097</v>
      </c>
      <c r="M2346" t="s">
        <v>412</v>
      </c>
      <c r="O2346" t="s">
        <v>411</v>
      </c>
      <c r="P2346">
        <v>6102</v>
      </c>
      <c r="Q2346">
        <v>50</v>
      </c>
      <c r="R2346">
        <v>2.35</v>
      </c>
      <c r="S2346">
        <v>117.5</v>
      </c>
      <c r="T2346">
        <v>68</v>
      </c>
      <c r="U2346">
        <v>42.13</v>
      </c>
      <c r="V2346" t="str">
        <f>VLOOKUP(L2346,'[2]tabela de preços'!$A:$D,4,0)</f>
        <v>3M</v>
      </c>
      <c r="W2346" t="str">
        <f>VLOOKUP(L2346,'[2]tabela de preços'!$A:$F,6,0)</f>
        <v xml:space="preserve">DISCOS / LIXAS / ABRASIVOS </v>
      </c>
      <c r="X2346" t="str">
        <f>VLOOKUP(L2346,'[2]tabela de preços'!$A:$G,7,0)</f>
        <v>AUTOMOTIVO</v>
      </c>
    </row>
    <row r="2347" spans="1:24" hidden="1" x14ac:dyDescent="0.3">
      <c r="A2347" t="s">
        <v>1324</v>
      </c>
      <c r="C2347" t="s">
        <v>1334</v>
      </c>
      <c r="D2347" s="1">
        <v>46051</v>
      </c>
      <c r="E2347" t="s">
        <v>1335</v>
      </c>
      <c r="F2347">
        <v>9</v>
      </c>
      <c r="G2347">
        <v>197</v>
      </c>
      <c r="H2347" t="str">
        <f>VLOOKUP(G2347,[1]OPERADORES!$A:$B,2,0)</f>
        <v xml:space="preserve">POLIANA LORRANE DE AMORIM </v>
      </c>
      <c r="I2347" t="s">
        <v>1327</v>
      </c>
      <c r="J2347" t="s">
        <v>1328</v>
      </c>
      <c r="K2347" t="s">
        <v>1329</v>
      </c>
      <c r="L2347">
        <v>23102</v>
      </c>
      <c r="M2347" t="s">
        <v>413</v>
      </c>
      <c r="O2347" t="s">
        <v>11</v>
      </c>
      <c r="P2347">
        <v>6102</v>
      </c>
      <c r="Q2347">
        <v>50</v>
      </c>
      <c r="R2347">
        <v>2.35</v>
      </c>
      <c r="S2347">
        <v>117.5</v>
      </c>
      <c r="T2347">
        <v>64.5</v>
      </c>
      <c r="U2347">
        <v>45.11</v>
      </c>
      <c r="V2347" t="str">
        <f>VLOOKUP(L2347,'[2]tabela de preços'!$A:$D,4,0)</f>
        <v>3M</v>
      </c>
      <c r="W2347" t="str">
        <f>VLOOKUP(L2347,'[2]tabela de preços'!$A:$F,6,0)</f>
        <v xml:space="preserve">DISCOS / LIXAS / ABRASIVOS </v>
      </c>
      <c r="X2347" t="str">
        <f>VLOOKUP(L2347,'[2]tabela de preços'!$A:$G,7,0)</f>
        <v>AUTOMOTIVO</v>
      </c>
    </row>
    <row r="2348" spans="1:24" hidden="1" x14ac:dyDescent="0.3">
      <c r="A2348" t="s">
        <v>1324</v>
      </c>
      <c r="C2348" t="s">
        <v>1334</v>
      </c>
      <c r="D2348" s="1">
        <v>46051</v>
      </c>
      <c r="E2348" t="s">
        <v>1335</v>
      </c>
      <c r="F2348">
        <v>9</v>
      </c>
      <c r="G2348">
        <v>197</v>
      </c>
      <c r="H2348" t="str">
        <f>VLOOKUP(G2348,[1]OPERADORES!$A:$B,2,0)</f>
        <v xml:space="preserve">POLIANA LORRANE DE AMORIM </v>
      </c>
      <c r="I2348" t="s">
        <v>1327</v>
      </c>
      <c r="J2348" t="s">
        <v>1328</v>
      </c>
      <c r="K2348" t="s">
        <v>1329</v>
      </c>
      <c r="L2348">
        <v>23103</v>
      </c>
      <c r="M2348" t="s">
        <v>414</v>
      </c>
      <c r="O2348" t="s">
        <v>11</v>
      </c>
      <c r="P2348">
        <v>6102</v>
      </c>
      <c r="Q2348">
        <v>50</v>
      </c>
      <c r="R2348">
        <v>2.35</v>
      </c>
      <c r="S2348">
        <v>117.5</v>
      </c>
      <c r="T2348">
        <v>84.5</v>
      </c>
      <c r="U2348">
        <v>28.09</v>
      </c>
      <c r="V2348" t="str">
        <f>VLOOKUP(L2348,'[2]tabela de preços'!$A:$D,4,0)</f>
        <v>3M</v>
      </c>
      <c r="W2348" t="str">
        <f>VLOOKUP(L2348,'[2]tabela de preços'!$A:$F,6,0)</f>
        <v xml:space="preserve">DISCOS / LIXAS / ABRASIVOS </v>
      </c>
      <c r="X2348" t="str">
        <f>VLOOKUP(L2348,'[2]tabela de preços'!$A:$G,7,0)</f>
        <v>AUTOMOTIVO</v>
      </c>
    </row>
    <row r="2349" spans="1:24" hidden="1" x14ac:dyDescent="0.3">
      <c r="A2349" t="s">
        <v>1324</v>
      </c>
      <c r="C2349" t="s">
        <v>1334</v>
      </c>
      <c r="D2349" s="1">
        <v>46051</v>
      </c>
      <c r="E2349" t="s">
        <v>1335</v>
      </c>
      <c r="F2349">
        <v>9</v>
      </c>
      <c r="G2349">
        <v>197</v>
      </c>
      <c r="H2349" t="str">
        <f>VLOOKUP(G2349,[1]OPERADORES!$A:$B,2,0)</f>
        <v xml:space="preserve">POLIANA LORRANE DE AMORIM </v>
      </c>
      <c r="I2349" t="s">
        <v>1327</v>
      </c>
      <c r="J2349" t="s">
        <v>1328</v>
      </c>
      <c r="K2349" t="s">
        <v>1329</v>
      </c>
      <c r="L2349">
        <v>15</v>
      </c>
      <c r="M2349" t="s">
        <v>205</v>
      </c>
      <c r="O2349" t="s">
        <v>11</v>
      </c>
      <c r="P2349">
        <v>6102</v>
      </c>
      <c r="Q2349">
        <v>30</v>
      </c>
      <c r="R2349">
        <v>5.79</v>
      </c>
      <c r="S2349">
        <v>173.7</v>
      </c>
      <c r="T2349">
        <v>124.8</v>
      </c>
      <c r="U2349">
        <v>28.15</v>
      </c>
      <c r="V2349" t="str">
        <f>VLOOKUP(L2349,'[2]tabela de preços'!$A:$D,4,0)</f>
        <v>3M</v>
      </c>
      <c r="W2349" t="str">
        <f>VLOOKUP(L2349,'[2]tabela de preços'!$A:$F,6,0)</f>
        <v>LIXA DÁGUA</v>
      </c>
      <c r="X2349" t="str">
        <f>VLOOKUP(L2349,'[2]tabela de preços'!$A:$G,7,0)</f>
        <v>AUTOMOTIVO</v>
      </c>
    </row>
    <row r="2350" spans="1:24" hidden="1" x14ac:dyDescent="0.3">
      <c r="A2350" t="s">
        <v>1324</v>
      </c>
      <c r="C2350" t="s">
        <v>1334</v>
      </c>
      <c r="D2350" s="1">
        <v>46051</v>
      </c>
      <c r="E2350" t="s">
        <v>1335</v>
      </c>
      <c r="F2350">
        <v>9</v>
      </c>
      <c r="G2350">
        <v>197</v>
      </c>
      <c r="H2350" t="str">
        <f>VLOOKUP(G2350,[1]OPERADORES!$A:$B,2,0)</f>
        <v xml:space="preserve">POLIANA LORRANE DE AMORIM </v>
      </c>
      <c r="I2350" t="s">
        <v>1327</v>
      </c>
      <c r="J2350" t="s">
        <v>1328</v>
      </c>
      <c r="K2350" t="s">
        <v>1329</v>
      </c>
      <c r="L2350">
        <v>24247</v>
      </c>
      <c r="M2350" t="s">
        <v>160</v>
      </c>
      <c r="O2350" t="s">
        <v>11</v>
      </c>
      <c r="P2350">
        <v>6403</v>
      </c>
      <c r="Q2350">
        <v>12</v>
      </c>
      <c r="R2350">
        <v>21</v>
      </c>
      <c r="S2350">
        <v>252</v>
      </c>
      <c r="T2350">
        <v>202.44</v>
      </c>
      <c r="U2350">
        <v>19.670000000000002</v>
      </c>
      <c r="V2350" t="str">
        <f>VLOOKUP(L2350,'[2]tabela de preços'!$A:$D,4,0)</f>
        <v>SHERWIN WILLIAMS</v>
      </c>
      <c r="W2350" t="str">
        <f>VLOOKUP(L2350,'[2]tabela de preços'!$A:$F,6,0)</f>
        <v>PRIMER AUTOMOTIVO</v>
      </c>
      <c r="X2350" t="str">
        <f>VLOOKUP(L2350,'[2]tabela de preços'!$A:$G,7,0)</f>
        <v>AUTOMOTIVO</v>
      </c>
    </row>
    <row r="2351" spans="1:24" hidden="1" x14ac:dyDescent="0.3">
      <c r="A2351" t="s">
        <v>1324</v>
      </c>
      <c r="C2351" t="s">
        <v>1334</v>
      </c>
      <c r="D2351" s="1">
        <v>46051</v>
      </c>
      <c r="E2351" t="s">
        <v>1335</v>
      </c>
      <c r="F2351">
        <v>9</v>
      </c>
      <c r="G2351">
        <v>197</v>
      </c>
      <c r="H2351" t="str">
        <f>VLOOKUP(G2351,[1]OPERADORES!$A:$B,2,0)</f>
        <v xml:space="preserve">POLIANA LORRANE DE AMORIM </v>
      </c>
      <c r="I2351" t="s">
        <v>1327</v>
      </c>
      <c r="J2351" t="s">
        <v>1328</v>
      </c>
      <c r="K2351" t="s">
        <v>1329</v>
      </c>
      <c r="L2351">
        <v>20414</v>
      </c>
      <c r="M2351" t="s">
        <v>112</v>
      </c>
      <c r="O2351" t="s">
        <v>11</v>
      </c>
      <c r="P2351">
        <v>6102</v>
      </c>
      <c r="Q2351">
        <v>10</v>
      </c>
      <c r="R2351">
        <v>21.89</v>
      </c>
      <c r="S2351">
        <v>218.9</v>
      </c>
      <c r="T2351">
        <v>180</v>
      </c>
      <c r="U2351">
        <v>17.77</v>
      </c>
      <c r="V2351" t="str">
        <f>VLOOKUP(L2351,'[2]tabela de preços'!$A:$D,4,0)</f>
        <v>SHERWIN WILLIAMS</v>
      </c>
      <c r="W2351" t="str">
        <f>VLOOKUP(L2351,'[2]tabela de preços'!$A:$F,6,0)</f>
        <v>DILUENTE</v>
      </c>
      <c r="X2351" t="str">
        <f>VLOOKUP(L2351,'[2]tabela de preços'!$A:$G,7,0)</f>
        <v>AUTOMOTIVO</v>
      </c>
    </row>
    <row r="2352" spans="1:24" hidden="1" x14ac:dyDescent="0.3">
      <c r="A2352" t="s">
        <v>1324</v>
      </c>
      <c r="C2352" t="s">
        <v>1334</v>
      </c>
      <c r="D2352" s="1">
        <v>46051</v>
      </c>
      <c r="E2352" t="s">
        <v>1335</v>
      </c>
      <c r="F2352">
        <v>9</v>
      </c>
      <c r="G2352">
        <v>197</v>
      </c>
      <c r="H2352" t="str">
        <f>VLOOKUP(G2352,[1]OPERADORES!$A:$B,2,0)</f>
        <v xml:space="preserve">POLIANA LORRANE DE AMORIM </v>
      </c>
      <c r="I2352" t="s">
        <v>1327</v>
      </c>
      <c r="J2352" t="s">
        <v>1328</v>
      </c>
      <c r="K2352" t="s">
        <v>1329</v>
      </c>
      <c r="L2352">
        <v>84460</v>
      </c>
      <c r="M2352" t="s">
        <v>322</v>
      </c>
      <c r="O2352" t="s">
        <v>11</v>
      </c>
      <c r="P2352">
        <v>6102</v>
      </c>
      <c r="Q2352">
        <v>2</v>
      </c>
      <c r="R2352">
        <v>31.07</v>
      </c>
      <c r="S2352">
        <v>62.14</v>
      </c>
      <c r="T2352">
        <v>47.16</v>
      </c>
      <c r="U2352">
        <v>24.11</v>
      </c>
      <c r="V2352" t="str">
        <f>VLOOKUP(L2352,'[2]tabela de preços'!$A:$D,4,0)</f>
        <v>BRASILUX</v>
      </c>
      <c r="W2352" t="str">
        <f>VLOOKUP(L2352,'[2]tabela de preços'!$A:$F,6,0)</f>
        <v>VEDADORES / SELANTES</v>
      </c>
      <c r="X2352" t="str">
        <f>VLOOKUP(L2352,'[2]tabela de preços'!$A:$G,7,0)</f>
        <v>AUTOMOTIVO</v>
      </c>
    </row>
    <row r="2353" spans="1:24" hidden="1" x14ac:dyDescent="0.3">
      <c r="A2353" t="s">
        <v>1324</v>
      </c>
      <c r="C2353" t="s">
        <v>1334</v>
      </c>
      <c r="D2353" s="1">
        <v>46051</v>
      </c>
      <c r="E2353" t="s">
        <v>1335</v>
      </c>
      <c r="F2353">
        <v>9</v>
      </c>
      <c r="G2353">
        <v>197</v>
      </c>
      <c r="H2353" t="str">
        <f>VLOOKUP(G2353,[1]OPERADORES!$A:$B,2,0)</f>
        <v xml:space="preserve">POLIANA LORRANE DE AMORIM </v>
      </c>
      <c r="I2353" t="s">
        <v>1327</v>
      </c>
      <c r="J2353" t="s">
        <v>1328</v>
      </c>
      <c r="K2353" t="s">
        <v>1329</v>
      </c>
      <c r="L2353">
        <v>10404</v>
      </c>
      <c r="M2353" t="s">
        <v>130</v>
      </c>
      <c r="O2353" t="s">
        <v>11</v>
      </c>
      <c r="P2353">
        <v>6102</v>
      </c>
      <c r="Q2353">
        <v>6</v>
      </c>
      <c r="R2353">
        <v>16.29</v>
      </c>
      <c r="S2353">
        <v>97.74</v>
      </c>
      <c r="T2353">
        <v>75.06</v>
      </c>
      <c r="U2353">
        <v>23.2</v>
      </c>
      <c r="V2353" t="str">
        <f>VLOOKUP(L2353,'[2]tabela de preços'!$A:$D,4,0)</f>
        <v>MAXI RUBBER</v>
      </c>
      <c r="W2353" t="str">
        <f>VLOOKUP(L2353,'[2]tabela de preços'!$A:$F,6,0)</f>
        <v>VEDADORES / SELANTES</v>
      </c>
      <c r="X2353" t="str">
        <f>VLOOKUP(L2353,'[2]tabela de preços'!$A:$G,7,0)</f>
        <v>AUTOMOTIVO</v>
      </c>
    </row>
    <row r="2354" spans="1:24" hidden="1" x14ac:dyDescent="0.3">
      <c r="A2354" t="s">
        <v>1430</v>
      </c>
      <c r="C2354" t="s">
        <v>1442</v>
      </c>
      <c r="D2354" s="1">
        <v>46051</v>
      </c>
      <c r="E2354" t="s">
        <v>1443</v>
      </c>
      <c r="F2354">
        <v>9</v>
      </c>
      <c r="G2354">
        <v>197</v>
      </c>
      <c r="H2354" t="str">
        <f>VLOOKUP(G2354,[1]OPERADORES!$A:$B,2,0)</f>
        <v xml:space="preserve">POLIANA LORRANE DE AMORIM </v>
      </c>
      <c r="I2354" t="s">
        <v>21</v>
      </c>
      <c r="J2354" t="s">
        <v>363</v>
      </c>
      <c r="K2354" t="s">
        <v>1433</v>
      </c>
      <c r="L2354">
        <v>85318</v>
      </c>
      <c r="M2354" t="s">
        <v>258</v>
      </c>
      <c r="O2354" t="s">
        <v>11</v>
      </c>
      <c r="P2354">
        <v>5102</v>
      </c>
      <c r="Q2354">
        <v>1</v>
      </c>
      <c r="R2354">
        <v>775.32</v>
      </c>
      <c r="S2354">
        <v>775.32</v>
      </c>
      <c r="T2354">
        <v>552.80999999999995</v>
      </c>
      <c r="U2354">
        <v>28.7</v>
      </c>
      <c r="V2354" t="str">
        <f>VLOOKUP(L2354,'[2]tabela de preços'!$A:$D,4,0)</f>
        <v>BRASILUX</v>
      </c>
      <c r="W2354" t="str">
        <f>VLOOKUP(L2354,'[2]tabela de preços'!$A:$F,6,0)</f>
        <v>TINTA EM PÓ</v>
      </c>
      <c r="X2354" t="str">
        <f>VLOOKUP(L2354,'[2]tabela de preços'!$A:$G,7,0)</f>
        <v>INDUSTRIAL</v>
      </c>
    </row>
    <row r="2355" spans="1:24" hidden="1" x14ac:dyDescent="0.3">
      <c r="A2355" t="s">
        <v>1524</v>
      </c>
      <c r="B2355" t="s">
        <v>1525</v>
      </c>
      <c r="C2355" t="s">
        <v>1555</v>
      </c>
      <c r="D2355" s="1">
        <v>46051</v>
      </c>
      <c r="E2355" t="s">
        <v>1556</v>
      </c>
      <c r="F2355">
        <v>9</v>
      </c>
      <c r="G2355">
        <v>236</v>
      </c>
      <c r="H2355" t="str">
        <f>VLOOKUP(G2355,[1]OPERADORES!$A:$B,2,0)</f>
        <v>DANIEL</v>
      </c>
      <c r="I2355" t="s">
        <v>21</v>
      </c>
      <c r="J2355" t="s">
        <v>762</v>
      </c>
      <c r="K2355" t="s">
        <v>1528</v>
      </c>
      <c r="L2355">
        <v>84188</v>
      </c>
      <c r="M2355" t="s">
        <v>1557</v>
      </c>
      <c r="O2355" t="s">
        <v>11</v>
      </c>
      <c r="P2355">
        <v>5403</v>
      </c>
      <c r="Q2355">
        <v>4</v>
      </c>
      <c r="R2355">
        <v>78.05</v>
      </c>
      <c r="S2355">
        <v>312.2</v>
      </c>
      <c r="T2355">
        <v>236.96</v>
      </c>
      <c r="U2355">
        <v>24.1</v>
      </c>
      <c r="V2355" t="str">
        <f>VLOOKUP(L2355,'[2]tabela de preços'!$A:$D,4,0)</f>
        <v>BRASILUX</v>
      </c>
      <c r="W2355" t="str">
        <f>VLOOKUP(L2355,'[2]tabela de preços'!$A:$F,6,0)</f>
        <v>LINHA MOVELEIRA</v>
      </c>
      <c r="X2355" t="str">
        <f>VLOOKUP(L2355,'[2]tabela de preços'!$A:$G,7,0)</f>
        <v>MOVELEIRA</v>
      </c>
    </row>
    <row r="2356" spans="1:24" hidden="1" x14ac:dyDescent="0.3">
      <c r="A2356" t="s">
        <v>1524</v>
      </c>
      <c r="B2356" t="s">
        <v>1525</v>
      </c>
      <c r="C2356" t="s">
        <v>1555</v>
      </c>
      <c r="D2356" s="1">
        <v>46051</v>
      </c>
      <c r="E2356" t="s">
        <v>1556</v>
      </c>
      <c r="F2356">
        <v>9</v>
      </c>
      <c r="G2356">
        <v>236</v>
      </c>
      <c r="H2356" t="str">
        <f>VLOOKUP(G2356,[1]OPERADORES!$A:$B,2,0)</f>
        <v>DANIEL</v>
      </c>
      <c r="I2356" t="s">
        <v>21</v>
      </c>
      <c r="J2356" t="s">
        <v>762</v>
      </c>
      <c r="K2356" t="s">
        <v>1528</v>
      </c>
      <c r="L2356">
        <v>84191</v>
      </c>
      <c r="M2356" t="s">
        <v>889</v>
      </c>
      <c r="O2356" t="s">
        <v>11</v>
      </c>
      <c r="P2356">
        <v>5403</v>
      </c>
      <c r="Q2356">
        <v>6</v>
      </c>
      <c r="R2356">
        <v>22.02</v>
      </c>
      <c r="S2356">
        <v>132.12</v>
      </c>
      <c r="T2356">
        <v>100.32</v>
      </c>
      <c r="U2356">
        <v>24.07</v>
      </c>
      <c r="V2356" t="str">
        <f>VLOOKUP(L2356,'[2]tabela de preços'!$A:$D,4,0)</f>
        <v>BRASILUX</v>
      </c>
      <c r="W2356" t="str">
        <f>VLOOKUP(L2356,'[2]tabela de preços'!$A:$F,6,0)</f>
        <v>LINHA MOVELEIRA</v>
      </c>
      <c r="X2356" t="str">
        <f>VLOOKUP(L2356,'[2]tabela de preços'!$A:$G,7,0)</f>
        <v>MOVELEIRA</v>
      </c>
    </row>
    <row r="2357" spans="1:24" hidden="1" x14ac:dyDescent="0.3">
      <c r="A2357" t="s">
        <v>1524</v>
      </c>
      <c r="B2357" t="s">
        <v>1525</v>
      </c>
      <c r="C2357" t="s">
        <v>1555</v>
      </c>
      <c r="D2357" s="1">
        <v>46051</v>
      </c>
      <c r="E2357" t="s">
        <v>1556</v>
      </c>
      <c r="F2357">
        <v>9</v>
      </c>
      <c r="G2357">
        <v>236</v>
      </c>
      <c r="H2357" t="str">
        <f>VLOOKUP(G2357,[1]OPERADORES!$A:$B,2,0)</f>
        <v>DANIEL</v>
      </c>
      <c r="I2357" t="s">
        <v>21</v>
      </c>
      <c r="J2357" t="s">
        <v>762</v>
      </c>
      <c r="K2357" t="s">
        <v>1528</v>
      </c>
      <c r="L2357">
        <v>84190</v>
      </c>
      <c r="M2357" t="s">
        <v>1558</v>
      </c>
      <c r="O2357" t="s">
        <v>11</v>
      </c>
      <c r="P2357">
        <v>5403</v>
      </c>
      <c r="Q2357">
        <v>4</v>
      </c>
      <c r="R2357">
        <v>78.05</v>
      </c>
      <c r="S2357">
        <v>312.2</v>
      </c>
      <c r="T2357">
        <v>236.96</v>
      </c>
      <c r="U2357">
        <v>24.1</v>
      </c>
      <c r="V2357" t="str">
        <f>VLOOKUP(L2357,'[2]tabela de preços'!$A:$D,4,0)</f>
        <v>BRASILUX</v>
      </c>
      <c r="W2357" t="str">
        <f>VLOOKUP(L2357,'[2]tabela de preços'!$A:$F,6,0)</f>
        <v>LINHA MOVELEIRA</v>
      </c>
      <c r="X2357" t="str">
        <f>VLOOKUP(L2357,'[2]tabela de preços'!$A:$G,7,0)</f>
        <v>MOVELEIRA</v>
      </c>
    </row>
    <row r="2358" spans="1:24" hidden="1" x14ac:dyDescent="0.3">
      <c r="A2358" t="s">
        <v>1524</v>
      </c>
      <c r="B2358" t="s">
        <v>1525</v>
      </c>
      <c r="C2358" t="s">
        <v>1555</v>
      </c>
      <c r="D2358" s="1">
        <v>46051</v>
      </c>
      <c r="E2358" t="s">
        <v>1556</v>
      </c>
      <c r="F2358">
        <v>9</v>
      </c>
      <c r="G2358">
        <v>236</v>
      </c>
      <c r="H2358" t="str">
        <f>VLOOKUP(G2358,[1]OPERADORES!$A:$B,2,0)</f>
        <v>DANIEL</v>
      </c>
      <c r="I2358" t="s">
        <v>21</v>
      </c>
      <c r="J2358" t="s">
        <v>762</v>
      </c>
      <c r="K2358" t="s">
        <v>1528</v>
      </c>
      <c r="L2358">
        <v>84193</v>
      </c>
      <c r="M2358" t="s">
        <v>1559</v>
      </c>
      <c r="O2358" t="s">
        <v>11</v>
      </c>
      <c r="P2358">
        <v>5403</v>
      </c>
      <c r="Q2358">
        <v>6</v>
      </c>
      <c r="R2358">
        <v>22.3</v>
      </c>
      <c r="S2358">
        <v>133.80000000000001</v>
      </c>
      <c r="T2358">
        <v>101.58</v>
      </c>
      <c r="U2358">
        <v>24.08</v>
      </c>
      <c r="V2358" t="str">
        <f>VLOOKUP(L2358,'[2]tabela de preços'!$A:$D,4,0)</f>
        <v>BRASILUX</v>
      </c>
      <c r="W2358" t="str">
        <f>VLOOKUP(L2358,'[2]tabela de preços'!$A:$F,6,0)</f>
        <v>LINHA MOVELEIRA</v>
      </c>
      <c r="X2358" t="str">
        <f>VLOOKUP(L2358,'[2]tabela de preços'!$A:$G,7,0)</f>
        <v>MOVELEIRA</v>
      </c>
    </row>
    <row r="2359" spans="1:24" hidden="1" x14ac:dyDescent="0.3">
      <c r="A2359" t="s">
        <v>1524</v>
      </c>
      <c r="B2359" t="s">
        <v>1525</v>
      </c>
      <c r="C2359" t="s">
        <v>1555</v>
      </c>
      <c r="D2359" s="1">
        <v>46051</v>
      </c>
      <c r="E2359" t="s">
        <v>1556</v>
      </c>
      <c r="F2359">
        <v>9</v>
      </c>
      <c r="G2359">
        <v>236</v>
      </c>
      <c r="H2359" t="str">
        <f>VLOOKUP(G2359,[1]OPERADORES!$A:$B,2,0)</f>
        <v>DANIEL</v>
      </c>
      <c r="I2359" t="s">
        <v>21</v>
      </c>
      <c r="J2359" t="s">
        <v>762</v>
      </c>
      <c r="K2359" t="s">
        <v>1528</v>
      </c>
      <c r="L2359">
        <v>87175</v>
      </c>
      <c r="M2359" t="s">
        <v>1560</v>
      </c>
      <c r="O2359" t="s">
        <v>11</v>
      </c>
      <c r="P2359">
        <v>5403</v>
      </c>
      <c r="Q2359">
        <v>8</v>
      </c>
      <c r="R2359">
        <v>96.16</v>
      </c>
      <c r="S2359">
        <v>769.28</v>
      </c>
      <c r="T2359">
        <v>524.24</v>
      </c>
      <c r="U2359">
        <v>31.85</v>
      </c>
      <c r="V2359" t="str">
        <f>VLOOKUP(L2359,'[2]tabela de preços'!$A:$D,4,0)</f>
        <v>BRASILUX</v>
      </c>
      <c r="W2359" t="str">
        <f>VLOOKUP(L2359,'[2]tabela de preços'!$A:$F,6,0)</f>
        <v>ESMALTES</v>
      </c>
      <c r="X2359" t="str">
        <f>VLOOKUP(L2359,'[2]tabela de preços'!$A:$G,7,0)</f>
        <v>INDUSTRIAL</v>
      </c>
    </row>
    <row r="2360" spans="1:24" hidden="1" x14ac:dyDescent="0.3">
      <c r="A2360" t="s">
        <v>1802</v>
      </c>
      <c r="B2360" t="s">
        <v>1803</v>
      </c>
      <c r="C2360" t="s">
        <v>1804</v>
      </c>
      <c r="D2360" s="1">
        <v>46051</v>
      </c>
      <c r="E2360" t="s">
        <v>1805</v>
      </c>
      <c r="F2360">
        <v>9</v>
      </c>
      <c r="G2360">
        <v>230</v>
      </c>
      <c r="H2360" t="str">
        <f>VLOOKUP(G2360,[1]OPERADORES!$A:$B,2,0)</f>
        <v>SÔNIA</v>
      </c>
      <c r="I2360" t="s">
        <v>21</v>
      </c>
      <c r="J2360" t="s">
        <v>211</v>
      </c>
      <c r="K2360" t="s">
        <v>1806</v>
      </c>
      <c r="L2360">
        <v>84025</v>
      </c>
      <c r="M2360" t="s">
        <v>1520</v>
      </c>
      <c r="O2360" t="s">
        <v>11</v>
      </c>
      <c r="P2360">
        <v>5102</v>
      </c>
      <c r="Q2360">
        <v>1</v>
      </c>
      <c r="R2360">
        <v>80.42</v>
      </c>
      <c r="S2360">
        <v>80.42</v>
      </c>
      <c r="T2360">
        <v>61.04</v>
      </c>
      <c r="U2360">
        <v>24.1</v>
      </c>
      <c r="V2360" t="str">
        <f>VLOOKUP(L2360,'[2]tabela de preços'!$A:$D,4,0)</f>
        <v>BRASILUX</v>
      </c>
      <c r="W2360" t="str">
        <f>VLOOKUP(L2360,'[2]tabela de preços'!$A:$F,6,0)</f>
        <v>EPOXI</v>
      </c>
      <c r="X2360" t="str">
        <f>VLOOKUP(L2360,'[2]tabela de preços'!$A:$G,7,0)</f>
        <v>INDUSTRIAL</v>
      </c>
    </row>
    <row r="2361" spans="1:24" hidden="1" x14ac:dyDescent="0.3">
      <c r="A2361" t="s">
        <v>1802</v>
      </c>
      <c r="B2361" t="s">
        <v>1803</v>
      </c>
      <c r="C2361" t="s">
        <v>1804</v>
      </c>
      <c r="D2361" s="1">
        <v>46051</v>
      </c>
      <c r="E2361" t="s">
        <v>1805</v>
      </c>
      <c r="F2361">
        <v>9</v>
      </c>
      <c r="G2361">
        <v>230</v>
      </c>
      <c r="H2361" t="str">
        <f>VLOOKUP(G2361,[1]OPERADORES!$A:$B,2,0)</f>
        <v>SÔNIA</v>
      </c>
      <c r="I2361" t="s">
        <v>21</v>
      </c>
      <c r="J2361" t="s">
        <v>211</v>
      </c>
      <c r="K2361" t="s">
        <v>1806</v>
      </c>
      <c r="L2361">
        <v>84928</v>
      </c>
      <c r="M2361" t="s">
        <v>36</v>
      </c>
      <c r="O2361" t="s">
        <v>11</v>
      </c>
      <c r="P2361">
        <v>5102</v>
      </c>
      <c r="Q2361">
        <v>5</v>
      </c>
      <c r="R2361">
        <v>9.39</v>
      </c>
      <c r="S2361">
        <v>46.95</v>
      </c>
      <c r="T2361">
        <v>35.65</v>
      </c>
      <c r="U2361">
        <v>24.07</v>
      </c>
      <c r="V2361" t="str">
        <f>VLOOKUP(L2361,'[2]tabela de preços'!$A:$D,4,0)</f>
        <v>ADERE</v>
      </c>
      <c r="W2361" t="str">
        <f>VLOOKUP(L2361,'[2]tabela de preços'!$A:$F,6,0)</f>
        <v xml:space="preserve">FITA DE USO GERAL </v>
      </c>
      <c r="X2361" t="str">
        <f>VLOOKUP(L2361,'[2]tabela de preços'!$A:$G,7,0)</f>
        <v>IMOBILIÁRIO</v>
      </c>
    </row>
    <row r="2362" spans="1:24" hidden="1" x14ac:dyDescent="0.3">
      <c r="A2362" t="s">
        <v>1802</v>
      </c>
      <c r="B2362" t="s">
        <v>1803</v>
      </c>
      <c r="C2362" t="s">
        <v>1804</v>
      </c>
      <c r="D2362" s="1">
        <v>46051</v>
      </c>
      <c r="E2362" t="s">
        <v>1805</v>
      </c>
      <c r="F2362">
        <v>9</v>
      </c>
      <c r="G2362">
        <v>230</v>
      </c>
      <c r="H2362" t="str">
        <f>VLOOKUP(G2362,[1]OPERADORES!$A:$B,2,0)</f>
        <v>SÔNIA</v>
      </c>
      <c r="I2362" t="s">
        <v>21</v>
      </c>
      <c r="J2362" t="s">
        <v>211</v>
      </c>
      <c r="K2362" t="s">
        <v>1806</v>
      </c>
      <c r="L2362">
        <v>84422</v>
      </c>
      <c r="M2362" t="s">
        <v>569</v>
      </c>
      <c r="O2362" t="s">
        <v>11</v>
      </c>
      <c r="P2362">
        <v>5102</v>
      </c>
      <c r="Q2362">
        <v>3</v>
      </c>
      <c r="R2362">
        <v>9.32</v>
      </c>
      <c r="S2362">
        <v>27.96</v>
      </c>
      <c r="T2362">
        <v>21.24</v>
      </c>
      <c r="U2362">
        <v>24.03</v>
      </c>
      <c r="V2362" t="str">
        <f>VLOOKUP(L2362,'[2]tabela de preços'!$A:$D,4,0)</f>
        <v>ATLAS</v>
      </c>
      <c r="W2362" t="str">
        <f>VLOOKUP(L2362,'[2]tabela de preços'!$A:$F,6,0)</f>
        <v>ROLOS / TRINCHAS / PINCÉIS / ESPÁTULAS</v>
      </c>
      <c r="X2362" t="str">
        <f>VLOOKUP(L2362,'[2]tabela de preços'!$A:$G,7,0)</f>
        <v>IMOBILIÁRIO</v>
      </c>
    </row>
    <row r="2363" spans="1:24" hidden="1" x14ac:dyDescent="0.3">
      <c r="A2363" t="s">
        <v>1802</v>
      </c>
      <c r="B2363" t="s">
        <v>1803</v>
      </c>
      <c r="C2363" t="s">
        <v>1804</v>
      </c>
      <c r="D2363" s="1">
        <v>46051</v>
      </c>
      <c r="E2363" t="s">
        <v>1805</v>
      </c>
      <c r="F2363">
        <v>9</v>
      </c>
      <c r="G2363">
        <v>230</v>
      </c>
      <c r="H2363" t="str">
        <f>VLOOKUP(G2363,[1]OPERADORES!$A:$B,2,0)</f>
        <v>SÔNIA</v>
      </c>
      <c r="I2363" t="s">
        <v>21</v>
      </c>
      <c r="J2363" t="s">
        <v>211</v>
      </c>
      <c r="K2363" t="s">
        <v>1806</v>
      </c>
      <c r="L2363">
        <v>85292</v>
      </c>
      <c r="M2363" t="s">
        <v>1288</v>
      </c>
      <c r="O2363" t="s">
        <v>11</v>
      </c>
      <c r="P2363">
        <v>5403</v>
      </c>
      <c r="Q2363">
        <v>2</v>
      </c>
      <c r="R2363">
        <v>169.39</v>
      </c>
      <c r="S2363">
        <v>338.78</v>
      </c>
      <c r="T2363">
        <v>257.14</v>
      </c>
      <c r="U2363">
        <v>24.1</v>
      </c>
      <c r="V2363" t="str">
        <f>VLOOKUP(L2363,'[2]tabela de preços'!$A:$D,4,0)</f>
        <v>BRASILUX</v>
      </c>
      <c r="W2363" t="str">
        <f>VLOOKUP(L2363,'[2]tabela de preços'!$A:$F,6,0)</f>
        <v>EPOXI</v>
      </c>
      <c r="X2363" t="str">
        <f>VLOOKUP(L2363,'[2]tabela de preços'!$A:$G,7,0)</f>
        <v>INDUSTRIAL</v>
      </c>
    </row>
    <row r="2364" spans="1:24" hidden="1" x14ac:dyDescent="0.3">
      <c r="A2364" t="s">
        <v>1947</v>
      </c>
      <c r="B2364" t="s">
        <v>1948</v>
      </c>
      <c r="C2364" t="s">
        <v>1958</v>
      </c>
      <c r="D2364" s="1">
        <v>46051</v>
      </c>
      <c r="E2364" t="s">
        <v>1959</v>
      </c>
      <c r="F2364">
        <v>9</v>
      </c>
      <c r="G2364">
        <v>236</v>
      </c>
      <c r="H2364" t="str">
        <f>VLOOKUP(G2364,[1]OPERADORES!$A:$B,2,0)</f>
        <v>DANIEL</v>
      </c>
      <c r="I2364" t="s">
        <v>21</v>
      </c>
      <c r="J2364" t="s">
        <v>1951</v>
      </c>
      <c r="K2364" t="s">
        <v>1952</v>
      </c>
      <c r="L2364">
        <v>84099</v>
      </c>
      <c r="M2364" t="s">
        <v>1960</v>
      </c>
      <c r="O2364" t="s">
        <v>11</v>
      </c>
      <c r="P2364">
        <v>5403</v>
      </c>
      <c r="Q2364">
        <v>4</v>
      </c>
      <c r="R2364">
        <v>81.44</v>
      </c>
      <c r="S2364">
        <v>325.76</v>
      </c>
      <c r="T2364">
        <v>259</v>
      </c>
      <c r="U2364">
        <v>20.49</v>
      </c>
      <c r="V2364" t="str">
        <f>VLOOKUP(L2364,'[2]tabela de preços'!$A:$D,4,0)</f>
        <v>BRASILUX</v>
      </c>
      <c r="W2364" t="str">
        <f>VLOOKUP(L2364,'[2]tabela de preços'!$A:$F,6,0)</f>
        <v>ESMALTES</v>
      </c>
      <c r="X2364" t="str">
        <f>VLOOKUP(L2364,'[2]tabela de preços'!$A:$G,7,0)</f>
        <v>INDUSTRIAL</v>
      </c>
    </row>
    <row r="2365" spans="1:24" hidden="1" x14ac:dyDescent="0.3">
      <c r="A2365" t="s">
        <v>1947</v>
      </c>
      <c r="B2365" t="s">
        <v>1948</v>
      </c>
      <c r="C2365" t="s">
        <v>1958</v>
      </c>
      <c r="D2365" s="1">
        <v>46051</v>
      </c>
      <c r="E2365" t="s">
        <v>1959</v>
      </c>
      <c r="F2365">
        <v>9</v>
      </c>
      <c r="G2365">
        <v>236</v>
      </c>
      <c r="H2365" t="str">
        <f>VLOOKUP(G2365,[1]OPERADORES!$A:$B,2,0)</f>
        <v>DANIEL</v>
      </c>
      <c r="I2365" t="s">
        <v>21</v>
      </c>
      <c r="J2365" t="s">
        <v>1951</v>
      </c>
      <c r="K2365" t="s">
        <v>1952</v>
      </c>
      <c r="L2365">
        <v>84101</v>
      </c>
      <c r="M2365" t="s">
        <v>986</v>
      </c>
      <c r="O2365" t="s">
        <v>11</v>
      </c>
      <c r="P2365">
        <v>5403</v>
      </c>
      <c r="Q2365">
        <v>10</v>
      </c>
      <c r="R2365">
        <v>81.44</v>
      </c>
      <c r="S2365">
        <v>814.4</v>
      </c>
      <c r="T2365">
        <v>609.70000000000005</v>
      </c>
      <c r="U2365">
        <v>25.14</v>
      </c>
      <c r="V2365" t="str">
        <f>VLOOKUP(L2365,'[2]tabela de preços'!$A:$D,4,0)</f>
        <v>BRASILUX</v>
      </c>
      <c r="W2365" t="str">
        <f>VLOOKUP(L2365,'[2]tabela de preços'!$A:$F,6,0)</f>
        <v>ESMALTES</v>
      </c>
      <c r="X2365" t="str">
        <f>VLOOKUP(L2365,'[2]tabela de preços'!$A:$G,7,0)</f>
        <v>INDUSTRIAL</v>
      </c>
    </row>
    <row r="2366" spans="1:24" hidden="1" x14ac:dyDescent="0.3">
      <c r="A2366" t="s">
        <v>1947</v>
      </c>
      <c r="B2366" t="s">
        <v>1948</v>
      </c>
      <c r="C2366" t="s">
        <v>1958</v>
      </c>
      <c r="D2366" s="1">
        <v>46051</v>
      </c>
      <c r="E2366" t="s">
        <v>1959</v>
      </c>
      <c r="F2366">
        <v>9</v>
      </c>
      <c r="G2366">
        <v>236</v>
      </c>
      <c r="H2366" t="str">
        <f>VLOOKUP(G2366,[1]OPERADORES!$A:$B,2,0)</f>
        <v>DANIEL</v>
      </c>
      <c r="I2366" t="s">
        <v>21</v>
      </c>
      <c r="J2366" t="s">
        <v>1951</v>
      </c>
      <c r="K2366" t="s">
        <v>1952</v>
      </c>
      <c r="L2366">
        <v>84497</v>
      </c>
      <c r="M2366" t="s">
        <v>1159</v>
      </c>
      <c r="O2366" t="s">
        <v>11</v>
      </c>
      <c r="P2366">
        <v>5102</v>
      </c>
      <c r="Q2366">
        <v>56</v>
      </c>
      <c r="R2366">
        <v>9.99</v>
      </c>
      <c r="S2366">
        <v>559.44000000000005</v>
      </c>
      <c r="T2366">
        <v>455.84</v>
      </c>
      <c r="U2366">
        <v>18.52</v>
      </c>
      <c r="V2366" t="str">
        <f>VLOOKUP(L2366,'[2]tabela de preços'!$A:$D,4,0)</f>
        <v>BRASILUX</v>
      </c>
      <c r="W2366" t="str">
        <f>VLOOKUP(L2366,'[2]tabela de preços'!$A:$F,6,0)</f>
        <v>THINNER DE LIMPEZA</v>
      </c>
      <c r="X2366" t="str">
        <f>VLOOKUP(L2366,'[2]tabela de preços'!$A:$G,7,0)</f>
        <v>THINNER</v>
      </c>
    </row>
    <row r="2367" spans="1:24" hidden="1" x14ac:dyDescent="0.3">
      <c r="A2367" t="s">
        <v>2171</v>
      </c>
      <c r="C2367" t="s">
        <v>2204</v>
      </c>
      <c r="D2367" s="1">
        <v>46051</v>
      </c>
      <c r="E2367" t="s">
        <v>2205</v>
      </c>
      <c r="F2367">
        <v>9</v>
      </c>
      <c r="G2367">
        <v>230</v>
      </c>
      <c r="H2367" t="str">
        <f>VLOOKUP(G2367,[1]OPERADORES!$A:$B,2,0)</f>
        <v>SÔNIA</v>
      </c>
      <c r="I2367" t="s">
        <v>21</v>
      </c>
      <c r="J2367" t="s">
        <v>2174</v>
      </c>
      <c r="K2367" t="s">
        <v>2175</v>
      </c>
      <c r="L2367">
        <v>21274</v>
      </c>
      <c r="M2367" t="s">
        <v>810</v>
      </c>
      <c r="O2367" t="s">
        <v>11</v>
      </c>
      <c r="P2367">
        <v>5102</v>
      </c>
      <c r="Q2367">
        <v>10</v>
      </c>
      <c r="R2367">
        <v>0.85</v>
      </c>
      <c r="S2367">
        <v>8.5</v>
      </c>
      <c r="T2367">
        <v>5.5</v>
      </c>
      <c r="U2367">
        <v>35.29</v>
      </c>
      <c r="V2367" t="str">
        <f>VLOOKUP(L2367,'[2]tabela de preços'!$A:$D,4,0)</f>
        <v>SHERWIN WILLIAMS</v>
      </c>
      <c r="W2367" t="str">
        <f>VLOOKUP(L2367,'[2]tabela de preços'!$A:$F,6,0)</f>
        <v>COADORES</v>
      </c>
      <c r="X2367" t="str">
        <f>VLOOKUP(L2367,'[2]tabela de preços'!$A:$G,7,0)</f>
        <v>AUTOMOTIVO</v>
      </c>
    </row>
    <row r="2368" spans="1:24" hidden="1" x14ac:dyDescent="0.3">
      <c r="A2368" t="s">
        <v>2171</v>
      </c>
      <c r="C2368" t="s">
        <v>2204</v>
      </c>
      <c r="D2368" s="1">
        <v>46051</v>
      </c>
      <c r="E2368" t="s">
        <v>2205</v>
      </c>
      <c r="F2368">
        <v>9</v>
      </c>
      <c r="G2368">
        <v>230</v>
      </c>
      <c r="H2368" t="str">
        <f>VLOOKUP(G2368,[1]OPERADORES!$A:$B,2,0)</f>
        <v>SÔNIA</v>
      </c>
      <c r="I2368" t="s">
        <v>21</v>
      </c>
      <c r="J2368" t="s">
        <v>2174</v>
      </c>
      <c r="K2368" t="s">
        <v>2175</v>
      </c>
      <c r="L2368">
        <v>23110</v>
      </c>
      <c r="M2368" t="s">
        <v>409</v>
      </c>
      <c r="O2368" t="s">
        <v>11</v>
      </c>
      <c r="P2368">
        <v>5102</v>
      </c>
      <c r="Q2368">
        <v>7</v>
      </c>
      <c r="R2368">
        <v>2.35</v>
      </c>
      <c r="S2368">
        <v>16.45</v>
      </c>
      <c r="T2368">
        <v>12.95</v>
      </c>
      <c r="U2368">
        <v>21.28</v>
      </c>
      <c r="V2368" t="str">
        <f>VLOOKUP(L2368,'[2]tabela de preços'!$A:$D,4,0)</f>
        <v>3M</v>
      </c>
      <c r="W2368" t="str">
        <f>VLOOKUP(L2368,'[2]tabela de preços'!$A:$F,6,0)</f>
        <v xml:space="preserve">DISCOS / LIXAS / ABRASIVOS </v>
      </c>
      <c r="X2368" t="str">
        <f>VLOOKUP(L2368,'[2]tabela de preços'!$A:$G,7,0)</f>
        <v>AUTOMOTIVO</v>
      </c>
    </row>
    <row r="2369" spans="1:24" hidden="1" x14ac:dyDescent="0.3">
      <c r="A2369" t="s">
        <v>2171</v>
      </c>
      <c r="C2369" t="s">
        <v>2204</v>
      </c>
      <c r="D2369" s="1">
        <v>46051</v>
      </c>
      <c r="E2369" t="s">
        <v>2205</v>
      </c>
      <c r="F2369">
        <v>9</v>
      </c>
      <c r="G2369">
        <v>230</v>
      </c>
      <c r="H2369" t="str">
        <f>VLOOKUP(G2369,[1]OPERADORES!$A:$B,2,0)</f>
        <v>SÔNIA</v>
      </c>
      <c r="I2369" t="s">
        <v>21</v>
      </c>
      <c r="J2369" t="s">
        <v>2174</v>
      </c>
      <c r="K2369" t="s">
        <v>2175</v>
      </c>
      <c r="L2369">
        <v>23105</v>
      </c>
      <c r="M2369" t="s">
        <v>402</v>
      </c>
      <c r="O2369" t="s">
        <v>11</v>
      </c>
      <c r="P2369">
        <v>5102</v>
      </c>
      <c r="Q2369">
        <v>3</v>
      </c>
      <c r="R2369">
        <v>2.35</v>
      </c>
      <c r="S2369">
        <v>7.05</v>
      </c>
      <c r="T2369">
        <v>5.76</v>
      </c>
      <c r="U2369">
        <v>18.3</v>
      </c>
      <c r="V2369" t="str">
        <f>VLOOKUP(L2369,'[2]tabela de preços'!$A:$D,4,0)</f>
        <v>3M</v>
      </c>
      <c r="W2369" t="str">
        <f>VLOOKUP(L2369,'[2]tabela de preços'!$A:$F,6,0)</f>
        <v xml:space="preserve">DISCOS / LIXAS / ABRASIVOS </v>
      </c>
      <c r="X2369" t="str">
        <f>VLOOKUP(L2369,'[2]tabela de preços'!$A:$G,7,0)</f>
        <v>AUTOMOTIVO</v>
      </c>
    </row>
    <row r="2370" spans="1:24" hidden="1" x14ac:dyDescent="0.3">
      <c r="A2370" t="s">
        <v>2171</v>
      </c>
      <c r="C2370" t="s">
        <v>2204</v>
      </c>
      <c r="D2370" s="1">
        <v>46051</v>
      </c>
      <c r="E2370" t="s">
        <v>2205</v>
      </c>
      <c r="F2370">
        <v>9</v>
      </c>
      <c r="G2370">
        <v>230</v>
      </c>
      <c r="H2370" t="str">
        <f>VLOOKUP(G2370,[1]OPERADORES!$A:$B,2,0)</f>
        <v>SÔNIA</v>
      </c>
      <c r="I2370" t="s">
        <v>21</v>
      </c>
      <c r="J2370" t="s">
        <v>2174</v>
      </c>
      <c r="K2370" t="s">
        <v>2175</v>
      </c>
      <c r="L2370">
        <v>23106</v>
      </c>
      <c r="M2370" t="s">
        <v>403</v>
      </c>
      <c r="O2370" t="s">
        <v>11</v>
      </c>
      <c r="P2370">
        <v>5102</v>
      </c>
      <c r="Q2370">
        <v>7</v>
      </c>
      <c r="R2370">
        <v>2.35</v>
      </c>
      <c r="S2370">
        <v>16.45</v>
      </c>
      <c r="T2370">
        <v>13.44</v>
      </c>
      <c r="U2370">
        <v>18.3</v>
      </c>
      <c r="V2370" t="str">
        <f>VLOOKUP(L2370,'[2]tabela de preços'!$A:$D,4,0)</f>
        <v>3M</v>
      </c>
      <c r="W2370" t="str">
        <f>VLOOKUP(L2370,'[2]tabela de preços'!$A:$F,6,0)</f>
        <v xml:space="preserve">DISCOS / LIXAS / ABRASIVOS </v>
      </c>
      <c r="X2370" t="str">
        <f>VLOOKUP(L2370,'[2]tabela de preços'!$A:$G,7,0)</f>
        <v>AUTOMOTIVO</v>
      </c>
    </row>
    <row r="2371" spans="1:24" hidden="1" x14ac:dyDescent="0.3">
      <c r="A2371" t="s">
        <v>2171</v>
      </c>
      <c r="C2371" t="s">
        <v>2204</v>
      </c>
      <c r="D2371" s="1">
        <v>46051</v>
      </c>
      <c r="E2371" t="s">
        <v>2205</v>
      </c>
      <c r="F2371">
        <v>9</v>
      </c>
      <c r="G2371">
        <v>230</v>
      </c>
      <c r="H2371" t="str">
        <f>VLOOKUP(G2371,[1]OPERADORES!$A:$B,2,0)</f>
        <v>SÔNIA</v>
      </c>
      <c r="I2371" t="s">
        <v>21</v>
      </c>
      <c r="J2371" t="s">
        <v>2174</v>
      </c>
      <c r="K2371" t="s">
        <v>2175</v>
      </c>
      <c r="L2371">
        <v>23107</v>
      </c>
      <c r="M2371" t="s">
        <v>247</v>
      </c>
      <c r="O2371" t="s">
        <v>11</v>
      </c>
      <c r="P2371">
        <v>5102</v>
      </c>
      <c r="Q2371">
        <v>7</v>
      </c>
      <c r="R2371">
        <v>2.35</v>
      </c>
      <c r="S2371">
        <v>16.45</v>
      </c>
      <c r="T2371">
        <v>12.95</v>
      </c>
      <c r="U2371">
        <v>21.28</v>
      </c>
      <c r="V2371" t="str">
        <f>VLOOKUP(L2371,'[2]tabela de preços'!$A:$D,4,0)</f>
        <v>3M</v>
      </c>
      <c r="W2371" t="str">
        <f>VLOOKUP(L2371,'[2]tabela de preços'!$A:$F,6,0)</f>
        <v xml:space="preserve">DISCOS / LIXAS / ABRASIVOS </v>
      </c>
      <c r="X2371" t="str">
        <f>VLOOKUP(L2371,'[2]tabela de preços'!$A:$G,7,0)</f>
        <v>AUTOMOTIVO</v>
      </c>
    </row>
    <row r="2372" spans="1:24" hidden="1" x14ac:dyDescent="0.3">
      <c r="A2372" t="s">
        <v>2171</v>
      </c>
      <c r="C2372" t="s">
        <v>2204</v>
      </c>
      <c r="D2372" s="1">
        <v>46051</v>
      </c>
      <c r="E2372" t="s">
        <v>2205</v>
      </c>
      <c r="F2372">
        <v>9</v>
      </c>
      <c r="G2372">
        <v>230</v>
      </c>
      <c r="H2372" t="str">
        <f>VLOOKUP(G2372,[1]OPERADORES!$A:$B,2,0)</f>
        <v>SÔNIA</v>
      </c>
      <c r="I2372" t="s">
        <v>21</v>
      </c>
      <c r="J2372" t="s">
        <v>2174</v>
      </c>
      <c r="K2372" t="s">
        <v>2175</v>
      </c>
      <c r="L2372">
        <v>23108</v>
      </c>
      <c r="M2372" t="s">
        <v>248</v>
      </c>
      <c r="O2372" t="s">
        <v>11</v>
      </c>
      <c r="P2372">
        <v>5102</v>
      </c>
      <c r="Q2372">
        <v>5</v>
      </c>
      <c r="R2372">
        <v>2.35</v>
      </c>
      <c r="S2372">
        <v>11.75</v>
      </c>
      <c r="T2372">
        <v>9.25</v>
      </c>
      <c r="U2372">
        <v>21.28</v>
      </c>
      <c r="V2372" t="str">
        <f>VLOOKUP(L2372,'[2]tabela de preços'!$A:$D,4,0)</f>
        <v>3M</v>
      </c>
      <c r="W2372" t="str">
        <f>VLOOKUP(L2372,'[2]tabela de preços'!$A:$F,6,0)</f>
        <v xml:space="preserve">DISCOS / LIXAS / ABRASIVOS </v>
      </c>
      <c r="X2372" t="str">
        <f>VLOOKUP(L2372,'[2]tabela de preços'!$A:$G,7,0)</f>
        <v>AUTOMOTIVO</v>
      </c>
    </row>
    <row r="2373" spans="1:24" hidden="1" x14ac:dyDescent="0.3">
      <c r="A2373" t="s">
        <v>2171</v>
      </c>
      <c r="C2373" t="s">
        <v>2204</v>
      </c>
      <c r="D2373" s="1">
        <v>46051</v>
      </c>
      <c r="E2373" t="s">
        <v>2205</v>
      </c>
      <c r="F2373">
        <v>9</v>
      </c>
      <c r="G2373">
        <v>230</v>
      </c>
      <c r="H2373" t="str">
        <f>VLOOKUP(G2373,[1]OPERADORES!$A:$B,2,0)</f>
        <v>SÔNIA</v>
      </c>
      <c r="I2373" t="s">
        <v>21</v>
      </c>
      <c r="J2373" t="s">
        <v>2174</v>
      </c>
      <c r="K2373" t="s">
        <v>2175</v>
      </c>
      <c r="L2373">
        <v>23109</v>
      </c>
      <c r="M2373" t="s">
        <v>418</v>
      </c>
      <c r="O2373" t="s">
        <v>11</v>
      </c>
      <c r="P2373">
        <v>5102</v>
      </c>
      <c r="Q2373">
        <v>10</v>
      </c>
      <c r="R2373">
        <v>2.35</v>
      </c>
      <c r="S2373">
        <v>23.5</v>
      </c>
      <c r="T2373">
        <v>18.5</v>
      </c>
      <c r="U2373">
        <v>21.28</v>
      </c>
      <c r="V2373" t="str">
        <f>VLOOKUP(L2373,'[2]tabela de preços'!$A:$D,4,0)</f>
        <v>3M</v>
      </c>
      <c r="W2373" t="str">
        <f>VLOOKUP(L2373,'[2]tabela de preços'!$A:$F,6,0)</f>
        <v xml:space="preserve">DISCOS / LIXAS / ABRASIVOS </v>
      </c>
      <c r="X2373" t="str">
        <f>VLOOKUP(L2373,'[2]tabela de preços'!$A:$G,7,0)</f>
        <v>AUTOMOTIVO</v>
      </c>
    </row>
    <row r="2374" spans="1:24" hidden="1" x14ac:dyDescent="0.3">
      <c r="A2374" t="s">
        <v>2171</v>
      </c>
      <c r="C2374" t="s">
        <v>2204</v>
      </c>
      <c r="D2374" s="1">
        <v>46051</v>
      </c>
      <c r="E2374" t="s">
        <v>2205</v>
      </c>
      <c r="F2374">
        <v>9</v>
      </c>
      <c r="G2374">
        <v>230</v>
      </c>
      <c r="H2374" t="str">
        <f>VLOOKUP(G2374,[1]OPERADORES!$A:$B,2,0)</f>
        <v>SÔNIA</v>
      </c>
      <c r="I2374" t="s">
        <v>21</v>
      </c>
      <c r="J2374" t="s">
        <v>2174</v>
      </c>
      <c r="K2374" t="s">
        <v>2175</v>
      </c>
      <c r="L2374">
        <v>86995</v>
      </c>
      <c r="M2374" t="s">
        <v>37</v>
      </c>
      <c r="O2374" t="s">
        <v>11</v>
      </c>
      <c r="P2374">
        <v>5102</v>
      </c>
      <c r="Q2374">
        <v>1</v>
      </c>
      <c r="R2374">
        <v>7.29</v>
      </c>
      <c r="S2374">
        <v>7.29</v>
      </c>
      <c r="T2374">
        <v>5.83</v>
      </c>
      <c r="U2374">
        <v>20.03</v>
      </c>
      <c r="V2374" t="str">
        <f>VLOOKUP(L2374,'[2]tabela de preços'!$A:$D,4,0)</f>
        <v>AUTOAMERICA</v>
      </c>
      <c r="W2374" t="str">
        <f>VLOOKUP(L2374,'[2]tabela de preços'!$A:$F,6,0)</f>
        <v>FLANELAS / PANOS</v>
      </c>
      <c r="X2374" t="str">
        <f>VLOOKUP(L2374,'[2]tabela de preços'!$A:$G,7,0)</f>
        <v>AUTOMOTIVO</v>
      </c>
    </row>
    <row r="2375" spans="1:24" hidden="1" x14ac:dyDescent="0.3">
      <c r="A2375" t="s">
        <v>2171</v>
      </c>
      <c r="C2375" t="s">
        <v>2204</v>
      </c>
      <c r="D2375" s="1">
        <v>46051</v>
      </c>
      <c r="E2375" t="s">
        <v>2205</v>
      </c>
      <c r="F2375">
        <v>9</v>
      </c>
      <c r="G2375">
        <v>230</v>
      </c>
      <c r="H2375" t="str">
        <f>VLOOKUP(G2375,[1]OPERADORES!$A:$B,2,0)</f>
        <v>SÔNIA</v>
      </c>
      <c r="I2375" t="s">
        <v>21</v>
      </c>
      <c r="J2375" t="s">
        <v>2174</v>
      </c>
      <c r="K2375" t="s">
        <v>2175</v>
      </c>
      <c r="L2375">
        <v>10238</v>
      </c>
      <c r="M2375" t="s">
        <v>79</v>
      </c>
      <c r="O2375" t="s">
        <v>11</v>
      </c>
      <c r="P2375">
        <v>5102</v>
      </c>
      <c r="Q2375">
        <v>5</v>
      </c>
      <c r="R2375">
        <v>2.79</v>
      </c>
      <c r="S2375">
        <v>13.95</v>
      </c>
      <c r="T2375">
        <v>11.2</v>
      </c>
      <c r="U2375">
        <v>19.71</v>
      </c>
      <c r="V2375" t="str">
        <f>VLOOKUP(L2375,'[2]tabela de preços'!$A:$D,4,0)</f>
        <v>NORTON</v>
      </c>
      <c r="W2375" t="str">
        <f>VLOOKUP(L2375,'[2]tabela de preços'!$A:$F,6,0)</f>
        <v xml:space="preserve">DISCOS / LIXAS / ABRASIVOS </v>
      </c>
      <c r="X2375" t="str">
        <f>VLOOKUP(L2375,'[2]tabela de preços'!$A:$G,7,0)</f>
        <v>AUTOMOTIVO</v>
      </c>
    </row>
    <row r="2376" spans="1:24" hidden="1" x14ac:dyDescent="0.3">
      <c r="A2376" t="s">
        <v>2171</v>
      </c>
      <c r="C2376" t="s">
        <v>2204</v>
      </c>
      <c r="D2376" s="1">
        <v>46051</v>
      </c>
      <c r="E2376" t="s">
        <v>2205</v>
      </c>
      <c r="F2376">
        <v>9</v>
      </c>
      <c r="G2376">
        <v>230</v>
      </c>
      <c r="H2376" t="str">
        <f>VLOOKUP(G2376,[1]OPERADORES!$A:$B,2,0)</f>
        <v>SÔNIA</v>
      </c>
      <c r="I2376" t="s">
        <v>21</v>
      </c>
      <c r="J2376" t="s">
        <v>2174</v>
      </c>
      <c r="K2376" t="s">
        <v>2175</v>
      </c>
      <c r="L2376">
        <v>10240</v>
      </c>
      <c r="M2376" t="s">
        <v>81</v>
      </c>
      <c r="O2376" t="s">
        <v>11</v>
      </c>
      <c r="P2376">
        <v>5102</v>
      </c>
      <c r="Q2376">
        <v>10</v>
      </c>
      <c r="R2376">
        <v>2.79</v>
      </c>
      <c r="S2376">
        <v>27.9</v>
      </c>
      <c r="T2376">
        <v>22.4</v>
      </c>
      <c r="U2376">
        <v>19.71</v>
      </c>
      <c r="V2376" t="str">
        <f>VLOOKUP(L2376,'[2]tabela de preços'!$A:$D,4,0)</f>
        <v>NORTON</v>
      </c>
      <c r="W2376" t="str">
        <f>VLOOKUP(L2376,'[2]tabela de preços'!$A:$F,6,0)</f>
        <v xml:space="preserve">DISCOS / LIXAS / ABRASIVOS </v>
      </c>
      <c r="X2376" t="str">
        <f>VLOOKUP(L2376,'[2]tabela de preços'!$A:$G,7,0)</f>
        <v>AUTOMOTIVO</v>
      </c>
    </row>
    <row r="2377" spans="1:24" hidden="1" x14ac:dyDescent="0.3">
      <c r="A2377" t="s">
        <v>2171</v>
      </c>
      <c r="C2377" t="s">
        <v>2204</v>
      </c>
      <c r="D2377" s="1">
        <v>46051</v>
      </c>
      <c r="E2377" t="s">
        <v>2205</v>
      </c>
      <c r="F2377">
        <v>9</v>
      </c>
      <c r="G2377">
        <v>230</v>
      </c>
      <c r="H2377" t="str">
        <f>VLOOKUP(G2377,[1]OPERADORES!$A:$B,2,0)</f>
        <v>SÔNIA</v>
      </c>
      <c r="I2377" t="s">
        <v>21</v>
      </c>
      <c r="J2377" t="s">
        <v>2174</v>
      </c>
      <c r="K2377" t="s">
        <v>2175</v>
      </c>
      <c r="L2377">
        <v>10242</v>
      </c>
      <c r="M2377" t="s">
        <v>82</v>
      </c>
      <c r="O2377" t="s">
        <v>11</v>
      </c>
      <c r="P2377">
        <v>5102</v>
      </c>
      <c r="Q2377">
        <v>5</v>
      </c>
      <c r="R2377">
        <v>2.79</v>
      </c>
      <c r="S2377">
        <v>13.95</v>
      </c>
      <c r="T2377">
        <v>11.2</v>
      </c>
      <c r="U2377">
        <v>19.71</v>
      </c>
      <c r="V2377" t="str">
        <f>VLOOKUP(L2377,'[2]tabela de preços'!$A:$D,4,0)</f>
        <v>NORTON</v>
      </c>
      <c r="W2377" t="str">
        <f>VLOOKUP(L2377,'[2]tabela de preços'!$A:$F,6,0)</f>
        <v xml:space="preserve">DISCOS / LIXAS / ABRASIVOS </v>
      </c>
      <c r="X2377" t="str">
        <f>VLOOKUP(L2377,'[2]tabela de preços'!$A:$G,7,0)</f>
        <v>AUTOMOTIVO</v>
      </c>
    </row>
    <row r="2378" spans="1:24" hidden="1" x14ac:dyDescent="0.3">
      <c r="A2378" t="s">
        <v>2171</v>
      </c>
      <c r="C2378" t="s">
        <v>2204</v>
      </c>
      <c r="D2378" s="1">
        <v>46051</v>
      </c>
      <c r="E2378" t="s">
        <v>2205</v>
      </c>
      <c r="F2378">
        <v>9</v>
      </c>
      <c r="G2378">
        <v>230</v>
      </c>
      <c r="H2378" t="str">
        <f>VLOOKUP(G2378,[1]OPERADORES!$A:$B,2,0)</f>
        <v>SÔNIA</v>
      </c>
      <c r="I2378" t="s">
        <v>21</v>
      </c>
      <c r="J2378" t="s">
        <v>2174</v>
      </c>
      <c r="K2378" t="s">
        <v>2175</v>
      </c>
      <c r="L2378">
        <v>10243</v>
      </c>
      <c r="M2378" t="s">
        <v>83</v>
      </c>
      <c r="O2378" t="s">
        <v>11</v>
      </c>
      <c r="P2378">
        <v>5102</v>
      </c>
      <c r="Q2378">
        <v>10</v>
      </c>
      <c r="R2378">
        <v>2.79</v>
      </c>
      <c r="S2378">
        <v>27.9</v>
      </c>
      <c r="T2378">
        <v>19.3</v>
      </c>
      <c r="U2378">
        <v>30.82</v>
      </c>
      <c r="V2378" t="str">
        <f>VLOOKUP(L2378,'[2]tabela de preços'!$A:$D,4,0)</f>
        <v>NORTON</v>
      </c>
      <c r="W2378" t="str">
        <f>VLOOKUP(L2378,'[2]tabela de preços'!$A:$F,6,0)</f>
        <v xml:space="preserve">DISCOS / LIXAS / ABRASIVOS </v>
      </c>
      <c r="X2378" t="str">
        <f>VLOOKUP(L2378,'[2]tabela de preços'!$A:$G,7,0)</f>
        <v>AUTOMOTIVO</v>
      </c>
    </row>
    <row r="2379" spans="1:24" hidden="1" x14ac:dyDescent="0.3">
      <c r="A2379" t="s">
        <v>2171</v>
      </c>
      <c r="C2379" t="s">
        <v>2204</v>
      </c>
      <c r="D2379" s="1">
        <v>46051</v>
      </c>
      <c r="E2379" t="s">
        <v>2205</v>
      </c>
      <c r="F2379">
        <v>9</v>
      </c>
      <c r="G2379">
        <v>230</v>
      </c>
      <c r="H2379" t="str">
        <f>VLOOKUP(G2379,[1]OPERADORES!$A:$B,2,0)</f>
        <v>SÔNIA</v>
      </c>
      <c r="I2379" t="s">
        <v>21</v>
      </c>
      <c r="J2379" t="s">
        <v>2174</v>
      </c>
      <c r="K2379" t="s">
        <v>2175</v>
      </c>
      <c r="L2379">
        <v>10245</v>
      </c>
      <c r="M2379" t="s">
        <v>195</v>
      </c>
      <c r="O2379" t="s">
        <v>11</v>
      </c>
      <c r="P2379">
        <v>5102</v>
      </c>
      <c r="Q2379">
        <v>2</v>
      </c>
      <c r="R2379">
        <v>2.79</v>
      </c>
      <c r="S2379">
        <v>5.58</v>
      </c>
      <c r="T2379">
        <v>3.86</v>
      </c>
      <c r="U2379">
        <v>30.82</v>
      </c>
      <c r="V2379" t="str">
        <f>VLOOKUP(L2379,'[2]tabela de preços'!$A:$D,4,0)</f>
        <v>NORTON</v>
      </c>
      <c r="W2379" t="str">
        <f>VLOOKUP(L2379,'[2]tabela de preços'!$A:$F,6,0)</f>
        <v xml:space="preserve">DISCOS / LIXAS / ABRASIVOS </v>
      </c>
      <c r="X2379" t="str">
        <f>VLOOKUP(L2379,'[2]tabela de preços'!$A:$G,7,0)</f>
        <v>AUTOMOTIVO</v>
      </c>
    </row>
    <row r="2380" spans="1:24" hidden="1" x14ac:dyDescent="0.3">
      <c r="A2380" t="s">
        <v>2171</v>
      </c>
      <c r="C2380" t="s">
        <v>2204</v>
      </c>
      <c r="D2380" s="1">
        <v>46051</v>
      </c>
      <c r="E2380" t="s">
        <v>2205</v>
      </c>
      <c r="F2380">
        <v>9</v>
      </c>
      <c r="G2380">
        <v>230</v>
      </c>
      <c r="H2380" t="str">
        <f>VLOOKUP(G2380,[1]OPERADORES!$A:$B,2,0)</f>
        <v>SÔNIA</v>
      </c>
      <c r="I2380" t="s">
        <v>21</v>
      </c>
      <c r="J2380" t="s">
        <v>2174</v>
      </c>
      <c r="K2380" t="s">
        <v>2175</v>
      </c>
      <c r="L2380">
        <v>84658</v>
      </c>
      <c r="M2380" t="s">
        <v>100</v>
      </c>
      <c r="O2380" t="s">
        <v>11</v>
      </c>
      <c r="P2380">
        <v>5102</v>
      </c>
      <c r="Q2380">
        <v>2</v>
      </c>
      <c r="R2380">
        <v>40.840000000000003</v>
      </c>
      <c r="S2380">
        <v>81.680000000000007</v>
      </c>
      <c r="T2380">
        <v>62</v>
      </c>
      <c r="U2380">
        <v>24.09</v>
      </c>
      <c r="V2380" t="str">
        <f>VLOOKUP(L2380,'[2]tabela de preços'!$A:$D,4,0)</f>
        <v>ANJO</v>
      </c>
      <c r="W2380" t="str">
        <f>VLOOKUP(L2380,'[2]tabela de preços'!$A:$F,6,0)</f>
        <v>MASSA POLIÉSTER</v>
      </c>
      <c r="X2380" t="str">
        <f>VLOOKUP(L2380,'[2]tabela de preços'!$A:$G,7,0)</f>
        <v>AUTOMOTIVO</v>
      </c>
    </row>
    <row r="2381" spans="1:24" hidden="1" x14ac:dyDescent="0.3">
      <c r="A2381" t="s">
        <v>2171</v>
      </c>
      <c r="C2381" t="s">
        <v>2204</v>
      </c>
      <c r="D2381" s="1">
        <v>46051</v>
      </c>
      <c r="E2381" t="s">
        <v>2205</v>
      </c>
      <c r="F2381">
        <v>9</v>
      </c>
      <c r="G2381">
        <v>230</v>
      </c>
      <c r="H2381" t="str">
        <f>VLOOKUP(G2381,[1]OPERADORES!$A:$B,2,0)</f>
        <v>SÔNIA</v>
      </c>
      <c r="I2381" t="s">
        <v>21</v>
      </c>
      <c r="J2381" t="s">
        <v>2174</v>
      </c>
      <c r="K2381" t="s">
        <v>2175</v>
      </c>
      <c r="L2381">
        <v>10296</v>
      </c>
      <c r="M2381" t="s">
        <v>334</v>
      </c>
      <c r="O2381" t="s">
        <v>11</v>
      </c>
      <c r="P2381">
        <v>5102</v>
      </c>
      <c r="Q2381">
        <v>1</v>
      </c>
      <c r="R2381">
        <v>17.02</v>
      </c>
      <c r="S2381">
        <v>17.02</v>
      </c>
      <c r="T2381">
        <v>12.57</v>
      </c>
      <c r="U2381">
        <v>26.15</v>
      </c>
      <c r="V2381" t="str">
        <f>VLOOKUP(L2381,'[2]tabela de preços'!$A:$D,4,0)</f>
        <v>ANJO</v>
      </c>
      <c r="W2381" t="str">
        <f>VLOOKUP(L2381,'[2]tabela de preços'!$A:$F,6,0)</f>
        <v>DESENGRAXANTE</v>
      </c>
      <c r="X2381" t="str">
        <f>VLOOKUP(L2381,'[2]tabela de preços'!$A:$G,7,0)</f>
        <v>AUTOMOTIVO</v>
      </c>
    </row>
    <row r="2382" spans="1:24" hidden="1" x14ac:dyDescent="0.3">
      <c r="A2382" t="s">
        <v>2231</v>
      </c>
      <c r="C2382" t="s">
        <v>2232</v>
      </c>
      <c r="D2382" s="1">
        <v>46051</v>
      </c>
      <c r="E2382" t="s">
        <v>2233</v>
      </c>
      <c r="F2382">
        <v>9</v>
      </c>
      <c r="G2382">
        <v>236</v>
      </c>
      <c r="H2382" t="str">
        <f>VLOOKUP(G2382,[1]OPERADORES!$A:$B,2,0)</f>
        <v>DANIEL</v>
      </c>
      <c r="I2382" t="s">
        <v>21</v>
      </c>
      <c r="J2382" t="s">
        <v>494</v>
      </c>
      <c r="K2382" t="s">
        <v>2234</v>
      </c>
      <c r="L2382">
        <v>85287</v>
      </c>
      <c r="M2382" t="s">
        <v>2235</v>
      </c>
      <c r="O2382" t="s">
        <v>11</v>
      </c>
      <c r="P2382">
        <v>5403</v>
      </c>
      <c r="Q2382">
        <v>2</v>
      </c>
      <c r="R2382">
        <v>97.95</v>
      </c>
      <c r="S2382">
        <v>195.9</v>
      </c>
      <c r="T2382">
        <v>148.68</v>
      </c>
      <c r="U2382">
        <v>24.1</v>
      </c>
      <c r="V2382" t="str">
        <f>VLOOKUP(L2382,'[2]tabela de preços'!$A:$D,4,0)</f>
        <v>BRASILUX</v>
      </c>
      <c r="W2382" t="str">
        <f>VLOOKUP(L2382,'[2]tabela de preços'!$A:$F,6,0)</f>
        <v>ESMALTES</v>
      </c>
      <c r="X2382" t="str">
        <f>VLOOKUP(L2382,'[2]tabela de preços'!$A:$G,7,0)</f>
        <v>INDUSTRIAL</v>
      </c>
    </row>
    <row r="2383" spans="1:24" hidden="1" x14ac:dyDescent="0.3">
      <c r="A2383" t="s">
        <v>2259</v>
      </c>
      <c r="B2383" t="s">
        <v>2260</v>
      </c>
      <c r="C2383" t="s">
        <v>2272</v>
      </c>
      <c r="D2383" s="1">
        <v>46051</v>
      </c>
      <c r="E2383" t="s">
        <v>2273</v>
      </c>
      <c r="F2383">
        <v>9</v>
      </c>
      <c r="G2383">
        <v>174</v>
      </c>
      <c r="H2383" t="str">
        <f>VLOOKUP(G2383,[1]OPERADORES!$A:$B,2,0)</f>
        <v>MIRIÃ LOBATO RODRIGUES</v>
      </c>
      <c r="I2383" t="s">
        <v>21</v>
      </c>
      <c r="J2383" t="s">
        <v>762</v>
      </c>
      <c r="K2383" t="s">
        <v>2263</v>
      </c>
      <c r="L2383">
        <v>85679</v>
      </c>
      <c r="M2383" t="s">
        <v>2266</v>
      </c>
      <c r="O2383" t="s">
        <v>11</v>
      </c>
      <c r="P2383">
        <v>5102</v>
      </c>
      <c r="Q2383">
        <v>20</v>
      </c>
      <c r="R2383">
        <v>2.27</v>
      </c>
      <c r="S2383">
        <v>45.4</v>
      </c>
      <c r="T2383">
        <v>35.200000000000003</v>
      </c>
      <c r="U2383">
        <v>22.47</v>
      </c>
      <c r="V2383" t="str">
        <f>VLOOKUP(L2383,'[2]tabela de preços'!$A:$D,4,0)</f>
        <v>UNIPEGA</v>
      </c>
      <c r="W2383" t="str">
        <f>VLOOKUP(L2383,'[2]tabela de preços'!$A:$F,6,0)</f>
        <v>FITA ISOLANTE</v>
      </c>
      <c r="X2383" t="str">
        <f>VLOOKUP(L2383,'[2]tabela de preços'!$A:$G,7,0)</f>
        <v>IMOBILIÁRIO</v>
      </c>
    </row>
    <row r="2384" spans="1:24" hidden="1" x14ac:dyDescent="0.3">
      <c r="A2384" t="s">
        <v>18</v>
      </c>
      <c r="C2384" t="s">
        <v>2367</v>
      </c>
      <c r="D2384" s="1">
        <v>46052</v>
      </c>
      <c r="E2384" t="s">
        <v>2368</v>
      </c>
      <c r="F2384">
        <v>9</v>
      </c>
      <c r="G2384">
        <v>236</v>
      </c>
      <c r="H2384" t="str">
        <f>VLOOKUP(G2384,[1]OPERADORES!$A:$B,2,0)</f>
        <v>DANIEL</v>
      </c>
      <c r="I2384" t="s">
        <v>21</v>
      </c>
      <c r="J2384" t="s">
        <v>22</v>
      </c>
      <c r="K2384" t="s">
        <v>23</v>
      </c>
      <c r="L2384">
        <v>86195</v>
      </c>
      <c r="M2384" t="s">
        <v>33</v>
      </c>
      <c r="O2384" t="s">
        <v>11</v>
      </c>
      <c r="P2384">
        <v>5403</v>
      </c>
      <c r="Q2384">
        <v>1</v>
      </c>
      <c r="R2384">
        <v>134.26</v>
      </c>
      <c r="S2384">
        <v>134.26</v>
      </c>
      <c r="T2384">
        <v>101.9</v>
      </c>
      <c r="U2384">
        <v>24.1</v>
      </c>
      <c r="V2384" t="str">
        <f>VLOOKUP(L2384,'[2]tabela de preços'!$A:$D,4,0)</f>
        <v>CORAL</v>
      </c>
      <c r="W2384" t="str">
        <f>VLOOKUP(L2384,'[2]tabela de preços'!$A:$F,6,0)</f>
        <v>TINTA PAREDE</v>
      </c>
      <c r="X2384" t="str">
        <f>VLOOKUP(L2384,'[2]tabela de preços'!$A:$G,7,0)</f>
        <v>IMOBILIÁRIO</v>
      </c>
    </row>
    <row r="2385" spans="1:24" hidden="1" x14ac:dyDescent="0.3">
      <c r="A2385" t="s">
        <v>254</v>
      </c>
      <c r="C2385" t="s">
        <v>2369</v>
      </c>
      <c r="D2385" s="1">
        <v>46052</v>
      </c>
      <c r="E2385" t="s">
        <v>2370</v>
      </c>
      <c r="F2385">
        <v>9</v>
      </c>
      <c r="G2385">
        <v>231</v>
      </c>
      <c r="H2385" t="str">
        <f>VLOOKUP(G2385,[1]OPERADORES!$A:$B,2,0)</f>
        <v>EDIJANE</v>
      </c>
      <c r="I2385" t="s">
        <v>21</v>
      </c>
      <c r="J2385" t="s">
        <v>66</v>
      </c>
      <c r="K2385" t="s">
        <v>257</v>
      </c>
      <c r="L2385">
        <v>84560</v>
      </c>
      <c r="M2385" t="s">
        <v>118</v>
      </c>
      <c r="O2385" t="s">
        <v>11</v>
      </c>
      <c r="P2385">
        <v>5102</v>
      </c>
      <c r="Q2385">
        <v>8</v>
      </c>
      <c r="R2385">
        <v>47.89</v>
      </c>
      <c r="S2385">
        <v>383.12</v>
      </c>
      <c r="T2385">
        <v>313.27999999999997</v>
      </c>
      <c r="U2385">
        <v>18.23</v>
      </c>
      <c r="V2385" t="str">
        <f>VLOOKUP(L2385,'[2]tabela de preços'!$A:$D,4,0)</f>
        <v>BRASILUX</v>
      </c>
      <c r="W2385" t="str">
        <f>VLOOKUP(L2385,'[2]tabela de preços'!$A:$F,6,0)</f>
        <v>THINNER DE LIMPEZA</v>
      </c>
      <c r="X2385" t="str">
        <f>VLOOKUP(L2385,'[2]tabela de preços'!$A:$G,7,0)</f>
        <v>THINNER</v>
      </c>
    </row>
    <row r="2386" spans="1:24" hidden="1" x14ac:dyDescent="0.3">
      <c r="A2386" t="s">
        <v>254</v>
      </c>
      <c r="C2386" t="s">
        <v>2369</v>
      </c>
      <c r="D2386" s="1">
        <v>46052</v>
      </c>
      <c r="E2386" t="s">
        <v>2370</v>
      </c>
      <c r="F2386">
        <v>9</v>
      </c>
      <c r="G2386">
        <v>231</v>
      </c>
      <c r="H2386" t="str">
        <f>VLOOKUP(G2386,[1]OPERADORES!$A:$B,2,0)</f>
        <v>EDIJANE</v>
      </c>
      <c r="I2386" t="s">
        <v>21</v>
      </c>
      <c r="J2386" t="s">
        <v>66</v>
      </c>
      <c r="K2386" t="s">
        <v>257</v>
      </c>
      <c r="L2386">
        <v>85318</v>
      </c>
      <c r="M2386" t="s">
        <v>258</v>
      </c>
      <c r="O2386" t="s">
        <v>11</v>
      </c>
      <c r="P2386">
        <v>5102</v>
      </c>
      <c r="Q2386">
        <v>1</v>
      </c>
      <c r="R2386">
        <v>775.32</v>
      </c>
      <c r="S2386">
        <v>775.32</v>
      </c>
      <c r="T2386">
        <v>552.80999999999995</v>
      </c>
      <c r="U2386">
        <v>28.7</v>
      </c>
      <c r="V2386" t="str">
        <f>VLOOKUP(L2386,'[2]tabela de preços'!$A:$D,4,0)</f>
        <v>BRASILUX</v>
      </c>
      <c r="W2386" t="str">
        <f>VLOOKUP(L2386,'[2]tabela de preços'!$A:$F,6,0)</f>
        <v>TINTA EM PÓ</v>
      </c>
      <c r="X2386" t="str">
        <f>VLOOKUP(L2386,'[2]tabela de preços'!$A:$G,7,0)</f>
        <v>INDUSTRIAL</v>
      </c>
    </row>
    <row r="2387" spans="1:24" hidden="1" x14ac:dyDescent="0.3">
      <c r="A2387" t="s">
        <v>575</v>
      </c>
      <c r="B2387" t="s">
        <v>576</v>
      </c>
      <c r="C2387" t="s">
        <v>2371</v>
      </c>
      <c r="D2387" s="1">
        <v>46052</v>
      </c>
      <c r="E2387" t="s">
        <v>2372</v>
      </c>
      <c r="F2387">
        <v>9</v>
      </c>
      <c r="G2387">
        <v>231</v>
      </c>
      <c r="H2387" t="str">
        <f>VLOOKUP(G2387,[1]OPERADORES!$A:$B,2,0)</f>
        <v>EDIJANE</v>
      </c>
      <c r="I2387" t="s">
        <v>21</v>
      </c>
      <c r="J2387" t="s">
        <v>66</v>
      </c>
      <c r="K2387" t="s">
        <v>579</v>
      </c>
      <c r="L2387">
        <v>84324</v>
      </c>
      <c r="M2387" t="s">
        <v>359</v>
      </c>
      <c r="O2387" t="s">
        <v>11</v>
      </c>
      <c r="P2387">
        <v>5403</v>
      </c>
      <c r="Q2387">
        <v>2</v>
      </c>
      <c r="R2387">
        <v>91.84</v>
      </c>
      <c r="S2387">
        <v>183.68</v>
      </c>
      <c r="T2387">
        <v>139.41999999999999</v>
      </c>
      <c r="U2387">
        <v>24.1</v>
      </c>
      <c r="V2387" t="str">
        <f>VLOOKUP(L2387,'[2]tabela de preços'!$A:$D,4,0)</f>
        <v>BRASILUX</v>
      </c>
      <c r="W2387" t="str">
        <f>VLOOKUP(L2387,'[2]tabela de preços'!$A:$F,6,0)</f>
        <v>ESMALTES</v>
      </c>
      <c r="X2387" t="str">
        <f>VLOOKUP(L2387,'[2]tabela de preços'!$A:$G,7,0)</f>
        <v>INDUSTRIAL</v>
      </c>
    </row>
    <row r="2388" spans="1:24" hidden="1" x14ac:dyDescent="0.3">
      <c r="A2388" t="s">
        <v>575</v>
      </c>
      <c r="B2388" t="s">
        <v>576</v>
      </c>
      <c r="C2388" t="s">
        <v>2371</v>
      </c>
      <c r="D2388" s="1">
        <v>46052</v>
      </c>
      <c r="E2388" t="s">
        <v>2372</v>
      </c>
      <c r="F2388">
        <v>9</v>
      </c>
      <c r="G2388">
        <v>231</v>
      </c>
      <c r="H2388" t="str">
        <f>VLOOKUP(G2388,[1]OPERADORES!$A:$B,2,0)</f>
        <v>EDIJANE</v>
      </c>
      <c r="I2388" t="s">
        <v>21</v>
      </c>
      <c r="J2388" t="s">
        <v>66</v>
      </c>
      <c r="K2388" t="s">
        <v>579</v>
      </c>
      <c r="L2388">
        <v>84331</v>
      </c>
      <c r="M2388" t="s">
        <v>497</v>
      </c>
      <c r="O2388" t="s">
        <v>11</v>
      </c>
      <c r="P2388">
        <v>5403</v>
      </c>
      <c r="Q2388">
        <v>6</v>
      </c>
      <c r="R2388">
        <v>59.98</v>
      </c>
      <c r="S2388">
        <v>359.88</v>
      </c>
      <c r="T2388">
        <v>312</v>
      </c>
      <c r="U2388">
        <v>13.3</v>
      </c>
      <c r="V2388" t="str">
        <f>VLOOKUP(L2388,'[2]tabela de preços'!$A:$D,4,0)</f>
        <v>BRASILUX</v>
      </c>
      <c r="W2388" t="str">
        <f>VLOOKUP(L2388,'[2]tabela de preços'!$A:$F,6,0)</f>
        <v>ESMALTES</v>
      </c>
      <c r="X2388" t="str">
        <f>VLOOKUP(L2388,'[2]tabela de preços'!$A:$G,7,0)</f>
        <v>INDUSTRIAL</v>
      </c>
    </row>
    <row r="2389" spans="1:24" hidden="1" x14ac:dyDescent="0.3">
      <c r="A2389" t="s">
        <v>575</v>
      </c>
      <c r="B2389" t="s">
        <v>576</v>
      </c>
      <c r="C2389" t="s">
        <v>2371</v>
      </c>
      <c r="D2389" s="1">
        <v>46052</v>
      </c>
      <c r="E2389" t="s">
        <v>2372</v>
      </c>
      <c r="F2389">
        <v>9</v>
      </c>
      <c r="G2389">
        <v>231</v>
      </c>
      <c r="H2389" t="str">
        <f>VLOOKUP(G2389,[1]OPERADORES!$A:$B,2,0)</f>
        <v>EDIJANE</v>
      </c>
      <c r="I2389" t="s">
        <v>21</v>
      </c>
      <c r="J2389" t="s">
        <v>66</v>
      </c>
      <c r="K2389" t="s">
        <v>579</v>
      </c>
      <c r="L2389">
        <v>85140</v>
      </c>
      <c r="M2389" t="s">
        <v>625</v>
      </c>
      <c r="O2389" t="s">
        <v>46</v>
      </c>
      <c r="P2389">
        <v>5405</v>
      </c>
      <c r="Q2389">
        <v>1</v>
      </c>
      <c r="R2389">
        <v>206.54</v>
      </c>
      <c r="S2389">
        <v>206.54</v>
      </c>
      <c r="T2389">
        <v>156.77000000000001</v>
      </c>
      <c r="U2389">
        <v>24.1</v>
      </c>
      <c r="V2389" t="str">
        <f>VLOOKUP(L2389,'[2]tabela de preços'!$A:$D,4,0)</f>
        <v>MULTILONA</v>
      </c>
      <c r="W2389" t="str">
        <f>VLOOKUP(L2389,'[2]tabela de preços'!$A:$F,6,0)</f>
        <v>LONAS</v>
      </c>
      <c r="X2389" t="str">
        <f>VLOOKUP(L2389,'[2]tabela de preços'!$A:$G,7,0)</f>
        <v>IMOBILIÁRIO</v>
      </c>
    </row>
    <row r="2390" spans="1:24" hidden="1" x14ac:dyDescent="0.3">
      <c r="A2390" t="s">
        <v>575</v>
      </c>
      <c r="B2390" t="s">
        <v>576</v>
      </c>
      <c r="C2390" t="s">
        <v>2371</v>
      </c>
      <c r="D2390" s="1">
        <v>46052</v>
      </c>
      <c r="E2390" t="s">
        <v>2372</v>
      </c>
      <c r="F2390">
        <v>9</v>
      </c>
      <c r="G2390">
        <v>231</v>
      </c>
      <c r="H2390" t="str">
        <f>VLOOKUP(G2390,[1]OPERADORES!$A:$B,2,0)</f>
        <v>EDIJANE</v>
      </c>
      <c r="I2390" t="s">
        <v>21</v>
      </c>
      <c r="J2390" t="s">
        <v>66</v>
      </c>
      <c r="K2390" t="s">
        <v>579</v>
      </c>
      <c r="L2390">
        <v>85558</v>
      </c>
      <c r="M2390" t="s">
        <v>1643</v>
      </c>
      <c r="O2390" t="s">
        <v>11</v>
      </c>
      <c r="P2390">
        <v>5405</v>
      </c>
      <c r="Q2390">
        <v>2</v>
      </c>
      <c r="R2390">
        <v>164.47</v>
      </c>
      <c r="S2390">
        <v>328.94</v>
      </c>
      <c r="T2390">
        <v>249.66</v>
      </c>
      <c r="U2390">
        <v>24.1</v>
      </c>
      <c r="V2390" t="str">
        <f>VLOOKUP(L2390,'[2]tabela de preços'!$A:$D,4,0)</f>
        <v>BRASILUX</v>
      </c>
      <c r="W2390" t="str">
        <f>VLOOKUP(L2390,'[2]tabela de preços'!$A:$F,6,0)</f>
        <v>EPOXI</v>
      </c>
      <c r="X2390" t="str">
        <f>VLOOKUP(L2390,'[2]tabela de preços'!$A:$G,7,0)</f>
        <v>INDUSTRIAL</v>
      </c>
    </row>
    <row r="2391" spans="1:24" hidden="1" x14ac:dyDescent="0.3">
      <c r="A2391" t="s">
        <v>626</v>
      </c>
      <c r="B2391" t="s">
        <v>627</v>
      </c>
      <c r="C2391" t="s">
        <v>2373</v>
      </c>
      <c r="D2391" s="1">
        <v>46052</v>
      </c>
      <c r="E2391" t="s">
        <v>2374</v>
      </c>
      <c r="F2391">
        <v>9</v>
      </c>
      <c r="G2391">
        <v>174</v>
      </c>
      <c r="H2391" t="str">
        <f>VLOOKUP(G2391,[1]OPERADORES!$A:$B,2,0)</f>
        <v>MIRIÃ LOBATO RODRIGUES</v>
      </c>
      <c r="I2391" t="s">
        <v>21</v>
      </c>
      <c r="J2391" t="s">
        <v>630</v>
      </c>
      <c r="K2391" t="s">
        <v>631</v>
      </c>
      <c r="L2391">
        <v>20333</v>
      </c>
      <c r="M2391" t="s">
        <v>2375</v>
      </c>
      <c r="O2391" t="s">
        <v>11</v>
      </c>
      <c r="P2391">
        <v>5403</v>
      </c>
      <c r="Q2391">
        <v>2</v>
      </c>
      <c r="R2391">
        <v>62.82</v>
      </c>
      <c r="S2391">
        <v>125.64</v>
      </c>
      <c r="T2391">
        <v>89.58</v>
      </c>
      <c r="U2391">
        <v>28.7</v>
      </c>
      <c r="V2391" t="str">
        <f>VLOOKUP(L2391,'[2]tabela de preços'!$A:$D,4,0)</f>
        <v>SHERWIN WILLIAMS</v>
      </c>
      <c r="W2391" t="str">
        <f>VLOOKUP(L2391,'[2]tabela de preços'!$A:$F,6,0)</f>
        <v>TINTAS POLIÉSTER</v>
      </c>
      <c r="X2391" t="str">
        <f>VLOOKUP(L2391,'[2]tabela de preços'!$A:$G,7,0)</f>
        <v>AUTOMOTIVO</v>
      </c>
    </row>
    <row r="2392" spans="1:24" hidden="1" x14ac:dyDescent="0.3">
      <c r="A2392" t="s">
        <v>840</v>
      </c>
      <c r="C2392" t="s">
        <v>2376</v>
      </c>
      <c r="D2392" s="1">
        <v>46052</v>
      </c>
      <c r="E2392" t="s">
        <v>2377</v>
      </c>
      <c r="F2392">
        <v>9</v>
      </c>
      <c r="G2392">
        <v>231</v>
      </c>
      <c r="H2392" t="str">
        <f>VLOOKUP(G2392,[1]OPERADORES!$A:$B,2,0)</f>
        <v>EDIJANE</v>
      </c>
      <c r="I2392" t="s">
        <v>21</v>
      </c>
      <c r="J2392" t="s">
        <v>843</v>
      </c>
      <c r="K2392" t="s">
        <v>844</v>
      </c>
      <c r="L2392">
        <v>85318</v>
      </c>
      <c r="M2392" t="s">
        <v>258</v>
      </c>
      <c r="O2392" t="s">
        <v>11</v>
      </c>
      <c r="P2392">
        <v>5102</v>
      </c>
      <c r="Q2392">
        <v>1</v>
      </c>
      <c r="R2392">
        <v>674.43</v>
      </c>
      <c r="S2392">
        <v>674.43</v>
      </c>
      <c r="T2392">
        <v>552.80999999999995</v>
      </c>
      <c r="U2392">
        <v>18.03</v>
      </c>
      <c r="V2392" t="str">
        <f>VLOOKUP(L2392,'[2]tabela de preços'!$A:$D,4,0)</f>
        <v>BRASILUX</v>
      </c>
      <c r="W2392" t="str">
        <f>VLOOKUP(L2392,'[2]tabela de preços'!$A:$F,6,0)</f>
        <v>TINTA EM PÓ</v>
      </c>
      <c r="X2392" t="str">
        <f>VLOOKUP(L2392,'[2]tabela de preços'!$A:$G,7,0)</f>
        <v>INDUSTRIAL</v>
      </c>
    </row>
    <row r="2393" spans="1:24" hidden="1" x14ac:dyDescent="0.3">
      <c r="A2393" t="s">
        <v>846</v>
      </c>
      <c r="C2393" t="s">
        <v>2378</v>
      </c>
      <c r="D2393" s="1">
        <v>46052</v>
      </c>
      <c r="E2393" t="s">
        <v>2379</v>
      </c>
      <c r="F2393">
        <v>9</v>
      </c>
      <c r="G2393">
        <v>174</v>
      </c>
      <c r="H2393" t="str">
        <f>VLOOKUP(G2393,[1]OPERADORES!$A:$B,2,0)</f>
        <v>MIRIÃ LOBATO RODRIGUES</v>
      </c>
      <c r="I2393" t="s">
        <v>21</v>
      </c>
      <c r="J2393" t="s">
        <v>339</v>
      </c>
      <c r="K2393" t="s">
        <v>849</v>
      </c>
      <c r="L2393">
        <v>24241</v>
      </c>
      <c r="M2393" t="s">
        <v>233</v>
      </c>
      <c r="O2393" t="s">
        <v>11</v>
      </c>
      <c r="P2393">
        <v>5102</v>
      </c>
      <c r="Q2393">
        <v>30</v>
      </c>
      <c r="R2393">
        <v>12.2</v>
      </c>
      <c r="S2393">
        <v>366</v>
      </c>
      <c r="T2393">
        <v>277.8</v>
      </c>
      <c r="U2393">
        <v>24.1</v>
      </c>
      <c r="V2393" t="str">
        <f>VLOOKUP(L2393,'[2]tabela de preços'!$A:$D,4,0)</f>
        <v>ADERE</v>
      </c>
      <c r="W2393" t="str">
        <f>VLOOKUP(L2393,'[2]tabela de preços'!$A:$F,6,0)</f>
        <v>FITA AUTOMOTIVA</v>
      </c>
      <c r="X2393" t="str">
        <f>VLOOKUP(L2393,'[2]tabela de preços'!$A:$G,7,0)</f>
        <v>AUTOMOTIVO</v>
      </c>
    </row>
    <row r="2394" spans="1:24" hidden="1" x14ac:dyDescent="0.3">
      <c r="A2394" t="s">
        <v>846</v>
      </c>
      <c r="C2394" t="s">
        <v>2378</v>
      </c>
      <c r="D2394" s="1">
        <v>46052</v>
      </c>
      <c r="E2394" t="s">
        <v>2379</v>
      </c>
      <c r="F2394">
        <v>9</v>
      </c>
      <c r="G2394">
        <v>174</v>
      </c>
      <c r="H2394" t="str">
        <f>VLOOKUP(G2394,[1]OPERADORES!$A:$B,2,0)</f>
        <v>MIRIÃ LOBATO RODRIGUES</v>
      </c>
      <c r="I2394" t="s">
        <v>21</v>
      </c>
      <c r="J2394" t="s">
        <v>339</v>
      </c>
      <c r="K2394" t="s">
        <v>849</v>
      </c>
      <c r="L2394">
        <v>84785</v>
      </c>
      <c r="M2394" t="s">
        <v>944</v>
      </c>
      <c r="O2394" t="s">
        <v>11</v>
      </c>
      <c r="P2394">
        <v>5403</v>
      </c>
      <c r="Q2394">
        <v>20</v>
      </c>
      <c r="R2394">
        <v>172.23</v>
      </c>
      <c r="S2394" s="2">
        <v>3444.6</v>
      </c>
      <c r="T2394" s="2">
        <v>2614.4</v>
      </c>
      <c r="U2394">
        <v>24.1</v>
      </c>
      <c r="V2394" t="str">
        <f>VLOOKUP(L2394,'[2]tabela de preços'!$A:$D,4,0)</f>
        <v>BRASILUX</v>
      </c>
      <c r="W2394" t="str">
        <f>VLOOKUP(L2394,'[2]tabela de preços'!$A:$F,6,0)</f>
        <v>EPOXI</v>
      </c>
      <c r="X2394" t="str">
        <f>VLOOKUP(L2394,'[2]tabela de preços'!$A:$G,7,0)</f>
        <v>INDUSTRIAL</v>
      </c>
    </row>
    <row r="2395" spans="1:24" hidden="1" x14ac:dyDescent="0.3">
      <c r="A2395" t="s">
        <v>846</v>
      </c>
      <c r="C2395" t="s">
        <v>2378</v>
      </c>
      <c r="D2395" s="1">
        <v>46052</v>
      </c>
      <c r="E2395" t="s">
        <v>2379</v>
      </c>
      <c r="F2395">
        <v>9</v>
      </c>
      <c r="G2395">
        <v>174</v>
      </c>
      <c r="H2395" t="str">
        <f>VLOOKUP(G2395,[1]OPERADORES!$A:$B,2,0)</f>
        <v>MIRIÃ LOBATO RODRIGUES</v>
      </c>
      <c r="I2395" t="s">
        <v>21</v>
      </c>
      <c r="J2395" t="s">
        <v>339</v>
      </c>
      <c r="K2395" t="s">
        <v>849</v>
      </c>
      <c r="L2395">
        <v>84423</v>
      </c>
      <c r="M2395" t="s">
        <v>1198</v>
      </c>
      <c r="O2395" t="s">
        <v>11</v>
      </c>
      <c r="P2395">
        <v>5102</v>
      </c>
      <c r="Q2395">
        <v>10</v>
      </c>
      <c r="R2395">
        <v>17.82</v>
      </c>
      <c r="S2395">
        <v>178.2</v>
      </c>
      <c r="T2395">
        <v>135.19999999999999</v>
      </c>
      <c r="U2395">
        <v>24.13</v>
      </c>
      <c r="V2395" t="str">
        <f>VLOOKUP(L2395,'[2]tabela de preços'!$A:$D,4,0)</f>
        <v>ATLAS</v>
      </c>
      <c r="W2395" t="str">
        <f>VLOOKUP(L2395,'[2]tabela de preços'!$A:$F,6,0)</f>
        <v>ROLOS / TRINCHAS / PINCÉIS / ESPÁTULAS</v>
      </c>
      <c r="X2395" t="str">
        <f>VLOOKUP(L2395,'[2]tabela de preços'!$A:$G,7,0)</f>
        <v>IMOBILIÁRIO</v>
      </c>
    </row>
    <row r="2396" spans="1:24" hidden="1" x14ac:dyDescent="0.3">
      <c r="A2396" t="s">
        <v>846</v>
      </c>
      <c r="C2396" t="s">
        <v>2378</v>
      </c>
      <c r="D2396" s="1">
        <v>46052</v>
      </c>
      <c r="E2396" t="s">
        <v>2379</v>
      </c>
      <c r="F2396">
        <v>9</v>
      </c>
      <c r="G2396">
        <v>174</v>
      </c>
      <c r="H2396" t="str">
        <f>VLOOKUP(G2396,[1]OPERADORES!$A:$B,2,0)</f>
        <v>MIRIÃ LOBATO RODRIGUES</v>
      </c>
      <c r="I2396" t="s">
        <v>21</v>
      </c>
      <c r="J2396" t="s">
        <v>339</v>
      </c>
      <c r="K2396" t="s">
        <v>849</v>
      </c>
      <c r="L2396">
        <v>84422</v>
      </c>
      <c r="M2396" t="s">
        <v>569</v>
      </c>
      <c r="O2396" t="s">
        <v>11</v>
      </c>
      <c r="P2396">
        <v>5102</v>
      </c>
      <c r="Q2396">
        <v>2</v>
      </c>
      <c r="R2396">
        <v>9.32</v>
      </c>
      <c r="S2396">
        <v>18.64</v>
      </c>
      <c r="T2396">
        <v>14.16</v>
      </c>
      <c r="U2396">
        <v>24.03</v>
      </c>
      <c r="V2396" t="str">
        <f>VLOOKUP(L2396,'[2]tabela de preços'!$A:$D,4,0)</f>
        <v>ATLAS</v>
      </c>
      <c r="W2396" t="str">
        <f>VLOOKUP(L2396,'[2]tabela de preços'!$A:$F,6,0)</f>
        <v>ROLOS / TRINCHAS / PINCÉIS / ESPÁTULAS</v>
      </c>
      <c r="X2396" t="str">
        <f>VLOOKUP(L2396,'[2]tabela de preços'!$A:$G,7,0)</f>
        <v>IMOBILIÁRIO</v>
      </c>
    </row>
    <row r="2397" spans="1:24" hidden="1" x14ac:dyDescent="0.3">
      <c r="A2397" t="s">
        <v>846</v>
      </c>
      <c r="C2397" t="s">
        <v>2378</v>
      </c>
      <c r="D2397" s="1">
        <v>46052</v>
      </c>
      <c r="E2397" t="s">
        <v>2379</v>
      </c>
      <c r="F2397">
        <v>9</v>
      </c>
      <c r="G2397">
        <v>174</v>
      </c>
      <c r="H2397" t="str">
        <f>VLOOKUP(G2397,[1]OPERADORES!$A:$B,2,0)</f>
        <v>MIRIÃ LOBATO RODRIGUES</v>
      </c>
      <c r="I2397" t="s">
        <v>21</v>
      </c>
      <c r="J2397" t="s">
        <v>339</v>
      </c>
      <c r="K2397" t="s">
        <v>849</v>
      </c>
      <c r="L2397">
        <v>84499</v>
      </c>
      <c r="M2397" t="s">
        <v>534</v>
      </c>
      <c r="O2397" t="s">
        <v>11</v>
      </c>
      <c r="P2397">
        <v>5102</v>
      </c>
      <c r="Q2397">
        <v>8</v>
      </c>
      <c r="R2397">
        <v>176.61</v>
      </c>
      <c r="S2397" s="2">
        <v>1412.88</v>
      </c>
      <c r="T2397" s="2">
        <v>1072.4000000000001</v>
      </c>
      <c r="U2397">
        <v>24.1</v>
      </c>
      <c r="V2397" t="str">
        <f>VLOOKUP(L2397,'[2]tabela de preços'!$A:$D,4,0)</f>
        <v>BRASILUX</v>
      </c>
      <c r="W2397" t="str">
        <f>VLOOKUP(L2397,'[2]tabela de preços'!$A:$F,6,0)</f>
        <v>THINNER DE LIMPEZA</v>
      </c>
      <c r="X2397" t="str">
        <f>VLOOKUP(L2397,'[2]tabela de preços'!$A:$G,7,0)</f>
        <v>THINNER</v>
      </c>
    </row>
    <row r="2398" spans="1:24" hidden="1" x14ac:dyDescent="0.3">
      <c r="A2398" t="s">
        <v>846</v>
      </c>
      <c r="C2398" t="s">
        <v>2378</v>
      </c>
      <c r="D2398" s="1">
        <v>46052</v>
      </c>
      <c r="E2398" t="s">
        <v>2379</v>
      </c>
      <c r="F2398">
        <v>9</v>
      </c>
      <c r="G2398">
        <v>174</v>
      </c>
      <c r="H2398" t="str">
        <f>VLOOKUP(G2398,[1]OPERADORES!$A:$B,2,0)</f>
        <v>MIRIÃ LOBATO RODRIGUES</v>
      </c>
      <c r="I2398" t="s">
        <v>21</v>
      </c>
      <c r="J2398" t="s">
        <v>339</v>
      </c>
      <c r="K2398" t="s">
        <v>849</v>
      </c>
      <c r="L2398">
        <v>84898</v>
      </c>
      <c r="M2398" t="s">
        <v>853</v>
      </c>
      <c r="O2398" t="s">
        <v>11</v>
      </c>
      <c r="P2398">
        <v>5403</v>
      </c>
      <c r="Q2398">
        <v>20</v>
      </c>
      <c r="R2398">
        <v>209.03</v>
      </c>
      <c r="S2398" s="2">
        <v>4180.6000000000004</v>
      </c>
      <c r="T2398" s="2">
        <v>2571.4</v>
      </c>
      <c r="U2398">
        <v>38.49</v>
      </c>
      <c r="V2398" t="str">
        <f>VLOOKUP(L2398,'[2]tabela de preços'!$A:$D,4,0)</f>
        <v>BRASILUX</v>
      </c>
      <c r="W2398" t="str">
        <f>VLOOKUP(L2398,'[2]tabela de preços'!$A:$F,6,0)</f>
        <v>EPOXI</v>
      </c>
      <c r="X2398" t="str">
        <f>VLOOKUP(L2398,'[2]tabela de preços'!$A:$G,7,0)</f>
        <v>INDUSTRIAL</v>
      </c>
    </row>
    <row r="2399" spans="1:24" hidden="1" x14ac:dyDescent="0.3">
      <c r="A2399" t="s">
        <v>846</v>
      </c>
      <c r="C2399" t="s">
        <v>2378</v>
      </c>
      <c r="D2399" s="1">
        <v>46052</v>
      </c>
      <c r="E2399" t="s">
        <v>2379</v>
      </c>
      <c r="F2399">
        <v>9</v>
      </c>
      <c r="G2399">
        <v>174</v>
      </c>
      <c r="H2399" t="str">
        <f>VLOOKUP(G2399,[1]OPERADORES!$A:$B,2,0)</f>
        <v>MIRIÃ LOBATO RODRIGUES</v>
      </c>
      <c r="I2399" t="s">
        <v>21</v>
      </c>
      <c r="J2399" t="s">
        <v>339</v>
      </c>
      <c r="K2399" t="s">
        <v>849</v>
      </c>
      <c r="L2399">
        <v>84899</v>
      </c>
      <c r="M2399" t="s">
        <v>854</v>
      </c>
      <c r="O2399" t="s">
        <v>11</v>
      </c>
      <c r="P2399">
        <v>5403</v>
      </c>
      <c r="Q2399">
        <v>2</v>
      </c>
      <c r="R2399">
        <v>169.39</v>
      </c>
      <c r="S2399">
        <v>338.78</v>
      </c>
      <c r="T2399">
        <v>257.14</v>
      </c>
      <c r="U2399">
        <v>24.1</v>
      </c>
      <c r="V2399" t="str">
        <f>VLOOKUP(L2399,'[2]tabela de preços'!$A:$D,4,0)</f>
        <v>BRASILUX</v>
      </c>
      <c r="W2399" t="str">
        <f>VLOOKUP(L2399,'[2]tabela de preços'!$A:$F,6,0)</f>
        <v>EPOXI</v>
      </c>
      <c r="X2399" t="str">
        <f>VLOOKUP(L2399,'[2]tabela de preços'!$A:$G,7,0)</f>
        <v>INDUSTRIAL</v>
      </c>
    </row>
    <row r="2400" spans="1:24" hidden="1" x14ac:dyDescent="0.3">
      <c r="A2400" t="s">
        <v>846</v>
      </c>
      <c r="C2400" t="s">
        <v>2378</v>
      </c>
      <c r="D2400" s="1">
        <v>46052</v>
      </c>
      <c r="E2400" t="s">
        <v>2379</v>
      </c>
      <c r="F2400">
        <v>9</v>
      </c>
      <c r="G2400">
        <v>174</v>
      </c>
      <c r="H2400" t="str">
        <f>VLOOKUP(G2400,[1]OPERADORES!$A:$B,2,0)</f>
        <v>MIRIÃ LOBATO RODRIGUES</v>
      </c>
      <c r="I2400" t="s">
        <v>21</v>
      </c>
      <c r="J2400" t="s">
        <v>339</v>
      </c>
      <c r="K2400" t="s">
        <v>849</v>
      </c>
      <c r="L2400">
        <v>86935</v>
      </c>
      <c r="M2400" t="s">
        <v>1521</v>
      </c>
      <c r="O2400" t="s">
        <v>11</v>
      </c>
      <c r="P2400">
        <v>5403</v>
      </c>
      <c r="Q2400">
        <v>16</v>
      </c>
      <c r="R2400">
        <v>219.88</v>
      </c>
      <c r="S2400" s="2">
        <v>3518.08</v>
      </c>
      <c r="T2400" s="2">
        <v>2057.12</v>
      </c>
      <c r="U2400">
        <v>41.53</v>
      </c>
      <c r="V2400" t="str">
        <f>VLOOKUP(L2400,'[2]tabela de preços'!$A:$D,4,0)</f>
        <v>BRASILUX</v>
      </c>
      <c r="W2400" t="str">
        <f>VLOOKUP(L2400,'[2]tabela de preços'!$A:$F,6,0)</f>
        <v>EPOXI</v>
      </c>
      <c r="X2400" t="str">
        <f>VLOOKUP(L2400,'[2]tabela de preços'!$A:$G,7,0)</f>
        <v>INDUSTRIAL</v>
      </c>
    </row>
    <row r="2401" spans="1:24" hidden="1" x14ac:dyDescent="0.3">
      <c r="A2401" t="s">
        <v>868</v>
      </c>
      <c r="B2401" t="s">
        <v>869</v>
      </c>
      <c r="C2401" t="s">
        <v>2380</v>
      </c>
      <c r="D2401" s="1">
        <v>46052</v>
      </c>
      <c r="E2401" t="s">
        <v>2381</v>
      </c>
      <c r="F2401">
        <v>9</v>
      </c>
      <c r="G2401">
        <v>197</v>
      </c>
      <c r="H2401" t="str">
        <f>VLOOKUP(G2401,[1]OPERADORES!$A:$B,2,0)</f>
        <v xml:space="preserve">POLIANA LORRANE DE AMORIM </v>
      </c>
      <c r="I2401" t="s">
        <v>21</v>
      </c>
      <c r="J2401" t="s">
        <v>872</v>
      </c>
      <c r="K2401" t="s">
        <v>873</v>
      </c>
      <c r="L2401">
        <v>84351</v>
      </c>
      <c r="M2401" t="s">
        <v>2152</v>
      </c>
      <c r="O2401" t="s">
        <v>11</v>
      </c>
      <c r="P2401">
        <v>5403</v>
      </c>
      <c r="Q2401">
        <v>5</v>
      </c>
      <c r="R2401">
        <v>59.98</v>
      </c>
      <c r="S2401">
        <v>299.89999999999998</v>
      </c>
      <c r="T2401">
        <v>260</v>
      </c>
      <c r="U2401">
        <v>13.3</v>
      </c>
      <c r="V2401" t="str">
        <f>VLOOKUP(L2401,'[2]tabela de preços'!$A:$D,4,0)</f>
        <v>BRASILUX</v>
      </c>
      <c r="W2401" t="str">
        <f>VLOOKUP(L2401,'[2]tabela de preços'!$A:$F,6,0)</f>
        <v>ESMALTES</v>
      </c>
      <c r="X2401" t="str">
        <f>VLOOKUP(L2401,'[2]tabela de preços'!$A:$G,7,0)</f>
        <v>INDUSTRIAL</v>
      </c>
    </row>
    <row r="2402" spans="1:24" hidden="1" x14ac:dyDescent="0.3">
      <c r="A2402" t="s">
        <v>868</v>
      </c>
      <c r="B2402" t="s">
        <v>869</v>
      </c>
      <c r="C2402" t="s">
        <v>2380</v>
      </c>
      <c r="D2402" s="1">
        <v>46052</v>
      </c>
      <c r="E2402" t="s">
        <v>2381</v>
      </c>
      <c r="F2402">
        <v>9</v>
      </c>
      <c r="G2402">
        <v>197</v>
      </c>
      <c r="H2402" t="str">
        <f>VLOOKUP(G2402,[1]OPERADORES!$A:$B,2,0)</f>
        <v xml:space="preserve">POLIANA LORRANE DE AMORIM </v>
      </c>
      <c r="I2402" t="s">
        <v>21</v>
      </c>
      <c r="J2402" t="s">
        <v>872</v>
      </c>
      <c r="K2402" t="s">
        <v>873</v>
      </c>
      <c r="L2402">
        <v>84334</v>
      </c>
      <c r="M2402" t="s">
        <v>895</v>
      </c>
      <c r="O2402" t="s">
        <v>11</v>
      </c>
      <c r="P2402">
        <v>5403</v>
      </c>
      <c r="Q2402">
        <v>10</v>
      </c>
      <c r="R2402">
        <v>59.98</v>
      </c>
      <c r="S2402">
        <v>599.79999999999995</v>
      </c>
      <c r="T2402">
        <v>476.6</v>
      </c>
      <c r="U2402">
        <v>20.54</v>
      </c>
      <c r="V2402" t="str">
        <f>VLOOKUP(L2402,'[2]tabela de preços'!$A:$D,4,0)</f>
        <v>BRASILUX</v>
      </c>
      <c r="W2402" t="str">
        <f>VLOOKUP(L2402,'[2]tabela de preços'!$A:$F,6,0)</f>
        <v>ESMALTES</v>
      </c>
      <c r="X2402" t="str">
        <f>VLOOKUP(L2402,'[2]tabela de preços'!$A:$G,7,0)</f>
        <v>INDUSTRIAL</v>
      </c>
    </row>
    <row r="2403" spans="1:24" hidden="1" x14ac:dyDescent="0.3">
      <c r="A2403" t="s">
        <v>1135</v>
      </c>
      <c r="C2403" t="s">
        <v>2382</v>
      </c>
      <c r="D2403" s="1">
        <v>46052</v>
      </c>
      <c r="E2403" t="s">
        <v>2383</v>
      </c>
      <c r="F2403">
        <v>9</v>
      </c>
      <c r="G2403">
        <v>230</v>
      </c>
      <c r="H2403" t="str">
        <f>VLOOKUP(G2403,[1]OPERADORES!$A:$B,2,0)</f>
        <v>SÔNIA</v>
      </c>
      <c r="I2403" t="s">
        <v>1138</v>
      </c>
      <c r="J2403" t="s">
        <v>1139</v>
      </c>
      <c r="K2403" t="s">
        <v>1140</v>
      </c>
      <c r="L2403">
        <v>10236</v>
      </c>
      <c r="M2403" t="s">
        <v>133</v>
      </c>
      <c r="O2403" t="s">
        <v>11</v>
      </c>
      <c r="P2403">
        <v>6102</v>
      </c>
      <c r="Q2403">
        <v>204</v>
      </c>
      <c r="R2403">
        <v>2.79</v>
      </c>
      <c r="S2403">
        <v>569.16</v>
      </c>
      <c r="T2403">
        <v>473.28</v>
      </c>
      <c r="U2403">
        <v>16.850000000000001</v>
      </c>
      <c r="V2403" t="str">
        <f>VLOOKUP(L2403,'[2]tabela de preços'!$A:$D,4,0)</f>
        <v>NORTON</v>
      </c>
      <c r="W2403" t="str">
        <f>VLOOKUP(L2403,'[2]tabela de preços'!$A:$F,6,0)</f>
        <v xml:space="preserve">DISCOS / LIXAS / ABRASIVOS </v>
      </c>
      <c r="X2403" t="str">
        <f>VLOOKUP(L2403,'[2]tabela de preços'!$A:$G,7,0)</f>
        <v>AUTOMOTIVO</v>
      </c>
    </row>
    <row r="2404" spans="1:24" hidden="1" x14ac:dyDescent="0.3">
      <c r="A2404" t="s">
        <v>1135</v>
      </c>
      <c r="C2404" t="s">
        <v>2382</v>
      </c>
      <c r="D2404" s="1">
        <v>46052</v>
      </c>
      <c r="E2404" t="s">
        <v>2383</v>
      </c>
      <c r="F2404">
        <v>9</v>
      </c>
      <c r="G2404">
        <v>230</v>
      </c>
      <c r="H2404" t="str">
        <f>VLOOKUP(G2404,[1]OPERADORES!$A:$B,2,0)</f>
        <v>SÔNIA</v>
      </c>
      <c r="I2404" t="s">
        <v>1138</v>
      </c>
      <c r="J2404" t="s">
        <v>1139</v>
      </c>
      <c r="K2404" t="s">
        <v>1140</v>
      </c>
      <c r="L2404">
        <v>10226</v>
      </c>
      <c r="M2404" t="s">
        <v>145</v>
      </c>
      <c r="O2404" t="s">
        <v>11</v>
      </c>
      <c r="P2404">
        <v>6102</v>
      </c>
      <c r="Q2404">
        <v>102</v>
      </c>
      <c r="R2404">
        <v>2.79</v>
      </c>
      <c r="S2404">
        <v>284.58</v>
      </c>
      <c r="T2404">
        <v>236.64</v>
      </c>
      <c r="U2404">
        <v>16.850000000000001</v>
      </c>
      <c r="V2404" t="str">
        <f>VLOOKUP(L2404,'[2]tabela de preços'!$A:$D,4,0)</f>
        <v>NORTON</v>
      </c>
      <c r="W2404" t="str">
        <f>VLOOKUP(L2404,'[2]tabela de preços'!$A:$F,6,0)</f>
        <v xml:space="preserve">DISCOS / LIXAS / ABRASIVOS </v>
      </c>
      <c r="X2404" t="str">
        <f>VLOOKUP(L2404,'[2]tabela de preços'!$A:$G,7,0)</f>
        <v>AUTOMOTIVO</v>
      </c>
    </row>
    <row r="2405" spans="1:24" hidden="1" x14ac:dyDescent="0.3">
      <c r="A2405" t="s">
        <v>1135</v>
      </c>
      <c r="C2405" t="s">
        <v>2382</v>
      </c>
      <c r="D2405" s="1">
        <v>46052</v>
      </c>
      <c r="E2405" t="s">
        <v>2383</v>
      </c>
      <c r="F2405">
        <v>9</v>
      </c>
      <c r="G2405">
        <v>230</v>
      </c>
      <c r="H2405" t="str">
        <f>VLOOKUP(G2405,[1]OPERADORES!$A:$B,2,0)</f>
        <v>SÔNIA</v>
      </c>
      <c r="I2405" t="s">
        <v>1138</v>
      </c>
      <c r="J2405" t="s">
        <v>1139</v>
      </c>
      <c r="K2405" t="s">
        <v>1140</v>
      </c>
      <c r="L2405">
        <v>23267</v>
      </c>
      <c r="M2405" t="s">
        <v>164</v>
      </c>
      <c r="O2405" t="s">
        <v>11</v>
      </c>
      <c r="P2405">
        <v>6102</v>
      </c>
      <c r="Q2405">
        <v>12</v>
      </c>
      <c r="R2405">
        <v>22.89</v>
      </c>
      <c r="S2405">
        <v>274.68</v>
      </c>
      <c r="T2405">
        <v>234.48</v>
      </c>
      <c r="U2405">
        <v>14.64</v>
      </c>
      <c r="V2405" t="str">
        <f>VLOOKUP(L2405,'[2]tabela de preços'!$A:$D,4,0)</f>
        <v>ANJO</v>
      </c>
      <c r="W2405" t="str">
        <f>VLOOKUP(L2405,'[2]tabela de preços'!$A:$F,6,0)</f>
        <v>MASSA POLIÉSTER</v>
      </c>
      <c r="X2405" t="str">
        <f>VLOOKUP(L2405,'[2]tabela de preços'!$A:$G,7,0)</f>
        <v>AUTOMOTIVO</v>
      </c>
    </row>
    <row r="2406" spans="1:24" hidden="1" x14ac:dyDescent="0.3">
      <c r="A2406" t="s">
        <v>1135</v>
      </c>
      <c r="C2406" t="s">
        <v>2382</v>
      </c>
      <c r="D2406" s="1">
        <v>46052</v>
      </c>
      <c r="E2406" t="s">
        <v>2383</v>
      </c>
      <c r="F2406">
        <v>9</v>
      </c>
      <c r="G2406">
        <v>230</v>
      </c>
      <c r="H2406" t="str">
        <f>VLOOKUP(G2406,[1]OPERADORES!$A:$B,2,0)</f>
        <v>SÔNIA</v>
      </c>
      <c r="I2406" t="s">
        <v>1138</v>
      </c>
      <c r="J2406" t="s">
        <v>1139</v>
      </c>
      <c r="K2406" t="s">
        <v>1140</v>
      </c>
      <c r="L2406">
        <v>10298</v>
      </c>
      <c r="M2406" t="s">
        <v>85</v>
      </c>
      <c r="O2406" t="s">
        <v>11</v>
      </c>
      <c r="P2406">
        <v>6102</v>
      </c>
      <c r="Q2406">
        <v>8</v>
      </c>
      <c r="R2406">
        <v>56.89</v>
      </c>
      <c r="S2406">
        <v>455.12</v>
      </c>
      <c r="T2406">
        <v>379.04</v>
      </c>
      <c r="U2406">
        <v>16.72</v>
      </c>
      <c r="V2406" t="str">
        <f>VLOOKUP(L2406,'[2]tabela de preços'!$A:$D,4,0)</f>
        <v>ANJO</v>
      </c>
      <c r="W2406" t="str">
        <f>VLOOKUP(L2406,'[2]tabela de preços'!$A:$F,6,0)</f>
        <v>THINNER DE LIMPEZA</v>
      </c>
      <c r="X2406" t="str">
        <f>VLOOKUP(L2406,'[2]tabela de preços'!$A:$G,7,0)</f>
        <v>THINNER</v>
      </c>
    </row>
    <row r="2407" spans="1:24" hidden="1" x14ac:dyDescent="0.3">
      <c r="A2407" t="s">
        <v>1222</v>
      </c>
      <c r="C2407" t="s">
        <v>2384</v>
      </c>
      <c r="D2407" s="1">
        <v>46052</v>
      </c>
      <c r="E2407" t="s">
        <v>2385</v>
      </c>
      <c r="F2407">
        <v>9</v>
      </c>
      <c r="G2407">
        <v>174</v>
      </c>
      <c r="H2407" t="str">
        <f>VLOOKUP(G2407,[1]OPERADORES!$A:$B,2,0)</f>
        <v>MIRIÃ LOBATO RODRIGUES</v>
      </c>
      <c r="I2407" t="s">
        <v>21</v>
      </c>
      <c r="J2407" t="s">
        <v>1225</v>
      </c>
      <c r="K2407" t="s">
        <v>1226</v>
      </c>
      <c r="L2407">
        <v>23076</v>
      </c>
      <c r="M2407" t="s">
        <v>97</v>
      </c>
      <c r="O2407" t="s">
        <v>11</v>
      </c>
      <c r="P2407">
        <v>5405</v>
      </c>
      <c r="Q2407">
        <v>12</v>
      </c>
      <c r="R2407">
        <v>34.89</v>
      </c>
      <c r="S2407">
        <v>418.68</v>
      </c>
      <c r="T2407">
        <v>318.36</v>
      </c>
      <c r="U2407">
        <v>23.96</v>
      </c>
      <c r="V2407" t="str">
        <f>VLOOKUP(L2407,'[2]tabela de preços'!$A:$D,4,0)</f>
        <v>WANDA</v>
      </c>
      <c r="W2407" t="str">
        <f>VLOOKUP(L2407,'[2]tabela de preços'!$A:$F,6,0)</f>
        <v>PRIMER AUTOMOTIVO</v>
      </c>
      <c r="X2407" t="str">
        <f>VLOOKUP(L2407,'[2]tabela de preços'!$A:$G,7,0)</f>
        <v>AUTOMOTIVO</v>
      </c>
    </row>
    <row r="2408" spans="1:24" hidden="1" x14ac:dyDescent="0.3">
      <c r="A2408" t="s">
        <v>1222</v>
      </c>
      <c r="C2408" t="s">
        <v>2384</v>
      </c>
      <c r="D2408" s="1">
        <v>46052</v>
      </c>
      <c r="E2408" t="s">
        <v>2385</v>
      </c>
      <c r="F2408">
        <v>9</v>
      </c>
      <c r="G2408">
        <v>174</v>
      </c>
      <c r="H2408" t="str">
        <f>VLOOKUP(G2408,[1]OPERADORES!$A:$B,2,0)</f>
        <v>MIRIÃ LOBATO RODRIGUES</v>
      </c>
      <c r="I2408" t="s">
        <v>21</v>
      </c>
      <c r="J2408" t="s">
        <v>1225</v>
      </c>
      <c r="K2408" t="s">
        <v>1226</v>
      </c>
      <c r="L2408">
        <v>23690</v>
      </c>
      <c r="M2408" t="s">
        <v>98</v>
      </c>
      <c r="O2408" t="s">
        <v>11</v>
      </c>
      <c r="P2408">
        <v>5405</v>
      </c>
      <c r="Q2408">
        <v>6</v>
      </c>
      <c r="R2408">
        <v>39.89</v>
      </c>
      <c r="S2408">
        <v>239.34</v>
      </c>
      <c r="T2408">
        <v>189.66</v>
      </c>
      <c r="U2408">
        <v>20.76</v>
      </c>
      <c r="V2408" t="str">
        <f>VLOOKUP(L2408,'[2]tabela de preços'!$A:$D,4,0)</f>
        <v>WANDA</v>
      </c>
      <c r="W2408" t="str">
        <f>VLOOKUP(L2408,'[2]tabela de preços'!$A:$F,6,0)</f>
        <v>VERNIZ AUTOMOTIVO</v>
      </c>
      <c r="X2408" t="str">
        <f>VLOOKUP(L2408,'[2]tabela de preços'!$A:$G,7,0)</f>
        <v>AUTOMOTIVO</v>
      </c>
    </row>
    <row r="2409" spans="1:24" hidden="1" x14ac:dyDescent="0.3">
      <c r="A2409" t="s">
        <v>1222</v>
      </c>
      <c r="C2409" t="s">
        <v>2384</v>
      </c>
      <c r="D2409" s="1">
        <v>46052</v>
      </c>
      <c r="E2409" t="s">
        <v>2385</v>
      </c>
      <c r="F2409">
        <v>9</v>
      </c>
      <c r="G2409">
        <v>174</v>
      </c>
      <c r="H2409" t="str">
        <f>VLOOKUP(G2409,[1]OPERADORES!$A:$B,2,0)</f>
        <v>MIRIÃ LOBATO RODRIGUES</v>
      </c>
      <c r="I2409" t="s">
        <v>21</v>
      </c>
      <c r="J2409" t="s">
        <v>1225</v>
      </c>
      <c r="K2409" t="s">
        <v>1226</v>
      </c>
      <c r="L2409">
        <v>20431</v>
      </c>
      <c r="M2409" t="s">
        <v>202</v>
      </c>
      <c r="O2409" t="s">
        <v>11</v>
      </c>
      <c r="P2409">
        <v>5405</v>
      </c>
      <c r="Q2409">
        <v>9</v>
      </c>
      <c r="R2409">
        <v>36.89</v>
      </c>
      <c r="S2409">
        <v>332.01</v>
      </c>
      <c r="T2409">
        <v>272.33999999999997</v>
      </c>
      <c r="U2409">
        <v>17.97</v>
      </c>
      <c r="V2409" t="str">
        <f>VLOOKUP(L2409,'[2]tabela de preços'!$A:$D,4,0)</f>
        <v>SHERWIN WILLIAMS</v>
      </c>
      <c r="W2409" t="str">
        <f>VLOOKUP(L2409,'[2]tabela de preços'!$A:$F,6,0)</f>
        <v>VERNIZ AUTOMOTIVO</v>
      </c>
      <c r="X2409" t="str">
        <f>VLOOKUP(L2409,'[2]tabela de preços'!$A:$G,7,0)</f>
        <v>AUTOMOTIVO</v>
      </c>
    </row>
    <row r="2410" spans="1:24" hidden="1" x14ac:dyDescent="0.3">
      <c r="A2410" t="s">
        <v>1424</v>
      </c>
      <c r="C2410" t="s">
        <v>2386</v>
      </c>
      <c r="D2410" s="1">
        <v>46052</v>
      </c>
      <c r="E2410" t="s">
        <v>2387</v>
      </c>
      <c r="F2410">
        <v>9</v>
      </c>
      <c r="G2410">
        <v>230</v>
      </c>
      <c r="H2410" t="str">
        <f>VLOOKUP(G2410,[1]OPERADORES!$A:$B,2,0)</f>
        <v>SÔNIA</v>
      </c>
      <c r="I2410" t="s">
        <v>21</v>
      </c>
      <c r="J2410" t="s">
        <v>1427</v>
      </c>
      <c r="K2410" t="s">
        <v>1428</v>
      </c>
      <c r="L2410">
        <v>84113</v>
      </c>
      <c r="M2410" t="s">
        <v>737</v>
      </c>
      <c r="O2410" t="s">
        <v>11</v>
      </c>
      <c r="P2410">
        <v>5403</v>
      </c>
      <c r="Q2410">
        <v>2</v>
      </c>
      <c r="R2410">
        <v>153.99</v>
      </c>
      <c r="S2410">
        <v>307.98</v>
      </c>
      <c r="T2410">
        <v>233.76</v>
      </c>
      <c r="U2410">
        <v>24.1</v>
      </c>
      <c r="V2410" t="str">
        <f>VLOOKUP(L2410,'[2]tabela de preços'!$A:$D,4,0)</f>
        <v>BRASILUX</v>
      </c>
      <c r="W2410" t="str">
        <f>VLOOKUP(L2410,'[2]tabela de preços'!$A:$F,6,0)</f>
        <v>EPOXI</v>
      </c>
      <c r="X2410" t="str">
        <f>VLOOKUP(L2410,'[2]tabela de preços'!$A:$G,7,0)</f>
        <v>INDUSTRIAL</v>
      </c>
    </row>
    <row r="2411" spans="1:24" hidden="1" x14ac:dyDescent="0.3">
      <c r="A2411" t="s">
        <v>1561</v>
      </c>
      <c r="C2411" t="s">
        <v>2388</v>
      </c>
      <c r="D2411" s="1">
        <v>46052</v>
      </c>
      <c r="E2411" t="s">
        <v>2389</v>
      </c>
      <c r="F2411">
        <v>9</v>
      </c>
      <c r="G2411">
        <v>174</v>
      </c>
      <c r="H2411" t="str">
        <f>VLOOKUP(G2411,[1]OPERADORES!$A:$B,2,0)</f>
        <v>MIRIÃ LOBATO RODRIGUES</v>
      </c>
      <c r="I2411" t="s">
        <v>21</v>
      </c>
      <c r="J2411" t="s">
        <v>1564</v>
      </c>
      <c r="K2411" t="s">
        <v>1565</v>
      </c>
      <c r="L2411">
        <v>84029</v>
      </c>
      <c r="M2411" t="s">
        <v>29</v>
      </c>
      <c r="O2411" t="s">
        <v>11</v>
      </c>
      <c r="P2411">
        <v>5102</v>
      </c>
      <c r="Q2411">
        <v>1</v>
      </c>
      <c r="R2411">
        <v>11.72</v>
      </c>
      <c r="S2411">
        <v>11.72</v>
      </c>
      <c r="T2411">
        <v>8.69</v>
      </c>
      <c r="U2411">
        <v>25.85</v>
      </c>
      <c r="V2411" t="str">
        <f>VLOOKUP(L2411,'[2]tabela de preços'!$A:$D,4,0)</f>
        <v>BRASILUX</v>
      </c>
      <c r="W2411" t="str">
        <f>VLOOKUP(L2411,'[2]tabela de preços'!$A:$F,6,0)</f>
        <v>AGUARRAS</v>
      </c>
      <c r="X2411" t="str">
        <f>VLOOKUP(L2411,'[2]tabela de preços'!$A:$G,7,0)</f>
        <v>IMOBILIÁRIO</v>
      </c>
    </row>
    <row r="2412" spans="1:24" hidden="1" x14ac:dyDescent="0.3">
      <c r="A2412" t="s">
        <v>1561</v>
      </c>
      <c r="C2412" t="s">
        <v>2388</v>
      </c>
      <c r="D2412" s="1">
        <v>46052</v>
      </c>
      <c r="E2412" t="s">
        <v>2389</v>
      </c>
      <c r="F2412">
        <v>9</v>
      </c>
      <c r="G2412">
        <v>174</v>
      </c>
      <c r="H2412" t="str">
        <f>VLOOKUP(G2412,[1]OPERADORES!$A:$B,2,0)</f>
        <v>MIRIÃ LOBATO RODRIGUES</v>
      </c>
      <c r="I2412" t="s">
        <v>21</v>
      </c>
      <c r="J2412" t="s">
        <v>1564</v>
      </c>
      <c r="K2412" t="s">
        <v>1565</v>
      </c>
      <c r="L2412">
        <v>84276</v>
      </c>
      <c r="M2412" t="s">
        <v>1990</v>
      </c>
      <c r="O2412" t="s">
        <v>11</v>
      </c>
      <c r="P2412">
        <v>5403</v>
      </c>
      <c r="Q2412">
        <v>1</v>
      </c>
      <c r="R2412">
        <v>44.76</v>
      </c>
      <c r="S2412">
        <v>44.76</v>
      </c>
      <c r="T2412">
        <v>33.97</v>
      </c>
      <c r="U2412">
        <v>24.11</v>
      </c>
      <c r="V2412" t="str">
        <f>VLOOKUP(L2412,'[2]tabela de preços'!$A:$D,4,0)</f>
        <v>BRASILUX</v>
      </c>
      <c r="W2412" t="str">
        <f>VLOOKUP(L2412,'[2]tabela de preços'!$A:$F,6,0)</f>
        <v>TINTA PAREDE</v>
      </c>
      <c r="X2412" t="str">
        <f>VLOOKUP(L2412,'[2]tabela de preços'!$A:$G,7,0)</f>
        <v>IMOBILIÁRIO</v>
      </c>
    </row>
    <row r="2413" spans="1:24" hidden="1" x14ac:dyDescent="0.3">
      <c r="A2413" t="s">
        <v>1561</v>
      </c>
      <c r="C2413" t="s">
        <v>2388</v>
      </c>
      <c r="D2413" s="1">
        <v>46052</v>
      </c>
      <c r="E2413" t="s">
        <v>2389</v>
      </c>
      <c r="F2413">
        <v>9</v>
      </c>
      <c r="G2413">
        <v>174</v>
      </c>
      <c r="H2413" t="str">
        <f>VLOOKUP(G2413,[1]OPERADORES!$A:$B,2,0)</f>
        <v>MIRIÃ LOBATO RODRIGUES</v>
      </c>
      <c r="I2413" t="s">
        <v>21</v>
      </c>
      <c r="J2413" t="s">
        <v>1564</v>
      </c>
      <c r="K2413" t="s">
        <v>1565</v>
      </c>
      <c r="L2413">
        <v>84277</v>
      </c>
      <c r="M2413" t="s">
        <v>295</v>
      </c>
      <c r="O2413" t="s">
        <v>11</v>
      </c>
      <c r="P2413">
        <v>5403</v>
      </c>
      <c r="Q2413">
        <v>1</v>
      </c>
      <c r="R2413">
        <v>48.6</v>
      </c>
      <c r="S2413">
        <v>48.6</v>
      </c>
      <c r="T2413">
        <v>36.89</v>
      </c>
      <c r="U2413">
        <v>24.09</v>
      </c>
      <c r="V2413" t="str">
        <f>VLOOKUP(L2413,'[2]tabela de preços'!$A:$D,4,0)</f>
        <v>BRASILUX</v>
      </c>
      <c r="W2413" t="str">
        <f>VLOOKUP(L2413,'[2]tabela de preços'!$A:$F,6,0)</f>
        <v>TINTA PAREDE</v>
      </c>
      <c r="X2413" t="str">
        <f>VLOOKUP(L2413,'[2]tabela de preços'!$A:$G,7,0)</f>
        <v>IMOBILIÁRIO</v>
      </c>
    </row>
    <row r="2414" spans="1:24" hidden="1" x14ac:dyDescent="0.3">
      <c r="A2414" t="s">
        <v>1561</v>
      </c>
      <c r="C2414" t="s">
        <v>2388</v>
      </c>
      <c r="D2414" s="1">
        <v>46052</v>
      </c>
      <c r="E2414" t="s">
        <v>2389</v>
      </c>
      <c r="F2414">
        <v>9</v>
      </c>
      <c r="G2414">
        <v>174</v>
      </c>
      <c r="H2414" t="str">
        <f>VLOOKUP(G2414,[1]OPERADORES!$A:$B,2,0)</f>
        <v>MIRIÃ LOBATO RODRIGUES</v>
      </c>
      <c r="I2414" t="s">
        <v>21</v>
      </c>
      <c r="J2414" t="s">
        <v>1564</v>
      </c>
      <c r="K2414" t="s">
        <v>1565</v>
      </c>
      <c r="L2414">
        <v>5</v>
      </c>
      <c r="M2414" t="s">
        <v>147</v>
      </c>
      <c r="O2414" t="s">
        <v>11</v>
      </c>
      <c r="P2414">
        <v>5102</v>
      </c>
      <c r="Q2414">
        <v>1</v>
      </c>
      <c r="R2414">
        <v>5.15</v>
      </c>
      <c r="S2414">
        <v>5.15</v>
      </c>
      <c r="T2414">
        <v>3.91</v>
      </c>
      <c r="U2414">
        <v>24.08</v>
      </c>
      <c r="V2414" t="str">
        <f>VLOOKUP(L2414,'[2]tabela de preços'!$A:$D,4,0)</f>
        <v>BRILHO ESTOPA</v>
      </c>
      <c r="W2414" t="str">
        <f>VLOOKUP(L2414,'[2]tabela de preços'!$A:$F,6,0)</f>
        <v>ESTOPAS</v>
      </c>
      <c r="X2414" t="str">
        <f>VLOOKUP(L2414,'[2]tabela de preços'!$A:$G,7,0)</f>
        <v>AUTOMOTIVO</v>
      </c>
    </row>
    <row r="2415" spans="1:24" hidden="1" x14ac:dyDescent="0.3">
      <c r="A2415" t="s">
        <v>1630</v>
      </c>
      <c r="C2415" t="s">
        <v>2390</v>
      </c>
      <c r="D2415" s="1">
        <v>46052</v>
      </c>
      <c r="E2415" t="s">
        <v>2391</v>
      </c>
      <c r="F2415">
        <v>9</v>
      </c>
      <c r="G2415">
        <v>174</v>
      </c>
      <c r="H2415" t="str">
        <f>VLOOKUP(G2415,[1]OPERADORES!$A:$B,2,0)</f>
        <v>MIRIÃ LOBATO RODRIGUES</v>
      </c>
      <c r="I2415" t="s">
        <v>21</v>
      </c>
      <c r="J2415" t="s">
        <v>762</v>
      </c>
      <c r="K2415" t="s">
        <v>1633</v>
      </c>
      <c r="L2415">
        <v>10238</v>
      </c>
      <c r="M2415" t="s">
        <v>79</v>
      </c>
      <c r="O2415" t="s">
        <v>11</v>
      </c>
      <c r="P2415">
        <v>5102</v>
      </c>
      <c r="Q2415">
        <v>200</v>
      </c>
      <c r="R2415">
        <v>2.79</v>
      </c>
      <c r="S2415">
        <v>558</v>
      </c>
      <c r="T2415">
        <v>448</v>
      </c>
      <c r="U2415">
        <v>19.71</v>
      </c>
      <c r="V2415" t="str">
        <f>VLOOKUP(L2415,'[2]tabela de preços'!$A:$D,4,0)</f>
        <v>NORTON</v>
      </c>
      <c r="W2415" t="str">
        <f>VLOOKUP(L2415,'[2]tabela de preços'!$A:$F,6,0)</f>
        <v xml:space="preserve">DISCOS / LIXAS / ABRASIVOS </v>
      </c>
      <c r="X2415" t="str">
        <f>VLOOKUP(L2415,'[2]tabela de preços'!$A:$G,7,0)</f>
        <v>AUTOMOTIVO</v>
      </c>
    </row>
    <row r="2416" spans="1:24" hidden="1" x14ac:dyDescent="0.3">
      <c r="A2416" t="s">
        <v>1630</v>
      </c>
      <c r="C2416" t="s">
        <v>2390</v>
      </c>
      <c r="D2416" s="1">
        <v>46052</v>
      </c>
      <c r="E2416" t="s">
        <v>2391</v>
      </c>
      <c r="F2416">
        <v>9</v>
      </c>
      <c r="G2416">
        <v>174</v>
      </c>
      <c r="H2416" t="str">
        <f>VLOOKUP(G2416,[1]OPERADORES!$A:$B,2,0)</f>
        <v>MIRIÃ LOBATO RODRIGUES</v>
      </c>
      <c r="I2416" t="s">
        <v>21</v>
      </c>
      <c r="J2416" t="s">
        <v>762</v>
      </c>
      <c r="K2416" t="s">
        <v>1633</v>
      </c>
      <c r="L2416">
        <v>10245</v>
      </c>
      <c r="M2416" t="s">
        <v>195</v>
      </c>
      <c r="O2416" t="s">
        <v>11</v>
      </c>
      <c r="P2416">
        <v>5102</v>
      </c>
      <c r="Q2416">
        <v>100</v>
      </c>
      <c r="R2416">
        <v>2.79</v>
      </c>
      <c r="S2416">
        <v>279</v>
      </c>
      <c r="T2416">
        <v>193</v>
      </c>
      <c r="U2416">
        <v>30.82</v>
      </c>
      <c r="V2416" t="str">
        <f>VLOOKUP(L2416,'[2]tabela de preços'!$A:$D,4,0)</f>
        <v>NORTON</v>
      </c>
      <c r="W2416" t="str">
        <f>VLOOKUP(L2416,'[2]tabela de preços'!$A:$F,6,0)</f>
        <v xml:space="preserve">DISCOS / LIXAS / ABRASIVOS </v>
      </c>
      <c r="X2416" t="str">
        <f>VLOOKUP(L2416,'[2]tabela de preços'!$A:$G,7,0)</f>
        <v>AUTOMOTIVO</v>
      </c>
    </row>
    <row r="2417" spans="1:24" hidden="1" x14ac:dyDescent="0.3">
      <c r="A2417" t="s">
        <v>1630</v>
      </c>
      <c r="C2417" t="s">
        <v>2390</v>
      </c>
      <c r="D2417" s="1">
        <v>46052</v>
      </c>
      <c r="E2417" t="s">
        <v>2391</v>
      </c>
      <c r="F2417">
        <v>9</v>
      </c>
      <c r="G2417">
        <v>174</v>
      </c>
      <c r="H2417" t="str">
        <f>VLOOKUP(G2417,[1]OPERADORES!$A:$B,2,0)</f>
        <v>MIRIÃ LOBATO RODRIGUES</v>
      </c>
      <c r="I2417" t="s">
        <v>21</v>
      </c>
      <c r="J2417" t="s">
        <v>762</v>
      </c>
      <c r="K2417" t="s">
        <v>1633</v>
      </c>
      <c r="L2417">
        <v>10246</v>
      </c>
      <c r="M2417" t="s">
        <v>206</v>
      </c>
      <c r="O2417" t="s">
        <v>11</v>
      </c>
      <c r="P2417">
        <v>5102</v>
      </c>
      <c r="Q2417">
        <v>100</v>
      </c>
      <c r="R2417">
        <v>2.79</v>
      </c>
      <c r="S2417">
        <v>279</v>
      </c>
      <c r="T2417">
        <v>193</v>
      </c>
      <c r="U2417">
        <v>30.82</v>
      </c>
      <c r="V2417" t="str">
        <f>VLOOKUP(L2417,'[2]tabela de preços'!$A:$D,4,0)</f>
        <v>NORTON</v>
      </c>
      <c r="W2417" t="str">
        <f>VLOOKUP(L2417,'[2]tabela de preços'!$A:$F,6,0)</f>
        <v xml:space="preserve">DISCOS / LIXAS / ABRASIVOS </v>
      </c>
      <c r="X2417" t="str">
        <f>VLOOKUP(L2417,'[2]tabela de preços'!$A:$G,7,0)</f>
        <v>AUTOMOTIVO</v>
      </c>
    </row>
    <row r="2418" spans="1:24" hidden="1" x14ac:dyDescent="0.3">
      <c r="A2418" t="s">
        <v>1688</v>
      </c>
      <c r="C2418" t="s">
        <v>2392</v>
      </c>
      <c r="D2418" s="1">
        <v>46052</v>
      </c>
      <c r="E2418" t="s">
        <v>2393</v>
      </c>
      <c r="F2418">
        <v>9</v>
      </c>
      <c r="G2418">
        <v>174</v>
      </c>
      <c r="H2418" t="str">
        <f>VLOOKUP(G2418,[1]OPERADORES!$A:$B,2,0)</f>
        <v>MIRIÃ LOBATO RODRIGUES</v>
      </c>
      <c r="I2418" t="s">
        <v>21</v>
      </c>
      <c r="J2418" t="s">
        <v>1691</v>
      </c>
      <c r="K2418" t="s">
        <v>1692</v>
      </c>
      <c r="L2418">
        <v>84823</v>
      </c>
      <c r="M2418" t="s">
        <v>331</v>
      </c>
      <c r="O2418" t="s">
        <v>11</v>
      </c>
      <c r="P2418">
        <v>5102</v>
      </c>
      <c r="Q2418">
        <v>1</v>
      </c>
      <c r="R2418">
        <v>94.64</v>
      </c>
      <c r="S2418">
        <v>94.64</v>
      </c>
      <c r="T2418">
        <v>71.83</v>
      </c>
      <c r="U2418">
        <v>24.1</v>
      </c>
      <c r="V2418" t="str">
        <f>VLOOKUP(L2418,'[2]tabela de preços'!$A:$D,4,0)</f>
        <v>BRASILUX</v>
      </c>
      <c r="W2418" t="str">
        <f>VLOOKUP(L2418,'[2]tabela de preços'!$A:$F,6,0)</f>
        <v>DILUENTE</v>
      </c>
      <c r="X2418" t="str">
        <f>VLOOKUP(L2418,'[2]tabela de preços'!$A:$G,7,0)</f>
        <v>AUTOMOTIVO</v>
      </c>
    </row>
    <row r="2419" spans="1:24" hidden="1" x14ac:dyDescent="0.3">
      <c r="A2419" t="s">
        <v>1688</v>
      </c>
      <c r="C2419" t="s">
        <v>2392</v>
      </c>
      <c r="D2419" s="1">
        <v>46052</v>
      </c>
      <c r="E2419" t="s">
        <v>2393</v>
      </c>
      <c r="F2419">
        <v>9</v>
      </c>
      <c r="G2419">
        <v>174</v>
      </c>
      <c r="H2419" t="str">
        <f>VLOOKUP(G2419,[1]OPERADORES!$A:$B,2,0)</f>
        <v>MIRIÃ LOBATO RODRIGUES</v>
      </c>
      <c r="I2419" t="s">
        <v>21</v>
      </c>
      <c r="J2419" t="s">
        <v>1691</v>
      </c>
      <c r="K2419" t="s">
        <v>1692</v>
      </c>
      <c r="L2419">
        <v>20433</v>
      </c>
      <c r="M2419" t="s">
        <v>460</v>
      </c>
      <c r="O2419" t="s">
        <v>11</v>
      </c>
      <c r="P2419">
        <v>5102</v>
      </c>
      <c r="Q2419">
        <v>2</v>
      </c>
      <c r="R2419">
        <v>32.950000000000003</v>
      </c>
      <c r="S2419">
        <v>65.900000000000006</v>
      </c>
      <c r="T2419">
        <v>48.86</v>
      </c>
      <c r="U2419">
        <v>25.86</v>
      </c>
      <c r="V2419" t="str">
        <f>VLOOKUP(L2419,'[2]tabela de preços'!$A:$D,4,0)</f>
        <v>SHERWIN WILLIAMS</v>
      </c>
      <c r="W2419" t="str">
        <f>VLOOKUP(L2419,'[2]tabela de preços'!$A:$F,6,0)</f>
        <v>VERNIZ AUTOMOTIVO</v>
      </c>
      <c r="X2419" t="str">
        <f>VLOOKUP(L2419,'[2]tabela de preços'!$A:$G,7,0)</f>
        <v>AUTOMOTIVO</v>
      </c>
    </row>
    <row r="2420" spans="1:24" hidden="1" x14ac:dyDescent="0.3">
      <c r="A2420" t="s">
        <v>1688</v>
      </c>
      <c r="C2420" t="s">
        <v>2392</v>
      </c>
      <c r="D2420" s="1">
        <v>46052</v>
      </c>
      <c r="E2420" t="s">
        <v>2393</v>
      </c>
      <c r="F2420">
        <v>9</v>
      </c>
      <c r="G2420">
        <v>174</v>
      </c>
      <c r="H2420" t="str">
        <f>VLOOKUP(G2420,[1]OPERADORES!$A:$B,2,0)</f>
        <v>MIRIÃ LOBATO RODRIGUES</v>
      </c>
      <c r="I2420" t="s">
        <v>21</v>
      </c>
      <c r="J2420" t="s">
        <v>1691</v>
      </c>
      <c r="K2420" t="s">
        <v>1692</v>
      </c>
      <c r="L2420">
        <v>23690</v>
      </c>
      <c r="M2420" t="s">
        <v>98</v>
      </c>
      <c r="O2420" t="s">
        <v>11</v>
      </c>
      <c r="P2420">
        <v>5403</v>
      </c>
      <c r="Q2420">
        <v>2</v>
      </c>
      <c r="R2420">
        <v>39.89</v>
      </c>
      <c r="S2420">
        <v>79.78</v>
      </c>
      <c r="T2420">
        <v>63.22</v>
      </c>
      <c r="U2420">
        <v>20.76</v>
      </c>
      <c r="V2420" t="str">
        <f>VLOOKUP(L2420,'[2]tabela de preços'!$A:$D,4,0)</f>
        <v>WANDA</v>
      </c>
      <c r="W2420" t="str">
        <f>VLOOKUP(L2420,'[2]tabela de preços'!$A:$F,6,0)</f>
        <v>VERNIZ AUTOMOTIVO</v>
      </c>
      <c r="X2420" t="str">
        <f>VLOOKUP(L2420,'[2]tabela de preços'!$A:$G,7,0)</f>
        <v>AUTOMOTIVO</v>
      </c>
    </row>
    <row r="2421" spans="1:24" hidden="1" x14ac:dyDescent="0.3">
      <c r="A2421" t="s">
        <v>1688</v>
      </c>
      <c r="C2421" t="s">
        <v>2392</v>
      </c>
      <c r="D2421" s="1">
        <v>46052</v>
      </c>
      <c r="E2421" t="s">
        <v>2393</v>
      </c>
      <c r="F2421">
        <v>9</v>
      </c>
      <c r="G2421">
        <v>174</v>
      </c>
      <c r="H2421" t="str">
        <f>VLOOKUP(G2421,[1]OPERADORES!$A:$B,2,0)</f>
        <v>MIRIÃ LOBATO RODRIGUES</v>
      </c>
      <c r="I2421" t="s">
        <v>21</v>
      </c>
      <c r="J2421" t="s">
        <v>1691</v>
      </c>
      <c r="K2421" t="s">
        <v>1692</v>
      </c>
      <c r="L2421">
        <v>84560</v>
      </c>
      <c r="M2421" t="s">
        <v>118</v>
      </c>
      <c r="O2421" t="s">
        <v>11</v>
      </c>
      <c r="P2421">
        <v>5102</v>
      </c>
      <c r="Q2421">
        <v>1</v>
      </c>
      <c r="R2421">
        <v>47.89</v>
      </c>
      <c r="S2421">
        <v>47.89</v>
      </c>
      <c r="T2421">
        <v>39.159999999999997</v>
      </c>
      <c r="U2421">
        <v>18.23</v>
      </c>
      <c r="V2421" t="str">
        <f>VLOOKUP(L2421,'[2]tabela de preços'!$A:$D,4,0)</f>
        <v>BRASILUX</v>
      </c>
      <c r="W2421" t="str">
        <f>VLOOKUP(L2421,'[2]tabela de preços'!$A:$F,6,0)</f>
        <v>THINNER DE LIMPEZA</v>
      </c>
      <c r="X2421" t="str">
        <f>VLOOKUP(L2421,'[2]tabela de preços'!$A:$G,7,0)</f>
        <v>THINNER</v>
      </c>
    </row>
    <row r="2422" spans="1:24" hidden="1" x14ac:dyDescent="0.3">
      <c r="A2422" t="s">
        <v>1688</v>
      </c>
      <c r="C2422" t="s">
        <v>2392</v>
      </c>
      <c r="D2422" s="1">
        <v>46052</v>
      </c>
      <c r="E2422" t="s">
        <v>2393</v>
      </c>
      <c r="F2422">
        <v>9</v>
      </c>
      <c r="G2422">
        <v>174</v>
      </c>
      <c r="H2422" t="str">
        <f>VLOOKUP(G2422,[1]OPERADORES!$A:$B,2,0)</f>
        <v>MIRIÃ LOBATO RODRIGUES</v>
      </c>
      <c r="I2422" t="s">
        <v>21</v>
      </c>
      <c r="J2422" t="s">
        <v>1691</v>
      </c>
      <c r="K2422" t="s">
        <v>1692</v>
      </c>
      <c r="L2422">
        <v>20399</v>
      </c>
      <c r="M2422" t="s">
        <v>465</v>
      </c>
      <c r="O2422" t="s">
        <v>11</v>
      </c>
      <c r="P2422">
        <v>5403</v>
      </c>
      <c r="Q2422">
        <v>2</v>
      </c>
      <c r="R2422">
        <v>36.090000000000003</v>
      </c>
      <c r="S2422">
        <v>72.180000000000007</v>
      </c>
      <c r="T2422">
        <v>53.56</v>
      </c>
      <c r="U2422">
        <v>25.8</v>
      </c>
      <c r="V2422" t="str">
        <f>VLOOKUP(L2422,'[2]tabela de preços'!$A:$D,4,0)</f>
        <v>SHERWIN WILLIAMS</v>
      </c>
      <c r="W2422" t="str">
        <f>VLOOKUP(L2422,'[2]tabela de preços'!$A:$F,6,0)</f>
        <v>VERNIZ AUTOMOTIVO</v>
      </c>
      <c r="X2422" t="str">
        <f>VLOOKUP(L2422,'[2]tabela de preços'!$A:$G,7,0)</f>
        <v>AUTOMOTIVO</v>
      </c>
    </row>
    <row r="2423" spans="1:24" hidden="1" x14ac:dyDescent="0.3">
      <c r="A2423" t="s">
        <v>1727</v>
      </c>
      <c r="C2423" t="s">
        <v>2394</v>
      </c>
      <c r="D2423" s="1">
        <v>46052</v>
      </c>
      <c r="E2423" t="s">
        <v>2395</v>
      </c>
      <c r="F2423">
        <v>9</v>
      </c>
      <c r="G2423">
        <v>174</v>
      </c>
      <c r="H2423" t="str">
        <f>VLOOKUP(G2423,[1]OPERADORES!$A:$B,2,0)</f>
        <v>MIRIÃ LOBATO RODRIGUES</v>
      </c>
      <c r="I2423" t="s">
        <v>21</v>
      </c>
      <c r="J2423" t="s">
        <v>1173</v>
      </c>
      <c r="K2423" t="s">
        <v>1730</v>
      </c>
      <c r="L2423">
        <v>85165</v>
      </c>
      <c r="M2423" t="s">
        <v>2396</v>
      </c>
      <c r="O2423" t="s">
        <v>11</v>
      </c>
      <c r="P2423">
        <v>5403</v>
      </c>
      <c r="Q2423">
        <v>6</v>
      </c>
      <c r="R2423">
        <v>33.22</v>
      </c>
      <c r="S2423">
        <v>199.32</v>
      </c>
      <c r="T2423">
        <v>151.26</v>
      </c>
      <c r="U2423">
        <v>24.11</v>
      </c>
      <c r="V2423" t="str">
        <f>VLOOKUP(L2423,'[2]tabela de preços'!$A:$D,4,0)</f>
        <v>BRASILUX</v>
      </c>
      <c r="W2423" t="str">
        <f>VLOOKUP(L2423,'[2]tabela de preços'!$A:$F,6,0)</f>
        <v>TINTAS LACA</v>
      </c>
      <c r="X2423" t="str">
        <f>VLOOKUP(L2423,'[2]tabela de preços'!$A:$G,7,0)</f>
        <v>AUTOMOTIVO</v>
      </c>
    </row>
    <row r="2424" spans="1:24" hidden="1" x14ac:dyDescent="0.3">
      <c r="A2424" t="s">
        <v>1727</v>
      </c>
      <c r="C2424" t="s">
        <v>2394</v>
      </c>
      <c r="D2424" s="1">
        <v>46052</v>
      </c>
      <c r="E2424" t="s">
        <v>2395</v>
      </c>
      <c r="F2424">
        <v>9</v>
      </c>
      <c r="G2424">
        <v>174</v>
      </c>
      <c r="H2424" t="str">
        <f>VLOOKUP(G2424,[1]OPERADORES!$A:$B,2,0)</f>
        <v>MIRIÃ LOBATO RODRIGUES</v>
      </c>
      <c r="I2424" t="s">
        <v>21</v>
      </c>
      <c r="J2424" t="s">
        <v>1173</v>
      </c>
      <c r="K2424" t="s">
        <v>1730</v>
      </c>
      <c r="L2424">
        <v>83825</v>
      </c>
      <c r="M2424" t="s">
        <v>332</v>
      </c>
      <c r="O2424" t="s">
        <v>11</v>
      </c>
      <c r="P2424">
        <v>5102</v>
      </c>
      <c r="Q2424">
        <v>102</v>
      </c>
      <c r="R2424">
        <v>2.64</v>
      </c>
      <c r="S2424">
        <v>269.27999999999997</v>
      </c>
      <c r="T2424">
        <v>205.02</v>
      </c>
      <c r="U2424">
        <v>23.86</v>
      </c>
      <c r="V2424" t="str">
        <f>VLOOKUP(L2424,'[2]tabela de preços'!$A:$D,4,0)</f>
        <v>NORTON</v>
      </c>
      <c r="W2424" t="str">
        <f>VLOOKUP(L2424,'[2]tabela de preços'!$A:$F,6,0)</f>
        <v xml:space="preserve">DISCOS / LIXAS / ABRASIVOS </v>
      </c>
      <c r="X2424" t="str">
        <f>VLOOKUP(L2424,'[2]tabela de preços'!$A:$G,7,0)</f>
        <v>AUTOMOTIVO</v>
      </c>
    </row>
    <row r="2425" spans="1:24" hidden="1" x14ac:dyDescent="0.3">
      <c r="A2425" t="s">
        <v>1727</v>
      </c>
      <c r="C2425" t="s">
        <v>2394</v>
      </c>
      <c r="D2425" s="1">
        <v>46052</v>
      </c>
      <c r="E2425" t="s">
        <v>2395</v>
      </c>
      <c r="F2425">
        <v>9</v>
      </c>
      <c r="G2425">
        <v>174</v>
      </c>
      <c r="H2425" t="str">
        <f>VLOOKUP(G2425,[1]OPERADORES!$A:$B,2,0)</f>
        <v>MIRIÃ LOBATO RODRIGUES</v>
      </c>
      <c r="I2425" t="s">
        <v>21</v>
      </c>
      <c r="J2425" t="s">
        <v>1173</v>
      </c>
      <c r="K2425" t="s">
        <v>1730</v>
      </c>
      <c r="L2425">
        <v>22684</v>
      </c>
      <c r="M2425" t="s">
        <v>73</v>
      </c>
      <c r="O2425" t="s">
        <v>11</v>
      </c>
      <c r="P2425">
        <v>5102</v>
      </c>
      <c r="Q2425">
        <v>10</v>
      </c>
      <c r="R2425">
        <v>3.65</v>
      </c>
      <c r="S2425">
        <v>36.5</v>
      </c>
      <c r="T2425">
        <v>30.8</v>
      </c>
      <c r="U2425">
        <v>15.62</v>
      </c>
      <c r="V2425" t="str">
        <f>VLOOKUP(L2425,'[2]tabela de preços'!$A:$D,4,0)</f>
        <v>3M</v>
      </c>
      <c r="W2425" t="str">
        <f>VLOOKUP(L2425,'[2]tabela de preços'!$A:$F,6,0)</f>
        <v>FITA AUTOMOTIVA</v>
      </c>
      <c r="X2425" t="str">
        <f>VLOOKUP(L2425,'[2]tabela de preços'!$A:$G,7,0)</f>
        <v>AUTOMOTIVO</v>
      </c>
    </row>
    <row r="2426" spans="1:24" hidden="1" x14ac:dyDescent="0.3">
      <c r="A2426" t="s">
        <v>1727</v>
      </c>
      <c r="C2426" t="s">
        <v>2394</v>
      </c>
      <c r="D2426" s="1">
        <v>46052</v>
      </c>
      <c r="E2426" t="s">
        <v>2395</v>
      </c>
      <c r="F2426">
        <v>9</v>
      </c>
      <c r="G2426">
        <v>174</v>
      </c>
      <c r="H2426" t="str">
        <f>VLOOKUP(G2426,[1]OPERADORES!$A:$B,2,0)</f>
        <v>MIRIÃ LOBATO RODRIGUES</v>
      </c>
      <c r="I2426" t="s">
        <v>21</v>
      </c>
      <c r="J2426" t="s">
        <v>1173</v>
      </c>
      <c r="K2426" t="s">
        <v>1730</v>
      </c>
      <c r="L2426">
        <v>20212</v>
      </c>
      <c r="M2426" t="s">
        <v>198</v>
      </c>
      <c r="O2426" t="s">
        <v>11</v>
      </c>
      <c r="P2426">
        <v>5403</v>
      </c>
      <c r="Q2426">
        <v>6</v>
      </c>
      <c r="R2426">
        <v>26.95</v>
      </c>
      <c r="S2426">
        <v>161.69999999999999</v>
      </c>
      <c r="T2426">
        <v>122.76</v>
      </c>
      <c r="U2426">
        <v>24.08</v>
      </c>
      <c r="V2426" t="str">
        <f>VLOOKUP(L2426,'[2]tabela de preços'!$A:$D,4,0)</f>
        <v>MAXI RUBBER</v>
      </c>
      <c r="W2426" t="str">
        <f>VLOOKUP(L2426,'[2]tabela de preços'!$A:$F,6,0)</f>
        <v>SELADORA P/ PLASTICO</v>
      </c>
      <c r="X2426" t="str">
        <f>VLOOKUP(L2426,'[2]tabela de preços'!$A:$G,7,0)</f>
        <v>AUTOMOTIVO</v>
      </c>
    </row>
    <row r="2427" spans="1:24" hidden="1" x14ac:dyDescent="0.3">
      <c r="A2427" t="s">
        <v>1739</v>
      </c>
      <c r="C2427" t="s">
        <v>2397</v>
      </c>
      <c r="D2427" s="1">
        <v>46052</v>
      </c>
      <c r="E2427" t="s">
        <v>2398</v>
      </c>
      <c r="F2427">
        <v>9</v>
      </c>
      <c r="G2427">
        <v>174</v>
      </c>
      <c r="H2427" t="str">
        <f>VLOOKUP(G2427,[1]OPERADORES!$A:$B,2,0)</f>
        <v>MIRIÃ LOBATO RODRIGUES</v>
      </c>
      <c r="I2427" t="s">
        <v>21</v>
      </c>
      <c r="J2427" t="s">
        <v>66</v>
      </c>
      <c r="K2427" t="s">
        <v>1742</v>
      </c>
      <c r="L2427">
        <v>10236</v>
      </c>
      <c r="M2427" t="s">
        <v>133</v>
      </c>
      <c r="O2427" t="s">
        <v>11</v>
      </c>
      <c r="P2427">
        <v>5102</v>
      </c>
      <c r="Q2427">
        <v>102</v>
      </c>
      <c r="R2427">
        <v>2.79</v>
      </c>
      <c r="S2427">
        <v>284.58</v>
      </c>
      <c r="T2427">
        <v>236.64</v>
      </c>
      <c r="U2427">
        <v>16.850000000000001</v>
      </c>
      <c r="V2427" t="str">
        <f>VLOOKUP(L2427,'[2]tabela de preços'!$A:$D,4,0)</f>
        <v>NORTON</v>
      </c>
      <c r="W2427" t="str">
        <f>VLOOKUP(L2427,'[2]tabela de preços'!$A:$F,6,0)</f>
        <v xml:space="preserve">DISCOS / LIXAS / ABRASIVOS </v>
      </c>
      <c r="X2427" t="str">
        <f>VLOOKUP(L2427,'[2]tabela de preços'!$A:$G,7,0)</f>
        <v>AUTOMOTIVO</v>
      </c>
    </row>
    <row r="2428" spans="1:24" hidden="1" x14ac:dyDescent="0.3">
      <c r="A2428" t="s">
        <v>1739</v>
      </c>
      <c r="C2428" t="s">
        <v>2397</v>
      </c>
      <c r="D2428" s="1">
        <v>46052</v>
      </c>
      <c r="E2428" t="s">
        <v>2398</v>
      </c>
      <c r="F2428">
        <v>9</v>
      </c>
      <c r="G2428">
        <v>174</v>
      </c>
      <c r="H2428" t="str">
        <f>VLOOKUP(G2428,[1]OPERADORES!$A:$B,2,0)</f>
        <v>MIRIÃ LOBATO RODRIGUES</v>
      </c>
      <c r="I2428" t="s">
        <v>21</v>
      </c>
      <c r="J2428" t="s">
        <v>66</v>
      </c>
      <c r="K2428" t="s">
        <v>1742</v>
      </c>
      <c r="L2428">
        <v>10245</v>
      </c>
      <c r="M2428" t="s">
        <v>195</v>
      </c>
      <c r="O2428" t="s">
        <v>11</v>
      </c>
      <c r="P2428">
        <v>5102</v>
      </c>
      <c r="Q2428">
        <v>100</v>
      </c>
      <c r="R2428">
        <v>2.79</v>
      </c>
      <c r="S2428">
        <v>279</v>
      </c>
      <c r="T2428">
        <v>193</v>
      </c>
      <c r="U2428">
        <v>30.82</v>
      </c>
      <c r="V2428" t="str">
        <f>VLOOKUP(L2428,'[2]tabela de preços'!$A:$D,4,0)</f>
        <v>NORTON</v>
      </c>
      <c r="W2428" t="str">
        <f>VLOOKUP(L2428,'[2]tabela de preços'!$A:$F,6,0)</f>
        <v xml:space="preserve">DISCOS / LIXAS / ABRASIVOS </v>
      </c>
      <c r="X2428" t="str">
        <f>VLOOKUP(L2428,'[2]tabela de preços'!$A:$G,7,0)</f>
        <v>AUTOMOTIVO</v>
      </c>
    </row>
    <row r="2429" spans="1:24" hidden="1" x14ac:dyDescent="0.3">
      <c r="A2429" t="s">
        <v>1757</v>
      </c>
      <c r="B2429" t="s">
        <v>1758</v>
      </c>
      <c r="C2429" t="s">
        <v>2399</v>
      </c>
      <c r="D2429" s="1">
        <v>46052</v>
      </c>
      <c r="E2429" t="s">
        <v>2400</v>
      </c>
      <c r="F2429">
        <v>9</v>
      </c>
      <c r="G2429">
        <v>236</v>
      </c>
      <c r="H2429" t="str">
        <f>VLOOKUP(G2429,[1]OPERADORES!$A:$B,2,0)</f>
        <v>DANIEL</v>
      </c>
      <c r="I2429" t="s">
        <v>1761</v>
      </c>
      <c r="J2429" t="s">
        <v>1762</v>
      </c>
      <c r="K2429" t="s">
        <v>1763</v>
      </c>
      <c r="L2429">
        <v>85168</v>
      </c>
      <c r="M2429" t="s">
        <v>2401</v>
      </c>
      <c r="O2429" t="s">
        <v>11</v>
      </c>
      <c r="P2429">
        <v>6403</v>
      </c>
      <c r="Q2429">
        <v>1</v>
      </c>
      <c r="R2429">
        <v>281.19</v>
      </c>
      <c r="S2429">
        <v>281.19</v>
      </c>
      <c r="T2429">
        <v>200.49</v>
      </c>
      <c r="U2429">
        <v>28.7</v>
      </c>
      <c r="V2429" t="str">
        <f>VLOOKUP(L2429,'[2]tabela de preços'!$A:$D,4,0)</f>
        <v>BRASILUX</v>
      </c>
      <c r="W2429" t="str">
        <f>VLOOKUP(L2429,'[2]tabela de preços'!$A:$F,6,0)</f>
        <v>TINTA PAREDE</v>
      </c>
      <c r="X2429" t="str">
        <f>VLOOKUP(L2429,'[2]tabela de preços'!$A:$G,7,0)</f>
        <v>IMOBILIÁRIO</v>
      </c>
    </row>
    <row r="2430" spans="1:24" hidden="1" x14ac:dyDescent="0.3">
      <c r="A2430" t="s">
        <v>1757</v>
      </c>
      <c r="B2430" t="s">
        <v>1758</v>
      </c>
      <c r="C2430" t="s">
        <v>2399</v>
      </c>
      <c r="D2430" s="1">
        <v>46052</v>
      </c>
      <c r="E2430" t="s">
        <v>2400</v>
      </c>
      <c r="F2430">
        <v>9</v>
      </c>
      <c r="G2430">
        <v>236</v>
      </c>
      <c r="H2430" t="str">
        <f>VLOOKUP(G2430,[1]OPERADORES!$A:$B,2,0)</f>
        <v>DANIEL</v>
      </c>
      <c r="I2430" t="s">
        <v>1761</v>
      </c>
      <c r="J2430" t="s">
        <v>1762</v>
      </c>
      <c r="K2430" t="s">
        <v>1763</v>
      </c>
      <c r="L2430">
        <v>85691</v>
      </c>
      <c r="M2430" t="s">
        <v>1231</v>
      </c>
      <c r="O2430" t="s">
        <v>11</v>
      </c>
      <c r="P2430">
        <v>6102</v>
      </c>
      <c r="Q2430">
        <v>5</v>
      </c>
      <c r="R2430">
        <v>14.81</v>
      </c>
      <c r="S2430">
        <v>74.05</v>
      </c>
      <c r="T2430">
        <v>56.2</v>
      </c>
      <c r="U2430">
        <v>24.11</v>
      </c>
      <c r="V2430" t="str">
        <f>VLOOKUP(L2430,'[2]tabela de preços'!$A:$D,4,0)</f>
        <v>UNIPEGA</v>
      </c>
      <c r="W2430" t="str">
        <f>VLOOKUP(L2430,'[2]tabela de preços'!$A:$F,6,0)</f>
        <v>COLA INST./ ADESIVOS COLANTES</v>
      </c>
      <c r="X2430" t="str">
        <f>VLOOKUP(L2430,'[2]tabela de preços'!$A:$G,7,0)</f>
        <v>AUTOMOTIVO</v>
      </c>
    </row>
    <row r="2431" spans="1:24" hidden="1" x14ac:dyDescent="0.3">
      <c r="A2431" t="s">
        <v>1757</v>
      </c>
      <c r="B2431" t="s">
        <v>1758</v>
      </c>
      <c r="C2431" t="s">
        <v>2399</v>
      </c>
      <c r="D2431" s="1">
        <v>46052</v>
      </c>
      <c r="E2431" t="s">
        <v>2400</v>
      </c>
      <c r="F2431">
        <v>9</v>
      </c>
      <c r="G2431">
        <v>236</v>
      </c>
      <c r="H2431" t="str">
        <f>VLOOKUP(G2431,[1]OPERADORES!$A:$B,2,0)</f>
        <v>DANIEL</v>
      </c>
      <c r="I2431" t="s">
        <v>1761</v>
      </c>
      <c r="J2431" t="s">
        <v>1762</v>
      </c>
      <c r="K2431" t="s">
        <v>1763</v>
      </c>
      <c r="L2431">
        <v>13</v>
      </c>
      <c r="M2431" t="s">
        <v>152</v>
      </c>
      <c r="O2431" t="s">
        <v>11</v>
      </c>
      <c r="P2431">
        <v>6102</v>
      </c>
      <c r="Q2431">
        <v>50</v>
      </c>
      <c r="R2431">
        <v>5.79</v>
      </c>
      <c r="S2431">
        <v>289.5</v>
      </c>
      <c r="T2431">
        <v>208</v>
      </c>
      <c r="U2431">
        <v>28.15</v>
      </c>
      <c r="V2431" t="str">
        <f>VLOOKUP(L2431,'[2]tabela de preços'!$A:$D,4,0)</f>
        <v>3M</v>
      </c>
      <c r="W2431" t="str">
        <f>VLOOKUP(L2431,'[2]tabela de preços'!$A:$F,6,0)</f>
        <v>LIXA DÁGUA</v>
      </c>
      <c r="X2431" t="str">
        <f>VLOOKUP(L2431,'[2]tabela de preços'!$A:$G,7,0)</f>
        <v>AUTOMOTIVO</v>
      </c>
    </row>
    <row r="2432" spans="1:24" hidden="1" x14ac:dyDescent="0.3">
      <c r="A2432" t="s">
        <v>1757</v>
      </c>
      <c r="B2432" t="s">
        <v>1758</v>
      </c>
      <c r="C2432" t="s">
        <v>2399</v>
      </c>
      <c r="D2432" s="1">
        <v>46052</v>
      </c>
      <c r="E2432" t="s">
        <v>2400</v>
      </c>
      <c r="F2432">
        <v>9</v>
      </c>
      <c r="G2432">
        <v>236</v>
      </c>
      <c r="H2432" t="str">
        <f>VLOOKUP(G2432,[1]OPERADORES!$A:$B,2,0)</f>
        <v>DANIEL</v>
      </c>
      <c r="I2432" t="s">
        <v>1761</v>
      </c>
      <c r="J2432" t="s">
        <v>1762</v>
      </c>
      <c r="K2432" t="s">
        <v>1763</v>
      </c>
      <c r="L2432">
        <v>21321</v>
      </c>
      <c r="M2432" t="s">
        <v>272</v>
      </c>
      <c r="O2432" t="s">
        <v>11</v>
      </c>
      <c r="P2432">
        <v>6102</v>
      </c>
      <c r="Q2432">
        <v>5</v>
      </c>
      <c r="R2432">
        <v>20.239999999999998</v>
      </c>
      <c r="S2432">
        <v>101.2</v>
      </c>
      <c r="T2432">
        <v>76.8</v>
      </c>
      <c r="U2432">
        <v>24.11</v>
      </c>
      <c r="V2432" t="str">
        <f>VLOOKUP(L2432,'[2]tabela de preços'!$A:$D,4,0)</f>
        <v>AUTO AMERICA</v>
      </c>
      <c r="W2432" t="str">
        <f>VLOOKUP(L2432,'[2]tabela de preços'!$A:$F,6,0)</f>
        <v>CERA  / LIMPEZA /  POLIMENTO VEICULAR</v>
      </c>
      <c r="X2432" t="str">
        <f>VLOOKUP(L2432,'[2]tabela de preços'!$A:$G,7,0)</f>
        <v>AUTOMOTIVO</v>
      </c>
    </row>
    <row r="2433" spans="1:24" hidden="1" x14ac:dyDescent="0.3">
      <c r="A2433" t="s">
        <v>1757</v>
      </c>
      <c r="B2433" t="s">
        <v>1758</v>
      </c>
      <c r="C2433" t="s">
        <v>2399</v>
      </c>
      <c r="D2433" s="1">
        <v>46052</v>
      </c>
      <c r="E2433" t="s">
        <v>2400</v>
      </c>
      <c r="F2433">
        <v>9</v>
      </c>
      <c r="G2433">
        <v>236</v>
      </c>
      <c r="H2433" t="str">
        <f>VLOOKUP(G2433,[1]OPERADORES!$A:$B,2,0)</f>
        <v>DANIEL</v>
      </c>
      <c r="I2433" t="s">
        <v>1761</v>
      </c>
      <c r="J2433" t="s">
        <v>1762</v>
      </c>
      <c r="K2433" t="s">
        <v>1763</v>
      </c>
      <c r="L2433">
        <v>23287</v>
      </c>
      <c r="M2433" t="s">
        <v>273</v>
      </c>
      <c r="O2433" t="s">
        <v>11</v>
      </c>
      <c r="P2433">
        <v>6102</v>
      </c>
      <c r="Q2433">
        <v>5</v>
      </c>
      <c r="R2433">
        <v>39.979999999999997</v>
      </c>
      <c r="S2433">
        <v>199.9</v>
      </c>
      <c r="T2433">
        <v>151.75</v>
      </c>
      <c r="U2433">
        <v>24.09</v>
      </c>
      <c r="V2433" t="str">
        <f>VLOOKUP(L2433,'[2]tabela de preços'!$A:$D,4,0)</f>
        <v>AUTO AMERICA</v>
      </c>
      <c r="W2433" t="str">
        <f>VLOOKUP(L2433,'[2]tabela de preços'!$A:$F,6,0)</f>
        <v>CERA  / LIMPEZA /  POLIMENTO VEICULAR</v>
      </c>
      <c r="X2433" t="str">
        <f>VLOOKUP(L2433,'[2]tabela de preços'!$A:$G,7,0)</f>
        <v>AUTOMOTIVO</v>
      </c>
    </row>
    <row r="2434" spans="1:24" hidden="1" x14ac:dyDescent="0.3">
      <c r="A2434" t="s">
        <v>1757</v>
      </c>
      <c r="B2434" t="s">
        <v>1758</v>
      </c>
      <c r="C2434" t="s">
        <v>2402</v>
      </c>
      <c r="D2434" s="1">
        <v>46052</v>
      </c>
      <c r="E2434" t="s">
        <v>2403</v>
      </c>
      <c r="F2434">
        <v>9</v>
      </c>
      <c r="G2434">
        <v>236</v>
      </c>
      <c r="H2434" t="str">
        <f>VLOOKUP(G2434,[1]OPERADORES!$A:$B,2,0)</f>
        <v>DANIEL</v>
      </c>
      <c r="I2434" t="s">
        <v>1761</v>
      </c>
      <c r="J2434" t="s">
        <v>1762</v>
      </c>
      <c r="K2434" t="s">
        <v>1763</v>
      </c>
      <c r="L2434">
        <v>22684</v>
      </c>
      <c r="M2434" t="s">
        <v>73</v>
      </c>
      <c r="O2434" t="s">
        <v>11</v>
      </c>
      <c r="P2434">
        <v>6102</v>
      </c>
      <c r="Q2434">
        <v>20</v>
      </c>
      <c r="R2434">
        <v>3.65</v>
      </c>
      <c r="S2434">
        <v>73</v>
      </c>
      <c r="T2434">
        <v>61.6</v>
      </c>
      <c r="U2434">
        <v>15.62</v>
      </c>
      <c r="V2434" t="str">
        <f>VLOOKUP(L2434,'[2]tabela de preços'!$A:$D,4,0)</f>
        <v>3M</v>
      </c>
      <c r="W2434" t="str">
        <f>VLOOKUP(L2434,'[2]tabela de preços'!$A:$F,6,0)</f>
        <v>FITA AUTOMOTIVA</v>
      </c>
      <c r="X2434" t="str">
        <f>VLOOKUP(L2434,'[2]tabela de preços'!$A:$G,7,0)</f>
        <v>AUTOMOTIVO</v>
      </c>
    </row>
    <row r="2435" spans="1:24" hidden="1" x14ac:dyDescent="0.3">
      <c r="A2435" t="s">
        <v>1807</v>
      </c>
      <c r="C2435" t="s">
        <v>2404</v>
      </c>
      <c r="D2435" s="1">
        <v>46052</v>
      </c>
      <c r="E2435" t="s">
        <v>2405</v>
      </c>
      <c r="F2435">
        <v>9</v>
      </c>
      <c r="G2435">
        <v>231</v>
      </c>
      <c r="H2435" t="str">
        <f>VLOOKUP(G2435,[1]OPERADORES!$A:$B,2,0)</f>
        <v>EDIJANE</v>
      </c>
      <c r="I2435" t="s">
        <v>21</v>
      </c>
      <c r="J2435" t="s">
        <v>531</v>
      </c>
      <c r="K2435" t="s">
        <v>1810</v>
      </c>
      <c r="L2435">
        <v>85472</v>
      </c>
      <c r="M2435" t="s">
        <v>1465</v>
      </c>
      <c r="O2435" t="s">
        <v>11</v>
      </c>
      <c r="P2435">
        <v>5102</v>
      </c>
      <c r="Q2435">
        <v>1</v>
      </c>
      <c r="R2435">
        <v>554.63</v>
      </c>
      <c r="S2435">
        <v>554.63</v>
      </c>
      <c r="T2435">
        <v>395.46</v>
      </c>
      <c r="U2435">
        <v>28.7</v>
      </c>
      <c r="V2435" t="str">
        <f>VLOOKUP(L2435,'[2]tabela de preços'!$A:$D,4,0)</f>
        <v>BRASILUX</v>
      </c>
      <c r="W2435" t="str">
        <f>VLOOKUP(L2435,'[2]tabela de preços'!$A:$F,6,0)</f>
        <v>TINTA EM PÓ</v>
      </c>
      <c r="X2435" t="str">
        <f>VLOOKUP(L2435,'[2]tabela de preços'!$A:$G,7,0)</f>
        <v>INDUSTRIAL</v>
      </c>
    </row>
    <row r="2436" spans="1:24" hidden="1" x14ac:dyDescent="0.3">
      <c r="A2436" t="s">
        <v>1847</v>
      </c>
      <c r="B2436" t="s">
        <v>1848</v>
      </c>
      <c r="C2436" t="s">
        <v>2406</v>
      </c>
      <c r="D2436" s="1">
        <v>46052</v>
      </c>
      <c r="E2436" t="s">
        <v>2407</v>
      </c>
      <c r="F2436">
        <v>9</v>
      </c>
      <c r="G2436">
        <v>236</v>
      </c>
      <c r="H2436" t="str">
        <f>VLOOKUP(G2436,[1]OPERADORES!$A:$B,2,0)</f>
        <v>DANIEL</v>
      </c>
      <c r="I2436" t="s">
        <v>21</v>
      </c>
      <c r="J2436" t="s">
        <v>357</v>
      </c>
      <c r="K2436" t="s">
        <v>1851</v>
      </c>
      <c r="L2436">
        <v>10213</v>
      </c>
      <c r="M2436" t="s">
        <v>2408</v>
      </c>
      <c r="O2436" t="s">
        <v>11</v>
      </c>
      <c r="P2436">
        <v>5102</v>
      </c>
      <c r="Q2436">
        <v>5</v>
      </c>
      <c r="R2436">
        <v>8.27</v>
      </c>
      <c r="S2436">
        <v>41.35</v>
      </c>
      <c r="T2436">
        <v>29.65</v>
      </c>
      <c r="U2436">
        <v>28.3</v>
      </c>
      <c r="V2436" t="str">
        <f>VLOOKUP(L2436,'[2]tabela de preços'!$A:$D,4,0)</f>
        <v>NORTON</v>
      </c>
      <c r="W2436" t="str">
        <f>VLOOKUP(L2436,'[2]tabela de preços'!$A:$F,6,0)</f>
        <v xml:space="preserve">OUTROS DISCOS </v>
      </c>
      <c r="X2436" t="str">
        <f>VLOOKUP(L2436,'[2]tabela de preços'!$A:$G,7,0)</f>
        <v>AUTOMOTIVO</v>
      </c>
    </row>
    <row r="2437" spans="1:24" hidden="1" x14ac:dyDescent="0.3">
      <c r="A2437" t="s">
        <v>1979</v>
      </c>
      <c r="C2437" t="s">
        <v>2409</v>
      </c>
      <c r="D2437" s="1">
        <v>46052</v>
      </c>
      <c r="E2437" t="s">
        <v>2410</v>
      </c>
      <c r="F2437">
        <v>9</v>
      </c>
      <c r="G2437">
        <v>174</v>
      </c>
      <c r="H2437" t="str">
        <f>VLOOKUP(G2437,[1]OPERADORES!$A:$B,2,0)</f>
        <v>MIRIÃ LOBATO RODRIGUES</v>
      </c>
      <c r="I2437" t="s">
        <v>21</v>
      </c>
      <c r="J2437" t="s">
        <v>762</v>
      </c>
      <c r="K2437" t="s">
        <v>1982</v>
      </c>
      <c r="L2437">
        <v>84351</v>
      </c>
      <c r="M2437" t="s">
        <v>2152</v>
      </c>
      <c r="O2437" t="s">
        <v>11</v>
      </c>
      <c r="P2437">
        <v>5403</v>
      </c>
      <c r="Q2437">
        <v>1</v>
      </c>
      <c r="R2437">
        <v>59.98</v>
      </c>
      <c r="S2437">
        <v>59.98</v>
      </c>
      <c r="T2437">
        <v>52</v>
      </c>
      <c r="U2437">
        <v>13.3</v>
      </c>
      <c r="V2437" t="str">
        <f>VLOOKUP(L2437,'[2]tabela de preços'!$A:$D,4,0)</f>
        <v>BRASILUX</v>
      </c>
      <c r="W2437" t="str">
        <f>VLOOKUP(L2437,'[2]tabela de preços'!$A:$F,6,0)</f>
        <v>ESMALTES</v>
      </c>
      <c r="X2437" t="str">
        <f>VLOOKUP(L2437,'[2]tabela de preços'!$A:$G,7,0)</f>
        <v>INDUSTRIAL</v>
      </c>
    </row>
    <row r="2438" spans="1:24" hidden="1" x14ac:dyDescent="0.3">
      <c r="A2438" t="s">
        <v>1979</v>
      </c>
      <c r="C2438" t="s">
        <v>2409</v>
      </c>
      <c r="D2438" s="1">
        <v>46052</v>
      </c>
      <c r="E2438" t="s">
        <v>2410</v>
      </c>
      <c r="F2438">
        <v>9</v>
      </c>
      <c r="G2438">
        <v>174</v>
      </c>
      <c r="H2438" t="str">
        <f>VLOOKUP(G2438,[1]OPERADORES!$A:$B,2,0)</f>
        <v>MIRIÃ LOBATO RODRIGUES</v>
      </c>
      <c r="I2438" t="s">
        <v>21</v>
      </c>
      <c r="J2438" t="s">
        <v>762</v>
      </c>
      <c r="K2438" t="s">
        <v>1982</v>
      </c>
      <c r="L2438">
        <v>84329</v>
      </c>
      <c r="M2438" t="s">
        <v>285</v>
      </c>
      <c r="O2438" t="s">
        <v>11</v>
      </c>
      <c r="P2438">
        <v>5403</v>
      </c>
      <c r="Q2438">
        <v>1</v>
      </c>
      <c r="R2438">
        <v>59.98</v>
      </c>
      <c r="S2438">
        <v>59.98</v>
      </c>
      <c r="T2438">
        <v>48.27</v>
      </c>
      <c r="U2438">
        <v>19.52</v>
      </c>
      <c r="V2438" t="str">
        <f>VLOOKUP(L2438,'[2]tabela de preços'!$A:$D,4,0)</f>
        <v>BRASILUX</v>
      </c>
      <c r="W2438" t="str">
        <f>VLOOKUP(L2438,'[2]tabela de preços'!$A:$F,6,0)</f>
        <v>ESMALTES</v>
      </c>
      <c r="X2438" t="str">
        <f>VLOOKUP(L2438,'[2]tabela de preços'!$A:$G,7,0)</f>
        <v>INDUSTRIAL</v>
      </c>
    </row>
    <row r="2439" spans="1:24" hidden="1" x14ac:dyDescent="0.3">
      <c r="A2439" t="s">
        <v>2025</v>
      </c>
      <c r="C2439" t="s">
        <v>2411</v>
      </c>
      <c r="D2439" s="1">
        <v>46052</v>
      </c>
      <c r="E2439" t="s">
        <v>2412</v>
      </c>
      <c r="F2439">
        <v>9</v>
      </c>
      <c r="G2439">
        <v>174</v>
      </c>
      <c r="H2439" t="str">
        <f>VLOOKUP(G2439,[1]OPERADORES!$A:$B,2,0)</f>
        <v>MIRIÃ LOBATO RODRIGUES</v>
      </c>
      <c r="I2439" t="s">
        <v>21</v>
      </c>
      <c r="J2439" t="s">
        <v>762</v>
      </c>
      <c r="K2439" t="s">
        <v>2028</v>
      </c>
      <c r="L2439">
        <v>10232</v>
      </c>
      <c r="M2439" t="s">
        <v>134</v>
      </c>
      <c r="O2439" t="s">
        <v>11</v>
      </c>
      <c r="P2439">
        <v>5102</v>
      </c>
      <c r="Q2439">
        <v>7</v>
      </c>
      <c r="R2439">
        <v>2.79</v>
      </c>
      <c r="S2439">
        <v>19.53</v>
      </c>
      <c r="T2439">
        <v>15.75</v>
      </c>
      <c r="U2439">
        <v>19.350000000000001</v>
      </c>
      <c r="V2439" t="str">
        <f>VLOOKUP(L2439,'[2]tabela de preços'!$A:$D,4,0)</f>
        <v>NORTON</v>
      </c>
      <c r="W2439" t="str">
        <f>VLOOKUP(L2439,'[2]tabela de preços'!$A:$F,6,0)</f>
        <v xml:space="preserve">DISCOS / LIXAS / ABRASIVOS </v>
      </c>
      <c r="X2439" t="str">
        <f>VLOOKUP(L2439,'[2]tabela de preços'!$A:$G,7,0)</f>
        <v>AUTOMOTIVO</v>
      </c>
    </row>
    <row r="2440" spans="1:24" hidden="1" x14ac:dyDescent="0.3">
      <c r="A2440" t="s">
        <v>2025</v>
      </c>
      <c r="C2440" t="s">
        <v>2411</v>
      </c>
      <c r="D2440" s="1">
        <v>46052</v>
      </c>
      <c r="E2440" t="s">
        <v>2412</v>
      </c>
      <c r="F2440">
        <v>9</v>
      </c>
      <c r="G2440">
        <v>174</v>
      </c>
      <c r="H2440" t="str">
        <f>VLOOKUP(G2440,[1]OPERADORES!$A:$B,2,0)</f>
        <v>MIRIÃ LOBATO RODRIGUES</v>
      </c>
      <c r="I2440" t="s">
        <v>21</v>
      </c>
      <c r="J2440" t="s">
        <v>762</v>
      </c>
      <c r="K2440" t="s">
        <v>2028</v>
      </c>
      <c r="L2440">
        <v>22188</v>
      </c>
      <c r="M2440" t="s">
        <v>78</v>
      </c>
      <c r="O2440" t="s">
        <v>11</v>
      </c>
      <c r="P2440">
        <v>5102</v>
      </c>
      <c r="Q2440">
        <v>10</v>
      </c>
      <c r="R2440">
        <v>14.35</v>
      </c>
      <c r="S2440">
        <v>143.5</v>
      </c>
      <c r="T2440">
        <v>108.9</v>
      </c>
      <c r="U2440">
        <v>24.11</v>
      </c>
      <c r="V2440" t="str">
        <f>VLOOKUP(L2440,'[2]tabela de preços'!$A:$D,4,0)</f>
        <v>3M</v>
      </c>
      <c r="W2440" t="str">
        <f>VLOOKUP(L2440,'[2]tabela de preços'!$A:$F,6,0)</f>
        <v>FITA AUTOMOTIVA</v>
      </c>
      <c r="X2440" t="str">
        <f>VLOOKUP(L2440,'[2]tabela de preços'!$A:$G,7,0)</f>
        <v>AUTOMOTIVO</v>
      </c>
    </row>
    <row r="2441" spans="1:24" hidden="1" x14ac:dyDescent="0.3">
      <c r="A2441" t="s">
        <v>2025</v>
      </c>
      <c r="C2441" t="s">
        <v>2411</v>
      </c>
      <c r="D2441" s="1">
        <v>46052</v>
      </c>
      <c r="E2441" t="s">
        <v>2412</v>
      </c>
      <c r="F2441">
        <v>9</v>
      </c>
      <c r="G2441">
        <v>174</v>
      </c>
      <c r="H2441" t="str">
        <f>VLOOKUP(G2441,[1]OPERADORES!$A:$B,2,0)</f>
        <v>MIRIÃ LOBATO RODRIGUES</v>
      </c>
      <c r="I2441" t="s">
        <v>21</v>
      </c>
      <c r="J2441" t="s">
        <v>762</v>
      </c>
      <c r="K2441" t="s">
        <v>2028</v>
      </c>
      <c r="L2441">
        <v>23653</v>
      </c>
      <c r="M2441" t="s">
        <v>644</v>
      </c>
      <c r="O2441" t="s">
        <v>11</v>
      </c>
      <c r="P2441">
        <v>5102</v>
      </c>
      <c r="Q2441">
        <v>1</v>
      </c>
      <c r="R2441">
        <v>67.150000000000006</v>
      </c>
      <c r="S2441">
        <v>67.150000000000006</v>
      </c>
      <c r="T2441">
        <v>50.97</v>
      </c>
      <c r="U2441">
        <v>24.1</v>
      </c>
      <c r="V2441" t="str">
        <f>VLOOKUP(L2441,'[2]tabela de preços'!$A:$D,4,0)</f>
        <v>SIKKENS</v>
      </c>
      <c r="W2441" t="str">
        <f>VLOOKUP(L2441,'[2]tabela de preços'!$A:$F,6,0)</f>
        <v>CATALISADORES INDIVIDUAS</v>
      </c>
      <c r="X2441" t="str">
        <f>VLOOKUP(L2441,'[2]tabela de preços'!$A:$G,7,0)</f>
        <v>AUTOMOTIVO</v>
      </c>
    </row>
    <row r="2442" spans="1:24" hidden="1" x14ac:dyDescent="0.3">
      <c r="A2442" t="s">
        <v>2025</v>
      </c>
      <c r="C2442" t="s">
        <v>2411</v>
      </c>
      <c r="D2442" s="1">
        <v>46052</v>
      </c>
      <c r="E2442" t="s">
        <v>2412</v>
      </c>
      <c r="F2442">
        <v>9</v>
      </c>
      <c r="G2442">
        <v>174</v>
      </c>
      <c r="H2442" t="str">
        <f>VLOOKUP(G2442,[1]OPERADORES!$A:$B,2,0)</f>
        <v>MIRIÃ LOBATO RODRIGUES</v>
      </c>
      <c r="I2442" t="s">
        <v>21</v>
      </c>
      <c r="J2442" t="s">
        <v>762</v>
      </c>
      <c r="K2442" t="s">
        <v>2028</v>
      </c>
      <c r="L2442">
        <v>10245</v>
      </c>
      <c r="M2442" t="s">
        <v>195</v>
      </c>
      <c r="O2442" t="s">
        <v>11</v>
      </c>
      <c r="P2442">
        <v>5102</v>
      </c>
      <c r="Q2442">
        <v>10</v>
      </c>
      <c r="R2442">
        <v>2.79</v>
      </c>
      <c r="S2442">
        <v>27.9</v>
      </c>
      <c r="T2442">
        <v>19.3</v>
      </c>
      <c r="U2442">
        <v>30.82</v>
      </c>
      <c r="V2442" t="str">
        <f>VLOOKUP(L2442,'[2]tabela de preços'!$A:$D,4,0)</f>
        <v>NORTON</v>
      </c>
      <c r="W2442" t="str">
        <f>VLOOKUP(L2442,'[2]tabela de preços'!$A:$F,6,0)</f>
        <v xml:space="preserve">DISCOS / LIXAS / ABRASIVOS </v>
      </c>
      <c r="X2442" t="str">
        <f>VLOOKUP(L2442,'[2]tabela de preços'!$A:$G,7,0)</f>
        <v>AUTOMOTIVO</v>
      </c>
    </row>
    <row r="2443" spans="1:24" hidden="1" x14ac:dyDescent="0.3">
      <c r="A2443" t="s">
        <v>2025</v>
      </c>
      <c r="C2443" t="s">
        <v>2411</v>
      </c>
      <c r="D2443" s="1">
        <v>46052</v>
      </c>
      <c r="E2443" t="s">
        <v>2412</v>
      </c>
      <c r="F2443">
        <v>9</v>
      </c>
      <c r="G2443">
        <v>174</v>
      </c>
      <c r="H2443" t="str">
        <f>VLOOKUP(G2443,[1]OPERADORES!$A:$B,2,0)</f>
        <v>MIRIÃ LOBATO RODRIGUES</v>
      </c>
      <c r="I2443" t="s">
        <v>21</v>
      </c>
      <c r="J2443" t="s">
        <v>762</v>
      </c>
      <c r="K2443" t="s">
        <v>2028</v>
      </c>
      <c r="L2443">
        <v>10246</v>
      </c>
      <c r="M2443" t="s">
        <v>206</v>
      </c>
      <c r="O2443" t="s">
        <v>11</v>
      </c>
      <c r="P2443">
        <v>5102</v>
      </c>
      <c r="Q2443">
        <v>5</v>
      </c>
      <c r="R2443">
        <v>2.79</v>
      </c>
      <c r="S2443">
        <v>13.95</v>
      </c>
      <c r="T2443">
        <v>9.65</v>
      </c>
      <c r="U2443">
        <v>30.82</v>
      </c>
      <c r="V2443" t="str">
        <f>VLOOKUP(L2443,'[2]tabela de preços'!$A:$D,4,0)</f>
        <v>NORTON</v>
      </c>
      <c r="W2443" t="str">
        <f>VLOOKUP(L2443,'[2]tabela de preços'!$A:$F,6,0)</f>
        <v xml:space="preserve">DISCOS / LIXAS / ABRASIVOS </v>
      </c>
      <c r="X2443" t="str">
        <f>VLOOKUP(L2443,'[2]tabela de preços'!$A:$G,7,0)</f>
        <v>AUTOMOTIVO</v>
      </c>
    </row>
    <row r="2444" spans="1:24" hidden="1" x14ac:dyDescent="0.3">
      <c r="A2444" t="s">
        <v>2025</v>
      </c>
      <c r="C2444" t="s">
        <v>2411</v>
      </c>
      <c r="D2444" s="1">
        <v>46052</v>
      </c>
      <c r="E2444" t="s">
        <v>2412</v>
      </c>
      <c r="F2444">
        <v>9</v>
      </c>
      <c r="G2444">
        <v>174</v>
      </c>
      <c r="H2444" t="str">
        <f>VLOOKUP(G2444,[1]OPERADORES!$A:$B,2,0)</f>
        <v>MIRIÃ LOBATO RODRIGUES</v>
      </c>
      <c r="I2444" t="s">
        <v>21</v>
      </c>
      <c r="J2444" t="s">
        <v>762</v>
      </c>
      <c r="K2444" t="s">
        <v>2028</v>
      </c>
      <c r="L2444">
        <v>10073</v>
      </c>
      <c r="M2444" t="s">
        <v>2413</v>
      </c>
      <c r="O2444" t="s">
        <v>11</v>
      </c>
      <c r="P2444">
        <v>5102</v>
      </c>
      <c r="Q2444">
        <v>1</v>
      </c>
      <c r="R2444">
        <v>64.16</v>
      </c>
      <c r="S2444">
        <v>64.16</v>
      </c>
      <c r="T2444">
        <v>48.7</v>
      </c>
      <c r="U2444">
        <v>24.1</v>
      </c>
      <c r="V2444" t="str">
        <f>VLOOKUP(L2444,'[2]tabela de preços'!$A:$D,4,0)</f>
        <v>3M</v>
      </c>
      <c r="W2444" t="str">
        <f>VLOOKUP(L2444,'[2]tabela de preços'!$A:$F,6,0)</f>
        <v>MASSA DE POLIR</v>
      </c>
      <c r="X2444" t="str">
        <f>VLOOKUP(L2444,'[2]tabela de preços'!$A:$G,7,0)</f>
        <v>AUTOMOTIVO</v>
      </c>
    </row>
    <row r="2445" spans="1:24" hidden="1" x14ac:dyDescent="0.3">
      <c r="A2445" t="s">
        <v>2025</v>
      </c>
      <c r="C2445" t="s">
        <v>2411</v>
      </c>
      <c r="D2445" s="1">
        <v>46052</v>
      </c>
      <c r="E2445" t="s">
        <v>2412</v>
      </c>
      <c r="F2445">
        <v>9</v>
      </c>
      <c r="G2445">
        <v>174</v>
      </c>
      <c r="H2445" t="str">
        <f>VLOOKUP(G2445,[1]OPERADORES!$A:$B,2,0)</f>
        <v>MIRIÃ LOBATO RODRIGUES</v>
      </c>
      <c r="I2445" t="s">
        <v>21</v>
      </c>
      <c r="J2445" t="s">
        <v>762</v>
      </c>
      <c r="K2445" t="s">
        <v>2028</v>
      </c>
      <c r="L2445">
        <v>23926</v>
      </c>
      <c r="M2445" t="s">
        <v>645</v>
      </c>
      <c r="O2445" t="s">
        <v>11</v>
      </c>
      <c r="P2445">
        <v>5403</v>
      </c>
      <c r="Q2445">
        <v>1</v>
      </c>
      <c r="R2445">
        <v>147.1</v>
      </c>
      <c r="S2445">
        <v>147.1</v>
      </c>
      <c r="T2445">
        <v>98.89</v>
      </c>
      <c r="U2445">
        <v>32.770000000000003</v>
      </c>
      <c r="V2445" t="str">
        <f>VLOOKUP(L2445,'[2]tabela de preços'!$A:$D,4,0)</f>
        <v>SIKKENS</v>
      </c>
      <c r="W2445" t="str">
        <f>VLOOKUP(L2445,'[2]tabela de preços'!$A:$F,6,0)</f>
        <v>PRIMER AUTOMOTIVO</v>
      </c>
      <c r="X2445" t="str">
        <f>VLOOKUP(L2445,'[2]tabela de preços'!$A:$G,7,0)</f>
        <v>AUTOMOTIVO</v>
      </c>
    </row>
    <row r="2446" spans="1:24" hidden="1" x14ac:dyDescent="0.3">
      <c r="A2446" t="s">
        <v>2025</v>
      </c>
      <c r="C2446" t="s">
        <v>2411</v>
      </c>
      <c r="D2446" s="1">
        <v>46052</v>
      </c>
      <c r="E2446" t="s">
        <v>2412</v>
      </c>
      <c r="F2446">
        <v>9</v>
      </c>
      <c r="G2446">
        <v>174</v>
      </c>
      <c r="H2446" t="str">
        <f>VLOOKUP(G2446,[1]OPERADORES!$A:$B,2,0)</f>
        <v>MIRIÃ LOBATO RODRIGUES</v>
      </c>
      <c r="I2446" t="s">
        <v>21</v>
      </c>
      <c r="J2446" t="s">
        <v>762</v>
      </c>
      <c r="K2446" t="s">
        <v>2028</v>
      </c>
      <c r="L2446">
        <v>10298</v>
      </c>
      <c r="M2446" t="s">
        <v>85</v>
      </c>
      <c r="O2446" t="s">
        <v>11</v>
      </c>
      <c r="P2446">
        <v>5102</v>
      </c>
      <c r="Q2446">
        <v>1</v>
      </c>
      <c r="R2446">
        <v>56.89</v>
      </c>
      <c r="S2446">
        <v>56.89</v>
      </c>
      <c r="T2446">
        <v>47.38</v>
      </c>
      <c r="U2446">
        <v>16.72</v>
      </c>
      <c r="V2446" t="str">
        <f>VLOOKUP(L2446,'[2]tabela de preços'!$A:$D,4,0)</f>
        <v>ANJO</v>
      </c>
      <c r="W2446" t="str">
        <f>VLOOKUP(L2446,'[2]tabela de preços'!$A:$F,6,0)</f>
        <v>THINNER DE LIMPEZA</v>
      </c>
      <c r="X2446" t="str">
        <f>VLOOKUP(L2446,'[2]tabela de preços'!$A:$G,7,0)</f>
        <v>THINNER</v>
      </c>
    </row>
    <row r="2447" spans="1:24" hidden="1" x14ac:dyDescent="0.3">
      <c r="A2447" t="s">
        <v>2213</v>
      </c>
      <c r="C2447" t="s">
        <v>2414</v>
      </c>
      <c r="D2447" s="1">
        <v>46052</v>
      </c>
      <c r="E2447" t="s">
        <v>2415</v>
      </c>
      <c r="F2447">
        <v>9</v>
      </c>
      <c r="G2447">
        <v>236</v>
      </c>
      <c r="H2447" t="str">
        <f>VLOOKUP(G2447,[1]OPERADORES!$A:$B,2,0)</f>
        <v>DANIEL</v>
      </c>
      <c r="I2447" t="s">
        <v>21</v>
      </c>
      <c r="J2447" t="s">
        <v>1816</v>
      </c>
      <c r="K2447" t="s">
        <v>2216</v>
      </c>
      <c r="L2447">
        <v>84383</v>
      </c>
      <c r="M2447" t="s">
        <v>836</v>
      </c>
      <c r="O2447" t="s">
        <v>11</v>
      </c>
      <c r="P2447">
        <v>5403</v>
      </c>
      <c r="Q2447">
        <v>10</v>
      </c>
      <c r="R2447">
        <v>159.9</v>
      </c>
      <c r="S2447" s="2">
        <v>1599</v>
      </c>
      <c r="T2447" s="2">
        <v>1376.1</v>
      </c>
      <c r="U2447">
        <v>13.94</v>
      </c>
      <c r="V2447" t="str">
        <f>VLOOKUP(L2447,'[2]tabela de preços'!$A:$D,4,0)</f>
        <v>BRASILUX</v>
      </c>
      <c r="W2447" t="str">
        <f>VLOOKUP(L2447,'[2]tabela de preços'!$A:$F,6,0)</f>
        <v>TINTA PARA PISO</v>
      </c>
      <c r="X2447" t="str">
        <f>VLOOKUP(L2447,'[2]tabela de preços'!$A:$G,7,0)</f>
        <v>IMOBILIÁRIO</v>
      </c>
    </row>
    <row r="2448" spans="1:24" hidden="1" x14ac:dyDescent="0.3">
      <c r="A2448" t="s">
        <v>2213</v>
      </c>
      <c r="C2448" t="s">
        <v>2414</v>
      </c>
      <c r="D2448" s="1">
        <v>46052</v>
      </c>
      <c r="E2448" t="s">
        <v>2415</v>
      </c>
      <c r="F2448">
        <v>9</v>
      </c>
      <c r="G2448">
        <v>236</v>
      </c>
      <c r="H2448" t="str">
        <f>VLOOKUP(G2448,[1]OPERADORES!$A:$B,2,0)</f>
        <v>DANIEL</v>
      </c>
      <c r="I2448" t="s">
        <v>21</v>
      </c>
      <c r="J2448" t="s">
        <v>1816</v>
      </c>
      <c r="K2448" t="s">
        <v>2216</v>
      </c>
      <c r="L2448">
        <v>23878</v>
      </c>
      <c r="M2448" t="s">
        <v>851</v>
      </c>
      <c r="O2448" t="s">
        <v>11</v>
      </c>
      <c r="P2448">
        <v>5102</v>
      </c>
      <c r="Q2448">
        <v>5</v>
      </c>
      <c r="R2448">
        <v>8.15</v>
      </c>
      <c r="S2448">
        <v>40.75</v>
      </c>
      <c r="T2448">
        <v>29.2</v>
      </c>
      <c r="U2448">
        <v>28.34</v>
      </c>
      <c r="V2448" t="str">
        <f>VLOOKUP(L2448,'[2]tabela de preços'!$A:$D,4,0)</f>
        <v>ATLAS</v>
      </c>
      <c r="W2448" t="str">
        <f>VLOOKUP(L2448,'[2]tabela de preços'!$A:$F,6,0)</f>
        <v>ROLOS / TRINCHAS / PINCÉIS / ESPÁTULAS</v>
      </c>
      <c r="X2448" t="str">
        <f>VLOOKUP(L2448,'[2]tabela de preços'!$A:$G,7,0)</f>
        <v>IMOBILIÁRIO</v>
      </c>
    </row>
    <row r="2449" spans="1:24" hidden="1" x14ac:dyDescent="0.3">
      <c r="A2449" t="s">
        <v>2213</v>
      </c>
      <c r="C2449" t="s">
        <v>2414</v>
      </c>
      <c r="D2449" s="1">
        <v>46052</v>
      </c>
      <c r="E2449" t="s">
        <v>2415</v>
      </c>
      <c r="F2449">
        <v>9</v>
      </c>
      <c r="G2449">
        <v>236</v>
      </c>
      <c r="H2449" t="str">
        <f>VLOOKUP(G2449,[1]OPERADORES!$A:$B,2,0)</f>
        <v>DANIEL</v>
      </c>
      <c r="I2449" t="s">
        <v>21</v>
      </c>
      <c r="J2449" t="s">
        <v>1816</v>
      </c>
      <c r="K2449" t="s">
        <v>2216</v>
      </c>
      <c r="L2449">
        <v>84110</v>
      </c>
      <c r="M2449" t="s">
        <v>2416</v>
      </c>
      <c r="O2449" t="s">
        <v>11</v>
      </c>
      <c r="P2449">
        <v>5403</v>
      </c>
      <c r="Q2449">
        <v>11</v>
      </c>
      <c r="R2449">
        <v>153.99</v>
      </c>
      <c r="S2449" s="2">
        <v>1693.89</v>
      </c>
      <c r="T2449" s="2">
        <v>1285.68</v>
      </c>
      <c r="U2449">
        <v>24.1</v>
      </c>
      <c r="V2449" t="str">
        <f>VLOOKUP(L2449,'[2]tabela de preços'!$A:$D,4,0)</f>
        <v>BRASILUX</v>
      </c>
      <c r="W2449" t="str">
        <f>VLOOKUP(L2449,'[2]tabela de preços'!$A:$F,6,0)</f>
        <v>EPOXI</v>
      </c>
      <c r="X2449" t="str">
        <f>VLOOKUP(L2449,'[2]tabela de preços'!$A:$G,7,0)</f>
        <v>INDUSTRIAL</v>
      </c>
    </row>
    <row r="2450" spans="1:24" hidden="1" x14ac:dyDescent="0.3">
      <c r="A2450" t="s">
        <v>2213</v>
      </c>
      <c r="C2450" t="s">
        <v>2414</v>
      </c>
      <c r="D2450" s="1">
        <v>46052</v>
      </c>
      <c r="E2450" t="s">
        <v>2415</v>
      </c>
      <c r="F2450">
        <v>9</v>
      </c>
      <c r="G2450">
        <v>236</v>
      </c>
      <c r="H2450" t="str">
        <f>VLOOKUP(G2450,[1]OPERADORES!$A:$B,2,0)</f>
        <v>DANIEL</v>
      </c>
      <c r="I2450" t="s">
        <v>21</v>
      </c>
      <c r="J2450" t="s">
        <v>1816</v>
      </c>
      <c r="K2450" t="s">
        <v>2216</v>
      </c>
      <c r="L2450">
        <v>84114</v>
      </c>
      <c r="M2450" t="s">
        <v>292</v>
      </c>
      <c r="O2450" t="s">
        <v>11</v>
      </c>
      <c r="P2450">
        <v>5403</v>
      </c>
      <c r="Q2450">
        <v>22</v>
      </c>
      <c r="R2450">
        <v>153.99</v>
      </c>
      <c r="S2450" s="2">
        <v>3387.78</v>
      </c>
      <c r="T2450" s="2">
        <v>2571.36</v>
      </c>
      <c r="U2450">
        <v>24.1</v>
      </c>
      <c r="V2450" t="str">
        <f>VLOOKUP(L2450,'[2]tabela de preços'!$A:$D,4,0)</f>
        <v>BRASILUX</v>
      </c>
      <c r="W2450" t="str">
        <f>VLOOKUP(L2450,'[2]tabela de preços'!$A:$F,6,0)</f>
        <v>EPOXI</v>
      </c>
      <c r="X2450" t="str">
        <f>VLOOKUP(L2450,'[2]tabela de preços'!$A:$G,7,0)</f>
        <v>INDUSTRIAL</v>
      </c>
    </row>
    <row r="2451" spans="1:24" hidden="1" x14ac:dyDescent="0.3">
      <c r="A2451" t="s">
        <v>2213</v>
      </c>
      <c r="C2451" t="s">
        <v>2414</v>
      </c>
      <c r="D2451" s="1">
        <v>46052</v>
      </c>
      <c r="E2451" t="s">
        <v>2415</v>
      </c>
      <c r="F2451">
        <v>9</v>
      </c>
      <c r="G2451">
        <v>236</v>
      </c>
      <c r="H2451" t="str">
        <f>VLOOKUP(G2451,[1]OPERADORES!$A:$B,2,0)</f>
        <v>DANIEL</v>
      </c>
      <c r="I2451" t="s">
        <v>21</v>
      </c>
      <c r="J2451" t="s">
        <v>1816</v>
      </c>
      <c r="K2451" t="s">
        <v>2216</v>
      </c>
      <c r="L2451">
        <v>84785</v>
      </c>
      <c r="M2451" t="s">
        <v>944</v>
      </c>
      <c r="O2451" t="s">
        <v>11</v>
      </c>
      <c r="P2451">
        <v>5403</v>
      </c>
      <c r="Q2451">
        <v>40</v>
      </c>
      <c r="R2451">
        <v>173</v>
      </c>
      <c r="S2451" s="2">
        <v>6920</v>
      </c>
      <c r="T2451" s="2">
        <v>5228.8</v>
      </c>
      <c r="U2451">
        <v>24.44</v>
      </c>
      <c r="V2451" t="str">
        <f>VLOOKUP(L2451,'[2]tabela de preços'!$A:$D,4,0)</f>
        <v>BRASILUX</v>
      </c>
      <c r="W2451" t="str">
        <f>VLOOKUP(L2451,'[2]tabela de preços'!$A:$F,6,0)</f>
        <v>EPOXI</v>
      </c>
      <c r="X2451" t="str">
        <f>VLOOKUP(L2451,'[2]tabela de preços'!$A:$G,7,0)</f>
        <v>INDUSTRIAL</v>
      </c>
    </row>
    <row r="2452" spans="1:24" hidden="1" x14ac:dyDescent="0.3">
      <c r="A2452" t="s">
        <v>2213</v>
      </c>
      <c r="C2452" t="s">
        <v>2414</v>
      </c>
      <c r="D2452" s="1">
        <v>46052</v>
      </c>
      <c r="E2452" t="s">
        <v>2415</v>
      </c>
      <c r="F2452">
        <v>9</v>
      </c>
      <c r="G2452">
        <v>236</v>
      </c>
      <c r="H2452" t="str">
        <f>VLOOKUP(G2452,[1]OPERADORES!$A:$B,2,0)</f>
        <v>DANIEL</v>
      </c>
      <c r="I2452" t="s">
        <v>21</v>
      </c>
      <c r="J2452" t="s">
        <v>1816</v>
      </c>
      <c r="K2452" t="s">
        <v>2216</v>
      </c>
      <c r="L2452">
        <v>84116</v>
      </c>
      <c r="M2452" t="s">
        <v>2417</v>
      </c>
      <c r="O2452" t="s">
        <v>11</v>
      </c>
      <c r="P2452">
        <v>5403</v>
      </c>
      <c r="Q2452">
        <v>24</v>
      </c>
      <c r="R2452">
        <v>153.99</v>
      </c>
      <c r="S2452" s="2">
        <v>3695.76</v>
      </c>
      <c r="T2452" s="2">
        <v>2805.12</v>
      </c>
      <c r="U2452">
        <v>24.1</v>
      </c>
      <c r="V2452" t="str">
        <f>VLOOKUP(L2452,'[2]tabela de preços'!$A:$D,4,0)</f>
        <v>BRASILUX</v>
      </c>
      <c r="W2452" t="str">
        <f>VLOOKUP(L2452,'[2]tabela de preços'!$A:$F,6,0)</f>
        <v>EPOXI</v>
      </c>
      <c r="X2452" t="str">
        <f>VLOOKUP(L2452,'[2]tabela de preços'!$A:$G,7,0)</f>
        <v>INDUSTRIAL</v>
      </c>
    </row>
    <row r="2453" spans="1:24" hidden="1" x14ac:dyDescent="0.3">
      <c r="A2453" t="s">
        <v>2213</v>
      </c>
      <c r="C2453" t="s">
        <v>2414</v>
      </c>
      <c r="D2453" s="1">
        <v>46052</v>
      </c>
      <c r="E2453" t="s">
        <v>2415</v>
      </c>
      <c r="F2453">
        <v>9</v>
      </c>
      <c r="G2453">
        <v>236</v>
      </c>
      <c r="H2453" t="str">
        <f>VLOOKUP(G2453,[1]OPERADORES!$A:$B,2,0)</f>
        <v>DANIEL</v>
      </c>
      <c r="I2453" t="s">
        <v>21</v>
      </c>
      <c r="J2453" t="s">
        <v>1816</v>
      </c>
      <c r="K2453" t="s">
        <v>2216</v>
      </c>
      <c r="L2453">
        <v>85227</v>
      </c>
      <c r="M2453" t="s">
        <v>1042</v>
      </c>
      <c r="O2453" t="s">
        <v>11</v>
      </c>
      <c r="P2453">
        <v>5102</v>
      </c>
      <c r="Q2453">
        <v>5</v>
      </c>
      <c r="R2453">
        <v>11.12</v>
      </c>
      <c r="S2453">
        <v>55.6</v>
      </c>
      <c r="T2453">
        <v>23</v>
      </c>
      <c r="U2453">
        <v>58.63</v>
      </c>
      <c r="V2453" t="str">
        <f>VLOOKUP(L2453,'[2]tabela de preços'!$A:$D,4,0)</f>
        <v>ATLAS</v>
      </c>
      <c r="W2453" t="str">
        <f>VLOOKUP(L2453,'[2]tabela de preços'!$A:$F,6,0)</f>
        <v>ROLOS / TRINCHAS / PINCÉIS / ESPÁTULAS</v>
      </c>
      <c r="X2453" t="str">
        <f>VLOOKUP(L2453,'[2]tabela de preços'!$A:$G,7,0)</f>
        <v>IMOBILIÁRIO</v>
      </c>
    </row>
    <row r="2454" spans="1:24" hidden="1" x14ac:dyDescent="0.3">
      <c r="A2454" t="s">
        <v>2213</v>
      </c>
      <c r="C2454" t="s">
        <v>2414</v>
      </c>
      <c r="D2454" s="1">
        <v>46052</v>
      </c>
      <c r="E2454" t="s">
        <v>2415</v>
      </c>
      <c r="F2454">
        <v>9</v>
      </c>
      <c r="G2454">
        <v>236</v>
      </c>
      <c r="H2454" t="str">
        <f>VLOOKUP(G2454,[1]OPERADORES!$A:$B,2,0)</f>
        <v>DANIEL</v>
      </c>
      <c r="I2454" t="s">
        <v>21</v>
      </c>
      <c r="J2454" t="s">
        <v>1816</v>
      </c>
      <c r="K2454" t="s">
        <v>2216</v>
      </c>
      <c r="L2454">
        <v>84420</v>
      </c>
      <c r="M2454" t="s">
        <v>353</v>
      </c>
      <c r="O2454" t="s">
        <v>11</v>
      </c>
      <c r="P2454">
        <v>5102</v>
      </c>
      <c r="Q2454">
        <v>5</v>
      </c>
      <c r="R2454">
        <v>21.54</v>
      </c>
      <c r="S2454">
        <v>107.7</v>
      </c>
      <c r="T2454">
        <v>77.2</v>
      </c>
      <c r="U2454">
        <v>28.32</v>
      </c>
      <c r="V2454" t="str">
        <f>VLOOKUP(L2454,'[2]tabela de preços'!$A:$D,4,0)</f>
        <v>ATLAS</v>
      </c>
      <c r="W2454" t="str">
        <f>VLOOKUP(L2454,'[2]tabela de preços'!$A:$F,6,0)</f>
        <v>ROLOS / TRINCHAS / PINCÉIS / ESPÁTULAS</v>
      </c>
      <c r="X2454" t="str">
        <f>VLOOKUP(L2454,'[2]tabela de preços'!$A:$G,7,0)</f>
        <v>IMOBILIÁRIO</v>
      </c>
    </row>
    <row r="2455" spans="1:24" hidden="1" x14ac:dyDescent="0.3">
      <c r="A2455" t="s">
        <v>123</v>
      </c>
      <c r="C2455" t="s">
        <v>2418</v>
      </c>
      <c r="D2455" s="1">
        <v>46055</v>
      </c>
      <c r="E2455" t="s">
        <v>2419</v>
      </c>
      <c r="F2455">
        <v>9</v>
      </c>
      <c r="G2455">
        <v>174</v>
      </c>
      <c r="H2455" t="str">
        <f>VLOOKUP(G2455,[1]OPERADORES!$A:$B,2,0)</f>
        <v>MIRIÃ LOBATO RODRIGUES</v>
      </c>
      <c r="I2455" t="s">
        <v>126</v>
      </c>
      <c r="J2455" t="s">
        <v>127</v>
      </c>
      <c r="K2455" t="s">
        <v>128</v>
      </c>
      <c r="L2455">
        <v>20099</v>
      </c>
      <c r="M2455" t="s">
        <v>1308</v>
      </c>
      <c r="O2455" t="s">
        <v>11</v>
      </c>
      <c r="P2455">
        <v>6403</v>
      </c>
      <c r="Q2455">
        <v>1</v>
      </c>
      <c r="R2455">
        <v>15.9</v>
      </c>
      <c r="S2455">
        <v>15.9</v>
      </c>
      <c r="T2455">
        <v>12.07</v>
      </c>
      <c r="U2455">
        <v>24.09</v>
      </c>
      <c r="V2455" t="str">
        <f>VLOOKUP(L2455,'[2]tabela de preços'!$A:$D,4,0)</f>
        <v>MAXI RUBBER</v>
      </c>
      <c r="W2455" t="str">
        <f>VLOOKUP(L2455,'[2]tabela de preços'!$A:$F,6,0)</f>
        <v>BATIDA DE PEDRA</v>
      </c>
      <c r="X2455" t="str">
        <f>VLOOKUP(L2455,'[2]tabela de preços'!$A:$G,7,0)</f>
        <v>AUTOMOTIVO</v>
      </c>
    </row>
    <row r="2456" spans="1:24" hidden="1" x14ac:dyDescent="0.3">
      <c r="A2456" t="s">
        <v>123</v>
      </c>
      <c r="C2456" t="s">
        <v>2418</v>
      </c>
      <c r="D2456" s="1">
        <v>46055</v>
      </c>
      <c r="E2456" t="s">
        <v>2419</v>
      </c>
      <c r="F2456">
        <v>9</v>
      </c>
      <c r="G2456">
        <v>174</v>
      </c>
      <c r="H2456" t="str">
        <f>VLOOKUP(G2456,[1]OPERADORES!$A:$B,2,0)</f>
        <v>MIRIÃ LOBATO RODRIGUES</v>
      </c>
      <c r="I2456" t="s">
        <v>126</v>
      </c>
      <c r="J2456" t="s">
        <v>127</v>
      </c>
      <c r="K2456" t="s">
        <v>128</v>
      </c>
      <c r="L2456">
        <v>84564</v>
      </c>
      <c r="M2456" t="s">
        <v>2176</v>
      </c>
      <c r="O2456" t="s">
        <v>11</v>
      </c>
      <c r="P2456">
        <v>6403</v>
      </c>
      <c r="Q2456">
        <v>3</v>
      </c>
      <c r="R2456">
        <v>24.07</v>
      </c>
      <c r="S2456">
        <v>72.209999999999994</v>
      </c>
      <c r="T2456">
        <v>54.81</v>
      </c>
      <c r="U2456">
        <v>24.1</v>
      </c>
      <c r="V2456" t="str">
        <f>VLOOKUP(L2456,'[2]tabela de preços'!$A:$D,4,0)</f>
        <v>BRASILUX</v>
      </c>
      <c r="W2456" t="str">
        <f>VLOOKUP(L2456,'[2]tabela de preços'!$A:$F,6,0)</f>
        <v>PRETO FOSCO VINÍLICO</v>
      </c>
      <c r="X2456" t="str">
        <f>VLOOKUP(L2456,'[2]tabela de preços'!$A:$G,7,0)</f>
        <v>AUTOMOTIVO</v>
      </c>
    </row>
    <row r="2457" spans="1:24" hidden="1" x14ac:dyDescent="0.3">
      <c r="A2457" t="s">
        <v>123</v>
      </c>
      <c r="C2457" t="s">
        <v>2418</v>
      </c>
      <c r="D2457" s="1">
        <v>46055</v>
      </c>
      <c r="E2457" t="s">
        <v>2419</v>
      </c>
      <c r="F2457">
        <v>9</v>
      </c>
      <c r="G2457">
        <v>174</v>
      </c>
      <c r="H2457" t="str">
        <f>VLOOKUP(G2457,[1]OPERADORES!$A:$B,2,0)</f>
        <v>MIRIÃ LOBATO RODRIGUES</v>
      </c>
      <c r="I2457" t="s">
        <v>126</v>
      </c>
      <c r="J2457" t="s">
        <v>127</v>
      </c>
      <c r="K2457" t="s">
        <v>128</v>
      </c>
      <c r="L2457">
        <v>84565</v>
      </c>
      <c r="M2457" t="s">
        <v>236</v>
      </c>
      <c r="O2457" t="s">
        <v>11</v>
      </c>
      <c r="P2457">
        <v>6102</v>
      </c>
      <c r="Q2457">
        <v>3</v>
      </c>
      <c r="R2457">
        <v>9.24</v>
      </c>
      <c r="S2457">
        <v>27.72</v>
      </c>
      <c r="T2457">
        <v>21.03</v>
      </c>
      <c r="U2457">
        <v>24.13</v>
      </c>
      <c r="V2457" t="str">
        <f>VLOOKUP(L2457,'[2]tabela de preços'!$A:$D,4,0)</f>
        <v>BRASILUX</v>
      </c>
      <c r="W2457" t="str">
        <f>VLOOKUP(L2457,'[2]tabela de preços'!$A:$F,6,0)</f>
        <v>PRETO FOSCO VINÍLICO</v>
      </c>
      <c r="X2457" t="str">
        <f>VLOOKUP(L2457,'[2]tabela de preços'!$A:$G,7,0)</f>
        <v>AUTOMOTIVO</v>
      </c>
    </row>
    <row r="2458" spans="1:24" hidden="1" x14ac:dyDescent="0.3">
      <c r="A2458" t="s">
        <v>123</v>
      </c>
      <c r="C2458" t="s">
        <v>2418</v>
      </c>
      <c r="D2458" s="1">
        <v>46055</v>
      </c>
      <c r="E2458" t="s">
        <v>2419</v>
      </c>
      <c r="F2458">
        <v>9</v>
      </c>
      <c r="G2458">
        <v>174</v>
      </c>
      <c r="H2458" t="str">
        <f>VLOOKUP(G2458,[1]OPERADORES!$A:$B,2,0)</f>
        <v>MIRIÃ LOBATO RODRIGUES</v>
      </c>
      <c r="I2458" t="s">
        <v>126</v>
      </c>
      <c r="J2458" t="s">
        <v>127</v>
      </c>
      <c r="K2458" t="s">
        <v>128</v>
      </c>
      <c r="L2458">
        <v>84557</v>
      </c>
      <c r="M2458" t="s">
        <v>116</v>
      </c>
      <c r="O2458" t="s">
        <v>11</v>
      </c>
      <c r="P2458">
        <v>6102</v>
      </c>
      <c r="Q2458">
        <v>6</v>
      </c>
      <c r="R2458">
        <v>17.489999999999998</v>
      </c>
      <c r="S2458">
        <v>104.94</v>
      </c>
      <c r="T2458">
        <v>83.76</v>
      </c>
      <c r="U2458">
        <v>20.18</v>
      </c>
      <c r="V2458" t="str">
        <f>VLOOKUP(L2458,'[2]tabela de preços'!$A:$D,4,0)</f>
        <v>BRASILUX</v>
      </c>
      <c r="W2458" t="str">
        <f>VLOOKUP(L2458,'[2]tabela de preços'!$A:$F,6,0)</f>
        <v>DILUENTE</v>
      </c>
      <c r="X2458" t="str">
        <f>VLOOKUP(L2458,'[2]tabela de preços'!$A:$G,7,0)</f>
        <v>AUTOMOTIVO</v>
      </c>
    </row>
    <row r="2459" spans="1:24" hidden="1" x14ac:dyDescent="0.3">
      <c r="A2459" t="s">
        <v>123</v>
      </c>
      <c r="C2459" t="s">
        <v>2418</v>
      </c>
      <c r="D2459" s="1">
        <v>46055</v>
      </c>
      <c r="E2459" t="s">
        <v>2419</v>
      </c>
      <c r="F2459">
        <v>9</v>
      </c>
      <c r="G2459">
        <v>174</v>
      </c>
      <c r="H2459" t="str">
        <f>VLOOKUP(G2459,[1]OPERADORES!$A:$B,2,0)</f>
        <v>MIRIÃ LOBATO RODRIGUES</v>
      </c>
      <c r="I2459" t="s">
        <v>126</v>
      </c>
      <c r="J2459" t="s">
        <v>127</v>
      </c>
      <c r="K2459" t="s">
        <v>128</v>
      </c>
      <c r="L2459">
        <v>24248</v>
      </c>
      <c r="M2459" t="s">
        <v>107</v>
      </c>
      <c r="O2459" t="s">
        <v>11</v>
      </c>
      <c r="P2459">
        <v>6102</v>
      </c>
      <c r="Q2459">
        <v>6</v>
      </c>
      <c r="R2459">
        <v>8</v>
      </c>
      <c r="S2459">
        <v>48</v>
      </c>
      <c r="T2459">
        <v>39</v>
      </c>
      <c r="U2459">
        <v>18.75</v>
      </c>
      <c r="V2459" t="str">
        <f>VLOOKUP(L2459,'[2]tabela de preços'!$A:$D,4,0)</f>
        <v>SHERWIN WILLIAMS</v>
      </c>
      <c r="W2459" t="str">
        <f>VLOOKUP(L2459,'[2]tabela de preços'!$A:$F,6,0)</f>
        <v>PRIMER AUTOMOTIVO</v>
      </c>
      <c r="X2459" t="str">
        <f>VLOOKUP(L2459,'[2]tabela de preços'!$A:$G,7,0)</f>
        <v>AUTOMOTIVO</v>
      </c>
    </row>
    <row r="2460" spans="1:24" hidden="1" x14ac:dyDescent="0.3">
      <c r="A2460" t="s">
        <v>123</v>
      </c>
      <c r="C2460" t="s">
        <v>2418</v>
      </c>
      <c r="D2460" s="1">
        <v>46055</v>
      </c>
      <c r="E2460" t="s">
        <v>2419</v>
      </c>
      <c r="F2460">
        <v>9</v>
      </c>
      <c r="G2460">
        <v>174</v>
      </c>
      <c r="H2460" t="str">
        <f>VLOOKUP(G2460,[1]OPERADORES!$A:$B,2,0)</f>
        <v>MIRIÃ LOBATO RODRIGUES</v>
      </c>
      <c r="I2460" t="s">
        <v>126</v>
      </c>
      <c r="J2460" t="s">
        <v>127</v>
      </c>
      <c r="K2460" t="s">
        <v>128</v>
      </c>
      <c r="L2460">
        <v>15</v>
      </c>
      <c r="M2460" t="s">
        <v>205</v>
      </c>
      <c r="O2460" t="s">
        <v>11</v>
      </c>
      <c r="P2460">
        <v>6102</v>
      </c>
      <c r="Q2460">
        <v>15</v>
      </c>
      <c r="R2460">
        <v>6.45</v>
      </c>
      <c r="S2460">
        <v>96.75</v>
      </c>
      <c r="T2460">
        <v>62.4</v>
      </c>
      <c r="U2460">
        <v>35.5</v>
      </c>
      <c r="V2460" t="str">
        <f>VLOOKUP(L2460,'[2]tabela de preços'!$A:$D,4,0)</f>
        <v>3M</v>
      </c>
      <c r="W2460" t="str">
        <f>VLOOKUP(L2460,'[2]tabela de preços'!$A:$F,6,0)</f>
        <v>LIXA DÁGUA</v>
      </c>
      <c r="X2460" t="str">
        <f>VLOOKUP(L2460,'[2]tabela de preços'!$A:$G,7,0)</f>
        <v>AUTOMOTIVO</v>
      </c>
    </row>
    <row r="2461" spans="1:24" hidden="1" x14ac:dyDescent="0.3">
      <c r="A2461" t="s">
        <v>123</v>
      </c>
      <c r="C2461" t="s">
        <v>2418</v>
      </c>
      <c r="D2461" s="1">
        <v>46055</v>
      </c>
      <c r="E2461" t="s">
        <v>2419</v>
      </c>
      <c r="F2461">
        <v>9</v>
      </c>
      <c r="G2461">
        <v>174</v>
      </c>
      <c r="H2461" t="str">
        <f>VLOOKUP(G2461,[1]OPERADORES!$A:$B,2,0)</f>
        <v>MIRIÃ LOBATO RODRIGUES</v>
      </c>
      <c r="I2461" t="s">
        <v>126</v>
      </c>
      <c r="J2461" t="s">
        <v>127</v>
      </c>
      <c r="K2461" t="s">
        <v>128</v>
      </c>
      <c r="L2461">
        <v>16</v>
      </c>
      <c r="M2461" t="s">
        <v>122</v>
      </c>
      <c r="O2461" t="s">
        <v>11</v>
      </c>
      <c r="P2461">
        <v>6102</v>
      </c>
      <c r="Q2461">
        <v>15</v>
      </c>
      <c r="R2461">
        <v>3.41</v>
      </c>
      <c r="S2461">
        <v>51.15</v>
      </c>
      <c r="T2461">
        <v>33</v>
      </c>
      <c r="U2461">
        <v>35.479999999999997</v>
      </c>
      <c r="V2461" t="str">
        <f>VLOOKUP(L2461,'[2]tabela de preços'!$A:$D,4,0)</f>
        <v>3M</v>
      </c>
      <c r="W2461" t="str">
        <f>VLOOKUP(L2461,'[2]tabela de preços'!$A:$F,6,0)</f>
        <v>LIXA DÁGUA</v>
      </c>
      <c r="X2461" t="str">
        <f>VLOOKUP(L2461,'[2]tabela de preços'!$A:$G,7,0)</f>
        <v>AUTOMOTIVO</v>
      </c>
    </row>
    <row r="2462" spans="1:24" hidden="1" x14ac:dyDescent="0.3">
      <c r="A2462" t="s">
        <v>123</v>
      </c>
      <c r="C2462" t="s">
        <v>2418</v>
      </c>
      <c r="D2462" s="1">
        <v>46055</v>
      </c>
      <c r="E2462" t="s">
        <v>2419</v>
      </c>
      <c r="F2462">
        <v>9</v>
      </c>
      <c r="G2462">
        <v>174</v>
      </c>
      <c r="H2462" t="str">
        <f>VLOOKUP(G2462,[1]OPERADORES!$A:$B,2,0)</f>
        <v>MIRIÃ LOBATO RODRIGUES</v>
      </c>
      <c r="I2462" t="s">
        <v>126</v>
      </c>
      <c r="J2462" t="s">
        <v>127</v>
      </c>
      <c r="K2462" t="s">
        <v>128</v>
      </c>
      <c r="L2462">
        <v>10242</v>
      </c>
      <c r="M2462" t="s">
        <v>82</v>
      </c>
      <c r="O2462" t="s">
        <v>11</v>
      </c>
      <c r="P2462">
        <v>6102</v>
      </c>
      <c r="Q2462">
        <v>25</v>
      </c>
      <c r="R2462">
        <v>2.79</v>
      </c>
      <c r="S2462">
        <v>69.75</v>
      </c>
      <c r="T2462">
        <v>56</v>
      </c>
      <c r="U2462">
        <v>19.71</v>
      </c>
      <c r="V2462" t="str">
        <f>VLOOKUP(L2462,'[2]tabela de preços'!$A:$D,4,0)</f>
        <v>NORTON</v>
      </c>
      <c r="W2462" t="str">
        <f>VLOOKUP(L2462,'[2]tabela de preços'!$A:$F,6,0)</f>
        <v xml:space="preserve">DISCOS / LIXAS / ABRASIVOS </v>
      </c>
      <c r="X2462" t="str">
        <f>VLOOKUP(L2462,'[2]tabela de preços'!$A:$G,7,0)</f>
        <v>AUTOMOTIVO</v>
      </c>
    </row>
    <row r="2463" spans="1:24" hidden="1" x14ac:dyDescent="0.3">
      <c r="A2463" t="s">
        <v>123</v>
      </c>
      <c r="C2463" t="s">
        <v>2418</v>
      </c>
      <c r="D2463" s="1">
        <v>46055</v>
      </c>
      <c r="E2463" t="s">
        <v>2419</v>
      </c>
      <c r="F2463">
        <v>9</v>
      </c>
      <c r="G2463">
        <v>174</v>
      </c>
      <c r="H2463" t="str">
        <f>VLOOKUP(G2463,[1]OPERADORES!$A:$B,2,0)</f>
        <v>MIRIÃ LOBATO RODRIGUES</v>
      </c>
      <c r="I2463" t="s">
        <v>126</v>
      </c>
      <c r="J2463" t="s">
        <v>127</v>
      </c>
      <c r="K2463" t="s">
        <v>128</v>
      </c>
      <c r="L2463">
        <v>10243</v>
      </c>
      <c r="M2463" t="s">
        <v>83</v>
      </c>
      <c r="O2463" t="s">
        <v>11</v>
      </c>
      <c r="P2463">
        <v>6102</v>
      </c>
      <c r="Q2463">
        <v>25</v>
      </c>
      <c r="R2463">
        <v>2.79</v>
      </c>
      <c r="S2463">
        <v>69.75</v>
      </c>
      <c r="T2463">
        <v>48.25</v>
      </c>
      <c r="U2463">
        <v>30.82</v>
      </c>
      <c r="V2463" t="str">
        <f>VLOOKUP(L2463,'[2]tabela de preços'!$A:$D,4,0)</f>
        <v>NORTON</v>
      </c>
      <c r="W2463" t="str">
        <f>VLOOKUP(L2463,'[2]tabela de preços'!$A:$F,6,0)</f>
        <v xml:space="preserve">DISCOS / LIXAS / ABRASIVOS </v>
      </c>
      <c r="X2463" t="str">
        <f>VLOOKUP(L2463,'[2]tabela de preços'!$A:$G,7,0)</f>
        <v>AUTOMOTIVO</v>
      </c>
    </row>
    <row r="2464" spans="1:24" hidden="1" x14ac:dyDescent="0.3">
      <c r="A2464" t="s">
        <v>123</v>
      </c>
      <c r="C2464" t="s">
        <v>2418</v>
      </c>
      <c r="D2464" s="1">
        <v>46055</v>
      </c>
      <c r="E2464" t="s">
        <v>2419</v>
      </c>
      <c r="F2464">
        <v>9</v>
      </c>
      <c r="G2464">
        <v>174</v>
      </c>
      <c r="H2464" t="str">
        <f>VLOOKUP(G2464,[1]OPERADORES!$A:$B,2,0)</f>
        <v>MIRIÃ LOBATO RODRIGUES</v>
      </c>
      <c r="I2464" t="s">
        <v>126</v>
      </c>
      <c r="J2464" t="s">
        <v>127</v>
      </c>
      <c r="K2464" t="s">
        <v>128</v>
      </c>
      <c r="L2464">
        <v>10244</v>
      </c>
      <c r="M2464" t="s">
        <v>84</v>
      </c>
      <c r="O2464" t="s">
        <v>11</v>
      </c>
      <c r="P2464">
        <v>6102</v>
      </c>
      <c r="Q2464">
        <v>25</v>
      </c>
      <c r="R2464">
        <v>2.79</v>
      </c>
      <c r="S2464">
        <v>69.75</v>
      </c>
      <c r="T2464">
        <v>48.25</v>
      </c>
      <c r="U2464">
        <v>30.82</v>
      </c>
      <c r="V2464" t="str">
        <f>VLOOKUP(L2464,'[2]tabela de preços'!$A:$D,4,0)</f>
        <v>NORTON</v>
      </c>
      <c r="W2464" t="str">
        <f>VLOOKUP(L2464,'[2]tabela de preços'!$A:$F,6,0)</f>
        <v xml:space="preserve">DISCOS / LIXAS / ABRASIVOS </v>
      </c>
      <c r="X2464" t="str">
        <f>VLOOKUP(L2464,'[2]tabela de preços'!$A:$G,7,0)</f>
        <v>AUTOMOTIVO</v>
      </c>
    </row>
    <row r="2465" spans="1:24" hidden="1" x14ac:dyDescent="0.3">
      <c r="A2465" t="s">
        <v>123</v>
      </c>
      <c r="C2465" t="s">
        <v>2418</v>
      </c>
      <c r="D2465" s="1">
        <v>46055</v>
      </c>
      <c r="E2465" t="s">
        <v>2419</v>
      </c>
      <c r="F2465">
        <v>9</v>
      </c>
      <c r="G2465">
        <v>174</v>
      </c>
      <c r="H2465" t="str">
        <f>VLOOKUP(G2465,[1]OPERADORES!$A:$B,2,0)</f>
        <v>MIRIÃ LOBATO RODRIGUES</v>
      </c>
      <c r="I2465" t="s">
        <v>126</v>
      </c>
      <c r="J2465" t="s">
        <v>127</v>
      </c>
      <c r="K2465" t="s">
        <v>128</v>
      </c>
      <c r="L2465">
        <v>21078</v>
      </c>
      <c r="M2465" t="s">
        <v>141</v>
      </c>
      <c r="O2465" t="s">
        <v>11</v>
      </c>
      <c r="P2465">
        <v>6102</v>
      </c>
      <c r="Q2465">
        <v>6</v>
      </c>
      <c r="R2465">
        <v>22.89</v>
      </c>
      <c r="S2465">
        <v>137.34</v>
      </c>
      <c r="T2465">
        <v>111.96</v>
      </c>
      <c r="U2465">
        <v>18.48</v>
      </c>
      <c r="V2465" t="str">
        <f>VLOOKUP(L2465,'[2]tabela de preços'!$A:$D,4,0)</f>
        <v>SHERWIN WILLIAMS</v>
      </c>
      <c r="W2465" t="str">
        <f>VLOOKUP(L2465,'[2]tabela de preços'!$A:$F,6,0)</f>
        <v>MASSA POLIÉSTER</v>
      </c>
      <c r="X2465" t="str">
        <f>VLOOKUP(L2465,'[2]tabela de preços'!$A:$G,7,0)</f>
        <v>AUTOMOTIVO</v>
      </c>
    </row>
    <row r="2466" spans="1:24" hidden="1" x14ac:dyDescent="0.3">
      <c r="A2466" t="s">
        <v>123</v>
      </c>
      <c r="C2466" t="s">
        <v>2418</v>
      </c>
      <c r="D2466" s="1">
        <v>46055</v>
      </c>
      <c r="E2466" t="s">
        <v>2419</v>
      </c>
      <c r="F2466">
        <v>9</v>
      </c>
      <c r="G2466">
        <v>174</v>
      </c>
      <c r="H2466" t="str">
        <f>VLOOKUP(G2466,[1]OPERADORES!$A:$B,2,0)</f>
        <v>MIRIÃ LOBATO RODRIGUES</v>
      </c>
      <c r="I2466" t="s">
        <v>126</v>
      </c>
      <c r="J2466" t="s">
        <v>127</v>
      </c>
      <c r="K2466" t="s">
        <v>128</v>
      </c>
      <c r="L2466">
        <v>24247</v>
      </c>
      <c r="M2466" t="s">
        <v>160</v>
      </c>
      <c r="O2466" t="s">
        <v>11</v>
      </c>
      <c r="P2466">
        <v>6403</v>
      </c>
      <c r="Q2466">
        <v>6</v>
      </c>
      <c r="R2466">
        <v>21</v>
      </c>
      <c r="S2466">
        <v>126</v>
      </c>
      <c r="T2466">
        <v>101.22</v>
      </c>
      <c r="U2466">
        <v>19.670000000000002</v>
      </c>
      <c r="V2466" t="str">
        <f>VLOOKUP(L2466,'[2]tabela de preços'!$A:$D,4,0)</f>
        <v>SHERWIN WILLIAMS</v>
      </c>
      <c r="W2466" t="str">
        <f>VLOOKUP(L2466,'[2]tabela de preços'!$A:$F,6,0)</f>
        <v>PRIMER AUTOMOTIVO</v>
      </c>
      <c r="X2466" t="str">
        <f>VLOOKUP(L2466,'[2]tabela de preços'!$A:$G,7,0)</f>
        <v>AUTOMOTIVO</v>
      </c>
    </row>
    <row r="2467" spans="1:24" hidden="1" x14ac:dyDescent="0.3">
      <c r="A2467" t="s">
        <v>347</v>
      </c>
      <c r="C2467" t="s">
        <v>2420</v>
      </c>
      <c r="D2467" s="1">
        <v>46055</v>
      </c>
      <c r="E2467" t="s">
        <v>2421</v>
      </c>
      <c r="F2467">
        <v>9</v>
      </c>
      <c r="G2467">
        <v>174</v>
      </c>
      <c r="H2467" t="str">
        <f>VLOOKUP(G2467,[1]OPERADORES!$A:$B,2,0)</f>
        <v>MIRIÃ LOBATO RODRIGUES</v>
      </c>
      <c r="I2467" t="s">
        <v>21</v>
      </c>
      <c r="J2467" t="s">
        <v>350</v>
      </c>
      <c r="K2467" t="s">
        <v>351</v>
      </c>
      <c r="L2467">
        <v>84928</v>
      </c>
      <c r="M2467" t="s">
        <v>36</v>
      </c>
      <c r="O2467" t="s">
        <v>11</v>
      </c>
      <c r="P2467">
        <v>5102</v>
      </c>
      <c r="Q2467">
        <v>2</v>
      </c>
      <c r="R2467">
        <v>9.39</v>
      </c>
      <c r="S2467">
        <v>18.78</v>
      </c>
      <c r="T2467">
        <v>14.26</v>
      </c>
      <c r="U2467">
        <v>24.07</v>
      </c>
      <c r="V2467" t="str">
        <f>VLOOKUP(L2467,'[2]tabela de preços'!$A:$D,4,0)</f>
        <v>ADERE</v>
      </c>
      <c r="W2467" t="str">
        <f>VLOOKUP(L2467,'[2]tabela de preços'!$A:$F,6,0)</f>
        <v xml:space="preserve">FITA DE USO GERAL </v>
      </c>
      <c r="X2467" t="str">
        <f>VLOOKUP(L2467,'[2]tabela de preços'!$A:$G,7,0)</f>
        <v>IMOBILIÁRIO</v>
      </c>
    </row>
    <row r="2468" spans="1:24" hidden="1" x14ac:dyDescent="0.3">
      <c r="A2468" t="s">
        <v>347</v>
      </c>
      <c r="C2468" t="s">
        <v>2420</v>
      </c>
      <c r="D2468" s="1">
        <v>46055</v>
      </c>
      <c r="E2468" t="s">
        <v>2421</v>
      </c>
      <c r="F2468">
        <v>9</v>
      </c>
      <c r="G2468">
        <v>174</v>
      </c>
      <c r="H2468" t="str">
        <f>VLOOKUP(G2468,[1]OPERADORES!$A:$B,2,0)</f>
        <v>MIRIÃ LOBATO RODRIGUES</v>
      </c>
      <c r="I2468" t="s">
        <v>21</v>
      </c>
      <c r="J2468" t="s">
        <v>350</v>
      </c>
      <c r="K2468" t="s">
        <v>351</v>
      </c>
      <c r="L2468">
        <v>85698</v>
      </c>
      <c r="M2468" t="s">
        <v>1946</v>
      </c>
      <c r="O2468" t="s">
        <v>11</v>
      </c>
      <c r="P2468">
        <v>5102</v>
      </c>
      <c r="Q2468">
        <v>2</v>
      </c>
      <c r="R2468">
        <v>136.83000000000001</v>
      </c>
      <c r="S2468">
        <v>273.66000000000003</v>
      </c>
      <c r="T2468">
        <v>207.72</v>
      </c>
      <c r="U2468">
        <v>24.1</v>
      </c>
      <c r="V2468" t="str">
        <f>VLOOKUP(L2468,'[2]tabela de preços'!$A:$D,4,0)</f>
        <v>SIMAPPEL</v>
      </c>
      <c r="W2468" t="str">
        <f>VLOOKUP(L2468,'[2]tabela de preços'!$A:$F,6,0)</f>
        <v>PAPELAO ONDULADO</v>
      </c>
      <c r="X2468" t="str">
        <f>VLOOKUP(L2468,'[2]tabela de preços'!$A:$G,7,0)</f>
        <v>IMOBILIÁRIO</v>
      </c>
    </row>
    <row r="2469" spans="1:24" hidden="1" x14ac:dyDescent="0.3">
      <c r="A2469" t="s">
        <v>528</v>
      </c>
      <c r="C2469" t="s">
        <v>2422</v>
      </c>
      <c r="D2469" s="1">
        <v>46055</v>
      </c>
      <c r="E2469" t="s">
        <v>2423</v>
      </c>
      <c r="F2469">
        <v>9</v>
      </c>
      <c r="G2469">
        <v>231</v>
      </c>
      <c r="H2469" t="str">
        <f>VLOOKUP(G2469,[1]OPERADORES!$A:$B,2,0)</f>
        <v>EDIJANE</v>
      </c>
      <c r="I2469" t="s">
        <v>21</v>
      </c>
      <c r="J2469" t="s">
        <v>531</v>
      </c>
      <c r="K2469" t="s">
        <v>532</v>
      </c>
      <c r="L2469">
        <v>84500</v>
      </c>
      <c r="M2469" t="s">
        <v>2424</v>
      </c>
      <c r="O2469" t="s">
        <v>11</v>
      </c>
      <c r="P2469">
        <v>5102</v>
      </c>
      <c r="Q2469">
        <v>2</v>
      </c>
      <c r="R2469">
        <v>195.25</v>
      </c>
      <c r="S2469">
        <v>390.5</v>
      </c>
      <c r="T2469">
        <v>296.39999999999998</v>
      </c>
      <c r="U2469">
        <v>24.1</v>
      </c>
      <c r="V2469" t="str">
        <f>VLOOKUP(L2469,'[2]tabela de preços'!$A:$D,4,0)</f>
        <v>BRASILUX</v>
      </c>
      <c r="W2469" t="str">
        <f>VLOOKUP(L2469,'[2]tabela de preços'!$A:$F,6,0)</f>
        <v>AGUARRAS</v>
      </c>
      <c r="X2469" t="str">
        <f>VLOOKUP(L2469,'[2]tabela de preços'!$A:$G,7,0)</f>
        <v>IMOBILIÁRIO</v>
      </c>
    </row>
    <row r="2470" spans="1:24" hidden="1" x14ac:dyDescent="0.3">
      <c r="A2470" t="s">
        <v>626</v>
      </c>
      <c r="B2470" t="s">
        <v>627</v>
      </c>
      <c r="C2470" t="s">
        <v>2425</v>
      </c>
      <c r="D2470" s="1">
        <v>46055</v>
      </c>
      <c r="F2470">
        <v>9</v>
      </c>
      <c r="G2470">
        <v>174</v>
      </c>
      <c r="H2470" t="str">
        <f>VLOOKUP(G2470,[1]OPERADORES!$A:$B,2,0)</f>
        <v>MIRIÃ LOBATO RODRIGUES</v>
      </c>
      <c r="I2470" t="s">
        <v>21</v>
      </c>
      <c r="J2470" t="s">
        <v>630</v>
      </c>
      <c r="K2470" t="s">
        <v>631</v>
      </c>
      <c r="L2470">
        <v>85636</v>
      </c>
      <c r="M2470" t="s">
        <v>696</v>
      </c>
      <c r="N2470" t="s">
        <v>2426</v>
      </c>
      <c r="O2470" t="s">
        <v>11</v>
      </c>
      <c r="P2470">
        <v>1202</v>
      </c>
      <c r="Q2470">
        <v>-12</v>
      </c>
      <c r="R2470">
        <v>7.36</v>
      </c>
      <c r="S2470">
        <v>-88.32</v>
      </c>
      <c r="T2470">
        <v>-67.08</v>
      </c>
      <c r="U2470">
        <v>24.05</v>
      </c>
      <c r="V2470" t="str">
        <f>VLOOKUP(L2470,'[2]tabela de preços'!$A:$D,4,0)</f>
        <v>UNIPEGA</v>
      </c>
      <c r="W2470" t="str">
        <f>VLOOKUP(L2470,'[2]tabela de preços'!$A:$F,6,0)</f>
        <v>DESENGRIPANTE</v>
      </c>
      <c r="X2470" t="str">
        <f>VLOOKUP(L2470,'[2]tabela de preços'!$A:$G,7,0)</f>
        <v>AUTOMOTIVO</v>
      </c>
    </row>
    <row r="2471" spans="1:24" hidden="1" x14ac:dyDescent="0.3">
      <c r="A2471" t="s">
        <v>626</v>
      </c>
      <c r="B2471" t="s">
        <v>627</v>
      </c>
      <c r="C2471" t="s">
        <v>2427</v>
      </c>
      <c r="D2471" s="1">
        <v>46055</v>
      </c>
      <c r="E2471" t="s">
        <v>2428</v>
      </c>
      <c r="F2471">
        <v>9</v>
      </c>
      <c r="G2471">
        <v>174</v>
      </c>
      <c r="H2471" t="str">
        <f>VLOOKUP(G2471,[1]OPERADORES!$A:$B,2,0)</f>
        <v>MIRIÃ LOBATO RODRIGUES</v>
      </c>
      <c r="I2471" t="s">
        <v>21</v>
      </c>
      <c r="J2471" t="s">
        <v>630</v>
      </c>
      <c r="K2471" t="s">
        <v>631</v>
      </c>
      <c r="L2471">
        <v>23716</v>
      </c>
      <c r="M2471" t="s">
        <v>220</v>
      </c>
      <c r="O2471" t="s">
        <v>11</v>
      </c>
      <c r="P2471">
        <v>5102</v>
      </c>
      <c r="Q2471">
        <v>2</v>
      </c>
      <c r="R2471">
        <v>40.71</v>
      </c>
      <c r="S2471">
        <v>81.42</v>
      </c>
      <c r="T2471">
        <v>61.8</v>
      </c>
      <c r="U2471">
        <v>24.1</v>
      </c>
      <c r="V2471" t="str">
        <f>VLOOKUP(L2471,'[2]tabela de preços'!$A:$D,4,0)</f>
        <v>NEW PAD</v>
      </c>
      <c r="W2471" t="str">
        <f>VLOOKUP(L2471,'[2]tabela de preços'!$A:$F,6,0)</f>
        <v>BOINAS PARA POLIMENTO</v>
      </c>
      <c r="X2471" t="str">
        <f>VLOOKUP(L2471,'[2]tabela de preços'!$A:$G,7,0)</f>
        <v>AUTOMOTIVO</v>
      </c>
    </row>
    <row r="2472" spans="1:24" hidden="1" x14ac:dyDescent="0.3">
      <c r="A2472" t="s">
        <v>626</v>
      </c>
      <c r="B2472" t="s">
        <v>627</v>
      </c>
      <c r="C2472" t="s">
        <v>2427</v>
      </c>
      <c r="D2472" s="1">
        <v>46055</v>
      </c>
      <c r="E2472" t="s">
        <v>2428</v>
      </c>
      <c r="F2472">
        <v>9</v>
      </c>
      <c r="G2472">
        <v>174</v>
      </c>
      <c r="H2472" t="str">
        <f>VLOOKUP(G2472,[1]OPERADORES!$A:$B,2,0)</f>
        <v>MIRIÃ LOBATO RODRIGUES</v>
      </c>
      <c r="I2472" t="s">
        <v>21</v>
      </c>
      <c r="J2472" t="s">
        <v>630</v>
      </c>
      <c r="K2472" t="s">
        <v>631</v>
      </c>
      <c r="L2472">
        <v>86866</v>
      </c>
      <c r="M2472" t="s">
        <v>2071</v>
      </c>
      <c r="O2472" t="s">
        <v>11</v>
      </c>
      <c r="P2472">
        <v>5403</v>
      </c>
      <c r="Q2472">
        <v>6</v>
      </c>
      <c r="R2472">
        <v>4.4400000000000004</v>
      </c>
      <c r="S2472">
        <v>26.64</v>
      </c>
      <c r="T2472">
        <v>20.7</v>
      </c>
      <c r="U2472">
        <v>22.3</v>
      </c>
      <c r="V2472" t="str">
        <f>VLOOKUP(L2472,'[2]tabela de preços'!$A:$D,4,0)</f>
        <v>SHERWIN WILLIAMS</v>
      </c>
      <c r="W2472" t="str">
        <f>VLOOKUP(L2472,'[2]tabela de preços'!$A:$F,6,0)</f>
        <v>CORANTES</v>
      </c>
      <c r="X2472" t="str">
        <f>VLOOKUP(L2472,'[2]tabela de preços'!$A:$G,7,0)</f>
        <v>IMOBILIÁRIO</v>
      </c>
    </row>
    <row r="2473" spans="1:24" hidden="1" x14ac:dyDescent="0.3">
      <c r="A2473" t="s">
        <v>626</v>
      </c>
      <c r="B2473" t="s">
        <v>627</v>
      </c>
      <c r="C2473" t="s">
        <v>2427</v>
      </c>
      <c r="D2473" s="1">
        <v>46055</v>
      </c>
      <c r="E2473" t="s">
        <v>2428</v>
      </c>
      <c r="F2473">
        <v>9</v>
      </c>
      <c r="G2473">
        <v>174</v>
      </c>
      <c r="H2473" t="str">
        <f>VLOOKUP(G2473,[1]OPERADORES!$A:$B,2,0)</f>
        <v>MIRIÃ LOBATO RODRIGUES</v>
      </c>
      <c r="I2473" t="s">
        <v>21</v>
      </c>
      <c r="J2473" t="s">
        <v>630</v>
      </c>
      <c r="K2473" t="s">
        <v>631</v>
      </c>
      <c r="L2473">
        <v>23110</v>
      </c>
      <c r="M2473" t="s">
        <v>409</v>
      </c>
      <c r="O2473" t="s">
        <v>11</v>
      </c>
      <c r="P2473">
        <v>5102</v>
      </c>
      <c r="Q2473">
        <v>50</v>
      </c>
      <c r="R2473">
        <v>2.35</v>
      </c>
      <c r="S2473">
        <v>117.5</v>
      </c>
      <c r="T2473">
        <v>92.5</v>
      </c>
      <c r="U2473">
        <v>21.28</v>
      </c>
      <c r="V2473" t="str">
        <f>VLOOKUP(L2473,'[2]tabela de preços'!$A:$D,4,0)</f>
        <v>3M</v>
      </c>
      <c r="W2473" t="str">
        <f>VLOOKUP(L2473,'[2]tabela de preços'!$A:$F,6,0)</f>
        <v xml:space="preserve">DISCOS / LIXAS / ABRASIVOS </v>
      </c>
      <c r="X2473" t="str">
        <f>VLOOKUP(L2473,'[2]tabela de preços'!$A:$G,7,0)</f>
        <v>AUTOMOTIVO</v>
      </c>
    </row>
    <row r="2474" spans="1:24" hidden="1" x14ac:dyDescent="0.3">
      <c r="A2474" t="s">
        <v>626</v>
      </c>
      <c r="B2474" t="s">
        <v>627</v>
      </c>
      <c r="C2474" t="s">
        <v>2427</v>
      </c>
      <c r="D2474" s="1">
        <v>46055</v>
      </c>
      <c r="E2474" t="s">
        <v>2428</v>
      </c>
      <c r="F2474">
        <v>9</v>
      </c>
      <c r="G2474">
        <v>174</v>
      </c>
      <c r="H2474" t="str">
        <f>VLOOKUP(G2474,[1]OPERADORES!$A:$B,2,0)</f>
        <v>MIRIÃ LOBATO RODRIGUES</v>
      </c>
      <c r="I2474" t="s">
        <v>21</v>
      </c>
      <c r="J2474" t="s">
        <v>630</v>
      </c>
      <c r="K2474" t="s">
        <v>631</v>
      </c>
      <c r="L2474">
        <v>23106</v>
      </c>
      <c r="M2474" t="s">
        <v>403</v>
      </c>
      <c r="O2474" t="s">
        <v>11</v>
      </c>
      <c r="P2474">
        <v>5102</v>
      </c>
      <c r="Q2474">
        <v>50</v>
      </c>
      <c r="R2474">
        <v>2.35</v>
      </c>
      <c r="S2474">
        <v>117.5</v>
      </c>
      <c r="T2474">
        <v>96</v>
      </c>
      <c r="U2474">
        <v>18.3</v>
      </c>
      <c r="V2474" t="str">
        <f>VLOOKUP(L2474,'[2]tabela de preços'!$A:$D,4,0)</f>
        <v>3M</v>
      </c>
      <c r="W2474" t="str">
        <f>VLOOKUP(L2474,'[2]tabela de preços'!$A:$F,6,0)</f>
        <v xml:space="preserve">DISCOS / LIXAS / ABRASIVOS </v>
      </c>
      <c r="X2474" t="str">
        <f>VLOOKUP(L2474,'[2]tabela de preços'!$A:$G,7,0)</f>
        <v>AUTOMOTIVO</v>
      </c>
    </row>
    <row r="2475" spans="1:24" hidden="1" x14ac:dyDescent="0.3">
      <c r="A2475" t="s">
        <v>626</v>
      </c>
      <c r="B2475" t="s">
        <v>627</v>
      </c>
      <c r="C2475" t="s">
        <v>2427</v>
      </c>
      <c r="D2475" s="1">
        <v>46055</v>
      </c>
      <c r="E2475" t="s">
        <v>2428</v>
      </c>
      <c r="F2475">
        <v>9</v>
      </c>
      <c r="G2475">
        <v>174</v>
      </c>
      <c r="H2475" t="str">
        <f>VLOOKUP(G2475,[1]OPERADORES!$A:$B,2,0)</f>
        <v>MIRIÃ LOBATO RODRIGUES</v>
      </c>
      <c r="I2475" t="s">
        <v>21</v>
      </c>
      <c r="J2475" t="s">
        <v>630</v>
      </c>
      <c r="K2475" t="s">
        <v>631</v>
      </c>
      <c r="L2475">
        <v>20384</v>
      </c>
      <c r="M2475" t="s">
        <v>648</v>
      </c>
      <c r="O2475" t="s">
        <v>11</v>
      </c>
      <c r="P2475">
        <v>5403</v>
      </c>
      <c r="Q2475">
        <v>1</v>
      </c>
      <c r="R2475">
        <v>32.159999999999997</v>
      </c>
      <c r="S2475">
        <v>32.159999999999997</v>
      </c>
      <c r="T2475">
        <v>22.93</v>
      </c>
      <c r="U2475">
        <v>28.7</v>
      </c>
      <c r="V2475" t="str">
        <f>VLOOKUP(L2475,'[2]tabela de preços'!$A:$D,4,0)</f>
        <v>SHERWIN WILLIAMS</v>
      </c>
      <c r="W2475" t="str">
        <f>VLOOKUP(L2475,'[2]tabela de preços'!$A:$F,6,0)</f>
        <v>TINTAS PU</v>
      </c>
      <c r="X2475" t="str">
        <f>VLOOKUP(L2475,'[2]tabela de preços'!$A:$G,7,0)</f>
        <v>AUTOMOTIVO</v>
      </c>
    </row>
    <row r="2476" spans="1:24" hidden="1" x14ac:dyDescent="0.3">
      <c r="A2476" t="s">
        <v>626</v>
      </c>
      <c r="B2476" t="s">
        <v>627</v>
      </c>
      <c r="C2476" t="s">
        <v>2427</v>
      </c>
      <c r="D2476" s="1">
        <v>46055</v>
      </c>
      <c r="E2476" t="s">
        <v>2428</v>
      </c>
      <c r="F2476">
        <v>9</v>
      </c>
      <c r="G2476">
        <v>174</v>
      </c>
      <c r="H2476" t="str">
        <f>VLOOKUP(G2476,[1]OPERADORES!$A:$B,2,0)</f>
        <v>MIRIÃ LOBATO RODRIGUES</v>
      </c>
      <c r="I2476" t="s">
        <v>21</v>
      </c>
      <c r="J2476" t="s">
        <v>630</v>
      </c>
      <c r="K2476" t="s">
        <v>631</v>
      </c>
      <c r="L2476">
        <v>20817</v>
      </c>
      <c r="M2476" t="s">
        <v>153</v>
      </c>
      <c r="O2476" t="s">
        <v>11</v>
      </c>
      <c r="P2476">
        <v>5102</v>
      </c>
      <c r="Q2476">
        <v>2</v>
      </c>
      <c r="R2476">
        <v>22.89</v>
      </c>
      <c r="S2476">
        <v>45.78</v>
      </c>
      <c r="T2476">
        <v>37.24</v>
      </c>
      <c r="U2476">
        <v>18.649999999999999</v>
      </c>
      <c r="V2476" t="str">
        <f>VLOOKUP(L2476,'[2]tabela de preços'!$A:$D,4,0)</f>
        <v>AUTO AMERICA</v>
      </c>
      <c r="W2476" t="str">
        <f>VLOOKUP(L2476,'[2]tabela de preços'!$A:$F,6,0)</f>
        <v>MASSA DE POLIR</v>
      </c>
      <c r="X2476" t="str">
        <f>VLOOKUP(L2476,'[2]tabela de preços'!$A:$G,7,0)</f>
        <v>AUTOMOTIVO</v>
      </c>
    </row>
    <row r="2477" spans="1:24" hidden="1" x14ac:dyDescent="0.3">
      <c r="A2477" t="s">
        <v>626</v>
      </c>
      <c r="B2477" t="s">
        <v>627</v>
      </c>
      <c r="C2477" t="s">
        <v>2427</v>
      </c>
      <c r="D2477" s="1">
        <v>46055</v>
      </c>
      <c r="E2477" t="s">
        <v>2428</v>
      </c>
      <c r="F2477">
        <v>9</v>
      </c>
      <c r="G2477">
        <v>174</v>
      </c>
      <c r="H2477" t="str">
        <f>VLOOKUP(G2477,[1]OPERADORES!$A:$B,2,0)</f>
        <v>MIRIÃ LOBATO RODRIGUES</v>
      </c>
      <c r="I2477" t="s">
        <v>21</v>
      </c>
      <c r="J2477" t="s">
        <v>630</v>
      </c>
      <c r="K2477" t="s">
        <v>631</v>
      </c>
      <c r="L2477">
        <v>85189</v>
      </c>
      <c r="M2477" t="s">
        <v>197</v>
      </c>
      <c r="O2477" t="s">
        <v>11</v>
      </c>
      <c r="P2477">
        <v>5102</v>
      </c>
      <c r="Q2477">
        <v>1</v>
      </c>
      <c r="R2477">
        <v>177.9</v>
      </c>
      <c r="S2477">
        <v>177.9</v>
      </c>
      <c r="T2477">
        <v>138.15</v>
      </c>
      <c r="U2477">
        <v>22.34</v>
      </c>
      <c r="V2477" t="str">
        <f>VLOOKUP(L2477,'[2]tabela de preços'!$A:$D,4,0)</f>
        <v>PDR</v>
      </c>
      <c r="W2477" t="str">
        <f>VLOOKUP(L2477,'[2]tabela de preços'!$A:$F,6,0)</f>
        <v>PISTOLAS</v>
      </c>
      <c r="X2477" t="str">
        <f>VLOOKUP(L2477,'[2]tabela de preços'!$A:$G,7,0)</f>
        <v>AUTOMOTIVO</v>
      </c>
    </row>
    <row r="2478" spans="1:24" hidden="1" x14ac:dyDescent="0.3">
      <c r="A2478" t="s">
        <v>626</v>
      </c>
      <c r="B2478" t="s">
        <v>627</v>
      </c>
      <c r="C2478" t="s">
        <v>2427</v>
      </c>
      <c r="D2478" s="1">
        <v>46055</v>
      </c>
      <c r="E2478" t="s">
        <v>2428</v>
      </c>
      <c r="F2478">
        <v>9</v>
      </c>
      <c r="G2478">
        <v>174</v>
      </c>
      <c r="H2478" t="str">
        <f>VLOOKUP(G2478,[1]OPERADORES!$A:$B,2,0)</f>
        <v>MIRIÃ LOBATO RODRIGUES</v>
      </c>
      <c r="I2478" t="s">
        <v>21</v>
      </c>
      <c r="J2478" t="s">
        <v>630</v>
      </c>
      <c r="K2478" t="s">
        <v>631</v>
      </c>
      <c r="L2478">
        <v>84426</v>
      </c>
      <c r="M2478" t="s">
        <v>1957</v>
      </c>
      <c r="O2478" t="s">
        <v>11</v>
      </c>
      <c r="P2478">
        <v>5102</v>
      </c>
      <c r="Q2478">
        <v>1</v>
      </c>
      <c r="R2478">
        <v>4.32</v>
      </c>
      <c r="S2478">
        <v>4.32</v>
      </c>
      <c r="T2478">
        <v>3.28</v>
      </c>
      <c r="U2478">
        <v>24.07</v>
      </c>
      <c r="V2478" t="str">
        <f>VLOOKUP(L2478,'[2]tabela de preços'!$A:$D,4,0)</f>
        <v>ATLAS</v>
      </c>
      <c r="W2478" t="str">
        <f>VLOOKUP(L2478,'[2]tabela de preços'!$A:$F,6,0)</f>
        <v>ROLOS / TRINCHAS / PINCÉIS / ESPÁTULAS</v>
      </c>
      <c r="X2478" t="str">
        <f>VLOOKUP(L2478,'[2]tabela de preços'!$A:$G,7,0)</f>
        <v>IMOBILIÁRIO</v>
      </c>
    </row>
    <row r="2479" spans="1:24" hidden="1" x14ac:dyDescent="0.3">
      <c r="A2479" t="s">
        <v>626</v>
      </c>
      <c r="B2479" t="s">
        <v>627</v>
      </c>
      <c r="C2479" t="s">
        <v>2427</v>
      </c>
      <c r="D2479" s="1">
        <v>46055</v>
      </c>
      <c r="E2479" t="s">
        <v>2428</v>
      </c>
      <c r="F2479">
        <v>9</v>
      </c>
      <c r="G2479">
        <v>174</v>
      </c>
      <c r="H2479" t="str">
        <f>VLOOKUP(G2479,[1]OPERADORES!$A:$B,2,0)</f>
        <v>MIRIÃ LOBATO RODRIGUES</v>
      </c>
      <c r="I2479" t="s">
        <v>21</v>
      </c>
      <c r="J2479" t="s">
        <v>630</v>
      </c>
      <c r="K2479" t="s">
        <v>631</v>
      </c>
      <c r="L2479">
        <v>84560</v>
      </c>
      <c r="M2479" t="s">
        <v>118</v>
      </c>
      <c r="O2479" t="s">
        <v>11</v>
      </c>
      <c r="P2479">
        <v>5102</v>
      </c>
      <c r="Q2479">
        <v>20</v>
      </c>
      <c r="R2479">
        <v>47.89</v>
      </c>
      <c r="S2479">
        <v>957.8</v>
      </c>
      <c r="T2479">
        <v>783.2</v>
      </c>
      <c r="U2479">
        <v>18.23</v>
      </c>
      <c r="V2479" t="str">
        <f>VLOOKUP(L2479,'[2]tabela de preços'!$A:$D,4,0)</f>
        <v>BRASILUX</v>
      </c>
      <c r="W2479" t="str">
        <f>VLOOKUP(L2479,'[2]tabela de preços'!$A:$F,6,0)</f>
        <v>THINNER DE LIMPEZA</v>
      </c>
      <c r="X2479" t="str">
        <f>VLOOKUP(L2479,'[2]tabela de preços'!$A:$G,7,0)</f>
        <v>THINNER</v>
      </c>
    </row>
    <row r="2480" spans="1:24" hidden="1" x14ac:dyDescent="0.3">
      <c r="A2480" t="s">
        <v>626</v>
      </c>
      <c r="B2480" t="s">
        <v>627</v>
      </c>
      <c r="C2480" t="s">
        <v>2427</v>
      </c>
      <c r="D2480" s="1">
        <v>46055</v>
      </c>
      <c r="E2480" t="s">
        <v>2428</v>
      </c>
      <c r="F2480">
        <v>9</v>
      </c>
      <c r="G2480">
        <v>174</v>
      </c>
      <c r="H2480" t="str">
        <f>VLOOKUP(G2480,[1]OPERADORES!$A:$B,2,0)</f>
        <v>MIRIÃ LOBATO RODRIGUES</v>
      </c>
      <c r="I2480" t="s">
        <v>21</v>
      </c>
      <c r="J2480" t="s">
        <v>630</v>
      </c>
      <c r="K2480" t="s">
        <v>631</v>
      </c>
      <c r="L2480">
        <v>20414</v>
      </c>
      <c r="M2480" t="s">
        <v>112</v>
      </c>
      <c r="O2480" t="s">
        <v>11</v>
      </c>
      <c r="P2480">
        <v>5102</v>
      </c>
      <c r="Q2480">
        <v>20</v>
      </c>
      <c r="R2480">
        <v>21.89</v>
      </c>
      <c r="S2480">
        <v>437.8</v>
      </c>
      <c r="T2480">
        <v>360</v>
      </c>
      <c r="U2480">
        <v>17.77</v>
      </c>
      <c r="V2480" t="str">
        <f>VLOOKUP(L2480,'[2]tabela de preços'!$A:$D,4,0)</f>
        <v>SHERWIN WILLIAMS</v>
      </c>
      <c r="W2480" t="str">
        <f>VLOOKUP(L2480,'[2]tabela de preços'!$A:$F,6,0)</f>
        <v>DILUENTE</v>
      </c>
      <c r="X2480" t="str">
        <f>VLOOKUP(L2480,'[2]tabela de preços'!$A:$G,7,0)</f>
        <v>AUTOMOTIVO</v>
      </c>
    </row>
    <row r="2481" spans="1:24" hidden="1" x14ac:dyDescent="0.3">
      <c r="A2481" t="s">
        <v>626</v>
      </c>
      <c r="B2481" t="s">
        <v>627</v>
      </c>
      <c r="C2481" t="s">
        <v>2427</v>
      </c>
      <c r="D2481" s="1">
        <v>46055</v>
      </c>
      <c r="E2481" t="s">
        <v>2428</v>
      </c>
      <c r="F2481">
        <v>9</v>
      </c>
      <c r="G2481">
        <v>174</v>
      </c>
      <c r="H2481" t="str">
        <f>VLOOKUP(G2481,[1]OPERADORES!$A:$B,2,0)</f>
        <v>MIRIÃ LOBATO RODRIGUES</v>
      </c>
      <c r="I2481" t="s">
        <v>21</v>
      </c>
      <c r="J2481" t="s">
        <v>630</v>
      </c>
      <c r="K2481" t="s">
        <v>631</v>
      </c>
      <c r="L2481">
        <v>23287</v>
      </c>
      <c r="M2481" t="s">
        <v>273</v>
      </c>
      <c r="O2481" t="s">
        <v>11</v>
      </c>
      <c r="P2481">
        <v>5102</v>
      </c>
      <c r="Q2481">
        <v>2</v>
      </c>
      <c r="R2481">
        <v>39.979999999999997</v>
      </c>
      <c r="S2481">
        <v>79.959999999999994</v>
      </c>
      <c r="T2481">
        <v>60.7</v>
      </c>
      <c r="U2481">
        <v>24.09</v>
      </c>
      <c r="V2481" t="str">
        <f>VLOOKUP(L2481,'[2]tabela de preços'!$A:$D,4,0)</f>
        <v>AUTO AMERICA</v>
      </c>
      <c r="W2481" t="str">
        <f>VLOOKUP(L2481,'[2]tabela de preços'!$A:$F,6,0)</f>
        <v>CERA  / LIMPEZA /  POLIMENTO VEICULAR</v>
      </c>
      <c r="X2481" t="str">
        <f>VLOOKUP(L2481,'[2]tabela de preços'!$A:$G,7,0)</f>
        <v>AUTOMOTIVO</v>
      </c>
    </row>
    <row r="2482" spans="1:24" hidden="1" x14ac:dyDescent="0.3">
      <c r="A2482" t="s">
        <v>846</v>
      </c>
      <c r="C2482" t="s">
        <v>2429</v>
      </c>
      <c r="D2482" s="1">
        <v>46055</v>
      </c>
      <c r="F2482">
        <v>9</v>
      </c>
      <c r="G2482">
        <v>174</v>
      </c>
      <c r="H2482" t="str">
        <f>VLOOKUP(G2482,[1]OPERADORES!$A:$B,2,0)</f>
        <v>MIRIÃ LOBATO RODRIGUES</v>
      </c>
      <c r="I2482" t="s">
        <v>21</v>
      </c>
      <c r="J2482" t="s">
        <v>339</v>
      </c>
      <c r="K2482" t="s">
        <v>849</v>
      </c>
      <c r="L2482">
        <v>84898</v>
      </c>
      <c r="M2482" t="s">
        <v>853</v>
      </c>
      <c r="N2482" t="s">
        <v>857</v>
      </c>
      <c r="O2482" t="s">
        <v>11</v>
      </c>
      <c r="P2482">
        <v>1411</v>
      </c>
      <c r="Q2482">
        <v>-2</v>
      </c>
      <c r="R2482">
        <v>209.03</v>
      </c>
      <c r="S2482">
        <v>-418.06</v>
      </c>
      <c r="T2482">
        <v>-317.32</v>
      </c>
      <c r="U2482">
        <v>24.1</v>
      </c>
      <c r="V2482" t="str">
        <f>VLOOKUP(L2482,'[2]tabela de preços'!$A:$D,4,0)</f>
        <v>BRASILUX</v>
      </c>
      <c r="W2482" t="str">
        <f>VLOOKUP(L2482,'[2]tabela de preços'!$A:$F,6,0)</f>
        <v>EPOXI</v>
      </c>
      <c r="X2482" t="str">
        <f>VLOOKUP(L2482,'[2]tabela de preços'!$A:$G,7,0)</f>
        <v>INDUSTRIAL</v>
      </c>
    </row>
    <row r="2483" spans="1:24" hidden="1" x14ac:dyDescent="0.3">
      <c r="A2483" t="s">
        <v>846</v>
      </c>
      <c r="C2483" t="s">
        <v>2430</v>
      </c>
      <c r="D2483" s="1">
        <v>46055</v>
      </c>
      <c r="E2483" t="s">
        <v>2431</v>
      </c>
      <c r="F2483">
        <v>9</v>
      </c>
      <c r="G2483">
        <v>174</v>
      </c>
      <c r="H2483" t="str">
        <f>VLOOKUP(G2483,[1]OPERADORES!$A:$B,2,0)</f>
        <v>MIRIÃ LOBATO RODRIGUES</v>
      </c>
      <c r="I2483" t="s">
        <v>21</v>
      </c>
      <c r="J2483" t="s">
        <v>339</v>
      </c>
      <c r="K2483" t="s">
        <v>849</v>
      </c>
      <c r="L2483">
        <v>84328</v>
      </c>
      <c r="M2483" t="s">
        <v>496</v>
      </c>
      <c r="O2483" t="s">
        <v>11</v>
      </c>
      <c r="P2483">
        <v>5403</v>
      </c>
      <c r="Q2483">
        <v>3</v>
      </c>
      <c r="R2483">
        <v>60.85</v>
      </c>
      <c r="S2483">
        <v>182.55</v>
      </c>
      <c r="T2483">
        <v>138.57</v>
      </c>
      <c r="U2483">
        <v>24.09</v>
      </c>
      <c r="V2483" t="str">
        <f>VLOOKUP(L2483,'[2]tabela de preços'!$A:$D,4,0)</f>
        <v>BRASILUX</v>
      </c>
      <c r="W2483" t="str">
        <f>VLOOKUP(L2483,'[2]tabela de preços'!$A:$F,6,0)</f>
        <v>ESMALTES</v>
      </c>
      <c r="X2483" t="str">
        <f>VLOOKUP(L2483,'[2]tabela de preços'!$A:$G,7,0)</f>
        <v>INDUSTRIAL</v>
      </c>
    </row>
    <row r="2484" spans="1:24" hidden="1" x14ac:dyDescent="0.3">
      <c r="A2484" t="s">
        <v>846</v>
      </c>
      <c r="C2484" t="s">
        <v>2430</v>
      </c>
      <c r="D2484" s="1">
        <v>46055</v>
      </c>
      <c r="E2484" t="s">
        <v>2431</v>
      </c>
      <c r="F2484">
        <v>9</v>
      </c>
      <c r="G2484">
        <v>174</v>
      </c>
      <c r="H2484" t="str">
        <f>VLOOKUP(G2484,[1]OPERADORES!$A:$B,2,0)</f>
        <v>MIRIÃ LOBATO RODRIGUES</v>
      </c>
      <c r="I2484" t="s">
        <v>21</v>
      </c>
      <c r="J2484" t="s">
        <v>339</v>
      </c>
      <c r="K2484" t="s">
        <v>849</v>
      </c>
      <c r="L2484">
        <v>86627</v>
      </c>
      <c r="M2484" t="s">
        <v>1419</v>
      </c>
      <c r="O2484" t="s">
        <v>11</v>
      </c>
      <c r="P2484">
        <v>5403</v>
      </c>
      <c r="Q2484">
        <v>2</v>
      </c>
      <c r="R2484">
        <v>285.87</v>
      </c>
      <c r="S2484">
        <v>571.74</v>
      </c>
      <c r="T2484">
        <v>433.96</v>
      </c>
      <c r="U2484">
        <v>24.1</v>
      </c>
      <c r="V2484" t="str">
        <f>VLOOKUP(L2484,'[2]tabela de preços'!$A:$D,4,0)</f>
        <v>CORAL</v>
      </c>
      <c r="W2484" t="str">
        <f>VLOOKUP(L2484,'[2]tabela de preços'!$A:$F,6,0)</f>
        <v>TINTA PAREDE</v>
      </c>
      <c r="X2484" t="str">
        <f>VLOOKUP(L2484,'[2]tabela de preços'!$A:$G,7,0)</f>
        <v>IMOBILIÁRIO</v>
      </c>
    </row>
    <row r="2485" spans="1:24" hidden="1" x14ac:dyDescent="0.3">
      <c r="A2485" t="s">
        <v>846</v>
      </c>
      <c r="C2485" t="s">
        <v>2430</v>
      </c>
      <c r="D2485" s="1">
        <v>46055</v>
      </c>
      <c r="E2485" t="s">
        <v>2431</v>
      </c>
      <c r="F2485">
        <v>9</v>
      </c>
      <c r="G2485">
        <v>174</v>
      </c>
      <c r="H2485" t="str">
        <f>VLOOKUP(G2485,[1]OPERADORES!$A:$B,2,0)</f>
        <v>MIRIÃ LOBATO RODRIGUES</v>
      </c>
      <c r="I2485" t="s">
        <v>21</v>
      </c>
      <c r="J2485" t="s">
        <v>339</v>
      </c>
      <c r="K2485" t="s">
        <v>849</v>
      </c>
      <c r="L2485">
        <v>84823</v>
      </c>
      <c r="M2485" t="s">
        <v>331</v>
      </c>
      <c r="O2485" t="s">
        <v>11</v>
      </c>
      <c r="P2485">
        <v>5102</v>
      </c>
      <c r="Q2485">
        <v>2</v>
      </c>
      <c r="R2485">
        <v>94.64</v>
      </c>
      <c r="S2485">
        <v>189.28</v>
      </c>
      <c r="T2485">
        <v>143.66</v>
      </c>
      <c r="U2485">
        <v>24.1</v>
      </c>
      <c r="V2485" t="str">
        <f>VLOOKUP(L2485,'[2]tabela de preços'!$A:$D,4,0)</f>
        <v>BRASILUX</v>
      </c>
      <c r="W2485" t="str">
        <f>VLOOKUP(L2485,'[2]tabela de preços'!$A:$F,6,0)</f>
        <v>DILUENTE</v>
      </c>
      <c r="X2485" t="str">
        <f>VLOOKUP(L2485,'[2]tabela de preços'!$A:$G,7,0)</f>
        <v>AUTOMOTIVO</v>
      </c>
    </row>
    <row r="2486" spans="1:24" hidden="1" x14ac:dyDescent="0.3">
      <c r="A2486" t="s">
        <v>846</v>
      </c>
      <c r="C2486" t="s">
        <v>2430</v>
      </c>
      <c r="D2486" s="1">
        <v>46055</v>
      </c>
      <c r="E2486" t="s">
        <v>2431</v>
      </c>
      <c r="F2486">
        <v>9</v>
      </c>
      <c r="G2486">
        <v>174</v>
      </c>
      <c r="H2486" t="str">
        <f>VLOOKUP(G2486,[1]OPERADORES!$A:$B,2,0)</f>
        <v>MIRIÃ LOBATO RODRIGUES</v>
      </c>
      <c r="I2486" t="s">
        <v>21</v>
      </c>
      <c r="J2486" t="s">
        <v>339</v>
      </c>
      <c r="K2486" t="s">
        <v>849</v>
      </c>
      <c r="L2486">
        <v>5</v>
      </c>
      <c r="M2486" t="s">
        <v>147</v>
      </c>
      <c r="O2486" t="s">
        <v>11</v>
      </c>
      <c r="P2486">
        <v>5102</v>
      </c>
      <c r="Q2486">
        <v>2</v>
      </c>
      <c r="R2486">
        <v>5.15</v>
      </c>
      <c r="S2486">
        <v>10.3</v>
      </c>
      <c r="T2486">
        <v>7.82</v>
      </c>
      <c r="U2486">
        <v>24.08</v>
      </c>
      <c r="V2486" t="str">
        <f>VLOOKUP(L2486,'[2]tabela de preços'!$A:$D,4,0)</f>
        <v>BRILHO ESTOPA</v>
      </c>
      <c r="W2486" t="str">
        <f>VLOOKUP(L2486,'[2]tabela de preços'!$A:$F,6,0)</f>
        <v>ESTOPAS</v>
      </c>
      <c r="X2486" t="str">
        <f>VLOOKUP(L2486,'[2]tabela de preços'!$A:$G,7,0)</f>
        <v>AUTOMOTIVO</v>
      </c>
    </row>
    <row r="2487" spans="1:24" hidden="1" x14ac:dyDescent="0.3">
      <c r="A2487" t="s">
        <v>846</v>
      </c>
      <c r="C2487" t="s">
        <v>2430</v>
      </c>
      <c r="D2487" s="1">
        <v>46055</v>
      </c>
      <c r="E2487" t="s">
        <v>2431</v>
      </c>
      <c r="F2487">
        <v>9</v>
      </c>
      <c r="G2487">
        <v>174</v>
      </c>
      <c r="H2487" t="str">
        <f>VLOOKUP(G2487,[1]OPERADORES!$A:$B,2,0)</f>
        <v>MIRIÃ LOBATO RODRIGUES</v>
      </c>
      <c r="I2487" t="s">
        <v>21</v>
      </c>
      <c r="J2487" t="s">
        <v>339</v>
      </c>
      <c r="K2487" t="s">
        <v>849</v>
      </c>
      <c r="L2487">
        <v>84411</v>
      </c>
      <c r="M2487" t="s">
        <v>35</v>
      </c>
      <c r="O2487" t="s">
        <v>11</v>
      </c>
      <c r="P2487">
        <v>5102</v>
      </c>
      <c r="Q2487">
        <v>6</v>
      </c>
      <c r="R2487">
        <v>4.67</v>
      </c>
      <c r="S2487">
        <v>28.02</v>
      </c>
      <c r="T2487">
        <v>21.24</v>
      </c>
      <c r="U2487">
        <v>24.2</v>
      </c>
      <c r="V2487" t="str">
        <f>VLOOKUP(L2487,'[2]tabela de preços'!$A:$D,4,0)</f>
        <v>ADERE</v>
      </c>
      <c r="W2487" t="str">
        <f>VLOOKUP(L2487,'[2]tabela de preços'!$A:$F,6,0)</f>
        <v xml:space="preserve">FITA DE USO GERAL </v>
      </c>
      <c r="X2487" t="str">
        <f>VLOOKUP(L2487,'[2]tabela de preços'!$A:$G,7,0)</f>
        <v>IMOBILIÁRIO</v>
      </c>
    </row>
    <row r="2488" spans="1:24" hidden="1" x14ac:dyDescent="0.3">
      <c r="A2488" t="s">
        <v>846</v>
      </c>
      <c r="C2488" t="s">
        <v>2430</v>
      </c>
      <c r="D2488" s="1">
        <v>46055</v>
      </c>
      <c r="E2488" t="s">
        <v>2431</v>
      </c>
      <c r="F2488">
        <v>9</v>
      </c>
      <c r="G2488">
        <v>174</v>
      </c>
      <c r="H2488" t="str">
        <f>VLOOKUP(G2488,[1]OPERADORES!$A:$B,2,0)</f>
        <v>MIRIÃ LOBATO RODRIGUES</v>
      </c>
      <c r="I2488" t="s">
        <v>21</v>
      </c>
      <c r="J2488" t="s">
        <v>339</v>
      </c>
      <c r="K2488" t="s">
        <v>849</v>
      </c>
      <c r="L2488">
        <v>84928</v>
      </c>
      <c r="M2488" t="s">
        <v>36</v>
      </c>
      <c r="O2488" t="s">
        <v>11</v>
      </c>
      <c r="P2488">
        <v>5102</v>
      </c>
      <c r="Q2488">
        <v>3</v>
      </c>
      <c r="R2488">
        <v>9.39</v>
      </c>
      <c r="S2488">
        <v>28.17</v>
      </c>
      <c r="T2488">
        <v>21.39</v>
      </c>
      <c r="U2488">
        <v>24.07</v>
      </c>
      <c r="V2488" t="str">
        <f>VLOOKUP(L2488,'[2]tabela de preços'!$A:$D,4,0)</f>
        <v>ADERE</v>
      </c>
      <c r="W2488" t="str">
        <f>VLOOKUP(L2488,'[2]tabela de preços'!$A:$F,6,0)</f>
        <v xml:space="preserve">FITA DE USO GERAL </v>
      </c>
      <c r="X2488" t="str">
        <f>VLOOKUP(L2488,'[2]tabela de preços'!$A:$G,7,0)</f>
        <v>IMOBILIÁRIO</v>
      </c>
    </row>
    <row r="2489" spans="1:24" hidden="1" x14ac:dyDescent="0.3">
      <c r="A2489" t="s">
        <v>846</v>
      </c>
      <c r="C2489" t="s">
        <v>2430</v>
      </c>
      <c r="D2489" s="1">
        <v>46055</v>
      </c>
      <c r="E2489" t="s">
        <v>2431</v>
      </c>
      <c r="F2489">
        <v>9</v>
      </c>
      <c r="G2489">
        <v>174</v>
      </c>
      <c r="H2489" t="str">
        <f>VLOOKUP(G2489,[1]OPERADORES!$A:$B,2,0)</f>
        <v>MIRIÃ LOBATO RODRIGUES</v>
      </c>
      <c r="I2489" t="s">
        <v>21</v>
      </c>
      <c r="J2489" t="s">
        <v>339</v>
      </c>
      <c r="K2489" t="s">
        <v>849</v>
      </c>
      <c r="L2489">
        <v>23878</v>
      </c>
      <c r="M2489" t="s">
        <v>851</v>
      </c>
      <c r="O2489" t="s">
        <v>11</v>
      </c>
      <c r="P2489">
        <v>5102</v>
      </c>
      <c r="Q2489">
        <v>5</v>
      </c>
      <c r="R2489">
        <v>7.69</v>
      </c>
      <c r="S2489">
        <v>38.450000000000003</v>
      </c>
      <c r="T2489">
        <v>29.2</v>
      </c>
      <c r="U2489">
        <v>24.06</v>
      </c>
      <c r="V2489" t="str">
        <f>VLOOKUP(L2489,'[2]tabela de preços'!$A:$D,4,0)</f>
        <v>ATLAS</v>
      </c>
      <c r="W2489" t="str">
        <f>VLOOKUP(L2489,'[2]tabela de preços'!$A:$F,6,0)</f>
        <v>ROLOS / TRINCHAS / PINCÉIS / ESPÁTULAS</v>
      </c>
      <c r="X2489" t="str">
        <f>VLOOKUP(L2489,'[2]tabela de preços'!$A:$G,7,0)</f>
        <v>IMOBILIÁRIO</v>
      </c>
    </row>
    <row r="2490" spans="1:24" hidden="1" x14ac:dyDescent="0.3">
      <c r="A2490" t="s">
        <v>846</v>
      </c>
      <c r="C2490" t="s">
        <v>2430</v>
      </c>
      <c r="D2490" s="1">
        <v>46055</v>
      </c>
      <c r="E2490" t="s">
        <v>2431</v>
      </c>
      <c r="F2490">
        <v>9</v>
      </c>
      <c r="G2490">
        <v>174</v>
      </c>
      <c r="H2490" t="str">
        <f>VLOOKUP(G2490,[1]OPERADORES!$A:$B,2,0)</f>
        <v>MIRIÃ LOBATO RODRIGUES</v>
      </c>
      <c r="I2490" t="s">
        <v>21</v>
      </c>
      <c r="J2490" t="s">
        <v>339</v>
      </c>
      <c r="K2490" t="s">
        <v>849</v>
      </c>
      <c r="L2490">
        <v>84785</v>
      </c>
      <c r="M2490" t="s">
        <v>944</v>
      </c>
      <c r="O2490" t="s">
        <v>11</v>
      </c>
      <c r="P2490">
        <v>5403</v>
      </c>
      <c r="Q2490">
        <v>2</v>
      </c>
      <c r="R2490">
        <v>172.23</v>
      </c>
      <c r="S2490">
        <v>344.46</v>
      </c>
      <c r="T2490">
        <v>261.44</v>
      </c>
      <c r="U2490">
        <v>24.1</v>
      </c>
      <c r="V2490" t="str">
        <f>VLOOKUP(L2490,'[2]tabela de preços'!$A:$D,4,0)</f>
        <v>BRASILUX</v>
      </c>
      <c r="W2490" t="str">
        <f>VLOOKUP(L2490,'[2]tabela de preços'!$A:$F,6,0)</f>
        <v>EPOXI</v>
      </c>
      <c r="X2490" t="str">
        <f>VLOOKUP(L2490,'[2]tabela de preços'!$A:$G,7,0)</f>
        <v>INDUSTRIAL</v>
      </c>
    </row>
    <row r="2491" spans="1:24" hidden="1" x14ac:dyDescent="0.3">
      <c r="A2491" t="s">
        <v>846</v>
      </c>
      <c r="C2491" t="s">
        <v>2430</v>
      </c>
      <c r="D2491" s="1">
        <v>46055</v>
      </c>
      <c r="E2491" t="s">
        <v>2431</v>
      </c>
      <c r="F2491">
        <v>9</v>
      </c>
      <c r="G2491">
        <v>174</v>
      </c>
      <c r="H2491" t="str">
        <f>VLOOKUP(G2491,[1]OPERADORES!$A:$B,2,0)</f>
        <v>MIRIÃ LOBATO RODRIGUES</v>
      </c>
      <c r="I2491" t="s">
        <v>21</v>
      </c>
      <c r="J2491" t="s">
        <v>339</v>
      </c>
      <c r="K2491" t="s">
        <v>849</v>
      </c>
      <c r="L2491">
        <v>85139</v>
      </c>
      <c r="M2491" t="s">
        <v>45</v>
      </c>
      <c r="O2491" t="s">
        <v>46</v>
      </c>
      <c r="P2491">
        <v>5403</v>
      </c>
      <c r="Q2491">
        <v>1</v>
      </c>
      <c r="R2491">
        <v>103.27</v>
      </c>
      <c r="S2491">
        <v>103.27</v>
      </c>
      <c r="T2491">
        <v>78.38</v>
      </c>
      <c r="U2491">
        <v>24.1</v>
      </c>
      <c r="V2491" t="str">
        <f>VLOOKUP(L2491,'[2]tabela de preços'!$A:$D,4,0)</f>
        <v>MULTILONA</v>
      </c>
      <c r="W2491" t="str">
        <f>VLOOKUP(L2491,'[2]tabela de preços'!$A:$F,6,0)</f>
        <v>LONAS</v>
      </c>
      <c r="X2491" t="str">
        <f>VLOOKUP(L2491,'[2]tabela de preços'!$A:$G,7,0)</f>
        <v>IMOBILIÁRIO</v>
      </c>
    </row>
    <row r="2492" spans="1:24" hidden="1" x14ac:dyDescent="0.3">
      <c r="A2492" t="s">
        <v>846</v>
      </c>
      <c r="C2492" t="s">
        <v>2430</v>
      </c>
      <c r="D2492" s="1">
        <v>46055</v>
      </c>
      <c r="E2492" t="s">
        <v>2431</v>
      </c>
      <c r="F2492">
        <v>9</v>
      </c>
      <c r="G2492">
        <v>174</v>
      </c>
      <c r="H2492" t="str">
        <f>VLOOKUP(G2492,[1]OPERADORES!$A:$B,2,0)</f>
        <v>MIRIÃ LOBATO RODRIGUES</v>
      </c>
      <c r="I2492" t="s">
        <v>21</v>
      </c>
      <c r="J2492" t="s">
        <v>339</v>
      </c>
      <c r="K2492" t="s">
        <v>849</v>
      </c>
      <c r="L2492">
        <v>84423</v>
      </c>
      <c r="M2492" t="s">
        <v>1198</v>
      </c>
      <c r="O2492" t="s">
        <v>11</v>
      </c>
      <c r="P2492">
        <v>5102</v>
      </c>
      <c r="Q2492">
        <v>4</v>
      </c>
      <c r="R2492">
        <v>17.82</v>
      </c>
      <c r="S2492">
        <v>71.28</v>
      </c>
      <c r="T2492">
        <v>54.08</v>
      </c>
      <c r="U2492">
        <v>24.13</v>
      </c>
      <c r="V2492" t="str">
        <f>VLOOKUP(L2492,'[2]tabela de preços'!$A:$D,4,0)</f>
        <v>ATLAS</v>
      </c>
      <c r="W2492" t="str">
        <f>VLOOKUP(L2492,'[2]tabela de preços'!$A:$F,6,0)</f>
        <v>ROLOS / TRINCHAS / PINCÉIS / ESPÁTULAS</v>
      </c>
      <c r="X2492" t="str">
        <f>VLOOKUP(L2492,'[2]tabela de preços'!$A:$G,7,0)</f>
        <v>IMOBILIÁRIO</v>
      </c>
    </row>
    <row r="2493" spans="1:24" hidden="1" x14ac:dyDescent="0.3">
      <c r="A2493" t="s">
        <v>846</v>
      </c>
      <c r="C2493" t="s">
        <v>2430</v>
      </c>
      <c r="D2493" s="1">
        <v>46055</v>
      </c>
      <c r="E2493" t="s">
        <v>2431</v>
      </c>
      <c r="F2493">
        <v>9</v>
      </c>
      <c r="G2493">
        <v>174</v>
      </c>
      <c r="H2493" t="str">
        <f>VLOOKUP(G2493,[1]OPERADORES!$A:$B,2,0)</f>
        <v>MIRIÃ LOBATO RODRIGUES</v>
      </c>
      <c r="I2493" t="s">
        <v>21</v>
      </c>
      <c r="J2493" t="s">
        <v>339</v>
      </c>
      <c r="K2493" t="s">
        <v>849</v>
      </c>
      <c r="L2493">
        <v>84421</v>
      </c>
      <c r="M2493" t="s">
        <v>568</v>
      </c>
      <c r="O2493" t="s">
        <v>11</v>
      </c>
      <c r="P2493">
        <v>5102</v>
      </c>
      <c r="Q2493">
        <v>2</v>
      </c>
      <c r="R2493">
        <v>6.35</v>
      </c>
      <c r="S2493">
        <v>12.7</v>
      </c>
      <c r="T2493">
        <v>9.64</v>
      </c>
      <c r="U2493">
        <v>24.09</v>
      </c>
      <c r="V2493" t="str">
        <f>VLOOKUP(L2493,'[2]tabela de preços'!$A:$D,4,0)</f>
        <v>ATLAS</v>
      </c>
      <c r="W2493" t="str">
        <f>VLOOKUP(L2493,'[2]tabela de preços'!$A:$F,6,0)</f>
        <v>ROLOS / TRINCHAS / PINCÉIS / ESPÁTULAS</v>
      </c>
      <c r="X2493" t="str">
        <f>VLOOKUP(L2493,'[2]tabela de preços'!$A:$G,7,0)</f>
        <v>IMOBILIÁRIO</v>
      </c>
    </row>
    <row r="2494" spans="1:24" hidden="1" x14ac:dyDescent="0.3">
      <c r="A2494" t="s">
        <v>846</v>
      </c>
      <c r="C2494" t="s">
        <v>2430</v>
      </c>
      <c r="D2494" s="1">
        <v>46055</v>
      </c>
      <c r="E2494" t="s">
        <v>2431</v>
      </c>
      <c r="F2494">
        <v>9</v>
      </c>
      <c r="G2494">
        <v>174</v>
      </c>
      <c r="H2494" t="str">
        <f>VLOOKUP(G2494,[1]OPERADORES!$A:$B,2,0)</f>
        <v>MIRIÃ LOBATO RODRIGUES</v>
      </c>
      <c r="I2494" t="s">
        <v>21</v>
      </c>
      <c r="J2494" t="s">
        <v>339</v>
      </c>
      <c r="K2494" t="s">
        <v>849</v>
      </c>
      <c r="L2494">
        <v>86939</v>
      </c>
      <c r="M2494" t="s">
        <v>346</v>
      </c>
      <c r="O2494" t="s">
        <v>11</v>
      </c>
      <c r="P2494">
        <v>5102</v>
      </c>
      <c r="Q2494">
        <v>1</v>
      </c>
      <c r="R2494">
        <v>52.92</v>
      </c>
      <c r="S2494">
        <v>52.92</v>
      </c>
      <c r="T2494">
        <v>40.17</v>
      </c>
      <c r="U2494">
        <v>24.09</v>
      </c>
      <c r="V2494" t="str">
        <f>VLOOKUP(L2494,'[2]tabela de preços'!$A:$D,4,0)</f>
        <v>ATLAS</v>
      </c>
      <c r="W2494" t="str">
        <f>VLOOKUP(L2494,'[2]tabela de preços'!$A:$F,6,0)</f>
        <v>ROLOS / TRINCHAS / PINCÉIS / ESPÁTULAS</v>
      </c>
      <c r="X2494" t="str">
        <f>VLOOKUP(L2494,'[2]tabela de preços'!$A:$G,7,0)</f>
        <v>IMOBILIÁRIO</v>
      </c>
    </row>
    <row r="2495" spans="1:24" hidden="1" x14ac:dyDescent="0.3">
      <c r="A2495" t="s">
        <v>846</v>
      </c>
      <c r="C2495" t="s">
        <v>2430</v>
      </c>
      <c r="D2495" s="1">
        <v>46055</v>
      </c>
      <c r="E2495" t="s">
        <v>2431</v>
      </c>
      <c r="F2495">
        <v>9</v>
      </c>
      <c r="G2495">
        <v>174</v>
      </c>
      <c r="H2495" t="str">
        <f>VLOOKUP(G2495,[1]OPERADORES!$A:$B,2,0)</f>
        <v>MIRIÃ LOBATO RODRIGUES</v>
      </c>
      <c r="I2495" t="s">
        <v>21</v>
      </c>
      <c r="J2495" t="s">
        <v>339</v>
      </c>
      <c r="K2495" t="s">
        <v>849</v>
      </c>
      <c r="L2495">
        <v>84703</v>
      </c>
      <c r="M2495" t="s">
        <v>1423</v>
      </c>
      <c r="O2495" t="s">
        <v>11</v>
      </c>
      <c r="P2495">
        <v>5102</v>
      </c>
      <c r="Q2495">
        <v>1</v>
      </c>
      <c r="R2495">
        <v>16.03</v>
      </c>
      <c r="S2495">
        <v>16.03</v>
      </c>
      <c r="T2495">
        <v>12.17</v>
      </c>
      <c r="U2495">
        <v>24.08</v>
      </c>
      <c r="V2495" t="str">
        <f>VLOOKUP(L2495,'[2]tabela de preços'!$A:$D,4,0)</f>
        <v>ATLAS</v>
      </c>
      <c r="W2495" t="str">
        <f>VLOOKUP(L2495,'[2]tabela de preços'!$A:$F,6,0)</f>
        <v>ROLOS / TRINCHAS / PINCÉIS / ESPÁTULAS</v>
      </c>
      <c r="X2495" t="str">
        <f>VLOOKUP(L2495,'[2]tabela de preços'!$A:$G,7,0)</f>
        <v>IMOBILIÁRIO</v>
      </c>
    </row>
    <row r="2496" spans="1:24" hidden="1" x14ac:dyDescent="0.3">
      <c r="A2496" t="s">
        <v>846</v>
      </c>
      <c r="C2496" t="s">
        <v>2430</v>
      </c>
      <c r="D2496" s="1">
        <v>46055</v>
      </c>
      <c r="E2496" t="s">
        <v>2431</v>
      </c>
      <c r="F2496">
        <v>9</v>
      </c>
      <c r="G2496">
        <v>174</v>
      </c>
      <c r="H2496" t="str">
        <f>VLOOKUP(G2496,[1]OPERADORES!$A:$B,2,0)</f>
        <v>MIRIÃ LOBATO RODRIGUES</v>
      </c>
      <c r="I2496" t="s">
        <v>21</v>
      </c>
      <c r="J2496" t="s">
        <v>339</v>
      </c>
      <c r="K2496" t="s">
        <v>849</v>
      </c>
      <c r="L2496">
        <v>84898</v>
      </c>
      <c r="M2496" t="s">
        <v>853</v>
      </c>
      <c r="O2496" t="s">
        <v>11</v>
      </c>
      <c r="P2496">
        <v>5403</v>
      </c>
      <c r="Q2496">
        <v>2</v>
      </c>
      <c r="R2496">
        <v>169.39</v>
      </c>
      <c r="S2496">
        <v>338.78</v>
      </c>
      <c r="T2496">
        <v>257.14</v>
      </c>
      <c r="U2496">
        <v>24.1</v>
      </c>
      <c r="V2496" t="str">
        <f>VLOOKUP(L2496,'[2]tabela de preços'!$A:$D,4,0)</f>
        <v>BRASILUX</v>
      </c>
      <c r="W2496" t="str">
        <f>VLOOKUP(L2496,'[2]tabela de preços'!$A:$F,6,0)</f>
        <v>EPOXI</v>
      </c>
      <c r="X2496" t="str">
        <f>VLOOKUP(L2496,'[2]tabela de preços'!$A:$G,7,0)</f>
        <v>INDUSTRIAL</v>
      </c>
    </row>
    <row r="2497" spans="1:24" hidden="1" x14ac:dyDescent="0.3">
      <c r="A2497" t="s">
        <v>846</v>
      </c>
      <c r="C2497" t="s">
        <v>2430</v>
      </c>
      <c r="D2497" s="1">
        <v>46055</v>
      </c>
      <c r="E2497" t="s">
        <v>2431</v>
      </c>
      <c r="F2497">
        <v>9</v>
      </c>
      <c r="G2497">
        <v>174</v>
      </c>
      <c r="H2497" t="str">
        <f>VLOOKUP(G2497,[1]OPERADORES!$A:$B,2,0)</f>
        <v>MIRIÃ LOBATO RODRIGUES</v>
      </c>
      <c r="I2497" t="s">
        <v>21</v>
      </c>
      <c r="J2497" t="s">
        <v>339</v>
      </c>
      <c r="K2497" t="s">
        <v>849</v>
      </c>
      <c r="L2497">
        <v>84899</v>
      </c>
      <c r="M2497" t="s">
        <v>854</v>
      </c>
      <c r="O2497" t="s">
        <v>11</v>
      </c>
      <c r="P2497">
        <v>5403</v>
      </c>
      <c r="Q2497">
        <v>1</v>
      </c>
      <c r="R2497">
        <v>169.39</v>
      </c>
      <c r="S2497">
        <v>169.39</v>
      </c>
      <c r="T2497">
        <v>128.57</v>
      </c>
      <c r="U2497">
        <v>24.1</v>
      </c>
      <c r="V2497" t="str">
        <f>VLOOKUP(L2497,'[2]tabela de preços'!$A:$D,4,0)</f>
        <v>BRASILUX</v>
      </c>
      <c r="W2497" t="str">
        <f>VLOOKUP(L2497,'[2]tabela de preços'!$A:$F,6,0)</f>
        <v>EPOXI</v>
      </c>
      <c r="X2497" t="str">
        <f>VLOOKUP(L2497,'[2]tabela de preços'!$A:$G,7,0)</f>
        <v>INDUSTRIAL</v>
      </c>
    </row>
    <row r="2498" spans="1:24" hidden="1" x14ac:dyDescent="0.3">
      <c r="A2498" t="s">
        <v>846</v>
      </c>
      <c r="C2498" t="s">
        <v>2430</v>
      </c>
      <c r="D2498" s="1">
        <v>46055</v>
      </c>
      <c r="E2498" t="s">
        <v>2431</v>
      </c>
      <c r="F2498">
        <v>9</v>
      </c>
      <c r="G2498">
        <v>174</v>
      </c>
      <c r="H2498" t="str">
        <f>VLOOKUP(G2498,[1]OPERADORES!$A:$B,2,0)</f>
        <v>MIRIÃ LOBATO RODRIGUES</v>
      </c>
      <c r="I2498" t="s">
        <v>21</v>
      </c>
      <c r="J2498" t="s">
        <v>339</v>
      </c>
      <c r="K2498" t="s">
        <v>849</v>
      </c>
      <c r="L2498">
        <v>84901</v>
      </c>
      <c r="M2498" t="s">
        <v>2432</v>
      </c>
      <c r="O2498" t="s">
        <v>11</v>
      </c>
      <c r="P2498">
        <v>5403</v>
      </c>
      <c r="Q2498">
        <v>5</v>
      </c>
      <c r="R2498">
        <v>215.62</v>
      </c>
      <c r="S2498" s="2">
        <v>1078.0999999999999</v>
      </c>
      <c r="T2498">
        <v>818.3</v>
      </c>
      <c r="U2498">
        <v>24.1</v>
      </c>
      <c r="V2498" t="str">
        <f>VLOOKUP(L2498,'[2]tabela de preços'!$A:$D,4,0)</f>
        <v>BRASILUX</v>
      </c>
      <c r="W2498" t="str">
        <f>VLOOKUP(L2498,'[2]tabela de preços'!$A:$F,6,0)</f>
        <v>EPOXI</v>
      </c>
      <c r="X2498" t="str">
        <f>VLOOKUP(L2498,'[2]tabela de preços'!$A:$G,7,0)</f>
        <v>INDUSTRIAL</v>
      </c>
    </row>
    <row r="2499" spans="1:24" hidden="1" x14ac:dyDescent="0.3">
      <c r="A2499" t="s">
        <v>846</v>
      </c>
      <c r="C2499" t="s">
        <v>2430</v>
      </c>
      <c r="D2499" s="1">
        <v>46055</v>
      </c>
      <c r="E2499" t="s">
        <v>2431</v>
      </c>
      <c r="F2499">
        <v>9</v>
      </c>
      <c r="G2499">
        <v>174</v>
      </c>
      <c r="H2499" t="str">
        <f>VLOOKUP(G2499,[1]OPERADORES!$A:$B,2,0)</f>
        <v>MIRIÃ LOBATO RODRIGUES</v>
      </c>
      <c r="I2499" t="s">
        <v>21</v>
      </c>
      <c r="J2499" t="s">
        <v>339</v>
      </c>
      <c r="K2499" t="s">
        <v>849</v>
      </c>
      <c r="L2499">
        <v>10118</v>
      </c>
      <c r="M2499" t="s">
        <v>572</v>
      </c>
      <c r="O2499" t="s">
        <v>11</v>
      </c>
      <c r="P2499">
        <v>5102</v>
      </c>
      <c r="Q2499">
        <v>4</v>
      </c>
      <c r="R2499">
        <v>5.0199999999999996</v>
      </c>
      <c r="S2499">
        <v>20.079999999999998</v>
      </c>
      <c r="T2499">
        <v>15.24</v>
      </c>
      <c r="U2499">
        <v>24.1</v>
      </c>
      <c r="V2499" t="str">
        <f>VLOOKUP(L2499,'[2]tabela de preços'!$A:$D,4,0)</f>
        <v>ATLAS</v>
      </c>
      <c r="W2499" t="str">
        <f>VLOOKUP(L2499,'[2]tabela de preços'!$A:$F,6,0)</f>
        <v>ROLOS / TRINCHAS / PINCÉIS / ESPÁTULAS</v>
      </c>
      <c r="X2499" t="str">
        <f>VLOOKUP(L2499,'[2]tabela de preços'!$A:$G,7,0)</f>
        <v>IMOBILIÁRIO</v>
      </c>
    </row>
    <row r="2500" spans="1:24" hidden="1" x14ac:dyDescent="0.3">
      <c r="A2500" t="s">
        <v>868</v>
      </c>
      <c r="B2500" t="s">
        <v>869</v>
      </c>
      <c r="C2500" t="s">
        <v>2433</v>
      </c>
      <c r="D2500" s="1">
        <v>46055</v>
      </c>
      <c r="E2500" t="s">
        <v>2434</v>
      </c>
      <c r="F2500">
        <v>9</v>
      </c>
      <c r="G2500">
        <v>197</v>
      </c>
      <c r="H2500" t="str">
        <f>VLOOKUP(G2500,[1]OPERADORES!$A:$B,2,0)</f>
        <v xml:space="preserve">POLIANA LORRANE DE AMORIM </v>
      </c>
      <c r="I2500" t="s">
        <v>21</v>
      </c>
      <c r="J2500" t="s">
        <v>872</v>
      </c>
      <c r="K2500" t="s">
        <v>873</v>
      </c>
      <c r="L2500">
        <v>10298</v>
      </c>
      <c r="M2500" t="s">
        <v>85</v>
      </c>
      <c r="O2500" t="s">
        <v>11</v>
      </c>
      <c r="P2500">
        <v>5102</v>
      </c>
      <c r="Q2500">
        <v>40</v>
      </c>
      <c r="R2500">
        <v>54.9</v>
      </c>
      <c r="S2500" s="2">
        <v>2196</v>
      </c>
      <c r="T2500" s="2">
        <v>1895.2</v>
      </c>
      <c r="U2500">
        <v>13.7</v>
      </c>
      <c r="V2500" t="str">
        <f>VLOOKUP(L2500,'[2]tabela de preços'!$A:$D,4,0)</f>
        <v>ANJO</v>
      </c>
      <c r="W2500" t="str">
        <f>VLOOKUP(L2500,'[2]tabela de preços'!$A:$F,6,0)</f>
        <v>THINNER DE LIMPEZA</v>
      </c>
      <c r="X2500" t="str">
        <f>VLOOKUP(L2500,'[2]tabela de preços'!$A:$G,7,0)</f>
        <v>THINNER</v>
      </c>
    </row>
    <row r="2501" spans="1:24" hidden="1" x14ac:dyDescent="0.3">
      <c r="A2501" t="s">
        <v>868</v>
      </c>
      <c r="B2501" t="s">
        <v>869</v>
      </c>
      <c r="C2501" t="s">
        <v>2433</v>
      </c>
      <c r="D2501" s="1">
        <v>46055</v>
      </c>
      <c r="E2501" t="s">
        <v>2434</v>
      </c>
      <c r="F2501">
        <v>9</v>
      </c>
      <c r="G2501">
        <v>197</v>
      </c>
      <c r="H2501" t="str">
        <f>VLOOKUP(G2501,[1]OPERADORES!$A:$B,2,0)</f>
        <v xml:space="preserve">POLIANA LORRANE DE AMORIM </v>
      </c>
      <c r="I2501" t="s">
        <v>21</v>
      </c>
      <c r="J2501" t="s">
        <v>872</v>
      </c>
      <c r="K2501" t="s">
        <v>873</v>
      </c>
      <c r="L2501">
        <v>10297</v>
      </c>
      <c r="M2501" t="s">
        <v>41</v>
      </c>
      <c r="O2501" t="s">
        <v>11</v>
      </c>
      <c r="P2501">
        <v>5102</v>
      </c>
      <c r="Q2501">
        <v>36</v>
      </c>
      <c r="R2501">
        <v>10.49</v>
      </c>
      <c r="S2501">
        <v>377.64</v>
      </c>
      <c r="T2501">
        <v>330.12</v>
      </c>
      <c r="U2501">
        <v>12.58</v>
      </c>
      <c r="V2501" t="str">
        <f>VLOOKUP(L2501,'[2]tabela de preços'!$A:$D,4,0)</f>
        <v>ANJO</v>
      </c>
      <c r="W2501" t="str">
        <f>VLOOKUP(L2501,'[2]tabela de preços'!$A:$F,6,0)</f>
        <v>THINNER DE LIMPEZA</v>
      </c>
      <c r="X2501" t="str">
        <f>VLOOKUP(L2501,'[2]tabela de preços'!$A:$G,7,0)</f>
        <v>THINNER</v>
      </c>
    </row>
    <row r="2502" spans="1:24" hidden="1" x14ac:dyDescent="0.3">
      <c r="A2502" t="s">
        <v>1112</v>
      </c>
      <c r="C2502" t="s">
        <v>2435</v>
      </c>
      <c r="D2502" s="1">
        <v>46055</v>
      </c>
      <c r="E2502" t="s">
        <v>2436</v>
      </c>
      <c r="F2502">
        <v>9</v>
      </c>
      <c r="G2502">
        <v>236</v>
      </c>
      <c r="H2502" t="str">
        <f>VLOOKUP(G2502,[1]OPERADORES!$A:$B,2,0)</f>
        <v>DANIEL</v>
      </c>
      <c r="I2502" t="s">
        <v>21</v>
      </c>
      <c r="J2502" t="s">
        <v>211</v>
      </c>
      <c r="K2502" t="s">
        <v>1115</v>
      </c>
      <c r="L2502">
        <v>21627</v>
      </c>
      <c r="M2502" t="s">
        <v>1142</v>
      </c>
      <c r="O2502" t="s">
        <v>11</v>
      </c>
      <c r="P2502">
        <v>5102</v>
      </c>
      <c r="Q2502">
        <v>3</v>
      </c>
      <c r="R2502">
        <v>34.369999999999997</v>
      </c>
      <c r="S2502">
        <v>103.11</v>
      </c>
      <c r="T2502">
        <v>76.47</v>
      </c>
      <c r="U2502">
        <v>25.84</v>
      </c>
      <c r="V2502" t="str">
        <f>VLOOKUP(L2502,'[2]tabela de preços'!$A:$D,4,0)</f>
        <v>SHERWIN WILLIAMS</v>
      </c>
      <c r="W2502" t="str">
        <f>VLOOKUP(L2502,'[2]tabela de preços'!$A:$F,6,0)</f>
        <v>VERNIZ AUTOMOTIVO</v>
      </c>
      <c r="X2502" t="str">
        <f>VLOOKUP(L2502,'[2]tabela de preços'!$A:$G,7,0)</f>
        <v>AUTOMOTIVO</v>
      </c>
    </row>
    <row r="2503" spans="1:24" hidden="1" x14ac:dyDescent="0.3">
      <c r="A2503" t="s">
        <v>1112</v>
      </c>
      <c r="C2503" t="s">
        <v>2435</v>
      </c>
      <c r="D2503" s="1">
        <v>46055</v>
      </c>
      <c r="E2503" t="s">
        <v>2436</v>
      </c>
      <c r="F2503">
        <v>9</v>
      </c>
      <c r="G2503">
        <v>236</v>
      </c>
      <c r="H2503" t="str">
        <f>VLOOKUP(G2503,[1]OPERADORES!$A:$B,2,0)</f>
        <v>DANIEL</v>
      </c>
      <c r="I2503" t="s">
        <v>21</v>
      </c>
      <c r="J2503" t="s">
        <v>211</v>
      </c>
      <c r="K2503" t="s">
        <v>1115</v>
      </c>
      <c r="L2503">
        <v>23602</v>
      </c>
      <c r="M2503" t="s">
        <v>215</v>
      </c>
      <c r="O2503" t="s">
        <v>11</v>
      </c>
      <c r="P2503">
        <v>5403</v>
      </c>
      <c r="Q2503">
        <v>9</v>
      </c>
      <c r="R2503">
        <v>35.89</v>
      </c>
      <c r="S2503">
        <v>323.01</v>
      </c>
      <c r="T2503">
        <v>263.25</v>
      </c>
      <c r="U2503">
        <v>18.5</v>
      </c>
      <c r="V2503" t="str">
        <f>VLOOKUP(L2503,'[2]tabela de preços'!$A:$D,4,0)</f>
        <v>SHERWIN WILLIAMS</v>
      </c>
      <c r="W2503" t="str">
        <f>VLOOKUP(L2503,'[2]tabela de preços'!$A:$F,6,0)</f>
        <v>VERNIZ AUTOMOTIVO</v>
      </c>
      <c r="X2503" t="str">
        <f>VLOOKUP(L2503,'[2]tabela de preços'!$A:$G,7,0)</f>
        <v>AUTOMOTIVO</v>
      </c>
    </row>
    <row r="2504" spans="1:24" hidden="1" x14ac:dyDescent="0.3">
      <c r="A2504" t="s">
        <v>1112</v>
      </c>
      <c r="C2504" t="s">
        <v>2435</v>
      </c>
      <c r="D2504" s="1">
        <v>46055</v>
      </c>
      <c r="E2504" t="s">
        <v>2436</v>
      </c>
      <c r="F2504">
        <v>9</v>
      </c>
      <c r="G2504">
        <v>236</v>
      </c>
      <c r="H2504" t="str">
        <f>VLOOKUP(G2504,[1]OPERADORES!$A:$B,2,0)</f>
        <v>DANIEL</v>
      </c>
      <c r="I2504" t="s">
        <v>21</v>
      </c>
      <c r="J2504" t="s">
        <v>211</v>
      </c>
      <c r="K2504" t="s">
        <v>1115</v>
      </c>
      <c r="L2504">
        <v>10298</v>
      </c>
      <c r="M2504" t="s">
        <v>85</v>
      </c>
      <c r="O2504" t="s">
        <v>11</v>
      </c>
      <c r="P2504">
        <v>5102</v>
      </c>
      <c r="Q2504">
        <v>2</v>
      </c>
      <c r="R2504">
        <v>56.89</v>
      </c>
      <c r="S2504">
        <v>113.78</v>
      </c>
      <c r="T2504">
        <v>94.76</v>
      </c>
      <c r="U2504">
        <v>16.72</v>
      </c>
      <c r="V2504" t="str">
        <f>VLOOKUP(L2504,'[2]tabela de preços'!$A:$D,4,0)</f>
        <v>ANJO</v>
      </c>
      <c r="W2504" t="str">
        <f>VLOOKUP(L2504,'[2]tabela de preços'!$A:$F,6,0)</f>
        <v>THINNER DE LIMPEZA</v>
      </c>
      <c r="X2504" t="str">
        <f>VLOOKUP(L2504,'[2]tabela de preços'!$A:$G,7,0)</f>
        <v>THINNER</v>
      </c>
    </row>
    <row r="2505" spans="1:24" hidden="1" x14ac:dyDescent="0.3">
      <c r="A2505" t="s">
        <v>1112</v>
      </c>
      <c r="C2505" t="s">
        <v>2435</v>
      </c>
      <c r="D2505" s="1">
        <v>46055</v>
      </c>
      <c r="E2505" t="s">
        <v>2436</v>
      </c>
      <c r="F2505">
        <v>9</v>
      </c>
      <c r="G2505">
        <v>236</v>
      </c>
      <c r="H2505" t="str">
        <f>VLOOKUP(G2505,[1]OPERADORES!$A:$B,2,0)</f>
        <v>DANIEL</v>
      </c>
      <c r="I2505" t="s">
        <v>21</v>
      </c>
      <c r="J2505" t="s">
        <v>211</v>
      </c>
      <c r="K2505" t="s">
        <v>1115</v>
      </c>
      <c r="L2505">
        <v>10297</v>
      </c>
      <c r="M2505" t="s">
        <v>41</v>
      </c>
      <c r="O2505" t="s">
        <v>11</v>
      </c>
      <c r="P2505">
        <v>5102</v>
      </c>
      <c r="Q2505">
        <v>6</v>
      </c>
      <c r="R2505">
        <v>10.89</v>
      </c>
      <c r="S2505">
        <v>65.34</v>
      </c>
      <c r="T2505">
        <v>55.02</v>
      </c>
      <c r="U2505">
        <v>15.79</v>
      </c>
      <c r="V2505" t="str">
        <f>VLOOKUP(L2505,'[2]tabela de preços'!$A:$D,4,0)</f>
        <v>ANJO</v>
      </c>
      <c r="W2505" t="str">
        <f>VLOOKUP(L2505,'[2]tabela de preços'!$A:$F,6,0)</f>
        <v>THINNER DE LIMPEZA</v>
      </c>
      <c r="X2505" t="str">
        <f>VLOOKUP(L2505,'[2]tabela de preços'!$A:$G,7,0)</f>
        <v>THINNER</v>
      </c>
    </row>
    <row r="2506" spans="1:24" hidden="1" x14ac:dyDescent="0.3">
      <c r="A2506" t="s">
        <v>1112</v>
      </c>
      <c r="C2506" t="s">
        <v>2435</v>
      </c>
      <c r="D2506" s="1">
        <v>46055</v>
      </c>
      <c r="E2506" t="s">
        <v>2436</v>
      </c>
      <c r="F2506">
        <v>9</v>
      </c>
      <c r="G2506">
        <v>236</v>
      </c>
      <c r="H2506" t="str">
        <f>VLOOKUP(G2506,[1]OPERADORES!$A:$B,2,0)</f>
        <v>DANIEL</v>
      </c>
      <c r="I2506" t="s">
        <v>21</v>
      </c>
      <c r="J2506" t="s">
        <v>211</v>
      </c>
      <c r="K2506" t="s">
        <v>1115</v>
      </c>
      <c r="L2506">
        <v>20399</v>
      </c>
      <c r="M2506" t="s">
        <v>465</v>
      </c>
      <c r="O2506" t="s">
        <v>11</v>
      </c>
      <c r="P2506">
        <v>5403</v>
      </c>
      <c r="Q2506">
        <v>3</v>
      </c>
      <c r="R2506">
        <v>36.090000000000003</v>
      </c>
      <c r="S2506">
        <v>108.27</v>
      </c>
      <c r="T2506">
        <v>80.34</v>
      </c>
      <c r="U2506">
        <v>25.8</v>
      </c>
      <c r="V2506" t="str">
        <f>VLOOKUP(L2506,'[2]tabela de preços'!$A:$D,4,0)</f>
        <v>SHERWIN WILLIAMS</v>
      </c>
      <c r="W2506" t="str">
        <f>VLOOKUP(L2506,'[2]tabela de preços'!$A:$F,6,0)</f>
        <v>VERNIZ AUTOMOTIVO</v>
      </c>
      <c r="X2506" t="str">
        <f>VLOOKUP(L2506,'[2]tabela de preços'!$A:$G,7,0)</f>
        <v>AUTOMOTIVO</v>
      </c>
    </row>
    <row r="2507" spans="1:24" hidden="1" x14ac:dyDescent="0.3">
      <c r="A2507" t="s">
        <v>1135</v>
      </c>
      <c r="C2507" t="s">
        <v>2437</v>
      </c>
      <c r="D2507" s="1">
        <v>46055</v>
      </c>
      <c r="E2507" t="s">
        <v>2438</v>
      </c>
      <c r="F2507">
        <v>9</v>
      </c>
      <c r="G2507">
        <v>230</v>
      </c>
      <c r="H2507" t="str">
        <f>VLOOKUP(G2507,[1]OPERADORES!$A:$B,2,0)</f>
        <v>SÔNIA</v>
      </c>
      <c r="I2507" t="s">
        <v>1138</v>
      </c>
      <c r="J2507" t="s">
        <v>1139</v>
      </c>
      <c r="K2507" t="s">
        <v>1140</v>
      </c>
      <c r="L2507">
        <v>84325</v>
      </c>
      <c r="M2507" t="s">
        <v>678</v>
      </c>
      <c r="O2507" t="s">
        <v>11</v>
      </c>
      <c r="P2507">
        <v>6403</v>
      </c>
      <c r="Q2507">
        <v>1</v>
      </c>
      <c r="R2507">
        <v>85.8</v>
      </c>
      <c r="S2507">
        <v>85.8</v>
      </c>
      <c r="T2507">
        <v>52</v>
      </c>
      <c r="U2507">
        <v>39.39</v>
      </c>
      <c r="V2507" t="str">
        <f>VLOOKUP(L2507,'[2]tabela de preços'!$A:$D,4,0)</f>
        <v>BRASILUX</v>
      </c>
      <c r="W2507" t="str">
        <f>VLOOKUP(L2507,'[2]tabela de preços'!$A:$F,6,0)</f>
        <v>ESMALTES</v>
      </c>
      <c r="X2507" t="str">
        <f>VLOOKUP(L2507,'[2]tabela de preços'!$A:$G,7,0)</f>
        <v>INDUSTRIAL</v>
      </c>
    </row>
    <row r="2508" spans="1:24" hidden="1" x14ac:dyDescent="0.3">
      <c r="A2508" t="s">
        <v>1135</v>
      </c>
      <c r="C2508" t="s">
        <v>2437</v>
      </c>
      <c r="D2508" s="1">
        <v>46055</v>
      </c>
      <c r="E2508" t="s">
        <v>2438</v>
      </c>
      <c r="F2508">
        <v>9</v>
      </c>
      <c r="G2508">
        <v>230</v>
      </c>
      <c r="H2508" t="str">
        <f>VLOOKUP(G2508,[1]OPERADORES!$A:$B,2,0)</f>
        <v>SÔNIA</v>
      </c>
      <c r="I2508" t="s">
        <v>1138</v>
      </c>
      <c r="J2508" t="s">
        <v>1139</v>
      </c>
      <c r="K2508" t="s">
        <v>1140</v>
      </c>
      <c r="L2508">
        <v>84329</v>
      </c>
      <c r="M2508" t="s">
        <v>285</v>
      </c>
      <c r="O2508" t="s">
        <v>11</v>
      </c>
      <c r="P2508">
        <v>6403</v>
      </c>
      <c r="Q2508">
        <v>1</v>
      </c>
      <c r="R2508">
        <v>79.650000000000006</v>
      </c>
      <c r="S2508">
        <v>79.650000000000006</v>
      </c>
      <c r="T2508">
        <v>48.27</v>
      </c>
      <c r="U2508">
        <v>39.4</v>
      </c>
      <c r="V2508" t="str">
        <f>VLOOKUP(L2508,'[2]tabela de preços'!$A:$D,4,0)</f>
        <v>BRASILUX</v>
      </c>
      <c r="W2508" t="str">
        <f>VLOOKUP(L2508,'[2]tabela de preços'!$A:$F,6,0)</f>
        <v>ESMALTES</v>
      </c>
      <c r="X2508" t="str">
        <f>VLOOKUP(L2508,'[2]tabela de preços'!$A:$G,7,0)</f>
        <v>INDUSTRIAL</v>
      </c>
    </row>
    <row r="2509" spans="1:24" hidden="1" x14ac:dyDescent="0.3">
      <c r="A2509" t="s">
        <v>1135</v>
      </c>
      <c r="C2509" t="s">
        <v>2437</v>
      </c>
      <c r="D2509" s="1">
        <v>46055</v>
      </c>
      <c r="E2509" t="s">
        <v>2438</v>
      </c>
      <c r="F2509">
        <v>9</v>
      </c>
      <c r="G2509">
        <v>230</v>
      </c>
      <c r="H2509" t="str">
        <f>VLOOKUP(G2509,[1]OPERADORES!$A:$B,2,0)</f>
        <v>SÔNIA</v>
      </c>
      <c r="I2509" t="s">
        <v>1138</v>
      </c>
      <c r="J2509" t="s">
        <v>1139</v>
      </c>
      <c r="K2509" t="s">
        <v>1140</v>
      </c>
      <c r="L2509">
        <v>85499</v>
      </c>
      <c r="M2509" t="s">
        <v>1149</v>
      </c>
      <c r="O2509" t="s">
        <v>11</v>
      </c>
      <c r="P2509">
        <v>6403</v>
      </c>
      <c r="Q2509">
        <v>1</v>
      </c>
      <c r="R2509">
        <v>66.97</v>
      </c>
      <c r="S2509">
        <v>66.97</v>
      </c>
      <c r="T2509">
        <v>47.75</v>
      </c>
      <c r="U2509">
        <v>28.7</v>
      </c>
      <c r="V2509" t="str">
        <f>VLOOKUP(L2509,'[2]tabela de preços'!$A:$D,4,0)</f>
        <v>BRASILUX</v>
      </c>
      <c r="W2509" t="str">
        <f>VLOOKUP(L2509,'[2]tabela de preços'!$A:$F,6,0)</f>
        <v>ESMALTES</v>
      </c>
      <c r="X2509" t="str">
        <f>VLOOKUP(L2509,'[2]tabela de preços'!$A:$G,7,0)</f>
        <v>INDUSTRIAL</v>
      </c>
    </row>
    <row r="2510" spans="1:24" hidden="1" x14ac:dyDescent="0.3">
      <c r="A2510" t="s">
        <v>1135</v>
      </c>
      <c r="C2510" t="s">
        <v>2437</v>
      </c>
      <c r="D2510" s="1">
        <v>46055</v>
      </c>
      <c r="E2510" t="s">
        <v>2438</v>
      </c>
      <c r="F2510">
        <v>9</v>
      </c>
      <c r="G2510">
        <v>230</v>
      </c>
      <c r="H2510" t="str">
        <f>VLOOKUP(G2510,[1]OPERADORES!$A:$B,2,0)</f>
        <v>SÔNIA</v>
      </c>
      <c r="I2510" t="s">
        <v>1138</v>
      </c>
      <c r="J2510" t="s">
        <v>1139</v>
      </c>
      <c r="K2510" t="s">
        <v>1140</v>
      </c>
      <c r="L2510">
        <v>84347</v>
      </c>
      <c r="M2510" t="s">
        <v>1150</v>
      </c>
      <c r="O2510" t="s">
        <v>11</v>
      </c>
      <c r="P2510">
        <v>6403</v>
      </c>
      <c r="Q2510">
        <v>1</v>
      </c>
      <c r="R2510">
        <v>85.81</v>
      </c>
      <c r="S2510">
        <v>85.81</v>
      </c>
      <c r="T2510">
        <v>52</v>
      </c>
      <c r="U2510">
        <v>39.4</v>
      </c>
      <c r="V2510" t="str">
        <f>VLOOKUP(L2510,'[2]tabela de preços'!$A:$D,4,0)</f>
        <v>BRASILUX</v>
      </c>
      <c r="W2510" t="str">
        <f>VLOOKUP(L2510,'[2]tabela de preços'!$A:$F,6,0)</f>
        <v>ESMALTES</v>
      </c>
      <c r="X2510" t="str">
        <f>VLOOKUP(L2510,'[2]tabela de preços'!$A:$G,7,0)</f>
        <v>INDUSTRIAL</v>
      </c>
    </row>
    <row r="2511" spans="1:24" hidden="1" x14ac:dyDescent="0.3">
      <c r="A2511" t="s">
        <v>1135</v>
      </c>
      <c r="C2511" t="s">
        <v>2437</v>
      </c>
      <c r="D2511" s="1">
        <v>46055</v>
      </c>
      <c r="E2511" t="s">
        <v>2438</v>
      </c>
      <c r="F2511">
        <v>9</v>
      </c>
      <c r="G2511">
        <v>230</v>
      </c>
      <c r="H2511" t="str">
        <f>VLOOKUP(G2511,[1]OPERADORES!$A:$B,2,0)</f>
        <v>SÔNIA</v>
      </c>
      <c r="I2511" t="s">
        <v>1138</v>
      </c>
      <c r="J2511" t="s">
        <v>1139</v>
      </c>
      <c r="K2511" t="s">
        <v>1140</v>
      </c>
      <c r="L2511">
        <v>84014</v>
      </c>
      <c r="M2511" t="s">
        <v>1152</v>
      </c>
      <c r="O2511" t="s">
        <v>11</v>
      </c>
      <c r="P2511">
        <v>6102</v>
      </c>
      <c r="Q2511">
        <v>10</v>
      </c>
      <c r="R2511">
        <v>2.2000000000000002</v>
      </c>
      <c r="S2511">
        <v>22</v>
      </c>
      <c r="T2511">
        <v>16.7</v>
      </c>
      <c r="U2511">
        <v>24.09</v>
      </c>
      <c r="V2511" t="str">
        <f>VLOOKUP(L2511,'[2]tabela de preços'!$A:$D,4,0)</f>
        <v>3M</v>
      </c>
      <c r="W2511" t="str">
        <f>VLOOKUP(L2511,'[2]tabela de preços'!$A:$F,6,0)</f>
        <v>LIXA FERRO</v>
      </c>
      <c r="X2511" t="str">
        <f>VLOOKUP(L2511,'[2]tabela de preços'!$A:$G,7,0)</f>
        <v>IMOBILIÁRIO</v>
      </c>
    </row>
    <row r="2512" spans="1:24" hidden="1" x14ac:dyDescent="0.3">
      <c r="A2512" t="s">
        <v>1135</v>
      </c>
      <c r="C2512" t="s">
        <v>2437</v>
      </c>
      <c r="D2512" s="1">
        <v>46055</v>
      </c>
      <c r="E2512" t="s">
        <v>2438</v>
      </c>
      <c r="F2512">
        <v>9</v>
      </c>
      <c r="G2512">
        <v>230</v>
      </c>
      <c r="H2512" t="str">
        <f>VLOOKUP(G2512,[1]OPERADORES!$A:$B,2,0)</f>
        <v>SÔNIA</v>
      </c>
      <c r="I2512" t="s">
        <v>1138</v>
      </c>
      <c r="J2512" t="s">
        <v>1139</v>
      </c>
      <c r="K2512" t="s">
        <v>1140</v>
      </c>
      <c r="L2512">
        <v>10298</v>
      </c>
      <c r="M2512" t="s">
        <v>85</v>
      </c>
      <c r="O2512" t="s">
        <v>11</v>
      </c>
      <c r="P2512">
        <v>6102</v>
      </c>
      <c r="Q2512">
        <v>2</v>
      </c>
      <c r="R2512">
        <v>73.44</v>
      </c>
      <c r="S2512">
        <v>146.88</v>
      </c>
      <c r="T2512">
        <v>94.76</v>
      </c>
      <c r="U2512">
        <v>35.479999999999997</v>
      </c>
      <c r="V2512" t="str">
        <f>VLOOKUP(L2512,'[2]tabela de preços'!$A:$D,4,0)</f>
        <v>ANJO</v>
      </c>
      <c r="W2512" t="str">
        <f>VLOOKUP(L2512,'[2]tabela de preços'!$A:$F,6,0)</f>
        <v>THINNER DE LIMPEZA</v>
      </c>
      <c r="X2512" t="str">
        <f>VLOOKUP(L2512,'[2]tabela de preços'!$A:$G,7,0)</f>
        <v>THINNER</v>
      </c>
    </row>
    <row r="2513" spans="1:24" hidden="1" x14ac:dyDescent="0.3">
      <c r="A2513" t="s">
        <v>1135</v>
      </c>
      <c r="C2513" t="s">
        <v>2439</v>
      </c>
      <c r="D2513" s="1">
        <v>46055</v>
      </c>
      <c r="E2513" t="s">
        <v>2440</v>
      </c>
      <c r="F2513">
        <v>9</v>
      </c>
      <c r="G2513">
        <v>230</v>
      </c>
      <c r="H2513" t="str">
        <f>VLOOKUP(G2513,[1]OPERADORES!$A:$B,2,0)</f>
        <v>SÔNIA</v>
      </c>
      <c r="I2513" t="s">
        <v>1138</v>
      </c>
      <c r="J2513" t="s">
        <v>1139</v>
      </c>
      <c r="K2513" t="s">
        <v>1140</v>
      </c>
      <c r="L2513">
        <v>85135</v>
      </c>
      <c r="M2513" t="s">
        <v>1141</v>
      </c>
      <c r="O2513" t="s">
        <v>11</v>
      </c>
      <c r="P2513">
        <v>6403</v>
      </c>
      <c r="Q2513">
        <v>10</v>
      </c>
      <c r="R2513">
        <v>174.83</v>
      </c>
      <c r="S2513" s="2">
        <v>1748.3</v>
      </c>
      <c r="T2513">
        <v>934.91</v>
      </c>
      <c r="U2513">
        <v>46.52</v>
      </c>
      <c r="V2513" t="str">
        <f>VLOOKUP(L2513,'[2]tabela de preços'!$A:$D,4,0)</f>
        <v>BRASILUX</v>
      </c>
      <c r="W2513" t="str">
        <f>VLOOKUP(L2513,'[2]tabela de preços'!$A:$F,6,0)</f>
        <v>TINTA DE LABORATÓRIO</v>
      </c>
      <c r="X2513" t="str">
        <f>VLOOKUP(L2513,'[2]tabela de preços'!$A:$G,7,0)</f>
        <v>AUTOMOTIVO</v>
      </c>
    </row>
    <row r="2514" spans="1:24" hidden="1" x14ac:dyDescent="0.3">
      <c r="A2514" t="s">
        <v>1135</v>
      </c>
      <c r="C2514" t="s">
        <v>2439</v>
      </c>
      <c r="D2514" s="1">
        <v>46055</v>
      </c>
      <c r="E2514" t="s">
        <v>2440</v>
      </c>
      <c r="F2514">
        <v>9</v>
      </c>
      <c r="G2514">
        <v>230</v>
      </c>
      <c r="H2514" t="str">
        <f>VLOOKUP(G2514,[1]OPERADORES!$A:$B,2,0)</f>
        <v>SÔNIA</v>
      </c>
      <c r="I2514" t="s">
        <v>1138</v>
      </c>
      <c r="J2514" t="s">
        <v>1139</v>
      </c>
      <c r="K2514" t="s">
        <v>1140</v>
      </c>
      <c r="L2514">
        <v>85280</v>
      </c>
      <c r="M2514" t="s">
        <v>943</v>
      </c>
      <c r="O2514" t="s">
        <v>11</v>
      </c>
      <c r="P2514">
        <v>6102</v>
      </c>
      <c r="Q2514">
        <v>10</v>
      </c>
      <c r="R2514">
        <v>55.72</v>
      </c>
      <c r="S2514">
        <v>557.20000000000005</v>
      </c>
      <c r="T2514">
        <v>422.9</v>
      </c>
      <c r="U2514">
        <v>24.1</v>
      </c>
      <c r="V2514" t="str">
        <f>VLOOKUP(L2514,'[2]tabela de preços'!$A:$D,4,0)</f>
        <v>BRASILUX</v>
      </c>
      <c r="W2514" t="str">
        <f>VLOOKUP(L2514,'[2]tabela de preços'!$A:$F,6,0)</f>
        <v>CATALISADORES INDIVIDUAIS</v>
      </c>
      <c r="X2514" t="str">
        <f>VLOOKUP(L2514,'[2]tabela de preços'!$A:$G,7,0)</f>
        <v>IMOBILIÁRIO</v>
      </c>
    </row>
    <row r="2515" spans="1:24" hidden="1" x14ac:dyDescent="0.3">
      <c r="A2515" t="s">
        <v>1297</v>
      </c>
      <c r="C2515" t="s">
        <v>2441</v>
      </c>
      <c r="D2515" s="1">
        <v>46055</v>
      </c>
      <c r="E2515" t="s">
        <v>2442</v>
      </c>
      <c r="F2515">
        <v>9</v>
      </c>
      <c r="G2515">
        <v>236</v>
      </c>
      <c r="H2515" t="str">
        <f>VLOOKUP(G2515,[1]OPERADORES!$A:$B,2,0)</f>
        <v>DANIEL</v>
      </c>
      <c r="I2515" t="s">
        <v>168</v>
      </c>
      <c r="J2515" t="s">
        <v>1300</v>
      </c>
      <c r="K2515" t="s">
        <v>1301</v>
      </c>
      <c r="L2515">
        <v>84691</v>
      </c>
      <c r="M2515" t="s">
        <v>2443</v>
      </c>
      <c r="O2515" t="s">
        <v>11</v>
      </c>
      <c r="P2515">
        <v>6403</v>
      </c>
      <c r="Q2515">
        <v>3</v>
      </c>
      <c r="R2515">
        <v>8.68</v>
      </c>
      <c r="S2515">
        <v>26.04</v>
      </c>
      <c r="T2515">
        <v>19.079999999999998</v>
      </c>
      <c r="U2515">
        <v>26.73</v>
      </c>
      <c r="V2515" t="str">
        <f>VLOOKUP(L2515,'[2]tabela de preços'!$A:$D,4,0)</f>
        <v>BRASILUX</v>
      </c>
      <c r="W2515" t="str">
        <f>VLOOKUP(L2515,'[2]tabela de preços'!$A:$F,6,0)</f>
        <v>LINHA MOVELEIRA</v>
      </c>
      <c r="X2515" t="str">
        <f>VLOOKUP(L2515,'[2]tabela de preços'!$A:$G,7,0)</f>
        <v>MOVELEIRA</v>
      </c>
    </row>
    <row r="2516" spans="1:24" hidden="1" x14ac:dyDescent="0.3">
      <c r="A2516" t="s">
        <v>1297</v>
      </c>
      <c r="C2516" t="s">
        <v>2441</v>
      </c>
      <c r="D2516" s="1">
        <v>46055</v>
      </c>
      <c r="E2516" t="s">
        <v>2442</v>
      </c>
      <c r="F2516">
        <v>9</v>
      </c>
      <c r="G2516">
        <v>236</v>
      </c>
      <c r="H2516" t="str">
        <f>VLOOKUP(G2516,[1]OPERADORES!$A:$B,2,0)</f>
        <v>DANIEL</v>
      </c>
      <c r="I2516" t="s">
        <v>168</v>
      </c>
      <c r="J2516" t="s">
        <v>1300</v>
      </c>
      <c r="K2516" t="s">
        <v>1301</v>
      </c>
      <c r="L2516">
        <v>84024</v>
      </c>
      <c r="M2516" t="s">
        <v>2444</v>
      </c>
      <c r="O2516" t="s">
        <v>11</v>
      </c>
      <c r="P2516">
        <v>6102</v>
      </c>
      <c r="Q2516">
        <v>2</v>
      </c>
      <c r="R2516">
        <v>18.11</v>
      </c>
      <c r="S2516">
        <v>36.22</v>
      </c>
      <c r="T2516">
        <v>24.98</v>
      </c>
      <c r="U2516">
        <v>31.03</v>
      </c>
      <c r="V2516" t="str">
        <f>VLOOKUP(L2516,'[2]tabela de preços'!$A:$D,4,0)</f>
        <v>BRASILUX</v>
      </c>
      <c r="W2516" t="str">
        <f>VLOOKUP(L2516,'[2]tabela de preços'!$A:$F,6,0)</f>
        <v>EPOXI</v>
      </c>
      <c r="X2516" t="str">
        <f>VLOOKUP(L2516,'[2]tabela de preços'!$A:$G,7,0)</f>
        <v>INDUSTRIAL</v>
      </c>
    </row>
    <row r="2517" spans="1:24" hidden="1" x14ac:dyDescent="0.3">
      <c r="A2517" t="s">
        <v>1297</v>
      </c>
      <c r="C2517" t="s">
        <v>2441</v>
      </c>
      <c r="D2517" s="1">
        <v>46055</v>
      </c>
      <c r="E2517" t="s">
        <v>2442</v>
      </c>
      <c r="F2517">
        <v>9</v>
      </c>
      <c r="G2517">
        <v>236</v>
      </c>
      <c r="H2517" t="str">
        <f>VLOOKUP(G2517,[1]OPERADORES!$A:$B,2,0)</f>
        <v>DANIEL</v>
      </c>
      <c r="I2517" t="s">
        <v>168</v>
      </c>
      <c r="J2517" t="s">
        <v>1300</v>
      </c>
      <c r="K2517" t="s">
        <v>1301</v>
      </c>
      <c r="L2517">
        <v>84762</v>
      </c>
      <c r="M2517" t="s">
        <v>1014</v>
      </c>
      <c r="O2517" t="s">
        <v>11</v>
      </c>
      <c r="P2517">
        <v>6403</v>
      </c>
      <c r="Q2517">
        <v>2</v>
      </c>
      <c r="R2517">
        <v>163.04</v>
      </c>
      <c r="S2517">
        <v>326.08</v>
      </c>
      <c r="T2517">
        <v>233.76</v>
      </c>
      <c r="U2517">
        <v>28.31</v>
      </c>
      <c r="V2517" t="str">
        <f>VLOOKUP(L2517,'[2]tabela de preços'!$A:$D,4,0)</f>
        <v>BRASILUX</v>
      </c>
      <c r="W2517" t="str">
        <f>VLOOKUP(L2517,'[2]tabela de preços'!$A:$F,6,0)</f>
        <v>EPOXI</v>
      </c>
      <c r="X2517" t="str">
        <f>VLOOKUP(L2517,'[2]tabela de preços'!$A:$G,7,0)</f>
        <v>INDUSTRIAL</v>
      </c>
    </row>
    <row r="2518" spans="1:24" hidden="1" x14ac:dyDescent="0.3">
      <c r="A2518" t="s">
        <v>1297</v>
      </c>
      <c r="C2518" t="s">
        <v>2441</v>
      </c>
      <c r="D2518" s="1">
        <v>46055</v>
      </c>
      <c r="E2518" t="s">
        <v>2442</v>
      </c>
      <c r="F2518">
        <v>9</v>
      </c>
      <c r="G2518">
        <v>236</v>
      </c>
      <c r="H2518" t="str">
        <f>VLOOKUP(G2518,[1]OPERADORES!$A:$B,2,0)</f>
        <v>DANIEL</v>
      </c>
      <c r="I2518" t="s">
        <v>168</v>
      </c>
      <c r="J2518" t="s">
        <v>1300</v>
      </c>
      <c r="K2518" t="s">
        <v>1301</v>
      </c>
      <c r="L2518">
        <v>10297</v>
      </c>
      <c r="M2518" t="s">
        <v>41</v>
      </c>
      <c r="O2518" t="s">
        <v>11</v>
      </c>
      <c r="P2518">
        <v>6102</v>
      </c>
      <c r="Q2518">
        <v>6</v>
      </c>
      <c r="R2518">
        <v>10.89</v>
      </c>
      <c r="S2518">
        <v>65.34</v>
      </c>
      <c r="T2518">
        <v>55.02</v>
      </c>
      <c r="U2518">
        <v>15.79</v>
      </c>
      <c r="V2518" t="str">
        <f>VLOOKUP(L2518,'[2]tabela de preços'!$A:$D,4,0)</f>
        <v>ANJO</v>
      </c>
      <c r="W2518" t="str">
        <f>VLOOKUP(L2518,'[2]tabela de preços'!$A:$F,6,0)</f>
        <v>THINNER DE LIMPEZA</v>
      </c>
      <c r="X2518" t="str">
        <f>VLOOKUP(L2518,'[2]tabela de preços'!$A:$G,7,0)</f>
        <v>THINNER</v>
      </c>
    </row>
    <row r="2519" spans="1:24" hidden="1" x14ac:dyDescent="0.3">
      <c r="A2519" t="s">
        <v>1337</v>
      </c>
      <c r="C2519" t="s">
        <v>2445</v>
      </c>
      <c r="D2519" s="1">
        <v>46055</v>
      </c>
      <c r="E2519" t="s">
        <v>2446</v>
      </c>
      <c r="F2519">
        <v>9</v>
      </c>
      <c r="G2519">
        <v>174</v>
      </c>
      <c r="H2519" t="str">
        <f>VLOOKUP(G2519,[1]OPERADORES!$A:$B,2,0)</f>
        <v>MIRIÃ LOBATO RODRIGUES</v>
      </c>
      <c r="I2519" t="s">
        <v>21</v>
      </c>
      <c r="J2519" t="s">
        <v>1340</v>
      </c>
      <c r="K2519" t="s">
        <v>1341</v>
      </c>
      <c r="L2519">
        <v>24248</v>
      </c>
      <c r="M2519" t="s">
        <v>107</v>
      </c>
      <c r="O2519" t="s">
        <v>11</v>
      </c>
      <c r="P2519">
        <v>5102</v>
      </c>
      <c r="Q2519">
        <v>8</v>
      </c>
      <c r="R2519">
        <v>8</v>
      </c>
      <c r="S2519">
        <v>64</v>
      </c>
      <c r="T2519">
        <v>52</v>
      </c>
      <c r="U2519">
        <v>18.75</v>
      </c>
      <c r="V2519" t="str">
        <f>VLOOKUP(L2519,'[2]tabela de preços'!$A:$D,4,0)</f>
        <v>SHERWIN WILLIAMS</v>
      </c>
      <c r="W2519" t="str">
        <f>VLOOKUP(L2519,'[2]tabela de preços'!$A:$F,6,0)</f>
        <v>PRIMER AUTOMOTIVO</v>
      </c>
      <c r="X2519" t="str">
        <f>VLOOKUP(L2519,'[2]tabela de preços'!$A:$G,7,0)</f>
        <v>AUTOMOTIVO</v>
      </c>
    </row>
    <row r="2520" spans="1:24" hidden="1" x14ac:dyDescent="0.3">
      <c r="A2520" t="s">
        <v>1337</v>
      </c>
      <c r="C2520" t="s">
        <v>2445</v>
      </c>
      <c r="D2520" s="1">
        <v>46055</v>
      </c>
      <c r="E2520" t="s">
        <v>2446</v>
      </c>
      <c r="F2520">
        <v>9</v>
      </c>
      <c r="G2520">
        <v>174</v>
      </c>
      <c r="H2520" t="str">
        <f>VLOOKUP(G2520,[1]OPERADORES!$A:$B,2,0)</f>
        <v>MIRIÃ LOBATO RODRIGUES</v>
      </c>
      <c r="I2520" t="s">
        <v>21</v>
      </c>
      <c r="J2520" t="s">
        <v>1340</v>
      </c>
      <c r="K2520" t="s">
        <v>1341</v>
      </c>
      <c r="L2520">
        <v>22684</v>
      </c>
      <c r="M2520" t="s">
        <v>73</v>
      </c>
      <c r="O2520" t="s">
        <v>11</v>
      </c>
      <c r="P2520">
        <v>5102</v>
      </c>
      <c r="Q2520">
        <v>10</v>
      </c>
      <c r="R2520">
        <v>3.65</v>
      </c>
      <c r="S2520">
        <v>36.5</v>
      </c>
      <c r="T2520">
        <v>30.8</v>
      </c>
      <c r="U2520">
        <v>15.62</v>
      </c>
      <c r="V2520" t="str">
        <f>VLOOKUP(L2520,'[2]tabela de preços'!$A:$D,4,0)</f>
        <v>3M</v>
      </c>
      <c r="W2520" t="str">
        <f>VLOOKUP(L2520,'[2]tabela de preços'!$A:$F,6,0)</f>
        <v>FITA AUTOMOTIVA</v>
      </c>
      <c r="X2520" t="str">
        <f>VLOOKUP(L2520,'[2]tabela de preços'!$A:$G,7,0)</f>
        <v>AUTOMOTIVO</v>
      </c>
    </row>
    <row r="2521" spans="1:24" hidden="1" x14ac:dyDescent="0.3">
      <c r="A2521" t="s">
        <v>1337</v>
      </c>
      <c r="C2521" t="s">
        <v>2445</v>
      </c>
      <c r="D2521" s="1">
        <v>46055</v>
      </c>
      <c r="E2521" t="s">
        <v>2446</v>
      </c>
      <c r="F2521">
        <v>9</v>
      </c>
      <c r="G2521">
        <v>174</v>
      </c>
      <c r="H2521" t="str">
        <f>VLOOKUP(G2521,[1]OPERADORES!$A:$B,2,0)</f>
        <v>MIRIÃ LOBATO RODRIGUES</v>
      </c>
      <c r="I2521" t="s">
        <v>21</v>
      </c>
      <c r="J2521" t="s">
        <v>1340</v>
      </c>
      <c r="K2521" t="s">
        <v>1341</v>
      </c>
      <c r="L2521">
        <v>10242</v>
      </c>
      <c r="M2521" t="s">
        <v>82</v>
      </c>
      <c r="O2521" t="s">
        <v>11</v>
      </c>
      <c r="P2521">
        <v>5102</v>
      </c>
      <c r="Q2521">
        <v>10</v>
      </c>
      <c r="R2521">
        <v>2.79</v>
      </c>
      <c r="S2521">
        <v>27.9</v>
      </c>
      <c r="T2521">
        <v>22.4</v>
      </c>
      <c r="U2521">
        <v>19.71</v>
      </c>
      <c r="V2521" t="str">
        <f>VLOOKUP(L2521,'[2]tabela de preços'!$A:$D,4,0)</f>
        <v>NORTON</v>
      </c>
      <c r="W2521" t="str">
        <f>VLOOKUP(L2521,'[2]tabela de preços'!$A:$F,6,0)</f>
        <v xml:space="preserve">DISCOS / LIXAS / ABRASIVOS </v>
      </c>
      <c r="X2521" t="str">
        <f>VLOOKUP(L2521,'[2]tabela de preços'!$A:$G,7,0)</f>
        <v>AUTOMOTIVO</v>
      </c>
    </row>
    <row r="2522" spans="1:24" hidden="1" x14ac:dyDescent="0.3">
      <c r="A2522" t="s">
        <v>1337</v>
      </c>
      <c r="C2522" t="s">
        <v>2445</v>
      </c>
      <c r="D2522" s="1">
        <v>46055</v>
      </c>
      <c r="E2522" t="s">
        <v>2446</v>
      </c>
      <c r="F2522">
        <v>9</v>
      </c>
      <c r="G2522">
        <v>174</v>
      </c>
      <c r="H2522" t="str">
        <f>VLOOKUP(G2522,[1]OPERADORES!$A:$B,2,0)</f>
        <v>MIRIÃ LOBATO RODRIGUES</v>
      </c>
      <c r="I2522" t="s">
        <v>21</v>
      </c>
      <c r="J2522" t="s">
        <v>1340</v>
      </c>
      <c r="K2522" t="s">
        <v>1341</v>
      </c>
      <c r="L2522">
        <v>10243</v>
      </c>
      <c r="M2522" t="s">
        <v>83</v>
      </c>
      <c r="O2522" t="s">
        <v>11</v>
      </c>
      <c r="P2522">
        <v>5102</v>
      </c>
      <c r="Q2522">
        <v>10</v>
      </c>
      <c r="R2522">
        <v>2.79</v>
      </c>
      <c r="S2522">
        <v>27.9</v>
      </c>
      <c r="T2522">
        <v>19.3</v>
      </c>
      <c r="U2522">
        <v>30.82</v>
      </c>
      <c r="V2522" t="str">
        <f>VLOOKUP(L2522,'[2]tabela de preços'!$A:$D,4,0)</f>
        <v>NORTON</v>
      </c>
      <c r="W2522" t="str">
        <f>VLOOKUP(L2522,'[2]tabela de preços'!$A:$F,6,0)</f>
        <v xml:space="preserve">DISCOS / LIXAS / ABRASIVOS </v>
      </c>
      <c r="X2522" t="str">
        <f>VLOOKUP(L2522,'[2]tabela de preços'!$A:$G,7,0)</f>
        <v>AUTOMOTIVO</v>
      </c>
    </row>
    <row r="2523" spans="1:24" hidden="1" x14ac:dyDescent="0.3">
      <c r="A2523" t="s">
        <v>1337</v>
      </c>
      <c r="C2523" t="s">
        <v>2445</v>
      </c>
      <c r="D2523" s="1">
        <v>46055</v>
      </c>
      <c r="E2523" t="s">
        <v>2446</v>
      </c>
      <c r="F2523">
        <v>9</v>
      </c>
      <c r="G2523">
        <v>174</v>
      </c>
      <c r="H2523" t="str">
        <f>VLOOKUP(G2523,[1]OPERADORES!$A:$B,2,0)</f>
        <v>MIRIÃ LOBATO RODRIGUES</v>
      </c>
      <c r="I2523" t="s">
        <v>21</v>
      </c>
      <c r="J2523" t="s">
        <v>1340</v>
      </c>
      <c r="K2523" t="s">
        <v>1341</v>
      </c>
      <c r="L2523">
        <v>10245</v>
      </c>
      <c r="M2523" t="s">
        <v>195</v>
      </c>
      <c r="O2523" t="s">
        <v>11</v>
      </c>
      <c r="P2523">
        <v>5102</v>
      </c>
      <c r="Q2523">
        <v>10</v>
      </c>
      <c r="R2523">
        <v>2.79</v>
      </c>
      <c r="S2523">
        <v>27.9</v>
      </c>
      <c r="T2523">
        <v>19.3</v>
      </c>
      <c r="U2523">
        <v>30.82</v>
      </c>
      <c r="V2523" t="str">
        <f>VLOOKUP(L2523,'[2]tabela de preços'!$A:$D,4,0)</f>
        <v>NORTON</v>
      </c>
      <c r="W2523" t="str">
        <f>VLOOKUP(L2523,'[2]tabela de preços'!$A:$F,6,0)</f>
        <v xml:space="preserve">DISCOS / LIXAS / ABRASIVOS </v>
      </c>
      <c r="X2523" t="str">
        <f>VLOOKUP(L2523,'[2]tabela de preços'!$A:$G,7,0)</f>
        <v>AUTOMOTIVO</v>
      </c>
    </row>
    <row r="2524" spans="1:24" hidden="1" x14ac:dyDescent="0.3">
      <c r="A2524" t="s">
        <v>1337</v>
      </c>
      <c r="C2524" t="s">
        <v>2445</v>
      </c>
      <c r="D2524" s="1">
        <v>46055</v>
      </c>
      <c r="E2524" t="s">
        <v>2446</v>
      </c>
      <c r="F2524">
        <v>9</v>
      </c>
      <c r="G2524">
        <v>174</v>
      </c>
      <c r="H2524" t="str">
        <f>VLOOKUP(G2524,[1]OPERADORES!$A:$B,2,0)</f>
        <v>MIRIÃ LOBATO RODRIGUES</v>
      </c>
      <c r="I2524" t="s">
        <v>21</v>
      </c>
      <c r="J2524" t="s">
        <v>1340</v>
      </c>
      <c r="K2524" t="s">
        <v>1341</v>
      </c>
      <c r="L2524">
        <v>21078</v>
      </c>
      <c r="M2524" t="s">
        <v>141</v>
      </c>
      <c r="O2524" t="s">
        <v>11</v>
      </c>
      <c r="P2524">
        <v>5102</v>
      </c>
      <c r="Q2524">
        <v>8</v>
      </c>
      <c r="R2524">
        <v>19.46</v>
      </c>
      <c r="S2524">
        <v>155.68</v>
      </c>
      <c r="T2524">
        <v>149.28</v>
      </c>
      <c r="U2524">
        <v>4.1100000000000003</v>
      </c>
      <c r="V2524" t="str">
        <f>VLOOKUP(L2524,'[2]tabela de preços'!$A:$D,4,0)</f>
        <v>SHERWIN WILLIAMS</v>
      </c>
      <c r="W2524" t="str">
        <f>VLOOKUP(L2524,'[2]tabela de preços'!$A:$F,6,0)</f>
        <v>MASSA POLIÉSTER</v>
      </c>
      <c r="X2524" t="str">
        <f>VLOOKUP(L2524,'[2]tabela de preços'!$A:$G,7,0)</f>
        <v>AUTOMOTIVO</v>
      </c>
    </row>
    <row r="2525" spans="1:24" hidden="1" x14ac:dyDescent="0.3">
      <c r="A2525" t="s">
        <v>1337</v>
      </c>
      <c r="C2525" t="s">
        <v>2445</v>
      </c>
      <c r="D2525" s="1">
        <v>46055</v>
      </c>
      <c r="E2525" t="s">
        <v>2446</v>
      </c>
      <c r="F2525">
        <v>9</v>
      </c>
      <c r="G2525">
        <v>174</v>
      </c>
      <c r="H2525" t="str">
        <f>VLOOKUP(G2525,[1]OPERADORES!$A:$B,2,0)</f>
        <v>MIRIÃ LOBATO RODRIGUES</v>
      </c>
      <c r="I2525" t="s">
        <v>21</v>
      </c>
      <c r="J2525" t="s">
        <v>1340</v>
      </c>
      <c r="K2525" t="s">
        <v>1341</v>
      </c>
      <c r="L2525">
        <v>24247</v>
      </c>
      <c r="M2525" t="s">
        <v>160</v>
      </c>
      <c r="O2525" t="s">
        <v>11</v>
      </c>
      <c r="P2525">
        <v>5405</v>
      </c>
      <c r="Q2525">
        <v>8</v>
      </c>
      <c r="R2525">
        <v>21</v>
      </c>
      <c r="S2525">
        <v>168</v>
      </c>
      <c r="T2525">
        <v>134.96</v>
      </c>
      <c r="U2525">
        <v>19.670000000000002</v>
      </c>
      <c r="V2525" t="str">
        <f>VLOOKUP(L2525,'[2]tabela de preços'!$A:$D,4,0)</f>
        <v>SHERWIN WILLIAMS</v>
      </c>
      <c r="W2525" t="str">
        <f>VLOOKUP(L2525,'[2]tabela de preços'!$A:$F,6,0)</f>
        <v>PRIMER AUTOMOTIVO</v>
      </c>
      <c r="X2525" t="str">
        <f>VLOOKUP(L2525,'[2]tabela de preços'!$A:$G,7,0)</f>
        <v>AUTOMOTIVO</v>
      </c>
    </row>
    <row r="2526" spans="1:24" hidden="1" x14ac:dyDescent="0.3">
      <c r="A2526" t="s">
        <v>1337</v>
      </c>
      <c r="C2526" t="s">
        <v>2445</v>
      </c>
      <c r="D2526" s="1">
        <v>46055</v>
      </c>
      <c r="E2526" t="s">
        <v>2446</v>
      </c>
      <c r="F2526">
        <v>9</v>
      </c>
      <c r="G2526">
        <v>174</v>
      </c>
      <c r="H2526" t="str">
        <f>VLOOKUP(G2526,[1]OPERADORES!$A:$B,2,0)</f>
        <v>MIRIÃ LOBATO RODRIGUES</v>
      </c>
      <c r="I2526" t="s">
        <v>21</v>
      </c>
      <c r="J2526" t="s">
        <v>1340</v>
      </c>
      <c r="K2526" t="s">
        <v>1341</v>
      </c>
      <c r="L2526">
        <v>10298</v>
      </c>
      <c r="M2526" t="s">
        <v>85</v>
      </c>
      <c r="O2526" t="s">
        <v>11</v>
      </c>
      <c r="P2526">
        <v>5102</v>
      </c>
      <c r="Q2526">
        <v>20</v>
      </c>
      <c r="R2526">
        <v>54.9</v>
      </c>
      <c r="S2526" s="2">
        <v>1098</v>
      </c>
      <c r="T2526">
        <v>947.6</v>
      </c>
      <c r="U2526">
        <v>13.7</v>
      </c>
      <c r="V2526" t="str">
        <f>VLOOKUP(L2526,'[2]tabela de preços'!$A:$D,4,0)</f>
        <v>ANJO</v>
      </c>
      <c r="W2526" t="str">
        <f>VLOOKUP(L2526,'[2]tabela de preços'!$A:$F,6,0)</f>
        <v>THINNER DE LIMPEZA</v>
      </c>
      <c r="X2526" t="str">
        <f>VLOOKUP(L2526,'[2]tabela de preços'!$A:$G,7,0)</f>
        <v>THINNER</v>
      </c>
    </row>
    <row r="2527" spans="1:24" hidden="1" x14ac:dyDescent="0.3">
      <c r="A2527" t="s">
        <v>1337</v>
      </c>
      <c r="C2527" t="s">
        <v>2445</v>
      </c>
      <c r="D2527" s="1">
        <v>46055</v>
      </c>
      <c r="E2527" t="s">
        <v>2446</v>
      </c>
      <c r="F2527">
        <v>9</v>
      </c>
      <c r="G2527">
        <v>174</v>
      </c>
      <c r="H2527" t="str">
        <f>VLOOKUP(G2527,[1]OPERADORES!$A:$B,2,0)</f>
        <v>MIRIÃ LOBATO RODRIGUES</v>
      </c>
      <c r="I2527" t="s">
        <v>21</v>
      </c>
      <c r="J2527" t="s">
        <v>1340</v>
      </c>
      <c r="K2527" t="s">
        <v>1341</v>
      </c>
      <c r="L2527">
        <v>20414</v>
      </c>
      <c r="M2527" t="s">
        <v>112</v>
      </c>
      <c r="O2527" t="s">
        <v>11</v>
      </c>
      <c r="P2527">
        <v>5102</v>
      </c>
      <c r="Q2527">
        <v>30</v>
      </c>
      <c r="R2527">
        <v>21.89</v>
      </c>
      <c r="S2527">
        <v>656.7</v>
      </c>
      <c r="T2527">
        <v>540</v>
      </c>
      <c r="U2527">
        <v>17.77</v>
      </c>
      <c r="V2527" t="str">
        <f>VLOOKUP(L2527,'[2]tabela de preços'!$A:$D,4,0)</f>
        <v>SHERWIN WILLIAMS</v>
      </c>
      <c r="W2527" t="str">
        <f>VLOOKUP(L2527,'[2]tabela de preços'!$A:$F,6,0)</f>
        <v>DILUENTE</v>
      </c>
      <c r="X2527" t="str">
        <f>VLOOKUP(L2527,'[2]tabela de preços'!$A:$G,7,0)</f>
        <v>AUTOMOTIVO</v>
      </c>
    </row>
    <row r="2528" spans="1:24" hidden="1" x14ac:dyDescent="0.3">
      <c r="A2528" t="s">
        <v>1411</v>
      </c>
      <c r="C2528" t="s">
        <v>2447</v>
      </c>
      <c r="D2528" s="1">
        <v>46055</v>
      </c>
      <c r="E2528" t="s">
        <v>2448</v>
      </c>
      <c r="F2528">
        <v>9</v>
      </c>
      <c r="G2528">
        <v>197</v>
      </c>
      <c r="H2528" t="str">
        <f>VLOOKUP(G2528,[1]OPERADORES!$A:$B,2,0)</f>
        <v xml:space="preserve">POLIANA LORRANE DE AMORIM </v>
      </c>
      <c r="I2528" t="s">
        <v>21</v>
      </c>
      <c r="J2528" t="s">
        <v>1414</v>
      </c>
      <c r="K2528" t="s">
        <v>1415</v>
      </c>
      <c r="L2528">
        <v>23399</v>
      </c>
      <c r="M2528" t="s">
        <v>462</v>
      </c>
      <c r="O2528" t="s">
        <v>11</v>
      </c>
      <c r="P2528">
        <v>5102</v>
      </c>
      <c r="Q2528">
        <v>1</v>
      </c>
      <c r="R2528">
        <v>239.3</v>
      </c>
      <c r="S2528">
        <v>239.3</v>
      </c>
      <c r="T2528">
        <v>175.44</v>
      </c>
      <c r="U2528">
        <v>26.69</v>
      </c>
      <c r="V2528" t="str">
        <f>VLOOKUP(L2528,'[2]tabela de preços'!$A:$D,4,0)</f>
        <v>3M</v>
      </c>
      <c r="W2528" t="str">
        <f>VLOOKUP(L2528,'[2]tabela de preços'!$A:$F,6,0)</f>
        <v>EPI´S</v>
      </c>
      <c r="X2528" t="str">
        <f>VLOOKUP(L2528,'[2]tabela de preços'!$A:$G,7,0)</f>
        <v>AUTOMOTIVO</v>
      </c>
    </row>
    <row r="2529" spans="1:24" hidden="1" x14ac:dyDescent="0.3">
      <c r="A2529" t="s">
        <v>1430</v>
      </c>
      <c r="C2529" t="s">
        <v>2449</v>
      </c>
      <c r="D2529" s="1">
        <v>46055</v>
      </c>
      <c r="E2529" t="s">
        <v>2450</v>
      </c>
      <c r="F2529">
        <v>9</v>
      </c>
      <c r="G2529">
        <v>197</v>
      </c>
      <c r="H2529" t="str">
        <f>VLOOKUP(G2529,[1]OPERADORES!$A:$B,2,0)</f>
        <v xml:space="preserve">POLIANA LORRANE DE AMORIM </v>
      </c>
      <c r="I2529" t="s">
        <v>21</v>
      </c>
      <c r="J2529" t="s">
        <v>363</v>
      </c>
      <c r="K2529" t="s">
        <v>1433</v>
      </c>
      <c r="L2529">
        <v>85401</v>
      </c>
      <c r="M2529" t="s">
        <v>261</v>
      </c>
      <c r="O2529" t="s">
        <v>11</v>
      </c>
      <c r="P2529">
        <v>5102</v>
      </c>
      <c r="Q2529">
        <v>1</v>
      </c>
      <c r="R2529">
        <v>670.69</v>
      </c>
      <c r="S2529">
        <v>670.69</v>
      </c>
      <c r="T2529">
        <v>451.64</v>
      </c>
      <c r="U2529">
        <v>32.659999999999997</v>
      </c>
      <c r="V2529" t="str">
        <f>VLOOKUP(L2529,'[2]tabela de preços'!$A:$D,4,0)</f>
        <v>BRASILUX</v>
      </c>
      <c r="W2529" t="str">
        <f>VLOOKUP(L2529,'[2]tabela de preços'!$A:$F,6,0)</f>
        <v>TINTA EM PÓ</v>
      </c>
      <c r="X2529" t="str">
        <f>VLOOKUP(L2529,'[2]tabela de preços'!$A:$G,7,0)</f>
        <v>INDUSTRIAL</v>
      </c>
    </row>
    <row r="2530" spans="1:24" hidden="1" x14ac:dyDescent="0.3">
      <c r="A2530" t="s">
        <v>1468</v>
      </c>
      <c r="C2530" t="s">
        <v>2451</v>
      </c>
      <c r="D2530" s="1">
        <v>46055</v>
      </c>
      <c r="E2530" t="s">
        <v>2452</v>
      </c>
      <c r="F2530">
        <v>9</v>
      </c>
      <c r="G2530">
        <v>174</v>
      </c>
      <c r="H2530" t="str">
        <f>VLOOKUP(G2530,[1]OPERADORES!$A:$B,2,0)</f>
        <v>MIRIÃ LOBATO RODRIGUES</v>
      </c>
      <c r="I2530" t="s">
        <v>21</v>
      </c>
      <c r="J2530" t="s">
        <v>494</v>
      </c>
      <c r="K2530" t="s">
        <v>1471</v>
      </c>
      <c r="L2530">
        <v>84976</v>
      </c>
      <c r="M2530" t="s">
        <v>2453</v>
      </c>
      <c r="O2530" t="s">
        <v>11</v>
      </c>
      <c r="P2530">
        <v>5403</v>
      </c>
      <c r="Q2530">
        <v>1</v>
      </c>
      <c r="R2530">
        <v>271.19</v>
      </c>
      <c r="S2530">
        <v>271.19</v>
      </c>
      <c r="T2530">
        <v>198.82</v>
      </c>
      <c r="U2530">
        <v>26.69</v>
      </c>
      <c r="V2530" t="str">
        <f>VLOOKUP(L2530,'[2]tabela de preços'!$A:$D,4,0)</f>
        <v>BRASILUX</v>
      </c>
      <c r="W2530" t="str">
        <f>VLOOKUP(L2530,'[2]tabela de preços'!$A:$F,6,0)</f>
        <v>TINTA EMBORRACHADA</v>
      </c>
      <c r="X2530" t="str">
        <f>VLOOKUP(L2530,'[2]tabela de preços'!$A:$G,7,0)</f>
        <v>IMOBILIÁRIO</v>
      </c>
    </row>
    <row r="2531" spans="1:24" hidden="1" x14ac:dyDescent="0.3">
      <c r="A2531" t="s">
        <v>1606</v>
      </c>
      <c r="C2531" t="s">
        <v>2454</v>
      </c>
      <c r="D2531" s="1">
        <v>46055</v>
      </c>
      <c r="E2531" t="s">
        <v>2455</v>
      </c>
      <c r="F2531">
        <v>9</v>
      </c>
      <c r="G2531">
        <v>230</v>
      </c>
      <c r="H2531" t="str">
        <f>VLOOKUP(G2531,[1]OPERADORES!$A:$B,2,0)</f>
        <v>SÔNIA</v>
      </c>
      <c r="I2531" t="s">
        <v>21</v>
      </c>
      <c r="J2531" t="s">
        <v>397</v>
      </c>
      <c r="K2531" t="s">
        <v>1609</v>
      </c>
      <c r="L2531">
        <v>9764</v>
      </c>
      <c r="M2531" t="s">
        <v>173</v>
      </c>
      <c r="O2531" t="s">
        <v>11</v>
      </c>
      <c r="P2531">
        <v>5102</v>
      </c>
      <c r="Q2531">
        <v>48</v>
      </c>
      <c r="R2531">
        <v>33.54</v>
      </c>
      <c r="S2531" s="2">
        <v>1609.92</v>
      </c>
      <c r="T2531" s="2">
        <v>1222.08</v>
      </c>
      <c r="U2531">
        <v>24.09</v>
      </c>
      <c r="V2531" t="str">
        <f>VLOOKUP(L2531,'[2]tabela de preços'!$A:$D,4,0)</f>
        <v>SIKKENS</v>
      </c>
      <c r="W2531" t="str">
        <f>VLOOKUP(L2531,'[2]tabela de preços'!$A:$F,6,0)</f>
        <v>MASSA DE PEQUENOS REPAROS</v>
      </c>
      <c r="X2531" t="str">
        <f>VLOOKUP(L2531,'[2]tabela de preços'!$A:$G,7,0)</f>
        <v>AUTOMOTIVO</v>
      </c>
    </row>
    <row r="2532" spans="1:24" hidden="1" x14ac:dyDescent="0.3">
      <c r="A2532" t="s">
        <v>1606</v>
      </c>
      <c r="C2532" t="s">
        <v>2454</v>
      </c>
      <c r="D2532" s="1">
        <v>46055</v>
      </c>
      <c r="E2532" t="s">
        <v>2455</v>
      </c>
      <c r="F2532">
        <v>9</v>
      </c>
      <c r="G2532">
        <v>230</v>
      </c>
      <c r="H2532" t="str">
        <f>VLOOKUP(G2532,[1]OPERADORES!$A:$B,2,0)</f>
        <v>SÔNIA</v>
      </c>
      <c r="I2532" t="s">
        <v>21</v>
      </c>
      <c r="J2532" t="s">
        <v>397</v>
      </c>
      <c r="K2532" t="s">
        <v>1609</v>
      </c>
      <c r="L2532">
        <v>21067</v>
      </c>
      <c r="M2532" t="s">
        <v>640</v>
      </c>
      <c r="O2532" t="s">
        <v>11</v>
      </c>
      <c r="P2532">
        <v>5102</v>
      </c>
      <c r="Q2532">
        <v>6</v>
      </c>
      <c r="R2532">
        <v>36.07</v>
      </c>
      <c r="S2532">
        <v>216.42</v>
      </c>
      <c r="T2532">
        <v>164.28</v>
      </c>
      <c r="U2532">
        <v>24.09</v>
      </c>
      <c r="V2532" t="str">
        <f>VLOOKUP(L2532,'[2]tabela de preços'!$A:$D,4,0)</f>
        <v>SIKKENS</v>
      </c>
      <c r="W2532" t="str">
        <f>VLOOKUP(L2532,'[2]tabela de preços'!$A:$F,6,0)</f>
        <v>DILUENTE</v>
      </c>
      <c r="X2532" t="str">
        <f>VLOOKUP(L2532,'[2]tabela de preços'!$A:$G,7,0)</f>
        <v>AUTOMOTIVO</v>
      </c>
    </row>
    <row r="2533" spans="1:24" hidden="1" x14ac:dyDescent="0.3">
      <c r="A2533" t="s">
        <v>1623</v>
      </c>
      <c r="C2533" t="s">
        <v>2456</v>
      </c>
      <c r="D2533" s="1">
        <v>46055</v>
      </c>
      <c r="E2533" t="s">
        <v>2457</v>
      </c>
      <c r="F2533">
        <v>9</v>
      </c>
      <c r="G2533">
        <v>231</v>
      </c>
      <c r="H2533" t="str">
        <f>VLOOKUP(G2533,[1]OPERADORES!$A:$B,2,0)</f>
        <v>EDIJANE</v>
      </c>
      <c r="I2533" t="s">
        <v>21</v>
      </c>
      <c r="J2533" t="s">
        <v>531</v>
      </c>
      <c r="K2533" t="s">
        <v>1626</v>
      </c>
      <c r="L2533">
        <v>84406</v>
      </c>
      <c r="M2533" t="s">
        <v>2110</v>
      </c>
      <c r="O2533" t="s">
        <v>11</v>
      </c>
      <c r="P2533">
        <v>5102</v>
      </c>
      <c r="Q2533">
        <v>1</v>
      </c>
      <c r="R2533">
        <v>32.159999999999997</v>
      </c>
      <c r="S2533">
        <v>32.159999999999997</v>
      </c>
      <c r="T2533">
        <v>24.41</v>
      </c>
      <c r="U2533">
        <v>24.1</v>
      </c>
      <c r="V2533" t="str">
        <f>VLOOKUP(L2533,'[2]tabela de preços'!$A:$D,4,0)</f>
        <v>3M</v>
      </c>
      <c r="W2533" t="str">
        <f>VLOOKUP(L2533,'[2]tabela de preços'!$A:$F,6,0)</f>
        <v>FITA DUPLA FACE</v>
      </c>
      <c r="X2533" t="str">
        <f>VLOOKUP(L2533,'[2]tabela de preços'!$A:$G,7,0)</f>
        <v>AUTOMOTIVO</v>
      </c>
    </row>
    <row r="2534" spans="1:24" hidden="1" x14ac:dyDescent="0.3">
      <c r="A2534" t="s">
        <v>1623</v>
      </c>
      <c r="C2534" t="s">
        <v>2456</v>
      </c>
      <c r="D2534" s="1">
        <v>46055</v>
      </c>
      <c r="E2534" t="s">
        <v>2457</v>
      </c>
      <c r="F2534">
        <v>9</v>
      </c>
      <c r="G2534">
        <v>231</v>
      </c>
      <c r="H2534" t="str">
        <f>VLOOKUP(G2534,[1]OPERADORES!$A:$B,2,0)</f>
        <v>EDIJANE</v>
      </c>
      <c r="I2534" t="s">
        <v>21</v>
      </c>
      <c r="J2534" t="s">
        <v>531</v>
      </c>
      <c r="K2534" t="s">
        <v>1626</v>
      </c>
      <c r="L2534">
        <v>85326</v>
      </c>
      <c r="M2534" t="s">
        <v>1627</v>
      </c>
      <c r="O2534" t="s">
        <v>11</v>
      </c>
      <c r="P2534">
        <v>5102</v>
      </c>
      <c r="Q2534">
        <v>1</v>
      </c>
      <c r="R2534">
        <v>565.9</v>
      </c>
      <c r="S2534">
        <v>565.9</v>
      </c>
      <c r="T2534">
        <v>403.49</v>
      </c>
      <c r="U2534">
        <v>28.7</v>
      </c>
      <c r="V2534" t="str">
        <f>VLOOKUP(L2534,'[2]tabela de preços'!$A:$D,4,0)</f>
        <v>BRASILUX</v>
      </c>
      <c r="W2534" t="str">
        <f>VLOOKUP(L2534,'[2]tabela de preços'!$A:$F,6,0)</f>
        <v>TINTA EM PÓ</v>
      </c>
      <c r="X2534" t="str">
        <f>VLOOKUP(L2534,'[2]tabela de preços'!$A:$G,7,0)</f>
        <v>INDUSTRIAL</v>
      </c>
    </row>
    <row r="2535" spans="1:24" hidden="1" x14ac:dyDescent="0.3">
      <c r="A2535" t="s">
        <v>1739</v>
      </c>
      <c r="C2535" t="s">
        <v>2458</v>
      </c>
      <c r="D2535" s="1">
        <v>46055</v>
      </c>
      <c r="E2535" t="s">
        <v>2459</v>
      </c>
      <c r="F2535">
        <v>9</v>
      </c>
      <c r="G2535">
        <v>174</v>
      </c>
      <c r="H2535" t="str">
        <f>VLOOKUP(G2535,[1]OPERADORES!$A:$B,2,0)</f>
        <v>MIRIÃ LOBATO RODRIGUES</v>
      </c>
      <c r="I2535" t="s">
        <v>21</v>
      </c>
      <c r="J2535" t="s">
        <v>66</v>
      </c>
      <c r="K2535" t="s">
        <v>1742</v>
      </c>
      <c r="L2535">
        <v>10238</v>
      </c>
      <c r="M2535" t="s">
        <v>79</v>
      </c>
      <c r="O2535" t="s">
        <v>11</v>
      </c>
      <c r="P2535">
        <v>5102</v>
      </c>
      <c r="Q2535">
        <v>50</v>
      </c>
      <c r="R2535">
        <v>2.79</v>
      </c>
      <c r="S2535">
        <v>139.5</v>
      </c>
      <c r="T2535">
        <v>112</v>
      </c>
      <c r="U2535">
        <v>19.71</v>
      </c>
      <c r="V2535" t="str">
        <f>VLOOKUP(L2535,'[2]tabela de preços'!$A:$D,4,0)</f>
        <v>NORTON</v>
      </c>
      <c r="W2535" t="str">
        <f>VLOOKUP(L2535,'[2]tabela de preços'!$A:$F,6,0)</f>
        <v xml:space="preserve">DISCOS / LIXAS / ABRASIVOS </v>
      </c>
      <c r="X2535" t="str">
        <f>VLOOKUP(L2535,'[2]tabela de preços'!$A:$G,7,0)</f>
        <v>AUTOMOTIVO</v>
      </c>
    </row>
    <row r="2536" spans="1:24" hidden="1" x14ac:dyDescent="0.3">
      <c r="A2536" t="s">
        <v>1739</v>
      </c>
      <c r="C2536" t="s">
        <v>2458</v>
      </c>
      <c r="D2536" s="1">
        <v>46055</v>
      </c>
      <c r="E2536" t="s">
        <v>2459</v>
      </c>
      <c r="F2536">
        <v>9</v>
      </c>
      <c r="G2536">
        <v>174</v>
      </c>
      <c r="H2536" t="str">
        <f>VLOOKUP(G2536,[1]OPERADORES!$A:$B,2,0)</f>
        <v>MIRIÃ LOBATO RODRIGUES</v>
      </c>
      <c r="I2536" t="s">
        <v>21</v>
      </c>
      <c r="J2536" t="s">
        <v>66</v>
      </c>
      <c r="K2536" t="s">
        <v>1742</v>
      </c>
      <c r="L2536">
        <v>10242</v>
      </c>
      <c r="M2536" t="s">
        <v>82</v>
      </c>
      <c r="O2536" t="s">
        <v>11</v>
      </c>
      <c r="P2536">
        <v>5102</v>
      </c>
      <c r="Q2536">
        <v>50</v>
      </c>
      <c r="R2536">
        <v>2.79</v>
      </c>
      <c r="S2536">
        <v>139.5</v>
      </c>
      <c r="T2536">
        <v>112</v>
      </c>
      <c r="U2536">
        <v>19.71</v>
      </c>
      <c r="V2536" t="str">
        <f>VLOOKUP(L2536,'[2]tabela de preços'!$A:$D,4,0)</f>
        <v>NORTON</v>
      </c>
      <c r="W2536" t="str">
        <f>VLOOKUP(L2536,'[2]tabela de preços'!$A:$F,6,0)</f>
        <v xml:space="preserve">DISCOS / LIXAS / ABRASIVOS </v>
      </c>
      <c r="X2536" t="str">
        <f>VLOOKUP(L2536,'[2]tabela de preços'!$A:$G,7,0)</f>
        <v>AUTOMOTIVO</v>
      </c>
    </row>
    <row r="2537" spans="1:24" hidden="1" x14ac:dyDescent="0.3">
      <c r="A2537" t="s">
        <v>1739</v>
      </c>
      <c r="C2537" t="s">
        <v>2458</v>
      </c>
      <c r="D2537" s="1">
        <v>46055</v>
      </c>
      <c r="E2537" t="s">
        <v>2459</v>
      </c>
      <c r="F2537">
        <v>9</v>
      </c>
      <c r="G2537">
        <v>174</v>
      </c>
      <c r="H2537" t="str">
        <f>VLOOKUP(G2537,[1]OPERADORES!$A:$B,2,0)</f>
        <v>MIRIÃ LOBATO RODRIGUES</v>
      </c>
      <c r="I2537" t="s">
        <v>21</v>
      </c>
      <c r="J2537" t="s">
        <v>66</v>
      </c>
      <c r="K2537" t="s">
        <v>1742</v>
      </c>
      <c r="L2537">
        <v>10243</v>
      </c>
      <c r="M2537" t="s">
        <v>83</v>
      </c>
      <c r="O2537" t="s">
        <v>11</v>
      </c>
      <c r="P2537">
        <v>5102</v>
      </c>
      <c r="Q2537">
        <v>50</v>
      </c>
      <c r="R2537">
        <v>2.79</v>
      </c>
      <c r="S2537">
        <v>139.5</v>
      </c>
      <c r="T2537">
        <v>96.5</v>
      </c>
      <c r="U2537">
        <v>30.82</v>
      </c>
      <c r="V2537" t="str">
        <f>VLOOKUP(L2537,'[2]tabela de preços'!$A:$D,4,0)</f>
        <v>NORTON</v>
      </c>
      <c r="W2537" t="str">
        <f>VLOOKUP(L2537,'[2]tabela de preços'!$A:$F,6,0)</f>
        <v xml:space="preserve">DISCOS / LIXAS / ABRASIVOS </v>
      </c>
      <c r="X2537" t="str">
        <f>VLOOKUP(L2537,'[2]tabela de preços'!$A:$G,7,0)</f>
        <v>AUTOMOTIVO</v>
      </c>
    </row>
    <row r="2538" spans="1:24" hidden="1" x14ac:dyDescent="0.3">
      <c r="A2538" t="s">
        <v>1739</v>
      </c>
      <c r="C2538" t="s">
        <v>2458</v>
      </c>
      <c r="D2538" s="1">
        <v>46055</v>
      </c>
      <c r="E2538" t="s">
        <v>2459</v>
      </c>
      <c r="F2538">
        <v>9</v>
      </c>
      <c r="G2538">
        <v>174</v>
      </c>
      <c r="H2538" t="str">
        <f>VLOOKUP(G2538,[1]OPERADORES!$A:$B,2,0)</f>
        <v>MIRIÃ LOBATO RODRIGUES</v>
      </c>
      <c r="I2538" t="s">
        <v>21</v>
      </c>
      <c r="J2538" t="s">
        <v>66</v>
      </c>
      <c r="K2538" t="s">
        <v>1742</v>
      </c>
      <c r="L2538">
        <v>10244</v>
      </c>
      <c r="M2538" t="s">
        <v>84</v>
      </c>
      <c r="O2538" t="s">
        <v>11</v>
      </c>
      <c r="P2538">
        <v>5102</v>
      </c>
      <c r="Q2538">
        <v>50</v>
      </c>
      <c r="R2538">
        <v>2.79</v>
      </c>
      <c r="S2538">
        <v>139.5</v>
      </c>
      <c r="T2538">
        <v>96.5</v>
      </c>
      <c r="U2538">
        <v>30.82</v>
      </c>
      <c r="V2538" t="str">
        <f>VLOOKUP(L2538,'[2]tabela de preços'!$A:$D,4,0)</f>
        <v>NORTON</v>
      </c>
      <c r="W2538" t="str">
        <f>VLOOKUP(L2538,'[2]tabela de preços'!$A:$F,6,0)</f>
        <v xml:space="preserve">DISCOS / LIXAS / ABRASIVOS </v>
      </c>
      <c r="X2538" t="str">
        <f>VLOOKUP(L2538,'[2]tabela de preços'!$A:$G,7,0)</f>
        <v>AUTOMOTIVO</v>
      </c>
    </row>
    <row r="2539" spans="1:24" hidden="1" x14ac:dyDescent="0.3">
      <c r="A2539" t="s">
        <v>1739</v>
      </c>
      <c r="C2539" t="s">
        <v>2458</v>
      </c>
      <c r="D2539" s="1">
        <v>46055</v>
      </c>
      <c r="E2539" t="s">
        <v>2459</v>
      </c>
      <c r="F2539">
        <v>9</v>
      </c>
      <c r="G2539">
        <v>174</v>
      </c>
      <c r="H2539" t="str">
        <f>VLOOKUP(G2539,[1]OPERADORES!$A:$B,2,0)</f>
        <v>MIRIÃ LOBATO RODRIGUES</v>
      </c>
      <c r="I2539" t="s">
        <v>21</v>
      </c>
      <c r="J2539" t="s">
        <v>66</v>
      </c>
      <c r="K2539" t="s">
        <v>1742</v>
      </c>
      <c r="L2539">
        <v>10245</v>
      </c>
      <c r="M2539" t="s">
        <v>195</v>
      </c>
      <c r="O2539" t="s">
        <v>11</v>
      </c>
      <c r="P2539">
        <v>5102</v>
      </c>
      <c r="Q2539">
        <v>50</v>
      </c>
      <c r="R2539">
        <v>2.79</v>
      </c>
      <c r="S2539">
        <v>139.5</v>
      </c>
      <c r="T2539">
        <v>96.5</v>
      </c>
      <c r="U2539">
        <v>30.82</v>
      </c>
      <c r="V2539" t="str">
        <f>VLOOKUP(L2539,'[2]tabela de preços'!$A:$D,4,0)</f>
        <v>NORTON</v>
      </c>
      <c r="W2539" t="str">
        <f>VLOOKUP(L2539,'[2]tabela de preços'!$A:$F,6,0)</f>
        <v xml:space="preserve">DISCOS / LIXAS / ABRASIVOS </v>
      </c>
      <c r="X2539" t="str">
        <f>VLOOKUP(L2539,'[2]tabela de preços'!$A:$G,7,0)</f>
        <v>AUTOMOTIVO</v>
      </c>
    </row>
    <row r="2540" spans="1:24" hidden="1" x14ac:dyDescent="0.3">
      <c r="A2540" t="s">
        <v>1751</v>
      </c>
      <c r="C2540" t="s">
        <v>2460</v>
      </c>
      <c r="D2540" s="1">
        <v>46055</v>
      </c>
      <c r="E2540" t="s">
        <v>2461</v>
      </c>
      <c r="F2540">
        <v>9</v>
      </c>
      <c r="G2540">
        <v>231</v>
      </c>
      <c r="H2540" t="str">
        <f>VLOOKUP(G2540,[1]OPERADORES!$A:$B,2,0)</f>
        <v>EDIJANE</v>
      </c>
      <c r="I2540" t="s">
        <v>21</v>
      </c>
      <c r="J2540" t="s">
        <v>211</v>
      </c>
      <c r="K2540" t="s">
        <v>1754</v>
      </c>
      <c r="L2540">
        <v>84901</v>
      </c>
      <c r="M2540" t="s">
        <v>2432</v>
      </c>
      <c r="O2540" t="s">
        <v>11</v>
      </c>
      <c r="P2540">
        <v>5403</v>
      </c>
      <c r="Q2540">
        <v>1</v>
      </c>
      <c r="R2540">
        <v>215.62</v>
      </c>
      <c r="S2540">
        <v>215.62</v>
      </c>
      <c r="T2540">
        <v>163.66</v>
      </c>
      <c r="U2540">
        <v>24.1</v>
      </c>
      <c r="V2540" t="str">
        <f>VLOOKUP(L2540,'[2]tabela de preços'!$A:$D,4,0)</f>
        <v>BRASILUX</v>
      </c>
      <c r="W2540" t="str">
        <f>VLOOKUP(L2540,'[2]tabela de preços'!$A:$F,6,0)</f>
        <v>EPOXI</v>
      </c>
      <c r="X2540" t="str">
        <f>VLOOKUP(L2540,'[2]tabela de preços'!$A:$G,7,0)</f>
        <v>INDUSTRIAL</v>
      </c>
    </row>
    <row r="2541" spans="1:24" hidden="1" x14ac:dyDescent="0.3">
      <c r="A2541" t="s">
        <v>2001</v>
      </c>
      <c r="C2541" t="s">
        <v>2462</v>
      </c>
      <c r="D2541" s="1">
        <v>46055</v>
      </c>
      <c r="F2541">
        <v>9</v>
      </c>
      <c r="G2541">
        <v>174</v>
      </c>
      <c r="H2541" t="str">
        <f>VLOOKUP(G2541,[1]OPERADORES!$A:$B,2,0)</f>
        <v>MIRIÃ LOBATO RODRIGUES</v>
      </c>
      <c r="I2541" t="s">
        <v>21</v>
      </c>
      <c r="J2541" t="s">
        <v>1427</v>
      </c>
      <c r="K2541" t="s">
        <v>2004</v>
      </c>
      <c r="L2541">
        <v>85627</v>
      </c>
      <c r="M2541" t="s">
        <v>2016</v>
      </c>
      <c r="N2541" t="s">
        <v>2464</v>
      </c>
      <c r="O2541" t="s">
        <v>11</v>
      </c>
      <c r="P2541">
        <v>1411</v>
      </c>
      <c r="Q2541">
        <v>-1</v>
      </c>
      <c r="R2541">
        <v>387.58</v>
      </c>
      <c r="S2541">
        <v>-387.58</v>
      </c>
      <c r="T2541">
        <v>-294.18</v>
      </c>
      <c r="U2541">
        <v>24.1</v>
      </c>
      <c r="V2541" t="str">
        <f>VLOOKUP(L2541,'[2]tabela de preços'!$A:$D,4,0)</f>
        <v>BRASILUX</v>
      </c>
      <c r="W2541" t="str">
        <f>VLOOKUP(L2541,'[2]tabela de preços'!$A:$F,6,0)</f>
        <v>TINTA PARA PISO</v>
      </c>
      <c r="X2541" t="str">
        <f>VLOOKUP(L2541,'[2]tabela de preços'!$A:$G,7,0)</f>
        <v>IMOBILIÁRIO</v>
      </c>
    </row>
    <row r="2542" spans="1:24" hidden="1" x14ac:dyDescent="0.3">
      <c r="A2542" t="s">
        <v>2001</v>
      </c>
      <c r="C2542" t="s">
        <v>2462</v>
      </c>
      <c r="D2542" s="1">
        <v>46055</v>
      </c>
      <c r="F2542">
        <v>9</v>
      </c>
      <c r="G2542">
        <v>174</v>
      </c>
      <c r="H2542" t="str">
        <f>VLOOKUP(G2542,[1]OPERADORES!$A:$B,2,0)</f>
        <v>MIRIÃ LOBATO RODRIGUES</v>
      </c>
      <c r="I2542" t="s">
        <v>21</v>
      </c>
      <c r="J2542" t="s">
        <v>1427</v>
      </c>
      <c r="K2542" t="s">
        <v>2004</v>
      </c>
      <c r="L2542">
        <v>85627</v>
      </c>
      <c r="M2542" t="s">
        <v>2016</v>
      </c>
      <c r="N2542" t="s">
        <v>2463</v>
      </c>
      <c r="O2542" t="s">
        <v>11</v>
      </c>
      <c r="P2542">
        <v>1411</v>
      </c>
      <c r="Q2542">
        <v>-2</v>
      </c>
      <c r="R2542">
        <v>387.58</v>
      </c>
      <c r="S2542">
        <v>-775.16</v>
      </c>
      <c r="T2542">
        <v>-588.36</v>
      </c>
      <c r="U2542">
        <v>24.1</v>
      </c>
      <c r="V2542" t="str">
        <f>VLOOKUP(L2542,'[2]tabela de preços'!$A:$D,4,0)</f>
        <v>BRASILUX</v>
      </c>
      <c r="W2542" t="str">
        <f>VLOOKUP(L2542,'[2]tabela de preços'!$A:$F,6,0)</f>
        <v>TINTA PARA PISO</v>
      </c>
      <c r="X2542" t="str">
        <f>VLOOKUP(L2542,'[2]tabela de preços'!$A:$G,7,0)</f>
        <v>IMOBILIÁRIO</v>
      </c>
    </row>
    <row r="2543" spans="1:24" hidden="1" x14ac:dyDescent="0.3">
      <c r="A2543" t="s">
        <v>2001</v>
      </c>
      <c r="C2543" t="s">
        <v>2465</v>
      </c>
      <c r="D2543" s="1">
        <v>46055</v>
      </c>
      <c r="E2543" t="s">
        <v>2466</v>
      </c>
      <c r="F2543">
        <v>9</v>
      </c>
      <c r="G2543">
        <v>174</v>
      </c>
      <c r="H2543" t="str">
        <f>VLOOKUP(G2543,[1]OPERADORES!$A:$B,2,0)</f>
        <v>MIRIÃ LOBATO RODRIGUES</v>
      </c>
      <c r="I2543" t="s">
        <v>21</v>
      </c>
      <c r="J2543" t="s">
        <v>1427</v>
      </c>
      <c r="K2543" t="s">
        <v>2004</v>
      </c>
      <c r="L2543">
        <v>84894</v>
      </c>
      <c r="M2543" t="s">
        <v>1260</v>
      </c>
      <c r="O2543" t="s">
        <v>11</v>
      </c>
      <c r="P2543">
        <v>5102</v>
      </c>
      <c r="Q2543">
        <v>2</v>
      </c>
      <c r="R2543">
        <v>59.53</v>
      </c>
      <c r="S2543">
        <v>119.06</v>
      </c>
      <c r="T2543">
        <v>90.38</v>
      </c>
      <c r="U2543">
        <v>24.09</v>
      </c>
      <c r="V2543" t="str">
        <f>VLOOKUP(L2543,'[2]tabela de preços'!$A:$D,4,0)</f>
        <v>BRASILUX</v>
      </c>
      <c r="W2543" t="str">
        <f>VLOOKUP(L2543,'[2]tabela de preços'!$A:$F,6,0)</f>
        <v>DILUENTE</v>
      </c>
      <c r="X2543" t="str">
        <f>VLOOKUP(L2543,'[2]tabela de preços'!$A:$G,7,0)</f>
        <v>AUTOMOTIVO</v>
      </c>
    </row>
    <row r="2544" spans="1:24" hidden="1" x14ac:dyDescent="0.3">
      <c r="A2544" t="s">
        <v>2001</v>
      </c>
      <c r="C2544" t="s">
        <v>2465</v>
      </c>
      <c r="D2544" s="1">
        <v>46055</v>
      </c>
      <c r="E2544" t="s">
        <v>2466</v>
      </c>
      <c r="F2544">
        <v>9</v>
      </c>
      <c r="G2544">
        <v>174</v>
      </c>
      <c r="H2544" t="str">
        <f>VLOOKUP(G2544,[1]OPERADORES!$A:$B,2,0)</f>
        <v>MIRIÃ LOBATO RODRIGUES</v>
      </c>
      <c r="I2544" t="s">
        <v>21</v>
      </c>
      <c r="J2544" t="s">
        <v>1427</v>
      </c>
      <c r="K2544" t="s">
        <v>2004</v>
      </c>
      <c r="L2544">
        <v>84566</v>
      </c>
      <c r="M2544" t="s">
        <v>2016</v>
      </c>
      <c r="O2544" t="s">
        <v>11</v>
      </c>
      <c r="P2544">
        <v>5403</v>
      </c>
      <c r="Q2544">
        <v>3</v>
      </c>
      <c r="R2544">
        <v>479.04</v>
      </c>
      <c r="S2544" s="2">
        <v>1437.12</v>
      </c>
      <c r="T2544" s="2">
        <v>1090.8</v>
      </c>
      <c r="U2544">
        <v>24.1</v>
      </c>
      <c r="V2544" t="str">
        <f>VLOOKUP(L2544,'[2]tabela de preços'!$A:$D,4,0)</f>
        <v>BRASILUX</v>
      </c>
      <c r="W2544" t="str">
        <f>VLOOKUP(L2544,'[2]tabela de preços'!$A:$F,6,0)</f>
        <v>TINTA PARA PISO</v>
      </c>
      <c r="X2544" t="str">
        <f>VLOOKUP(L2544,'[2]tabela de preços'!$A:$G,7,0)</f>
        <v>IMOBILIÁRIO</v>
      </c>
    </row>
    <row r="2545" spans="1:24" hidden="1" x14ac:dyDescent="0.3">
      <c r="A2545" t="s">
        <v>2073</v>
      </c>
      <c r="C2545" t="s">
        <v>2467</v>
      </c>
      <c r="D2545" s="1">
        <v>46055</v>
      </c>
      <c r="E2545" t="s">
        <v>2468</v>
      </c>
      <c r="F2545">
        <v>9</v>
      </c>
      <c r="G2545">
        <v>174</v>
      </c>
      <c r="H2545" t="str">
        <f>VLOOKUP(G2545,[1]OPERADORES!$A:$B,2,0)</f>
        <v>MIRIÃ LOBATO RODRIGUES</v>
      </c>
      <c r="I2545" t="s">
        <v>21</v>
      </c>
      <c r="J2545" t="s">
        <v>1257</v>
      </c>
      <c r="K2545" t="s">
        <v>2076</v>
      </c>
      <c r="L2545">
        <v>84331</v>
      </c>
      <c r="M2545" t="s">
        <v>497</v>
      </c>
      <c r="O2545" t="s">
        <v>11</v>
      </c>
      <c r="P2545">
        <v>5403</v>
      </c>
      <c r="Q2545">
        <v>15</v>
      </c>
      <c r="R2545">
        <v>59.98</v>
      </c>
      <c r="S2545">
        <v>899.7</v>
      </c>
      <c r="T2545">
        <v>780</v>
      </c>
      <c r="U2545">
        <v>13.3</v>
      </c>
      <c r="V2545" t="str">
        <f>VLOOKUP(L2545,'[2]tabela de preços'!$A:$D,4,0)</f>
        <v>BRASILUX</v>
      </c>
      <c r="W2545" t="str">
        <f>VLOOKUP(L2545,'[2]tabela de preços'!$A:$F,6,0)</f>
        <v>ESMALTES</v>
      </c>
      <c r="X2545" t="str">
        <f>VLOOKUP(L2545,'[2]tabela de preços'!$A:$G,7,0)</f>
        <v>INDUSTRIAL</v>
      </c>
    </row>
    <row r="2546" spans="1:24" hidden="1" x14ac:dyDescent="0.3">
      <c r="A2546" t="s">
        <v>2073</v>
      </c>
      <c r="C2546" t="s">
        <v>2467</v>
      </c>
      <c r="D2546" s="1">
        <v>46055</v>
      </c>
      <c r="E2546" t="s">
        <v>2468</v>
      </c>
      <c r="F2546">
        <v>9</v>
      </c>
      <c r="G2546">
        <v>174</v>
      </c>
      <c r="H2546" t="str">
        <f>VLOOKUP(G2546,[1]OPERADORES!$A:$B,2,0)</f>
        <v>MIRIÃ LOBATO RODRIGUES</v>
      </c>
      <c r="I2546" t="s">
        <v>21</v>
      </c>
      <c r="J2546" t="s">
        <v>1257</v>
      </c>
      <c r="K2546" t="s">
        <v>2076</v>
      </c>
      <c r="L2546">
        <v>84347</v>
      </c>
      <c r="M2546" t="s">
        <v>1150</v>
      </c>
      <c r="O2546" t="s">
        <v>11</v>
      </c>
      <c r="P2546">
        <v>5403</v>
      </c>
      <c r="Q2546">
        <v>8</v>
      </c>
      <c r="R2546">
        <v>59.98</v>
      </c>
      <c r="S2546">
        <v>479.84</v>
      </c>
      <c r="T2546">
        <v>416</v>
      </c>
      <c r="U2546">
        <v>13.3</v>
      </c>
      <c r="V2546" t="str">
        <f>VLOOKUP(L2546,'[2]tabela de preços'!$A:$D,4,0)</f>
        <v>BRASILUX</v>
      </c>
      <c r="W2546" t="str">
        <f>VLOOKUP(L2546,'[2]tabela de preços'!$A:$F,6,0)</f>
        <v>ESMALTES</v>
      </c>
      <c r="X2546" t="str">
        <f>VLOOKUP(L2546,'[2]tabela de preços'!$A:$G,7,0)</f>
        <v>INDUSTRIAL</v>
      </c>
    </row>
    <row r="2547" spans="1:24" hidden="1" x14ac:dyDescent="0.3">
      <c r="A2547" t="s">
        <v>2469</v>
      </c>
      <c r="C2547" t="s">
        <v>2470</v>
      </c>
      <c r="D2547" s="1">
        <v>46055</v>
      </c>
      <c r="E2547" t="s">
        <v>2471</v>
      </c>
      <c r="F2547">
        <v>9</v>
      </c>
      <c r="G2547">
        <v>145</v>
      </c>
      <c r="H2547" t="str">
        <f>VLOOKUP(G2547,[1]OPERADORES!$A:$B,2,0)</f>
        <v xml:space="preserve">FABRICIA </v>
      </c>
      <c r="I2547" t="s">
        <v>244</v>
      </c>
      <c r="J2547" t="s">
        <v>967</v>
      </c>
      <c r="K2547" t="s">
        <v>2472</v>
      </c>
      <c r="L2547">
        <v>84114</v>
      </c>
      <c r="M2547" t="s">
        <v>292</v>
      </c>
      <c r="O2547" t="s">
        <v>11</v>
      </c>
      <c r="P2547">
        <v>6403</v>
      </c>
      <c r="Q2547">
        <v>2</v>
      </c>
      <c r="R2547">
        <v>153.99</v>
      </c>
      <c r="S2547">
        <v>307.98</v>
      </c>
      <c r="T2547">
        <v>233.76</v>
      </c>
      <c r="U2547">
        <v>24.1</v>
      </c>
      <c r="V2547" t="str">
        <f>VLOOKUP(L2547,'[2]tabela de preços'!$A:$D,4,0)</f>
        <v>BRASILUX</v>
      </c>
      <c r="W2547" t="str">
        <f>VLOOKUP(L2547,'[2]tabela de preços'!$A:$F,6,0)</f>
        <v>EPOXI</v>
      </c>
      <c r="X2547" t="str">
        <f>VLOOKUP(L2547,'[2]tabela de preços'!$A:$G,7,0)</f>
        <v>INDUSTRIAL</v>
      </c>
    </row>
    <row r="2548" spans="1:24" hidden="1" x14ac:dyDescent="0.3">
      <c r="A2548" t="s">
        <v>2469</v>
      </c>
      <c r="C2548" t="s">
        <v>2470</v>
      </c>
      <c r="D2548" s="1">
        <v>46055</v>
      </c>
      <c r="E2548" t="s">
        <v>2471</v>
      </c>
      <c r="F2548">
        <v>9</v>
      </c>
      <c r="G2548">
        <v>145</v>
      </c>
      <c r="H2548" t="str">
        <f>VLOOKUP(G2548,[1]OPERADORES!$A:$B,2,0)</f>
        <v xml:space="preserve">FABRICIA </v>
      </c>
      <c r="I2548" t="s">
        <v>244</v>
      </c>
      <c r="J2548" t="s">
        <v>967</v>
      </c>
      <c r="K2548" t="s">
        <v>2472</v>
      </c>
      <c r="L2548">
        <v>84116</v>
      </c>
      <c r="M2548" t="s">
        <v>2417</v>
      </c>
      <c r="O2548" t="s">
        <v>11</v>
      </c>
      <c r="P2548">
        <v>6403</v>
      </c>
      <c r="Q2548">
        <v>2</v>
      </c>
      <c r="R2548">
        <v>153.99</v>
      </c>
      <c r="S2548">
        <v>307.98</v>
      </c>
      <c r="T2548">
        <v>233.76</v>
      </c>
      <c r="U2548">
        <v>24.1</v>
      </c>
      <c r="V2548" t="str">
        <f>VLOOKUP(L2548,'[2]tabela de preços'!$A:$D,4,0)</f>
        <v>BRASILUX</v>
      </c>
      <c r="W2548" t="str">
        <f>VLOOKUP(L2548,'[2]tabela de preços'!$A:$F,6,0)</f>
        <v>EPOXI</v>
      </c>
      <c r="X2548" t="str">
        <f>VLOOKUP(L2548,'[2]tabela de preços'!$A:$G,7,0)</f>
        <v>INDUSTRIAL</v>
      </c>
    </row>
    <row r="2549" spans="1:24" hidden="1" x14ac:dyDescent="0.3">
      <c r="A2549" t="s">
        <v>2164</v>
      </c>
      <c r="C2549" t="s">
        <v>2473</v>
      </c>
      <c r="D2549" s="1">
        <v>46055</v>
      </c>
      <c r="E2549" t="s">
        <v>2474</v>
      </c>
      <c r="F2549">
        <v>9</v>
      </c>
      <c r="G2549">
        <v>236</v>
      </c>
      <c r="H2549" t="str">
        <f>VLOOKUP(G2549,[1]OPERADORES!$A:$B,2,0)</f>
        <v>DANIEL</v>
      </c>
      <c r="I2549" t="s">
        <v>21</v>
      </c>
      <c r="J2549" t="s">
        <v>2167</v>
      </c>
      <c r="K2549" t="s">
        <v>2168</v>
      </c>
      <c r="L2549">
        <v>83992</v>
      </c>
      <c r="M2549" t="s">
        <v>1038</v>
      </c>
      <c r="O2549" t="s">
        <v>11</v>
      </c>
      <c r="P2549">
        <v>5102</v>
      </c>
      <c r="Q2549">
        <v>150</v>
      </c>
      <c r="R2549">
        <v>2.84</v>
      </c>
      <c r="S2549">
        <v>426</v>
      </c>
      <c r="T2549">
        <v>274.5</v>
      </c>
      <c r="U2549">
        <v>35.56</v>
      </c>
      <c r="V2549" t="str">
        <f>VLOOKUP(L2549,'[2]tabela de preços'!$A:$D,4,0)</f>
        <v>3M</v>
      </c>
      <c r="W2549" t="str">
        <f>VLOOKUP(L2549,'[2]tabela de preços'!$A:$F,6,0)</f>
        <v>LIXA FERRO</v>
      </c>
      <c r="X2549" t="str">
        <f>VLOOKUP(L2549,'[2]tabela de preços'!$A:$G,7,0)</f>
        <v>IMOBILIÁRIO</v>
      </c>
    </row>
    <row r="2550" spans="1:24" hidden="1" x14ac:dyDescent="0.3">
      <c r="A2550" t="s">
        <v>186</v>
      </c>
      <c r="C2550" t="s">
        <v>2478</v>
      </c>
      <c r="D2550" s="1">
        <v>46056</v>
      </c>
      <c r="E2550" t="s">
        <v>2479</v>
      </c>
      <c r="F2550">
        <v>9</v>
      </c>
      <c r="G2550">
        <v>236</v>
      </c>
      <c r="H2550" t="str">
        <f>VLOOKUP(G2550,[1]OPERADORES!$A:$B,2,0)</f>
        <v>DANIEL</v>
      </c>
      <c r="I2550" t="s">
        <v>21</v>
      </c>
      <c r="J2550" t="s">
        <v>189</v>
      </c>
      <c r="K2550" t="s">
        <v>190</v>
      </c>
      <c r="L2550">
        <v>85635</v>
      </c>
      <c r="M2550" t="s">
        <v>674</v>
      </c>
      <c r="O2550" t="s">
        <v>11</v>
      </c>
      <c r="P2550">
        <v>5102</v>
      </c>
      <c r="Q2550">
        <v>1</v>
      </c>
      <c r="R2550">
        <v>6.2</v>
      </c>
      <c r="S2550">
        <v>6.2</v>
      </c>
      <c r="T2550">
        <v>4</v>
      </c>
      <c r="U2550">
        <v>35.479999999999997</v>
      </c>
      <c r="V2550" t="str">
        <f>VLOOKUP(L2550,'[2]tabela de preços'!$A:$D,4,0)</f>
        <v>UNIPEGA</v>
      </c>
      <c r="W2550" t="str">
        <f>VLOOKUP(L2550,'[2]tabela de preços'!$A:$F,6,0)</f>
        <v>DESENGRIPANTE</v>
      </c>
      <c r="X2550" t="str">
        <f>VLOOKUP(L2550,'[2]tabela de preços'!$A:$G,7,0)</f>
        <v>AUTOMOTIVO</v>
      </c>
    </row>
    <row r="2551" spans="1:24" hidden="1" x14ac:dyDescent="0.3">
      <c r="A2551" t="s">
        <v>186</v>
      </c>
      <c r="C2551" t="s">
        <v>2478</v>
      </c>
      <c r="D2551" s="1">
        <v>46056</v>
      </c>
      <c r="E2551" t="s">
        <v>2479</v>
      </c>
      <c r="F2551">
        <v>9</v>
      </c>
      <c r="G2551">
        <v>236</v>
      </c>
      <c r="H2551" t="str">
        <f>VLOOKUP(G2551,[1]OPERADORES!$A:$B,2,0)</f>
        <v>DANIEL</v>
      </c>
      <c r="I2551" t="s">
        <v>21</v>
      </c>
      <c r="J2551" t="s">
        <v>189</v>
      </c>
      <c r="K2551" t="s">
        <v>190</v>
      </c>
      <c r="L2551">
        <v>22684</v>
      </c>
      <c r="M2551" t="s">
        <v>73</v>
      </c>
      <c r="O2551" t="s">
        <v>11</v>
      </c>
      <c r="P2551">
        <v>5102</v>
      </c>
      <c r="Q2551">
        <v>20</v>
      </c>
      <c r="R2551">
        <v>3.65</v>
      </c>
      <c r="S2551">
        <v>73</v>
      </c>
      <c r="T2551">
        <v>61.6</v>
      </c>
      <c r="U2551">
        <v>15.62</v>
      </c>
      <c r="V2551" t="str">
        <f>VLOOKUP(L2551,'[2]tabela de preços'!$A:$D,4,0)</f>
        <v>3M</v>
      </c>
      <c r="W2551" t="str">
        <f>VLOOKUP(L2551,'[2]tabela de preços'!$A:$F,6,0)</f>
        <v>FITA AUTOMOTIVA</v>
      </c>
      <c r="X2551" t="str">
        <f>VLOOKUP(L2551,'[2]tabela de preços'!$A:$G,7,0)</f>
        <v>AUTOMOTIVO</v>
      </c>
    </row>
    <row r="2552" spans="1:24" hidden="1" x14ac:dyDescent="0.3">
      <c r="A2552" t="s">
        <v>186</v>
      </c>
      <c r="C2552" t="s">
        <v>2478</v>
      </c>
      <c r="D2552" s="1">
        <v>46056</v>
      </c>
      <c r="E2552" t="s">
        <v>2479</v>
      </c>
      <c r="F2552">
        <v>9</v>
      </c>
      <c r="G2552">
        <v>236</v>
      </c>
      <c r="H2552" t="str">
        <f>VLOOKUP(G2552,[1]OPERADORES!$A:$B,2,0)</f>
        <v>DANIEL</v>
      </c>
      <c r="I2552" t="s">
        <v>21</v>
      </c>
      <c r="J2552" t="s">
        <v>189</v>
      </c>
      <c r="K2552" t="s">
        <v>190</v>
      </c>
      <c r="L2552">
        <v>85409</v>
      </c>
      <c r="M2552" t="s">
        <v>201</v>
      </c>
      <c r="O2552" t="s">
        <v>11</v>
      </c>
      <c r="P2552">
        <v>5403</v>
      </c>
      <c r="Q2552">
        <v>2</v>
      </c>
      <c r="R2552">
        <v>28.9</v>
      </c>
      <c r="S2552">
        <v>57.8</v>
      </c>
      <c r="T2552">
        <v>46.22</v>
      </c>
      <c r="U2552">
        <v>20.03</v>
      </c>
      <c r="V2552" t="str">
        <f>VLOOKUP(L2552,'[2]tabela de preços'!$A:$D,4,0)</f>
        <v>WANDA</v>
      </c>
      <c r="W2552" t="str">
        <f>VLOOKUP(L2552,'[2]tabela de preços'!$A:$F,6,0)</f>
        <v>PRIMER AUTOMOTIVO</v>
      </c>
      <c r="X2552" t="str">
        <f>VLOOKUP(L2552,'[2]tabela de preços'!$A:$G,7,0)</f>
        <v>AUTOMOTIVO</v>
      </c>
    </row>
    <row r="2553" spans="1:24" hidden="1" x14ac:dyDescent="0.3">
      <c r="A2553" t="s">
        <v>186</v>
      </c>
      <c r="C2553" t="s">
        <v>2478</v>
      </c>
      <c r="D2553" s="1">
        <v>46056</v>
      </c>
      <c r="E2553" t="s">
        <v>2479</v>
      </c>
      <c r="F2553">
        <v>9</v>
      </c>
      <c r="G2553">
        <v>236</v>
      </c>
      <c r="H2553" t="str">
        <f>VLOOKUP(G2553,[1]OPERADORES!$A:$B,2,0)</f>
        <v>DANIEL</v>
      </c>
      <c r="I2553" t="s">
        <v>21</v>
      </c>
      <c r="J2553" t="s">
        <v>189</v>
      </c>
      <c r="K2553" t="s">
        <v>190</v>
      </c>
      <c r="L2553">
        <v>13</v>
      </c>
      <c r="M2553" t="s">
        <v>152</v>
      </c>
      <c r="O2553" t="s">
        <v>11</v>
      </c>
      <c r="P2553">
        <v>5102</v>
      </c>
      <c r="Q2553">
        <v>5</v>
      </c>
      <c r="R2553">
        <v>5.79</v>
      </c>
      <c r="S2553">
        <v>28.95</v>
      </c>
      <c r="T2553">
        <v>20.8</v>
      </c>
      <c r="U2553">
        <v>28.15</v>
      </c>
      <c r="V2553" t="str">
        <f>VLOOKUP(L2553,'[2]tabela de preços'!$A:$D,4,0)</f>
        <v>3M</v>
      </c>
      <c r="W2553" t="str">
        <f>VLOOKUP(L2553,'[2]tabela de preços'!$A:$F,6,0)</f>
        <v>LIXA DÁGUA</v>
      </c>
      <c r="X2553" t="str">
        <f>VLOOKUP(L2553,'[2]tabela de preços'!$A:$G,7,0)</f>
        <v>AUTOMOTIVO</v>
      </c>
    </row>
    <row r="2554" spans="1:24" hidden="1" x14ac:dyDescent="0.3">
      <c r="A2554" t="s">
        <v>186</v>
      </c>
      <c r="C2554" t="s">
        <v>2478</v>
      </c>
      <c r="D2554" s="1">
        <v>46056</v>
      </c>
      <c r="E2554" t="s">
        <v>2479</v>
      </c>
      <c r="F2554">
        <v>9</v>
      </c>
      <c r="G2554">
        <v>236</v>
      </c>
      <c r="H2554" t="str">
        <f>VLOOKUP(G2554,[1]OPERADORES!$A:$B,2,0)</f>
        <v>DANIEL</v>
      </c>
      <c r="I2554" t="s">
        <v>21</v>
      </c>
      <c r="J2554" t="s">
        <v>189</v>
      </c>
      <c r="K2554" t="s">
        <v>190</v>
      </c>
      <c r="L2554">
        <v>10238</v>
      </c>
      <c r="M2554" t="s">
        <v>79</v>
      </c>
      <c r="O2554" t="s">
        <v>11</v>
      </c>
      <c r="P2554">
        <v>5102</v>
      </c>
      <c r="Q2554">
        <v>10</v>
      </c>
      <c r="R2554">
        <v>2.79</v>
      </c>
      <c r="S2554">
        <v>27.9</v>
      </c>
      <c r="T2554">
        <v>22.4</v>
      </c>
      <c r="U2554">
        <v>19.71</v>
      </c>
      <c r="V2554" t="str">
        <f>VLOOKUP(L2554,'[2]tabela de preços'!$A:$D,4,0)</f>
        <v>NORTON</v>
      </c>
      <c r="W2554" t="str">
        <f>VLOOKUP(L2554,'[2]tabela de preços'!$A:$F,6,0)</f>
        <v xml:space="preserve">DISCOS / LIXAS / ABRASIVOS </v>
      </c>
      <c r="X2554" t="str">
        <f>VLOOKUP(L2554,'[2]tabela de preços'!$A:$G,7,0)</f>
        <v>AUTOMOTIVO</v>
      </c>
    </row>
    <row r="2555" spans="1:24" hidden="1" x14ac:dyDescent="0.3">
      <c r="A2555" t="s">
        <v>186</v>
      </c>
      <c r="C2555" t="s">
        <v>2478</v>
      </c>
      <c r="D2555" s="1">
        <v>46056</v>
      </c>
      <c r="E2555" t="s">
        <v>2479</v>
      </c>
      <c r="F2555">
        <v>9</v>
      </c>
      <c r="G2555">
        <v>236</v>
      </c>
      <c r="H2555" t="str">
        <f>VLOOKUP(G2555,[1]OPERADORES!$A:$B,2,0)</f>
        <v>DANIEL</v>
      </c>
      <c r="I2555" t="s">
        <v>21</v>
      </c>
      <c r="J2555" t="s">
        <v>189</v>
      </c>
      <c r="K2555" t="s">
        <v>190</v>
      </c>
      <c r="L2555">
        <v>10242</v>
      </c>
      <c r="M2555" t="s">
        <v>82</v>
      </c>
      <c r="O2555" t="s">
        <v>11</v>
      </c>
      <c r="P2555">
        <v>5102</v>
      </c>
      <c r="Q2555">
        <v>10</v>
      </c>
      <c r="R2555">
        <v>2.79</v>
      </c>
      <c r="S2555">
        <v>27.9</v>
      </c>
      <c r="T2555">
        <v>22.4</v>
      </c>
      <c r="U2555">
        <v>19.71</v>
      </c>
      <c r="V2555" t="str">
        <f>VLOOKUP(L2555,'[2]tabela de preços'!$A:$D,4,0)</f>
        <v>NORTON</v>
      </c>
      <c r="W2555" t="str">
        <f>VLOOKUP(L2555,'[2]tabela de preços'!$A:$F,6,0)</f>
        <v xml:space="preserve">DISCOS / LIXAS / ABRASIVOS </v>
      </c>
      <c r="X2555" t="str">
        <f>VLOOKUP(L2555,'[2]tabela de preços'!$A:$G,7,0)</f>
        <v>AUTOMOTIVO</v>
      </c>
    </row>
    <row r="2556" spans="1:24" hidden="1" x14ac:dyDescent="0.3">
      <c r="A2556" t="s">
        <v>186</v>
      </c>
      <c r="C2556" t="s">
        <v>2478</v>
      </c>
      <c r="D2556" s="1">
        <v>46056</v>
      </c>
      <c r="E2556" t="s">
        <v>2479</v>
      </c>
      <c r="F2556">
        <v>9</v>
      </c>
      <c r="G2556">
        <v>236</v>
      </c>
      <c r="H2556" t="str">
        <f>VLOOKUP(G2556,[1]OPERADORES!$A:$B,2,0)</f>
        <v>DANIEL</v>
      </c>
      <c r="I2556" t="s">
        <v>21</v>
      </c>
      <c r="J2556" t="s">
        <v>189</v>
      </c>
      <c r="K2556" t="s">
        <v>190</v>
      </c>
      <c r="L2556">
        <v>10243</v>
      </c>
      <c r="M2556" t="s">
        <v>83</v>
      </c>
      <c r="O2556" t="s">
        <v>11</v>
      </c>
      <c r="P2556">
        <v>5102</v>
      </c>
      <c r="Q2556">
        <v>10</v>
      </c>
      <c r="R2556">
        <v>2.79</v>
      </c>
      <c r="S2556">
        <v>27.9</v>
      </c>
      <c r="T2556">
        <v>19.3</v>
      </c>
      <c r="U2556">
        <v>30.82</v>
      </c>
      <c r="V2556" t="str">
        <f>VLOOKUP(L2556,'[2]tabela de preços'!$A:$D,4,0)</f>
        <v>NORTON</v>
      </c>
      <c r="W2556" t="str">
        <f>VLOOKUP(L2556,'[2]tabela de preços'!$A:$F,6,0)</f>
        <v xml:space="preserve">DISCOS / LIXAS / ABRASIVOS </v>
      </c>
      <c r="X2556" t="str">
        <f>VLOOKUP(L2556,'[2]tabela de preços'!$A:$G,7,0)</f>
        <v>AUTOMOTIVO</v>
      </c>
    </row>
    <row r="2557" spans="1:24" hidden="1" x14ac:dyDescent="0.3">
      <c r="A2557" t="s">
        <v>186</v>
      </c>
      <c r="C2557" t="s">
        <v>2478</v>
      </c>
      <c r="D2557" s="1">
        <v>46056</v>
      </c>
      <c r="E2557" t="s">
        <v>2479</v>
      </c>
      <c r="F2557">
        <v>9</v>
      </c>
      <c r="G2557">
        <v>236</v>
      </c>
      <c r="H2557" t="str">
        <f>VLOOKUP(G2557,[1]OPERADORES!$A:$B,2,0)</f>
        <v>DANIEL</v>
      </c>
      <c r="I2557" t="s">
        <v>21</v>
      </c>
      <c r="J2557" t="s">
        <v>189</v>
      </c>
      <c r="K2557" t="s">
        <v>190</v>
      </c>
      <c r="L2557">
        <v>10245</v>
      </c>
      <c r="M2557" t="s">
        <v>195</v>
      </c>
      <c r="O2557" t="s">
        <v>11</v>
      </c>
      <c r="P2557">
        <v>5102</v>
      </c>
      <c r="Q2557">
        <v>10</v>
      </c>
      <c r="R2557">
        <v>2.79</v>
      </c>
      <c r="S2557">
        <v>27.9</v>
      </c>
      <c r="T2557">
        <v>19.3</v>
      </c>
      <c r="U2557">
        <v>30.82</v>
      </c>
      <c r="V2557" t="str">
        <f>VLOOKUP(L2557,'[2]tabela de preços'!$A:$D,4,0)</f>
        <v>NORTON</v>
      </c>
      <c r="W2557" t="str">
        <f>VLOOKUP(L2557,'[2]tabela de preços'!$A:$F,6,0)</f>
        <v xml:space="preserve">DISCOS / LIXAS / ABRASIVOS </v>
      </c>
      <c r="X2557" t="str">
        <f>VLOOKUP(L2557,'[2]tabela de preços'!$A:$G,7,0)</f>
        <v>AUTOMOTIVO</v>
      </c>
    </row>
    <row r="2558" spans="1:24" hidden="1" x14ac:dyDescent="0.3">
      <c r="A2558" t="s">
        <v>186</v>
      </c>
      <c r="C2558" t="s">
        <v>2478</v>
      </c>
      <c r="D2558" s="1">
        <v>46056</v>
      </c>
      <c r="E2558" t="s">
        <v>2479</v>
      </c>
      <c r="F2558">
        <v>9</v>
      </c>
      <c r="G2558">
        <v>236</v>
      </c>
      <c r="H2558" t="str">
        <f>VLOOKUP(G2558,[1]OPERADORES!$A:$B,2,0)</f>
        <v>DANIEL</v>
      </c>
      <c r="I2558" t="s">
        <v>21</v>
      </c>
      <c r="J2558" t="s">
        <v>189</v>
      </c>
      <c r="K2558" t="s">
        <v>190</v>
      </c>
      <c r="L2558">
        <v>21078</v>
      </c>
      <c r="M2558" t="s">
        <v>141</v>
      </c>
      <c r="O2558" t="s">
        <v>11</v>
      </c>
      <c r="P2558">
        <v>5102</v>
      </c>
      <c r="Q2558">
        <v>2</v>
      </c>
      <c r="R2558">
        <v>22.89</v>
      </c>
      <c r="S2558">
        <v>45.78</v>
      </c>
      <c r="T2558">
        <v>37.32</v>
      </c>
      <c r="U2558">
        <v>18.48</v>
      </c>
      <c r="V2558" t="str">
        <f>VLOOKUP(L2558,'[2]tabela de preços'!$A:$D,4,0)</f>
        <v>SHERWIN WILLIAMS</v>
      </c>
      <c r="W2558" t="str">
        <f>VLOOKUP(L2558,'[2]tabela de preços'!$A:$F,6,0)</f>
        <v>MASSA POLIÉSTER</v>
      </c>
      <c r="X2558" t="str">
        <f>VLOOKUP(L2558,'[2]tabela de preços'!$A:$G,7,0)</f>
        <v>AUTOMOTIVO</v>
      </c>
    </row>
    <row r="2559" spans="1:24" hidden="1" x14ac:dyDescent="0.3">
      <c r="A2559" t="s">
        <v>186</v>
      </c>
      <c r="C2559" t="s">
        <v>2478</v>
      </c>
      <c r="D2559" s="1">
        <v>46056</v>
      </c>
      <c r="E2559" t="s">
        <v>2479</v>
      </c>
      <c r="F2559">
        <v>9</v>
      </c>
      <c r="G2559">
        <v>236</v>
      </c>
      <c r="H2559" t="str">
        <f>VLOOKUP(G2559,[1]OPERADORES!$A:$B,2,0)</f>
        <v>DANIEL</v>
      </c>
      <c r="I2559" t="s">
        <v>21</v>
      </c>
      <c r="J2559" t="s">
        <v>189</v>
      </c>
      <c r="K2559" t="s">
        <v>190</v>
      </c>
      <c r="L2559">
        <v>87043</v>
      </c>
      <c r="M2559" t="s">
        <v>217</v>
      </c>
      <c r="O2559" t="s">
        <v>11</v>
      </c>
      <c r="P2559">
        <v>5102</v>
      </c>
      <c r="Q2559">
        <v>3</v>
      </c>
      <c r="R2559">
        <v>21.95</v>
      </c>
      <c r="S2559">
        <v>65.849999999999994</v>
      </c>
      <c r="T2559">
        <v>54.06</v>
      </c>
      <c r="U2559">
        <v>17.899999999999999</v>
      </c>
      <c r="V2559" t="str">
        <f>VLOOKUP(L2559,'[2]tabela de preços'!$A:$D,4,0)</f>
        <v>ROBERLO</v>
      </c>
      <c r="W2559" t="str">
        <f>VLOOKUP(L2559,'[2]tabela de preços'!$A:$F,6,0)</f>
        <v>MASSA POLIÉSTER</v>
      </c>
      <c r="X2559" t="str">
        <f>VLOOKUP(L2559,'[2]tabela de preços'!$A:$G,7,0)</f>
        <v>AUTOMOTIVO</v>
      </c>
    </row>
    <row r="2560" spans="1:24" hidden="1" x14ac:dyDescent="0.3">
      <c r="A2560" t="s">
        <v>186</v>
      </c>
      <c r="C2560" t="s">
        <v>2478</v>
      </c>
      <c r="D2560" s="1">
        <v>46056</v>
      </c>
      <c r="E2560" t="s">
        <v>2479</v>
      </c>
      <c r="F2560">
        <v>9</v>
      </c>
      <c r="G2560">
        <v>236</v>
      </c>
      <c r="H2560" t="str">
        <f>VLOOKUP(G2560,[1]OPERADORES!$A:$B,2,0)</f>
        <v>DANIEL</v>
      </c>
      <c r="I2560" t="s">
        <v>21</v>
      </c>
      <c r="J2560" t="s">
        <v>189</v>
      </c>
      <c r="K2560" t="s">
        <v>190</v>
      </c>
      <c r="L2560">
        <v>85189</v>
      </c>
      <c r="M2560" t="s">
        <v>197</v>
      </c>
      <c r="O2560" t="s">
        <v>11</v>
      </c>
      <c r="P2560">
        <v>5102</v>
      </c>
      <c r="Q2560">
        <v>1</v>
      </c>
      <c r="R2560">
        <v>177.9</v>
      </c>
      <c r="S2560">
        <v>177.9</v>
      </c>
      <c r="T2560">
        <v>138.15</v>
      </c>
      <c r="U2560">
        <v>22.34</v>
      </c>
      <c r="V2560" t="str">
        <f>VLOOKUP(L2560,'[2]tabela de preços'!$A:$D,4,0)</f>
        <v>PDR</v>
      </c>
      <c r="W2560" t="str">
        <f>VLOOKUP(L2560,'[2]tabela de preços'!$A:$F,6,0)</f>
        <v>PISTOLAS</v>
      </c>
      <c r="X2560" t="str">
        <f>VLOOKUP(L2560,'[2]tabela de preços'!$A:$G,7,0)</f>
        <v>AUTOMOTIVO</v>
      </c>
    </row>
    <row r="2561" spans="1:24" hidden="1" x14ac:dyDescent="0.3">
      <c r="A2561" t="s">
        <v>186</v>
      </c>
      <c r="C2561" t="s">
        <v>2478</v>
      </c>
      <c r="D2561" s="1">
        <v>46056</v>
      </c>
      <c r="E2561" t="s">
        <v>2479</v>
      </c>
      <c r="F2561">
        <v>9</v>
      </c>
      <c r="G2561">
        <v>236</v>
      </c>
      <c r="H2561" t="str">
        <f>VLOOKUP(G2561,[1]OPERADORES!$A:$B,2,0)</f>
        <v>DANIEL</v>
      </c>
      <c r="I2561" t="s">
        <v>21</v>
      </c>
      <c r="J2561" t="s">
        <v>189</v>
      </c>
      <c r="K2561" t="s">
        <v>190</v>
      </c>
      <c r="L2561">
        <v>20414</v>
      </c>
      <c r="M2561" t="s">
        <v>112</v>
      </c>
      <c r="O2561" t="s">
        <v>11</v>
      </c>
      <c r="P2561">
        <v>5102</v>
      </c>
      <c r="Q2561">
        <v>2</v>
      </c>
      <c r="R2561">
        <v>21.89</v>
      </c>
      <c r="S2561">
        <v>43.78</v>
      </c>
      <c r="T2561">
        <v>36</v>
      </c>
      <c r="U2561">
        <v>17.77</v>
      </c>
      <c r="V2561" t="str">
        <f>VLOOKUP(L2561,'[2]tabela de preços'!$A:$D,4,0)</f>
        <v>SHERWIN WILLIAMS</v>
      </c>
      <c r="W2561" t="str">
        <f>VLOOKUP(L2561,'[2]tabela de preços'!$A:$F,6,0)</f>
        <v>DILUENTE</v>
      </c>
      <c r="X2561" t="str">
        <f>VLOOKUP(L2561,'[2]tabela de preços'!$A:$G,7,0)</f>
        <v>AUTOMOTIVO</v>
      </c>
    </row>
    <row r="2562" spans="1:24" hidden="1" x14ac:dyDescent="0.3">
      <c r="A2562" t="s">
        <v>528</v>
      </c>
      <c r="C2562" t="s">
        <v>2480</v>
      </c>
      <c r="D2562" s="1">
        <v>46056</v>
      </c>
      <c r="E2562" t="s">
        <v>2481</v>
      </c>
      <c r="F2562">
        <v>9</v>
      </c>
      <c r="G2562">
        <v>231</v>
      </c>
      <c r="H2562" t="str">
        <f>VLOOKUP(G2562,[1]OPERADORES!$A:$B,2,0)</f>
        <v>EDIJANE</v>
      </c>
      <c r="I2562" t="s">
        <v>21</v>
      </c>
      <c r="J2562" t="s">
        <v>531</v>
      </c>
      <c r="K2562" t="s">
        <v>532</v>
      </c>
      <c r="L2562">
        <v>85316</v>
      </c>
      <c r="M2562" t="s">
        <v>365</v>
      </c>
      <c r="O2562" t="s">
        <v>11</v>
      </c>
      <c r="P2562">
        <v>5102</v>
      </c>
      <c r="Q2562">
        <v>1</v>
      </c>
      <c r="R2562">
        <v>668</v>
      </c>
      <c r="S2562">
        <v>668</v>
      </c>
      <c r="T2562">
        <v>478.31</v>
      </c>
      <c r="U2562">
        <v>28.4</v>
      </c>
      <c r="V2562" t="str">
        <f>VLOOKUP(L2562,'[2]tabela de preços'!$A:$D,4,0)</f>
        <v>BRASILUX</v>
      </c>
      <c r="W2562" t="str">
        <f>VLOOKUP(L2562,'[2]tabela de preços'!$A:$F,6,0)</f>
        <v>TINTA EM PÓ</v>
      </c>
      <c r="X2562" t="str">
        <f>VLOOKUP(L2562,'[2]tabela de preços'!$A:$G,7,0)</f>
        <v>INDUSTRIAL</v>
      </c>
    </row>
    <row r="2563" spans="1:24" hidden="1" x14ac:dyDescent="0.3">
      <c r="A2563" t="s">
        <v>626</v>
      </c>
      <c r="B2563" t="s">
        <v>627</v>
      </c>
      <c r="C2563" t="s">
        <v>2482</v>
      </c>
      <c r="D2563" s="1">
        <v>46056</v>
      </c>
      <c r="E2563" t="s">
        <v>2483</v>
      </c>
      <c r="F2563">
        <v>9</v>
      </c>
      <c r="G2563">
        <v>174</v>
      </c>
      <c r="H2563" t="str">
        <f>VLOOKUP(G2563,[1]OPERADORES!$A:$B,2,0)</f>
        <v>MIRIÃ LOBATO RODRIGUES</v>
      </c>
      <c r="I2563" t="s">
        <v>21</v>
      </c>
      <c r="J2563" t="s">
        <v>630</v>
      </c>
      <c r="K2563" t="s">
        <v>631</v>
      </c>
      <c r="L2563">
        <v>85693</v>
      </c>
      <c r="M2563" t="s">
        <v>526</v>
      </c>
      <c r="O2563" t="s">
        <v>11</v>
      </c>
      <c r="P2563">
        <v>5102</v>
      </c>
      <c r="Q2563">
        <v>12</v>
      </c>
      <c r="R2563">
        <v>7.89</v>
      </c>
      <c r="S2563">
        <v>94.68</v>
      </c>
      <c r="T2563">
        <v>78.12</v>
      </c>
      <c r="U2563">
        <v>17.489999999999998</v>
      </c>
      <c r="V2563" t="str">
        <f>VLOOKUP(L2563,'[2]tabela de preços'!$A:$D,4,0)</f>
        <v>UNIPEGA</v>
      </c>
      <c r="W2563" t="str">
        <f>VLOOKUP(L2563,'[2]tabela de preços'!$A:$F,6,0)</f>
        <v>PU 40</v>
      </c>
      <c r="X2563" t="str">
        <f>VLOOKUP(L2563,'[2]tabela de preços'!$A:$G,7,0)</f>
        <v>IMOBILIÁRIO</v>
      </c>
    </row>
    <row r="2564" spans="1:24" hidden="1" x14ac:dyDescent="0.3">
      <c r="A2564" t="s">
        <v>626</v>
      </c>
      <c r="B2564" t="s">
        <v>627</v>
      </c>
      <c r="C2564" t="s">
        <v>2482</v>
      </c>
      <c r="D2564" s="1">
        <v>46056</v>
      </c>
      <c r="E2564" t="s">
        <v>2483</v>
      </c>
      <c r="F2564">
        <v>9</v>
      </c>
      <c r="G2564">
        <v>174</v>
      </c>
      <c r="H2564" t="str">
        <f>VLOOKUP(G2564,[1]OPERADORES!$A:$B,2,0)</f>
        <v>MIRIÃ LOBATO RODRIGUES</v>
      </c>
      <c r="I2564" t="s">
        <v>21</v>
      </c>
      <c r="J2564" t="s">
        <v>630</v>
      </c>
      <c r="K2564" t="s">
        <v>631</v>
      </c>
      <c r="L2564">
        <v>85691</v>
      </c>
      <c r="M2564" t="s">
        <v>1231</v>
      </c>
      <c r="O2564" t="s">
        <v>11</v>
      </c>
      <c r="P2564">
        <v>5102</v>
      </c>
      <c r="Q2564">
        <v>12</v>
      </c>
      <c r="R2564">
        <v>14.81</v>
      </c>
      <c r="S2564">
        <v>177.72</v>
      </c>
      <c r="T2564">
        <v>134.88</v>
      </c>
      <c r="U2564">
        <v>24.11</v>
      </c>
      <c r="V2564" t="str">
        <f>VLOOKUP(L2564,'[2]tabela de preços'!$A:$D,4,0)</f>
        <v>UNIPEGA</v>
      </c>
      <c r="W2564" t="str">
        <f>VLOOKUP(L2564,'[2]tabela de preços'!$A:$F,6,0)</f>
        <v>COLA INST./ ADESIVOS COLANTES</v>
      </c>
      <c r="X2564" t="str">
        <f>VLOOKUP(L2564,'[2]tabela de preços'!$A:$G,7,0)</f>
        <v>AUTOMOTIVO</v>
      </c>
    </row>
    <row r="2565" spans="1:24" hidden="1" x14ac:dyDescent="0.3">
      <c r="A2565" t="s">
        <v>626</v>
      </c>
      <c r="B2565" t="s">
        <v>627</v>
      </c>
      <c r="C2565" t="s">
        <v>2482</v>
      </c>
      <c r="D2565" s="1">
        <v>46056</v>
      </c>
      <c r="E2565" t="s">
        <v>2483</v>
      </c>
      <c r="F2565">
        <v>9</v>
      </c>
      <c r="G2565">
        <v>174</v>
      </c>
      <c r="H2565" t="str">
        <f>VLOOKUP(G2565,[1]OPERADORES!$A:$B,2,0)</f>
        <v>MIRIÃ LOBATO RODRIGUES</v>
      </c>
      <c r="I2565" t="s">
        <v>21</v>
      </c>
      <c r="J2565" t="s">
        <v>630</v>
      </c>
      <c r="K2565" t="s">
        <v>631</v>
      </c>
      <c r="L2565">
        <v>23110</v>
      </c>
      <c r="M2565" t="s">
        <v>409</v>
      </c>
      <c r="O2565" t="s">
        <v>11</v>
      </c>
      <c r="P2565">
        <v>5102</v>
      </c>
      <c r="Q2565">
        <v>250</v>
      </c>
      <c r="R2565">
        <v>2.35</v>
      </c>
      <c r="S2565">
        <v>587.5</v>
      </c>
      <c r="T2565">
        <v>462.5</v>
      </c>
      <c r="U2565">
        <v>21.28</v>
      </c>
      <c r="V2565" t="str">
        <f>VLOOKUP(L2565,'[2]tabela de preços'!$A:$D,4,0)</f>
        <v>3M</v>
      </c>
      <c r="W2565" t="str">
        <f>VLOOKUP(L2565,'[2]tabela de preços'!$A:$F,6,0)</f>
        <v xml:space="preserve">DISCOS / LIXAS / ABRASIVOS </v>
      </c>
      <c r="X2565" t="str">
        <f>VLOOKUP(L2565,'[2]tabela de preços'!$A:$G,7,0)</f>
        <v>AUTOMOTIVO</v>
      </c>
    </row>
    <row r="2566" spans="1:24" hidden="1" x14ac:dyDescent="0.3">
      <c r="A2566" t="s">
        <v>626</v>
      </c>
      <c r="B2566" t="s">
        <v>627</v>
      </c>
      <c r="C2566" t="s">
        <v>2482</v>
      </c>
      <c r="D2566" s="1">
        <v>46056</v>
      </c>
      <c r="E2566" t="s">
        <v>2483</v>
      </c>
      <c r="F2566">
        <v>9</v>
      </c>
      <c r="G2566">
        <v>174</v>
      </c>
      <c r="H2566" t="str">
        <f>VLOOKUP(G2566,[1]OPERADORES!$A:$B,2,0)</f>
        <v>MIRIÃ LOBATO RODRIGUES</v>
      </c>
      <c r="I2566" t="s">
        <v>21</v>
      </c>
      <c r="J2566" t="s">
        <v>630</v>
      </c>
      <c r="K2566" t="s">
        <v>631</v>
      </c>
      <c r="L2566">
        <v>23105</v>
      </c>
      <c r="M2566" t="s">
        <v>402</v>
      </c>
      <c r="O2566" t="s">
        <v>11</v>
      </c>
      <c r="P2566">
        <v>5102</v>
      </c>
      <c r="Q2566">
        <v>200</v>
      </c>
      <c r="R2566">
        <v>2.35</v>
      </c>
      <c r="S2566">
        <v>470</v>
      </c>
      <c r="T2566">
        <v>384</v>
      </c>
      <c r="U2566">
        <v>18.3</v>
      </c>
      <c r="V2566" t="str">
        <f>VLOOKUP(L2566,'[2]tabela de preços'!$A:$D,4,0)</f>
        <v>3M</v>
      </c>
      <c r="W2566" t="str">
        <f>VLOOKUP(L2566,'[2]tabela de preços'!$A:$F,6,0)</f>
        <v xml:space="preserve">DISCOS / LIXAS / ABRASIVOS </v>
      </c>
      <c r="X2566" t="str">
        <f>VLOOKUP(L2566,'[2]tabela de preços'!$A:$G,7,0)</f>
        <v>AUTOMOTIVO</v>
      </c>
    </row>
    <row r="2567" spans="1:24" hidden="1" x14ac:dyDescent="0.3">
      <c r="A2567" t="s">
        <v>626</v>
      </c>
      <c r="B2567" t="s">
        <v>627</v>
      </c>
      <c r="C2567" t="s">
        <v>2482</v>
      </c>
      <c r="D2567" s="1">
        <v>46056</v>
      </c>
      <c r="E2567" t="s">
        <v>2483</v>
      </c>
      <c r="F2567">
        <v>9</v>
      </c>
      <c r="G2567">
        <v>174</v>
      </c>
      <c r="H2567" t="str">
        <f>VLOOKUP(G2567,[1]OPERADORES!$A:$B,2,0)</f>
        <v>MIRIÃ LOBATO RODRIGUES</v>
      </c>
      <c r="I2567" t="s">
        <v>21</v>
      </c>
      <c r="J2567" t="s">
        <v>630</v>
      </c>
      <c r="K2567" t="s">
        <v>631</v>
      </c>
      <c r="L2567">
        <v>23106</v>
      </c>
      <c r="M2567" t="s">
        <v>403</v>
      </c>
      <c r="O2567" t="s">
        <v>11</v>
      </c>
      <c r="P2567">
        <v>5102</v>
      </c>
      <c r="Q2567">
        <v>200</v>
      </c>
      <c r="R2567">
        <v>2.35</v>
      </c>
      <c r="S2567">
        <v>470</v>
      </c>
      <c r="T2567">
        <v>384</v>
      </c>
      <c r="U2567">
        <v>18.3</v>
      </c>
      <c r="V2567" t="str">
        <f>VLOOKUP(L2567,'[2]tabela de preços'!$A:$D,4,0)</f>
        <v>3M</v>
      </c>
      <c r="W2567" t="str">
        <f>VLOOKUP(L2567,'[2]tabela de preços'!$A:$F,6,0)</f>
        <v xml:space="preserve">DISCOS / LIXAS / ABRASIVOS </v>
      </c>
      <c r="X2567" t="str">
        <f>VLOOKUP(L2567,'[2]tabela de preços'!$A:$G,7,0)</f>
        <v>AUTOMOTIVO</v>
      </c>
    </row>
    <row r="2568" spans="1:24" hidden="1" x14ac:dyDescent="0.3">
      <c r="A2568" t="s">
        <v>626</v>
      </c>
      <c r="B2568" t="s">
        <v>627</v>
      </c>
      <c r="C2568" t="s">
        <v>2482</v>
      </c>
      <c r="D2568" s="1">
        <v>46056</v>
      </c>
      <c r="E2568" t="s">
        <v>2483</v>
      </c>
      <c r="F2568">
        <v>9</v>
      </c>
      <c r="G2568">
        <v>174</v>
      </c>
      <c r="H2568" t="str">
        <f>VLOOKUP(G2568,[1]OPERADORES!$A:$B,2,0)</f>
        <v>MIRIÃ LOBATO RODRIGUES</v>
      </c>
      <c r="I2568" t="s">
        <v>21</v>
      </c>
      <c r="J2568" t="s">
        <v>630</v>
      </c>
      <c r="K2568" t="s">
        <v>631</v>
      </c>
      <c r="L2568">
        <v>23107</v>
      </c>
      <c r="M2568" t="s">
        <v>247</v>
      </c>
      <c r="O2568" t="s">
        <v>11</v>
      </c>
      <c r="P2568">
        <v>5102</v>
      </c>
      <c r="Q2568">
        <v>250</v>
      </c>
      <c r="R2568">
        <v>2.35</v>
      </c>
      <c r="S2568">
        <v>587.5</v>
      </c>
      <c r="T2568">
        <v>462.5</v>
      </c>
      <c r="U2568">
        <v>21.28</v>
      </c>
      <c r="V2568" t="str">
        <f>VLOOKUP(L2568,'[2]tabela de preços'!$A:$D,4,0)</f>
        <v>3M</v>
      </c>
      <c r="W2568" t="str">
        <f>VLOOKUP(L2568,'[2]tabela de preços'!$A:$F,6,0)</f>
        <v xml:space="preserve">DISCOS / LIXAS / ABRASIVOS </v>
      </c>
      <c r="X2568" t="str">
        <f>VLOOKUP(L2568,'[2]tabela de preços'!$A:$G,7,0)</f>
        <v>AUTOMOTIVO</v>
      </c>
    </row>
    <row r="2569" spans="1:24" hidden="1" x14ac:dyDescent="0.3">
      <c r="A2569" t="s">
        <v>626</v>
      </c>
      <c r="B2569" t="s">
        <v>627</v>
      </c>
      <c r="C2569" t="s">
        <v>2482</v>
      </c>
      <c r="D2569" s="1">
        <v>46056</v>
      </c>
      <c r="E2569" t="s">
        <v>2483</v>
      </c>
      <c r="F2569">
        <v>9</v>
      </c>
      <c r="G2569">
        <v>174</v>
      </c>
      <c r="H2569" t="str">
        <f>VLOOKUP(G2569,[1]OPERADORES!$A:$B,2,0)</f>
        <v>MIRIÃ LOBATO RODRIGUES</v>
      </c>
      <c r="I2569" t="s">
        <v>21</v>
      </c>
      <c r="J2569" t="s">
        <v>630</v>
      </c>
      <c r="K2569" t="s">
        <v>631</v>
      </c>
      <c r="L2569">
        <v>23108</v>
      </c>
      <c r="M2569" t="s">
        <v>248</v>
      </c>
      <c r="O2569" t="s">
        <v>11</v>
      </c>
      <c r="P2569">
        <v>5102</v>
      </c>
      <c r="Q2569">
        <v>100</v>
      </c>
      <c r="R2569">
        <v>2.35</v>
      </c>
      <c r="S2569">
        <v>235</v>
      </c>
      <c r="T2569">
        <v>185</v>
      </c>
      <c r="U2569">
        <v>21.28</v>
      </c>
      <c r="V2569" t="str">
        <f>VLOOKUP(L2569,'[2]tabela de preços'!$A:$D,4,0)</f>
        <v>3M</v>
      </c>
      <c r="W2569" t="str">
        <f>VLOOKUP(L2569,'[2]tabela de preços'!$A:$F,6,0)</f>
        <v xml:space="preserve">DISCOS / LIXAS / ABRASIVOS </v>
      </c>
      <c r="X2569" t="str">
        <f>VLOOKUP(L2569,'[2]tabela de preços'!$A:$G,7,0)</f>
        <v>AUTOMOTIVO</v>
      </c>
    </row>
    <row r="2570" spans="1:24" hidden="1" x14ac:dyDescent="0.3">
      <c r="A2570" t="s">
        <v>626</v>
      </c>
      <c r="B2570" t="s">
        <v>627</v>
      </c>
      <c r="C2570" t="s">
        <v>2482</v>
      </c>
      <c r="D2570" s="1">
        <v>46056</v>
      </c>
      <c r="E2570" t="s">
        <v>2483</v>
      </c>
      <c r="F2570">
        <v>9</v>
      </c>
      <c r="G2570">
        <v>174</v>
      </c>
      <c r="H2570" t="str">
        <f>VLOOKUP(G2570,[1]OPERADORES!$A:$B,2,0)</f>
        <v>MIRIÃ LOBATO RODRIGUES</v>
      </c>
      <c r="I2570" t="s">
        <v>21</v>
      </c>
      <c r="J2570" t="s">
        <v>630</v>
      </c>
      <c r="K2570" t="s">
        <v>631</v>
      </c>
      <c r="L2570">
        <v>24248</v>
      </c>
      <c r="M2570" t="s">
        <v>107</v>
      </c>
      <c r="O2570" t="s">
        <v>11</v>
      </c>
      <c r="P2570">
        <v>5102</v>
      </c>
      <c r="Q2570">
        <v>12</v>
      </c>
      <c r="R2570">
        <v>8</v>
      </c>
      <c r="S2570">
        <v>96</v>
      </c>
      <c r="T2570">
        <v>78</v>
      </c>
      <c r="U2570">
        <v>18.75</v>
      </c>
      <c r="V2570" t="str">
        <f>VLOOKUP(L2570,'[2]tabela de preços'!$A:$D,4,0)</f>
        <v>SHERWIN WILLIAMS</v>
      </c>
      <c r="W2570" t="str">
        <f>VLOOKUP(L2570,'[2]tabela de preços'!$A:$F,6,0)</f>
        <v>PRIMER AUTOMOTIVO</v>
      </c>
      <c r="X2570" t="str">
        <f>VLOOKUP(L2570,'[2]tabela de preços'!$A:$G,7,0)</f>
        <v>AUTOMOTIVO</v>
      </c>
    </row>
    <row r="2571" spans="1:24" hidden="1" x14ac:dyDescent="0.3">
      <c r="A2571" t="s">
        <v>626</v>
      </c>
      <c r="B2571" t="s">
        <v>627</v>
      </c>
      <c r="C2571" t="s">
        <v>2482</v>
      </c>
      <c r="D2571" s="1">
        <v>46056</v>
      </c>
      <c r="E2571" t="s">
        <v>2483</v>
      </c>
      <c r="F2571">
        <v>9</v>
      </c>
      <c r="G2571">
        <v>174</v>
      </c>
      <c r="H2571" t="str">
        <f>VLOOKUP(G2571,[1]OPERADORES!$A:$B,2,0)</f>
        <v>MIRIÃ LOBATO RODRIGUES</v>
      </c>
      <c r="I2571" t="s">
        <v>21</v>
      </c>
      <c r="J2571" t="s">
        <v>630</v>
      </c>
      <c r="K2571" t="s">
        <v>631</v>
      </c>
      <c r="L2571">
        <v>85670</v>
      </c>
      <c r="M2571" t="s">
        <v>981</v>
      </c>
      <c r="O2571" t="s">
        <v>11</v>
      </c>
      <c r="P2571">
        <v>5102</v>
      </c>
      <c r="Q2571">
        <v>4</v>
      </c>
      <c r="R2571">
        <v>12.2</v>
      </c>
      <c r="S2571">
        <v>48.8</v>
      </c>
      <c r="T2571">
        <v>37.04</v>
      </c>
      <c r="U2571">
        <v>24.1</v>
      </c>
      <c r="V2571" t="str">
        <f>VLOOKUP(L2571,'[2]tabela de preços'!$A:$D,4,0)</f>
        <v>UNIPEGA</v>
      </c>
      <c r="W2571" t="str">
        <f>VLOOKUP(L2571,'[2]tabela de preços'!$A:$F,6,0)</f>
        <v>ESPUMA EXPANSIVA</v>
      </c>
      <c r="X2571" t="str">
        <f>VLOOKUP(L2571,'[2]tabela de preços'!$A:$G,7,0)</f>
        <v>IMOBILIÁRIO</v>
      </c>
    </row>
    <row r="2572" spans="1:24" hidden="1" x14ac:dyDescent="0.3">
      <c r="A2572" t="s">
        <v>626</v>
      </c>
      <c r="B2572" t="s">
        <v>627</v>
      </c>
      <c r="C2572" t="s">
        <v>2482</v>
      </c>
      <c r="D2572" s="1">
        <v>46056</v>
      </c>
      <c r="E2572" t="s">
        <v>2483</v>
      </c>
      <c r="F2572">
        <v>9</v>
      </c>
      <c r="G2572">
        <v>174</v>
      </c>
      <c r="H2572" t="str">
        <f>VLOOKUP(G2572,[1]OPERADORES!$A:$B,2,0)</f>
        <v>MIRIÃ LOBATO RODRIGUES</v>
      </c>
      <c r="I2572" t="s">
        <v>21</v>
      </c>
      <c r="J2572" t="s">
        <v>630</v>
      </c>
      <c r="K2572" t="s">
        <v>631</v>
      </c>
      <c r="L2572">
        <v>60</v>
      </c>
      <c r="M2572" t="s">
        <v>2484</v>
      </c>
      <c r="O2572" t="s">
        <v>11</v>
      </c>
      <c r="P2572">
        <v>5102</v>
      </c>
      <c r="Q2572">
        <v>100</v>
      </c>
      <c r="R2572">
        <v>1.53</v>
      </c>
      <c r="S2572">
        <v>153</v>
      </c>
      <c r="T2572">
        <v>99</v>
      </c>
      <c r="U2572">
        <v>35.29</v>
      </c>
      <c r="V2572" t="str">
        <f>VLOOKUP(L2572,'[2]tabela de preços'!$A:$D,4,0)</f>
        <v>3M</v>
      </c>
      <c r="W2572" t="str">
        <f>VLOOKUP(L2572,'[2]tabela de preços'!$A:$F,6,0)</f>
        <v>LIXA DÁGUA</v>
      </c>
      <c r="X2572" t="str">
        <f>VLOOKUP(L2572,'[2]tabela de preços'!$A:$G,7,0)</f>
        <v>AUTOMOTIVO</v>
      </c>
    </row>
    <row r="2573" spans="1:24" hidden="1" x14ac:dyDescent="0.3">
      <c r="A2573" t="s">
        <v>626</v>
      </c>
      <c r="B2573" t="s">
        <v>627</v>
      </c>
      <c r="C2573" t="s">
        <v>2482</v>
      </c>
      <c r="D2573" s="1">
        <v>46056</v>
      </c>
      <c r="E2573" t="s">
        <v>2483</v>
      </c>
      <c r="F2573">
        <v>9</v>
      </c>
      <c r="G2573">
        <v>174</v>
      </c>
      <c r="H2573" t="str">
        <f>VLOOKUP(G2573,[1]OPERADORES!$A:$B,2,0)</f>
        <v>MIRIÃ LOBATO RODRIGUES</v>
      </c>
      <c r="I2573" t="s">
        <v>21</v>
      </c>
      <c r="J2573" t="s">
        <v>630</v>
      </c>
      <c r="K2573" t="s">
        <v>631</v>
      </c>
      <c r="L2573">
        <v>61</v>
      </c>
      <c r="M2573" t="s">
        <v>2485</v>
      </c>
      <c r="O2573" t="s">
        <v>11</v>
      </c>
      <c r="P2573">
        <v>5102</v>
      </c>
      <c r="Q2573">
        <v>100</v>
      </c>
      <c r="R2573">
        <v>1.53</v>
      </c>
      <c r="S2573">
        <v>153</v>
      </c>
      <c r="T2573">
        <v>99</v>
      </c>
      <c r="U2573">
        <v>35.29</v>
      </c>
      <c r="V2573" t="str">
        <f>VLOOKUP(L2573,'[2]tabela de preços'!$A:$D,4,0)</f>
        <v>3M</v>
      </c>
      <c r="W2573" t="str">
        <f>VLOOKUP(L2573,'[2]tabela de preços'!$A:$F,6,0)</f>
        <v>LIXA DÁGUA</v>
      </c>
      <c r="X2573" t="str">
        <f>VLOOKUP(L2573,'[2]tabela de preços'!$A:$G,7,0)</f>
        <v>AUTOMOTIVO</v>
      </c>
    </row>
    <row r="2574" spans="1:24" hidden="1" x14ac:dyDescent="0.3">
      <c r="A2574" t="s">
        <v>626</v>
      </c>
      <c r="B2574" t="s">
        <v>627</v>
      </c>
      <c r="C2574" t="s">
        <v>2482</v>
      </c>
      <c r="D2574" s="1">
        <v>46056</v>
      </c>
      <c r="E2574" t="s">
        <v>2483</v>
      </c>
      <c r="F2574">
        <v>9</v>
      </c>
      <c r="G2574">
        <v>174</v>
      </c>
      <c r="H2574" t="str">
        <f>VLOOKUP(G2574,[1]OPERADORES!$A:$B,2,0)</f>
        <v>MIRIÃ LOBATO RODRIGUES</v>
      </c>
      <c r="I2574" t="s">
        <v>21</v>
      </c>
      <c r="J2574" t="s">
        <v>630</v>
      </c>
      <c r="K2574" t="s">
        <v>631</v>
      </c>
      <c r="L2574">
        <v>13</v>
      </c>
      <c r="M2574" t="s">
        <v>152</v>
      </c>
      <c r="O2574" t="s">
        <v>11</v>
      </c>
      <c r="P2574">
        <v>5102</v>
      </c>
      <c r="Q2574">
        <v>100</v>
      </c>
      <c r="R2574">
        <v>5.79</v>
      </c>
      <c r="S2574">
        <v>579</v>
      </c>
      <c r="T2574">
        <v>416</v>
      </c>
      <c r="U2574">
        <v>28.15</v>
      </c>
      <c r="V2574" t="str">
        <f>VLOOKUP(L2574,'[2]tabela de preços'!$A:$D,4,0)</f>
        <v>3M</v>
      </c>
      <c r="W2574" t="str">
        <f>VLOOKUP(L2574,'[2]tabela de preços'!$A:$F,6,0)</f>
        <v>LIXA DÁGUA</v>
      </c>
      <c r="X2574" t="str">
        <f>VLOOKUP(L2574,'[2]tabela de preços'!$A:$G,7,0)</f>
        <v>AUTOMOTIVO</v>
      </c>
    </row>
    <row r="2575" spans="1:24" hidden="1" x14ac:dyDescent="0.3">
      <c r="A2575" t="s">
        <v>626</v>
      </c>
      <c r="B2575" t="s">
        <v>627</v>
      </c>
      <c r="C2575" t="s">
        <v>2482</v>
      </c>
      <c r="D2575" s="1">
        <v>46056</v>
      </c>
      <c r="E2575" t="s">
        <v>2483</v>
      </c>
      <c r="F2575">
        <v>9</v>
      </c>
      <c r="G2575">
        <v>174</v>
      </c>
      <c r="H2575" t="str">
        <f>VLOOKUP(G2575,[1]OPERADORES!$A:$B,2,0)</f>
        <v>MIRIÃ LOBATO RODRIGUES</v>
      </c>
      <c r="I2575" t="s">
        <v>21</v>
      </c>
      <c r="J2575" t="s">
        <v>630</v>
      </c>
      <c r="K2575" t="s">
        <v>631</v>
      </c>
      <c r="L2575">
        <v>15</v>
      </c>
      <c r="M2575" t="s">
        <v>205</v>
      </c>
      <c r="O2575" t="s">
        <v>11</v>
      </c>
      <c r="P2575">
        <v>5102</v>
      </c>
      <c r="Q2575">
        <v>150</v>
      </c>
      <c r="R2575">
        <v>5.79</v>
      </c>
      <c r="S2575">
        <v>868.5</v>
      </c>
      <c r="T2575">
        <v>624</v>
      </c>
      <c r="U2575">
        <v>28.15</v>
      </c>
      <c r="V2575" t="str">
        <f>VLOOKUP(L2575,'[2]tabela de preços'!$A:$D,4,0)</f>
        <v>3M</v>
      </c>
      <c r="W2575" t="str">
        <f>VLOOKUP(L2575,'[2]tabela de preços'!$A:$F,6,0)</f>
        <v>LIXA DÁGUA</v>
      </c>
      <c r="X2575" t="str">
        <f>VLOOKUP(L2575,'[2]tabela de preços'!$A:$G,7,0)</f>
        <v>AUTOMOTIVO</v>
      </c>
    </row>
    <row r="2576" spans="1:24" hidden="1" x14ac:dyDescent="0.3">
      <c r="A2576" t="s">
        <v>626</v>
      </c>
      <c r="B2576" t="s">
        <v>627</v>
      </c>
      <c r="C2576" t="s">
        <v>2482</v>
      </c>
      <c r="D2576" s="1">
        <v>46056</v>
      </c>
      <c r="E2576" t="s">
        <v>2483</v>
      </c>
      <c r="F2576">
        <v>9</v>
      </c>
      <c r="G2576">
        <v>174</v>
      </c>
      <c r="H2576" t="str">
        <f>VLOOKUP(G2576,[1]OPERADORES!$A:$B,2,0)</f>
        <v>MIRIÃ LOBATO RODRIGUES</v>
      </c>
      <c r="I2576" t="s">
        <v>21</v>
      </c>
      <c r="J2576" t="s">
        <v>630</v>
      </c>
      <c r="K2576" t="s">
        <v>631</v>
      </c>
      <c r="L2576">
        <v>54</v>
      </c>
      <c r="M2576" t="s">
        <v>2486</v>
      </c>
      <c r="O2576" t="s">
        <v>11</v>
      </c>
      <c r="P2576">
        <v>5102</v>
      </c>
      <c r="Q2576">
        <v>100</v>
      </c>
      <c r="R2576">
        <v>1.53</v>
      </c>
      <c r="S2576">
        <v>153</v>
      </c>
      <c r="T2576">
        <v>99</v>
      </c>
      <c r="U2576">
        <v>35.29</v>
      </c>
      <c r="V2576" t="str">
        <f>VLOOKUP(L2576,'[2]tabela de preços'!$A:$D,4,0)</f>
        <v>3M</v>
      </c>
      <c r="W2576" t="str">
        <f>VLOOKUP(L2576,'[2]tabela de preços'!$A:$F,6,0)</f>
        <v>LIXA DÁGUA</v>
      </c>
      <c r="X2576" t="str">
        <f>VLOOKUP(L2576,'[2]tabela de preços'!$A:$G,7,0)</f>
        <v>AUTOMOTIVO</v>
      </c>
    </row>
    <row r="2577" spans="1:24" hidden="1" x14ac:dyDescent="0.3">
      <c r="A2577" t="s">
        <v>626</v>
      </c>
      <c r="B2577" t="s">
        <v>627</v>
      </c>
      <c r="C2577" t="s">
        <v>2482</v>
      </c>
      <c r="D2577" s="1">
        <v>46056</v>
      </c>
      <c r="E2577" t="s">
        <v>2483</v>
      </c>
      <c r="F2577">
        <v>9</v>
      </c>
      <c r="G2577">
        <v>174</v>
      </c>
      <c r="H2577" t="str">
        <f>VLOOKUP(G2577,[1]OPERADORES!$A:$B,2,0)</f>
        <v>MIRIÃ LOBATO RODRIGUES</v>
      </c>
      <c r="I2577" t="s">
        <v>21</v>
      </c>
      <c r="J2577" t="s">
        <v>630</v>
      </c>
      <c r="K2577" t="s">
        <v>631</v>
      </c>
      <c r="L2577">
        <v>55</v>
      </c>
      <c r="M2577" t="s">
        <v>1640</v>
      </c>
      <c r="O2577" t="s">
        <v>11</v>
      </c>
      <c r="P2577">
        <v>5102</v>
      </c>
      <c r="Q2577">
        <v>100</v>
      </c>
      <c r="R2577">
        <v>1.1299999999999999</v>
      </c>
      <c r="S2577">
        <v>113</v>
      </c>
      <c r="T2577">
        <v>73</v>
      </c>
      <c r="U2577">
        <v>35.4</v>
      </c>
      <c r="V2577" t="str">
        <f>VLOOKUP(L2577,'[2]tabela de preços'!$A:$D,4,0)</f>
        <v>3M</v>
      </c>
      <c r="W2577" t="str">
        <f>VLOOKUP(L2577,'[2]tabela de preços'!$A:$F,6,0)</f>
        <v>LIXA DÁGUA</v>
      </c>
      <c r="X2577" t="str">
        <f>VLOOKUP(L2577,'[2]tabela de preços'!$A:$G,7,0)</f>
        <v>AUTOMOTIVO</v>
      </c>
    </row>
    <row r="2578" spans="1:24" hidden="1" x14ac:dyDescent="0.3">
      <c r="A2578" t="s">
        <v>626</v>
      </c>
      <c r="B2578" t="s">
        <v>627</v>
      </c>
      <c r="C2578" t="s">
        <v>2482</v>
      </c>
      <c r="D2578" s="1">
        <v>46056</v>
      </c>
      <c r="E2578" t="s">
        <v>2483</v>
      </c>
      <c r="F2578">
        <v>9</v>
      </c>
      <c r="G2578">
        <v>174</v>
      </c>
      <c r="H2578" t="str">
        <f>VLOOKUP(G2578,[1]OPERADORES!$A:$B,2,0)</f>
        <v>MIRIÃ LOBATO RODRIGUES</v>
      </c>
      <c r="I2578" t="s">
        <v>21</v>
      </c>
      <c r="J2578" t="s">
        <v>630</v>
      </c>
      <c r="K2578" t="s">
        <v>631</v>
      </c>
      <c r="L2578">
        <v>57</v>
      </c>
      <c r="M2578" t="s">
        <v>1089</v>
      </c>
      <c r="O2578" t="s">
        <v>11</v>
      </c>
      <c r="P2578">
        <v>5102</v>
      </c>
      <c r="Q2578">
        <v>100</v>
      </c>
      <c r="R2578">
        <v>1.1299999999999999</v>
      </c>
      <c r="S2578">
        <v>113</v>
      </c>
      <c r="T2578">
        <v>73</v>
      </c>
      <c r="U2578">
        <v>35.4</v>
      </c>
      <c r="V2578" t="str">
        <f>VLOOKUP(L2578,'[2]tabela de preços'!$A:$D,4,0)</f>
        <v>3M</v>
      </c>
      <c r="W2578" t="str">
        <f>VLOOKUP(L2578,'[2]tabela de preços'!$A:$F,6,0)</f>
        <v>LIXA DÁGUA</v>
      </c>
      <c r="X2578" t="str">
        <f>VLOOKUP(L2578,'[2]tabela de preços'!$A:$G,7,0)</f>
        <v>AUTOMOTIVO</v>
      </c>
    </row>
    <row r="2579" spans="1:24" hidden="1" x14ac:dyDescent="0.3">
      <c r="A2579" t="s">
        <v>626</v>
      </c>
      <c r="B2579" t="s">
        <v>627</v>
      </c>
      <c r="C2579" t="s">
        <v>2482</v>
      </c>
      <c r="D2579" s="1">
        <v>46056</v>
      </c>
      <c r="E2579" t="s">
        <v>2483</v>
      </c>
      <c r="F2579">
        <v>9</v>
      </c>
      <c r="G2579">
        <v>174</v>
      </c>
      <c r="H2579" t="str">
        <f>VLOOKUP(G2579,[1]OPERADORES!$A:$B,2,0)</f>
        <v>MIRIÃ LOBATO RODRIGUES</v>
      </c>
      <c r="I2579" t="s">
        <v>21</v>
      </c>
      <c r="J2579" t="s">
        <v>630</v>
      </c>
      <c r="K2579" t="s">
        <v>631</v>
      </c>
      <c r="L2579">
        <v>21077</v>
      </c>
      <c r="M2579" t="s">
        <v>207</v>
      </c>
      <c r="O2579" t="s">
        <v>11</v>
      </c>
      <c r="P2579">
        <v>5102</v>
      </c>
      <c r="Q2579">
        <v>2</v>
      </c>
      <c r="R2579">
        <v>44.68</v>
      </c>
      <c r="S2579">
        <v>89.36</v>
      </c>
      <c r="T2579">
        <v>67.84</v>
      </c>
      <c r="U2579">
        <v>24.08</v>
      </c>
      <c r="V2579" t="str">
        <f>VLOOKUP(L2579,'[2]tabela de preços'!$A:$D,4,0)</f>
        <v>SHERWIN WILLIAMS</v>
      </c>
      <c r="W2579" t="str">
        <f>VLOOKUP(L2579,'[2]tabela de preços'!$A:$F,6,0)</f>
        <v>MASSA POLIÉSTER</v>
      </c>
      <c r="X2579" t="str">
        <f>VLOOKUP(L2579,'[2]tabela de preços'!$A:$G,7,0)</f>
        <v>AUTOMOTIVO</v>
      </c>
    </row>
    <row r="2580" spans="1:24" hidden="1" x14ac:dyDescent="0.3">
      <c r="A2580" t="s">
        <v>626</v>
      </c>
      <c r="B2580" t="s">
        <v>627</v>
      </c>
      <c r="C2580" t="s">
        <v>2482</v>
      </c>
      <c r="D2580" s="1">
        <v>46056</v>
      </c>
      <c r="E2580" t="s">
        <v>2483</v>
      </c>
      <c r="F2580">
        <v>9</v>
      </c>
      <c r="G2580">
        <v>174</v>
      </c>
      <c r="H2580" t="str">
        <f>VLOOKUP(G2580,[1]OPERADORES!$A:$B,2,0)</f>
        <v>MIRIÃ LOBATO RODRIGUES</v>
      </c>
      <c r="I2580" t="s">
        <v>21</v>
      </c>
      <c r="J2580" t="s">
        <v>630</v>
      </c>
      <c r="K2580" t="s">
        <v>631</v>
      </c>
      <c r="L2580">
        <v>84658</v>
      </c>
      <c r="M2580" t="s">
        <v>100</v>
      </c>
      <c r="O2580" t="s">
        <v>11</v>
      </c>
      <c r="P2580">
        <v>5102</v>
      </c>
      <c r="Q2580">
        <v>1</v>
      </c>
      <c r="R2580">
        <v>40.840000000000003</v>
      </c>
      <c r="S2580">
        <v>40.840000000000003</v>
      </c>
      <c r="T2580">
        <v>31</v>
      </c>
      <c r="U2580">
        <v>24.09</v>
      </c>
      <c r="V2580" t="str">
        <f>VLOOKUP(L2580,'[2]tabela de preços'!$A:$D,4,0)</f>
        <v>ANJO</v>
      </c>
      <c r="W2580" t="str">
        <f>VLOOKUP(L2580,'[2]tabela de preços'!$A:$F,6,0)</f>
        <v>MASSA POLIÉSTER</v>
      </c>
      <c r="X2580" t="str">
        <f>VLOOKUP(L2580,'[2]tabela de preços'!$A:$G,7,0)</f>
        <v>AUTOMOTIVO</v>
      </c>
    </row>
    <row r="2581" spans="1:24" hidden="1" x14ac:dyDescent="0.3">
      <c r="A2581" t="s">
        <v>626</v>
      </c>
      <c r="B2581" t="s">
        <v>627</v>
      </c>
      <c r="C2581" t="s">
        <v>2482</v>
      </c>
      <c r="D2581" s="1">
        <v>46056</v>
      </c>
      <c r="E2581" t="s">
        <v>2483</v>
      </c>
      <c r="F2581">
        <v>9</v>
      </c>
      <c r="G2581">
        <v>174</v>
      </c>
      <c r="H2581" t="str">
        <f>VLOOKUP(G2581,[1]OPERADORES!$A:$B,2,0)</f>
        <v>MIRIÃ LOBATO RODRIGUES</v>
      </c>
      <c r="I2581" t="s">
        <v>21</v>
      </c>
      <c r="J2581" t="s">
        <v>630</v>
      </c>
      <c r="K2581" t="s">
        <v>631</v>
      </c>
      <c r="L2581">
        <v>24247</v>
      </c>
      <c r="M2581" t="s">
        <v>160</v>
      </c>
      <c r="O2581" t="s">
        <v>11</v>
      </c>
      <c r="P2581">
        <v>5403</v>
      </c>
      <c r="Q2581">
        <v>12</v>
      </c>
      <c r="R2581">
        <v>21</v>
      </c>
      <c r="S2581">
        <v>252</v>
      </c>
      <c r="T2581">
        <v>202.44</v>
      </c>
      <c r="U2581">
        <v>19.670000000000002</v>
      </c>
      <c r="V2581" t="str">
        <f>VLOOKUP(L2581,'[2]tabela de preços'!$A:$D,4,0)</f>
        <v>SHERWIN WILLIAMS</v>
      </c>
      <c r="W2581" t="str">
        <f>VLOOKUP(L2581,'[2]tabela de preços'!$A:$F,6,0)</f>
        <v>PRIMER AUTOMOTIVO</v>
      </c>
      <c r="X2581" t="str">
        <f>VLOOKUP(L2581,'[2]tabela de preços'!$A:$G,7,0)</f>
        <v>AUTOMOTIVO</v>
      </c>
    </row>
    <row r="2582" spans="1:24" hidden="1" x14ac:dyDescent="0.3">
      <c r="A2582" t="s">
        <v>626</v>
      </c>
      <c r="B2582" t="s">
        <v>627</v>
      </c>
      <c r="C2582" t="s">
        <v>2482</v>
      </c>
      <c r="D2582" s="1">
        <v>46056</v>
      </c>
      <c r="E2582" t="s">
        <v>2483</v>
      </c>
      <c r="F2582">
        <v>9</v>
      </c>
      <c r="G2582">
        <v>174</v>
      </c>
      <c r="H2582" t="str">
        <f>VLOOKUP(G2582,[1]OPERADORES!$A:$B,2,0)</f>
        <v>MIRIÃ LOBATO RODRIGUES</v>
      </c>
      <c r="I2582" t="s">
        <v>21</v>
      </c>
      <c r="J2582" t="s">
        <v>630</v>
      </c>
      <c r="K2582" t="s">
        <v>631</v>
      </c>
      <c r="L2582">
        <v>9997</v>
      </c>
      <c r="M2582" t="s">
        <v>2487</v>
      </c>
      <c r="O2582" t="s">
        <v>11</v>
      </c>
      <c r="P2582">
        <v>5102</v>
      </c>
      <c r="Q2582">
        <v>2</v>
      </c>
      <c r="R2582">
        <v>41.04</v>
      </c>
      <c r="S2582">
        <v>82.08</v>
      </c>
      <c r="T2582">
        <v>62.3</v>
      </c>
      <c r="U2582">
        <v>24.1</v>
      </c>
      <c r="V2582" t="str">
        <f>VLOOKUP(L2582,'[2]tabela de preços'!$A:$D,4,0)</f>
        <v>SIKKENS</v>
      </c>
      <c r="W2582" t="str">
        <f>VLOOKUP(L2582,'[2]tabela de preços'!$A:$F,6,0)</f>
        <v>DILUENTE</v>
      </c>
      <c r="X2582" t="str">
        <f>VLOOKUP(L2582,'[2]tabela de preços'!$A:$G,7,0)</f>
        <v>AUTOMOTIVO</v>
      </c>
    </row>
    <row r="2583" spans="1:24" hidden="1" x14ac:dyDescent="0.3">
      <c r="A2583" t="s">
        <v>626</v>
      </c>
      <c r="B2583" t="s">
        <v>627</v>
      </c>
      <c r="C2583" t="s">
        <v>2482</v>
      </c>
      <c r="D2583" s="1">
        <v>46056</v>
      </c>
      <c r="E2583" t="s">
        <v>2483</v>
      </c>
      <c r="F2583">
        <v>9</v>
      </c>
      <c r="G2583">
        <v>174</v>
      </c>
      <c r="H2583" t="str">
        <f>VLOOKUP(G2583,[1]OPERADORES!$A:$B,2,0)</f>
        <v>MIRIÃ LOBATO RODRIGUES</v>
      </c>
      <c r="I2583" t="s">
        <v>21</v>
      </c>
      <c r="J2583" t="s">
        <v>630</v>
      </c>
      <c r="K2583" t="s">
        <v>631</v>
      </c>
      <c r="L2583">
        <v>84460</v>
      </c>
      <c r="M2583" t="s">
        <v>322</v>
      </c>
      <c r="O2583" t="s">
        <v>11</v>
      </c>
      <c r="P2583">
        <v>5102</v>
      </c>
      <c r="Q2583">
        <v>5</v>
      </c>
      <c r="R2583">
        <v>31.07</v>
      </c>
      <c r="S2583">
        <v>155.35</v>
      </c>
      <c r="T2583">
        <v>117.9</v>
      </c>
      <c r="U2583">
        <v>24.11</v>
      </c>
      <c r="V2583" t="str">
        <f>VLOOKUP(L2583,'[2]tabela de preços'!$A:$D,4,0)</f>
        <v>BRASILUX</v>
      </c>
      <c r="W2583" t="str">
        <f>VLOOKUP(L2583,'[2]tabela de preços'!$A:$F,6,0)</f>
        <v>VEDADORES / SELANTES</v>
      </c>
      <c r="X2583" t="str">
        <f>VLOOKUP(L2583,'[2]tabela de preços'!$A:$G,7,0)</f>
        <v>AUTOMOTIVO</v>
      </c>
    </row>
    <row r="2584" spans="1:24" hidden="1" x14ac:dyDescent="0.3">
      <c r="A2584" t="s">
        <v>2488</v>
      </c>
      <c r="B2584" t="s">
        <v>2489</v>
      </c>
      <c r="C2584" t="s">
        <v>2490</v>
      </c>
      <c r="D2584" s="1">
        <v>46056</v>
      </c>
      <c r="E2584" t="s">
        <v>2491</v>
      </c>
      <c r="F2584">
        <v>9</v>
      </c>
      <c r="G2584">
        <v>197</v>
      </c>
      <c r="H2584" t="str">
        <f>VLOOKUP(G2584,[1]OPERADORES!$A:$B,2,0)</f>
        <v xml:space="preserve">POLIANA LORRANE DE AMORIM </v>
      </c>
      <c r="I2584" t="s">
        <v>282</v>
      </c>
      <c r="J2584" t="s">
        <v>2492</v>
      </c>
      <c r="K2584" t="s">
        <v>2493</v>
      </c>
      <c r="L2584">
        <v>85135</v>
      </c>
      <c r="M2584" t="s">
        <v>2494</v>
      </c>
      <c r="O2584" t="s">
        <v>11</v>
      </c>
      <c r="P2584">
        <v>6403</v>
      </c>
      <c r="Q2584">
        <v>16</v>
      </c>
      <c r="R2584">
        <v>147.53</v>
      </c>
      <c r="S2584" s="2">
        <v>2360.48</v>
      </c>
      <c r="T2584" s="2">
        <v>1430.56</v>
      </c>
      <c r="U2584">
        <v>39.4</v>
      </c>
      <c r="V2584" t="str">
        <f>VLOOKUP(L2584,'[2]tabela de preços'!$A:$D,4,0)</f>
        <v>BRASILUX</v>
      </c>
      <c r="W2584" t="str">
        <f>VLOOKUP(L2584,'[2]tabela de preços'!$A:$F,6,0)</f>
        <v>TINTA DE LABORATÓRIO</v>
      </c>
      <c r="X2584" t="str">
        <f>VLOOKUP(L2584,'[2]tabela de preços'!$A:$G,7,0)</f>
        <v>AUTOMOTIVO</v>
      </c>
    </row>
    <row r="2585" spans="1:24" hidden="1" x14ac:dyDescent="0.3">
      <c r="A2585" t="s">
        <v>2488</v>
      </c>
      <c r="B2585" t="s">
        <v>2489</v>
      </c>
      <c r="C2585" t="s">
        <v>2490</v>
      </c>
      <c r="D2585" s="1">
        <v>46056</v>
      </c>
      <c r="E2585" t="s">
        <v>2491</v>
      </c>
      <c r="F2585">
        <v>9</v>
      </c>
      <c r="G2585">
        <v>197</v>
      </c>
      <c r="H2585" t="str">
        <f>VLOOKUP(G2585,[1]OPERADORES!$A:$B,2,0)</f>
        <v xml:space="preserve">POLIANA LORRANE DE AMORIM </v>
      </c>
      <c r="I2585" t="s">
        <v>282</v>
      </c>
      <c r="J2585" t="s">
        <v>2492</v>
      </c>
      <c r="K2585" t="s">
        <v>2493</v>
      </c>
      <c r="L2585">
        <v>85280</v>
      </c>
      <c r="M2585" t="s">
        <v>943</v>
      </c>
      <c r="O2585" t="s">
        <v>11</v>
      </c>
      <c r="P2585">
        <v>6102</v>
      </c>
      <c r="Q2585">
        <v>16</v>
      </c>
      <c r="R2585">
        <v>55.72</v>
      </c>
      <c r="S2585">
        <v>891.52</v>
      </c>
      <c r="T2585">
        <v>676.64</v>
      </c>
      <c r="U2585">
        <v>24.1</v>
      </c>
      <c r="V2585" t="str">
        <f>VLOOKUP(L2585,'[2]tabela de preços'!$A:$D,4,0)</f>
        <v>BRASILUX</v>
      </c>
      <c r="W2585" t="str">
        <f>VLOOKUP(L2585,'[2]tabela de preços'!$A:$F,6,0)</f>
        <v>CATALISADORES INDIVIDUAIS</v>
      </c>
      <c r="X2585" t="str">
        <f>VLOOKUP(L2585,'[2]tabela de preços'!$A:$G,7,0)</f>
        <v>IMOBILIÁRIO</v>
      </c>
    </row>
    <row r="2586" spans="1:24" hidden="1" x14ac:dyDescent="0.3">
      <c r="A2586" t="s">
        <v>2488</v>
      </c>
      <c r="B2586" t="s">
        <v>2489</v>
      </c>
      <c r="C2586" t="s">
        <v>2490</v>
      </c>
      <c r="D2586" s="1">
        <v>46056</v>
      </c>
      <c r="E2586" t="s">
        <v>2491</v>
      </c>
      <c r="F2586">
        <v>9</v>
      </c>
      <c r="G2586">
        <v>197</v>
      </c>
      <c r="H2586" t="str">
        <f>VLOOKUP(G2586,[1]OPERADORES!$A:$B,2,0)</f>
        <v xml:space="preserve">POLIANA LORRANE DE AMORIM </v>
      </c>
      <c r="I2586" t="s">
        <v>282</v>
      </c>
      <c r="J2586" t="s">
        <v>2492</v>
      </c>
      <c r="K2586" t="s">
        <v>2493</v>
      </c>
      <c r="L2586">
        <v>10277</v>
      </c>
      <c r="M2586" t="s">
        <v>135</v>
      </c>
      <c r="O2586" t="s">
        <v>11</v>
      </c>
      <c r="P2586">
        <v>6102</v>
      </c>
      <c r="Q2586">
        <v>30</v>
      </c>
      <c r="R2586">
        <v>15.89</v>
      </c>
      <c r="S2586">
        <v>476.7</v>
      </c>
      <c r="T2586">
        <v>386.4</v>
      </c>
      <c r="U2586">
        <v>18.940000000000001</v>
      </c>
      <c r="V2586" t="str">
        <f>VLOOKUP(L2586,'[2]tabela de preços'!$A:$D,4,0)</f>
        <v>RETOQUE</v>
      </c>
      <c r="W2586" t="str">
        <f>VLOOKUP(L2586,'[2]tabela de preços'!$A:$F,6,0)</f>
        <v xml:space="preserve">COLA  PLÁSTICA </v>
      </c>
      <c r="X2586" t="str">
        <f>VLOOKUP(L2586,'[2]tabela de preços'!$A:$G,7,0)</f>
        <v>AUTOMOTIVO</v>
      </c>
    </row>
    <row r="2587" spans="1:24" hidden="1" x14ac:dyDescent="0.3">
      <c r="A2587" t="s">
        <v>2495</v>
      </c>
      <c r="C2587" t="s">
        <v>2496</v>
      </c>
      <c r="D2587" s="1">
        <v>46056</v>
      </c>
      <c r="E2587" t="s">
        <v>2497</v>
      </c>
      <c r="F2587">
        <v>9</v>
      </c>
      <c r="G2587">
        <v>236</v>
      </c>
      <c r="H2587" t="str">
        <f>VLOOKUP(G2587,[1]OPERADORES!$A:$B,2,0)</f>
        <v>DANIEL</v>
      </c>
      <c r="I2587" t="s">
        <v>21</v>
      </c>
      <c r="J2587" t="s">
        <v>2498</v>
      </c>
      <c r="K2587" t="s">
        <v>2499</v>
      </c>
      <c r="L2587">
        <v>23069</v>
      </c>
      <c r="M2587" t="s">
        <v>2500</v>
      </c>
      <c r="O2587" t="s">
        <v>11</v>
      </c>
      <c r="P2587">
        <v>5403</v>
      </c>
      <c r="Q2587">
        <v>6</v>
      </c>
      <c r="R2587">
        <v>46.54</v>
      </c>
      <c r="S2587">
        <v>279.24</v>
      </c>
      <c r="T2587">
        <v>204.72</v>
      </c>
      <c r="U2587">
        <v>26.69</v>
      </c>
      <c r="V2587" t="str">
        <f>VLOOKUP(L2587,'[2]tabela de preços'!$A:$D,4,0)</f>
        <v>WANDA</v>
      </c>
      <c r="W2587" t="str">
        <f>VLOOKUP(L2587,'[2]tabela de preços'!$A:$F,6,0)</f>
        <v>PRIMER AUTOMOTIVO</v>
      </c>
      <c r="X2587" t="str">
        <f>VLOOKUP(L2587,'[2]tabela de preços'!$A:$G,7,0)</f>
        <v>AUTOMOTIVO</v>
      </c>
    </row>
    <row r="2588" spans="1:24" hidden="1" x14ac:dyDescent="0.3">
      <c r="A2588" t="s">
        <v>2501</v>
      </c>
      <c r="C2588" t="s">
        <v>2502</v>
      </c>
      <c r="D2588" s="1">
        <v>46056</v>
      </c>
      <c r="E2588" t="s">
        <v>2503</v>
      </c>
      <c r="F2588">
        <v>9</v>
      </c>
      <c r="G2588">
        <v>197</v>
      </c>
      <c r="H2588" t="str">
        <f>VLOOKUP(G2588,[1]OPERADORES!$A:$B,2,0)</f>
        <v xml:space="preserve">POLIANA LORRANE DE AMORIM </v>
      </c>
      <c r="I2588" t="s">
        <v>2504</v>
      </c>
      <c r="J2588" t="s">
        <v>2505</v>
      </c>
      <c r="K2588" t="s">
        <v>2506</v>
      </c>
      <c r="L2588">
        <v>85324</v>
      </c>
      <c r="M2588" t="s">
        <v>1846</v>
      </c>
      <c r="O2588" t="s">
        <v>11</v>
      </c>
      <c r="P2588">
        <v>5102</v>
      </c>
      <c r="Q2588">
        <v>2</v>
      </c>
      <c r="R2588">
        <v>550</v>
      </c>
      <c r="S2588" s="2">
        <v>1100</v>
      </c>
      <c r="T2588">
        <v>733.3</v>
      </c>
      <c r="U2588">
        <v>33.340000000000003</v>
      </c>
      <c r="V2588" t="str">
        <f>VLOOKUP(L2588,'[2]tabela de preços'!$A:$D,4,0)</f>
        <v>BRASILUX</v>
      </c>
      <c r="W2588" t="str">
        <f>VLOOKUP(L2588,'[2]tabela de preços'!$A:$F,6,0)</f>
        <v>TINTA EM PÓ</v>
      </c>
      <c r="X2588" t="str">
        <f>VLOOKUP(L2588,'[2]tabela de preços'!$A:$G,7,0)</f>
        <v>INDUSTRIAL</v>
      </c>
    </row>
    <row r="2589" spans="1:24" hidden="1" x14ac:dyDescent="0.3">
      <c r="A2589" t="s">
        <v>974</v>
      </c>
      <c r="C2589" t="s">
        <v>2507</v>
      </c>
      <c r="D2589" s="1">
        <v>46056</v>
      </c>
      <c r="E2589" t="s">
        <v>2508</v>
      </c>
      <c r="F2589">
        <v>9</v>
      </c>
      <c r="G2589">
        <v>197</v>
      </c>
      <c r="H2589" t="str">
        <f>VLOOKUP(G2589,[1]OPERADORES!$A:$B,2,0)</f>
        <v xml:space="preserve">POLIANA LORRANE DE AMORIM </v>
      </c>
      <c r="I2589" t="s">
        <v>21</v>
      </c>
      <c r="J2589" t="s">
        <v>397</v>
      </c>
      <c r="K2589" t="s">
        <v>977</v>
      </c>
      <c r="L2589">
        <v>84565</v>
      </c>
      <c r="M2589" t="s">
        <v>236</v>
      </c>
      <c r="O2589" t="s">
        <v>11</v>
      </c>
      <c r="P2589">
        <v>5102</v>
      </c>
      <c r="Q2589">
        <v>4</v>
      </c>
      <c r="R2589">
        <v>9.57</v>
      </c>
      <c r="S2589">
        <v>38.28</v>
      </c>
      <c r="T2589">
        <v>28.04</v>
      </c>
      <c r="U2589">
        <v>26.75</v>
      </c>
      <c r="V2589" t="str">
        <f>VLOOKUP(L2589,'[2]tabela de preços'!$A:$D,4,0)</f>
        <v>BRASILUX</v>
      </c>
      <c r="W2589" t="str">
        <f>VLOOKUP(L2589,'[2]tabela de preços'!$A:$F,6,0)</f>
        <v>PRETO FOSCO VINÍLICO</v>
      </c>
      <c r="X2589" t="str">
        <f>VLOOKUP(L2589,'[2]tabela de preços'!$A:$G,7,0)</f>
        <v>AUTOMOTIVO</v>
      </c>
    </row>
    <row r="2590" spans="1:24" hidden="1" x14ac:dyDescent="0.3">
      <c r="A2590" t="s">
        <v>974</v>
      </c>
      <c r="C2590" t="s">
        <v>2507</v>
      </c>
      <c r="D2590" s="1">
        <v>46056</v>
      </c>
      <c r="E2590" t="s">
        <v>2508</v>
      </c>
      <c r="F2590">
        <v>9</v>
      </c>
      <c r="G2590">
        <v>197</v>
      </c>
      <c r="H2590" t="str">
        <f>VLOOKUP(G2590,[1]OPERADORES!$A:$B,2,0)</f>
        <v xml:space="preserve">POLIANA LORRANE DE AMORIM </v>
      </c>
      <c r="I2590" t="s">
        <v>21</v>
      </c>
      <c r="J2590" t="s">
        <v>397</v>
      </c>
      <c r="K2590" t="s">
        <v>977</v>
      </c>
      <c r="L2590">
        <v>84111</v>
      </c>
      <c r="M2590" t="s">
        <v>1393</v>
      </c>
      <c r="O2590" t="s">
        <v>11</v>
      </c>
      <c r="P2590">
        <v>5403</v>
      </c>
      <c r="Q2590">
        <v>1</v>
      </c>
      <c r="R2590">
        <v>153.99</v>
      </c>
      <c r="S2590">
        <v>153.99</v>
      </c>
      <c r="T2590">
        <v>116.88</v>
      </c>
      <c r="U2590">
        <v>24.1</v>
      </c>
      <c r="V2590" t="str">
        <f>VLOOKUP(L2590,'[2]tabela de preços'!$A:$D,4,0)</f>
        <v>BRASILUX</v>
      </c>
      <c r="W2590" t="str">
        <f>VLOOKUP(L2590,'[2]tabela de preços'!$A:$F,6,0)</f>
        <v>EPOXI</v>
      </c>
      <c r="X2590" t="str">
        <f>VLOOKUP(L2590,'[2]tabela de preços'!$A:$G,7,0)</f>
        <v>INDUSTRIAL</v>
      </c>
    </row>
    <row r="2591" spans="1:24" hidden="1" x14ac:dyDescent="0.3">
      <c r="A2591" t="s">
        <v>974</v>
      </c>
      <c r="C2591" t="s">
        <v>2507</v>
      </c>
      <c r="D2591" s="1">
        <v>46056</v>
      </c>
      <c r="E2591" t="s">
        <v>2508</v>
      </c>
      <c r="F2591">
        <v>9</v>
      </c>
      <c r="G2591">
        <v>197</v>
      </c>
      <c r="H2591" t="str">
        <f>VLOOKUP(G2591,[1]OPERADORES!$A:$B,2,0)</f>
        <v xml:space="preserve">POLIANA LORRANE DE AMORIM </v>
      </c>
      <c r="I2591" t="s">
        <v>21</v>
      </c>
      <c r="J2591" t="s">
        <v>397</v>
      </c>
      <c r="K2591" t="s">
        <v>977</v>
      </c>
      <c r="L2591">
        <v>85363</v>
      </c>
      <c r="M2591" t="s">
        <v>237</v>
      </c>
      <c r="O2591" t="s">
        <v>11</v>
      </c>
      <c r="P2591">
        <v>5102</v>
      </c>
      <c r="Q2591">
        <v>4</v>
      </c>
      <c r="R2591">
        <v>24.8</v>
      </c>
      <c r="S2591">
        <v>99.2</v>
      </c>
      <c r="T2591">
        <v>72.72</v>
      </c>
      <c r="U2591">
        <v>26.69</v>
      </c>
      <c r="V2591" t="str">
        <f>VLOOKUP(L2591,'[2]tabela de preços'!$A:$D,4,0)</f>
        <v>BRASILUX</v>
      </c>
      <c r="W2591" t="str">
        <f>VLOOKUP(L2591,'[2]tabela de preços'!$A:$F,6,0)</f>
        <v>PRETO FOSCO VINÍLICO</v>
      </c>
      <c r="X2591" t="str">
        <f>VLOOKUP(L2591,'[2]tabela de preços'!$A:$G,7,0)</f>
        <v>AUTOMOTIVO</v>
      </c>
    </row>
    <row r="2592" spans="1:24" hidden="1" x14ac:dyDescent="0.3">
      <c r="A2592" t="s">
        <v>1015</v>
      </c>
      <c r="C2592" t="s">
        <v>2509</v>
      </c>
      <c r="D2592" s="1">
        <v>46056</v>
      </c>
      <c r="E2592" t="s">
        <v>2510</v>
      </c>
      <c r="F2592">
        <v>9</v>
      </c>
      <c r="G2592">
        <v>197</v>
      </c>
      <c r="H2592" t="str">
        <f>VLOOKUP(G2592,[1]OPERADORES!$A:$B,2,0)</f>
        <v xml:space="preserve">POLIANA LORRANE DE AMORIM </v>
      </c>
      <c r="I2592" t="s">
        <v>21</v>
      </c>
      <c r="J2592" t="s">
        <v>1018</v>
      </c>
      <c r="K2592" t="s">
        <v>1019</v>
      </c>
      <c r="L2592">
        <v>84487</v>
      </c>
      <c r="M2592" t="s">
        <v>633</v>
      </c>
      <c r="O2592" t="s">
        <v>11</v>
      </c>
      <c r="P2592">
        <v>5403</v>
      </c>
      <c r="Q2592">
        <v>2</v>
      </c>
      <c r="R2592">
        <v>28.84</v>
      </c>
      <c r="S2592">
        <v>57.68</v>
      </c>
      <c r="T2592">
        <v>43.78</v>
      </c>
      <c r="U2592">
        <v>24.1</v>
      </c>
      <c r="V2592" t="str">
        <f>VLOOKUP(L2592,'[2]tabela de preços'!$A:$D,4,0)</f>
        <v>BRASILUX</v>
      </c>
      <c r="W2592" t="str">
        <f>VLOOKUP(L2592,'[2]tabela de preços'!$A:$F,6,0)</f>
        <v>TINTAS LACA</v>
      </c>
      <c r="X2592" t="str">
        <f>VLOOKUP(L2592,'[2]tabela de preços'!$A:$G,7,0)</f>
        <v>AUTOMOTIVO</v>
      </c>
    </row>
    <row r="2593" spans="1:24" hidden="1" x14ac:dyDescent="0.3">
      <c r="A2593" t="s">
        <v>1015</v>
      </c>
      <c r="C2593" t="s">
        <v>2509</v>
      </c>
      <c r="D2593" s="1">
        <v>46056</v>
      </c>
      <c r="E2593" t="s">
        <v>2510</v>
      </c>
      <c r="F2593">
        <v>9</v>
      </c>
      <c r="G2593">
        <v>197</v>
      </c>
      <c r="H2593" t="str">
        <f>VLOOKUP(G2593,[1]OPERADORES!$A:$B,2,0)</f>
        <v xml:space="preserve">POLIANA LORRANE DE AMORIM </v>
      </c>
      <c r="I2593" t="s">
        <v>21</v>
      </c>
      <c r="J2593" t="s">
        <v>1018</v>
      </c>
      <c r="K2593" t="s">
        <v>1019</v>
      </c>
      <c r="L2593">
        <v>24248</v>
      </c>
      <c r="M2593" t="s">
        <v>107</v>
      </c>
      <c r="O2593" t="s">
        <v>11</v>
      </c>
      <c r="P2593">
        <v>5102</v>
      </c>
      <c r="Q2593">
        <v>6</v>
      </c>
      <c r="R2593">
        <v>9</v>
      </c>
      <c r="S2593">
        <v>54</v>
      </c>
      <c r="T2593">
        <v>39</v>
      </c>
      <c r="U2593">
        <v>27.78</v>
      </c>
      <c r="V2593" t="str">
        <f>VLOOKUP(L2593,'[2]tabela de preços'!$A:$D,4,0)</f>
        <v>SHERWIN WILLIAMS</v>
      </c>
      <c r="W2593" t="str">
        <f>VLOOKUP(L2593,'[2]tabela de preços'!$A:$F,6,0)</f>
        <v>PRIMER AUTOMOTIVO</v>
      </c>
      <c r="X2593" t="str">
        <f>VLOOKUP(L2593,'[2]tabela de preços'!$A:$G,7,0)</f>
        <v>AUTOMOTIVO</v>
      </c>
    </row>
    <row r="2594" spans="1:24" hidden="1" x14ac:dyDescent="0.3">
      <c r="A2594" t="s">
        <v>1015</v>
      </c>
      <c r="C2594" t="s">
        <v>2509</v>
      </c>
      <c r="D2594" s="1">
        <v>46056</v>
      </c>
      <c r="E2594" t="s">
        <v>2510</v>
      </c>
      <c r="F2594">
        <v>9</v>
      </c>
      <c r="G2594">
        <v>197</v>
      </c>
      <c r="H2594" t="str">
        <f>VLOOKUP(G2594,[1]OPERADORES!$A:$B,2,0)</f>
        <v xml:space="preserve">POLIANA LORRANE DE AMORIM </v>
      </c>
      <c r="I2594" t="s">
        <v>21</v>
      </c>
      <c r="J2594" t="s">
        <v>1018</v>
      </c>
      <c r="K2594" t="s">
        <v>1019</v>
      </c>
      <c r="L2594">
        <v>24240</v>
      </c>
      <c r="M2594" t="s">
        <v>240</v>
      </c>
      <c r="O2594" t="s">
        <v>11</v>
      </c>
      <c r="P2594">
        <v>5102</v>
      </c>
      <c r="Q2594">
        <v>32</v>
      </c>
      <c r="R2594">
        <v>3.81</v>
      </c>
      <c r="S2594">
        <v>121.92</v>
      </c>
      <c r="T2594">
        <v>104.96</v>
      </c>
      <c r="U2594">
        <v>13.91</v>
      </c>
      <c r="V2594" t="str">
        <f>VLOOKUP(L2594,'[2]tabela de preços'!$A:$D,4,0)</f>
        <v>ADERE</v>
      </c>
      <c r="W2594" t="str">
        <f>VLOOKUP(L2594,'[2]tabela de preços'!$A:$F,6,0)</f>
        <v>FITA AUTOMOTIVA</v>
      </c>
      <c r="X2594" t="str">
        <f>VLOOKUP(L2594,'[2]tabela de preços'!$A:$G,7,0)</f>
        <v>AUTOMOTIVO</v>
      </c>
    </row>
    <row r="2595" spans="1:24" hidden="1" x14ac:dyDescent="0.3">
      <c r="A2595" t="s">
        <v>1015</v>
      </c>
      <c r="C2595" t="s">
        <v>2509</v>
      </c>
      <c r="D2595" s="1">
        <v>46056</v>
      </c>
      <c r="E2595" t="s">
        <v>2510</v>
      </c>
      <c r="F2595">
        <v>9</v>
      </c>
      <c r="G2595">
        <v>197</v>
      </c>
      <c r="H2595" t="str">
        <f>VLOOKUP(G2595,[1]OPERADORES!$A:$B,2,0)</f>
        <v xml:space="preserve">POLIANA LORRANE DE AMORIM </v>
      </c>
      <c r="I2595" t="s">
        <v>21</v>
      </c>
      <c r="J2595" t="s">
        <v>1018</v>
      </c>
      <c r="K2595" t="s">
        <v>1019</v>
      </c>
      <c r="L2595">
        <v>87043</v>
      </c>
      <c r="M2595" t="s">
        <v>217</v>
      </c>
      <c r="O2595" t="s">
        <v>11</v>
      </c>
      <c r="P2595">
        <v>5102</v>
      </c>
      <c r="Q2595">
        <v>8</v>
      </c>
      <c r="R2595">
        <v>21.95</v>
      </c>
      <c r="S2595">
        <v>175.6</v>
      </c>
      <c r="T2595">
        <v>144.16</v>
      </c>
      <c r="U2595">
        <v>17.899999999999999</v>
      </c>
      <c r="V2595" t="str">
        <f>VLOOKUP(L2595,'[2]tabela de preços'!$A:$D,4,0)</f>
        <v>ROBERLO</v>
      </c>
      <c r="W2595" t="str">
        <f>VLOOKUP(L2595,'[2]tabela de preços'!$A:$F,6,0)</f>
        <v>MASSA POLIÉSTER</v>
      </c>
      <c r="X2595" t="str">
        <f>VLOOKUP(L2595,'[2]tabela de preços'!$A:$G,7,0)</f>
        <v>AUTOMOTIVO</v>
      </c>
    </row>
    <row r="2596" spans="1:24" hidden="1" x14ac:dyDescent="0.3">
      <c r="A2596" t="s">
        <v>1015</v>
      </c>
      <c r="C2596" t="s">
        <v>2509</v>
      </c>
      <c r="D2596" s="1">
        <v>46056</v>
      </c>
      <c r="E2596" t="s">
        <v>2510</v>
      </c>
      <c r="F2596">
        <v>9</v>
      </c>
      <c r="G2596">
        <v>197</v>
      </c>
      <c r="H2596" t="str">
        <f>VLOOKUP(G2596,[1]OPERADORES!$A:$B,2,0)</f>
        <v xml:space="preserve">POLIANA LORRANE DE AMORIM </v>
      </c>
      <c r="I2596" t="s">
        <v>21</v>
      </c>
      <c r="J2596" t="s">
        <v>1018</v>
      </c>
      <c r="K2596" t="s">
        <v>1019</v>
      </c>
      <c r="L2596">
        <v>24247</v>
      </c>
      <c r="M2596" t="s">
        <v>160</v>
      </c>
      <c r="O2596" t="s">
        <v>11</v>
      </c>
      <c r="P2596">
        <v>5403</v>
      </c>
      <c r="Q2596">
        <v>6</v>
      </c>
      <c r="R2596">
        <v>20</v>
      </c>
      <c r="S2596">
        <v>120</v>
      </c>
      <c r="T2596">
        <v>101.22</v>
      </c>
      <c r="U2596">
        <v>15.65</v>
      </c>
      <c r="V2596" t="str">
        <f>VLOOKUP(L2596,'[2]tabela de preços'!$A:$D,4,0)</f>
        <v>SHERWIN WILLIAMS</v>
      </c>
      <c r="W2596" t="str">
        <f>VLOOKUP(L2596,'[2]tabela de preços'!$A:$F,6,0)</f>
        <v>PRIMER AUTOMOTIVO</v>
      </c>
      <c r="X2596" t="str">
        <f>VLOOKUP(L2596,'[2]tabela de preços'!$A:$G,7,0)</f>
        <v>AUTOMOTIVO</v>
      </c>
    </row>
    <row r="2597" spans="1:24" hidden="1" x14ac:dyDescent="0.3">
      <c r="A2597" t="s">
        <v>1015</v>
      </c>
      <c r="C2597" t="s">
        <v>2509</v>
      </c>
      <c r="D2597" s="1">
        <v>46056</v>
      </c>
      <c r="E2597" t="s">
        <v>2510</v>
      </c>
      <c r="F2597">
        <v>9</v>
      </c>
      <c r="G2597">
        <v>197</v>
      </c>
      <c r="H2597" t="str">
        <f>VLOOKUP(G2597,[1]OPERADORES!$A:$B,2,0)</f>
        <v xml:space="preserve">POLIANA LORRANE DE AMORIM </v>
      </c>
      <c r="I2597" t="s">
        <v>21</v>
      </c>
      <c r="J2597" t="s">
        <v>1018</v>
      </c>
      <c r="K2597" t="s">
        <v>1019</v>
      </c>
      <c r="L2597">
        <v>10298</v>
      </c>
      <c r="M2597" t="s">
        <v>85</v>
      </c>
      <c r="O2597" t="s">
        <v>11</v>
      </c>
      <c r="P2597">
        <v>5102</v>
      </c>
      <c r="Q2597">
        <v>2</v>
      </c>
      <c r="R2597">
        <v>56.89</v>
      </c>
      <c r="S2597">
        <v>113.78</v>
      </c>
      <c r="T2597">
        <v>94.76</v>
      </c>
      <c r="U2597">
        <v>16.72</v>
      </c>
      <c r="V2597" t="str">
        <f>VLOOKUP(L2597,'[2]tabela de preços'!$A:$D,4,0)</f>
        <v>ANJO</v>
      </c>
      <c r="W2597" t="str">
        <f>VLOOKUP(L2597,'[2]tabela de preços'!$A:$F,6,0)</f>
        <v>THINNER DE LIMPEZA</v>
      </c>
      <c r="X2597" t="str">
        <f>VLOOKUP(L2597,'[2]tabela de preços'!$A:$G,7,0)</f>
        <v>THINNER</v>
      </c>
    </row>
    <row r="2598" spans="1:24" hidden="1" x14ac:dyDescent="0.3">
      <c r="A2598" t="s">
        <v>1015</v>
      </c>
      <c r="C2598" t="s">
        <v>2509</v>
      </c>
      <c r="D2598" s="1">
        <v>46056</v>
      </c>
      <c r="E2598" t="s">
        <v>2510</v>
      </c>
      <c r="F2598">
        <v>9</v>
      </c>
      <c r="G2598">
        <v>197</v>
      </c>
      <c r="H2598" t="str">
        <f>VLOOKUP(G2598,[1]OPERADORES!$A:$B,2,0)</f>
        <v xml:space="preserve">POLIANA LORRANE DE AMORIM </v>
      </c>
      <c r="I2598" t="s">
        <v>21</v>
      </c>
      <c r="J2598" t="s">
        <v>1018</v>
      </c>
      <c r="K2598" t="s">
        <v>1019</v>
      </c>
      <c r="L2598">
        <v>10297</v>
      </c>
      <c r="M2598" t="s">
        <v>41</v>
      </c>
      <c r="O2598" t="s">
        <v>11</v>
      </c>
      <c r="P2598">
        <v>5102</v>
      </c>
      <c r="Q2598">
        <v>12</v>
      </c>
      <c r="R2598">
        <v>10.89</v>
      </c>
      <c r="S2598">
        <v>130.68</v>
      </c>
      <c r="T2598">
        <v>110.04</v>
      </c>
      <c r="U2598">
        <v>15.79</v>
      </c>
      <c r="V2598" t="str">
        <f>VLOOKUP(L2598,'[2]tabela de preços'!$A:$D,4,0)</f>
        <v>ANJO</v>
      </c>
      <c r="W2598" t="str">
        <f>VLOOKUP(L2598,'[2]tabela de preços'!$A:$F,6,0)</f>
        <v>THINNER DE LIMPEZA</v>
      </c>
      <c r="X2598" t="str">
        <f>VLOOKUP(L2598,'[2]tabela de preços'!$A:$G,7,0)</f>
        <v>THINNER</v>
      </c>
    </row>
    <row r="2599" spans="1:24" hidden="1" x14ac:dyDescent="0.3">
      <c r="A2599" t="s">
        <v>1031</v>
      </c>
      <c r="C2599" t="s">
        <v>2511</v>
      </c>
      <c r="D2599" s="1">
        <v>46056</v>
      </c>
      <c r="E2599" t="s">
        <v>2512</v>
      </c>
      <c r="F2599">
        <v>9</v>
      </c>
      <c r="G2599">
        <v>230</v>
      </c>
      <c r="H2599" t="str">
        <f>VLOOKUP(G2599,[1]OPERADORES!$A:$B,2,0)</f>
        <v>SÔNIA</v>
      </c>
      <c r="I2599" t="s">
        <v>168</v>
      </c>
      <c r="J2599" t="s">
        <v>1034</v>
      </c>
      <c r="K2599" t="s">
        <v>1035</v>
      </c>
      <c r="L2599">
        <v>84030</v>
      </c>
      <c r="M2599" t="s">
        <v>900</v>
      </c>
      <c r="O2599" t="s">
        <v>11</v>
      </c>
      <c r="P2599">
        <v>6108</v>
      </c>
      <c r="Q2599">
        <v>1</v>
      </c>
      <c r="R2599">
        <v>55.81</v>
      </c>
      <c r="S2599">
        <v>55.81</v>
      </c>
      <c r="T2599">
        <v>42.36</v>
      </c>
      <c r="U2599">
        <v>24.1</v>
      </c>
      <c r="V2599" t="str">
        <f>VLOOKUP(L2599,'[2]tabela de preços'!$A:$D,4,0)</f>
        <v>BRASILUX</v>
      </c>
      <c r="W2599" t="str">
        <f>VLOOKUP(L2599,'[2]tabela de preços'!$A:$F,6,0)</f>
        <v>AGUARRAS</v>
      </c>
      <c r="X2599" t="str">
        <f>VLOOKUP(L2599,'[2]tabela de preços'!$A:$G,7,0)</f>
        <v>IMOBILIÁRIO</v>
      </c>
    </row>
    <row r="2600" spans="1:24" hidden="1" x14ac:dyDescent="0.3">
      <c r="A2600" t="s">
        <v>1031</v>
      </c>
      <c r="C2600" t="s">
        <v>2511</v>
      </c>
      <c r="D2600" s="1">
        <v>46056</v>
      </c>
      <c r="E2600" t="s">
        <v>2512</v>
      </c>
      <c r="F2600">
        <v>9</v>
      </c>
      <c r="G2600">
        <v>230</v>
      </c>
      <c r="H2600" t="str">
        <f>VLOOKUP(G2600,[1]OPERADORES!$A:$B,2,0)</f>
        <v>SÔNIA</v>
      </c>
      <c r="I2600" t="s">
        <v>168</v>
      </c>
      <c r="J2600" t="s">
        <v>1034</v>
      </c>
      <c r="K2600" t="s">
        <v>1035</v>
      </c>
      <c r="L2600">
        <v>84331</v>
      </c>
      <c r="M2600" t="s">
        <v>497</v>
      </c>
      <c r="O2600" t="s">
        <v>11</v>
      </c>
      <c r="P2600">
        <v>6108</v>
      </c>
      <c r="Q2600">
        <v>2</v>
      </c>
      <c r="R2600">
        <v>59.98</v>
      </c>
      <c r="S2600">
        <v>119.96</v>
      </c>
      <c r="T2600">
        <v>104</v>
      </c>
      <c r="U2600">
        <v>13.3</v>
      </c>
      <c r="V2600" t="str">
        <f>VLOOKUP(L2600,'[2]tabela de preços'!$A:$D,4,0)</f>
        <v>BRASILUX</v>
      </c>
      <c r="W2600" t="str">
        <f>VLOOKUP(L2600,'[2]tabela de preços'!$A:$F,6,0)</f>
        <v>ESMALTES</v>
      </c>
      <c r="X2600" t="str">
        <f>VLOOKUP(L2600,'[2]tabela de preços'!$A:$G,7,0)</f>
        <v>INDUSTRIAL</v>
      </c>
    </row>
    <row r="2601" spans="1:24" hidden="1" x14ac:dyDescent="0.3">
      <c r="A2601" t="s">
        <v>1031</v>
      </c>
      <c r="C2601" t="s">
        <v>2511</v>
      </c>
      <c r="D2601" s="1">
        <v>46056</v>
      </c>
      <c r="E2601" t="s">
        <v>2512</v>
      </c>
      <c r="F2601">
        <v>9</v>
      </c>
      <c r="G2601">
        <v>230</v>
      </c>
      <c r="H2601" t="str">
        <f>VLOOKUP(G2601,[1]OPERADORES!$A:$B,2,0)</f>
        <v>SÔNIA</v>
      </c>
      <c r="I2601" t="s">
        <v>168</v>
      </c>
      <c r="J2601" t="s">
        <v>1034</v>
      </c>
      <c r="K2601" t="s">
        <v>1035</v>
      </c>
      <c r="L2601">
        <v>23602</v>
      </c>
      <c r="M2601" t="s">
        <v>215</v>
      </c>
      <c r="O2601" t="s">
        <v>11</v>
      </c>
      <c r="P2601">
        <v>6108</v>
      </c>
      <c r="Q2601">
        <v>1</v>
      </c>
      <c r="R2601">
        <v>35.89</v>
      </c>
      <c r="S2601">
        <v>35.89</v>
      </c>
      <c r="T2601">
        <v>29.25</v>
      </c>
      <c r="U2601">
        <v>18.5</v>
      </c>
      <c r="V2601" t="str">
        <f>VLOOKUP(L2601,'[2]tabela de preços'!$A:$D,4,0)</f>
        <v>SHERWIN WILLIAMS</v>
      </c>
      <c r="W2601" t="str">
        <f>VLOOKUP(L2601,'[2]tabela de preços'!$A:$F,6,0)</f>
        <v>VERNIZ AUTOMOTIVO</v>
      </c>
      <c r="X2601" t="str">
        <f>VLOOKUP(L2601,'[2]tabela de preços'!$A:$G,7,0)</f>
        <v>AUTOMOTIVO</v>
      </c>
    </row>
    <row r="2602" spans="1:24" hidden="1" x14ac:dyDescent="0.3">
      <c r="A2602" t="s">
        <v>1031</v>
      </c>
      <c r="C2602" t="s">
        <v>2511</v>
      </c>
      <c r="D2602" s="1">
        <v>46056</v>
      </c>
      <c r="E2602" t="s">
        <v>2512</v>
      </c>
      <c r="F2602">
        <v>9</v>
      </c>
      <c r="G2602">
        <v>230</v>
      </c>
      <c r="H2602" t="str">
        <f>VLOOKUP(G2602,[1]OPERADORES!$A:$B,2,0)</f>
        <v>SÔNIA</v>
      </c>
      <c r="I2602" t="s">
        <v>168</v>
      </c>
      <c r="J2602" t="s">
        <v>1034</v>
      </c>
      <c r="K2602" t="s">
        <v>1035</v>
      </c>
      <c r="L2602">
        <v>84014</v>
      </c>
      <c r="M2602" t="s">
        <v>1152</v>
      </c>
      <c r="O2602" t="s">
        <v>11</v>
      </c>
      <c r="P2602">
        <v>6108</v>
      </c>
      <c r="Q2602">
        <v>4</v>
      </c>
      <c r="R2602">
        <v>2.2000000000000002</v>
      </c>
      <c r="S2602">
        <v>8.8000000000000007</v>
      </c>
      <c r="T2602">
        <v>6.68</v>
      </c>
      <c r="U2602">
        <v>24.09</v>
      </c>
      <c r="V2602" t="str">
        <f>VLOOKUP(L2602,'[2]tabela de preços'!$A:$D,4,0)</f>
        <v>3M</v>
      </c>
      <c r="W2602" t="str">
        <f>VLOOKUP(L2602,'[2]tabela de preços'!$A:$F,6,0)</f>
        <v>LIXA FERRO</v>
      </c>
      <c r="X2602" t="str">
        <f>VLOOKUP(L2602,'[2]tabela de preços'!$A:$G,7,0)</f>
        <v>IMOBILIÁRIO</v>
      </c>
    </row>
    <row r="2603" spans="1:24" hidden="1" x14ac:dyDescent="0.3">
      <c r="A2603" t="s">
        <v>1170</v>
      </c>
      <c r="C2603" t="s">
        <v>2513</v>
      </c>
      <c r="D2603" s="1">
        <v>46056</v>
      </c>
      <c r="E2603" t="s">
        <v>2514</v>
      </c>
      <c r="F2603">
        <v>9</v>
      </c>
      <c r="G2603">
        <v>174</v>
      </c>
      <c r="H2603" t="str">
        <f>VLOOKUP(G2603,[1]OPERADORES!$A:$B,2,0)</f>
        <v>MIRIÃ LOBATO RODRIGUES</v>
      </c>
      <c r="I2603" t="s">
        <v>21</v>
      </c>
      <c r="J2603" t="s">
        <v>1173</v>
      </c>
      <c r="K2603" t="s">
        <v>1174</v>
      </c>
      <c r="L2603">
        <v>22684</v>
      </c>
      <c r="M2603" t="s">
        <v>73</v>
      </c>
      <c r="O2603" t="s">
        <v>11</v>
      </c>
      <c r="P2603">
        <v>5102</v>
      </c>
      <c r="Q2603">
        <v>160</v>
      </c>
      <c r="R2603">
        <v>3.65</v>
      </c>
      <c r="S2603">
        <v>584</v>
      </c>
      <c r="T2603">
        <v>492.8</v>
      </c>
      <c r="U2603">
        <v>15.62</v>
      </c>
      <c r="V2603" t="str">
        <f>VLOOKUP(L2603,'[2]tabela de preços'!$A:$D,4,0)</f>
        <v>3M</v>
      </c>
      <c r="W2603" t="str">
        <f>VLOOKUP(L2603,'[2]tabela de preços'!$A:$F,6,0)</f>
        <v>FITA AUTOMOTIVA</v>
      </c>
      <c r="X2603" t="str">
        <f>VLOOKUP(L2603,'[2]tabela de preços'!$A:$G,7,0)</f>
        <v>AUTOMOTIVO</v>
      </c>
    </row>
    <row r="2604" spans="1:24" hidden="1" x14ac:dyDescent="0.3">
      <c r="A2604" t="s">
        <v>1170</v>
      </c>
      <c r="C2604" t="s">
        <v>2513</v>
      </c>
      <c r="D2604" s="1">
        <v>46056</v>
      </c>
      <c r="E2604" t="s">
        <v>2514</v>
      </c>
      <c r="F2604">
        <v>9</v>
      </c>
      <c r="G2604">
        <v>174</v>
      </c>
      <c r="H2604" t="str">
        <f>VLOOKUP(G2604,[1]OPERADORES!$A:$B,2,0)</f>
        <v>MIRIÃ LOBATO RODRIGUES</v>
      </c>
      <c r="I2604" t="s">
        <v>21</v>
      </c>
      <c r="J2604" t="s">
        <v>1173</v>
      </c>
      <c r="K2604" t="s">
        <v>1174</v>
      </c>
      <c r="L2604">
        <v>23076</v>
      </c>
      <c r="M2604" t="s">
        <v>97</v>
      </c>
      <c r="O2604" t="s">
        <v>11</v>
      </c>
      <c r="P2604">
        <v>5403</v>
      </c>
      <c r="Q2604">
        <v>12</v>
      </c>
      <c r="R2604">
        <v>34.89</v>
      </c>
      <c r="S2604">
        <v>418.68</v>
      </c>
      <c r="T2604">
        <v>318.36</v>
      </c>
      <c r="U2604">
        <v>23.96</v>
      </c>
      <c r="V2604" t="str">
        <f>VLOOKUP(L2604,'[2]tabela de preços'!$A:$D,4,0)</f>
        <v>WANDA</v>
      </c>
      <c r="W2604" t="str">
        <f>VLOOKUP(L2604,'[2]tabela de preços'!$A:$F,6,0)</f>
        <v>PRIMER AUTOMOTIVO</v>
      </c>
      <c r="X2604" t="str">
        <f>VLOOKUP(L2604,'[2]tabela de preços'!$A:$G,7,0)</f>
        <v>AUTOMOTIVO</v>
      </c>
    </row>
    <row r="2605" spans="1:24" hidden="1" x14ac:dyDescent="0.3">
      <c r="A2605" t="s">
        <v>1170</v>
      </c>
      <c r="C2605" t="s">
        <v>2513</v>
      </c>
      <c r="D2605" s="1">
        <v>46056</v>
      </c>
      <c r="E2605" t="s">
        <v>2514</v>
      </c>
      <c r="F2605">
        <v>9</v>
      </c>
      <c r="G2605">
        <v>174</v>
      </c>
      <c r="H2605" t="str">
        <f>VLOOKUP(G2605,[1]OPERADORES!$A:$B,2,0)</f>
        <v>MIRIÃ LOBATO RODRIGUES</v>
      </c>
      <c r="I2605" t="s">
        <v>21</v>
      </c>
      <c r="J2605" t="s">
        <v>1173</v>
      </c>
      <c r="K2605" t="s">
        <v>1174</v>
      </c>
      <c r="L2605">
        <v>16</v>
      </c>
      <c r="M2605" t="s">
        <v>122</v>
      </c>
      <c r="O2605" t="s">
        <v>11</v>
      </c>
      <c r="P2605">
        <v>5102</v>
      </c>
      <c r="Q2605">
        <v>50</v>
      </c>
      <c r="R2605">
        <v>2.9</v>
      </c>
      <c r="S2605">
        <v>145</v>
      </c>
      <c r="T2605">
        <v>110</v>
      </c>
      <c r="U2605">
        <v>24.14</v>
      </c>
      <c r="V2605" t="str">
        <f>VLOOKUP(L2605,'[2]tabela de preços'!$A:$D,4,0)</f>
        <v>3M</v>
      </c>
      <c r="W2605" t="str">
        <f>VLOOKUP(L2605,'[2]tabela de preços'!$A:$F,6,0)</f>
        <v>LIXA DÁGUA</v>
      </c>
      <c r="X2605" t="str">
        <f>VLOOKUP(L2605,'[2]tabela de preços'!$A:$G,7,0)</f>
        <v>AUTOMOTIVO</v>
      </c>
    </row>
    <row r="2606" spans="1:24" hidden="1" x14ac:dyDescent="0.3">
      <c r="A2606" t="s">
        <v>1170</v>
      </c>
      <c r="C2606" t="s">
        <v>2513</v>
      </c>
      <c r="D2606" s="1">
        <v>46056</v>
      </c>
      <c r="E2606" t="s">
        <v>2514</v>
      </c>
      <c r="F2606">
        <v>9</v>
      </c>
      <c r="G2606">
        <v>174</v>
      </c>
      <c r="H2606" t="str">
        <f>VLOOKUP(G2606,[1]OPERADORES!$A:$B,2,0)</f>
        <v>MIRIÃ LOBATO RODRIGUES</v>
      </c>
      <c r="I2606" t="s">
        <v>21</v>
      </c>
      <c r="J2606" t="s">
        <v>1173</v>
      </c>
      <c r="K2606" t="s">
        <v>1174</v>
      </c>
      <c r="L2606">
        <v>9997</v>
      </c>
      <c r="M2606" t="s">
        <v>2487</v>
      </c>
      <c r="O2606" t="s">
        <v>11</v>
      </c>
      <c r="P2606">
        <v>5102</v>
      </c>
      <c r="Q2606">
        <v>3</v>
      </c>
      <c r="R2606">
        <v>41.04</v>
      </c>
      <c r="S2606">
        <v>123.12</v>
      </c>
      <c r="T2606">
        <v>93.45</v>
      </c>
      <c r="U2606">
        <v>24.1</v>
      </c>
      <c r="V2606" t="str">
        <f>VLOOKUP(L2606,'[2]tabela de preços'!$A:$D,4,0)</f>
        <v>SIKKENS</v>
      </c>
      <c r="W2606" t="str">
        <f>VLOOKUP(L2606,'[2]tabela de preços'!$A:$F,6,0)</f>
        <v>DILUENTE</v>
      </c>
      <c r="X2606" t="str">
        <f>VLOOKUP(L2606,'[2]tabela de preços'!$A:$G,7,0)</f>
        <v>AUTOMOTIVO</v>
      </c>
    </row>
    <row r="2607" spans="1:24" hidden="1" x14ac:dyDescent="0.3">
      <c r="A2607" t="s">
        <v>2515</v>
      </c>
      <c r="C2607" t="s">
        <v>2516</v>
      </c>
      <c r="D2607" s="1">
        <v>46056</v>
      </c>
      <c r="E2607" t="s">
        <v>2517</v>
      </c>
      <c r="F2607">
        <v>9</v>
      </c>
      <c r="G2607">
        <v>197</v>
      </c>
      <c r="H2607" t="str">
        <f>VLOOKUP(G2607,[1]OPERADORES!$A:$B,2,0)</f>
        <v xml:space="preserve">POLIANA LORRANE DE AMORIM </v>
      </c>
      <c r="I2607" t="s">
        <v>21</v>
      </c>
      <c r="J2607" t="s">
        <v>357</v>
      </c>
      <c r="K2607" t="s">
        <v>2518</v>
      </c>
      <c r="L2607">
        <v>84500</v>
      </c>
      <c r="M2607" t="s">
        <v>2424</v>
      </c>
      <c r="O2607" t="s">
        <v>11</v>
      </c>
      <c r="P2607">
        <v>5102</v>
      </c>
      <c r="Q2607">
        <v>1</v>
      </c>
      <c r="R2607">
        <v>195.25</v>
      </c>
      <c r="S2607">
        <v>195.25</v>
      </c>
      <c r="T2607">
        <v>148.19999999999999</v>
      </c>
      <c r="U2607">
        <v>24.1</v>
      </c>
      <c r="V2607" t="str">
        <f>VLOOKUP(L2607,'[2]tabela de preços'!$A:$D,4,0)</f>
        <v>BRASILUX</v>
      </c>
      <c r="W2607" t="str">
        <f>VLOOKUP(L2607,'[2]tabela de preços'!$A:$F,6,0)</f>
        <v>AGUARRAS</v>
      </c>
      <c r="X2607" t="str">
        <f>VLOOKUP(L2607,'[2]tabela de preços'!$A:$G,7,0)</f>
        <v>IMOBILIÁRIO</v>
      </c>
    </row>
    <row r="2608" spans="1:24" hidden="1" x14ac:dyDescent="0.3">
      <c r="A2608" t="s">
        <v>2515</v>
      </c>
      <c r="C2608" t="s">
        <v>2516</v>
      </c>
      <c r="D2608" s="1">
        <v>46056</v>
      </c>
      <c r="E2608" t="s">
        <v>2517</v>
      </c>
      <c r="F2608">
        <v>9</v>
      </c>
      <c r="G2608">
        <v>197</v>
      </c>
      <c r="H2608" t="str">
        <f>VLOOKUP(G2608,[1]OPERADORES!$A:$B,2,0)</f>
        <v xml:space="preserve">POLIANA LORRANE DE AMORIM </v>
      </c>
      <c r="I2608" t="s">
        <v>21</v>
      </c>
      <c r="J2608" t="s">
        <v>357</v>
      </c>
      <c r="K2608" t="s">
        <v>2518</v>
      </c>
      <c r="L2608">
        <v>84560</v>
      </c>
      <c r="M2608" t="s">
        <v>118</v>
      </c>
      <c r="O2608" t="s">
        <v>11</v>
      </c>
      <c r="P2608">
        <v>5102</v>
      </c>
      <c r="Q2608">
        <v>4</v>
      </c>
      <c r="R2608">
        <v>47.89</v>
      </c>
      <c r="S2608">
        <v>191.56</v>
      </c>
      <c r="T2608">
        <v>156.63999999999999</v>
      </c>
      <c r="U2608">
        <v>18.23</v>
      </c>
      <c r="V2608" t="str">
        <f>VLOOKUP(L2608,'[2]tabela de preços'!$A:$D,4,0)</f>
        <v>BRASILUX</v>
      </c>
      <c r="W2608" t="str">
        <f>VLOOKUP(L2608,'[2]tabela de preços'!$A:$F,6,0)</f>
        <v>THINNER DE LIMPEZA</v>
      </c>
      <c r="X2608" t="str">
        <f>VLOOKUP(L2608,'[2]tabela de preços'!$A:$G,7,0)</f>
        <v>THINNER</v>
      </c>
    </row>
    <row r="2609" spans="1:24" hidden="1" x14ac:dyDescent="0.3">
      <c r="A2609" t="s">
        <v>1291</v>
      </c>
      <c r="C2609" t="s">
        <v>2519</v>
      </c>
      <c r="D2609" s="1">
        <v>46056</v>
      </c>
      <c r="E2609" t="s">
        <v>2520</v>
      </c>
      <c r="F2609">
        <v>9</v>
      </c>
      <c r="G2609">
        <v>197</v>
      </c>
      <c r="H2609" t="str">
        <f>VLOOKUP(G2609,[1]OPERADORES!$A:$B,2,0)</f>
        <v xml:space="preserve">POLIANA LORRANE DE AMORIM </v>
      </c>
      <c r="I2609" t="s">
        <v>282</v>
      </c>
      <c r="J2609" t="s">
        <v>1294</v>
      </c>
      <c r="K2609" t="s">
        <v>1295</v>
      </c>
      <c r="L2609">
        <v>84113</v>
      </c>
      <c r="M2609" t="s">
        <v>737</v>
      </c>
      <c r="O2609" t="s">
        <v>11</v>
      </c>
      <c r="P2609">
        <v>6403</v>
      </c>
      <c r="Q2609">
        <v>4</v>
      </c>
      <c r="R2609">
        <v>153.99</v>
      </c>
      <c r="S2609">
        <v>615.96</v>
      </c>
      <c r="T2609">
        <v>467.52</v>
      </c>
      <c r="U2609">
        <v>24.1</v>
      </c>
      <c r="V2609" t="str">
        <f>VLOOKUP(L2609,'[2]tabela de preços'!$A:$D,4,0)</f>
        <v>BRASILUX</v>
      </c>
      <c r="W2609" t="str">
        <f>VLOOKUP(L2609,'[2]tabela de preços'!$A:$F,6,0)</f>
        <v>EPOXI</v>
      </c>
      <c r="X2609" t="str">
        <f>VLOOKUP(L2609,'[2]tabela de preços'!$A:$G,7,0)</f>
        <v>INDUSTRIAL</v>
      </c>
    </row>
    <row r="2610" spans="1:24" hidden="1" x14ac:dyDescent="0.3">
      <c r="A2610" t="s">
        <v>1291</v>
      </c>
      <c r="C2610" t="s">
        <v>2519</v>
      </c>
      <c r="D2610" s="1">
        <v>46056</v>
      </c>
      <c r="E2610" t="s">
        <v>2520</v>
      </c>
      <c r="F2610">
        <v>9</v>
      </c>
      <c r="G2610">
        <v>197</v>
      </c>
      <c r="H2610" t="str">
        <f>VLOOKUP(G2610,[1]OPERADORES!$A:$B,2,0)</f>
        <v xml:space="preserve">POLIANA LORRANE DE AMORIM </v>
      </c>
      <c r="I2610" t="s">
        <v>282</v>
      </c>
      <c r="J2610" t="s">
        <v>1294</v>
      </c>
      <c r="K2610" t="s">
        <v>1295</v>
      </c>
      <c r="L2610">
        <v>84767</v>
      </c>
      <c r="M2610" t="s">
        <v>732</v>
      </c>
      <c r="O2610" t="s">
        <v>11</v>
      </c>
      <c r="P2610">
        <v>6403</v>
      </c>
      <c r="Q2610">
        <v>10</v>
      </c>
      <c r="R2610">
        <v>153.99</v>
      </c>
      <c r="S2610" s="2">
        <v>1539.9</v>
      </c>
      <c r="T2610" s="2">
        <v>1168.8</v>
      </c>
      <c r="U2610">
        <v>24.1</v>
      </c>
      <c r="V2610" t="str">
        <f>VLOOKUP(L2610,'[2]tabela de preços'!$A:$D,4,0)</f>
        <v>BRASILUX</v>
      </c>
      <c r="W2610" t="str">
        <f>VLOOKUP(L2610,'[2]tabela de preços'!$A:$F,6,0)</f>
        <v>EPOXI</v>
      </c>
      <c r="X2610" t="str">
        <f>VLOOKUP(L2610,'[2]tabela de preços'!$A:$G,7,0)</f>
        <v>INDUSTRIAL</v>
      </c>
    </row>
    <row r="2611" spans="1:24" hidden="1" x14ac:dyDescent="0.3">
      <c r="A2611" t="s">
        <v>1389</v>
      </c>
      <c r="C2611" t="s">
        <v>2521</v>
      </c>
      <c r="D2611" s="1">
        <v>46056</v>
      </c>
      <c r="E2611" t="s">
        <v>2522</v>
      </c>
      <c r="F2611">
        <v>9</v>
      </c>
      <c r="G2611">
        <v>230</v>
      </c>
      <c r="H2611" t="str">
        <f>VLOOKUP(G2611,[1]OPERADORES!$A:$B,2,0)</f>
        <v>SÔNIA</v>
      </c>
      <c r="I2611" t="s">
        <v>21</v>
      </c>
      <c r="J2611" t="s">
        <v>66</v>
      </c>
      <c r="K2611" t="s">
        <v>1392</v>
      </c>
      <c r="L2611">
        <v>84785</v>
      </c>
      <c r="M2611" t="s">
        <v>944</v>
      </c>
      <c r="O2611" t="s">
        <v>11</v>
      </c>
      <c r="P2611">
        <v>5403</v>
      </c>
      <c r="Q2611">
        <v>11</v>
      </c>
      <c r="R2611">
        <v>202.62</v>
      </c>
      <c r="S2611" s="2">
        <v>2228.8200000000002</v>
      </c>
      <c r="T2611" s="2">
        <v>1437.92</v>
      </c>
      <c r="U2611">
        <v>35.49</v>
      </c>
      <c r="V2611" t="str">
        <f>VLOOKUP(L2611,'[2]tabela de preços'!$A:$D,4,0)</f>
        <v>BRASILUX</v>
      </c>
      <c r="W2611" t="str">
        <f>VLOOKUP(L2611,'[2]tabela de preços'!$A:$F,6,0)</f>
        <v>EPOXI</v>
      </c>
      <c r="X2611" t="str">
        <f>VLOOKUP(L2611,'[2]tabela de preços'!$A:$G,7,0)</f>
        <v>INDUSTRIAL</v>
      </c>
    </row>
    <row r="2612" spans="1:24" hidden="1" x14ac:dyDescent="0.3">
      <c r="A2612" t="s">
        <v>1389</v>
      </c>
      <c r="C2612" t="s">
        <v>2521</v>
      </c>
      <c r="D2612" s="1">
        <v>46056</v>
      </c>
      <c r="E2612" t="s">
        <v>2522</v>
      </c>
      <c r="F2612">
        <v>9</v>
      </c>
      <c r="G2612">
        <v>230</v>
      </c>
      <c r="H2612" t="str">
        <f>VLOOKUP(G2612,[1]OPERADORES!$A:$B,2,0)</f>
        <v>SÔNIA</v>
      </c>
      <c r="I2612" t="s">
        <v>21</v>
      </c>
      <c r="J2612" t="s">
        <v>66</v>
      </c>
      <c r="K2612" t="s">
        <v>1392</v>
      </c>
      <c r="L2612">
        <v>85558</v>
      </c>
      <c r="M2612" t="s">
        <v>1643</v>
      </c>
      <c r="O2612" t="s">
        <v>11</v>
      </c>
      <c r="P2612">
        <v>5405</v>
      </c>
      <c r="Q2612">
        <v>23</v>
      </c>
      <c r="R2612">
        <v>164.47</v>
      </c>
      <c r="S2612" s="2">
        <v>3782.81</v>
      </c>
      <c r="T2612" s="2">
        <v>2871.09</v>
      </c>
      <c r="U2612">
        <v>24.1</v>
      </c>
      <c r="V2612" t="str">
        <f>VLOOKUP(L2612,'[2]tabela de preços'!$A:$D,4,0)</f>
        <v>BRASILUX</v>
      </c>
      <c r="W2612" t="str">
        <f>VLOOKUP(L2612,'[2]tabela de preços'!$A:$F,6,0)</f>
        <v>EPOXI</v>
      </c>
      <c r="X2612" t="str">
        <f>VLOOKUP(L2612,'[2]tabela de preços'!$A:$G,7,0)</f>
        <v>INDUSTRIAL</v>
      </c>
    </row>
    <row r="2613" spans="1:24" hidden="1" x14ac:dyDescent="0.3">
      <c r="A2613" t="s">
        <v>1486</v>
      </c>
      <c r="C2613" t="s">
        <v>2523</v>
      </c>
      <c r="D2613" s="1">
        <v>46056</v>
      </c>
      <c r="E2613" t="s">
        <v>2524</v>
      </c>
      <c r="F2613">
        <v>9</v>
      </c>
      <c r="G2613">
        <v>236</v>
      </c>
      <c r="H2613" t="str">
        <f>VLOOKUP(G2613,[1]OPERADORES!$A:$B,2,0)</f>
        <v>DANIEL</v>
      </c>
      <c r="I2613" t="s">
        <v>1489</v>
      </c>
      <c r="J2613" t="s">
        <v>1490</v>
      </c>
      <c r="K2613" t="s">
        <v>1491</v>
      </c>
      <c r="L2613">
        <v>24198</v>
      </c>
      <c r="M2613" t="s">
        <v>2525</v>
      </c>
      <c r="O2613" t="s">
        <v>11</v>
      </c>
      <c r="P2613">
        <v>6102</v>
      </c>
      <c r="Q2613">
        <v>20</v>
      </c>
      <c r="R2613">
        <v>18.010000000000002</v>
      </c>
      <c r="S2613">
        <v>360.2</v>
      </c>
      <c r="T2613">
        <v>273.39999999999998</v>
      </c>
      <c r="U2613">
        <v>24.1</v>
      </c>
      <c r="V2613" t="str">
        <f>VLOOKUP(L2613,'[2]tabela de preços'!$A:$D,4,0)</f>
        <v>SKY</v>
      </c>
      <c r="W2613" t="str">
        <f>VLOOKUP(L2613,'[2]tabela de preços'!$A:$F,6,0)</f>
        <v>CATALISADORES INDIVIDUAS</v>
      </c>
      <c r="X2613" t="str">
        <f>VLOOKUP(L2613,'[2]tabela de preços'!$A:$G,7,0)</f>
        <v>AUTOMOTIVO</v>
      </c>
    </row>
    <row r="2614" spans="1:24" hidden="1" x14ac:dyDescent="0.3">
      <c r="A2614" t="s">
        <v>1486</v>
      </c>
      <c r="C2614" t="s">
        <v>2523</v>
      </c>
      <c r="D2614" s="1">
        <v>46056</v>
      </c>
      <c r="E2614" t="s">
        <v>2524</v>
      </c>
      <c r="F2614">
        <v>9</v>
      </c>
      <c r="G2614">
        <v>236</v>
      </c>
      <c r="H2614" t="str">
        <f>VLOOKUP(G2614,[1]OPERADORES!$A:$B,2,0)</f>
        <v>DANIEL</v>
      </c>
      <c r="I2614" t="s">
        <v>1489</v>
      </c>
      <c r="J2614" t="s">
        <v>1490</v>
      </c>
      <c r="K2614" t="s">
        <v>1491</v>
      </c>
      <c r="L2614">
        <v>23690</v>
      </c>
      <c r="M2614" t="s">
        <v>98</v>
      </c>
      <c r="O2614" t="s">
        <v>11</v>
      </c>
      <c r="P2614">
        <v>6403</v>
      </c>
      <c r="Q2614">
        <v>12</v>
      </c>
      <c r="R2614">
        <v>42.68</v>
      </c>
      <c r="S2614">
        <v>512.16</v>
      </c>
      <c r="T2614">
        <v>379.32</v>
      </c>
      <c r="U2614">
        <v>25.94</v>
      </c>
      <c r="V2614" t="str">
        <f>VLOOKUP(L2614,'[2]tabela de preços'!$A:$D,4,0)</f>
        <v>WANDA</v>
      </c>
      <c r="W2614" t="str">
        <f>VLOOKUP(L2614,'[2]tabela de preços'!$A:$F,6,0)</f>
        <v>VERNIZ AUTOMOTIVO</v>
      </c>
      <c r="X2614" t="str">
        <f>VLOOKUP(L2614,'[2]tabela de preços'!$A:$G,7,0)</f>
        <v>AUTOMOTIVO</v>
      </c>
    </row>
    <row r="2615" spans="1:24" hidden="1" x14ac:dyDescent="0.3">
      <c r="A2615" t="s">
        <v>1486</v>
      </c>
      <c r="C2615" t="s">
        <v>2523</v>
      </c>
      <c r="D2615" s="1">
        <v>46056</v>
      </c>
      <c r="E2615" t="s">
        <v>2524</v>
      </c>
      <c r="F2615">
        <v>9</v>
      </c>
      <c r="G2615">
        <v>236</v>
      </c>
      <c r="H2615" t="str">
        <f>VLOOKUP(G2615,[1]OPERADORES!$A:$B,2,0)</f>
        <v>DANIEL</v>
      </c>
      <c r="I2615" t="s">
        <v>1489</v>
      </c>
      <c r="J2615" t="s">
        <v>1490</v>
      </c>
      <c r="K2615" t="s">
        <v>1491</v>
      </c>
      <c r="L2615">
        <v>23100</v>
      </c>
      <c r="M2615" t="s">
        <v>99</v>
      </c>
      <c r="O2615" t="s">
        <v>11</v>
      </c>
      <c r="P2615">
        <v>6102</v>
      </c>
      <c r="Q2615">
        <v>100</v>
      </c>
      <c r="R2615">
        <v>2.35</v>
      </c>
      <c r="S2615">
        <v>235</v>
      </c>
      <c r="T2615">
        <v>169</v>
      </c>
      <c r="U2615">
        <v>28.09</v>
      </c>
      <c r="V2615" t="str">
        <f>VLOOKUP(L2615,'[2]tabela de preços'!$A:$D,4,0)</f>
        <v>3M</v>
      </c>
      <c r="W2615" t="str">
        <f>VLOOKUP(L2615,'[2]tabela de preços'!$A:$F,6,0)</f>
        <v xml:space="preserve">DISCOS / LIXAS / ABRASIVOS </v>
      </c>
      <c r="X2615" t="str">
        <f>VLOOKUP(L2615,'[2]tabela de preços'!$A:$G,7,0)</f>
        <v>AUTOMOTIVO</v>
      </c>
    </row>
    <row r="2616" spans="1:24" hidden="1" x14ac:dyDescent="0.3">
      <c r="A2616" t="s">
        <v>1486</v>
      </c>
      <c r="C2616" t="s">
        <v>2523</v>
      </c>
      <c r="D2616" s="1">
        <v>46056</v>
      </c>
      <c r="E2616" t="s">
        <v>2524</v>
      </c>
      <c r="F2616">
        <v>9</v>
      </c>
      <c r="G2616">
        <v>236</v>
      </c>
      <c r="H2616" t="str">
        <f>VLOOKUP(G2616,[1]OPERADORES!$A:$B,2,0)</f>
        <v>DANIEL</v>
      </c>
      <c r="I2616" t="s">
        <v>1489</v>
      </c>
      <c r="J2616" t="s">
        <v>1490</v>
      </c>
      <c r="K2616" t="s">
        <v>1491</v>
      </c>
      <c r="L2616">
        <v>23101</v>
      </c>
      <c r="M2616" t="s">
        <v>410</v>
      </c>
      <c r="O2616" t="s">
        <v>411</v>
      </c>
      <c r="P2616">
        <v>6102</v>
      </c>
      <c r="Q2616">
        <v>100</v>
      </c>
      <c r="R2616">
        <v>2.35</v>
      </c>
      <c r="S2616">
        <v>235</v>
      </c>
      <c r="T2616">
        <v>169</v>
      </c>
      <c r="U2616">
        <v>28.09</v>
      </c>
      <c r="V2616" t="str">
        <f>VLOOKUP(L2616,'[2]tabela de preços'!$A:$D,4,0)</f>
        <v>3M</v>
      </c>
      <c r="W2616" t="str">
        <f>VLOOKUP(L2616,'[2]tabela de preços'!$A:$F,6,0)</f>
        <v xml:space="preserve">DISCOS / LIXAS / ABRASIVOS </v>
      </c>
      <c r="X2616" t="str">
        <f>VLOOKUP(L2616,'[2]tabela de preços'!$A:$G,7,0)</f>
        <v>AUTOMOTIVO</v>
      </c>
    </row>
    <row r="2617" spans="1:24" hidden="1" x14ac:dyDescent="0.3">
      <c r="A2617" t="s">
        <v>1486</v>
      </c>
      <c r="C2617" t="s">
        <v>2523</v>
      </c>
      <c r="D2617" s="1">
        <v>46056</v>
      </c>
      <c r="E2617" t="s">
        <v>2524</v>
      </c>
      <c r="F2617">
        <v>9</v>
      </c>
      <c r="G2617">
        <v>236</v>
      </c>
      <c r="H2617" t="str">
        <f>VLOOKUP(G2617,[1]OPERADORES!$A:$B,2,0)</f>
        <v>DANIEL</v>
      </c>
      <c r="I2617" t="s">
        <v>1489</v>
      </c>
      <c r="J2617" t="s">
        <v>1490</v>
      </c>
      <c r="K2617" t="s">
        <v>1491</v>
      </c>
      <c r="L2617">
        <v>23096</v>
      </c>
      <c r="M2617" t="s">
        <v>656</v>
      </c>
      <c r="O2617" t="s">
        <v>411</v>
      </c>
      <c r="P2617">
        <v>6102</v>
      </c>
      <c r="Q2617">
        <v>100</v>
      </c>
      <c r="R2617">
        <v>2.35</v>
      </c>
      <c r="S2617">
        <v>235</v>
      </c>
      <c r="T2617">
        <v>169</v>
      </c>
      <c r="U2617">
        <v>28.09</v>
      </c>
      <c r="V2617" t="str">
        <f>VLOOKUP(L2617,'[2]tabela de preços'!$A:$D,4,0)</f>
        <v>3M</v>
      </c>
      <c r="W2617" t="str">
        <f>VLOOKUP(L2617,'[2]tabela de preços'!$A:$F,6,0)</f>
        <v xml:space="preserve">DISCOS / LIXAS / ABRASIVOS </v>
      </c>
      <c r="X2617" t="str">
        <f>VLOOKUP(L2617,'[2]tabela de preços'!$A:$G,7,0)</f>
        <v>AUTOMOTIVO</v>
      </c>
    </row>
    <row r="2618" spans="1:24" hidden="1" x14ac:dyDescent="0.3">
      <c r="A2618" t="s">
        <v>1486</v>
      </c>
      <c r="C2618" t="s">
        <v>2523</v>
      </c>
      <c r="D2618" s="1">
        <v>46056</v>
      </c>
      <c r="E2618" t="s">
        <v>2524</v>
      </c>
      <c r="F2618">
        <v>9</v>
      </c>
      <c r="G2618">
        <v>236</v>
      </c>
      <c r="H2618" t="str">
        <f>VLOOKUP(G2618,[1]OPERADORES!$A:$B,2,0)</f>
        <v>DANIEL</v>
      </c>
      <c r="I2618" t="s">
        <v>1489</v>
      </c>
      <c r="J2618" t="s">
        <v>1490</v>
      </c>
      <c r="K2618" t="s">
        <v>1491</v>
      </c>
      <c r="L2618">
        <v>23097</v>
      </c>
      <c r="M2618" t="s">
        <v>412</v>
      </c>
      <c r="O2618" t="s">
        <v>411</v>
      </c>
      <c r="P2618">
        <v>6102</v>
      </c>
      <c r="Q2618">
        <v>100</v>
      </c>
      <c r="R2618">
        <v>2.35</v>
      </c>
      <c r="S2618">
        <v>235</v>
      </c>
      <c r="T2618">
        <v>136</v>
      </c>
      <c r="U2618">
        <v>42.13</v>
      </c>
      <c r="V2618" t="str">
        <f>VLOOKUP(L2618,'[2]tabela de preços'!$A:$D,4,0)</f>
        <v>3M</v>
      </c>
      <c r="W2618" t="str">
        <f>VLOOKUP(L2618,'[2]tabela de preços'!$A:$F,6,0)</f>
        <v xml:space="preserve">DISCOS / LIXAS / ABRASIVOS </v>
      </c>
      <c r="X2618" t="str">
        <f>VLOOKUP(L2618,'[2]tabela de preços'!$A:$G,7,0)</f>
        <v>AUTOMOTIVO</v>
      </c>
    </row>
    <row r="2619" spans="1:24" hidden="1" x14ac:dyDescent="0.3">
      <c r="A2619" t="s">
        <v>1486</v>
      </c>
      <c r="C2619" t="s">
        <v>2523</v>
      </c>
      <c r="D2619" s="1">
        <v>46056</v>
      </c>
      <c r="E2619" t="s">
        <v>2524</v>
      </c>
      <c r="F2619">
        <v>9</v>
      </c>
      <c r="G2619">
        <v>236</v>
      </c>
      <c r="H2619" t="str">
        <f>VLOOKUP(G2619,[1]OPERADORES!$A:$B,2,0)</f>
        <v>DANIEL</v>
      </c>
      <c r="I2619" t="s">
        <v>1489</v>
      </c>
      <c r="J2619" t="s">
        <v>1490</v>
      </c>
      <c r="K2619" t="s">
        <v>1491</v>
      </c>
      <c r="L2619">
        <v>13</v>
      </c>
      <c r="M2619" t="s">
        <v>152</v>
      </c>
      <c r="O2619" t="s">
        <v>11</v>
      </c>
      <c r="P2619">
        <v>6102</v>
      </c>
      <c r="Q2619">
        <v>100</v>
      </c>
      <c r="R2619">
        <v>5.79</v>
      </c>
      <c r="S2619">
        <v>579</v>
      </c>
      <c r="T2619">
        <v>416</v>
      </c>
      <c r="U2619">
        <v>28.15</v>
      </c>
      <c r="V2619" t="str">
        <f>VLOOKUP(L2619,'[2]tabela de preços'!$A:$D,4,0)</f>
        <v>3M</v>
      </c>
      <c r="W2619" t="str">
        <f>VLOOKUP(L2619,'[2]tabela de preços'!$A:$F,6,0)</f>
        <v>LIXA DÁGUA</v>
      </c>
      <c r="X2619" t="str">
        <f>VLOOKUP(L2619,'[2]tabela de preços'!$A:$G,7,0)</f>
        <v>AUTOMOTIVO</v>
      </c>
    </row>
    <row r="2620" spans="1:24" hidden="1" x14ac:dyDescent="0.3">
      <c r="A2620" t="s">
        <v>1486</v>
      </c>
      <c r="C2620" t="s">
        <v>2523</v>
      </c>
      <c r="D2620" s="1">
        <v>46056</v>
      </c>
      <c r="E2620" t="s">
        <v>2524</v>
      </c>
      <c r="F2620">
        <v>9</v>
      </c>
      <c r="G2620">
        <v>236</v>
      </c>
      <c r="H2620" t="str">
        <f>VLOOKUP(G2620,[1]OPERADORES!$A:$B,2,0)</f>
        <v>DANIEL</v>
      </c>
      <c r="I2620" t="s">
        <v>1489</v>
      </c>
      <c r="J2620" t="s">
        <v>1490</v>
      </c>
      <c r="K2620" t="s">
        <v>1491</v>
      </c>
      <c r="L2620">
        <v>15</v>
      </c>
      <c r="M2620" t="s">
        <v>205</v>
      </c>
      <c r="O2620" t="s">
        <v>11</v>
      </c>
      <c r="P2620">
        <v>6102</v>
      </c>
      <c r="Q2620">
        <v>50</v>
      </c>
      <c r="R2620">
        <v>5.79</v>
      </c>
      <c r="S2620">
        <v>289.5</v>
      </c>
      <c r="T2620">
        <v>208</v>
      </c>
      <c r="U2620">
        <v>28.15</v>
      </c>
      <c r="V2620" t="str">
        <f>VLOOKUP(L2620,'[2]tabela de preços'!$A:$D,4,0)</f>
        <v>3M</v>
      </c>
      <c r="W2620" t="str">
        <f>VLOOKUP(L2620,'[2]tabela de preços'!$A:$F,6,0)</f>
        <v>LIXA DÁGUA</v>
      </c>
      <c r="X2620" t="str">
        <f>VLOOKUP(L2620,'[2]tabela de preços'!$A:$G,7,0)</f>
        <v>AUTOMOTIVO</v>
      </c>
    </row>
    <row r="2621" spans="1:24" hidden="1" x14ac:dyDescent="0.3">
      <c r="A2621" t="s">
        <v>1486</v>
      </c>
      <c r="C2621" t="s">
        <v>2523</v>
      </c>
      <c r="D2621" s="1">
        <v>46056</v>
      </c>
      <c r="E2621" t="s">
        <v>2526</v>
      </c>
      <c r="F2621">
        <v>9</v>
      </c>
      <c r="G2621">
        <v>236</v>
      </c>
      <c r="H2621" t="str">
        <f>VLOOKUP(G2621,[1]OPERADORES!$A:$B,2,0)</f>
        <v>DANIEL</v>
      </c>
      <c r="I2621" t="s">
        <v>1489</v>
      </c>
      <c r="J2621" t="s">
        <v>1490</v>
      </c>
      <c r="K2621" t="s">
        <v>1491</v>
      </c>
      <c r="L2621">
        <v>20414</v>
      </c>
      <c r="M2621" t="s">
        <v>112</v>
      </c>
      <c r="O2621" t="s">
        <v>11</v>
      </c>
      <c r="P2621">
        <v>6102</v>
      </c>
      <c r="Q2621">
        <v>20</v>
      </c>
      <c r="R2621">
        <v>21.89</v>
      </c>
      <c r="S2621">
        <v>437.8</v>
      </c>
      <c r="T2621">
        <v>360</v>
      </c>
      <c r="U2621">
        <v>17.77</v>
      </c>
      <c r="V2621" t="str">
        <f>VLOOKUP(L2621,'[2]tabela de preços'!$A:$D,4,0)</f>
        <v>SHERWIN WILLIAMS</v>
      </c>
      <c r="W2621" t="str">
        <f>VLOOKUP(L2621,'[2]tabela de preços'!$A:$F,6,0)</f>
        <v>DILUENTE</v>
      </c>
      <c r="X2621" t="str">
        <f>VLOOKUP(L2621,'[2]tabela de preços'!$A:$G,7,0)</f>
        <v>AUTOMOTIVO</v>
      </c>
    </row>
    <row r="2622" spans="1:24" hidden="1" x14ac:dyDescent="0.3">
      <c r="A2622" t="s">
        <v>1486</v>
      </c>
      <c r="C2622" t="s">
        <v>2523</v>
      </c>
      <c r="D2622" s="1">
        <v>46056</v>
      </c>
      <c r="E2622" t="s">
        <v>2524</v>
      </c>
      <c r="F2622">
        <v>9</v>
      </c>
      <c r="G2622">
        <v>236</v>
      </c>
      <c r="H2622" t="str">
        <f>VLOOKUP(G2622,[1]OPERADORES!$A:$B,2,0)</f>
        <v>DANIEL</v>
      </c>
      <c r="I2622" t="s">
        <v>1489</v>
      </c>
      <c r="J2622" t="s">
        <v>1490</v>
      </c>
      <c r="K2622" t="s">
        <v>1491</v>
      </c>
      <c r="L2622">
        <v>23408</v>
      </c>
      <c r="M2622" t="s">
        <v>2527</v>
      </c>
      <c r="O2622" t="s">
        <v>11</v>
      </c>
      <c r="P2622">
        <v>6102</v>
      </c>
      <c r="Q2622">
        <v>1</v>
      </c>
      <c r="R2622">
        <v>460.74</v>
      </c>
      <c r="S2622">
        <v>460.74</v>
      </c>
      <c r="T2622">
        <v>349.71</v>
      </c>
      <c r="U2622">
        <v>24.1</v>
      </c>
      <c r="V2622" t="str">
        <f>VLOOKUP(L2622,'[2]tabela de preços'!$A:$D,4,0)</f>
        <v>WANDA</v>
      </c>
      <c r="W2622" t="str">
        <f>VLOOKUP(L2622,'[2]tabela de preços'!$A:$F,6,0)</f>
        <v>BASES POLIÉSTER</v>
      </c>
      <c r="X2622" t="str">
        <f>VLOOKUP(L2622,'[2]tabela de preços'!$A:$G,7,0)</f>
        <v>AUTOMOTIVO</v>
      </c>
    </row>
    <row r="2623" spans="1:24" hidden="1" x14ac:dyDescent="0.3">
      <c r="A2623" t="s">
        <v>1486</v>
      </c>
      <c r="C2623" t="s">
        <v>2528</v>
      </c>
      <c r="D2623" s="1">
        <v>46056</v>
      </c>
      <c r="E2623" t="s">
        <v>2529</v>
      </c>
      <c r="F2623">
        <v>9</v>
      </c>
      <c r="G2623">
        <v>236</v>
      </c>
      <c r="H2623" t="str">
        <f>VLOOKUP(G2623,[1]OPERADORES!$A:$B,2,0)</f>
        <v>DANIEL</v>
      </c>
      <c r="I2623" t="s">
        <v>1489</v>
      </c>
      <c r="J2623" t="s">
        <v>1490</v>
      </c>
      <c r="K2623" t="s">
        <v>1491</v>
      </c>
      <c r="L2623">
        <v>84310</v>
      </c>
      <c r="M2623" t="s">
        <v>2530</v>
      </c>
      <c r="O2623" t="s">
        <v>11</v>
      </c>
      <c r="P2623">
        <v>6403</v>
      </c>
      <c r="Q2623">
        <v>1</v>
      </c>
      <c r="R2623">
        <v>46.17</v>
      </c>
      <c r="S2623">
        <v>46.17</v>
      </c>
      <c r="T2623">
        <v>32.92</v>
      </c>
      <c r="U2623">
        <v>28.7</v>
      </c>
      <c r="V2623" t="str">
        <f>VLOOKUP(L2623,'[2]tabela de preços'!$A:$D,4,0)</f>
        <v>BRASILUX</v>
      </c>
      <c r="W2623" t="str">
        <f>VLOOKUP(L2623,'[2]tabela de preços'!$A:$F,6,0)</f>
        <v>TINTA PARA PISO</v>
      </c>
      <c r="X2623" t="str">
        <f>VLOOKUP(L2623,'[2]tabela de preços'!$A:$G,7,0)</f>
        <v>IMOBILIÁRIO</v>
      </c>
    </row>
    <row r="2624" spans="1:24" hidden="1" x14ac:dyDescent="0.3">
      <c r="A2624" t="s">
        <v>1516</v>
      </c>
      <c r="C2624" t="s">
        <v>2531</v>
      </c>
      <c r="D2624" s="1">
        <v>46056</v>
      </c>
      <c r="E2624" t="s">
        <v>2532</v>
      </c>
      <c r="F2624">
        <v>9</v>
      </c>
      <c r="G2624">
        <v>174</v>
      </c>
      <c r="H2624" t="str">
        <f>VLOOKUP(G2624,[1]OPERADORES!$A:$B,2,0)</f>
        <v>MIRIÃ LOBATO RODRIGUES</v>
      </c>
      <c r="I2624" t="s">
        <v>21</v>
      </c>
      <c r="J2624" t="s">
        <v>372</v>
      </c>
      <c r="K2624" t="s">
        <v>1519</v>
      </c>
      <c r="L2624">
        <v>84815</v>
      </c>
      <c r="M2624" t="s">
        <v>949</v>
      </c>
      <c r="O2624" t="s">
        <v>11</v>
      </c>
      <c r="P2624">
        <v>5403</v>
      </c>
      <c r="Q2624">
        <v>4</v>
      </c>
      <c r="R2624">
        <v>32.35</v>
      </c>
      <c r="S2624">
        <v>129.4</v>
      </c>
      <c r="T2624">
        <v>98.2</v>
      </c>
      <c r="U2624">
        <v>24.11</v>
      </c>
      <c r="V2624" t="str">
        <f>VLOOKUP(L2624,'[2]tabela de preços'!$A:$D,4,0)</f>
        <v>BRASILUX</v>
      </c>
      <c r="W2624" t="str">
        <f>VLOOKUP(L2624,'[2]tabela de preços'!$A:$F,6,0)</f>
        <v>KIT BRASCORTEN</v>
      </c>
      <c r="X2624" t="str">
        <f>VLOOKUP(L2624,'[2]tabela de preços'!$A:$G,7,0)</f>
        <v>IMOBILIÁRIO</v>
      </c>
    </row>
    <row r="2625" spans="1:24" hidden="1" x14ac:dyDescent="0.3">
      <c r="A2625" t="s">
        <v>1516</v>
      </c>
      <c r="C2625" t="s">
        <v>2531</v>
      </c>
      <c r="D2625" s="1">
        <v>46056</v>
      </c>
      <c r="E2625" t="s">
        <v>2532</v>
      </c>
      <c r="F2625">
        <v>9</v>
      </c>
      <c r="G2625">
        <v>174</v>
      </c>
      <c r="H2625" t="str">
        <f>VLOOKUP(G2625,[1]OPERADORES!$A:$B,2,0)</f>
        <v>MIRIÃ LOBATO RODRIGUES</v>
      </c>
      <c r="I2625" t="s">
        <v>21</v>
      </c>
      <c r="J2625" t="s">
        <v>372</v>
      </c>
      <c r="K2625" t="s">
        <v>1519</v>
      </c>
      <c r="L2625">
        <v>84814</v>
      </c>
      <c r="M2625" t="s">
        <v>950</v>
      </c>
      <c r="O2625" t="s">
        <v>11</v>
      </c>
      <c r="P2625">
        <v>5403</v>
      </c>
      <c r="Q2625">
        <v>1</v>
      </c>
      <c r="R2625">
        <v>118.93</v>
      </c>
      <c r="S2625">
        <v>118.93</v>
      </c>
      <c r="T2625">
        <v>90.27</v>
      </c>
      <c r="U2625">
        <v>24.1</v>
      </c>
      <c r="V2625" t="str">
        <f>VLOOKUP(L2625,'[2]tabela de preços'!$A:$D,4,0)</f>
        <v>BRASILUX</v>
      </c>
      <c r="W2625" t="str">
        <f>VLOOKUP(L2625,'[2]tabela de preços'!$A:$F,6,0)</f>
        <v>KIT BRASCORTEN</v>
      </c>
      <c r="X2625" t="str">
        <f>VLOOKUP(L2625,'[2]tabela de preços'!$A:$G,7,0)</f>
        <v>IMOBILIÁRIO</v>
      </c>
    </row>
    <row r="2626" spans="1:24" hidden="1" x14ac:dyDescent="0.3">
      <c r="A2626" t="s">
        <v>1701</v>
      </c>
      <c r="C2626" t="s">
        <v>2533</v>
      </c>
      <c r="D2626" s="1">
        <v>46056</v>
      </c>
      <c r="E2626" t="s">
        <v>2534</v>
      </c>
      <c r="F2626">
        <v>9</v>
      </c>
      <c r="G2626">
        <v>197</v>
      </c>
      <c r="H2626" t="str">
        <f>VLOOKUP(G2626,[1]OPERADORES!$A:$B,2,0)</f>
        <v xml:space="preserve">POLIANA LORRANE DE AMORIM </v>
      </c>
      <c r="I2626" t="s">
        <v>21</v>
      </c>
      <c r="J2626" t="s">
        <v>265</v>
      </c>
      <c r="K2626" t="s">
        <v>1704</v>
      </c>
      <c r="L2626">
        <v>84329</v>
      </c>
      <c r="M2626" t="s">
        <v>285</v>
      </c>
      <c r="O2626" t="s">
        <v>11</v>
      </c>
      <c r="P2626">
        <v>5403</v>
      </c>
      <c r="Q2626">
        <v>1</v>
      </c>
      <c r="R2626">
        <v>59.98</v>
      </c>
      <c r="S2626">
        <v>59.98</v>
      </c>
      <c r="T2626">
        <v>48.27</v>
      </c>
      <c r="U2626">
        <v>19.52</v>
      </c>
      <c r="V2626" t="str">
        <f>VLOOKUP(L2626,'[2]tabela de preços'!$A:$D,4,0)</f>
        <v>BRASILUX</v>
      </c>
      <c r="W2626" t="str">
        <f>VLOOKUP(L2626,'[2]tabela de preços'!$A:$F,6,0)</f>
        <v>ESMALTES</v>
      </c>
      <c r="X2626" t="str">
        <f>VLOOKUP(L2626,'[2]tabela de preços'!$A:$G,7,0)</f>
        <v>INDUSTRIAL</v>
      </c>
    </row>
    <row r="2627" spans="1:24" hidden="1" x14ac:dyDescent="0.3">
      <c r="A2627" t="s">
        <v>1701</v>
      </c>
      <c r="C2627" t="s">
        <v>2533</v>
      </c>
      <c r="D2627" s="1">
        <v>46056</v>
      </c>
      <c r="E2627" t="s">
        <v>2534</v>
      </c>
      <c r="F2627">
        <v>9</v>
      </c>
      <c r="G2627">
        <v>197</v>
      </c>
      <c r="H2627" t="str">
        <f>VLOOKUP(G2627,[1]OPERADORES!$A:$B,2,0)</f>
        <v xml:space="preserve">POLIANA LORRANE DE AMORIM </v>
      </c>
      <c r="I2627" t="s">
        <v>21</v>
      </c>
      <c r="J2627" t="s">
        <v>265</v>
      </c>
      <c r="K2627" t="s">
        <v>1704</v>
      </c>
      <c r="L2627">
        <v>84355</v>
      </c>
      <c r="M2627" t="s">
        <v>1705</v>
      </c>
      <c r="O2627" t="s">
        <v>11</v>
      </c>
      <c r="P2627">
        <v>5403</v>
      </c>
      <c r="Q2627">
        <v>1</v>
      </c>
      <c r="R2627">
        <v>20.03</v>
      </c>
      <c r="S2627">
        <v>20.03</v>
      </c>
      <c r="T2627">
        <v>15.21</v>
      </c>
      <c r="U2627">
        <v>24.06</v>
      </c>
      <c r="V2627" t="str">
        <f>VLOOKUP(L2627,'[2]tabela de preços'!$A:$D,4,0)</f>
        <v>BRASILUX</v>
      </c>
      <c r="W2627" t="str">
        <f>VLOOKUP(L2627,'[2]tabela de preços'!$A:$F,6,0)</f>
        <v>ESMALTES</v>
      </c>
      <c r="X2627" t="str">
        <f>VLOOKUP(L2627,'[2]tabela de preços'!$A:$G,7,0)</f>
        <v>INDUSTRIAL</v>
      </c>
    </row>
    <row r="2628" spans="1:24" hidden="1" x14ac:dyDescent="0.3">
      <c r="A2628" t="s">
        <v>1701</v>
      </c>
      <c r="C2628" t="s">
        <v>2533</v>
      </c>
      <c r="D2628" s="1">
        <v>46056</v>
      </c>
      <c r="E2628" t="s">
        <v>2534</v>
      </c>
      <c r="F2628">
        <v>9</v>
      </c>
      <c r="G2628">
        <v>197</v>
      </c>
      <c r="H2628" t="str">
        <f>VLOOKUP(G2628,[1]OPERADORES!$A:$B,2,0)</f>
        <v xml:space="preserve">POLIANA LORRANE DE AMORIM </v>
      </c>
      <c r="I2628" t="s">
        <v>21</v>
      </c>
      <c r="J2628" t="s">
        <v>265</v>
      </c>
      <c r="K2628" t="s">
        <v>1704</v>
      </c>
      <c r="L2628">
        <v>84142</v>
      </c>
      <c r="M2628" t="s">
        <v>1594</v>
      </c>
      <c r="O2628" t="s">
        <v>11</v>
      </c>
      <c r="P2628">
        <v>5403</v>
      </c>
      <c r="Q2628">
        <v>2</v>
      </c>
      <c r="R2628">
        <v>74.94</v>
      </c>
      <c r="S2628">
        <v>149.88</v>
      </c>
      <c r="T2628">
        <v>113.76</v>
      </c>
      <c r="U2628">
        <v>24.1</v>
      </c>
      <c r="V2628" t="str">
        <f>VLOOKUP(L2628,'[2]tabela de preços'!$A:$D,4,0)</f>
        <v>BRASILUX</v>
      </c>
      <c r="W2628" t="str">
        <f>VLOOKUP(L2628,'[2]tabela de preços'!$A:$F,6,0)</f>
        <v>ESMALTES</v>
      </c>
      <c r="X2628" t="str">
        <f>VLOOKUP(L2628,'[2]tabela de preços'!$A:$G,7,0)</f>
        <v>INDUSTRIAL</v>
      </c>
    </row>
    <row r="2629" spans="1:24" hidden="1" x14ac:dyDescent="0.3">
      <c r="A2629" t="s">
        <v>1701</v>
      </c>
      <c r="C2629" t="s">
        <v>2533</v>
      </c>
      <c r="D2629" s="1">
        <v>46056</v>
      </c>
      <c r="E2629" t="s">
        <v>2534</v>
      </c>
      <c r="F2629">
        <v>9</v>
      </c>
      <c r="G2629">
        <v>197</v>
      </c>
      <c r="H2629" t="str">
        <f>VLOOKUP(G2629,[1]OPERADORES!$A:$B,2,0)</f>
        <v xml:space="preserve">POLIANA LORRANE DE AMORIM </v>
      </c>
      <c r="I2629" t="s">
        <v>21</v>
      </c>
      <c r="J2629" t="s">
        <v>265</v>
      </c>
      <c r="K2629" t="s">
        <v>1704</v>
      </c>
      <c r="L2629">
        <v>84143</v>
      </c>
      <c r="M2629" t="s">
        <v>1706</v>
      </c>
      <c r="O2629" t="s">
        <v>11</v>
      </c>
      <c r="P2629">
        <v>5403</v>
      </c>
      <c r="Q2629">
        <v>3</v>
      </c>
      <c r="R2629">
        <v>20.41</v>
      </c>
      <c r="S2629">
        <v>61.23</v>
      </c>
      <c r="T2629">
        <v>46.47</v>
      </c>
      <c r="U2629">
        <v>24.11</v>
      </c>
      <c r="V2629" t="str">
        <f>VLOOKUP(L2629,'[2]tabela de preços'!$A:$D,4,0)</f>
        <v>BRASILUX</v>
      </c>
      <c r="W2629" t="str">
        <f>VLOOKUP(L2629,'[2]tabela de preços'!$A:$F,6,0)</f>
        <v>ESMALTES</v>
      </c>
      <c r="X2629" t="str">
        <f>VLOOKUP(L2629,'[2]tabela de preços'!$A:$G,7,0)</f>
        <v>INDUSTRIAL</v>
      </c>
    </row>
    <row r="2630" spans="1:24" hidden="1" x14ac:dyDescent="0.3">
      <c r="A2630" t="s">
        <v>1701</v>
      </c>
      <c r="C2630" t="s">
        <v>2533</v>
      </c>
      <c r="D2630" s="1">
        <v>46056</v>
      </c>
      <c r="E2630" t="s">
        <v>2534</v>
      </c>
      <c r="F2630">
        <v>9</v>
      </c>
      <c r="G2630">
        <v>197</v>
      </c>
      <c r="H2630" t="str">
        <f>VLOOKUP(G2630,[1]OPERADORES!$A:$B,2,0)</f>
        <v xml:space="preserve">POLIANA LORRANE DE AMORIM </v>
      </c>
      <c r="I2630" t="s">
        <v>21</v>
      </c>
      <c r="J2630" t="s">
        <v>265</v>
      </c>
      <c r="K2630" t="s">
        <v>1704</v>
      </c>
      <c r="L2630">
        <v>84331</v>
      </c>
      <c r="M2630" t="s">
        <v>497</v>
      </c>
      <c r="O2630" t="s">
        <v>11</v>
      </c>
      <c r="P2630">
        <v>5403</v>
      </c>
      <c r="Q2630">
        <v>4</v>
      </c>
      <c r="R2630">
        <v>59.98</v>
      </c>
      <c r="S2630">
        <v>239.92</v>
      </c>
      <c r="T2630">
        <v>208</v>
      </c>
      <c r="U2630">
        <v>13.3</v>
      </c>
      <c r="V2630" t="str">
        <f>VLOOKUP(L2630,'[2]tabela de preços'!$A:$D,4,0)</f>
        <v>BRASILUX</v>
      </c>
      <c r="W2630" t="str">
        <f>VLOOKUP(L2630,'[2]tabela de preços'!$A:$F,6,0)</f>
        <v>ESMALTES</v>
      </c>
      <c r="X2630" t="str">
        <f>VLOOKUP(L2630,'[2]tabela de preços'!$A:$G,7,0)</f>
        <v>INDUSTRIAL</v>
      </c>
    </row>
    <row r="2631" spans="1:24" hidden="1" x14ac:dyDescent="0.3">
      <c r="A2631" t="s">
        <v>1701</v>
      </c>
      <c r="C2631" t="s">
        <v>2533</v>
      </c>
      <c r="D2631" s="1">
        <v>46056</v>
      </c>
      <c r="E2631" t="s">
        <v>2534</v>
      </c>
      <c r="F2631">
        <v>9</v>
      </c>
      <c r="G2631">
        <v>197</v>
      </c>
      <c r="H2631" t="str">
        <f>VLOOKUP(G2631,[1]OPERADORES!$A:$B,2,0)</f>
        <v xml:space="preserve">POLIANA LORRANE DE AMORIM </v>
      </c>
      <c r="I2631" t="s">
        <v>21</v>
      </c>
      <c r="J2631" t="s">
        <v>265</v>
      </c>
      <c r="K2631" t="s">
        <v>1704</v>
      </c>
      <c r="L2631">
        <v>84357</v>
      </c>
      <c r="M2631" t="s">
        <v>580</v>
      </c>
      <c r="O2631" t="s">
        <v>11</v>
      </c>
      <c r="P2631">
        <v>5403</v>
      </c>
      <c r="Q2631">
        <v>6</v>
      </c>
      <c r="R2631">
        <v>21.7</v>
      </c>
      <c r="S2631">
        <v>130.19999999999999</v>
      </c>
      <c r="T2631">
        <v>98.82</v>
      </c>
      <c r="U2631">
        <v>24.1</v>
      </c>
      <c r="V2631" t="str">
        <f>VLOOKUP(L2631,'[2]tabela de preços'!$A:$D,4,0)</f>
        <v>BRASILUX</v>
      </c>
      <c r="W2631" t="str">
        <f>VLOOKUP(L2631,'[2]tabela de preços'!$A:$F,6,0)</f>
        <v>ESMALTES</v>
      </c>
      <c r="X2631" t="str">
        <f>VLOOKUP(L2631,'[2]tabela de preços'!$A:$G,7,0)</f>
        <v>INDUSTRIAL</v>
      </c>
    </row>
    <row r="2632" spans="1:24" hidden="1" x14ac:dyDescent="0.3">
      <c r="A2632" t="s">
        <v>1701</v>
      </c>
      <c r="C2632" t="s">
        <v>2533</v>
      </c>
      <c r="D2632" s="1">
        <v>46056</v>
      </c>
      <c r="E2632" t="s">
        <v>2534</v>
      </c>
      <c r="F2632">
        <v>9</v>
      </c>
      <c r="G2632">
        <v>197</v>
      </c>
      <c r="H2632" t="str">
        <f>VLOOKUP(G2632,[1]OPERADORES!$A:$B,2,0)</f>
        <v xml:space="preserve">POLIANA LORRANE DE AMORIM </v>
      </c>
      <c r="I2632" t="s">
        <v>21</v>
      </c>
      <c r="J2632" t="s">
        <v>265</v>
      </c>
      <c r="K2632" t="s">
        <v>1704</v>
      </c>
      <c r="L2632">
        <v>84144</v>
      </c>
      <c r="M2632" t="s">
        <v>1287</v>
      </c>
      <c r="O2632" t="s">
        <v>11</v>
      </c>
      <c r="P2632">
        <v>5403</v>
      </c>
      <c r="Q2632">
        <v>2</v>
      </c>
      <c r="R2632">
        <v>59.98</v>
      </c>
      <c r="S2632">
        <v>119.96</v>
      </c>
      <c r="T2632">
        <v>104</v>
      </c>
      <c r="U2632">
        <v>13.3</v>
      </c>
      <c r="V2632" t="str">
        <f>VLOOKUP(L2632,'[2]tabela de preços'!$A:$D,4,0)</f>
        <v>BRASILUX</v>
      </c>
      <c r="W2632" t="str">
        <f>VLOOKUP(L2632,'[2]tabela de preços'!$A:$F,6,0)</f>
        <v>ESMALTES</v>
      </c>
      <c r="X2632" t="str">
        <f>VLOOKUP(L2632,'[2]tabela de preços'!$A:$G,7,0)</f>
        <v>INDUSTRIAL</v>
      </c>
    </row>
    <row r="2633" spans="1:24" hidden="1" x14ac:dyDescent="0.3">
      <c r="A2633" t="s">
        <v>1701</v>
      </c>
      <c r="C2633" t="s">
        <v>2533</v>
      </c>
      <c r="D2633" s="1">
        <v>46056</v>
      </c>
      <c r="E2633" t="s">
        <v>2534</v>
      </c>
      <c r="F2633">
        <v>9</v>
      </c>
      <c r="G2633">
        <v>197</v>
      </c>
      <c r="H2633" t="str">
        <f>VLOOKUP(G2633,[1]OPERADORES!$A:$B,2,0)</f>
        <v xml:space="preserve">POLIANA LORRANE DE AMORIM </v>
      </c>
      <c r="I2633" t="s">
        <v>21</v>
      </c>
      <c r="J2633" t="s">
        <v>265</v>
      </c>
      <c r="K2633" t="s">
        <v>1704</v>
      </c>
      <c r="L2633">
        <v>84333</v>
      </c>
      <c r="M2633" t="s">
        <v>1025</v>
      </c>
      <c r="O2633" t="s">
        <v>11</v>
      </c>
      <c r="P2633">
        <v>5403</v>
      </c>
      <c r="Q2633">
        <v>3</v>
      </c>
      <c r="R2633">
        <v>59.98</v>
      </c>
      <c r="S2633">
        <v>179.94</v>
      </c>
      <c r="T2633">
        <v>141.12</v>
      </c>
      <c r="U2633">
        <v>21.57</v>
      </c>
      <c r="V2633" t="str">
        <f>VLOOKUP(L2633,'[2]tabela de preços'!$A:$D,4,0)</f>
        <v>BRASILUX</v>
      </c>
      <c r="W2633" t="str">
        <f>VLOOKUP(L2633,'[2]tabela de preços'!$A:$F,6,0)</f>
        <v>ESMALTES</v>
      </c>
      <c r="X2633" t="str">
        <f>VLOOKUP(L2633,'[2]tabela de preços'!$A:$G,7,0)</f>
        <v>INDUSTRIAL</v>
      </c>
    </row>
    <row r="2634" spans="1:24" hidden="1" x14ac:dyDescent="0.3">
      <c r="A2634" t="s">
        <v>1701</v>
      </c>
      <c r="C2634" t="s">
        <v>2533</v>
      </c>
      <c r="D2634" s="1">
        <v>46056</v>
      </c>
      <c r="E2634" t="s">
        <v>2534</v>
      </c>
      <c r="F2634">
        <v>9</v>
      </c>
      <c r="G2634">
        <v>197</v>
      </c>
      <c r="H2634" t="str">
        <f>VLOOKUP(G2634,[1]OPERADORES!$A:$B,2,0)</f>
        <v xml:space="preserve">POLIANA LORRANE DE AMORIM </v>
      </c>
      <c r="I2634" t="s">
        <v>21</v>
      </c>
      <c r="J2634" t="s">
        <v>265</v>
      </c>
      <c r="K2634" t="s">
        <v>1704</v>
      </c>
      <c r="L2634">
        <v>84342</v>
      </c>
      <c r="M2634" t="s">
        <v>498</v>
      </c>
      <c r="O2634" t="s">
        <v>11</v>
      </c>
      <c r="P2634">
        <v>5403</v>
      </c>
      <c r="Q2634">
        <v>4</v>
      </c>
      <c r="R2634">
        <v>59.98</v>
      </c>
      <c r="S2634">
        <v>239.92</v>
      </c>
      <c r="T2634">
        <v>183.12</v>
      </c>
      <c r="U2634">
        <v>23.67</v>
      </c>
      <c r="V2634" t="str">
        <f>VLOOKUP(L2634,'[2]tabela de preços'!$A:$D,4,0)</f>
        <v>BRASILUX</v>
      </c>
      <c r="W2634" t="str">
        <f>VLOOKUP(L2634,'[2]tabela de preços'!$A:$F,6,0)</f>
        <v>ESMALTES</v>
      </c>
      <c r="X2634" t="str">
        <f>VLOOKUP(L2634,'[2]tabela de preços'!$A:$G,7,0)</f>
        <v>INDUSTRIAL</v>
      </c>
    </row>
    <row r="2635" spans="1:24" hidden="1" x14ac:dyDescent="0.3">
      <c r="A2635" t="s">
        <v>1701</v>
      </c>
      <c r="C2635" t="s">
        <v>2533</v>
      </c>
      <c r="D2635" s="1">
        <v>46056</v>
      </c>
      <c r="E2635" t="s">
        <v>2534</v>
      </c>
      <c r="F2635">
        <v>9</v>
      </c>
      <c r="G2635">
        <v>197</v>
      </c>
      <c r="H2635" t="str">
        <f>VLOOKUP(G2635,[1]OPERADORES!$A:$B,2,0)</f>
        <v xml:space="preserve">POLIANA LORRANE DE AMORIM </v>
      </c>
      <c r="I2635" t="s">
        <v>21</v>
      </c>
      <c r="J2635" t="s">
        <v>265</v>
      </c>
      <c r="K2635" t="s">
        <v>1704</v>
      </c>
      <c r="L2635">
        <v>84347</v>
      </c>
      <c r="M2635" t="s">
        <v>1150</v>
      </c>
      <c r="O2635" t="s">
        <v>11</v>
      </c>
      <c r="P2635">
        <v>5403</v>
      </c>
      <c r="Q2635">
        <v>1</v>
      </c>
      <c r="R2635">
        <v>59.98</v>
      </c>
      <c r="S2635">
        <v>59.98</v>
      </c>
      <c r="T2635">
        <v>52</v>
      </c>
      <c r="U2635">
        <v>13.3</v>
      </c>
      <c r="V2635" t="str">
        <f>VLOOKUP(L2635,'[2]tabela de preços'!$A:$D,4,0)</f>
        <v>BRASILUX</v>
      </c>
      <c r="W2635" t="str">
        <f>VLOOKUP(L2635,'[2]tabela de preços'!$A:$F,6,0)</f>
        <v>ESMALTES</v>
      </c>
      <c r="X2635" t="str">
        <f>VLOOKUP(L2635,'[2]tabela de preços'!$A:$G,7,0)</f>
        <v>INDUSTRIAL</v>
      </c>
    </row>
    <row r="2636" spans="1:24" hidden="1" x14ac:dyDescent="0.3">
      <c r="A2636" t="s">
        <v>1701</v>
      </c>
      <c r="C2636" t="s">
        <v>2533</v>
      </c>
      <c r="D2636" s="1">
        <v>46056</v>
      </c>
      <c r="E2636" t="s">
        <v>2534</v>
      </c>
      <c r="F2636">
        <v>9</v>
      </c>
      <c r="G2636">
        <v>197</v>
      </c>
      <c r="H2636" t="str">
        <f>VLOOKUP(G2636,[1]OPERADORES!$A:$B,2,0)</f>
        <v xml:space="preserve">POLIANA LORRANE DE AMORIM </v>
      </c>
      <c r="I2636" t="s">
        <v>21</v>
      </c>
      <c r="J2636" t="s">
        <v>265</v>
      </c>
      <c r="K2636" t="s">
        <v>1704</v>
      </c>
      <c r="L2636">
        <v>84348</v>
      </c>
      <c r="M2636" t="s">
        <v>1711</v>
      </c>
      <c r="O2636" t="s">
        <v>11</v>
      </c>
      <c r="P2636">
        <v>5403</v>
      </c>
      <c r="Q2636">
        <v>1</v>
      </c>
      <c r="R2636">
        <v>59.98</v>
      </c>
      <c r="S2636">
        <v>59.98</v>
      </c>
      <c r="T2636">
        <v>47.66</v>
      </c>
      <c r="U2636">
        <v>20.54</v>
      </c>
      <c r="V2636" t="str">
        <f>VLOOKUP(L2636,'[2]tabela de preços'!$A:$D,4,0)</f>
        <v>BRASILUX</v>
      </c>
      <c r="W2636" t="str">
        <f>VLOOKUP(L2636,'[2]tabela de preços'!$A:$F,6,0)</f>
        <v>ESMALTES</v>
      </c>
      <c r="X2636" t="str">
        <f>VLOOKUP(L2636,'[2]tabela de preços'!$A:$G,7,0)</f>
        <v>INDUSTRIAL</v>
      </c>
    </row>
    <row r="2637" spans="1:24" hidden="1" x14ac:dyDescent="0.3">
      <c r="A2637" t="s">
        <v>1701</v>
      </c>
      <c r="C2637" t="s">
        <v>2533</v>
      </c>
      <c r="D2637" s="1">
        <v>46056</v>
      </c>
      <c r="E2637" t="s">
        <v>2534</v>
      </c>
      <c r="F2637">
        <v>9</v>
      </c>
      <c r="G2637">
        <v>197</v>
      </c>
      <c r="H2637" t="str">
        <f>VLOOKUP(G2637,[1]OPERADORES!$A:$B,2,0)</f>
        <v xml:space="preserve">POLIANA LORRANE DE AMORIM </v>
      </c>
      <c r="I2637" t="s">
        <v>21</v>
      </c>
      <c r="J2637" t="s">
        <v>265</v>
      </c>
      <c r="K2637" t="s">
        <v>1704</v>
      </c>
      <c r="L2637">
        <v>84174</v>
      </c>
      <c r="M2637" t="s">
        <v>1532</v>
      </c>
      <c r="O2637" t="s">
        <v>11</v>
      </c>
      <c r="P2637">
        <v>5403</v>
      </c>
      <c r="Q2637">
        <v>4</v>
      </c>
      <c r="R2637">
        <v>92.33</v>
      </c>
      <c r="S2637">
        <v>369.32</v>
      </c>
      <c r="T2637">
        <v>280.32</v>
      </c>
      <c r="U2637">
        <v>24.1</v>
      </c>
      <c r="V2637" t="str">
        <f>VLOOKUP(L2637,'[2]tabela de preços'!$A:$D,4,0)</f>
        <v>BRASILUX</v>
      </c>
      <c r="W2637" t="str">
        <f>VLOOKUP(L2637,'[2]tabela de preços'!$A:$F,6,0)</f>
        <v>ESMALTES</v>
      </c>
      <c r="X2637" t="str">
        <f>VLOOKUP(L2637,'[2]tabela de preços'!$A:$G,7,0)</f>
        <v>INDUSTRIAL</v>
      </c>
    </row>
    <row r="2638" spans="1:24" hidden="1" x14ac:dyDescent="0.3">
      <c r="A2638" t="s">
        <v>1751</v>
      </c>
      <c r="C2638" t="s">
        <v>2535</v>
      </c>
      <c r="D2638" s="1">
        <v>46056</v>
      </c>
      <c r="E2638" t="s">
        <v>2536</v>
      </c>
      <c r="F2638">
        <v>9</v>
      </c>
      <c r="G2638">
        <v>231</v>
      </c>
      <c r="H2638" t="str">
        <f>VLOOKUP(G2638,[1]OPERADORES!$A:$B,2,0)</f>
        <v>EDIJANE</v>
      </c>
      <c r="I2638" t="s">
        <v>21</v>
      </c>
      <c r="J2638" t="s">
        <v>211</v>
      </c>
      <c r="K2638" t="s">
        <v>1754</v>
      </c>
      <c r="L2638">
        <v>85698</v>
      </c>
      <c r="M2638" t="s">
        <v>1946</v>
      </c>
      <c r="O2638" t="s">
        <v>11</v>
      </c>
      <c r="P2638">
        <v>5102</v>
      </c>
      <c r="Q2638">
        <v>5</v>
      </c>
      <c r="R2638">
        <v>129.9</v>
      </c>
      <c r="S2638">
        <v>649.5</v>
      </c>
      <c r="T2638">
        <v>519.29999999999995</v>
      </c>
      <c r="U2638">
        <v>20.05</v>
      </c>
      <c r="V2638" t="str">
        <f>VLOOKUP(L2638,'[2]tabela de preços'!$A:$D,4,0)</f>
        <v>SIMAPPEL</v>
      </c>
      <c r="W2638" t="str">
        <f>VLOOKUP(L2638,'[2]tabela de preços'!$A:$F,6,0)</f>
        <v>PAPELAO ONDULADO</v>
      </c>
      <c r="X2638" t="str">
        <f>VLOOKUP(L2638,'[2]tabela de preços'!$A:$G,7,0)</f>
        <v>IMOBILIÁRIO</v>
      </c>
    </row>
    <row r="2639" spans="1:24" hidden="1" x14ac:dyDescent="0.3">
      <c r="A2639" t="s">
        <v>1757</v>
      </c>
      <c r="B2639" t="s">
        <v>1758</v>
      </c>
      <c r="C2639" t="s">
        <v>2537</v>
      </c>
      <c r="D2639" s="1">
        <v>46056</v>
      </c>
      <c r="E2639" t="s">
        <v>2538</v>
      </c>
      <c r="F2639">
        <v>9</v>
      </c>
      <c r="G2639">
        <v>236</v>
      </c>
      <c r="H2639" t="str">
        <f>VLOOKUP(G2639,[1]OPERADORES!$A:$B,2,0)</f>
        <v>DANIEL</v>
      </c>
      <c r="I2639" t="s">
        <v>1761</v>
      </c>
      <c r="J2639" t="s">
        <v>1762</v>
      </c>
      <c r="K2639" t="s">
        <v>1763</v>
      </c>
      <c r="L2639">
        <v>84357</v>
      </c>
      <c r="M2639" t="s">
        <v>580</v>
      </c>
      <c r="O2639" t="s">
        <v>11</v>
      </c>
      <c r="P2639">
        <v>6403</v>
      </c>
      <c r="Q2639">
        <v>6</v>
      </c>
      <c r="R2639">
        <v>23.09</v>
      </c>
      <c r="S2639">
        <v>138.54</v>
      </c>
      <c r="T2639">
        <v>98.82</v>
      </c>
      <c r="U2639">
        <v>28.67</v>
      </c>
      <c r="V2639" t="str">
        <f>VLOOKUP(L2639,'[2]tabela de preços'!$A:$D,4,0)</f>
        <v>BRASILUX</v>
      </c>
      <c r="W2639" t="str">
        <f>VLOOKUP(L2639,'[2]tabela de preços'!$A:$F,6,0)</f>
        <v>ESMALTES</v>
      </c>
      <c r="X2639" t="str">
        <f>VLOOKUP(L2639,'[2]tabela de preços'!$A:$G,7,0)</f>
        <v>INDUSTRIAL</v>
      </c>
    </row>
    <row r="2640" spans="1:24" hidden="1" x14ac:dyDescent="0.3">
      <c r="A2640" t="s">
        <v>1757</v>
      </c>
      <c r="B2640" t="s">
        <v>1758</v>
      </c>
      <c r="C2640" t="s">
        <v>2537</v>
      </c>
      <c r="D2640" s="1">
        <v>46056</v>
      </c>
      <c r="E2640" t="s">
        <v>2538</v>
      </c>
      <c r="F2640">
        <v>9</v>
      </c>
      <c r="G2640">
        <v>236</v>
      </c>
      <c r="H2640" t="str">
        <f>VLOOKUP(G2640,[1]OPERADORES!$A:$B,2,0)</f>
        <v>DANIEL</v>
      </c>
      <c r="I2640" t="s">
        <v>1761</v>
      </c>
      <c r="J2640" t="s">
        <v>1762</v>
      </c>
      <c r="K2640" t="s">
        <v>1763</v>
      </c>
      <c r="L2640">
        <v>84122</v>
      </c>
      <c r="M2640" t="s">
        <v>287</v>
      </c>
      <c r="O2640" t="s">
        <v>11</v>
      </c>
      <c r="P2640">
        <v>6403</v>
      </c>
      <c r="Q2640">
        <v>4</v>
      </c>
      <c r="R2640">
        <v>19.57</v>
      </c>
      <c r="S2640">
        <v>78.28</v>
      </c>
      <c r="T2640">
        <v>55.8</v>
      </c>
      <c r="U2640">
        <v>28.72</v>
      </c>
      <c r="V2640" t="str">
        <f>VLOOKUP(L2640,'[2]tabela de preços'!$A:$D,4,0)</f>
        <v>BRASILUX</v>
      </c>
      <c r="W2640" t="str">
        <f>VLOOKUP(L2640,'[2]tabela de preços'!$A:$F,6,0)</f>
        <v>ESMALTES</v>
      </c>
      <c r="X2640" t="str">
        <f>VLOOKUP(L2640,'[2]tabela de preços'!$A:$G,7,0)</f>
        <v>INDUSTRIAL</v>
      </c>
    </row>
    <row r="2641" spans="1:24" hidden="1" x14ac:dyDescent="0.3">
      <c r="A2641" t="s">
        <v>1757</v>
      </c>
      <c r="B2641" t="s">
        <v>1758</v>
      </c>
      <c r="C2641" t="s">
        <v>2537</v>
      </c>
      <c r="D2641" s="1">
        <v>46056</v>
      </c>
      <c r="E2641" t="s">
        <v>2538</v>
      </c>
      <c r="F2641">
        <v>9</v>
      </c>
      <c r="G2641">
        <v>236</v>
      </c>
      <c r="H2641" t="str">
        <f>VLOOKUP(G2641,[1]OPERADORES!$A:$B,2,0)</f>
        <v>DANIEL</v>
      </c>
      <c r="I2641" t="s">
        <v>1761</v>
      </c>
      <c r="J2641" t="s">
        <v>1762</v>
      </c>
      <c r="K2641" t="s">
        <v>1763</v>
      </c>
      <c r="L2641">
        <v>84123</v>
      </c>
      <c r="M2641" t="s">
        <v>296</v>
      </c>
      <c r="O2641" t="s">
        <v>11</v>
      </c>
      <c r="P2641">
        <v>6403</v>
      </c>
      <c r="Q2641">
        <v>6</v>
      </c>
      <c r="R2641">
        <v>20.34</v>
      </c>
      <c r="S2641">
        <v>122.04</v>
      </c>
      <c r="T2641">
        <v>87</v>
      </c>
      <c r="U2641">
        <v>28.71</v>
      </c>
      <c r="V2641" t="str">
        <f>VLOOKUP(L2641,'[2]tabela de preços'!$A:$D,4,0)</f>
        <v>BRASILUX</v>
      </c>
      <c r="W2641" t="str">
        <f>VLOOKUP(L2641,'[2]tabela de preços'!$A:$F,6,0)</f>
        <v>ESMALTES</v>
      </c>
      <c r="X2641" t="str">
        <f>VLOOKUP(L2641,'[2]tabela de preços'!$A:$G,7,0)</f>
        <v>INDUSTRIAL</v>
      </c>
    </row>
    <row r="2642" spans="1:24" hidden="1" x14ac:dyDescent="0.3">
      <c r="A2642" t="s">
        <v>1757</v>
      </c>
      <c r="B2642" t="s">
        <v>1758</v>
      </c>
      <c r="C2642" t="s">
        <v>2537</v>
      </c>
      <c r="D2642" s="1">
        <v>46056</v>
      </c>
      <c r="E2642" t="s">
        <v>2538</v>
      </c>
      <c r="F2642">
        <v>9</v>
      </c>
      <c r="G2642">
        <v>236</v>
      </c>
      <c r="H2642" t="str">
        <f>VLOOKUP(G2642,[1]OPERADORES!$A:$B,2,0)</f>
        <v>DANIEL</v>
      </c>
      <c r="I2642" t="s">
        <v>1761</v>
      </c>
      <c r="J2642" t="s">
        <v>1762</v>
      </c>
      <c r="K2642" t="s">
        <v>1763</v>
      </c>
      <c r="L2642">
        <v>20817</v>
      </c>
      <c r="M2642" t="s">
        <v>153</v>
      </c>
      <c r="O2642" t="s">
        <v>11</v>
      </c>
      <c r="P2642">
        <v>6102</v>
      </c>
      <c r="Q2642">
        <v>30</v>
      </c>
      <c r="R2642">
        <v>22.49</v>
      </c>
      <c r="S2642">
        <v>674.7</v>
      </c>
      <c r="T2642">
        <v>558.6</v>
      </c>
      <c r="U2642">
        <v>17.21</v>
      </c>
      <c r="V2642" t="str">
        <f>VLOOKUP(L2642,'[2]tabela de preços'!$A:$D,4,0)</f>
        <v>AUTO AMERICA</v>
      </c>
      <c r="W2642" t="str">
        <f>VLOOKUP(L2642,'[2]tabela de preços'!$A:$F,6,0)</f>
        <v>MASSA DE POLIR</v>
      </c>
      <c r="X2642" t="str">
        <f>VLOOKUP(L2642,'[2]tabela de preços'!$A:$G,7,0)</f>
        <v>AUTOMOTIVO</v>
      </c>
    </row>
    <row r="2643" spans="1:24" hidden="1" x14ac:dyDescent="0.3">
      <c r="A2643" t="s">
        <v>1774</v>
      </c>
      <c r="C2643" t="s">
        <v>2539</v>
      </c>
      <c r="D2643" s="1">
        <v>46056</v>
      </c>
      <c r="E2643" t="s">
        <v>2540</v>
      </c>
      <c r="F2643">
        <v>9</v>
      </c>
      <c r="G2643">
        <v>236</v>
      </c>
      <c r="H2643" t="str">
        <f>VLOOKUP(G2643,[1]OPERADORES!$A:$B,2,0)</f>
        <v>DANIEL</v>
      </c>
      <c r="I2643" t="s">
        <v>21</v>
      </c>
      <c r="J2643" t="s">
        <v>1564</v>
      </c>
      <c r="K2643" t="s">
        <v>1777</v>
      </c>
      <c r="L2643">
        <v>85916</v>
      </c>
      <c r="M2643" t="s">
        <v>2541</v>
      </c>
      <c r="O2643" t="s">
        <v>11</v>
      </c>
      <c r="P2643">
        <v>5403</v>
      </c>
      <c r="Q2643">
        <v>1</v>
      </c>
      <c r="R2643">
        <v>130.19</v>
      </c>
      <c r="S2643">
        <v>130.19</v>
      </c>
      <c r="T2643">
        <v>98.81</v>
      </c>
      <c r="U2643">
        <v>24.1</v>
      </c>
      <c r="V2643" t="str">
        <f>VLOOKUP(L2643,'[2]tabela de preços'!$A:$D,4,0)</f>
        <v>CORAL</v>
      </c>
      <c r="W2643" t="str">
        <f>VLOOKUP(L2643,'[2]tabela de preços'!$A:$F,6,0)</f>
        <v>ESMALTES</v>
      </c>
      <c r="X2643" t="str">
        <f>VLOOKUP(L2643,'[2]tabela de preços'!$A:$G,7,0)</f>
        <v>INDUSTRIAL</v>
      </c>
    </row>
    <row r="2644" spans="1:24" hidden="1" x14ac:dyDescent="0.3">
      <c r="A2644" t="s">
        <v>1774</v>
      </c>
      <c r="C2644" t="s">
        <v>2539</v>
      </c>
      <c r="D2644" s="1">
        <v>46056</v>
      </c>
      <c r="E2644" t="s">
        <v>2540</v>
      </c>
      <c r="F2644">
        <v>9</v>
      </c>
      <c r="G2644">
        <v>236</v>
      </c>
      <c r="H2644" t="str">
        <f>VLOOKUP(G2644,[1]OPERADORES!$A:$B,2,0)</f>
        <v>DANIEL</v>
      </c>
      <c r="I2644" t="s">
        <v>21</v>
      </c>
      <c r="J2644" t="s">
        <v>1564</v>
      </c>
      <c r="K2644" t="s">
        <v>1777</v>
      </c>
      <c r="L2644">
        <v>86230</v>
      </c>
      <c r="M2644" t="s">
        <v>375</v>
      </c>
      <c r="O2644" t="s">
        <v>11</v>
      </c>
      <c r="P2644">
        <v>5403</v>
      </c>
      <c r="Q2644">
        <v>1</v>
      </c>
      <c r="R2644">
        <v>290.88</v>
      </c>
      <c r="S2644">
        <v>290.88</v>
      </c>
      <c r="T2644">
        <v>220.78</v>
      </c>
      <c r="U2644">
        <v>24.1</v>
      </c>
      <c r="V2644" t="str">
        <f>VLOOKUP(L2644,'[2]tabela de preços'!$A:$D,4,0)</f>
        <v>CORAL</v>
      </c>
      <c r="W2644" t="str">
        <f>VLOOKUP(L2644,'[2]tabela de preços'!$A:$F,6,0)</f>
        <v>TINTA PAREDE</v>
      </c>
      <c r="X2644" t="str">
        <f>VLOOKUP(L2644,'[2]tabela de preços'!$A:$G,7,0)</f>
        <v>IMOBILIÁRIO</v>
      </c>
    </row>
    <row r="2645" spans="1:24" hidden="1" x14ac:dyDescent="0.3">
      <c r="A2645" t="s">
        <v>1774</v>
      </c>
      <c r="C2645" t="s">
        <v>2539</v>
      </c>
      <c r="D2645" s="1">
        <v>46056</v>
      </c>
      <c r="E2645" t="s">
        <v>2540</v>
      </c>
      <c r="F2645">
        <v>9</v>
      </c>
      <c r="G2645">
        <v>236</v>
      </c>
      <c r="H2645" t="str">
        <f>VLOOKUP(G2645,[1]OPERADORES!$A:$B,2,0)</f>
        <v>DANIEL</v>
      </c>
      <c r="I2645" t="s">
        <v>21</v>
      </c>
      <c r="J2645" t="s">
        <v>1564</v>
      </c>
      <c r="K2645" t="s">
        <v>1777</v>
      </c>
      <c r="L2645">
        <v>86846</v>
      </c>
      <c r="M2645" t="s">
        <v>1576</v>
      </c>
      <c r="O2645" t="s">
        <v>11</v>
      </c>
      <c r="P2645">
        <v>5403</v>
      </c>
      <c r="Q2645">
        <v>2</v>
      </c>
      <c r="R2645">
        <v>290.88</v>
      </c>
      <c r="S2645">
        <v>581.76</v>
      </c>
      <c r="T2645">
        <v>441.56</v>
      </c>
      <c r="U2645">
        <v>24.1</v>
      </c>
      <c r="V2645" t="str">
        <f>VLOOKUP(L2645,'[2]tabela de preços'!$A:$D,4,0)</f>
        <v>CORAL</v>
      </c>
      <c r="W2645" t="str">
        <f>VLOOKUP(L2645,'[2]tabela de preços'!$A:$F,6,0)</f>
        <v>TINTA PAREDE</v>
      </c>
      <c r="X2645" t="str">
        <f>VLOOKUP(L2645,'[2]tabela de preços'!$A:$G,7,0)</f>
        <v>IMOBILIÁRIO</v>
      </c>
    </row>
    <row r="2646" spans="1:24" hidden="1" x14ac:dyDescent="0.3">
      <c r="A2646" t="s">
        <v>1774</v>
      </c>
      <c r="C2646" t="s">
        <v>2539</v>
      </c>
      <c r="D2646" s="1">
        <v>46056</v>
      </c>
      <c r="E2646" t="s">
        <v>2540</v>
      </c>
      <c r="F2646">
        <v>9</v>
      </c>
      <c r="G2646">
        <v>236</v>
      </c>
      <c r="H2646" t="str">
        <f>VLOOKUP(G2646,[1]OPERADORES!$A:$B,2,0)</f>
        <v>DANIEL</v>
      </c>
      <c r="I2646" t="s">
        <v>21</v>
      </c>
      <c r="J2646" t="s">
        <v>1564</v>
      </c>
      <c r="K2646" t="s">
        <v>1777</v>
      </c>
      <c r="L2646">
        <v>23878</v>
      </c>
      <c r="M2646" t="s">
        <v>851</v>
      </c>
      <c r="O2646" t="s">
        <v>11</v>
      </c>
      <c r="P2646">
        <v>5102</v>
      </c>
      <c r="Q2646">
        <v>2</v>
      </c>
      <c r="R2646">
        <v>9.0500000000000007</v>
      </c>
      <c r="S2646">
        <v>18.100000000000001</v>
      </c>
      <c r="T2646">
        <v>11.68</v>
      </c>
      <c r="U2646">
        <v>35.47</v>
      </c>
      <c r="V2646" t="str">
        <f>VLOOKUP(L2646,'[2]tabela de preços'!$A:$D,4,0)</f>
        <v>ATLAS</v>
      </c>
      <c r="W2646" t="str">
        <f>VLOOKUP(L2646,'[2]tabela de preços'!$A:$F,6,0)</f>
        <v>ROLOS / TRINCHAS / PINCÉIS / ESPÁTULAS</v>
      </c>
      <c r="X2646" t="str">
        <f>VLOOKUP(L2646,'[2]tabela de preços'!$A:$G,7,0)</f>
        <v>IMOBILIÁRIO</v>
      </c>
    </row>
    <row r="2647" spans="1:24" hidden="1" x14ac:dyDescent="0.3">
      <c r="A2647" t="s">
        <v>1774</v>
      </c>
      <c r="C2647" t="s">
        <v>2539</v>
      </c>
      <c r="D2647" s="1">
        <v>46056</v>
      </c>
      <c r="E2647" t="s">
        <v>2540</v>
      </c>
      <c r="F2647">
        <v>9</v>
      </c>
      <c r="G2647">
        <v>236</v>
      </c>
      <c r="H2647" t="str">
        <f>VLOOKUP(G2647,[1]OPERADORES!$A:$B,2,0)</f>
        <v>DANIEL</v>
      </c>
      <c r="I2647" t="s">
        <v>21</v>
      </c>
      <c r="J2647" t="s">
        <v>1564</v>
      </c>
      <c r="K2647" t="s">
        <v>1777</v>
      </c>
      <c r="L2647">
        <v>84020</v>
      </c>
      <c r="M2647" t="s">
        <v>518</v>
      </c>
      <c r="O2647" t="s">
        <v>11</v>
      </c>
      <c r="P2647">
        <v>5102</v>
      </c>
      <c r="Q2647">
        <v>20</v>
      </c>
      <c r="R2647">
        <v>1.07</v>
      </c>
      <c r="S2647">
        <v>21.4</v>
      </c>
      <c r="T2647">
        <v>13.8</v>
      </c>
      <c r="U2647">
        <v>35.51</v>
      </c>
      <c r="V2647" t="str">
        <f>VLOOKUP(L2647,'[2]tabela de preços'!$A:$D,4,0)</f>
        <v>3M</v>
      </c>
      <c r="W2647" t="str">
        <f>VLOOKUP(L2647,'[2]tabela de preços'!$A:$F,6,0)</f>
        <v>LIXA MASSA  /MADEIRA / PAREDE</v>
      </c>
      <c r="X2647" t="str">
        <f>VLOOKUP(L2647,'[2]tabela de preços'!$A:$G,7,0)</f>
        <v>IMOBILIÁRIO</v>
      </c>
    </row>
    <row r="2648" spans="1:24" hidden="1" x14ac:dyDescent="0.3">
      <c r="A2648" t="s">
        <v>1774</v>
      </c>
      <c r="C2648" t="s">
        <v>2539</v>
      </c>
      <c r="D2648" s="1">
        <v>46056</v>
      </c>
      <c r="E2648" t="s">
        <v>2540</v>
      </c>
      <c r="F2648">
        <v>9</v>
      </c>
      <c r="G2648">
        <v>236</v>
      </c>
      <c r="H2648" t="str">
        <f>VLOOKUP(G2648,[1]OPERADORES!$A:$B,2,0)</f>
        <v>DANIEL</v>
      </c>
      <c r="I2648" t="s">
        <v>21</v>
      </c>
      <c r="J2648" t="s">
        <v>1564</v>
      </c>
      <c r="K2648" t="s">
        <v>1777</v>
      </c>
      <c r="L2648">
        <v>84021</v>
      </c>
      <c r="M2648" t="s">
        <v>1945</v>
      </c>
      <c r="O2648" t="s">
        <v>11</v>
      </c>
      <c r="P2648">
        <v>5102</v>
      </c>
      <c r="Q2648">
        <v>20</v>
      </c>
      <c r="R2648">
        <v>0.71</v>
      </c>
      <c r="S2648">
        <v>14.2</v>
      </c>
      <c r="T2648">
        <v>9.1999999999999993</v>
      </c>
      <c r="U2648">
        <v>35.21</v>
      </c>
      <c r="V2648" t="str">
        <f>VLOOKUP(L2648,'[2]tabela de preços'!$A:$D,4,0)</f>
        <v>3M</v>
      </c>
      <c r="W2648" t="str">
        <f>VLOOKUP(L2648,'[2]tabela de preços'!$A:$F,6,0)</f>
        <v>LIXA MASSA  /MADEIRA / PAREDE</v>
      </c>
      <c r="X2648" t="str">
        <f>VLOOKUP(L2648,'[2]tabela de preços'!$A:$G,7,0)</f>
        <v>IMOBILIÁRIO</v>
      </c>
    </row>
    <row r="2649" spans="1:24" hidden="1" x14ac:dyDescent="0.3">
      <c r="A2649" t="s">
        <v>1774</v>
      </c>
      <c r="C2649" t="s">
        <v>2539</v>
      </c>
      <c r="D2649" s="1">
        <v>46056</v>
      </c>
      <c r="E2649" t="s">
        <v>2540</v>
      </c>
      <c r="F2649">
        <v>9</v>
      </c>
      <c r="G2649">
        <v>236</v>
      </c>
      <c r="H2649" t="str">
        <f>VLOOKUP(G2649,[1]OPERADORES!$A:$B,2,0)</f>
        <v>DANIEL</v>
      </c>
      <c r="I2649" t="s">
        <v>21</v>
      </c>
      <c r="J2649" t="s">
        <v>1564</v>
      </c>
      <c r="K2649" t="s">
        <v>1777</v>
      </c>
      <c r="L2649">
        <v>85583</v>
      </c>
      <c r="M2649" t="s">
        <v>970</v>
      </c>
      <c r="O2649" t="s">
        <v>11</v>
      </c>
      <c r="P2649">
        <v>5102</v>
      </c>
      <c r="Q2649">
        <v>2</v>
      </c>
      <c r="R2649">
        <v>39.950000000000003</v>
      </c>
      <c r="S2649">
        <v>79.900000000000006</v>
      </c>
      <c r="T2649">
        <v>54.26</v>
      </c>
      <c r="U2649">
        <v>32.090000000000003</v>
      </c>
      <c r="V2649" t="str">
        <f>VLOOKUP(L2649,'[2]tabela de preços'!$A:$D,4,0)</f>
        <v>DÁVILA  INOVE</v>
      </c>
      <c r="W2649" t="str">
        <f>VLOOKUP(L2649,'[2]tabela de preços'!$A:$F,6,0)</f>
        <v>MASSA CORRIDA / ACRÍLICA</v>
      </c>
      <c r="X2649" t="str">
        <f>VLOOKUP(L2649,'[2]tabela de preços'!$A:$G,7,0)</f>
        <v>IMOBILIÁRIO</v>
      </c>
    </row>
    <row r="2650" spans="1:24" hidden="1" x14ac:dyDescent="0.3">
      <c r="A2650" t="s">
        <v>1774</v>
      </c>
      <c r="C2650" t="s">
        <v>2539</v>
      </c>
      <c r="D2650" s="1">
        <v>46056</v>
      </c>
      <c r="E2650" t="s">
        <v>2540</v>
      </c>
      <c r="F2650">
        <v>9</v>
      </c>
      <c r="G2650">
        <v>236</v>
      </c>
      <c r="H2650" t="str">
        <f>VLOOKUP(G2650,[1]OPERADORES!$A:$B,2,0)</f>
        <v>DANIEL</v>
      </c>
      <c r="I2650" t="s">
        <v>21</v>
      </c>
      <c r="J2650" t="s">
        <v>1564</v>
      </c>
      <c r="K2650" t="s">
        <v>1777</v>
      </c>
      <c r="L2650">
        <v>85020</v>
      </c>
      <c r="M2650" t="s">
        <v>1094</v>
      </c>
      <c r="O2650" t="s">
        <v>11</v>
      </c>
      <c r="P2650">
        <v>5102</v>
      </c>
      <c r="Q2650">
        <v>1</v>
      </c>
      <c r="R2650">
        <v>1.26</v>
      </c>
      <c r="S2650">
        <v>1.26</v>
      </c>
      <c r="T2650">
        <v>0.81</v>
      </c>
      <c r="U2650">
        <v>35.71</v>
      </c>
      <c r="V2650" t="str">
        <f>VLOOKUP(L2650,'[2]tabela de preços'!$A:$D,4,0)</f>
        <v>.</v>
      </c>
      <c r="W2650" t="str">
        <f>VLOOKUP(L2650,'[2]tabela de preços'!$A:$F,6,0)</f>
        <v>PALHA DE AÇO</v>
      </c>
      <c r="X2650" t="str">
        <f>VLOOKUP(L2650,'[2]tabela de preços'!$A:$G,7,0)</f>
        <v>IMOBILIÁRIO</v>
      </c>
    </row>
    <row r="2651" spans="1:24" hidden="1" x14ac:dyDescent="0.3">
      <c r="A2651" t="s">
        <v>1774</v>
      </c>
      <c r="C2651" t="s">
        <v>2539</v>
      </c>
      <c r="D2651" s="1">
        <v>46056</v>
      </c>
      <c r="E2651" t="s">
        <v>2540</v>
      </c>
      <c r="F2651">
        <v>9</v>
      </c>
      <c r="G2651">
        <v>236</v>
      </c>
      <c r="H2651" t="str">
        <f>VLOOKUP(G2651,[1]OPERADORES!$A:$B,2,0)</f>
        <v>DANIEL</v>
      </c>
      <c r="I2651" t="s">
        <v>21</v>
      </c>
      <c r="J2651" t="s">
        <v>1564</v>
      </c>
      <c r="K2651" t="s">
        <v>1777</v>
      </c>
      <c r="L2651">
        <v>84426</v>
      </c>
      <c r="M2651" t="s">
        <v>1957</v>
      </c>
      <c r="O2651" t="s">
        <v>11</v>
      </c>
      <c r="P2651">
        <v>5102</v>
      </c>
      <c r="Q2651">
        <v>2</v>
      </c>
      <c r="R2651">
        <v>5.08</v>
      </c>
      <c r="S2651">
        <v>10.16</v>
      </c>
      <c r="T2651">
        <v>6.56</v>
      </c>
      <c r="U2651">
        <v>35.43</v>
      </c>
      <c r="V2651" t="str">
        <f>VLOOKUP(L2651,'[2]tabela de preços'!$A:$D,4,0)</f>
        <v>ATLAS</v>
      </c>
      <c r="W2651" t="str">
        <f>VLOOKUP(L2651,'[2]tabela de preços'!$A:$F,6,0)</f>
        <v>ROLOS / TRINCHAS / PINCÉIS / ESPÁTULAS</v>
      </c>
      <c r="X2651" t="str">
        <f>VLOOKUP(L2651,'[2]tabela de preços'!$A:$G,7,0)</f>
        <v>IMOBILIÁRIO</v>
      </c>
    </row>
    <row r="2652" spans="1:24" hidden="1" x14ac:dyDescent="0.3">
      <c r="A2652" t="s">
        <v>1774</v>
      </c>
      <c r="C2652" t="s">
        <v>2539</v>
      </c>
      <c r="D2652" s="1">
        <v>46056</v>
      </c>
      <c r="E2652" t="s">
        <v>2540</v>
      </c>
      <c r="F2652">
        <v>9</v>
      </c>
      <c r="G2652">
        <v>236</v>
      </c>
      <c r="H2652" t="str">
        <f>VLOOKUP(G2652,[1]OPERADORES!$A:$B,2,0)</f>
        <v>DANIEL</v>
      </c>
      <c r="I2652" t="s">
        <v>21</v>
      </c>
      <c r="J2652" t="s">
        <v>1564</v>
      </c>
      <c r="K2652" t="s">
        <v>1777</v>
      </c>
      <c r="L2652">
        <v>84420</v>
      </c>
      <c r="M2652" t="s">
        <v>353</v>
      </c>
      <c r="O2652" t="s">
        <v>11</v>
      </c>
      <c r="P2652">
        <v>5102</v>
      </c>
      <c r="Q2652">
        <v>2</v>
      </c>
      <c r="R2652">
        <v>21.06</v>
      </c>
      <c r="S2652">
        <v>42.12</v>
      </c>
      <c r="T2652">
        <v>30.88</v>
      </c>
      <c r="U2652">
        <v>26.69</v>
      </c>
      <c r="V2652" t="str">
        <f>VLOOKUP(L2652,'[2]tabela de preços'!$A:$D,4,0)</f>
        <v>ATLAS</v>
      </c>
      <c r="W2652" t="str">
        <f>VLOOKUP(L2652,'[2]tabela de preços'!$A:$F,6,0)</f>
        <v>ROLOS / TRINCHAS / PINCÉIS / ESPÁTULAS</v>
      </c>
      <c r="X2652" t="str">
        <f>VLOOKUP(L2652,'[2]tabela de preços'!$A:$G,7,0)</f>
        <v>IMOBILIÁRIO</v>
      </c>
    </row>
    <row r="2653" spans="1:24" hidden="1" x14ac:dyDescent="0.3">
      <c r="A2653" t="s">
        <v>1774</v>
      </c>
      <c r="C2653" t="s">
        <v>2539</v>
      </c>
      <c r="D2653" s="1">
        <v>46056</v>
      </c>
      <c r="E2653" t="s">
        <v>2540</v>
      </c>
      <c r="F2653">
        <v>9</v>
      </c>
      <c r="G2653">
        <v>236</v>
      </c>
      <c r="H2653" t="str">
        <f>VLOOKUP(G2653,[1]OPERADORES!$A:$B,2,0)</f>
        <v>DANIEL</v>
      </c>
      <c r="I2653" t="s">
        <v>21</v>
      </c>
      <c r="J2653" t="s">
        <v>1564</v>
      </c>
      <c r="K2653" t="s">
        <v>1777</v>
      </c>
      <c r="L2653">
        <v>10298</v>
      </c>
      <c r="M2653" t="s">
        <v>85</v>
      </c>
      <c r="O2653" t="s">
        <v>11</v>
      </c>
      <c r="P2653">
        <v>5102</v>
      </c>
      <c r="Q2653">
        <v>1</v>
      </c>
      <c r="R2653">
        <v>56.89</v>
      </c>
      <c r="S2653">
        <v>56.89</v>
      </c>
      <c r="T2653">
        <v>47.38</v>
      </c>
      <c r="U2653">
        <v>16.72</v>
      </c>
      <c r="V2653" t="str">
        <f>VLOOKUP(L2653,'[2]tabela de preços'!$A:$D,4,0)</f>
        <v>ANJO</v>
      </c>
      <c r="W2653" t="str">
        <f>VLOOKUP(L2653,'[2]tabela de preços'!$A:$F,6,0)</f>
        <v>THINNER DE LIMPEZA</v>
      </c>
      <c r="X2653" t="str">
        <f>VLOOKUP(L2653,'[2]tabela de preços'!$A:$G,7,0)</f>
        <v>THINNER</v>
      </c>
    </row>
    <row r="2654" spans="1:24" hidden="1" x14ac:dyDescent="0.3">
      <c r="A2654" t="s">
        <v>1774</v>
      </c>
      <c r="C2654" t="s">
        <v>2539</v>
      </c>
      <c r="D2654" s="1">
        <v>46056</v>
      </c>
      <c r="E2654" t="s">
        <v>2540</v>
      </c>
      <c r="F2654">
        <v>9</v>
      </c>
      <c r="G2654">
        <v>236</v>
      </c>
      <c r="H2654" t="str">
        <f>VLOOKUP(G2654,[1]OPERADORES!$A:$B,2,0)</f>
        <v>DANIEL</v>
      </c>
      <c r="I2654" t="s">
        <v>21</v>
      </c>
      <c r="J2654" t="s">
        <v>1564</v>
      </c>
      <c r="K2654" t="s">
        <v>1777</v>
      </c>
      <c r="L2654">
        <v>10118</v>
      </c>
      <c r="M2654" t="s">
        <v>572</v>
      </c>
      <c r="O2654" t="s">
        <v>11</v>
      </c>
      <c r="P2654">
        <v>5102</v>
      </c>
      <c r="Q2654">
        <v>5</v>
      </c>
      <c r="R2654">
        <v>5.2</v>
      </c>
      <c r="S2654">
        <v>26</v>
      </c>
      <c r="T2654">
        <v>19.05</v>
      </c>
      <c r="U2654">
        <v>26.73</v>
      </c>
      <c r="V2654" t="str">
        <f>VLOOKUP(L2654,'[2]tabela de preços'!$A:$D,4,0)</f>
        <v>ATLAS</v>
      </c>
      <c r="W2654" t="str">
        <f>VLOOKUP(L2654,'[2]tabela de preços'!$A:$F,6,0)</f>
        <v>ROLOS / TRINCHAS / PINCÉIS / ESPÁTULAS</v>
      </c>
      <c r="X2654" t="str">
        <f>VLOOKUP(L2654,'[2]tabela de preços'!$A:$G,7,0)</f>
        <v>IMOBILIÁRIO</v>
      </c>
    </row>
    <row r="2655" spans="1:24" hidden="1" x14ac:dyDescent="0.3">
      <c r="A2655" t="s">
        <v>2699</v>
      </c>
      <c r="C2655" t="s">
        <v>2475</v>
      </c>
      <c r="D2655" s="1">
        <v>46056</v>
      </c>
      <c r="E2655" t="s">
        <v>2476</v>
      </c>
      <c r="F2655">
        <v>9</v>
      </c>
      <c r="G2655">
        <v>174</v>
      </c>
      <c r="H2655" t="str">
        <f>VLOOKUP(G2655,[1]OPERADORES!$A:$B,2,0)</f>
        <v>MIRIÃ LOBATO RODRIGUES</v>
      </c>
      <c r="I2655" t="s">
        <v>21</v>
      </c>
      <c r="J2655" t="s">
        <v>587</v>
      </c>
      <c r="K2655" t="s">
        <v>2477</v>
      </c>
      <c r="L2655">
        <v>10226</v>
      </c>
      <c r="M2655" t="s">
        <v>145</v>
      </c>
      <c r="O2655" t="s">
        <v>11</v>
      </c>
      <c r="P2655">
        <v>5102</v>
      </c>
      <c r="Q2655">
        <v>102</v>
      </c>
      <c r="R2655">
        <v>2.79</v>
      </c>
      <c r="S2655">
        <v>284.58</v>
      </c>
      <c r="T2655">
        <v>236.64</v>
      </c>
      <c r="U2655">
        <v>16.850000000000001</v>
      </c>
      <c r="V2655" t="str">
        <f>VLOOKUP(L2655,'[2]tabela de preços'!$A:$D,4,0)</f>
        <v>NORTON</v>
      </c>
      <c r="W2655" t="str">
        <f>VLOOKUP(L2655,'[2]tabela de preços'!$A:$F,6,0)</f>
        <v xml:space="preserve">DISCOS / LIXAS / ABRASIVOS </v>
      </c>
      <c r="X2655" t="str">
        <f>VLOOKUP(L2655,'[2]tabela de preços'!$A:$G,7,0)</f>
        <v>AUTOMOTIVO</v>
      </c>
    </row>
    <row r="2656" spans="1:24" hidden="1" x14ac:dyDescent="0.3">
      <c r="A2656" t="s">
        <v>2699</v>
      </c>
      <c r="C2656" t="s">
        <v>2475</v>
      </c>
      <c r="D2656" s="1">
        <v>46056</v>
      </c>
      <c r="E2656" t="s">
        <v>2476</v>
      </c>
      <c r="F2656">
        <v>9</v>
      </c>
      <c r="G2656">
        <v>174</v>
      </c>
      <c r="H2656" t="str">
        <f>VLOOKUP(G2656,[1]OPERADORES!$A:$B,2,0)</f>
        <v>MIRIÃ LOBATO RODRIGUES</v>
      </c>
      <c r="I2656" t="s">
        <v>21</v>
      </c>
      <c r="J2656" t="s">
        <v>587</v>
      </c>
      <c r="K2656" t="s">
        <v>2477</v>
      </c>
      <c r="L2656">
        <v>10230</v>
      </c>
      <c r="M2656" t="s">
        <v>193</v>
      </c>
      <c r="O2656" t="s">
        <v>11</v>
      </c>
      <c r="P2656">
        <v>5102</v>
      </c>
      <c r="Q2656">
        <v>102</v>
      </c>
      <c r="R2656">
        <v>2.79</v>
      </c>
      <c r="S2656">
        <v>284.58</v>
      </c>
      <c r="T2656">
        <v>236.64</v>
      </c>
      <c r="U2656">
        <v>16.850000000000001</v>
      </c>
      <c r="V2656" t="str">
        <f>VLOOKUP(L2656,'[2]tabela de preços'!$A:$D,4,0)</f>
        <v>NORTON</v>
      </c>
      <c r="W2656" t="str">
        <f>VLOOKUP(L2656,'[2]tabela de preços'!$A:$F,6,0)</f>
        <v xml:space="preserve">DISCOS / LIXAS / ABRASIVOS </v>
      </c>
      <c r="X2656" t="str">
        <f>VLOOKUP(L2656,'[2]tabela de preços'!$A:$G,7,0)</f>
        <v>AUTOMOTIVO</v>
      </c>
    </row>
    <row r="2657" spans="1:24" hidden="1" x14ac:dyDescent="0.3">
      <c r="A2657" t="s">
        <v>2699</v>
      </c>
      <c r="C2657" t="s">
        <v>2475</v>
      </c>
      <c r="D2657" s="1">
        <v>46056</v>
      </c>
      <c r="E2657" t="s">
        <v>2476</v>
      </c>
      <c r="F2657">
        <v>9</v>
      </c>
      <c r="G2657">
        <v>174</v>
      </c>
      <c r="H2657" t="str">
        <f>VLOOKUP(G2657,[1]OPERADORES!$A:$B,2,0)</f>
        <v>MIRIÃ LOBATO RODRIGUES</v>
      </c>
      <c r="I2657" t="s">
        <v>21</v>
      </c>
      <c r="J2657" t="s">
        <v>587</v>
      </c>
      <c r="K2657" t="s">
        <v>2477</v>
      </c>
      <c r="L2657">
        <v>10232</v>
      </c>
      <c r="M2657" t="s">
        <v>134</v>
      </c>
      <c r="O2657" t="s">
        <v>11</v>
      </c>
      <c r="P2657">
        <v>5102</v>
      </c>
      <c r="Q2657">
        <v>102</v>
      </c>
      <c r="R2657">
        <v>2.79</v>
      </c>
      <c r="S2657">
        <v>284.58</v>
      </c>
      <c r="T2657">
        <v>229.5</v>
      </c>
      <c r="U2657">
        <v>19.350000000000001</v>
      </c>
      <c r="V2657" t="str">
        <f>VLOOKUP(L2657,'[2]tabela de preços'!$A:$D,4,0)</f>
        <v>NORTON</v>
      </c>
      <c r="W2657" t="str">
        <f>VLOOKUP(L2657,'[2]tabela de preços'!$A:$F,6,0)</f>
        <v xml:space="preserve">DISCOS / LIXAS / ABRASIVOS </v>
      </c>
      <c r="X2657" t="str">
        <f>VLOOKUP(L2657,'[2]tabela de preços'!$A:$G,7,0)</f>
        <v>AUTOMOTIVO</v>
      </c>
    </row>
    <row r="2658" spans="1:24" hidden="1" x14ac:dyDescent="0.3">
      <c r="A2658" t="s">
        <v>2699</v>
      </c>
      <c r="C2658" t="s">
        <v>2475</v>
      </c>
      <c r="D2658" s="1">
        <v>46056</v>
      </c>
      <c r="E2658" t="s">
        <v>2476</v>
      </c>
      <c r="F2658">
        <v>9</v>
      </c>
      <c r="G2658">
        <v>174</v>
      </c>
      <c r="H2658" t="str">
        <f>VLOOKUP(G2658,[1]OPERADORES!$A:$B,2,0)</f>
        <v>MIRIÃ LOBATO RODRIGUES</v>
      </c>
      <c r="I2658" t="s">
        <v>21</v>
      </c>
      <c r="J2658" t="s">
        <v>587</v>
      </c>
      <c r="K2658" t="s">
        <v>2477</v>
      </c>
      <c r="L2658">
        <v>20135</v>
      </c>
      <c r="M2658" t="s">
        <v>459</v>
      </c>
      <c r="O2658" t="s">
        <v>11</v>
      </c>
      <c r="P2658">
        <v>5102</v>
      </c>
      <c r="Q2658">
        <v>10</v>
      </c>
      <c r="R2658">
        <v>25.37</v>
      </c>
      <c r="S2658">
        <v>253.7</v>
      </c>
      <c r="T2658">
        <v>192.6</v>
      </c>
      <c r="U2658">
        <v>24.08</v>
      </c>
      <c r="V2658" t="str">
        <f>VLOOKUP(L2658,'[2]tabela de preços'!$A:$D,4,0)</f>
        <v>3M</v>
      </c>
      <c r="W2658" t="str">
        <f>VLOOKUP(L2658,'[2]tabela de preços'!$A:$F,6,0)</f>
        <v>DISCO TRIZACT</v>
      </c>
      <c r="X2658" t="str">
        <f>VLOOKUP(L2658,'[2]tabela de preços'!$A:$G,7,0)</f>
        <v>AUTOMOTIVO</v>
      </c>
    </row>
    <row r="2659" spans="1:24" hidden="1" x14ac:dyDescent="0.3">
      <c r="A2659" t="s">
        <v>2699</v>
      </c>
      <c r="C2659" t="s">
        <v>2475</v>
      </c>
      <c r="D2659" s="1">
        <v>46056</v>
      </c>
      <c r="E2659" t="s">
        <v>2476</v>
      </c>
      <c r="F2659">
        <v>9</v>
      </c>
      <c r="G2659">
        <v>174</v>
      </c>
      <c r="H2659" t="str">
        <f>VLOOKUP(G2659,[1]OPERADORES!$A:$B,2,0)</f>
        <v>MIRIÃ LOBATO RODRIGUES</v>
      </c>
      <c r="I2659" t="s">
        <v>21</v>
      </c>
      <c r="J2659" t="s">
        <v>587</v>
      </c>
      <c r="K2659" t="s">
        <v>2477</v>
      </c>
      <c r="L2659">
        <v>20245</v>
      </c>
      <c r="M2659" t="s">
        <v>146</v>
      </c>
      <c r="O2659" t="s">
        <v>11</v>
      </c>
      <c r="P2659">
        <v>5102</v>
      </c>
      <c r="Q2659">
        <v>50</v>
      </c>
      <c r="R2659">
        <v>1.82</v>
      </c>
      <c r="S2659">
        <v>91</v>
      </c>
      <c r="T2659">
        <v>67.5</v>
      </c>
      <c r="U2659">
        <v>25.82</v>
      </c>
      <c r="V2659" t="str">
        <f>VLOOKUP(L2659,'[2]tabela de preços'!$A:$D,4,0)</f>
        <v>ATLAS</v>
      </c>
      <c r="W2659" t="str">
        <f>VLOOKUP(L2659,'[2]tabela de preços'!$A:$F,6,0)</f>
        <v>APLICADORES / ADAPTADORES / ENGATES / SUPORTES</v>
      </c>
      <c r="X2659" t="str">
        <f>VLOOKUP(L2659,'[2]tabela de preços'!$A:$G,7,0)</f>
        <v>AUTOMOTIVO</v>
      </c>
    </row>
    <row r="2660" spans="1:24" hidden="1" x14ac:dyDescent="0.3">
      <c r="A2660" t="s">
        <v>2699</v>
      </c>
      <c r="C2660" t="s">
        <v>2475</v>
      </c>
      <c r="D2660" s="1">
        <v>46056</v>
      </c>
      <c r="E2660" t="s">
        <v>2476</v>
      </c>
      <c r="F2660">
        <v>9</v>
      </c>
      <c r="G2660">
        <v>174</v>
      </c>
      <c r="H2660" t="str">
        <f>VLOOKUP(G2660,[1]OPERADORES!$A:$B,2,0)</f>
        <v>MIRIÃ LOBATO RODRIGUES</v>
      </c>
      <c r="I2660" t="s">
        <v>21</v>
      </c>
      <c r="J2660" t="s">
        <v>587</v>
      </c>
      <c r="K2660" t="s">
        <v>2477</v>
      </c>
      <c r="L2660">
        <v>20431</v>
      </c>
      <c r="M2660" t="s">
        <v>202</v>
      </c>
      <c r="O2660" t="s">
        <v>11</v>
      </c>
      <c r="P2660">
        <v>5403</v>
      </c>
      <c r="Q2660">
        <v>36</v>
      </c>
      <c r="R2660">
        <v>36.89</v>
      </c>
      <c r="S2660" s="2">
        <v>1328.04</v>
      </c>
      <c r="T2660" s="2">
        <v>1089.3599999999999</v>
      </c>
      <c r="U2660">
        <v>17.97</v>
      </c>
      <c r="V2660" t="str">
        <f>VLOOKUP(L2660,'[2]tabela de preços'!$A:$D,4,0)</f>
        <v>SHERWIN WILLIAMS</v>
      </c>
      <c r="W2660" t="str">
        <f>VLOOKUP(L2660,'[2]tabela de preços'!$A:$F,6,0)</f>
        <v>VERNIZ AUTOMOTIVO</v>
      </c>
      <c r="X2660" t="str">
        <f>VLOOKUP(L2660,'[2]tabela de preços'!$A:$G,7,0)</f>
        <v>AUTOMOTIVO</v>
      </c>
    </row>
    <row r="2661" spans="1:24" hidden="1" x14ac:dyDescent="0.3">
      <c r="A2661" t="s">
        <v>2699</v>
      </c>
      <c r="C2661" t="s">
        <v>2475</v>
      </c>
      <c r="D2661" s="1">
        <v>46056</v>
      </c>
      <c r="E2661" t="s">
        <v>2476</v>
      </c>
      <c r="F2661">
        <v>9</v>
      </c>
      <c r="G2661">
        <v>174</v>
      </c>
      <c r="H2661" t="str">
        <f>VLOOKUP(G2661,[1]OPERADORES!$A:$B,2,0)</f>
        <v>MIRIÃ LOBATO RODRIGUES</v>
      </c>
      <c r="I2661" t="s">
        <v>21</v>
      </c>
      <c r="J2661" t="s">
        <v>587</v>
      </c>
      <c r="K2661" t="s">
        <v>2477</v>
      </c>
      <c r="L2661">
        <v>13</v>
      </c>
      <c r="M2661" t="s">
        <v>152</v>
      </c>
      <c r="O2661" t="s">
        <v>11</v>
      </c>
      <c r="P2661">
        <v>5102</v>
      </c>
      <c r="Q2661">
        <v>50</v>
      </c>
      <c r="R2661">
        <v>5.79</v>
      </c>
      <c r="S2661">
        <v>289.5</v>
      </c>
      <c r="T2661">
        <v>208</v>
      </c>
      <c r="U2661">
        <v>28.15</v>
      </c>
      <c r="V2661" t="str">
        <f>VLOOKUP(L2661,'[2]tabela de preços'!$A:$D,4,0)</f>
        <v>3M</v>
      </c>
      <c r="W2661" t="str">
        <f>VLOOKUP(L2661,'[2]tabela de preços'!$A:$F,6,0)</f>
        <v>LIXA DÁGUA</v>
      </c>
      <c r="X2661" t="str">
        <f>VLOOKUP(L2661,'[2]tabela de preços'!$A:$G,7,0)</f>
        <v>AUTOMOTIVO</v>
      </c>
    </row>
    <row r="2662" spans="1:24" hidden="1" x14ac:dyDescent="0.3">
      <c r="A2662" t="s">
        <v>2699</v>
      </c>
      <c r="C2662" t="s">
        <v>2475</v>
      </c>
      <c r="D2662" s="1">
        <v>46056</v>
      </c>
      <c r="E2662" t="s">
        <v>2476</v>
      </c>
      <c r="F2662">
        <v>9</v>
      </c>
      <c r="G2662">
        <v>174</v>
      </c>
      <c r="H2662" t="str">
        <f>VLOOKUP(G2662,[1]OPERADORES!$A:$B,2,0)</f>
        <v>MIRIÃ LOBATO RODRIGUES</v>
      </c>
      <c r="I2662" t="s">
        <v>21</v>
      </c>
      <c r="J2662" t="s">
        <v>587</v>
      </c>
      <c r="K2662" t="s">
        <v>2477</v>
      </c>
      <c r="L2662">
        <v>15</v>
      </c>
      <c r="M2662" t="s">
        <v>205</v>
      </c>
      <c r="O2662" t="s">
        <v>11</v>
      </c>
      <c r="P2662">
        <v>5102</v>
      </c>
      <c r="Q2662">
        <v>50</v>
      </c>
      <c r="R2662">
        <v>5.79</v>
      </c>
      <c r="S2662">
        <v>289.5</v>
      </c>
      <c r="T2662">
        <v>208</v>
      </c>
      <c r="U2662">
        <v>28.15</v>
      </c>
      <c r="V2662" t="str">
        <f>VLOOKUP(L2662,'[2]tabela de preços'!$A:$D,4,0)</f>
        <v>3M</v>
      </c>
      <c r="W2662" t="str">
        <f>VLOOKUP(L2662,'[2]tabela de preços'!$A:$F,6,0)</f>
        <v>LIXA DÁGUA</v>
      </c>
      <c r="X2662" t="str">
        <f>VLOOKUP(L2662,'[2]tabela de preços'!$A:$G,7,0)</f>
        <v>AUTOMOTIVO</v>
      </c>
    </row>
    <row r="2663" spans="1:24" hidden="1" x14ac:dyDescent="0.3">
      <c r="A2663" t="s">
        <v>2699</v>
      </c>
      <c r="C2663" t="s">
        <v>2475</v>
      </c>
      <c r="D2663" s="1">
        <v>46056</v>
      </c>
      <c r="E2663" t="s">
        <v>2476</v>
      </c>
      <c r="F2663">
        <v>9</v>
      </c>
      <c r="G2663">
        <v>174</v>
      </c>
      <c r="H2663" t="str">
        <f>VLOOKUP(G2663,[1]OPERADORES!$A:$B,2,0)</f>
        <v>MIRIÃ LOBATO RODRIGUES</v>
      </c>
      <c r="I2663" t="s">
        <v>21</v>
      </c>
      <c r="J2663" t="s">
        <v>587</v>
      </c>
      <c r="K2663" t="s">
        <v>2477</v>
      </c>
      <c r="L2663">
        <v>10238</v>
      </c>
      <c r="M2663" t="s">
        <v>79</v>
      </c>
      <c r="O2663" t="s">
        <v>11</v>
      </c>
      <c r="P2663">
        <v>5102</v>
      </c>
      <c r="Q2663">
        <v>50</v>
      </c>
      <c r="R2663">
        <v>2.79</v>
      </c>
      <c r="S2663">
        <v>139.5</v>
      </c>
      <c r="T2663">
        <v>112</v>
      </c>
      <c r="U2663">
        <v>19.71</v>
      </c>
      <c r="V2663" t="str">
        <f>VLOOKUP(L2663,'[2]tabela de preços'!$A:$D,4,0)</f>
        <v>NORTON</v>
      </c>
      <c r="W2663" t="str">
        <f>VLOOKUP(L2663,'[2]tabela de preços'!$A:$F,6,0)</f>
        <v xml:space="preserve">DISCOS / LIXAS / ABRASIVOS </v>
      </c>
      <c r="X2663" t="str">
        <f>VLOOKUP(L2663,'[2]tabela de preços'!$A:$G,7,0)</f>
        <v>AUTOMOTIVO</v>
      </c>
    </row>
    <row r="2664" spans="1:24" hidden="1" x14ac:dyDescent="0.3">
      <c r="A2664" t="s">
        <v>2699</v>
      </c>
      <c r="C2664" t="s">
        <v>2475</v>
      </c>
      <c r="D2664" s="1">
        <v>46056</v>
      </c>
      <c r="E2664" t="s">
        <v>2476</v>
      </c>
      <c r="F2664">
        <v>9</v>
      </c>
      <c r="G2664">
        <v>174</v>
      </c>
      <c r="H2664" t="str">
        <f>VLOOKUP(G2664,[1]OPERADORES!$A:$B,2,0)</f>
        <v>MIRIÃ LOBATO RODRIGUES</v>
      </c>
      <c r="I2664" t="s">
        <v>21</v>
      </c>
      <c r="J2664" t="s">
        <v>587</v>
      </c>
      <c r="K2664" t="s">
        <v>2477</v>
      </c>
      <c r="L2664">
        <v>10243</v>
      </c>
      <c r="M2664" t="s">
        <v>83</v>
      </c>
      <c r="O2664" t="s">
        <v>11</v>
      </c>
      <c r="P2664">
        <v>5102</v>
      </c>
      <c r="Q2664">
        <v>50</v>
      </c>
      <c r="R2664">
        <v>2.79</v>
      </c>
      <c r="S2664">
        <v>139.5</v>
      </c>
      <c r="T2664">
        <v>96.5</v>
      </c>
      <c r="U2664">
        <v>30.82</v>
      </c>
      <c r="V2664" t="str">
        <f>VLOOKUP(L2664,'[2]tabela de preços'!$A:$D,4,0)</f>
        <v>NORTON</v>
      </c>
      <c r="W2664" t="str">
        <f>VLOOKUP(L2664,'[2]tabela de preços'!$A:$F,6,0)</f>
        <v xml:space="preserve">DISCOS / LIXAS / ABRASIVOS </v>
      </c>
      <c r="X2664" t="str">
        <f>VLOOKUP(L2664,'[2]tabela de preços'!$A:$G,7,0)</f>
        <v>AUTOMOTIVO</v>
      </c>
    </row>
    <row r="2665" spans="1:24" hidden="1" x14ac:dyDescent="0.3">
      <c r="A2665" t="s">
        <v>2699</v>
      </c>
      <c r="C2665" t="s">
        <v>2475</v>
      </c>
      <c r="D2665" s="1">
        <v>46056</v>
      </c>
      <c r="E2665" t="s">
        <v>2476</v>
      </c>
      <c r="F2665">
        <v>9</v>
      </c>
      <c r="G2665">
        <v>174</v>
      </c>
      <c r="H2665" t="str">
        <f>VLOOKUP(G2665,[1]OPERADORES!$A:$B,2,0)</f>
        <v>MIRIÃ LOBATO RODRIGUES</v>
      </c>
      <c r="I2665" t="s">
        <v>21</v>
      </c>
      <c r="J2665" t="s">
        <v>587</v>
      </c>
      <c r="K2665" t="s">
        <v>2477</v>
      </c>
      <c r="L2665">
        <v>10298</v>
      </c>
      <c r="M2665" t="s">
        <v>85</v>
      </c>
      <c r="O2665" t="s">
        <v>11</v>
      </c>
      <c r="P2665">
        <v>5102</v>
      </c>
      <c r="Q2665">
        <v>20</v>
      </c>
      <c r="R2665">
        <v>54.9</v>
      </c>
      <c r="S2665" s="2">
        <v>1098</v>
      </c>
      <c r="T2665">
        <v>947.6</v>
      </c>
      <c r="U2665">
        <v>13.7</v>
      </c>
      <c r="V2665" t="str">
        <f>VLOOKUP(L2665,'[2]tabela de preços'!$A:$D,4,0)</f>
        <v>ANJO</v>
      </c>
      <c r="W2665" t="str">
        <f>VLOOKUP(L2665,'[2]tabela de preços'!$A:$F,6,0)</f>
        <v>THINNER DE LIMPEZA</v>
      </c>
      <c r="X2665" t="str">
        <f>VLOOKUP(L2665,'[2]tabela de preços'!$A:$G,7,0)</f>
        <v>THINNER</v>
      </c>
    </row>
    <row r="2666" spans="1:24" hidden="1" x14ac:dyDescent="0.3">
      <c r="A2666" t="s">
        <v>1824</v>
      </c>
      <c r="B2666" t="s">
        <v>1825</v>
      </c>
      <c r="C2666" t="s">
        <v>2542</v>
      </c>
      <c r="D2666" s="1">
        <v>46056</v>
      </c>
      <c r="E2666" t="s">
        <v>2543</v>
      </c>
      <c r="F2666">
        <v>9</v>
      </c>
      <c r="G2666">
        <v>197</v>
      </c>
      <c r="H2666" t="str">
        <f>VLOOKUP(G2666,[1]OPERADORES!$A:$B,2,0)</f>
        <v xml:space="preserve">POLIANA LORRANE DE AMORIM </v>
      </c>
      <c r="I2666" t="s">
        <v>21</v>
      </c>
      <c r="J2666" t="s">
        <v>1788</v>
      </c>
      <c r="K2666" t="s">
        <v>1828</v>
      </c>
      <c r="L2666">
        <v>10236</v>
      </c>
      <c r="M2666" t="s">
        <v>133</v>
      </c>
      <c r="O2666" t="s">
        <v>11</v>
      </c>
      <c r="P2666">
        <v>5102</v>
      </c>
      <c r="Q2666">
        <v>20</v>
      </c>
      <c r="R2666">
        <v>2.79</v>
      </c>
      <c r="S2666">
        <v>55.8</v>
      </c>
      <c r="T2666">
        <v>46.4</v>
      </c>
      <c r="U2666">
        <v>16.850000000000001</v>
      </c>
      <c r="V2666" t="str">
        <f>VLOOKUP(L2666,'[2]tabela de preços'!$A:$D,4,0)</f>
        <v>NORTON</v>
      </c>
      <c r="W2666" t="str">
        <f>VLOOKUP(L2666,'[2]tabela de preços'!$A:$F,6,0)</f>
        <v xml:space="preserve">DISCOS / LIXAS / ABRASIVOS </v>
      </c>
      <c r="X2666" t="str">
        <f>VLOOKUP(L2666,'[2]tabela de preços'!$A:$G,7,0)</f>
        <v>AUTOMOTIVO</v>
      </c>
    </row>
    <row r="2667" spans="1:24" hidden="1" x14ac:dyDescent="0.3">
      <c r="A2667" t="s">
        <v>1824</v>
      </c>
      <c r="B2667" t="s">
        <v>1825</v>
      </c>
      <c r="C2667" t="s">
        <v>2542</v>
      </c>
      <c r="D2667" s="1">
        <v>46056</v>
      </c>
      <c r="E2667" t="s">
        <v>2543</v>
      </c>
      <c r="F2667">
        <v>9</v>
      </c>
      <c r="G2667">
        <v>197</v>
      </c>
      <c r="H2667" t="str">
        <f>VLOOKUP(G2667,[1]OPERADORES!$A:$B,2,0)</f>
        <v xml:space="preserve">POLIANA LORRANE DE AMORIM </v>
      </c>
      <c r="I2667" t="s">
        <v>21</v>
      </c>
      <c r="J2667" t="s">
        <v>1788</v>
      </c>
      <c r="K2667" t="s">
        <v>1828</v>
      </c>
      <c r="L2667">
        <v>10230</v>
      </c>
      <c r="M2667" t="s">
        <v>193</v>
      </c>
      <c r="O2667" t="s">
        <v>11</v>
      </c>
      <c r="P2667">
        <v>5102</v>
      </c>
      <c r="Q2667">
        <v>20</v>
      </c>
      <c r="R2667">
        <v>2.79</v>
      </c>
      <c r="S2667">
        <v>55.8</v>
      </c>
      <c r="T2667">
        <v>46.4</v>
      </c>
      <c r="U2667">
        <v>16.850000000000001</v>
      </c>
      <c r="V2667" t="str">
        <f>VLOOKUP(L2667,'[2]tabela de preços'!$A:$D,4,0)</f>
        <v>NORTON</v>
      </c>
      <c r="W2667" t="str">
        <f>VLOOKUP(L2667,'[2]tabela de preços'!$A:$F,6,0)</f>
        <v xml:space="preserve">DISCOS / LIXAS / ABRASIVOS </v>
      </c>
      <c r="X2667" t="str">
        <f>VLOOKUP(L2667,'[2]tabela de preços'!$A:$G,7,0)</f>
        <v>AUTOMOTIVO</v>
      </c>
    </row>
    <row r="2668" spans="1:24" hidden="1" x14ac:dyDescent="0.3">
      <c r="A2668" t="s">
        <v>1824</v>
      </c>
      <c r="B2668" t="s">
        <v>1825</v>
      </c>
      <c r="C2668" t="s">
        <v>2542</v>
      </c>
      <c r="D2668" s="1">
        <v>46056</v>
      </c>
      <c r="E2668" t="s">
        <v>2543</v>
      </c>
      <c r="F2668">
        <v>9</v>
      </c>
      <c r="G2668">
        <v>197</v>
      </c>
      <c r="H2668" t="str">
        <f>VLOOKUP(G2668,[1]OPERADORES!$A:$B,2,0)</f>
        <v xml:space="preserve">POLIANA LORRANE DE AMORIM </v>
      </c>
      <c r="I2668" t="s">
        <v>21</v>
      </c>
      <c r="J2668" t="s">
        <v>1788</v>
      </c>
      <c r="K2668" t="s">
        <v>1828</v>
      </c>
      <c r="L2668">
        <v>5</v>
      </c>
      <c r="M2668" t="s">
        <v>147</v>
      </c>
      <c r="O2668" t="s">
        <v>11</v>
      </c>
      <c r="P2668">
        <v>5102</v>
      </c>
      <c r="Q2668">
        <v>3</v>
      </c>
      <c r="R2668">
        <v>5.33</v>
      </c>
      <c r="S2668">
        <v>15.99</v>
      </c>
      <c r="T2668">
        <v>11.73</v>
      </c>
      <c r="U2668">
        <v>26.64</v>
      </c>
      <c r="V2668" t="str">
        <f>VLOOKUP(L2668,'[2]tabela de preços'!$A:$D,4,0)</f>
        <v>BRILHO ESTOPA</v>
      </c>
      <c r="W2668" t="str">
        <f>VLOOKUP(L2668,'[2]tabela de preços'!$A:$F,6,0)</f>
        <v>ESTOPAS</v>
      </c>
      <c r="X2668" t="str">
        <f>VLOOKUP(L2668,'[2]tabela de preços'!$A:$G,7,0)</f>
        <v>AUTOMOTIVO</v>
      </c>
    </row>
    <row r="2669" spans="1:24" hidden="1" x14ac:dyDescent="0.3">
      <c r="A2669" t="s">
        <v>1824</v>
      </c>
      <c r="B2669" t="s">
        <v>1825</v>
      </c>
      <c r="C2669" t="s">
        <v>2542</v>
      </c>
      <c r="D2669" s="1">
        <v>46056</v>
      </c>
      <c r="E2669" t="s">
        <v>2543</v>
      </c>
      <c r="F2669">
        <v>9</v>
      </c>
      <c r="G2669">
        <v>197</v>
      </c>
      <c r="H2669" t="str">
        <f>VLOOKUP(G2669,[1]OPERADORES!$A:$B,2,0)</f>
        <v xml:space="preserve">POLIANA LORRANE DE AMORIM </v>
      </c>
      <c r="I2669" t="s">
        <v>21</v>
      </c>
      <c r="J2669" t="s">
        <v>1788</v>
      </c>
      <c r="K2669" t="s">
        <v>1828</v>
      </c>
      <c r="L2669">
        <v>23425</v>
      </c>
      <c r="M2669" t="s">
        <v>2544</v>
      </c>
      <c r="O2669" t="s">
        <v>11</v>
      </c>
      <c r="P2669">
        <v>5102</v>
      </c>
      <c r="Q2669">
        <v>8</v>
      </c>
      <c r="R2669">
        <v>17.760000000000002</v>
      </c>
      <c r="S2669">
        <v>142.08000000000001</v>
      </c>
      <c r="T2669">
        <v>107.84</v>
      </c>
      <c r="U2669">
        <v>24.1</v>
      </c>
      <c r="V2669" t="str">
        <f>VLOOKUP(L2669,'[2]tabela de preços'!$A:$D,4,0)</f>
        <v>NORTON</v>
      </c>
      <c r="W2669" t="str">
        <f>VLOOKUP(L2669,'[2]tabela de preços'!$A:$F,6,0)</f>
        <v xml:space="preserve">OUTROS DISCOS </v>
      </c>
      <c r="X2669" t="str">
        <f>VLOOKUP(L2669,'[2]tabela de preços'!$A:$G,7,0)</f>
        <v>AUTOMOTIVO</v>
      </c>
    </row>
    <row r="2670" spans="1:24" hidden="1" x14ac:dyDescent="0.3">
      <c r="A2670" t="s">
        <v>1824</v>
      </c>
      <c r="B2670" t="s">
        <v>1825</v>
      </c>
      <c r="C2670" t="s">
        <v>2542</v>
      </c>
      <c r="D2670" s="1">
        <v>46056</v>
      </c>
      <c r="E2670" t="s">
        <v>2543</v>
      </c>
      <c r="F2670">
        <v>9</v>
      </c>
      <c r="G2670">
        <v>197</v>
      </c>
      <c r="H2670" t="str">
        <f>VLOOKUP(G2670,[1]OPERADORES!$A:$B,2,0)</f>
        <v xml:space="preserve">POLIANA LORRANE DE AMORIM </v>
      </c>
      <c r="I2670" t="s">
        <v>21</v>
      </c>
      <c r="J2670" t="s">
        <v>1788</v>
      </c>
      <c r="K2670" t="s">
        <v>1828</v>
      </c>
      <c r="L2670">
        <v>23690</v>
      </c>
      <c r="M2670" t="s">
        <v>98</v>
      </c>
      <c r="O2670" t="s">
        <v>11</v>
      </c>
      <c r="P2670">
        <v>5403</v>
      </c>
      <c r="Q2670">
        <v>6</v>
      </c>
      <c r="R2670">
        <v>39.9</v>
      </c>
      <c r="S2670">
        <v>239.4</v>
      </c>
      <c r="T2670">
        <v>189.66</v>
      </c>
      <c r="U2670">
        <v>20.78</v>
      </c>
      <c r="V2670" t="str">
        <f>VLOOKUP(L2670,'[2]tabela de preços'!$A:$D,4,0)</f>
        <v>WANDA</v>
      </c>
      <c r="W2670" t="str">
        <f>VLOOKUP(L2670,'[2]tabela de preços'!$A:$F,6,0)</f>
        <v>VERNIZ AUTOMOTIVO</v>
      </c>
      <c r="X2670" t="str">
        <f>VLOOKUP(L2670,'[2]tabela de preços'!$A:$G,7,0)</f>
        <v>AUTOMOTIVO</v>
      </c>
    </row>
    <row r="2671" spans="1:24" hidden="1" x14ac:dyDescent="0.3">
      <c r="A2671" t="s">
        <v>1824</v>
      </c>
      <c r="B2671" t="s">
        <v>1825</v>
      </c>
      <c r="C2671" t="s">
        <v>2542</v>
      </c>
      <c r="D2671" s="1">
        <v>46056</v>
      </c>
      <c r="E2671" t="s">
        <v>2543</v>
      </c>
      <c r="F2671">
        <v>9</v>
      </c>
      <c r="G2671">
        <v>197</v>
      </c>
      <c r="H2671" t="str">
        <f>VLOOKUP(G2671,[1]OPERADORES!$A:$B,2,0)</f>
        <v xml:space="preserve">POLIANA LORRANE DE AMORIM </v>
      </c>
      <c r="I2671" t="s">
        <v>21</v>
      </c>
      <c r="J2671" t="s">
        <v>1788</v>
      </c>
      <c r="K2671" t="s">
        <v>1828</v>
      </c>
      <c r="L2671">
        <v>87043</v>
      </c>
      <c r="M2671" t="s">
        <v>217</v>
      </c>
      <c r="O2671" t="s">
        <v>11</v>
      </c>
      <c r="P2671">
        <v>5102</v>
      </c>
      <c r="Q2671">
        <v>8</v>
      </c>
      <c r="R2671">
        <v>21.95</v>
      </c>
      <c r="S2671">
        <v>175.6</v>
      </c>
      <c r="T2671">
        <v>144.16</v>
      </c>
      <c r="U2671">
        <v>17.899999999999999</v>
      </c>
      <c r="V2671" t="str">
        <f>VLOOKUP(L2671,'[2]tabela de preços'!$A:$D,4,0)</f>
        <v>ROBERLO</v>
      </c>
      <c r="W2671" t="str">
        <f>VLOOKUP(L2671,'[2]tabela de preços'!$A:$F,6,0)</f>
        <v>MASSA POLIÉSTER</v>
      </c>
      <c r="X2671" t="str">
        <f>VLOOKUP(L2671,'[2]tabela de preços'!$A:$G,7,0)</f>
        <v>AUTOMOTIVO</v>
      </c>
    </row>
    <row r="2672" spans="1:24" hidden="1" x14ac:dyDescent="0.3">
      <c r="A2672" t="s">
        <v>1824</v>
      </c>
      <c r="B2672" t="s">
        <v>1825</v>
      </c>
      <c r="C2672" t="s">
        <v>2542</v>
      </c>
      <c r="D2672" s="1">
        <v>46056</v>
      </c>
      <c r="E2672" t="s">
        <v>2543</v>
      </c>
      <c r="F2672">
        <v>9</v>
      </c>
      <c r="G2672">
        <v>197</v>
      </c>
      <c r="H2672" t="str">
        <f>VLOOKUP(G2672,[1]OPERADORES!$A:$B,2,0)</f>
        <v xml:space="preserve">POLIANA LORRANE DE AMORIM </v>
      </c>
      <c r="I2672" t="s">
        <v>21</v>
      </c>
      <c r="J2672" t="s">
        <v>1788</v>
      </c>
      <c r="K2672" t="s">
        <v>1828</v>
      </c>
      <c r="L2672">
        <v>84560</v>
      </c>
      <c r="M2672" t="s">
        <v>118</v>
      </c>
      <c r="O2672" t="s">
        <v>11</v>
      </c>
      <c r="P2672">
        <v>5102</v>
      </c>
      <c r="Q2672">
        <v>2</v>
      </c>
      <c r="R2672">
        <v>47.89</v>
      </c>
      <c r="S2672">
        <v>95.78</v>
      </c>
      <c r="T2672">
        <v>78.319999999999993</v>
      </c>
      <c r="U2672">
        <v>18.23</v>
      </c>
      <c r="V2672" t="str">
        <f>VLOOKUP(L2672,'[2]tabela de preços'!$A:$D,4,0)</f>
        <v>BRASILUX</v>
      </c>
      <c r="W2672" t="str">
        <f>VLOOKUP(L2672,'[2]tabela de preços'!$A:$F,6,0)</f>
        <v>THINNER DE LIMPEZA</v>
      </c>
      <c r="X2672" t="str">
        <f>VLOOKUP(L2672,'[2]tabela de preços'!$A:$G,7,0)</f>
        <v>THINNER</v>
      </c>
    </row>
    <row r="2673" spans="1:24" hidden="1" x14ac:dyDescent="0.3">
      <c r="A2673" t="s">
        <v>1905</v>
      </c>
      <c r="C2673" t="s">
        <v>2545</v>
      </c>
      <c r="D2673" s="1">
        <v>46056</v>
      </c>
      <c r="E2673" t="s">
        <v>2546</v>
      </c>
      <c r="F2673">
        <v>9</v>
      </c>
      <c r="G2673">
        <v>174</v>
      </c>
      <c r="H2673" t="str">
        <f>VLOOKUP(G2673,[1]OPERADORES!$A:$B,2,0)</f>
        <v>MIRIÃ LOBATO RODRIGUES</v>
      </c>
      <c r="I2673" t="s">
        <v>168</v>
      </c>
      <c r="J2673" t="s">
        <v>169</v>
      </c>
      <c r="K2673" t="s">
        <v>1908</v>
      </c>
      <c r="L2673">
        <v>84333</v>
      </c>
      <c r="M2673" t="s">
        <v>1025</v>
      </c>
      <c r="O2673" t="s">
        <v>11</v>
      </c>
      <c r="P2673">
        <v>6403</v>
      </c>
      <c r="Q2673">
        <v>4</v>
      </c>
      <c r="R2673">
        <v>59.98</v>
      </c>
      <c r="S2673">
        <v>239.92</v>
      </c>
      <c r="T2673">
        <v>188.16</v>
      </c>
      <c r="U2673">
        <v>21.57</v>
      </c>
      <c r="V2673" t="str">
        <f>VLOOKUP(L2673,'[2]tabela de preços'!$A:$D,4,0)</f>
        <v>BRASILUX</v>
      </c>
      <c r="W2673" t="str">
        <f>VLOOKUP(L2673,'[2]tabela de preços'!$A:$F,6,0)</f>
        <v>ESMALTES</v>
      </c>
      <c r="X2673" t="str">
        <f>VLOOKUP(L2673,'[2]tabela de preços'!$A:$G,7,0)</f>
        <v>INDUSTRIAL</v>
      </c>
    </row>
    <row r="2674" spans="1:24" hidden="1" x14ac:dyDescent="0.3">
      <c r="A2674" t="s">
        <v>1905</v>
      </c>
      <c r="C2674" t="s">
        <v>2545</v>
      </c>
      <c r="D2674" s="1">
        <v>46056</v>
      </c>
      <c r="E2674" t="s">
        <v>2546</v>
      </c>
      <c r="F2674">
        <v>9</v>
      </c>
      <c r="G2674">
        <v>174</v>
      </c>
      <c r="H2674" t="str">
        <f>VLOOKUP(G2674,[1]OPERADORES!$A:$B,2,0)</f>
        <v>MIRIÃ LOBATO RODRIGUES</v>
      </c>
      <c r="I2674" t="s">
        <v>168</v>
      </c>
      <c r="J2674" t="s">
        <v>169</v>
      </c>
      <c r="K2674" t="s">
        <v>1908</v>
      </c>
      <c r="L2674">
        <v>84334</v>
      </c>
      <c r="M2674" t="s">
        <v>895</v>
      </c>
      <c r="O2674" t="s">
        <v>11</v>
      </c>
      <c r="P2674">
        <v>6403</v>
      </c>
      <c r="Q2674">
        <v>4</v>
      </c>
      <c r="R2674">
        <v>59.98</v>
      </c>
      <c r="S2674">
        <v>239.92</v>
      </c>
      <c r="T2674">
        <v>190.64</v>
      </c>
      <c r="U2674">
        <v>20.54</v>
      </c>
      <c r="V2674" t="str">
        <f>VLOOKUP(L2674,'[2]tabela de preços'!$A:$D,4,0)</f>
        <v>BRASILUX</v>
      </c>
      <c r="W2674" t="str">
        <f>VLOOKUP(L2674,'[2]tabela de preços'!$A:$F,6,0)</f>
        <v>ESMALTES</v>
      </c>
      <c r="X2674" t="str">
        <f>VLOOKUP(L2674,'[2]tabela de preços'!$A:$G,7,0)</f>
        <v>INDUSTRIAL</v>
      </c>
    </row>
    <row r="2675" spans="1:24" hidden="1" x14ac:dyDescent="0.3">
      <c r="A2675" t="s">
        <v>1905</v>
      </c>
      <c r="C2675" t="s">
        <v>2545</v>
      </c>
      <c r="D2675" s="1">
        <v>46056</v>
      </c>
      <c r="E2675" t="s">
        <v>2546</v>
      </c>
      <c r="F2675">
        <v>9</v>
      </c>
      <c r="G2675">
        <v>174</v>
      </c>
      <c r="H2675" t="str">
        <f>VLOOKUP(G2675,[1]OPERADORES!$A:$B,2,0)</f>
        <v>MIRIÃ LOBATO RODRIGUES</v>
      </c>
      <c r="I2675" t="s">
        <v>168</v>
      </c>
      <c r="J2675" t="s">
        <v>169</v>
      </c>
      <c r="K2675" t="s">
        <v>1908</v>
      </c>
      <c r="L2675">
        <v>84346</v>
      </c>
      <c r="M2675" t="s">
        <v>1909</v>
      </c>
      <c r="O2675" t="s">
        <v>11</v>
      </c>
      <c r="P2675">
        <v>6403</v>
      </c>
      <c r="Q2675">
        <v>4</v>
      </c>
      <c r="R2675">
        <v>59.98</v>
      </c>
      <c r="S2675">
        <v>239.92</v>
      </c>
      <c r="T2675">
        <v>185.68</v>
      </c>
      <c r="U2675">
        <v>22.61</v>
      </c>
      <c r="V2675" t="str">
        <f>VLOOKUP(L2675,'[2]tabela de preços'!$A:$D,4,0)</f>
        <v>BRASILUX</v>
      </c>
      <c r="W2675" t="str">
        <f>VLOOKUP(L2675,'[2]tabela de preços'!$A:$F,6,0)</f>
        <v>ESMALTES</v>
      </c>
      <c r="X2675" t="str">
        <f>VLOOKUP(L2675,'[2]tabela de preços'!$A:$G,7,0)</f>
        <v>INDUSTRIAL</v>
      </c>
    </row>
    <row r="2676" spans="1:24" hidden="1" x14ac:dyDescent="0.3">
      <c r="A2676" t="s">
        <v>1905</v>
      </c>
      <c r="C2676" t="s">
        <v>2545</v>
      </c>
      <c r="D2676" s="1">
        <v>46056</v>
      </c>
      <c r="E2676" t="s">
        <v>2546</v>
      </c>
      <c r="F2676">
        <v>9</v>
      </c>
      <c r="G2676">
        <v>174</v>
      </c>
      <c r="H2676" t="str">
        <f>VLOOKUP(G2676,[1]OPERADORES!$A:$B,2,0)</f>
        <v>MIRIÃ LOBATO RODRIGUES</v>
      </c>
      <c r="I2676" t="s">
        <v>168</v>
      </c>
      <c r="J2676" t="s">
        <v>169</v>
      </c>
      <c r="K2676" t="s">
        <v>1908</v>
      </c>
      <c r="L2676">
        <v>84344</v>
      </c>
      <c r="M2676" t="s">
        <v>1000</v>
      </c>
      <c r="O2676" t="s">
        <v>11</v>
      </c>
      <c r="P2676">
        <v>6403</v>
      </c>
      <c r="Q2676">
        <v>1</v>
      </c>
      <c r="R2676">
        <v>59.98</v>
      </c>
      <c r="S2676">
        <v>59.98</v>
      </c>
      <c r="T2676">
        <v>49.66</v>
      </c>
      <c r="U2676">
        <v>17.21</v>
      </c>
      <c r="V2676" t="str">
        <f>VLOOKUP(L2676,'[2]tabela de preços'!$A:$D,4,0)</f>
        <v>BRASILUX</v>
      </c>
      <c r="W2676" t="str">
        <f>VLOOKUP(L2676,'[2]tabela de preços'!$A:$F,6,0)</f>
        <v>ESMALTES</v>
      </c>
      <c r="X2676" t="str">
        <f>VLOOKUP(L2676,'[2]tabela de preços'!$A:$G,7,0)</f>
        <v>INDUSTRIAL</v>
      </c>
    </row>
    <row r="2677" spans="1:24" hidden="1" x14ac:dyDescent="0.3">
      <c r="A2677" t="s">
        <v>2547</v>
      </c>
      <c r="B2677" t="s">
        <v>2548</v>
      </c>
      <c r="C2677" t="s">
        <v>2549</v>
      </c>
      <c r="D2677" s="1">
        <v>46056</v>
      </c>
      <c r="E2677" t="s">
        <v>2550</v>
      </c>
      <c r="F2677">
        <v>9</v>
      </c>
      <c r="G2677">
        <v>145</v>
      </c>
      <c r="H2677" t="str">
        <f>VLOOKUP(G2677,[1]OPERADORES!$A:$B,2,0)</f>
        <v xml:space="preserve">FABRICIA </v>
      </c>
      <c r="I2677" t="s">
        <v>2551</v>
      </c>
      <c r="J2677" t="s">
        <v>2552</v>
      </c>
      <c r="K2677" t="s">
        <v>2553</v>
      </c>
      <c r="L2677">
        <v>84218</v>
      </c>
      <c r="M2677" t="s">
        <v>879</v>
      </c>
      <c r="O2677" t="s">
        <v>11</v>
      </c>
      <c r="P2677">
        <v>5403</v>
      </c>
      <c r="Q2677">
        <v>3</v>
      </c>
      <c r="R2677">
        <v>57.11</v>
      </c>
      <c r="S2677">
        <v>171.33</v>
      </c>
      <c r="T2677">
        <v>130.05000000000001</v>
      </c>
      <c r="U2677">
        <v>24.09</v>
      </c>
      <c r="V2677" t="str">
        <f>VLOOKUP(L2677,'[2]tabela de preços'!$A:$D,4,0)</f>
        <v>BRASILUX</v>
      </c>
      <c r="W2677" t="str">
        <f>VLOOKUP(L2677,'[2]tabela de preços'!$A:$F,6,0)</f>
        <v>ESMALTES</v>
      </c>
      <c r="X2677" t="str">
        <f>VLOOKUP(L2677,'[2]tabela de preços'!$A:$G,7,0)</f>
        <v>INDUSTRIAL</v>
      </c>
    </row>
    <row r="2678" spans="1:24" hidden="1" x14ac:dyDescent="0.3">
      <c r="A2678" t="s">
        <v>2547</v>
      </c>
      <c r="B2678" t="s">
        <v>2548</v>
      </c>
      <c r="C2678" t="s">
        <v>2549</v>
      </c>
      <c r="D2678" s="1">
        <v>46056</v>
      </c>
      <c r="E2678" t="s">
        <v>2550</v>
      </c>
      <c r="F2678">
        <v>9</v>
      </c>
      <c r="G2678">
        <v>145</v>
      </c>
      <c r="H2678" t="str">
        <f>VLOOKUP(G2678,[1]OPERADORES!$A:$B,2,0)</f>
        <v xml:space="preserve">FABRICIA </v>
      </c>
      <c r="I2678" t="s">
        <v>2551</v>
      </c>
      <c r="J2678" t="s">
        <v>2552</v>
      </c>
      <c r="K2678" t="s">
        <v>2553</v>
      </c>
      <c r="L2678">
        <v>84181</v>
      </c>
      <c r="M2678" t="s">
        <v>2554</v>
      </c>
      <c r="O2678" t="s">
        <v>11</v>
      </c>
      <c r="P2678">
        <v>5403</v>
      </c>
      <c r="Q2678">
        <v>3</v>
      </c>
      <c r="R2678">
        <v>103.29</v>
      </c>
      <c r="S2678">
        <v>309.87</v>
      </c>
      <c r="T2678">
        <v>235.2</v>
      </c>
      <c r="U2678">
        <v>24.1</v>
      </c>
      <c r="V2678" t="str">
        <f>VLOOKUP(L2678,'[2]tabela de preços'!$A:$D,4,0)</f>
        <v>BRASILUX</v>
      </c>
      <c r="W2678" t="str">
        <f>VLOOKUP(L2678,'[2]tabela de preços'!$A:$F,6,0)</f>
        <v>ESMALTES</v>
      </c>
      <c r="X2678" t="str">
        <f>VLOOKUP(L2678,'[2]tabela de preços'!$A:$G,7,0)</f>
        <v>INDUSTRIAL</v>
      </c>
    </row>
    <row r="2679" spans="1:24" hidden="1" x14ac:dyDescent="0.3">
      <c r="A2679" t="s">
        <v>1947</v>
      </c>
      <c r="B2679" t="s">
        <v>1948</v>
      </c>
      <c r="C2679" t="s">
        <v>2555</v>
      </c>
      <c r="D2679" s="1">
        <v>46056</v>
      </c>
      <c r="E2679" t="s">
        <v>2556</v>
      </c>
      <c r="F2679">
        <v>9</v>
      </c>
      <c r="G2679">
        <v>236</v>
      </c>
      <c r="H2679" t="str">
        <f>VLOOKUP(G2679,[1]OPERADORES!$A:$B,2,0)</f>
        <v>DANIEL</v>
      </c>
      <c r="I2679" t="s">
        <v>21</v>
      </c>
      <c r="J2679" t="s">
        <v>1951</v>
      </c>
      <c r="K2679" t="s">
        <v>1952</v>
      </c>
      <c r="L2679">
        <v>84419</v>
      </c>
      <c r="M2679" t="s">
        <v>2557</v>
      </c>
      <c r="O2679" t="s">
        <v>11</v>
      </c>
      <c r="P2679">
        <v>5102</v>
      </c>
      <c r="Q2679">
        <v>1</v>
      </c>
      <c r="R2679">
        <v>47.66</v>
      </c>
      <c r="S2679">
        <v>47.66</v>
      </c>
      <c r="T2679">
        <v>34.94</v>
      </c>
      <c r="U2679">
        <v>26.69</v>
      </c>
      <c r="V2679" t="str">
        <f>VLOOKUP(L2679,'[2]tabela de preços'!$A:$D,4,0)</f>
        <v>BRASPLASTICOS</v>
      </c>
      <c r="W2679" t="str">
        <f>VLOOKUP(L2679,'[2]tabela de preços'!$A:$F,6,0)</f>
        <v xml:space="preserve">MASCARAMENTO </v>
      </c>
      <c r="X2679" t="str">
        <f>VLOOKUP(L2679,'[2]tabela de preços'!$A:$G,7,0)</f>
        <v>AUTOMOTIVO</v>
      </c>
    </row>
    <row r="2680" spans="1:24" hidden="1" x14ac:dyDescent="0.3">
      <c r="A2680" t="s">
        <v>2025</v>
      </c>
      <c r="C2680" t="s">
        <v>2558</v>
      </c>
      <c r="D2680" s="1">
        <v>46056</v>
      </c>
      <c r="E2680" t="s">
        <v>2559</v>
      </c>
      <c r="F2680">
        <v>9</v>
      </c>
      <c r="G2680">
        <v>174</v>
      </c>
      <c r="H2680" t="str">
        <f>VLOOKUP(G2680,[1]OPERADORES!$A:$B,2,0)</f>
        <v>MIRIÃ LOBATO RODRIGUES</v>
      </c>
      <c r="I2680" t="s">
        <v>21</v>
      </c>
      <c r="J2680" t="s">
        <v>762</v>
      </c>
      <c r="K2680" t="s">
        <v>2028</v>
      </c>
      <c r="L2680">
        <v>23295</v>
      </c>
      <c r="M2680" t="s">
        <v>789</v>
      </c>
      <c r="O2680" t="s">
        <v>11</v>
      </c>
      <c r="P2680">
        <v>5403</v>
      </c>
      <c r="Q2680">
        <v>1</v>
      </c>
      <c r="R2680">
        <v>288.70999999999998</v>
      </c>
      <c r="S2680">
        <v>288.70999999999998</v>
      </c>
      <c r="T2680">
        <v>194.09</v>
      </c>
      <c r="U2680">
        <v>32.770000000000003</v>
      </c>
      <c r="V2680" t="str">
        <f>VLOOKUP(L2680,'[2]tabela de preços'!$A:$D,4,0)</f>
        <v>SIKKENS</v>
      </c>
      <c r="W2680" t="str">
        <f>VLOOKUP(L2680,'[2]tabela de preços'!$A:$F,6,0)</f>
        <v>VERNIZ AUTOMOTIVO</v>
      </c>
      <c r="X2680" t="str">
        <f>VLOOKUP(L2680,'[2]tabela de preços'!$A:$G,7,0)</f>
        <v>AUTOMOTIVO</v>
      </c>
    </row>
    <row r="2681" spans="1:24" hidden="1" x14ac:dyDescent="0.3">
      <c r="A2681" t="s">
        <v>2025</v>
      </c>
      <c r="C2681" t="s">
        <v>2558</v>
      </c>
      <c r="D2681" s="1">
        <v>46056</v>
      </c>
      <c r="E2681" t="s">
        <v>2559</v>
      </c>
      <c r="F2681">
        <v>9</v>
      </c>
      <c r="G2681">
        <v>174</v>
      </c>
      <c r="H2681" t="str">
        <f>VLOOKUP(G2681,[1]OPERADORES!$A:$B,2,0)</f>
        <v>MIRIÃ LOBATO RODRIGUES</v>
      </c>
      <c r="I2681" t="s">
        <v>21</v>
      </c>
      <c r="J2681" t="s">
        <v>762</v>
      </c>
      <c r="K2681" t="s">
        <v>2028</v>
      </c>
      <c r="L2681">
        <v>23653</v>
      </c>
      <c r="M2681" t="s">
        <v>644</v>
      </c>
      <c r="O2681" t="s">
        <v>11</v>
      </c>
      <c r="P2681">
        <v>5102</v>
      </c>
      <c r="Q2681">
        <v>2</v>
      </c>
      <c r="R2681">
        <v>67.150000000000006</v>
      </c>
      <c r="S2681">
        <v>134.30000000000001</v>
      </c>
      <c r="T2681">
        <v>101.94</v>
      </c>
      <c r="U2681">
        <v>24.1</v>
      </c>
      <c r="V2681" t="str">
        <f>VLOOKUP(L2681,'[2]tabela de preços'!$A:$D,4,0)</f>
        <v>SIKKENS</v>
      </c>
      <c r="W2681" t="str">
        <f>VLOOKUP(L2681,'[2]tabela de preços'!$A:$F,6,0)</f>
        <v>CATALISADORES INDIVIDUAS</v>
      </c>
      <c r="X2681" t="str">
        <f>VLOOKUP(L2681,'[2]tabela de preços'!$A:$G,7,0)</f>
        <v>AUTOMOTIVO</v>
      </c>
    </row>
    <row r="2682" spans="1:24" hidden="1" x14ac:dyDescent="0.3">
      <c r="A2682" t="s">
        <v>2025</v>
      </c>
      <c r="C2682" t="s">
        <v>2558</v>
      </c>
      <c r="D2682" s="1">
        <v>46056</v>
      </c>
      <c r="E2682" t="s">
        <v>2559</v>
      </c>
      <c r="F2682">
        <v>9</v>
      </c>
      <c r="G2682">
        <v>174</v>
      </c>
      <c r="H2682" t="str">
        <f>VLOOKUP(G2682,[1]OPERADORES!$A:$B,2,0)</f>
        <v>MIRIÃ LOBATO RODRIGUES</v>
      </c>
      <c r="I2682" t="s">
        <v>21</v>
      </c>
      <c r="J2682" t="s">
        <v>762</v>
      </c>
      <c r="K2682" t="s">
        <v>2028</v>
      </c>
      <c r="L2682">
        <v>23296</v>
      </c>
      <c r="M2682" t="s">
        <v>2032</v>
      </c>
      <c r="O2682" t="s">
        <v>11</v>
      </c>
      <c r="P2682">
        <v>5102</v>
      </c>
      <c r="Q2682">
        <v>1</v>
      </c>
      <c r="R2682">
        <v>42.14</v>
      </c>
      <c r="S2682">
        <v>42.14</v>
      </c>
      <c r="T2682">
        <v>31.99</v>
      </c>
      <c r="U2682">
        <v>24.09</v>
      </c>
      <c r="V2682" t="str">
        <f>VLOOKUP(L2682,'[2]tabela de preços'!$A:$D,4,0)</f>
        <v>SIKKENS</v>
      </c>
      <c r="W2682" t="str">
        <f>VLOOKUP(L2682,'[2]tabela de preços'!$A:$F,6,0)</f>
        <v>CATALISADORES INDIVIDUAS</v>
      </c>
      <c r="X2682" t="str">
        <f>VLOOKUP(L2682,'[2]tabela de preços'!$A:$G,7,0)</f>
        <v>AUTOMOTIVO</v>
      </c>
    </row>
    <row r="2683" spans="1:24" hidden="1" x14ac:dyDescent="0.3">
      <c r="A2683" t="s">
        <v>2025</v>
      </c>
      <c r="C2683" t="s">
        <v>2558</v>
      </c>
      <c r="D2683" s="1">
        <v>46056</v>
      </c>
      <c r="E2683" t="s">
        <v>2559</v>
      </c>
      <c r="F2683">
        <v>9</v>
      </c>
      <c r="G2683">
        <v>174</v>
      </c>
      <c r="H2683" t="str">
        <f>VLOOKUP(G2683,[1]OPERADORES!$A:$B,2,0)</f>
        <v>MIRIÃ LOBATO RODRIGUES</v>
      </c>
      <c r="I2683" t="s">
        <v>21</v>
      </c>
      <c r="J2683" t="s">
        <v>762</v>
      </c>
      <c r="K2683" t="s">
        <v>2028</v>
      </c>
      <c r="L2683">
        <v>9989</v>
      </c>
      <c r="M2683" t="s">
        <v>2560</v>
      </c>
      <c r="O2683" t="s">
        <v>11</v>
      </c>
      <c r="P2683">
        <v>5403</v>
      </c>
      <c r="Q2683">
        <v>1</v>
      </c>
      <c r="R2683">
        <v>57.66</v>
      </c>
      <c r="S2683">
        <v>57.66</v>
      </c>
      <c r="T2683">
        <v>43.76</v>
      </c>
      <c r="U2683">
        <v>24.11</v>
      </c>
      <c r="V2683" t="str">
        <f>VLOOKUP(L2683,'[2]tabela de preços'!$A:$D,4,0)</f>
        <v>SIKKENS</v>
      </c>
      <c r="W2683" t="str">
        <f>VLOOKUP(L2683,'[2]tabela de preços'!$A:$F,6,0)</f>
        <v>PRIMER AUTOMOTIVO</v>
      </c>
      <c r="X2683" t="str">
        <f>VLOOKUP(L2683,'[2]tabela de preços'!$A:$G,7,0)</f>
        <v>AUTOMOTIVO</v>
      </c>
    </row>
    <row r="2684" spans="1:24" hidden="1" x14ac:dyDescent="0.3">
      <c r="A2684" t="s">
        <v>2046</v>
      </c>
      <c r="C2684" t="s">
        <v>2561</v>
      </c>
      <c r="D2684" s="1">
        <v>46056</v>
      </c>
      <c r="E2684" t="s">
        <v>2562</v>
      </c>
      <c r="F2684">
        <v>9</v>
      </c>
      <c r="G2684">
        <v>236</v>
      </c>
      <c r="H2684" t="str">
        <f>VLOOKUP(G2684,[1]OPERADORES!$A:$B,2,0)</f>
        <v>DANIEL</v>
      </c>
      <c r="I2684" t="s">
        <v>21</v>
      </c>
      <c r="J2684" t="s">
        <v>614</v>
      </c>
      <c r="K2684" t="s">
        <v>2049</v>
      </c>
      <c r="L2684">
        <v>10277</v>
      </c>
      <c r="M2684" t="s">
        <v>135</v>
      </c>
      <c r="O2684" t="s">
        <v>11</v>
      </c>
      <c r="P2684">
        <v>5102</v>
      </c>
      <c r="Q2684">
        <v>24</v>
      </c>
      <c r="R2684">
        <v>15.89</v>
      </c>
      <c r="S2684">
        <v>381.36</v>
      </c>
      <c r="T2684">
        <v>309.12</v>
      </c>
      <c r="U2684">
        <v>18.940000000000001</v>
      </c>
      <c r="V2684" t="str">
        <f>VLOOKUP(L2684,'[2]tabela de preços'!$A:$D,4,0)</f>
        <v>RETOQUE</v>
      </c>
      <c r="W2684" t="str">
        <f>VLOOKUP(L2684,'[2]tabela de preços'!$A:$F,6,0)</f>
        <v xml:space="preserve">COLA  PLÁSTICA </v>
      </c>
      <c r="X2684" t="str">
        <f>VLOOKUP(L2684,'[2]tabela de preços'!$A:$G,7,0)</f>
        <v>AUTOMOTIVO</v>
      </c>
    </row>
    <row r="2685" spans="1:24" hidden="1" x14ac:dyDescent="0.3">
      <c r="A2685" t="s">
        <v>2046</v>
      </c>
      <c r="C2685" t="s">
        <v>2561</v>
      </c>
      <c r="D2685" s="1">
        <v>46056</v>
      </c>
      <c r="E2685" t="s">
        <v>2562</v>
      </c>
      <c r="F2685">
        <v>9</v>
      </c>
      <c r="G2685">
        <v>236</v>
      </c>
      <c r="H2685" t="str">
        <f>VLOOKUP(G2685,[1]OPERADORES!$A:$B,2,0)</f>
        <v>DANIEL</v>
      </c>
      <c r="I2685" t="s">
        <v>21</v>
      </c>
      <c r="J2685" t="s">
        <v>614</v>
      </c>
      <c r="K2685" t="s">
        <v>2049</v>
      </c>
      <c r="L2685">
        <v>23076</v>
      </c>
      <c r="M2685" t="s">
        <v>97</v>
      </c>
      <c r="O2685" t="s">
        <v>11</v>
      </c>
      <c r="P2685">
        <v>5403</v>
      </c>
      <c r="Q2685">
        <v>24</v>
      </c>
      <c r="R2685">
        <v>34.89</v>
      </c>
      <c r="S2685">
        <v>837.36</v>
      </c>
      <c r="T2685">
        <v>636.72</v>
      </c>
      <c r="U2685">
        <v>23.96</v>
      </c>
      <c r="V2685" t="str">
        <f>VLOOKUP(L2685,'[2]tabela de preços'!$A:$D,4,0)</f>
        <v>WANDA</v>
      </c>
      <c r="W2685" t="str">
        <f>VLOOKUP(L2685,'[2]tabela de preços'!$A:$F,6,0)</f>
        <v>PRIMER AUTOMOTIVO</v>
      </c>
      <c r="X2685" t="str">
        <f>VLOOKUP(L2685,'[2]tabela de preços'!$A:$G,7,0)</f>
        <v>AUTOMOTIVO</v>
      </c>
    </row>
    <row r="2686" spans="1:24" hidden="1" x14ac:dyDescent="0.3">
      <c r="A2686" t="s">
        <v>2046</v>
      </c>
      <c r="C2686" t="s">
        <v>2561</v>
      </c>
      <c r="D2686" s="1">
        <v>46056</v>
      </c>
      <c r="E2686" t="s">
        <v>2562</v>
      </c>
      <c r="F2686">
        <v>9</v>
      </c>
      <c r="G2686">
        <v>236</v>
      </c>
      <c r="H2686" t="str">
        <f>VLOOKUP(G2686,[1]OPERADORES!$A:$B,2,0)</f>
        <v>DANIEL</v>
      </c>
      <c r="I2686" t="s">
        <v>21</v>
      </c>
      <c r="J2686" t="s">
        <v>614</v>
      </c>
      <c r="K2686" t="s">
        <v>2049</v>
      </c>
      <c r="L2686">
        <v>23602</v>
      </c>
      <c r="M2686" t="s">
        <v>215</v>
      </c>
      <c r="O2686" t="s">
        <v>11</v>
      </c>
      <c r="P2686">
        <v>5403</v>
      </c>
      <c r="Q2686">
        <v>18</v>
      </c>
      <c r="R2686">
        <v>35.89</v>
      </c>
      <c r="S2686">
        <v>646.02</v>
      </c>
      <c r="T2686">
        <v>526.5</v>
      </c>
      <c r="U2686">
        <v>18.5</v>
      </c>
      <c r="V2686" t="str">
        <f>VLOOKUP(L2686,'[2]tabela de preços'!$A:$D,4,0)</f>
        <v>SHERWIN WILLIAMS</v>
      </c>
      <c r="W2686" t="str">
        <f>VLOOKUP(L2686,'[2]tabela de preços'!$A:$F,6,0)</f>
        <v>VERNIZ AUTOMOTIVO</v>
      </c>
      <c r="X2686" t="str">
        <f>VLOOKUP(L2686,'[2]tabela de preços'!$A:$G,7,0)</f>
        <v>AUTOMOTIVO</v>
      </c>
    </row>
    <row r="2687" spans="1:24" hidden="1" x14ac:dyDescent="0.3">
      <c r="A2687" t="s">
        <v>2046</v>
      </c>
      <c r="C2687" t="s">
        <v>2561</v>
      </c>
      <c r="D2687" s="1">
        <v>46056</v>
      </c>
      <c r="E2687" t="s">
        <v>2562</v>
      </c>
      <c r="F2687">
        <v>9</v>
      </c>
      <c r="G2687">
        <v>236</v>
      </c>
      <c r="H2687" t="str">
        <f>VLOOKUP(G2687,[1]OPERADORES!$A:$B,2,0)</f>
        <v>DANIEL</v>
      </c>
      <c r="I2687" t="s">
        <v>21</v>
      </c>
      <c r="J2687" t="s">
        <v>614</v>
      </c>
      <c r="K2687" t="s">
        <v>2049</v>
      </c>
      <c r="L2687">
        <v>20431</v>
      </c>
      <c r="M2687" t="s">
        <v>202</v>
      </c>
      <c r="O2687" t="s">
        <v>11</v>
      </c>
      <c r="P2687">
        <v>5403</v>
      </c>
      <c r="Q2687">
        <v>18</v>
      </c>
      <c r="R2687">
        <v>36.89</v>
      </c>
      <c r="S2687">
        <v>664.02</v>
      </c>
      <c r="T2687">
        <v>544.67999999999995</v>
      </c>
      <c r="U2687">
        <v>17.97</v>
      </c>
      <c r="V2687" t="str">
        <f>VLOOKUP(L2687,'[2]tabela de preços'!$A:$D,4,0)</f>
        <v>SHERWIN WILLIAMS</v>
      </c>
      <c r="W2687" t="str">
        <f>VLOOKUP(L2687,'[2]tabela de preços'!$A:$F,6,0)</f>
        <v>VERNIZ AUTOMOTIVO</v>
      </c>
      <c r="X2687" t="str">
        <f>VLOOKUP(L2687,'[2]tabela de preços'!$A:$G,7,0)</f>
        <v>AUTOMOTIVO</v>
      </c>
    </row>
    <row r="2688" spans="1:24" hidden="1" x14ac:dyDescent="0.3">
      <c r="A2688" t="s">
        <v>2046</v>
      </c>
      <c r="C2688" t="s">
        <v>2561</v>
      </c>
      <c r="D2688" s="1">
        <v>46056</v>
      </c>
      <c r="E2688" t="s">
        <v>2562</v>
      </c>
      <c r="F2688">
        <v>9</v>
      </c>
      <c r="G2688">
        <v>236</v>
      </c>
      <c r="H2688" t="str">
        <f>VLOOKUP(G2688,[1]OPERADORES!$A:$B,2,0)</f>
        <v>DANIEL</v>
      </c>
      <c r="I2688" t="s">
        <v>21</v>
      </c>
      <c r="J2688" t="s">
        <v>614</v>
      </c>
      <c r="K2688" t="s">
        <v>2049</v>
      </c>
      <c r="L2688">
        <v>20525</v>
      </c>
      <c r="M2688" t="s">
        <v>137</v>
      </c>
      <c r="O2688" t="s">
        <v>11</v>
      </c>
      <c r="P2688">
        <v>5102</v>
      </c>
      <c r="Q2688">
        <v>6</v>
      </c>
      <c r="R2688">
        <v>13.65</v>
      </c>
      <c r="S2688">
        <v>81.900000000000006</v>
      </c>
      <c r="T2688">
        <v>62.16</v>
      </c>
      <c r="U2688">
        <v>24.1</v>
      </c>
      <c r="V2688" t="str">
        <f>VLOOKUP(L2688,'[2]tabela de preços'!$A:$D,4,0)</f>
        <v>SHERWIN WILLIAMS</v>
      </c>
      <c r="W2688" t="str">
        <f>VLOOKUP(L2688,'[2]tabela de preços'!$A:$F,6,0)</f>
        <v>MASSA DE PEQUENOS REPAROS</v>
      </c>
      <c r="X2688" t="str">
        <f>VLOOKUP(L2688,'[2]tabela de preços'!$A:$G,7,0)</f>
        <v>AUTOMOTIVO</v>
      </c>
    </row>
    <row r="2689" spans="1:24" hidden="1" x14ac:dyDescent="0.3">
      <c r="A2689" t="s">
        <v>2046</v>
      </c>
      <c r="C2689" t="s">
        <v>2561</v>
      </c>
      <c r="D2689" s="1">
        <v>46056</v>
      </c>
      <c r="E2689" t="s">
        <v>2562</v>
      </c>
      <c r="F2689">
        <v>9</v>
      </c>
      <c r="G2689">
        <v>236</v>
      </c>
      <c r="H2689" t="str">
        <f>VLOOKUP(G2689,[1]OPERADORES!$A:$B,2,0)</f>
        <v>DANIEL</v>
      </c>
      <c r="I2689" t="s">
        <v>21</v>
      </c>
      <c r="J2689" t="s">
        <v>614</v>
      </c>
      <c r="K2689" t="s">
        <v>2049</v>
      </c>
      <c r="L2689">
        <v>85164</v>
      </c>
      <c r="M2689" t="s">
        <v>278</v>
      </c>
      <c r="O2689" t="s">
        <v>11</v>
      </c>
      <c r="P2689">
        <v>5102</v>
      </c>
      <c r="Q2689">
        <v>24</v>
      </c>
      <c r="R2689">
        <v>13.29</v>
      </c>
      <c r="S2689">
        <v>318.95999999999998</v>
      </c>
      <c r="T2689">
        <v>242.16</v>
      </c>
      <c r="U2689">
        <v>24.08</v>
      </c>
      <c r="V2689" t="str">
        <f>VLOOKUP(L2689,'[2]tabela de preços'!$A:$D,4,0)</f>
        <v>BRASILUX</v>
      </c>
      <c r="W2689" t="str">
        <f>VLOOKUP(L2689,'[2]tabela de preços'!$A:$F,6,0)</f>
        <v>QUEROSENE</v>
      </c>
      <c r="X2689" t="str">
        <f>VLOOKUP(L2689,'[2]tabela de preços'!$A:$G,7,0)</f>
        <v>AUTOMOTIVO</v>
      </c>
    </row>
    <row r="2690" spans="1:24" hidden="1" x14ac:dyDescent="0.3">
      <c r="A2690" t="s">
        <v>279</v>
      </c>
      <c r="C2690" t="s">
        <v>2572</v>
      </c>
      <c r="D2690" s="1">
        <v>46057</v>
      </c>
      <c r="E2690" t="s">
        <v>2573</v>
      </c>
      <c r="F2690">
        <v>9</v>
      </c>
      <c r="G2690">
        <v>197</v>
      </c>
      <c r="H2690" t="str">
        <f>VLOOKUP(G2690,[1]OPERADORES!$A:$B,2,0)</f>
        <v xml:space="preserve">POLIANA LORRANE DE AMORIM </v>
      </c>
      <c r="I2690" t="s">
        <v>282</v>
      </c>
      <c r="J2690" t="s">
        <v>283</v>
      </c>
      <c r="K2690" t="s">
        <v>284</v>
      </c>
      <c r="L2690">
        <v>84331</v>
      </c>
      <c r="M2690" t="s">
        <v>497</v>
      </c>
      <c r="O2690" t="s">
        <v>11</v>
      </c>
      <c r="P2690">
        <v>6403</v>
      </c>
      <c r="Q2690">
        <v>8</v>
      </c>
      <c r="R2690">
        <v>59.98</v>
      </c>
      <c r="S2690">
        <v>479.84</v>
      </c>
      <c r="T2690">
        <v>416</v>
      </c>
      <c r="U2690">
        <v>13.3</v>
      </c>
      <c r="V2690" t="str">
        <f>VLOOKUP(L2690,'[2]tabela de preços'!$A:$D,4,0)</f>
        <v>BRASILUX</v>
      </c>
      <c r="W2690" t="str">
        <f>VLOOKUP(L2690,'[2]tabela de preços'!$A:$F,6,0)</f>
        <v>ESMALTES</v>
      </c>
      <c r="X2690" t="str">
        <f>VLOOKUP(L2690,'[2]tabela de preços'!$A:$G,7,0)</f>
        <v>INDUSTRIAL</v>
      </c>
    </row>
    <row r="2691" spans="1:24" hidden="1" x14ac:dyDescent="0.3">
      <c r="A2691" t="s">
        <v>279</v>
      </c>
      <c r="C2691" t="s">
        <v>2572</v>
      </c>
      <c r="D2691" s="1">
        <v>46057</v>
      </c>
      <c r="E2691" t="s">
        <v>2573</v>
      </c>
      <c r="F2691">
        <v>9</v>
      </c>
      <c r="G2691">
        <v>197</v>
      </c>
      <c r="H2691" t="str">
        <f>VLOOKUP(G2691,[1]OPERADORES!$A:$B,2,0)</f>
        <v xml:space="preserve">POLIANA LORRANE DE AMORIM </v>
      </c>
      <c r="I2691" t="s">
        <v>282</v>
      </c>
      <c r="J2691" t="s">
        <v>283</v>
      </c>
      <c r="K2691" t="s">
        <v>284</v>
      </c>
      <c r="L2691">
        <v>84036</v>
      </c>
      <c r="M2691" t="s">
        <v>289</v>
      </c>
      <c r="O2691" t="s">
        <v>11</v>
      </c>
      <c r="P2691">
        <v>6102</v>
      </c>
      <c r="Q2691">
        <v>30</v>
      </c>
      <c r="R2691">
        <v>47.9</v>
      </c>
      <c r="S2691" s="2">
        <v>1437</v>
      </c>
      <c r="T2691" s="2">
        <v>1248.9000000000001</v>
      </c>
      <c r="U2691">
        <v>13.09</v>
      </c>
      <c r="V2691" t="str">
        <f>VLOOKUP(L2691,'[2]tabela de preços'!$A:$D,4,0)</f>
        <v>BRASILUX</v>
      </c>
      <c r="W2691" t="str">
        <f>VLOOKUP(L2691,'[2]tabela de preços'!$A:$F,6,0)</f>
        <v>MASSA CORRIDA / ACRÍLICA</v>
      </c>
      <c r="X2691" t="str">
        <f>VLOOKUP(L2691,'[2]tabela de preços'!$A:$G,7,0)</f>
        <v>IMOBILIÁRIO</v>
      </c>
    </row>
    <row r="2692" spans="1:24" hidden="1" x14ac:dyDescent="0.3">
      <c r="A2692" t="s">
        <v>354</v>
      </c>
      <c r="C2692" t="s">
        <v>2578</v>
      </c>
      <c r="D2692" s="1">
        <v>46057</v>
      </c>
      <c r="E2692" t="s">
        <v>2579</v>
      </c>
      <c r="F2692">
        <v>9</v>
      </c>
      <c r="G2692">
        <v>231</v>
      </c>
      <c r="H2692" t="str">
        <f>VLOOKUP(G2692,[1]OPERADORES!$A:$B,2,0)</f>
        <v>EDIJANE</v>
      </c>
      <c r="I2692" t="s">
        <v>21</v>
      </c>
      <c r="J2692" t="s">
        <v>357</v>
      </c>
      <c r="K2692" t="s">
        <v>358</v>
      </c>
      <c r="L2692">
        <v>84324</v>
      </c>
      <c r="M2692" t="s">
        <v>359</v>
      </c>
      <c r="O2692" t="s">
        <v>11</v>
      </c>
      <c r="P2692">
        <v>5403</v>
      </c>
      <c r="Q2692">
        <v>40</v>
      </c>
      <c r="R2692">
        <v>86.55</v>
      </c>
      <c r="S2692" s="2">
        <v>3462</v>
      </c>
      <c r="T2692" s="2">
        <v>2788.4</v>
      </c>
      <c r="U2692">
        <v>19.46</v>
      </c>
      <c r="V2692" t="str">
        <f>VLOOKUP(L2692,'[2]tabela de preços'!$A:$D,4,0)</f>
        <v>BRASILUX</v>
      </c>
      <c r="W2692" t="str">
        <f>VLOOKUP(L2692,'[2]tabela de preços'!$A:$F,6,0)</f>
        <v>ESMALTES</v>
      </c>
      <c r="X2692" t="str">
        <f>VLOOKUP(L2692,'[2]tabela de preços'!$A:$G,7,0)</f>
        <v>INDUSTRIAL</v>
      </c>
    </row>
    <row r="2693" spans="1:24" hidden="1" x14ac:dyDescent="0.3">
      <c r="A2693" t="s">
        <v>360</v>
      </c>
      <c r="C2693" t="s">
        <v>2580</v>
      </c>
      <c r="D2693" s="1">
        <v>46057</v>
      </c>
      <c r="E2693" t="s">
        <v>2581</v>
      </c>
      <c r="F2693">
        <v>9</v>
      </c>
      <c r="G2693">
        <v>231</v>
      </c>
      <c r="H2693" t="str">
        <f>VLOOKUP(G2693,[1]OPERADORES!$A:$B,2,0)</f>
        <v>EDIJANE</v>
      </c>
      <c r="I2693" t="s">
        <v>21</v>
      </c>
      <c r="J2693" t="s">
        <v>363</v>
      </c>
      <c r="K2693" t="s">
        <v>364</v>
      </c>
      <c r="L2693">
        <v>85403</v>
      </c>
      <c r="M2693" t="s">
        <v>2582</v>
      </c>
      <c r="O2693" t="s">
        <v>11</v>
      </c>
      <c r="P2693">
        <v>5102</v>
      </c>
      <c r="Q2693">
        <v>1</v>
      </c>
      <c r="R2693">
        <v>570.62</v>
      </c>
      <c r="S2693">
        <v>570.62</v>
      </c>
      <c r="T2693">
        <v>406.86</v>
      </c>
      <c r="U2693">
        <v>28.7</v>
      </c>
      <c r="V2693" t="str">
        <f>VLOOKUP(L2693,'[2]tabela de preços'!$A:$D,4,0)</f>
        <v>BRASILUX</v>
      </c>
      <c r="W2693" t="str">
        <f>VLOOKUP(L2693,'[2]tabela de preços'!$A:$F,6,0)</f>
        <v>TINTA EM PÓ</v>
      </c>
      <c r="X2693" t="str">
        <f>VLOOKUP(L2693,'[2]tabela de preços'!$A:$G,7,0)</f>
        <v>INDUSTRIAL</v>
      </c>
    </row>
    <row r="2694" spans="1:24" hidden="1" x14ac:dyDescent="0.3">
      <c r="A2694" t="s">
        <v>626</v>
      </c>
      <c r="B2694" t="s">
        <v>627</v>
      </c>
      <c r="C2694" t="s">
        <v>2604</v>
      </c>
      <c r="D2694" s="1">
        <v>46057</v>
      </c>
      <c r="E2694" t="s">
        <v>2605</v>
      </c>
      <c r="F2694">
        <v>9</v>
      </c>
      <c r="G2694">
        <v>174</v>
      </c>
      <c r="H2694" t="str">
        <f>VLOOKUP(G2694,[1]OPERADORES!$A:$B,2,0)</f>
        <v>MIRIÃ LOBATO RODRIGUES</v>
      </c>
      <c r="I2694" t="s">
        <v>21</v>
      </c>
      <c r="J2694" t="s">
        <v>630</v>
      </c>
      <c r="K2694" t="s">
        <v>631</v>
      </c>
      <c r="L2694">
        <v>84487</v>
      </c>
      <c r="M2694" t="s">
        <v>633</v>
      </c>
      <c r="O2694" t="s">
        <v>11</v>
      </c>
      <c r="P2694">
        <v>5403</v>
      </c>
      <c r="Q2694">
        <v>2</v>
      </c>
      <c r="R2694">
        <v>28.84</v>
      </c>
      <c r="S2694">
        <v>57.68</v>
      </c>
      <c r="T2694">
        <v>43.78</v>
      </c>
      <c r="U2694">
        <v>24.1</v>
      </c>
      <c r="V2694" t="str">
        <f>VLOOKUP(L2694,'[2]tabela de preços'!$A:$D,4,0)</f>
        <v>BRASILUX</v>
      </c>
      <c r="W2694" t="str">
        <f>VLOOKUP(L2694,'[2]tabela de preços'!$A:$F,6,0)</f>
        <v>TINTAS LACA</v>
      </c>
      <c r="X2694" t="str">
        <f>VLOOKUP(L2694,'[2]tabela de preços'!$A:$G,7,0)</f>
        <v>AUTOMOTIVO</v>
      </c>
    </row>
    <row r="2695" spans="1:24" hidden="1" x14ac:dyDescent="0.3">
      <c r="A2695" t="s">
        <v>626</v>
      </c>
      <c r="B2695" t="s">
        <v>627</v>
      </c>
      <c r="C2695" t="s">
        <v>2604</v>
      </c>
      <c r="D2695" s="1">
        <v>46057</v>
      </c>
      <c r="E2695" t="s">
        <v>2605</v>
      </c>
      <c r="F2695">
        <v>9</v>
      </c>
      <c r="G2695">
        <v>174</v>
      </c>
      <c r="H2695" t="str">
        <f>VLOOKUP(G2695,[1]OPERADORES!$A:$B,2,0)</f>
        <v>MIRIÃ LOBATO RODRIGUES</v>
      </c>
      <c r="I2695" t="s">
        <v>21</v>
      </c>
      <c r="J2695" t="s">
        <v>630</v>
      </c>
      <c r="K2695" t="s">
        <v>631</v>
      </c>
      <c r="L2695">
        <v>24248</v>
      </c>
      <c r="M2695" t="s">
        <v>107</v>
      </c>
      <c r="O2695" t="s">
        <v>11</v>
      </c>
      <c r="P2695">
        <v>5102</v>
      </c>
      <c r="Q2695">
        <v>18</v>
      </c>
      <c r="R2695">
        <v>8</v>
      </c>
      <c r="S2695">
        <v>144</v>
      </c>
      <c r="T2695">
        <v>117</v>
      </c>
      <c r="U2695">
        <v>18.75</v>
      </c>
      <c r="V2695" t="str">
        <f>VLOOKUP(L2695,'[2]tabela de preços'!$A:$D,4,0)</f>
        <v>SHERWIN WILLIAMS</v>
      </c>
      <c r="W2695" t="str">
        <f>VLOOKUP(L2695,'[2]tabela de preços'!$A:$F,6,0)</f>
        <v>PRIMER AUTOMOTIVO</v>
      </c>
      <c r="X2695" t="str">
        <f>VLOOKUP(L2695,'[2]tabela de preços'!$A:$G,7,0)</f>
        <v>AUTOMOTIVO</v>
      </c>
    </row>
    <row r="2696" spans="1:24" hidden="1" x14ac:dyDescent="0.3">
      <c r="A2696" t="s">
        <v>626</v>
      </c>
      <c r="B2696" t="s">
        <v>627</v>
      </c>
      <c r="C2696" t="s">
        <v>2604</v>
      </c>
      <c r="D2696" s="1">
        <v>46057</v>
      </c>
      <c r="E2696" t="s">
        <v>2605</v>
      </c>
      <c r="F2696">
        <v>9</v>
      </c>
      <c r="G2696">
        <v>174</v>
      </c>
      <c r="H2696" t="str">
        <f>VLOOKUP(G2696,[1]OPERADORES!$A:$B,2,0)</f>
        <v>MIRIÃ LOBATO RODRIGUES</v>
      </c>
      <c r="I2696" t="s">
        <v>21</v>
      </c>
      <c r="J2696" t="s">
        <v>630</v>
      </c>
      <c r="K2696" t="s">
        <v>631</v>
      </c>
      <c r="L2696">
        <v>23076</v>
      </c>
      <c r="M2696" t="s">
        <v>97</v>
      </c>
      <c r="O2696" t="s">
        <v>11</v>
      </c>
      <c r="P2696">
        <v>5403</v>
      </c>
      <c r="Q2696">
        <v>18</v>
      </c>
      <c r="R2696">
        <v>34.89</v>
      </c>
      <c r="S2696">
        <v>628.02</v>
      </c>
      <c r="T2696">
        <v>477.54</v>
      </c>
      <c r="U2696">
        <v>23.96</v>
      </c>
      <c r="V2696" t="str">
        <f>VLOOKUP(L2696,'[2]tabela de preços'!$A:$D,4,0)</f>
        <v>WANDA</v>
      </c>
      <c r="W2696" t="str">
        <f>VLOOKUP(L2696,'[2]tabela de preços'!$A:$F,6,0)</f>
        <v>PRIMER AUTOMOTIVO</v>
      </c>
      <c r="X2696" t="str">
        <f>VLOOKUP(L2696,'[2]tabela de preços'!$A:$G,7,0)</f>
        <v>AUTOMOTIVO</v>
      </c>
    </row>
    <row r="2697" spans="1:24" hidden="1" x14ac:dyDescent="0.3">
      <c r="A2697" t="s">
        <v>626</v>
      </c>
      <c r="B2697" t="s">
        <v>627</v>
      </c>
      <c r="C2697" t="s">
        <v>2604</v>
      </c>
      <c r="D2697" s="1">
        <v>46057</v>
      </c>
      <c r="E2697" t="s">
        <v>2605</v>
      </c>
      <c r="F2697">
        <v>9</v>
      </c>
      <c r="G2697">
        <v>174</v>
      </c>
      <c r="H2697" t="str">
        <f>VLOOKUP(G2697,[1]OPERADORES!$A:$B,2,0)</f>
        <v>MIRIÃ LOBATO RODRIGUES</v>
      </c>
      <c r="I2697" t="s">
        <v>21</v>
      </c>
      <c r="J2697" t="s">
        <v>630</v>
      </c>
      <c r="K2697" t="s">
        <v>631</v>
      </c>
      <c r="L2697">
        <v>23602</v>
      </c>
      <c r="M2697" t="s">
        <v>215</v>
      </c>
      <c r="O2697" t="s">
        <v>11</v>
      </c>
      <c r="P2697">
        <v>5403</v>
      </c>
      <c r="Q2697">
        <v>6</v>
      </c>
      <c r="R2697">
        <v>35.89</v>
      </c>
      <c r="S2697">
        <v>215.34</v>
      </c>
      <c r="T2697">
        <v>175.5</v>
      </c>
      <c r="U2697">
        <v>18.5</v>
      </c>
      <c r="V2697" t="str">
        <f>VLOOKUP(L2697,'[2]tabela de preços'!$A:$D,4,0)</f>
        <v>SHERWIN WILLIAMS</v>
      </c>
      <c r="W2697" t="str">
        <f>VLOOKUP(L2697,'[2]tabela de preços'!$A:$F,6,0)</f>
        <v>VERNIZ AUTOMOTIVO</v>
      </c>
      <c r="X2697" t="str">
        <f>VLOOKUP(L2697,'[2]tabela de preços'!$A:$G,7,0)</f>
        <v>AUTOMOTIVO</v>
      </c>
    </row>
    <row r="2698" spans="1:24" hidden="1" x14ac:dyDescent="0.3">
      <c r="A2698" t="s">
        <v>626</v>
      </c>
      <c r="B2698" t="s">
        <v>627</v>
      </c>
      <c r="C2698" t="s">
        <v>2604</v>
      </c>
      <c r="D2698" s="1">
        <v>46057</v>
      </c>
      <c r="E2698" t="s">
        <v>2605</v>
      </c>
      <c r="F2698">
        <v>9</v>
      </c>
      <c r="G2698">
        <v>174</v>
      </c>
      <c r="H2698" t="str">
        <f>VLOOKUP(G2698,[1]OPERADORES!$A:$B,2,0)</f>
        <v>MIRIÃ LOBATO RODRIGUES</v>
      </c>
      <c r="I2698" t="s">
        <v>21</v>
      </c>
      <c r="J2698" t="s">
        <v>630</v>
      </c>
      <c r="K2698" t="s">
        <v>631</v>
      </c>
      <c r="L2698">
        <v>10238</v>
      </c>
      <c r="M2698" t="s">
        <v>79</v>
      </c>
      <c r="O2698" t="s">
        <v>11</v>
      </c>
      <c r="P2698">
        <v>5102</v>
      </c>
      <c r="Q2698">
        <v>4</v>
      </c>
      <c r="R2698">
        <v>2.79</v>
      </c>
      <c r="S2698">
        <v>11.16</v>
      </c>
      <c r="T2698">
        <v>8.9600000000000009</v>
      </c>
      <c r="U2698">
        <v>19.71</v>
      </c>
      <c r="V2698" t="str">
        <f>VLOOKUP(L2698,'[2]tabela de preços'!$A:$D,4,0)</f>
        <v>NORTON</v>
      </c>
      <c r="W2698" t="str">
        <f>VLOOKUP(L2698,'[2]tabela de preços'!$A:$F,6,0)</f>
        <v xml:space="preserve">DISCOS / LIXAS / ABRASIVOS </v>
      </c>
      <c r="X2698" t="str">
        <f>VLOOKUP(L2698,'[2]tabela de preços'!$A:$G,7,0)</f>
        <v>AUTOMOTIVO</v>
      </c>
    </row>
    <row r="2699" spans="1:24" hidden="1" x14ac:dyDescent="0.3">
      <c r="A2699" t="s">
        <v>626</v>
      </c>
      <c r="B2699" t="s">
        <v>627</v>
      </c>
      <c r="C2699" t="s">
        <v>2604</v>
      </c>
      <c r="D2699" s="1">
        <v>46057</v>
      </c>
      <c r="E2699" t="s">
        <v>2605</v>
      </c>
      <c r="F2699">
        <v>9</v>
      </c>
      <c r="G2699">
        <v>174</v>
      </c>
      <c r="H2699" t="str">
        <f>VLOOKUP(G2699,[1]OPERADORES!$A:$B,2,0)</f>
        <v>MIRIÃ LOBATO RODRIGUES</v>
      </c>
      <c r="I2699" t="s">
        <v>21</v>
      </c>
      <c r="J2699" t="s">
        <v>630</v>
      </c>
      <c r="K2699" t="s">
        <v>631</v>
      </c>
      <c r="L2699">
        <v>10240</v>
      </c>
      <c r="M2699" t="s">
        <v>81</v>
      </c>
      <c r="O2699" t="s">
        <v>11</v>
      </c>
      <c r="P2699">
        <v>5102</v>
      </c>
      <c r="Q2699">
        <v>6</v>
      </c>
      <c r="R2699">
        <v>2.79</v>
      </c>
      <c r="S2699">
        <v>16.739999999999998</v>
      </c>
      <c r="T2699">
        <v>13.44</v>
      </c>
      <c r="U2699">
        <v>19.71</v>
      </c>
      <c r="V2699" t="str">
        <f>VLOOKUP(L2699,'[2]tabela de preços'!$A:$D,4,0)</f>
        <v>NORTON</v>
      </c>
      <c r="W2699" t="str">
        <f>VLOOKUP(L2699,'[2]tabela de preços'!$A:$F,6,0)</f>
        <v xml:space="preserve">DISCOS / LIXAS / ABRASIVOS </v>
      </c>
      <c r="X2699" t="str">
        <f>VLOOKUP(L2699,'[2]tabela de preços'!$A:$G,7,0)</f>
        <v>AUTOMOTIVO</v>
      </c>
    </row>
    <row r="2700" spans="1:24" hidden="1" x14ac:dyDescent="0.3">
      <c r="A2700" t="s">
        <v>626</v>
      </c>
      <c r="B2700" t="s">
        <v>627</v>
      </c>
      <c r="C2700" t="s">
        <v>2604</v>
      </c>
      <c r="D2700" s="1">
        <v>46057</v>
      </c>
      <c r="E2700" t="s">
        <v>2605</v>
      </c>
      <c r="F2700">
        <v>9</v>
      </c>
      <c r="G2700">
        <v>174</v>
      </c>
      <c r="H2700" t="str">
        <f>VLOOKUP(G2700,[1]OPERADORES!$A:$B,2,0)</f>
        <v>MIRIÃ LOBATO RODRIGUES</v>
      </c>
      <c r="I2700" t="s">
        <v>21</v>
      </c>
      <c r="J2700" t="s">
        <v>630</v>
      </c>
      <c r="K2700" t="s">
        <v>631</v>
      </c>
      <c r="L2700">
        <v>20817</v>
      </c>
      <c r="M2700" t="s">
        <v>153</v>
      </c>
      <c r="O2700" t="s">
        <v>11</v>
      </c>
      <c r="P2700">
        <v>5102</v>
      </c>
      <c r="Q2700">
        <v>4</v>
      </c>
      <c r="R2700">
        <v>22.89</v>
      </c>
      <c r="S2700">
        <v>91.56</v>
      </c>
      <c r="T2700">
        <v>74.48</v>
      </c>
      <c r="U2700">
        <v>18.649999999999999</v>
      </c>
      <c r="V2700" t="str">
        <f>VLOOKUP(L2700,'[2]tabela de preços'!$A:$D,4,0)</f>
        <v>AUTO AMERICA</v>
      </c>
      <c r="W2700" t="str">
        <f>VLOOKUP(L2700,'[2]tabela de preços'!$A:$F,6,0)</f>
        <v>MASSA DE POLIR</v>
      </c>
      <c r="X2700" t="str">
        <f>VLOOKUP(L2700,'[2]tabela de preços'!$A:$G,7,0)</f>
        <v>AUTOMOTIVO</v>
      </c>
    </row>
    <row r="2701" spans="1:24" hidden="1" x14ac:dyDescent="0.3">
      <c r="A2701" t="s">
        <v>626</v>
      </c>
      <c r="B2701" t="s">
        <v>627</v>
      </c>
      <c r="C2701" t="s">
        <v>2604</v>
      </c>
      <c r="D2701" s="1">
        <v>46057</v>
      </c>
      <c r="E2701" t="s">
        <v>2605</v>
      </c>
      <c r="F2701">
        <v>9</v>
      </c>
      <c r="G2701">
        <v>174</v>
      </c>
      <c r="H2701" t="str">
        <f>VLOOKUP(G2701,[1]OPERADORES!$A:$B,2,0)</f>
        <v>MIRIÃ LOBATO RODRIGUES</v>
      </c>
      <c r="I2701" t="s">
        <v>21</v>
      </c>
      <c r="J2701" t="s">
        <v>630</v>
      </c>
      <c r="K2701" t="s">
        <v>631</v>
      </c>
      <c r="L2701">
        <v>21077</v>
      </c>
      <c r="M2701" t="s">
        <v>207</v>
      </c>
      <c r="O2701" t="s">
        <v>11</v>
      </c>
      <c r="P2701">
        <v>5102</v>
      </c>
      <c r="Q2701">
        <v>12</v>
      </c>
      <c r="R2701">
        <v>44.68</v>
      </c>
      <c r="S2701">
        <v>536.16</v>
      </c>
      <c r="T2701">
        <v>407.04</v>
      </c>
      <c r="U2701">
        <v>24.08</v>
      </c>
      <c r="V2701" t="str">
        <f>VLOOKUP(L2701,'[2]tabela de preços'!$A:$D,4,0)</f>
        <v>SHERWIN WILLIAMS</v>
      </c>
      <c r="W2701" t="str">
        <f>VLOOKUP(L2701,'[2]tabela de preços'!$A:$F,6,0)</f>
        <v>MASSA POLIÉSTER</v>
      </c>
      <c r="X2701" t="str">
        <f>VLOOKUP(L2701,'[2]tabela de preços'!$A:$G,7,0)</f>
        <v>AUTOMOTIVO</v>
      </c>
    </row>
    <row r="2702" spans="1:24" hidden="1" x14ac:dyDescent="0.3">
      <c r="A2702" t="s">
        <v>626</v>
      </c>
      <c r="B2702" t="s">
        <v>627</v>
      </c>
      <c r="C2702" t="s">
        <v>2604</v>
      </c>
      <c r="D2702" s="1">
        <v>46057</v>
      </c>
      <c r="E2702" t="s">
        <v>2605</v>
      </c>
      <c r="F2702">
        <v>9</v>
      </c>
      <c r="G2702">
        <v>174</v>
      </c>
      <c r="H2702" t="str">
        <f>VLOOKUP(G2702,[1]OPERADORES!$A:$B,2,0)</f>
        <v>MIRIÃ LOBATO RODRIGUES</v>
      </c>
      <c r="I2702" t="s">
        <v>21</v>
      </c>
      <c r="J2702" t="s">
        <v>630</v>
      </c>
      <c r="K2702" t="s">
        <v>631</v>
      </c>
      <c r="L2702">
        <v>87043</v>
      </c>
      <c r="M2702" t="s">
        <v>217</v>
      </c>
      <c r="O2702" t="s">
        <v>11</v>
      </c>
      <c r="P2702">
        <v>5102</v>
      </c>
      <c r="Q2702">
        <v>8</v>
      </c>
      <c r="R2702">
        <v>21.95</v>
      </c>
      <c r="S2702">
        <v>175.6</v>
      </c>
      <c r="T2702">
        <v>144.16</v>
      </c>
      <c r="U2702">
        <v>17.899999999999999</v>
      </c>
      <c r="V2702" t="str">
        <f>VLOOKUP(L2702,'[2]tabela de preços'!$A:$D,4,0)</f>
        <v>ROBERLO</v>
      </c>
      <c r="W2702" t="str">
        <f>VLOOKUP(L2702,'[2]tabela de preços'!$A:$F,6,0)</f>
        <v>MASSA POLIÉSTER</v>
      </c>
      <c r="X2702" t="str">
        <f>VLOOKUP(L2702,'[2]tabela de preços'!$A:$G,7,0)</f>
        <v>AUTOMOTIVO</v>
      </c>
    </row>
    <row r="2703" spans="1:24" hidden="1" x14ac:dyDescent="0.3">
      <c r="A2703" t="s">
        <v>626</v>
      </c>
      <c r="B2703" t="s">
        <v>627</v>
      </c>
      <c r="C2703" t="s">
        <v>2604</v>
      </c>
      <c r="D2703" s="1">
        <v>46057</v>
      </c>
      <c r="E2703" t="s">
        <v>2605</v>
      </c>
      <c r="F2703">
        <v>9</v>
      </c>
      <c r="G2703">
        <v>174</v>
      </c>
      <c r="H2703" t="str">
        <f>VLOOKUP(G2703,[1]OPERADORES!$A:$B,2,0)</f>
        <v>MIRIÃ LOBATO RODRIGUES</v>
      </c>
      <c r="I2703" t="s">
        <v>21</v>
      </c>
      <c r="J2703" t="s">
        <v>630</v>
      </c>
      <c r="K2703" t="s">
        <v>631</v>
      </c>
      <c r="L2703">
        <v>24247</v>
      </c>
      <c r="M2703" t="s">
        <v>160</v>
      </c>
      <c r="O2703" t="s">
        <v>11</v>
      </c>
      <c r="P2703">
        <v>5403</v>
      </c>
      <c r="Q2703">
        <v>18</v>
      </c>
      <c r="R2703">
        <v>21</v>
      </c>
      <c r="S2703">
        <v>378</v>
      </c>
      <c r="T2703">
        <v>303.66000000000003</v>
      </c>
      <c r="U2703">
        <v>19.670000000000002</v>
      </c>
      <c r="V2703" t="str">
        <f>VLOOKUP(L2703,'[2]tabela de preços'!$A:$D,4,0)</f>
        <v>SHERWIN WILLIAMS</v>
      </c>
      <c r="W2703" t="str">
        <f>VLOOKUP(L2703,'[2]tabela de preços'!$A:$F,6,0)</f>
        <v>PRIMER AUTOMOTIVO</v>
      </c>
      <c r="X2703" t="str">
        <f>VLOOKUP(L2703,'[2]tabela de preços'!$A:$G,7,0)</f>
        <v>AUTOMOTIVO</v>
      </c>
    </row>
    <row r="2704" spans="1:24" hidden="1" x14ac:dyDescent="0.3">
      <c r="A2704" t="s">
        <v>727</v>
      </c>
      <c r="C2704" t="s">
        <v>2606</v>
      </c>
      <c r="D2704" s="1">
        <v>46057</v>
      </c>
      <c r="E2704" t="s">
        <v>2607</v>
      </c>
      <c r="F2704">
        <v>9</v>
      </c>
      <c r="G2704">
        <v>231</v>
      </c>
      <c r="H2704" t="str">
        <f>VLOOKUP(G2704,[1]OPERADORES!$A:$B,2,0)</f>
        <v>EDIJANE</v>
      </c>
      <c r="I2704" t="s">
        <v>21</v>
      </c>
      <c r="J2704" t="s">
        <v>730</v>
      </c>
      <c r="K2704" t="s">
        <v>731</v>
      </c>
      <c r="L2704">
        <v>84113</v>
      </c>
      <c r="M2704" t="s">
        <v>737</v>
      </c>
      <c r="O2704" t="s">
        <v>11</v>
      </c>
      <c r="P2704">
        <v>5403</v>
      </c>
      <c r="Q2704">
        <v>10</v>
      </c>
      <c r="R2704">
        <v>153.99</v>
      </c>
      <c r="S2704" s="2">
        <v>1539.9</v>
      </c>
      <c r="T2704" s="2">
        <v>1168.8</v>
      </c>
      <c r="U2704">
        <v>24.1</v>
      </c>
      <c r="V2704" t="str">
        <f>VLOOKUP(L2704,'[2]tabela de preços'!$A:$D,4,0)</f>
        <v>BRASILUX</v>
      </c>
      <c r="W2704" t="str">
        <f>VLOOKUP(L2704,'[2]tabela de preços'!$A:$F,6,0)</f>
        <v>EPOXI</v>
      </c>
      <c r="X2704" t="str">
        <f>VLOOKUP(L2704,'[2]tabela de preços'!$A:$G,7,0)</f>
        <v>INDUSTRIAL</v>
      </c>
    </row>
    <row r="2705" spans="1:24" hidden="1" x14ac:dyDescent="0.3">
      <c r="A2705" t="s">
        <v>2610</v>
      </c>
      <c r="C2705" t="s">
        <v>2611</v>
      </c>
      <c r="D2705" s="1">
        <v>46057</v>
      </c>
      <c r="E2705" t="s">
        <v>2612</v>
      </c>
      <c r="F2705">
        <v>9</v>
      </c>
      <c r="G2705">
        <v>174</v>
      </c>
      <c r="H2705" t="str">
        <f>VLOOKUP(G2705,[1]OPERADORES!$A:$B,2,0)</f>
        <v>MIRIÃ LOBATO RODRIGUES</v>
      </c>
      <c r="I2705" t="s">
        <v>21</v>
      </c>
      <c r="J2705" t="s">
        <v>372</v>
      </c>
      <c r="K2705" t="s">
        <v>2613</v>
      </c>
      <c r="L2705">
        <v>84384</v>
      </c>
      <c r="M2705" t="s">
        <v>1529</v>
      </c>
      <c r="O2705" t="s">
        <v>11</v>
      </c>
      <c r="P2705">
        <v>5403</v>
      </c>
      <c r="Q2705">
        <v>6</v>
      </c>
      <c r="R2705">
        <v>159.9</v>
      </c>
      <c r="S2705">
        <v>959.4</v>
      </c>
      <c r="T2705">
        <v>825.66</v>
      </c>
      <c r="U2705">
        <v>13.94</v>
      </c>
      <c r="V2705" t="str">
        <f>VLOOKUP(L2705,'[2]tabela de preços'!$A:$D,4,0)</f>
        <v>BRASILUX</v>
      </c>
      <c r="W2705" t="str">
        <f>VLOOKUP(L2705,'[2]tabela de preços'!$A:$F,6,0)</f>
        <v>TINTA PARA PISO</v>
      </c>
      <c r="X2705" t="str">
        <f>VLOOKUP(L2705,'[2]tabela de preços'!$A:$G,7,0)</f>
        <v>IMOBILIÁRIO</v>
      </c>
    </row>
    <row r="2706" spans="1:24" hidden="1" x14ac:dyDescent="0.3">
      <c r="A2706" t="s">
        <v>2616</v>
      </c>
      <c r="C2706" t="s">
        <v>2617</v>
      </c>
      <c r="D2706" s="1">
        <v>46057</v>
      </c>
      <c r="E2706" t="s">
        <v>2618</v>
      </c>
      <c r="F2706">
        <v>9</v>
      </c>
      <c r="G2706">
        <v>236</v>
      </c>
      <c r="H2706" t="str">
        <f>VLOOKUP(G2706,[1]OPERADORES!$A:$B,2,0)</f>
        <v>DANIEL</v>
      </c>
      <c r="I2706" t="s">
        <v>21</v>
      </c>
      <c r="J2706" t="s">
        <v>1868</v>
      </c>
      <c r="K2706" t="s">
        <v>2619</v>
      </c>
      <c r="L2706">
        <v>86995</v>
      </c>
      <c r="M2706" t="s">
        <v>37</v>
      </c>
      <c r="O2706" t="s">
        <v>11</v>
      </c>
      <c r="P2706">
        <v>5102</v>
      </c>
      <c r="Q2706">
        <v>30</v>
      </c>
      <c r="R2706">
        <v>8</v>
      </c>
      <c r="S2706">
        <v>240</v>
      </c>
      <c r="T2706">
        <v>174.9</v>
      </c>
      <c r="U2706">
        <v>27.13</v>
      </c>
      <c r="V2706" t="str">
        <f>VLOOKUP(L2706,'[2]tabela de preços'!$A:$D,4,0)</f>
        <v>AUTOAMERICA</v>
      </c>
      <c r="W2706" t="str">
        <f>VLOOKUP(L2706,'[2]tabela de preços'!$A:$F,6,0)</f>
        <v>FLANELAS / PANOS</v>
      </c>
      <c r="X2706" t="str">
        <f>VLOOKUP(L2706,'[2]tabela de preços'!$A:$G,7,0)</f>
        <v>AUTOMOTIVO</v>
      </c>
    </row>
    <row r="2707" spans="1:24" hidden="1" x14ac:dyDescent="0.3">
      <c r="A2707" t="s">
        <v>2616</v>
      </c>
      <c r="C2707" t="s">
        <v>2620</v>
      </c>
      <c r="D2707" s="1">
        <v>46057</v>
      </c>
      <c r="E2707" t="s">
        <v>2621</v>
      </c>
      <c r="F2707">
        <v>9</v>
      </c>
      <c r="G2707">
        <v>236</v>
      </c>
      <c r="H2707" t="str">
        <f>VLOOKUP(G2707,[1]OPERADORES!$A:$B,2,0)</f>
        <v>DANIEL</v>
      </c>
      <c r="I2707" t="s">
        <v>21</v>
      </c>
      <c r="J2707" t="s">
        <v>1868</v>
      </c>
      <c r="K2707" t="s">
        <v>2619</v>
      </c>
      <c r="L2707">
        <v>86995</v>
      </c>
      <c r="M2707" t="s">
        <v>37</v>
      </c>
      <c r="O2707" t="s">
        <v>11</v>
      </c>
      <c r="P2707">
        <v>5102</v>
      </c>
      <c r="Q2707">
        <v>10</v>
      </c>
      <c r="R2707">
        <v>8</v>
      </c>
      <c r="S2707">
        <v>80</v>
      </c>
      <c r="T2707">
        <v>58.3</v>
      </c>
      <c r="U2707">
        <v>27.13</v>
      </c>
      <c r="V2707" t="str">
        <f>VLOOKUP(L2707,'[2]tabela de preços'!$A:$D,4,0)</f>
        <v>AUTOAMERICA</v>
      </c>
      <c r="W2707" t="str">
        <f>VLOOKUP(L2707,'[2]tabela de preços'!$A:$F,6,0)</f>
        <v>FLANELAS / PANOS</v>
      </c>
      <c r="X2707" t="str">
        <f>VLOOKUP(L2707,'[2]tabela de preços'!$A:$G,7,0)</f>
        <v>AUTOMOTIVO</v>
      </c>
    </row>
    <row r="2708" spans="1:24" hidden="1" x14ac:dyDescent="0.3">
      <c r="A2708" t="s">
        <v>1090</v>
      </c>
      <c r="C2708" t="s">
        <v>2625</v>
      </c>
      <c r="D2708" s="1">
        <v>46057</v>
      </c>
      <c r="E2708" t="s">
        <v>2626</v>
      </c>
      <c r="F2708">
        <v>9</v>
      </c>
      <c r="G2708">
        <v>236</v>
      </c>
      <c r="H2708" t="str">
        <f>VLOOKUP(G2708,[1]OPERADORES!$A:$B,2,0)</f>
        <v>DANIEL</v>
      </c>
      <c r="I2708" t="s">
        <v>21</v>
      </c>
      <c r="J2708" t="s">
        <v>450</v>
      </c>
      <c r="K2708" t="s">
        <v>1093</v>
      </c>
      <c r="L2708">
        <v>84030</v>
      </c>
      <c r="M2708" t="s">
        <v>900</v>
      </c>
      <c r="O2708" t="s">
        <v>11</v>
      </c>
      <c r="P2708">
        <v>5102</v>
      </c>
      <c r="Q2708">
        <v>2</v>
      </c>
      <c r="R2708">
        <v>57.12</v>
      </c>
      <c r="S2708">
        <v>114.24</v>
      </c>
      <c r="T2708">
        <v>84.72</v>
      </c>
      <c r="U2708">
        <v>25.84</v>
      </c>
      <c r="V2708" t="str">
        <f>VLOOKUP(L2708,'[2]tabela de preços'!$A:$D,4,0)</f>
        <v>BRASILUX</v>
      </c>
      <c r="W2708" t="str">
        <f>VLOOKUP(L2708,'[2]tabela de preços'!$A:$F,6,0)</f>
        <v>AGUARRAS</v>
      </c>
      <c r="X2708" t="str">
        <f>VLOOKUP(L2708,'[2]tabela de preços'!$A:$G,7,0)</f>
        <v>IMOBILIÁRIO</v>
      </c>
    </row>
    <row r="2709" spans="1:24" hidden="1" x14ac:dyDescent="0.3">
      <c r="A2709" t="s">
        <v>1090</v>
      </c>
      <c r="C2709" t="s">
        <v>2625</v>
      </c>
      <c r="D2709" s="1">
        <v>46057</v>
      </c>
      <c r="E2709" t="s">
        <v>2626</v>
      </c>
      <c r="F2709">
        <v>9</v>
      </c>
      <c r="G2709">
        <v>236</v>
      </c>
      <c r="H2709" t="str">
        <f>VLOOKUP(G2709,[1]OPERADORES!$A:$B,2,0)</f>
        <v>DANIEL</v>
      </c>
      <c r="I2709" t="s">
        <v>21</v>
      </c>
      <c r="J2709" t="s">
        <v>450</v>
      </c>
      <c r="K2709" t="s">
        <v>1093</v>
      </c>
      <c r="L2709">
        <v>10298</v>
      </c>
      <c r="M2709" t="s">
        <v>85</v>
      </c>
      <c r="O2709" t="s">
        <v>11</v>
      </c>
      <c r="P2709">
        <v>5102</v>
      </c>
      <c r="Q2709">
        <v>1</v>
      </c>
      <c r="R2709">
        <v>56.89</v>
      </c>
      <c r="S2709">
        <v>56.89</v>
      </c>
      <c r="T2709">
        <v>47.38</v>
      </c>
      <c r="U2709">
        <v>16.72</v>
      </c>
      <c r="V2709" t="str">
        <f>VLOOKUP(L2709,'[2]tabela de preços'!$A:$D,4,0)</f>
        <v>ANJO</v>
      </c>
      <c r="W2709" t="str">
        <f>VLOOKUP(L2709,'[2]tabela de preços'!$A:$F,6,0)</f>
        <v>THINNER DE LIMPEZA</v>
      </c>
      <c r="X2709" t="str">
        <f>VLOOKUP(L2709,'[2]tabela de preços'!$A:$G,7,0)</f>
        <v>THINNER</v>
      </c>
    </row>
    <row r="2710" spans="1:24" hidden="1" x14ac:dyDescent="0.3">
      <c r="A2710" t="s">
        <v>1112</v>
      </c>
      <c r="C2710" t="s">
        <v>2627</v>
      </c>
      <c r="D2710" s="1">
        <v>46057</v>
      </c>
      <c r="E2710" t="s">
        <v>2628</v>
      </c>
      <c r="F2710">
        <v>9</v>
      </c>
      <c r="G2710">
        <v>236</v>
      </c>
      <c r="H2710" t="str">
        <f>VLOOKUP(G2710,[1]OPERADORES!$A:$B,2,0)</f>
        <v>DANIEL</v>
      </c>
      <c r="I2710" t="s">
        <v>21</v>
      </c>
      <c r="J2710" t="s">
        <v>211</v>
      </c>
      <c r="K2710" t="s">
        <v>1115</v>
      </c>
      <c r="L2710">
        <v>21078</v>
      </c>
      <c r="M2710" t="s">
        <v>141</v>
      </c>
      <c r="O2710" t="s">
        <v>11</v>
      </c>
      <c r="P2710">
        <v>5102</v>
      </c>
      <c r="Q2710">
        <v>6</v>
      </c>
      <c r="R2710">
        <v>22.89</v>
      </c>
      <c r="S2710">
        <v>137.34</v>
      </c>
      <c r="T2710">
        <v>111.96</v>
      </c>
      <c r="U2710">
        <v>18.48</v>
      </c>
      <c r="V2710" t="str">
        <f>VLOOKUP(L2710,'[2]tabela de preços'!$A:$D,4,0)</f>
        <v>SHERWIN WILLIAMS</v>
      </c>
      <c r="W2710" t="str">
        <f>VLOOKUP(L2710,'[2]tabela de preços'!$A:$F,6,0)</f>
        <v>MASSA POLIÉSTER</v>
      </c>
      <c r="X2710" t="str">
        <f>VLOOKUP(L2710,'[2]tabela de preços'!$A:$G,7,0)</f>
        <v>AUTOMOTIVO</v>
      </c>
    </row>
    <row r="2711" spans="1:24" hidden="1" x14ac:dyDescent="0.3">
      <c r="A2711" t="s">
        <v>1112</v>
      </c>
      <c r="C2711" t="s">
        <v>2627</v>
      </c>
      <c r="D2711" s="1">
        <v>46057</v>
      </c>
      <c r="E2711" t="s">
        <v>2628</v>
      </c>
      <c r="F2711">
        <v>9</v>
      </c>
      <c r="G2711">
        <v>236</v>
      </c>
      <c r="H2711" t="str">
        <f>VLOOKUP(G2711,[1]OPERADORES!$A:$B,2,0)</f>
        <v>DANIEL</v>
      </c>
      <c r="I2711" t="s">
        <v>21</v>
      </c>
      <c r="J2711" t="s">
        <v>211</v>
      </c>
      <c r="K2711" t="s">
        <v>1115</v>
      </c>
      <c r="L2711">
        <v>23267</v>
      </c>
      <c r="M2711" t="s">
        <v>164</v>
      </c>
      <c r="O2711" t="s">
        <v>11</v>
      </c>
      <c r="P2711">
        <v>5102</v>
      </c>
      <c r="Q2711">
        <v>6</v>
      </c>
      <c r="R2711">
        <v>22.89</v>
      </c>
      <c r="S2711">
        <v>137.34</v>
      </c>
      <c r="T2711">
        <v>117.24</v>
      </c>
      <c r="U2711">
        <v>14.64</v>
      </c>
      <c r="V2711" t="str">
        <f>VLOOKUP(L2711,'[2]tabela de preços'!$A:$D,4,0)</f>
        <v>ANJO</v>
      </c>
      <c r="W2711" t="str">
        <f>VLOOKUP(L2711,'[2]tabela de preços'!$A:$F,6,0)</f>
        <v>MASSA POLIÉSTER</v>
      </c>
      <c r="X2711" t="str">
        <f>VLOOKUP(L2711,'[2]tabela de preços'!$A:$G,7,0)</f>
        <v>AUTOMOTIVO</v>
      </c>
    </row>
    <row r="2712" spans="1:24" hidden="1" x14ac:dyDescent="0.3">
      <c r="A2712" t="s">
        <v>1222</v>
      </c>
      <c r="C2712" t="s">
        <v>2636</v>
      </c>
      <c r="D2712" s="1">
        <v>46057</v>
      </c>
      <c r="E2712" t="s">
        <v>2637</v>
      </c>
      <c r="F2712">
        <v>9</v>
      </c>
      <c r="G2712">
        <v>174</v>
      </c>
      <c r="H2712" t="str">
        <f>VLOOKUP(G2712,[1]OPERADORES!$A:$B,2,0)</f>
        <v>MIRIÃ LOBATO RODRIGUES</v>
      </c>
      <c r="I2712" t="s">
        <v>21</v>
      </c>
      <c r="J2712" t="s">
        <v>1225</v>
      </c>
      <c r="K2712" t="s">
        <v>1226</v>
      </c>
      <c r="L2712">
        <v>23076</v>
      </c>
      <c r="M2712" t="s">
        <v>97</v>
      </c>
      <c r="O2712" t="s">
        <v>11</v>
      </c>
      <c r="P2712">
        <v>5405</v>
      </c>
      <c r="Q2712">
        <v>12</v>
      </c>
      <c r="R2712">
        <v>34.89</v>
      </c>
      <c r="S2712">
        <v>418.68</v>
      </c>
      <c r="T2712">
        <v>318.36</v>
      </c>
      <c r="U2712">
        <v>23.96</v>
      </c>
      <c r="V2712" t="str">
        <f>VLOOKUP(L2712,'[2]tabela de preços'!$A:$D,4,0)</f>
        <v>WANDA</v>
      </c>
      <c r="W2712" t="str">
        <f>VLOOKUP(L2712,'[2]tabela de preços'!$A:$F,6,0)</f>
        <v>PRIMER AUTOMOTIVO</v>
      </c>
      <c r="X2712" t="str">
        <f>VLOOKUP(L2712,'[2]tabela de preços'!$A:$G,7,0)</f>
        <v>AUTOMOTIVO</v>
      </c>
    </row>
    <row r="2713" spans="1:24" hidden="1" x14ac:dyDescent="0.3">
      <c r="A2713" t="s">
        <v>1222</v>
      </c>
      <c r="C2713" t="s">
        <v>2636</v>
      </c>
      <c r="D2713" s="1">
        <v>46057</v>
      </c>
      <c r="E2713" t="s">
        <v>2637</v>
      </c>
      <c r="F2713">
        <v>9</v>
      </c>
      <c r="G2713">
        <v>174</v>
      </c>
      <c r="H2713" t="str">
        <f>VLOOKUP(G2713,[1]OPERADORES!$A:$B,2,0)</f>
        <v>MIRIÃ LOBATO RODRIGUES</v>
      </c>
      <c r="I2713" t="s">
        <v>21</v>
      </c>
      <c r="J2713" t="s">
        <v>1225</v>
      </c>
      <c r="K2713" t="s">
        <v>1226</v>
      </c>
      <c r="L2713">
        <v>23602</v>
      </c>
      <c r="M2713" t="s">
        <v>215</v>
      </c>
      <c r="O2713" t="s">
        <v>11</v>
      </c>
      <c r="P2713">
        <v>5405</v>
      </c>
      <c r="Q2713">
        <v>9</v>
      </c>
      <c r="R2713">
        <v>35.89</v>
      </c>
      <c r="S2713">
        <v>323.01</v>
      </c>
      <c r="T2713">
        <v>263.25</v>
      </c>
      <c r="U2713">
        <v>18.5</v>
      </c>
      <c r="V2713" t="str">
        <f>VLOOKUP(L2713,'[2]tabela de preços'!$A:$D,4,0)</f>
        <v>SHERWIN WILLIAMS</v>
      </c>
      <c r="W2713" t="str">
        <f>VLOOKUP(L2713,'[2]tabela de preços'!$A:$F,6,0)</f>
        <v>VERNIZ AUTOMOTIVO</v>
      </c>
      <c r="X2713" t="str">
        <f>VLOOKUP(L2713,'[2]tabela de preços'!$A:$G,7,0)</f>
        <v>AUTOMOTIVO</v>
      </c>
    </row>
    <row r="2714" spans="1:24" hidden="1" x14ac:dyDescent="0.3">
      <c r="A2714" t="s">
        <v>1267</v>
      </c>
      <c r="C2714" t="s">
        <v>2645</v>
      </c>
      <c r="D2714" s="1">
        <v>46057</v>
      </c>
      <c r="E2714" t="s">
        <v>2646</v>
      </c>
      <c r="F2714">
        <v>9</v>
      </c>
      <c r="G2714">
        <v>174</v>
      </c>
      <c r="H2714" t="str">
        <f>VLOOKUP(G2714,[1]OPERADORES!$A:$B,2,0)</f>
        <v>MIRIÃ LOBATO RODRIGUES</v>
      </c>
      <c r="I2714" t="s">
        <v>21</v>
      </c>
      <c r="J2714" t="s">
        <v>372</v>
      </c>
      <c r="K2714" t="s">
        <v>1270</v>
      </c>
      <c r="L2714">
        <v>23076</v>
      </c>
      <c r="M2714" t="s">
        <v>97</v>
      </c>
      <c r="O2714" t="s">
        <v>11</v>
      </c>
      <c r="P2714">
        <v>5403</v>
      </c>
      <c r="Q2714">
        <v>6</v>
      </c>
      <c r="R2714">
        <v>39.94</v>
      </c>
      <c r="S2714">
        <v>239.64</v>
      </c>
      <c r="T2714">
        <v>159.18</v>
      </c>
      <c r="U2714">
        <v>33.58</v>
      </c>
      <c r="V2714" t="str">
        <f>VLOOKUP(L2714,'[2]tabela de preços'!$A:$D,4,0)</f>
        <v>WANDA</v>
      </c>
      <c r="W2714" t="str">
        <f>VLOOKUP(L2714,'[2]tabela de preços'!$A:$F,6,0)</f>
        <v>PRIMER AUTOMOTIVO</v>
      </c>
      <c r="X2714" t="str">
        <f>VLOOKUP(L2714,'[2]tabela de preços'!$A:$G,7,0)</f>
        <v>AUTOMOTIVO</v>
      </c>
    </row>
    <row r="2715" spans="1:24" hidden="1" x14ac:dyDescent="0.3">
      <c r="A2715" t="s">
        <v>1302</v>
      </c>
      <c r="C2715" t="s">
        <v>2650</v>
      </c>
      <c r="D2715" s="1">
        <v>46057</v>
      </c>
      <c r="E2715" t="s">
        <v>2651</v>
      </c>
      <c r="F2715">
        <v>9</v>
      </c>
      <c r="G2715">
        <v>236</v>
      </c>
      <c r="H2715" t="str">
        <f>VLOOKUP(G2715,[1]OPERADORES!$A:$B,2,0)</f>
        <v>DANIEL</v>
      </c>
      <c r="I2715" t="s">
        <v>21</v>
      </c>
      <c r="J2715" t="s">
        <v>494</v>
      </c>
      <c r="K2715" t="s">
        <v>1305</v>
      </c>
      <c r="L2715">
        <v>20099</v>
      </c>
      <c r="M2715" t="s">
        <v>1308</v>
      </c>
      <c r="O2715" t="s">
        <v>11</v>
      </c>
      <c r="P2715">
        <v>5403</v>
      </c>
      <c r="Q2715">
        <v>4</v>
      </c>
      <c r="R2715">
        <v>16.46</v>
      </c>
      <c r="S2715">
        <v>65.84</v>
      </c>
      <c r="T2715">
        <v>48.28</v>
      </c>
      <c r="U2715">
        <v>26.67</v>
      </c>
      <c r="V2715" t="str">
        <f>VLOOKUP(L2715,'[2]tabela de preços'!$A:$D,4,0)</f>
        <v>MAXI RUBBER</v>
      </c>
      <c r="W2715" t="str">
        <f>VLOOKUP(L2715,'[2]tabela de preços'!$A:$F,6,0)</f>
        <v>BATIDA DE PEDRA</v>
      </c>
      <c r="X2715" t="str">
        <f>VLOOKUP(L2715,'[2]tabela de preços'!$A:$G,7,0)</f>
        <v>AUTOMOTIVO</v>
      </c>
    </row>
    <row r="2716" spans="1:24" hidden="1" x14ac:dyDescent="0.3">
      <c r="A2716" t="s">
        <v>1302</v>
      </c>
      <c r="C2716" t="s">
        <v>2650</v>
      </c>
      <c r="D2716" s="1">
        <v>46057</v>
      </c>
      <c r="E2716" t="s">
        <v>2651</v>
      </c>
      <c r="F2716">
        <v>9</v>
      </c>
      <c r="G2716">
        <v>236</v>
      </c>
      <c r="H2716" t="str">
        <f>VLOOKUP(G2716,[1]OPERADORES!$A:$B,2,0)</f>
        <v>DANIEL</v>
      </c>
      <c r="I2716" t="s">
        <v>21</v>
      </c>
      <c r="J2716" t="s">
        <v>494</v>
      </c>
      <c r="K2716" t="s">
        <v>1305</v>
      </c>
      <c r="L2716">
        <v>10236</v>
      </c>
      <c r="M2716" t="s">
        <v>133</v>
      </c>
      <c r="O2716" t="s">
        <v>11</v>
      </c>
      <c r="P2716">
        <v>5102</v>
      </c>
      <c r="Q2716">
        <v>20</v>
      </c>
      <c r="R2716">
        <v>2.79</v>
      </c>
      <c r="S2716">
        <v>55.8</v>
      </c>
      <c r="T2716">
        <v>46.4</v>
      </c>
      <c r="U2716">
        <v>16.850000000000001</v>
      </c>
      <c r="V2716" t="str">
        <f>VLOOKUP(L2716,'[2]tabela de preços'!$A:$D,4,0)</f>
        <v>NORTON</v>
      </c>
      <c r="W2716" t="str">
        <f>VLOOKUP(L2716,'[2]tabela de preços'!$A:$F,6,0)</f>
        <v xml:space="preserve">DISCOS / LIXAS / ABRASIVOS </v>
      </c>
      <c r="X2716" t="str">
        <f>VLOOKUP(L2716,'[2]tabela de preços'!$A:$G,7,0)</f>
        <v>AUTOMOTIVO</v>
      </c>
    </row>
    <row r="2717" spans="1:24" hidden="1" x14ac:dyDescent="0.3">
      <c r="A2717" t="s">
        <v>1302</v>
      </c>
      <c r="C2717" t="s">
        <v>2650</v>
      </c>
      <c r="D2717" s="1">
        <v>46057</v>
      </c>
      <c r="E2717" t="s">
        <v>2651</v>
      </c>
      <c r="F2717">
        <v>9</v>
      </c>
      <c r="G2717">
        <v>236</v>
      </c>
      <c r="H2717" t="str">
        <f>VLOOKUP(G2717,[1]OPERADORES!$A:$B,2,0)</f>
        <v>DANIEL</v>
      </c>
      <c r="I2717" t="s">
        <v>21</v>
      </c>
      <c r="J2717" t="s">
        <v>494</v>
      </c>
      <c r="K2717" t="s">
        <v>1305</v>
      </c>
      <c r="L2717">
        <v>10232</v>
      </c>
      <c r="M2717" t="s">
        <v>134</v>
      </c>
      <c r="O2717" t="s">
        <v>11</v>
      </c>
      <c r="P2717">
        <v>5102</v>
      </c>
      <c r="Q2717">
        <v>20</v>
      </c>
      <c r="R2717">
        <v>2.79</v>
      </c>
      <c r="S2717">
        <v>55.8</v>
      </c>
      <c r="T2717">
        <v>45</v>
      </c>
      <c r="U2717">
        <v>19.350000000000001</v>
      </c>
      <c r="V2717" t="str">
        <f>VLOOKUP(L2717,'[2]tabela de preços'!$A:$D,4,0)</f>
        <v>NORTON</v>
      </c>
      <c r="W2717" t="str">
        <f>VLOOKUP(L2717,'[2]tabela de preços'!$A:$F,6,0)</f>
        <v xml:space="preserve">DISCOS / LIXAS / ABRASIVOS </v>
      </c>
      <c r="X2717" t="str">
        <f>VLOOKUP(L2717,'[2]tabela de preços'!$A:$G,7,0)</f>
        <v>AUTOMOTIVO</v>
      </c>
    </row>
    <row r="2718" spans="1:24" hidden="1" x14ac:dyDescent="0.3">
      <c r="A2718" t="s">
        <v>1302</v>
      </c>
      <c r="C2718" t="s">
        <v>2650</v>
      </c>
      <c r="D2718" s="1">
        <v>46057</v>
      </c>
      <c r="E2718" t="s">
        <v>2651</v>
      </c>
      <c r="F2718">
        <v>9</v>
      </c>
      <c r="G2718">
        <v>236</v>
      </c>
      <c r="H2718" t="str">
        <f>VLOOKUP(G2718,[1]OPERADORES!$A:$B,2,0)</f>
        <v>DANIEL</v>
      </c>
      <c r="I2718" t="s">
        <v>21</v>
      </c>
      <c r="J2718" t="s">
        <v>494</v>
      </c>
      <c r="K2718" t="s">
        <v>1305</v>
      </c>
      <c r="L2718">
        <v>10234</v>
      </c>
      <c r="M2718" t="s">
        <v>157</v>
      </c>
      <c r="O2718" t="s">
        <v>11</v>
      </c>
      <c r="P2718">
        <v>5102</v>
      </c>
      <c r="Q2718">
        <v>20</v>
      </c>
      <c r="R2718">
        <v>2.79</v>
      </c>
      <c r="S2718">
        <v>55.8</v>
      </c>
      <c r="T2718">
        <v>46.4</v>
      </c>
      <c r="U2718">
        <v>16.850000000000001</v>
      </c>
      <c r="V2718" t="str">
        <f>VLOOKUP(L2718,'[2]tabela de preços'!$A:$D,4,0)</f>
        <v>NORTON</v>
      </c>
      <c r="W2718" t="str">
        <f>VLOOKUP(L2718,'[2]tabela de preços'!$A:$F,6,0)</f>
        <v xml:space="preserve">DISCOS / LIXAS / ABRASIVOS </v>
      </c>
      <c r="X2718" t="str">
        <f>VLOOKUP(L2718,'[2]tabela de preços'!$A:$G,7,0)</f>
        <v>AUTOMOTIVO</v>
      </c>
    </row>
    <row r="2719" spans="1:24" hidden="1" x14ac:dyDescent="0.3">
      <c r="A2719" t="s">
        <v>1389</v>
      </c>
      <c r="C2719" t="s">
        <v>2652</v>
      </c>
      <c r="D2719" s="1">
        <v>46057</v>
      </c>
      <c r="F2719">
        <v>9</v>
      </c>
      <c r="G2719">
        <v>230</v>
      </c>
      <c r="H2719" t="str">
        <f>VLOOKUP(G2719,[1]OPERADORES!$A:$B,2,0)</f>
        <v>SÔNIA</v>
      </c>
      <c r="I2719" t="s">
        <v>21</v>
      </c>
      <c r="J2719" t="s">
        <v>66</v>
      </c>
      <c r="K2719" t="s">
        <v>1392</v>
      </c>
      <c r="L2719">
        <v>84785</v>
      </c>
      <c r="M2719" t="s">
        <v>944</v>
      </c>
      <c r="N2719" t="s">
        <v>2653</v>
      </c>
      <c r="O2719" t="s">
        <v>11</v>
      </c>
      <c r="P2719">
        <v>1411</v>
      </c>
      <c r="Q2719">
        <v>-11</v>
      </c>
      <c r="R2719">
        <v>202.62</v>
      </c>
      <c r="S2719" s="2">
        <v>-2228.8200000000002</v>
      </c>
      <c r="T2719" s="2">
        <v>-1437.92</v>
      </c>
      <c r="U2719">
        <v>35.49</v>
      </c>
      <c r="V2719" t="str">
        <f>VLOOKUP(L2719,'[2]tabela de preços'!$A:$D,4,0)</f>
        <v>BRASILUX</v>
      </c>
      <c r="W2719" t="str">
        <f>VLOOKUP(L2719,'[2]tabela de preços'!$A:$F,6,0)</f>
        <v>EPOXI</v>
      </c>
      <c r="X2719" t="str">
        <f>VLOOKUP(L2719,'[2]tabela de preços'!$A:$G,7,0)</f>
        <v>INDUSTRIAL</v>
      </c>
    </row>
    <row r="2720" spans="1:24" hidden="1" x14ac:dyDescent="0.3">
      <c r="A2720" t="s">
        <v>1389</v>
      </c>
      <c r="C2720" t="s">
        <v>2652</v>
      </c>
      <c r="D2720" s="1">
        <v>46057</v>
      </c>
      <c r="F2720">
        <v>9</v>
      </c>
      <c r="G2720">
        <v>230</v>
      </c>
      <c r="H2720" t="str">
        <f>VLOOKUP(G2720,[1]OPERADORES!$A:$B,2,0)</f>
        <v>SÔNIA</v>
      </c>
      <c r="I2720" t="s">
        <v>21</v>
      </c>
      <c r="J2720" t="s">
        <v>66</v>
      </c>
      <c r="K2720" t="s">
        <v>1392</v>
      </c>
      <c r="L2720">
        <v>85558</v>
      </c>
      <c r="M2720" t="s">
        <v>1643</v>
      </c>
      <c r="N2720" t="s">
        <v>2653</v>
      </c>
      <c r="O2720" t="s">
        <v>11</v>
      </c>
      <c r="P2720">
        <v>1411</v>
      </c>
      <c r="Q2720">
        <v>-23</v>
      </c>
      <c r="R2720">
        <v>164.47</v>
      </c>
      <c r="S2720" s="2">
        <v>-3782.81</v>
      </c>
      <c r="T2720" s="2">
        <v>-2871.09</v>
      </c>
      <c r="U2720">
        <v>24.1</v>
      </c>
      <c r="V2720" t="str">
        <f>VLOOKUP(L2720,'[2]tabela de preços'!$A:$D,4,0)</f>
        <v>BRASILUX</v>
      </c>
      <c r="W2720" t="str">
        <f>VLOOKUP(L2720,'[2]tabela de preços'!$A:$F,6,0)</f>
        <v>EPOXI</v>
      </c>
      <c r="X2720" t="str">
        <f>VLOOKUP(L2720,'[2]tabela de preços'!$A:$G,7,0)</f>
        <v>INDUSTRIAL</v>
      </c>
    </row>
    <row r="2721" spans="1:24" hidden="1" x14ac:dyDescent="0.3">
      <c r="A2721" t="s">
        <v>1389</v>
      </c>
      <c r="C2721" t="s">
        <v>2654</v>
      </c>
      <c r="D2721" s="1">
        <v>46057</v>
      </c>
      <c r="E2721" t="s">
        <v>2655</v>
      </c>
      <c r="F2721">
        <v>9</v>
      </c>
      <c r="G2721">
        <v>230</v>
      </c>
      <c r="H2721" t="str">
        <f>VLOOKUP(G2721,[1]OPERADORES!$A:$B,2,0)</f>
        <v>SÔNIA</v>
      </c>
      <c r="I2721" t="s">
        <v>21</v>
      </c>
      <c r="J2721" t="s">
        <v>66</v>
      </c>
      <c r="K2721" t="s">
        <v>1392</v>
      </c>
      <c r="L2721">
        <v>5</v>
      </c>
      <c r="M2721" t="s">
        <v>147</v>
      </c>
      <c r="O2721" t="s">
        <v>11</v>
      </c>
      <c r="P2721">
        <v>5102</v>
      </c>
      <c r="Q2721">
        <v>2</v>
      </c>
      <c r="R2721">
        <v>6.06</v>
      </c>
      <c r="S2721">
        <v>12.12</v>
      </c>
      <c r="T2721">
        <v>7.82</v>
      </c>
      <c r="U2721">
        <v>35.479999999999997</v>
      </c>
      <c r="V2721" t="str">
        <f>VLOOKUP(L2721,'[2]tabela de preços'!$A:$D,4,0)</f>
        <v>BRILHO ESTOPA</v>
      </c>
      <c r="W2721" t="str">
        <f>VLOOKUP(L2721,'[2]tabela de preços'!$A:$F,6,0)</f>
        <v>ESTOPAS</v>
      </c>
      <c r="X2721" t="str">
        <f>VLOOKUP(L2721,'[2]tabela de preços'!$A:$G,7,0)</f>
        <v>AUTOMOTIVO</v>
      </c>
    </row>
    <row r="2722" spans="1:24" hidden="1" x14ac:dyDescent="0.3">
      <c r="A2722" t="s">
        <v>1389</v>
      </c>
      <c r="C2722" t="s">
        <v>2654</v>
      </c>
      <c r="D2722" s="1">
        <v>46057</v>
      </c>
      <c r="E2722" t="s">
        <v>2655</v>
      </c>
      <c r="F2722">
        <v>9</v>
      </c>
      <c r="G2722">
        <v>230</v>
      </c>
      <c r="H2722" t="str">
        <f>VLOOKUP(G2722,[1]OPERADORES!$A:$B,2,0)</f>
        <v>SÔNIA</v>
      </c>
      <c r="I2722" t="s">
        <v>21</v>
      </c>
      <c r="J2722" t="s">
        <v>66</v>
      </c>
      <c r="K2722" t="s">
        <v>1392</v>
      </c>
      <c r="L2722">
        <v>85677</v>
      </c>
      <c r="M2722" t="s">
        <v>2656</v>
      </c>
      <c r="O2722" t="s">
        <v>11</v>
      </c>
      <c r="P2722">
        <v>5102</v>
      </c>
      <c r="Q2722">
        <v>1</v>
      </c>
      <c r="R2722">
        <v>74.03</v>
      </c>
      <c r="S2722">
        <v>74.03</v>
      </c>
      <c r="T2722">
        <v>56.19</v>
      </c>
      <c r="U2722">
        <v>24.1</v>
      </c>
      <c r="V2722" t="str">
        <f>VLOOKUP(L2722,'[2]tabela de preços'!$A:$D,4,0)</f>
        <v>UNIPEGA</v>
      </c>
      <c r="W2722" t="str">
        <f>VLOOKUP(L2722,'[2]tabela de preços'!$A:$F,6,0)</f>
        <v>ESPUMA EXPANSIVA</v>
      </c>
      <c r="X2722" t="str">
        <f>VLOOKUP(L2722,'[2]tabela de preços'!$A:$G,7,0)</f>
        <v>IMOBILIÁRIO</v>
      </c>
    </row>
    <row r="2723" spans="1:24" hidden="1" x14ac:dyDescent="0.3">
      <c r="A2723" t="s">
        <v>1389</v>
      </c>
      <c r="C2723" t="s">
        <v>2654</v>
      </c>
      <c r="D2723" s="1">
        <v>46057</v>
      </c>
      <c r="E2723" t="s">
        <v>2655</v>
      </c>
      <c r="F2723">
        <v>9</v>
      </c>
      <c r="G2723">
        <v>230</v>
      </c>
      <c r="H2723" t="str">
        <f>VLOOKUP(G2723,[1]OPERADORES!$A:$B,2,0)</f>
        <v>SÔNIA</v>
      </c>
      <c r="I2723" t="s">
        <v>21</v>
      </c>
      <c r="J2723" t="s">
        <v>66</v>
      </c>
      <c r="K2723" t="s">
        <v>1392</v>
      </c>
      <c r="L2723">
        <v>84928</v>
      </c>
      <c r="M2723" t="s">
        <v>36</v>
      </c>
      <c r="O2723" t="s">
        <v>11</v>
      </c>
      <c r="P2723">
        <v>5102</v>
      </c>
      <c r="Q2723">
        <v>12</v>
      </c>
      <c r="R2723">
        <v>9.39</v>
      </c>
      <c r="S2723">
        <v>112.68</v>
      </c>
      <c r="T2723">
        <v>85.56</v>
      </c>
      <c r="U2723">
        <v>24.07</v>
      </c>
      <c r="V2723" t="str">
        <f>VLOOKUP(L2723,'[2]tabela de preços'!$A:$D,4,0)</f>
        <v>ADERE</v>
      </c>
      <c r="W2723" t="str">
        <f>VLOOKUP(L2723,'[2]tabela de preços'!$A:$F,6,0)</f>
        <v xml:space="preserve">FITA DE USO GERAL </v>
      </c>
      <c r="X2723" t="str">
        <f>VLOOKUP(L2723,'[2]tabela de preços'!$A:$G,7,0)</f>
        <v>IMOBILIÁRIO</v>
      </c>
    </row>
    <row r="2724" spans="1:24" hidden="1" x14ac:dyDescent="0.3">
      <c r="A2724" t="s">
        <v>1389</v>
      </c>
      <c r="C2724" t="s">
        <v>2654</v>
      </c>
      <c r="D2724" s="1">
        <v>46057</v>
      </c>
      <c r="E2724" t="s">
        <v>2655</v>
      </c>
      <c r="F2724">
        <v>9</v>
      </c>
      <c r="G2724">
        <v>230</v>
      </c>
      <c r="H2724" t="str">
        <f>VLOOKUP(G2724,[1]OPERADORES!$A:$B,2,0)</f>
        <v>SÔNIA</v>
      </c>
      <c r="I2724" t="s">
        <v>21</v>
      </c>
      <c r="J2724" t="s">
        <v>66</v>
      </c>
      <c r="K2724" t="s">
        <v>1392</v>
      </c>
      <c r="L2724">
        <v>84785</v>
      </c>
      <c r="M2724" t="s">
        <v>944</v>
      </c>
      <c r="O2724" t="s">
        <v>11</v>
      </c>
      <c r="P2724">
        <v>5403</v>
      </c>
      <c r="Q2724">
        <v>3</v>
      </c>
      <c r="R2724">
        <v>172.23</v>
      </c>
      <c r="S2724">
        <v>516.69000000000005</v>
      </c>
      <c r="T2724">
        <v>392.16</v>
      </c>
      <c r="U2724">
        <v>24.1</v>
      </c>
      <c r="V2724" t="str">
        <f>VLOOKUP(L2724,'[2]tabela de preços'!$A:$D,4,0)</f>
        <v>BRASILUX</v>
      </c>
      <c r="W2724" t="str">
        <f>VLOOKUP(L2724,'[2]tabela de preços'!$A:$F,6,0)</f>
        <v>EPOXI</v>
      </c>
      <c r="X2724" t="str">
        <f>VLOOKUP(L2724,'[2]tabela de preços'!$A:$G,7,0)</f>
        <v>INDUSTRIAL</v>
      </c>
    </row>
    <row r="2725" spans="1:24" hidden="1" x14ac:dyDescent="0.3">
      <c r="A2725" t="s">
        <v>1389</v>
      </c>
      <c r="C2725" t="s">
        <v>2654</v>
      </c>
      <c r="D2725" s="1">
        <v>46057</v>
      </c>
      <c r="E2725" t="s">
        <v>2655</v>
      </c>
      <c r="F2725">
        <v>9</v>
      </c>
      <c r="G2725">
        <v>230</v>
      </c>
      <c r="H2725" t="str">
        <f>VLOOKUP(G2725,[1]OPERADORES!$A:$B,2,0)</f>
        <v>SÔNIA</v>
      </c>
      <c r="I2725" t="s">
        <v>21</v>
      </c>
      <c r="J2725" t="s">
        <v>66</v>
      </c>
      <c r="K2725" t="s">
        <v>1392</v>
      </c>
      <c r="L2725">
        <v>85626</v>
      </c>
      <c r="M2725" t="s">
        <v>1040</v>
      </c>
      <c r="O2725" t="s">
        <v>11</v>
      </c>
      <c r="P2725">
        <v>5102</v>
      </c>
      <c r="Q2725">
        <v>1</v>
      </c>
      <c r="R2725">
        <v>34.9</v>
      </c>
      <c r="S2725">
        <v>34.9</v>
      </c>
      <c r="T2725">
        <v>28.68</v>
      </c>
      <c r="U2725">
        <v>17.82</v>
      </c>
      <c r="V2725" t="str">
        <f>VLOOKUP(L2725,'[2]tabela de preços'!$A:$D,4,0)</f>
        <v>WD-40</v>
      </c>
      <c r="W2725" t="str">
        <f>VLOOKUP(L2725,'[2]tabela de preços'!$A:$F,6,0)</f>
        <v>DESENGRIPANTE</v>
      </c>
      <c r="X2725" t="str">
        <f>VLOOKUP(L2725,'[2]tabela de preços'!$A:$G,7,0)</f>
        <v>AUTOMOTIVO</v>
      </c>
    </row>
    <row r="2726" spans="1:24" hidden="1" x14ac:dyDescent="0.3">
      <c r="A2726" t="s">
        <v>1389</v>
      </c>
      <c r="C2726" t="s">
        <v>2654</v>
      </c>
      <c r="D2726" s="1">
        <v>46057</v>
      </c>
      <c r="E2726" t="s">
        <v>2655</v>
      </c>
      <c r="F2726">
        <v>9</v>
      </c>
      <c r="G2726">
        <v>230</v>
      </c>
      <c r="H2726" t="str">
        <f>VLOOKUP(G2726,[1]OPERADORES!$A:$B,2,0)</f>
        <v>SÔNIA</v>
      </c>
      <c r="I2726" t="s">
        <v>21</v>
      </c>
      <c r="J2726" t="s">
        <v>66</v>
      </c>
      <c r="K2726" t="s">
        <v>1392</v>
      </c>
      <c r="L2726">
        <v>85226</v>
      </c>
      <c r="M2726" t="s">
        <v>2657</v>
      </c>
      <c r="O2726" t="s">
        <v>11</v>
      </c>
      <c r="P2726">
        <v>5102</v>
      </c>
      <c r="Q2726">
        <v>5</v>
      </c>
      <c r="R2726">
        <v>6.17</v>
      </c>
      <c r="S2726">
        <v>30.85</v>
      </c>
      <c r="T2726">
        <v>19.899999999999999</v>
      </c>
      <c r="U2726">
        <v>35.49</v>
      </c>
      <c r="V2726" t="str">
        <f>VLOOKUP(L2726,'[2]tabela de preços'!$A:$D,4,0)</f>
        <v>ATLAS</v>
      </c>
      <c r="W2726" t="str">
        <f>VLOOKUP(L2726,'[2]tabela de preços'!$A:$F,6,0)</f>
        <v>ROLOS / TRINCHAS / PINCÉIS / ESPÁTULAS</v>
      </c>
      <c r="X2726" t="str">
        <f>VLOOKUP(L2726,'[2]tabela de preços'!$A:$G,7,0)</f>
        <v>IMOBILIÁRIO</v>
      </c>
    </row>
    <row r="2727" spans="1:24" hidden="1" x14ac:dyDescent="0.3">
      <c r="A2727" t="s">
        <v>1389</v>
      </c>
      <c r="C2727" t="s">
        <v>2654</v>
      </c>
      <c r="D2727" s="1">
        <v>46057</v>
      </c>
      <c r="E2727" t="s">
        <v>2655</v>
      </c>
      <c r="F2727">
        <v>9</v>
      </c>
      <c r="G2727">
        <v>230</v>
      </c>
      <c r="H2727" t="str">
        <f>VLOOKUP(G2727,[1]OPERADORES!$A:$B,2,0)</f>
        <v>SÔNIA</v>
      </c>
      <c r="I2727" t="s">
        <v>21</v>
      </c>
      <c r="J2727" t="s">
        <v>66</v>
      </c>
      <c r="K2727" t="s">
        <v>1392</v>
      </c>
      <c r="L2727">
        <v>85227</v>
      </c>
      <c r="M2727" t="s">
        <v>1042</v>
      </c>
      <c r="O2727" t="s">
        <v>11</v>
      </c>
      <c r="P2727">
        <v>5102</v>
      </c>
      <c r="Q2727">
        <v>5</v>
      </c>
      <c r="R2727">
        <v>7.13</v>
      </c>
      <c r="S2727">
        <v>35.65</v>
      </c>
      <c r="T2727">
        <v>23</v>
      </c>
      <c r="U2727">
        <v>35.479999999999997</v>
      </c>
      <c r="V2727" t="str">
        <f>VLOOKUP(L2727,'[2]tabela de preços'!$A:$D,4,0)</f>
        <v>ATLAS</v>
      </c>
      <c r="W2727" t="str">
        <f>VLOOKUP(L2727,'[2]tabela de preços'!$A:$F,6,0)</f>
        <v>ROLOS / TRINCHAS / PINCÉIS / ESPÁTULAS</v>
      </c>
      <c r="X2727" t="str">
        <f>VLOOKUP(L2727,'[2]tabela de preços'!$A:$G,7,0)</f>
        <v>IMOBILIÁRIO</v>
      </c>
    </row>
    <row r="2728" spans="1:24" hidden="1" x14ac:dyDescent="0.3">
      <c r="A2728" t="s">
        <v>1389</v>
      </c>
      <c r="C2728" t="s">
        <v>2654</v>
      </c>
      <c r="D2728" s="1">
        <v>46057</v>
      </c>
      <c r="E2728" t="s">
        <v>2655</v>
      </c>
      <c r="F2728">
        <v>9</v>
      </c>
      <c r="G2728">
        <v>230</v>
      </c>
      <c r="H2728" t="str">
        <f>VLOOKUP(G2728,[1]OPERADORES!$A:$B,2,0)</f>
        <v>SÔNIA</v>
      </c>
      <c r="I2728" t="s">
        <v>21</v>
      </c>
      <c r="J2728" t="s">
        <v>66</v>
      </c>
      <c r="K2728" t="s">
        <v>1392</v>
      </c>
      <c r="L2728">
        <v>85558</v>
      </c>
      <c r="M2728" t="s">
        <v>1643</v>
      </c>
      <c r="O2728" t="s">
        <v>11</v>
      </c>
      <c r="P2728">
        <v>5405</v>
      </c>
      <c r="Q2728">
        <v>23</v>
      </c>
      <c r="R2728">
        <v>164.47</v>
      </c>
      <c r="S2728" s="2">
        <v>3782.81</v>
      </c>
      <c r="T2728" s="2">
        <v>2871.09</v>
      </c>
      <c r="U2728">
        <v>24.1</v>
      </c>
      <c r="V2728" t="str">
        <f>VLOOKUP(L2728,'[2]tabela de preços'!$A:$D,4,0)</f>
        <v>BRASILUX</v>
      </c>
      <c r="W2728" t="str">
        <f>VLOOKUP(L2728,'[2]tabela de preços'!$A:$F,6,0)</f>
        <v>EPOXI</v>
      </c>
      <c r="X2728" t="str">
        <f>VLOOKUP(L2728,'[2]tabela de preços'!$A:$G,7,0)</f>
        <v>INDUSTRIAL</v>
      </c>
    </row>
    <row r="2729" spans="1:24" hidden="1" x14ac:dyDescent="0.3">
      <c r="A2729" t="s">
        <v>1389</v>
      </c>
      <c r="C2729" t="s">
        <v>2654</v>
      </c>
      <c r="D2729" s="1">
        <v>46057</v>
      </c>
      <c r="E2729" t="s">
        <v>2655</v>
      </c>
      <c r="F2729">
        <v>9</v>
      </c>
      <c r="G2729">
        <v>230</v>
      </c>
      <c r="H2729" t="str">
        <f>VLOOKUP(G2729,[1]OPERADORES!$A:$B,2,0)</f>
        <v>SÔNIA</v>
      </c>
      <c r="I2729" t="s">
        <v>21</v>
      </c>
      <c r="J2729" t="s">
        <v>66</v>
      </c>
      <c r="K2729" t="s">
        <v>1392</v>
      </c>
      <c r="L2729">
        <v>10117</v>
      </c>
      <c r="M2729" t="s">
        <v>1043</v>
      </c>
      <c r="O2729" t="s">
        <v>11</v>
      </c>
      <c r="P2729">
        <v>5102</v>
      </c>
      <c r="Q2729">
        <v>5</v>
      </c>
      <c r="R2729">
        <v>7.67</v>
      </c>
      <c r="S2729">
        <v>38.35</v>
      </c>
      <c r="T2729">
        <v>24.75</v>
      </c>
      <c r="U2729">
        <v>35.46</v>
      </c>
      <c r="V2729" t="str">
        <f>VLOOKUP(L2729,'[2]tabela de preços'!$A:$D,4,0)</f>
        <v>ATLAS</v>
      </c>
      <c r="W2729" t="str">
        <f>VLOOKUP(L2729,'[2]tabela de preços'!$A:$F,6,0)</f>
        <v>ROLOS / TRINCHAS / PINCÉIS / ESPÁTULAS</v>
      </c>
      <c r="X2729" t="str">
        <f>VLOOKUP(L2729,'[2]tabela de preços'!$A:$G,7,0)</f>
        <v>IMOBILIÁRIO</v>
      </c>
    </row>
    <row r="2730" spans="1:24" hidden="1" x14ac:dyDescent="0.3">
      <c r="A2730" t="s">
        <v>1424</v>
      </c>
      <c r="C2730" t="s">
        <v>2658</v>
      </c>
      <c r="D2730" s="1">
        <v>46057</v>
      </c>
      <c r="E2730" t="s">
        <v>2659</v>
      </c>
      <c r="F2730">
        <v>9</v>
      </c>
      <c r="G2730">
        <v>230</v>
      </c>
      <c r="H2730" t="str">
        <f>VLOOKUP(G2730,[1]OPERADORES!$A:$B,2,0)</f>
        <v>SÔNIA</v>
      </c>
      <c r="I2730" t="s">
        <v>21</v>
      </c>
      <c r="J2730" t="s">
        <v>1427</v>
      </c>
      <c r="K2730" t="s">
        <v>1428</v>
      </c>
      <c r="L2730">
        <v>84325</v>
      </c>
      <c r="M2730" t="s">
        <v>678</v>
      </c>
      <c r="O2730" t="s">
        <v>11</v>
      </c>
      <c r="P2730">
        <v>5403</v>
      </c>
      <c r="Q2730">
        <v>1</v>
      </c>
      <c r="R2730">
        <v>59.98</v>
      </c>
      <c r="S2730">
        <v>59.98</v>
      </c>
      <c r="T2730">
        <v>52</v>
      </c>
      <c r="U2730">
        <v>13.3</v>
      </c>
      <c r="V2730" t="str">
        <f>VLOOKUP(L2730,'[2]tabela de preços'!$A:$D,4,0)</f>
        <v>BRASILUX</v>
      </c>
      <c r="W2730" t="str">
        <f>VLOOKUP(L2730,'[2]tabela de preços'!$A:$F,6,0)</f>
        <v>ESMALTES</v>
      </c>
      <c r="X2730" t="str">
        <f>VLOOKUP(L2730,'[2]tabela de preços'!$A:$G,7,0)</f>
        <v>INDUSTRIAL</v>
      </c>
    </row>
    <row r="2731" spans="1:24" hidden="1" x14ac:dyDescent="0.3">
      <c r="A2731" t="s">
        <v>1424</v>
      </c>
      <c r="C2731" t="s">
        <v>2658</v>
      </c>
      <c r="D2731" s="1">
        <v>46057</v>
      </c>
      <c r="E2731" t="s">
        <v>2659</v>
      </c>
      <c r="F2731">
        <v>9</v>
      </c>
      <c r="G2731">
        <v>230</v>
      </c>
      <c r="H2731" t="str">
        <f>VLOOKUP(G2731,[1]OPERADORES!$A:$B,2,0)</f>
        <v>SÔNIA</v>
      </c>
      <c r="I2731" t="s">
        <v>21</v>
      </c>
      <c r="J2731" t="s">
        <v>1427</v>
      </c>
      <c r="K2731" t="s">
        <v>1428</v>
      </c>
      <c r="L2731">
        <v>84175</v>
      </c>
      <c r="M2731" t="s">
        <v>1429</v>
      </c>
      <c r="O2731" t="s">
        <v>11</v>
      </c>
      <c r="P2731">
        <v>5403</v>
      </c>
      <c r="Q2731">
        <v>1</v>
      </c>
      <c r="R2731">
        <v>107.97</v>
      </c>
      <c r="S2731">
        <v>107.97</v>
      </c>
      <c r="T2731">
        <v>69.66</v>
      </c>
      <c r="U2731">
        <v>35.479999999999997</v>
      </c>
      <c r="V2731" t="str">
        <f>VLOOKUP(L2731,'[2]tabela de preços'!$A:$D,4,0)</f>
        <v>BRASILUX</v>
      </c>
      <c r="W2731" t="str">
        <f>VLOOKUP(L2731,'[2]tabela de preços'!$A:$F,6,0)</f>
        <v>ESMALTES</v>
      </c>
      <c r="X2731" t="str">
        <f>VLOOKUP(L2731,'[2]tabela de preços'!$A:$G,7,0)</f>
        <v>INDUSTRIAL</v>
      </c>
    </row>
    <row r="2732" spans="1:24" hidden="1" x14ac:dyDescent="0.3">
      <c r="A2732" t="s">
        <v>1430</v>
      </c>
      <c r="C2732" t="s">
        <v>2660</v>
      </c>
      <c r="D2732" s="1">
        <v>46057</v>
      </c>
      <c r="E2732" t="s">
        <v>2661</v>
      </c>
      <c r="F2732">
        <v>9</v>
      </c>
      <c r="G2732">
        <v>197</v>
      </c>
      <c r="H2732" t="str">
        <f>VLOOKUP(G2732,[1]OPERADORES!$A:$B,2,0)</f>
        <v xml:space="preserve">POLIANA LORRANE DE AMORIM </v>
      </c>
      <c r="I2732" t="s">
        <v>21</v>
      </c>
      <c r="J2732" t="s">
        <v>363</v>
      </c>
      <c r="K2732" t="s">
        <v>1433</v>
      </c>
      <c r="L2732">
        <v>85318</v>
      </c>
      <c r="M2732" t="s">
        <v>258</v>
      </c>
      <c r="O2732" t="s">
        <v>11</v>
      </c>
      <c r="P2732">
        <v>5102</v>
      </c>
      <c r="Q2732">
        <v>1</v>
      </c>
      <c r="R2732">
        <v>775.32</v>
      </c>
      <c r="S2732">
        <v>775.32</v>
      </c>
      <c r="T2732">
        <v>552.80999999999995</v>
      </c>
      <c r="U2732">
        <v>28.7</v>
      </c>
      <c r="V2732" t="str">
        <f>VLOOKUP(L2732,'[2]tabela de preços'!$A:$D,4,0)</f>
        <v>BRASILUX</v>
      </c>
      <c r="W2732" t="str">
        <f>VLOOKUP(L2732,'[2]tabela de preços'!$A:$F,6,0)</f>
        <v>TINTA EM PÓ</v>
      </c>
      <c r="X2732" t="str">
        <f>VLOOKUP(L2732,'[2]tabela de preços'!$A:$G,7,0)</f>
        <v>INDUSTRIAL</v>
      </c>
    </row>
    <row r="2733" spans="1:24" hidden="1" x14ac:dyDescent="0.3">
      <c r="A2733" t="s">
        <v>1630</v>
      </c>
      <c r="C2733" t="s">
        <v>2683</v>
      </c>
      <c r="D2733" s="1">
        <v>46057</v>
      </c>
      <c r="E2733" t="s">
        <v>2684</v>
      </c>
      <c r="F2733">
        <v>9</v>
      </c>
      <c r="G2733">
        <v>174</v>
      </c>
      <c r="H2733" t="str">
        <f>VLOOKUP(G2733,[1]OPERADORES!$A:$B,2,0)</f>
        <v>MIRIÃ LOBATO RODRIGUES</v>
      </c>
      <c r="I2733" t="s">
        <v>21</v>
      </c>
      <c r="J2733" t="s">
        <v>762</v>
      </c>
      <c r="K2733" t="s">
        <v>1633</v>
      </c>
      <c r="L2733">
        <v>20135</v>
      </c>
      <c r="M2733" t="s">
        <v>459</v>
      </c>
      <c r="O2733" t="s">
        <v>11</v>
      </c>
      <c r="P2733">
        <v>5102</v>
      </c>
      <c r="Q2733">
        <v>15</v>
      </c>
      <c r="R2733">
        <v>25.37</v>
      </c>
      <c r="S2733">
        <v>380.55</v>
      </c>
      <c r="T2733">
        <v>288.89999999999998</v>
      </c>
      <c r="U2733">
        <v>24.08</v>
      </c>
      <c r="V2733" t="str">
        <f>VLOOKUP(L2733,'[2]tabela de preços'!$A:$D,4,0)</f>
        <v>3M</v>
      </c>
      <c r="W2733" t="str">
        <f>VLOOKUP(L2733,'[2]tabela de preços'!$A:$F,6,0)</f>
        <v>DISCO TRIZACT</v>
      </c>
      <c r="X2733" t="str">
        <f>VLOOKUP(L2733,'[2]tabela de preços'!$A:$G,7,0)</f>
        <v>AUTOMOTIVO</v>
      </c>
    </row>
    <row r="2734" spans="1:24" hidden="1" x14ac:dyDescent="0.3">
      <c r="A2734" t="s">
        <v>1630</v>
      </c>
      <c r="C2734" t="s">
        <v>2683</v>
      </c>
      <c r="D2734" s="1">
        <v>46057</v>
      </c>
      <c r="E2734" t="s">
        <v>2684</v>
      </c>
      <c r="F2734">
        <v>9</v>
      </c>
      <c r="G2734">
        <v>174</v>
      </c>
      <c r="H2734" t="str">
        <f>VLOOKUP(G2734,[1]OPERADORES!$A:$B,2,0)</f>
        <v>MIRIÃ LOBATO RODRIGUES</v>
      </c>
      <c r="I2734" t="s">
        <v>21</v>
      </c>
      <c r="J2734" t="s">
        <v>762</v>
      </c>
      <c r="K2734" t="s">
        <v>1633</v>
      </c>
      <c r="L2734">
        <v>84785</v>
      </c>
      <c r="M2734" t="s">
        <v>944</v>
      </c>
      <c r="O2734" t="s">
        <v>11</v>
      </c>
      <c r="P2734">
        <v>5403</v>
      </c>
      <c r="Q2734">
        <v>6</v>
      </c>
      <c r="R2734">
        <v>170.2</v>
      </c>
      <c r="S2734" s="2">
        <v>1021.2</v>
      </c>
      <c r="T2734">
        <v>784.32</v>
      </c>
      <c r="U2734">
        <v>23.2</v>
      </c>
      <c r="V2734" t="str">
        <f>VLOOKUP(L2734,'[2]tabela de preços'!$A:$D,4,0)</f>
        <v>BRASILUX</v>
      </c>
      <c r="W2734" t="str">
        <f>VLOOKUP(L2734,'[2]tabela de preços'!$A:$F,6,0)</f>
        <v>EPOXI</v>
      </c>
      <c r="X2734" t="str">
        <f>VLOOKUP(L2734,'[2]tabela de preços'!$A:$G,7,0)</f>
        <v>INDUSTRIAL</v>
      </c>
    </row>
    <row r="2735" spans="1:24" hidden="1" x14ac:dyDescent="0.3">
      <c r="A2735" t="s">
        <v>1630</v>
      </c>
      <c r="C2735" t="s">
        <v>2683</v>
      </c>
      <c r="D2735" s="1">
        <v>46057</v>
      </c>
      <c r="E2735" t="s">
        <v>2684</v>
      </c>
      <c r="F2735">
        <v>9</v>
      </c>
      <c r="G2735">
        <v>174</v>
      </c>
      <c r="H2735" t="str">
        <f>VLOOKUP(G2735,[1]OPERADORES!$A:$B,2,0)</f>
        <v>MIRIÃ LOBATO RODRIGUES</v>
      </c>
      <c r="I2735" t="s">
        <v>21</v>
      </c>
      <c r="J2735" t="s">
        <v>762</v>
      </c>
      <c r="K2735" t="s">
        <v>1633</v>
      </c>
      <c r="L2735">
        <v>84900</v>
      </c>
      <c r="M2735" t="s">
        <v>1261</v>
      </c>
      <c r="O2735" t="s">
        <v>11</v>
      </c>
      <c r="P2735">
        <v>5403</v>
      </c>
      <c r="Q2735">
        <v>9</v>
      </c>
      <c r="R2735">
        <v>167.4</v>
      </c>
      <c r="S2735" s="2">
        <v>1506.6</v>
      </c>
      <c r="T2735" s="2">
        <v>1157.1300000000001</v>
      </c>
      <c r="U2735">
        <v>23.2</v>
      </c>
      <c r="V2735" t="str">
        <f>VLOOKUP(L2735,'[2]tabela de preços'!$A:$D,4,0)</f>
        <v>BRASILUX</v>
      </c>
      <c r="W2735" t="str">
        <f>VLOOKUP(L2735,'[2]tabela de preços'!$A:$F,6,0)</f>
        <v>EPOXI</v>
      </c>
      <c r="X2735" t="str">
        <f>VLOOKUP(L2735,'[2]tabela de preços'!$A:$G,7,0)</f>
        <v>INDUSTRIAL</v>
      </c>
    </row>
    <row r="2736" spans="1:24" hidden="1" x14ac:dyDescent="0.3">
      <c r="A2736" t="s">
        <v>1630</v>
      </c>
      <c r="C2736" t="s">
        <v>2685</v>
      </c>
      <c r="D2736" s="1">
        <v>46057</v>
      </c>
      <c r="E2736" t="s">
        <v>2686</v>
      </c>
      <c r="F2736">
        <v>9</v>
      </c>
      <c r="G2736">
        <v>174</v>
      </c>
      <c r="H2736" t="str">
        <f>VLOOKUP(G2736,[1]OPERADORES!$A:$B,2,0)</f>
        <v>MIRIÃ LOBATO RODRIGUES</v>
      </c>
      <c r="I2736" t="s">
        <v>21</v>
      </c>
      <c r="J2736" t="s">
        <v>762</v>
      </c>
      <c r="K2736" t="s">
        <v>1633</v>
      </c>
      <c r="L2736">
        <v>10238</v>
      </c>
      <c r="M2736" t="s">
        <v>79</v>
      </c>
      <c r="O2736" t="s">
        <v>11</v>
      </c>
      <c r="P2736">
        <v>5102</v>
      </c>
      <c r="Q2736">
        <v>200</v>
      </c>
      <c r="R2736">
        <v>2.79</v>
      </c>
      <c r="S2736">
        <v>558</v>
      </c>
      <c r="T2736">
        <v>448</v>
      </c>
      <c r="U2736">
        <v>19.71</v>
      </c>
      <c r="V2736" t="str">
        <f>VLOOKUP(L2736,'[2]tabela de preços'!$A:$D,4,0)</f>
        <v>NORTON</v>
      </c>
      <c r="W2736" t="str">
        <f>VLOOKUP(L2736,'[2]tabela de preços'!$A:$F,6,0)</f>
        <v xml:space="preserve">DISCOS / LIXAS / ABRASIVOS </v>
      </c>
      <c r="X2736" t="str">
        <f>VLOOKUP(L2736,'[2]tabela de preços'!$A:$G,7,0)</f>
        <v>AUTOMOTIVO</v>
      </c>
    </row>
    <row r="2737" spans="1:24" hidden="1" x14ac:dyDescent="0.3">
      <c r="A2737" t="s">
        <v>1770</v>
      </c>
      <c r="C2737" t="s">
        <v>2694</v>
      </c>
      <c r="D2737" s="1">
        <v>46057</v>
      </c>
      <c r="E2737" t="s">
        <v>2695</v>
      </c>
      <c r="F2737">
        <v>9</v>
      </c>
      <c r="G2737">
        <v>174</v>
      </c>
      <c r="H2737" t="str">
        <f>VLOOKUP(G2737,[1]OPERADORES!$A:$B,2,0)</f>
        <v>MIRIÃ LOBATO RODRIGUES</v>
      </c>
      <c r="I2737" t="s">
        <v>21</v>
      </c>
      <c r="J2737" t="s">
        <v>211</v>
      </c>
      <c r="K2737" t="s">
        <v>1773</v>
      </c>
      <c r="L2737">
        <v>20231</v>
      </c>
      <c r="M2737" t="s">
        <v>185</v>
      </c>
      <c r="O2737" t="s">
        <v>11</v>
      </c>
      <c r="P2737">
        <v>5405</v>
      </c>
      <c r="Q2737">
        <v>6</v>
      </c>
      <c r="R2737">
        <v>120.25</v>
      </c>
      <c r="S2737">
        <v>721.5</v>
      </c>
      <c r="T2737">
        <v>547.62</v>
      </c>
      <c r="U2737">
        <v>24.1</v>
      </c>
      <c r="V2737" t="str">
        <f>VLOOKUP(L2737,'[2]tabela de preços'!$A:$D,4,0)</f>
        <v>3M</v>
      </c>
      <c r="W2737" t="str">
        <f>VLOOKUP(L2737,'[2]tabela de preços'!$A:$F,6,0)</f>
        <v>PRIMER AUTOMOTIVO</v>
      </c>
      <c r="X2737" t="str">
        <f>VLOOKUP(L2737,'[2]tabela de preços'!$A:$G,7,0)</f>
        <v>AUTOMOTIVO</v>
      </c>
    </row>
    <row r="2738" spans="1:24" hidden="1" x14ac:dyDescent="0.3">
      <c r="A2738" t="s">
        <v>1774</v>
      </c>
      <c r="C2738" t="s">
        <v>2696</v>
      </c>
      <c r="D2738" s="1">
        <v>46057</v>
      </c>
      <c r="E2738" t="s">
        <v>2697</v>
      </c>
      <c r="F2738">
        <v>9</v>
      </c>
      <c r="G2738">
        <v>236</v>
      </c>
      <c r="H2738" t="str">
        <f>VLOOKUP(G2738,[1]OPERADORES!$A:$B,2,0)</f>
        <v>DANIEL</v>
      </c>
      <c r="I2738" t="s">
        <v>21</v>
      </c>
      <c r="J2738" t="s">
        <v>1564</v>
      </c>
      <c r="K2738" t="s">
        <v>1777</v>
      </c>
      <c r="L2738">
        <v>84293</v>
      </c>
      <c r="M2738" t="s">
        <v>2077</v>
      </c>
      <c r="O2738" t="s">
        <v>11</v>
      </c>
      <c r="P2738">
        <v>5403</v>
      </c>
      <c r="Q2738">
        <v>1</v>
      </c>
      <c r="R2738">
        <v>98.76</v>
      </c>
      <c r="S2738">
        <v>98.76</v>
      </c>
      <c r="T2738">
        <v>63.71</v>
      </c>
      <c r="U2738">
        <v>35.49</v>
      </c>
      <c r="V2738" t="str">
        <f>VLOOKUP(L2738,'[2]tabela de preços'!$A:$D,4,0)</f>
        <v>BRASILUX</v>
      </c>
      <c r="W2738" t="str">
        <f>VLOOKUP(L2738,'[2]tabela de preços'!$A:$F,6,0)</f>
        <v>TINTA PAREDE</v>
      </c>
      <c r="X2738" t="str">
        <f>VLOOKUP(L2738,'[2]tabela de preços'!$A:$G,7,0)</f>
        <v>IMOBILIÁRIO</v>
      </c>
    </row>
    <row r="2739" spans="1:24" hidden="1" x14ac:dyDescent="0.3">
      <c r="A2739" t="s">
        <v>1774</v>
      </c>
      <c r="C2739" t="s">
        <v>2696</v>
      </c>
      <c r="D2739" s="1">
        <v>46057</v>
      </c>
      <c r="E2739" t="s">
        <v>2697</v>
      </c>
      <c r="F2739">
        <v>9</v>
      </c>
      <c r="G2739">
        <v>236</v>
      </c>
      <c r="H2739" t="str">
        <f>VLOOKUP(G2739,[1]OPERADORES!$A:$B,2,0)</f>
        <v>DANIEL</v>
      </c>
      <c r="I2739" t="s">
        <v>21</v>
      </c>
      <c r="J2739" t="s">
        <v>1564</v>
      </c>
      <c r="K2739" t="s">
        <v>1777</v>
      </c>
      <c r="L2739">
        <v>85169</v>
      </c>
      <c r="M2739" t="s">
        <v>2698</v>
      </c>
      <c r="O2739" t="s">
        <v>11</v>
      </c>
      <c r="P2739">
        <v>5403</v>
      </c>
      <c r="Q2739">
        <v>1</v>
      </c>
      <c r="R2739">
        <v>58.17</v>
      </c>
      <c r="S2739">
        <v>58.17</v>
      </c>
      <c r="T2739">
        <v>37.53</v>
      </c>
      <c r="U2739">
        <v>35.479999999999997</v>
      </c>
      <c r="V2739" t="str">
        <f>VLOOKUP(L2739,'[2]tabela de preços'!$A:$D,4,0)</f>
        <v>BRASILUX</v>
      </c>
      <c r="W2739" t="str">
        <f>VLOOKUP(L2739,'[2]tabela de preços'!$A:$F,6,0)</f>
        <v>TINTA PAREDE</v>
      </c>
      <c r="X2739" t="str">
        <f>VLOOKUP(L2739,'[2]tabela de preços'!$A:$G,7,0)</f>
        <v>IMOBILIÁRIO</v>
      </c>
    </row>
    <row r="2740" spans="1:24" hidden="1" x14ac:dyDescent="0.3">
      <c r="A2740" t="s">
        <v>1774</v>
      </c>
      <c r="C2740" t="s">
        <v>2696</v>
      </c>
      <c r="D2740" s="1">
        <v>46057</v>
      </c>
      <c r="E2740" t="s">
        <v>2697</v>
      </c>
      <c r="F2740">
        <v>9</v>
      </c>
      <c r="G2740">
        <v>236</v>
      </c>
      <c r="H2740" t="str">
        <f>VLOOKUP(G2740,[1]OPERADORES!$A:$B,2,0)</f>
        <v>DANIEL</v>
      </c>
      <c r="I2740" t="s">
        <v>21</v>
      </c>
      <c r="J2740" t="s">
        <v>1564</v>
      </c>
      <c r="K2740" t="s">
        <v>1777</v>
      </c>
      <c r="L2740">
        <v>85650</v>
      </c>
      <c r="M2740" t="s">
        <v>439</v>
      </c>
      <c r="O2740" t="s">
        <v>11</v>
      </c>
      <c r="P2740">
        <v>5403</v>
      </c>
      <c r="Q2740">
        <v>1</v>
      </c>
      <c r="R2740">
        <v>10.73</v>
      </c>
      <c r="S2740">
        <v>10.73</v>
      </c>
      <c r="T2740">
        <v>6.92</v>
      </c>
      <c r="U2740">
        <v>35.51</v>
      </c>
      <c r="V2740" t="str">
        <f>VLOOKUP(L2740,'[2]tabela de preços'!$A:$D,4,0)</f>
        <v>UNIPEGA</v>
      </c>
      <c r="W2740" t="str">
        <f>VLOOKUP(L2740,'[2]tabela de preços'!$A:$F,6,0)</f>
        <v xml:space="preserve">SPRAYS </v>
      </c>
      <c r="X2740" t="str">
        <f>VLOOKUP(L2740,'[2]tabela de preços'!$A:$G,7,0)</f>
        <v>AUTOMOTIVO</v>
      </c>
    </row>
    <row r="2741" spans="1:24" hidden="1" x14ac:dyDescent="0.3">
      <c r="A2741" t="s">
        <v>2699</v>
      </c>
      <c r="C2741" t="s">
        <v>2700</v>
      </c>
      <c r="D2741" s="1">
        <v>46057</v>
      </c>
      <c r="E2741" t="s">
        <v>2701</v>
      </c>
      <c r="F2741">
        <v>9</v>
      </c>
      <c r="G2741">
        <v>174</v>
      </c>
      <c r="H2741" t="str">
        <f>VLOOKUP(G2741,[1]OPERADORES!$A:$B,2,0)</f>
        <v>MIRIÃ LOBATO RODRIGUES</v>
      </c>
      <c r="I2741" t="s">
        <v>21</v>
      </c>
      <c r="J2741" t="s">
        <v>587</v>
      </c>
      <c r="K2741" t="s">
        <v>2477</v>
      </c>
      <c r="L2741">
        <v>24248</v>
      </c>
      <c r="M2741" t="s">
        <v>107</v>
      </c>
      <c r="O2741" t="s">
        <v>11</v>
      </c>
      <c r="P2741">
        <v>5102</v>
      </c>
      <c r="Q2741">
        <v>36</v>
      </c>
      <c r="R2741">
        <v>8</v>
      </c>
      <c r="S2741">
        <v>288</v>
      </c>
      <c r="T2741">
        <v>234</v>
      </c>
      <c r="U2741">
        <v>18.75</v>
      </c>
      <c r="V2741" t="str">
        <f>VLOOKUP(L2741,'[2]tabela de preços'!$A:$D,4,0)</f>
        <v>SHERWIN WILLIAMS</v>
      </c>
      <c r="W2741" t="str">
        <f>VLOOKUP(L2741,'[2]tabela de preços'!$A:$F,6,0)</f>
        <v>PRIMER AUTOMOTIVO</v>
      </c>
      <c r="X2741" t="str">
        <f>VLOOKUP(L2741,'[2]tabela de preços'!$A:$G,7,0)</f>
        <v>AUTOMOTIVO</v>
      </c>
    </row>
    <row r="2742" spans="1:24" hidden="1" x14ac:dyDescent="0.3">
      <c r="A2742" t="s">
        <v>2699</v>
      </c>
      <c r="C2742" t="s">
        <v>2700</v>
      </c>
      <c r="D2742" s="1">
        <v>46057</v>
      </c>
      <c r="E2742" t="s">
        <v>2701</v>
      </c>
      <c r="F2742">
        <v>9</v>
      </c>
      <c r="G2742">
        <v>174</v>
      </c>
      <c r="H2742" t="str">
        <f>VLOOKUP(G2742,[1]OPERADORES!$A:$B,2,0)</f>
        <v>MIRIÃ LOBATO RODRIGUES</v>
      </c>
      <c r="I2742" t="s">
        <v>21</v>
      </c>
      <c r="J2742" t="s">
        <v>587</v>
      </c>
      <c r="K2742" t="s">
        <v>2477</v>
      </c>
      <c r="L2742">
        <v>22684</v>
      </c>
      <c r="M2742" t="s">
        <v>73</v>
      </c>
      <c r="O2742" t="s">
        <v>11</v>
      </c>
      <c r="P2742">
        <v>5102</v>
      </c>
      <c r="Q2742">
        <v>80</v>
      </c>
      <c r="R2742">
        <v>3.65</v>
      </c>
      <c r="S2742">
        <v>292</v>
      </c>
      <c r="T2742">
        <v>246.4</v>
      </c>
      <c r="U2742">
        <v>15.62</v>
      </c>
      <c r="V2742" t="str">
        <f>VLOOKUP(L2742,'[2]tabela de preços'!$A:$D,4,0)</f>
        <v>3M</v>
      </c>
      <c r="W2742" t="str">
        <f>VLOOKUP(L2742,'[2]tabela de preços'!$A:$F,6,0)</f>
        <v>FITA AUTOMOTIVA</v>
      </c>
      <c r="X2742" t="str">
        <f>VLOOKUP(L2742,'[2]tabela de preços'!$A:$G,7,0)</f>
        <v>AUTOMOTIVO</v>
      </c>
    </row>
    <row r="2743" spans="1:24" hidden="1" x14ac:dyDescent="0.3">
      <c r="A2743" t="s">
        <v>2699</v>
      </c>
      <c r="C2743" t="s">
        <v>2700</v>
      </c>
      <c r="D2743" s="1">
        <v>46057</v>
      </c>
      <c r="E2743" t="s">
        <v>2701</v>
      </c>
      <c r="F2743">
        <v>9</v>
      </c>
      <c r="G2743">
        <v>174</v>
      </c>
      <c r="H2743" t="str">
        <f>VLOOKUP(G2743,[1]OPERADORES!$A:$B,2,0)</f>
        <v>MIRIÃ LOBATO RODRIGUES</v>
      </c>
      <c r="I2743" t="s">
        <v>21</v>
      </c>
      <c r="J2743" t="s">
        <v>587</v>
      </c>
      <c r="K2743" t="s">
        <v>2477</v>
      </c>
      <c r="L2743">
        <v>20817</v>
      </c>
      <c r="M2743" t="s">
        <v>153</v>
      </c>
      <c r="O2743" t="s">
        <v>11</v>
      </c>
      <c r="P2743">
        <v>5102</v>
      </c>
      <c r="Q2743">
        <v>12</v>
      </c>
      <c r="R2743">
        <v>22.89</v>
      </c>
      <c r="S2743">
        <v>274.68</v>
      </c>
      <c r="T2743">
        <v>223.44</v>
      </c>
      <c r="U2743">
        <v>18.649999999999999</v>
      </c>
      <c r="V2743" t="str">
        <f>VLOOKUP(L2743,'[2]tabela de preços'!$A:$D,4,0)</f>
        <v>AUTO AMERICA</v>
      </c>
      <c r="W2743" t="str">
        <f>VLOOKUP(L2743,'[2]tabela de preços'!$A:$F,6,0)</f>
        <v>MASSA DE POLIR</v>
      </c>
      <c r="X2743" t="str">
        <f>VLOOKUP(L2743,'[2]tabela de preços'!$A:$G,7,0)</f>
        <v>AUTOMOTIVO</v>
      </c>
    </row>
    <row r="2744" spans="1:24" hidden="1" x14ac:dyDescent="0.3">
      <c r="A2744" t="s">
        <v>2699</v>
      </c>
      <c r="C2744" t="s">
        <v>2700</v>
      </c>
      <c r="D2744" s="1">
        <v>46057</v>
      </c>
      <c r="E2744" t="s">
        <v>2701</v>
      </c>
      <c r="F2744">
        <v>9</v>
      </c>
      <c r="G2744">
        <v>174</v>
      </c>
      <c r="H2744" t="str">
        <f>VLOOKUP(G2744,[1]OPERADORES!$A:$B,2,0)</f>
        <v>MIRIÃ LOBATO RODRIGUES</v>
      </c>
      <c r="I2744" t="s">
        <v>21</v>
      </c>
      <c r="J2744" t="s">
        <v>587</v>
      </c>
      <c r="K2744" t="s">
        <v>2477</v>
      </c>
      <c r="L2744">
        <v>24247</v>
      </c>
      <c r="M2744" t="s">
        <v>160</v>
      </c>
      <c r="O2744" t="s">
        <v>11</v>
      </c>
      <c r="P2744">
        <v>5403</v>
      </c>
      <c r="Q2744">
        <v>36</v>
      </c>
      <c r="R2744">
        <v>21</v>
      </c>
      <c r="S2744">
        <v>756</v>
      </c>
      <c r="T2744">
        <v>607.32000000000005</v>
      </c>
      <c r="U2744">
        <v>19.670000000000002</v>
      </c>
      <c r="V2744" t="str">
        <f>VLOOKUP(L2744,'[2]tabela de preços'!$A:$D,4,0)</f>
        <v>SHERWIN WILLIAMS</v>
      </c>
      <c r="W2744" t="str">
        <f>VLOOKUP(L2744,'[2]tabela de preços'!$A:$F,6,0)</f>
        <v>PRIMER AUTOMOTIVO</v>
      </c>
      <c r="X2744" t="str">
        <f>VLOOKUP(L2744,'[2]tabela de preços'!$A:$G,7,0)</f>
        <v>AUTOMOTIVO</v>
      </c>
    </row>
    <row r="2745" spans="1:24" hidden="1" x14ac:dyDescent="0.3">
      <c r="A2745" t="s">
        <v>1847</v>
      </c>
      <c r="B2745" t="s">
        <v>1848</v>
      </c>
      <c r="C2745" t="s">
        <v>2708</v>
      </c>
      <c r="D2745" s="1">
        <v>46057</v>
      </c>
      <c r="E2745" t="s">
        <v>2709</v>
      </c>
      <c r="F2745">
        <v>9</v>
      </c>
      <c r="G2745">
        <v>236</v>
      </c>
      <c r="H2745" t="str">
        <f>VLOOKUP(G2745,[1]OPERADORES!$A:$B,2,0)</f>
        <v>DANIEL</v>
      </c>
      <c r="I2745" t="s">
        <v>21</v>
      </c>
      <c r="J2745" t="s">
        <v>357</v>
      </c>
      <c r="K2745" t="s">
        <v>1851</v>
      </c>
      <c r="L2745">
        <v>20052</v>
      </c>
      <c r="M2745" t="s">
        <v>795</v>
      </c>
      <c r="O2745" t="s">
        <v>11</v>
      </c>
      <c r="P2745">
        <v>5403</v>
      </c>
      <c r="Q2745">
        <v>1</v>
      </c>
      <c r="R2745">
        <v>58.34</v>
      </c>
      <c r="S2745">
        <v>58.34</v>
      </c>
      <c r="T2745">
        <v>41.82</v>
      </c>
      <c r="U2745">
        <v>28.32</v>
      </c>
      <c r="V2745" t="str">
        <f>VLOOKUP(L2745,'[2]tabela de preços'!$A:$D,4,0)</f>
        <v>SHERWIN WILLIAMS</v>
      </c>
      <c r="W2745" t="str">
        <f>VLOOKUP(L2745,'[2]tabela de preços'!$A:$F,6,0)</f>
        <v>CATALISADORES INDIVIDUAS</v>
      </c>
      <c r="X2745" t="str">
        <f>VLOOKUP(L2745,'[2]tabela de preços'!$A:$G,7,0)</f>
        <v>AUTOMOTIVO</v>
      </c>
    </row>
    <row r="2746" spans="1:24" hidden="1" x14ac:dyDescent="0.3">
      <c r="A2746" t="s">
        <v>1847</v>
      </c>
      <c r="B2746" t="s">
        <v>1848</v>
      </c>
      <c r="C2746" t="s">
        <v>2708</v>
      </c>
      <c r="D2746" s="1">
        <v>46057</v>
      </c>
      <c r="E2746" t="s">
        <v>2709</v>
      </c>
      <c r="F2746">
        <v>9</v>
      </c>
      <c r="G2746">
        <v>236</v>
      </c>
      <c r="H2746" t="str">
        <f>VLOOKUP(G2746,[1]OPERADORES!$A:$B,2,0)</f>
        <v>DANIEL</v>
      </c>
      <c r="I2746" t="s">
        <v>21</v>
      </c>
      <c r="J2746" t="s">
        <v>357</v>
      </c>
      <c r="K2746" t="s">
        <v>1851</v>
      </c>
      <c r="L2746">
        <v>22233</v>
      </c>
      <c r="M2746" t="s">
        <v>184</v>
      </c>
      <c r="O2746" t="s">
        <v>11</v>
      </c>
      <c r="P2746">
        <v>5102</v>
      </c>
      <c r="Q2746">
        <v>3</v>
      </c>
      <c r="R2746">
        <v>31.94</v>
      </c>
      <c r="S2746">
        <v>95.82</v>
      </c>
      <c r="T2746">
        <v>68.7</v>
      </c>
      <c r="U2746">
        <v>28.3</v>
      </c>
      <c r="V2746" t="str">
        <f>VLOOKUP(L2746,'[2]tabela de preços'!$A:$D,4,0)</f>
        <v>3M</v>
      </c>
      <c r="W2746" t="str">
        <f>VLOOKUP(L2746,'[2]tabela de preços'!$A:$F,6,0)</f>
        <v>FITA DUPLA FACE</v>
      </c>
      <c r="X2746" t="str">
        <f>VLOOKUP(L2746,'[2]tabela de preços'!$A:$G,7,0)</f>
        <v>AUTOMOTIVO</v>
      </c>
    </row>
    <row r="2747" spans="1:24" hidden="1" x14ac:dyDescent="0.3">
      <c r="A2747" t="s">
        <v>2171</v>
      </c>
      <c r="C2747" t="s">
        <v>2728</v>
      </c>
      <c r="D2747" s="1">
        <v>46057</v>
      </c>
      <c r="E2747" t="s">
        <v>2729</v>
      </c>
      <c r="F2747">
        <v>9</v>
      </c>
      <c r="G2747">
        <v>230</v>
      </c>
      <c r="H2747" t="str">
        <f>VLOOKUP(G2747,[1]OPERADORES!$A:$B,2,0)</f>
        <v>SÔNIA</v>
      </c>
      <c r="I2747" t="s">
        <v>21</v>
      </c>
      <c r="J2747" t="s">
        <v>2174</v>
      </c>
      <c r="K2747" t="s">
        <v>2175</v>
      </c>
      <c r="L2747">
        <v>9804</v>
      </c>
      <c r="M2747" t="s">
        <v>1190</v>
      </c>
      <c r="O2747" t="s">
        <v>11</v>
      </c>
      <c r="P2747">
        <v>5102</v>
      </c>
      <c r="Q2747">
        <v>1</v>
      </c>
      <c r="R2747">
        <v>37.04</v>
      </c>
      <c r="S2747">
        <v>37.04</v>
      </c>
      <c r="T2747">
        <v>28.11</v>
      </c>
      <c r="U2747">
        <v>24.11</v>
      </c>
      <c r="V2747" t="str">
        <f>VLOOKUP(L2747,'[2]tabela de preços'!$A:$D,4,0)</f>
        <v>WANDA</v>
      </c>
      <c r="W2747" t="str">
        <f>VLOOKUP(L2747,'[2]tabela de preços'!$A:$F,6,0)</f>
        <v>DESENGRAXANTE</v>
      </c>
      <c r="X2747" t="str">
        <f>VLOOKUP(L2747,'[2]tabela de preços'!$A:$G,7,0)</f>
        <v>AUTOMOTIVO</v>
      </c>
    </row>
    <row r="2748" spans="1:24" hidden="1" x14ac:dyDescent="0.3">
      <c r="A2748" t="s">
        <v>2171</v>
      </c>
      <c r="C2748" t="s">
        <v>2728</v>
      </c>
      <c r="D2748" s="1">
        <v>46057</v>
      </c>
      <c r="E2748" t="s">
        <v>2729</v>
      </c>
      <c r="F2748">
        <v>9</v>
      </c>
      <c r="G2748">
        <v>230</v>
      </c>
      <c r="H2748" t="str">
        <f>VLOOKUP(G2748,[1]OPERADORES!$A:$B,2,0)</f>
        <v>SÔNIA</v>
      </c>
      <c r="I2748" t="s">
        <v>21</v>
      </c>
      <c r="J2748" t="s">
        <v>2174</v>
      </c>
      <c r="K2748" t="s">
        <v>2175</v>
      </c>
      <c r="L2748">
        <v>10266</v>
      </c>
      <c r="M2748" t="s">
        <v>117</v>
      </c>
      <c r="O2748" t="s">
        <v>11</v>
      </c>
      <c r="P2748">
        <v>5102</v>
      </c>
      <c r="Q2748">
        <v>5</v>
      </c>
      <c r="R2748">
        <v>11.41</v>
      </c>
      <c r="S2748">
        <v>57.05</v>
      </c>
      <c r="T2748">
        <v>43.3</v>
      </c>
      <c r="U2748">
        <v>24.1</v>
      </c>
      <c r="V2748" t="str">
        <f>VLOOKUP(L2748,'[2]tabela de preços'!$A:$D,4,0)</f>
        <v>NORTON</v>
      </c>
      <c r="W2748" t="str">
        <f>VLOOKUP(L2748,'[2]tabela de preços'!$A:$F,6,0)</f>
        <v xml:space="preserve">DISCOS / LIXAS / ABRASIVOS </v>
      </c>
      <c r="X2748" t="str">
        <f>VLOOKUP(L2748,'[2]tabela de preços'!$A:$G,7,0)</f>
        <v>AUTOMOTIVO</v>
      </c>
    </row>
    <row r="2749" spans="1:24" hidden="1" x14ac:dyDescent="0.3">
      <c r="A2749" t="s">
        <v>2171</v>
      </c>
      <c r="C2749" t="s">
        <v>2728</v>
      </c>
      <c r="D2749" s="1">
        <v>46057</v>
      </c>
      <c r="E2749" t="s">
        <v>2729</v>
      </c>
      <c r="F2749">
        <v>9</v>
      </c>
      <c r="G2749">
        <v>230</v>
      </c>
      <c r="H2749" t="str">
        <f>VLOOKUP(G2749,[1]OPERADORES!$A:$B,2,0)</f>
        <v>SÔNIA</v>
      </c>
      <c r="I2749" t="s">
        <v>21</v>
      </c>
      <c r="J2749" t="s">
        <v>2174</v>
      </c>
      <c r="K2749" t="s">
        <v>2175</v>
      </c>
      <c r="L2749">
        <v>5</v>
      </c>
      <c r="M2749" t="s">
        <v>147</v>
      </c>
      <c r="O2749" t="s">
        <v>11</v>
      </c>
      <c r="P2749">
        <v>5102</v>
      </c>
      <c r="Q2749">
        <v>1</v>
      </c>
      <c r="R2749">
        <v>6.06</v>
      </c>
      <c r="S2749">
        <v>6.06</v>
      </c>
      <c r="T2749">
        <v>3.91</v>
      </c>
      <c r="U2749">
        <v>35.479999999999997</v>
      </c>
      <c r="V2749" t="str">
        <f>VLOOKUP(L2749,'[2]tabela de preços'!$A:$D,4,0)</f>
        <v>BRILHO ESTOPA</v>
      </c>
      <c r="W2749" t="str">
        <f>VLOOKUP(L2749,'[2]tabela de preços'!$A:$F,6,0)</f>
        <v>ESTOPAS</v>
      </c>
      <c r="X2749" t="str">
        <f>VLOOKUP(L2749,'[2]tabela de preços'!$A:$G,7,0)</f>
        <v>AUTOMOTIVO</v>
      </c>
    </row>
    <row r="2750" spans="1:24" hidden="1" x14ac:dyDescent="0.3">
      <c r="A2750" t="s">
        <v>2171</v>
      </c>
      <c r="C2750" t="s">
        <v>2728</v>
      </c>
      <c r="D2750" s="1">
        <v>46057</v>
      </c>
      <c r="E2750" t="s">
        <v>2729</v>
      </c>
      <c r="F2750">
        <v>9</v>
      </c>
      <c r="G2750">
        <v>230</v>
      </c>
      <c r="H2750" t="str">
        <f>VLOOKUP(G2750,[1]OPERADORES!$A:$B,2,0)</f>
        <v>SÔNIA</v>
      </c>
      <c r="I2750" t="s">
        <v>21</v>
      </c>
      <c r="J2750" t="s">
        <v>2174</v>
      </c>
      <c r="K2750" t="s">
        <v>2175</v>
      </c>
      <c r="L2750">
        <v>22173</v>
      </c>
      <c r="M2750" t="s">
        <v>194</v>
      </c>
      <c r="O2750" t="s">
        <v>11</v>
      </c>
      <c r="P2750">
        <v>5102</v>
      </c>
      <c r="Q2750">
        <v>4</v>
      </c>
      <c r="R2750">
        <v>4.58</v>
      </c>
      <c r="S2750">
        <v>18.32</v>
      </c>
      <c r="T2750">
        <v>13.92</v>
      </c>
      <c r="U2750">
        <v>24.02</v>
      </c>
      <c r="V2750" t="str">
        <f>VLOOKUP(L2750,'[2]tabela de preços'!$A:$D,4,0)</f>
        <v>3M</v>
      </c>
      <c r="W2750" t="str">
        <f>VLOOKUP(L2750,'[2]tabela de preços'!$A:$F,6,0)</f>
        <v>FITA AUTOMOTIVA</v>
      </c>
      <c r="X2750" t="str">
        <f>VLOOKUP(L2750,'[2]tabela de preços'!$A:$G,7,0)</f>
        <v>AUTOMOTIVO</v>
      </c>
    </row>
    <row r="2751" spans="1:24" hidden="1" x14ac:dyDescent="0.3">
      <c r="A2751" t="s">
        <v>2171</v>
      </c>
      <c r="C2751" t="s">
        <v>2728</v>
      </c>
      <c r="D2751" s="1">
        <v>46057</v>
      </c>
      <c r="E2751" t="s">
        <v>2729</v>
      </c>
      <c r="F2751">
        <v>9</v>
      </c>
      <c r="G2751">
        <v>230</v>
      </c>
      <c r="H2751" t="str">
        <f>VLOOKUP(G2751,[1]OPERADORES!$A:$B,2,0)</f>
        <v>SÔNIA</v>
      </c>
      <c r="I2751" t="s">
        <v>21</v>
      </c>
      <c r="J2751" t="s">
        <v>2174</v>
      </c>
      <c r="K2751" t="s">
        <v>2175</v>
      </c>
      <c r="L2751">
        <v>22188</v>
      </c>
      <c r="M2751" t="s">
        <v>78</v>
      </c>
      <c r="O2751" t="s">
        <v>11</v>
      </c>
      <c r="P2751">
        <v>5102</v>
      </c>
      <c r="Q2751">
        <v>2</v>
      </c>
      <c r="R2751">
        <v>14.35</v>
      </c>
      <c r="S2751">
        <v>28.7</v>
      </c>
      <c r="T2751">
        <v>21.78</v>
      </c>
      <c r="U2751">
        <v>24.11</v>
      </c>
      <c r="V2751" t="str">
        <f>VLOOKUP(L2751,'[2]tabela de preços'!$A:$D,4,0)</f>
        <v>3M</v>
      </c>
      <c r="W2751" t="str">
        <f>VLOOKUP(L2751,'[2]tabela de preços'!$A:$F,6,0)</f>
        <v>FITA AUTOMOTIVA</v>
      </c>
      <c r="X2751" t="str">
        <f>VLOOKUP(L2751,'[2]tabela de preços'!$A:$G,7,0)</f>
        <v>AUTOMOTIVO</v>
      </c>
    </row>
    <row r="2752" spans="1:24" hidden="1" x14ac:dyDescent="0.3">
      <c r="A2752" t="s">
        <v>2171</v>
      </c>
      <c r="C2752" t="s">
        <v>2728</v>
      </c>
      <c r="D2752" s="1">
        <v>46057</v>
      </c>
      <c r="E2752" t="s">
        <v>2729</v>
      </c>
      <c r="F2752">
        <v>9</v>
      </c>
      <c r="G2752">
        <v>230</v>
      </c>
      <c r="H2752" t="str">
        <f>VLOOKUP(G2752,[1]OPERADORES!$A:$B,2,0)</f>
        <v>SÔNIA</v>
      </c>
      <c r="I2752" t="s">
        <v>21</v>
      </c>
      <c r="J2752" t="s">
        <v>2174</v>
      </c>
      <c r="K2752" t="s">
        <v>2175</v>
      </c>
      <c r="L2752">
        <v>9775</v>
      </c>
      <c r="M2752" t="s">
        <v>708</v>
      </c>
      <c r="O2752" t="s">
        <v>11</v>
      </c>
      <c r="P2752">
        <v>5102</v>
      </c>
      <c r="Q2752">
        <v>1</v>
      </c>
      <c r="R2752">
        <v>54.57</v>
      </c>
      <c r="S2752">
        <v>54.57</v>
      </c>
      <c r="T2752">
        <v>41.42</v>
      </c>
      <c r="U2752">
        <v>24.1</v>
      </c>
      <c r="V2752" t="str">
        <f>VLOOKUP(L2752,'[2]tabela de preços'!$A:$D,4,0)</f>
        <v>SIKKENS</v>
      </c>
      <c r="W2752" t="str">
        <f>VLOOKUP(L2752,'[2]tabela de preços'!$A:$F,6,0)</f>
        <v>CATALISADORES INDIVIDUAS</v>
      </c>
      <c r="X2752" t="str">
        <f>VLOOKUP(L2752,'[2]tabela de preços'!$A:$G,7,0)</f>
        <v>AUTOMOTIVO</v>
      </c>
    </row>
    <row r="2753" spans="1:24" hidden="1" x14ac:dyDescent="0.3">
      <c r="A2753" t="s">
        <v>2171</v>
      </c>
      <c r="C2753" t="s">
        <v>2728</v>
      </c>
      <c r="D2753" s="1">
        <v>46057</v>
      </c>
      <c r="E2753" t="s">
        <v>2729</v>
      </c>
      <c r="F2753">
        <v>9</v>
      </c>
      <c r="G2753">
        <v>230</v>
      </c>
      <c r="H2753" t="str">
        <f>VLOOKUP(G2753,[1]OPERADORES!$A:$B,2,0)</f>
        <v>SÔNIA</v>
      </c>
      <c r="I2753" t="s">
        <v>21</v>
      </c>
      <c r="J2753" t="s">
        <v>2174</v>
      </c>
      <c r="K2753" t="s">
        <v>2175</v>
      </c>
      <c r="L2753">
        <v>87109</v>
      </c>
      <c r="M2753" t="s">
        <v>2201</v>
      </c>
      <c r="O2753" t="s">
        <v>11</v>
      </c>
      <c r="P2753">
        <v>5102</v>
      </c>
      <c r="Q2753">
        <v>1</v>
      </c>
      <c r="R2753">
        <v>41.35</v>
      </c>
      <c r="S2753">
        <v>41.35</v>
      </c>
      <c r="T2753">
        <v>31.39</v>
      </c>
      <c r="U2753">
        <v>24.09</v>
      </c>
      <c r="V2753" t="str">
        <f>VLOOKUP(L2753,'[2]tabela de preços'!$A:$D,4,0)</f>
        <v>SHERWIN WILLIAMS</v>
      </c>
      <c r="W2753" t="str">
        <f>VLOOKUP(L2753,'[2]tabela de preços'!$A:$F,6,0)</f>
        <v>TINTAS PU</v>
      </c>
      <c r="X2753" t="str">
        <f>VLOOKUP(L2753,'[2]tabela de preços'!$A:$G,7,0)</f>
        <v>AUTOMOTIVO</v>
      </c>
    </row>
    <row r="2754" spans="1:24" hidden="1" x14ac:dyDescent="0.3">
      <c r="A2754" t="s">
        <v>2171</v>
      </c>
      <c r="C2754" t="s">
        <v>2728</v>
      </c>
      <c r="D2754" s="1">
        <v>46057</v>
      </c>
      <c r="E2754" t="s">
        <v>2729</v>
      </c>
      <c r="F2754">
        <v>9</v>
      </c>
      <c r="G2754">
        <v>230</v>
      </c>
      <c r="H2754" t="str">
        <f>VLOOKUP(G2754,[1]OPERADORES!$A:$B,2,0)</f>
        <v>SÔNIA</v>
      </c>
      <c r="I2754" t="s">
        <v>21</v>
      </c>
      <c r="J2754" t="s">
        <v>2174</v>
      </c>
      <c r="K2754" t="s">
        <v>2175</v>
      </c>
      <c r="L2754">
        <v>16</v>
      </c>
      <c r="M2754" t="s">
        <v>122</v>
      </c>
      <c r="O2754" t="s">
        <v>11</v>
      </c>
      <c r="P2754">
        <v>5102</v>
      </c>
      <c r="Q2754">
        <v>8</v>
      </c>
      <c r="R2754">
        <v>2.9</v>
      </c>
      <c r="S2754">
        <v>23.2</v>
      </c>
      <c r="T2754">
        <v>17.600000000000001</v>
      </c>
      <c r="U2754">
        <v>24.14</v>
      </c>
      <c r="V2754" t="str">
        <f>VLOOKUP(L2754,'[2]tabela de preços'!$A:$D,4,0)</f>
        <v>3M</v>
      </c>
      <c r="W2754" t="str">
        <f>VLOOKUP(L2754,'[2]tabela de preços'!$A:$F,6,0)</f>
        <v>LIXA DÁGUA</v>
      </c>
      <c r="X2754" t="str">
        <f>VLOOKUP(L2754,'[2]tabela de preços'!$A:$G,7,0)</f>
        <v>AUTOMOTIVO</v>
      </c>
    </row>
    <row r="2755" spans="1:24" hidden="1" x14ac:dyDescent="0.3">
      <c r="A2755" t="s">
        <v>2171</v>
      </c>
      <c r="C2755" t="s">
        <v>2728</v>
      </c>
      <c r="D2755" s="1">
        <v>46057</v>
      </c>
      <c r="E2755" t="s">
        <v>2729</v>
      </c>
      <c r="F2755">
        <v>9</v>
      </c>
      <c r="G2755">
        <v>230</v>
      </c>
      <c r="H2755" t="str">
        <f>VLOOKUP(G2755,[1]OPERADORES!$A:$B,2,0)</f>
        <v>SÔNIA</v>
      </c>
      <c r="I2755" t="s">
        <v>21</v>
      </c>
      <c r="J2755" t="s">
        <v>2174</v>
      </c>
      <c r="K2755" t="s">
        <v>2175</v>
      </c>
      <c r="L2755">
        <v>10243</v>
      </c>
      <c r="M2755" t="s">
        <v>83</v>
      </c>
      <c r="O2755" t="s">
        <v>11</v>
      </c>
      <c r="P2755">
        <v>5102</v>
      </c>
      <c r="Q2755">
        <v>5</v>
      </c>
      <c r="R2755">
        <v>2.79</v>
      </c>
      <c r="S2755">
        <v>13.95</v>
      </c>
      <c r="T2755">
        <v>9.65</v>
      </c>
      <c r="U2755">
        <v>30.82</v>
      </c>
      <c r="V2755" t="str">
        <f>VLOOKUP(L2755,'[2]tabela de preços'!$A:$D,4,0)</f>
        <v>NORTON</v>
      </c>
      <c r="W2755" t="str">
        <f>VLOOKUP(L2755,'[2]tabela de preços'!$A:$F,6,0)</f>
        <v xml:space="preserve">DISCOS / LIXAS / ABRASIVOS </v>
      </c>
      <c r="X2755" t="str">
        <f>VLOOKUP(L2755,'[2]tabela de preços'!$A:$G,7,0)</f>
        <v>AUTOMOTIVO</v>
      </c>
    </row>
    <row r="2756" spans="1:24" hidden="1" x14ac:dyDescent="0.3">
      <c r="A2756" t="s">
        <v>2171</v>
      </c>
      <c r="C2756" t="s">
        <v>2728</v>
      </c>
      <c r="D2756" s="1">
        <v>46057</v>
      </c>
      <c r="E2756" t="s">
        <v>2729</v>
      </c>
      <c r="F2756">
        <v>9</v>
      </c>
      <c r="G2756">
        <v>230</v>
      </c>
      <c r="H2756" t="str">
        <f>VLOOKUP(G2756,[1]OPERADORES!$A:$B,2,0)</f>
        <v>SÔNIA</v>
      </c>
      <c r="I2756" t="s">
        <v>21</v>
      </c>
      <c r="J2756" t="s">
        <v>2174</v>
      </c>
      <c r="K2756" t="s">
        <v>2175</v>
      </c>
      <c r="L2756">
        <v>10244</v>
      </c>
      <c r="M2756" t="s">
        <v>84</v>
      </c>
      <c r="O2756" t="s">
        <v>11</v>
      </c>
      <c r="P2756">
        <v>5102</v>
      </c>
      <c r="Q2756">
        <v>5</v>
      </c>
      <c r="R2756">
        <v>2.79</v>
      </c>
      <c r="S2756">
        <v>13.95</v>
      </c>
      <c r="T2756">
        <v>9.65</v>
      </c>
      <c r="U2756">
        <v>30.82</v>
      </c>
      <c r="V2756" t="str">
        <f>VLOOKUP(L2756,'[2]tabela de preços'!$A:$D,4,0)</f>
        <v>NORTON</v>
      </c>
      <c r="W2756" t="str">
        <f>VLOOKUP(L2756,'[2]tabela de preços'!$A:$F,6,0)</f>
        <v xml:space="preserve">DISCOS / LIXAS / ABRASIVOS </v>
      </c>
      <c r="X2756" t="str">
        <f>VLOOKUP(L2756,'[2]tabela de preços'!$A:$G,7,0)</f>
        <v>AUTOMOTIVO</v>
      </c>
    </row>
    <row r="2757" spans="1:24" hidden="1" x14ac:dyDescent="0.3">
      <c r="A2757" t="s">
        <v>2171</v>
      </c>
      <c r="C2757" t="s">
        <v>2728</v>
      </c>
      <c r="D2757" s="1">
        <v>46057</v>
      </c>
      <c r="E2757" t="s">
        <v>2729</v>
      </c>
      <c r="F2757">
        <v>9</v>
      </c>
      <c r="G2757">
        <v>230</v>
      </c>
      <c r="H2757" t="str">
        <f>VLOOKUP(G2757,[1]OPERADORES!$A:$B,2,0)</f>
        <v>SÔNIA</v>
      </c>
      <c r="I2757" t="s">
        <v>21</v>
      </c>
      <c r="J2757" t="s">
        <v>2174</v>
      </c>
      <c r="K2757" t="s">
        <v>2175</v>
      </c>
      <c r="L2757">
        <v>10245</v>
      </c>
      <c r="M2757" t="s">
        <v>195</v>
      </c>
      <c r="O2757" t="s">
        <v>11</v>
      </c>
      <c r="P2757">
        <v>5102</v>
      </c>
      <c r="Q2757">
        <v>5</v>
      </c>
      <c r="R2757">
        <v>2.79</v>
      </c>
      <c r="S2757">
        <v>13.95</v>
      </c>
      <c r="T2757">
        <v>9.65</v>
      </c>
      <c r="U2757">
        <v>30.82</v>
      </c>
      <c r="V2757" t="str">
        <f>VLOOKUP(L2757,'[2]tabela de preços'!$A:$D,4,0)</f>
        <v>NORTON</v>
      </c>
      <c r="W2757" t="str">
        <f>VLOOKUP(L2757,'[2]tabela de preços'!$A:$F,6,0)</f>
        <v xml:space="preserve">DISCOS / LIXAS / ABRASIVOS </v>
      </c>
      <c r="X2757" t="str">
        <f>VLOOKUP(L2757,'[2]tabela de preços'!$A:$G,7,0)</f>
        <v>AUTOMOTIVO</v>
      </c>
    </row>
    <row r="2758" spans="1:24" hidden="1" x14ac:dyDescent="0.3">
      <c r="A2758" t="s">
        <v>2171</v>
      </c>
      <c r="C2758" t="s">
        <v>2728</v>
      </c>
      <c r="D2758" s="1">
        <v>46057</v>
      </c>
      <c r="E2758" t="s">
        <v>2729</v>
      </c>
      <c r="F2758">
        <v>9</v>
      </c>
      <c r="G2758">
        <v>230</v>
      </c>
      <c r="H2758" t="str">
        <f>VLOOKUP(G2758,[1]OPERADORES!$A:$B,2,0)</f>
        <v>SÔNIA</v>
      </c>
      <c r="I2758" t="s">
        <v>21</v>
      </c>
      <c r="J2758" t="s">
        <v>2174</v>
      </c>
      <c r="K2758" t="s">
        <v>2175</v>
      </c>
      <c r="L2758">
        <v>9994</v>
      </c>
      <c r="M2758" t="s">
        <v>2730</v>
      </c>
      <c r="O2758" t="s">
        <v>11</v>
      </c>
      <c r="P2758">
        <v>5102</v>
      </c>
      <c r="Q2758">
        <v>1</v>
      </c>
      <c r="R2758">
        <v>44.97</v>
      </c>
      <c r="S2758">
        <v>44.97</v>
      </c>
      <c r="T2758">
        <v>34.14</v>
      </c>
      <c r="U2758">
        <v>24.08</v>
      </c>
      <c r="V2758" t="str">
        <f>VLOOKUP(L2758,'[2]tabela de preços'!$A:$D,4,0)</f>
        <v>SIKKENS</v>
      </c>
      <c r="W2758" t="str">
        <f>VLOOKUP(L2758,'[2]tabela de preços'!$A:$F,6,0)</f>
        <v>DILUENTE</v>
      </c>
      <c r="X2758" t="str">
        <f>VLOOKUP(L2758,'[2]tabela de preços'!$A:$G,7,0)</f>
        <v>AUTOMOTIVO</v>
      </c>
    </row>
    <row r="2759" spans="1:24" hidden="1" x14ac:dyDescent="0.3">
      <c r="A2759" t="s">
        <v>2171</v>
      </c>
      <c r="C2759" t="s">
        <v>2728</v>
      </c>
      <c r="D2759" s="1">
        <v>46057</v>
      </c>
      <c r="E2759" t="s">
        <v>2729</v>
      </c>
      <c r="F2759">
        <v>9</v>
      </c>
      <c r="G2759">
        <v>230</v>
      </c>
      <c r="H2759" t="str">
        <f>VLOOKUP(G2759,[1]OPERADORES!$A:$B,2,0)</f>
        <v>SÔNIA</v>
      </c>
      <c r="I2759" t="s">
        <v>21</v>
      </c>
      <c r="J2759" t="s">
        <v>2174</v>
      </c>
      <c r="K2759" t="s">
        <v>2175</v>
      </c>
      <c r="L2759">
        <v>20212</v>
      </c>
      <c r="M2759" t="s">
        <v>198</v>
      </c>
      <c r="O2759" t="s">
        <v>11</v>
      </c>
      <c r="P2759">
        <v>5403</v>
      </c>
      <c r="Q2759">
        <v>1</v>
      </c>
      <c r="R2759">
        <v>26.95</v>
      </c>
      <c r="S2759">
        <v>26.95</v>
      </c>
      <c r="T2759">
        <v>20.46</v>
      </c>
      <c r="U2759">
        <v>24.08</v>
      </c>
      <c r="V2759" t="str">
        <f>VLOOKUP(L2759,'[2]tabela de preços'!$A:$D,4,0)</f>
        <v>MAXI RUBBER</v>
      </c>
      <c r="W2759" t="str">
        <f>VLOOKUP(L2759,'[2]tabela de preços'!$A:$F,6,0)</f>
        <v>SELADORA P/ PLASTICO</v>
      </c>
      <c r="X2759" t="str">
        <f>VLOOKUP(L2759,'[2]tabela de preços'!$A:$G,7,0)</f>
        <v>AUTOMOTIVO</v>
      </c>
    </row>
    <row r="2760" spans="1:24" hidden="1" x14ac:dyDescent="0.3">
      <c r="A2760" t="s">
        <v>2171</v>
      </c>
      <c r="C2760" t="s">
        <v>2728</v>
      </c>
      <c r="D2760" s="1">
        <v>46057</v>
      </c>
      <c r="E2760" t="s">
        <v>2729</v>
      </c>
      <c r="F2760">
        <v>9</v>
      </c>
      <c r="G2760">
        <v>230</v>
      </c>
      <c r="H2760" t="str">
        <f>VLOOKUP(G2760,[1]OPERADORES!$A:$B,2,0)</f>
        <v>SÔNIA</v>
      </c>
      <c r="I2760" t="s">
        <v>21</v>
      </c>
      <c r="J2760" t="s">
        <v>2174</v>
      </c>
      <c r="K2760" t="s">
        <v>2175</v>
      </c>
      <c r="L2760">
        <v>9989</v>
      </c>
      <c r="M2760" t="s">
        <v>2560</v>
      </c>
      <c r="O2760" t="s">
        <v>11</v>
      </c>
      <c r="P2760">
        <v>5403</v>
      </c>
      <c r="Q2760">
        <v>1</v>
      </c>
      <c r="R2760">
        <v>57.66</v>
      </c>
      <c r="S2760">
        <v>57.66</v>
      </c>
      <c r="T2760">
        <v>43.76</v>
      </c>
      <c r="U2760">
        <v>24.11</v>
      </c>
      <c r="V2760" t="str">
        <f>VLOOKUP(L2760,'[2]tabela de preços'!$A:$D,4,0)</f>
        <v>SIKKENS</v>
      </c>
      <c r="W2760" t="str">
        <f>VLOOKUP(L2760,'[2]tabela de preços'!$A:$F,6,0)</f>
        <v>PRIMER AUTOMOTIVO</v>
      </c>
      <c r="X2760" t="str">
        <f>VLOOKUP(L2760,'[2]tabela de preços'!$A:$G,7,0)</f>
        <v>AUTOMOTIVO</v>
      </c>
    </row>
    <row r="2761" spans="1:24" hidden="1" x14ac:dyDescent="0.3">
      <c r="A2761" t="s">
        <v>2171</v>
      </c>
      <c r="C2761" t="s">
        <v>2728</v>
      </c>
      <c r="D2761" s="1">
        <v>46057</v>
      </c>
      <c r="E2761" t="s">
        <v>2729</v>
      </c>
      <c r="F2761">
        <v>9</v>
      </c>
      <c r="G2761">
        <v>230</v>
      </c>
      <c r="H2761" t="str">
        <f>VLOOKUP(G2761,[1]OPERADORES!$A:$B,2,0)</f>
        <v>SÔNIA</v>
      </c>
      <c r="I2761" t="s">
        <v>21</v>
      </c>
      <c r="J2761" t="s">
        <v>2174</v>
      </c>
      <c r="K2761" t="s">
        <v>2175</v>
      </c>
      <c r="L2761">
        <v>10298</v>
      </c>
      <c r="M2761" t="s">
        <v>85</v>
      </c>
      <c r="O2761" t="s">
        <v>11</v>
      </c>
      <c r="P2761">
        <v>5102</v>
      </c>
      <c r="Q2761">
        <v>1</v>
      </c>
      <c r="R2761">
        <v>56.89</v>
      </c>
      <c r="S2761">
        <v>56.89</v>
      </c>
      <c r="T2761">
        <v>47.38</v>
      </c>
      <c r="U2761">
        <v>16.72</v>
      </c>
      <c r="V2761" t="str">
        <f>VLOOKUP(L2761,'[2]tabela de preços'!$A:$D,4,0)</f>
        <v>ANJO</v>
      </c>
      <c r="W2761" t="str">
        <f>VLOOKUP(L2761,'[2]tabela de preços'!$A:$F,6,0)</f>
        <v>THINNER DE LIMPEZA</v>
      </c>
      <c r="X2761" t="str">
        <f>VLOOKUP(L2761,'[2]tabela de preços'!$A:$G,7,0)</f>
        <v>THINNER</v>
      </c>
    </row>
    <row r="2762" spans="1:24" hidden="1" x14ac:dyDescent="0.3">
      <c r="A2762" t="s">
        <v>2171</v>
      </c>
      <c r="C2762" t="s">
        <v>2728</v>
      </c>
      <c r="D2762" s="1">
        <v>46057</v>
      </c>
      <c r="E2762" t="s">
        <v>2729</v>
      </c>
      <c r="F2762">
        <v>9</v>
      </c>
      <c r="G2762">
        <v>230</v>
      </c>
      <c r="H2762" t="str">
        <f>VLOOKUP(G2762,[1]OPERADORES!$A:$B,2,0)</f>
        <v>SÔNIA</v>
      </c>
      <c r="I2762" t="s">
        <v>21</v>
      </c>
      <c r="J2762" t="s">
        <v>2174</v>
      </c>
      <c r="K2762" t="s">
        <v>2175</v>
      </c>
      <c r="L2762">
        <v>10404</v>
      </c>
      <c r="M2762" t="s">
        <v>130</v>
      </c>
      <c r="O2762" t="s">
        <v>11</v>
      </c>
      <c r="P2762">
        <v>5102</v>
      </c>
      <c r="Q2762">
        <v>4</v>
      </c>
      <c r="R2762">
        <v>13.85</v>
      </c>
      <c r="S2762">
        <v>55.4</v>
      </c>
      <c r="T2762">
        <v>50.04</v>
      </c>
      <c r="U2762">
        <v>9.68</v>
      </c>
      <c r="V2762" t="str">
        <f>VLOOKUP(L2762,'[2]tabela de preços'!$A:$D,4,0)</f>
        <v>MAXI RUBBER</v>
      </c>
      <c r="W2762" t="str">
        <f>VLOOKUP(L2762,'[2]tabela de preços'!$A:$F,6,0)</f>
        <v>VEDADORES / SELANTES</v>
      </c>
      <c r="X2762" t="str">
        <f>VLOOKUP(L2762,'[2]tabela de preços'!$A:$G,7,0)</f>
        <v>AUTOMOTIVO</v>
      </c>
    </row>
    <row r="2763" spans="1:24" hidden="1" x14ac:dyDescent="0.3">
      <c r="A2763" t="s">
        <v>2327</v>
      </c>
      <c r="C2763" t="s">
        <v>2733</v>
      </c>
      <c r="D2763" s="1">
        <v>46057</v>
      </c>
      <c r="E2763" t="s">
        <v>2734</v>
      </c>
      <c r="F2763">
        <v>9</v>
      </c>
      <c r="G2763">
        <v>230</v>
      </c>
      <c r="H2763" t="str">
        <f>VLOOKUP(G2763,[1]OPERADORES!$A:$B,2,0)</f>
        <v>SÔNIA</v>
      </c>
      <c r="I2763" t="s">
        <v>21</v>
      </c>
      <c r="J2763" t="s">
        <v>66</v>
      </c>
      <c r="K2763" t="s">
        <v>2330</v>
      </c>
      <c r="L2763">
        <v>21643</v>
      </c>
      <c r="M2763" t="s">
        <v>2735</v>
      </c>
      <c r="O2763" t="s">
        <v>11</v>
      </c>
      <c r="P2763">
        <v>5102</v>
      </c>
      <c r="Q2763">
        <v>1</v>
      </c>
      <c r="R2763">
        <v>34.75</v>
      </c>
      <c r="S2763">
        <v>34.75</v>
      </c>
      <c r="T2763">
        <v>22.27</v>
      </c>
      <c r="U2763">
        <v>35.909999999999997</v>
      </c>
      <c r="V2763" t="str">
        <f>VLOOKUP(L2763,'[2]tabela de preços'!$A:$D,4,0)</f>
        <v>MAXI RUBBER</v>
      </c>
      <c r="W2763" t="str">
        <f>VLOOKUP(L2763,'[2]tabela de preços'!$A:$F,6,0)</f>
        <v>COLA INST./ ADESIVOS COLANTES</v>
      </c>
      <c r="X2763" t="str">
        <f>VLOOKUP(L2763,'[2]tabela de preços'!$A:$G,7,0)</f>
        <v>AUTOMOTIVO</v>
      </c>
    </row>
    <row r="2764" spans="1:24" hidden="1" x14ac:dyDescent="0.3">
      <c r="A2764" t="s">
        <v>2327</v>
      </c>
      <c r="C2764" t="s">
        <v>2733</v>
      </c>
      <c r="D2764" s="1">
        <v>46057</v>
      </c>
      <c r="E2764" t="s">
        <v>2734</v>
      </c>
      <c r="F2764">
        <v>9</v>
      </c>
      <c r="G2764">
        <v>230</v>
      </c>
      <c r="H2764" t="str">
        <f>VLOOKUP(G2764,[1]OPERADORES!$A:$B,2,0)</f>
        <v>SÔNIA</v>
      </c>
      <c r="I2764" t="s">
        <v>21</v>
      </c>
      <c r="J2764" t="s">
        <v>66</v>
      </c>
      <c r="K2764" t="s">
        <v>2330</v>
      </c>
      <c r="L2764">
        <v>22173</v>
      </c>
      <c r="M2764" t="s">
        <v>194</v>
      </c>
      <c r="O2764" t="s">
        <v>11</v>
      </c>
      <c r="P2764">
        <v>5102</v>
      </c>
      <c r="Q2764">
        <v>11</v>
      </c>
      <c r="R2764">
        <v>4.58</v>
      </c>
      <c r="S2764">
        <v>50.38</v>
      </c>
      <c r="T2764">
        <v>38.28</v>
      </c>
      <c r="U2764">
        <v>24.02</v>
      </c>
      <c r="V2764" t="str">
        <f>VLOOKUP(L2764,'[2]tabela de preços'!$A:$D,4,0)</f>
        <v>3M</v>
      </c>
      <c r="W2764" t="str">
        <f>VLOOKUP(L2764,'[2]tabela de preços'!$A:$F,6,0)</f>
        <v>FITA AUTOMOTIVA</v>
      </c>
      <c r="X2764" t="str">
        <f>VLOOKUP(L2764,'[2]tabela de preços'!$A:$G,7,0)</f>
        <v>AUTOMOTIVO</v>
      </c>
    </row>
    <row r="2765" spans="1:24" hidden="1" x14ac:dyDescent="0.3">
      <c r="A2765" t="s">
        <v>2327</v>
      </c>
      <c r="C2765" t="s">
        <v>2733</v>
      </c>
      <c r="D2765" s="1">
        <v>46057</v>
      </c>
      <c r="E2765" t="s">
        <v>2734</v>
      </c>
      <c r="F2765">
        <v>9</v>
      </c>
      <c r="G2765">
        <v>230</v>
      </c>
      <c r="H2765" t="str">
        <f>VLOOKUP(G2765,[1]OPERADORES!$A:$B,2,0)</f>
        <v>SÔNIA</v>
      </c>
      <c r="I2765" t="s">
        <v>21</v>
      </c>
      <c r="J2765" t="s">
        <v>66</v>
      </c>
      <c r="K2765" t="s">
        <v>2330</v>
      </c>
      <c r="L2765">
        <v>20375</v>
      </c>
      <c r="M2765" t="s">
        <v>148</v>
      </c>
      <c r="O2765" t="s">
        <v>11</v>
      </c>
      <c r="P2765">
        <v>5403</v>
      </c>
      <c r="Q2765">
        <v>5</v>
      </c>
      <c r="R2765">
        <v>35.69</v>
      </c>
      <c r="S2765">
        <v>178.45</v>
      </c>
      <c r="T2765">
        <v>127.25</v>
      </c>
      <c r="U2765">
        <v>28.69</v>
      </c>
      <c r="V2765" t="str">
        <f>VLOOKUP(L2765,'[2]tabela de preços'!$A:$D,4,0)</f>
        <v>SHERWIN WILLIAMS</v>
      </c>
      <c r="W2765" t="str">
        <f>VLOOKUP(L2765,'[2]tabela de preços'!$A:$F,6,0)</f>
        <v>TINTAS POLIÉSTER</v>
      </c>
      <c r="X2765" t="str">
        <f>VLOOKUP(L2765,'[2]tabela de preços'!$A:$G,7,0)</f>
        <v>AUTOMOTIVO</v>
      </c>
    </row>
    <row r="2766" spans="1:24" hidden="1" x14ac:dyDescent="0.3">
      <c r="A2766" t="s">
        <v>2327</v>
      </c>
      <c r="C2766" t="s">
        <v>2733</v>
      </c>
      <c r="D2766" s="1">
        <v>46057</v>
      </c>
      <c r="E2766" t="s">
        <v>2734</v>
      </c>
      <c r="F2766">
        <v>9</v>
      </c>
      <c r="G2766">
        <v>230</v>
      </c>
      <c r="H2766" t="str">
        <f>VLOOKUP(G2766,[1]OPERADORES!$A:$B,2,0)</f>
        <v>SÔNIA</v>
      </c>
      <c r="I2766" t="s">
        <v>21</v>
      </c>
      <c r="J2766" t="s">
        <v>66</v>
      </c>
      <c r="K2766" t="s">
        <v>2330</v>
      </c>
      <c r="L2766">
        <v>22180</v>
      </c>
      <c r="M2766" t="s">
        <v>404</v>
      </c>
      <c r="O2766" t="s">
        <v>11</v>
      </c>
      <c r="P2766">
        <v>5102</v>
      </c>
      <c r="Q2766">
        <v>1</v>
      </c>
      <c r="R2766">
        <v>19.29</v>
      </c>
      <c r="S2766">
        <v>19.29</v>
      </c>
      <c r="T2766">
        <v>14.64</v>
      </c>
      <c r="U2766">
        <v>24.11</v>
      </c>
      <c r="V2766" t="str">
        <f>VLOOKUP(L2766,'[2]tabela de preços'!$A:$D,4,0)</f>
        <v>MADRUGA</v>
      </c>
      <c r="W2766" t="str">
        <f>VLOOKUP(L2766,'[2]tabela de preços'!$A:$F,6,0)</f>
        <v>PAPEL DE MASCARAMENTO</v>
      </c>
      <c r="X2766" t="str">
        <f>VLOOKUP(L2766,'[2]tabela de preços'!$A:$G,7,0)</f>
        <v>AUTOMOTIVO</v>
      </c>
    </row>
    <row r="2767" spans="1:24" hidden="1" x14ac:dyDescent="0.3">
      <c r="A2767" t="s">
        <v>2327</v>
      </c>
      <c r="C2767" t="s">
        <v>2733</v>
      </c>
      <c r="D2767" s="1">
        <v>46057</v>
      </c>
      <c r="E2767" t="s">
        <v>2734</v>
      </c>
      <c r="F2767">
        <v>9</v>
      </c>
      <c r="G2767">
        <v>230</v>
      </c>
      <c r="H2767" t="str">
        <f>VLOOKUP(G2767,[1]OPERADORES!$A:$B,2,0)</f>
        <v>SÔNIA</v>
      </c>
      <c r="I2767" t="s">
        <v>21</v>
      </c>
      <c r="J2767" t="s">
        <v>66</v>
      </c>
      <c r="K2767" t="s">
        <v>2330</v>
      </c>
      <c r="L2767">
        <v>10394</v>
      </c>
      <c r="M2767" t="s">
        <v>2736</v>
      </c>
      <c r="O2767" t="s">
        <v>11</v>
      </c>
      <c r="P2767">
        <v>5102</v>
      </c>
      <c r="Q2767">
        <v>5</v>
      </c>
      <c r="R2767">
        <v>12.93</v>
      </c>
      <c r="S2767">
        <v>64.650000000000006</v>
      </c>
      <c r="T2767">
        <v>49.05</v>
      </c>
      <c r="U2767">
        <v>24.13</v>
      </c>
      <c r="V2767" t="str">
        <f>VLOOKUP(L2767,'[2]tabela de preços'!$A:$D,4,0)</f>
        <v>MAXI RUBBER</v>
      </c>
      <c r="W2767" t="str">
        <f>VLOOKUP(L2767,'[2]tabela de preços'!$A:$F,6,0)</f>
        <v xml:space="preserve">COLA  PLÁSTICA </v>
      </c>
      <c r="X2767" t="str">
        <f>VLOOKUP(L2767,'[2]tabela de preços'!$A:$G,7,0)</f>
        <v>AUTOMOTIVO</v>
      </c>
    </row>
    <row r="2768" spans="1:24" hidden="1" x14ac:dyDescent="0.3">
      <c r="A2768" t="s">
        <v>2327</v>
      </c>
      <c r="C2768" t="s">
        <v>2737</v>
      </c>
      <c r="D2768" s="1">
        <v>46057</v>
      </c>
      <c r="E2768" t="s">
        <v>2738</v>
      </c>
      <c r="F2768">
        <v>9</v>
      </c>
      <c r="G2768">
        <v>230</v>
      </c>
      <c r="H2768" t="str">
        <f>VLOOKUP(G2768,[1]OPERADORES!$A:$B,2,0)</f>
        <v>SÔNIA</v>
      </c>
      <c r="I2768" t="s">
        <v>21</v>
      </c>
      <c r="J2768" t="s">
        <v>66</v>
      </c>
      <c r="K2768" t="s">
        <v>2330</v>
      </c>
      <c r="L2768">
        <v>21643</v>
      </c>
      <c r="M2768" t="s">
        <v>2735</v>
      </c>
      <c r="O2768" t="s">
        <v>11</v>
      </c>
      <c r="P2768">
        <v>5102</v>
      </c>
      <c r="Q2768">
        <v>1</v>
      </c>
      <c r="R2768">
        <v>34.520000000000003</v>
      </c>
      <c r="S2768">
        <v>34.520000000000003</v>
      </c>
      <c r="T2768">
        <v>22.27</v>
      </c>
      <c r="U2768">
        <v>35.49</v>
      </c>
      <c r="V2768" t="str">
        <f>VLOOKUP(L2768,'[2]tabela de preços'!$A:$D,4,0)</f>
        <v>MAXI RUBBER</v>
      </c>
      <c r="W2768" t="str">
        <f>VLOOKUP(L2768,'[2]tabela de preços'!$A:$F,6,0)</f>
        <v>COLA INST./ ADESIVOS COLANTES</v>
      </c>
      <c r="X2768" t="str">
        <f>VLOOKUP(L2768,'[2]tabela de preços'!$A:$G,7,0)</f>
        <v>AUTOMOTIVO</v>
      </c>
    </row>
    <row r="2769" spans="1:24" hidden="1" x14ac:dyDescent="0.3">
      <c r="A2769" t="s">
        <v>18</v>
      </c>
      <c r="C2769" t="s">
        <v>2563</v>
      </c>
      <c r="D2769" s="1">
        <v>46058</v>
      </c>
      <c r="E2769" t="s">
        <v>2564</v>
      </c>
      <c r="F2769">
        <v>9</v>
      </c>
      <c r="G2769">
        <v>236</v>
      </c>
      <c r="H2769" t="str">
        <f>VLOOKUP(G2769,[1]OPERADORES!$A:$B,2,0)</f>
        <v>DANIEL</v>
      </c>
      <c r="I2769" t="s">
        <v>21</v>
      </c>
      <c r="J2769" t="s">
        <v>22</v>
      </c>
      <c r="K2769" t="s">
        <v>23</v>
      </c>
      <c r="L2769">
        <v>85772</v>
      </c>
      <c r="M2769" t="s">
        <v>54</v>
      </c>
      <c r="O2769" t="s">
        <v>11</v>
      </c>
      <c r="P2769">
        <v>5403</v>
      </c>
      <c r="Q2769">
        <v>1</v>
      </c>
      <c r="R2769">
        <v>78.11</v>
      </c>
      <c r="S2769">
        <v>78.11</v>
      </c>
      <c r="T2769">
        <v>59.28</v>
      </c>
      <c r="U2769">
        <v>24.11</v>
      </c>
      <c r="V2769" t="str">
        <f>VLOOKUP(L2769,'[2]tabela de preços'!$A:$D,4,0)</f>
        <v>CORAL</v>
      </c>
      <c r="W2769" t="str">
        <f>VLOOKUP(L2769,'[2]tabela de preços'!$A:$F,6,0)</f>
        <v>TINTA PAREDE</v>
      </c>
      <c r="X2769" t="str">
        <f>VLOOKUP(L2769,'[2]tabela de preços'!$A:$G,7,0)</f>
        <v>IMOBILIÁRIO</v>
      </c>
    </row>
    <row r="2770" spans="1:24" hidden="1" x14ac:dyDescent="0.3">
      <c r="A2770" t="s">
        <v>18</v>
      </c>
      <c r="C2770" t="s">
        <v>2565</v>
      </c>
      <c r="D2770" s="1">
        <v>46058</v>
      </c>
      <c r="E2770" t="s">
        <v>2566</v>
      </c>
      <c r="F2770">
        <v>9</v>
      </c>
      <c r="G2770">
        <v>236</v>
      </c>
      <c r="H2770" t="str">
        <f>VLOOKUP(G2770,[1]OPERADORES!$A:$B,2,0)</f>
        <v>DANIEL</v>
      </c>
      <c r="I2770" t="s">
        <v>21</v>
      </c>
      <c r="J2770" t="s">
        <v>22</v>
      </c>
      <c r="K2770" t="s">
        <v>23</v>
      </c>
      <c r="L2770">
        <v>84928</v>
      </c>
      <c r="M2770" t="s">
        <v>36</v>
      </c>
      <c r="O2770" t="s">
        <v>11</v>
      </c>
      <c r="P2770">
        <v>5102</v>
      </c>
      <c r="Q2770">
        <v>4</v>
      </c>
      <c r="R2770">
        <v>9.39</v>
      </c>
      <c r="S2770">
        <v>37.56</v>
      </c>
      <c r="T2770">
        <v>28.52</v>
      </c>
      <c r="U2770">
        <v>24.07</v>
      </c>
      <c r="V2770" t="str">
        <f>VLOOKUP(L2770,'[2]tabela de preços'!$A:$D,4,0)</f>
        <v>ADERE</v>
      </c>
      <c r="W2770" t="str">
        <f>VLOOKUP(L2770,'[2]tabela de preços'!$A:$F,6,0)</f>
        <v xml:space="preserve">FITA DE USO GERAL </v>
      </c>
      <c r="X2770" t="str">
        <f>VLOOKUP(L2770,'[2]tabela de preços'!$A:$G,7,0)</f>
        <v>IMOBILIÁRIO</v>
      </c>
    </row>
    <row r="2771" spans="1:24" hidden="1" x14ac:dyDescent="0.3">
      <c r="A2771" t="s">
        <v>123</v>
      </c>
      <c r="C2771" t="s">
        <v>2567</v>
      </c>
      <c r="D2771" s="1">
        <v>46058</v>
      </c>
      <c r="E2771" t="s">
        <v>2568</v>
      </c>
      <c r="F2771">
        <v>9</v>
      </c>
      <c r="G2771">
        <v>174</v>
      </c>
      <c r="H2771" t="str">
        <f>VLOOKUP(G2771,[1]OPERADORES!$A:$B,2,0)</f>
        <v>MIRIÃ LOBATO RODRIGUES</v>
      </c>
      <c r="I2771" t="s">
        <v>126</v>
      </c>
      <c r="J2771" t="s">
        <v>127</v>
      </c>
      <c r="K2771" t="s">
        <v>128</v>
      </c>
      <c r="L2771">
        <v>23580</v>
      </c>
      <c r="M2771" t="s">
        <v>115</v>
      </c>
      <c r="O2771" t="s">
        <v>11</v>
      </c>
      <c r="P2771">
        <v>6102</v>
      </c>
      <c r="Q2771">
        <v>20</v>
      </c>
      <c r="R2771">
        <v>0.56000000000000005</v>
      </c>
      <c r="S2771">
        <v>11.2</v>
      </c>
      <c r="T2771">
        <v>7.2</v>
      </c>
      <c r="U2771">
        <v>35.71</v>
      </c>
      <c r="V2771" t="str">
        <f>VLOOKUP(L2771,'[2]tabela de preços'!$A:$D,4,0)</f>
        <v>RENOVA COADORES</v>
      </c>
      <c r="W2771" t="str">
        <f>VLOOKUP(L2771,'[2]tabela de preços'!$A:$F,6,0)</f>
        <v>COADORES</v>
      </c>
      <c r="X2771" t="str">
        <f>VLOOKUP(L2771,'[2]tabela de preços'!$A:$G,7,0)</f>
        <v>AUTOMOTIVO</v>
      </c>
    </row>
    <row r="2772" spans="1:24" hidden="1" x14ac:dyDescent="0.3">
      <c r="A2772" t="s">
        <v>123</v>
      </c>
      <c r="C2772" t="s">
        <v>2567</v>
      </c>
      <c r="D2772" s="1">
        <v>46058</v>
      </c>
      <c r="E2772" t="s">
        <v>2568</v>
      </c>
      <c r="F2772">
        <v>9</v>
      </c>
      <c r="G2772">
        <v>174</v>
      </c>
      <c r="H2772" t="str">
        <f>VLOOKUP(G2772,[1]OPERADORES!$A:$B,2,0)</f>
        <v>MIRIÃ LOBATO RODRIGUES</v>
      </c>
      <c r="I2772" t="s">
        <v>126</v>
      </c>
      <c r="J2772" t="s">
        <v>127</v>
      </c>
      <c r="K2772" t="s">
        <v>128</v>
      </c>
      <c r="L2772">
        <v>84557</v>
      </c>
      <c r="M2772" t="s">
        <v>116</v>
      </c>
      <c r="O2772" t="s">
        <v>11</v>
      </c>
      <c r="P2772">
        <v>6102</v>
      </c>
      <c r="Q2772">
        <v>10</v>
      </c>
      <c r="R2772">
        <v>17.489999999999998</v>
      </c>
      <c r="S2772">
        <v>174.9</v>
      </c>
      <c r="T2772">
        <v>139.6</v>
      </c>
      <c r="U2772">
        <v>20.18</v>
      </c>
      <c r="V2772" t="str">
        <f>VLOOKUP(L2772,'[2]tabela de preços'!$A:$D,4,0)</f>
        <v>BRASILUX</v>
      </c>
      <c r="W2772" t="str">
        <f>VLOOKUP(L2772,'[2]tabela de preços'!$A:$F,6,0)</f>
        <v>DILUENTE</v>
      </c>
      <c r="X2772" t="str">
        <f>VLOOKUP(L2772,'[2]tabela de preços'!$A:$G,7,0)</f>
        <v>AUTOMOTIVO</v>
      </c>
    </row>
    <row r="2773" spans="1:24" hidden="1" x14ac:dyDescent="0.3">
      <c r="A2773" t="s">
        <v>123</v>
      </c>
      <c r="C2773" t="s">
        <v>2567</v>
      </c>
      <c r="D2773" s="1">
        <v>46058</v>
      </c>
      <c r="E2773" t="s">
        <v>2568</v>
      </c>
      <c r="F2773">
        <v>9</v>
      </c>
      <c r="G2773">
        <v>174</v>
      </c>
      <c r="H2773" t="str">
        <f>VLOOKUP(G2773,[1]OPERADORES!$A:$B,2,0)</f>
        <v>MIRIÃ LOBATO RODRIGUES</v>
      </c>
      <c r="I2773" t="s">
        <v>126</v>
      </c>
      <c r="J2773" t="s">
        <v>127</v>
      </c>
      <c r="K2773" t="s">
        <v>128</v>
      </c>
      <c r="L2773">
        <v>10230</v>
      </c>
      <c r="M2773" t="s">
        <v>193</v>
      </c>
      <c r="O2773" t="s">
        <v>11</v>
      </c>
      <c r="P2773">
        <v>6102</v>
      </c>
      <c r="Q2773">
        <v>20</v>
      </c>
      <c r="R2773">
        <v>2.79</v>
      </c>
      <c r="S2773">
        <v>55.8</v>
      </c>
      <c r="T2773">
        <v>46.4</v>
      </c>
      <c r="U2773">
        <v>16.850000000000001</v>
      </c>
      <c r="V2773" t="str">
        <f>VLOOKUP(L2773,'[2]tabela de preços'!$A:$D,4,0)</f>
        <v>NORTON</v>
      </c>
      <c r="W2773" t="str">
        <f>VLOOKUP(L2773,'[2]tabela de preços'!$A:$F,6,0)</f>
        <v xml:space="preserve">DISCOS / LIXAS / ABRASIVOS </v>
      </c>
      <c r="X2773" t="str">
        <f>VLOOKUP(L2773,'[2]tabela de preços'!$A:$G,7,0)</f>
        <v>AUTOMOTIVO</v>
      </c>
    </row>
    <row r="2774" spans="1:24" hidden="1" x14ac:dyDescent="0.3">
      <c r="A2774" t="s">
        <v>123</v>
      </c>
      <c r="C2774" t="s">
        <v>2567</v>
      </c>
      <c r="D2774" s="1">
        <v>46058</v>
      </c>
      <c r="E2774" t="s">
        <v>2569</v>
      </c>
      <c r="F2774">
        <v>9</v>
      </c>
      <c r="G2774">
        <v>174</v>
      </c>
      <c r="H2774" t="str">
        <f>VLOOKUP(G2774,[1]OPERADORES!$A:$B,2,0)</f>
        <v>MIRIÃ LOBATO RODRIGUES</v>
      </c>
      <c r="I2774" t="s">
        <v>126</v>
      </c>
      <c r="J2774" t="s">
        <v>127</v>
      </c>
      <c r="K2774" t="s">
        <v>128</v>
      </c>
      <c r="L2774">
        <v>10232</v>
      </c>
      <c r="M2774" t="s">
        <v>134</v>
      </c>
      <c r="O2774" t="s">
        <v>11</v>
      </c>
      <c r="P2774">
        <v>6102</v>
      </c>
      <c r="Q2774">
        <v>15</v>
      </c>
      <c r="R2774">
        <v>2.79</v>
      </c>
      <c r="S2774">
        <v>41.85</v>
      </c>
      <c r="T2774">
        <v>33.75</v>
      </c>
      <c r="U2774">
        <v>19.350000000000001</v>
      </c>
      <c r="V2774" t="str">
        <f>VLOOKUP(L2774,'[2]tabela de preços'!$A:$D,4,0)</f>
        <v>NORTON</v>
      </c>
      <c r="W2774" t="str">
        <f>VLOOKUP(L2774,'[2]tabela de preços'!$A:$F,6,0)</f>
        <v xml:space="preserve">DISCOS / LIXAS / ABRASIVOS </v>
      </c>
      <c r="X2774" t="str">
        <f>VLOOKUP(L2774,'[2]tabela de preços'!$A:$G,7,0)</f>
        <v>AUTOMOTIVO</v>
      </c>
    </row>
    <row r="2775" spans="1:24" hidden="1" x14ac:dyDescent="0.3">
      <c r="A2775" t="s">
        <v>123</v>
      </c>
      <c r="C2775" t="s">
        <v>2567</v>
      </c>
      <c r="D2775" s="1">
        <v>46058</v>
      </c>
      <c r="E2775" t="s">
        <v>2568</v>
      </c>
      <c r="F2775">
        <v>9</v>
      </c>
      <c r="G2775">
        <v>174</v>
      </c>
      <c r="H2775" t="str">
        <f>VLOOKUP(G2775,[1]OPERADORES!$A:$B,2,0)</f>
        <v>MIRIÃ LOBATO RODRIGUES</v>
      </c>
      <c r="I2775" t="s">
        <v>126</v>
      </c>
      <c r="J2775" t="s">
        <v>127</v>
      </c>
      <c r="K2775" t="s">
        <v>128</v>
      </c>
      <c r="L2775">
        <v>20525</v>
      </c>
      <c r="M2775" t="s">
        <v>137</v>
      </c>
      <c r="O2775" t="s">
        <v>11</v>
      </c>
      <c r="P2775">
        <v>6102</v>
      </c>
      <c r="Q2775">
        <v>3</v>
      </c>
      <c r="R2775">
        <v>13.65</v>
      </c>
      <c r="S2775">
        <v>40.950000000000003</v>
      </c>
      <c r="T2775">
        <v>31.08</v>
      </c>
      <c r="U2775">
        <v>24.1</v>
      </c>
      <c r="V2775" t="str">
        <f>VLOOKUP(L2775,'[2]tabela de preços'!$A:$D,4,0)</f>
        <v>SHERWIN WILLIAMS</v>
      </c>
      <c r="W2775" t="str">
        <f>VLOOKUP(L2775,'[2]tabela de preços'!$A:$F,6,0)</f>
        <v>MASSA DE PEQUENOS REPAROS</v>
      </c>
      <c r="X2775" t="str">
        <f>VLOOKUP(L2775,'[2]tabela de preços'!$A:$G,7,0)</f>
        <v>AUTOMOTIVO</v>
      </c>
    </row>
    <row r="2776" spans="1:24" hidden="1" x14ac:dyDescent="0.3">
      <c r="A2776" t="s">
        <v>123</v>
      </c>
      <c r="C2776" t="s">
        <v>2567</v>
      </c>
      <c r="D2776" s="1">
        <v>46058</v>
      </c>
      <c r="E2776" t="s">
        <v>2568</v>
      </c>
      <c r="F2776">
        <v>9</v>
      </c>
      <c r="G2776">
        <v>174</v>
      </c>
      <c r="H2776" t="str">
        <f>VLOOKUP(G2776,[1]OPERADORES!$A:$B,2,0)</f>
        <v>MIRIÃ LOBATO RODRIGUES</v>
      </c>
      <c r="I2776" t="s">
        <v>126</v>
      </c>
      <c r="J2776" t="s">
        <v>127</v>
      </c>
      <c r="K2776" t="s">
        <v>128</v>
      </c>
      <c r="L2776">
        <v>21078</v>
      </c>
      <c r="M2776" t="s">
        <v>141</v>
      </c>
      <c r="O2776" t="s">
        <v>11</v>
      </c>
      <c r="P2776">
        <v>6102</v>
      </c>
      <c r="Q2776">
        <v>4</v>
      </c>
      <c r="R2776">
        <v>22.89</v>
      </c>
      <c r="S2776">
        <v>91.56</v>
      </c>
      <c r="T2776">
        <v>74.64</v>
      </c>
      <c r="U2776">
        <v>18.48</v>
      </c>
      <c r="V2776" t="str">
        <f>VLOOKUP(L2776,'[2]tabela de preços'!$A:$D,4,0)</f>
        <v>SHERWIN WILLIAMS</v>
      </c>
      <c r="W2776" t="str">
        <f>VLOOKUP(L2776,'[2]tabela de preços'!$A:$F,6,0)</f>
        <v>MASSA POLIÉSTER</v>
      </c>
      <c r="X2776" t="str">
        <f>VLOOKUP(L2776,'[2]tabela de preços'!$A:$G,7,0)</f>
        <v>AUTOMOTIVO</v>
      </c>
    </row>
    <row r="2777" spans="1:24" hidden="1" x14ac:dyDescent="0.3">
      <c r="A2777" t="s">
        <v>123</v>
      </c>
      <c r="C2777" t="s">
        <v>2567</v>
      </c>
      <c r="D2777" s="1">
        <v>46058</v>
      </c>
      <c r="E2777" t="s">
        <v>2568</v>
      </c>
      <c r="F2777">
        <v>9</v>
      </c>
      <c r="G2777">
        <v>174</v>
      </c>
      <c r="H2777" t="str">
        <f>VLOOKUP(G2777,[1]OPERADORES!$A:$B,2,0)</f>
        <v>MIRIÃ LOBATO RODRIGUES</v>
      </c>
      <c r="I2777" t="s">
        <v>126</v>
      </c>
      <c r="J2777" t="s">
        <v>127</v>
      </c>
      <c r="K2777" t="s">
        <v>128</v>
      </c>
      <c r="L2777">
        <v>10297</v>
      </c>
      <c r="M2777" t="s">
        <v>41</v>
      </c>
      <c r="O2777" t="s">
        <v>11</v>
      </c>
      <c r="P2777">
        <v>6102</v>
      </c>
      <c r="Q2777">
        <v>6</v>
      </c>
      <c r="R2777">
        <v>10.89</v>
      </c>
      <c r="S2777">
        <v>65.34</v>
      </c>
      <c r="T2777">
        <v>55.02</v>
      </c>
      <c r="U2777">
        <v>15.79</v>
      </c>
      <c r="V2777" t="str">
        <f>VLOOKUP(L2777,'[2]tabela de preços'!$A:$D,4,0)</f>
        <v>ANJO</v>
      </c>
      <c r="W2777" t="str">
        <f>VLOOKUP(L2777,'[2]tabela de preços'!$A:$F,6,0)</f>
        <v>THINNER DE LIMPEZA</v>
      </c>
      <c r="X2777" t="str">
        <f>VLOOKUP(L2777,'[2]tabela de preços'!$A:$G,7,0)</f>
        <v>THINNER</v>
      </c>
    </row>
    <row r="2778" spans="1:24" hidden="1" x14ac:dyDescent="0.3">
      <c r="A2778" t="s">
        <v>123</v>
      </c>
      <c r="C2778" t="s">
        <v>2567</v>
      </c>
      <c r="D2778" s="1">
        <v>46058</v>
      </c>
      <c r="E2778" t="s">
        <v>2568</v>
      </c>
      <c r="F2778">
        <v>9</v>
      </c>
      <c r="G2778">
        <v>174</v>
      </c>
      <c r="H2778" t="str">
        <f>VLOOKUP(G2778,[1]OPERADORES!$A:$B,2,0)</f>
        <v>MIRIÃ LOBATO RODRIGUES</v>
      </c>
      <c r="I2778" t="s">
        <v>126</v>
      </c>
      <c r="J2778" t="s">
        <v>127</v>
      </c>
      <c r="K2778" t="s">
        <v>128</v>
      </c>
      <c r="L2778">
        <v>10404</v>
      </c>
      <c r="M2778" t="s">
        <v>130</v>
      </c>
      <c r="O2778" t="s">
        <v>11</v>
      </c>
      <c r="P2778">
        <v>6102</v>
      </c>
      <c r="Q2778">
        <v>4</v>
      </c>
      <c r="R2778">
        <v>16.29</v>
      </c>
      <c r="S2778">
        <v>65.16</v>
      </c>
      <c r="T2778">
        <v>50.04</v>
      </c>
      <c r="U2778">
        <v>23.2</v>
      </c>
      <c r="V2778" t="str">
        <f>VLOOKUP(L2778,'[2]tabela de preços'!$A:$D,4,0)</f>
        <v>MAXI RUBBER</v>
      </c>
      <c r="W2778" t="str">
        <f>VLOOKUP(L2778,'[2]tabela de preços'!$A:$F,6,0)</f>
        <v>VEDADORES / SELANTES</v>
      </c>
      <c r="X2778" t="str">
        <f>VLOOKUP(L2778,'[2]tabela de preços'!$A:$G,7,0)</f>
        <v>AUTOMOTIVO</v>
      </c>
    </row>
    <row r="2779" spans="1:24" hidden="1" x14ac:dyDescent="0.3">
      <c r="A2779" t="s">
        <v>165</v>
      </c>
      <c r="C2779" t="s">
        <v>2570</v>
      </c>
      <c r="D2779" s="1">
        <v>46058</v>
      </c>
      <c r="E2779" t="s">
        <v>2571</v>
      </c>
      <c r="F2779">
        <v>9</v>
      </c>
      <c r="G2779">
        <v>174</v>
      </c>
      <c r="H2779" t="str">
        <f>VLOOKUP(G2779,[1]OPERADORES!$A:$B,2,0)</f>
        <v>MIRIÃ LOBATO RODRIGUES</v>
      </c>
      <c r="I2779" t="s">
        <v>168</v>
      </c>
      <c r="J2779" t="s">
        <v>169</v>
      </c>
      <c r="K2779" t="s">
        <v>170</v>
      </c>
      <c r="L2779">
        <v>83825</v>
      </c>
      <c r="M2779" t="s">
        <v>332</v>
      </c>
      <c r="O2779" t="s">
        <v>11</v>
      </c>
      <c r="P2779">
        <v>6102</v>
      </c>
      <c r="Q2779">
        <v>50</v>
      </c>
      <c r="R2779">
        <v>2.64</v>
      </c>
      <c r="S2779">
        <v>132</v>
      </c>
      <c r="T2779">
        <v>100.5</v>
      </c>
      <c r="U2779">
        <v>23.86</v>
      </c>
      <c r="V2779" t="str">
        <f>VLOOKUP(L2779,'[2]tabela de preços'!$A:$D,4,0)</f>
        <v>NORTON</v>
      </c>
      <c r="W2779" t="str">
        <f>VLOOKUP(L2779,'[2]tabela de preços'!$A:$F,6,0)</f>
        <v xml:space="preserve">DISCOS / LIXAS / ABRASIVOS </v>
      </c>
      <c r="X2779" t="str">
        <f>VLOOKUP(L2779,'[2]tabela de preços'!$A:$G,7,0)</f>
        <v>AUTOMOTIVO</v>
      </c>
    </row>
    <row r="2780" spans="1:24" hidden="1" x14ac:dyDescent="0.3">
      <c r="A2780" t="s">
        <v>165</v>
      </c>
      <c r="C2780" t="s">
        <v>2570</v>
      </c>
      <c r="D2780" s="1">
        <v>46058</v>
      </c>
      <c r="E2780" t="s">
        <v>2571</v>
      </c>
      <c r="F2780">
        <v>9</v>
      </c>
      <c r="G2780">
        <v>174</v>
      </c>
      <c r="H2780" t="str">
        <f>VLOOKUP(G2780,[1]OPERADORES!$A:$B,2,0)</f>
        <v>MIRIÃ LOBATO RODRIGUES</v>
      </c>
      <c r="I2780" t="s">
        <v>168</v>
      </c>
      <c r="J2780" t="s">
        <v>169</v>
      </c>
      <c r="K2780" t="s">
        <v>170</v>
      </c>
      <c r="L2780">
        <v>23690</v>
      </c>
      <c r="M2780" t="s">
        <v>98</v>
      </c>
      <c r="O2780" t="s">
        <v>11</v>
      </c>
      <c r="P2780">
        <v>6403</v>
      </c>
      <c r="Q2780">
        <v>6</v>
      </c>
      <c r="R2780">
        <v>39.89</v>
      </c>
      <c r="S2780">
        <v>239.34</v>
      </c>
      <c r="T2780">
        <v>189.66</v>
      </c>
      <c r="U2780">
        <v>20.76</v>
      </c>
      <c r="V2780" t="str">
        <f>VLOOKUP(L2780,'[2]tabela de preços'!$A:$D,4,0)</f>
        <v>WANDA</v>
      </c>
      <c r="W2780" t="str">
        <f>VLOOKUP(L2780,'[2]tabela de preços'!$A:$F,6,0)</f>
        <v>VERNIZ AUTOMOTIVO</v>
      </c>
      <c r="X2780" t="str">
        <f>VLOOKUP(L2780,'[2]tabela de preços'!$A:$G,7,0)</f>
        <v>AUTOMOTIVO</v>
      </c>
    </row>
    <row r="2781" spans="1:24" hidden="1" x14ac:dyDescent="0.3">
      <c r="A2781" t="s">
        <v>165</v>
      </c>
      <c r="C2781" t="s">
        <v>2570</v>
      </c>
      <c r="D2781" s="1">
        <v>46058</v>
      </c>
      <c r="E2781" t="s">
        <v>2571</v>
      </c>
      <c r="F2781">
        <v>9</v>
      </c>
      <c r="G2781">
        <v>174</v>
      </c>
      <c r="H2781" t="str">
        <f>VLOOKUP(G2781,[1]OPERADORES!$A:$B,2,0)</f>
        <v>MIRIÃ LOBATO RODRIGUES</v>
      </c>
      <c r="I2781" t="s">
        <v>168</v>
      </c>
      <c r="J2781" t="s">
        <v>169</v>
      </c>
      <c r="K2781" t="s">
        <v>170</v>
      </c>
      <c r="L2781">
        <v>10238</v>
      </c>
      <c r="M2781" t="s">
        <v>79</v>
      </c>
      <c r="O2781" t="s">
        <v>11</v>
      </c>
      <c r="P2781">
        <v>6102</v>
      </c>
      <c r="Q2781">
        <v>100</v>
      </c>
      <c r="R2781">
        <v>2.79</v>
      </c>
      <c r="S2781">
        <v>279</v>
      </c>
      <c r="T2781">
        <v>224</v>
      </c>
      <c r="U2781">
        <v>19.71</v>
      </c>
      <c r="V2781" t="str">
        <f>VLOOKUP(L2781,'[2]tabela de preços'!$A:$D,4,0)</f>
        <v>NORTON</v>
      </c>
      <c r="W2781" t="str">
        <f>VLOOKUP(L2781,'[2]tabela de preços'!$A:$F,6,0)</f>
        <v xml:space="preserve">DISCOS / LIXAS / ABRASIVOS </v>
      </c>
      <c r="X2781" t="str">
        <f>VLOOKUP(L2781,'[2]tabela de preços'!$A:$G,7,0)</f>
        <v>AUTOMOTIVO</v>
      </c>
    </row>
    <row r="2782" spans="1:24" hidden="1" x14ac:dyDescent="0.3">
      <c r="A2782" t="s">
        <v>165</v>
      </c>
      <c r="C2782" t="s">
        <v>2570</v>
      </c>
      <c r="D2782" s="1">
        <v>46058</v>
      </c>
      <c r="E2782" t="s">
        <v>2571</v>
      </c>
      <c r="F2782">
        <v>9</v>
      </c>
      <c r="G2782">
        <v>174</v>
      </c>
      <c r="H2782" t="str">
        <f>VLOOKUP(G2782,[1]OPERADORES!$A:$B,2,0)</f>
        <v>MIRIÃ LOBATO RODRIGUES</v>
      </c>
      <c r="I2782" t="s">
        <v>168</v>
      </c>
      <c r="J2782" t="s">
        <v>169</v>
      </c>
      <c r="K2782" t="s">
        <v>170</v>
      </c>
      <c r="L2782">
        <v>10240</v>
      </c>
      <c r="M2782" t="s">
        <v>81</v>
      </c>
      <c r="O2782" t="s">
        <v>11</v>
      </c>
      <c r="P2782">
        <v>6102</v>
      </c>
      <c r="Q2782">
        <v>50</v>
      </c>
      <c r="R2782">
        <v>2.79</v>
      </c>
      <c r="S2782">
        <v>139.5</v>
      </c>
      <c r="T2782">
        <v>112</v>
      </c>
      <c r="U2782">
        <v>19.71</v>
      </c>
      <c r="V2782" t="str">
        <f>VLOOKUP(L2782,'[2]tabela de preços'!$A:$D,4,0)</f>
        <v>NORTON</v>
      </c>
      <c r="W2782" t="str">
        <f>VLOOKUP(L2782,'[2]tabela de preços'!$A:$F,6,0)</f>
        <v xml:space="preserve">DISCOS / LIXAS / ABRASIVOS </v>
      </c>
      <c r="X2782" t="str">
        <f>VLOOKUP(L2782,'[2]tabela de preços'!$A:$G,7,0)</f>
        <v>AUTOMOTIVO</v>
      </c>
    </row>
    <row r="2783" spans="1:24" hidden="1" x14ac:dyDescent="0.3">
      <c r="A2783" t="s">
        <v>165</v>
      </c>
      <c r="C2783" t="s">
        <v>2570</v>
      </c>
      <c r="D2783" s="1">
        <v>46058</v>
      </c>
      <c r="E2783" t="s">
        <v>2571</v>
      </c>
      <c r="F2783">
        <v>9</v>
      </c>
      <c r="G2783">
        <v>174</v>
      </c>
      <c r="H2783" t="str">
        <f>VLOOKUP(G2783,[1]OPERADORES!$A:$B,2,0)</f>
        <v>MIRIÃ LOBATO RODRIGUES</v>
      </c>
      <c r="I2783" t="s">
        <v>168</v>
      </c>
      <c r="J2783" t="s">
        <v>169</v>
      </c>
      <c r="K2783" t="s">
        <v>170</v>
      </c>
      <c r="L2783">
        <v>84460</v>
      </c>
      <c r="M2783" t="s">
        <v>322</v>
      </c>
      <c r="O2783" t="s">
        <v>11</v>
      </c>
      <c r="P2783">
        <v>6102</v>
      </c>
      <c r="Q2783">
        <v>6</v>
      </c>
      <c r="R2783">
        <v>31.07</v>
      </c>
      <c r="S2783">
        <v>186.42</v>
      </c>
      <c r="T2783">
        <v>141.47999999999999</v>
      </c>
      <c r="U2783">
        <v>24.11</v>
      </c>
      <c r="V2783" t="str">
        <f>VLOOKUP(L2783,'[2]tabela de preços'!$A:$D,4,0)</f>
        <v>BRASILUX</v>
      </c>
      <c r="W2783" t="str">
        <f>VLOOKUP(L2783,'[2]tabela de preços'!$A:$F,6,0)</f>
        <v>VEDADORES / SELANTES</v>
      </c>
      <c r="X2783" t="str">
        <f>VLOOKUP(L2783,'[2]tabela de preços'!$A:$G,7,0)</f>
        <v>AUTOMOTIVO</v>
      </c>
    </row>
    <row r="2784" spans="1:24" hidden="1" x14ac:dyDescent="0.3">
      <c r="A2784" t="s">
        <v>279</v>
      </c>
      <c r="C2784" t="s">
        <v>2574</v>
      </c>
      <c r="D2784" s="1">
        <v>46058</v>
      </c>
      <c r="E2784" t="s">
        <v>2575</v>
      </c>
      <c r="F2784">
        <v>9</v>
      </c>
      <c r="G2784">
        <v>197</v>
      </c>
      <c r="H2784" t="str">
        <f>VLOOKUP(G2784,[1]OPERADORES!$A:$B,2,0)</f>
        <v xml:space="preserve">POLIANA LORRANE DE AMORIM </v>
      </c>
      <c r="I2784" t="s">
        <v>282</v>
      </c>
      <c r="J2784" t="s">
        <v>283</v>
      </c>
      <c r="K2784" t="s">
        <v>284</v>
      </c>
      <c r="L2784">
        <v>84189</v>
      </c>
      <c r="M2784" t="s">
        <v>2576</v>
      </c>
      <c r="O2784" t="s">
        <v>11</v>
      </c>
      <c r="P2784">
        <v>6403</v>
      </c>
      <c r="Q2784">
        <v>4</v>
      </c>
      <c r="R2784">
        <v>80.8</v>
      </c>
      <c r="S2784">
        <v>323.2</v>
      </c>
      <c r="T2784">
        <v>236.96</v>
      </c>
      <c r="U2784">
        <v>26.68</v>
      </c>
      <c r="V2784" t="str">
        <f>VLOOKUP(L2784,'[2]tabela de preços'!$A:$D,4,0)</f>
        <v>BRASILUX</v>
      </c>
      <c r="W2784" t="str">
        <f>VLOOKUP(L2784,'[2]tabela de preços'!$A:$F,6,0)</f>
        <v>LINHA MOVELEIRA</v>
      </c>
      <c r="X2784" t="str">
        <f>VLOOKUP(L2784,'[2]tabela de preços'!$A:$G,7,0)</f>
        <v>MOVELEIRA</v>
      </c>
    </row>
    <row r="2785" spans="1:24" hidden="1" x14ac:dyDescent="0.3">
      <c r="A2785" t="s">
        <v>279</v>
      </c>
      <c r="C2785" t="s">
        <v>2574</v>
      </c>
      <c r="D2785" s="1">
        <v>46058</v>
      </c>
      <c r="E2785" t="s">
        <v>2575</v>
      </c>
      <c r="F2785">
        <v>9</v>
      </c>
      <c r="G2785">
        <v>197</v>
      </c>
      <c r="H2785" t="str">
        <f>VLOOKUP(G2785,[1]OPERADORES!$A:$B,2,0)</f>
        <v xml:space="preserve">POLIANA LORRANE DE AMORIM </v>
      </c>
      <c r="I2785" t="s">
        <v>282</v>
      </c>
      <c r="J2785" t="s">
        <v>283</v>
      </c>
      <c r="K2785" t="s">
        <v>284</v>
      </c>
      <c r="L2785">
        <v>85266</v>
      </c>
      <c r="M2785" t="s">
        <v>2577</v>
      </c>
      <c r="O2785" t="s">
        <v>11</v>
      </c>
      <c r="P2785">
        <v>6403</v>
      </c>
      <c r="Q2785">
        <v>2</v>
      </c>
      <c r="R2785">
        <v>95.59</v>
      </c>
      <c r="S2785">
        <v>191.18</v>
      </c>
      <c r="T2785">
        <v>140.16</v>
      </c>
      <c r="U2785">
        <v>26.69</v>
      </c>
      <c r="V2785" t="str">
        <f>VLOOKUP(L2785,'[2]tabela de preços'!$A:$D,4,0)</f>
        <v>BRASILUX</v>
      </c>
      <c r="W2785" t="str">
        <f>VLOOKUP(L2785,'[2]tabela de preços'!$A:$F,6,0)</f>
        <v>ESMALTES</v>
      </c>
      <c r="X2785" t="str">
        <f>VLOOKUP(L2785,'[2]tabela de preços'!$A:$G,7,0)</f>
        <v>INDUSTRIAL</v>
      </c>
    </row>
    <row r="2786" spans="1:24" hidden="1" x14ac:dyDescent="0.3">
      <c r="A2786" t="s">
        <v>360</v>
      </c>
      <c r="C2786" t="s">
        <v>2583</v>
      </c>
      <c r="D2786" s="1">
        <v>46058</v>
      </c>
      <c r="E2786" t="s">
        <v>2584</v>
      </c>
      <c r="F2786">
        <v>9</v>
      </c>
      <c r="G2786">
        <v>231</v>
      </c>
      <c r="H2786" t="str">
        <f>VLOOKUP(G2786,[1]OPERADORES!$A:$B,2,0)</f>
        <v>EDIJANE</v>
      </c>
      <c r="I2786" t="s">
        <v>21</v>
      </c>
      <c r="J2786" t="s">
        <v>363</v>
      </c>
      <c r="K2786" t="s">
        <v>364</v>
      </c>
      <c r="L2786">
        <v>85403</v>
      </c>
      <c r="M2786" t="s">
        <v>2582</v>
      </c>
      <c r="O2786" t="s">
        <v>11</v>
      </c>
      <c r="P2786">
        <v>5102</v>
      </c>
      <c r="Q2786">
        <v>1</v>
      </c>
      <c r="R2786">
        <v>570.62</v>
      </c>
      <c r="S2786">
        <v>570.62</v>
      </c>
      <c r="T2786">
        <v>406.86</v>
      </c>
      <c r="U2786">
        <v>28.7</v>
      </c>
      <c r="V2786" t="str">
        <f>VLOOKUP(L2786,'[2]tabela de preços'!$A:$D,4,0)</f>
        <v>BRASILUX</v>
      </c>
      <c r="W2786" t="str">
        <f>VLOOKUP(L2786,'[2]tabela de preços'!$A:$F,6,0)</f>
        <v>TINTA EM PÓ</v>
      </c>
      <c r="X2786" t="str">
        <f>VLOOKUP(L2786,'[2]tabela de preços'!$A:$G,7,0)</f>
        <v>INDUSTRIAL</v>
      </c>
    </row>
    <row r="2787" spans="1:24" hidden="1" x14ac:dyDescent="0.3">
      <c r="A2787" t="s">
        <v>369</v>
      </c>
      <c r="C2787" t="s">
        <v>2585</v>
      </c>
      <c r="D2787" s="1">
        <v>46058</v>
      </c>
      <c r="E2787" t="s">
        <v>2586</v>
      </c>
      <c r="F2787">
        <v>9</v>
      </c>
      <c r="G2787">
        <v>236</v>
      </c>
      <c r="H2787" t="str">
        <f>VLOOKUP(G2787,[1]OPERADORES!$A:$B,2,0)</f>
        <v>DANIEL</v>
      </c>
      <c r="I2787" t="s">
        <v>21</v>
      </c>
      <c r="J2787" t="s">
        <v>372</v>
      </c>
      <c r="K2787" t="s">
        <v>373</v>
      </c>
      <c r="L2787">
        <v>5</v>
      </c>
      <c r="M2787" t="s">
        <v>147</v>
      </c>
      <c r="O2787" t="s">
        <v>11</v>
      </c>
      <c r="P2787">
        <v>5102</v>
      </c>
      <c r="Q2787">
        <v>1</v>
      </c>
      <c r="R2787">
        <v>6.06</v>
      </c>
      <c r="S2787">
        <v>6.06</v>
      </c>
      <c r="T2787">
        <v>3.91</v>
      </c>
      <c r="U2787">
        <v>35.479999999999997</v>
      </c>
      <c r="V2787" t="str">
        <f>VLOOKUP(L2787,'[2]tabela de preços'!$A:$D,4,0)</f>
        <v>BRILHO ESTOPA</v>
      </c>
      <c r="W2787" t="str">
        <f>VLOOKUP(L2787,'[2]tabela de preços'!$A:$F,6,0)</f>
        <v>ESTOPAS</v>
      </c>
      <c r="X2787" t="str">
        <f>VLOOKUP(L2787,'[2]tabela de preços'!$A:$G,7,0)</f>
        <v>AUTOMOTIVO</v>
      </c>
    </row>
    <row r="2788" spans="1:24" hidden="1" x14ac:dyDescent="0.3">
      <c r="A2788" t="s">
        <v>369</v>
      </c>
      <c r="C2788" t="s">
        <v>2585</v>
      </c>
      <c r="D2788" s="1">
        <v>46058</v>
      </c>
      <c r="E2788" t="s">
        <v>2586</v>
      </c>
      <c r="F2788">
        <v>9</v>
      </c>
      <c r="G2788">
        <v>236</v>
      </c>
      <c r="H2788" t="str">
        <f>VLOOKUP(G2788,[1]OPERADORES!$A:$B,2,0)</f>
        <v>DANIEL</v>
      </c>
      <c r="I2788" t="s">
        <v>21</v>
      </c>
      <c r="J2788" t="s">
        <v>372</v>
      </c>
      <c r="K2788" t="s">
        <v>373</v>
      </c>
      <c r="L2788">
        <v>84411</v>
      </c>
      <c r="M2788" t="s">
        <v>35</v>
      </c>
      <c r="O2788" t="s">
        <v>11</v>
      </c>
      <c r="P2788">
        <v>5102</v>
      </c>
      <c r="Q2788">
        <v>1</v>
      </c>
      <c r="R2788">
        <v>4.29</v>
      </c>
      <c r="S2788">
        <v>4.29</v>
      </c>
      <c r="T2788">
        <v>3.54</v>
      </c>
      <c r="U2788">
        <v>17.48</v>
      </c>
      <c r="V2788" t="str">
        <f>VLOOKUP(L2788,'[2]tabela de preços'!$A:$D,4,0)</f>
        <v>ADERE</v>
      </c>
      <c r="W2788" t="str">
        <f>VLOOKUP(L2788,'[2]tabela de preços'!$A:$F,6,0)</f>
        <v xml:space="preserve">FITA DE USO GERAL </v>
      </c>
      <c r="X2788" t="str">
        <f>VLOOKUP(L2788,'[2]tabela de preços'!$A:$G,7,0)</f>
        <v>IMOBILIÁRIO</v>
      </c>
    </row>
    <row r="2789" spans="1:24" hidden="1" x14ac:dyDescent="0.3">
      <c r="A2789" t="s">
        <v>369</v>
      </c>
      <c r="C2789" t="s">
        <v>2585</v>
      </c>
      <c r="D2789" s="1">
        <v>46058</v>
      </c>
      <c r="E2789" t="s">
        <v>2586</v>
      </c>
      <c r="F2789">
        <v>9</v>
      </c>
      <c r="G2789">
        <v>236</v>
      </c>
      <c r="H2789" t="str">
        <f>VLOOKUP(G2789,[1]OPERADORES!$A:$B,2,0)</f>
        <v>DANIEL</v>
      </c>
      <c r="I2789" t="s">
        <v>21</v>
      </c>
      <c r="J2789" t="s">
        <v>372</v>
      </c>
      <c r="K2789" t="s">
        <v>373</v>
      </c>
      <c r="L2789">
        <v>84421</v>
      </c>
      <c r="M2789" t="s">
        <v>568</v>
      </c>
      <c r="O2789" t="s">
        <v>11</v>
      </c>
      <c r="P2789">
        <v>5102</v>
      </c>
      <c r="Q2789">
        <v>2</v>
      </c>
      <c r="R2789">
        <v>6.72</v>
      </c>
      <c r="S2789">
        <v>13.44</v>
      </c>
      <c r="T2789">
        <v>9.64</v>
      </c>
      <c r="U2789">
        <v>28.27</v>
      </c>
      <c r="V2789" t="str">
        <f>VLOOKUP(L2789,'[2]tabela de preços'!$A:$D,4,0)</f>
        <v>ATLAS</v>
      </c>
      <c r="W2789" t="str">
        <f>VLOOKUP(L2789,'[2]tabela de preços'!$A:$F,6,0)</f>
        <v>ROLOS / TRINCHAS / PINCÉIS / ESPÁTULAS</v>
      </c>
      <c r="X2789" t="str">
        <f>VLOOKUP(L2789,'[2]tabela de preços'!$A:$G,7,0)</f>
        <v>IMOBILIÁRIO</v>
      </c>
    </row>
    <row r="2790" spans="1:24" hidden="1" x14ac:dyDescent="0.3">
      <c r="A2790" t="s">
        <v>369</v>
      </c>
      <c r="C2790" t="s">
        <v>2585</v>
      </c>
      <c r="D2790" s="1">
        <v>46058</v>
      </c>
      <c r="E2790" t="s">
        <v>2586</v>
      </c>
      <c r="F2790">
        <v>9</v>
      </c>
      <c r="G2790">
        <v>236</v>
      </c>
      <c r="H2790" t="str">
        <f>VLOOKUP(G2790,[1]OPERADORES!$A:$B,2,0)</f>
        <v>DANIEL</v>
      </c>
      <c r="I2790" t="s">
        <v>21</v>
      </c>
      <c r="J2790" t="s">
        <v>372</v>
      </c>
      <c r="K2790" t="s">
        <v>373</v>
      </c>
      <c r="L2790">
        <v>84560</v>
      </c>
      <c r="M2790" t="s">
        <v>118</v>
      </c>
      <c r="O2790" t="s">
        <v>11</v>
      </c>
      <c r="P2790">
        <v>5102</v>
      </c>
      <c r="Q2790">
        <v>1</v>
      </c>
      <c r="R2790">
        <v>47.89</v>
      </c>
      <c r="S2790">
        <v>47.89</v>
      </c>
      <c r="T2790">
        <v>39.159999999999997</v>
      </c>
      <c r="U2790">
        <v>18.23</v>
      </c>
      <c r="V2790" t="str">
        <f>VLOOKUP(L2790,'[2]tabela de preços'!$A:$D,4,0)</f>
        <v>BRASILUX</v>
      </c>
      <c r="W2790" t="str">
        <f>VLOOKUP(L2790,'[2]tabela de preços'!$A:$F,6,0)</f>
        <v>THINNER DE LIMPEZA</v>
      </c>
      <c r="X2790" t="str">
        <f>VLOOKUP(L2790,'[2]tabela de preços'!$A:$G,7,0)</f>
        <v>THINNER</v>
      </c>
    </row>
    <row r="2791" spans="1:24" hidden="1" x14ac:dyDescent="0.3">
      <c r="A2791" t="s">
        <v>369</v>
      </c>
      <c r="C2791" t="s">
        <v>2585</v>
      </c>
      <c r="D2791" s="1">
        <v>46058</v>
      </c>
      <c r="E2791" t="s">
        <v>2586</v>
      </c>
      <c r="F2791">
        <v>9</v>
      </c>
      <c r="G2791">
        <v>236</v>
      </c>
      <c r="H2791" t="str">
        <f>VLOOKUP(G2791,[1]OPERADORES!$A:$B,2,0)</f>
        <v>DANIEL</v>
      </c>
      <c r="I2791" t="s">
        <v>21</v>
      </c>
      <c r="J2791" t="s">
        <v>372</v>
      </c>
      <c r="K2791" t="s">
        <v>373</v>
      </c>
      <c r="L2791">
        <v>10115</v>
      </c>
      <c r="M2791" t="s">
        <v>2587</v>
      </c>
      <c r="O2791" t="s">
        <v>11</v>
      </c>
      <c r="P2791">
        <v>5102</v>
      </c>
      <c r="Q2791">
        <v>2</v>
      </c>
      <c r="R2791">
        <v>3.15</v>
      </c>
      <c r="S2791">
        <v>6.3</v>
      </c>
      <c r="T2791">
        <v>4.5199999999999996</v>
      </c>
      <c r="U2791">
        <v>28.25</v>
      </c>
      <c r="V2791" t="str">
        <f>VLOOKUP(L2791,'[2]tabela de preços'!$A:$D,4,0)</f>
        <v>ATLAS</v>
      </c>
      <c r="W2791" t="str">
        <f>VLOOKUP(L2791,'[2]tabela de preços'!$A:$F,6,0)</f>
        <v>ROLOS / TRINCHAS / PINCÉIS / ESPÁTULAS</v>
      </c>
      <c r="X2791" t="str">
        <f>VLOOKUP(L2791,'[2]tabela de preços'!$A:$G,7,0)</f>
        <v>IMOBILIÁRIO</v>
      </c>
    </row>
    <row r="2792" spans="1:24" hidden="1" x14ac:dyDescent="0.3">
      <c r="A2792" t="s">
        <v>378</v>
      </c>
      <c r="C2792" t="s">
        <v>2588</v>
      </c>
      <c r="D2792" s="1">
        <v>46058</v>
      </c>
      <c r="E2792" t="s">
        <v>2589</v>
      </c>
      <c r="F2792">
        <v>9</v>
      </c>
      <c r="G2792">
        <v>174</v>
      </c>
      <c r="H2792" t="str">
        <f>VLOOKUP(G2792,[1]OPERADORES!$A:$B,2,0)</f>
        <v>MIRIÃ LOBATO RODRIGUES</v>
      </c>
      <c r="I2792" t="s">
        <v>21</v>
      </c>
      <c r="J2792" t="s">
        <v>381</v>
      </c>
      <c r="K2792" t="s">
        <v>382</v>
      </c>
      <c r="L2792">
        <v>9860</v>
      </c>
      <c r="M2792" t="s">
        <v>2590</v>
      </c>
      <c r="O2792" t="s">
        <v>11</v>
      </c>
      <c r="P2792">
        <v>5403</v>
      </c>
      <c r="Q2792">
        <v>1</v>
      </c>
      <c r="R2792">
        <v>687.51</v>
      </c>
      <c r="S2792">
        <v>687.51</v>
      </c>
      <c r="T2792">
        <v>521.83000000000004</v>
      </c>
      <c r="U2792">
        <v>24.1</v>
      </c>
      <c r="V2792" t="str">
        <f>VLOOKUP(L2792,'[2]tabela de preços'!$A:$D,4,0)</f>
        <v>WANDA</v>
      </c>
      <c r="W2792" t="str">
        <f>VLOOKUP(L2792,'[2]tabela de preços'!$A:$F,6,0)</f>
        <v>BASES POLIÉSTER</v>
      </c>
      <c r="X2792" t="str">
        <f>VLOOKUP(L2792,'[2]tabela de preços'!$A:$G,7,0)</f>
        <v>AUTOMOTIVO</v>
      </c>
    </row>
    <row r="2793" spans="1:24" hidden="1" x14ac:dyDescent="0.3">
      <c r="A2793" t="s">
        <v>378</v>
      </c>
      <c r="C2793" t="s">
        <v>2588</v>
      </c>
      <c r="D2793" s="1">
        <v>46058</v>
      </c>
      <c r="E2793" t="s">
        <v>2589</v>
      </c>
      <c r="F2793">
        <v>9</v>
      </c>
      <c r="G2793">
        <v>174</v>
      </c>
      <c r="H2793" t="str">
        <f>VLOOKUP(G2793,[1]OPERADORES!$A:$B,2,0)</f>
        <v>MIRIÃ LOBATO RODRIGUES</v>
      </c>
      <c r="I2793" t="s">
        <v>21</v>
      </c>
      <c r="J2793" t="s">
        <v>381</v>
      </c>
      <c r="K2793" t="s">
        <v>382</v>
      </c>
      <c r="L2793">
        <v>9911</v>
      </c>
      <c r="M2793" t="s">
        <v>2591</v>
      </c>
      <c r="O2793" t="s">
        <v>11</v>
      </c>
      <c r="P2793">
        <v>5403</v>
      </c>
      <c r="Q2793">
        <v>2</v>
      </c>
      <c r="R2793">
        <v>295.05</v>
      </c>
      <c r="S2793">
        <v>590.1</v>
      </c>
      <c r="T2793">
        <v>432.62</v>
      </c>
      <c r="U2793">
        <v>26.69</v>
      </c>
      <c r="V2793" t="str">
        <f>VLOOKUP(L2793,'[2]tabela de preços'!$A:$D,4,0)</f>
        <v>WANDA</v>
      </c>
      <c r="W2793" t="str">
        <f>VLOOKUP(L2793,'[2]tabela de preços'!$A:$F,6,0)</f>
        <v>BASES POLIÉSTER</v>
      </c>
      <c r="X2793" t="str">
        <f>VLOOKUP(L2793,'[2]tabela de preços'!$A:$G,7,0)</f>
        <v>AUTOMOTIVO</v>
      </c>
    </row>
    <row r="2794" spans="1:24" hidden="1" x14ac:dyDescent="0.3">
      <c r="A2794" t="s">
        <v>426</v>
      </c>
      <c r="B2794" t="s">
        <v>427</v>
      </c>
      <c r="C2794" t="s">
        <v>2592</v>
      </c>
      <c r="D2794" s="1">
        <v>46058</v>
      </c>
      <c r="E2794" t="s">
        <v>2593</v>
      </c>
      <c r="F2794">
        <v>9</v>
      </c>
      <c r="G2794">
        <v>236</v>
      </c>
      <c r="H2794" t="str">
        <f>VLOOKUP(G2794,[1]OPERADORES!$A:$B,2,0)</f>
        <v>DANIEL</v>
      </c>
      <c r="I2794" t="s">
        <v>21</v>
      </c>
      <c r="J2794" t="s">
        <v>430</v>
      </c>
      <c r="K2794" t="s">
        <v>431</v>
      </c>
      <c r="L2794">
        <v>85209</v>
      </c>
      <c r="M2794" t="s">
        <v>1072</v>
      </c>
      <c r="O2794" t="s">
        <v>11</v>
      </c>
      <c r="P2794">
        <v>5102</v>
      </c>
      <c r="Q2794">
        <v>1</v>
      </c>
      <c r="R2794">
        <v>25</v>
      </c>
      <c r="S2794">
        <v>25</v>
      </c>
      <c r="T2794">
        <v>15.64</v>
      </c>
      <c r="U2794">
        <v>37.44</v>
      </c>
      <c r="V2794" t="str">
        <f>VLOOKUP(L2794,'[2]tabela de preços'!$A:$D,4,0)</f>
        <v>VONIXX</v>
      </c>
      <c r="W2794" t="str">
        <f>VLOOKUP(L2794,'[2]tabela de preços'!$A:$F,6,0)</f>
        <v>LINHA DE HIGENIZAÇÃO E ESTÉTICA  AUTOMOTIVA</v>
      </c>
      <c r="X2794" t="str">
        <f>VLOOKUP(L2794,'[2]tabela de preços'!$A:$G,7,0)</f>
        <v>AUTOMOTIVO</v>
      </c>
    </row>
    <row r="2795" spans="1:24" hidden="1" x14ac:dyDescent="0.3">
      <c r="A2795" t="s">
        <v>452</v>
      </c>
      <c r="C2795" t="s">
        <v>2594</v>
      </c>
      <c r="D2795" s="1">
        <v>46058</v>
      </c>
      <c r="E2795" t="s">
        <v>2595</v>
      </c>
      <c r="F2795">
        <v>9</v>
      </c>
      <c r="G2795">
        <v>174</v>
      </c>
      <c r="H2795" t="str">
        <f>VLOOKUP(G2795,[1]OPERADORES!$A:$B,2,0)</f>
        <v>MIRIÃ LOBATO RODRIGUES</v>
      </c>
      <c r="I2795" t="s">
        <v>455</v>
      </c>
      <c r="J2795" t="s">
        <v>456</v>
      </c>
      <c r="K2795" t="s">
        <v>457</v>
      </c>
      <c r="L2795">
        <v>84658</v>
      </c>
      <c r="M2795" t="s">
        <v>100</v>
      </c>
      <c r="O2795" t="s">
        <v>11</v>
      </c>
      <c r="P2795">
        <v>6102</v>
      </c>
      <c r="Q2795">
        <v>6</v>
      </c>
      <c r="R2795">
        <v>40.840000000000003</v>
      </c>
      <c r="S2795">
        <v>245.04</v>
      </c>
      <c r="T2795">
        <v>186</v>
      </c>
      <c r="U2795">
        <v>24.09</v>
      </c>
      <c r="V2795" t="str">
        <f>VLOOKUP(L2795,'[2]tabela de preços'!$A:$D,4,0)</f>
        <v>ANJO</v>
      </c>
      <c r="W2795" t="str">
        <f>VLOOKUP(L2795,'[2]tabela de preços'!$A:$F,6,0)</f>
        <v>MASSA POLIÉSTER</v>
      </c>
      <c r="X2795" t="str">
        <f>VLOOKUP(L2795,'[2]tabela de preços'!$A:$G,7,0)</f>
        <v>AUTOMOTIVO</v>
      </c>
    </row>
    <row r="2796" spans="1:24" hidden="1" x14ac:dyDescent="0.3">
      <c r="A2796" t="s">
        <v>508</v>
      </c>
      <c r="C2796" t="s">
        <v>2596</v>
      </c>
      <c r="D2796" s="1">
        <v>46058</v>
      </c>
      <c r="E2796" t="s">
        <v>2597</v>
      </c>
      <c r="F2796">
        <v>9</v>
      </c>
      <c r="G2796">
        <v>231</v>
      </c>
      <c r="H2796" t="str">
        <f>VLOOKUP(G2796,[1]OPERADORES!$A:$B,2,0)</f>
        <v>EDIJANE</v>
      </c>
      <c r="I2796" t="s">
        <v>21</v>
      </c>
      <c r="J2796" t="s">
        <v>66</v>
      </c>
      <c r="K2796" t="s">
        <v>511</v>
      </c>
      <c r="L2796">
        <v>84029</v>
      </c>
      <c r="M2796" t="s">
        <v>29</v>
      </c>
      <c r="O2796" t="s">
        <v>11</v>
      </c>
      <c r="P2796">
        <v>5102</v>
      </c>
      <c r="Q2796">
        <v>4</v>
      </c>
      <c r="R2796">
        <v>11.45</v>
      </c>
      <c r="S2796">
        <v>45.8</v>
      </c>
      <c r="T2796">
        <v>34.76</v>
      </c>
      <c r="U2796">
        <v>24.1</v>
      </c>
      <c r="V2796" t="str">
        <f>VLOOKUP(L2796,'[2]tabela de preços'!$A:$D,4,0)</f>
        <v>BRASILUX</v>
      </c>
      <c r="W2796" t="str">
        <f>VLOOKUP(L2796,'[2]tabela de preços'!$A:$F,6,0)</f>
        <v>AGUARRAS</v>
      </c>
      <c r="X2796" t="str">
        <f>VLOOKUP(L2796,'[2]tabela de preços'!$A:$G,7,0)</f>
        <v>IMOBILIÁRIO</v>
      </c>
    </row>
    <row r="2797" spans="1:24" hidden="1" x14ac:dyDescent="0.3">
      <c r="A2797" t="s">
        <v>508</v>
      </c>
      <c r="C2797" t="s">
        <v>2596</v>
      </c>
      <c r="D2797" s="1">
        <v>46058</v>
      </c>
      <c r="E2797" t="s">
        <v>2597</v>
      </c>
      <c r="F2797">
        <v>9</v>
      </c>
      <c r="G2797">
        <v>231</v>
      </c>
      <c r="H2797" t="str">
        <f>VLOOKUP(G2797,[1]OPERADORES!$A:$B,2,0)</f>
        <v>EDIJANE</v>
      </c>
      <c r="I2797" t="s">
        <v>21</v>
      </c>
      <c r="J2797" t="s">
        <v>66</v>
      </c>
      <c r="K2797" t="s">
        <v>511</v>
      </c>
      <c r="L2797">
        <v>85616</v>
      </c>
      <c r="M2797" t="s">
        <v>471</v>
      </c>
      <c r="O2797" t="s">
        <v>11</v>
      </c>
      <c r="P2797">
        <v>5102</v>
      </c>
      <c r="Q2797">
        <v>20</v>
      </c>
      <c r="R2797">
        <v>2.79</v>
      </c>
      <c r="S2797">
        <v>55.8</v>
      </c>
      <c r="T2797">
        <v>45.6</v>
      </c>
      <c r="U2797">
        <v>18.28</v>
      </c>
      <c r="V2797" t="str">
        <f>VLOOKUP(L2797,'[2]tabela de preços'!$A:$D,4,0)</f>
        <v>ADERE</v>
      </c>
      <c r="W2797" t="str">
        <f>VLOOKUP(L2797,'[2]tabela de preços'!$A:$F,6,0)</f>
        <v xml:space="preserve">FITA DE USO GERAL </v>
      </c>
      <c r="X2797" t="str">
        <f>VLOOKUP(L2797,'[2]tabela de preços'!$A:$G,7,0)</f>
        <v>IMOBILIÁRIO</v>
      </c>
    </row>
    <row r="2798" spans="1:24" hidden="1" x14ac:dyDescent="0.3">
      <c r="A2798" t="s">
        <v>508</v>
      </c>
      <c r="C2798" t="s">
        <v>2596</v>
      </c>
      <c r="D2798" s="1">
        <v>46058</v>
      </c>
      <c r="E2798" t="s">
        <v>2597</v>
      </c>
      <c r="F2798">
        <v>9</v>
      </c>
      <c r="G2798">
        <v>231</v>
      </c>
      <c r="H2798" t="str">
        <f>VLOOKUP(G2798,[1]OPERADORES!$A:$B,2,0)</f>
        <v>EDIJANE</v>
      </c>
      <c r="I2798" t="s">
        <v>21</v>
      </c>
      <c r="J2798" t="s">
        <v>66</v>
      </c>
      <c r="K2798" t="s">
        <v>511</v>
      </c>
      <c r="L2798">
        <v>10238</v>
      </c>
      <c r="M2798" t="s">
        <v>79</v>
      </c>
      <c r="O2798" t="s">
        <v>11</v>
      </c>
      <c r="P2798">
        <v>5102</v>
      </c>
      <c r="Q2798">
        <v>100</v>
      </c>
      <c r="R2798">
        <v>2.79</v>
      </c>
      <c r="S2798">
        <v>279</v>
      </c>
      <c r="T2798">
        <v>224</v>
      </c>
      <c r="U2798">
        <v>19.71</v>
      </c>
      <c r="V2798" t="str">
        <f>VLOOKUP(L2798,'[2]tabela de preços'!$A:$D,4,0)</f>
        <v>NORTON</v>
      </c>
      <c r="W2798" t="str">
        <f>VLOOKUP(L2798,'[2]tabela de preços'!$A:$F,6,0)</f>
        <v xml:space="preserve">DISCOS / LIXAS / ABRASIVOS </v>
      </c>
      <c r="X2798" t="str">
        <f>VLOOKUP(L2798,'[2]tabela de preços'!$A:$G,7,0)</f>
        <v>AUTOMOTIVO</v>
      </c>
    </row>
    <row r="2799" spans="1:24" hidden="1" x14ac:dyDescent="0.3">
      <c r="A2799" t="s">
        <v>508</v>
      </c>
      <c r="C2799" t="s">
        <v>2596</v>
      </c>
      <c r="D2799" s="1">
        <v>46058</v>
      </c>
      <c r="E2799" t="s">
        <v>2597</v>
      </c>
      <c r="F2799">
        <v>9</v>
      </c>
      <c r="G2799">
        <v>231</v>
      </c>
      <c r="H2799" t="str">
        <f>VLOOKUP(G2799,[1]OPERADORES!$A:$B,2,0)</f>
        <v>EDIJANE</v>
      </c>
      <c r="I2799" t="s">
        <v>21</v>
      </c>
      <c r="J2799" t="s">
        <v>66</v>
      </c>
      <c r="K2799" t="s">
        <v>511</v>
      </c>
      <c r="L2799">
        <v>10242</v>
      </c>
      <c r="M2799" t="s">
        <v>82</v>
      </c>
      <c r="O2799" t="s">
        <v>11</v>
      </c>
      <c r="P2799">
        <v>5102</v>
      </c>
      <c r="Q2799">
        <v>100</v>
      </c>
      <c r="R2799">
        <v>2.79</v>
      </c>
      <c r="S2799">
        <v>279</v>
      </c>
      <c r="T2799">
        <v>224</v>
      </c>
      <c r="U2799">
        <v>19.71</v>
      </c>
      <c r="V2799" t="str">
        <f>VLOOKUP(L2799,'[2]tabela de preços'!$A:$D,4,0)</f>
        <v>NORTON</v>
      </c>
      <c r="W2799" t="str">
        <f>VLOOKUP(L2799,'[2]tabela de preços'!$A:$F,6,0)</f>
        <v xml:space="preserve">DISCOS / LIXAS / ABRASIVOS </v>
      </c>
      <c r="X2799" t="str">
        <f>VLOOKUP(L2799,'[2]tabela de preços'!$A:$G,7,0)</f>
        <v>AUTOMOTIVO</v>
      </c>
    </row>
    <row r="2800" spans="1:24" hidden="1" x14ac:dyDescent="0.3">
      <c r="A2800" t="s">
        <v>508</v>
      </c>
      <c r="C2800" t="s">
        <v>2596</v>
      </c>
      <c r="D2800" s="1">
        <v>46058</v>
      </c>
      <c r="E2800" t="s">
        <v>2597</v>
      </c>
      <c r="F2800">
        <v>9</v>
      </c>
      <c r="G2800">
        <v>231</v>
      </c>
      <c r="H2800" t="str">
        <f>VLOOKUP(G2800,[1]OPERADORES!$A:$B,2,0)</f>
        <v>EDIJANE</v>
      </c>
      <c r="I2800" t="s">
        <v>21</v>
      </c>
      <c r="J2800" t="s">
        <v>66</v>
      </c>
      <c r="K2800" t="s">
        <v>511</v>
      </c>
      <c r="L2800">
        <v>10244</v>
      </c>
      <c r="M2800" t="s">
        <v>84</v>
      </c>
      <c r="O2800" t="s">
        <v>11</v>
      </c>
      <c r="P2800">
        <v>5102</v>
      </c>
      <c r="Q2800">
        <v>100</v>
      </c>
      <c r="R2800">
        <v>2.79</v>
      </c>
      <c r="S2800">
        <v>279</v>
      </c>
      <c r="T2800">
        <v>193</v>
      </c>
      <c r="U2800">
        <v>30.82</v>
      </c>
      <c r="V2800" t="str">
        <f>VLOOKUP(L2800,'[2]tabela de preços'!$A:$D,4,0)</f>
        <v>NORTON</v>
      </c>
      <c r="W2800" t="str">
        <f>VLOOKUP(L2800,'[2]tabela de preços'!$A:$F,6,0)</f>
        <v xml:space="preserve">DISCOS / LIXAS / ABRASIVOS </v>
      </c>
      <c r="X2800" t="str">
        <f>VLOOKUP(L2800,'[2]tabela de preços'!$A:$G,7,0)</f>
        <v>AUTOMOTIVO</v>
      </c>
    </row>
    <row r="2801" spans="1:24" hidden="1" x14ac:dyDescent="0.3">
      <c r="A2801" t="s">
        <v>508</v>
      </c>
      <c r="C2801" t="s">
        <v>2596</v>
      </c>
      <c r="D2801" s="1">
        <v>46058</v>
      </c>
      <c r="E2801" t="s">
        <v>2597</v>
      </c>
      <c r="F2801">
        <v>9</v>
      </c>
      <c r="G2801">
        <v>231</v>
      </c>
      <c r="H2801" t="str">
        <f>VLOOKUP(G2801,[1]OPERADORES!$A:$B,2,0)</f>
        <v>EDIJANE</v>
      </c>
      <c r="I2801" t="s">
        <v>21</v>
      </c>
      <c r="J2801" t="s">
        <v>66</v>
      </c>
      <c r="K2801" t="s">
        <v>511</v>
      </c>
      <c r="L2801">
        <v>85164</v>
      </c>
      <c r="M2801" t="s">
        <v>278</v>
      </c>
      <c r="O2801" t="s">
        <v>11</v>
      </c>
      <c r="P2801">
        <v>5102</v>
      </c>
      <c r="Q2801">
        <v>4</v>
      </c>
      <c r="R2801">
        <v>13.29</v>
      </c>
      <c r="S2801">
        <v>53.16</v>
      </c>
      <c r="T2801">
        <v>40.36</v>
      </c>
      <c r="U2801">
        <v>24.08</v>
      </c>
      <c r="V2801" t="str">
        <f>VLOOKUP(L2801,'[2]tabela de preços'!$A:$D,4,0)</f>
        <v>BRASILUX</v>
      </c>
      <c r="W2801" t="str">
        <f>VLOOKUP(L2801,'[2]tabela de preços'!$A:$F,6,0)</f>
        <v>QUEROSENE</v>
      </c>
      <c r="X2801" t="str">
        <f>VLOOKUP(L2801,'[2]tabela de preços'!$A:$G,7,0)</f>
        <v>AUTOMOTIVO</v>
      </c>
    </row>
    <row r="2802" spans="1:24" hidden="1" x14ac:dyDescent="0.3">
      <c r="A2802" t="s">
        <v>555</v>
      </c>
      <c r="C2802" t="s">
        <v>2598</v>
      </c>
      <c r="D2802" s="1">
        <v>46058</v>
      </c>
      <c r="E2802" t="s">
        <v>2599</v>
      </c>
      <c r="F2802">
        <v>9</v>
      </c>
      <c r="G2802">
        <v>236</v>
      </c>
      <c r="H2802" t="str">
        <f>VLOOKUP(G2802,[1]OPERADORES!$A:$B,2,0)</f>
        <v>DANIEL</v>
      </c>
      <c r="I2802" t="s">
        <v>21</v>
      </c>
      <c r="J2802" t="s">
        <v>558</v>
      </c>
      <c r="K2802" t="s">
        <v>559</v>
      </c>
      <c r="L2802">
        <v>84565</v>
      </c>
      <c r="M2802" t="s">
        <v>236</v>
      </c>
      <c r="O2802" t="s">
        <v>11</v>
      </c>
      <c r="P2802">
        <v>5102</v>
      </c>
      <c r="Q2802">
        <v>3</v>
      </c>
      <c r="R2802">
        <v>9.7799999999999994</v>
      </c>
      <c r="S2802">
        <v>29.34</v>
      </c>
      <c r="T2802">
        <v>21.03</v>
      </c>
      <c r="U2802">
        <v>28.32</v>
      </c>
      <c r="V2802" t="str">
        <f>VLOOKUP(L2802,'[2]tabela de preços'!$A:$D,4,0)</f>
        <v>BRASILUX</v>
      </c>
      <c r="W2802" t="str">
        <f>VLOOKUP(L2802,'[2]tabela de preços'!$A:$F,6,0)</f>
        <v>PRETO FOSCO VINÍLICO</v>
      </c>
      <c r="X2802" t="str">
        <f>VLOOKUP(L2802,'[2]tabela de preços'!$A:$G,7,0)</f>
        <v>AUTOMOTIVO</v>
      </c>
    </row>
    <row r="2803" spans="1:24" hidden="1" x14ac:dyDescent="0.3">
      <c r="A2803" t="s">
        <v>555</v>
      </c>
      <c r="C2803" t="s">
        <v>2598</v>
      </c>
      <c r="D2803" s="1">
        <v>46058</v>
      </c>
      <c r="E2803" t="s">
        <v>2599</v>
      </c>
      <c r="F2803">
        <v>9</v>
      </c>
      <c r="G2803">
        <v>236</v>
      </c>
      <c r="H2803" t="str">
        <f>VLOOKUP(G2803,[1]OPERADORES!$A:$B,2,0)</f>
        <v>DANIEL</v>
      </c>
      <c r="I2803" t="s">
        <v>21</v>
      </c>
      <c r="J2803" t="s">
        <v>558</v>
      </c>
      <c r="K2803" t="s">
        <v>559</v>
      </c>
      <c r="L2803">
        <v>23425</v>
      </c>
      <c r="M2803" t="s">
        <v>2544</v>
      </c>
      <c r="O2803" t="s">
        <v>11</v>
      </c>
      <c r="P2803">
        <v>5102</v>
      </c>
      <c r="Q2803">
        <v>1</v>
      </c>
      <c r="R2803">
        <v>17.760000000000002</v>
      </c>
      <c r="S2803">
        <v>17.760000000000002</v>
      </c>
      <c r="T2803">
        <v>13.48</v>
      </c>
      <c r="U2803">
        <v>24.1</v>
      </c>
      <c r="V2803" t="str">
        <f>VLOOKUP(L2803,'[2]tabela de preços'!$A:$D,4,0)</f>
        <v>NORTON</v>
      </c>
      <c r="W2803" t="str">
        <f>VLOOKUP(L2803,'[2]tabela de preços'!$A:$F,6,0)</f>
        <v xml:space="preserve">OUTROS DISCOS </v>
      </c>
      <c r="X2803" t="str">
        <f>VLOOKUP(L2803,'[2]tabela de preços'!$A:$G,7,0)</f>
        <v>AUTOMOTIVO</v>
      </c>
    </row>
    <row r="2804" spans="1:24" hidden="1" x14ac:dyDescent="0.3">
      <c r="A2804" t="s">
        <v>555</v>
      </c>
      <c r="C2804" t="s">
        <v>2598</v>
      </c>
      <c r="D2804" s="1">
        <v>46058</v>
      </c>
      <c r="E2804" t="s">
        <v>2599</v>
      </c>
      <c r="F2804">
        <v>9</v>
      </c>
      <c r="G2804">
        <v>236</v>
      </c>
      <c r="H2804" t="str">
        <f>VLOOKUP(G2804,[1]OPERADORES!$A:$B,2,0)</f>
        <v>DANIEL</v>
      </c>
      <c r="I2804" t="s">
        <v>21</v>
      </c>
      <c r="J2804" t="s">
        <v>558</v>
      </c>
      <c r="K2804" t="s">
        <v>559</v>
      </c>
      <c r="L2804">
        <v>84042</v>
      </c>
      <c r="M2804" t="s">
        <v>2600</v>
      </c>
      <c r="O2804" t="s">
        <v>11</v>
      </c>
      <c r="P2804">
        <v>5102</v>
      </c>
      <c r="Q2804">
        <v>1</v>
      </c>
      <c r="R2804">
        <v>13.26</v>
      </c>
      <c r="S2804">
        <v>13.26</v>
      </c>
      <c r="T2804">
        <v>9.7200000000000006</v>
      </c>
      <c r="U2804">
        <v>26.7</v>
      </c>
      <c r="V2804" t="str">
        <f>VLOOKUP(L2804,'[2]tabela de preços'!$A:$D,4,0)</f>
        <v>BRASILUX</v>
      </c>
      <c r="W2804" t="str">
        <f>VLOOKUP(L2804,'[2]tabela de preços'!$A:$F,6,0)</f>
        <v>FERRUGEM</v>
      </c>
      <c r="X2804" t="str">
        <f>VLOOKUP(L2804,'[2]tabela de preços'!$A:$G,7,0)</f>
        <v>AUTOMOTIVO</v>
      </c>
    </row>
    <row r="2805" spans="1:24" hidden="1" x14ac:dyDescent="0.3">
      <c r="A2805" t="s">
        <v>555</v>
      </c>
      <c r="C2805" t="s">
        <v>2598</v>
      </c>
      <c r="D2805" s="1">
        <v>46058</v>
      </c>
      <c r="E2805" t="s">
        <v>2599</v>
      </c>
      <c r="F2805">
        <v>9</v>
      </c>
      <c r="G2805">
        <v>236</v>
      </c>
      <c r="H2805" t="str">
        <f>VLOOKUP(G2805,[1]OPERADORES!$A:$B,2,0)</f>
        <v>DANIEL</v>
      </c>
      <c r="I2805" t="s">
        <v>21</v>
      </c>
      <c r="J2805" t="s">
        <v>558</v>
      </c>
      <c r="K2805" t="s">
        <v>559</v>
      </c>
      <c r="L2805">
        <v>84318</v>
      </c>
      <c r="M2805" t="s">
        <v>2601</v>
      </c>
      <c r="O2805" t="s">
        <v>11</v>
      </c>
      <c r="P2805">
        <v>5403</v>
      </c>
      <c r="Q2805">
        <v>2</v>
      </c>
      <c r="R2805">
        <v>59.38</v>
      </c>
      <c r="S2805">
        <v>118.76</v>
      </c>
      <c r="T2805">
        <v>90.14</v>
      </c>
      <c r="U2805">
        <v>24.1</v>
      </c>
      <c r="V2805" t="str">
        <f>VLOOKUP(L2805,'[2]tabela de preços'!$A:$D,4,0)</f>
        <v>BRASILUX</v>
      </c>
      <c r="W2805" t="str">
        <f>VLOOKUP(L2805,'[2]tabela de preços'!$A:$F,6,0)</f>
        <v>IMPERMEABILIZANTES</v>
      </c>
      <c r="X2805" t="str">
        <f>VLOOKUP(L2805,'[2]tabela de preços'!$A:$G,7,0)</f>
        <v>IMOBILIÁRIO</v>
      </c>
    </row>
    <row r="2806" spans="1:24" hidden="1" x14ac:dyDescent="0.3">
      <c r="A2806" t="s">
        <v>555</v>
      </c>
      <c r="C2806" t="s">
        <v>2598</v>
      </c>
      <c r="D2806" s="1">
        <v>46058</v>
      </c>
      <c r="E2806" t="s">
        <v>2599</v>
      </c>
      <c r="F2806">
        <v>9</v>
      </c>
      <c r="G2806">
        <v>236</v>
      </c>
      <c r="H2806" t="str">
        <f>VLOOKUP(G2806,[1]OPERADORES!$A:$B,2,0)</f>
        <v>DANIEL</v>
      </c>
      <c r="I2806" t="s">
        <v>21</v>
      </c>
      <c r="J2806" t="s">
        <v>558</v>
      </c>
      <c r="K2806" t="s">
        <v>559</v>
      </c>
      <c r="L2806">
        <v>84424</v>
      </c>
      <c r="M2806" t="s">
        <v>567</v>
      </c>
      <c r="O2806" t="s">
        <v>11</v>
      </c>
      <c r="P2806">
        <v>5102</v>
      </c>
      <c r="Q2806">
        <v>1</v>
      </c>
      <c r="R2806">
        <v>14.3</v>
      </c>
      <c r="S2806">
        <v>14.3</v>
      </c>
      <c r="T2806">
        <v>10.85</v>
      </c>
      <c r="U2806">
        <v>24.13</v>
      </c>
      <c r="V2806" t="str">
        <f>VLOOKUP(L2806,'[2]tabela de preços'!$A:$D,4,0)</f>
        <v>ATLAS</v>
      </c>
      <c r="W2806" t="str">
        <f>VLOOKUP(L2806,'[2]tabela de preços'!$A:$F,6,0)</f>
        <v>ROLOS / TRINCHAS / PINCÉIS / ESPÁTULAS</v>
      </c>
      <c r="X2806" t="str">
        <f>VLOOKUP(L2806,'[2]tabela de preços'!$A:$G,7,0)</f>
        <v>IMOBILIÁRIO</v>
      </c>
    </row>
    <row r="2807" spans="1:24" hidden="1" x14ac:dyDescent="0.3">
      <c r="A2807" t="s">
        <v>555</v>
      </c>
      <c r="C2807" t="s">
        <v>2598</v>
      </c>
      <c r="D2807" s="1">
        <v>46058</v>
      </c>
      <c r="E2807" t="s">
        <v>2599</v>
      </c>
      <c r="F2807">
        <v>9</v>
      </c>
      <c r="G2807">
        <v>236</v>
      </c>
      <c r="H2807" t="str">
        <f>VLOOKUP(G2807,[1]OPERADORES!$A:$B,2,0)</f>
        <v>DANIEL</v>
      </c>
      <c r="I2807" t="s">
        <v>21</v>
      </c>
      <c r="J2807" t="s">
        <v>558</v>
      </c>
      <c r="K2807" t="s">
        <v>559</v>
      </c>
      <c r="L2807">
        <v>84422</v>
      </c>
      <c r="M2807" t="s">
        <v>569</v>
      </c>
      <c r="O2807" t="s">
        <v>11</v>
      </c>
      <c r="P2807">
        <v>5102</v>
      </c>
      <c r="Q2807">
        <v>1</v>
      </c>
      <c r="R2807">
        <v>9.32</v>
      </c>
      <c r="S2807">
        <v>9.32</v>
      </c>
      <c r="T2807">
        <v>7.08</v>
      </c>
      <c r="U2807">
        <v>24.03</v>
      </c>
      <c r="V2807" t="str">
        <f>VLOOKUP(L2807,'[2]tabela de preços'!$A:$D,4,0)</f>
        <v>ATLAS</v>
      </c>
      <c r="W2807" t="str">
        <f>VLOOKUP(L2807,'[2]tabela de preços'!$A:$F,6,0)</f>
        <v>ROLOS / TRINCHAS / PINCÉIS / ESPÁTULAS</v>
      </c>
      <c r="X2807" t="str">
        <f>VLOOKUP(L2807,'[2]tabela de preços'!$A:$G,7,0)</f>
        <v>IMOBILIÁRIO</v>
      </c>
    </row>
    <row r="2808" spans="1:24" hidden="1" x14ac:dyDescent="0.3">
      <c r="A2808" t="s">
        <v>555</v>
      </c>
      <c r="C2808" t="s">
        <v>2598</v>
      </c>
      <c r="D2808" s="1">
        <v>46058</v>
      </c>
      <c r="E2808" t="s">
        <v>2599</v>
      </c>
      <c r="F2808">
        <v>9</v>
      </c>
      <c r="G2808">
        <v>236</v>
      </c>
      <c r="H2808" t="str">
        <f>VLOOKUP(G2808,[1]OPERADORES!$A:$B,2,0)</f>
        <v>DANIEL</v>
      </c>
      <c r="I2808" t="s">
        <v>21</v>
      </c>
      <c r="J2808" t="s">
        <v>558</v>
      </c>
      <c r="K2808" t="s">
        <v>559</v>
      </c>
      <c r="L2808">
        <v>85363</v>
      </c>
      <c r="M2808" t="s">
        <v>237</v>
      </c>
      <c r="O2808" t="s">
        <v>11</v>
      </c>
      <c r="P2808">
        <v>5102</v>
      </c>
      <c r="Q2808">
        <v>3</v>
      </c>
      <c r="R2808">
        <v>25.36</v>
      </c>
      <c r="S2808">
        <v>76.08</v>
      </c>
      <c r="T2808">
        <v>54.54</v>
      </c>
      <c r="U2808">
        <v>28.31</v>
      </c>
      <c r="V2808" t="str">
        <f>VLOOKUP(L2808,'[2]tabela de preços'!$A:$D,4,0)</f>
        <v>BRASILUX</v>
      </c>
      <c r="W2808" t="str">
        <f>VLOOKUP(L2808,'[2]tabela de preços'!$A:$F,6,0)</f>
        <v>PRETO FOSCO VINÍLICO</v>
      </c>
      <c r="X2808" t="str">
        <f>VLOOKUP(L2808,'[2]tabela de preços'!$A:$G,7,0)</f>
        <v>AUTOMOTIVO</v>
      </c>
    </row>
    <row r="2809" spans="1:24" hidden="1" x14ac:dyDescent="0.3">
      <c r="A2809" t="s">
        <v>555</v>
      </c>
      <c r="C2809" t="s">
        <v>2602</v>
      </c>
      <c r="D2809" s="1">
        <v>46058</v>
      </c>
      <c r="F2809">
        <v>9</v>
      </c>
      <c r="G2809">
        <v>236</v>
      </c>
      <c r="H2809" t="str">
        <f>VLOOKUP(G2809,[1]OPERADORES!$A:$B,2,0)</f>
        <v>DANIEL</v>
      </c>
      <c r="I2809" t="s">
        <v>21</v>
      </c>
      <c r="J2809" t="s">
        <v>558</v>
      </c>
      <c r="K2809" t="s">
        <v>559</v>
      </c>
      <c r="L2809">
        <v>84318</v>
      </c>
      <c r="M2809" t="s">
        <v>2601</v>
      </c>
      <c r="N2809" t="s">
        <v>2603</v>
      </c>
      <c r="O2809" t="s">
        <v>11</v>
      </c>
      <c r="P2809">
        <v>1411</v>
      </c>
      <c r="Q2809">
        <v>-1</v>
      </c>
      <c r="R2809">
        <v>59.38</v>
      </c>
      <c r="S2809">
        <v>-59.38</v>
      </c>
      <c r="T2809">
        <v>-45.07</v>
      </c>
      <c r="U2809">
        <v>24.1</v>
      </c>
      <c r="V2809" t="str">
        <f>VLOOKUP(L2809,'[2]tabela de preços'!$A:$D,4,0)</f>
        <v>BRASILUX</v>
      </c>
      <c r="W2809" t="str">
        <f>VLOOKUP(L2809,'[2]tabela de preços'!$A:$F,6,0)</f>
        <v>IMPERMEABILIZANTES</v>
      </c>
      <c r="X2809" t="str">
        <f>VLOOKUP(L2809,'[2]tabela de preços'!$A:$G,7,0)</f>
        <v>IMOBILIÁRIO</v>
      </c>
    </row>
    <row r="2810" spans="1:24" hidden="1" x14ac:dyDescent="0.3">
      <c r="A2810" t="s">
        <v>770</v>
      </c>
      <c r="C2810" t="s">
        <v>2608</v>
      </c>
      <c r="D2810" s="1">
        <v>46058</v>
      </c>
      <c r="E2810" t="s">
        <v>2609</v>
      </c>
      <c r="F2810">
        <v>9</v>
      </c>
      <c r="G2810">
        <v>230</v>
      </c>
      <c r="H2810" t="str">
        <f>VLOOKUP(G2810,[1]OPERADORES!$A:$B,2,0)</f>
        <v>SÔNIA</v>
      </c>
      <c r="I2810" t="s">
        <v>21</v>
      </c>
      <c r="J2810" t="s">
        <v>397</v>
      </c>
      <c r="K2810" t="s">
        <v>773</v>
      </c>
      <c r="L2810">
        <v>84557</v>
      </c>
      <c r="M2810" t="s">
        <v>116</v>
      </c>
      <c r="O2810" t="s">
        <v>11</v>
      </c>
      <c r="P2810">
        <v>5102</v>
      </c>
      <c r="Q2810">
        <v>3</v>
      </c>
      <c r="R2810">
        <v>17.489999999999998</v>
      </c>
      <c r="S2810">
        <v>52.47</v>
      </c>
      <c r="T2810">
        <v>41.88</v>
      </c>
      <c r="U2810">
        <v>20.18</v>
      </c>
      <c r="V2810" t="str">
        <f>VLOOKUP(L2810,'[2]tabela de preços'!$A:$D,4,0)</f>
        <v>BRASILUX</v>
      </c>
      <c r="W2810" t="str">
        <f>VLOOKUP(L2810,'[2]tabela de preços'!$A:$F,6,0)</f>
        <v>DILUENTE</v>
      </c>
      <c r="X2810" t="str">
        <f>VLOOKUP(L2810,'[2]tabela de preços'!$A:$G,7,0)</f>
        <v>AUTOMOTIVO</v>
      </c>
    </row>
    <row r="2811" spans="1:24" hidden="1" x14ac:dyDescent="0.3">
      <c r="A2811" t="s">
        <v>770</v>
      </c>
      <c r="C2811" t="s">
        <v>2608</v>
      </c>
      <c r="D2811" s="1">
        <v>46058</v>
      </c>
      <c r="E2811" t="s">
        <v>2609</v>
      </c>
      <c r="F2811">
        <v>9</v>
      </c>
      <c r="G2811">
        <v>230</v>
      </c>
      <c r="H2811" t="str">
        <f>VLOOKUP(G2811,[1]OPERADORES!$A:$B,2,0)</f>
        <v>SÔNIA</v>
      </c>
      <c r="I2811" t="s">
        <v>21</v>
      </c>
      <c r="J2811" t="s">
        <v>397</v>
      </c>
      <c r="K2811" t="s">
        <v>773</v>
      </c>
      <c r="L2811">
        <v>23653</v>
      </c>
      <c r="M2811" t="s">
        <v>644</v>
      </c>
      <c r="O2811" t="s">
        <v>11</v>
      </c>
      <c r="P2811">
        <v>5102</v>
      </c>
      <c r="Q2811">
        <v>2</v>
      </c>
      <c r="R2811">
        <v>67.150000000000006</v>
      </c>
      <c r="S2811">
        <v>134.30000000000001</v>
      </c>
      <c r="T2811">
        <v>101.94</v>
      </c>
      <c r="U2811">
        <v>24.1</v>
      </c>
      <c r="V2811" t="str">
        <f>VLOOKUP(L2811,'[2]tabela de preços'!$A:$D,4,0)</f>
        <v>SIKKENS</v>
      </c>
      <c r="W2811" t="str">
        <f>VLOOKUP(L2811,'[2]tabela de preços'!$A:$F,6,0)</f>
        <v>CATALISADORES INDIVIDUAS</v>
      </c>
      <c r="X2811" t="str">
        <f>VLOOKUP(L2811,'[2]tabela de preços'!$A:$G,7,0)</f>
        <v>AUTOMOTIVO</v>
      </c>
    </row>
    <row r="2812" spans="1:24" hidden="1" x14ac:dyDescent="0.3">
      <c r="A2812" t="s">
        <v>770</v>
      </c>
      <c r="C2812" t="s">
        <v>2608</v>
      </c>
      <c r="D2812" s="1">
        <v>46058</v>
      </c>
      <c r="E2812" t="s">
        <v>2609</v>
      </c>
      <c r="F2812">
        <v>9</v>
      </c>
      <c r="G2812">
        <v>230</v>
      </c>
      <c r="H2812" t="str">
        <f>VLOOKUP(G2812,[1]OPERADORES!$A:$B,2,0)</f>
        <v>SÔNIA</v>
      </c>
      <c r="I2812" t="s">
        <v>21</v>
      </c>
      <c r="J2812" t="s">
        <v>397</v>
      </c>
      <c r="K2812" t="s">
        <v>773</v>
      </c>
      <c r="L2812">
        <v>23926</v>
      </c>
      <c r="M2812" t="s">
        <v>645</v>
      </c>
      <c r="O2812" t="s">
        <v>11</v>
      </c>
      <c r="P2812">
        <v>5403</v>
      </c>
      <c r="Q2812">
        <v>1</v>
      </c>
      <c r="R2812">
        <v>147.1</v>
      </c>
      <c r="S2812">
        <v>147.1</v>
      </c>
      <c r="T2812">
        <v>98.89</v>
      </c>
      <c r="U2812">
        <v>32.770000000000003</v>
      </c>
      <c r="V2812" t="str">
        <f>VLOOKUP(L2812,'[2]tabela de preços'!$A:$D,4,0)</f>
        <v>SIKKENS</v>
      </c>
      <c r="W2812" t="str">
        <f>VLOOKUP(L2812,'[2]tabela de preços'!$A:$F,6,0)</f>
        <v>PRIMER AUTOMOTIVO</v>
      </c>
      <c r="X2812" t="str">
        <f>VLOOKUP(L2812,'[2]tabela de preços'!$A:$G,7,0)</f>
        <v>AUTOMOTIVO</v>
      </c>
    </row>
    <row r="2813" spans="1:24" hidden="1" x14ac:dyDescent="0.3">
      <c r="A2813" t="s">
        <v>868</v>
      </c>
      <c r="B2813" t="s">
        <v>869</v>
      </c>
      <c r="C2813" t="s">
        <v>2614</v>
      </c>
      <c r="D2813" s="1">
        <v>46058</v>
      </c>
      <c r="E2813" t="s">
        <v>2615</v>
      </c>
      <c r="F2813">
        <v>9</v>
      </c>
      <c r="G2813">
        <v>197</v>
      </c>
      <c r="H2813" t="str">
        <f>VLOOKUP(G2813,[1]OPERADORES!$A:$B,2,0)</f>
        <v xml:space="preserve">POLIANA LORRANE DE AMORIM </v>
      </c>
      <c r="I2813" t="s">
        <v>21</v>
      </c>
      <c r="J2813" t="s">
        <v>872</v>
      </c>
      <c r="K2813" t="s">
        <v>873</v>
      </c>
      <c r="L2813">
        <v>84217</v>
      </c>
      <c r="M2813" t="s">
        <v>882</v>
      </c>
      <c r="O2813" t="s">
        <v>11</v>
      </c>
      <c r="P2813">
        <v>5403</v>
      </c>
      <c r="Q2813">
        <v>4</v>
      </c>
      <c r="R2813">
        <v>51.16</v>
      </c>
      <c r="S2813">
        <v>204.64</v>
      </c>
      <c r="T2813">
        <v>155.32</v>
      </c>
      <c r="U2813">
        <v>24.1</v>
      </c>
      <c r="V2813" t="str">
        <f>VLOOKUP(L2813,'[2]tabela de preços'!$A:$D,4,0)</f>
        <v>BRASILUX</v>
      </c>
      <c r="W2813" t="str">
        <f>VLOOKUP(L2813,'[2]tabela de preços'!$A:$F,6,0)</f>
        <v>ESMALTES</v>
      </c>
      <c r="X2813" t="str">
        <f>VLOOKUP(L2813,'[2]tabela de preços'!$A:$G,7,0)</f>
        <v>INDUSTRIAL</v>
      </c>
    </row>
    <row r="2814" spans="1:24" hidden="1" x14ac:dyDescent="0.3">
      <c r="A2814" t="s">
        <v>868</v>
      </c>
      <c r="B2814" t="s">
        <v>869</v>
      </c>
      <c r="C2814" t="s">
        <v>2614</v>
      </c>
      <c r="D2814" s="1">
        <v>46058</v>
      </c>
      <c r="E2814" t="s">
        <v>2615</v>
      </c>
      <c r="F2814">
        <v>9</v>
      </c>
      <c r="G2814">
        <v>197</v>
      </c>
      <c r="H2814" t="str">
        <f>VLOOKUP(G2814,[1]OPERADORES!$A:$B,2,0)</f>
        <v xml:space="preserve">POLIANA LORRANE DE AMORIM </v>
      </c>
      <c r="I2814" t="s">
        <v>21</v>
      </c>
      <c r="J2814" t="s">
        <v>872</v>
      </c>
      <c r="K2814" t="s">
        <v>873</v>
      </c>
      <c r="L2814">
        <v>84331</v>
      </c>
      <c r="M2814" t="s">
        <v>497</v>
      </c>
      <c r="O2814" t="s">
        <v>11</v>
      </c>
      <c r="P2814">
        <v>5403</v>
      </c>
      <c r="Q2814">
        <v>8</v>
      </c>
      <c r="R2814">
        <v>59.98</v>
      </c>
      <c r="S2814">
        <v>479.84</v>
      </c>
      <c r="T2814">
        <v>416</v>
      </c>
      <c r="U2814">
        <v>13.3</v>
      </c>
      <c r="V2814" t="str">
        <f>VLOOKUP(L2814,'[2]tabela de preços'!$A:$D,4,0)</f>
        <v>BRASILUX</v>
      </c>
      <c r="W2814" t="str">
        <f>VLOOKUP(L2814,'[2]tabela de preços'!$A:$F,6,0)</f>
        <v>ESMALTES</v>
      </c>
      <c r="X2814" t="str">
        <f>VLOOKUP(L2814,'[2]tabela de preços'!$A:$G,7,0)</f>
        <v>INDUSTRIAL</v>
      </c>
    </row>
    <row r="2815" spans="1:24" hidden="1" x14ac:dyDescent="0.3">
      <c r="A2815" t="s">
        <v>868</v>
      </c>
      <c r="B2815" t="s">
        <v>869</v>
      </c>
      <c r="C2815" t="s">
        <v>2614</v>
      </c>
      <c r="D2815" s="1">
        <v>46058</v>
      </c>
      <c r="E2815" t="s">
        <v>2615</v>
      </c>
      <c r="F2815">
        <v>9</v>
      </c>
      <c r="G2815">
        <v>197</v>
      </c>
      <c r="H2815" t="str">
        <f>VLOOKUP(G2815,[1]OPERADORES!$A:$B,2,0)</f>
        <v xml:space="preserve">POLIANA LORRANE DE AMORIM </v>
      </c>
      <c r="I2815" t="s">
        <v>21</v>
      </c>
      <c r="J2815" t="s">
        <v>872</v>
      </c>
      <c r="K2815" t="s">
        <v>873</v>
      </c>
      <c r="L2815">
        <v>23076</v>
      </c>
      <c r="M2815" t="s">
        <v>97</v>
      </c>
      <c r="O2815" t="s">
        <v>11</v>
      </c>
      <c r="P2815">
        <v>5403</v>
      </c>
      <c r="Q2815">
        <v>10</v>
      </c>
      <c r="R2815">
        <v>34.89</v>
      </c>
      <c r="S2815">
        <v>348.9</v>
      </c>
      <c r="T2815">
        <v>265.3</v>
      </c>
      <c r="U2815">
        <v>23.96</v>
      </c>
      <c r="V2815" t="str">
        <f>VLOOKUP(L2815,'[2]tabela de preços'!$A:$D,4,0)</f>
        <v>WANDA</v>
      </c>
      <c r="W2815" t="str">
        <f>VLOOKUP(L2815,'[2]tabela de preços'!$A:$F,6,0)</f>
        <v>PRIMER AUTOMOTIVO</v>
      </c>
      <c r="X2815" t="str">
        <f>VLOOKUP(L2815,'[2]tabela de preços'!$A:$G,7,0)</f>
        <v>AUTOMOTIVO</v>
      </c>
    </row>
    <row r="2816" spans="1:24" hidden="1" x14ac:dyDescent="0.3">
      <c r="A2816" t="s">
        <v>868</v>
      </c>
      <c r="B2816" t="s">
        <v>869</v>
      </c>
      <c r="C2816" t="s">
        <v>2614</v>
      </c>
      <c r="D2816" s="1">
        <v>46058</v>
      </c>
      <c r="E2816" t="s">
        <v>2615</v>
      </c>
      <c r="F2816">
        <v>9</v>
      </c>
      <c r="G2816">
        <v>197</v>
      </c>
      <c r="H2816" t="str">
        <f>VLOOKUP(G2816,[1]OPERADORES!$A:$B,2,0)</f>
        <v xml:space="preserve">POLIANA LORRANE DE AMORIM </v>
      </c>
      <c r="I2816" t="s">
        <v>21</v>
      </c>
      <c r="J2816" t="s">
        <v>872</v>
      </c>
      <c r="K2816" t="s">
        <v>873</v>
      </c>
      <c r="L2816">
        <v>84034</v>
      </c>
      <c r="M2816" t="s">
        <v>890</v>
      </c>
      <c r="O2816" t="s">
        <v>11</v>
      </c>
      <c r="P2816">
        <v>5102</v>
      </c>
      <c r="Q2816">
        <v>4</v>
      </c>
      <c r="R2816">
        <v>26</v>
      </c>
      <c r="S2816">
        <v>104</v>
      </c>
      <c r="T2816">
        <v>76.239999999999995</v>
      </c>
      <c r="U2816">
        <v>26.69</v>
      </c>
      <c r="V2816" t="str">
        <f>VLOOKUP(L2816,'[2]tabela de preços'!$A:$D,4,0)</f>
        <v>BRASILUX</v>
      </c>
      <c r="W2816" t="str">
        <f>VLOOKUP(L2816,'[2]tabela de preços'!$A:$F,6,0)</f>
        <v>MASSA CORRIDA / ACRÍLICA</v>
      </c>
      <c r="X2816" t="str">
        <f>VLOOKUP(L2816,'[2]tabela de preços'!$A:$G,7,0)</f>
        <v>IMOBILIÁRIO</v>
      </c>
    </row>
    <row r="2817" spans="1:24" hidden="1" x14ac:dyDescent="0.3">
      <c r="A2817" t="s">
        <v>868</v>
      </c>
      <c r="B2817" t="s">
        <v>869</v>
      </c>
      <c r="C2817" t="s">
        <v>2614</v>
      </c>
      <c r="D2817" s="1">
        <v>46058</v>
      </c>
      <c r="E2817" t="s">
        <v>2615</v>
      </c>
      <c r="F2817">
        <v>9</v>
      </c>
      <c r="G2817">
        <v>197</v>
      </c>
      <c r="H2817" t="str">
        <f>VLOOKUP(G2817,[1]OPERADORES!$A:$B,2,0)</f>
        <v xml:space="preserve">POLIANA LORRANE DE AMORIM </v>
      </c>
      <c r="I2817" t="s">
        <v>21</v>
      </c>
      <c r="J2817" t="s">
        <v>872</v>
      </c>
      <c r="K2817" t="s">
        <v>873</v>
      </c>
      <c r="L2817">
        <v>84039</v>
      </c>
      <c r="M2817" t="s">
        <v>594</v>
      </c>
      <c r="O2817" t="s">
        <v>11</v>
      </c>
      <c r="P2817">
        <v>5102</v>
      </c>
      <c r="Q2817">
        <v>6</v>
      </c>
      <c r="R2817">
        <v>6.55</v>
      </c>
      <c r="S2817">
        <v>39.299999999999997</v>
      </c>
      <c r="T2817">
        <v>28.8</v>
      </c>
      <c r="U2817">
        <v>26.72</v>
      </c>
      <c r="V2817" t="str">
        <f>VLOOKUP(L2817,'[2]tabela de preços'!$A:$D,4,0)</f>
        <v>BRASILUX</v>
      </c>
      <c r="W2817" t="str">
        <f>VLOOKUP(L2817,'[2]tabela de preços'!$A:$F,6,0)</f>
        <v>MASSA CORRIDA / ACRÍLICA</v>
      </c>
      <c r="X2817" t="str">
        <f>VLOOKUP(L2817,'[2]tabela de preços'!$A:$G,7,0)</f>
        <v>IMOBILIÁRIO</v>
      </c>
    </row>
    <row r="2818" spans="1:24" hidden="1" x14ac:dyDescent="0.3">
      <c r="A2818" t="s">
        <v>1031</v>
      </c>
      <c r="C2818" t="s">
        <v>2622</v>
      </c>
      <c r="D2818" s="1">
        <v>46058</v>
      </c>
      <c r="E2818" t="s">
        <v>2623</v>
      </c>
      <c r="F2818">
        <v>9</v>
      </c>
      <c r="G2818">
        <v>236</v>
      </c>
      <c r="H2818" t="str">
        <f>VLOOKUP(G2818,[1]OPERADORES!$A:$B,2,0)</f>
        <v>DANIEL</v>
      </c>
      <c r="I2818" t="s">
        <v>168</v>
      </c>
      <c r="J2818" t="s">
        <v>1034</v>
      </c>
      <c r="K2818" t="s">
        <v>1035</v>
      </c>
      <c r="L2818">
        <v>85448</v>
      </c>
      <c r="M2818" t="s">
        <v>1259</v>
      </c>
      <c r="O2818" t="s">
        <v>11</v>
      </c>
      <c r="P2818">
        <v>6108</v>
      </c>
      <c r="Q2818">
        <v>1</v>
      </c>
      <c r="R2818">
        <v>98.77</v>
      </c>
      <c r="S2818">
        <v>98.77</v>
      </c>
      <c r="T2818">
        <v>72.41</v>
      </c>
      <c r="U2818">
        <v>26.69</v>
      </c>
      <c r="V2818" t="str">
        <f>VLOOKUP(L2818,'[2]tabela de preços'!$A:$D,4,0)</f>
        <v>BRASILUX</v>
      </c>
      <c r="W2818" t="str">
        <f>VLOOKUP(L2818,'[2]tabela de preços'!$A:$F,6,0)</f>
        <v>TINTAS LACA</v>
      </c>
      <c r="X2818" t="str">
        <f>VLOOKUP(L2818,'[2]tabela de preços'!$A:$G,7,0)</f>
        <v>AUTOMOTIVO</v>
      </c>
    </row>
    <row r="2819" spans="1:24" hidden="1" x14ac:dyDescent="0.3">
      <c r="A2819" t="s">
        <v>1031</v>
      </c>
      <c r="C2819" t="s">
        <v>2622</v>
      </c>
      <c r="D2819" s="1">
        <v>46058</v>
      </c>
      <c r="E2819" t="s">
        <v>2623</v>
      </c>
      <c r="F2819">
        <v>9</v>
      </c>
      <c r="G2819">
        <v>236</v>
      </c>
      <c r="H2819" t="str">
        <f>VLOOKUP(G2819,[1]OPERADORES!$A:$B,2,0)</f>
        <v>DANIEL</v>
      </c>
      <c r="I2819" t="s">
        <v>168</v>
      </c>
      <c r="J2819" t="s">
        <v>1034</v>
      </c>
      <c r="K2819" t="s">
        <v>1035</v>
      </c>
      <c r="L2819">
        <v>23105</v>
      </c>
      <c r="M2819" t="s">
        <v>402</v>
      </c>
      <c r="O2819" t="s">
        <v>11</v>
      </c>
      <c r="P2819">
        <v>6108</v>
      </c>
      <c r="Q2819">
        <v>50</v>
      </c>
      <c r="R2819">
        <v>2.35</v>
      </c>
      <c r="S2819">
        <v>117.5</v>
      </c>
      <c r="T2819">
        <v>96</v>
      </c>
      <c r="U2819">
        <v>18.3</v>
      </c>
      <c r="V2819" t="str">
        <f>VLOOKUP(L2819,'[2]tabela de preços'!$A:$D,4,0)</f>
        <v>3M</v>
      </c>
      <c r="W2819" t="str">
        <f>VLOOKUP(L2819,'[2]tabela de preços'!$A:$F,6,0)</f>
        <v xml:space="preserve">DISCOS / LIXAS / ABRASIVOS </v>
      </c>
      <c r="X2819" t="str">
        <f>VLOOKUP(L2819,'[2]tabela de preços'!$A:$G,7,0)</f>
        <v>AUTOMOTIVO</v>
      </c>
    </row>
    <row r="2820" spans="1:24" hidden="1" x14ac:dyDescent="0.3">
      <c r="A2820" t="s">
        <v>1031</v>
      </c>
      <c r="C2820" t="s">
        <v>2622</v>
      </c>
      <c r="D2820" s="1">
        <v>46058</v>
      </c>
      <c r="E2820" t="s">
        <v>2623</v>
      </c>
      <c r="F2820">
        <v>9</v>
      </c>
      <c r="G2820">
        <v>236</v>
      </c>
      <c r="H2820" t="str">
        <f>VLOOKUP(G2820,[1]OPERADORES!$A:$B,2,0)</f>
        <v>DANIEL</v>
      </c>
      <c r="I2820" t="s">
        <v>168</v>
      </c>
      <c r="J2820" t="s">
        <v>1034</v>
      </c>
      <c r="K2820" t="s">
        <v>1035</v>
      </c>
      <c r="L2820">
        <v>23602</v>
      </c>
      <c r="M2820" t="s">
        <v>215</v>
      </c>
      <c r="O2820" t="s">
        <v>11</v>
      </c>
      <c r="P2820">
        <v>6108</v>
      </c>
      <c r="Q2820">
        <v>2</v>
      </c>
      <c r="R2820">
        <v>35.89</v>
      </c>
      <c r="S2820">
        <v>71.78</v>
      </c>
      <c r="T2820">
        <v>58.5</v>
      </c>
      <c r="U2820">
        <v>18.5</v>
      </c>
      <c r="V2820" t="str">
        <f>VLOOKUP(L2820,'[2]tabela de preços'!$A:$D,4,0)</f>
        <v>SHERWIN WILLIAMS</v>
      </c>
      <c r="W2820" t="str">
        <f>VLOOKUP(L2820,'[2]tabela de preços'!$A:$F,6,0)</f>
        <v>VERNIZ AUTOMOTIVO</v>
      </c>
      <c r="X2820" t="str">
        <f>VLOOKUP(L2820,'[2]tabela de preços'!$A:$G,7,0)</f>
        <v>AUTOMOTIVO</v>
      </c>
    </row>
    <row r="2821" spans="1:24" hidden="1" x14ac:dyDescent="0.3">
      <c r="A2821" t="s">
        <v>1031</v>
      </c>
      <c r="C2821" t="s">
        <v>2622</v>
      </c>
      <c r="D2821" s="1">
        <v>46058</v>
      </c>
      <c r="E2821" t="s">
        <v>2623</v>
      </c>
      <c r="F2821">
        <v>9</v>
      </c>
      <c r="G2821">
        <v>236</v>
      </c>
      <c r="H2821" t="str">
        <f>VLOOKUP(G2821,[1]OPERADORES!$A:$B,2,0)</f>
        <v>DANIEL</v>
      </c>
      <c r="I2821" t="s">
        <v>168</v>
      </c>
      <c r="J2821" t="s">
        <v>1034</v>
      </c>
      <c r="K2821" t="s">
        <v>1035</v>
      </c>
      <c r="L2821">
        <v>10396</v>
      </c>
      <c r="M2821" t="s">
        <v>2624</v>
      </c>
      <c r="O2821" t="s">
        <v>11</v>
      </c>
      <c r="P2821">
        <v>6108</v>
      </c>
      <c r="Q2821">
        <v>1</v>
      </c>
      <c r="R2821">
        <v>31.47</v>
      </c>
      <c r="S2821">
        <v>31.47</v>
      </c>
      <c r="T2821">
        <v>23.07</v>
      </c>
      <c r="U2821">
        <v>26.69</v>
      </c>
      <c r="V2821" t="str">
        <f>VLOOKUP(L2821,'[2]tabela de preços'!$A:$D,4,0)</f>
        <v>MAXI RUBBER</v>
      </c>
      <c r="W2821" t="str">
        <f>VLOOKUP(L2821,'[2]tabela de preços'!$A:$F,6,0)</f>
        <v>MASSA POLIÉSTER</v>
      </c>
      <c r="X2821" t="str">
        <f>VLOOKUP(L2821,'[2]tabela de preços'!$A:$G,7,0)</f>
        <v>AUTOMOTIVO</v>
      </c>
    </row>
    <row r="2822" spans="1:24" hidden="1" x14ac:dyDescent="0.3">
      <c r="A2822" t="s">
        <v>1031</v>
      </c>
      <c r="C2822" t="s">
        <v>2622</v>
      </c>
      <c r="D2822" s="1">
        <v>46058</v>
      </c>
      <c r="E2822" t="s">
        <v>2623</v>
      </c>
      <c r="F2822">
        <v>9</v>
      </c>
      <c r="G2822">
        <v>236</v>
      </c>
      <c r="H2822" t="str">
        <f>VLOOKUP(G2822,[1]OPERADORES!$A:$B,2,0)</f>
        <v>DANIEL</v>
      </c>
      <c r="I2822" t="s">
        <v>168</v>
      </c>
      <c r="J2822" t="s">
        <v>1034</v>
      </c>
      <c r="K2822" t="s">
        <v>1035</v>
      </c>
      <c r="L2822">
        <v>84560</v>
      </c>
      <c r="M2822" t="s">
        <v>118</v>
      </c>
      <c r="O2822" t="s">
        <v>11</v>
      </c>
      <c r="P2822">
        <v>6108</v>
      </c>
      <c r="Q2822">
        <v>4</v>
      </c>
      <c r="R2822">
        <v>47.89</v>
      </c>
      <c r="S2822">
        <v>191.56</v>
      </c>
      <c r="T2822">
        <v>156.63999999999999</v>
      </c>
      <c r="U2822">
        <v>18.23</v>
      </c>
      <c r="V2822" t="str">
        <f>VLOOKUP(L2822,'[2]tabela de preços'!$A:$D,4,0)</f>
        <v>BRASILUX</v>
      </c>
      <c r="W2822" t="str">
        <f>VLOOKUP(L2822,'[2]tabela de preços'!$A:$F,6,0)</f>
        <v>THINNER DE LIMPEZA</v>
      </c>
      <c r="X2822" t="str">
        <f>VLOOKUP(L2822,'[2]tabela de preços'!$A:$G,7,0)</f>
        <v>THINNER</v>
      </c>
    </row>
    <row r="2823" spans="1:24" hidden="1" x14ac:dyDescent="0.3">
      <c r="A2823" t="s">
        <v>1031</v>
      </c>
      <c r="C2823" t="s">
        <v>2622</v>
      </c>
      <c r="D2823" s="1">
        <v>46058</v>
      </c>
      <c r="E2823" t="s">
        <v>2623</v>
      </c>
      <c r="F2823">
        <v>9</v>
      </c>
      <c r="G2823">
        <v>236</v>
      </c>
      <c r="H2823" t="str">
        <f>VLOOKUP(G2823,[1]OPERADORES!$A:$B,2,0)</f>
        <v>DANIEL</v>
      </c>
      <c r="I2823" t="s">
        <v>168</v>
      </c>
      <c r="J2823" t="s">
        <v>1034</v>
      </c>
      <c r="K2823" t="s">
        <v>1035</v>
      </c>
      <c r="L2823">
        <v>84899</v>
      </c>
      <c r="M2823" t="s">
        <v>854</v>
      </c>
      <c r="O2823" t="s">
        <v>11</v>
      </c>
      <c r="P2823">
        <v>6108</v>
      </c>
      <c r="Q2823">
        <v>1</v>
      </c>
      <c r="R2823">
        <v>175.37</v>
      </c>
      <c r="S2823">
        <v>175.37</v>
      </c>
      <c r="T2823">
        <v>128.57</v>
      </c>
      <c r="U2823">
        <v>26.69</v>
      </c>
      <c r="V2823" t="str">
        <f>VLOOKUP(L2823,'[2]tabela de preços'!$A:$D,4,0)</f>
        <v>BRASILUX</v>
      </c>
      <c r="W2823" t="str">
        <f>VLOOKUP(L2823,'[2]tabela de preços'!$A:$F,6,0)</f>
        <v>EPOXI</v>
      </c>
      <c r="X2823" t="str">
        <f>VLOOKUP(L2823,'[2]tabela de preços'!$A:$G,7,0)</f>
        <v>INDUSTRIAL</v>
      </c>
    </row>
    <row r="2824" spans="1:24" hidden="1" x14ac:dyDescent="0.3">
      <c r="A2824" t="s">
        <v>1155</v>
      </c>
      <c r="C2824" t="s">
        <v>2629</v>
      </c>
      <c r="D2824" s="1">
        <v>46058</v>
      </c>
      <c r="E2824" t="s">
        <v>2630</v>
      </c>
      <c r="F2824">
        <v>9</v>
      </c>
      <c r="G2824">
        <v>174</v>
      </c>
      <c r="H2824" t="str">
        <f>VLOOKUP(G2824,[1]OPERADORES!$A:$B,2,0)</f>
        <v>MIRIÃ LOBATO RODRIGUES</v>
      </c>
      <c r="I2824" t="s">
        <v>21</v>
      </c>
      <c r="J2824" t="s">
        <v>211</v>
      </c>
      <c r="K2824" t="s">
        <v>1158</v>
      </c>
      <c r="L2824">
        <v>84385</v>
      </c>
      <c r="M2824" t="s">
        <v>2012</v>
      </c>
      <c r="O2824" t="s">
        <v>11</v>
      </c>
      <c r="P2824">
        <v>5403</v>
      </c>
      <c r="Q2824">
        <v>1</v>
      </c>
      <c r="R2824">
        <v>159.9</v>
      </c>
      <c r="S2824">
        <v>159.9</v>
      </c>
      <c r="T2824">
        <v>137.61000000000001</v>
      </c>
      <c r="U2824">
        <v>13.94</v>
      </c>
      <c r="V2824" t="str">
        <f>VLOOKUP(L2824,'[2]tabela de preços'!$A:$D,4,0)</f>
        <v>BRASILUX</v>
      </c>
      <c r="W2824" t="str">
        <f>VLOOKUP(L2824,'[2]tabela de preços'!$A:$F,6,0)</f>
        <v>TINTA PARA PISO</v>
      </c>
      <c r="X2824" t="str">
        <f>VLOOKUP(L2824,'[2]tabela de preços'!$A:$G,7,0)</f>
        <v>IMOBILIÁRIO</v>
      </c>
    </row>
    <row r="2825" spans="1:24" hidden="1" x14ac:dyDescent="0.3">
      <c r="A2825" t="s">
        <v>1155</v>
      </c>
      <c r="C2825" t="s">
        <v>2629</v>
      </c>
      <c r="D2825" s="1">
        <v>46058</v>
      </c>
      <c r="E2825" t="s">
        <v>2630</v>
      </c>
      <c r="F2825">
        <v>9</v>
      </c>
      <c r="G2825">
        <v>174</v>
      </c>
      <c r="H2825" t="str">
        <f>VLOOKUP(G2825,[1]OPERADORES!$A:$B,2,0)</f>
        <v>MIRIÃ LOBATO RODRIGUES</v>
      </c>
      <c r="I2825" t="s">
        <v>21</v>
      </c>
      <c r="J2825" t="s">
        <v>211</v>
      </c>
      <c r="K2825" t="s">
        <v>1158</v>
      </c>
      <c r="L2825">
        <v>20433</v>
      </c>
      <c r="M2825" t="s">
        <v>460</v>
      </c>
      <c r="O2825" t="s">
        <v>11</v>
      </c>
      <c r="P2825">
        <v>5102</v>
      </c>
      <c r="Q2825">
        <v>4</v>
      </c>
      <c r="R2825">
        <v>32.19</v>
      </c>
      <c r="S2825">
        <v>128.76</v>
      </c>
      <c r="T2825">
        <v>97.72</v>
      </c>
      <c r="U2825">
        <v>24.11</v>
      </c>
      <c r="V2825" t="str">
        <f>VLOOKUP(L2825,'[2]tabela de preços'!$A:$D,4,0)</f>
        <v>SHERWIN WILLIAMS</v>
      </c>
      <c r="W2825" t="str">
        <f>VLOOKUP(L2825,'[2]tabela de preços'!$A:$F,6,0)</f>
        <v>VERNIZ AUTOMOTIVO</v>
      </c>
      <c r="X2825" t="str">
        <f>VLOOKUP(L2825,'[2]tabela de preços'!$A:$G,7,0)</f>
        <v>AUTOMOTIVO</v>
      </c>
    </row>
    <row r="2826" spans="1:24" hidden="1" x14ac:dyDescent="0.3">
      <c r="A2826" t="s">
        <v>1155</v>
      </c>
      <c r="C2826" t="s">
        <v>2629</v>
      </c>
      <c r="D2826" s="1">
        <v>46058</v>
      </c>
      <c r="E2826" t="s">
        <v>2630</v>
      </c>
      <c r="F2826">
        <v>9</v>
      </c>
      <c r="G2826">
        <v>174</v>
      </c>
      <c r="H2826" t="str">
        <f>VLOOKUP(G2826,[1]OPERADORES!$A:$B,2,0)</f>
        <v>MIRIÃ LOBATO RODRIGUES</v>
      </c>
      <c r="I2826" t="s">
        <v>21</v>
      </c>
      <c r="J2826" t="s">
        <v>211</v>
      </c>
      <c r="K2826" t="s">
        <v>1158</v>
      </c>
      <c r="L2826">
        <v>22188</v>
      </c>
      <c r="M2826" t="s">
        <v>78</v>
      </c>
      <c r="O2826" t="s">
        <v>11</v>
      </c>
      <c r="P2826">
        <v>5102</v>
      </c>
      <c r="Q2826">
        <v>2</v>
      </c>
      <c r="R2826">
        <v>14.35</v>
      </c>
      <c r="S2826">
        <v>28.7</v>
      </c>
      <c r="T2826">
        <v>21.78</v>
      </c>
      <c r="U2826">
        <v>24.11</v>
      </c>
      <c r="V2826" t="str">
        <f>VLOOKUP(L2826,'[2]tabela de preços'!$A:$D,4,0)</f>
        <v>3M</v>
      </c>
      <c r="W2826" t="str">
        <f>VLOOKUP(L2826,'[2]tabela de preços'!$A:$F,6,0)</f>
        <v>FITA AUTOMOTIVA</v>
      </c>
      <c r="X2826" t="str">
        <f>VLOOKUP(L2826,'[2]tabela de preços'!$A:$G,7,0)</f>
        <v>AUTOMOTIVO</v>
      </c>
    </row>
    <row r="2827" spans="1:24" hidden="1" x14ac:dyDescent="0.3">
      <c r="A2827" t="s">
        <v>1155</v>
      </c>
      <c r="C2827" t="s">
        <v>2629</v>
      </c>
      <c r="D2827" s="1">
        <v>46058</v>
      </c>
      <c r="E2827" t="s">
        <v>2630</v>
      </c>
      <c r="F2827">
        <v>9</v>
      </c>
      <c r="G2827">
        <v>174</v>
      </c>
      <c r="H2827" t="str">
        <f>VLOOKUP(G2827,[1]OPERADORES!$A:$B,2,0)</f>
        <v>MIRIÃ LOBATO RODRIGUES</v>
      </c>
      <c r="I2827" t="s">
        <v>21</v>
      </c>
      <c r="J2827" t="s">
        <v>211</v>
      </c>
      <c r="K2827" t="s">
        <v>1158</v>
      </c>
      <c r="L2827">
        <v>23364</v>
      </c>
      <c r="M2827" t="s">
        <v>55</v>
      </c>
      <c r="O2827" t="s">
        <v>11</v>
      </c>
      <c r="P2827">
        <v>5102</v>
      </c>
      <c r="Q2827">
        <v>2</v>
      </c>
      <c r="R2827">
        <v>6.19</v>
      </c>
      <c r="S2827">
        <v>12.38</v>
      </c>
      <c r="T2827">
        <v>9.82</v>
      </c>
      <c r="U2827">
        <v>20.68</v>
      </c>
      <c r="V2827" t="str">
        <f>VLOOKUP(L2827,'[2]tabela de preços'!$A:$D,4,0)</f>
        <v>AUTO AMERICA</v>
      </c>
      <c r="W2827" t="str">
        <f>VLOOKUP(L2827,'[2]tabela de preços'!$A:$F,6,0)</f>
        <v>FLANELAS / PANOS</v>
      </c>
      <c r="X2827" t="str">
        <f>VLOOKUP(L2827,'[2]tabela de preços'!$A:$G,7,0)</f>
        <v>AUTOMOTIVO</v>
      </c>
    </row>
    <row r="2828" spans="1:24" hidden="1" x14ac:dyDescent="0.3">
      <c r="A2828" t="s">
        <v>1155</v>
      </c>
      <c r="C2828" t="s">
        <v>2629</v>
      </c>
      <c r="D2828" s="1">
        <v>46058</v>
      </c>
      <c r="E2828" t="s">
        <v>2630</v>
      </c>
      <c r="F2828">
        <v>9</v>
      </c>
      <c r="G2828">
        <v>174</v>
      </c>
      <c r="H2828" t="str">
        <f>VLOOKUP(G2828,[1]OPERADORES!$A:$B,2,0)</f>
        <v>MIRIÃ LOBATO RODRIGUES</v>
      </c>
      <c r="I2828" t="s">
        <v>21</v>
      </c>
      <c r="J2828" t="s">
        <v>211</v>
      </c>
      <c r="K2828" t="s">
        <v>1158</v>
      </c>
      <c r="L2828">
        <v>20472</v>
      </c>
      <c r="M2828" t="s">
        <v>709</v>
      </c>
      <c r="O2828" t="s">
        <v>11</v>
      </c>
      <c r="P2828">
        <v>5403</v>
      </c>
      <c r="Q2828">
        <v>1</v>
      </c>
      <c r="R2828">
        <v>37.880000000000003</v>
      </c>
      <c r="S2828">
        <v>37.880000000000003</v>
      </c>
      <c r="T2828">
        <v>25.51</v>
      </c>
      <c r="U2828">
        <v>32.659999999999997</v>
      </c>
      <c r="V2828" t="str">
        <f>VLOOKUP(L2828,'[2]tabela de preços'!$A:$D,4,0)</f>
        <v>SHERWIN WILLIAMS</v>
      </c>
      <c r="W2828" t="str">
        <f>VLOOKUP(L2828,'[2]tabela de preços'!$A:$F,6,0)</f>
        <v>TINTAS POLIÉSTER</v>
      </c>
      <c r="X2828" t="str">
        <f>VLOOKUP(L2828,'[2]tabela de preços'!$A:$G,7,0)</f>
        <v>AUTOMOTIVO</v>
      </c>
    </row>
    <row r="2829" spans="1:24" hidden="1" x14ac:dyDescent="0.3">
      <c r="A2829" t="s">
        <v>1155</v>
      </c>
      <c r="C2829" t="s">
        <v>2629</v>
      </c>
      <c r="D2829" s="1">
        <v>46058</v>
      </c>
      <c r="E2829" t="s">
        <v>2630</v>
      </c>
      <c r="F2829">
        <v>9</v>
      </c>
      <c r="G2829">
        <v>174</v>
      </c>
      <c r="H2829" t="str">
        <f>VLOOKUP(G2829,[1]OPERADORES!$A:$B,2,0)</f>
        <v>MIRIÃ LOBATO RODRIGUES</v>
      </c>
      <c r="I2829" t="s">
        <v>21</v>
      </c>
      <c r="J2829" t="s">
        <v>211</v>
      </c>
      <c r="K2829" t="s">
        <v>1158</v>
      </c>
      <c r="L2829">
        <v>16</v>
      </c>
      <c r="M2829" t="s">
        <v>122</v>
      </c>
      <c r="O2829" t="s">
        <v>11</v>
      </c>
      <c r="P2829">
        <v>5102</v>
      </c>
      <c r="Q2829">
        <v>2</v>
      </c>
      <c r="R2829">
        <v>3.07</v>
      </c>
      <c r="S2829">
        <v>6.14</v>
      </c>
      <c r="T2829">
        <v>4.4000000000000004</v>
      </c>
      <c r="U2829">
        <v>28.34</v>
      </c>
      <c r="V2829" t="str">
        <f>VLOOKUP(L2829,'[2]tabela de preços'!$A:$D,4,0)</f>
        <v>3M</v>
      </c>
      <c r="W2829" t="str">
        <f>VLOOKUP(L2829,'[2]tabela de preços'!$A:$F,6,0)</f>
        <v>LIXA DÁGUA</v>
      </c>
      <c r="X2829" t="str">
        <f>VLOOKUP(L2829,'[2]tabela de preços'!$A:$G,7,0)</f>
        <v>AUTOMOTIVO</v>
      </c>
    </row>
    <row r="2830" spans="1:24" hidden="1" x14ac:dyDescent="0.3">
      <c r="A2830" t="s">
        <v>1155</v>
      </c>
      <c r="C2830" t="s">
        <v>2629</v>
      </c>
      <c r="D2830" s="1">
        <v>46058</v>
      </c>
      <c r="E2830" t="s">
        <v>2630</v>
      </c>
      <c r="F2830">
        <v>9</v>
      </c>
      <c r="G2830">
        <v>174</v>
      </c>
      <c r="H2830" t="str">
        <f>VLOOKUP(G2830,[1]OPERADORES!$A:$B,2,0)</f>
        <v>MIRIÃ LOBATO RODRIGUES</v>
      </c>
      <c r="I2830" t="s">
        <v>21</v>
      </c>
      <c r="J2830" t="s">
        <v>211</v>
      </c>
      <c r="K2830" t="s">
        <v>1158</v>
      </c>
      <c r="L2830">
        <v>20414</v>
      </c>
      <c r="M2830" t="s">
        <v>112</v>
      </c>
      <c r="O2830" t="s">
        <v>11</v>
      </c>
      <c r="P2830">
        <v>5102</v>
      </c>
      <c r="Q2830">
        <v>2</v>
      </c>
      <c r="R2830">
        <v>21.89</v>
      </c>
      <c r="S2830">
        <v>43.78</v>
      </c>
      <c r="T2830">
        <v>36</v>
      </c>
      <c r="U2830">
        <v>17.77</v>
      </c>
      <c r="V2830" t="str">
        <f>VLOOKUP(L2830,'[2]tabela de preços'!$A:$D,4,0)</f>
        <v>SHERWIN WILLIAMS</v>
      </c>
      <c r="W2830" t="str">
        <f>VLOOKUP(L2830,'[2]tabela de preços'!$A:$F,6,0)</f>
        <v>DILUENTE</v>
      </c>
      <c r="X2830" t="str">
        <f>VLOOKUP(L2830,'[2]tabela de preços'!$A:$G,7,0)</f>
        <v>AUTOMOTIVO</v>
      </c>
    </row>
    <row r="2831" spans="1:24" hidden="1" x14ac:dyDescent="0.3">
      <c r="A2831" t="s">
        <v>1155</v>
      </c>
      <c r="C2831" t="s">
        <v>2629</v>
      </c>
      <c r="D2831" s="1">
        <v>46058</v>
      </c>
      <c r="E2831" t="s">
        <v>2630</v>
      </c>
      <c r="F2831">
        <v>9</v>
      </c>
      <c r="G2831">
        <v>174</v>
      </c>
      <c r="H2831" t="str">
        <f>VLOOKUP(G2831,[1]OPERADORES!$A:$B,2,0)</f>
        <v>MIRIÃ LOBATO RODRIGUES</v>
      </c>
      <c r="I2831" t="s">
        <v>21</v>
      </c>
      <c r="J2831" t="s">
        <v>211</v>
      </c>
      <c r="K2831" t="s">
        <v>1158</v>
      </c>
      <c r="L2831">
        <v>85043</v>
      </c>
      <c r="M2831" t="s">
        <v>1841</v>
      </c>
      <c r="O2831" t="s">
        <v>11</v>
      </c>
      <c r="P2831">
        <v>5102</v>
      </c>
      <c r="Q2831">
        <v>2</v>
      </c>
      <c r="R2831">
        <v>3.69</v>
      </c>
      <c r="S2831">
        <v>7.38</v>
      </c>
      <c r="T2831">
        <v>5.4</v>
      </c>
      <c r="U2831">
        <v>26.83</v>
      </c>
      <c r="V2831" t="str">
        <f>VLOOKUP(L2831,'[2]tabela de preços'!$A:$D,4,0)</f>
        <v>ATLAS</v>
      </c>
      <c r="W2831" t="str">
        <f>VLOOKUP(L2831,'[2]tabela de preços'!$A:$F,6,0)</f>
        <v>ROLOS / TRINCHAS / PINCÉIS / ESPÁTULAS</v>
      </c>
      <c r="X2831" t="str">
        <f>VLOOKUP(L2831,'[2]tabela de preços'!$A:$G,7,0)</f>
        <v>IMOBILIÁRIO</v>
      </c>
    </row>
    <row r="2832" spans="1:24" hidden="1" x14ac:dyDescent="0.3">
      <c r="A2832" t="s">
        <v>1155</v>
      </c>
      <c r="C2832" t="s">
        <v>2629</v>
      </c>
      <c r="D2832" s="1">
        <v>46058</v>
      </c>
      <c r="E2832" t="s">
        <v>2630</v>
      </c>
      <c r="F2832">
        <v>9</v>
      </c>
      <c r="G2832">
        <v>174</v>
      </c>
      <c r="H2832" t="str">
        <f>VLOOKUP(G2832,[1]OPERADORES!$A:$B,2,0)</f>
        <v>MIRIÃ LOBATO RODRIGUES</v>
      </c>
      <c r="I2832" t="s">
        <v>21</v>
      </c>
      <c r="J2832" t="s">
        <v>211</v>
      </c>
      <c r="K2832" t="s">
        <v>1158</v>
      </c>
      <c r="L2832">
        <v>20399</v>
      </c>
      <c r="M2832" t="s">
        <v>465</v>
      </c>
      <c r="O2832" t="s">
        <v>11</v>
      </c>
      <c r="P2832">
        <v>5403</v>
      </c>
      <c r="Q2832">
        <v>4</v>
      </c>
      <c r="R2832">
        <v>35.26</v>
      </c>
      <c r="S2832">
        <v>141.04</v>
      </c>
      <c r="T2832">
        <v>107.12</v>
      </c>
      <c r="U2832">
        <v>24.05</v>
      </c>
      <c r="V2832" t="str">
        <f>VLOOKUP(L2832,'[2]tabela de preços'!$A:$D,4,0)</f>
        <v>SHERWIN WILLIAMS</v>
      </c>
      <c r="W2832" t="str">
        <f>VLOOKUP(L2832,'[2]tabela de preços'!$A:$F,6,0)</f>
        <v>VERNIZ AUTOMOTIVO</v>
      </c>
      <c r="X2832" t="str">
        <f>VLOOKUP(L2832,'[2]tabela de preços'!$A:$G,7,0)</f>
        <v>AUTOMOTIVO</v>
      </c>
    </row>
    <row r="2833" spans="1:24" hidden="1" x14ac:dyDescent="0.3">
      <c r="A2833" t="s">
        <v>2631</v>
      </c>
      <c r="C2833" t="s">
        <v>2632</v>
      </c>
      <c r="D2833" s="1">
        <v>46058</v>
      </c>
      <c r="E2833" t="s">
        <v>2633</v>
      </c>
      <c r="F2833">
        <v>9</v>
      </c>
      <c r="G2833">
        <v>174</v>
      </c>
      <c r="H2833" t="str">
        <f>VLOOKUP(G2833,[1]OPERADORES!$A:$B,2,0)</f>
        <v>MIRIÃ LOBATO RODRIGUES</v>
      </c>
      <c r="I2833" t="s">
        <v>715</v>
      </c>
      <c r="J2833" t="s">
        <v>2634</v>
      </c>
      <c r="K2833" t="s">
        <v>2635</v>
      </c>
      <c r="L2833">
        <v>20817</v>
      </c>
      <c r="M2833" t="s">
        <v>153</v>
      </c>
      <c r="O2833" t="s">
        <v>11</v>
      </c>
      <c r="P2833">
        <v>6102</v>
      </c>
      <c r="Q2833">
        <v>24</v>
      </c>
      <c r="R2833">
        <v>22.89</v>
      </c>
      <c r="S2833">
        <v>549.36</v>
      </c>
      <c r="T2833">
        <v>446.88</v>
      </c>
      <c r="U2833">
        <v>18.649999999999999</v>
      </c>
      <c r="V2833" t="str">
        <f>VLOOKUP(L2833,'[2]tabela de preços'!$A:$D,4,0)</f>
        <v>AUTO AMERICA</v>
      </c>
      <c r="W2833" t="str">
        <f>VLOOKUP(L2833,'[2]tabela de preços'!$A:$F,6,0)</f>
        <v>MASSA DE POLIR</v>
      </c>
      <c r="X2833" t="str">
        <f>VLOOKUP(L2833,'[2]tabela de preços'!$A:$G,7,0)</f>
        <v>AUTOMOTIVO</v>
      </c>
    </row>
    <row r="2834" spans="1:24" hidden="1" x14ac:dyDescent="0.3">
      <c r="A2834" t="s">
        <v>2631</v>
      </c>
      <c r="C2834" t="s">
        <v>2632</v>
      </c>
      <c r="D2834" s="1">
        <v>46058</v>
      </c>
      <c r="E2834" t="s">
        <v>2633</v>
      </c>
      <c r="F2834">
        <v>9</v>
      </c>
      <c r="G2834">
        <v>174</v>
      </c>
      <c r="H2834" t="str">
        <f>VLOOKUP(G2834,[1]OPERADORES!$A:$B,2,0)</f>
        <v>MIRIÃ LOBATO RODRIGUES</v>
      </c>
      <c r="I2834" t="s">
        <v>715</v>
      </c>
      <c r="J2834" t="s">
        <v>2634</v>
      </c>
      <c r="K2834" t="s">
        <v>2635</v>
      </c>
      <c r="L2834">
        <v>84560</v>
      </c>
      <c r="M2834" t="s">
        <v>118</v>
      </c>
      <c r="O2834" t="s">
        <v>11</v>
      </c>
      <c r="P2834">
        <v>6102</v>
      </c>
      <c r="Q2834">
        <v>32</v>
      </c>
      <c r="R2834">
        <v>47.89</v>
      </c>
      <c r="S2834" s="2">
        <v>1532.48</v>
      </c>
      <c r="T2834" s="2">
        <v>1253.1199999999999</v>
      </c>
      <c r="U2834">
        <v>18.23</v>
      </c>
      <c r="V2834" t="str">
        <f>VLOOKUP(L2834,'[2]tabela de preços'!$A:$D,4,0)</f>
        <v>BRASILUX</v>
      </c>
      <c r="W2834" t="str">
        <f>VLOOKUP(L2834,'[2]tabela de preços'!$A:$F,6,0)</f>
        <v>THINNER DE LIMPEZA</v>
      </c>
      <c r="X2834" t="str">
        <f>VLOOKUP(L2834,'[2]tabela de preços'!$A:$G,7,0)</f>
        <v>THINNER</v>
      </c>
    </row>
    <row r="2835" spans="1:24" hidden="1" x14ac:dyDescent="0.3">
      <c r="A2835" t="s">
        <v>1222</v>
      </c>
      <c r="C2835" t="s">
        <v>2638</v>
      </c>
      <c r="D2835" s="1">
        <v>46058</v>
      </c>
      <c r="E2835" t="s">
        <v>2639</v>
      </c>
      <c r="F2835">
        <v>9</v>
      </c>
      <c r="G2835">
        <v>174</v>
      </c>
      <c r="H2835" t="str">
        <f>VLOOKUP(G2835,[1]OPERADORES!$A:$B,2,0)</f>
        <v>MIRIÃ LOBATO RODRIGUES</v>
      </c>
      <c r="I2835" t="s">
        <v>21</v>
      </c>
      <c r="J2835" t="s">
        <v>1225</v>
      </c>
      <c r="K2835" t="s">
        <v>1226</v>
      </c>
      <c r="L2835">
        <v>21067</v>
      </c>
      <c r="M2835" t="s">
        <v>640</v>
      </c>
      <c r="O2835" t="s">
        <v>11</v>
      </c>
      <c r="P2835">
        <v>5102</v>
      </c>
      <c r="Q2835">
        <v>6</v>
      </c>
      <c r="R2835">
        <v>36.07</v>
      </c>
      <c r="S2835">
        <v>216.42</v>
      </c>
      <c r="T2835">
        <v>164.28</v>
      </c>
      <c r="U2835">
        <v>24.09</v>
      </c>
      <c r="V2835" t="str">
        <f>VLOOKUP(L2835,'[2]tabela de preços'!$A:$D,4,0)</f>
        <v>SIKKENS</v>
      </c>
      <c r="W2835" t="str">
        <f>VLOOKUP(L2835,'[2]tabela de preços'!$A:$F,6,0)</f>
        <v>DILUENTE</v>
      </c>
      <c r="X2835" t="str">
        <f>VLOOKUP(L2835,'[2]tabela de preços'!$A:$G,7,0)</f>
        <v>AUTOMOTIVO</v>
      </c>
    </row>
    <row r="2836" spans="1:24" hidden="1" x14ac:dyDescent="0.3">
      <c r="A2836" t="s">
        <v>2640</v>
      </c>
      <c r="C2836" t="s">
        <v>2641</v>
      </c>
      <c r="D2836" s="1">
        <v>46058</v>
      </c>
      <c r="E2836" t="s">
        <v>2642</v>
      </c>
      <c r="F2836">
        <v>9</v>
      </c>
      <c r="G2836">
        <v>236</v>
      </c>
      <c r="H2836" t="str">
        <f>VLOOKUP(G2836,[1]OPERADORES!$A:$B,2,0)</f>
        <v>DANIEL</v>
      </c>
      <c r="I2836" t="s">
        <v>21</v>
      </c>
      <c r="J2836" t="s">
        <v>22</v>
      </c>
      <c r="K2836" t="s">
        <v>2643</v>
      </c>
      <c r="L2836">
        <v>85424</v>
      </c>
      <c r="M2836" t="s">
        <v>2644</v>
      </c>
      <c r="O2836" t="s">
        <v>11</v>
      </c>
      <c r="P2836">
        <v>5102</v>
      </c>
      <c r="Q2836">
        <v>1</v>
      </c>
      <c r="R2836">
        <v>549.23</v>
      </c>
      <c r="S2836">
        <v>549.23</v>
      </c>
      <c r="T2836">
        <v>378.26</v>
      </c>
      <c r="U2836">
        <v>31.13</v>
      </c>
      <c r="V2836" t="str">
        <f>VLOOKUP(L2836,'[2]tabela de preços'!$A:$D,4,0)</f>
        <v>BRASILUX</v>
      </c>
      <c r="W2836" t="str">
        <f>VLOOKUP(L2836,'[2]tabela de preços'!$A:$F,6,0)</f>
        <v>TINTA EM PÓ</v>
      </c>
      <c r="X2836" t="str">
        <f>VLOOKUP(L2836,'[2]tabela de preços'!$A:$G,7,0)</f>
        <v>INDUSTRIAL</v>
      </c>
    </row>
    <row r="2837" spans="1:24" hidden="1" x14ac:dyDescent="0.3">
      <c r="A2837" t="s">
        <v>1275</v>
      </c>
      <c r="C2837" t="s">
        <v>2647</v>
      </c>
      <c r="D2837" s="1">
        <v>46058</v>
      </c>
      <c r="E2837" t="s">
        <v>2648</v>
      </c>
      <c r="F2837">
        <v>9</v>
      </c>
      <c r="G2837">
        <v>197</v>
      </c>
      <c r="H2837" t="str">
        <f>VLOOKUP(G2837,[1]OPERADORES!$A:$B,2,0)</f>
        <v xml:space="preserve">POLIANA LORRANE DE AMORIM </v>
      </c>
      <c r="I2837" t="s">
        <v>21</v>
      </c>
      <c r="J2837" t="s">
        <v>1278</v>
      </c>
      <c r="K2837" t="s">
        <v>1279</v>
      </c>
      <c r="L2837">
        <v>84243</v>
      </c>
      <c r="M2837" t="s">
        <v>2649</v>
      </c>
      <c r="O2837" t="s">
        <v>11</v>
      </c>
      <c r="P2837">
        <v>5403</v>
      </c>
      <c r="Q2837">
        <v>5</v>
      </c>
      <c r="R2837">
        <v>149.9</v>
      </c>
      <c r="S2837">
        <v>749.5</v>
      </c>
      <c r="T2837">
        <v>616.20000000000005</v>
      </c>
      <c r="U2837">
        <v>17.79</v>
      </c>
      <c r="V2837" t="str">
        <f>VLOOKUP(L2837,'[2]tabela de preços'!$A:$D,4,0)</f>
        <v>BRASILUX</v>
      </c>
      <c r="W2837" t="str">
        <f>VLOOKUP(L2837,'[2]tabela de preços'!$A:$F,6,0)</f>
        <v>IMPERMEABILIZANTES</v>
      </c>
      <c r="X2837" t="str">
        <f>VLOOKUP(L2837,'[2]tabela de preços'!$A:$G,7,0)</f>
        <v>IMOBILIÁRIO</v>
      </c>
    </row>
    <row r="2838" spans="1:24" hidden="1" x14ac:dyDescent="0.3">
      <c r="A2838" t="s">
        <v>1275</v>
      </c>
      <c r="C2838" t="s">
        <v>2647</v>
      </c>
      <c r="D2838" s="1">
        <v>46058</v>
      </c>
      <c r="E2838" t="s">
        <v>2648</v>
      </c>
      <c r="F2838">
        <v>9</v>
      </c>
      <c r="G2838">
        <v>197</v>
      </c>
      <c r="H2838" t="str">
        <f>VLOOKUP(G2838,[1]OPERADORES!$A:$B,2,0)</f>
        <v xml:space="preserve">POLIANA LORRANE DE AMORIM </v>
      </c>
      <c r="I2838" t="s">
        <v>21</v>
      </c>
      <c r="J2838" t="s">
        <v>1278</v>
      </c>
      <c r="K2838" t="s">
        <v>1279</v>
      </c>
      <c r="L2838">
        <v>84328</v>
      </c>
      <c r="M2838" t="s">
        <v>496</v>
      </c>
      <c r="O2838" t="s">
        <v>11</v>
      </c>
      <c r="P2838">
        <v>5403</v>
      </c>
      <c r="Q2838">
        <v>12</v>
      </c>
      <c r="R2838">
        <v>59.98</v>
      </c>
      <c r="S2838">
        <v>719.76</v>
      </c>
      <c r="T2838">
        <v>554.28</v>
      </c>
      <c r="U2838">
        <v>22.99</v>
      </c>
      <c r="V2838" t="str">
        <f>VLOOKUP(L2838,'[2]tabela de preços'!$A:$D,4,0)</f>
        <v>BRASILUX</v>
      </c>
      <c r="W2838" t="str">
        <f>VLOOKUP(L2838,'[2]tabela de preços'!$A:$F,6,0)</f>
        <v>ESMALTES</v>
      </c>
      <c r="X2838" t="str">
        <f>VLOOKUP(L2838,'[2]tabela de preços'!$A:$G,7,0)</f>
        <v>INDUSTRIAL</v>
      </c>
    </row>
    <row r="2839" spans="1:24" hidden="1" x14ac:dyDescent="0.3">
      <c r="A2839" t="s">
        <v>1275</v>
      </c>
      <c r="C2839" t="s">
        <v>2647</v>
      </c>
      <c r="D2839" s="1">
        <v>46058</v>
      </c>
      <c r="E2839" t="s">
        <v>2648</v>
      </c>
      <c r="F2839">
        <v>9</v>
      </c>
      <c r="G2839">
        <v>197</v>
      </c>
      <c r="H2839" t="str">
        <f>VLOOKUP(G2839,[1]OPERADORES!$A:$B,2,0)</f>
        <v xml:space="preserve">POLIANA LORRANE DE AMORIM </v>
      </c>
      <c r="I2839" t="s">
        <v>21</v>
      </c>
      <c r="J2839" t="s">
        <v>1278</v>
      </c>
      <c r="K2839" t="s">
        <v>1279</v>
      </c>
      <c r="L2839">
        <v>84357</v>
      </c>
      <c r="M2839" t="s">
        <v>580</v>
      </c>
      <c r="O2839" t="s">
        <v>11</v>
      </c>
      <c r="P2839">
        <v>5403</v>
      </c>
      <c r="Q2839">
        <v>6</v>
      </c>
      <c r="R2839">
        <v>21.7</v>
      </c>
      <c r="S2839">
        <v>130.19999999999999</v>
      </c>
      <c r="T2839">
        <v>98.82</v>
      </c>
      <c r="U2839">
        <v>24.1</v>
      </c>
      <c r="V2839" t="str">
        <f>VLOOKUP(L2839,'[2]tabela de preços'!$A:$D,4,0)</f>
        <v>BRASILUX</v>
      </c>
      <c r="W2839" t="str">
        <f>VLOOKUP(L2839,'[2]tabela de preços'!$A:$F,6,0)</f>
        <v>ESMALTES</v>
      </c>
      <c r="X2839" t="str">
        <f>VLOOKUP(L2839,'[2]tabela de preços'!$A:$G,7,0)</f>
        <v>INDUSTRIAL</v>
      </c>
    </row>
    <row r="2840" spans="1:24" hidden="1" x14ac:dyDescent="0.3">
      <c r="A2840" t="s">
        <v>1275</v>
      </c>
      <c r="C2840" t="s">
        <v>2647</v>
      </c>
      <c r="D2840" s="1">
        <v>46058</v>
      </c>
      <c r="E2840" t="s">
        <v>2648</v>
      </c>
      <c r="F2840">
        <v>9</v>
      </c>
      <c r="G2840">
        <v>197</v>
      </c>
      <c r="H2840" t="str">
        <f>VLOOKUP(G2840,[1]OPERADORES!$A:$B,2,0)</f>
        <v xml:space="preserve">POLIANA LORRANE DE AMORIM </v>
      </c>
      <c r="I2840" t="s">
        <v>21</v>
      </c>
      <c r="J2840" t="s">
        <v>1278</v>
      </c>
      <c r="K2840" t="s">
        <v>1279</v>
      </c>
      <c r="L2840">
        <v>84334</v>
      </c>
      <c r="M2840" t="s">
        <v>895</v>
      </c>
      <c r="O2840" t="s">
        <v>11</v>
      </c>
      <c r="P2840">
        <v>5403</v>
      </c>
      <c r="Q2840">
        <v>4</v>
      </c>
      <c r="R2840">
        <v>59.98</v>
      </c>
      <c r="S2840">
        <v>239.92</v>
      </c>
      <c r="T2840">
        <v>190.64</v>
      </c>
      <c r="U2840">
        <v>20.54</v>
      </c>
      <c r="V2840" t="str">
        <f>VLOOKUP(L2840,'[2]tabela de preços'!$A:$D,4,0)</f>
        <v>BRASILUX</v>
      </c>
      <c r="W2840" t="str">
        <f>VLOOKUP(L2840,'[2]tabela de preços'!$A:$F,6,0)</f>
        <v>ESMALTES</v>
      </c>
      <c r="X2840" t="str">
        <f>VLOOKUP(L2840,'[2]tabela de preços'!$A:$G,7,0)</f>
        <v>INDUSTRIAL</v>
      </c>
    </row>
    <row r="2841" spans="1:24" hidden="1" x14ac:dyDescent="0.3">
      <c r="A2841" t="s">
        <v>1275</v>
      </c>
      <c r="C2841" t="s">
        <v>2647</v>
      </c>
      <c r="D2841" s="1">
        <v>46058</v>
      </c>
      <c r="E2841" t="s">
        <v>2648</v>
      </c>
      <c r="F2841">
        <v>9</v>
      </c>
      <c r="G2841">
        <v>197</v>
      </c>
      <c r="H2841" t="str">
        <f>VLOOKUP(G2841,[1]OPERADORES!$A:$B,2,0)</f>
        <v xml:space="preserve">POLIANA LORRANE DE AMORIM </v>
      </c>
      <c r="I2841" t="s">
        <v>21</v>
      </c>
      <c r="J2841" t="s">
        <v>1278</v>
      </c>
      <c r="K2841" t="s">
        <v>1279</v>
      </c>
      <c r="L2841">
        <v>84335</v>
      </c>
      <c r="M2841" t="s">
        <v>269</v>
      </c>
      <c r="O2841" t="s">
        <v>11</v>
      </c>
      <c r="P2841">
        <v>5403</v>
      </c>
      <c r="Q2841">
        <v>4</v>
      </c>
      <c r="R2841">
        <v>59.98</v>
      </c>
      <c r="S2841">
        <v>239.92</v>
      </c>
      <c r="T2841">
        <v>202.6</v>
      </c>
      <c r="U2841">
        <v>15.56</v>
      </c>
      <c r="V2841" t="str">
        <f>VLOOKUP(L2841,'[2]tabela de preços'!$A:$D,4,0)</f>
        <v>BRASILUX</v>
      </c>
      <c r="W2841" t="str">
        <f>VLOOKUP(L2841,'[2]tabela de preços'!$A:$F,6,0)</f>
        <v>ESMALTES</v>
      </c>
      <c r="X2841" t="str">
        <f>VLOOKUP(L2841,'[2]tabela de preços'!$A:$G,7,0)</f>
        <v>INDUSTRIAL</v>
      </c>
    </row>
    <row r="2842" spans="1:24" hidden="1" x14ac:dyDescent="0.3">
      <c r="A2842" t="s">
        <v>1275</v>
      </c>
      <c r="C2842" t="s">
        <v>2647</v>
      </c>
      <c r="D2842" s="1">
        <v>46058</v>
      </c>
      <c r="E2842" t="s">
        <v>2648</v>
      </c>
      <c r="F2842">
        <v>9</v>
      </c>
      <c r="G2842">
        <v>197</v>
      </c>
      <c r="H2842" t="str">
        <f>VLOOKUP(G2842,[1]OPERADORES!$A:$B,2,0)</f>
        <v xml:space="preserve">POLIANA LORRANE DE AMORIM </v>
      </c>
      <c r="I2842" t="s">
        <v>21</v>
      </c>
      <c r="J2842" t="s">
        <v>1278</v>
      </c>
      <c r="K2842" t="s">
        <v>1279</v>
      </c>
      <c r="L2842">
        <v>84342</v>
      </c>
      <c r="M2842" t="s">
        <v>498</v>
      </c>
      <c r="O2842" t="s">
        <v>11</v>
      </c>
      <c r="P2842">
        <v>5403</v>
      </c>
      <c r="Q2842">
        <v>12</v>
      </c>
      <c r="R2842">
        <v>59.98</v>
      </c>
      <c r="S2842">
        <v>719.76</v>
      </c>
      <c r="T2842">
        <v>549.36</v>
      </c>
      <c r="U2842">
        <v>23.67</v>
      </c>
      <c r="V2842" t="str">
        <f>VLOOKUP(L2842,'[2]tabela de preços'!$A:$D,4,0)</f>
        <v>BRASILUX</v>
      </c>
      <c r="W2842" t="str">
        <f>VLOOKUP(L2842,'[2]tabela de preços'!$A:$F,6,0)</f>
        <v>ESMALTES</v>
      </c>
      <c r="X2842" t="str">
        <f>VLOOKUP(L2842,'[2]tabela de preços'!$A:$G,7,0)</f>
        <v>INDUSTRIAL</v>
      </c>
    </row>
    <row r="2843" spans="1:24" hidden="1" x14ac:dyDescent="0.3">
      <c r="A2843" t="s">
        <v>1275</v>
      </c>
      <c r="C2843" t="s">
        <v>2647</v>
      </c>
      <c r="D2843" s="1">
        <v>46058</v>
      </c>
      <c r="E2843" t="s">
        <v>2648</v>
      </c>
      <c r="F2843">
        <v>9</v>
      </c>
      <c r="G2843">
        <v>197</v>
      </c>
      <c r="H2843" t="str">
        <f>VLOOKUP(G2843,[1]OPERADORES!$A:$B,2,0)</f>
        <v xml:space="preserve">POLIANA LORRANE DE AMORIM </v>
      </c>
      <c r="I2843" t="s">
        <v>21</v>
      </c>
      <c r="J2843" t="s">
        <v>1278</v>
      </c>
      <c r="K2843" t="s">
        <v>1279</v>
      </c>
      <c r="L2843">
        <v>84200</v>
      </c>
      <c r="M2843" t="s">
        <v>1552</v>
      </c>
      <c r="O2843" t="s">
        <v>11</v>
      </c>
      <c r="P2843">
        <v>5403</v>
      </c>
      <c r="Q2843">
        <v>2</v>
      </c>
      <c r="R2843">
        <v>224.04</v>
      </c>
      <c r="S2843">
        <v>448.08</v>
      </c>
      <c r="T2843">
        <v>340.1</v>
      </c>
      <c r="U2843">
        <v>24.1</v>
      </c>
      <c r="V2843" t="str">
        <f>VLOOKUP(L2843,'[2]tabela de preços'!$A:$D,4,0)</f>
        <v>BRASILUX</v>
      </c>
      <c r="W2843" t="str">
        <f>VLOOKUP(L2843,'[2]tabela de preços'!$A:$F,6,0)</f>
        <v>EPOXI</v>
      </c>
      <c r="X2843" t="str">
        <f>VLOOKUP(L2843,'[2]tabela de preços'!$A:$G,7,0)</f>
        <v>INDUSTRIAL</v>
      </c>
    </row>
    <row r="2844" spans="1:24" hidden="1" x14ac:dyDescent="0.3">
      <c r="A2844" t="s">
        <v>1460</v>
      </c>
      <c r="C2844" t="s">
        <v>2662</v>
      </c>
      <c r="D2844" s="1">
        <v>46058</v>
      </c>
      <c r="E2844" t="s">
        <v>2663</v>
      </c>
      <c r="F2844">
        <v>9</v>
      </c>
      <c r="G2844">
        <v>231</v>
      </c>
      <c r="H2844" t="str">
        <f>VLOOKUP(G2844,[1]OPERADORES!$A:$B,2,0)</f>
        <v>EDIJANE</v>
      </c>
      <c r="I2844" t="s">
        <v>21</v>
      </c>
      <c r="J2844" t="s">
        <v>1463</v>
      </c>
      <c r="K2844" t="s">
        <v>1464</v>
      </c>
      <c r="L2844">
        <v>85472</v>
      </c>
      <c r="M2844" t="s">
        <v>1465</v>
      </c>
      <c r="O2844" t="s">
        <v>11</v>
      </c>
      <c r="P2844">
        <v>5102</v>
      </c>
      <c r="Q2844">
        <v>2</v>
      </c>
      <c r="R2844">
        <v>554.63</v>
      </c>
      <c r="S2844" s="2">
        <v>1109.26</v>
      </c>
      <c r="T2844">
        <v>790.92</v>
      </c>
      <c r="U2844">
        <v>28.7</v>
      </c>
      <c r="V2844" t="str">
        <f>VLOOKUP(L2844,'[2]tabela de preços'!$A:$D,4,0)</f>
        <v>BRASILUX</v>
      </c>
      <c r="W2844" t="str">
        <f>VLOOKUP(L2844,'[2]tabela de preços'!$A:$F,6,0)</f>
        <v>TINTA EM PÓ</v>
      </c>
      <c r="X2844" t="str">
        <f>VLOOKUP(L2844,'[2]tabela de preços'!$A:$G,7,0)</f>
        <v>INDUSTRIAL</v>
      </c>
    </row>
    <row r="2845" spans="1:24" hidden="1" x14ac:dyDescent="0.3">
      <c r="A2845" t="s">
        <v>1468</v>
      </c>
      <c r="C2845" t="s">
        <v>2664</v>
      </c>
      <c r="D2845" s="1">
        <v>46058</v>
      </c>
      <c r="E2845" t="s">
        <v>2665</v>
      </c>
      <c r="F2845">
        <v>9</v>
      </c>
      <c r="G2845">
        <v>174</v>
      </c>
      <c r="H2845" t="str">
        <f>VLOOKUP(G2845,[1]OPERADORES!$A:$B,2,0)</f>
        <v>MIRIÃ LOBATO RODRIGUES</v>
      </c>
      <c r="I2845" t="s">
        <v>21</v>
      </c>
      <c r="J2845" t="s">
        <v>494</v>
      </c>
      <c r="K2845" t="s">
        <v>1471</v>
      </c>
      <c r="L2845">
        <v>10236</v>
      </c>
      <c r="M2845" t="s">
        <v>133</v>
      </c>
      <c r="O2845" t="s">
        <v>11</v>
      </c>
      <c r="P2845">
        <v>5102</v>
      </c>
      <c r="Q2845">
        <v>102</v>
      </c>
      <c r="R2845">
        <v>2.79</v>
      </c>
      <c r="S2845">
        <v>284.58</v>
      </c>
      <c r="T2845">
        <v>236.64</v>
      </c>
      <c r="U2845">
        <v>16.850000000000001</v>
      </c>
      <c r="V2845" t="str">
        <f>VLOOKUP(L2845,'[2]tabela de preços'!$A:$D,4,0)</f>
        <v>NORTON</v>
      </c>
      <c r="W2845" t="str">
        <f>VLOOKUP(L2845,'[2]tabela de preços'!$A:$F,6,0)</f>
        <v xml:space="preserve">DISCOS / LIXAS / ABRASIVOS </v>
      </c>
      <c r="X2845" t="str">
        <f>VLOOKUP(L2845,'[2]tabela de preços'!$A:$G,7,0)</f>
        <v>AUTOMOTIVO</v>
      </c>
    </row>
    <row r="2846" spans="1:24" hidden="1" x14ac:dyDescent="0.3">
      <c r="A2846" t="s">
        <v>1468</v>
      </c>
      <c r="C2846" t="s">
        <v>2664</v>
      </c>
      <c r="D2846" s="1">
        <v>46058</v>
      </c>
      <c r="E2846" t="s">
        <v>2665</v>
      </c>
      <c r="F2846">
        <v>9</v>
      </c>
      <c r="G2846">
        <v>174</v>
      </c>
      <c r="H2846" t="str">
        <f>VLOOKUP(G2846,[1]OPERADORES!$A:$B,2,0)</f>
        <v>MIRIÃ LOBATO RODRIGUES</v>
      </c>
      <c r="I2846" t="s">
        <v>21</v>
      </c>
      <c r="J2846" t="s">
        <v>494</v>
      </c>
      <c r="K2846" t="s">
        <v>1471</v>
      </c>
      <c r="L2846">
        <v>10226</v>
      </c>
      <c r="M2846" t="s">
        <v>145</v>
      </c>
      <c r="O2846" t="s">
        <v>11</v>
      </c>
      <c r="P2846">
        <v>5102</v>
      </c>
      <c r="Q2846">
        <v>102</v>
      </c>
      <c r="R2846">
        <v>2.79</v>
      </c>
      <c r="S2846">
        <v>284.58</v>
      </c>
      <c r="T2846">
        <v>236.64</v>
      </c>
      <c r="U2846">
        <v>16.850000000000001</v>
      </c>
      <c r="V2846" t="str">
        <f>VLOOKUP(L2846,'[2]tabela de preços'!$A:$D,4,0)</f>
        <v>NORTON</v>
      </c>
      <c r="W2846" t="str">
        <f>VLOOKUP(L2846,'[2]tabela de preços'!$A:$F,6,0)</f>
        <v xml:space="preserve">DISCOS / LIXAS / ABRASIVOS </v>
      </c>
      <c r="X2846" t="str">
        <f>VLOOKUP(L2846,'[2]tabela de preços'!$A:$G,7,0)</f>
        <v>AUTOMOTIVO</v>
      </c>
    </row>
    <row r="2847" spans="1:24" hidden="1" x14ac:dyDescent="0.3">
      <c r="A2847" t="s">
        <v>1468</v>
      </c>
      <c r="C2847" t="s">
        <v>2664</v>
      </c>
      <c r="D2847" s="1">
        <v>46058</v>
      </c>
      <c r="E2847" t="s">
        <v>2665</v>
      </c>
      <c r="F2847">
        <v>9</v>
      </c>
      <c r="G2847">
        <v>174</v>
      </c>
      <c r="H2847" t="str">
        <f>VLOOKUP(G2847,[1]OPERADORES!$A:$B,2,0)</f>
        <v>MIRIÃ LOBATO RODRIGUES</v>
      </c>
      <c r="I2847" t="s">
        <v>21</v>
      </c>
      <c r="J2847" t="s">
        <v>494</v>
      </c>
      <c r="K2847" t="s">
        <v>1471</v>
      </c>
      <c r="L2847">
        <v>10230</v>
      </c>
      <c r="M2847" t="s">
        <v>193</v>
      </c>
      <c r="O2847" t="s">
        <v>11</v>
      </c>
      <c r="P2847">
        <v>5102</v>
      </c>
      <c r="Q2847">
        <v>102</v>
      </c>
      <c r="R2847">
        <v>2.79</v>
      </c>
      <c r="S2847">
        <v>284.58</v>
      </c>
      <c r="T2847">
        <v>236.64</v>
      </c>
      <c r="U2847">
        <v>16.850000000000001</v>
      </c>
      <c r="V2847" t="str">
        <f>VLOOKUP(L2847,'[2]tabela de preços'!$A:$D,4,0)</f>
        <v>NORTON</v>
      </c>
      <c r="W2847" t="str">
        <f>VLOOKUP(L2847,'[2]tabela de preços'!$A:$F,6,0)</f>
        <v xml:space="preserve">DISCOS / LIXAS / ABRASIVOS </v>
      </c>
      <c r="X2847" t="str">
        <f>VLOOKUP(L2847,'[2]tabela de preços'!$A:$G,7,0)</f>
        <v>AUTOMOTIVO</v>
      </c>
    </row>
    <row r="2848" spans="1:24" hidden="1" x14ac:dyDescent="0.3">
      <c r="A2848" t="s">
        <v>1468</v>
      </c>
      <c r="C2848" t="s">
        <v>2664</v>
      </c>
      <c r="D2848" s="1">
        <v>46058</v>
      </c>
      <c r="E2848" t="s">
        <v>2665</v>
      </c>
      <c r="F2848">
        <v>9</v>
      </c>
      <c r="G2848">
        <v>174</v>
      </c>
      <c r="H2848" t="str">
        <f>VLOOKUP(G2848,[1]OPERADORES!$A:$B,2,0)</f>
        <v>MIRIÃ LOBATO RODRIGUES</v>
      </c>
      <c r="I2848" t="s">
        <v>21</v>
      </c>
      <c r="J2848" t="s">
        <v>494</v>
      </c>
      <c r="K2848" t="s">
        <v>1471</v>
      </c>
      <c r="L2848">
        <v>10232</v>
      </c>
      <c r="M2848" t="s">
        <v>134</v>
      </c>
      <c r="O2848" t="s">
        <v>11</v>
      </c>
      <c r="P2848">
        <v>5102</v>
      </c>
      <c r="Q2848">
        <v>102</v>
      </c>
      <c r="R2848">
        <v>2.79</v>
      </c>
      <c r="S2848">
        <v>284.58</v>
      </c>
      <c r="T2848">
        <v>229.5</v>
      </c>
      <c r="U2848">
        <v>19.350000000000001</v>
      </c>
      <c r="V2848" t="str">
        <f>VLOOKUP(L2848,'[2]tabela de preços'!$A:$D,4,0)</f>
        <v>NORTON</v>
      </c>
      <c r="W2848" t="str">
        <f>VLOOKUP(L2848,'[2]tabela de preços'!$A:$F,6,0)</f>
        <v xml:space="preserve">DISCOS / LIXAS / ABRASIVOS </v>
      </c>
      <c r="X2848" t="str">
        <f>VLOOKUP(L2848,'[2]tabela de preços'!$A:$G,7,0)</f>
        <v>AUTOMOTIVO</v>
      </c>
    </row>
    <row r="2849" spans="1:24" hidden="1" x14ac:dyDescent="0.3">
      <c r="A2849" t="s">
        <v>1468</v>
      </c>
      <c r="C2849" t="s">
        <v>2664</v>
      </c>
      <c r="D2849" s="1">
        <v>46058</v>
      </c>
      <c r="E2849" t="s">
        <v>2665</v>
      </c>
      <c r="F2849">
        <v>9</v>
      </c>
      <c r="G2849">
        <v>174</v>
      </c>
      <c r="H2849" t="str">
        <f>VLOOKUP(G2849,[1]OPERADORES!$A:$B,2,0)</f>
        <v>MIRIÃ LOBATO RODRIGUES</v>
      </c>
      <c r="I2849" t="s">
        <v>21</v>
      </c>
      <c r="J2849" t="s">
        <v>494</v>
      </c>
      <c r="K2849" t="s">
        <v>1471</v>
      </c>
      <c r="L2849">
        <v>23364</v>
      </c>
      <c r="M2849" t="s">
        <v>55</v>
      </c>
      <c r="O2849" t="s">
        <v>11</v>
      </c>
      <c r="P2849">
        <v>5102</v>
      </c>
      <c r="Q2849">
        <v>15</v>
      </c>
      <c r="R2849">
        <v>6.19</v>
      </c>
      <c r="S2849">
        <v>92.85</v>
      </c>
      <c r="T2849">
        <v>73.650000000000006</v>
      </c>
      <c r="U2849">
        <v>20.68</v>
      </c>
      <c r="V2849" t="str">
        <f>VLOOKUP(L2849,'[2]tabela de preços'!$A:$D,4,0)</f>
        <v>AUTO AMERICA</v>
      </c>
      <c r="W2849" t="str">
        <f>VLOOKUP(L2849,'[2]tabela de preços'!$A:$F,6,0)</f>
        <v>FLANELAS / PANOS</v>
      </c>
      <c r="X2849" t="str">
        <f>VLOOKUP(L2849,'[2]tabela de preços'!$A:$G,7,0)</f>
        <v>AUTOMOTIVO</v>
      </c>
    </row>
    <row r="2850" spans="1:24" hidden="1" x14ac:dyDescent="0.3">
      <c r="A2850" t="s">
        <v>1468</v>
      </c>
      <c r="C2850" t="s">
        <v>2664</v>
      </c>
      <c r="D2850" s="1">
        <v>46058</v>
      </c>
      <c r="E2850" t="s">
        <v>2665</v>
      </c>
      <c r="F2850">
        <v>9</v>
      </c>
      <c r="G2850">
        <v>174</v>
      </c>
      <c r="H2850" t="str">
        <f>VLOOKUP(G2850,[1]OPERADORES!$A:$B,2,0)</f>
        <v>MIRIÃ LOBATO RODRIGUES</v>
      </c>
      <c r="I2850" t="s">
        <v>21</v>
      </c>
      <c r="J2850" t="s">
        <v>494</v>
      </c>
      <c r="K2850" t="s">
        <v>1471</v>
      </c>
      <c r="L2850">
        <v>9764</v>
      </c>
      <c r="M2850" t="s">
        <v>173</v>
      </c>
      <c r="O2850" t="s">
        <v>11</v>
      </c>
      <c r="P2850">
        <v>5102</v>
      </c>
      <c r="Q2850">
        <v>3</v>
      </c>
      <c r="R2850">
        <v>33.54</v>
      </c>
      <c r="S2850">
        <v>100.62</v>
      </c>
      <c r="T2850">
        <v>76.38</v>
      </c>
      <c r="U2850">
        <v>24.09</v>
      </c>
      <c r="V2850" t="str">
        <f>VLOOKUP(L2850,'[2]tabela de preços'!$A:$D,4,0)</f>
        <v>SIKKENS</v>
      </c>
      <c r="W2850" t="str">
        <f>VLOOKUP(L2850,'[2]tabela de preços'!$A:$F,6,0)</f>
        <v>MASSA DE PEQUENOS REPAROS</v>
      </c>
      <c r="X2850" t="str">
        <f>VLOOKUP(L2850,'[2]tabela de preços'!$A:$G,7,0)</f>
        <v>AUTOMOTIVO</v>
      </c>
    </row>
    <row r="2851" spans="1:24" hidden="1" x14ac:dyDescent="0.3">
      <c r="A2851" t="s">
        <v>1468</v>
      </c>
      <c r="C2851" t="s">
        <v>2664</v>
      </c>
      <c r="D2851" s="1">
        <v>46058</v>
      </c>
      <c r="E2851" t="s">
        <v>2665</v>
      </c>
      <c r="F2851">
        <v>9</v>
      </c>
      <c r="G2851">
        <v>174</v>
      </c>
      <c r="H2851" t="str">
        <f>VLOOKUP(G2851,[1]OPERADORES!$A:$B,2,0)</f>
        <v>MIRIÃ LOBATO RODRIGUES</v>
      </c>
      <c r="I2851" t="s">
        <v>21</v>
      </c>
      <c r="J2851" t="s">
        <v>494</v>
      </c>
      <c r="K2851" t="s">
        <v>1471</v>
      </c>
      <c r="L2851">
        <v>20414</v>
      </c>
      <c r="M2851" t="s">
        <v>112</v>
      </c>
      <c r="O2851" t="s">
        <v>11</v>
      </c>
      <c r="P2851">
        <v>5102</v>
      </c>
      <c r="Q2851">
        <v>40</v>
      </c>
      <c r="R2851">
        <v>21.89</v>
      </c>
      <c r="S2851">
        <v>875.6</v>
      </c>
      <c r="T2851">
        <v>720</v>
      </c>
      <c r="U2851">
        <v>17.77</v>
      </c>
      <c r="V2851" t="str">
        <f>VLOOKUP(L2851,'[2]tabela de preços'!$A:$D,4,0)</f>
        <v>SHERWIN WILLIAMS</v>
      </c>
      <c r="W2851" t="str">
        <f>VLOOKUP(L2851,'[2]tabela de preços'!$A:$F,6,0)</f>
        <v>DILUENTE</v>
      </c>
      <c r="X2851" t="str">
        <f>VLOOKUP(L2851,'[2]tabela de preços'!$A:$G,7,0)</f>
        <v>AUTOMOTIVO</v>
      </c>
    </row>
    <row r="2852" spans="1:24" hidden="1" x14ac:dyDescent="0.3">
      <c r="A2852" t="s">
        <v>2666</v>
      </c>
      <c r="C2852" t="s">
        <v>2667</v>
      </c>
      <c r="D2852" s="1">
        <v>46058</v>
      </c>
      <c r="E2852" t="s">
        <v>2668</v>
      </c>
      <c r="F2852">
        <v>9</v>
      </c>
      <c r="G2852">
        <v>236</v>
      </c>
      <c r="H2852" t="str">
        <f>VLOOKUP(G2852,[1]OPERADORES!$A:$B,2,0)</f>
        <v>DANIEL</v>
      </c>
      <c r="I2852" t="s">
        <v>21</v>
      </c>
      <c r="J2852" t="s">
        <v>397</v>
      </c>
      <c r="K2852" t="s">
        <v>2669</v>
      </c>
      <c r="L2852">
        <v>24227</v>
      </c>
      <c r="M2852" t="s">
        <v>2670</v>
      </c>
      <c r="O2852" t="s">
        <v>11</v>
      </c>
      <c r="P2852">
        <v>5102</v>
      </c>
      <c r="Q2852">
        <v>1</v>
      </c>
      <c r="R2852">
        <v>90.98</v>
      </c>
      <c r="S2852">
        <v>90.98</v>
      </c>
      <c r="T2852">
        <v>69.05</v>
      </c>
      <c r="U2852">
        <v>24.1</v>
      </c>
      <c r="V2852" t="str">
        <f>VLOOKUP(L2852,'[2]tabela de preços'!$A:$D,4,0)</f>
        <v>VONIXX</v>
      </c>
      <c r="W2852" t="str">
        <f>VLOOKUP(L2852,'[2]tabela de preços'!$A:$F,6,0)</f>
        <v>LINHA DE HIGENIZAÇÃO E ESTÉTICA  AUTOMOTIVA</v>
      </c>
      <c r="X2852" t="str">
        <f>VLOOKUP(L2852,'[2]tabela de preços'!$A:$G,7,0)</f>
        <v>AUTOMOTIVO</v>
      </c>
    </row>
    <row r="2853" spans="1:24" hidden="1" x14ac:dyDescent="0.3">
      <c r="A2853" t="s">
        <v>2666</v>
      </c>
      <c r="C2853" t="s">
        <v>2667</v>
      </c>
      <c r="D2853" s="1">
        <v>46058</v>
      </c>
      <c r="E2853" t="s">
        <v>2668</v>
      </c>
      <c r="F2853">
        <v>9</v>
      </c>
      <c r="G2853">
        <v>236</v>
      </c>
      <c r="H2853" t="str">
        <f>VLOOKUP(G2853,[1]OPERADORES!$A:$B,2,0)</f>
        <v>DANIEL</v>
      </c>
      <c r="I2853" t="s">
        <v>21</v>
      </c>
      <c r="J2853" t="s">
        <v>397</v>
      </c>
      <c r="K2853" t="s">
        <v>2669</v>
      </c>
      <c r="L2853">
        <v>84543</v>
      </c>
      <c r="M2853" t="s">
        <v>2671</v>
      </c>
      <c r="O2853" t="s">
        <v>11</v>
      </c>
      <c r="P2853">
        <v>5102</v>
      </c>
      <c r="Q2853">
        <v>1</v>
      </c>
      <c r="R2853">
        <v>81.87</v>
      </c>
      <c r="S2853">
        <v>81.87</v>
      </c>
      <c r="T2853">
        <v>62.14</v>
      </c>
      <c r="U2853">
        <v>24.1</v>
      </c>
      <c r="V2853" t="str">
        <f>VLOOKUP(L2853,'[2]tabela de preços'!$A:$D,4,0)</f>
        <v>VONIXX</v>
      </c>
      <c r="W2853" t="str">
        <f>VLOOKUP(L2853,'[2]tabela de preços'!$A:$F,6,0)</f>
        <v>LINHA DE HIGENIZAÇÃO E ESTÉTICA  AUTOMOTIVA</v>
      </c>
      <c r="X2853" t="str">
        <f>VLOOKUP(L2853,'[2]tabela de preços'!$A:$G,7,0)</f>
        <v>AUTOMOTIVO</v>
      </c>
    </row>
    <row r="2854" spans="1:24" hidden="1" x14ac:dyDescent="0.3">
      <c r="A2854" t="s">
        <v>2666</v>
      </c>
      <c r="C2854" t="s">
        <v>2667</v>
      </c>
      <c r="D2854" s="1">
        <v>46058</v>
      </c>
      <c r="E2854" t="s">
        <v>2668</v>
      </c>
      <c r="F2854">
        <v>9</v>
      </c>
      <c r="G2854">
        <v>236</v>
      </c>
      <c r="H2854" t="str">
        <f>VLOOKUP(G2854,[1]OPERADORES!$A:$B,2,0)</f>
        <v>DANIEL</v>
      </c>
      <c r="I2854" t="s">
        <v>21</v>
      </c>
      <c r="J2854" t="s">
        <v>397</v>
      </c>
      <c r="K2854" t="s">
        <v>2669</v>
      </c>
      <c r="L2854">
        <v>22188</v>
      </c>
      <c r="M2854" t="s">
        <v>78</v>
      </c>
      <c r="O2854" t="s">
        <v>11</v>
      </c>
      <c r="P2854">
        <v>5102</v>
      </c>
      <c r="Q2854">
        <v>1</v>
      </c>
      <c r="R2854">
        <v>14.35</v>
      </c>
      <c r="S2854">
        <v>14.35</v>
      </c>
      <c r="T2854">
        <v>10.89</v>
      </c>
      <c r="U2854">
        <v>24.11</v>
      </c>
      <c r="V2854" t="str">
        <f>VLOOKUP(L2854,'[2]tabela de preços'!$A:$D,4,0)</f>
        <v>3M</v>
      </c>
      <c r="W2854" t="str">
        <f>VLOOKUP(L2854,'[2]tabela de preços'!$A:$F,6,0)</f>
        <v>FITA AUTOMOTIVA</v>
      </c>
      <c r="X2854" t="str">
        <f>VLOOKUP(L2854,'[2]tabela de preços'!$A:$G,7,0)</f>
        <v>AUTOMOTIVO</v>
      </c>
    </row>
    <row r="2855" spans="1:24" hidden="1" x14ac:dyDescent="0.3">
      <c r="A2855" t="s">
        <v>2666</v>
      </c>
      <c r="C2855" t="s">
        <v>2667</v>
      </c>
      <c r="D2855" s="1">
        <v>46058</v>
      </c>
      <c r="E2855" t="s">
        <v>2668</v>
      </c>
      <c r="F2855">
        <v>9</v>
      </c>
      <c r="G2855">
        <v>236</v>
      </c>
      <c r="H2855" t="str">
        <f>VLOOKUP(G2855,[1]OPERADORES!$A:$B,2,0)</f>
        <v>DANIEL</v>
      </c>
      <c r="I2855" t="s">
        <v>21</v>
      </c>
      <c r="J2855" t="s">
        <v>397</v>
      </c>
      <c r="K2855" t="s">
        <v>2669</v>
      </c>
      <c r="L2855">
        <v>23364</v>
      </c>
      <c r="M2855" t="s">
        <v>55</v>
      </c>
      <c r="O2855" t="s">
        <v>11</v>
      </c>
      <c r="P2855">
        <v>5102</v>
      </c>
      <c r="Q2855">
        <v>10</v>
      </c>
      <c r="R2855">
        <v>6.19</v>
      </c>
      <c r="S2855">
        <v>61.9</v>
      </c>
      <c r="T2855">
        <v>49.1</v>
      </c>
      <c r="U2855">
        <v>20.68</v>
      </c>
      <c r="V2855" t="str">
        <f>VLOOKUP(L2855,'[2]tabela de preços'!$A:$D,4,0)</f>
        <v>AUTO AMERICA</v>
      </c>
      <c r="W2855" t="str">
        <f>VLOOKUP(L2855,'[2]tabela de preços'!$A:$F,6,0)</f>
        <v>FLANELAS / PANOS</v>
      </c>
      <c r="X2855" t="str">
        <f>VLOOKUP(L2855,'[2]tabela de preços'!$A:$G,7,0)</f>
        <v>AUTOMOTIVO</v>
      </c>
    </row>
    <row r="2856" spans="1:24" hidden="1" x14ac:dyDescent="0.3">
      <c r="A2856" t="s">
        <v>2666</v>
      </c>
      <c r="C2856" t="s">
        <v>2667</v>
      </c>
      <c r="D2856" s="1">
        <v>46058</v>
      </c>
      <c r="E2856" t="s">
        <v>2668</v>
      </c>
      <c r="F2856">
        <v>9</v>
      </c>
      <c r="G2856">
        <v>236</v>
      </c>
      <c r="H2856" t="str">
        <f>VLOOKUP(G2856,[1]OPERADORES!$A:$B,2,0)</f>
        <v>DANIEL</v>
      </c>
      <c r="I2856" t="s">
        <v>21</v>
      </c>
      <c r="J2856" t="s">
        <v>397</v>
      </c>
      <c r="K2856" t="s">
        <v>2669</v>
      </c>
      <c r="L2856">
        <v>85545</v>
      </c>
      <c r="M2856" t="s">
        <v>2672</v>
      </c>
      <c r="O2856" t="s">
        <v>11</v>
      </c>
      <c r="P2856">
        <v>5102</v>
      </c>
      <c r="Q2856">
        <v>1</v>
      </c>
      <c r="R2856">
        <v>39.700000000000003</v>
      </c>
      <c r="S2856">
        <v>39.700000000000003</v>
      </c>
      <c r="T2856">
        <v>30.13</v>
      </c>
      <c r="U2856">
        <v>24.11</v>
      </c>
      <c r="V2856" t="str">
        <f>VLOOKUP(L2856,'[2]tabela de preços'!$A:$D,4,0)</f>
        <v>VONIXX</v>
      </c>
      <c r="W2856" t="str">
        <f>VLOOKUP(L2856,'[2]tabela de preços'!$A:$F,6,0)</f>
        <v>LINHA DE HIGENIZAÇÃO E ESTÉTICA  AUTOMOTIVA</v>
      </c>
      <c r="X2856" t="str">
        <f>VLOOKUP(L2856,'[2]tabela de preços'!$A:$G,7,0)</f>
        <v>AUTOMOTIVO</v>
      </c>
    </row>
    <row r="2857" spans="1:24" hidden="1" x14ac:dyDescent="0.3">
      <c r="A2857" t="s">
        <v>2666</v>
      </c>
      <c r="C2857" t="s">
        <v>2667</v>
      </c>
      <c r="D2857" s="1">
        <v>46058</v>
      </c>
      <c r="E2857" t="s">
        <v>2668</v>
      </c>
      <c r="F2857">
        <v>9</v>
      </c>
      <c r="G2857">
        <v>236</v>
      </c>
      <c r="H2857" t="str">
        <f>VLOOKUP(G2857,[1]OPERADORES!$A:$B,2,0)</f>
        <v>DANIEL</v>
      </c>
      <c r="I2857" t="s">
        <v>21</v>
      </c>
      <c r="J2857" t="s">
        <v>397</v>
      </c>
      <c r="K2857" t="s">
        <v>2669</v>
      </c>
      <c r="L2857">
        <v>24386</v>
      </c>
      <c r="M2857" t="s">
        <v>2673</v>
      </c>
      <c r="O2857" t="s">
        <v>11</v>
      </c>
      <c r="P2857">
        <v>5102</v>
      </c>
      <c r="Q2857">
        <v>1</v>
      </c>
      <c r="R2857">
        <v>58.11</v>
      </c>
      <c r="S2857">
        <v>58.11</v>
      </c>
      <c r="T2857">
        <v>44.1</v>
      </c>
      <c r="U2857">
        <v>24.11</v>
      </c>
      <c r="V2857" t="str">
        <f>VLOOKUP(L2857,'[2]tabela de preços'!$A:$D,4,0)</f>
        <v>VONIXX</v>
      </c>
      <c r="W2857" t="str">
        <f>VLOOKUP(L2857,'[2]tabela de preços'!$A:$F,6,0)</f>
        <v>LINHA DE HIGENIZAÇÃO E ESTÉTICA  AUTOMOTIVA</v>
      </c>
      <c r="X2857" t="str">
        <f>VLOOKUP(L2857,'[2]tabela de preços'!$A:$G,7,0)</f>
        <v>AUTOMOTIVO</v>
      </c>
    </row>
    <row r="2858" spans="1:24" hidden="1" x14ac:dyDescent="0.3">
      <c r="A2858" t="s">
        <v>2666</v>
      </c>
      <c r="C2858" t="s">
        <v>2667</v>
      </c>
      <c r="D2858" s="1">
        <v>46058</v>
      </c>
      <c r="E2858" t="s">
        <v>2668</v>
      </c>
      <c r="F2858">
        <v>9</v>
      </c>
      <c r="G2858">
        <v>236</v>
      </c>
      <c r="H2858" t="str">
        <f>VLOOKUP(G2858,[1]OPERADORES!$A:$B,2,0)</f>
        <v>DANIEL</v>
      </c>
      <c r="I2858" t="s">
        <v>21</v>
      </c>
      <c r="J2858" t="s">
        <v>397</v>
      </c>
      <c r="K2858" t="s">
        <v>2669</v>
      </c>
      <c r="L2858">
        <v>85247</v>
      </c>
      <c r="M2858" t="s">
        <v>2674</v>
      </c>
      <c r="O2858" t="s">
        <v>11</v>
      </c>
      <c r="P2858">
        <v>5102</v>
      </c>
      <c r="Q2858">
        <v>1</v>
      </c>
      <c r="R2858">
        <v>56.89</v>
      </c>
      <c r="S2858">
        <v>56.89</v>
      </c>
      <c r="T2858">
        <v>43.18</v>
      </c>
      <c r="U2858">
        <v>24.1</v>
      </c>
      <c r="V2858" t="str">
        <f>VLOOKUP(L2858,'[2]tabela de preços'!$A:$D,4,0)</f>
        <v>VONIXX</v>
      </c>
      <c r="W2858" t="str">
        <f>VLOOKUP(L2858,'[2]tabela de preços'!$A:$F,6,0)</f>
        <v>LINHA DE HIGENIZAÇÃO E ESTÉTICA  AUTOMOTIVA</v>
      </c>
      <c r="X2858" t="str">
        <f>VLOOKUP(L2858,'[2]tabela de preços'!$A:$G,7,0)</f>
        <v>AUTOMOTIVO</v>
      </c>
    </row>
    <row r="2859" spans="1:24" hidden="1" x14ac:dyDescent="0.3">
      <c r="A2859" t="s">
        <v>2666</v>
      </c>
      <c r="C2859" t="s">
        <v>2667</v>
      </c>
      <c r="D2859" s="1">
        <v>46058</v>
      </c>
      <c r="E2859" t="s">
        <v>2668</v>
      </c>
      <c r="F2859">
        <v>9</v>
      </c>
      <c r="G2859">
        <v>236</v>
      </c>
      <c r="H2859" t="str">
        <f>VLOOKUP(G2859,[1]OPERADORES!$A:$B,2,0)</f>
        <v>DANIEL</v>
      </c>
      <c r="I2859" t="s">
        <v>21</v>
      </c>
      <c r="J2859" t="s">
        <v>397</v>
      </c>
      <c r="K2859" t="s">
        <v>2669</v>
      </c>
      <c r="L2859">
        <v>85248</v>
      </c>
      <c r="M2859" t="s">
        <v>2675</v>
      </c>
      <c r="O2859" t="s">
        <v>11</v>
      </c>
      <c r="P2859">
        <v>5102</v>
      </c>
      <c r="Q2859">
        <v>1</v>
      </c>
      <c r="R2859">
        <v>67.09</v>
      </c>
      <c r="S2859">
        <v>67.09</v>
      </c>
      <c r="T2859">
        <v>50.92</v>
      </c>
      <c r="U2859">
        <v>24.1</v>
      </c>
      <c r="V2859" t="str">
        <f>VLOOKUP(L2859,'[2]tabela de preços'!$A:$D,4,0)</f>
        <v>VONIXX</v>
      </c>
      <c r="W2859" t="str">
        <f>VLOOKUP(L2859,'[2]tabela de preços'!$A:$F,6,0)</f>
        <v>LINHA DE HIGENIZAÇÃO E ESTÉTICA  AUTOMOTIVA</v>
      </c>
      <c r="X2859" t="str">
        <f>VLOOKUP(L2859,'[2]tabela de preços'!$A:$G,7,0)</f>
        <v>AUTOMOTIVO</v>
      </c>
    </row>
    <row r="2860" spans="1:24" hidden="1" x14ac:dyDescent="0.3">
      <c r="A2860" t="s">
        <v>2666</v>
      </c>
      <c r="C2860" t="s">
        <v>2676</v>
      </c>
      <c r="D2860" s="1">
        <v>46058</v>
      </c>
      <c r="E2860" t="s">
        <v>2677</v>
      </c>
      <c r="F2860">
        <v>9</v>
      </c>
      <c r="G2860">
        <v>236</v>
      </c>
      <c r="H2860" t="str">
        <f>VLOOKUP(G2860,[1]OPERADORES!$A:$B,2,0)</f>
        <v>DANIEL</v>
      </c>
      <c r="I2860" t="s">
        <v>21</v>
      </c>
      <c r="J2860" t="s">
        <v>397</v>
      </c>
      <c r="K2860" t="s">
        <v>2669</v>
      </c>
      <c r="L2860">
        <v>83788</v>
      </c>
      <c r="M2860" t="s">
        <v>2678</v>
      </c>
      <c r="O2860" t="s">
        <v>11</v>
      </c>
      <c r="P2860">
        <v>5102</v>
      </c>
      <c r="Q2860">
        <v>1</v>
      </c>
      <c r="R2860">
        <v>58.11</v>
      </c>
      <c r="S2860">
        <v>58.11</v>
      </c>
      <c r="T2860">
        <v>44.1</v>
      </c>
      <c r="U2860">
        <v>24.11</v>
      </c>
      <c r="V2860" t="str">
        <f>VLOOKUP(L2860,'[2]tabela de preços'!$A:$D,4,0)</f>
        <v>VONIXX</v>
      </c>
      <c r="W2860" t="str">
        <f>VLOOKUP(L2860,'[2]tabela de preços'!$A:$F,6,0)</f>
        <v>BOINAS PARA POLIMENTO</v>
      </c>
      <c r="X2860" t="str">
        <f>VLOOKUP(L2860,'[2]tabela de preços'!$A:$G,7,0)</f>
        <v>AUTOMOTIVO</v>
      </c>
    </row>
    <row r="2861" spans="1:24" hidden="1" x14ac:dyDescent="0.3">
      <c r="A2861" t="s">
        <v>2666</v>
      </c>
      <c r="C2861" t="s">
        <v>2676</v>
      </c>
      <c r="D2861" s="1">
        <v>46058</v>
      </c>
      <c r="E2861" t="s">
        <v>2677</v>
      </c>
      <c r="F2861">
        <v>9</v>
      </c>
      <c r="G2861">
        <v>236</v>
      </c>
      <c r="H2861" t="str">
        <f>VLOOKUP(G2861,[1]OPERADORES!$A:$B,2,0)</f>
        <v>DANIEL</v>
      </c>
      <c r="I2861" t="s">
        <v>21</v>
      </c>
      <c r="J2861" t="s">
        <v>397</v>
      </c>
      <c r="K2861" t="s">
        <v>2669</v>
      </c>
      <c r="L2861">
        <v>20983</v>
      </c>
      <c r="M2861" t="s">
        <v>2107</v>
      </c>
      <c r="O2861" t="s">
        <v>11</v>
      </c>
      <c r="P2861">
        <v>5102</v>
      </c>
      <c r="Q2861">
        <v>1</v>
      </c>
      <c r="R2861">
        <v>16.84</v>
      </c>
      <c r="S2861">
        <v>16.84</v>
      </c>
      <c r="T2861">
        <v>12.78</v>
      </c>
      <c r="U2861">
        <v>24.11</v>
      </c>
      <c r="V2861" t="str">
        <f>VLOOKUP(L2861,'[2]tabela de preços'!$A:$D,4,0)</f>
        <v>3M</v>
      </c>
      <c r="W2861" t="str">
        <f>VLOOKUP(L2861,'[2]tabela de preços'!$A:$F,6,0)</f>
        <v>DISCO TRIZACT</v>
      </c>
      <c r="X2861" t="str">
        <f>VLOOKUP(L2861,'[2]tabela de preços'!$A:$G,7,0)</f>
        <v>AUTOMOTIVO</v>
      </c>
    </row>
    <row r="2862" spans="1:24" hidden="1" x14ac:dyDescent="0.3">
      <c r="A2862" t="s">
        <v>2666</v>
      </c>
      <c r="C2862" t="s">
        <v>2676</v>
      </c>
      <c r="D2862" s="1">
        <v>46058</v>
      </c>
      <c r="E2862" t="s">
        <v>2677</v>
      </c>
      <c r="F2862">
        <v>9</v>
      </c>
      <c r="G2862">
        <v>236</v>
      </c>
      <c r="H2862" t="str">
        <f>VLOOKUP(G2862,[1]OPERADORES!$A:$B,2,0)</f>
        <v>DANIEL</v>
      </c>
      <c r="I2862" t="s">
        <v>21</v>
      </c>
      <c r="J2862" t="s">
        <v>397</v>
      </c>
      <c r="K2862" t="s">
        <v>2669</v>
      </c>
      <c r="L2862">
        <v>20135</v>
      </c>
      <c r="M2862" t="s">
        <v>459</v>
      </c>
      <c r="O2862" t="s">
        <v>11</v>
      </c>
      <c r="P2862">
        <v>5102</v>
      </c>
      <c r="Q2862">
        <v>1</v>
      </c>
      <c r="R2862">
        <v>25.37</v>
      </c>
      <c r="S2862">
        <v>25.37</v>
      </c>
      <c r="T2862">
        <v>19.260000000000002</v>
      </c>
      <c r="U2862">
        <v>24.08</v>
      </c>
      <c r="V2862" t="str">
        <f>VLOOKUP(L2862,'[2]tabela de preços'!$A:$D,4,0)</f>
        <v>3M</v>
      </c>
      <c r="W2862" t="str">
        <f>VLOOKUP(L2862,'[2]tabela de preços'!$A:$F,6,0)</f>
        <v>DISCO TRIZACT</v>
      </c>
      <c r="X2862" t="str">
        <f>VLOOKUP(L2862,'[2]tabela de preços'!$A:$G,7,0)</f>
        <v>AUTOMOTIVO</v>
      </c>
    </row>
    <row r="2863" spans="1:24" hidden="1" x14ac:dyDescent="0.3">
      <c r="A2863" t="s">
        <v>2679</v>
      </c>
      <c r="C2863" t="s">
        <v>2680</v>
      </c>
      <c r="D2863" s="1">
        <v>46058</v>
      </c>
      <c r="E2863" t="s">
        <v>2681</v>
      </c>
      <c r="F2863">
        <v>9</v>
      </c>
      <c r="G2863">
        <v>231</v>
      </c>
      <c r="H2863" t="str">
        <f>VLOOKUP(G2863,[1]OPERADORES!$A:$B,2,0)</f>
        <v>EDIJANE</v>
      </c>
      <c r="I2863" t="s">
        <v>21</v>
      </c>
      <c r="J2863" t="s">
        <v>66</v>
      </c>
      <c r="K2863" t="s">
        <v>2682</v>
      </c>
      <c r="L2863">
        <v>85321</v>
      </c>
      <c r="M2863" t="s">
        <v>1063</v>
      </c>
      <c r="O2863" t="s">
        <v>11</v>
      </c>
      <c r="P2863">
        <v>5102</v>
      </c>
      <c r="Q2863">
        <v>1</v>
      </c>
      <c r="R2863">
        <v>614.41</v>
      </c>
      <c r="S2863">
        <v>614.41</v>
      </c>
      <c r="T2863">
        <v>438.08</v>
      </c>
      <c r="U2863">
        <v>28.7</v>
      </c>
      <c r="V2863" t="str">
        <f>VLOOKUP(L2863,'[2]tabela de preços'!$A:$D,4,0)</f>
        <v>BRASILUX</v>
      </c>
      <c r="W2863" t="str">
        <f>VLOOKUP(L2863,'[2]tabela de preços'!$A:$F,6,0)</f>
        <v>TINTA EM PÓ</v>
      </c>
      <c r="X2863" t="str">
        <f>VLOOKUP(L2863,'[2]tabela de preços'!$A:$G,7,0)</f>
        <v>INDUSTRIAL</v>
      </c>
    </row>
    <row r="2864" spans="1:24" hidden="1" x14ac:dyDescent="0.3">
      <c r="A2864" t="s">
        <v>1630</v>
      </c>
      <c r="C2864" t="s">
        <v>2687</v>
      </c>
      <c r="D2864" s="1">
        <v>46058</v>
      </c>
      <c r="E2864" t="s">
        <v>2688</v>
      </c>
      <c r="F2864">
        <v>9</v>
      </c>
      <c r="G2864">
        <v>174</v>
      </c>
      <c r="H2864" t="str">
        <f>VLOOKUP(G2864,[1]OPERADORES!$A:$B,2,0)</f>
        <v>MIRIÃ LOBATO RODRIGUES</v>
      </c>
      <c r="I2864" t="s">
        <v>21</v>
      </c>
      <c r="J2864" t="s">
        <v>762</v>
      </c>
      <c r="K2864" t="s">
        <v>1633</v>
      </c>
      <c r="L2864">
        <v>85292</v>
      </c>
      <c r="M2864" t="s">
        <v>1288</v>
      </c>
      <c r="O2864" t="s">
        <v>11</v>
      </c>
      <c r="P2864">
        <v>5403</v>
      </c>
      <c r="Q2864">
        <v>3</v>
      </c>
      <c r="R2864">
        <v>169.39</v>
      </c>
      <c r="S2864">
        <v>508.17</v>
      </c>
      <c r="T2864">
        <v>385.71</v>
      </c>
      <c r="U2864">
        <v>24.1</v>
      </c>
      <c r="V2864" t="str">
        <f>VLOOKUP(L2864,'[2]tabela de preços'!$A:$D,4,0)</f>
        <v>BRASILUX</v>
      </c>
      <c r="W2864" t="str">
        <f>VLOOKUP(L2864,'[2]tabela de preços'!$A:$F,6,0)</f>
        <v>EPOXI</v>
      </c>
      <c r="X2864" t="str">
        <f>VLOOKUP(L2864,'[2]tabela de preços'!$A:$G,7,0)</f>
        <v>INDUSTRIAL</v>
      </c>
    </row>
    <row r="2865" spans="1:24" hidden="1" x14ac:dyDescent="0.3">
      <c r="A2865" t="s">
        <v>1649</v>
      </c>
      <c r="B2865" t="s">
        <v>1650</v>
      </c>
      <c r="C2865" t="s">
        <v>2689</v>
      </c>
      <c r="D2865" s="1">
        <v>46058</v>
      </c>
      <c r="E2865" t="s">
        <v>2690</v>
      </c>
      <c r="F2865">
        <v>9</v>
      </c>
      <c r="G2865">
        <v>236</v>
      </c>
      <c r="H2865" t="str">
        <f>VLOOKUP(G2865,[1]OPERADORES!$A:$B,2,0)</f>
        <v>DANIEL</v>
      </c>
      <c r="I2865" t="s">
        <v>21</v>
      </c>
      <c r="J2865" t="s">
        <v>1653</v>
      </c>
      <c r="K2865" t="s">
        <v>1654</v>
      </c>
      <c r="L2865">
        <v>84490</v>
      </c>
      <c r="M2865" t="s">
        <v>2691</v>
      </c>
      <c r="O2865" t="s">
        <v>11</v>
      </c>
      <c r="P2865">
        <v>5403</v>
      </c>
      <c r="Q2865">
        <v>4</v>
      </c>
      <c r="R2865">
        <v>118.42</v>
      </c>
      <c r="S2865">
        <v>473.68</v>
      </c>
      <c r="T2865">
        <v>339.56</v>
      </c>
      <c r="U2865">
        <v>28.31</v>
      </c>
      <c r="V2865" t="str">
        <f>VLOOKUP(L2865,'[2]tabela de preços'!$A:$D,4,0)</f>
        <v>BRASILUX</v>
      </c>
      <c r="W2865" t="str">
        <f>VLOOKUP(L2865,'[2]tabela de preços'!$A:$F,6,0)</f>
        <v xml:space="preserve">BASES SISTEMA NO MACHINE </v>
      </c>
      <c r="X2865" t="str">
        <f>VLOOKUP(L2865,'[2]tabela de preços'!$A:$G,7,0)</f>
        <v>INDUSTRIAL</v>
      </c>
    </row>
    <row r="2866" spans="1:24" hidden="1" x14ac:dyDescent="0.3">
      <c r="A2866" t="s">
        <v>1701</v>
      </c>
      <c r="C2866" t="s">
        <v>2692</v>
      </c>
      <c r="D2866" s="1">
        <v>46058</v>
      </c>
      <c r="E2866" t="s">
        <v>2693</v>
      </c>
      <c r="F2866">
        <v>9</v>
      </c>
      <c r="G2866">
        <v>197</v>
      </c>
      <c r="H2866" t="str">
        <f>VLOOKUP(G2866,[1]OPERADORES!$A:$B,2,0)</f>
        <v xml:space="preserve">POLIANA LORRANE DE AMORIM </v>
      </c>
      <c r="I2866" t="s">
        <v>21</v>
      </c>
      <c r="J2866" t="s">
        <v>265</v>
      </c>
      <c r="K2866" t="s">
        <v>1704</v>
      </c>
      <c r="L2866">
        <v>84329</v>
      </c>
      <c r="M2866" t="s">
        <v>285</v>
      </c>
      <c r="O2866" t="s">
        <v>11</v>
      </c>
      <c r="P2866">
        <v>5403</v>
      </c>
      <c r="Q2866">
        <v>2</v>
      </c>
      <c r="R2866">
        <v>59.98</v>
      </c>
      <c r="S2866">
        <v>119.96</v>
      </c>
      <c r="T2866">
        <v>96.54</v>
      </c>
      <c r="U2866">
        <v>19.52</v>
      </c>
      <c r="V2866" t="str">
        <f>VLOOKUP(L2866,'[2]tabela de preços'!$A:$D,4,0)</f>
        <v>BRASILUX</v>
      </c>
      <c r="W2866" t="str">
        <f>VLOOKUP(L2866,'[2]tabela de preços'!$A:$F,6,0)</f>
        <v>ESMALTES</v>
      </c>
      <c r="X2866" t="str">
        <f>VLOOKUP(L2866,'[2]tabela de preços'!$A:$G,7,0)</f>
        <v>INDUSTRIAL</v>
      </c>
    </row>
    <row r="2867" spans="1:24" hidden="1" x14ac:dyDescent="0.3">
      <c r="A2867" t="s">
        <v>1701</v>
      </c>
      <c r="C2867" t="s">
        <v>2692</v>
      </c>
      <c r="D2867" s="1">
        <v>46058</v>
      </c>
      <c r="E2867" t="s">
        <v>2693</v>
      </c>
      <c r="F2867">
        <v>9</v>
      </c>
      <c r="G2867">
        <v>197</v>
      </c>
      <c r="H2867" t="str">
        <f>VLOOKUP(G2867,[1]OPERADORES!$A:$B,2,0)</f>
        <v xml:space="preserve">POLIANA LORRANE DE AMORIM </v>
      </c>
      <c r="I2867" t="s">
        <v>21</v>
      </c>
      <c r="J2867" t="s">
        <v>265</v>
      </c>
      <c r="K2867" t="s">
        <v>1704</v>
      </c>
      <c r="L2867">
        <v>84355</v>
      </c>
      <c r="M2867" t="s">
        <v>1705</v>
      </c>
      <c r="O2867" t="s">
        <v>11</v>
      </c>
      <c r="P2867">
        <v>5403</v>
      </c>
      <c r="Q2867">
        <v>1</v>
      </c>
      <c r="R2867">
        <v>20.03</v>
      </c>
      <c r="S2867">
        <v>20.03</v>
      </c>
      <c r="T2867">
        <v>15.21</v>
      </c>
      <c r="U2867">
        <v>24.06</v>
      </c>
      <c r="V2867" t="str">
        <f>VLOOKUP(L2867,'[2]tabela de preços'!$A:$D,4,0)</f>
        <v>BRASILUX</v>
      </c>
      <c r="W2867" t="str">
        <f>VLOOKUP(L2867,'[2]tabela de preços'!$A:$F,6,0)</f>
        <v>ESMALTES</v>
      </c>
      <c r="X2867" t="str">
        <f>VLOOKUP(L2867,'[2]tabela de preços'!$A:$G,7,0)</f>
        <v>INDUSTRIAL</v>
      </c>
    </row>
    <row r="2868" spans="1:24" hidden="1" x14ac:dyDescent="0.3">
      <c r="A2868" t="s">
        <v>1701</v>
      </c>
      <c r="C2868" t="s">
        <v>2692</v>
      </c>
      <c r="D2868" s="1">
        <v>46058</v>
      </c>
      <c r="E2868" t="s">
        <v>2693</v>
      </c>
      <c r="F2868">
        <v>9</v>
      </c>
      <c r="G2868">
        <v>197</v>
      </c>
      <c r="H2868" t="str">
        <f>VLOOKUP(G2868,[1]OPERADORES!$A:$B,2,0)</f>
        <v xml:space="preserve">POLIANA LORRANE DE AMORIM </v>
      </c>
      <c r="I2868" t="s">
        <v>21</v>
      </c>
      <c r="J2868" t="s">
        <v>265</v>
      </c>
      <c r="K2868" t="s">
        <v>1704</v>
      </c>
      <c r="L2868">
        <v>84145</v>
      </c>
      <c r="M2868" t="s">
        <v>301</v>
      </c>
      <c r="O2868" t="s">
        <v>11</v>
      </c>
      <c r="P2868">
        <v>5403</v>
      </c>
      <c r="Q2868">
        <v>1</v>
      </c>
      <c r="R2868">
        <v>59.98</v>
      </c>
      <c r="S2868">
        <v>59.98</v>
      </c>
      <c r="T2868">
        <v>52.01</v>
      </c>
      <c r="U2868">
        <v>13.29</v>
      </c>
      <c r="V2868" t="str">
        <f>VLOOKUP(L2868,'[2]tabela de preços'!$A:$D,4,0)</f>
        <v>BRASILUX</v>
      </c>
      <c r="W2868" t="str">
        <f>VLOOKUP(L2868,'[2]tabela de preços'!$A:$F,6,0)</f>
        <v>ESMALTES</v>
      </c>
      <c r="X2868" t="str">
        <f>VLOOKUP(L2868,'[2]tabela de preços'!$A:$G,7,0)</f>
        <v>INDUSTRIAL</v>
      </c>
    </row>
    <row r="2869" spans="1:24" hidden="1" x14ac:dyDescent="0.3">
      <c r="A2869" t="s">
        <v>1701</v>
      </c>
      <c r="C2869" t="s">
        <v>2692</v>
      </c>
      <c r="D2869" s="1">
        <v>46058</v>
      </c>
      <c r="E2869" t="s">
        <v>2693</v>
      </c>
      <c r="F2869">
        <v>9</v>
      </c>
      <c r="G2869">
        <v>197</v>
      </c>
      <c r="H2869" t="str">
        <f>VLOOKUP(G2869,[1]OPERADORES!$A:$B,2,0)</f>
        <v xml:space="preserve">POLIANA LORRANE DE AMORIM </v>
      </c>
      <c r="I2869" t="s">
        <v>21</v>
      </c>
      <c r="J2869" t="s">
        <v>265</v>
      </c>
      <c r="K2869" t="s">
        <v>1704</v>
      </c>
      <c r="L2869">
        <v>84344</v>
      </c>
      <c r="M2869" t="s">
        <v>1000</v>
      </c>
      <c r="O2869" t="s">
        <v>11</v>
      </c>
      <c r="P2869">
        <v>5403</v>
      </c>
      <c r="Q2869">
        <v>1</v>
      </c>
      <c r="R2869">
        <v>59.98</v>
      </c>
      <c r="S2869">
        <v>59.98</v>
      </c>
      <c r="T2869">
        <v>49.66</v>
      </c>
      <c r="U2869">
        <v>17.21</v>
      </c>
      <c r="V2869" t="str">
        <f>VLOOKUP(L2869,'[2]tabela de preços'!$A:$D,4,0)</f>
        <v>BRASILUX</v>
      </c>
      <c r="W2869" t="str">
        <f>VLOOKUP(L2869,'[2]tabela de preços'!$A:$F,6,0)</f>
        <v>ESMALTES</v>
      </c>
      <c r="X2869" t="str">
        <f>VLOOKUP(L2869,'[2]tabela de preços'!$A:$G,7,0)</f>
        <v>INDUSTRIAL</v>
      </c>
    </row>
    <row r="2870" spans="1:24" hidden="1" x14ac:dyDescent="0.3">
      <c r="A2870" t="s">
        <v>1701</v>
      </c>
      <c r="C2870" t="s">
        <v>2692</v>
      </c>
      <c r="D2870" s="1">
        <v>46058</v>
      </c>
      <c r="E2870" t="s">
        <v>2693</v>
      </c>
      <c r="F2870">
        <v>9</v>
      </c>
      <c r="G2870">
        <v>197</v>
      </c>
      <c r="H2870" t="str">
        <f>VLOOKUP(G2870,[1]OPERADORES!$A:$B,2,0)</f>
        <v xml:space="preserve">POLIANA LORRANE DE AMORIM </v>
      </c>
      <c r="I2870" t="s">
        <v>21</v>
      </c>
      <c r="J2870" t="s">
        <v>265</v>
      </c>
      <c r="K2870" t="s">
        <v>1704</v>
      </c>
      <c r="L2870">
        <v>84129</v>
      </c>
      <c r="M2870" t="s">
        <v>1712</v>
      </c>
      <c r="O2870" t="s">
        <v>11</v>
      </c>
      <c r="P2870">
        <v>5403</v>
      </c>
      <c r="Q2870">
        <v>1</v>
      </c>
      <c r="R2870">
        <v>18.97</v>
      </c>
      <c r="S2870">
        <v>18.97</v>
      </c>
      <c r="T2870">
        <v>14.4</v>
      </c>
      <c r="U2870">
        <v>24.09</v>
      </c>
      <c r="V2870" t="str">
        <f>VLOOKUP(L2870,'[2]tabela de preços'!$A:$D,4,0)</f>
        <v>BRASILUX</v>
      </c>
      <c r="W2870" t="str">
        <f>VLOOKUP(L2870,'[2]tabela de preços'!$A:$F,6,0)</f>
        <v>ESMALTES</v>
      </c>
      <c r="X2870" t="str">
        <f>VLOOKUP(L2870,'[2]tabela de preços'!$A:$G,7,0)</f>
        <v>INDUSTRIAL</v>
      </c>
    </row>
    <row r="2871" spans="1:24" hidden="1" x14ac:dyDescent="0.3">
      <c r="A2871" t="s">
        <v>1701</v>
      </c>
      <c r="C2871" t="s">
        <v>2692</v>
      </c>
      <c r="D2871" s="1">
        <v>46058</v>
      </c>
      <c r="E2871" t="s">
        <v>2693</v>
      </c>
      <c r="F2871">
        <v>9</v>
      </c>
      <c r="G2871">
        <v>197</v>
      </c>
      <c r="H2871" t="str">
        <f>VLOOKUP(G2871,[1]OPERADORES!$A:$B,2,0)</f>
        <v xml:space="preserve">POLIANA LORRANE DE AMORIM </v>
      </c>
      <c r="I2871" t="s">
        <v>21</v>
      </c>
      <c r="J2871" t="s">
        <v>265</v>
      </c>
      <c r="K2871" t="s">
        <v>1704</v>
      </c>
      <c r="L2871">
        <v>86542</v>
      </c>
      <c r="M2871" t="s">
        <v>352</v>
      </c>
      <c r="O2871" t="s">
        <v>11</v>
      </c>
      <c r="P2871">
        <v>5102</v>
      </c>
      <c r="Q2871">
        <v>10</v>
      </c>
      <c r="R2871">
        <v>78.900000000000006</v>
      </c>
      <c r="S2871">
        <v>789</v>
      </c>
      <c r="T2871">
        <v>691.6</v>
      </c>
      <c r="U2871">
        <v>12.34</v>
      </c>
      <c r="V2871" t="str">
        <f>VLOOKUP(L2871,'[2]tabela de preços'!$A:$D,4,0)</f>
        <v>CORAL</v>
      </c>
      <c r="W2871" t="str">
        <f>VLOOKUP(L2871,'[2]tabela de preços'!$A:$F,6,0)</f>
        <v>MASSA CORRIDA / ACRÍLICA</v>
      </c>
      <c r="X2871" t="str">
        <f>VLOOKUP(L2871,'[2]tabela de preços'!$A:$G,7,0)</f>
        <v>IMOBILIÁRIO</v>
      </c>
    </row>
    <row r="2872" spans="1:24" hidden="1" x14ac:dyDescent="0.3">
      <c r="A2872" t="s">
        <v>2699</v>
      </c>
      <c r="C2872" t="s">
        <v>2702</v>
      </c>
      <c r="D2872" s="1">
        <v>46058</v>
      </c>
      <c r="E2872" t="s">
        <v>2703</v>
      </c>
      <c r="F2872">
        <v>9</v>
      </c>
      <c r="G2872">
        <v>174</v>
      </c>
      <c r="H2872" t="str">
        <f>VLOOKUP(G2872,[1]OPERADORES!$A:$B,2,0)</f>
        <v>MIRIÃ LOBATO RODRIGUES</v>
      </c>
      <c r="I2872" t="s">
        <v>21</v>
      </c>
      <c r="J2872" t="s">
        <v>587</v>
      </c>
      <c r="K2872" t="s">
        <v>2477</v>
      </c>
      <c r="L2872">
        <v>20431</v>
      </c>
      <c r="M2872" t="s">
        <v>202</v>
      </c>
      <c r="O2872" t="s">
        <v>11</v>
      </c>
      <c r="P2872">
        <v>5403</v>
      </c>
      <c r="Q2872">
        <v>45</v>
      </c>
      <c r="R2872">
        <v>36.89</v>
      </c>
      <c r="S2872" s="2">
        <v>1660.05</v>
      </c>
      <c r="T2872" s="2">
        <v>1361.7</v>
      </c>
      <c r="U2872">
        <v>17.97</v>
      </c>
      <c r="V2872" t="str">
        <f>VLOOKUP(L2872,'[2]tabela de preços'!$A:$D,4,0)</f>
        <v>SHERWIN WILLIAMS</v>
      </c>
      <c r="W2872" t="str">
        <f>VLOOKUP(L2872,'[2]tabela de preços'!$A:$F,6,0)</f>
        <v>VERNIZ AUTOMOTIVO</v>
      </c>
      <c r="X2872" t="str">
        <f>VLOOKUP(L2872,'[2]tabela de preços'!$A:$G,7,0)</f>
        <v>AUTOMOTIVO</v>
      </c>
    </row>
    <row r="2873" spans="1:24" hidden="1" x14ac:dyDescent="0.3">
      <c r="A2873" t="s">
        <v>2699</v>
      </c>
      <c r="C2873" t="s">
        <v>2702</v>
      </c>
      <c r="D2873" s="1">
        <v>46058</v>
      </c>
      <c r="E2873" t="s">
        <v>2703</v>
      </c>
      <c r="F2873">
        <v>9</v>
      </c>
      <c r="G2873">
        <v>174</v>
      </c>
      <c r="H2873" t="str">
        <f>VLOOKUP(G2873,[1]OPERADORES!$A:$B,2,0)</f>
        <v>MIRIÃ LOBATO RODRIGUES</v>
      </c>
      <c r="I2873" t="s">
        <v>21</v>
      </c>
      <c r="J2873" t="s">
        <v>587</v>
      </c>
      <c r="K2873" t="s">
        <v>2477</v>
      </c>
      <c r="L2873">
        <v>10238</v>
      </c>
      <c r="M2873" t="s">
        <v>79</v>
      </c>
      <c r="O2873" t="s">
        <v>11</v>
      </c>
      <c r="P2873">
        <v>5102</v>
      </c>
      <c r="Q2873">
        <v>100</v>
      </c>
      <c r="R2873">
        <v>2.79</v>
      </c>
      <c r="S2873">
        <v>279</v>
      </c>
      <c r="T2873">
        <v>224</v>
      </c>
      <c r="U2873">
        <v>19.71</v>
      </c>
      <c r="V2873" t="str">
        <f>VLOOKUP(L2873,'[2]tabela de preços'!$A:$D,4,0)</f>
        <v>NORTON</v>
      </c>
      <c r="W2873" t="str">
        <f>VLOOKUP(L2873,'[2]tabela de preços'!$A:$F,6,0)</f>
        <v xml:space="preserve">DISCOS / LIXAS / ABRASIVOS </v>
      </c>
      <c r="X2873" t="str">
        <f>VLOOKUP(L2873,'[2]tabela de preços'!$A:$G,7,0)</f>
        <v>AUTOMOTIVO</v>
      </c>
    </row>
    <row r="2874" spans="1:24" hidden="1" x14ac:dyDescent="0.3">
      <c r="A2874" t="s">
        <v>2699</v>
      </c>
      <c r="C2874" t="s">
        <v>2702</v>
      </c>
      <c r="D2874" s="1">
        <v>46058</v>
      </c>
      <c r="E2874" t="s">
        <v>2703</v>
      </c>
      <c r="F2874">
        <v>9</v>
      </c>
      <c r="G2874">
        <v>174</v>
      </c>
      <c r="H2874" t="str">
        <f>VLOOKUP(G2874,[1]OPERADORES!$A:$B,2,0)</f>
        <v>MIRIÃ LOBATO RODRIGUES</v>
      </c>
      <c r="I2874" t="s">
        <v>21</v>
      </c>
      <c r="J2874" t="s">
        <v>587</v>
      </c>
      <c r="K2874" t="s">
        <v>2477</v>
      </c>
      <c r="L2874">
        <v>10243</v>
      </c>
      <c r="M2874" t="s">
        <v>83</v>
      </c>
      <c r="O2874" t="s">
        <v>11</v>
      </c>
      <c r="P2874">
        <v>5102</v>
      </c>
      <c r="Q2874">
        <v>50</v>
      </c>
      <c r="R2874">
        <v>2.79</v>
      </c>
      <c r="S2874">
        <v>139.5</v>
      </c>
      <c r="T2874">
        <v>96.5</v>
      </c>
      <c r="U2874">
        <v>30.82</v>
      </c>
      <c r="V2874" t="str">
        <f>VLOOKUP(L2874,'[2]tabela de preços'!$A:$D,4,0)</f>
        <v>NORTON</v>
      </c>
      <c r="W2874" t="str">
        <f>VLOOKUP(L2874,'[2]tabela de preços'!$A:$F,6,0)</f>
        <v xml:space="preserve">DISCOS / LIXAS / ABRASIVOS </v>
      </c>
      <c r="X2874" t="str">
        <f>VLOOKUP(L2874,'[2]tabela de preços'!$A:$G,7,0)</f>
        <v>AUTOMOTIVO</v>
      </c>
    </row>
    <row r="2875" spans="1:24" hidden="1" x14ac:dyDescent="0.3">
      <c r="A2875" t="s">
        <v>2699</v>
      </c>
      <c r="C2875" t="s">
        <v>2702</v>
      </c>
      <c r="D2875" s="1">
        <v>46058</v>
      </c>
      <c r="E2875" t="s">
        <v>2703</v>
      </c>
      <c r="F2875">
        <v>9</v>
      </c>
      <c r="G2875">
        <v>174</v>
      </c>
      <c r="H2875" t="str">
        <f>VLOOKUP(G2875,[1]OPERADORES!$A:$B,2,0)</f>
        <v>MIRIÃ LOBATO RODRIGUES</v>
      </c>
      <c r="I2875" t="s">
        <v>21</v>
      </c>
      <c r="J2875" t="s">
        <v>587</v>
      </c>
      <c r="K2875" t="s">
        <v>2477</v>
      </c>
      <c r="L2875">
        <v>10244</v>
      </c>
      <c r="M2875" t="s">
        <v>84</v>
      </c>
      <c r="O2875" t="s">
        <v>11</v>
      </c>
      <c r="P2875">
        <v>5102</v>
      </c>
      <c r="Q2875">
        <v>50</v>
      </c>
      <c r="R2875">
        <v>2.79</v>
      </c>
      <c r="S2875">
        <v>139.5</v>
      </c>
      <c r="T2875">
        <v>96.5</v>
      </c>
      <c r="U2875">
        <v>30.82</v>
      </c>
      <c r="V2875" t="str">
        <f>VLOOKUP(L2875,'[2]tabela de preços'!$A:$D,4,0)</f>
        <v>NORTON</v>
      </c>
      <c r="W2875" t="str">
        <f>VLOOKUP(L2875,'[2]tabela de preços'!$A:$F,6,0)</f>
        <v xml:space="preserve">DISCOS / LIXAS / ABRASIVOS </v>
      </c>
      <c r="X2875" t="str">
        <f>VLOOKUP(L2875,'[2]tabela de preços'!$A:$G,7,0)</f>
        <v>AUTOMOTIVO</v>
      </c>
    </row>
    <row r="2876" spans="1:24" hidden="1" x14ac:dyDescent="0.3">
      <c r="A2876" t="s">
        <v>2699</v>
      </c>
      <c r="C2876" t="s">
        <v>2702</v>
      </c>
      <c r="D2876" s="1">
        <v>46058</v>
      </c>
      <c r="E2876" t="s">
        <v>2703</v>
      </c>
      <c r="F2876">
        <v>9</v>
      </c>
      <c r="G2876">
        <v>174</v>
      </c>
      <c r="H2876" t="str">
        <f>VLOOKUP(G2876,[1]OPERADORES!$A:$B,2,0)</f>
        <v>MIRIÃ LOBATO RODRIGUES</v>
      </c>
      <c r="I2876" t="s">
        <v>21</v>
      </c>
      <c r="J2876" t="s">
        <v>587</v>
      </c>
      <c r="K2876" t="s">
        <v>2477</v>
      </c>
      <c r="L2876">
        <v>10245</v>
      </c>
      <c r="M2876" t="s">
        <v>195</v>
      </c>
      <c r="O2876" t="s">
        <v>11</v>
      </c>
      <c r="P2876">
        <v>5102</v>
      </c>
      <c r="Q2876">
        <v>50</v>
      </c>
      <c r="R2876">
        <v>2.79</v>
      </c>
      <c r="S2876">
        <v>139.5</v>
      </c>
      <c r="T2876">
        <v>96.5</v>
      </c>
      <c r="U2876">
        <v>30.82</v>
      </c>
      <c r="V2876" t="str">
        <f>VLOOKUP(L2876,'[2]tabela de preços'!$A:$D,4,0)</f>
        <v>NORTON</v>
      </c>
      <c r="W2876" t="str">
        <f>VLOOKUP(L2876,'[2]tabela de preços'!$A:$F,6,0)</f>
        <v xml:space="preserve">DISCOS / LIXAS / ABRASIVOS </v>
      </c>
      <c r="X2876" t="str">
        <f>VLOOKUP(L2876,'[2]tabela de preços'!$A:$G,7,0)</f>
        <v>AUTOMOTIVO</v>
      </c>
    </row>
    <row r="2877" spans="1:24" hidden="1" x14ac:dyDescent="0.3">
      <c r="A2877" t="s">
        <v>2699</v>
      </c>
      <c r="C2877" t="s">
        <v>2702</v>
      </c>
      <c r="D2877" s="1">
        <v>46058</v>
      </c>
      <c r="E2877" t="s">
        <v>2703</v>
      </c>
      <c r="F2877">
        <v>9</v>
      </c>
      <c r="G2877">
        <v>174</v>
      </c>
      <c r="H2877" t="str">
        <f>VLOOKUP(G2877,[1]OPERADORES!$A:$B,2,0)</f>
        <v>MIRIÃ LOBATO RODRIGUES</v>
      </c>
      <c r="I2877" t="s">
        <v>21</v>
      </c>
      <c r="J2877" t="s">
        <v>587</v>
      </c>
      <c r="K2877" t="s">
        <v>2477</v>
      </c>
      <c r="L2877">
        <v>20525</v>
      </c>
      <c r="M2877" t="s">
        <v>137</v>
      </c>
      <c r="O2877" t="s">
        <v>11</v>
      </c>
      <c r="P2877">
        <v>5102</v>
      </c>
      <c r="Q2877">
        <v>6</v>
      </c>
      <c r="R2877">
        <v>13.65</v>
      </c>
      <c r="S2877">
        <v>81.900000000000006</v>
      </c>
      <c r="T2877">
        <v>62.16</v>
      </c>
      <c r="U2877">
        <v>24.1</v>
      </c>
      <c r="V2877" t="str">
        <f>VLOOKUP(L2877,'[2]tabela de preços'!$A:$D,4,0)</f>
        <v>SHERWIN WILLIAMS</v>
      </c>
      <c r="W2877" t="str">
        <f>VLOOKUP(L2877,'[2]tabela de preços'!$A:$F,6,0)</f>
        <v>MASSA DE PEQUENOS REPAROS</v>
      </c>
      <c r="X2877" t="str">
        <f>VLOOKUP(L2877,'[2]tabela de preços'!$A:$G,7,0)</f>
        <v>AUTOMOTIVO</v>
      </c>
    </row>
    <row r="2878" spans="1:24" hidden="1" x14ac:dyDescent="0.3">
      <c r="A2878" t="s">
        <v>2699</v>
      </c>
      <c r="C2878" t="s">
        <v>2702</v>
      </c>
      <c r="D2878" s="1">
        <v>46058</v>
      </c>
      <c r="E2878" t="s">
        <v>2703</v>
      </c>
      <c r="F2878">
        <v>9</v>
      </c>
      <c r="G2878">
        <v>174</v>
      </c>
      <c r="H2878" t="str">
        <f>VLOOKUP(G2878,[1]OPERADORES!$A:$B,2,0)</f>
        <v>MIRIÃ LOBATO RODRIGUES</v>
      </c>
      <c r="I2878" t="s">
        <v>21</v>
      </c>
      <c r="J2878" t="s">
        <v>587</v>
      </c>
      <c r="K2878" t="s">
        <v>2477</v>
      </c>
      <c r="L2878">
        <v>20414</v>
      </c>
      <c r="M2878" t="s">
        <v>112</v>
      </c>
      <c r="O2878" t="s">
        <v>11</v>
      </c>
      <c r="P2878">
        <v>5102</v>
      </c>
      <c r="Q2878">
        <v>40</v>
      </c>
      <c r="R2878">
        <v>21.89</v>
      </c>
      <c r="S2878">
        <v>875.6</v>
      </c>
      <c r="T2878">
        <v>720</v>
      </c>
      <c r="U2878">
        <v>17.77</v>
      </c>
      <c r="V2878" t="str">
        <f>VLOOKUP(L2878,'[2]tabela de preços'!$A:$D,4,0)</f>
        <v>SHERWIN WILLIAMS</v>
      </c>
      <c r="W2878" t="str">
        <f>VLOOKUP(L2878,'[2]tabela de preços'!$A:$F,6,0)</f>
        <v>DILUENTE</v>
      </c>
      <c r="X2878" t="str">
        <f>VLOOKUP(L2878,'[2]tabela de preços'!$A:$G,7,0)</f>
        <v>AUTOMOTIVO</v>
      </c>
    </row>
    <row r="2879" spans="1:24" hidden="1" x14ac:dyDescent="0.3">
      <c r="A2879" t="s">
        <v>2699</v>
      </c>
      <c r="C2879" t="s">
        <v>2702</v>
      </c>
      <c r="D2879" s="1">
        <v>46058</v>
      </c>
      <c r="E2879" t="s">
        <v>2703</v>
      </c>
      <c r="F2879">
        <v>9</v>
      </c>
      <c r="G2879">
        <v>174</v>
      </c>
      <c r="H2879" t="str">
        <f>VLOOKUP(G2879,[1]OPERADORES!$A:$B,2,0)</f>
        <v>MIRIÃ LOBATO RODRIGUES</v>
      </c>
      <c r="I2879" t="s">
        <v>21</v>
      </c>
      <c r="J2879" t="s">
        <v>587</v>
      </c>
      <c r="K2879" t="s">
        <v>2477</v>
      </c>
      <c r="L2879">
        <v>9997</v>
      </c>
      <c r="M2879" t="s">
        <v>2487</v>
      </c>
      <c r="O2879" t="s">
        <v>11</v>
      </c>
      <c r="P2879">
        <v>5102</v>
      </c>
      <c r="Q2879">
        <v>4</v>
      </c>
      <c r="R2879">
        <v>41.04</v>
      </c>
      <c r="S2879">
        <v>164.16</v>
      </c>
      <c r="T2879">
        <v>124.6</v>
      </c>
      <c r="U2879">
        <v>24.1</v>
      </c>
      <c r="V2879" t="str">
        <f>VLOOKUP(L2879,'[2]tabela de preços'!$A:$D,4,0)</f>
        <v>SIKKENS</v>
      </c>
      <c r="W2879" t="str">
        <f>VLOOKUP(L2879,'[2]tabela de preços'!$A:$F,6,0)</f>
        <v>DILUENTE</v>
      </c>
      <c r="X2879" t="str">
        <f>VLOOKUP(L2879,'[2]tabela de preços'!$A:$G,7,0)</f>
        <v>AUTOMOTIVO</v>
      </c>
    </row>
    <row r="2880" spans="1:24" hidden="1" x14ac:dyDescent="0.3">
      <c r="A2880" t="s">
        <v>2704</v>
      </c>
      <c r="C2880" t="s">
        <v>2705</v>
      </c>
      <c r="D2880" s="1">
        <v>46058</v>
      </c>
      <c r="E2880" t="s">
        <v>2706</v>
      </c>
      <c r="F2880">
        <v>9</v>
      </c>
      <c r="G2880">
        <v>236</v>
      </c>
      <c r="H2880" t="str">
        <f>VLOOKUP(G2880,[1]OPERADORES!$A:$B,2,0)</f>
        <v>DANIEL</v>
      </c>
      <c r="I2880" t="s">
        <v>602</v>
      </c>
      <c r="J2880" t="s">
        <v>1328</v>
      </c>
      <c r="K2880" t="s">
        <v>2707</v>
      </c>
      <c r="L2880">
        <v>24241</v>
      </c>
      <c r="M2880" t="s">
        <v>233</v>
      </c>
      <c r="O2880" t="s">
        <v>11</v>
      </c>
      <c r="P2880">
        <v>6102</v>
      </c>
      <c r="Q2880">
        <v>70</v>
      </c>
      <c r="R2880">
        <v>12.2</v>
      </c>
      <c r="S2880">
        <v>854</v>
      </c>
      <c r="T2880">
        <v>648.20000000000005</v>
      </c>
      <c r="U2880">
        <v>24.1</v>
      </c>
      <c r="V2880" t="str">
        <f>VLOOKUP(L2880,'[2]tabela de preços'!$A:$D,4,0)</f>
        <v>ADERE</v>
      </c>
      <c r="W2880" t="str">
        <f>VLOOKUP(L2880,'[2]tabela de preços'!$A:$F,6,0)</f>
        <v>FITA AUTOMOTIVA</v>
      </c>
      <c r="X2880" t="str">
        <f>VLOOKUP(L2880,'[2]tabela de preços'!$A:$G,7,0)</f>
        <v>AUTOMOTIVO</v>
      </c>
    </row>
    <row r="2881" spans="1:24" hidden="1" x14ac:dyDescent="0.3">
      <c r="A2881" t="s">
        <v>1847</v>
      </c>
      <c r="B2881" t="s">
        <v>1848</v>
      </c>
      <c r="C2881" t="s">
        <v>2710</v>
      </c>
      <c r="D2881" s="1">
        <v>46058</v>
      </c>
      <c r="E2881" t="s">
        <v>2711</v>
      </c>
      <c r="F2881">
        <v>9</v>
      </c>
      <c r="G2881">
        <v>236</v>
      </c>
      <c r="H2881" t="str">
        <f>VLOOKUP(G2881,[1]OPERADORES!$A:$B,2,0)</f>
        <v>DANIEL</v>
      </c>
      <c r="I2881" t="s">
        <v>21</v>
      </c>
      <c r="J2881" t="s">
        <v>357</v>
      </c>
      <c r="K2881" t="s">
        <v>1851</v>
      </c>
      <c r="L2881">
        <v>21067</v>
      </c>
      <c r="M2881" t="s">
        <v>640</v>
      </c>
      <c r="O2881" t="s">
        <v>11</v>
      </c>
      <c r="P2881">
        <v>5102</v>
      </c>
      <c r="Q2881">
        <v>6</v>
      </c>
      <c r="R2881">
        <v>38.200000000000003</v>
      </c>
      <c r="S2881">
        <v>229.2</v>
      </c>
      <c r="T2881">
        <v>164.28</v>
      </c>
      <c r="U2881">
        <v>28.32</v>
      </c>
      <c r="V2881" t="str">
        <f>VLOOKUP(L2881,'[2]tabela de preços'!$A:$D,4,0)</f>
        <v>SIKKENS</v>
      </c>
      <c r="W2881" t="str">
        <f>VLOOKUP(L2881,'[2]tabela de preços'!$A:$F,6,0)</f>
        <v>DILUENTE</v>
      </c>
      <c r="X2881" t="str">
        <f>VLOOKUP(L2881,'[2]tabela de preços'!$A:$G,7,0)</f>
        <v>AUTOMOTIVO</v>
      </c>
    </row>
    <row r="2882" spans="1:24" hidden="1" x14ac:dyDescent="0.3">
      <c r="A2882" t="s">
        <v>1918</v>
      </c>
      <c r="C2882" t="s">
        <v>2712</v>
      </c>
      <c r="D2882" s="1">
        <v>46058</v>
      </c>
      <c r="E2882" t="s">
        <v>2713</v>
      </c>
      <c r="F2882">
        <v>9</v>
      </c>
      <c r="G2882">
        <v>174</v>
      </c>
      <c r="H2882" t="str">
        <f>VLOOKUP(G2882,[1]OPERADORES!$A:$B,2,0)</f>
        <v>MIRIÃ LOBATO RODRIGUES</v>
      </c>
      <c r="I2882" t="s">
        <v>21</v>
      </c>
      <c r="J2882" t="s">
        <v>1235</v>
      </c>
      <c r="K2882" t="s">
        <v>1921</v>
      </c>
      <c r="L2882">
        <v>84560</v>
      </c>
      <c r="M2882" t="s">
        <v>118</v>
      </c>
      <c r="O2882" t="s">
        <v>11</v>
      </c>
      <c r="P2882">
        <v>5102</v>
      </c>
      <c r="Q2882">
        <v>2</v>
      </c>
      <c r="R2882">
        <v>47.89</v>
      </c>
      <c r="S2882">
        <v>95.78</v>
      </c>
      <c r="T2882">
        <v>78.319999999999993</v>
      </c>
      <c r="U2882">
        <v>18.23</v>
      </c>
      <c r="V2882" t="str">
        <f>VLOOKUP(L2882,'[2]tabela de preços'!$A:$D,4,0)</f>
        <v>BRASILUX</v>
      </c>
      <c r="W2882" t="str">
        <f>VLOOKUP(L2882,'[2]tabela de preços'!$A:$F,6,0)</f>
        <v>THINNER DE LIMPEZA</v>
      </c>
      <c r="X2882" t="str">
        <f>VLOOKUP(L2882,'[2]tabela de preços'!$A:$G,7,0)</f>
        <v>THINNER</v>
      </c>
    </row>
    <row r="2883" spans="1:24" hidden="1" x14ac:dyDescent="0.3">
      <c r="A2883" t="s">
        <v>1979</v>
      </c>
      <c r="C2883" t="s">
        <v>2714</v>
      </c>
      <c r="D2883" s="1">
        <v>46058</v>
      </c>
      <c r="F2883">
        <v>9</v>
      </c>
      <c r="G2883">
        <v>174</v>
      </c>
      <c r="H2883" t="str">
        <f>VLOOKUP(G2883,[1]OPERADORES!$A:$B,2,0)</f>
        <v>MIRIÃ LOBATO RODRIGUES</v>
      </c>
      <c r="I2883" t="s">
        <v>21</v>
      </c>
      <c r="J2883" t="s">
        <v>762</v>
      </c>
      <c r="K2883" t="s">
        <v>1982</v>
      </c>
      <c r="L2883">
        <v>85078</v>
      </c>
      <c r="M2883" t="s">
        <v>1048</v>
      </c>
      <c r="N2883" t="s">
        <v>2715</v>
      </c>
      <c r="O2883" t="s">
        <v>11</v>
      </c>
      <c r="P2883">
        <v>1411</v>
      </c>
      <c r="Q2883">
        <v>-4</v>
      </c>
      <c r="R2883">
        <v>105.32</v>
      </c>
      <c r="S2883">
        <v>-421.28</v>
      </c>
      <c r="T2883">
        <v>-319.72000000000003</v>
      </c>
      <c r="U2883">
        <v>24.11</v>
      </c>
      <c r="V2883" t="str">
        <f>VLOOKUP(L2883,'[2]tabela de preços'!$A:$D,4,0)</f>
        <v>BRASILUX</v>
      </c>
      <c r="W2883" t="str">
        <f>VLOOKUP(L2883,'[2]tabela de preços'!$A:$F,6,0)</f>
        <v>TINTAS LACA</v>
      </c>
      <c r="X2883" t="str">
        <f>VLOOKUP(L2883,'[2]tabela de preços'!$A:$G,7,0)</f>
        <v>AUTOMOTIVO</v>
      </c>
    </row>
    <row r="2884" spans="1:24" hidden="1" x14ac:dyDescent="0.3">
      <c r="A2884" t="s">
        <v>1979</v>
      </c>
      <c r="C2884" t="s">
        <v>2714</v>
      </c>
      <c r="D2884" s="1">
        <v>46058</v>
      </c>
      <c r="F2884">
        <v>9</v>
      </c>
      <c r="G2884">
        <v>174</v>
      </c>
      <c r="H2884" t="str">
        <f>VLOOKUP(G2884,[1]OPERADORES!$A:$B,2,0)</f>
        <v>MIRIÃ LOBATO RODRIGUES</v>
      </c>
      <c r="I2884" t="s">
        <v>21</v>
      </c>
      <c r="J2884" t="s">
        <v>762</v>
      </c>
      <c r="K2884" t="s">
        <v>1982</v>
      </c>
      <c r="L2884">
        <v>84557</v>
      </c>
      <c r="M2884" t="s">
        <v>116</v>
      </c>
      <c r="N2884" t="s">
        <v>2715</v>
      </c>
      <c r="O2884" t="s">
        <v>11</v>
      </c>
      <c r="P2884">
        <v>1202</v>
      </c>
      <c r="Q2884">
        <v>-4</v>
      </c>
      <c r="R2884">
        <v>17.489999999999998</v>
      </c>
      <c r="S2884">
        <v>-69.959999999999994</v>
      </c>
      <c r="T2884">
        <v>-55.84</v>
      </c>
      <c r="U2884">
        <v>20.18</v>
      </c>
      <c r="V2884" t="str">
        <f>VLOOKUP(L2884,'[2]tabela de preços'!$A:$D,4,0)</f>
        <v>BRASILUX</v>
      </c>
      <c r="W2884" t="str">
        <f>VLOOKUP(L2884,'[2]tabela de preços'!$A:$F,6,0)</f>
        <v>DILUENTE</v>
      </c>
      <c r="X2884" t="str">
        <f>VLOOKUP(L2884,'[2]tabela de preços'!$A:$G,7,0)</f>
        <v>AUTOMOTIVO</v>
      </c>
    </row>
    <row r="2885" spans="1:24" hidden="1" x14ac:dyDescent="0.3">
      <c r="A2885" t="s">
        <v>1979</v>
      </c>
      <c r="C2885" t="s">
        <v>2714</v>
      </c>
      <c r="D2885" s="1">
        <v>46058</v>
      </c>
      <c r="F2885">
        <v>9</v>
      </c>
      <c r="G2885">
        <v>174</v>
      </c>
      <c r="H2885" t="str">
        <f>VLOOKUP(G2885,[1]OPERADORES!$A:$B,2,0)</f>
        <v>MIRIÃ LOBATO RODRIGUES</v>
      </c>
      <c r="I2885" t="s">
        <v>21</v>
      </c>
      <c r="J2885" t="s">
        <v>762</v>
      </c>
      <c r="K2885" t="s">
        <v>1982</v>
      </c>
      <c r="L2885">
        <v>84499</v>
      </c>
      <c r="M2885" t="s">
        <v>534</v>
      </c>
      <c r="N2885" t="s">
        <v>2715</v>
      </c>
      <c r="O2885" t="s">
        <v>11</v>
      </c>
      <c r="P2885">
        <v>1202</v>
      </c>
      <c r="Q2885">
        <v>-2</v>
      </c>
      <c r="R2885">
        <v>176.61</v>
      </c>
      <c r="S2885">
        <v>-353.22</v>
      </c>
      <c r="T2885">
        <v>-268.10000000000002</v>
      </c>
      <c r="U2885">
        <v>24.1</v>
      </c>
      <c r="V2885" t="str">
        <f>VLOOKUP(L2885,'[2]tabela de preços'!$A:$D,4,0)</f>
        <v>BRASILUX</v>
      </c>
      <c r="W2885" t="str">
        <f>VLOOKUP(L2885,'[2]tabela de preços'!$A:$F,6,0)</f>
        <v>THINNER DE LIMPEZA</v>
      </c>
      <c r="X2885" t="str">
        <f>VLOOKUP(L2885,'[2]tabela de preços'!$A:$G,7,0)</f>
        <v>THINNER</v>
      </c>
    </row>
    <row r="2886" spans="1:24" hidden="1" x14ac:dyDescent="0.3">
      <c r="A2886" t="s">
        <v>1979</v>
      </c>
      <c r="C2886" t="s">
        <v>2716</v>
      </c>
      <c r="D2886" s="1">
        <v>46058</v>
      </c>
      <c r="E2886" t="s">
        <v>2717</v>
      </c>
      <c r="F2886">
        <v>9</v>
      </c>
      <c r="G2886">
        <v>174</v>
      </c>
      <c r="H2886" t="str">
        <f>VLOOKUP(G2886,[1]OPERADORES!$A:$B,2,0)</f>
        <v>MIRIÃ LOBATO RODRIGUES</v>
      </c>
      <c r="I2886" t="s">
        <v>21</v>
      </c>
      <c r="J2886" t="s">
        <v>762</v>
      </c>
      <c r="K2886" t="s">
        <v>1982</v>
      </c>
      <c r="L2886">
        <v>85078</v>
      </c>
      <c r="M2886" t="s">
        <v>1048</v>
      </c>
      <c r="O2886" t="s">
        <v>11</v>
      </c>
      <c r="P2886">
        <v>5403</v>
      </c>
      <c r="Q2886">
        <v>4</v>
      </c>
      <c r="R2886">
        <v>107.79</v>
      </c>
      <c r="S2886">
        <v>431.16</v>
      </c>
      <c r="T2886">
        <v>319.72000000000003</v>
      </c>
      <c r="U2886">
        <v>25.85</v>
      </c>
      <c r="V2886" t="str">
        <f>VLOOKUP(L2886,'[2]tabela de preços'!$A:$D,4,0)</f>
        <v>BRASILUX</v>
      </c>
      <c r="W2886" t="str">
        <f>VLOOKUP(L2886,'[2]tabela de preços'!$A:$F,6,0)</f>
        <v>TINTAS LACA</v>
      </c>
      <c r="X2886" t="str">
        <f>VLOOKUP(L2886,'[2]tabela de preços'!$A:$G,7,0)</f>
        <v>AUTOMOTIVO</v>
      </c>
    </row>
    <row r="2887" spans="1:24" hidden="1" x14ac:dyDescent="0.3">
      <c r="A2887" t="s">
        <v>1979</v>
      </c>
      <c r="C2887" t="s">
        <v>2716</v>
      </c>
      <c r="D2887" s="1">
        <v>46058</v>
      </c>
      <c r="E2887" t="s">
        <v>2717</v>
      </c>
      <c r="F2887">
        <v>9</v>
      </c>
      <c r="G2887">
        <v>174</v>
      </c>
      <c r="H2887" t="str">
        <f>VLOOKUP(G2887,[1]OPERADORES!$A:$B,2,0)</f>
        <v>MIRIÃ LOBATO RODRIGUES</v>
      </c>
      <c r="I2887" t="s">
        <v>21</v>
      </c>
      <c r="J2887" t="s">
        <v>762</v>
      </c>
      <c r="K2887" t="s">
        <v>1982</v>
      </c>
      <c r="L2887">
        <v>84557</v>
      </c>
      <c r="M2887" t="s">
        <v>116</v>
      </c>
      <c r="O2887" t="s">
        <v>11</v>
      </c>
      <c r="P2887">
        <v>5102</v>
      </c>
      <c r="Q2887">
        <v>4</v>
      </c>
      <c r="R2887">
        <v>17.489999999999998</v>
      </c>
      <c r="S2887">
        <v>69.959999999999994</v>
      </c>
      <c r="T2887">
        <v>55.84</v>
      </c>
      <c r="U2887">
        <v>20.18</v>
      </c>
      <c r="V2887" t="str">
        <f>VLOOKUP(L2887,'[2]tabela de preços'!$A:$D,4,0)</f>
        <v>BRASILUX</v>
      </c>
      <c r="W2887" t="str">
        <f>VLOOKUP(L2887,'[2]tabela de preços'!$A:$F,6,0)</f>
        <v>DILUENTE</v>
      </c>
      <c r="X2887" t="str">
        <f>VLOOKUP(L2887,'[2]tabela de preços'!$A:$G,7,0)</f>
        <v>AUTOMOTIVO</v>
      </c>
    </row>
    <row r="2888" spans="1:24" hidden="1" x14ac:dyDescent="0.3">
      <c r="A2888" t="s">
        <v>1979</v>
      </c>
      <c r="C2888" t="s">
        <v>2716</v>
      </c>
      <c r="D2888" s="1">
        <v>46058</v>
      </c>
      <c r="E2888" t="s">
        <v>2717</v>
      </c>
      <c r="F2888">
        <v>9</v>
      </c>
      <c r="G2888">
        <v>174</v>
      </c>
      <c r="H2888" t="str">
        <f>VLOOKUP(G2888,[1]OPERADORES!$A:$B,2,0)</f>
        <v>MIRIÃ LOBATO RODRIGUES</v>
      </c>
      <c r="I2888" t="s">
        <v>21</v>
      </c>
      <c r="J2888" t="s">
        <v>762</v>
      </c>
      <c r="K2888" t="s">
        <v>1982</v>
      </c>
      <c r="L2888">
        <v>84499</v>
      </c>
      <c r="M2888" t="s">
        <v>534</v>
      </c>
      <c r="O2888" t="s">
        <v>11</v>
      </c>
      <c r="P2888">
        <v>5102</v>
      </c>
      <c r="Q2888">
        <v>2</v>
      </c>
      <c r="R2888">
        <v>176.61</v>
      </c>
      <c r="S2888">
        <v>353.22</v>
      </c>
      <c r="T2888">
        <v>268.10000000000002</v>
      </c>
      <c r="U2888">
        <v>24.1</v>
      </c>
      <c r="V2888" t="str">
        <f>VLOOKUP(L2888,'[2]tabela de preços'!$A:$D,4,0)</f>
        <v>BRASILUX</v>
      </c>
      <c r="W2888" t="str">
        <f>VLOOKUP(L2888,'[2]tabela de preços'!$A:$F,6,0)</f>
        <v>THINNER DE LIMPEZA</v>
      </c>
      <c r="X2888" t="str">
        <f>VLOOKUP(L2888,'[2]tabela de preços'!$A:$G,7,0)</f>
        <v>THINNER</v>
      </c>
    </row>
    <row r="2889" spans="1:24" hidden="1" x14ac:dyDescent="0.3">
      <c r="A2889" t="s">
        <v>2073</v>
      </c>
      <c r="C2889" t="s">
        <v>2718</v>
      </c>
      <c r="D2889" s="1">
        <v>46058</v>
      </c>
      <c r="E2889" t="s">
        <v>2719</v>
      </c>
      <c r="F2889">
        <v>9</v>
      </c>
      <c r="G2889">
        <v>174</v>
      </c>
      <c r="H2889" t="str">
        <f>VLOOKUP(G2889,[1]OPERADORES!$A:$B,2,0)</f>
        <v>MIRIÃ LOBATO RODRIGUES</v>
      </c>
      <c r="I2889" t="s">
        <v>21</v>
      </c>
      <c r="J2889" t="s">
        <v>1257</v>
      </c>
      <c r="K2889" t="s">
        <v>2076</v>
      </c>
      <c r="L2889">
        <v>84030</v>
      </c>
      <c r="M2889" t="s">
        <v>900</v>
      </c>
      <c r="O2889" t="s">
        <v>11</v>
      </c>
      <c r="P2889">
        <v>5102</v>
      </c>
      <c r="Q2889">
        <v>30</v>
      </c>
      <c r="R2889">
        <v>49.5</v>
      </c>
      <c r="S2889" s="2">
        <v>1485</v>
      </c>
      <c r="T2889" s="2">
        <v>1270.8</v>
      </c>
      <c r="U2889">
        <v>14.42</v>
      </c>
      <c r="V2889" t="str">
        <f>VLOOKUP(L2889,'[2]tabela de preços'!$A:$D,4,0)</f>
        <v>BRASILUX</v>
      </c>
      <c r="W2889" t="str">
        <f>VLOOKUP(L2889,'[2]tabela de preços'!$A:$F,6,0)</f>
        <v>AGUARRAS</v>
      </c>
      <c r="X2889" t="str">
        <f>VLOOKUP(L2889,'[2]tabela de preços'!$A:$G,7,0)</f>
        <v>IMOBILIÁRIO</v>
      </c>
    </row>
    <row r="2890" spans="1:24" hidden="1" x14ac:dyDescent="0.3">
      <c r="A2890" t="s">
        <v>2073</v>
      </c>
      <c r="C2890" t="s">
        <v>2718</v>
      </c>
      <c r="D2890" s="1">
        <v>46058</v>
      </c>
      <c r="E2890" t="s">
        <v>2719</v>
      </c>
      <c r="F2890">
        <v>9</v>
      </c>
      <c r="G2890">
        <v>174</v>
      </c>
      <c r="H2890" t="str">
        <f>VLOOKUP(G2890,[1]OPERADORES!$A:$B,2,0)</f>
        <v>MIRIÃ LOBATO RODRIGUES</v>
      </c>
      <c r="I2890" t="s">
        <v>21</v>
      </c>
      <c r="J2890" t="s">
        <v>1257</v>
      </c>
      <c r="K2890" t="s">
        <v>2076</v>
      </c>
      <c r="L2890">
        <v>84351</v>
      </c>
      <c r="M2890" t="s">
        <v>2152</v>
      </c>
      <c r="O2890" t="s">
        <v>11</v>
      </c>
      <c r="P2890">
        <v>5403</v>
      </c>
      <c r="Q2890">
        <v>50</v>
      </c>
      <c r="R2890">
        <v>59.98</v>
      </c>
      <c r="S2890" s="2">
        <v>2999</v>
      </c>
      <c r="T2890" s="2">
        <v>2600</v>
      </c>
      <c r="U2890">
        <v>13.3</v>
      </c>
      <c r="V2890" t="str">
        <f>VLOOKUP(L2890,'[2]tabela de preços'!$A:$D,4,0)</f>
        <v>BRASILUX</v>
      </c>
      <c r="W2890" t="str">
        <f>VLOOKUP(L2890,'[2]tabela de preços'!$A:$F,6,0)</f>
        <v>ESMALTES</v>
      </c>
      <c r="X2890" t="str">
        <f>VLOOKUP(L2890,'[2]tabela de preços'!$A:$G,7,0)</f>
        <v>INDUSTRIAL</v>
      </c>
    </row>
    <row r="2891" spans="1:24" hidden="1" x14ac:dyDescent="0.3">
      <c r="A2891" t="s">
        <v>2073</v>
      </c>
      <c r="C2891" t="s">
        <v>2718</v>
      </c>
      <c r="D2891" s="1">
        <v>46058</v>
      </c>
      <c r="E2891" t="s">
        <v>2719</v>
      </c>
      <c r="F2891">
        <v>9</v>
      </c>
      <c r="G2891">
        <v>174</v>
      </c>
      <c r="H2891" t="str">
        <f>VLOOKUP(G2891,[1]OPERADORES!$A:$B,2,0)</f>
        <v>MIRIÃ LOBATO RODRIGUES</v>
      </c>
      <c r="I2891" t="s">
        <v>21</v>
      </c>
      <c r="J2891" t="s">
        <v>1257</v>
      </c>
      <c r="K2891" t="s">
        <v>2076</v>
      </c>
      <c r="L2891">
        <v>84328</v>
      </c>
      <c r="M2891" t="s">
        <v>496</v>
      </c>
      <c r="O2891" t="s">
        <v>11</v>
      </c>
      <c r="P2891">
        <v>5403</v>
      </c>
      <c r="Q2891">
        <v>150</v>
      </c>
      <c r="R2891">
        <v>59.98</v>
      </c>
      <c r="S2891" s="2">
        <v>8997</v>
      </c>
      <c r="T2891" s="2">
        <v>6928.5</v>
      </c>
      <c r="U2891">
        <v>22.99</v>
      </c>
      <c r="V2891" t="str">
        <f>VLOOKUP(L2891,'[2]tabela de preços'!$A:$D,4,0)</f>
        <v>BRASILUX</v>
      </c>
      <c r="W2891" t="str">
        <f>VLOOKUP(L2891,'[2]tabela de preços'!$A:$F,6,0)</f>
        <v>ESMALTES</v>
      </c>
      <c r="X2891" t="str">
        <f>VLOOKUP(L2891,'[2]tabela de preços'!$A:$G,7,0)</f>
        <v>INDUSTRIAL</v>
      </c>
    </row>
    <row r="2892" spans="1:24" hidden="1" x14ac:dyDescent="0.3">
      <c r="A2892" t="s">
        <v>2073</v>
      </c>
      <c r="C2892" t="s">
        <v>2718</v>
      </c>
      <c r="D2892" s="1">
        <v>46058</v>
      </c>
      <c r="E2892" t="s">
        <v>2719</v>
      </c>
      <c r="F2892">
        <v>9</v>
      </c>
      <c r="G2892">
        <v>174</v>
      </c>
      <c r="H2892" t="str">
        <f>VLOOKUP(G2892,[1]OPERADORES!$A:$B,2,0)</f>
        <v>MIRIÃ LOBATO RODRIGUES</v>
      </c>
      <c r="I2892" t="s">
        <v>21</v>
      </c>
      <c r="J2892" t="s">
        <v>1257</v>
      </c>
      <c r="K2892" t="s">
        <v>2076</v>
      </c>
      <c r="L2892">
        <v>84331</v>
      </c>
      <c r="M2892" t="s">
        <v>497</v>
      </c>
      <c r="O2892" t="s">
        <v>11</v>
      </c>
      <c r="P2892">
        <v>5403</v>
      </c>
      <c r="Q2892">
        <v>20</v>
      </c>
      <c r="R2892">
        <v>59.98</v>
      </c>
      <c r="S2892" s="2">
        <v>1199.5999999999999</v>
      </c>
      <c r="T2892" s="2">
        <v>1040</v>
      </c>
      <c r="U2892">
        <v>13.3</v>
      </c>
      <c r="V2892" t="str">
        <f>VLOOKUP(L2892,'[2]tabela de preços'!$A:$D,4,0)</f>
        <v>BRASILUX</v>
      </c>
      <c r="W2892" t="str">
        <f>VLOOKUP(L2892,'[2]tabela de preços'!$A:$F,6,0)</f>
        <v>ESMALTES</v>
      </c>
      <c r="X2892" t="str">
        <f>VLOOKUP(L2892,'[2]tabela de preços'!$A:$G,7,0)</f>
        <v>INDUSTRIAL</v>
      </c>
    </row>
    <row r="2893" spans="1:24" hidden="1" x14ac:dyDescent="0.3">
      <c r="A2893" t="s">
        <v>2073</v>
      </c>
      <c r="C2893" t="s">
        <v>2718</v>
      </c>
      <c r="D2893" s="1">
        <v>46058</v>
      </c>
      <c r="E2893" t="s">
        <v>2719</v>
      </c>
      <c r="F2893">
        <v>9</v>
      </c>
      <c r="G2893">
        <v>174</v>
      </c>
      <c r="H2893" t="str">
        <f>VLOOKUP(G2893,[1]OPERADORES!$A:$B,2,0)</f>
        <v>MIRIÃ LOBATO RODRIGUES</v>
      </c>
      <c r="I2893" t="s">
        <v>21</v>
      </c>
      <c r="J2893" t="s">
        <v>1257</v>
      </c>
      <c r="K2893" t="s">
        <v>2076</v>
      </c>
      <c r="L2893">
        <v>84334</v>
      </c>
      <c r="M2893" t="s">
        <v>895</v>
      </c>
      <c r="O2893" t="s">
        <v>11</v>
      </c>
      <c r="P2893">
        <v>5403</v>
      </c>
      <c r="Q2893">
        <v>100</v>
      </c>
      <c r="R2893">
        <v>59.98</v>
      </c>
      <c r="S2893" s="2">
        <v>5998</v>
      </c>
      <c r="T2893" s="2">
        <v>4766</v>
      </c>
      <c r="U2893">
        <v>20.54</v>
      </c>
      <c r="V2893" t="str">
        <f>VLOOKUP(L2893,'[2]tabela de preços'!$A:$D,4,0)</f>
        <v>BRASILUX</v>
      </c>
      <c r="W2893" t="str">
        <f>VLOOKUP(L2893,'[2]tabela de preços'!$A:$F,6,0)</f>
        <v>ESMALTES</v>
      </c>
      <c r="X2893" t="str">
        <f>VLOOKUP(L2893,'[2]tabela de preços'!$A:$G,7,0)</f>
        <v>INDUSTRIAL</v>
      </c>
    </row>
    <row r="2894" spans="1:24" hidden="1" x14ac:dyDescent="0.3">
      <c r="A2894" t="s">
        <v>2073</v>
      </c>
      <c r="C2894" t="s">
        <v>2718</v>
      </c>
      <c r="D2894" s="1">
        <v>46058</v>
      </c>
      <c r="E2894" t="s">
        <v>2719</v>
      </c>
      <c r="F2894">
        <v>9</v>
      </c>
      <c r="G2894">
        <v>174</v>
      </c>
      <c r="H2894" t="str">
        <f>VLOOKUP(G2894,[1]OPERADORES!$A:$B,2,0)</f>
        <v>MIRIÃ LOBATO RODRIGUES</v>
      </c>
      <c r="I2894" t="s">
        <v>21</v>
      </c>
      <c r="J2894" t="s">
        <v>1257</v>
      </c>
      <c r="K2894" t="s">
        <v>2076</v>
      </c>
      <c r="L2894">
        <v>84259</v>
      </c>
      <c r="M2894" t="s">
        <v>673</v>
      </c>
      <c r="O2894" t="s">
        <v>11</v>
      </c>
      <c r="P2894">
        <v>5403</v>
      </c>
      <c r="Q2894">
        <v>100</v>
      </c>
      <c r="R2894">
        <v>32.369999999999997</v>
      </c>
      <c r="S2894" s="2">
        <v>3237</v>
      </c>
      <c r="T2894" s="2">
        <v>2264</v>
      </c>
      <c r="U2894">
        <v>30.06</v>
      </c>
      <c r="V2894" t="str">
        <f>VLOOKUP(L2894,'[2]tabela de preços'!$A:$D,4,0)</f>
        <v>BRASILUX</v>
      </c>
      <c r="W2894" t="str">
        <f>VLOOKUP(L2894,'[2]tabela de preços'!$A:$F,6,0)</f>
        <v>TINTA PAREDE</v>
      </c>
      <c r="X2894" t="str">
        <f>VLOOKUP(L2894,'[2]tabela de preços'!$A:$G,7,0)</f>
        <v>IMOBILIÁRIO</v>
      </c>
    </row>
    <row r="2895" spans="1:24" hidden="1" x14ac:dyDescent="0.3">
      <c r="A2895" t="s">
        <v>2073</v>
      </c>
      <c r="C2895" t="s">
        <v>2718</v>
      </c>
      <c r="D2895" s="1">
        <v>46058</v>
      </c>
      <c r="E2895" t="s">
        <v>2719</v>
      </c>
      <c r="F2895">
        <v>9</v>
      </c>
      <c r="G2895">
        <v>174</v>
      </c>
      <c r="H2895" t="str">
        <f>VLOOKUP(G2895,[1]OPERADORES!$A:$B,2,0)</f>
        <v>MIRIÃ LOBATO RODRIGUES</v>
      </c>
      <c r="I2895" t="s">
        <v>21</v>
      </c>
      <c r="J2895" t="s">
        <v>1257</v>
      </c>
      <c r="K2895" t="s">
        <v>2076</v>
      </c>
      <c r="L2895">
        <v>84411</v>
      </c>
      <c r="M2895" t="s">
        <v>35</v>
      </c>
      <c r="O2895" t="s">
        <v>11</v>
      </c>
      <c r="P2895">
        <v>5102</v>
      </c>
      <c r="Q2895">
        <v>50</v>
      </c>
      <c r="R2895">
        <v>4.29</v>
      </c>
      <c r="S2895">
        <v>214.5</v>
      </c>
      <c r="T2895">
        <v>177</v>
      </c>
      <c r="U2895">
        <v>17.48</v>
      </c>
      <c r="V2895" t="str">
        <f>VLOOKUP(L2895,'[2]tabela de preços'!$A:$D,4,0)</f>
        <v>ADERE</v>
      </c>
      <c r="W2895" t="str">
        <f>VLOOKUP(L2895,'[2]tabela de preços'!$A:$F,6,0)</f>
        <v xml:space="preserve">FITA DE USO GERAL </v>
      </c>
      <c r="X2895" t="str">
        <f>VLOOKUP(L2895,'[2]tabela de preços'!$A:$G,7,0)</f>
        <v>IMOBILIÁRIO</v>
      </c>
    </row>
    <row r="2896" spans="1:24" hidden="1" x14ac:dyDescent="0.3">
      <c r="A2896" t="s">
        <v>2073</v>
      </c>
      <c r="C2896" t="s">
        <v>2718</v>
      </c>
      <c r="D2896" s="1">
        <v>46058</v>
      </c>
      <c r="E2896" t="s">
        <v>2719</v>
      </c>
      <c r="F2896">
        <v>9</v>
      </c>
      <c r="G2896">
        <v>174</v>
      </c>
      <c r="H2896" t="str">
        <f>VLOOKUP(G2896,[1]OPERADORES!$A:$B,2,0)</f>
        <v>MIRIÃ LOBATO RODRIGUES</v>
      </c>
      <c r="I2896" t="s">
        <v>21</v>
      </c>
      <c r="J2896" t="s">
        <v>1257</v>
      </c>
      <c r="K2896" t="s">
        <v>2076</v>
      </c>
      <c r="L2896">
        <v>84928</v>
      </c>
      <c r="M2896" t="s">
        <v>36</v>
      </c>
      <c r="O2896" t="s">
        <v>11</v>
      </c>
      <c r="P2896">
        <v>5102</v>
      </c>
      <c r="Q2896">
        <v>20</v>
      </c>
      <c r="R2896">
        <v>9.39</v>
      </c>
      <c r="S2896">
        <v>187.8</v>
      </c>
      <c r="T2896">
        <v>142.6</v>
      </c>
      <c r="U2896">
        <v>24.07</v>
      </c>
      <c r="V2896" t="str">
        <f>VLOOKUP(L2896,'[2]tabela de preços'!$A:$D,4,0)</f>
        <v>ADERE</v>
      </c>
      <c r="W2896" t="str">
        <f>VLOOKUP(L2896,'[2]tabela de preços'!$A:$F,6,0)</f>
        <v xml:space="preserve">FITA DE USO GERAL </v>
      </c>
      <c r="X2896" t="str">
        <f>VLOOKUP(L2896,'[2]tabela de preços'!$A:$G,7,0)</f>
        <v>IMOBILIÁRIO</v>
      </c>
    </row>
    <row r="2897" spans="1:24" hidden="1" x14ac:dyDescent="0.3">
      <c r="A2897" t="s">
        <v>2073</v>
      </c>
      <c r="C2897" t="s">
        <v>2718</v>
      </c>
      <c r="D2897" s="1">
        <v>46058</v>
      </c>
      <c r="E2897" t="s">
        <v>2719</v>
      </c>
      <c r="F2897">
        <v>9</v>
      </c>
      <c r="G2897">
        <v>174</v>
      </c>
      <c r="H2897" t="str">
        <f>VLOOKUP(G2897,[1]OPERADORES!$A:$B,2,0)</f>
        <v>MIRIÃ LOBATO RODRIGUES</v>
      </c>
      <c r="I2897" t="s">
        <v>21</v>
      </c>
      <c r="J2897" t="s">
        <v>1257</v>
      </c>
      <c r="K2897" t="s">
        <v>2076</v>
      </c>
      <c r="L2897">
        <v>23878</v>
      </c>
      <c r="M2897" t="s">
        <v>851</v>
      </c>
      <c r="O2897" t="s">
        <v>11</v>
      </c>
      <c r="P2897">
        <v>5102</v>
      </c>
      <c r="Q2897">
        <v>100</v>
      </c>
      <c r="R2897">
        <v>7.69</v>
      </c>
      <c r="S2897">
        <v>769</v>
      </c>
      <c r="T2897">
        <v>584</v>
      </c>
      <c r="U2897">
        <v>24.06</v>
      </c>
      <c r="V2897" t="str">
        <f>VLOOKUP(L2897,'[2]tabela de preços'!$A:$D,4,0)</f>
        <v>ATLAS</v>
      </c>
      <c r="W2897" t="str">
        <f>VLOOKUP(L2897,'[2]tabela de preços'!$A:$F,6,0)</f>
        <v>ROLOS / TRINCHAS / PINCÉIS / ESPÁTULAS</v>
      </c>
      <c r="X2897" t="str">
        <f>VLOOKUP(L2897,'[2]tabela de preços'!$A:$G,7,0)</f>
        <v>IMOBILIÁRIO</v>
      </c>
    </row>
    <row r="2898" spans="1:24" hidden="1" x14ac:dyDescent="0.3">
      <c r="A2898" t="s">
        <v>2073</v>
      </c>
      <c r="C2898" t="s">
        <v>2718</v>
      </c>
      <c r="D2898" s="1">
        <v>46058</v>
      </c>
      <c r="E2898" t="s">
        <v>2719</v>
      </c>
      <c r="F2898">
        <v>9</v>
      </c>
      <c r="G2898">
        <v>174</v>
      </c>
      <c r="H2898" t="str">
        <f>VLOOKUP(G2898,[1]OPERADORES!$A:$B,2,0)</f>
        <v>MIRIÃ LOBATO RODRIGUES</v>
      </c>
      <c r="I2898" t="s">
        <v>21</v>
      </c>
      <c r="J2898" t="s">
        <v>1257</v>
      </c>
      <c r="K2898" t="s">
        <v>2076</v>
      </c>
      <c r="L2898">
        <v>84016</v>
      </c>
      <c r="M2898" t="s">
        <v>862</v>
      </c>
      <c r="O2898" t="s">
        <v>11</v>
      </c>
      <c r="P2898">
        <v>5102</v>
      </c>
      <c r="Q2898">
        <v>300</v>
      </c>
      <c r="R2898">
        <v>0.6</v>
      </c>
      <c r="S2898">
        <v>180</v>
      </c>
      <c r="T2898">
        <v>138</v>
      </c>
      <c r="U2898">
        <v>23.33</v>
      </c>
      <c r="V2898" t="str">
        <f>VLOOKUP(L2898,'[2]tabela de preços'!$A:$D,4,0)</f>
        <v>3M</v>
      </c>
      <c r="W2898" t="str">
        <f>VLOOKUP(L2898,'[2]tabela de preços'!$A:$F,6,0)</f>
        <v>LIXA MASSA  /MADEIRA / PAREDE</v>
      </c>
      <c r="X2898" t="str">
        <f>VLOOKUP(L2898,'[2]tabela de preços'!$A:$G,7,0)</f>
        <v>IMOBILIÁRIO</v>
      </c>
    </row>
    <row r="2899" spans="1:24" hidden="1" x14ac:dyDescent="0.3">
      <c r="A2899" t="s">
        <v>2073</v>
      </c>
      <c r="C2899" t="s">
        <v>2718</v>
      </c>
      <c r="D2899" s="1">
        <v>46058</v>
      </c>
      <c r="E2899" t="s">
        <v>2719</v>
      </c>
      <c r="F2899">
        <v>9</v>
      </c>
      <c r="G2899">
        <v>174</v>
      </c>
      <c r="H2899" t="str">
        <f>VLOOKUP(G2899,[1]OPERADORES!$A:$B,2,0)</f>
        <v>MIRIÃ LOBATO RODRIGUES</v>
      </c>
      <c r="I2899" t="s">
        <v>21</v>
      </c>
      <c r="J2899" t="s">
        <v>1257</v>
      </c>
      <c r="K2899" t="s">
        <v>2076</v>
      </c>
      <c r="L2899">
        <v>85344</v>
      </c>
      <c r="M2899" t="s">
        <v>839</v>
      </c>
      <c r="O2899" t="s">
        <v>11</v>
      </c>
      <c r="P2899">
        <v>5102</v>
      </c>
      <c r="Q2899">
        <v>90</v>
      </c>
      <c r="R2899">
        <v>35.74</v>
      </c>
      <c r="S2899" s="2">
        <v>3216.6</v>
      </c>
      <c r="T2899" s="2">
        <v>2441.6999999999998</v>
      </c>
      <c r="U2899">
        <v>24.09</v>
      </c>
      <c r="V2899" t="str">
        <f>VLOOKUP(L2899,'[2]tabela de preços'!$A:$D,4,0)</f>
        <v>DÁVILA  INOVE</v>
      </c>
      <c r="W2899" t="str">
        <f>VLOOKUP(L2899,'[2]tabela de preços'!$A:$F,6,0)</f>
        <v>MASSA CORRIDA / ACRÍLICA</v>
      </c>
      <c r="X2899" t="str">
        <f>VLOOKUP(L2899,'[2]tabela de preços'!$A:$G,7,0)</f>
        <v>IMOBILIÁRIO</v>
      </c>
    </row>
    <row r="2900" spans="1:24" hidden="1" x14ac:dyDescent="0.3">
      <c r="A2900" t="s">
        <v>2073</v>
      </c>
      <c r="C2900" t="s">
        <v>2718</v>
      </c>
      <c r="D2900" s="1">
        <v>46058</v>
      </c>
      <c r="E2900" t="s">
        <v>2719</v>
      </c>
      <c r="F2900">
        <v>9</v>
      </c>
      <c r="G2900">
        <v>174</v>
      </c>
      <c r="H2900" t="str">
        <f>VLOOKUP(G2900,[1]OPERADORES!$A:$B,2,0)</f>
        <v>MIRIÃ LOBATO RODRIGUES</v>
      </c>
      <c r="I2900" t="s">
        <v>21</v>
      </c>
      <c r="J2900" t="s">
        <v>1257</v>
      </c>
      <c r="K2900" t="s">
        <v>2076</v>
      </c>
      <c r="L2900">
        <v>84186</v>
      </c>
      <c r="M2900" t="s">
        <v>2720</v>
      </c>
      <c r="O2900" t="s">
        <v>11</v>
      </c>
      <c r="P2900">
        <v>5403</v>
      </c>
      <c r="Q2900">
        <v>10</v>
      </c>
      <c r="R2900">
        <v>69.37</v>
      </c>
      <c r="S2900">
        <v>693.7</v>
      </c>
      <c r="T2900">
        <v>562.4</v>
      </c>
      <c r="U2900">
        <v>18.93</v>
      </c>
      <c r="V2900" t="str">
        <f>VLOOKUP(L2900,'[2]tabela de preços'!$A:$D,4,0)</f>
        <v>BRASILUX</v>
      </c>
      <c r="W2900" t="str">
        <f>VLOOKUP(L2900,'[2]tabela de preços'!$A:$F,6,0)</f>
        <v>LINHA MOVELEIRA</v>
      </c>
      <c r="X2900" t="str">
        <f>VLOOKUP(L2900,'[2]tabela de preços'!$A:$G,7,0)</f>
        <v>MOVELEIRA</v>
      </c>
    </row>
    <row r="2901" spans="1:24" hidden="1" x14ac:dyDescent="0.3">
      <c r="A2901" t="s">
        <v>2073</v>
      </c>
      <c r="C2901" t="s">
        <v>2718</v>
      </c>
      <c r="D2901" s="1">
        <v>46058</v>
      </c>
      <c r="E2901" t="s">
        <v>2719</v>
      </c>
      <c r="F2901">
        <v>9</v>
      </c>
      <c r="G2901">
        <v>174</v>
      </c>
      <c r="H2901" t="str">
        <f>VLOOKUP(G2901,[1]OPERADORES!$A:$B,2,0)</f>
        <v>MIRIÃ LOBATO RODRIGUES</v>
      </c>
      <c r="I2901" t="s">
        <v>21</v>
      </c>
      <c r="J2901" t="s">
        <v>1257</v>
      </c>
      <c r="K2901" t="s">
        <v>2076</v>
      </c>
      <c r="L2901">
        <v>84439</v>
      </c>
      <c r="M2901" t="s">
        <v>2721</v>
      </c>
      <c r="O2901" t="s">
        <v>11</v>
      </c>
      <c r="P2901">
        <v>5102</v>
      </c>
      <c r="Q2901">
        <v>3</v>
      </c>
      <c r="R2901">
        <v>34.44</v>
      </c>
      <c r="S2901">
        <v>103.32</v>
      </c>
      <c r="T2901">
        <v>78.42</v>
      </c>
      <c r="U2901">
        <v>24.1</v>
      </c>
      <c r="V2901" t="str">
        <f>VLOOKUP(L2901,'[2]tabela de preços'!$A:$D,4,0)</f>
        <v>ATLAS</v>
      </c>
      <c r="W2901" t="str">
        <f>VLOOKUP(L2901,'[2]tabela de preços'!$A:$F,6,0)</f>
        <v>ROLOS / TRINCHAS / PINCÉIS / ESPÁTULAS</v>
      </c>
      <c r="X2901" t="str">
        <f>VLOOKUP(L2901,'[2]tabela de preços'!$A:$G,7,0)</f>
        <v>IMOBILIÁRIO</v>
      </c>
    </row>
    <row r="2902" spans="1:24" hidden="1" x14ac:dyDescent="0.3">
      <c r="A2902" t="s">
        <v>2073</v>
      </c>
      <c r="C2902" t="s">
        <v>2718</v>
      </c>
      <c r="D2902" s="1">
        <v>46058</v>
      </c>
      <c r="E2902" t="s">
        <v>2719</v>
      </c>
      <c r="F2902">
        <v>9</v>
      </c>
      <c r="G2902">
        <v>174</v>
      </c>
      <c r="H2902" t="str">
        <f>VLOOKUP(G2902,[1]OPERADORES!$A:$B,2,0)</f>
        <v>MIRIÃ LOBATO RODRIGUES</v>
      </c>
      <c r="I2902" t="s">
        <v>21</v>
      </c>
      <c r="J2902" t="s">
        <v>1257</v>
      </c>
      <c r="K2902" t="s">
        <v>2076</v>
      </c>
      <c r="L2902">
        <v>84427</v>
      </c>
      <c r="M2902" t="s">
        <v>1398</v>
      </c>
      <c r="O2902" t="s">
        <v>11</v>
      </c>
      <c r="P2902">
        <v>5102</v>
      </c>
      <c r="Q2902">
        <v>100</v>
      </c>
      <c r="R2902">
        <v>6.89</v>
      </c>
      <c r="S2902">
        <v>689</v>
      </c>
      <c r="T2902">
        <v>523</v>
      </c>
      <c r="U2902">
        <v>24.09</v>
      </c>
      <c r="V2902" t="str">
        <f>VLOOKUP(L2902,'[2]tabela de preços'!$A:$D,4,0)</f>
        <v>ATLAS</v>
      </c>
      <c r="W2902" t="str">
        <f>VLOOKUP(L2902,'[2]tabela de preços'!$A:$F,6,0)</f>
        <v>ROLOS / TRINCHAS / PINCÉIS / ESPÁTULAS</v>
      </c>
      <c r="X2902" t="str">
        <f>VLOOKUP(L2902,'[2]tabela de preços'!$A:$G,7,0)</f>
        <v>IMOBILIÁRIO</v>
      </c>
    </row>
    <row r="2903" spans="1:24" hidden="1" x14ac:dyDescent="0.3">
      <c r="A2903" t="s">
        <v>2073</v>
      </c>
      <c r="C2903" t="s">
        <v>2718</v>
      </c>
      <c r="D2903" s="1">
        <v>46058</v>
      </c>
      <c r="E2903" t="s">
        <v>2719</v>
      </c>
      <c r="F2903">
        <v>9</v>
      </c>
      <c r="G2903">
        <v>174</v>
      </c>
      <c r="H2903" t="str">
        <f>VLOOKUP(G2903,[1]OPERADORES!$A:$B,2,0)</f>
        <v>MIRIÃ LOBATO RODRIGUES</v>
      </c>
      <c r="I2903" t="s">
        <v>21</v>
      </c>
      <c r="J2903" t="s">
        <v>1257</v>
      </c>
      <c r="K2903" t="s">
        <v>2076</v>
      </c>
      <c r="L2903">
        <v>84425</v>
      </c>
      <c r="M2903" t="s">
        <v>616</v>
      </c>
      <c r="O2903" t="s">
        <v>11</v>
      </c>
      <c r="P2903">
        <v>5102</v>
      </c>
      <c r="Q2903">
        <v>100</v>
      </c>
      <c r="R2903">
        <v>3.52</v>
      </c>
      <c r="S2903">
        <v>352</v>
      </c>
      <c r="T2903">
        <v>267</v>
      </c>
      <c r="U2903">
        <v>24.15</v>
      </c>
      <c r="V2903" t="str">
        <f>VLOOKUP(L2903,'[2]tabela de preços'!$A:$D,4,0)</f>
        <v>ATLAS</v>
      </c>
      <c r="W2903" t="str">
        <f>VLOOKUP(L2903,'[2]tabela de preços'!$A:$F,6,0)</f>
        <v>ROLOS / TRINCHAS / PINCÉIS / ESPÁTULAS</v>
      </c>
      <c r="X2903" t="str">
        <f>VLOOKUP(L2903,'[2]tabela de preços'!$A:$G,7,0)</f>
        <v>IMOBILIÁRIO</v>
      </c>
    </row>
    <row r="2904" spans="1:24" hidden="1" x14ac:dyDescent="0.3">
      <c r="A2904" t="s">
        <v>2073</v>
      </c>
      <c r="C2904" t="s">
        <v>2718</v>
      </c>
      <c r="D2904" s="1">
        <v>46058</v>
      </c>
      <c r="E2904" t="s">
        <v>2719</v>
      </c>
      <c r="F2904">
        <v>9</v>
      </c>
      <c r="G2904">
        <v>174</v>
      </c>
      <c r="H2904" t="str">
        <f>VLOOKUP(G2904,[1]OPERADORES!$A:$B,2,0)</f>
        <v>MIRIÃ LOBATO RODRIGUES</v>
      </c>
      <c r="I2904" t="s">
        <v>21</v>
      </c>
      <c r="J2904" t="s">
        <v>1257</v>
      </c>
      <c r="K2904" t="s">
        <v>2076</v>
      </c>
      <c r="L2904">
        <v>84426</v>
      </c>
      <c r="M2904" t="s">
        <v>1957</v>
      </c>
      <c r="O2904" t="s">
        <v>11</v>
      </c>
      <c r="P2904">
        <v>5102</v>
      </c>
      <c r="Q2904">
        <v>100</v>
      </c>
      <c r="R2904">
        <v>4.3</v>
      </c>
      <c r="S2904">
        <v>430</v>
      </c>
      <c r="T2904">
        <v>328</v>
      </c>
      <c r="U2904">
        <v>23.72</v>
      </c>
      <c r="V2904" t="str">
        <f>VLOOKUP(L2904,'[2]tabela de preços'!$A:$D,4,0)</f>
        <v>ATLAS</v>
      </c>
      <c r="W2904" t="str">
        <f>VLOOKUP(L2904,'[2]tabela de preços'!$A:$F,6,0)</f>
        <v>ROLOS / TRINCHAS / PINCÉIS / ESPÁTULAS</v>
      </c>
      <c r="X2904" t="str">
        <f>VLOOKUP(L2904,'[2]tabela de preços'!$A:$G,7,0)</f>
        <v>IMOBILIÁRIO</v>
      </c>
    </row>
    <row r="2905" spans="1:24" hidden="1" x14ac:dyDescent="0.3">
      <c r="A2905" t="s">
        <v>2073</v>
      </c>
      <c r="C2905" t="s">
        <v>2718</v>
      </c>
      <c r="D2905" s="1">
        <v>46058</v>
      </c>
      <c r="E2905" t="s">
        <v>2719</v>
      </c>
      <c r="F2905">
        <v>9</v>
      </c>
      <c r="G2905">
        <v>174</v>
      </c>
      <c r="H2905" t="str">
        <f>VLOOKUP(G2905,[1]OPERADORES!$A:$B,2,0)</f>
        <v>MIRIÃ LOBATO RODRIGUES</v>
      </c>
      <c r="I2905" t="s">
        <v>21</v>
      </c>
      <c r="J2905" t="s">
        <v>1257</v>
      </c>
      <c r="K2905" t="s">
        <v>2076</v>
      </c>
      <c r="L2905">
        <v>85224</v>
      </c>
      <c r="M2905" t="s">
        <v>1597</v>
      </c>
      <c r="O2905" t="s">
        <v>11</v>
      </c>
      <c r="P2905">
        <v>5102</v>
      </c>
      <c r="Q2905">
        <v>100</v>
      </c>
      <c r="R2905">
        <v>12.19</v>
      </c>
      <c r="S2905" s="2">
        <v>1219</v>
      </c>
      <c r="T2905">
        <v>925</v>
      </c>
      <c r="U2905">
        <v>24.12</v>
      </c>
      <c r="V2905" t="str">
        <f>VLOOKUP(L2905,'[2]tabela de preços'!$A:$D,4,0)</f>
        <v>ATLAS</v>
      </c>
      <c r="W2905" t="str">
        <f>VLOOKUP(L2905,'[2]tabela de preços'!$A:$F,6,0)</f>
        <v>ROLOS / TRINCHAS / PINCÉIS / ESPÁTULAS</v>
      </c>
      <c r="X2905" t="str">
        <f>VLOOKUP(L2905,'[2]tabela de preços'!$A:$G,7,0)</f>
        <v>IMOBILIÁRIO</v>
      </c>
    </row>
    <row r="2906" spans="1:24" hidden="1" x14ac:dyDescent="0.3">
      <c r="A2906" t="s">
        <v>2073</v>
      </c>
      <c r="C2906" t="s">
        <v>2718</v>
      </c>
      <c r="D2906" s="1">
        <v>46058</v>
      </c>
      <c r="E2906" t="s">
        <v>2719</v>
      </c>
      <c r="F2906">
        <v>9</v>
      </c>
      <c r="G2906">
        <v>174</v>
      </c>
      <c r="H2906" t="str">
        <f>VLOOKUP(G2906,[1]OPERADORES!$A:$B,2,0)</f>
        <v>MIRIÃ LOBATO RODRIGUES</v>
      </c>
      <c r="I2906" t="s">
        <v>21</v>
      </c>
      <c r="J2906" t="s">
        <v>1257</v>
      </c>
      <c r="K2906" t="s">
        <v>2076</v>
      </c>
      <c r="L2906">
        <v>85339</v>
      </c>
      <c r="M2906" t="s">
        <v>1410</v>
      </c>
      <c r="O2906" t="s">
        <v>11</v>
      </c>
      <c r="P2906">
        <v>5403</v>
      </c>
      <c r="Q2906">
        <v>50</v>
      </c>
      <c r="R2906">
        <v>59.9</v>
      </c>
      <c r="S2906" s="2">
        <v>2995</v>
      </c>
      <c r="T2906" s="2">
        <v>2460</v>
      </c>
      <c r="U2906">
        <v>17.86</v>
      </c>
      <c r="V2906" t="str">
        <f>VLOOKUP(L2906,'[2]tabela de preços'!$A:$D,4,0)</f>
        <v>DÁVILA  INOVE</v>
      </c>
      <c r="W2906" t="str">
        <f>VLOOKUP(L2906,'[2]tabela de preços'!$A:$F,6,0)</f>
        <v>TEXTURA</v>
      </c>
      <c r="X2906" t="str">
        <f>VLOOKUP(L2906,'[2]tabela de preços'!$A:$G,7,0)</f>
        <v>IMOBILIÁRIO</v>
      </c>
    </row>
    <row r="2907" spans="1:24" hidden="1" x14ac:dyDescent="0.3">
      <c r="A2907" t="s">
        <v>2073</v>
      </c>
      <c r="C2907" t="s">
        <v>2718</v>
      </c>
      <c r="D2907" s="1">
        <v>46058</v>
      </c>
      <c r="E2907" t="s">
        <v>2719</v>
      </c>
      <c r="F2907">
        <v>9</v>
      </c>
      <c r="G2907">
        <v>174</v>
      </c>
      <c r="H2907" t="str">
        <f>VLOOKUP(G2907,[1]OPERADORES!$A:$B,2,0)</f>
        <v>MIRIÃ LOBATO RODRIGUES</v>
      </c>
      <c r="I2907" t="s">
        <v>21</v>
      </c>
      <c r="J2907" t="s">
        <v>1257</v>
      </c>
      <c r="K2907" t="s">
        <v>2076</v>
      </c>
      <c r="L2907">
        <v>85584</v>
      </c>
      <c r="M2907" t="s">
        <v>1101</v>
      </c>
      <c r="O2907" t="s">
        <v>11</v>
      </c>
      <c r="P2907">
        <v>5403</v>
      </c>
      <c r="Q2907">
        <v>50</v>
      </c>
      <c r="R2907">
        <v>59.9</v>
      </c>
      <c r="S2907" s="2">
        <v>2995</v>
      </c>
      <c r="T2907" s="2">
        <v>2460</v>
      </c>
      <c r="U2907">
        <v>17.86</v>
      </c>
      <c r="V2907" t="str">
        <f>VLOOKUP(L2907,'[2]tabela de preços'!$A:$D,4,0)</f>
        <v>DÁVILA  INOVE</v>
      </c>
      <c r="W2907" t="str">
        <f>VLOOKUP(L2907,'[2]tabela de preços'!$A:$F,6,0)</f>
        <v>TEXTURA</v>
      </c>
      <c r="X2907" t="str">
        <f>VLOOKUP(L2907,'[2]tabela de preços'!$A:$G,7,0)</f>
        <v>IMOBILIÁRIO</v>
      </c>
    </row>
    <row r="2908" spans="1:24" hidden="1" x14ac:dyDescent="0.3">
      <c r="A2908" t="s">
        <v>2073</v>
      </c>
      <c r="C2908" t="s">
        <v>2718</v>
      </c>
      <c r="D2908" s="1">
        <v>46058</v>
      </c>
      <c r="E2908" t="s">
        <v>2719</v>
      </c>
      <c r="F2908">
        <v>9</v>
      </c>
      <c r="G2908">
        <v>174</v>
      </c>
      <c r="H2908" t="str">
        <f>VLOOKUP(G2908,[1]OPERADORES!$A:$B,2,0)</f>
        <v>MIRIÃ LOBATO RODRIGUES</v>
      </c>
      <c r="I2908" t="s">
        <v>21</v>
      </c>
      <c r="J2908" t="s">
        <v>1257</v>
      </c>
      <c r="K2908" t="s">
        <v>2076</v>
      </c>
      <c r="L2908">
        <v>84560</v>
      </c>
      <c r="M2908" t="s">
        <v>118</v>
      </c>
      <c r="O2908" t="s">
        <v>11</v>
      </c>
      <c r="P2908">
        <v>5102</v>
      </c>
      <c r="Q2908">
        <v>50</v>
      </c>
      <c r="R2908">
        <v>47.89</v>
      </c>
      <c r="S2908" s="2">
        <v>2394.5</v>
      </c>
      <c r="T2908" s="2">
        <v>1958</v>
      </c>
      <c r="U2908">
        <v>18.23</v>
      </c>
      <c r="V2908" t="str">
        <f>VLOOKUP(L2908,'[2]tabela de preços'!$A:$D,4,0)</f>
        <v>BRASILUX</v>
      </c>
      <c r="W2908" t="str">
        <f>VLOOKUP(L2908,'[2]tabela de preços'!$A:$F,6,0)</f>
        <v>THINNER DE LIMPEZA</v>
      </c>
      <c r="X2908" t="str">
        <f>VLOOKUP(L2908,'[2]tabela de preços'!$A:$G,7,0)</f>
        <v>THINNER</v>
      </c>
    </row>
    <row r="2909" spans="1:24" hidden="1" x14ac:dyDescent="0.3">
      <c r="A2909" t="s">
        <v>2073</v>
      </c>
      <c r="C2909" t="s">
        <v>2718</v>
      </c>
      <c r="D2909" s="1">
        <v>46058</v>
      </c>
      <c r="E2909" t="s">
        <v>2719</v>
      </c>
      <c r="F2909">
        <v>9</v>
      </c>
      <c r="G2909">
        <v>174</v>
      </c>
      <c r="H2909" t="str">
        <f>VLOOKUP(G2909,[1]OPERADORES!$A:$B,2,0)</f>
        <v>MIRIÃ LOBATO RODRIGUES</v>
      </c>
      <c r="I2909" t="s">
        <v>21</v>
      </c>
      <c r="J2909" t="s">
        <v>1257</v>
      </c>
      <c r="K2909" t="s">
        <v>2076</v>
      </c>
      <c r="L2909">
        <v>10114</v>
      </c>
      <c r="M2909" t="s">
        <v>571</v>
      </c>
      <c r="O2909" t="s">
        <v>11</v>
      </c>
      <c r="P2909">
        <v>5102</v>
      </c>
      <c r="Q2909">
        <v>100</v>
      </c>
      <c r="R2909">
        <v>3.63</v>
      </c>
      <c r="S2909">
        <v>363</v>
      </c>
      <c r="T2909">
        <v>300</v>
      </c>
      <c r="U2909">
        <v>17.36</v>
      </c>
      <c r="V2909" t="str">
        <f>VLOOKUP(L2909,'[2]tabela de preços'!$A:$D,4,0)</f>
        <v>ATLAS</v>
      </c>
      <c r="W2909" t="str">
        <f>VLOOKUP(L2909,'[2]tabela de preços'!$A:$F,6,0)</f>
        <v>ROLOS / TRINCHAS / PINCÉIS / ESPÁTULAS</v>
      </c>
      <c r="X2909" t="str">
        <f>VLOOKUP(L2909,'[2]tabela de preços'!$A:$G,7,0)</f>
        <v>IMOBILIÁRIO</v>
      </c>
    </row>
    <row r="2910" spans="1:24" hidden="1" x14ac:dyDescent="0.3">
      <c r="A2910" t="s">
        <v>2073</v>
      </c>
      <c r="C2910" t="s">
        <v>2718</v>
      </c>
      <c r="D2910" s="1">
        <v>46058</v>
      </c>
      <c r="E2910" t="s">
        <v>2719</v>
      </c>
      <c r="F2910">
        <v>9</v>
      </c>
      <c r="G2910">
        <v>174</v>
      </c>
      <c r="H2910" t="str">
        <f>VLOOKUP(G2910,[1]OPERADORES!$A:$B,2,0)</f>
        <v>MIRIÃ LOBATO RODRIGUES</v>
      </c>
      <c r="I2910" t="s">
        <v>21</v>
      </c>
      <c r="J2910" t="s">
        <v>1257</v>
      </c>
      <c r="K2910" t="s">
        <v>2076</v>
      </c>
      <c r="L2910">
        <v>10117</v>
      </c>
      <c r="M2910" t="s">
        <v>1043</v>
      </c>
      <c r="O2910" t="s">
        <v>11</v>
      </c>
      <c r="P2910">
        <v>5102</v>
      </c>
      <c r="Q2910">
        <v>100</v>
      </c>
      <c r="R2910">
        <v>6.01</v>
      </c>
      <c r="S2910">
        <v>601</v>
      </c>
      <c r="T2910">
        <v>495</v>
      </c>
      <c r="U2910">
        <v>17.64</v>
      </c>
      <c r="V2910" t="str">
        <f>VLOOKUP(L2910,'[2]tabela de preços'!$A:$D,4,0)</f>
        <v>ATLAS</v>
      </c>
      <c r="W2910" t="str">
        <f>VLOOKUP(L2910,'[2]tabela de preços'!$A:$F,6,0)</f>
        <v>ROLOS / TRINCHAS / PINCÉIS / ESPÁTULAS</v>
      </c>
      <c r="X2910" t="str">
        <f>VLOOKUP(L2910,'[2]tabela de preços'!$A:$G,7,0)</f>
        <v>IMOBILIÁRIO</v>
      </c>
    </row>
    <row r="2911" spans="1:24" hidden="1" x14ac:dyDescent="0.3">
      <c r="A2911" t="s">
        <v>2073</v>
      </c>
      <c r="C2911" t="s">
        <v>2718</v>
      </c>
      <c r="D2911" s="1">
        <v>46058</v>
      </c>
      <c r="E2911" t="s">
        <v>2719</v>
      </c>
      <c r="F2911">
        <v>9</v>
      </c>
      <c r="G2911">
        <v>174</v>
      </c>
      <c r="H2911" t="str">
        <f>VLOOKUP(G2911,[1]OPERADORES!$A:$B,2,0)</f>
        <v>MIRIÃ LOBATO RODRIGUES</v>
      </c>
      <c r="I2911" t="s">
        <v>21</v>
      </c>
      <c r="J2911" t="s">
        <v>1257</v>
      </c>
      <c r="K2911" t="s">
        <v>2076</v>
      </c>
      <c r="L2911">
        <v>10120</v>
      </c>
      <c r="M2911" t="s">
        <v>2356</v>
      </c>
      <c r="O2911" t="s">
        <v>11</v>
      </c>
      <c r="P2911">
        <v>5102</v>
      </c>
      <c r="Q2911">
        <v>100</v>
      </c>
      <c r="R2911">
        <v>9.18</v>
      </c>
      <c r="S2911">
        <v>918</v>
      </c>
      <c r="T2911">
        <v>757</v>
      </c>
      <c r="U2911">
        <v>17.54</v>
      </c>
      <c r="V2911" t="str">
        <f>VLOOKUP(L2911,'[2]tabela de preços'!$A:$D,4,0)</f>
        <v>ATLAS</v>
      </c>
      <c r="W2911" t="str">
        <f>VLOOKUP(L2911,'[2]tabela de preços'!$A:$F,6,0)</f>
        <v>ROLOS / TRINCHAS / PINCÉIS / ESPÁTULAS</v>
      </c>
      <c r="X2911" t="str">
        <f>VLOOKUP(L2911,'[2]tabela de preços'!$A:$G,7,0)</f>
        <v>IMOBILIÁRIO</v>
      </c>
    </row>
    <row r="2912" spans="1:24" hidden="1" x14ac:dyDescent="0.3">
      <c r="A2912" t="s">
        <v>2073</v>
      </c>
      <c r="C2912" t="s">
        <v>2718</v>
      </c>
      <c r="D2912" s="1">
        <v>46058</v>
      </c>
      <c r="E2912" t="s">
        <v>2719</v>
      </c>
      <c r="F2912">
        <v>9</v>
      </c>
      <c r="G2912">
        <v>174</v>
      </c>
      <c r="H2912" t="str">
        <f>VLOOKUP(G2912,[1]OPERADORES!$A:$B,2,0)</f>
        <v>MIRIÃ LOBATO RODRIGUES</v>
      </c>
      <c r="I2912" t="s">
        <v>21</v>
      </c>
      <c r="J2912" t="s">
        <v>1257</v>
      </c>
      <c r="K2912" t="s">
        <v>2076</v>
      </c>
      <c r="L2912">
        <v>10121</v>
      </c>
      <c r="M2912" t="s">
        <v>2357</v>
      </c>
      <c r="O2912" t="s">
        <v>11</v>
      </c>
      <c r="P2912">
        <v>5102</v>
      </c>
      <c r="Q2912">
        <v>100</v>
      </c>
      <c r="R2912">
        <v>10.52</v>
      </c>
      <c r="S2912" s="2">
        <v>1052</v>
      </c>
      <c r="T2912">
        <v>867</v>
      </c>
      <c r="U2912">
        <v>17.59</v>
      </c>
      <c r="V2912" t="str">
        <f>VLOOKUP(L2912,'[2]tabela de preços'!$A:$D,4,0)</f>
        <v>ATLAS</v>
      </c>
      <c r="W2912" t="str">
        <f>VLOOKUP(L2912,'[2]tabela de preços'!$A:$F,6,0)</f>
        <v>ROLOS / TRINCHAS / PINCÉIS / ESPÁTULAS</v>
      </c>
      <c r="X2912" t="str">
        <f>VLOOKUP(L2912,'[2]tabela de preços'!$A:$G,7,0)</f>
        <v>IMOBILIÁRIO</v>
      </c>
    </row>
    <row r="2913" spans="1:24" hidden="1" x14ac:dyDescent="0.3">
      <c r="A2913" t="s">
        <v>2113</v>
      </c>
      <c r="C2913" t="s">
        <v>2722</v>
      </c>
      <c r="D2913" s="1">
        <v>46058</v>
      </c>
      <c r="E2913" t="s">
        <v>2723</v>
      </c>
      <c r="F2913">
        <v>9</v>
      </c>
      <c r="G2913">
        <v>236</v>
      </c>
      <c r="H2913" t="str">
        <f>VLOOKUP(G2913,[1]OPERADORES!$A:$B,2,0)</f>
        <v>DANIEL</v>
      </c>
      <c r="I2913" t="s">
        <v>21</v>
      </c>
      <c r="J2913" t="s">
        <v>211</v>
      </c>
      <c r="K2913" t="s">
        <v>2116</v>
      </c>
      <c r="L2913">
        <v>85448</v>
      </c>
      <c r="M2913" t="s">
        <v>1259</v>
      </c>
      <c r="O2913" t="s">
        <v>11</v>
      </c>
      <c r="P2913">
        <v>5403</v>
      </c>
      <c r="Q2913">
        <v>1</v>
      </c>
      <c r="R2913">
        <v>98.77</v>
      </c>
      <c r="S2913">
        <v>98.77</v>
      </c>
      <c r="T2913">
        <v>72.41</v>
      </c>
      <c r="U2913">
        <v>26.69</v>
      </c>
      <c r="V2913" t="str">
        <f>VLOOKUP(L2913,'[2]tabela de preços'!$A:$D,4,0)</f>
        <v>BRASILUX</v>
      </c>
      <c r="W2913" t="str">
        <f>VLOOKUP(L2913,'[2]tabela de preços'!$A:$F,6,0)</f>
        <v>TINTAS LACA</v>
      </c>
      <c r="X2913" t="str">
        <f>VLOOKUP(L2913,'[2]tabela de preços'!$A:$G,7,0)</f>
        <v>AUTOMOTIVO</v>
      </c>
    </row>
    <row r="2914" spans="1:24" hidden="1" x14ac:dyDescent="0.3">
      <c r="A2914" t="s">
        <v>2113</v>
      </c>
      <c r="C2914" t="s">
        <v>2722</v>
      </c>
      <c r="D2914" s="1">
        <v>46058</v>
      </c>
      <c r="E2914" t="s">
        <v>2723</v>
      </c>
      <c r="F2914">
        <v>9</v>
      </c>
      <c r="G2914">
        <v>236</v>
      </c>
      <c r="H2914" t="str">
        <f>VLOOKUP(G2914,[1]OPERADORES!$A:$B,2,0)</f>
        <v>DANIEL</v>
      </c>
      <c r="I2914" t="s">
        <v>21</v>
      </c>
      <c r="J2914" t="s">
        <v>211</v>
      </c>
      <c r="K2914" t="s">
        <v>2116</v>
      </c>
      <c r="L2914">
        <v>10297</v>
      </c>
      <c r="M2914" t="s">
        <v>41</v>
      </c>
      <c r="O2914" t="s">
        <v>11</v>
      </c>
      <c r="P2914">
        <v>5102</v>
      </c>
      <c r="Q2914">
        <v>2</v>
      </c>
      <c r="R2914">
        <v>10.89</v>
      </c>
      <c r="S2914">
        <v>21.78</v>
      </c>
      <c r="T2914">
        <v>18.34</v>
      </c>
      <c r="U2914">
        <v>15.79</v>
      </c>
      <c r="V2914" t="str">
        <f>VLOOKUP(L2914,'[2]tabela de preços'!$A:$D,4,0)</f>
        <v>ANJO</v>
      </c>
      <c r="W2914" t="str">
        <f>VLOOKUP(L2914,'[2]tabela de preços'!$A:$F,6,0)</f>
        <v>THINNER DE LIMPEZA</v>
      </c>
      <c r="X2914" t="str">
        <f>VLOOKUP(L2914,'[2]tabela de preços'!$A:$G,7,0)</f>
        <v>THINNER</v>
      </c>
    </row>
    <row r="2915" spans="1:24" hidden="1" x14ac:dyDescent="0.3">
      <c r="A2915" t="s">
        <v>2724</v>
      </c>
      <c r="C2915" t="s">
        <v>2725</v>
      </c>
      <c r="D2915" s="1">
        <v>46058</v>
      </c>
      <c r="E2915" t="s">
        <v>2726</v>
      </c>
      <c r="F2915">
        <v>9</v>
      </c>
      <c r="G2915">
        <v>197</v>
      </c>
      <c r="H2915" t="str">
        <f>VLOOKUP(G2915,[1]OPERADORES!$A:$B,2,0)</f>
        <v xml:space="preserve">POLIANA LORRANE DE AMORIM </v>
      </c>
      <c r="I2915" t="s">
        <v>21</v>
      </c>
      <c r="J2915" t="s">
        <v>1018</v>
      </c>
      <c r="K2915" t="s">
        <v>2727</v>
      </c>
      <c r="L2915">
        <v>86995</v>
      </c>
      <c r="M2915" t="s">
        <v>37</v>
      </c>
      <c r="O2915" t="s">
        <v>11</v>
      </c>
      <c r="P2915">
        <v>5102</v>
      </c>
      <c r="Q2915">
        <v>6</v>
      </c>
      <c r="R2915">
        <v>7.29</v>
      </c>
      <c r="S2915">
        <v>43.74</v>
      </c>
      <c r="T2915">
        <v>34.979999999999997</v>
      </c>
      <c r="U2915">
        <v>20.03</v>
      </c>
      <c r="V2915" t="str">
        <f>VLOOKUP(L2915,'[2]tabela de preços'!$A:$D,4,0)</f>
        <v>AUTOAMERICA</v>
      </c>
      <c r="W2915" t="str">
        <f>VLOOKUP(L2915,'[2]tabela de preços'!$A:$F,6,0)</f>
        <v>FLANELAS / PANOS</v>
      </c>
      <c r="X2915" t="str">
        <f>VLOOKUP(L2915,'[2]tabela de preços'!$A:$G,7,0)</f>
        <v>AUTOMOTIVO</v>
      </c>
    </row>
    <row r="2916" spans="1:24" hidden="1" x14ac:dyDescent="0.3">
      <c r="A2916" t="s">
        <v>2724</v>
      </c>
      <c r="C2916" t="s">
        <v>2725</v>
      </c>
      <c r="D2916" s="1">
        <v>46058</v>
      </c>
      <c r="E2916" t="s">
        <v>2726</v>
      </c>
      <c r="F2916">
        <v>9</v>
      </c>
      <c r="G2916">
        <v>197</v>
      </c>
      <c r="H2916" t="str">
        <f>VLOOKUP(G2916,[1]OPERADORES!$A:$B,2,0)</f>
        <v xml:space="preserve">POLIANA LORRANE DE AMORIM </v>
      </c>
      <c r="I2916" t="s">
        <v>21</v>
      </c>
      <c r="J2916" t="s">
        <v>1018</v>
      </c>
      <c r="K2916" t="s">
        <v>2727</v>
      </c>
      <c r="L2916">
        <v>20455</v>
      </c>
      <c r="M2916" t="s">
        <v>2104</v>
      </c>
      <c r="O2916" t="s">
        <v>11</v>
      </c>
      <c r="P2916">
        <v>5403</v>
      </c>
      <c r="Q2916">
        <v>6</v>
      </c>
      <c r="R2916">
        <v>29.5</v>
      </c>
      <c r="S2916">
        <v>177</v>
      </c>
      <c r="T2916">
        <v>134.34</v>
      </c>
      <c r="U2916">
        <v>24.1</v>
      </c>
      <c r="V2916" t="str">
        <f>VLOOKUP(L2916,'[2]tabela de preços'!$A:$D,4,0)</f>
        <v>SHERWIN WILLIAMS</v>
      </c>
      <c r="W2916" t="str">
        <f>VLOOKUP(L2916,'[2]tabela de preços'!$A:$F,6,0)</f>
        <v>VERNIZ AUTOMOTIVO</v>
      </c>
      <c r="X2916" t="str">
        <f>VLOOKUP(L2916,'[2]tabela de preços'!$A:$G,7,0)</f>
        <v>AUTOMOTIVO</v>
      </c>
    </row>
    <row r="2917" spans="1:24" hidden="1" x14ac:dyDescent="0.3">
      <c r="A2917" t="s">
        <v>2724</v>
      </c>
      <c r="C2917" t="s">
        <v>2725</v>
      </c>
      <c r="D2917" s="1">
        <v>46058</v>
      </c>
      <c r="E2917" t="s">
        <v>2726</v>
      </c>
      <c r="F2917">
        <v>9</v>
      </c>
      <c r="G2917">
        <v>197</v>
      </c>
      <c r="H2917" t="str">
        <f>VLOOKUP(G2917,[1]OPERADORES!$A:$B,2,0)</f>
        <v xml:space="preserve">POLIANA LORRANE DE AMORIM </v>
      </c>
      <c r="I2917" t="s">
        <v>21</v>
      </c>
      <c r="J2917" t="s">
        <v>1018</v>
      </c>
      <c r="K2917" t="s">
        <v>2727</v>
      </c>
      <c r="L2917">
        <v>23602</v>
      </c>
      <c r="M2917" t="s">
        <v>215</v>
      </c>
      <c r="O2917" t="s">
        <v>11</v>
      </c>
      <c r="P2917">
        <v>5403</v>
      </c>
      <c r="Q2917">
        <v>12</v>
      </c>
      <c r="R2917">
        <v>35.89</v>
      </c>
      <c r="S2917">
        <v>430.68</v>
      </c>
      <c r="T2917">
        <v>351</v>
      </c>
      <c r="U2917">
        <v>18.5</v>
      </c>
      <c r="V2917" t="str">
        <f>VLOOKUP(L2917,'[2]tabela de preços'!$A:$D,4,0)</f>
        <v>SHERWIN WILLIAMS</v>
      </c>
      <c r="W2917" t="str">
        <f>VLOOKUP(L2917,'[2]tabela de preços'!$A:$F,6,0)</f>
        <v>VERNIZ AUTOMOTIVO</v>
      </c>
      <c r="X2917" t="str">
        <f>VLOOKUP(L2917,'[2]tabela de preços'!$A:$G,7,0)</f>
        <v>AUTOMOTIVO</v>
      </c>
    </row>
    <row r="2918" spans="1:24" hidden="1" x14ac:dyDescent="0.3">
      <c r="A2918" t="s">
        <v>2724</v>
      </c>
      <c r="C2918" t="s">
        <v>2725</v>
      </c>
      <c r="D2918" s="1">
        <v>46058</v>
      </c>
      <c r="E2918" t="s">
        <v>2726</v>
      </c>
      <c r="F2918">
        <v>9</v>
      </c>
      <c r="G2918">
        <v>197</v>
      </c>
      <c r="H2918" t="str">
        <f>VLOOKUP(G2918,[1]OPERADORES!$A:$B,2,0)</f>
        <v xml:space="preserve">POLIANA LORRANE DE AMORIM </v>
      </c>
      <c r="I2918" t="s">
        <v>21</v>
      </c>
      <c r="J2918" t="s">
        <v>1018</v>
      </c>
      <c r="K2918" t="s">
        <v>2727</v>
      </c>
      <c r="L2918">
        <v>20431</v>
      </c>
      <c r="M2918" t="s">
        <v>202</v>
      </c>
      <c r="O2918" t="s">
        <v>11</v>
      </c>
      <c r="P2918">
        <v>5403</v>
      </c>
      <c r="Q2918">
        <v>6</v>
      </c>
      <c r="R2918">
        <v>36.89</v>
      </c>
      <c r="S2918">
        <v>221.34</v>
      </c>
      <c r="T2918">
        <v>181.56</v>
      </c>
      <c r="U2918">
        <v>17.97</v>
      </c>
      <c r="V2918" t="str">
        <f>VLOOKUP(L2918,'[2]tabela de preços'!$A:$D,4,0)</f>
        <v>SHERWIN WILLIAMS</v>
      </c>
      <c r="W2918" t="str">
        <f>VLOOKUP(L2918,'[2]tabela de preços'!$A:$F,6,0)</f>
        <v>VERNIZ AUTOMOTIVO</v>
      </c>
      <c r="X2918" t="str">
        <f>VLOOKUP(L2918,'[2]tabela de preços'!$A:$G,7,0)</f>
        <v>AUTOMOTIVO</v>
      </c>
    </row>
    <row r="2919" spans="1:24" hidden="1" x14ac:dyDescent="0.3">
      <c r="A2919" t="s">
        <v>2724</v>
      </c>
      <c r="C2919" t="s">
        <v>2725</v>
      </c>
      <c r="D2919" s="1">
        <v>46058</v>
      </c>
      <c r="E2919" t="s">
        <v>2726</v>
      </c>
      <c r="F2919">
        <v>9</v>
      </c>
      <c r="G2919">
        <v>197</v>
      </c>
      <c r="H2919" t="str">
        <f>VLOOKUP(G2919,[1]OPERADORES!$A:$B,2,0)</f>
        <v xml:space="preserve">POLIANA LORRANE DE AMORIM </v>
      </c>
      <c r="I2919" t="s">
        <v>21</v>
      </c>
      <c r="J2919" t="s">
        <v>1018</v>
      </c>
      <c r="K2919" t="s">
        <v>2727</v>
      </c>
      <c r="L2919">
        <v>20846</v>
      </c>
      <c r="M2919" t="s">
        <v>163</v>
      </c>
      <c r="O2919" t="s">
        <v>11</v>
      </c>
      <c r="P2919">
        <v>5102</v>
      </c>
      <c r="Q2919">
        <v>2</v>
      </c>
      <c r="R2919">
        <v>32.44</v>
      </c>
      <c r="S2919">
        <v>64.88</v>
      </c>
      <c r="T2919">
        <v>49.24</v>
      </c>
      <c r="U2919">
        <v>24.11</v>
      </c>
      <c r="V2919" t="str">
        <f>VLOOKUP(L2919,'[2]tabela de preços'!$A:$D,4,0)</f>
        <v>SHERWIN WILLIAMS</v>
      </c>
      <c r="W2919" t="str">
        <f>VLOOKUP(L2919,'[2]tabela de preços'!$A:$F,6,0)</f>
        <v>TINTAS POLIÉSTER</v>
      </c>
      <c r="X2919" t="str">
        <f>VLOOKUP(L2919,'[2]tabela de preços'!$A:$G,7,0)</f>
        <v>AUTOMOTIVO</v>
      </c>
    </row>
    <row r="2920" spans="1:24" hidden="1" x14ac:dyDescent="0.3">
      <c r="A2920" t="s">
        <v>2724</v>
      </c>
      <c r="C2920" t="s">
        <v>2725</v>
      </c>
      <c r="D2920" s="1">
        <v>46058</v>
      </c>
      <c r="E2920" t="s">
        <v>2726</v>
      </c>
      <c r="F2920">
        <v>9</v>
      </c>
      <c r="G2920">
        <v>197</v>
      </c>
      <c r="H2920" t="str">
        <f>VLOOKUP(G2920,[1]OPERADORES!$A:$B,2,0)</f>
        <v xml:space="preserve">POLIANA LORRANE DE AMORIM </v>
      </c>
      <c r="I2920" t="s">
        <v>21</v>
      </c>
      <c r="J2920" t="s">
        <v>1018</v>
      </c>
      <c r="K2920" t="s">
        <v>2727</v>
      </c>
      <c r="L2920">
        <v>20817</v>
      </c>
      <c r="M2920" t="s">
        <v>153</v>
      </c>
      <c r="O2920" t="s">
        <v>11</v>
      </c>
      <c r="P2920">
        <v>5102</v>
      </c>
      <c r="Q2920">
        <v>3</v>
      </c>
      <c r="R2920">
        <v>22.89</v>
      </c>
      <c r="S2920">
        <v>68.67</v>
      </c>
      <c r="T2920">
        <v>55.86</v>
      </c>
      <c r="U2920">
        <v>18.649999999999999</v>
      </c>
      <c r="V2920" t="str">
        <f>VLOOKUP(L2920,'[2]tabela de preços'!$A:$D,4,0)</f>
        <v>AUTO AMERICA</v>
      </c>
      <c r="W2920" t="str">
        <f>VLOOKUP(L2920,'[2]tabela de preços'!$A:$F,6,0)</f>
        <v>MASSA DE POLIR</v>
      </c>
      <c r="X2920" t="str">
        <f>VLOOKUP(L2920,'[2]tabela de preços'!$A:$G,7,0)</f>
        <v>AUTOMOTIVO</v>
      </c>
    </row>
    <row r="2921" spans="1:24" hidden="1" x14ac:dyDescent="0.3">
      <c r="A2921" t="s">
        <v>2724</v>
      </c>
      <c r="C2921" t="s">
        <v>2725</v>
      </c>
      <c r="D2921" s="1">
        <v>46058</v>
      </c>
      <c r="E2921" t="s">
        <v>2726</v>
      </c>
      <c r="F2921">
        <v>9</v>
      </c>
      <c r="G2921">
        <v>197</v>
      </c>
      <c r="H2921" t="str">
        <f>VLOOKUP(G2921,[1]OPERADORES!$A:$B,2,0)</f>
        <v xml:space="preserve">POLIANA LORRANE DE AMORIM </v>
      </c>
      <c r="I2921" t="s">
        <v>21</v>
      </c>
      <c r="J2921" t="s">
        <v>1018</v>
      </c>
      <c r="K2921" t="s">
        <v>2727</v>
      </c>
      <c r="L2921">
        <v>87043</v>
      </c>
      <c r="M2921" t="s">
        <v>217</v>
      </c>
      <c r="O2921" t="s">
        <v>11</v>
      </c>
      <c r="P2921">
        <v>5102</v>
      </c>
      <c r="Q2921">
        <v>12</v>
      </c>
      <c r="R2921">
        <v>21.95</v>
      </c>
      <c r="S2921">
        <v>263.39999999999998</v>
      </c>
      <c r="T2921">
        <v>216.24</v>
      </c>
      <c r="U2921">
        <v>17.899999999999999</v>
      </c>
      <c r="V2921" t="str">
        <f>VLOOKUP(L2921,'[2]tabela de preços'!$A:$D,4,0)</f>
        <v>ROBERLO</v>
      </c>
      <c r="W2921" t="str">
        <f>VLOOKUP(L2921,'[2]tabela de preços'!$A:$F,6,0)</f>
        <v>MASSA POLIÉSTER</v>
      </c>
      <c r="X2921" t="str">
        <f>VLOOKUP(L2921,'[2]tabela de preços'!$A:$G,7,0)</f>
        <v>AUTOMOTIVO</v>
      </c>
    </row>
    <row r="2922" spans="1:24" hidden="1" x14ac:dyDescent="0.3">
      <c r="A2922" t="s">
        <v>2724</v>
      </c>
      <c r="C2922" t="s">
        <v>2725</v>
      </c>
      <c r="D2922" s="1">
        <v>46058</v>
      </c>
      <c r="E2922" t="s">
        <v>2726</v>
      </c>
      <c r="F2922">
        <v>9</v>
      </c>
      <c r="G2922">
        <v>197</v>
      </c>
      <c r="H2922" t="str">
        <f>VLOOKUP(G2922,[1]OPERADORES!$A:$B,2,0)</f>
        <v xml:space="preserve">POLIANA LORRANE DE AMORIM </v>
      </c>
      <c r="I2922" t="s">
        <v>21</v>
      </c>
      <c r="J2922" t="s">
        <v>1018</v>
      </c>
      <c r="K2922" t="s">
        <v>2727</v>
      </c>
      <c r="L2922">
        <v>20414</v>
      </c>
      <c r="M2922" t="s">
        <v>112</v>
      </c>
      <c r="O2922" t="s">
        <v>11</v>
      </c>
      <c r="P2922">
        <v>5102</v>
      </c>
      <c r="Q2922">
        <v>6</v>
      </c>
      <c r="R2922">
        <v>21.89</v>
      </c>
      <c r="S2922">
        <v>131.34</v>
      </c>
      <c r="T2922">
        <v>108</v>
      </c>
      <c r="U2922">
        <v>17.77</v>
      </c>
      <c r="V2922" t="str">
        <f>VLOOKUP(L2922,'[2]tabela de preços'!$A:$D,4,0)</f>
        <v>SHERWIN WILLIAMS</v>
      </c>
      <c r="W2922" t="str">
        <f>VLOOKUP(L2922,'[2]tabela de preços'!$A:$F,6,0)</f>
        <v>DILUENTE</v>
      </c>
      <c r="X2922" t="str">
        <f>VLOOKUP(L2922,'[2]tabela de preços'!$A:$G,7,0)</f>
        <v>AUTOMOTIVO</v>
      </c>
    </row>
    <row r="2923" spans="1:24" hidden="1" x14ac:dyDescent="0.3">
      <c r="A2923" t="s">
        <v>2231</v>
      </c>
      <c r="C2923" t="s">
        <v>2731</v>
      </c>
      <c r="D2923" s="1">
        <v>46058</v>
      </c>
      <c r="E2923" t="s">
        <v>2732</v>
      </c>
      <c r="F2923">
        <v>9</v>
      </c>
      <c r="G2923">
        <v>236</v>
      </c>
      <c r="H2923" t="str">
        <f>VLOOKUP(G2923,[1]OPERADORES!$A:$B,2,0)</f>
        <v>DANIEL</v>
      </c>
      <c r="I2923" t="s">
        <v>21</v>
      </c>
      <c r="J2923" t="s">
        <v>494</v>
      </c>
      <c r="K2923" t="s">
        <v>2234</v>
      </c>
      <c r="L2923">
        <v>84331</v>
      </c>
      <c r="M2923" t="s">
        <v>497</v>
      </c>
      <c r="O2923" t="s">
        <v>11</v>
      </c>
      <c r="P2923">
        <v>5403</v>
      </c>
      <c r="Q2923">
        <v>3</v>
      </c>
      <c r="R2923">
        <v>59.98</v>
      </c>
      <c r="S2923">
        <v>179.94</v>
      </c>
      <c r="T2923">
        <v>156</v>
      </c>
      <c r="U2923">
        <v>13.3</v>
      </c>
      <c r="V2923" t="str">
        <f>VLOOKUP(L2923,'[2]tabela de preços'!$A:$D,4,0)</f>
        <v>BRASILUX</v>
      </c>
      <c r="W2923" t="str">
        <f>VLOOKUP(L2923,'[2]tabela de preços'!$A:$F,6,0)</f>
        <v>ESMALTES</v>
      </c>
      <c r="X2923" t="str">
        <f>VLOOKUP(L2923,'[2]tabela de preços'!$A:$G,7,0)</f>
        <v>INDUSTRIAL</v>
      </c>
    </row>
    <row r="2924" spans="1:24" hidden="1" x14ac:dyDescent="0.3">
      <c r="A2924" t="s">
        <v>2739</v>
      </c>
      <c r="C2924" t="s">
        <v>2740</v>
      </c>
      <c r="D2924" s="1">
        <v>46059</v>
      </c>
      <c r="E2924" t="s">
        <v>2741</v>
      </c>
      <c r="F2924">
        <v>9</v>
      </c>
      <c r="G2924">
        <v>231</v>
      </c>
      <c r="H2924" t="str">
        <f>VLOOKUP(G2924,[1]OPERADORES!$A:$B,2,0)</f>
        <v>EDIJANE</v>
      </c>
      <c r="I2924" t="s">
        <v>317</v>
      </c>
      <c r="J2924" t="s">
        <v>2742</v>
      </c>
      <c r="K2924" t="s">
        <v>2743</v>
      </c>
      <c r="L2924">
        <v>85401</v>
      </c>
      <c r="M2924" t="s">
        <v>261</v>
      </c>
      <c r="O2924" t="s">
        <v>11</v>
      </c>
      <c r="P2924">
        <v>6102</v>
      </c>
      <c r="Q2924">
        <v>1</v>
      </c>
      <c r="R2924">
        <v>633.42999999999995</v>
      </c>
      <c r="S2924">
        <v>633.42999999999995</v>
      </c>
      <c r="T2924">
        <v>451.64</v>
      </c>
      <c r="U2924">
        <v>28.7</v>
      </c>
      <c r="V2924" t="str">
        <f>VLOOKUP(L2924,'[2]tabela de preços'!$A:$D,4,0)</f>
        <v>BRASILUX</v>
      </c>
      <c r="W2924" t="str">
        <f>VLOOKUP(L2924,'[2]tabela de preços'!$A:$F,6,0)</f>
        <v>TINTA EM PÓ</v>
      </c>
      <c r="X2924" t="str">
        <f>VLOOKUP(L2924,'[2]tabela de preços'!$A:$G,7,0)</f>
        <v>INDUSTRIAL</v>
      </c>
    </row>
    <row r="2925" spans="1:24" hidden="1" x14ac:dyDescent="0.3">
      <c r="A2925" t="s">
        <v>123</v>
      </c>
      <c r="C2925" t="s">
        <v>2744</v>
      </c>
      <c r="D2925" s="1">
        <v>46059</v>
      </c>
      <c r="E2925" t="s">
        <v>2745</v>
      </c>
      <c r="F2925">
        <v>9</v>
      </c>
      <c r="G2925">
        <v>174</v>
      </c>
      <c r="H2925" t="str">
        <f>VLOOKUP(G2925,[1]OPERADORES!$A:$B,2,0)</f>
        <v>MIRIÃ LOBATO RODRIGUES</v>
      </c>
      <c r="I2925" t="s">
        <v>126</v>
      </c>
      <c r="J2925" t="s">
        <v>127</v>
      </c>
      <c r="K2925" t="s">
        <v>128</v>
      </c>
      <c r="L2925">
        <v>20431</v>
      </c>
      <c r="M2925" t="s">
        <v>202</v>
      </c>
      <c r="O2925" t="s">
        <v>11</v>
      </c>
      <c r="P2925">
        <v>6403</v>
      </c>
      <c r="Q2925">
        <v>7</v>
      </c>
      <c r="R2925">
        <v>36.89</v>
      </c>
      <c r="S2925">
        <v>258.23</v>
      </c>
      <c r="T2925">
        <v>211.82</v>
      </c>
      <c r="U2925">
        <v>17.97</v>
      </c>
      <c r="V2925" t="str">
        <f>VLOOKUP(L2925,'[2]tabela de preços'!$A:$D,4,0)</f>
        <v>SHERWIN WILLIAMS</v>
      </c>
      <c r="W2925" t="str">
        <f>VLOOKUP(L2925,'[2]tabela de preços'!$A:$F,6,0)</f>
        <v>VERNIZ AUTOMOTIVO</v>
      </c>
      <c r="X2925" t="str">
        <f>VLOOKUP(L2925,'[2]tabela de preços'!$A:$G,7,0)</f>
        <v>AUTOMOTIVO</v>
      </c>
    </row>
    <row r="2926" spans="1:24" hidden="1" x14ac:dyDescent="0.3">
      <c r="A2926" t="s">
        <v>426</v>
      </c>
      <c r="B2926" t="s">
        <v>427</v>
      </c>
      <c r="C2926" t="s">
        <v>2746</v>
      </c>
      <c r="D2926" s="1">
        <v>46059</v>
      </c>
      <c r="E2926" t="s">
        <v>2747</v>
      </c>
      <c r="F2926">
        <v>9</v>
      </c>
      <c r="G2926">
        <v>145</v>
      </c>
      <c r="H2926" t="str">
        <f>VLOOKUP(G2926,[1]OPERADORES!$A:$B,2,0)</f>
        <v xml:space="preserve">FABRICIA </v>
      </c>
      <c r="I2926" t="s">
        <v>21</v>
      </c>
      <c r="J2926" t="s">
        <v>430</v>
      </c>
      <c r="K2926" t="s">
        <v>431</v>
      </c>
      <c r="L2926">
        <v>244</v>
      </c>
      <c r="M2926" t="s">
        <v>2748</v>
      </c>
      <c r="O2926" t="s">
        <v>11</v>
      </c>
      <c r="P2926">
        <v>5102</v>
      </c>
      <c r="Q2926">
        <v>1</v>
      </c>
      <c r="R2926">
        <v>28.65</v>
      </c>
      <c r="S2926">
        <v>28.65</v>
      </c>
      <c r="T2926">
        <v>18.78</v>
      </c>
      <c r="U2926">
        <v>34.450000000000003</v>
      </c>
      <c r="V2926" t="str">
        <f>VLOOKUP(L2926,'[2]tabela de preços'!$A:$D,4,0)</f>
        <v>VONIXX</v>
      </c>
      <c r="W2926" t="str">
        <f>VLOOKUP(L2926,'[2]tabela de preços'!$A:$F,6,0)</f>
        <v>LINHA DE HIGENIZAÇÃO E ESTÉTICA  AUTOMOTIVA</v>
      </c>
      <c r="X2926" t="str">
        <f>VLOOKUP(L2926,'[2]tabela de preços'!$A:$G,7,0)</f>
        <v>AUTOMOTIVO</v>
      </c>
    </row>
    <row r="2927" spans="1:24" hidden="1" x14ac:dyDescent="0.3">
      <c r="A2927" t="s">
        <v>2749</v>
      </c>
      <c r="C2927" t="s">
        <v>2750</v>
      </c>
      <c r="D2927" s="1">
        <v>46059</v>
      </c>
      <c r="E2927" t="s">
        <v>2751</v>
      </c>
      <c r="F2927">
        <v>9</v>
      </c>
      <c r="G2927">
        <v>230</v>
      </c>
      <c r="H2927" t="str">
        <f>VLOOKUP(G2927,[1]OPERADORES!$A:$B,2,0)</f>
        <v>SÔNIA</v>
      </c>
      <c r="I2927" t="s">
        <v>21</v>
      </c>
      <c r="J2927" t="s">
        <v>66</v>
      </c>
      <c r="K2927" t="s">
        <v>2752</v>
      </c>
      <c r="L2927">
        <v>85448</v>
      </c>
      <c r="M2927" t="s">
        <v>1259</v>
      </c>
      <c r="O2927" t="s">
        <v>11</v>
      </c>
      <c r="P2927">
        <v>5403</v>
      </c>
      <c r="Q2927">
        <v>4</v>
      </c>
      <c r="R2927">
        <v>95.4</v>
      </c>
      <c r="S2927">
        <v>381.6</v>
      </c>
      <c r="T2927">
        <v>289.64</v>
      </c>
      <c r="U2927">
        <v>24.1</v>
      </c>
      <c r="V2927" t="str">
        <f>VLOOKUP(L2927,'[2]tabela de preços'!$A:$D,4,0)</f>
        <v>BRASILUX</v>
      </c>
      <c r="W2927" t="str">
        <f>VLOOKUP(L2927,'[2]tabela de preços'!$A:$F,6,0)</f>
        <v>TINTAS LACA</v>
      </c>
      <c r="X2927" t="str">
        <f>VLOOKUP(L2927,'[2]tabela de preços'!$A:$G,7,0)</f>
        <v>AUTOMOTIVO</v>
      </c>
    </row>
    <row r="2928" spans="1:24" hidden="1" x14ac:dyDescent="0.3">
      <c r="A2928" t="s">
        <v>2749</v>
      </c>
      <c r="C2928" t="s">
        <v>2750</v>
      </c>
      <c r="D2928" s="1">
        <v>46059</v>
      </c>
      <c r="E2928" t="s">
        <v>2751</v>
      </c>
      <c r="F2928">
        <v>9</v>
      </c>
      <c r="G2928">
        <v>230</v>
      </c>
      <c r="H2928" t="str">
        <f>VLOOKUP(G2928,[1]OPERADORES!$A:$B,2,0)</f>
        <v>SÔNIA</v>
      </c>
      <c r="I2928" t="s">
        <v>21</v>
      </c>
      <c r="J2928" t="s">
        <v>66</v>
      </c>
      <c r="K2928" t="s">
        <v>2752</v>
      </c>
      <c r="L2928">
        <v>85246</v>
      </c>
      <c r="M2928" t="s">
        <v>1036</v>
      </c>
      <c r="O2928" t="s">
        <v>11</v>
      </c>
      <c r="P2928">
        <v>5403</v>
      </c>
      <c r="Q2928">
        <v>8</v>
      </c>
      <c r="R2928">
        <v>121.98</v>
      </c>
      <c r="S2928">
        <v>975.84</v>
      </c>
      <c r="T2928">
        <v>740.72</v>
      </c>
      <c r="U2928">
        <v>24.09</v>
      </c>
      <c r="V2928" t="str">
        <f>VLOOKUP(L2928,'[2]tabela de preços'!$A:$D,4,0)</f>
        <v>BRASILUX</v>
      </c>
      <c r="W2928" t="str">
        <f>VLOOKUP(L2928,'[2]tabela de preços'!$A:$F,6,0)</f>
        <v>TINTAS LACA</v>
      </c>
      <c r="X2928" t="str">
        <f>VLOOKUP(L2928,'[2]tabela de preços'!$A:$G,7,0)</f>
        <v>AUTOMOTIVO</v>
      </c>
    </row>
    <row r="2929" spans="1:24" hidden="1" x14ac:dyDescent="0.3">
      <c r="A2929" t="s">
        <v>2749</v>
      </c>
      <c r="C2929" t="s">
        <v>2750</v>
      </c>
      <c r="D2929" s="1">
        <v>46059</v>
      </c>
      <c r="E2929" t="s">
        <v>2751</v>
      </c>
      <c r="F2929">
        <v>9</v>
      </c>
      <c r="G2929">
        <v>230</v>
      </c>
      <c r="H2929" t="str">
        <f>VLOOKUP(G2929,[1]OPERADORES!$A:$B,2,0)</f>
        <v>SÔNIA</v>
      </c>
      <c r="I2929" t="s">
        <v>21</v>
      </c>
      <c r="J2929" t="s">
        <v>66</v>
      </c>
      <c r="K2929" t="s">
        <v>2752</v>
      </c>
      <c r="L2929">
        <v>84145</v>
      </c>
      <c r="M2929" t="s">
        <v>301</v>
      </c>
      <c r="O2929" t="s">
        <v>11</v>
      </c>
      <c r="P2929">
        <v>5403</v>
      </c>
      <c r="Q2929">
        <v>4</v>
      </c>
      <c r="R2929">
        <v>59.98</v>
      </c>
      <c r="S2929">
        <v>239.92</v>
      </c>
      <c r="T2929">
        <v>208.04</v>
      </c>
      <c r="U2929">
        <v>13.29</v>
      </c>
      <c r="V2929" t="str">
        <f>VLOOKUP(L2929,'[2]tabela de preços'!$A:$D,4,0)</f>
        <v>BRASILUX</v>
      </c>
      <c r="W2929" t="str">
        <f>VLOOKUP(L2929,'[2]tabela de preços'!$A:$F,6,0)</f>
        <v>ESMALTES</v>
      </c>
      <c r="X2929" t="str">
        <f>VLOOKUP(L2929,'[2]tabela de preços'!$A:$G,7,0)</f>
        <v>INDUSTRIAL</v>
      </c>
    </row>
    <row r="2930" spans="1:24" hidden="1" x14ac:dyDescent="0.3">
      <c r="A2930" t="s">
        <v>2749</v>
      </c>
      <c r="C2930" t="s">
        <v>2750</v>
      </c>
      <c r="D2930" s="1">
        <v>46059</v>
      </c>
      <c r="E2930" t="s">
        <v>2751</v>
      </c>
      <c r="F2930">
        <v>9</v>
      </c>
      <c r="G2930">
        <v>230</v>
      </c>
      <c r="H2930" t="str">
        <f>VLOOKUP(G2930,[1]OPERADORES!$A:$B,2,0)</f>
        <v>SÔNIA</v>
      </c>
      <c r="I2930" t="s">
        <v>21</v>
      </c>
      <c r="J2930" t="s">
        <v>66</v>
      </c>
      <c r="K2930" t="s">
        <v>2752</v>
      </c>
      <c r="L2930">
        <v>10236</v>
      </c>
      <c r="M2930" t="s">
        <v>133</v>
      </c>
      <c r="O2930" t="s">
        <v>11</v>
      </c>
      <c r="P2930">
        <v>5102</v>
      </c>
      <c r="Q2930">
        <v>50</v>
      </c>
      <c r="R2930">
        <v>2.79</v>
      </c>
      <c r="S2930">
        <v>139.5</v>
      </c>
      <c r="T2930">
        <v>116</v>
      </c>
      <c r="U2930">
        <v>16.850000000000001</v>
      </c>
      <c r="V2930" t="str">
        <f>VLOOKUP(L2930,'[2]tabela de preços'!$A:$D,4,0)</f>
        <v>NORTON</v>
      </c>
      <c r="W2930" t="str">
        <f>VLOOKUP(L2930,'[2]tabela de preços'!$A:$F,6,0)</f>
        <v xml:space="preserve">DISCOS / LIXAS / ABRASIVOS </v>
      </c>
      <c r="X2930" t="str">
        <f>VLOOKUP(L2930,'[2]tabela de preços'!$A:$G,7,0)</f>
        <v>AUTOMOTIVO</v>
      </c>
    </row>
    <row r="2931" spans="1:24" hidden="1" x14ac:dyDescent="0.3">
      <c r="A2931" t="s">
        <v>2749</v>
      </c>
      <c r="C2931" t="s">
        <v>2750</v>
      </c>
      <c r="D2931" s="1">
        <v>46059</v>
      </c>
      <c r="E2931" t="s">
        <v>2751</v>
      </c>
      <c r="F2931">
        <v>9</v>
      </c>
      <c r="G2931">
        <v>230</v>
      </c>
      <c r="H2931" t="str">
        <f>VLOOKUP(G2931,[1]OPERADORES!$A:$B,2,0)</f>
        <v>SÔNIA</v>
      </c>
      <c r="I2931" t="s">
        <v>21</v>
      </c>
      <c r="J2931" t="s">
        <v>66</v>
      </c>
      <c r="K2931" t="s">
        <v>2752</v>
      </c>
      <c r="L2931">
        <v>84863</v>
      </c>
      <c r="M2931" t="s">
        <v>1049</v>
      </c>
      <c r="O2931" t="s">
        <v>11</v>
      </c>
      <c r="P2931">
        <v>5403</v>
      </c>
      <c r="Q2931">
        <v>8</v>
      </c>
      <c r="R2931">
        <v>113.35</v>
      </c>
      <c r="S2931">
        <v>906.8</v>
      </c>
      <c r="T2931">
        <v>688.24</v>
      </c>
      <c r="U2931">
        <v>24.1</v>
      </c>
      <c r="V2931" t="str">
        <f>VLOOKUP(L2931,'[2]tabela de preços'!$A:$D,4,0)</f>
        <v>BRASILUX</v>
      </c>
      <c r="W2931" t="str">
        <f>VLOOKUP(L2931,'[2]tabela de preços'!$A:$F,6,0)</f>
        <v>ESMALTES</v>
      </c>
      <c r="X2931" t="str">
        <f>VLOOKUP(L2931,'[2]tabela de preços'!$A:$G,7,0)</f>
        <v>INDUSTRIAL</v>
      </c>
    </row>
    <row r="2932" spans="1:24" hidden="1" x14ac:dyDescent="0.3">
      <c r="A2932" t="s">
        <v>2749</v>
      </c>
      <c r="C2932" t="s">
        <v>2750</v>
      </c>
      <c r="D2932" s="1">
        <v>46059</v>
      </c>
      <c r="E2932" t="s">
        <v>2751</v>
      </c>
      <c r="F2932">
        <v>9</v>
      </c>
      <c r="G2932">
        <v>230</v>
      </c>
      <c r="H2932" t="str">
        <f>VLOOKUP(G2932,[1]OPERADORES!$A:$B,2,0)</f>
        <v>SÔNIA</v>
      </c>
      <c r="I2932" t="s">
        <v>21</v>
      </c>
      <c r="J2932" t="s">
        <v>66</v>
      </c>
      <c r="K2932" t="s">
        <v>2752</v>
      </c>
      <c r="L2932">
        <v>5</v>
      </c>
      <c r="M2932" t="s">
        <v>147</v>
      </c>
      <c r="O2932" t="s">
        <v>11</v>
      </c>
      <c r="P2932">
        <v>5102</v>
      </c>
      <c r="Q2932">
        <v>20</v>
      </c>
      <c r="R2932">
        <v>5.15</v>
      </c>
      <c r="S2932">
        <v>103</v>
      </c>
      <c r="T2932">
        <v>78.2</v>
      </c>
      <c r="U2932">
        <v>24.08</v>
      </c>
      <c r="V2932" t="str">
        <f>VLOOKUP(L2932,'[2]tabela de preços'!$A:$D,4,0)</f>
        <v>BRILHO ESTOPA</v>
      </c>
      <c r="W2932" t="str">
        <f>VLOOKUP(L2932,'[2]tabela de preços'!$A:$F,6,0)</f>
        <v>ESTOPAS</v>
      </c>
      <c r="X2932" t="str">
        <f>VLOOKUP(L2932,'[2]tabela de preços'!$A:$G,7,0)</f>
        <v>AUTOMOTIVO</v>
      </c>
    </row>
    <row r="2933" spans="1:24" hidden="1" x14ac:dyDescent="0.3">
      <c r="A2933" t="s">
        <v>2749</v>
      </c>
      <c r="C2933" t="s">
        <v>2750</v>
      </c>
      <c r="D2933" s="1">
        <v>46059</v>
      </c>
      <c r="E2933" t="s">
        <v>2751</v>
      </c>
      <c r="F2933">
        <v>9</v>
      </c>
      <c r="G2933">
        <v>230</v>
      </c>
      <c r="H2933" t="str">
        <f>VLOOKUP(G2933,[1]OPERADORES!$A:$B,2,0)</f>
        <v>SÔNIA</v>
      </c>
      <c r="I2933" t="s">
        <v>21</v>
      </c>
      <c r="J2933" t="s">
        <v>66</v>
      </c>
      <c r="K2933" t="s">
        <v>2752</v>
      </c>
      <c r="L2933">
        <v>84411</v>
      </c>
      <c r="M2933" t="s">
        <v>35</v>
      </c>
      <c r="O2933" t="s">
        <v>11</v>
      </c>
      <c r="P2933">
        <v>5102</v>
      </c>
      <c r="Q2933">
        <v>6</v>
      </c>
      <c r="R2933">
        <v>4.29</v>
      </c>
      <c r="S2933">
        <v>25.74</v>
      </c>
      <c r="T2933">
        <v>21.24</v>
      </c>
      <c r="U2933">
        <v>17.48</v>
      </c>
      <c r="V2933" t="str">
        <f>VLOOKUP(L2933,'[2]tabela de preços'!$A:$D,4,0)</f>
        <v>ADERE</v>
      </c>
      <c r="W2933" t="str">
        <f>VLOOKUP(L2933,'[2]tabela de preços'!$A:$F,6,0)</f>
        <v xml:space="preserve">FITA DE USO GERAL </v>
      </c>
      <c r="X2933" t="str">
        <f>VLOOKUP(L2933,'[2]tabela de preços'!$A:$G,7,0)</f>
        <v>IMOBILIÁRIO</v>
      </c>
    </row>
    <row r="2934" spans="1:24" hidden="1" x14ac:dyDescent="0.3">
      <c r="A2934" t="s">
        <v>2749</v>
      </c>
      <c r="C2934" t="s">
        <v>2750</v>
      </c>
      <c r="D2934" s="1">
        <v>46059</v>
      </c>
      <c r="E2934" t="s">
        <v>2751</v>
      </c>
      <c r="F2934">
        <v>9</v>
      </c>
      <c r="G2934">
        <v>230</v>
      </c>
      <c r="H2934" t="str">
        <f>VLOOKUP(G2934,[1]OPERADORES!$A:$B,2,0)</f>
        <v>SÔNIA</v>
      </c>
      <c r="I2934" t="s">
        <v>21</v>
      </c>
      <c r="J2934" t="s">
        <v>66</v>
      </c>
      <c r="K2934" t="s">
        <v>2752</v>
      </c>
      <c r="L2934">
        <v>22180</v>
      </c>
      <c r="M2934" t="s">
        <v>404</v>
      </c>
      <c r="O2934" t="s">
        <v>11</v>
      </c>
      <c r="P2934">
        <v>5102</v>
      </c>
      <c r="Q2934">
        <v>3</v>
      </c>
      <c r="R2934">
        <v>19.29</v>
      </c>
      <c r="S2934">
        <v>57.87</v>
      </c>
      <c r="T2934">
        <v>43.92</v>
      </c>
      <c r="U2934">
        <v>24.11</v>
      </c>
      <c r="V2934" t="str">
        <f>VLOOKUP(L2934,'[2]tabela de preços'!$A:$D,4,0)</f>
        <v>MADRUGA</v>
      </c>
      <c r="W2934" t="str">
        <f>VLOOKUP(L2934,'[2]tabela de preços'!$A:$F,6,0)</f>
        <v>PAPEL DE MASCARAMENTO</v>
      </c>
      <c r="X2934" t="str">
        <f>VLOOKUP(L2934,'[2]tabela de preços'!$A:$G,7,0)</f>
        <v>AUTOMOTIVO</v>
      </c>
    </row>
    <row r="2935" spans="1:24" hidden="1" x14ac:dyDescent="0.3">
      <c r="A2935" t="s">
        <v>2749</v>
      </c>
      <c r="C2935" t="s">
        <v>2750</v>
      </c>
      <c r="D2935" s="1">
        <v>46059</v>
      </c>
      <c r="E2935" t="s">
        <v>2751</v>
      </c>
      <c r="F2935">
        <v>9</v>
      </c>
      <c r="G2935">
        <v>230</v>
      </c>
      <c r="H2935" t="str">
        <f>VLOOKUP(G2935,[1]OPERADORES!$A:$B,2,0)</f>
        <v>SÔNIA</v>
      </c>
      <c r="I2935" t="s">
        <v>21</v>
      </c>
      <c r="J2935" t="s">
        <v>66</v>
      </c>
      <c r="K2935" t="s">
        <v>2752</v>
      </c>
      <c r="L2935">
        <v>23710</v>
      </c>
      <c r="M2935" t="s">
        <v>927</v>
      </c>
      <c r="O2935" t="s">
        <v>11</v>
      </c>
      <c r="P2935">
        <v>5102</v>
      </c>
      <c r="Q2935">
        <v>1</v>
      </c>
      <c r="R2935">
        <v>38</v>
      </c>
      <c r="S2935">
        <v>38</v>
      </c>
      <c r="T2935">
        <v>28.84</v>
      </c>
      <c r="U2935">
        <v>24.11</v>
      </c>
      <c r="V2935" t="str">
        <f>VLOOKUP(L2935,'[2]tabela de preços'!$A:$D,4,0)</f>
        <v>NEW PAD</v>
      </c>
      <c r="W2935" t="str">
        <f>VLOOKUP(L2935,'[2]tabela de preços'!$A:$F,6,0)</f>
        <v>APLICADORES / ADAPTADORES / ENGATES / SUPORTES</v>
      </c>
      <c r="X2935" t="str">
        <f>VLOOKUP(L2935,'[2]tabela de preços'!$A:$G,7,0)</f>
        <v>AUTOMOTIVO</v>
      </c>
    </row>
    <row r="2936" spans="1:24" hidden="1" x14ac:dyDescent="0.3">
      <c r="A2936" t="s">
        <v>2749</v>
      </c>
      <c r="C2936" t="s">
        <v>2750</v>
      </c>
      <c r="D2936" s="1">
        <v>46059</v>
      </c>
      <c r="E2936" t="s">
        <v>2751</v>
      </c>
      <c r="F2936">
        <v>9</v>
      </c>
      <c r="G2936">
        <v>230</v>
      </c>
      <c r="H2936" t="str">
        <f>VLOOKUP(G2936,[1]OPERADORES!$A:$B,2,0)</f>
        <v>SÔNIA</v>
      </c>
      <c r="I2936" t="s">
        <v>21</v>
      </c>
      <c r="J2936" t="s">
        <v>66</v>
      </c>
      <c r="K2936" t="s">
        <v>2752</v>
      </c>
      <c r="L2936">
        <v>84560</v>
      </c>
      <c r="M2936" t="s">
        <v>118</v>
      </c>
      <c r="O2936" t="s">
        <v>11</v>
      </c>
      <c r="P2936">
        <v>5102</v>
      </c>
      <c r="Q2936">
        <v>5</v>
      </c>
      <c r="R2936">
        <v>47.89</v>
      </c>
      <c r="S2936">
        <v>239.45</v>
      </c>
      <c r="T2936">
        <v>195.8</v>
      </c>
      <c r="U2936">
        <v>18.23</v>
      </c>
      <c r="V2936" t="str">
        <f>VLOOKUP(L2936,'[2]tabela de preços'!$A:$D,4,0)</f>
        <v>BRASILUX</v>
      </c>
      <c r="W2936" t="str">
        <f>VLOOKUP(L2936,'[2]tabela de preços'!$A:$F,6,0)</f>
        <v>THINNER DE LIMPEZA</v>
      </c>
      <c r="X2936" t="str">
        <f>VLOOKUP(L2936,'[2]tabela de preços'!$A:$G,7,0)</f>
        <v>THINNER</v>
      </c>
    </row>
    <row r="2937" spans="1:24" hidden="1" x14ac:dyDescent="0.3">
      <c r="A2937" t="s">
        <v>2753</v>
      </c>
      <c r="C2937" t="s">
        <v>2754</v>
      </c>
      <c r="D2937" s="1">
        <v>46059</v>
      </c>
      <c r="E2937" t="s">
        <v>2755</v>
      </c>
      <c r="F2937">
        <v>9</v>
      </c>
      <c r="G2937">
        <v>231</v>
      </c>
      <c r="H2937" t="str">
        <f>VLOOKUP(G2937,[1]OPERADORES!$A:$B,2,0)</f>
        <v>EDIJANE</v>
      </c>
      <c r="I2937" t="s">
        <v>21</v>
      </c>
      <c r="J2937" t="s">
        <v>2756</v>
      </c>
      <c r="K2937" t="s">
        <v>2757</v>
      </c>
      <c r="L2937">
        <v>85320</v>
      </c>
      <c r="M2937" t="s">
        <v>2758</v>
      </c>
      <c r="O2937" t="s">
        <v>11</v>
      </c>
      <c r="P2937">
        <v>5102</v>
      </c>
      <c r="Q2937">
        <v>4</v>
      </c>
      <c r="R2937">
        <v>513</v>
      </c>
      <c r="S2937" s="2">
        <v>2052</v>
      </c>
      <c r="T2937" s="2">
        <v>1615.16</v>
      </c>
      <c r="U2937">
        <v>21.29</v>
      </c>
      <c r="V2937" t="str">
        <f>VLOOKUP(L2937,'[2]tabela de preços'!$A:$D,4,0)</f>
        <v>BRASILUX</v>
      </c>
      <c r="W2937" t="str">
        <f>VLOOKUP(L2937,'[2]tabela de preços'!$A:$F,6,0)</f>
        <v>TINTA EM PÓ</v>
      </c>
      <c r="X2937" t="str">
        <f>VLOOKUP(L2937,'[2]tabela de preços'!$A:$G,7,0)</f>
        <v>INDUSTRIAL</v>
      </c>
    </row>
    <row r="2938" spans="1:24" hidden="1" x14ac:dyDescent="0.3">
      <c r="A2938" t="s">
        <v>2759</v>
      </c>
      <c r="C2938" t="s">
        <v>2760</v>
      </c>
      <c r="D2938" s="1">
        <v>46059</v>
      </c>
      <c r="E2938" t="s">
        <v>2761</v>
      </c>
      <c r="F2938">
        <v>9</v>
      </c>
      <c r="G2938">
        <v>236</v>
      </c>
      <c r="H2938" t="str">
        <f>VLOOKUP(G2938,[1]OPERADORES!$A:$B,2,0)</f>
        <v>DANIEL</v>
      </c>
      <c r="I2938" t="s">
        <v>21</v>
      </c>
      <c r="J2938" t="s">
        <v>66</v>
      </c>
      <c r="K2938" t="s">
        <v>2762</v>
      </c>
      <c r="L2938">
        <v>86541</v>
      </c>
      <c r="M2938" t="s">
        <v>2763</v>
      </c>
      <c r="O2938" t="s">
        <v>11</v>
      </c>
      <c r="P2938">
        <v>5102</v>
      </c>
      <c r="Q2938">
        <v>1</v>
      </c>
      <c r="R2938">
        <v>219.22</v>
      </c>
      <c r="S2938">
        <v>219.22</v>
      </c>
      <c r="T2938">
        <v>172.48</v>
      </c>
      <c r="U2938">
        <v>21.32</v>
      </c>
      <c r="V2938" t="str">
        <f>VLOOKUP(L2938,'[2]tabela de preços'!$A:$D,4,0)</f>
        <v>CORAL</v>
      </c>
      <c r="W2938" t="str">
        <f>VLOOKUP(L2938,'[2]tabela de preços'!$A:$F,6,0)</f>
        <v>MASSA CORRIDA / ACRÍLICA</v>
      </c>
      <c r="X2938" t="str">
        <f>VLOOKUP(L2938,'[2]tabela de preços'!$A:$G,7,0)</f>
        <v>IMOBILIÁRIO</v>
      </c>
    </row>
    <row r="2939" spans="1:24" hidden="1" x14ac:dyDescent="0.3">
      <c r="A2939" t="s">
        <v>2759</v>
      </c>
      <c r="C2939" t="s">
        <v>2760</v>
      </c>
      <c r="D2939" s="1">
        <v>46059</v>
      </c>
      <c r="E2939" t="s">
        <v>2761</v>
      </c>
      <c r="F2939">
        <v>9</v>
      </c>
      <c r="G2939">
        <v>236</v>
      </c>
      <c r="H2939" t="str">
        <f>VLOOKUP(G2939,[1]OPERADORES!$A:$B,2,0)</f>
        <v>DANIEL</v>
      </c>
      <c r="I2939" t="s">
        <v>21</v>
      </c>
      <c r="J2939" t="s">
        <v>66</v>
      </c>
      <c r="K2939" t="s">
        <v>2762</v>
      </c>
      <c r="L2939">
        <v>24241</v>
      </c>
      <c r="M2939" t="s">
        <v>233</v>
      </c>
      <c r="O2939" t="s">
        <v>11</v>
      </c>
      <c r="P2939">
        <v>5102</v>
      </c>
      <c r="Q2939">
        <v>3</v>
      </c>
      <c r="R2939">
        <v>12.2</v>
      </c>
      <c r="S2939">
        <v>36.6</v>
      </c>
      <c r="T2939">
        <v>27.78</v>
      </c>
      <c r="U2939">
        <v>24.1</v>
      </c>
      <c r="V2939" t="str">
        <f>VLOOKUP(L2939,'[2]tabela de preços'!$A:$D,4,0)</f>
        <v>ADERE</v>
      </c>
      <c r="W2939" t="str">
        <f>VLOOKUP(L2939,'[2]tabela de preços'!$A:$F,6,0)</f>
        <v>FITA AUTOMOTIVA</v>
      </c>
      <c r="X2939" t="str">
        <f>VLOOKUP(L2939,'[2]tabela de preços'!$A:$G,7,0)</f>
        <v>AUTOMOTIVO</v>
      </c>
    </row>
    <row r="2940" spans="1:24" hidden="1" x14ac:dyDescent="0.3">
      <c r="A2940" t="s">
        <v>2759</v>
      </c>
      <c r="C2940" t="s">
        <v>2760</v>
      </c>
      <c r="D2940" s="1">
        <v>46059</v>
      </c>
      <c r="E2940" t="s">
        <v>2761</v>
      </c>
      <c r="F2940">
        <v>9</v>
      </c>
      <c r="G2940">
        <v>236</v>
      </c>
      <c r="H2940" t="str">
        <f>VLOOKUP(G2940,[1]OPERADORES!$A:$B,2,0)</f>
        <v>DANIEL</v>
      </c>
      <c r="I2940" t="s">
        <v>21</v>
      </c>
      <c r="J2940" t="s">
        <v>66</v>
      </c>
      <c r="K2940" t="s">
        <v>2762</v>
      </c>
      <c r="L2940">
        <v>84020</v>
      </c>
      <c r="M2940" t="s">
        <v>518</v>
      </c>
      <c r="O2940" t="s">
        <v>11</v>
      </c>
      <c r="P2940">
        <v>5102</v>
      </c>
      <c r="Q2940">
        <v>4</v>
      </c>
      <c r="R2940">
        <v>0.96</v>
      </c>
      <c r="S2940">
        <v>3.84</v>
      </c>
      <c r="T2940">
        <v>2.76</v>
      </c>
      <c r="U2940">
        <v>28.13</v>
      </c>
      <c r="V2940" t="str">
        <f>VLOOKUP(L2940,'[2]tabela de preços'!$A:$D,4,0)</f>
        <v>3M</v>
      </c>
      <c r="W2940" t="str">
        <f>VLOOKUP(L2940,'[2]tabela de preços'!$A:$F,6,0)</f>
        <v>LIXA MASSA  /MADEIRA / PAREDE</v>
      </c>
      <c r="X2940" t="str">
        <f>VLOOKUP(L2940,'[2]tabela de preços'!$A:$G,7,0)</f>
        <v>IMOBILIÁRIO</v>
      </c>
    </row>
    <row r="2941" spans="1:24" hidden="1" x14ac:dyDescent="0.3">
      <c r="A2941" t="s">
        <v>2759</v>
      </c>
      <c r="C2941" t="s">
        <v>2760</v>
      </c>
      <c r="D2941" s="1">
        <v>46059</v>
      </c>
      <c r="E2941" t="s">
        <v>2761</v>
      </c>
      <c r="F2941">
        <v>9</v>
      </c>
      <c r="G2941">
        <v>236</v>
      </c>
      <c r="H2941" t="str">
        <f>VLOOKUP(G2941,[1]OPERADORES!$A:$B,2,0)</f>
        <v>DANIEL</v>
      </c>
      <c r="I2941" t="s">
        <v>21</v>
      </c>
      <c r="J2941" t="s">
        <v>66</v>
      </c>
      <c r="K2941" t="s">
        <v>2762</v>
      </c>
      <c r="L2941">
        <v>85139</v>
      </c>
      <c r="M2941" t="s">
        <v>45</v>
      </c>
      <c r="O2941" t="s">
        <v>46</v>
      </c>
      <c r="P2941">
        <v>5403</v>
      </c>
      <c r="Q2941">
        <v>1</v>
      </c>
      <c r="R2941">
        <v>106.91</v>
      </c>
      <c r="S2941">
        <v>106.91</v>
      </c>
      <c r="T2941">
        <v>78.38</v>
      </c>
      <c r="U2941">
        <v>26.69</v>
      </c>
      <c r="V2941" t="str">
        <f>VLOOKUP(L2941,'[2]tabela de preços'!$A:$D,4,0)</f>
        <v>MULTILONA</v>
      </c>
      <c r="W2941" t="str">
        <f>VLOOKUP(L2941,'[2]tabela de preços'!$A:$F,6,0)</f>
        <v>LONAS</v>
      </c>
      <c r="X2941" t="str">
        <f>VLOOKUP(L2941,'[2]tabela de preços'!$A:$G,7,0)</f>
        <v>IMOBILIÁRIO</v>
      </c>
    </row>
    <row r="2942" spans="1:24" hidden="1" x14ac:dyDescent="0.3">
      <c r="A2942" t="s">
        <v>2495</v>
      </c>
      <c r="C2942" t="s">
        <v>2764</v>
      </c>
      <c r="D2942" s="1">
        <v>46059</v>
      </c>
      <c r="E2942" t="s">
        <v>2765</v>
      </c>
      <c r="F2942">
        <v>9</v>
      </c>
      <c r="G2942">
        <v>236</v>
      </c>
      <c r="H2942" t="str">
        <f>VLOOKUP(G2942,[1]OPERADORES!$A:$B,2,0)</f>
        <v>DANIEL</v>
      </c>
      <c r="I2942" t="s">
        <v>21</v>
      </c>
      <c r="J2942" t="s">
        <v>2498</v>
      </c>
      <c r="K2942" t="s">
        <v>2499</v>
      </c>
      <c r="L2942">
        <v>84565</v>
      </c>
      <c r="M2942" t="s">
        <v>236</v>
      </c>
      <c r="O2942" t="s">
        <v>11</v>
      </c>
      <c r="P2942">
        <v>5102</v>
      </c>
      <c r="Q2942">
        <v>1</v>
      </c>
      <c r="R2942">
        <v>9.24</v>
      </c>
      <c r="S2942">
        <v>9.24</v>
      </c>
      <c r="T2942">
        <v>7.01</v>
      </c>
      <c r="U2942">
        <v>24.13</v>
      </c>
      <c r="V2942" t="str">
        <f>VLOOKUP(L2942,'[2]tabela de preços'!$A:$D,4,0)</f>
        <v>BRASILUX</v>
      </c>
      <c r="W2942" t="str">
        <f>VLOOKUP(L2942,'[2]tabela de preços'!$A:$F,6,0)</f>
        <v>PRETO FOSCO VINÍLICO</v>
      </c>
      <c r="X2942" t="str">
        <f>VLOOKUP(L2942,'[2]tabela de preços'!$A:$G,7,0)</f>
        <v>AUTOMOTIVO</v>
      </c>
    </row>
    <row r="2943" spans="1:24" hidden="1" x14ac:dyDescent="0.3">
      <c r="A2943" t="s">
        <v>2495</v>
      </c>
      <c r="C2943" t="s">
        <v>2764</v>
      </c>
      <c r="D2943" s="1">
        <v>46059</v>
      </c>
      <c r="E2943" t="s">
        <v>2765</v>
      </c>
      <c r="F2943">
        <v>9</v>
      </c>
      <c r="G2943">
        <v>236</v>
      </c>
      <c r="H2943" t="str">
        <f>VLOOKUP(G2943,[1]OPERADORES!$A:$B,2,0)</f>
        <v>DANIEL</v>
      </c>
      <c r="I2943" t="s">
        <v>21</v>
      </c>
      <c r="J2943" t="s">
        <v>2498</v>
      </c>
      <c r="K2943" t="s">
        <v>2499</v>
      </c>
      <c r="L2943">
        <v>20461</v>
      </c>
      <c r="M2943" t="s">
        <v>1085</v>
      </c>
      <c r="O2943" t="s">
        <v>11</v>
      </c>
      <c r="P2943">
        <v>5102</v>
      </c>
      <c r="Q2943">
        <v>6</v>
      </c>
      <c r="R2943">
        <v>57.23</v>
      </c>
      <c r="S2943">
        <v>343.38</v>
      </c>
      <c r="T2943">
        <v>260.64</v>
      </c>
      <c r="U2943">
        <v>24.1</v>
      </c>
      <c r="V2943" t="str">
        <f>VLOOKUP(L2943,'[2]tabela de preços'!$A:$D,4,0)</f>
        <v>SHERWIN WILLIAMS</v>
      </c>
      <c r="W2943" t="str">
        <f>VLOOKUP(L2943,'[2]tabela de preços'!$A:$F,6,0)</f>
        <v>VERNIZ AUTOMOTIVO</v>
      </c>
      <c r="X2943" t="str">
        <f>VLOOKUP(L2943,'[2]tabela de preços'!$A:$G,7,0)</f>
        <v>AUTOMOTIVO</v>
      </c>
    </row>
    <row r="2944" spans="1:24" hidden="1" x14ac:dyDescent="0.3">
      <c r="A2944" t="s">
        <v>2495</v>
      </c>
      <c r="C2944" t="s">
        <v>2764</v>
      </c>
      <c r="D2944" s="1">
        <v>46059</v>
      </c>
      <c r="E2944" t="s">
        <v>2765</v>
      </c>
      <c r="F2944">
        <v>9</v>
      </c>
      <c r="G2944">
        <v>236</v>
      </c>
      <c r="H2944" t="str">
        <f>VLOOKUP(G2944,[1]OPERADORES!$A:$B,2,0)</f>
        <v>DANIEL</v>
      </c>
      <c r="I2944" t="s">
        <v>21</v>
      </c>
      <c r="J2944" t="s">
        <v>2498</v>
      </c>
      <c r="K2944" t="s">
        <v>2499</v>
      </c>
      <c r="L2944">
        <v>84864</v>
      </c>
      <c r="M2944" t="s">
        <v>2766</v>
      </c>
      <c r="O2944" t="s">
        <v>11</v>
      </c>
      <c r="P2944">
        <v>5403</v>
      </c>
      <c r="Q2944">
        <v>2</v>
      </c>
      <c r="R2944">
        <v>22.04</v>
      </c>
      <c r="S2944">
        <v>44.08</v>
      </c>
      <c r="T2944">
        <v>33.46</v>
      </c>
      <c r="U2944">
        <v>24.09</v>
      </c>
      <c r="V2944" t="str">
        <f>VLOOKUP(L2944,'[2]tabela de preços'!$A:$D,4,0)</f>
        <v>BRASILUX</v>
      </c>
      <c r="W2944" t="str">
        <f>VLOOKUP(L2944,'[2]tabela de preços'!$A:$F,6,0)</f>
        <v>ESMALTES</v>
      </c>
      <c r="X2944" t="str">
        <f>VLOOKUP(L2944,'[2]tabela de preços'!$A:$G,7,0)</f>
        <v>INDUSTRIAL</v>
      </c>
    </row>
    <row r="2945" spans="1:24" hidden="1" x14ac:dyDescent="0.3">
      <c r="A2945" t="s">
        <v>2495</v>
      </c>
      <c r="C2945" t="s">
        <v>2764</v>
      </c>
      <c r="D2945" s="1">
        <v>46059</v>
      </c>
      <c r="E2945" t="s">
        <v>2765</v>
      </c>
      <c r="F2945">
        <v>9</v>
      </c>
      <c r="G2945">
        <v>236</v>
      </c>
      <c r="H2945" t="str">
        <f>VLOOKUP(G2945,[1]OPERADORES!$A:$B,2,0)</f>
        <v>DANIEL</v>
      </c>
      <c r="I2945" t="s">
        <v>21</v>
      </c>
      <c r="J2945" t="s">
        <v>2498</v>
      </c>
      <c r="K2945" t="s">
        <v>2499</v>
      </c>
      <c r="L2945">
        <v>21037</v>
      </c>
      <c r="M2945" t="s">
        <v>108</v>
      </c>
      <c r="O2945" t="s">
        <v>11</v>
      </c>
      <c r="P2945">
        <v>5102</v>
      </c>
      <c r="Q2945">
        <v>4</v>
      </c>
      <c r="R2945">
        <v>17.03</v>
      </c>
      <c r="S2945">
        <v>68.12</v>
      </c>
      <c r="T2945">
        <v>51.68</v>
      </c>
      <c r="U2945">
        <v>24.13</v>
      </c>
      <c r="V2945" t="str">
        <f>VLOOKUP(L2945,'[2]tabela de preços'!$A:$D,4,0)</f>
        <v>SHERWIN WILLIAMS</v>
      </c>
      <c r="W2945" t="str">
        <f>VLOOKUP(L2945,'[2]tabela de preços'!$A:$F,6,0)</f>
        <v>CATALISADORES INDIVIDUAS</v>
      </c>
      <c r="X2945" t="str">
        <f>VLOOKUP(L2945,'[2]tabela de preços'!$A:$G,7,0)</f>
        <v>AUTOMOTIVO</v>
      </c>
    </row>
    <row r="2946" spans="1:24" hidden="1" x14ac:dyDescent="0.3">
      <c r="A2946" t="s">
        <v>2495</v>
      </c>
      <c r="C2946" t="s">
        <v>2764</v>
      </c>
      <c r="D2946" s="1">
        <v>46059</v>
      </c>
      <c r="E2946" t="s">
        <v>2765</v>
      </c>
      <c r="F2946">
        <v>9</v>
      </c>
      <c r="G2946">
        <v>236</v>
      </c>
      <c r="H2946" t="str">
        <f>VLOOKUP(G2946,[1]OPERADORES!$A:$B,2,0)</f>
        <v>DANIEL</v>
      </c>
      <c r="I2946" t="s">
        <v>21</v>
      </c>
      <c r="J2946" t="s">
        <v>2498</v>
      </c>
      <c r="K2946" t="s">
        <v>2499</v>
      </c>
      <c r="L2946">
        <v>20321</v>
      </c>
      <c r="M2946" t="s">
        <v>639</v>
      </c>
      <c r="O2946" t="s">
        <v>11</v>
      </c>
      <c r="P2946">
        <v>5403</v>
      </c>
      <c r="Q2946">
        <v>10</v>
      </c>
      <c r="R2946">
        <v>34.6</v>
      </c>
      <c r="S2946">
        <v>346</v>
      </c>
      <c r="T2946">
        <v>246.7</v>
      </c>
      <c r="U2946">
        <v>28.7</v>
      </c>
      <c r="V2946" t="str">
        <f>VLOOKUP(L2946,'[2]tabela de preços'!$A:$D,4,0)</f>
        <v>SHERWIN WILLIAMS</v>
      </c>
      <c r="W2946" t="str">
        <f>VLOOKUP(L2946,'[2]tabela de preços'!$A:$F,6,0)</f>
        <v>TINTAS POLIÉSTER</v>
      </c>
      <c r="X2946" t="str">
        <f>VLOOKUP(L2946,'[2]tabela de preços'!$A:$G,7,0)</f>
        <v>AUTOMOTIVO</v>
      </c>
    </row>
    <row r="2947" spans="1:24" hidden="1" x14ac:dyDescent="0.3">
      <c r="A2947" t="s">
        <v>2495</v>
      </c>
      <c r="C2947" t="s">
        <v>2764</v>
      </c>
      <c r="D2947" s="1">
        <v>46059</v>
      </c>
      <c r="E2947" t="s">
        <v>2765</v>
      </c>
      <c r="F2947">
        <v>9</v>
      </c>
      <c r="G2947">
        <v>236</v>
      </c>
      <c r="H2947" t="str">
        <f>VLOOKUP(G2947,[1]OPERADORES!$A:$B,2,0)</f>
        <v>DANIEL</v>
      </c>
      <c r="I2947" t="s">
        <v>21</v>
      </c>
      <c r="J2947" t="s">
        <v>2498</v>
      </c>
      <c r="K2947" t="s">
        <v>2499</v>
      </c>
      <c r="L2947">
        <v>87105</v>
      </c>
      <c r="M2947" t="s">
        <v>2767</v>
      </c>
      <c r="O2947" t="s">
        <v>11</v>
      </c>
      <c r="P2947">
        <v>5102</v>
      </c>
      <c r="Q2947">
        <v>4</v>
      </c>
      <c r="R2947">
        <v>35.049999999999997</v>
      </c>
      <c r="S2947">
        <v>140.19999999999999</v>
      </c>
      <c r="T2947">
        <v>106.4</v>
      </c>
      <c r="U2947">
        <v>24.11</v>
      </c>
      <c r="V2947" t="str">
        <f>VLOOKUP(L2947,'[2]tabela de preços'!$A:$D,4,0)</f>
        <v>SHERWIN WILLIAMS</v>
      </c>
      <c r="W2947" t="str">
        <f>VLOOKUP(L2947,'[2]tabela de preços'!$A:$F,6,0)</f>
        <v>TINTAS POLIÉSTER</v>
      </c>
      <c r="X2947" t="str">
        <f>VLOOKUP(L2947,'[2]tabela de preços'!$A:$G,7,0)</f>
        <v>AUTOMOTIVO</v>
      </c>
    </row>
    <row r="2948" spans="1:24" hidden="1" x14ac:dyDescent="0.3">
      <c r="A2948" t="s">
        <v>2495</v>
      </c>
      <c r="C2948" t="s">
        <v>2764</v>
      </c>
      <c r="D2948" s="1">
        <v>46059</v>
      </c>
      <c r="E2948" t="s">
        <v>2765</v>
      </c>
      <c r="F2948">
        <v>9</v>
      </c>
      <c r="G2948">
        <v>236</v>
      </c>
      <c r="H2948" t="str">
        <f>VLOOKUP(G2948,[1]OPERADORES!$A:$B,2,0)</f>
        <v>DANIEL</v>
      </c>
      <c r="I2948" t="s">
        <v>21</v>
      </c>
      <c r="J2948" t="s">
        <v>2498</v>
      </c>
      <c r="K2948" t="s">
        <v>2499</v>
      </c>
      <c r="L2948">
        <v>20454</v>
      </c>
      <c r="M2948" t="s">
        <v>1086</v>
      </c>
      <c r="O2948" t="s">
        <v>11</v>
      </c>
      <c r="P2948">
        <v>5403</v>
      </c>
      <c r="Q2948">
        <v>2</v>
      </c>
      <c r="R2948">
        <v>184.14</v>
      </c>
      <c r="S2948">
        <v>368.28</v>
      </c>
      <c r="T2948">
        <v>279.54000000000002</v>
      </c>
      <c r="U2948">
        <v>24.1</v>
      </c>
      <c r="V2948" t="str">
        <f>VLOOKUP(L2948,'[2]tabela de preços'!$A:$D,4,0)</f>
        <v>SHERWIN WILLIAMS</v>
      </c>
      <c r="W2948" t="str">
        <f>VLOOKUP(L2948,'[2]tabela de preços'!$A:$F,6,0)</f>
        <v>VERNIZ AUTOMOTIVO</v>
      </c>
      <c r="X2948" t="str">
        <f>VLOOKUP(L2948,'[2]tabela de preços'!$A:$G,7,0)</f>
        <v>AUTOMOTIVO</v>
      </c>
    </row>
    <row r="2949" spans="1:24" hidden="1" x14ac:dyDescent="0.3">
      <c r="A2949" t="s">
        <v>2495</v>
      </c>
      <c r="C2949" t="s">
        <v>2764</v>
      </c>
      <c r="D2949" s="1">
        <v>46059</v>
      </c>
      <c r="E2949" t="s">
        <v>2765</v>
      </c>
      <c r="F2949">
        <v>9</v>
      </c>
      <c r="G2949">
        <v>236</v>
      </c>
      <c r="H2949" t="str">
        <f>VLOOKUP(G2949,[1]OPERADORES!$A:$B,2,0)</f>
        <v>DANIEL</v>
      </c>
      <c r="I2949" t="s">
        <v>21</v>
      </c>
      <c r="J2949" t="s">
        <v>2498</v>
      </c>
      <c r="K2949" t="s">
        <v>2499</v>
      </c>
      <c r="L2949">
        <v>85363</v>
      </c>
      <c r="M2949" t="s">
        <v>237</v>
      </c>
      <c r="O2949" t="s">
        <v>11</v>
      </c>
      <c r="P2949">
        <v>5102</v>
      </c>
      <c r="Q2949">
        <v>1</v>
      </c>
      <c r="R2949">
        <v>23.95</v>
      </c>
      <c r="S2949">
        <v>23.95</v>
      </c>
      <c r="T2949">
        <v>18.18</v>
      </c>
      <c r="U2949">
        <v>24.09</v>
      </c>
      <c r="V2949" t="str">
        <f>VLOOKUP(L2949,'[2]tabela de preços'!$A:$D,4,0)</f>
        <v>BRASILUX</v>
      </c>
      <c r="W2949" t="str">
        <f>VLOOKUP(L2949,'[2]tabela de preços'!$A:$F,6,0)</f>
        <v>PRETO FOSCO VINÍLICO</v>
      </c>
      <c r="X2949" t="str">
        <f>VLOOKUP(L2949,'[2]tabela de preços'!$A:$G,7,0)</f>
        <v>AUTOMOTIVO</v>
      </c>
    </row>
    <row r="2950" spans="1:24" hidden="1" x14ac:dyDescent="0.3">
      <c r="A2950" t="s">
        <v>2610</v>
      </c>
      <c r="C2950" t="s">
        <v>2768</v>
      </c>
      <c r="D2950" s="1">
        <v>46059</v>
      </c>
      <c r="E2950" t="s">
        <v>2769</v>
      </c>
      <c r="F2950">
        <v>9</v>
      </c>
      <c r="G2950">
        <v>174</v>
      </c>
      <c r="H2950" t="str">
        <f>VLOOKUP(G2950,[1]OPERADORES!$A:$B,2,0)</f>
        <v>MIRIÃ LOBATO RODRIGUES</v>
      </c>
      <c r="I2950" t="s">
        <v>21</v>
      </c>
      <c r="J2950" t="s">
        <v>372</v>
      </c>
      <c r="K2950" t="s">
        <v>2613</v>
      </c>
      <c r="L2950">
        <v>84382</v>
      </c>
      <c r="M2950" t="s">
        <v>835</v>
      </c>
      <c r="O2950" t="s">
        <v>11</v>
      </c>
      <c r="P2950">
        <v>5403</v>
      </c>
      <c r="Q2950">
        <v>5</v>
      </c>
      <c r="R2950">
        <v>159.9</v>
      </c>
      <c r="S2950">
        <v>799.5</v>
      </c>
      <c r="T2950">
        <v>688.05</v>
      </c>
      <c r="U2950">
        <v>13.94</v>
      </c>
      <c r="V2950" t="str">
        <f>VLOOKUP(L2950,'[2]tabela de preços'!$A:$D,4,0)</f>
        <v>BRASILUX</v>
      </c>
      <c r="W2950" t="str">
        <f>VLOOKUP(L2950,'[2]tabela de preços'!$A:$F,6,0)</f>
        <v>TINTA PARA PISO</v>
      </c>
      <c r="X2950" t="str">
        <f>VLOOKUP(L2950,'[2]tabela de preços'!$A:$G,7,0)</f>
        <v>IMOBILIÁRIO</v>
      </c>
    </row>
    <row r="2951" spans="1:24" hidden="1" x14ac:dyDescent="0.3">
      <c r="A2951" t="s">
        <v>2610</v>
      </c>
      <c r="C2951" t="s">
        <v>2768</v>
      </c>
      <c r="D2951" s="1">
        <v>46059</v>
      </c>
      <c r="E2951" t="s">
        <v>2769</v>
      </c>
      <c r="F2951">
        <v>9</v>
      </c>
      <c r="G2951">
        <v>174</v>
      </c>
      <c r="H2951" t="str">
        <f>VLOOKUP(G2951,[1]OPERADORES!$A:$B,2,0)</f>
        <v>MIRIÃ LOBATO RODRIGUES</v>
      </c>
      <c r="I2951" t="s">
        <v>21</v>
      </c>
      <c r="J2951" t="s">
        <v>372</v>
      </c>
      <c r="K2951" t="s">
        <v>2613</v>
      </c>
      <c r="L2951">
        <v>84824</v>
      </c>
      <c r="M2951" t="s">
        <v>1242</v>
      </c>
      <c r="O2951" t="s">
        <v>11</v>
      </c>
      <c r="P2951">
        <v>5102</v>
      </c>
      <c r="Q2951">
        <v>3</v>
      </c>
      <c r="R2951">
        <v>335.76</v>
      </c>
      <c r="S2951" s="2">
        <v>1007.28</v>
      </c>
      <c r="T2951">
        <v>738.48</v>
      </c>
      <c r="U2951">
        <v>26.69</v>
      </c>
      <c r="V2951" t="str">
        <f>VLOOKUP(L2951,'[2]tabela de preços'!$A:$D,4,0)</f>
        <v>BRASILUX</v>
      </c>
      <c r="W2951" t="str">
        <f>VLOOKUP(L2951,'[2]tabela de preços'!$A:$F,6,0)</f>
        <v>DILUENTE</v>
      </c>
      <c r="X2951" t="str">
        <f>VLOOKUP(L2951,'[2]tabela de preços'!$A:$G,7,0)</f>
        <v>AUTOMOTIVO</v>
      </c>
    </row>
    <row r="2952" spans="1:24" hidden="1" x14ac:dyDescent="0.3">
      <c r="A2952" t="s">
        <v>2610</v>
      </c>
      <c r="C2952" t="s">
        <v>2768</v>
      </c>
      <c r="D2952" s="1">
        <v>46059</v>
      </c>
      <c r="E2952" t="s">
        <v>2769</v>
      </c>
      <c r="F2952">
        <v>9</v>
      </c>
      <c r="G2952">
        <v>174</v>
      </c>
      <c r="H2952" t="str">
        <f>VLOOKUP(G2952,[1]OPERADORES!$A:$B,2,0)</f>
        <v>MIRIÃ LOBATO RODRIGUES</v>
      </c>
      <c r="I2952" t="s">
        <v>21</v>
      </c>
      <c r="J2952" t="s">
        <v>372</v>
      </c>
      <c r="K2952" t="s">
        <v>2613</v>
      </c>
      <c r="L2952">
        <v>84928</v>
      </c>
      <c r="M2952" t="s">
        <v>36</v>
      </c>
      <c r="O2952" t="s">
        <v>11</v>
      </c>
      <c r="P2952">
        <v>5102</v>
      </c>
      <c r="Q2952">
        <v>35</v>
      </c>
      <c r="R2952">
        <v>9.7200000000000006</v>
      </c>
      <c r="S2952">
        <v>340.2</v>
      </c>
      <c r="T2952">
        <v>249.55</v>
      </c>
      <c r="U2952">
        <v>26.65</v>
      </c>
      <c r="V2952" t="str">
        <f>VLOOKUP(L2952,'[2]tabela de preços'!$A:$D,4,0)</f>
        <v>ADERE</v>
      </c>
      <c r="W2952" t="str">
        <f>VLOOKUP(L2952,'[2]tabela de preços'!$A:$F,6,0)</f>
        <v xml:space="preserve">FITA DE USO GERAL </v>
      </c>
      <c r="X2952" t="str">
        <f>VLOOKUP(L2952,'[2]tabela de preços'!$A:$G,7,0)</f>
        <v>IMOBILIÁRIO</v>
      </c>
    </row>
    <row r="2953" spans="1:24" hidden="1" x14ac:dyDescent="0.3">
      <c r="A2953" t="s">
        <v>2610</v>
      </c>
      <c r="C2953" t="s">
        <v>2768</v>
      </c>
      <c r="D2953" s="1">
        <v>46059</v>
      </c>
      <c r="E2953" t="s">
        <v>2769</v>
      </c>
      <c r="F2953">
        <v>9</v>
      </c>
      <c r="G2953">
        <v>174</v>
      </c>
      <c r="H2953" t="str">
        <f>VLOOKUP(G2953,[1]OPERADORES!$A:$B,2,0)</f>
        <v>MIRIÃ LOBATO RODRIGUES</v>
      </c>
      <c r="I2953" t="s">
        <v>21</v>
      </c>
      <c r="J2953" t="s">
        <v>372</v>
      </c>
      <c r="K2953" t="s">
        <v>2613</v>
      </c>
      <c r="L2953">
        <v>23878</v>
      </c>
      <c r="M2953" t="s">
        <v>851</v>
      </c>
      <c r="O2953" t="s">
        <v>11</v>
      </c>
      <c r="P2953">
        <v>5102</v>
      </c>
      <c r="Q2953">
        <v>23</v>
      </c>
      <c r="R2953">
        <v>8.6999999999999993</v>
      </c>
      <c r="S2953">
        <v>200.1</v>
      </c>
      <c r="T2953">
        <v>134.32</v>
      </c>
      <c r="U2953">
        <v>32.869999999999997</v>
      </c>
      <c r="V2953" t="str">
        <f>VLOOKUP(L2953,'[2]tabela de preços'!$A:$D,4,0)</f>
        <v>ATLAS</v>
      </c>
      <c r="W2953" t="str">
        <f>VLOOKUP(L2953,'[2]tabela de preços'!$A:$F,6,0)</f>
        <v>ROLOS / TRINCHAS / PINCÉIS / ESPÁTULAS</v>
      </c>
      <c r="X2953" t="str">
        <f>VLOOKUP(L2953,'[2]tabela de preços'!$A:$G,7,0)</f>
        <v>IMOBILIÁRIO</v>
      </c>
    </row>
    <row r="2954" spans="1:24" hidden="1" x14ac:dyDescent="0.3">
      <c r="A2954" t="s">
        <v>2610</v>
      </c>
      <c r="C2954" t="s">
        <v>2768</v>
      </c>
      <c r="D2954" s="1">
        <v>46059</v>
      </c>
      <c r="E2954" t="s">
        <v>2769</v>
      </c>
      <c r="F2954">
        <v>9</v>
      </c>
      <c r="G2954">
        <v>174</v>
      </c>
      <c r="H2954" t="str">
        <f>VLOOKUP(G2954,[1]OPERADORES!$A:$B,2,0)</f>
        <v>MIRIÃ LOBATO RODRIGUES</v>
      </c>
      <c r="I2954" t="s">
        <v>21</v>
      </c>
      <c r="J2954" t="s">
        <v>372</v>
      </c>
      <c r="K2954" t="s">
        <v>2613</v>
      </c>
      <c r="L2954">
        <v>84785</v>
      </c>
      <c r="M2954" t="s">
        <v>944</v>
      </c>
      <c r="O2954" t="s">
        <v>11</v>
      </c>
      <c r="P2954">
        <v>5403</v>
      </c>
      <c r="Q2954">
        <v>24</v>
      </c>
      <c r="R2954">
        <v>178.31</v>
      </c>
      <c r="S2954" s="2">
        <v>4279.4399999999996</v>
      </c>
      <c r="T2954" s="2">
        <v>3137.28</v>
      </c>
      <c r="U2954">
        <v>26.69</v>
      </c>
      <c r="V2954" t="str">
        <f>VLOOKUP(L2954,'[2]tabela de preços'!$A:$D,4,0)</f>
        <v>BRASILUX</v>
      </c>
      <c r="W2954" t="str">
        <f>VLOOKUP(L2954,'[2]tabela de preços'!$A:$F,6,0)</f>
        <v>EPOXI</v>
      </c>
      <c r="X2954" t="str">
        <f>VLOOKUP(L2954,'[2]tabela de preços'!$A:$G,7,0)</f>
        <v>INDUSTRIAL</v>
      </c>
    </row>
    <row r="2955" spans="1:24" hidden="1" x14ac:dyDescent="0.3">
      <c r="A2955" t="s">
        <v>2610</v>
      </c>
      <c r="C2955" t="s">
        <v>2768</v>
      </c>
      <c r="D2955" s="1">
        <v>46059</v>
      </c>
      <c r="E2955" t="s">
        <v>2769</v>
      </c>
      <c r="F2955">
        <v>9</v>
      </c>
      <c r="G2955">
        <v>174</v>
      </c>
      <c r="H2955" t="str">
        <f>VLOOKUP(G2955,[1]OPERADORES!$A:$B,2,0)</f>
        <v>MIRIÃ LOBATO RODRIGUES</v>
      </c>
      <c r="I2955" t="s">
        <v>21</v>
      </c>
      <c r="J2955" t="s">
        <v>372</v>
      </c>
      <c r="K2955" t="s">
        <v>2613</v>
      </c>
      <c r="L2955">
        <v>84423</v>
      </c>
      <c r="M2955" t="s">
        <v>1198</v>
      </c>
      <c r="O2955" t="s">
        <v>11</v>
      </c>
      <c r="P2955">
        <v>5102</v>
      </c>
      <c r="Q2955">
        <v>10</v>
      </c>
      <c r="R2955">
        <v>18.440000000000001</v>
      </c>
      <c r="S2955">
        <v>184.4</v>
      </c>
      <c r="T2955">
        <v>135.19999999999999</v>
      </c>
      <c r="U2955">
        <v>26.68</v>
      </c>
      <c r="V2955" t="str">
        <f>VLOOKUP(L2955,'[2]tabela de preços'!$A:$D,4,0)</f>
        <v>ATLAS</v>
      </c>
      <c r="W2955" t="str">
        <f>VLOOKUP(L2955,'[2]tabela de preços'!$A:$F,6,0)</f>
        <v>ROLOS / TRINCHAS / PINCÉIS / ESPÁTULAS</v>
      </c>
      <c r="X2955" t="str">
        <f>VLOOKUP(L2955,'[2]tabela de preços'!$A:$G,7,0)</f>
        <v>IMOBILIÁRIO</v>
      </c>
    </row>
    <row r="2956" spans="1:24" hidden="1" x14ac:dyDescent="0.3">
      <c r="A2956" t="s">
        <v>2610</v>
      </c>
      <c r="C2956" t="s">
        <v>2768</v>
      </c>
      <c r="D2956" s="1">
        <v>46059</v>
      </c>
      <c r="E2956" t="s">
        <v>2769</v>
      </c>
      <c r="F2956">
        <v>9</v>
      </c>
      <c r="G2956">
        <v>174</v>
      </c>
      <c r="H2956" t="str">
        <f>VLOOKUP(G2956,[1]OPERADORES!$A:$B,2,0)</f>
        <v>MIRIÃ LOBATO RODRIGUES</v>
      </c>
      <c r="I2956" t="s">
        <v>21</v>
      </c>
      <c r="J2956" t="s">
        <v>372</v>
      </c>
      <c r="K2956" t="s">
        <v>2613</v>
      </c>
      <c r="L2956">
        <v>84422</v>
      </c>
      <c r="M2956" t="s">
        <v>569</v>
      </c>
      <c r="O2956" t="s">
        <v>11</v>
      </c>
      <c r="P2956">
        <v>5102</v>
      </c>
      <c r="Q2956">
        <v>4</v>
      </c>
      <c r="R2956">
        <v>9.65</v>
      </c>
      <c r="S2956">
        <v>38.6</v>
      </c>
      <c r="T2956">
        <v>28.32</v>
      </c>
      <c r="U2956">
        <v>26.63</v>
      </c>
      <c r="V2956" t="str">
        <f>VLOOKUP(L2956,'[2]tabela de preços'!$A:$D,4,0)</f>
        <v>ATLAS</v>
      </c>
      <c r="W2956" t="str">
        <f>VLOOKUP(L2956,'[2]tabela de preços'!$A:$F,6,0)</f>
        <v>ROLOS / TRINCHAS / PINCÉIS / ESPÁTULAS</v>
      </c>
      <c r="X2956" t="str">
        <f>VLOOKUP(L2956,'[2]tabela de preços'!$A:$G,7,0)</f>
        <v>IMOBILIÁRIO</v>
      </c>
    </row>
    <row r="2957" spans="1:24" hidden="1" x14ac:dyDescent="0.3">
      <c r="A2957" t="s">
        <v>2610</v>
      </c>
      <c r="C2957" t="s">
        <v>2768</v>
      </c>
      <c r="D2957" s="1">
        <v>46059</v>
      </c>
      <c r="E2957" t="s">
        <v>2769</v>
      </c>
      <c r="F2957">
        <v>9</v>
      </c>
      <c r="G2957">
        <v>174</v>
      </c>
      <c r="H2957" t="str">
        <f>VLOOKUP(G2957,[1]OPERADORES!$A:$B,2,0)</f>
        <v>MIRIÃ LOBATO RODRIGUES</v>
      </c>
      <c r="I2957" t="s">
        <v>21</v>
      </c>
      <c r="J2957" t="s">
        <v>372</v>
      </c>
      <c r="K2957" t="s">
        <v>2613</v>
      </c>
      <c r="L2957">
        <v>84897</v>
      </c>
      <c r="M2957" t="s">
        <v>852</v>
      </c>
      <c r="O2957" t="s">
        <v>11</v>
      </c>
      <c r="P2957">
        <v>5403</v>
      </c>
      <c r="Q2957">
        <v>6</v>
      </c>
      <c r="R2957">
        <v>239.02</v>
      </c>
      <c r="S2957" s="2">
        <v>1434.12</v>
      </c>
      <c r="T2957" s="2">
        <v>1051.3800000000001</v>
      </c>
      <c r="U2957">
        <v>26.69</v>
      </c>
      <c r="V2957" t="str">
        <f>VLOOKUP(L2957,'[2]tabela de preços'!$A:$D,4,0)</f>
        <v>BRASILUX</v>
      </c>
      <c r="W2957" t="str">
        <f>VLOOKUP(L2957,'[2]tabela de preços'!$A:$F,6,0)</f>
        <v>EPOXI</v>
      </c>
      <c r="X2957" t="str">
        <f>VLOOKUP(L2957,'[2]tabela de preços'!$A:$G,7,0)</f>
        <v>INDUSTRIAL</v>
      </c>
    </row>
    <row r="2958" spans="1:24" hidden="1" x14ac:dyDescent="0.3">
      <c r="A2958" t="s">
        <v>2610</v>
      </c>
      <c r="C2958" t="s">
        <v>2768</v>
      </c>
      <c r="D2958" s="1">
        <v>46059</v>
      </c>
      <c r="E2958" t="s">
        <v>2769</v>
      </c>
      <c r="F2958">
        <v>9</v>
      </c>
      <c r="G2958">
        <v>174</v>
      </c>
      <c r="H2958" t="str">
        <f>VLOOKUP(G2958,[1]OPERADORES!$A:$B,2,0)</f>
        <v>MIRIÃ LOBATO RODRIGUES</v>
      </c>
      <c r="I2958" t="s">
        <v>21</v>
      </c>
      <c r="J2958" t="s">
        <v>372</v>
      </c>
      <c r="K2958" t="s">
        <v>2613</v>
      </c>
      <c r="L2958">
        <v>84898</v>
      </c>
      <c r="M2958" t="s">
        <v>853</v>
      </c>
      <c r="O2958" t="s">
        <v>11</v>
      </c>
      <c r="P2958">
        <v>5403</v>
      </c>
      <c r="Q2958">
        <v>9</v>
      </c>
      <c r="R2958">
        <v>216.41</v>
      </c>
      <c r="S2958" s="2">
        <v>1947.69</v>
      </c>
      <c r="T2958" s="2">
        <v>1157.1300000000001</v>
      </c>
      <c r="U2958">
        <v>40.590000000000003</v>
      </c>
      <c r="V2958" t="str">
        <f>VLOOKUP(L2958,'[2]tabela de preços'!$A:$D,4,0)</f>
        <v>BRASILUX</v>
      </c>
      <c r="W2958" t="str">
        <f>VLOOKUP(L2958,'[2]tabela de preços'!$A:$F,6,0)</f>
        <v>EPOXI</v>
      </c>
      <c r="X2958" t="str">
        <f>VLOOKUP(L2958,'[2]tabela de preços'!$A:$G,7,0)</f>
        <v>INDUSTRIAL</v>
      </c>
    </row>
    <row r="2959" spans="1:24" hidden="1" x14ac:dyDescent="0.3">
      <c r="A2959" t="s">
        <v>2610</v>
      </c>
      <c r="C2959" t="s">
        <v>2768</v>
      </c>
      <c r="D2959" s="1">
        <v>46059</v>
      </c>
      <c r="E2959" t="s">
        <v>2769</v>
      </c>
      <c r="F2959">
        <v>9</v>
      </c>
      <c r="G2959">
        <v>174</v>
      </c>
      <c r="H2959" t="str">
        <f>VLOOKUP(G2959,[1]OPERADORES!$A:$B,2,0)</f>
        <v>MIRIÃ LOBATO RODRIGUES</v>
      </c>
      <c r="I2959" t="s">
        <v>21</v>
      </c>
      <c r="J2959" t="s">
        <v>372</v>
      </c>
      <c r="K2959" t="s">
        <v>2613</v>
      </c>
      <c r="L2959">
        <v>84899</v>
      </c>
      <c r="M2959" t="s">
        <v>854</v>
      </c>
      <c r="O2959" t="s">
        <v>11</v>
      </c>
      <c r="P2959">
        <v>5403</v>
      </c>
      <c r="Q2959">
        <v>3</v>
      </c>
      <c r="R2959">
        <v>175.37</v>
      </c>
      <c r="S2959">
        <v>526.11</v>
      </c>
      <c r="T2959">
        <v>385.71</v>
      </c>
      <c r="U2959">
        <v>26.69</v>
      </c>
      <c r="V2959" t="str">
        <f>VLOOKUP(L2959,'[2]tabela de preços'!$A:$D,4,0)</f>
        <v>BRASILUX</v>
      </c>
      <c r="W2959" t="str">
        <f>VLOOKUP(L2959,'[2]tabela de preços'!$A:$F,6,0)</f>
        <v>EPOXI</v>
      </c>
      <c r="X2959" t="str">
        <f>VLOOKUP(L2959,'[2]tabela de preços'!$A:$G,7,0)</f>
        <v>INDUSTRIAL</v>
      </c>
    </row>
    <row r="2960" spans="1:24" hidden="1" x14ac:dyDescent="0.3">
      <c r="A2960" t="s">
        <v>2610</v>
      </c>
      <c r="C2960" t="s">
        <v>2768</v>
      </c>
      <c r="D2960" s="1">
        <v>46059</v>
      </c>
      <c r="E2960" t="s">
        <v>2769</v>
      </c>
      <c r="F2960">
        <v>9</v>
      </c>
      <c r="G2960">
        <v>174</v>
      </c>
      <c r="H2960" t="str">
        <f>VLOOKUP(G2960,[1]OPERADORES!$A:$B,2,0)</f>
        <v>MIRIÃ LOBATO RODRIGUES</v>
      </c>
      <c r="I2960" t="s">
        <v>21</v>
      </c>
      <c r="J2960" t="s">
        <v>372</v>
      </c>
      <c r="K2960" t="s">
        <v>2613</v>
      </c>
      <c r="L2960">
        <v>84900</v>
      </c>
      <c r="M2960" t="s">
        <v>1261</v>
      </c>
      <c r="O2960" t="s">
        <v>11</v>
      </c>
      <c r="P2960">
        <v>5403</v>
      </c>
      <c r="Q2960">
        <v>24</v>
      </c>
      <c r="R2960">
        <v>175.37</v>
      </c>
      <c r="S2960" s="2">
        <v>4208.88</v>
      </c>
      <c r="T2960" s="2">
        <v>3085.68</v>
      </c>
      <c r="U2960">
        <v>26.69</v>
      </c>
      <c r="V2960" t="str">
        <f>VLOOKUP(L2960,'[2]tabela de preços'!$A:$D,4,0)</f>
        <v>BRASILUX</v>
      </c>
      <c r="W2960" t="str">
        <f>VLOOKUP(L2960,'[2]tabela de preços'!$A:$F,6,0)</f>
        <v>EPOXI</v>
      </c>
      <c r="X2960" t="str">
        <f>VLOOKUP(L2960,'[2]tabela de preços'!$A:$G,7,0)</f>
        <v>INDUSTRIAL</v>
      </c>
    </row>
    <row r="2961" spans="1:24" hidden="1" x14ac:dyDescent="0.3">
      <c r="A2961" t="s">
        <v>2610</v>
      </c>
      <c r="C2961" t="s">
        <v>2768</v>
      </c>
      <c r="D2961" s="1">
        <v>46059</v>
      </c>
      <c r="E2961" t="s">
        <v>2769</v>
      </c>
      <c r="F2961">
        <v>9</v>
      </c>
      <c r="G2961">
        <v>174</v>
      </c>
      <c r="H2961" t="str">
        <f>VLOOKUP(G2961,[1]OPERADORES!$A:$B,2,0)</f>
        <v>MIRIÃ LOBATO RODRIGUES</v>
      </c>
      <c r="I2961" t="s">
        <v>21</v>
      </c>
      <c r="J2961" t="s">
        <v>372</v>
      </c>
      <c r="K2961" t="s">
        <v>2613</v>
      </c>
      <c r="L2961">
        <v>84901</v>
      </c>
      <c r="M2961" t="s">
        <v>2432</v>
      </c>
      <c r="O2961" t="s">
        <v>11</v>
      </c>
      <c r="P2961">
        <v>5403</v>
      </c>
      <c r="Q2961">
        <v>16</v>
      </c>
      <c r="R2961">
        <v>223.23</v>
      </c>
      <c r="S2961" s="2">
        <v>3571.68</v>
      </c>
      <c r="T2961" s="2">
        <v>2618.56</v>
      </c>
      <c r="U2961">
        <v>26.69</v>
      </c>
      <c r="V2961" t="str">
        <f>VLOOKUP(L2961,'[2]tabela de preços'!$A:$D,4,0)</f>
        <v>BRASILUX</v>
      </c>
      <c r="W2961" t="str">
        <f>VLOOKUP(L2961,'[2]tabela de preços'!$A:$F,6,0)</f>
        <v>EPOXI</v>
      </c>
      <c r="X2961" t="str">
        <f>VLOOKUP(L2961,'[2]tabela de preços'!$A:$G,7,0)</f>
        <v>INDUSTRIAL</v>
      </c>
    </row>
    <row r="2962" spans="1:24" hidden="1" x14ac:dyDescent="0.3">
      <c r="A2962" t="s">
        <v>2610</v>
      </c>
      <c r="C2962" t="s">
        <v>2770</v>
      </c>
      <c r="D2962" s="1">
        <v>46059</v>
      </c>
      <c r="E2962" t="s">
        <v>2771</v>
      </c>
      <c r="F2962">
        <v>9</v>
      </c>
      <c r="G2962">
        <v>174</v>
      </c>
      <c r="H2962" t="str">
        <f>VLOOKUP(G2962,[1]OPERADORES!$A:$B,2,0)</f>
        <v>MIRIÃ LOBATO RODRIGUES</v>
      </c>
      <c r="I2962" t="s">
        <v>21</v>
      </c>
      <c r="J2962" t="s">
        <v>372</v>
      </c>
      <c r="K2962" t="s">
        <v>2613</v>
      </c>
      <c r="L2962">
        <v>84382</v>
      </c>
      <c r="M2962" t="s">
        <v>835</v>
      </c>
      <c r="O2962" t="s">
        <v>11</v>
      </c>
      <c r="P2962">
        <v>5403</v>
      </c>
      <c r="Q2962">
        <v>5</v>
      </c>
      <c r="R2962">
        <v>159.9</v>
      </c>
      <c r="S2962">
        <v>799.5</v>
      </c>
      <c r="T2962">
        <v>688.05</v>
      </c>
      <c r="U2962">
        <v>13.94</v>
      </c>
      <c r="V2962" t="str">
        <f>VLOOKUP(L2962,'[2]tabela de preços'!$A:$D,4,0)</f>
        <v>BRASILUX</v>
      </c>
      <c r="W2962" t="str">
        <f>VLOOKUP(L2962,'[2]tabela de preços'!$A:$F,6,0)</f>
        <v>TINTA PARA PISO</v>
      </c>
      <c r="X2962" t="str">
        <f>VLOOKUP(L2962,'[2]tabela de preços'!$A:$G,7,0)</f>
        <v>IMOBILIÁRIO</v>
      </c>
    </row>
    <row r="2963" spans="1:24" hidden="1" x14ac:dyDescent="0.3">
      <c r="A2963" t="s">
        <v>2610</v>
      </c>
      <c r="C2963" t="s">
        <v>2770</v>
      </c>
      <c r="D2963" s="1">
        <v>46059</v>
      </c>
      <c r="E2963" t="s">
        <v>2771</v>
      </c>
      <c r="F2963">
        <v>9</v>
      </c>
      <c r="G2963">
        <v>174</v>
      </c>
      <c r="H2963" t="str">
        <f>VLOOKUP(G2963,[1]OPERADORES!$A:$B,2,0)</f>
        <v>MIRIÃ LOBATO RODRIGUES</v>
      </c>
      <c r="I2963" t="s">
        <v>21</v>
      </c>
      <c r="J2963" t="s">
        <v>372</v>
      </c>
      <c r="K2963" t="s">
        <v>2613</v>
      </c>
      <c r="L2963">
        <v>84824</v>
      </c>
      <c r="M2963" t="s">
        <v>1242</v>
      </c>
      <c r="O2963" t="s">
        <v>11</v>
      </c>
      <c r="P2963">
        <v>5102</v>
      </c>
      <c r="Q2963">
        <v>3</v>
      </c>
      <c r="R2963">
        <v>335.76</v>
      </c>
      <c r="S2963" s="2">
        <v>1007.28</v>
      </c>
      <c r="T2963">
        <v>738.48</v>
      </c>
      <c r="U2963">
        <v>26.69</v>
      </c>
      <c r="V2963" t="str">
        <f>VLOOKUP(L2963,'[2]tabela de preços'!$A:$D,4,0)</f>
        <v>BRASILUX</v>
      </c>
      <c r="W2963" t="str">
        <f>VLOOKUP(L2963,'[2]tabela de preços'!$A:$F,6,0)</f>
        <v>DILUENTE</v>
      </c>
      <c r="X2963" t="str">
        <f>VLOOKUP(L2963,'[2]tabela de preços'!$A:$G,7,0)</f>
        <v>AUTOMOTIVO</v>
      </c>
    </row>
    <row r="2964" spans="1:24" hidden="1" x14ac:dyDescent="0.3">
      <c r="A2964" t="s">
        <v>2610</v>
      </c>
      <c r="C2964" t="s">
        <v>2770</v>
      </c>
      <c r="D2964" s="1">
        <v>46059</v>
      </c>
      <c r="E2964" t="s">
        <v>2771</v>
      </c>
      <c r="F2964">
        <v>9</v>
      </c>
      <c r="G2964">
        <v>174</v>
      </c>
      <c r="H2964" t="str">
        <f>VLOOKUP(G2964,[1]OPERADORES!$A:$B,2,0)</f>
        <v>MIRIÃ LOBATO RODRIGUES</v>
      </c>
      <c r="I2964" t="s">
        <v>21</v>
      </c>
      <c r="J2964" t="s">
        <v>372</v>
      </c>
      <c r="K2964" t="s">
        <v>2613</v>
      </c>
      <c r="L2964">
        <v>84928</v>
      </c>
      <c r="M2964" t="s">
        <v>36</v>
      </c>
      <c r="O2964" t="s">
        <v>11</v>
      </c>
      <c r="P2964">
        <v>5102</v>
      </c>
      <c r="Q2964">
        <v>35</v>
      </c>
      <c r="R2964">
        <v>9.7200000000000006</v>
      </c>
      <c r="S2964">
        <v>340.2</v>
      </c>
      <c r="T2964">
        <v>249.55</v>
      </c>
      <c r="U2964">
        <v>26.65</v>
      </c>
      <c r="V2964" t="str">
        <f>VLOOKUP(L2964,'[2]tabela de preços'!$A:$D,4,0)</f>
        <v>ADERE</v>
      </c>
      <c r="W2964" t="str">
        <f>VLOOKUP(L2964,'[2]tabela de preços'!$A:$F,6,0)</f>
        <v xml:space="preserve">FITA DE USO GERAL </v>
      </c>
      <c r="X2964" t="str">
        <f>VLOOKUP(L2964,'[2]tabela de preços'!$A:$G,7,0)</f>
        <v>IMOBILIÁRIO</v>
      </c>
    </row>
    <row r="2965" spans="1:24" hidden="1" x14ac:dyDescent="0.3">
      <c r="A2965" t="s">
        <v>2610</v>
      </c>
      <c r="C2965" t="s">
        <v>2770</v>
      </c>
      <c r="D2965" s="1">
        <v>46059</v>
      </c>
      <c r="E2965" t="s">
        <v>2771</v>
      </c>
      <c r="F2965">
        <v>9</v>
      </c>
      <c r="G2965">
        <v>174</v>
      </c>
      <c r="H2965" t="str">
        <f>VLOOKUP(G2965,[1]OPERADORES!$A:$B,2,0)</f>
        <v>MIRIÃ LOBATO RODRIGUES</v>
      </c>
      <c r="I2965" t="s">
        <v>21</v>
      </c>
      <c r="J2965" t="s">
        <v>372</v>
      </c>
      <c r="K2965" t="s">
        <v>2613</v>
      </c>
      <c r="L2965">
        <v>23878</v>
      </c>
      <c r="M2965" t="s">
        <v>851</v>
      </c>
      <c r="O2965" t="s">
        <v>11</v>
      </c>
      <c r="P2965">
        <v>5102</v>
      </c>
      <c r="Q2965">
        <v>23</v>
      </c>
      <c r="R2965">
        <v>8.6999999999999993</v>
      </c>
      <c r="S2965">
        <v>200.1</v>
      </c>
      <c r="T2965">
        <v>134.32</v>
      </c>
      <c r="U2965">
        <v>32.869999999999997</v>
      </c>
      <c r="V2965" t="str">
        <f>VLOOKUP(L2965,'[2]tabela de preços'!$A:$D,4,0)</f>
        <v>ATLAS</v>
      </c>
      <c r="W2965" t="str">
        <f>VLOOKUP(L2965,'[2]tabela de preços'!$A:$F,6,0)</f>
        <v>ROLOS / TRINCHAS / PINCÉIS / ESPÁTULAS</v>
      </c>
      <c r="X2965" t="str">
        <f>VLOOKUP(L2965,'[2]tabela de preços'!$A:$G,7,0)</f>
        <v>IMOBILIÁRIO</v>
      </c>
    </row>
    <row r="2966" spans="1:24" hidden="1" x14ac:dyDescent="0.3">
      <c r="A2966" t="s">
        <v>2610</v>
      </c>
      <c r="C2966" t="s">
        <v>2770</v>
      </c>
      <c r="D2966" s="1">
        <v>46059</v>
      </c>
      <c r="E2966" t="s">
        <v>2771</v>
      </c>
      <c r="F2966">
        <v>9</v>
      </c>
      <c r="G2966">
        <v>174</v>
      </c>
      <c r="H2966" t="str">
        <f>VLOOKUP(G2966,[1]OPERADORES!$A:$B,2,0)</f>
        <v>MIRIÃ LOBATO RODRIGUES</v>
      </c>
      <c r="I2966" t="s">
        <v>21</v>
      </c>
      <c r="J2966" t="s">
        <v>372</v>
      </c>
      <c r="K2966" t="s">
        <v>2613</v>
      </c>
      <c r="L2966">
        <v>84785</v>
      </c>
      <c r="M2966" t="s">
        <v>944</v>
      </c>
      <c r="O2966" t="s">
        <v>11</v>
      </c>
      <c r="P2966">
        <v>5403</v>
      </c>
      <c r="Q2966">
        <v>24</v>
      </c>
      <c r="R2966">
        <v>178.31</v>
      </c>
      <c r="S2966" s="2">
        <v>4279.4399999999996</v>
      </c>
      <c r="T2966" s="2">
        <v>3137.28</v>
      </c>
      <c r="U2966">
        <v>26.69</v>
      </c>
      <c r="V2966" t="str">
        <f>VLOOKUP(L2966,'[2]tabela de preços'!$A:$D,4,0)</f>
        <v>BRASILUX</v>
      </c>
      <c r="W2966" t="str">
        <f>VLOOKUP(L2966,'[2]tabela de preços'!$A:$F,6,0)</f>
        <v>EPOXI</v>
      </c>
      <c r="X2966" t="str">
        <f>VLOOKUP(L2966,'[2]tabela de preços'!$A:$G,7,0)</f>
        <v>INDUSTRIAL</v>
      </c>
    </row>
    <row r="2967" spans="1:24" hidden="1" x14ac:dyDescent="0.3">
      <c r="A2967" t="s">
        <v>2610</v>
      </c>
      <c r="C2967" t="s">
        <v>2770</v>
      </c>
      <c r="D2967" s="1">
        <v>46059</v>
      </c>
      <c r="E2967" t="s">
        <v>2771</v>
      </c>
      <c r="F2967">
        <v>9</v>
      </c>
      <c r="G2967">
        <v>174</v>
      </c>
      <c r="H2967" t="str">
        <f>VLOOKUP(G2967,[1]OPERADORES!$A:$B,2,0)</f>
        <v>MIRIÃ LOBATO RODRIGUES</v>
      </c>
      <c r="I2967" t="s">
        <v>21</v>
      </c>
      <c r="J2967" t="s">
        <v>372</v>
      </c>
      <c r="K2967" t="s">
        <v>2613</v>
      </c>
      <c r="L2967">
        <v>84423</v>
      </c>
      <c r="M2967" t="s">
        <v>1198</v>
      </c>
      <c r="O2967" t="s">
        <v>11</v>
      </c>
      <c r="P2967">
        <v>5102</v>
      </c>
      <c r="Q2967">
        <v>10</v>
      </c>
      <c r="R2967">
        <v>18.440000000000001</v>
      </c>
      <c r="S2967">
        <v>184.4</v>
      </c>
      <c r="T2967">
        <v>135.19999999999999</v>
      </c>
      <c r="U2967">
        <v>26.68</v>
      </c>
      <c r="V2967" t="str">
        <f>VLOOKUP(L2967,'[2]tabela de preços'!$A:$D,4,0)</f>
        <v>ATLAS</v>
      </c>
      <c r="W2967" t="str">
        <f>VLOOKUP(L2967,'[2]tabela de preços'!$A:$F,6,0)</f>
        <v>ROLOS / TRINCHAS / PINCÉIS / ESPÁTULAS</v>
      </c>
      <c r="X2967" t="str">
        <f>VLOOKUP(L2967,'[2]tabela de preços'!$A:$G,7,0)</f>
        <v>IMOBILIÁRIO</v>
      </c>
    </row>
    <row r="2968" spans="1:24" hidden="1" x14ac:dyDescent="0.3">
      <c r="A2968" t="s">
        <v>2610</v>
      </c>
      <c r="C2968" t="s">
        <v>2770</v>
      </c>
      <c r="D2968" s="1">
        <v>46059</v>
      </c>
      <c r="E2968" t="s">
        <v>2771</v>
      </c>
      <c r="F2968">
        <v>9</v>
      </c>
      <c r="G2968">
        <v>174</v>
      </c>
      <c r="H2968" t="str">
        <f>VLOOKUP(G2968,[1]OPERADORES!$A:$B,2,0)</f>
        <v>MIRIÃ LOBATO RODRIGUES</v>
      </c>
      <c r="I2968" t="s">
        <v>21</v>
      </c>
      <c r="J2968" t="s">
        <v>372</v>
      </c>
      <c r="K2968" t="s">
        <v>2613</v>
      </c>
      <c r="L2968">
        <v>84422</v>
      </c>
      <c r="M2968" t="s">
        <v>569</v>
      </c>
      <c r="O2968" t="s">
        <v>11</v>
      </c>
      <c r="P2968">
        <v>5102</v>
      </c>
      <c r="Q2968">
        <v>4</v>
      </c>
      <c r="R2968">
        <v>9.65</v>
      </c>
      <c r="S2968">
        <v>38.6</v>
      </c>
      <c r="T2968">
        <v>28.32</v>
      </c>
      <c r="U2968">
        <v>26.63</v>
      </c>
      <c r="V2968" t="str">
        <f>VLOOKUP(L2968,'[2]tabela de preços'!$A:$D,4,0)</f>
        <v>ATLAS</v>
      </c>
      <c r="W2968" t="str">
        <f>VLOOKUP(L2968,'[2]tabela de preços'!$A:$F,6,0)</f>
        <v>ROLOS / TRINCHAS / PINCÉIS / ESPÁTULAS</v>
      </c>
      <c r="X2968" t="str">
        <f>VLOOKUP(L2968,'[2]tabela de preços'!$A:$G,7,0)</f>
        <v>IMOBILIÁRIO</v>
      </c>
    </row>
    <row r="2969" spans="1:24" hidden="1" x14ac:dyDescent="0.3">
      <c r="A2969" t="s">
        <v>2610</v>
      </c>
      <c r="C2969" t="s">
        <v>2770</v>
      </c>
      <c r="D2969" s="1">
        <v>46059</v>
      </c>
      <c r="E2969" t="s">
        <v>2771</v>
      </c>
      <c r="F2969">
        <v>9</v>
      </c>
      <c r="G2969">
        <v>174</v>
      </c>
      <c r="H2969" t="str">
        <f>VLOOKUP(G2969,[1]OPERADORES!$A:$B,2,0)</f>
        <v>MIRIÃ LOBATO RODRIGUES</v>
      </c>
      <c r="I2969" t="s">
        <v>21</v>
      </c>
      <c r="J2969" t="s">
        <v>372</v>
      </c>
      <c r="K2969" t="s">
        <v>2613</v>
      </c>
      <c r="L2969">
        <v>84897</v>
      </c>
      <c r="M2969" t="s">
        <v>852</v>
      </c>
      <c r="O2969" t="s">
        <v>11</v>
      </c>
      <c r="P2969">
        <v>5403</v>
      </c>
      <c r="Q2969">
        <v>6</v>
      </c>
      <c r="R2969">
        <v>239.02</v>
      </c>
      <c r="S2969" s="2">
        <v>1434.12</v>
      </c>
      <c r="T2969" s="2">
        <v>1051.3800000000001</v>
      </c>
      <c r="U2969">
        <v>26.69</v>
      </c>
      <c r="V2969" t="str">
        <f>VLOOKUP(L2969,'[2]tabela de preços'!$A:$D,4,0)</f>
        <v>BRASILUX</v>
      </c>
      <c r="W2969" t="str">
        <f>VLOOKUP(L2969,'[2]tabela de preços'!$A:$F,6,0)</f>
        <v>EPOXI</v>
      </c>
      <c r="X2969" t="str">
        <f>VLOOKUP(L2969,'[2]tabela de preços'!$A:$G,7,0)</f>
        <v>INDUSTRIAL</v>
      </c>
    </row>
    <row r="2970" spans="1:24" hidden="1" x14ac:dyDescent="0.3">
      <c r="A2970" t="s">
        <v>2610</v>
      </c>
      <c r="C2970" t="s">
        <v>2770</v>
      </c>
      <c r="D2970" s="1">
        <v>46059</v>
      </c>
      <c r="E2970" t="s">
        <v>2771</v>
      </c>
      <c r="F2970">
        <v>9</v>
      </c>
      <c r="G2970">
        <v>174</v>
      </c>
      <c r="H2970" t="str">
        <f>VLOOKUP(G2970,[1]OPERADORES!$A:$B,2,0)</f>
        <v>MIRIÃ LOBATO RODRIGUES</v>
      </c>
      <c r="I2970" t="s">
        <v>21</v>
      </c>
      <c r="J2970" t="s">
        <v>372</v>
      </c>
      <c r="K2970" t="s">
        <v>2613</v>
      </c>
      <c r="L2970">
        <v>84898</v>
      </c>
      <c r="M2970" t="s">
        <v>853</v>
      </c>
      <c r="O2970" t="s">
        <v>11</v>
      </c>
      <c r="P2970">
        <v>5403</v>
      </c>
      <c r="Q2970">
        <v>9</v>
      </c>
      <c r="R2970">
        <v>216.41</v>
      </c>
      <c r="S2970" s="2">
        <v>1947.69</v>
      </c>
      <c r="T2970" s="2">
        <v>1157.1300000000001</v>
      </c>
      <c r="U2970">
        <v>40.590000000000003</v>
      </c>
      <c r="V2970" t="str">
        <f>VLOOKUP(L2970,'[2]tabela de preços'!$A:$D,4,0)</f>
        <v>BRASILUX</v>
      </c>
      <c r="W2970" t="str">
        <f>VLOOKUP(L2970,'[2]tabela de preços'!$A:$F,6,0)</f>
        <v>EPOXI</v>
      </c>
      <c r="X2970" t="str">
        <f>VLOOKUP(L2970,'[2]tabela de preços'!$A:$G,7,0)</f>
        <v>INDUSTRIAL</v>
      </c>
    </row>
    <row r="2971" spans="1:24" hidden="1" x14ac:dyDescent="0.3">
      <c r="A2971" t="s">
        <v>2610</v>
      </c>
      <c r="C2971" t="s">
        <v>2770</v>
      </c>
      <c r="D2971" s="1">
        <v>46059</v>
      </c>
      <c r="E2971" t="s">
        <v>2771</v>
      </c>
      <c r="F2971">
        <v>9</v>
      </c>
      <c r="G2971">
        <v>174</v>
      </c>
      <c r="H2971" t="str">
        <f>VLOOKUP(G2971,[1]OPERADORES!$A:$B,2,0)</f>
        <v>MIRIÃ LOBATO RODRIGUES</v>
      </c>
      <c r="I2971" t="s">
        <v>21</v>
      </c>
      <c r="J2971" t="s">
        <v>372</v>
      </c>
      <c r="K2971" t="s">
        <v>2613</v>
      </c>
      <c r="L2971">
        <v>84899</v>
      </c>
      <c r="M2971" t="s">
        <v>854</v>
      </c>
      <c r="O2971" t="s">
        <v>11</v>
      </c>
      <c r="P2971">
        <v>5403</v>
      </c>
      <c r="Q2971">
        <v>3</v>
      </c>
      <c r="R2971">
        <v>175.37</v>
      </c>
      <c r="S2971">
        <v>526.11</v>
      </c>
      <c r="T2971">
        <v>385.71</v>
      </c>
      <c r="U2971">
        <v>26.69</v>
      </c>
      <c r="V2971" t="str">
        <f>VLOOKUP(L2971,'[2]tabela de preços'!$A:$D,4,0)</f>
        <v>BRASILUX</v>
      </c>
      <c r="W2971" t="str">
        <f>VLOOKUP(L2971,'[2]tabela de preços'!$A:$F,6,0)</f>
        <v>EPOXI</v>
      </c>
      <c r="X2971" t="str">
        <f>VLOOKUP(L2971,'[2]tabela de preços'!$A:$G,7,0)</f>
        <v>INDUSTRIAL</v>
      </c>
    </row>
    <row r="2972" spans="1:24" hidden="1" x14ac:dyDescent="0.3">
      <c r="A2972" t="s">
        <v>2610</v>
      </c>
      <c r="C2972" t="s">
        <v>2770</v>
      </c>
      <c r="D2972" s="1">
        <v>46059</v>
      </c>
      <c r="E2972" t="s">
        <v>2771</v>
      </c>
      <c r="F2972">
        <v>9</v>
      </c>
      <c r="G2972">
        <v>174</v>
      </c>
      <c r="H2972" t="str">
        <f>VLOOKUP(G2972,[1]OPERADORES!$A:$B,2,0)</f>
        <v>MIRIÃ LOBATO RODRIGUES</v>
      </c>
      <c r="I2972" t="s">
        <v>21</v>
      </c>
      <c r="J2972" t="s">
        <v>372</v>
      </c>
      <c r="K2972" t="s">
        <v>2613</v>
      </c>
      <c r="L2972">
        <v>84900</v>
      </c>
      <c r="M2972" t="s">
        <v>1261</v>
      </c>
      <c r="O2972" t="s">
        <v>11</v>
      </c>
      <c r="P2972">
        <v>5403</v>
      </c>
      <c r="Q2972">
        <v>24</v>
      </c>
      <c r="R2972">
        <v>175.37</v>
      </c>
      <c r="S2972" s="2">
        <v>4208.88</v>
      </c>
      <c r="T2972" s="2">
        <v>3085.68</v>
      </c>
      <c r="U2972">
        <v>26.69</v>
      </c>
      <c r="V2972" t="str">
        <f>VLOOKUP(L2972,'[2]tabela de preços'!$A:$D,4,0)</f>
        <v>BRASILUX</v>
      </c>
      <c r="W2972" t="str">
        <f>VLOOKUP(L2972,'[2]tabela de preços'!$A:$F,6,0)</f>
        <v>EPOXI</v>
      </c>
      <c r="X2972" t="str">
        <f>VLOOKUP(L2972,'[2]tabela de preços'!$A:$G,7,0)</f>
        <v>INDUSTRIAL</v>
      </c>
    </row>
    <row r="2973" spans="1:24" hidden="1" x14ac:dyDescent="0.3">
      <c r="A2973" t="s">
        <v>2610</v>
      </c>
      <c r="C2973" t="s">
        <v>2770</v>
      </c>
      <c r="D2973" s="1">
        <v>46059</v>
      </c>
      <c r="E2973" t="s">
        <v>2771</v>
      </c>
      <c r="F2973">
        <v>9</v>
      </c>
      <c r="G2973">
        <v>174</v>
      </c>
      <c r="H2973" t="str">
        <f>VLOOKUP(G2973,[1]OPERADORES!$A:$B,2,0)</f>
        <v>MIRIÃ LOBATO RODRIGUES</v>
      </c>
      <c r="I2973" t="s">
        <v>21</v>
      </c>
      <c r="J2973" t="s">
        <v>372</v>
      </c>
      <c r="K2973" t="s">
        <v>2613</v>
      </c>
      <c r="L2973">
        <v>84901</v>
      </c>
      <c r="M2973" t="s">
        <v>2432</v>
      </c>
      <c r="O2973" t="s">
        <v>11</v>
      </c>
      <c r="P2973">
        <v>5403</v>
      </c>
      <c r="Q2973">
        <v>16</v>
      </c>
      <c r="R2973">
        <v>223.23</v>
      </c>
      <c r="S2973" s="2">
        <v>3571.68</v>
      </c>
      <c r="T2973" s="2">
        <v>2618.56</v>
      </c>
      <c r="U2973">
        <v>26.69</v>
      </c>
      <c r="V2973" t="str">
        <f>VLOOKUP(L2973,'[2]tabela de preços'!$A:$D,4,0)</f>
        <v>BRASILUX</v>
      </c>
      <c r="W2973" t="str">
        <f>VLOOKUP(L2973,'[2]tabela de preços'!$A:$F,6,0)</f>
        <v>EPOXI</v>
      </c>
      <c r="X2973" t="str">
        <f>VLOOKUP(L2973,'[2]tabela de preços'!$A:$G,7,0)</f>
        <v>INDUSTRIAL</v>
      </c>
    </row>
    <row r="2974" spans="1:24" hidden="1" x14ac:dyDescent="0.3">
      <c r="A2974" t="s">
        <v>2610</v>
      </c>
      <c r="C2974" t="s">
        <v>2772</v>
      </c>
      <c r="D2974" s="1">
        <v>46059</v>
      </c>
      <c r="E2974" t="s">
        <v>2773</v>
      </c>
      <c r="F2974">
        <v>9</v>
      </c>
      <c r="G2974">
        <v>174</v>
      </c>
      <c r="H2974" t="str">
        <f>VLOOKUP(G2974,[1]OPERADORES!$A:$B,2,0)</f>
        <v>MIRIÃ LOBATO RODRIGUES</v>
      </c>
      <c r="I2974" t="s">
        <v>21</v>
      </c>
      <c r="J2974" t="s">
        <v>372</v>
      </c>
      <c r="K2974" t="s">
        <v>2613</v>
      </c>
      <c r="L2974">
        <v>84382</v>
      </c>
      <c r="M2974" t="s">
        <v>835</v>
      </c>
      <c r="O2974" t="s">
        <v>11</v>
      </c>
      <c r="P2974">
        <v>5403</v>
      </c>
      <c r="Q2974">
        <v>5</v>
      </c>
      <c r="R2974">
        <v>159.9</v>
      </c>
      <c r="S2974">
        <v>799.5</v>
      </c>
      <c r="T2974">
        <v>688.05</v>
      </c>
      <c r="U2974">
        <v>13.94</v>
      </c>
      <c r="V2974" t="str">
        <f>VLOOKUP(L2974,'[2]tabela de preços'!$A:$D,4,0)</f>
        <v>BRASILUX</v>
      </c>
      <c r="W2974" t="str">
        <f>VLOOKUP(L2974,'[2]tabela de preços'!$A:$F,6,0)</f>
        <v>TINTA PARA PISO</v>
      </c>
      <c r="X2974" t="str">
        <f>VLOOKUP(L2974,'[2]tabela de preços'!$A:$G,7,0)</f>
        <v>IMOBILIÁRIO</v>
      </c>
    </row>
    <row r="2975" spans="1:24" hidden="1" x14ac:dyDescent="0.3">
      <c r="A2975" t="s">
        <v>2610</v>
      </c>
      <c r="C2975" t="s">
        <v>2772</v>
      </c>
      <c r="D2975" s="1">
        <v>46059</v>
      </c>
      <c r="E2975" t="s">
        <v>2773</v>
      </c>
      <c r="F2975">
        <v>9</v>
      </c>
      <c r="G2975">
        <v>174</v>
      </c>
      <c r="H2975" t="str">
        <f>VLOOKUP(G2975,[1]OPERADORES!$A:$B,2,0)</f>
        <v>MIRIÃ LOBATO RODRIGUES</v>
      </c>
      <c r="I2975" t="s">
        <v>21</v>
      </c>
      <c r="J2975" t="s">
        <v>372</v>
      </c>
      <c r="K2975" t="s">
        <v>2613</v>
      </c>
      <c r="L2975">
        <v>84824</v>
      </c>
      <c r="M2975" t="s">
        <v>1242</v>
      </c>
      <c r="O2975" t="s">
        <v>11</v>
      </c>
      <c r="P2975">
        <v>5102</v>
      </c>
      <c r="Q2975">
        <v>3</v>
      </c>
      <c r="R2975">
        <v>335.76</v>
      </c>
      <c r="S2975" s="2">
        <v>1007.28</v>
      </c>
      <c r="T2975">
        <v>738.48</v>
      </c>
      <c r="U2975">
        <v>26.69</v>
      </c>
      <c r="V2975" t="str">
        <f>VLOOKUP(L2975,'[2]tabela de preços'!$A:$D,4,0)</f>
        <v>BRASILUX</v>
      </c>
      <c r="W2975" t="str">
        <f>VLOOKUP(L2975,'[2]tabela de preços'!$A:$F,6,0)</f>
        <v>DILUENTE</v>
      </c>
      <c r="X2975" t="str">
        <f>VLOOKUP(L2975,'[2]tabela de preços'!$A:$G,7,0)</f>
        <v>AUTOMOTIVO</v>
      </c>
    </row>
    <row r="2976" spans="1:24" hidden="1" x14ac:dyDescent="0.3">
      <c r="A2976" t="s">
        <v>2610</v>
      </c>
      <c r="C2976" t="s">
        <v>2772</v>
      </c>
      <c r="D2976" s="1">
        <v>46059</v>
      </c>
      <c r="E2976" t="s">
        <v>2773</v>
      </c>
      <c r="F2976">
        <v>9</v>
      </c>
      <c r="G2976">
        <v>174</v>
      </c>
      <c r="H2976" t="str">
        <f>VLOOKUP(G2976,[1]OPERADORES!$A:$B,2,0)</f>
        <v>MIRIÃ LOBATO RODRIGUES</v>
      </c>
      <c r="I2976" t="s">
        <v>21</v>
      </c>
      <c r="J2976" t="s">
        <v>372</v>
      </c>
      <c r="K2976" t="s">
        <v>2613</v>
      </c>
      <c r="L2976">
        <v>84928</v>
      </c>
      <c r="M2976" t="s">
        <v>36</v>
      </c>
      <c r="O2976" t="s">
        <v>11</v>
      </c>
      <c r="P2976">
        <v>5102</v>
      </c>
      <c r="Q2976">
        <v>35</v>
      </c>
      <c r="R2976">
        <v>9.39</v>
      </c>
      <c r="S2976">
        <v>328.65</v>
      </c>
      <c r="T2976">
        <v>249.55</v>
      </c>
      <c r="U2976">
        <v>24.07</v>
      </c>
      <c r="V2976" t="str">
        <f>VLOOKUP(L2976,'[2]tabela de preços'!$A:$D,4,0)</f>
        <v>ADERE</v>
      </c>
      <c r="W2976" t="str">
        <f>VLOOKUP(L2976,'[2]tabela de preços'!$A:$F,6,0)</f>
        <v xml:space="preserve">FITA DE USO GERAL </v>
      </c>
      <c r="X2976" t="str">
        <f>VLOOKUP(L2976,'[2]tabela de preços'!$A:$G,7,0)</f>
        <v>IMOBILIÁRIO</v>
      </c>
    </row>
    <row r="2977" spans="1:24" hidden="1" x14ac:dyDescent="0.3">
      <c r="A2977" t="s">
        <v>2610</v>
      </c>
      <c r="C2977" t="s">
        <v>2772</v>
      </c>
      <c r="D2977" s="1">
        <v>46059</v>
      </c>
      <c r="E2977" t="s">
        <v>2773</v>
      </c>
      <c r="F2977">
        <v>9</v>
      </c>
      <c r="G2977">
        <v>174</v>
      </c>
      <c r="H2977" t="str">
        <f>VLOOKUP(G2977,[1]OPERADORES!$A:$B,2,0)</f>
        <v>MIRIÃ LOBATO RODRIGUES</v>
      </c>
      <c r="I2977" t="s">
        <v>21</v>
      </c>
      <c r="J2977" t="s">
        <v>372</v>
      </c>
      <c r="K2977" t="s">
        <v>2613</v>
      </c>
      <c r="L2977">
        <v>23878</v>
      </c>
      <c r="M2977" t="s">
        <v>851</v>
      </c>
      <c r="O2977" t="s">
        <v>11</v>
      </c>
      <c r="P2977">
        <v>5102</v>
      </c>
      <c r="Q2977">
        <v>10</v>
      </c>
      <c r="R2977">
        <v>8.6999999999999993</v>
      </c>
      <c r="S2977">
        <v>87</v>
      </c>
      <c r="T2977">
        <v>58.4</v>
      </c>
      <c r="U2977">
        <v>32.869999999999997</v>
      </c>
      <c r="V2977" t="str">
        <f>VLOOKUP(L2977,'[2]tabela de preços'!$A:$D,4,0)</f>
        <v>ATLAS</v>
      </c>
      <c r="W2977" t="str">
        <f>VLOOKUP(L2977,'[2]tabela de preços'!$A:$F,6,0)</f>
        <v>ROLOS / TRINCHAS / PINCÉIS / ESPÁTULAS</v>
      </c>
      <c r="X2977" t="str">
        <f>VLOOKUP(L2977,'[2]tabela de preços'!$A:$G,7,0)</f>
        <v>IMOBILIÁRIO</v>
      </c>
    </row>
    <row r="2978" spans="1:24" hidden="1" x14ac:dyDescent="0.3">
      <c r="A2978" t="s">
        <v>2610</v>
      </c>
      <c r="C2978" t="s">
        <v>2772</v>
      </c>
      <c r="D2978" s="1">
        <v>46059</v>
      </c>
      <c r="E2978" t="s">
        <v>2773</v>
      </c>
      <c r="F2978">
        <v>9</v>
      </c>
      <c r="G2978">
        <v>174</v>
      </c>
      <c r="H2978" t="str">
        <f>VLOOKUP(G2978,[1]OPERADORES!$A:$B,2,0)</f>
        <v>MIRIÃ LOBATO RODRIGUES</v>
      </c>
      <c r="I2978" t="s">
        <v>21</v>
      </c>
      <c r="J2978" t="s">
        <v>372</v>
      </c>
      <c r="K2978" t="s">
        <v>2613</v>
      </c>
      <c r="L2978">
        <v>84785</v>
      </c>
      <c r="M2978" t="s">
        <v>944</v>
      </c>
      <c r="O2978" t="s">
        <v>11</v>
      </c>
      <c r="P2978">
        <v>5403</v>
      </c>
      <c r="Q2978">
        <v>24</v>
      </c>
      <c r="R2978">
        <v>182.36</v>
      </c>
      <c r="S2978" s="2">
        <v>4376.6400000000003</v>
      </c>
      <c r="T2978" s="2">
        <v>3137.28</v>
      </c>
      <c r="U2978">
        <v>28.32</v>
      </c>
      <c r="V2978" t="str">
        <f>VLOOKUP(L2978,'[2]tabela de preços'!$A:$D,4,0)</f>
        <v>BRASILUX</v>
      </c>
      <c r="W2978" t="str">
        <f>VLOOKUP(L2978,'[2]tabela de preços'!$A:$F,6,0)</f>
        <v>EPOXI</v>
      </c>
      <c r="X2978" t="str">
        <f>VLOOKUP(L2978,'[2]tabela de preços'!$A:$G,7,0)</f>
        <v>INDUSTRIAL</v>
      </c>
    </row>
    <row r="2979" spans="1:24" hidden="1" x14ac:dyDescent="0.3">
      <c r="A2979" t="s">
        <v>2610</v>
      </c>
      <c r="C2979" t="s">
        <v>2772</v>
      </c>
      <c r="D2979" s="1">
        <v>46059</v>
      </c>
      <c r="E2979" t="s">
        <v>2773</v>
      </c>
      <c r="F2979">
        <v>9</v>
      </c>
      <c r="G2979">
        <v>174</v>
      </c>
      <c r="H2979" t="str">
        <f>VLOOKUP(G2979,[1]OPERADORES!$A:$B,2,0)</f>
        <v>MIRIÃ LOBATO RODRIGUES</v>
      </c>
      <c r="I2979" t="s">
        <v>21</v>
      </c>
      <c r="J2979" t="s">
        <v>372</v>
      </c>
      <c r="K2979" t="s">
        <v>2613</v>
      </c>
      <c r="L2979">
        <v>84423</v>
      </c>
      <c r="M2979" t="s">
        <v>1198</v>
      </c>
      <c r="O2979" t="s">
        <v>11</v>
      </c>
      <c r="P2979">
        <v>5102</v>
      </c>
      <c r="Q2979">
        <v>10</v>
      </c>
      <c r="R2979">
        <v>18.86</v>
      </c>
      <c r="S2979">
        <v>188.6</v>
      </c>
      <c r="T2979">
        <v>135.19999999999999</v>
      </c>
      <c r="U2979">
        <v>28.31</v>
      </c>
      <c r="V2979" t="str">
        <f>VLOOKUP(L2979,'[2]tabela de preços'!$A:$D,4,0)</f>
        <v>ATLAS</v>
      </c>
      <c r="W2979" t="str">
        <f>VLOOKUP(L2979,'[2]tabela de preços'!$A:$F,6,0)</f>
        <v>ROLOS / TRINCHAS / PINCÉIS / ESPÁTULAS</v>
      </c>
      <c r="X2979" t="str">
        <f>VLOOKUP(L2979,'[2]tabela de preços'!$A:$G,7,0)</f>
        <v>IMOBILIÁRIO</v>
      </c>
    </row>
    <row r="2980" spans="1:24" hidden="1" x14ac:dyDescent="0.3">
      <c r="A2980" t="s">
        <v>2610</v>
      </c>
      <c r="C2980" t="s">
        <v>2772</v>
      </c>
      <c r="D2980" s="1">
        <v>46059</v>
      </c>
      <c r="E2980" t="s">
        <v>2773</v>
      </c>
      <c r="F2980">
        <v>9</v>
      </c>
      <c r="G2980">
        <v>174</v>
      </c>
      <c r="H2980" t="str">
        <f>VLOOKUP(G2980,[1]OPERADORES!$A:$B,2,0)</f>
        <v>MIRIÃ LOBATO RODRIGUES</v>
      </c>
      <c r="I2980" t="s">
        <v>21</v>
      </c>
      <c r="J2980" t="s">
        <v>372</v>
      </c>
      <c r="K2980" t="s">
        <v>2613</v>
      </c>
      <c r="L2980">
        <v>84422</v>
      </c>
      <c r="M2980" t="s">
        <v>569</v>
      </c>
      <c r="O2980" t="s">
        <v>11</v>
      </c>
      <c r="P2980">
        <v>5102</v>
      </c>
      <c r="Q2980">
        <v>4</v>
      </c>
      <c r="R2980">
        <v>9.8699999999999992</v>
      </c>
      <c r="S2980">
        <v>39.479999999999997</v>
      </c>
      <c r="T2980">
        <v>28.32</v>
      </c>
      <c r="U2980">
        <v>28.27</v>
      </c>
      <c r="V2980" t="str">
        <f>VLOOKUP(L2980,'[2]tabela de preços'!$A:$D,4,0)</f>
        <v>ATLAS</v>
      </c>
      <c r="W2980" t="str">
        <f>VLOOKUP(L2980,'[2]tabela de preços'!$A:$F,6,0)</f>
        <v>ROLOS / TRINCHAS / PINCÉIS / ESPÁTULAS</v>
      </c>
      <c r="X2980" t="str">
        <f>VLOOKUP(L2980,'[2]tabela de preços'!$A:$G,7,0)</f>
        <v>IMOBILIÁRIO</v>
      </c>
    </row>
    <row r="2981" spans="1:24" hidden="1" x14ac:dyDescent="0.3">
      <c r="A2981" t="s">
        <v>2610</v>
      </c>
      <c r="C2981" t="s">
        <v>2772</v>
      </c>
      <c r="D2981" s="1">
        <v>46059</v>
      </c>
      <c r="E2981" t="s">
        <v>2773</v>
      </c>
      <c r="F2981">
        <v>9</v>
      </c>
      <c r="G2981">
        <v>174</v>
      </c>
      <c r="H2981" t="str">
        <f>VLOOKUP(G2981,[1]OPERADORES!$A:$B,2,0)</f>
        <v>MIRIÃ LOBATO RODRIGUES</v>
      </c>
      <c r="I2981" t="s">
        <v>21</v>
      </c>
      <c r="J2981" t="s">
        <v>372</v>
      </c>
      <c r="K2981" t="s">
        <v>2613</v>
      </c>
      <c r="L2981">
        <v>84897</v>
      </c>
      <c r="M2981" t="s">
        <v>852</v>
      </c>
      <c r="O2981" t="s">
        <v>11</v>
      </c>
      <c r="P2981">
        <v>5403</v>
      </c>
      <c r="Q2981">
        <v>6</v>
      </c>
      <c r="R2981">
        <v>239.02</v>
      </c>
      <c r="S2981" s="2">
        <v>1434.12</v>
      </c>
      <c r="T2981" s="2">
        <v>1051.3800000000001</v>
      </c>
      <c r="U2981">
        <v>26.69</v>
      </c>
      <c r="V2981" t="str">
        <f>VLOOKUP(L2981,'[2]tabela de preços'!$A:$D,4,0)</f>
        <v>BRASILUX</v>
      </c>
      <c r="W2981" t="str">
        <f>VLOOKUP(L2981,'[2]tabela de preços'!$A:$F,6,0)</f>
        <v>EPOXI</v>
      </c>
      <c r="X2981" t="str">
        <f>VLOOKUP(L2981,'[2]tabela de preços'!$A:$G,7,0)</f>
        <v>INDUSTRIAL</v>
      </c>
    </row>
    <row r="2982" spans="1:24" hidden="1" x14ac:dyDescent="0.3">
      <c r="A2982" t="s">
        <v>2610</v>
      </c>
      <c r="C2982" t="s">
        <v>2772</v>
      </c>
      <c r="D2982" s="1">
        <v>46059</v>
      </c>
      <c r="E2982" t="s">
        <v>2773</v>
      </c>
      <c r="F2982">
        <v>9</v>
      </c>
      <c r="G2982">
        <v>174</v>
      </c>
      <c r="H2982" t="str">
        <f>VLOOKUP(G2982,[1]OPERADORES!$A:$B,2,0)</f>
        <v>MIRIÃ LOBATO RODRIGUES</v>
      </c>
      <c r="I2982" t="s">
        <v>21</v>
      </c>
      <c r="J2982" t="s">
        <v>372</v>
      </c>
      <c r="K2982" t="s">
        <v>2613</v>
      </c>
      <c r="L2982">
        <v>84898</v>
      </c>
      <c r="M2982" t="s">
        <v>853</v>
      </c>
      <c r="O2982" t="s">
        <v>11</v>
      </c>
      <c r="P2982">
        <v>5403</v>
      </c>
      <c r="Q2982">
        <v>9</v>
      </c>
      <c r="R2982">
        <v>216.41</v>
      </c>
      <c r="S2982" s="2">
        <v>1947.69</v>
      </c>
      <c r="T2982" s="2">
        <v>1157.1300000000001</v>
      </c>
      <c r="U2982">
        <v>40.590000000000003</v>
      </c>
      <c r="V2982" t="str">
        <f>VLOOKUP(L2982,'[2]tabela de preços'!$A:$D,4,0)</f>
        <v>BRASILUX</v>
      </c>
      <c r="W2982" t="str">
        <f>VLOOKUP(L2982,'[2]tabela de preços'!$A:$F,6,0)</f>
        <v>EPOXI</v>
      </c>
      <c r="X2982" t="str">
        <f>VLOOKUP(L2982,'[2]tabela de preços'!$A:$G,7,0)</f>
        <v>INDUSTRIAL</v>
      </c>
    </row>
    <row r="2983" spans="1:24" hidden="1" x14ac:dyDescent="0.3">
      <c r="A2983" t="s">
        <v>2610</v>
      </c>
      <c r="C2983" t="s">
        <v>2772</v>
      </c>
      <c r="D2983" s="1">
        <v>46059</v>
      </c>
      <c r="E2983" t="s">
        <v>2773</v>
      </c>
      <c r="F2983">
        <v>9</v>
      </c>
      <c r="G2983">
        <v>174</v>
      </c>
      <c r="H2983" t="str">
        <f>VLOOKUP(G2983,[1]OPERADORES!$A:$B,2,0)</f>
        <v>MIRIÃ LOBATO RODRIGUES</v>
      </c>
      <c r="I2983" t="s">
        <v>21</v>
      </c>
      <c r="J2983" t="s">
        <v>372</v>
      </c>
      <c r="K2983" t="s">
        <v>2613</v>
      </c>
      <c r="L2983">
        <v>84899</v>
      </c>
      <c r="M2983" t="s">
        <v>854</v>
      </c>
      <c r="O2983" t="s">
        <v>11</v>
      </c>
      <c r="P2983">
        <v>5403</v>
      </c>
      <c r="Q2983">
        <v>3</v>
      </c>
      <c r="R2983">
        <v>175.37</v>
      </c>
      <c r="S2983">
        <v>526.11</v>
      </c>
      <c r="T2983">
        <v>385.71</v>
      </c>
      <c r="U2983">
        <v>26.69</v>
      </c>
      <c r="V2983" t="str">
        <f>VLOOKUP(L2983,'[2]tabela de preços'!$A:$D,4,0)</f>
        <v>BRASILUX</v>
      </c>
      <c r="W2983" t="str">
        <f>VLOOKUP(L2983,'[2]tabela de preços'!$A:$F,6,0)</f>
        <v>EPOXI</v>
      </c>
      <c r="X2983" t="str">
        <f>VLOOKUP(L2983,'[2]tabela de preços'!$A:$G,7,0)</f>
        <v>INDUSTRIAL</v>
      </c>
    </row>
    <row r="2984" spans="1:24" hidden="1" x14ac:dyDescent="0.3">
      <c r="A2984" t="s">
        <v>2610</v>
      </c>
      <c r="C2984" t="s">
        <v>2772</v>
      </c>
      <c r="D2984" s="1">
        <v>46059</v>
      </c>
      <c r="E2984" t="s">
        <v>2773</v>
      </c>
      <c r="F2984">
        <v>9</v>
      </c>
      <c r="G2984">
        <v>174</v>
      </c>
      <c r="H2984" t="str">
        <f>VLOOKUP(G2984,[1]OPERADORES!$A:$B,2,0)</f>
        <v>MIRIÃ LOBATO RODRIGUES</v>
      </c>
      <c r="I2984" t="s">
        <v>21</v>
      </c>
      <c r="J2984" t="s">
        <v>372</v>
      </c>
      <c r="K2984" t="s">
        <v>2613</v>
      </c>
      <c r="L2984">
        <v>84900</v>
      </c>
      <c r="M2984" t="s">
        <v>1261</v>
      </c>
      <c r="O2984" t="s">
        <v>11</v>
      </c>
      <c r="P2984">
        <v>5403</v>
      </c>
      <c r="Q2984">
        <v>24</v>
      </c>
      <c r="R2984">
        <v>175.37</v>
      </c>
      <c r="S2984" s="2">
        <v>4208.88</v>
      </c>
      <c r="T2984" s="2">
        <v>3085.68</v>
      </c>
      <c r="U2984">
        <v>26.69</v>
      </c>
      <c r="V2984" t="str">
        <f>VLOOKUP(L2984,'[2]tabela de preços'!$A:$D,4,0)</f>
        <v>BRASILUX</v>
      </c>
      <c r="W2984" t="str">
        <f>VLOOKUP(L2984,'[2]tabela de preços'!$A:$F,6,0)</f>
        <v>EPOXI</v>
      </c>
      <c r="X2984" t="str">
        <f>VLOOKUP(L2984,'[2]tabela de preços'!$A:$G,7,0)</f>
        <v>INDUSTRIAL</v>
      </c>
    </row>
    <row r="2985" spans="1:24" hidden="1" x14ac:dyDescent="0.3">
      <c r="A2985" t="s">
        <v>2610</v>
      </c>
      <c r="C2985" t="s">
        <v>2772</v>
      </c>
      <c r="D2985" s="1">
        <v>46059</v>
      </c>
      <c r="E2985" t="s">
        <v>2773</v>
      </c>
      <c r="F2985">
        <v>9</v>
      </c>
      <c r="G2985">
        <v>174</v>
      </c>
      <c r="H2985" t="str">
        <f>VLOOKUP(G2985,[1]OPERADORES!$A:$B,2,0)</f>
        <v>MIRIÃ LOBATO RODRIGUES</v>
      </c>
      <c r="I2985" t="s">
        <v>21</v>
      </c>
      <c r="J2985" t="s">
        <v>372</v>
      </c>
      <c r="K2985" t="s">
        <v>2613</v>
      </c>
      <c r="L2985">
        <v>84901</v>
      </c>
      <c r="M2985" t="s">
        <v>2432</v>
      </c>
      <c r="O2985" t="s">
        <v>11</v>
      </c>
      <c r="P2985">
        <v>5403</v>
      </c>
      <c r="Q2985">
        <v>16</v>
      </c>
      <c r="R2985">
        <v>223.23</v>
      </c>
      <c r="S2985" s="2">
        <v>3571.68</v>
      </c>
      <c r="T2985" s="2">
        <v>2618.56</v>
      </c>
      <c r="U2985">
        <v>26.69</v>
      </c>
      <c r="V2985" t="str">
        <f>VLOOKUP(L2985,'[2]tabela de preços'!$A:$D,4,0)</f>
        <v>BRASILUX</v>
      </c>
      <c r="W2985" t="str">
        <f>VLOOKUP(L2985,'[2]tabela de preços'!$A:$F,6,0)</f>
        <v>EPOXI</v>
      </c>
      <c r="X2985" t="str">
        <f>VLOOKUP(L2985,'[2]tabela de preços'!$A:$G,7,0)</f>
        <v>INDUSTRIAL</v>
      </c>
    </row>
    <row r="2986" spans="1:24" hidden="1" x14ac:dyDescent="0.3">
      <c r="A2986" t="s">
        <v>2774</v>
      </c>
      <c r="C2986" t="s">
        <v>2775</v>
      </c>
      <c r="D2986" s="1">
        <v>46059</v>
      </c>
      <c r="E2986" t="s">
        <v>2776</v>
      </c>
      <c r="F2986">
        <v>9</v>
      </c>
      <c r="G2986">
        <v>231</v>
      </c>
      <c r="H2986" t="str">
        <f>VLOOKUP(G2986,[1]OPERADORES!$A:$B,2,0)</f>
        <v>EDIJANE</v>
      </c>
      <c r="I2986" t="s">
        <v>21</v>
      </c>
      <c r="J2986" t="s">
        <v>531</v>
      </c>
      <c r="K2986" t="s">
        <v>2777</v>
      </c>
      <c r="L2986">
        <v>10298</v>
      </c>
      <c r="M2986" t="s">
        <v>85</v>
      </c>
      <c r="O2986" t="s">
        <v>11</v>
      </c>
      <c r="P2986">
        <v>5102</v>
      </c>
      <c r="Q2986">
        <v>1</v>
      </c>
      <c r="R2986">
        <v>56.89</v>
      </c>
      <c r="S2986">
        <v>56.89</v>
      </c>
      <c r="T2986">
        <v>47.38</v>
      </c>
      <c r="U2986">
        <v>16.72</v>
      </c>
      <c r="V2986" t="str">
        <f>VLOOKUP(L2986,'[2]tabela de preços'!$A:$D,4,0)</f>
        <v>ANJO</v>
      </c>
      <c r="W2986" t="str">
        <f>VLOOKUP(L2986,'[2]tabela de preços'!$A:$F,6,0)</f>
        <v>THINNER DE LIMPEZA</v>
      </c>
      <c r="X2986" t="str">
        <f>VLOOKUP(L2986,'[2]tabela de preços'!$A:$G,7,0)</f>
        <v>THINNER</v>
      </c>
    </row>
    <row r="2987" spans="1:24" hidden="1" x14ac:dyDescent="0.3">
      <c r="A2987" t="s">
        <v>2774</v>
      </c>
      <c r="C2987" t="s">
        <v>2775</v>
      </c>
      <c r="D2987" s="1">
        <v>46059</v>
      </c>
      <c r="E2987" t="s">
        <v>2776</v>
      </c>
      <c r="F2987">
        <v>9</v>
      </c>
      <c r="G2987">
        <v>231</v>
      </c>
      <c r="H2987" t="str">
        <f>VLOOKUP(G2987,[1]OPERADORES!$A:$B,2,0)</f>
        <v>EDIJANE</v>
      </c>
      <c r="I2987" t="s">
        <v>21</v>
      </c>
      <c r="J2987" t="s">
        <v>531</v>
      </c>
      <c r="K2987" t="s">
        <v>2777</v>
      </c>
      <c r="L2987">
        <v>85424</v>
      </c>
      <c r="M2987" t="s">
        <v>2644</v>
      </c>
      <c r="O2987" t="s">
        <v>11</v>
      </c>
      <c r="P2987">
        <v>5102</v>
      </c>
      <c r="Q2987">
        <v>1</v>
      </c>
      <c r="R2987">
        <v>530.51</v>
      </c>
      <c r="S2987">
        <v>530.51</v>
      </c>
      <c r="T2987">
        <v>378.26</v>
      </c>
      <c r="U2987">
        <v>28.7</v>
      </c>
      <c r="V2987" t="str">
        <f>VLOOKUP(L2987,'[2]tabela de preços'!$A:$D,4,0)</f>
        <v>BRASILUX</v>
      </c>
      <c r="W2987" t="str">
        <f>VLOOKUP(L2987,'[2]tabela de preços'!$A:$F,6,0)</f>
        <v>TINTA EM PÓ</v>
      </c>
      <c r="X2987" t="str">
        <f>VLOOKUP(L2987,'[2]tabela de preços'!$A:$G,7,0)</f>
        <v>INDUSTRIAL</v>
      </c>
    </row>
    <row r="2988" spans="1:24" hidden="1" x14ac:dyDescent="0.3">
      <c r="A2988" t="s">
        <v>923</v>
      </c>
      <c r="C2988" t="s">
        <v>2778</v>
      </c>
      <c r="D2988" s="1">
        <v>46059</v>
      </c>
      <c r="E2988" t="s">
        <v>2779</v>
      </c>
      <c r="F2988">
        <v>9</v>
      </c>
      <c r="G2988">
        <v>236</v>
      </c>
      <c r="H2988" t="str">
        <f>VLOOKUP(G2988,[1]OPERADORES!$A:$B,2,0)</f>
        <v>DANIEL</v>
      </c>
      <c r="I2988" t="s">
        <v>21</v>
      </c>
      <c r="J2988" t="s">
        <v>211</v>
      </c>
      <c r="K2988" t="s">
        <v>926</v>
      </c>
      <c r="L2988">
        <v>23926</v>
      </c>
      <c r="M2988" t="s">
        <v>645</v>
      </c>
      <c r="O2988" t="s">
        <v>11</v>
      </c>
      <c r="P2988">
        <v>5403</v>
      </c>
      <c r="Q2988">
        <v>1</v>
      </c>
      <c r="R2988">
        <v>159.22</v>
      </c>
      <c r="S2988">
        <v>159.22</v>
      </c>
      <c r="T2988">
        <v>98.89</v>
      </c>
      <c r="U2988">
        <v>37.89</v>
      </c>
      <c r="V2988" t="str">
        <f>VLOOKUP(L2988,'[2]tabela de preços'!$A:$D,4,0)</f>
        <v>SIKKENS</v>
      </c>
      <c r="W2988" t="str">
        <f>VLOOKUP(L2988,'[2]tabela de preços'!$A:$F,6,0)</f>
        <v>PRIMER AUTOMOTIVO</v>
      </c>
      <c r="X2988" t="str">
        <f>VLOOKUP(L2988,'[2]tabela de preços'!$A:$G,7,0)</f>
        <v>AUTOMOTIVO</v>
      </c>
    </row>
    <row r="2989" spans="1:24" hidden="1" x14ac:dyDescent="0.3">
      <c r="A2989" t="s">
        <v>923</v>
      </c>
      <c r="C2989" t="s">
        <v>2778</v>
      </c>
      <c r="D2989" s="1">
        <v>46059</v>
      </c>
      <c r="E2989" t="s">
        <v>2779</v>
      </c>
      <c r="F2989">
        <v>9</v>
      </c>
      <c r="G2989">
        <v>236</v>
      </c>
      <c r="H2989" t="str">
        <f>VLOOKUP(G2989,[1]OPERADORES!$A:$B,2,0)</f>
        <v>DANIEL</v>
      </c>
      <c r="I2989" t="s">
        <v>21</v>
      </c>
      <c r="J2989" t="s">
        <v>211</v>
      </c>
      <c r="K2989" t="s">
        <v>926</v>
      </c>
      <c r="L2989">
        <v>20414</v>
      </c>
      <c r="M2989" t="s">
        <v>112</v>
      </c>
      <c r="O2989" t="s">
        <v>11</v>
      </c>
      <c r="P2989">
        <v>5102</v>
      </c>
      <c r="Q2989">
        <v>5</v>
      </c>
      <c r="R2989">
        <v>21.89</v>
      </c>
      <c r="S2989">
        <v>109.45</v>
      </c>
      <c r="T2989">
        <v>90</v>
      </c>
      <c r="U2989">
        <v>17.77</v>
      </c>
      <c r="V2989" t="str">
        <f>VLOOKUP(L2989,'[2]tabela de preços'!$A:$D,4,0)</f>
        <v>SHERWIN WILLIAMS</v>
      </c>
      <c r="W2989" t="str">
        <f>VLOOKUP(L2989,'[2]tabela de preços'!$A:$F,6,0)</f>
        <v>DILUENTE</v>
      </c>
      <c r="X2989" t="str">
        <f>VLOOKUP(L2989,'[2]tabela de preços'!$A:$G,7,0)</f>
        <v>AUTOMOTIVO</v>
      </c>
    </row>
    <row r="2990" spans="1:24" hidden="1" x14ac:dyDescent="0.3">
      <c r="A2990" t="s">
        <v>974</v>
      </c>
      <c r="C2990" t="s">
        <v>2780</v>
      </c>
      <c r="D2990" s="1">
        <v>46059</v>
      </c>
      <c r="E2990" t="s">
        <v>2781</v>
      </c>
      <c r="F2990">
        <v>9</v>
      </c>
      <c r="G2990">
        <v>197</v>
      </c>
      <c r="H2990" t="str">
        <f>VLOOKUP(G2990,[1]OPERADORES!$A:$B,2,0)</f>
        <v xml:space="preserve">POLIANA LORRANE DE AMORIM </v>
      </c>
      <c r="I2990" t="s">
        <v>21</v>
      </c>
      <c r="J2990" t="s">
        <v>397</v>
      </c>
      <c r="K2990" t="s">
        <v>977</v>
      </c>
      <c r="L2990">
        <v>84325</v>
      </c>
      <c r="M2990" t="s">
        <v>678</v>
      </c>
      <c r="O2990" t="s">
        <v>11</v>
      </c>
      <c r="P2990">
        <v>5403</v>
      </c>
      <c r="Q2990">
        <v>6</v>
      </c>
      <c r="R2990">
        <v>59.98</v>
      </c>
      <c r="S2990">
        <v>359.88</v>
      </c>
      <c r="T2990">
        <v>312</v>
      </c>
      <c r="U2990">
        <v>13.3</v>
      </c>
      <c r="V2990" t="str">
        <f>VLOOKUP(L2990,'[2]tabela de preços'!$A:$D,4,0)</f>
        <v>BRASILUX</v>
      </c>
      <c r="W2990" t="str">
        <f>VLOOKUP(L2990,'[2]tabela de preços'!$A:$F,6,0)</f>
        <v>ESMALTES</v>
      </c>
      <c r="X2990" t="str">
        <f>VLOOKUP(L2990,'[2]tabela de preços'!$A:$G,7,0)</f>
        <v>INDUSTRIAL</v>
      </c>
    </row>
    <row r="2991" spans="1:24" hidden="1" x14ac:dyDescent="0.3">
      <c r="A2991" t="s">
        <v>974</v>
      </c>
      <c r="C2991" t="s">
        <v>2780</v>
      </c>
      <c r="D2991" s="1">
        <v>46059</v>
      </c>
      <c r="E2991" t="s">
        <v>2781</v>
      </c>
      <c r="F2991">
        <v>9</v>
      </c>
      <c r="G2991">
        <v>197</v>
      </c>
      <c r="H2991" t="str">
        <f>VLOOKUP(G2991,[1]OPERADORES!$A:$B,2,0)</f>
        <v xml:space="preserve">POLIANA LORRANE DE AMORIM </v>
      </c>
      <c r="I2991" t="s">
        <v>21</v>
      </c>
      <c r="J2991" t="s">
        <v>397</v>
      </c>
      <c r="K2991" t="s">
        <v>977</v>
      </c>
      <c r="L2991">
        <v>84354</v>
      </c>
      <c r="M2991" t="s">
        <v>2782</v>
      </c>
      <c r="O2991" t="s">
        <v>11</v>
      </c>
      <c r="P2991">
        <v>5403</v>
      </c>
      <c r="Q2991">
        <v>4</v>
      </c>
      <c r="R2991">
        <v>17.100000000000001</v>
      </c>
      <c r="S2991">
        <v>68.400000000000006</v>
      </c>
      <c r="T2991">
        <v>51.92</v>
      </c>
      <c r="U2991">
        <v>24.09</v>
      </c>
      <c r="V2991" t="str">
        <f>VLOOKUP(L2991,'[2]tabela de preços'!$A:$D,4,0)</f>
        <v>BRASILUX</v>
      </c>
      <c r="W2991" t="str">
        <f>VLOOKUP(L2991,'[2]tabela de preços'!$A:$F,6,0)</f>
        <v>ESMALTES</v>
      </c>
      <c r="X2991" t="str">
        <f>VLOOKUP(L2991,'[2]tabela de preços'!$A:$G,7,0)</f>
        <v>INDUSTRIAL</v>
      </c>
    </row>
    <row r="2992" spans="1:24" hidden="1" x14ac:dyDescent="0.3">
      <c r="A2992" t="s">
        <v>974</v>
      </c>
      <c r="C2992" t="s">
        <v>2780</v>
      </c>
      <c r="D2992" s="1">
        <v>46059</v>
      </c>
      <c r="E2992" t="s">
        <v>2781</v>
      </c>
      <c r="F2992">
        <v>9</v>
      </c>
      <c r="G2992">
        <v>197</v>
      </c>
      <c r="H2992" t="str">
        <f>VLOOKUP(G2992,[1]OPERADORES!$A:$B,2,0)</f>
        <v xml:space="preserve">POLIANA LORRANE DE AMORIM </v>
      </c>
      <c r="I2992" t="s">
        <v>21</v>
      </c>
      <c r="J2992" t="s">
        <v>397</v>
      </c>
      <c r="K2992" t="s">
        <v>977</v>
      </c>
      <c r="L2992">
        <v>84331</v>
      </c>
      <c r="M2992" t="s">
        <v>497</v>
      </c>
      <c r="O2992" t="s">
        <v>11</v>
      </c>
      <c r="P2992">
        <v>5403</v>
      </c>
      <c r="Q2992">
        <v>3</v>
      </c>
      <c r="R2992">
        <v>59.98</v>
      </c>
      <c r="S2992">
        <v>179.94</v>
      </c>
      <c r="T2992">
        <v>156</v>
      </c>
      <c r="U2992">
        <v>13.3</v>
      </c>
      <c r="V2992" t="str">
        <f>VLOOKUP(L2992,'[2]tabela de preços'!$A:$D,4,0)</f>
        <v>BRASILUX</v>
      </c>
      <c r="W2992" t="str">
        <f>VLOOKUP(L2992,'[2]tabela de preços'!$A:$F,6,0)</f>
        <v>ESMALTES</v>
      </c>
      <c r="X2992" t="str">
        <f>VLOOKUP(L2992,'[2]tabela de preços'!$A:$G,7,0)</f>
        <v>INDUSTRIAL</v>
      </c>
    </row>
    <row r="2993" spans="1:24" hidden="1" x14ac:dyDescent="0.3">
      <c r="A2993" t="s">
        <v>974</v>
      </c>
      <c r="C2993" t="s">
        <v>2780</v>
      </c>
      <c r="D2993" s="1">
        <v>46059</v>
      </c>
      <c r="E2993" t="s">
        <v>2781</v>
      </c>
      <c r="F2993">
        <v>9</v>
      </c>
      <c r="G2993">
        <v>197</v>
      </c>
      <c r="H2993" t="str">
        <f>VLOOKUP(G2993,[1]OPERADORES!$A:$B,2,0)</f>
        <v xml:space="preserve">POLIANA LORRANE DE AMORIM </v>
      </c>
      <c r="I2993" t="s">
        <v>21</v>
      </c>
      <c r="J2993" t="s">
        <v>397</v>
      </c>
      <c r="K2993" t="s">
        <v>977</v>
      </c>
      <c r="L2993">
        <v>84335</v>
      </c>
      <c r="M2993" t="s">
        <v>269</v>
      </c>
      <c r="O2993" t="s">
        <v>11</v>
      </c>
      <c r="P2993">
        <v>5403</v>
      </c>
      <c r="Q2993">
        <v>2</v>
      </c>
      <c r="R2993">
        <v>59.98</v>
      </c>
      <c r="S2993">
        <v>119.96</v>
      </c>
      <c r="T2993">
        <v>101.3</v>
      </c>
      <c r="U2993">
        <v>15.56</v>
      </c>
      <c r="V2993" t="str">
        <f>VLOOKUP(L2993,'[2]tabela de preços'!$A:$D,4,0)</f>
        <v>BRASILUX</v>
      </c>
      <c r="W2993" t="str">
        <f>VLOOKUP(L2993,'[2]tabela de preços'!$A:$F,6,0)</f>
        <v>ESMALTES</v>
      </c>
      <c r="X2993" t="str">
        <f>VLOOKUP(L2993,'[2]tabela de preços'!$A:$G,7,0)</f>
        <v>INDUSTRIAL</v>
      </c>
    </row>
    <row r="2994" spans="1:24" hidden="1" x14ac:dyDescent="0.3">
      <c r="A2994" t="s">
        <v>974</v>
      </c>
      <c r="C2994" t="s">
        <v>2780</v>
      </c>
      <c r="D2994" s="1">
        <v>46059</v>
      </c>
      <c r="E2994" t="s">
        <v>2781</v>
      </c>
      <c r="F2994">
        <v>9</v>
      </c>
      <c r="G2994">
        <v>197</v>
      </c>
      <c r="H2994" t="str">
        <f>VLOOKUP(G2994,[1]OPERADORES!$A:$B,2,0)</f>
        <v xml:space="preserve">POLIANA LORRANE DE AMORIM </v>
      </c>
      <c r="I2994" t="s">
        <v>21</v>
      </c>
      <c r="J2994" t="s">
        <v>397</v>
      </c>
      <c r="K2994" t="s">
        <v>977</v>
      </c>
      <c r="L2994">
        <v>84145</v>
      </c>
      <c r="M2994" t="s">
        <v>301</v>
      </c>
      <c r="O2994" t="s">
        <v>11</v>
      </c>
      <c r="P2994">
        <v>5403</v>
      </c>
      <c r="Q2994">
        <v>2</v>
      </c>
      <c r="R2994">
        <v>59.98</v>
      </c>
      <c r="S2994">
        <v>119.96</v>
      </c>
      <c r="T2994">
        <v>104.02</v>
      </c>
      <c r="U2994">
        <v>13.29</v>
      </c>
      <c r="V2994" t="str">
        <f>VLOOKUP(L2994,'[2]tabela de preços'!$A:$D,4,0)</f>
        <v>BRASILUX</v>
      </c>
      <c r="W2994" t="str">
        <f>VLOOKUP(L2994,'[2]tabela de preços'!$A:$F,6,0)</f>
        <v>ESMALTES</v>
      </c>
      <c r="X2994" t="str">
        <f>VLOOKUP(L2994,'[2]tabela de preços'!$A:$G,7,0)</f>
        <v>INDUSTRIAL</v>
      </c>
    </row>
    <row r="2995" spans="1:24" hidden="1" x14ac:dyDescent="0.3">
      <c r="A2995" t="s">
        <v>974</v>
      </c>
      <c r="C2995" t="s">
        <v>2780</v>
      </c>
      <c r="D2995" s="1">
        <v>46059</v>
      </c>
      <c r="E2995" t="s">
        <v>2781</v>
      </c>
      <c r="F2995">
        <v>9</v>
      </c>
      <c r="G2995">
        <v>197</v>
      </c>
      <c r="H2995" t="str">
        <f>VLOOKUP(G2995,[1]OPERADORES!$A:$B,2,0)</f>
        <v xml:space="preserve">POLIANA LORRANE DE AMORIM </v>
      </c>
      <c r="I2995" t="s">
        <v>21</v>
      </c>
      <c r="J2995" t="s">
        <v>397</v>
      </c>
      <c r="K2995" t="s">
        <v>977</v>
      </c>
      <c r="L2995">
        <v>84344</v>
      </c>
      <c r="M2995" t="s">
        <v>1000</v>
      </c>
      <c r="O2995" t="s">
        <v>11</v>
      </c>
      <c r="P2995">
        <v>5403</v>
      </c>
      <c r="Q2995">
        <v>2</v>
      </c>
      <c r="R2995">
        <v>59.98</v>
      </c>
      <c r="S2995">
        <v>119.96</v>
      </c>
      <c r="T2995">
        <v>99.32</v>
      </c>
      <c r="U2995">
        <v>17.21</v>
      </c>
      <c r="V2995" t="str">
        <f>VLOOKUP(L2995,'[2]tabela de preços'!$A:$D,4,0)</f>
        <v>BRASILUX</v>
      </c>
      <c r="W2995" t="str">
        <f>VLOOKUP(L2995,'[2]tabela de preços'!$A:$F,6,0)</f>
        <v>ESMALTES</v>
      </c>
      <c r="X2995" t="str">
        <f>VLOOKUP(L2995,'[2]tabela de preços'!$A:$G,7,0)</f>
        <v>INDUSTRIAL</v>
      </c>
    </row>
    <row r="2996" spans="1:24" hidden="1" x14ac:dyDescent="0.3">
      <c r="A2996" t="s">
        <v>974</v>
      </c>
      <c r="C2996" t="s">
        <v>2780</v>
      </c>
      <c r="D2996" s="1">
        <v>46059</v>
      </c>
      <c r="E2996" t="s">
        <v>2781</v>
      </c>
      <c r="F2996">
        <v>9</v>
      </c>
      <c r="G2996">
        <v>197</v>
      </c>
      <c r="H2996" t="str">
        <f>VLOOKUP(G2996,[1]OPERADORES!$A:$B,2,0)</f>
        <v xml:space="preserve">POLIANA LORRANE DE AMORIM </v>
      </c>
      <c r="I2996" t="s">
        <v>21</v>
      </c>
      <c r="J2996" t="s">
        <v>397</v>
      </c>
      <c r="K2996" t="s">
        <v>977</v>
      </c>
      <c r="L2996">
        <v>84347</v>
      </c>
      <c r="M2996" t="s">
        <v>1150</v>
      </c>
      <c r="O2996" t="s">
        <v>11</v>
      </c>
      <c r="P2996">
        <v>5403</v>
      </c>
      <c r="Q2996">
        <v>2</v>
      </c>
      <c r="R2996">
        <v>59.98</v>
      </c>
      <c r="S2996">
        <v>119.96</v>
      </c>
      <c r="T2996">
        <v>104</v>
      </c>
      <c r="U2996">
        <v>13.3</v>
      </c>
      <c r="V2996" t="str">
        <f>VLOOKUP(L2996,'[2]tabela de preços'!$A:$D,4,0)</f>
        <v>BRASILUX</v>
      </c>
      <c r="W2996" t="str">
        <f>VLOOKUP(L2996,'[2]tabela de preços'!$A:$F,6,0)</f>
        <v>ESMALTES</v>
      </c>
      <c r="X2996" t="str">
        <f>VLOOKUP(L2996,'[2]tabela de preços'!$A:$G,7,0)</f>
        <v>INDUSTRIAL</v>
      </c>
    </row>
    <row r="2997" spans="1:24" hidden="1" x14ac:dyDescent="0.3">
      <c r="A2997" t="s">
        <v>974</v>
      </c>
      <c r="C2997" t="s">
        <v>2780</v>
      </c>
      <c r="D2997" s="1">
        <v>46059</v>
      </c>
      <c r="E2997" t="s">
        <v>2781</v>
      </c>
      <c r="F2997">
        <v>9</v>
      </c>
      <c r="G2997">
        <v>197</v>
      </c>
      <c r="H2997" t="str">
        <f>VLOOKUP(G2997,[1]OPERADORES!$A:$B,2,0)</f>
        <v xml:space="preserve">POLIANA LORRANE DE AMORIM </v>
      </c>
      <c r="I2997" t="s">
        <v>21</v>
      </c>
      <c r="J2997" t="s">
        <v>397</v>
      </c>
      <c r="K2997" t="s">
        <v>977</v>
      </c>
      <c r="L2997">
        <v>84250</v>
      </c>
      <c r="M2997" t="s">
        <v>922</v>
      </c>
      <c r="O2997" t="s">
        <v>11</v>
      </c>
      <c r="P2997">
        <v>5403</v>
      </c>
      <c r="Q2997">
        <v>6</v>
      </c>
      <c r="R2997">
        <v>112.9</v>
      </c>
      <c r="S2997">
        <v>677.4</v>
      </c>
      <c r="T2997">
        <v>567.96</v>
      </c>
      <c r="U2997">
        <v>16.16</v>
      </c>
      <c r="V2997" t="str">
        <f>VLOOKUP(L2997,'[2]tabela de preços'!$A:$D,4,0)</f>
        <v>BRASILUX</v>
      </c>
      <c r="W2997" t="str">
        <f>VLOOKUP(L2997,'[2]tabela de preços'!$A:$F,6,0)</f>
        <v>TINTA PAREDE</v>
      </c>
      <c r="X2997" t="str">
        <f>VLOOKUP(L2997,'[2]tabela de preços'!$A:$G,7,0)</f>
        <v>IMOBILIÁRIO</v>
      </c>
    </row>
    <row r="2998" spans="1:24" hidden="1" x14ac:dyDescent="0.3">
      <c r="A2998" t="s">
        <v>974</v>
      </c>
      <c r="C2998" t="s">
        <v>2780</v>
      </c>
      <c r="D2998" s="1">
        <v>46059</v>
      </c>
      <c r="E2998" t="s">
        <v>2781</v>
      </c>
      <c r="F2998">
        <v>9</v>
      </c>
      <c r="G2998">
        <v>197</v>
      </c>
      <c r="H2998" t="str">
        <f>VLOOKUP(G2998,[1]OPERADORES!$A:$B,2,0)</f>
        <v xml:space="preserve">POLIANA LORRANE DE AMORIM </v>
      </c>
      <c r="I2998" t="s">
        <v>21</v>
      </c>
      <c r="J2998" t="s">
        <v>397</v>
      </c>
      <c r="K2998" t="s">
        <v>977</v>
      </c>
      <c r="L2998">
        <v>84557</v>
      </c>
      <c r="M2998" t="s">
        <v>116</v>
      </c>
      <c r="O2998" t="s">
        <v>11</v>
      </c>
      <c r="P2998">
        <v>5102</v>
      </c>
      <c r="Q2998">
        <v>8</v>
      </c>
      <c r="R2998">
        <v>17.489999999999998</v>
      </c>
      <c r="S2998">
        <v>139.91999999999999</v>
      </c>
      <c r="T2998">
        <v>111.68</v>
      </c>
      <c r="U2998">
        <v>20.18</v>
      </c>
      <c r="V2998" t="str">
        <f>VLOOKUP(L2998,'[2]tabela de preços'!$A:$D,4,0)</f>
        <v>BRASILUX</v>
      </c>
      <c r="W2998" t="str">
        <f>VLOOKUP(L2998,'[2]tabela de preços'!$A:$F,6,0)</f>
        <v>DILUENTE</v>
      </c>
      <c r="X2998" t="str">
        <f>VLOOKUP(L2998,'[2]tabela de preços'!$A:$G,7,0)</f>
        <v>AUTOMOTIVO</v>
      </c>
    </row>
    <row r="2999" spans="1:24" hidden="1" x14ac:dyDescent="0.3">
      <c r="A2999" t="s">
        <v>974</v>
      </c>
      <c r="C2999" t="s">
        <v>2780</v>
      </c>
      <c r="D2999" s="1">
        <v>46059</v>
      </c>
      <c r="E2999" t="s">
        <v>2781</v>
      </c>
      <c r="F2999">
        <v>9</v>
      </c>
      <c r="G2999">
        <v>197</v>
      </c>
      <c r="H2999" t="str">
        <f>VLOOKUP(G2999,[1]OPERADORES!$A:$B,2,0)</f>
        <v xml:space="preserve">POLIANA LORRANE DE AMORIM </v>
      </c>
      <c r="I2999" t="s">
        <v>21</v>
      </c>
      <c r="J2999" t="s">
        <v>397</v>
      </c>
      <c r="K2999" t="s">
        <v>977</v>
      </c>
      <c r="L2999">
        <v>84047</v>
      </c>
      <c r="M2999" t="s">
        <v>222</v>
      </c>
      <c r="O2999" t="s">
        <v>11</v>
      </c>
      <c r="P2999">
        <v>5102</v>
      </c>
      <c r="Q2999">
        <v>2</v>
      </c>
      <c r="R2999">
        <v>20.149999999999999</v>
      </c>
      <c r="S2999">
        <v>40.299999999999997</v>
      </c>
      <c r="T2999">
        <v>30.6</v>
      </c>
      <c r="U2999">
        <v>24.07</v>
      </c>
      <c r="V2999" t="str">
        <f>VLOOKUP(L2999,'[2]tabela de preços'!$A:$D,4,0)</f>
        <v>BRASILUX</v>
      </c>
      <c r="W2999" t="str">
        <f>VLOOKUP(L2999,'[2]tabela de preços'!$A:$F,6,0)</f>
        <v>MASSA DE POLIR</v>
      </c>
      <c r="X2999" t="str">
        <f>VLOOKUP(L2999,'[2]tabela de preços'!$A:$G,7,0)</f>
        <v>AUTOMOTIVO</v>
      </c>
    </row>
    <row r="3000" spans="1:24" hidden="1" x14ac:dyDescent="0.3">
      <c r="A3000" t="s">
        <v>974</v>
      </c>
      <c r="C3000" t="s">
        <v>2780</v>
      </c>
      <c r="D3000" s="1">
        <v>46059</v>
      </c>
      <c r="E3000" t="s">
        <v>2781</v>
      </c>
      <c r="F3000">
        <v>9</v>
      </c>
      <c r="G3000">
        <v>197</v>
      </c>
      <c r="H3000" t="str">
        <f>VLOOKUP(G3000,[1]OPERADORES!$A:$B,2,0)</f>
        <v xml:space="preserve">POLIANA LORRANE DE AMORIM </v>
      </c>
      <c r="I3000" t="s">
        <v>21</v>
      </c>
      <c r="J3000" t="s">
        <v>397</v>
      </c>
      <c r="K3000" t="s">
        <v>977</v>
      </c>
      <c r="L3000">
        <v>85164</v>
      </c>
      <c r="M3000" t="s">
        <v>278</v>
      </c>
      <c r="O3000" t="s">
        <v>11</v>
      </c>
      <c r="P3000">
        <v>5102</v>
      </c>
      <c r="Q3000">
        <v>8</v>
      </c>
      <c r="R3000">
        <v>13.29</v>
      </c>
      <c r="S3000">
        <v>106.32</v>
      </c>
      <c r="T3000">
        <v>80.72</v>
      </c>
      <c r="U3000">
        <v>24.08</v>
      </c>
      <c r="V3000" t="str">
        <f>VLOOKUP(L3000,'[2]tabela de preços'!$A:$D,4,0)</f>
        <v>BRASILUX</v>
      </c>
      <c r="W3000" t="str">
        <f>VLOOKUP(L3000,'[2]tabela de preços'!$A:$F,6,0)</f>
        <v>QUEROSENE</v>
      </c>
      <c r="X3000" t="str">
        <f>VLOOKUP(L3000,'[2]tabela de preços'!$A:$G,7,0)</f>
        <v>AUTOMOTIVO</v>
      </c>
    </row>
    <row r="3001" spans="1:24" hidden="1" x14ac:dyDescent="0.3">
      <c r="A3001" t="s">
        <v>1222</v>
      </c>
      <c r="C3001" t="s">
        <v>2783</v>
      </c>
      <c r="D3001" s="1">
        <v>46059</v>
      </c>
      <c r="E3001" t="s">
        <v>2784</v>
      </c>
      <c r="F3001">
        <v>9</v>
      </c>
      <c r="G3001">
        <v>174</v>
      </c>
      <c r="H3001" t="str">
        <f>VLOOKUP(G3001,[1]OPERADORES!$A:$B,2,0)</f>
        <v>MIRIÃ LOBATO RODRIGUES</v>
      </c>
      <c r="I3001" t="s">
        <v>21</v>
      </c>
      <c r="J3001" t="s">
        <v>1225</v>
      </c>
      <c r="K3001" t="s">
        <v>1226</v>
      </c>
      <c r="L3001">
        <v>23602</v>
      </c>
      <c r="M3001" t="s">
        <v>215</v>
      </c>
      <c r="O3001" t="s">
        <v>11</v>
      </c>
      <c r="P3001">
        <v>5405</v>
      </c>
      <c r="Q3001">
        <v>135</v>
      </c>
      <c r="R3001">
        <v>35.89</v>
      </c>
      <c r="S3001" s="2">
        <v>4845.1499999999996</v>
      </c>
      <c r="T3001" s="2">
        <v>3948.75</v>
      </c>
      <c r="U3001">
        <v>18.5</v>
      </c>
      <c r="V3001" t="str">
        <f>VLOOKUP(L3001,'[2]tabela de preços'!$A:$D,4,0)</f>
        <v>SHERWIN WILLIAMS</v>
      </c>
      <c r="W3001" t="str">
        <f>VLOOKUP(L3001,'[2]tabela de preços'!$A:$F,6,0)</f>
        <v>VERNIZ AUTOMOTIVO</v>
      </c>
      <c r="X3001" t="str">
        <f>VLOOKUP(L3001,'[2]tabela de preços'!$A:$G,7,0)</f>
        <v>AUTOMOTIVO</v>
      </c>
    </row>
    <row r="3002" spans="1:24" hidden="1" x14ac:dyDescent="0.3">
      <c r="A3002" t="s">
        <v>2785</v>
      </c>
      <c r="B3002" t="s">
        <v>2786</v>
      </c>
      <c r="C3002" t="s">
        <v>2787</v>
      </c>
      <c r="D3002" s="1">
        <v>46059</v>
      </c>
      <c r="E3002" t="s">
        <v>2788</v>
      </c>
      <c r="F3002">
        <v>9</v>
      </c>
      <c r="G3002">
        <v>174</v>
      </c>
      <c r="H3002" t="str">
        <f>VLOOKUP(G3002,[1]OPERADORES!$A:$B,2,0)</f>
        <v>MIRIÃ LOBATO RODRIGUES</v>
      </c>
      <c r="I3002" t="s">
        <v>21</v>
      </c>
      <c r="J3002" t="s">
        <v>1691</v>
      </c>
      <c r="K3002" t="s">
        <v>2789</v>
      </c>
      <c r="L3002">
        <v>85319</v>
      </c>
      <c r="M3002" t="s">
        <v>1388</v>
      </c>
      <c r="O3002" t="s">
        <v>11</v>
      </c>
      <c r="P3002">
        <v>5102</v>
      </c>
      <c r="Q3002">
        <v>1</v>
      </c>
      <c r="R3002" s="2">
        <v>1400</v>
      </c>
      <c r="S3002" s="2">
        <v>1400</v>
      </c>
      <c r="T3002" s="2">
        <v>1049.08</v>
      </c>
      <c r="U3002">
        <v>25.07</v>
      </c>
      <c r="V3002" t="str">
        <f>VLOOKUP(L3002,'[2]tabela de preços'!$A:$D,4,0)</f>
        <v>BRASILUX</v>
      </c>
      <c r="W3002" t="str">
        <f>VLOOKUP(L3002,'[2]tabela de preços'!$A:$F,6,0)</f>
        <v>TINTA EM PÓ</v>
      </c>
      <c r="X3002" t="str">
        <f>VLOOKUP(L3002,'[2]tabela de preços'!$A:$G,7,0)</f>
        <v>INDUSTRIAL</v>
      </c>
    </row>
    <row r="3003" spans="1:24" hidden="1" x14ac:dyDescent="0.3">
      <c r="A3003" t="s">
        <v>2790</v>
      </c>
      <c r="C3003" t="s">
        <v>2791</v>
      </c>
      <c r="D3003" s="1">
        <v>46059</v>
      </c>
      <c r="E3003" t="s">
        <v>2792</v>
      </c>
      <c r="F3003">
        <v>9</v>
      </c>
      <c r="G3003">
        <v>145</v>
      </c>
      <c r="H3003" t="str">
        <f>VLOOKUP(G3003,[1]OPERADORES!$A:$B,2,0)</f>
        <v xml:space="preserve">FABRICIA </v>
      </c>
      <c r="I3003" t="s">
        <v>21</v>
      </c>
      <c r="J3003" t="s">
        <v>750</v>
      </c>
      <c r="K3003" t="s">
        <v>2793</v>
      </c>
      <c r="L3003">
        <v>20431</v>
      </c>
      <c r="M3003" t="s">
        <v>202</v>
      </c>
      <c r="O3003" t="s">
        <v>11</v>
      </c>
      <c r="P3003">
        <v>5403</v>
      </c>
      <c r="Q3003">
        <v>1</v>
      </c>
      <c r="R3003">
        <v>36.89</v>
      </c>
      <c r="S3003">
        <v>36.89</v>
      </c>
      <c r="T3003">
        <v>30.26</v>
      </c>
      <c r="U3003">
        <v>17.97</v>
      </c>
      <c r="V3003" t="str">
        <f>VLOOKUP(L3003,'[2]tabela de preços'!$A:$D,4,0)</f>
        <v>SHERWIN WILLIAMS</v>
      </c>
      <c r="W3003" t="str">
        <f>VLOOKUP(L3003,'[2]tabela de preços'!$A:$F,6,0)</f>
        <v>VERNIZ AUTOMOTIVO</v>
      </c>
      <c r="X3003" t="str">
        <f>VLOOKUP(L3003,'[2]tabela de preços'!$A:$G,7,0)</f>
        <v>AUTOMOTIVO</v>
      </c>
    </row>
    <row r="3004" spans="1:24" hidden="1" x14ac:dyDescent="0.3">
      <c r="A3004" t="s">
        <v>2790</v>
      </c>
      <c r="C3004" t="s">
        <v>2791</v>
      </c>
      <c r="D3004" s="1">
        <v>46059</v>
      </c>
      <c r="E3004" t="s">
        <v>2792</v>
      </c>
      <c r="F3004">
        <v>9</v>
      </c>
      <c r="G3004">
        <v>145</v>
      </c>
      <c r="H3004" t="str">
        <f>VLOOKUP(G3004,[1]OPERADORES!$A:$B,2,0)</f>
        <v xml:space="preserve">FABRICIA </v>
      </c>
      <c r="I3004" t="s">
        <v>21</v>
      </c>
      <c r="J3004" t="s">
        <v>750</v>
      </c>
      <c r="K3004" t="s">
        <v>2793</v>
      </c>
      <c r="L3004">
        <v>21037</v>
      </c>
      <c r="M3004" t="s">
        <v>108</v>
      </c>
      <c r="O3004" t="s">
        <v>11</v>
      </c>
      <c r="P3004">
        <v>5102</v>
      </c>
      <c r="Q3004">
        <v>1</v>
      </c>
      <c r="R3004">
        <v>17.03</v>
      </c>
      <c r="S3004">
        <v>17.03</v>
      </c>
      <c r="T3004">
        <v>12.92</v>
      </c>
      <c r="U3004">
        <v>24.13</v>
      </c>
      <c r="V3004" t="str">
        <f>VLOOKUP(L3004,'[2]tabela de preços'!$A:$D,4,0)</f>
        <v>SHERWIN WILLIAMS</v>
      </c>
      <c r="W3004" t="str">
        <f>VLOOKUP(L3004,'[2]tabela de preços'!$A:$F,6,0)</f>
        <v>CATALISADORES INDIVIDUAS</v>
      </c>
      <c r="X3004" t="str">
        <f>VLOOKUP(L3004,'[2]tabela de preços'!$A:$G,7,0)</f>
        <v>AUTOMOTIVO</v>
      </c>
    </row>
    <row r="3005" spans="1:24" hidden="1" x14ac:dyDescent="0.3">
      <c r="A3005" t="s">
        <v>2790</v>
      </c>
      <c r="C3005" t="s">
        <v>2791</v>
      </c>
      <c r="D3005" s="1">
        <v>46059</v>
      </c>
      <c r="E3005" t="s">
        <v>2792</v>
      </c>
      <c r="F3005">
        <v>9</v>
      </c>
      <c r="G3005">
        <v>145</v>
      </c>
      <c r="H3005" t="str">
        <f>VLOOKUP(G3005,[1]OPERADORES!$A:$B,2,0)</f>
        <v xml:space="preserve">FABRICIA </v>
      </c>
      <c r="I3005" t="s">
        <v>21</v>
      </c>
      <c r="J3005" t="s">
        <v>750</v>
      </c>
      <c r="K3005" t="s">
        <v>2793</v>
      </c>
      <c r="L3005">
        <v>87109</v>
      </c>
      <c r="M3005" t="s">
        <v>2201</v>
      </c>
      <c r="O3005" t="s">
        <v>11</v>
      </c>
      <c r="P3005">
        <v>5102</v>
      </c>
      <c r="Q3005">
        <v>1</v>
      </c>
      <c r="R3005">
        <v>41.35</v>
      </c>
      <c r="S3005">
        <v>41.35</v>
      </c>
      <c r="T3005">
        <v>31.39</v>
      </c>
      <c r="U3005">
        <v>24.09</v>
      </c>
      <c r="V3005" t="str">
        <f>VLOOKUP(L3005,'[2]tabela de preços'!$A:$D,4,0)</f>
        <v>SHERWIN WILLIAMS</v>
      </c>
      <c r="W3005" t="str">
        <f>VLOOKUP(L3005,'[2]tabela de preços'!$A:$F,6,0)</f>
        <v>TINTAS PU</v>
      </c>
      <c r="X3005" t="str">
        <f>VLOOKUP(L3005,'[2]tabela de preços'!$A:$G,7,0)</f>
        <v>AUTOMOTIVO</v>
      </c>
    </row>
    <row r="3006" spans="1:24" hidden="1" x14ac:dyDescent="0.3">
      <c r="A3006" t="s">
        <v>2790</v>
      </c>
      <c r="C3006" t="s">
        <v>2794</v>
      </c>
      <c r="D3006" s="1">
        <v>46059</v>
      </c>
      <c r="E3006" t="s">
        <v>2795</v>
      </c>
      <c r="F3006">
        <v>9</v>
      </c>
      <c r="G3006">
        <v>231</v>
      </c>
      <c r="H3006" t="str">
        <f>VLOOKUP(G3006,[1]OPERADORES!$A:$B,2,0)</f>
        <v>EDIJANE</v>
      </c>
      <c r="I3006" t="s">
        <v>21</v>
      </c>
      <c r="J3006" t="s">
        <v>750</v>
      </c>
      <c r="K3006" t="s">
        <v>2793</v>
      </c>
      <c r="L3006">
        <v>84557</v>
      </c>
      <c r="M3006" t="s">
        <v>116</v>
      </c>
      <c r="O3006" t="s">
        <v>11</v>
      </c>
      <c r="P3006">
        <v>5102</v>
      </c>
      <c r="Q3006">
        <v>1</v>
      </c>
      <c r="R3006">
        <v>17.489999999999998</v>
      </c>
      <c r="S3006">
        <v>17.489999999999998</v>
      </c>
      <c r="T3006">
        <v>13.96</v>
      </c>
      <c r="U3006">
        <v>20.18</v>
      </c>
      <c r="V3006" t="str">
        <f>VLOOKUP(L3006,'[2]tabela de preços'!$A:$D,4,0)</f>
        <v>BRASILUX</v>
      </c>
      <c r="W3006" t="str">
        <f>VLOOKUP(L3006,'[2]tabela de preços'!$A:$F,6,0)</f>
        <v>DILUENTE</v>
      </c>
      <c r="X3006" t="str">
        <f>VLOOKUP(L3006,'[2]tabela de preços'!$A:$G,7,0)</f>
        <v>AUTOMOTIVO</v>
      </c>
    </row>
    <row r="3007" spans="1:24" hidden="1" x14ac:dyDescent="0.3">
      <c r="A3007" t="s">
        <v>2790</v>
      </c>
      <c r="C3007" t="s">
        <v>2794</v>
      </c>
      <c r="D3007" s="1">
        <v>46059</v>
      </c>
      <c r="E3007" t="s">
        <v>2795</v>
      </c>
      <c r="F3007">
        <v>9</v>
      </c>
      <c r="G3007">
        <v>231</v>
      </c>
      <c r="H3007" t="str">
        <f>VLOOKUP(G3007,[1]OPERADORES!$A:$B,2,0)</f>
        <v>EDIJANE</v>
      </c>
      <c r="I3007" t="s">
        <v>21</v>
      </c>
      <c r="J3007" t="s">
        <v>750</v>
      </c>
      <c r="K3007" t="s">
        <v>2793</v>
      </c>
      <c r="L3007">
        <v>24248</v>
      </c>
      <c r="M3007" t="s">
        <v>107</v>
      </c>
      <c r="O3007" t="s">
        <v>11</v>
      </c>
      <c r="P3007">
        <v>5102</v>
      </c>
      <c r="Q3007">
        <v>1</v>
      </c>
      <c r="R3007">
        <v>8</v>
      </c>
      <c r="S3007">
        <v>8</v>
      </c>
      <c r="T3007">
        <v>6.5</v>
      </c>
      <c r="U3007">
        <v>18.75</v>
      </c>
      <c r="V3007" t="str">
        <f>VLOOKUP(L3007,'[2]tabela de preços'!$A:$D,4,0)</f>
        <v>SHERWIN WILLIAMS</v>
      </c>
      <c r="W3007" t="str">
        <f>VLOOKUP(L3007,'[2]tabela de preços'!$A:$F,6,0)</f>
        <v>PRIMER AUTOMOTIVO</v>
      </c>
      <c r="X3007" t="str">
        <f>VLOOKUP(L3007,'[2]tabela de preços'!$A:$G,7,0)</f>
        <v>AUTOMOTIVO</v>
      </c>
    </row>
    <row r="3008" spans="1:24" hidden="1" x14ac:dyDescent="0.3">
      <c r="A3008" t="s">
        <v>2790</v>
      </c>
      <c r="C3008" t="s">
        <v>2794</v>
      </c>
      <c r="D3008" s="1">
        <v>46059</v>
      </c>
      <c r="E3008" t="s">
        <v>2795</v>
      </c>
      <c r="F3008">
        <v>9</v>
      </c>
      <c r="G3008">
        <v>231</v>
      </c>
      <c r="H3008" t="str">
        <f>VLOOKUP(G3008,[1]OPERADORES!$A:$B,2,0)</f>
        <v>EDIJANE</v>
      </c>
      <c r="I3008" t="s">
        <v>21</v>
      </c>
      <c r="J3008" t="s">
        <v>750</v>
      </c>
      <c r="K3008" t="s">
        <v>2793</v>
      </c>
      <c r="L3008">
        <v>22684</v>
      </c>
      <c r="M3008" t="s">
        <v>73</v>
      </c>
      <c r="O3008" t="s">
        <v>11</v>
      </c>
      <c r="P3008">
        <v>5102</v>
      </c>
      <c r="Q3008">
        <v>1</v>
      </c>
      <c r="R3008">
        <v>3.65</v>
      </c>
      <c r="S3008">
        <v>3.65</v>
      </c>
      <c r="T3008">
        <v>3.08</v>
      </c>
      <c r="U3008">
        <v>15.62</v>
      </c>
      <c r="V3008" t="str">
        <f>VLOOKUP(L3008,'[2]tabela de preços'!$A:$D,4,0)</f>
        <v>3M</v>
      </c>
      <c r="W3008" t="str">
        <f>VLOOKUP(L3008,'[2]tabela de preços'!$A:$F,6,0)</f>
        <v>FITA AUTOMOTIVA</v>
      </c>
      <c r="X3008" t="str">
        <f>VLOOKUP(L3008,'[2]tabela de preços'!$A:$G,7,0)</f>
        <v>AUTOMOTIVO</v>
      </c>
    </row>
    <row r="3009" spans="1:24" hidden="1" x14ac:dyDescent="0.3">
      <c r="A3009" t="s">
        <v>2790</v>
      </c>
      <c r="C3009" t="s">
        <v>2794</v>
      </c>
      <c r="D3009" s="1">
        <v>46059</v>
      </c>
      <c r="E3009" t="s">
        <v>2795</v>
      </c>
      <c r="F3009">
        <v>9</v>
      </c>
      <c r="G3009">
        <v>231</v>
      </c>
      <c r="H3009" t="str">
        <f>VLOOKUP(G3009,[1]OPERADORES!$A:$B,2,0)</f>
        <v>EDIJANE</v>
      </c>
      <c r="I3009" t="s">
        <v>21</v>
      </c>
      <c r="J3009" t="s">
        <v>750</v>
      </c>
      <c r="K3009" t="s">
        <v>2793</v>
      </c>
      <c r="L3009">
        <v>23425</v>
      </c>
      <c r="M3009" t="s">
        <v>2544</v>
      </c>
      <c r="O3009" t="s">
        <v>11</v>
      </c>
      <c r="P3009">
        <v>5102</v>
      </c>
      <c r="Q3009">
        <v>1</v>
      </c>
      <c r="R3009">
        <v>17.760000000000002</v>
      </c>
      <c r="S3009">
        <v>17.760000000000002</v>
      </c>
      <c r="T3009">
        <v>13.48</v>
      </c>
      <c r="U3009">
        <v>24.1</v>
      </c>
      <c r="V3009" t="str">
        <f>VLOOKUP(L3009,'[2]tabela de preços'!$A:$D,4,0)</f>
        <v>NORTON</v>
      </c>
      <c r="W3009" t="str">
        <f>VLOOKUP(L3009,'[2]tabela de preços'!$A:$F,6,0)</f>
        <v xml:space="preserve">OUTROS DISCOS </v>
      </c>
      <c r="X3009" t="str">
        <f>VLOOKUP(L3009,'[2]tabela de preços'!$A:$G,7,0)</f>
        <v>AUTOMOTIVO</v>
      </c>
    </row>
    <row r="3010" spans="1:24" hidden="1" x14ac:dyDescent="0.3">
      <c r="A3010" t="s">
        <v>2790</v>
      </c>
      <c r="C3010" t="s">
        <v>2794</v>
      </c>
      <c r="D3010" s="1">
        <v>46059</v>
      </c>
      <c r="E3010" t="s">
        <v>2795</v>
      </c>
      <c r="F3010">
        <v>9</v>
      </c>
      <c r="G3010">
        <v>231</v>
      </c>
      <c r="H3010" t="str">
        <f>VLOOKUP(G3010,[1]OPERADORES!$A:$B,2,0)</f>
        <v>EDIJANE</v>
      </c>
      <c r="I3010" t="s">
        <v>21</v>
      </c>
      <c r="J3010" t="s">
        <v>750</v>
      </c>
      <c r="K3010" t="s">
        <v>2793</v>
      </c>
      <c r="L3010">
        <v>23385</v>
      </c>
      <c r="M3010" t="s">
        <v>638</v>
      </c>
      <c r="O3010" t="s">
        <v>11</v>
      </c>
      <c r="P3010">
        <v>5403</v>
      </c>
      <c r="Q3010">
        <v>1</v>
      </c>
      <c r="R3010">
        <v>60.78</v>
      </c>
      <c r="S3010">
        <v>60.78</v>
      </c>
      <c r="T3010">
        <v>39.21</v>
      </c>
      <c r="U3010">
        <v>35.49</v>
      </c>
      <c r="V3010" t="str">
        <f>VLOOKUP(L3010,'[2]tabela de preços'!$A:$D,4,0)</f>
        <v>WANDA</v>
      </c>
      <c r="W3010" t="str">
        <f>VLOOKUP(L3010,'[2]tabela de preços'!$A:$F,6,0)</f>
        <v>TINTAS PU</v>
      </c>
      <c r="X3010" t="str">
        <f>VLOOKUP(L3010,'[2]tabela de preços'!$A:$G,7,0)</f>
        <v>AUTOMOTIVO</v>
      </c>
    </row>
    <row r="3011" spans="1:24" hidden="1" x14ac:dyDescent="0.3">
      <c r="A3011" t="s">
        <v>2790</v>
      </c>
      <c r="C3011" t="s">
        <v>2794</v>
      </c>
      <c r="D3011" s="1">
        <v>46059</v>
      </c>
      <c r="E3011" t="s">
        <v>2795</v>
      </c>
      <c r="F3011">
        <v>9</v>
      </c>
      <c r="G3011">
        <v>231</v>
      </c>
      <c r="H3011" t="str">
        <f>VLOOKUP(G3011,[1]OPERADORES!$A:$B,2,0)</f>
        <v>EDIJANE</v>
      </c>
      <c r="I3011" t="s">
        <v>21</v>
      </c>
      <c r="J3011" t="s">
        <v>750</v>
      </c>
      <c r="K3011" t="s">
        <v>2793</v>
      </c>
      <c r="L3011">
        <v>23100</v>
      </c>
      <c r="M3011" t="s">
        <v>99</v>
      </c>
      <c r="O3011" t="s">
        <v>11</v>
      </c>
      <c r="P3011">
        <v>5102</v>
      </c>
      <c r="Q3011">
        <v>3</v>
      </c>
      <c r="R3011">
        <v>2.35</v>
      </c>
      <c r="S3011">
        <v>7.05</v>
      </c>
      <c r="T3011">
        <v>5.07</v>
      </c>
      <c r="U3011">
        <v>28.09</v>
      </c>
      <c r="V3011" t="str">
        <f>VLOOKUP(L3011,'[2]tabela de preços'!$A:$D,4,0)</f>
        <v>3M</v>
      </c>
      <c r="W3011" t="str">
        <f>VLOOKUP(L3011,'[2]tabela de preços'!$A:$F,6,0)</f>
        <v xml:space="preserve">DISCOS / LIXAS / ABRASIVOS </v>
      </c>
      <c r="X3011" t="str">
        <f>VLOOKUP(L3011,'[2]tabela de preços'!$A:$G,7,0)</f>
        <v>AUTOMOTIVO</v>
      </c>
    </row>
    <row r="3012" spans="1:24" hidden="1" x14ac:dyDescent="0.3">
      <c r="A3012" t="s">
        <v>2790</v>
      </c>
      <c r="C3012" t="s">
        <v>2794</v>
      </c>
      <c r="D3012" s="1">
        <v>46059</v>
      </c>
      <c r="E3012" t="s">
        <v>2795</v>
      </c>
      <c r="F3012">
        <v>9</v>
      </c>
      <c r="G3012">
        <v>231</v>
      </c>
      <c r="H3012" t="str">
        <f>VLOOKUP(G3012,[1]OPERADORES!$A:$B,2,0)</f>
        <v>EDIJANE</v>
      </c>
      <c r="I3012" t="s">
        <v>21</v>
      </c>
      <c r="J3012" t="s">
        <v>750</v>
      </c>
      <c r="K3012" t="s">
        <v>2793</v>
      </c>
      <c r="L3012">
        <v>23096</v>
      </c>
      <c r="M3012" t="s">
        <v>656</v>
      </c>
      <c r="O3012" t="s">
        <v>411</v>
      </c>
      <c r="P3012">
        <v>5102</v>
      </c>
      <c r="Q3012">
        <v>3</v>
      </c>
      <c r="R3012">
        <v>2.35</v>
      </c>
      <c r="S3012">
        <v>7.05</v>
      </c>
      <c r="T3012">
        <v>5.07</v>
      </c>
      <c r="U3012">
        <v>28.09</v>
      </c>
      <c r="V3012" t="str">
        <f>VLOOKUP(L3012,'[2]tabela de preços'!$A:$D,4,0)</f>
        <v>3M</v>
      </c>
      <c r="W3012" t="str">
        <f>VLOOKUP(L3012,'[2]tabela de preços'!$A:$F,6,0)</f>
        <v xml:space="preserve">DISCOS / LIXAS / ABRASIVOS </v>
      </c>
      <c r="X3012" t="str">
        <f>VLOOKUP(L3012,'[2]tabela de preços'!$A:$G,7,0)</f>
        <v>AUTOMOTIVO</v>
      </c>
    </row>
    <row r="3013" spans="1:24" hidden="1" x14ac:dyDescent="0.3">
      <c r="A3013" t="s">
        <v>2790</v>
      </c>
      <c r="C3013" t="s">
        <v>2794</v>
      </c>
      <c r="D3013" s="1">
        <v>46059</v>
      </c>
      <c r="E3013" t="s">
        <v>2795</v>
      </c>
      <c r="F3013">
        <v>9</v>
      </c>
      <c r="G3013">
        <v>231</v>
      </c>
      <c r="H3013" t="str">
        <f>VLOOKUP(G3013,[1]OPERADORES!$A:$B,2,0)</f>
        <v>EDIJANE</v>
      </c>
      <c r="I3013" t="s">
        <v>21</v>
      </c>
      <c r="J3013" t="s">
        <v>750</v>
      </c>
      <c r="K3013" t="s">
        <v>2793</v>
      </c>
      <c r="L3013">
        <v>23097</v>
      </c>
      <c r="M3013" t="s">
        <v>412</v>
      </c>
      <c r="O3013" t="s">
        <v>411</v>
      </c>
      <c r="P3013">
        <v>5102</v>
      </c>
      <c r="Q3013">
        <v>2</v>
      </c>
      <c r="R3013">
        <v>2.35</v>
      </c>
      <c r="S3013">
        <v>4.7</v>
      </c>
      <c r="T3013">
        <v>2.72</v>
      </c>
      <c r="U3013">
        <v>42.13</v>
      </c>
      <c r="V3013" t="str">
        <f>VLOOKUP(L3013,'[2]tabela de preços'!$A:$D,4,0)</f>
        <v>3M</v>
      </c>
      <c r="W3013" t="str">
        <f>VLOOKUP(L3013,'[2]tabela de preços'!$A:$F,6,0)</f>
        <v xml:space="preserve">DISCOS / LIXAS / ABRASIVOS </v>
      </c>
      <c r="X3013" t="str">
        <f>VLOOKUP(L3013,'[2]tabela de preços'!$A:$G,7,0)</f>
        <v>AUTOMOTIVO</v>
      </c>
    </row>
    <row r="3014" spans="1:24" hidden="1" x14ac:dyDescent="0.3">
      <c r="A3014" t="s">
        <v>2790</v>
      </c>
      <c r="C3014" t="s">
        <v>2794</v>
      </c>
      <c r="D3014" s="1">
        <v>46059</v>
      </c>
      <c r="E3014" t="s">
        <v>2795</v>
      </c>
      <c r="F3014">
        <v>9</v>
      </c>
      <c r="G3014">
        <v>231</v>
      </c>
      <c r="H3014" t="str">
        <f>VLOOKUP(G3014,[1]OPERADORES!$A:$B,2,0)</f>
        <v>EDIJANE</v>
      </c>
      <c r="I3014" t="s">
        <v>21</v>
      </c>
      <c r="J3014" t="s">
        <v>750</v>
      </c>
      <c r="K3014" t="s">
        <v>2793</v>
      </c>
      <c r="L3014">
        <v>23267</v>
      </c>
      <c r="M3014" t="s">
        <v>164</v>
      </c>
      <c r="O3014" t="s">
        <v>11</v>
      </c>
      <c r="P3014">
        <v>5102</v>
      </c>
      <c r="Q3014">
        <v>1</v>
      </c>
      <c r="R3014">
        <v>22.89</v>
      </c>
      <c r="S3014">
        <v>22.89</v>
      </c>
      <c r="T3014">
        <v>19.54</v>
      </c>
      <c r="U3014">
        <v>14.64</v>
      </c>
      <c r="V3014" t="str">
        <f>VLOOKUP(L3014,'[2]tabela de preços'!$A:$D,4,0)</f>
        <v>ANJO</v>
      </c>
      <c r="W3014" t="str">
        <f>VLOOKUP(L3014,'[2]tabela de preços'!$A:$F,6,0)</f>
        <v>MASSA POLIÉSTER</v>
      </c>
      <c r="X3014" t="str">
        <f>VLOOKUP(L3014,'[2]tabela de preços'!$A:$G,7,0)</f>
        <v>AUTOMOTIVO</v>
      </c>
    </row>
    <row r="3015" spans="1:24" hidden="1" x14ac:dyDescent="0.3">
      <c r="A3015" t="s">
        <v>2790</v>
      </c>
      <c r="C3015" t="s">
        <v>2794</v>
      </c>
      <c r="D3015" s="1">
        <v>46059</v>
      </c>
      <c r="E3015" t="s">
        <v>2795</v>
      </c>
      <c r="F3015">
        <v>9</v>
      </c>
      <c r="G3015">
        <v>231</v>
      </c>
      <c r="H3015" t="str">
        <f>VLOOKUP(G3015,[1]OPERADORES!$A:$B,2,0)</f>
        <v>EDIJANE</v>
      </c>
      <c r="I3015" t="s">
        <v>21</v>
      </c>
      <c r="J3015" t="s">
        <v>750</v>
      </c>
      <c r="K3015" t="s">
        <v>2793</v>
      </c>
      <c r="L3015">
        <v>24247</v>
      </c>
      <c r="M3015" t="s">
        <v>160</v>
      </c>
      <c r="O3015" t="s">
        <v>11</v>
      </c>
      <c r="P3015">
        <v>5403</v>
      </c>
      <c r="Q3015">
        <v>1</v>
      </c>
      <c r="R3015">
        <v>21</v>
      </c>
      <c r="S3015">
        <v>21</v>
      </c>
      <c r="T3015">
        <v>16.87</v>
      </c>
      <c r="U3015">
        <v>19.670000000000002</v>
      </c>
      <c r="V3015" t="str">
        <f>VLOOKUP(L3015,'[2]tabela de preços'!$A:$D,4,0)</f>
        <v>SHERWIN WILLIAMS</v>
      </c>
      <c r="W3015" t="str">
        <f>VLOOKUP(L3015,'[2]tabela de preços'!$A:$F,6,0)</f>
        <v>PRIMER AUTOMOTIVO</v>
      </c>
      <c r="X3015" t="str">
        <f>VLOOKUP(L3015,'[2]tabela de preços'!$A:$G,7,0)</f>
        <v>AUTOMOTIVO</v>
      </c>
    </row>
    <row r="3016" spans="1:24" hidden="1" x14ac:dyDescent="0.3">
      <c r="A3016" t="s">
        <v>2796</v>
      </c>
      <c r="C3016" t="s">
        <v>2797</v>
      </c>
      <c r="D3016" s="1">
        <v>46059</v>
      </c>
      <c r="E3016" t="s">
        <v>2798</v>
      </c>
      <c r="F3016">
        <v>9</v>
      </c>
      <c r="G3016">
        <v>236</v>
      </c>
      <c r="H3016" t="str">
        <f>VLOOKUP(G3016,[1]OPERADORES!$A:$B,2,0)</f>
        <v>DANIEL</v>
      </c>
      <c r="I3016" t="s">
        <v>21</v>
      </c>
      <c r="J3016" t="s">
        <v>211</v>
      </c>
      <c r="K3016" t="s">
        <v>2799</v>
      </c>
      <c r="L3016">
        <v>10298</v>
      </c>
      <c r="M3016" t="s">
        <v>85</v>
      </c>
      <c r="O3016" t="s">
        <v>11</v>
      </c>
      <c r="P3016">
        <v>5102</v>
      </c>
      <c r="Q3016">
        <v>1</v>
      </c>
      <c r="R3016">
        <v>56.89</v>
      </c>
      <c r="S3016">
        <v>56.89</v>
      </c>
      <c r="T3016">
        <v>47.38</v>
      </c>
      <c r="U3016">
        <v>16.72</v>
      </c>
      <c r="V3016" t="str">
        <f>VLOOKUP(L3016,'[2]tabela de preços'!$A:$D,4,0)</f>
        <v>ANJO</v>
      </c>
      <c r="W3016" t="str">
        <f>VLOOKUP(L3016,'[2]tabela de preços'!$A:$F,6,0)</f>
        <v>THINNER DE LIMPEZA</v>
      </c>
      <c r="X3016" t="str">
        <f>VLOOKUP(L3016,'[2]tabela de preços'!$A:$G,7,0)</f>
        <v>THINNER</v>
      </c>
    </row>
    <row r="3017" spans="1:24" hidden="1" x14ac:dyDescent="0.3">
      <c r="A3017" t="s">
        <v>2796</v>
      </c>
      <c r="C3017" t="s">
        <v>2797</v>
      </c>
      <c r="D3017" s="1">
        <v>46059</v>
      </c>
      <c r="E3017" t="s">
        <v>2798</v>
      </c>
      <c r="F3017">
        <v>9</v>
      </c>
      <c r="G3017">
        <v>236</v>
      </c>
      <c r="H3017" t="str">
        <f>VLOOKUP(G3017,[1]OPERADORES!$A:$B,2,0)</f>
        <v>DANIEL</v>
      </c>
      <c r="I3017" t="s">
        <v>21</v>
      </c>
      <c r="J3017" t="s">
        <v>211</v>
      </c>
      <c r="K3017" t="s">
        <v>2799</v>
      </c>
      <c r="L3017">
        <v>84560</v>
      </c>
      <c r="M3017" t="s">
        <v>118</v>
      </c>
      <c r="O3017" t="s">
        <v>11</v>
      </c>
      <c r="P3017">
        <v>5102</v>
      </c>
      <c r="Q3017">
        <v>1</v>
      </c>
      <c r="R3017">
        <v>47.89</v>
      </c>
      <c r="S3017">
        <v>47.89</v>
      </c>
      <c r="T3017">
        <v>39.159999999999997</v>
      </c>
      <c r="U3017">
        <v>18.23</v>
      </c>
      <c r="V3017" t="str">
        <f>VLOOKUP(L3017,'[2]tabela de preços'!$A:$D,4,0)</f>
        <v>BRASILUX</v>
      </c>
      <c r="W3017" t="str">
        <f>VLOOKUP(L3017,'[2]tabela de preços'!$A:$F,6,0)</f>
        <v>THINNER DE LIMPEZA</v>
      </c>
      <c r="X3017" t="str">
        <f>VLOOKUP(L3017,'[2]tabela de preços'!$A:$G,7,0)</f>
        <v>THINNER</v>
      </c>
    </row>
    <row r="3018" spans="1:24" hidden="1" x14ac:dyDescent="0.3">
      <c r="A3018" t="s">
        <v>1979</v>
      </c>
      <c r="C3018" t="s">
        <v>2800</v>
      </c>
      <c r="D3018" s="1">
        <v>46059</v>
      </c>
      <c r="E3018" t="s">
        <v>2801</v>
      </c>
      <c r="F3018">
        <v>9</v>
      </c>
      <c r="G3018">
        <v>174</v>
      </c>
      <c r="H3018" t="str">
        <f>VLOOKUP(G3018,[1]OPERADORES!$A:$B,2,0)</f>
        <v>MIRIÃ LOBATO RODRIGUES</v>
      </c>
      <c r="I3018" t="s">
        <v>21</v>
      </c>
      <c r="J3018" t="s">
        <v>762</v>
      </c>
      <c r="K3018" t="s">
        <v>1982</v>
      </c>
      <c r="L3018">
        <v>84331</v>
      </c>
      <c r="M3018" t="s">
        <v>497</v>
      </c>
      <c r="O3018" t="s">
        <v>11</v>
      </c>
      <c r="P3018">
        <v>5403</v>
      </c>
      <c r="Q3018">
        <v>3</v>
      </c>
      <c r="R3018">
        <v>59.98</v>
      </c>
      <c r="S3018">
        <v>179.94</v>
      </c>
      <c r="T3018">
        <v>156</v>
      </c>
      <c r="U3018">
        <v>13.3</v>
      </c>
      <c r="V3018" t="str">
        <f>VLOOKUP(L3018,'[2]tabela de preços'!$A:$D,4,0)</f>
        <v>BRASILUX</v>
      </c>
      <c r="W3018" t="str">
        <f>VLOOKUP(L3018,'[2]tabela de preços'!$A:$F,6,0)</f>
        <v>ESMALTES</v>
      </c>
      <c r="X3018" t="str">
        <f>VLOOKUP(L3018,'[2]tabela de preços'!$A:$G,7,0)</f>
        <v>INDUSTRIAL</v>
      </c>
    </row>
    <row r="3019" spans="1:24" hidden="1" x14ac:dyDescent="0.3">
      <c r="A3019" t="s">
        <v>1979</v>
      </c>
      <c r="C3019" t="s">
        <v>2800</v>
      </c>
      <c r="D3019" s="1">
        <v>46059</v>
      </c>
      <c r="E3019" t="s">
        <v>2801</v>
      </c>
      <c r="F3019">
        <v>9</v>
      </c>
      <c r="G3019">
        <v>174</v>
      </c>
      <c r="H3019" t="str">
        <f>VLOOKUP(G3019,[1]OPERADORES!$A:$B,2,0)</f>
        <v>MIRIÃ LOBATO RODRIGUES</v>
      </c>
      <c r="I3019" t="s">
        <v>21</v>
      </c>
      <c r="J3019" t="s">
        <v>762</v>
      </c>
      <c r="K3019" t="s">
        <v>1982</v>
      </c>
      <c r="L3019">
        <v>84560</v>
      </c>
      <c r="M3019" t="s">
        <v>118</v>
      </c>
      <c r="O3019" t="s">
        <v>11</v>
      </c>
      <c r="P3019">
        <v>5102</v>
      </c>
      <c r="Q3019">
        <v>1</v>
      </c>
      <c r="R3019">
        <v>47.89</v>
      </c>
      <c r="S3019">
        <v>47.89</v>
      </c>
      <c r="T3019">
        <v>39.159999999999997</v>
      </c>
      <c r="U3019">
        <v>18.23</v>
      </c>
      <c r="V3019" t="str">
        <f>VLOOKUP(L3019,'[2]tabela de preços'!$A:$D,4,0)</f>
        <v>BRASILUX</v>
      </c>
      <c r="W3019" t="str">
        <f>VLOOKUP(L3019,'[2]tabela de preços'!$A:$F,6,0)</f>
        <v>THINNER DE LIMPEZA</v>
      </c>
      <c r="X3019" t="str">
        <f>VLOOKUP(L3019,'[2]tabela de preços'!$A:$G,7,0)</f>
        <v>THINNER</v>
      </c>
    </row>
    <row r="3020" spans="1:24" hidden="1" x14ac:dyDescent="0.3">
      <c r="A3020" t="s">
        <v>2213</v>
      </c>
      <c r="C3020" t="s">
        <v>2802</v>
      </c>
      <c r="D3020" s="1">
        <v>46059</v>
      </c>
      <c r="E3020" t="s">
        <v>2803</v>
      </c>
      <c r="F3020">
        <v>9</v>
      </c>
      <c r="G3020">
        <v>236</v>
      </c>
      <c r="H3020" t="str">
        <f>VLOOKUP(G3020,[1]OPERADORES!$A:$B,2,0)</f>
        <v>DANIEL</v>
      </c>
      <c r="I3020" t="s">
        <v>21</v>
      </c>
      <c r="J3020" t="s">
        <v>1816</v>
      </c>
      <c r="K3020" t="s">
        <v>2216</v>
      </c>
      <c r="L3020">
        <v>85271</v>
      </c>
      <c r="M3020" t="s">
        <v>850</v>
      </c>
      <c r="O3020" t="s">
        <v>11</v>
      </c>
      <c r="P3020">
        <v>5403</v>
      </c>
      <c r="Q3020">
        <v>1</v>
      </c>
      <c r="R3020">
        <v>166.31</v>
      </c>
      <c r="S3020">
        <v>166.31</v>
      </c>
      <c r="T3020">
        <v>112.94</v>
      </c>
      <c r="U3020">
        <v>32.090000000000003</v>
      </c>
      <c r="V3020" t="str">
        <f>VLOOKUP(L3020,'[2]tabela de preços'!$A:$D,4,0)</f>
        <v>BRASILUX</v>
      </c>
      <c r="W3020" t="str">
        <f>VLOOKUP(L3020,'[2]tabela de preços'!$A:$F,6,0)</f>
        <v>TINTA PARA PISO</v>
      </c>
      <c r="X3020" t="str">
        <f>VLOOKUP(L3020,'[2]tabela de preços'!$A:$G,7,0)</f>
        <v>IMOBILIÁRIO</v>
      </c>
    </row>
    <row r="3021" spans="1:24" hidden="1" x14ac:dyDescent="0.3">
      <c r="A3021" t="s">
        <v>426</v>
      </c>
      <c r="B3021" t="s">
        <v>427</v>
      </c>
      <c r="C3021" t="s">
        <v>2804</v>
      </c>
      <c r="D3021" s="1">
        <v>46062</v>
      </c>
      <c r="E3021" t="s">
        <v>2805</v>
      </c>
      <c r="F3021">
        <v>9</v>
      </c>
      <c r="G3021">
        <v>236</v>
      </c>
      <c r="H3021" t="str">
        <f>VLOOKUP(G3021,[1]OPERADORES!$A:$B,2,0)</f>
        <v>DANIEL</v>
      </c>
      <c r="I3021" t="s">
        <v>21</v>
      </c>
      <c r="J3021" t="s">
        <v>430</v>
      </c>
      <c r="K3021" t="s">
        <v>431</v>
      </c>
      <c r="L3021">
        <v>21953</v>
      </c>
      <c r="M3021" t="s">
        <v>2806</v>
      </c>
      <c r="O3021" t="s">
        <v>11</v>
      </c>
      <c r="P3021">
        <v>5405</v>
      </c>
      <c r="Q3021">
        <v>1</v>
      </c>
      <c r="R3021">
        <v>17.43</v>
      </c>
      <c r="S3021">
        <v>17.43</v>
      </c>
      <c r="T3021">
        <v>12.36</v>
      </c>
      <c r="U3021">
        <v>29.09</v>
      </c>
      <c r="V3021" t="str">
        <f>VLOOKUP(L3021,'[2]tabela de preços'!$A:$D,4,0)</f>
        <v>SHERWIN WILLIAMS</v>
      </c>
      <c r="W3021" t="str">
        <f>VLOOKUP(L3021,'[2]tabela de preços'!$A:$F,6,0)</f>
        <v xml:space="preserve">SPRAYS </v>
      </c>
      <c r="X3021" t="str">
        <f>VLOOKUP(L3021,'[2]tabela de preços'!$A:$G,7,0)</f>
        <v>AUTOMOTIVO</v>
      </c>
    </row>
    <row r="3022" spans="1:24" hidden="1" x14ac:dyDescent="0.3">
      <c r="A3022" t="s">
        <v>501</v>
      </c>
      <c r="C3022" t="s">
        <v>2807</v>
      </c>
      <c r="D3022" s="1">
        <v>46062</v>
      </c>
      <c r="E3022" t="s">
        <v>2808</v>
      </c>
      <c r="F3022">
        <v>9</v>
      </c>
      <c r="G3022">
        <v>197</v>
      </c>
      <c r="H3022" t="str">
        <f>VLOOKUP(G3022,[1]OPERADORES!$A:$B,2,0)</f>
        <v xml:space="preserve">POLIANA LORRANE DE AMORIM </v>
      </c>
      <c r="I3022" t="s">
        <v>21</v>
      </c>
      <c r="J3022" t="s">
        <v>504</v>
      </c>
      <c r="K3022" t="s">
        <v>505</v>
      </c>
      <c r="L3022">
        <v>23076</v>
      </c>
      <c r="M3022" t="s">
        <v>97</v>
      </c>
      <c r="O3022" t="s">
        <v>11</v>
      </c>
      <c r="P3022">
        <v>5403</v>
      </c>
      <c r="Q3022">
        <v>30</v>
      </c>
      <c r="R3022">
        <v>34.89</v>
      </c>
      <c r="S3022" s="2">
        <v>1046.7</v>
      </c>
      <c r="T3022">
        <v>795.9</v>
      </c>
      <c r="U3022">
        <v>23.96</v>
      </c>
      <c r="V3022" t="str">
        <f>VLOOKUP(L3022,'[2]tabela de preços'!$A:$D,4,0)</f>
        <v>WANDA</v>
      </c>
      <c r="W3022" t="str">
        <f>VLOOKUP(L3022,'[2]tabela de preços'!$A:$F,6,0)</f>
        <v>PRIMER AUTOMOTIVO</v>
      </c>
      <c r="X3022" t="str">
        <f>VLOOKUP(L3022,'[2]tabela de preços'!$A:$G,7,0)</f>
        <v>AUTOMOTIVO</v>
      </c>
    </row>
    <row r="3023" spans="1:24" hidden="1" x14ac:dyDescent="0.3">
      <c r="A3023" t="s">
        <v>626</v>
      </c>
      <c r="B3023" t="s">
        <v>627</v>
      </c>
      <c r="C3023" t="s">
        <v>2809</v>
      </c>
      <c r="D3023" s="1">
        <v>46062</v>
      </c>
      <c r="E3023" t="s">
        <v>2810</v>
      </c>
      <c r="F3023">
        <v>9</v>
      </c>
      <c r="G3023">
        <v>174</v>
      </c>
      <c r="H3023" t="str">
        <f>VLOOKUP(G3023,[1]OPERADORES!$A:$B,2,0)</f>
        <v>MIRIÃ LOBATO RODRIGUES</v>
      </c>
      <c r="I3023" t="s">
        <v>21</v>
      </c>
      <c r="J3023" t="s">
        <v>630</v>
      </c>
      <c r="K3023" t="s">
        <v>631</v>
      </c>
      <c r="L3023">
        <v>23259</v>
      </c>
      <c r="M3023" t="s">
        <v>632</v>
      </c>
      <c r="O3023" t="s">
        <v>11</v>
      </c>
      <c r="P3023">
        <v>5403</v>
      </c>
      <c r="Q3023">
        <v>2</v>
      </c>
      <c r="R3023">
        <v>42.56</v>
      </c>
      <c r="S3023">
        <v>85.12</v>
      </c>
      <c r="T3023">
        <v>61.02</v>
      </c>
      <c r="U3023">
        <v>28.31</v>
      </c>
      <c r="V3023" t="str">
        <f>VLOOKUP(L3023,'[2]tabela de preços'!$A:$D,4,0)</f>
        <v>WANDA</v>
      </c>
      <c r="W3023" t="str">
        <f>VLOOKUP(L3023,'[2]tabela de preços'!$A:$F,6,0)</f>
        <v>TINTAS POLIÉSTER</v>
      </c>
      <c r="X3023" t="str">
        <f>VLOOKUP(L3023,'[2]tabela de preços'!$A:$G,7,0)</f>
        <v>AUTOMOTIVO</v>
      </c>
    </row>
    <row r="3024" spans="1:24" hidden="1" x14ac:dyDescent="0.3">
      <c r="A3024" t="s">
        <v>626</v>
      </c>
      <c r="B3024" t="s">
        <v>627</v>
      </c>
      <c r="C3024" t="s">
        <v>2809</v>
      </c>
      <c r="D3024" s="1">
        <v>46062</v>
      </c>
      <c r="E3024" t="s">
        <v>2810</v>
      </c>
      <c r="F3024">
        <v>9</v>
      </c>
      <c r="G3024">
        <v>174</v>
      </c>
      <c r="H3024" t="str">
        <f>VLOOKUP(G3024,[1]OPERADORES!$A:$B,2,0)</f>
        <v>MIRIÃ LOBATO RODRIGUES</v>
      </c>
      <c r="I3024" t="s">
        <v>21</v>
      </c>
      <c r="J3024" t="s">
        <v>630</v>
      </c>
      <c r="K3024" t="s">
        <v>631</v>
      </c>
      <c r="L3024">
        <v>84487</v>
      </c>
      <c r="M3024" t="s">
        <v>633</v>
      </c>
      <c r="O3024" t="s">
        <v>11</v>
      </c>
      <c r="P3024">
        <v>5403</v>
      </c>
      <c r="Q3024">
        <v>6</v>
      </c>
      <c r="R3024">
        <v>28.84</v>
      </c>
      <c r="S3024">
        <v>173.04</v>
      </c>
      <c r="T3024">
        <v>131.34</v>
      </c>
      <c r="U3024">
        <v>24.1</v>
      </c>
      <c r="V3024" t="str">
        <f>VLOOKUP(L3024,'[2]tabela de preços'!$A:$D,4,0)</f>
        <v>BRASILUX</v>
      </c>
      <c r="W3024" t="str">
        <f>VLOOKUP(L3024,'[2]tabela de preços'!$A:$F,6,0)</f>
        <v>TINTAS LACA</v>
      </c>
      <c r="X3024" t="str">
        <f>VLOOKUP(L3024,'[2]tabela de preços'!$A:$G,7,0)</f>
        <v>AUTOMOTIVO</v>
      </c>
    </row>
    <row r="3025" spans="1:24" hidden="1" x14ac:dyDescent="0.3">
      <c r="A3025" t="s">
        <v>626</v>
      </c>
      <c r="B3025" t="s">
        <v>627</v>
      </c>
      <c r="C3025" t="s">
        <v>2809</v>
      </c>
      <c r="D3025" s="1">
        <v>46062</v>
      </c>
      <c r="E3025" t="s">
        <v>2810</v>
      </c>
      <c r="F3025">
        <v>9</v>
      </c>
      <c r="G3025">
        <v>174</v>
      </c>
      <c r="H3025" t="str">
        <f>VLOOKUP(G3025,[1]OPERADORES!$A:$B,2,0)</f>
        <v>MIRIÃ LOBATO RODRIGUES</v>
      </c>
      <c r="I3025" t="s">
        <v>21</v>
      </c>
      <c r="J3025" t="s">
        <v>630</v>
      </c>
      <c r="K3025" t="s">
        <v>631</v>
      </c>
      <c r="L3025">
        <v>84108</v>
      </c>
      <c r="M3025" t="s">
        <v>144</v>
      </c>
      <c r="O3025" t="s">
        <v>11</v>
      </c>
      <c r="P3025">
        <v>5403</v>
      </c>
      <c r="Q3025">
        <v>6</v>
      </c>
      <c r="R3025">
        <v>27.29</v>
      </c>
      <c r="S3025">
        <v>163.74</v>
      </c>
      <c r="T3025">
        <v>124.26</v>
      </c>
      <c r="U3025">
        <v>24.11</v>
      </c>
      <c r="V3025" t="str">
        <f>VLOOKUP(L3025,'[2]tabela de preços'!$A:$D,4,0)</f>
        <v>BRASILUX</v>
      </c>
      <c r="W3025" t="str">
        <f>VLOOKUP(L3025,'[2]tabela de preços'!$A:$F,6,0)</f>
        <v>TINTAS LACA</v>
      </c>
      <c r="X3025" t="str">
        <f>VLOOKUP(L3025,'[2]tabela de preços'!$A:$G,7,0)</f>
        <v>AUTOMOTIVO</v>
      </c>
    </row>
    <row r="3026" spans="1:24" hidden="1" x14ac:dyDescent="0.3">
      <c r="A3026" t="s">
        <v>626</v>
      </c>
      <c r="B3026" t="s">
        <v>627</v>
      </c>
      <c r="C3026" t="s">
        <v>2809</v>
      </c>
      <c r="D3026" s="1">
        <v>46062</v>
      </c>
      <c r="E3026" t="s">
        <v>2810</v>
      </c>
      <c r="F3026">
        <v>9</v>
      </c>
      <c r="G3026">
        <v>174</v>
      </c>
      <c r="H3026" t="str">
        <f>VLOOKUP(G3026,[1]OPERADORES!$A:$B,2,0)</f>
        <v>MIRIÃ LOBATO RODRIGUES</v>
      </c>
      <c r="I3026" t="s">
        <v>21</v>
      </c>
      <c r="J3026" t="s">
        <v>630</v>
      </c>
      <c r="K3026" t="s">
        <v>631</v>
      </c>
      <c r="L3026">
        <v>24248</v>
      </c>
      <c r="M3026" t="s">
        <v>107</v>
      </c>
      <c r="O3026" t="s">
        <v>11</v>
      </c>
      <c r="P3026">
        <v>5102</v>
      </c>
      <c r="Q3026">
        <v>24</v>
      </c>
      <c r="R3026">
        <v>8</v>
      </c>
      <c r="S3026">
        <v>192</v>
      </c>
      <c r="T3026">
        <v>156</v>
      </c>
      <c r="U3026">
        <v>18.75</v>
      </c>
      <c r="V3026" t="str">
        <f>VLOOKUP(L3026,'[2]tabela de preços'!$A:$D,4,0)</f>
        <v>SHERWIN WILLIAMS</v>
      </c>
      <c r="W3026" t="str">
        <f>VLOOKUP(L3026,'[2]tabela de preços'!$A:$F,6,0)</f>
        <v>PRIMER AUTOMOTIVO</v>
      </c>
      <c r="X3026" t="str">
        <f>VLOOKUP(L3026,'[2]tabela de preços'!$A:$G,7,0)</f>
        <v>AUTOMOTIVO</v>
      </c>
    </row>
    <row r="3027" spans="1:24" hidden="1" x14ac:dyDescent="0.3">
      <c r="A3027" t="s">
        <v>626</v>
      </c>
      <c r="B3027" t="s">
        <v>627</v>
      </c>
      <c r="C3027" t="s">
        <v>2809</v>
      </c>
      <c r="D3027" s="1">
        <v>46062</v>
      </c>
      <c r="E3027" t="s">
        <v>2810</v>
      </c>
      <c r="F3027">
        <v>9</v>
      </c>
      <c r="G3027">
        <v>174</v>
      </c>
      <c r="H3027" t="str">
        <f>VLOOKUP(G3027,[1]OPERADORES!$A:$B,2,0)</f>
        <v>MIRIÃ LOBATO RODRIGUES</v>
      </c>
      <c r="I3027" t="s">
        <v>21</v>
      </c>
      <c r="J3027" t="s">
        <v>630</v>
      </c>
      <c r="K3027" t="s">
        <v>631</v>
      </c>
      <c r="L3027">
        <v>85621</v>
      </c>
      <c r="M3027" t="s">
        <v>1656</v>
      </c>
      <c r="O3027" t="s">
        <v>11</v>
      </c>
      <c r="P3027">
        <v>5102</v>
      </c>
      <c r="Q3027">
        <v>10</v>
      </c>
      <c r="R3027">
        <v>15.99</v>
      </c>
      <c r="S3027">
        <v>159.9</v>
      </c>
      <c r="T3027">
        <v>122.8</v>
      </c>
      <c r="U3027">
        <v>23.2</v>
      </c>
      <c r="V3027" t="str">
        <f>VLOOKUP(L3027,'[2]tabela de preços'!$A:$D,4,0)</f>
        <v>ADERE</v>
      </c>
      <c r="W3027" t="str">
        <f>VLOOKUP(L3027,'[2]tabela de preços'!$A:$F,6,0)</f>
        <v xml:space="preserve">FITA DE USO GERAL </v>
      </c>
      <c r="X3027" t="str">
        <f>VLOOKUP(L3027,'[2]tabela de preços'!$A:$G,7,0)</f>
        <v>IMOBILIÁRIO</v>
      </c>
    </row>
    <row r="3028" spans="1:24" hidden="1" x14ac:dyDescent="0.3">
      <c r="A3028" t="s">
        <v>626</v>
      </c>
      <c r="B3028" t="s">
        <v>627</v>
      </c>
      <c r="C3028" t="s">
        <v>2809</v>
      </c>
      <c r="D3028" s="1">
        <v>46062</v>
      </c>
      <c r="E3028" t="s">
        <v>2810</v>
      </c>
      <c r="F3028">
        <v>9</v>
      </c>
      <c r="G3028">
        <v>174</v>
      </c>
      <c r="H3028" t="str">
        <f>VLOOKUP(G3028,[1]OPERADORES!$A:$B,2,0)</f>
        <v>MIRIÃ LOBATO RODRIGUES</v>
      </c>
      <c r="I3028" t="s">
        <v>21</v>
      </c>
      <c r="J3028" t="s">
        <v>630</v>
      </c>
      <c r="K3028" t="s">
        <v>631</v>
      </c>
      <c r="L3028">
        <v>23690</v>
      </c>
      <c r="M3028" t="s">
        <v>98</v>
      </c>
      <c r="O3028" t="s">
        <v>11</v>
      </c>
      <c r="P3028">
        <v>5403</v>
      </c>
      <c r="Q3028">
        <v>6</v>
      </c>
      <c r="R3028">
        <v>39.89</v>
      </c>
      <c r="S3028">
        <v>239.34</v>
      </c>
      <c r="T3028">
        <v>189.66</v>
      </c>
      <c r="U3028">
        <v>20.76</v>
      </c>
      <c r="V3028" t="str">
        <f>VLOOKUP(L3028,'[2]tabela de preços'!$A:$D,4,0)</f>
        <v>WANDA</v>
      </c>
      <c r="W3028" t="str">
        <f>VLOOKUP(L3028,'[2]tabela de preços'!$A:$F,6,0)</f>
        <v>VERNIZ AUTOMOTIVO</v>
      </c>
      <c r="X3028" t="str">
        <f>VLOOKUP(L3028,'[2]tabela de preços'!$A:$G,7,0)</f>
        <v>AUTOMOTIVO</v>
      </c>
    </row>
    <row r="3029" spans="1:24" hidden="1" x14ac:dyDescent="0.3">
      <c r="A3029" t="s">
        <v>626</v>
      </c>
      <c r="B3029" t="s">
        <v>627</v>
      </c>
      <c r="C3029" t="s">
        <v>2809</v>
      </c>
      <c r="D3029" s="1">
        <v>46062</v>
      </c>
      <c r="E3029" t="s">
        <v>2810</v>
      </c>
      <c r="F3029">
        <v>9</v>
      </c>
      <c r="G3029">
        <v>174</v>
      </c>
      <c r="H3029" t="str">
        <f>VLOOKUP(G3029,[1]OPERADORES!$A:$B,2,0)</f>
        <v>MIRIÃ LOBATO RODRIGUES</v>
      </c>
      <c r="I3029" t="s">
        <v>21</v>
      </c>
      <c r="J3029" t="s">
        <v>630</v>
      </c>
      <c r="K3029" t="s">
        <v>631</v>
      </c>
      <c r="L3029">
        <v>87043</v>
      </c>
      <c r="M3029" t="s">
        <v>217</v>
      </c>
      <c r="O3029" t="s">
        <v>11</v>
      </c>
      <c r="P3029">
        <v>5102</v>
      </c>
      <c r="Q3029">
        <v>16</v>
      </c>
      <c r="R3029">
        <v>21.95</v>
      </c>
      <c r="S3029">
        <v>351.2</v>
      </c>
      <c r="T3029">
        <v>288.32</v>
      </c>
      <c r="U3029">
        <v>17.899999999999999</v>
      </c>
      <c r="V3029" t="str">
        <f>VLOOKUP(L3029,'[2]tabela de preços'!$A:$D,4,0)</f>
        <v>ROBERLO</v>
      </c>
      <c r="W3029" t="str">
        <f>VLOOKUP(L3029,'[2]tabela de preços'!$A:$F,6,0)</f>
        <v>MASSA POLIÉSTER</v>
      </c>
      <c r="X3029" t="str">
        <f>VLOOKUP(L3029,'[2]tabela de preços'!$A:$G,7,0)</f>
        <v>AUTOMOTIVO</v>
      </c>
    </row>
    <row r="3030" spans="1:24" hidden="1" x14ac:dyDescent="0.3">
      <c r="A3030" t="s">
        <v>626</v>
      </c>
      <c r="B3030" t="s">
        <v>627</v>
      </c>
      <c r="C3030" t="s">
        <v>2809</v>
      </c>
      <c r="D3030" s="1">
        <v>46062</v>
      </c>
      <c r="E3030" t="s">
        <v>2810</v>
      </c>
      <c r="F3030">
        <v>9</v>
      </c>
      <c r="G3030">
        <v>174</v>
      </c>
      <c r="H3030" t="str">
        <f>VLOOKUP(G3030,[1]OPERADORES!$A:$B,2,0)</f>
        <v>MIRIÃ LOBATO RODRIGUES</v>
      </c>
      <c r="I3030" t="s">
        <v>21</v>
      </c>
      <c r="J3030" t="s">
        <v>630</v>
      </c>
      <c r="K3030" t="s">
        <v>631</v>
      </c>
      <c r="L3030">
        <v>24247</v>
      </c>
      <c r="M3030" t="s">
        <v>160</v>
      </c>
      <c r="O3030" t="s">
        <v>11</v>
      </c>
      <c r="P3030">
        <v>5403</v>
      </c>
      <c r="Q3030">
        <v>24</v>
      </c>
      <c r="R3030">
        <v>21</v>
      </c>
      <c r="S3030">
        <v>504</v>
      </c>
      <c r="T3030">
        <v>404.88</v>
      </c>
      <c r="U3030">
        <v>19.670000000000002</v>
      </c>
      <c r="V3030" t="str">
        <f>VLOOKUP(L3030,'[2]tabela de preços'!$A:$D,4,0)</f>
        <v>SHERWIN WILLIAMS</v>
      </c>
      <c r="W3030" t="str">
        <f>VLOOKUP(L3030,'[2]tabela de preços'!$A:$F,6,0)</f>
        <v>PRIMER AUTOMOTIVO</v>
      </c>
      <c r="X3030" t="str">
        <f>VLOOKUP(L3030,'[2]tabela de preços'!$A:$G,7,0)</f>
        <v>AUTOMOTIVO</v>
      </c>
    </row>
    <row r="3031" spans="1:24" hidden="1" x14ac:dyDescent="0.3">
      <c r="A3031" t="s">
        <v>626</v>
      </c>
      <c r="B3031" t="s">
        <v>627</v>
      </c>
      <c r="C3031" t="s">
        <v>2809</v>
      </c>
      <c r="D3031" s="1">
        <v>46062</v>
      </c>
      <c r="E3031" t="s">
        <v>2810</v>
      </c>
      <c r="F3031">
        <v>9</v>
      </c>
      <c r="G3031">
        <v>174</v>
      </c>
      <c r="H3031" t="str">
        <f>VLOOKUP(G3031,[1]OPERADORES!$A:$B,2,0)</f>
        <v>MIRIÃ LOBATO RODRIGUES</v>
      </c>
      <c r="I3031" t="s">
        <v>21</v>
      </c>
      <c r="J3031" t="s">
        <v>630</v>
      </c>
      <c r="K3031" t="s">
        <v>631</v>
      </c>
      <c r="L3031">
        <v>10297</v>
      </c>
      <c r="M3031" t="s">
        <v>41</v>
      </c>
      <c r="O3031" t="s">
        <v>11</v>
      </c>
      <c r="P3031">
        <v>5102</v>
      </c>
      <c r="Q3031">
        <v>12</v>
      </c>
      <c r="R3031">
        <v>10.89</v>
      </c>
      <c r="S3031">
        <v>130.68</v>
      </c>
      <c r="T3031">
        <v>110.04</v>
      </c>
      <c r="U3031">
        <v>15.79</v>
      </c>
      <c r="V3031" t="str">
        <f>VLOOKUP(L3031,'[2]tabela de preços'!$A:$D,4,0)</f>
        <v>ANJO</v>
      </c>
      <c r="W3031" t="str">
        <f>VLOOKUP(L3031,'[2]tabela de preços'!$A:$F,6,0)</f>
        <v>THINNER DE LIMPEZA</v>
      </c>
      <c r="X3031" t="str">
        <f>VLOOKUP(L3031,'[2]tabela de preços'!$A:$G,7,0)</f>
        <v>THINNER</v>
      </c>
    </row>
    <row r="3032" spans="1:24" hidden="1" x14ac:dyDescent="0.3">
      <c r="A3032" t="s">
        <v>626</v>
      </c>
      <c r="B3032" t="s">
        <v>627</v>
      </c>
      <c r="C3032" t="s">
        <v>2811</v>
      </c>
      <c r="D3032" s="1">
        <v>46062</v>
      </c>
      <c r="E3032" t="s">
        <v>2812</v>
      </c>
      <c r="F3032">
        <v>9</v>
      </c>
      <c r="G3032">
        <v>174</v>
      </c>
      <c r="H3032" t="str">
        <f>VLOOKUP(G3032,[1]OPERADORES!$A:$B,2,0)</f>
        <v>MIRIÃ LOBATO RODRIGUES</v>
      </c>
      <c r="I3032" t="s">
        <v>21</v>
      </c>
      <c r="J3032" t="s">
        <v>630</v>
      </c>
      <c r="K3032" t="s">
        <v>631</v>
      </c>
      <c r="L3032">
        <v>5</v>
      </c>
      <c r="M3032" t="s">
        <v>147</v>
      </c>
      <c r="O3032" t="s">
        <v>11</v>
      </c>
      <c r="P3032">
        <v>5102</v>
      </c>
      <c r="Q3032">
        <v>5</v>
      </c>
      <c r="R3032">
        <v>5.15</v>
      </c>
      <c r="S3032">
        <v>25.75</v>
      </c>
      <c r="T3032">
        <v>19.55</v>
      </c>
      <c r="U3032">
        <v>24.08</v>
      </c>
      <c r="V3032" t="str">
        <f>VLOOKUP(L3032,'[2]tabela de preços'!$A:$D,4,0)</f>
        <v>BRILHO ESTOPA</v>
      </c>
      <c r="W3032" t="str">
        <f>VLOOKUP(L3032,'[2]tabela de preços'!$A:$F,6,0)</f>
        <v>ESTOPAS</v>
      </c>
      <c r="X3032" t="str">
        <f>VLOOKUP(L3032,'[2]tabela de preços'!$A:$G,7,0)</f>
        <v>AUTOMOTIVO</v>
      </c>
    </row>
    <row r="3033" spans="1:24" hidden="1" x14ac:dyDescent="0.3">
      <c r="A3033" t="s">
        <v>626</v>
      </c>
      <c r="B3033" t="s">
        <v>627</v>
      </c>
      <c r="C3033" t="s">
        <v>2811</v>
      </c>
      <c r="D3033" s="1">
        <v>46062</v>
      </c>
      <c r="E3033" t="s">
        <v>2812</v>
      </c>
      <c r="F3033">
        <v>9</v>
      </c>
      <c r="G3033">
        <v>174</v>
      </c>
      <c r="H3033" t="str">
        <f>VLOOKUP(G3033,[1]OPERADORES!$A:$B,2,0)</f>
        <v>MIRIÃ LOBATO RODRIGUES</v>
      </c>
      <c r="I3033" t="s">
        <v>21</v>
      </c>
      <c r="J3033" t="s">
        <v>630</v>
      </c>
      <c r="K3033" t="s">
        <v>631</v>
      </c>
      <c r="L3033">
        <v>20383</v>
      </c>
      <c r="M3033" t="s">
        <v>129</v>
      </c>
      <c r="O3033" t="s">
        <v>11</v>
      </c>
      <c r="P3033">
        <v>5403</v>
      </c>
      <c r="Q3033">
        <v>2</v>
      </c>
      <c r="R3033">
        <v>33.79</v>
      </c>
      <c r="S3033">
        <v>67.58</v>
      </c>
      <c r="T3033">
        <v>48.18</v>
      </c>
      <c r="U3033">
        <v>28.71</v>
      </c>
      <c r="V3033" t="str">
        <f>VLOOKUP(L3033,'[2]tabela de preços'!$A:$D,4,0)</f>
        <v>SHERWIN WILLIAMS</v>
      </c>
      <c r="W3033" t="str">
        <f>VLOOKUP(L3033,'[2]tabela de preços'!$A:$F,6,0)</f>
        <v>TINTAS POLIÉSTER</v>
      </c>
      <c r="X3033" t="str">
        <f>VLOOKUP(L3033,'[2]tabela de preços'!$A:$G,7,0)</f>
        <v>AUTOMOTIVO</v>
      </c>
    </row>
    <row r="3034" spans="1:24" hidden="1" x14ac:dyDescent="0.3">
      <c r="A3034" t="s">
        <v>626</v>
      </c>
      <c r="B3034" t="s">
        <v>627</v>
      </c>
      <c r="C3034" t="s">
        <v>2811</v>
      </c>
      <c r="D3034" s="1">
        <v>46062</v>
      </c>
      <c r="E3034" t="s">
        <v>2812</v>
      </c>
      <c r="F3034">
        <v>9</v>
      </c>
      <c r="G3034">
        <v>174</v>
      </c>
      <c r="H3034" t="str">
        <f>VLOOKUP(G3034,[1]OPERADORES!$A:$B,2,0)</f>
        <v>MIRIÃ LOBATO RODRIGUES</v>
      </c>
      <c r="I3034" t="s">
        <v>21</v>
      </c>
      <c r="J3034" t="s">
        <v>630</v>
      </c>
      <c r="K3034" t="s">
        <v>631</v>
      </c>
      <c r="L3034">
        <v>10240</v>
      </c>
      <c r="M3034" t="s">
        <v>81</v>
      </c>
      <c r="O3034" t="s">
        <v>11</v>
      </c>
      <c r="P3034">
        <v>5102</v>
      </c>
      <c r="Q3034">
        <v>10</v>
      </c>
      <c r="R3034">
        <v>2.79</v>
      </c>
      <c r="S3034">
        <v>27.9</v>
      </c>
      <c r="T3034">
        <v>22.4</v>
      </c>
      <c r="U3034">
        <v>19.71</v>
      </c>
      <c r="V3034" t="str">
        <f>VLOOKUP(L3034,'[2]tabela de preços'!$A:$D,4,0)</f>
        <v>NORTON</v>
      </c>
      <c r="W3034" t="str">
        <f>VLOOKUP(L3034,'[2]tabela de preços'!$A:$F,6,0)</f>
        <v xml:space="preserve">DISCOS / LIXAS / ABRASIVOS </v>
      </c>
      <c r="X3034" t="str">
        <f>VLOOKUP(L3034,'[2]tabela de preços'!$A:$G,7,0)</f>
        <v>AUTOMOTIVO</v>
      </c>
    </row>
    <row r="3035" spans="1:24" hidden="1" x14ac:dyDescent="0.3">
      <c r="A3035" t="s">
        <v>626</v>
      </c>
      <c r="B3035" t="s">
        <v>627</v>
      </c>
      <c r="C3035" t="s">
        <v>2811</v>
      </c>
      <c r="D3035" s="1">
        <v>46062</v>
      </c>
      <c r="E3035" t="s">
        <v>2812</v>
      </c>
      <c r="F3035">
        <v>9</v>
      </c>
      <c r="G3035">
        <v>174</v>
      </c>
      <c r="H3035" t="str">
        <f>VLOOKUP(G3035,[1]OPERADORES!$A:$B,2,0)</f>
        <v>MIRIÃ LOBATO RODRIGUES</v>
      </c>
      <c r="I3035" t="s">
        <v>21</v>
      </c>
      <c r="J3035" t="s">
        <v>630</v>
      </c>
      <c r="K3035" t="s">
        <v>631</v>
      </c>
      <c r="L3035">
        <v>10242</v>
      </c>
      <c r="M3035" t="s">
        <v>82</v>
      </c>
      <c r="O3035" t="s">
        <v>11</v>
      </c>
      <c r="P3035">
        <v>5102</v>
      </c>
      <c r="Q3035">
        <v>10</v>
      </c>
      <c r="R3035">
        <v>2.79</v>
      </c>
      <c r="S3035">
        <v>27.9</v>
      </c>
      <c r="T3035">
        <v>22.4</v>
      </c>
      <c r="U3035">
        <v>19.71</v>
      </c>
      <c r="V3035" t="str">
        <f>VLOOKUP(L3035,'[2]tabela de preços'!$A:$D,4,0)</f>
        <v>NORTON</v>
      </c>
      <c r="W3035" t="str">
        <f>VLOOKUP(L3035,'[2]tabela de preços'!$A:$F,6,0)</f>
        <v xml:space="preserve">DISCOS / LIXAS / ABRASIVOS </v>
      </c>
      <c r="X3035" t="str">
        <f>VLOOKUP(L3035,'[2]tabela de preços'!$A:$G,7,0)</f>
        <v>AUTOMOTIVO</v>
      </c>
    </row>
    <row r="3036" spans="1:24" hidden="1" x14ac:dyDescent="0.3">
      <c r="A3036" t="s">
        <v>626</v>
      </c>
      <c r="B3036" t="s">
        <v>627</v>
      </c>
      <c r="C3036" t="s">
        <v>2811</v>
      </c>
      <c r="D3036" s="1">
        <v>46062</v>
      </c>
      <c r="E3036" t="s">
        <v>2812</v>
      </c>
      <c r="F3036">
        <v>9</v>
      </c>
      <c r="G3036">
        <v>174</v>
      </c>
      <c r="H3036" t="str">
        <f>VLOOKUP(G3036,[1]OPERADORES!$A:$B,2,0)</f>
        <v>MIRIÃ LOBATO RODRIGUES</v>
      </c>
      <c r="I3036" t="s">
        <v>21</v>
      </c>
      <c r="J3036" t="s">
        <v>630</v>
      </c>
      <c r="K3036" t="s">
        <v>631</v>
      </c>
      <c r="L3036">
        <v>85189</v>
      </c>
      <c r="M3036" t="s">
        <v>197</v>
      </c>
      <c r="O3036" t="s">
        <v>11</v>
      </c>
      <c r="P3036">
        <v>5102</v>
      </c>
      <c r="Q3036">
        <v>2</v>
      </c>
      <c r="R3036">
        <v>177.9</v>
      </c>
      <c r="S3036">
        <v>355.8</v>
      </c>
      <c r="T3036">
        <v>276.3</v>
      </c>
      <c r="U3036">
        <v>22.34</v>
      </c>
      <c r="V3036" t="str">
        <f>VLOOKUP(L3036,'[2]tabela de preços'!$A:$D,4,0)</f>
        <v>PDR</v>
      </c>
      <c r="W3036" t="str">
        <f>VLOOKUP(L3036,'[2]tabela de preços'!$A:$F,6,0)</f>
        <v>PISTOLAS</v>
      </c>
      <c r="X3036" t="str">
        <f>VLOOKUP(L3036,'[2]tabela de preços'!$A:$G,7,0)</f>
        <v>AUTOMOTIVO</v>
      </c>
    </row>
    <row r="3037" spans="1:24" hidden="1" x14ac:dyDescent="0.3">
      <c r="A3037" t="s">
        <v>626</v>
      </c>
      <c r="B3037" t="s">
        <v>627</v>
      </c>
      <c r="C3037" t="s">
        <v>2811</v>
      </c>
      <c r="D3037" s="1">
        <v>46062</v>
      </c>
      <c r="E3037" t="s">
        <v>2812</v>
      </c>
      <c r="F3037">
        <v>9</v>
      </c>
      <c r="G3037">
        <v>174</v>
      </c>
      <c r="H3037" t="str">
        <f>VLOOKUP(G3037,[1]OPERADORES!$A:$B,2,0)</f>
        <v>MIRIÃ LOBATO RODRIGUES</v>
      </c>
      <c r="I3037" t="s">
        <v>21</v>
      </c>
      <c r="J3037" t="s">
        <v>630</v>
      </c>
      <c r="K3037" t="s">
        <v>631</v>
      </c>
      <c r="L3037">
        <v>20414</v>
      </c>
      <c r="M3037" t="s">
        <v>112</v>
      </c>
      <c r="O3037" t="s">
        <v>11</v>
      </c>
      <c r="P3037">
        <v>5102</v>
      </c>
      <c r="Q3037">
        <v>8</v>
      </c>
      <c r="R3037">
        <v>21.89</v>
      </c>
      <c r="S3037">
        <v>175.12</v>
      </c>
      <c r="T3037">
        <v>144</v>
      </c>
      <c r="U3037">
        <v>17.77</v>
      </c>
      <c r="V3037" t="str">
        <f>VLOOKUP(L3037,'[2]tabela de preços'!$A:$D,4,0)</f>
        <v>SHERWIN WILLIAMS</v>
      </c>
      <c r="W3037" t="str">
        <f>VLOOKUP(L3037,'[2]tabela de preços'!$A:$F,6,0)</f>
        <v>DILUENTE</v>
      </c>
      <c r="X3037" t="str">
        <f>VLOOKUP(L3037,'[2]tabela de preços'!$A:$G,7,0)</f>
        <v>AUTOMOTIVO</v>
      </c>
    </row>
    <row r="3038" spans="1:24" hidden="1" x14ac:dyDescent="0.3">
      <c r="A3038" t="s">
        <v>727</v>
      </c>
      <c r="C3038" t="s">
        <v>2813</v>
      </c>
      <c r="D3038" s="1">
        <v>46062</v>
      </c>
      <c r="E3038" t="s">
        <v>2814</v>
      </c>
      <c r="F3038">
        <v>9</v>
      </c>
      <c r="G3038">
        <v>231</v>
      </c>
      <c r="H3038" t="str">
        <f>VLOOKUP(G3038,[1]OPERADORES!$A:$B,2,0)</f>
        <v>EDIJANE</v>
      </c>
      <c r="I3038" t="s">
        <v>21</v>
      </c>
      <c r="J3038" t="s">
        <v>730</v>
      </c>
      <c r="K3038" t="s">
        <v>731</v>
      </c>
      <c r="L3038">
        <v>86891</v>
      </c>
      <c r="M3038" t="s">
        <v>1726</v>
      </c>
      <c r="O3038" t="s">
        <v>11</v>
      </c>
      <c r="P3038">
        <v>5403</v>
      </c>
      <c r="Q3038">
        <v>3</v>
      </c>
      <c r="R3038">
        <v>229.22</v>
      </c>
      <c r="S3038">
        <v>687.66</v>
      </c>
      <c r="T3038">
        <v>577.86</v>
      </c>
      <c r="U3038">
        <v>15.97</v>
      </c>
      <c r="V3038" t="str">
        <f>VLOOKUP(L3038,'[2]tabela de preços'!$A:$D,4,0)</f>
        <v>VEDACIT</v>
      </c>
      <c r="W3038" t="str">
        <f>VLOOKUP(L3038,'[2]tabela de preços'!$A:$F,6,0)</f>
        <v>IMPERMEABILIZANTES</v>
      </c>
      <c r="X3038" t="str">
        <f>VLOOKUP(L3038,'[2]tabela de preços'!$A:$G,7,0)</f>
        <v>IMOBILIÁRIO</v>
      </c>
    </row>
    <row r="3039" spans="1:24" hidden="1" x14ac:dyDescent="0.3">
      <c r="A3039" t="s">
        <v>727</v>
      </c>
      <c r="C3039" t="s">
        <v>2813</v>
      </c>
      <c r="D3039" s="1">
        <v>46062</v>
      </c>
      <c r="E3039" t="s">
        <v>2814</v>
      </c>
      <c r="F3039">
        <v>9</v>
      </c>
      <c r="G3039">
        <v>231</v>
      </c>
      <c r="H3039" t="str">
        <f>VLOOKUP(G3039,[1]OPERADORES!$A:$B,2,0)</f>
        <v>EDIJANE</v>
      </c>
      <c r="I3039" t="s">
        <v>21</v>
      </c>
      <c r="J3039" t="s">
        <v>730</v>
      </c>
      <c r="K3039" t="s">
        <v>731</v>
      </c>
      <c r="L3039">
        <v>85164</v>
      </c>
      <c r="M3039" t="s">
        <v>278</v>
      </c>
      <c r="O3039" t="s">
        <v>11</v>
      </c>
      <c r="P3039">
        <v>5102</v>
      </c>
      <c r="Q3039">
        <v>48</v>
      </c>
      <c r="R3039">
        <v>13.29</v>
      </c>
      <c r="S3039">
        <v>637.91999999999996</v>
      </c>
      <c r="T3039">
        <v>484.32</v>
      </c>
      <c r="U3039">
        <v>24.08</v>
      </c>
      <c r="V3039" t="str">
        <f>VLOOKUP(L3039,'[2]tabela de preços'!$A:$D,4,0)</f>
        <v>BRASILUX</v>
      </c>
      <c r="W3039" t="str">
        <f>VLOOKUP(L3039,'[2]tabela de preços'!$A:$F,6,0)</f>
        <v>QUEROSENE</v>
      </c>
      <c r="X3039" t="str">
        <f>VLOOKUP(L3039,'[2]tabela de preços'!$A:$G,7,0)</f>
        <v>AUTOMOTIVO</v>
      </c>
    </row>
    <row r="3040" spans="1:24" hidden="1" x14ac:dyDescent="0.3">
      <c r="A3040" t="s">
        <v>727</v>
      </c>
      <c r="C3040" t="s">
        <v>2813</v>
      </c>
      <c r="D3040" s="1">
        <v>46062</v>
      </c>
      <c r="E3040" t="s">
        <v>2814</v>
      </c>
      <c r="F3040">
        <v>9</v>
      </c>
      <c r="G3040">
        <v>231</v>
      </c>
      <c r="H3040" t="str">
        <f>VLOOKUP(G3040,[1]OPERADORES!$A:$B,2,0)</f>
        <v>EDIJANE</v>
      </c>
      <c r="I3040" t="s">
        <v>21</v>
      </c>
      <c r="J3040" t="s">
        <v>730</v>
      </c>
      <c r="K3040" t="s">
        <v>731</v>
      </c>
      <c r="L3040">
        <v>10297</v>
      </c>
      <c r="M3040" t="s">
        <v>41</v>
      </c>
      <c r="O3040" t="s">
        <v>11</v>
      </c>
      <c r="P3040">
        <v>5102</v>
      </c>
      <c r="Q3040">
        <v>48</v>
      </c>
      <c r="R3040">
        <v>10.89</v>
      </c>
      <c r="S3040">
        <v>522.72</v>
      </c>
      <c r="T3040">
        <v>440.16</v>
      </c>
      <c r="U3040">
        <v>15.79</v>
      </c>
      <c r="V3040" t="str">
        <f>VLOOKUP(L3040,'[2]tabela de preços'!$A:$D,4,0)</f>
        <v>ANJO</v>
      </c>
      <c r="W3040" t="str">
        <f>VLOOKUP(L3040,'[2]tabela de preços'!$A:$F,6,0)</f>
        <v>THINNER DE LIMPEZA</v>
      </c>
      <c r="X3040" t="str">
        <f>VLOOKUP(L3040,'[2]tabela de preços'!$A:$G,7,0)</f>
        <v>THINNER</v>
      </c>
    </row>
    <row r="3041" spans="1:24" hidden="1" x14ac:dyDescent="0.3">
      <c r="A3041" t="s">
        <v>846</v>
      </c>
      <c r="C3041" t="s">
        <v>2815</v>
      </c>
      <c r="D3041" s="1">
        <v>46062</v>
      </c>
      <c r="E3041" t="s">
        <v>2816</v>
      </c>
      <c r="F3041">
        <v>9</v>
      </c>
      <c r="G3041">
        <v>174</v>
      </c>
      <c r="H3041" t="str">
        <f>VLOOKUP(G3041,[1]OPERADORES!$A:$B,2,0)</f>
        <v>MIRIÃ LOBATO RODRIGUES</v>
      </c>
      <c r="I3041" t="s">
        <v>21</v>
      </c>
      <c r="J3041" t="s">
        <v>339</v>
      </c>
      <c r="K3041" t="s">
        <v>849</v>
      </c>
      <c r="L3041">
        <v>86995</v>
      </c>
      <c r="M3041" t="s">
        <v>2817</v>
      </c>
      <c r="O3041" t="s">
        <v>11</v>
      </c>
      <c r="P3041">
        <v>5102</v>
      </c>
      <c r="Q3041">
        <v>11</v>
      </c>
      <c r="R3041">
        <v>7.4</v>
      </c>
      <c r="S3041">
        <v>81.400000000000006</v>
      </c>
      <c r="T3041">
        <v>64.13</v>
      </c>
      <c r="U3041">
        <v>21.22</v>
      </c>
      <c r="V3041" t="str">
        <f>VLOOKUP(L3041,'[2]tabela de preços'!$A:$D,4,0)</f>
        <v>AUTOAMERICA</v>
      </c>
      <c r="W3041" t="str">
        <f>VLOOKUP(L3041,'[2]tabela de preços'!$A:$F,6,0)</f>
        <v>FLANELAS / PANOS</v>
      </c>
      <c r="X3041" t="str">
        <f>VLOOKUP(L3041,'[2]tabela de preços'!$A:$G,7,0)</f>
        <v>AUTOMOTIVO</v>
      </c>
    </row>
    <row r="3042" spans="1:24" hidden="1" x14ac:dyDescent="0.3">
      <c r="A3042" t="s">
        <v>846</v>
      </c>
      <c r="C3042" t="s">
        <v>2815</v>
      </c>
      <c r="D3042" s="1">
        <v>46062</v>
      </c>
      <c r="E3042" t="s">
        <v>2816</v>
      </c>
      <c r="F3042">
        <v>9</v>
      </c>
      <c r="G3042">
        <v>174</v>
      </c>
      <c r="H3042" t="str">
        <f>VLOOKUP(G3042,[1]OPERADORES!$A:$B,2,0)</f>
        <v>MIRIÃ LOBATO RODRIGUES</v>
      </c>
      <c r="I3042" t="s">
        <v>21</v>
      </c>
      <c r="J3042" t="s">
        <v>339</v>
      </c>
      <c r="K3042" t="s">
        <v>849</v>
      </c>
      <c r="L3042">
        <v>85590</v>
      </c>
      <c r="M3042" t="s">
        <v>2818</v>
      </c>
      <c r="O3042" t="s">
        <v>11</v>
      </c>
      <c r="P3042">
        <v>5102</v>
      </c>
      <c r="Q3042">
        <v>1</v>
      </c>
      <c r="R3042">
        <v>115.81</v>
      </c>
      <c r="S3042">
        <v>115.81</v>
      </c>
      <c r="T3042">
        <v>85.39</v>
      </c>
      <c r="U3042">
        <v>26.27</v>
      </c>
      <c r="V3042" t="str">
        <f>VLOOKUP(L3042,'[2]tabela de preços'!$A:$D,4,0)</f>
        <v>VONIXX</v>
      </c>
      <c r="W3042" t="str">
        <f>VLOOKUP(L3042,'[2]tabela de preços'!$A:$F,6,0)</f>
        <v>LINHA DE HIGENIZAÇÃO E ESTÉTICA  AUTOMOTIVA</v>
      </c>
      <c r="X3042" t="str">
        <f>VLOOKUP(L3042,'[2]tabela de preços'!$A:$G,7,0)</f>
        <v>AUTOMOTIVO</v>
      </c>
    </row>
    <row r="3043" spans="1:24" hidden="1" x14ac:dyDescent="0.3">
      <c r="A3043" t="s">
        <v>1080</v>
      </c>
      <c r="C3043" t="s">
        <v>2819</v>
      </c>
      <c r="D3043" s="1">
        <v>46062</v>
      </c>
      <c r="E3043" t="s">
        <v>2820</v>
      </c>
      <c r="F3043">
        <v>9</v>
      </c>
      <c r="G3043">
        <v>230</v>
      </c>
      <c r="H3043" t="str">
        <f>VLOOKUP(G3043,[1]OPERADORES!$A:$B,2,0)</f>
        <v>SÔNIA</v>
      </c>
      <c r="I3043" t="s">
        <v>715</v>
      </c>
      <c r="J3043" t="s">
        <v>1083</v>
      </c>
      <c r="K3043" t="s">
        <v>1084</v>
      </c>
      <c r="L3043">
        <v>20461</v>
      </c>
      <c r="M3043" t="s">
        <v>1085</v>
      </c>
      <c r="O3043" t="s">
        <v>11</v>
      </c>
      <c r="P3043">
        <v>6102</v>
      </c>
      <c r="Q3043">
        <v>6</v>
      </c>
      <c r="R3043">
        <v>57.23</v>
      </c>
      <c r="S3043">
        <v>343.38</v>
      </c>
      <c r="T3043">
        <v>260.64</v>
      </c>
      <c r="U3043">
        <v>24.1</v>
      </c>
      <c r="V3043" t="str">
        <f>VLOOKUP(L3043,'[2]tabela de preços'!$A:$D,4,0)</f>
        <v>SHERWIN WILLIAMS</v>
      </c>
      <c r="W3043" t="str">
        <f>VLOOKUP(L3043,'[2]tabela de preços'!$A:$F,6,0)</f>
        <v>VERNIZ AUTOMOTIVO</v>
      </c>
      <c r="X3043" t="str">
        <f>VLOOKUP(L3043,'[2]tabela de preços'!$A:$G,7,0)</f>
        <v>AUTOMOTIVO</v>
      </c>
    </row>
    <row r="3044" spans="1:24" hidden="1" x14ac:dyDescent="0.3">
      <c r="A3044" t="s">
        <v>1080</v>
      </c>
      <c r="C3044" t="s">
        <v>2819</v>
      </c>
      <c r="D3044" s="1">
        <v>46062</v>
      </c>
      <c r="E3044" t="s">
        <v>2820</v>
      </c>
      <c r="F3044">
        <v>9</v>
      </c>
      <c r="G3044">
        <v>230</v>
      </c>
      <c r="H3044" t="str">
        <f>VLOOKUP(G3044,[1]OPERADORES!$A:$B,2,0)</f>
        <v>SÔNIA</v>
      </c>
      <c r="I3044" t="s">
        <v>715</v>
      </c>
      <c r="J3044" t="s">
        <v>1083</v>
      </c>
      <c r="K3044" t="s">
        <v>1084</v>
      </c>
      <c r="L3044">
        <v>24248</v>
      </c>
      <c r="M3044" t="s">
        <v>107</v>
      </c>
      <c r="O3044" t="s">
        <v>11</v>
      </c>
      <c r="P3044">
        <v>6102</v>
      </c>
      <c r="Q3044">
        <v>12</v>
      </c>
      <c r="R3044">
        <v>8.56</v>
      </c>
      <c r="S3044">
        <v>102.72</v>
      </c>
      <c r="T3044">
        <v>78</v>
      </c>
      <c r="U3044">
        <v>24.07</v>
      </c>
      <c r="V3044" t="str">
        <f>VLOOKUP(L3044,'[2]tabela de preços'!$A:$D,4,0)</f>
        <v>SHERWIN WILLIAMS</v>
      </c>
      <c r="W3044" t="str">
        <f>VLOOKUP(L3044,'[2]tabela de preços'!$A:$F,6,0)</f>
        <v>PRIMER AUTOMOTIVO</v>
      </c>
      <c r="X3044" t="str">
        <f>VLOOKUP(L3044,'[2]tabela de preços'!$A:$G,7,0)</f>
        <v>AUTOMOTIVO</v>
      </c>
    </row>
    <row r="3045" spans="1:24" hidden="1" x14ac:dyDescent="0.3">
      <c r="A3045" t="s">
        <v>1080</v>
      </c>
      <c r="C3045" t="s">
        <v>2819</v>
      </c>
      <c r="D3045" s="1">
        <v>46062</v>
      </c>
      <c r="E3045" t="s">
        <v>2820</v>
      </c>
      <c r="F3045">
        <v>9</v>
      </c>
      <c r="G3045">
        <v>230</v>
      </c>
      <c r="H3045" t="str">
        <f>VLOOKUP(G3045,[1]OPERADORES!$A:$B,2,0)</f>
        <v>SÔNIA</v>
      </c>
      <c r="I3045" t="s">
        <v>715</v>
      </c>
      <c r="J3045" t="s">
        <v>1083</v>
      </c>
      <c r="K3045" t="s">
        <v>1084</v>
      </c>
      <c r="L3045">
        <v>24247</v>
      </c>
      <c r="M3045" t="s">
        <v>160</v>
      </c>
      <c r="O3045" t="s">
        <v>11</v>
      </c>
      <c r="P3045">
        <v>6403</v>
      </c>
      <c r="Q3045">
        <v>12</v>
      </c>
      <c r="R3045">
        <v>22.23</v>
      </c>
      <c r="S3045">
        <v>266.76</v>
      </c>
      <c r="T3045">
        <v>202.44</v>
      </c>
      <c r="U3045">
        <v>24.11</v>
      </c>
      <c r="V3045" t="str">
        <f>VLOOKUP(L3045,'[2]tabela de preços'!$A:$D,4,0)</f>
        <v>SHERWIN WILLIAMS</v>
      </c>
      <c r="W3045" t="str">
        <f>VLOOKUP(L3045,'[2]tabela de preços'!$A:$F,6,0)</f>
        <v>PRIMER AUTOMOTIVO</v>
      </c>
      <c r="X3045" t="str">
        <f>VLOOKUP(L3045,'[2]tabela de preços'!$A:$G,7,0)</f>
        <v>AUTOMOTIVO</v>
      </c>
    </row>
    <row r="3046" spans="1:24" hidden="1" x14ac:dyDescent="0.3">
      <c r="A3046" t="s">
        <v>1080</v>
      </c>
      <c r="C3046" t="s">
        <v>2819</v>
      </c>
      <c r="D3046" s="1">
        <v>46062</v>
      </c>
      <c r="E3046" t="s">
        <v>2820</v>
      </c>
      <c r="F3046">
        <v>9</v>
      </c>
      <c r="G3046">
        <v>230</v>
      </c>
      <c r="H3046" t="str">
        <f>VLOOKUP(G3046,[1]OPERADORES!$A:$B,2,0)</f>
        <v>SÔNIA</v>
      </c>
      <c r="I3046" t="s">
        <v>715</v>
      </c>
      <c r="J3046" t="s">
        <v>1083</v>
      </c>
      <c r="K3046" t="s">
        <v>1084</v>
      </c>
      <c r="L3046">
        <v>84560</v>
      </c>
      <c r="M3046" t="s">
        <v>118</v>
      </c>
      <c r="O3046" t="s">
        <v>11</v>
      </c>
      <c r="P3046">
        <v>6102</v>
      </c>
      <c r="Q3046">
        <v>3</v>
      </c>
      <c r="R3046">
        <v>47.89</v>
      </c>
      <c r="S3046">
        <v>143.66999999999999</v>
      </c>
      <c r="T3046">
        <v>117.48</v>
      </c>
      <c r="U3046">
        <v>18.23</v>
      </c>
      <c r="V3046" t="str">
        <f>VLOOKUP(L3046,'[2]tabela de preços'!$A:$D,4,0)</f>
        <v>BRASILUX</v>
      </c>
      <c r="W3046" t="str">
        <f>VLOOKUP(L3046,'[2]tabela de preços'!$A:$F,6,0)</f>
        <v>THINNER DE LIMPEZA</v>
      </c>
      <c r="X3046" t="str">
        <f>VLOOKUP(L3046,'[2]tabela de preços'!$A:$G,7,0)</f>
        <v>THINNER</v>
      </c>
    </row>
    <row r="3047" spans="1:24" hidden="1" x14ac:dyDescent="0.3">
      <c r="A3047" t="s">
        <v>1080</v>
      </c>
      <c r="C3047" t="s">
        <v>2819</v>
      </c>
      <c r="D3047" s="1">
        <v>46062</v>
      </c>
      <c r="E3047" t="s">
        <v>2820</v>
      </c>
      <c r="F3047">
        <v>9</v>
      </c>
      <c r="G3047">
        <v>230</v>
      </c>
      <c r="H3047" t="str">
        <f>VLOOKUP(G3047,[1]OPERADORES!$A:$B,2,0)</f>
        <v>SÔNIA</v>
      </c>
      <c r="I3047" t="s">
        <v>715</v>
      </c>
      <c r="J3047" t="s">
        <v>1083</v>
      </c>
      <c r="K3047" t="s">
        <v>1084</v>
      </c>
      <c r="L3047">
        <v>20414</v>
      </c>
      <c r="M3047" t="s">
        <v>112</v>
      </c>
      <c r="O3047" t="s">
        <v>11</v>
      </c>
      <c r="P3047">
        <v>6102</v>
      </c>
      <c r="Q3047">
        <v>5</v>
      </c>
      <c r="R3047">
        <v>23.71</v>
      </c>
      <c r="S3047">
        <v>118.55</v>
      </c>
      <c r="T3047">
        <v>90</v>
      </c>
      <c r="U3047">
        <v>24.08</v>
      </c>
      <c r="V3047" t="str">
        <f>VLOOKUP(L3047,'[2]tabela de preços'!$A:$D,4,0)</f>
        <v>SHERWIN WILLIAMS</v>
      </c>
      <c r="W3047" t="str">
        <f>VLOOKUP(L3047,'[2]tabela de preços'!$A:$F,6,0)</f>
        <v>DILUENTE</v>
      </c>
      <c r="X3047" t="str">
        <f>VLOOKUP(L3047,'[2]tabela de preços'!$A:$G,7,0)</f>
        <v>AUTOMOTIVO</v>
      </c>
    </row>
    <row r="3048" spans="1:24" hidden="1" x14ac:dyDescent="0.3">
      <c r="A3048" t="s">
        <v>1080</v>
      </c>
      <c r="C3048" t="s">
        <v>2819</v>
      </c>
      <c r="D3048" s="1">
        <v>46062</v>
      </c>
      <c r="E3048" t="s">
        <v>2820</v>
      </c>
      <c r="F3048">
        <v>9</v>
      </c>
      <c r="G3048">
        <v>230</v>
      </c>
      <c r="H3048" t="str">
        <f>VLOOKUP(G3048,[1]OPERADORES!$A:$B,2,0)</f>
        <v>SÔNIA</v>
      </c>
      <c r="I3048" t="s">
        <v>715</v>
      </c>
      <c r="J3048" t="s">
        <v>1083</v>
      </c>
      <c r="K3048" t="s">
        <v>1084</v>
      </c>
      <c r="L3048">
        <v>20454</v>
      </c>
      <c r="M3048" t="s">
        <v>1086</v>
      </c>
      <c r="O3048" t="s">
        <v>11</v>
      </c>
      <c r="P3048">
        <v>6403</v>
      </c>
      <c r="Q3048">
        <v>2</v>
      </c>
      <c r="R3048">
        <v>184.14</v>
      </c>
      <c r="S3048">
        <v>368.28</v>
      </c>
      <c r="T3048">
        <v>279.54000000000002</v>
      </c>
      <c r="U3048">
        <v>24.1</v>
      </c>
      <c r="V3048" t="str">
        <f>VLOOKUP(L3048,'[2]tabela de preços'!$A:$D,4,0)</f>
        <v>SHERWIN WILLIAMS</v>
      </c>
      <c r="W3048" t="str">
        <f>VLOOKUP(L3048,'[2]tabela de preços'!$A:$F,6,0)</f>
        <v>VERNIZ AUTOMOTIVO</v>
      </c>
      <c r="X3048" t="str">
        <f>VLOOKUP(L3048,'[2]tabela de preços'!$A:$G,7,0)</f>
        <v>AUTOMOTIVO</v>
      </c>
    </row>
    <row r="3049" spans="1:24" hidden="1" x14ac:dyDescent="0.3">
      <c r="A3049" t="s">
        <v>1090</v>
      </c>
      <c r="C3049" t="s">
        <v>2821</v>
      </c>
      <c r="D3049" s="1">
        <v>46062</v>
      </c>
      <c r="E3049" t="s">
        <v>2822</v>
      </c>
      <c r="F3049">
        <v>9</v>
      </c>
      <c r="G3049">
        <v>236</v>
      </c>
      <c r="H3049" t="str">
        <f>VLOOKUP(G3049,[1]OPERADORES!$A:$B,2,0)</f>
        <v>DANIEL</v>
      </c>
      <c r="I3049" t="s">
        <v>21</v>
      </c>
      <c r="J3049" t="s">
        <v>450</v>
      </c>
      <c r="K3049" t="s">
        <v>1093</v>
      </c>
      <c r="L3049">
        <v>85310</v>
      </c>
      <c r="M3049" t="s">
        <v>1050</v>
      </c>
      <c r="O3049" t="s">
        <v>11</v>
      </c>
      <c r="P3049">
        <v>5403</v>
      </c>
      <c r="Q3049">
        <v>2</v>
      </c>
      <c r="R3049">
        <v>93.71</v>
      </c>
      <c r="S3049">
        <v>187.42</v>
      </c>
      <c r="T3049">
        <v>134.34</v>
      </c>
      <c r="U3049">
        <v>28.32</v>
      </c>
      <c r="V3049" t="str">
        <f>VLOOKUP(L3049,'[2]tabela de preços'!$A:$D,4,0)</f>
        <v>BRASILUX</v>
      </c>
      <c r="W3049" t="str">
        <f>VLOOKUP(L3049,'[2]tabela de preços'!$A:$F,6,0)</f>
        <v>ESMALTES</v>
      </c>
      <c r="X3049" t="str">
        <f>VLOOKUP(L3049,'[2]tabela de preços'!$A:$G,7,0)</f>
        <v>INDUSTRIAL</v>
      </c>
    </row>
    <row r="3050" spans="1:24" hidden="1" x14ac:dyDescent="0.3">
      <c r="A3050" t="s">
        <v>1125</v>
      </c>
      <c r="C3050" t="s">
        <v>2823</v>
      </c>
      <c r="D3050" s="1">
        <v>46062</v>
      </c>
      <c r="E3050" t="s">
        <v>2824</v>
      </c>
      <c r="F3050">
        <v>9</v>
      </c>
      <c r="G3050">
        <v>174</v>
      </c>
      <c r="H3050" t="str">
        <f>VLOOKUP(G3050,[1]OPERADORES!$A:$B,2,0)</f>
        <v>MIRIÃ LOBATO RODRIGUES</v>
      </c>
      <c r="I3050" t="s">
        <v>21</v>
      </c>
      <c r="J3050" t="s">
        <v>1128</v>
      </c>
      <c r="K3050" t="s">
        <v>1129</v>
      </c>
      <c r="L3050">
        <v>84335</v>
      </c>
      <c r="M3050" t="s">
        <v>269</v>
      </c>
      <c r="O3050" t="s">
        <v>11</v>
      </c>
      <c r="P3050">
        <v>5403</v>
      </c>
      <c r="Q3050">
        <v>5</v>
      </c>
      <c r="R3050">
        <v>59.98</v>
      </c>
      <c r="S3050">
        <v>299.89999999999998</v>
      </c>
      <c r="T3050">
        <v>253.25</v>
      </c>
      <c r="U3050">
        <v>15.56</v>
      </c>
      <c r="V3050" t="str">
        <f>VLOOKUP(L3050,'[2]tabela de preços'!$A:$D,4,0)</f>
        <v>BRASILUX</v>
      </c>
      <c r="W3050" t="str">
        <f>VLOOKUP(L3050,'[2]tabela de preços'!$A:$F,6,0)</f>
        <v>ESMALTES</v>
      </c>
      <c r="X3050" t="str">
        <f>VLOOKUP(L3050,'[2]tabela de preços'!$A:$G,7,0)</f>
        <v>INDUSTRIAL</v>
      </c>
    </row>
    <row r="3051" spans="1:24" hidden="1" x14ac:dyDescent="0.3">
      <c r="A3051" t="s">
        <v>1125</v>
      </c>
      <c r="C3051" t="s">
        <v>2823</v>
      </c>
      <c r="D3051" s="1">
        <v>46062</v>
      </c>
      <c r="E3051" t="s">
        <v>2824</v>
      </c>
      <c r="F3051">
        <v>9</v>
      </c>
      <c r="G3051">
        <v>174</v>
      </c>
      <c r="H3051" t="str">
        <f>VLOOKUP(G3051,[1]OPERADORES!$A:$B,2,0)</f>
        <v>MIRIÃ LOBATO RODRIGUES</v>
      </c>
      <c r="I3051" t="s">
        <v>21</v>
      </c>
      <c r="J3051" t="s">
        <v>1128</v>
      </c>
      <c r="K3051" t="s">
        <v>1129</v>
      </c>
      <c r="L3051">
        <v>84411</v>
      </c>
      <c r="M3051" t="s">
        <v>35</v>
      </c>
      <c r="O3051" t="s">
        <v>11</v>
      </c>
      <c r="P3051">
        <v>5102</v>
      </c>
      <c r="Q3051">
        <v>10</v>
      </c>
      <c r="R3051">
        <v>4.29</v>
      </c>
      <c r="S3051">
        <v>42.9</v>
      </c>
      <c r="T3051">
        <v>35.4</v>
      </c>
      <c r="U3051">
        <v>17.48</v>
      </c>
      <c r="V3051" t="str">
        <f>VLOOKUP(L3051,'[2]tabela de preços'!$A:$D,4,0)</f>
        <v>ADERE</v>
      </c>
      <c r="W3051" t="str">
        <f>VLOOKUP(L3051,'[2]tabela de preços'!$A:$F,6,0)</f>
        <v xml:space="preserve">FITA DE USO GERAL </v>
      </c>
      <c r="X3051" t="str">
        <f>VLOOKUP(L3051,'[2]tabela de preços'!$A:$G,7,0)</f>
        <v>IMOBILIÁRIO</v>
      </c>
    </row>
    <row r="3052" spans="1:24" hidden="1" x14ac:dyDescent="0.3">
      <c r="A3052" t="s">
        <v>1125</v>
      </c>
      <c r="C3052" t="s">
        <v>2823</v>
      </c>
      <c r="D3052" s="1">
        <v>46062</v>
      </c>
      <c r="E3052" t="s">
        <v>2824</v>
      </c>
      <c r="F3052">
        <v>9</v>
      </c>
      <c r="G3052">
        <v>174</v>
      </c>
      <c r="H3052" t="str">
        <f>VLOOKUP(G3052,[1]OPERADORES!$A:$B,2,0)</f>
        <v>MIRIÃ LOBATO RODRIGUES</v>
      </c>
      <c r="I3052" t="s">
        <v>21</v>
      </c>
      <c r="J3052" t="s">
        <v>1128</v>
      </c>
      <c r="K3052" t="s">
        <v>1129</v>
      </c>
      <c r="L3052">
        <v>85698</v>
      </c>
      <c r="M3052" t="s">
        <v>1946</v>
      </c>
      <c r="O3052" t="s">
        <v>11</v>
      </c>
      <c r="P3052">
        <v>5102</v>
      </c>
      <c r="Q3052">
        <v>1</v>
      </c>
      <c r="R3052">
        <v>129.9</v>
      </c>
      <c r="S3052">
        <v>129.9</v>
      </c>
      <c r="T3052">
        <v>103.86</v>
      </c>
      <c r="U3052">
        <v>20.05</v>
      </c>
      <c r="V3052" t="str">
        <f>VLOOKUP(L3052,'[2]tabela de preços'!$A:$D,4,0)</f>
        <v>SIMAPPEL</v>
      </c>
      <c r="W3052" t="str">
        <f>VLOOKUP(L3052,'[2]tabela de preços'!$A:$F,6,0)</f>
        <v>PAPELAO ONDULADO</v>
      </c>
      <c r="X3052" t="str">
        <f>VLOOKUP(L3052,'[2]tabela de preços'!$A:$G,7,0)</f>
        <v>IMOBILIÁRIO</v>
      </c>
    </row>
    <row r="3053" spans="1:24" hidden="1" x14ac:dyDescent="0.3">
      <c r="A3053" t="s">
        <v>1125</v>
      </c>
      <c r="C3053" t="s">
        <v>2823</v>
      </c>
      <c r="D3053" s="1">
        <v>46062</v>
      </c>
      <c r="E3053" t="s">
        <v>2824</v>
      </c>
      <c r="F3053">
        <v>9</v>
      </c>
      <c r="G3053">
        <v>174</v>
      </c>
      <c r="H3053" t="str">
        <f>VLOOKUP(G3053,[1]OPERADORES!$A:$B,2,0)</f>
        <v>MIRIÃ LOBATO RODRIGUES</v>
      </c>
      <c r="I3053" t="s">
        <v>21</v>
      </c>
      <c r="J3053" t="s">
        <v>1128</v>
      </c>
      <c r="K3053" t="s">
        <v>1129</v>
      </c>
      <c r="L3053">
        <v>84560</v>
      </c>
      <c r="M3053" t="s">
        <v>118</v>
      </c>
      <c r="O3053" t="s">
        <v>11</v>
      </c>
      <c r="P3053">
        <v>5102</v>
      </c>
      <c r="Q3053">
        <v>5</v>
      </c>
      <c r="R3053">
        <v>47.89</v>
      </c>
      <c r="S3053">
        <v>239.45</v>
      </c>
      <c r="T3053">
        <v>195.8</v>
      </c>
      <c r="U3053">
        <v>18.23</v>
      </c>
      <c r="V3053" t="str">
        <f>VLOOKUP(L3053,'[2]tabela de preços'!$A:$D,4,0)</f>
        <v>BRASILUX</v>
      </c>
      <c r="W3053" t="str">
        <f>VLOOKUP(L3053,'[2]tabela de preços'!$A:$F,6,0)</f>
        <v>THINNER DE LIMPEZA</v>
      </c>
      <c r="X3053" t="str">
        <f>VLOOKUP(L3053,'[2]tabela de preços'!$A:$G,7,0)</f>
        <v>THINNER</v>
      </c>
    </row>
    <row r="3054" spans="1:24" hidden="1" x14ac:dyDescent="0.3">
      <c r="A3054" t="s">
        <v>2825</v>
      </c>
      <c r="C3054" t="s">
        <v>2826</v>
      </c>
      <c r="D3054" s="1">
        <v>46062</v>
      </c>
      <c r="E3054" t="s">
        <v>2827</v>
      </c>
      <c r="F3054">
        <v>9</v>
      </c>
      <c r="G3054">
        <v>174</v>
      </c>
      <c r="H3054" t="str">
        <f>VLOOKUP(G3054,[1]OPERADORES!$A:$B,2,0)</f>
        <v>MIRIÃ LOBATO RODRIGUES</v>
      </c>
      <c r="I3054" t="s">
        <v>21</v>
      </c>
      <c r="J3054" t="s">
        <v>730</v>
      </c>
      <c r="K3054" t="s">
        <v>2828</v>
      </c>
      <c r="L3054">
        <v>84268</v>
      </c>
      <c r="M3054" t="s">
        <v>1566</v>
      </c>
      <c r="O3054" t="s">
        <v>11</v>
      </c>
      <c r="P3054">
        <v>5403</v>
      </c>
      <c r="Q3054">
        <v>1</v>
      </c>
      <c r="R3054">
        <v>193.92</v>
      </c>
      <c r="S3054">
        <v>193.92</v>
      </c>
      <c r="T3054">
        <v>147.19</v>
      </c>
      <c r="U3054">
        <v>24.1</v>
      </c>
      <c r="V3054" t="str">
        <f>VLOOKUP(L3054,'[2]tabela de preços'!$A:$D,4,0)</f>
        <v>BRASILUX</v>
      </c>
      <c r="W3054" t="str">
        <f>VLOOKUP(L3054,'[2]tabela de preços'!$A:$F,6,0)</f>
        <v>TINTA PAREDE</v>
      </c>
      <c r="X3054" t="str">
        <f>VLOOKUP(L3054,'[2]tabela de preços'!$A:$G,7,0)</f>
        <v>IMOBILIÁRIO</v>
      </c>
    </row>
    <row r="3055" spans="1:24" hidden="1" x14ac:dyDescent="0.3">
      <c r="A3055" t="s">
        <v>2825</v>
      </c>
      <c r="C3055" t="s">
        <v>2826</v>
      </c>
      <c r="D3055" s="1">
        <v>46062</v>
      </c>
      <c r="E3055" t="s">
        <v>2827</v>
      </c>
      <c r="F3055">
        <v>9</v>
      </c>
      <c r="G3055">
        <v>174</v>
      </c>
      <c r="H3055" t="str">
        <f>VLOOKUP(G3055,[1]OPERADORES!$A:$B,2,0)</f>
        <v>MIRIÃ LOBATO RODRIGUES</v>
      </c>
      <c r="I3055" t="s">
        <v>21</v>
      </c>
      <c r="J3055" t="s">
        <v>730</v>
      </c>
      <c r="K3055" t="s">
        <v>2828</v>
      </c>
      <c r="L3055">
        <v>86230</v>
      </c>
      <c r="M3055" t="s">
        <v>375</v>
      </c>
      <c r="O3055" t="s">
        <v>11</v>
      </c>
      <c r="P3055">
        <v>5403</v>
      </c>
      <c r="Q3055">
        <v>1</v>
      </c>
      <c r="R3055">
        <v>290.88</v>
      </c>
      <c r="S3055">
        <v>290.88</v>
      </c>
      <c r="T3055">
        <v>220.78</v>
      </c>
      <c r="U3055">
        <v>24.1</v>
      </c>
      <c r="V3055" t="str">
        <f>VLOOKUP(L3055,'[2]tabela de preços'!$A:$D,4,0)</f>
        <v>CORAL</v>
      </c>
      <c r="W3055" t="str">
        <f>VLOOKUP(L3055,'[2]tabela de preços'!$A:$F,6,0)</f>
        <v>TINTA PAREDE</v>
      </c>
      <c r="X3055" t="str">
        <f>VLOOKUP(L3055,'[2]tabela de preços'!$A:$G,7,0)</f>
        <v>IMOBILIÁRIO</v>
      </c>
    </row>
    <row r="3056" spans="1:24" hidden="1" x14ac:dyDescent="0.3">
      <c r="A3056" t="s">
        <v>2825</v>
      </c>
      <c r="C3056" t="s">
        <v>2826</v>
      </c>
      <c r="D3056" s="1">
        <v>46062</v>
      </c>
      <c r="E3056" t="s">
        <v>2827</v>
      </c>
      <c r="F3056">
        <v>9</v>
      </c>
      <c r="G3056">
        <v>174</v>
      </c>
      <c r="H3056" t="str">
        <f>VLOOKUP(G3056,[1]OPERADORES!$A:$B,2,0)</f>
        <v>MIRIÃ LOBATO RODRIGUES</v>
      </c>
      <c r="I3056" t="s">
        <v>21</v>
      </c>
      <c r="J3056" t="s">
        <v>730</v>
      </c>
      <c r="K3056" t="s">
        <v>2828</v>
      </c>
      <c r="L3056">
        <v>84036</v>
      </c>
      <c r="M3056" t="s">
        <v>289</v>
      </c>
      <c r="O3056" t="s">
        <v>11</v>
      </c>
      <c r="P3056">
        <v>5102</v>
      </c>
      <c r="Q3056">
        <v>2</v>
      </c>
      <c r="R3056">
        <v>47.9</v>
      </c>
      <c r="S3056">
        <v>95.8</v>
      </c>
      <c r="T3056">
        <v>83.26</v>
      </c>
      <c r="U3056">
        <v>13.09</v>
      </c>
      <c r="V3056" t="str">
        <f>VLOOKUP(L3056,'[2]tabela de preços'!$A:$D,4,0)</f>
        <v>BRASILUX</v>
      </c>
      <c r="W3056" t="str">
        <f>VLOOKUP(L3056,'[2]tabela de preços'!$A:$F,6,0)</f>
        <v>MASSA CORRIDA / ACRÍLICA</v>
      </c>
      <c r="X3056" t="str">
        <f>VLOOKUP(L3056,'[2]tabela de preços'!$A:$G,7,0)</f>
        <v>IMOBILIÁRIO</v>
      </c>
    </row>
    <row r="3057" spans="1:24" hidden="1" x14ac:dyDescent="0.3">
      <c r="A3057" t="s">
        <v>1381</v>
      </c>
      <c r="C3057" t="s">
        <v>2829</v>
      </c>
      <c r="D3057" s="1">
        <v>46062</v>
      </c>
      <c r="E3057" t="s">
        <v>2830</v>
      </c>
      <c r="F3057">
        <v>9</v>
      </c>
      <c r="G3057">
        <v>231</v>
      </c>
      <c r="H3057" t="str">
        <f>VLOOKUP(G3057,[1]OPERADORES!$A:$B,2,0)</f>
        <v>EDIJANE</v>
      </c>
      <c r="I3057" t="s">
        <v>168</v>
      </c>
      <c r="J3057" t="s">
        <v>1384</v>
      </c>
      <c r="K3057" t="s">
        <v>1385</v>
      </c>
      <c r="L3057">
        <v>85355</v>
      </c>
      <c r="M3057" t="s">
        <v>1434</v>
      </c>
      <c r="O3057" t="s">
        <v>11</v>
      </c>
      <c r="P3057">
        <v>6102</v>
      </c>
      <c r="Q3057">
        <v>1</v>
      </c>
      <c r="R3057">
        <v>594.16999999999996</v>
      </c>
      <c r="S3057">
        <v>594.16999999999996</v>
      </c>
      <c r="T3057">
        <v>423.65</v>
      </c>
      <c r="U3057">
        <v>28.7</v>
      </c>
      <c r="V3057" t="str">
        <f>VLOOKUP(L3057,'[2]tabela de preços'!$A:$D,4,0)</f>
        <v>BRASILUX</v>
      </c>
      <c r="W3057" t="str">
        <f>VLOOKUP(L3057,'[2]tabela de preços'!$A:$F,6,0)</f>
        <v>TINTA EM PÓ</v>
      </c>
      <c r="X3057" t="str">
        <f>VLOOKUP(L3057,'[2]tabela de preços'!$A:$G,7,0)</f>
        <v>INDUSTRIAL</v>
      </c>
    </row>
    <row r="3058" spans="1:24" hidden="1" x14ac:dyDescent="0.3">
      <c r="A3058" t="s">
        <v>1389</v>
      </c>
      <c r="C3058" t="s">
        <v>2831</v>
      </c>
      <c r="D3058" s="1">
        <v>46062</v>
      </c>
      <c r="E3058" t="s">
        <v>2832</v>
      </c>
      <c r="F3058">
        <v>9</v>
      </c>
      <c r="G3058">
        <v>236</v>
      </c>
      <c r="H3058" t="str">
        <f>VLOOKUP(G3058,[1]OPERADORES!$A:$B,2,0)</f>
        <v>DANIEL</v>
      </c>
      <c r="I3058" t="s">
        <v>21</v>
      </c>
      <c r="J3058" t="s">
        <v>66</v>
      </c>
      <c r="K3058" t="s">
        <v>1392</v>
      </c>
      <c r="L3058">
        <v>84439</v>
      </c>
      <c r="M3058" t="s">
        <v>2721</v>
      </c>
      <c r="O3058" t="s">
        <v>11</v>
      </c>
      <c r="P3058">
        <v>5102</v>
      </c>
      <c r="Q3058">
        <v>3</v>
      </c>
      <c r="R3058">
        <v>35.659999999999997</v>
      </c>
      <c r="S3058">
        <v>106.98</v>
      </c>
      <c r="T3058">
        <v>78.42</v>
      </c>
      <c r="U3058">
        <v>26.7</v>
      </c>
      <c r="V3058" t="str">
        <f>VLOOKUP(L3058,'[2]tabela de preços'!$A:$D,4,0)</f>
        <v>ATLAS</v>
      </c>
      <c r="W3058" t="str">
        <f>VLOOKUP(L3058,'[2]tabela de preços'!$A:$F,6,0)</f>
        <v>ROLOS / TRINCHAS / PINCÉIS / ESPÁTULAS</v>
      </c>
      <c r="X3058" t="str">
        <f>VLOOKUP(L3058,'[2]tabela de preços'!$A:$G,7,0)</f>
        <v>IMOBILIÁRIO</v>
      </c>
    </row>
    <row r="3059" spans="1:24" hidden="1" x14ac:dyDescent="0.3">
      <c r="A3059" t="s">
        <v>1389</v>
      </c>
      <c r="C3059" t="s">
        <v>2833</v>
      </c>
      <c r="D3059" s="1">
        <v>46062</v>
      </c>
      <c r="E3059" t="s">
        <v>2834</v>
      </c>
      <c r="F3059">
        <v>9</v>
      </c>
      <c r="G3059">
        <v>230</v>
      </c>
      <c r="H3059" t="str">
        <f>VLOOKUP(G3059,[1]OPERADORES!$A:$B,2,0)</f>
        <v>SÔNIA</v>
      </c>
      <c r="I3059" t="s">
        <v>21</v>
      </c>
      <c r="J3059" t="s">
        <v>66</v>
      </c>
      <c r="K3059" t="s">
        <v>1392</v>
      </c>
      <c r="L3059">
        <v>84024</v>
      </c>
      <c r="M3059" t="s">
        <v>2444</v>
      </c>
      <c r="O3059" t="s">
        <v>11</v>
      </c>
      <c r="P3059">
        <v>5102</v>
      </c>
      <c r="Q3059">
        <v>20</v>
      </c>
      <c r="R3059">
        <v>17.100000000000001</v>
      </c>
      <c r="S3059">
        <v>342</v>
      </c>
      <c r="T3059">
        <v>249.8</v>
      </c>
      <c r="U3059">
        <v>26.96</v>
      </c>
      <c r="V3059" t="str">
        <f>VLOOKUP(L3059,'[2]tabela de preços'!$A:$D,4,0)</f>
        <v>BRASILUX</v>
      </c>
      <c r="W3059" t="str">
        <f>VLOOKUP(L3059,'[2]tabela de preços'!$A:$F,6,0)</f>
        <v>EPOXI</v>
      </c>
      <c r="X3059" t="str">
        <f>VLOOKUP(L3059,'[2]tabela de preços'!$A:$G,7,0)</f>
        <v>INDUSTRIAL</v>
      </c>
    </row>
    <row r="3060" spans="1:24" hidden="1" x14ac:dyDescent="0.3">
      <c r="A3060" t="s">
        <v>1389</v>
      </c>
      <c r="C3060" t="s">
        <v>2833</v>
      </c>
      <c r="D3060" s="1">
        <v>46062</v>
      </c>
      <c r="E3060" t="s">
        <v>2834</v>
      </c>
      <c r="F3060">
        <v>9</v>
      </c>
      <c r="G3060">
        <v>230</v>
      </c>
      <c r="H3060" t="str">
        <f>VLOOKUP(G3060,[1]OPERADORES!$A:$B,2,0)</f>
        <v>SÔNIA</v>
      </c>
      <c r="I3060" t="s">
        <v>21</v>
      </c>
      <c r="J3060" t="s">
        <v>66</v>
      </c>
      <c r="K3060" t="s">
        <v>1392</v>
      </c>
      <c r="L3060">
        <v>84785</v>
      </c>
      <c r="M3060" t="s">
        <v>944</v>
      </c>
      <c r="O3060" t="s">
        <v>11</v>
      </c>
      <c r="P3060">
        <v>5403</v>
      </c>
      <c r="Q3060">
        <v>4</v>
      </c>
      <c r="R3060">
        <v>172.23</v>
      </c>
      <c r="S3060">
        <v>688.92</v>
      </c>
      <c r="T3060">
        <v>522.88</v>
      </c>
      <c r="U3060">
        <v>24.1</v>
      </c>
      <c r="V3060" t="str">
        <f>VLOOKUP(L3060,'[2]tabela de preços'!$A:$D,4,0)</f>
        <v>BRASILUX</v>
      </c>
      <c r="W3060" t="str">
        <f>VLOOKUP(L3060,'[2]tabela de preços'!$A:$F,6,0)</f>
        <v>EPOXI</v>
      </c>
      <c r="X3060" t="str">
        <f>VLOOKUP(L3060,'[2]tabela de preços'!$A:$G,7,0)</f>
        <v>INDUSTRIAL</v>
      </c>
    </row>
    <row r="3061" spans="1:24" hidden="1" x14ac:dyDescent="0.3">
      <c r="A3061" t="s">
        <v>2835</v>
      </c>
      <c r="C3061" t="s">
        <v>2836</v>
      </c>
      <c r="D3061" s="1">
        <v>46062</v>
      </c>
      <c r="E3061" t="s">
        <v>2837</v>
      </c>
      <c r="F3061">
        <v>9</v>
      </c>
      <c r="G3061">
        <v>231</v>
      </c>
      <c r="H3061" t="str">
        <f>VLOOKUP(G3061,[1]OPERADORES!$A:$B,2,0)</f>
        <v>EDIJANE</v>
      </c>
      <c r="I3061" t="s">
        <v>21</v>
      </c>
      <c r="J3061" t="s">
        <v>104</v>
      </c>
      <c r="K3061" t="s">
        <v>2838</v>
      </c>
      <c r="L3061">
        <v>85318</v>
      </c>
      <c r="M3061" t="s">
        <v>258</v>
      </c>
      <c r="O3061" t="s">
        <v>11</v>
      </c>
      <c r="P3061">
        <v>5102</v>
      </c>
      <c r="Q3061">
        <v>1</v>
      </c>
      <c r="R3061">
        <v>775.32</v>
      </c>
      <c r="S3061">
        <v>775.32</v>
      </c>
      <c r="T3061">
        <v>552.80999999999995</v>
      </c>
      <c r="U3061">
        <v>28.7</v>
      </c>
      <c r="V3061" t="str">
        <f>VLOOKUP(L3061,'[2]tabela de preços'!$A:$D,4,0)</f>
        <v>BRASILUX</v>
      </c>
      <c r="W3061" t="str">
        <f>VLOOKUP(L3061,'[2]tabela de preços'!$A:$F,6,0)</f>
        <v>TINTA EM PÓ</v>
      </c>
      <c r="X3061" t="str">
        <f>VLOOKUP(L3061,'[2]tabela de preços'!$A:$G,7,0)</f>
        <v>INDUSTRIAL</v>
      </c>
    </row>
    <row r="3062" spans="1:24" hidden="1" x14ac:dyDescent="0.3">
      <c r="A3062" t="s">
        <v>1516</v>
      </c>
      <c r="C3062" t="s">
        <v>2839</v>
      </c>
      <c r="D3062" s="1">
        <v>46062</v>
      </c>
      <c r="E3062" t="s">
        <v>2840</v>
      </c>
      <c r="F3062">
        <v>9</v>
      </c>
      <c r="G3062">
        <v>174</v>
      </c>
      <c r="H3062" t="str">
        <f>VLOOKUP(G3062,[1]OPERADORES!$A:$B,2,0)</f>
        <v>MIRIÃ LOBATO RODRIGUES</v>
      </c>
      <c r="I3062" t="s">
        <v>21</v>
      </c>
      <c r="J3062" t="s">
        <v>372</v>
      </c>
      <c r="K3062" t="s">
        <v>1519</v>
      </c>
      <c r="L3062">
        <v>84462</v>
      </c>
      <c r="M3062" t="s">
        <v>1026</v>
      </c>
      <c r="O3062" t="s">
        <v>11</v>
      </c>
      <c r="P3062">
        <v>5403</v>
      </c>
      <c r="Q3062">
        <v>2</v>
      </c>
      <c r="R3062">
        <v>109.29</v>
      </c>
      <c r="S3062">
        <v>218.58</v>
      </c>
      <c r="T3062">
        <v>160.24</v>
      </c>
      <c r="U3062">
        <v>26.69</v>
      </c>
      <c r="V3062" t="str">
        <f>VLOOKUP(L3062,'[2]tabela de preços'!$A:$D,4,0)</f>
        <v>BRASILUX</v>
      </c>
      <c r="W3062" t="str">
        <f>VLOOKUP(L3062,'[2]tabela de preços'!$A:$F,6,0)</f>
        <v>ESMALTES</v>
      </c>
      <c r="X3062" t="str">
        <f>VLOOKUP(L3062,'[2]tabela de preços'!$A:$G,7,0)</f>
        <v>INDUSTRIAL</v>
      </c>
    </row>
    <row r="3063" spans="1:24" hidden="1" x14ac:dyDescent="0.3">
      <c r="A3063" t="s">
        <v>2699</v>
      </c>
      <c r="C3063" t="s">
        <v>2841</v>
      </c>
      <c r="D3063" s="1">
        <v>46062</v>
      </c>
      <c r="E3063" t="s">
        <v>2842</v>
      </c>
      <c r="F3063">
        <v>9</v>
      </c>
      <c r="G3063">
        <v>174</v>
      </c>
      <c r="H3063" t="str">
        <f>VLOOKUP(G3063,[1]OPERADORES!$A:$B,2,0)</f>
        <v>MIRIÃ LOBATO RODRIGUES</v>
      </c>
      <c r="I3063" t="s">
        <v>21</v>
      </c>
      <c r="J3063" t="s">
        <v>587</v>
      </c>
      <c r="K3063" t="s">
        <v>2477</v>
      </c>
      <c r="L3063">
        <v>10236</v>
      </c>
      <c r="M3063" t="s">
        <v>133</v>
      </c>
      <c r="O3063" t="s">
        <v>11</v>
      </c>
      <c r="P3063">
        <v>5102</v>
      </c>
      <c r="Q3063">
        <v>102</v>
      </c>
      <c r="R3063">
        <v>2.79</v>
      </c>
      <c r="S3063">
        <v>284.58</v>
      </c>
      <c r="T3063">
        <v>236.64</v>
      </c>
      <c r="U3063">
        <v>16.850000000000001</v>
      </c>
      <c r="V3063" t="str">
        <f>VLOOKUP(L3063,'[2]tabela de preços'!$A:$D,4,0)</f>
        <v>NORTON</v>
      </c>
      <c r="W3063" t="str">
        <f>VLOOKUP(L3063,'[2]tabela de preços'!$A:$F,6,0)</f>
        <v xml:space="preserve">DISCOS / LIXAS / ABRASIVOS </v>
      </c>
      <c r="X3063" t="str">
        <f>VLOOKUP(L3063,'[2]tabela de preços'!$A:$G,7,0)</f>
        <v>AUTOMOTIVO</v>
      </c>
    </row>
    <row r="3064" spans="1:24" hidden="1" x14ac:dyDescent="0.3">
      <c r="A3064" t="s">
        <v>2843</v>
      </c>
      <c r="C3064" t="s">
        <v>2844</v>
      </c>
      <c r="D3064" s="1">
        <v>46062</v>
      </c>
      <c r="E3064" t="s">
        <v>2845</v>
      </c>
      <c r="F3064">
        <v>9</v>
      </c>
      <c r="G3064">
        <v>236</v>
      </c>
      <c r="H3064" t="str">
        <f>VLOOKUP(G3064,[1]OPERADORES!$A:$B,2,0)</f>
        <v>DANIEL</v>
      </c>
      <c r="I3064" t="s">
        <v>715</v>
      </c>
      <c r="J3064" t="s">
        <v>2059</v>
      </c>
      <c r="K3064" t="s">
        <v>2846</v>
      </c>
      <c r="L3064">
        <v>22173</v>
      </c>
      <c r="M3064" t="s">
        <v>194</v>
      </c>
      <c r="O3064" t="s">
        <v>11</v>
      </c>
      <c r="P3064">
        <v>6102</v>
      </c>
      <c r="Q3064">
        <v>192</v>
      </c>
      <c r="R3064">
        <v>4.74</v>
      </c>
      <c r="S3064">
        <v>910.08</v>
      </c>
      <c r="T3064">
        <v>668.16</v>
      </c>
      <c r="U3064">
        <v>26.58</v>
      </c>
      <c r="V3064" t="str">
        <f>VLOOKUP(L3064,'[2]tabela de preços'!$A:$D,4,0)</f>
        <v>3M</v>
      </c>
      <c r="W3064" t="str">
        <f>VLOOKUP(L3064,'[2]tabela de preços'!$A:$F,6,0)</f>
        <v>FITA AUTOMOTIVA</v>
      </c>
      <c r="X3064" t="str">
        <f>VLOOKUP(L3064,'[2]tabela de preços'!$A:$G,7,0)</f>
        <v>AUTOMOTIVO</v>
      </c>
    </row>
    <row r="3065" spans="1:24" hidden="1" x14ac:dyDescent="0.3">
      <c r="A3065" t="s">
        <v>2843</v>
      </c>
      <c r="C3065" t="s">
        <v>2844</v>
      </c>
      <c r="D3065" s="1">
        <v>46062</v>
      </c>
      <c r="E3065" t="s">
        <v>2845</v>
      </c>
      <c r="F3065">
        <v>9</v>
      </c>
      <c r="G3065">
        <v>236</v>
      </c>
      <c r="H3065" t="str">
        <f>VLOOKUP(G3065,[1]OPERADORES!$A:$B,2,0)</f>
        <v>DANIEL</v>
      </c>
      <c r="I3065" t="s">
        <v>715</v>
      </c>
      <c r="J3065" t="s">
        <v>2059</v>
      </c>
      <c r="K3065" t="s">
        <v>2846</v>
      </c>
      <c r="L3065">
        <v>20239</v>
      </c>
      <c r="M3065" t="s">
        <v>2847</v>
      </c>
      <c r="O3065" t="s">
        <v>11</v>
      </c>
      <c r="P3065">
        <v>6102</v>
      </c>
      <c r="Q3065">
        <v>24</v>
      </c>
      <c r="R3065">
        <v>28.27</v>
      </c>
      <c r="S3065">
        <v>678.48</v>
      </c>
      <c r="T3065">
        <v>497.52</v>
      </c>
      <c r="U3065">
        <v>26.67</v>
      </c>
      <c r="V3065" t="str">
        <f>VLOOKUP(L3065,'[2]tabela de preços'!$A:$D,4,0)</f>
        <v>SIKA</v>
      </c>
      <c r="W3065" t="str">
        <f>VLOOKUP(L3065,'[2]tabela de preços'!$A:$F,6,0)</f>
        <v>VEDADORES / SELANTES</v>
      </c>
      <c r="X3065" t="str">
        <f>VLOOKUP(L3065,'[2]tabela de preços'!$A:$G,7,0)</f>
        <v>AUTOMOTIVO</v>
      </c>
    </row>
    <row r="3066" spans="1:24" hidden="1" x14ac:dyDescent="0.3">
      <c r="A3066" t="s">
        <v>2025</v>
      </c>
      <c r="C3066" t="s">
        <v>2848</v>
      </c>
      <c r="D3066" s="1">
        <v>46062</v>
      </c>
      <c r="E3066" t="s">
        <v>2849</v>
      </c>
      <c r="F3066">
        <v>9</v>
      </c>
      <c r="G3066">
        <v>174</v>
      </c>
      <c r="H3066" t="str">
        <f>VLOOKUP(G3066,[1]OPERADORES!$A:$B,2,0)</f>
        <v>MIRIÃ LOBATO RODRIGUES</v>
      </c>
      <c r="I3066" t="s">
        <v>21</v>
      </c>
      <c r="J3066" t="s">
        <v>762</v>
      </c>
      <c r="K3066" t="s">
        <v>2028</v>
      </c>
      <c r="L3066">
        <v>21860</v>
      </c>
      <c r="M3066" t="s">
        <v>2038</v>
      </c>
      <c r="O3066" t="s">
        <v>11</v>
      </c>
      <c r="P3066">
        <v>5403</v>
      </c>
      <c r="Q3066">
        <v>2</v>
      </c>
      <c r="R3066">
        <v>61.32</v>
      </c>
      <c r="S3066">
        <v>122.64</v>
      </c>
      <c r="T3066">
        <v>93.08</v>
      </c>
      <c r="U3066">
        <v>24.1</v>
      </c>
      <c r="V3066" t="str">
        <f>VLOOKUP(L3066,'[2]tabela de preços'!$A:$D,4,0)</f>
        <v>SIKKENS</v>
      </c>
      <c r="W3066" t="str">
        <f>VLOOKUP(L3066,'[2]tabela de preços'!$A:$F,6,0)</f>
        <v>VERNIZ AUTOMOTIVO</v>
      </c>
      <c r="X3066" t="str">
        <f>VLOOKUP(L3066,'[2]tabela de preços'!$A:$G,7,0)</f>
        <v>AUTOMOTIVO</v>
      </c>
    </row>
    <row r="3067" spans="1:24" hidden="1" x14ac:dyDescent="0.3">
      <c r="A3067" t="s">
        <v>2025</v>
      </c>
      <c r="C3067" t="s">
        <v>2848</v>
      </c>
      <c r="D3067" s="1">
        <v>46062</v>
      </c>
      <c r="E3067" t="s">
        <v>2849</v>
      </c>
      <c r="F3067">
        <v>9</v>
      </c>
      <c r="G3067">
        <v>174</v>
      </c>
      <c r="H3067" t="str">
        <f>VLOOKUP(G3067,[1]OPERADORES!$A:$B,2,0)</f>
        <v>MIRIÃ LOBATO RODRIGUES</v>
      </c>
      <c r="I3067" t="s">
        <v>21</v>
      </c>
      <c r="J3067" t="s">
        <v>762</v>
      </c>
      <c r="K3067" t="s">
        <v>2028</v>
      </c>
      <c r="L3067">
        <v>10236</v>
      </c>
      <c r="M3067" t="s">
        <v>133</v>
      </c>
      <c r="O3067" t="s">
        <v>11</v>
      </c>
      <c r="P3067">
        <v>5102</v>
      </c>
      <c r="Q3067">
        <v>10</v>
      </c>
      <c r="R3067">
        <v>2.79</v>
      </c>
      <c r="S3067">
        <v>27.9</v>
      </c>
      <c r="T3067">
        <v>23.2</v>
      </c>
      <c r="U3067">
        <v>16.850000000000001</v>
      </c>
      <c r="V3067" t="str">
        <f>VLOOKUP(L3067,'[2]tabela de preços'!$A:$D,4,0)</f>
        <v>NORTON</v>
      </c>
      <c r="W3067" t="str">
        <f>VLOOKUP(L3067,'[2]tabela de preços'!$A:$F,6,0)</f>
        <v xml:space="preserve">DISCOS / LIXAS / ABRASIVOS </v>
      </c>
      <c r="X3067" t="str">
        <f>VLOOKUP(L3067,'[2]tabela de preços'!$A:$G,7,0)</f>
        <v>AUTOMOTIVO</v>
      </c>
    </row>
    <row r="3068" spans="1:24" hidden="1" x14ac:dyDescent="0.3">
      <c r="A3068" t="s">
        <v>2025</v>
      </c>
      <c r="C3068" t="s">
        <v>2848</v>
      </c>
      <c r="D3068" s="1">
        <v>46062</v>
      </c>
      <c r="E3068" t="s">
        <v>2849</v>
      </c>
      <c r="F3068">
        <v>9</v>
      </c>
      <c r="G3068">
        <v>174</v>
      </c>
      <c r="H3068" t="str">
        <f>VLOOKUP(G3068,[1]OPERADORES!$A:$B,2,0)</f>
        <v>MIRIÃ LOBATO RODRIGUES</v>
      </c>
      <c r="I3068" t="s">
        <v>21</v>
      </c>
      <c r="J3068" t="s">
        <v>762</v>
      </c>
      <c r="K3068" t="s">
        <v>2028</v>
      </c>
      <c r="L3068">
        <v>10230</v>
      </c>
      <c r="M3068" t="s">
        <v>193</v>
      </c>
      <c r="O3068" t="s">
        <v>11</v>
      </c>
      <c r="P3068">
        <v>5102</v>
      </c>
      <c r="Q3068">
        <v>5</v>
      </c>
      <c r="R3068">
        <v>2.79</v>
      </c>
      <c r="S3068">
        <v>13.95</v>
      </c>
      <c r="T3068">
        <v>11.6</v>
      </c>
      <c r="U3068">
        <v>16.850000000000001</v>
      </c>
      <c r="V3068" t="str">
        <f>VLOOKUP(L3068,'[2]tabela de preços'!$A:$D,4,0)</f>
        <v>NORTON</v>
      </c>
      <c r="W3068" t="str">
        <f>VLOOKUP(L3068,'[2]tabela de preços'!$A:$F,6,0)</f>
        <v xml:space="preserve">DISCOS / LIXAS / ABRASIVOS </v>
      </c>
      <c r="X3068" t="str">
        <f>VLOOKUP(L3068,'[2]tabela de preços'!$A:$G,7,0)</f>
        <v>AUTOMOTIVO</v>
      </c>
    </row>
    <row r="3069" spans="1:24" hidden="1" x14ac:dyDescent="0.3">
      <c r="A3069" t="s">
        <v>2025</v>
      </c>
      <c r="C3069" t="s">
        <v>2848</v>
      </c>
      <c r="D3069" s="1">
        <v>46062</v>
      </c>
      <c r="E3069" t="s">
        <v>2849</v>
      </c>
      <c r="F3069">
        <v>9</v>
      </c>
      <c r="G3069">
        <v>174</v>
      </c>
      <c r="H3069" t="str">
        <f>VLOOKUP(G3069,[1]OPERADORES!$A:$B,2,0)</f>
        <v>MIRIÃ LOBATO RODRIGUES</v>
      </c>
      <c r="I3069" t="s">
        <v>21</v>
      </c>
      <c r="J3069" t="s">
        <v>762</v>
      </c>
      <c r="K3069" t="s">
        <v>2028</v>
      </c>
      <c r="L3069">
        <v>10232</v>
      </c>
      <c r="M3069" t="s">
        <v>134</v>
      </c>
      <c r="O3069" t="s">
        <v>11</v>
      </c>
      <c r="P3069">
        <v>5102</v>
      </c>
      <c r="Q3069">
        <v>10</v>
      </c>
      <c r="R3069">
        <v>2.79</v>
      </c>
      <c r="S3069">
        <v>27.9</v>
      </c>
      <c r="T3069">
        <v>22.5</v>
      </c>
      <c r="U3069">
        <v>19.350000000000001</v>
      </c>
      <c r="V3069" t="str">
        <f>VLOOKUP(L3069,'[2]tabela de preços'!$A:$D,4,0)</f>
        <v>NORTON</v>
      </c>
      <c r="W3069" t="str">
        <f>VLOOKUP(L3069,'[2]tabela de preços'!$A:$F,6,0)</f>
        <v xml:space="preserve">DISCOS / LIXAS / ABRASIVOS </v>
      </c>
      <c r="X3069" t="str">
        <f>VLOOKUP(L3069,'[2]tabela de preços'!$A:$G,7,0)</f>
        <v>AUTOMOTIVO</v>
      </c>
    </row>
    <row r="3070" spans="1:24" hidden="1" x14ac:dyDescent="0.3">
      <c r="A3070" t="s">
        <v>2025</v>
      </c>
      <c r="C3070" t="s">
        <v>2848</v>
      </c>
      <c r="D3070" s="1">
        <v>46062</v>
      </c>
      <c r="E3070" t="s">
        <v>2849</v>
      </c>
      <c r="F3070">
        <v>9</v>
      </c>
      <c r="G3070">
        <v>174</v>
      </c>
      <c r="H3070" t="str">
        <f>VLOOKUP(G3070,[1]OPERADORES!$A:$B,2,0)</f>
        <v>MIRIÃ LOBATO RODRIGUES</v>
      </c>
      <c r="I3070" t="s">
        <v>21</v>
      </c>
      <c r="J3070" t="s">
        <v>762</v>
      </c>
      <c r="K3070" t="s">
        <v>2028</v>
      </c>
      <c r="L3070">
        <v>22173</v>
      </c>
      <c r="M3070" t="s">
        <v>194</v>
      </c>
      <c r="O3070" t="s">
        <v>11</v>
      </c>
      <c r="P3070">
        <v>5102</v>
      </c>
      <c r="Q3070">
        <v>6</v>
      </c>
      <c r="R3070">
        <v>4.58</v>
      </c>
      <c r="S3070">
        <v>27.48</v>
      </c>
      <c r="T3070">
        <v>20.88</v>
      </c>
      <c r="U3070">
        <v>24.02</v>
      </c>
      <c r="V3070" t="str">
        <f>VLOOKUP(L3070,'[2]tabela de preços'!$A:$D,4,0)</f>
        <v>3M</v>
      </c>
      <c r="W3070" t="str">
        <f>VLOOKUP(L3070,'[2]tabela de preços'!$A:$F,6,0)</f>
        <v>FITA AUTOMOTIVA</v>
      </c>
      <c r="X3070" t="str">
        <f>VLOOKUP(L3070,'[2]tabela de preços'!$A:$G,7,0)</f>
        <v>AUTOMOTIVO</v>
      </c>
    </row>
    <row r="3071" spans="1:24" hidden="1" x14ac:dyDescent="0.3">
      <c r="A3071" t="s">
        <v>2025</v>
      </c>
      <c r="C3071" t="s">
        <v>2848</v>
      </c>
      <c r="D3071" s="1">
        <v>46062</v>
      </c>
      <c r="E3071" t="s">
        <v>2849</v>
      </c>
      <c r="F3071">
        <v>9</v>
      </c>
      <c r="G3071">
        <v>174</v>
      </c>
      <c r="H3071" t="str">
        <f>VLOOKUP(G3071,[1]OPERADORES!$A:$B,2,0)</f>
        <v>MIRIÃ LOBATO RODRIGUES</v>
      </c>
      <c r="I3071" t="s">
        <v>21</v>
      </c>
      <c r="J3071" t="s">
        <v>762</v>
      </c>
      <c r="K3071" t="s">
        <v>2028</v>
      </c>
      <c r="L3071">
        <v>22188</v>
      </c>
      <c r="M3071" t="s">
        <v>78</v>
      </c>
      <c r="O3071" t="s">
        <v>11</v>
      </c>
      <c r="P3071">
        <v>5102</v>
      </c>
      <c r="Q3071">
        <v>5</v>
      </c>
      <c r="R3071">
        <v>14.35</v>
      </c>
      <c r="S3071">
        <v>71.75</v>
      </c>
      <c r="T3071">
        <v>54.45</v>
      </c>
      <c r="U3071">
        <v>24.11</v>
      </c>
      <c r="V3071" t="str">
        <f>VLOOKUP(L3071,'[2]tabela de preços'!$A:$D,4,0)</f>
        <v>3M</v>
      </c>
      <c r="W3071" t="str">
        <f>VLOOKUP(L3071,'[2]tabela de preços'!$A:$F,6,0)</f>
        <v>FITA AUTOMOTIVA</v>
      </c>
      <c r="X3071" t="str">
        <f>VLOOKUP(L3071,'[2]tabela de preços'!$A:$G,7,0)</f>
        <v>AUTOMOTIVO</v>
      </c>
    </row>
    <row r="3072" spans="1:24" hidden="1" x14ac:dyDescent="0.3">
      <c r="A3072" t="s">
        <v>2025</v>
      </c>
      <c r="C3072" t="s">
        <v>2848</v>
      </c>
      <c r="D3072" s="1">
        <v>46062</v>
      </c>
      <c r="E3072" t="s">
        <v>2849</v>
      </c>
      <c r="F3072">
        <v>9</v>
      </c>
      <c r="G3072">
        <v>174</v>
      </c>
      <c r="H3072" t="str">
        <f>VLOOKUP(G3072,[1]OPERADORES!$A:$B,2,0)</f>
        <v>MIRIÃ LOBATO RODRIGUES</v>
      </c>
      <c r="I3072" t="s">
        <v>21</v>
      </c>
      <c r="J3072" t="s">
        <v>762</v>
      </c>
      <c r="K3072" t="s">
        <v>2028</v>
      </c>
      <c r="L3072">
        <v>21862</v>
      </c>
      <c r="M3072" t="s">
        <v>2040</v>
      </c>
      <c r="O3072" t="s">
        <v>11</v>
      </c>
      <c r="P3072">
        <v>5102</v>
      </c>
      <c r="Q3072">
        <v>2</v>
      </c>
      <c r="R3072">
        <v>29.8</v>
      </c>
      <c r="S3072">
        <v>59.6</v>
      </c>
      <c r="T3072">
        <v>45.24</v>
      </c>
      <c r="U3072">
        <v>24.09</v>
      </c>
      <c r="V3072" t="str">
        <f>VLOOKUP(L3072,'[2]tabela de preços'!$A:$D,4,0)</f>
        <v>SIKKENS</v>
      </c>
      <c r="W3072" t="str">
        <f>VLOOKUP(L3072,'[2]tabela de preços'!$A:$F,6,0)</f>
        <v>CATALISADORES INDIVIDUAS</v>
      </c>
      <c r="X3072" t="str">
        <f>VLOOKUP(L3072,'[2]tabela de preços'!$A:$G,7,0)</f>
        <v>AUTOMOTIVO</v>
      </c>
    </row>
    <row r="3073" spans="1:24" hidden="1" x14ac:dyDescent="0.3">
      <c r="A3073" t="s">
        <v>2025</v>
      </c>
      <c r="C3073" t="s">
        <v>2848</v>
      </c>
      <c r="D3073" s="1">
        <v>46062</v>
      </c>
      <c r="E3073" t="s">
        <v>2849</v>
      </c>
      <c r="F3073">
        <v>9</v>
      </c>
      <c r="G3073">
        <v>174</v>
      </c>
      <c r="H3073" t="str">
        <f>VLOOKUP(G3073,[1]OPERADORES!$A:$B,2,0)</f>
        <v>MIRIÃ LOBATO RODRIGUES</v>
      </c>
      <c r="I3073" t="s">
        <v>21</v>
      </c>
      <c r="J3073" t="s">
        <v>762</v>
      </c>
      <c r="K3073" t="s">
        <v>2028</v>
      </c>
      <c r="L3073">
        <v>20212</v>
      </c>
      <c r="M3073" t="s">
        <v>198</v>
      </c>
      <c r="O3073" t="s">
        <v>11</v>
      </c>
      <c r="P3073">
        <v>5403</v>
      </c>
      <c r="Q3073">
        <v>2</v>
      </c>
      <c r="R3073">
        <v>26.95</v>
      </c>
      <c r="S3073">
        <v>53.9</v>
      </c>
      <c r="T3073">
        <v>40.92</v>
      </c>
      <c r="U3073">
        <v>24.08</v>
      </c>
      <c r="V3073" t="str">
        <f>VLOOKUP(L3073,'[2]tabela de preços'!$A:$D,4,0)</f>
        <v>MAXI RUBBER</v>
      </c>
      <c r="W3073" t="str">
        <f>VLOOKUP(L3073,'[2]tabela de preços'!$A:$F,6,0)</f>
        <v>SELADORA P/ PLASTICO</v>
      </c>
      <c r="X3073" t="str">
        <f>VLOOKUP(L3073,'[2]tabela de preços'!$A:$G,7,0)</f>
        <v>AUTOMOTIVO</v>
      </c>
    </row>
    <row r="3074" spans="1:24" hidden="1" x14ac:dyDescent="0.3">
      <c r="A3074" t="s">
        <v>2025</v>
      </c>
      <c r="C3074" t="s">
        <v>2848</v>
      </c>
      <c r="D3074" s="1">
        <v>46062</v>
      </c>
      <c r="E3074" t="s">
        <v>2849</v>
      </c>
      <c r="F3074">
        <v>9</v>
      </c>
      <c r="G3074">
        <v>174</v>
      </c>
      <c r="H3074" t="str">
        <f>VLOOKUP(G3074,[1]OPERADORES!$A:$B,2,0)</f>
        <v>MIRIÃ LOBATO RODRIGUES</v>
      </c>
      <c r="I3074" t="s">
        <v>21</v>
      </c>
      <c r="J3074" t="s">
        <v>762</v>
      </c>
      <c r="K3074" t="s">
        <v>2028</v>
      </c>
      <c r="L3074">
        <v>84560</v>
      </c>
      <c r="M3074" t="s">
        <v>118</v>
      </c>
      <c r="O3074" t="s">
        <v>11</v>
      </c>
      <c r="P3074">
        <v>5102</v>
      </c>
      <c r="Q3074">
        <v>2</v>
      </c>
      <c r="R3074">
        <v>47.89</v>
      </c>
      <c r="S3074">
        <v>95.78</v>
      </c>
      <c r="T3074">
        <v>78.319999999999993</v>
      </c>
      <c r="U3074">
        <v>18.23</v>
      </c>
      <c r="V3074" t="str">
        <f>VLOOKUP(L3074,'[2]tabela de preços'!$A:$D,4,0)</f>
        <v>BRASILUX</v>
      </c>
      <c r="W3074" t="str">
        <f>VLOOKUP(L3074,'[2]tabela de preços'!$A:$F,6,0)</f>
        <v>THINNER DE LIMPEZA</v>
      </c>
      <c r="X3074" t="str">
        <f>VLOOKUP(L3074,'[2]tabela de preços'!$A:$G,7,0)</f>
        <v>THINNER</v>
      </c>
    </row>
    <row r="3075" spans="1:24" hidden="1" x14ac:dyDescent="0.3">
      <c r="A3075" t="s">
        <v>2025</v>
      </c>
      <c r="C3075" t="s">
        <v>2848</v>
      </c>
      <c r="D3075" s="1">
        <v>46062</v>
      </c>
      <c r="E3075" t="s">
        <v>2849</v>
      </c>
      <c r="F3075">
        <v>9</v>
      </c>
      <c r="G3075">
        <v>174</v>
      </c>
      <c r="H3075" t="str">
        <f>VLOOKUP(G3075,[1]OPERADORES!$A:$B,2,0)</f>
        <v>MIRIÃ LOBATO RODRIGUES</v>
      </c>
      <c r="I3075" t="s">
        <v>21</v>
      </c>
      <c r="J3075" t="s">
        <v>762</v>
      </c>
      <c r="K3075" t="s">
        <v>2028</v>
      </c>
      <c r="L3075">
        <v>84460</v>
      </c>
      <c r="M3075" t="s">
        <v>322</v>
      </c>
      <c r="O3075" t="s">
        <v>11</v>
      </c>
      <c r="P3075">
        <v>5102</v>
      </c>
      <c r="Q3075">
        <v>2</v>
      </c>
      <c r="R3075">
        <v>31.07</v>
      </c>
      <c r="S3075">
        <v>62.14</v>
      </c>
      <c r="T3075">
        <v>47.16</v>
      </c>
      <c r="U3075">
        <v>24.11</v>
      </c>
      <c r="V3075" t="str">
        <f>VLOOKUP(L3075,'[2]tabela de preços'!$A:$D,4,0)</f>
        <v>BRASILUX</v>
      </c>
      <c r="W3075" t="str">
        <f>VLOOKUP(L3075,'[2]tabela de preços'!$A:$F,6,0)</f>
        <v>VEDADORES / SELANTES</v>
      </c>
      <c r="X3075" t="str">
        <f>VLOOKUP(L3075,'[2]tabela de preços'!$A:$G,7,0)</f>
        <v>AUTOMOTIVO</v>
      </c>
    </row>
    <row r="3076" spans="1:24" hidden="1" x14ac:dyDescent="0.3">
      <c r="A3076" t="s">
        <v>2080</v>
      </c>
      <c r="B3076" t="s">
        <v>2081</v>
      </c>
      <c r="C3076" t="s">
        <v>2850</v>
      </c>
      <c r="D3076" s="1">
        <v>46062</v>
      </c>
      <c r="E3076" t="s">
        <v>2851</v>
      </c>
      <c r="F3076">
        <v>9</v>
      </c>
      <c r="G3076">
        <v>197</v>
      </c>
      <c r="H3076" t="str">
        <f>VLOOKUP(G3076,[1]OPERADORES!$A:$B,2,0)</f>
        <v xml:space="preserve">POLIANA LORRANE DE AMORIM </v>
      </c>
      <c r="I3076" t="s">
        <v>21</v>
      </c>
      <c r="J3076" t="s">
        <v>614</v>
      </c>
      <c r="K3076" t="s">
        <v>2084</v>
      </c>
      <c r="L3076">
        <v>20525</v>
      </c>
      <c r="M3076" t="s">
        <v>137</v>
      </c>
      <c r="O3076" t="s">
        <v>11</v>
      </c>
      <c r="P3076">
        <v>5102</v>
      </c>
      <c r="Q3076">
        <v>12</v>
      </c>
      <c r="R3076">
        <v>14.13</v>
      </c>
      <c r="S3076">
        <v>169.56</v>
      </c>
      <c r="T3076">
        <v>124.32</v>
      </c>
      <c r="U3076">
        <v>26.68</v>
      </c>
      <c r="V3076" t="str">
        <f>VLOOKUP(L3076,'[2]tabela de preços'!$A:$D,4,0)</f>
        <v>SHERWIN WILLIAMS</v>
      </c>
      <c r="W3076" t="str">
        <f>VLOOKUP(L3076,'[2]tabela de preços'!$A:$F,6,0)</f>
        <v>MASSA DE PEQUENOS REPAROS</v>
      </c>
      <c r="X3076" t="str">
        <f>VLOOKUP(L3076,'[2]tabela de preços'!$A:$G,7,0)</f>
        <v>AUTOMOTIVO</v>
      </c>
    </row>
    <row r="3077" spans="1:24" hidden="1" x14ac:dyDescent="0.3">
      <c r="A3077" t="s">
        <v>2080</v>
      </c>
      <c r="B3077" t="s">
        <v>2081</v>
      </c>
      <c r="C3077" t="s">
        <v>2850</v>
      </c>
      <c r="D3077" s="1">
        <v>46062</v>
      </c>
      <c r="E3077" t="s">
        <v>2851</v>
      </c>
      <c r="F3077">
        <v>9</v>
      </c>
      <c r="G3077">
        <v>197</v>
      </c>
      <c r="H3077" t="str">
        <f>VLOOKUP(G3077,[1]OPERADORES!$A:$B,2,0)</f>
        <v xml:space="preserve">POLIANA LORRANE DE AMORIM </v>
      </c>
      <c r="I3077" t="s">
        <v>21</v>
      </c>
      <c r="J3077" t="s">
        <v>614</v>
      </c>
      <c r="K3077" t="s">
        <v>2084</v>
      </c>
      <c r="L3077">
        <v>84200</v>
      </c>
      <c r="M3077" t="s">
        <v>1552</v>
      </c>
      <c r="O3077" t="s">
        <v>11</v>
      </c>
      <c r="P3077">
        <v>5403</v>
      </c>
      <c r="Q3077">
        <v>5</v>
      </c>
      <c r="R3077">
        <v>231.95</v>
      </c>
      <c r="S3077" s="2">
        <v>1159.75</v>
      </c>
      <c r="T3077">
        <v>850.25</v>
      </c>
      <c r="U3077">
        <v>26.69</v>
      </c>
      <c r="V3077" t="str">
        <f>VLOOKUP(L3077,'[2]tabela de preços'!$A:$D,4,0)</f>
        <v>BRASILUX</v>
      </c>
      <c r="W3077" t="str">
        <f>VLOOKUP(L3077,'[2]tabela de preços'!$A:$F,6,0)</f>
        <v>EPOXI</v>
      </c>
      <c r="X3077" t="str">
        <f>VLOOKUP(L3077,'[2]tabela de preços'!$A:$G,7,0)</f>
        <v>INDUSTRIAL</v>
      </c>
    </row>
    <row r="3078" spans="1:24" hidden="1" x14ac:dyDescent="0.3">
      <c r="A3078" t="s">
        <v>2120</v>
      </c>
      <c r="C3078" t="s">
        <v>2852</v>
      </c>
      <c r="D3078" s="1">
        <v>46062</v>
      </c>
      <c r="E3078" t="s">
        <v>2853</v>
      </c>
      <c r="F3078">
        <v>9</v>
      </c>
      <c r="G3078">
        <v>145</v>
      </c>
      <c r="H3078" t="str">
        <f>VLOOKUP(G3078,[1]OPERADORES!$A:$B,2,0)</f>
        <v xml:space="preserve">FABRICIA </v>
      </c>
      <c r="I3078" t="s">
        <v>2854</v>
      </c>
      <c r="J3078" t="s">
        <v>2855</v>
      </c>
      <c r="K3078" t="s">
        <v>2856</v>
      </c>
      <c r="L3078">
        <v>10236</v>
      </c>
      <c r="M3078" t="s">
        <v>133</v>
      </c>
      <c r="O3078" t="s">
        <v>11</v>
      </c>
      <c r="P3078">
        <v>6102</v>
      </c>
      <c r="Q3078">
        <v>50</v>
      </c>
      <c r="R3078">
        <v>2.79</v>
      </c>
      <c r="S3078">
        <v>139.5</v>
      </c>
      <c r="T3078">
        <v>116</v>
      </c>
      <c r="U3078">
        <v>16.850000000000001</v>
      </c>
      <c r="V3078" t="str">
        <f>VLOOKUP(L3078,'[2]tabela de preços'!$A:$D,4,0)</f>
        <v>NORTON</v>
      </c>
      <c r="W3078" t="str">
        <f>VLOOKUP(L3078,'[2]tabela de preços'!$A:$F,6,0)</f>
        <v xml:space="preserve">DISCOS / LIXAS / ABRASIVOS </v>
      </c>
      <c r="X3078" t="str">
        <f>VLOOKUP(L3078,'[2]tabela de preços'!$A:$G,7,0)</f>
        <v>AUTOMOTIVO</v>
      </c>
    </row>
    <row r="3079" spans="1:24" hidden="1" x14ac:dyDescent="0.3">
      <c r="A3079" t="s">
        <v>2120</v>
      </c>
      <c r="C3079" t="s">
        <v>2852</v>
      </c>
      <c r="D3079" s="1">
        <v>46062</v>
      </c>
      <c r="E3079" t="s">
        <v>2853</v>
      </c>
      <c r="F3079">
        <v>9</v>
      </c>
      <c r="G3079">
        <v>145</v>
      </c>
      <c r="H3079" t="str">
        <f>VLOOKUP(G3079,[1]OPERADORES!$A:$B,2,0)</f>
        <v xml:space="preserve">FABRICIA </v>
      </c>
      <c r="I3079" t="s">
        <v>2854</v>
      </c>
      <c r="J3079" t="s">
        <v>2855</v>
      </c>
      <c r="K3079" t="s">
        <v>2856</v>
      </c>
      <c r="L3079">
        <v>84017</v>
      </c>
      <c r="M3079" t="s">
        <v>519</v>
      </c>
      <c r="O3079" t="s">
        <v>11</v>
      </c>
      <c r="P3079">
        <v>6102</v>
      </c>
      <c r="Q3079">
        <v>100</v>
      </c>
      <c r="R3079">
        <v>0.64</v>
      </c>
      <c r="S3079">
        <v>64</v>
      </c>
      <c r="T3079">
        <v>46</v>
      </c>
      <c r="U3079">
        <v>28.13</v>
      </c>
      <c r="V3079" t="str">
        <f>VLOOKUP(L3079,'[2]tabela de preços'!$A:$D,4,0)</f>
        <v>3M</v>
      </c>
      <c r="W3079" t="str">
        <f>VLOOKUP(L3079,'[2]tabela de preços'!$A:$F,6,0)</f>
        <v>LIXA MASSA  /MADEIRA / PAREDE</v>
      </c>
      <c r="X3079" t="str">
        <f>VLOOKUP(L3079,'[2]tabela de preços'!$A:$G,7,0)</f>
        <v>IMOBILIÁRIO</v>
      </c>
    </row>
    <row r="3080" spans="1:24" hidden="1" x14ac:dyDescent="0.3">
      <c r="A3080" t="s">
        <v>2120</v>
      </c>
      <c r="C3080" t="s">
        <v>2852</v>
      </c>
      <c r="D3080" s="1">
        <v>46062</v>
      </c>
      <c r="E3080" t="s">
        <v>2853</v>
      </c>
      <c r="F3080">
        <v>9</v>
      </c>
      <c r="G3080">
        <v>145</v>
      </c>
      <c r="H3080" t="str">
        <f>VLOOKUP(G3080,[1]OPERADORES!$A:$B,2,0)</f>
        <v xml:space="preserve">FABRICIA </v>
      </c>
      <c r="I3080" t="s">
        <v>2854</v>
      </c>
      <c r="J3080" t="s">
        <v>2855</v>
      </c>
      <c r="K3080" t="s">
        <v>2856</v>
      </c>
      <c r="L3080">
        <v>10243</v>
      </c>
      <c r="M3080" t="s">
        <v>83</v>
      </c>
      <c r="O3080" t="s">
        <v>11</v>
      </c>
      <c r="P3080">
        <v>6102</v>
      </c>
      <c r="Q3080">
        <v>100</v>
      </c>
      <c r="R3080">
        <v>2.79</v>
      </c>
      <c r="S3080">
        <v>279</v>
      </c>
      <c r="T3080">
        <v>193</v>
      </c>
      <c r="U3080">
        <v>30.82</v>
      </c>
      <c r="V3080" t="str">
        <f>VLOOKUP(L3080,'[2]tabela de preços'!$A:$D,4,0)</f>
        <v>NORTON</v>
      </c>
      <c r="W3080" t="str">
        <f>VLOOKUP(L3080,'[2]tabela de preços'!$A:$F,6,0)</f>
        <v xml:space="preserve">DISCOS / LIXAS / ABRASIVOS </v>
      </c>
      <c r="X3080" t="str">
        <f>VLOOKUP(L3080,'[2]tabela de preços'!$A:$G,7,0)</f>
        <v>AUTOMOTIVO</v>
      </c>
    </row>
    <row r="3081" spans="1:24" hidden="1" x14ac:dyDescent="0.3">
      <c r="A3081" t="s">
        <v>2857</v>
      </c>
      <c r="C3081" t="s">
        <v>2858</v>
      </c>
      <c r="D3081" s="1">
        <v>46062</v>
      </c>
      <c r="E3081" t="s">
        <v>2859</v>
      </c>
      <c r="F3081">
        <v>9</v>
      </c>
      <c r="G3081">
        <v>174</v>
      </c>
      <c r="H3081" t="str">
        <f>VLOOKUP(G3081,[1]OPERADORES!$A:$B,2,0)</f>
        <v>MIRIÃ LOBATO RODRIGUES</v>
      </c>
      <c r="I3081" t="s">
        <v>21</v>
      </c>
      <c r="J3081" t="s">
        <v>730</v>
      </c>
      <c r="K3081" t="s">
        <v>2860</v>
      </c>
      <c r="L3081">
        <v>85780</v>
      </c>
      <c r="M3081" t="s">
        <v>2861</v>
      </c>
      <c r="O3081" t="s">
        <v>11</v>
      </c>
      <c r="P3081">
        <v>5403</v>
      </c>
      <c r="Q3081">
        <v>3</v>
      </c>
      <c r="R3081">
        <v>164.77</v>
      </c>
      <c r="S3081">
        <v>494.31</v>
      </c>
      <c r="T3081">
        <v>388.92</v>
      </c>
      <c r="U3081">
        <v>21.32</v>
      </c>
      <c r="V3081" t="str">
        <f>VLOOKUP(L3081,'[2]tabela de preços'!$A:$D,4,0)</f>
        <v>CORAL</v>
      </c>
      <c r="W3081" t="str">
        <f>VLOOKUP(L3081,'[2]tabela de preços'!$A:$F,6,0)</f>
        <v>TINTA PAREDE</v>
      </c>
      <c r="X3081" t="str">
        <f>VLOOKUP(L3081,'[2]tabela de preços'!$A:$G,7,0)</f>
        <v>IMOBILIÁRIO</v>
      </c>
    </row>
    <row r="3082" spans="1:24" hidden="1" x14ac:dyDescent="0.3">
      <c r="A3082" t="s">
        <v>2857</v>
      </c>
      <c r="C3082" t="s">
        <v>2858</v>
      </c>
      <c r="D3082" s="1">
        <v>46062</v>
      </c>
      <c r="E3082" t="s">
        <v>2859</v>
      </c>
      <c r="F3082">
        <v>9</v>
      </c>
      <c r="G3082">
        <v>174</v>
      </c>
      <c r="H3082" t="str">
        <f>VLOOKUP(G3082,[1]OPERADORES!$A:$B,2,0)</f>
        <v>MIRIÃ LOBATO RODRIGUES</v>
      </c>
      <c r="I3082" t="s">
        <v>21</v>
      </c>
      <c r="J3082" t="s">
        <v>730</v>
      </c>
      <c r="K3082" t="s">
        <v>2860</v>
      </c>
      <c r="L3082">
        <v>84411</v>
      </c>
      <c r="M3082" t="s">
        <v>35</v>
      </c>
      <c r="O3082" t="s">
        <v>11</v>
      </c>
      <c r="P3082">
        <v>5102</v>
      </c>
      <c r="Q3082">
        <v>5</v>
      </c>
      <c r="R3082">
        <v>4.29</v>
      </c>
      <c r="S3082">
        <v>21.45</v>
      </c>
      <c r="T3082">
        <v>17.7</v>
      </c>
      <c r="U3082">
        <v>17.48</v>
      </c>
      <c r="V3082" t="str">
        <f>VLOOKUP(L3082,'[2]tabela de preços'!$A:$D,4,0)</f>
        <v>ADERE</v>
      </c>
      <c r="W3082" t="str">
        <f>VLOOKUP(L3082,'[2]tabela de preços'!$A:$F,6,0)</f>
        <v xml:space="preserve">FITA DE USO GERAL </v>
      </c>
      <c r="X3082" t="str">
        <f>VLOOKUP(L3082,'[2]tabela de preços'!$A:$G,7,0)</f>
        <v>IMOBILIÁRIO</v>
      </c>
    </row>
    <row r="3083" spans="1:24" hidden="1" x14ac:dyDescent="0.3">
      <c r="A3083" t="s">
        <v>2857</v>
      </c>
      <c r="C3083" t="s">
        <v>2858</v>
      </c>
      <c r="D3083" s="1">
        <v>46062</v>
      </c>
      <c r="E3083" t="s">
        <v>2859</v>
      </c>
      <c r="F3083">
        <v>9</v>
      </c>
      <c r="G3083">
        <v>174</v>
      </c>
      <c r="H3083" t="str">
        <f>VLOOKUP(G3083,[1]OPERADORES!$A:$B,2,0)</f>
        <v>MIRIÃ LOBATO RODRIGUES</v>
      </c>
      <c r="I3083" t="s">
        <v>21</v>
      </c>
      <c r="J3083" t="s">
        <v>730</v>
      </c>
      <c r="K3083" t="s">
        <v>2860</v>
      </c>
      <c r="L3083">
        <v>86995</v>
      </c>
      <c r="M3083" t="s">
        <v>37</v>
      </c>
      <c r="O3083" t="s">
        <v>11</v>
      </c>
      <c r="P3083">
        <v>5102</v>
      </c>
      <c r="Q3083">
        <v>20</v>
      </c>
      <c r="R3083">
        <v>7.29</v>
      </c>
      <c r="S3083">
        <v>145.80000000000001</v>
      </c>
      <c r="T3083">
        <v>116.6</v>
      </c>
      <c r="U3083">
        <v>20.03</v>
      </c>
      <c r="V3083" t="str">
        <f>VLOOKUP(L3083,'[2]tabela de preços'!$A:$D,4,0)</f>
        <v>AUTOAMERICA</v>
      </c>
      <c r="W3083" t="str">
        <f>VLOOKUP(L3083,'[2]tabela de preços'!$A:$F,6,0)</f>
        <v>FLANELAS / PANOS</v>
      </c>
      <c r="X3083" t="str">
        <f>VLOOKUP(L3083,'[2]tabela de preços'!$A:$G,7,0)</f>
        <v>AUTOMOTIVO</v>
      </c>
    </row>
    <row r="3084" spans="1:24" hidden="1" x14ac:dyDescent="0.3">
      <c r="A3084" t="s">
        <v>2857</v>
      </c>
      <c r="C3084" t="s">
        <v>2858</v>
      </c>
      <c r="D3084" s="1">
        <v>46062</v>
      </c>
      <c r="E3084" t="s">
        <v>2859</v>
      </c>
      <c r="F3084">
        <v>9</v>
      </c>
      <c r="G3084">
        <v>174</v>
      </c>
      <c r="H3084" t="str">
        <f>VLOOKUP(G3084,[1]OPERADORES!$A:$B,2,0)</f>
        <v>MIRIÃ LOBATO RODRIGUES</v>
      </c>
      <c r="I3084" t="s">
        <v>21</v>
      </c>
      <c r="J3084" t="s">
        <v>730</v>
      </c>
      <c r="K3084" t="s">
        <v>2860</v>
      </c>
      <c r="L3084">
        <v>86943</v>
      </c>
      <c r="M3084" t="s">
        <v>1111</v>
      </c>
      <c r="O3084" t="s">
        <v>11</v>
      </c>
      <c r="P3084">
        <v>5403</v>
      </c>
      <c r="Q3084">
        <v>4</v>
      </c>
      <c r="R3084">
        <v>119.29</v>
      </c>
      <c r="S3084">
        <v>477.16</v>
      </c>
      <c r="T3084">
        <v>362.16</v>
      </c>
      <c r="U3084">
        <v>24.1</v>
      </c>
      <c r="V3084" t="str">
        <f>VLOOKUP(L3084,'[2]tabela de preços'!$A:$D,4,0)</f>
        <v>BRASILUX</v>
      </c>
      <c r="W3084" t="str">
        <f>VLOOKUP(L3084,'[2]tabela de preços'!$A:$F,6,0)</f>
        <v>IMPERMEABILIZANTES</v>
      </c>
      <c r="X3084" t="str">
        <f>VLOOKUP(L3084,'[2]tabela de preços'!$A:$G,7,0)</f>
        <v>IMOBILIÁRIO</v>
      </c>
    </row>
    <row r="3085" spans="1:24" hidden="1" x14ac:dyDescent="0.3">
      <c r="A3085" t="s">
        <v>2857</v>
      </c>
      <c r="C3085" t="s">
        <v>2858</v>
      </c>
      <c r="D3085" s="1">
        <v>46062</v>
      </c>
      <c r="E3085" t="s">
        <v>2859</v>
      </c>
      <c r="F3085">
        <v>9</v>
      </c>
      <c r="G3085">
        <v>174</v>
      </c>
      <c r="H3085" t="str">
        <f>VLOOKUP(G3085,[1]OPERADORES!$A:$B,2,0)</f>
        <v>MIRIÃ LOBATO RODRIGUES</v>
      </c>
      <c r="I3085" t="s">
        <v>21</v>
      </c>
      <c r="J3085" t="s">
        <v>730</v>
      </c>
      <c r="K3085" t="s">
        <v>2860</v>
      </c>
      <c r="L3085">
        <v>84014</v>
      </c>
      <c r="M3085" t="s">
        <v>1152</v>
      </c>
      <c r="O3085" t="s">
        <v>11</v>
      </c>
      <c r="P3085">
        <v>5102</v>
      </c>
      <c r="Q3085">
        <v>5</v>
      </c>
      <c r="R3085">
        <v>2.2000000000000002</v>
      </c>
      <c r="S3085">
        <v>11</v>
      </c>
      <c r="T3085">
        <v>8.35</v>
      </c>
      <c r="U3085">
        <v>24.09</v>
      </c>
      <c r="V3085" t="str">
        <f>VLOOKUP(L3085,'[2]tabela de preços'!$A:$D,4,0)</f>
        <v>3M</v>
      </c>
      <c r="W3085" t="str">
        <f>VLOOKUP(L3085,'[2]tabela de preços'!$A:$F,6,0)</f>
        <v>LIXA FERRO</v>
      </c>
      <c r="X3085" t="str">
        <f>VLOOKUP(L3085,'[2]tabela de preços'!$A:$G,7,0)</f>
        <v>IMOBILIÁRIO</v>
      </c>
    </row>
    <row r="3086" spans="1:24" hidden="1" x14ac:dyDescent="0.3">
      <c r="A3086" t="s">
        <v>2857</v>
      </c>
      <c r="C3086" t="s">
        <v>2858</v>
      </c>
      <c r="D3086" s="1">
        <v>46062</v>
      </c>
      <c r="E3086" t="s">
        <v>2859</v>
      </c>
      <c r="F3086">
        <v>9</v>
      </c>
      <c r="G3086">
        <v>174</v>
      </c>
      <c r="H3086" t="str">
        <f>VLOOKUP(G3086,[1]OPERADORES!$A:$B,2,0)</f>
        <v>MIRIÃ LOBATO RODRIGUES</v>
      </c>
      <c r="I3086" t="s">
        <v>21</v>
      </c>
      <c r="J3086" t="s">
        <v>730</v>
      </c>
      <c r="K3086" t="s">
        <v>2860</v>
      </c>
      <c r="L3086">
        <v>84021</v>
      </c>
      <c r="M3086" t="s">
        <v>1945</v>
      </c>
      <c r="O3086" t="s">
        <v>11</v>
      </c>
      <c r="P3086">
        <v>5102</v>
      </c>
      <c r="Q3086">
        <v>20</v>
      </c>
      <c r="R3086">
        <v>0.6</v>
      </c>
      <c r="S3086">
        <v>12</v>
      </c>
      <c r="T3086">
        <v>9.1999999999999993</v>
      </c>
      <c r="U3086">
        <v>23.33</v>
      </c>
      <c r="V3086" t="str">
        <f>VLOOKUP(L3086,'[2]tabela de preços'!$A:$D,4,0)</f>
        <v>3M</v>
      </c>
      <c r="W3086" t="str">
        <f>VLOOKUP(L3086,'[2]tabela de preços'!$A:$F,6,0)</f>
        <v>LIXA MASSA  /MADEIRA / PAREDE</v>
      </c>
      <c r="X3086" t="str">
        <f>VLOOKUP(L3086,'[2]tabela de preços'!$A:$G,7,0)</f>
        <v>IMOBILIÁRIO</v>
      </c>
    </row>
    <row r="3087" spans="1:24" hidden="1" x14ac:dyDescent="0.3">
      <c r="A3087" t="s">
        <v>2857</v>
      </c>
      <c r="C3087" t="s">
        <v>2858</v>
      </c>
      <c r="D3087" s="1">
        <v>46062</v>
      </c>
      <c r="E3087" t="s">
        <v>2859</v>
      </c>
      <c r="F3087">
        <v>9</v>
      </c>
      <c r="G3087">
        <v>174</v>
      </c>
      <c r="H3087" t="str">
        <f>VLOOKUP(G3087,[1]OPERADORES!$A:$B,2,0)</f>
        <v>MIRIÃ LOBATO RODRIGUES</v>
      </c>
      <c r="I3087" t="s">
        <v>21</v>
      </c>
      <c r="J3087" t="s">
        <v>730</v>
      </c>
      <c r="K3087" t="s">
        <v>2860</v>
      </c>
      <c r="L3087">
        <v>84036</v>
      </c>
      <c r="M3087" t="s">
        <v>289</v>
      </c>
      <c r="O3087" t="s">
        <v>11</v>
      </c>
      <c r="P3087">
        <v>5102</v>
      </c>
      <c r="Q3087">
        <v>8</v>
      </c>
      <c r="R3087">
        <v>47.9</v>
      </c>
      <c r="S3087">
        <v>383.2</v>
      </c>
      <c r="T3087">
        <v>333.04</v>
      </c>
      <c r="U3087">
        <v>13.09</v>
      </c>
      <c r="V3087" t="str">
        <f>VLOOKUP(L3087,'[2]tabela de preços'!$A:$D,4,0)</f>
        <v>BRASILUX</v>
      </c>
      <c r="W3087" t="str">
        <f>VLOOKUP(L3087,'[2]tabela de preços'!$A:$F,6,0)</f>
        <v>MASSA CORRIDA / ACRÍLICA</v>
      </c>
      <c r="X3087" t="str">
        <f>VLOOKUP(L3087,'[2]tabela de preços'!$A:$G,7,0)</f>
        <v>IMOBILIÁRIO</v>
      </c>
    </row>
    <row r="3088" spans="1:24" hidden="1" x14ac:dyDescent="0.3">
      <c r="A3088" t="s">
        <v>2857</v>
      </c>
      <c r="C3088" t="s">
        <v>2858</v>
      </c>
      <c r="D3088" s="1">
        <v>46062</v>
      </c>
      <c r="E3088" t="s">
        <v>2859</v>
      </c>
      <c r="F3088">
        <v>9</v>
      </c>
      <c r="G3088">
        <v>174</v>
      </c>
      <c r="H3088" t="str">
        <f>VLOOKUP(G3088,[1]OPERADORES!$A:$B,2,0)</f>
        <v>MIRIÃ LOBATO RODRIGUES</v>
      </c>
      <c r="I3088" t="s">
        <v>21</v>
      </c>
      <c r="J3088" t="s">
        <v>730</v>
      </c>
      <c r="K3088" t="s">
        <v>2860</v>
      </c>
      <c r="L3088">
        <v>85227</v>
      </c>
      <c r="M3088" t="s">
        <v>1042</v>
      </c>
      <c r="O3088" t="s">
        <v>11</v>
      </c>
      <c r="P3088">
        <v>5102</v>
      </c>
      <c r="Q3088">
        <v>2</v>
      </c>
      <c r="R3088">
        <v>7.13</v>
      </c>
      <c r="S3088">
        <v>14.26</v>
      </c>
      <c r="T3088">
        <v>9.1999999999999993</v>
      </c>
      <c r="U3088">
        <v>35.479999999999997</v>
      </c>
      <c r="V3088" t="str">
        <f>VLOOKUP(L3088,'[2]tabela de preços'!$A:$D,4,0)</f>
        <v>ATLAS</v>
      </c>
      <c r="W3088" t="str">
        <f>VLOOKUP(L3088,'[2]tabela de preços'!$A:$F,6,0)</f>
        <v>ROLOS / TRINCHAS / PINCÉIS / ESPÁTULAS</v>
      </c>
      <c r="X3088" t="str">
        <f>VLOOKUP(L3088,'[2]tabela de preços'!$A:$G,7,0)</f>
        <v>IMOBILIÁRIO</v>
      </c>
    </row>
    <row r="3089" spans="1:24" hidden="1" x14ac:dyDescent="0.3">
      <c r="A3089" t="s">
        <v>2857</v>
      </c>
      <c r="C3089" t="s">
        <v>2858</v>
      </c>
      <c r="D3089" s="1">
        <v>46062</v>
      </c>
      <c r="E3089" t="s">
        <v>2859</v>
      </c>
      <c r="F3089">
        <v>9</v>
      </c>
      <c r="G3089">
        <v>174</v>
      </c>
      <c r="H3089" t="str">
        <f>VLOOKUP(G3089,[1]OPERADORES!$A:$B,2,0)</f>
        <v>MIRIÃ LOBATO RODRIGUES</v>
      </c>
      <c r="I3089" t="s">
        <v>21</v>
      </c>
      <c r="J3089" t="s">
        <v>730</v>
      </c>
      <c r="K3089" t="s">
        <v>2860</v>
      </c>
      <c r="L3089">
        <v>84420</v>
      </c>
      <c r="M3089" t="s">
        <v>353</v>
      </c>
      <c r="O3089" t="s">
        <v>11</v>
      </c>
      <c r="P3089">
        <v>5102</v>
      </c>
      <c r="Q3089">
        <v>2</v>
      </c>
      <c r="R3089">
        <v>20.34</v>
      </c>
      <c r="S3089">
        <v>40.68</v>
      </c>
      <c r="T3089">
        <v>30.88</v>
      </c>
      <c r="U3089">
        <v>24.09</v>
      </c>
      <c r="V3089" t="str">
        <f>VLOOKUP(L3089,'[2]tabela de preços'!$A:$D,4,0)</f>
        <v>ATLAS</v>
      </c>
      <c r="W3089" t="str">
        <f>VLOOKUP(L3089,'[2]tabela de preços'!$A:$F,6,0)</f>
        <v>ROLOS / TRINCHAS / PINCÉIS / ESPÁTULAS</v>
      </c>
      <c r="X3089" t="str">
        <f>VLOOKUP(L3089,'[2]tabela de preços'!$A:$G,7,0)</f>
        <v>IMOBILIÁRIO</v>
      </c>
    </row>
    <row r="3090" spans="1:24" hidden="1" x14ac:dyDescent="0.3">
      <c r="A3090" t="s">
        <v>2857</v>
      </c>
      <c r="C3090" t="s">
        <v>2858</v>
      </c>
      <c r="D3090" s="1">
        <v>46062</v>
      </c>
      <c r="E3090" t="s">
        <v>2859</v>
      </c>
      <c r="F3090">
        <v>9</v>
      </c>
      <c r="G3090">
        <v>174</v>
      </c>
      <c r="H3090" t="str">
        <f>VLOOKUP(G3090,[1]OPERADORES!$A:$B,2,0)</f>
        <v>MIRIÃ LOBATO RODRIGUES</v>
      </c>
      <c r="I3090" t="s">
        <v>21</v>
      </c>
      <c r="J3090" t="s">
        <v>730</v>
      </c>
      <c r="K3090" t="s">
        <v>2860</v>
      </c>
      <c r="L3090">
        <v>85340</v>
      </c>
      <c r="M3090" t="s">
        <v>2862</v>
      </c>
      <c r="O3090" t="s">
        <v>11</v>
      </c>
      <c r="P3090">
        <v>5403</v>
      </c>
      <c r="Q3090">
        <v>14</v>
      </c>
      <c r="R3090">
        <v>64.819999999999993</v>
      </c>
      <c r="S3090">
        <v>907.48</v>
      </c>
      <c r="T3090">
        <v>688.8</v>
      </c>
      <c r="U3090">
        <v>24.1</v>
      </c>
      <c r="V3090" t="str">
        <f>VLOOKUP(L3090,'[2]tabela de preços'!$A:$D,4,0)</f>
        <v>DÁVILA  INOVE</v>
      </c>
      <c r="W3090" t="str">
        <f>VLOOKUP(L3090,'[2]tabela de preços'!$A:$F,6,0)</f>
        <v>TEXTURA</v>
      </c>
      <c r="X3090" t="str">
        <f>VLOOKUP(L3090,'[2]tabela de preços'!$A:$G,7,0)</f>
        <v>IMOBILIÁRIO</v>
      </c>
    </row>
    <row r="3091" spans="1:24" hidden="1" x14ac:dyDescent="0.3">
      <c r="A3091" t="s">
        <v>2857</v>
      </c>
      <c r="C3091" t="s">
        <v>2858</v>
      </c>
      <c r="D3091" s="1">
        <v>46062</v>
      </c>
      <c r="E3091" t="s">
        <v>2859</v>
      </c>
      <c r="F3091">
        <v>9</v>
      </c>
      <c r="G3091">
        <v>174</v>
      </c>
      <c r="H3091" t="str">
        <f>VLOOKUP(G3091,[1]OPERADORES!$A:$B,2,0)</f>
        <v>MIRIÃ LOBATO RODRIGUES</v>
      </c>
      <c r="I3091" t="s">
        <v>21</v>
      </c>
      <c r="J3091" t="s">
        <v>730</v>
      </c>
      <c r="K3091" t="s">
        <v>2860</v>
      </c>
      <c r="L3091">
        <v>10118</v>
      </c>
      <c r="M3091" t="s">
        <v>572</v>
      </c>
      <c r="O3091" t="s">
        <v>11</v>
      </c>
      <c r="P3091">
        <v>5102</v>
      </c>
      <c r="Q3091">
        <v>3</v>
      </c>
      <c r="R3091">
        <v>5.0199999999999996</v>
      </c>
      <c r="S3091">
        <v>15.06</v>
      </c>
      <c r="T3091">
        <v>11.43</v>
      </c>
      <c r="U3091">
        <v>24.1</v>
      </c>
      <c r="V3091" t="str">
        <f>VLOOKUP(L3091,'[2]tabela de preços'!$A:$D,4,0)</f>
        <v>ATLAS</v>
      </c>
      <c r="W3091" t="str">
        <f>VLOOKUP(L3091,'[2]tabela de preços'!$A:$F,6,0)</f>
        <v>ROLOS / TRINCHAS / PINCÉIS / ESPÁTULAS</v>
      </c>
      <c r="X3091" t="str">
        <f>VLOOKUP(L3091,'[2]tabela de preços'!$A:$G,7,0)</f>
        <v>IMOBILIÁRIO</v>
      </c>
    </row>
    <row r="3092" spans="1:24" hidden="1" x14ac:dyDescent="0.3">
      <c r="A3092" t="s">
        <v>208</v>
      </c>
      <c r="C3092" t="s">
        <v>2863</v>
      </c>
      <c r="D3092" s="1">
        <v>46063</v>
      </c>
      <c r="E3092" t="s">
        <v>2864</v>
      </c>
      <c r="F3092">
        <v>9</v>
      </c>
      <c r="G3092">
        <v>236</v>
      </c>
      <c r="H3092" t="str">
        <f>VLOOKUP(G3092,[1]OPERADORES!$A:$B,2,0)</f>
        <v>DANIEL</v>
      </c>
      <c r="I3092" t="s">
        <v>21</v>
      </c>
      <c r="J3092" t="s">
        <v>211</v>
      </c>
      <c r="K3092" t="s">
        <v>212</v>
      </c>
      <c r="L3092">
        <v>24248</v>
      </c>
      <c r="M3092" t="s">
        <v>107</v>
      </c>
      <c r="O3092" t="s">
        <v>11</v>
      </c>
      <c r="P3092">
        <v>5102</v>
      </c>
      <c r="Q3092">
        <v>4</v>
      </c>
      <c r="R3092">
        <v>8</v>
      </c>
      <c r="S3092">
        <v>32</v>
      </c>
      <c r="T3092">
        <v>26</v>
      </c>
      <c r="U3092">
        <v>18.75</v>
      </c>
      <c r="V3092" t="str">
        <f>VLOOKUP(L3092,'[2]tabela de preços'!$A:$D,4,0)</f>
        <v>SHERWIN WILLIAMS</v>
      </c>
      <c r="W3092" t="str">
        <f>VLOOKUP(L3092,'[2]tabela de preços'!$A:$F,6,0)</f>
        <v>PRIMER AUTOMOTIVO</v>
      </c>
      <c r="X3092" t="str">
        <f>VLOOKUP(L3092,'[2]tabela de preços'!$A:$G,7,0)</f>
        <v>AUTOMOTIVO</v>
      </c>
    </row>
    <row r="3093" spans="1:24" hidden="1" x14ac:dyDescent="0.3">
      <c r="A3093" t="s">
        <v>208</v>
      </c>
      <c r="C3093" t="s">
        <v>2863</v>
      </c>
      <c r="D3093" s="1">
        <v>46063</v>
      </c>
      <c r="E3093" t="s">
        <v>2864</v>
      </c>
      <c r="F3093">
        <v>9</v>
      </c>
      <c r="G3093">
        <v>236</v>
      </c>
      <c r="H3093" t="str">
        <f>VLOOKUP(G3093,[1]OPERADORES!$A:$B,2,0)</f>
        <v>DANIEL</v>
      </c>
      <c r="I3093" t="s">
        <v>21</v>
      </c>
      <c r="J3093" t="s">
        <v>211</v>
      </c>
      <c r="K3093" t="s">
        <v>212</v>
      </c>
      <c r="L3093">
        <v>13</v>
      </c>
      <c r="M3093" t="s">
        <v>152</v>
      </c>
      <c r="O3093" t="s">
        <v>11</v>
      </c>
      <c r="P3093">
        <v>5102</v>
      </c>
      <c r="Q3093">
        <v>50</v>
      </c>
      <c r="R3093">
        <v>5.79</v>
      </c>
      <c r="S3093">
        <v>289.5</v>
      </c>
      <c r="T3093">
        <v>208</v>
      </c>
      <c r="U3093">
        <v>28.15</v>
      </c>
      <c r="V3093" t="str">
        <f>VLOOKUP(L3093,'[2]tabela de preços'!$A:$D,4,0)</f>
        <v>3M</v>
      </c>
      <c r="W3093" t="str">
        <f>VLOOKUP(L3093,'[2]tabela de preços'!$A:$F,6,0)</f>
        <v>LIXA DÁGUA</v>
      </c>
      <c r="X3093" t="str">
        <f>VLOOKUP(L3093,'[2]tabela de preços'!$A:$G,7,0)</f>
        <v>AUTOMOTIVO</v>
      </c>
    </row>
    <row r="3094" spans="1:24" hidden="1" x14ac:dyDescent="0.3">
      <c r="A3094" t="s">
        <v>208</v>
      </c>
      <c r="C3094" t="s">
        <v>2863</v>
      </c>
      <c r="D3094" s="1">
        <v>46063</v>
      </c>
      <c r="E3094" t="s">
        <v>2864</v>
      </c>
      <c r="F3094">
        <v>9</v>
      </c>
      <c r="G3094">
        <v>236</v>
      </c>
      <c r="H3094" t="str">
        <f>VLOOKUP(G3094,[1]OPERADORES!$A:$B,2,0)</f>
        <v>DANIEL</v>
      </c>
      <c r="I3094" t="s">
        <v>21</v>
      </c>
      <c r="J3094" t="s">
        <v>211</v>
      </c>
      <c r="K3094" t="s">
        <v>212</v>
      </c>
      <c r="L3094">
        <v>10245</v>
      </c>
      <c r="M3094" t="s">
        <v>195</v>
      </c>
      <c r="O3094" t="s">
        <v>11</v>
      </c>
      <c r="P3094">
        <v>5102</v>
      </c>
      <c r="Q3094">
        <v>50</v>
      </c>
      <c r="R3094">
        <v>2.79</v>
      </c>
      <c r="S3094">
        <v>139.5</v>
      </c>
      <c r="T3094">
        <v>96.5</v>
      </c>
      <c r="U3094">
        <v>30.82</v>
      </c>
      <c r="V3094" t="str">
        <f>VLOOKUP(L3094,'[2]tabela de preços'!$A:$D,4,0)</f>
        <v>NORTON</v>
      </c>
      <c r="W3094" t="str">
        <f>VLOOKUP(L3094,'[2]tabela de preços'!$A:$F,6,0)</f>
        <v xml:space="preserve">DISCOS / LIXAS / ABRASIVOS </v>
      </c>
      <c r="X3094" t="str">
        <f>VLOOKUP(L3094,'[2]tabela de preços'!$A:$G,7,0)</f>
        <v>AUTOMOTIVO</v>
      </c>
    </row>
    <row r="3095" spans="1:24" hidden="1" x14ac:dyDescent="0.3">
      <c r="A3095" t="s">
        <v>208</v>
      </c>
      <c r="C3095" t="s">
        <v>2863</v>
      </c>
      <c r="D3095" s="1">
        <v>46063</v>
      </c>
      <c r="E3095" t="s">
        <v>2864</v>
      </c>
      <c r="F3095">
        <v>9</v>
      </c>
      <c r="G3095">
        <v>236</v>
      </c>
      <c r="H3095" t="str">
        <f>VLOOKUP(G3095,[1]OPERADORES!$A:$B,2,0)</f>
        <v>DANIEL</v>
      </c>
      <c r="I3095" t="s">
        <v>21</v>
      </c>
      <c r="J3095" t="s">
        <v>211</v>
      </c>
      <c r="K3095" t="s">
        <v>212</v>
      </c>
      <c r="L3095">
        <v>87043</v>
      </c>
      <c r="M3095" t="s">
        <v>217</v>
      </c>
      <c r="O3095" t="s">
        <v>11</v>
      </c>
      <c r="P3095">
        <v>5102</v>
      </c>
      <c r="Q3095">
        <v>8</v>
      </c>
      <c r="R3095">
        <v>21.95</v>
      </c>
      <c r="S3095">
        <v>175.6</v>
      </c>
      <c r="T3095">
        <v>144.16</v>
      </c>
      <c r="U3095">
        <v>17.899999999999999</v>
      </c>
      <c r="V3095" t="str">
        <f>VLOOKUP(L3095,'[2]tabela de preços'!$A:$D,4,0)</f>
        <v>ROBERLO</v>
      </c>
      <c r="W3095" t="str">
        <f>VLOOKUP(L3095,'[2]tabela de preços'!$A:$F,6,0)</f>
        <v>MASSA POLIÉSTER</v>
      </c>
      <c r="X3095" t="str">
        <f>VLOOKUP(L3095,'[2]tabela de preços'!$A:$G,7,0)</f>
        <v>AUTOMOTIVO</v>
      </c>
    </row>
    <row r="3096" spans="1:24" hidden="1" x14ac:dyDescent="0.3">
      <c r="A3096" t="s">
        <v>208</v>
      </c>
      <c r="C3096" t="s">
        <v>2863</v>
      </c>
      <c r="D3096" s="1">
        <v>46063</v>
      </c>
      <c r="E3096" t="s">
        <v>2864</v>
      </c>
      <c r="F3096">
        <v>9</v>
      </c>
      <c r="G3096">
        <v>236</v>
      </c>
      <c r="H3096" t="str">
        <f>VLOOKUP(G3096,[1]OPERADORES!$A:$B,2,0)</f>
        <v>DANIEL</v>
      </c>
      <c r="I3096" t="s">
        <v>21</v>
      </c>
      <c r="J3096" t="s">
        <v>211</v>
      </c>
      <c r="K3096" t="s">
        <v>212</v>
      </c>
      <c r="L3096">
        <v>24247</v>
      </c>
      <c r="M3096" t="s">
        <v>160</v>
      </c>
      <c r="O3096" t="s">
        <v>11</v>
      </c>
      <c r="P3096">
        <v>5403</v>
      </c>
      <c r="Q3096">
        <v>4</v>
      </c>
      <c r="R3096">
        <v>21</v>
      </c>
      <c r="S3096">
        <v>84</v>
      </c>
      <c r="T3096">
        <v>67.48</v>
      </c>
      <c r="U3096">
        <v>19.670000000000002</v>
      </c>
      <c r="V3096" t="str">
        <f>VLOOKUP(L3096,'[2]tabela de preços'!$A:$D,4,0)</f>
        <v>SHERWIN WILLIAMS</v>
      </c>
      <c r="W3096" t="str">
        <f>VLOOKUP(L3096,'[2]tabela de preços'!$A:$F,6,0)</f>
        <v>PRIMER AUTOMOTIVO</v>
      </c>
      <c r="X3096" t="str">
        <f>VLOOKUP(L3096,'[2]tabela de preços'!$A:$G,7,0)</f>
        <v>AUTOMOTIVO</v>
      </c>
    </row>
    <row r="3097" spans="1:24" hidden="1" x14ac:dyDescent="0.3">
      <c r="A3097" t="s">
        <v>254</v>
      </c>
      <c r="C3097" t="s">
        <v>2865</v>
      </c>
      <c r="D3097" s="1">
        <v>46063</v>
      </c>
      <c r="E3097" t="s">
        <v>2866</v>
      </c>
      <c r="F3097">
        <v>9</v>
      </c>
      <c r="G3097">
        <v>236</v>
      </c>
      <c r="H3097" t="str">
        <f>VLOOKUP(G3097,[1]OPERADORES!$A:$B,2,0)</f>
        <v>DANIEL</v>
      </c>
      <c r="I3097" t="s">
        <v>21</v>
      </c>
      <c r="J3097" t="s">
        <v>66</v>
      </c>
      <c r="K3097" t="s">
        <v>257</v>
      </c>
      <c r="L3097">
        <v>85318</v>
      </c>
      <c r="M3097" t="s">
        <v>258</v>
      </c>
      <c r="O3097" t="s">
        <v>11</v>
      </c>
      <c r="P3097">
        <v>5102</v>
      </c>
      <c r="Q3097">
        <v>1</v>
      </c>
      <c r="R3097">
        <v>775.32</v>
      </c>
      <c r="S3097">
        <v>775.32</v>
      </c>
      <c r="T3097">
        <v>552.80999999999995</v>
      </c>
      <c r="U3097">
        <v>28.7</v>
      </c>
      <c r="V3097" t="str">
        <f>VLOOKUP(L3097,'[2]tabela de preços'!$A:$D,4,0)</f>
        <v>BRASILUX</v>
      </c>
      <c r="W3097" t="str">
        <f>VLOOKUP(L3097,'[2]tabela de preços'!$A:$F,6,0)</f>
        <v>TINTA EM PÓ</v>
      </c>
      <c r="X3097" t="str">
        <f>VLOOKUP(L3097,'[2]tabela de preços'!$A:$G,7,0)</f>
        <v>INDUSTRIAL</v>
      </c>
    </row>
    <row r="3098" spans="1:24" hidden="1" x14ac:dyDescent="0.3">
      <c r="A3098" t="s">
        <v>466</v>
      </c>
      <c r="C3098" t="s">
        <v>2871</v>
      </c>
      <c r="D3098" s="1">
        <v>46063</v>
      </c>
      <c r="E3098" t="s">
        <v>2872</v>
      </c>
      <c r="F3098">
        <v>9</v>
      </c>
      <c r="G3098">
        <v>197</v>
      </c>
      <c r="H3098" t="str">
        <f>VLOOKUP(G3098,[1]OPERADORES!$A:$B,2,0)</f>
        <v xml:space="preserve">POLIANA LORRANE DE AMORIM </v>
      </c>
      <c r="I3098" t="s">
        <v>21</v>
      </c>
      <c r="J3098" t="s">
        <v>469</v>
      </c>
      <c r="K3098" t="s">
        <v>470</v>
      </c>
      <c r="L3098">
        <v>85599</v>
      </c>
      <c r="M3098" t="s">
        <v>38</v>
      </c>
      <c r="O3098" t="s">
        <v>11</v>
      </c>
      <c r="P3098">
        <v>5102</v>
      </c>
      <c r="Q3098">
        <v>20</v>
      </c>
      <c r="R3098">
        <v>2.58</v>
      </c>
      <c r="S3098">
        <v>51.6</v>
      </c>
      <c r="T3098">
        <v>39.200000000000003</v>
      </c>
      <c r="U3098">
        <v>24.03</v>
      </c>
      <c r="V3098" t="str">
        <f>VLOOKUP(L3098,'[2]tabela de preços'!$A:$D,4,0)</f>
        <v>REJUMASSA</v>
      </c>
      <c r="W3098" t="str">
        <f>VLOOKUP(L3098,'[2]tabela de preços'!$A:$F,6,0)</f>
        <v>GESSO</v>
      </c>
      <c r="X3098" t="str">
        <f>VLOOKUP(L3098,'[2]tabela de preços'!$A:$G,7,0)</f>
        <v>IMOBILIÁRIO</v>
      </c>
    </row>
    <row r="3099" spans="1:24" hidden="1" x14ac:dyDescent="0.3">
      <c r="A3099" t="s">
        <v>466</v>
      </c>
      <c r="C3099" t="s">
        <v>2871</v>
      </c>
      <c r="D3099" s="1">
        <v>46063</v>
      </c>
      <c r="E3099" t="s">
        <v>2872</v>
      </c>
      <c r="F3099">
        <v>9</v>
      </c>
      <c r="G3099">
        <v>197</v>
      </c>
      <c r="H3099" t="str">
        <f>VLOOKUP(G3099,[1]OPERADORES!$A:$B,2,0)</f>
        <v xml:space="preserve">POLIANA LORRANE DE AMORIM </v>
      </c>
      <c r="I3099" t="s">
        <v>21</v>
      </c>
      <c r="J3099" t="s">
        <v>469</v>
      </c>
      <c r="K3099" t="s">
        <v>470</v>
      </c>
      <c r="L3099">
        <v>16</v>
      </c>
      <c r="M3099" t="s">
        <v>122</v>
      </c>
      <c r="O3099" t="s">
        <v>11</v>
      </c>
      <c r="P3099">
        <v>5102</v>
      </c>
      <c r="Q3099">
        <v>50</v>
      </c>
      <c r="R3099">
        <v>2.9</v>
      </c>
      <c r="S3099">
        <v>145</v>
      </c>
      <c r="T3099">
        <v>110</v>
      </c>
      <c r="U3099">
        <v>24.14</v>
      </c>
      <c r="V3099" t="str">
        <f>VLOOKUP(L3099,'[2]tabela de preços'!$A:$D,4,0)</f>
        <v>3M</v>
      </c>
      <c r="W3099" t="str">
        <f>VLOOKUP(L3099,'[2]tabela de preços'!$A:$F,6,0)</f>
        <v>LIXA DÁGUA</v>
      </c>
      <c r="X3099" t="str">
        <f>VLOOKUP(L3099,'[2]tabela de preços'!$A:$G,7,0)</f>
        <v>AUTOMOTIVO</v>
      </c>
    </row>
    <row r="3100" spans="1:24" hidden="1" x14ac:dyDescent="0.3">
      <c r="A3100" t="s">
        <v>466</v>
      </c>
      <c r="C3100" t="s">
        <v>2871</v>
      </c>
      <c r="D3100" s="1">
        <v>46063</v>
      </c>
      <c r="E3100" t="s">
        <v>2872</v>
      </c>
      <c r="F3100">
        <v>9</v>
      </c>
      <c r="G3100">
        <v>197</v>
      </c>
      <c r="H3100" t="str">
        <f>VLOOKUP(G3100,[1]OPERADORES!$A:$B,2,0)</f>
        <v xml:space="preserve">POLIANA LORRANE DE AMORIM </v>
      </c>
      <c r="I3100" t="s">
        <v>21</v>
      </c>
      <c r="J3100" t="s">
        <v>469</v>
      </c>
      <c r="K3100" t="s">
        <v>470</v>
      </c>
      <c r="L3100">
        <v>20021</v>
      </c>
      <c r="M3100" t="s">
        <v>276</v>
      </c>
      <c r="O3100" t="s">
        <v>11</v>
      </c>
      <c r="P3100">
        <v>5102</v>
      </c>
      <c r="Q3100">
        <v>50</v>
      </c>
      <c r="R3100">
        <v>3.43</v>
      </c>
      <c r="S3100">
        <v>171.5</v>
      </c>
      <c r="T3100">
        <v>130</v>
      </c>
      <c r="U3100">
        <v>24.2</v>
      </c>
      <c r="V3100" t="str">
        <f>VLOOKUP(L3100,'[2]tabela de preços'!$A:$D,4,0)</f>
        <v>3M</v>
      </c>
      <c r="W3100" t="str">
        <f>VLOOKUP(L3100,'[2]tabela de preços'!$A:$F,6,0)</f>
        <v>LIXA DÁGUA</v>
      </c>
      <c r="X3100" t="str">
        <f>VLOOKUP(L3100,'[2]tabela de preços'!$A:$G,7,0)</f>
        <v>AUTOMOTIVO</v>
      </c>
    </row>
    <row r="3101" spans="1:24" hidden="1" x14ac:dyDescent="0.3">
      <c r="A3101" t="s">
        <v>466</v>
      </c>
      <c r="C3101" t="s">
        <v>2871</v>
      </c>
      <c r="D3101" s="1">
        <v>46063</v>
      </c>
      <c r="E3101" t="s">
        <v>2872</v>
      </c>
      <c r="F3101">
        <v>9</v>
      </c>
      <c r="G3101">
        <v>197</v>
      </c>
      <c r="H3101" t="str">
        <f>VLOOKUP(G3101,[1]OPERADORES!$A:$B,2,0)</f>
        <v xml:space="preserve">POLIANA LORRANE DE AMORIM </v>
      </c>
      <c r="I3101" t="s">
        <v>21</v>
      </c>
      <c r="J3101" t="s">
        <v>469</v>
      </c>
      <c r="K3101" t="s">
        <v>470</v>
      </c>
      <c r="L3101">
        <v>83819</v>
      </c>
      <c r="M3101" t="s">
        <v>1237</v>
      </c>
      <c r="O3101" t="s">
        <v>11</v>
      </c>
      <c r="P3101">
        <v>5102</v>
      </c>
      <c r="Q3101">
        <v>50</v>
      </c>
      <c r="R3101">
        <v>3.49</v>
      </c>
      <c r="S3101">
        <v>174.5</v>
      </c>
      <c r="T3101">
        <v>132.5</v>
      </c>
      <c r="U3101">
        <v>24.07</v>
      </c>
      <c r="V3101" t="str">
        <f>VLOOKUP(L3101,'[2]tabela de preços'!$A:$D,4,0)</f>
        <v>3M</v>
      </c>
      <c r="W3101" t="str">
        <f>VLOOKUP(L3101,'[2]tabela de preços'!$A:$F,6,0)</f>
        <v>LIXA DÁGUA</v>
      </c>
      <c r="X3101" t="str">
        <f>VLOOKUP(L3101,'[2]tabela de preços'!$A:$G,7,0)</f>
        <v>AUTOMOTIVO</v>
      </c>
    </row>
    <row r="3102" spans="1:24" hidden="1" x14ac:dyDescent="0.3">
      <c r="A3102" t="s">
        <v>466</v>
      </c>
      <c r="C3102" t="s">
        <v>2871</v>
      </c>
      <c r="D3102" s="1">
        <v>46063</v>
      </c>
      <c r="E3102" t="s">
        <v>2872</v>
      </c>
      <c r="F3102">
        <v>9</v>
      </c>
      <c r="G3102">
        <v>197</v>
      </c>
      <c r="H3102" t="str">
        <f>VLOOKUP(G3102,[1]OPERADORES!$A:$B,2,0)</f>
        <v xml:space="preserve">POLIANA LORRANE DE AMORIM </v>
      </c>
      <c r="I3102" t="s">
        <v>21</v>
      </c>
      <c r="J3102" t="s">
        <v>469</v>
      </c>
      <c r="K3102" t="s">
        <v>470</v>
      </c>
      <c r="L3102">
        <v>85643</v>
      </c>
      <c r="M3102" t="s">
        <v>476</v>
      </c>
      <c r="O3102" t="s">
        <v>11</v>
      </c>
      <c r="P3102">
        <v>5403</v>
      </c>
      <c r="Q3102">
        <v>12</v>
      </c>
      <c r="R3102">
        <v>8.84</v>
      </c>
      <c r="S3102">
        <v>106.08</v>
      </c>
      <c r="T3102">
        <v>80.52</v>
      </c>
      <c r="U3102">
        <v>24.1</v>
      </c>
      <c r="V3102" t="str">
        <f>VLOOKUP(L3102,'[2]tabela de preços'!$A:$D,4,0)</f>
        <v>UNIPEGA</v>
      </c>
      <c r="W3102" t="str">
        <f>VLOOKUP(L3102,'[2]tabela de preços'!$A:$F,6,0)</f>
        <v xml:space="preserve">SPRAYS </v>
      </c>
      <c r="X3102" t="str">
        <f>VLOOKUP(L3102,'[2]tabela de preços'!$A:$G,7,0)</f>
        <v>AUTOMOTIVO</v>
      </c>
    </row>
    <row r="3103" spans="1:24" hidden="1" x14ac:dyDescent="0.3">
      <c r="A3103" t="s">
        <v>466</v>
      </c>
      <c r="C3103" t="s">
        <v>2871</v>
      </c>
      <c r="D3103" s="1">
        <v>46063</v>
      </c>
      <c r="E3103" t="s">
        <v>2872</v>
      </c>
      <c r="F3103">
        <v>9</v>
      </c>
      <c r="G3103">
        <v>197</v>
      </c>
      <c r="H3103" t="str">
        <f>VLOOKUP(G3103,[1]OPERADORES!$A:$B,2,0)</f>
        <v xml:space="preserve">POLIANA LORRANE DE AMORIM </v>
      </c>
      <c r="I3103" t="s">
        <v>21</v>
      </c>
      <c r="J3103" t="s">
        <v>469</v>
      </c>
      <c r="K3103" t="s">
        <v>470</v>
      </c>
      <c r="L3103">
        <v>85650</v>
      </c>
      <c r="M3103" t="s">
        <v>439</v>
      </c>
      <c r="O3103" t="s">
        <v>11</v>
      </c>
      <c r="P3103">
        <v>5403</v>
      </c>
      <c r="Q3103">
        <v>12</v>
      </c>
      <c r="R3103">
        <v>9.1199999999999992</v>
      </c>
      <c r="S3103">
        <v>109.44</v>
      </c>
      <c r="T3103">
        <v>83.04</v>
      </c>
      <c r="U3103">
        <v>24.12</v>
      </c>
      <c r="V3103" t="str">
        <f>VLOOKUP(L3103,'[2]tabela de preços'!$A:$D,4,0)</f>
        <v>UNIPEGA</v>
      </c>
      <c r="W3103" t="str">
        <f>VLOOKUP(L3103,'[2]tabela de preços'!$A:$F,6,0)</f>
        <v xml:space="preserve">SPRAYS </v>
      </c>
      <c r="X3103" t="str">
        <f>VLOOKUP(L3103,'[2]tabela de preços'!$A:$G,7,0)</f>
        <v>AUTOMOTIVO</v>
      </c>
    </row>
    <row r="3104" spans="1:24" hidden="1" x14ac:dyDescent="0.3">
      <c r="A3104" t="s">
        <v>466</v>
      </c>
      <c r="C3104" t="s">
        <v>2871</v>
      </c>
      <c r="D3104" s="1">
        <v>46063</v>
      </c>
      <c r="E3104" t="s">
        <v>2872</v>
      </c>
      <c r="F3104">
        <v>9</v>
      </c>
      <c r="G3104">
        <v>197</v>
      </c>
      <c r="H3104" t="str">
        <f>VLOOKUP(G3104,[1]OPERADORES!$A:$B,2,0)</f>
        <v xml:space="preserve">POLIANA LORRANE DE AMORIM </v>
      </c>
      <c r="I3104" t="s">
        <v>21</v>
      </c>
      <c r="J3104" t="s">
        <v>469</v>
      </c>
      <c r="K3104" t="s">
        <v>470</v>
      </c>
      <c r="L3104">
        <v>85654</v>
      </c>
      <c r="M3104" t="s">
        <v>2873</v>
      </c>
      <c r="O3104" t="s">
        <v>11</v>
      </c>
      <c r="P3104">
        <v>5403</v>
      </c>
      <c r="Q3104">
        <v>6</v>
      </c>
      <c r="R3104">
        <v>9.1199999999999992</v>
      </c>
      <c r="S3104">
        <v>54.72</v>
      </c>
      <c r="T3104">
        <v>41.52</v>
      </c>
      <c r="U3104">
        <v>24.12</v>
      </c>
      <c r="V3104" t="str">
        <f>VLOOKUP(L3104,'[2]tabela de preços'!$A:$D,4,0)</f>
        <v>UNIPEGA</v>
      </c>
      <c r="W3104" t="str">
        <f>VLOOKUP(L3104,'[2]tabela de preços'!$A:$F,6,0)</f>
        <v xml:space="preserve">SPRAYS </v>
      </c>
      <c r="X3104" t="str">
        <f>VLOOKUP(L3104,'[2]tabela de preços'!$A:$G,7,0)</f>
        <v>AUTOMOTIVO</v>
      </c>
    </row>
    <row r="3105" spans="1:24" hidden="1" x14ac:dyDescent="0.3">
      <c r="A3105" t="s">
        <v>528</v>
      </c>
      <c r="C3105" t="s">
        <v>2874</v>
      </c>
      <c r="D3105" s="1">
        <v>46063</v>
      </c>
      <c r="E3105" t="s">
        <v>2875</v>
      </c>
      <c r="F3105">
        <v>9</v>
      </c>
      <c r="G3105">
        <v>231</v>
      </c>
      <c r="H3105" t="str">
        <f>VLOOKUP(G3105,[1]OPERADORES!$A:$B,2,0)</f>
        <v>EDIJANE</v>
      </c>
      <c r="I3105" t="s">
        <v>21</v>
      </c>
      <c r="J3105" t="s">
        <v>531</v>
      </c>
      <c r="K3105" t="s">
        <v>532</v>
      </c>
      <c r="L3105">
        <v>85316</v>
      </c>
      <c r="M3105" t="s">
        <v>365</v>
      </c>
      <c r="O3105" t="s">
        <v>11</v>
      </c>
      <c r="P3105">
        <v>5102</v>
      </c>
      <c r="Q3105">
        <v>1</v>
      </c>
      <c r="R3105">
        <v>668</v>
      </c>
      <c r="S3105">
        <v>668</v>
      </c>
      <c r="T3105">
        <v>478.31</v>
      </c>
      <c r="U3105">
        <v>28.4</v>
      </c>
      <c r="V3105" t="str">
        <f>VLOOKUP(L3105,'[2]tabela de preços'!$A:$D,4,0)</f>
        <v>BRASILUX</v>
      </c>
      <c r="W3105" t="str">
        <f>VLOOKUP(L3105,'[2]tabela de preços'!$A:$F,6,0)</f>
        <v>TINTA EM PÓ</v>
      </c>
      <c r="X3105" t="str">
        <f>VLOOKUP(L3105,'[2]tabela de preços'!$A:$G,7,0)</f>
        <v>INDUSTRIAL</v>
      </c>
    </row>
    <row r="3106" spans="1:24" hidden="1" x14ac:dyDescent="0.3">
      <c r="A3106" t="s">
        <v>2876</v>
      </c>
      <c r="C3106" t="s">
        <v>2877</v>
      </c>
      <c r="D3106" s="1">
        <v>46063</v>
      </c>
      <c r="E3106" t="s">
        <v>2878</v>
      </c>
      <c r="F3106">
        <v>9</v>
      </c>
      <c r="G3106">
        <v>197</v>
      </c>
      <c r="H3106" t="str">
        <f>VLOOKUP(G3106,[1]OPERADORES!$A:$B,2,0)</f>
        <v xml:space="preserve">POLIANA LORRANE DE AMORIM </v>
      </c>
      <c r="I3106" t="s">
        <v>2879</v>
      </c>
      <c r="J3106" t="s">
        <v>2880</v>
      </c>
      <c r="K3106" t="s">
        <v>2881</v>
      </c>
      <c r="L3106">
        <v>85246</v>
      </c>
      <c r="M3106" t="s">
        <v>1036</v>
      </c>
      <c r="O3106" t="s">
        <v>11</v>
      </c>
      <c r="P3106">
        <v>5403</v>
      </c>
      <c r="Q3106">
        <v>7</v>
      </c>
      <c r="R3106">
        <v>126.29</v>
      </c>
      <c r="S3106">
        <v>884.03</v>
      </c>
      <c r="T3106">
        <v>648.13</v>
      </c>
      <c r="U3106">
        <v>26.68</v>
      </c>
      <c r="V3106" t="str">
        <f>VLOOKUP(L3106,'[2]tabela de preços'!$A:$D,4,0)</f>
        <v>BRASILUX</v>
      </c>
      <c r="W3106" t="str">
        <f>VLOOKUP(L3106,'[2]tabela de preços'!$A:$F,6,0)</f>
        <v>TINTAS LACA</v>
      </c>
      <c r="X3106" t="str">
        <f>VLOOKUP(L3106,'[2]tabela de preços'!$A:$G,7,0)</f>
        <v>AUTOMOTIVO</v>
      </c>
    </row>
    <row r="3107" spans="1:24" hidden="1" x14ac:dyDescent="0.3">
      <c r="A3107" t="s">
        <v>2876</v>
      </c>
      <c r="C3107" t="s">
        <v>2877</v>
      </c>
      <c r="D3107" s="1">
        <v>46063</v>
      </c>
      <c r="E3107" t="s">
        <v>2882</v>
      </c>
      <c r="F3107">
        <v>9</v>
      </c>
      <c r="G3107">
        <v>197</v>
      </c>
      <c r="H3107" t="str">
        <f>VLOOKUP(G3107,[1]OPERADORES!$A:$B,2,0)</f>
        <v xml:space="preserve">POLIANA LORRANE DE AMORIM </v>
      </c>
      <c r="I3107" t="s">
        <v>2879</v>
      </c>
      <c r="J3107" t="s">
        <v>2880</v>
      </c>
      <c r="K3107" t="s">
        <v>2881</v>
      </c>
      <c r="L3107">
        <v>21077</v>
      </c>
      <c r="M3107" t="s">
        <v>207</v>
      </c>
      <c r="O3107" t="s">
        <v>11</v>
      </c>
      <c r="P3107">
        <v>5102</v>
      </c>
      <c r="Q3107">
        <v>8</v>
      </c>
      <c r="R3107">
        <v>46.26</v>
      </c>
      <c r="S3107">
        <v>370.08</v>
      </c>
      <c r="T3107">
        <v>271.36</v>
      </c>
      <c r="U3107">
        <v>26.68</v>
      </c>
      <c r="V3107" t="str">
        <f>VLOOKUP(L3107,'[2]tabela de preços'!$A:$D,4,0)</f>
        <v>SHERWIN WILLIAMS</v>
      </c>
      <c r="W3107" t="str">
        <f>VLOOKUP(L3107,'[2]tabela de preços'!$A:$F,6,0)</f>
        <v>MASSA POLIÉSTER</v>
      </c>
      <c r="X3107" t="str">
        <f>VLOOKUP(L3107,'[2]tabela de preços'!$A:$G,7,0)</f>
        <v>AUTOMOTIVO</v>
      </c>
    </row>
    <row r="3108" spans="1:24" hidden="1" x14ac:dyDescent="0.3">
      <c r="A3108" t="s">
        <v>626</v>
      </c>
      <c r="B3108" t="s">
        <v>627</v>
      </c>
      <c r="C3108" t="s">
        <v>2888</v>
      </c>
      <c r="D3108" s="1">
        <v>46063</v>
      </c>
      <c r="E3108" t="s">
        <v>2889</v>
      </c>
      <c r="F3108">
        <v>9</v>
      </c>
      <c r="G3108">
        <v>174</v>
      </c>
      <c r="H3108" t="str">
        <f>VLOOKUP(G3108,[1]OPERADORES!$A:$B,2,0)</f>
        <v>MIRIÃ LOBATO RODRIGUES</v>
      </c>
      <c r="I3108" t="s">
        <v>21</v>
      </c>
      <c r="J3108" t="s">
        <v>630</v>
      </c>
      <c r="K3108" t="s">
        <v>631</v>
      </c>
      <c r="L3108">
        <v>23653</v>
      </c>
      <c r="M3108" t="s">
        <v>644</v>
      </c>
      <c r="O3108" t="s">
        <v>11</v>
      </c>
      <c r="P3108">
        <v>5102</v>
      </c>
      <c r="Q3108">
        <v>1</v>
      </c>
      <c r="R3108">
        <v>67.150000000000006</v>
      </c>
      <c r="S3108">
        <v>67.150000000000006</v>
      </c>
      <c r="T3108">
        <v>50.97</v>
      </c>
      <c r="U3108">
        <v>24.1</v>
      </c>
      <c r="V3108" t="str">
        <f>VLOOKUP(L3108,'[2]tabela de preços'!$A:$D,4,0)</f>
        <v>SIKKENS</v>
      </c>
      <c r="W3108" t="str">
        <f>VLOOKUP(L3108,'[2]tabela de preços'!$A:$F,6,0)</f>
        <v>CATALISADORES INDIVIDUAS</v>
      </c>
      <c r="X3108" t="str">
        <f>VLOOKUP(L3108,'[2]tabela de preços'!$A:$G,7,0)</f>
        <v>AUTOMOTIVO</v>
      </c>
    </row>
    <row r="3109" spans="1:24" hidden="1" x14ac:dyDescent="0.3">
      <c r="A3109" t="s">
        <v>626</v>
      </c>
      <c r="B3109" t="s">
        <v>627</v>
      </c>
      <c r="C3109" t="s">
        <v>2888</v>
      </c>
      <c r="D3109" s="1">
        <v>46063</v>
      </c>
      <c r="E3109" t="s">
        <v>2889</v>
      </c>
      <c r="F3109">
        <v>9</v>
      </c>
      <c r="G3109">
        <v>174</v>
      </c>
      <c r="H3109" t="str">
        <f>VLOOKUP(G3109,[1]OPERADORES!$A:$B,2,0)</f>
        <v>MIRIÃ LOBATO RODRIGUES</v>
      </c>
      <c r="I3109" t="s">
        <v>21</v>
      </c>
      <c r="J3109" t="s">
        <v>630</v>
      </c>
      <c r="K3109" t="s">
        <v>631</v>
      </c>
      <c r="L3109">
        <v>20354</v>
      </c>
      <c r="M3109" t="s">
        <v>1342</v>
      </c>
      <c r="O3109" t="s">
        <v>11</v>
      </c>
      <c r="P3109">
        <v>5403</v>
      </c>
      <c r="Q3109">
        <v>2</v>
      </c>
      <c r="R3109">
        <v>32.97</v>
      </c>
      <c r="S3109">
        <v>65.94</v>
      </c>
      <c r="T3109">
        <v>47.02</v>
      </c>
      <c r="U3109">
        <v>28.69</v>
      </c>
      <c r="V3109" t="str">
        <f>VLOOKUP(L3109,'[2]tabela de preços'!$A:$D,4,0)</f>
        <v>SHERWIN WILLIAMS</v>
      </c>
      <c r="W3109" t="str">
        <f>VLOOKUP(L3109,'[2]tabela de preços'!$A:$F,6,0)</f>
        <v>TINTAS POLIÉSTER</v>
      </c>
      <c r="X3109" t="str">
        <f>VLOOKUP(L3109,'[2]tabela de preços'!$A:$G,7,0)</f>
        <v>AUTOMOTIVO</v>
      </c>
    </row>
    <row r="3110" spans="1:24" hidden="1" x14ac:dyDescent="0.3">
      <c r="A3110" t="s">
        <v>626</v>
      </c>
      <c r="B3110" t="s">
        <v>627</v>
      </c>
      <c r="C3110" t="s">
        <v>2888</v>
      </c>
      <c r="D3110" s="1">
        <v>46063</v>
      </c>
      <c r="E3110" t="s">
        <v>2889</v>
      </c>
      <c r="F3110">
        <v>9</v>
      </c>
      <c r="G3110">
        <v>174</v>
      </c>
      <c r="H3110" t="str">
        <f>VLOOKUP(G3110,[1]OPERADORES!$A:$B,2,0)</f>
        <v>MIRIÃ LOBATO RODRIGUES</v>
      </c>
      <c r="I3110" t="s">
        <v>21</v>
      </c>
      <c r="J3110" t="s">
        <v>630</v>
      </c>
      <c r="K3110" t="s">
        <v>631</v>
      </c>
      <c r="L3110">
        <v>87043</v>
      </c>
      <c r="M3110" t="s">
        <v>217</v>
      </c>
      <c r="O3110" t="s">
        <v>11</v>
      </c>
      <c r="P3110">
        <v>5102</v>
      </c>
      <c r="Q3110">
        <v>32</v>
      </c>
      <c r="R3110">
        <v>21.95</v>
      </c>
      <c r="S3110">
        <v>702.4</v>
      </c>
      <c r="T3110">
        <v>576.64</v>
      </c>
      <c r="U3110">
        <v>17.899999999999999</v>
      </c>
      <c r="V3110" t="str">
        <f>VLOOKUP(L3110,'[2]tabela de preços'!$A:$D,4,0)</f>
        <v>ROBERLO</v>
      </c>
      <c r="W3110" t="str">
        <f>VLOOKUP(L3110,'[2]tabela de preços'!$A:$F,6,0)</f>
        <v>MASSA POLIÉSTER</v>
      </c>
      <c r="X3110" t="str">
        <f>VLOOKUP(L3110,'[2]tabela de preços'!$A:$G,7,0)</f>
        <v>AUTOMOTIVO</v>
      </c>
    </row>
    <row r="3111" spans="1:24" hidden="1" x14ac:dyDescent="0.3">
      <c r="A3111" t="s">
        <v>626</v>
      </c>
      <c r="B3111" t="s">
        <v>627</v>
      </c>
      <c r="C3111" t="s">
        <v>2888</v>
      </c>
      <c r="D3111" s="1">
        <v>46063</v>
      </c>
      <c r="E3111" t="s">
        <v>2889</v>
      </c>
      <c r="F3111">
        <v>9</v>
      </c>
      <c r="G3111">
        <v>174</v>
      </c>
      <c r="H3111" t="str">
        <f>VLOOKUP(G3111,[1]OPERADORES!$A:$B,2,0)</f>
        <v>MIRIÃ LOBATO RODRIGUES</v>
      </c>
      <c r="I3111" t="s">
        <v>21</v>
      </c>
      <c r="J3111" t="s">
        <v>630</v>
      </c>
      <c r="K3111" t="s">
        <v>631</v>
      </c>
      <c r="L3111">
        <v>23926</v>
      </c>
      <c r="M3111" t="s">
        <v>645</v>
      </c>
      <c r="O3111" t="s">
        <v>11</v>
      </c>
      <c r="P3111">
        <v>5403</v>
      </c>
      <c r="Q3111">
        <v>1</v>
      </c>
      <c r="R3111">
        <v>147.1</v>
      </c>
      <c r="S3111">
        <v>147.1</v>
      </c>
      <c r="T3111">
        <v>98.89</v>
      </c>
      <c r="U3111">
        <v>32.770000000000003</v>
      </c>
      <c r="V3111" t="str">
        <f>VLOOKUP(L3111,'[2]tabela de preços'!$A:$D,4,0)</f>
        <v>SIKKENS</v>
      </c>
      <c r="W3111" t="str">
        <f>VLOOKUP(L3111,'[2]tabela de preços'!$A:$F,6,0)</f>
        <v>PRIMER AUTOMOTIVO</v>
      </c>
      <c r="X3111" t="str">
        <f>VLOOKUP(L3111,'[2]tabela de preços'!$A:$G,7,0)</f>
        <v>AUTOMOTIVO</v>
      </c>
    </row>
    <row r="3112" spans="1:24" hidden="1" x14ac:dyDescent="0.3">
      <c r="A3112" t="s">
        <v>626</v>
      </c>
      <c r="B3112" t="s">
        <v>627</v>
      </c>
      <c r="C3112" t="s">
        <v>2888</v>
      </c>
      <c r="D3112" s="1">
        <v>46063</v>
      </c>
      <c r="E3112" t="s">
        <v>2889</v>
      </c>
      <c r="F3112">
        <v>9</v>
      </c>
      <c r="G3112">
        <v>174</v>
      </c>
      <c r="H3112" t="str">
        <f>VLOOKUP(G3112,[1]OPERADORES!$A:$B,2,0)</f>
        <v>MIRIÃ LOBATO RODRIGUES</v>
      </c>
      <c r="I3112" t="s">
        <v>21</v>
      </c>
      <c r="J3112" t="s">
        <v>630</v>
      </c>
      <c r="K3112" t="s">
        <v>631</v>
      </c>
      <c r="L3112">
        <v>10404</v>
      </c>
      <c r="M3112" t="s">
        <v>130</v>
      </c>
      <c r="O3112" t="s">
        <v>11</v>
      </c>
      <c r="P3112">
        <v>5102</v>
      </c>
      <c r="Q3112">
        <v>24</v>
      </c>
      <c r="R3112">
        <v>16.29</v>
      </c>
      <c r="S3112">
        <v>390.96</v>
      </c>
      <c r="T3112">
        <v>300.24</v>
      </c>
      <c r="U3112">
        <v>23.2</v>
      </c>
      <c r="V3112" t="str">
        <f>VLOOKUP(L3112,'[2]tabela de preços'!$A:$D,4,0)</f>
        <v>MAXI RUBBER</v>
      </c>
      <c r="W3112" t="str">
        <f>VLOOKUP(L3112,'[2]tabela de preços'!$A:$F,6,0)</f>
        <v>VEDADORES / SELANTES</v>
      </c>
      <c r="X3112" t="str">
        <f>VLOOKUP(L3112,'[2]tabela de preços'!$A:$G,7,0)</f>
        <v>AUTOMOTIVO</v>
      </c>
    </row>
    <row r="3113" spans="1:24" hidden="1" x14ac:dyDescent="0.3">
      <c r="A3113" t="s">
        <v>712</v>
      </c>
      <c r="C3113" t="s">
        <v>2892</v>
      </c>
      <c r="D3113" s="1">
        <v>46063</v>
      </c>
      <c r="E3113" t="s">
        <v>2893</v>
      </c>
      <c r="F3113">
        <v>9</v>
      </c>
      <c r="G3113">
        <v>174</v>
      </c>
      <c r="H3113" t="str">
        <f>VLOOKUP(G3113,[1]OPERADORES!$A:$B,2,0)</f>
        <v>MIRIÃ LOBATO RODRIGUES</v>
      </c>
      <c r="I3113" t="s">
        <v>715</v>
      </c>
      <c r="J3113" t="s">
        <v>716</v>
      </c>
      <c r="K3113" t="s">
        <v>717</v>
      </c>
      <c r="L3113">
        <v>20431</v>
      </c>
      <c r="M3113" t="s">
        <v>202</v>
      </c>
      <c r="O3113" t="s">
        <v>11</v>
      </c>
      <c r="P3113">
        <v>6403</v>
      </c>
      <c r="Q3113">
        <v>18</v>
      </c>
      <c r="R3113">
        <v>36.89</v>
      </c>
      <c r="S3113">
        <v>664.02</v>
      </c>
      <c r="T3113">
        <v>544.67999999999995</v>
      </c>
      <c r="U3113">
        <v>17.97</v>
      </c>
      <c r="V3113" t="str">
        <f>VLOOKUP(L3113,'[2]tabela de preços'!$A:$D,4,0)</f>
        <v>SHERWIN WILLIAMS</v>
      </c>
      <c r="W3113" t="str">
        <f>VLOOKUP(L3113,'[2]tabela de preços'!$A:$F,6,0)</f>
        <v>VERNIZ AUTOMOTIVO</v>
      </c>
      <c r="X3113" t="str">
        <f>VLOOKUP(L3113,'[2]tabela de preços'!$A:$G,7,0)</f>
        <v>AUTOMOTIVO</v>
      </c>
    </row>
    <row r="3114" spans="1:24" hidden="1" x14ac:dyDescent="0.3">
      <c r="A3114" t="s">
        <v>712</v>
      </c>
      <c r="C3114" t="s">
        <v>2892</v>
      </c>
      <c r="D3114" s="1">
        <v>46063</v>
      </c>
      <c r="E3114" t="s">
        <v>2893</v>
      </c>
      <c r="F3114">
        <v>9</v>
      </c>
      <c r="G3114">
        <v>174</v>
      </c>
      <c r="H3114" t="str">
        <f>VLOOKUP(G3114,[1]OPERADORES!$A:$B,2,0)</f>
        <v>MIRIÃ LOBATO RODRIGUES</v>
      </c>
      <c r="I3114" t="s">
        <v>715</v>
      </c>
      <c r="J3114" t="s">
        <v>716</v>
      </c>
      <c r="K3114" t="s">
        <v>717</v>
      </c>
      <c r="L3114">
        <v>10238</v>
      </c>
      <c r="M3114" t="s">
        <v>79</v>
      </c>
      <c r="O3114" t="s">
        <v>11</v>
      </c>
      <c r="P3114">
        <v>6102</v>
      </c>
      <c r="Q3114">
        <v>50</v>
      </c>
      <c r="R3114">
        <v>2.79</v>
      </c>
      <c r="S3114">
        <v>139.5</v>
      </c>
      <c r="T3114">
        <v>112</v>
      </c>
      <c r="U3114">
        <v>19.71</v>
      </c>
      <c r="V3114" t="str">
        <f>VLOOKUP(L3114,'[2]tabela de preços'!$A:$D,4,0)</f>
        <v>NORTON</v>
      </c>
      <c r="W3114" t="str">
        <f>VLOOKUP(L3114,'[2]tabela de preços'!$A:$F,6,0)</f>
        <v xml:space="preserve">DISCOS / LIXAS / ABRASIVOS </v>
      </c>
      <c r="X3114" t="str">
        <f>VLOOKUP(L3114,'[2]tabela de preços'!$A:$G,7,0)</f>
        <v>AUTOMOTIVO</v>
      </c>
    </row>
    <row r="3115" spans="1:24" hidden="1" x14ac:dyDescent="0.3">
      <c r="A3115" t="s">
        <v>712</v>
      </c>
      <c r="C3115" t="s">
        <v>2892</v>
      </c>
      <c r="D3115" s="1">
        <v>46063</v>
      </c>
      <c r="E3115" t="s">
        <v>2893</v>
      </c>
      <c r="F3115">
        <v>9</v>
      </c>
      <c r="G3115">
        <v>174</v>
      </c>
      <c r="H3115" t="str">
        <f>VLOOKUP(G3115,[1]OPERADORES!$A:$B,2,0)</f>
        <v>MIRIÃ LOBATO RODRIGUES</v>
      </c>
      <c r="I3115" t="s">
        <v>715</v>
      </c>
      <c r="J3115" t="s">
        <v>716</v>
      </c>
      <c r="K3115" t="s">
        <v>717</v>
      </c>
      <c r="L3115">
        <v>20525</v>
      </c>
      <c r="M3115" t="s">
        <v>137</v>
      </c>
      <c r="O3115" t="s">
        <v>11</v>
      </c>
      <c r="P3115">
        <v>6102</v>
      </c>
      <c r="Q3115">
        <v>12</v>
      </c>
      <c r="R3115">
        <v>13.65</v>
      </c>
      <c r="S3115">
        <v>163.80000000000001</v>
      </c>
      <c r="T3115">
        <v>124.32</v>
      </c>
      <c r="U3115">
        <v>24.1</v>
      </c>
      <c r="V3115" t="str">
        <f>VLOOKUP(L3115,'[2]tabela de preços'!$A:$D,4,0)</f>
        <v>SHERWIN WILLIAMS</v>
      </c>
      <c r="W3115" t="str">
        <f>VLOOKUP(L3115,'[2]tabela de preços'!$A:$F,6,0)</f>
        <v>MASSA DE PEQUENOS REPAROS</v>
      </c>
      <c r="X3115" t="str">
        <f>VLOOKUP(L3115,'[2]tabela de preços'!$A:$G,7,0)</f>
        <v>AUTOMOTIVO</v>
      </c>
    </row>
    <row r="3116" spans="1:24" hidden="1" x14ac:dyDescent="0.3">
      <c r="A3116" t="s">
        <v>727</v>
      </c>
      <c r="C3116" t="s">
        <v>2894</v>
      </c>
      <c r="D3116" s="1">
        <v>46063</v>
      </c>
      <c r="E3116" t="s">
        <v>2895</v>
      </c>
      <c r="F3116">
        <v>9</v>
      </c>
      <c r="G3116">
        <v>231</v>
      </c>
      <c r="H3116" t="str">
        <f>VLOOKUP(G3116,[1]OPERADORES!$A:$B,2,0)</f>
        <v>EDIJANE</v>
      </c>
      <c r="I3116" t="s">
        <v>21</v>
      </c>
      <c r="J3116" t="s">
        <v>730</v>
      </c>
      <c r="K3116" t="s">
        <v>731</v>
      </c>
      <c r="L3116">
        <v>84350</v>
      </c>
      <c r="M3116" t="s">
        <v>2282</v>
      </c>
      <c r="O3116" t="s">
        <v>11</v>
      </c>
      <c r="P3116">
        <v>5403</v>
      </c>
      <c r="Q3116">
        <v>6</v>
      </c>
      <c r="R3116">
        <v>25.22</v>
      </c>
      <c r="S3116">
        <v>151.32</v>
      </c>
      <c r="T3116">
        <v>114.84</v>
      </c>
      <c r="U3116">
        <v>24.11</v>
      </c>
      <c r="V3116" t="str">
        <f>VLOOKUP(L3116,'[2]tabela de preços'!$A:$D,4,0)</f>
        <v>BRASILUX</v>
      </c>
      <c r="W3116" t="str">
        <f>VLOOKUP(L3116,'[2]tabela de preços'!$A:$F,6,0)</f>
        <v>ESMALTES</v>
      </c>
      <c r="X3116" t="str">
        <f>VLOOKUP(L3116,'[2]tabela de preços'!$A:$G,7,0)</f>
        <v>INDUSTRIAL</v>
      </c>
    </row>
    <row r="3117" spans="1:24" hidden="1" x14ac:dyDescent="0.3">
      <c r="A3117" t="s">
        <v>727</v>
      </c>
      <c r="C3117" t="s">
        <v>2894</v>
      </c>
      <c r="D3117" s="1">
        <v>46063</v>
      </c>
      <c r="E3117" t="s">
        <v>2895</v>
      </c>
      <c r="F3117">
        <v>9</v>
      </c>
      <c r="G3117">
        <v>231</v>
      </c>
      <c r="H3117" t="str">
        <f>VLOOKUP(G3117,[1]OPERADORES!$A:$B,2,0)</f>
        <v>EDIJANE</v>
      </c>
      <c r="I3117" t="s">
        <v>21</v>
      </c>
      <c r="J3117" t="s">
        <v>730</v>
      </c>
      <c r="K3117" t="s">
        <v>731</v>
      </c>
      <c r="L3117">
        <v>84144</v>
      </c>
      <c r="M3117" t="s">
        <v>1287</v>
      </c>
      <c r="O3117" t="s">
        <v>11</v>
      </c>
      <c r="P3117">
        <v>5403</v>
      </c>
      <c r="Q3117">
        <v>8</v>
      </c>
      <c r="R3117">
        <v>68.510000000000005</v>
      </c>
      <c r="S3117">
        <v>548.08000000000004</v>
      </c>
      <c r="T3117">
        <v>416</v>
      </c>
      <c r="U3117">
        <v>24.1</v>
      </c>
      <c r="V3117" t="str">
        <f>VLOOKUP(L3117,'[2]tabela de preços'!$A:$D,4,0)</f>
        <v>BRASILUX</v>
      </c>
      <c r="W3117" t="str">
        <f>VLOOKUP(L3117,'[2]tabela de preços'!$A:$F,6,0)</f>
        <v>ESMALTES</v>
      </c>
      <c r="X3117" t="str">
        <f>VLOOKUP(L3117,'[2]tabela de preços'!$A:$G,7,0)</f>
        <v>INDUSTRIAL</v>
      </c>
    </row>
    <row r="3118" spans="1:24" hidden="1" x14ac:dyDescent="0.3">
      <c r="A3118" t="s">
        <v>727</v>
      </c>
      <c r="C3118" t="s">
        <v>2894</v>
      </c>
      <c r="D3118" s="1">
        <v>46063</v>
      </c>
      <c r="E3118" t="s">
        <v>2895</v>
      </c>
      <c r="F3118">
        <v>9</v>
      </c>
      <c r="G3118">
        <v>231</v>
      </c>
      <c r="H3118" t="str">
        <f>VLOOKUP(G3118,[1]OPERADORES!$A:$B,2,0)</f>
        <v>EDIJANE</v>
      </c>
      <c r="I3118" t="s">
        <v>21</v>
      </c>
      <c r="J3118" t="s">
        <v>730</v>
      </c>
      <c r="K3118" t="s">
        <v>731</v>
      </c>
      <c r="L3118">
        <v>84146</v>
      </c>
      <c r="M3118" t="s">
        <v>1707</v>
      </c>
      <c r="O3118" t="s">
        <v>11</v>
      </c>
      <c r="P3118">
        <v>5403</v>
      </c>
      <c r="Q3118">
        <v>6</v>
      </c>
      <c r="R3118">
        <v>21.56</v>
      </c>
      <c r="S3118">
        <v>129.36000000000001</v>
      </c>
      <c r="T3118">
        <v>98.22</v>
      </c>
      <c r="U3118">
        <v>24.07</v>
      </c>
      <c r="V3118" t="str">
        <f>VLOOKUP(L3118,'[2]tabela de preços'!$A:$D,4,0)</f>
        <v>BRASILUX</v>
      </c>
      <c r="W3118" t="str">
        <f>VLOOKUP(L3118,'[2]tabela de preços'!$A:$F,6,0)</f>
        <v>ESMALTES</v>
      </c>
      <c r="X3118" t="str">
        <f>VLOOKUP(L3118,'[2]tabela de preços'!$A:$G,7,0)</f>
        <v>INDUSTRIAL</v>
      </c>
    </row>
    <row r="3119" spans="1:24" hidden="1" x14ac:dyDescent="0.3">
      <c r="A3119" t="s">
        <v>727</v>
      </c>
      <c r="C3119" t="s">
        <v>2894</v>
      </c>
      <c r="D3119" s="1">
        <v>46063</v>
      </c>
      <c r="E3119" t="s">
        <v>2895</v>
      </c>
      <c r="F3119">
        <v>9</v>
      </c>
      <c r="G3119">
        <v>231</v>
      </c>
      <c r="H3119" t="str">
        <f>VLOOKUP(G3119,[1]OPERADORES!$A:$B,2,0)</f>
        <v>EDIJANE</v>
      </c>
      <c r="I3119" t="s">
        <v>21</v>
      </c>
      <c r="J3119" t="s">
        <v>730</v>
      </c>
      <c r="K3119" t="s">
        <v>731</v>
      </c>
      <c r="L3119">
        <v>84128</v>
      </c>
      <c r="M3119" t="s">
        <v>1710</v>
      </c>
      <c r="O3119" t="s">
        <v>11</v>
      </c>
      <c r="P3119">
        <v>5403</v>
      </c>
      <c r="Q3119">
        <v>6</v>
      </c>
      <c r="R3119">
        <v>20.87</v>
      </c>
      <c r="S3119">
        <v>125.22</v>
      </c>
      <c r="T3119">
        <v>95.04</v>
      </c>
      <c r="U3119">
        <v>24.1</v>
      </c>
      <c r="V3119" t="str">
        <f>VLOOKUP(L3119,'[2]tabela de preços'!$A:$D,4,0)</f>
        <v>BRASILUX</v>
      </c>
      <c r="W3119" t="str">
        <f>VLOOKUP(L3119,'[2]tabela de preços'!$A:$F,6,0)</f>
        <v>ESMALTES</v>
      </c>
      <c r="X3119" t="str">
        <f>VLOOKUP(L3119,'[2]tabela de preços'!$A:$G,7,0)</f>
        <v>INDUSTRIAL</v>
      </c>
    </row>
    <row r="3120" spans="1:24" hidden="1" x14ac:dyDescent="0.3">
      <c r="A3120" t="s">
        <v>727</v>
      </c>
      <c r="C3120" t="s">
        <v>2894</v>
      </c>
      <c r="D3120" s="1">
        <v>46063</v>
      </c>
      <c r="E3120" t="s">
        <v>2895</v>
      </c>
      <c r="F3120">
        <v>9</v>
      </c>
      <c r="G3120">
        <v>231</v>
      </c>
      <c r="H3120" t="str">
        <f>VLOOKUP(G3120,[1]OPERADORES!$A:$B,2,0)</f>
        <v>EDIJANE</v>
      </c>
      <c r="I3120" t="s">
        <v>21</v>
      </c>
      <c r="J3120" t="s">
        <v>730</v>
      </c>
      <c r="K3120" t="s">
        <v>731</v>
      </c>
      <c r="L3120">
        <v>20960</v>
      </c>
      <c r="M3120" t="s">
        <v>1734</v>
      </c>
      <c r="O3120" t="s">
        <v>11</v>
      </c>
      <c r="P3120">
        <v>5403</v>
      </c>
      <c r="Q3120">
        <v>3</v>
      </c>
      <c r="R3120">
        <v>79.56</v>
      </c>
      <c r="S3120">
        <v>238.68</v>
      </c>
      <c r="T3120">
        <v>181.17</v>
      </c>
      <c r="U3120">
        <v>24.1</v>
      </c>
      <c r="V3120" t="str">
        <f>VLOOKUP(L3120,'[2]tabela de preços'!$A:$D,4,0)</f>
        <v>SHERWIN WILLIAMS</v>
      </c>
      <c r="W3120" t="str">
        <f>VLOOKUP(L3120,'[2]tabela de preços'!$A:$F,6,0)</f>
        <v>VERNIZ AUTOMOTIVO</v>
      </c>
      <c r="X3120" t="str">
        <f>VLOOKUP(L3120,'[2]tabela de preços'!$A:$G,7,0)</f>
        <v>AUTOMOTIVO</v>
      </c>
    </row>
    <row r="3121" spans="1:24" hidden="1" x14ac:dyDescent="0.3">
      <c r="A3121" t="s">
        <v>727</v>
      </c>
      <c r="C3121" t="s">
        <v>2894</v>
      </c>
      <c r="D3121" s="1">
        <v>46063</v>
      </c>
      <c r="E3121" t="s">
        <v>2895</v>
      </c>
      <c r="F3121">
        <v>9</v>
      </c>
      <c r="G3121">
        <v>231</v>
      </c>
      <c r="H3121" t="str">
        <f>VLOOKUP(G3121,[1]OPERADORES!$A:$B,2,0)</f>
        <v>EDIJANE</v>
      </c>
      <c r="I3121" t="s">
        <v>21</v>
      </c>
      <c r="J3121" t="s">
        <v>730</v>
      </c>
      <c r="K3121" t="s">
        <v>731</v>
      </c>
      <c r="L3121">
        <v>85140</v>
      </c>
      <c r="M3121" t="s">
        <v>625</v>
      </c>
      <c r="O3121" t="s">
        <v>46</v>
      </c>
      <c r="P3121">
        <v>5405</v>
      </c>
      <c r="Q3121">
        <v>2</v>
      </c>
      <c r="R3121">
        <v>206.54</v>
      </c>
      <c r="S3121">
        <v>413.08</v>
      </c>
      <c r="T3121">
        <v>313.54000000000002</v>
      </c>
      <c r="U3121">
        <v>24.1</v>
      </c>
      <c r="V3121" t="str">
        <f>VLOOKUP(L3121,'[2]tabela de preços'!$A:$D,4,0)</f>
        <v>MULTILONA</v>
      </c>
      <c r="W3121" t="str">
        <f>VLOOKUP(L3121,'[2]tabela de preços'!$A:$F,6,0)</f>
        <v>LONAS</v>
      </c>
      <c r="X3121" t="str">
        <f>VLOOKUP(L3121,'[2]tabela de preços'!$A:$G,7,0)</f>
        <v>IMOBILIÁRIO</v>
      </c>
    </row>
    <row r="3122" spans="1:24" hidden="1" x14ac:dyDescent="0.3">
      <c r="A3122" t="s">
        <v>727</v>
      </c>
      <c r="C3122" t="s">
        <v>2894</v>
      </c>
      <c r="D3122" s="1">
        <v>46063</v>
      </c>
      <c r="E3122" t="s">
        <v>2895</v>
      </c>
      <c r="F3122">
        <v>9</v>
      </c>
      <c r="G3122">
        <v>231</v>
      </c>
      <c r="H3122" t="str">
        <f>VLOOKUP(G3122,[1]OPERADORES!$A:$B,2,0)</f>
        <v>EDIJANE</v>
      </c>
      <c r="I3122" t="s">
        <v>21</v>
      </c>
      <c r="J3122" t="s">
        <v>730</v>
      </c>
      <c r="K3122" t="s">
        <v>731</v>
      </c>
      <c r="L3122">
        <v>85698</v>
      </c>
      <c r="M3122" t="s">
        <v>1946</v>
      </c>
      <c r="O3122" t="s">
        <v>11</v>
      </c>
      <c r="P3122">
        <v>5102</v>
      </c>
      <c r="Q3122">
        <v>4</v>
      </c>
      <c r="R3122">
        <v>129</v>
      </c>
      <c r="S3122">
        <v>516</v>
      </c>
      <c r="T3122">
        <v>415.44</v>
      </c>
      <c r="U3122">
        <v>19.489999999999998</v>
      </c>
      <c r="V3122" t="str">
        <f>VLOOKUP(L3122,'[2]tabela de preços'!$A:$D,4,0)</f>
        <v>SIMAPPEL</v>
      </c>
      <c r="W3122" t="str">
        <f>VLOOKUP(L3122,'[2]tabela de preços'!$A:$F,6,0)</f>
        <v>PAPELAO ONDULADO</v>
      </c>
      <c r="X3122" t="str">
        <f>VLOOKUP(L3122,'[2]tabela de preços'!$A:$G,7,0)</f>
        <v>IMOBILIÁRIO</v>
      </c>
    </row>
    <row r="3123" spans="1:24" hidden="1" x14ac:dyDescent="0.3">
      <c r="A3123" t="s">
        <v>727</v>
      </c>
      <c r="C3123" t="s">
        <v>2896</v>
      </c>
      <c r="D3123" s="1">
        <v>46063</v>
      </c>
      <c r="E3123" t="s">
        <v>2897</v>
      </c>
      <c r="F3123">
        <v>9</v>
      </c>
      <c r="G3123">
        <v>231</v>
      </c>
      <c r="H3123" t="str">
        <f>VLOOKUP(G3123,[1]OPERADORES!$A:$B,2,0)</f>
        <v>EDIJANE</v>
      </c>
      <c r="I3123" t="s">
        <v>21</v>
      </c>
      <c r="J3123" t="s">
        <v>730</v>
      </c>
      <c r="K3123" t="s">
        <v>731</v>
      </c>
      <c r="L3123">
        <v>84014</v>
      </c>
      <c r="M3123" t="s">
        <v>1152</v>
      </c>
      <c r="O3123" t="s">
        <v>11</v>
      </c>
      <c r="P3123">
        <v>5102</v>
      </c>
      <c r="Q3123">
        <v>100</v>
      </c>
      <c r="R3123">
        <v>2.2000000000000002</v>
      </c>
      <c r="S3123">
        <v>220</v>
      </c>
      <c r="T3123">
        <v>167</v>
      </c>
      <c r="U3123">
        <v>24.09</v>
      </c>
      <c r="V3123" t="str">
        <f>VLOOKUP(L3123,'[2]tabela de preços'!$A:$D,4,0)</f>
        <v>3M</v>
      </c>
      <c r="W3123" t="str">
        <f>VLOOKUP(L3123,'[2]tabela de preços'!$A:$F,6,0)</f>
        <v>LIXA FERRO</v>
      </c>
      <c r="X3123" t="str">
        <f>VLOOKUP(L3123,'[2]tabela de preços'!$A:$G,7,0)</f>
        <v>IMOBILIÁRIO</v>
      </c>
    </row>
    <row r="3124" spans="1:24" hidden="1" x14ac:dyDescent="0.3">
      <c r="A3124" t="s">
        <v>727</v>
      </c>
      <c r="C3124" t="s">
        <v>2896</v>
      </c>
      <c r="D3124" s="1">
        <v>46063</v>
      </c>
      <c r="E3124" t="s">
        <v>2897</v>
      </c>
      <c r="F3124">
        <v>9</v>
      </c>
      <c r="G3124">
        <v>231</v>
      </c>
      <c r="H3124" t="str">
        <f>VLOOKUP(G3124,[1]OPERADORES!$A:$B,2,0)</f>
        <v>EDIJANE</v>
      </c>
      <c r="I3124" t="s">
        <v>21</v>
      </c>
      <c r="J3124" t="s">
        <v>730</v>
      </c>
      <c r="K3124" t="s">
        <v>731</v>
      </c>
      <c r="L3124">
        <v>85415</v>
      </c>
      <c r="M3124" t="s">
        <v>755</v>
      </c>
      <c r="O3124" t="s">
        <v>11</v>
      </c>
      <c r="P3124">
        <v>5102</v>
      </c>
      <c r="Q3124">
        <v>12</v>
      </c>
      <c r="R3124">
        <v>8.9</v>
      </c>
      <c r="S3124">
        <v>106.8</v>
      </c>
      <c r="T3124">
        <v>87.84</v>
      </c>
      <c r="U3124">
        <v>17.75</v>
      </c>
      <c r="V3124" t="str">
        <f>VLOOKUP(L3124,'[2]tabela de preços'!$A:$D,4,0)</f>
        <v>IBERÊ</v>
      </c>
      <c r="W3124" t="str">
        <f>VLOOKUP(L3124,'[2]tabela de preços'!$A:$F,6,0)</f>
        <v xml:space="preserve">COLA  PLÁSTICA </v>
      </c>
      <c r="X3124" t="str">
        <f>VLOOKUP(L3124,'[2]tabela de preços'!$A:$G,7,0)</f>
        <v>AUTOMOTIVO</v>
      </c>
    </row>
    <row r="3125" spans="1:24" hidden="1" x14ac:dyDescent="0.3">
      <c r="A3125" t="s">
        <v>727</v>
      </c>
      <c r="C3125" t="s">
        <v>2896</v>
      </c>
      <c r="D3125" s="1">
        <v>46063</v>
      </c>
      <c r="E3125" t="s">
        <v>2897</v>
      </c>
      <c r="F3125">
        <v>9</v>
      </c>
      <c r="G3125">
        <v>231</v>
      </c>
      <c r="H3125" t="str">
        <f>VLOOKUP(G3125,[1]OPERADORES!$A:$B,2,0)</f>
        <v>EDIJANE</v>
      </c>
      <c r="I3125" t="s">
        <v>21</v>
      </c>
      <c r="J3125" t="s">
        <v>730</v>
      </c>
      <c r="K3125" t="s">
        <v>731</v>
      </c>
      <c r="L3125">
        <v>85626</v>
      </c>
      <c r="M3125" t="s">
        <v>1040</v>
      </c>
      <c r="O3125" t="s">
        <v>11</v>
      </c>
      <c r="P3125">
        <v>5102</v>
      </c>
      <c r="Q3125">
        <v>6</v>
      </c>
      <c r="R3125">
        <v>34.9</v>
      </c>
      <c r="S3125">
        <v>209.4</v>
      </c>
      <c r="T3125">
        <v>172.08</v>
      </c>
      <c r="U3125">
        <v>17.82</v>
      </c>
      <c r="V3125" t="str">
        <f>VLOOKUP(L3125,'[2]tabela de preços'!$A:$D,4,0)</f>
        <v>WD-40</v>
      </c>
      <c r="W3125" t="str">
        <f>VLOOKUP(L3125,'[2]tabela de preços'!$A:$F,6,0)</f>
        <v>DESENGRIPANTE</v>
      </c>
      <c r="X3125" t="str">
        <f>VLOOKUP(L3125,'[2]tabela de preços'!$A:$G,7,0)</f>
        <v>AUTOMOTIVO</v>
      </c>
    </row>
    <row r="3126" spans="1:24" hidden="1" x14ac:dyDescent="0.3">
      <c r="A3126" t="s">
        <v>727</v>
      </c>
      <c r="C3126" t="s">
        <v>2896</v>
      </c>
      <c r="D3126" s="1">
        <v>46063</v>
      </c>
      <c r="E3126" t="s">
        <v>2897</v>
      </c>
      <c r="F3126">
        <v>9</v>
      </c>
      <c r="G3126">
        <v>231</v>
      </c>
      <c r="H3126" t="str">
        <f>VLOOKUP(G3126,[1]OPERADORES!$A:$B,2,0)</f>
        <v>EDIJANE</v>
      </c>
      <c r="I3126" t="s">
        <v>21</v>
      </c>
      <c r="J3126" t="s">
        <v>730</v>
      </c>
      <c r="K3126" t="s">
        <v>731</v>
      </c>
      <c r="L3126">
        <v>85683</v>
      </c>
      <c r="M3126" t="s">
        <v>521</v>
      </c>
      <c r="O3126" t="s">
        <v>11</v>
      </c>
      <c r="P3126">
        <v>5102</v>
      </c>
      <c r="Q3126">
        <v>60</v>
      </c>
      <c r="R3126">
        <v>8.2899999999999991</v>
      </c>
      <c r="S3126">
        <v>497.4</v>
      </c>
      <c r="T3126">
        <v>370.2</v>
      </c>
      <c r="U3126">
        <v>25.57</v>
      </c>
      <c r="V3126" t="str">
        <f>VLOOKUP(L3126,'[2]tabela de preços'!$A:$D,4,0)</f>
        <v>UNIPEGA</v>
      </c>
      <c r="W3126" t="str">
        <f>VLOOKUP(L3126,'[2]tabela de preços'!$A:$F,6,0)</f>
        <v>SILICONE</v>
      </c>
      <c r="X3126" t="str">
        <f>VLOOKUP(L3126,'[2]tabela de preços'!$A:$G,7,0)</f>
        <v>IMOBILIÁRIO</v>
      </c>
    </row>
    <row r="3127" spans="1:24" hidden="1" x14ac:dyDescent="0.3">
      <c r="A3127" t="s">
        <v>868</v>
      </c>
      <c r="B3127" t="s">
        <v>869</v>
      </c>
      <c r="C3127" t="s">
        <v>2902</v>
      </c>
      <c r="D3127" s="1">
        <v>46063</v>
      </c>
      <c r="E3127" t="s">
        <v>2903</v>
      </c>
      <c r="F3127">
        <v>9</v>
      </c>
      <c r="G3127">
        <v>197</v>
      </c>
      <c r="H3127" t="str">
        <f>VLOOKUP(G3127,[1]OPERADORES!$A:$B,2,0)</f>
        <v xml:space="preserve">POLIANA LORRANE DE AMORIM </v>
      </c>
      <c r="I3127" t="s">
        <v>21</v>
      </c>
      <c r="J3127" t="s">
        <v>872</v>
      </c>
      <c r="K3127" t="s">
        <v>873</v>
      </c>
      <c r="L3127">
        <v>84025</v>
      </c>
      <c r="M3127" t="s">
        <v>1520</v>
      </c>
      <c r="O3127" t="s">
        <v>11</v>
      </c>
      <c r="P3127">
        <v>5102</v>
      </c>
      <c r="Q3127">
        <v>2</v>
      </c>
      <c r="R3127">
        <v>80.42</v>
      </c>
      <c r="S3127">
        <v>160.84</v>
      </c>
      <c r="T3127">
        <v>122.08</v>
      </c>
      <c r="U3127">
        <v>24.1</v>
      </c>
      <c r="V3127" t="str">
        <f>VLOOKUP(L3127,'[2]tabela de preços'!$A:$D,4,0)</f>
        <v>BRASILUX</v>
      </c>
      <c r="W3127" t="str">
        <f>VLOOKUP(L3127,'[2]tabela de preços'!$A:$F,6,0)</f>
        <v>EPOXI</v>
      </c>
      <c r="X3127" t="str">
        <f>VLOOKUP(L3127,'[2]tabela de preços'!$A:$G,7,0)</f>
        <v>INDUSTRIAL</v>
      </c>
    </row>
    <row r="3128" spans="1:24" hidden="1" x14ac:dyDescent="0.3">
      <c r="A3128" t="s">
        <v>868</v>
      </c>
      <c r="B3128" t="s">
        <v>869</v>
      </c>
      <c r="C3128" t="s">
        <v>2902</v>
      </c>
      <c r="D3128" s="1">
        <v>46063</v>
      </c>
      <c r="E3128" t="s">
        <v>2903</v>
      </c>
      <c r="F3128">
        <v>9</v>
      </c>
      <c r="G3128">
        <v>197</v>
      </c>
      <c r="H3128" t="str">
        <f>VLOOKUP(G3128,[1]OPERADORES!$A:$B,2,0)</f>
        <v xml:space="preserve">POLIANA LORRANE DE AMORIM </v>
      </c>
      <c r="I3128" t="s">
        <v>21</v>
      </c>
      <c r="J3128" t="s">
        <v>872</v>
      </c>
      <c r="K3128" t="s">
        <v>873</v>
      </c>
      <c r="L3128">
        <v>84110</v>
      </c>
      <c r="M3128" t="s">
        <v>2416</v>
      </c>
      <c r="O3128" t="s">
        <v>11</v>
      </c>
      <c r="P3128">
        <v>5403</v>
      </c>
      <c r="Q3128">
        <v>5</v>
      </c>
      <c r="R3128">
        <v>153.99</v>
      </c>
      <c r="S3128">
        <v>769.95</v>
      </c>
      <c r="T3128">
        <v>584.4</v>
      </c>
      <c r="U3128">
        <v>24.1</v>
      </c>
      <c r="V3128" t="str">
        <f>VLOOKUP(L3128,'[2]tabela de preços'!$A:$D,4,0)</f>
        <v>BRASILUX</v>
      </c>
      <c r="W3128" t="str">
        <f>VLOOKUP(L3128,'[2]tabela de preços'!$A:$F,6,0)</f>
        <v>EPOXI</v>
      </c>
      <c r="X3128" t="str">
        <f>VLOOKUP(L3128,'[2]tabela de preços'!$A:$G,7,0)</f>
        <v>INDUSTRIAL</v>
      </c>
    </row>
    <row r="3129" spans="1:24" hidden="1" x14ac:dyDescent="0.3">
      <c r="A3129" t="s">
        <v>868</v>
      </c>
      <c r="B3129" t="s">
        <v>869</v>
      </c>
      <c r="C3129" t="s">
        <v>2902</v>
      </c>
      <c r="D3129" s="1">
        <v>46063</v>
      </c>
      <c r="E3129" t="s">
        <v>2903</v>
      </c>
      <c r="F3129">
        <v>9</v>
      </c>
      <c r="G3129">
        <v>197</v>
      </c>
      <c r="H3129" t="str">
        <f>VLOOKUP(G3129,[1]OPERADORES!$A:$B,2,0)</f>
        <v xml:space="preserve">POLIANA LORRANE DE AMORIM </v>
      </c>
      <c r="I3129" t="s">
        <v>21</v>
      </c>
      <c r="J3129" t="s">
        <v>872</v>
      </c>
      <c r="K3129" t="s">
        <v>873</v>
      </c>
      <c r="L3129">
        <v>84114</v>
      </c>
      <c r="M3129" t="s">
        <v>292</v>
      </c>
      <c r="O3129" t="s">
        <v>11</v>
      </c>
      <c r="P3129">
        <v>5403</v>
      </c>
      <c r="Q3129">
        <v>12</v>
      </c>
      <c r="R3129">
        <v>153.99</v>
      </c>
      <c r="S3129" s="2">
        <v>1847.88</v>
      </c>
      <c r="T3129" s="2">
        <v>1402.56</v>
      </c>
      <c r="U3129">
        <v>24.1</v>
      </c>
      <c r="V3129" t="str">
        <f>VLOOKUP(L3129,'[2]tabela de preços'!$A:$D,4,0)</f>
        <v>BRASILUX</v>
      </c>
      <c r="W3129" t="str">
        <f>VLOOKUP(L3129,'[2]tabela de preços'!$A:$F,6,0)</f>
        <v>EPOXI</v>
      </c>
      <c r="X3129" t="str">
        <f>VLOOKUP(L3129,'[2]tabela de preços'!$A:$G,7,0)</f>
        <v>INDUSTRIAL</v>
      </c>
    </row>
    <row r="3130" spans="1:24" hidden="1" x14ac:dyDescent="0.3">
      <c r="A3130" t="s">
        <v>868</v>
      </c>
      <c r="B3130" t="s">
        <v>869</v>
      </c>
      <c r="C3130" t="s">
        <v>2902</v>
      </c>
      <c r="D3130" s="1">
        <v>46063</v>
      </c>
      <c r="E3130" t="s">
        <v>2903</v>
      </c>
      <c r="F3130">
        <v>9</v>
      </c>
      <c r="G3130">
        <v>197</v>
      </c>
      <c r="H3130" t="str">
        <f>VLOOKUP(G3130,[1]OPERADORES!$A:$B,2,0)</f>
        <v xml:space="preserve">POLIANA LORRANE DE AMORIM </v>
      </c>
      <c r="I3130" t="s">
        <v>21</v>
      </c>
      <c r="J3130" t="s">
        <v>872</v>
      </c>
      <c r="K3130" t="s">
        <v>873</v>
      </c>
      <c r="L3130">
        <v>84113</v>
      </c>
      <c r="M3130" t="s">
        <v>737</v>
      </c>
      <c r="O3130" t="s">
        <v>11</v>
      </c>
      <c r="P3130">
        <v>5403</v>
      </c>
      <c r="Q3130">
        <v>4</v>
      </c>
      <c r="R3130">
        <v>153.99</v>
      </c>
      <c r="S3130">
        <v>615.96</v>
      </c>
      <c r="T3130">
        <v>467.52</v>
      </c>
      <c r="U3130">
        <v>24.1</v>
      </c>
      <c r="V3130" t="str">
        <f>VLOOKUP(L3130,'[2]tabela de preços'!$A:$D,4,0)</f>
        <v>BRASILUX</v>
      </c>
      <c r="W3130" t="str">
        <f>VLOOKUP(L3130,'[2]tabela de preços'!$A:$F,6,0)</f>
        <v>EPOXI</v>
      </c>
      <c r="X3130" t="str">
        <f>VLOOKUP(L3130,'[2]tabela de preços'!$A:$G,7,0)</f>
        <v>INDUSTRIAL</v>
      </c>
    </row>
    <row r="3131" spans="1:24" hidden="1" x14ac:dyDescent="0.3">
      <c r="A3131" t="s">
        <v>923</v>
      </c>
      <c r="C3131" t="s">
        <v>2910</v>
      </c>
      <c r="D3131" s="1">
        <v>46063</v>
      </c>
      <c r="E3131" t="s">
        <v>2911</v>
      </c>
      <c r="F3131">
        <v>9</v>
      </c>
      <c r="G3131">
        <v>236</v>
      </c>
      <c r="H3131" t="str">
        <f>VLOOKUP(G3131,[1]OPERADORES!$A:$B,2,0)</f>
        <v>DANIEL</v>
      </c>
      <c r="I3131" t="s">
        <v>21</v>
      </c>
      <c r="J3131" t="s">
        <v>211</v>
      </c>
      <c r="K3131" t="s">
        <v>926</v>
      </c>
      <c r="L3131">
        <v>23110</v>
      </c>
      <c r="M3131" t="s">
        <v>409</v>
      </c>
      <c r="O3131" t="s">
        <v>11</v>
      </c>
      <c r="P3131">
        <v>5102</v>
      </c>
      <c r="Q3131">
        <v>50</v>
      </c>
      <c r="R3131">
        <v>2.35</v>
      </c>
      <c r="S3131">
        <v>117.5</v>
      </c>
      <c r="T3131">
        <v>92.5</v>
      </c>
      <c r="U3131">
        <v>21.28</v>
      </c>
      <c r="V3131" t="str">
        <f>VLOOKUP(L3131,'[2]tabela de preços'!$A:$D,4,0)</f>
        <v>3M</v>
      </c>
      <c r="W3131" t="str">
        <f>VLOOKUP(L3131,'[2]tabela de preços'!$A:$F,6,0)</f>
        <v xml:space="preserve">DISCOS / LIXAS / ABRASIVOS </v>
      </c>
      <c r="X3131" t="str">
        <f>VLOOKUP(L3131,'[2]tabela de preços'!$A:$G,7,0)</f>
        <v>AUTOMOTIVO</v>
      </c>
    </row>
    <row r="3132" spans="1:24" hidden="1" x14ac:dyDescent="0.3">
      <c r="A3132" t="s">
        <v>923</v>
      </c>
      <c r="C3132" t="s">
        <v>2910</v>
      </c>
      <c r="D3132" s="1">
        <v>46063</v>
      </c>
      <c r="E3132" t="s">
        <v>2911</v>
      </c>
      <c r="F3132">
        <v>9</v>
      </c>
      <c r="G3132">
        <v>236</v>
      </c>
      <c r="H3132" t="str">
        <f>VLOOKUP(G3132,[1]OPERADORES!$A:$B,2,0)</f>
        <v>DANIEL</v>
      </c>
      <c r="I3132" t="s">
        <v>21</v>
      </c>
      <c r="J3132" t="s">
        <v>211</v>
      </c>
      <c r="K3132" t="s">
        <v>926</v>
      </c>
      <c r="L3132">
        <v>22684</v>
      </c>
      <c r="M3132" t="s">
        <v>73</v>
      </c>
      <c r="O3132" t="s">
        <v>11</v>
      </c>
      <c r="P3132">
        <v>5102</v>
      </c>
      <c r="Q3132">
        <v>80</v>
      </c>
      <c r="R3132">
        <v>3.65</v>
      </c>
      <c r="S3132">
        <v>292</v>
      </c>
      <c r="T3132">
        <v>246.4</v>
      </c>
      <c r="U3132">
        <v>15.62</v>
      </c>
      <c r="V3132" t="str">
        <f>VLOOKUP(L3132,'[2]tabela de preços'!$A:$D,4,0)</f>
        <v>3M</v>
      </c>
      <c r="W3132" t="str">
        <f>VLOOKUP(L3132,'[2]tabela de preços'!$A:$F,6,0)</f>
        <v>FITA AUTOMOTIVA</v>
      </c>
      <c r="X3132" t="str">
        <f>VLOOKUP(L3132,'[2]tabela de preços'!$A:$G,7,0)</f>
        <v>AUTOMOTIVO</v>
      </c>
    </row>
    <row r="3133" spans="1:24" hidden="1" x14ac:dyDescent="0.3">
      <c r="A3133" t="s">
        <v>923</v>
      </c>
      <c r="C3133" t="s">
        <v>2910</v>
      </c>
      <c r="D3133" s="1">
        <v>46063</v>
      </c>
      <c r="E3133" t="s">
        <v>2911</v>
      </c>
      <c r="F3133">
        <v>9</v>
      </c>
      <c r="G3133">
        <v>236</v>
      </c>
      <c r="H3133" t="str">
        <f>VLOOKUP(G3133,[1]OPERADORES!$A:$B,2,0)</f>
        <v>DANIEL</v>
      </c>
      <c r="I3133" t="s">
        <v>21</v>
      </c>
      <c r="J3133" t="s">
        <v>211</v>
      </c>
      <c r="K3133" t="s">
        <v>926</v>
      </c>
      <c r="L3133">
        <v>22188</v>
      </c>
      <c r="M3133" t="s">
        <v>78</v>
      </c>
      <c r="O3133" t="s">
        <v>11</v>
      </c>
      <c r="P3133">
        <v>5102</v>
      </c>
      <c r="Q3133">
        <v>4</v>
      </c>
      <c r="R3133">
        <v>15.19</v>
      </c>
      <c r="S3133">
        <v>60.76</v>
      </c>
      <c r="T3133">
        <v>43.56</v>
      </c>
      <c r="U3133">
        <v>28.31</v>
      </c>
      <c r="V3133" t="str">
        <f>VLOOKUP(L3133,'[2]tabela de preços'!$A:$D,4,0)</f>
        <v>3M</v>
      </c>
      <c r="W3133" t="str">
        <f>VLOOKUP(L3133,'[2]tabela de preços'!$A:$F,6,0)</f>
        <v>FITA AUTOMOTIVA</v>
      </c>
      <c r="X3133" t="str">
        <f>VLOOKUP(L3133,'[2]tabela de preços'!$A:$G,7,0)</f>
        <v>AUTOMOTIVO</v>
      </c>
    </row>
    <row r="3134" spans="1:24" hidden="1" x14ac:dyDescent="0.3">
      <c r="A3134" t="s">
        <v>923</v>
      </c>
      <c r="C3134" t="s">
        <v>2910</v>
      </c>
      <c r="D3134" s="1">
        <v>46063</v>
      </c>
      <c r="E3134" t="s">
        <v>2911</v>
      </c>
      <c r="F3134">
        <v>9</v>
      </c>
      <c r="G3134">
        <v>236</v>
      </c>
      <c r="H3134" t="str">
        <f>VLOOKUP(G3134,[1]OPERADORES!$A:$B,2,0)</f>
        <v>DANIEL</v>
      </c>
      <c r="I3134" t="s">
        <v>21</v>
      </c>
      <c r="J3134" t="s">
        <v>211</v>
      </c>
      <c r="K3134" t="s">
        <v>926</v>
      </c>
      <c r="L3134">
        <v>84560</v>
      </c>
      <c r="M3134" t="s">
        <v>118</v>
      </c>
      <c r="O3134" t="s">
        <v>11</v>
      </c>
      <c r="P3134">
        <v>5102</v>
      </c>
      <c r="Q3134">
        <v>8</v>
      </c>
      <c r="R3134">
        <v>47.89</v>
      </c>
      <c r="S3134">
        <v>383.12</v>
      </c>
      <c r="T3134">
        <v>313.27999999999997</v>
      </c>
      <c r="U3134">
        <v>18.23</v>
      </c>
      <c r="V3134" t="str">
        <f>VLOOKUP(L3134,'[2]tabela de preços'!$A:$D,4,0)</f>
        <v>BRASILUX</v>
      </c>
      <c r="W3134" t="str">
        <f>VLOOKUP(L3134,'[2]tabela de preços'!$A:$F,6,0)</f>
        <v>THINNER DE LIMPEZA</v>
      </c>
      <c r="X3134" t="str">
        <f>VLOOKUP(L3134,'[2]tabela de preços'!$A:$G,7,0)</f>
        <v>THINNER</v>
      </c>
    </row>
    <row r="3135" spans="1:24" hidden="1" x14ac:dyDescent="0.3">
      <c r="A3135" t="s">
        <v>1015</v>
      </c>
      <c r="C3135" t="s">
        <v>2912</v>
      </c>
      <c r="D3135" s="1">
        <v>46063</v>
      </c>
      <c r="E3135" t="s">
        <v>2913</v>
      </c>
      <c r="F3135">
        <v>9</v>
      </c>
      <c r="G3135">
        <v>197</v>
      </c>
      <c r="H3135" t="str">
        <f>VLOOKUP(G3135,[1]OPERADORES!$A:$B,2,0)</f>
        <v xml:space="preserve">POLIANA LORRANE DE AMORIM </v>
      </c>
      <c r="I3135" t="s">
        <v>21</v>
      </c>
      <c r="J3135" t="s">
        <v>1018</v>
      </c>
      <c r="K3135" t="s">
        <v>1019</v>
      </c>
      <c r="L3135">
        <v>24248</v>
      </c>
      <c r="M3135" t="s">
        <v>107</v>
      </c>
      <c r="O3135" t="s">
        <v>11</v>
      </c>
      <c r="P3135">
        <v>5102</v>
      </c>
      <c r="Q3135">
        <v>12</v>
      </c>
      <c r="R3135">
        <v>8</v>
      </c>
      <c r="S3135">
        <v>96</v>
      </c>
      <c r="T3135">
        <v>78</v>
      </c>
      <c r="U3135">
        <v>18.75</v>
      </c>
      <c r="V3135" t="str">
        <f>VLOOKUP(L3135,'[2]tabela de preços'!$A:$D,4,0)</f>
        <v>SHERWIN WILLIAMS</v>
      </c>
      <c r="W3135" t="str">
        <f>VLOOKUP(L3135,'[2]tabela de preços'!$A:$F,6,0)</f>
        <v>PRIMER AUTOMOTIVO</v>
      </c>
      <c r="X3135" t="str">
        <f>VLOOKUP(L3135,'[2]tabela de preços'!$A:$G,7,0)</f>
        <v>AUTOMOTIVO</v>
      </c>
    </row>
    <row r="3136" spans="1:24" hidden="1" x14ac:dyDescent="0.3">
      <c r="A3136" t="s">
        <v>1015</v>
      </c>
      <c r="C3136" t="s">
        <v>2912</v>
      </c>
      <c r="D3136" s="1">
        <v>46063</v>
      </c>
      <c r="E3136" t="s">
        <v>2913</v>
      </c>
      <c r="F3136">
        <v>9</v>
      </c>
      <c r="G3136">
        <v>197</v>
      </c>
      <c r="H3136" t="str">
        <f>VLOOKUP(G3136,[1]OPERADORES!$A:$B,2,0)</f>
        <v xml:space="preserve">POLIANA LORRANE DE AMORIM </v>
      </c>
      <c r="I3136" t="s">
        <v>21</v>
      </c>
      <c r="J3136" t="s">
        <v>1018</v>
      </c>
      <c r="K3136" t="s">
        <v>1019</v>
      </c>
      <c r="L3136">
        <v>24240</v>
      </c>
      <c r="M3136" t="s">
        <v>240</v>
      </c>
      <c r="O3136" t="s">
        <v>11</v>
      </c>
      <c r="P3136">
        <v>5102</v>
      </c>
      <c r="Q3136">
        <v>32</v>
      </c>
      <c r="R3136">
        <v>3.81</v>
      </c>
      <c r="S3136">
        <v>121.92</v>
      </c>
      <c r="T3136">
        <v>104.96</v>
      </c>
      <c r="U3136">
        <v>13.91</v>
      </c>
      <c r="V3136" t="str">
        <f>VLOOKUP(L3136,'[2]tabela de preços'!$A:$D,4,0)</f>
        <v>ADERE</v>
      </c>
      <c r="W3136" t="str">
        <f>VLOOKUP(L3136,'[2]tabela de preços'!$A:$F,6,0)</f>
        <v>FITA AUTOMOTIVA</v>
      </c>
      <c r="X3136" t="str">
        <f>VLOOKUP(L3136,'[2]tabela de preços'!$A:$G,7,0)</f>
        <v>AUTOMOTIVO</v>
      </c>
    </row>
    <row r="3137" spans="1:24" hidden="1" x14ac:dyDescent="0.3">
      <c r="A3137" t="s">
        <v>1015</v>
      </c>
      <c r="C3137" t="s">
        <v>2912</v>
      </c>
      <c r="D3137" s="1">
        <v>46063</v>
      </c>
      <c r="E3137" t="s">
        <v>2913</v>
      </c>
      <c r="F3137">
        <v>9</v>
      </c>
      <c r="G3137">
        <v>197</v>
      </c>
      <c r="H3137" t="str">
        <f>VLOOKUP(G3137,[1]OPERADORES!$A:$B,2,0)</f>
        <v xml:space="preserve">POLIANA LORRANE DE AMORIM </v>
      </c>
      <c r="I3137" t="s">
        <v>21</v>
      </c>
      <c r="J3137" t="s">
        <v>1018</v>
      </c>
      <c r="K3137" t="s">
        <v>1019</v>
      </c>
      <c r="L3137">
        <v>23602</v>
      </c>
      <c r="M3137" t="s">
        <v>215</v>
      </c>
      <c r="O3137" t="s">
        <v>11</v>
      </c>
      <c r="P3137">
        <v>5403</v>
      </c>
      <c r="Q3137">
        <v>9</v>
      </c>
      <c r="R3137">
        <v>35.89</v>
      </c>
      <c r="S3137">
        <v>323.01</v>
      </c>
      <c r="T3137">
        <v>263.25</v>
      </c>
      <c r="U3137">
        <v>18.5</v>
      </c>
      <c r="V3137" t="str">
        <f>VLOOKUP(L3137,'[2]tabela de preços'!$A:$D,4,0)</f>
        <v>SHERWIN WILLIAMS</v>
      </c>
      <c r="W3137" t="str">
        <f>VLOOKUP(L3137,'[2]tabela de preços'!$A:$F,6,0)</f>
        <v>VERNIZ AUTOMOTIVO</v>
      </c>
      <c r="X3137" t="str">
        <f>VLOOKUP(L3137,'[2]tabela de preços'!$A:$G,7,0)</f>
        <v>AUTOMOTIVO</v>
      </c>
    </row>
    <row r="3138" spans="1:24" hidden="1" x14ac:dyDescent="0.3">
      <c r="A3138" t="s">
        <v>1015</v>
      </c>
      <c r="C3138" t="s">
        <v>2912</v>
      </c>
      <c r="D3138" s="1">
        <v>46063</v>
      </c>
      <c r="E3138" t="s">
        <v>2913</v>
      </c>
      <c r="F3138">
        <v>9</v>
      </c>
      <c r="G3138">
        <v>197</v>
      </c>
      <c r="H3138" t="str">
        <f>VLOOKUP(G3138,[1]OPERADORES!$A:$B,2,0)</f>
        <v xml:space="preserve">POLIANA LORRANE DE AMORIM </v>
      </c>
      <c r="I3138" t="s">
        <v>21</v>
      </c>
      <c r="J3138" t="s">
        <v>1018</v>
      </c>
      <c r="K3138" t="s">
        <v>1019</v>
      </c>
      <c r="L3138">
        <v>87043</v>
      </c>
      <c r="M3138" t="s">
        <v>217</v>
      </c>
      <c r="O3138" t="s">
        <v>11</v>
      </c>
      <c r="P3138">
        <v>5102</v>
      </c>
      <c r="Q3138">
        <v>9</v>
      </c>
      <c r="R3138">
        <v>21.95</v>
      </c>
      <c r="S3138">
        <v>197.55</v>
      </c>
      <c r="T3138">
        <v>162.18</v>
      </c>
      <c r="U3138">
        <v>17.899999999999999</v>
      </c>
      <c r="V3138" t="str">
        <f>VLOOKUP(L3138,'[2]tabela de preços'!$A:$D,4,0)</f>
        <v>ROBERLO</v>
      </c>
      <c r="W3138" t="str">
        <f>VLOOKUP(L3138,'[2]tabela de preços'!$A:$F,6,0)</f>
        <v>MASSA POLIÉSTER</v>
      </c>
      <c r="X3138" t="str">
        <f>VLOOKUP(L3138,'[2]tabela de preços'!$A:$G,7,0)</f>
        <v>AUTOMOTIVO</v>
      </c>
    </row>
    <row r="3139" spans="1:24" hidden="1" x14ac:dyDescent="0.3">
      <c r="A3139" t="s">
        <v>1015</v>
      </c>
      <c r="C3139" t="s">
        <v>2912</v>
      </c>
      <c r="D3139" s="1">
        <v>46063</v>
      </c>
      <c r="E3139" t="s">
        <v>2913</v>
      </c>
      <c r="F3139">
        <v>9</v>
      </c>
      <c r="G3139">
        <v>197</v>
      </c>
      <c r="H3139" t="str">
        <f>VLOOKUP(G3139,[1]OPERADORES!$A:$B,2,0)</f>
        <v xml:space="preserve">POLIANA LORRANE DE AMORIM </v>
      </c>
      <c r="I3139" t="s">
        <v>21</v>
      </c>
      <c r="J3139" t="s">
        <v>1018</v>
      </c>
      <c r="K3139" t="s">
        <v>1019</v>
      </c>
      <c r="L3139">
        <v>24247</v>
      </c>
      <c r="M3139" t="s">
        <v>160</v>
      </c>
      <c r="O3139" t="s">
        <v>11</v>
      </c>
      <c r="P3139">
        <v>5403</v>
      </c>
      <c r="Q3139">
        <v>12</v>
      </c>
      <c r="R3139">
        <v>21</v>
      </c>
      <c r="S3139">
        <v>252</v>
      </c>
      <c r="T3139">
        <v>202.44</v>
      </c>
      <c r="U3139">
        <v>19.670000000000002</v>
      </c>
      <c r="V3139" t="str">
        <f>VLOOKUP(L3139,'[2]tabela de preços'!$A:$D,4,0)</f>
        <v>SHERWIN WILLIAMS</v>
      </c>
      <c r="W3139" t="str">
        <f>VLOOKUP(L3139,'[2]tabela de preços'!$A:$F,6,0)</f>
        <v>PRIMER AUTOMOTIVO</v>
      </c>
      <c r="X3139" t="str">
        <f>VLOOKUP(L3139,'[2]tabela de preços'!$A:$G,7,0)</f>
        <v>AUTOMOTIVO</v>
      </c>
    </row>
    <row r="3140" spans="1:24" hidden="1" x14ac:dyDescent="0.3">
      <c r="A3140" t="s">
        <v>1193</v>
      </c>
      <c r="C3140" t="s">
        <v>2920</v>
      </c>
      <c r="D3140" s="1">
        <v>46063</v>
      </c>
      <c r="E3140" t="s">
        <v>2921</v>
      </c>
      <c r="F3140">
        <v>9</v>
      </c>
      <c r="G3140">
        <v>236</v>
      </c>
      <c r="H3140" t="str">
        <f>VLOOKUP(G3140,[1]OPERADORES!$A:$B,2,0)</f>
        <v>DANIEL</v>
      </c>
      <c r="I3140" t="s">
        <v>21</v>
      </c>
      <c r="J3140" t="s">
        <v>397</v>
      </c>
      <c r="K3140" t="s">
        <v>1196</v>
      </c>
      <c r="L3140">
        <v>84896</v>
      </c>
      <c r="M3140" t="s">
        <v>1197</v>
      </c>
      <c r="O3140" t="s">
        <v>11</v>
      </c>
      <c r="P3140">
        <v>5102</v>
      </c>
      <c r="Q3140">
        <v>1</v>
      </c>
      <c r="R3140">
        <v>183.05</v>
      </c>
      <c r="S3140">
        <v>183.05</v>
      </c>
      <c r="T3140">
        <v>118.1</v>
      </c>
      <c r="U3140">
        <v>35.479999999999997</v>
      </c>
      <c r="V3140" t="str">
        <f>VLOOKUP(L3140,'[2]tabela de preços'!$A:$D,4,0)</f>
        <v>BRASILUX</v>
      </c>
      <c r="W3140" t="str">
        <f>VLOOKUP(L3140,'[2]tabela de preços'!$A:$F,6,0)</f>
        <v>EPOXI</v>
      </c>
      <c r="X3140" t="str">
        <f>VLOOKUP(L3140,'[2]tabela de preços'!$A:$G,7,0)</f>
        <v>INDUSTRIAL</v>
      </c>
    </row>
    <row r="3141" spans="1:24" hidden="1" x14ac:dyDescent="0.3">
      <c r="A3141" t="s">
        <v>1193</v>
      </c>
      <c r="C3141" t="s">
        <v>2922</v>
      </c>
      <c r="D3141" s="1">
        <v>46063</v>
      </c>
      <c r="E3141" t="s">
        <v>2923</v>
      </c>
      <c r="F3141">
        <v>9</v>
      </c>
      <c r="G3141">
        <v>236</v>
      </c>
      <c r="H3141" t="str">
        <f>VLOOKUP(G3141,[1]OPERADORES!$A:$B,2,0)</f>
        <v>DANIEL</v>
      </c>
      <c r="I3141" t="s">
        <v>21</v>
      </c>
      <c r="J3141" t="s">
        <v>397</v>
      </c>
      <c r="K3141" t="s">
        <v>1196</v>
      </c>
      <c r="L3141">
        <v>84896</v>
      </c>
      <c r="M3141" t="s">
        <v>1197</v>
      </c>
      <c r="O3141" t="s">
        <v>11</v>
      </c>
      <c r="P3141">
        <v>5102</v>
      </c>
      <c r="Q3141">
        <v>1</v>
      </c>
      <c r="R3141">
        <v>183.05</v>
      </c>
      <c r="S3141">
        <v>183.05</v>
      </c>
      <c r="T3141">
        <v>118.1</v>
      </c>
      <c r="U3141">
        <v>35.479999999999997</v>
      </c>
      <c r="V3141" t="str">
        <f>VLOOKUP(L3141,'[2]tabela de preços'!$A:$D,4,0)</f>
        <v>BRASILUX</v>
      </c>
      <c r="W3141" t="str">
        <f>VLOOKUP(L3141,'[2]tabela de preços'!$A:$F,6,0)</f>
        <v>EPOXI</v>
      </c>
      <c r="X3141" t="str">
        <f>VLOOKUP(L3141,'[2]tabela de preços'!$A:$G,7,0)</f>
        <v>INDUSTRIAL</v>
      </c>
    </row>
    <row r="3142" spans="1:24" hidden="1" x14ac:dyDescent="0.3">
      <c r="A3142" t="s">
        <v>1193</v>
      </c>
      <c r="C3142" t="s">
        <v>2922</v>
      </c>
      <c r="D3142" s="1">
        <v>46063</v>
      </c>
      <c r="E3142" t="s">
        <v>2923</v>
      </c>
      <c r="F3142">
        <v>9</v>
      </c>
      <c r="G3142">
        <v>236</v>
      </c>
      <c r="H3142" t="str">
        <f>VLOOKUP(G3142,[1]OPERADORES!$A:$B,2,0)</f>
        <v>DANIEL</v>
      </c>
      <c r="I3142" t="s">
        <v>21</v>
      </c>
      <c r="J3142" t="s">
        <v>397</v>
      </c>
      <c r="K3142" t="s">
        <v>1196</v>
      </c>
      <c r="L3142">
        <v>84420</v>
      </c>
      <c r="M3142" t="s">
        <v>353</v>
      </c>
      <c r="O3142" t="s">
        <v>11</v>
      </c>
      <c r="P3142">
        <v>5102</v>
      </c>
      <c r="Q3142">
        <v>1</v>
      </c>
      <c r="R3142">
        <v>20.34</v>
      </c>
      <c r="S3142">
        <v>20.34</v>
      </c>
      <c r="T3142">
        <v>15.44</v>
      </c>
      <c r="U3142">
        <v>24.09</v>
      </c>
      <c r="V3142" t="str">
        <f>VLOOKUP(L3142,'[2]tabela de preços'!$A:$D,4,0)</f>
        <v>ATLAS</v>
      </c>
      <c r="W3142" t="str">
        <f>VLOOKUP(L3142,'[2]tabela de preços'!$A:$F,6,0)</f>
        <v>ROLOS / TRINCHAS / PINCÉIS / ESPÁTULAS</v>
      </c>
      <c r="X3142" t="str">
        <f>VLOOKUP(L3142,'[2]tabela de preços'!$A:$G,7,0)</f>
        <v>IMOBILIÁRIO</v>
      </c>
    </row>
    <row r="3143" spans="1:24" hidden="1" x14ac:dyDescent="0.3">
      <c r="A3143" t="s">
        <v>1302</v>
      </c>
      <c r="C3143" t="s">
        <v>2924</v>
      </c>
      <c r="D3143" s="1">
        <v>46063</v>
      </c>
      <c r="E3143" t="s">
        <v>2925</v>
      </c>
      <c r="F3143">
        <v>9</v>
      </c>
      <c r="G3143">
        <v>236</v>
      </c>
      <c r="H3143" t="str">
        <f>VLOOKUP(G3143,[1]OPERADORES!$A:$B,2,0)</f>
        <v>DANIEL</v>
      </c>
      <c r="I3143" t="s">
        <v>21</v>
      </c>
      <c r="J3143" t="s">
        <v>494</v>
      </c>
      <c r="K3143" t="s">
        <v>1305</v>
      </c>
      <c r="L3143">
        <v>20099</v>
      </c>
      <c r="M3143" t="s">
        <v>1308</v>
      </c>
      <c r="O3143" t="s">
        <v>11</v>
      </c>
      <c r="P3143">
        <v>5403</v>
      </c>
      <c r="Q3143">
        <v>6</v>
      </c>
      <c r="R3143">
        <v>16.46</v>
      </c>
      <c r="S3143">
        <v>98.76</v>
      </c>
      <c r="T3143">
        <v>72.42</v>
      </c>
      <c r="U3143">
        <v>26.67</v>
      </c>
      <c r="V3143" t="str">
        <f>VLOOKUP(L3143,'[2]tabela de preços'!$A:$D,4,0)</f>
        <v>MAXI RUBBER</v>
      </c>
      <c r="W3143" t="str">
        <f>VLOOKUP(L3143,'[2]tabela de preços'!$A:$F,6,0)</f>
        <v>BATIDA DE PEDRA</v>
      </c>
      <c r="X3143" t="str">
        <f>VLOOKUP(L3143,'[2]tabela de preços'!$A:$G,7,0)</f>
        <v>AUTOMOTIVO</v>
      </c>
    </row>
    <row r="3144" spans="1:24" hidden="1" x14ac:dyDescent="0.3">
      <c r="A3144" t="s">
        <v>1302</v>
      </c>
      <c r="C3144" t="s">
        <v>2924</v>
      </c>
      <c r="D3144" s="1">
        <v>46063</v>
      </c>
      <c r="E3144" t="s">
        <v>2925</v>
      </c>
      <c r="F3144">
        <v>9</v>
      </c>
      <c r="G3144">
        <v>236</v>
      </c>
      <c r="H3144" t="str">
        <f>VLOOKUP(G3144,[1]OPERADORES!$A:$B,2,0)</f>
        <v>DANIEL</v>
      </c>
      <c r="I3144" t="s">
        <v>21</v>
      </c>
      <c r="J3144" t="s">
        <v>494</v>
      </c>
      <c r="K3144" t="s">
        <v>1305</v>
      </c>
      <c r="L3144">
        <v>10236</v>
      </c>
      <c r="M3144" t="s">
        <v>133</v>
      </c>
      <c r="O3144" t="s">
        <v>11</v>
      </c>
      <c r="P3144">
        <v>5102</v>
      </c>
      <c r="Q3144">
        <v>20</v>
      </c>
      <c r="R3144">
        <v>2.79</v>
      </c>
      <c r="S3144">
        <v>55.8</v>
      </c>
      <c r="T3144">
        <v>46.4</v>
      </c>
      <c r="U3144">
        <v>16.850000000000001</v>
      </c>
      <c r="V3144" t="str">
        <f>VLOOKUP(L3144,'[2]tabela de preços'!$A:$D,4,0)</f>
        <v>NORTON</v>
      </c>
      <c r="W3144" t="str">
        <f>VLOOKUP(L3144,'[2]tabela de preços'!$A:$F,6,0)</f>
        <v xml:space="preserve">DISCOS / LIXAS / ABRASIVOS </v>
      </c>
      <c r="X3144" t="str">
        <f>VLOOKUP(L3144,'[2]tabela de preços'!$A:$G,7,0)</f>
        <v>AUTOMOTIVO</v>
      </c>
    </row>
    <row r="3145" spans="1:24" hidden="1" x14ac:dyDescent="0.3">
      <c r="A3145" t="s">
        <v>1302</v>
      </c>
      <c r="C3145" t="s">
        <v>2924</v>
      </c>
      <c r="D3145" s="1">
        <v>46063</v>
      </c>
      <c r="E3145" t="s">
        <v>2925</v>
      </c>
      <c r="F3145">
        <v>9</v>
      </c>
      <c r="G3145">
        <v>236</v>
      </c>
      <c r="H3145" t="str">
        <f>VLOOKUP(G3145,[1]OPERADORES!$A:$B,2,0)</f>
        <v>DANIEL</v>
      </c>
      <c r="I3145" t="s">
        <v>21</v>
      </c>
      <c r="J3145" t="s">
        <v>494</v>
      </c>
      <c r="K3145" t="s">
        <v>1305</v>
      </c>
      <c r="L3145">
        <v>22684</v>
      </c>
      <c r="M3145" t="s">
        <v>73</v>
      </c>
      <c r="O3145" t="s">
        <v>11</v>
      </c>
      <c r="P3145">
        <v>5102</v>
      </c>
      <c r="Q3145">
        <v>4</v>
      </c>
      <c r="R3145">
        <v>3.65</v>
      </c>
      <c r="S3145">
        <v>14.6</v>
      </c>
      <c r="T3145">
        <v>12.32</v>
      </c>
      <c r="U3145">
        <v>15.62</v>
      </c>
      <c r="V3145" t="str">
        <f>VLOOKUP(L3145,'[2]tabela de preços'!$A:$D,4,0)</f>
        <v>3M</v>
      </c>
      <c r="W3145" t="str">
        <f>VLOOKUP(L3145,'[2]tabela de preços'!$A:$F,6,0)</f>
        <v>FITA AUTOMOTIVA</v>
      </c>
      <c r="X3145" t="str">
        <f>VLOOKUP(L3145,'[2]tabela de preços'!$A:$G,7,0)</f>
        <v>AUTOMOTIVO</v>
      </c>
    </row>
    <row r="3146" spans="1:24" hidden="1" x14ac:dyDescent="0.3">
      <c r="A3146" t="s">
        <v>2926</v>
      </c>
      <c r="C3146" t="s">
        <v>2927</v>
      </c>
      <c r="D3146" s="1">
        <v>46063</v>
      </c>
      <c r="E3146" t="s">
        <v>2928</v>
      </c>
      <c r="F3146">
        <v>9</v>
      </c>
      <c r="G3146">
        <v>236</v>
      </c>
      <c r="H3146" t="str">
        <f>VLOOKUP(G3146,[1]OPERADORES!$A:$B,2,0)</f>
        <v>DANIEL</v>
      </c>
      <c r="I3146" t="s">
        <v>21</v>
      </c>
      <c r="J3146" t="s">
        <v>397</v>
      </c>
      <c r="K3146" t="s">
        <v>2929</v>
      </c>
      <c r="L3146">
        <v>84303</v>
      </c>
      <c r="M3146" t="s">
        <v>2930</v>
      </c>
      <c r="O3146" t="s">
        <v>11</v>
      </c>
      <c r="P3146">
        <v>5403</v>
      </c>
      <c r="Q3146">
        <v>1</v>
      </c>
      <c r="R3146">
        <v>47.48</v>
      </c>
      <c r="S3146">
        <v>47.48</v>
      </c>
      <c r="T3146">
        <v>34.81</v>
      </c>
      <c r="U3146">
        <v>26.68</v>
      </c>
      <c r="V3146" t="str">
        <f>VLOOKUP(L3146,'[2]tabela de preços'!$A:$D,4,0)</f>
        <v>BRASILUX</v>
      </c>
      <c r="W3146" t="str">
        <f>VLOOKUP(L3146,'[2]tabela de preços'!$A:$F,6,0)</f>
        <v>TINTA PARA PISO</v>
      </c>
      <c r="X3146" t="str">
        <f>VLOOKUP(L3146,'[2]tabela de preços'!$A:$G,7,0)</f>
        <v>IMOBILIÁRIO</v>
      </c>
    </row>
    <row r="3147" spans="1:24" hidden="1" x14ac:dyDescent="0.3">
      <c r="A3147" t="s">
        <v>2926</v>
      </c>
      <c r="C3147" t="s">
        <v>2927</v>
      </c>
      <c r="D3147" s="1">
        <v>46063</v>
      </c>
      <c r="E3147" t="s">
        <v>2928</v>
      </c>
      <c r="F3147">
        <v>9</v>
      </c>
      <c r="G3147">
        <v>236</v>
      </c>
      <c r="H3147" t="str">
        <f>VLOOKUP(G3147,[1]OPERADORES!$A:$B,2,0)</f>
        <v>DANIEL</v>
      </c>
      <c r="I3147" t="s">
        <v>21</v>
      </c>
      <c r="J3147" t="s">
        <v>397</v>
      </c>
      <c r="K3147" t="s">
        <v>2929</v>
      </c>
      <c r="L3147">
        <v>84383</v>
      </c>
      <c r="M3147" t="s">
        <v>836</v>
      </c>
      <c r="O3147" t="s">
        <v>11</v>
      </c>
      <c r="P3147">
        <v>5403</v>
      </c>
      <c r="Q3147">
        <v>1</v>
      </c>
      <c r="R3147">
        <v>159.9</v>
      </c>
      <c r="S3147">
        <v>159.9</v>
      </c>
      <c r="T3147">
        <v>137.61000000000001</v>
      </c>
      <c r="U3147">
        <v>13.94</v>
      </c>
      <c r="V3147" t="str">
        <f>VLOOKUP(L3147,'[2]tabela de preços'!$A:$D,4,0)</f>
        <v>BRASILUX</v>
      </c>
      <c r="W3147" t="str">
        <f>VLOOKUP(L3147,'[2]tabela de preços'!$A:$F,6,0)</f>
        <v>TINTA PARA PISO</v>
      </c>
      <c r="X3147" t="str">
        <f>VLOOKUP(L3147,'[2]tabela de preços'!$A:$G,7,0)</f>
        <v>IMOBILIÁRIO</v>
      </c>
    </row>
    <row r="3148" spans="1:24" hidden="1" x14ac:dyDescent="0.3">
      <c r="A3148" t="s">
        <v>2926</v>
      </c>
      <c r="C3148" t="s">
        <v>2927</v>
      </c>
      <c r="D3148" s="1">
        <v>46063</v>
      </c>
      <c r="E3148" t="s">
        <v>2928</v>
      </c>
      <c r="F3148">
        <v>9</v>
      </c>
      <c r="G3148">
        <v>236</v>
      </c>
      <c r="H3148" t="str">
        <f>VLOOKUP(G3148,[1]OPERADORES!$A:$B,2,0)</f>
        <v>DANIEL</v>
      </c>
      <c r="I3148" t="s">
        <v>21</v>
      </c>
      <c r="J3148" t="s">
        <v>397</v>
      </c>
      <c r="K3148" t="s">
        <v>2929</v>
      </c>
      <c r="L3148">
        <v>84388</v>
      </c>
      <c r="M3148" t="s">
        <v>1417</v>
      </c>
      <c r="O3148" t="s">
        <v>11</v>
      </c>
      <c r="P3148">
        <v>5403</v>
      </c>
      <c r="Q3148">
        <v>1</v>
      </c>
      <c r="R3148">
        <v>159.9</v>
      </c>
      <c r="S3148">
        <v>159.9</v>
      </c>
      <c r="T3148">
        <v>137.61000000000001</v>
      </c>
      <c r="U3148">
        <v>13.94</v>
      </c>
      <c r="V3148" t="str">
        <f>VLOOKUP(L3148,'[2]tabela de preços'!$A:$D,4,0)</f>
        <v>BRASILUX</v>
      </c>
      <c r="W3148" t="str">
        <f>VLOOKUP(L3148,'[2]tabela de preços'!$A:$F,6,0)</f>
        <v>TINTA PARA PISO</v>
      </c>
      <c r="X3148" t="str">
        <f>VLOOKUP(L3148,'[2]tabela de preços'!$A:$G,7,0)</f>
        <v>IMOBILIÁRIO</v>
      </c>
    </row>
    <row r="3149" spans="1:24" hidden="1" x14ac:dyDescent="0.3">
      <c r="A3149" t="s">
        <v>2926</v>
      </c>
      <c r="C3149" t="s">
        <v>2927</v>
      </c>
      <c r="D3149" s="1">
        <v>46063</v>
      </c>
      <c r="E3149" t="s">
        <v>2928</v>
      </c>
      <c r="F3149">
        <v>9</v>
      </c>
      <c r="G3149">
        <v>236</v>
      </c>
      <c r="H3149" t="str">
        <f>VLOOKUP(G3149,[1]OPERADORES!$A:$B,2,0)</f>
        <v>DANIEL</v>
      </c>
      <c r="I3149" t="s">
        <v>21</v>
      </c>
      <c r="J3149" t="s">
        <v>397</v>
      </c>
      <c r="K3149" t="s">
        <v>2929</v>
      </c>
      <c r="L3149">
        <v>85057</v>
      </c>
      <c r="M3149" t="s">
        <v>2931</v>
      </c>
      <c r="O3149" t="s">
        <v>11</v>
      </c>
      <c r="P3149">
        <v>5102</v>
      </c>
      <c r="Q3149">
        <v>3</v>
      </c>
      <c r="R3149">
        <v>10.87</v>
      </c>
      <c r="S3149">
        <v>32.61</v>
      </c>
      <c r="T3149">
        <v>23.91</v>
      </c>
      <c r="U3149">
        <v>26.68</v>
      </c>
      <c r="V3149" t="str">
        <f>VLOOKUP(L3149,'[2]tabela de preços'!$A:$D,4,0)</f>
        <v>ATLAS</v>
      </c>
      <c r="W3149" t="str">
        <f>VLOOKUP(L3149,'[2]tabela de preços'!$A:$F,6,0)</f>
        <v>ROLOS / TRINCHAS / PINCÉIS / ESPÁTULAS</v>
      </c>
      <c r="X3149" t="str">
        <f>VLOOKUP(L3149,'[2]tabela de preços'!$A:$G,7,0)</f>
        <v>IMOBILIÁRIO</v>
      </c>
    </row>
    <row r="3150" spans="1:24" hidden="1" x14ac:dyDescent="0.3">
      <c r="A3150" t="s">
        <v>2926</v>
      </c>
      <c r="C3150" t="s">
        <v>2927</v>
      </c>
      <c r="D3150" s="1">
        <v>46063</v>
      </c>
      <c r="E3150" t="s">
        <v>2928</v>
      </c>
      <c r="F3150">
        <v>9</v>
      </c>
      <c r="G3150">
        <v>236</v>
      </c>
      <c r="H3150" t="str">
        <f>VLOOKUP(G3150,[1]OPERADORES!$A:$B,2,0)</f>
        <v>DANIEL</v>
      </c>
      <c r="I3150" t="s">
        <v>21</v>
      </c>
      <c r="J3150" t="s">
        <v>397</v>
      </c>
      <c r="K3150" t="s">
        <v>2929</v>
      </c>
      <c r="L3150">
        <v>85038</v>
      </c>
      <c r="M3150" t="s">
        <v>2220</v>
      </c>
      <c r="O3150" t="s">
        <v>11</v>
      </c>
      <c r="P3150">
        <v>5102</v>
      </c>
      <c r="Q3150">
        <v>2</v>
      </c>
      <c r="R3150">
        <v>8.69</v>
      </c>
      <c r="S3150">
        <v>17.38</v>
      </c>
      <c r="T3150">
        <v>12.74</v>
      </c>
      <c r="U3150">
        <v>26.7</v>
      </c>
      <c r="V3150" t="str">
        <f>VLOOKUP(L3150,'[2]tabela de preços'!$A:$D,4,0)</f>
        <v>ATLAS</v>
      </c>
      <c r="W3150" t="str">
        <f>VLOOKUP(L3150,'[2]tabela de preços'!$A:$F,6,0)</f>
        <v>ROLOS / TRINCHAS / PINCÉIS / ESPÁTULAS</v>
      </c>
      <c r="X3150" t="str">
        <f>VLOOKUP(L3150,'[2]tabela de preços'!$A:$G,7,0)</f>
        <v>IMOBILIÁRIO</v>
      </c>
    </row>
    <row r="3151" spans="1:24" hidden="1" x14ac:dyDescent="0.3">
      <c r="A3151" t="s">
        <v>2932</v>
      </c>
      <c r="C3151" t="s">
        <v>2933</v>
      </c>
      <c r="D3151" s="1">
        <v>46063</v>
      </c>
      <c r="E3151" t="s">
        <v>2934</v>
      </c>
      <c r="F3151">
        <v>9</v>
      </c>
      <c r="G3151">
        <v>174</v>
      </c>
      <c r="H3151" t="str">
        <f>VLOOKUP(G3151,[1]OPERADORES!$A:$B,2,0)</f>
        <v>MIRIÃ LOBATO RODRIGUES</v>
      </c>
      <c r="I3151" t="s">
        <v>21</v>
      </c>
      <c r="J3151" t="s">
        <v>2935</v>
      </c>
      <c r="K3151" t="s">
        <v>2936</v>
      </c>
      <c r="L3151">
        <v>24240</v>
      </c>
      <c r="M3151" t="s">
        <v>240</v>
      </c>
      <c r="O3151" t="s">
        <v>11</v>
      </c>
      <c r="P3151">
        <v>5102</v>
      </c>
      <c r="Q3151">
        <v>32</v>
      </c>
      <c r="R3151">
        <v>3.81</v>
      </c>
      <c r="S3151">
        <v>121.92</v>
      </c>
      <c r="T3151">
        <v>104.96</v>
      </c>
      <c r="U3151">
        <v>13.91</v>
      </c>
      <c r="V3151" t="str">
        <f>VLOOKUP(L3151,'[2]tabela de preços'!$A:$D,4,0)</f>
        <v>ADERE</v>
      </c>
      <c r="W3151" t="str">
        <f>VLOOKUP(L3151,'[2]tabela de preços'!$A:$F,6,0)</f>
        <v>FITA AUTOMOTIVA</v>
      </c>
      <c r="X3151" t="str">
        <f>VLOOKUP(L3151,'[2]tabela de preços'!$A:$G,7,0)</f>
        <v>AUTOMOTIVO</v>
      </c>
    </row>
    <row r="3152" spans="1:24" hidden="1" x14ac:dyDescent="0.3">
      <c r="A3152" t="s">
        <v>2932</v>
      </c>
      <c r="C3152" t="s">
        <v>2933</v>
      </c>
      <c r="D3152" s="1">
        <v>46063</v>
      </c>
      <c r="E3152" t="s">
        <v>2934</v>
      </c>
      <c r="F3152">
        <v>9</v>
      </c>
      <c r="G3152">
        <v>174</v>
      </c>
      <c r="H3152" t="str">
        <f>VLOOKUP(G3152,[1]OPERADORES!$A:$B,2,0)</f>
        <v>MIRIÃ LOBATO RODRIGUES</v>
      </c>
      <c r="I3152" t="s">
        <v>21</v>
      </c>
      <c r="J3152" t="s">
        <v>2935</v>
      </c>
      <c r="K3152" t="s">
        <v>2936</v>
      </c>
      <c r="L3152">
        <v>20431</v>
      </c>
      <c r="M3152" t="s">
        <v>202</v>
      </c>
      <c r="O3152" t="s">
        <v>11</v>
      </c>
      <c r="P3152">
        <v>5403</v>
      </c>
      <c r="Q3152">
        <v>9</v>
      </c>
      <c r="R3152">
        <v>36.89</v>
      </c>
      <c r="S3152">
        <v>332.01</v>
      </c>
      <c r="T3152">
        <v>272.33999999999997</v>
      </c>
      <c r="U3152">
        <v>17.97</v>
      </c>
      <c r="V3152" t="str">
        <f>VLOOKUP(L3152,'[2]tabela de preços'!$A:$D,4,0)</f>
        <v>SHERWIN WILLIAMS</v>
      </c>
      <c r="W3152" t="str">
        <f>VLOOKUP(L3152,'[2]tabela de preços'!$A:$F,6,0)</f>
        <v>VERNIZ AUTOMOTIVO</v>
      </c>
      <c r="X3152" t="str">
        <f>VLOOKUP(L3152,'[2]tabela de preços'!$A:$G,7,0)</f>
        <v>AUTOMOTIVO</v>
      </c>
    </row>
    <row r="3153" spans="1:24" hidden="1" x14ac:dyDescent="0.3">
      <c r="A3153" t="s">
        <v>2932</v>
      </c>
      <c r="C3153" t="s">
        <v>2933</v>
      </c>
      <c r="D3153" s="1">
        <v>46063</v>
      </c>
      <c r="E3153" t="s">
        <v>2934</v>
      </c>
      <c r="F3153">
        <v>9</v>
      </c>
      <c r="G3153">
        <v>174</v>
      </c>
      <c r="H3153" t="str">
        <f>VLOOKUP(G3153,[1]OPERADORES!$A:$B,2,0)</f>
        <v>MIRIÃ LOBATO RODRIGUES</v>
      </c>
      <c r="I3153" t="s">
        <v>21</v>
      </c>
      <c r="J3153" t="s">
        <v>2935</v>
      </c>
      <c r="K3153" t="s">
        <v>2936</v>
      </c>
      <c r="L3153">
        <v>13</v>
      </c>
      <c r="M3153" t="s">
        <v>152</v>
      </c>
      <c r="O3153" t="s">
        <v>11</v>
      </c>
      <c r="P3153">
        <v>5102</v>
      </c>
      <c r="Q3153">
        <v>10</v>
      </c>
      <c r="R3153">
        <v>5.79</v>
      </c>
      <c r="S3153">
        <v>57.9</v>
      </c>
      <c r="T3153">
        <v>41.6</v>
      </c>
      <c r="U3153">
        <v>28.15</v>
      </c>
      <c r="V3153" t="str">
        <f>VLOOKUP(L3153,'[2]tabela de preços'!$A:$D,4,0)</f>
        <v>3M</v>
      </c>
      <c r="W3153" t="str">
        <f>VLOOKUP(L3153,'[2]tabela de preços'!$A:$F,6,0)</f>
        <v>LIXA DÁGUA</v>
      </c>
      <c r="X3153" t="str">
        <f>VLOOKUP(L3153,'[2]tabela de preços'!$A:$G,7,0)</f>
        <v>AUTOMOTIVO</v>
      </c>
    </row>
    <row r="3154" spans="1:24" hidden="1" x14ac:dyDescent="0.3">
      <c r="A3154" t="s">
        <v>2932</v>
      </c>
      <c r="C3154" t="s">
        <v>2933</v>
      </c>
      <c r="D3154" s="1">
        <v>46063</v>
      </c>
      <c r="E3154" t="s">
        <v>2934</v>
      </c>
      <c r="F3154">
        <v>9</v>
      </c>
      <c r="G3154">
        <v>174</v>
      </c>
      <c r="H3154" t="str">
        <f>VLOOKUP(G3154,[1]OPERADORES!$A:$B,2,0)</f>
        <v>MIRIÃ LOBATO RODRIGUES</v>
      </c>
      <c r="I3154" t="s">
        <v>21</v>
      </c>
      <c r="J3154" t="s">
        <v>2935</v>
      </c>
      <c r="K3154" t="s">
        <v>2936</v>
      </c>
      <c r="L3154">
        <v>21077</v>
      </c>
      <c r="M3154" t="s">
        <v>207</v>
      </c>
      <c r="O3154" t="s">
        <v>11</v>
      </c>
      <c r="P3154">
        <v>5102</v>
      </c>
      <c r="Q3154">
        <v>6</v>
      </c>
      <c r="R3154">
        <v>44.68</v>
      </c>
      <c r="S3154">
        <v>268.08</v>
      </c>
      <c r="T3154">
        <v>203.52</v>
      </c>
      <c r="U3154">
        <v>24.08</v>
      </c>
      <c r="V3154" t="str">
        <f>VLOOKUP(L3154,'[2]tabela de preços'!$A:$D,4,0)</f>
        <v>SHERWIN WILLIAMS</v>
      </c>
      <c r="W3154" t="str">
        <f>VLOOKUP(L3154,'[2]tabela de preços'!$A:$F,6,0)</f>
        <v>MASSA POLIÉSTER</v>
      </c>
      <c r="X3154" t="str">
        <f>VLOOKUP(L3154,'[2]tabela de preços'!$A:$G,7,0)</f>
        <v>AUTOMOTIVO</v>
      </c>
    </row>
    <row r="3155" spans="1:24" hidden="1" x14ac:dyDescent="0.3">
      <c r="A3155" t="s">
        <v>2932</v>
      </c>
      <c r="C3155" t="s">
        <v>2933</v>
      </c>
      <c r="D3155" s="1">
        <v>46063</v>
      </c>
      <c r="E3155" t="s">
        <v>2934</v>
      </c>
      <c r="F3155">
        <v>9</v>
      </c>
      <c r="G3155">
        <v>174</v>
      </c>
      <c r="H3155" t="str">
        <f>VLOOKUP(G3155,[1]OPERADORES!$A:$B,2,0)</f>
        <v>MIRIÃ LOBATO RODRIGUES</v>
      </c>
      <c r="I3155" t="s">
        <v>21</v>
      </c>
      <c r="J3155" t="s">
        <v>2935</v>
      </c>
      <c r="K3155" t="s">
        <v>2936</v>
      </c>
      <c r="L3155">
        <v>23287</v>
      </c>
      <c r="M3155" t="s">
        <v>273</v>
      </c>
      <c r="O3155" t="s">
        <v>11</v>
      </c>
      <c r="P3155">
        <v>5102</v>
      </c>
      <c r="Q3155">
        <v>1</v>
      </c>
      <c r="R3155">
        <v>39.979999999999997</v>
      </c>
      <c r="S3155">
        <v>39.979999999999997</v>
      </c>
      <c r="T3155">
        <v>30.35</v>
      </c>
      <c r="U3155">
        <v>24.09</v>
      </c>
      <c r="V3155" t="str">
        <f>VLOOKUP(L3155,'[2]tabela de preços'!$A:$D,4,0)</f>
        <v>AUTO AMERICA</v>
      </c>
      <c r="W3155" t="str">
        <f>VLOOKUP(L3155,'[2]tabela de preços'!$A:$F,6,0)</f>
        <v>CERA  / LIMPEZA /  POLIMENTO VEICULAR</v>
      </c>
      <c r="X3155" t="str">
        <f>VLOOKUP(L3155,'[2]tabela de preços'!$A:$G,7,0)</f>
        <v>AUTOMOTIVO</v>
      </c>
    </row>
    <row r="3156" spans="1:24" hidden="1" x14ac:dyDescent="0.3">
      <c r="A3156" t="s">
        <v>2932</v>
      </c>
      <c r="C3156" t="s">
        <v>2933</v>
      </c>
      <c r="D3156" s="1">
        <v>46063</v>
      </c>
      <c r="E3156" t="s">
        <v>2934</v>
      </c>
      <c r="F3156">
        <v>9</v>
      </c>
      <c r="G3156">
        <v>174</v>
      </c>
      <c r="H3156" t="str">
        <f>VLOOKUP(G3156,[1]OPERADORES!$A:$B,2,0)</f>
        <v>MIRIÃ LOBATO RODRIGUES</v>
      </c>
      <c r="I3156" t="s">
        <v>21</v>
      </c>
      <c r="J3156" t="s">
        <v>2935</v>
      </c>
      <c r="K3156" t="s">
        <v>2936</v>
      </c>
      <c r="L3156">
        <v>10404</v>
      </c>
      <c r="M3156" t="s">
        <v>130</v>
      </c>
      <c r="O3156" t="s">
        <v>11</v>
      </c>
      <c r="P3156">
        <v>5102</v>
      </c>
      <c r="Q3156">
        <v>3</v>
      </c>
      <c r="R3156">
        <v>16.29</v>
      </c>
      <c r="S3156">
        <v>48.87</v>
      </c>
      <c r="T3156">
        <v>37.53</v>
      </c>
      <c r="U3156">
        <v>23.2</v>
      </c>
      <c r="V3156" t="str">
        <f>VLOOKUP(L3156,'[2]tabela de preços'!$A:$D,4,0)</f>
        <v>MAXI RUBBER</v>
      </c>
      <c r="W3156" t="str">
        <f>VLOOKUP(L3156,'[2]tabela de preços'!$A:$F,6,0)</f>
        <v>VEDADORES / SELANTES</v>
      </c>
      <c r="X3156" t="str">
        <f>VLOOKUP(L3156,'[2]tabela de preços'!$A:$G,7,0)</f>
        <v>AUTOMOTIVO</v>
      </c>
    </row>
    <row r="3157" spans="1:24" hidden="1" x14ac:dyDescent="0.3">
      <c r="A3157" t="s">
        <v>1430</v>
      </c>
      <c r="C3157" t="s">
        <v>2937</v>
      </c>
      <c r="D3157" s="1">
        <v>46063</v>
      </c>
      <c r="E3157" t="s">
        <v>2938</v>
      </c>
      <c r="F3157">
        <v>9</v>
      </c>
      <c r="G3157">
        <v>197</v>
      </c>
      <c r="H3157" t="str">
        <f>VLOOKUP(G3157,[1]OPERADORES!$A:$B,2,0)</f>
        <v xml:space="preserve">POLIANA LORRANE DE AMORIM </v>
      </c>
      <c r="I3157" t="s">
        <v>21</v>
      </c>
      <c r="J3157" t="s">
        <v>363</v>
      </c>
      <c r="K3157" t="s">
        <v>1433</v>
      </c>
      <c r="L3157">
        <v>85318</v>
      </c>
      <c r="M3157" t="s">
        <v>258</v>
      </c>
      <c r="O3157" t="s">
        <v>11</v>
      </c>
      <c r="P3157">
        <v>5102</v>
      </c>
      <c r="Q3157">
        <v>1</v>
      </c>
      <c r="R3157">
        <v>775.32</v>
      </c>
      <c r="S3157">
        <v>775.32</v>
      </c>
      <c r="T3157">
        <v>552.80999999999995</v>
      </c>
      <c r="U3157">
        <v>28.7</v>
      </c>
      <c r="V3157" t="str">
        <f>VLOOKUP(L3157,'[2]tabela de preços'!$A:$D,4,0)</f>
        <v>BRASILUX</v>
      </c>
      <c r="W3157" t="str">
        <f>VLOOKUP(L3157,'[2]tabela de preços'!$A:$F,6,0)</f>
        <v>TINTA EM PÓ</v>
      </c>
      <c r="X3157" t="str">
        <f>VLOOKUP(L3157,'[2]tabela de preços'!$A:$G,7,0)</f>
        <v>INDUSTRIAL</v>
      </c>
    </row>
    <row r="3158" spans="1:24" hidden="1" x14ac:dyDescent="0.3">
      <c r="A3158" t="s">
        <v>1486</v>
      </c>
      <c r="C3158" t="s">
        <v>2945</v>
      </c>
      <c r="D3158" s="1">
        <v>46063</v>
      </c>
      <c r="E3158" t="s">
        <v>2946</v>
      </c>
      <c r="F3158">
        <v>9</v>
      </c>
      <c r="G3158">
        <v>236</v>
      </c>
      <c r="H3158" t="str">
        <f>VLOOKUP(G3158,[1]OPERADORES!$A:$B,2,0)</f>
        <v>DANIEL</v>
      </c>
      <c r="I3158" t="s">
        <v>1489</v>
      </c>
      <c r="J3158" t="s">
        <v>1490</v>
      </c>
      <c r="K3158" t="s">
        <v>1491</v>
      </c>
      <c r="L3158">
        <v>20426</v>
      </c>
      <c r="M3158" t="s">
        <v>2947</v>
      </c>
      <c r="O3158" t="s">
        <v>11</v>
      </c>
      <c r="P3158">
        <v>6403</v>
      </c>
      <c r="Q3158">
        <v>1</v>
      </c>
      <c r="R3158">
        <v>397.89</v>
      </c>
      <c r="S3158">
        <v>397.89</v>
      </c>
      <c r="T3158">
        <v>283.7</v>
      </c>
      <c r="U3158">
        <v>28.7</v>
      </c>
      <c r="V3158" t="str">
        <f>VLOOKUP(L3158,'[2]tabela de preços'!$A:$D,4,0)</f>
        <v>WANDA</v>
      </c>
      <c r="W3158" t="str">
        <f>VLOOKUP(L3158,'[2]tabela de preços'!$A:$F,6,0)</f>
        <v>BASES POLIÉSTER</v>
      </c>
      <c r="X3158" t="str">
        <f>VLOOKUP(L3158,'[2]tabela de preços'!$A:$G,7,0)</f>
        <v>AUTOMOTIVO</v>
      </c>
    </row>
    <row r="3159" spans="1:24" hidden="1" x14ac:dyDescent="0.3">
      <c r="A3159" t="s">
        <v>2679</v>
      </c>
      <c r="C3159" t="s">
        <v>2948</v>
      </c>
      <c r="D3159" s="1">
        <v>46063</v>
      </c>
      <c r="E3159" t="s">
        <v>2949</v>
      </c>
      <c r="F3159">
        <v>9</v>
      </c>
      <c r="G3159">
        <v>231</v>
      </c>
      <c r="H3159" t="str">
        <f>VLOOKUP(G3159,[1]OPERADORES!$A:$B,2,0)</f>
        <v>EDIJANE</v>
      </c>
      <c r="I3159" t="s">
        <v>21</v>
      </c>
      <c r="J3159" t="s">
        <v>66</v>
      </c>
      <c r="K3159" t="s">
        <v>2682</v>
      </c>
      <c r="L3159">
        <v>85318</v>
      </c>
      <c r="M3159" t="s">
        <v>258</v>
      </c>
      <c r="O3159" t="s">
        <v>11</v>
      </c>
      <c r="P3159">
        <v>5102</v>
      </c>
      <c r="Q3159">
        <v>1</v>
      </c>
      <c r="R3159">
        <v>775.32</v>
      </c>
      <c r="S3159">
        <v>775.32</v>
      </c>
      <c r="T3159">
        <v>552.80999999999995</v>
      </c>
      <c r="U3159">
        <v>28.7</v>
      </c>
      <c r="V3159" t="str">
        <f>VLOOKUP(L3159,'[2]tabela de preços'!$A:$D,4,0)</f>
        <v>BRASILUX</v>
      </c>
      <c r="W3159" t="str">
        <f>VLOOKUP(L3159,'[2]tabela de preços'!$A:$F,6,0)</f>
        <v>TINTA EM PÓ</v>
      </c>
      <c r="X3159" t="str">
        <f>VLOOKUP(L3159,'[2]tabela de preços'!$A:$G,7,0)</f>
        <v>INDUSTRIAL</v>
      </c>
    </row>
    <row r="3160" spans="1:24" hidden="1" x14ac:dyDescent="0.3">
      <c r="A3160" t="s">
        <v>1623</v>
      </c>
      <c r="C3160" t="s">
        <v>2950</v>
      </c>
      <c r="D3160" s="1">
        <v>46063</v>
      </c>
      <c r="E3160" t="s">
        <v>2951</v>
      </c>
      <c r="F3160">
        <v>9</v>
      </c>
      <c r="G3160">
        <v>231</v>
      </c>
      <c r="H3160" t="str">
        <f>VLOOKUP(G3160,[1]OPERADORES!$A:$B,2,0)</f>
        <v>EDIJANE</v>
      </c>
      <c r="I3160" t="s">
        <v>21</v>
      </c>
      <c r="J3160" t="s">
        <v>531</v>
      </c>
      <c r="K3160" t="s">
        <v>1626</v>
      </c>
      <c r="L3160">
        <v>85321</v>
      </c>
      <c r="M3160" t="s">
        <v>1063</v>
      </c>
      <c r="O3160" t="s">
        <v>11</v>
      </c>
      <c r="P3160">
        <v>5102</v>
      </c>
      <c r="Q3160">
        <v>2</v>
      </c>
      <c r="R3160">
        <v>614.41</v>
      </c>
      <c r="S3160" s="2">
        <v>1228.82</v>
      </c>
      <c r="T3160">
        <v>876.16</v>
      </c>
      <c r="U3160">
        <v>28.7</v>
      </c>
      <c r="V3160" t="str">
        <f>VLOOKUP(L3160,'[2]tabela de preços'!$A:$D,4,0)</f>
        <v>BRASILUX</v>
      </c>
      <c r="W3160" t="str">
        <f>VLOOKUP(L3160,'[2]tabela de preços'!$A:$F,6,0)</f>
        <v>TINTA EM PÓ</v>
      </c>
      <c r="X3160" t="str">
        <f>VLOOKUP(L3160,'[2]tabela de preços'!$A:$G,7,0)</f>
        <v>INDUSTRIAL</v>
      </c>
    </row>
    <row r="3161" spans="1:24" hidden="1" x14ac:dyDescent="0.3">
      <c r="A3161" t="s">
        <v>2957</v>
      </c>
      <c r="C3161" t="s">
        <v>2958</v>
      </c>
      <c r="D3161" s="1">
        <v>46063</v>
      </c>
      <c r="E3161" t="s">
        <v>2959</v>
      </c>
      <c r="F3161">
        <v>9</v>
      </c>
      <c r="G3161">
        <v>230</v>
      </c>
      <c r="H3161" t="str">
        <f>VLOOKUP(G3161,[1]OPERADORES!$A:$B,2,0)</f>
        <v>SÔNIA</v>
      </c>
      <c r="I3161" t="s">
        <v>21</v>
      </c>
      <c r="J3161" t="s">
        <v>904</v>
      </c>
      <c r="K3161" t="s">
        <v>2960</v>
      </c>
      <c r="L3161">
        <v>84560</v>
      </c>
      <c r="M3161" t="s">
        <v>118</v>
      </c>
      <c r="O3161" t="s">
        <v>11</v>
      </c>
      <c r="P3161">
        <v>5102</v>
      </c>
      <c r="Q3161">
        <v>2</v>
      </c>
      <c r="R3161">
        <v>47.89</v>
      </c>
      <c r="S3161">
        <v>95.78</v>
      </c>
      <c r="T3161">
        <v>78.319999999999993</v>
      </c>
      <c r="U3161">
        <v>18.23</v>
      </c>
      <c r="V3161" t="str">
        <f>VLOOKUP(L3161,'[2]tabela de preços'!$A:$D,4,0)</f>
        <v>BRASILUX</v>
      </c>
      <c r="W3161" t="str">
        <f>VLOOKUP(L3161,'[2]tabela de preços'!$A:$F,6,0)</f>
        <v>THINNER DE LIMPEZA</v>
      </c>
      <c r="X3161" t="str">
        <f>VLOOKUP(L3161,'[2]tabela de preços'!$A:$G,7,0)</f>
        <v>THINNER</v>
      </c>
    </row>
    <row r="3162" spans="1:24" hidden="1" x14ac:dyDescent="0.3">
      <c r="A3162" t="s">
        <v>2699</v>
      </c>
      <c r="C3162" t="s">
        <v>2961</v>
      </c>
      <c r="D3162" s="1">
        <v>46063</v>
      </c>
      <c r="E3162" t="s">
        <v>2962</v>
      </c>
      <c r="F3162">
        <v>9</v>
      </c>
      <c r="G3162">
        <v>174</v>
      </c>
      <c r="H3162" t="str">
        <f>VLOOKUP(G3162,[1]OPERADORES!$A:$B,2,0)</f>
        <v>MIRIÃ LOBATO RODRIGUES</v>
      </c>
      <c r="I3162" t="s">
        <v>21</v>
      </c>
      <c r="J3162" t="s">
        <v>587</v>
      </c>
      <c r="K3162" t="s">
        <v>2477</v>
      </c>
      <c r="L3162">
        <v>22684</v>
      </c>
      <c r="M3162" t="s">
        <v>73</v>
      </c>
      <c r="O3162" t="s">
        <v>11</v>
      </c>
      <c r="P3162">
        <v>5102</v>
      </c>
      <c r="Q3162">
        <v>80</v>
      </c>
      <c r="R3162">
        <v>3.65</v>
      </c>
      <c r="S3162">
        <v>292</v>
      </c>
      <c r="T3162">
        <v>246.4</v>
      </c>
      <c r="U3162">
        <v>15.62</v>
      </c>
      <c r="V3162" t="str">
        <f>VLOOKUP(L3162,'[2]tabela de preços'!$A:$D,4,0)</f>
        <v>3M</v>
      </c>
      <c r="W3162" t="str">
        <f>VLOOKUP(L3162,'[2]tabela de preços'!$A:$F,6,0)</f>
        <v>FITA AUTOMOTIVA</v>
      </c>
      <c r="X3162" t="str">
        <f>VLOOKUP(L3162,'[2]tabela de preços'!$A:$G,7,0)</f>
        <v>AUTOMOTIVO</v>
      </c>
    </row>
    <row r="3163" spans="1:24" hidden="1" x14ac:dyDescent="0.3">
      <c r="A3163" t="s">
        <v>2699</v>
      </c>
      <c r="C3163" t="s">
        <v>2961</v>
      </c>
      <c r="D3163" s="1">
        <v>46063</v>
      </c>
      <c r="E3163" t="s">
        <v>2962</v>
      </c>
      <c r="F3163">
        <v>9</v>
      </c>
      <c r="G3163">
        <v>174</v>
      </c>
      <c r="H3163" t="str">
        <f>VLOOKUP(G3163,[1]OPERADORES!$A:$B,2,0)</f>
        <v>MIRIÃ LOBATO RODRIGUES</v>
      </c>
      <c r="I3163" t="s">
        <v>21</v>
      </c>
      <c r="J3163" t="s">
        <v>587</v>
      </c>
      <c r="K3163" t="s">
        <v>2477</v>
      </c>
      <c r="L3163">
        <v>10242</v>
      </c>
      <c r="M3163" t="s">
        <v>82</v>
      </c>
      <c r="O3163" t="s">
        <v>11</v>
      </c>
      <c r="P3163">
        <v>5102</v>
      </c>
      <c r="Q3163">
        <v>50</v>
      </c>
      <c r="R3163">
        <v>2.79</v>
      </c>
      <c r="S3163">
        <v>139.5</v>
      </c>
      <c r="T3163">
        <v>112</v>
      </c>
      <c r="U3163">
        <v>19.71</v>
      </c>
      <c r="V3163" t="str">
        <f>VLOOKUP(L3163,'[2]tabela de preços'!$A:$D,4,0)</f>
        <v>NORTON</v>
      </c>
      <c r="W3163" t="str">
        <f>VLOOKUP(L3163,'[2]tabela de preços'!$A:$F,6,0)</f>
        <v xml:space="preserve">DISCOS / LIXAS / ABRASIVOS </v>
      </c>
      <c r="X3163" t="str">
        <f>VLOOKUP(L3163,'[2]tabela de preços'!$A:$G,7,0)</f>
        <v>AUTOMOTIVO</v>
      </c>
    </row>
    <row r="3164" spans="1:24" hidden="1" x14ac:dyDescent="0.3">
      <c r="A3164" t="s">
        <v>2699</v>
      </c>
      <c r="C3164" t="s">
        <v>2961</v>
      </c>
      <c r="D3164" s="1">
        <v>46063</v>
      </c>
      <c r="E3164" t="s">
        <v>2962</v>
      </c>
      <c r="F3164">
        <v>9</v>
      </c>
      <c r="G3164">
        <v>174</v>
      </c>
      <c r="H3164" t="str">
        <f>VLOOKUP(G3164,[1]OPERADORES!$A:$B,2,0)</f>
        <v>MIRIÃ LOBATO RODRIGUES</v>
      </c>
      <c r="I3164" t="s">
        <v>21</v>
      </c>
      <c r="J3164" t="s">
        <v>587</v>
      </c>
      <c r="K3164" t="s">
        <v>2477</v>
      </c>
      <c r="L3164">
        <v>10243</v>
      </c>
      <c r="M3164" t="s">
        <v>83</v>
      </c>
      <c r="O3164" t="s">
        <v>11</v>
      </c>
      <c r="P3164">
        <v>5102</v>
      </c>
      <c r="Q3164">
        <v>50</v>
      </c>
      <c r="R3164">
        <v>2.79</v>
      </c>
      <c r="S3164">
        <v>139.5</v>
      </c>
      <c r="T3164">
        <v>96.5</v>
      </c>
      <c r="U3164">
        <v>30.82</v>
      </c>
      <c r="V3164" t="str">
        <f>VLOOKUP(L3164,'[2]tabela de preços'!$A:$D,4,0)</f>
        <v>NORTON</v>
      </c>
      <c r="W3164" t="str">
        <f>VLOOKUP(L3164,'[2]tabela de preços'!$A:$F,6,0)</f>
        <v xml:space="preserve">DISCOS / LIXAS / ABRASIVOS </v>
      </c>
      <c r="X3164" t="str">
        <f>VLOOKUP(L3164,'[2]tabela de preços'!$A:$G,7,0)</f>
        <v>AUTOMOTIVO</v>
      </c>
    </row>
    <row r="3165" spans="1:24" hidden="1" x14ac:dyDescent="0.3">
      <c r="A3165" t="s">
        <v>2699</v>
      </c>
      <c r="C3165" t="s">
        <v>2961</v>
      </c>
      <c r="D3165" s="1">
        <v>46063</v>
      </c>
      <c r="E3165" t="s">
        <v>2962</v>
      </c>
      <c r="F3165">
        <v>9</v>
      </c>
      <c r="G3165">
        <v>174</v>
      </c>
      <c r="H3165" t="str">
        <f>VLOOKUP(G3165,[1]OPERADORES!$A:$B,2,0)</f>
        <v>MIRIÃ LOBATO RODRIGUES</v>
      </c>
      <c r="I3165" t="s">
        <v>21</v>
      </c>
      <c r="J3165" t="s">
        <v>587</v>
      </c>
      <c r="K3165" t="s">
        <v>2477</v>
      </c>
      <c r="L3165">
        <v>10244</v>
      </c>
      <c r="M3165" t="s">
        <v>84</v>
      </c>
      <c r="O3165" t="s">
        <v>11</v>
      </c>
      <c r="P3165">
        <v>5102</v>
      </c>
      <c r="Q3165">
        <v>50</v>
      </c>
      <c r="R3165">
        <v>2.79</v>
      </c>
      <c r="S3165">
        <v>139.5</v>
      </c>
      <c r="T3165">
        <v>96.5</v>
      </c>
      <c r="U3165">
        <v>30.82</v>
      </c>
      <c r="V3165" t="str">
        <f>VLOOKUP(L3165,'[2]tabela de preços'!$A:$D,4,0)</f>
        <v>NORTON</v>
      </c>
      <c r="W3165" t="str">
        <f>VLOOKUP(L3165,'[2]tabela de preços'!$A:$F,6,0)</f>
        <v xml:space="preserve">DISCOS / LIXAS / ABRASIVOS </v>
      </c>
      <c r="X3165" t="str">
        <f>VLOOKUP(L3165,'[2]tabela de preços'!$A:$G,7,0)</f>
        <v>AUTOMOTIVO</v>
      </c>
    </row>
    <row r="3166" spans="1:24" hidden="1" x14ac:dyDescent="0.3">
      <c r="A3166" t="s">
        <v>2699</v>
      </c>
      <c r="C3166" t="s">
        <v>2961</v>
      </c>
      <c r="D3166" s="1">
        <v>46063</v>
      </c>
      <c r="E3166" t="s">
        <v>2962</v>
      </c>
      <c r="F3166">
        <v>9</v>
      </c>
      <c r="G3166">
        <v>174</v>
      </c>
      <c r="H3166" t="str">
        <f>VLOOKUP(G3166,[1]OPERADORES!$A:$B,2,0)</f>
        <v>MIRIÃ LOBATO RODRIGUES</v>
      </c>
      <c r="I3166" t="s">
        <v>21</v>
      </c>
      <c r="J3166" t="s">
        <v>587</v>
      </c>
      <c r="K3166" t="s">
        <v>2477</v>
      </c>
      <c r="L3166">
        <v>10245</v>
      </c>
      <c r="M3166" t="s">
        <v>195</v>
      </c>
      <c r="O3166" t="s">
        <v>11</v>
      </c>
      <c r="P3166">
        <v>5102</v>
      </c>
      <c r="Q3166">
        <v>50</v>
      </c>
      <c r="R3166">
        <v>2.79</v>
      </c>
      <c r="S3166">
        <v>139.5</v>
      </c>
      <c r="T3166">
        <v>96.5</v>
      </c>
      <c r="U3166">
        <v>30.82</v>
      </c>
      <c r="V3166" t="str">
        <f>VLOOKUP(L3166,'[2]tabela de preços'!$A:$D,4,0)</f>
        <v>NORTON</v>
      </c>
      <c r="W3166" t="str">
        <f>VLOOKUP(L3166,'[2]tabela de preços'!$A:$F,6,0)</f>
        <v xml:space="preserve">DISCOS / LIXAS / ABRASIVOS </v>
      </c>
      <c r="X3166" t="str">
        <f>VLOOKUP(L3166,'[2]tabela de preços'!$A:$G,7,0)</f>
        <v>AUTOMOTIVO</v>
      </c>
    </row>
    <row r="3167" spans="1:24" hidden="1" x14ac:dyDescent="0.3">
      <c r="A3167" t="s">
        <v>2699</v>
      </c>
      <c r="C3167" t="s">
        <v>2961</v>
      </c>
      <c r="D3167" s="1">
        <v>46063</v>
      </c>
      <c r="E3167" t="s">
        <v>2962</v>
      </c>
      <c r="F3167">
        <v>9</v>
      </c>
      <c r="G3167">
        <v>174</v>
      </c>
      <c r="H3167" t="str">
        <f>VLOOKUP(G3167,[1]OPERADORES!$A:$B,2,0)</f>
        <v>MIRIÃ LOBATO RODRIGUES</v>
      </c>
      <c r="I3167" t="s">
        <v>21</v>
      </c>
      <c r="J3167" t="s">
        <v>587</v>
      </c>
      <c r="K3167" t="s">
        <v>2477</v>
      </c>
      <c r="L3167">
        <v>10246</v>
      </c>
      <c r="M3167" t="s">
        <v>206</v>
      </c>
      <c r="O3167" t="s">
        <v>11</v>
      </c>
      <c r="P3167">
        <v>5102</v>
      </c>
      <c r="Q3167">
        <v>100</v>
      </c>
      <c r="R3167">
        <v>2.79</v>
      </c>
      <c r="S3167">
        <v>279</v>
      </c>
      <c r="T3167">
        <v>193</v>
      </c>
      <c r="U3167">
        <v>30.82</v>
      </c>
      <c r="V3167" t="str">
        <f>VLOOKUP(L3167,'[2]tabela de preços'!$A:$D,4,0)</f>
        <v>NORTON</v>
      </c>
      <c r="W3167" t="str">
        <f>VLOOKUP(L3167,'[2]tabela de preços'!$A:$F,6,0)</f>
        <v xml:space="preserve">DISCOS / LIXAS / ABRASIVOS </v>
      </c>
      <c r="X3167" t="str">
        <f>VLOOKUP(L3167,'[2]tabela de preços'!$A:$G,7,0)</f>
        <v>AUTOMOTIVO</v>
      </c>
    </row>
    <row r="3168" spans="1:24" hidden="1" x14ac:dyDescent="0.3">
      <c r="A3168" t="s">
        <v>2699</v>
      </c>
      <c r="C3168" t="s">
        <v>2961</v>
      </c>
      <c r="D3168" s="1">
        <v>46063</v>
      </c>
      <c r="E3168" t="s">
        <v>2962</v>
      </c>
      <c r="F3168">
        <v>9</v>
      </c>
      <c r="G3168">
        <v>174</v>
      </c>
      <c r="H3168" t="str">
        <f>VLOOKUP(G3168,[1]OPERADORES!$A:$B,2,0)</f>
        <v>MIRIÃ LOBATO RODRIGUES</v>
      </c>
      <c r="I3168" t="s">
        <v>21</v>
      </c>
      <c r="J3168" t="s">
        <v>587</v>
      </c>
      <c r="K3168" t="s">
        <v>2477</v>
      </c>
      <c r="L3168">
        <v>21077</v>
      </c>
      <c r="M3168" t="s">
        <v>207</v>
      </c>
      <c r="O3168" t="s">
        <v>11</v>
      </c>
      <c r="P3168">
        <v>5102</v>
      </c>
      <c r="Q3168">
        <v>12</v>
      </c>
      <c r="R3168">
        <v>44.68</v>
      </c>
      <c r="S3168">
        <v>536.16</v>
      </c>
      <c r="T3168">
        <v>407.04</v>
      </c>
      <c r="U3168">
        <v>24.08</v>
      </c>
      <c r="V3168" t="str">
        <f>VLOOKUP(L3168,'[2]tabela de preços'!$A:$D,4,0)</f>
        <v>SHERWIN WILLIAMS</v>
      </c>
      <c r="W3168" t="str">
        <f>VLOOKUP(L3168,'[2]tabela de preços'!$A:$F,6,0)</f>
        <v>MASSA POLIÉSTER</v>
      </c>
      <c r="X3168" t="str">
        <f>VLOOKUP(L3168,'[2]tabela de preços'!$A:$G,7,0)</f>
        <v>AUTOMOTIVO</v>
      </c>
    </row>
    <row r="3169" spans="1:24" hidden="1" x14ac:dyDescent="0.3">
      <c r="A3169" t="s">
        <v>2699</v>
      </c>
      <c r="C3169" t="s">
        <v>2961</v>
      </c>
      <c r="D3169" s="1">
        <v>46063</v>
      </c>
      <c r="E3169" t="s">
        <v>2962</v>
      </c>
      <c r="F3169">
        <v>9</v>
      </c>
      <c r="G3169">
        <v>174</v>
      </c>
      <c r="H3169" t="str">
        <f>VLOOKUP(G3169,[1]OPERADORES!$A:$B,2,0)</f>
        <v>MIRIÃ LOBATO RODRIGUES</v>
      </c>
      <c r="I3169" t="s">
        <v>21</v>
      </c>
      <c r="J3169" t="s">
        <v>587</v>
      </c>
      <c r="K3169" t="s">
        <v>2477</v>
      </c>
      <c r="L3169">
        <v>10297</v>
      </c>
      <c r="M3169" t="s">
        <v>41</v>
      </c>
      <c r="O3169" t="s">
        <v>11</v>
      </c>
      <c r="P3169">
        <v>5102</v>
      </c>
      <c r="Q3169">
        <v>12</v>
      </c>
      <c r="R3169">
        <v>10.89</v>
      </c>
      <c r="S3169">
        <v>130.68</v>
      </c>
      <c r="T3169">
        <v>110.04</v>
      </c>
      <c r="U3169">
        <v>15.79</v>
      </c>
      <c r="V3169" t="str">
        <f>VLOOKUP(L3169,'[2]tabela de preços'!$A:$D,4,0)</f>
        <v>ANJO</v>
      </c>
      <c r="W3169" t="str">
        <f>VLOOKUP(L3169,'[2]tabela de preços'!$A:$F,6,0)</f>
        <v>THINNER DE LIMPEZA</v>
      </c>
      <c r="X3169" t="str">
        <f>VLOOKUP(L3169,'[2]tabela de preços'!$A:$G,7,0)</f>
        <v>THINNER</v>
      </c>
    </row>
    <row r="3170" spans="1:24" hidden="1" x14ac:dyDescent="0.3">
      <c r="A3170" t="s">
        <v>2699</v>
      </c>
      <c r="C3170" t="s">
        <v>2961</v>
      </c>
      <c r="D3170" s="1">
        <v>46063</v>
      </c>
      <c r="E3170" t="s">
        <v>2962</v>
      </c>
      <c r="F3170">
        <v>9</v>
      </c>
      <c r="G3170">
        <v>174</v>
      </c>
      <c r="H3170" t="str">
        <f>VLOOKUP(G3170,[1]OPERADORES!$A:$B,2,0)</f>
        <v>MIRIÃ LOBATO RODRIGUES</v>
      </c>
      <c r="I3170" t="s">
        <v>21</v>
      </c>
      <c r="J3170" t="s">
        <v>587</v>
      </c>
      <c r="K3170" t="s">
        <v>2477</v>
      </c>
      <c r="L3170">
        <v>84560</v>
      </c>
      <c r="M3170" t="s">
        <v>118</v>
      </c>
      <c r="O3170" t="s">
        <v>11</v>
      </c>
      <c r="P3170">
        <v>5102</v>
      </c>
      <c r="Q3170">
        <v>20</v>
      </c>
      <c r="R3170">
        <v>47.89</v>
      </c>
      <c r="S3170">
        <v>957.8</v>
      </c>
      <c r="T3170">
        <v>783.2</v>
      </c>
      <c r="U3170">
        <v>18.23</v>
      </c>
      <c r="V3170" t="str">
        <f>VLOOKUP(L3170,'[2]tabela de preços'!$A:$D,4,0)</f>
        <v>BRASILUX</v>
      </c>
      <c r="W3170" t="str">
        <f>VLOOKUP(L3170,'[2]tabela de preços'!$A:$F,6,0)</f>
        <v>THINNER DE LIMPEZA</v>
      </c>
      <c r="X3170" t="str">
        <f>VLOOKUP(L3170,'[2]tabela de preços'!$A:$G,7,0)</f>
        <v>THINNER</v>
      </c>
    </row>
    <row r="3171" spans="1:24" hidden="1" x14ac:dyDescent="0.3">
      <c r="A3171" t="s">
        <v>1905</v>
      </c>
      <c r="C3171" t="s">
        <v>2963</v>
      </c>
      <c r="D3171" s="1">
        <v>46063</v>
      </c>
      <c r="E3171" t="s">
        <v>2964</v>
      </c>
      <c r="F3171">
        <v>9</v>
      </c>
      <c r="G3171">
        <v>174</v>
      </c>
      <c r="H3171" t="str">
        <f>VLOOKUP(G3171,[1]OPERADORES!$A:$B,2,0)</f>
        <v>MIRIÃ LOBATO RODRIGUES</v>
      </c>
      <c r="I3171" t="s">
        <v>168</v>
      </c>
      <c r="J3171" t="s">
        <v>169</v>
      </c>
      <c r="K3171" t="s">
        <v>1908</v>
      </c>
      <c r="L3171">
        <v>84344</v>
      </c>
      <c r="M3171" t="s">
        <v>1000</v>
      </c>
      <c r="O3171" t="s">
        <v>11</v>
      </c>
      <c r="P3171">
        <v>6403</v>
      </c>
      <c r="Q3171">
        <v>2</v>
      </c>
      <c r="R3171">
        <v>59.98</v>
      </c>
      <c r="S3171">
        <v>119.96</v>
      </c>
      <c r="T3171">
        <v>99.32</v>
      </c>
      <c r="U3171">
        <v>17.21</v>
      </c>
      <c r="V3171" t="str">
        <f>VLOOKUP(L3171,'[2]tabela de preços'!$A:$D,4,0)</f>
        <v>BRASILUX</v>
      </c>
      <c r="W3171" t="str">
        <f>VLOOKUP(L3171,'[2]tabela de preços'!$A:$F,6,0)</f>
        <v>ESMALTES</v>
      </c>
      <c r="X3171" t="str">
        <f>VLOOKUP(L3171,'[2]tabela de preços'!$A:$G,7,0)</f>
        <v>INDUSTRIAL</v>
      </c>
    </row>
    <row r="3172" spans="1:24" hidden="1" x14ac:dyDescent="0.3">
      <c r="A3172" t="s">
        <v>1905</v>
      </c>
      <c r="C3172" t="s">
        <v>2963</v>
      </c>
      <c r="D3172" s="1">
        <v>46063</v>
      </c>
      <c r="E3172" t="s">
        <v>2964</v>
      </c>
      <c r="F3172">
        <v>9</v>
      </c>
      <c r="G3172">
        <v>174</v>
      </c>
      <c r="H3172" t="str">
        <f>VLOOKUP(G3172,[1]OPERADORES!$A:$B,2,0)</f>
        <v>MIRIÃ LOBATO RODRIGUES</v>
      </c>
      <c r="I3172" t="s">
        <v>168</v>
      </c>
      <c r="J3172" t="s">
        <v>169</v>
      </c>
      <c r="K3172" t="s">
        <v>1908</v>
      </c>
      <c r="L3172">
        <v>5</v>
      </c>
      <c r="M3172" t="s">
        <v>147</v>
      </c>
      <c r="O3172" t="s">
        <v>11</v>
      </c>
      <c r="P3172">
        <v>6102</v>
      </c>
      <c r="Q3172">
        <v>1</v>
      </c>
      <c r="R3172">
        <v>5.45</v>
      </c>
      <c r="S3172">
        <v>5.45</v>
      </c>
      <c r="T3172">
        <v>3.91</v>
      </c>
      <c r="U3172">
        <v>28.26</v>
      </c>
      <c r="V3172" t="str">
        <f>VLOOKUP(L3172,'[2]tabela de preços'!$A:$D,4,0)</f>
        <v>BRILHO ESTOPA</v>
      </c>
      <c r="W3172" t="str">
        <f>VLOOKUP(L3172,'[2]tabela de preços'!$A:$F,6,0)</f>
        <v>ESTOPAS</v>
      </c>
      <c r="X3172" t="str">
        <f>VLOOKUP(L3172,'[2]tabela de preços'!$A:$G,7,0)</f>
        <v>AUTOMOTIVO</v>
      </c>
    </row>
    <row r="3173" spans="1:24" hidden="1" x14ac:dyDescent="0.3">
      <c r="A3173" t="s">
        <v>1905</v>
      </c>
      <c r="C3173" t="s">
        <v>2963</v>
      </c>
      <c r="D3173" s="1">
        <v>46063</v>
      </c>
      <c r="E3173" t="s">
        <v>2964</v>
      </c>
      <c r="F3173">
        <v>9</v>
      </c>
      <c r="G3173">
        <v>174</v>
      </c>
      <c r="H3173" t="str">
        <f>VLOOKUP(G3173,[1]OPERADORES!$A:$B,2,0)</f>
        <v>MIRIÃ LOBATO RODRIGUES</v>
      </c>
      <c r="I3173" t="s">
        <v>168</v>
      </c>
      <c r="J3173" t="s">
        <v>169</v>
      </c>
      <c r="K3173" t="s">
        <v>1908</v>
      </c>
      <c r="L3173">
        <v>84420</v>
      </c>
      <c r="M3173" t="s">
        <v>353</v>
      </c>
      <c r="O3173" t="s">
        <v>11</v>
      </c>
      <c r="P3173">
        <v>6102</v>
      </c>
      <c r="Q3173">
        <v>2</v>
      </c>
      <c r="R3173">
        <v>20.34</v>
      </c>
      <c r="S3173">
        <v>40.68</v>
      </c>
      <c r="T3173">
        <v>30.88</v>
      </c>
      <c r="U3173">
        <v>24.09</v>
      </c>
      <c r="V3173" t="str">
        <f>VLOOKUP(L3173,'[2]tabela de preços'!$A:$D,4,0)</f>
        <v>ATLAS</v>
      </c>
      <c r="W3173" t="str">
        <f>VLOOKUP(L3173,'[2]tabela de preços'!$A:$F,6,0)</f>
        <v>ROLOS / TRINCHAS / PINCÉIS / ESPÁTULAS</v>
      </c>
      <c r="X3173" t="str">
        <f>VLOOKUP(L3173,'[2]tabela de preços'!$A:$G,7,0)</f>
        <v>IMOBILIÁRIO</v>
      </c>
    </row>
    <row r="3174" spans="1:24" hidden="1" x14ac:dyDescent="0.3">
      <c r="A3174" t="s">
        <v>1905</v>
      </c>
      <c r="C3174" t="s">
        <v>2963</v>
      </c>
      <c r="D3174" s="1">
        <v>46063</v>
      </c>
      <c r="E3174" t="s">
        <v>2964</v>
      </c>
      <c r="F3174">
        <v>9</v>
      </c>
      <c r="G3174">
        <v>174</v>
      </c>
      <c r="H3174" t="str">
        <f>VLOOKUP(G3174,[1]OPERADORES!$A:$B,2,0)</f>
        <v>MIRIÃ LOBATO RODRIGUES</v>
      </c>
      <c r="I3174" t="s">
        <v>168</v>
      </c>
      <c r="J3174" t="s">
        <v>169</v>
      </c>
      <c r="K3174" t="s">
        <v>1908</v>
      </c>
      <c r="L3174">
        <v>84560</v>
      </c>
      <c r="M3174" t="s">
        <v>118</v>
      </c>
      <c r="O3174" t="s">
        <v>11</v>
      </c>
      <c r="P3174">
        <v>6102</v>
      </c>
      <c r="Q3174">
        <v>1</v>
      </c>
      <c r="R3174">
        <v>47.89</v>
      </c>
      <c r="S3174">
        <v>47.89</v>
      </c>
      <c r="T3174">
        <v>39.159999999999997</v>
      </c>
      <c r="U3174">
        <v>18.23</v>
      </c>
      <c r="V3174" t="str">
        <f>VLOOKUP(L3174,'[2]tabela de preços'!$A:$D,4,0)</f>
        <v>BRASILUX</v>
      </c>
      <c r="W3174" t="str">
        <f>VLOOKUP(L3174,'[2]tabela de preços'!$A:$F,6,0)</f>
        <v>THINNER DE LIMPEZA</v>
      </c>
      <c r="X3174" t="str">
        <f>VLOOKUP(L3174,'[2]tabela de preços'!$A:$G,7,0)</f>
        <v>THINNER</v>
      </c>
    </row>
    <row r="3175" spans="1:24" hidden="1" x14ac:dyDescent="0.3">
      <c r="A3175" t="s">
        <v>1905</v>
      </c>
      <c r="C3175" t="s">
        <v>2963</v>
      </c>
      <c r="D3175" s="1">
        <v>46063</v>
      </c>
      <c r="E3175" t="s">
        <v>2964</v>
      </c>
      <c r="F3175">
        <v>9</v>
      </c>
      <c r="G3175">
        <v>174</v>
      </c>
      <c r="H3175" t="str">
        <f>VLOOKUP(G3175,[1]OPERADORES!$A:$B,2,0)</f>
        <v>MIRIÃ LOBATO RODRIGUES</v>
      </c>
      <c r="I3175" t="s">
        <v>168</v>
      </c>
      <c r="J3175" t="s">
        <v>169</v>
      </c>
      <c r="K3175" t="s">
        <v>1908</v>
      </c>
      <c r="L3175">
        <v>84898</v>
      </c>
      <c r="M3175" t="s">
        <v>853</v>
      </c>
      <c r="O3175" t="s">
        <v>11</v>
      </c>
      <c r="P3175">
        <v>6403</v>
      </c>
      <c r="Q3175">
        <v>2</v>
      </c>
      <c r="R3175">
        <v>169.39</v>
      </c>
      <c r="S3175">
        <v>338.78</v>
      </c>
      <c r="T3175">
        <v>257.14</v>
      </c>
      <c r="U3175">
        <v>24.1</v>
      </c>
      <c r="V3175" t="str">
        <f>VLOOKUP(L3175,'[2]tabela de preços'!$A:$D,4,0)</f>
        <v>BRASILUX</v>
      </c>
      <c r="W3175" t="str">
        <f>VLOOKUP(L3175,'[2]tabela de preços'!$A:$F,6,0)</f>
        <v>EPOXI</v>
      </c>
      <c r="X3175" t="str">
        <f>VLOOKUP(L3175,'[2]tabela de preços'!$A:$G,7,0)</f>
        <v>INDUSTRIAL</v>
      </c>
    </row>
    <row r="3176" spans="1:24" hidden="1" x14ac:dyDescent="0.3">
      <c r="A3176" t="s">
        <v>1905</v>
      </c>
      <c r="C3176" t="s">
        <v>2963</v>
      </c>
      <c r="D3176" s="1">
        <v>46063</v>
      </c>
      <c r="E3176" t="s">
        <v>2964</v>
      </c>
      <c r="F3176">
        <v>9</v>
      </c>
      <c r="G3176">
        <v>174</v>
      </c>
      <c r="H3176" t="str">
        <f>VLOOKUP(G3176,[1]OPERADORES!$A:$B,2,0)</f>
        <v>MIRIÃ LOBATO RODRIGUES</v>
      </c>
      <c r="I3176" t="s">
        <v>168</v>
      </c>
      <c r="J3176" t="s">
        <v>169</v>
      </c>
      <c r="K3176" t="s">
        <v>1908</v>
      </c>
      <c r="L3176">
        <v>10118</v>
      </c>
      <c r="M3176" t="s">
        <v>572</v>
      </c>
      <c r="O3176" t="s">
        <v>11</v>
      </c>
      <c r="P3176">
        <v>6102</v>
      </c>
      <c r="Q3176">
        <v>4</v>
      </c>
      <c r="R3176">
        <v>5.0199999999999996</v>
      </c>
      <c r="S3176">
        <v>20.079999999999998</v>
      </c>
      <c r="T3176">
        <v>15.24</v>
      </c>
      <c r="U3176">
        <v>24.1</v>
      </c>
      <c r="V3176" t="str">
        <f>VLOOKUP(L3176,'[2]tabela de preços'!$A:$D,4,0)</f>
        <v>ATLAS</v>
      </c>
      <c r="W3176" t="str">
        <f>VLOOKUP(L3176,'[2]tabela de preços'!$A:$F,6,0)</f>
        <v>ROLOS / TRINCHAS / PINCÉIS / ESPÁTULAS</v>
      </c>
      <c r="X3176" t="str">
        <f>VLOOKUP(L3176,'[2]tabela de preços'!$A:$G,7,0)</f>
        <v>IMOBILIÁRIO</v>
      </c>
    </row>
    <row r="3177" spans="1:24" hidden="1" x14ac:dyDescent="0.3">
      <c r="A3177" t="s">
        <v>1969</v>
      </c>
      <c r="C3177" t="s">
        <v>2974</v>
      </c>
      <c r="D3177" s="1">
        <v>46063</v>
      </c>
      <c r="E3177" t="s">
        <v>2975</v>
      </c>
      <c r="F3177">
        <v>9</v>
      </c>
      <c r="G3177">
        <v>230</v>
      </c>
      <c r="H3177" t="str">
        <f>VLOOKUP(G3177,[1]OPERADORES!$A:$B,2,0)</f>
        <v>SÔNIA</v>
      </c>
      <c r="I3177" t="s">
        <v>715</v>
      </c>
      <c r="J3177" t="s">
        <v>1972</v>
      </c>
      <c r="K3177" t="s">
        <v>1973</v>
      </c>
      <c r="L3177">
        <v>84557</v>
      </c>
      <c r="M3177" t="s">
        <v>116</v>
      </c>
      <c r="O3177" t="s">
        <v>11</v>
      </c>
      <c r="P3177">
        <v>6102</v>
      </c>
      <c r="Q3177">
        <v>12</v>
      </c>
      <c r="R3177">
        <v>17.489999999999998</v>
      </c>
      <c r="S3177">
        <v>209.88</v>
      </c>
      <c r="T3177">
        <v>167.52</v>
      </c>
      <c r="U3177">
        <v>20.18</v>
      </c>
      <c r="V3177" t="str">
        <f>VLOOKUP(L3177,'[2]tabela de preços'!$A:$D,4,0)</f>
        <v>BRASILUX</v>
      </c>
      <c r="W3177" t="str">
        <f>VLOOKUP(L3177,'[2]tabela de preços'!$A:$F,6,0)</f>
        <v>DILUENTE</v>
      </c>
      <c r="X3177" t="str">
        <f>VLOOKUP(L3177,'[2]tabela de preços'!$A:$G,7,0)</f>
        <v>AUTOMOTIVO</v>
      </c>
    </row>
    <row r="3178" spans="1:24" hidden="1" x14ac:dyDescent="0.3">
      <c r="A3178" t="s">
        <v>1969</v>
      </c>
      <c r="C3178" t="s">
        <v>2974</v>
      </c>
      <c r="D3178" s="1">
        <v>46063</v>
      </c>
      <c r="E3178" t="s">
        <v>2975</v>
      </c>
      <c r="F3178">
        <v>9</v>
      </c>
      <c r="G3178">
        <v>230</v>
      </c>
      <c r="H3178" t="str">
        <f>VLOOKUP(G3178,[1]OPERADORES!$A:$B,2,0)</f>
        <v>SÔNIA</v>
      </c>
      <c r="I3178" t="s">
        <v>715</v>
      </c>
      <c r="J3178" t="s">
        <v>1972</v>
      </c>
      <c r="K3178" t="s">
        <v>1973</v>
      </c>
      <c r="L3178">
        <v>10226</v>
      </c>
      <c r="M3178" t="s">
        <v>145</v>
      </c>
      <c r="O3178" t="s">
        <v>11</v>
      </c>
      <c r="P3178">
        <v>6102</v>
      </c>
      <c r="Q3178">
        <v>10</v>
      </c>
      <c r="R3178">
        <v>2.79</v>
      </c>
      <c r="S3178">
        <v>27.9</v>
      </c>
      <c r="T3178">
        <v>23.2</v>
      </c>
      <c r="U3178">
        <v>16.850000000000001</v>
      </c>
      <c r="V3178" t="str">
        <f>VLOOKUP(L3178,'[2]tabela de preços'!$A:$D,4,0)</f>
        <v>NORTON</v>
      </c>
      <c r="W3178" t="str">
        <f>VLOOKUP(L3178,'[2]tabela de preços'!$A:$F,6,0)</f>
        <v xml:space="preserve">DISCOS / LIXAS / ABRASIVOS </v>
      </c>
      <c r="X3178" t="str">
        <f>VLOOKUP(L3178,'[2]tabela de preços'!$A:$G,7,0)</f>
        <v>AUTOMOTIVO</v>
      </c>
    </row>
    <row r="3179" spans="1:24" hidden="1" x14ac:dyDescent="0.3">
      <c r="A3179" t="s">
        <v>1969</v>
      </c>
      <c r="C3179" t="s">
        <v>2974</v>
      </c>
      <c r="D3179" s="1">
        <v>46063</v>
      </c>
      <c r="E3179" t="s">
        <v>2975</v>
      </c>
      <c r="F3179">
        <v>9</v>
      </c>
      <c r="G3179">
        <v>230</v>
      </c>
      <c r="H3179" t="str">
        <f>VLOOKUP(G3179,[1]OPERADORES!$A:$B,2,0)</f>
        <v>SÔNIA</v>
      </c>
      <c r="I3179" t="s">
        <v>715</v>
      </c>
      <c r="J3179" t="s">
        <v>1972</v>
      </c>
      <c r="K3179" t="s">
        <v>1973</v>
      </c>
      <c r="L3179">
        <v>10232</v>
      </c>
      <c r="M3179" t="s">
        <v>134</v>
      </c>
      <c r="O3179" t="s">
        <v>11</v>
      </c>
      <c r="P3179">
        <v>6102</v>
      </c>
      <c r="Q3179">
        <v>10</v>
      </c>
      <c r="R3179">
        <v>2.79</v>
      </c>
      <c r="S3179">
        <v>27.9</v>
      </c>
      <c r="T3179">
        <v>22.5</v>
      </c>
      <c r="U3179">
        <v>19.350000000000001</v>
      </c>
      <c r="V3179" t="str">
        <f>VLOOKUP(L3179,'[2]tabela de preços'!$A:$D,4,0)</f>
        <v>NORTON</v>
      </c>
      <c r="W3179" t="str">
        <f>VLOOKUP(L3179,'[2]tabela de preços'!$A:$F,6,0)</f>
        <v xml:space="preserve">DISCOS / LIXAS / ABRASIVOS </v>
      </c>
      <c r="X3179" t="str">
        <f>VLOOKUP(L3179,'[2]tabela de preços'!$A:$G,7,0)</f>
        <v>AUTOMOTIVO</v>
      </c>
    </row>
    <row r="3180" spans="1:24" hidden="1" x14ac:dyDescent="0.3">
      <c r="A3180" t="s">
        <v>1969</v>
      </c>
      <c r="C3180" t="s">
        <v>2974</v>
      </c>
      <c r="D3180" s="1">
        <v>46063</v>
      </c>
      <c r="E3180" t="s">
        <v>2975</v>
      </c>
      <c r="F3180">
        <v>9</v>
      </c>
      <c r="G3180">
        <v>230</v>
      </c>
      <c r="H3180" t="str">
        <f>VLOOKUP(G3180,[1]OPERADORES!$A:$B,2,0)</f>
        <v>SÔNIA</v>
      </c>
      <c r="I3180" t="s">
        <v>715</v>
      </c>
      <c r="J3180" t="s">
        <v>1972</v>
      </c>
      <c r="K3180" t="s">
        <v>1973</v>
      </c>
      <c r="L3180">
        <v>84407</v>
      </c>
      <c r="M3180" t="s">
        <v>2976</v>
      </c>
      <c r="O3180" t="s">
        <v>11</v>
      </c>
      <c r="P3180">
        <v>6102</v>
      </c>
      <c r="Q3180">
        <v>1</v>
      </c>
      <c r="R3180">
        <v>38.43</v>
      </c>
      <c r="S3180">
        <v>38.43</v>
      </c>
      <c r="T3180">
        <v>29.17</v>
      </c>
      <c r="U3180">
        <v>24.1</v>
      </c>
      <c r="V3180" t="str">
        <f>VLOOKUP(L3180,'[2]tabela de preços'!$A:$D,4,0)</f>
        <v>3M</v>
      </c>
      <c r="W3180" t="str">
        <f>VLOOKUP(L3180,'[2]tabela de preços'!$A:$F,6,0)</f>
        <v>FITA DUPLA FACE</v>
      </c>
      <c r="X3180" t="str">
        <f>VLOOKUP(L3180,'[2]tabela de preços'!$A:$G,7,0)</f>
        <v>AUTOMOTIVO</v>
      </c>
    </row>
    <row r="3181" spans="1:24" hidden="1" x14ac:dyDescent="0.3">
      <c r="A3181" t="s">
        <v>1969</v>
      </c>
      <c r="C3181" t="s">
        <v>2974</v>
      </c>
      <c r="D3181" s="1">
        <v>46063</v>
      </c>
      <c r="E3181" t="s">
        <v>2975</v>
      </c>
      <c r="F3181">
        <v>9</v>
      </c>
      <c r="G3181">
        <v>230</v>
      </c>
      <c r="H3181" t="str">
        <f>VLOOKUP(G3181,[1]OPERADORES!$A:$B,2,0)</f>
        <v>SÔNIA</v>
      </c>
      <c r="I3181" t="s">
        <v>715</v>
      </c>
      <c r="J3181" t="s">
        <v>1972</v>
      </c>
      <c r="K3181" t="s">
        <v>1973</v>
      </c>
      <c r="L3181">
        <v>10277</v>
      </c>
      <c r="M3181" t="s">
        <v>135</v>
      </c>
      <c r="O3181" t="s">
        <v>11</v>
      </c>
      <c r="P3181">
        <v>6102</v>
      </c>
      <c r="Q3181">
        <v>2</v>
      </c>
      <c r="R3181">
        <v>15.89</v>
      </c>
      <c r="S3181">
        <v>31.78</v>
      </c>
      <c r="T3181">
        <v>25.76</v>
      </c>
      <c r="U3181">
        <v>18.940000000000001</v>
      </c>
      <c r="V3181" t="str">
        <f>VLOOKUP(L3181,'[2]tabela de preços'!$A:$D,4,0)</f>
        <v>RETOQUE</v>
      </c>
      <c r="W3181" t="str">
        <f>VLOOKUP(L3181,'[2]tabela de preços'!$A:$F,6,0)</f>
        <v xml:space="preserve">COLA  PLÁSTICA </v>
      </c>
      <c r="X3181" t="str">
        <f>VLOOKUP(L3181,'[2]tabela de preços'!$A:$G,7,0)</f>
        <v>AUTOMOTIVO</v>
      </c>
    </row>
    <row r="3182" spans="1:24" hidden="1" x14ac:dyDescent="0.3">
      <c r="A3182" t="s">
        <v>1969</v>
      </c>
      <c r="C3182" t="s">
        <v>2974</v>
      </c>
      <c r="D3182" s="1">
        <v>46063</v>
      </c>
      <c r="E3182" t="s">
        <v>2975</v>
      </c>
      <c r="F3182">
        <v>9</v>
      </c>
      <c r="G3182">
        <v>230</v>
      </c>
      <c r="H3182" t="str">
        <f>VLOOKUP(G3182,[1]OPERADORES!$A:$B,2,0)</f>
        <v>SÔNIA</v>
      </c>
      <c r="I3182" t="s">
        <v>715</v>
      </c>
      <c r="J3182" t="s">
        <v>1972</v>
      </c>
      <c r="K3182" t="s">
        <v>1973</v>
      </c>
      <c r="L3182">
        <v>23076</v>
      </c>
      <c r="M3182" t="s">
        <v>97</v>
      </c>
      <c r="O3182" t="s">
        <v>11</v>
      </c>
      <c r="P3182">
        <v>6403</v>
      </c>
      <c r="Q3182">
        <v>6</v>
      </c>
      <c r="R3182">
        <v>34.89</v>
      </c>
      <c r="S3182">
        <v>209.34</v>
      </c>
      <c r="T3182">
        <v>159.18</v>
      </c>
      <c r="U3182">
        <v>23.96</v>
      </c>
      <c r="V3182" t="str">
        <f>VLOOKUP(L3182,'[2]tabela de preços'!$A:$D,4,0)</f>
        <v>WANDA</v>
      </c>
      <c r="W3182" t="str">
        <f>VLOOKUP(L3182,'[2]tabela de preços'!$A:$F,6,0)</f>
        <v>PRIMER AUTOMOTIVO</v>
      </c>
      <c r="X3182" t="str">
        <f>VLOOKUP(L3182,'[2]tabela de preços'!$A:$G,7,0)</f>
        <v>AUTOMOTIVO</v>
      </c>
    </row>
    <row r="3183" spans="1:24" hidden="1" x14ac:dyDescent="0.3">
      <c r="A3183" t="s">
        <v>1969</v>
      </c>
      <c r="C3183" t="s">
        <v>2974</v>
      </c>
      <c r="D3183" s="1">
        <v>46063</v>
      </c>
      <c r="E3183" t="s">
        <v>2975</v>
      </c>
      <c r="F3183">
        <v>9</v>
      </c>
      <c r="G3183">
        <v>230</v>
      </c>
      <c r="H3183" t="str">
        <f>VLOOKUP(G3183,[1]OPERADORES!$A:$B,2,0)</f>
        <v>SÔNIA</v>
      </c>
      <c r="I3183" t="s">
        <v>715</v>
      </c>
      <c r="J3183" t="s">
        <v>1972</v>
      </c>
      <c r="K3183" t="s">
        <v>1973</v>
      </c>
      <c r="L3183">
        <v>23602</v>
      </c>
      <c r="M3183" t="s">
        <v>215</v>
      </c>
      <c r="O3183" t="s">
        <v>11</v>
      </c>
      <c r="P3183">
        <v>6403</v>
      </c>
      <c r="Q3183">
        <v>18</v>
      </c>
      <c r="R3183">
        <v>35.89</v>
      </c>
      <c r="S3183">
        <v>646.02</v>
      </c>
      <c r="T3183">
        <v>526.5</v>
      </c>
      <c r="U3183">
        <v>18.5</v>
      </c>
      <c r="V3183" t="str">
        <f>VLOOKUP(L3183,'[2]tabela de preços'!$A:$D,4,0)</f>
        <v>SHERWIN WILLIAMS</v>
      </c>
      <c r="W3183" t="str">
        <f>VLOOKUP(L3183,'[2]tabela de preços'!$A:$F,6,0)</f>
        <v>VERNIZ AUTOMOTIVO</v>
      </c>
      <c r="X3183" t="str">
        <f>VLOOKUP(L3183,'[2]tabela de preços'!$A:$G,7,0)</f>
        <v>AUTOMOTIVO</v>
      </c>
    </row>
    <row r="3184" spans="1:24" hidden="1" x14ac:dyDescent="0.3">
      <c r="A3184" t="s">
        <v>1969</v>
      </c>
      <c r="C3184" t="s">
        <v>2974</v>
      </c>
      <c r="D3184" s="1">
        <v>46063</v>
      </c>
      <c r="E3184" t="s">
        <v>2975</v>
      </c>
      <c r="F3184">
        <v>9</v>
      </c>
      <c r="G3184">
        <v>230</v>
      </c>
      <c r="H3184" t="str">
        <f>VLOOKUP(G3184,[1]OPERADORES!$A:$B,2,0)</f>
        <v>SÔNIA</v>
      </c>
      <c r="I3184" t="s">
        <v>715</v>
      </c>
      <c r="J3184" t="s">
        <v>1972</v>
      </c>
      <c r="K3184" t="s">
        <v>1973</v>
      </c>
      <c r="L3184">
        <v>15</v>
      </c>
      <c r="M3184" t="s">
        <v>205</v>
      </c>
      <c r="O3184" t="s">
        <v>11</v>
      </c>
      <c r="P3184">
        <v>6102</v>
      </c>
      <c r="Q3184">
        <v>10</v>
      </c>
      <c r="R3184">
        <v>5.79</v>
      </c>
      <c r="S3184">
        <v>57.9</v>
      </c>
      <c r="T3184">
        <v>41.6</v>
      </c>
      <c r="U3184">
        <v>28.15</v>
      </c>
      <c r="V3184" t="str">
        <f>VLOOKUP(L3184,'[2]tabela de preços'!$A:$D,4,0)</f>
        <v>3M</v>
      </c>
      <c r="W3184" t="str">
        <f>VLOOKUP(L3184,'[2]tabela de preços'!$A:$F,6,0)</f>
        <v>LIXA DÁGUA</v>
      </c>
      <c r="X3184" t="str">
        <f>VLOOKUP(L3184,'[2]tabela de preços'!$A:$G,7,0)</f>
        <v>AUTOMOTIVO</v>
      </c>
    </row>
    <row r="3185" spans="1:24" hidden="1" x14ac:dyDescent="0.3">
      <c r="A3185" t="s">
        <v>1969</v>
      </c>
      <c r="C3185" t="s">
        <v>2974</v>
      </c>
      <c r="D3185" s="1">
        <v>46063</v>
      </c>
      <c r="E3185" t="s">
        <v>2975</v>
      </c>
      <c r="F3185">
        <v>9</v>
      </c>
      <c r="G3185">
        <v>230</v>
      </c>
      <c r="H3185" t="str">
        <f>VLOOKUP(G3185,[1]OPERADORES!$A:$B,2,0)</f>
        <v>SÔNIA</v>
      </c>
      <c r="I3185" t="s">
        <v>715</v>
      </c>
      <c r="J3185" t="s">
        <v>1972</v>
      </c>
      <c r="K3185" t="s">
        <v>1973</v>
      </c>
      <c r="L3185">
        <v>16</v>
      </c>
      <c r="M3185" t="s">
        <v>122</v>
      </c>
      <c r="O3185" t="s">
        <v>11</v>
      </c>
      <c r="P3185">
        <v>6102</v>
      </c>
      <c r="Q3185">
        <v>10</v>
      </c>
      <c r="R3185">
        <v>2.9</v>
      </c>
      <c r="S3185">
        <v>29</v>
      </c>
      <c r="T3185">
        <v>22</v>
      </c>
      <c r="U3185">
        <v>24.14</v>
      </c>
      <c r="V3185" t="str">
        <f>VLOOKUP(L3185,'[2]tabela de preços'!$A:$D,4,0)</f>
        <v>3M</v>
      </c>
      <c r="W3185" t="str">
        <f>VLOOKUP(L3185,'[2]tabela de preços'!$A:$F,6,0)</f>
        <v>LIXA DÁGUA</v>
      </c>
      <c r="X3185" t="str">
        <f>VLOOKUP(L3185,'[2]tabela de preços'!$A:$G,7,0)</f>
        <v>AUTOMOTIVO</v>
      </c>
    </row>
    <row r="3186" spans="1:24" hidden="1" x14ac:dyDescent="0.3">
      <c r="A3186" t="s">
        <v>1969</v>
      </c>
      <c r="C3186" t="s">
        <v>2974</v>
      </c>
      <c r="D3186" s="1">
        <v>46063</v>
      </c>
      <c r="E3186" t="s">
        <v>2975</v>
      </c>
      <c r="F3186">
        <v>9</v>
      </c>
      <c r="G3186">
        <v>230</v>
      </c>
      <c r="H3186" t="str">
        <f>VLOOKUP(G3186,[1]OPERADORES!$A:$B,2,0)</f>
        <v>SÔNIA</v>
      </c>
      <c r="I3186" t="s">
        <v>715</v>
      </c>
      <c r="J3186" t="s">
        <v>1972</v>
      </c>
      <c r="K3186" t="s">
        <v>1973</v>
      </c>
      <c r="L3186">
        <v>10238</v>
      </c>
      <c r="M3186" t="s">
        <v>79</v>
      </c>
      <c r="O3186" t="s">
        <v>11</v>
      </c>
      <c r="P3186">
        <v>6102</v>
      </c>
      <c r="Q3186">
        <v>10</v>
      </c>
      <c r="R3186">
        <v>2.79</v>
      </c>
      <c r="S3186">
        <v>27.9</v>
      </c>
      <c r="T3186">
        <v>22.4</v>
      </c>
      <c r="U3186">
        <v>19.71</v>
      </c>
      <c r="V3186" t="str">
        <f>VLOOKUP(L3186,'[2]tabela de preços'!$A:$D,4,0)</f>
        <v>NORTON</v>
      </c>
      <c r="W3186" t="str">
        <f>VLOOKUP(L3186,'[2]tabela de preços'!$A:$F,6,0)</f>
        <v xml:space="preserve">DISCOS / LIXAS / ABRASIVOS </v>
      </c>
      <c r="X3186" t="str">
        <f>VLOOKUP(L3186,'[2]tabela de preços'!$A:$G,7,0)</f>
        <v>AUTOMOTIVO</v>
      </c>
    </row>
    <row r="3187" spans="1:24" hidden="1" x14ac:dyDescent="0.3">
      <c r="A3187" t="s">
        <v>1969</v>
      </c>
      <c r="C3187" t="s">
        <v>2974</v>
      </c>
      <c r="D3187" s="1">
        <v>46063</v>
      </c>
      <c r="E3187" t="s">
        <v>2975</v>
      </c>
      <c r="F3187">
        <v>9</v>
      </c>
      <c r="G3187">
        <v>230</v>
      </c>
      <c r="H3187" t="str">
        <f>VLOOKUP(G3187,[1]OPERADORES!$A:$B,2,0)</f>
        <v>SÔNIA</v>
      </c>
      <c r="I3187" t="s">
        <v>715</v>
      </c>
      <c r="J3187" t="s">
        <v>1972</v>
      </c>
      <c r="K3187" t="s">
        <v>1973</v>
      </c>
      <c r="L3187">
        <v>10245</v>
      </c>
      <c r="M3187" t="s">
        <v>195</v>
      </c>
      <c r="O3187" t="s">
        <v>11</v>
      </c>
      <c r="P3187">
        <v>6102</v>
      </c>
      <c r="Q3187">
        <v>10</v>
      </c>
      <c r="R3187">
        <v>2.79</v>
      </c>
      <c r="S3187">
        <v>27.9</v>
      </c>
      <c r="T3187">
        <v>19.3</v>
      </c>
      <c r="U3187">
        <v>30.82</v>
      </c>
      <c r="V3187" t="str">
        <f>VLOOKUP(L3187,'[2]tabela de preços'!$A:$D,4,0)</f>
        <v>NORTON</v>
      </c>
      <c r="W3187" t="str">
        <f>VLOOKUP(L3187,'[2]tabela de preços'!$A:$F,6,0)</f>
        <v xml:space="preserve">DISCOS / LIXAS / ABRASIVOS </v>
      </c>
      <c r="X3187" t="str">
        <f>VLOOKUP(L3187,'[2]tabela de preços'!$A:$G,7,0)</f>
        <v>AUTOMOTIVO</v>
      </c>
    </row>
    <row r="3188" spans="1:24" hidden="1" x14ac:dyDescent="0.3">
      <c r="A3188" t="s">
        <v>1969</v>
      </c>
      <c r="C3188" t="s">
        <v>2974</v>
      </c>
      <c r="D3188" s="1">
        <v>46063</v>
      </c>
      <c r="E3188" t="s">
        <v>2975</v>
      </c>
      <c r="F3188">
        <v>9</v>
      </c>
      <c r="G3188">
        <v>230</v>
      </c>
      <c r="H3188" t="str">
        <f>VLOOKUP(G3188,[1]OPERADORES!$A:$B,2,0)</f>
        <v>SÔNIA</v>
      </c>
      <c r="I3188" t="s">
        <v>715</v>
      </c>
      <c r="J3188" t="s">
        <v>1972</v>
      </c>
      <c r="K3188" t="s">
        <v>1973</v>
      </c>
      <c r="L3188">
        <v>87000</v>
      </c>
      <c r="M3188" t="s">
        <v>333</v>
      </c>
      <c r="O3188" t="s">
        <v>11</v>
      </c>
      <c r="P3188">
        <v>6102</v>
      </c>
      <c r="Q3188">
        <v>12</v>
      </c>
      <c r="R3188">
        <v>19.89</v>
      </c>
      <c r="S3188">
        <v>238.68</v>
      </c>
      <c r="T3188">
        <v>202.08</v>
      </c>
      <c r="U3188">
        <v>15.33</v>
      </c>
      <c r="V3188" t="str">
        <f>VLOOKUP(L3188,'[2]tabela de preços'!$A:$D,4,0)</f>
        <v>WANDA</v>
      </c>
      <c r="W3188" t="str">
        <f>VLOOKUP(L3188,'[2]tabela de preços'!$A:$F,6,0)</f>
        <v>MASSA POLIÉSTER</v>
      </c>
      <c r="X3188" t="str">
        <f>VLOOKUP(L3188,'[2]tabela de preços'!$A:$G,7,0)</f>
        <v>AUTOMOTIVO</v>
      </c>
    </row>
    <row r="3189" spans="1:24" hidden="1" x14ac:dyDescent="0.3">
      <c r="A3189" t="s">
        <v>2087</v>
      </c>
      <c r="C3189" t="s">
        <v>2983</v>
      </c>
      <c r="D3189" s="1">
        <v>46063</v>
      </c>
      <c r="E3189" t="s">
        <v>2984</v>
      </c>
      <c r="F3189">
        <v>9</v>
      </c>
      <c r="G3189">
        <v>231</v>
      </c>
      <c r="H3189" t="str">
        <f>VLOOKUP(G3189,[1]OPERADORES!$A:$B,2,0)</f>
        <v>EDIJANE</v>
      </c>
      <c r="I3189" t="s">
        <v>21</v>
      </c>
      <c r="J3189" t="s">
        <v>2090</v>
      </c>
      <c r="K3189" t="s">
        <v>2091</v>
      </c>
      <c r="L3189">
        <v>84268</v>
      </c>
      <c r="M3189" t="s">
        <v>1566</v>
      </c>
      <c r="O3189" t="s">
        <v>11</v>
      </c>
      <c r="P3189">
        <v>5403</v>
      </c>
      <c r="Q3189">
        <v>4</v>
      </c>
      <c r="R3189">
        <v>193.92</v>
      </c>
      <c r="S3189">
        <v>775.68</v>
      </c>
      <c r="T3189">
        <v>588.76</v>
      </c>
      <c r="U3189">
        <v>24.1</v>
      </c>
      <c r="V3189" t="str">
        <f>VLOOKUP(L3189,'[2]tabela de preços'!$A:$D,4,0)</f>
        <v>BRASILUX</v>
      </c>
      <c r="W3189" t="str">
        <f>VLOOKUP(L3189,'[2]tabela de preços'!$A:$F,6,0)</f>
        <v>TINTA PAREDE</v>
      </c>
      <c r="X3189" t="str">
        <f>VLOOKUP(L3189,'[2]tabela de preços'!$A:$G,7,0)</f>
        <v>IMOBILIÁRIO</v>
      </c>
    </row>
    <row r="3190" spans="1:24" hidden="1" x14ac:dyDescent="0.3">
      <c r="A3190" t="s">
        <v>2100</v>
      </c>
      <c r="C3190" t="s">
        <v>2985</v>
      </c>
      <c r="D3190" s="1">
        <v>46063</v>
      </c>
      <c r="E3190" t="s">
        <v>2986</v>
      </c>
      <c r="F3190">
        <v>9</v>
      </c>
      <c r="G3190">
        <v>174</v>
      </c>
      <c r="H3190" t="str">
        <f>VLOOKUP(G3190,[1]OPERADORES!$A:$B,2,0)</f>
        <v>MIRIÃ LOBATO RODRIGUES</v>
      </c>
      <c r="I3190" t="s">
        <v>21</v>
      </c>
      <c r="J3190" t="s">
        <v>1788</v>
      </c>
      <c r="K3190" t="s">
        <v>2103</v>
      </c>
      <c r="L3190">
        <v>85357</v>
      </c>
      <c r="M3190" t="s">
        <v>2987</v>
      </c>
      <c r="O3190" t="s">
        <v>11</v>
      </c>
      <c r="P3190">
        <v>5102</v>
      </c>
      <c r="Q3190">
        <v>5</v>
      </c>
      <c r="R3190">
        <v>16.29</v>
      </c>
      <c r="S3190">
        <v>81.45</v>
      </c>
      <c r="T3190">
        <v>61.8</v>
      </c>
      <c r="U3190">
        <v>24.13</v>
      </c>
      <c r="V3190" t="str">
        <f>VLOOKUP(L3190,'[2]tabela de preços'!$A:$D,4,0)</f>
        <v>RHAI</v>
      </c>
      <c r="W3190" t="str">
        <f>VLOOKUP(L3190,'[2]tabela de preços'!$A:$F,6,0)</f>
        <v xml:space="preserve">COLA  PLÁSTICA </v>
      </c>
      <c r="X3190" t="str">
        <f>VLOOKUP(L3190,'[2]tabela de preços'!$A:$G,7,0)</f>
        <v>AUTOMOTIVO</v>
      </c>
    </row>
    <row r="3191" spans="1:24" hidden="1" x14ac:dyDescent="0.3">
      <c r="A3191" t="s">
        <v>2100</v>
      </c>
      <c r="C3191" t="s">
        <v>2985</v>
      </c>
      <c r="D3191" s="1">
        <v>46063</v>
      </c>
      <c r="E3191" t="s">
        <v>2986</v>
      </c>
      <c r="F3191">
        <v>9</v>
      </c>
      <c r="G3191">
        <v>174</v>
      </c>
      <c r="H3191" t="str">
        <f>VLOOKUP(G3191,[1]OPERADORES!$A:$B,2,0)</f>
        <v>MIRIÃ LOBATO RODRIGUES</v>
      </c>
      <c r="I3191" t="s">
        <v>21</v>
      </c>
      <c r="J3191" t="s">
        <v>1788</v>
      </c>
      <c r="K3191" t="s">
        <v>2103</v>
      </c>
      <c r="L3191">
        <v>84108</v>
      </c>
      <c r="M3191" t="s">
        <v>144</v>
      </c>
      <c r="O3191" t="s">
        <v>11</v>
      </c>
      <c r="P3191">
        <v>5403</v>
      </c>
      <c r="Q3191">
        <v>4</v>
      </c>
      <c r="R3191">
        <v>27.29</v>
      </c>
      <c r="S3191">
        <v>109.16</v>
      </c>
      <c r="T3191">
        <v>82.84</v>
      </c>
      <c r="U3191">
        <v>24.11</v>
      </c>
      <c r="V3191" t="str">
        <f>VLOOKUP(L3191,'[2]tabela de preços'!$A:$D,4,0)</f>
        <v>BRASILUX</v>
      </c>
      <c r="W3191" t="str">
        <f>VLOOKUP(L3191,'[2]tabela de preços'!$A:$F,6,0)</f>
        <v>TINTAS LACA</v>
      </c>
      <c r="X3191" t="str">
        <f>VLOOKUP(L3191,'[2]tabela de preços'!$A:$G,7,0)</f>
        <v>AUTOMOTIVO</v>
      </c>
    </row>
    <row r="3192" spans="1:24" hidden="1" x14ac:dyDescent="0.3">
      <c r="A3192" t="s">
        <v>2100</v>
      </c>
      <c r="C3192" t="s">
        <v>2985</v>
      </c>
      <c r="D3192" s="1">
        <v>46063</v>
      </c>
      <c r="E3192" t="s">
        <v>2986</v>
      </c>
      <c r="F3192">
        <v>9</v>
      </c>
      <c r="G3192">
        <v>174</v>
      </c>
      <c r="H3192" t="str">
        <f>VLOOKUP(G3192,[1]OPERADORES!$A:$B,2,0)</f>
        <v>MIRIÃ LOBATO RODRIGUES</v>
      </c>
      <c r="I3192" t="s">
        <v>21</v>
      </c>
      <c r="J3192" t="s">
        <v>1788</v>
      </c>
      <c r="K3192" t="s">
        <v>2103</v>
      </c>
      <c r="L3192">
        <v>21741</v>
      </c>
      <c r="M3192" t="s">
        <v>1509</v>
      </c>
      <c r="O3192" t="s">
        <v>11</v>
      </c>
      <c r="P3192">
        <v>5102</v>
      </c>
      <c r="Q3192">
        <v>5</v>
      </c>
      <c r="R3192">
        <v>20.89</v>
      </c>
      <c r="S3192">
        <v>104.45</v>
      </c>
      <c r="T3192">
        <v>79.3</v>
      </c>
      <c r="U3192">
        <v>24.08</v>
      </c>
      <c r="V3192" t="str">
        <f>VLOOKUP(L3192,'[2]tabela de preços'!$A:$D,4,0)</f>
        <v>SOLUFIX</v>
      </c>
      <c r="W3192" t="str">
        <f>VLOOKUP(L3192,'[2]tabela de preços'!$A:$F,6,0)</f>
        <v>COLA INST./ ADESIVOS COLANTES</v>
      </c>
      <c r="X3192" t="str">
        <f>VLOOKUP(L3192,'[2]tabela de preços'!$A:$G,7,0)</f>
        <v>AUTOMOTIVO</v>
      </c>
    </row>
    <row r="3193" spans="1:24" hidden="1" x14ac:dyDescent="0.3">
      <c r="A3193" t="s">
        <v>2100</v>
      </c>
      <c r="C3193" t="s">
        <v>2985</v>
      </c>
      <c r="D3193" s="1">
        <v>46063</v>
      </c>
      <c r="E3193" t="s">
        <v>2986</v>
      </c>
      <c r="F3193">
        <v>9</v>
      </c>
      <c r="G3193">
        <v>174</v>
      </c>
      <c r="H3193" t="str">
        <f>VLOOKUP(G3193,[1]OPERADORES!$A:$B,2,0)</f>
        <v>MIRIÃ LOBATO RODRIGUES</v>
      </c>
      <c r="I3193" t="s">
        <v>21</v>
      </c>
      <c r="J3193" t="s">
        <v>1788</v>
      </c>
      <c r="K3193" t="s">
        <v>2103</v>
      </c>
      <c r="L3193">
        <v>84557</v>
      </c>
      <c r="M3193" t="s">
        <v>116</v>
      </c>
      <c r="O3193" t="s">
        <v>11</v>
      </c>
      <c r="P3193">
        <v>5102</v>
      </c>
      <c r="Q3193">
        <v>6</v>
      </c>
      <c r="R3193">
        <v>17.489999999999998</v>
      </c>
      <c r="S3193">
        <v>104.94</v>
      </c>
      <c r="T3193">
        <v>83.76</v>
      </c>
      <c r="U3193">
        <v>20.18</v>
      </c>
      <c r="V3193" t="str">
        <f>VLOOKUP(L3193,'[2]tabela de preços'!$A:$D,4,0)</f>
        <v>BRASILUX</v>
      </c>
      <c r="W3193" t="str">
        <f>VLOOKUP(L3193,'[2]tabela de preços'!$A:$F,6,0)</f>
        <v>DILUENTE</v>
      </c>
      <c r="X3193" t="str">
        <f>VLOOKUP(L3193,'[2]tabela de preços'!$A:$G,7,0)</f>
        <v>AUTOMOTIVO</v>
      </c>
    </row>
    <row r="3194" spans="1:24" hidden="1" x14ac:dyDescent="0.3">
      <c r="A3194" t="s">
        <v>2100</v>
      </c>
      <c r="C3194" t="s">
        <v>2985</v>
      </c>
      <c r="D3194" s="1">
        <v>46063</v>
      </c>
      <c r="E3194" t="s">
        <v>2986</v>
      </c>
      <c r="F3194">
        <v>9</v>
      </c>
      <c r="G3194">
        <v>174</v>
      </c>
      <c r="H3194" t="str">
        <f>VLOOKUP(G3194,[1]OPERADORES!$A:$B,2,0)</f>
        <v>MIRIÃ LOBATO RODRIGUES</v>
      </c>
      <c r="I3194" t="s">
        <v>21</v>
      </c>
      <c r="J3194" t="s">
        <v>1788</v>
      </c>
      <c r="K3194" t="s">
        <v>2103</v>
      </c>
      <c r="L3194">
        <v>10236</v>
      </c>
      <c r="M3194" t="s">
        <v>133</v>
      </c>
      <c r="O3194" t="s">
        <v>11</v>
      </c>
      <c r="P3194">
        <v>5102</v>
      </c>
      <c r="Q3194">
        <v>30</v>
      </c>
      <c r="R3194">
        <v>2.79</v>
      </c>
      <c r="S3194">
        <v>83.7</v>
      </c>
      <c r="T3194">
        <v>69.599999999999994</v>
      </c>
      <c r="U3194">
        <v>16.850000000000001</v>
      </c>
      <c r="V3194" t="str">
        <f>VLOOKUP(L3194,'[2]tabela de preços'!$A:$D,4,0)</f>
        <v>NORTON</v>
      </c>
      <c r="W3194" t="str">
        <f>VLOOKUP(L3194,'[2]tabela de preços'!$A:$F,6,0)</f>
        <v xml:space="preserve">DISCOS / LIXAS / ABRASIVOS </v>
      </c>
      <c r="X3194" t="str">
        <f>VLOOKUP(L3194,'[2]tabela de preços'!$A:$G,7,0)</f>
        <v>AUTOMOTIVO</v>
      </c>
    </row>
    <row r="3195" spans="1:24" hidden="1" x14ac:dyDescent="0.3">
      <c r="A3195" t="s">
        <v>2100</v>
      </c>
      <c r="C3195" t="s">
        <v>2985</v>
      </c>
      <c r="D3195" s="1">
        <v>46063</v>
      </c>
      <c r="E3195" t="s">
        <v>2986</v>
      </c>
      <c r="F3195">
        <v>9</v>
      </c>
      <c r="G3195">
        <v>174</v>
      </c>
      <c r="H3195" t="str">
        <f>VLOOKUP(G3195,[1]OPERADORES!$A:$B,2,0)</f>
        <v>MIRIÃ LOBATO RODRIGUES</v>
      </c>
      <c r="I3195" t="s">
        <v>21</v>
      </c>
      <c r="J3195" t="s">
        <v>1788</v>
      </c>
      <c r="K3195" t="s">
        <v>2103</v>
      </c>
      <c r="L3195">
        <v>10232</v>
      </c>
      <c r="M3195" t="s">
        <v>134</v>
      </c>
      <c r="O3195" t="s">
        <v>11</v>
      </c>
      <c r="P3195">
        <v>5102</v>
      </c>
      <c r="Q3195">
        <v>30</v>
      </c>
      <c r="R3195">
        <v>2.79</v>
      </c>
      <c r="S3195">
        <v>83.7</v>
      </c>
      <c r="T3195">
        <v>67.5</v>
      </c>
      <c r="U3195">
        <v>19.350000000000001</v>
      </c>
      <c r="V3195" t="str">
        <f>VLOOKUP(L3195,'[2]tabela de preços'!$A:$D,4,0)</f>
        <v>NORTON</v>
      </c>
      <c r="W3195" t="str">
        <f>VLOOKUP(L3195,'[2]tabela de preços'!$A:$F,6,0)</f>
        <v xml:space="preserve">DISCOS / LIXAS / ABRASIVOS </v>
      </c>
      <c r="X3195" t="str">
        <f>VLOOKUP(L3195,'[2]tabela de preços'!$A:$G,7,0)</f>
        <v>AUTOMOTIVO</v>
      </c>
    </row>
    <row r="3196" spans="1:24" hidden="1" x14ac:dyDescent="0.3">
      <c r="A3196" t="s">
        <v>2100</v>
      </c>
      <c r="C3196" t="s">
        <v>2985</v>
      </c>
      <c r="D3196" s="1">
        <v>46063</v>
      </c>
      <c r="E3196" t="s">
        <v>2986</v>
      </c>
      <c r="F3196">
        <v>9</v>
      </c>
      <c r="G3196">
        <v>174</v>
      </c>
      <c r="H3196" t="str">
        <f>VLOOKUP(G3196,[1]OPERADORES!$A:$B,2,0)</f>
        <v>MIRIÃ LOBATO RODRIGUES</v>
      </c>
      <c r="I3196" t="s">
        <v>21</v>
      </c>
      <c r="J3196" t="s">
        <v>1788</v>
      </c>
      <c r="K3196" t="s">
        <v>2103</v>
      </c>
      <c r="L3196">
        <v>20135</v>
      </c>
      <c r="M3196" t="s">
        <v>459</v>
      </c>
      <c r="O3196" t="s">
        <v>11</v>
      </c>
      <c r="P3196">
        <v>5102</v>
      </c>
      <c r="Q3196">
        <v>2</v>
      </c>
      <c r="R3196">
        <v>25.37</v>
      </c>
      <c r="S3196">
        <v>50.74</v>
      </c>
      <c r="T3196">
        <v>38.520000000000003</v>
      </c>
      <c r="U3196">
        <v>24.08</v>
      </c>
      <c r="V3196" t="str">
        <f>VLOOKUP(L3196,'[2]tabela de preços'!$A:$D,4,0)</f>
        <v>3M</v>
      </c>
      <c r="W3196" t="str">
        <f>VLOOKUP(L3196,'[2]tabela de preços'!$A:$F,6,0)</f>
        <v>DISCO TRIZACT</v>
      </c>
      <c r="X3196" t="str">
        <f>VLOOKUP(L3196,'[2]tabela de preços'!$A:$G,7,0)</f>
        <v>AUTOMOTIVO</v>
      </c>
    </row>
    <row r="3197" spans="1:24" hidden="1" x14ac:dyDescent="0.3">
      <c r="A3197" t="s">
        <v>2100</v>
      </c>
      <c r="C3197" t="s">
        <v>2985</v>
      </c>
      <c r="D3197" s="1">
        <v>46063</v>
      </c>
      <c r="E3197" t="s">
        <v>2986</v>
      </c>
      <c r="F3197">
        <v>9</v>
      </c>
      <c r="G3197">
        <v>174</v>
      </c>
      <c r="H3197" t="str">
        <f>VLOOKUP(G3197,[1]OPERADORES!$A:$B,2,0)</f>
        <v>MIRIÃ LOBATO RODRIGUES</v>
      </c>
      <c r="I3197" t="s">
        <v>21</v>
      </c>
      <c r="J3197" t="s">
        <v>1788</v>
      </c>
      <c r="K3197" t="s">
        <v>2103</v>
      </c>
      <c r="L3197">
        <v>24248</v>
      </c>
      <c r="M3197" t="s">
        <v>107</v>
      </c>
      <c r="O3197" t="s">
        <v>11</v>
      </c>
      <c r="P3197">
        <v>5102</v>
      </c>
      <c r="Q3197">
        <v>12</v>
      </c>
      <c r="R3197">
        <v>8</v>
      </c>
      <c r="S3197">
        <v>96</v>
      </c>
      <c r="T3197">
        <v>78</v>
      </c>
      <c r="U3197">
        <v>18.75</v>
      </c>
      <c r="V3197" t="str">
        <f>VLOOKUP(L3197,'[2]tabela de preços'!$A:$D,4,0)</f>
        <v>SHERWIN WILLIAMS</v>
      </c>
      <c r="W3197" t="str">
        <f>VLOOKUP(L3197,'[2]tabela de preços'!$A:$F,6,0)</f>
        <v>PRIMER AUTOMOTIVO</v>
      </c>
      <c r="X3197" t="str">
        <f>VLOOKUP(L3197,'[2]tabela de preços'!$A:$G,7,0)</f>
        <v>AUTOMOTIVO</v>
      </c>
    </row>
    <row r="3198" spans="1:24" hidden="1" x14ac:dyDescent="0.3">
      <c r="A3198" t="s">
        <v>2100</v>
      </c>
      <c r="C3198" t="s">
        <v>2985</v>
      </c>
      <c r="D3198" s="1">
        <v>46063</v>
      </c>
      <c r="E3198" t="s">
        <v>2986</v>
      </c>
      <c r="F3198">
        <v>9</v>
      </c>
      <c r="G3198">
        <v>174</v>
      </c>
      <c r="H3198" t="str">
        <f>VLOOKUP(G3198,[1]OPERADORES!$A:$B,2,0)</f>
        <v>MIRIÃ LOBATO RODRIGUES</v>
      </c>
      <c r="I3198" t="s">
        <v>21</v>
      </c>
      <c r="J3198" t="s">
        <v>1788</v>
      </c>
      <c r="K3198" t="s">
        <v>2103</v>
      </c>
      <c r="L3198">
        <v>9751</v>
      </c>
      <c r="M3198" t="s">
        <v>1333</v>
      </c>
      <c r="O3198" t="s">
        <v>11</v>
      </c>
      <c r="P3198">
        <v>5102</v>
      </c>
      <c r="Q3198">
        <v>1</v>
      </c>
      <c r="R3198">
        <v>58.78</v>
      </c>
      <c r="S3198">
        <v>58.78</v>
      </c>
      <c r="T3198">
        <v>44.61</v>
      </c>
      <c r="U3198">
        <v>24.11</v>
      </c>
      <c r="V3198" t="str">
        <f>VLOOKUP(L3198,'[2]tabela de preços'!$A:$D,4,0)</f>
        <v>3M</v>
      </c>
      <c r="W3198" t="str">
        <f>VLOOKUP(L3198,'[2]tabela de preços'!$A:$F,6,0)</f>
        <v xml:space="preserve">LÍQUIDOS P/ POLIMENTO </v>
      </c>
      <c r="X3198" t="str">
        <f>VLOOKUP(L3198,'[2]tabela de preços'!$A:$G,7,0)</f>
        <v>AUTOMOTIVO</v>
      </c>
    </row>
    <row r="3199" spans="1:24" hidden="1" x14ac:dyDescent="0.3">
      <c r="A3199" t="s">
        <v>2100</v>
      </c>
      <c r="C3199" t="s">
        <v>2985</v>
      </c>
      <c r="D3199" s="1">
        <v>46063</v>
      </c>
      <c r="E3199" t="s">
        <v>2986</v>
      </c>
      <c r="F3199">
        <v>9</v>
      </c>
      <c r="G3199">
        <v>174</v>
      </c>
      <c r="H3199" t="str">
        <f>VLOOKUP(G3199,[1]OPERADORES!$A:$B,2,0)</f>
        <v>MIRIÃ LOBATO RODRIGUES</v>
      </c>
      <c r="I3199" t="s">
        <v>21</v>
      </c>
      <c r="J3199" t="s">
        <v>1788</v>
      </c>
      <c r="K3199" t="s">
        <v>2103</v>
      </c>
      <c r="L3199">
        <v>24240</v>
      </c>
      <c r="M3199" t="s">
        <v>240</v>
      </c>
      <c r="O3199" t="s">
        <v>11</v>
      </c>
      <c r="P3199">
        <v>5102</v>
      </c>
      <c r="Q3199">
        <v>96</v>
      </c>
      <c r="R3199">
        <v>3.81</v>
      </c>
      <c r="S3199">
        <v>365.76</v>
      </c>
      <c r="T3199">
        <v>314.88</v>
      </c>
      <c r="U3199">
        <v>13.91</v>
      </c>
      <c r="V3199" t="str">
        <f>VLOOKUP(L3199,'[2]tabela de preços'!$A:$D,4,0)</f>
        <v>ADERE</v>
      </c>
      <c r="W3199" t="str">
        <f>VLOOKUP(L3199,'[2]tabela de preços'!$A:$F,6,0)</f>
        <v>FITA AUTOMOTIVA</v>
      </c>
      <c r="X3199" t="str">
        <f>VLOOKUP(L3199,'[2]tabela de preços'!$A:$G,7,0)</f>
        <v>AUTOMOTIVO</v>
      </c>
    </row>
    <row r="3200" spans="1:24" hidden="1" x14ac:dyDescent="0.3">
      <c r="A3200" t="s">
        <v>2100</v>
      </c>
      <c r="C3200" t="s">
        <v>2985</v>
      </c>
      <c r="D3200" s="1">
        <v>46063</v>
      </c>
      <c r="E3200" t="s">
        <v>2986</v>
      </c>
      <c r="F3200">
        <v>9</v>
      </c>
      <c r="G3200">
        <v>174</v>
      </c>
      <c r="H3200" t="str">
        <f>VLOOKUP(G3200,[1]OPERADORES!$A:$B,2,0)</f>
        <v>MIRIÃ LOBATO RODRIGUES</v>
      </c>
      <c r="I3200" t="s">
        <v>21</v>
      </c>
      <c r="J3200" t="s">
        <v>1788</v>
      </c>
      <c r="K3200" t="s">
        <v>2103</v>
      </c>
      <c r="L3200">
        <v>84406</v>
      </c>
      <c r="M3200" t="s">
        <v>2110</v>
      </c>
      <c r="O3200" t="s">
        <v>11</v>
      </c>
      <c r="P3200">
        <v>5102</v>
      </c>
      <c r="Q3200">
        <v>6</v>
      </c>
      <c r="R3200">
        <v>32.159999999999997</v>
      </c>
      <c r="S3200">
        <v>192.96</v>
      </c>
      <c r="T3200">
        <v>146.46</v>
      </c>
      <c r="U3200">
        <v>24.1</v>
      </c>
      <c r="V3200" t="str">
        <f>VLOOKUP(L3200,'[2]tabela de preços'!$A:$D,4,0)</f>
        <v>3M</v>
      </c>
      <c r="W3200" t="str">
        <f>VLOOKUP(L3200,'[2]tabela de preços'!$A:$F,6,0)</f>
        <v>FITA DUPLA FACE</v>
      </c>
      <c r="X3200" t="str">
        <f>VLOOKUP(L3200,'[2]tabela de preços'!$A:$G,7,0)</f>
        <v>AUTOMOTIVO</v>
      </c>
    </row>
    <row r="3201" spans="1:24" hidden="1" x14ac:dyDescent="0.3">
      <c r="A3201" t="s">
        <v>2100</v>
      </c>
      <c r="C3201" t="s">
        <v>2985</v>
      </c>
      <c r="D3201" s="1">
        <v>46063</v>
      </c>
      <c r="E3201" t="s">
        <v>2986</v>
      </c>
      <c r="F3201">
        <v>9</v>
      </c>
      <c r="G3201">
        <v>174</v>
      </c>
      <c r="H3201" t="str">
        <f>VLOOKUP(G3201,[1]OPERADORES!$A:$B,2,0)</f>
        <v>MIRIÃ LOBATO RODRIGUES</v>
      </c>
      <c r="I3201" t="s">
        <v>21</v>
      </c>
      <c r="J3201" t="s">
        <v>1788</v>
      </c>
      <c r="K3201" t="s">
        <v>2103</v>
      </c>
      <c r="L3201">
        <v>23602</v>
      </c>
      <c r="M3201" t="s">
        <v>215</v>
      </c>
      <c r="O3201" t="s">
        <v>11</v>
      </c>
      <c r="P3201">
        <v>5403</v>
      </c>
      <c r="Q3201">
        <v>9</v>
      </c>
      <c r="R3201">
        <v>35.89</v>
      </c>
      <c r="S3201">
        <v>323.01</v>
      </c>
      <c r="T3201">
        <v>263.25</v>
      </c>
      <c r="U3201">
        <v>18.5</v>
      </c>
      <c r="V3201" t="str">
        <f>VLOOKUP(L3201,'[2]tabela de preços'!$A:$D,4,0)</f>
        <v>SHERWIN WILLIAMS</v>
      </c>
      <c r="W3201" t="str">
        <f>VLOOKUP(L3201,'[2]tabela de preços'!$A:$F,6,0)</f>
        <v>VERNIZ AUTOMOTIVO</v>
      </c>
      <c r="X3201" t="str">
        <f>VLOOKUP(L3201,'[2]tabela de preços'!$A:$G,7,0)</f>
        <v>AUTOMOTIVO</v>
      </c>
    </row>
    <row r="3202" spans="1:24" hidden="1" x14ac:dyDescent="0.3">
      <c r="A3202" t="s">
        <v>2100</v>
      </c>
      <c r="C3202" t="s">
        <v>2985</v>
      </c>
      <c r="D3202" s="1">
        <v>46063</v>
      </c>
      <c r="E3202" t="s">
        <v>2986</v>
      </c>
      <c r="F3202">
        <v>9</v>
      </c>
      <c r="G3202">
        <v>174</v>
      </c>
      <c r="H3202" t="str">
        <f>VLOOKUP(G3202,[1]OPERADORES!$A:$B,2,0)</f>
        <v>MIRIÃ LOBATO RODRIGUES</v>
      </c>
      <c r="I3202" t="s">
        <v>21</v>
      </c>
      <c r="J3202" t="s">
        <v>1788</v>
      </c>
      <c r="K3202" t="s">
        <v>2103</v>
      </c>
      <c r="L3202">
        <v>20431</v>
      </c>
      <c r="M3202" t="s">
        <v>202</v>
      </c>
      <c r="O3202" t="s">
        <v>11</v>
      </c>
      <c r="P3202">
        <v>5403</v>
      </c>
      <c r="Q3202">
        <v>3</v>
      </c>
      <c r="R3202">
        <v>36.89</v>
      </c>
      <c r="S3202">
        <v>110.67</v>
      </c>
      <c r="T3202">
        <v>90.78</v>
      </c>
      <c r="U3202">
        <v>17.97</v>
      </c>
      <c r="V3202" t="str">
        <f>VLOOKUP(L3202,'[2]tabela de preços'!$A:$D,4,0)</f>
        <v>SHERWIN WILLIAMS</v>
      </c>
      <c r="W3202" t="str">
        <f>VLOOKUP(L3202,'[2]tabela de preços'!$A:$F,6,0)</f>
        <v>VERNIZ AUTOMOTIVO</v>
      </c>
      <c r="X3202" t="str">
        <f>VLOOKUP(L3202,'[2]tabela de preços'!$A:$G,7,0)</f>
        <v>AUTOMOTIVO</v>
      </c>
    </row>
    <row r="3203" spans="1:24" hidden="1" x14ac:dyDescent="0.3">
      <c r="A3203" t="s">
        <v>2100</v>
      </c>
      <c r="C3203" t="s">
        <v>2985</v>
      </c>
      <c r="D3203" s="1">
        <v>46063</v>
      </c>
      <c r="E3203" t="s">
        <v>2986</v>
      </c>
      <c r="F3203">
        <v>9</v>
      </c>
      <c r="G3203">
        <v>174</v>
      </c>
      <c r="H3203" t="str">
        <f>VLOOKUP(G3203,[1]OPERADORES!$A:$B,2,0)</f>
        <v>MIRIÃ LOBATO RODRIGUES</v>
      </c>
      <c r="I3203" t="s">
        <v>21</v>
      </c>
      <c r="J3203" t="s">
        <v>1788</v>
      </c>
      <c r="K3203" t="s">
        <v>2103</v>
      </c>
      <c r="L3203">
        <v>13</v>
      </c>
      <c r="M3203" t="s">
        <v>152</v>
      </c>
      <c r="O3203" t="s">
        <v>11</v>
      </c>
      <c r="P3203">
        <v>5102</v>
      </c>
      <c r="Q3203">
        <v>30</v>
      </c>
      <c r="R3203">
        <v>5.79</v>
      </c>
      <c r="S3203">
        <v>173.7</v>
      </c>
      <c r="T3203">
        <v>124.8</v>
      </c>
      <c r="U3203">
        <v>28.15</v>
      </c>
      <c r="V3203" t="str">
        <f>VLOOKUP(L3203,'[2]tabela de preços'!$A:$D,4,0)</f>
        <v>3M</v>
      </c>
      <c r="W3203" t="str">
        <f>VLOOKUP(L3203,'[2]tabela de preços'!$A:$F,6,0)</f>
        <v>LIXA DÁGUA</v>
      </c>
      <c r="X3203" t="str">
        <f>VLOOKUP(L3203,'[2]tabela de preços'!$A:$G,7,0)</f>
        <v>AUTOMOTIVO</v>
      </c>
    </row>
    <row r="3204" spans="1:24" hidden="1" x14ac:dyDescent="0.3">
      <c r="A3204" t="s">
        <v>2100</v>
      </c>
      <c r="C3204" t="s">
        <v>2985</v>
      </c>
      <c r="D3204" s="1">
        <v>46063</v>
      </c>
      <c r="E3204" t="s">
        <v>2986</v>
      </c>
      <c r="F3204">
        <v>9</v>
      </c>
      <c r="G3204">
        <v>174</v>
      </c>
      <c r="H3204" t="str">
        <f>VLOOKUP(G3204,[1]OPERADORES!$A:$B,2,0)</f>
        <v>MIRIÃ LOBATO RODRIGUES</v>
      </c>
      <c r="I3204" t="s">
        <v>21</v>
      </c>
      <c r="J3204" t="s">
        <v>1788</v>
      </c>
      <c r="K3204" t="s">
        <v>2103</v>
      </c>
      <c r="L3204">
        <v>15</v>
      </c>
      <c r="M3204" t="s">
        <v>205</v>
      </c>
      <c r="O3204" t="s">
        <v>11</v>
      </c>
      <c r="P3204">
        <v>5102</v>
      </c>
      <c r="Q3204">
        <v>15</v>
      </c>
      <c r="R3204">
        <v>5.79</v>
      </c>
      <c r="S3204">
        <v>86.85</v>
      </c>
      <c r="T3204">
        <v>62.4</v>
      </c>
      <c r="U3204">
        <v>28.15</v>
      </c>
      <c r="V3204" t="str">
        <f>VLOOKUP(L3204,'[2]tabela de preços'!$A:$D,4,0)</f>
        <v>3M</v>
      </c>
      <c r="W3204" t="str">
        <f>VLOOKUP(L3204,'[2]tabela de preços'!$A:$F,6,0)</f>
        <v>LIXA DÁGUA</v>
      </c>
      <c r="X3204" t="str">
        <f>VLOOKUP(L3204,'[2]tabela de preços'!$A:$G,7,0)</f>
        <v>AUTOMOTIVO</v>
      </c>
    </row>
    <row r="3205" spans="1:24" hidden="1" x14ac:dyDescent="0.3">
      <c r="A3205" t="s">
        <v>2100</v>
      </c>
      <c r="C3205" t="s">
        <v>2985</v>
      </c>
      <c r="D3205" s="1">
        <v>46063</v>
      </c>
      <c r="E3205" t="s">
        <v>2986</v>
      </c>
      <c r="F3205">
        <v>9</v>
      </c>
      <c r="G3205">
        <v>174</v>
      </c>
      <c r="H3205" t="str">
        <f>VLOOKUP(G3205,[1]OPERADORES!$A:$B,2,0)</f>
        <v>MIRIÃ LOBATO RODRIGUES</v>
      </c>
      <c r="I3205" t="s">
        <v>21</v>
      </c>
      <c r="J3205" t="s">
        <v>1788</v>
      </c>
      <c r="K3205" t="s">
        <v>2103</v>
      </c>
      <c r="L3205">
        <v>16</v>
      </c>
      <c r="M3205" t="s">
        <v>122</v>
      </c>
      <c r="O3205" t="s">
        <v>11</v>
      </c>
      <c r="P3205">
        <v>5102</v>
      </c>
      <c r="Q3205">
        <v>15</v>
      </c>
      <c r="R3205">
        <v>2.9</v>
      </c>
      <c r="S3205">
        <v>43.5</v>
      </c>
      <c r="T3205">
        <v>33</v>
      </c>
      <c r="U3205">
        <v>24.14</v>
      </c>
      <c r="V3205" t="str">
        <f>VLOOKUP(L3205,'[2]tabela de preços'!$A:$D,4,0)</f>
        <v>3M</v>
      </c>
      <c r="W3205" t="str">
        <f>VLOOKUP(L3205,'[2]tabela de preços'!$A:$F,6,0)</f>
        <v>LIXA DÁGUA</v>
      </c>
      <c r="X3205" t="str">
        <f>VLOOKUP(L3205,'[2]tabela de preços'!$A:$G,7,0)</f>
        <v>AUTOMOTIVO</v>
      </c>
    </row>
    <row r="3206" spans="1:24" hidden="1" x14ac:dyDescent="0.3">
      <c r="A3206" t="s">
        <v>2100</v>
      </c>
      <c r="C3206" t="s">
        <v>2985</v>
      </c>
      <c r="D3206" s="1">
        <v>46063</v>
      </c>
      <c r="E3206" t="s">
        <v>2986</v>
      </c>
      <c r="F3206">
        <v>9</v>
      </c>
      <c r="G3206">
        <v>174</v>
      </c>
      <c r="H3206" t="str">
        <f>VLOOKUP(G3206,[1]OPERADORES!$A:$B,2,0)</f>
        <v>MIRIÃ LOBATO RODRIGUES</v>
      </c>
      <c r="I3206" t="s">
        <v>21</v>
      </c>
      <c r="J3206" t="s">
        <v>1788</v>
      </c>
      <c r="K3206" t="s">
        <v>2103</v>
      </c>
      <c r="L3206">
        <v>10238</v>
      </c>
      <c r="M3206" t="s">
        <v>79</v>
      </c>
      <c r="O3206" t="s">
        <v>11</v>
      </c>
      <c r="P3206">
        <v>5102</v>
      </c>
      <c r="Q3206">
        <v>30</v>
      </c>
      <c r="R3206">
        <v>2.79</v>
      </c>
      <c r="S3206">
        <v>83.7</v>
      </c>
      <c r="T3206">
        <v>67.2</v>
      </c>
      <c r="U3206">
        <v>19.71</v>
      </c>
      <c r="V3206" t="str">
        <f>VLOOKUP(L3206,'[2]tabela de preços'!$A:$D,4,0)</f>
        <v>NORTON</v>
      </c>
      <c r="W3206" t="str">
        <f>VLOOKUP(L3206,'[2]tabela de preços'!$A:$F,6,0)</f>
        <v xml:space="preserve">DISCOS / LIXAS / ABRASIVOS </v>
      </c>
      <c r="X3206" t="str">
        <f>VLOOKUP(L3206,'[2]tabela de preços'!$A:$G,7,0)</f>
        <v>AUTOMOTIVO</v>
      </c>
    </row>
    <row r="3207" spans="1:24" hidden="1" x14ac:dyDescent="0.3">
      <c r="A3207" t="s">
        <v>2100</v>
      </c>
      <c r="C3207" t="s">
        <v>2985</v>
      </c>
      <c r="D3207" s="1">
        <v>46063</v>
      </c>
      <c r="E3207" t="s">
        <v>2986</v>
      </c>
      <c r="F3207">
        <v>9</v>
      </c>
      <c r="G3207">
        <v>174</v>
      </c>
      <c r="H3207" t="str">
        <f>VLOOKUP(G3207,[1]OPERADORES!$A:$B,2,0)</f>
        <v>MIRIÃ LOBATO RODRIGUES</v>
      </c>
      <c r="I3207" t="s">
        <v>21</v>
      </c>
      <c r="J3207" t="s">
        <v>1788</v>
      </c>
      <c r="K3207" t="s">
        <v>2103</v>
      </c>
      <c r="L3207">
        <v>21077</v>
      </c>
      <c r="M3207" t="s">
        <v>207</v>
      </c>
      <c r="O3207" t="s">
        <v>11</v>
      </c>
      <c r="P3207">
        <v>5102</v>
      </c>
      <c r="Q3207">
        <v>6</v>
      </c>
      <c r="R3207">
        <v>44.68</v>
      </c>
      <c r="S3207">
        <v>268.08</v>
      </c>
      <c r="T3207">
        <v>203.52</v>
      </c>
      <c r="U3207">
        <v>24.08</v>
      </c>
      <c r="V3207" t="str">
        <f>VLOOKUP(L3207,'[2]tabela de preços'!$A:$D,4,0)</f>
        <v>SHERWIN WILLIAMS</v>
      </c>
      <c r="W3207" t="str">
        <f>VLOOKUP(L3207,'[2]tabela de preços'!$A:$F,6,0)</f>
        <v>MASSA POLIÉSTER</v>
      </c>
      <c r="X3207" t="str">
        <f>VLOOKUP(L3207,'[2]tabela de preços'!$A:$G,7,0)</f>
        <v>AUTOMOTIVO</v>
      </c>
    </row>
    <row r="3208" spans="1:24" hidden="1" x14ac:dyDescent="0.3">
      <c r="A3208" t="s">
        <v>2100</v>
      </c>
      <c r="C3208" t="s">
        <v>2985</v>
      </c>
      <c r="D3208" s="1">
        <v>46063</v>
      </c>
      <c r="E3208" t="s">
        <v>2986</v>
      </c>
      <c r="F3208">
        <v>9</v>
      </c>
      <c r="G3208">
        <v>174</v>
      </c>
      <c r="H3208" t="str">
        <f>VLOOKUP(G3208,[1]OPERADORES!$A:$B,2,0)</f>
        <v>MIRIÃ LOBATO RODRIGUES</v>
      </c>
      <c r="I3208" t="s">
        <v>21</v>
      </c>
      <c r="J3208" t="s">
        <v>1788</v>
      </c>
      <c r="K3208" t="s">
        <v>2103</v>
      </c>
      <c r="L3208">
        <v>87043</v>
      </c>
      <c r="M3208" t="s">
        <v>217</v>
      </c>
      <c r="O3208" t="s">
        <v>11</v>
      </c>
      <c r="P3208">
        <v>5102</v>
      </c>
      <c r="Q3208">
        <v>20</v>
      </c>
      <c r="R3208">
        <v>21.95</v>
      </c>
      <c r="S3208">
        <v>439</v>
      </c>
      <c r="T3208">
        <v>360.4</v>
      </c>
      <c r="U3208">
        <v>17.899999999999999</v>
      </c>
      <c r="V3208" t="str">
        <f>VLOOKUP(L3208,'[2]tabela de preços'!$A:$D,4,0)</f>
        <v>ROBERLO</v>
      </c>
      <c r="W3208" t="str">
        <f>VLOOKUP(L3208,'[2]tabela de preços'!$A:$F,6,0)</f>
        <v>MASSA POLIÉSTER</v>
      </c>
      <c r="X3208" t="str">
        <f>VLOOKUP(L3208,'[2]tabela de preços'!$A:$G,7,0)</f>
        <v>AUTOMOTIVO</v>
      </c>
    </row>
    <row r="3209" spans="1:24" hidden="1" x14ac:dyDescent="0.3">
      <c r="A3209" t="s">
        <v>2100</v>
      </c>
      <c r="C3209" t="s">
        <v>2985</v>
      </c>
      <c r="D3209" s="1">
        <v>46063</v>
      </c>
      <c r="E3209" t="s">
        <v>2986</v>
      </c>
      <c r="F3209">
        <v>9</v>
      </c>
      <c r="G3209">
        <v>174</v>
      </c>
      <c r="H3209" t="str">
        <f>VLOOKUP(G3209,[1]OPERADORES!$A:$B,2,0)</f>
        <v>MIRIÃ LOBATO RODRIGUES</v>
      </c>
      <c r="I3209" t="s">
        <v>21</v>
      </c>
      <c r="J3209" t="s">
        <v>1788</v>
      </c>
      <c r="K3209" t="s">
        <v>2103</v>
      </c>
      <c r="L3209">
        <v>24247</v>
      </c>
      <c r="M3209" t="s">
        <v>160</v>
      </c>
      <c r="O3209" t="s">
        <v>11</v>
      </c>
      <c r="P3209">
        <v>5403</v>
      </c>
      <c r="Q3209">
        <v>12</v>
      </c>
      <c r="R3209">
        <v>21</v>
      </c>
      <c r="S3209">
        <v>252</v>
      </c>
      <c r="T3209">
        <v>202.44</v>
      </c>
      <c r="U3209">
        <v>19.670000000000002</v>
      </c>
      <c r="V3209" t="str">
        <f>VLOOKUP(L3209,'[2]tabela de preços'!$A:$D,4,0)</f>
        <v>SHERWIN WILLIAMS</v>
      </c>
      <c r="W3209" t="str">
        <f>VLOOKUP(L3209,'[2]tabela de preços'!$A:$F,6,0)</f>
        <v>PRIMER AUTOMOTIVO</v>
      </c>
      <c r="X3209" t="str">
        <f>VLOOKUP(L3209,'[2]tabela de preços'!$A:$G,7,0)</f>
        <v>AUTOMOTIVO</v>
      </c>
    </row>
    <row r="3210" spans="1:24" hidden="1" x14ac:dyDescent="0.3">
      <c r="A3210" t="s">
        <v>2100</v>
      </c>
      <c r="C3210" t="s">
        <v>2985</v>
      </c>
      <c r="D3210" s="1">
        <v>46063</v>
      </c>
      <c r="E3210" t="s">
        <v>2986</v>
      </c>
      <c r="F3210">
        <v>9</v>
      </c>
      <c r="G3210">
        <v>174</v>
      </c>
      <c r="H3210" t="str">
        <f>VLOOKUP(G3210,[1]OPERADORES!$A:$B,2,0)</f>
        <v>MIRIÃ LOBATO RODRIGUES</v>
      </c>
      <c r="I3210" t="s">
        <v>21</v>
      </c>
      <c r="J3210" t="s">
        <v>1788</v>
      </c>
      <c r="K3210" t="s">
        <v>2103</v>
      </c>
      <c r="L3210">
        <v>20212</v>
      </c>
      <c r="M3210" t="s">
        <v>198</v>
      </c>
      <c r="O3210" t="s">
        <v>11</v>
      </c>
      <c r="P3210">
        <v>5403</v>
      </c>
      <c r="Q3210">
        <v>1</v>
      </c>
      <c r="R3210">
        <v>26.95</v>
      </c>
      <c r="S3210">
        <v>26.95</v>
      </c>
      <c r="T3210">
        <v>20.46</v>
      </c>
      <c r="U3210">
        <v>24.08</v>
      </c>
      <c r="V3210" t="str">
        <f>VLOOKUP(L3210,'[2]tabela de preços'!$A:$D,4,0)</f>
        <v>MAXI RUBBER</v>
      </c>
      <c r="W3210" t="str">
        <f>VLOOKUP(L3210,'[2]tabela de preços'!$A:$F,6,0)</f>
        <v>SELADORA P/ PLASTICO</v>
      </c>
      <c r="X3210" t="str">
        <f>VLOOKUP(L3210,'[2]tabela de preços'!$A:$G,7,0)</f>
        <v>AUTOMOTIVO</v>
      </c>
    </row>
    <row r="3211" spans="1:24" hidden="1" x14ac:dyDescent="0.3">
      <c r="A3211" t="s">
        <v>2100</v>
      </c>
      <c r="C3211" t="s">
        <v>2985</v>
      </c>
      <c r="D3211" s="1">
        <v>46063</v>
      </c>
      <c r="E3211" t="s">
        <v>2986</v>
      </c>
      <c r="F3211">
        <v>9</v>
      </c>
      <c r="G3211">
        <v>174</v>
      </c>
      <c r="H3211" t="str">
        <f>VLOOKUP(G3211,[1]OPERADORES!$A:$B,2,0)</f>
        <v>MIRIÃ LOBATO RODRIGUES</v>
      </c>
      <c r="I3211" t="s">
        <v>21</v>
      </c>
      <c r="J3211" t="s">
        <v>1788</v>
      </c>
      <c r="K3211" t="s">
        <v>2103</v>
      </c>
      <c r="L3211">
        <v>20239</v>
      </c>
      <c r="M3211" t="s">
        <v>2847</v>
      </c>
      <c r="O3211" t="s">
        <v>11</v>
      </c>
      <c r="P3211">
        <v>5102</v>
      </c>
      <c r="Q3211">
        <v>2</v>
      </c>
      <c r="R3211">
        <v>27.31</v>
      </c>
      <c r="S3211">
        <v>54.62</v>
      </c>
      <c r="T3211">
        <v>41.46</v>
      </c>
      <c r="U3211">
        <v>24.09</v>
      </c>
      <c r="V3211" t="str">
        <f>VLOOKUP(L3211,'[2]tabela de preços'!$A:$D,4,0)</f>
        <v>SIKA</v>
      </c>
      <c r="W3211" t="str">
        <f>VLOOKUP(L3211,'[2]tabela de preços'!$A:$F,6,0)</f>
        <v>VEDADORES / SELANTES</v>
      </c>
      <c r="X3211" t="str">
        <f>VLOOKUP(L3211,'[2]tabela de preços'!$A:$G,7,0)</f>
        <v>AUTOMOTIVO</v>
      </c>
    </row>
    <row r="3212" spans="1:24" hidden="1" x14ac:dyDescent="0.3">
      <c r="A3212" t="s">
        <v>2100</v>
      </c>
      <c r="C3212" t="s">
        <v>2985</v>
      </c>
      <c r="D3212" s="1">
        <v>46063</v>
      </c>
      <c r="E3212" t="s">
        <v>2986</v>
      </c>
      <c r="F3212">
        <v>9</v>
      </c>
      <c r="G3212">
        <v>174</v>
      </c>
      <c r="H3212" t="str">
        <f>VLOOKUP(G3212,[1]OPERADORES!$A:$B,2,0)</f>
        <v>MIRIÃ LOBATO RODRIGUES</v>
      </c>
      <c r="I3212" t="s">
        <v>21</v>
      </c>
      <c r="J3212" t="s">
        <v>1788</v>
      </c>
      <c r="K3212" t="s">
        <v>2103</v>
      </c>
      <c r="L3212">
        <v>10297</v>
      </c>
      <c r="M3212" t="s">
        <v>41</v>
      </c>
      <c r="O3212" t="s">
        <v>11</v>
      </c>
      <c r="P3212">
        <v>5102</v>
      </c>
      <c r="Q3212">
        <v>16</v>
      </c>
      <c r="R3212">
        <v>10.89</v>
      </c>
      <c r="S3212">
        <v>174.24</v>
      </c>
      <c r="T3212">
        <v>146.72</v>
      </c>
      <c r="U3212">
        <v>15.79</v>
      </c>
      <c r="V3212" t="str">
        <f>VLOOKUP(L3212,'[2]tabela de preços'!$A:$D,4,0)</f>
        <v>ANJO</v>
      </c>
      <c r="W3212" t="str">
        <f>VLOOKUP(L3212,'[2]tabela de preços'!$A:$F,6,0)</f>
        <v>THINNER DE LIMPEZA</v>
      </c>
      <c r="X3212" t="str">
        <f>VLOOKUP(L3212,'[2]tabela de preços'!$A:$G,7,0)</f>
        <v>THINNER</v>
      </c>
    </row>
    <row r="3213" spans="1:24" hidden="1" x14ac:dyDescent="0.3">
      <c r="A3213" t="s">
        <v>2100</v>
      </c>
      <c r="C3213" t="s">
        <v>2985</v>
      </c>
      <c r="D3213" s="1">
        <v>46063</v>
      </c>
      <c r="E3213" t="s">
        <v>2986</v>
      </c>
      <c r="F3213">
        <v>9</v>
      </c>
      <c r="G3213">
        <v>174</v>
      </c>
      <c r="H3213" t="str">
        <f>VLOOKUP(G3213,[1]OPERADORES!$A:$B,2,0)</f>
        <v>MIRIÃ LOBATO RODRIGUES</v>
      </c>
      <c r="I3213" t="s">
        <v>21</v>
      </c>
      <c r="J3213" t="s">
        <v>1788</v>
      </c>
      <c r="K3213" t="s">
        <v>2103</v>
      </c>
      <c r="L3213">
        <v>85666</v>
      </c>
      <c r="M3213" t="s">
        <v>341</v>
      </c>
      <c r="O3213" t="s">
        <v>11</v>
      </c>
      <c r="P3213">
        <v>5403</v>
      </c>
      <c r="Q3213">
        <v>3</v>
      </c>
      <c r="R3213">
        <v>15.79</v>
      </c>
      <c r="S3213">
        <v>47.37</v>
      </c>
      <c r="T3213">
        <v>35.97</v>
      </c>
      <c r="U3213">
        <v>24.07</v>
      </c>
      <c r="V3213" t="str">
        <f>VLOOKUP(L3213,'[2]tabela de preços'!$A:$D,4,0)</f>
        <v>UNIPEGA</v>
      </c>
      <c r="W3213" t="str">
        <f>VLOOKUP(L3213,'[2]tabela de preços'!$A:$F,6,0)</f>
        <v xml:space="preserve">SPRAYS </v>
      </c>
      <c r="X3213" t="str">
        <f>VLOOKUP(L3213,'[2]tabela de preços'!$A:$G,7,0)</f>
        <v>AUTOMOTIVO</v>
      </c>
    </row>
    <row r="3214" spans="1:24" hidden="1" x14ac:dyDescent="0.3">
      <c r="A3214" t="s">
        <v>2100</v>
      </c>
      <c r="C3214" t="s">
        <v>2985</v>
      </c>
      <c r="D3214" s="1">
        <v>46063</v>
      </c>
      <c r="E3214" t="s">
        <v>2986</v>
      </c>
      <c r="F3214">
        <v>9</v>
      </c>
      <c r="G3214">
        <v>174</v>
      </c>
      <c r="H3214" t="str">
        <f>VLOOKUP(G3214,[1]OPERADORES!$A:$B,2,0)</f>
        <v>MIRIÃ LOBATO RODRIGUES</v>
      </c>
      <c r="I3214" t="s">
        <v>21</v>
      </c>
      <c r="J3214" t="s">
        <v>1788</v>
      </c>
      <c r="K3214" t="s">
        <v>2103</v>
      </c>
      <c r="L3214">
        <v>84460</v>
      </c>
      <c r="M3214" t="s">
        <v>322</v>
      </c>
      <c r="O3214" t="s">
        <v>11</v>
      </c>
      <c r="P3214">
        <v>5102</v>
      </c>
      <c r="Q3214">
        <v>3</v>
      </c>
      <c r="R3214">
        <v>31.07</v>
      </c>
      <c r="S3214">
        <v>93.21</v>
      </c>
      <c r="T3214">
        <v>70.739999999999995</v>
      </c>
      <c r="U3214">
        <v>24.11</v>
      </c>
      <c r="V3214" t="str">
        <f>VLOOKUP(L3214,'[2]tabela de preços'!$A:$D,4,0)</f>
        <v>BRASILUX</v>
      </c>
      <c r="W3214" t="str">
        <f>VLOOKUP(L3214,'[2]tabela de preços'!$A:$F,6,0)</f>
        <v>VEDADORES / SELANTES</v>
      </c>
      <c r="X3214" t="str">
        <f>VLOOKUP(L3214,'[2]tabela de preços'!$A:$G,7,0)</f>
        <v>AUTOMOTIVO</v>
      </c>
    </row>
    <row r="3215" spans="1:24" hidden="1" x14ac:dyDescent="0.3">
      <c r="A3215" t="s">
        <v>2100</v>
      </c>
      <c r="C3215" t="s">
        <v>2985</v>
      </c>
      <c r="D3215" s="1">
        <v>46063</v>
      </c>
      <c r="E3215" t="s">
        <v>2986</v>
      </c>
      <c r="F3215">
        <v>9</v>
      </c>
      <c r="G3215">
        <v>174</v>
      </c>
      <c r="H3215" t="str">
        <f>VLOOKUP(G3215,[1]OPERADORES!$A:$B,2,0)</f>
        <v>MIRIÃ LOBATO RODRIGUES</v>
      </c>
      <c r="I3215" t="s">
        <v>21</v>
      </c>
      <c r="J3215" t="s">
        <v>1788</v>
      </c>
      <c r="K3215" t="s">
        <v>2103</v>
      </c>
      <c r="L3215">
        <v>10403</v>
      </c>
      <c r="M3215" t="s">
        <v>1764</v>
      </c>
      <c r="O3215" t="s">
        <v>11</v>
      </c>
      <c r="P3215">
        <v>5102</v>
      </c>
      <c r="Q3215">
        <v>1</v>
      </c>
      <c r="R3215">
        <v>77.400000000000006</v>
      </c>
      <c r="S3215">
        <v>77.400000000000006</v>
      </c>
      <c r="T3215">
        <v>58.75</v>
      </c>
      <c r="U3215">
        <v>24.1</v>
      </c>
      <c r="V3215" t="str">
        <f>VLOOKUP(L3215,'[2]tabela de preços'!$A:$D,4,0)</f>
        <v>MAXI RUBBER</v>
      </c>
      <c r="W3215" t="str">
        <f>VLOOKUP(L3215,'[2]tabela de preços'!$A:$F,6,0)</f>
        <v>VEDADORES / SELANTES</v>
      </c>
      <c r="X3215" t="str">
        <f>VLOOKUP(L3215,'[2]tabela de preços'!$A:$G,7,0)</f>
        <v>AUTOMOTIVO</v>
      </c>
    </row>
    <row r="3216" spans="1:24" hidden="1" x14ac:dyDescent="0.3">
      <c r="A3216" t="s">
        <v>2100</v>
      </c>
      <c r="C3216" t="s">
        <v>2985</v>
      </c>
      <c r="D3216" s="1">
        <v>46063</v>
      </c>
      <c r="E3216" t="s">
        <v>2986</v>
      </c>
      <c r="F3216">
        <v>9</v>
      </c>
      <c r="G3216">
        <v>174</v>
      </c>
      <c r="H3216" t="str">
        <f>VLOOKUP(G3216,[1]OPERADORES!$A:$B,2,0)</f>
        <v>MIRIÃ LOBATO RODRIGUES</v>
      </c>
      <c r="I3216" t="s">
        <v>21</v>
      </c>
      <c r="J3216" t="s">
        <v>1788</v>
      </c>
      <c r="K3216" t="s">
        <v>2103</v>
      </c>
      <c r="L3216">
        <v>10404</v>
      </c>
      <c r="M3216" t="s">
        <v>130</v>
      </c>
      <c r="O3216" t="s">
        <v>11</v>
      </c>
      <c r="P3216">
        <v>5102</v>
      </c>
      <c r="Q3216">
        <v>4</v>
      </c>
      <c r="R3216">
        <v>16.29</v>
      </c>
      <c r="S3216">
        <v>65.16</v>
      </c>
      <c r="T3216">
        <v>50.04</v>
      </c>
      <c r="U3216">
        <v>23.2</v>
      </c>
      <c r="V3216" t="str">
        <f>VLOOKUP(L3216,'[2]tabela de preços'!$A:$D,4,0)</f>
        <v>MAXI RUBBER</v>
      </c>
      <c r="W3216" t="str">
        <f>VLOOKUP(L3216,'[2]tabela de preços'!$A:$F,6,0)</f>
        <v>VEDADORES / SELANTES</v>
      </c>
      <c r="X3216" t="str">
        <f>VLOOKUP(L3216,'[2]tabela de preços'!$A:$G,7,0)</f>
        <v>AUTOMOTIVO</v>
      </c>
    </row>
    <row r="3217" spans="1:24" hidden="1" x14ac:dyDescent="0.3">
      <c r="A3217" t="s">
        <v>2155</v>
      </c>
      <c r="C3217" t="s">
        <v>2998</v>
      </c>
      <c r="D3217" s="1">
        <v>46063</v>
      </c>
      <c r="E3217" t="s">
        <v>2999</v>
      </c>
      <c r="F3217">
        <v>9</v>
      </c>
      <c r="G3217">
        <v>145</v>
      </c>
      <c r="H3217" t="str">
        <f>VLOOKUP(G3217,[1]OPERADORES!$A:$B,2,0)</f>
        <v xml:space="preserve">FABRICIA </v>
      </c>
      <c r="I3217" t="s">
        <v>21</v>
      </c>
      <c r="J3217" t="s">
        <v>66</v>
      </c>
      <c r="K3217" t="s">
        <v>2158</v>
      </c>
      <c r="L3217">
        <v>83870</v>
      </c>
      <c r="M3217" t="s">
        <v>191</v>
      </c>
      <c r="O3217" t="s">
        <v>11</v>
      </c>
      <c r="P3217">
        <v>5102</v>
      </c>
      <c r="Q3217">
        <v>2</v>
      </c>
      <c r="R3217">
        <v>41.3</v>
      </c>
      <c r="S3217">
        <v>82.6</v>
      </c>
      <c r="T3217">
        <v>62.7</v>
      </c>
      <c r="U3217">
        <v>24.09</v>
      </c>
      <c r="V3217" t="str">
        <f>VLOOKUP(L3217,'[2]tabela de preços'!$A:$D,4,0)</f>
        <v>VONIXX</v>
      </c>
      <c r="W3217" t="str">
        <f>VLOOKUP(L3217,'[2]tabela de preços'!$A:$F,6,0)</f>
        <v>LINHA DE HIGENIZAÇÃO E ESTÉTICA  AUTOMOTIVA</v>
      </c>
      <c r="X3217" t="str">
        <f>VLOOKUP(L3217,'[2]tabela de preços'!$A:$G,7,0)</f>
        <v>AUTOMOTIVO</v>
      </c>
    </row>
    <row r="3218" spans="1:24" hidden="1" x14ac:dyDescent="0.3">
      <c r="A3218" t="s">
        <v>2155</v>
      </c>
      <c r="C3218" t="s">
        <v>2998</v>
      </c>
      <c r="D3218" s="1">
        <v>46063</v>
      </c>
      <c r="E3218" t="s">
        <v>2999</v>
      </c>
      <c r="F3218">
        <v>9</v>
      </c>
      <c r="G3218">
        <v>145</v>
      </c>
      <c r="H3218" t="str">
        <f>VLOOKUP(G3218,[1]OPERADORES!$A:$B,2,0)</f>
        <v xml:space="preserve">FABRICIA </v>
      </c>
      <c r="I3218" t="s">
        <v>21</v>
      </c>
      <c r="J3218" t="s">
        <v>66</v>
      </c>
      <c r="K3218" t="s">
        <v>2158</v>
      </c>
      <c r="L3218">
        <v>23716</v>
      </c>
      <c r="M3218" t="s">
        <v>220</v>
      </c>
      <c r="O3218" t="s">
        <v>11</v>
      </c>
      <c r="P3218">
        <v>5102</v>
      </c>
      <c r="Q3218">
        <v>2</v>
      </c>
      <c r="R3218">
        <v>40.71</v>
      </c>
      <c r="S3218">
        <v>81.42</v>
      </c>
      <c r="T3218">
        <v>61.8</v>
      </c>
      <c r="U3218">
        <v>24.1</v>
      </c>
      <c r="V3218" t="str">
        <f>VLOOKUP(L3218,'[2]tabela de preços'!$A:$D,4,0)</f>
        <v>NEW PAD</v>
      </c>
      <c r="W3218" t="str">
        <f>VLOOKUP(L3218,'[2]tabela de preços'!$A:$F,6,0)</f>
        <v>BOINAS PARA POLIMENTO</v>
      </c>
      <c r="X3218" t="str">
        <f>VLOOKUP(L3218,'[2]tabela de preços'!$A:$G,7,0)</f>
        <v>AUTOMOTIVO</v>
      </c>
    </row>
    <row r="3219" spans="1:24" hidden="1" x14ac:dyDescent="0.3">
      <c r="A3219" t="s">
        <v>2155</v>
      </c>
      <c r="C3219" t="s">
        <v>2998</v>
      </c>
      <c r="D3219" s="1">
        <v>46063</v>
      </c>
      <c r="E3219" t="s">
        <v>2999</v>
      </c>
      <c r="F3219">
        <v>9</v>
      </c>
      <c r="G3219">
        <v>145</v>
      </c>
      <c r="H3219" t="str">
        <f>VLOOKUP(G3219,[1]OPERADORES!$A:$B,2,0)</f>
        <v xml:space="preserve">FABRICIA </v>
      </c>
      <c r="I3219" t="s">
        <v>21</v>
      </c>
      <c r="J3219" t="s">
        <v>66</v>
      </c>
      <c r="K3219" t="s">
        <v>2158</v>
      </c>
      <c r="L3219">
        <v>22653</v>
      </c>
      <c r="M3219" t="s">
        <v>1498</v>
      </c>
      <c r="O3219" t="s">
        <v>11</v>
      </c>
      <c r="P3219">
        <v>5102</v>
      </c>
      <c r="Q3219">
        <v>12</v>
      </c>
      <c r="R3219">
        <v>17.79</v>
      </c>
      <c r="S3219">
        <v>213.48</v>
      </c>
      <c r="T3219">
        <v>162</v>
      </c>
      <c r="U3219">
        <v>24.11</v>
      </c>
      <c r="V3219" t="str">
        <f>VLOOKUP(L3219,'[2]tabela de preços'!$A:$D,4,0)</f>
        <v>WANDA</v>
      </c>
      <c r="W3219" t="str">
        <f>VLOOKUP(L3219,'[2]tabela de preços'!$A:$F,6,0)</f>
        <v>EMBALAGEM</v>
      </c>
      <c r="X3219" t="str">
        <f>VLOOKUP(L3219,'[2]tabela de preços'!$A:$G,7,0)</f>
        <v>AUTOMOTIVO</v>
      </c>
    </row>
    <row r="3220" spans="1:24" hidden="1" x14ac:dyDescent="0.3">
      <c r="A3220" t="s">
        <v>3002</v>
      </c>
      <c r="C3220" t="s">
        <v>3003</v>
      </c>
      <c r="D3220" s="1">
        <v>46063</v>
      </c>
      <c r="E3220" t="s">
        <v>3004</v>
      </c>
      <c r="F3220">
        <v>9</v>
      </c>
      <c r="G3220">
        <v>230</v>
      </c>
      <c r="H3220" t="str">
        <f>VLOOKUP(G3220,[1]OPERADORES!$A:$B,2,0)</f>
        <v>SÔNIA</v>
      </c>
      <c r="I3220" t="s">
        <v>715</v>
      </c>
      <c r="J3220" t="s">
        <v>3005</v>
      </c>
      <c r="K3220" t="s">
        <v>3006</v>
      </c>
      <c r="L3220">
        <v>10236</v>
      </c>
      <c r="M3220" t="s">
        <v>133</v>
      </c>
      <c r="O3220" t="s">
        <v>11</v>
      </c>
      <c r="P3220">
        <v>6102</v>
      </c>
      <c r="Q3220">
        <v>20</v>
      </c>
      <c r="R3220">
        <v>2.79</v>
      </c>
      <c r="S3220">
        <v>55.8</v>
      </c>
      <c r="T3220">
        <v>46.4</v>
      </c>
      <c r="U3220">
        <v>16.850000000000001</v>
      </c>
      <c r="V3220" t="str">
        <f>VLOOKUP(L3220,'[2]tabela de preços'!$A:$D,4,0)</f>
        <v>NORTON</v>
      </c>
      <c r="W3220" t="str">
        <f>VLOOKUP(L3220,'[2]tabela de preços'!$A:$F,6,0)</f>
        <v xml:space="preserve">DISCOS / LIXAS / ABRASIVOS </v>
      </c>
      <c r="X3220" t="str">
        <f>VLOOKUP(L3220,'[2]tabela de preços'!$A:$G,7,0)</f>
        <v>AUTOMOTIVO</v>
      </c>
    </row>
    <row r="3221" spans="1:24" hidden="1" x14ac:dyDescent="0.3">
      <c r="A3221" t="s">
        <v>3002</v>
      </c>
      <c r="C3221" t="s">
        <v>3003</v>
      </c>
      <c r="D3221" s="1">
        <v>46063</v>
      </c>
      <c r="E3221" t="s">
        <v>3004</v>
      </c>
      <c r="F3221">
        <v>9</v>
      </c>
      <c r="G3221">
        <v>230</v>
      </c>
      <c r="H3221" t="str">
        <f>VLOOKUP(G3221,[1]OPERADORES!$A:$B,2,0)</f>
        <v>SÔNIA</v>
      </c>
      <c r="I3221" t="s">
        <v>715</v>
      </c>
      <c r="J3221" t="s">
        <v>3005</v>
      </c>
      <c r="K3221" t="s">
        <v>3006</v>
      </c>
      <c r="L3221">
        <v>10226</v>
      </c>
      <c r="M3221" t="s">
        <v>145</v>
      </c>
      <c r="O3221" t="s">
        <v>11</v>
      </c>
      <c r="P3221">
        <v>6102</v>
      </c>
      <c r="Q3221">
        <v>20</v>
      </c>
      <c r="R3221">
        <v>2.79</v>
      </c>
      <c r="S3221">
        <v>55.8</v>
      </c>
      <c r="T3221">
        <v>46.4</v>
      </c>
      <c r="U3221">
        <v>16.850000000000001</v>
      </c>
      <c r="V3221" t="str">
        <f>VLOOKUP(L3221,'[2]tabela de preços'!$A:$D,4,0)</f>
        <v>NORTON</v>
      </c>
      <c r="W3221" t="str">
        <f>VLOOKUP(L3221,'[2]tabela de preços'!$A:$F,6,0)</f>
        <v xml:space="preserve">DISCOS / LIXAS / ABRASIVOS </v>
      </c>
      <c r="X3221" t="str">
        <f>VLOOKUP(L3221,'[2]tabela de preços'!$A:$G,7,0)</f>
        <v>AUTOMOTIVO</v>
      </c>
    </row>
    <row r="3222" spans="1:24" hidden="1" x14ac:dyDescent="0.3">
      <c r="A3222" t="s">
        <v>3002</v>
      </c>
      <c r="C3222" t="s">
        <v>3003</v>
      </c>
      <c r="D3222" s="1">
        <v>46063</v>
      </c>
      <c r="E3222" t="s">
        <v>3004</v>
      </c>
      <c r="F3222">
        <v>9</v>
      </c>
      <c r="G3222">
        <v>230</v>
      </c>
      <c r="H3222" t="str">
        <f>VLOOKUP(G3222,[1]OPERADORES!$A:$B,2,0)</f>
        <v>SÔNIA</v>
      </c>
      <c r="I3222" t="s">
        <v>715</v>
      </c>
      <c r="J3222" t="s">
        <v>3005</v>
      </c>
      <c r="K3222" t="s">
        <v>3006</v>
      </c>
      <c r="L3222">
        <v>10232</v>
      </c>
      <c r="M3222" t="s">
        <v>134</v>
      </c>
      <c r="O3222" t="s">
        <v>11</v>
      </c>
      <c r="P3222">
        <v>6102</v>
      </c>
      <c r="Q3222">
        <v>20</v>
      </c>
      <c r="R3222">
        <v>2.79</v>
      </c>
      <c r="S3222">
        <v>55.8</v>
      </c>
      <c r="T3222">
        <v>45</v>
      </c>
      <c r="U3222">
        <v>19.350000000000001</v>
      </c>
      <c r="V3222" t="str">
        <f>VLOOKUP(L3222,'[2]tabela de preços'!$A:$D,4,0)</f>
        <v>NORTON</v>
      </c>
      <c r="W3222" t="str">
        <f>VLOOKUP(L3222,'[2]tabela de preços'!$A:$F,6,0)</f>
        <v xml:space="preserve">DISCOS / LIXAS / ABRASIVOS </v>
      </c>
      <c r="X3222" t="str">
        <f>VLOOKUP(L3222,'[2]tabela de preços'!$A:$G,7,0)</f>
        <v>AUTOMOTIVO</v>
      </c>
    </row>
    <row r="3223" spans="1:24" hidden="1" x14ac:dyDescent="0.3">
      <c r="A3223" t="s">
        <v>3002</v>
      </c>
      <c r="C3223" t="s">
        <v>3003</v>
      </c>
      <c r="D3223" s="1">
        <v>46063</v>
      </c>
      <c r="E3223" t="s">
        <v>3004</v>
      </c>
      <c r="F3223">
        <v>9</v>
      </c>
      <c r="G3223">
        <v>230</v>
      </c>
      <c r="H3223" t="str">
        <f>VLOOKUP(G3223,[1]OPERADORES!$A:$B,2,0)</f>
        <v>SÔNIA</v>
      </c>
      <c r="I3223" t="s">
        <v>715</v>
      </c>
      <c r="J3223" t="s">
        <v>3005</v>
      </c>
      <c r="K3223" t="s">
        <v>3006</v>
      </c>
      <c r="L3223">
        <v>23365</v>
      </c>
      <c r="M3223" t="s">
        <v>3007</v>
      </c>
      <c r="O3223" t="s">
        <v>11</v>
      </c>
      <c r="P3223">
        <v>6102</v>
      </c>
      <c r="Q3223">
        <v>3</v>
      </c>
      <c r="R3223">
        <v>60.66</v>
      </c>
      <c r="S3223">
        <v>181.98</v>
      </c>
      <c r="T3223">
        <v>138.12</v>
      </c>
      <c r="U3223">
        <v>24.1</v>
      </c>
      <c r="V3223" t="str">
        <f>VLOOKUP(L3223,'[2]tabela de preços'!$A:$D,4,0)</f>
        <v>SHERWIN WILLIAMS</v>
      </c>
      <c r="W3223" t="str">
        <f>VLOOKUP(L3223,'[2]tabela de preços'!$A:$F,6,0)</f>
        <v>CATALISADORES INDIVIDUAS</v>
      </c>
      <c r="X3223" t="str">
        <f>VLOOKUP(L3223,'[2]tabela de preços'!$A:$G,7,0)</f>
        <v>AUTOMOTIVO</v>
      </c>
    </row>
    <row r="3224" spans="1:24" hidden="1" x14ac:dyDescent="0.3">
      <c r="A3224" t="s">
        <v>3002</v>
      </c>
      <c r="C3224" t="s">
        <v>3003</v>
      </c>
      <c r="D3224" s="1">
        <v>46063</v>
      </c>
      <c r="E3224" t="s">
        <v>3004</v>
      </c>
      <c r="F3224">
        <v>9</v>
      </c>
      <c r="G3224">
        <v>230</v>
      </c>
      <c r="H3224" t="str">
        <f>VLOOKUP(G3224,[1]OPERADORES!$A:$B,2,0)</f>
        <v>SÔNIA</v>
      </c>
      <c r="I3224" t="s">
        <v>715</v>
      </c>
      <c r="J3224" t="s">
        <v>3005</v>
      </c>
      <c r="K3224" t="s">
        <v>3006</v>
      </c>
      <c r="L3224">
        <v>24240</v>
      </c>
      <c r="M3224" t="s">
        <v>240</v>
      </c>
      <c r="O3224" t="s">
        <v>11</v>
      </c>
      <c r="P3224">
        <v>6102</v>
      </c>
      <c r="Q3224">
        <v>20</v>
      </c>
      <c r="R3224">
        <v>3.81</v>
      </c>
      <c r="S3224">
        <v>76.2</v>
      </c>
      <c r="T3224">
        <v>65.599999999999994</v>
      </c>
      <c r="U3224">
        <v>13.91</v>
      </c>
      <c r="V3224" t="str">
        <f>VLOOKUP(L3224,'[2]tabela de preços'!$A:$D,4,0)</f>
        <v>ADERE</v>
      </c>
      <c r="W3224" t="str">
        <f>VLOOKUP(L3224,'[2]tabela de preços'!$A:$F,6,0)</f>
        <v>FITA AUTOMOTIVA</v>
      </c>
      <c r="X3224" t="str">
        <f>VLOOKUP(L3224,'[2]tabela de preços'!$A:$G,7,0)</f>
        <v>AUTOMOTIVO</v>
      </c>
    </row>
    <row r="3225" spans="1:24" hidden="1" x14ac:dyDescent="0.3">
      <c r="A3225" t="s">
        <v>3002</v>
      </c>
      <c r="C3225" t="s">
        <v>3003</v>
      </c>
      <c r="D3225" s="1">
        <v>46063</v>
      </c>
      <c r="E3225" t="s">
        <v>3004</v>
      </c>
      <c r="F3225">
        <v>9</v>
      </c>
      <c r="G3225">
        <v>230</v>
      </c>
      <c r="H3225" t="str">
        <f>VLOOKUP(G3225,[1]OPERADORES!$A:$B,2,0)</f>
        <v>SÔNIA</v>
      </c>
      <c r="I3225" t="s">
        <v>715</v>
      </c>
      <c r="J3225" t="s">
        <v>3005</v>
      </c>
      <c r="K3225" t="s">
        <v>3006</v>
      </c>
      <c r="L3225">
        <v>13</v>
      </c>
      <c r="M3225" t="s">
        <v>152</v>
      </c>
      <c r="O3225" t="s">
        <v>11</v>
      </c>
      <c r="P3225">
        <v>6102</v>
      </c>
      <c r="Q3225">
        <v>50</v>
      </c>
      <c r="R3225">
        <v>5.79</v>
      </c>
      <c r="S3225">
        <v>289.5</v>
      </c>
      <c r="T3225">
        <v>208</v>
      </c>
      <c r="U3225">
        <v>28.15</v>
      </c>
      <c r="V3225" t="str">
        <f>VLOOKUP(L3225,'[2]tabela de preços'!$A:$D,4,0)</f>
        <v>3M</v>
      </c>
      <c r="W3225" t="str">
        <f>VLOOKUP(L3225,'[2]tabela de preços'!$A:$F,6,0)</f>
        <v>LIXA DÁGUA</v>
      </c>
      <c r="X3225" t="str">
        <f>VLOOKUP(L3225,'[2]tabela de preços'!$A:$G,7,0)</f>
        <v>AUTOMOTIVO</v>
      </c>
    </row>
    <row r="3226" spans="1:24" hidden="1" x14ac:dyDescent="0.3">
      <c r="A3226" t="s">
        <v>3002</v>
      </c>
      <c r="C3226" t="s">
        <v>3003</v>
      </c>
      <c r="D3226" s="1">
        <v>46063</v>
      </c>
      <c r="E3226" t="s">
        <v>3004</v>
      </c>
      <c r="F3226">
        <v>9</v>
      </c>
      <c r="G3226">
        <v>230</v>
      </c>
      <c r="H3226" t="str">
        <f>VLOOKUP(G3226,[1]OPERADORES!$A:$B,2,0)</f>
        <v>SÔNIA</v>
      </c>
      <c r="I3226" t="s">
        <v>715</v>
      </c>
      <c r="J3226" t="s">
        <v>3005</v>
      </c>
      <c r="K3226" t="s">
        <v>3006</v>
      </c>
      <c r="L3226">
        <v>16</v>
      </c>
      <c r="M3226" t="s">
        <v>122</v>
      </c>
      <c r="O3226" t="s">
        <v>11</v>
      </c>
      <c r="P3226">
        <v>6102</v>
      </c>
      <c r="Q3226">
        <v>50</v>
      </c>
      <c r="R3226">
        <v>2.9</v>
      </c>
      <c r="S3226">
        <v>145</v>
      </c>
      <c r="T3226">
        <v>110</v>
      </c>
      <c r="U3226">
        <v>24.14</v>
      </c>
      <c r="V3226" t="str">
        <f>VLOOKUP(L3226,'[2]tabela de preços'!$A:$D,4,0)</f>
        <v>3M</v>
      </c>
      <c r="W3226" t="str">
        <f>VLOOKUP(L3226,'[2]tabela de preços'!$A:$F,6,0)</f>
        <v>LIXA DÁGUA</v>
      </c>
      <c r="X3226" t="str">
        <f>VLOOKUP(L3226,'[2]tabela de preços'!$A:$G,7,0)</f>
        <v>AUTOMOTIVO</v>
      </c>
    </row>
    <row r="3227" spans="1:24" hidden="1" x14ac:dyDescent="0.3">
      <c r="A3227" t="s">
        <v>3002</v>
      </c>
      <c r="C3227" t="s">
        <v>3003</v>
      </c>
      <c r="D3227" s="1">
        <v>46063</v>
      </c>
      <c r="E3227" t="s">
        <v>3004</v>
      </c>
      <c r="F3227">
        <v>9</v>
      </c>
      <c r="G3227">
        <v>230</v>
      </c>
      <c r="H3227" t="str">
        <f>VLOOKUP(G3227,[1]OPERADORES!$A:$B,2,0)</f>
        <v>SÔNIA</v>
      </c>
      <c r="I3227" t="s">
        <v>715</v>
      </c>
      <c r="J3227" t="s">
        <v>3005</v>
      </c>
      <c r="K3227" t="s">
        <v>3006</v>
      </c>
      <c r="L3227">
        <v>10240</v>
      </c>
      <c r="M3227" t="s">
        <v>81</v>
      </c>
      <c r="O3227" t="s">
        <v>11</v>
      </c>
      <c r="P3227">
        <v>6102</v>
      </c>
      <c r="Q3227">
        <v>50</v>
      </c>
      <c r="R3227">
        <v>2.79</v>
      </c>
      <c r="S3227">
        <v>139.5</v>
      </c>
      <c r="T3227">
        <v>112</v>
      </c>
      <c r="U3227">
        <v>19.71</v>
      </c>
      <c r="V3227" t="str">
        <f>VLOOKUP(L3227,'[2]tabela de preços'!$A:$D,4,0)</f>
        <v>NORTON</v>
      </c>
      <c r="W3227" t="str">
        <f>VLOOKUP(L3227,'[2]tabela de preços'!$A:$F,6,0)</f>
        <v xml:space="preserve">DISCOS / LIXAS / ABRASIVOS </v>
      </c>
      <c r="X3227" t="str">
        <f>VLOOKUP(L3227,'[2]tabela de preços'!$A:$G,7,0)</f>
        <v>AUTOMOTIVO</v>
      </c>
    </row>
    <row r="3228" spans="1:24" hidden="1" x14ac:dyDescent="0.3">
      <c r="A3228" t="s">
        <v>3002</v>
      </c>
      <c r="C3228" t="s">
        <v>3003</v>
      </c>
      <c r="D3228" s="1">
        <v>46063</v>
      </c>
      <c r="E3228" t="s">
        <v>3004</v>
      </c>
      <c r="F3228">
        <v>9</v>
      </c>
      <c r="G3228">
        <v>230</v>
      </c>
      <c r="H3228" t="str">
        <f>VLOOKUP(G3228,[1]OPERADORES!$A:$B,2,0)</f>
        <v>SÔNIA</v>
      </c>
      <c r="I3228" t="s">
        <v>715</v>
      </c>
      <c r="J3228" t="s">
        <v>3005</v>
      </c>
      <c r="K3228" t="s">
        <v>3006</v>
      </c>
      <c r="L3228">
        <v>10243</v>
      </c>
      <c r="M3228" t="s">
        <v>83</v>
      </c>
      <c r="O3228" t="s">
        <v>11</v>
      </c>
      <c r="P3228">
        <v>6102</v>
      </c>
      <c r="Q3228">
        <v>50</v>
      </c>
      <c r="R3228">
        <v>2.79</v>
      </c>
      <c r="S3228">
        <v>139.5</v>
      </c>
      <c r="T3228">
        <v>96.5</v>
      </c>
      <c r="U3228">
        <v>30.82</v>
      </c>
      <c r="V3228" t="str">
        <f>VLOOKUP(L3228,'[2]tabela de preços'!$A:$D,4,0)</f>
        <v>NORTON</v>
      </c>
      <c r="W3228" t="str">
        <f>VLOOKUP(L3228,'[2]tabela de preços'!$A:$F,6,0)</f>
        <v xml:space="preserve">DISCOS / LIXAS / ABRASIVOS </v>
      </c>
      <c r="X3228" t="str">
        <f>VLOOKUP(L3228,'[2]tabela de preços'!$A:$G,7,0)</f>
        <v>AUTOMOTIVO</v>
      </c>
    </row>
    <row r="3229" spans="1:24" hidden="1" x14ac:dyDescent="0.3">
      <c r="A3229" t="s">
        <v>3002</v>
      </c>
      <c r="C3229" t="s">
        <v>3003</v>
      </c>
      <c r="D3229" s="1">
        <v>46063</v>
      </c>
      <c r="E3229" t="s">
        <v>3004</v>
      </c>
      <c r="F3229">
        <v>9</v>
      </c>
      <c r="G3229">
        <v>230</v>
      </c>
      <c r="H3229" t="str">
        <f>VLOOKUP(G3229,[1]OPERADORES!$A:$B,2,0)</f>
        <v>SÔNIA</v>
      </c>
      <c r="I3229" t="s">
        <v>715</v>
      </c>
      <c r="J3229" t="s">
        <v>3005</v>
      </c>
      <c r="K3229" t="s">
        <v>3006</v>
      </c>
      <c r="L3229">
        <v>21077</v>
      </c>
      <c r="M3229" t="s">
        <v>207</v>
      </c>
      <c r="O3229" t="s">
        <v>11</v>
      </c>
      <c r="P3229">
        <v>6102</v>
      </c>
      <c r="Q3229">
        <v>12</v>
      </c>
      <c r="R3229">
        <v>44.68</v>
      </c>
      <c r="S3229">
        <v>536.16</v>
      </c>
      <c r="T3229">
        <v>407.04</v>
      </c>
      <c r="U3229">
        <v>24.08</v>
      </c>
      <c r="V3229" t="str">
        <f>VLOOKUP(L3229,'[2]tabela de preços'!$A:$D,4,0)</f>
        <v>SHERWIN WILLIAMS</v>
      </c>
      <c r="W3229" t="str">
        <f>VLOOKUP(L3229,'[2]tabela de preços'!$A:$F,6,0)</f>
        <v>MASSA POLIÉSTER</v>
      </c>
      <c r="X3229" t="str">
        <f>VLOOKUP(L3229,'[2]tabela de preços'!$A:$G,7,0)</f>
        <v>AUTOMOTIVO</v>
      </c>
    </row>
    <row r="3230" spans="1:24" hidden="1" x14ac:dyDescent="0.3">
      <c r="A3230" t="s">
        <v>3002</v>
      </c>
      <c r="C3230" t="s">
        <v>3003</v>
      </c>
      <c r="D3230" s="1">
        <v>46063</v>
      </c>
      <c r="E3230" t="s">
        <v>3004</v>
      </c>
      <c r="F3230">
        <v>9</v>
      </c>
      <c r="G3230">
        <v>230</v>
      </c>
      <c r="H3230" t="str">
        <f>VLOOKUP(G3230,[1]OPERADORES!$A:$B,2,0)</f>
        <v>SÔNIA</v>
      </c>
      <c r="I3230" t="s">
        <v>715</v>
      </c>
      <c r="J3230" t="s">
        <v>3005</v>
      </c>
      <c r="K3230" t="s">
        <v>3006</v>
      </c>
      <c r="L3230">
        <v>84560</v>
      </c>
      <c r="M3230" t="s">
        <v>118</v>
      </c>
      <c r="O3230" t="s">
        <v>11</v>
      </c>
      <c r="P3230">
        <v>6102</v>
      </c>
      <c r="Q3230">
        <v>4</v>
      </c>
      <c r="R3230">
        <v>47.89</v>
      </c>
      <c r="S3230">
        <v>191.56</v>
      </c>
      <c r="T3230">
        <v>156.63999999999999</v>
      </c>
      <c r="U3230">
        <v>18.23</v>
      </c>
      <c r="V3230" t="str">
        <f>VLOOKUP(L3230,'[2]tabela de preços'!$A:$D,4,0)</f>
        <v>BRASILUX</v>
      </c>
      <c r="W3230" t="str">
        <f>VLOOKUP(L3230,'[2]tabela de preços'!$A:$F,6,0)</f>
        <v>THINNER DE LIMPEZA</v>
      </c>
      <c r="X3230" t="str">
        <f>VLOOKUP(L3230,'[2]tabela de preços'!$A:$G,7,0)</f>
        <v>THINNER</v>
      </c>
    </row>
    <row r="3231" spans="1:24" hidden="1" x14ac:dyDescent="0.3">
      <c r="A3231" t="s">
        <v>3002</v>
      </c>
      <c r="C3231" t="s">
        <v>3003</v>
      </c>
      <c r="D3231" s="1">
        <v>46063</v>
      </c>
      <c r="E3231" t="s">
        <v>3004</v>
      </c>
      <c r="F3231">
        <v>9</v>
      </c>
      <c r="G3231">
        <v>230</v>
      </c>
      <c r="H3231" t="str">
        <f>VLOOKUP(G3231,[1]OPERADORES!$A:$B,2,0)</f>
        <v>SÔNIA</v>
      </c>
      <c r="I3231" t="s">
        <v>715</v>
      </c>
      <c r="J3231" t="s">
        <v>3005</v>
      </c>
      <c r="K3231" t="s">
        <v>3006</v>
      </c>
      <c r="L3231">
        <v>20414</v>
      </c>
      <c r="M3231" t="s">
        <v>112</v>
      </c>
      <c r="O3231" t="s">
        <v>11</v>
      </c>
      <c r="P3231">
        <v>6102</v>
      </c>
      <c r="Q3231">
        <v>20</v>
      </c>
      <c r="R3231">
        <v>21.89</v>
      </c>
      <c r="S3231">
        <v>437.8</v>
      </c>
      <c r="T3231">
        <v>360</v>
      </c>
      <c r="U3231">
        <v>17.77</v>
      </c>
      <c r="V3231" t="str">
        <f>VLOOKUP(L3231,'[2]tabela de preços'!$A:$D,4,0)</f>
        <v>SHERWIN WILLIAMS</v>
      </c>
      <c r="W3231" t="str">
        <f>VLOOKUP(L3231,'[2]tabela de preços'!$A:$F,6,0)</f>
        <v>DILUENTE</v>
      </c>
      <c r="X3231" t="str">
        <f>VLOOKUP(L3231,'[2]tabela de preços'!$A:$G,7,0)</f>
        <v>AUTOMOTIVO</v>
      </c>
    </row>
    <row r="3232" spans="1:24" hidden="1" x14ac:dyDescent="0.3">
      <c r="A3232" t="s">
        <v>3002</v>
      </c>
      <c r="C3232" t="s">
        <v>3003</v>
      </c>
      <c r="D3232" s="1">
        <v>46063</v>
      </c>
      <c r="E3232" t="s">
        <v>3004</v>
      </c>
      <c r="F3232">
        <v>9</v>
      </c>
      <c r="G3232">
        <v>230</v>
      </c>
      <c r="H3232" t="str">
        <f>VLOOKUP(G3232,[1]OPERADORES!$A:$B,2,0)</f>
        <v>SÔNIA</v>
      </c>
      <c r="I3232" t="s">
        <v>715</v>
      </c>
      <c r="J3232" t="s">
        <v>3005</v>
      </c>
      <c r="K3232" t="s">
        <v>3006</v>
      </c>
      <c r="L3232">
        <v>20454</v>
      </c>
      <c r="M3232" t="s">
        <v>1086</v>
      </c>
      <c r="O3232" t="s">
        <v>11</v>
      </c>
      <c r="P3232">
        <v>6403</v>
      </c>
      <c r="Q3232">
        <v>1</v>
      </c>
      <c r="R3232">
        <v>184.14</v>
      </c>
      <c r="S3232">
        <v>184.14</v>
      </c>
      <c r="T3232">
        <v>139.77000000000001</v>
      </c>
      <c r="U3232">
        <v>24.1</v>
      </c>
      <c r="V3232" t="str">
        <f>VLOOKUP(L3232,'[2]tabela de preços'!$A:$D,4,0)</f>
        <v>SHERWIN WILLIAMS</v>
      </c>
      <c r="W3232" t="str">
        <f>VLOOKUP(L3232,'[2]tabela de preços'!$A:$F,6,0)</f>
        <v>VERNIZ AUTOMOTIVO</v>
      </c>
      <c r="X3232" t="str">
        <f>VLOOKUP(L3232,'[2]tabela de preços'!$A:$G,7,0)</f>
        <v>AUTOMOTIVO</v>
      </c>
    </row>
    <row r="3233" spans="1:24" hidden="1" x14ac:dyDescent="0.3">
      <c r="A3233" t="s">
        <v>2306</v>
      </c>
      <c r="C3233" t="s">
        <v>3008</v>
      </c>
      <c r="D3233" s="1">
        <v>46063</v>
      </c>
      <c r="E3233" t="s">
        <v>3009</v>
      </c>
      <c r="F3233">
        <v>9</v>
      </c>
      <c r="G3233">
        <v>230</v>
      </c>
      <c r="H3233" t="str">
        <f>VLOOKUP(G3233,[1]OPERADORES!$A:$B,2,0)</f>
        <v>SÔNIA</v>
      </c>
      <c r="I3233" t="s">
        <v>21</v>
      </c>
      <c r="J3233" t="s">
        <v>2309</v>
      </c>
      <c r="K3233" t="s">
        <v>2310</v>
      </c>
      <c r="L3233">
        <v>85310</v>
      </c>
      <c r="M3233" t="s">
        <v>1050</v>
      </c>
      <c r="O3233" t="s">
        <v>11</v>
      </c>
      <c r="P3233">
        <v>5403</v>
      </c>
      <c r="Q3233">
        <v>4</v>
      </c>
      <c r="R3233">
        <v>88.5</v>
      </c>
      <c r="S3233">
        <v>354</v>
      </c>
      <c r="T3233">
        <v>268.68</v>
      </c>
      <c r="U3233">
        <v>24.1</v>
      </c>
      <c r="V3233" t="str">
        <f>VLOOKUP(L3233,'[2]tabela de preços'!$A:$D,4,0)</f>
        <v>BRASILUX</v>
      </c>
      <c r="W3233" t="str">
        <f>VLOOKUP(L3233,'[2]tabela de preços'!$A:$F,6,0)</f>
        <v>ESMALTES</v>
      </c>
      <c r="X3233" t="str">
        <f>VLOOKUP(L3233,'[2]tabela de preços'!$A:$G,7,0)</f>
        <v>INDUSTRIAL</v>
      </c>
    </row>
    <row r="3234" spans="1:24" hidden="1" x14ac:dyDescent="0.3">
      <c r="A3234" t="s">
        <v>2867</v>
      </c>
      <c r="C3234" t="s">
        <v>2868</v>
      </c>
      <c r="D3234" s="1">
        <v>46064</v>
      </c>
      <c r="E3234" t="s">
        <v>2869</v>
      </c>
      <c r="F3234">
        <v>9</v>
      </c>
      <c r="G3234">
        <v>231</v>
      </c>
      <c r="H3234" t="str">
        <f>VLOOKUP(G3234,[1]OPERADORES!$A:$B,2,0)</f>
        <v>EDIJANE</v>
      </c>
      <c r="I3234" t="s">
        <v>21</v>
      </c>
      <c r="J3234" t="s">
        <v>66</v>
      </c>
      <c r="K3234" t="s">
        <v>2870</v>
      </c>
      <c r="L3234">
        <v>85692</v>
      </c>
      <c r="M3234" t="s">
        <v>969</v>
      </c>
      <c r="O3234" t="s">
        <v>11</v>
      </c>
      <c r="P3234">
        <v>5102</v>
      </c>
      <c r="Q3234">
        <v>12</v>
      </c>
      <c r="R3234">
        <v>7.89</v>
      </c>
      <c r="S3234">
        <v>94.68</v>
      </c>
      <c r="T3234">
        <v>78.12</v>
      </c>
      <c r="U3234">
        <v>17.489999999999998</v>
      </c>
      <c r="V3234" t="str">
        <f>VLOOKUP(L3234,'[2]tabela de preços'!$A:$D,4,0)</f>
        <v>UNIPEGA</v>
      </c>
      <c r="W3234" t="str">
        <f>VLOOKUP(L3234,'[2]tabela de preços'!$A:$F,6,0)</f>
        <v>PU 40</v>
      </c>
      <c r="X3234" t="str">
        <f>VLOOKUP(L3234,'[2]tabela de preços'!$A:$G,7,0)</f>
        <v>IMOBILIÁRIO</v>
      </c>
    </row>
    <row r="3235" spans="1:24" hidden="1" x14ac:dyDescent="0.3">
      <c r="A3235" t="s">
        <v>2867</v>
      </c>
      <c r="C3235" t="s">
        <v>2868</v>
      </c>
      <c r="D3235" s="1">
        <v>46064</v>
      </c>
      <c r="E3235" t="s">
        <v>2869</v>
      </c>
      <c r="F3235">
        <v>9</v>
      </c>
      <c r="G3235">
        <v>231</v>
      </c>
      <c r="H3235" t="str">
        <f>VLOOKUP(G3235,[1]OPERADORES!$A:$B,2,0)</f>
        <v>EDIJANE</v>
      </c>
      <c r="I3235" t="s">
        <v>21</v>
      </c>
      <c r="J3235" t="s">
        <v>66</v>
      </c>
      <c r="K3235" t="s">
        <v>2870</v>
      </c>
      <c r="L3235">
        <v>22684</v>
      </c>
      <c r="M3235" t="s">
        <v>73</v>
      </c>
      <c r="O3235" t="s">
        <v>11</v>
      </c>
      <c r="P3235">
        <v>5102</v>
      </c>
      <c r="Q3235">
        <v>12</v>
      </c>
      <c r="R3235">
        <v>3.65</v>
      </c>
      <c r="S3235">
        <v>43.8</v>
      </c>
      <c r="T3235">
        <v>36.96</v>
      </c>
      <c r="U3235">
        <v>15.62</v>
      </c>
      <c r="V3235" t="str">
        <f>VLOOKUP(L3235,'[2]tabela de preços'!$A:$D,4,0)</f>
        <v>3M</v>
      </c>
      <c r="W3235" t="str">
        <f>VLOOKUP(L3235,'[2]tabela de preços'!$A:$F,6,0)</f>
        <v>FITA AUTOMOTIVA</v>
      </c>
      <c r="X3235" t="str">
        <f>VLOOKUP(L3235,'[2]tabela de preços'!$A:$G,7,0)</f>
        <v>AUTOMOTIVO</v>
      </c>
    </row>
    <row r="3236" spans="1:24" hidden="1" x14ac:dyDescent="0.3">
      <c r="A3236" t="s">
        <v>2867</v>
      </c>
      <c r="C3236" t="s">
        <v>2868</v>
      </c>
      <c r="D3236" s="1">
        <v>46064</v>
      </c>
      <c r="E3236" t="s">
        <v>2869</v>
      </c>
      <c r="F3236">
        <v>9</v>
      </c>
      <c r="G3236">
        <v>231</v>
      </c>
      <c r="H3236" t="str">
        <f>VLOOKUP(G3236,[1]OPERADORES!$A:$B,2,0)</f>
        <v>EDIJANE</v>
      </c>
      <c r="I3236" t="s">
        <v>21</v>
      </c>
      <c r="J3236" t="s">
        <v>66</v>
      </c>
      <c r="K3236" t="s">
        <v>2870</v>
      </c>
      <c r="L3236">
        <v>85698</v>
      </c>
      <c r="M3236" t="s">
        <v>1946</v>
      </c>
      <c r="O3236" t="s">
        <v>11</v>
      </c>
      <c r="P3236">
        <v>5102</v>
      </c>
      <c r="Q3236">
        <v>2</v>
      </c>
      <c r="R3236">
        <v>129.9</v>
      </c>
      <c r="S3236">
        <v>259.8</v>
      </c>
      <c r="T3236">
        <v>207.72</v>
      </c>
      <c r="U3236">
        <v>20.05</v>
      </c>
      <c r="V3236" t="str">
        <f>VLOOKUP(L3236,'[2]tabela de preços'!$A:$D,4,0)</f>
        <v>SIMAPPEL</v>
      </c>
      <c r="W3236" t="str">
        <f>VLOOKUP(L3236,'[2]tabela de preços'!$A:$F,6,0)</f>
        <v>PAPELAO ONDULADO</v>
      </c>
      <c r="X3236" t="str">
        <f>VLOOKUP(L3236,'[2]tabela de preços'!$A:$G,7,0)</f>
        <v>IMOBILIÁRIO</v>
      </c>
    </row>
    <row r="3237" spans="1:24" hidden="1" x14ac:dyDescent="0.3">
      <c r="A3237" t="s">
        <v>2867</v>
      </c>
      <c r="C3237" t="s">
        <v>2868</v>
      </c>
      <c r="D3237" s="1">
        <v>46064</v>
      </c>
      <c r="E3237" t="s">
        <v>2869</v>
      </c>
      <c r="F3237">
        <v>9</v>
      </c>
      <c r="G3237">
        <v>231</v>
      </c>
      <c r="H3237" t="str">
        <f>VLOOKUP(G3237,[1]OPERADORES!$A:$B,2,0)</f>
        <v>EDIJANE</v>
      </c>
      <c r="I3237" t="s">
        <v>21</v>
      </c>
      <c r="J3237" t="s">
        <v>66</v>
      </c>
      <c r="K3237" t="s">
        <v>2870</v>
      </c>
      <c r="L3237">
        <v>10297</v>
      </c>
      <c r="M3237" t="s">
        <v>41</v>
      </c>
      <c r="O3237" t="s">
        <v>11</v>
      </c>
      <c r="P3237">
        <v>5102</v>
      </c>
      <c r="Q3237">
        <v>48</v>
      </c>
      <c r="R3237">
        <v>10.49</v>
      </c>
      <c r="S3237">
        <v>503.52</v>
      </c>
      <c r="T3237">
        <v>440.16</v>
      </c>
      <c r="U3237">
        <v>12.58</v>
      </c>
      <c r="V3237" t="str">
        <f>VLOOKUP(L3237,'[2]tabela de preços'!$A:$D,4,0)</f>
        <v>ANJO</v>
      </c>
      <c r="W3237" t="str">
        <f>VLOOKUP(L3237,'[2]tabela de preços'!$A:$F,6,0)</f>
        <v>THINNER DE LIMPEZA</v>
      </c>
      <c r="X3237" t="str">
        <f>VLOOKUP(L3237,'[2]tabela de preços'!$A:$G,7,0)</f>
        <v>THINNER</v>
      </c>
    </row>
    <row r="3238" spans="1:24" hidden="1" x14ac:dyDescent="0.3">
      <c r="A3238" t="s">
        <v>2883</v>
      </c>
      <c r="C3238" t="s">
        <v>2884</v>
      </c>
      <c r="D3238" s="1">
        <v>46064</v>
      </c>
      <c r="E3238" t="s">
        <v>2885</v>
      </c>
      <c r="F3238">
        <v>9</v>
      </c>
      <c r="G3238">
        <v>236</v>
      </c>
      <c r="H3238" t="str">
        <f>VLOOKUP(G3238,[1]OPERADORES!$A:$B,2,0)</f>
        <v>DANIEL</v>
      </c>
      <c r="I3238" t="s">
        <v>21</v>
      </c>
      <c r="J3238" t="s">
        <v>2886</v>
      </c>
      <c r="K3238" t="s">
        <v>2887</v>
      </c>
      <c r="L3238">
        <v>84214</v>
      </c>
      <c r="M3238" t="s">
        <v>1485</v>
      </c>
      <c r="O3238" t="s">
        <v>11</v>
      </c>
      <c r="P3238">
        <v>5403</v>
      </c>
      <c r="Q3238">
        <v>1</v>
      </c>
      <c r="R3238">
        <v>242.61</v>
      </c>
      <c r="S3238">
        <v>242.61</v>
      </c>
      <c r="T3238">
        <v>184.14</v>
      </c>
      <c r="U3238">
        <v>24.1</v>
      </c>
      <c r="V3238" t="str">
        <f>VLOOKUP(L3238,'[2]tabela de preços'!$A:$D,4,0)</f>
        <v>BRASILUX</v>
      </c>
      <c r="W3238" t="str">
        <f>VLOOKUP(L3238,'[2]tabela de preços'!$A:$F,6,0)</f>
        <v>ESMALTES</v>
      </c>
      <c r="X3238" t="str">
        <f>VLOOKUP(L3238,'[2]tabela de preços'!$A:$G,7,0)</f>
        <v>INDUSTRIAL</v>
      </c>
    </row>
    <row r="3239" spans="1:24" hidden="1" x14ac:dyDescent="0.3">
      <c r="A3239" t="s">
        <v>2883</v>
      </c>
      <c r="C3239" t="s">
        <v>2884</v>
      </c>
      <c r="D3239" s="1">
        <v>46064</v>
      </c>
      <c r="E3239" t="s">
        <v>2885</v>
      </c>
      <c r="F3239">
        <v>9</v>
      </c>
      <c r="G3239">
        <v>236</v>
      </c>
      <c r="H3239" t="str">
        <f>VLOOKUP(G3239,[1]OPERADORES!$A:$B,2,0)</f>
        <v>DANIEL</v>
      </c>
      <c r="I3239" t="s">
        <v>21</v>
      </c>
      <c r="J3239" t="s">
        <v>2886</v>
      </c>
      <c r="K3239" t="s">
        <v>2887</v>
      </c>
      <c r="L3239">
        <v>84560</v>
      </c>
      <c r="M3239" t="s">
        <v>118</v>
      </c>
      <c r="O3239" t="s">
        <v>11</v>
      </c>
      <c r="P3239">
        <v>5102</v>
      </c>
      <c r="Q3239">
        <v>4</v>
      </c>
      <c r="R3239">
        <v>47.89</v>
      </c>
      <c r="S3239">
        <v>191.56</v>
      </c>
      <c r="T3239">
        <v>156.63999999999999</v>
      </c>
      <c r="U3239">
        <v>18.23</v>
      </c>
      <c r="V3239" t="str">
        <f>VLOOKUP(L3239,'[2]tabela de preços'!$A:$D,4,0)</f>
        <v>BRASILUX</v>
      </c>
      <c r="W3239" t="str">
        <f>VLOOKUP(L3239,'[2]tabela de preços'!$A:$F,6,0)</f>
        <v>THINNER DE LIMPEZA</v>
      </c>
      <c r="X3239" t="str">
        <f>VLOOKUP(L3239,'[2]tabela de preços'!$A:$G,7,0)</f>
        <v>THINNER</v>
      </c>
    </row>
    <row r="3240" spans="1:24" hidden="1" x14ac:dyDescent="0.3">
      <c r="A3240" t="s">
        <v>626</v>
      </c>
      <c r="B3240" t="s">
        <v>627</v>
      </c>
      <c r="C3240" t="s">
        <v>2890</v>
      </c>
      <c r="D3240" s="1">
        <v>46064</v>
      </c>
      <c r="E3240" t="s">
        <v>2891</v>
      </c>
      <c r="F3240">
        <v>9</v>
      </c>
      <c r="G3240">
        <v>174</v>
      </c>
      <c r="H3240" t="str">
        <f>VLOOKUP(G3240,[1]OPERADORES!$A:$B,2,0)</f>
        <v>MIRIÃ LOBATO RODRIGUES</v>
      </c>
      <c r="I3240" t="s">
        <v>21</v>
      </c>
      <c r="J3240" t="s">
        <v>630</v>
      </c>
      <c r="K3240" t="s">
        <v>631</v>
      </c>
      <c r="L3240">
        <v>21860</v>
      </c>
      <c r="M3240" t="s">
        <v>2038</v>
      </c>
      <c r="O3240" t="s">
        <v>11</v>
      </c>
      <c r="P3240">
        <v>5403</v>
      </c>
      <c r="Q3240">
        <v>1</v>
      </c>
      <c r="R3240">
        <v>61.32</v>
      </c>
      <c r="S3240">
        <v>61.32</v>
      </c>
      <c r="T3240">
        <v>46.54</v>
      </c>
      <c r="U3240">
        <v>24.1</v>
      </c>
      <c r="V3240" t="str">
        <f>VLOOKUP(L3240,'[2]tabela de preços'!$A:$D,4,0)</f>
        <v>SIKKENS</v>
      </c>
      <c r="W3240" t="str">
        <f>VLOOKUP(L3240,'[2]tabela de preços'!$A:$F,6,0)</f>
        <v>VERNIZ AUTOMOTIVO</v>
      </c>
      <c r="X3240" t="str">
        <f>VLOOKUP(L3240,'[2]tabela de preços'!$A:$G,7,0)</f>
        <v>AUTOMOTIVO</v>
      </c>
    </row>
    <row r="3241" spans="1:24" hidden="1" x14ac:dyDescent="0.3">
      <c r="A3241" t="s">
        <v>626</v>
      </c>
      <c r="B3241" t="s">
        <v>627</v>
      </c>
      <c r="C3241" t="s">
        <v>2890</v>
      </c>
      <c r="D3241" s="1">
        <v>46064</v>
      </c>
      <c r="E3241" t="s">
        <v>2891</v>
      </c>
      <c r="F3241">
        <v>9</v>
      </c>
      <c r="G3241">
        <v>174</v>
      </c>
      <c r="H3241" t="str">
        <f>VLOOKUP(G3241,[1]OPERADORES!$A:$B,2,0)</f>
        <v>MIRIÃ LOBATO RODRIGUES</v>
      </c>
      <c r="I3241" t="s">
        <v>21</v>
      </c>
      <c r="J3241" t="s">
        <v>630</v>
      </c>
      <c r="K3241" t="s">
        <v>631</v>
      </c>
      <c r="L3241">
        <v>21862</v>
      </c>
      <c r="M3241" t="s">
        <v>2040</v>
      </c>
      <c r="O3241" t="s">
        <v>11</v>
      </c>
      <c r="P3241">
        <v>5102</v>
      </c>
      <c r="Q3241">
        <v>1</v>
      </c>
      <c r="R3241">
        <v>29.8</v>
      </c>
      <c r="S3241">
        <v>29.8</v>
      </c>
      <c r="T3241">
        <v>22.62</v>
      </c>
      <c r="U3241">
        <v>24.09</v>
      </c>
      <c r="V3241" t="str">
        <f>VLOOKUP(L3241,'[2]tabela de preços'!$A:$D,4,0)</f>
        <v>SIKKENS</v>
      </c>
      <c r="W3241" t="str">
        <f>VLOOKUP(L3241,'[2]tabela de preços'!$A:$F,6,0)</f>
        <v>CATALISADORES INDIVIDUAS</v>
      </c>
      <c r="X3241" t="str">
        <f>VLOOKUP(L3241,'[2]tabela de preços'!$A:$G,7,0)</f>
        <v>AUTOMOTIVO</v>
      </c>
    </row>
    <row r="3242" spans="1:24" hidden="1" x14ac:dyDescent="0.3">
      <c r="A3242" t="s">
        <v>626</v>
      </c>
      <c r="B3242" t="s">
        <v>627</v>
      </c>
      <c r="C3242" t="s">
        <v>2890</v>
      </c>
      <c r="D3242" s="1">
        <v>46064</v>
      </c>
      <c r="E3242" t="s">
        <v>2891</v>
      </c>
      <c r="F3242">
        <v>9</v>
      </c>
      <c r="G3242">
        <v>174</v>
      </c>
      <c r="H3242" t="str">
        <f>VLOOKUP(G3242,[1]OPERADORES!$A:$B,2,0)</f>
        <v>MIRIÃ LOBATO RODRIGUES</v>
      </c>
      <c r="I3242" t="s">
        <v>21</v>
      </c>
      <c r="J3242" t="s">
        <v>630</v>
      </c>
      <c r="K3242" t="s">
        <v>631</v>
      </c>
      <c r="L3242">
        <v>23076</v>
      </c>
      <c r="M3242" t="s">
        <v>97</v>
      </c>
      <c r="O3242" t="s">
        <v>11</v>
      </c>
      <c r="P3242">
        <v>5403</v>
      </c>
      <c r="Q3242">
        <v>18</v>
      </c>
      <c r="R3242">
        <v>34.89</v>
      </c>
      <c r="S3242">
        <v>628.02</v>
      </c>
      <c r="T3242">
        <v>477.54</v>
      </c>
      <c r="U3242">
        <v>23.96</v>
      </c>
      <c r="V3242" t="str">
        <f>VLOOKUP(L3242,'[2]tabela de preços'!$A:$D,4,0)</f>
        <v>WANDA</v>
      </c>
      <c r="W3242" t="str">
        <f>VLOOKUP(L3242,'[2]tabela de preços'!$A:$F,6,0)</f>
        <v>PRIMER AUTOMOTIVO</v>
      </c>
      <c r="X3242" t="str">
        <f>VLOOKUP(L3242,'[2]tabela de preços'!$A:$G,7,0)</f>
        <v>AUTOMOTIVO</v>
      </c>
    </row>
    <row r="3243" spans="1:24" hidden="1" x14ac:dyDescent="0.3">
      <c r="A3243" t="s">
        <v>626</v>
      </c>
      <c r="B3243" t="s">
        <v>627</v>
      </c>
      <c r="C3243" t="s">
        <v>2890</v>
      </c>
      <c r="D3243" s="1">
        <v>46064</v>
      </c>
      <c r="E3243" t="s">
        <v>2891</v>
      </c>
      <c r="F3243">
        <v>9</v>
      </c>
      <c r="G3243">
        <v>174</v>
      </c>
      <c r="H3243" t="str">
        <f>VLOOKUP(G3243,[1]OPERADORES!$A:$B,2,0)</f>
        <v>MIRIÃ LOBATO RODRIGUES</v>
      </c>
      <c r="I3243" t="s">
        <v>21</v>
      </c>
      <c r="J3243" t="s">
        <v>630</v>
      </c>
      <c r="K3243" t="s">
        <v>631</v>
      </c>
      <c r="L3243">
        <v>84658</v>
      </c>
      <c r="M3243" t="s">
        <v>100</v>
      </c>
      <c r="O3243" t="s">
        <v>11</v>
      </c>
      <c r="P3243">
        <v>5102</v>
      </c>
      <c r="Q3243">
        <v>6</v>
      </c>
      <c r="R3243">
        <v>40.840000000000003</v>
      </c>
      <c r="S3243">
        <v>245.04</v>
      </c>
      <c r="T3243">
        <v>186</v>
      </c>
      <c r="U3243">
        <v>24.09</v>
      </c>
      <c r="V3243" t="str">
        <f>VLOOKUP(L3243,'[2]tabela de preços'!$A:$D,4,0)</f>
        <v>ANJO</v>
      </c>
      <c r="W3243" t="str">
        <f>VLOOKUP(L3243,'[2]tabela de preços'!$A:$F,6,0)</f>
        <v>MASSA POLIÉSTER</v>
      </c>
      <c r="X3243" t="str">
        <f>VLOOKUP(L3243,'[2]tabela de preços'!$A:$G,7,0)</f>
        <v>AUTOMOTIVO</v>
      </c>
    </row>
    <row r="3244" spans="1:24" hidden="1" x14ac:dyDescent="0.3">
      <c r="A3244" t="s">
        <v>626</v>
      </c>
      <c r="B3244" t="s">
        <v>627</v>
      </c>
      <c r="C3244" t="s">
        <v>2890</v>
      </c>
      <c r="D3244" s="1">
        <v>46064</v>
      </c>
      <c r="E3244" t="s">
        <v>2891</v>
      </c>
      <c r="F3244">
        <v>9</v>
      </c>
      <c r="G3244">
        <v>174</v>
      </c>
      <c r="H3244" t="str">
        <f>VLOOKUP(G3244,[1]OPERADORES!$A:$B,2,0)</f>
        <v>MIRIÃ LOBATO RODRIGUES</v>
      </c>
      <c r="I3244" t="s">
        <v>21</v>
      </c>
      <c r="J3244" t="s">
        <v>630</v>
      </c>
      <c r="K3244" t="s">
        <v>631</v>
      </c>
      <c r="L3244">
        <v>20212</v>
      </c>
      <c r="M3244" t="s">
        <v>198</v>
      </c>
      <c r="O3244" t="s">
        <v>11</v>
      </c>
      <c r="P3244">
        <v>5403</v>
      </c>
      <c r="Q3244">
        <v>1</v>
      </c>
      <c r="R3244">
        <v>26.95</v>
      </c>
      <c r="S3244">
        <v>26.95</v>
      </c>
      <c r="T3244">
        <v>20.46</v>
      </c>
      <c r="U3244">
        <v>24.08</v>
      </c>
      <c r="V3244" t="str">
        <f>VLOOKUP(L3244,'[2]tabela de preços'!$A:$D,4,0)</f>
        <v>MAXI RUBBER</v>
      </c>
      <c r="W3244" t="str">
        <f>VLOOKUP(L3244,'[2]tabela de preços'!$A:$F,6,0)</f>
        <v>SELADORA P/ PLASTICO</v>
      </c>
      <c r="X3244" t="str">
        <f>VLOOKUP(L3244,'[2]tabela de preços'!$A:$G,7,0)</f>
        <v>AUTOMOTIVO</v>
      </c>
    </row>
    <row r="3245" spans="1:24" hidden="1" x14ac:dyDescent="0.3">
      <c r="A3245" t="s">
        <v>626</v>
      </c>
      <c r="B3245" t="s">
        <v>627</v>
      </c>
      <c r="C3245" t="s">
        <v>2890</v>
      </c>
      <c r="D3245" s="1">
        <v>46064</v>
      </c>
      <c r="E3245" t="s">
        <v>2891</v>
      </c>
      <c r="F3245">
        <v>9</v>
      </c>
      <c r="G3245">
        <v>174</v>
      </c>
      <c r="H3245" t="str">
        <f>VLOOKUP(G3245,[1]OPERADORES!$A:$B,2,0)</f>
        <v>MIRIÃ LOBATO RODRIGUES</v>
      </c>
      <c r="I3245" t="s">
        <v>21</v>
      </c>
      <c r="J3245" t="s">
        <v>630</v>
      </c>
      <c r="K3245" t="s">
        <v>631</v>
      </c>
      <c r="L3245">
        <v>23287</v>
      </c>
      <c r="M3245" t="s">
        <v>273</v>
      </c>
      <c r="O3245" t="s">
        <v>11</v>
      </c>
      <c r="P3245">
        <v>5102</v>
      </c>
      <c r="Q3245">
        <v>1</v>
      </c>
      <c r="R3245">
        <v>39.979999999999997</v>
      </c>
      <c r="S3245">
        <v>39.979999999999997</v>
      </c>
      <c r="T3245">
        <v>30.35</v>
      </c>
      <c r="U3245">
        <v>24.09</v>
      </c>
      <c r="V3245" t="str">
        <f>VLOOKUP(L3245,'[2]tabela de preços'!$A:$D,4,0)</f>
        <v>AUTO AMERICA</v>
      </c>
      <c r="W3245" t="str">
        <f>VLOOKUP(L3245,'[2]tabela de preços'!$A:$F,6,0)</f>
        <v>CERA  / LIMPEZA /  POLIMENTO VEICULAR</v>
      </c>
      <c r="X3245" t="str">
        <f>VLOOKUP(L3245,'[2]tabela de preços'!$A:$G,7,0)</f>
        <v>AUTOMOTIVO</v>
      </c>
    </row>
    <row r="3246" spans="1:24" hidden="1" x14ac:dyDescent="0.3">
      <c r="A3246" t="s">
        <v>727</v>
      </c>
      <c r="C3246" t="s">
        <v>2898</v>
      </c>
      <c r="D3246" s="1">
        <v>46064</v>
      </c>
      <c r="E3246" t="s">
        <v>2899</v>
      </c>
      <c r="F3246">
        <v>9</v>
      </c>
      <c r="G3246">
        <v>231</v>
      </c>
      <c r="H3246" t="str">
        <f>VLOOKUP(G3246,[1]OPERADORES!$A:$B,2,0)</f>
        <v>EDIJANE</v>
      </c>
      <c r="I3246" t="s">
        <v>21</v>
      </c>
      <c r="J3246" t="s">
        <v>730</v>
      </c>
      <c r="K3246" t="s">
        <v>731</v>
      </c>
      <c r="L3246">
        <v>84785</v>
      </c>
      <c r="M3246" t="s">
        <v>944</v>
      </c>
      <c r="O3246" t="s">
        <v>11</v>
      </c>
      <c r="P3246">
        <v>5403</v>
      </c>
      <c r="Q3246">
        <v>10</v>
      </c>
      <c r="R3246">
        <v>172.23</v>
      </c>
      <c r="S3246" s="2">
        <v>1722.3</v>
      </c>
      <c r="T3246" s="2">
        <v>1307.2</v>
      </c>
      <c r="U3246">
        <v>24.1</v>
      </c>
      <c r="V3246" t="str">
        <f>VLOOKUP(L3246,'[2]tabela de preços'!$A:$D,4,0)</f>
        <v>BRASILUX</v>
      </c>
      <c r="W3246" t="str">
        <f>VLOOKUP(L3246,'[2]tabela de preços'!$A:$F,6,0)</f>
        <v>EPOXI</v>
      </c>
      <c r="X3246" t="str">
        <f>VLOOKUP(L3246,'[2]tabela de preços'!$A:$G,7,0)</f>
        <v>INDUSTRIAL</v>
      </c>
    </row>
    <row r="3247" spans="1:24" hidden="1" x14ac:dyDescent="0.3">
      <c r="A3247" t="s">
        <v>747</v>
      </c>
      <c r="C3247" t="s">
        <v>2900</v>
      </c>
      <c r="D3247" s="1">
        <v>46064</v>
      </c>
      <c r="E3247" t="s">
        <v>2901</v>
      </c>
      <c r="F3247">
        <v>9</v>
      </c>
      <c r="G3247">
        <v>197</v>
      </c>
      <c r="H3247" t="str">
        <f>VLOOKUP(G3247,[1]OPERADORES!$A:$B,2,0)</f>
        <v xml:space="preserve">POLIANA LORRANE DE AMORIM </v>
      </c>
      <c r="I3247" t="s">
        <v>21</v>
      </c>
      <c r="J3247" t="s">
        <v>750</v>
      </c>
      <c r="K3247" t="s">
        <v>751</v>
      </c>
      <c r="L3247">
        <v>85692</v>
      </c>
      <c r="M3247" t="s">
        <v>969</v>
      </c>
      <c r="O3247" t="s">
        <v>11</v>
      </c>
      <c r="P3247">
        <v>5102</v>
      </c>
      <c r="Q3247">
        <v>6</v>
      </c>
      <c r="R3247">
        <v>7.89</v>
      </c>
      <c r="S3247">
        <v>47.34</v>
      </c>
      <c r="T3247">
        <v>39.06</v>
      </c>
      <c r="U3247">
        <v>17.489999999999998</v>
      </c>
      <c r="V3247" t="str">
        <f>VLOOKUP(L3247,'[2]tabela de preços'!$A:$D,4,0)</f>
        <v>UNIPEGA</v>
      </c>
      <c r="W3247" t="str">
        <f>VLOOKUP(L3247,'[2]tabela de preços'!$A:$F,6,0)</f>
        <v>PU 40</v>
      </c>
      <c r="X3247" t="str">
        <f>VLOOKUP(L3247,'[2]tabela de preços'!$A:$G,7,0)</f>
        <v>IMOBILIÁRIO</v>
      </c>
    </row>
    <row r="3248" spans="1:24" hidden="1" x14ac:dyDescent="0.3">
      <c r="A3248" t="s">
        <v>747</v>
      </c>
      <c r="C3248" t="s">
        <v>2900</v>
      </c>
      <c r="D3248" s="1">
        <v>46064</v>
      </c>
      <c r="E3248" t="s">
        <v>2901</v>
      </c>
      <c r="F3248">
        <v>9</v>
      </c>
      <c r="G3248">
        <v>197</v>
      </c>
      <c r="H3248" t="str">
        <f>VLOOKUP(G3248,[1]OPERADORES!$A:$B,2,0)</f>
        <v xml:space="preserve">POLIANA LORRANE DE AMORIM </v>
      </c>
      <c r="I3248" t="s">
        <v>21</v>
      </c>
      <c r="J3248" t="s">
        <v>750</v>
      </c>
      <c r="K3248" t="s">
        <v>751</v>
      </c>
      <c r="L3248">
        <v>84134</v>
      </c>
      <c r="M3248" t="s">
        <v>589</v>
      </c>
      <c r="O3248" t="s">
        <v>11</v>
      </c>
      <c r="P3248">
        <v>5403</v>
      </c>
      <c r="Q3248">
        <v>6</v>
      </c>
      <c r="R3248">
        <v>7.55</v>
      </c>
      <c r="S3248">
        <v>45.3</v>
      </c>
      <c r="T3248">
        <v>34.380000000000003</v>
      </c>
      <c r="U3248">
        <v>24.11</v>
      </c>
      <c r="V3248" t="str">
        <f>VLOOKUP(L3248,'[2]tabela de preços'!$A:$D,4,0)</f>
        <v>BRASILUX</v>
      </c>
      <c r="W3248" t="str">
        <f>VLOOKUP(L3248,'[2]tabela de preços'!$A:$F,6,0)</f>
        <v>ESMALTES</v>
      </c>
      <c r="X3248" t="str">
        <f>VLOOKUP(L3248,'[2]tabela de preços'!$A:$G,7,0)</f>
        <v>INDUSTRIAL</v>
      </c>
    </row>
    <row r="3249" spans="1:24" hidden="1" x14ac:dyDescent="0.3">
      <c r="A3249" t="s">
        <v>747</v>
      </c>
      <c r="C3249" t="s">
        <v>2900</v>
      </c>
      <c r="D3249" s="1">
        <v>46064</v>
      </c>
      <c r="E3249" t="s">
        <v>2901</v>
      </c>
      <c r="F3249">
        <v>9</v>
      </c>
      <c r="G3249">
        <v>197</v>
      </c>
      <c r="H3249" t="str">
        <f>VLOOKUP(G3249,[1]OPERADORES!$A:$B,2,0)</f>
        <v xml:space="preserve">POLIANA LORRANE DE AMORIM </v>
      </c>
      <c r="I3249" t="s">
        <v>21</v>
      </c>
      <c r="J3249" t="s">
        <v>750</v>
      </c>
      <c r="K3249" t="s">
        <v>751</v>
      </c>
      <c r="L3249">
        <v>24241</v>
      </c>
      <c r="M3249" t="s">
        <v>233</v>
      </c>
      <c r="O3249" t="s">
        <v>11</v>
      </c>
      <c r="P3249">
        <v>5102</v>
      </c>
      <c r="Q3249">
        <v>12</v>
      </c>
      <c r="R3249">
        <v>12.2</v>
      </c>
      <c r="S3249">
        <v>146.4</v>
      </c>
      <c r="T3249">
        <v>111.12</v>
      </c>
      <c r="U3249">
        <v>24.1</v>
      </c>
      <c r="V3249" t="str">
        <f>VLOOKUP(L3249,'[2]tabela de preços'!$A:$D,4,0)</f>
        <v>ADERE</v>
      </c>
      <c r="W3249" t="str">
        <f>VLOOKUP(L3249,'[2]tabela de preços'!$A:$F,6,0)</f>
        <v>FITA AUTOMOTIVA</v>
      </c>
      <c r="X3249" t="str">
        <f>VLOOKUP(L3249,'[2]tabela de preços'!$A:$G,7,0)</f>
        <v>AUTOMOTIVO</v>
      </c>
    </row>
    <row r="3250" spans="1:24" hidden="1" x14ac:dyDescent="0.3">
      <c r="A3250" t="s">
        <v>747</v>
      </c>
      <c r="C3250" t="s">
        <v>2900</v>
      </c>
      <c r="D3250" s="1">
        <v>46064</v>
      </c>
      <c r="E3250" t="s">
        <v>2901</v>
      </c>
      <c r="F3250">
        <v>9</v>
      </c>
      <c r="G3250">
        <v>197</v>
      </c>
      <c r="H3250" t="str">
        <f>VLOOKUP(G3250,[1]OPERADORES!$A:$B,2,0)</f>
        <v xml:space="preserve">POLIANA LORRANE DE AMORIM </v>
      </c>
      <c r="I3250" t="s">
        <v>21</v>
      </c>
      <c r="J3250" t="s">
        <v>750</v>
      </c>
      <c r="K3250" t="s">
        <v>751</v>
      </c>
      <c r="L3250">
        <v>86995</v>
      </c>
      <c r="M3250" t="s">
        <v>2817</v>
      </c>
      <c r="O3250" t="s">
        <v>11</v>
      </c>
      <c r="P3250">
        <v>5102</v>
      </c>
      <c r="Q3250">
        <v>10</v>
      </c>
      <c r="R3250">
        <v>7.29</v>
      </c>
      <c r="S3250">
        <v>72.900000000000006</v>
      </c>
      <c r="T3250">
        <v>58.3</v>
      </c>
      <c r="U3250">
        <v>20.03</v>
      </c>
      <c r="V3250" t="str">
        <f>VLOOKUP(L3250,'[2]tabela de preços'!$A:$D,4,0)</f>
        <v>AUTOAMERICA</v>
      </c>
      <c r="W3250" t="str">
        <f>VLOOKUP(L3250,'[2]tabela de preços'!$A:$F,6,0)</f>
        <v>FLANELAS / PANOS</v>
      </c>
      <c r="X3250" t="str">
        <f>VLOOKUP(L3250,'[2]tabela de preços'!$A:$G,7,0)</f>
        <v>AUTOMOTIVO</v>
      </c>
    </row>
    <row r="3251" spans="1:24" hidden="1" x14ac:dyDescent="0.3">
      <c r="A3251" t="s">
        <v>747</v>
      </c>
      <c r="C3251" t="s">
        <v>2900</v>
      </c>
      <c r="D3251" s="1">
        <v>46064</v>
      </c>
      <c r="E3251" t="s">
        <v>2901</v>
      </c>
      <c r="F3251">
        <v>9</v>
      </c>
      <c r="G3251">
        <v>197</v>
      </c>
      <c r="H3251" t="str">
        <f>VLOOKUP(G3251,[1]OPERADORES!$A:$B,2,0)</f>
        <v xml:space="preserve">POLIANA LORRANE DE AMORIM </v>
      </c>
      <c r="I3251" t="s">
        <v>21</v>
      </c>
      <c r="J3251" t="s">
        <v>750</v>
      </c>
      <c r="K3251" t="s">
        <v>751</v>
      </c>
      <c r="L3251">
        <v>86891</v>
      </c>
      <c r="M3251" t="s">
        <v>1726</v>
      </c>
      <c r="O3251" t="s">
        <v>11</v>
      </c>
      <c r="P3251">
        <v>5403</v>
      </c>
      <c r="Q3251">
        <v>4</v>
      </c>
      <c r="R3251">
        <v>235</v>
      </c>
      <c r="S3251">
        <v>940</v>
      </c>
      <c r="T3251">
        <v>770.48</v>
      </c>
      <c r="U3251">
        <v>18.03</v>
      </c>
      <c r="V3251" t="str">
        <f>VLOOKUP(L3251,'[2]tabela de preços'!$A:$D,4,0)</f>
        <v>VEDACIT</v>
      </c>
      <c r="W3251" t="str">
        <f>VLOOKUP(L3251,'[2]tabela de preços'!$A:$F,6,0)</f>
        <v>IMPERMEABILIZANTES</v>
      </c>
      <c r="X3251" t="str">
        <f>VLOOKUP(L3251,'[2]tabela de preços'!$A:$G,7,0)</f>
        <v>IMOBILIÁRIO</v>
      </c>
    </row>
    <row r="3252" spans="1:24" hidden="1" x14ac:dyDescent="0.3">
      <c r="A3252" t="s">
        <v>747</v>
      </c>
      <c r="C3252" t="s">
        <v>2900</v>
      </c>
      <c r="D3252" s="1">
        <v>46064</v>
      </c>
      <c r="E3252" t="s">
        <v>2901</v>
      </c>
      <c r="F3252">
        <v>9</v>
      </c>
      <c r="G3252">
        <v>197</v>
      </c>
      <c r="H3252" t="str">
        <f>VLOOKUP(G3252,[1]OPERADORES!$A:$B,2,0)</f>
        <v xml:space="preserve">POLIANA LORRANE DE AMORIM </v>
      </c>
      <c r="I3252" t="s">
        <v>21</v>
      </c>
      <c r="J3252" t="s">
        <v>750</v>
      </c>
      <c r="K3252" t="s">
        <v>751</v>
      </c>
      <c r="L3252">
        <v>85683</v>
      </c>
      <c r="M3252" t="s">
        <v>521</v>
      </c>
      <c r="O3252" t="s">
        <v>11</v>
      </c>
      <c r="P3252">
        <v>5102</v>
      </c>
      <c r="Q3252">
        <v>6</v>
      </c>
      <c r="R3252">
        <v>8.2899999999999991</v>
      </c>
      <c r="S3252">
        <v>49.74</v>
      </c>
      <c r="T3252">
        <v>37.020000000000003</v>
      </c>
      <c r="U3252">
        <v>25.57</v>
      </c>
      <c r="V3252" t="str">
        <f>VLOOKUP(L3252,'[2]tabela de preços'!$A:$D,4,0)</f>
        <v>UNIPEGA</v>
      </c>
      <c r="W3252" t="str">
        <f>VLOOKUP(L3252,'[2]tabela de preços'!$A:$F,6,0)</f>
        <v>SILICONE</v>
      </c>
      <c r="X3252" t="str">
        <f>VLOOKUP(L3252,'[2]tabela de preços'!$A:$G,7,0)</f>
        <v>IMOBILIÁRIO</v>
      </c>
    </row>
    <row r="3253" spans="1:24" hidden="1" x14ac:dyDescent="0.3">
      <c r="A3253" t="s">
        <v>2904</v>
      </c>
      <c r="C3253" t="s">
        <v>2905</v>
      </c>
      <c r="D3253" s="1">
        <v>46064</v>
      </c>
      <c r="E3253" t="s">
        <v>2906</v>
      </c>
      <c r="F3253">
        <v>9</v>
      </c>
      <c r="G3253">
        <v>236</v>
      </c>
      <c r="H3253" t="str">
        <f>VLOOKUP(G3253,[1]OPERADORES!$A:$B,2,0)</f>
        <v>DANIEL</v>
      </c>
      <c r="I3253" t="s">
        <v>2907</v>
      </c>
      <c r="J3253" t="s">
        <v>2908</v>
      </c>
      <c r="K3253" t="s">
        <v>2909</v>
      </c>
      <c r="L3253">
        <v>23580</v>
      </c>
      <c r="M3253" t="s">
        <v>115</v>
      </c>
      <c r="O3253" t="s">
        <v>11</v>
      </c>
      <c r="P3253">
        <v>6102</v>
      </c>
      <c r="Q3253">
        <v>100</v>
      </c>
      <c r="R3253">
        <v>0.39</v>
      </c>
      <c r="S3253">
        <v>39</v>
      </c>
      <c r="T3253">
        <v>36</v>
      </c>
      <c r="U3253">
        <v>7.69</v>
      </c>
      <c r="V3253" t="str">
        <f>VLOOKUP(L3253,'[2]tabela de preços'!$A:$D,4,0)</f>
        <v>RENOVA COADORES</v>
      </c>
      <c r="W3253" t="str">
        <f>VLOOKUP(L3253,'[2]tabela de preços'!$A:$F,6,0)</f>
        <v>COADORES</v>
      </c>
      <c r="X3253" t="str">
        <f>VLOOKUP(L3253,'[2]tabela de preços'!$A:$G,7,0)</f>
        <v>AUTOMOTIVO</v>
      </c>
    </row>
    <row r="3254" spans="1:24" hidden="1" x14ac:dyDescent="0.3">
      <c r="A3254" t="s">
        <v>2904</v>
      </c>
      <c r="C3254" t="s">
        <v>2905</v>
      </c>
      <c r="D3254" s="1">
        <v>46064</v>
      </c>
      <c r="E3254" t="s">
        <v>2906</v>
      </c>
      <c r="F3254">
        <v>9</v>
      </c>
      <c r="G3254">
        <v>236</v>
      </c>
      <c r="H3254" t="str">
        <f>VLOOKUP(G3254,[1]OPERADORES!$A:$B,2,0)</f>
        <v>DANIEL</v>
      </c>
      <c r="I3254" t="s">
        <v>2907</v>
      </c>
      <c r="J3254" t="s">
        <v>2908</v>
      </c>
      <c r="K3254" t="s">
        <v>2909</v>
      </c>
      <c r="L3254">
        <v>20817</v>
      </c>
      <c r="M3254" t="s">
        <v>153</v>
      </c>
      <c r="O3254" t="s">
        <v>11</v>
      </c>
      <c r="P3254">
        <v>6102</v>
      </c>
      <c r="Q3254">
        <v>24</v>
      </c>
      <c r="R3254">
        <v>20.13</v>
      </c>
      <c r="S3254">
        <v>483.12</v>
      </c>
      <c r="T3254">
        <v>446.88</v>
      </c>
      <c r="U3254">
        <v>7.5</v>
      </c>
      <c r="V3254" t="str">
        <f>VLOOKUP(L3254,'[2]tabela de preços'!$A:$D,4,0)</f>
        <v>AUTO AMERICA</v>
      </c>
      <c r="W3254" t="str">
        <f>VLOOKUP(L3254,'[2]tabela de preços'!$A:$F,6,0)</f>
        <v>MASSA DE POLIR</v>
      </c>
      <c r="X3254" t="str">
        <f>VLOOKUP(L3254,'[2]tabela de preços'!$A:$G,7,0)</f>
        <v>AUTOMOTIVO</v>
      </c>
    </row>
    <row r="3255" spans="1:24" hidden="1" x14ac:dyDescent="0.3">
      <c r="A3255" t="s">
        <v>2904</v>
      </c>
      <c r="C3255" t="s">
        <v>2905</v>
      </c>
      <c r="D3255" s="1">
        <v>46064</v>
      </c>
      <c r="E3255" t="s">
        <v>2906</v>
      </c>
      <c r="F3255">
        <v>9</v>
      </c>
      <c r="G3255">
        <v>236</v>
      </c>
      <c r="H3255" t="str">
        <f>VLOOKUP(G3255,[1]OPERADORES!$A:$B,2,0)</f>
        <v>DANIEL</v>
      </c>
      <c r="I3255" t="s">
        <v>2907</v>
      </c>
      <c r="J3255" t="s">
        <v>2908</v>
      </c>
      <c r="K3255" t="s">
        <v>2909</v>
      </c>
      <c r="L3255">
        <v>84445</v>
      </c>
      <c r="M3255" t="s">
        <v>463</v>
      </c>
      <c r="O3255" t="s">
        <v>11</v>
      </c>
      <c r="P3255">
        <v>6102</v>
      </c>
      <c r="Q3255">
        <v>20</v>
      </c>
      <c r="R3255">
        <v>41.29</v>
      </c>
      <c r="S3255">
        <v>825.8</v>
      </c>
      <c r="T3255">
        <v>789</v>
      </c>
      <c r="U3255">
        <v>4.46</v>
      </c>
      <c r="V3255" t="str">
        <f>VLOOKUP(L3255,'[2]tabela de preços'!$A:$D,4,0)</f>
        <v>ALEC</v>
      </c>
      <c r="W3255" t="str">
        <f>VLOOKUP(L3255,'[2]tabela de preços'!$A:$F,6,0)</f>
        <v>PAPEL DE MASCARAMENTO</v>
      </c>
      <c r="X3255" t="str">
        <f>VLOOKUP(L3255,'[2]tabela de preços'!$A:$G,7,0)</f>
        <v>AUTOMOTIVO</v>
      </c>
    </row>
    <row r="3256" spans="1:24" hidden="1" x14ac:dyDescent="0.3">
      <c r="A3256" t="s">
        <v>1135</v>
      </c>
      <c r="C3256" t="s">
        <v>2914</v>
      </c>
      <c r="D3256" s="1">
        <v>46064</v>
      </c>
      <c r="E3256" t="s">
        <v>2915</v>
      </c>
      <c r="F3256">
        <v>9</v>
      </c>
      <c r="G3256">
        <v>236</v>
      </c>
      <c r="H3256" t="str">
        <f>VLOOKUP(G3256,[1]OPERADORES!$A:$B,2,0)</f>
        <v>DANIEL</v>
      </c>
      <c r="I3256" t="s">
        <v>1138</v>
      </c>
      <c r="J3256" t="s">
        <v>1139</v>
      </c>
      <c r="K3256" t="s">
        <v>1140</v>
      </c>
      <c r="L3256">
        <v>23602</v>
      </c>
      <c r="M3256" t="s">
        <v>215</v>
      </c>
      <c r="O3256" t="s">
        <v>11</v>
      </c>
      <c r="P3256">
        <v>6403</v>
      </c>
      <c r="Q3256">
        <v>2</v>
      </c>
      <c r="R3256">
        <v>38.4</v>
      </c>
      <c r="S3256">
        <v>76.8</v>
      </c>
      <c r="T3256">
        <v>58.5</v>
      </c>
      <c r="U3256">
        <v>23.83</v>
      </c>
      <c r="V3256" t="str">
        <f>VLOOKUP(L3256,'[2]tabela de preços'!$A:$D,4,0)</f>
        <v>SHERWIN WILLIAMS</v>
      </c>
      <c r="W3256" t="str">
        <f>VLOOKUP(L3256,'[2]tabela de preços'!$A:$F,6,0)</f>
        <v>VERNIZ AUTOMOTIVO</v>
      </c>
      <c r="X3256" t="str">
        <f>VLOOKUP(L3256,'[2]tabela de preços'!$A:$G,7,0)</f>
        <v>AUTOMOTIVO</v>
      </c>
    </row>
    <row r="3257" spans="1:24" hidden="1" x14ac:dyDescent="0.3">
      <c r="A3257" t="s">
        <v>1135</v>
      </c>
      <c r="C3257" t="s">
        <v>2916</v>
      </c>
      <c r="D3257" s="1">
        <v>46064</v>
      </c>
      <c r="E3257" t="s">
        <v>2917</v>
      </c>
      <c r="F3257">
        <v>9</v>
      </c>
      <c r="G3257">
        <v>236</v>
      </c>
      <c r="H3257" t="str">
        <f>VLOOKUP(G3257,[1]OPERADORES!$A:$B,2,0)</f>
        <v>DANIEL</v>
      </c>
      <c r="I3257" t="s">
        <v>1138</v>
      </c>
      <c r="J3257" t="s">
        <v>1139</v>
      </c>
      <c r="K3257" t="s">
        <v>1140</v>
      </c>
      <c r="L3257">
        <v>84014</v>
      </c>
      <c r="M3257" t="s">
        <v>1152</v>
      </c>
      <c r="O3257" t="s">
        <v>11</v>
      </c>
      <c r="P3257">
        <v>6102</v>
      </c>
      <c r="Q3257">
        <v>10</v>
      </c>
      <c r="R3257">
        <v>2.2000000000000002</v>
      </c>
      <c r="S3257">
        <v>22</v>
      </c>
      <c r="T3257">
        <v>16.7</v>
      </c>
      <c r="U3257">
        <v>24.09</v>
      </c>
      <c r="V3257" t="str">
        <f>VLOOKUP(L3257,'[2]tabela de preços'!$A:$D,4,0)</f>
        <v>3M</v>
      </c>
      <c r="W3257" t="str">
        <f>VLOOKUP(L3257,'[2]tabela de preços'!$A:$F,6,0)</f>
        <v>LIXA FERRO</v>
      </c>
      <c r="X3257" t="str">
        <f>VLOOKUP(L3257,'[2]tabela de preços'!$A:$G,7,0)</f>
        <v>IMOBILIÁRIO</v>
      </c>
    </row>
    <row r="3258" spans="1:24" hidden="1" x14ac:dyDescent="0.3">
      <c r="A3258" t="s">
        <v>1135</v>
      </c>
      <c r="C3258" t="s">
        <v>2916</v>
      </c>
      <c r="D3258" s="1">
        <v>46064</v>
      </c>
      <c r="E3258" t="s">
        <v>2917</v>
      </c>
      <c r="F3258">
        <v>9</v>
      </c>
      <c r="G3258">
        <v>236</v>
      </c>
      <c r="H3258" t="str">
        <f>VLOOKUP(G3258,[1]OPERADORES!$A:$B,2,0)</f>
        <v>DANIEL</v>
      </c>
      <c r="I3258" t="s">
        <v>1138</v>
      </c>
      <c r="J3258" t="s">
        <v>1139</v>
      </c>
      <c r="K3258" t="s">
        <v>1140</v>
      </c>
      <c r="L3258">
        <v>85164</v>
      </c>
      <c r="M3258" t="s">
        <v>278</v>
      </c>
      <c r="O3258" t="s">
        <v>11</v>
      </c>
      <c r="P3258">
        <v>6102</v>
      </c>
      <c r="Q3258">
        <v>5</v>
      </c>
      <c r="R3258">
        <v>13.29</v>
      </c>
      <c r="S3258">
        <v>66.45</v>
      </c>
      <c r="T3258">
        <v>50.45</v>
      </c>
      <c r="U3258">
        <v>24.08</v>
      </c>
      <c r="V3258" t="str">
        <f>VLOOKUP(L3258,'[2]tabela de preços'!$A:$D,4,0)</f>
        <v>BRASILUX</v>
      </c>
      <c r="W3258" t="str">
        <f>VLOOKUP(L3258,'[2]tabela de preços'!$A:$F,6,0)</f>
        <v>QUEROSENE</v>
      </c>
      <c r="X3258" t="str">
        <f>VLOOKUP(L3258,'[2]tabela de preços'!$A:$G,7,0)</f>
        <v>AUTOMOTIVO</v>
      </c>
    </row>
    <row r="3259" spans="1:24" hidden="1" x14ac:dyDescent="0.3">
      <c r="A3259" t="s">
        <v>2515</v>
      </c>
      <c r="C3259" t="s">
        <v>2918</v>
      </c>
      <c r="D3259" s="1">
        <v>46064</v>
      </c>
      <c r="E3259" t="s">
        <v>2919</v>
      </c>
      <c r="F3259">
        <v>9</v>
      </c>
      <c r="G3259">
        <v>197</v>
      </c>
      <c r="H3259" t="str">
        <f>VLOOKUP(G3259,[1]OPERADORES!$A:$B,2,0)</f>
        <v xml:space="preserve">POLIANA LORRANE DE AMORIM </v>
      </c>
      <c r="I3259" t="s">
        <v>21</v>
      </c>
      <c r="J3259" t="s">
        <v>357</v>
      </c>
      <c r="K3259" t="s">
        <v>2518</v>
      </c>
      <c r="L3259">
        <v>84500</v>
      </c>
      <c r="M3259" t="s">
        <v>2424</v>
      </c>
      <c r="O3259" t="s">
        <v>11</v>
      </c>
      <c r="P3259">
        <v>5102</v>
      </c>
      <c r="Q3259">
        <v>3</v>
      </c>
      <c r="R3259">
        <v>195.25</v>
      </c>
      <c r="S3259">
        <v>585.75</v>
      </c>
      <c r="T3259">
        <v>444.6</v>
      </c>
      <c r="U3259">
        <v>24.1</v>
      </c>
      <c r="V3259" t="str">
        <f>VLOOKUP(L3259,'[2]tabela de preços'!$A:$D,4,0)</f>
        <v>BRASILUX</v>
      </c>
      <c r="W3259" t="str">
        <f>VLOOKUP(L3259,'[2]tabela de preços'!$A:$F,6,0)</f>
        <v>AGUARRAS</v>
      </c>
      <c r="X3259" t="str">
        <f>VLOOKUP(L3259,'[2]tabela de preços'!$A:$G,7,0)</f>
        <v>IMOBILIÁRIO</v>
      </c>
    </row>
    <row r="3260" spans="1:24" hidden="1" x14ac:dyDescent="0.3">
      <c r="A3260" t="s">
        <v>2515</v>
      </c>
      <c r="C3260" t="s">
        <v>2918</v>
      </c>
      <c r="D3260" s="1">
        <v>46064</v>
      </c>
      <c r="E3260" t="s">
        <v>2919</v>
      </c>
      <c r="F3260">
        <v>9</v>
      </c>
      <c r="G3260">
        <v>197</v>
      </c>
      <c r="H3260" t="str">
        <f>VLOOKUP(G3260,[1]OPERADORES!$A:$B,2,0)</f>
        <v xml:space="preserve">POLIANA LORRANE DE AMORIM </v>
      </c>
      <c r="I3260" t="s">
        <v>21</v>
      </c>
      <c r="J3260" t="s">
        <v>357</v>
      </c>
      <c r="K3260" t="s">
        <v>2518</v>
      </c>
      <c r="L3260">
        <v>84499</v>
      </c>
      <c r="M3260" t="s">
        <v>534</v>
      </c>
      <c r="O3260" t="s">
        <v>11</v>
      </c>
      <c r="P3260">
        <v>5102</v>
      </c>
      <c r="Q3260">
        <v>3</v>
      </c>
      <c r="R3260">
        <v>176.61</v>
      </c>
      <c r="S3260">
        <v>529.83000000000004</v>
      </c>
      <c r="T3260">
        <v>402.15</v>
      </c>
      <c r="U3260">
        <v>24.1</v>
      </c>
      <c r="V3260" t="str">
        <f>VLOOKUP(L3260,'[2]tabela de preços'!$A:$D,4,0)</f>
        <v>BRASILUX</v>
      </c>
      <c r="W3260" t="str">
        <f>VLOOKUP(L3260,'[2]tabela de preços'!$A:$F,6,0)</f>
        <v>THINNER DE LIMPEZA</v>
      </c>
      <c r="X3260" t="str">
        <f>VLOOKUP(L3260,'[2]tabela de preços'!$A:$G,7,0)</f>
        <v>THINNER</v>
      </c>
    </row>
    <row r="3261" spans="1:24" hidden="1" x14ac:dyDescent="0.3">
      <c r="A3261" t="s">
        <v>2939</v>
      </c>
      <c r="C3261" t="s">
        <v>2940</v>
      </c>
      <c r="D3261" s="1">
        <v>46064</v>
      </c>
      <c r="E3261" t="s">
        <v>2941</v>
      </c>
      <c r="F3261">
        <v>9</v>
      </c>
      <c r="G3261">
        <v>174</v>
      </c>
      <c r="H3261" t="str">
        <f>VLOOKUP(G3261,[1]OPERADORES!$A:$B,2,0)</f>
        <v>MIRIÃ LOBATO RODRIGUES</v>
      </c>
      <c r="I3261" t="s">
        <v>21</v>
      </c>
      <c r="J3261" t="s">
        <v>363</v>
      </c>
      <c r="K3261" t="s">
        <v>2942</v>
      </c>
      <c r="L3261">
        <v>85403</v>
      </c>
      <c r="M3261" t="s">
        <v>2582</v>
      </c>
      <c r="O3261" t="s">
        <v>11</v>
      </c>
      <c r="P3261">
        <v>5102</v>
      </c>
      <c r="Q3261">
        <v>1</v>
      </c>
      <c r="R3261">
        <v>584</v>
      </c>
      <c r="S3261">
        <v>584</v>
      </c>
      <c r="T3261">
        <v>406.86</v>
      </c>
      <c r="U3261">
        <v>30.33</v>
      </c>
      <c r="V3261" t="str">
        <f>VLOOKUP(L3261,'[2]tabela de preços'!$A:$D,4,0)</f>
        <v>BRASILUX</v>
      </c>
      <c r="W3261" t="str">
        <f>VLOOKUP(L3261,'[2]tabela de preços'!$A:$F,6,0)</f>
        <v>TINTA EM PÓ</v>
      </c>
      <c r="X3261" t="str">
        <f>VLOOKUP(L3261,'[2]tabela de preços'!$A:$G,7,0)</f>
        <v>INDUSTRIAL</v>
      </c>
    </row>
    <row r="3262" spans="1:24" hidden="1" x14ac:dyDescent="0.3">
      <c r="A3262" t="s">
        <v>1468</v>
      </c>
      <c r="C3262" t="s">
        <v>2943</v>
      </c>
      <c r="D3262" s="1">
        <v>46064</v>
      </c>
      <c r="E3262" t="s">
        <v>2944</v>
      </c>
      <c r="F3262">
        <v>9</v>
      </c>
      <c r="G3262">
        <v>174</v>
      </c>
      <c r="H3262" t="str">
        <f>VLOOKUP(G3262,[1]OPERADORES!$A:$B,2,0)</f>
        <v>MIRIÃ LOBATO RODRIGUES</v>
      </c>
      <c r="I3262" t="s">
        <v>21</v>
      </c>
      <c r="J3262" t="s">
        <v>494</v>
      </c>
      <c r="K3262" t="s">
        <v>1471</v>
      </c>
      <c r="L3262">
        <v>24183</v>
      </c>
      <c r="M3262" t="s">
        <v>1655</v>
      </c>
      <c r="O3262" t="s">
        <v>11</v>
      </c>
      <c r="P3262">
        <v>5102</v>
      </c>
      <c r="Q3262">
        <v>7</v>
      </c>
      <c r="R3262">
        <v>30.45</v>
      </c>
      <c r="S3262">
        <v>213.15</v>
      </c>
      <c r="T3262">
        <v>161.77000000000001</v>
      </c>
      <c r="U3262">
        <v>24.11</v>
      </c>
      <c r="V3262" t="str">
        <f>VLOOKUP(L3262,'[2]tabela de preços'!$A:$D,4,0)</f>
        <v>3M</v>
      </c>
      <c r="W3262" t="str">
        <f>VLOOKUP(L3262,'[2]tabela de preços'!$A:$F,6,0)</f>
        <v>FITA DUPLA FACE</v>
      </c>
      <c r="X3262" t="str">
        <f>VLOOKUP(L3262,'[2]tabela de preços'!$A:$G,7,0)</f>
        <v>AUTOMOTIVO</v>
      </c>
    </row>
    <row r="3263" spans="1:24" hidden="1" x14ac:dyDescent="0.3">
      <c r="A3263" t="s">
        <v>1468</v>
      </c>
      <c r="C3263" t="s">
        <v>2943</v>
      </c>
      <c r="D3263" s="1">
        <v>46064</v>
      </c>
      <c r="E3263" t="s">
        <v>2944</v>
      </c>
      <c r="F3263">
        <v>9</v>
      </c>
      <c r="G3263">
        <v>174</v>
      </c>
      <c r="H3263" t="str">
        <f>VLOOKUP(G3263,[1]OPERADORES!$A:$B,2,0)</f>
        <v>MIRIÃ LOBATO RODRIGUES</v>
      </c>
      <c r="I3263" t="s">
        <v>21</v>
      </c>
      <c r="J3263" t="s">
        <v>494</v>
      </c>
      <c r="K3263" t="s">
        <v>1471</v>
      </c>
      <c r="L3263">
        <v>13</v>
      </c>
      <c r="M3263" t="s">
        <v>152</v>
      </c>
      <c r="O3263" t="s">
        <v>11</v>
      </c>
      <c r="P3263">
        <v>5102</v>
      </c>
      <c r="Q3263">
        <v>50</v>
      </c>
      <c r="R3263">
        <v>5.79</v>
      </c>
      <c r="S3263">
        <v>289.5</v>
      </c>
      <c r="T3263">
        <v>208</v>
      </c>
      <c r="U3263">
        <v>28.15</v>
      </c>
      <c r="V3263" t="str">
        <f>VLOOKUP(L3263,'[2]tabela de preços'!$A:$D,4,0)</f>
        <v>3M</v>
      </c>
      <c r="W3263" t="str">
        <f>VLOOKUP(L3263,'[2]tabela de preços'!$A:$F,6,0)</f>
        <v>LIXA DÁGUA</v>
      </c>
      <c r="X3263" t="str">
        <f>VLOOKUP(L3263,'[2]tabela de preços'!$A:$G,7,0)</f>
        <v>AUTOMOTIVO</v>
      </c>
    </row>
    <row r="3264" spans="1:24" hidden="1" x14ac:dyDescent="0.3">
      <c r="A3264" t="s">
        <v>1468</v>
      </c>
      <c r="C3264" t="s">
        <v>2943</v>
      </c>
      <c r="D3264" s="1">
        <v>46064</v>
      </c>
      <c r="E3264" t="s">
        <v>2944</v>
      </c>
      <c r="F3264">
        <v>9</v>
      </c>
      <c r="G3264">
        <v>174</v>
      </c>
      <c r="H3264" t="str">
        <f>VLOOKUP(G3264,[1]OPERADORES!$A:$B,2,0)</f>
        <v>MIRIÃ LOBATO RODRIGUES</v>
      </c>
      <c r="I3264" t="s">
        <v>21</v>
      </c>
      <c r="J3264" t="s">
        <v>494</v>
      </c>
      <c r="K3264" t="s">
        <v>1471</v>
      </c>
      <c r="L3264">
        <v>15</v>
      </c>
      <c r="M3264" t="s">
        <v>205</v>
      </c>
      <c r="O3264" t="s">
        <v>11</v>
      </c>
      <c r="P3264">
        <v>5102</v>
      </c>
      <c r="Q3264">
        <v>50</v>
      </c>
      <c r="R3264">
        <v>5.79</v>
      </c>
      <c r="S3264">
        <v>289.5</v>
      </c>
      <c r="T3264">
        <v>208</v>
      </c>
      <c r="U3264">
        <v>28.15</v>
      </c>
      <c r="V3264" t="str">
        <f>VLOOKUP(L3264,'[2]tabela de preços'!$A:$D,4,0)</f>
        <v>3M</v>
      </c>
      <c r="W3264" t="str">
        <f>VLOOKUP(L3264,'[2]tabela de preços'!$A:$F,6,0)</f>
        <v>LIXA DÁGUA</v>
      </c>
      <c r="X3264" t="str">
        <f>VLOOKUP(L3264,'[2]tabela de preços'!$A:$G,7,0)</f>
        <v>AUTOMOTIVO</v>
      </c>
    </row>
    <row r="3265" spans="1:24" hidden="1" x14ac:dyDescent="0.3">
      <c r="A3265" t="s">
        <v>1468</v>
      </c>
      <c r="C3265" t="s">
        <v>2943</v>
      </c>
      <c r="D3265" s="1">
        <v>46064</v>
      </c>
      <c r="E3265" t="s">
        <v>2944</v>
      </c>
      <c r="F3265">
        <v>9</v>
      </c>
      <c r="G3265">
        <v>174</v>
      </c>
      <c r="H3265" t="str">
        <f>VLOOKUP(G3265,[1]OPERADORES!$A:$B,2,0)</f>
        <v>MIRIÃ LOBATO RODRIGUES</v>
      </c>
      <c r="I3265" t="s">
        <v>21</v>
      </c>
      <c r="J3265" t="s">
        <v>494</v>
      </c>
      <c r="K3265" t="s">
        <v>1471</v>
      </c>
      <c r="L3265">
        <v>10238</v>
      </c>
      <c r="M3265" t="s">
        <v>79</v>
      </c>
      <c r="O3265" t="s">
        <v>11</v>
      </c>
      <c r="P3265">
        <v>5102</v>
      </c>
      <c r="Q3265">
        <v>200</v>
      </c>
      <c r="R3265">
        <v>2.79</v>
      </c>
      <c r="S3265">
        <v>558</v>
      </c>
      <c r="T3265">
        <v>448</v>
      </c>
      <c r="U3265">
        <v>19.71</v>
      </c>
      <c r="V3265" t="str">
        <f>VLOOKUP(L3265,'[2]tabela de preços'!$A:$D,4,0)</f>
        <v>NORTON</v>
      </c>
      <c r="W3265" t="str">
        <f>VLOOKUP(L3265,'[2]tabela de preços'!$A:$F,6,0)</f>
        <v xml:space="preserve">DISCOS / LIXAS / ABRASIVOS </v>
      </c>
      <c r="X3265" t="str">
        <f>VLOOKUP(L3265,'[2]tabela de preços'!$A:$G,7,0)</f>
        <v>AUTOMOTIVO</v>
      </c>
    </row>
    <row r="3266" spans="1:24" hidden="1" x14ac:dyDescent="0.3">
      <c r="A3266" t="s">
        <v>1468</v>
      </c>
      <c r="C3266" t="s">
        <v>2943</v>
      </c>
      <c r="D3266" s="1">
        <v>46064</v>
      </c>
      <c r="E3266" t="s">
        <v>2944</v>
      </c>
      <c r="F3266">
        <v>9</v>
      </c>
      <c r="G3266">
        <v>174</v>
      </c>
      <c r="H3266" t="str">
        <f>VLOOKUP(G3266,[1]OPERADORES!$A:$B,2,0)</f>
        <v>MIRIÃ LOBATO RODRIGUES</v>
      </c>
      <c r="I3266" t="s">
        <v>21</v>
      </c>
      <c r="J3266" t="s">
        <v>494</v>
      </c>
      <c r="K3266" t="s">
        <v>1471</v>
      </c>
      <c r="L3266">
        <v>10242</v>
      </c>
      <c r="M3266" t="s">
        <v>82</v>
      </c>
      <c r="O3266" t="s">
        <v>11</v>
      </c>
      <c r="P3266">
        <v>5102</v>
      </c>
      <c r="Q3266">
        <v>100</v>
      </c>
      <c r="R3266">
        <v>2.79</v>
      </c>
      <c r="S3266">
        <v>279</v>
      </c>
      <c r="T3266">
        <v>224</v>
      </c>
      <c r="U3266">
        <v>19.71</v>
      </c>
      <c r="V3266" t="str">
        <f>VLOOKUP(L3266,'[2]tabela de preços'!$A:$D,4,0)</f>
        <v>NORTON</v>
      </c>
      <c r="W3266" t="str">
        <f>VLOOKUP(L3266,'[2]tabela de preços'!$A:$F,6,0)</f>
        <v xml:space="preserve">DISCOS / LIXAS / ABRASIVOS </v>
      </c>
      <c r="X3266" t="str">
        <f>VLOOKUP(L3266,'[2]tabela de preços'!$A:$G,7,0)</f>
        <v>AUTOMOTIVO</v>
      </c>
    </row>
    <row r="3267" spans="1:24" hidden="1" x14ac:dyDescent="0.3">
      <c r="A3267" t="s">
        <v>1468</v>
      </c>
      <c r="C3267" t="s">
        <v>2943</v>
      </c>
      <c r="D3267" s="1">
        <v>46064</v>
      </c>
      <c r="E3267" t="s">
        <v>2944</v>
      </c>
      <c r="F3267">
        <v>9</v>
      </c>
      <c r="G3267">
        <v>174</v>
      </c>
      <c r="H3267" t="str">
        <f>VLOOKUP(G3267,[1]OPERADORES!$A:$B,2,0)</f>
        <v>MIRIÃ LOBATO RODRIGUES</v>
      </c>
      <c r="I3267" t="s">
        <v>21</v>
      </c>
      <c r="J3267" t="s">
        <v>494</v>
      </c>
      <c r="K3267" t="s">
        <v>1471</v>
      </c>
      <c r="L3267">
        <v>10243</v>
      </c>
      <c r="M3267" t="s">
        <v>83</v>
      </c>
      <c r="O3267" t="s">
        <v>11</v>
      </c>
      <c r="P3267">
        <v>5102</v>
      </c>
      <c r="Q3267">
        <v>200</v>
      </c>
      <c r="R3267">
        <v>2.79</v>
      </c>
      <c r="S3267">
        <v>558</v>
      </c>
      <c r="T3267">
        <v>386</v>
      </c>
      <c r="U3267">
        <v>30.82</v>
      </c>
      <c r="V3267" t="str">
        <f>VLOOKUP(L3267,'[2]tabela de preços'!$A:$D,4,0)</f>
        <v>NORTON</v>
      </c>
      <c r="W3267" t="str">
        <f>VLOOKUP(L3267,'[2]tabela de preços'!$A:$F,6,0)</f>
        <v xml:space="preserve">DISCOS / LIXAS / ABRASIVOS </v>
      </c>
      <c r="X3267" t="str">
        <f>VLOOKUP(L3267,'[2]tabela de preços'!$A:$G,7,0)</f>
        <v>AUTOMOTIVO</v>
      </c>
    </row>
    <row r="3268" spans="1:24" hidden="1" x14ac:dyDescent="0.3">
      <c r="A3268" t="s">
        <v>1468</v>
      </c>
      <c r="C3268" t="s">
        <v>2943</v>
      </c>
      <c r="D3268" s="1">
        <v>46064</v>
      </c>
      <c r="E3268" t="s">
        <v>2944</v>
      </c>
      <c r="F3268">
        <v>9</v>
      </c>
      <c r="G3268">
        <v>174</v>
      </c>
      <c r="H3268" t="str">
        <f>VLOOKUP(G3268,[1]OPERADORES!$A:$B,2,0)</f>
        <v>MIRIÃ LOBATO RODRIGUES</v>
      </c>
      <c r="I3268" t="s">
        <v>21</v>
      </c>
      <c r="J3268" t="s">
        <v>494</v>
      </c>
      <c r="K3268" t="s">
        <v>1471</v>
      </c>
      <c r="L3268">
        <v>10244</v>
      </c>
      <c r="M3268" t="s">
        <v>84</v>
      </c>
      <c r="O3268" t="s">
        <v>11</v>
      </c>
      <c r="P3268">
        <v>5102</v>
      </c>
      <c r="Q3268">
        <v>150</v>
      </c>
      <c r="R3268">
        <v>2.79</v>
      </c>
      <c r="S3268">
        <v>418.5</v>
      </c>
      <c r="T3268">
        <v>289.5</v>
      </c>
      <c r="U3268">
        <v>30.82</v>
      </c>
      <c r="V3268" t="str">
        <f>VLOOKUP(L3268,'[2]tabela de preços'!$A:$D,4,0)</f>
        <v>NORTON</v>
      </c>
      <c r="W3268" t="str">
        <f>VLOOKUP(L3268,'[2]tabela de preços'!$A:$F,6,0)</f>
        <v xml:space="preserve">DISCOS / LIXAS / ABRASIVOS </v>
      </c>
      <c r="X3268" t="str">
        <f>VLOOKUP(L3268,'[2]tabela de preços'!$A:$G,7,0)</f>
        <v>AUTOMOTIVO</v>
      </c>
    </row>
    <row r="3269" spans="1:24" hidden="1" x14ac:dyDescent="0.3">
      <c r="A3269" t="s">
        <v>1468</v>
      </c>
      <c r="C3269" t="s">
        <v>2943</v>
      </c>
      <c r="D3269" s="1">
        <v>46064</v>
      </c>
      <c r="E3269" t="s">
        <v>2944</v>
      </c>
      <c r="F3269">
        <v>9</v>
      </c>
      <c r="G3269">
        <v>174</v>
      </c>
      <c r="H3269" t="str">
        <f>VLOOKUP(G3269,[1]OPERADORES!$A:$B,2,0)</f>
        <v>MIRIÃ LOBATO RODRIGUES</v>
      </c>
      <c r="I3269" t="s">
        <v>21</v>
      </c>
      <c r="J3269" t="s">
        <v>494</v>
      </c>
      <c r="K3269" t="s">
        <v>1471</v>
      </c>
      <c r="L3269">
        <v>10245</v>
      </c>
      <c r="M3269" t="s">
        <v>195</v>
      </c>
      <c r="O3269" t="s">
        <v>11</v>
      </c>
      <c r="P3269">
        <v>5102</v>
      </c>
      <c r="Q3269">
        <v>100</v>
      </c>
      <c r="R3269">
        <v>2.79</v>
      </c>
      <c r="S3269">
        <v>279</v>
      </c>
      <c r="T3269">
        <v>193</v>
      </c>
      <c r="U3269">
        <v>30.82</v>
      </c>
      <c r="V3269" t="str">
        <f>VLOOKUP(L3269,'[2]tabela de preços'!$A:$D,4,0)</f>
        <v>NORTON</v>
      </c>
      <c r="W3269" t="str">
        <f>VLOOKUP(L3269,'[2]tabela de preços'!$A:$F,6,0)</f>
        <v xml:space="preserve">DISCOS / LIXAS / ABRASIVOS </v>
      </c>
      <c r="X3269" t="str">
        <f>VLOOKUP(L3269,'[2]tabela de preços'!$A:$G,7,0)</f>
        <v>AUTOMOTIVO</v>
      </c>
    </row>
    <row r="3270" spans="1:24" hidden="1" x14ac:dyDescent="0.3">
      <c r="A3270" t="s">
        <v>1468</v>
      </c>
      <c r="C3270" t="s">
        <v>2943</v>
      </c>
      <c r="D3270" s="1">
        <v>46064</v>
      </c>
      <c r="E3270" t="s">
        <v>2944</v>
      </c>
      <c r="F3270">
        <v>9</v>
      </c>
      <c r="G3270">
        <v>174</v>
      </c>
      <c r="H3270" t="str">
        <f>VLOOKUP(G3270,[1]OPERADORES!$A:$B,2,0)</f>
        <v>MIRIÃ LOBATO RODRIGUES</v>
      </c>
      <c r="I3270" t="s">
        <v>21</v>
      </c>
      <c r="J3270" t="s">
        <v>494</v>
      </c>
      <c r="K3270" t="s">
        <v>1471</v>
      </c>
      <c r="L3270">
        <v>10246</v>
      </c>
      <c r="M3270" t="s">
        <v>206</v>
      </c>
      <c r="O3270" t="s">
        <v>11</v>
      </c>
      <c r="P3270">
        <v>5102</v>
      </c>
      <c r="Q3270">
        <v>100</v>
      </c>
      <c r="R3270">
        <v>2.79</v>
      </c>
      <c r="S3270">
        <v>279</v>
      </c>
      <c r="T3270">
        <v>193</v>
      </c>
      <c r="U3270">
        <v>30.82</v>
      </c>
      <c r="V3270" t="str">
        <f>VLOOKUP(L3270,'[2]tabela de preços'!$A:$D,4,0)</f>
        <v>NORTON</v>
      </c>
      <c r="W3270" t="str">
        <f>VLOOKUP(L3270,'[2]tabela de preços'!$A:$F,6,0)</f>
        <v xml:space="preserve">DISCOS / LIXAS / ABRASIVOS </v>
      </c>
      <c r="X3270" t="str">
        <f>VLOOKUP(L3270,'[2]tabela de preços'!$A:$G,7,0)</f>
        <v>AUTOMOTIVO</v>
      </c>
    </row>
    <row r="3271" spans="1:24" hidden="1" x14ac:dyDescent="0.3">
      <c r="A3271" t="s">
        <v>1757</v>
      </c>
      <c r="B3271" t="s">
        <v>1758</v>
      </c>
      <c r="C3271" t="s">
        <v>2952</v>
      </c>
      <c r="D3271" s="1">
        <v>46064</v>
      </c>
      <c r="E3271" t="s">
        <v>2953</v>
      </c>
      <c r="F3271">
        <v>9</v>
      </c>
      <c r="G3271">
        <v>236</v>
      </c>
      <c r="H3271" t="str">
        <f>VLOOKUP(G3271,[1]OPERADORES!$A:$B,2,0)</f>
        <v>DANIEL</v>
      </c>
      <c r="I3271" t="s">
        <v>1761</v>
      </c>
      <c r="J3271" t="s">
        <v>1762</v>
      </c>
      <c r="K3271" t="s">
        <v>1763</v>
      </c>
      <c r="L3271">
        <v>20099</v>
      </c>
      <c r="M3271" t="s">
        <v>1308</v>
      </c>
      <c r="O3271" t="s">
        <v>11</v>
      </c>
      <c r="P3271">
        <v>6403</v>
      </c>
      <c r="Q3271">
        <v>21</v>
      </c>
      <c r="R3271">
        <v>16.93</v>
      </c>
      <c r="S3271">
        <v>355.53</v>
      </c>
      <c r="T3271">
        <v>253.47</v>
      </c>
      <c r="U3271">
        <v>28.71</v>
      </c>
      <c r="V3271" t="str">
        <f>VLOOKUP(L3271,'[2]tabela de preços'!$A:$D,4,0)</f>
        <v>MAXI RUBBER</v>
      </c>
      <c r="W3271" t="str">
        <f>VLOOKUP(L3271,'[2]tabela de preços'!$A:$F,6,0)</f>
        <v>BATIDA DE PEDRA</v>
      </c>
      <c r="X3271" t="str">
        <f>VLOOKUP(L3271,'[2]tabela de preços'!$A:$G,7,0)</f>
        <v>AUTOMOTIVO</v>
      </c>
    </row>
    <row r="3272" spans="1:24" hidden="1" x14ac:dyDescent="0.3">
      <c r="A3272" t="s">
        <v>1757</v>
      </c>
      <c r="B3272" t="s">
        <v>1758</v>
      </c>
      <c r="C3272" t="s">
        <v>2952</v>
      </c>
      <c r="D3272" s="1">
        <v>46064</v>
      </c>
      <c r="E3272" t="s">
        <v>2953</v>
      </c>
      <c r="F3272">
        <v>9</v>
      </c>
      <c r="G3272">
        <v>236</v>
      </c>
      <c r="H3272" t="str">
        <f>VLOOKUP(G3272,[1]OPERADORES!$A:$B,2,0)</f>
        <v>DANIEL</v>
      </c>
      <c r="I3272" t="s">
        <v>1761</v>
      </c>
      <c r="J3272" t="s">
        <v>1762</v>
      </c>
      <c r="K3272" t="s">
        <v>1763</v>
      </c>
      <c r="L3272">
        <v>84355</v>
      </c>
      <c r="M3272" t="s">
        <v>1705</v>
      </c>
      <c r="O3272" t="s">
        <v>11</v>
      </c>
      <c r="P3272">
        <v>6403</v>
      </c>
      <c r="Q3272">
        <v>2</v>
      </c>
      <c r="R3272">
        <v>21.33</v>
      </c>
      <c r="S3272">
        <v>42.66</v>
      </c>
      <c r="T3272">
        <v>30.42</v>
      </c>
      <c r="U3272">
        <v>28.69</v>
      </c>
      <c r="V3272" t="str">
        <f>VLOOKUP(L3272,'[2]tabela de preços'!$A:$D,4,0)</f>
        <v>BRASILUX</v>
      </c>
      <c r="W3272" t="str">
        <f>VLOOKUP(L3272,'[2]tabela de preços'!$A:$F,6,0)</f>
        <v>ESMALTES</v>
      </c>
      <c r="X3272" t="str">
        <f>VLOOKUP(L3272,'[2]tabela de preços'!$A:$G,7,0)</f>
        <v>INDUSTRIAL</v>
      </c>
    </row>
    <row r="3273" spans="1:24" hidden="1" x14ac:dyDescent="0.3">
      <c r="A3273" t="s">
        <v>1757</v>
      </c>
      <c r="B3273" t="s">
        <v>1758</v>
      </c>
      <c r="C3273" t="s">
        <v>2952</v>
      </c>
      <c r="D3273" s="1">
        <v>46064</v>
      </c>
      <c r="E3273" t="s">
        <v>2953</v>
      </c>
      <c r="F3273">
        <v>9</v>
      </c>
      <c r="G3273">
        <v>236</v>
      </c>
      <c r="H3273" t="str">
        <f>VLOOKUP(G3273,[1]OPERADORES!$A:$B,2,0)</f>
        <v>DANIEL</v>
      </c>
      <c r="I3273" t="s">
        <v>1761</v>
      </c>
      <c r="J3273" t="s">
        <v>1762</v>
      </c>
      <c r="K3273" t="s">
        <v>1763</v>
      </c>
      <c r="L3273">
        <v>84347</v>
      </c>
      <c r="M3273" t="s">
        <v>1150</v>
      </c>
      <c r="O3273" t="s">
        <v>11</v>
      </c>
      <c r="P3273">
        <v>6403</v>
      </c>
      <c r="Q3273">
        <v>4</v>
      </c>
      <c r="R3273">
        <v>64.180000000000007</v>
      </c>
      <c r="S3273">
        <v>256.72000000000003</v>
      </c>
      <c r="T3273">
        <v>208</v>
      </c>
      <c r="U3273">
        <v>18.98</v>
      </c>
      <c r="V3273" t="str">
        <f>VLOOKUP(L3273,'[2]tabela de preços'!$A:$D,4,0)</f>
        <v>BRASILUX</v>
      </c>
      <c r="W3273" t="str">
        <f>VLOOKUP(L3273,'[2]tabela de preços'!$A:$F,6,0)</f>
        <v>ESMALTES</v>
      </c>
      <c r="X3273" t="str">
        <f>VLOOKUP(L3273,'[2]tabela de preços'!$A:$G,7,0)</f>
        <v>INDUSTRIAL</v>
      </c>
    </row>
    <row r="3274" spans="1:24" hidden="1" x14ac:dyDescent="0.3">
      <c r="A3274" t="s">
        <v>1757</v>
      </c>
      <c r="B3274" t="s">
        <v>1758</v>
      </c>
      <c r="C3274" t="s">
        <v>2952</v>
      </c>
      <c r="D3274" s="1">
        <v>46064</v>
      </c>
      <c r="E3274" t="s">
        <v>2953</v>
      </c>
      <c r="F3274">
        <v>9</v>
      </c>
      <c r="G3274">
        <v>236</v>
      </c>
      <c r="H3274" t="str">
        <f>VLOOKUP(G3274,[1]OPERADORES!$A:$B,2,0)</f>
        <v>DANIEL</v>
      </c>
      <c r="I3274" t="s">
        <v>1761</v>
      </c>
      <c r="J3274" t="s">
        <v>1762</v>
      </c>
      <c r="K3274" t="s">
        <v>1763</v>
      </c>
      <c r="L3274">
        <v>83825</v>
      </c>
      <c r="M3274" t="s">
        <v>332</v>
      </c>
      <c r="O3274" t="s">
        <v>11</v>
      </c>
      <c r="P3274">
        <v>6102</v>
      </c>
      <c r="Q3274">
        <v>204</v>
      </c>
      <c r="R3274">
        <v>2.64</v>
      </c>
      <c r="S3274">
        <v>538.55999999999995</v>
      </c>
      <c r="T3274">
        <v>410.04</v>
      </c>
      <c r="U3274">
        <v>23.86</v>
      </c>
      <c r="V3274" t="str">
        <f>VLOOKUP(L3274,'[2]tabela de preços'!$A:$D,4,0)</f>
        <v>NORTON</v>
      </c>
      <c r="W3274" t="str">
        <f>VLOOKUP(L3274,'[2]tabela de preços'!$A:$F,6,0)</f>
        <v xml:space="preserve">DISCOS / LIXAS / ABRASIVOS </v>
      </c>
      <c r="X3274" t="str">
        <f>VLOOKUP(L3274,'[2]tabela de preços'!$A:$G,7,0)</f>
        <v>AUTOMOTIVO</v>
      </c>
    </row>
    <row r="3275" spans="1:24" hidden="1" x14ac:dyDescent="0.3">
      <c r="A3275" t="s">
        <v>1757</v>
      </c>
      <c r="B3275" t="s">
        <v>1758</v>
      </c>
      <c r="C3275" t="s">
        <v>2952</v>
      </c>
      <c r="D3275" s="1">
        <v>46064</v>
      </c>
      <c r="E3275" t="s">
        <v>2953</v>
      </c>
      <c r="F3275">
        <v>9</v>
      </c>
      <c r="G3275">
        <v>236</v>
      </c>
      <c r="H3275" t="str">
        <f>VLOOKUP(G3275,[1]OPERADORES!$A:$B,2,0)</f>
        <v>DANIEL</v>
      </c>
      <c r="I3275" t="s">
        <v>1761</v>
      </c>
      <c r="J3275" t="s">
        <v>1762</v>
      </c>
      <c r="K3275" t="s">
        <v>1763</v>
      </c>
      <c r="L3275">
        <v>23076</v>
      </c>
      <c r="M3275" t="s">
        <v>97</v>
      </c>
      <c r="O3275" t="s">
        <v>11</v>
      </c>
      <c r="P3275">
        <v>6403</v>
      </c>
      <c r="Q3275">
        <v>36</v>
      </c>
      <c r="R3275">
        <v>37.33</v>
      </c>
      <c r="S3275" s="2">
        <v>1343.88</v>
      </c>
      <c r="T3275">
        <v>955.08</v>
      </c>
      <c r="U3275">
        <v>28.93</v>
      </c>
      <c r="V3275" t="str">
        <f>VLOOKUP(L3275,'[2]tabela de preços'!$A:$D,4,0)</f>
        <v>WANDA</v>
      </c>
      <c r="W3275" t="str">
        <f>VLOOKUP(L3275,'[2]tabela de preços'!$A:$F,6,0)</f>
        <v>PRIMER AUTOMOTIVO</v>
      </c>
      <c r="X3275" t="str">
        <f>VLOOKUP(L3275,'[2]tabela de preços'!$A:$G,7,0)</f>
        <v>AUTOMOTIVO</v>
      </c>
    </row>
    <row r="3276" spans="1:24" hidden="1" x14ac:dyDescent="0.3">
      <c r="A3276" t="s">
        <v>1757</v>
      </c>
      <c r="B3276" t="s">
        <v>1758</v>
      </c>
      <c r="C3276" t="s">
        <v>2952</v>
      </c>
      <c r="D3276" s="1">
        <v>46064</v>
      </c>
      <c r="E3276" t="s">
        <v>2953</v>
      </c>
      <c r="F3276">
        <v>9</v>
      </c>
      <c r="G3276">
        <v>236</v>
      </c>
      <c r="H3276" t="str">
        <f>VLOOKUP(G3276,[1]OPERADORES!$A:$B,2,0)</f>
        <v>DANIEL</v>
      </c>
      <c r="I3276" t="s">
        <v>1761</v>
      </c>
      <c r="J3276" t="s">
        <v>1762</v>
      </c>
      <c r="K3276" t="s">
        <v>1763</v>
      </c>
      <c r="L3276">
        <v>10240</v>
      </c>
      <c r="M3276" t="s">
        <v>81</v>
      </c>
      <c r="O3276" t="s">
        <v>11</v>
      </c>
      <c r="P3276">
        <v>6102</v>
      </c>
      <c r="Q3276">
        <v>100</v>
      </c>
      <c r="R3276">
        <v>2.79</v>
      </c>
      <c r="S3276">
        <v>279</v>
      </c>
      <c r="T3276">
        <v>224</v>
      </c>
      <c r="U3276">
        <v>19.71</v>
      </c>
      <c r="V3276" t="str">
        <f>VLOOKUP(L3276,'[2]tabela de preços'!$A:$D,4,0)</f>
        <v>NORTON</v>
      </c>
      <c r="W3276" t="str">
        <f>VLOOKUP(L3276,'[2]tabela de preços'!$A:$F,6,0)</f>
        <v xml:space="preserve">DISCOS / LIXAS / ABRASIVOS </v>
      </c>
      <c r="X3276" t="str">
        <f>VLOOKUP(L3276,'[2]tabela de preços'!$A:$G,7,0)</f>
        <v>AUTOMOTIVO</v>
      </c>
    </row>
    <row r="3277" spans="1:24" hidden="1" x14ac:dyDescent="0.3">
      <c r="A3277" t="s">
        <v>1757</v>
      </c>
      <c r="B3277" t="s">
        <v>1758</v>
      </c>
      <c r="C3277" t="s">
        <v>2952</v>
      </c>
      <c r="D3277" s="1">
        <v>46064</v>
      </c>
      <c r="E3277" t="s">
        <v>2953</v>
      </c>
      <c r="F3277">
        <v>9</v>
      </c>
      <c r="G3277">
        <v>236</v>
      </c>
      <c r="H3277" t="str">
        <f>VLOOKUP(G3277,[1]OPERADORES!$A:$B,2,0)</f>
        <v>DANIEL</v>
      </c>
      <c r="I3277" t="s">
        <v>1761</v>
      </c>
      <c r="J3277" t="s">
        <v>1762</v>
      </c>
      <c r="K3277" t="s">
        <v>1763</v>
      </c>
      <c r="L3277">
        <v>10242</v>
      </c>
      <c r="M3277" t="s">
        <v>82</v>
      </c>
      <c r="O3277" t="s">
        <v>11</v>
      </c>
      <c r="P3277">
        <v>6102</v>
      </c>
      <c r="Q3277">
        <v>100</v>
      </c>
      <c r="R3277">
        <v>2.79</v>
      </c>
      <c r="S3277">
        <v>279</v>
      </c>
      <c r="T3277">
        <v>224</v>
      </c>
      <c r="U3277">
        <v>19.71</v>
      </c>
      <c r="V3277" t="str">
        <f>VLOOKUP(L3277,'[2]tabela de preços'!$A:$D,4,0)</f>
        <v>NORTON</v>
      </c>
      <c r="W3277" t="str">
        <f>VLOOKUP(L3277,'[2]tabela de preços'!$A:$F,6,0)</f>
        <v xml:space="preserve">DISCOS / LIXAS / ABRASIVOS </v>
      </c>
      <c r="X3277" t="str">
        <f>VLOOKUP(L3277,'[2]tabela de preços'!$A:$G,7,0)</f>
        <v>AUTOMOTIVO</v>
      </c>
    </row>
    <row r="3278" spans="1:24" hidden="1" x14ac:dyDescent="0.3">
      <c r="A3278" t="s">
        <v>1757</v>
      </c>
      <c r="B3278" t="s">
        <v>1758</v>
      </c>
      <c r="C3278" t="s">
        <v>2952</v>
      </c>
      <c r="D3278" s="1">
        <v>46064</v>
      </c>
      <c r="E3278" t="s">
        <v>2953</v>
      </c>
      <c r="F3278">
        <v>9</v>
      </c>
      <c r="G3278">
        <v>236</v>
      </c>
      <c r="H3278" t="str">
        <f>VLOOKUP(G3278,[1]OPERADORES!$A:$B,2,0)</f>
        <v>DANIEL</v>
      </c>
      <c r="I3278" t="s">
        <v>1761</v>
      </c>
      <c r="J3278" t="s">
        <v>1762</v>
      </c>
      <c r="K3278" t="s">
        <v>1763</v>
      </c>
      <c r="L3278">
        <v>10243</v>
      </c>
      <c r="M3278" t="s">
        <v>83</v>
      </c>
      <c r="O3278" t="s">
        <v>11</v>
      </c>
      <c r="P3278">
        <v>6102</v>
      </c>
      <c r="Q3278">
        <v>100</v>
      </c>
      <c r="R3278">
        <v>2.79</v>
      </c>
      <c r="S3278">
        <v>279</v>
      </c>
      <c r="T3278">
        <v>193</v>
      </c>
      <c r="U3278">
        <v>30.82</v>
      </c>
      <c r="V3278" t="str">
        <f>VLOOKUP(L3278,'[2]tabela de preços'!$A:$D,4,0)</f>
        <v>NORTON</v>
      </c>
      <c r="W3278" t="str">
        <f>VLOOKUP(L3278,'[2]tabela de preços'!$A:$F,6,0)</f>
        <v xml:space="preserve">DISCOS / LIXAS / ABRASIVOS </v>
      </c>
      <c r="X3278" t="str">
        <f>VLOOKUP(L3278,'[2]tabela de preços'!$A:$G,7,0)</f>
        <v>AUTOMOTIVO</v>
      </c>
    </row>
    <row r="3279" spans="1:24" hidden="1" x14ac:dyDescent="0.3">
      <c r="A3279" t="s">
        <v>1757</v>
      </c>
      <c r="B3279" t="s">
        <v>1758</v>
      </c>
      <c r="C3279" t="s">
        <v>2952</v>
      </c>
      <c r="D3279" s="1">
        <v>46064</v>
      </c>
      <c r="E3279" t="s">
        <v>2953</v>
      </c>
      <c r="F3279">
        <v>9</v>
      </c>
      <c r="G3279">
        <v>236</v>
      </c>
      <c r="H3279" t="str">
        <f>VLOOKUP(G3279,[1]OPERADORES!$A:$B,2,0)</f>
        <v>DANIEL</v>
      </c>
      <c r="I3279" t="s">
        <v>1761</v>
      </c>
      <c r="J3279" t="s">
        <v>1762</v>
      </c>
      <c r="K3279" t="s">
        <v>1763</v>
      </c>
      <c r="L3279">
        <v>10244</v>
      </c>
      <c r="M3279" t="s">
        <v>84</v>
      </c>
      <c r="O3279" t="s">
        <v>11</v>
      </c>
      <c r="P3279">
        <v>6102</v>
      </c>
      <c r="Q3279">
        <v>100</v>
      </c>
      <c r="R3279">
        <v>2.79</v>
      </c>
      <c r="S3279">
        <v>279</v>
      </c>
      <c r="T3279">
        <v>193</v>
      </c>
      <c r="U3279">
        <v>30.82</v>
      </c>
      <c r="V3279" t="str">
        <f>VLOOKUP(L3279,'[2]tabela de preços'!$A:$D,4,0)</f>
        <v>NORTON</v>
      </c>
      <c r="W3279" t="str">
        <f>VLOOKUP(L3279,'[2]tabela de preços'!$A:$F,6,0)</f>
        <v xml:space="preserve">DISCOS / LIXAS / ABRASIVOS </v>
      </c>
      <c r="X3279" t="str">
        <f>VLOOKUP(L3279,'[2]tabela de preços'!$A:$G,7,0)</f>
        <v>AUTOMOTIVO</v>
      </c>
    </row>
    <row r="3280" spans="1:24" hidden="1" x14ac:dyDescent="0.3">
      <c r="A3280" t="s">
        <v>1757</v>
      </c>
      <c r="B3280" t="s">
        <v>1758</v>
      </c>
      <c r="C3280" t="s">
        <v>2952</v>
      </c>
      <c r="D3280" s="1">
        <v>46064</v>
      </c>
      <c r="E3280" t="s">
        <v>2953</v>
      </c>
      <c r="F3280">
        <v>9</v>
      </c>
      <c r="G3280">
        <v>236</v>
      </c>
      <c r="H3280" t="str">
        <f>VLOOKUP(G3280,[1]OPERADORES!$A:$B,2,0)</f>
        <v>DANIEL</v>
      </c>
      <c r="I3280" t="s">
        <v>1761</v>
      </c>
      <c r="J3280" t="s">
        <v>1762</v>
      </c>
      <c r="K3280" t="s">
        <v>1763</v>
      </c>
      <c r="L3280">
        <v>20817</v>
      </c>
      <c r="M3280" t="s">
        <v>153</v>
      </c>
      <c r="O3280" t="s">
        <v>11</v>
      </c>
      <c r="P3280">
        <v>6102</v>
      </c>
      <c r="Q3280">
        <v>36</v>
      </c>
      <c r="R3280">
        <v>22.89</v>
      </c>
      <c r="S3280">
        <v>824.04</v>
      </c>
      <c r="T3280">
        <v>670.32</v>
      </c>
      <c r="U3280">
        <v>18.649999999999999</v>
      </c>
      <c r="V3280" t="str">
        <f>VLOOKUP(L3280,'[2]tabela de preços'!$A:$D,4,0)</f>
        <v>AUTO AMERICA</v>
      </c>
      <c r="W3280" t="str">
        <f>VLOOKUP(L3280,'[2]tabela de preços'!$A:$F,6,0)</f>
        <v>MASSA DE POLIR</v>
      </c>
      <c r="X3280" t="str">
        <f>VLOOKUP(L3280,'[2]tabela de preços'!$A:$G,7,0)</f>
        <v>AUTOMOTIVO</v>
      </c>
    </row>
    <row r="3281" spans="1:24" hidden="1" x14ac:dyDescent="0.3">
      <c r="A3281" t="s">
        <v>1757</v>
      </c>
      <c r="B3281" t="s">
        <v>1758</v>
      </c>
      <c r="C3281" t="s">
        <v>2952</v>
      </c>
      <c r="D3281" s="1">
        <v>46064</v>
      </c>
      <c r="E3281" t="s">
        <v>2953</v>
      </c>
      <c r="F3281">
        <v>9</v>
      </c>
      <c r="G3281">
        <v>236</v>
      </c>
      <c r="H3281" t="str">
        <f>VLOOKUP(G3281,[1]OPERADORES!$A:$B,2,0)</f>
        <v>DANIEL</v>
      </c>
      <c r="I3281" t="s">
        <v>1761</v>
      </c>
      <c r="J3281" t="s">
        <v>1762</v>
      </c>
      <c r="K3281" t="s">
        <v>1763</v>
      </c>
      <c r="L3281">
        <v>85164</v>
      </c>
      <c r="M3281" t="s">
        <v>278</v>
      </c>
      <c r="O3281" t="s">
        <v>11</v>
      </c>
      <c r="P3281">
        <v>6102</v>
      </c>
      <c r="Q3281">
        <v>24</v>
      </c>
      <c r="R3281">
        <v>13.29</v>
      </c>
      <c r="S3281">
        <v>318.95999999999998</v>
      </c>
      <c r="T3281">
        <v>242.16</v>
      </c>
      <c r="U3281">
        <v>24.08</v>
      </c>
      <c r="V3281" t="str">
        <f>VLOOKUP(L3281,'[2]tabela de preços'!$A:$D,4,0)</f>
        <v>BRASILUX</v>
      </c>
      <c r="W3281" t="str">
        <f>VLOOKUP(L3281,'[2]tabela de preços'!$A:$F,6,0)</f>
        <v>QUEROSENE</v>
      </c>
      <c r="X3281" t="str">
        <f>VLOOKUP(L3281,'[2]tabela de preços'!$A:$G,7,0)</f>
        <v>AUTOMOTIVO</v>
      </c>
    </row>
    <row r="3282" spans="1:24" hidden="1" x14ac:dyDescent="0.3">
      <c r="A3282" t="s">
        <v>1757</v>
      </c>
      <c r="B3282" t="s">
        <v>1758</v>
      </c>
      <c r="C3282" t="s">
        <v>2952</v>
      </c>
      <c r="D3282" s="1">
        <v>46064</v>
      </c>
      <c r="E3282" t="s">
        <v>2953</v>
      </c>
      <c r="F3282">
        <v>9</v>
      </c>
      <c r="G3282">
        <v>236</v>
      </c>
      <c r="H3282" t="str">
        <f>VLOOKUP(G3282,[1]OPERADORES!$A:$B,2,0)</f>
        <v>DANIEL</v>
      </c>
      <c r="I3282" t="s">
        <v>1761</v>
      </c>
      <c r="J3282" t="s">
        <v>1762</v>
      </c>
      <c r="K3282" t="s">
        <v>1763</v>
      </c>
      <c r="L3282">
        <v>10297</v>
      </c>
      <c r="M3282" t="s">
        <v>41</v>
      </c>
      <c r="O3282" t="s">
        <v>11</v>
      </c>
      <c r="P3282">
        <v>6102</v>
      </c>
      <c r="Q3282">
        <v>240</v>
      </c>
      <c r="R3282">
        <v>10.49</v>
      </c>
      <c r="S3282" s="2">
        <v>2517.6</v>
      </c>
      <c r="T3282" s="2">
        <v>2200.8000000000002</v>
      </c>
      <c r="U3282">
        <v>12.58</v>
      </c>
      <c r="V3282" t="str">
        <f>VLOOKUP(L3282,'[2]tabela de preços'!$A:$D,4,0)</f>
        <v>ANJO</v>
      </c>
      <c r="W3282" t="str">
        <f>VLOOKUP(L3282,'[2]tabela de preços'!$A:$F,6,0)</f>
        <v>THINNER DE LIMPEZA</v>
      </c>
      <c r="X3282" t="str">
        <f>VLOOKUP(L3282,'[2]tabela de preços'!$A:$G,7,0)</f>
        <v>THINNER</v>
      </c>
    </row>
    <row r="3283" spans="1:24" hidden="1" x14ac:dyDescent="0.3">
      <c r="A3283" t="s">
        <v>1757</v>
      </c>
      <c r="B3283" t="s">
        <v>1758</v>
      </c>
      <c r="C3283" t="s">
        <v>2952</v>
      </c>
      <c r="D3283" s="1">
        <v>46064</v>
      </c>
      <c r="E3283" t="s">
        <v>2953</v>
      </c>
      <c r="F3283">
        <v>9</v>
      </c>
      <c r="G3283">
        <v>236</v>
      </c>
      <c r="H3283" t="str">
        <f>VLOOKUP(G3283,[1]OPERADORES!$A:$B,2,0)</f>
        <v>DANIEL</v>
      </c>
      <c r="I3283" t="s">
        <v>1761</v>
      </c>
      <c r="J3283" t="s">
        <v>1762</v>
      </c>
      <c r="K3283" t="s">
        <v>1763</v>
      </c>
      <c r="L3283">
        <v>84460</v>
      </c>
      <c r="M3283" t="s">
        <v>322</v>
      </c>
      <c r="O3283" t="s">
        <v>11</v>
      </c>
      <c r="P3283">
        <v>6102</v>
      </c>
      <c r="Q3283">
        <v>5</v>
      </c>
      <c r="R3283">
        <v>31.07</v>
      </c>
      <c r="S3283">
        <v>155.35</v>
      </c>
      <c r="T3283">
        <v>117.9</v>
      </c>
      <c r="U3283">
        <v>24.11</v>
      </c>
      <c r="V3283" t="str">
        <f>VLOOKUP(L3283,'[2]tabela de preços'!$A:$D,4,0)</f>
        <v>BRASILUX</v>
      </c>
      <c r="W3283" t="str">
        <f>VLOOKUP(L3283,'[2]tabela de preços'!$A:$F,6,0)</f>
        <v>VEDADORES / SELANTES</v>
      </c>
      <c r="X3283" t="str">
        <f>VLOOKUP(L3283,'[2]tabela de preços'!$A:$G,7,0)</f>
        <v>AUTOMOTIVO</v>
      </c>
    </row>
    <row r="3284" spans="1:24" hidden="1" x14ac:dyDescent="0.3">
      <c r="A3284" t="s">
        <v>1757</v>
      </c>
      <c r="B3284" t="s">
        <v>1758</v>
      </c>
      <c r="C3284" t="s">
        <v>2952</v>
      </c>
      <c r="D3284" s="1">
        <v>46064</v>
      </c>
      <c r="E3284" t="s">
        <v>2953</v>
      </c>
      <c r="F3284">
        <v>9</v>
      </c>
      <c r="G3284">
        <v>236</v>
      </c>
      <c r="H3284" t="str">
        <f>VLOOKUP(G3284,[1]OPERADORES!$A:$B,2,0)</f>
        <v>DANIEL</v>
      </c>
      <c r="I3284" t="s">
        <v>1761</v>
      </c>
      <c r="J3284" t="s">
        <v>1762</v>
      </c>
      <c r="K3284" t="s">
        <v>1763</v>
      </c>
      <c r="L3284">
        <v>10403</v>
      </c>
      <c r="M3284" t="s">
        <v>1764</v>
      </c>
      <c r="O3284" t="s">
        <v>11</v>
      </c>
      <c r="P3284">
        <v>6102</v>
      </c>
      <c r="Q3284">
        <v>7</v>
      </c>
      <c r="R3284">
        <v>77.400000000000006</v>
      </c>
      <c r="S3284">
        <v>541.79999999999995</v>
      </c>
      <c r="T3284">
        <v>411.25</v>
      </c>
      <c r="U3284">
        <v>24.1</v>
      </c>
      <c r="V3284" t="str">
        <f>VLOOKUP(L3284,'[2]tabela de preços'!$A:$D,4,0)</f>
        <v>MAXI RUBBER</v>
      </c>
      <c r="W3284" t="str">
        <f>VLOOKUP(L3284,'[2]tabela de preços'!$A:$F,6,0)</f>
        <v>VEDADORES / SELANTES</v>
      </c>
      <c r="X3284" t="str">
        <f>VLOOKUP(L3284,'[2]tabela de preços'!$A:$G,7,0)</f>
        <v>AUTOMOTIVO</v>
      </c>
    </row>
    <row r="3285" spans="1:24" hidden="1" x14ac:dyDescent="0.3">
      <c r="A3285" t="s">
        <v>1790</v>
      </c>
      <c r="C3285" t="s">
        <v>2954</v>
      </c>
      <c r="D3285" s="1">
        <v>46064</v>
      </c>
      <c r="E3285" t="s">
        <v>2955</v>
      </c>
      <c r="F3285">
        <v>9</v>
      </c>
      <c r="G3285">
        <v>197</v>
      </c>
      <c r="H3285" t="str">
        <f>VLOOKUP(G3285,[1]OPERADORES!$A:$B,2,0)</f>
        <v xml:space="preserve">POLIANA LORRANE DE AMORIM </v>
      </c>
      <c r="I3285" t="s">
        <v>1761</v>
      </c>
      <c r="J3285" t="s">
        <v>1793</v>
      </c>
      <c r="K3285" t="s">
        <v>1794</v>
      </c>
      <c r="L3285">
        <v>86889</v>
      </c>
      <c r="M3285" t="s">
        <v>2956</v>
      </c>
      <c r="O3285" t="s">
        <v>11</v>
      </c>
      <c r="P3285">
        <v>6102</v>
      </c>
      <c r="Q3285">
        <v>10</v>
      </c>
      <c r="R3285">
        <v>37.9</v>
      </c>
      <c r="S3285">
        <v>379</v>
      </c>
      <c r="T3285">
        <v>306.3</v>
      </c>
      <c r="U3285">
        <v>19.18</v>
      </c>
      <c r="V3285" t="str">
        <f>VLOOKUP(L3285,'[2]tabela de preços'!$A:$D,4,0)</f>
        <v>VEDACIT</v>
      </c>
      <c r="W3285" t="str">
        <f>VLOOKUP(L3285,'[2]tabela de preços'!$A:$F,6,0)</f>
        <v>IMPERMEABILIZANTES</v>
      </c>
      <c r="X3285" t="str">
        <f>VLOOKUP(L3285,'[2]tabela de preços'!$A:$G,7,0)</f>
        <v>IMOBILIÁRIO</v>
      </c>
    </row>
    <row r="3286" spans="1:24" hidden="1" x14ac:dyDescent="0.3">
      <c r="A3286" t="s">
        <v>1790</v>
      </c>
      <c r="C3286" t="s">
        <v>2954</v>
      </c>
      <c r="D3286" s="1">
        <v>46064</v>
      </c>
      <c r="E3286" t="s">
        <v>2955</v>
      </c>
      <c r="F3286">
        <v>9</v>
      </c>
      <c r="G3286">
        <v>197</v>
      </c>
      <c r="H3286" t="str">
        <f>VLOOKUP(G3286,[1]OPERADORES!$A:$B,2,0)</f>
        <v xml:space="preserve">POLIANA LORRANE DE AMORIM </v>
      </c>
      <c r="I3286" t="s">
        <v>1761</v>
      </c>
      <c r="J3286" t="s">
        <v>1793</v>
      </c>
      <c r="K3286" t="s">
        <v>1794</v>
      </c>
      <c r="L3286">
        <v>85164</v>
      </c>
      <c r="M3286" t="s">
        <v>278</v>
      </c>
      <c r="O3286" t="s">
        <v>11</v>
      </c>
      <c r="P3286">
        <v>6102</v>
      </c>
      <c r="Q3286">
        <v>12</v>
      </c>
      <c r="R3286">
        <v>13.29</v>
      </c>
      <c r="S3286">
        <v>159.47999999999999</v>
      </c>
      <c r="T3286">
        <v>121.08</v>
      </c>
      <c r="U3286">
        <v>24.08</v>
      </c>
      <c r="V3286" t="str">
        <f>VLOOKUP(L3286,'[2]tabela de preços'!$A:$D,4,0)</f>
        <v>BRASILUX</v>
      </c>
      <c r="W3286" t="str">
        <f>VLOOKUP(L3286,'[2]tabela de preços'!$A:$F,6,0)</f>
        <v>QUEROSENE</v>
      </c>
      <c r="X3286" t="str">
        <f>VLOOKUP(L3286,'[2]tabela de preços'!$A:$G,7,0)</f>
        <v>AUTOMOTIVO</v>
      </c>
    </row>
    <row r="3287" spans="1:24" hidden="1" x14ac:dyDescent="0.3">
      <c r="A3287" t="s">
        <v>1905</v>
      </c>
      <c r="C3287" t="s">
        <v>2965</v>
      </c>
      <c r="D3287" s="1">
        <v>46064</v>
      </c>
      <c r="F3287">
        <v>9</v>
      </c>
      <c r="G3287">
        <v>174</v>
      </c>
      <c r="H3287" t="str">
        <f>VLOOKUP(G3287,[1]OPERADORES!$A:$B,2,0)</f>
        <v>MIRIÃ LOBATO RODRIGUES</v>
      </c>
      <c r="I3287" t="s">
        <v>168</v>
      </c>
      <c r="J3287" t="s">
        <v>169</v>
      </c>
      <c r="K3287" t="s">
        <v>1908</v>
      </c>
      <c r="L3287">
        <v>84898</v>
      </c>
      <c r="M3287" t="s">
        <v>853</v>
      </c>
      <c r="N3287" t="s">
        <v>2966</v>
      </c>
      <c r="O3287" t="s">
        <v>11</v>
      </c>
      <c r="P3287">
        <v>2411</v>
      </c>
      <c r="Q3287">
        <v>-2</v>
      </c>
      <c r="R3287">
        <v>169.39</v>
      </c>
      <c r="S3287">
        <v>-338.78</v>
      </c>
      <c r="T3287">
        <v>-257.14</v>
      </c>
      <c r="U3287">
        <v>24.1</v>
      </c>
      <c r="V3287" t="str">
        <f>VLOOKUP(L3287,'[2]tabela de preços'!$A:$D,4,0)</f>
        <v>BRASILUX</v>
      </c>
      <c r="W3287" t="str">
        <f>VLOOKUP(L3287,'[2]tabela de preços'!$A:$F,6,0)</f>
        <v>EPOXI</v>
      </c>
      <c r="X3287" t="str">
        <f>VLOOKUP(L3287,'[2]tabela de preços'!$A:$G,7,0)</f>
        <v>INDUSTRIAL</v>
      </c>
    </row>
    <row r="3288" spans="1:24" hidden="1" x14ac:dyDescent="0.3">
      <c r="A3288" t="s">
        <v>1905</v>
      </c>
      <c r="C3288" t="s">
        <v>2967</v>
      </c>
      <c r="D3288" s="1">
        <v>46064</v>
      </c>
      <c r="E3288" t="s">
        <v>2968</v>
      </c>
      <c r="F3288">
        <v>9</v>
      </c>
      <c r="G3288">
        <v>174</v>
      </c>
      <c r="H3288" t="str">
        <f>VLOOKUP(G3288,[1]OPERADORES!$A:$B,2,0)</f>
        <v>MIRIÃ LOBATO RODRIGUES</v>
      </c>
      <c r="I3288" t="s">
        <v>168</v>
      </c>
      <c r="J3288" t="s">
        <v>169</v>
      </c>
      <c r="K3288" t="s">
        <v>1908</v>
      </c>
      <c r="L3288">
        <v>84773</v>
      </c>
      <c r="M3288" t="s">
        <v>2969</v>
      </c>
      <c r="O3288" t="s">
        <v>11</v>
      </c>
      <c r="P3288">
        <v>6403</v>
      </c>
      <c r="Q3288">
        <v>1</v>
      </c>
      <c r="R3288">
        <v>349.98</v>
      </c>
      <c r="S3288">
        <v>349.98</v>
      </c>
      <c r="T3288">
        <v>265.64</v>
      </c>
      <c r="U3288">
        <v>24.1</v>
      </c>
      <c r="V3288" t="str">
        <f>VLOOKUP(L3288,'[2]tabela de preços'!$A:$D,4,0)</f>
        <v>BRASILUX</v>
      </c>
      <c r="W3288" t="str">
        <f>VLOOKUP(L3288,'[2]tabela de preços'!$A:$F,6,0)</f>
        <v>TINTA EMBORRACHADA</v>
      </c>
      <c r="X3288" t="str">
        <f>VLOOKUP(L3288,'[2]tabela de preços'!$A:$G,7,0)</f>
        <v>IMOBILIÁRIO</v>
      </c>
    </row>
    <row r="3289" spans="1:24" hidden="1" x14ac:dyDescent="0.3">
      <c r="A3289" t="s">
        <v>1905</v>
      </c>
      <c r="C3289" t="s">
        <v>2967</v>
      </c>
      <c r="D3289" s="1">
        <v>46064</v>
      </c>
      <c r="E3289" t="s">
        <v>2968</v>
      </c>
      <c r="F3289">
        <v>9</v>
      </c>
      <c r="G3289">
        <v>174</v>
      </c>
      <c r="H3289" t="str">
        <f>VLOOKUP(G3289,[1]OPERADORES!$A:$B,2,0)</f>
        <v>MIRIÃ LOBATO RODRIGUES</v>
      </c>
      <c r="I3289" t="s">
        <v>168</v>
      </c>
      <c r="J3289" t="s">
        <v>169</v>
      </c>
      <c r="K3289" t="s">
        <v>1908</v>
      </c>
      <c r="L3289">
        <v>84200</v>
      </c>
      <c r="M3289" t="s">
        <v>1552</v>
      </c>
      <c r="O3289" t="s">
        <v>11</v>
      </c>
      <c r="P3289">
        <v>6403</v>
      </c>
      <c r="Q3289">
        <v>2</v>
      </c>
      <c r="R3289">
        <v>224.04</v>
      </c>
      <c r="S3289">
        <v>448.08</v>
      </c>
      <c r="T3289">
        <v>340.1</v>
      </c>
      <c r="U3289">
        <v>24.1</v>
      </c>
      <c r="V3289" t="str">
        <f>VLOOKUP(L3289,'[2]tabela de preços'!$A:$D,4,0)</f>
        <v>BRASILUX</v>
      </c>
      <c r="W3289" t="str">
        <f>VLOOKUP(L3289,'[2]tabela de preços'!$A:$F,6,0)</f>
        <v>EPOXI</v>
      </c>
      <c r="X3289" t="str">
        <f>VLOOKUP(L3289,'[2]tabela de preços'!$A:$G,7,0)</f>
        <v>INDUSTRIAL</v>
      </c>
    </row>
    <row r="3290" spans="1:24" hidden="1" x14ac:dyDescent="0.3">
      <c r="A3290" t="s">
        <v>2970</v>
      </c>
      <c r="C3290" t="s">
        <v>2971</v>
      </c>
      <c r="D3290" s="1">
        <v>46064</v>
      </c>
      <c r="E3290" t="s">
        <v>2972</v>
      </c>
      <c r="F3290">
        <v>9</v>
      </c>
      <c r="G3290">
        <v>236</v>
      </c>
      <c r="H3290" t="str">
        <f>VLOOKUP(G3290,[1]OPERADORES!$A:$B,2,0)</f>
        <v>DANIEL</v>
      </c>
      <c r="I3290" t="s">
        <v>21</v>
      </c>
      <c r="J3290" t="s">
        <v>363</v>
      </c>
      <c r="K3290" t="s">
        <v>2973</v>
      </c>
      <c r="L3290">
        <v>20321</v>
      </c>
      <c r="M3290" t="s">
        <v>639</v>
      </c>
      <c r="O3290" t="s">
        <v>11</v>
      </c>
      <c r="P3290">
        <v>5403</v>
      </c>
      <c r="Q3290">
        <v>2</v>
      </c>
      <c r="R3290">
        <v>35.82</v>
      </c>
      <c r="S3290">
        <v>71.64</v>
      </c>
      <c r="T3290">
        <v>49.34</v>
      </c>
      <c r="U3290">
        <v>31.13</v>
      </c>
      <c r="V3290" t="str">
        <f>VLOOKUP(L3290,'[2]tabela de preços'!$A:$D,4,0)</f>
        <v>SHERWIN WILLIAMS</v>
      </c>
      <c r="W3290" t="str">
        <f>VLOOKUP(L3290,'[2]tabela de preços'!$A:$F,6,0)</f>
        <v>TINTAS POLIÉSTER</v>
      </c>
      <c r="X3290" t="str">
        <f>VLOOKUP(L3290,'[2]tabela de preços'!$A:$G,7,0)</f>
        <v>AUTOMOTIVO</v>
      </c>
    </row>
    <row r="3291" spans="1:24" hidden="1" x14ac:dyDescent="0.3">
      <c r="A3291" t="s">
        <v>2977</v>
      </c>
      <c r="C3291" t="s">
        <v>2978</v>
      </c>
      <c r="D3291" s="1">
        <v>46064</v>
      </c>
      <c r="E3291" t="s">
        <v>2979</v>
      </c>
      <c r="F3291">
        <v>9</v>
      </c>
      <c r="G3291">
        <v>231</v>
      </c>
      <c r="H3291" t="str">
        <f>VLOOKUP(G3291,[1]OPERADORES!$A:$B,2,0)</f>
        <v>EDIJANE</v>
      </c>
      <c r="I3291" t="s">
        <v>21</v>
      </c>
      <c r="J3291" t="s">
        <v>66</v>
      </c>
      <c r="K3291" t="s">
        <v>2980</v>
      </c>
      <c r="L3291">
        <v>84029</v>
      </c>
      <c r="M3291" t="s">
        <v>29</v>
      </c>
      <c r="O3291" t="s">
        <v>11</v>
      </c>
      <c r="P3291">
        <v>5102</v>
      </c>
      <c r="Q3291">
        <v>6</v>
      </c>
      <c r="R3291">
        <v>11.45</v>
      </c>
      <c r="S3291">
        <v>68.7</v>
      </c>
      <c r="T3291">
        <v>52.14</v>
      </c>
      <c r="U3291">
        <v>24.1</v>
      </c>
      <c r="V3291" t="str">
        <f>VLOOKUP(L3291,'[2]tabela de preços'!$A:$D,4,0)</f>
        <v>BRASILUX</v>
      </c>
      <c r="W3291" t="str">
        <f>VLOOKUP(L3291,'[2]tabela de preços'!$A:$F,6,0)</f>
        <v>AGUARRAS</v>
      </c>
      <c r="X3291" t="str">
        <f>VLOOKUP(L3291,'[2]tabela de preços'!$A:$G,7,0)</f>
        <v>IMOBILIÁRIO</v>
      </c>
    </row>
    <row r="3292" spans="1:24" hidden="1" x14ac:dyDescent="0.3">
      <c r="A3292" t="s">
        <v>2977</v>
      </c>
      <c r="C3292" t="s">
        <v>2978</v>
      </c>
      <c r="D3292" s="1">
        <v>46064</v>
      </c>
      <c r="E3292" t="s">
        <v>2979</v>
      </c>
      <c r="F3292">
        <v>9</v>
      </c>
      <c r="G3292">
        <v>231</v>
      </c>
      <c r="H3292" t="str">
        <f>VLOOKUP(G3292,[1]OPERADORES!$A:$B,2,0)</f>
        <v>EDIJANE</v>
      </c>
      <c r="I3292" t="s">
        <v>21</v>
      </c>
      <c r="J3292" t="s">
        <v>66</v>
      </c>
      <c r="K3292" t="s">
        <v>2980</v>
      </c>
      <c r="L3292">
        <v>84411</v>
      </c>
      <c r="M3292" t="s">
        <v>35</v>
      </c>
      <c r="O3292" t="s">
        <v>11</v>
      </c>
      <c r="P3292">
        <v>5102</v>
      </c>
      <c r="Q3292">
        <v>6</v>
      </c>
      <c r="R3292">
        <v>4.29</v>
      </c>
      <c r="S3292">
        <v>25.74</v>
      </c>
      <c r="T3292">
        <v>21.24</v>
      </c>
      <c r="U3292">
        <v>17.48</v>
      </c>
      <c r="V3292" t="str">
        <f>VLOOKUP(L3292,'[2]tabela de preços'!$A:$D,4,0)</f>
        <v>ADERE</v>
      </c>
      <c r="W3292" t="str">
        <f>VLOOKUP(L3292,'[2]tabela de preços'!$A:$F,6,0)</f>
        <v xml:space="preserve">FITA DE USO GERAL </v>
      </c>
      <c r="X3292" t="str">
        <f>VLOOKUP(L3292,'[2]tabela de preços'!$A:$G,7,0)</f>
        <v>IMOBILIÁRIO</v>
      </c>
    </row>
    <row r="3293" spans="1:24" hidden="1" x14ac:dyDescent="0.3">
      <c r="A3293" t="s">
        <v>2977</v>
      </c>
      <c r="C3293" t="s">
        <v>2978</v>
      </c>
      <c r="D3293" s="1">
        <v>46064</v>
      </c>
      <c r="E3293" t="s">
        <v>2979</v>
      </c>
      <c r="F3293">
        <v>9</v>
      </c>
      <c r="G3293">
        <v>231</v>
      </c>
      <c r="H3293" t="str">
        <f>VLOOKUP(G3293,[1]OPERADORES!$A:$B,2,0)</f>
        <v>EDIJANE</v>
      </c>
      <c r="I3293" t="s">
        <v>21</v>
      </c>
      <c r="J3293" t="s">
        <v>66</v>
      </c>
      <c r="K3293" t="s">
        <v>2980</v>
      </c>
      <c r="L3293">
        <v>85616</v>
      </c>
      <c r="M3293" t="s">
        <v>471</v>
      </c>
      <c r="O3293" t="s">
        <v>11</v>
      </c>
      <c r="P3293">
        <v>5102</v>
      </c>
      <c r="Q3293">
        <v>10</v>
      </c>
      <c r="R3293">
        <v>2.79</v>
      </c>
      <c r="S3293">
        <v>27.9</v>
      </c>
      <c r="T3293">
        <v>22.8</v>
      </c>
      <c r="U3293">
        <v>18.28</v>
      </c>
      <c r="V3293" t="str">
        <f>VLOOKUP(L3293,'[2]tabela de preços'!$A:$D,4,0)</f>
        <v>ADERE</v>
      </c>
      <c r="W3293" t="str">
        <f>VLOOKUP(L3293,'[2]tabela de preços'!$A:$F,6,0)</f>
        <v xml:space="preserve">FITA DE USO GERAL </v>
      </c>
      <c r="X3293" t="str">
        <f>VLOOKUP(L3293,'[2]tabela de preços'!$A:$G,7,0)</f>
        <v>IMOBILIÁRIO</v>
      </c>
    </row>
    <row r="3294" spans="1:24" hidden="1" x14ac:dyDescent="0.3">
      <c r="A3294" t="s">
        <v>2977</v>
      </c>
      <c r="C3294" t="s">
        <v>2978</v>
      </c>
      <c r="D3294" s="1">
        <v>46064</v>
      </c>
      <c r="E3294" t="s">
        <v>2979</v>
      </c>
      <c r="F3294">
        <v>9</v>
      </c>
      <c r="G3294">
        <v>231</v>
      </c>
      <c r="H3294" t="str">
        <f>VLOOKUP(G3294,[1]OPERADORES!$A:$B,2,0)</f>
        <v>EDIJANE</v>
      </c>
      <c r="I3294" t="s">
        <v>21</v>
      </c>
      <c r="J3294" t="s">
        <v>66</v>
      </c>
      <c r="K3294" t="s">
        <v>2980</v>
      </c>
      <c r="L3294">
        <v>84010</v>
      </c>
      <c r="M3294" t="s">
        <v>1778</v>
      </c>
      <c r="O3294" t="s">
        <v>11</v>
      </c>
      <c r="P3294">
        <v>5102</v>
      </c>
      <c r="Q3294">
        <v>44</v>
      </c>
      <c r="R3294">
        <v>2.2000000000000002</v>
      </c>
      <c r="S3294">
        <v>96.8</v>
      </c>
      <c r="T3294">
        <v>73.48</v>
      </c>
      <c r="U3294">
        <v>24.09</v>
      </c>
      <c r="V3294" t="str">
        <f>VLOOKUP(L3294,'[2]tabela de preços'!$A:$D,4,0)</f>
        <v>3M</v>
      </c>
      <c r="W3294" t="str">
        <f>VLOOKUP(L3294,'[2]tabela de preços'!$A:$F,6,0)</f>
        <v>LIXA FERRO</v>
      </c>
      <c r="X3294" t="str">
        <f>VLOOKUP(L3294,'[2]tabela de preços'!$A:$G,7,0)</f>
        <v>IMOBILIÁRIO</v>
      </c>
    </row>
    <row r="3295" spans="1:24" hidden="1" x14ac:dyDescent="0.3">
      <c r="A3295" t="s">
        <v>2977</v>
      </c>
      <c r="C3295" t="s">
        <v>2978</v>
      </c>
      <c r="D3295" s="1">
        <v>46064</v>
      </c>
      <c r="E3295" t="s">
        <v>2979</v>
      </c>
      <c r="F3295">
        <v>9</v>
      </c>
      <c r="G3295">
        <v>231</v>
      </c>
      <c r="H3295" t="str">
        <f>VLOOKUP(G3295,[1]OPERADORES!$A:$B,2,0)</f>
        <v>EDIJANE</v>
      </c>
      <c r="I3295" t="s">
        <v>21</v>
      </c>
      <c r="J3295" t="s">
        <v>66</v>
      </c>
      <c r="K3295" t="s">
        <v>2980</v>
      </c>
      <c r="L3295">
        <v>10241</v>
      </c>
      <c r="M3295" t="s">
        <v>819</v>
      </c>
      <c r="O3295" t="s">
        <v>11</v>
      </c>
      <c r="P3295">
        <v>5102</v>
      </c>
      <c r="Q3295">
        <v>50</v>
      </c>
      <c r="R3295">
        <v>2.79</v>
      </c>
      <c r="S3295">
        <v>139.5</v>
      </c>
      <c r="T3295">
        <v>114</v>
      </c>
      <c r="U3295">
        <v>18.28</v>
      </c>
      <c r="V3295" t="str">
        <f>VLOOKUP(L3295,'[2]tabela de preços'!$A:$D,4,0)</f>
        <v>NORTON</v>
      </c>
      <c r="W3295" t="str">
        <f>VLOOKUP(L3295,'[2]tabela de preços'!$A:$F,6,0)</f>
        <v xml:space="preserve">DISCOS / LIXAS / ABRASIVOS </v>
      </c>
      <c r="X3295" t="str">
        <f>VLOOKUP(L3295,'[2]tabela de preços'!$A:$G,7,0)</f>
        <v>AUTOMOTIVO</v>
      </c>
    </row>
    <row r="3296" spans="1:24" hidden="1" x14ac:dyDescent="0.3">
      <c r="A3296" t="s">
        <v>2977</v>
      </c>
      <c r="C3296" t="s">
        <v>2978</v>
      </c>
      <c r="D3296" s="1">
        <v>46064</v>
      </c>
      <c r="E3296" t="s">
        <v>2979</v>
      </c>
      <c r="F3296">
        <v>9</v>
      </c>
      <c r="G3296">
        <v>231</v>
      </c>
      <c r="H3296" t="str">
        <f>VLOOKUP(G3296,[1]OPERADORES!$A:$B,2,0)</f>
        <v>EDIJANE</v>
      </c>
      <c r="I3296" t="s">
        <v>21</v>
      </c>
      <c r="J3296" t="s">
        <v>66</v>
      </c>
      <c r="K3296" t="s">
        <v>2980</v>
      </c>
      <c r="L3296">
        <v>10242</v>
      </c>
      <c r="M3296" t="s">
        <v>82</v>
      </c>
      <c r="O3296" t="s">
        <v>11</v>
      </c>
      <c r="P3296">
        <v>5102</v>
      </c>
      <c r="Q3296">
        <v>50</v>
      </c>
      <c r="R3296">
        <v>2.79</v>
      </c>
      <c r="S3296">
        <v>139.5</v>
      </c>
      <c r="T3296">
        <v>112</v>
      </c>
      <c r="U3296">
        <v>19.71</v>
      </c>
      <c r="V3296" t="str">
        <f>VLOOKUP(L3296,'[2]tabela de preços'!$A:$D,4,0)</f>
        <v>NORTON</v>
      </c>
      <c r="W3296" t="str">
        <f>VLOOKUP(L3296,'[2]tabela de preços'!$A:$F,6,0)</f>
        <v xml:space="preserve">DISCOS / LIXAS / ABRASIVOS </v>
      </c>
      <c r="X3296" t="str">
        <f>VLOOKUP(L3296,'[2]tabela de preços'!$A:$G,7,0)</f>
        <v>AUTOMOTIVO</v>
      </c>
    </row>
    <row r="3297" spans="1:24" hidden="1" x14ac:dyDescent="0.3">
      <c r="A3297" t="s">
        <v>2977</v>
      </c>
      <c r="C3297" t="s">
        <v>2978</v>
      </c>
      <c r="D3297" s="1">
        <v>46064</v>
      </c>
      <c r="E3297" t="s">
        <v>2979</v>
      </c>
      <c r="F3297">
        <v>9</v>
      </c>
      <c r="G3297">
        <v>231</v>
      </c>
      <c r="H3297" t="str">
        <f>VLOOKUP(G3297,[1]OPERADORES!$A:$B,2,0)</f>
        <v>EDIJANE</v>
      </c>
      <c r="I3297" t="s">
        <v>21</v>
      </c>
      <c r="J3297" t="s">
        <v>66</v>
      </c>
      <c r="K3297" t="s">
        <v>2980</v>
      </c>
      <c r="L3297">
        <v>10297</v>
      </c>
      <c r="M3297" t="s">
        <v>41</v>
      </c>
      <c r="O3297" t="s">
        <v>11</v>
      </c>
      <c r="P3297">
        <v>5102</v>
      </c>
      <c r="Q3297">
        <v>24</v>
      </c>
      <c r="R3297">
        <v>10.89</v>
      </c>
      <c r="S3297">
        <v>261.36</v>
      </c>
      <c r="T3297">
        <v>220.08</v>
      </c>
      <c r="U3297">
        <v>15.79</v>
      </c>
      <c r="V3297" t="str">
        <f>VLOOKUP(L3297,'[2]tabela de preços'!$A:$D,4,0)</f>
        <v>ANJO</v>
      </c>
      <c r="W3297" t="str">
        <f>VLOOKUP(L3297,'[2]tabela de preços'!$A:$F,6,0)</f>
        <v>THINNER DE LIMPEZA</v>
      </c>
      <c r="X3297" t="str">
        <f>VLOOKUP(L3297,'[2]tabela de preços'!$A:$G,7,0)</f>
        <v>THINNER</v>
      </c>
    </row>
    <row r="3298" spans="1:24" hidden="1" x14ac:dyDescent="0.3">
      <c r="A3298" t="s">
        <v>2001</v>
      </c>
      <c r="C3298" t="s">
        <v>2981</v>
      </c>
      <c r="D3298" s="1">
        <v>46064</v>
      </c>
      <c r="E3298" t="s">
        <v>2982</v>
      </c>
      <c r="F3298">
        <v>9</v>
      </c>
      <c r="G3298">
        <v>230</v>
      </c>
      <c r="H3298" t="str">
        <f>VLOOKUP(G3298,[1]OPERADORES!$A:$B,2,0)</f>
        <v>SÔNIA</v>
      </c>
      <c r="I3298" t="s">
        <v>21</v>
      </c>
      <c r="J3298" t="s">
        <v>1427</v>
      </c>
      <c r="K3298" t="s">
        <v>2009</v>
      </c>
      <c r="L3298">
        <v>84767</v>
      </c>
      <c r="M3298" t="s">
        <v>732</v>
      </c>
      <c r="O3298" t="s">
        <v>11</v>
      </c>
      <c r="P3298">
        <v>5403</v>
      </c>
      <c r="Q3298">
        <v>10</v>
      </c>
      <c r="R3298">
        <v>153.99</v>
      </c>
      <c r="S3298" s="2">
        <v>1539.9</v>
      </c>
      <c r="T3298" s="2">
        <v>1168.8</v>
      </c>
      <c r="U3298">
        <v>24.1</v>
      </c>
      <c r="V3298" t="str">
        <f>VLOOKUP(L3298,'[2]tabela de preços'!$A:$D,4,0)</f>
        <v>BRASILUX</v>
      </c>
      <c r="W3298" t="str">
        <f>VLOOKUP(L3298,'[2]tabela de preços'!$A:$F,6,0)</f>
        <v>EPOXI</v>
      </c>
      <c r="X3298" t="str">
        <f>VLOOKUP(L3298,'[2]tabela de preços'!$A:$G,7,0)</f>
        <v>INDUSTRIAL</v>
      </c>
    </row>
    <row r="3299" spans="1:24" hidden="1" x14ac:dyDescent="0.3">
      <c r="A3299" t="s">
        <v>2988</v>
      </c>
      <c r="B3299" t="s">
        <v>2989</v>
      </c>
      <c r="C3299" t="s">
        <v>2990</v>
      </c>
      <c r="D3299" s="1">
        <v>46064</v>
      </c>
      <c r="E3299" t="s">
        <v>2991</v>
      </c>
      <c r="F3299">
        <v>9</v>
      </c>
      <c r="G3299">
        <v>174</v>
      </c>
      <c r="H3299" t="str">
        <f>VLOOKUP(G3299,[1]OPERADORES!$A:$B,2,0)</f>
        <v>MIRIÃ LOBATO RODRIGUES</v>
      </c>
      <c r="I3299" t="s">
        <v>21</v>
      </c>
      <c r="J3299" t="s">
        <v>2992</v>
      </c>
      <c r="K3299" t="s">
        <v>2993</v>
      </c>
      <c r="L3299">
        <v>85691</v>
      </c>
      <c r="M3299" t="s">
        <v>1231</v>
      </c>
      <c r="O3299" t="s">
        <v>11</v>
      </c>
      <c r="P3299">
        <v>5102</v>
      </c>
      <c r="Q3299">
        <v>12</v>
      </c>
      <c r="R3299">
        <v>14.81</v>
      </c>
      <c r="S3299">
        <v>177.72</v>
      </c>
      <c r="T3299">
        <v>134.88</v>
      </c>
      <c r="U3299">
        <v>24.11</v>
      </c>
      <c r="V3299" t="str">
        <f>VLOOKUP(L3299,'[2]tabela de preços'!$A:$D,4,0)</f>
        <v>UNIPEGA</v>
      </c>
      <c r="W3299" t="str">
        <f>VLOOKUP(L3299,'[2]tabela de preços'!$A:$F,6,0)</f>
        <v>COLA INST./ ADESIVOS COLANTES</v>
      </c>
      <c r="X3299" t="str">
        <f>VLOOKUP(L3299,'[2]tabela de preços'!$A:$G,7,0)</f>
        <v>AUTOMOTIVO</v>
      </c>
    </row>
    <row r="3300" spans="1:24" hidden="1" x14ac:dyDescent="0.3">
      <c r="A3300" t="s">
        <v>2988</v>
      </c>
      <c r="B3300" t="s">
        <v>2989</v>
      </c>
      <c r="C3300" t="s">
        <v>2990</v>
      </c>
      <c r="D3300" s="1">
        <v>46064</v>
      </c>
      <c r="E3300" t="s">
        <v>2991</v>
      </c>
      <c r="F3300">
        <v>9</v>
      </c>
      <c r="G3300">
        <v>174</v>
      </c>
      <c r="H3300" t="str">
        <f>VLOOKUP(G3300,[1]OPERADORES!$A:$B,2,0)</f>
        <v>MIRIÃ LOBATO RODRIGUES</v>
      </c>
      <c r="I3300" t="s">
        <v>21</v>
      </c>
      <c r="J3300" t="s">
        <v>2992</v>
      </c>
      <c r="K3300" t="s">
        <v>2993</v>
      </c>
      <c r="L3300">
        <v>13</v>
      </c>
      <c r="M3300" t="s">
        <v>152</v>
      </c>
      <c r="O3300" t="s">
        <v>11</v>
      </c>
      <c r="P3300">
        <v>5102</v>
      </c>
      <c r="Q3300">
        <v>300</v>
      </c>
      <c r="R3300">
        <v>5.79</v>
      </c>
      <c r="S3300" s="2">
        <v>1737</v>
      </c>
      <c r="T3300" s="2">
        <v>1248</v>
      </c>
      <c r="U3300">
        <v>28.15</v>
      </c>
      <c r="V3300" t="str">
        <f>VLOOKUP(L3300,'[2]tabela de preços'!$A:$D,4,0)</f>
        <v>3M</v>
      </c>
      <c r="W3300" t="str">
        <f>VLOOKUP(L3300,'[2]tabela de preços'!$A:$F,6,0)</f>
        <v>LIXA DÁGUA</v>
      </c>
      <c r="X3300" t="str">
        <f>VLOOKUP(L3300,'[2]tabela de preços'!$A:$G,7,0)</f>
        <v>AUTOMOTIVO</v>
      </c>
    </row>
    <row r="3301" spans="1:24" hidden="1" x14ac:dyDescent="0.3">
      <c r="A3301" t="s">
        <v>2988</v>
      </c>
      <c r="B3301" t="s">
        <v>2989</v>
      </c>
      <c r="C3301" t="s">
        <v>2990</v>
      </c>
      <c r="D3301" s="1">
        <v>46064</v>
      </c>
      <c r="E3301" t="s">
        <v>2991</v>
      </c>
      <c r="F3301">
        <v>9</v>
      </c>
      <c r="G3301">
        <v>174</v>
      </c>
      <c r="H3301" t="str">
        <f>VLOOKUP(G3301,[1]OPERADORES!$A:$B,2,0)</f>
        <v>MIRIÃ LOBATO RODRIGUES</v>
      </c>
      <c r="I3301" t="s">
        <v>21</v>
      </c>
      <c r="J3301" t="s">
        <v>2992</v>
      </c>
      <c r="K3301" t="s">
        <v>2993</v>
      </c>
      <c r="L3301">
        <v>15</v>
      </c>
      <c r="M3301" t="s">
        <v>205</v>
      </c>
      <c r="O3301" t="s">
        <v>11</v>
      </c>
      <c r="P3301">
        <v>5102</v>
      </c>
      <c r="Q3301">
        <v>50</v>
      </c>
      <c r="R3301">
        <v>5.79</v>
      </c>
      <c r="S3301">
        <v>289.5</v>
      </c>
      <c r="T3301">
        <v>208</v>
      </c>
      <c r="U3301">
        <v>28.15</v>
      </c>
      <c r="V3301" t="str">
        <f>VLOOKUP(L3301,'[2]tabela de preços'!$A:$D,4,0)</f>
        <v>3M</v>
      </c>
      <c r="W3301" t="str">
        <f>VLOOKUP(L3301,'[2]tabela de preços'!$A:$F,6,0)</f>
        <v>LIXA DÁGUA</v>
      </c>
      <c r="X3301" t="str">
        <f>VLOOKUP(L3301,'[2]tabela de preços'!$A:$G,7,0)</f>
        <v>AUTOMOTIVO</v>
      </c>
    </row>
    <row r="3302" spans="1:24" hidden="1" x14ac:dyDescent="0.3">
      <c r="A3302" t="s">
        <v>2994</v>
      </c>
      <c r="C3302" t="s">
        <v>2995</v>
      </c>
      <c r="D3302" s="1">
        <v>46064</v>
      </c>
      <c r="E3302" t="s">
        <v>2996</v>
      </c>
      <c r="F3302">
        <v>9</v>
      </c>
      <c r="G3302">
        <v>145</v>
      </c>
      <c r="H3302" t="str">
        <f>VLOOKUP(G3302,[1]OPERADORES!$A:$B,2,0)</f>
        <v xml:space="preserve">FABRICIA </v>
      </c>
      <c r="I3302" t="s">
        <v>244</v>
      </c>
      <c r="J3302" t="s">
        <v>967</v>
      </c>
      <c r="K3302" t="s">
        <v>2997</v>
      </c>
      <c r="L3302">
        <v>23110</v>
      </c>
      <c r="M3302" t="s">
        <v>409</v>
      </c>
      <c r="O3302" t="s">
        <v>11</v>
      </c>
      <c r="P3302">
        <v>6102</v>
      </c>
      <c r="Q3302">
        <v>100</v>
      </c>
      <c r="R3302">
        <v>2.35</v>
      </c>
      <c r="S3302">
        <v>235</v>
      </c>
      <c r="T3302">
        <v>185</v>
      </c>
      <c r="U3302">
        <v>21.28</v>
      </c>
      <c r="V3302" t="str">
        <f>VLOOKUP(L3302,'[2]tabela de preços'!$A:$D,4,0)</f>
        <v>3M</v>
      </c>
      <c r="W3302" t="str">
        <f>VLOOKUP(L3302,'[2]tabela de preços'!$A:$F,6,0)</f>
        <v xml:space="preserve">DISCOS / LIXAS / ABRASIVOS </v>
      </c>
      <c r="X3302" t="str">
        <f>VLOOKUP(L3302,'[2]tabela de preços'!$A:$G,7,0)</f>
        <v>AUTOMOTIVO</v>
      </c>
    </row>
    <row r="3303" spans="1:24" hidden="1" x14ac:dyDescent="0.3">
      <c r="A3303" t="s">
        <v>2994</v>
      </c>
      <c r="C3303" t="s">
        <v>2995</v>
      </c>
      <c r="D3303" s="1">
        <v>46064</v>
      </c>
      <c r="E3303" t="s">
        <v>2996</v>
      </c>
      <c r="F3303">
        <v>9</v>
      </c>
      <c r="G3303">
        <v>145</v>
      </c>
      <c r="H3303" t="str">
        <f>VLOOKUP(G3303,[1]OPERADORES!$A:$B,2,0)</f>
        <v xml:space="preserve">FABRICIA </v>
      </c>
      <c r="I3303" t="s">
        <v>244</v>
      </c>
      <c r="J3303" t="s">
        <v>967</v>
      </c>
      <c r="K3303" t="s">
        <v>2997</v>
      </c>
      <c r="L3303">
        <v>23105</v>
      </c>
      <c r="M3303" t="s">
        <v>402</v>
      </c>
      <c r="O3303" t="s">
        <v>11</v>
      </c>
      <c r="P3303">
        <v>6102</v>
      </c>
      <c r="Q3303">
        <v>300</v>
      </c>
      <c r="R3303">
        <v>2.35</v>
      </c>
      <c r="S3303">
        <v>705</v>
      </c>
      <c r="T3303">
        <v>576</v>
      </c>
      <c r="U3303">
        <v>18.3</v>
      </c>
      <c r="V3303" t="str">
        <f>VLOOKUP(L3303,'[2]tabela de preços'!$A:$D,4,0)</f>
        <v>3M</v>
      </c>
      <c r="W3303" t="str">
        <f>VLOOKUP(L3303,'[2]tabela de preços'!$A:$F,6,0)</f>
        <v xml:space="preserve">DISCOS / LIXAS / ABRASIVOS </v>
      </c>
      <c r="X3303" t="str">
        <f>VLOOKUP(L3303,'[2]tabela de preços'!$A:$G,7,0)</f>
        <v>AUTOMOTIVO</v>
      </c>
    </row>
    <row r="3304" spans="1:24" hidden="1" x14ac:dyDescent="0.3">
      <c r="A3304" t="s">
        <v>2994</v>
      </c>
      <c r="C3304" t="s">
        <v>2995</v>
      </c>
      <c r="D3304" s="1">
        <v>46064</v>
      </c>
      <c r="E3304" t="s">
        <v>2996</v>
      </c>
      <c r="F3304">
        <v>9</v>
      </c>
      <c r="G3304">
        <v>145</v>
      </c>
      <c r="H3304" t="str">
        <f>VLOOKUP(G3304,[1]OPERADORES!$A:$B,2,0)</f>
        <v xml:space="preserve">FABRICIA </v>
      </c>
      <c r="I3304" t="s">
        <v>244</v>
      </c>
      <c r="J3304" t="s">
        <v>967</v>
      </c>
      <c r="K3304" t="s">
        <v>2997</v>
      </c>
      <c r="L3304">
        <v>23107</v>
      </c>
      <c r="M3304" t="s">
        <v>247</v>
      </c>
      <c r="O3304" t="s">
        <v>11</v>
      </c>
      <c r="P3304">
        <v>6102</v>
      </c>
      <c r="Q3304">
        <v>300</v>
      </c>
      <c r="R3304">
        <v>2.35</v>
      </c>
      <c r="S3304">
        <v>705</v>
      </c>
      <c r="T3304">
        <v>555</v>
      </c>
      <c r="U3304">
        <v>21.28</v>
      </c>
      <c r="V3304" t="str">
        <f>VLOOKUP(L3304,'[2]tabela de preços'!$A:$D,4,0)</f>
        <v>3M</v>
      </c>
      <c r="W3304" t="str">
        <f>VLOOKUP(L3304,'[2]tabela de preços'!$A:$F,6,0)</f>
        <v xml:space="preserve">DISCOS / LIXAS / ABRASIVOS </v>
      </c>
      <c r="X3304" t="str">
        <f>VLOOKUP(L3304,'[2]tabela de preços'!$A:$G,7,0)</f>
        <v>AUTOMOTIVO</v>
      </c>
    </row>
    <row r="3305" spans="1:24" hidden="1" x14ac:dyDescent="0.3">
      <c r="A3305" t="s">
        <v>2994</v>
      </c>
      <c r="C3305" t="s">
        <v>2995</v>
      </c>
      <c r="D3305" s="1">
        <v>46064</v>
      </c>
      <c r="E3305" t="s">
        <v>2996</v>
      </c>
      <c r="F3305">
        <v>9</v>
      </c>
      <c r="G3305">
        <v>145</v>
      </c>
      <c r="H3305" t="str">
        <f>VLOOKUP(G3305,[1]OPERADORES!$A:$B,2,0)</f>
        <v xml:space="preserve">FABRICIA </v>
      </c>
      <c r="I3305" t="s">
        <v>244</v>
      </c>
      <c r="J3305" t="s">
        <v>967</v>
      </c>
      <c r="K3305" t="s">
        <v>2997</v>
      </c>
      <c r="L3305">
        <v>23108</v>
      </c>
      <c r="M3305" t="s">
        <v>248</v>
      </c>
      <c r="O3305" t="s">
        <v>11</v>
      </c>
      <c r="P3305">
        <v>6102</v>
      </c>
      <c r="Q3305">
        <v>300</v>
      </c>
      <c r="R3305">
        <v>2.35</v>
      </c>
      <c r="S3305">
        <v>705</v>
      </c>
      <c r="T3305">
        <v>555</v>
      </c>
      <c r="U3305">
        <v>21.28</v>
      </c>
      <c r="V3305" t="str">
        <f>VLOOKUP(L3305,'[2]tabela de preços'!$A:$D,4,0)</f>
        <v>3M</v>
      </c>
      <c r="W3305" t="str">
        <f>VLOOKUP(L3305,'[2]tabela de preços'!$A:$F,6,0)</f>
        <v xml:space="preserve">DISCOS / LIXAS / ABRASIVOS </v>
      </c>
      <c r="X3305" t="str">
        <f>VLOOKUP(L3305,'[2]tabela de preços'!$A:$G,7,0)</f>
        <v>AUTOMOTIVO</v>
      </c>
    </row>
    <row r="3306" spans="1:24" hidden="1" x14ac:dyDescent="0.3">
      <c r="A3306" t="s">
        <v>2994</v>
      </c>
      <c r="C3306" t="s">
        <v>2995</v>
      </c>
      <c r="D3306" s="1">
        <v>46064</v>
      </c>
      <c r="E3306" t="s">
        <v>2996</v>
      </c>
      <c r="F3306">
        <v>9</v>
      </c>
      <c r="G3306">
        <v>145</v>
      </c>
      <c r="H3306" t="str">
        <f>VLOOKUP(G3306,[1]OPERADORES!$A:$B,2,0)</f>
        <v xml:space="preserve">FABRICIA </v>
      </c>
      <c r="I3306" t="s">
        <v>244</v>
      </c>
      <c r="J3306" t="s">
        <v>967</v>
      </c>
      <c r="K3306" t="s">
        <v>2997</v>
      </c>
      <c r="L3306">
        <v>20135</v>
      </c>
      <c r="M3306" t="s">
        <v>459</v>
      </c>
      <c r="O3306" t="s">
        <v>11</v>
      </c>
      <c r="P3306">
        <v>6102</v>
      </c>
      <c r="Q3306">
        <v>60</v>
      </c>
      <c r="R3306">
        <v>25.37</v>
      </c>
      <c r="S3306" s="2">
        <v>1522.2</v>
      </c>
      <c r="T3306" s="2">
        <v>1155.5999999999999</v>
      </c>
      <c r="U3306">
        <v>24.08</v>
      </c>
      <c r="V3306" t="str">
        <f>VLOOKUP(L3306,'[2]tabela de preços'!$A:$D,4,0)</f>
        <v>3M</v>
      </c>
      <c r="W3306" t="str">
        <f>VLOOKUP(L3306,'[2]tabela de preços'!$A:$F,6,0)</f>
        <v>DISCO TRIZACT</v>
      </c>
      <c r="X3306" t="str">
        <f>VLOOKUP(L3306,'[2]tabela de preços'!$A:$G,7,0)</f>
        <v>AUTOMOTIVO</v>
      </c>
    </row>
    <row r="3307" spans="1:24" hidden="1" x14ac:dyDescent="0.3">
      <c r="A3307" t="s">
        <v>2994</v>
      </c>
      <c r="C3307" t="s">
        <v>2995</v>
      </c>
      <c r="D3307" s="1">
        <v>46064</v>
      </c>
      <c r="E3307" t="s">
        <v>2996</v>
      </c>
      <c r="F3307">
        <v>9</v>
      </c>
      <c r="G3307">
        <v>145</v>
      </c>
      <c r="H3307" t="str">
        <f>VLOOKUP(G3307,[1]OPERADORES!$A:$B,2,0)</f>
        <v xml:space="preserve">FABRICIA </v>
      </c>
      <c r="I3307" t="s">
        <v>244</v>
      </c>
      <c r="J3307" t="s">
        <v>967</v>
      </c>
      <c r="K3307" t="s">
        <v>2997</v>
      </c>
      <c r="L3307">
        <v>22188</v>
      </c>
      <c r="M3307" t="s">
        <v>78</v>
      </c>
      <c r="O3307" t="s">
        <v>11</v>
      </c>
      <c r="P3307">
        <v>6102</v>
      </c>
      <c r="Q3307">
        <v>36</v>
      </c>
      <c r="R3307">
        <v>13.84</v>
      </c>
      <c r="S3307">
        <v>498.24</v>
      </c>
      <c r="T3307">
        <v>392.04</v>
      </c>
      <c r="U3307">
        <v>21.32</v>
      </c>
      <c r="V3307" t="str">
        <f>VLOOKUP(L3307,'[2]tabela de preços'!$A:$D,4,0)</f>
        <v>3M</v>
      </c>
      <c r="W3307" t="str">
        <f>VLOOKUP(L3307,'[2]tabela de preços'!$A:$F,6,0)</f>
        <v>FITA AUTOMOTIVA</v>
      </c>
      <c r="X3307" t="str">
        <f>VLOOKUP(L3307,'[2]tabela de preços'!$A:$G,7,0)</f>
        <v>AUTOMOTIVO</v>
      </c>
    </row>
    <row r="3308" spans="1:24" hidden="1" x14ac:dyDescent="0.3">
      <c r="A3308" t="s">
        <v>2164</v>
      </c>
      <c r="C3308" t="s">
        <v>3000</v>
      </c>
      <c r="D3308" s="1">
        <v>46064</v>
      </c>
      <c r="E3308" t="s">
        <v>3001</v>
      </c>
      <c r="F3308">
        <v>9</v>
      </c>
      <c r="G3308">
        <v>236</v>
      </c>
      <c r="H3308" t="str">
        <f>VLOOKUP(G3308,[1]OPERADORES!$A:$B,2,0)</f>
        <v>DANIEL</v>
      </c>
      <c r="I3308" t="s">
        <v>21</v>
      </c>
      <c r="J3308" t="s">
        <v>2167</v>
      </c>
      <c r="K3308" t="s">
        <v>2168</v>
      </c>
      <c r="L3308">
        <v>85328</v>
      </c>
      <c r="M3308" t="s">
        <v>605</v>
      </c>
      <c r="O3308" t="s">
        <v>11</v>
      </c>
      <c r="P3308">
        <v>5102</v>
      </c>
      <c r="Q3308">
        <v>1</v>
      </c>
      <c r="R3308">
        <v>579.12</v>
      </c>
      <c r="S3308">
        <v>579.12</v>
      </c>
      <c r="T3308">
        <v>403.43</v>
      </c>
      <c r="U3308">
        <v>30.34</v>
      </c>
      <c r="V3308" t="str">
        <f>VLOOKUP(L3308,'[2]tabela de preços'!$A:$D,4,0)</f>
        <v>BRASILUX</v>
      </c>
      <c r="W3308" t="str">
        <f>VLOOKUP(L3308,'[2]tabela de preços'!$A:$F,6,0)</f>
        <v>TINTA EM PÓ</v>
      </c>
      <c r="X3308" t="str">
        <f>VLOOKUP(L3308,'[2]tabela de preços'!$A:$G,7,0)</f>
        <v>INDUSTRIAL</v>
      </c>
    </row>
    <row r="3309" spans="1:24" hidden="1" x14ac:dyDescent="0.3">
      <c r="A3309" t="s">
        <v>2319</v>
      </c>
      <c r="C3309" t="s">
        <v>3010</v>
      </c>
      <c r="D3309" s="1">
        <v>46064</v>
      </c>
      <c r="E3309" t="s">
        <v>3011</v>
      </c>
      <c r="F3309">
        <v>9</v>
      </c>
      <c r="G3309">
        <v>231</v>
      </c>
      <c r="H3309" t="str">
        <f>VLOOKUP(G3309,[1]OPERADORES!$A:$B,2,0)</f>
        <v>EDIJANE</v>
      </c>
      <c r="I3309" t="s">
        <v>21</v>
      </c>
      <c r="J3309" t="s">
        <v>843</v>
      </c>
      <c r="K3309" t="s">
        <v>2322</v>
      </c>
      <c r="L3309">
        <v>85324</v>
      </c>
      <c r="M3309" t="s">
        <v>1846</v>
      </c>
      <c r="O3309" t="s">
        <v>11</v>
      </c>
      <c r="P3309">
        <v>5102</v>
      </c>
      <c r="Q3309">
        <v>5</v>
      </c>
      <c r="R3309">
        <v>514.22</v>
      </c>
      <c r="S3309" s="2">
        <v>2571.1</v>
      </c>
      <c r="T3309" s="2">
        <v>1833.25</v>
      </c>
      <c r="U3309">
        <v>28.7</v>
      </c>
      <c r="V3309" t="str">
        <f>VLOOKUP(L3309,'[2]tabela de preços'!$A:$D,4,0)</f>
        <v>BRASILUX</v>
      </c>
      <c r="W3309" t="str">
        <f>VLOOKUP(L3309,'[2]tabela de preços'!$A:$F,6,0)</f>
        <v>TINTA EM PÓ</v>
      </c>
      <c r="X3309" t="str">
        <f>VLOOKUP(L3309,'[2]tabela de preços'!$A:$G,7,0)</f>
        <v>INDUSTRIAL</v>
      </c>
    </row>
    <row r="3310" spans="1:24" hidden="1" x14ac:dyDescent="0.3">
      <c r="A3310" t="s">
        <v>2319</v>
      </c>
      <c r="C3310" t="s">
        <v>3010</v>
      </c>
      <c r="D3310" s="1">
        <v>46064</v>
      </c>
      <c r="E3310" t="s">
        <v>3011</v>
      </c>
      <c r="F3310">
        <v>9</v>
      </c>
      <c r="G3310">
        <v>231</v>
      </c>
      <c r="H3310" t="str">
        <f>VLOOKUP(G3310,[1]OPERADORES!$A:$B,2,0)</f>
        <v>EDIJANE</v>
      </c>
      <c r="I3310" t="s">
        <v>21</v>
      </c>
      <c r="J3310" t="s">
        <v>843</v>
      </c>
      <c r="K3310" t="s">
        <v>2322</v>
      </c>
      <c r="L3310">
        <v>85316</v>
      </c>
      <c r="M3310" t="s">
        <v>365</v>
      </c>
      <c r="O3310" t="s">
        <v>11</v>
      </c>
      <c r="P3310">
        <v>5102</v>
      </c>
      <c r="Q3310">
        <v>3</v>
      </c>
      <c r="R3310">
        <v>670.83</v>
      </c>
      <c r="S3310" s="2">
        <v>2012.49</v>
      </c>
      <c r="T3310" s="2">
        <v>1434.93</v>
      </c>
      <c r="U3310">
        <v>28.7</v>
      </c>
      <c r="V3310" t="str">
        <f>VLOOKUP(L3310,'[2]tabela de preços'!$A:$D,4,0)</f>
        <v>BRASILUX</v>
      </c>
      <c r="W3310" t="str">
        <f>VLOOKUP(L3310,'[2]tabela de preços'!$A:$F,6,0)</f>
        <v>TINTA EM PÓ</v>
      </c>
      <c r="X3310" t="str">
        <f>VLOOKUP(L3310,'[2]tabela de preços'!$A:$G,7,0)</f>
        <v>INDUSTRIAL</v>
      </c>
    </row>
    <row r="3311" spans="1:24" hidden="1" x14ac:dyDescent="0.3">
      <c r="A3311" t="s">
        <v>123</v>
      </c>
      <c r="C3311" t="s">
        <v>3020</v>
      </c>
      <c r="D3311" s="1">
        <v>46065</v>
      </c>
      <c r="E3311" t="s">
        <v>3021</v>
      </c>
      <c r="F3311">
        <v>9</v>
      </c>
      <c r="G3311">
        <v>174</v>
      </c>
      <c r="H3311" t="str">
        <f>VLOOKUP(G3311,[1]OPERADORES!$A:$B,2,0)</f>
        <v>MIRIÃ LOBATO RODRIGUES</v>
      </c>
      <c r="I3311" t="s">
        <v>126</v>
      </c>
      <c r="J3311" t="s">
        <v>127</v>
      </c>
      <c r="K3311" t="s">
        <v>128</v>
      </c>
      <c r="L3311">
        <v>24248</v>
      </c>
      <c r="M3311" t="s">
        <v>107</v>
      </c>
      <c r="O3311" t="s">
        <v>11</v>
      </c>
      <c r="P3311">
        <v>6102</v>
      </c>
      <c r="Q3311">
        <v>5</v>
      </c>
      <c r="R3311">
        <v>8</v>
      </c>
      <c r="S3311">
        <v>40</v>
      </c>
      <c r="T3311">
        <v>32.5</v>
      </c>
      <c r="U3311">
        <v>18.75</v>
      </c>
      <c r="V3311" t="str">
        <f>VLOOKUP(L3311,'[2]tabela de preços'!$A:$D,4,0)</f>
        <v>SHERWIN WILLIAMS</v>
      </c>
      <c r="W3311" t="str">
        <f>VLOOKUP(L3311,'[2]tabela de preços'!$A:$F,6,0)</f>
        <v>PRIMER AUTOMOTIVO</v>
      </c>
      <c r="X3311" t="str">
        <f>VLOOKUP(L3311,'[2]tabela de preços'!$A:$G,7,0)</f>
        <v>AUTOMOTIVO</v>
      </c>
    </row>
    <row r="3312" spans="1:24" hidden="1" x14ac:dyDescent="0.3">
      <c r="A3312" t="s">
        <v>123</v>
      </c>
      <c r="C3312" t="s">
        <v>3020</v>
      </c>
      <c r="D3312" s="1">
        <v>46065</v>
      </c>
      <c r="E3312" t="s">
        <v>3021</v>
      </c>
      <c r="F3312">
        <v>9</v>
      </c>
      <c r="G3312">
        <v>174</v>
      </c>
      <c r="H3312" t="str">
        <f>VLOOKUP(G3312,[1]OPERADORES!$A:$B,2,0)</f>
        <v>MIRIÃ LOBATO RODRIGUES</v>
      </c>
      <c r="I3312" t="s">
        <v>126</v>
      </c>
      <c r="J3312" t="s">
        <v>127</v>
      </c>
      <c r="K3312" t="s">
        <v>128</v>
      </c>
      <c r="L3312">
        <v>20383</v>
      </c>
      <c r="M3312" t="s">
        <v>129</v>
      </c>
      <c r="O3312" t="s">
        <v>11</v>
      </c>
      <c r="P3312">
        <v>6403</v>
      </c>
      <c r="Q3312">
        <v>1</v>
      </c>
      <c r="R3312">
        <v>33.590000000000003</v>
      </c>
      <c r="S3312">
        <v>33.590000000000003</v>
      </c>
      <c r="T3312">
        <v>24.09</v>
      </c>
      <c r="U3312">
        <v>28.28</v>
      </c>
      <c r="V3312" t="str">
        <f>VLOOKUP(L3312,'[2]tabela de preços'!$A:$D,4,0)</f>
        <v>SHERWIN WILLIAMS</v>
      </c>
      <c r="W3312" t="str">
        <f>VLOOKUP(L3312,'[2]tabela de preços'!$A:$F,6,0)</f>
        <v>TINTAS POLIÉSTER</v>
      </c>
      <c r="X3312" t="str">
        <f>VLOOKUP(L3312,'[2]tabela de preços'!$A:$G,7,0)</f>
        <v>AUTOMOTIVO</v>
      </c>
    </row>
    <row r="3313" spans="1:24" hidden="1" x14ac:dyDescent="0.3">
      <c r="A3313" t="s">
        <v>123</v>
      </c>
      <c r="C3313" t="s">
        <v>3020</v>
      </c>
      <c r="D3313" s="1">
        <v>46065</v>
      </c>
      <c r="E3313" t="s">
        <v>3021</v>
      </c>
      <c r="F3313">
        <v>9</v>
      </c>
      <c r="G3313">
        <v>174</v>
      </c>
      <c r="H3313" t="str">
        <f>VLOOKUP(G3313,[1]OPERADORES!$A:$B,2,0)</f>
        <v>MIRIÃ LOBATO RODRIGUES</v>
      </c>
      <c r="I3313" t="s">
        <v>126</v>
      </c>
      <c r="J3313" t="s">
        <v>127</v>
      </c>
      <c r="K3313" t="s">
        <v>128</v>
      </c>
      <c r="L3313">
        <v>20846</v>
      </c>
      <c r="M3313" t="s">
        <v>163</v>
      </c>
      <c r="O3313" t="s">
        <v>11</v>
      </c>
      <c r="P3313">
        <v>6102</v>
      </c>
      <c r="Q3313">
        <v>1</v>
      </c>
      <c r="R3313">
        <v>32.44</v>
      </c>
      <c r="S3313">
        <v>32.44</v>
      </c>
      <c r="T3313">
        <v>24.62</v>
      </c>
      <c r="U3313">
        <v>24.11</v>
      </c>
      <c r="V3313" t="str">
        <f>VLOOKUP(L3313,'[2]tabela de preços'!$A:$D,4,0)</f>
        <v>SHERWIN WILLIAMS</v>
      </c>
      <c r="W3313" t="str">
        <f>VLOOKUP(L3313,'[2]tabela de preços'!$A:$F,6,0)</f>
        <v>TINTAS POLIÉSTER</v>
      </c>
      <c r="X3313" t="str">
        <f>VLOOKUP(L3313,'[2]tabela de preços'!$A:$G,7,0)</f>
        <v>AUTOMOTIVO</v>
      </c>
    </row>
    <row r="3314" spans="1:24" hidden="1" x14ac:dyDescent="0.3">
      <c r="A3314" t="s">
        <v>123</v>
      </c>
      <c r="C3314" t="s">
        <v>3020</v>
      </c>
      <c r="D3314" s="1">
        <v>46065</v>
      </c>
      <c r="E3314" t="s">
        <v>3021</v>
      </c>
      <c r="F3314">
        <v>9</v>
      </c>
      <c r="G3314">
        <v>174</v>
      </c>
      <c r="H3314" t="str">
        <f>VLOOKUP(G3314,[1]OPERADORES!$A:$B,2,0)</f>
        <v>MIRIÃ LOBATO RODRIGUES</v>
      </c>
      <c r="I3314" t="s">
        <v>126</v>
      </c>
      <c r="J3314" t="s">
        <v>127</v>
      </c>
      <c r="K3314" t="s">
        <v>128</v>
      </c>
      <c r="L3314">
        <v>10243</v>
      </c>
      <c r="M3314" t="s">
        <v>83</v>
      </c>
      <c r="O3314" t="s">
        <v>11</v>
      </c>
      <c r="P3314">
        <v>6102</v>
      </c>
      <c r="Q3314">
        <v>25</v>
      </c>
      <c r="R3314">
        <v>2.79</v>
      </c>
      <c r="S3314">
        <v>69.75</v>
      </c>
      <c r="T3314">
        <v>48.25</v>
      </c>
      <c r="U3314">
        <v>30.82</v>
      </c>
      <c r="V3314" t="str">
        <f>VLOOKUP(L3314,'[2]tabela de preços'!$A:$D,4,0)</f>
        <v>NORTON</v>
      </c>
      <c r="W3314" t="str">
        <f>VLOOKUP(L3314,'[2]tabela de preços'!$A:$F,6,0)</f>
        <v xml:space="preserve">DISCOS / LIXAS / ABRASIVOS </v>
      </c>
      <c r="X3314" t="str">
        <f>VLOOKUP(L3314,'[2]tabela de preços'!$A:$G,7,0)</f>
        <v>AUTOMOTIVO</v>
      </c>
    </row>
    <row r="3315" spans="1:24" hidden="1" x14ac:dyDescent="0.3">
      <c r="A3315" t="s">
        <v>123</v>
      </c>
      <c r="C3315" t="s">
        <v>3020</v>
      </c>
      <c r="D3315" s="1">
        <v>46065</v>
      </c>
      <c r="E3315" t="s">
        <v>3021</v>
      </c>
      <c r="F3315">
        <v>9</v>
      </c>
      <c r="G3315">
        <v>174</v>
      </c>
      <c r="H3315" t="str">
        <f>VLOOKUP(G3315,[1]OPERADORES!$A:$B,2,0)</f>
        <v>MIRIÃ LOBATO RODRIGUES</v>
      </c>
      <c r="I3315" t="s">
        <v>126</v>
      </c>
      <c r="J3315" t="s">
        <v>127</v>
      </c>
      <c r="K3315" t="s">
        <v>128</v>
      </c>
      <c r="L3315">
        <v>10246</v>
      </c>
      <c r="M3315" t="s">
        <v>206</v>
      </c>
      <c r="O3315" t="s">
        <v>11</v>
      </c>
      <c r="P3315">
        <v>6102</v>
      </c>
      <c r="Q3315">
        <v>15</v>
      </c>
      <c r="R3315">
        <v>2.79</v>
      </c>
      <c r="S3315">
        <v>41.85</v>
      </c>
      <c r="T3315">
        <v>28.95</v>
      </c>
      <c r="U3315">
        <v>30.82</v>
      </c>
      <c r="V3315" t="str">
        <f>VLOOKUP(L3315,'[2]tabela de preços'!$A:$D,4,0)</f>
        <v>NORTON</v>
      </c>
      <c r="W3315" t="str">
        <f>VLOOKUP(L3315,'[2]tabela de preços'!$A:$F,6,0)</f>
        <v xml:space="preserve">DISCOS / LIXAS / ABRASIVOS </v>
      </c>
      <c r="X3315" t="str">
        <f>VLOOKUP(L3315,'[2]tabela de preços'!$A:$G,7,0)</f>
        <v>AUTOMOTIVO</v>
      </c>
    </row>
    <row r="3316" spans="1:24" hidden="1" x14ac:dyDescent="0.3">
      <c r="A3316" t="s">
        <v>123</v>
      </c>
      <c r="C3316" t="s">
        <v>3020</v>
      </c>
      <c r="D3316" s="1">
        <v>46065</v>
      </c>
      <c r="E3316" t="s">
        <v>3021</v>
      </c>
      <c r="F3316">
        <v>9</v>
      </c>
      <c r="G3316">
        <v>174</v>
      </c>
      <c r="H3316" t="str">
        <f>VLOOKUP(G3316,[1]OPERADORES!$A:$B,2,0)</f>
        <v>MIRIÃ LOBATO RODRIGUES</v>
      </c>
      <c r="I3316" t="s">
        <v>126</v>
      </c>
      <c r="J3316" t="s">
        <v>127</v>
      </c>
      <c r="K3316" t="s">
        <v>128</v>
      </c>
      <c r="L3316">
        <v>21078</v>
      </c>
      <c r="M3316" t="s">
        <v>141</v>
      </c>
      <c r="O3316" t="s">
        <v>11</v>
      </c>
      <c r="P3316">
        <v>6102</v>
      </c>
      <c r="Q3316">
        <v>8</v>
      </c>
      <c r="R3316">
        <v>22.89</v>
      </c>
      <c r="S3316">
        <v>183.12</v>
      </c>
      <c r="T3316">
        <v>149.28</v>
      </c>
      <c r="U3316">
        <v>18.48</v>
      </c>
      <c r="V3316" t="str">
        <f>VLOOKUP(L3316,'[2]tabela de preços'!$A:$D,4,0)</f>
        <v>SHERWIN WILLIAMS</v>
      </c>
      <c r="W3316" t="str">
        <f>VLOOKUP(L3316,'[2]tabela de preços'!$A:$F,6,0)</f>
        <v>MASSA POLIÉSTER</v>
      </c>
      <c r="X3316" t="str">
        <f>VLOOKUP(L3316,'[2]tabela de preços'!$A:$G,7,0)</f>
        <v>AUTOMOTIVO</v>
      </c>
    </row>
    <row r="3317" spans="1:24" hidden="1" x14ac:dyDescent="0.3">
      <c r="A3317" t="s">
        <v>123</v>
      </c>
      <c r="C3317" t="s">
        <v>3020</v>
      </c>
      <c r="D3317" s="1">
        <v>46065</v>
      </c>
      <c r="E3317" t="s">
        <v>3021</v>
      </c>
      <c r="F3317">
        <v>9</v>
      </c>
      <c r="G3317">
        <v>174</v>
      </c>
      <c r="H3317" t="str">
        <f>VLOOKUP(G3317,[1]OPERADORES!$A:$B,2,0)</f>
        <v>MIRIÃ LOBATO RODRIGUES</v>
      </c>
      <c r="I3317" t="s">
        <v>126</v>
      </c>
      <c r="J3317" t="s">
        <v>127</v>
      </c>
      <c r="K3317" t="s">
        <v>128</v>
      </c>
      <c r="L3317">
        <v>24247</v>
      </c>
      <c r="M3317" t="s">
        <v>160</v>
      </c>
      <c r="O3317" t="s">
        <v>11</v>
      </c>
      <c r="P3317">
        <v>6403</v>
      </c>
      <c r="Q3317">
        <v>5</v>
      </c>
      <c r="R3317">
        <v>21</v>
      </c>
      <c r="S3317">
        <v>105</v>
      </c>
      <c r="T3317">
        <v>84.35</v>
      </c>
      <c r="U3317">
        <v>19.670000000000002</v>
      </c>
      <c r="V3317" t="str">
        <f>VLOOKUP(L3317,'[2]tabela de preços'!$A:$D,4,0)</f>
        <v>SHERWIN WILLIAMS</v>
      </c>
      <c r="W3317" t="str">
        <f>VLOOKUP(L3317,'[2]tabela de preços'!$A:$F,6,0)</f>
        <v>PRIMER AUTOMOTIVO</v>
      </c>
      <c r="X3317" t="str">
        <f>VLOOKUP(L3317,'[2]tabela de preços'!$A:$G,7,0)</f>
        <v>AUTOMOTIVO</v>
      </c>
    </row>
    <row r="3318" spans="1:24" hidden="1" x14ac:dyDescent="0.3">
      <c r="A3318" t="s">
        <v>123</v>
      </c>
      <c r="C3318" t="s">
        <v>3020</v>
      </c>
      <c r="D3318" s="1">
        <v>46065</v>
      </c>
      <c r="E3318" t="s">
        <v>3021</v>
      </c>
      <c r="F3318">
        <v>9</v>
      </c>
      <c r="G3318">
        <v>174</v>
      </c>
      <c r="H3318" t="str">
        <f>VLOOKUP(G3318,[1]OPERADORES!$A:$B,2,0)</f>
        <v>MIRIÃ LOBATO RODRIGUES</v>
      </c>
      <c r="I3318" t="s">
        <v>126</v>
      </c>
      <c r="J3318" t="s">
        <v>127</v>
      </c>
      <c r="K3318" t="s">
        <v>128</v>
      </c>
      <c r="L3318">
        <v>10297</v>
      </c>
      <c r="M3318" t="s">
        <v>41</v>
      </c>
      <c r="O3318" t="s">
        <v>11</v>
      </c>
      <c r="P3318">
        <v>6102</v>
      </c>
      <c r="Q3318">
        <v>4</v>
      </c>
      <c r="R3318">
        <v>10.89</v>
      </c>
      <c r="S3318">
        <v>43.56</v>
      </c>
      <c r="T3318">
        <v>36.68</v>
      </c>
      <c r="U3318">
        <v>15.79</v>
      </c>
      <c r="V3318" t="str">
        <f>VLOOKUP(L3318,'[2]tabela de preços'!$A:$D,4,0)</f>
        <v>ANJO</v>
      </c>
      <c r="W3318" t="str">
        <f>VLOOKUP(L3318,'[2]tabela de preços'!$A:$F,6,0)</f>
        <v>THINNER DE LIMPEZA</v>
      </c>
      <c r="X3318" t="str">
        <f>VLOOKUP(L3318,'[2]tabela de preços'!$A:$G,7,0)</f>
        <v>THINNER</v>
      </c>
    </row>
    <row r="3319" spans="1:24" hidden="1" x14ac:dyDescent="0.3">
      <c r="A3319" t="s">
        <v>123</v>
      </c>
      <c r="C3319" t="s">
        <v>3020</v>
      </c>
      <c r="D3319" s="1">
        <v>46065</v>
      </c>
      <c r="E3319" t="s">
        <v>3021</v>
      </c>
      <c r="F3319">
        <v>9</v>
      </c>
      <c r="G3319">
        <v>174</v>
      </c>
      <c r="H3319" t="str">
        <f>VLOOKUP(G3319,[1]OPERADORES!$A:$B,2,0)</f>
        <v>MIRIÃ LOBATO RODRIGUES</v>
      </c>
      <c r="I3319" t="s">
        <v>126</v>
      </c>
      <c r="J3319" t="s">
        <v>127</v>
      </c>
      <c r="K3319" t="s">
        <v>128</v>
      </c>
      <c r="L3319">
        <v>21321</v>
      </c>
      <c r="M3319" t="s">
        <v>272</v>
      </c>
      <c r="O3319" t="s">
        <v>11</v>
      </c>
      <c r="P3319">
        <v>6102</v>
      </c>
      <c r="Q3319">
        <v>3</v>
      </c>
      <c r="R3319">
        <v>20.239999999999998</v>
      </c>
      <c r="S3319">
        <v>60.72</v>
      </c>
      <c r="T3319">
        <v>46.08</v>
      </c>
      <c r="U3319">
        <v>24.11</v>
      </c>
      <c r="V3319" t="str">
        <f>VLOOKUP(L3319,'[2]tabela de preços'!$A:$D,4,0)</f>
        <v>AUTO AMERICA</v>
      </c>
      <c r="W3319" t="str">
        <f>VLOOKUP(L3319,'[2]tabela de preços'!$A:$F,6,0)</f>
        <v>CERA  / LIMPEZA /  POLIMENTO VEICULAR</v>
      </c>
      <c r="X3319" t="str">
        <f>VLOOKUP(L3319,'[2]tabela de preços'!$A:$G,7,0)</f>
        <v>AUTOMOTIVO</v>
      </c>
    </row>
    <row r="3320" spans="1:24" hidden="1" x14ac:dyDescent="0.3">
      <c r="A3320" t="s">
        <v>354</v>
      </c>
      <c r="C3320" t="s">
        <v>3043</v>
      </c>
      <c r="D3320" s="1">
        <v>46065</v>
      </c>
      <c r="E3320" t="s">
        <v>3044</v>
      </c>
      <c r="F3320">
        <v>9</v>
      </c>
      <c r="G3320">
        <v>231</v>
      </c>
      <c r="H3320" t="str">
        <f>VLOOKUP(G3320,[1]OPERADORES!$A:$B,2,0)</f>
        <v>EDIJANE</v>
      </c>
      <c r="I3320" t="s">
        <v>21</v>
      </c>
      <c r="J3320" t="s">
        <v>357</v>
      </c>
      <c r="K3320" t="s">
        <v>358</v>
      </c>
      <c r="L3320">
        <v>84324</v>
      </c>
      <c r="M3320" t="s">
        <v>359</v>
      </c>
      <c r="O3320" t="s">
        <v>11</v>
      </c>
      <c r="P3320">
        <v>5403</v>
      </c>
      <c r="Q3320">
        <v>40</v>
      </c>
      <c r="R3320">
        <v>86.55</v>
      </c>
      <c r="S3320" s="2">
        <v>3462</v>
      </c>
      <c r="T3320" s="2">
        <v>2788.4</v>
      </c>
      <c r="U3320">
        <v>19.46</v>
      </c>
      <c r="V3320" t="str">
        <f>VLOOKUP(L3320,'[2]tabela de preços'!$A:$D,4,0)</f>
        <v>BRASILUX</v>
      </c>
      <c r="W3320" t="str">
        <f>VLOOKUP(L3320,'[2]tabela de preços'!$A:$F,6,0)</f>
        <v>ESMALTES</v>
      </c>
      <c r="X3320" t="str">
        <f>VLOOKUP(L3320,'[2]tabela de preços'!$A:$G,7,0)</f>
        <v>INDUSTRIAL</v>
      </c>
    </row>
    <row r="3321" spans="1:24" hidden="1" x14ac:dyDescent="0.3">
      <c r="A3321" t="s">
        <v>354</v>
      </c>
      <c r="C3321" t="s">
        <v>3043</v>
      </c>
      <c r="D3321" s="1">
        <v>46065</v>
      </c>
      <c r="E3321" t="s">
        <v>3044</v>
      </c>
      <c r="F3321">
        <v>9</v>
      </c>
      <c r="G3321">
        <v>231</v>
      </c>
      <c r="H3321" t="str">
        <f>VLOOKUP(G3321,[1]OPERADORES!$A:$B,2,0)</f>
        <v>EDIJANE</v>
      </c>
      <c r="I3321" t="s">
        <v>21</v>
      </c>
      <c r="J3321" t="s">
        <v>357</v>
      </c>
      <c r="K3321" t="s">
        <v>358</v>
      </c>
      <c r="L3321">
        <v>84342</v>
      </c>
      <c r="M3321" t="s">
        <v>498</v>
      </c>
      <c r="O3321" t="s">
        <v>11</v>
      </c>
      <c r="P3321">
        <v>5403</v>
      </c>
      <c r="Q3321">
        <v>40</v>
      </c>
      <c r="R3321">
        <v>59.98</v>
      </c>
      <c r="S3321" s="2">
        <v>2399.1999999999998</v>
      </c>
      <c r="T3321" s="2">
        <v>1831.2</v>
      </c>
      <c r="U3321">
        <v>23.67</v>
      </c>
      <c r="V3321" t="str">
        <f>VLOOKUP(L3321,'[2]tabela de preços'!$A:$D,4,0)</f>
        <v>BRASILUX</v>
      </c>
      <c r="W3321" t="str">
        <f>VLOOKUP(L3321,'[2]tabela de preços'!$A:$F,6,0)</f>
        <v>ESMALTES</v>
      </c>
      <c r="X3321" t="str">
        <f>VLOOKUP(L3321,'[2]tabela de preços'!$A:$G,7,0)</f>
        <v>INDUSTRIAL</v>
      </c>
    </row>
    <row r="3322" spans="1:24" hidden="1" x14ac:dyDescent="0.3">
      <c r="A3322" t="s">
        <v>426</v>
      </c>
      <c r="B3322" t="s">
        <v>427</v>
      </c>
      <c r="C3322" t="s">
        <v>3055</v>
      </c>
      <c r="D3322" s="1">
        <v>46065</v>
      </c>
      <c r="E3322" t="s">
        <v>3056</v>
      </c>
      <c r="F3322">
        <v>9</v>
      </c>
      <c r="G3322">
        <v>145</v>
      </c>
      <c r="H3322" t="str">
        <f>VLOOKUP(G3322,[1]OPERADORES!$A:$B,2,0)</f>
        <v xml:space="preserve">FABRICIA </v>
      </c>
      <c r="I3322" t="s">
        <v>21</v>
      </c>
      <c r="J3322" t="s">
        <v>430</v>
      </c>
      <c r="K3322" t="s">
        <v>431</v>
      </c>
      <c r="L3322">
        <v>83951</v>
      </c>
      <c r="M3322" t="s">
        <v>3057</v>
      </c>
      <c r="O3322" t="s">
        <v>11</v>
      </c>
      <c r="P3322">
        <v>5405</v>
      </c>
      <c r="Q3322">
        <v>2</v>
      </c>
      <c r="R3322">
        <v>33.159999999999997</v>
      </c>
      <c r="S3322">
        <v>66.319999999999993</v>
      </c>
      <c r="T3322">
        <v>64.94</v>
      </c>
      <c r="U3322">
        <v>2.08</v>
      </c>
      <c r="V3322" t="str">
        <f>VLOOKUP(L3322,'[2]tabela de preços'!$A:$D,4,0)</f>
        <v>WANDA</v>
      </c>
      <c r="W3322" t="str">
        <f>VLOOKUP(L3322,'[2]tabela de preços'!$A:$F,6,0)</f>
        <v>TINTAS POLIÉSTER</v>
      </c>
      <c r="X3322" t="str">
        <f>VLOOKUP(L3322,'[2]tabela de preços'!$A:$G,7,0)</f>
        <v>AUTOMOTIVO</v>
      </c>
    </row>
    <row r="3323" spans="1:24" hidden="1" x14ac:dyDescent="0.3">
      <c r="A3323" t="s">
        <v>426</v>
      </c>
      <c r="B3323" t="s">
        <v>427</v>
      </c>
      <c r="C3323" t="s">
        <v>3055</v>
      </c>
      <c r="D3323" s="1">
        <v>46065</v>
      </c>
      <c r="E3323" t="s">
        <v>3056</v>
      </c>
      <c r="F3323">
        <v>9</v>
      </c>
      <c r="G3323">
        <v>145</v>
      </c>
      <c r="H3323" t="str">
        <f>VLOOKUP(G3323,[1]OPERADORES!$A:$B,2,0)</f>
        <v xml:space="preserve">FABRICIA </v>
      </c>
      <c r="I3323" t="s">
        <v>21</v>
      </c>
      <c r="J3323" t="s">
        <v>430</v>
      </c>
      <c r="K3323" t="s">
        <v>431</v>
      </c>
      <c r="L3323">
        <v>9867</v>
      </c>
      <c r="M3323" t="s">
        <v>3058</v>
      </c>
      <c r="O3323" t="s">
        <v>11</v>
      </c>
      <c r="P3323">
        <v>5405</v>
      </c>
      <c r="Q3323">
        <v>1</v>
      </c>
      <c r="R3323">
        <v>164.92</v>
      </c>
      <c r="S3323">
        <v>164.92</v>
      </c>
      <c r="T3323">
        <v>162.44</v>
      </c>
      <c r="U3323">
        <v>1.5</v>
      </c>
      <c r="V3323" t="str">
        <f>VLOOKUP(L3323,'[2]tabela de preços'!$A:$D,4,0)</f>
        <v>WANDA</v>
      </c>
      <c r="W3323" t="str">
        <f>VLOOKUP(L3323,'[2]tabela de preços'!$A:$F,6,0)</f>
        <v>BASES POLIÉSTER</v>
      </c>
      <c r="X3323" t="str">
        <f>VLOOKUP(L3323,'[2]tabela de preços'!$A:$G,7,0)</f>
        <v>AUTOMOTIVO</v>
      </c>
    </row>
    <row r="3324" spans="1:24" hidden="1" x14ac:dyDescent="0.3">
      <c r="A3324" t="s">
        <v>426</v>
      </c>
      <c r="B3324" t="s">
        <v>427</v>
      </c>
      <c r="C3324" t="s">
        <v>3055</v>
      </c>
      <c r="D3324" s="1">
        <v>46065</v>
      </c>
      <c r="E3324" t="s">
        <v>3056</v>
      </c>
      <c r="F3324">
        <v>9</v>
      </c>
      <c r="G3324">
        <v>145</v>
      </c>
      <c r="H3324" t="str">
        <f>VLOOKUP(G3324,[1]OPERADORES!$A:$B,2,0)</f>
        <v xml:space="preserve">FABRICIA </v>
      </c>
      <c r="I3324" t="s">
        <v>21</v>
      </c>
      <c r="J3324" t="s">
        <v>430</v>
      </c>
      <c r="K3324" t="s">
        <v>431</v>
      </c>
      <c r="L3324">
        <v>9895</v>
      </c>
      <c r="M3324" t="s">
        <v>383</v>
      </c>
      <c r="O3324" t="s">
        <v>11</v>
      </c>
      <c r="P3324">
        <v>5405</v>
      </c>
      <c r="Q3324">
        <v>1</v>
      </c>
      <c r="R3324">
        <v>83.97</v>
      </c>
      <c r="S3324">
        <v>83.97</v>
      </c>
      <c r="T3324">
        <v>82.72</v>
      </c>
      <c r="U3324">
        <v>1.49</v>
      </c>
      <c r="V3324" t="str">
        <f>VLOOKUP(L3324,'[2]tabela de preços'!$A:$D,4,0)</f>
        <v>WANDA</v>
      </c>
      <c r="W3324" t="str">
        <f>VLOOKUP(L3324,'[2]tabela de preços'!$A:$F,6,0)</f>
        <v>BASES POLIÉSTER</v>
      </c>
      <c r="X3324" t="str">
        <f>VLOOKUP(L3324,'[2]tabela de preços'!$A:$G,7,0)</f>
        <v>AUTOMOTIVO</v>
      </c>
    </row>
    <row r="3325" spans="1:24" hidden="1" x14ac:dyDescent="0.3">
      <c r="A3325" t="s">
        <v>528</v>
      </c>
      <c r="C3325" t="s">
        <v>3067</v>
      </c>
      <c r="D3325" s="1">
        <v>46065</v>
      </c>
      <c r="E3325" t="s">
        <v>3068</v>
      </c>
      <c r="F3325">
        <v>9</v>
      </c>
      <c r="G3325">
        <v>231</v>
      </c>
      <c r="H3325" t="str">
        <f>VLOOKUP(G3325,[1]OPERADORES!$A:$B,2,0)</f>
        <v>EDIJANE</v>
      </c>
      <c r="I3325" t="s">
        <v>21</v>
      </c>
      <c r="J3325" t="s">
        <v>531</v>
      </c>
      <c r="K3325" t="s">
        <v>532</v>
      </c>
      <c r="L3325">
        <v>85316</v>
      </c>
      <c r="M3325" t="s">
        <v>365</v>
      </c>
      <c r="O3325" t="s">
        <v>11</v>
      </c>
      <c r="P3325">
        <v>5102</v>
      </c>
      <c r="Q3325">
        <v>2</v>
      </c>
      <c r="R3325">
        <v>668</v>
      </c>
      <c r="S3325" s="2">
        <v>1336</v>
      </c>
      <c r="T3325">
        <v>956.62</v>
      </c>
      <c r="U3325">
        <v>28.4</v>
      </c>
      <c r="V3325" t="str">
        <f>VLOOKUP(L3325,'[2]tabela de preços'!$A:$D,4,0)</f>
        <v>BRASILUX</v>
      </c>
      <c r="W3325" t="str">
        <f>VLOOKUP(L3325,'[2]tabela de preços'!$A:$F,6,0)</f>
        <v>TINTA EM PÓ</v>
      </c>
      <c r="X3325" t="str">
        <f>VLOOKUP(L3325,'[2]tabela de preços'!$A:$G,7,0)</f>
        <v>INDUSTRIAL</v>
      </c>
    </row>
    <row r="3326" spans="1:24" hidden="1" x14ac:dyDescent="0.3">
      <c r="A3326" t="s">
        <v>2876</v>
      </c>
      <c r="C3326" t="s">
        <v>3073</v>
      </c>
      <c r="D3326" s="1">
        <v>46065</v>
      </c>
      <c r="F3326">
        <v>9</v>
      </c>
      <c r="G3326">
        <v>197</v>
      </c>
      <c r="H3326" t="str">
        <f>VLOOKUP(G3326,[1]OPERADORES!$A:$B,2,0)</f>
        <v xml:space="preserve">POLIANA LORRANE DE AMORIM </v>
      </c>
      <c r="I3326" t="s">
        <v>2879</v>
      </c>
      <c r="J3326" t="s">
        <v>2880</v>
      </c>
      <c r="K3326" t="s">
        <v>2881</v>
      </c>
      <c r="L3326">
        <v>21077</v>
      </c>
      <c r="M3326" t="s">
        <v>207</v>
      </c>
      <c r="N3326" t="s">
        <v>3074</v>
      </c>
      <c r="O3326" t="s">
        <v>11</v>
      </c>
      <c r="P3326">
        <v>1202</v>
      </c>
      <c r="Q3326">
        <v>-8</v>
      </c>
      <c r="R3326">
        <v>46.26</v>
      </c>
      <c r="S3326">
        <v>-370.08</v>
      </c>
      <c r="T3326">
        <v>-271.36</v>
      </c>
      <c r="U3326">
        <v>26.68</v>
      </c>
      <c r="V3326" t="str">
        <f>VLOOKUP(L3326,'[2]tabela de preços'!$A:$D,4,0)</f>
        <v>SHERWIN WILLIAMS</v>
      </c>
      <c r="W3326" t="str">
        <f>VLOOKUP(L3326,'[2]tabela de preços'!$A:$F,6,0)</f>
        <v>MASSA POLIÉSTER</v>
      </c>
      <c r="X3326" t="str">
        <f>VLOOKUP(L3326,'[2]tabela de preços'!$A:$G,7,0)</f>
        <v>AUTOMOTIVO</v>
      </c>
    </row>
    <row r="3327" spans="1:24" hidden="1" x14ac:dyDescent="0.3">
      <c r="A3327" t="s">
        <v>626</v>
      </c>
      <c r="B3327" t="s">
        <v>627</v>
      </c>
      <c r="C3327" t="s">
        <v>3075</v>
      </c>
      <c r="D3327" s="1">
        <v>46065</v>
      </c>
      <c r="E3327" t="s">
        <v>3076</v>
      </c>
      <c r="F3327">
        <v>9</v>
      </c>
      <c r="G3327">
        <v>174</v>
      </c>
      <c r="H3327" t="str">
        <f>VLOOKUP(G3327,[1]OPERADORES!$A:$B,2,0)</f>
        <v>MIRIÃ LOBATO RODRIGUES</v>
      </c>
      <c r="I3327" t="s">
        <v>21</v>
      </c>
      <c r="J3327" t="s">
        <v>630</v>
      </c>
      <c r="K3327" t="s">
        <v>631</v>
      </c>
      <c r="L3327">
        <v>22955</v>
      </c>
      <c r="M3327" t="s">
        <v>3077</v>
      </c>
      <c r="O3327" t="s">
        <v>11</v>
      </c>
      <c r="P3327">
        <v>5403</v>
      </c>
      <c r="Q3327">
        <v>2</v>
      </c>
      <c r="R3327">
        <v>43.39</v>
      </c>
      <c r="S3327">
        <v>86.78</v>
      </c>
      <c r="T3327">
        <v>65.88</v>
      </c>
      <c r="U3327">
        <v>24.08</v>
      </c>
      <c r="V3327" t="str">
        <f>VLOOKUP(L3327,'[2]tabela de preços'!$A:$D,4,0)</f>
        <v>WANDA</v>
      </c>
      <c r="W3327" t="str">
        <f>VLOOKUP(L3327,'[2]tabela de preços'!$A:$F,6,0)</f>
        <v>TINTAS POLIÉSTER</v>
      </c>
      <c r="X3327" t="str">
        <f>VLOOKUP(L3327,'[2]tabela de preços'!$A:$G,7,0)</f>
        <v>AUTOMOTIVO</v>
      </c>
    </row>
    <row r="3328" spans="1:24" hidden="1" x14ac:dyDescent="0.3">
      <c r="A3328" t="s">
        <v>626</v>
      </c>
      <c r="B3328" t="s">
        <v>627</v>
      </c>
      <c r="C3328" t="s">
        <v>3075</v>
      </c>
      <c r="D3328" s="1">
        <v>46065</v>
      </c>
      <c r="E3328" t="s">
        <v>3076</v>
      </c>
      <c r="F3328">
        <v>9</v>
      </c>
      <c r="G3328">
        <v>174</v>
      </c>
      <c r="H3328" t="str">
        <f>VLOOKUP(G3328,[1]OPERADORES!$A:$B,2,0)</f>
        <v>MIRIÃ LOBATO RODRIGUES</v>
      </c>
      <c r="I3328" t="s">
        <v>21</v>
      </c>
      <c r="J3328" t="s">
        <v>630</v>
      </c>
      <c r="K3328" t="s">
        <v>631</v>
      </c>
      <c r="L3328">
        <v>21125</v>
      </c>
      <c r="M3328" t="s">
        <v>2242</v>
      </c>
      <c r="O3328" t="s">
        <v>11</v>
      </c>
      <c r="P3328">
        <v>5102</v>
      </c>
      <c r="Q3328">
        <v>1</v>
      </c>
      <c r="R3328">
        <v>47.86</v>
      </c>
      <c r="S3328">
        <v>47.86</v>
      </c>
      <c r="T3328">
        <v>36.32</v>
      </c>
      <c r="U3328">
        <v>24.11</v>
      </c>
      <c r="V3328" t="str">
        <f>VLOOKUP(L3328,'[2]tabela de preços'!$A:$D,4,0)</f>
        <v>PURPLEX</v>
      </c>
      <c r="W3328" t="str">
        <f>VLOOKUP(L3328,'[2]tabela de preços'!$A:$F,6,0)</f>
        <v>TACO LIXADOR</v>
      </c>
      <c r="X3328" t="str">
        <f>VLOOKUP(L3328,'[2]tabela de preços'!$A:$G,7,0)</f>
        <v>AUTOMOTIVO</v>
      </c>
    </row>
    <row r="3329" spans="1:24" hidden="1" x14ac:dyDescent="0.3">
      <c r="A3329" t="s">
        <v>626</v>
      </c>
      <c r="B3329" t="s">
        <v>627</v>
      </c>
      <c r="C3329" t="s">
        <v>3075</v>
      </c>
      <c r="D3329" s="1">
        <v>46065</v>
      </c>
      <c r="E3329" t="s">
        <v>3076</v>
      </c>
      <c r="F3329">
        <v>9</v>
      </c>
      <c r="G3329">
        <v>174</v>
      </c>
      <c r="H3329" t="str">
        <f>VLOOKUP(G3329,[1]OPERADORES!$A:$B,2,0)</f>
        <v>MIRIÃ LOBATO RODRIGUES</v>
      </c>
      <c r="I3329" t="s">
        <v>21</v>
      </c>
      <c r="J3329" t="s">
        <v>630</v>
      </c>
      <c r="K3329" t="s">
        <v>631</v>
      </c>
      <c r="L3329">
        <v>21067</v>
      </c>
      <c r="M3329" t="s">
        <v>640</v>
      </c>
      <c r="O3329" t="s">
        <v>11</v>
      </c>
      <c r="P3329">
        <v>5102</v>
      </c>
      <c r="Q3329">
        <v>2</v>
      </c>
      <c r="R3329">
        <v>36.06</v>
      </c>
      <c r="S3329">
        <v>72.12</v>
      </c>
      <c r="T3329">
        <v>54.74</v>
      </c>
      <c r="U3329">
        <v>24.1</v>
      </c>
      <c r="V3329" t="str">
        <f>VLOOKUP(L3329,'[2]tabela de preços'!$A:$D,4,0)</f>
        <v>SIKKENS</v>
      </c>
      <c r="W3329" t="str">
        <f>VLOOKUP(L3329,'[2]tabela de preços'!$A:$F,6,0)</f>
        <v>DILUENTE</v>
      </c>
      <c r="X3329" t="str">
        <f>VLOOKUP(L3329,'[2]tabela de preços'!$A:$G,7,0)</f>
        <v>AUTOMOTIVO</v>
      </c>
    </row>
    <row r="3330" spans="1:24" hidden="1" x14ac:dyDescent="0.3">
      <c r="A3330" t="s">
        <v>626</v>
      </c>
      <c r="B3330" t="s">
        <v>627</v>
      </c>
      <c r="C3330" t="s">
        <v>3075</v>
      </c>
      <c r="D3330" s="1">
        <v>46065</v>
      </c>
      <c r="E3330" t="s">
        <v>3076</v>
      </c>
      <c r="F3330">
        <v>9</v>
      </c>
      <c r="G3330">
        <v>174</v>
      </c>
      <c r="H3330" t="str">
        <f>VLOOKUP(G3330,[1]OPERADORES!$A:$B,2,0)</f>
        <v>MIRIÃ LOBATO RODRIGUES</v>
      </c>
      <c r="I3330" t="s">
        <v>21</v>
      </c>
      <c r="J3330" t="s">
        <v>630</v>
      </c>
      <c r="K3330" t="s">
        <v>631</v>
      </c>
      <c r="L3330">
        <v>20212</v>
      </c>
      <c r="M3330" t="s">
        <v>198</v>
      </c>
      <c r="O3330" t="s">
        <v>11</v>
      </c>
      <c r="P3330">
        <v>5403</v>
      </c>
      <c r="Q3330">
        <v>2</v>
      </c>
      <c r="R3330">
        <v>26.95</v>
      </c>
      <c r="S3330">
        <v>53.9</v>
      </c>
      <c r="T3330">
        <v>40.92</v>
      </c>
      <c r="U3330">
        <v>24.08</v>
      </c>
      <c r="V3330" t="str">
        <f>VLOOKUP(L3330,'[2]tabela de preços'!$A:$D,4,0)</f>
        <v>MAXI RUBBER</v>
      </c>
      <c r="W3330" t="str">
        <f>VLOOKUP(L3330,'[2]tabela de preços'!$A:$F,6,0)</f>
        <v>SELADORA P/ PLASTICO</v>
      </c>
      <c r="X3330" t="str">
        <f>VLOOKUP(L3330,'[2]tabela de preços'!$A:$G,7,0)</f>
        <v>AUTOMOTIVO</v>
      </c>
    </row>
    <row r="3331" spans="1:24" hidden="1" x14ac:dyDescent="0.3">
      <c r="A3331" t="s">
        <v>626</v>
      </c>
      <c r="B3331" t="s">
        <v>627</v>
      </c>
      <c r="C3331" t="s">
        <v>3075</v>
      </c>
      <c r="D3331" s="1">
        <v>46065</v>
      </c>
      <c r="E3331" t="s">
        <v>3076</v>
      </c>
      <c r="F3331">
        <v>9</v>
      </c>
      <c r="G3331">
        <v>174</v>
      </c>
      <c r="H3331" t="str">
        <f>VLOOKUP(G3331,[1]OPERADORES!$A:$B,2,0)</f>
        <v>MIRIÃ LOBATO RODRIGUES</v>
      </c>
      <c r="I3331" t="s">
        <v>21</v>
      </c>
      <c r="J3331" t="s">
        <v>630</v>
      </c>
      <c r="K3331" t="s">
        <v>631</v>
      </c>
      <c r="L3331">
        <v>84560</v>
      </c>
      <c r="M3331" t="s">
        <v>118</v>
      </c>
      <c r="O3331" t="s">
        <v>11</v>
      </c>
      <c r="P3331">
        <v>5102</v>
      </c>
      <c r="Q3331">
        <v>1</v>
      </c>
      <c r="R3331">
        <v>47.89</v>
      </c>
      <c r="S3331">
        <v>47.89</v>
      </c>
      <c r="T3331">
        <v>39.159999999999997</v>
      </c>
      <c r="U3331">
        <v>18.23</v>
      </c>
      <c r="V3331" t="str">
        <f>VLOOKUP(L3331,'[2]tabela de preços'!$A:$D,4,0)</f>
        <v>BRASILUX</v>
      </c>
      <c r="W3331" t="str">
        <f>VLOOKUP(L3331,'[2]tabela de preços'!$A:$F,6,0)</f>
        <v>THINNER DE LIMPEZA</v>
      </c>
      <c r="X3331" t="str">
        <f>VLOOKUP(L3331,'[2]tabela de preços'!$A:$G,7,0)</f>
        <v>THINNER</v>
      </c>
    </row>
    <row r="3332" spans="1:24" hidden="1" x14ac:dyDescent="0.3">
      <c r="A3332" t="s">
        <v>626</v>
      </c>
      <c r="B3332" t="s">
        <v>627</v>
      </c>
      <c r="C3332" t="s">
        <v>3075</v>
      </c>
      <c r="D3332" s="1">
        <v>46065</v>
      </c>
      <c r="E3332" t="s">
        <v>3076</v>
      </c>
      <c r="F3332">
        <v>9</v>
      </c>
      <c r="G3332">
        <v>174</v>
      </c>
      <c r="H3332" t="str">
        <f>VLOOKUP(G3332,[1]OPERADORES!$A:$B,2,0)</f>
        <v>MIRIÃ LOBATO RODRIGUES</v>
      </c>
      <c r="I3332" t="s">
        <v>21</v>
      </c>
      <c r="J3332" t="s">
        <v>630</v>
      </c>
      <c r="K3332" t="s">
        <v>631</v>
      </c>
      <c r="L3332">
        <v>20414</v>
      </c>
      <c r="M3332" t="s">
        <v>112</v>
      </c>
      <c r="O3332" t="s">
        <v>11</v>
      </c>
      <c r="P3332">
        <v>5102</v>
      </c>
      <c r="Q3332">
        <v>20</v>
      </c>
      <c r="R3332">
        <v>21.89</v>
      </c>
      <c r="S3332">
        <v>437.8</v>
      </c>
      <c r="T3332">
        <v>360</v>
      </c>
      <c r="U3332">
        <v>17.77</v>
      </c>
      <c r="V3332" t="str">
        <f>VLOOKUP(L3332,'[2]tabela de preços'!$A:$D,4,0)</f>
        <v>SHERWIN WILLIAMS</v>
      </c>
      <c r="W3332" t="str">
        <f>VLOOKUP(L3332,'[2]tabela de preços'!$A:$F,6,0)</f>
        <v>DILUENTE</v>
      </c>
      <c r="X3332" t="str">
        <f>VLOOKUP(L3332,'[2]tabela de preços'!$A:$G,7,0)</f>
        <v>AUTOMOTIVO</v>
      </c>
    </row>
    <row r="3333" spans="1:24" hidden="1" x14ac:dyDescent="0.3">
      <c r="A3333" t="s">
        <v>868</v>
      </c>
      <c r="B3333" t="s">
        <v>869</v>
      </c>
      <c r="C3333" t="s">
        <v>3114</v>
      </c>
      <c r="D3333" s="1">
        <v>46065</v>
      </c>
      <c r="E3333" t="s">
        <v>3115</v>
      </c>
      <c r="F3333">
        <v>9</v>
      </c>
      <c r="G3333">
        <v>197</v>
      </c>
      <c r="H3333" t="str">
        <f>VLOOKUP(G3333,[1]OPERADORES!$A:$B,2,0)</f>
        <v xml:space="preserve">POLIANA LORRANE DE AMORIM </v>
      </c>
      <c r="I3333" t="s">
        <v>21</v>
      </c>
      <c r="J3333" t="s">
        <v>872</v>
      </c>
      <c r="K3333" t="s">
        <v>873</v>
      </c>
      <c r="L3333">
        <v>84113</v>
      </c>
      <c r="M3333" t="s">
        <v>737</v>
      </c>
      <c r="O3333" t="s">
        <v>11</v>
      </c>
      <c r="P3333">
        <v>5403</v>
      </c>
      <c r="Q3333">
        <v>2</v>
      </c>
      <c r="R3333">
        <v>153.99</v>
      </c>
      <c r="S3333">
        <v>307.98</v>
      </c>
      <c r="T3333">
        <v>233.76</v>
      </c>
      <c r="U3333">
        <v>24.1</v>
      </c>
      <c r="V3333" t="str">
        <f>VLOOKUP(L3333,'[2]tabela de preços'!$A:$D,4,0)</f>
        <v>BRASILUX</v>
      </c>
      <c r="W3333" t="str">
        <f>VLOOKUP(L3333,'[2]tabela de preços'!$A:$F,6,0)</f>
        <v>EPOXI</v>
      </c>
      <c r="X3333" t="str">
        <f>VLOOKUP(L3333,'[2]tabela de preços'!$A:$G,7,0)</f>
        <v>INDUSTRIAL</v>
      </c>
    </row>
    <row r="3334" spans="1:24" hidden="1" x14ac:dyDescent="0.3">
      <c r="A3334" t="s">
        <v>3122</v>
      </c>
      <c r="C3334" t="s">
        <v>3123</v>
      </c>
      <c r="D3334" s="1">
        <v>46065</v>
      </c>
      <c r="E3334" t="s">
        <v>3124</v>
      </c>
      <c r="F3334">
        <v>9</v>
      </c>
      <c r="G3334">
        <v>230</v>
      </c>
      <c r="H3334" t="str">
        <f>VLOOKUP(G3334,[1]OPERADORES!$A:$B,2,0)</f>
        <v>SÔNIA</v>
      </c>
      <c r="I3334" t="s">
        <v>715</v>
      </c>
      <c r="J3334" t="s">
        <v>716</v>
      </c>
      <c r="K3334" t="s">
        <v>3125</v>
      </c>
      <c r="L3334">
        <v>21849</v>
      </c>
      <c r="M3334" t="s">
        <v>3126</v>
      </c>
      <c r="O3334" t="s">
        <v>11</v>
      </c>
      <c r="P3334">
        <v>6102</v>
      </c>
      <c r="Q3334">
        <v>1</v>
      </c>
      <c r="R3334">
        <v>93.5</v>
      </c>
      <c r="S3334">
        <v>93.5</v>
      </c>
      <c r="T3334">
        <v>70.97</v>
      </c>
      <c r="U3334">
        <v>24.1</v>
      </c>
      <c r="V3334" t="str">
        <f>VLOOKUP(L3334,'[2]tabela de preços'!$A:$D,4,0)</f>
        <v>NORTON</v>
      </c>
      <c r="W3334" t="str">
        <f>VLOOKUP(L3334,'[2]tabela de preços'!$A:$F,6,0)</f>
        <v>BOINAS PARA POLIMENTO</v>
      </c>
      <c r="X3334" t="str">
        <f>VLOOKUP(L3334,'[2]tabela de preços'!$A:$G,7,0)</f>
        <v>AUTOMOTIVO</v>
      </c>
    </row>
    <row r="3335" spans="1:24" hidden="1" x14ac:dyDescent="0.3">
      <c r="A3335" t="s">
        <v>3122</v>
      </c>
      <c r="C3335" t="s">
        <v>3123</v>
      </c>
      <c r="D3335" s="1">
        <v>46065</v>
      </c>
      <c r="E3335" t="s">
        <v>3124</v>
      </c>
      <c r="F3335">
        <v>9</v>
      </c>
      <c r="G3335">
        <v>230</v>
      </c>
      <c r="H3335" t="str">
        <f>VLOOKUP(G3335,[1]OPERADORES!$A:$B,2,0)</f>
        <v>SÔNIA</v>
      </c>
      <c r="I3335" t="s">
        <v>715</v>
      </c>
      <c r="J3335" t="s">
        <v>716</v>
      </c>
      <c r="K3335" t="s">
        <v>3125</v>
      </c>
      <c r="L3335">
        <v>84388</v>
      </c>
      <c r="M3335" t="s">
        <v>1417</v>
      </c>
      <c r="O3335" t="s">
        <v>11</v>
      </c>
      <c r="P3335">
        <v>6403</v>
      </c>
      <c r="Q3335">
        <v>1</v>
      </c>
      <c r="R3335">
        <v>159.9</v>
      </c>
      <c r="S3335">
        <v>159.9</v>
      </c>
      <c r="T3335">
        <v>137.61000000000001</v>
      </c>
      <c r="U3335">
        <v>13.94</v>
      </c>
      <c r="V3335" t="str">
        <f>VLOOKUP(L3335,'[2]tabela de preços'!$A:$D,4,0)</f>
        <v>BRASILUX</v>
      </c>
      <c r="W3335" t="str">
        <f>VLOOKUP(L3335,'[2]tabela de preços'!$A:$F,6,0)</f>
        <v>TINTA PARA PISO</v>
      </c>
      <c r="X3335" t="str">
        <f>VLOOKUP(L3335,'[2]tabela de preços'!$A:$G,7,0)</f>
        <v>IMOBILIÁRIO</v>
      </c>
    </row>
    <row r="3336" spans="1:24" hidden="1" x14ac:dyDescent="0.3">
      <c r="A3336" t="s">
        <v>3122</v>
      </c>
      <c r="C3336" t="s">
        <v>3123</v>
      </c>
      <c r="D3336" s="1">
        <v>46065</v>
      </c>
      <c r="E3336" t="s">
        <v>3124</v>
      </c>
      <c r="F3336">
        <v>9</v>
      </c>
      <c r="G3336">
        <v>230</v>
      </c>
      <c r="H3336" t="str">
        <f>VLOOKUP(G3336,[1]OPERADORES!$A:$B,2,0)</f>
        <v>SÔNIA</v>
      </c>
      <c r="I3336" t="s">
        <v>715</v>
      </c>
      <c r="J3336" t="s">
        <v>716</v>
      </c>
      <c r="K3336" t="s">
        <v>3125</v>
      </c>
      <c r="L3336">
        <v>23365</v>
      </c>
      <c r="M3336" t="s">
        <v>3007</v>
      </c>
      <c r="O3336" t="s">
        <v>11</v>
      </c>
      <c r="P3336">
        <v>6102</v>
      </c>
      <c r="Q3336">
        <v>3</v>
      </c>
      <c r="R3336">
        <v>60.66</v>
      </c>
      <c r="S3336">
        <v>181.98</v>
      </c>
      <c r="T3336">
        <v>138.12</v>
      </c>
      <c r="U3336">
        <v>24.1</v>
      </c>
      <c r="V3336" t="str">
        <f>VLOOKUP(L3336,'[2]tabela de preços'!$A:$D,4,0)</f>
        <v>SHERWIN WILLIAMS</v>
      </c>
      <c r="W3336" t="str">
        <f>VLOOKUP(L3336,'[2]tabela de preços'!$A:$F,6,0)</f>
        <v>CATALISADORES INDIVIDUAS</v>
      </c>
      <c r="X3336" t="str">
        <f>VLOOKUP(L3336,'[2]tabela de preços'!$A:$G,7,0)</f>
        <v>AUTOMOTIVO</v>
      </c>
    </row>
    <row r="3337" spans="1:24" hidden="1" x14ac:dyDescent="0.3">
      <c r="A3337" t="s">
        <v>3122</v>
      </c>
      <c r="C3337" t="s">
        <v>3123</v>
      </c>
      <c r="D3337" s="1">
        <v>46065</v>
      </c>
      <c r="E3337" t="s">
        <v>3124</v>
      </c>
      <c r="F3337">
        <v>9</v>
      </c>
      <c r="G3337">
        <v>230</v>
      </c>
      <c r="H3337" t="str">
        <f>VLOOKUP(G3337,[1]OPERADORES!$A:$B,2,0)</f>
        <v>SÔNIA</v>
      </c>
      <c r="I3337" t="s">
        <v>715</v>
      </c>
      <c r="J3337" t="s">
        <v>716</v>
      </c>
      <c r="K3337" t="s">
        <v>3125</v>
      </c>
      <c r="L3337">
        <v>24248</v>
      </c>
      <c r="M3337" t="s">
        <v>107</v>
      </c>
      <c r="O3337" t="s">
        <v>11</v>
      </c>
      <c r="P3337">
        <v>6102</v>
      </c>
      <c r="Q3337">
        <v>12</v>
      </c>
      <c r="R3337">
        <v>8</v>
      </c>
      <c r="S3337">
        <v>96</v>
      </c>
      <c r="T3337">
        <v>78</v>
      </c>
      <c r="U3337">
        <v>18.75</v>
      </c>
      <c r="V3337" t="str">
        <f>VLOOKUP(L3337,'[2]tabela de preços'!$A:$D,4,0)</f>
        <v>SHERWIN WILLIAMS</v>
      </c>
      <c r="W3337" t="str">
        <f>VLOOKUP(L3337,'[2]tabela de preços'!$A:$F,6,0)</f>
        <v>PRIMER AUTOMOTIVO</v>
      </c>
      <c r="X3337" t="str">
        <f>VLOOKUP(L3337,'[2]tabela de preços'!$A:$G,7,0)</f>
        <v>AUTOMOTIVO</v>
      </c>
    </row>
    <row r="3338" spans="1:24" hidden="1" x14ac:dyDescent="0.3">
      <c r="A3338" t="s">
        <v>3122</v>
      </c>
      <c r="C3338" t="s">
        <v>3123</v>
      </c>
      <c r="D3338" s="1">
        <v>46065</v>
      </c>
      <c r="E3338" t="s">
        <v>3124</v>
      </c>
      <c r="F3338">
        <v>9</v>
      </c>
      <c r="G3338">
        <v>230</v>
      </c>
      <c r="H3338" t="str">
        <f>VLOOKUP(G3338,[1]OPERADORES!$A:$B,2,0)</f>
        <v>SÔNIA</v>
      </c>
      <c r="I3338" t="s">
        <v>715</v>
      </c>
      <c r="J3338" t="s">
        <v>716</v>
      </c>
      <c r="K3338" t="s">
        <v>3125</v>
      </c>
      <c r="L3338">
        <v>5</v>
      </c>
      <c r="M3338" t="s">
        <v>147</v>
      </c>
      <c r="O3338" t="s">
        <v>11</v>
      </c>
      <c r="P3338">
        <v>6102</v>
      </c>
      <c r="Q3338">
        <v>4</v>
      </c>
      <c r="R3338">
        <v>5.15</v>
      </c>
      <c r="S3338">
        <v>20.6</v>
      </c>
      <c r="T3338">
        <v>15.64</v>
      </c>
      <c r="U3338">
        <v>24.08</v>
      </c>
      <c r="V3338" t="str">
        <f>VLOOKUP(L3338,'[2]tabela de preços'!$A:$D,4,0)</f>
        <v>BRILHO ESTOPA</v>
      </c>
      <c r="W3338" t="str">
        <f>VLOOKUP(L3338,'[2]tabela de preços'!$A:$F,6,0)</f>
        <v>ESTOPAS</v>
      </c>
      <c r="X3338" t="str">
        <f>VLOOKUP(L3338,'[2]tabela de preços'!$A:$G,7,0)</f>
        <v>AUTOMOTIVO</v>
      </c>
    </row>
    <row r="3339" spans="1:24" hidden="1" x14ac:dyDescent="0.3">
      <c r="A3339" t="s">
        <v>3122</v>
      </c>
      <c r="C3339" t="s">
        <v>3123</v>
      </c>
      <c r="D3339" s="1">
        <v>46065</v>
      </c>
      <c r="E3339" t="s">
        <v>3124</v>
      </c>
      <c r="F3339">
        <v>9</v>
      </c>
      <c r="G3339">
        <v>230</v>
      </c>
      <c r="H3339" t="str">
        <f>VLOOKUP(G3339,[1]OPERADORES!$A:$B,2,0)</f>
        <v>SÔNIA</v>
      </c>
      <c r="I3339" t="s">
        <v>715</v>
      </c>
      <c r="J3339" t="s">
        <v>716</v>
      </c>
      <c r="K3339" t="s">
        <v>3125</v>
      </c>
      <c r="L3339">
        <v>24240</v>
      </c>
      <c r="M3339" t="s">
        <v>240</v>
      </c>
      <c r="O3339" t="s">
        <v>11</v>
      </c>
      <c r="P3339">
        <v>6102</v>
      </c>
      <c r="Q3339">
        <v>32</v>
      </c>
      <c r="R3339">
        <v>3.81</v>
      </c>
      <c r="S3339">
        <v>121.92</v>
      </c>
      <c r="T3339">
        <v>104.96</v>
      </c>
      <c r="U3339">
        <v>13.91</v>
      </c>
      <c r="V3339" t="str">
        <f>VLOOKUP(L3339,'[2]tabela de preços'!$A:$D,4,0)</f>
        <v>ADERE</v>
      </c>
      <c r="W3339" t="str">
        <f>VLOOKUP(L3339,'[2]tabela de preços'!$A:$F,6,0)</f>
        <v>FITA AUTOMOTIVA</v>
      </c>
      <c r="X3339" t="str">
        <f>VLOOKUP(L3339,'[2]tabela de preços'!$A:$G,7,0)</f>
        <v>AUTOMOTIVO</v>
      </c>
    </row>
    <row r="3340" spans="1:24" hidden="1" x14ac:dyDescent="0.3">
      <c r="A3340" t="s">
        <v>3122</v>
      </c>
      <c r="C3340" t="s">
        <v>3123</v>
      </c>
      <c r="D3340" s="1">
        <v>46065</v>
      </c>
      <c r="E3340" t="s">
        <v>3124</v>
      </c>
      <c r="F3340">
        <v>9</v>
      </c>
      <c r="G3340">
        <v>230</v>
      </c>
      <c r="H3340" t="str">
        <f>VLOOKUP(G3340,[1]OPERADORES!$A:$B,2,0)</f>
        <v>SÔNIA</v>
      </c>
      <c r="I3340" t="s">
        <v>715</v>
      </c>
      <c r="J3340" t="s">
        <v>716</v>
      </c>
      <c r="K3340" t="s">
        <v>3125</v>
      </c>
      <c r="L3340">
        <v>23076</v>
      </c>
      <c r="M3340" t="s">
        <v>97</v>
      </c>
      <c r="O3340" t="s">
        <v>11</v>
      </c>
      <c r="P3340">
        <v>6403</v>
      </c>
      <c r="Q3340">
        <v>6</v>
      </c>
      <c r="R3340">
        <v>34.89</v>
      </c>
      <c r="S3340">
        <v>209.34</v>
      </c>
      <c r="T3340">
        <v>159.18</v>
      </c>
      <c r="U3340">
        <v>23.96</v>
      </c>
      <c r="V3340" t="str">
        <f>VLOOKUP(L3340,'[2]tabela de preços'!$A:$D,4,0)</f>
        <v>WANDA</v>
      </c>
      <c r="W3340" t="str">
        <f>VLOOKUP(L3340,'[2]tabela de preços'!$A:$F,6,0)</f>
        <v>PRIMER AUTOMOTIVO</v>
      </c>
      <c r="X3340" t="str">
        <f>VLOOKUP(L3340,'[2]tabela de preços'!$A:$G,7,0)</f>
        <v>AUTOMOTIVO</v>
      </c>
    </row>
    <row r="3341" spans="1:24" hidden="1" x14ac:dyDescent="0.3">
      <c r="A3341" t="s">
        <v>3122</v>
      </c>
      <c r="C3341" t="s">
        <v>3123</v>
      </c>
      <c r="D3341" s="1">
        <v>46065</v>
      </c>
      <c r="E3341" t="s">
        <v>3124</v>
      </c>
      <c r="F3341">
        <v>9</v>
      </c>
      <c r="G3341">
        <v>230</v>
      </c>
      <c r="H3341" t="str">
        <f>VLOOKUP(G3341,[1]OPERADORES!$A:$B,2,0)</f>
        <v>SÔNIA</v>
      </c>
      <c r="I3341" t="s">
        <v>715</v>
      </c>
      <c r="J3341" t="s">
        <v>716</v>
      </c>
      <c r="K3341" t="s">
        <v>3125</v>
      </c>
      <c r="L3341">
        <v>13</v>
      </c>
      <c r="M3341" t="s">
        <v>152</v>
      </c>
      <c r="O3341" t="s">
        <v>11</v>
      </c>
      <c r="P3341">
        <v>6102</v>
      </c>
      <c r="Q3341">
        <v>12</v>
      </c>
      <c r="R3341">
        <v>5.79</v>
      </c>
      <c r="S3341">
        <v>69.48</v>
      </c>
      <c r="T3341">
        <v>49.92</v>
      </c>
      <c r="U3341">
        <v>28.15</v>
      </c>
      <c r="V3341" t="str">
        <f>VLOOKUP(L3341,'[2]tabela de preços'!$A:$D,4,0)</f>
        <v>3M</v>
      </c>
      <c r="W3341" t="str">
        <f>VLOOKUP(L3341,'[2]tabela de preços'!$A:$F,6,0)</f>
        <v>LIXA DÁGUA</v>
      </c>
      <c r="X3341" t="str">
        <f>VLOOKUP(L3341,'[2]tabela de preços'!$A:$G,7,0)</f>
        <v>AUTOMOTIVO</v>
      </c>
    </row>
    <row r="3342" spans="1:24" hidden="1" x14ac:dyDescent="0.3">
      <c r="A3342" t="s">
        <v>3122</v>
      </c>
      <c r="C3342" t="s">
        <v>3123</v>
      </c>
      <c r="D3342" s="1">
        <v>46065</v>
      </c>
      <c r="E3342" t="s">
        <v>3124</v>
      </c>
      <c r="F3342">
        <v>9</v>
      </c>
      <c r="G3342">
        <v>230</v>
      </c>
      <c r="H3342" t="str">
        <f>VLOOKUP(G3342,[1]OPERADORES!$A:$B,2,0)</f>
        <v>SÔNIA</v>
      </c>
      <c r="I3342" t="s">
        <v>715</v>
      </c>
      <c r="J3342" t="s">
        <v>716</v>
      </c>
      <c r="K3342" t="s">
        <v>3125</v>
      </c>
      <c r="L3342">
        <v>16</v>
      </c>
      <c r="M3342" t="s">
        <v>122</v>
      </c>
      <c r="O3342" t="s">
        <v>11</v>
      </c>
      <c r="P3342">
        <v>6102</v>
      </c>
      <c r="Q3342">
        <v>12</v>
      </c>
      <c r="R3342">
        <v>2.9</v>
      </c>
      <c r="S3342">
        <v>34.799999999999997</v>
      </c>
      <c r="T3342">
        <v>26.4</v>
      </c>
      <c r="U3342">
        <v>24.14</v>
      </c>
      <c r="V3342" t="str">
        <f>VLOOKUP(L3342,'[2]tabela de preços'!$A:$D,4,0)</f>
        <v>3M</v>
      </c>
      <c r="W3342" t="str">
        <f>VLOOKUP(L3342,'[2]tabela de preços'!$A:$F,6,0)</f>
        <v>LIXA DÁGUA</v>
      </c>
      <c r="X3342" t="str">
        <f>VLOOKUP(L3342,'[2]tabela de preços'!$A:$G,7,0)</f>
        <v>AUTOMOTIVO</v>
      </c>
    </row>
    <row r="3343" spans="1:24" hidden="1" x14ac:dyDescent="0.3">
      <c r="A3343" t="s">
        <v>3122</v>
      </c>
      <c r="C3343" t="s">
        <v>3123</v>
      </c>
      <c r="D3343" s="1">
        <v>46065</v>
      </c>
      <c r="E3343" t="s">
        <v>3124</v>
      </c>
      <c r="F3343">
        <v>9</v>
      </c>
      <c r="G3343">
        <v>230</v>
      </c>
      <c r="H3343" t="str">
        <f>VLOOKUP(G3343,[1]OPERADORES!$A:$B,2,0)</f>
        <v>SÔNIA</v>
      </c>
      <c r="I3343" t="s">
        <v>715</v>
      </c>
      <c r="J3343" t="s">
        <v>716</v>
      </c>
      <c r="K3343" t="s">
        <v>3125</v>
      </c>
      <c r="L3343">
        <v>83819</v>
      </c>
      <c r="M3343" t="s">
        <v>1237</v>
      </c>
      <c r="O3343" t="s">
        <v>11</v>
      </c>
      <c r="P3343">
        <v>6102</v>
      </c>
      <c r="Q3343">
        <v>12</v>
      </c>
      <c r="R3343">
        <v>3.49</v>
      </c>
      <c r="S3343">
        <v>41.88</v>
      </c>
      <c r="T3343">
        <v>31.8</v>
      </c>
      <c r="U3343">
        <v>24.07</v>
      </c>
      <c r="V3343" t="str">
        <f>VLOOKUP(L3343,'[2]tabela de preços'!$A:$D,4,0)</f>
        <v>3M</v>
      </c>
      <c r="W3343" t="str">
        <f>VLOOKUP(L3343,'[2]tabela de preços'!$A:$F,6,0)</f>
        <v>LIXA DÁGUA</v>
      </c>
      <c r="X3343" t="str">
        <f>VLOOKUP(L3343,'[2]tabela de preços'!$A:$G,7,0)</f>
        <v>AUTOMOTIVO</v>
      </c>
    </row>
    <row r="3344" spans="1:24" hidden="1" x14ac:dyDescent="0.3">
      <c r="A3344" t="s">
        <v>3122</v>
      </c>
      <c r="C3344" t="s">
        <v>3123</v>
      </c>
      <c r="D3344" s="1">
        <v>46065</v>
      </c>
      <c r="E3344" t="s">
        <v>3124</v>
      </c>
      <c r="F3344">
        <v>9</v>
      </c>
      <c r="G3344">
        <v>230</v>
      </c>
      <c r="H3344" t="str">
        <f>VLOOKUP(G3344,[1]OPERADORES!$A:$B,2,0)</f>
        <v>SÔNIA</v>
      </c>
      <c r="I3344" t="s">
        <v>715</v>
      </c>
      <c r="J3344" t="s">
        <v>716</v>
      </c>
      <c r="K3344" t="s">
        <v>3125</v>
      </c>
      <c r="L3344">
        <v>10239</v>
      </c>
      <c r="M3344" t="s">
        <v>80</v>
      </c>
      <c r="O3344" t="s">
        <v>11</v>
      </c>
      <c r="P3344">
        <v>6102</v>
      </c>
      <c r="Q3344">
        <v>12</v>
      </c>
      <c r="R3344">
        <v>2.79</v>
      </c>
      <c r="S3344">
        <v>33.479999999999997</v>
      </c>
      <c r="T3344">
        <v>28.08</v>
      </c>
      <c r="U3344">
        <v>16.13</v>
      </c>
      <c r="V3344" t="str">
        <f>VLOOKUP(L3344,'[2]tabela de preços'!$A:$D,4,0)</f>
        <v>NORTON</v>
      </c>
      <c r="W3344" t="str">
        <f>VLOOKUP(L3344,'[2]tabela de preços'!$A:$F,6,0)</f>
        <v xml:space="preserve">DISCOS / LIXAS / ABRASIVOS </v>
      </c>
      <c r="X3344" t="str">
        <f>VLOOKUP(L3344,'[2]tabela de preços'!$A:$G,7,0)</f>
        <v>AUTOMOTIVO</v>
      </c>
    </row>
    <row r="3345" spans="1:24" hidden="1" x14ac:dyDescent="0.3">
      <c r="A3345" t="s">
        <v>3122</v>
      </c>
      <c r="C3345" t="s">
        <v>3123</v>
      </c>
      <c r="D3345" s="1">
        <v>46065</v>
      </c>
      <c r="E3345" t="s">
        <v>3124</v>
      </c>
      <c r="F3345">
        <v>9</v>
      </c>
      <c r="G3345">
        <v>230</v>
      </c>
      <c r="H3345" t="str">
        <f>VLOOKUP(G3345,[1]OPERADORES!$A:$B,2,0)</f>
        <v>SÔNIA</v>
      </c>
      <c r="I3345" t="s">
        <v>715</v>
      </c>
      <c r="J3345" t="s">
        <v>716</v>
      </c>
      <c r="K3345" t="s">
        <v>3125</v>
      </c>
      <c r="L3345">
        <v>10240</v>
      </c>
      <c r="M3345" t="s">
        <v>81</v>
      </c>
      <c r="O3345" t="s">
        <v>11</v>
      </c>
      <c r="P3345">
        <v>6102</v>
      </c>
      <c r="Q3345">
        <v>12</v>
      </c>
      <c r="R3345">
        <v>2.79</v>
      </c>
      <c r="S3345">
        <v>33.479999999999997</v>
      </c>
      <c r="T3345">
        <v>26.88</v>
      </c>
      <c r="U3345">
        <v>19.71</v>
      </c>
      <c r="V3345" t="str">
        <f>VLOOKUP(L3345,'[2]tabela de preços'!$A:$D,4,0)</f>
        <v>NORTON</v>
      </c>
      <c r="W3345" t="str">
        <f>VLOOKUP(L3345,'[2]tabela de preços'!$A:$F,6,0)</f>
        <v xml:space="preserve">DISCOS / LIXAS / ABRASIVOS </v>
      </c>
      <c r="X3345" t="str">
        <f>VLOOKUP(L3345,'[2]tabela de preços'!$A:$G,7,0)</f>
        <v>AUTOMOTIVO</v>
      </c>
    </row>
    <row r="3346" spans="1:24" hidden="1" x14ac:dyDescent="0.3">
      <c r="A3346" t="s">
        <v>3122</v>
      </c>
      <c r="C3346" t="s">
        <v>3123</v>
      </c>
      <c r="D3346" s="1">
        <v>46065</v>
      </c>
      <c r="E3346" t="s">
        <v>3124</v>
      </c>
      <c r="F3346">
        <v>9</v>
      </c>
      <c r="G3346">
        <v>230</v>
      </c>
      <c r="H3346" t="str">
        <f>VLOOKUP(G3346,[1]OPERADORES!$A:$B,2,0)</f>
        <v>SÔNIA</v>
      </c>
      <c r="I3346" t="s">
        <v>715</v>
      </c>
      <c r="J3346" t="s">
        <v>716</v>
      </c>
      <c r="K3346" t="s">
        <v>3125</v>
      </c>
      <c r="L3346">
        <v>10243</v>
      </c>
      <c r="M3346" t="s">
        <v>83</v>
      </c>
      <c r="O3346" t="s">
        <v>11</v>
      </c>
      <c r="P3346">
        <v>6102</v>
      </c>
      <c r="Q3346">
        <v>12</v>
      </c>
      <c r="R3346">
        <v>2.79</v>
      </c>
      <c r="S3346">
        <v>33.479999999999997</v>
      </c>
      <c r="T3346">
        <v>23.16</v>
      </c>
      <c r="U3346">
        <v>30.82</v>
      </c>
      <c r="V3346" t="str">
        <f>VLOOKUP(L3346,'[2]tabela de preços'!$A:$D,4,0)</f>
        <v>NORTON</v>
      </c>
      <c r="W3346" t="str">
        <f>VLOOKUP(L3346,'[2]tabela de preços'!$A:$F,6,0)</f>
        <v xml:space="preserve">DISCOS / LIXAS / ABRASIVOS </v>
      </c>
      <c r="X3346" t="str">
        <f>VLOOKUP(L3346,'[2]tabela de preços'!$A:$G,7,0)</f>
        <v>AUTOMOTIVO</v>
      </c>
    </row>
    <row r="3347" spans="1:24" hidden="1" x14ac:dyDescent="0.3">
      <c r="A3347" t="s">
        <v>3122</v>
      </c>
      <c r="C3347" t="s">
        <v>3123</v>
      </c>
      <c r="D3347" s="1">
        <v>46065</v>
      </c>
      <c r="E3347" t="s">
        <v>3124</v>
      </c>
      <c r="F3347">
        <v>9</v>
      </c>
      <c r="G3347">
        <v>230</v>
      </c>
      <c r="H3347" t="str">
        <f>VLOOKUP(G3347,[1]OPERADORES!$A:$B,2,0)</f>
        <v>SÔNIA</v>
      </c>
      <c r="I3347" t="s">
        <v>715</v>
      </c>
      <c r="J3347" t="s">
        <v>716</v>
      </c>
      <c r="K3347" t="s">
        <v>3125</v>
      </c>
      <c r="L3347">
        <v>10245</v>
      </c>
      <c r="M3347" t="s">
        <v>195</v>
      </c>
      <c r="O3347" t="s">
        <v>11</v>
      </c>
      <c r="P3347">
        <v>6102</v>
      </c>
      <c r="Q3347">
        <v>12</v>
      </c>
      <c r="R3347">
        <v>2.79</v>
      </c>
      <c r="S3347">
        <v>33.479999999999997</v>
      </c>
      <c r="T3347">
        <v>23.16</v>
      </c>
      <c r="U3347">
        <v>30.82</v>
      </c>
      <c r="V3347" t="str">
        <f>VLOOKUP(L3347,'[2]tabela de preços'!$A:$D,4,0)</f>
        <v>NORTON</v>
      </c>
      <c r="W3347" t="str">
        <f>VLOOKUP(L3347,'[2]tabela de preços'!$A:$F,6,0)</f>
        <v xml:space="preserve">DISCOS / LIXAS / ABRASIVOS </v>
      </c>
      <c r="X3347" t="str">
        <f>VLOOKUP(L3347,'[2]tabela de preços'!$A:$G,7,0)</f>
        <v>AUTOMOTIVO</v>
      </c>
    </row>
    <row r="3348" spans="1:24" hidden="1" x14ac:dyDescent="0.3">
      <c r="A3348" t="s">
        <v>3122</v>
      </c>
      <c r="C3348" t="s">
        <v>3123</v>
      </c>
      <c r="D3348" s="1">
        <v>46065</v>
      </c>
      <c r="E3348" t="s">
        <v>3124</v>
      </c>
      <c r="F3348">
        <v>9</v>
      </c>
      <c r="G3348">
        <v>230</v>
      </c>
      <c r="H3348" t="str">
        <f>VLOOKUP(G3348,[1]OPERADORES!$A:$B,2,0)</f>
        <v>SÔNIA</v>
      </c>
      <c r="I3348" t="s">
        <v>715</v>
      </c>
      <c r="J3348" t="s">
        <v>716</v>
      </c>
      <c r="K3348" t="s">
        <v>3125</v>
      </c>
      <c r="L3348">
        <v>10246</v>
      </c>
      <c r="M3348" t="s">
        <v>206</v>
      </c>
      <c r="O3348" t="s">
        <v>11</v>
      </c>
      <c r="P3348">
        <v>6102</v>
      </c>
      <c r="Q3348">
        <v>12</v>
      </c>
      <c r="R3348">
        <v>2.79</v>
      </c>
      <c r="S3348">
        <v>33.479999999999997</v>
      </c>
      <c r="T3348">
        <v>23.16</v>
      </c>
      <c r="U3348">
        <v>30.82</v>
      </c>
      <c r="V3348" t="str">
        <f>VLOOKUP(L3348,'[2]tabela de preços'!$A:$D,4,0)</f>
        <v>NORTON</v>
      </c>
      <c r="W3348" t="str">
        <f>VLOOKUP(L3348,'[2]tabela de preços'!$A:$F,6,0)</f>
        <v xml:space="preserve">DISCOS / LIXAS / ABRASIVOS </v>
      </c>
      <c r="X3348" t="str">
        <f>VLOOKUP(L3348,'[2]tabela de preços'!$A:$G,7,0)</f>
        <v>AUTOMOTIVO</v>
      </c>
    </row>
    <row r="3349" spans="1:24" hidden="1" x14ac:dyDescent="0.3">
      <c r="A3349" t="s">
        <v>3122</v>
      </c>
      <c r="C3349" t="s">
        <v>3123</v>
      </c>
      <c r="D3349" s="1">
        <v>46065</v>
      </c>
      <c r="E3349" t="s">
        <v>3124</v>
      </c>
      <c r="F3349">
        <v>9</v>
      </c>
      <c r="G3349">
        <v>230</v>
      </c>
      <c r="H3349" t="str">
        <f>VLOOKUP(G3349,[1]OPERADORES!$A:$B,2,0)</f>
        <v>SÔNIA</v>
      </c>
      <c r="I3349" t="s">
        <v>715</v>
      </c>
      <c r="J3349" t="s">
        <v>716</v>
      </c>
      <c r="K3349" t="s">
        <v>3125</v>
      </c>
      <c r="L3349">
        <v>20817</v>
      </c>
      <c r="M3349" t="s">
        <v>153</v>
      </c>
      <c r="O3349" t="s">
        <v>11</v>
      </c>
      <c r="P3349">
        <v>6102</v>
      </c>
      <c r="Q3349">
        <v>12</v>
      </c>
      <c r="R3349">
        <v>22.89</v>
      </c>
      <c r="S3349">
        <v>274.68</v>
      </c>
      <c r="T3349">
        <v>223.44</v>
      </c>
      <c r="U3349">
        <v>18.649999999999999</v>
      </c>
      <c r="V3349" t="str">
        <f>VLOOKUP(L3349,'[2]tabela de preços'!$A:$D,4,0)</f>
        <v>AUTO AMERICA</v>
      </c>
      <c r="W3349" t="str">
        <f>VLOOKUP(L3349,'[2]tabela de preços'!$A:$F,6,0)</f>
        <v>MASSA DE POLIR</v>
      </c>
      <c r="X3349" t="str">
        <f>VLOOKUP(L3349,'[2]tabela de preços'!$A:$G,7,0)</f>
        <v>AUTOMOTIVO</v>
      </c>
    </row>
    <row r="3350" spans="1:24" hidden="1" x14ac:dyDescent="0.3">
      <c r="A3350" t="s">
        <v>3122</v>
      </c>
      <c r="C3350" t="s">
        <v>3123</v>
      </c>
      <c r="D3350" s="1">
        <v>46065</v>
      </c>
      <c r="E3350" t="s">
        <v>3124</v>
      </c>
      <c r="F3350">
        <v>9</v>
      </c>
      <c r="G3350">
        <v>230</v>
      </c>
      <c r="H3350" t="str">
        <f>VLOOKUP(G3350,[1]OPERADORES!$A:$B,2,0)</f>
        <v>SÔNIA</v>
      </c>
      <c r="I3350" t="s">
        <v>715</v>
      </c>
      <c r="J3350" t="s">
        <v>716</v>
      </c>
      <c r="K3350" t="s">
        <v>3125</v>
      </c>
      <c r="L3350">
        <v>21077</v>
      </c>
      <c r="M3350" t="s">
        <v>207</v>
      </c>
      <c r="O3350" t="s">
        <v>11</v>
      </c>
      <c r="P3350">
        <v>6102</v>
      </c>
      <c r="Q3350">
        <v>12</v>
      </c>
      <c r="R3350">
        <v>52.57</v>
      </c>
      <c r="S3350">
        <v>630.84</v>
      </c>
      <c r="T3350">
        <v>407.04</v>
      </c>
      <c r="U3350">
        <v>35.479999999999997</v>
      </c>
      <c r="V3350" t="str">
        <f>VLOOKUP(L3350,'[2]tabela de preços'!$A:$D,4,0)</f>
        <v>SHERWIN WILLIAMS</v>
      </c>
      <c r="W3350" t="str">
        <f>VLOOKUP(L3350,'[2]tabela de preços'!$A:$F,6,0)</f>
        <v>MASSA POLIÉSTER</v>
      </c>
      <c r="X3350" t="str">
        <f>VLOOKUP(L3350,'[2]tabela de preços'!$A:$G,7,0)</f>
        <v>AUTOMOTIVO</v>
      </c>
    </row>
    <row r="3351" spans="1:24" hidden="1" x14ac:dyDescent="0.3">
      <c r="A3351" t="s">
        <v>3122</v>
      </c>
      <c r="C3351" t="s">
        <v>3123</v>
      </c>
      <c r="D3351" s="1">
        <v>46065</v>
      </c>
      <c r="E3351" t="s">
        <v>3124</v>
      </c>
      <c r="F3351">
        <v>9</v>
      </c>
      <c r="G3351">
        <v>230</v>
      </c>
      <c r="H3351" t="str">
        <f>VLOOKUP(G3351,[1]OPERADORES!$A:$B,2,0)</f>
        <v>SÔNIA</v>
      </c>
      <c r="I3351" t="s">
        <v>715</v>
      </c>
      <c r="J3351" t="s">
        <v>716</v>
      </c>
      <c r="K3351" t="s">
        <v>3125</v>
      </c>
      <c r="L3351">
        <v>22179</v>
      </c>
      <c r="M3351" t="s">
        <v>3127</v>
      </c>
      <c r="O3351" t="s">
        <v>11</v>
      </c>
      <c r="P3351">
        <v>6102</v>
      </c>
      <c r="Q3351">
        <v>12</v>
      </c>
      <c r="R3351">
        <v>12.84</v>
      </c>
      <c r="S3351">
        <v>154.08000000000001</v>
      </c>
      <c r="T3351">
        <v>117</v>
      </c>
      <c r="U3351">
        <v>24.07</v>
      </c>
      <c r="V3351" t="str">
        <f>VLOOKUP(L3351,'[2]tabela de preços'!$A:$D,4,0)</f>
        <v>MADRUGA</v>
      </c>
      <c r="W3351" t="str">
        <f>VLOOKUP(L3351,'[2]tabela de preços'!$A:$F,6,0)</f>
        <v>PAPEL DE MASCARAMENTO</v>
      </c>
      <c r="X3351" t="str">
        <f>VLOOKUP(L3351,'[2]tabela de preços'!$A:$G,7,0)</f>
        <v>AUTOMOTIVO</v>
      </c>
    </row>
    <row r="3352" spans="1:24" hidden="1" x14ac:dyDescent="0.3">
      <c r="A3352" t="s">
        <v>3122</v>
      </c>
      <c r="C3352" t="s">
        <v>3123</v>
      </c>
      <c r="D3352" s="1">
        <v>46065</v>
      </c>
      <c r="E3352" t="s">
        <v>3124</v>
      </c>
      <c r="F3352">
        <v>9</v>
      </c>
      <c r="G3352">
        <v>230</v>
      </c>
      <c r="H3352" t="str">
        <f>VLOOKUP(G3352,[1]OPERADORES!$A:$B,2,0)</f>
        <v>SÔNIA</v>
      </c>
      <c r="I3352" t="s">
        <v>715</v>
      </c>
      <c r="J3352" t="s">
        <v>716</v>
      </c>
      <c r="K3352" t="s">
        <v>3125</v>
      </c>
      <c r="L3352">
        <v>24247</v>
      </c>
      <c r="M3352" t="s">
        <v>160</v>
      </c>
      <c r="O3352" t="s">
        <v>11</v>
      </c>
      <c r="P3352">
        <v>6403</v>
      </c>
      <c r="Q3352">
        <v>12</v>
      </c>
      <c r="R3352">
        <v>21</v>
      </c>
      <c r="S3352">
        <v>252</v>
      </c>
      <c r="T3352">
        <v>202.44</v>
      </c>
      <c r="U3352">
        <v>19.670000000000002</v>
      </c>
      <c r="V3352" t="str">
        <f>VLOOKUP(L3352,'[2]tabela de preços'!$A:$D,4,0)</f>
        <v>SHERWIN WILLIAMS</v>
      </c>
      <c r="W3352" t="str">
        <f>VLOOKUP(L3352,'[2]tabela de preços'!$A:$F,6,0)</f>
        <v>PRIMER AUTOMOTIVO</v>
      </c>
      <c r="X3352" t="str">
        <f>VLOOKUP(L3352,'[2]tabela de preços'!$A:$G,7,0)</f>
        <v>AUTOMOTIVO</v>
      </c>
    </row>
    <row r="3353" spans="1:24" hidden="1" x14ac:dyDescent="0.3">
      <c r="A3353" t="s">
        <v>3122</v>
      </c>
      <c r="C3353" t="s">
        <v>3123</v>
      </c>
      <c r="D3353" s="1">
        <v>46065</v>
      </c>
      <c r="E3353" t="s">
        <v>3124</v>
      </c>
      <c r="F3353">
        <v>9</v>
      </c>
      <c r="G3353">
        <v>230</v>
      </c>
      <c r="H3353" t="str">
        <f>VLOOKUP(G3353,[1]OPERADORES!$A:$B,2,0)</f>
        <v>SÔNIA</v>
      </c>
      <c r="I3353" t="s">
        <v>715</v>
      </c>
      <c r="J3353" t="s">
        <v>716</v>
      </c>
      <c r="K3353" t="s">
        <v>3125</v>
      </c>
      <c r="L3353">
        <v>84560</v>
      </c>
      <c r="M3353" t="s">
        <v>118</v>
      </c>
      <c r="O3353" t="s">
        <v>11</v>
      </c>
      <c r="P3353">
        <v>6102</v>
      </c>
      <c r="Q3353">
        <v>1</v>
      </c>
      <c r="R3353">
        <v>47.89</v>
      </c>
      <c r="S3353">
        <v>47.89</v>
      </c>
      <c r="T3353">
        <v>39.159999999999997</v>
      </c>
      <c r="U3353">
        <v>18.23</v>
      </c>
      <c r="V3353" t="str">
        <f>VLOOKUP(L3353,'[2]tabela de preços'!$A:$D,4,0)</f>
        <v>BRASILUX</v>
      </c>
      <c r="W3353" t="str">
        <f>VLOOKUP(L3353,'[2]tabela de preços'!$A:$F,6,0)</f>
        <v>THINNER DE LIMPEZA</v>
      </c>
      <c r="X3353" t="str">
        <f>VLOOKUP(L3353,'[2]tabela de preços'!$A:$G,7,0)</f>
        <v>THINNER</v>
      </c>
    </row>
    <row r="3354" spans="1:24" hidden="1" x14ac:dyDescent="0.3">
      <c r="A3354" t="s">
        <v>3122</v>
      </c>
      <c r="C3354" t="s">
        <v>3123</v>
      </c>
      <c r="D3354" s="1">
        <v>46065</v>
      </c>
      <c r="E3354" t="s">
        <v>3124</v>
      </c>
      <c r="F3354">
        <v>9</v>
      </c>
      <c r="G3354">
        <v>230</v>
      </c>
      <c r="H3354" t="str">
        <f>VLOOKUP(G3354,[1]OPERADORES!$A:$B,2,0)</f>
        <v>SÔNIA</v>
      </c>
      <c r="I3354" t="s">
        <v>715</v>
      </c>
      <c r="J3354" t="s">
        <v>716</v>
      </c>
      <c r="K3354" t="s">
        <v>3125</v>
      </c>
      <c r="L3354">
        <v>21316</v>
      </c>
      <c r="M3354" t="s">
        <v>1829</v>
      </c>
      <c r="O3354" t="s">
        <v>11</v>
      </c>
      <c r="P3354">
        <v>6102</v>
      </c>
      <c r="Q3354">
        <v>1</v>
      </c>
      <c r="R3354">
        <v>124.15</v>
      </c>
      <c r="S3354">
        <v>124.15</v>
      </c>
      <c r="T3354">
        <v>94.23</v>
      </c>
      <c r="U3354">
        <v>24.1</v>
      </c>
      <c r="V3354" t="str">
        <f>VLOOKUP(L3354,'[2]tabela de preços'!$A:$D,4,0)</f>
        <v>SHERWIN WILLIAMS</v>
      </c>
      <c r="W3354" t="str">
        <f>VLOOKUP(L3354,'[2]tabela de preços'!$A:$F,6,0)</f>
        <v>DILUENTE</v>
      </c>
      <c r="X3354" t="str">
        <f>VLOOKUP(L3354,'[2]tabela de preços'!$A:$G,7,0)</f>
        <v>AUTOMOTIVO</v>
      </c>
    </row>
    <row r="3355" spans="1:24" hidden="1" x14ac:dyDescent="0.3">
      <c r="A3355" t="s">
        <v>3122</v>
      </c>
      <c r="C3355" t="s">
        <v>3123</v>
      </c>
      <c r="D3355" s="1">
        <v>46065</v>
      </c>
      <c r="E3355" t="s">
        <v>3124</v>
      </c>
      <c r="F3355">
        <v>9</v>
      </c>
      <c r="G3355">
        <v>230</v>
      </c>
      <c r="H3355" t="str">
        <f>VLOOKUP(G3355,[1]OPERADORES!$A:$B,2,0)</f>
        <v>SÔNIA</v>
      </c>
      <c r="I3355" t="s">
        <v>715</v>
      </c>
      <c r="J3355" t="s">
        <v>716</v>
      </c>
      <c r="K3355" t="s">
        <v>3125</v>
      </c>
      <c r="L3355">
        <v>20454</v>
      </c>
      <c r="M3355" t="s">
        <v>1086</v>
      </c>
      <c r="O3355" t="s">
        <v>11</v>
      </c>
      <c r="P3355">
        <v>6403</v>
      </c>
      <c r="Q3355">
        <v>1</v>
      </c>
      <c r="R3355">
        <v>184.14</v>
      </c>
      <c r="S3355">
        <v>184.14</v>
      </c>
      <c r="T3355">
        <v>139.77000000000001</v>
      </c>
      <c r="U3355">
        <v>24.1</v>
      </c>
      <c r="V3355" t="str">
        <f>VLOOKUP(L3355,'[2]tabela de preços'!$A:$D,4,0)</f>
        <v>SHERWIN WILLIAMS</v>
      </c>
      <c r="W3355" t="str">
        <f>VLOOKUP(L3355,'[2]tabela de preços'!$A:$F,6,0)</f>
        <v>VERNIZ AUTOMOTIVO</v>
      </c>
      <c r="X3355" t="str">
        <f>VLOOKUP(L3355,'[2]tabela de preços'!$A:$G,7,0)</f>
        <v>AUTOMOTIVO</v>
      </c>
    </row>
    <row r="3356" spans="1:24" hidden="1" x14ac:dyDescent="0.3">
      <c r="A3356" t="s">
        <v>923</v>
      </c>
      <c r="C3356" t="s">
        <v>3128</v>
      </c>
      <c r="D3356" s="1">
        <v>46065</v>
      </c>
      <c r="E3356" t="s">
        <v>3129</v>
      </c>
      <c r="F3356">
        <v>9</v>
      </c>
      <c r="G3356">
        <v>236</v>
      </c>
      <c r="H3356" t="str">
        <f>VLOOKUP(G3356,[1]OPERADORES!$A:$B,2,0)</f>
        <v>DANIEL</v>
      </c>
      <c r="I3356" t="s">
        <v>21</v>
      </c>
      <c r="J3356" t="s">
        <v>211</v>
      </c>
      <c r="K3356" t="s">
        <v>926</v>
      </c>
      <c r="L3356">
        <v>24248</v>
      </c>
      <c r="M3356" t="s">
        <v>107</v>
      </c>
      <c r="O3356" t="s">
        <v>11</v>
      </c>
      <c r="P3356">
        <v>5102</v>
      </c>
      <c r="Q3356">
        <v>12</v>
      </c>
      <c r="R3356">
        <v>8</v>
      </c>
      <c r="S3356">
        <v>96</v>
      </c>
      <c r="T3356">
        <v>78</v>
      </c>
      <c r="U3356">
        <v>18.75</v>
      </c>
      <c r="V3356" t="str">
        <f>VLOOKUP(L3356,'[2]tabela de preços'!$A:$D,4,0)</f>
        <v>SHERWIN WILLIAMS</v>
      </c>
      <c r="W3356" t="str">
        <f>VLOOKUP(L3356,'[2]tabela de preços'!$A:$F,6,0)</f>
        <v>PRIMER AUTOMOTIVO</v>
      </c>
      <c r="X3356" t="str">
        <f>VLOOKUP(L3356,'[2]tabela de preços'!$A:$G,7,0)</f>
        <v>AUTOMOTIVO</v>
      </c>
    </row>
    <row r="3357" spans="1:24" hidden="1" x14ac:dyDescent="0.3">
      <c r="A3357" t="s">
        <v>923</v>
      </c>
      <c r="C3357" t="s">
        <v>3128</v>
      </c>
      <c r="D3357" s="1">
        <v>46065</v>
      </c>
      <c r="E3357" t="s">
        <v>3129</v>
      </c>
      <c r="F3357">
        <v>9</v>
      </c>
      <c r="G3357">
        <v>236</v>
      </c>
      <c r="H3357" t="str">
        <f>VLOOKUP(G3357,[1]OPERADORES!$A:$B,2,0)</f>
        <v>DANIEL</v>
      </c>
      <c r="I3357" t="s">
        <v>21</v>
      </c>
      <c r="J3357" t="s">
        <v>211</v>
      </c>
      <c r="K3357" t="s">
        <v>926</v>
      </c>
      <c r="L3357">
        <v>24240</v>
      </c>
      <c r="M3357" t="s">
        <v>240</v>
      </c>
      <c r="O3357" t="s">
        <v>11</v>
      </c>
      <c r="P3357">
        <v>5102</v>
      </c>
      <c r="Q3357">
        <v>32</v>
      </c>
      <c r="R3357">
        <v>3.81</v>
      </c>
      <c r="S3357">
        <v>121.92</v>
      </c>
      <c r="T3357">
        <v>104.96</v>
      </c>
      <c r="U3357">
        <v>13.91</v>
      </c>
      <c r="V3357" t="str">
        <f>VLOOKUP(L3357,'[2]tabela de preços'!$A:$D,4,0)</f>
        <v>ADERE</v>
      </c>
      <c r="W3357" t="str">
        <f>VLOOKUP(L3357,'[2]tabela de preços'!$A:$F,6,0)</f>
        <v>FITA AUTOMOTIVA</v>
      </c>
      <c r="X3357" t="str">
        <f>VLOOKUP(L3357,'[2]tabela de preços'!$A:$G,7,0)</f>
        <v>AUTOMOTIVO</v>
      </c>
    </row>
    <row r="3358" spans="1:24" hidden="1" x14ac:dyDescent="0.3">
      <c r="A3358" t="s">
        <v>923</v>
      </c>
      <c r="C3358" t="s">
        <v>3128</v>
      </c>
      <c r="D3358" s="1">
        <v>46065</v>
      </c>
      <c r="E3358" t="s">
        <v>3129</v>
      </c>
      <c r="F3358">
        <v>9</v>
      </c>
      <c r="G3358">
        <v>236</v>
      </c>
      <c r="H3358" t="str">
        <f>VLOOKUP(G3358,[1]OPERADORES!$A:$B,2,0)</f>
        <v>DANIEL</v>
      </c>
      <c r="I3358" t="s">
        <v>21</v>
      </c>
      <c r="J3358" t="s">
        <v>211</v>
      </c>
      <c r="K3358" t="s">
        <v>926</v>
      </c>
      <c r="L3358">
        <v>21078</v>
      </c>
      <c r="M3358" t="s">
        <v>141</v>
      </c>
      <c r="O3358" t="s">
        <v>11</v>
      </c>
      <c r="P3358">
        <v>5102</v>
      </c>
      <c r="Q3358">
        <v>12</v>
      </c>
      <c r="R3358">
        <v>22.89</v>
      </c>
      <c r="S3358">
        <v>274.68</v>
      </c>
      <c r="T3358">
        <v>223.92</v>
      </c>
      <c r="U3358">
        <v>18.48</v>
      </c>
      <c r="V3358" t="str">
        <f>VLOOKUP(L3358,'[2]tabela de preços'!$A:$D,4,0)</f>
        <v>SHERWIN WILLIAMS</v>
      </c>
      <c r="W3358" t="str">
        <f>VLOOKUP(L3358,'[2]tabela de preços'!$A:$F,6,0)</f>
        <v>MASSA POLIÉSTER</v>
      </c>
      <c r="X3358" t="str">
        <f>VLOOKUP(L3358,'[2]tabela de preços'!$A:$G,7,0)</f>
        <v>AUTOMOTIVO</v>
      </c>
    </row>
    <row r="3359" spans="1:24" hidden="1" x14ac:dyDescent="0.3">
      <c r="A3359" t="s">
        <v>923</v>
      </c>
      <c r="C3359" t="s">
        <v>3128</v>
      </c>
      <c r="D3359" s="1">
        <v>46065</v>
      </c>
      <c r="E3359" t="s">
        <v>3129</v>
      </c>
      <c r="F3359">
        <v>9</v>
      </c>
      <c r="G3359">
        <v>236</v>
      </c>
      <c r="H3359" t="str">
        <f>VLOOKUP(G3359,[1]OPERADORES!$A:$B,2,0)</f>
        <v>DANIEL</v>
      </c>
      <c r="I3359" t="s">
        <v>21</v>
      </c>
      <c r="J3359" t="s">
        <v>211</v>
      </c>
      <c r="K3359" t="s">
        <v>926</v>
      </c>
      <c r="L3359">
        <v>24247</v>
      </c>
      <c r="M3359" t="s">
        <v>160</v>
      </c>
      <c r="O3359" t="s">
        <v>11</v>
      </c>
      <c r="P3359">
        <v>5403</v>
      </c>
      <c r="Q3359">
        <v>12</v>
      </c>
      <c r="R3359">
        <v>21</v>
      </c>
      <c r="S3359">
        <v>252</v>
      </c>
      <c r="T3359">
        <v>202.44</v>
      </c>
      <c r="U3359">
        <v>19.670000000000002</v>
      </c>
      <c r="V3359" t="str">
        <f>VLOOKUP(L3359,'[2]tabela de preços'!$A:$D,4,0)</f>
        <v>SHERWIN WILLIAMS</v>
      </c>
      <c r="W3359" t="str">
        <f>VLOOKUP(L3359,'[2]tabela de preços'!$A:$F,6,0)</f>
        <v>PRIMER AUTOMOTIVO</v>
      </c>
      <c r="X3359" t="str">
        <f>VLOOKUP(L3359,'[2]tabela de preços'!$A:$G,7,0)</f>
        <v>AUTOMOTIVO</v>
      </c>
    </row>
    <row r="3360" spans="1:24" hidden="1" x14ac:dyDescent="0.3">
      <c r="A3360" t="s">
        <v>923</v>
      </c>
      <c r="C3360" t="s">
        <v>3130</v>
      </c>
      <c r="D3360" s="1">
        <v>46065</v>
      </c>
      <c r="E3360" t="s">
        <v>3131</v>
      </c>
      <c r="F3360">
        <v>9</v>
      </c>
      <c r="G3360">
        <v>236</v>
      </c>
      <c r="H3360" t="str">
        <f>VLOOKUP(G3360,[1]OPERADORES!$A:$B,2,0)</f>
        <v>DANIEL</v>
      </c>
      <c r="I3360" t="s">
        <v>21</v>
      </c>
      <c r="J3360" t="s">
        <v>211</v>
      </c>
      <c r="K3360" t="s">
        <v>926</v>
      </c>
      <c r="L3360">
        <v>84108</v>
      </c>
      <c r="M3360" t="s">
        <v>144</v>
      </c>
      <c r="O3360" t="s">
        <v>11</v>
      </c>
      <c r="P3360">
        <v>5403</v>
      </c>
      <c r="Q3360">
        <v>6</v>
      </c>
      <c r="R3360">
        <v>28.89</v>
      </c>
      <c r="S3360">
        <v>173.34</v>
      </c>
      <c r="T3360">
        <v>124.26</v>
      </c>
      <c r="U3360">
        <v>28.31</v>
      </c>
      <c r="V3360" t="str">
        <f>VLOOKUP(L3360,'[2]tabela de preços'!$A:$D,4,0)</f>
        <v>BRASILUX</v>
      </c>
      <c r="W3360" t="str">
        <f>VLOOKUP(L3360,'[2]tabela de preços'!$A:$F,6,0)</f>
        <v>TINTAS LACA</v>
      </c>
      <c r="X3360" t="str">
        <f>VLOOKUP(L3360,'[2]tabela de preços'!$A:$G,7,0)</f>
        <v>AUTOMOTIVO</v>
      </c>
    </row>
    <row r="3361" spans="1:24" hidden="1" x14ac:dyDescent="0.3">
      <c r="A3361" t="s">
        <v>923</v>
      </c>
      <c r="C3361" t="s">
        <v>3130</v>
      </c>
      <c r="D3361" s="1">
        <v>46065</v>
      </c>
      <c r="E3361" t="s">
        <v>3131</v>
      </c>
      <c r="F3361">
        <v>9</v>
      </c>
      <c r="G3361">
        <v>236</v>
      </c>
      <c r="H3361" t="str">
        <f>VLOOKUP(G3361,[1]OPERADORES!$A:$B,2,0)</f>
        <v>DANIEL</v>
      </c>
      <c r="I3361" t="s">
        <v>21</v>
      </c>
      <c r="J3361" t="s">
        <v>211</v>
      </c>
      <c r="K3361" t="s">
        <v>926</v>
      </c>
      <c r="L3361">
        <v>23096</v>
      </c>
      <c r="M3361" t="s">
        <v>656</v>
      </c>
      <c r="O3361" t="s">
        <v>411</v>
      </c>
      <c r="P3361">
        <v>5102</v>
      </c>
      <c r="Q3361">
        <v>50</v>
      </c>
      <c r="R3361">
        <v>2.35</v>
      </c>
      <c r="S3361">
        <v>117.5</v>
      </c>
      <c r="T3361">
        <v>84.5</v>
      </c>
      <c r="U3361">
        <v>28.09</v>
      </c>
      <c r="V3361" t="str">
        <f>VLOOKUP(L3361,'[2]tabela de preços'!$A:$D,4,0)</f>
        <v>3M</v>
      </c>
      <c r="W3361" t="str">
        <f>VLOOKUP(L3361,'[2]tabela de preços'!$A:$F,6,0)</f>
        <v xml:space="preserve">DISCOS / LIXAS / ABRASIVOS </v>
      </c>
      <c r="X3361" t="str">
        <f>VLOOKUP(L3361,'[2]tabela de preços'!$A:$G,7,0)</f>
        <v>AUTOMOTIVO</v>
      </c>
    </row>
    <row r="3362" spans="1:24" hidden="1" x14ac:dyDescent="0.3">
      <c r="A3362" t="s">
        <v>923</v>
      </c>
      <c r="C3362" t="s">
        <v>3130</v>
      </c>
      <c r="D3362" s="1">
        <v>46065</v>
      </c>
      <c r="E3362" t="s">
        <v>3131</v>
      </c>
      <c r="F3362">
        <v>9</v>
      </c>
      <c r="G3362">
        <v>236</v>
      </c>
      <c r="H3362" t="str">
        <f>VLOOKUP(G3362,[1]OPERADORES!$A:$B,2,0)</f>
        <v>DANIEL</v>
      </c>
      <c r="I3362" t="s">
        <v>21</v>
      </c>
      <c r="J3362" t="s">
        <v>211</v>
      </c>
      <c r="K3362" t="s">
        <v>926</v>
      </c>
      <c r="L3362">
        <v>23102</v>
      </c>
      <c r="M3362" t="s">
        <v>413</v>
      </c>
      <c r="O3362" t="s">
        <v>11</v>
      </c>
      <c r="P3362">
        <v>5102</v>
      </c>
      <c r="Q3362">
        <v>50</v>
      </c>
      <c r="R3362">
        <v>2.35</v>
      </c>
      <c r="S3362">
        <v>117.5</v>
      </c>
      <c r="T3362">
        <v>64.5</v>
      </c>
      <c r="U3362">
        <v>45.11</v>
      </c>
      <c r="V3362" t="str">
        <f>VLOOKUP(L3362,'[2]tabela de preços'!$A:$D,4,0)</f>
        <v>3M</v>
      </c>
      <c r="W3362" t="str">
        <f>VLOOKUP(L3362,'[2]tabela de preços'!$A:$F,6,0)</f>
        <v xml:space="preserve">DISCOS / LIXAS / ABRASIVOS </v>
      </c>
      <c r="X3362" t="str">
        <f>VLOOKUP(L3362,'[2]tabela de preços'!$A:$G,7,0)</f>
        <v>AUTOMOTIVO</v>
      </c>
    </row>
    <row r="3363" spans="1:24" hidden="1" x14ac:dyDescent="0.3">
      <c r="A3363" t="s">
        <v>923</v>
      </c>
      <c r="C3363" t="s">
        <v>3130</v>
      </c>
      <c r="D3363" s="1">
        <v>46065</v>
      </c>
      <c r="E3363" t="s">
        <v>3131</v>
      </c>
      <c r="F3363">
        <v>9</v>
      </c>
      <c r="G3363">
        <v>236</v>
      </c>
      <c r="H3363" t="str">
        <f>VLOOKUP(G3363,[1]OPERADORES!$A:$B,2,0)</f>
        <v>DANIEL</v>
      </c>
      <c r="I3363" t="s">
        <v>21</v>
      </c>
      <c r="J3363" t="s">
        <v>211</v>
      </c>
      <c r="K3363" t="s">
        <v>926</v>
      </c>
      <c r="L3363">
        <v>84560</v>
      </c>
      <c r="M3363" t="s">
        <v>118</v>
      </c>
      <c r="O3363" t="s">
        <v>11</v>
      </c>
      <c r="P3363">
        <v>5102</v>
      </c>
      <c r="Q3363">
        <v>4</v>
      </c>
      <c r="R3363">
        <v>47.89</v>
      </c>
      <c r="S3363">
        <v>191.56</v>
      </c>
      <c r="T3363">
        <v>156.63999999999999</v>
      </c>
      <c r="U3363">
        <v>18.23</v>
      </c>
      <c r="V3363" t="str">
        <f>VLOOKUP(L3363,'[2]tabela de preços'!$A:$D,4,0)</f>
        <v>BRASILUX</v>
      </c>
      <c r="W3363" t="str">
        <f>VLOOKUP(L3363,'[2]tabela de preços'!$A:$F,6,0)</f>
        <v>THINNER DE LIMPEZA</v>
      </c>
      <c r="X3363" t="str">
        <f>VLOOKUP(L3363,'[2]tabela de preços'!$A:$G,7,0)</f>
        <v>THINNER</v>
      </c>
    </row>
    <row r="3364" spans="1:24" hidden="1" x14ac:dyDescent="0.3">
      <c r="A3364" t="s">
        <v>974</v>
      </c>
      <c r="C3364" t="s">
        <v>3139</v>
      </c>
      <c r="D3364" s="1">
        <v>46065</v>
      </c>
      <c r="E3364" t="s">
        <v>3140</v>
      </c>
      <c r="F3364">
        <v>9</v>
      </c>
      <c r="G3364">
        <v>197</v>
      </c>
      <c r="H3364" t="str">
        <f>VLOOKUP(G3364,[1]OPERADORES!$A:$B,2,0)</f>
        <v xml:space="preserve">POLIANA LORRANE DE AMORIM </v>
      </c>
      <c r="I3364" t="s">
        <v>21</v>
      </c>
      <c r="J3364" t="s">
        <v>397</v>
      </c>
      <c r="K3364" t="s">
        <v>977</v>
      </c>
      <c r="L3364">
        <v>85280</v>
      </c>
      <c r="M3364" t="s">
        <v>943</v>
      </c>
      <c r="O3364" t="s">
        <v>11</v>
      </c>
      <c r="P3364">
        <v>5102</v>
      </c>
      <c r="Q3364">
        <v>6</v>
      </c>
      <c r="R3364">
        <v>55.72</v>
      </c>
      <c r="S3364">
        <v>334.32</v>
      </c>
      <c r="T3364">
        <v>253.74</v>
      </c>
      <c r="U3364">
        <v>24.1</v>
      </c>
      <c r="V3364" t="str">
        <f>VLOOKUP(L3364,'[2]tabela de preços'!$A:$D,4,0)</f>
        <v>BRASILUX</v>
      </c>
      <c r="W3364" t="str">
        <f>VLOOKUP(L3364,'[2]tabela de preços'!$A:$F,6,0)</f>
        <v>CATALISADORES INDIVIDUAIS</v>
      </c>
      <c r="X3364" t="str">
        <f>VLOOKUP(L3364,'[2]tabela de preços'!$A:$G,7,0)</f>
        <v>IMOBILIÁRIO</v>
      </c>
    </row>
    <row r="3365" spans="1:24" hidden="1" x14ac:dyDescent="0.3">
      <c r="A3365" t="s">
        <v>974</v>
      </c>
      <c r="C3365" t="s">
        <v>3139</v>
      </c>
      <c r="D3365" s="1">
        <v>46065</v>
      </c>
      <c r="E3365" t="s">
        <v>3140</v>
      </c>
      <c r="F3365">
        <v>9</v>
      </c>
      <c r="G3365">
        <v>197</v>
      </c>
      <c r="H3365" t="str">
        <f>VLOOKUP(G3365,[1]OPERADORES!$A:$B,2,0)</f>
        <v xml:space="preserve">POLIANA LORRANE DE AMORIM </v>
      </c>
      <c r="I3365" t="s">
        <v>21</v>
      </c>
      <c r="J3365" t="s">
        <v>397</v>
      </c>
      <c r="K3365" t="s">
        <v>977</v>
      </c>
      <c r="L3365">
        <v>84557</v>
      </c>
      <c r="M3365" t="s">
        <v>116</v>
      </c>
      <c r="O3365" t="s">
        <v>11</v>
      </c>
      <c r="P3365">
        <v>5102</v>
      </c>
      <c r="Q3365">
        <v>8</v>
      </c>
      <c r="R3365">
        <v>17.489999999999998</v>
      </c>
      <c r="S3365">
        <v>139.91999999999999</v>
      </c>
      <c r="T3365">
        <v>111.68</v>
      </c>
      <c r="U3365">
        <v>20.18</v>
      </c>
      <c r="V3365" t="str">
        <f>VLOOKUP(L3365,'[2]tabela de preços'!$A:$D,4,0)</f>
        <v>BRASILUX</v>
      </c>
      <c r="W3365" t="str">
        <f>VLOOKUP(L3365,'[2]tabela de preços'!$A:$F,6,0)</f>
        <v>DILUENTE</v>
      </c>
      <c r="X3365" t="str">
        <f>VLOOKUP(L3365,'[2]tabela de preços'!$A:$G,7,0)</f>
        <v>AUTOMOTIVO</v>
      </c>
    </row>
    <row r="3366" spans="1:24" hidden="1" x14ac:dyDescent="0.3">
      <c r="A3366" t="s">
        <v>974</v>
      </c>
      <c r="C3366" t="s">
        <v>3139</v>
      </c>
      <c r="D3366" s="1">
        <v>46065</v>
      </c>
      <c r="E3366" t="s">
        <v>3140</v>
      </c>
      <c r="F3366">
        <v>9</v>
      </c>
      <c r="G3366">
        <v>197</v>
      </c>
      <c r="H3366" t="str">
        <f>VLOOKUP(G3366,[1]OPERADORES!$A:$B,2,0)</f>
        <v xml:space="preserve">POLIANA LORRANE DE AMORIM </v>
      </c>
      <c r="I3366" t="s">
        <v>21</v>
      </c>
      <c r="J3366" t="s">
        <v>397</v>
      </c>
      <c r="K3366" t="s">
        <v>977</v>
      </c>
      <c r="L3366">
        <v>85415</v>
      </c>
      <c r="M3366" t="s">
        <v>755</v>
      </c>
      <c r="O3366" t="s">
        <v>11</v>
      </c>
      <c r="P3366">
        <v>5102</v>
      </c>
      <c r="Q3366">
        <v>18</v>
      </c>
      <c r="R3366">
        <v>8.9</v>
      </c>
      <c r="S3366">
        <v>160.19999999999999</v>
      </c>
      <c r="T3366">
        <v>131.76</v>
      </c>
      <c r="U3366">
        <v>17.75</v>
      </c>
      <c r="V3366" t="str">
        <f>VLOOKUP(L3366,'[2]tabela de preços'!$A:$D,4,0)</f>
        <v>IBERÊ</v>
      </c>
      <c r="W3366" t="str">
        <f>VLOOKUP(L3366,'[2]tabela de preços'!$A:$F,6,0)</f>
        <v xml:space="preserve">COLA  PLÁSTICA </v>
      </c>
      <c r="X3366" t="str">
        <f>VLOOKUP(L3366,'[2]tabela de preços'!$A:$G,7,0)</f>
        <v>AUTOMOTIVO</v>
      </c>
    </row>
    <row r="3367" spans="1:24" hidden="1" x14ac:dyDescent="0.3">
      <c r="A3367" t="s">
        <v>1112</v>
      </c>
      <c r="C3367" t="s">
        <v>3149</v>
      </c>
      <c r="D3367" s="1">
        <v>46065</v>
      </c>
      <c r="E3367" t="s">
        <v>3150</v>
      </c>
      <c r="F3367">
        <v>9</v>
      </c>
      <c r="G3367">
        <v>236</v>
      </c>
      <c r="H3367" t="str">
        <f>VLOOKUP(G3367,[1]OPERADORES!$A:$B,2,0)</f>
        <v>DANIEL</v>
      </c>
      <c r="I3367" t="s">
        <v>21</v>
      </c>
      <c r="J3367" t="s">
        <v>211</v>
      </c>
      <c r="K3367" t="s">
        <v>1115</v>
      </c>
      <c r="L3367">
        <v>84757</v>
      </c>
      <c r="M3367" t="s">
        <v>3151</v>
      </c>
      <c r="O3367" t="s">
        <v>11</v>
      </c>
      <c r="P3367">
        <v>5403</v>
      </c>
      <c r="Q3367">
        <v>1</v>
      </c>
      <c r="R3367">
        <v>121.98</v>
      </c>
      <c r="S3367">
        <v>121.98</v>
      </c>
      <c r="T3367">
        <v>92.58</v>
      </c>
      <c r="U3367">
        <v>24.1</v>
      </c>
      <c r="V3367" t="str">
        <f>VLOOKUP(L3367,'[2]tabela de preços'!$A:$D,4,0)</f>
        <v>BRASILUX</v>
      </c>
      <c r="W3367" t="str">
        <f>VLOOKUP(L3367,'[2]tabela de preços'!$A:$F,6,0)</f>
        <v>TINTAS LACA</v>
      </c>
      <c r="X3367" t="str">
        <f>VLOOKUP(L3367,'[2]tabela de preços'!$A:$G,7,0)</f>
        <v>AUTOMOTIVO</v>
      </c>
    </row>
    <row r="3368" spans="1:24" hidden="1" x14ac:dyDescent="0.3">
      <c r="A3368" t="s">
        <v>1130</v>
      </c>
      <c r="C3368" t="s">
        <v>3161</v>
      </c>
      <c r="D3368" s="1">
        <v>46065</v>
      </c>
      <c r="E3368" t="s">
        <v>3162</v>
      </c>
      <c r="F3368">
        <v>9</v>
      </c>
      <c r="G3368">
        <v>197</v>
      </c>
      <c r="H3368" t="str">
        <f>VLOOKUP(G3368,[1]OPERADORES!$A:$B,2,0)</f>
        <v xml:space="preserve">POLIANA LORRANE DE AMORIM </v>
      </c>
      <c r="I3368" t="s">
        <v>21</v>
      </c>
      <c r="J3368" t="s">
        <v>621</v>
      </c>
      <c r="K3368" t="s">
        <v>1133</v>
      </c>
      <c r="L3368">
        <v>23295</v>
      </c>
      <c r="M3368" t="s">
        <v>789</v>
      </c>
      <c r="O3368" t="s">
        <v>11</v>
      </c>
      <c r="P3368">
        <v>5403</v>
      </c>
      <c r="Q3368">
        <v>1</v>
      </c>
      <c r="R3368">
        <v>288.70999999999998</v>
      </c>
      <c r="S3368">
        <v>288.70999999999998</v>
      </c>
      <c r="T3368">
        <v>194.09</v>
      </c>
      <c r="U3368">
        <v>32.770000000000003</v>
      </c>
      <c r="V3368" t="str">
        <f>VLOOKUP(L3368,'[2]tabela de preços'!$A:$D,4,0)</f>
        <v>SIKKENS</v>
      </c>
      <c r="W3368" t="str">
        <f>VLOOKUP(L3368,'[2]tabela de preços'!$A:$F,6,0)</f>
        <v>VERNIZ AUTOMOTIVO</v>
      </c>
      <c r="X3368" t="str">
        <f>VLOOKUP(L3368,'[2]tabela de preços'!$A:$G,7,0)</f>
        <v>AUTOMOTIVO</v>
      </c>
    </row>
    <row r="3369" spans="1:24" hidden="1" x14ac:dyDescent="0.3">
      <c r="A3369" t="s">
        <v>1130</v>
      </c>
      <c r="C3369" t="s">
        <v>3161</v>
      </c>
      <c r="D3369" s="1">
        <v>46065</v>
      </c>
      <c r="E3369" t="s">
        <v>3162</v>
      </c>
      <c r="F3369">
        <v>9</v>
      </c>
      <c r="G3369">
        <v>197</v>
      </c>
      <c r="H3369" t="str">
        <f>VLOOKUP(G3369,[1]OPERADORES!$A:$B,2,0)</f>
        <v xml:space="preserve">POLIANA LORRANE DE AMORIM </v>
      </c>
      <c r="I3369" t="s">
        <v>21</v>
      </c>
      <c r="J3369" t="s">
        <v>621</v>
      </c>
      <c r="K3369" t="s">
        <v>1133</v>
      </c>
      <c r="L3369">
        <v>24240</v>
      </c>
      <c r="M3369" t="s">
        <v>240</v>
      </c>
      <c r="O3369" t="s">
        <v>11</v>
      </c>
      <c r="P3369">
        <v>5102</v>
      </c>
      <c r="Q3369">
        <v>5</v>
      </c>
      <c r="R3369">
        <v>3.81</v>
      </c>
      <c r="S3369">
        <v>19.05</v>
      </c>
      <c r="T3369">
        <v>16.399999999999999</v>
      </c>
      <c r="U3369">
        <v>13.91</v>
      </c>
      <c r="V3369" t="str">
        <f>VLOOKUP(L3369,'[2]tabela de preços'!$A:$D,4,0)</f>
        <v>ADERE</v>
      </c>
      <c r="W3369" t="str">
        <f>VLOOKUP(L3369,'[2]tabela de preços'!$A:$F,6,0)</f>
        <v>FITA AUTOMOTIVA</v>
      </c>
      <c r="X3369" t="str">
        <f>VLOOKUP(L3369,'[2]tabela de preços'!$A:$G,7,0)</f>
        <v>AUTOMOTIVO</v>
      </c>
    </row>
    <row r="3370" spans="1:24" hidden="1" x14ac:dyDescent="0.3">
      <c r="A3370" t="s">
        <v>1130</v>
      </c>
      <c r="C3370" t="s">
        <v>3161</v>
      </c>
      <c r="D3370" s="1">
        <v>46065</v>
      </c>
      <c r="E3370" t="s">
        <v>3162</v>
      </c>
      <c r="F3370">
        <v>9</v>
      </c>
      <c r="G3370">
        <v>197</v>
      </c>
      <c r="H3370" t="str">
        <f>VLOOKUP(G3370,[1]OPERADORES!$A:$B,2,0)</f>
        <v xml:space="preserve">POLIANA LORRANE DE AMORIM </v>
      </c>
      <c r="I3370" t="s">
        <v>21</v>
      </c>
      <c r="J3370" t="s">
        <v>621</v>
      </c>
      <c r="K3370" t="s">
        <v>1133</v>
      </c>
      <c r="L3370">
        <v>23653</v>
      </c>
      <c r="M3370" t="s">
        <v>644</v>
      </c>
      <c r="O3370" t="s">
        <v>11</v>
      </c>
      <c r="P3370">
        <v>5102</v>
      </c>
      <c r="Q3370">
        <v>2</v>
      </c>
      <c r="R3370">
        <v>67.150000000000006</v>
      </c>
      <c r="S3370">
        <v>134.30000000000001</v>
      </c>
      <c r="T3370">
        <v>101.94</v>
      </c>
      <c r="U3370">
        <v>24.1</v>
      </c>
      <c r="V3370" t="str">
        <f>VLOOKUP(L3370,'[2]tabela de preços'!$A:$D,4,0)</f>
        <v>SIKKENS</v>
      </c>
      <c r="W3370" t="str">
        <f>VLOOKUP(L3370,'[2]tabela de preços'!$A:$F,6,0)</f>
        <v>CATALISADORES INDIVIDUAS</v>
      </c>
      <c r="X3370" t="str">
        <f>VLOOKUP(L3370,'[2]tabela de preços'!$A:$G,7,0)</f>
        <v>AUTOMOTIVO</v>
      </c>
    </row>
    <row r="3371" spans="1:24" hidden="1" x14ac:dyDescent="0.3">
      <c r="A3371" t="s">
        <v>1130</v>
      </c>
      <c r="C3371" t="s">
        <v>3161</v>
      </c>
      <c r="D3371" s="1">
        <v>46065</v>
      </c>
      <c r="E3371" t="s">
        <v>3162</v>
      </c>
      <c r="F3371">
        <v>9</v>
      </c>
      <c r="G3371">
        <v>197</v>
      </c>
      <c r="H3371" t="str">
        <f>VLOOKUP(G3371,[1]OPERADORES!$A:$B,2,0)</f>
        <v xml:space="preserve">POLIANA LORRANE DE AMORIM </v>
      </c>
      <c r="I3371" t="s">
        <v>21</v>
      </c>
      <c r="J3371" t="s">
        <v>621</v>
      </c>
      <c r="K3371" t="s">
        <v>1133</v>
      </c>
      <c r="L3371">
        <v>20333</v>
      </c>
      <c r="M3371" t="s">
        <v>2375</v>
      </c>
      <c r="O3371" t="s">
        <v>11</v>
      </c>
      <c r="P3371">
        <v>5403</v>
      </c>
      <c r="Q3371">
        <v>3</v>
      </c>
      <c r="R3371">
        <v>62.82</v>
      </c>
      <c r="S3371">
        <v>188.46</v>
      </c>
      <c r="T3371">
        <v>134.37</v>
      </c>
      <c r="U3371">
        <v>28.7</v>
      </c>
      <c r="V3371" t="str">
        <f>VLOOKUP(L3371,'[2]tabela de preços'!$A:$D,4,0)</f>
        <v>SHERWIN WILLIAMS</v>
      </c>
      <c r="W3371" t="str">
        <f>VLOOKUP(L3371,'[2]tabela de preços'!$A:$F,6,0)</f>
        <v>TINTAS POLIÉSTER</v>
      </c>
      <c r="X3371" t="str">
        <f>VLOOKUP(L3371,'[2]tabela de preços'!$A:$G,7,0)</f>
        <v>AUTOMOTIVO</v>
      </c>
    </row>
    <row r="3372" spans="1:24" hidden="1" x14ac:dyDescent="0.3">
      <c r="A3372" t="s">
        <v>1193</v>
      </c>
      <c r="C3372" t="s">
        <v>3176</v>
      </c>
      <c r="D3372" s="1">
        <v>46065</v>
      </c>
      <c r="E3372" t="s">
        <v>3177</v>
      </c>
      <c r="F3372">
        <v>9</v>
      </c>
      <c r="G3372">
        <v>236</v>
      </c>
      <c r="H3372" t="str">
        <f>VLOOKUP(G3372,[1]OPERADORES!$A:$B,2,0)</f>
        <v>DANIEL</v>
      </c>
      <c r="I3372" t="s">
        <v>21</v>
      </c>
      <c r="J3372" t="s">
        <v>397</v>
      </c>
      <c r="K3372" t="s">
        <v>1196</v>
      </c>
      <c r="L3372">
        <v>84896</v>
      </c>
      <c r="M3372" t="s">
        <v>1197</v>
      </c>
      <c r="O3372" t="s">
        <v>11</v>
      </c>
      <c r="P3372">
        <v>5102</v>
      </c>
      <c r="Q3372">
        <v>4</v>
      </c>
      <c r="R3372">
        <v>183.05</v>
      </c>
      <c r="S3372">
        <v>732.2</v>
      </c>
      <c r="T3372">
        <v>472.4</v>
      </c>
      <c r="U3372">
        <v>35.479999999999997</v>
      </c>
      <c r="V3372" t="str">
        <f>VLOOKUP(L3372,'[2]tabela de preços'!$A:$D,4,0)</f>
        <v>BRASILUX</v>
      </c>
      <c r="W3372" t="str">
        <f>VLOOKUP(L3372,'[2]tabela de preços'!$A:$F,6,0)</f>
        <v>EPOXI</v>
      </c>
      <c r="X3372" t="str">
        <f>VLOOKUP(L3372,'[2]tabela de preços'!$A:$G,7,0)</f>
        <v>INDUSTRIAL</v>
      </c>
    </row>
    <row r="3373" spans="1:24" hidden="1" x14ac:dyDescent="0.3">
      <c r="A3373" t="s">
        <v>1222</v>
      </c>
      <c r="C3373" t="s">
        <v>3184</v>
      </c>
      <c r="D3373" s="1">
        <v>46065</v>
      </c>
      <c r="E3373" t="s">
        <v>3185</v>
      </c>
      <c r="F3373">
        <v>9</v>
      </c>
      <c r="G3373">
        <v>174</v>
      </c>
      <c r="H3373" t="str">
        <f>VLOOKUP(G3373,[1]OPERADORES!$A:$B,2,0)</f>
        <v>MIRIÃ LOBATO RODRIGUES</v>
      </c>
      <c r="I3373" t="s">
        <v>21</v>
      </c>
      <c r="J3373" t="s">
        <v>1225</v>
      </c>
      <c r="K3373" t="s">
        <v>1226</v>
      </c>
      <c r="L3373">
        <v>23076</v>
      </c>
      <c r="M3373" t="s">
        <v>97</v>
      </c>
      <c r="O3373" t="s">
        <v>11</v>
      </c>
      <c r="P3373">
        <v>5405</v>
      </c>
      <c r="Q3373">
        <v>6</v>
      </c>
      <c r="R3373">
        <v>34.89</v>
      </c>
      <c r="S3373">
        <v>209.34</v>
      </c>
      <c r="T3373">
        <v>159.18</v>
      </c>
      <c r="U3373">
        <v>23.96</v>
      </c>
      <c r="V3373" t="str">
        <f>VLOOKUP(L3373,'[2]tabela de preços'!$A:$D,4,0)</f>
        <v>WANDA</v>
      </c>
      <c r="W3373" t="str">
        <f>VLOOKUP(L3373,'[2]tabela de preços'!$A:$F,6,0)</f>
        <v>PRIMER AUTOMOTIVO</v>
      </c>
      <c r="X3373" t="str">
        <f>VLOOKUP(L3373,'[2]tabela de preços'!$A:$G,7,0)</f>
        <v>AUTOMOTIVO</v>
      </c>
    </row>
    <row r="3374" spans="1:24" hidden="1" x14ac:dyDescent="0.3">
      <c r="A3374" t="s">
        <v>1222</v>
      </c>
      <c r="C3374" t="s">
        <v>3184</v>
      </c>
      <c r="D3374" s="1">
        <v>46065</v>
      </c>
      <c r="E3374" t="s">
        <v>3185</v>
      </c>
      <c r="F3374">
        <v>9</v>
      </c>
      <c r="G3374">
        <v>174</v>
      </c>
      <c r="H3374" t="str">
        <f>VLOOKUP(G3374,[1]OPERADORES!$A:$B,2,0)</f>
        <v>MIRIÃ LOBATO RODRIGUES</v>
      </c>
      <c r="I3374" t="s">
        <v>21</v>
      </c>
      <c r="J3374" t="s">
        <v>1225</v>
      </c>
      <c r="K3374" t="s">
        <v>1226</v>
      </c>
      <c r="L3374">
        <v>23690</v>
      </c>
      <c r="M3374" t="s">
        <v>98</v>
      </c>
      <c r="O3374" t="s">
        <v>11</v>
      </c>
      <c r="P3374">
        <v>5405</v>
      </c>
      <c r="Q3374">
        <v>6</v>
      </c>
      <c r="R3374">
        <v>39.89</v>
      </c>
      <c r="S3374">
        <v>239.34</v>
      </c>
      <c r="T3374">
        <v>189.66</v>
      </c>
      <c r="U3374">
        <v>20.76</v>
      </c>
      <c r="V3374" t="str">
        <f>VLOOKUP(L3374,'[2]tabela de preços'!$A:$D,4,0)</f>
        <v>WANDA</v>
      </c>
      <c r="W3374" t="str">
        <f>VLOOKUP(L3374,'[2]tabela de preços'!$A:$F,6,0)</f>
        <v>VERNIZ AUTOMOTIVO</v>
      </c>
      <c r="X3374" t="str">
        <f>VLOOKUP(L3374,'[2]tabela de preços'!$A:$G,7,0)</f>
        <v>AUTOMOTIVO</v>
      </c>
    </row>
    <row r="3375" spans="1:24" hidden="1" x14ac:dyDescent="0.3">
      <c r="A3375" t="s">
        <v>1222</v>
      </c>
      <c r="C3375" t="s">
        <v>3184</v>
      </c>
      <c r="D3375" s="1">
        <v>46065</v>
      </c>
      <c r="E3375" t="s">
        <v>3185</v>
      </c>
      <c r="F3375">
        <v>9</v>
      </c>
      <c r="G3375">
        <v>174</v>
      </c>
      <c r="H3375" t="str">
        <f>VLOOKUP(G3375,[1]OPERADORES!$A:$B,2,0)</f>
        <v>MIRIÃ LOBATO RODRIGUES</v>
      </c>
      <c r="I3375" t="s">
        <v>21</v>
      </c>
      <c r="J3375" t="s">
        <v>1225</v>
      </c>
      <c r="K3375" t="s">
        <v>1226</v>
      </c>
      <c r="L3375">
        <v>20431</v>
      </c>
      <c r="M3375" t="s">
        <v>202</v>
      </c>
      <c r="O3375" t="s">
        <v>11</v>
      </c>
      <c r="P3375">
        <v>5405</v>
      </c>
      <c r="Q3375">
        <v>9</v>
      </c>
      <c r="R3375">
        <v>36.89</v>
      </c>
      <c r="S3375">
        <v>332.01</v>
      </c>
      <c r="T3375">
        <v>272.33999999999997</v>
      </c>
      <c r="U3375">
        <v>17.97</v>
      </c>
      <c r="V3375" t="str">
        <f>VLOOKUP(L3375,'[2]tabela de preços'!$A:$D,4,0)</f>
        <v>SHERWIN WILLIAMS</v>
      </c>
      <c r="W3375" t="str">
        <f>VLOOKUP(L3375,'[2]tabela de preços'!$A:$F,6,0)</f>
        <v>VERNIZ AUTOMOTIVO</v>
      </c>
      <c r="X3375" t="str">
        <f>VLOOKUP(L3375,'[2]tabela de preços'!$A:$G,7,0)</f>
        <v>AUTOMOTIVO</v>
      </c>
    </row>
    <row r="3376" spans="1:24" hidden="1" x14ac:dyDescent="0.3">
      <c r="A3376" t="s">
        <v>1222</v>
      </c>
      <c r="C3376" t="s">
        <v>3184</v>
      </c>
      <c r="D3376" s="1">
        <v>46065</v>
      </c>
      <c r="E3376" t="s">
        <v>3185</v>
      </c>
      <c r="F3376">
        <v>9</v>
      </c>
      <c r="G3376">
        <v>174</v>
      </c>
      <c r="H3376" t="str">
        <f>VLOOKUP(G3376,[1]OPERADORES!$A:$B,2,0)</f>
        <v>MIRIÃ LOBATO RODRIGUES</v>
      </c>
      <c r="I3376" t="s">
        <v>21</v>
      </c>
      <c r="J3376" t="s">
        <v>1225</v>
      </c>
      <c r="K3376" t="s">
        <v>1226</v>
      </c>
      <c r="L3376">
        <v>10297</v>
      </c>
      <c r="M3376" t="s">
        <v>41</v>
      </c>
      <c r="O3376" t="s">
        <v>11</v>
      </c>
      <c r="P3376">
        <v>5102</v>
      </c>
      <c r="Q3376">
        <v>36</v>
      </c>
      <c r="R3376">
        <v>10.49</v>
      </c>
      <c r="S3376">
        <v>377.64</v>
      </c>
      <c r="T3376">
        <v>330.12</v>
      </c>
      <c r="U3376">
        <v>12.58</v>
      </c>
      <c r="V3376" t="str">
        <f>VLOOKUP(L3376,'[2]tabela de preços'!$A:$D,4,0)</f>
        <v>ANJO</v>
      </c>
      <c r="W3376" t="str">
        <f>VLOOKUP(L3376,'[2]tabela de preços'!$A:$F,6,0)</f>
        <v>THINNER DE LIMPEZA</v>
      </c>
      <c r="X3376" t="str">
        <f>VLOOKUP(L3376,'[2]tabela de preços'!$A:$G,7,0)</f>
        <v>THINNER</v>
      </c>
    </row>
    <row r="3377" spans="1:24" hidden="1" x14ac:dyDescent="0.3">
      <c r="A3377" t="s">
        <v>1324</v>
      </c>
      <c r="C3377" t="s">
        <v>3202</v>
      </c>
      <c r="D3377" s="1">
        <v>46065</v>
      </c>
      <c r="E3377" t="s">
        <v>3203</v>
      </c>
      <c r="F3377">
        <v>9</v>
      </c>
      <c r="G3377">
        <v>197</v>
      </c>
      <c r="H3377" t="str">
        <f>VLOOKUP(G3377,[1]OPERADORES!$A:$B,2,0)</f>
        <v xml:space="preserve">POLIANA LORRANE DE AMORIM </v>
      </c>
      <c r="I3377" t="s">
        <v>1327</v>
      </c>
      <c r="J3377" t="s">
        <v>1328</v>
      </c>
      <c r="K3377" t="s">
        <v>1329</v>
      </c>
      <c r="L3377">
        <v>23110</v>
      </c>
      <c r="M3377" t="s">
        <v>409</v>
      </c>
      <c r="O3377" t="s">
        <v>11</v>
      </c>
      <c r="P3377">
        <v>6102</v>
      </c>
      <c r="Q3377">
        <v>50</v>
      </c>
      <c r="R3377">
        <v>2.35</v>
      </c>
      <c r="S3377">
        <v>117.5</v>
      </c>
      <c r="T3377">
        <v>92.5</v>
      </c>
      <c r="U3377">
        <v>21.28</v>
      </c>
      <c r="V3377" t="str">
        <f>VLOOKUP(L3377,'[2]tabela de preços'!$A:$D,4,0)</f>
        <v>3M</v>
      </c>
      <c r="W3377" t="str">
        <f>VLOOKUP(L3377,'[2]tabela de preços'!$A:$F,6,0)</f>
        <v xml:space="preserve">DISCOS / LIXAS / ABRASIVOS </v>
      </c>
      <c r="X3377" t="str">
        <f>VLOOKUP(L3377,'[2]tabela de preços'!$A:$G,7,0)</f>
        <v>AUTOMOTIVO</v>
      </c>
    </row>
    <row r="3378" spans="1:24" hidden="1" x14ac:dyDescent="0.3">
      <c r="A3378" t="s">
        <v>1324</v>
      </c>
      <c r="C3378" t="s">
        <v>3202</v>
      </c>
      <c r="D3378" s="1">
        <v>46065</v>
      </c>
      <c r="E3378" t="s">
        <v>3203</v>
      </c>
      <c r="F3378">
        <v>9</v>
      </c>
      <c r="G3378">
        <v>197</v>
      </c>
      <c r="H3378" t="str">
        <f>VLOOKUP(G3378,[1]OPERADORES!$A:$B,2,0)</f>
        <v xml:space="preserve">POLIANA LORRANE DE AMORIM </v>
      </c>
      <c r="I3378" t="s">
        <v>1327</v>
      </c>
      <c r="J3378" t="s">
        <v>1328</v>
      </c>
      <c r="K3378" t="s">
        <v>1329</v>
      </c>
      <c r="L3378">
        <v>23107</v>
      </c>
      <c r="M3378" t="s">
        <v>247</v>
      </c>
      <c r="O3378" t="s">
        <v>11</v>
      </c>
      <c r="P3378">
        <v>6102</v>
      </c>
      <c r="Q3378">
        <v>50</v>
      </c>
      <c r="R3378">
        <v>2.35</v>
      </c>
      <c r="S3378">
        <v>117.5</v>
      </c>
      <c r="T3378">
        <v>92.5</v>
      </c>
      <c r="U3378">
        <v>21.28</v>
      </c>
      <c r="V3378" t="str">
        <f>VLOOKUP(L3378,'[2]tabela de preços'!$A:$D,4,0)</f>
        <v>3M</v>
      </c>
      <c r="W3378" t="str">
        <f>VLOOKUP(L3378,'[2]tabela de preços'!$A:$F,6,0)</f>
        <v xml:space="preserve">DISCOS / LIXAS / ABRASIVOS </v>
      </c>
      <c r="X3378" t="str">
        <f>VLOOKUP(L3378,'[2]tabela de preços'!$A:$G,7,0)</f>
        <v>AUTOMOTIVO</v>
      </c>
    </row>
    <row r="3379" spans="1:24" hidden="1" x14ac:dyDescent="0.3">
      <c r="A3379" t="s">
        <v>1324</v>
      </c>
      <c r="C3379" t="s">
        <v>3202</v>
      </c>
      <c r="D3379" s="1">
        <v>46065</v>
      </c>
      <c r="E3379" t="s">
        <v>3203</v>
      </c>
      <c r="F3379">
        <v>9</v>
      </c>
      <c r="G3379">
        <v>197</v>
      </c>
      <c r="H3379" t="str">
        <f>VLOOKUP(G3379,[1]OPERADORES!$A:$B,2,0)</f>
        <v xml:space="preserve">POLIANA LORRANE DE AMORIM </v>
      </c>
      <c r="I3379" t="s">
        <v>1327</v>
      </c>
      <c r="J3379" t="s">
        <v>1328</v>
      </c>
      <c r="K3379" t="s">
        <v>1329</v>
      </c>
      <c r="L3379">
        <v>9784</v>
      </c>
      <c r="M3379" t="s">
        <v>1330</v>
      </c>
      <c r="O3379" t="s">
        <v>11</v>
      </c>
      <c r="P3379">
        <v>6102</v>
      </c>
      <c r="Q3379">
        <v>6</v>
      </c>
      <c r="R3379">
        <v>10.46</v>
      </c>
      <c r="S3379">
        <v>62.76</v>
      </c>
      <c r="T3379">
        <v>47.64</v>
      </c>
      <c r="U3379">
        <v>24.09</v>
      </c>
      <c r="V3379" t="str">
        <f>VLOOKUP(L3379,'[2]tabela de preços'!$A:$D,4,0)</f>
        <v>WANDA</v>
      </c>
      <c r="W3379" t="str">
        <f>VLOOKUP(L3379,'[2]tabela de preços'!$A:$F,6,0)</f>
        <v>CATALISADORES INDIVIDUAS</v>
      </c>
      <c r="X3379" t="str">
        <f>VLOOKUP(L3379,'[2]tabela de preços'!$A:$G,7,0)</f>
        <v>AUTOMOTIVO</v>
      </c>
    </row>
    <row r="3380" spans="1:24" hidden="1" x14ac:dyDescent="0.3">
      <c r="A3380" t="s">
        <v>1324</v>
      </c>
      <c r="C3380" t="s">
        <v>3202</v>
      </c>
      <c r="D3380" s="1">
        <v>46065</v>
      </c>
      <c r="E3380" t="s">
        <v>3203</v>
      </c>
      <c r="F3380">
        <v>9</v>
      </c>
      <c r="G3380">
        <v>197</v>
      </c>
      <c r="H3380" t="str">
        <f>VLOOKUP(G3380,[1]OPERADORES!$A:$B,2,0)</f>
        <v xml:space="preserve">POLIANA LORRANE DE AMORIM </v>
      </c>
      <c r="I3380" t="s">
        <v>1327</v>
      </c>
      <c r="J3380" t="s">
        <v>1328</v>
      </c>
      <c r="K3380" t="s">
        <v>1329</v>
      </c>
      <c r="L3380">
        <v>9786</v>
      </c>
      <c r="M3380" t="s">
        <v>3204</v>
      </c>
      <c r="O3380" t="s">
        <v>11</v>
      </c>
      <c r="P3380">
        <v>6102</v>
      </c>
      <c r="Q3380">
        <v>6</v>
      </c>
      <c r="R3380">
        <v>13.78</v>
      </c>
      <c r="S3380">
        <v>82.68</v>
      </c>
      <c r="T3380">
        <v>62.76</v>
      </c>
      <c r="U3380">
        <v>24.09</v>
      </c>
      <c r="V3380" t="str">
        <f>VLOOKUP(L3380,'[2]tabela de preços'!$A:$D,4,0)</f>
        <v>WANDA</v>
      </c>
      <c r="W3380" t="str">
        <f>VLOOKUP(L3380,'[2]tabela de preços'!$A:$F,6,0)</f>
        <v>CATALISADORES INDIVIDUAS</v>
      </c>
      <c r="X3380" t="str">
        <f>VLOOKUP(L3380,'[2]tabela de preços'!$A:$G,7,0)</f>
        <v>AUTOMOTIVO</v>
      </c>
    </row>
    <row r="3381" spans="1:24" hidden="1" x14ac:dyDescent="0.3">
      <c r="A3381" t="s">
        <v>1324</v>
      </c>
      <c r="C3381" t="s">
        <v>3202</v>
      </c>
      <c r="D3381" s="1">
        <v>46065</v>
      </c>
      <c r="E3381" t="s">
        <v>3203</v>
      </c>
      <c r="F3381">
        <v>9</v>
      </c>
      <c r="G3381">
        <v>197</v>
      </c>
      <c r="H3381" t="str">
        <f>VLOOKUP(G3381,[1]OPERADORES!$A:$B,2,0)</f>
        <v xml:space="preserve">POLIANA LORRANE DE AMORIM </v>
      </c>
      <c r="I3381" t="s">
        <v>1327</v>
      </c>
      <c r="J3381" t="s">
        <v>1328</v>
      </c>
      <c r="K3381" t="s">
        <v>1329</v>
      </c>
      <c r="L3381">
        <v>22684</v>
      </c>
      <c r="M3381" t="s">
        <v>73</v>
      </c>
      <c r="O3381" t="s">
        <v>11</v>
      </c>
      <c r="P3381">
        <v>6102</v>
      </c>
      <c r="Q3381">
        <v>80</v>
      </c>
      <c r="R3381">
        <v>3.65</v>
      </c>
      <c r="S3381">
        <v>292</v>
      </c>
      <c r="T3381">
        <v>246.4</v>
      </c>
      <c r="U3381">
        <v>15.62</v>
      </c>
      <c r="V3381" t="str">
        <f>VLOOKUP(L3381,'[2]tabela de preços'!$A:$D,4,0)</f>
        <v>3M</v>
      </c>
      <c r="W3381" t="str">
        <f>VLOOKUP(L3381,'[2]tabela de preços'!$A:$F,6,0)</f>
        <v>FITA AUTOMOTIVA</v>
      </c>
      <c r="X3381" t="str">
        <f>VLOOKUP(L3381,'[2]tabela de preços'!$A:$G,7,0)</f>
        <v>AUTOMOTIVO</v>
      </c>
    </row>
    <row r="3382" spans="1:24" hidden="1" x14ac:dyDescent="0.3">
      <c r="A3382" t="s">
        <v>1324</v>
      </c>
      <c r="C3382" t="s">
        <v>3202</v>
      </c>
      <c r="D3382" s="1">
        <v>46065</v>
      </c>
      <c r="E3382" t="s">
        <v>3203</v>
      </c>
      <c r="F3382">
        <v>9</v>
      </c>
      <c r="G3382">
        <v>197</v>
      </c>
      <c r="H3382" t="str">
        <f>VLOOKUP(G3382,[1]OPERADORES!$A:$B,2,0)</f>
        <v xml:space="preserve">POLIANA LORRANE DE AMORIM </v>
      </c>
      <c r="I3382" t="s">
        <v>1327</v>
      </c>
      <c r="J3382" t="s">
        <v>1328</v>
      </c>
      <c r="K3382" t="s">
        <v>1329</v>
      </c>
      <c r="L3382">
        <v>85621</v>
      </c>
      <c r="M3382" t="s">
        <v>1656</v>
      </c>
      <c r="O3382" t="s">
        <v>11</v>
      </c>
      <c r="P3382">
        <v>6102</v>
      </c>
      <c r="Q3382">
        <v>4</v>
      </c>
      <c r="R3382">
        <v>16.75</v>
      </c>
      <c r="S3382">
        <v>67</v>
      </c>
      <c r="T3382">
        <v>49.12</v>
      </c>
      <c r="U3382">
        <v>26.69</v>
      </c>
      <c r="V3382" t="str">
        <f>VLOOKUP(L3382,'[2]tabela de preços'!$A:$D,4,0)</f>
        <v>ADERE</v>
      </c>
      <c r="W3382" t="str">
        <f>VLOOKUP(L3382,'[2]tabela de preços'!$A:$F,6,0)</f>
        <v xml:space="preserve">FITA DE USO GERAL </v>
      </c>
      <c r="X3382" t="str">
        <f>VLOOKUP(L3382,'[2]tabela de preços'!$A:$G,7,0)</f>
        <v>IMOBILIÁRIO</v>
      </c>
    </row>
    <row r="3383" spans="1:24" hidden="1" x14ac:dyDescent="0.3">
      <c r="A3383" t="s">
        <v>1324</v>
      </c>
      <c r="C3383" t="s">
        <v>3202</v>
      </c>
      <c r="D3383" s="1">
        <v>46065</v>
      </c>
      <c r="E3383" t="s">
        <v>3203</v>
      </c>
      <c r="F3383">
        <v>9</v>
      </c>
      <c r="G3383">
        <v>197</v>
      </c>
      <c r="H3383" t="str">
        <f>VLOOKUP(G3383,[1]OPERADORES!$A:$B,2,0)</f>
        <v xml:space="preserve">POLIANA LORRANE DE AMORIM </v>
      </c>
      <c r="I3383" t="s">
        <v>1327</v>
      </c>
      <c r="J3383" t="s">
        <v>1328</v>
      </c>
      <c r="K3383" t="s">
        <v>1329</v>
      </c>
      <c r="L3383">
        <v>20414</v>
      </c>
      <c r="M3383" t="s">
        <v>112</v>
      </c>
      <c r="O3383" t="s">
        <v>11</v>
      </c>
      <c r="P3383">
        <v>6102</v>
      </c>
      <c r="Q3383">
        <v>20</v>
      </c>
      <c r="R3383">
        <v>21.89</v>
      </c>
      <c r="S3383">
        <v>437.8</v>
      </c>
      <c r="T3383">
        <v>360</v>
      </c>
      <c r="U3383">
        <v>17.77</v>
      </c>
      <c r="V3383" t="str">
        <f>VLOOKUP(L3383,'[2]tabela de preços'!$A:$D,4,0)</f>
        <v>SHERWIN WILLIAMS</v>
      </c>
      <c r="W3383" t="str">
        <f>VLOOKUP(L3383,'[2]tabela de preços'!$A:$F,6,0)</f>
        <v>DILUENTE</v>
      </c>
      <c r="X3383" t="str">
        <f>VLOOKUP(L3383,'[2]tabela de preços'!$A:$G,7,0)</f>
        <v>AUTOMOTIVO</v>
      </c>
    </row>
    <row r="3384" spans="1:24" hidden="1" x14ac:dyDescent="0.3">
      <c r="A3384" t="s">
        <v>1411</v>
      </c>
      <c r="C3384" t="s">
        <v>3207</v>
      </c>
      <c r="D3384" s="1">
        <v>46065</v>
      </c>
      <c r="E3384" t="s">
        <v>3208</v>
      </c>
      <c r="F3384">
        <v>9</v>
      </c>
      <c r="G3384">
        <v>197</v>
      </c>
      <c r="H3384" t="str">
        <f>VLOOKUP(G3384,[1]OPERADORES!$A:$B,2,0)</f>
        <v xml:space="preserve">POLIANA LORRANE DE AMORIM </v>
      </c>
      <c r="I3384" t="s">
        <v>21</v>
      </c>
      <c r="J3384" t="s">
        <v>1414</v>
      </c>
      <c r="K3384" t="s">
        <v>1415</v>
      </c>
      <c r="L3384">
        <v>84564</v>
      </c>
      <c r="M3384" t="s">
        <v>2176</v>
      </c>
      <c r="O3384" t="s">
        <v>11</v>
      </c>
      <c r="P3384">
        <v>5403</v>
      </c>
      <c r="Q3384">
        <v>2</v>
      </c>
      <c r="R3384">
        <v>25.49</v>
      </c>
      <c r="S3384">
        <v>50.98</v>
      </c>
      <c r="T3384">
        <v>36.54</v>
      </c>
      <c r="U3384">
        <v>28.32</v>
      </c>
      <c r="V3384" t="str">
        <f>VLOOKUP(L3384,'[2]tabela de preços'!$A:$D,4,0)</f>
        <v>BRASILUX</v>
      </c>
      <c r="W3384" t="str">
        <f>VLOOKUP(L3384,'[2]tabela de preços'!$A:$F,6,0)</f>
        <v>PRETO FOSCO VINÍLICO</v>
      </c>
      <c r="X3384" t="str">
        <f>VLOOKUP(L3384,'[2]tabela de preços'!$A:$G,7,0)</f>
        <v>AUTOMOTIVO</v>
      </c>
    </row>
    <row r="3385" spans="1:24" hidden="1" x14ac:dyDescent="0.3">
      <c r="A3385" t="s">
        <v>1411</v>
      </c>
      <c r="C3385" t="s">
        <v>3207</v>
      </c>
      <c r="D3385" s="1">
        <v>46065</v>
      </c>
      <c r="E3385" t="s">
        <v>3208</v>
      </c>
      <c r="F3385">
        <v>9</v>
      </c>
      <c r="G3385">
        <v>197</v>
      </c>
      <c r="H3385" t="str">
        <f>VLOOKUP(G3385,[1]OPERADORES!$A:$B,2,0)</f>
        <v xml:space="preserve">POLIANA LORRANE DE AMORIM </v>
      </c>
      <c r="I3385" t="s">
        <v>21</v>
      </c>
      <c r="J3385" t="s">
        <v>1414</v>
      </c>
      <c r="K3385" t="s">
        <v>1415</v>
      </c>
      <c r="L3385">
        <v>84565</v>
      </c>
      <c r="M3385" t="s">
        <v>236</v>
      </c>
      <c r="O3385" t="s">
        <v>11</v>
      </c>
      <c r="P3385">
        <v>5102</v>
      </c>
      <c r="Q3385">
        <v>2</v>
      </c>
      <c r="R3385">
        <v>9.7799999999999994</v>
      </c>
      <c r="S3385">
        <v>19.559999999999999</v>
      </c>
      <c r="T3385">
        <v>14.02</v>
      </c>
      <c r="U3385">
        <v>28.32</v>
      </c>
      <c r="V3385" t="str">
        <f>VLOOKUP(L3385,'[2]tabela de preços'!$A:$D,4,0)</f>
        <v>BRASILUX</v>
      </c>
      <c r="W3385" t="str">
        <f>VLOOKUP(L3385,'[2]tabela de preços'!$A:$F,6,0)</f>
        <v>PRETO FOSCO VINÍLICO</v>
      </c>
      <c r="X3385" t="str">
        <f>VLOOKUP(L3385,'[2]tabela de preços'!$A:$G,7,0)</f>
        <v>AUTOMOTIVO</v>
      </c>
    </row>
    <row r="3386" spans="1:24" hidden="1" x14ac:dyDescent="0.3">
      <c r="A3386" t="s">
        <v>1430</v>
      </c>
      <c r="C3386" t="s">
        <v>3209</v>
      </c>
      <c r="D3386" s="1">
        <v>46065</v>
      </c>
      <c r="E3386" t="s">
        <v>3210</v>
      </c>
      <c r="F3386">
        <v>9</v>
      </c>
      <c r="G3386">
        <v>197</v>
      </c>
      <c r="H3386" t="str">
        <f>VLOOKUP(G3386,[1]OPERADORES!$A:$B,2,0)</f>
        <v xml:space="preserve">POLIANA LORRANE DE AMORIM </v>
      </c>
      <c r="I3386" t="s">
        <v>21</v>
      </c>
      <c r="J3386" t="s">
        <v>363</v>
      </c>
      <c r="K3386" t="s">
        <v>1433</v>
      </c>
      <c r="L3386">
        <v>85318</v>
      </c>
      <c r="M3386" t="s">
        <v>258</v>
      </c>
      <c r="O3386" t="s">
        <v>11</v>
      </c>
      <c r="P3386">
        <v>5102</v>
      </c>
      <c r="Q3386">
        <v>1</v>
      </c>
      <c r="R3386">
        <v>819</v>
      </c>
      <c r="S3386">
        <v>819</v>
      </c>
      <c r="T3386">
        <v>583.96</v>
      </c>
      <c r="U3386">
        <v>28.7</v>
      </c>
      <c r="V3386" t="str">
        <f>VLOOKUP(L3386,'[2]tabela de preços'!$A:$D,4,0)</f>
        <v>BRASILUX</v>
      </c>
      <c r="W3386" t="str">
        <f>VLOOKUP(L3386,'[2]tabela de preços'!$A:$F,6,0)</f>
        <v>TINTA EM PÓ</v>
      </c>
      <c r="X3386" t="str">
        <f>VLOOKUP(L3386,'[2]tabela de preços'!$A:$G,7,0)</f>
        <v>INDUSTRIAL</v>
      </c>
    </row>
    <row r="3387" spans="1:24" hidden="1" x14ac:dyDescent="0.3">
      <c r="A3387" t="s">
        <v>1486</v>
      </c>
      <c r="C3387" t="s">
        <v>3220</v>
      </c>
      <c r="D3387" s="1">
        <v>46065</v>
      </c>
      <c r="E3387" t="s">
        <v>3221</v>
      </c>
      <c r="F3387">
        <v>9</v>
      </c>
      <c r="G3387">
        <v>236</v>
      </c>
      <c r="H3387" t="str">
        <f>VLOOKUP(G3387,[1]OPERADORES!$A:$B,2,0)</f>
        <v>DANIEL</v>
      </c>
      <c r="I3387" t="s">
        <v>1489</v>
      </c>
      <c r="J3387" t="s">
        <v>1490</v>
      </c>
      <c r="K3387" t="s">
        <v>1491</v>
      </c>
      <c r="L3387">
        <v>9861</v>
      </c>
      <c r="M3387" t="s">
        <v>3222</v>
      </c>
      <c r="O3387" t="s">
        <v>11</v>
      </c>
      <c r="P3387">
        <v>6403</v>
      </c>
      <c r="Q3387">
        <v>1</v>
      </c>
      <c r="R3387">
        <v>192.23</v>
      </c>
      <c r="S3387">
        <v>192.23</v>
      </c>
      <c r="T3387">
        <v>137.06</v>
      </c>
      <c r="U3387">
        <v>28.7</v>
      </c>
      <c r="V3387" t="str">
        <f>VLOOKUP(L3387,'[2]tabela de preços'!$A:$D,4,0)</f>
        <v>WANDA</v>
      </c>
      <c r="W3387" t="str">
        <f>VLOOKUP(L3387,'[2]tabela de preços'!$A:$F,6,0)</f>
        <v>BASES POLIÉSTER</v>
      </c>
      <c r="X3387" t="str">
        <f>VLOOKUP(L3387,'[2]tabela de preços'!$A:$G,7,0)</f>
        <v>AUTOMOTIVO</v>
      </c>
    </row>
    <row r="3388" spans="1:24" hidden="1" x14ac:dyDescent="0.3">
      <c r="A3388" t="s">
        <v>1486</v>
      </c>
      <c r="C3388" t="s">
        <v>3220</v>
      </c>
      <c r="D3388" s="1">
        <v>46065</v>
      </c>
      <c r="E3388" t="s">
        <v>3221</v>
      </c>
      <c r="F3388">
        <v>9</v>
      </c>
      <c r="G3388">
        <v>236</v>
      </c>
      <c r="H3388" t="str">
        <f>VLOOKUP(G3388,[1]OPERADORES!$A:$B,2,0)</f>
        <v>DANIEL</v>
      </c>
      <c r="I3388" t="s">
        <v>1489</v>
      </c>
      <c r="J3388" t="s">
        <v>1490</v>
      </c>
      <c r="K3388" t="s">
        <v>1491</v>
      </c>
      <c r="L3388">
        <v>20114</v>
      </c>
      <c r="M3388" t="s">
        <v>3223</v>
      </c>
      <c r="O3388" t="s">
        <v>11</v>
      </c>
      <c r="P3388">
        <v>6403</v>
      </c>
      <c r="Q3388">
        <v>1</v>
      </c>
      <c r="R3388">
        <v>311.02</v>
      </c>
      <c r="S3388">
        <v>311.02</v>
      </c>
      <c r="T3388">
        <v>221.76</v>
      </c>
      <c r="U3388">
        <v>28.7</v>
      </c>
      <c r="V3388" t="str">
        <f>VLOOKUP(L3388,'[2]tabela de preços'!$A:$D,4,0)</f>
        <v>WANDA</v>
      </c>
      <c r="W3388" t="str">
        <f>VLOOKUP(L3388,'[2]tabela de preços'!$A:$F,6,0)</f>
        <v>BASES POLIÉSTER</v>
      </c>
      <c r="X3388" t="str">
        <f>VLOOKUP(L3388,'[2]tabela de preços'!$A:$G,7,0)</f>
        <v>AUTOMOTIVO</v>
      </c>
    </row>
    <row r="3389" spans="1:24" hidden="1" x14ac:dyDescent="0.3">
      <c r="A3389" t="s">
        <v>1486</v>
      </c>
      <c r="C3389" t="s">
        <v>3220</v>
      </c>
      <c r="D3389" s="1">
        <v>46065</v>
      </c>
      <c r="E3389" t="s">
        <v>3221</v>
      </c>
      <c r="F3389">
        <v>9</v>
      </c>
      <c r="G3389">
        <v>236</v>
      </c>
      <c r="H3389" t="str">
        <f>VLOOKUP(G3389,[1]OPERADORES!$A:$B,2,0)</f>
        <v>DANIEL</v>
      </c>
      <c r="I3389" t="s">
        <v>1489</v>
      </c>
      <c r="J3389" t="s">
        <v>1490</v>
      </c>
      <c r="K3389" t="s">
        <v>1491</v>
      </c>
      <c r="L3389">
        <v>21250</v>
      </c>
      <c r="M3389" t="s">
        <v>3224</v>
      </c>
      <c r="O3389" t="s">
        <v>11</v>
      </c>
      <c r="P3389">
        <v>6403</v>
      </c>
      <c r="Q3389">
        <v>1</v>
      </c>
      <c r="R3389">
        <v>354.53</v>
      </c>
      <c r="S3389">
        <v>354.53</v>
      </c>
      <c r="T3389">
        <v>252.78</v>
      </c>
      <c r="U3389">
        <v>28.7</v>
      </c>
      <c r="V3389" t="str">
        <f>VLOOKUP(L3389,'[2]tabela de preços'!$A:$D,4,0)</f>
        <v>WANDA</v>
      </c>
      <c r="W3389" t="str">
        <f>VLOOKUP(L3389,'[2]tabela de preços'!$A:$F,6,0)</f>
        <v>BASES POLIÉSTER</v>
      </c>
      <c r="X3389" t="str">
        <f>VLOOKUP(L3389,'[2]tabela de preços'!$A:$G,7,0)</f>
        <v>AUTOMOTIVO</v>
      </c>
    </row>
    <row r="3390" spans="1:24" hidden="1" x14ac:dyDescent="0.3">
      <c r="A3390" t="s">
        <v>1486</v>
      </c>
      <c r="C3390" t="s">
        <v>3220</v>
      </c>
      <c r="D3390" s="1">
        <v>46065</v>
      </c>
      <c r="E3390" t="s">
        <v>3221</v>
      </c>
      <c r="F3390">
        <v>9</v>
      </c>
      <c r="G3390">
        <v>236</v>
      </c>
      <c r="H3390" t="str">
        <f>VLOOKUP(G3390,[1]OPERADORES!$A:$B,2,0)</f>
        <v>DANIEL</v>
      </c>
      <c r="I3390" t="s">
        <v>1489</v>
      </c>
      <c r="J3390" t="s">
        <v>1490</v>
      </c>
      <c r="K3390" t="s">
        <v>1491</v>
      </c>
      <c r="L3390">
        <v>9869</v>
      </c>
      <c r="M3390" t="s">
        <v>390</v>
      </c>
      <c r="O3390" t="s">
        <v>11</v>
      </c>
      <c r="P3390">
        <v>6403</v>
      </c>
      <c r="Q3390">
        <v>1</v>
      </c>
      <c r="R3390">
        <v>70.61</v>
      </c>
      <c r="S3390">
        <v>70.61</v>
      </c>
      <c r="T3390">
        <v>50.34</v>
      </c>
      <c r="U3390">
        <v>28.71</v>
      </c>
      <c r="V3390" t="str">
        <f>VLOOKUP(L3390,'[2]tabela de preços'!$A:$D,4,0)</f>
        <v>WANDA</v>
      </c>
      <c r="W3390" t="str">
        <f>VLOOKUP(L3390,'[2]tabela de preços'!$A:$F,6,0)</f>
        <v>BASES POLIÉSTER</v>
      </c>
      <c r="X3390" t="str">
        <f>VLOOKUP(L3390,'[2]tabela de preços'!$A:$G,7,0)</f>
        <v>AUTOMOTIVO</v>
      </c>
    </row>
    <row r="3391" spans="1:24" hidden="1" x14ac:dyDescent="0.3">
      <c r="A3391" t="s">
        <v>1486</v>
      </c>
      <c r="C3391" t="s">
        <v>3220</v>
      </c>
      <c r="D3391" s="1">
        <v>46065</v>
      </c>
      <c r="E3391" t="s">
        <v>3221</v>
      </c>
      <c r="F3391">
        <v>9</v>
      </c>
      <c r="G3391">
        <v>236</v>
      </c>
      <c r="H3391" t="str">
        <f>VLOOKUP(G3391,[1]OPERADORES!$A:$B,2,0)</f>
        <v>DANIEL</v>
      </c>
      <c r="I3391" t="s">
        <v>1489</v>
      </c>
      <c r="J3391" t="s">
        <v>1490</v>
      </c>
      <c r="K3391" t="s">
        <v>1491</v>
      </c>
      <c r="L3391">
        <v>9907</v>
      </c>
      <c r="M3391" t="s">
        <v>3225</v>
      </c>
      <c r="O3391" t="s">
        <v>11</v>
      </c>
      <c r="P3391">
        <v>6403</v>
      </c>
      <c r="Q3391">
        <v>2</v>
      </c>
      <c r="R3391">
        <v>178.31</v>
      </c>
      <c r="S3391">
        <v>356.62</v>
      </c>
      <c r="T3391">
        <v>254.28</v>
      </c>
      <c r="U3391">
        <v>28.7</v>
      </c>
      <c r="V3391" t="str">
        <f>VLOOKUP(L3391,'[2]tabela de preços'!$A:$D,4,0)</f>
        <v>WANDA</v>
      </c>
      <c r="W3391" t="str">
        <f>VLOOKUP(L3391,'[2]tabela de preços'!$A:$F,6,0)</f>
        <v>BASES POLIÉSTER</v>
      </c>
      <c r="X3391" t="str">
        <f>VLOOKUP(L3391,'[2]tabela de preços'!$A:$G,7,0)</f>
        <v>AUTOMOTIVO</v>
      </c>
    </row>
    <row r="3392" spans="1:24" hidden="1" x14ac:dyDescent="0.3">
      <c r="A3392" t="s">
        <v>1486</v>
      </c>
      <c r="C3392" t="s">
        <v>3220</v>
      </c>
      <c r="D3392" s="1">
        <v>46065</v>
      </c>
      <c r="E3392" t="s">
        <v>3221</v>
      </c>
      <c r="F3392">
        <v>9</v>
      </c>
      <c r="G3392">
        <v>236</v>
      </c>
      <c r="H3392" t="str">
        <f>VLOOKUP(G3392,[1]OPERADORES!$A:$B,2,0)</f>
        <v>DANIEL</v>
      </c>
      <c r="I3392" t="s">
        <v>1489</v>
      </c>
      <c r="J3392" t="s">
        <v>1490</v>
      </c>
      <c r="K3392" t="s">
        <v>1491</v>
      </c>
      <c r="L3392">
        <v>9911</v>
      </c>
      <c r="M3392" t="s">
        <v>2591</v>
      </c>
      <c r="O3392" t="s">
        <v>11</v>
      </c>
      <c r="P3392">
        <v>6403</v>
      </c>
      <c r="Q3392">
        <v>1</v>
      </c>
      <c r="R3392">
        <v>303.37</v>
      </c>
      <c r="S3392">
        <v>303.37</v>
      </c>
      <c r="T3392">
        <v>216.31</v>
      </c>
      <c r="U3392">
        <v>28.7</v>
      </c>
      <c r="V3392" t="str">
        <f>VLOOKUP(L3392,'[2]tabela de preços'!$A:$D,4,0)</f>
        <v>WANDA</v>
      </c>
      <c r="W3392" t="str">
        <f>VLOOKUP(L3392,'[2]tabela de preços'!$A:$F,6,0)</f>
        <v>BASES POLIÉSTER</v>
      </c>
      <c r="X3392" t="str">
        <f>VLOOKUP(L3392,'[2]tabela de preços'!$A:$G,7,0)</f>
        <v>AUTOMOTIVO</v>
      </c>
    </row>
    <row r="3393" spans="1:24" hidden="1" x14ac:dyDescent="0.3">
      <c r="A3393" t="s">
        <v>1486</v>
      </c>
      <c r="C3393" t="s">
        <v>3226</v>
      </c>
      <c r="D3393" s="1">
        <v>46065</v>
      </c>
      <c r="E3393" t="s">
        <v>3227</v>
      </c>
      <c r="F3393">
        <v>9</v>
      </c>
      <c r="G3393">
        <v>236</v>
      </c>
      <c r="H3393" t="str">
        <f>VLOOKUP(G3393,[1]OPERADORES!$A:$B,2,0)</f>
        <v>DANIEL</v>
      </c>
      <c r="I3393" t="s">
        <v>1489</v>
      </c>
      <c r="J3393" t="s">
        <v>1490</v>
      </c>
      <c r="K3393" t="s">
        <v>1491</v>
      </c>
      <c r="L3393">
        <v>21321</v>
      </c>
      <c r="M3393" t="s">
        <v>272</v>
      </c>
      <c r="O3393" t="s">
        <v>11</v>
      </c>
      <c r="P3393">
        <v>6102</v>
      </c>
      <c r="Q3393">
        <v>24</v>
      </c>
      <c r="R3393">
        <v>20.239999999999998</v>
      </c>
      <c r="S3393">
        <v>485.76</v>
      </c>
      <c r="T3393">
        <v>368.64</v>
      </c>
      <c r="U3393">
        <v>24.11</v>
      </c>
      <c r="V3393" t="str">
        <f>VLOOKUP(L3393,'[2]tabela de preços'!$A:$D,4,0)</f>
        <v>AUTO AMERICA</v>
      </c>
      <c r="W3393" t="str">
        <f>VLOOKUP(L3393,'[2]tabela de preços'!$A:$F,6,0)</f>
        <v>CERA  / LIMPEZA /  POLIMENTO VEICULAR</v>
      </c>
      <c r="X3393" t="str">
        <f>VLOOKUP(L3393,'[2]tabela de preços'!$A:$G,7,0)</f>
        <v>AUTOMOTIVO</v>
      </c>
    </row>
    <row r="3394" spans="1:24" hidden="1" x14ac:dyDescent="0.3">
      <c r="A3394" t="s">
        <v>1602</v>
      </c>
      <c r="C3394" t="s">
        <v>3228</v>
      </c>
      <c r="D3394" s="1">
        <v>46065</v>
      </c>
      <c r="E3394" t="s">
        <v>3229</v>
      </c>
      <c r="F3394">
        <v>9</v>
      </c>
      <c r="G3394">
        <v>145</v>
      </c>
      <c r="H3394" t="str">
        <f>VLOOKUP(G3394,[1]OPERADORES!$A:$B,2,0)</f>
        <v xml:space="preserve">FABRICIA </v>
      </c>
      <c r="I3394" t="s">
        <v>21</v>
      </c>
      <c r="J3394" t="s">
        <v>1188</v>
      </c>
      <c r="K3394" t="s">
        <v>1605</v>
      </c>
      <c r="L3394">
        <v>84347</v>
      </c>
      <c r="M3394" t="s">
        <v>1150</v>
      </c>
      <c r="O3394" t="s">
        <v>11</v>
      </c>
      <c r="P3394">
        <v>5403</v>
      </c>
      <c r="Q3394">
        <v>8</v>
      </c>
      <c r="R3394">
        <v>60.89</v>
      </c>
      <c r="S3394">
        <v>487.12</v>
      </c>
      <c r="T3394">
        <v>416</v>
      </c>
      <c r="U3394">
        <v>14.6</v>
      </c>
      <c r="V3394" t="str">
        <f>VLOOKUP(L3394,'[2]tabela de preços'!$A:$D,4,0)</f>
        <v>BRASILUX</v>
      </c>
      <c r="W3394" t="str">
        <f>VLOOKUP(L3394,'[2]tabela de preços'!$A:$F,6,0)</f>
        <v>ESMALTES</v>
      </c>
      <c r="X3394" t="str">
        <f>VLOOKUP(L3394,'[2]tabela de preços'!$A:$G,7,0)</f>
        <v>INDUSTRIAL</v>
      </c>
    </row>
    <row r="3395" spans="1:24" hidden="1" x14ac:dyDescent="0.3">
      <c r="A3395" t="s">
        <v>1649</v>
      </c>
      <c r="B3395" t="s">
        <v>1650</v>
      </c>
      <c r="C3395" t="s">
        <v>3232</v>
      </c>
      <c r="D3395" s="1">
        <v>46065</v>
      </c>
      <c r="E3395" t="s">
        <v>3233</v>
      </c>
      <c r="F3395">
        <v>9</v>
      </c>
      <c r="G3395">
        <v>236</v>
      </c>
      <c r="H3395" t="str">
        <f>VLOOKUP(G3395,[1]OPERADORES!$A:$B,2,0)</f>
        <v>DANIEL</v>
      </c>
      <c r="I3395" t="s">
        <v>21</v>
      </c>
      <c r="J3395" t="s">
        <v>1653</v>
      </c>
      <c r="K3395" t="s">
        <v>1654</v>
      </c>
      <c r="L3395">
        <v>10226</v>
      </c>
      <c r="M3395" t="s">
        <v>145</v>
      </c>
      <c r="O3395" t="s">
        <v>11</v>
      </c>
      <c r="P3395">
        <v>5102</v>
      </c>
      <c r="Q3395">
        <v>102</v>
      </c>
      <c r="R3395">
        <v>2.79</v>
      </c>
      <c r="S3395">
        <v>284.58</v>
      </c>
      <c r="T3395">
        <v>236.64</v>
      </c>
      <c r="U3395">
        <v>16.850000000000001</v>
      </c>
      <c r="V3395" t="str">
        <f>VLOOKUP(L3395,'[2]tabela de preços'!$A:$D,4,0)</f>
        <v>NORTON</v>
      </c>
      <c r="W3395" t="str">
        <f>VLOOKUP(L3395,'[2]tabela de preços'!$A:$F,6,0)</f>
        <v xml:space="preserve">DISCOS / LIXAS / ABRASIVOS </v>
      </c>
      <c r="X3395" t="str">
        <f>VLOOKUP(L3395,'[2]tabela de preços'!$A:$G,7,0)</f>
        <v>AUTOMOTIVO</v>
      </c>
    </row>
    <row r="3396" spans="1:24" hidden="1" x14ac:dyDescent="0.3">
      <c r="A3396" t="s">
        <v>1649</v>
      </c>
      <c r="B3396" t="s">
        <v>1650</v>
      </c>
      <c r="C3396" t="s">
        <v>3232</v>
      </c>
      <c r="D3396" s="1">
        <v>46065</v>
      </c>
      <c r="E3396" t="s">
        <v>3233</v>
      </c>
      <c r="F3396">
        <v>9</v>
      </c>
      <c r="G3396">
        <v>236</v>
      </c>
      <c r="H3396" t="str">
        <f>VLOOKUP(G3396,[1]OPERADORES!$A:$B,2,0)</f>
        <v>DANIEL</v>
      </c>
      <c r="I3396" t="s">
        <v>21</v>
      </c>
      <c r="J3396" t="s">
        <v>1653</v>
      </c>
      <c r="K3396" t="s">
        <v>1654</v>
      </c>
      <c r="L3396">
        <v>23399</v>
      </c>
      <c r="M3396" t="s">
        <v>462</v>
      </c>
      <c r="O3396" t="s">
        <v>11</v>
      </c>
      <c r="P3396">
        <v>5102</v>
      </c>
      <c r="Q3396">
        <v>2</v>
      </c>
      <c r="R3396">
        <v>231.14</v>
      </c>
      <c r="S3396">
        <v>462.28</v>
      </c>
      <c r="T3396">
        <v>350.88</v>
      </c>
      <c r="U3396">
        <v>24.1</v>
      </c>
      <c r="V3396" t="str">
        <f>VLOOKUP(L3396,'[2]tabela de preços'!$A:$D,4,0)</f>
        <v>3M</v>
      </c>
      <c r="W3396" t="str">
        <f>VLOOKUP(L3396,'[2]tabela de preços'!$A:$F,6,0)</f>
        <v>EPI´S</v>
      </c>
      <c r="X3396" t="str">
        <f>VLOOKUP(L3396,'[2]tabela de preços'!$A:$G,7,0)</f>
        <v>AUTOMOTIVO</v>
      </c>
    </row>
    <row r="3397" spans="1:24" hidden="1" x14ac:dyDescent="0.3">
      <c r="A3397" t="s">
        <v>1649</v>
      </c>
      <c r="B3397" t="s">
        <v>1650</v>
      </c>
      <c r="C3397" t="s">
        <v>3234</v>
      </c>
      <c r="D3397" s="1">
        <v>46065</v>
      </c>
      <c r="E3397" t="s">
        <v>3235</v>
      </c>
      <c r="F3397">
        <v>9</v>
      </c>
      <c r="G3397">
        <v>236</v>
      </c>
      <c r="H3397" t="str">
        <f>VLOOKUP(G3397,[1]OPERADORES!$A:$B,2,0)</f>
        <v>DANIEL</v>
      </c>
      <c r="I3397" t="s">
        <v>21</v>
      </c>
      <c r="J3397" t="s">
        <v>1653</v>
      </c>
      <c r="K3397" t="s">
        <v>1654</v>
      </c>
      <c r="L3397">
        <v>84925</v>
      </c>
      <c r="M3397" t="s">
        <v>1659</v>
      </c>
      <c r="O3397" t="s">
        <v>11</v>
      </c>
      <c r="P3397">
        <v>5403</v>
      </c>
      <c r="Q3397">
        <v>1</v>
      </c>
      <c r="R3397">
        <v>159.41999999999999</v>
      </c>
      <c r="S3397">
        <v>159.41999999999999</v>
      </c>
      <c r="T3397">
        <v>116.88</v>
      </c>
      <c r="U3397">
        <v>26.68</v>
      </c>
      <c r="V3397" t="str">
        <f>VLOOKUP(L3397,'[2]tabela de preços'!$A:$D,4,0)</f>
        <v>BRASILUX</v>
      </c>
      <c r="W3397" t="str">
        <f>VLOOKUP(L3397,'[2]tabela de preços'!$A:$F,6,0)</f>
        <v>EPOXI</v>
      </c>
      <c r="X3397" t="str">
        <f>VLOOKUP(L3397,'[2]tabela de preços'!$A:$G,7,0)</f>
        <v>INDUSTRIAL</v>
      </c>
    </row>
    <row r="3398" spans="1:24" hidden="1" x14ac:dyDescent="0.3">
      <c r="A3398" t="s">
        <v>1757</v>
      </c>
      <c r="B3398" t="s">
        <v>1758</v>
      </c>
      <c r="C3398" t="s">
        <v>3239</v>
      </c>
      <c r="D3398" s="1">
        <v>46065</v>
      </c>
      <c r="E3398" t="s">
        <v>3240</v>
      </c>
      <c r="F3398">
        <v>9</v>
      </c>
      <c r="G3398">
        <v>236</v>
      </c>
      <c r="H3398" t="str">
        <f>VLOOKUP(G3398,[1]OPERADORES!$A:$B,2,0)</f>
        <v>DANIEL</v>
      </c>
      <c r="I3398" t="s">
        <v>1761</v>
      </c>
      <c r="J3398" t="s">
        <v>1762</v>
      </c>
      <c r="K3398" t="s">
        <v>1763</v>
      </c>
      <c r="L3398">
        <v>84216</v>
      </c>
      <c r="M3398" t="s">
        <v>962</v>
      </c>
      <c r="O3398" t="s">
        <v>11</v>
      </c>
      <c r="P3398">
        <v>6403</v>
      </c>
      <c r="Q3398">
        <v>5</v>
      </c>
      <c r="R3398">
        <v>230.6</v>
      </c>
      <c r="S3398" s="2">
        <v>1153</v>
      </c>
      <c r="T3398">
        <v>822.1</v>
      </c>
      <c r="U3398">
        <v>28.7</v>
      </c>
      <c r="V3398" t="str">
        <f>VLOOKUP(L3398,'[2]tabela de preços'!$A:$D,4,0)</f>
        <v>BRASILUX</v>
      </c>
      <c r="W3398" t="str">
        <f>VLOOKUP(L3398,'[2]tabela de preços'!$A:$F,6,0)</f>
        <v>ESMALTES</v>
      </c>
      <c r="X3398" t="str">
        <f>VLOOKUP(L3398,'[2]tabela de preços'!$A:$G,7,0)</f>
        <v>INDUSTRIAL</v>
      </c>
    </row>
    <row r="3399" spans="1:24" hidden="1" x14ac:dyDescent="0.3">
      <c r="A3399" t="s">
        <v>1847</v>
      </c>
      <c r="B3399" t="s">
        <v>1848</v>
      </c>
      <c r="C3399" t="s">
        <v>3256</v>
      </c>
      <c r="D3399" s="1">
        <v>46065</v>
      </c>
      <c r="E3399" t="s">
        <v>3257</v>
      </c>
      <c r="F3399">
        <v>9</v>
      </c>
      <c r="G3399">
        <v>236</v>
      </c>
      <c r="H3399" t="str">
        <f>VLOOKUP(G3399,[1]OPERADORES!$A:$B,2,0)</f>
        <v>DANIEL</v>
      </c>
      <c r="I3399" t="s">
        <v>21</v>
      </c>
      <c r="J3399" t="s">
        <v>357</v>
      </c>
      <c r="K3399" t="s">
        <v>1851</v>
      </c>
      <c r="L3399">
        <v>10277</v>
      </c>
      <c r="M3399" t="s">
        <v>135</v>
      </c>
      <c r="O3399" t="s">
        <v>11</v>
      </c>
      <c r="P3399">
        <v>5102</v>
      </c>
      <c r="Q3399">
        <v>12</v>
      </c>
      <c r="R3399">
        <v>15.89</v>
      </c>
      <c r="S3399">
        <v>190.68</v>
      </c>
      <c r="T3399">
        <v>154.56</v>
      </c>
      <c r="U3399">
        <v>18.940000000000001</v>
      </c>
      <c r="V3399" t="str">
        <f>VLOOKUP(L3399,'[2]tabela de preços'!$A:$D,4,0)</f>
        <v>RETOQUE</v>
      </c>
      <c r="W3399" t="str">
        <f>VLOOKUP(L3399,'[2]tabela de preços'!$A:$F,6,0)</f>
        <v xml:space="preserve">COLA  PLÁSTICA </v>
      </c>
      <c r="X3399" t="str">
        <f>VLOOKUP(L3399,'[2]tabela de preços'!$A:$G,7,0)</f>
        <v>AUTOMOTIVO</v>
      </c>
    </row>
    <row r="3400" spans="1:24" hidden="1" x14ac:dyDescent="0.3">
      <c r="A3400" t="s">
        <v>3260</v>
      </c>
      <c r="C3400" t="s">
        <v>3261</v>
      </c>
      <c r="D3400" s="1">
        <v>46065</v>
      </c>
      <c r="E3400" t="s">
        <v>3262</v>
      </c>
      <c r="F3400">
        <v>9</v>
      </c>
      <c r="G3400">
        <v>236</v>
      </c>
      <c r="H3400" t="str">
        <f>VLOOKUP(G3400,[1]OPERADORES!$A:$B,2,0)</f>
        <v>DANIEL</v>
      </c>
      <c r="I3400" t="s">
        <v>21</v>
      </c>
      <c r="J3400" t="s">
        <v>22</v>
      </c>
      <c r="K3400" t="s">
        <v>3263</v>
      </c>
      <c r="L3400">
        <v>86984</v>
      </c>
      <c r="M3400" t="s">
        <v>720</v>
      </c>
      <c r="O3400" t="s">
        <v>11</v>
      </c>
      <c r="P3400">
        <v>5102</v>
      </c>
      <c r="Q3400">
        <v>1</v>
      </c>
      <c r="R3400">
        <v>44.9</v>
      </c>
      <c r="S3400">
        <v>44.9</v>
      </c>
      <c r="T3400">
        <v>37.21</v>
      </c>
      <c r="U3400">
        <v>17.13</v>
      </c>
      <c r="V3400" t="str">
        <f>VLOOKUP(L3400,'[2]tabela de preços'!$A:$D,4,0)</f>
        <v>ARPREX</v>
      </c>
      <c r="W3400" t="str">
        <f>VLOOKUP(L3400,'[2]tabela de preços'!$A:$F,6,0)</f>
        <v>PISTOLAS</v>
      </c>
      <c r="X3400" t="str">
        <f>VLOOKUP(L3400,'[2]tabela de preços'!$A:$G,7,0)</f>
        <v>IMOBILIÁRIO</v>
      </c>
    </row>
    <row r="3401" spans="1:24" hidden="1" x14ac:dyDescent="0.3">
      <c r="A3401" t="s">
        <v>3260</v>
      </c>
      <c r="C3401" t="s">
        <v>3261</v>
      </c>
      <c r="D3401" s="1">
        <v>46065</v>
      </c>
      <c r="E3401" t="s">
        <v>3262</v>
      </c>
      <c r="F3401">
        <v>9</v>
      </c>
      <c r="G3401">
        <v>236</v>
      </c>
      <c r="H3401" t="str">
        <f>VLOOKUP(G3401,[1]OPERADORES!$A:$B,2,0)</f>
        <v>DANIEL</v>
      </c>
      <c r="I3401" t="s">
        <v>21</v>
      </c>
      <c r="J3401" t="s">
        <v>22</v>
      </c>
      <c r="K3401" t="s">
        <v>3263</v>
      </c>
      <c r="L3401">
        <v>85644</v>
      </c>
      <c r="M3401" t="s">
        <v>689</v>
      </c>
      <c r="O3401" t="s">
        <v>11</v>
      </c>
      <c r="P3401">
        <v>5403</v>
      </c>
      <c r="Q3401">
        <v>5</v>
      </c>
      <c r="R3401">
        <v>10.4</v>
      </c>
      <c r="S3401">
        <v>52</v>
      </c>
      <c r="T3401">
        <v>33.549999999999997</v>
      </c>
      <c r="U3401">
        <v>35.479999999999997</v>
      </c>
      <c r="V3401" t="str">
        <f>VLOOKUP(L3401,'[2]tabela de preços'!$A:$D,4,0)</f>
        <v>UNIPEGA</v>
      </c>
      <c r="W3401" t="str">
        <f>VLOOKUP(L3401,'[2]tabela de preços'!$A:$F,6,0)</f>
        <v xml:space="preserve">SPRAYS </v>
      </c>
      <c r="X3401" t="str">
        <f>VLOOKUP(L3401,'[2]tabela de preços'!$A:$G,7,0)</f>
        <v>AUTOMOTIVO</v>
      </c>
    </row>
    <row r="3402" spans="1:24" hidden="1" x14ac:dyDescent="0.3">
      <c r="A3402" t="s">
        <v>3264</v>
      </c>
      <c r="C3402" t="s">
        <v>3265</v>
      </c>
      <c r="D3402" s="1">
        <v>46065</v>
      </c>
      <c r="E3402" t="s">
        <v>3266</v>
      </c>
      <c r="F3402">
        <v>9</v>
      </c>
      <c r="G3402">
        <v>236</v>
      </c>
      <c r="H3402" t="str">
        <f>VLOOKUP(G3402,[1]OPERADORES!$A:$B,2,0)</f>
        <v>DANIEL</v>
      </c>
      <c r="I3402" t="s">
        <v>2209</v>
      </c>
      <c r="J3402" t="s">
        <v>3267</v>
      </c>
      <c r="K3402" t="s">
        <v>3268</v>
      </c>
      <c r="L3402">
        <v>10163</v>
      </c>
      <c r="M3402" t="s">
        <v>3269</v>
      </c>
      <c r="O3402" t="s">
        <v>11</v>
      </c>
      <c r="P3402">
        <v>6102</v>
      </c>
      <c r="Q3402">
        <v>100</v>
      </c>
      <c r="R3402">
        <v>9.49</v>
      </c>
      <c r="S3402">
        <v>949</v>
      </c>
      <c r="T3402">
        <v>929</v>
      </c>
      <c r="U3402">
        <v>2.11</v>
      </c>
      <c r="V3402" t="str">
        <f>VLOOKUP(L3402,'[2]tabela de preços'!$A:$D,4,0)</f>
        <v>NORTON</v>
      </c>
      <c r="W3402" t="str">
        <f>VLOOKUP(L3402,'[2]tabela de preços'!$A:$F,6,0)</f>
        <v xml:space="preserve">OUTROS DISCOS </v>
      </c>
      <c r="X3402" t="str">
        <f>VLOOKUP(L3402,'[2]tabela de preços'!$A:$G,7,0)</f>
        <v>AUTOMOTIVO</v>
      </c>
    </row>
    <row r="3403" spans="1:24" hidden="1" x14ac:dyDescent="0.3">
      <c r="A3403" t="s">
        <v>1918</v>
      </c>
      <c r="C3403" t="s">
        <v>3270</v>
      </c>
      <c r="D3403" s="1">
        <v>46065</v>
      </c>
      <c r="E3403" t="s">
        <v>3271</v>
      </c>
      <c r="F3403">
        <v>9</v>
      </c>
      <c r="G3403">
        <v>174</v>
      </c>
      <c r="H3403" t="str">
        <f>VLOOKUP(G3403,[1]OPERADORES!$A:$B,2,0)</f>
        <v>MIRIÃ LOBATO RODRIGUES</v>
      </c>
      <c r="I3403" t="s">
        <v>21</v>
      </c>
      <c r="J3403" t="s">
        <v>1235</v>
      </c>
      <c r="K3403" t="s">
        <v>1921</v>
      </c>
      <c r="L3403">
        <v>84721</v>
      </c>
      <c r="M3403" t="s">
        <v>1917</v>
      </c>
      <c r="O3403" t="s">
        <v>11</v>
      </c>
      <c r="P3403">
        <v>5403</v>
      </c>
      <c r="Q3403">
        <v>1</v>
      </c>
      <c r="R3403">
        <v>76.92</v>
      </c>
      <c r="S3403">
        <v>76.92</v>
      </c>
      <c r="T3403">
        <v>58.38</v>
      </c>
      <c r="U3403">
        <v>24.1</v>
      </c>
      <c r="V3403" t="str">
        <f>VLOOKUP(L3403,'[2]tabela de preços'!$A:$D,4,0)</f>
        <v>BRASILUX</v>
      </c>
      <c r="W3403" t="str">
        <f>VLOOKUP(L3403,'[2]tabela de preços'!$A:$F,6,0)</f>
        <v>ESMALTES</v>
      </c>
      <c r="X3403" t="str">
        <f>VLOOKUP(L3403,'[2]tabela de preços'!$A:$G,7,0)</f>
        <v>INDUSTRIAL</v>
      </c>
    </row>
    <row r="3404" spans="1:24" hidden="1" x14ac:dyDescent="0.3">
      <c r="A3404" t="s">
        <v>2063</v>
      </c>
      <c r="C3404" t="s">
        <v>3284</v>
      </c>
      <c r="D3404" s="1">
        <v>46065</v>
      </c>
      <c r="E3404" t="s">
        <v>3285</v>
      </c>
      <c r="F3404">
        <v>9</v>
      </c>
      <c r="G3404">
        <v>231</v>
      </c>
      <c r="H3404" t="str">
        <f>VLOOKUP(G3404,[1]OPERADORES!$A:$B,2,0)</f>
        <v>EDIJANE</v>
      </c>
      <c r="I3404" t="s">
        <v>21</v>
      </c>
      <c r="J3404" t="s">
        <v>2066</v>
      </c>
      <c r="K3404" t="s">
        <v>2067</v>
      </c>
      <c r="L3404">
        <v>86861</v>
      </c>
      <c r="M3404" t="s">
        <v>2068</v>
      </c>
      <c r="O3404" t="s">
        <v>11</v>
      </c>
      <c r="P3404">
        <v>5403</v>
      </c>
      <c r="Q3404">
        <v>4</v>
      </c>
      <c r="R3404">
        <v>4.55</v>
      </c>
      <c r="S3404">
        <v>18.2</v>
      </c>
      <c r="T3404">
        <v>13.8</v>
      </c>
      <c r="U3404">
        <v>24.18</v>
      </c>
      <c r="V3404" t="str">
        <f>VLOOKUP(L3404,'[2]tabela de preços'!$A:$D,4,0)</f>
        <v>SHERWIN WILLIAMS</v>
      </c>
      <c r="W3404" t="str">
        <f>VLOOKUP(L3404,'[2]tabela de preços'!$A:$F,6,0)</f>
        <v>CORANTES</v>
      </c>
      <c r="X3404" t="str">
        <f>VLOOKUP(L3404,'[2]tabela de preços'!$A:$G,7,0)</f>
        <v>IMOBILIÁRIO</v>
      </c>
    </row>
    <row r="3405" spans="1:24" hidden="1" x14ac:dyDescent="0.3">
      <c r="A3405" t="s">
        <v>2063</v>
      </c>
      <c r="C3405" t="s">
        <v>3284</v>
      </c>
      <c r="D3405" s="1">
        <v>46065</v>
      </c>
      <c r="E3405" t="s">
        <v>3285</v>
      </c>
      <c r="F3405">
        <v>9</v>
      </c>
      <c r="G3405">
        <v>231</v>
      </c>
      <c r="H3405" t="str">
        <f>VLOOKUP(G3405,[1]OPERADORES!$A:$B,2,0)</f>
        <v>EDIJANE</v>
      </c>
      <c r="I3405" t="s">
        <v>21</v>
      </c>
      <c r="J3405" t="s">
        <v>2066</v>
      </c>
      <c r="K3405" t="s">
        <v>2067</v>
      </c>
      <c r="L3405">
        <v>86865</v>
      </c>
      <c r="M3405" t="s">
        <v>2069</v>
      </c>
      <c r="O3405" t="s">
        <v>11</v>
      </c>
      <c r="P3405">
        <v>5403</v>
      </c>
      <c r="Q3405">
        <v>5</v>
      </c>
      <c r="R3405">
        <v>4.55</v>
      </c>
      <c r="S3405">
        <v>22.75</v>
      </c>
      <c r="T3405">
        <v>17.25</v>
      </c>
      <c r="U3405">
        <v>24.18</v>
      </c>
      <c r="V3405" t="str">
        <f>VLOOKUP(L3405,'[2]tabela de preços'!$A:$D,4,0)</f>
        <v>SHERWIN WILLIAMS</v>
      </c>
      <c r="W3405" t="str">
        <f>VLOOKUP(L3405,'[2]tabela de preços'!$A:$F,6,0)</f>
        <v>CORANTES</v>
      </c>
      <c r="X3405" t="str">
        <f>VLOOKUP(L3405,'[2]tabela de preços'!$A:$G,7,0)</f>
        <v>IMOBILIÁRIO</v>
      </c>
    </row>
    <row r="3406" spans="1:24" hidden="1" x14ac:dyDescent="0.3">
      <c r="A3406" t="s">
        <v>2063</v>
      </c>
      <c r="C3406" t="s">
        <v>3284</v>
      </c>
      <c r="D3406" s="1">
        <v>46065</v>
      </c>
      <c r="E3406" t="s">
        <v>3285</v>
      </c>
      <c r="F3406">
        <v>9</v>
      </c>
      <c r="G3406">
        <v>231</v>
      </c>
      <c r="H3406" t="str">
        <f>VLOOKUP(G3406,[1]OPERADORES!$A:$B,2,0)</f>
        <v>EDIJANE</v>
      </c>
      <c r="I3406" t="s">
        <v>21</v>
      </c>
      <c r="J3406" t="s">
        <v>2066</v>
      </c>
      <c r="K3406" t="s">
        <v>2067</v>
      </c>
      <c r="L3406">
        <v>86866</v>
      </c>
      <c r="M3406" t="s">
        <v>2071</v>
      </c>
      <c r="O3406" t="s">
        <v>11</v>
      </c>
      <c r="P3406">
        <v>5403</v>
      </c>
      <c r="Q3406">
        <v>5</v>
      </c>
      <c r="R3406">
        <v>4.55</v>
      </c>
      <c r="S3406">
        <v>22.75</v>
      </c>
      <c r="T3406">
        <v>17.25</v>
      </c>
      <c r="U3406">
        <v>24.18</v>
      </c>
      <c r="V3406" t="str">
        <f>VLOOKUP(L3406,'[2]tabela de preços'!$A:$D,4,0)</f>
        <v>SHERWIN WILLIAMS</v>
      </c>
      <c r="W3406" t="str">
        <f>VLOOKUP(L3406,'[2]tabela de preços'!$A:$F,6,0)</f>
        <v>CORANTES</v>
      </c>
      <c r="X3406" t="str">
        <f>VLOOKUP(L3406,'[2]tabela de preços'!$A:$G,7,0)</f>
        <v>IMOBILIÁRIO</v>
      </c>
    </row>
    <row r="3407" spans="1:24" hidden="1" x14ac:dyDescent="0.3">
      <c r="A3407" t="s">
        <v>2063</v>
      </c>
      <c r="C3407" t="s">
        <v>3284</v>
      </c>
      <c r="D3407" s="1">
        <v>46065</v>
      </c>
      <c r="E3407" t="s">
        <v>3285</v>
      </c>
      <c r="F3407">
        <v>9</v>
      </c>
      <c r="G3407">
        <v>231</v>
      </c>
      <c r="H3407" t="str">
        <f>VLOOKUP(G3407,[1]OPERADORES!$A:$B,2,0)</f>
        <v>EDIJANE</v>
      </c>
      <c r="I3407" t="s">
        <v>21</v>
      </c>
      <c r="J3407" t="s">
        <v>2066</v>
      </c>
      <c r="K3407" t="s">
        <v>2067</v>
      </c>
      <c r="L3407">
        <v>5</v>
      </c>
      <c r="M3407" t="s">
        <v>147</v>
      </c>
      <c r="O3407" t="s">
        <v>11</v>
      </c>
      <c r="P3407">
        <v>5102</v>
      </c>
      <c r="Q3407">
        <v>5</v>
      </c>
      <c r="R3407">
        <v>5.15</v>
      </c>
      <c r="S3407">
        <v>25.75</v>
      </c>
      <c r="T3407">
        <v>19.55</v>
      </c>
      <c r="U3407">
        <v>24.08</v>
      </c>
      <c r="V3407" t="str">
        <f>VLOOKUP(L3407,'[2]tabela de preços'!$A:$D,4,0)</f>
        <v>BRILHO ESTOPA</v>
      </c>
      <c r="W3407" t="str">
        <f>VLOOKUP(L3407,'[2]tabela de preços'!$A:$F,6,0)</f>
        <v>ESTOPAS</v>
      </c>
      <c r="X3407" t="str">
        <f>VLOOKUP(L3407,'[2]tabela de preços'!$A:$G,7,0)</f>
        <v>AUTOMOTIVO</v>
      </c>
    </row>
    <row r="3408" spans="1:24" hidden="1" x14ac:dyDescent="0.3">
      <c r="A3408" t="s">
        <v>2063</v>
      </c>
      <c r="C3408" t="s">
        <v>3284</v>
      </c>
      <c r="D3408" s="1">
        <v>46065</v>
      </c>
      <c r="E3408" t="s">
        <v>3285</v>
      </c>
      <c r="F3408">
        <v>9</v>
      </c>
      <c r="G3408">
        <v>231</v>
      </c>
      <c r="H3408" t="str">
        <f>VLOOKUP(G3408,[1]OPERADORES!$A:$B,2,0)</f>
        <v>EDIJANE</v>
      </c>
      <c r="I3408" t="s">
        <v>21</v>
      </c>
      <c r="J3408" t="s">
        <v>2066</v>
      </c>
      <c r="K3408" t="s">
        <v>2067</v>
      </c>
      <c r="L3408">
        <v>85599</v>
      </c>
      <c r="M3408" t="s">
        <v>38</v>
      </c>
      <c r="O3408" t="s">
        <v>11</v>
      </c>
      <c r="P3408">
        <v>5102</v>
      </c>
      <c r="Q3408">
        <v>20</v>
      </c>
      <c r="R3408">
        <v>2.58</v>
      </c>
      <c r="S3408">
        <v>51.6</v>
      </c>
      <c r="T3408">
        <v>39.200000000000003</v>
      </c>
      <c r="U3408">
        <v>24.03</v>
      </c>
      <c r="V3408" t="str">
        <f>VLOOKUP(L3408,'[2]tabela de preços'!$A:$D,4,0)</f>
        <v>REJUMASSA</v>
      </c>
      <c r="W3408" t="str">
        <f>VLOOKUP(L3408,'[2]tabela de preços'!$A:$F,6,0)</f>
        <v>GESSO</v>
      </c>
      <c r="X3408" t="str">
        <f>VLOOKUP(L3408,'[2]tabela de preços'!$A:$G,7,0)</f>
        <v>IMOBILIÁRIO</v>
      </c>
    </row>
    <row r="3409" spans="1:24" hidden="1" x14ac:dyDescent="0.3">
      <c r="A3409" t="s">
        <v>2231</v>
      </c>
      <c r="C3409" t="s">
        <v>3310</v>
      </c>
      <c r="D3409" s="1">
        <v>46065</v>
      </c>
      <c r="E3409" t="s">
        <v>3311</v>
      </c>
      <c r="F3409">
        <v>9</v>
      </c>
      <c r="G3409">
        <v>236</v>
      </c>
      <c r="H3409" t="str">
        <f>VLOOKUP(G3409,[1]OPERADORES!$A:$B,2,0)</f>
        <v>DANIEL</v>
      </c>
      <c r="I3409" t="s">
        <v>21</v>
      </c>
      <c r="J3409" t="s">
        <v>494</v>
      </c>
      <c r="K3409" t="s">
        <v>2234</v>
      </c>
      <c r="L3409">
        <v>84036</v>
      </c>
      <c r="M3409" t="s">
        <v>289</v>
      </c>
      <c r="O3409" t="s">
        <v>11</v>
      </c>
      <c r="P3409">
        <v>5102</v>
      </c>
      <c r="Q3409">
        <v>1</v>
      </c>
      <c r="R3409">
        <v>47.9</v>
      </c>
      <c r="S3409">
        <v>47.9</v>
      </c>
      <c r="T3409">
        <v>41.63</v>
      </c>
      <c r="U3409">
        <v>13.09</v>
      </c>
      <c r="V3409" t="str">
        <f>VLOOKUP(L3409,'[2]tabela de preços'!$A:$D,4,0)</f>
        <v>BRASILUX</v>
      </c>
      <c r="W3409" t="str">
        <f>VLOOKUP(L3409,'[2]tabela de preços'!$A:$F,6,0)</f>
        <v>MASSA CORRIDA / ACRÍLICA</v>
      </c>
      <c r="X3409" t="str">
        <f>VLOOKUP(L3409,'[2]tabela de preços'!$A:$G,7,0)</f>
        <v>IMOBILIÁRIO</v>
      </c>
    </row>
    <row r="3410" spans="1:24" hidden="1" x14ac:dyDescent="0.3">
      <c r="A3410" t="s">
        <v>2236</v>
      </c>
      <c r="B3410" t="s">
        <v>2237</v>
      </c>
      <c r="C3410" t="s">
        <v>3314</v>
      </c>
      <c r="D3410" s="1">
        <v>46065</v>
      </c>
      <c r="E3410" t="s">
        <v>3315</v>
      </c>
      <c r="F3410">
        <v>9</v>
      </c>
      <c r="G3410">
        <v>236</v>
      </c>
      <c r="H3410" t="str">
        <f>VLOOKUP(G3410,[1]OPERADORES!$A:$B,2,0)</f>
        <v>DANIEL</v>
      </c>
      <c r="I3410" t="s">
        <v>21</v>
      </c>
      <c r="J3410" t="s">
        <v>2240</v>
      </c>
      <c r="K3410" t="s">
        <v>2241</v>
      </c>
      <c r="L3410">
        <v>21860</v>
      </c>
      <c r="M3410" t="s">
        <v>2038</v>
      </c>
      <c r="O3410" t="s">
        <v>11</v>
      </c>
      <c r="P3410">
        <v>5403</v>
      </c>
      <c r="Q3410">
        <v>3</v>
      </c>
      <c r="R3410">
        <v>63.48</v>
      </c>
      <c r="S3410">
        <v>190.44</v>
      </c>
      <c r="T3410">
        <v>139.62</v>
      </c>
      <c r="U3410">
        <v>26.69</v>
      </c>
      <c r="V3410" t="str">
        <f>VLOOKUP(L3410,'[2]tabela de preços'!$A:$D,4,0)</f>
        <v>SIKKENS</v>
      </c>
      <c r="W3410" t="str">
        <f>VLOOKUP(L3410,'[2]tabela de preços'!$A:$F,6,0)</f>
        <v>VERNIZ AUTOMOTIVO</v>
      </c>
      <c r="X3410" t="str">
        <f>VLOOKUP(L3410,'[2]tabela de preços'!$A:$G,7,0)</f>
        <v>AUTOMOTIVO</v>
      </c>
    </row>
    <row r="3411" spans="1:24" hidden="1" x14ac:dyDescent="0.3">
      <c r="A3411" t="s">
        <v>2236</v>
      </c>
      <c r="B3411" t="s">
        <v>2237</v>
      </c>
      <c r="C3411" t="s">
        <v>3314</v>
      </c>
      <c r="D3411" s="1">
        <v>46065</v>
      </c>
      <c r="E3411" t="s">
        <v>3315</v>
      </c>
      <c r="F3411">
        <v>9</v>
      </c>
      <c r="G3411">
        <v>236</v>
      </c>
      <c r="H3411" t="str">
        <f>VLOOKUP(G3411,[1]OPERADORES!$A:$B,2,0)</f>
        <v>DANIEL</v>
      </c>
      <c r="I3411" t="s">
        <v>21</v>
      </c>
      <c r="J3411" t="s">
        <v>2240</v>
      </c>
      <c r="K3411" t="s">
        <v>2241</v>
      </c>
      <c r="L3411">
        <v>10224</v>
      </c>
      <c r="M3411" t="s">
        <v>270</v>
      </c>
      <c r="O3411" t="s">
        <v>11</v>
      </c>
      <c r="P3411">
        <v>5102</v>
      </c>
      <c r="Q3411">
        <v>10</v>
      </c>
      <c r="R3411">
        <v>2.79</v>
      </c>
      <c r="S3411">
        <v>27.9</v>
      </c>
      <c r="T3411">
        <v>23.2</v>
      </c>
      <c r="U3411">
        <v>16.850000000000001</v>
      </c>
      <c r="V3411" t="str">
        <f>VLOOKUP(L3411,'[2]tabela de preços'!$A:$D,4,0)</f>
        <v>NORTON</v>
      </c>
      <c r="W3411" t="str">
        <f>VLOOKUP(L3411,'[2]tabela de preços'!$A:$F,6,0)</f>
        <v xml:space="preserve">DISCOS / LIXAS / ABRASIVOS </v>
      </c>
      <c r="X3411" t="str">
        <f>VLOOKUP(L3411,'[2]tabela de preços'!$A:$G,7,0)</f>
        <v>AUTOMOTIVO</v>
      </c>
    </row>
    <row r="3412" spans="1:24" hidden="1" x14ac:dyDescent="0.3">
      <c r="A3412" t="s">
        <v>2236</v>
      </c>
      <c r="B3412" t="s">
        <v>2237</v>
      </c>
      <c r="C3412" t="s">
        <v>3314</v>
      </c>
      <c r="D3412" s="1">
        <v>46065</v>
      </c>
      <c r="E3412" t="s">
        <v>3315</v>
      </c>
      <c r="F3412">
        <v>9</v>
      </c>
      <c r="G3412">
        <v>236</v>
      </c>
      <c r="H3412" t="str">
        <f>VLOOKUP(G3412,[1]OPERADORES!$A:$B,2,0)</f>
        <v>DANIEL</v>
      </c>
      <c r="I3412" t="s">
        <v>21</v>
      </c>
      <c r="J3412" t="s">
        <v>2240</v>
      </c>
      <c r="K3412" t="s">
        <v>2241</v>
      </c>
      <c r="L3412">
        <v>10228</v>
      </c>
      <c r="M3412" t="s">
        <v>3316</v>
      </c>
      <c r="O3412" t="s">
        <v>11</v>
      </c>
      <c r="P3412">
        <v>5102</v>
      </c>
      <c r="Q3412">
        <v>10</v>
      </c>
      <c r="R3412">
        <v>2.79</v>
      </c>
      <c r="S3412">
        <v>27.9</v>
      </c>
      <c r="T3412">
        <v>23.6</v>
      </c>
      <c r="U3412">
        <v>15.41</v>
      </c>
      <c r="V3412" t="str">
        <f>VLOOKUP(L3412,'[2]tabela de preços'!$A:$D,4,0)</f>
        <v>NORTON</v>
      </c>
      <c r="W3412" t="str">
        <f>VLOOKUP(L3412,'[2]tabela de preços'!$A:$F,6,0)</f>
        <v xml:space="preserve">DISCOS / LIXAS / ABRASIVOS </v>
      </c>
      <c r="X3412" t="str">
        <f>VLOOKUP(L3412,'[2]tabela de preços'!$A:$G,7,0)</f>
        <v>AUTOMOTIVO</v>
      </c>
    </row>
    <row r="3413" spans="1:24" hidden="1" x14ac:dyDescent="0.3">
      <c r="A3413" t="s">
        <v>2236</v>
      </c>
      <c r="B3413" t="s">
        <v>2237</v>
      </c>
      <c r="C3413" t="s">
        <v>3314</v>
      </c>
      <c r="D3413" s="1">
        <v>46065</v>
      </c>
      <c r="E3413" t="s">
        <v>3315</v>
      </c>
      <c r="F3413">
        <v>9</v>
      </c>
      <c r="G3413">
        <v>236</v>
      </c>
      <c r="H3413" t="str">
        <f>VLOOKUP(G3413,[1]OPERADORES!$A:$B,2,0)</f>
        <v>DANIEL</v>
      </c>
      <c r="I3413" t="s">
        <v>21</v>
      </c>
      <c r="J3413" t="s">
        <v>2240</v>
      </c>
      <c r="K3413" t="s">
        <v>2241</v>
      </c>
      <c r="L3413">
        <v>20135</v>
      </c>
      <c r="M3413" t="s">
        <v>459</v>
      </c>
      <c r="O3413" t="s">
        <v>11</v>
      </c>
      <c r="P3413">
        <v>5102</v>
      </c>
      <c r="Q3413">
        <v>2</v>
      </c>
      <c r="R3413">
        <v>29.85</v>
      </c>
      <c r="S3413">
        <v>59.7</v>
      </c>
      <c r="T3413">
        <v>38.520000000000003</v>
      </c>
      <c r="U3413">
        <v>35.479999999999997</v>
      </c>
      <c r="V3413" t="str">
        <f>VLOOKUP(L3413,'[2]tabela de preços'!$A:$D,4,0)</f>
        <v>3M</v>
      </c>
      <c r="W3413" t="str">
        <f>VLOOKUP(L3413,'[2]tabela de preços'!$A:$F,6,0)</f>
        <v>DISCO TRIZACT</v>
      </c>
      <c r="X3413" t="str">
        <f>VLOOKUP(L3413,'[2]tabela de preços'!$A:$G,7,0)</f>
        <v>AUTOMOTIVO</v>
      </c>
    </row>
    <row r="3414" spans="1:24" hidden="1" x14ac:dyDescent="0.3">
      <c r="A3414" t="s">
        <v>2236</v>
      </c>
      <c r="B3414" t="s">
        <v>2237</v>
      </c>
      <c r="C3414" t="s">
        <v>3314</v>
      </c>
      <c r="D3414" s="1">
        <v>46065</v>
      </c>
      <c r="E3414" t="s">
        <v>3315</v>
      </c>
      <c r="F3414">
        <v>9</v>
      </c>
      <c r="G3414">
        <v>236</v>
      </c>
      <c r="H3414" t="str">
        <f>VLOOKUP(G3414,[1]OPERADORES!$A:$B,2,0)</f>
        <v>DANIEL</v>
      </c>
      <c r="I3414" t="s">
        <v>21</v>
      </c>
      <c r="J3414" t="s">
        <v>2240</v>
      </c>
      <c r="K3414" t="s">
        <v>2241</v>
      </c>
      <c r="L3414">
        <v>21862</v>
      </c>
      <c r="M3414" t="s">
        <v>2040</v>
      </c>
      <c r="O3414" t="s">
        <v>11</v>
      </c>
      <c r="P3414">
        <v>5102</v>
      </c>
      <c r="Q3414">
        <v>3</v>
      </c>
      <c r="R3414">
        <v>30.85</v>
      </c>
      <c r="S3414">
        <v>92.55</v>
      </c>
      <c r="T3414">
        <v>67.86</v>
      </c>
      <c r="U3414">
        <v>26.68</v>
      </c>
      <c r="V3414" t="str">
        <f>VLOOKUP(L3414,'[2]tabela de preços'!$A:$D,4,0)</f>
        <v>SIKKENS</v>
      </c>
      <c r="W3414" t="str">
        <f>VLOOKUP(L3414,'[2]tabela de preços'!$A:$F,6,0)</f>
        <v>CATALISADORES INDIVIDUAS</v>
      </c>
      <c r="X3414" t="str">
        <f>VLOOKUP(L3414,'[2]tabela de preços'!$A:$G,7,0)</f>
        <v>AUTOMOTIVO</v>
      </c>
    </row>
    <row r="3415" spans="1:24" hidden="1" x14ac:dyDescent="0.3">
      <c r="A3415" t="s">
        <v>2236</v>
      </c>
      <c r="B3415" t="s">
        <v>2237</v>
      </c>
      <c r="C3415" t="s">
        <v>3314</v>
      </c>
      <c r="D3415" s="1">
        <v>46065</v>
      </c>
      <c r="E3415" t="s">
        <v>3315</v>
      </c>
      <c r="F3415">
        <v>9</v>
      </c>
      <c r="G3415">
        <v>236</v>
      </c>
      <c r="H3415" t="str">
        <f>VLOOKUP(G3415,[1]OPERADORES!$A:$B,2,0)</f>
        <v>DANIEL</v>
      </c>
      <c r="I3415" t="s">
        <v>21</v>
      </c>
      <c r="J3415" t="s">
        <v>2240</v>
      </c>
      <c r="K3415" t="s">
        <v>2241</v>
      </c>
      <c r="L3415">
        <v>21125</v>
      </c>
      <c r="M3415" t="s">
        <v>2242</v>
      </c>
      <c r="O3415" t="s">
        <v>11</v>
      </c>
      <c r="P3415">
        <v>5102</v>
      </c>
      <c r="Q3415">
        <v>2</v>
      </c>
      <c r="R3415">
        <v>47.86</v>
      </c>
      <c r="S3415">
        <v>95.72</v>
      </c>
      <c r="T3415">
        <v>72.64</v>
      </c>
      <c r="U3415">
        <v>24.11</v>
      </c>
      <c r="V3415" t="str">
        <f>VLOOKUP(L3415,'[2]tabela de preços'!$A:$D,4,0)</f>
        <v>PURPLEX</v>
      </c>
      <c r="W3415" t="str">
        <f>VLOOKUP(L3415,'[2]tabela de preços'!$A:$F,6,0)</f>
        <v>TACO LIXADOR</v>
      </c>
      <c r="X3415" t="str">
        <f>VLOOKUP(L3415,'[2]tabela de preços'!$A:$G,7,0)</f>
        <v>AUTOMOTIVO</v>
      </c>
    </row>
    <row r="3416" spans="1:24" hidden="1" x14ac:dyDescent="0.3">
      <c r="A3416" t="s">
        <v>18</v>
      </c>
      <c r="C3416" t="s">
        <v>3012</v>
      </c>
      <c r="D3416" s="1">
        <v>46066</v>
      </c>
      <c r="E3416" t="s">
        <v>3013</v>
      </c>
      <c r="F3416">
        <v>9</v>
      </c>
      <c r="G3416">
        <v>236</v>
      </c>
      <c r="H3416" t="str">
        <f>VLOOKUP(G3416,[1]OPERADORES!$A:$B,2,0)</f>
        <v>DANIEL</v>
      </c>
      <c r="I3416" t="s">
        <v>21</v>
      </c>
      <c r="J3416" t="s">
        <v>22</v>
      </c>
      <c r="K3416" t="s">
        <v>23</v>
      </c>
      <c r="L3416">
        <v>86230</v>
      </c>
      <c r="M3416" t="s">
        <v>375</v>
      </c>
      <c r="O3416" t="s">
        <v>11</v>
      </c>
      <c r="P3416">
        <v>5403</v>
      </c>
      <c r="Q3416">
        <v>1</v>
      </c>
      <c r="R3416">
        <v>280.61</v>
      </c>
      <c r="S3416">
        <v>280.61</v>
      </c>
      <c r="T3416">
        <v>220.78</v>
      </c>
      <c r="U3416">
        <v>21.32</v>
      </c>
      <c r="V3416" t="str">
        <f>VLOOKUP(L3416,'[2]tabela de preços'!$A:$D,4,0)</f>
        <v>CORAL</v>
      </c>
      <c r="W3416" t="str">
        <f>VLOOKUP(L3416,'[2]tabela de preços'!$A:$F,6,0)</f>
        <v>TINTA PAREDE</v>
      </c>
      <c r="X3416" t="str">
        <f>VLOOKUP(L3416,'[2]tabela de preços'!$A:$G,7,0)</f>
        <v>IMOBILIÁRIO</v>
      </c>
    </row>
    <row r="3417" spans="1:24" hidden="1" x14ac:dyDescent="0.3">
      <c r="A3417" t="s">
        <v>18</v>
      </c>
      <c r="C3417" t="s">
        <v>3012</v>
      </c>
      <c r="D3417" s="1">
        <v>46066</v>
      </c>
      <c r="E3417" t="s">
        <v>3013</v>
      </c>
      <c r="F3417">
        <v>9</v>
      </c>
      <c r="G3417">
        <v>236</v>
      </c>
      <c r="H3417" t="str">
        <f>VLOOKUP(G3417,[1]OPERADORES!$A:$B,2,0)</f>
        <v>DANIEL</v>
      </c>
      <c r="I3417" t="s">
        <v>21</v>
      </c>
      <c r="J3417" t="s">
        <v>22</v>
      </c>
      <c r="K3417" t="s">
        <v>23</v>
      </c>
      <c r="L3417">
        <v>84366</v>
      </c>
      <c r="M3417" t="s">
        <v>3014</v>
      </c>
      <c r="O3417" t="s">
        <v>11</v>
      </c>
      <c r="P3417">
        <v>5403</v>
      </c>
      <c r="Q3417">
        <v>1</v>
      </c>
      <c r="R3417">
        <v>88.29</v>
      </c>
      <c r="S3417">
        <v>88.29</v>
      </c>
      <c r="T3417">
        <v>64.73</v>
      </c>
      <c r="U3417">
        <v>26.68</v>
      </c>
      <c r="V3417" t="str">
        <f>VLOOKUP(L3417,'[2]tabela de preços'!$A:$D,4,0)</f>
        <v>BRASILUX</v>
      </c>
      <c r="W3417" t="str">
        <f>VLOOKUP(L3417,'[2]tabela de preços'!$A:$F,6,0)</f>
        <v>TINTA EMBORRACHADA</v>
      </c>
      <c r="X3417" t="str">
        <f>VLOOKUP(L3417,'[2]tabela de preços'!$A:$G,7,0)</f>
        <v>IMOBILIÁRIO</v>
      </c>
    </row>
    <row r="3418" spans="1:24" hidden="1" x14ac:dyDescent="0.3">
      <c r="A3418" t="s">
        <v>18</v>
      </c>
      <c r="C3418" t="s">
        <v>3012</v>
      </c>
      <c r="D3418" s="1">
        <v>46066</v>
      </c>
      <c r="E3418" t="s">
        <v>3013</v>
      </c>
      <c r="F3418">
        <v>9</v>
      </c>
      <c r="G3418">
        <v>236</v>
      </c>
      <c r="H3418" t="str">
        <f>VLOOKUP(G3418,[1]OPERADORES!$A:$B,2,0)</f>
        <v>DANIEL</v>
      </c>
      <c r="I3418" t="s">
        <v>21</v>
      </c>
      <c r="J3418" t="s">
        <v>22</v>
      </c>
      <c r="K3418" t="s">
        <v>23</v>
      </c>
      <c r="L3418">
        <v>24241</v>
      </c>
      <c r="M3418" t="s">
        <v>233</v>
      </c>
      <c r="O3418" t="s">
        <v>11</v>
      </c>
      <c r="P3418">
        <v>5102</v>
      </c>
      <c r="Q3418">
        <v>4</v>
      </c>
      <c r="R3418">
        <v>12.2</v>
      </c>
      <c r="S3418">
        <v>48.8</v>
      </c>
      <c r="T3418">
        <v>37.04</v>
      </c>
      <c r="U3418">
        <v>24.1</v>
      </c>
      <c r="V3418" t="str">
        <f>VLOOKUP(L3418,'[2]tabela de preços'!$A:$D,4,0)</f>
        <v>ADERE</v>
      </c>
      <c r="W3418" t="str">
        <f>VLOOKUP(L3418,'[2]tabela de preços'!$A:$F,6,0)</f>
        <v>FITA AUTOMOTIVA</v>
      </c>
      <c r="X3418" t="str">
        <f>VLOOKUP(L3418,'[2]tabela de preços'!$A:$G,7,0)</f>
        <v>AUTOMOTIVO</v>
      </c>
    </row>
    <row r="3419" spans="1:24" hidden="1" x14ac:dyDescent="0.3">
      <c r="A3419" t="s">
        <v>18</v>
      </c>
      <c r="C3419" t="s">
        <v>3012</v>
      </c>
      <c r="D3419" s="1">
        <v>46066</v>
      </c>
      <c r="E3419" t="s">
        <v>3013</v>
      </c>
      <c r="F3419">
        <v>9</v>
      </c>
      <c r="G3419">
        <v>236</v>
      </c>
      <c r="H3419" t="str">
        <f>VLOOKUP(G3419,[1]OPERADORES!$A:$B,2,0)</f>
        <v>DANIEL</v>
      </c>
      <c r="I3419" t="s">
        <v>21</v>
      </c>
      <c r="J3419" t="s">
        <v>22</v>
      </c>
      <c r="K3419" t="s">
        <v>23</v>
      </c>
      <c r="L3419">
        <v>84036</v>
      </c>
      <c r="M3419" t="s">
        <v>289</v>
      </c>
      <c r="O3419" t="s">
        <v>11</v>
      </c>
      <c r="P3419">
        <v>5102</v>
      </c>
      <c r="Q3419">
        <v>1</v>
      </c>
      <c r="R3419">
        <v>47.9</v>
      </c>
      <c r="S3419">
        <v>47.9</v>
      </c>
      <c r="T3419">
        <v>41.63</v>
      </c>
      <c r="U3419">
        <v>13.09</v>
      </c>
      <c r="V3419" t="str">
        <f>VLOOKUP(L3419,'[2]tabela de preços'!$A:$D,4,0)</f>
        <v>BRASILUX</v>
      </c>
      <c r="W3419" t="str">
        <f>VLOOKUP(L3419,'[2]tabela de preços'!$A:$F,6,0)</f>
        <v>MASSA CORRIDA / ACRÍLICA</v>
      </c>
      <c r="X3419" t="str">
        <f>VLOOKUP(L3419,'[2]tabela de preços'!$A:$G,7,0)</f>
        <v>IMOBILIÁRIO</v>
      </c>
    </row>
    <row r="3420" spans="1:24" hidden="1" x14ac:dyDescent="0.3">
      <c r="A3420" t="s">
        <v>18</v>
      </c>
      <c r="C3420" t="s">
        <v>3015</v>
      </c>
      <c r="D3420" s="1">
        <v>46066</v>
      </c>
      <c r="E3420" t="s">
        <v>3016</v>
      </c>
      <c r="F3420">
        <v>9</v>
      </c>
      <c r="G3420">
        <v>236</v>
      </c>
      <c r="H3420" t="str">
        <f>VLOOKUP(G3420,[1]OPERADORES!$A:$B,2,0)</f>
        <v>DANIEL</v>
      </c>
      <c r="I3420" t="s">
        <v>21</v>
      </c>
      <c r="J3420" t="s">
        <v>22</v>
      </c>
      <c r="K3420" t="s">
        <v>23</v>
      </c>
      <c r="L3420">
        <v>85056</v>
      </c>
      <c r="M3420" t="s">
        <v>3017</v>
      </c>
      <c r="O3420" t="s">
        <v>11</v>
      </c>
      <c r="P3420">
        <v>5102</v>
      </c>
      <c r="Q3420">
        <v>1</v>
      </c>
      <c r="R3420">
        <v>15.06</v>
      </c>
      <c r="S3420">
        <v>15.06</v>
      </c>
      <c r="T3420">
        <v>11.43</v>
      </c>
      <c r="U3420">
        <v>24.1</v>
      </c>
      <c r="V3420" t="str">
        <f>VLOOKUP(L3420,'[2]tabela de preços'!$A:$D,4,0)</f>
        <v>ATLAS</v>
      </c>
      <c r="W3420" t="str">
        <f>VLOOKUP(L3420,'[2]tabela de preços'!$A:$F,6,0)</f>
        <v>ROLOS / TRINCHAS / PINCÉIS / ESPÁTULAS</v>
      </c>
      <c r="X3420" t="str">
        <f>VLOOKUP(L3420,'[2]tabela de preços'!$A:$G,7,0)</f>
        <v>IMOBILIÁRIO</v>
      </c>
    </row>
    <row r="3421" spans="1:24" hidden="1" x14ac:dyDescent="0.3">
      <c r="A3421" t="s">
        <v>18</v>
      </c>
      <c r="C3421" t="s">
        <v>3015</v>
      </c>
      <c r="D3421" s="1">
        <v>46066</v>
      </c>
      <c r="E3421" t="s">
        <v>3016</v>
      </c>
      <c r="F3421">
        <v>9</v>
      </c>
      <c r="G3421">
        <v>236</v>
      </c>
      <c r="H3421" t="str">
        <f>VLOOKUP(G3421,[1]OPERADORES!$A:$B,2,0)</f>
        <v>DANIEL</v>
      </c>
      <c r="I3421" t="s">
        <v>21</v>
      </c>
      <c r="J3421" t="s">
        <v>22</v>
      </c>
      <c r="K3421" t="s">
        <v>23</v>
      </c>
      <c r="L3421">
        <v>85057</v>
      </c>
      <c r="M3421" t="s">
        <v>2931</v>
      </c>
      <c r="O3421" t="s">
        <v>11</v>
      </c>
      <c r="P3421">
        <v>5102</v>
      </c>
      <c r="Q3421">
        <v>2</v>
      </c>
      <c r="R3421">
        <v>10.5</v>
      </c>
      <c r="S3421">
        <v>21</v>
      </c>
      <c r="T3421">
        <v>15.94</v>
      </c>
      <c r="U3421">
        <v>24.1</v>
      </c>
      <c r="V3421" t="str">
        <f>VLOOKUP(L3421,'[2]tabela de preços'!$A:$D,4,0)</f>
        <v>ATLAS</v>
      </c>
      <c r="W3421" t="str">
        <f>VLOOKUP(L3421,'[2]tabela de preços'!$A:$F,6,0)</f>
        <v>ROLOS / TRINCHAS / PINCÉIS / ESPÁTULAS</v>
      </c>
      <c r="X3421" t="str">
        <f>VLOOKUP(L3421,'[2]tabela de preços'!$A:$G,7,0)</f>
        <v>IMOBILIÁRIO</v>
      </c>
    </row>
    <row r="3422" spans="1:24" hidden="1" x14ac:dyDescent="0.3">
      <c r="A3422" t="s">
        <v>123</v>
      </c>
      <c r="C3422" t="s">
        <v>3022</v>
      </c>
      <c r="D3422" s="1">
        <v>46066</v>
      </c>
      <c r="E3422" t="s">
        <v>3023</v>
      </c>
      <c r="F3422">
        <v>9</v>
      </c>
      <c r="G3422">
        <v>174</v>
      </c>
      <c r="H3422" t="str">
        <f>VLOOKUP(G3422,[1]OPERADORES!$A:$B,2,0)</f>
        <v>MIRIÃ LOBATO RODRIGUES</v>
      </c>
      <c r="I3422" t="s">
        <v>126</v>
      </c>
      <c r="J3422" t="s">
        <v>127</v>
      </c>
      <c r="K3422" t="s">
        <v>128</v>
      </c>
      <c r="L3422">
        <v>21782</v>
      </c>
      <c r="M3422" t="s">
        <v>655</v>
      </c>
      <c r="O3422" t="s">
        <v>11</v>
      </c>
      <c r="P3422">
        <v>6403</v>
      </c>
      <c r="Q3422">
        <v>1</v>
      </c>
      <c r="R3422">
        <v>35.68</v>
      </c>
      <c r="S3422">
        <v>35.68</v>
      </c>
      <c r="T3422">
        <v>25.44</v>
      </c>
      <c r="U3422">
        <v>28.7</v>
      </c>
      <c r="V3422" t="str">
        <f>VLOOKUP(L3422,'[2]tabela de preços'!$A:$D,4,0)</f>
        <v>SHERWIN WILLIAMS</v>
      </c>
      <c r="W3422" t="str">
        <f>VLOOKUP(L3422,'[2]tabela de preços'!$A:$F,6,0)</f>
        <v>TINTAS POLIÉSTER</v>
      </c>
      <c r="X3422" t="str">
        <f>VLOOKUP(L3422,'[2]tabela de preços'!$A:$G,7,0)</f>
        <v>AUTOMOTIVO</v>
      </c>
    </row>
    <row r="3423" spans="1:24" hidden="1" x14ac:dyDescent="0.3">
      <c r="A3423" t="s">
        <v>626</v>
      </c>
      <c r="B3423" t="s">
        <v>627</v>
      </c>
      <c r="C3423" t="s">
        <v>3078</v>
      </c>
      <c r="D3423" s="1">
        <v>46066</v>
      </c>
      <c r="E3423" t="s">
        <v>3079</v>
      </c>
      <c r="F3423">
        <v>9</v>
      </c>
      <c r="G3423">
        <v>174</v>
      </c>
      <c r="H3423" t="str">
        <f>VLOOKUP(G3423,[1]OPERADORES!$A:$B,2,0)</f>
        <v>MIRIÃ LOBATO RODRIGUES</v>
      </c>
      <c r="I3423" t="s">
        <v>21</v>
      </c>
      <c r="J3423" t="s">
        <v>630</v>
      </c>
      <c r="K3423" t="s">
        <v>631</v>
      </c>
      <c r="L3423">
        <v>84487</v>
      </c>
      <c r="M3423" t="s">
        <v>633</v>
      </c>
      <c r="O3423" t="s">
        <v>11</v>
      </c>
      <c r="P3423">
        <v>5403</v>
      </c>
      <c r="Q3423">
        <v>6</v>
      </c>
      <c r="R3423">
        <v>33.93</v>
      </c>
      <c r="S3423">
        <v>203.58</v>
      </c>
      <c r="T3423">
        <v>131.34</v>
      </c>
      <c r="U3423">
        <v>35.479999999999997</v>
      </c>
      <c r="V3423" t="str">
        <f>VLOOKUP(L3423,'[2]tabela de preços'!$A:$D,4,0)</f>
        <v>BRASILUX</v>
      </c>
      <c r="W3423" t="str">
        <f>VLOOKUP(L3423,'[2]tabela de preços'!$A:$F,6,0)</f>
        <v>TINTAS LACA</v>
      </c>
      <c r="X3423" t="str">
        <f>VLOOKUP(L3423,'[2]tabela de preços'!$A:$G,7,0)</f>
        <v>AUTOMOTIVO</v>
      </c>
    </row>
    <row r="3424" spans="1:24" hidden="1" x14ac:dyDescent="0.3">
      <c r="A3424" t="s">
        <v>626</v>
      </c>
      <c r="B3424" t="s">
        <v>627</v>
      </c>
      <c r="C3424" t="s">
        <v>3078</v>
      </c>
      <c r="D3424" s="1">
        <v>46066</v>
      </c>
      <c r="E3424" t="s">
        <v>3079</v>
      </c>
      <c r="F3424">
        <v>9</v>
      </c>
      <c r="G3424">
        <v>174</v>
      </c>
      <c r="H3424" t="str">
        <f>VLOOKUP(G3424,[1]OPERADORES!$A:$B,2,0)</f>
        <v>MIRIÃ LOBATO RODRIGUES</v>
      </c>
      <c r="I3424" t="s">
        <v>21</v>
      </c>
      <c r="J3424" t="s">
        <v>630</v>
      </c>
      <c r="K3424" t="s">
        <v>631</v>
      </c>
      <c r="L3424">
        <v>84108</v>
      </c>
      <c r="M3424" t="s">
        <v>144</v>
      </c>
      <c r="O3424" t="s">
        <v>11</v>
      </c>
      <c r="P3424">
        <v>5403</v>
      </c>
      <c r="Q3424">
        <v>6</v>
      </c>
      <c r="R3424">
        <v>27.29</v>
      </c>
      <c r="S3424">
        <v>163.74</v>
      </c>
      <c r="T3424">
        <v>124.26</v>
      </c>
      <c r="U3424">
        <v>24.11</v>
      </c>
      <c r="V3424" t="str">
        <f>VLOOKUP(L3424,'[2]tabela de preços'!$A:$D,4,0)</f>
        <v>BRASILUX</v>
      </c>
      <c r="W3424" t="str">
        <f>VLOOKUP(L3424,'[2]tabela de preços'!$A:$F,6,0)</f>
        <v>TINTAS LACA</v>
      </c>
      <c r="X3424" t="str">
        <f>VLOOKUP(L3424,'[2]tabela de preços'!$A:$G,7,0)</f>
        <v>AUTOMOTIVO</v>
      </c>
    </row>
    <row r="3425" spans="1:24" hidden="1" x14ac:dyDescent="0.3">
      <c r="A3425" t="s">
        <v>626</v>
      </c>
      <c r="B3425" t="s">
        <v>627</v>
      </c>
      <c r="C3425" t="s">
        <v>3078</v>
      </c>
      <c r="D3425" s="1">
        <v>46066</v>
      </c>
      <c r="E3425" t="s">
        <v>3079</v>
      </c>
      <c r="F3425">
        <v>9</v>
      </c>
      <c r="G3425">
        <v>174</v>
      </c>
      <c r="H3425" t="str">
        <f>VLOOKUP(G3425,[1]OPERADORES!$A:$B,2,0)</f>
        <v>MIRIÃ LOBATO RODRIGUES</v>
      </c>
      <c r="I3425" t="s">
        <v>21</v>
      </c>
      <c r="J3425" t="s">
        <v>630</v>
      </c>
      <c r="K3425" t="s">
        <v>631</v>
      </c>
      <c r="L3425">
        <v>23580</v>
      </c>
      <c r="M3425" t="s">
        <v>115</v>
      </c>
      <c r="O3425" t="s">
        <v>11</v>
      </c>
      <c r="P3425">
        <v>5102</v>
      </c>
      <c r="Q3425">
        <v>150</v>
      </c>
      <c r="R3425">
        <v>0.48</v>
      </c>
      <c r="S3425">
        <v>72</v>
      </c>
      <c r="T3425">
        <v>54</v>
      </c>
      <c r="U3425">
        <v>25</v>
      </c>
      <c r="V3425" t="str">
        <f>VLOOKUP(L3425,'[2]tabela de preços'!$A:$D,4,0)</f>
        <v>RENOVA COADORES</v>
      </c>
      <c r="W3425" t="str">
        <f>VLOOKUP(L3425,'[2]tabela de preços'!$A:$F,6,0)</f>
        <v>COADORES</v>
      </c>
      <c r="X3425" t="str">
        <f>VLOOKUP(L3425,'[2]tabela de preços'!$A:$G,7,0)</f>
        <v>AUTOMOTIVO</v>
      </c>
    </row>
    <row r="3426" spans="1:24" hidden="1" x14ac:dyDescent="0.3">
      <c r="A3426" t="s">
        <v>626</v>
      </c>
      <c r="B3426" t="s">
        <v>627</v>
      </c>
      <c r="C3426" t="s">
        <v>3078</v>
      </c>
      <c r="D3426" s="1">
        <v>46066</v>
      </c>
      <c r="E3426" t="s">
        <v>3079</v>
      </c>
      <c r="F3426">
        <v>9</v>
      </c>
      <c r="G3426">
        <v>174</v>
      </c>
      <c r="H3426" t="str">
        <f>VLOOKUP(G3426,[1]OPERADORES!$A:$B,2,0)</f>
        <v>MIRIÃ LOBATO RODRIGUES</v>
      </c>
      <c r="I3426" t="s">
        <v>21</v>
      </c>
      <c r="J3426" t="s">
        <v>630</v>
      </c>
      <c r="K3426" t="s">
        <v>631</v>
      </c>
      <c r="L3426">
        <v>23110</v>
      </c>
      <c r="M3426" t="s">
        <v>409</v>
      </c>
      <c r="O3426" t="s">
        <v>11</v>
      </c>
      <c r="P3426">
        <v>5102</v>
      </c>
      <c r="Q3426">
        <v>400</v>
      </c>
      <c r="R3426">
        <v>2.35</v>
      </c>
      <c r="S3426">
        <v>940</v>
      </c>
      <c r="T3426">
        <v>740</v>
      </c>
      <c r="U3426">
        <v>21.28</v>
      </c>
      <c r="V3426" t="str">
        <f>VLOOKUP(L3426,'[2]tabela de preços'!$A:$D,4,0)</f>
        <v>3M</v>
      </c>
      <c r="W3426" t="str">
        <f>VLOOKUP(L3426,'[2]tabela de preços'!$A:$F,6,0)</f>
        <v xml:space="preserve">DISCOS / LIXAS / ABRASIVOS </v>
      </c>
      <c r="X3426" t="str">
        <f>VLOOKUP(L3426,'[2]tabela de preços'!$A:$G,7,0)</f>
        <v>AUTOMOTIVO</v>
      </c>
    </row>
    <row r="3427" spans="1:24" hidden="1" x14ac:dyDescent="0.3">
      <c r="A3427" t="s">
        <v>626</v>
      </c>
      <c r="B3427" t="s">
        <v>627</v>
      </c>
      <c r="C3427" t="s">
        <v>3078</v>
      </c>
      <c r="D3427" s="1">
        <v>46066</v>
      </c>
      <c r="E3427" t="s">
        <v>3079</v>
      </c>
      <c r="F3427">
        <v>9</v>
      </c>
      <c r="G3427">
        <v>174</v>
      </c>
      <c r="H3427" t="str">
        <f>VLOOKUP(G3427,[1]OPERADORES!$A:$B,2,0)</f>
        <v>MIRIÃ LOBATO RODRIGUES</v>
      </c>
      <c r="I3427" t="s">
        <v>21</v>
      </c>
      <c r="J3427" t="s">
        <v>630</v>
      </c>
      <c r="K3427" t="s">
        <v>631</v>
      </c>
      <c r="L3427">
        <v>23105</v>
      </c>
      <c r="M3427" t="s">
        <v>402</v>
      </c>
      <c r="O3427" t="s">
        <v>11</v>
      </c>
      <c r="P3427">
        <v>5102</v>
      </c>
      <c r="Q3427">
        <v>100</v>
      </c>
      <c r="R3427">
        <v>2.35</v>
      </c>
      <c r="S3427">
        <v>235</v>
      </c>
      <c r="T3427">
        <v>192</v>
      </c>
      <c r="U3427">
        <v>18.3</v>
      </c>
      <c r="V3427" t="str">
        <f>VLOOKUP(L3427,'[2]tabela de preços'!$A:$D,4,0)</f>
        <v>3M</v>
      </c>
      <c r="W3427" t="str">
        <f>VLOOKUP(L3427,'[2]tabela de preços'!$A:$F,6,0)</f>
        <v xml:space="preserve">DISCOS / LIXAS / ABRASIVOS </v>
      </c>
      <c r="X3427" t="str">
        <f>VLOOKUP(L3427,'[2]tabela de preços'!$A:$G,7,0)</f>
        <v>AUTOMOTIVO</v>
      </c>
    </row>
    <row r="3428" spans="1:24" hidden="1" x14ac:dyDescent="0.3">
      <c r="A3428" t="s">
        <v>626</v>
      </c>
      <c r="B3428" t="s">
        <v>627</v>
      </c>
      <c r="C3428" t="s">
        <v>3078</v>
      </c>
      <c r="D3428" s="1">
        <v>46066</v>
      </c>
      <c r="E3428" t="s">
        <v>3079</v>
      </c>
      <c r="F3428">
        <v>9</v>
      </c>
      <c r="G3428">
        <v>174</v>
      </c>
      <c r="H3428" t="str">
        <f>VLOOKUP(G3428,[1]OPERADORES!$A:$B,2,0)</f>
        <v>MIRIÃ LOBATO RODRIGUES</v>
      </c>
      <c r="I3428" t="s">
        <v>21</v>
      </c>
      <c r="J3428" t="s">
        <v>630</v>
      </c>
      <c r="K3428" t="s">
        <v>631</v>
      </c>
      <c r="L3428">
        <v>23106</v>
      </c>
      <c r="M3428" t="s">
        <v>403</v>
      </c>
      <c r="O3428" t="s">
        <v>11</v>
      </c>
      <c r="P3428">
        <v>5102</v>
      </c>
      <c r="Q3428">
        <v>100</v>
      </c>
      <c r="R3428">
        <v>2.35</v>
      </c>
      <c r="S3428">
        <v>235</v>
      </c>
      <c r="T3428">
        <v>192</v>
      </c>
      <c r="U3428">
        <v>18.3</v>
      </c>
      <c r="V3428" t="str">
        <f>VLOOKUP(L3428,'[2]tabela de preços'!$A:$D,4,0)</f>
        <v>3M</v>
      </c>
      <c r="W3428" t="str">
        <f>VLOOKUP(L3428,'[2]tabela de preços'!$A:$F,6,0)</f>
        <v xml:space="preserve">DISCOS / LIXAS / ABRASIVOS </v>
      </c>
      <c r="X3428" t="str">
        <f>VLOOKUP(L3428,'[2]tabela de preços'!$A:$G,7,0)</f>
        <v>AUTOMOTIVO</v>
      </c>
    </row>
    <row r="3429" spans="1:24" hidden="1" x14ac:dyDescent="0.3">
      <c r="A3429" t="s">
        <v>626</v>
      </c>
      <c r="B3429" t="s">
        <v>627</v>
      </c>
      <c r="C3429" t="s">
        <v>3078</v>
      </c>
      <c r="D3429" s="1">
        <v>46066</v>
      </c>
      <c r="E3429" t="s">
        <v>3079</v>
      </c>
      <c r="F3429">
        <v>9</v>
      </c>
      <c r="G3429">
        <v>174</v>
      </c>
      <c r="H3429" t="str">
        <f>VLOOKUP(G3429,[1]OPERADORES!$A:$B,2,0)</f>
        <v>MIRIÃ LOBATO RODRIGUES</v>
      </c>
      <c r="I3429" t="s">
        <v>21</v>
      </c>
      <c r="J3429" t="s">
        <v>630</v>
      </c>
      <c r="K3429" t="s">
        <v>631</v>
      </c>
      <c r="L3429">
        <v>23107</v>
      </c>
      <c r="M3429" t="s">
        <v>247</v>
      </c>
      <c r="O3429" t="s">
        <v>11</v>
      </c>
      <c r="P3429">
        <v>5102</v>
      </c>
      <c r="Q3429">
        <v>100</v>
      </c>
      <c r="R3429">
        <v>2.35</v>
      </c>
      <c r="S3429">
        <v>235</v>
      </c>
      <c r="T3429">
        <v>185</v>
      </c>
      <c r="U3429">
        <v>21.28</v>
      </c>
      <c r="V3429" t="str">
        <f>VLOOKUP(L3429,'[2]tabela de preços'!$A:$D,4,0)</f>
        <v>3M</v>
      </c>
      <c r="W3429" t="str">
        <f>VLOOKUP(L3429,'[2]tabela de preços'!$A:$F,6,0)</f>
        <v xml:space="preserve">DISCOS / LIXAS / ABRASIVOS </v>
      </c>
      <c r="X3429" t="str">
        <f>VLOOKUP(L3429,'[2]tabela de preços'!$A:$G,7,0)</f>
        <v>AUTOMOTIVO</v>
      </c>
    </row>
    <row r="3430" spans="1:24" hidden="1" x14ac:dyDescent="0.3">
      <c r="A3430" t="s">
        <v>626</v>
      </c>
      <c r="B3430" t="s">
        <v>627</v>
      </c>
      <c r="C3430" t="s">
        <v>3078</v>
      </c>
      <c r="D3430" s="1">
        <v>46066</v>
      </c>
      <c r="E3430" t="s">
        <v>3079</v>
      </c>
      <c r="F3430">
        <v>9</v>
      </c>
      <c r="G3430">
        <v>174</v>
      </c>
      <c r="H3430" t="str">
        <f>VLOOKUP(G3430,[1]OPERADORES!$A:$B,2,0)</f>
        <v>MIRIÃ LOBATO RODRIGUES</v>
      </c>
      <c r="I3430" t="s">
        <v>21</v>
      </c>
      <c r="J3430" t="s">
        <v>630</v>
      </c>
      <c r="K3430" t="s">
        <v>631</v>
      </c>
      <c r="L3430">
        <v>23108</v>
      </c>
      <c r="M3430" t="s">
        <v>248</v>
      </c>
      <c r="O3430" t="s">
        <v>11</v>
      </c>
      <c r="P3430">
        <v>5102</v>
      </c>
      <c r="Q3430">
        <v>100</v>
      </c>
      <c r="R3430">
        <v>2.35</v>
      </c>
      <c r="S3430">
        <v>235</v>
      </c>
      <c r="T3430">
        <v>185</v>
      </c>
      <c r="U3430">
        <v>21.28</v>
      </c>
      <c r="V3430" t="str">
        <f>VLOOKUP(L3430,'[2]tabela de preços'!$A:$D,4,0)</f>
        <v>3M</v>
      </c>
      <c r="W3430" t="str">
        <f>VLOOKUP(L3430,'[2]tabela de preços'!$A:$F,6,0)</f>
        <v xml:space="preserve">DISCOS / LIXAS / ABRASIVOS </v>
      </c>
      <c r="X3430" t="str">
        <f>VLOOKUP(L3430,'[2]tabela de preços'!$A:$G,7,0)</f>
        <v>AUTOMOTIVO</v>
      </c>
    </row>
    <row r="3431" spans="1:24" hidden="1" x14ac:dyDescent="0.3">
      <c r="A3431" t="s">
        <v>626</v>
      </c>
      <c r="B3431" t="s">
        <v>627</v>
      </c>
      <c r="C3431" t="s">
        <v>3078</v>
      </c>
      <c r="D3431" s="1">
        <v>46066</v>
      </c>
      <c r="E3431" t="s">
        <v>3079</v>
      </c>
      <c r="F3431">
        <v>9</v>
      </c>
      <c r="G3431">
        <v>174</v>
      </c>
      <c r="H3431" t="str">
        <f>VLOOKUP(G3431,[1]OPERADORES!$A:$B,2,0)</f>
        <v>MIRIÃ LOBATO RODRIGUES</v>
      </c>
      <c r="I3431" t="s">
        <v>21</v>
      </c>
      <c r="J3431" t="s">
        <v>630</v>
      </c>
      <c r="K3431" t="s">
        <v>631</v>
      </c>
      <c r="L3431">
        <v>20135</v>
      </c>
      <c r="M3431" t="s">
        <v>459</v>
      </c>
      <c r="O3431" t="s">
        <v>11</v>
      </c>
      <c r="P3431">
        <v>5102</v>
      </c>
      <c r="Q3431">
        <v>30</v>
      </c>
      <c r="R3431">
        <v>25.37</v>
      </c>
      <c r="S3431">
        <v>761.1</v>
      </c>
      <c r="T3431">
        <v>577.79999999999995</v>
      </c>
      <c r="U3431">
        <v>24.08</v>
      </c>
      <c r="V3431" t="str">
        <f>VLOOKUP(L3431,'[2]tabela de preços'!$A:$D,4,0)</f>
        <v>3M</v>
      </c>
      <c r="W3431" t="str">
        <f>VLOOKUP(L3431,'[2]tabela de preços'!$A:$F,6,0)</f>
        <v>DISCO TRIZACT</v>
      </c>
      <c r="X3431" t="str">
        <f>VLOOKUP(L3431,'[2]tabela de preços'!$A:$G,7,0)</f>
        <v>AUTOMOTIVO</v>
      </c>
    </row>
    <row r="3432" spans="1:24" hidden="1" x14ac:dyDescent="0.3">
      <c r="A3432" t="s">
        <v>626</v>
      </c>
      <c r="B3432" t="s">
        <v>627</v>
      </c>
      <c r="C3432" t="s">
        <v>3078</v>
      </c>
      <c r="D3432" s="1">
        <v>46066</v>
      </c>
      <c r="E3432" t="s">
        <v>3079</v>
      </c>
      <c r="F3432">
        <v>9</v>
      </c>
      <c r="G3432">
        <v>174</v>
      </c>
      <c r="H3432" t="str">
        <f>VLOOKUP(G3432,[1]OPERADORES!$A:$B,2,0)</f>
        <v>MIRIÃ LOBATO RODRIGUES</v>
      </c>
      <c r="I3432" t="s">
        <v>21</v>
      </c>
      <c r="J3432" t="s">
        <v>630</v>
      </c>
      <c r="K3432" t="s">
        <v>631</v>
      </c>
      <c r="L3432">
        <v>20245</v>
      </c>
      <c r="M3432" t="s">
        <v>146</v>
      </c>
      <c r="O3432" t="s">
        <v>11</v>
      </c>
      <c r="P3432">
        <v>5102</v>
      </c>
      <c r="Q3432">
        <v>12</v>
      </c>
      <c r="R3432">
        <v>1.78</v>
      </c>
      <c r="S3432">
        <v>21.36</v>
      </c>
      <c r="T3432">
        <v>16.2</v>
      </c>
      <c r="U3432">
        <v>24.16</v>
      </c>
      <c r="V3432" t="str">
        <f>VLOOKUP(L3432,'[2]tabela de preços'!$A:$D,4,0)</f>
        <v>ATLAS</v>
      </c>
      <c r="W3432" t="str">
        <f>VLOOKUP(L3432,'[2]tabela de preços'!$A:$F,6,0)</f>
        <v>APLICADORES / ADAPTADORES / ENGATES / SUPORTES</v>
      </c>
      <c r="X3432" t="str">
        <f>VLOOKUP(L3432,'[2]tabela de preços'!$A:$G,7,0)</f>
        <v>AUTOMOTIVO</v>
      </c>
    </row>
    <row r="3433" spans="1:24" hidden="1" x14ac:dyDescent="0.3">
      <c r="A3433" t="s">
        <v>626</v>
      </c>
      <c r="B3433" t="s">
        <v>627</v>
      </c>
      <c r="C3433" t="s">
        <v>3078</v>
      </c>
      <c r="D3433" s="1">
        <v>46066</v>
      </c>
      <c r="E3433" t="s">
        <v>3079</v>
      </c>
      <c r="F3433">
        <v>9</v>
      </c>
      <c r="G3433">
        <v>174</v>
      </c>
      <c r="H3433" t="str">
        <f>VLOOKUP(G3433,[1]OPERADORES!$A:$B,2,0)</f>
        <v>MIRIÃ LOBATO RODRIGUES</v>
      </c>
      <c r="I3433" t="s">
        <v>21</v>
      </c>
      <c r="J3433" t="s">
        <v>630</v>
      </c>
      <c r="K3433" t="s">
        <v>631</v>
      </c>
      <c r="L3433">
        <v>5</v>
      </c>
      <c r="M3433" t="s">
        <v>147</v>
      </c>
      <c r="O3433" t="s">
        <v>11</v>
      </c>
      <c r="P3433">
        <v>5102</v>
      </c>
      <c r="Q3433">
        <v>10</v>
      </c>
      <c r="R3433">
        <v>6.06</v>
      </c>
      <c r="S3433">
        <v>60.6</v>
      </c>
      <c r="T3433">
        <v>39.1</v>
      </c>
      <c r="U3433">
        <v>35.479999999999997</v>
      </c>
      <c r="V3433" t="str">
        <f>VLOOKUP(L3433,'[2]tabela de preços'!$A:$D,4,0)</f>
        <v>BRILHO ESTOPA</v>
      </c>
      <c r="W3433" t="str">
        <f>VLOOKUP(L3433,'[2]tabela de preços'!$A:$F,6,0)</f>
        <v>ESTOPAS</v>
      </c>
      <c r="X3433" t="str">
        <f>VLOOKUP(L3433,'[2]tabela de preços'!$A:$G,7,0)</f>
        <v>AUTOMOTIVO</v>
      </c>
    </row>
    <row r="3434" spans="1:24" hidden="1" x14ac:dyDescent="0.3">
      <c r="A3434" t="s">
        <v>626</v>
      </c>
      <c r="B3434" t="s">
        <v>627</v>
      </c>
      <c r="C3434" t="s">
        <v>3078</v>
      </c>
      <c r="D3434" s="1">
        <v>46066</v>
      </c>
      <c r="E3434" t="s">
        <v>3079</v>
      </c>
      <c r="F3434">
        <v>9</v>
      </c>
      <c r="G3434">
        <v>174</v>
      </c>
      <c r="H3434" t="str">
        <f>VLOOKUP(G3434,[1]OPERADORES!$A:$B,2,0)</f>
        <v>MIRIÃ LOBATO RODRIGUES</v>
      </c>
      <c r="I3434" t="s">
        <v>21</v>
      </c>
      <c r="J3434" t="s">
        <v>630</v>
      </c>
      <c r="K3434" t="s">
        <v>631</v>
      </c>
      <c r="L3434">
        <v>22684</v>
      </c>
      <c r="M3434" t="s">
        <v>73</v>
      </c>
      <c r="O3434" t="s">
        <v>11</v>
      </c>
      <c r="P3434">
        <v>5102</v>
      </c>
      <c r="Q3434">
        <v>80</v>
      </c>
      <c r="R3434">
        <v>3.65</v>
      </c>
      <c r="S3434">
        <v>292</v>
      </c>
      <c r="T3434">
        <v>246.4</v>
      </c>
      <c r="U3434">
        <v>15.62</v>
      </c>
      <c r="V3434" t="str">
        <f>VLOOKUP(L3434,'[2]tabela de preços'!$A:$D,4,0)</f>
        <v>3M</v>
      </c>
      <c r="W3434" t="str">
        <f>VLOOKUP(L3434,'[2]tabela de preços'!$A:$F,6,0)</f>
        <v>FITA AUTOMOTIVA</v>
      </c>
      <c r="X3434" t="str">
        <f>VLOOKUP(L3434,'[2]tabela de preços'!$A:$G,7,0)</f>
        <v>AUTOMOTIVO</v>
      </c>
    </row>
    <row r="3435" spans="1:24" hidden="1" x14ac:dyDescent="0.3">
      <c r="A3435" t="s">
        <v>626</v>
      </c>
      <c r="B3435" t="s">
        <v>627</v>
      </c>
      <c r="C3435" t="s">
        <v>3078</v>
      </c>
      <c r="D3435" s="1">
        <v>46066</v>
      </c>
      <c r="E3435" t="s">
        <v>3079</v>
      </c>
      <c r="F3435">
        <v>9</v>
      </c>
      <c r="G3435">
        <v>174</v>
      </c>
      <c r="H3435" t="str">
        <f>VLOOKUP(G3435,[1]OPERADORES!$A:$B,2,0)</f>
        <v>MIRIÃ LOBATO RODRIGUES</v>
      </c>
      <c r="I3435" t="s">
        <v>21</v>
      </c>
      <c r="J3435" t="s">
        <v>630</v>
      </c>
      <c r="K3435" t="s">
        <v>631</v>
      </c>
      <c r="L3435">
        <v>23690</v>
      </c>
      <c r="M3435" t="s">
        <v>98</v>
      </c>
      <c r="O3435" t="s">
        <v>11</v>
      </c>
      <c r="P3435">
        <v>5403</v>
      </c>
      <c r="Q3435">
        <v>6</v>
      </c>
      <c r="R3435">
        <v>39.89</v>
      </c>
      <c r="S3435">
        <v>239.34</v>
      </c>
      <c r="T3435">
        <v>189.66</v>
      </c>
      <c r="U3435">
        <v>20.76</v>
      </c>
      <c r="V3435" t="str">
        <f>VLOOKUP(L3435,'[2]tabela de preços'!$A:$D,4,0)</f>
        <v>WANDA</v>
      </c>
      <c r="W3435" t="str">
        <f>VLOOKUP(L3435,'[2]tabela de preços'!$A:$F,6,0)</f>
        <v>VERNIZ AUTOMOTIVO</v>
      </c>
      <c r="X3435" t="str">
        <f>VLOOKUP(L3435,'[2]tabela de preços'!$A:$G,7,0)</f>
        <v>AUTOMOTIVO</v>
      </c>
    </row>
    <row r="3436" spans="1:24" hidden="1" x14ac:dyDescent="0.3">
      <c r="A3436" t="s">
        <v>626</v>
      </c>
      <c r="B3436" t="s">
        <v>627</v>
      </c>
      <c r="C3436" t="s">
        <v>3078</v>
      </c>
      <c r="D3436" s="1">
        <v>46066</v>
      </c>
      <c r="E3436" t="s">
        <v>3079</v>
      </c>
      <c r="F3436">
        <v>9</v>
      </c>
      <c r="G3436">
        <v>174</v>
      </c>
      <c r="H3436" t="str">
        <f>VLOOKUP(G3436,[1]OPERADORES!$A:$B,2,0)</f>
        <v>MIRIÃ LOBATO RODRIGUES</v>
      </c>
      <c r="I3436" t="s">
        <v>21</v>
      </c>
      <c r="J3436" t="s">
        <v>630</v>
      </c>
      <c r="K3436" t="s">
        <v>631</v>
      </c>
      <c r="L3436">
        <v>23602</v>
      </c>
      <c r="M3436" t="s">
        <v>215</v>
      </c>
      <c r="O3436" t="s">
        <v>11</v>
      </c>
      <c r="P3436">
        <v>5403</v>
      </c>
      <c r="Q3436">
        <v>9</v>
      </c>
      <c r="R3436">
        <v>35.89</v>
      </c>
      <c r="S3436">
        <v>323.01</v>
      </c>
      <c r="T3436">
        <v>263.25</v>
      </c>
      <c r="U3436">
        <v>18.5</v>
      </c>
      <c r="V3436" t="str">
        <f>VLOOKUP(L3436,'[2]tabela de preços'!$A:$D,4,0)</f>
        <v>SHERWIN WILLIAMS</v>
      </c>
      <c r="W3436" t="str">
        <f>VLOOKUP(L3436,'[2]tabela de preços'!$A:$F,6,0)</f>
        <v>VERNIZ AUTOMOTIVO</v>
      </c>
      <c r="X3436" t="str">
        <f>VLOOKUP(L3436,'[2]tabela de preços'!$A:$G,7,0)</f>
        <v>AUTOMOTIVO</v>
      </c>
    </row>
    <row r="3437" spans="1:24" hidden="1" x14ac:dyDescent="0.3">
      <c r="A3437" t="s">
        <v>626</v>
      </c>
      <c r="B3437" t="s">
        <v>627</v>
      </c>
      <c r="C3437" t="s">
        <v>3078</v>
      </c>
      <c r="D3437" s="1">
        <v>46066</v>
      </c>
      <c r="E3437" t="s">
        <v>3079</v>
      </c>
      <c r="F3437">
        <v>9</v>
      </c>
      <c r="G3437">
        <v>174</v>
      </c>
      <c r="H3437" t="str">
        <f>VLOOKUP(G3437,[1]OPERADORES!$A:$B,2,0)</f>
        <v>MIRIÃ LOBATO RODRIGUES</v>
      </c>
      <c r="I3437" t="s">
        <v>21</v>
      </c>
      <c r="J3437" t="s">
        <v>630</v>
      </c>
      <c r="K3437" t="s">
        <v>631</v>
      </c>
      <c r="L3437">
        <v>20431</v>
      </c>
      <c r="M3437" t="s">
        <v>202</v>
      </c>
      <c r="O3437" t="s">
        <v>11</v>
      </c>
      <c r="P3437">
        <v>5403</v>
      </c>
      <c r="Q3437">
        <v>9</v>
      </c>
      <c r="R3437">
        <v>36.89</v>
      </c>
      <c r="S3437">
        <v>332.01</v>
      </c>
      <c r="T3437">
        <v>272.33999999999997</v>
      </c>
      <c r="U3437">
        <v>17.97</v>
      </c>
      <c r="V3437" t="str">
        <f>VLOOKUP(L3437,'[2]tabela de preços'!$A:$D,4,0)</f>
        <v>SHERWIN WILLIAMS</v>
      </c>
      <c r="W3437" t="str">
        <f>VLOOKUP(L3437,'[2]tabela de preços'!$A:$F,6,0)</f>
        <v>VERNIZ AUTOMOTIVO</v>
      </c>
      <c r="X3437" t="str">
        <f>VLOOKUP(L3437,'[2]tabela de preços'!$A:$G,7,0)</f>
        <v>AUTOMOTIVO</v>
      </c>
    </row>
    <row r="3438" spans="1:24" hidden="1" x14ac:dyDescent="0.3">
      <c r="A3438" t="s">
        <v>626</v>
      </c>
      <c r="B3438" t="s">
        <v>627</v>
      </c>
      <c r="C3438" t="s">
        <v>3078</v>
      </c>
      <c r="D3438" s="1">
        <v>46066</v>
      </c>
      <c r="E3438" t="s">
        <v>3079</v>
      </c>
      <c r="F3438">
        <v>9</v>
      </c>
      <c r="G3438">
        <v>174</v>
      </c>
      <c r="H3438" t="str">
        <f>VLOOKUP(G3438,[1]OPERADORES!$A:$B,2,0)</f>
        <v>MIRIÃ LOBATO RODRIGUES</v>
      </c>
      <c r="I3438" t="s">
        <v>21</v>
      </c>
      <c r="J3438" t="s">
        <v>630</v>
      </c>
      <c r="K3438" t="s">
        <v>631</v>
      </c>
      <c r="L3438">
        <v>20354</v>
      </c>
      <c r="M3438" t="s">
        <v>1342</v>
      </c>
      <c r="O3438" t="s">
        <v>11</v>
      </c>
      <c r="P3438">
        <v>5403</v>
      </c>
      <c r="Q3438">
        <v>3</v>
      </c>
      <c r="R3438">
        <v>32.97</v>
      </c>
      <c r="S3438">
        <v>98.91</v>
      </c>
      <c r="T3438">
        <v>70.53</v>
      </c>
      <c r="U3438">
        <v>28.69</v>
      </c>
      <c r="V3438" t="str">
        <f>VLOOKUP(L3438,'[2]tabela de preços'!$A:$D,4,0)</f>
        <v>SHERWIN WILLIAMS</v>
      </c>
      <c r="W3438" t="str">
        <f>VLOOKUP(L3438,'[2]tabela de preços'!$A:$F,6,0)</f>
        <v>TINTAS POLIÉSTER</v>
      </c>
      <c r="X3438" t="str">
        <f>VLOOKUP(L3438,'[2]tabela de preços'!$A:$G,7,0)</f>
        <v>AUTOMOTIVO</v>
      </c>
    </row>
    <row r="3439" spans="1:24" hidden="1" x14ac:dyDescent="0.3">
      <c r="A3439" t="s">
        <v>626</v>
      </c>
      <c r="B3439" t="s">
        <v>627</v>
      </c>
      <c r="C3439" t="s">
        <v>3078</v>
      </c>
      <c r="D3439" s="1">
        <v>46066</v>
      </c>
      <c r="E3439" t="s">
        <v>3079</v>
      </c>
      <c r="F3439">
        <v>9</v>
      </c>
      <c r="G3439">
        <v>174</v>
      </c>
      <c r="H3439" t="str">
        <f>VLOOKUP(G3439,[1]OPERADORES!$A:$B,2,0)</f>
        <v>MIRIÃ LOBATO RODRIGUES</v>
      </c>
      <c r="I3439" t="s">
        <v>21</v>
      </c>
      <c r="J3439" t="s">
        <v>630</v>
      </c>
      <c r="K3439" t="s">
        <v>631</v>
      </c>
      <c r="L3439">
        <v>23099</v>
      </c>
      <c r="M3439" t="s">
        <v>420</v>
      </c>
      <c r="O3439" t="s">
        <v>411</v>
      </c>
      <c r="P3439">
        <v>5102</v>
      </c>
      <c r="Q3439">
        <v>100</v>
      </c>
      <c r="R3439">
        <v>2.35</v>
      </c>
      <c r="S3439">
        <v>235</v>
      </c>
      <c r="T3439">
        <v>169</v>
      </c>
      <c r="U3439">
        <v>28.09</v>
      </c>
      <c r="V3439" t="str">
        <f>VLOOKUP(L3439,'[2]tabela de preços'!$A:$D,4,0)</f>
        <v>3M</v>
      </c>
      <c r="W3439" t="str">
        <f>VLOOKUP(L3439,'[2]tabela de preços'!$A:$F,6,0)</f>
        <v xml:space="preserve">DISCOS / LIXAS / ABRASIVOS </v>
      </c>
      <c r="X3439" t="str">
        <f>VLOOKUP(L3439,'[2]tabela de preços'!$A:$G,7,0)</f>
        <v>AUTOMOTIVO</v>
      </c>
    </row>
    <row r="3440" spans="1:24" hidden="1" x14ac:dyDescent="0.3">
      <c r="A3440" t="s">
        <v>626</v>
      </c>
      <c r="B3440" t="s">
        <v>627</v>
      </c>
      <c r="C3440" t="s">
        <v>3078</v>
      </c>
      <c r="D3440" s="1">
        <v>46066</v>
      </c>
      <c r="E3440" t="s">
        <v>3079</v>
      </c>
      <c r="F3440">
        <v>9</v>
      </c>
      <c r="G3440">
        <v>174</v>
      </c>
      <c r="H3440" t="str">
        <f>VLOOKUP(G3440,[1]OPERADORES!$A:$B,2,0)</f>
        <v>MIRIÃ LOBATO RODRIGUES</v>
      </c>
      <c r="I3440" t="s">
        <v>21</v>
      </c>
      <c r="J3440" t="s">
        <v>630</v>
      </c>
      <c r="K3440" t="s">
        <v>631</v>
      </c>
      <c r="L3440">
        <v>23096</v>
      </c>
      <c r="M3440" t="s">
        <v>656</v>
      </c>
      <c r="O3440" t="s">
        <v>411</v>
      </c>
      <c r="P3440">
        <v>5102</v>
      </c>
      <c r="Q3440">
        <v>100</v>
      </c>
      <c r="R3440">
        <v>2.35</v>
      </c>
      <c r="S3440">
        <v>235</v>
      </c>
      <c r="T3440">
        <v>169</v>
      </c>
      <c r="U3440">
        <v>28.09</v>
      </c>
      <c r="V3440" t="str">
        <f>VLOOKUP(L3440,'[2]tabela de preços'!$A:$D,4,0)</f>
        <v>3M</v>
      </c>
      <c r="W3440" t="str">
        <f>VLOOKUP(L3440,'[2]tabela de preços'!$A:$F,6,0)</f>
        <v xml:space="preserve">DISCOS / LIXAS / ABRASIVOS </v>
      </c>
      <c r="X3440" t="str">
        <f>VLOOKUP(L3440,'[2]tabela de preços'!$A:$G,7,0)</f>
        <v>AUTOMOTIVO</v>
      </c>
    </row>
    <row r="3441" spans="1:24" hidden="1" x14ac:dyDescent="0.3">
      <c r="A3441" t="s">
        <v>626</v>
      </c>
      <c r="B3441" t="s">
        <v>627</v>
      </c>
      <c r="C3441" t="s">
        <v>3078</v>
      </c>
      <c r="D3441" s="1">
        <v>46066</v>
      </c>
      <c r="E3441" t="s">
        <v>3079</v>
      </c>
      <c r="F3441">
        <v>9</v>
      </c>
      <c r="G3441">
        <v>174</v>
      </c>
      <c r="H3441" t="str">
        <f>VLOOKUP(G3441,[1]OPERADORES!$A:$B,2,0)</f>
        <v>MIRIÃ LOBATO RODRIGUES</v>
      </c>
      <c r="I3441" t="s">
        <v>21</v>
      </c>
      <c r="J3441" t="s">
        <v>630</v>
      </c>
      <c r="K3441" t="s">
        <v>631</v>
      </c>
      <c r="L3441">
        <v>15</v>
      </c>
      <c r="M3441" t="s">
        <v>205</v>
      </c>
      <c r="O3441" t="s">
        <v>11</v>
      </c>
      <c r="P3441">
        <v>5102</v>
      </c>
      <c r="Q3441">
        <v>50</v>
      </c>
      <c r="R3441">
        <v>5.79</v>
      </c>
      <c r="S3441">
        <v>289.5</v>
      </c>
      <c r="T3441">
        <v>208</v>
      </c>
      <c r="U3441">
        <v>28.15</v>
      </c>
      <c r="V3441" t="str">
        <f>VLOOKUP(L3441,'[2]tabela de preços'!$A:$D,4,0)</f>
        <v>3M</v>
      </c>
      <c r="W3441" t="str">
        <f>VLOOKUP(L3441,'[2]tabela de preços'!$A:$F,6,0)</f>
        <v>LIXA DÁGUA</v>
      </c>
      <c r="X3441" t="str">
        <f>VLOOKUP(L3441,'[2]tabela de preços'!$A:$G,7,0)</f>
        <v>AUTOMOTIVO</v>
      </c>
    </row>
    <row r="3442" spans="1:24" hidden="1" x14ac:dyDescent="0.3">
      <c r="A3442" t="s">
        <v>626</v>
      </c>
      <c r="B3442" t="s">
        <v>627</v>
      </c>
      <c r="C3442" t="s">
        <v>3078</v>
      </c>
      <c r="D3442" s="1">
        <v>46066</v>
      </c>
      <c r="E3442" t="s">
        <v>3079</v>
      </c>
      <c r="F3442">
        <v>9</v>
      </c>
      <c r="G3442">
        <v>174</v>
      </c>
      <c r="H3442" t="str">
        <f>VLOOKUP(G3442,[1]OPERADORES!$A:$B,2,0)</f>
        <v>MIRIÃ LOBATO RODRIGUES</v>
      </c>
      <c r="I3442" t="s">
        <v>21</v>
      </c>
      <c r="J3442" t="s">
        <v>630</v>
      </c>
      <c r="K3442" t="s">
        <v>631</v>
      </c>
      <c r="L3442">
        <v>21203</v>
      </c>
      <c r="M3442" t="s">
        <v>1459</v>
      </c>
      <c r="O3442" t="s">
        <v>11</v>
      </c>
      <c r="P3442">
        <v>5102</v>
      </c>
      <c r="Q3442">
        <v>12</v>
      </c>
      <c r="R3442">
        <v>26.4</v>
      </c>
      <c r="S3442">
        <v>316.8</v>
      </c>
      <c r="T3442">
        <v>240.48</v>
      </c>
      <c r="U3442">
        <v>24.09</v>
      </c>
      <c r="V3442" t="str">
        <f>VLOOKUP(L3442,'[2]tabela de preços'!$A:$D,4,0)</f>
        <v>3M</v>
      </c>
      <c r="W3442" t="str">
        <f>VLOOKUP(L3442,'[2]tabela de preços'!$A:$F,6,0)</f>
        <v>MASSA DE POLIR</v>
      </c>
      <c r="X3442" t="str">
        <f>VLOOKUP(L3442,'[2]tabela de preços'!$A:$G,7,0)</f>
        <v>AUTOMOTIVO</v>
      </c>
    </row>
    <row r="3443" spans="1:24" hidden="1" x14ac:dyDescent="0.3">
      <c r="A3443" t="s">
        <v>626</v>
      </c>
      <c r="B3443" t="s">
        <v>627</v>
      </c>
      <c r="C3443" t="s">
        <v>3078</v>
      </c>
      <c r="D3443" s="1">
        <v>46066</v>
      </c>
      <c r="E3443" t="s">
        <v>3079</v>
      </c>
      <c r="F3443">
        <v>9</v>
      </c>
      <c r="G3443">
        <v>174</v>
      </c>
      <c r="H3443" t="str">
        <f>VLOOKUP(G3443,[1]OPERADORES!$A:$B,2,0)</f>
        <v>MIRIÃ LOBATO RODRIGUES</v>
      </c>
      <c r="I3443" t="s">
        <v>21</v>
      </c>
      <c r="J3443" t="s">
        <v>630</v>
      </c>
      <c r="K3443" t="s">
        <v>631</v>
      </c>
      <c r="L3443">
        <v>20817</v>
      </c>
      <c r="M3443" t="s">
        <v>153</v>
      </c>
      <c r="O3443" t="s">
        <v>11</v>
      </c>
      <c r="P3443">
        <v>5102</v>
      </c>
      <c r="Q3443">
        <v>6</v>
      </c>
      <c r="R3443">
        <v>22.89</v>
      </c>
      <c r="S3443">
        <v>137.34</v>
      </c>
      <c r="T3443">
        <v>111.72</v>
      </c>
      <c r="U3443">
        <v>18.649999999999999</v>
      </c>
      <c r="V3443" t="str">
        <f>VLOOKUP(L3443,'[2]tabela de preços'!$A:$D,4,0)</f>
        <v>AUTO AMERICA</v>
      </c>
      <c r="W3443" t="str">
        <f>VLOOKUP(L3443,'[2]tabela de preços'!$A:$F,6,0)</f>
        <v>MASSA DE POLIR</v>
      </c>
      <c r="X3443" t="str">
        <f>VLOOKUP(L3443,'[2]tabela de preços'!$A:$G,7,0)</f>
        <v>AUTOMOTIVO</v>
      </c>
    </row>
    <row r="3444" spans="1:24" hidden="1" x14ac:dyDescent="0.3">
      <c r="A3444" t="s">
        <v>626</v>
      </c>
      <c r="B3444" t="s">
        <v>627</v>
      </c>
      <c r="C3444" t="s">
        <v>3078</v>
      </c>
      <c r="D3444" s="1">
        <v>46066</v>
      </c>
      <c r="E3444" t="s">
        <v>3079</v>
      </c>
      <c r="F3444">
        <v>9</v>
      </c>
      <c r="G3444">
        <v>174</v>
      </c>
      <c r="H3444" t="str">
        <f>VLOOKUP(G3444,[1]OPERADORES!$A:$B,2,0)</f>
        <v>MIRIÃ LOBATO RODRIGUES</v>
      </c>
      <c r="I3444" t="s">
        <v>21</v>
      </c>
      <c r="J3444" t="s">
        <v>630</v>
      </c>
      <c r="K3444" t="s">
        <v>631</v>
      </c>
      <c r="L3444">
        <v>21077</v>
      </c>
      <c r="M3444" t="s">
        <v>207</v>
      </c>
      <c r="O3444" t="s">
        <v>11</v>
      </c>
      <c r="P3444">
        <v>5102</v>
      </c>
      <c r="Q3444">
        <v>6</v>
      </c>
      <c r="R3444">
        <v>44.68</v>
      </c>
      <c r="S3444">
        <v>268.08</v>
      </c>
      <c r="T3444">
        <v>203.52</v>
      </c>
      <c r="U3444">
        <v>24.08</v>
      </c>
      <c r="V3444" t="str">
        <f>VLOOKUP(L3444,'[2]tabela de preços'!$A:$D,4,0)</f>
        <v>SHERWIN WILLIAMS</v>
      </c>
      <c r="W3444" t="str">
        <f>VLOOKUP(L3444,'[2]tabela de preços'!$A:$F,6,0)</f>
        <v>MASSA POLIÉSTER</v>
      </c>
      <c r="X3444" t="str">
        <f>VLOOKUP(L3444,'[2]tabela de preços'!$A:$G,7,0)</f>
        <v>AUTOMOTIVO</v>
      </c>
    </row>
    <row r="3445" spans="1:24" hidden="1" x14ac:dyDescent="0.3">
      <c r="A3445" t="s">
        <v>626</v>
      </c>
      <c r="B3445" t="s">
        <v>627</v>
      </c>
      <c r="C3445" t="s">
        <v>3078</v>
      </c>
      <c r="D3445" s="1">
        <v>46066</v>
      </c>
      <c r="E3445" t="s">
        <v>3079</v>
      </c>
      <c r="F3445">
        <v>9</v>
      </c>
      <c r="G3445">
        <v>174</v>
      </c>
      <c r="H3445" t="str">
        <f>VLOOKUP(G3445,[1]OPERADORES!$A:$B,2,0)</f>
        <v>MIRIÃ LOBATO RODRIGUES</v>
      </c>
      <c r="I3445" t="s">
        <v>21</v>
      </c>
      <c r="J3445" t="s">
        <v>630</v>
      </c>
      <c r="K3445" t="s">
        <v>631</v>
      </c>
      <c r="L3445">
        <v>21067</v>
      </c>
      <c r="M3445" t="s">
        <v>640</v>
      </c>
      <c r="O3445" t="s">
        <v>11</v>
      </c>
      <c r="P3445">
        <v>5102</v>
      </c>
      <c r="Q3445">
        <v>3</v>
      </c>
      <c r="R3445">
        <v>36.06</v>
      </c>
      <c r="S3445">
        <v>108.18</v>
      </c>
      <c r="T3445">
        <v>82.11</v>
      </c>
      <c r="U3445">
        <v>24.1</v>
      </c>
      <c r="V3445" t="str">
        <f>VLOOKUP(L3445,'[2]tabela de preços'!$A:$D,4,0)</f>
        <v>SIKKENS</v>
      </c>
      <c r="W3445" t="str">
        <f>VLOOKUP(L3445,'[2]tabela de preços'!$A:$F,6,0)</f>
        <v>DILUENTE</v>
      </c>
      <c r="X3445" t="str">
        <f>VLOOKUP(L3445,'[2]tabela de preços'!$A:$G,7,0)</f>
        <v>AUTOMOTIVO</v>
      </c>
    </row>
    <row r="3446" spans="1:24" hidden="1" x14ac:dyDescent="0.3">
      <c r="A3446" t="s">
        <v>626</v>
      </c>
      <c r="B3446" t="s">
        <v>627</v>
      </c>
      <c r="C3446" t="s">
        <v>3078</v>
      </c>
      <c r="D3446" s="1">
        <v>46066</v>
      </c>
      <c r="E3446" t="s">
        <v>3079</v>
      </c>
      <c r="F3446">
        <v>9</v>
      </c>
      <c r="G3446">
        <v>174</v>
      </c>
      <c r="H3446" t="str">
        <f>VLOOKUP(G3446,[1]OPERADORES!$A:$B,2,0)</f>
        <v>MIRIÃ LOBATO RODRIGUES</v>
      </c>
      <c r="I3446" t="s">
        <v>21</v>
      </c>
      <c r="J3446" t="s">
        <v>630</v>
      </c>
      <c r="K3446" t="s">
        <v>631</v>
      </c>
      <c r="L3446">
        <v>9752</v>
      </c>
      <c r="M3446" t="s">
        <v>1492</v>
      </c>
      <c r="O3446" t="s">
        <v>11</v>
      </c>
      <c r="P3446">
        <v>5403</v>
      </c>
      <c r="Q3446">
        <v>2</v>
      </c>
      <c r="R3446">
        <v>38.49</v>
      </c>
      <c r="S3446">
        <v>76.98</v>
      </c>
      <c r="T3446">
        <v>58.42</v>
      </c>
      <c r="U3446">
        <v>24.11</v>
      </c>
      <c r="V3446" t="str">
        <f>VLOOKUP(L3446,'[2]tabela de preços'!$A:$D,4,0)</f>
        <v>WANDA</v>
      </c>
      <c r="W3446" t="str">
        <f>VLOOKUP(L3446,'[2]tabela de preços'!$A:$F,6,0)</f>
        <v>SELADORA P/ PLASTICO</v>
      </c>
      <c r="X3446" t="str">
        <f>VLOOKUP(L3446,'[2]tabela de preços'!$A:$G,7,0)</f>
        <v>AUTOMOTIVO</v>
      </c>
    </row>
    <row r="3447" spans="1:24" hidden="1" x14ac:dyDescent="0.3">
      <c r="A3447" t="s">
        <v>626</v>
      </c>
      <c r="B3447" t="s">
        <v>627</v>
      </c>
      <c r="C3447" t="s">
        <v>3078</v>
      </c>
      <c r="D3447" s="1">
        <v>46066</v>
      </c>
      <c r="E3447" t="s">
        <v>3079</v>
      </c>
      <c r="F3447">
        <v>9</v>
      </c>
      <c r="G3447">
        <v>174</v>
      </c>
      <c r="H3447" t="str">
        <f>VLOOKUP(G3447,[1]OPERADORES!$A:$B,2,0)</f>
        <v>MIRIÃ LOBATO RODRIGUES</v>
      </c>
      <c r="I3447" t="s">
        <v>21</v>
      </c>
      <c r="J3447" t="s">
        <v>630</v>
      </c>
      <c r="K3447" t="s">
        <v>631</v>
      </c>
      <c r="L3447">
        <v>23287</v>
      </c>
      <c r="M3447" t="s">
        <v>273</v>
      </c>
      <c r="O3447" t="s">
        <v>11</v>
      </c>
      <c r="P3447">
        <v>5102</v>
      </c>
      <c r="Q3447">
        <v>2</v>
      </c>
      <c r="R3447">
        <v>39.979999999999997</v>
      </c>
      <c r="S3447">
        <v>79.959999999999994</v>
      </c>
      <c r="T3447">
        <v>60.7</v>
      </c>
      <c r="U3447">
        <v>24.09</v>
      </c>
      <c r="V3447" t="str">
        <f>VLOOKUP(L3447,'[2]tabela de preços'!$A:$D,4,0)</f>
        <v>AUTO AMERICA</v>
      </c>
      <c r="W3447" t="str">
        <f>VLOOKUP(L3447,'[2]tabela de preços'!$A:$F,6,0)</f>
        <v>CERA  / LIMPEZA /  POLIMENTO VEICULAR</v>
      </c>
      <c r="X3447" t="str">
        <f>VLOOKUP(L3447,'[2]tabela de preços'!$A:$G,7,0)</f>
        <v>AUTOMOTIVO</v>
      </c>
    </row>
    <row r="3448" spans="1:24" hidden="1" x14ac:dyDescent="0.3">
      <c r="A3448" t="s">
        <v>759</v>
      </c>
      <c r="C3448" t="s">
        <v>3096</v>
      </c>
      <c r="D3448" s="1">
        <v>46066</v>
      </c>
      <c r="E3448" t="s">
        <v>3097</v>
      </c>
      <c r="F3448">
        <v>9</v>
      </c>
      <c r="G3448">
        <v>231</v>
      </c>
      <c r="H3448" t="str">
        <f>VLOOKUP(G3448,[1]OPERADORES!$A:$B,2,0)</f>
        <v>EDIJANE</v>
      </c>
      <c r="I3448" t="s">
        <v>21</v>
      </c>
      <c r="J3448" t="s">
        <v>762</v>
      </c>
      <c r="K3448" t="s">
        <v>763</v>
      </c>
      <c r="L3448">
        <v>24240</v>
      </c>
      <c r="M3448" t="s">
        <v>240</v>
      </c>
      <c r="O3448" t="s">
        <v>11</v>
      </c>
      <c r="P3448">
        <v>5102</v>
      </c>
      <c r="Q3448">
        <v>18</v>
      </c>
      <c r="R3448">
        <v>3.81</v>
      </c>
      <c r="S3448">
        <v>68.58</v>
      </c>
      <c r="T3448">
        <v>59.04</v>
      </c>
      <c r="U3448">
        <v>13.91</v>
      </c>
      <c r="V3448" t="str">
        <f>VLOOKUP(L3448,'[2]tabela de preços'!$A:$D,4,0)</f>
        <v>ADERE</v>
      </c>
      <c r="W3448" t="str">
        <f>VLOOKUP(L3448,'[2]tabela de preços'!$A:$F,6,0)</f>
        <v>FITA AUTOMOTIVA</v>
      </c>
      <c r="X3448" t="str">
        <f>VLOOKUP(L3448,'[2]tabela de preços'!$A:$G,7,0)</f>
        <v>AUTOMOTIVO</v>
      </c>
    </row>
    <row r="3449" spans="1:24" hidden="1" x14ac:dyDescent="0.3">
      <c r="A3449" t="s">
        <v>759</v>
      </c>
      <c r="C3449" t="s">
        <v>3096</v>
      </c>
      <c r="D3449" s="1">
        <v>46066</v>
      </c>
      <c r="E3449" t="s">
        <v>3097</v>
      </c>
      <c r="F3449">
        <v>9</v>
      </c>
      <c r="G3449">
        <v>231</v>
      </c>
      <c r="H3449" t="str">
        <f>VLOOKUP(G3449,[1]OPERADORES!$A:$B,2,0)</f>
        <v>EDIJANE</v>
      </c>
      <c r="I3449" t="s">
        <v>21</v>
      </c>
      <c r="J3449" t="s">
        <v>762</v>
      </c>
      <c r="K3449" t="s">
        <v>763</v>
      </c>
      <c r="L3449">
        <v>84013</v>
      </c>
      <c r="M3449" t="s">
        <v>3098</v>
      </c>
      <c r="O3449" t="s">
        <v>11</v>
      </c>
      <c r="P3449">
        <v>5102</v>
      </c>
      <c r="Q3449">
        <v>46</v>
      </c>
      <c r="R3449">
        <v>2.9</v>
      </c>
      <c r="S3449">
        <v>133.4</v>
      </c>
      <c r="T3449">
        <v>101.2</v>
      </c>
      <c r="U3449">
        <v>24.14</v>
      </c>
      <c r="V3449" t="str">
        <f>VLOOKUP(L3449,'[2]tabela de preços'!$A:$D,4,0)</f>
        <v>3M</v>
      </c>
      <c r="W3449" t="str">
        <f>VLOOKUP(L3449,'[2]tabela de preços'!$A:$F,6,0)</f>
        <v>LIXA FERRO</v>
      </c>
      <c r="X3449" t="str">
        <f>VLOOKUP(L3449,'[2]tabela de preços'!$A:$G,7,0)</f>
        <v>IMOBILIÁRIO</v>
      </c>
    </row>
    <row r="3450" spans="1:24" hidden="1" x14ac:dyDescent="0.3">
      <c r="A3450" t="s">
        <v>759</v>
      </c>
      <c r="C3450" t="s">
        <v>3096</v>
      </c>
      <c r="D3450" s="1">
        <v>46066</v>
      </c>
      <c r="E3450" t="s">
        <v>3097</v>
      </c>
      <c r="F3450">
        <v>9</v>
      </c>
      <c r="G3450">
        <v>231</v>
      </c>
      <c r="H3450" t="str">
        <f>VLOOKUP(G3450,[1]OPERADORES!$A:$B,2,0)</f>
        <v>EDIJANE</v>
      </c>
      <c r="I3450" t="s">
        <v>21</v>
      </c>
      <c r="J3450" t="s">
        <v>762</v>
      </c>
      <c r="K3450" t="s">
        <v>763</v>
      </c>
      <c r="L3450">
        <v>10242</v>
      </c>
      <c r="M3450" t="s">
        <v>82</v>
      </c>
      <c r="O3450" t="s">
        <v>11</v>
      </c>
      <c r="P3450">
        <v>5102</v>
      </c>
      <c r="Q3450">
        <v>50</v>
      </c>
      <c r="R3450">
        <v>2.79</v>
      </c>
      <c r="S3450">
        <v>139.5</v>
      </c>
      <c r="T3450">
        <v>112</v>
      </c>
      <c r="U3450">
        <v>19.71</v>
      </c>
      <c r="V3450" t="str">
        <f>VLOOKUP(L3450,'[2]tabela de preços'!$A:$D,4,0)</f>
        <v>NORTON</v>
      </c>
      <c r="W3450" t="str">
        <f>VLOOKUP(L3450,'[2]tabela de preços'!$A:$F,6,0)</f>
        <v xml:space="preserve">DISCOS / LIXAS / ABRASIVOS </v>
      </c>
      <c r="X3450" t="str">
        <f>VLOOKUP(L3450,'[2]tabela de preços'!$A:$G,7,0)</f>
        <v>AUTOMOTIVO</v>
      </c>
    </row>
    <row r="3451" spans="1:24" hidden="1" x14ac:dyDescent="0.3">
      <c r="A3451" t="s">
        <v>759</v>
      </c>
      <c r="C3451" t="s">
        <v>3096</v>
      </c>
      <c r="D3451" s="1">
        <v>46066</v>
      </c>
      <c r="E3451" t="s">
        <v>3097</v>
      </c>
      <c r="F3451">
        <v>9</v>
      </c>
      <c r="G3451">
        <v>231</v>
      </c>
      <c r="H3451" t="str">
        <f>VLOOKUP(G3451,[1]OPERADORES!$A:$B,2,0)</f>
        <v>EDIJANE</v>
      </c>
      <c r="I3451" t="s">
        <v>21</v>
      </c>
      <c r="J3451" t="s">
        <v>762</v>
      </c>
      <c r="K3451" t="s">
        <v>763</v>
      </c>
      <c r="L3451">
        <v>10297</v>
      </c>
      <c r="M3451" t="s">
        <v>41</v>
      </c>
      <c r="O3451" t="s">
        <v>11</v>
      </c>
      <c r="P3451">
        <v>5102</v>
      </c>
      <c r="Q3451">
        <v>12</v>
      </c>
      <c r="R3451">
        <v>10.89</v>
      </c>
      <c r="S3451">
        <v>130.68</v>
      </c>
      <c r="T3451">
        <v>110.04</v>
      </c>
      <c r="U3451">
        <v>15.79</v>
      </c>
      <c r="V3451" t="str">
        <f>VLOOKUP(L3451,'[2]tabela de preços'!$A:$D,4,0)</f>
        <v>ANJO</v>
      </c>
      <c r="W3451" t="str">
        <f>VLOOKUP(L3451,'[2]tabela de preços'!$A:$F,6,0)</f>
        <v>THINNER DE LIMPEZA</v>
      </c>
      <c r="X3451" t="str">
        <f>VLOOKUP(L3451,'[2]tabela de preços'!$A:$G,7,0)</f>
        <v>THINNER</v>
      </c>
    </row>
    <row r="3452" spans="1:24" hidden="1" x14ac:dyDescent="0.3">
      <c r="A3452" t="s">
        <v>868</v>
      </c>
      <c r="B3452" t="s">
        <v>869</v>
      </c>
      <c r="C3452" t="s">
        <v>3116</v>
      </c>
      <c r="D3452" s="1">
        <v>46066</v>
      </c>
      <c r="E3452" t="s">
        <v>3117</v>
      </c>
      <c r="F3452">
        <v>9</v>
      </c>
      <c r="G3452">
        <v>197</v>
      </c>
      <c r="H3452" t="str">
        <f>VLOOKUP(G3452,[1]OPERADORES!$A:$B,2,0)</f>
        <v xml:space="preserve">POLIANA LORRANE DE AMORIM </v>
      </c>
      <c r="I3452" t="s">
        <v>21</v>
      </c>
      <c r="J3452" t="s">
        <v>872</v>
      </c>
      <c r="K3452" t="s">
        <v>873</v>
      </c>
      <c r="L3452">
        <v>84111</v>
      </c>
      <c r="M3452" t="s">
        <v>1393</v>
      </c>
      <c r="O3452" t="s">
        <v>11</v>
      </c>
      <c r="P3452">
        <v>5403</v>
      </c>
      <c r="Q3452">
        <v>3</v>
      </c>
      <c r="R3452">
        <v>153.99</v>
      </c>
      <c r="S3452">
        <v>461.97</v>
      </c>
      <c r="T3452">
        <v>350.64</v>
      </c>
      <c r="U3452">
        <v>24.1</v>
      </c>
      <c r="V3452" t="str">
        <f>VLOOKUP(L3452,'[2]tabela de preços'!$A:$D,4,0)</f>
        <v>BRASILUX</v>
      </c>
      <c r="W3452" t="str">
        <f>VLOOKUP(L3452,'[2]tabela de preços'!$A:$F,6,0)</f>
        <v>EPOXI</v>
      </c>
      <c r="X3452" t="str">
        <f>VLOOKUP(L3452,'[2]tabela de preços'!$A:$G,7,0)</f>
        <v>INDUSTRIAL</v>
      </c>
    </row>
    <row r="3453" spans="1:24" hidden="1" x14ac:dyDescent="0.3">
      <c r="A3453" t="s">
        <v>938</v>
      </c>
      <c r="C3453" t="s">
        <v>3134</v>
      </c>
      <c r="D3453" s="1">
        <v>46066</v>
      </c>
      <c r="E3453" t="s">
        <v>3135</v>
      </c>
      <c r="F3453">
        <v>9</v>
      </c>
      <c r="G3453">
        <v>197</v>
      </c>
      <c r="H3453" t="str">
        <f>VLOOKUP(G3453,[1]OPERADORES!$A:$B,2,0)</f>
        <v xml:space="preserve">POLIANA LORRANE DE AMORIM </v>
      </c>
      <c r="I3453" t="s">
        <v>21</v>
      </c>
      <c r="J3453" t="s">
        <v>424</v>
      </c>
      <c r="K3453" t="s">
        <v>941</v>
      </c>
      <c r="L3453">
        <v>84181</v>
      </c>
      <c r="M3453" t="s">
        <v>2554</v>
      </c>
      <c r="O3453" t="s">
        <v>11</v>
      </c>
      <c r="P3453">
        <v>5403</v>
      </c>
      <c r="Q3453">
        <v>4</v>
      </c>
      <c r="R3453">
        <v>106.94</v>
      </c>
      <c r="S3453">
        <v>427.76</v>
      </c>
      <c r="T3453">
        <v>313.60000000000002</v>
      </c>
      <c r="U3453">
        <v>26.69</v>
      </c>
      <c r="V3453" t="str">
        <f>VLOOKUP(L3453,'[2]tabela de preços'!$A:$D,4,0)</f>
        <v>BRASILUX</v>
      </c>
      <c r="W3453" t="str">
        <f>VLOOKUP(L3453,'[2]tabela de preços'!$A:$F,6,0)</f>
        <v>ESMALTES</v>
      </c>
      <c r="X3453" t="str">
        <f>VLOOKUP(L3453,'[2]tabela de preços'!$A:$G,7,0)</f>
        <v>INDUSTRIAL</v>
      </c>
    </row>
    <row r="3454" spans="1:24" hidden="1" x14ac:dyDescent="0.3">
      <c r="A3454" t="s">
        <v>938</v>
      </c>
      <c r="C3454" t="s">
        <v>3136</v>
      </c>
      <c r="D3454" s="1">
        <v>46066</v>
      </c>
      <c r="E3454" t="s">
        <v>3137</v>
      </c>
      <c r="F3454">
        <v>9</v>
      </c>
      <c r="G3454">
        <v>197</v>
      </c>
      <c r="H3454" t="str">
        <f>VLOOKUP(G3454,[1]OPERADORES!$A:$B,2,0)</f>
        <v xml:space="preserve">POLIANA LORRANE DE AMORIM </v>
      </c>
      <c r="I3454" t="s">
        <v>21</v>
      </c>
      <c r="J3454" t="s">
        <v>424</v>
      </c>
      <c r="K3454" t="s">
        <v>941</v>
      </c>
      <c r="L3454">
        <v>85135</v>
      </c>
      <c r="M3454" t="s">
        <v>3138</v>
      </c>
      <c r="O3454" t="s">
        <v>11</v>
      </c>
      <c r="P3454">
        <v>5403</v>
      </c>
      <c r="Q3454">
        <v>4</v>
      </c>
      <c r="R3454">
        <v>184.04</v>
      </c>
      <c r="S3454">
        <v>736.16</v>
      </c>
      <c r="T3454">
        <v>506.6</v>
      </c>
      <c r="U3454">
        <v>31.18</v>
      </c>
      <c r="V3454" t="str">
        <f>VLOOKUP(L3454,'[2]tabela de preços'!$A:$D,4,0)</f>
        <v>BRASILUX</v>
      </c>
      <c r="W3454" t="str">
        <f>VLOOKUP(L3454,'[2]tabela de preços'!$A:$F,6,0)</f>
        <v>TINTA DE LABORATÓRIO</v>
      </c>
      <c r="X3454" t="str">
        <f>VLOOKUP(L3454,'[2]tabela de preços'!$A:$G,7,0)</f>
        <v>AUTOMOTIVO</v>
      </c>
    </row>
    <row r="3455" spans="1:24" hidden="1" x14ac:dyDescent="0.3">
      <c r="A3455" t="s">
        <v>938</v>
      </c>
      <c r="C3455" t="s">
        <v>3136</v>
      </c>
      <c r="D3455" s="1">
        <v>46066</v>
      </c>
      <c r="E3455" t="s">
        <v>3137</v>
      </c>
      <c r="F3455">
        <v>9</v>
      </c>
      <c r="G3455">
        <v>197</v>
      </c>
      <c r="H3455" t="str">
        <f>VLOOKUP(G3455,[1]OPERADORES!$A:$B,2,0)</f>
        <v xml:space="preserve">POLIANA LORRANE DE AMORIM </v>
      </c>
      <c r="I3455" t="s">
        <v>21</v>
      </c>
      <c r="J3455" t="s">
        <v>424</v>
      </c>
      <c r="K3455" t="s">
        <v>941</v>
      </c>
      <c r="L3455">
        <v>84950</v>
      </c>
      <c r="M3455" t="s">
        <v>581</v>
      </c>
      <c r="O3455" t="s">
        <v>11</v>
      </c>
      <c r="P3455">
        <v>5102</v>
      </c>
      <c r="Q3455">
        <v>4</v>
      </c>
      <c r="R3455">
        <v>46.11</v>
      </c>
      <c r="S3455">
        <v>184.44</v>
      </c>
      <c r="T3455">
        <v>145.12</v>
      </c>
      <c r="U3455">
        <v>21.32</v>
      </c>
      <c r="V3455" t="str">
        <f>VLOOKUP(L3455,'[2]tabela de preços'!$A:$D,4,0)</f>
        <v>BRASILUX</v>
      </c>
      <c r="W3455" t="str">
        <f>VLOOKUP(L3455,'[2]tabela de preços'!$A:$F,6,0)</f>
        <v>EPOXI</v>
      </c>
      <c r="X3455" t="str">
        <f>VLOOKUP(L3455,'[2]tabela de preços'!$A:$G,7,0)</f>
        <v>INDUSTRIAL</v>
      </c>
    </row>
    <row r="3456" spans="1:24" hidden="1" x14ac:dyDescent="0.3">
      <c r="A3456" t="s">
        <v>938</v>
      </c>
      <c r="C3456" t="s">
        <v>3136</v>
      </c>
      <c r="D3456" s="1">
        <v>46066</v>
      </c>
      <c r="E3456" t="s">
        <v>3137</v>
      </c>
      <c r="F3456">
        <v>9</v>
      </c>
      <c r="G3456">
        <v>197</v>
      </c>
      <c r="H3456" t="str">
        <f>VLOOKUP(G3456,[1]OPERADORES!$A:$B,2,0)</f>
        <v xml:space="preserve">POLIANA LORRANE DE AMORIM </v>
      </c>
      <c r="I3456" t="s">
        <v>21</v>
      </c>
      <c r="J3456" t="s">
        <v>424</v>
      </c>
      <c r="K3456" t="s">
        <v>941</v>
      </c>
      <c r="L3456">
        <v>84025</v>
      </c>
      <c r="M3456" t="s">
        <v>1520</v>
      </c>
      <c r="O3456" t="s">
        <v>11</v>
      </c>
      <c r="P3456">
        <v>5102</v>
      </c>
      <c r="Q3456">
        <v>4</v>
      </c>
      <c r="R3456">
        <v>80.42</v>
      </c>
      <c r="S3456">
        <v>321.68</v>
      </c>
      <c r="T3456">
        <v>244.16</v>
      </c>
      <c r="U3456">
        <v>24.1</v>
      </c>
      <c r="V3456" t="str">
        <f>VLOOKUP(L3456,'[2]tabela de preços'!$A:$D,4,0)</f>
        <v>BRASILUX</v>
      </c>
      <c r="W3456" t="str">
        <f>VLOOKUP(L3456,'[2]tabela de preços'!$A:$F,6,0)</f>
        <v>EPOXI</v>
      </c>
      <c r="X3456" t="str">
        <f>VLOOKUP(L3456,'[2]tabela de preços'!$A:$G,7,0)</f>
        <v>INDUSTRIAL</v>
      </c>
    </row>
    <row r="3457" spans="1:24" hidden="1" x14ac:dyDescent="0.3">
      <c r="A3457" t="s">
        <v>938</v>
      </c>
      <c r="C3457" t="s">
        <v>3136</v>
      </c>
      <c r="D3457" s="1">
        <v>46066</v>
      </c>
      <c r="E3457" t="s">
        <v>3137</v>
      </c>
      <c r="F3457">
        <v>9</v>
      </c>
      <c r="G3457">
        <v>197</v>
      </c>
      <c r="H3457" t="str">
        <f>VLOOKUP(G3457,[1]OPERADORES!$A:$B,2,0)</f>
        <v xml:space="preserve">POLIANA LORRANE DE AMORIM </v>
      </c>
      <c r="I3457" t="s">
        <v>21</v>
      </c>
      <c r="J3457" t="s">
        <v>424</v>
      </c>
      <c r="K3457" t="s">
        <v>941</v>
      </c>
      <c r="L3457">
        <v>84110</v>
      </c>
      <c r="M3457" t="s">
        <v>2416</v>
      </c>
      <c r="O3457" t="s">
        <v>11</v>
      </c>
      <c r="P3457">
        <v>5403</v>
      </c>
      <c r="Q3457">
        <v>4</v>
      </c>
      <c r="R3457">
        <v>153.99</v>
      </c>
      <c r="S3457">
        <v>615.96</v>
      </c>
      <c r="T3457">
        <v>467.52</v>
      </c>
      <c r="U3457">
        <v>24.1</v>
      </c>
      <c r="V3457" t="str">
        <f>VLOOKUP(L3457,'[2]tabela de preços'!$A:$D,4,0)</f>
        <v>BRASILUX</v>
      </c>
      <c r="W3457" t="str">
        <f>VLOOKUP(L3457,'[2]tabela de preços'!$A:$F,6,0)</f>
        <v>EPOXI</v>
      </c>
      <c r="X3457" t="str">
        <f>VLOOKUP(L3457,'[2]tabela de preços'!$A:$G,7,0)</f>
        <v>INDUSTRIAL</v>
      </c>
    </row>
    <row r="3458" spans="1:24" hidden="1" x14ac:dyDescent="0.3">
      <c r="A3458" t="s">
        <v>938</v>
      </c>
      <c r="C3458" t="s">
        <v>3136</v>
      </c>
      <c r="D3458" s="1">
        <v>46066</v>
      </c>
      <c r="E3458" t="s">
        <v>3137</v>
      </c>
      <c r="F3458">
        <v>9</v>
      </c>
      <c r="G3458">
        <v>197</v>
      </c>
      <c r="H3458" t="str">
        <f>VLOOKUP(G3458,[1]OPERADORES!$A:$B,2,0)</f>
        <v xml:space="preserve">POLIANA LORRANE DE AMORIM </v>
      </c>
      <c r="I3458" t="s">
        <v>21</v>
      </c>
      <c r="J3458" t="s">
        <v>424</v>
      </c>
      <c r="K3458" t="s">
        <v>941</v>
      </c>
      <c r="L3458">
        <v>84113</v>
      </c>
      <c r="M3458" t="s">
        <v>737</v>
      </c>
      <c r="O3458" t="s">
        <v>11</v>
      </c>
      <c r="P3458">
        <v>5403</v>
      </c>
      <c r="Q3458">
        <v>3</v>
      </c>
      <c r="R3458">
        <v>153.99</v>
      </c>
      <c r="S3458">
        <v>461.97</v>
      </c>
      <c r="T3458">
        <v>350.64</v>
      </c>
      <c r="U3458">
        <v>24.1</v>
      </c>
      <c r="V3458" t="str">
        <f>VLOOKUP(L3458,'[2]tabela de preços'!$A:$D,4,0)</f>
        <v>BRASILUX</v>
      </c>
      <c r="W3458" t="str">
        <f>VLOOKUP(L3458,'[2]tabela de preços'!$A:$F,6,0)</f>
        <v>EPOXI</v>
      </c>
      <c r="X3458" t="str">
        <f>VLOOKUP(L3458,'[2]tabela de preços'!$A:$G,7,0)</f>
        <v>INDUSTRIAL</v>
      </c>
    </row>
    <row r="3459" spans="1:24" hidden="1" x14ac:dyDescent="0.3">
      <c r="A3459" t="s">
        <v>938</v>
      </c>
      <c r="C3459" t="s">
        <v>3136</v>
      </c>
      <c r="D3459" s="1">
        <v>46066</v>
      </c>
      <c r="E3459" t="s">
        <v>3137</v>
      </c>
      <c r="F3459">
        <v>9</v>
      </c>
      <c r="G3459">
        <v>197</v>
      </c>
      <c r="H3459" t="str">
        <f>VLOOKUP(G3459,[1]OPERADORES!$A:$B,2,0)</f>
        <v xml:space="preserve">POLIANA LORRANE DE AMORIM </v>
      </c>
      <c r="I3459" t="s">
        <v>21</v>
      </c>
      <c r="J3459" t="s">
        <v>424</v>
      </c>
      <c r="K3459" t="s">
        <v>941</v>
      </c>
      <c r="L3459">
        <v>84116</v>
      </c>
      <c r="M3459" t="s">
        <v>2417</v>
      </c>
      <c r="O3459" t="s">
        <v>11</v>
      </c>
      <c r="P3459">
        <v>5403</v>
      </c>
      <c r="Q3459">
        <v>12</v>
      </c>
      <c r="R3459">
        <v>153.99</v>
      </c>
      <c r="S3459" s="2">
        <v>1847.88</v>
      </c>
      <c r="T3459" s="2">
        <v>1402.56</v>
      </c>
      <c r="U3459">
        <v>24.1</v>
      </c>
      <c r="V3459" t="str">
        <f>VLOOKUP(L3459,'[2]tabela de preços'!$A:$D,4,0)</f>
        <v>BRASILUX</v>
      </c>
      <c r="W3459" t="str">
        <f>VLOOKUP(L3459,'[2]tabela de preços'!$A:$F,6,0)</f>
        <v>EPOXI</v>
      </c>
      <c r="X3459" t="str">
        <f>VLOOKUP(L3459,'[2]tabela de preços'!$A:$G,7,0)</f>
        <v>INDUSTRIAL</v>
      </c>
    </row>
    <row r="3460" spans="1:24" hidden="1" x14ac:dyDescent="0.3">
      <c r="A3460" t="s">
        <v>938</v>
      </c>
      <c r="C3460" t="s">
        <v>3136</v>
      </c>
      <c r="D3460" s="1">
        <v>46066</v>
      </c>
      <c r="E3460" t="s">
        <v>3137</v>
      </c>
      <c r="F3460">
        <v>9</v>
      </c>
      <c r="G3460">
        <v>197</v>
      </c>
      <c r="H3460" t="str">
        <f>VLOOKUP(G3460,[1]OPERADORES!$A:$B,2,0)</f>
        <v xml:space="preserve">POLIANA LORRANE DE AMORIM </v>
      </c>
      <c r="I3460" t="s">
        <v>21</v>
      </c>
      <c r="J3460" t="s">
        <v>424</v>
      </c>
      <c r="K3460" t="s">
        <v>941</v>
      </c>
      <c r="L3460">
        <v>84115</v>
      </c>
      <c r="M3460" t="s">
        <v>886</v>
      </c>
      <c r="O3460" t="s">
        <v>11</v>
      </c>
      <c r="P3460">
        <v>5403</v>
      </c>
      <c r="Q3460">
        <v>14</v>
      </c>
      <c r="R3460">
        <v>153.99</v>
      </c>
      <c r="S3460" s="2">
        <v>2155.86</v>
      </c>
      <c r="T3460" s="2">
        <v>1636.32</v>
      </c>
      <c r="U3460">
        <v>24.1</v>
      </c>
      <c r="V3460" t="str">
        <f>VLOOKUP(L3460,'[2]tabela de preços'!$A:$D,4,0)</f>
        <v>BRASILUX</v>
      </c>
      <c r="W3460" t="str">
        <f>VLOOKUP(L3460,'[2]tabela de preços'!$A:$F,6,0)</f>
        <v>EPOXI</v>
      </c>
      <c r="X3460" t="str">
        <f>VLOOKUP(L3460,'[2]tabela de preços'!$A:$G,7,0)</f>
        <v>INDUSTRIAL</v>
      </c>
    </row>
    <row r="3461" spans="1:24" hidden="1" x14ac:dyDescent="0.3">
      <c r="A3461" t="s">
        <v>974</v>
      </c>
      <c r="C3461" t="s">
        <v>3141</v>
      </c>
      <c r="D3461" s="1">
        <v>46066</v>
      </c>
      <c r="E3461" t="s">
        <v>3142</v>
      </c>
      <c r="F3461">
        <v>9</v>
      </c>
      <c r="G3461">
        <v>197</v>
      </c>
      <c r="H3461" t="str">
        <f>VLOOKUP(G3461,[1]OPERADORES!$A:$B,2,0)</f>
        <v xml:space="preserve">POLIANA LORRANE DE AMORIM </v>
      </c>
      <c r="I3461" t="s">
        <v>21</v>
      </c>
      <c r="J3461" t="s">
        <v>397</v>
      </c>
      <c r="K3461" t="s">
        <v>977</v>
      </c>
      <c r="L3461">
        <v>84110</v>
      </c>
      <c r="M3461" t="s">
        <v>2416</v>
      </c>
      <c r="O3461" t="s">
        <v>11</v>
      </c>
      <c r="P3461">
        <v>5403</v>
      </c>
      <c r="Q3461">
        <v>1</v>
      </c>
      <c r="R3461">
        <v>153.99</v>
      </c>
      <c r="S3461">
        <v>153.99</v>
      </c>
      <c r="T3461">
        <v>116.88</v>
      </c>
      <c r="U3461">
        <v>24.1</v>
      </c>
      <c r="V3461" t="str">
        <f>VLOOKUP(L3461,'[2]tabela de preços'!$A:$D,4,0)</f>
        <v>BRASILUX</v>
      </c>
      <c r="W3461" t="str">
        <f>VLOOKUP(L3461,'[2]tabela de preços'!$A:$F,6,0)</f>
        <v>EPOXI</v>
      </c>
      <c r="X3461" t="str">
        <f>VLOOKUP(L3461,'[2]tabela de preços'!$A:$G,7,0)</f>
        <v>INDUSTRIAL</v>
      </c>
    </row>
    <row r="3462" spans="1:24" hidden="1" x14ac:dyDescent="0.3">
      <c r="A3462" t="s">
        <v>974</v>
      </c>
      <c r="C3462" t="s">
        <v>3141</v>
      </c>
      <c r="D3462" s="1">
        <v>46066</v>
      </c>
      <c r="E3462" t="s">
        <v>3142</v>
      </c>
      <c r="F3462">
        <v>9</v>
      </c>
      <c r="G3462">
        <v>197</v>
      </c>
      <c r="H3462" t="str">
        <f>VLOOKUP(G3462,[1]OPERADORES!$A:$B,2,0)</f>
        <v xml:space="preserve">POLIANA LORRANE DE AMORIM </v>
      </c>
      <c r="I3462" t="s">
        <v>21</v>
      </c>
      <c r="J3462" t="s">
        <v>397</v>
      </c>
      <c r="K3462" t="s">
        <v>977</v>
      </c>
      <c r="L3462">
        <v>84111</v>
      </c>
      <c r="M3462" t="s">
        <v>1393</v>
      </c>
      <c r="O3462" t="s">
        <v>11</v>
      </c>
      <c r="P3462">
        <v>5403</v>
      </c>
      <c r="Q3462">
        <v>12</v>
      </c>
      <c r="R3462">
        <v>153.99</v>
      </c>
      <c r="S3462" s="2">
        <v>1847.88</v>
      </c>
      <c r="T3462" s="2">
        <v>1402.56</v>
      </c>
      <c r="U3462">
        <v>24.1</v>
      </c>
      <c r="V3462" t="str">
        <f>VLOOKUP(L3462,'[2]tabela de preços'!$A:$D,4,0)</f>
        <v>BRASILUX</v>
      </c>
      <c r="W3462" t="str">
        <f>VLOOKUP(L3462,'[2]tabela de preços'!$A:$F,6,0)</f>
        <v>EPOXI</v>
      </c>
      <c r="X3462" t="str">
        <f>VLOOKUP(L3462,'[2]tabela de preços'!$A:$G,7,0)</f>
        <v>INDUSTRIAL</v>
      </c>
    </row>
    <row r="3463" spans="1:24" hidden="1" x14ac:dyDescent="0.3">
      <c r="A3463" t="s">
        <v>1020</v>
      </c>
      <c r="C3463" t="s">
        <v>3145</v>
      </c>
      <c r="D3463" s="1">
        <v>46066</v>
      </c>
      <c r="E3463" t="s">
        <v>3146</v>
      </c>
      <c r="F3463">
        <v>9</v>
      </c>
      <c r="G3463">
        <v>174</v>
      </c>
      <c r="H3463" t="str">
        <f>VLOOKUP(G3463,[1]OPERADORES!$A:$B,2,0)</f>
        <v>MIRIÃ LOBATO RODRIGUES</v>
      </c>
      <c r="I3463" t="s">
        <v>21</v>
      </c>
      <c r="J3463" t="s">
        <v>550</v>
      </c>
      <c r="K3463" t="s">
        <v>1023</v>
      </c>
      <c r="L3463">
        <v>84333</v>
      </c>
      <c r="M3463" t="s">
        <v>1025</v>
      </c>
      <c r="O3463" t="s">
        <v>11</v>
      </c>
      <c r="P3463">
        <v>5403</v>
      </c>
      <c r="Q3463">
        <v>1</v>
      </c>
      <c r="R3463">
        <v>59.98</v>
      </c>
      <c r="S3463">
        <v>59.98</v>
      </c>
      <c r="T3463">
        <v>47.04</v>
      </c>
      <c r="U3463">
        <v>21.57</v>
      </c>
      <c r="V3463" t="str">
        <f>VLOOKUP(L3463,'[2]tabela de preços'!$A:$D,4,0)</f>
        <v>BRASILUX</v>
      </c>
      <c r="W3463" t="str">
        <f>VLOOKUP(L3463,'[2]tabela de preços'!$A:$F,6,0)</f>
        <v>ESMALTES</v>
      </c>
      <c r="X3463" t="str">
        <f>VLOOKUP(L3463,'[2]tabela de preços'!$A:$G,7,0)</f>
        <v>INDUSTRIAL</v>
      </c>
    </row>
    <row r="3464" spans="1:24" hidden="1" x14ac:dyDescent="0.3">
      <c r="A3464" t="s">
        <v>1020</v>
      </c>
      <c r="C3464" t="s">
        <v>3145</v>
      </c>
      <c r="D3464" s="1">
        <v>46066</v>
      </c>
      <c r="E3464" t="s">
        <v>3146</v>
      </c>
      <c r="F3464">
        <v>9</v>
      </c>
      <c r="G3464">
        <v>174</v>
      </c>
      <c r="H3464" t="str">
        <f>VLOOKUP(G3464,[1]OPERADORES!$A:$B,2,0)</f>
        <v>MIRIÃ LOBATO RODRIGUES</v>
      </c>
      <c r="I3464" t="s">
        <v>21</v>
      </c>
      <c r="J3464" t="s">
        <v>550</v>
      </c>
      <c r="K3464" t="s">
        <v>1023</v>
      </c>
      <c r="L3464">
        <v>84462</v>
      </c>
      <c r="M3464" t="s">
        <v>1026</v>
      </c>
      <c r="O3464" t="s">
        <v>11</v>
      </c>
      <c r="P3464">
        <v>5403</v>
      </c>
      <c r="Q3464">
        <v>2</v>
      </c>
      <c r="R3464">
        <v>105.56</v>
      </c>
      <c r="S3464">
        <v>211.12</v>
      </c>
      <c r="T3464">
        <v>160.24</v>
      </c>
      <c r="U3464">
        <v>24.1</v>
      </c>
      <c r="V3464" t="str">
        <f>VLOOKUP(L3464,'[2]tabela de preços'!$A:$D,4,0)</f>
        <v>BRASILUX</v>
      </c>
      <c r="W3464" t="str">
        <f>VLOOKUP(L3464,'[2]tabela de preços'!$A:$F,6,0)</f>
        <v>ESMALTES</v>
      </c>
      <c r="X3464" t="str">
        <f>VLOOKUP(L3464,'[2]tabela de preços'!$A:$G,7,0)</f>
        <v>INDUSTRIAL</v>
      </c>
    </row>
    <row r="3465" spans="1:24" hidden="1" x14ac:dyDescent="0.3">
      <c r="A3465" t="s">
        <v>1020</v>
      </c>
      <c r="C3465" t="s">
        <v>3145</v>
      </c>
      <c r="D3465" s="1">
        <v>46066</v>
      </c>
      <c r="E3465" t="s">
        <v>3146</v>
      </c>
      <c r="F3465">
        <v>9</v>
      </c>
      <c r="G3465">
        <v>174</v>
      </c>
      <c r="H3465" t="str">
        <f>VLOOKUP(G3465,[1]OPERADORES!$A:$B,2,0)</f>
        <v>MIRIÃ LOBATO RODRIGUES</v>
      </c>
      <c r="I3465" t="s">
        <v>21</v>
      </c>
      <c r="J3465" t="s">
        <v>550</v>
      </c>
      <c r="K3465" t="s">
        <v>1023</v>
      </c>
      <c r="L3465">
        <v>84560</v>
      </c>
      <c r="M3465" t="s">
        <v>118</v>
      </c>
      <c r="O3465" t="s">
        <v>11</v>
      </c>
      <c r="P3465">
        <v>5102</v>
      </c>
      <c r="Q3465">
        <v>2</v>
      </c>
      <c r="R3465">
        <v>47.89</v>
      </c>
      <c r="S3465">
        <v>95.78</v>
      </c>
      <c r="T3465">
        <v>78.319999999999993</v>
      </c>
      <c r="U3465">
        <v>18.23</v>
      </c>
      <c r="V3465" t="str">
        <f>VLOOKUP(L3465,'[2]tabela de preços'!$A:$D,4,0)</f>
        <v>BRASILUX</v>
      </c>
      <c r="W3465" t="str">
        <f>VLOOKUP(L3465,'[2]tabela de preços'!$A:$F,6,0)</f>
        <v>THINNER DE LIMPEZA</v>
      </c>
      <c r="X3465" t="str">
        <f>VLOOKUP(L3465,'[2]tabela de preços'!$A:$G,7,0)</f>
        <v>THINNER</v>
      </c>
    </row>
    <row r="3466" spans="1:24" hidden="1" x14ac:dyDescent="0.3">
      <c r="A3466" t="s">
        <v>1222</v>
      </c>
      <c r="C3466" t="s">
        <v>3186</v>
      </c>
      <c r="D3466" s="1">
        <v>46066</v>
      </c>
      <c r="E3466" t="s">
        <v>3187</v>
      </c>
      <c r="F3466">
        <v>9</v>
      </c>
      <c r="G3466">
        <v>174</v>
      </c>
      <c r="H3466" t="str">
        <f>VLOOKUP(G3466,[1]OPERADORES!$A:$B,2,0)</f>
        <v>MIRIÃ LOBATO RODRIGUES</v>
      </c>
      <c r="I3466" t="s">
        <v>21</v>
      </c>
      <c r="J3466" t="s">
        <v>1225</v>
      </c>
      <c r="K3466" t="s">
        <v>1226</v>
      </c>
      <c r="L3466">
        <v>22233</v>
      </c>
      <c r="M3466" t="s">
        <v>184</v>
      </c>
      <c r="O3466" t="s">
        <v>11</v>
      </c>
      <c r="P3466">
        <v>5102</v>
      </c>
      <c r="Q3466">
        <v>5</v>
      </c>
      <c r="R3466">
        <v>30.17</v>
      </c>
      <c r="S3466">
        <v>150.85</v>
      </c>
      <c r="T3466">
        <v>114.5</v>
      </c>
      <c r="U3466">
        <v>24.1</v>
      </c>
      <c r="V3466" t="str">
        <f>VLOOKUP(L3466,'[2]tabela de preços'!$A:$D,4,0)</f>
        <v>3M</v>
      </c>
      <c r="W3466" t="str">
        <f>VLOOKUP(L3466,'[2]tabela de preços'!$A:$F,6,0)</f>
        <v>FITA DUPLA FACE</v>
      </c>
      <c r="X3466" t="str">
        <f>VLOOKUP(L3466,'[2]tabela de preços'!$A:$G,7,0)</f>
        <v>AUTOMOTIVO</v>
      </c>
    </row>
    <row r="3467" spans="1:24" hidden="1" x14ac:dyDescent="0.3">
      <c r="A3467" t="s">
        <v>1222</v>
      </c>
      <c r="C3467" t="s">
        <v>3186</v>
      </c>
      <c r="D3467" s="1">
        <v>46066</v>
      </c>
      <c r="E3467" t="s">
        <v>3187</v>
      </c>
      <c r="F3467">
        <v>9</v>
      </c>
      <c r="G3467">
        <v>174</v>
      </c>
      <c r="H3467" t="str">
        <f>VLOOKUP(G3467,[1]OPERADORES!$A:$B,2,0)</f>
        <v>MIRIÃ LOBATO RODRIGUES</v>
      </c>
      <c r="I3467" t="s">
        <v>21</v>
      </c>
      <c r="J3467" t="s">
        <v>1225</v>
      </c>
      <c r="K3467" t="s">
        <v>1226</v>
      </c>
      <c r="L3467">
        <v>10277</v>
      </c>
      <c r="M3467" t="s">
        <v>135</v>
      </c>
      <c r="O3467" t="s">
        <v>11</v>
      </c>
      <c r="P3467">
        <v>5102</v>
      </c>
      <c r="Q3467">
        <v>12</v>
      </c>
      <c r="R3467">
        <v>15.89</v>
      </c>
      <c r="S3467">
        <v>190.68</v>
      </c>
      <c r="T3467">
        <v>154.56</v>
      </c>
      <c r="U3467">
        <v>18.940000000000001</v>
      </c>
      <c r="V3467" t="str">
        <f>VLOOKUP(L3467,'[2]tabela de preços'!$A:$D,4,0)</f>
        <v>RETOQUE</v>
      </c>
      <c r="W3467" t="str">
        <f>VLOOKUP(L3467,'[2]tabela de preços'!$A:$F,6,0)</f>
        <v xml:space="preserve">COLA  PLÁSTICA </v>
      </c>
      <c r="X3467" t="str">
        <f>VLOOKUP(L3467,'[2]tabela de preços'!$A:$G,7,0)</f>
        <v>AUTOMOTIVO</v>
      </c>
    </row>
    <row r="3468" spans="1:24" hidden="1" x14ac:dyDescent="0.3">
      <c r="A3468" t="s">
        <v>1222</v>
      </c>
      <c r="C3468" t="s">
        <v>3186</v>
      </c>
      <c r="D3468" s="1">
        <v>46066</v>
      </c>
      <c r="E3468" t="s">
        <v>3187</v>
      </c>
      <c r="F3468">
        <v>9</v>
      </c>
      <c r="G3468">
        <v>174</v>
      </c>
      <c r="H3468" t="str">
        <f>VLOOKUP(G3468,[1]OPERADORES!$A:$B,2,0)</f>
        <v>MIRIÃ LOBATO RODRIGUES</v>
      </c>
      <c r="I3468" t="s">
        <v>21</v>
      </c>
      <c r="J3468" t="s">
        <v>1225</v>
      </c>
      <c r="K3468" t="s">
        <v>1226</v>
      </c>
      <c r="L3468">
        <v>20431</v>
      </c>
      <c r="M3468" t="s">
        <v>202</v>
      </c>
      <c r="O3468" t="s">
        <v>11</v>
      </c>
      <c r="P3468">
        <v>5405</v>
      </c>
      <c r="Q3468">
        <v>9</v>
      </c>
      <c r="R3468">
        <v>36.89</v>
      </c>
      <c r="S3468">
        <v>332.01</v>
      </c>
      <c r="T3468">
        <v>272.33999999999997</v>
      </c>
      <c r="U3468">
        <v>17.97</v>
      </c>
      <c r="V3468" t="str">
        <f>VLOOKUP(L3468,'[2]tabela de preços'!$A:$D,4,0)</f>
        <v>SHERWIN WILLIAMS</v>
      </c>
      <c r="W3468" t="str">
        <f>VLOOKUP(L3468,'[2]tabela de preços'!$A:$F,6,0)</f>
        <v>VERNIZ AUTOMOTIVO</v>
      </c>
      <c r="X3468" t="str">
        <f>VLOOKUP(L3468,'[2]tabela de preços'!$A:$G,7,0)</f>
        <v>AUTOMOTIVO</v>
      </c>
    </row>
    <row r="3469" spans="1:24" hidden="1" x14ac:dyDescent="0.3">
      <c r="A3469" t="s">
        <v>3193</v>
      </c>
      <c r="C3469" t="s">
        <v>3194</v>
      </c>
      <c r="D3469" s="1">
        <v>46066</v>
      </c>
      <c r="E3469" t="s">
        <v>3195</v>
      </c>
      <c r="F3469">
        <v>9</v>
      </c>
      <c r="G3469">
        <v>236</v>
      </c>
      <c r="H3469" t="str">
        <f>VLOOKUP(G3469,[1]OPERADORES!$A:$B,2,0)</f>
        <v>DANIEL</v>
      </c>
      <c r="I3469" t="s">
        <v>1489</v>
      </c>
      <c r="J3469" t="s">
        <v>1328</v>
      </c>
      <c r="K3469" t="s">
        <v>3196</v>
      </c>
      <c r="L3469">
        <v>23580</v>
      </c>
      <c r="M3469" t="s">
        <v>115</v>
      </c>
      <c r="O3469" t="s">
        <v>11</v>
      </c>
      <c r="P3469">
        <v>6102</v>
      </c>
      <c r="Q3469">
        <v>30</v>
      </c>
      <c r="R3469">
        <v>0.56000000000000005</v>
      </c>
      <c r="S3469">
        <v>16.8</v>
      </c>
      <c r="T3469">
        <v>10.8</v>
      </c>
      <c r="U3469">
        <v>35.71</v>
      </c>
      <c r="V3469" t="str">
        <f>VLOOKUP(L3469,'[2]tabela de preços'!$A:$D,4,0)</f>
        <v>RENOVA COADORES</v>
      </c>
      <c r="W3469" t="str">
        <f>VLOOKUP(L3469,'[2]tabela de preços'!$A:$F,6,0)</f>
        <v>COADORES</v>
      </c>
      <c r="X3469" t="str">
        <f>VLOOKUP(L3469,'[2]tabela de preços'!$A:$G,7,0)</f>
        <v>AUTOMOTIVO</v>
      </c>
    </row>
    <row r="3470" spans="1:24" hidden="1" x14ac:dyDescent="0.3">
      <c r="A3470" t="s">
        <v>3193</v>
      </c>
      <c r="C3470" t="s">
        <v>3194</v>
      </c>
      <c r="D3470" s="1">
        <v>46066</v>
      </c>
      <c r="E3470" t="s">
        <v>3195</v>
      </c>
      <c r="F3470">
        <v>9</v>
      </c>
      <c r="G3470">
        <v>236</v>
      </c>
      <c r="H3470" t="str">
        <f>VLOOKUP(G3470,[1]OPERADORES!$A:$B,2,0)</f>
        <v>DANIEL</v>
      </c>
      <c r="I3470" t="s">
        <v>1489</v>
      </c>
      <c r="J3470" t="s">
        <v>1328</v>
      </c>
      <c r="K3470" t="s">
        <v>3196</v>
      </c>
      <c r="L3470">
        <v>22339</v>
      </c>
      <c r="M3470" t="s">
        <v>2198</v>
      </c>
      <c r="O3470" t="s">
        <v>11</v>
      </c>
      <c r="P3470">
        <v>6102</v>
      </c>
      <c r="Q3470">
        <v>5</v>
      </c>
      <c r="R3470">
        <v>8.0299999999999994</v>
      </c>
      <c r="S3470">
        <v>40.15</v>
      </c>
      <c r="T3470">
        <v>29.45</v>
      </c>
      <c r="U3470">
        <v>26.65</v>
      </c>
      <c r="V3470" t="str">
        <f>VLOOKUP(L3470,'[2]tabela de preços'!$A:$D,4,0)</f>
        <v>WANDA</v>
      </c>
      <c r="W3470" t="str">
        <f>VLOOKUP(L3470,'[2]tabela de preços'!$A:$F,6,0)</f>
        <v>APLICADORES / ADAPTADORES / ENGATES / SUPORTES</v>
      </c>
      <c r="X3470" t="str">
        <f>VLOOKUP(L3470,'[2]tabela de preços'!$A:$G,7,0)</f>
        <v>AUTOMOTIVO</v>
      </c>
    </row>
    <row r="3471" spans="1:24" hidden="1" x14ac:dyDescent="0.3">
      <c r="A3471" t="s">
        <v>3193</v>
      </c>
      <c r="C3471" t="s">
        <v>3194</v>
      </c>
      <c r="D3471" s="1">
        <v>46066</v>
      </c>
      <c r="E3471" t="s">
        <v>3195</v>
      </c>
      <c r="F3471">
        <v>9</v>
      </c>
      <c r="G3471">
        <v>236</v>
      </c>
      <c r="H3471" t="str">
        <f>VLOOKUP(G3471,[1]OPERADORES!$A:$B,2,0)</f>
        <v>DANIEL</v>
      </c>
      <c r="I3471" t="s">
        <v>1489</v>
      </c>
      <c r="J3471" t="s">
        <v>1328</v>
      </c>
      <c r="K3471" t="s">
        <v>3196</v>
      </c>
      <c r="L3471">
        <v>20217</v>
      </c>
      <c r="M3471" t="s">
        <v>106</v>
      </c>
      <c r="O3471" t="s">
        <v>11</v>
      </c>
      <c r="P3471">
        <v>6102</v>
      </c>
      <c r="Q3471">
        <v>10</v>
      </c>
      <c r="R3471">
        <v>5.36</v>
      </c>
      <c r="S3471">
        <v>53.6</v>
      </c>
      <c r="T3471">
        <v>39.299999999999997</v>
      </c>
      <c r="U3471">
        <v>26.68</v>
      </c>
      <c r="V3471" t="str">
        <f>VLOOKUP(L3471,'[2]tabela de preços'!$A:$D,4,0)</f>
        <v>WANDA</v>
      </c>
      <c r="W3471" t="str">
        <f>VLOOKUP(L3471,'[2]tabela de preços'!$A:$F,6,0)</f>
        <v>APLICADORES / ADAPTADORES / ENGATES / SUPORTES</v>
      </c>
      <c r="X3471" t="str">
        <f>VLOOKUP(L3471,'[2]tabela de preços'!$A:$G,7,0)</f>
        <v>AUTOMOTIVO</v>
      </c>
    </row>
    <row r="3472" spans="1:24" hidden="1" x14ac:dyDescent="0.3">
      <c r="A3472" t="s">
        <v>3193</v>
      </c>
      <c r="C3472" t="s">
        <v>3194</v>
      </c>
      <c r="D3472" s="1">
        <v>46066</v>
      </c>
      <c r="E3472" t="s">
        <v>3195</v>
      </c>
      <c r="F3472">
        <v>9</v>
      </c>
      <c r="G3472">
        <v>236</v>
      </c>
      <c r="H3472" t="str">
        <f>VLOOKUP(G3472,[1]OPERADORES!$A:$B,2,0)</f>
        <v>DANIEL</v>
      </c>
      <c r="I3472" t="s">
        <v>1489</v>
      </c>
      <c r="J3472" t="s">
        <v>1328</v>
      </c>
      <c r="K3472" t="s">
        <v>3196</v>
      </c>
      <c r="L3472">
        <v>9804</v>
      </c>
      <c r="M3472" t="s">
        <v>1190</v>
      </c>
      <c r="O3472" t="s">
        <v>11</v>
      </c>
      <c r="P3472">
        <v>6102</v>
      </c>
      <c r="Q3472">
        <v>5</v>
      </c>
      <c r="R3472">
        <v>37.04</v>
      </c>
      <c r="S3472">
        <v>185.2</v>
      </c>
      <c r="T3472">
        <v>140.55000000000001</v>
      </c>
      <c r="U3472">
        <v>24.11</v>
      </c>
      <c r="V3472" t="str">
        <f>VLOOKUP(L3472,'[2]tabela de preços'!$A:$D,4,0)</f>
        <v>WANDA</v>
      </c>
      <c r="W3472" t="str">
        <f>VLOOKUP(L3472,'[2]tabela de preços'!$A:$F,6,0)</f>
        <v>DESENGRAXANTE</v>
      </c>
      <c r="X3472" t="str">
        <f>VLOOKUP(L3472,'[2]tabela de preços'!$A:$G,7,0)</f>
        <v>AUTOMOTIVO</v>
      </c>
    </row>
    <row r="3473" spans="1:24" hidden="1" x14ac:dyDescent="0.3">
      <c r="A3473" t="s">
        <v>3193</v>
      </c>
      <c r="C3473" t="s">
        <v>3194</v>
      </c>
      <c r="D3473" s="1">
        <v>46066</v>
      </c>
      <c r="E3473" t="s">
        <v>3195</v>
      </c>
      <c r="F3473">
        <v>9</v>
      </c>
      <c r="G3473">
        <v>236</v>
      </c>
      <c r="H3473" t="str">
        <f>VLOOKUP(G3473,[1]OPERADORES!$A:$B,2,0)</f>
        <v>DANIEL</v>
      </c>
      <c r="I3473" t="s">
        <v>1489</v>
      </c>
      <c r="J3473" t="s">
        <v>1328</v>
      </c>
      <c r="K3473" t="s">
        <v>3196</v>
      </c>
      <c r="L3473">
        <v>86942</v>
      </c>
      <c r="M3473" t="s">
        <v>3197</v>
      </c>
      <c r="O3473" t="s">
        <v>11</v>
      </c>
      <c r="P3473">
        <v>6403</v>
      </c>
      <c r="Q3473">
        <v>4</v>
      </c>
      <c r="R3473">
        <v>80.150000000000006</v>
      </c>
      <c r="S3473">
        <v>320.60000000000002</v>
      </c>
      <c r="T3473">
        <v>229.84</v>
      </c>
      <c r="U3473">
        <v>28.31</v>
      </c>
      <c r="V3473" t="str">
        <f>VLOOKUP(L3473,'[2]tabela de preços'!$A:$D,4,0)</f>
        <v>BRASILUX</v>
      </c>
      <c r="W3473" t="str">
        <f>VLOOKUP(L3473,'[2]tabela de preços'!$A:$F,6,0)</f>
        <v>ESMALTES</v>
      </c>
      <c r="X3473" t="str">
        <f>VLOOKUP(L3473,'[2]tabela de preços'!$A:$G,7,0)</f>
        <v>INDUSTRIAL</v>
      </c>
    </row>
    <row r="3474" spans="1:24" hidden="1" x14ac:dyDescent="0.3">
      <c r="A3474" t="s">
        <v>3193</v>
      </c>
      <c r="C3474" t="s">
        <v>3194</v>
      </c>
      <c r="D3474" s="1">
        <v>46066</v>
      </c>
      <c r="E3474" t="s">
        <v>3195</v>
      </c>
      <c r="F3474">
        <v>9</v>
      </c>
      <c r="G3474">
        <v>236</v>
      </c>
      <c r="H3474" t="str">
        <f>VLOOKUP(G3474,[1]OPERADORES!$A:$B,2,0)</f>
        <v>DANIEL</v>
      </c>
      <c r="I3474" t="s">
        <v>1489</v>
      </c>
      <c r="J3474" t="s">
        <v>1328</v>
      </c>
      <c r="K3474" t="s">
        <v>3196</v>
      </c>
      <c r="L3474">
        <v>20960</v>
      </c>
      <c r="M3474" t="s">
        <v>1734</v>
      </c>
      <c r="O3474" t="s">
        <v>11</v>
      </c>
      <c r="P3474">
        <v>6403</v>
      </c>
      <c r="Q3474">
        <v>5</v>
      </c>
      <c r="R3474">
        <v>79.56</v>
      </c>
      <c r="S3474">
        <v>397.8</v>
      </c>
      <c r="T3474">
        <v>301.95</v>
      </c>
      <c r="U3474">
        <v>24.1</v>
      </c>
      <c r="V3474" t="str">
        <f>VLOOKUP(L3474,'[2]tabela de preços'!$A:$D,4,0)</f>
        <v>SHERWIN WILLIAMS</v>
      </c>
      <c r="W3474" t="str">
        <f>VLOOKUP(L3474,'[2]tabela de preços'!$A:$F,6,0)</f>
        <v>VERNIZ AUTOMOTIVO</v>
      </c>
      <c r="X3474" t="str">
        <f>VLOOKUP(L3474,'[2]tabela de preços'!$A:$G,7,0)</f>
        <v>AUTOMOTIVO</v>
      </c>
    </row>
    <row r="3475" spans="1:24" hidden="1" x14ac:dyDescent="0.3">
      <c r="A3475" t="s">
        <v>3193</v>
      </c>
      <c r="C3475" t="s">
        <v>3194</v>
      </c>
      <c r="D3475" s="1">
        <v>46066</v>
      </c>
      <c r="E3475" t="s">
        <v>3195</v>
      </c>
      <c r="F3475">
        <v>9</v>
      </c>
      <c r="G3475">
        <v>236</v>
      </c>
      <c r="H3475" t="str">
        <f>VLOOKUP(G3475,[1]OPERADORES!$A:$B,2,0)</f>
        <v>DANIEL</v>
      </c>
      <c r="I3475" t="s">
        <v>1489</v>
      </c>
      <c r="J3475" t="s">
        <v>1328</v>
      </c>
      <c r="K3475" t="s">
        <v>3196</v>
      </c>
      <c r="L3475">
        <v>20212</v>
      </c>
      <c r="M3475" t="s">
        <v>198</v>
      </c>
      <c r="O3475" t="s">
        <v>11</v>
      </c>
      <c r="P3475">
        <v>6403</v>
      </c>
      <c r="Q3475">
        <v>5</v>
      </c>
      <c r="R3475">
        <v>27.9</v>
      </c>
      <c r="S3475">
        <v>139.5</v>
      </c>
      <c r="T3475">
        <v>102.3</v>
      </c>
      <c r="U3475">
        <v>26.67</v>
      </c>
      <c r="V3475" t="str">
        <f>VLOOKUP(L3475,'[2]tabela de preços'!$A:$D,4,0)</f>
        <v>MAXI RUBBER</v>
      </c>
      <c r="W3475" t="str">
        <f>VLOOKUP(L3475,'[2]tabela de preços'!$A:$F,6,0)</f>
        <v>SELADORA P/ PLASTICO</v>
      </c>
      <c r="X3475" t="str">
        <f>VLOOKUP(L3475,'[2]tabela de preços'!$A:$G,7,0)</f>
        <v>AUTOMOTIVO</v>
      </c>
    </row>
    <row r="3476" spans="1:24" hidden="1" x14ac:dyDescent="0.3">
      <c r="A3476" t="s">
        <v>3193</v>
      </c>
      <c r="C3476" t="s">
        <v>3194</v>
      </c>
      <c r="D3476" s="1">
        <v>46066</v>
      </c>
      <c r="E3476" t="s">
        <v>3195</v>
      </c>
      <c r="F3476">
        <v>9</v>
      </c>
      <c r="G3476">
        <v>236</v>
      </c>
      <c r="H3476" t="str">
        <f>VLOOKUP(G3476,[1]OPERADORES!$A:$B,2,0)</f>
        <v>DANIEL</v>
      </c>
      <c r="I3476" t="s">
        <v>1489</v>
      </c>
      <c r="J3476" t="s">
        <v>1328</v>
      </c>
      <c r="K3476" t="s">
        <v>3196</v>
      </c>
      <c r="L3476">
        <v>21755</v>
      </c>
      <c r="M3476" t="s">
        <v>2257</v>
      </c>
      <c r="O3476" t="s">
        <v>11</v>
      </c>
      <c r="P3476">
        <v>6403</v>
      </c>
      <c r="Q3476">
        <v>18</v>
      </c>
      <c r="R3476">
        <v>16.63</v>
      </c>
      <c r="S3476">
        <v>299.33999999999997</v>
      </c>
      <c r="T3476">
        <v>219.42</v>
      </c>
      <c r="U3476">
        <v>26.7</v>
      </c>
      <c r="V3476" t="str">
        <f>VLOOKUP(L3476,'[2]tabela de preços'!$A:$D,4,0)</f>
        <v>SHERWIN WILLIAMS</v>
      </c>
      <c r="W3476" t="str">
        <f>VLOOKUP(L3476,'[2]tabela de preços'!$A:$F,6,0)</f>
        <v xml:space="preserve">SPRAYS </v>
      </c>
      <c r="X3476" t="str">
        <f>VLOOKUP(L3476,'[2]tabela de preços'!$A:$G,7,0)</f>
        <v>AUTOMOTIVO</v>
      </c>
    </row>
    <row r="3477" spans="1:24" hidden="1" x14ac:dyDescent="0.3">
      <c r="A3477" t="s">
        <v>2666</v>
      </c>
      <c r="C3477" t="s">
        <v>3215</v>
      </c>
      <c r="D3477" s="1">
        <v>46066</v>
      </c>
      <c r="E3477" t="s">
        <v>3216</v>
      </c>
      <c r="F3477">
        <v>9</v>
      </c>
      <c r="G3477">
        <v>236</v>
      </c>
      <c r="H3477" t="str">
        <f>VLOOKUP(G3477,[1]OPERADORES!$A:$B,2,0)</f>
        <v>DANIEL</v>
      </c>
      <c r="I3477" t="s">
        <v>21</v>
      </c>
      <c r="J3477" t="s">
        <v>397</v>
      </c>
      <c r="K3477" t="s">
        <v>2669</v>
      </c>
      <c r="L3477">
        <v>83787</v>
      </c>
      <c r="M3477" t="s">
        <v>3217</v>
      </c>
      <c r="O3477" t="s">
        <v>11</v>
      </c>
      <c r="P3477">
        <v>5102</v>
      </c>
      <c r="Q3477">
        <v>1</v>
      </c>
      <c r="R3477">
        <v>54.62</v>
      </c>
      <c r="S3477">
        <v>54.62</v>
      </c>
      <c r="T3477">
        <v>41.46</v>
      </c>
      <c r="U3477">
        <v>24.09</v>
      </c>
      <c r="V3477" t="str">
        <f>VLOOKUP(L3477,'[2]tabela de preços'!$A:$D,4,0)</f>
        <v>VONIXX</v>
      </c>
      <c r="W3477" t="str">
        <f>VLOOKUP(L3477,'[2]tabela de preços'!$A:$F,6,0)</f>
        <v>BOINAS PARA POLIMENTO</v>
      </c>
      <c r="X3477" t="str">
        <f>VLOOKUP(L3477,'[2]tabela de preços'!$A:$G,7,0)</f>
        <v>AUTOMOTIVO</v>
      </c>
    </row>
    <row r="3478" spans="1:24" hidden="1" x14ac:dyDescent="0.3">
      <c r="A3478" t="s">
        <v>2666</v>
      </c>
      <c r="C3478" t="s">
        <v>3215</v>
      </c>
      <c r="D3478" s="1">
        <v>46066</v>
      </c>
      <c r="E3478" t="s">
        <v>3216</v>
      </c>
      <c r="F3478">
        <v>9</v>
      </c>
      <c r="G3478">
        <v>236</v>
      </c>
      <c r="H3478" t="str">
        <f>VLOOKUP(G3478,[1]OPERADORES!$A:$B,2,0)</f>
        <v>DANIEL</v>
      </c>
      <c r="I3478" t="s">
        <v>21</v>
      </c>
      <c r="J3478" t="s">
        <v>397</v>
      </c>
      <c r="K3478" t="s">
        <v>2669</v>
      </c>
      <c r="L3478">
        <v>83788</v>
      </c>
      <c r="M3478" t="s">
        <v>2678</v>
      </c>
      <c r="O3478" t="s">
        <v>11</v>
      </c>
      <c r="P3478">
        <v>5102</v>
      </c>
      <c r="Q3478">
        <v>1</v>
      </c>
      <c r="R3478">
        <v>58.11</v>
      </c>
      <c r="S3478">
        <v>58.11</v>
      </c>
      <c r="T3478">
        <v>44.1</v>
      </c>
      <c r="U3478">
        <v>24.11</v>
      </c>
      <c r="V3478" t="str">
        <f>VLOOKUP(L3478,'[2]tabela de preços'!$A:$D,4,0)</f>
        <v>VONIXX</v>
      </c>
      <c r="W3478" t="str">
        <f>VLOOKUP(L3478,'[2]tabela de preços'!$A:$F,6,0)</f>
        <v>BOINAS PARA POLIMENTO</v>
      </c>
      <c r="X3478" t="str">
        <f>VLOOKUP(L3478,'[2]tabela de preços'!$A:$G,7,0)</f>
        <v>AUTOMOTIVO</v>
      </c>
    </row>
    <row r="3479" spans="1:24" hidden="1" x14ac:dyDescent="0.3">
      <c r="A3479" t="s">
        <v>2666</v>
      </c>
      <c r="C3479" t="s">
        <v>3215</v>
      </c>
      <c r="D3479" s="1">
        <v>46066</v>
      </c>
      <c r="E3479" t="s">
        <v>3216</v>
      </c>
      <c r="F3479">
        <v>9</v>
      </c>
      <c r="G3479">
        <v>236</v>
      </c>
      <c r="H3479" t="str">
        <f>VLOOKUP(G3479,[1]OPERADORES!$A:$B,2,0)</f>
        <v>DANIEL</v>
      </c>
      <c r="I3479" t="s">
        <v>21</v>
      </c>
      <c r="J3479" t="s">
        <v>397</v>
      </c>
      <c r="K3479" t="s">
        <v>2669</v>
      </c>
      <c r="L3479">
        <v>22188</v>
      </c>
      <c r="M3479" t="s">
        <v>78</v>
      </c>
      <c r="O3479" t="s">
        <v>11</v>
      </c>
      <c r="P3479">
        <v>5102</v>
      </c>
      <c r="Q3479">
        <v>1</v>
      </c>
      <c r="R3479">
        <v>14.35</v>
      </c>
      <c r="S3479">
        <v>14.35</v>
      </c>
      <c r="T3479">
        <v>10.89</v>
      </c>
      <c r="U3479">
        <v>24.11</v>
      </c>
      <c r="V3479" t="str">
        <f>VLOOKUP(L3479,'[2]tabela de preços'!$A:$D,4,0)</f>
        <v>3M</v>
      </c>
      <c r="W3479" t="str">
        <f>VLOOKUP(L3479,'[2]tabela de preços'!$A:$F,6,0)</f>
        <v>FITA AUTOMOTIVA</v>
      </c>
      <c r="X3479" t="str">
        <f>VLOOKUP(L3479,'[2]tabela de preços'!$A:$G,7,0)</f>
        <v>AUTOMOTIVO</v>
      </c>
    </row>
    <row r="3480" spans="1:24" hidden="1" x14ac:dyDescent="0.3">
      <c r="A3480" t="s">
        <v>1479</v>
      </c>
      <c r="B3480" t="s">
        <v>1480</v>
      </c>
      <c r="C3480" t="s">
        <v>3218</v>
      </c>
      <c r="D3480" s="1">
        <v>46066</v>
      </c>
      <c r="E3480" t="s">
        <v>3219</v>
      </c>
      <c r="F3480">
        <v>9</v>
      </c>
      <c r="G3480">
        <v>236</v>
      </c>
      <c r="H3480" t="str">
        <f>VLOOKUP(G3480,[1]OPERADORES!$A:$B,2,0)</f>
        <v>DANIEL</v>
      </c>
      <c r="I3480" t="s">
        <v>21</v>
      </c>
      <c r="J3480" t="s">
        <v>1483</v>
      </c>
      <c r="K3480" t="s">
        <v>1484</v>
      </c>
      <c r="L3480">
        <v>84214</v>
      </c>
      <c r="M3480" t="s">
        <v>1485</v>
      </c>
      <c r="O3480" t="s">
        <v>11</v>
      </c>
      <c r="P3480">
        <v>5403</v>
      </c>
      <c r="Q3480">
        <v>2</v>
      </c>
      <c r="R3480">
        <v>242.61</v>
      </c>
      <c r="S3480">
        <v>485.22</v>
      </c>
      <c r="T3480">
        <v>368.28</v>
      </c>
      <c r="U3480">
        <v>24.1</v>
      </c>
      <c r="V3480" t="str">
        <f>VLOOKUP(L3480,'[2]tabela de preços'!$A:$D,4,0)</f>
        <v>BRASILUX</v>
      </c>
      <c r="W3480" t="str">
        <f>VLOOKUP(L3480,'[2]tabela de preços'!$A:$F,6,0)</f>
        <v>ESMALTES</v>
      </c>
      <c r="X3480" t="str">
        <f>VLOOKUP(L3480,'[2]tabela de preços'!$A:$G,7,0)</f>
        <v>INDUSTRIAL</v>
      </c>
    </row>
    <row r="3481" spans="1:24" hidden="1" x14ac:dyDescent="0.3">
      <c r="A3481" t="s">
        <v>1922</v>
      </c>
      <c r="C3481" t="s">
        <v>3272</v>
      </c>
      <c r="D3481" s="1">
        <v>46066</v>
      </c>
      <c r="E3481" t="s">
        <v>3273</v>
      </c>
      <c r="F3481">
        <v>9</v>
      </c>
      <c r="G3481">
        <v>231</v>
      </c>
      <c r="H3481" t="str">
        <f>VLOOKUP(G3481,[1]OPERADORES!$A:$B,2,0)</f>
        <v>EDIJANE</v>
      </c>
      <c r="I3481" t="s">
        <v>21</v>
      </c>
      <c r="J3481" t="s">
        <v>66</v>
      </c>
      <c r="K3481" t="s">
        <v>1925</v>
      </c>
      <c r="L3481">
        <v>85424</v>
      </c>
      <c r="M3481" t="s">
        <v>2644</v>
      </c>
      <c r="O3481" t="s">
        <v>11</v>
      </c>
      <c r="P3481">
        <v>5102</v>
      </c>
      <c r="Q3481">
        <v>1</v>
      </c>
      <c r="R3481">
        <v>530.51</v>
      </c>
      <c r="S3481">
        <v>530.51</v>
      </c>
      <c r="T3481">
        <v>378.26</v>
      </c>
      <c r="U3481">
        <v>28.7</v>
      </c>
      <c r="V3481" t="str">
        <f>VLOOKUP(L3481,'[2]tabela de preços'!$A:$D,4,0)</f>
        <v>BRASILUX</v>
      </c>
      <c r="W3481" t="str">
        <f>VLOOKUP(L3481,'[2]tabela de preços'!$A:$F,6,0)</f>
        <v>TINTA EM PÓ</v>
      </c>
      <c r="X3481" t="str">
        <f>VLOOKUP(L3481,'[2]tabela de preços'!$A:$G,7,0)</f>
        <v>INDUSTRIAL</v>
      </c>
    </row>
    <row r="3482" spans="1:24" hidden="1" x14ac:dyDescent="0.3">
      <c r="A3482" t="s">
        <v>1947</v>
      </c>
      <c r="B3482" t="s">
        <v>1948</v>
      </c>
      <c r="C3482" t="s">
        <v>3276</v>
      </c>
      <c r="D3482" s="1">
        <v>46066</v>
      </c>
      <c r="E3482" t="s">
        <v>3277</v>
      </c>
      <c r="F3482">
        <v>9</v>
      </c>
      <c r="G3482">
        <v>236</v>
      </c>
      <c r="H3482" t="str">
        <f>VLOOKUP(G3482,[1]OPERADORES!$A:$B,2,0)</f>
        <v>DANIEL</v>
      </c>
      <c r="I3482" t="s">
        <v>21</v>
      </c>
      <c r="J3482" t="s">
        <v>1951</v>
      </c>
      <c r="K3482" t="s">
        <v>1952</v>
      </c>
      <c r="L3482">
        <v>84030</v>
      </c>
      <c r="M3482" t="s">
        <v>900</v>
      </c>
      <c r="O3482" t="s">
        <v>11</v>
      </c>
      <c r="P3482">
        <v>5102</v>
      </c>
      <c r="Q3482">
        <v>5</v>
      </c>
      <c r="R3482">
        <v>55.81</v>
      </c>
      <c r="S3482">
        <v>279.05</v>
      </c>
      <c r="T3482">
        <v>211.8</v>
      </c>
      <c r="U3482">
        <v>24.1</v>
      </c>
      <c r="V3482" t="str">
        <f>VLOOKUP(L3482,'[2]tabela de preços'!$A:$D,4,0)</f>
        <v>BRASILUX</v>
      </c>
      <c r="W3482" t="str">
        <f>VLOOKUP(L3482,'[2]tabela de preços'!$A:$F,6,0)</f>
        <v>AGUARRAS</v>
      </c>
      <c r="X3482" t="str">
        <f>VLOOKUP(L3482,'[2]tabela de preços'!$A:$G,7,0)</f>
        <v>IMOBILIÁRIO</v>
      </c>
    </row>
    <row r="3483" spans="1:24" hidden="1" x14ac:dyDescent="0.3">
      <c r="A3483" t="s">
        <v>1947</v>
      </c>
      <c r="B3483" t="s">
        <v>1948</v>
      </c>
      <c r="C3483" t="s">
        <v>3276</v>
      </c>
      <c r="D3483" s="1">
        <v>46066</v>
      </c>
      <c r="E3483" t="s">
        <v>3277</v>
      </c>
      <c r="F3483">
        <v>9</v>
      </c>
      <c r="G3483">
        <v>236</v>
      </c>
      <c r="H3483" t="str">
        <f>VLOOKUP(G3483,[1]OPERADORES!$A:$B,2,0)</f>
        <v>DANIEL</v>
      </c>
      <c r="I3483" t="s">
        <v>21</v>
      </c>
      <c r="J3483" t="s">
        <v>1951</v>
      </c>
      <c r="K3483" t="s">
        <v>1952</v>
      </c>
      <c r="L3483">
        <v>84215</v>
      </c>
      <c r="M3483" t="s">
        <v>822</v>
      </c>
      <c r="O3483" t="s">
        <v>11</v>
      </c>
      <c r="P3483">
        <v>5403</v>
      </c>
      <c r="Q3483">
        <v>1</v>
      </c>
      <c r="R3483">
        <v>238.8</v>
      </c>
      <c r="S3483">
        <v>238.8</v>
      </c>
      <c r="T3483">
        <v>181.25</v>
      </c>
      <c r="U3483">
        <v>24.1</v>
      </c>
      <c r="V3483" t="str">
        <f>VLOOKUP(L3483,'[2]tabela de preços'!$A:$D,4,0)</f>
        <v>BRASILUX</v>
      </c>
      <c r="W3483" t="str">
        <f>VLOOKUP(L3483,'[2]tabela de preços'!$A:$F,6,0)</f>
        <v>ESMALTES</v>
      </c>
      <c r="X3483" t="str">
        <f>VLOOKUP(L3483,'[2]tabela de preços'!$A:$G,7,0)</f>
        <v>INDUSTRIAL</v>
      </c>
    </row>
    <row r="3484" spans="1:24" hidden="1" x14ac:dyDescent="0.3">
      <c r="A3484" t="s">
        <v>1947</v>
      </c>
      <c r="B3484" t="s">
        <v>1948</v>
      </c>
      <c r="C3484" t="s">
        <v>3276</v>
      </c>
      <c r="D3484" s="1">
        <v>46066</v>
      </c>
      <c r="E3484" t="s">
        <v>3277</v>
      </c>
      <c r="F3484">
        <v>9</v>
      </c>
      <c r="G3484">
        <v>236</v>
      </c>
      <c r="H3484" t="str">
        <f>VLOOKUP(G3484,[1]OPERADORES!$A:$B,2,0)</f>
        <v>DANIEL</v>
      </c>
      <c r="I3484" t="s">
        <v>21</v>
      </c>
      <c r="J3484" t="s">
        <v>1951</v>
      </c>
      <c r="K3484" t="s">
        <v>1952</v>
      </c>
      <c r="L3484">
        <v>84150</v>
      </c>
      <c r="M3484" t="s">
        <v>3278</v>
      </c>
      <c r="O3484" t="s">
        <v>11</v>
      </c>
      <c r="P3484">
        <v>5403</v>
      </c>
      <c r="Q3484">
        <v>10</v>
      </c>
      <c r="R3484">
        <v>73.36</v>
      </c>
      <c r="S3484">
        <v>733.6</v>
      </c>
      <c r="T3484">
        <v>556.79999999999995</v>
      </c>
      <c r="U3484">
        <v>24.1</v>
      </c>
      <c r="V3484" t="str">
        <f>VLOOKUP(L3484,'[2]tabela de preços'!$A:$D,4,0)</f>
        <v>BRASILUX</v>
      </c>
      <c r="W3484" t="str">
        <f>VLOOKUP(L3484,'[2]tabela de preços'!$A:$F,6,0)</f>
        <v>ESMALTES</v>
      </c>
      <c r="X3484" t="str">
        <f>VLOOKUP(L3484,'[2]tabela de preços'!$A:$G,7,0)</f>
        <v>INDUSTRIAL</v>
      </c>
    </row>
    <row r="3485" spans="1:24" hidden="1" x14ac:dyDescent="0.3">
      <c r="A3485" t="s">
        <v>1947</v>
      </c>
      <c r="B3485" t="s">
        <v>1948</v>
      </c>
      <c r="C3485" t="s">
        <v>3276</v>
      </c>
      <c r="D3485" s="1">
        <v>46066</v>
      </c>
      <c r="E3485" t="s">
        <v>3277</v>
      </c>
      <c r="F3485">
        <v>9</v>
      </c>
      <c r="G3485">
        <v>236</v>
      </c>
      <c r="H3485" t="str">
        <f>VLOOKUP(G3485,[1]OPERADORES!$A:$B,2,0)</f>
        <v>DANIEL</v>
      </c>
      <c r="I3485" t="s">
        <v>21</v>
      </c>
      <c r="J3485" t="s">
        <v>1951</v>
      </c>
      <c r="K3485" t="s">
        <v>1952</v>
      </c>
      <c r="L3485">
        <v>84325</v>
      </c>
      <c r="M3485" t="s">
        <v>678</v>
      </c>
      <c r="O3485" t="s">
        <v>11</v>
      </c>
      <c r="P3485">
        <v>5403</v>
      </c>
      <c r="Q3485">
        <v>6</v>
      </c>
      <c r="R3485">
        <v>59.98</v>
      </c>
      <c r="S3485">
        <v>359.88</v>
      </c>
      <c r="T3485">
        <v>312</v>
      </c>
      <c r="U3485">
        <v>13.3</v>
      </c>
      <c r="V3485" t="str">
        <f>VLOOKUP(L3485,'[2]tabela de preços'!$A:$D,4,0)</f>
        <v>BRASILUX</v>
      </c>
      <c r="W3485" t="str">
        <f>VLOOKUP(L3485,'[2]tabela de preços'!$A:$F,6,0)</f>
        <v>ESMALTES</v>
      </c>
      <c r="X3485" t="str">
        <f>VLOOKUP(L3485,'[2]tabela de preços'!$A:$G,7,0)</f>
        <v>INDUSTRIAL</v>
      </c>
    </row>
    <row r="3486" spans="1:24" hidden="1" x14ac:dyDescent="0.3">
      <c r="A3486" t="s">
        <v>1947</v>
      </c>
      <c r="B3486" t="s">
        <v>1948</v>
      </c>
      <c r="C3486" t="s">
        <v>3276</v>
      </c>
      <c r="D3486" s="1">
        <v>46066</v>
      </c>
      <c r="E3486" t="s">
        <v>3277</v>
      </c>
      <c r="F3486">
        <v>9</v>
      </c>
      <c r="G3486">
        <v>236</v>
      </c>
      <c r="H3486" t="str">
        <f>VLOOKUP(G3486,[1]OPERADORES!$A:$B,2,0)</f>
        <v>DANIEL</v>
      </c>
      <c r="I3486" t="s">
        <v>21</v>
      </c>
      <c r="J3486" t="s">
        <v>1951</v>
      </c>
      <c r="K3486" t="s">
        <v>1952</v>
      </c>
      <c r="L3486">
        <v>84329</v>
      </c>
      <c r="M3486" t="s">
        <v>285</v>
      </c>
      <c r="O3486" t="s">
        <v>11</v>
      </c>
      <c r="P3486">
        <v>5403</v>
      </c>
      <c r="Q3486">
        <v>8</v>
      </c>
      <c r="R3486">
        <v>59.98</v>
      </c>
      <c r="S3486">
        <v>479.84</v>
      </c>
      <c r="T3486">
        <v>386.16</v>
      </c>
      <c r="U3486">
        <v>19.52</v>
      </c>
      <c r="V3486" t="str">
        <f>VLOOKUP(L3486,'[2]tabela de preços'!$A:$D,4,0)</f>
        <v>BRASILUX</v>
      </c>
      <c r="W3486" t="str">
        <f>VLOOKUP(L3486,'[2]tabela de preços'!$A:$F,6,0)</f>
        <v>ESMALTES</v>
      </c>
      <c r="X3486" t="str">
        <f>VLOOKUP(L3486,'[2]tabela de preços'!$A:$G,7,0)</f>
        <v>INDUSTRIAL</v>
      </c>
    </row>
    <row r="3487" spans="1:24" hidden="1" x14ac:dyDescent="0.3">
      <c r="A3487" t="s">
        <v>1947</v>
      </c>
      <c r="B3487" t="s">
        <v>1948</v>
      </c>
      <c r="C3487" t="s">
        <v>3276</v>
      </c>
      <c r="D3487" s="1">
        <v>46066</v>
      </c>
      <c r="E3487" t="s">
        <v>3277</v>
      </c>
      <c r="F3487">
        <v>9</v>
      </c>
      <c r="G3487">
        <v>236</v>
      </c>
      <c r="H3487" t="str">
        <f>VLOOKUP(G3487,[1]OPERADORES!$A:$B,2,0)</f>
        <v>DANIEL</v>
      </c>
      <c r="I3487" t="s">
        <v>21</v>
      </c>
      <c r="J3487" t="s">
        <v>1951</v>
      </c>
      <c r="K3487" t="s">
        <v>1952</v>
      </c>
      <c r="L3487">
        <v>84331</v>
      </c>
      <c r="M3487" t="s">
        <v>497</v>
      </c>
      <c r="O3487" t="s">
        <v>11</v>
      </c>
      <c r="P3487">
        <v>5403</v>
      </c>
      <c r="Q3487">
        <v>6</v>
      </c>
      <c r="R3487">
        <v>59.98</v>
      </c>
      <c r="S3487">
        <v>359.88</v>
      </c>
      <c r="T3487">
        <v>312</v>
      </c>
      <c r="U3487">
        <v>13.3</v>
      </c>
      <c r="V3487" t="str">
        <f>VLOOKUP(L3487,'[2]tabela de preços'!$A:$D,4,0)</f>
        <v>BRASILUX</v>
      </c>
      <c r="W3487" t="str">
        <f>VLOOKUP(L3487,'[2]tabela de preços'!$A:$F,6,0)</f>
        <v>ESMALTES</v>
      </c>
      <c r="X3487" t="str">
        <f>VLOOKUP(L3487,'[2]tabela de preços'!$A:$G,7,0)</f>
        <v>INDUSTRIAL</v>
      </c>
    </row>
    <row r="3488" spans="1:24" hidden="1" x14ac:dyDescent="0.3">
      <c r="A3488" t="s">
        <v>1947</v>
      </c>
      <c r="B3488" t="s">
        <v>1948</v>
      </c>
      <c r="C3488" t="s">
        <v>3276</v>
      </c>
      <c r="D3488" s="1">
        <v>46066</v>
      </c>
      <c r="E3488" t="s">
        <v>3277</v>
      </c>
      <c r="F3488">
        <v>9</v>
      </c>
      <c r="G3488">
        <v>236</v>
      </c>
      <c r="H3488" t="str">
        <f>VLOOKUP(G3488,[1]OPERADORES!$A:$B,2,0)</f>
        <v>DANIEL</v>
      </c>
      <c r="I3488" t="s">
        <v>21</v>
      </c>
      <c r="J3488" t="s">
        <v>1951</v>
      </c>
      <c r="K3488" t="s">
        <v>1952</v>
      </c>
      <c r="L3488">
        <v>84335</v>
      </c>
      <c r="M3488" t="s">
        <v>269</v>
      </c>
      <c r="O3488" t="s">
        <v>11</v>
      </c>
      <c r="P3488">
        <v>5403</v>
      </c>
      <c r="Q3488">
        <v>10</v>
      </c>
      <c r="R3488">
        <v>59.98</v>
      </c>
      <c r="S3488">
        <v>599.79999999999995</v>
      </c>
      <c r="T3488">
        <v>506.5</v>
      </c>
      <c r="U3488">
        <v>15.56</v>
      </c>
      <c r="V3488" t="str">
        <f>VLOOKUP(L3488,'[2]tabela de preços'!$A:$D,4,0)</f>
        <v>BRASILUX</v>
      </c>
      <c r="W3488" t="str">
        <f>VLOOKUP(L3488,'[2]tabela de preços'!$A:$F,6,0)</f>
        <v>ESMALTES</v>
      </c>
      <c r="X3488" t="str">
        <f>VLOOKUP(L3488,'[2]tabela de preços'!$A:$G,7,0)</f>
        <v>INDUSTRIAL</v>
      </c>
    </row>
    <row r="3489" spans="1:24" hidden="1" x14ac:dyDescent="0.3">
      <c r="A3489" t="s">
        <v>1947</v>
      </c>
      <c r="B3489" t="s">
        <v>1948</v>
      </c>
      <c r="C3489" t="s">
        <v>3276</v>
      </c>
      <c r="D3489" s="1">
        <v>46066</v>
      </c>
      <c r="E3489" t="s">
        <v>3277</v>
      </c>
      <c r="F3489">
        <v>9</v>
      </c>
      <c r="G3489">
        <v>236</v>
      </c>
      <c r="H3489" t="str">
        <f>VLOOKUP(G3489,[1]OPERADORES!$A:$B,2,0)</f>
        <v>DANIEL</v>
      </c>
      <c r="I3489" t="s">
        <v>21</v>
      </c>
      <c r="J3489" t="s">
        <v>1951</v>
      </c>
      <c r="K3489" t="s">
        <v>1952</v>
      </c>
      <c r="L3489">
        <v>84347</v>
      </c>
      <c r="M3489" t="s">
        <v>1150</v>
      </c>
      <c r="O3489" t="s">
        <v>11</v>
      </c>
      <c r="P3489">
        <v>5403</v>
      </c>
      <c r="Q3489">
        <v>6</v>
      </c>
      <c r="R3489">
        <v>59.98</v>
      </c>
      <c r="S3489">
        <v>359.88</v>
      </c>
      <c r="T3489">
        <v>312</v>
      </c>
      <c r="U3489">
        <v>13.3</v>
      </c>
      <c r="V3489" t="str">
        <f>VLOOKUP(L3489,'[2]tabela de preços'!$A:$D,4,0)</f>
        <v>BRASILUX</v>
      </c>
      <c r="W3489" t="str">
        <f>VLOOKUP(L3489,'[2]tabela de preços'!$A:$F,6,0)</f>
        <v>ESMALTES</v>
      </c>
      <c r="X3489" t="str">
        <f>VLOOKUP(L3489,'[2]tabela de preços'!$A:$G,7,0)</f>
        <v>INDUSTRIAL</v>
      </c>
    </row>
    <row r="3490" spans="1:24" hidden="1" x14ac:dyDescent="0.3">
      <c r="A3490" t="s">
        <v>1947</v>
      </c>
      <c r="B3490" t="s">
        <v>1948</v>
      </c>
      <c r="C3490" t="s">
        <v>3276</v>
      </c>
      <c r="D3490" s="1">
        <v>46066</v>
      </c>
      <c r="E3490" t="s">
        <v>3277</v>
      </c>
      <c r="F3490">
        <v>9</v>
      </c>
      <c r="G3490">
        <v>236</v>
      </c>
      <c r="H3490" t="str">
        <f>VLOOKUP(G3490,[1]OPERADORES!$A:$B,2,0)</f>
        <v>DANIEL</v>
      </c>
      <c r="I3490" t="s">
        <v>21</v>
      </c>
      <c r="J3490" t="s">
        <v>1951</v>
      </c>
      <c r="K3490" t="s">
        <v>1952</v>
      </c>
      <c r="L3490">
        <v>84250</v>
      </c>
      <c r="M3490" t="s">
        <v>922</v>
      </c>
      <c r="O3490" t="s">
        <v>11</v>
      </c>
      <c r="P3490">
        <v>5403</v>
      </c>
      <c r="Q3490">
        <v>10</v>
      </c>
      <c r="R3490">
        <v>112.9</v>
      </c>
      <c r="S3490" s="2">
        <v>1129</v>
      </c>
      <c r="T3490">
        <v>946.6</v>
      </c>
      <c r="U3490">
        <v>16.16</v>
      </c>
      <c r="V3490" t="str">
        <f>VLOOKUP(L3490,'[2]tabela de preços'!$A:$D,4,0)</f>
        <v>BRASILUX</v>
      </c>
      <c r="W3490" t="str">
        <f>VLOOKUP(L3490,'[2]tabela de preços'!$A:$F,6,0)</f>
        <v>TINTA PAREDE</v>
      </c>
      <c r="X3490" t="str">
        <f>VLOOKUP(L3490,'[2]tabela de preços'!$A:$G,7,0)</f>
        <v>IMOBILIÁRIO</v>
      </c>
    </row>
    <row r="3491" spans="1:24" hidden="1" x14ac:dyDescent="0.3">
      <c r="A3491" t="s">
        <v>1947</v>
      </c>
      <c r="B3491" t="s">
        <v>1948</v>
      </c>
      <c r="C3491" t="s">
        <v>3276</v>
      </c>
      <c r="D3491" s="1">
        <v>46066</v>
      </c>
      <c r="E3491" t="s">
        <v>3277</v>
      </c>
      <c r="F3491">
        <v>9</v>
      </c>
      <c r="G3491">
        <v>236</v>
      </c>
      <c r="H3491" t="str">
        <f>VLOOKUP(G3491,[1]OPERADORES!$A:$B,2,0)</f>
        <v>DANIEL</v>
      </c>
      <c r="I3491" t="s">
        <v>21</v>
      </c>
      <c r="J3491" t="s">
        <v>1951</v>
      </c>
      <c r="K3491" t="s">
        <v>1952</v>
      </c>
      <c r="L3491">
        <v>85449</v>
      </c>
      <c r="M3491" t="s">
        <v>3279</v>
      </c>
      <c r="O3491" t="s">
        <v>11</v>
      </c>
      <c r="P3491">
        <v>5403</v>
      </c>
      <c r="Q3491">
        <v>10</v>
      </c>
      <c r="R3491">
        <v>291.72000000000003</v>
      </c>
      <c r="S3491" s="2">
        <v>2917.2</v>
      </c>
      <c r="T3491" s="2">
        <v>2214.1999999999998</v>
      </c>
      <c r="U3491">
        <v>24.1</v>
      </c>
      <c r="V3491" t="str">
        <f>VLOOKUP(L3491,'[2]tabela de preços'!$A:$D,4,0)</f>
        <v>BRASILUX</v>
      </c>
      <c r="W3491" t="str">
        <f>VLOOKUP(L3491,'[2]tabela de preços'!$A:$F,6,0)</f>
        <v>TINTA PAREDE</v>
      </c>
      <c r="X3491" t="str">
        <f>VLOOKUP(L3491,'[2]tabela de preços'!$A:$G,7,0)</f>
        <v>IMOBILIÁRIO</v>
      </c>
    </row>
    <row r="3492" spans="1:24" hidden="1" x14ac:dyDescent="0.3">
      <c r="A3492" t="s">
        <v>1947</v>
      </c>
      <c r="B3492" t="s">
        <v>1948</v>
      </c>
      <c r="C3492" t="s">
        <v>3276</v>
      </c>
      <c r="D3492" s="1">
        <v>46066</v>
      </c>
      <c r="E3492" t="s">
        <v>3277</v>
      </c>
      <c r="F3492">
        <v>9</v>
      </c>
      <c r="G3492">
        <v>236</v>
      </c>
      <c r="H3492" t="str">
        <f>VLOOKUP(G3492,[1]OPERADORES!$A:$B,2,0)</f>
        <v>DANIEL</v>
      </c>
      <c r="I3492" t="s">
        <v>21</v>
      </c>
      <c r="J3492" t="s">
        <v>1951</v>
      </c>
      <c r="K3492" t="s">
        <v>1952</v>
      </c>
      <c r="L3492">
        <v>84961</v>
      </c>
      <c r="M3492" t="s">
        <v>3280</v>
      </c>
      <c r="O3492" t="s">
        <v>11</v>
      </c>
      <c r="P3492">
        <v>5403</v>
      </c>
      <c r="Q3492">
        <v>6</v>
      </c>
      <c r="R3492">
        <v>347.19</v>
      </c>
      <c r="S3492" s="2">
        <v>2083.14</v>
      </c>
      <c r="T3492" s="2">
        <v>1581.12</v>
      </c>
      <c r="U3492">
        <v>24.1</v>
      </c>
      <c r="V3492" t="str">
        <f>VLOOKUP(L3492,'[2]tabela de preços'!$A:$D,4,0)</f>
        <v>BRASILUX</v>
      </c>
      <c r="W3492" t="str">
        <f>VLOOKUP(L3492,'[2]tabela de preços'!$A:$F,6,0)</f>
        <v>IMPERMEABILIZANTES</v>
      </c>
      <c r="X3492" t="str">
        <f>VLOOKUP(L3492,'[2]tabela de preços'!$A:$G,7,0)</f>
        <v>IMOBILIÁRIO</v>
      </c>
    </row>
    <row r="3493" spans="1:24" hidden="1" x14ac:dyDescent="0.3">
      <c r="A3493" t="s">
        <v>1947</v>
      </c>
      <c r="B3493" t="s">
        <v>1948</v>
      </c>
      <c r="C3493" t="s">
        <v>3276</v>
      </c>
      <c r="D3493" s="1">
        <v>46066</v>
      </c>
      <c r="E3493" t="s">
        <v>3277</v>
      </c>
      <c r="F3493">
        <v>9</v>
      </c>
      <c r="G3493">
        <v>236</v>
      </c>
      <c r="H3493" t="str">
        <f>VLOOKUP(G3493,[1]OPERADORES!$A:$B,2,0)</f>
        <v>DANIEL</v>
      </c>
      <c r="I3493" t="s">
        <v>21</v>
      </c>
      <c r="J3493" t="s">
        <v>1951</v>
      </c>
      <c r="K3493" t="s">
        <v>1952</v>
      </c>
      <c r="L3493">
        <v>85271</v>
      </c>
      <c r="M3493" t="s">
        <v>850</v>
      </c>
      <c r="O3493" t="s">
        <v>11</v>
      </c>
      <c r="P3493">
        <v>5403</v>
      </c>
      <c r="Q3493">
        <v>2</v>
      </c>
      <c r="R3493">
        <v>148.80000000000001</v>
      </c>
      <c r="S3493">
        <v>297.60000000000002</v>
      </c>
      <c r="T3493">
        <v>225.88</v>
      </c>
      <c r="U3493">
        <v>24.1</v>
      </c>
      <c r="V3493" t="str">
        <f>VLOOKUP(L3493,'[2]tabela de preços'!$A:$D,4,0)</f>
        <v>BRASILUX</v>
      </c>
      <c r="W3493" t="str">
        <f>VLOOKUP(L3493,'[2]tabela de preços'!$A:$F,6,0)</f>
        <v>TINTA PARA PISO</v>
      </c>
      <c r="X3493" t="str">
        <f>VLOOKUP(L3493,'[2]tabela de preços'!$A:$G,7,0)</f>
        <v>IMOBILIÁRIO</v>
      </c>
    </row>
    <row r="3494" spans="1:24" hidden="1" x14ac:dyDescent="0.3">
      <c r="A3494" t="s">
        <v>1947</v>
      </c>
      <c r="B3494" t="s">
        <v>1948</v>
      </c>
      <c r="C3494" t="s">
        <v>3276</v>
      </c>
      <c r="D3494" s="1">
        <v>46066</v>
      </c>
      <c r="E3494" t="s">
        <v>3277</v>
      </c>
      <c r="F3494">
        <v>9</v>
      </c>
      <c r="G3494">
        <v>236</v>
      </c>
      <c r="H3494" t="str">
        <f>VLOOKUP(G3494,[1]OPERADORES!$A:$B,2,0)</f>
        <v>DANIEL</v>
      </c>
      <c r="I3494" t="s">
        <v>21</v>
      </c>
      <c r="J3494" t="s">
        <v>1951</v>
      </c>
      <c r="K3494" t="s">
        <v>1952</v>
      </c>
      <c r="L3494">
        <v>84386</v>
      </c>
      <c r="M3494" t="s">
        <v>552</v>
      </c>
      <c r="O3494" t="s">
        <v>11</v>
      </c>
      <c r="P3494">
        <v>5403</v>
      </c>
      <c r="Q3494">
        <v>8</v>
      </c>
      <c r="R3494">
        <v>159.9</v>
      </c>
      <c r="S3494" s="2">
        <v>1279.2</v>
      </c>
      <c r="T3494" s="2">
        <v>1100.8800000000001</v>
      </c>
      <c r="U3494">
        <v>13.94</v>
      </c>
      <c r="V3494" t="str">
        <f>VLOOKUP(L3494,'[2]tabela de preços'!$A:$D,4,0)</f>
        <v>BRASILUX</v>
      </c>
      <c r="W3494" t="str">
        <f>VLOOKUP(L3494,'[2]tabela de preços'!$A:$F,6,0)</f>
        <v>TINTA PARA PISO</v>
      </c>
      <c r="X3494" t="str">
        <f>VLOOKUP(L3494,'[2]tabela de preços'!$A:$G,7,0)</f>
        <v>IMOBILIÁRIO</v>
      </c>
    </row>
    <row r="3495" spans="1:24" hidden="1" x14ac:dyDescent="0.3">
      <c r="A3495" t="s">
        <v>1947</v>
      </c>
      <c r="B3495" t="s">
        <v>1948</v>
      </c>
      <c r="C3495" t="s">
        <v>3276</v>
      </c>
      <c r="D3495" s="1">
        <v>46066</v>
      </c>
      <c r="E3495" t="s">
        <v>3277</v>
      </c>
      <c r="F3495">
        <v>9</v>
      </c>
      <c r="G3495">
        <v>236</v>
      </c>
      <c r="H3495" t="str">
        <f>VLOOKUP(G3495,[1]OPERADORES!$A:$B,2,0)</f>
        <v>DANIEL</v>
      </c>
      <c r="I3495" t="s">
        <v>21</v>
      </c>
      <c r="J3495" t="s">
        <v>1951</v>
      </c>
      <c r="K3495" t="s">
        <v>1952</v>
      </c>
      <c r="L3495">
        <v>84436</v>
      </c>
      <c r="M3495" t="s">
        <v>3281</v>
      </c>
      <c r="O3495" t="s">
        <v>11</v>
      </c>
      <c r="P3495">
        <v>5102</v>
      </c>
      <c r="Q3495">
        <v>40</v>
      </c>
      <c r="R3495">
        <v>5.61</v>
      </c>
      <c r="S3495">
        <v>224.4</v>
      </c>
      <c r="T3495">
        <v>170.4</v>
      </c>
      <c r="U3495">
        <v>24.06</v>
      </c>
      <c r="V3495" t="str">
        <f>VLOOKUP(L3495,'[2]tabela de preços'!$A:$D,4,0)</f>
        <v>ATLAS</v>
      </c>
      <c r="W3495" t="str">
        <f>VLOOKUP(L3495,'[2]tabela de preços'!$A:$F,6,0)</f>
        <v>ROLOS / TRINCHAS / PINCÉIS / ESPÁTULAS</v>
      </c>
      <c r="X3495" t="str">
        <f>VLOOKUP(L3495,'[2]tabela de preços'!$A:$G,7,0)</f>
        <v>IMOBILIÁRIO</v>
      </c>
    </row>
    <row r="3496" spans="1:24" hidden="1" x14ac:dyDescent="0.3">
      <c r="A3496" t="s">
        <v>1947</v>
      </c>
      <c r="B3496" t="s">
        <v>1948</v>
      </c>
      <c r="C3496" t="s">
        <v>3276</v>
      </c>
      <c r="D3496" s="1">
        <v>46066</v>
      </c>
      <c r="E3496" t="s">
        <v>3277</v>
      </c>
      <c r="F3496">
        <v>9</v>
      </c>
      <c r="G3496">
        <v>236</v>
      </c>
      <c r="H3496" t="str">
        <f>VLOOKUP(G3496,[1]OPERADORES!$A:$B,2,0)</f>
        <v>DANIEL</v>
      </c>
      <c r="I3496" t="s">
        <v>21</v>
      </c>
      <c r="J3496" t="s">
        <v>1951</v>
      </c>
      <c r="K3496" t="s">
        <v>1952</v>
      </c>
      <c r="L3496">
        <v>84201</v>
      </c>
      <c r="M3496" t="s">
        <v>1005</v>
      </c>
      <c r="O3496" t="s">
        <v>11</v>
      </c>
      <c r="P3496">
        <v>5403</v>
      </c>
      <c r="Q3496">
        <v>6</v>
      </c>
      <c r="R3496">
        <v>86.72</v>
      </c>
      <c r="S3496">
        <v>520.32000000000005</v>
      </c>
      <c r="T3496">
        <v>394.92</v>
      </c>
      <c r="U3496">
        <v>24.1</v>
      </c>
      <c r="V3496" t="str">
        <f>VLOOKUP(L3496,'[2]tabela de preços'!$A:$D,4,0)</f>
        <v>BRASILUX</v>
      </c>
      <c r="W3496" t="str">
        <f>VLOOKUP(L3496,'[2]tabela de preços'!$A:$F,6,0)</f>
        <v>SELADOR ACRÍLICO</v>
      </c>
      <c r="X3496" t="str">
        <f>VLOOKUP(L3496,'[2]tabela de preços'!$A:$G,7,0)</f>
        <v>IMOBILIÁRIO</v>
      </c>
    </row>
    <row r="3497" spans="1:24" hidden="1" x14ac:dyDescent="0.3">
      <c r="A3497" t="s">
        <v>1947</v>
      </c>
      <c r="B3497" t="s">
        <v>1948</v>
      </c>
      <c r="C3497" t="s">
        <v>3276</v>
      </c>
      <c r="D3497" s="1">
        <v>46066</v>
      </c>
      <c r="E3497" t="s">
        <v>3277</v>
      </c>
      <c r="F3497">
        <v>9</v>
      </c>
      <c r="G3497">
        <v>236</v>
      </c>
      <c r="H3497" t="str">
        <f>VLOOKUP(G3497,[1]OPERADORES!$A:$B,2,0)</f>
        <v>DANIEL</v>
      </c>
      <c r="I3497" t="s">
        <v>21</v>
      </c>
      <c r="J3497" t="s">
        <v>1951</v>
      </c>
      <c r="K3497" t="s">
        <v>1952</v>
      </c>
      <c r="L3497">
        <v>10115</v>
      </c>
      <c r="M3497" t="s">
        <v>2587</v>
      </c>
      <c r="O3497" t="s">
        <v>11</v>
      </c>
      <c r="P3497">
        <v>5102</v>
      </c>
      <c r="Q3497">
        <v>20</v>
      </c>
      <c r="R3497">
        <v>2.98</v>
      </c>
      <c r="S3497">
        <v>59.6</v>
      </c>
      <c r="T3497">
        <v>45.2</v>
      </c>
      <c r="U3497">
        <v>24.16</v>
      </c>
      <c r="V3497" t="str">
        <f>VLOOKUP(L3497,'[2]tabela de preços'!$A:$D,4,0)</f>
        <v>ATLAS</v>
      </c>
      <c r="W3497" t="str">
        <f>VLOOKUP(L3497,'[2]tabela de preços'!$A:$F,6,0)</f>
        <v>ROLOS / TRINCHAS / PINCÉIS / ESPÁTULAS</v>
      </c>
      <c r="X3497" t="str">
        <f>VLOOKUP(L3497,'[2]tabela de preços'!$A:$G,7,0)</f>
        <v>IMOBILIÁRIO</v>
      </c>
    </row>
    <row r="3498" spans="1:24" hidden="1" x14ac:dyDescent="0.3">
      <c r="A3498" t="s">
        <v>2124</v>
      </c>
      <c r="B3498" t="s">
        <v>2125</v>
      </c>
      <c r="C3498" t="s">
        <v>3290</v>
      </c>
      <c r="D3498" s="1">
        <v>46066</v>
      </c>
      <c r="E3498" t="s">
        <v>3291</v>
      </c>
      <c r="F3498">
        <v>9</v>
      </c>
      <c r="G3498">
        <v>236</v>
      </c>
      <c r="H3498" t="str">
        <f>VLOOKUP(G3498,[1]OPERADORES!$A:$B,2,0)</f>
        <v>DANIEL</v>
      </c>
      <c r="I3498" t="s">
        <v>21</v>
      </c>
      <c r="J3498" t="s">
        <v>2128</v>
      </c>
      <c r="K3498" t="s">
        <v>2129</v>
      </c>
      <c r="L3498">
        <v>87057</v>
      </c>
      <c r="M3498" t="s">
        <v>1280</v>
      </c>
      <c r="O3498" t="s">
        <v>11</v>
      </c>
      <c r="P3498">
        <v>5403</v>
      </c>
      <c r="Q3498">
        <v>1</v>
      </c>
      <c r="R3498">
        <v>76.92</v>
      </c>
      <c r="S3498">
        <v>76.92</v>
      </c>
      <c r="T3498">
        <v>58.38</v>
      </c>
      <c r="U3498">
        <v>24.1</v>
      </c>
      <c r="V3498" t="str">
        <f>VLOOKUP(L3498,'[2]tabela de preços'!$A:$D,4,0)</f>
        <v>BRASILUX</v>
      </c>
      <c r="W3498" t="str">
        <f>VLOOKUP(L3498,'[2]tabela de preços'!$A:$F,6,0)</f>
        <v>ESMALTES</v>
      </c>
      <c r="X3498" t="str">
        <f>VLOOKUP(L3498,'[2]tabela de preços'!$A:$G,7,0)</f>
        <v>INDUSTRIAL</v>
      </c>
    </row>
    <row r="3499" spans="1:24" hidden="1" x14ac:dyDescent="0.3">
      <c r="A3499" t="s">
        <v>2857</v>
      </c>
      <c r="C3499" t="s">
        <v>3292</v>
      </c>
      <c r="D3499" s="1">
        <v>46066</v>
      </c>
      <c r="E3499" t="s">
        <v>3293</v>
      </c>
      <c r="F3499">
        <v>9</v>
      </c>
      <c r="G3499">
        <v>174</v>
      </c>
      <c r="H3499" t="str">
        <f>VLOOKUP(G3499,[1]OPERADORES!$A:$B,2,0)</f>
        <v>MIRIÃ LOBATO RODRIGUES</v>
      </c>
      <c r="I3499" t="s">
        <v>21</v>
      </c>
      <c r="J3499" t="s">
        <v>730</v>
      </c>
      <c r="K3499" t="s">
        <v>2860</v>
      </c>
      <c r="L3499">
        <v>84036</v>
      </c>
      <c r="M3499" t="s">
        <v>289</v>
      </c>
      <c r="O3499" t="s">
        <v>11</v>
      </c>
      <c r="P3499">
        <v>5102</v>
      </c>
      <c r="Q3499">
        <v>8</v>
      </c>
      <c r="R3499">
        <v>47.9</v>
      </c>
      <c r="S3499">
        <v>383.2</v>
      </c>
      <c r="T3499">
        <v>333.04</v>
      </c>
      <c r="U3499">
        <v>13.09</v>
      </c>
      <c r="V3499" t="str">
        <f>VLOOKUP(L3499,'[2]tabela de preços'!$A:$D,4,0)</f>
        <v>BRASILUX</v>
      </c>
      <c r="W3499" t="str">
        <f>VLOOKUP(L3499,'[2]tabela de preços'!$A:$F,6,0)</f>
        <v>MASSA CORRIDA / ACRÍLICA</v>
      </c>
      <c r="X3499" t="str">
        <f>VLOOKUP(L3499,'[2]tabela de preços'!$A:$G,7,0)</f>
        <v>IMOBILIÁRIO</v>
      </c>
    </row>
    <row r="3500" spans="1:24" hidden="1" x14ac:dyDescent="0.3">
      <c r="A3500" t="s">
        <v>2171</v>
      </c>
      <c r="C3500" t="s">
        <v>3297</v>
      </c>
      <c r="D3500" s="1">
        <v>46066</v>
      </c>
      <c r="E3500" t="s">
        <v>3298</v>
      </c>
      <c r="F3500">
        <v>9</v>
      </c>
      <c r="G3500">
        <v>174</v>
      </c>
      <c r="H3500" t="str">
        <f>VLOOKUP(G3500,[1]OPERADORES!$A:$B,2,0)</f>
        <v>MIRIÃ LOBATO RODRIGUES</v>
      </c>
      <c r="I3500" t="s">
        <v>21</v>
      </c>
      <c r="J3500" t="s">
        <v>2174</v>
      </c>
      <c r="K3500" t="s">
        <v>2175</v>
      </c>
      <c r="L3500">
        <v>10266</v>
      </c>
      <c r="M3500" t="s">
        <v>117</v>
      </c>
      <c r="O3500" t="s">
        <v>11</v>
      </c>
      <c r="P3500">
        <v>5102</v>
      </c>
      <c r="Q3500">
        <v>2</v>
      </c>
      <c r="R3500">
        <v>11.41</v>
      </c>
      <c r="S3500">
        <v>22.82</v>
      </c>
      <c r="T3500">
        <v>17.32</v>
      </c>
      <c r="U3500">
        <v>24.1</v>
      </c>
      <c r="V3500" t="str">
        <f>VLOOKUP(L3500,'[2]tabela de preços'!$A:$D,4,0)</f>
        <v>NORTON</v>
      </c>
      <c r="W3500" t="str">
        <f>VLOOKUP(L3500,'[2]tabela de preços'!$A:$F,6,0)</f>
        <v xml:space="preserve">DISCOS / LIXAS / ABRASIVOS </v>
      </c>
      <c r="X3500" t="str">
        <f>VLOOKUP(L3500,'[2]tabela de preços'!$A:$G,7,0)</f>
        <v>AUTOMOTIVO</v>
      </c>
    </row>
    <row r="3501" spans="1:24" hidden="1" x14ac:dyDescent="0.3">
      <c r="A3501" t="s">
        <v>2171</v>
      </c>
      <c r="C3501" t="s">
        <v>3297</v>
      </c>
      <c r="D3501" s="1">
        <v>46066</v>
      </c>
      <c r="E3501" t="s">
        <v>3298</v>
      </c>
      <c r="F3501">
        <v>9</v>
      </c>
      <c r="G3501">
        <v>174</v>
      </c>
      <c r="H3501" t="str">
        <f>VLOOKUP(G3501,[1]OPERADORES!$A:$B,2,0)</f>
        <v>MIRIÃ LOBATO RODRIGUES</v>
      </c>
      <c r="I3501" t="s">
        <v>21</v>
      </c>
      <c r="J3501" t="s">
        <v>2174</v>
      </c>
      <c r="K3501" t="s">
        <v>2175</v>
      </c>
      <c r="L3501">
        <v>9775</v>
      </c>
      <c r="M3501" t="s">
        <v>708</v>
      </c>
      <c r="O3501" t="s">
        <v>11</v>
      </c>
      <c r="P3501">
        <v>5102</v>
      </c>
      <c r="Q3501">
        <v>1</v>
      </c>
      <c r="R3501">
        <v>54.57</v>
      </c>
      <c r="S3501">
        <v>54.57</v>
      </c>
      <c r="T3501">
        <v>41.42</v>
      </c>
      <c r="U3501">
        <v>24.1</v>
      </c>
      <c r="V3501" t="str">
        <f>VLOOKUP(L3501,'[2]tabela de preços'!$A:$D,4,0)</f>
        <v>SIKKENS</v>
      </c>
      <c r="W3501" t="str">
        <f>VLOOKUP(L3501,'[2]tabela de preços'!$A:$F,6,0)</f>
        <v>CATALISADORES INDIVIDUAS</v>
      </c>
      <c r="X3501" t="str">
        <f>VLOOKUP(L3501,'[2]tabela de preços'!$A:$G,7,0)</f>
        <v>AUTOMOTIVO</v>
      </c>
    </row>
    <row r="3502" spans="1:24" hidden="1" x14ac:dyDescent="0.3">
      <c r="A3502" t="s">
        <v>2171</v>
      </c>
      <c r="C3502" t="s">
        <v>3297</v>
      </c>
      <c r="D3502" s="1">
        <v>46066</v>
      </c>
      <c r="E3502" t="s">
        <v>3298</v>
      </c>
      <c r="F3502">
        <v>9</v>
      </c>
      <c r="G3502">
        <v>174</v>
      </c>
      <c r="H3502" t="str">
        <f>VLOOKUP(G3502,[1]OPERADORES!$A:$B,2,0)</f>
        <v>MIRIÃ LOBATO RODRIGUES</v>
      </c>
      <c r="I3502" t="s">
        <v>21</v>
      </c>
      <c r="J3502" t="s">
        <v>2174</v>
      </c>
      <c r="K3502" t="s">
        <v>2175</v>
      </c>
      <c r="L3502">
        <v>10240</v>
      </c>
      <c r="M3502" t="s">
        <v>81</v>
      </c>
      <c r="O3502" t="s">
        <v>11</v>
      </c>
      <c r="P3502">
        <v>5102</v>
      </c>
      <c r="Q3502">
        <v>5</v>
      </c>
      <c r="R3502">
        <v>2.79</v>
      </c>
      <c r="S3502">
        <v>13.95</v>
      </c>
      <c r="T3502">
        <v>11.2</v>
      </c>
      <c r="U3502">
        <v>19.71</v>
      </c>
      <c r="V3502" t="str">
        <f>VLOOKUP(L3502,'[2]tabela de preços'!$A:$D,4,0)</f>
        <v>NORTON</v>
      </c>
      <c r="W3502" t="str">
        <f>VLOOKUP(L3502,'[2]tabela de preços'!$A:$F,6,0)</f>
        <v xml:space="preserve">DISCOS / LIXAS / ABRASIVOS </v>
      </c>
      <c r="X3502" t="str">
        <f>VLOOKUP(L3502,'[2]tabela de preços'!$A:$G,7,0)</f>
        <v>AUTOMOTIVO</v>
      </c>
    </row>
    <row r="3503" spans="1:24" hidden="1" x14ac:dyDescent="0.3">
      <c r="A3503" t="s">
        <v>2171</v>
      </c>
      <c r="C3503" t="s">
        <v>3297</v>
      </c>
      <c r="D3503" s="1">
        <v>46066</v>
      </c>
      <c r="E3503" t="s">
        <v>3298</v>
      </c>
      <c r="F3503">
        <v>9</v>
      </c>
      <c r="G3503">
        <v>174</v>
      </c>
      <c r="H3503" t="str">
        <f>VLOOKUP(G3503,[1]OPERADORES!$A:$B,2,0)</f>
        <v>MIRIÃ LOBATO RODRIGUES</v>
      </c>
      <c r="I3503" t="s">
        <v>21</v>
      </c>
      <c r="J3503" t="s">
        <v>2174</v>
      </c>
      <c r="K3503" t="s">
        <v>2175</v>
      </c>
      <c r="L3503">
        <v>10244</v>
      </c>
      <c r="M3503" t="s">
        <v>84</v>
      </c>
      <c r="O3503" t="s">
        <v>11</v>
      </c>
      <c r="P3503">
        <v>5102</v>
      </c>
      <c r="Q3503">
        <v>5</v>
      </c>
      <c r="R3503">
        <v>2.79</v>
      </c>
      <c r="S3503">
        <v>13.95</v>
      </c>
      <c r="T3503">
        <v>9.65</v>
      </c>
      <c r="U3503">
        <v>30.82</v>
      </c>
      <c r="V3503" t="str">
        <f>VLOOKUP(L3503,'[2]tabela de preços'!$A:$D,4,0)</f>
        <v>NORTON</v>
      </c>
      <c r="W3503" t="str">
        <f>VLOOKUP(L3503,'[2]tabela de preços'!$A:$F,6,0)</f>
        <v xml:space="preserve">DISCOS / LIXAS / ABRASIVOS </v>
      </c>
      <c r="X3503" t="str">
        <f>VLOOKUP(L3503,'[2]tabela de preços'!$A:$G,7,0)</f>
        <v>AUTOMOTIVO</v>
      </c>
    </row>
    <row r="3504" spans="1:24" hidden="1" x14ac:dyDescent="0.3">
      <c r="A3504" t="s">
        <v>2171</v>
      </c>
      <c r="C3504" t="s">
        <v>3297</v>
      </c>
      <c r="D3504" s="1">
        <v>46066</v>
      </c>
      <c r="E3504" t="s">
        <v>3298</v>
      </c>
      <c r="F3504">
        <v>9</v>
      </c>
      <c r="G3504">
        <v>174</v>
      </c>
      <c r="H3504" t="str">
        <f>VLOOKUP(G3504,[1]OPERADORES!$A:$B,2,0)</f>
        <v>MIRIÃ LOBATO RODRIGUES</v>
      </c>
      <c r="I3504" t="s">
        <v>21</v>
      </c>
      <c r="J3504" t="s">
        <v>2174</v>
      </c>
      <c r="K3504" t="s">
        <v>2175</v>
      </c>
      <c r="L3504">
        <v>10245</v>
      </c>
      <c r="M3504" t="s">
        <v>195</v>
      </c>
      <c r="O3504" t="s">
        <v>11</v>
      </c>
      <c r="P3504">
        <v>5102</v>
      </c>
      <c r="Q3504">
        <v>5</v>
      </c>
      <c r="R3504">
        <v>2.79</v>
      </c>
      <c r="S3504">
        <v>13.95</v>
      </c>
      <c r="T3504">
        <v>9.65</v>
      </c>
      <c r="U3504">
        <v>30.82</v>
      </c>
      <c r="V3504" t="str">
        <f>VLOOKUP(L3504,'[2]tabela de preços'!$A:$D,4,0)</f>
        <v>NORTON</v>
      </c>
      <c r="W3504" t="str">
        <f>VLOOKUP(L3504,'[2]tabela de preços'!$A:$F,6,0)</f>
        <v xml:space="preserve">DISCOS / LIXAS / ABRASIVOS </v>
      </c>
      <c r="X3504" t="str">
        <f>VLOOKUP(L3504,'[2]tabela de preços'!$A:$G,7,0)</f>
        <v>AUTOMOTIVO</v>
      </c>
    </row>
    <row r="3505" spans="1:24" hidden="1" x14ac:dyDescent="0.3">
      <c r="A3505" t="s">
        <v>2171</v>
      </c>
      <c r="C3505" t="s">
        <v>3299</v>
      </c>
      <c r="D3505" s="1">
        <v>46066</v>
      </c>
      <c r="E3505" t="s">
        <v>3300</v>
      </c>
      <c r="F3505">
        <v>9</v>
      </c>
      <c r="G3505">
        <v>174</v>
      </c>
      <c r="H3505" t="str">
        <f>VLOOKUP(G3505,[1]OPERADORES!$A:$B,2,0)</f>
        <v>MIRIÃ LOBATO RODRIGUES</v>
      </c>
      <c r="I3505" t="s">
        <v>21</v>
      </c>
      <c r="J3505" t="s">
        <v>2174</v>
      </c>
      <c r="K3505" t="s">
        <v>2175</v>
      </c>
      <c r="L3505">
        <v>22173</v>
      </c>
      <c r="M3505" t="s">
        <v>194</v>
      </c>
      <c r="O3505" t="s">
        <v>11</v>
      </c>
      <c r="P3505">
        <v>5102</v>
      </c>
      <c r="Q3505">
        <v>10</v>
      </c>
      <c r="R3505">
        <v>4.58</v>
      </c>
      <c r="S3505">
        <v>45.8</v>
      </c>
      <c r="T3505">
        <v>34.799999999999997</v>
      </c>
      <c r="U3505">
        <v>24.02</v>
      </c>
      <c r="V3505" t="str">
        <f>VLOOKUP(L3505,'[2]tabela de preços'!$A:$D,4,0)</f>
        <v>3M</v>
      </c>
      <c r="W3505" t="str">
        <f>VLOOKUP(L3505,'[2]tabela de preços'!$A:$F,6,0)</f>
        <v>FITA AUTOMOTIVA</v>
      </c>
      <c r="X3505" t="str">
        <f>VLOOKUP(L3505,'[2]tabela de preços'!$A:$G,7,0)</f>
        <v>AUTOMOTIVO</v>
      </c>
    </row>
    <row r="3506" spans="1:24" hidden="1" x14ac:dyDescent="0.3">
      <c r="A3506" t="s">
        <v>2171</v>
      </c>
      <c r="C3506" t="s">
        <v>3299</v>
      </c>
      <c r="D3506" s="1">
        <v>46066</v>
      </c>
      <c r="E3506" t="s">
        <v>3300</v>
      </c>
      <c r="F3506">
        <v>9</v>
      </c>
      <c r="G3506">
        <v>174</v>
      </c>
      <c r="H3506" t="str">
        <f>VLOOKUP(G3506,[1]OPERADORES!$A:$B,2,0)</f>
        <v>MIRIÃ LOBATO RODRIGUES</v>
      </c>
      <c r="I3506" t="s">
        <v>21</v>
      </c>
      <c r="J3506" t="s">
        <v>2174</v>
      </c>
      <c r="K3506" t="s">
        <v>2175</v>
      </c>
      <c r="L3506">
        <v>22188</v>
      </c>
      <c r="M3506" t="s">
        <v>78</v>
      </c>
      <c r="O3506" t="s">
        <v>11</v>
      </c>
      <c r="P3506">
        <v>5102</v>
      </c>
      <c r="Q3506">
        <v>5</v>
      </c>
      <c r="R3506">
        <v>14.35</v>
      </c>
      <c r="S3506">
        <v>71.75</v>
      </c>
      <c r="T3506">
        <v>54.45</v>
      </c>
      <c r="U3506">
        <v>24.11</v>
      </c>
      <c r="V3506" t="str">
        <f>VLOOKUP(L3506,'[2]tabela de preços'!$A:$D,4,0)</f>
        <v>3M</v>
      </c>
      <c r="W3506" t="str">
        <f>VLOOKUP(L3506,'[2]tabela de preços'!$A:$F,6,0)</f>
        <v>FITA AUTOMOTIVA</v>
      </c>
      <c r="X3506" t="str">
        <f>VLOOKUP(L3506,'[2]tabela de preços'!$A:$G,7,0)</f>
        <v>AUTOMOTIVO</v>
      </c>
    </row>
    <row r="3507" spans="1:24" hidden="1" x14ac:dyDescent="0.3">
      <c r="A3507" t="s">
        <v>2171</v>
      </c>
      <c r="C3507" t="s">
        <v>3299</v>
      </c>
      <c r="D3507" s="1">
        <v>46066</v>
      </c>
      <c r="E3507" t="s">
        <v>3300</v>
      </c>
      <c r="F3507">
        <v>9</v>
      </c>
      <c r="G3507">
        <v>174</v>
      </c>
      <c r="H3507" t="str">
        <f>VLOOKUP(G3507,[1]OPERADORES!$A:$B,2,0)</f>
        <v>MIRIÃ LOBATO RODRIGUES</v>
      </c>
      <c r="I3507" t="s">
        <v>21</v>
      </c>
      <c r="J3507" t="s">
        <v>2174</v>
      </c>
      <c r="K3507" t="s">
        <v>2175</v>
      </c>
      <c r="L3507">
        <v>86995</v>
      </c>
      <c r="M3507" t="s">
        <v>2817</v>
      </c>
      <c r="O3507" t="s">
        <v>11</v>
      </c>
      <c r="P3507">
        <v>5102</v>
      </c>
      <c r="Q3507">
        <v>1</v>
      </c>
      <c r="R3507">
        <v>7.29</v>
      </c>
      <c r="S3507">
        <v>7.29</v>
      </c>
      <c r="T3507">
        <v>5.83</v>
      </c>
      <c r="U3507">
        <v>20.03</v>
      </c>
      <c r="V3507" t="str">
        <f>VLOOKUP(L3507,'[2]tabela de preços'!$A:$D,4,0)</f>
        <v>AUTOAMERICA</v>
      </c>
      <c r="W3507" t="str">
        <f>VLOOKUP(L3507,'[2]tabela de preços'!$A:$F,6,0)</f>
        <v>FLANELAS / PANOS</v>
      </c>
      <c r="X3507" t="str">
        <f>VLOOKUP(L3507,'[2]tabela de preços'!$A:$G,7,0)</f>
        <v>AUTOMOTIVO</v>
      </c>
    </row>
    <row r="3508" spans="1:24" hidden="1" x14ac:dyDescent="0.3">
      <c r="A3508" t="s">
        <v>2171</v>
      </c>
      <c r="C3508" t="s">
        <v>3299</v>
      </c>
      <c r="D3508" s="1">
        <v>46066</v>
      </c>
      <c r="E3508" t="s">
        <v>3300</v>
      </c>
      <c r="F3508">
        <v>9</v>
      </c>
      <c r="G3508">
        <v>174</v>
      </c>
      <c r="H3508" t="str">
        <f>VLOOKUP(G3508,[1]OPERADORES!$A:$B,2,0)</f>
        <v>MIRIÃ LOBATO RODRIGUES</v>
      </c>
      <c r="I3508" t="s">
        <v>21</v>
      </c>
      <c r="J3508" t="s">
        <v>2174</v>
      </c>
      <c r="K3508" t="s">
        <v>2175</v>
      </c>
      <c r="L3508">
        <v>23653</v>
      </c>
      <c r="M3508" t="s">
        <v>644</v>
      </c>
      <c r="O3508" t="s">
        <v>11</v>
      </c>
      <c r="P3508">
        <v>5102</v>
      </c>
      <c r="Q3508">
        <v>2</v>
      </c>
      <c r="R3508">
        <v>67.150000000000006</v>
      </c>
      <c r="S3508">
        <v>134.30000000000001</v>
      </c>
      <c r="T3508">
        <v>101.94</v>
      </c>
      <c r="U3508">
        <v>24.1</v>
      </c>
      <c r="V3508" t="str">
        <f>VLOOKUP(L3508,'[2]tabela de preços'!$A:$D,4,0)</f>
        <v>SIKKENS</v>
      </c>
      <c r="W3508" t="str">
        <f>VLOOKUP(L3508,'[2]tabela de preços'!$A:$F,6,0)</f>
        <v>CATALISADORES INDIVIDUAS</v>
      </c>
      <c r="X3508" t="str">
        <f>VLOOKUP(L3508,'[2]tabela de preços'!$A:$G,7,0)</f>
        <v>AUTOMOTIVO</v>
      </c>
    </row>
    <row r="3509" spans="1:24" hidden="1" x14ac:dyDescent="0.3">
      <c r="A3509" t="s">
        <v>2171</v>
      </c>
      <c r="C3509" t="s">
        <v>3299</v>
      </c>
      <c r="D3509" s="1">
        <v>46066</v>
      </c>
      <c r="E3509" t="s">
        <v>3300</v>
      </c>
      <c r="F3509">
        <v>9</v>
      </c>
      <c r="G3509">
        <v>174</v>
      </c>
      <c r="H3509" t="str">
        <f>VLOOKUP(G3509,[1]OPERADORES!$A:$B,2,0)</f>
        <v>MIRIÃ LOBATO RODRIGUES</v>
      </c>
      <c r="I3509" t="s">
        <v>21</v>
      </c>
      <c r="J3509" t="s">
        <v>2174</v>
      </c>
      <c r="K3509" t="s">
        <v>2175</v>
      </c>
      <c r="L3509">
        <v>16</v>
      </c>
      <c r="M3509" t="s">
        <v>122</v>
      </c>
      <c r="O3509" t="s">
        <v>11</v>
      </c>
      <c r="P3509">
        <v>5102</v>
      </c>
      <c r="Q3509">
        <v>5</v>
      </c>
      <c r="R3509">
        <v>2.9</v>
      </c>
      <c r="S3509">
        <v>14.5</v>
      </c>
      <c r="T3509">
        <v>11</v>
      </c>
      <c r="U3509">
        <v>24.14</v>
      </c>
      <c r="V3509" t="str">
        <f>VLOOKUP(L3509,'[2]tabela de preços'!$A:$D,4,0)</f>
        <v>3M</v>
      </c>
      <c r="W3509" t="str">
        <f>VLOOKUP(L3509,'[2]tabela de preços'!$A:$F,6,0)</f>
        <v>LIXA DÁGUA</v>
      </c>
      <c r="X3509" t="str">
        <f>VLOOKUP(L3509,'[2]tabela de preços'!$A:$G,7,0)</f>
        <v>AUTOMOTIVO</v>
      </c>
    </row>
    <row r="3510" spans="1:24" hidden="1" x14ac:dyDescent="0.3">
      <c r="A3510" t="s">
        <v>2171</v>
      </c>
      <c r="C3510" t="s">
        <v>3299</v>
      </c>
      <c r="D3510" s="1">
        <v>46066</v>
      </c>
      <c r="E3510" t="s">
        <v>3300</v>
      </c>
      <c r="F3510">
        <v>9</v>
      </c>
      <c r="G3510">
        <v>174</v>
      </c>
      <c r="H3510" t="str">
        <f>VLOOKUP(G3510,[1]OPERADORES!$A:$B,2,0)</f>
        <v>MIRIÃ LOBATO RODRIGUES</v>
      </c>
      <c r="I3510" t="s">
        <v>21</v>
      </c>
      <c r="J3510" t="s">
        <v>2174</v>
      </c>
      <c r="K3510" t="s">
        <v>2175</v>
      </c>
      <c r="L3510">
        <v>20021</v>
      </c>
      <c r="M3510" t="s">
        <v>276</v>
      </c>
      <c r="O3510" t="s">
        <v>11</v>
      </c>
      <c r="P3510">
        <v>5102</v>
      </c>
      <c r="Q3510">
        <v>5</v>
      </c>
      <c r="R3510">
        <v>3.43</v>
      </c>
      <c r="S3510">
        <v>17.149999999999999</v>
      </c>
      <c r="T3510">
        <v>13</v>
      </c>
      <c r="U3510">
        <v>24.2</v>
      </c>
      <c r="V3510" t="str">
        <f>VLOOKUP(L3510,'[2]tabela de preços'!$A:$D,4,0)</f>
        <v>3M</v>
      </c>
      <c r="W3510" t="str">
        <f>VLOOKUP(L3510,'[2]tabela de preços'!$A:$F,6,0)</f>
        <v>LIXA DÁGUA</v>
      </c>
      <c r="X3510" t="str">
        <f>VLOOKUP(L3510,'[2]tabela de preços'!$A:$G,7,0)</f>
        <v>AUTOMOTIVO</v>
      </c>
    </row>
    <row r="3511" spans="1:24" hidden="1" x14ac:dyDescent="0.3">
      <c r="A3511" t="s">
        <v>2171</v>
      </c>
      <c r="C3511" t="s">
        <v>3299</v>
      </c>
      <c r="D3511" s="1">
        <v>46066</v>
      </c>
      <c r="E3511" t="s">
        <v>3300</v>
      </c>
      <c r="F3511">
        <v>9</v>
      </c>
      <c r="G3511">
        <v>174</v>
      </c>
      <c r="H3511" t="str">
        <f>VLOOKUP(G3511,[1]OPERADORES!$A:$B,2,0)</f>
        <v>MIRIÃ LOBATO RODRIGUES</v>
      </c>
      <c r="I3511" t="s">
        <v>21</v>
      </c>
      <c r="J3511" t="s">
        <v>2174</v>
      </c>
      <c r="K3511" t="s">
        <v>2175</v>
      </c>
      <c r="L3511">
        <v>84658</v>
      </c>
      <c r="M3511" t="s">
        <v>100</v>
      </c>
      <c r="O3511" t="s">
        <v>11</v>
      </c>
      <c r="P3511">
        <v>5102</v>
      </c>
      <c r="Q3511">
        <v>2</v>
      </c>
      <c r="R3511">
        <v>40.840000000000003</v>
      </c>
      <c r="S3511">
        <v>81.680000000000007</v>
      </c>
      <c r="T3511">
        <v>62</v>
      </c>
      <c r="U3511">
        <v>24.09</v>
      </c>
      <c r="V3511" t="str">
        <f>VLOOKUP(L3511,'[2]tabela de preços'!$A:$D,4,0)</f>
        <v>ANJO</v>
      </c>
      <c r="W3511" t="str">
        <f>VLOOKUP(L3511,'[2]tabela de preços'!$A:$F,6,0)</f>
        <v>MASSA POLIÉSTER</v>
      </c>
      <c r="X3511" t="str">
        <f>VLOOKUP(L3511,'[2]tabela de preços'!$A:$G,7,0)</f>
        <v>AUTOMOTIVO</v>
      </c>
    </row>
    <row r="3512" spans="1:24" hidden="1" x14ac:dyDescent="0.3">
      <c r="A3512" t="s">
        <v>2171</v>
      </c>
      <c r="C3512" t="s">
        <v>3299</v>
      </c>
      <c r="D3512" s="1">
        <v>46066</v>
      </c>
      <c r="E3512" t="s">
        <v>3300</v>
      </c>
      <c r="F3512">
        <v>9</v>
      </c>
      <c r="G3512">
        <v>174</v>
      </c>
      <c r="H3512" t="str">
        <f>VLOOKUP(G3512,[1]OPERADORES!$A:$B,2,0)</f>
        <v>MIRIÃ LOBATO RODRIGUES</v>
      </c>
      <c r="I3512" t="s">
        <v>21</v>
      </c>
      <c r="J3512" t="s">
        <v>2174</v>
      </c>
      <c r="K3512" t="s">
        <v>2175</v>
      </c>
      <c r="L3512">
        <v>9767</v>
      </c>
      <c r="M3512" t="s">
        <v>2188</v>
      </c>
      <c r="O3512" t="s">
        <v>11</v>
      </c>
      <c r="P3512">
        <v>5403</v>
      </c>
      <c r="Q3512">
        <v>1</v>
      </c>
      <c r="R3512">
        <v>175.58</v>
      </c>
      <c r="S3512">
        <v>175.58</v>
      </c>
      <c r="T3512">
        <v>133.27000000000001</v>
      </c>
      <c r="U3512">
        <v>24.1</v>
      </c>
      <c r="V3512" t="str">
        <f>VLOOKUP(L3512,'[2]tabela de preços'!$A:$D,4,0)</f>
        <v>SIKKENS</v>
      </c>
      <c r="W3512" t="str">
        <f>VLOOKUP(L3512,'[2]tabela de preços'!$A:$F,6,0)</f>
        <v>PRIMER AUTOMOTIVO</v>
      </c>
      <c r="X3512" t="str">
        <f>VLOOKUP(L3512,'[2]tabela de preços'!$A:$G,7,0)</f>
        <v>AUTOMOTIVO</v>
      </c>
    </row>
    <row r="3513" spans="1:24" hidden="1" x14ac:dyDescent="0.3">
      <c r="A3513" t="s">
        <v>2171</v>
      </c>
      <c r="C3513" t="s">
        <v>3299</v>
      </c>
      <c r="D3513" s="1">
        <v>46066</v>
      </c>
      <c r="E3513" t="s">
        <v>3300</v>
      </c>
      <c r="F3513">
        <v>9</v>
      </c>
      <c r="G3513">
        <v>174</v>
      </c>
      <c r="H3513" t="str">
        <f>VLOOKUP(G3513,[1]OPERADORES!$A:$B,2,0)</f>
        <v>MIRIÃ LOBATO RODRIGUES</v>
      </c>
      <c r="I3513" t="s">
        <v>21</v>
      </c>
      <c r="J3513" t="s">
        <v>2174</v>
      </c>
      <c r="K3513" t="s">
        <v>2175</v>
      </c>
      <c r="L3513">
        <v>23412</v>
      </c>
      <c r="M3513" t="s">
        <v>1856</v>
      </c>
      <c r="O3513" t="s">
        <v>11</v>
      </c>
      <c r="P3513">
        <v>5102</v>
      </c>
      <c r="Q3513">
        <v>1</v>
      </c>
      <c r="R3513">
        <v>24.74</v>
      </c>
      <c r="S3513">
        <v>24.74</v>
      </c>
      <c r="T3513">
        <v>18.78</v>
      </c>
      <c r="U3513">
        <v>24.09</v>
      </c>
      <c r="V3513" t="str">
        <f>VLOOKUP(L3513,'[2]tabela de preços'!$A:$D,4,0)</f>
        <v>VONIXX</v>
      </c>
      <c r="W3513" t="str">
        <f>VLOOKUP(L3513,'[2]tabela de preços'!$A:$F,6,0)</f>
        <v>LINHA DE HIGENIZAÇÃO E ESTÉTICA  AUTOMOTIVA</v>
      </c>
      <c r="X3513" t="str">
        <f>VLOOKUP(L3513,'[2]tabela de preços'!$A:$G,7,0)</f>
        <v>AUTOMOTIVO</v>
      </c>
    </row>
    <row r="3514" spans="1:24" hidden="1" x14ac:dyDescent="0.3">
      <c r="A3514" t="s">
        <v>2171</v>
      </c>
      <c r="C3514" t="s">
        <v>3299</v>
      </c>
      <c r="D3514" s="1">
        <v>46066</v>
      </c>
      <c r="E3514" t="s">
        <v>3300</v>
      </c>
      <c r="F3514">
        <v>9</v>
      </c>
      <c r="G3514">
        <v>174</v>
      </c>
      <c r="H3514" t="str">
        <f>VLOOKUP(G3514,[1]OPERADORES!$A:$B,2,0)</f>
        <v>MIRIÃ LOBATO RODRIGUES</v>
      </c>
      <c r="I3514" t="s">
        <v>21</v>
      </c>
      <c r="J3514" t="s">
        <v>2174</v>
      </c>
      <c r="K3514" t="s">
        <v>2175</v>
      </c>
      <c r="L3514">
        <v>84894</v>
      </c>
      <c r="M3514" t="s">
        <v>1260</v>
      </c>
      <c r="O3514" t="s">
        <v>11</v>
      </c>
      <c r="P3514">
        <v>5102</v>
      </c>
      <c r="Q3514">
        <v>1</v>
      </c>
      <c r="R3514">
        <v>59.53</v>
      </c>
      <c r="S3514">
        <v>59.53</v>
      </c>
      <c r="T3514">
        <v>45.19</v>
      </c>
      <c r="U3514">
        <v>24.09</v>
      </c>
      <c r="V3514" t="str">
        <f>VLOOKUP(L3514,'[2]tabela de preços'!$A:$D,4,0)</f>
        <v>BRASILUX</v>
      </c>
      <c r="W3514" t="str">
        <f>VLOOKUP(L3514,'[2]tabela de preços'!$A:$F,6,0)</f>
        <v>DILUENTE</v>
      </c>
      <c r="X3514" t="str">
        <f>VLOOKUP(L3514,'[2]tabela de preços'!$A:$G,7,0)</f>
        <v>AUTOMOTIVO</v>
      </c>
    </row>
    <row r="3515" spans="1:24" hidden="1" x14ac:dyDescent="0.3">
      <c r="A3515" t="s">
        <v>2171</v>
      </c>
      <c r="C3515" t="s">
        <v>3299</v>
      </c>
      <c r="D3515" s="1">
        <v>46066</v>
      </c>
      <c r="E3515" t="s">
        <v>3300</v>
      </c>
      <c r="F3515">
        <v>9</v>
      </c>
      <c r="G3515">
        <v>174</v>
      </c>
      <c r="H3515" t="str">
        <f>VLOOKUP(G3515,[1]OPERADORES!$A:$B,2,0)</f>
        <v>MIRIÃ LOBATO RODRIGUES</v>
      </c>
      <c r="I3515" t="s">
        <v>21</v>
      </c>
      <c r="J3515" t="s">
        <v>2174</v>
      </c>
      <c r="K3515" t="s">
        <v>2175</v>
      </c>
      <c r="L3515">
        <v>84402</v>
      </c>
      <c r="M3515" t="s">
        <v>3301</v>
      </c>
      <c r="O3515" t="s">
        <v>11</v>
      </c>
      <c r="P3515">
        <v>5102</v>
      </c>
      <c r="Q3515">
        <v>1</v>
      </c>
      <c r="R3515">
        <v>102.57</v>
      </c>
      <c r="S3515">
        <v>102.57</v>
      </c>
      <c r="T3515">
        <v>77.849999999999994</v>
      </c>
      <c r="U3515">
        <v>24.1</v>
      </c>
      <c r="V3515" t="str">
        <f>VLOOKUP(L3515,'[2]tabela de preços'!$A:$D,4,0)</f>
        <v>VONIXX</v>
      </c>
      <c r="W3515" t="str">
        <f>VLOOKUP(L3515,'[2]tabela de preços'!$A:$F,6,0)</f>
        <v>LINHA DE HIGENIZAÇÃO E ESTÉTICA  AUTOMOTIVA</v>
      </c>
      <c r="X3515" t="str">
        <f>VLOOKUP(L3515,'[2]tabela de preços'!$A:$G,7,0)</f>
        <v>AUTOMOTIVO</v>
      </c>
    </row>
    <row r="3516" spans="1:24" hidden="1" x14ac:dyDescent="0.3">
      <c r="A3516" t="s">
        <v>2213</v>
      </c>
      <c r="C3516" t="s">
        <v>3302</v>
      </c>
      <c r="D3516" s="1">
        <v>46066</v>
      </c>
      <c r="E3516" t="s">
        <v>3303</v>
      </c>
      <c r="F3516">
        <v>9</v>
      </c>
      <c r="G3516">
        <v>236</v>
      </c>
      <c r="H3516" t="str">
        <f>VLOOKUP(G3516,[1]OPERADORES!$A:$B,2,0)</f>
        <v>DANIEL</v>
      </c>
      <c r="I3516" t="s">
        <v>21</v>
      </c>
      <c r="J3516" t="s">
        <v>1816</v>
      </c>
      <c r="K3516" t="s">
        <v>2216</v>
      </c>
      <c r="L3516">
        <v>84767</v>
      </c>
      <c r="M3516" t="s">
        <v>732</v>
      </c>
      <c r="O3516" t="s">
        <v>11</v>
      </c>
      <c r="P3516">
        <v>5403</v>
      </c>
      <c r="Q3516">
        <v>12</v>
      </c>
      <c r="R3516">
        <v>163.04</v>
      </c>
      <c r="S3516" s="2">
        <v>1956.48</v>
      </c>
      <c r="T3516" s="2">
        <v>1402.56</v>
      </c>
      <c r="U3516">
        <v>28.31</v>
      </c>
      <c r="V3516" t="str">
        <f>VLOOKUP(L3516,'[2]tabela de preços'!$A:$D,4,0)</f>
        <v>BRASILUX</v>
      </c>
      <c r="W3516" t="str">
        <f>VLOOKUP(L3516,'[2]tabela de preços'!$A:$F,6,0)</f>
        <v>EPOXI</v>
      </c>
      <c r="X3516" t="str">
        <f>VLOOKUP(L3516,'[2]tabela de preços'!$A:$G,7,0)</f>
        <v>INDUSTRIAL</v>
      </c>
    </row>
    <row r="3517" spans="1:24" hidden="1" x14ac:dyDescent="0.3">
      <c r="A3517" t="s">
        <v>2213</v>
      </c>
      <c r="C3517" t="s">
        <v>3304</v>
      </c>
      <c r="D3517" s="1">
        <v>46066</v>
      </c>
      <c r="E3517" t="s">
        <v>3305</v>
      </c>
      <c r="F3517">
        <v>9</v>
      </c>
      <c r="G3517">
        <v>236</v>
      </c>
      <c r="H3517" t="str">
        <f>VLOOKUP(G3517,[1]OPERADORES!$A:$B,2,0)</f>
        <v>DANIEL</v>
      </c>
      <c r="I3517" t="s">
        <v>21</v>
      </c>
      <c r="J3517" t="s">
        <v>1816</v>
      </c>
      <c r="K3517" t="s">
        <v>2216</v>
      </c>
      <c r="L3517">
        <v>84331</v>
      </c>
      <c r="M3517" t="s">
        <v>497</v>
      </c>
      <c r="O3517" t="s">
        <v>11</v>
      </c>
      <c r="P3517">
        <v>5403</v>
      </c>
      <c r="Q3517">
        <v>4</v>
      </c>
      <c r="R3517">
        <v>59.98</v>
      </c>
      <c r="S3517">
        <v>239.92</v>
      </c>
      <c r="T3517">
        <v>208</v>
      </c>
      <c r="U3517">
        <v>13.3</v>
      </c>
      <c r="V3517" t="str">
        <f>VLOOKUP(L3517,'[2]tabela de preços'!$A:$D,4,0)</f>
        <v>BRASILUX</v>
      </c>
      <c r="W3517" t="str">
        <f>VLOOKUP(L3517,'[2]tabela de preços'!$A:$F,6,0)</f>
        <v>ESMALTES</v>
      </c>
      <c r="X3517" t="str">
        <f>VLOOKUP(L3517,'[2]tabela de preços'!$A:$G,7,0)</f>
        <v>INDUSTRIAL</v>
      </c>
    </row>
    <row r="3518" spans="1:24" hidden="1" x14ac:dyDescent="0.3">
      <c r="A3518" t="s">
        <v>2213</v>
      </c>
      <c r="C3518" t="s">
        <v>3304</v>
      </c>
      <c r="D3518" s="1">
        <v>46066</v>
      </c>
      <c r="E3518" t="s">
        <v>3305</v>
      </c>
      <c r="F3518">
        <v>9</v>
      </c>
      <c r="G3518">
        <v>236</v>
      </c>
      <c r="H3518" t="str">
        <f>VLOOKUP(G3518,[1]OPERADORES!$A:$B,2,0)</f>
        <v>DANIEL</v>
      </c>
      <c r="I3518" t="s">
        <v>21</v>
      </c>
      <c r="J3518" t="s">
        <v>1816</v>
      </c>
      <c r="K3518" t="s">
        <v>2216</v>
      </c>
      <c r="L3518">
        <v>84113</v>
      </c>
      <c r="M3518" t="s">
        <v>737</v>
      </c>
      <c r="O3518" t="s">
        <v>11</v>
      </c>
      <c r="P3518">
        <v>5403</v>
      </c>
      <c r="Q3518">
        <v>5</v>
      </c>
      <c r="R3518">
        <v>163.04</v>
      </c>
      <c r="S3518">
        <v>815.2</v>
      </c>
      <c r="T3518">
        <v>584.4</v>
      </c>
      <c r="U3518">
        <v>28.31</v>
      </c>
      <c r="V3518" t="str">
        <f>VLOOKUP(L3518,'[2]tabela de preços'!$A:$D,4,0)</f>
        <v>BRASILUX</v>
      </c>
      <c r="W3518" t="str">
        <f>VLOOKUP(L3518,'[2]tabela de preços'!$A:$F,6,0)</f>
        <v>EPOXI</v>
      </c>
      <c r="X3518" t="str">
        <f>VLOOKUP(L3518,'[2]tabela de preços'!$A:$G,7,0)</f>
        <v>INDUSTRIAL</v>
      </c>
    </row>
    <row r="3519" spans="1:24" hidden="1" x14ac:dyDescent="0.3">
      <c r="A3519" t="s">
        <v>2213</v>
      </c>
      <c r="C3519" t="s">
        <v>3306</v>
      </c>
      <c r="D3519" s="1">
        <v>46066</v>
      </c>
      <c r="E3519" t="s">
        <v>3307</v>
      </c>
      <c r="F3519">
        <v>9</v>
      </c>
      <c r="G3519">
        <v>236</v>
      </c>
      <c r="H3519" t="str">
        <f>VLOOKUP(G3519,[1]OPERADORES!$A:$B,2,0)</f>
        <v>DANIEL</v>
      </c>
      <c r="I3519" t="s">
        <v>21</v>
      </c>
      <c r="J3519" t="s">
        <v>1816</v>
      </c>
      <c r="K3519" t="s">
        <v>2216</v>
      </c>
      <c r="L3519">
        <v>84116</v>
      </c>
      <c r="M3519" t="s">
        <v>2417</v>
      </c>
      <c r="O3519" t="s">
        <v>11</v>
      </c>
      <c r="P3519">
        <v>5403</v>
      </c>
      <c r="Q3519">
        <v>12</v>
      </c>
      <c r="R3519">
        <v>153.99</v>
      </c>
      <c r="S3519" s="2">
        <v>1847.88</v>
      </c>
      <c r="T3519" s="2">
        <v>1402.56</v>
      </c>
      <c r="U3519">
        <v>24.1</v>
      </c>
      <c r="V3519" t="str">
        <f>VLOOKUP(L3519,'[2]tabela de preços'!$A:$D,4,0)</f>
        <v>BRASILUX</v>
      </c>
      <c r="W3519" t="str">
        <f>VLOOKUP(L3519,'[2]tabela de preços'!$A:$F,6,0)</f>
        <v>EPOXI</v>
      </c>
      <c r="X3519" t="str">
        <f>VLOOKUP(L3519,'[2]tabela de preços'!$A:$G,7,0)</f>
        <v>INDUSTRIAL</v>
      </c>
    </row>
    <row r="3520" spans="1:24" hidden="1" x14ac:dyDescent="0.3">
      <c r="A3520" t="s">
        <v>2293</v>
      </c>
      <c r="C3520" t="s">
        <v>3327</v>
      </c>
      <c r="D3520" s="1">
        <v>46066</v>
      </c>
      <c r="E3520" t="s">
        <v>3328</v>
      </c>
      <c r="F3520">
        <v>9</v>
      </c>
      <c r="G3520">
        <v>197</v>
      </c>
      <c r="H3520" t="str">
        <f>VLOOKUP(G3520,[1]OPERADORES!$A:$B,2,0)</f>
        <v xml:space="preserve">POLIANA LORRANE DE AMORIM </v>
      </c>
      <c r="I3520" t="s">
        <v>21</v>
      </c>
      <c r="J3520" t="s">
        <v>3329</v>
      </c>
      <c r="K3520" t="s">
        <v>3330</v>
      </c>
      <c r="L3520">
        <v>84616</v>
      </c>
      <c r="M3520" t="s">
        <v>2298</v>
      </c>
      <c r="O3520" t="s">
        <v>11</v>
      </c>
      <c r="P3520">
        <v>5403</v>
      </c>
      <c r="Q3520">
        <v>2</v>
      </c>
      <c r="R3520">
        <v>62.66</v>
      </c>
      <c r="S3520">
        <v>125.32</v>
      </c>
      <c r="T3520">
        <v>95.12</v>
      </c>
      <c r="U3520">
        <v>24.1</v>
      </c>
      <c r="V3520" t="str">
        <f>VLOOKUP(L3520,'[2]tabela de preços'!$A:$D,4,0)</f>
        <v>BRASILUX</v>
      </c>
      <c r="W3520" t="str">
        <f>VLOOKUP(L3520,'[2]tabela de preços'!$A:$F,6,0)</f>
        <v>BASES IMOBILIÁRIAS</v>
      </c>
      <c r="X3520" t="str">
        <f>VLOOKUP(L3520,'[2]tabela de preços'!$A:$G,7,0)</f>
        <v>IMOBILIÁRIO</v>
      </c>
    </row>
    <row r="3521" spans="1:24" hidden="1" x14ac:dyDescent="0.3">
      <c r="A3521" t="s">
        <v>2293</v>
      </c>
      <c r="C3521" t="s">
        <v>3327</v>
      </c>
      <c r="D3521" s="1">
        <v>46066</v>
      </c>
      <c r="E3521" t="s">
        <v>3328</v>
      </c>
      <c r="F3521">
        <v>9</v>
      </c>
      <c r="G3521">
        <v>197</v>
      </c>
      <c r="H3521" t="str">
        <f>VLOOKUP(G3521,[1]OPERADORES!$A:$B,2,0)</f>
        <v xml:space="preserve">POLIANA LORRANE DE AMORIM </v>
      </c>
      <c r="I3521" t="s">
        <v>21</v>
      </c>
      <c r="J3521" t="s">
        <v>3329</v>
      </c>
      <c r="K3521" t="s">
        <v>3330</v>
      </c>
      <c r="L3521">
        <v>84615</v>
      </c>
      <c r="M3521" t="s">
        <v>2304</v>
      </c>
      <c r="O3521" t="s">
        <v>11</v>
      </c>
      <c r="P3521">
        <v>5403</v>
      </c>
      <c r="Q3521">
        <v>4</v>
      </c>
      <c r="R3521">
        <v>17.91</v>
      </c>
      <c r="S3521">
        <v>71.64</v>
      </c>
      <c r="T3521">
        <v>54.36</v>
      </c>
      <c r="U3521">
        <v>24.12</v>
      </c>
      <c r="V3521" t="str">
        <f>VLOOKUP(L3521,'[2]tabela de preços'!$A:$D,4,0)</f>
        <v>BRASILUX</v>
      </c>
      <c r="W3521" t="str">
        <f>VLOOKUP(L3521,'[2]tabela de preços'!$A:$F,6,0)</f>
        <v>BASES IMOBILIÁRIAS</v>
      </c>
      <c r="X3521" t="str">
        <f>VLOOKUP(L3521,'[2]tabela de preços'!$A:$G,7,0)</f>
        <v>IMOBILIÁRIO</v>
      </c>
    </row>
    <row r="3522" spans="1:24" hidden="1" x14ac:dyDescent="0.3">
      <c r="A3522" t="s">
        <v>2293</v>
      </c>
      <c r="C3522" t="s">
        <v>3327</v>
      </c>
      <c r="D3522" s="1">
        <v>46066</v>
      </c>
      <c r="E3522" t="s">
        <v>3328</v>
      </c>
      <c r="F3522">
        <v>9</v>
      </c>
      <c r="G3522">
        <v>197</v>
      </c>
      <c r="H3522" t="str">
        <f>VLOOKUP(G3522,[1]OPERADORES!$A:$B,2,0)</f>
        <v xml:space="preserve">POLIANA LORRANE DE AMORIM </v>
      </c>
      <c r="I3522" t="s">
        <v>21</v>
      </c>
      <c r="J3522" t="s">
        <v>3329</v>
      </c>
      <c r="K3522" t="s">
        <v>3330</v>
      </c>
      <c r="L3522">
        <v>84746</v>
      </c>
      <c r="M3522" t="s">
        <v>3331</v>
      </c>
      <c r="O3522" t="s">
        <v>11</v>
      </c>
      <c r="P3522">
        <v>5403</v>
      </c>
      <c r="Q3522">
        <v>2</v>
      </c>
      <c r="R3522">
        <v>15.62</v>
      </c>
      <c r="S3522">
        <v>31.24</v>
      </c>
      <c r="T3522">
        <v>23.72</v>
      </c>
      <c r="U3522">
        <v>24.07</v>
      </c>
      <c r="V3522" t="str">
        <f>VLOOKUP(L3522,'[2]tabela de preços'!$A:$D,4,0)</f>
        <v>BRASILUX</v>
      </c>
      <c r="W3522" t="str">
        <f>VLOOKUP(L3522,'[2]tabela de preços'!$A:$F,6,0)</f>
        <v>BASES IMOBILIÁRIAS</v>
      </c>
      <c r="X3522" t="str">
        <f>VLOOKUP(L3522,'[2]tabela de preços'!$A:$G,7,0)</f>
        <v>IMOBILIÁRIO</v>
      </c>
    </row>
    <row r="3523" spans="1:24" hidden="1" x14ac:dyDescent="0.3">
      <c r="A3523" t="s">
        <v>2293</v>
      </c>
      <c r="C3523" t="s">
        <v>3327</v>
      </c>
      <c r="D3523" s="1">
        <v>46066</v>
      </c>
      <c r="E3523" t="s">
        <v>3328</v>
      </c>
      <c r="F3523">
        <v>9</v>
      </c>
      <c r="G3523">
        <v>197</v>
      </c>
      <c r="H3523" t="str">
        <f>VLOOKUP(G3523,[1]OPERADORES!$A:$B,2,0)</f>
        <v xml:space="preserve">POLIANA LORRANE DE AMORIM </v>
      </c>
      <c r="I3523" t="s">
        <v>21</v>
      </c>
      <c r="J3523" t="s">
        <v>3329</v>
      </c>
      <c r="K3523" t="s">
        <v>3330</v>
      </c>
      <c r="L3523">
        <v>84996</v>
      </c>
      <c r="M3523" t="s">
        <v>3332</v>
      </c>
      <c r="O3523" t="s">
        <v>11</v>
      </c>
      <c r="P3523">
        <v>5403</v>
      </c>
      <c r="Q3523">
        <v>2</v>
      </c>
      <c r="R3523">
        <v>13.8</v>
      </c>
      <c r="S3523">
        <v>27.6</v>
      </c>
      <c r="T3523">
        <v>20.94</v>
      </c>
      <c r="U3523">
        <v>24.13</v>
      </c>
      <c r="V3523" t="str">
        <f>VLOOKUP(L3523,'[2]tabela de preços'!$A:$D,4,0)</f>
        <v>BRASILUX</v>
      </c>
      <c r="W3523" t="str">
        <f>VLOOKUP(L3523,'[2]tabela de preços'!$A:$F,6,0)</f>
        <v>BASES IMOBILIÁRIAS</v>
      </c>
      <c r="X3523" t="str">
        <f>VLOOKUP(L3523,'[2]tabela de preços'!$A:$G,7,0)</f>
        <v>IMOBILIÁRIO</v>
      </c>
    </row>
    <row r="3524" spans="1:24" hidden="1" x14ac:dyDescent="0.3">
      <c r="A3524" t="s">
        <v>2293</v>
      </c>
      <c r="C3524" t="s">
        <v>3327</v>
      </c>
      <c r="D3524" s="1">
        <v>46066</v>
      </c>
      <c r="E3524" t="s">
        <v>3328</v>
      </c>
      <c r="F3524">
        <v>9</v>
      </c>
      <c r="G3524">
        <v>197</v>
      </c>
      <c r="H3524" t="str">
        <f>VLOOKUP(G3524,[1]OPERADORES!$A:$B,2,0)</f>
        <v xml:space="preserve">POLIANA LORRANE DE AMORIM </v>
      </c>
      <c r="I3524" t="s">
        <v>21</v>
      </c>
      <c r="J3524" t="s">
        <v>3329</v>
      </c>
      <c r="K3524" t="s">
        <v>3330</v>
      </c>
      <c r="L3524">
        <v>84293</v>
      </c>
      <c r="M3524" t="s">
        <v>2077</v>
      </c>
      <c r="O3524" t="s">
        <v>11</v>
      </c>
      <c r="P3524">
        <v>5403</v>
      </c>
      <c r="Q3524">
        <v>1</v>
      </c>
      <c r="R3524">
        <v>83.95</v>
      </c>
      <c r="S3524">
        <v>83.95</v>
      </c>
      <c r="T3524">
        <v>63.71</v>
      </c>
      <c r="U3524">
        <v>24.11</v>
      </c>
      <c r="V3524" t="str">
        <f>VLOOKUP(L3524,'[2]tabela de preços'!$A:$D,4,0)</f>
        <v>BRASILUX</v>
      </c>
      <c r="W3524" t="str">
        <f>VLOOKUP(L3524,'[2]tabela de preços'!$A:$F,6,0)</f>
        <v>TINTA PAREDE</v>
      </c>
      <c r="X3524" t="str">
        <f>VLOOKUP(L3524,'[2]tabela de preços'!$A:$G,7,0)</f>
        <v>IMOBILIÁRIO</v>
      </c>
    </row>
    <row r="3525" spans="1:24" hidden="1" x14ac:dyDescent="0.3">
      <c r="A3525" t="s">
        <v>2293</v>
      </c>
      <c r="C3525" t="s">
        <v>3327</v>
      </c>
      <c r="D3525" s="1">
        <v>46066</v>
      </c>
      <c r="E3525" t="s">
        <v>3328</v>
      </c>
      <c r="F3525">
        <v>9</v>
      </c>
      <c r="G3525">
        <v>197</v>
      </c>
      <c r="H3525" t="str">
        <f>VLOOKUP(G3525,[1]OPERADORES!$A:$B,2,0)</f>
        <v xml:space="preserve">POLIANA LORRANE DE AMORIM </v>
      </c>
      <c r="I3525" t="s">
        <v>21</v>
      </c>
      <c r="J3525" t="s">
        <v>3329</v>
      </c>
      <c r="K3525" t="s">
        <v>3330</v>
      </c>
      <c r="L3525">
        <v>84438</v>
      </c>
      <c r="M3525" t="s">
        <v>1955</v>
      </c>
      <c r="O3525" t="s">
        <v>11</v>
      </c>
      <c r="P3525">
        <v>5102</v>
      </c>
      <c r="Q3525">
        <v>4</v>
      </c>
      <c r="R3525">
        <v>7.16</v>
      </c>
      <c r="S3525">
        <v>28.64</v>
      </c>
      <c r="T3525">
        <v>21.72</v>
      </c>
      <c r="U3525">
        <v>24.16</v>
      </c>
      <c r="V3525" t="str">
        <f>VLOOKUP(L3525,'[2]tabela de preços'!$A:$D,4,0)</f>
        <v>ATLAS</v>
      </c>
      <c r="W3525" t="str">
        <f>VLOOKUP(L3525,'[2]tabela de preços'!$A:$F,6,0)</f>
        <v>ROLOS / TRINCHAS / PINCÉIS / ESPÁTULAS</v>
      </c>
      <c r="X3525" t="str">
        <f>VLOOKUP(L3525,'[2]tabela de preços'!$A:$G,7,0)</f>
        <v>IMOBILIÁRIO</v>
      </c>
    </row>
    <row r="3526" spans="1:24" hidden="1" x14ac:dyDescent="0.3">
      <c r="A3526" t="s">
        <v>2293</v>
      </c>
      <c r="C3526" t="s">
        <v>3327</v>
      </c>
      <c r="D3526" s="1">
        <v>46066</v>
      </c>
      <c r="E3526" t="s">
        <v>3328</v>
      </c>
      <c r="F3526">
        <v>9</v>
      </c>
      <c r="G3526">
        <v>197</v>
      </c>
      <c r="H3526" t="str">
        <f>VLOOKUP(G3526,[1]OPERADORES!$A:$B,2,0)</f>
        <v xml:space="preserve">POLIANA LORRANE DE AMORIM </v>
      </c>
      <c r="I3526" t="s">
        <v>21</v>
      </c>
      <c r="J3526" t="s">
        <v>3329</v>
      </c>
      <c r="K3526" t="s">
        <v>3330</v>
      </c>
      <c r="L3526">
        <v>84691</v>
      </c>
      <c r="M3526" t="s">
        <v>2443</v>
      </c>
      <c r="O3526" t="s">
        <v>11</v>
      </c>
      <c r="P3526">
        <v>5403</v>
      </c>
      <c r="Q3526">
        <v>4</v>
      </c>
      <c r="R3526">
        <v>8.3800000000000008</v>
      </c>
      <c r="S3526">
        <v>33.520000000000003</v>
      </c>
      <c r="T3526">
        <v>25.44</v>
      </c>
      <c r="U3526">
        <v>24.11</v>
      </c>
      <c r="V3526" t="str">
        <f>VLOOKUP(L3526,'[2]tabela de preços'!$A:$D,4,0)</f>
        <v>BRASILUX</v>
      </c>
      <c r="W3526" t="str">
        <f>VLOOKUP(L3526,'[2]tabela de preços'!$A:$F,6,0)</f>
        <v>LINHA MOVELEIRA</v>
      </c>
      <c r="X3526" t="str">
        <f>VLOOKUP(L3526,'[2]tabela de preços'!$A:$G,7,0)</f>
        <v>MOVELEIRA</v>
      </c>
    </row>
    <row r="3527" spans="1:24" hidden="1" x14ac:dyDescent="0.3">
      <c r="A3527" t="s">
        <v>2293</v>
      </c>
      <c r="C3527" t="s">
        <v>3327</v>
      </c>
      <c r="D3527" s="1">
        <v>46066</v>
      </c>
      <c r="E3527" t="s">
        <v>3328</v>
      </c>
      <c r="F3527">
        <v>9</v>
      </c>
      <c r="G3527">
        <v>197</v>
      </c>
      <c r="H3527" t="str">
        <f>VLOOKUP(G3527,[1]OPERADORES!$A:$B,2,0)</f>
        <v xml:space="preserve">POLIANA LORRANE DE AMORIM </v>
      </c>
      <c r="I3527" t="s">
        <v>21</v>
      </c>
      <c r="J3527" t="s">
        <v>3329</v>
      </c>
      <c r="K3527" t="s">
        <v>3330</v>
      </c>
      <c r="L3527">
        <v>84692</v>
      </c>
      <c r="M3527" t="s">
        <v>3333</v>
      </c>
      <c r="O3527" t="s">
        <v>11</v>
      </c>
      <c r="P3527">
        <v>5403</v>
      </c>
      <c r="Q3527">
        <v>4</v>
      </c>
      <c r="R3527">
        <v>8.2100000000000009</v>
      </c>
      <c r="S3527">
        <v>32.840000000000003</v>
      </c>
      <c r="T3527">
        <v>24.92</v>
      </c>
      <c r="U3527">
        <v>24.12</v>
      </c>
      <c r="V3527" t="str">
        <f>VLOOKUP(L3527,'[2]tabela de preços'!$A:$D,4,0)</f>
        <v>BRASILUX</v>
      </c>
      <c r="W3527" t="str">
        <f>VLOOKUP(L3527,'[2]tabela de preços'!$A:$F,6,0)</f>
        <v>LINHA MOVELEIRA</v>
      </c>
      <c r="X3527" t="str">
        <f>VLOOKUP(L3527,'[2]tabela de preços'!$A:$G,7,0)</f>
        <v>MOVELEIRA</v>
      </c>
    </row>
    <row r="3528" spans="1:24" hidden="1" x14ac:dyDescent="0.3">
      <c r="A3528" t="s">
        <v>2293</v>
      </c>
      <c r="C3528" t="s">
        <v>3327</v>
      </c>
      <c r="D3528" s="1">
        <v>46066</v>
      </c>
      <c r="E3528" t="s">
        <v>3328</v>
      </c>
      <c r="F3528">
        <v>9</v>
      </c>
      <c r="G3528">
        <v>197</v>
      </c>
      <c r="H3528" t="str">
        <f>VLOOKUP(G3528,[1]OPERADORES!$A:$B,2,0)</f>
        <v xml:space="preserve">POLIANA LORRANE DE AMORIM </v>
      </c>
      <c r="I3528" t="s">
        <v>21</v>
      </c>
      <c r="J3528" t="s">
        <v>3329</v>
      </c>
      <c r="K3528" t="s">
        <v>3330</v>
      </c>
      <c r="L3528">
        <v>84142</v>
      </c>
      <c r="M3528" t="s">
        <v>1594</v>
      </c>
      <c r="O3528" t="s">
        <v>11</v>
      </c>
      <c r="P3528">
        <v>5403</v>
      </c>
      <c r="Q3528">
        <v>2</v>
      </c>
      <c r="R3528">
        <v>74.94</v>
      </c>
      <c r="S3528">
        <v>149.87</v>
      </c>
      <c r="T3528">
        <v>113.76</v>
      </c>
      <c r="U3528">
        <v>24.09</v>
      </c>
      <c r="V3528" t="str">
        <f>VLOOKUP(L3528,'[2]tabela de preços'!$A:$D,4,0)</f>
        <v>BRASILUX</v>
      </c>
      <c r="W3528" t="str">
        <f>VLOOKUP(L3528,'[2]tabela de preços'!$A:$F,6,0)</f>
        <v>ESMALTES</v>
      </c>
      <c r="X3528" t="str">
        <f>VLOOKUP(L3528,'[2]tabela de preços'!$A:$G,7,0)</f>
        <v>INDUSTRIAL</v>
      </c>
    </row>
    <row r="3529" spans="1:24" hidden="1" x14ac:dyDescent="0.3">
      <c r="A3529" t="s">
        <v>2293</v>
      </c>
      <c r="C3529" t="s">
        <v>3327</v>
      </c>
      <c r="D3529" s="1">
        <v>46066</v>
      </c>
      <c r="E3529" t="s">
        <v>3328</v>
      </c>
      <c r="F3529">
        <v>9</v>
      </c>
      <c r="G3529">
        <v>197</v>
      </c>
      <c r="H3529" t="str">
        <f>VLOOKUP(G3529,[1]OPERADORES!$A:$B,2,0)</f>
        <v xml:space="preserve">POLIANA LORRANE DE AMORIM </v>
      </c>
      <c r="I3529" t="s">
        <v>21</v>
      </c>
      <c r="J3529" t="s">
        <v>3329</v>
      </c>
      <c r="K3529" t="s">
        <v>3330</v>
      </c>
      <c r="L3529">
        <v>84144</v>
      </c>
      <c r="M3529" t="s">
        <v>1287</v>
      </c>
      <c r="O3529" t="s">
        <v>11</v>
      </c>
      <c r="P3529">
        <v>5403</v>
      </c>
      <c r="Q3529">
        <v>2</v>
      </c>
      <c r="R3529">
        <v>59.98</v>
      </c>
      <c r="S3529">
        <v>119.96</v>
      </c>
      <c r="T3529">
        <v>104</v>
      </c>
      <c r="U3529">
        <v>13.3</v>
      </c>
      <c r="V3529" t="str">
        <f>VLOOKUP(L3529,'[2]tabela de preços'!$A:$D,4,0)</f>
        <v>BRASILUX</v>
      </c>
      <c r="W3529" t="str">
        <f>VLOOKUP(L3529,'[2]tabela de preços'!$A:$F,6,0)</f>
        <v>ESMALTES</v>
      </c>
      <c r="X3529" t="str">
        <f>VLOOKUP(L3529,'[2]tabela de preços'!$A:$G,7,0)</f>
        <v>INDUSTRIAL</v>
      </c>
    </row>
    <row r="3530" spans="1:24" hidden="1" x14ac:dyDescent="0.3">
      <c r="A3530" t="s">
        <v>2293</v>
      </c>
      <c r="C3530" t="s">
        <v>3327</v>
      </c>
      <c r="D3530" s="1">
        <v>46066</v>
      </c>
      <c r="E3530" t="s">
        <v>3328</v>
      </c>
      <c r="F3530">
        <v>9</v>
      </c>
      <c r="G3530">
        <v>197</v>
      </c>
      <c r="H3530" t="str">
        <f>VLOOKUP(G3530,[1]OPERADORES!$A:$B,2,0)</f>
        <v xml:space="preserve">POLIANA LORRANE DE AMORIM </v>
      </c>
      <c r="I3530" t="s">
        <v>21</v>
      </c>
      <c r="J3530" t="s">
        <v>3329</v>
      </c>
      <c r="K3530" t="s">
        <v>3330</v>
      </c>
      <c r="L3530">
        <v>84146</v>
      </c>
      <c r="M3530" t="s">
        <v>1707</v>
      </c>
      <c r="O3530" t="s">
        <v>11</v>
      </c>
      <c r="P3530">
        <v>5403</v>
      </c>
      <c r="Q3530">
        <v>2</v>
      </c>
      <c r="R3530">
        <v>21.56</v>
      </c>
      <c r="S3530">
        <v>43.12</v>
      </c>
      <c r="T3530">
        <v>32.74</v>
      </c>
      <c r="U3530">
        <v>24.07</v>
      </c>
      <c r="V3530" t="str">
        <f>VLOOKUP(L3530,'[2]tabela de preços'!$A:$D,4,0)</f>
        <v>BRASILUX</v>
      </c>
      <c r="W3530" t="str">
        <f>VLOOKUP(L3530,'[2]tabela de preços'!$A:$F,6,0)</f>
        <v>ESMALTES</v>
      </c>
      <c r="X3530" t="str">
        <f>VLOOKUP(L3530,'[2]tabela de preços'!$A:$G,7,0)</f>
        <v>INDUSTRIAL</v>
      </c>
    </row>
    <row r="3531" spans="1:24" hidden="1" x14ac:dyDescent="0.3">
      <c r="A3531" t="s">
        <v>2293</v>
      </c>
      <c r="C3531" t="s">
        <v>3327</v>
      </c>
      <c r="D3531" s="1">
        <v>46066</v>
      </c>
      <c r="E3531" t="s">
        <v>3328</v>
      </c>
      <c r="F3531">
        <v>9</v>
      </c>
      <c r="G3531">
        <v>197</v>
      </c>
      <c r="H3531" t="str">
        <f>VLOOKUP(G3531,[1]OPERADORES!$A:$B,2,0)</f>
        <v xml:space="preserve">POLIANA LORRANE DE AMORIM </v>
      </c>
      <c r="I3531" t="s">
        <v>21</v>
      </c>
      <c r="J3531" t="s">
        <v>3329</v>
      </c>
      <c r="K3531" t="s">
        <v>3330</v>
      </c>
      <c r="L3531">
        <v>84139</v>
      </c>
      <c r="M3531" t="s">
        <v>590</v>
      </c>
      <c r="O3531" t="s">
        <v>11</v>
      </c>
      <c r="P3531">
        <v>5403</v>
      </c>
      <c r="Q3531">
        <v>4</v>
      </c>
      <c r="R3531">
        <v>7.74</v>
      </c>
      <c r="S3531">
        <v>30.94</v>
      </c>
      <c r="T3531">
        <v>23.52</v>
      </c>
      <c r="U3531">
        <v>23.98</v>
      </c>
      <c r="V3531" t="str">
        <f>VLOOKUP(L3531,'[2]tabela de preços'!$A:$D,4,0)</f>
        <v>BRASILUX</v>
      </c>
      <c r="W3531" t="str">
        <f>VLOOKUP(L3531,'[2]tabela de preços'!$A:$F,6,0)</f>
        <v>ESMALTES</v>
      </c>
      <c r="X3531" t="str">
        <f>VLOOKUP(L3531,'[2]tabela de preços'!$A:$G,7,0)</f>
        <v>INDUSTRIAL</v>
      </c>
    </row>
    <row r="3532" spans="1:24" hidden="1" x14ac:dyDescent="0.3">
      <c r="A3532" t="s">
        <v>2293</v>
      </c>
      <c r="C3532" t="s">
        <v>3327</v>
      </c>
      <c r="D3532" s="1">
        <v>46066</v>
      </c>
      <c r="E3532" t="s">
        <v>3328</v>
      </c>
      <c r="F3532">
        <v>9</v>
      </c>
      <c r="G3532">
        <v>197</v>
      </c>
      <c r="H3532" t="str">
        <f>VLOOKUP(G3532,[1]OPERADORES!$A:$B,2,0)</f>
        <v xml:space="preserve">POLIANA LORRANE DE AMORIM </v>
      </c>
      <c r="I3532" t="s">
        <v>21</v>
      </c>
      <c r="J3532" t="s">
        <v>3329</v>
      </c>
      <c r="K3532" t="s">
        <v>3330</v>
      </c>
      <c r="L3532">
        <v>21968</v>
      </c>
      <c r="M3532" t="s">
        <v>2256</v>
      </c>
      <c r="O3532" t="s">
        <v>11</v>
      </c>
      <c r="P3532">
        <v>5403</v>
      </c>
      <c r="Q3532">
        <v>6</v>
      </c>
      <c r="R3532">
        <v>16.29</v>
      </c>
      <c r="S3532">
        <v>97.74</v>
      </c>
      <c r="T3532">
        <v>74.16</v>
      </c>
      <c r="U3532">
        <v>24.13</v>
      </c>
      <c r="V3532" t="str">
        <f>VLOOKUP(L3532,'[2]tabela de preços'!$A:$D,4,0)</f>
        <v>SHERWIN WILLIAMS</v>
      </c>
      <c r="W3532" t="str">
        <f>VLOOKUP(L3532,'[2]tabela de preços'!$A:$F,6,0)</f>
        <v xml:space="preserve">SPRAYS </v>
      </c>
      <c r="X3532" t="str">
        <f>VLOOKUP(L3532,'[2]tabela de preços'!$A:$G,7,0)</f>
        <v>AUTOMOTIVO</v>
      </c>
    </row>
    <row r="3533" spans="1:24" hidden="1" x14ac:dyDescent="0.3">
      <c r="A3533" t="s">
        <v>2293</v>
      </c>
      <c r="C3533" t="s">
        <v>3327</v>
      </c>
      <c r="D3533" s="1">
        <v>46066</v>
      </c>
      <c r="E3533" t="s">
        <v>3328</v>
      </c>
      <c r="F3533">
        <v>9</v>
      </c>
      <c r="G3533">
        <v>197</v>
      </c>
      <c r="H3533" t="str">
        <f>VLOOKUP(G3533,[1]OPERADORES!$A:$B,2,0)</f>
        <v xml:space="preserve">POLIANA LORRANE DE AMORIM </v>
      </c>
      <c r="I3533" t="s">
        <v>21</v>
      </c>
      <c r="J3533" t="s">
        <v>3329</v>
      </c>
      <c r="K3533" t="s">
        <v>3330</v>
      </c>
      <c r="L3533">
        <v>21757</v>
      </c>
      <c r="M3533" t="s">
        <v>2117</v>
      </c>
      <c r="O3533" t="s">
        <v>11</v>
      </c>
      <c r="P3533">
        <v>5403</v>
      </c>
      <c r="Q3533">
        <v>3</v>
      </c>
      <c r="R3533">
        <v>16.07</v>
      </c>
      <c r="S3533">
        <v>48.21</v>
      </c>
      <c r="T3533">
        <v>36.57</v>
      </c>
      <c r="U3533">
        <v>24.14</v>
      </c>
      <c r="V3533" t="str">
        <f>VLOOKUP(L3533,'[2]tabela de preços'!$A:$D,4,0)</f>
        <v>SHERWIN WILLIAMS</v>
      </c>
      <c r="W3533" t="str">
        <f>VLOOKUP(L3533,'[2]tabela de preços'!$A:$F,6,0)</f>
        <v xml:space="preserve">SPRAYS </v>
      </c>
      <c r="X3533" t="str">
        <f>VLOOKUP(L3533,'[2]tabela de preços'!$A:$G,7,0)</f>
        <v>AUTOMOTIVO</v>
      </c>
    </row>
    <row r="3534" spans="1:24" hidden="1" x14ac:dyDescent="0.3">
      <c r="A3534" t="s">
        <v>2293</v>
      </c>
      <c r="C3534" t="s">
        <v>3334</v>
      </c>
      <c r="D3534" s="1">
        <v>46066</v>
      </c>
      <c r="E3534" t="s">
        <v>3335</v>
      </c>
      <c r="F3534">
        <v>9</v>
      </c>
      <c r="G3534">
        <v>197</v>
      </c>
      <c r="H3534" t="str">
        <f>VLOOKUP(G3534,[1]OPERADORES!$A:$B,2,0)</f>
        <v xml:space="preserve">POLIANA LORRANE DE AMORIM </v>
      </c>
      <c r="I3534" t="s">
        <v>21</v>
      </c>
      <c r="J3534" t="s">
        <v>2296</v>
      </c>
      <c r="K3534" t="s">
        <v>2297</v>
      </c>
      <c r="L3534">
        <v>84617</v>
      </c>
      <c r="M3534" t="s">
        <v>3336</v>
      </c>
      <c r="O3534" t="s">
        <v>11</v>
      </c>
      <c r="P3534">
        <v>5403</v>
      </c>
      <c r="Q3534">
        <v>1</v>
      </c>
      <c r="R3534">
        <v>286.93</v>
      </c>
      <c r="S3534">
        <v>286.93</v>
      </c>
      <c r="T3534">
        <v>217.79</v>
      </c>
      <c r="U3534">
        <v>24.1</v>
      </c>
      <c r="V3534" t="str">
        <f>VLOOKUP(L3534,'[2]tabela de preços'!$A:$D,4,0)</f>
        <v>BRASILUX</v>
      </c>
      <c r="W3534" t="str">
        <f>VLOOKUP(L3534,'[2]tabela de preços'!$A:$F,6,0)</f>
        <v>BASES IMOBILIÁRIAS</v>
      </c>
      <c r="X3534" t="str">
        <f>VLOOKUP(L3534,'[2]tabela de preços'!$A:$G,7,0)</f>
        <v>IMOBILIÁRIO</v>
      </c>
    </row>
    <row r="3535" spans="1:24" hidden="1" x14ac:dyDescent="0.3">
      <c r="A3535" t="s">
        <v>2293</v>
      </c>
      <c r="C3535" t="s">
        <v>3334</v>
      </c>
      <c r="D3535" s="1">
        <v>46066</v>
      </c>
      <c r="E3535" t="s">
        <v>3335</v>
      </c>
      <c r="F3535">
        <v>9</v>
      </c>
      <c r="G3535">
        <v>197</v>
      </c>
      <c r="H3535" t="str">
        <f>VLOOKUP(G3535,[1]OPERADORES!$A:$B,2,0)</f>
        <v xml:space="preserve">POLIANA LORRANE DE AMORIM </v>
      </c>
      <c r="I3535" t="s">
        <v>21</v>
      </c>
      <c r="J3535" t="s">
        <v>2296</v>
      </c>
      <c r="K3535" t="s">
        <v>2297</v>
      </c>
      <c r="L3535">
        <v>84616</v>
      </c>
      <c r="M3535" t="s">
        <v>2298</v>
      </c>
      <c r="O3535" t="s">
        <v>11</v>
      </c>
      <c r="P3535">
        <v>5403</v>
      </c>
      <c r="Q3535">
        <v>4</v>
      </c>
      <c r="R3535">
        <v>62.66</v>
      </c>
      <c r="S3535">
        <v>250.64</v>
      </c>
      <c r="T3535">
        <v>190.24</v>
      </c>
      <c r="U3535">
        <v>24.1</v>
      </c>
      <c r="V3535" t="str">
        <f>VLOOKUP(L3535,'[2]tabela de preços'!$A:$D,4,0)</f>
        <v>BRASILUX</v>
      </c>
      <c r="W3535" t="str">
        <f>VLOOKUP(L3535,'[2]tabela de preços'!$A:$F,6,0)</f>
        <v>BASES IMOBILIÁRIAS</v>
      </c>
      <c r="X3535" t="str">
        <f>VLOOKUP(L3535,'[2]tabela de preços'!$A:$G,7,0)</f>
        <v>IMOBILIÁRIO</v>
      </c>
    </row>
    <row r="3536" spans="1:24" hidden="1" x14ac:dyDescent="0.3">
      <c r="A3536" t="s">
        <v>2293</v>
      </c>
      <c r="C3536" t="s">
        <v>3334</v>
      </c>
      <c r="D3536" s="1">
        <v>46066</v>
      </c>
      <c r="E3536" t="s">
        <v>3335</v>
      </c>
      <c r="F3536">
        <v>9</v>
      </c>
      <c r="G3536">
        <v>197</v>
      </c>
      <c r="H3536" t="str">
        <f>VLOOKUP(G3536,[1]OPERADORES!$A:$B,2,0)</f>
        <v xml:space="preserve">POLIANA LORRANE DE AMORIM </v>
      </c>
      <c r="I3536" t="s">
        <v>21</v>
      </c>
      <c r="J3536" t="s">
        <v>2296</v>
      </c>
      <c r="K3536" t="s">
        <v>2297</v>
      </c>
      <c r="L3536">
        <v>84618</v>
      </c>
      <c r="M3536" t="s">
        <v>2299</v>
      </c>
      <c r="O3536" t="s">
        <v>11</v>
      </c>
      <c r="P3536">
        <v>5403</v>
      </c>
      <c r="Q3536">
        <v>2</v>
      </c>
      <c r="R3536">
        <v>58.81</v>
      </c>
      <c r="S3536">
        <v>117.62</v>
      </c>
      <c r="T3536">
        <v>89.28</v>
      </c>
      <c r="U3536">
        <v>24.09</v>
      </c>
      <c r="V3536" t="str">
        <f>VLOOKUP(L3536,'[2]tabela de preços'!$A:$D,4,0)</f>
        <v>BRASILUX</v>
      </c>
      <c r="W3536" t="str">
        <f>VLOOKUP(L3536,'[2]tabela de preços'!$A:$F,6,0)</f>
        <v>BASES IMOBILIÁRIAS</v>
      </c>
      <c r="X3536" t="str">
        <f>VLOOKUP(L3536,'[2]tabela de preços'!$A:$G,7,0)</f>
        <v>IMOBILIÁRIO</v>
      </c>
    </row>
    <row r="3537" spans="1:24" hidden="1" x14ac:dyDescent="0.3">
      <c r="A3537" t="s">
        <v>2293</v>
      </c>
      <c r="C3537" t="s">
        <v>3334</v>
      </c>
      <c r="D3537" s="1">
        <v>46066</v>
      </c>
      <c r="E3537" t="s">
        <v>3335</v>
      </c>
      <c r="F3537">
        <v>9</v>
      </c>
      <c r="G3537">
        <v>197</v>
      </c>
      <c r="H3537" t="str">
        <f>VLOOKUP(G3537,[1]OPERADORES!$A:$B,2,0)</f>
        <v xml:space="preserve">POLIANA LORRANE DE AMORIM </v>
      </c>
      <c r="I3537" t="s">
        <v>21</v>
      </c>
      <c r="J3537" t="s">
        <v>2296</v>
      </c>
      <c r="K3537" t="s">
        <v>2297</v>
      </c>
      <c r="L3537">
        <v>84744</v>
      </c>
      <c r="M3537" t="s">
        <v>1591</v>
      </c>
      <c r="O3537" t="s">
        <v>11</v>
      </c>
      <c r="P3537">
        <v>5403</v>
      </c>
      <c r="Q3537">
        <v>1</v>
      </c>
      <c r="R3537">
        <v>365.88</v>
      </c>
      <c r="S3537">
        <v>365.88</v>
      </c>
      <c r="T3537">
        <v>277.70999999999998</v>
      </c>
      <c r="U3537">
        <v>24.1</v>
      </c>
      <c r="V3537" t="str">
        <f>VLOOKUP(L3537,'[2]tabela de preços'!$A:$D,4,0)</f>
        <v>BRASILUX</v>
      </c>
      <c r="W3537" t="str">
        <f>VLOOKUP(L3537,'[2]tabela de preços'!$A:$F,6,0)</f>
        <v>TINTA PAREDE</v>
      </c>
      <c r="X3537" t="str">
        <f>VLOOKUP(L3537,'[2]tabela de preços'!$A:$G,7,0)</f>
        <v>IMOBILIÁRIO</v>
      </c>
    </row>
    <row r="3538" spans="1:24" hidden="1" x14ac:dyDescent="0.3">
      <c r="A3538" t="s">
        <v>2293</v>
      </c>
      <c r="C3538" t="s">
        <v>3334</v>
      </c>
      <c r="D3538" s="1">
        <v>46066</v>
      </c>
      <c r="E3538" t="s">
        <v>3335</v>
      </c>
      <c r="F3538">
        <v>9</v>
      </c>
      <c r="G3538">
        <v>197</v>
      </c>
      <c r="H3538" t="str">
        <f>VLOOKUP(G3538,[1]OPERADORES!$A:$B,2,0)</f>
        <v xml:space="preserve">POLIANA LORRANE DE AMORIM </v>
      </c>
      <c r="I3538" t="s">
        <v>21</v>
      </c>
      <c r="J3538" t="s">
        <v>2296</v>
      </c>
      <c r="K3538" t="s">
        <v>2297</v>
      </c>
      <c r="L3538">
        <v>84293</v>
      </c>
      <c r="M3538" t="s">
        <v>2077</v>
      </c>
      <c r="O3538" t="s">
        <v>11</v>
      </c>
      <c r="P3538">
        <v>5403</v>
      </c>
      <c r="Q3538">
        <v>2</v>
      </c>
      <c r="R3538">
        <v>83.95</v>
      </c>
      <c r="S3538">
        <v>167.9</v>
      </c>
      <c r="T3538">
        <v>127.42</v>
      </c>
      <c r="U3538">
        <v>24.11</v>
      </c>
      <c r="V3538" t="str">
        <f>VLOOKUP(L3538,'[2]tabela de preços'!$A:$D,4,0)</f>
        <v>BRASILUX</v>
      </c>
      <c r="W3538" t="str">
        <f>VLOOKUP(L3538,'[2]tabela de preços'!$A:$F,6,0)</f>
        <v>TINTA PAREDE</v>
      </c>
      <c r="X3538" t="str">
        <f>VLOOKUP(L3538,'[2]tabela de preços'!$A:$G,7,0)</f>
        <v>IMOBILIÁRIO</v>
      </c>
    </row>
    <row r="3539" spans="1:24" hidden="1" x14ac:dyDescent="0.3">
      <c r="A3539" t="s">
        <v>2293</v>
      </c>
      <c r="C3539" t="s">
        <v>3334</v>
      </c>
      <c r="D3539" s="1">
        <v>46066</v>
      </c>
      <c r="E3539" t="s">
        <v>3335</v>
      </c>
      <c r="F3539">
        <v>9</v>
      </c>
      <c r="G3539">
        <v>197</v>
      </c>
      <c r="H3539" t="str">
        <f>VLOOKUP(G3539,[1]OPERADORES!$A:$B,2,0)</f>
        <v xml:space="preserve">POLIANA LORRANE DE AMORIM </v>
      </c>
      <c r="I3539" t="s">
        <v>21</v>
      </c>
      <c r="J3539" t="s">
        <v>2296</v>
      </c>
      <c r="K3539" t="s">
        <v>2297</v>
      </c>
      <c r="L3539">
        <v>84958</v>
      </c>
      <c r="M3539" t="s">
        <v>1870</v>
      </c>
      <c r="O3539" t="s">
        <v>11</v>
      </c>
      <c r="P3539">
        <v>5403</v>
      </c>
      <c r="Q3539">
        <v>2</v>
      </c>
      <c r="R3539">
        <v>18.510000000000002</v>
      </c>
      <c r="S3539">
        <v>37.020000000000003</v>
      </c>
      <c r="T3539">
        <v>28.1</v>
      </c>
      <c r="U3539">
        <v>24.1</v>
      </c>
      <c r="V3539" t="str">
        <f>VLOOKUP(L3539,'[2]tabela de preços'!$A:$D,4,0)</f>
        <v>BRASILUX</v>
      </c>
      <c r="W3539" t="str">
        <f>VLOOKUP(L3539,'[2]tabela de preços'!$A:$F,6,0)</f>
        <v>BATIDA DE PEDRA</v>
      </c>
      <c r="X3539" t="str">
        <f>VLOOKUP(L3539,'[2]tabela de preços'!$A:$G,7,0)</f>
        <v>AUTOMOTIVO</v>
      </c>
    </row>
    <row r="3540" spans="1:24" hidden="1" x14ac:dyDescent="0.3">
      <c r="A3540" t="s">
        <v>2293</v>
      </c>
      <c r="C3540" t="s">
        <v>3334</v>
      </c>
      <c r="D3540" s="1">
        <v>46066</v>
      </c>
      <c r="E3540" t="s">
        <v>3335</v>
      </c>
      <c r="F3540">
        <v>9</v>
      </c>
      <c r="G3540">
        <v>197</v>
      </c>
      <c r="H3540" t="str">
        <f>VLOOKUP(G3540,[1]OPERADORES!$A:$B,2,0)</f>
        <v xml:space="preserve">POLIANA LORRANE DE AMORIM </v>
      </c>
      <c r="I3540" t="s">
        <v>21</v>
      </c>
      <c r="J3540" t="s">
        <v>2296</v>
      </c>
      <c r="K3540" t="s">
        <v>2297</v>
      </c>
      <c r="L3540">
        <v>84959</v>
      </c>
      <c r="M3540" t="s">
        <v>214</v>
      </c>
      <c r="O3540" t="s">
        <v>11</v>
      </c>
      <c r="P3540">
        <v>5403</v>
      </c>
      <c r="Q3540">
        <v>1</v>
      </c>
      <c r="R3540">
        <v>18.600000000000001</v>
      </c>
      <c r="S3540">
        <v>18.600000000000001</v>
      </c>
      <c r="T3540">
        <v>14.12</v>
      </c>
      <c r="U3540">
        <v>24.09</v>
      </c>
      <c r="V3540" t="str">
        <f>VLOOKUP(L3540,'[2]tabela de preços'!$A:$D,4,0)</f>
        <v>BRASILUX</v>
      </c>
      <c r="W3540" t="str">
        <f>VLOOKUP(L3540,'[2]tabela de preços'!$A:$F,6,0)</f>
        <v>BATIDA DE PEDRA</v>
      </c>
      <c r="X3540" t="str">
        <f>VLOOKUP(L3540,'[2]tabela de preços'!$A:$G,7,0)</f>
        <v>AUTOMOTIVO</v>
      </c>
    </row>
    <row r="3541" spans="1:24" hidden="1" x14ac:dyDescent="0.3">
      <c r="A3541" t="s">
        <v>2293</v>
      </c>
      <c r="C3541" t="s">
        <v>3334</v>
      </c>
      <c r="D3541" s="1">
        <v>46066</v>
      </c>
      <c r="E3541" t="s">
        <v>3335</v>
      </c>
      <c r="F3541">
        <v>9</v>
      </c>
      <c r="G3541">
        <v>197</v>
      </c>
      <c r="H3541" t="str">
        <f>VLOOKUP(G3541,[1]OPERADORES!$A:$B,2,0)</f>
        <v xml:space="preserve">POLIANA LORRANE DE AMORIM </v>
      </c>
      <c r="I3541" t="s">
        <v>21</v>
      </c>
      <c r="J3541" t="s">
        <v>2296</v>
      </c>
      <c r="K3541" t="s">
        <v>2297</v>
      </c>
      <c r="L3541">
        <v>84143</v>
      </c>
      <c r="M3541" t="s">
        <v>1706</v>
      </c>
      <c r="O3541" t="s">
        <v>11</v>
      </c>
      <c r="P3541">
        <v>5403</v>
      </c>
      <c r="Q3541">
        <v>3</v>
      </c>
      <c r="R3541">
        <v>20.41</v>
      </c>
      <c r="S3541">
        <v>61.23</v>
      </c>
      <c r="T3541">
        <v>46.47</v>
      </c>
      <c r="U3541">
        <v>24.11</v>
      </c>
      <c r="V3541" t="str">
        <f>VLOOKUP(L3541,'[2]tabela de preços'!$A:$D,4,0)</f>
        <v>BRASILUX</v>
      </c>
      <c r="W3541" t="str">
        <f>VLOOKUP(L3541,'[2]tabela de preços'!$A:$F,6,0)</f>
        <v>ESMALTES</v>
      </c>
      <c r="X3541" t="str">
        <f>VLOOKUP(L3541,'[2]tabela de preços'!$A:$G,7,0)</f>
        <v>INDUSTRIAL</v>
      </c>
    </row>
    <row r="3542" spans="1:24" hidden="1" x14ac:dyDescent="0.3">
      <c r="A3542" t="s">
        <v>2293</v>
      </c>
      <c r="C3542" t="s">
        <v>3334</v>
      </c>
      <c r="D3542" s="1">
        <v>46066</v>
      </c>
      <c r="E3542" t="s">
        <v>3335</v>
      </c>
      <c r="F3542">
        <v>9</v>
      </c>
      <c r="G3542">
        <v>197</v>
      </c>
      <c r="H3542" t="str">
        <f>VLOOKUP(G3542,[1]OPERADORES!$A:$B,2,0)</f>
        <v xml:space="preserve">POLIANA LORRANE DE AMORIM </v>
      </c>
      <c r="I3542" t="s">
        <v>21</v>
      </c>
      <c r="J3542" t="s">
        <v>2296</v>
      </c>
      <c r="K3542" t="s">
        <v>2297</v>
      </c>
      <c r="L3542">
        <v>84177</v>
      </c>
      <c r="M3542" t="s">
        <v>1718</v>
      </c>
      <c r="O3542" t="s">
        <v>11</v>
      </c>
      <c r="P3542">
        <v>5403</v>
      </c>
      <c r="Q3542">
        <v>1</v>
      </c>
      <c r="R3542">
        <v>29.69</v>
      </c>
      <c r="S3542">
        <v>29.69</v>
      </c>
      <c r="T3542">
        <v>22.54</v>
      </c>
      <c r="U3542">
        <v>24.08</v>
      </c>
      <c r="V3542" t="str">
        <f>VLOOKUP(L3542,'[2]tabela de preços'!$A:$D,4,0)</f>
        <v>BRASILUX</v>
      </c>
      <c r="W3542" t="str">
        <f>VLOOKUP(L3542,'[2]tabela de preços'!$A:$F,6,0)</f>
        <v>ESMALTES</v>
      </c>
      <c r="X3542" t="str">
        <f>VLOOKUP(L3542,'[2]tabela de preços'!$A:$G,7,0)</f>
        <v>INDUSTRIAL</v>
      </c>
    </row>
    <row r="3543" spans="1:24" hidden="1" x14ac:dyDescent="0.3">
      <c r="A3543" t="s">
        <v>2293</v>
      </c>
      <c r="C3543" t="s">
        <v>3334</v>
      </c>
      <c r="D3543" s="1">
        <v>46066</v>
      </c>
      <c r="E3543" t="s">
        <v>3335</v>
      </c>
      <c r="F3543">
        <v>9</v>
      </c>
      <c r="G3543">
        <v>197</v>
      </c>
      <c r="H3543" t="str">
        <f>VLOOKUP(G3543,[1]OPERADORES!$A:$B,2,0)</f>
        <v xml:space="preserve">POLIANA LORRANE DE AMORIM </v>
      </c>
      <c r="I3543" t="s">
        <v>21</v>
      </c>
      <c r="J3543" t="s">
        <v>2296</v>
      </c>
      <c r="K3543" t="s">
        <v>2297</v>
      </c>
      <c r="L3543">
        <v>84175</v>
      </c>
      <c r="M3543" t="s">
        <v>1429</v>
      </c>
      <c r="O3543" t="s">
        <v>11</v>
      </c>
      <c r="P3543">
        <v>5403</v>
      </c>
      <c r="Q3543">
        <v>1</v>
      </c>
      <c r="R3543">
        <v>91.77</v>
      </c>
      <c r="S3543">
        <v>91.77</v>
      </c>
      <c r="T3543">
        <v>69.66</v>
      </c>
      <c r="U3543">
        <v>24.09</v>
      </c>
      <c r="V3543" t="str">
        <f>VLOOKUP(L3543,'[2]tabela de preços'!$A:$D,4,0)</f>
        <v>BRASILUX</v>
      </c>
      <c r="W3543" t="str">
        <f>VLOOKUP(L3543,'[2]tabela de preços'!$A:$F,6,0)</f>
        <v>ESMALTES</v>
      </c>
      <c r="X3543" t="str">
        <f>VLOOKUP(L3543,'[2]tabela de preços'!$A:$G,7,0)</f>
        <v>INDUSTRIAL</v>
      </c>
    </row>
    <row r="3544" spans="1:24" hidden="1" x14ac:dyDescent="0.3">
      <c r="A3544" t="s">
        <v>2293</v>
      </c>
      <c r="C3544" t="s">
        <v>3334</v>
      </c>
      <c r="D3544" s="1">
        <v>46066</v>
      </c>
      <c r="E3544" t="s">
        <v>3335</v>
      </c>
      <c r="F3544">
        <v>9</v>
      </c>
      <c r="G3544">
        <v>197</v>
      </c>
      <c r="H3544" t="str">
        <f>VLOOKUP(G3544,[1]OPERADORES!$A:$B,2,0)</f>
        <v xml:space="preserve">POLIANA LORRANE DE AMORIM </v>
      </c>
      <c r="I3544" t="s">
        <v>21</v>
      </c>
      <c r="J3544" t="s">
        <v>2296</v>
      </c>
      <c r="K3544" t="s">
        <v>2297</v>
      </c>
      <c r="L3544">
        <v>84178</v>
      </c>
      <c r="M3544" t="s">
        <v>2255</v>
      </c>
      <c r="O3544" t="s">
        <v>11</v>
      </c>
      <c r="P3544">
        <v>5403</v>
      </c>
      <c r="Q3544">
        <v>1</v>
      </c>
      <c r="R3544">
        <v>24.75</v>
      </c>
      <c r="S3544">
        <v>24.75</v>
      </c>
      <c r="T3544">
        <v>18.79</v>
      </c>
      <c r="U3544">
        <v>24.08</v>
      </c>
      <c r="V3544" t="str">
        <f>VLOOKUP(L3544,'[2]tabela de preços'!$A:$D,4,0)</f>
        <v>BRASILUX</v>
      </c>
      <c r="W3544" t="str">
        <f>VLOOKUP(L3544,'[2]tabela de preços'!$A:$F,6,0)</f>
        <v>ESMALTES</v>
      </c>
      <c r="X3544" t="str">
        <f>VLOOKUP(L3544,'[2]tabela de preços'!$A:$G,7,0)</f>
        <v>INDUSTRIAL</v>
      </c>
    </row>
    <row r="3545" spans="1:24" hidden="1" x14ac:dyDescent="0.3">
      <c r="A3545" t="s">
        <v>2293</v>
      </c>
      <c r="C3545" t="s">
        <v>3334</v>
      </c>
      <c r="D3545" s="1">
        <v>46066</v>
      </c>
      <c r="E3545" t="s">
        <v>3335</v>
      </c>
      <c r="F3545">
        <v>9</v>
      </c>
      <c r="G3545">
        <v>197</v>
      </c>
      <c r="H3545" t="str">
        <f>VLOOKUP(G3545,[1]OPERADORES!$A:$B,2,0)</f>
        <v xml:space="preserve">POLIANA LORRANE DE AMORIM </v>
      </c>
      <c r="I3545" t="s">
        <v>21</v>
      </c>
      <c r="J3545" t="s">
        <v>2296</v>
      </c>
      <c r="K3545" t="s">
        <v>2297</v>
      </c>
      <c r="L3545">
        <v>85682</v>
      </c>
      <c r="M3545" t="s">
        <v>596</v>
      </c>
      <c r="O3545" t="s">
        <v>11</v>
      </c>
      <c r="P3545">
        <v>5102</v>
      </c>
      <c r="Q3545">
        <v>12</v>
      </c>
      <c r="R3545">
        <v>3.41</v>
      </c>
      <c r="S3545">
        <v>40.92</v>
      </c>
      <c r="T3545">
        <v>30</v>
      </c>
      <c r="U3545">
        <v>26.69</v>
      </c>
      <c r="V3545" t="str">
        <f>VLOOKUP(L3545,'[2]tabela de preços'!$A:$D,4,0)</f>
        <v>UNIPEGA</v>
      </c>
      <c r="W3545" t="str">
        <f>VLOOKUP(L3545,'[2]tabela de preços'!$A:$F,6,0)</f>
        <v>SILICONE</v>
      </c>
      <c r="X3545" t="str">
        <f>VLOOKUP(L3545,'[2]tabela de preços'!$A:$G,7,0)</f>
        <v>IMOBILIÁRIO</v>
      </c>
    </row>
    <row r="3546" spans="1:24" hidden="1" x14ac:dyDescent="0.3">
      <c r="A3546" t="s">
        <v>279</v>
      </c>
      <c r="C3546" t="s">
        <v>3038</v>
      </c>
      <c r="D3546" s="1">
        <v>46071</v>
      </c>
      <c r="E3546" t="s">
        <v>3039</v>
      </c>
      <c r="F3546">
        <v>9</v>
      </c>
      <c r="G3546">
        <v>197</v>
      </c>
      <c r="H3546" t="str">
        <f>VLOOKUP(G3546,[1]OPERADORES!$A:$B,2,0)</f>
        <v xml:space="preserve">POLIANA LORRANE DE AMORIM </v>
      </c>
      <c r="I3546" t="s">
        <v>282</v>
      </c>
      <c r="J3546" t="s">
        <v>283</v>
      </c>
      <c r="K3546" t="s">
        <v>284</v>
      </c>
      <c r="L3546">
        <v>85135</v>
      </c>
      <c r="M3546" t="s">
        <v>3040</v>
      </c>
      <c r="O3546" t="s">
        <v>11</v>
      </c>
      <c r="P3546">
        <v>6403</v>
      </c>
      <c r="Q3546">
        <v>1</v>
      </c>
      <c r="R3546">
        <v>147.63999999999999</v>
      </c>
      <c r="S3546">
        <v>147.63999999999999</v>
      </c>
      <c r="T3546">
        <v>89.48</v>
      </c>
      <c r="U3546">
        <v>39.39</v>
      </c>
      <c r="V3546" t="str">
        <f>VLOOKUP(L3546,'[2]tabela de preços'!$A:$D,4,0)</f>
        <v>BRASILUX</v>
      </c>
      <c r="W3546" t="str">
        <f>VLOOKUP(L3546,'[2]tabela de preços'!$A:$F,6,0)</f>
        <v>TINTA DE LABORATÓRIO</v>
      </c>
      <c r="X3546" t="str">
        <f>VLOOKUP(L3546,'[2]tabela de preços'!$A:$G,7,0)</f>
        <v>AUTOMOTIVO</v>
      </c>
    </row>
    <row r="3547" spans="1:24" hidden="1" x14ac:dyDescent="0.3">
      <c r="A3547" t="s">
        <v>279</v>
      </c>
      <c r="C3547" t="s">
        <v>3038</v>
      </c>
      <c r="D3547" s="1">
        <v>46071</v>
      </c>
      <c r="E3547" t="s">
        <v>3039</v>
      </c>
      <c r="F3547">
        <v>9</v>
      </c>
      <c r="G3547">
        <v>197</v>
      </c>
      <c r="H3547" t="str">
        <f>VLOOKUP(G3547,[1]OPERADORES!$A:$B,2,0)</f>
        <v xml:space="preserve">POLIANA LORRANE DE AMORIM </v>
      </c>
      <c r="I3547" t="s">
        <v>282</v>
      </c>
      <c r="J3547" t="s">
        <v>283</v>
      </c>
      <c r="K3547" t="s">
        <v>284</v>
      </c>
      <c r="L3547">
        <v>85280</v>
      </c>
      <c r="M3547" t="s">
        <v>943</v>
      </c>
      <c r="O3547" t="s">
        <v>11</v>
      </c>
      <c r="P3547">
        <v>6102</v>
      </c>
      <c r="Q3547">
        <v>1</v>
      </c>
      <c r="R3547">
        <v>55.72</v>
      </c>
      <c r="S3547">
        <v>55.72</v>
      </c>
      <c r="T3547">
        <v>42.29</v>
      </c>
      <c r="U3547">
        <v>24.1</v>
      </c>
      <c r="V3547" t="str">
        <f>VLOOKUP(L3547,'[2]tabela de preços'!$A:$D,4,0)</f>
        <v>BRASILUX</v>
      </c>
      <c r="W3547" t="str">
        <f>VLOOKUP(L3547,'[2]tabela de preços'!$A:$F,6,0)</f>
        <v>CATALISADORES INDIVIDUAIS</v>
      </c>
      <c r="X3547" t="str">
        <f>VLOOKUP(L3547,'[2]tabela de preços'!$A:$G,7,0)</f>
        <v>IMOBILIÁRIO</v>
      </c>
    </row>
    <row r="3548" spans="1:24" hidden="1" x14ac:dyDescent="0.3">
      <c r="A3548" t="s">
        <v>279</v>
      </c>
      <c r="C3548" t="s">
        <v>3038</v>
      </c>
      <c r="D3548" s="1">
        <v>46071</v>
      </c>
      <c r="E3548" t="s">
        <v>3039</v>
      </c>
      <c r="F3548">
        <v>9</v>
      </c>
      <c r="G3548">
        <v>197</v>
      </c>
      <c r="H3548" t="str">
        <f>VLOOKUP(G3548,[1]OPERADORES!$A:$B,2,0)</f>
        <v xml:space="preserve">POLIANA LORRANE DE AMORIM </v>
      </c>
      <c r="I3548" t="s">
        <v>282</v>
      </c>
      <c r="J3548" t="s">
        <v>283</v>
      </c>
      <c r="K3548" t="s">
        <v>284</v>
      </c>
      <c r="L3548">
        <v>84036</v>
      </c>
      <c r="M3548" t="s">
        <v>289</v>
      </c>
      <c r="O3548" t="s">
        <v>11</v>
      </c>
      <c r="P3548">
        <v>6102</v>
      </c>
      <c r="Q3548">
        <v>30</v>
      </c>
      <c r="R3548">
        <v>47.9</v>
      </c>
      <c r="S3548" s="2">
        <v>1437</v>
      </c>
      <c r="T3548" s="2">
        <v>1248.9000000000001</v>
      </c>
      <c r="U3548">
        <v>13.09</v>
      </c>
      <c r="V3548" t="str">
        <f>VLOOKUP(L3548,'[2]tabela de preços'!$A:$D,4,0)</f>
        <v>BRASILUX</v>
      </c>
      <c r="W3548" t="str">
        <f>VLOOKUP(L3548,'[2]tabela de preços'!$A:$F,6,0)</f>
        <v>MASSA CORRIDA / ACRÍLICA</v>
      </c>
      <c r="X3548" t="str">
        <f>VLOOKUP(L3548,'[2]tabela de preços'!$A:$G,7,0)</f>
        <v>IMOBILIÁRIO</v>
      </c>
    </row>
    <row r="3549" spans="1:24" hidden="1" x14ac:dyDescent="0.3">
      <c r="A3549" t="s">
        <v>279</v>
      </c>
      <c r="C3549" t="s">
        <v>3041</v>
      </c>
      <c r="D3549" s="1">
        <v>46071</v>
      </c>
      <c r="E3549" t="s">
        <v>3042</v>
      </c>
      <c r="F3549">
        <v>9</v>
      </c>
      <c r="G3549">
        <v>197</v>
      </c>
      <c r="H3549" t="str">
        <f>VLOOKUP(G3549,[1]OPERADORES!$A:$B,2,0)</f>
        <v xml:space="preserve">POLIANA LORRANE DE AMORIM </v>
      </c>
      <c r="I3549" t="s">
        <v>282</v>
      </c>
      <c r="J3549" t="s">
        <v>283</v>
      </c>
      <c r="K3549" t="s">
        <v>284</v>
      </c>
      <c r="L3549">
        <v>85266</v>
      </c>
      <c r="M3549" t="s">
        <v>2577</v>
      </c>
      <c r="O3549" t="s">
        <v>11</v>
      </c>
      <c r="P3549">
        <v>6403</v>
      </c>
      <c r="Q3549">
        <v>6</v>
      </c>
      <c r="R3549">
        <v>95.59</v>
      </c>
      <c r="S3549">
        <v>573.54</v>
      </c>
      <c r="T3549">
        <v>420.48</v>
      </c>
      <c r="U3549">
        <v>26.69</v>
      </c>
      <c r="V3549" t="str">
        <f>VLOOKUP(L3549,'[2]tabela de preços'!$A:$D,4,0)</f>
        <v>BRASILUX</v>
      </c>
      <c r="W3549" t="str">
        <f>VLOOKUP(L3549,'[2]tabela de preços'!$A:$F,6,0)</f>
        <v>ESMALTES</v>
      </c>
      <c r="X3549" t="str">
        <f>VLOOKUP(L3549,'[2]tabela de preços'!$A:$G,7,0)</f>
        <v>INDUSTRIAL</v>
      </c>
    </row>
    <row r="3550" spans="1:24" hidden="1" x14ac:dyDescent="0.3">
      <c r="A3550" t="s">
        <v>360</v>
      </c>
      <c r="C3550" t="s">
        <v>3045</v>
      </c>
      <c r="D3550" s="1">
        <v>46071</v>
      </c>
      <c r="E3550" t="s">
        <v>3046</v>
      </c>
      <c r="F3550">
        <v>9</v>
      </c>
      <c r="G3550">
        <v>231</v>
      </c>
      <c r="H3550" t="str">
        <f>VLOOKUP(G3550,[1]OPERADORES!$A:$B,2,0)</f>
        <v>EDIJANE</v>
      </c>
      <c r="I3550" t="s">
        <v>21</v>
      </c>
      <c r="J3550" t="s">
        <v>363</v>
      </c>
      <c r="K3550" t="s">
        <v>364</v>
      </c>
      <c r="L3550">
        <v>85380</v>
      </c>
      <c r="M3550" t="s">
        <v>1845</v>
      </c>
      <c r="O3550" t="s">
        <v>11</v>
      </c>
      <c r="P3550">
        <v>5102</v>
      </c>
      <c r="Q3550">
        <v>1</v>
      </c>
      <c r="R3550">
        <v>635.91999999999996</v>
      </c>
      <c r="S3550">
        <v>635.91999999999996</v>
      </c>
      <c r="T3550">
        <v>453.42</v>
      </c>
      <c r="U3550">
        <v>28.7</v>
      </c>
      <c r="V3550" t="str">
        <f>VLOOKUP(L3550,'[2]tabela de preços'!$A:$D,4,0)</f>
        <v>BRASILUX</v>
      </c>
      <c r="W3550" t="str">
        <f>VLOOKUP(L3550,'[2]tabela de preços'!$A:$F,6,0)</f>
        <v>TINTA EM PÓ</v>
      </c>
      <c r="X3550" t="str">
        <f>VLOOKUP(L3550,'[2]tabela de preços'!$A:$G,7,0)</f>
        <v>INDUSTRIAL</v>
      </c>
    </row>
    <row r="3551" spans="1:24" hidden="1" x14ac:dyDescent="0.3">
      <c r="A3551" t="s">
        <v>421</v>
      </c>
      <c r="C3551" t="s">
        <v>3053</v>
      </c>
      <c r="D3551" s="1">
        <v>46071</v>
      </c>
      <c r="E3551" t="s">
        <v>3054</v>
      </c>
      <c r="F3551">
        <v>9</v>
      </c>
      <c r="G3551">
        <v>231</v>
      </c>
      <c r="H3551" t="str">
        <f>VLOOKUP(G3551,[1]OPERADORES!$A:$B,2,0)</f>
        <v>EDIJANE</v>
      </c>
      <c r="I3551" t="s">
        <v>21</v>
      </c>
      <c r="J3551" t="s">
        <v>424</v>
      </c>
      <c r="K3551" t="s">
        <v>425</v>
      </c>
      <c r="L3551">
        <v>85694</v>
      </c>
      <c r="M3551" t="s">
        <v>1306</v>
      </c>
      <c r="O3551" t="s">
        <v>11</v>
      </c>
      <c r="P3551">
        <v>5102</v>
      </c>
      <c r="Q3551">
        <v>20</v>
      </c>
      <c r="R3551">
        <v>8.1300000000000008</v>
      </c>
      <c r="S3551">
        <v>162.6</v>
      </c>
      <c r="T3551">
        <v>123.4</v>
      </c>
      <c r="U3551">
        <v>24.11</v>
      </c>
      <c r="V3551" t="str">
        <f>VLOOKUP(L3551,'[2]tabela de preços'!$A:$D,4,0)</f>
        <v>UNIPEGA</v>
      </c>
      <c r="W3551" t="str">
        <f>VLOOKUP(L3551,'[2]tabela de preços'!$A:$F,6,0)</f>
        <v>PU 40</v>
      </c>
      <c r="X3551" t="str">
        <f>VLOOKUP(L3551,'[2]tabela de preços'!$A:$G,7,0)</f>
        <v>IMOBILIÁRIO</v>
      </c>
    </row>
    <row r="3552" spans="1:24" hidden="1" x14ac:dyDescent="0.3">
      <c r="A3552" t="s">
        <v>421</v>
      </c>
      <c r="C3552" t="s">
        <v>3053</v>
      </c>
      <c r="D3552" s="1">
        <v>46071</v>
      </c>
      <c r="E3552" t="s">
        <v>3054</v>
      </c>
      <c r="F3552">
        <v>9</v>
      </c>
      <c r="G3552">
        <v>231</v>
      </c>
      <c r="H3552" t="str">
        <f>VLOOKUP(G3552,[1]OPERADORES!$A:$B,2,0)</f>
        <v>EDIJANE</v>
      </c>
      <c r="I3552" t="s">
        <v>21</v>
      </c>
      <c r="J3552" t="s">
        <v>424</v>
      </c>
      <c r="K3552" t="s">
        <v>425</v>
      </c>
      <c r="L3552">
        <v>84335</v>
      </c>
      <c r="M3552" t="s">
        <v>269</v>
      </c>
      <c r="O3552" t="s">
        <v>11</v>
      </c>
      <c r="P3552">
        <v>5403</v>
      </c>
      <c r="Q3552">
        <v>10</v>
      </c>
      <c r="R3552">
        <v>59.98</v>
      </c>
      <c r="S3552">
        <v>599.79999999999995</v>
      </c>
      <c r="T3552">
        <v>506.5</v>
      </c>
      <c r="U3552">
        <v>15.56</v>
      </c>
      <c r="V3552" t="str">
        <f>VLOOKUP(L3552,'[2]tabela de preços'!$A:$D,4,0)</f>
        <v>BRASILUX</v>
      </c>
      <c r="W3552" t="str">
        <f>VLOOKUP(L3552,'[2]tabela de preços'!$A:$F,6,0)</f>
        <v>ESMALTES</v>
      </c>
      <c r="X3552" t="str">
        <f>VLOOKUP(L3552,'[2]tabela de preços'!$A:$G,7,0)</f>
        <v>INDUSTRIAL</v>
      </c>
    </row>
    <row r="3553" spans="1:24" hidden="1" x14ac:dyDescent="0.3">
      <c r="A3553" t="s">
        <v>426</v>
      </c>
      <c r="B3553" t="s">
        <v>427</v>
      </c>
      <c r="C3553" t="s">
        <v>3059</v>
      </c>
      <c r="D3553" s="1">
        <v>46071</v>
      </c>
      <c r="E3553" t="s">
        <v>3060</v>
      </c>
      <c r="F3553">
        <v>9</v>
      </c>
      <c r="G3553">
        <v>174</v>
      </c>
      <c r="H3553" t="str">
        <f>VLOOKUP(G3553,[1]OPERADORES!$A:$B,2,0)</f>
        <v>MIRIÃ LOBATO RODRIGUES</v>
      </c>
      <c r="I3553" t="s">
        <v>21</v>
      </c>
      <c r="J3553" t="s">
        <v>430</v>
      </c>
      <c r="K3553" t="s">
        <v>431</v>
      </c>
      <c r="L3553">
        <v>23474</v>
      </c>
      <c r="M3553" t="s">
        <v>3061</v>
      </c>
      <c r="O3553" t="s">
        <v>11</v>
      </c>
      <c r="P3553">
        <v>5102</v>
      </c>
      <c r="Q3553">
        <v>1</v>
      </c>
      <c r="R3553">
        <v>16.48</v>
      </c>
      <c r="S3553">
        <v>16.48</v>
      </c>
      <c r="T3553">
        <v>12.51</v>
      </c>
      <c r="U3553">
        <v>24.09</v>
      </c>
      <c r="V3553" t="str">
        <f>VLOOKUP(L3553,'[2]tabela de preços'!$A:$D,4,0)</f>
        <v>VONIXX</v>
      </c>
      <c r="W3553" t="str">
        <f>VLOOKUP(L3553,'[2]tabela de preços'!$A:$F,6,0)</f>
        <v>LINHA DE HIGENIZAÇÃO E ESTÉTICA  AUTOMOTIVA</v>
      </c>
      <c r="X3553" t="str">
        <f>VLOOKUP(L3553,'[2]tabela de preços'!$A:$G,7,0)</f>
        <v>AUTOMOTIVO</v>
      </c>
    </row>
    <row r="3554" spans="1:24" hidden="1" x14ac:dyDescent="0.3">
      <c r="A3554" t="s">
        <v>3062</v>
      </c>
      <c r="C3554" t="s">
        <v>3063</v>
      </c>
      <c r="D3554" s="1">
        <v>46071</v>
      </c>
      <c r="E3554" t="s">
        <v>3064</v>
      </c>
      <c r="F3554">
        <v>9</v>
      </c>
      <c r="G3554">
        <v>236</v>
      </c>
      <c r="H3554" t="str">
        <f>VLOOKUP(G3554,[1]OPERADORES!$A:$B,2,0)</f>
        <v>DANIEL</v>
      </c>
      <c r="I3554" t="s">
        <v>21</v>
      </c>
      <c r="J3554" t="s">
        <v>587</v>
      </c>
      <c r="K3554" t="s">
        <v>3065</v>
      </c>
      <c r="L3554">
        <v>85318</v>
      </c>
      <c r="M3554" t="s">
        <v>258</v>
      </c>
      <c r="O3554" t="s">
        <v>11</v>
      </c>
      <c r="P3554">
        <v>5102</v>
      </c>
      <c r="Q3554">
        <v>1</v>
      </c>
      <c r="R3554">
        <v>780.46</v>
      </c>
      <c r="S3554">
        <v>780.46</v>
      </c>
      <c r="T3554">
        <v>583.96</v>
      </c>
      <c r="U3554">
        <v>25.18</v>
      </c>
      <c r="V3554" t="str">
        <f>VLOOKUP(L3554,'[2]tabela de preços'!$A:$D,4,0)</f>
        <v>BRASILUX</v>
      </c>
      <c r="W3554" t="str">
        <f>VLOOKUP(L3554,'[2]tabela de preços'!$A:$F,6,0)</f>
        <v>TINTA EM PÓ</v>
      </c>
      <c r="X3554" t="str">
        <f>VLOOKUP(L3554,'[2]tabela de preços'!$A:$G,7,0)</f>
        <v>INDUSTRIAL</v>
      </c>
    </row>
    <row r="3555" spans="1:24" hidden="1" x14ac:dyDescent="0.3">
      <c r="A3555" t="s">
        <v>3062</v>
      </c>
      <c r="C3555" t="s">
        <v>3063</v>
      </c>
      <c r="D3555" s="1">
        <v>46071</v>
      </c>
      <c r="E3555" t="s">
        <v>3064</v>
      </c>
      <c r="F3555">
        <v>9</v>
      </c>
      <c r="G3555">
        <v>236</v>
      </c>
      <c r="H3555" t="str">
        <f>VLOOKUP(G3555,[1]OPERADORES!$A:$B,2,0)</f>
        <v>DANIEL</v>
      </c>
      <c r="I3555" t="s">
        <v>21</v>
      </c>
      <c r="J3555" t="s">
        <v>587</v>
      </c>
      <c r="K3555" t="s">
        <v>3065</v>
      </c>
      <c r="L3555">
        <v>85398</v>
      </c>
      <c r="M3555" t="s">
        <v>3066</v>
      </c>
      <c r="O3555" t="s">
        <v>11</v>
      </c>
      <c r="P3555">
        <v>5102</v>
      </c>
      <c r="Q3555">
        <v>1</v>
      </c>
      <c r="R3555">
        <v>670.38</v>
      </c>
      <c r="S3555">
        <v>670.38</v>
      </c>
      <c r="T3555">
        <v>461.69</v>
      </c>
      <c r="U3555">
        <v>31.13</v>
      </c>
      <c r="V3555" t="str">
        <f>VLOOKUP(L3555,'[2]tabela de preços'!$A:$D,4,0)</f>
        <v>BRASILUX</v>
      </c>
      <c r="W3555" t="str">
        <f>VLOOKUP(L3555,'[2]tabela de preços'!$A:$F,6,0)</f>
        <v>TINTA EM PÓ</v>
      </c>
      <c r="X3555" t="str">
        <f>VLOOKUP(L3555,'[2]tabela de preços'!$A:$G,7,0)</f>
        <v>INDUSTRIAL</v>
      </c>
    </row>
    <row r="3556" spans="1:24" hidden="1" x14ac:dyDescent="0.3">
      <c r="A3556" t="s">
        <v>528</v>
      </c>
      <c r="C3556" t="s">
        <v>3069</v>
      </c>
      <c r="D3556" s="1">
        <v>46071</v>
      </c>
      <c r="E3556" t="s">
        <v>3070</v>
      </c>
      <c r="F3556">
        <v>9</v>
      </c>
      <c r="G3556">
        <v>231</v>
      </c>
      <c r="H3556" t="str">
        <f>VLOOKUP(G3556,[1]OPERADORES!$A:$B,2,0)</f>
        <v>EDIJANE</v>
      </c>
      <c r="I3556" t="s">
        <v>21</v>
      </c>
      <c r="J3556" t="s">
        <v>531</v>
      </c>
      <c r="K3556" t="s">
        <v>532</v>
      </c>
      <c r="L3556">
        <v>84498</v>
      </c>
      <c r="M3556" t="s">
        <v>533</v>
      </c>
      <c r="O3556" t="s">
        <v>11</v>
      </c>
      <c r="P3556">
        <v>5403</v>
      </c>
      <c r="Q3556">
        <v>2</v>
      </c>
      <c r="R3556">
        <v>449.7</v>
      </c>
      <c r="S3556">
        <v>899.4</v>
      </c>
      <c r="T3556">
        <v>682.66</v>
      </c>
      <c r="U3556">
        <v>24.1</v>
      </c>
      <c r="V3556" t="str">
        <f>VLOOKUP(L3556,'[2]tabela de preços'!$A:$D,4,0)</f>
        <v>BRASILUX</v>
      </c>
      <c r="W3556" t="str">
        <f>VLOOKUP(L3556,'[2]tabela de preços'!$A:$F,6,0)</f>
        <v>ESMALTES</v>
      </c>
      <c r="X3556" t="str">
        <f>VLOOKUP(L3556,'[2]tabela de preços'!$A:$G,7,0)</f>
        <v>INDUSTRIAL</v>
      </c>
    </row>
    <row r="3557" spans="1:24" hidden="1" x14ac:dyDescent="0.3">
      <c r="A3557" t="s">
        <v>528</v>
      </c>
      <c r="C3557" t="s">
        <v>3069</v>
      </c>
      <c r="D3557" s="1">
        <v>46071</v>
      </c>
      <c r="E3557" t="s">
        <v>3070</v>
      </c>
      <c r="F3557">
        <v>9</v>
      </c>
      <c r="G3557">
        <v>231</v>
      </c>
      <c r="H3557" t="str">
        <f>VLOOKUP(G3557,[1]OPERADORES!$A:$B,2,0)</f>
        <v>EDIJANE</v>
      </c>
      <c r="I3557" t="s">
        <v>21</v>
      </c>
      <c r="J3557" t="s">
        <v>531</v>
      </c>
      <c r="K3557" t="s">
        <v>532</v>
      </c>
      <c r="L3557">
        <v>84499</v>
      </c>
      <c r="M3557" t="s">
        <v>534</v>
      </c>
      <c r="O3557" t="s">
        <v>11</v>
      </c>
      <c r="P3557">
        <v>5102</v>
      </c>
      <c r="Q3557">
        <v>2</v>
      </c>
      <c r="R3557">
        <v>176.61</v>
      </c>
      <c r="S3557">
        <v>353.22</v>
      </c>
      <c r="T3557">
        <v>268.10000000000002</v>
      </c>
      <c r="U3557">
        <v>24.1</v>
      </c>
      <c r="V3557" t="str">
        <f>VLOOKUP(L3557,'[2]tabela de preços'!$A:$D,4,0)</f>
        <v>BRASILUX</v>
      </c>
      <c r="W3557" t="str">
        <f>VLOOKUP(L3557,'[2]tabela de preços'!$A:$F,6,0)</f>
        <v>THINNER DE LIMPEZA</v>
      </c>
      <c r="X3557" t="str">
        <f>VLOOKUP(L3557,'[2]tabela de preços'!$A:$G,7,0)</f>
        <v>THINNER</v>
      </c>
    </row>
    <row r="3558" spans="1:24" hidden="1" x14ac:dyDescent="0.3">
      <c r="A3558" t="s">
        <v>610</v>
      </c>
      <c r="C3558" t="s">
        <v>3071</v>
      </c>
      <c r="D3558" s="1">
        <v>46071</v>
      </c>
      <c r="E3558" t="s">
        <v>3072</v>
      </c>
      <c r="F3558">
        <v>9</v>
      </c>
      <c r="G3558">
        <v>174</v>
      </c>
      <c r="H3558" t="str">
        <f>VLOOKUP(G3558,[1]OPERADORES!$A:$B,2,0)</f>
        <v>MIRIÃ LOBATO RODRIGUES</v>
      </c>
      <c r="I3558" t="s">
        <v>613</v>
      </c>
      <c r="J3558" t="s">
        <v>614</v>
      </c>
      <c r="K3558" t="s">
        <v>615</v>
      </c>
      <c r="L3558">
        <v>10316</v>
      </c>
      <c r="M3558" t="s">
        <v>582</v>
      </c>
      <c r="O3558" t="s">
        <v>11</v>
      </c>
      <c r="P3558">
        <v>5102</v>
      </c>
      <c r="Q3558">
        <v>24</v>
      </c>
      <c r="R3558">
        <v>13.89</v>
      </c>
      <c r="S3558">
        <v>333.36</v>
      </c>
      <c r="T3558">
        <v>279.12</v>
      </c>
      <c r="U3558">
        <v>16.27</v>
      </c>
      <c r="V3558" t="str">
        <f>VLOOKUP(L3558,'[2]tabela de preços'!$A:$D,4,0)</f>
        <v>ANJO</v>
      </c>
      <c r="W3558" t="str">
        <f>VLOOKUP(L3558,'[2]tabela de preços'!$A:$F,6,0)</f>
        <v xml:space="preserve">COLA  PLÁSTICA </v>
      </c>
      <c r="X3558" t="str">
        <f>VLOOKUP(L3558,'[2]tabela de preços'!$A:$G,7,0)</f>
        <v>AUTOMOTIVO</v>
      </c>
    </row>
    <row r="3559" spans="1:24" hidden="1" x14ac:dyDescent="0.3">
      <c r="A3559" t="s">
        <v>610</v>
      </c>
      <c r="C3559" t="s">
        <v>3071</v>
      </c>
      <c r="D3559" s="1">
        <v>46071</v>
      </c>
      <c r="E3559" t="s">
        <v>3072</v>
      </c>
      <c r="F3559">
        <v>9</v>
      </c>
      <c r="G3559">
        <v>174</v>
      </c>
      <c r="H3559" t="str">
        <f>VLOOKUP(G3559,[1]OPERADORES!$A:$B,2,0)</f>
        <v>MIRIÃ LOBATO RODRIGUES</v>
      </c>
      <c r="I3559" t="s">
        <v>613</v>
      </c>
      <c r="J3559" t="s">
        <v>614</v>
      </c>
      <c r="K3559" t="s">
        <v>615</v>
      </c>
      <c r="L3559">
        <v>23076</v>
      </c>
      <c r="M3559" t="s">
        <v>97</v>
      </c>
      <c r="O3559" t="s">
        <v>11</v>
      </c>
      <c r="P3559">
        <v>5403</v>
      </c>
      <c r="Q3559">
        <v>6</v>
      </c>
      <c r="R3559">
        <v>34.89</v>
      </c>
      <c r="S3559">
        <v>209.34</v>
      </c>
      <c r="T3559">
        <v>159.18</v>
      </c>
      <c r="U3559">
        <v>23.96</v>
      </c>
      <c r="V3559" t="str">
        <f>VLOOKUP(L3559,'[2]tabela de preços'!$A:$D,4,0)</f>
        <v>WANDA</v>
      </c>
      <c r="W3559" t="str">
        <f>VLOOKUP(L3559,'[2]tabela de preços'!$A:$F,6,0)</f>
        <v>PRIMER AUTOMOTIVO</v>
      </c>
      <c r="X3559" t="str">
        <f>VLOOKUP(L3559,'[2]tabela de preços'!$A:$G,7,0)</f>
        <v>AUTOMOTIVO</v>
      </c>
    </row>
    <row r="3560" spans="1:24" hidden="1" x14ac:dyDescent="0.3">
      <c r="A3560" t="s">
        <v>610</v>
      </c>
      <c r="C3560" t="s">
        <v>3071</v>
      </c>
      <c r="D3560" s="1">
        <v>46071</v>
      </c>
      <c r="E3560" t="s">
        <v>3072</v>
      </c>
      <c r="F3560">
        <v>9</v>
      </c>
      <c r="G3560">
        <v>174</v>
      </c>
      <c r="H3560" t="str">
        <f>VLOOKUP(G3560,[1]OPERADORES!$A:$B,2,0)</f>
        <v>MIRIÃ LOBATO RODRIGUES</v>
      </c>
      <c r="I3560" t="s">
        <v>613</v>
      </c>
      <c r="J3560" t="s">
        <v>614</v>
      </c>
      <c r="K3560" t="s">
        <v>615</v>
      </c>
      <c r="L3560">
        <v>15</v>
      </c>
      <c r="M3560" t="s">
        <v>205</v>
      </c>
      <c r="O3560" t="s">
        <v>11</v>
      </c>
      <c r="P3560">
        <v>5102</v>
      </c>
      <c r="Q3560">
        <v>50</v>
      </c>
      <c r="R3560">
        <v>5.79</v>
      </c>
      <c r="S3560">
        <v>289.5</v>
      </c>
      <c r="T3560">
        <v>208</v>
      </c>
      <c r="U3560">
        <v>28.15</v>
      </c>
      <c r="V3560" t="str">
        <f>VLOOKUP(L3560,'[2]tabela de preços'!$A:$D,4,0)</f>
        <v>3M</v>
      </c>
      <c r="W3560" t="str">
        <f>VLOOKUP(L3560,'[2]tabela de preços'!$A:$F,6,0)</f>
        <v>LIXA DÁGUA</v>
      </c>
      <c r="X3560" t="str">
        <f>VLOOKUP(L3560,'[2]tabela de preços'!$A:$G,7,0)</f>
        <v>AUTOMOTIVO</v>
      </c>
    </row>
    <row r="3561" spans="1:24" hidden="1" x14ac:dyDescent="0.3">
      <c r="A3561" t="s">
        <v>610</v>
      </c>
      <c r="C3561" t="s">
        <v>3071</v>
      </c>
      <c r="D3561" s="1">
        <v>46071</v>
      </c>
      <c r="E3561" t="s">
        <v>3072</v>
      </c>
      <c r="F3561">
        <v>9</v>
      </c>
      <c r="G3561">
        <v>174</v>
      </c>
      <c r="H3561" t="str">
        <f>VLOOKUP(G3561,[1]OPERADORES!$A:$B,2,0)</f>
        <v>MIRIÃ LOBATO RODRIGUES</v>
      </c>
      <c r="I3561" t="s">
        <v>613</v>
      </c>
      <c r="J3561" t="s">
        <v>614</v>
      </c>
      <c r="K3561" t="s">
        <v>615</v>
      </c>
      <c r="L3561">
        <v>23267</v>
      </c>
      <c r="M3561" t="s">
        <v>164</v>
      </c>
      <c r="O3561" t="s">
        <v>11</v>
      </c>
      <c r="P3561">
        <v>5102</v>
      </c>
      <c r="Q3561">
        <v>36</v>
      </c>
      <c r="R3561">
        <v>22.89</v>
      </c>
      <c r="S3561">
        <v>824.04</v>
      </c>
      <c r="T3561">
        <v>703.44</v>
      </c>
      <c r="U3561">
        <v>14.64</v>
      </c>
      <c r="V3561" t="str">
        <f>VLOOKUP(L3561,'[2]tabela de preços'!$A:$D,4,0)</f>
        <v>ANJO</v>
      </c>
      <c r="W3561" t="str">
        <f>VLOOKUP(L3561,'[2]tabela de preços'!$A:$F,6,0)</f>
        <v>MASSA POLIÉSTER</v>
      </c>
      <c r="X3561" t="str">
        <f>VLOOKUP(L3561,'[2]tabela de preços'!$A:$G,7,0)</f>
        <v>AUTOMOTIVO</v>
      </c>
    </row>
    <row r="3562" spans="1:24" hidden="1" x14ac:dyDescent="0.3">
      <c r="A3562" t="s">
        <v>626</v>
      </c>
      <c r="B3562" t="s">
        <v>627</v>
      </c>
      <c r="C3562" t="s">
        <v>3080</v>
      </c>
      <c r="D3562" s="1">
        <v>46071</v>
      </c>
      <c r="E3562" t="s">
        <v>3081</v>
      </c>
      <c r="F3562">
        <v>9</v>
      </c>
      <c r="G3562">
        <v>174</v>
      </c>
      <c r="H3562" t="str">
        <f>VLOOKUP(G3562,[1]OPERADORES!$A:$B,2,0)</f>
        <v>MIRIÃ LOBATO RODRIGUES</v>
      </c>
      <c r="I3562" t="s">
        <v>21</v>
      </c>
      <c r="J3562" t="s">
        <v>630</v>
      </c>
      <c r="K3562" t="s">
        <v>631</v>
      </c>
      <c r="L3562">
        <v>10067</v>
      </c>
      <c r="M3562" t="s">
        <v>177</v>
      </c>
      <c r="O3562" t="s">
        <v>11</v>
      </c>
      <c r="P3562">
        <v>5102</v>
      </c>
      <c r="Q3562">
        <v>3</v>
      </c>
      <c r="R3562">
        <v>96.94</v>
      </c>
      <c r="S3562">
        <v>290.82</v>
      </c>
      <c r="T3562">
        <v>220.74</v>
      </c>
      <c r="U3562">
        <v>24.1</v>
      </c>
      <c r="V3562" t="str">
        <f>VLOOKUP(L3562,'[2]tabela de preços'!$A:$D,4,0)</f>
        <v>3M</v>
      </c>
      <c r="W3562" t="str">
        <f>VLOOKUP(L3562,'[2]tabela de preços'!$A:$F,6,0)</f>
        <v>BOINAS PARA POLIMENTO</v>
      </c>
      <c r="X3562" t="str">
        <f>VLOOKUP(L3562,'[2]tabela de preços'!$A:$G,7,0)</f>
        <v>AUTOMOTIVO</v>
      </c>
    </row>
    <row r="3563" spans="1:24" hidden="1" x14ac:dyDescent="0.3">
      <c r="A3563" t="s">
        <v>626</v>
      </c>
      <c r="B3563" t="s">
        <v>627</v>
      </c>
      <c r="C3563" t="s">
        <v>3080</v>
      </c>
      <c r="D3563" s="1">
        <v>46071</v>
      </c>
      <c r="E3563" t="s">
        <v>3082</v>
      </c>
      <c r="F3563">
        <v>9</v>
      </c>
      <c r="G3563">
        <v>174</v>
      </c>
      <c r="H3563" t="str">
        <f>VLOOKUP(G3563,[1]OPERADORES!$A:$B,2,0)</f>
        <v>MIRIÃ LOBATO RODRIGUES</v>
      </c>
      <c r="I3563" t="s">
        <v>21</v>
      </c>
      <c r="J3563" t="s">
        <v>630</v>
      </c>
      <c r="K3563" t="s">
        <v>631</v>
      </c>
      <c r="L3563">
        <v>23580</v>
      </c>
      <c r="M3563" t="s">
        <v>115</v>
      </c>
      <c r="O3563" t="s">
        <v>11</v>
      </c>
      <c r="P3563">
        <v>5102</v>
      </c>
      <c r="Q3563">
        <v>196</v>
      </c>
      <c r="R3563">
        <v>0.48</v>
      </c>
      <c r="S3563">
        <v>94.08</v>
      </c>
      <c r="T3563">
        <v>70.56</v>
      </c>
      <c r="U3563">
        <v>25</v>
      </c>
      <c r="V3563" t="str">
        <f>VLOOKUP(L3563,'[2]tabela de preços'!$A:$D,4,0)</f>
        <v>RENOVA COADORES</v>
      </c>
      <c r="W3563" t="str">
        <f>VLOOKUP(L3563,'[2]tabela de preços'!$A:$F,6,0)</f>
        <v>COADORES</v>
      </c>
      <c r="X3563" t="str">
        <f>VLOOKUP(L3563,'[2]tabela de preços'!$A:$G,7,0)</f>
        <v>AUTOMOTIVO</v>
      </c>
    </row>
    <row r="3564" spans="1:24" hidden="1" x14ac:dyDescent="0.3">
      <c r="A3564" t="s">
        <v>626</v>
      </c>
      <c r="B3564" t="s">
        <v>627</v>
      </c>
      <c r="C3564" t="s">
        <v>3080</v>
      </c>
      <c r="D3564" s="1">
        <v>46071</v>
      </c>
      <c r="E3564" t="s">
        <v>3081</v>
      </c>
      <c r="F3564">
        <v>9</v>
      </c>
      <c r="G3564">
        <v>174</v>
      </c>
      <c r="H3564" t="str">
        <f>VLOOKUP(G3564,[1]OPERADORES!$A:$B,2,0)</f>
        <v>MIRIÃ LOBATO RODRIGUES</v>
      </c>
      <c r="I3564" t="s">
        <v>21</v>
      </c>
      <c r="J3564" t="s">
        <v>630</v>
      </c>
      <c r="K3564" t="s">
        <v>631</v>
      </c>
      <c r="L3564">
        <v>22684</v>
      </c>
      <c r="M3564" t="s">
        <v>73</v>
      </c>
      <c r="O3564" t="s">
        <v>11</v>
      </c>
      <c r="P3564">
        <v>5102</v>
      </c>
      <c r="Q3564">
        <v>3</v>
      </c>
      <c r="R3564">
        <v>3.65</v>
      </c>
      <c r="S3564">
        <v>10.95</v>
      </c>
      <c r="T3564">
        <v>9.24</v>
      </c>
      <c r="U3564">
        <v>15.62</v>
      </c>
      <c r="V3564" t="str">
        <f>VLOOKUP(L3564,'[2]tabela de preços'!$A:$D,4,0)</f>
        <v>3M</v>
      </c>
      <c r="W3564" t="str">
        <f>VLOOKUP(L3564,'[2]tabela de preços'!$A:$F,6,0)</f>
        <v>FITA AUTOMOTIVA</v>
      </c>
      <c r="X3564" t="str">
        <f>VLOOKUP(L3564,'[2]tabela de preços'!$A:$G,7,0)</f>
        <v>AUTOMOTIVO</v>
      </c>
    </row>
    <row r="3565" spans="1:24" hidden="1" x14ac:dyDescent="0.3">
      <c r="A3565" t="s">
        <v>626</v>
      </c>
      <c r="B3565" t="s">
        <v>627</v>
      </c>
      <c r="C3565" t="s">
        <v>3080</v>
      </c>
      <c r="D3565" s="1">
        <v>46071</v>
      </c>
      <c r="E3565" t="s">
        <v>3081</v>
      </c>
      <c r="F3565">
        <v>9</v>
      </c>
      <c r="G3565">
        <v>174</v>
      </c>
      <c r="H3565" t="str">
        <f>VLOOKUP(G3565,[1]OPERADORES!$A:$B,2,0)</f>
        <v>MIRIÃ LOBATO RODRIGUES</v>
      </c>
      <c r="I3565" t="s">
        <v>21</v>
      </c>
      <c r="J3565" t="s">
        <v>630</v>
      </c>
      <c r="K3565" t="s">
        <v>631</v>
      </c>
      <c r="L3565">
        <v>85621</v>
      </c>
      <c r="M3565" t="s">
        <v>1656</v>
      </c>
      <c r="O3565" t="s">
        <v>11</v>
      </c>
      <c r="P3565">
        <v>5102</v>
      </c>
      <c r="Q3565">
        <v>4</v>
      </c>
      <c r="R3565">
        <v>16.18</v>
      </c>
      <c r="S3565">
        <v>64.72</v>
      </c>
      <c r="T3565">
        <v>49.12</v>
      </c>
      <c r="U3565">
        <v>24.1</v>
      </c>
      <c r="V3565" t="str">
        <f>VLOOKUP(L3565,'[2]tabela de preços'!$A:$D,4,0)</f>
        <v>ADERE</v>
      </c>
      <c r="W3565" t="str">
        <f>VLOOKUP(L3565,'[2]tabela de preços'!$A:$F,6,0)</f>
        <v xml:space="preserve">FITA DE USO GERAL </v>
      </c>
      <c r="X3565" t="str">
        <f>VLOOKUP(L3565,'[2]tabela de preços'!$A:$G,7,0)</f>
        <v>IMOBILIÁRIO</v>
      </c>
    </row>
    <row r="3566" spans="1:24" hidden="1" x14ac:dyDescent="0.3">
      <c r="A3566" t="s">
        <v>626</v>
      </c>
      <c r="B3566" t="s">
        <v>627</v>
      </c>
      <c r="C3566" t="s">
        <v>3080</v>
      </c>
      <c r="D3566" s="1">
        <v>46071</v>
      </c>
      <c r="E3566" t="s">
        <v>3083</v>
      </c>
      <c r="F3566">
        <v>9</v>
      </c>
      <c r="G3566">
        <v>174</v>
      </c>
      <c r="H3566" t="str">
        <f>VLOOKUP(G3566,[1]OPERADORES!$A:$B,2,0)</f>
        <v>MIRIÃ LOBATO RODRIGUES</v>
      </c>
      <c r="I3566" t="s">
        <v>21</v>
      </c>
      <c r="J3566" t="s">
        <v>630</v>
      </c>
      <c r="K3566" t="s">
        <v>631</v>
      </c>
      <c r="L3566">
        <v>10277</v>
      </c>
      <c r="M3566" t="s">
        <v>135</v>
      </c>
      <c r="O3566" t="s">
        <v>11</v>
      </c>
      <c r="P3566">
        <v>5102</v>
      </c>
      <c r="Q3566">
        <v>1</v>
      </c>
      <c r="R3566">
        <v>15.89</v>
      </c>
      <c r="S3566">
        <v>15.89</v>
      </c>
      <c r="T3566">
        <v>12.88</v>
      </c>
      <c r="U3566">
        <v>18.940000000000001</v>
      </c>
      <c r="V3566" t="str">
        <f>VLOOKUP(L3566,'[2]tabela de preços'!$A:$D,4,0)</f>
        <v>RETOQUE</v>
      </c>
      <c r="W3566" t="str">
        <f>VLOOKUP(L3566,'[2]tabela de preços'!$A:$F,6,0)</f>
        <v xml:space="preserve">COLA  PLÁSTICA </v>
      </c>
      <c r="X3566" t="str">
        <f>VLOOKUP(L3566,'[2]tabela de preços'!$A:$G,7,0)</f>
        <v>AUTOMOTIVO</v>
      </c>
    </row>
    <row r="3567" spans="1:24" hidden="1" x14ac:dyDescent="0.3">
      <c r="A3567" t="s">
        <v>626</v>
      </c>
      <c r="B3567" t="s">
        <v>627</v>
      </c>
      <c r="C3567" t="s">
        <v>3080</v>
      </c>
      <c r="D3567" s="1">
        <v>46071</v>
      </c>
      <c r="E3567" t="s">
        <v>3081</v>
      </c>
      <c r="F3567">
        <v>9</v>
      </c>
      <c r="G3567">
        <v>174</v>
      </c>
      <c r="H3567" t="str">
        <f>VLOOKUP(G3567,[1]OPERADORES!$A:$B,2,0)</f>
        <v>MIRIÃ LOBATO RODRIGUES</v>
      </c>
      <c r="I3567" t="s">
        <v>21</v>
      </c>
      <c r="J3567" t="s">
        <v>630</v>
      </c>
      <c r="K3567" t="s">
        <v>631</v>
      </c>
      <c r="L3567">
        <v>23099</v>
      </c>
      <c r="M3567" t="s">
        <v>420</v>
      </c>
      <c r="O3567" t="s">
        <v>411</v>
      </c>
      <c r="P3567">
        <v>5102</v>
      </c>
      <c r="Q3567">
        <v>50</v>
      </c>
      <c r="R3567">
        <v>2.35</v>
      </c>
      <c r="S3567">
        <v>117.5</v>
      </c>
      <c r="T3567">
        <v>84.5</v>
      </c>
      <c r="U3567">
        <v>28.09</v>
      </c>
      <c r="V3567" t="str">
        <f>VLOOKUP(L3567,'[2]tabela de preços'!$A:$D,4,0)</f>
        <v>3M</v>
      </c>
      <c r="W3567" t="str">
        <f>VLOOKUP(L3567,'[2]tabela de preços'!$A:$F,6,0)</f>
        <v xml:space="preserve">DISCOS / LIXAS / ABRASIVOS </v>
      </c>
      <c r="X3567" t="str">
        <f>VLOOKUP(L3567,'[2]tabela de preços'!$A:$G,7,0)</f>
        <v>AUTOMOTIVO</v>
      </c>
    </row>
    <row r="3568" spans="1:24" hidden="1" x14ac:dyDescent="0.3">
      <c r="A3568" t="s">
        <v>626</v>
      </c>
      <c r="B3568" t="s">
        <v>627</v>
      </c>
      <c r="C3568" t="s">
        <v>3080</v>
      </c>
      <c r="D3568" s="1">
        <v>46071</v>
      </c>
      <c r="E3568" t="s">
        <v>3081</v>
      </c>
      <c r="F3568">
        <v>9</v>
      </c>
      <c r="G3568">
        <v>174</v>
      </c>
      <c r="H3568" t="str">
        <f>VLOOKUP(G3568,[1]OPERADORES!$A:$B,2,0)</f>
        <v>MIRIÃ LOBATO RODRIGUES</v>
      </c>
      <c r="I3568" t="s">
        <v>21</v>
      </c>
      <c r="J3568" t="s">
        <v>630</v>
      </c>
      <c r="K3568" t="s">
        <v>631</v>
      </c>
      <c r="L3568">
        <v>23096</v>
      </c>
      <c r="M3568" t="s">
        <v>656</v>
      </c>
      <c r="O3568" t="s">
        <v>411</v>
      </c>
      <c r="P3568">
        <v>5102</v>
      </c>
      <c r="Q3568">
        <v>50</v>
      </c>
      <c r="R3568">
        <v>2.35</v>
      </c>
      <c r="S3568">
        <v>117.5</v>
      </c>
      <c r="T3568">
        <v>84.5</v>
      </c>
      <c r="U3568">
        <v>28.09</v>
      </c>
      <c r="V3568" t="str">
        <f>VLOOKUP(L3568,'[2]tabela de preços'!$A:$D,4,0)</f>
        <v>3M</v>
      </c>
      <c r="W3568" t="str">
        <f>VLOOKUP(L3568,'[2]tabela de preços'!$A:$F,6,0)</f>
        <v xml:space="preserve">DISCOS / LIXAS / ABRASIVOS </v>
      </c>
      <c r="X3568" t="str">
        <f>VLOOKUP(L3568,'[2]tabela de preços'!$A:$G,7,0)</f>
        <v>AUTOMOTIVO</v>
      </c>
    </row>
    <row r="3569" spans="1:24" hidden="1" x14ac:dyDescent="0.3">
      <c r="A3569" t="s">
        <v>626</v>
      </c>
      <c r="B3569" t="s">
        <v>627</v>
      </c>
      <c r="C3569" t="s">
        <v>3084</v>
      </c>
      <c r="D3569" s="1">
        <v>46071</v>
      </c>
      <c r="E3569" t="s">
        <v>3085</v>
      </c>
      <c r="F3569">
        <v>9</v>
      </c>
      <c r="G3569">
        <v>174</v>
      </c>
      <c r="H3569" t="str">
        <f>VLOOKUP(G3569,[1]OPERADORES!$A:$B,2,0)</f>
        <v>MIRIÃ LOBATO RODRIGUES</v>
      </c>
      <c r="I3569" t="s">
        <v>21</v>
      </c>
      <c r="J3569" t="s">
        <v>630</v>
      </c>
      <c r="K3569" t="s">
        <v>631</v>
      </c>
      <c r="L3569">
        <v>24248</v>
      </c>
      <c r="M3569" t="s">
        <v>107</v>
      </c>
      <c r="O3569" t="s">
        <v>11</v>
      </c>
      <c r="P3569">
        <v>5102</v>
      </c>
      <c r="Q3569">
        <v>12</v>
      </c>
      <c r="R3569">
        <v>8</v>
      </c>
      <c r="S3569">
        <v>96</v>
      </c>
      <c r="T3569">
        <v>78</v>
      </c>
      <c r="U3569">
        <v>18.75</v>
      </c>
      <c r="V3569" t="str">
        <f>VLOOKUP(L3569,'[2]tabela de preços'!$A:$D,4,0)</f>
        <v>SHERWIN WILLIAMS</v>
      </c>
      <c r="W3569" t="str">
        <f>VLOOKUP(L3569,'[2]tabela de preços'!$A:$F,6,0)</f>
        <v>PRIMER AUTOMOTIVO</v>
      </c>
      <c r="X3569" t="str">
        <f>VLOOKUP(L3569,'[2]tabela de preços'!$A:$G,7,0)</f>
        <v>AUTOMOTIVO</v>
      </c>
    </row>
    <row r="3570" spans="1:24" hidden="1" x14ac:dyDescent="0.3">
      <c r="A3570" t="s">
        <v>626</v>
      </c>
      <c r="B3570" t="s">
        <v>627</v>
      </c>
      <c r="C3570" t="s">
        <v>3084</v>
      </c>
      <c r="D3570" s="1">
        <v>46071</v>
      </c>
      <c r="E3570" t="s">
        <v>3085</v>
      </c>
      <c r="F3570">
        <v>9</v>
      </c>
      <c r="G3570">
        <v>174</v>
      </c>
      <c r="H3570" t="str">
        <f>VLOOKUP(G3570,[1]OPERADORES!$A:$B,2,0)</f>
        <v>MIRIÃ LOBATO RODRIGUES</v>
      </c>
      <c r="I3570" t="s">
        <v>21</v>
      </c>
      <c r="J3570" t="s">
        <v>630</v>
      </c>
      <c r="K3570" t="s">
        <v>631</v>
      </c>
      <c r="L3570">
        <v>23690</v>
      </c>
      <c r="M3570" t="s">
        <v>98</v>
      </c>
      <c r="O3570" t="s">
        <v>11</v>
      </c>
      <c r="P3570">
        <v>5403</v>
      </c>
      <c r="Q3570">
        <v>4</v>
      </c>
      <c r="R3570">
        <v>39.89</v>
      </c>
      <c r="S3570">
        <v>159.56</v>
      </c>
      <c r="T3570">
        <v>126.44</v>
      </c>
      <c r="U3570">
        <v>20.76</v>
      </c>
      <c r="V3570" t="str">
        <f>VLOOKUP(L3570,'[2]tabela de preços'!$A:$D,4,0)</f>
        <v>WANDA</v>
      </c>
      <c r="W3570" t="str">
        <f>VLOOKUP(L3570,'[2]tabela de preços'!$A:$F,6,0)</f>
        <v>VERNIZ AUTOMOTIVO</v>
      </c>
      <c r="X3570" t="str">
        <f>VLOOKUP(L3570,'[2]tabela de preços'!$A:$G,7,0)</f>
        <v>AUTOMOTIVO</v>
      </c>
    </row>
    <row r="3571" spans="1:24" hidden="1" x14ac:dyDescent="0.3">
      <c r="A3571" t="s">
        <v>626</v>
      </c>
      <c r="B3571" t="s">
        <v>627</v>
      </c>
      <c r="C3571" t="s">
        <v>3084</v>
      </c>
      <c r="D3571" s="1">
        <v>46071</v>
      </c>
      <c r="E3571" t="s">
        <v>3085</v>
      </c>
      <c r="F3571">
        <v>9</v>
      </c>
      <c r="G3571">
        <v>174</v>
      </c>
      <c r="H3571" t="str">
        <f>VLOOKUP(G3571,[1]OPERADORES!$A:$B,2,0)</f>
        <v>MIRIÃ LOBATO RODRIGUES</v>
      </c>
      <c r="I3571" t="s">
        <v>21</v>
      </c>
      <c r="J3571" t="s">
        <v>630</v>
      </c>
      <c r="K3571" t="s">
        <v>631</v>
      </c>
      <c r="L3571">
        <v>23602</v>
      </c>
      <c r="M3571" t="s">
        <v>215</v>
      </c>
      <c r="O3571" t="s">
        <v>11</v>
      </c>
      <c r="P3571">
        <v>5403</v>
      </c>
      <c r="Q3571">
        <v>4</v>
      </c>
      <c r="R3571">
        <v>35.89</v>
      </c>
      <c r="S3571">
        <v>143.56</v>
      </c>
      <c r="T3571">
        <v>117</v>
      </c>
      <c r="U3571">
        <v>18.5</v>
      </c>
      <c r="V3571" t="str">
        <f>VLOOKUP(L3571,'[2]tabela de preços'!$A:$D,4,0)</f>
        <v>SHERWIN WILLIAMS</v>
      </c>
      <c r="W3571" t="str">
        <f>VLOOKUP(L3571,'[2]tabela de preços'!$A:$F,6,0)</f>
        <v>VERNIZ AUTOMOTIVO</v>
      </c>
      <c r="X3571" t="str">
        <f>VLOOKUP(L3571,'[2]tabela de preços'!$A:$G,7,0)</f>
        <v>AUTOMOTIVO</v>
      </c>
    </row>
    <row r="3572" spans="1:24" hidden="1" x14ac:dyDescent="0.3">
      <c r="A3572" t="s">
        <v>626</v>
      </c>
      <c r="B3572" t="s">
        <v>627</v>
      </c>
      <c r="C3572" t="s">
        <v>3084</v>
      </c>
      <c r="D3572" s="1">
        <v>46071</v>
      </c>
      <c r="E3572" t="s">
        <v>3085</v>
      </c>
      <c r="F3572">
        <v>9</v>
      </c>
      <c r="G3572">
        <v>174</v>
      </c>
      <c r="H3572" t="str">
        <f>VLOOKUP(G3572,[1]OPERADORES!$A:$B,2,0)</f>
        <v>MIRIÃ LOBATO RODRIGUES</v>
      </c>
      <c r="I3572" t="s">
        <v>21</v>
      </c>
      <c r="J3572" t="s">
        <v>630</v>
      </c>
      <c r="K3572" t="s">
        <v>631</v>
      </c>
      <c r="L3572">
        <v>20431</v>
      </c>
      <c r="M3572" t="s">
        <v>202</v>
      </c>
      <c r="O3572" t="s">
        <v>11</v>
      </c>
      <c r="P3572">
        <v>5403</v>
      </c>
      <c r="Q3572">
        <v>4</v>
      </c>
      <c r="R3572">
        <v>36.89</v>
      </c>
      <c r="S3572">
        <v>147.56</v>
      </c>
      <c r="T3572">
        <v>121.04</v>
      </c>
      <c r="U3572">
        <v>17.97</v>
      </c>
      <c r="V3572" t="str">
        <f>VLOOKUP(L3572,'[2]tabela de preços'!$A:$D,4,0)</f>
        <v>SHERWIN WILLIAMS</v>
      </c>
      <c r="W3572" t="str">
        <f>VLOOKUP(L3572,'[2]tabela de preços'!$A:$F,6,0)</f>
        <v>VERNIZ AUTOMOTIVO</v>
      </c>
      <c r="X3572" t="str">
        <f>VLOOKUP(L3572,'[2]tabela de preços'!$A:$G,7,0)</f>
        <v>AUTOMOTIVO</v>
      </c>
    </row>
    <row r="3573" spans="1:24" hidden="1" x14ac:dyDescent="0.3">
      <c r="A3573" t="s">
        <v>626</v>
      </c>
      <c r="B3573" t="s">
        <v>627</v>
      </c>
      <c r="C3573" t="s">
        <v>3084</v>
      </c>
      <c r="D3573" s="1">
        <v>46071</v>
      </c>
      <c r="E3573" t="s">
        <v>3085</v>
      </c>
      <c r="F3573">
        <v>9</v>
      </c>
      <c r="G3573">
        <v>174</v>
      </c>
      <c r="H3573" t="str">
        <f>VLOOKUP(G3573,[1]OPERADORES!$A:$B,2,0)</f>
        <v>MIRIÃ LOBATO RODRIGUES</v>
      </c>
      <c r="I3573" t="s">
        <v>21</v>
      </c>
      <c r="J3573" t="s">
        <v>630</v>
      </c>
      <c r="K3573" t="s">
        <v>631</v>
      </c>
      <c r="L3573">
        <v>10240</v>
      </c>
      <c r="M3573" t="s">
        <v>81</v>
      </c>
      <c r="O3573" t="s">
        <v>11</v>
      </c>
      <c r="P3573">
        <v>5102</v>
      </c>
      <c r="Q3573">
        <v>8</v>
      </c>
      <c r="R3573">
        <v>2.79</v>
      </c>
      <c r="S3573">
        <v>22.32</v>
      </c>
      <c r="T3573">
        <v>17.920000000000002</v>
      </c>
      <c r="U3573">
        <v>19.71</v>
      </c>
      <c r="V3573" t="str">
        <f>VLOOKUP(L3573,'[2]tabela de preços'!$A:$D,4,0)</f>
        <v>NORTON</v>
      </c>
      <c r="W3573" t="str">
        <f>VLOOKUP(L3573,'[2]tabela de preços'!$A:$F,6,0)</f>
        <v xml:space="preserve">DISCOS / LIXAS / ABRASIVOS </v>
      </c>
      <c r="X3573" t="str">
        <f>VLOOKUP(L3573,'[2]tabela de preços'!$A:$G,7,0)</f>
        <v>AUTOMOTIVO</v>
      </c>
    </row>
    <row r="3574" spans="1:24" hidden="1" x14ac:dyDescent="0.3">
      <c r="A3574" t="s">
        <v>626</v>
      </c>
      <c r="B3574" t="s">
        <v>627</v>
      </c>
      <c r="C3574" t="s">
        <v>3084</v>
      </c>
      <c r="D3574" s="1">
        <v>46071</v>
      </c>
      <c r="E3574" t="s">
        <v>3085</v>
      </c>
      <c r="F3574">
        <v>9</v>
      </c>
      <c r="G3574">
        <v>174</v>
      </c>
      <c r="H3574" t="str">
        <f>VLOOKUP(G3574,[1]OPERADORES!$A:$B,2,0)</f>
        <v>MIRIÃ LOBATO RODRIGUES</v>
      </c>
      <c r="I3574" t="s">
        <v>21</v>
      </c>
      <c r="J3574" t="s">
        <v>630</v>
      </c>
      <c r="K3574" t="s">
        <v>631</v>
      </c>
      <c r="L3574">
        <v>10242</v>
      </c>
      <c r="M3574" t="s">
        <v>82</v>
      </c>
      <c r="O3574" t="s">
        <v>11</v>
      </c>
      <c r="P3574">
        <v>5102</v>
      </c>
      <c r="Q3574">
        <v>8</v>
      </c>
      <c r="R3574">
        <v>2.79</v>
      </c>
      <c r="S3574">
        <v>22.32</v>
      </c>
      <c r="T3574">
        <v>17.920000000000002</v>
      </c>
      <c r="U3574">
        <v>19.71</v>
      </c>
      <c r="V3574" t="str">
        <f>VLOOKUP(L3574,'[2]tabela de preços'!$A:$D,4,0)</f>
        <v>NORTON</v>
      </c>
      <c r="W3574" t="str">
        <f>VLOOKUP(L3574,'[2]tabela de preços'!$A:$F,6,0)</f>
        <v xml:space="preserve">DISCOS / LIXAS / ABRASIVOS </v>
      </c>
      <c r="X3574" t="str">
        <f>VLOOKUP(L3574,'[2]tabela de preços'!$A:$G,7,0)</f>
        <v>AUTOMOTIVO</v>
      </c>
    </row>
    <row r="3575" spans="1:24" hidden="1" x14ac:dyDescent="0.3">
      <c r="A3575" t="s">
        <v>626</v>
      </c>
      <c r="B3575" t="s">
        <v>627</v>
      </c>
      <c r="C3575" t="s">
        <v>3084</v>
      </c>
      <c r="D3575" s="1">
        <v>46071</v>
      </c>
      <c r="E3575" t="s">
        <v>3085</v>
      </c>
      <c r="F3575">
        <v>9</v>
      </c>
      <c r="G3575">
        <v>174</v>
      </c>
      <c r="H3575" t="str">
        <f>VLOOKUP(G3575,[1]OPERADORES!$A:$B,2,0)</f>
        <v>MIRIÃ LOBATO RODRIGUES</v>
      </c>
      <c r="I3575" t="s">
        <v>21</v>
      </c>
      <c r="J3575" t="s">
        <v>630</v>
      </c>
      <c r="K3575" t="s">
        <v>631</v>
      </c>
      <c r="L3575">
        <v>21125</v>
      </c>
      <c r="M3575" t="s">
        <v>2242</v>
      </c>
      <c r="O3575" t="s">
        <v>11</v>
      </c>
      <c r="P3575">
        <v>5102</v>
      </c>
      <c r="Q3575">
        <v>1</v>
      </c>
      <c r="R3575">
        <v>47.86</v>
      </c>
      <c r="S3575">
        <v>47.86</v>
      </c>
      <c r="T3575">
        <v>36.32</v>
      </c>
      <c r="U3575">
        <v>24.11</v>
      </c>
      <c r="V3575" t="str">
        <f>VLOOKUP(L3575,'[2]tabela de preços'!$A:$D,4,0)</f>
        <v>PURPLEX</v>
      </c>
      <c r="W3575" t="str">
        <f>VLOOKUP(L3575,'[2]tabela de preços'!$A:$F,6,0)</f>
        <v>TACO LIXADOR</v>
      </c>
      <c r="X3575" t="str">
        <f>VLOOKUP(L3575,'[2]tabela de preços'!$A:$G,7,0)</f>
        <v>AUTOMOTIVO</v>
      </c>
    </row>
    <row r="3576" spans="1:24" hidden="1" x14ac:dyDescent="0.3">
      <c r="A3576" t="s">
        <v>626</v>
      </c>
      <c r="B3576" t="s">
        <v>627</v>
      </c>
      <c r="C3576" t="s">
        <v>3084</v>
      </c>
      <c r="D3576" s="1">
        <v>46071</v>
      </c>
      <c r="E3576" t="s">
        <v>3085</v>
      </c>
      <c r="F3576">
        <v>9</v>
      </c>
      <c r="G3576">
        <v>174</v>
      </c>
      <c r="H3576" t="str">
        <f>VLOOKUP(G3576,[1]OPERADORES!$A:$B,2,0)</f>
        <v>MIRIÃ LOBATO RODRIGUES</v>
      </c>
      <c r="I3576" t="s">
        <v>21</v>
      </c>
      <c r="J3576" t="s">
        <v>630</v>
      </c>
      <c r="K3576" t="s">
        <v>631</v>
      </c>
      <c r="L3576">
        <v>21130</v>
      </c>
      <c r="M3576" t="s">
        <v>3086</v>
      </c>
      <c r="O3576" t="s">
        <v>11</v>
      </c>
      <c r="P3576">
        <v>5102</v>
      </c>
      <c r="Q3576">
        <v>1</v>
      </c>
      <c r="R3576">
        <v>38.380000000000003</v>
      </c>
      <c r="S3576">
        <v>38.380000000000003</v>
      </c>
      <c r="T3576">
        <v>29.13</v>
      </c>
      <c r="U3576">
        <v>24.1</v>
      </c>
      <c r="V3576" t="str">
        <f>VLOOKUP(L3576,'[2]tabela de preços'!$A:$D,4,0)</f>
        <v>PURPLEX</v>
      </c>
      <c r="W3576" t="str">
        <f>VLOOKUP(L3576,'[2]tabela de preços'!$A:$F,6,0)</f>
        <v>TACO LIXADOR</v>
      </c>
      <c r="X3576" t="str">
        <f>VLOOKUP(L3576,'[2]tabela de preços'!$A:$G,7,0)</f>
        <v>AUTOMOTIVO</v>
      </c>
    </row>
    <row r="3577" spans="1:24" hidden="1" x14ac:dyDescent="0.3">
      <c r="A3577" t="s">
        <v>626</v>
      </c>
      <c r="B3577" t="s">
        <v>627</v>
      </c>
      <c r="C3577" t="s">
        <v>3084</v>
      </c>
      <c r="D3577" s="1">
        <v>46071</v>
      </c>
      <c r="E3577" t="s">
        <v>3085</v>
      </c>
      <c r="F3577">
        <v>9</v>
      </c>
      <c r="G3577">
        <v>174</v>
      </c>
      <c r="H3577" t="str">
        <f>VLOOKUP(G3577,[1]OPERADORES!$A:$B,2,0)</f>
        <v>MIRIÃ LOBATO RODRIGUES</v>
      </c>
      <c r="I3577" t="s">
        <v>21</v>
      </c>
      <c r="J3577" t="s">
        <v>630</v>
      </c>
      <c r="K3577" t="s">
        <v>631</v>
      </c>
      <c r="L3577">
        <v>23267</v>
      </c>
      <c r="M3577" t="s">
        <v>164</v>
      </c>
      <c r="O3577" t="s">
        <v>11</v>
      </c>
      <c r="P3577">
        <v>5102</v>
      </c>
      <c r="Q3577">
        <v>6</v>
      </c>
      <c r="R3577">
        <v>22.89</v>
      </c>
      <c r="S3577">
        <v>137.34</v>
      </c>
      <c r="T3577">
        <v>117.24</v>
      </c>
      <c r="U3577">
        <v>14.64</v>
      </c>
      <c r="V3577" t="str">
        <f>VLOOKUP(L3577,'[2]tabela de preços'!$A:$D,4,0)</f>
        <v>ANJO</v>
      </c>
      <c r="W3577" t="str">
        <f>VLOOKUP(L3577,'[2]tabela de preços'!$A:$F,6,0)</f>
        <v>MASSA POLIÉSTER</v>
      </c>
      <c r="X3577" t="str">
        <f>VLOOKUP(L3577,'[2]tabela de preços'!$A:$G,7,0)</f>
        <v>AUTOMOTIVO</v>
      </c>
    </row>
    <row r="3578" spans="1:24" hidden="1" x14ac:dyDescent="0.3">
      <c r="A3578" t="s">
        <v>626</v>
      </c>
      <c r="B3578" t="s">
        <v>627</v>
      </c>
      <c r="C3578" t="s">
        <v>3084</v>
      </c>
      <c r="D3578" s="1">
        <v>46071</v>
      </c>
      <c r="E3578" t="s">
        <v>3085</v>
      </c>
      <c r="F3578">
        <v>9</v>
      </c>
      <c r="G3578">
        <v>174</v>
      </c>
      <c r="H3578" t="str">
        <f>VLOOKUP(G3578,[1]OPERADORES!$A:$B,2,0)</f>
        <v>MIRIÃ LOBATO RODRIGUES</v>
      </c>
      <c r="I3578" t="s">
        <v>21</v>
      </c>
      <c r="J3578" t="s">
        <v>630</v>
      </c>
      <c r="K3578" t="s">
        <v>631</v>
      </c>
      <c r="L3578">
        <v>24247</v>
      </c>
      <c r="M3578" t="s">
        <v>160</v>
      </c>
      <c r="O3578" t="s">
        <v>11</v>
      </c>
      <c r="P3578">
        <v>5403</v>
      </c>
      <c r="Q3578">
        <v>12</v>
      </c>
      <c r="R3578">
        <v>21</v>
      </c>
      <c r="S3578">
        <v>252</v>
      </c>
      <c r="T3578">
        <v>202.44</v>
      </c>
      <c r="U3578">
        <v>19.670000000000002</v>
      </c>
      <c r="V3578" t="str">
        <f>VLOOKUP(L3578,'[2]tabela de preços'!$A:$D,4,0)</f>
        <v>SHERWIN WILLIAMS</v>
      </c>
      <c r="W3578" t="str">
        <f>VLOOKUP(L3578,'[2]tabela de preços'!$A:$F,6,0)</f>
        <v>PRIMER AUTOMOTIVO</v>
      </c>
      <c r="X3578" t="str">
        <f>VLOOKUP(L3578,'[2]tabela de preços'!$A:$G,7,0)</f>
        <v>AUTOMOTIVO</v>
      </c>
    </row>
    <row r="3579" spans="1:24" hidden="1" x14ac:dyDescent="0.3">
      <c r="A3579" t="s">
        <v>626</v>
      </c>
      <c r="B3579" t="s">
        <v>627</v>
      </c>
      <c r="C3579" t="s">
        <v>3084</v>
      </c>
      <c r="D3579" s="1">
        <v>46071</v>
      </c>
      <c r="E3579" t="s">
        <v>3085</v>
      </c>
      <c r="F3579">
        <v>9</v>
      </c>
      <c r="G3579">
        <v>174</v>
      </c>
      <c r="H3579" t="str">
        <f>VLOOKUP(G3579,[1]OPERADORES!$A:$B,2,0)</f>
        <v>MIRIÃ LOBATO RODRIGUES</v>
      </c>
      <c r="I3579" t="s">
        <v>21</v>
      </c>
      <c r="J3579" t="s">
        <v>630</v>
      </c>
      <c r="K3579" t="s">
        <v>631</v>
      </c>
      <c r="L3579">
        <v>24232</v>
      </c>
      <c r="M3579" t="s">
        <v>3087</v>
      </c>
      <c r="O3579" t="s">
        <v>11</v>
      </c>
      <c r="P3579">
        <v>5102</v>
      </c>
      <c r="Q3579">
        <v>1</v>
      </c>
      <c r="R3579">
        <v>49.59</v>
      </c>
      <c r="S3579">
        <v>49.59</v>
      </c>
      <c r="T3579">
        <v>37.64</v>
      </c>
      <c r="U3579">
        <v>24.1</v>
      </c>
      <c r="V3579" t="str">
        <f>VLOOKUP(L3579,'[2]tabela de preços'!$A:$D,4,0)</f>
        <v>VONIXX</v>
      </c>
      <c r="W3579" t="str">
        <f>VLOOKUP(L3579,'[2]tabela de preços'!$A:$F,6,0)</f>
        <v>LINHA DE HIGENIZAÇÃO E ESTÉTICA  AUTOMOTIVA</v>
      </c>
      <c r="X3579" t="str">
        <f>VLOOKUP(L3579,'[2]tabela de preços'!$A:$G,7,0)</f>
        <v>AUTOMOTIVO</v>
      </c>
    </row>
    <row r="3580" spans="1:24" hidden="1" x14ac:dyDescent="0.3">
      <c r="A3580" t="s">
        <v>626</v>
      </c>
      <c r="B3580" t="s">
        <v>627</v>
      </c>
      <c r="C3580" t="s">
        <v>3084</v>
      </c>
      <c r="D3580" s="1">
        <v>46071</v>
      </c>
      <c r="E3580" t="s">
        <v>3085</v>
      </c>
      <c r="F3580">
        <v>9</v>
      </c>
      <c r="G3580">
        <v>174</v>
      </c>
      <c r="H3580" t="str">
        <f>VLOOKUP(G3580,[1]OPERADORES!$A:$B,2,0)</f>
        <v>MIRIÃ LOBATO RODRIGUES</v>
      </c>
      <c r="I3580" t="s">
        <v>21</v>
      </c>
      <c r="J3580" t="s">
        <v>630</v>
      </c>
      <c r="K3580" t="s">
        <v>631</v>
      </c>
      <c r="L3580">
        <v>21316</v>
      </c>
      <c r="M3580" t="s">
        <v>1829</v>
      </c>
      <c r="O3580" t="s">
        <v>11</v>
      </c>
      <c r="P3580">
        <v>5102</v>
      </c>
      <c r="Q3580">
        <v>1</v>
      </c>
      <c r="R3580">
        <v>122.69</v>
      </c>
      <c r="S3580">
        <v>122.69</v>
      </c>
      <c r="T3580">
        <v>94.23</v>
      </c>
      <c r="U3580">
        <v>23.2</v>
      </c>
      <c r="V3580" t="str">
        <f>VLOOKUP(L3580,'[2]tabela de preços'!$A:$D,4,0)</f>
        <v>SHERWIN WILLIAMS</v>
      </c>
      <c r="W3580" t="str">
        <f>VLOOKUP(L3580,'[2]tabela de preços'!$A:$F,6,0)</f>
        <v>DILUENTE</v>
      </c>
      <c r="X3580" t="str">
        <f>VLOOKUP(L3580,'[2]tabela de preços'!$A:$G,7,0)</f>
        <v>AUTOMOTIVO</v>
      </c>
    </row>
    <row r="3581" spans="1:24" hidden="1" x14ac:dyDescent="0.3">
      <c r="A3581" t="s">
        <v>770</v>
      </c>
      <c r="C3581" t="s">
        <v>3099</v>
      </c>
      <c r="D3581" s="1">
        <v>46071</v>
      </c>
      <c r="E3581" t="s">
        <v>3100</v>
      </c>
      <c r="F3581">
        <v>9</v>
      </c>
      <c r="G3581">
        <v>231</v>
      </c>
      <c r="H3581" t="str">
        <f>VLOOKUP(G3581,[1]OPERADORES!$A:$B,2,0)</f>
        <v>EDIJANE</v>
      </c>
      <c r="I3581" t="s">
        <v>21</v>
      </c>
      <c r="J3581" t="s">
        <v>397</v>
      </c>
      <c r="K3581" t="s">
        <v>773</v>
      </c>
      <c r="L3581">
        <v>23108</v>
      </c>
      <c r="M3581" t="s">
        <v>248</v>
      </c>
      <c r="O3581" t="s">
        <v>11</v>
      </c>
      <c r="P3581">
        <v>5102</v>
      </c>
      <c r="Q3581">
        <v>100</v>
      </c>
      <c r="R3581">
        <v>2.35</v>
      </c>
      <c r="S3581">
        <v>235</v>
      </c>
      <c r="T3581">
        <v>185</v>
      </c>
      <c r="U3581">
        <v>21.28</v>
      </c>
      <c r="V3581" t="str">
        <f>VLOOKUP(L3581,'[2]tabela de preços'!$A:$D,4,0)</f>
        <v>3M</v>
      </c>
      <c r="W3581" t="str">
        <f>VLOOKUP(L3581,'[2]tabela de preços'!$A:$F,6,0)</f>
        <v xml:space="preserve">DISCOS / LIXAS / ABRASIVOS </v>
      </c>
      <c r="X3581" t="str">
        <f>VLOOKUP(L3581,'[2]tabela de preços'!$A:$G,7,0)</f>
        <v>AUTOMOTIVO</v>
      </c>
    </row>
    <row r="3582" spans="1:24" hidden="1" x14ac:dyDescent="0.3">
      <c r="A3582" t="s">
        <v>770</v>
      </c>
      <c r="C3582" t="s">
        <v>3099</v>
      </c>
      <c r="D3582" s="1">
        <v>46071</v>
      </c>
      <c r="E3582" t="s">
        <v>3100</v>
      </c>
      <c r="F3582">
        <v>9</v>
      </c>
      <c r="G3582">
        <v>231</v>
      </c>
      <c r="H3582" t="str">
        <f>VLOOKUP(G3582,[1]OPERADORES!$A:$B,2,0)</f>
        <v>EDIJANE</v>
      </c>
      <c r="I3582" t="s">
        <v>21</v>
      </c>
      <c r="J3582" t="s">
        <v>397</v>
      </c>
      <c r="K3582" t="s">
        <v>773</v>
      </c>
      <c r="L3582">
        <v>24240</v>
      </c>
      <c r="M3582" t="s">
        <v>240</v>
      </c>
      <c r="O3582" t="s">
        <v>11</v>
      </c>
      <c r="P3582">
        <v>5102</v>
      </c>
      <c r="Q3582">
        <v>10</v>
      </c>
      <c r="R3582">
        <v>3.81</v>
      </c>
      <c r="S3582">
        <v>38.1</v>
      </c>
      <c r="T3582">
        <v>32.799999999999997</v>
      </c>
      <c r="U3582">
        <v>13.91</v>
      </c>
      <c r="V3582" t="str">
        <f>VLOOKUP(L3582,'[2]tabela de preços'!$A:$D,4,0)</f>
        <v>ADERE</v>
      </c>
      <c r="W3582" t="str">
        <f>VLOOKUP(L3582,'[2]tabela de preços'!$A:$F,6,0)</f>
        <v>FITA AUTOMOTIVA</v>
      </c>
      <c r="X3582" t="str">
        <f>VLOOKUP(L3582,'[2]tabela de preços'!$A:$G,7,0)</f>
        <v>AUTOMOTIVO</v>
      </c>
    </row>
    <row r="3583" spans="1:24" hidden="1" x14ac:dyDescent="0.3">
      <c r="A3583" t="s">
        <v>770</v>
      </c>
      <c r="C3583" t="s">
        <v>3099</v>
      </c>
      <c r="D3583" s="1">
        <v>46071</v>
      </c>
      <c r="E3583" t="s">
        <v>3100</v>
      </c>
      <c r="F3583">
        <v>9</v>
      </c>
      <c r="G3583">
        <v>231</v>
      </c>
      <c r="H3583" t="str">
        <f>VLOOKUP(G3583,[1]OPERADORES!$A:$B,2,0)</f>
        <v>EDIJANE</v>
      </c>
      <c r="I3583" t="s">
        <v>21</v>
      </c>
      <c r="J3583" t="s">
        <v>397</v>
      </c>
      <c r="K3583" t="s">
        <v>773</v>
      </c>
      <c r="L3583">
        <v>24241</v>
      </c>
      <c r="M3583" t="s">
        <v>233</v>
      </c>
      <c r="O3583" t="s">
        <v>11</v>
      </c>
      <c r="P3583">
        <v>5102</v>
      </c>
      <c r="Q3583">
        <v>1</v>
      </c>
      <c r="R3583">
        <v>12.2</v>
      </c>
      <c r="S3583">
        <v>12.2</v>
      </c>
      <c r="T3583">
        <v>9.26</v>
      </c>
      <c r="U3583">
        <v>24.1</v>
      </c>
      <c r="V3583" t="str">
        <f>VLOOKUP(L3583,'[2]tabela de preços'!$A:$D,4,0)</f>
        <v>ADERE</v>
      </c>
      <c r="W3583" t="str">
        <f>VLOOKUP(L3583,'[2]tabela de preços'!$A:$F,6,0)</f>
        <v>FITA AUTOMOTIVA</v>
      </c>
      <c r="X3583" t="str">
        <f>VLOOKUP(L3583,'[2]tabela de preços'!$A:$G,7,0)</f>
        <v>AUTOMOTIVO</v>
      </c>
    </row>
    <row r="3584" spans="1:24" hidden="1" x14ac:dyDescent="0.3">
      <c r="A3584" t="s">
        <v>770</v>
      </c>
      <c r="C3584" t="s">
        <v>3099</v>
      </c>
      <c r="D3584" s="1">
        <v>46071</v>
      </c>
      <c r="E3584" t="s">
        <v>3100</v>
      </c>
      <c r="F3584">
        <v>9</v>
      </c>
      <c r="G3584">
        <v>231</v>
      </c>
      <c r="H3584" t="str">
        <f>VLOOKUP(G3584,[1]OPERADORES!$A:$B,2,0)</f>
        <v>EDIJANE</v>
      </c>
      <c r="I3584" t="s">
        <v>21</v>
      </c>
      <c r="J3584" t="s">
        <v>397</v>
      </c>
      <c r="K3584" t="s">
        <v>773</v>
      </c>
      <c r="L3584">
        <v>20817</v>
      </c>
      <c r="M3584" t="s">
        <v>153</v>
      </c>
      <c r="O3584" t="s">
        <v>11</v>
      </c>
      <c r="P3584">
        <v>5102</v>
      </c>
      <c r="Q3584">
        <v>1</v>
      </c>
      <c r="R3584">
        <v>22.89</v>
      </c>
      <c r="S3584">
        <v>22.89</v>
      </c>
      <c r="T3584">
        <v>18.62</v>
      </c>
      <c r="U3584">
        <v>18.649999999999999</v>
      </c>
      <c r="V3584" t="str">
        <f>VLOOKUP(L3584,'[2]tabela de preços'!$A:$D,4,0)</f>
        <v>AUTO AMERICA</v>
      </c>
      <c r="W3584" t="str">
        <f>VLOOKUP(L3584,'[2]tabela de preços'!$A:$F,6,0)</f>
        <v>MASSA DE POLIR</v>
      </c>
      <c r="X3584" t="str">
        <f>VLOOKUP(L3584,'[2]tabela de preços'!$A:$G,7,0)</f>
        <v>AUTOMOTIVO</v>
      </c>
    </row>
    <row r="3585" spans="1:24" hidden="1" x14ac:dyDescent="0.3">
      <c r="A3585" t="s">
        <v>770</v>
      </c>
      <c r="C3585" t="s">
        <v>3099</v>
      </c>
      <c r="D3585" s="1">
        <v>46071</v>
      </c>
      <c r="E3585" t="s">
        <v>3100</v>
      </c>
      <c r="F3585">
        <v>9</v>
      </c>
      <c r="G3585">
        <v>231</v>
      </c>
      <c r="H3585" t="str">
        <f>VLOOKUP(G3585,[1]OPERADORES!$A:$B,2,0)</f>
        <v>EDIJANE</v>
      </c>
      <c r="I3585" t="s">
        <v>21</v>
      </c>
      <c r="J3585" t="s">
        <v>397</v>
      </c>
      <c r="K3585" t="s">
        <v>773</v>
      </c>
      <c r="L3585">
        <v>84560</v>
      </c>
      <c r="M3585" t="s">
        <v>118</v>
      </c>
      <c r="O3585" t="s">
        <v>11</v>
      </c>
      <c r="P3585">
        <v>5102</v>
      </c>
      <c r="Q3585">
        <v>1</v>
      </c>
      <c r="R3585">
        <v>47.89</v>
      </c>
      <c r="S3585">
        <v>47.89</v>
      </c>
      <c r="T3585">
        <v>39.159999999999997</v>
      </c>
      <c r="U3585">
        <v>18.23</v>
      </c>
      <c r="V3585" t="str">
        <f>VLOOKUP(L3585,'[2]tabela de preços'!$A:$D,4,0)</f>
        <v>BRASILUX</v>
      </c>
      <c r="W3585" t="str">
        <f>VLOOKUP(L3585,'[2]tabela de preços'!$A:$F,6,0)</f>
        <v>THINNER DE LIMPEZA</v>
      </c>
      <c r="X3585" t="str">
        <f>VLOOKUP(L3585,'[2]tabela de preços'!$A:$G,7,0)</f>
        <v>THINNER</v>
      </c>
    </row>
    <row r="3586" spans="1:24" hidden="1" x14ac:dyDescent="0.3">
      <c r="A3586" t="s">
        <v>770</v>
      </c>
      <c r="C3586" t="s">
        <v>3099</v>
      </c>
      <c r="D3586" s="1">
        <v>46071</v>
      </c>
      <c r="E3586" t="s">
        <v>3100</v>
      </c>
      <c r="F3586">
        <v>9</v>
      </c>
      <c r="G3586">
        <v>231</v>
      </c>
      <c r="H3586" t="str">
        <f>VLOOKUP(G3586,[1]OPERADORES!$A:$B,2,0)</f>
        <v>EDIJANE</v>
      </c>
      <c r="I3586" t="s">
        <v>21</v>
      </c>
      <c r="J3586" t="s">
        <v>397</v>
      </c>
      <c r="K3586" t="s">
        <v>773</v>
      </c>
      <c r="L3586">
        <v>20414</v>
      </c>
      <c r="M3586" t="s">
        <v>112</v>
      </c>
      <c r="O3586" t="s">
        <v>11</v>
      </c>
      <c r="P3586">
        <v>5102</v>
      </c>
      <c r="Q3586">
        <v>3</v>
      </c>
      <c r="R3586">
        <v>21.89</v>
      </c>
      <c r="S3586">
        <v>65.67</v>
      </c>
      <c r="T3586">
        <v>54</v>
      </c>
      <c r="U3586">
        <v>17.77</v>
      </c>
      <c r="V3586" t="str">
        <f>VLOOKUP(L3586,'[2]tabela de preços'!$A:$D,4,0)</f>
        <v>SHERWIN WILLIAMS</v>
      </c>
      <c r="W3586" t="str">
        <f>VLOOKUP(L3586,'[2]tabela de preços'!$A:$F,6,0)</f>
        <v>DILUENTE</v>
      </c>
      <c r="X3586" t="str">
        <f>VLOOKUP(L3586,'[2]tabela de preços'!$A:$G,7,0)</f>
        <v>AUTOMOTIVO</v>
      </c>
    </row>
    <row r="3587" spans="1:24" hidden="1" x14ac:dyDescent="0.3">
      <c r="A3587" t="s">
        <v>811</v>
      </c>
      <c r="C3587" t="s">
        <v>3101</v>
      </c>
      <c r="D3587" s="1">
        <v>46071</v>
      </c>
      <c r="E3587" t="s">
        <v>3102</v>
      </c>
      <c r="F3587">
        <v>9</v>
      </c>
      <c r="G3587">
        <v>236</v>
      </c>
      <c r="H3587" t="str">
        <f>VLOOKUP(G3587,[1]OPERADORES!$A:$B,2,0)</f>
        <v>DANIEL</v>
      </c>
      <c r="I3587" t="s">
        <v>282</v>
      </c>
      <c r="J3587" t="s">
        <v>814</v>
      </c>
      <c r="K3587" t="s">
        <v>815</v>
      </c>
      <c r="L3587">
        <v>84029</v>
      </c>
      <c r="M3587" t="s">
        <v>29</v>
      </c>
      <c r="O3587" t="s">
        <v>11</v>
      </c>
      <c r="P3587">
        <v>6102</v>
      </c>
      <c r="Q3587">
        <v>24</v>
      </c>
      <c r="R3587">
        <v>11.45</v>
      </c>
      <c r="S3587">
        <v>274.8</v>
      </c>
      <c r="T3587">
        <v>208.56</v>
      </c>
      <c r="U3587">
        <v>24.1</v>
      </c>
      <c r="V3587" t="str">
        <f>VLOOKUP(L3587,'[2]tabela de preços'!$A:$D,4,0)</f>
        <v>BRASILUX</v>
      </c>
      <c r="W3587" t="str">
        <f>VLOOKUP(L3587,'[2]tabela de preços'!$A:$F,6,0)</f>
        <v>AGUARRAS</v>
      </c>
      <c r="X3587" t="str">
        <f>VLOOKUP(L3587,'[2]tabela de preços'!$A:$G,7,0)</f>
        <v>IMOBILIÁRIO</v>
      </c>
    </row>
    <row r="3588" spans="1:24" hidden="1" x14ac:dyDescent="0.3">
      <c r="A3588" t="s">
        <v>811</v>
      </c>
      <c r="C3588" t="s">
        <v>3101</v>
      </c>
      <c r="D3588" s="1">
        <v>46071</v>
      </c>
      <c r="E3588" t="s">
        <v>3102</v>
      </c>
      <c r="F3588">
        <v>9</v>
      </c>
      <c r="G3588">
        <v>236</v>
      </c>
      <c r="H3588" t="str">
        <f>VLOOKUP(G3588,[1]OPERADORES!$A:$B,2,0)</f>
        <v>DANIEL</v>
      </c>
      <c r="I3588" t="s">
        <v>282</v>
      </c>
      <c r="J3588" t="s">
        <v>814</v>
      </c>
      <c r="K3588" t="s">
        <v>815</v>
      </c>
      <c r="L3588">
        <v>84324</v>
      </c>
      <c r="M3588" t="s">
        <v>359</v>
      </c>
      <c r="O3588" t="s">
        <v>11</v>
      </c>
      <c r="P3588">
        <v>6403</v>
      </c>
      <c r="Q3588">
        <v>4</v>
      </c>
      <c r="R3588">
        <v>91.84</v>
      </c>
      <c r="S3588">
        <v>367.36</v>
      </c>
      <c r="T3588">
        <v>278.83999999999997</v>
      </c>
      <c r="U3588">
        <v>24.1</v>
      </c>
      <c r="V3588" t="str">
        <f>VLOOKUP(L3588,'[2]tabela de preços'!$A:$D,4,0)</f>
        <v>BRASILUX</v>
      </c>
      <c r="W3588" t="str">
        <f>VLOOKUP(L3588,'[2]tabela de preços'!$A:$F,6,0)</f>
        <v>ESMALTES</v>
      </c>
      <c r="X3588" t="str">
        <f>VLOOKUP(L3588,'[2]tabela de preços'!$A:$G,7,0)</f>
        <v>INDUSTRIAL</v>
      </c>
    </row>
    <row r="3589" spans="1:24" hidden="1" x14ac:dyDescent="0.3">
      <c r="A3589" t="s">
        <v>811</v>
      </c>
      <c r="C3589" t="s">
        <v>3101</v>
      </c>
      <c r="D3589" s="1">
        <v>46071</v>
      </c>
      <c r="E3589" t="s">
        <v>3102</v>
      </c>
      <c r="F3589">
        <v>9</v>
      </c>
      <c r="G3589">
        <v>236</v>
      </c>
      <c r="H3589" t="str">
        <f>VLOOKUP(G3589,[1]OPERADORES!$A:$B,2,0)</f>
        <v>DANIEL</v>
      </c>
      <c r="I3589" t="s">
        <v>282</v>
      </c>
      <c r="J3589" t="s">
        <v>814</v>
      </c>
      <c r="K3589" t="s">
        <v>815</v>
      </c>
      <c r="L3589">
        <v>84349</v>
      </c>
      <c r="M3589" t="s">
        <v>3103</v>
      </c>
      <c r="O3589" t="s">
        <v>11</v>
      </c>
      <c r="P3589">
        <v>6403</v>
      </c>
      <c r="Q3589">
        <v>6</v>
      </c>
      <c r="R3589">
        <v>28.42</v>
      </c>
      <c r="S3589">
        <v>170.52</v>
      </c>
      <c r="T3589">
        <v>129.41999999999999</v>
      </c>
      <c r="U3589">
        <v>24.1</v>
      </c>
      <c r="V3589" t="str">
        <f>VLOOKUP(L3589,'[2]tabela de preços'!$A:$D,4,0)</f>
        <v>BRASILUX</v>
      </c>
      <c r="W3589" t="str">
        <f>VLOOKUP(L3589,'[2]tabela de preços'!$A:$F,6,0)</f>
        <v>ESMALTES</v>
      </c>
      <c r="X3589" t="str">
        <f>VLOOKUP(L3589,'[2]tabela de preços'!$A:$G,7,0)</f>
        <v>INDUSTRIAL</v>
      </c>
    </row>
    <row r="3590" spans="1:24" hidden="1" x14ac:dyDescent="0.3">
      <c r="A3590" t="s">
        <v>811</v>
      </c>
      <c r="C3590" t="s">
        <v>3101</v>
      </c>
      <c r="D3590" s="1">
        <v>46071</v>
      </c>
      <c r="E3590" t="s">
        <v>3102</v>
      </c>
      <c r="F3590">
        <v>9</v>
      </c>
      <c r="G3590">
        <v>236</v>
      </c>
      <c r="H3590" t="str">
        <f>VLOOKUP(G3590,[1]OPERADORES!$A:$B,2,0)</f>
        <v>DANIEL</v>
      </c>
      <c r="I3590" t="s">
        <v>282</v>
      </c>
      <c r="J3590" t="s">
        <v>814</v>
      </c>
      <c r="K3590" t="s">
        <v>815</v>
      </c>
      <c r="L3590">
        <v>84026</v>
      </c>
      <c r="M3590" t="s">
        <v>816</v>
      </c>
      <c r="O3590" t="s">
        <v>11</v>
      </c>
      <c r="P3590">
        <v>6102</v>
      </c>
      <c r="Q3590">
        <v>12</v>
      </c>
      <c r="R3590">
        <v>9.48</v>
      </c>
      <c r="S3590">
        <v>113.76</v>
      </c>
      <c r="T3590">
        <v>83.4</v>
      </c>
      <c r="U3590">
        <v>26.69</v>
      </c>
      <c r="V3590" t="str">
        <f>VLOOKUP(L3590,'[2]tabela de preços'!$A:$D,4,0)</f>
        <v>BRASILUX</v>
      </c>
      <c r="W3590" t="str">
        <f>VLOOKUP(L3590,'[2]tabela de preços'!$A:$F,6,0)</f>
        <v>CATALISADORES INDIVIDUAIS</v>
      </c>
      <c r="X3590" t="str">
        <f>VLOOKUP(L3590,'[2]tabela de preços'!$A:$G,7,0)</f>
        <v>IMOBILIÁRIO</v>
      </c>
    </row>
    <row r="3591" spans="1:24" hidden="1" x14ac:dyDescent="0.3">
      <c r="A3591" t="s">
        <v>811</v>
      </c>
      <c r="C3591" t="s">
        <v>3101</v>
      </c>
      <c r="D3591" s="1">
        <v>46071</v>
      </c>
      <c r="E3591" t="s">
        <v>3102</v>
      </c>
      <c r="F3591">
        <v>9</v>
      </c>
      <c r="G3591">
        <v>236</v>
      </c>
      <c r="H3591" t="str">
        <f>VLOOKUP(G3591,[1]OPERADORES!$A:$B,2,0)</f>
        <v>DANIEL</v>
      </c>
      <c r="I3591" t="s">
        <v>282</v>
      </c>
      <c r="J3591" t="s">
        <v>814</v>
      </c>
      <c r="K3591" t="s">
        <v>815</v>
      </c>
      <c r="L3591">
        <v>84823</v>
      </c>
      <c r="M3591" t="s">
        <v>331</v>
      </c>
      <c r="O3591" t="s">
        <v>11</v>
      </c>
      <c r="P3591">
        <v>6102</v>
      </c>
      <c r="Q3591">
        <v>4</v>
      </c>
      <c r="R3591">
        <v>97.98</v>
      </c>
      <c r="S3591">
        <v>391.92</v>
      </c>
      <c r="T3591">
        <v>287.32</v>
      </c>
      <c r="U3591">
        <v>26.69</v>
      </c>
      <c r="V3591" t="str">
        <f>VLOOKUP(L3591,'[2]tabela de preços'!$A:$D,4,0)</f>
        <v>BRASILUX</v>
      </c>
      <c r="W3591" t="str">
        <f>VLOOKUP(L3591,'[2]tabela de preços'!$A:$F,6,0)</f>
        <v>DILUENTE</v>
      </c>
      <c r="X3591" t="str">
        <f>VLOOKUP(L3591,'[2]tabela de preços'!$A:$G,7,0)</f>
        <v>AUTOMOTIVO</v>
      </c>
    </row>
    <row r="3592" spans="1:24" hidden="1" x14ac:dyDescent="0.3">
      <c r="A3592" t="s">
        <v>811</v>
      </c>
      <c r="C3592" t="s">
        <v>3101</v>
      </c>
      <c r="D3592" s="1">
        <v>46071</v>
      </c>
      <c r="E3592" t="s">
        <v>3102</v>
      </c>
      <c r="F3592">
        <v>9</v>
      </c>
      <c r="G3592">
        <v>236</v>
      </c>
      <c r="H3592" t="str">
        <f>VLOOKUP(G3592,[1]OPERADORES!$A:$B,2,0)</f>
        <v>DANIEL</v>
      </c>
      <c r="I3592" t="s">
        <v>282</v>
      </c>
      <c r="J3592" t="s">
        <v>814</v>
      </c>
      <c r="K3592" t="s">
        <v>815</v>
      </c>
      <c r="L3592">
        <v>84411</v>
      </c>
      <c r="M3592" t="s">
        <v>35</v>
      </c>
      <c r="O3592" t="s">
        <v>11</v>
      </c>
      <c r="P3592">
        <v>6102</v>
      </c>
      <c r="Q3592">
        <v>180</v>
      </c>
      <c r="R3592">
        <v>4.29</v>
      </c>
      <c r="S3592">
        <v>772.2</v>
      </c>
      <c r="T3592">
        <v>637.20000000000005</v>
      </c>
      <c r="U3592">
        <v>17.48</v>
      </c>
      <c r="V3592" t="str">
        <f>VLOOKUP(L3592,'[2]tabela de preços'!$A:$D,4,0)</f>
        <v>ADERE</v>
      </c>
      <c r="W3592" t="str">
        <f>VLOOKUP(L3592,'[2]tabela de preços'!$A:$F,6,0)</f>
        <v xml:space="preserve">FITA DE USO GERAL </v>
      </c>
      <c r="X3592" t="str">
        <f>VLOOKUP(L3592,'[2]tabela de preços'!$A:$G,7,0)</f>
        <v>IMOBILIÁRIO</v>
      </c>
    </row>
    <row r="3593" spans="1:24" hidden="1" x14ac:dyDescent="0.3">
      <c r="A3593" t="s">
        <v>811</v>
      </c>
      <c r="C3593" t="s">
        <v>3101</v>
      </c>
      <c r="D3593" s="1">
        <v>46071</v>
      </c>
      <c r="E3593" t="s">
        <v>3102</v>
      </c>
      <c r="F3593">
        <v>9</v>
      </c>
      <c r="G3593">
        <v>236</v>
      </c>
      <c r="H3593" t="str">
        <f>VLOOKUP(G3593,[1]OPERADORES!$A:$B,2,0)</f>
        <v>DANIEL</v>
      </c>
      <c r="I3593" t="s">
        <v>282</v>
      </c>
      <c r="J3593" t="s">
        <v>814</v>
      </c>
      <c r="K3593" t="s">
        <v>815</v>
      </c>
      <c r="L3593">
        <v>84408</v>
      </c>
      <c r="M3593" t="s">
        <v>3104</v>
      </c>
      <c r="O3593" t="s">
        <v>11</v>
      </c>
      <c r="P3593">
        <v>6102</v>
      </c>
      <c r="Q3593">
        <v>180</v>
      </c>
      <c r="R3593">
        <v>7.92</v>
      </c>
      <c r="S3593" s="2">
        <v>1425.6</v>
      </c>
      <c r="T3593" s="2">
        <v>1056.5999999999999</v>
      </c>
      <c r="U3593">
        <v>25.88</v>
      </c>
      <c r="V3593" t="str">
        <f>VLOOKUP(L3593,'[2]tabela de preços'!$A:$D,4,0)</f>
        <v>ADERE</v>
      </c>
      <c r="W3593" t="str">
        <f>VLOOKUP(L3593,'[2]tabela de preços'!$A:$F,6,0)</f>
        <v xml:space="preserve">FITA DE USO GERAL </v>
      </c>
      <c r="X3593" t="str">
        <f>VLOOKUP(L3593,'[2]tabela de preços'!$A:$G,7,0)</f>
        <v>IMOBILIÁRIO</v>
      </c>
    </row>
    <row r="3594" spans="1:24" hidden="1" x14ac:dyDescent="0.3">
      <c r="A3594" t="s">
        <v>811</v>
      </c>
      <c r="C3594" t="s">
        <v>3101</v>
      </c>
      <c r="D3594" s="1">
        <v>46071</v>
      </c>
      <c r="E3594" t="s">
        <v>3102</v>
      </c>
      <c r="F3594">
        <v>9</v>
      </c>
      <c r="G3594">
        <v>236</v>
      </c>
      <c r="H3594" t="str">
        <f>VLOOKUP(G3594,[1]OPERADORES!$A:$B,2,0)</f>
        <v>DANIEL</v>
      </c>
      <c r="I3594" t="s">
        <v>282</v>
      </c>
      <c r="J3594" t="s">
        <v>814</v>
      </c>
      <c r="K3594" t="s">
        <v>815</v>
      </c>
      <c r="L3594">
        <v>84182</v>
      </c>
      <c r="M3594" t="s">
        <v>3105</v>
      </c>
      <c r="O3594" t="s">
        <v>11</v>
      </c>
      <c r="P3594">
        <v>6403</v>
      </c>
      <c r="Q3594">
        <v>4</v>
      </c>
      <c r="R3594">
        <v>107.58</v>
      </c>
      <c r="S3594">
        <v>430.32</v>
      </c>
      <c r="T3594">
        <v>326.60000000000002</v>
      </c>
      <c r="U3594">
        <v>24.1</v>
      </c>
      <c r="V3594" t="str">
        <f>VLOOKUP(L3594,'[2]tabela de preços'!$A:$D,4,0)</f>
        <v>BRASILUX</v>
      </c>
      <c r="W3594" t="str">
        <f>VLOOKUP(L3594,'[2]tabela de preços'!$A:$F,6,0)</f>
        <v>ESMALTES</v>
      </c>
      <c r="X3594" t="str">
        <f>VLOOKUP(L3594,'[2]tabela de preços'!$A:$G,7,0)</f>
        <v>INDUSTRIAL</v>
      </c>
    </row>
    <row r="3595" spans="1:24" hidden="1" x14ac:dyDescent="0.3">
      <c r="A3595" t="s">
        <v>811</v>
      </c>
      <c r="C3595" t="s">
        <v>3101</v>
      </c>
      <c r="D3595" s="1">
        <v>46071</v>
      </c>
      <c r="E3595" t="s">
        <v>3102</v>
      </c>
      <c r="F3595">
        <v>9</v>
      </c>
      <c r="G3595">
        <v>236</v>
      </c>
      <c r="H3595" t="str">
        <f>VLOOKUP(G3595,[1]OPERADORES!$A:$B,2,0)</f>
        <v>DANIEL</v>
      </c>
      <c r="I3595" t="s">
        <v>282</v>
      </c>
      <c r="J3595" t="s">
        <v>814</v>
      </c>
      <c r="K3595" t="s">
        <v>815</v>
      </c>
      <c r="L3595">
        <v>84560</v>
      </c>
      <c r="M3595" t="s">
        <v>118</v>
      </c>
      <c r="O3595" t="s">
        <v>11</v>
      </c>
      <c r="P3595">
        <v>6102</v>
      </c>
      <c r="Q3595">
        <v>20</v>
      </c>
      <c r="R3595">
        <v>47.89</v>
      </c>
      <c r="S3595">
        <v>957.8</v>
      </c>
      <c r="T3595">
        <v>783.2</v>
      </c>
      <c r="U3595">
        <v>18.23</v>
      </c>
      <c r="V3595" t="str">
        <f>VLOOKUP(L3595,'[2]tabela de preços'!$A:$D,4,0)</f>
        <v>BRASILUX</v>
      </c>
      <c r="W3595" t="str">
        <f>VLOOKUP(L3595,'[2]tabela de preços'!$A:$F,6,0)</f>
        <v>THINNER DE LIMPEZA</v>
      </c>
      <c r="X3595" t="str">
        <f>VLOOKUP(L3595,'[2]tabela de preços'!$A:$G,7,0)</f>
        <v>THINNER</v>
      </c>
    </row>
    <row r="3596" spans="1:24" hidden="1" x14ac:dyDescent="0.3">
      <c r="A3596" t="s">
        <v>3110</v>
      </c>
      <c r="C3596" t="s">
        <v>3111</v>
      </c>
      <c r="D3596" s="1">
        <v>46071</v>
      </c>
      <c r="E3596" t="s">
        <v>3112</v>
      </c>
      <c r="F3596">
        <v>9</v>
      </c>
      <c r="G3596">
        <v>145</v>
      </c>
      <c r="H3596" t="str">
        <f>VLOOKUP(G3596,[1]OPERADORES!$A:$B,2,0)</f>
        <v xml:space="preserve">FABRICIA </v>
      </c>
      <c r="I3596" t="s">
        <v>21</v>
      </c>
      <c r="J3596" t="s">
        <v>372</v>
      </c>
      <c r="K3596" t="s">
        <v>3113</v>
      </c>
      <c r="L3596">
        <v>10298</v>
      </c>
      <c r="M3596" t="s">
        <v>85</v>
      </c>
      <c r="O3596" t="s">
        <v>11</v>
      </c>
      <c r="P3596">
        <v>5102</v>
      </c>
      <c r="Q3596">
        <v>2</v>
      </c>
      <c r="R3596">
        <v>56.89</v>
      </c>
      <c r="S3596">
        <v>113.78</v>
      </c>
      <c r="T3596">
        <v>94.76</v>
      </c>
      <c r="U3596">
        <v>16.72</v>
      </c>
      <c r="V3596" t="str">
        <f>VLOOKUP(L3596,'[2]tabela de preços'!$A:$D,4,0)</f>
        <v>ANJO</v>
      </c>
      <c r="W3596" t="str">
        <f>VLOOKUP(L3596,'[2]tabela de preços'!$A:$F,6,0)</f>
        <v>THINNER DE LIMPEZA</v>
      </c>
      <c r="X3596" t="str">
        <f>VLOOKUP(L3596,'[2]tabela de preços'!$A:$G,7,0)</f>
        <v>THINNER</v>
      </c>
    </row>
    <row r="3597" spans="1:24" hidden="1" x14ac:dyDescent="0.3">
      <c r="A3597" t="s">
        <v>1112</v>
      </c>
      <c r="C3597" t="s">
        <v>3152</v>
      </c>
      <c r="D3597" s="1">
        <v>46071</v>
      </c>
      <c r="E3597" t="s">
        <v>3153</v>
      </c>
      <c r="F3597">
        <v>9</v>
      </c>
      <c r="G3597">
        <v>236</v>
      </c>
      <c r="H3597" t="str">
        <f>VLOOKUP(G3597,[1]OPERADORES!$A:$B,2,0)</f>
        <v>DANIEL</v>
      </c>
      <c r="I3597" t="s">
        <v>21</v>
      </c>
      <c r="J3597" t="s">
        <v>211</v>
      </c>
      <c r="K3597" t="s">
        <v>1115</v>
      </c>
      <c r="L3597">
        <v>84460</v>
      </c>
      <c r="M3597" t="s">
        <v>322</v>
      </c>
      <c r="O3597" t="s">
        <v>11</v>
      </c>
      <c r="P3597">
        <v>5102</v>
      </c>
      <c r="Q3597">
        <v>3</v>
      </c>
      <c r="R3597">
        <v>31.07</v>
      </c>
      <c r="S3597">
        <v>93.21</v>
      </c>
      <c r="T3597">
        <v>70.739999999999995</v>
      </c>
      <c r="U3597">
        <v>24.11</v>
      </c>
      <c r="V3597" t="str">
        <f>VLOOKUP(L3597,'[2]tabela de preços'!$A:$D,4,0)</f>
        <v>BRASILUX</v>
      </c>
      <c r="W3597" t="str">
        <f>VLOOKUP(L3597,'[2]tabela de preços'!$A:$F,6,0)</f>
        <v>VEDADORES / SELANTES</v>
      </c>
      <c r="X3597" t="str">
        <f>VLOOKUP(L3597,'[2]tabela de preços'!$A:$G,7,0)</f>
        <v>AUTOMOTIVO</v>
      </c>
    </row>
    <row r="3598" spans="1:24" hidden="1" x14ac:dyDescent="0.3">
      <c r="A3598" t="s">
        <v>1112</v>
      </c>
      <c r="C3598" t="s">
        <v>3152</v>
      </c>
      <c r="D3598" s="1">
        <v>46071</v>
      </c>
      <c r="E3598" t="s">
        <v>3154</v>
      </c>
      <c r="F3598">
        <v>9</v>
      </c>
      <c r="G3598">
        <v>236</v>
      </c>
      <c r="H3598" t="str">
        <f>VLOOKUP(G3598,[1]OPERADORES!$A:$B,2,0)</f>
        <v>DANIEL</v>
      </c>
      <c r="I3598" t="s">
        <v>21</v>
      </c>
      <c r="J3598" t="s">
        <v>211</v>
      </c>
      <c r="K3598" t="s">
        <v>1115</v>
      </c>
      <c r="L3598">
        <v>10404</v>
      </c>
      <c r="M3598" t="s">
        <v>130</v>
      </c>
      <c r="O3598" t="s">
        <v>11</v>
      </c>
      <c r="P3598">
        <v>5102</v>
      </c>
      <c r="Q3598">
        <v>6</v>
      </c>
      <c r="R3598">
        <v>16.29</v>
      </c>
      <c r="S3598">
        <v>97.74</v>
      </c>
      <c r="T3598">
        <v>75.06</v>
      </c>
      <c r="U3598">
        <v>23.2</v>
      </c>
      <c r="V3598" t="str">
        <f>VLOOKUP(L3598,'[2]tabela de preços'!$A:$D,4,0)</f>
        <v>MAXI RUBBER</v>
      </c>
      <c r="W3598" t="str">
        <f>VLOOKUP(L3598,'[2]tabela de preços'!$A:$F,6,0)</f>
        <v>VEDADORES / SELANTES</v>
      </c>
      <c r="X3598" t="str">
        <f>VLOOKUP(L3598,'[2]tabela de preços'!$A:$G,7,0)</f>
        <v>AUTOMOTIVO</v>
      </c>
    </row>
    <row r="3599" spans="1:24" hidden="1" x14ac:dyDescent="0.3">
      <c r="A3599" t="s">
        <v>1125</v>
      </c>
      <c r="C3599" t="s">
        <v>3155</v>
      </c>
      <c r="D3599" s="1">
        <v>46071</v>
      </c>
      <c r="E3599" t="s">
        <v>3156</v>
      </c>
      <c r="F3599">
        <v>9</v>
      </c>
      <c r="G3599">
        <v>174</v>
      </c>
      <c r="H3599" t="str">
        <f>VLOOKUP(G3599,[1]OPERADORES!$A:$B,2,0)</f>
        <v>MIRIÃ LOBATO RODRIGUES</v>
      </c>
      <c r="I3599" t="s">
        <v>21</v>
      </c>
      <c r="J3599" t="s">
        <v>1128</v>
      </c>
      <c r="K3599" t="s">
        <v>1129</v>
      </c>
      <c r="L3599">
        <v>84958</v>
      </c>
      <c r="M3599" t="s">
        <v>1870</v>
      </c>
      <c r="O3599" t="s">
        <v>11</v>
      </c>
      <c r="P3599">
        <v>5403</v>
      </c>
      <c r="Q3599">
        <v>1</v>
      </c>
      <c r="R3599">
        <v>19.170000000000002</v>
      </c>
      <c r="S3599">
        <v>19.170000000000002</v>
      </c>
      <c r="T3599">
        <v>14.05</v>
      </c>
      <c r="U3599">
        <v>26.71</v>
      </c>
      <c r="V3599" t="str">
        <f>VLOOKUP(L3599,'[2]tabela de preços'!$A:$D,4,0)</f>
        <v>BRASILUX</v>
      </c>
      <c r="W3599" t="str">
        <f>VLOOKUP(L3599,'[2]tabela de preços'!$A:$F,6,0)</f>
        <v>BATIDA DE PEDRA</v>
      </c>
      <c r="X3599" t="str">
        <f>VLOOKUP(L3599,'[2]tabela de preços'!$A:$G,7,0)</f>
        <v>AUTOMOTIVO</v>
      </c>
    </row>
    <row r="3600" spans="1:24" hidden="1" x14ac:dyDescent="0.3">
      <c r="A3600" t="s">
        <v>1125</v>
      </c>
      <c r="C3600" t="s">
        <v>3155</v>
      </c>
      <c r="D3600" s="1">
        <v>46071</v>
      </c>
      <c r="E3600" t="s">
        <v>3156</v>
      </c>
      <c r="F3600">
        <v>9</v>
      </c>
      <c r="G3600">
        <v>174</v>
      </c>
      <c r="H3600" t="str">
        <f>VLOOKUP(G3600,[1]OPERADORES!$A:$B,2,0)</f>
        <v>MIRIÃ LOBATO RODRIGUES</v>
      </c>
      <c r="I3600" t="s">
        <v>21</v>
      </c>
      <c r="J3600" t="s">
        <v>1128</v>
      </c>
      <c r="K3600" t="s">
        <v>1129</v>
      </c>
      <c r="L3600">
        <v>84344</v>
      </c>
      <c r="M3600" t="s">
        <v>1000</v>
      </c>
      <c r="O3600" t="s">
        <v>11</v>
      </c>
      <c r="P3600">
        <v>5403</v>
      </c>
      <c r="Q3600">
        <v>12</v>
      </c>
      <c r="R3600">
        <v>59.98</v>
      </c>
      <c r="S3600">
        <v>719.76</v>
      </c>
      <c r="T3600">
        <v>595.91999999999996</v>
      </c>
      <c r="U3600">
        <v>17.21</v>
      </c>
      <c r="V3600" t="str">
        <f>VLOOKUP(L3600,'[2]tabela de preços'!$A:$D,4,0)</f>
        <v>BRASILUX</v>
      </c>
      <c r="W3600" t="str">
        <f>VLOOKUP(L3600,'[2]tabela de preços'!$A:$F,6,0)</f>
        <v>ESMALTES</v>
      </c>
      <c r="X3600" t="str">
        <f>VLOOKUP(L3600,'[2]tabela de preços'!$A:$G,7,0)</f>
        <v>INDUSTRIAL</v>
      </c>
    </row>
    <row r="3601" spans="1:24" hidden="1" x14ac:dyDescent="0.3">
      <c r="A3601" t="s">
        <v>1125</v>
      </c>
      <c r="C3601" t="s">
        <v>3155</v>
      </c>
      <c r="D3601" s="1">
        <v>46071</v>
      </c>
      <c r="E3601" t="s">
        <v>3156</v>
      </c>
      <c r="F3601">
        <v>9</v>
      </c>
      <c r="G3601">
        <v>174</v>
      </c>
      <c r="H3601" t="str">
        <f>VLOOKUP(G3601,[1]OPERADORES!$A:$B,2,0)</f>
        <v>MIRIÃ LOBATO RODRIGUES</v>
      </c>
      <c r="I3601" t="s">
        <v>21</v>
      </c>
      <c r="J3601" t="s">
        <v>1128</v>
      </c>
      <c r="K3601" t="s">
        <v>1129</v>
      </c>
      <c r="L3601">
        <v>83793</v>
      </c>
      <c r="M3601" t="s">
        <v>3157</v>
      </c>
      <c r="O3601" t="s">
        <v>11</v>
      </c>
      <c r="P3601">
        <v>5102</v>
      </c>
      <c r="Q3601">
        <v>1</v>
      </c>
      <c r="R3601">
        <v>63.67</v>
      </c>
      <c r="S3601">
        <v>63.67</v>
      </c>
      <c r="T3601">
        <v>48.32</v>
      </c>
      <c r="U3601">
        <v>24.11</v>
      </c>
      <c r="V3601" t="str">
        <f>VLOOKUP(L3601,'[2]tabela de preços'!$A:$D,4,0)</f>
        <v>VONIXX</v>
      </c>
      <c r="W3601" t="str">
        <f>VLOOKUP(L3601,'[2]tabela de preços'!$A:$F,6,0)</f>
        <v>LINHA DE HIGENIZAÇÃO E ESTÉTICA  AUTOMOTIVA</v>
      </c>
      <c r="X3601" t="str">
        <f>VLOOKUP(L3601,'[2]tabela de preços'!$A:$G,7,0)</f>
        <v>AUTOMOTIVO</v>
      </c>
    </row>
    <row r="3602" spans="1:24" hidden="1" x14ac:dyDescent="0.3">
      <c r="A3602" t="s">
        <v>1125</v>
      </c>
      <c r="C3602" t="s">
        <v>3155</v>
      </c>
      <c r="D3602" s="1">
        <v>46071</v>
      </c>
      <c r="E3602" t="s">
        <v>3156</v>
      </c>
      <c r="F3602">
        <v>9</v>
      </c>
      <c r="G3602">
        <v>174</v>
      </c>
      <c r="H3602" t="str">
        <f>VLOOKUP(G3602,[1]OPERADORES!$A:$B,2,0)</f>
        <v>MIRIÃ LOBATO RODRIGUES</v>
      </c>
      <c r="I3602" t="s">
        <v>21</v>
      </c>
      <c r="J3602" t="s">
        <v>1128</v>
      </c>
      <c r="K3602" t="s">
        <v>1129</v>
      </c>
      <c r="L3602">
        <v>5</v>
      </c>
      <c r="M3602" t="s">
        <v>147</v>
      </c>
      <c r="O3602" t="s">
        <v>11</v>
      </c>
      <c r="P3602">
        <v>5102</v>
      </c>
      <c r="Q3602">
        <v>5</v>
      </c>
      <c r="R3602">
        <v>5.15</v>
      </c>
      <c r="S3602">
        <v>25.75</v>
      </c>
      <c r="T3602">
        <v>19.55</v>
      </c>
      <c r="U3602">
        <v>24.08</v>
      </c>
      <c r="V3602" t="str">
        <f>VLOOKUP(L3602,'[2]tabela de preços'!$A:$D,4,0)</f>
        <v>BRILHO ESTOPA</v>
      </c>
      <c r="W3602" t="str">
        <f>VLOOKUP(L3602,'[2]tabela de preços'!$A:$F,6,0)</f>
        <v>ESTOPAS</v>
      </c>
      <c r="X3602" t="str">
        <f>VLOOKUP(L3602,'[2]tabela de preços'!$A:$G,7,0)</f>
        <v>AUTOMOTIVO</v>
      </c>
    </row>
    <row r="3603" spans="1:24" hidden="1" x14ac:dyDescent="0.3">
      <c r="A3603" t="s">
        <v>1125</v>
      </c>
      <c r="C3603" t="s">
        <v>3155</v>
      </c>
      <c r="D3603" s="1">
        <v>46071</v>
      </c>
      <c r="E3603" t="s">
        <v>3156</v>
      </c>
      <c r="F3603">
        <v>9</v>
      </c>
      <c r="G3603">
        <v>174</v>
      </c>
      <c r="H3603" t="str">
        <f>VLOOKUP(G3603,[1]OPERADORES!$A:$B,2,0)</f>
        <v>MIRIÃ LOBATO RODRIGUES</v>
      </c>
      <c r="I3603" t="s">
        <v>21</v>
      </c>
      <c r="J3603" t="s">
        <v>1128</v>
      </c>
      <c r="K3603" t="s">
        <v>1129</v>
      </c>
      <c r="L3603">
        <v>84411</v>
      </c>
      <c r="M3603" t="s">
        <v>35</v>
      </c>
      <c r="O3603" t="s">
        <v>11</v>
      </c>
      <c r="P3603">
        <v>5102</v>
      </c>
      <c r="Q3603">
        <v>1</v>
      </c>
      <c r="R3603">
        <v>4.29</v>
      </c>
      <c r="S3603">
        <v>4.29</v>
      </c>
      <c r="T3603">
        <v>3.54</v>
      </c>
      <c r="U3603">
        <v>17.48</v>
      </c>
      <c r="V3603" t="str">
        <f>VLOOKUP(L3603,'[2]tabela de preços'!$A:$D,4,0)</f>
        <v>ADERE</v>
      </c>
      <c r="W3603" t="str">
        <f>VLOOKUP(L3603,'[2]tabela de preços'!$A:$F,6,0)</f>
        <v xml:space="preserve">FITA DE USO GERAL </v>
      </c>
      <c r="X3603" t="str">
        <f>VLOOKUP(L3603,'[2]tabela de preços'!$A:$G,7,0)</f>
        <v>IMOBILIÁRIO</v>
      </c>
    </row>
    <row r="3604" spans="1:24" hidden="1" x14ac:dyDescent="0.3">
      <c r="A3604" t="s">
        <v>1125</v>
      </c>
      <c r="C3604" t="s">
        <v>3155</v>
      </c>
      <c r="D3604" s="1">
        <v>46071</v>
      </c>
      <c r="E3604" t="s">
        <v>3156</v>
      </c>
      <c r="F3604">
        <v>9</v>
      </c>
      <c r="G3604">
        <v>174</v>
      </c>
      <c r="H3604" t="str">
        <f>VLOOKUP(G3604,[1]OPERADORES!$A:$B,2,0)</f>
        <v>MIRIÃ LOBATO RODRIGUES</v>
      </c>
      <c r="I3604" t="s">
        <v>21</v>
      </c>
      <c r="J3604" t="s">
        <v>1128</v>
      </c>
      <c r="K3604" t="s">
        <v>1129</v>
      </c>
      <c r="L3604">
        <v>84928</v>
      </c>
      <c r="M3604" t="s">
        <v>36</v>
      </c>
      <c r="O3604" t="s">
        <v>11</v>
      </c>
      <c r="P3604">
        <v>5102</v>
      </c>
      <c r="Q3604">
        <v>11</v>
      </c>
      <c r="R3604">
        <v>9.9499999999999993</v>
      </c>
      <c r="S3604">
        <v>109.45</v>
      </c>
      <c r="T3604">
        <v>78.430000000000007</v>
      </c>
      <c r="U3604">
        <v>28.34</v>
      </c>
      <c r="V3604" t="str">
        <f>VLOOKUP(L3604,'[2]tabela de preços'!$A:$D,4,0)</f>
        <v>ADERE</v>
      </c>
      <c r="W3604" t="str">
        <f>VLOOKUP(L3604,'[2]tabela de preços'!$A:$F,6,0)</f>
        <v xml:space="preserve">FITA DE USO GERAL </v>
      </c>
      <c r="X3604" t="str">
        <f>VLOOKUP(L3604,'[2]tabela de preços'!$A:$G,7,0)</f>
        <v>IMOBILIÁRIO</v>
      </c>
    </row>
    <row r="3605" spans="1:24" hidden="1" x14ac:dyDescent="0.3">
      <c r="A3605" t="s">
        <v>1125</v>
      </c>
      <c r="C3605" t="s">
        <v>3155</v>
      </c>
      <c r="D3605" s="1">
        <v>46071</v>
      </c>
      <c r="E3605" t="s">
        <v>3156</v>
      </c>
      <c r="F3605">
        <v>9</v>
      </c>
      <c r="G3605">
        <v>174</v>
      </c>
      <c r="H3605" t="str">
        <f>VLOOKUP(G3605,[1]OPERADORES!$A:$B,2,0)</f>
        <v>MIRIÃ LOBATO RODRIGUES</v>
      </c>
      <c r="I3605" t="s">
        <v>21</v>
      </c>
      <c r="J3605" t="s">
        <v>1128</v>
      </c>
      <c r="K3605" t="s">
        <v>1129</v>
      </c>
      <c r="L3605">
        <v>24204</v>
      </c>
      <c r="M3605" t="s">
        <v>3158</v>
      </c>
      <c r="O3605" t="s">
        <v>11</v>
      </c>
      <c r="P3605">
        <v>5102</v>
      </c>
      <c r="Q3605">
        <v>1</v>
      </c>
      <c r="R3605">
        <v>6.06</v>
      </c>
      <c r="S3605">
        <v>6.06</v>
      </c>
      <c r="T3605">
        <v>3.91</v>
      </c>
      <c r="U3605">
        <v>35.479999999999997</v>
      </c>
      <c r="V3605" t="str">
        <f>VLOOKUP(L3605,'[2]tabela de preços'!$A:$D,4,0)</f>
        <v>MARLUVAS</v>
      </c>
      <c r="W3605" t="str">
        <f>VLOOKUP(L3605,'[2]tabela de preços'!$A:$F,6,0)</f>
        <v>EPI´S</v>
      </c>
      <c r="X3605" t="str">
        <f>VLOOKUP(L3605,'[2]tabela de preços'!$A:$G,7,0)</f>
        <v>AUTOMOTIVO</v>
      </c>
    </row>
    <row r="3606" spans="1:24" hidden="1" x14ac:dyDescent="0.3">
      <c r="A3606" t="s">
        <v>1125</v>
      </c>
      <c r="C3606" t="s">
        <v>3155</v>
      </c>
      <c r="D3606" s="1">
        <v>46071</v>
      </c>
      <c r="E3606" t="s">
        <v>3156</v>
      </c>
      <c r="F3606">
        <v>9</v>
      </c>
      <c r="G3606">
        <v>174</v>
      </c>
      <c r="H3606" t="str">
        <f>VLOOKUP(G3606,[1]OPERADORES!$A:$B,2,0)</f>
        <v>MIRIÃ LOBATO RODRIGUES</v>
      </c>
      <c r="I3606" t="s">
        <v>21</v>
      </c>
      <c r="J3606" t="s">
        <v>1128</v>
      </c>
      <c r="K3606" t="s">
        <v>1129</v>
      </c>
      <c r="L3606">
        <v>86984</v>
      </c>
      <c r="M3606" t="s">
        <v>720</v>
      </c>
      <c r="O3606" t="s">
        <v>11</v>
      </c>
      <c r="P3606">
        <v>5102</v>
      </c>
      <c r="Q3606">
        <v>2</v>
      </c>
      <c r="R3606">
        <v>44.9</v>
      </c>
      <c r="S3606">
        <v>89.8</v>
      </c>
      <c r="T3606">
        <v>74.42</v>
      </c>
      <c r="U3606">
        <v>17.13</v>
      </c>
      <c r="V3606" t="str">
        <f>VLOOKUP(L3606,'[2]tabela de preços'!$A:$D,4,0)</f>
        <v>ARPREX</v>
      </c>
      <c r="W3606" t="str">
        <f>VLOOKUP(L3606,'[2]tabela de preços'!$A:$F,6,0)</f>
        <v>PISTOLAS</v>
      </c>
      <c r="X3606" t="str">
        <f>VLOOKUP(L3606,'[2]tabela de preços'!$A:$G,7,0)</f>
        <v>IMOBILIÁRIO</v>
      </c>
    </row>
    <row r="3607" spans="1:24" hidden="1" x14ac:dyDescent="0.3">
      <c r="A3607" t="s">
        <v>1125</v>
      </c>
      <c r="C3607" t="s">
        <v>3155</v>
      </c>
      <c r="D3607" s="1">
        <v>46071</v>
      </c>
      <c r="E3607" t="s">
        <v>3156</v>
      </c>
      <c r="F3607">
        <v>9</v>
      </c>
      <c r="G3607">
        <v>174</v>
      </c>
      <c r="H3607" t="str">
        <f>VLOOKUP(G3607,[1]OPERADORES!$A:$B,2,0)</f>
        <v>MIRIÃ LOBATO RODRIGUES</v>
      </c>
      <c r="I3607" t="s">
        <v>21</v>
      </c>
      <c r="J3607" t="s">
        <v>1128</v>
      </c>
      <c r="K3607" t="s">
        <v>1129</v>
      </c>
      <c r="L3607">
        <v>84045</v>
      </c>
      <c r="M3607" t="s">
        <v>527</v>
      </c>
      <c r="O3607" t="s">
        <v>11</v>
      </c>
      <c r="P3607">
        <v>5102</v>
      </c>
      <c r="Q3607">
        <v>2</v>
      </c>
      <c r="R3607">
        <v>20.170000000000002</v>
      </c>
      <c r="S3607">
        <v>40.340000000000003</v>
      </c>
      <c r="T3607">
        <v>29.58</v>
      </c>
      <c r="U3607">
        <v>26.67</v>
      </c>
      <c r="V3607" t="str">
        <f>VLOOKUP(L3607,'[2]tabela de preços'!$A:$D,4,0)</f>
        <v>BRASILUX</v>
      </c>
      <c r="W3607" t="str">
        <f>VLOOKUP(L3607,'[2]tabela de preços'!$A:$F,6,0)</f>
        <v>REMOVEDOR PASTOSO</v>
      </c>
      <c r="X3607" t="str">
        <f>VLOOKUP(L3607,'[2]tabela de preços'!$A:$G,7,0)</f>
        <v>AUTOMOTIVO</v>
      </c>
    </row>
    <row r="3608" spans="1:24" hidden="1" x14ac:dyDescent="0.3">
      <c r="A3608" t="s">
        <v>1125</v>
      </c>
      <c r="C3608" t="s">
        <v>3155</v>
      </c>
      <c r="D3608" s="1">
        <v>46071</v>
      </c>
      <c r="E3608" t="s">
        <v>3156</v>
      </c>
      <c r="F3608">
        <v>9</v>
      </c>
      <c r="G3608">
        <v>174</v>
      </c>
      <c r="H3608" t="str">
        <f>VLOOKUP(G3608,[1]OPERADORES!$A:$B,2,0)</f>
        <v>MIRIÃ LOBATO RODRIGUES</v>
      </c>
      <c r="I3608" t="s">
        <v>21</v>
      </c>
      <c r="J3608" t="s">
        <v>1128</v>
      </c>
      <c r="K3608" t="s">
        <v>1129</v>
      </c>
      <c r="L3608">
        <v>23449</v>
      </c>
      <c r="M3608" t="s">
        <v>1073</v>
      </c>
      <c r="O3608" t="s">
        <v>11</v>
      </c>
      <c r="P3608">
        <v>5102</v>
      </c>
      <c r="Q3608">
        <v>1</v>
      </c>
      <c r="R3608">
        <v>47.1</v>
      </c>
      <c r="S3608">
        <v>47.1</v>
      </c>
      <c r="T3608">
        <v>35.75</v>
      </c>
      <c r="U3608">
        <v>24.1</v>
      </c>
      <c r="V3608" t="str">
        <f>VLOOKUP(L3608,'[2]tabela de preços'!$A:$D,4,0)</f>
        <v>VONIXX</v>
      </c>
      <c r="W3608" t="str">
        <f>VLOOKUP(L3608,'[2]tabela de preços'!$A:$F,6,0)</f>
        <v>LINHA DE HIGENIZAÇÃO E ESTÉTICA  AUTOMOTIVA</v>
      </c>
      <c r="X3608" t="str">
        <f>VLOOKUP(L3608,'[2]tabela de preços'!$A:$G,7,0)</f>
        <v>AUTOMOTIVO</v>
      </c>
    </row>
    <row r="3609" spans="1:24" hidden="1" x14ac:dyDescent="0.3">
      <c r="A3609" t="s">
        <v>1125</v>
      </c>
      <c r="C3609" t="s">
        <v>3159</v>
      </c>
      <c r="D3609" s="1">
        <v>46071</v>
      </c>
      <c r="F3609">
        <v>9</v>
      </c>
      <c r="G3609">
        <v>174</v>
      </c>
      <c r="H3609" t="str">
        <f>VLOOKUP(G3609,[1]OPERADORES!$A:$B,2,0)</f>
        <v>MIRIÃ LOBATO RODRIGUES</v>
      </c>
      <c r="I3609" t="s">
        <v>21</v>
      </c>
      <c r="J3609" t="s">
        <v>1128</v>
      </c>
      <c r="K3609" t="s">
        <v>1129</v>
      </c>
      <c r="L3609">
        <v>24204</v>
      </c>
      <c r="M3609" t="s">
        <v>3158</v>
      </c>
      <c r="N3609" t="s">
        <v>3160</v>
      </c>
      <c r="O3609" t="s">
        <v>11</v>
      </c>
      <c r="P3609">
        <v>1202</v>
      </c>
      <c r="Q3609">
        <v>-1</v>
      </c>
      <c r="R3609">
        <v>6.06</v>
      </c>
      <c r="S3609">
        <v>-6.06</v>
      </c>
      <c r="T3609">
        <v>-3.91</v>
      </c>
      <c r="U3609">
        <v>35.479999999999997</v>
      </c>
      <c r="V3609" t="str">
        <f>VLOOKUP(L3609,'[2]tabela de preços'!$A:$D,4,0)</f>
        <v>MARLUVAS</v>
      </c>
      <c r="W3609" t="str">
        <f>VLOOKUP(L3609,'[2]tabela de preços'!$A:$F,6,0)</f>
        <v>EPI´S</v>
      </c>
      <c r="X3609" t="str">
        <f>VLOOKUP(L3609,'[2]tabela de preços'!$A:$G,7,0)</f>
        <v>AUTOMOTIVO</v>
      </c>
    </row>
    <row r="3610" spans="1:24" hidden="1" x14ac:dyDescent="0.3">
      <c r="A3610" t="s">
        <v>1135</v>
      </c>
      <c r="C3610" t="s">
        <v>3163</v>
      </c>
      <c r="D3610" s="1">
        <v>46071</v>
      </c>
      <c r="E3610" t="s">
        <v>3164</v>
      </c>
      <c r="F3610">
        <v>9</v>
      </c>
      <c r="G3610">
        <v>236</v>
      </c>
      <c r="H3610" t="str">
        <f>VLOOKUP(G3610,[1]OPERADORES!$A:$B,2,0)</f>
        <v>DANIEL</v>
      </c>
      <c r="I3610" t="s">
        <v>1138</v>
      </c>
      <c r="J3610" t="s">
        <v>1139</v>
      </c>
      <c r="K3610" t="s">
        <v>1140</v>
      </c>
      <c r="L3610">
        <v>84213</v>
      </c>
      <c r="M3610" t="s">
        <v>3165</v>
      </c>
      <c r="O3610" t="s">
        <v>11</v>
      </c>
      <c r="P3610">
        <v>6403</v>
      </c>
      <c r="Q3610">
        <v>1</v>
      </c>
      <c r="R3610">
        <v>246.97</v>
      </c>
      <c r="S3610">
        <v>246.97</v>
      </c>
      <c r="T3610">
        <v>170.09</v>
      </c>
      <c r="U3610">
        <v>31.13</v>
      </c>
      <c r="V3610" t="str">
        <f>VLOOKUP(L3610,'[2]tabela de preços'!$A:$D,4,0)</f>
        <v>BRASILUX</v>
      </c>
      <c r="W3610" t="str">
        <f>VLOOKUP(L3610,'[2]tabela de preços'!$A:$F,6,0)</f>
        <v>ESMALTES</v>
      </c>
      <c r="X3610" t="str">
        <f>VLOOKUP(L3610,'[2]tabela de preços'!$A:$G,7,0)</f>
        <v>INDUSTRIAL</v>
      </c>
    </row>
    <row r="3611" spans="1:24" hidden="1" x14ac:dyDescent="0.3">
      <c r="A3611" t="s">
        <v>1135</v>
      </c>
      <c r="C3611" t="s">
        <v>3163</v>
      </c>
      <c r="D3611" s="1">
        <v>46071</v>
      </c>
      <c r="E3611" t="s">
        <v>3164</v>
      </c>
      <c r="F3611">
        <v>9</v>
      </c>
      <c r="G3611">
        <v>236</v>
      </c>
      <c r="H3611" t="str">
        <f>VLOOKUP(G3611,[1]OPERADORES!$A:$B,2,0)</f>
        <v>DANIEL</v>
      </c>
      <c r="I3611" t="s">
        <v>1138</v>
      </c>
      <c r="J3611" t="s">
        <v>1139</v>
      </c>
      <c r="K3611" t="s">
        <v>1140</v>
      </c>
      <c r="L3611">
        <v>84329</v>
      </c>
      <c r="M3611" t="s">
        <v>285</v>
      </c>
      <c r="O3611" t="s">
        <v>11</v>
      </c>
      <c r="P3611">
        <v>6403</v>
      </c>
      <c r="Q3611">
        <v>1</v>
      </c>
      <c r="R3611">
        <v>64.180000000000007</v>
      </c>
      <c r="S3611">
        <v>64.180000000000007</v>
      </c>
      <c r="T3611">
        <v>48.27</v>
      </c>
      <c r="U3611">
        <v>24.79</v>
      </c>
      <c r="V3611" t="str">
        <f>VLOOKUP(L3611,'[2]tabela de preços'!$A:$D,4,0)</f>
        <v>BRASILUX</v>
      </c>
      <c r="W3611" t="str">
        <f>VLOOKUP(L3611,'[2]tabela de preços'!$A:$F,6,0)</f>
        <v>ESMALTES</v>
      </c>
      <c r="X3611" t="str">
        <f>VLOOKUP(L3611,'[2]tabela de preços'!$A:$G,7,0)</f>
        <v>INDUSTRIAL</v>
      </c>
    </row>
    <row r="3612" spans="1:24" hidden="1" x14ac:dyDescent="0.3">
      <c r="A3612" t="s">
        <v>1135</v>
      </c>
      <c r="C3612" t="s">
        <v>3163</v>
      </c>
      <c r="D3612" s="1">
        <v>46071</v>
      </c>
      <c r="E3612" t="s">
        <v>3164</v>
      </c>
      <c r="F3612">
        <v>9</v>
      </c>
      <c r="G3612">
        <v>236</v>
      </c>
      <c r="H3612" t="str">
        <f>VLOOKUP(G3612,[1]OPERADORES!$A:$B,2,0)</f>
        <v>DANIEL</v>
      </c>
      <c r="I3612" t="s">
        <v>1138</v>
      </c>
      <c r="J3612" t="s">
        <v>1139</v>
      </c>
      <c r="K3612" t="s">
        <v>1140</v>
      </c>
      <c r="L3612">
        <v>84331</v>
      </c>
      <c r="M3612" t="s">
        <v>497</v>
      </c>
      <c r="O3612" t="s">
        <v>11</v>
      </c>
      <c r="P3612">
        <v>6403</v>
      </c>
      <c r="Q3612">
        <v>2</v>
      </c>
      <c r="R3612">
        <v>64.180000000000007</v>
      </c>
      <c r="S3612">
        <v>128.36000000000001</v>
      </c>
      <c r="T3612">
        <v>104</v>
      </c>
      <c r="U3612">
        <v>18.98</v>
      </c>
      <c r="V3612" t="str">
        <f>VLOOKUP(L3612,'[2]tabela de preços'!$A:$D,4,0)</f>
        <v>BRASILUX</v>
      </c>
      <c r="W3612" t="str">
        <f>VLOOKUP(L3612,'[2]tabela de preços'!$A:$F,6,0)</f>
        <v>ESMALTES</v>
      </c>
      <c r="X3612" t="str">
        <f>VLOOKUP(L3612,'[2]tabela de preços'!$A:$G,7,0)</f>
        <v>INDUSTRIAL</v>
      </c>
    </row>
    <row r="3613" spans="1:24" hidden="1" x14ac:dyDescent="0.3">
      <c r="A3613" t="s">
        <v>1135</v>
      </c>
      <c r="C3613" t="s">
        <v>3163</v>
      </c>
      <c r="D3613" s="1">
        <v>46071</v>
      </c>
      <c r="E3613" t="s">
        <v>3164</v>
      </c>
      <c r="F3613">
        <v>9</v>
      </c>
      <c r="G3613">
        <v>236</v>
      </c>
      <c r="H3613" t="str">
        <f>VLOOKUP(G3613,[1]OPERADORES!$A:$B,2,0)</f>
        <v>DANIEL</v>
      </c>
      <c r="I3613" t="s">
        <v>1138</v>
      </c>
      <c r="J3613" t="s">
        <v>1139</v>
      </c>
      <c r="K3613" t="s">
        <v>1140</v>
      </c>
      <c r="L3613">
        <v>10236</v>
      </c>
      <c r="M3613" t="s">
        <v>133</v>
      </c>
      <c r="O3613" t="s">
        <v>11</v>
      </c>
      <c r="P3613">
        <v>6102</v>
      </c>
      <c r="Q3613">
        <v>40</v>
      </c>
      <c r="R3613">
        <v>2.79</v>
      </c>
      <c r="S3613">
        <v>111.6</v>
      </c>
      <c r="T3613">
        <v>92.8</v>
      </c>
      <c r="U3613">
        <v>16.850000000000001</v>
      </c>
      <c r="V3613" t="str">
        <f>VLOOKUP(L3613,'[2]tabela de preços'!$A:$D,4,0)</f>
        <v>NORTON</v>
      </c>
      <c r="W3613" t="str">
        <f>VLOOKUP(L3613,'[2]tabela de preços'!$A:$F,6,0)</f>
        <v xml:space="preserve">DISCOS / LIXAS / ABRASIVOS </v>
      </c>
      <c r="X3613" t="str">
        <f>VLOOKUP(L3613,'[2]tabela de preços'!$A:$G,7,0)</f>
        <v>AUTOMOTIVO</v>
      </c>
    </row>
    <row r="3614" spans="1:24" hidden="1" x14ac:dyDescent="0.3">
      <c r="A3614" t="s">
        <v>1135</v>
      </c>
      <c r="C3614" t="s">
        <v>3163</v>
      </c>
      <c r="D3614" s="1">
        <v>46071</v>
      </c>
      <c r="E3614" t="s">
        <v>3164</v>
      </c>
      <c r="F3614">
        <v>9</v>
      </c>
      <c r="G3614">
        <v>236</v>
      </c>
      <c r="H3614" t="str">
        <f>VLOOKUP(G3614,[1]OPERADORES!$A:$B,2,0)</f>
        <v>DANIEL</v>
      </c>
      <c r="I3614" t="s">
        <v>1138</v>
      </c>
      <c r="J3614" t="s">
        <v>1139</v>
      </c>
      <c r="K3614" t="s">
        <v>1140</v>
      </c>
      <c r="L3614">
        <v>85616</v>
      </c>
      <c r="M3614" t="s">
        <v>471</v>
      </c>
      <c r="O3614" t="s">
        <v>11</v>
      </c>
      <c r="P3614">
        <v>6102</v>
      </c>
      <c r="Q3614">
        <v>1</v>
      </c>
      <c r="R3614">
        <v>2.79</v>
      </c>
      <c r="S3614">
        <v>2.79</v>
      </c>
      <c r="T3614">
        <v>2.2799999999999998</v>
      </c>
      <c r="U3614">
        <v>18.28</v>
      </c>
      <c r="V3614" t="str">
        <f>VLOOKUP(L3614,'[2]tabela de preços'!$A:$D,4,0)</f>
        <v>ADERE</v>
      </c>
      <c r="W3614" t="str">
        <f>VLOOKUP(L3614,'[2]tabela de preços'!$A:$F,6,0)</f>
        <v xml:space="preserve">FITA DE USO GERAL </v>
      </c>
      <c r="X3614" t="str">
        <f>VLOOKUP(L3614,'[2]tabela de preços'!$A:$G,7,0)</f>
        <v>IMOBILIÁRIO</v>
      </c>
    </row>
    <row r="3615" spans="1:24" hidden="1" x14ac:dyDescent="0.3">
      <c r="A3615" t="s">
        <v>1155</v>
      </c>
      <c r="C3615" t="s">
        <v>3166</v>
      </c>
      <c r="D3615" s="1">
        <v>46071</v>
      </c>
      <c r="E3615" t="s">
        <v>3167</v>
      </c>
      <c r="F3615">
        <v>9</v>
      </c>
      <c r="G3615">
        <v>174</v>
      </c>
      <c r="H3615" t="str">
        <f>VLOOKUP(G3615,[1]OPERADORES!$A:$B,2,0)</f>
        <v>MIRIÃ LOBATO RODRIGUES</v>
      </c>
      <c r="I3615" t="s">
        <v>21</v>
      </c>
      <c r="J3615" t="s">
        <v>211</v>
      </c>
      <c r="K3615" t="s">
        <v>1158</v>
      </c>
      <c r="L3615">
        <v>20464</v>
      </c>
      <c r="M3615" t="s">
        <v>3168</v>
      </c>
      <c r="O3615" t="s">
        <v>11</v>
      </c>
      <c r="P3615">
        <v>5102</v>
      </c>
      <c r="Q3615">
        <v>3</v>
      </c>
      <c r="R3615">
        <v>14.52</v>
      </c>
      <c r="S3615">
        <v>43.56</v>
      </c>
      <c r="T3615">
        <v>28.11</v>
      </c>
      <c r="U3615">
        <v>35.47</v>
      </c>
      <c r="V3615" t="str">
        <f>VLOOKUP(L3615,'[2]tabela de preços'!$A:$D,4,0)</f>
        <v>SHERWIN WILLIAMS</v>
      </c>
      <c r="W3615" t="str">
        <f>VLOOKUP(L3615,'[2]tabela de preços'!$A:$F,6,0)</f>
        <v>PRETO FOSCO VINÍLICO</v>
      </c>
      <c r="X3615" t="str">
        <f>VLOOKUP(L3615,'[2]tabela de preços'!$A:$G,7,0)</f>
        <v>AUTOMOTIVO</v>
      </c>
    </row>
    <row r="3616" spans="1:24" hidden="1" x14ac:dyDescent="0.3">
      <c r="A3616" t="s">
        <v>1155</v>
      </c>
      <c r="C3616" t="s">
        <v>3166</v>
      </c>
      <c r="D3616" s="1">
        <v>46071</v>
      </c>
      <c r="E3616" t="s">
        <v>3167</v>
      </c>
      <c r="F3616">
        <v>9</v>
      </c>
      <c r="G3616">
        <v>174</v>
      </c>
      <c r="H3616" t="str">
        <f>VLOOKUP(G3616,[1]OPERADORES!$A:$B,2,0)</f>
        <v>MIRIÃ LOBATO RODRIGUES</v>
      </c>
      <c r="I3616" t="s">
        <v>21</v>
      </c>
      <c r="J3616" t="s">
        <v>211</v>
      </c>
      <c r="K3616" t="s">
        <v>1158</v>
      </c>
      <c r="L3616">
        <v>20960</v>
      </c>
      <c r="M3616" t="s">
        <v>1734</v>
      </c>
      <c r="O3616" t="s">
        <v>11</v>
      </c>
      <c r="P3616">
        <v>5403</v>
      </c>
      <c r="Q3616">
        <v>1</v>
      </c>
      <c r="R3616">
        <v>93.6</v>
      </c>
      <c r="S3616">
        <v>93.6</v>
      </c>
      <c r="T3616">
        <v>60.39</v>
      </c>
      <c r="U3616">
        <v>35.479999999999997</v>
      </c>
      <c r="V3616" t="str">
        <f>VLOOKUP(L3616,'[2]tabela de preços'!$A:$D,4,0)</f>
        <v>SHERWIN WILLIAMS</v>
      </c>
      <c r="W3616" t="str">
        <f>VLOOKUP(L3616,'[2]tabela de preços'!$A:$F,6,0)</f>
        <v>VERNIZ AUTOMOTIVO</v>
      </c>
      <c r="X3616" t="str">
        <f>VLOOKUP(L3616,'[2]tabela de preços'!$A:$G,7,0)</f>
        <v>AUTOMOTIVO</v>
      </c>
    </row>
    <row r="3617" spans="1:24" hidden="1" x14ac:dyDescent="0.3">
      <c r="A3617" t="s">
        <v>1155</v>
      </c>
      <c r="C3617" t="s">
        <v>3166</v>
      </c>
      <c r="D3617" s="1">
        <v>46071</v>
      </c>
      <c r="E3617" t="s">
        <v>3167</v>
      </c>
      <c r="F3617">
        <v>9</v>
      </c>
      <c r="G3617">
        <v>174</v>
      </c>
      <c r="H3617" t="str">
        <f>VLOOKUP(G3617,[1]OPERADORES!$A:$B,2,0)</f>
        <v>MIRIÃ LOBATO RODRIGUES</v>
      </c>
      <c r="I3617" t="s">
        <v>21</v>
      </c>
      <c r="J3617" t="s">
        <v>211</v>
      </c>
      <c r="K3617" t="s">
        <v>1158</v>
      </c>
      <c r="L3617">
        <v>83819</v>
      </c>
      <c r="M3617" t="s">
        <v>1237</v>
      </c>
      <c r="O3617" t="s">
        <v>11</v>
      </c>
      <c r="P3617">
        <v>5102</v>
      </c>
      <c r="Q3617">
        <v>3</v>
      </c>
      <c r="R3617">
        <v>4.1100000000000003</v>
      </c>
      <c r="S3617">
        <v>12.33</v>
      </c>
      <c r="T3617">
        <v>7.95</v>
      </c>
      <c r="U3617">
        <v>35.520000000000003</v>
      </c>
      <c r="V3617" t="str">
        <f>VLOOKUP(L3617,'[2]tabela de preços'!$A:$D,4,0)</f>
        <v>3M</v>
      </c>
      <c r="W3617" t="str">
        <f>VLOOKUP(L3617,'[2]tabela de preços'!$A:$F,6,0)</f>
        <v>LIXA DÁGUA</v>
      </c>
      <c r="X3617" t="str">
        <f>VLOOKUP(L3617,'[2]tabela de preços'!$A:$G,7,0)</f>
        <v>AUTOMOTIVO</v>
      </c>
    </row>
    <row r="3618" spans="1:24" hidden="1" x14ac:dyDescent="0.3">
      <c r="A3618" t="s">
        <v>1155</v>
      </c>
      <c r="C3618" t="s">
        <v>3166</v>
      </c>
      <c r="D3618" s="1">
        <v>46071</v>
      </c>
      <c r="E3618" t="s">
        <v>3167</v>
      </c>
      <c r="F3618">
        <v>9</v>
      </c>
      <c r="G3618">
        <v>174</v>
      </c>
      <c r="H3618" t="str">
        <f>VLOOKUP(G3618,[1]OPERADORES!$A:$B,2,0)</f>
        <v>MIRIÃ LOBATO RODRIGUES</v>
      </c>
      <c r="I3618" t="s">
        <v>21</v>
      </c>
      <c r="J3618" t="s">
        <v>211</v>
      </c>
      <c r="K3618" t="s">
        <v>1158</v>
      </c>
      <c r="L3618">
        <v>21039</v>
      </c>
      <c r="M3618" t="s">
        <v>3169</v>
      </c>
      <c r="O3618" t="s">
        <v>11</v>
      </c>
      <c r="P3618">
        <v>5403</v>
      </c>
      <c r="Q3618">
        <v>1</v>
      </c>
      <c r="R3618">
        <v>33.25</v>
      </c>
      <c r="S3618">
        <v>33.25</v>
      </c>
      <c r="T3618">
        <v>21.45</v>
      </c>
      <c r="U3618">
        <v>35.49</v>
      </c>
      <c r="V3618" t="str">
        <f>VLOOKUP(L3618,'[2]tabela de preços'!$A:$D,4,0)</f>
        <v>SHERWIN WILLIAMS</v>
      </c>
      <c r="W3618" t="str">
        <f>VLOOKUP(L3618,'[2]tabela de preços'!$A:$F,6,0)</f>
        <v>PRETO FOSCO VINÍLICO</v>
      </c>
      <c r="X3618" t="str">
        <f>VLOOKUP(L3618,'[2]tabela de preços'!$A:$G,7,0)</f>
        <v>AUTOMOTIVO</v>
      </c>
    </row>
    <row r="3619" spans="1:24" hidden="1" x14ac:dyDescent="0.3">
      <c r="A3619" t="s">
        <v>1155</v>
      </c>
      <c r="C3619" t="s">
        <v>3166</v>
      </c>
      <c r="D3619" s="1">
        <v>46071</v>
      </c>
      <c r="E3619" t="s">
        <v>3167</v>
      </c>
      <c r="F3619">
        <v>9</v>
      </c>
      <c r="G3619">
        <v>174</v>
      </c>
      <c r="H3619" t="str">
        <f>VLOOKUP(G3619,[1]OPERADORES!$A:$B,2,0)</f>
        <v>MIRIÃ LOBATO RODRIGUES</v>
      </c>
      <c r="I3619" t="s">
        <v>21</v>
      </c>
      <c r="J3619" t="s">
        <v>211</v>
      </c>
      <c r="K3619" t="s">
        <v>1158</v>
      </c>
      <c r="L3619">
        <v>84560</v>
      </c>
      <c r="M3619" t="s">
        <v>118</v>
      </c>
      <c r="O3619" t="s">
        <v>11</v>
      </c>
      <c r="P3619">
        <v>5102</v>
      </c>
      <c r="Q3619">
        <v>1</v>
      </c>
      <c r="R3619">
        <v>47.89</v>
      </c>
      <c r="S3619">
        <v>47.89</v>
      </c>
      <c r="T3619">
        <v>39.159999999999997</v>
      </c>
      <c r="U3619">
        <v>18.23</v>
      </c>
      <c r="V3619" t="str">
        <f>VLOOKUP(L3619,'[2]tabela de preços'!$A:$D,4,0)</f>
        <v>BRASILUX</v>
      </c>
      <c r="W3619" t="str">
        <f>VLOOKUP(L3619,'[2]tabela de preços'!$A:$F,6,0)</f>
        <v>THINNER DE LIMPEZA</v>
      </c>
      <c r="X3619" t="str">
        <f>VLOOKUP(L3619,'[2]tabela de preços'!$A:$G,7,0)</f>
        <v>THINNER</v>
      </c>
    </row>
    <row r="3620" spans="1:24" hidden="1" x14ac:dyDescent="0.3">
      <c r="A3620" t="s">
        <v>1155</v>
      </c>
      <c r="C3620" t="s">
        <v>3166</v>
      </c>
      <c r="D3620" s="1">
        <v>46071</v>
      </c>
      <c r="E3620" t="s">
        <v>3167</v>
      </c>
      <c r="F3620">
        <v>9</v>
      </c>
      <c r="G3620">
        <v>174</v>
      </c>
      <c r="H3620" t="str">
        <f>VLOOKUP(G3620,[1]OPERADORES!$A:$B,2,0)</f>
        <v>MIRIÃ LOBATO RODRIGUES</v>
      </c>
      <c r="I3620" t="s">
        <v>21</v>
      </c>
      <c r="J3620" t="s">
        <v>211</v>
      </c>
      <c r="K3620" t="s">
        <v>1158</v>
      </c>
      <c r="L3620">
        <v>21038</v>
      </c>
      <c r="M3620" t="s">
        <v>3170</v>
      </c>
      <c r="O3620">
        <v>5</v>
      </c>
      <c r="P3620">
        <v>5403</v>
      </c>
      <c r="Q3620">
        <v>2</v>
      </c>
      <c r="R3620">
        <v>34.61</v>
      </c>
      <c r="S3620">
        <v>69.22</v>
      </c>
      <c r="T3620">
        <v>44.66</v>
      </c>
      <c r="U3620">
        <v>35.479999999999997</v>
      </c>
      <c r="V3620" t="str">
        <f>VLOOKUP(L3620,'[2]tabela de preços'!$A:$D,4,0)</f>
        <v>SHERWIN WILLIAMS</v>
      </c>
      <c r="W3620" t="str">
        <f>VLOOKUP(L3620,'[2]tabela de preços'!$A:$F,6,0)</f>
        <v>PRIMER AUTOMOTIVO</v>
      </c>
      <c r="X3620" t="str">
        <f>VLOOKUP(L3620,'[2]tabela de preços'!$A:$G,7,0)</f>
        <v>AUTOMOTIVO</v>
      </c>
    </row>
    <row r="3621" spans="1:24" hidden="1" x14ac:dyDescent="0.3">
      <c r="A3621" t="s">
        <v>2515</v>
      </c>
      <c r="C3621" t="s">
        <v>3171</v>
      </c>
      <c r="D3621" s="1">
        <v>46071</v>
      </c>
      <c r="E3621" t="s">
        <v>3172</v>
      </c>
      <c r="F3621">
        <v>9</v>
      </c>
      <c r="G3621">
        <v>197</v>
      </c>
      <c r="H3621" t="str">
        <f>VLOOKUP(G3621,[1]OPERADORES!$A:$B,2,0)</f>
        <v xml:space="preserve">POLIANA LORRANE DE AMORIM </v>
      </c>
      <c r="I3621" t="s">
        <v>21</v>
      </c>
      <c r="J3621" t="s">
        <v>357</v>
      </c>
      <c r="K3621" t="s">
        <v>2518</v>
      </c>
      <c r="L3621">
        <v>84500</v>
      </c>
      <c r="M3621" t="s">
        <v>2424</v>
      </c>
      <c r="O3621" t="s">
        <v>11</v>
      </c>
      <c r="P3621">
        <v>5102</v>
      </c>
      <c r="Q3621">
        <v>2</v>
      </c>
      <c r="R3621">
        <v>195.25</v>
      </c>
      <c r="S3621">
        <v>390.5</v>
      </c>
      <c r="T3621">
        <v>296.39999999999998</v>
      </c>
      <c r="U3621">
        <v>24.1</v>
      </c>
      <c r="V3621" t="str">
        <f>VLOOKUP(L3621,'[2]tabela de preços'!$A:$D,4,0)</f>
        <v>BRASILUX</v>
      </c>
      <c r="W3621" t="str">
        <f>VLOOKUP(L3621,'[2]tabela de preços'!$A:$F,6,0)</f>
        <v>AGUARRAS</v>
      </c>
      <c r="X3621" t="str">
        <f>VLOOKUP(L3621,'[2]tabela de preços'!$A:$G,7,0)</f>
        <v>IMOBILIÁRIO</v>
      </c>
    </row>
    <row r="3622" spans="1:24" hidden="1" x14ac:dyDescent="0.3">
      <c r="A3622" t="s">
        <v>2515</v>
      </c>
      <c r="C3622" t="s">
        <v>3171</v>
      </c>
      <c r="D3622" s="1">
        <v>46071</v>
      </c>
      <c r="E3622" t="s">
        <v>3172</v>
      </c>
      <c r="F3622">
        <v>9</v>
      </c>
      <c r="G3622">
        <v>197</v>
      </c>
      <c r="H3622" t="str">
        <f>VLOOKUP(G3622,[1]OPERADORES!$A:$B,2,0)</f>
        <v xml:space="preserve">POLIANA LORRANE DE AMORIM </v>
      </c>
      <c r="I3622" t="s">
        <v>21</v>
      </c>
      <c r="J3622" t="s">
        <v>357</v>
      </c>
      <c r="K3622" t="s">
        <v>2518</v>
      </c>
      <c r="L3622">
        <v>84030</v>
      </c>
      <c r="M3622" t="s">
        <v>900</v>
      </c>
      <c r="O3622" t="s">
        <v>11</v>
      </c>
      <c r="P3622">
        <v>5102</v>
      </c>
      <c r="Q3622">
        <v>9</v>
      </c>
      <c r="R3622">
        <v>55.81</v>
      </c>
      <c r="S3622">
        <v>502.29</v>
      </c>
      <c r="T3622">
        <v>381.24</v>
      </c>
      <c r="U3622">
        <v>24.1</v>
      </c>
      <c r="V3622" t="str">
        <f>VLOOKUP(L3622,'[2]tabela de preços'!$A:$D,4,0)</f>
        <v>BRASILUX</v>
      </c>
      <c r="W3622" t="str">
        <f>VLOOKUP(L3622,'[2]tabela de preços'!$A:$F,6,0)</f>
        <v>AGUARRAS</v>
      </c>
      <c r="X3622" t="str">
        <f>VLOOKUP(L3622,'[2]tabela de preços'!$A:$G,7,0)</f>
        <v>IMOBILIÁRIO</v>
      </c>
    </row>
    <row r="3623" spans="1:24" hidden="1" x14ac:dyDescent="0.3">
      <c r="A3623" t="s">
        <v>2515</v>
      </c>
      <c r="C3623" t="s">
        <v>3171</v>
      </c>
      <c r="D3623" s="1">
        <v>46071</v>
      </c>
      <c r="E3623" t="s">
        <v>3172</v>
      </c>
      <c r="F3623">
        <v>9</v>
      </c>
      <c r="G3623">
        <v>197</v>
      </c>
      <c r="H3623" t="str">
        <f>VLOOKUP(G3623,[1]OPERADORES!$A:$B,2,0)</f>
        <v xml:space="preserve">POLIANA LORRANE DE AMORIM </v>
      </c>
      <c r="I3623" t="s">
        <v>21</v>
      </c>
      <c r="J3623" t="s">
        <v>357</v>
      </c>
      <c r="K3623" t="s">
        <v>2518</v>
      </c>
      <c r="L3623">
        <v>84499</v>
      </c>
      <c r="M3623" t="s">
        <v>534</v>
      </c>
      <c r="O3623" t="s">
        <v>11</v>
      </c>
      <c r="P3623">
        <v>5102</v>
      </c>
      <c r="Q3623">
        <v>2</v>
      </c>
      <c r="R3623">
        <v>176.61</v>
      </c>
      <c r="S3623">
        <v>353.22</v>
      </c>
      <c r="T3623">
        <v>268.10000000000002</v>
      </c>
      <c r="U3623">
        <v>24.1</v>
      </c>
      <c r="V3623" t="str">
        <f>VLOOKUP(L3623,'[2]tabela de preços'!$A:$D,4,0)</f>
        <v>BRASILUX</v>
      </c>
      <c r="W3623" t="str">
        <f>VLOOKUP(L3623,'[2]tabela de preços'!$A:$F,6,0)</f>
        <v>THINNER DE LIMPEZA</v>
      </c>
      <c r="X3623" t="str">
        <f>VLOOKUP(L3623,'[2]tabela de preços'!$A:$G,7,0)</f>
        <v>THINNER</v>
      </c>
    </row>
    <row r="3624" spans="1:24" hidden="1" x14ac:dyDescent="0.3">
      <c r="A3624" t="s">
        <v>2515</v>
      </c>
      <c r="C3624" t="s">
        <v>3171</v>
      </c>
      <c r="D3624" s="1">
        <v>46071</v>
      </c>
      <c r="E3624" t="s">
        <v>3172</v>
      </c>
      <c r="F3624">
        <v>9</v>
      </c>
      <c r="G3624">
        <v>197</v>
      </c>
      <c r="H3624" t="str">
        <f>VLOOKUP(G3624,[1]OPERADORES!$A:$B,2,0)</f>
        <v xml:space="preserve">POLIANA LORRANE DE AMORIM </v>
      </c>
      <c r="I3624" t="s">
        <v>21</v>
      </c>
      <c r="J3624" t="s">
        <v>357</v>
      </c>
      <c r="K3624" t="s">
        <v>2518</v>
      </c>
      <c r="L3624">
        <v>84560</v>
      </c>
      <c r="M3624" t="s">
        <v>118</v>
      </c>
      <c r="O3624" t="s">
        <v>11</v>
      </c>
      <c r="P3624">
        <v>5102</v>
      </c>
      <c r="Q3624">
        <v>2</v>
      </c>
      <c r="R3624">
        <v>47.89</v>
      </c>
      <c r="S3624">
        <v>95.78</v>
      </c>
      <c r="T3624">
        <v>78.319999999999993</v>
      </c>
      <c r="U3624">
        <v>18.23</v>
      </c>
      <c r="V3624" t="str">
        <f>VLOOKUP(L3624,'[2]tabela de preços'!$A:$D,4,0)</f>
        <v>BRASILUX</v>
      </c>
      <c r="W3624" t="str">
        <f>VLOOKUP(L3624,'[2]tabela de preços'!$A:$F,6,0)</f>
        <v>THINNER DE LIMPEZA</v>
      </c>
      <c r="X3624" t="str">
        <f>VLOOKUP(L3624,'[2]tabela de preços'!$A:$G,7,0)</f>
        <v>THINNER</v>
      </c>
    </row>
    <row r="3625" spans="1:24" hidden="1" x14ac:dyDescent="0.3">
      <c r="A3625" t="s">
        <v>2631</v>
      </c>
      <c r="C3625" t="s">
        <v>3173</v>
      </c>
      <c r="D3625" s="1">
        <v>46071</v>
      </c>
      <c r="E3625" t="s">
        <v>3174</v>
      </c>
      <c r="F3625">
        <v>9</v>
      </c>
      <c r="G3625">
        <v>174</v>
      </c>
      <c r="H3625" t="str">
        <f>VLOOKUP(G3625,[1]OPERADORES!$A:$B,2,0)</f>
        <v>MIRIÃ LOBATO RODRIGUES</v>
      </c>
      <c r="I3625" t="s">
        <v>715</v>
      </c>
      <c r="J3625" t="s">
        <v>2634</v>
      </c>
      <c r="K3625" t="s">
        <v>2635</v>
      </c>
      <c r="L3625">
        <v>84384</v>
      </c>
      <c r="M3625" t="s">
        <v>1529</v>
      </c>
      <c r="O3625" t="s">
        <v>11</v>
      </c>
      <c r="P3625">
        <v>6403</v>
      </c>
      <c r="Q3625">
        <v>1</v>
      </c>
      <c r="R3625">
        <v>159.9</v>
      </c>
      <c r="S3625">
        <v>159.9</v>
      </c>
      <c r="T3625">
        <v>137.61000000000001</v>
      </c>
      <c r="U3625">
        <v>13.94</v>
      </c>
      <c r="V3625" t="str">
        <f>VLOOKUP(L3625,'[2]tabela de preços'!$A:$D,4,0)</f>
        <v>BRASILUX</v>
      </c>
      <c r="W3625" t="str">
        <f>VLOOKUP(L3625,'[2]tabela de preços'!$A:$F,6,0)</f>
        <v>TINTA PARA PISO</v>
      </c>
      <c r="X3625" t="str">
        <f>VLOOKUP(L3625,'[2]tabela de preços'!$A:$G,7,0)</f>
        <v>IMOBILIÁRIO</v>
      </c>
    </row>
    <row r="3626" spans="1:24" hidden="1" x14ac:dyDescent="0.3">
      <c r="A3626" t="s">
        <v>2631</v>
      </c>
      <c r="C3626" t="s">
        <v>3173</v>
      </c>
      <c r="D3626" s="1">
        <v>46071</v>
      </c>
      <c r="E3626" t="s">
        <v>3174</v>
      </c>
      <c r="F3626">
        <v>9</v>
      </c>
      <c r="G3626">
        <v>174</v>
      </c>
      <c r="H3626" t="str">
        <f>VLOOKUP(G3626,[1]OPERADORES!$A:$B,2,0)</f>
        <v>MIRIÃ LOBATO RODRIGUES</v>
      </c>
      <c r="I3626" t="s">
        <v>715</v>
      </c>
      <c r="J3626" t="s">
        <v>2634</v>
      </c>
      <c r="K3626" t="s">
        <v>2635</v>
      </c>
      <c r="L3626">
        <v>23433</v>
      </c>
      <c r="M3626" t="s">
        <v>2029</v>
      </c>
      <c r="O3626" t="s">
        <v>11</v>
      </c>
      <c r="P3626">
        <v>6102</v>
      </c>
      <c r="Q3626">
        <v>2</v>
      </c>
      <c r="R3626">
        <v>153.11000000000001</v>
      </c>
      <c r="S3626">
        <v>306.22000000000003</v>
      </c>
      <c r="T3626">
        <v>232.42</v>
      </c>
      <c r="U3626">
        <v>24.1</v>
      </c>
      <c r="V3626" t="str">
        <f>VLOOKUP(L3626,'[2]tabela de preços'!$A:$D,4,0)</f>
        <v>3M</v>
      </c>
      <c r="W3626" t="str">
        <f>VLOOKUP(L3626,'[2]tabela de preços'!$A:$F,6,0)</f>
        <v xml:space="preserve">MASCARAMENTO </v>
      </c>
      <c r="X3626" t="str">
        <f>VLOOKUP(L3626,'[2]tabela de preços'!$A:$G,7,0)</f>
        <v>AUTOMOTIVO</v>
      </c>
    </row>
    <row r="3627" spans="1:24" hidden="1" x14ac:dyDescent="0.3">
      <c r="A3627" t="s">
        <v>2631</v>
      </c>
      <c r="C3627" t="s">
        <v>3173</v>
      </c>
      <c r="D3627" s="1">
        <v>46071</v>
      </c>
      <c r="E3627" t="s">
        <v>3174</v>
      </c>
      <c r="F3627">
        <v>9</v>
      </c>
      <c r="G3627">
        <v>174</v>
      </c>
      <c r="H3627" t="str">
        <f>VLOOKUP(G3627,[1]OPERADORES!$A:$B,2,0)</f>
        <v>MIRIÃ LOBATO RODRIGUES</v>
      </c>
      <c r="I3627" t="s">
        <v>715</v>
      </c>
      <c r="J3627" t="s">
        <v>2634</v>
      </c>
      <c r="K3627" t="s">
        <v>2635</v>
      </c>
      <c r="L3627">
        <v>23468</v>
      </c>
      <c r="M3627" t="s">
        <v>3175</v>
      </c>
      <c r="O3627" t="s">
        <v>11</v>
      </c>
      <c r="P3627">
        <v>6102</v>
      </c>
      <c r="Q3627">
        <v>2</v>
      </c>
      <c r="R3627">
        <v>151.5</v>
      </c>
      <c r="S3627">
        <v>303</v>
      </c>
      <c r="T3627">
        <v>229.98</v>
      </c>
      <c r="U3627">
        <v>24.1</v>
      </c>
      <c r="V3627" t="str">
        <f>VLOOKUP(L3627,'[2]tabela de preços'!$A:$D,4,0)</f>
        <v>3M</v>
      </c>
      <c r="W3627" t="str">
        <f>VLOOKUP(L3627,'[2]tabela de preços'!$A:$F,6,0)</f>
        <v xml:space="preserve">LÍQUIDOS P/ POLIMENTO </v>
      </c>
      <c r="X3627" t="str">
        <f>VLOOKUP(L3627,'[2]tabela de preços'!$A:$G,7,0)</f>
        <v>AUTOMOTIVO</v>
      </c>
    </row>
    <row r="3628" spans="1:24" hidden="1" x14ac:dyDescent="0.3">
      <c r="A3628" t="s">
        <v>1193</v>
      </c>
      <c r="C3628" t="s">
        <v>3178</v>
      </c>
      <c r="D3628" s="1">
        <v>46071</v>
      </c>
      <c r="E3628" t="s">
        <v>3179</v>
      </c>
      <c r="F3628">
        <v>9</v>
      </c>
      <c r="G3628">
        <v>236</v>
      </c>
      <c r="H3628" t="str">
        <f>VLOOKUP(G3628,[1]OPERADORES!$A:$B,2,0)</f>
        <v>DANIEL</v>
      </c>
      <c r="I3628" t="s">
        <v>21</v>
      </c>
      <c r="J3628" t="s">
        <v>397</v>
      </c>
      <c r="K3628" t="s">
        <v>1196</v>
      </c>
      <c r="L3628">
        <v>84896</v>
      </c>
      <c r="M3628" t="s">
        <v>1197</v>
      </c>
      <c r="O3628" t="s">
        <v>11</v>
      </c>
      <c r="P3628">
        <v>5102</v>
      </c>
      <c r="Q3628">
        <v>2</v>
      </c>
      <c r="R3628">
        <v>183.05</v>
      </c>
      <c r="S3628">
        <v>366.1</v>
      </c>
      <c r="T3628">
        <v>236.2</v>
      </c>
      <c r="U3628">
        <v>35.479999999999997</v>
      </c>
      <c r="V3628" t="str">
        <f>VLOOKUP(L3628,'[2]tabela de preços'!$A:$D,4,0)</f>
        <v>BRASILUX</v>
      </c>
      <c r="W3628" t="str">
        <f>VLOOKUP(L3628,'[2]tabela de preços'!$A:$F,6,0)</f>
        <v>EPOXI</v>
      </c>
      <c r="X3628" t="str">
        <f>VLOOKUP(L3628,'[2]tabela de preços'!$A:$G,7,0)</f>
        <v>INDUSTRIAL</v>
      </c>
    </row>
    <row r="3629" spans="1:24" hidden="1" x14ac:dyDescent="0.3">
      <c r="A3629" t="s">
        <v>1193</v>
      </c>
      <c r="C3629" t="s">
        <v>3178</v>
      </c>
      <c r="D3629" s="1">
        <v>46071</v>
      </c>
      <c r="E3629" t="s">
        <v>3179</v>
      </c>
      <c r="F3629">
        <v>9</v>
      </c>
      <c r="G3629">
        <v>236</v>
      </c>
      <c r="H3629" t="str">
        <f>VLOOKUP(G3629,[1]OPERADORES!$A:$B,2,0)</f>
        <v>DANIEL</v>
      </c>
      <c r="I3629" t="s">
        <v>21</v>
      </c>
      <c r="J3629" t="s">
        <v>397</v>
      </c>
      <c r="K3629" t="s">
        <v>1196</v>
      </c>
      <c r="L3629">
        <v>85292</v>
      </c>
      <c r="M3629" t="s">
        <v>1288</v>
      </c>
      <c r="O3629" t="s">
        <v>11</v>
      </c>
      <c r="P3629">
        <v>5102</v>
      </c>
      <c r="Q3629">
        <v>1</v>
      </c>
      <c r="R3629">
        <v>189.32</v>
      </c>
      <c r="S3629">
        <v>189.32</v>
      </c>
      <c r="T3629">
        <v>128.57</v>
      </c>
      <c r="U3629">
        <v>32.090000000000003</v>
      </c>
      <c r="V3629" t="str">
        <f>VLOOKUP(L3629,'[2]tabela de preços'!$A:$D,4,0)</f>
        <v>BRASILUX</v>
      </c>
      <c r="W3629" t="str">
        <f>VLOOKUP(L3629,'[2]tabela de preços'!$A:$F,6,0)</f>
        <v>EPOXI</v>
      </c>
      <c r="X3629" t="str">
        <f>VLOOKUP(L3629,'[2]tabela de preços'!$A:$G,7,0)</f>
        <v>INDUSTRIAL</v>
      </c>
    </row>
    <row r="3630" spans="1:24" hidden="1" x14ac:dyDescent="0.3">
      <c r="A3630" t="s">
        <v>1199</v>
      </c>
      <c r="C3630" t="s">
        <v>3180</v>
      </c>
      <c r="D3630" s="1">
        <v>46071</v>
      </c>
      <c r="E3630" t="s">
        <v>3181</v>
      </c>
      <c r="F3630">
        <v>9</v>
      </c>
      <c r="G3630">
        <v>174</v>
      </c>
      <c r="H3630" t="str">
        <f>VLOOKUP(G3630,[1]OPERADORES!$A:$B,2,0)</f>
        <v>MIRIÃ LOBATO RODRIGUES</v>
      </c>
      <c r="I3630" t="s">
        <v>21</v>
      </c>
      <c r="J3630" t="s">
        <v>1128</v>
      </c>
      <c r="K3630" t="s">
        <v>1202</v>
      </c>
      <c r="L3630">
        <v>10230</v>
      </c>
      <c r="M3630" t="s">
        <v>193</v>
      </c>
      <c r="O3630" t="s">
        <v>11</v>
      </c>
      <c r="P3630">
        <v>5102</v>
      </c>
      <c r="Q3630">
        <v>100</v>
      </c>
      <c r="R3630">
        <v>2.79</v>
      </c>
      <c r="S3630">
        <v>279</v>
      </c>
      <c r="T3630">
        <v>232</v>
      </c>
      <c r="U3630">
        <v>16.850000000000001</v>
      </c>
      <c r="V3630" t="str">
        <f>VLOOKUP(L3630,'[2]tabela de preços'!$A:$D,4,0)</f>
        <v>NORTON</v>
      </c>
      <c r="W3630" t="str">
        <f>VLOOKUP(L3630,'[2]tabela de preços'!$A:$F,6,0)</f>
        <v xml:space="preserve">DISCOS / LIXAS / ABRASIVOS </v>
      </c>
      <c r="X3630" t="str">
        <f>VLOOKUP(L3630,'[2]tabela de preços'!$A:$G,7,0)</f>
        <v>AUTOMOTIVO</v>
      </c>
    </row>
    <row r="3631" spans="1:24" hidden="1" x14ac:dyDescent="0.3">
      <c r="A3631" t="s">
        <v>1199</v>
      </c>
      <c r="C3631" t="s">
        <v>3180</v>
      </c>
      <c r="D3631" s="1">
        <v>46071</v>
      </c>
      <c r="E3631" t="s">
        <v>3181</v>
      </c>
      <c r="F3631">
        <v>9</v>
      </c>
      <c r="G3631">
        <v>174</v>
      </c>
      <c r="H3631" t="str">
        <f>VLOOKUP(G3631,[1]OPERADORES!$A:$B,2,0)</f>
        <v>MIRIÃ LOBATO RODRIGUES</v>
      </c>
      <c r="I3631" t="s">
        <v>21</v>
      </c>
      <c r="J3631" t="s">
        <v>1128</v>
      </c>
      <c r="K3631" t="s">
        <v>1202</v>
      </c>
      <c r="L3631">
        <v>10232</v>
      </c>
      <c r="M3631" t="s">
        <v>134</v>
      </c>
      <c r="O3631" t="s">
        <v>11</v>
      </c>
      <c r="P3631">
        <v>5102</v>
      </c>
      <c r="Q3631">
        <v>100</v>
      </c>
      <c r="R3631">
        <v>2.79</v>
      </c>
      <c r="S3631">
        <v>279</v>
      </c>
      <c r="T3631">
        <v>225</v>
      </c>
      <c r="U3631">
        <v>19.350000000000001</v>
      </c>
      <c r="V3631" t="str">
        <f>VLOOKUP(L3631,'[2]tabela de preços'!$A:$D,4,0)</f>
        <v>NORTON</v>
      </c>
      <c r="W3631" t="str">
        <f>VLOOKUP(L3631,'[2]tabela de preços'!$A:$F,6,0)</f>
        <v xml:space="preserve">DISCOS / LIXAS / ABRASIVOS </v>
      </c>
      <c r="X3631" t="str">
        <f>VLOOKUP(L3631,'[2]tabela de preços'!$A:$G,7,0)</f>
        <v>AUTOMOTIVO</v>
      </c>
    </row>
    <row r="3632" spans="1:24" hidden="1" x14ac:dyDescent="0.3">
      <c r="A3632" t="s">
        <v>1199</v>
      </c>
      <c r="C3632" t="s">
        <v>3182</v>
      </c>
      <c r="D3632" s="1">
        <v>46071</v>
      </c>
      <c r="E3632" t="s">
        <v>3183</v>
      </c>
      <c r="F3632">
        <v>9</v>
      </c>
      <c r="G3632">
        <v>174</v>
      </c>
      <c r="H3632" t="str">
        <f>VLOOKUP(G3632,[1]OPERADORES!$A:$B,2,0)</f>
        <v>MIRIÃ LOBATO RODRIGUES</v>
      </c>
      <c r="I3632" t="s">
        <v>21</v>
      </c>
      <c r="J3632" t="s">
        <v>1128</v>
      </c>
      <c r="K3632" t="s">
        <v>1202</v>
      </c>
      <c r="L3632">
        <v>10243</v>
      </c>
      <c r="M3632" t="s">
        <v>83</v>
      </c>
      <c r="O3632" t="s">
        <v>11</v>
      </c>
      <c r="P3632">
        <v>5102</v>
      </c>
      <c r="Q3632">
        <v>100</v>
      </c>
      <c r="R3632">
        <v>2.79</v>
      </c>
      <c r="S3632">
        <v>279</v>
      </c>
      <c r="T3632">
        <v>193</v>
      </c>
      <c r="U3632">
        <v>30.82</v>
      </c>
      <c r="V3632" t="str">
        <f>VLOOKUP(L3632,'[2]tabela de preços'!$A:$D,4,0)</f>
        <v>NORTON</v>
      </c>
      <c r="W3632" t="str">
        <f>VLOOKUP(L3632,'[2]tabela de preços'!$A:$F,6,0)</f>
        <v xml:space="preserve">DISCOS / LIXAS / ABRASIVOS </v>
      </c>
      <c r="X3632" t="str">
        <f>VLOOKUP(L3632,'[2]tabela de preços'!$A:$G,7,0)</f>
        <v>AUTOMOTIVO</v>
      </c>
    </row>
    <row r="3633" spans="1:24" hidden="1" x14ac:dyDescent="0.3">
      <c r="A3633" t="s">
        <v>1222</v>
      </c>
      <c r="C3633" t="s">
        <v>3188</v>
      </c>
      <c r="D3633" s="1">
        <v>46071</v>
      </c>
      <c r="E3633" t="s">
        <v>3189</v>
      </c>
      <c r="F3633">
        <v>9</v>
      </c>
      <c r="G3633">
        <v>174</v>
      </c>
      <c r="H3633" t="str">
        <f>VLOOKUP(G3633,[1]OPERADORES!$A:$B,2,0)</f>
        <v>MIRIÃ LOBATO RODRIGUES</v>
      </c>
      <c r="I3633" t="s">
        <v>21</v>
      </c>
      <c r="J3633" t="s">
        <v>1225</v>
      </c>
      <c r="K3633" t="s">
        <v>1226</v>
      </c>
      <c r="L3633">
        <v>23076</v>
      </c>
      <c r="M3633" t="s">
        <v>97</v>
      </c>
      <c r="O3633" t="s">
        <v>11</v>
      </c>
      <c r="P3633">
        <v>5405</v>
      </c>
      <c r="Q3633">
        <v>18</v>
      </c>
      <c r="R3633">
        <v>34.89</v>
      </c>
      <c r="S3633">
        <v>628.02</v>
      </c>
      <c r="T3633">
        <v>477.54</v>
      </c>
      <c r="U3633">
        <v>23.96</v>
      </c>
      <c r="V3633" t="str">
        <f>VLOOKUP(L3633,'[2]tabela de preços'!$A:$D,4,0)</f>
        <v>WANDA</v>
      </c>
      <c r="W3633" t="str">
        <f>VLOOKUP(L3633,'[2]tabela de preços'!$A:$F,6,0)</f>
        <v>PRIMER AUTOMOTIVO</v>
      </c>
      <c r="X3633" t="str">
        <f>VLOOKUP(L3633,'[2]tabela de preços'!$A:$G,7,0)</f>
        <v>AUTOMOTIVO</v>
      </c>
    </row>
    <row r="3634" spans="1:24" hidden="1" x14ac:dyDescent="0.3">
      <c r="A3634" t="s">
        <v>1222</v>
      </c>
      <c r="C3634" t="s">
        <v>3188</v>
      </c>
      <c r="D3634" s="1">
        <v>46071</v>
      </c>
      <c r="E3634" t="s">
        <v>3189</v>
      </c>
      <c r="F3634">
        <v>9</v>
      </c>
      <c r="G3634">
        <v>174</v>
      </c>
      <c r="H3634" t="str">
        <f>VLOOKUP(G3634,[1]OPERADORES!$A:$B,2,0)</f>
        <v>MIRIÃ LOBATO RODRIGUES</v>
      </c>
      <c r="I3634" t="s">
        <v>21</v>
      </c>
      <c r="J3634" t="s">
        <v>1225</v>
      </c>
      <c r="K3634" t="s">
        <v>1226</v>
      </c>
      <c r="L3634">
        <v>20431</v>
      </c>
      <c r="M3634" t="s">
        <v>202</v>
      </c>
      <c r="O3634" t="s">
        <v>11</v>
      </c>
      <c r="P3634">
        <v>5405</v>
      </c>
      <c r="Q3634">
        <v>18</v>
      </c>
      <c r="R3634">
        <v>36.89</v>
      </c>
      <c r="S3634">
        <v>664.02</v>
      </c>
      <c r="T3634">
        <v>544.67999999999995</v>
      </c>
      <c r="U3634">
        <v>17.97</v>
      </c>
      <c r="V3634" t="str">
        <f>VLOOKUP(L3634,'[2]tabela de preços'!$A:$D,4,0)</f>
        <v>SHERWIN WILLIAMS</v>
      </c>
      <c r="W3634" t="str">
        <f>VLOOKUP(L3634,'[2]tabela de preços'!$A:$F,6,0)</f>
        <v>VERNIZ AUTOMOTIVO</v>
      </c>
      <c r="X3634" t="str">
        <f>VLOOKUP(L3634,'[2]tabela de preços'!$A:$G,7,0)</f>
        <v>AUTOMOTIVO</v>
      </c>
    </row>
    <row r="3635" spans="1:24" hidden="1" x14ac:dyDescent="0.3">
      <c r="A3635" t="s">
        <v>1222</v>
      </c>
      <c r="C3635" t="s">
        <v>3188</v>
      </c>
      <c r="D3635" s="1">
        <v>46071</v>
      </c>
      <c r="E3635" t="s">
        <v>3189</v>
      </c>
      <c r="F3635">
        <v>9</v>
      </c>
      <c r="G3635">
        <v>174</v>
      </c>
      <c r="H3635" t="str">
        <f>VLOOKUP(G3635,[1]OPERADORES!$A:$B,2,0)</f>
        <v>MIRIÃ LOBATO RODRIGUES</v>
      </c>
      <c r="I3635" t="s">
        <v>21</v>
      </c>
      <c r="J3635" t="s">
        <v>1225</v>
      </c>
      <c r="K3635" t="s">
        <v>1226</v>
      </c>
      <c r="L3635">
        <v>13</v>
      </c>
      <c r="M3635" t="s">
        <v>152</v>
      </c>
      <c r="O3635" t="s">
        <v>11</v>
      </c>
      <c r="P3635">
        <v>5102</v>
      </c>
      <c r="Q3635">
        <v>50</v>
      </c>
      <c r="R3635">
        <v>5.79</v>
      </c>
      <c r="S3635">
        <v>289.5</v>
      </c>
      <c r="T3635">
        <v>208</v>
      </c>
      <c r="U3635">
        <v>28.15</v>
      </c>
      <c r="V3635" t="str">
        <f>VLOOKUP(L3635,'[2]tabela de preços'!$A:$D,4,0)</f>
        <v>3M</v>
      </c>
      <c r="W3635" t="str">
        <f>VLOOKUP(L3635,'[2]tabela de preços'!$A:$F,6,0)</f>
        <v>LIXA DÁGUA</v>
      </c>
      <c r="X3635" t="str">
        <f>VLOOKUP(L3635,'[2]tabela de preços'!$A:$G,7,0)</f>
        <v>AUTOMOTIVO</v>
      </c>
    </row>
    <row r="3636" spans="1:24" hidden="1" x14ac:dyDescent="0.3">
      <c r="A3636" t="s">
        <v>1222</v>
      </c>
      <c r="C3636" t="s">
        <v>3188</v>
      </c>
      <c r="D3636" s="1">
        <v>46071</v>
      </c>
      <c r="E3636" t="s">
        <v>3189</v>
      </c>
      <c r="F3636">
        <v>9</v>
      </c>
      <c r="G3636">
        <v>174</v>
      </c>
      <c r="H3636" t="str">
        <f>VLOOKUP(G3636,[1]OPERADORES!$A:$B,2,0)</f>
        <v>MIRIÃ LOBATO RODRIGUES</v>
      </c>
      <c r="I3636" t="s">
        <v>21</v>
      </c>
      <c r="J3636" t="s">
        <v>1225</v>
      </c>
      <c r="K3636" t="s">
        <v>1226</v>
      </c>
      <c r="L3636">
        <v>10238</v>
      </c>
      <c r="M3636" t="s">
        <v>79</v>
      </c>
      <c r="O3636" t="s">
        <v>11</v>
      </c>
      <c r="P3636">
        <v>5102</v>
      </c>
      <c r="Q3636">
        <v>50</v>
      </c>
      <c r="R3636">
        <v>2.79</v>
      </c>
      <c r="S3636">
        <v>139.5</v>
      </c>
      <c r="T3636">
        <v>112</v>
      </c>
      <c r="U3636">
        <v>19.71</v>
      </c>
      <c r="V3636" t="str">
        <f>VLOOKUP(L3636,'[2]tabela de preços'!$A:$D,4,0)</f>
        <v>NORTON</v>
      </c>
      <c r="W3636" t="str">
        <f>VLOOKUP(L3636,'[2]tabela de preços'!$A:$F,6,0)</f>
        <v xml:space="preserve">DISCOS / LIXAS / ABRASIVOS </v>
      </c>
      <c r="X3636" t="str">
        <f>VLOOKUP(L3636,'[2]tabela de preços'!$A:$G,7,0)</f>
        <v>AUTOMOTIVO</v>
      </c>
    </row>
    <row r="3637" spans="1:24" hidden="1" x14ac:dyDescent="0.3">
      <c r="A3637" t="s">
        <v>1222</v>
      </c>
      <c r="C3637" t="s">
        <v>3188</v>
      </c>
      <c r="D3637" s="1">
        <v>46071</v>
      </c>
      <c r="E3637" t="s">
        <v>3189</v>
      </c>
      <c r="F3637">
        <v>9</v>
      </c>
      <c r="G3637">
        <v>174</v>
      </c>
      <c r="H3637" t="str">
        <f>VLOOKUP(G3637,[1]OPERADORES!$A:$B,2,0)</f>
        <v>MIRIÃ LOBATO RODRIGUES</v>
      </c>
      <c r="I3637" t="s">
        <v>21</v>
      </c>
      <c r="J3637" t="s">
        <v>1225</v>
      </c>
      <c r="K3637" t="s">
        <v>1226</v>
      </c>
      <c r="L3637">
        <v>10240</v>
      </c>
      <c r="M3637" t="s">
        <v>81</v>
      </c>
      <c r="O3637" t="s">
        <v>11</v>
      </c>
      <c r="P3637">
        <v>5102</v>
      </c>
      <c r="Q3637">
        <v>50</v>
      </c>
      <c r="R3637">
        <v>2.79</v>
      </c>
      <c r="S3637">
        <v>139.5</v>
      </c>
      <c r="T3637">
        <v>112</v>
      </c>
      <c r="U3637">
        <v>19.71</v>
      </c>
      <c r="V3637" t="str">
        <f>VLOOKUP(L3637,'[2]tabela de preços'!$A:$D,4,0)</f>
        <v>NORTON</v>
      </c>
      <c r="W3637" t="str">
        <f>VLOOKUP(L3637,'[2]tabela de preços'!$A:$F,6,0)</f>
        <v xml:space="preserve">DISCOS / LIXAS / ABRASIVOS </v>
      </c>
      <c r="X3637" t="str">
        <f>VLOOKUP(L3637,'[2]tabela de preços'!$A:$G,7,0)</f>
        <v>AUTOMOTIVO</v>
      </c>
    </row>
    <row r="3638" spans="1:24" hidden="1" x14ac:dyDescent="0.3">
      <c r="A3638" t="s">
        <v>1222</v>
      </c>
      <c r="C3638" t="s">
        <v>3188</v>
      </c>
      <c r="D3638" s="1">
        <v>46071</v>
      </c>
      <c r="E3638" t="s">
        <v>3189</v>
      </c>
      <c r="F3638">
        <v>9</v>
      </c>
      <c r="G3638">
        <v>174</v>
      </c>
      <c r="H3638" t="str">
        <f>VLOOKUP(G3638,[1]OPERADORES!$A:$B,2,0)</f>
        <v>MIRIÃ LOBATO RODRIGUES</v>
      </c>
      <c r="I3638" t="s">
        <v>21</v>
      </c>
      <c r="J3638" t="s">
        <v>1225</v>
      </c>
      <c r="K3638" t="s">
        <v>1226</v>
      </c>
      <c r="L3638">
        <v>10242</v>
      </c>
      <c r="M3638" t="s">
        <v>82</v>
      </c>
      <c r="O3638" t="s">
        <v>11</v>
      </c>
      <c r="P3638">
        <v>5102</v>
      </c>
      <c r="Q3638">
        <v>50</v>
      </c>
      <c r="R3638">
        <v>2.79</v>
      </c>
      <c r="S3638">
        <v>139.5</v>
      </c>
      <c r="T3638">
        <v>112</v>
      </c>
      <c r="U3638">
        <v>19.71</v>
      </c>
      <c r="V3638" t="str">
        <f>VLOOKUP(L3638,'[2]tabela de preços'!$A:$D,4,0)</f>
        <v>NORTON</v>
      </c>
      <c r="W3638" t="str">
        <f>VLOOKUP(L3638,'[2]tabela de preços'!$A:$F,6,0)</f>
        <v xml:space="preserve">DISCOS / LIXAS / ABRASIVOS </v>
      </c>
      <c r="X3638" t="str">
        <f>VLOOKUP(L3638,'[2]tabela de preços'!$A:$G,7,0)</f>
        <v>AUTOMOTIVO</v>
      </c>
    </row>
    <row r="3639" spans="1:24" hidden="1" x14ac:dyDescent="0.3">
      <c r="A3639" t="s">
        <v>1222</v>
      </c>
      <c r="C3639" t="s">
        <v>3188</v>
      </c>
      <c r="D3639" s="1">
        <v>46071</v>
      </c>
      <c r="E3639" t="s">
        <v>3189</v>
      </c>
      <c r="F3639">
        <v>9</v>
      </c>
      <c r="G3639">
        <v>174</v>
      </c>
      <c r="H3639" t="str">
        <f>VLOOKUP(G3639,[1]OPERADORES!$A:$B,2,0)</f>
        <v>MIRIÃ LOBATO RODRIGUES</v>
      </c>
      <c r="I3639" t="s">
        <v>21</v>
      </c>
      <c r="J3639" t="s">
        <v>1225</v>
      </c>
      <c r="K3639" t="s">
        <v>1226</v>
      </c>
      <c r="L3639">
        <v>10243</v>
      </c>
      <c r="M3639" t="s">
        <v>83</v>
      </c>
      <c r="O3639" t="s">
        <v>11</v>
      </c>
      <c r="P3639">
        <v>5102</v>
      </c>
      <c r="Q3639">
        <v>50</v>
      </c>
      <c r="R3639">
        <v>2.79</v>
      </c>
      <c r="S3639">
        <v>139.5</v>
      </c>
      <c r="T3639">
        <v>96.5</v>
      </c>
      <c r="U3639">
        <v>30.82</v>
      </c>
      <c r="V3639" t="str">
        <f>VLOOKUP(L3639,'[2]tabela de preços'!$A:$D,4,0)</f>
        <v>NORTON</v>
      </c>
      <c r="W3639" t="str">
        <f>VLOOKUP(L3639,'[2]tabela de preços'!$A:$F,6,0)</f>
        <v xml:space="preserve">DISCOS / LIXAS / ABRASIVOS </v>
      </c>
      <c r="X3639" t="str">
        <f>VLOOKUP(L3639,'[2]tabela de preços'!$A:$G,7,0)</f>
        <v>AUTOMOTIVO</v>
      </c>
    </row>
    <row r="3640" spans="1:24" hidden="1" x14ac:dyDescent="0.3">
      <c r="A3640" t="s">
        <v>1222</v>
      </c>
      <c r="C3640" t="s">
        <v>3188</v>
      </c>
      <c r="D3640" s="1">
        <v>46071</v>
      </c>
      <c r="E3640" t="s">
        <v>3189</v>
      </c>
      <c r="F3640">
        <v>9</v>
      </c>
      <c r="G3640">
        <v>174</v>
      </c>
      <c r="H3640" t="str">
        <f>VLOOKUP(G3640,[1]OPERADORES!$A:$B,2,0)</f>
        <v>MIRIÃ LOBATO RODRIGUES</v>
      </c>
      <c r="I3640" t="s">
        <v>21</v>
      </c>
      <c r="J3640" t="s">
        <v>1225</v>
      </c>
      <c r="K3640" t="s">
        <v>1226</v>
      </c>
      <c r="L3640">
        <v>10244</v>
      </c>
      <c r="M3640" t="s">
        <v>84</v>
      </c>
      <c r="O3640" t="s">
        <v>11</v>
      </c>
      <c r="P3640">
        <v>5102</v>
      </c>
      <c r="Q3640">
        <v>50</v>
      </c>
      <c r="R3640">
        <v>2.79</v>
      </c>
      <c r="S3640">
        <v>139.5</v>
      </c>
      <c r="T3640">
        <v>96.5</v>
      </c>
      <c r="U3640">
        <v>30.82</v>
      </c>
      <c r="V3640" t="str">
        <f>VLOOKUP(L3640,'[2]tabela de preços'!$A:$D,4,0)</f>
        <v>NORTON</v>
      </c>
      <c r="W3640" t="str">
        <f>VLOOKUP(L3640,'[2]tabela de preços'!$A:$F,6,0)</f>
        <v xml:space="preserve">DISCOS / LIXAS / ABRASIVOS </v>
      </c>
      <c r="X3640" t="str">
        <f>VLOOKUP(L3640,'[2]tabela de preços'!$A:$G,7,0)</f>
        <v>AUTOMOTIVO</v>
      </c>
    </row>
    <row r="3641" spans="1:24" hidden="1" x14ac:dyDescent="0.3">
      <c r="A3641" t="s">
        <v>1222</v>
      </c>
      <c r="C3641" t="s">
        <v>3188</v>
      </c>
      <c r="D3641" s="1">
        <v>46071</v>
      </c>
      <c r="E3641" t="s">
        <v>3189</v>
      </c>
      <c r="F3641">
        <v>9</v>
      </c>
      <c r="G3641">
        <v>174</v>
      </c>
      <c r="H3641" t="str">
        <f>VLOOKUP(G3641,[1]OPERADORES!$A:$B,2,0)</f>
        <v>MIRIÃ LOBATO RODRIGUES</v>
      </c>
      <c r="I3641" t="s">
        <v>21</v>
      </c>
      <c r="J3641" t="s">
        <v>1225</v>
      </c>
      <c r="K3641" t="s">
        <v>1226</v>
      </c>
      <c r="L3641">
        <v>10245</v>
      </c>
      <c r="M3641" t="s">
        <v>195</v>
      </c>
      <c r="O3641" t="s">
        <v>11</v>
      </c>
      <c r="P3641">
        <v>5102</v>
      </c>
      <c r="Q3641">
        <v>50</v>
      </c>
      <c r="R3641">
        <v>2.79</v>
      </c>
      <c r="S3641">
        <v>139.5</v>
      </c>
      <c r="T3641">
        <v>96.5</v>
      </c>
      <c r="U3641">
        <v>30.82</v>
      </c>
      <c r="V3641" t="str">
        <f>VLOOKUP(L3641,'[2]tabela de preços'!$A:$D,4,0)</f>
        <v>NORTON</v>
      </c>
      <c r="W3641" t="str">
        <f>VLOOKUP(L3641,'[2]tabela de preços'!$A:$F,6,0)</f>
        <v xml:space="preserve">DISCOS / LIXAS / ABRASIVOS </v>
      </c>
      <c r="X3641" t="str">
        <f>VLOOKUP(L3641,'[2]tabela de preços'!$A:$G,7,0)</f>
        <v>AUTOMOTIVO</v>
      </c>
    </row>
    <row r="3642" spans="1:24" hidden="1" x14ac:dyDescent="0.3">
      <c r="A3642" t="s">
        <v>1222</v>
      </c>
      <c r="C3642" t="s">
        <v>3188</v>
      </c>
      <c r="D3642" s="1">
        <v>46071</v>
      </c>
      <c r="E3642" t="s">
        <v>3189</v>
      </c>
      <c r="F3642">
        <v>9</v>
      </c>
      <c r="G3642">
        <v>174</v>
      </c>
      <c r="H3642" t="str">
        <f>VLOOKUP(G3642,[1]OPERADORES!$A:$B,2,0)</f>
        <v>MIRIÃ LOBATO RODRIGUES</v>
      </c>
      <c r="I3642" t="s">
        <v>21</v>
      </c>
      <c r="J3642" t="s">
        <v>1225</v>
      </c>
      <c r="K3642" t="s">
        <v>1226</v>
      </c>
      <c r="L3642">
        <v>20817</v>
      </c>
      <c r="M3642" t="s">
        <v>153</v>
      </c>
      <c r="O3642" t="s">
        <v>11</v>
      </c>
      <c r="P3642">
        <v>5102</v>
      </c>
      <c r="Q3642">
        <v>12</v>
      </c>
      <c r="R3642">
        <v>22.89</v>
      </c>
      <c r="S3642">
        <v>274.68</v>
      </c>
      <c r="T3642">
        <v>223.44</v>
      </c>
      <c r="U3642">
        <v>18.649999999999999</v>
      </c>
      <c r="V3642" t="str">
        <f>VLOOKUP(L3642,'[2]tabela de preços'!$A:$D,4,0)</f>
        <v>AUTO AMERICA</v>
      </c>
      <c r="W3642" t="str">
        <f>VLOOKUP(L3642,'[2]tabela de preços'!$A:$F,6,0)</f>
        <v>MASSA DE POLIR</v>
      </c>
      <c r="X3642" t="str">
        <f>VLOOKUP(L3642,'[2]tabela de preços'!$A:$G,7,0)</f>
        <v>AUTOMOTIVO</v>
      </c>
    </row>
    <row r="3643" spans="1:24" hidden="1" x14ac:dyDescent="0.3">
      <c r="A3643" t="s">
        <v>1222</v>
      </c>
      <c r="C3643" t="s">
        <v>3188</v>
      </c>
      <c r="D3643" s="1">
        <v>46071</v>
      </c>
      <c r="E3643" t="s">
        <v>3189</v>
      </c>
      <c r="F3643">
        <v>9</v>
      </c>
      <c r="G3643">
        <v>174</v>
      </c>
      <c r="H3643" t="str">
        <f>VLOOKUP(G3643,[1]OPERADORES!$A:$B,2,0)</f>
        <v>MIRIÃ LOBATO RODRIGUES</v>
      </c>
      <c r="I3643" t="s">
        <v>21</v>
      </c>
      <c r="J3643" t="s">
        <v>1225</v>
      </c>
      <c r="K3643" t="s">
        <v>1226</v>
      </c>
      <c r="L3643">
        <v>21077</v>
      </c>
      <c r="M3643" t="s">
        <v>207</v>
      </c>
      <c r="O3643" t="s">
        <v>11</v>
      </c>
      <c r="P3643">
        <v>5102</v>
      </c>
      <c r="Q3643">
        <v>6</v>
      </c>
      <c r="R3643">
        <v>44.68</v>
      </c>
      <c r="S3643">
        <v>268.08</v>
      </c>
      <c r="T3643">
        <v>203.52</v>
      </c>
      <c r="U3643">
        <v>24.08</v>
      </c>
      <c r="V3643" t="str">
        <f>VLOOKUP(L3643,'[2]tabela de preços'!$A:$D,4,0)</f>
        <v>SHERWIN WILLIAMS</v>
      </c>
      <c r="W3643" t="str">
        <f>VLOOKUP(L3643,'[2]tabela de preços'!$A:$F,6,0)</f>
        <v>MASSA POLIÉSTER</v>
      </c>
      <c r="X3643" t="str">
        <f>VLOOKUP(L3643,'[2]tabela de preços'!$A:$G,7,0)</f>
        <v>AUTOMOTIVO</v>
      </c>
    </row>
    <row r="3644" spans="1:24" hidden="1" x14ac:dyDescent="0.3">
      <c r="A3644" t="s">
        <v>1222</v>
      </c>
      <c r="C3644" t="s">
        <v>3188</v>
      </c>
      <c r="D3644" s="1">
        <v>46071</v>
      </c>
      <c r="E3644" t="s">
        <v>3189</v>
      </c>
      <c r="F3644">
        <v>9</v>
      </c>
      <c r="G3644">
        <v>174</v>
      </c>
      <c r="H3644" t="str">
        <f>VLOOKUP(G3644,[1]OPERADORES!$A:$B,2,0)</f>
        <v>MIRIÃ LOBATO RODRIGUES</v>
      </c>
      <c r="I3644" t="s">
        <v>21</v>
      </c>
      <c r="J3644" t="s">
        <v>1225</v>
      </c>
      <c r="K3644" t="s">
        <v>1226</v>
      </c>
      <c r="L3644">
        <v>21078</v>
      </c>
      <c r="M3644" t="s">
        <v>141</v>
      </c>
      <c r="O3644" t="s">
        <v>11</v>
      </c>
      <c r="P3644">
        <v>5102</v>
      </c>
      <c r="Q3644">
        <v>12</v>
      </c>
      <c r="R3644">
        <v>22.89</v>
      </c>
      <c r="S3644">
        <v>274.68</v>
      </c>
      <c r="T3644">
        <v>223.92</v>
      </c>
      <c r="U3644">
        <v>18.48</v>
      </c>
      <c r="V3644" t="str">
        <f>VLOOKUP(L3644,'[2]tabela de preços'!$A:$D,4,0)</f>
        <v>SHERWIN WILLIAMS</v>
      </c>
      <c r="W3644" t="str">
        <f>VLOOKUP(L3644,'[2]tabela de preços'!$A:$F,6,0)</f>
        <v>MASSA POLIÉSTER</v>
      </c>
      <c r="X3644" t="str">
        <f>VLOOKUP(L3644,'[2]tabela de preços'!$A:$G,7,0)</f>
        <v>AUTOMOTIVO</v>
      </c>
    </row>
    <row r="3645" spans="1:24" hidden="1" x14ac:dyDescent="0.3">
      <c r="A3645" t="s">
        <v>1222</v>
      </c>
      <c r="C3645" t="s">
        <v>3188</v>
      </c>
      <c r="D3645" s="1">
        <v>46071</v>
      </c>
      <c r="E3645" t="s">
        <v>3189</v>
      </c>
      <c r="F3645">
        <v>9</v>
      </c>
      <c r="G3645">
        <v>174</v>
      </c>
      <c r="H3645" t="str">
        <f>VLOOKUP(G3645,[1]OPERADORES!$A:$B,2,0)</f>
        <v>MIRIÃ LOBATO RODRIGUES</v>
      </c>
      <c r="I3645" t="s">
        <v>21</v>
      </c>
      <c r="J3645" t="s">
        <v>1225</v>
      </c>
      <c r="K3645" t="s">
        <v>1226</v>
      </c>
      <c r="L3645">
        <v>20212</v>
      </c>
      <c r="M3645" t="s">
        <v>198</v>
      </c>
      <c r="O3645" t="s">
        <v>11</v>
      </c>
      <c r="P3645">
        <v>5405</v>
      </c>
      <c r="Q3645">
        <v>3</v>
      </c>
      <c r="R3645">
        <v>26.95</v>
      </c>
      <c r="S3645">
        <v>80.849999999999994</v>
      </c>
      <c r="T3645">
        <v>61.38</v>
      </c>
      <c r="U3645">
        <v>24.08</v>
      </c>
      <c r="V3645" t="str">
        <f>VLOOKUP(L3645,'[2]tabela de preços'!$A:$D,4,0)</f>
        <v>MAXI RUBBER</v>
      </c>
      <c r="W3645" t="str">
        <f>VLOOKUP(L3645,'[2]tabela de preços'!$A:$F,6,0)</f>
        <v>SELADORA P/ PLASTICO</v>
      </c>
      <c r="X3645" t="str">
        <f>VLOOKUP(L3645,'[2]tabela de preços'!$A:$G,7,0)</f>
        <v>AUTOMOTIVO</v>
      </c>
    </row>
    <row r="3646" spans="1:24" hidden="1" x14ac:dyDescent="0.3">
      <c r="A3646" t="s">
        <v>1222</v>
      </c>
      <c r="C3646" t="s">
        <v>3188</v>
      </c>
      <c r="D3646" s="1">
        <v>46071</v>
      </c>
      <c r="E3646" t="s">
        <v>3189</v>
      </c>
      <c r="F3646">
        <v>9</v>
      </c>
      <c r="G3646">
        <v>174</v>
      </c>
      <c r="H3646" t="str">
        <f>VLOOKUP(G3646,[1]OPERADORES!$A:$B,2,0)</f>
        <v>MIRIÃ LOBATO RODRIGUES</v>
      </c>
      <c r="I3646" t="s">
        <v>21</v>
      </c>
      <c r="J3646" t="s">
        <v>1225</v>
      </c>
      <c r="K3646" t="s">
        <v>1226</v>
      </c>
      <c r="L3646">
        <v>10404</v>
      </c>
      <c r="M3646" t="s">
        <v>130</v>
      </c>
      <c r="O3646" t="s">
        <v>11</v>
      </c>
      <c r="P3646">
        <v>5102</v>
      </c>
      <c r="Q3646">
        <v>24</v>
      </c>
      <c r="R3646">
        <v>16.29</v>
      </c>
      <c r="S3646">
        <v>390.96</v>
      </c>
      <c r="T3646">
        <v>300.24</v>
      </c>
      <c r="U3646">
        <v>23.2</v>
      </c>
      <c r="V3646" t="str">
        <f>VLOOKUP(L3646,'[2]tabela de preços'!$A:$D,4,0)</f>
        <v>MAXI RUBBER</v>
      </c>
      <c r="W3646" t="str">
        <f>VLOOKUP(L3646,'[2]tabela de preços'!$A:$F,6,0)</f>
        <v>VEDADORES / SELANTES</v>
      </c>
      <c r="X3646" t="str">
        <f>VLOOKUP(L3646,'[2]tabela de preços'!$A:$G,7,0)</f>
        <v>AUTOMOTIVO</v>
      </c>
    </row>
    <row r="3647" spans="1:24" hidden="1" x14ac:dyDescent="0.3">
      <c r="A3647" t="s">
        <v>1302</v>
      </c>
      <c r="C3647" t="s">
        <v>3200</v>
      </c>
      <c r="D3647" s="1">
        <v>46071</v>
      </c>
      <c r="E3647" t="s">
        <v>3201</v>
      </c>
      <c r="F3647">
        <v>9</v>
      </c>
      <c r="G3647">
        <v>236</v>
      </c>
      <c r="H3647" t="str">
        <f>VLOOKUP(G3647,[1]OPERADORES!$A:$B,2,0)</f>
        <v>DANIEL</v>
      </c>
      <c r="I3647" t="s">
        <v>21</v>
      </c>
      <c r="J3647" t="s">
        <v>494</v>
      </c>
      <c r="K3647" t="s">
        <v>1305</v>
      </c>
      <c r="L3647">
        <v>10236</v>
      </c>
      <c r="M3647" t="s">
        <v>133</v>
      </c>
      <c r="O3647" t="s">
        <v>11</v>
      </c>
      <c r="P3647">
        <v>5102</v>
      </c>
      <c r="Q3647">
        <v>30</v>
      </c>
      <c r="R3647">
        <v>2.79</v>
      </c>
      <c r="S3647">
        <v>83.7</v>
      </c>
      <c r="T3647">
        <v>69.599999999999994</v>
      </c>
      <c r="U3647">
        <v>16.850000000000001</v>
      </c>
      <c r="V3647" t="str">
        <f>VLOOKUP(L3647,'[2]tabela de preços'!$A:$D,4,0)</f>
        <v>NORTON</v>
      </c>
      <c r="W3647" t="str">
        <f>VLOOKUP(L3647,'[2]tabela de preços'!$A:$F,6,0)</f>
        <v xml:space="preserve">DISCOS / LIXAS / ABRASIVOS </v>
      </c>
      <c r="X3647" t="str">
        <f>VLOOKUP(L3647,'[2]tabela de preços'!$A:$G,7,0)</f>
        <v>AUTOMOTIVO</v>
      </c>
    </row>
    <row r="3648" spans="1:24" hidden="1" x14ac:dyDescent="0.3">
      <c r="A3648" t="s">
        <v>1302</v>
      </c>
      <c r="C3648" t="s">
        <v>3200</v>
      </c>
      <c r="D3648" s="1">
        <v>46071</v>
      </c>
      <c r="E3648" t="s">
        <v>3201</v>
      </c>
      <c r="F3648">
        <v>9</v>
      </c>
      <c r="G3648">
        <v>236</v>
      </c>
      <c r="H3648" t="str">
        <f>VLOOKUP(G3648,[1]OPERADORES!$A:$B,2,0)</f>
        <v>DANIEL</v>
      </c>
      <c r="I3648" t="s">
        <v>21</v>
      </c>
      <c r="J3648" t="s">
        <v>494</v>
      </c>
      <c r="K3648" t="s">
        <v>1305</v>
      </c>
      <c r="L3648">
        <v>10238</v>
      </c>
      <c r="M3648" t="s">
        <v>79</v>
      </c>
      <c r="O3648" t="s">
        <v>11</v>
      </c>
      <c r="P3648">
        <v>5102</v>
      </c>
      <c r="Q3648">
        <v>20</v>
      </c>
      <c r="R3648">
        <v>2.79</v>
      </c>
      <c r="S3648">
        <v>55.8</v>
      </c>
      <c r="T3648">
        <v>44.8</v>
      </c>
      <c r="U3648">
        <v>19.71</v>
      </c>
      <c r="V3648" t="str">
        <f>VLOOKUP(L3648,'[2]tabela de preços'!$A:$D,4,0)</f>
        <v>NORTON</v>
      </c>
      <c r="W3648" t="str">
        <f>VLOOKUP(L3648,'[2]tabela de preços'!$A:$F,6,0)</f>
        <v xml:space="preserve">DISCOS / LIXAS / ABRASIVOS </v>
      </c>
      <c r="X3648" t="str">
        <f>VLOOKUP(L3648,'[2]tabela de preços'!$A:$G,7,0)</f>
        <v>AUTOMOTIVO</v>
      </c>
    </row>
    <row r="3649" spans="1:24" hidden="1" x14ac:dyDescent="0.3">
      <c r="A3649" t="s">
        <v>1302</v>
      </c>
      <c r="C3649" t="s">
        <v>3200</v>
      </c>
      <c r="D3649" s="1">
        <v>46071</v>
      </c>
      <c r="E3649" t="s">
        <v>3201</v>
      </c>
      <c r="F3649">
        <v>9</v>
      </c>
      <c r="G3649">
        <v>236</v>
      </c>
      <c r="H3649" t="str">
        <f>VLOOKUP(G3649,[1]OPERADORES!$A:$B,2,0)</f>
        <v>DANIEL</v>
      </c>
      <c r="I3649" t="s">
        <v>21</v>
      </c>
      <c r="J3649" t="s">
        <v>494</v>
      </c>
      <c r="K3649" t="s">
        <v>1305</v>
      </c>
      <c r="L3649">
        <v>10243</v>
      </c>
      <c r="M3649" t="s">
        <v>83</v>
      </c>
      <c r="O3649" t="s">
        <v>11</v>
      </c>
      <c r="P3649">
        <v>5102</v>
      </c>
      <c r="Q3649">
        <v>20</v>
      </c>
      <c r="R3649">
        <v>2.79</v>
      </c>
      <c r="S3649">
        <v>55.8</v>
      </c>
      <c r="T3649">
        <v>38.6</v>
      </c>
      <c r="U3649">
        <v>30.82</v>
      </c>
      <c r="V3649" t="str">
        <f>VLOOKUP(L3649,'[2]tabela de preços'!$A:$D,4,0)</f>
        <v>NORTON</v>
      </c>
      <c r="W3649" t="str">
        <f>VLOOKUP(L3649,'[2]tabela de preços'!$A:$F,6,0)</f>
        <v xml:space="preserve">DISCOS / LIXAS / ABRASIVOS </v>
      </c>
      <c r="X3649" t="str">
        <f>VLOOKUP(L3649,'[2]tabela de preços'!$A:$G,7,0)</f>
        <v>AUTOMOTIVO</v>
      </c>
    </row>
    <row r="3650" spans="1:24" hidden="1" x14ac:dyDescent="0.3">
      <c r="A3650" t="s">
        <v>1302</v>
      </c>
      <c r="C3650" t="s">
        <v>3200</v>
      </c>
      <c r="D3650" s="1">
        <v>46071</v>
      </c>
      <c r="E3650" t="s">
        <v>3201</v>
      </c>
      <c r="F3650">
        <v>9</v>
      </c>
      <c r="G3650">
        <v>236</v>
      </c>
      <c r="H3650" t="str">
        <f>VLOOKUP(G3650,[1]OPERADORES!$A:$B,2,0)</f>
        <v>DANIEL</v>
      </c>
      <c r="I3650" t="s">
        <v>21</v>
      </c>
      <c r="J3650" t="s">
        <v>494</v>
      </c>
      <c r="K3650" t="s">
        <v>1305</v>
      </c>
      <c r="L3650">
        <v>10298</v>
      </c>
      <c r="M3650" t="s">
        <v>85</v>
      </c>
      <c r="O3650" t="s">
        <v>11</v>
      </c>
      <c r="P3650">
        <v>5102</v>
      </c>
      <c r="Q3650">
        <v>1</v>
      </c>
      <c r="R3650">
        <v>56.89</v>
      </c>
      <c r="S3650">
        <v>56.89</v>
      </c>
      <c r="T3650">
        <v>47.38</v>
      </c>
      <c r="U3650">
        <v>16.72</v>
      </c>
      <c r="V3650" t="str">
        <f>VLOOKUP(L3650,'[2]tabela de preços'!$A:$D,4,0)</f>
        <v>ANJO</v>
      </c>
      <c r="W3650" t="str">
        <f>VLOOKUP(L3650,'[2]tabela de preços'!$A:$F,6,0)</f>
        <v>THINNER DE LIMPEZA</v>
      </c>
      <c r="X3650" t="str">
        <f>VLOOKUP(L3650,'[2]tabela de preços'!$A:$G,7,0)</f>
        <v>THINNER</v>
      </c>
    </row>
    <row r="3651" spans="1:24" hidden="1" x14ac:dyDescent="0.3">
      <c r="A3651" t="s">
        <v>1337</v>
      </c>
      <c r="C3651" t="s">
        <v>3205</v>
      </c>
      <c r="D3651" s="1">
        <v>46071</v>
      </c>
      <c r="E3651" t="s">
        <v>3206</v>
      </c>
      <c r="F3651">
        <v>9</v>
      </c>
      <c r="G3651">
        <v>174</v>
      </c>
      <c r="H3651" t="str">
        <f>VLOOKUP(G3651,[1]OPERADORES!$A:$B,2,0)</f>
        <v>MIRIÃ LOBATO RODRIGUES</v>
      </c>
      <c r="I3651" t="s">
        <v>21</v>
      </c>
      <c r="J3651" t="s">
        <v>1340</v>
      </c>
      <c r="K3651" t="s">
        <v>1341</v>
      </c>
      <c r="L3651">
        <v>10226</v>
      </c>
      <c r="M3651" t="s">
        <v>145</v>
      </c>
      <c r="O3651" t="s">
        <v>11</v>
      </c>
      <c r="P3651">
        <v>5102</v>
      </c>
      <c r="Q3651">
        <v>10</v>
      </c>
      <c r="R3651">
        <v>2.79</v>
      </c>
      <c r="S3651">
        <v>27.9</v>
      </c>
      <c r="T3651">
        <v>23.2</v>
      </c>
      <c r="U3651">
        <v>16.850000000000001</v>
      </c>
      <c r="V3651" t="str">
        <f>VLOOKUP(L3651,'[2]tabela de preços'!$A:$D,4,0)</f>
        <v>NORTON</v>
      </c>
      <c r="W3651" t="str">
        <f>VLOOKUP(L3651,'[2]tabela de preços'!$A:$F,6,0)</f>
        <v xml:space="preserve">DISCOS / LIXAS / ABRASIVOS </v>
      </c>
      <c r="X3651" t="str">
        <f>VLOOKUP(L3651,'[2]tabela de preços'!$A:$G,7,0)</f>
        <v>AUTOMOTIVO</v>
      </c>
    </row>
    <row r="3652" spans="1:24" hidden="1" x14ac:dyDescent="0.3">
      <c r="A3652" t="s">
        <v>1337</v>
      </c>
      <c r="C3652" t="s">
        <v>3205</v>
      </c>
      <c r="D3652" s="1">
        <v>46071</v>
      </c>
      <c r="E3652" t="s">
        <v>3206</v>
      </c>
      <c r="F3652">
        <v>9</v>
      </c>
      <c r="G3652">
        <v>174</v>
      </c>
      <c r="H3652" t="str">
        <f>VLOOKUP(G3652,[1]OPERADORES!$A:$B,2,0)</f>
        <v>MIRIÃ LOBATO RODRIGUES</v>
      </c>
      <c r="I3652" t="s">
        <v>21</v>
      </c>
      <c r="J3652" t="s">
        <v>1340</v>
      </c>
      <c r="K3652" t="s">
        <v>1341</v>
      </c>
      <c r="L3652">
        <v>24248</v>
      </c>
      <c r="M3652" t="s">
        <v>107</v>
      </c>
      <c r="O3652" t="s">
        <v>11</v>
      </c>
      <c r="P3652">
        <v>5102</v>
      </c>
      <c r="Q3652">
        <v>12</v>
      </c>
      <c r="R3652">
        <v>8</v>
      </c>
      <c r="S3652">
        <v>96</v>
      </c>
      <c r="T3652">
        <v>78</v>
      </c>
      <c r="U3652">
        <v>18.75</v>
      </c>
      <c r="V3652" t="str">
        <f>VLOOKUP(L3652,'[2]tabela de preços'!$A:$D,4,0)</f>
        <v>SHERWIN WILLIAMS</v>
      </c>
      <c r="W3652" t="str">
        <f>VLOOKUP(L3652,'[2]tabela de preços'!$A:$F,6,0)</f>
        <v>PRIMER AUTOMOTIVO</v>
      </c>
      <c r="X3652" t="str">
        <f>VLOOKUP(L3652,'[2]tabela de preços'!$A:$G,7,0)</f>
        <v>AUTOMOTIVO</v>
      </c>
    </row>
    <row r="3653" spans="1:24" hidden="1" x14ac:dyDescent="0.3">
      <c r="A3653" t="s">
        <v>1337</v>
      </c>
      <c r="C3653" t="s">
        <v>3205</v>
      </c>
      <c r="D3653" s="1">
        <v>46071</v>
      </c>
      <c r="E3653" t="s">
        <v>3206</v>
      </c>
      <c r="F3653">
        <v>9</v>
      </c>
      <c r="G3653">
        <v>174</v>
      </c>
      <c r="H3653" t="str">
        <f>VLOOKUP(G3653,[1]OPERADORES!$A:$B,2,0)</f>
        <v>MIRIÃ LOBATO RODRIGUES</v>
      </c>
      <c r="I3653" t="s">
        <v>21</v>
      </c>
      <c r="J3653" t="s">
        <v>1340</v>
      </c>
      <c r="K3653" t="s">
        <v>1341</v>
      </c>
      <c r="L3653">
        <v>23076</v>
      </c>
      <c r="M3653" t="s">
        <v>97</v>
      </c>
      <c r="O3653" t="s">
        <v>11</v>
      </c>
      <c r="P3653">
        <v>5405</v>
      </c>
      <c r="Q3653">
        <v>12</v>
      </c>
      <c r="R3653">
        <v>34.89</v>
      </c>
      <c r="S3653">
        <v>418.68</v>
      </c>
      <c r="T3653">
        <v>318.36</v>
      </c>
      <c r="U3653">
        <v>23.96</v>
      </c>
      <c r="V3653" t="str">
        <f>VLOOKUP(L3653,'[2]tabela de preços'!$A:$D,4,0)</f>
        <v>WANDA</v>
      </c>
      <c r="W3653" t="str">
        <f>VLOOKUP(L3653,'[2]tabela de preços'!$A:$F,6,0)</f>
        <v>PRIMER AUTOMOTIVO</v>
      </c>
      <c r="X3653" t="str">
        <f>VLOOKUP(L3653,'[2]tabela de preços'!$A:$G,7,0)</f>
        <v>AUTOMOTIVO</v>
      </c>
    </row>
    <row r="3654" spans="1:24" hidden="1" x14ac:dyDescent="0.3">
      <c r="A3654" t="s">
        <v>1337</v>
      </c>
      <c r="C3654" t="s">
        <v>3205</v>
      </c>
      <c r="D3654" s="1">
        <v>46071</v>
      </c>
      <c r="E3654" t="s">
        <v>3206</v>
      </c>
      <c r="F3654">
        <v>9</v>
      </c>
      <c r="G3654">
        <v>174</v>
      </c>
      <c r="H3654" t="str">
        <f>VLOOKUP(G3654,[1]OPERADORES!$A:$B,2,0)</f>
        <v>MIRIÃ LOBATO RODRIGUES</v>
      </c>
      <c r="I3654" t="s">
        <v>21</v>
      </c>
      <c r="J3654" t="s">
        <v>1340</v>
      </c>
      <c r="K3654" t="s">
        <v>1341</v>
      </c>
      <c r="L3654">
        <v>21078</v>
      </c>
      <c r="M3654" t="s">
        <v>141</v>
      </c>
      <c r="O3654" t="s">
        <v>11</v>
      </c>
      <c r="P3654">
        <v>5102</v>
      </c>
      <c r="Q3654">
        <v>12</v>
      </c>
      <c r="R3654">
        <v>22.89</v>
      </c>
      <c r="S3654">
        <v>274.68</v>
      </c>
      <c r="T3654">
        <v>223.92</v>
      </c>
      <c r="U3654">
        <v>18.48</v>
      </c>
      <c r="V3654" t="str">
        <f>VLOOKUP(L3654,'[2]tabela de preços'!$A:$D,4,0)</f>
        <v>SHERWIN WILLIAMS</v>
      </c>
      <c r="W3654" t="str">
        <f>VLOOKUP(L3654,'[2]tabela de preços'!$A:$F,6,0)</f>
        <v>MASSA POLIÉSTER</v>
      </c>
      <c r="X3654" t="str">
        <f>VLOOKUP(L3654,'[2]tabela de preços'!$A:$G,7,0)</f>
        <v>AUTOMOTIVO</v>
      </c>
    </row>
    <row r="3655" spans="1:24" hidden="1" x14ac:dyDescent="0.3">
      <c r="A3655" t="s">
        <v>1337</v>
      </c>
      <c r="C3655" t="s">
        <v>3205</v>
      </c>
      <c r="D3655" s="1">
        <v>46071</v>
      </c>
      <c r="E3655" t="s">
        <v>3206</v>
      </c>
      <c r="F3655">
        <v>9</v>
      </c>
      <c r="G3655">
        <v>174</v>
      </c>
      <c r="H3655" t="str">
        <f>VLOOKUP(G3655,[1]OPERADORES!$A:$B,2,0)</f>
        <v>MIRIÃ LOBATO RODRIGUES</v>
      </c>
      <c r="I3655" t="s">
        <v>21</v>
      </c>
      <c r="J3655" t="s">
        <v>1340</v>
      </c>
      <c r="K3655" t="s">
        <v>1341</v>
      </c>
      <c r="L3655">
        <v>24247</v>
      </c>
      <c r="M3655" t="s">
        <v>160</v>
      </c>
      <c r="O3655" t="s">
        <v>11</v>
      </c>
      <c r="P3655">
        <v>5405</v>
      </c>
      <c r="Q3655">
        <v>12</v>
      </c>
      <c r="R3655">
        <v>21</v>
      </c>
      <c r="S3655">
        <v>252</v>
      </c>
      <c r="T3655">
        <v>202.44</v>
      </c>
      <c r="U3655">
        <v>19.670000000000002</v>
      </c>
      <c r="V3655" t="str">
        <f>VLOOKUP(L3655,'[2]tabela de preços'!$A:$D,4,0)</f>
        <v>SHERWIN WILLIAMS</v>
      </c>
      <c r="W3655" t="str">
        <f>VLOOKUP(L3655,'[2]tabela de preços'!$A:$F,6,0)</f>
        <v>PRIMER AUTOMOTIVO</v>
      </c>
      <c r="X3655" t="str">
        <f>VLOOKUP(L3655,'[2]tabela de preços'!$A:$G,7,0)</f>
        <v>AUTOMOTIVO</v>
      </c>
    </row>
    <row r="3656" spans="1:24" hidden="1" x14ac:dyDescent="0.3">
      <c r="A3656" t="s">
        <v>1337</v>
      </c>
      <c r="C3656" t="s">
        <v>3205</v>
      </c>
      <c r="D3656" s="1">
        <v>46071</v>
      </c>
      <c r="E3656" t="s">
        <v>3206</v>
      </c>
      <c r="F3656">
        <v>9</v>
      </c>
      <c r="G3656">
        <v>174</v>
      </c>
      <c r="H3656" t="str">
        <f>VLOOKUP(G3656,[1]OPERADORES!$A:$B,2,0)</f>
        <v>MIRIÃ LOBATO RODRIGUES</v>
      </c>
      <c r="I3656" t="s">
        <v>21</v>
      </c>
      <c r="J3656" t="s">
        <v>1340</v>
      </c>
      <c r="K3656" t="s">
        <v>1341</v>
      </c>
      <c r="L3656">
        <v>10298</v>
      </c>
      <c r="M3656" t="s">
        <v>85</v>
      </c>
      <c r="O3656" t="s">
        <v>11</v>
      </c>
      <c r="P3656">
        <v>5102</v>
      </c>
      <c r="Q3656">
        <v>20</v>
      </c>
      <c r="R3656">
        <v>54.9</v>
      </c>
      <c r="S3656" s="2">
        <v>1098</v>
      </c>
      <c r="T3656">
        <v>947.6</v>
      </c>
      <c r="U3656">
        <v>13.7</v>
      </c>
      <c r="V3656" t="str">
        <f>VLOOKUP(L3656,'[2]tabela de preços'!$A:$D,4,0)</f>
        <v>ANJO</v>
      </c>
      <c r="W3656" t="str">
        <f>VLOOKUP(L3656,'[2]tabela de preços'!$A:$F,6,0)</f>
        <v>THINNER DE LIMPEZA</v>
      </c>
      <c r="X3656" t="str">
        <f>VLOOKUP(L3656,'[2]tabela de preços'!$A:$G,7,0)</f>
        <v>THINNER</v>
      </c>
    </row>
    <row r="3657" spans="1:24" hidden="1" x14ac:dyDescent="0.3">
      <c r="A3657" t="s">
        <v>1337</v>
      </c>
      <c r="C3657" t="s">
        <v>3205</v>
      </c>
      <c r="D3657" s="1">
        <v>46071</v>
      </c>
      <c r="E3657" t="s">
        <v>3206</v>
      </c>
      <c r="F3657">
        <v>9</v>
      </c>
      <c r="G3657">
        <v>174</v>
      </c>
      <c r="H3657" t="str">
        <f>VLOOKUP(G3657,[1]OPERADORES!$A:$B,2,0)</f>
        <v>MIRIÃ LOBATO RODRIGUES</v>
      </c>
      <c r="I3657" t="s">
        <v>21</v>
      </c>
      <c r="J3657" t="s">
        <v>1340</v>
      </c>
      <c r="K3657" t="s">
        <v>1341</v>
      </c>
      <c r="L3657">
        <v>20414</v>
      </c>
      <c r="M3657" t="s">
        <v>112</v>
      </c>
      <c r="O3657" t="s">
        <v>11</v>
      </c>
      <c r="P3657">
        <v>5102</v>
      </c>
      <c r="Q3657">
        <v>10</v>
      </c>
      <c r="R3657">
        <v>21.89</v>
      </c>
      <c r="S3657">
        <v>218.9</v>
      </c>
      <c r="T3657">
        <v>180</v>
      </c>
      <c r="U3657">
        <v>17.77</v>
      </c>
      <c r="V3657" t="str">
        <f>VLOOKUP(L3657,'[2]tabela de preços'!$A:$D,4,0)</f>
        <v>SHERWIN WILLIAMS</v>
      </c>
      <c r="W3657" t="str">
        <f>VLOOKUP(L3657,'[2]tabela de preços'!$A:$F,6,0)</f>
        <v>DILUENTE</v>
      </c>
      <c r="X3657" t="str">
        <f>VLOOKUP(L3657,'[2]tabela de preços'!$A:$G,7,0)</f>
        <v>AUTOMOTIVO</v>
      </c>
    </row>
    <row r="3658" spans="1:24" hidden="1" x14ac:dyDescent="0.3">
      <c r="A3658" t="s">
        <v>1468</v>
      </c>
      <c r="C3658" t="s">
        <v>3213</v>
      </c>
      <c r="D3658" s="1">
        <v>46071</v>
      </c>
      <c r="E3658" t="s">
        <v>3214</v>
      </c>
      <c r="F3658">
        <v>9</v>
      </c>
      <c r="G3658">
        <v>174</v>
      </c>
      <c r="H3658" t="str">
        <f>VLOOKUP(G3658,[1]OPERADORES!$A:$B,2,0)</f>
        <v>MIRIÃ LOBATO RODRIGUES</v>
      </c>
      <c r="I3658" t="s">
        <v>21</v>
      </c>
      <c r="J3658" t="s">
        <v>494</v>
      </c>
      <c r="K3658" t="s">
        <v>1471</v>
      </c>
      <c r="L3658">
        <v>10236</v>
      </c>
      <c r="M3658" t="s">
        <v>133</v>
      </c>
      <c r="O3658" t="s">
        <v>11</v>
      </c>
      <c r="P3658">
        <v>5102</v>
      </c>
      <c r="Q3658">
        <v>204</v>
      </c>
      <c r="R3658">
        <v>2.79</v>
      </c>
      <c r="S3658">
        <v>569.16</v>
      </c>
      <c r="T3658">
        <v>473.28</v>
      </c>
      <c r="U3658">
        <v>16.850000000000001</v>
      </c>
      <c r="V3658" t="str">
        <f>VLOOKUP(L3658,'[2]tabela de preços'!$A:$D,4,0)</f>
        <v>NORTON</v>
      </c>
      <c r="W3658" t="str">
        <f>VLOOKUP(L3658,'[2]tabela de preços'!$A:$F,6,0)</f>
        <v xml:space="preserve">DISCOS / LIXAS / ABRASIVOS </v>
      </c>
      <c r="X3658" t="str">
        <f>VLOOKUP(L3658,'[2]tabela de preços'!$A:$G,7,0)</f>
        <v>AUTOMOTIVO</v>
      </c>
    </row>
    <row r="3659" spans="1:24" hidden="1" x14ac:dyDescent="0.3">
      <c r="A3659" t="s">
        <v>1468</v>
      </c>
      <c r="C3659" t="s">
        <v>3213</v>
      </c>
      <c r="D3659" s="1">
        <v>46071</v>
      </c>
      <c r="E3659" t="s">
        <v>3214</v>
      </c>
      <c r="F3659">
        <v>9</v>
      </c>
      <c r="G3659">
        <v>174</v>
      </c>
      <c r="H3659" t="str">
        <f>VLOOKUP(G3659,[1]OPERADORES!$A:$B,2,0)</f>
        <v>MIRIÃ LOBATO RODRIGUES</v>
      </c>
      <c r="I3659" t="s">
        <v>21</v>
      </c>
      <c r="J3659" t="s">
        <v>494</v>
      </c>
      <c r="K3659" t="s">
        <v>1471</v>
      </c>
      <c r="L3659">
        <v>10226</v>
      </c>
      <c r="M3659" t="s">
        <v>145</v>
      </c>
      <c r="O3659" t="s">
        <v>11</v>
      </c>
      <c r="P3659">
        <v>5102</v>
      </c>
      <c r="Q3659">
        <v>204</v>
      </c>
      <c r="R3659">
        <v>2.79</v>
      </c>
      <c r="S3659">
        <v>569.16</v>
      </c>
      <c r="T3659">
        <v>473.28</v>
      </c>
      <c r="U3659">
        <v>16.850000000000001</v>
      </c>
      <c r="V3659" t="str">
        <f>VLOOKUP(L3659,'[2]tabela de preços'!$A:$D,4,0)</f>
        <v>NORTON</v>
      </c>
      <c r="W3659" t="str">
        <f>VLOOKUP(L3659,'[2]tabela de preços'!$A:$F,6,0)</f>
        <v xml:space="preserve">DISCOS / LIXAS / ABRASIVOS </v>
      </c>
      <c r="X3659" t="str">
        <f>VLOOKUP(L3659,'[2]tabela de preços'!$A:$G,7,0)</f>
        <v>AUTOMOTIVO</v>
      </c>
    </row>
    <row r="3660" spans="1:24" hidden="1" x14ac:dyDescent="0.3">
      <c r="A3660" t="s">
        <v>1468</v>
      </c>
      <c r="C3660" t="s">
        <v>3213</v>
      </c>
      <c r="D3660" s="1">
        <v>46071</v>
      </c>
      <c r="E3660" t="s">
        <v>3214</v>
      </c>
      <c r="F3660">
        <v>9</v>
      </c>
      <c r="G3660">
        <v>174</v>
      </c>
      <c r="H3660" t="str">
        <f>VLOOKUP(G3660,[1]OPERADORES!$A:$B,2,0)</f>
        <v>MIRIÃ LOBATO RODRIGUES</v>
      </c>
      <c r="I3660" t="s">
        <v>21</v>
      </c>
      <c r="J3660" t="s">
        <v>494</v>
      </c>
      <c r="K3660" t="s">
        <v>1471</v>
      </c>
      <c r="L3660">
        <v>10230</v>
      </c>
      <c r="M3660" t="s">
        <v>193</v>
      </c>
      <c r="O3660" t="s">
        <v>11</v>
      </c>
      <c r="P3660">
        <v>5102</v>
      </c>
      <c r="Q3660">
        <v>204</v>
      </c>
      <c r="R3660">
        <v>2.79</v>
      </c>
      <c r="S3660">
        <v>569.16</v>
      </c>
      <c r="T3660">
        <v>473.28</v>
      </c>
      <c r="U3660">
        <v>16.850000000000001</v>
      </c>
      <c r="V3660" t="str">
        <f>VLOOKUP(L3660,'[2]tabela de preços'!$A:$D,4,0)</f>
        <v>NORTON</v>
      </c>
      <c r="W3660" t="str">
        <f>VLOOKUP(L3660,'[2]tabela de preços'!$A:$F,6,0)</f>
        <v xml:space="preserve">DISCOS / LIXAS / ABRASIVOS </v>
      </c>
      <c r="X3660" t="str">
        <f>VLOOKUP(L3660,'[2]tabela de preços'!$A:$G,7,0)</f>
        <v>AUTOMOTIVO</v>
      </c>
    </row>
    <row r="3661" spans="1:24" hidden="1" x14ac:dyDescent="0.3">
      <c r="A3661" t="s">
        <v>1468</v>
      </c>
      <c r="C3661" t="s">
        <v>3213</v>
      </c>
      <c r="D3661" s="1">
        <v>46071</v>
      </c>
      <c r="E3661" t="s">
        <v>3214</v>
      </c>
      <c r="F3661">
        <v>9</v>
      </c>
      <c r="G3661">
        <v>174</v>
      </c>
      <c r="H3661" t="str">
        <f>VLOOKUP(G3661,[1]OPERADORES!$A:$B,2,0)</f>
        <v>MIRIÃ LOBATO RODRIGUES</v>
      </c>
      <c r="I3661" t="s">
        <v>21</v>
      </c>
      <c r="J3661" t="s">
        <v>494</v>
      </c>
      <c r="K3661" t="s">
        <v>1471</v>
      </c>
      <c r="L3661">
        <v>10232</v>
      </c>
      <c r="M3661" t="s">
        <v>134</v>
      </c>
      <c r="O3661" t="s">
        <v>11</v>
      </c>
      <c r="P3661">
        <v>5102</v>
      </c>
      <c r="Q3661">
        <v>204</v>
      </c>
      <c r="R3661">
        <v>2.79</v>
      </c>
      <c r="S3661">
        <v>569.16</v>
      </c>
      <c r="T3661">
        <v>459</v>
      </c>
      <c r="U3661">
        <v>19.350000000000001</v>
      </c>
      <c r="V3661" t="str">
        <f>VLOOKUP(L3661,'[2]tabela de preços'!$A:$D,4,0)</f>
        <v>NORTON</v>
      </c>
      <c r="W3661" t="str">
        <f>VLOOKUP(L3661,'[2]tabela de preços'!$A:$F,6,0)</f>
        <v xml:space="preserve">DISCOS / LIXAS / ABRASIVOS </v>
      </c>
      <c r="X3661" t="str">
        <f>VLOOKUP(L3661,'[2]tabela de preços'!$A:$G,7,0)</f>
        <v>AUTOMOTIVO</v>
      </c>
    </row>
    <row r="3662" spans="1:24" hidden="1" x14ac:dyDescent="0.3">
      <c r="A3662" t="s">
        <v>1623</v>
      </c>
      <c r="C3662" t="s">
        <v>3230</v>
      </c>
      <c r="D3662" s="1">
        <v>46071</v>
      </c>
      <c r="E3662" t="s">
        <v>3231</v>
      </c>
      <c r="F3662">
        <v>9</v>
      </c>
      <c r="G3662">
        <v>231</v>
      </c>
      <c r="H3662" t="str">
        <f>VLOOKUP(G3662,[1]OPERADORES!$A:$B,2,0)</f>
        <v>EDIJANE</v>
      </c>
      <c r="I3662" t="s">
        <v>21</v>
      </c>
      <c r="J3662" t="s">
        <v>531</v>
      </c>
      <c r="K3662" t="s">
        <v>1626</v>
      </c>
      <c r="L3662">
        <v>85401</v>
      </c>
      <c r="M3662" t="s">
        <v>261</v>
      </c>
      <c r="O3662" t="s">
        <v>11</v>
      </c>
      <c r="P3662">
        <v>5102</v>
      </c>
      <c r="Q3662">
        <v>1</v>
      </c>
      <c r="R3662">
        <v>633.42999999999995</v>
      </c>
      <c r="S3662">
        <v>633.42999999999995</v>
      </c>
      <c r="T3662">
        <v>451.64</v>
      </c>
      <c r="U3662">
        <v>28.7</v>
      </c>
      <c r="V3662" t="str">
        <f>VLOOKUP(L3662,'[2]tabela de preços'!$A:$D,4,0)</f>
        <v>BRASILUX</v>
      </c>
      <c r="W3662" t="str">
        <f>VLOOKUP(L3662,'[2]tabela de preços'!$A:$F,6,0)</f>
        <v>TINTA EM PÓ</v>
      </c>
      <c r="X3662" t="str">
        <f>VLOOKUP(L3662,'[2]tabela de preços'!$A:$G,7,0)</f>
        <v>INDUSTRIAL</v>
      </c>
    </row>
    <row r="3663" spans="1:24" hidden="1" x14ac:dyDescent="0.3">
      <c r="A3663" t="s">
        <v>1623</v>
      </c>
      <c r="C3663" t="s">
        <v>3230</v>
      </c>
      <c r="D3663" s="1">
        <v>46071</v>
      </c>
      <c r="E3663" t="s">
        <v>3231</v>
      </c>
      <c r="F3663">
        <v>9</v>
      </c>
      <c r="G3663">
        <v>231</v>
      </c>
      <c r="H3663" t="str">
        <f>VLOOKUP(G3663,[1]OPERADORES!$A:$B,2,0)</f>
        <v>EDIJANE</v>
      </c>
      <c r="I3663" t="s">
        <v>21</v>
      </c>
      <c r="J3663" t="s">
        <v>531</v>
      </c>
      <c r="K3663" t="s">
        <v>1626</v>
      </c>
      <c r="L3663">
        <v>85326</v>
      </c>
      <c r="M3663" t="s">
        <v>1627</v>
      </c>
      <c r="O3663" t="s">
        <v>11</v>
      </c>
      <c r="P3663">
        <v>5102</v>
      </c>
      <c r="Q3663">
        <v>1</v>
      </c>
      <c r="R3663">
        <v>565.9</v>
      </c>
      <c r="S3663">
        <v>565.9</v>
      </c>
      <c r="T3663">
        <v>403.49</v>
      </c>
      <c r="U3663">
        <v>28.7</v>
      </c>
      <c r="V3663" t="str">
        <f>VLOOKUP(L3663,'[2]tabela de preços'!$A:$D,4,0)</f>
        <v>BRASILUX</v>
      </c>
      <c r="W3663" t="str">
        <f>VLOOKUP(L3663,'[2]tabela de preços'!$A:$F,6,0)</f>
        <v>TINTA EM PÓ</v>
      </c>
      <c r="X3663" t="str">
        <f>VLOOKUP(L3663,'[2]tabela de preços'!$A:$G,7,0)</f>
        <v>INDUSTRIAL</v>
      </c>
    </row>
    <row r="3664" spans="1:24" hidden="1" x14ac:dyDescent="0.3">
      <c r="A3664" t="s">
        <v>2699</v>
      </c>
      <c r="C3664" t="s">
        <v>3245</v>
      </c>
      <c r="D3664" s="1">
        <v>46071</v>
      </c>
      <c r="E3664" t="s">
        <v>3246</v>
      </c>
      <c r="F3664">
        <v>9</v>
      </c>
      <c r="G3664">
        <v>174</v>
      </c>
      <c r="H3664" t="str">
        <f>VLOOKUP(G3664,[1]OPERADORES!$A:$B,2,0)</f>
        <v>MIRIÃ LOBATO RODRIGUES</v>
      </c>
      <c r="I3664" t="s">
        <v>21</v>
      </c>
      <c r="J3664" t="s">
        <v>587</v>
      </c>
      <c r="K3664" t="s">
        <v>2477</v>
      </c>
      <c r="L3664">
        <v>10236</v>
      </c>
      <c r="M3664" t="s">
        <v>133</v>
      </c>
      <c r="O3664" t="s">
        <v>11</v>
      </c>
      <c r="P3664">
        <v>5102</v>
      </c>
      <c r="Q3664">
        <v>102</v>
      </c>
      <c r="R3664">
        <v>2.79</v>
      </c>
      <c r="S3664">
        <v>284.58</v>
      </c>
      <c r="T3664">
        <v>236.64</v>
      </c>
      <c r="U3664">
        <v>16.850000000000001</v>
      </c>
      <c r="V3664" t="str">
        <f>VLOOKUP(L3664,'[2]tabela de preços'!$A:$D,4,0)</f>
        <v>NORTON</v>
      </c>
      <c r="W3664" t="str">
        <f>VLOOKUP(L3664,'[2]tabela de preços'!$A:$F,6,0)</f>
        <v xml:space="preserve">DISCOS / LIXAS / ABRASIVOS </v>
      </c>
      <c r="X3664" t="str">
        <f>VLOOKUP(L3664,'[2]tabela de preços'!$A:$G,7,0)</f>
        <v>AUTOMOTIVO</v>
      </c>
    </row>
    <row r="3665" spans="1:24" hidden="1" x14ac:dyDescent="0.3">
      <c r="A3665" t="s">
        <v>2699</v>
      </c>
      <c r="C3665" t="s">
        <v>3245</v>
      </c>
      <c r="D3665" s="1">
        <v>46071</v>
      </c>
      <c r="E3665" t="s">
        <v>3246</v>
      </c>
      <c r="F3665">
        <v>9</v>
      </c>
      <c r="G3665">
        <v>174</v>
      </c>
      <c r="H3665" t="str">
        <f>VLOOKUP(G3665,[1]OPERADORES!$A:$B,2,0)</f>
        <v>MIRIÃ LOBATO RODRIGUES</v>
      </c>
      <c r="I3665" t="s">
        <v>21</v>
      </c>
      <c r="J3665" t="s">
        <v>587</v>
      </c>
      <c r="K3665" t="s">
        <v>2477</v>
      </c>
      <c r="L3665">
        <v>24248</v>
      </c>
      <c r="M3665" t="s">
        <v>107</v>
      </c>
      <c r="O3665" t="s">
        <v>11</v>
      </c>
      <c r="P3665">
        <v>5102</v>
      </c>
      <c r="Q3665">
        <v>24</v>
      </c>
      <c r="R3665">
        <v>8</v>
      </c>
      <c r="S3665">
        <v>192</v>
      </c>
      <c r="T3665">
        <v>156</v>
      </c>
      <c r="U3665">
        <v>18.75</v>
      </c>
      <c r="V3665" t="str">
        <f>VLOOKUP(L3665,'[2]tabela de preços'!$A:$D,4,0)</f>
        <v>SHERWIN WILLIAMS</v>
      </c>
      <c r="W3665" t="str">
        <f>VLOOKUP(L3665,'[2]tabela de preços'!$A:$F,6,0)</f>
        <v>PRIMER AUTOMOTIVO</v>
      </c>
      <c r="X3665" t="str">
        <f>VLOOKUP(L3665,'[2]tabela de preços'!$A:$G,7,0)</f>
        <v>AUTOMOTIVO</v>
      </c>
    </row>
    <row r="3666" spans="1:24" hidden="1" x14ac:dyDescent="0.3">
      <c r="A3666" t="s">
        <v>2699</v>
      </c>
      <c r="C3666" t="s">
        <v>3245</v>
      </c>
      <c r="D3666" s="1">
        <v>46071</v>
      </c>
      <c r="E3666" t="s">
        <v>3246</v>
      </c>
      <c r="F3666">
        <v>9</v>
      </c>
      <c r="G3666">
        <v>174</v>
      </c>
      <c r="H3666" t="str">
        <f>VLOOKUP(G3666,[1]OPERADORES!$A:$B,2,0)</f>
        <v>MIRIÃ LOBATO RODRIGUES</v>
      </c>
      <c r="I3666" t="s">
        <v>21</v>
      </c>
      <c r="J3666" t="s">
        <v>587</v>
      </c>
      <c r="K3666" t="s">
        <v>2477</v>
      </c>
      <c r="L3666">
        <v>22684</v>
      </c>
      <c r="M3666" t="s">
        <v>73</v>
      </c>
      <c r="O3666" t="s">
        <v>11</v>
      </c>
      <c r="P3666">
        <v>5102</v>
      </c>
      <c r="Q3666">
        <v>80</v>
      </c>
      <c r="R3666">
        <v>3.65</v>
      </c>
      <c r="S3666">
        <v>292</v>
      </c>
      <c r="T3666">
        <v>246.4</v>
      </c>
      <c r="U3666">
        <v>15.62</v>
      </c>
      <c r="V3666" t="str">
        <f>VLOOKUP(L3666,'[2]tabela de preços'!$A:$D,4,0)</f>
        <v>3M</v>
      </c>
      <c r="W3666" t="str">
        <f>VLOOKUP(L3666,'[2]tabela de preços'!$A:$F,6,0)</f>
        <v>FITA AUTOMOTIVA</v>
      </c>
      <c r="X3666" t="str">
        <f>VLOOKUP(L3666,'[2]tabela de preços'!$A:$G,7,0)</f>
        <v>AUTOMOTIVO</v>
      </c>
    </row>
    <row r="3667" spans="1:24" hidden="1" x14ac:dyDescent="0.3">
      <c r="A3667" t="s">
        <v>2699</v>
      </c>
      <c r="C3667" t="s">
        <v>3245</v>
      </c>
      <c r="D3667" s="1">
        <v>46071</v>
      </c>
      <c r="E3667" t="s">
        <v>3246</v>
      </c>
      <c r="F3667">
        <v>9</v>
      </c>
      <c r="G3667">
        <v>174</v>
      </c>
      <c r="H3667" t="str">
        <f>VLOOKUP(G3667,[1]OPERADORES!$A:$B,2,0)</f>
        <v>MIRIÃ LOBATO RODRIGUES</v>
      </c>
      <c r="I3667" t="s">
        <v>21</v>
      </c>
      <c r="J3667" t="s">
        <v>587</v>
      </c>
      <c r="K3667" t="s">
        <v>2477</v>
      </c>
      <c r="L3667">
        <v>23076</v>
      </c>
      <c r="M3667" t="s">
        <v>97</v>
      </c>
      <c r="O3667" t="s">
        <v>11</v>
      </c>
      <c r="P3667">
        <v>5403</v>
      </c>
      <c r="Q3667">
        <v>12</v>
      </c>
      <c r="R3667">
        <v>34.89</v>
      </c>
      <c r="S3667">
        <v>418.68</v>
      </c>
      <c r="T3667">
        <v>318.36</v>
      </c>
      <c r="U3667">
        <v>23.96</v>
      </c>
      <c r="V3667" t="str">
        <f>VLOOKUP(L3667,'[2]tabela de preços'!$A:$D,4,0)</f>
        <v>WANDA</v>
      </c>
      <c r="W3667" t="str">
        <f>VLOOKUP(L3667,'[2]tabela de preços'!$A:$F,6,0)</f>
        <v>PRIMER AUTOMOTIVO</v>
      </c>
      <c r="X3667" t="str">
        <f>VLOOKUP(L3667,'[2]tabela de preços'!$A:$G,7,0)</f>
        <v>AUTOMOTIVO</v>
      </c>
    </row>
    <row r="3668" spans="1:24" hidden="1" x14ac:dyDescent="0.3">
      <c r="A3668" t="s">
        <v>2699</v>
      </c>
      <c r="C3668" t="s">
        <v>3245</v>
      </c>
      <c r="D3668" s="1">
        <v>46071</v>
      </c>
      <c r="E3668" t="s">
        <v>3246</v>
      </c>
      <c r="F3668">
        <v>9</v>
      </c>
      <c r="G3668">
        <v>174</v>
      </c>
      <c r="H3668" t="str">
        <f>VLOOKUP(G3668,[1]OPERADORES!$A:$B,2,0)</f>
        <v>MIRIÃ LOBATO RODRIGUES</v>
      </c>
      <c r="I3668" t="s">
        <v>21</v>
      </c>
      <c r="J3668" t="s">
        <v>587</v>
      </c>
      <c r="K3668" t="s">
        <v>2477</v>
      </c>
      <c r="L3668">
        <v>20431</v>
      </c>
      <c r="M3668" t="s">
        <v>202</v>
      </c>
      <c r="O3668" t="s">
        <v>11</v>
      </c>
      <c r="P3668">
        <v>5403</v>
      </c>
      <c r="Q3668">
        <v>36</v>
      </c>
      <c r="R3668">
        <v>36.89</v>
      </c>
      <c r="S3668" s="2">
        <v>1328.04</v>
      </c>
      <c r="T3668" s="2">
        <v>1089.3599999999999</v>
      </c>
      <c r="U3668">
        <v>17.97</v>
      </c>
      <c r="V3668" t="str">
        <f>VLOOKUP(L3668,'[2]tabela de preços'!$A:$D,4,0)</f>
        <v>SHERWIN WILLIAMS</v>
      </c>
      <c r="W3668" t="str">
        <f>VLOOKUP(L3668,'[2]tabela de preços'!$A:$F,6,0)</f>
        <v>VERNIZ AUTOMOTIVO</v>
      </c>
      <c r="X3668" t="str">
        <f>VLOOKUP(L3668,'[2]tabela de preços'!$A:$G,7,0)</f>
        <v>AUTOMOTIVO</v>
      </c>
    </row>
    <row r="3669" spans="1:24" hidden="1" x14ac:dyDescent="0.3">
      <c r="A3669" t="s">
        <v>2699</v>
      </c>
      <c r="C3669" t="s">
        <v>3245</v>
      </c>
      <c r="D3669" s="1">
        <v>46071</v>
      </c>
      <c r="E3669" t="s">
        <v>3246</v>
      </c>
      <c r="F3669">
        <v>9</v>
      </c>
      <c r="G3669">
        <v>174</v>
      </c>
      <c r="H3669" t="str">
        <f>VLOOKUP(G3669,[1]OPERADORES!$A:$B,2,0)</f>
        <v>MIRIÃ LOBATO RODRIGUES</v>
      </c>
      <c r="I3669" t="s">
        <v>21</v>
      </c>
      <c r="J3669" t="s">
        <v>587</v>
      </c>
      <c r="K3669" t="s">
        <v>2477</v>
      </c>
      <c r="L3669">
        <v>15</v>
      </c>
      <c r="M3669" t="s">
        <v>205</v>
      </c>
      <c r="O3669" t="s">
        <v>11</v>
      </c>
      <c r="P3669">
        <v>5102</v>
      </c>
      <c r="Q3669">
        <v>50</v>
      </c>
      <c r="R3669">
        <v>5.79</v>
      </c>
      <c r="S3669">
        <v>289.5</v>
      </c>
      <c r="T3669">
        <v>208</v>
      </c>
      <c r="U3669">
        <v>28.15</v>
      </c>
      <c r="V3669" t="str">
        <f>VLOOKUP(L3669,'[2]tabela de preços'!$A:$D,4,0)</f>
        <v>3M</v>
      </c>
      <c r="W3669" t="str">
        <f>VLOOKUP(L3669,'[2]tabela de preços'!$A:$F,6,0)</f>
        <v>LIXA DÁGUA</v>
      </c>
      <c r="X3669" t="str">
        <f>VLOOKUP(L3669,'[2]tabela de preços'!$A:$G,7,0)</f>
        <v>AUTOMOTIVO</v>
      </c>
    </row>
    <row r="3670" spans="1:24" hidden="1" x14ac:dyDescent="0.3">
      <c r="A3670" t="s">
        <v>2699</v>
      </c>
      <c r="C3670" t="s">
        <v>3245</v>
      </c>
      <c r="D3670" s="1">
        <v>46071</v>
      </c>
      <c r="E3670" t="s">
        <v>3246</v>
      </c>
      <c r="F3670">
        <v>9</v>
      </c>
      <c r="G3670">
        <v>174</v>
      </c>
      <c r="H3670" t="str">
        <f>VLOOKUP(G3670,[1]OPERADORES!$A:$B,2,0)</f>
        <v>MIRIÃ LOBATO RODRIGUES</v>
      </c>
      <c r="I3670" t="s">
        <v>21</v>
      </c>
      <c r="J3670" t="s">
        <v>587</v>
      </c>
      <c r="K3670" t="s">
        <v>2477</v>
      </c>
      <c r="L3670">
        <v>10238</v>
      </c>
      <c r="M3670" t="s">
        <v>79</v>
      </c>
      <c r="O3670" t="s">
        <v>11</v>
      </c>
      <c r="P3670">
        <v>5102</v>
      </c>
      <c r="Q3670">
        <v>100</v>
      </c>
      <c r="R3670">
        <v>2.79</v>
      </c>
      <c r="S3670">
        <v>279</v>
      </c>
      <c r="T3670">
        <v>224</v>
      </c>
      <c r="U3670">
        <v>19.71</v>
      </c>
      <c r="V3670" t="str">
        <f>VLOOKUP(L3670,'[2]tabela de preços'!$A:$D,4,0)</f>
        <v>NORTON</v>
      </c>
      <c r="W3670" t="str">
        <f>VLOOKUP(L3670,'[2]tabela de preços'!$A:$F,6,0)</f>
        <v xml:space="preserve">DISCOS / LIXAS / ABRASIVOS </v>
      </c>
      <c r="X3670" t="str">
        <f>VLOOKUP(L3670,'[2]tabela de preços'!$A:$G,7,0)</f>
        <v>AUTOMOTIVO</v>
      </c>
    </row>
    <row r="3671" spans="1:24" hidden="1" x14ac:dyDescent="0.3">
      <c r="A3671" t="s">
        <v>2699</v>
      </c>
      <c r="C3671" t="s">
        <v>3245</v>
      </c>
      <c r="D3671" s="1">
        <v>46071</v>
      </c>
      <c r="E3671" t="s">
        <v>3246</v>
      </c>
      <c r="F3671">
        <v>9</v>
      </c>
      <c r="G3671">
        <v>174</v>
      </c>
      <c r="H3671" t="str">
        <f>VLOOKUP(G3671,[1]OPERADORES!$A:$B,2,0)</f>
        <v>MIRIÃ LOBATO RODRIGUES</v>
      </c>
      <c r="I3671" t="s">
        <v>21</v>
      </c>
      <c r="J3671" t="s">
        <v>587</v>
      </c>
      <c r="K3671" t="s">
        <v>2477</v>
      </c>
      <c r="L3671">
        <v>10242</v>
      </c>
      <c r="M3671" t="s">
        <v>82</v>
      </c>
      <c r="O3671" t="s">
        <v>11</v>
      </c>
      <c r="P3671">
        <v>5102</v>
      </c>
      <c r="Q3671">
        <v>50</v>
      </c>
      <c r="R3671">
        <v>2.79</v>
      </c>
      <c r="S3671">
        <v>139.5</v>
      </c>
      <c r="T3671">
        <v>112</v>
      </c>
      <c r="U3671">
        <v>19.71</v>
      </c>
      <c r="V3671" t="str">
        <f>VLOOKUP(L3671,'[2]tabela de preços'!$A:$D,4,0)</f>
        <v>NORTON</v>
      </c>
      <c r="W3671" t="str">
        <f>VLOOKUP(L3671,'[2]tabela de preços'!$A:$F,6,0)</f>
        <v xml:space="preserve">DISCOS / LIXAS / ABRASIVOS </v>
      </c>
      <c r="X3671" t="str">
        <f>VLOOKUP(L3671,'[2]tabela de preços'!$A:$G,7,0)</f>
        <v>AUTOMOTIVO</v>
      </c>
    </row>
    <row r="3672" spans="1:24" hidden="1" x14ac:dyDescent="0.3">
      <c r="A3672" t="s">
        <v>2699</v>
      </c>
      <c r="C3672" t="s">
        <v>3245</v>
      </c>
      <c r="D3672" s="1">
        <v>46071</v>
      </c>
      <c r="E3672" t="s">
        <v>3246</v>
      </c>
      <c r="F3672">
        <v>9</v>
      </c>
      <c r="G3672">
        <v>174</v>
      </c>
      <c r="H3672" t="str">
        <f>VLOOKUP(G3672,[1]OPERADORES!$A:$B,2,0)</f>
        <v>MIRIÃ LOBATO RODRIGUES</v>
      </c>
      <c r="I3672" t="s">
        <v>21</v>
      </c>
      <c r="J3672" t="s">
        <v>587</v>
      </c>
      <c r="K3672" t="s">
        <v>2477</v>
      </c>
      <c r="L3672">
        <v>10243</v>
      </c>
      <c r="M3672" t="s">
        <v>83</v>
      </c>
      <c r="O3672" t="s">
        <v>11</v>
      </c>
      <c r="P3672">
        <v>5102</v>
      </c>
      <c r="Q3672">
        <v>50</v>
      </c>
      <c r="R3672">
        <v>2.79</v>
      </c>
      <c r="S3672">
        <v>139.5</v>
      </c>
      <c r="T3672">
        <v>96.5</v>
      </c>
      <c r="U3672">
        <v>30.82</v>
      </c>
      <c r="V3672" t="str">
        <f>VLOOKUP(L3672,'[2]tabela de preços'!$A:$D,4,0)</f>
        <v>NORTON</v>
      </c>
      <c r="W3672" t="str">
        <f>VLOOKUP(L3672,'[2]tabela de preços'!$A:$F,6,0)</f>
        <v xml:space="preserve">DISCOS / LIXAS / ABRASIVOS </v>
      </c>
      <c r="X3672" t="str">
        <f>VLOOKUP(L3672,'[2]tabela de preços'!$A:$G,7,0)</f>
        <v>AUTOMOTIVO</v>
      </c>
    </row>
    <row r="3673" spans="1:24" hidden="1" x14ac:dyDescent="0.3">
      <c r="A3673" t="s">
        <v>2699</v>
      </c>
      <c r="C3673" t="s">
        <v>3245</v>
      </c>
      <c r="D3673" s="1">
        <v>46071</v>
      </c>
      <c r="E3673" t="s">
        <v>3246</v>
      </c>
      <c r="F3673">
        <v>9</v>
      </c>
      <c r="G3673">
        <v>174</v>
      </c>
      <c r="H3673" t="str">
        <f>VLOOKUP(G3673,[1]OPERADORES!$A:$B,2,0)</f>
        <v>MIRIÃ LOBATO RODRIGUES</v>
      </c>
      <c r="I3673" t="s">
        <v>21</v>
      </c>
      <c r="J3673" t="s">
        <v>587</v>
      </c>
      <c r="K3673" t="s">
        <v>2477</v>
      </c>
      <c r="L3673">
        <v>21077</v>
      </c>
      <c r="M3673" t="s">
        <v>207</v>
      </c>
      <c r="O3673" t="s">
        <v>11</v>
      </c>
      <c r="P3673">
        <v>5102</v>
      </c>
      <c r="Q3673">
        <v>12</v>
      </c>
      <c r="R3673">
        <v>44.68</v>
      </c>
      <c r="S3673">
        <v>536.16</v>
      </c>
      <c r="T3673">
        <v>407.04</v>
      </c>
      <c r="U3673">
        <v>24.08</v>
      </c>
      <c r="V3673" t="str">
        <f>VLOOKUP(L3673,'[2]tabela de preços'!$A:$D,4,0)</f>
        <v>SHERWIN WILLIAMS</v>
      </c>
      <c r="W3673" t="str">
        <f>VLOOKUP(L3673,'[2]tabela de preços'!$A:$F,6,0)</f>
        <v>MASSA POLIÉSTER</v>
      </c>
      <c r="X3673" t="str">
        <f>VLOOKUP(L3673,'[2]tabela de preços'!$A:$G,7,0)</f>
        <v>AUTOMOTIVO</v>
      </c>
    </row>
    <row r="3674" spans="1:24" hidden="1" x14ac:dyDescent="0.3">
      <c r="A3674" t="s">
        <v>2699</v>
      </c>
      <c r="C3674" t="s">
        <v>3245</v>
      </c>
      <c r="D3674" s="1">
        <v>46071</v>
      </c>
      <c r="E3674" t="s">
        <v>3246</v>
      </c>
      <c r="F3674">
        <v>9</v>
      </c>
      <c r="G3674">
        <v>174</v>
      </c>
      <c r="H3674" t="str">
        <f>VLOOKUP(G3674,[1]OPERADORES!$A:$B,2,0)</f>
        <v>MIRIÃ LOBATO RODRIGUES</v>
      </c>
      <c r="I3674" t="s">
        <v>21</v>
      </c>
      <c r="J3674" t="s">
        <v>587</v>
      </c>
      <c r="K3674" t="s">
        <v>2477</v>
      </c>
      <c r="L3674">
        <v>20556</v>
      </c>
      <c r="M3674" t="s">
        <v>3247</v>
      </c>
      <c r="O3674" t="s">
        <v>11</v>
      </c>
      <c r="P3674">
        <v>5102</v>
      </c>
      <c r="Q3674">
        <v>12</v>
      </c>
      <c r="R3674">
        <v>5.27</v>
      </c>
      <c r="S3674">
        <v>63.24</v>
      </c>
      <c r="T3674">
        <v>46.92</v>
      </c>
      <c r="U3674">
        <v>25.81</v>
      </c>
      <c r="V3674" t="str">
        <f>VLOOKUP(L3674,'[2]tabela de preços'!$A:$D,4,0)</f>
        <v>RENOVA</v>
      </c>
      <c r="W3674" t="str">
        <f>VLOOKUP(L3674,'[2]tabela de preços'!$A:$F,6,0)</f>
        <v>COADORES</v>
      </c>
      <c r="X3674" t="str">
        <f>VLOOKUP(L3674,'[2]tabela de preços'!$A:$G,7,0)</f>
        <v>AUTOMOTIVO</v>
      </c>
    </row>
    <row r="3675" spans="1:24" hidden="1" x14ac:dyDescent="0.3">
      <c r="A3675" t="s">
        <v>2699</v>
      </c>
      <c r="C3675" t="s">
        <v>3245</v>
      </c>
      <c r="D3675" s="1">
        <v>46071</v>
      </c>
      <c r="E3675" t="s">
        <v>3246</v>
      </c>
      <c r="F3675">
        <v>9</v>
      </c>
      <c r="G3675">
        <v>174</v>
      </c>
      <c r="H3675" t="str">
        <f>VLOOKUP(G3675,[1]OPERADORES!$A:$B,2,0)</f>
        <v>MIRIÃ LOBATO RODRIGUES</v>
      </c>
      <c r="I3675" t="s">
        <v>21</v>
      </c>
      <c r="J3675" t="s">
        <v>587</v>
      </c>
      <c r="K3675" t="s">
        <v>2477</v>
      </c>
      <c r="L3675">
        <v>24247</v>
      </c>
      <c r="M3675" t="s">
        <v>160</v>
      </c>
      <c r="O3675" t="s">
        <v>11</v>
      </c>
      <c r="P3675">
        <v>5403</v>
      </c>
      <c r="Q3675">
        <v>24</v>
      </c>
      <c r="R3675">
        <v>21</v>
      </c>
      <c r="S3675">
        <v>504</v>
      </c>
      <c r="T3675">
        <v>404.88</v>
      </c>
      <c r="U3675">
        <v>19.670000000000002</v>
      </c>
      <c r="V3675" t="str">
        <f>VLOOKUP(L3675,'[2]tabela de preços'!$A:$D,4,0)</f>
        <v>SHERWIN WILLIAMS</v>
      </c>
      <c r="W3675" t="str">
        <f>VLOOKUP(L3675,'[2]tabela de preços'!$A:$F,6,0)</f>
        <v>PRIMER AUTOMOTIVO</v>
      </c>
      <c r="X3675" t="str">
        <f>VLOOKUP(L3675,'[2]tabela de preços'!$A:$G,7,0)</f>
        <v>AUTOMOTIVO</v>
      </c>
    </row>
    <row r="3676" spans="1:24" hidden="1" x14ac:dyDescent="0.3">
      <c r="A3676" t="s">
        <v>2699</v>
      </c>
      <c r="C3676" t="s">
        <v>3245</v>
      </c>
      <c r="D3676" s="1">
        <v>46071</v>
      </c>
      <c r="E3676" t="s">
        <v>3246</v>
      </c>
      <c r="F3676">
        <v>9</v>
      </c>
      <c r="G3676">
        <v>174</v>
      </c>
      <c r="H3676" t="str">
        <f>VLOOKUP(G3676,[1]OPERADORES!$A:$B,2,0)</f>
        <v>MIRIÃ LOBATO RODRIGUES</v>
      </c>
      <c r="I3676" t="s">
        <v>21</v>
      </c>
      <c r="J3676" t="s">
        <v>587</v>
      </c>
      <c r="K3676" t="s">
        <v>2477</v>
      </c>
      <c r="L3676">
        <v>10404</v>
      </c>
      <c r="M3676" t="s">
        <v>130</v>
      </c>
      <c r="O3676" t="s">
        <v>11</v>
      </c>
      <c r="P3676">
        <v>5102</v>
      </c>
      <c r="Q3676">
        <v>24</v>
      </c>
      <c r="R3676">
        <v>16.29</v>
      </c>
      <c r="S3676">
        <v>390.96</v>
      </c>
      <c r="T3676">
        <v>300.24</v>
      </c>
      <c r="U3676">
        <v>23.2</v>
      </c>
      <c r="V3676" t="str">
        <f>VLOOKUP(L3676,'[2]tabela de preços'!$A:$D,4,0)</f>
        <v>MAXI RUBBER</v>
      </c>
      <c r="W3676" t="str">
        <f>VLOOKUP(L3676,'[2]tabela de preços'!$A:$F,6,0)</f>
        <v>VEDADORES / SELANTES</v>
      </c>
      <c r="X3676" t="str">
        <f>VLOOKUP(L3676,'[2]tabela de preços'!$A:$G,7,0)</f>
        <v>AUTOMOTIVO</v>
      </c>
    </row>
    <row r="3677" spans="1:24" hidden="1" x14ac:dyDescent="0.3">
      <c r="A3677" t="s">
        <v>2699</v>
      </c>
      <c r="C3677" t="s">
        <v>3248</v>
      </c>
      <c r="D3677" s="1">
        <v>46071</v>
      </c>
      <c r="F3677">
        <v>9</v>
      </c>
      <c r="G3677">
        <v>174</v>
      </c>
      <c r="H3677" t="str">
        <f>VLOOKUP(G3677,[1]OPERADORES!$A:$B,2,0)</f>
        <v>MIRIÃ LOBATO RODRIGUES</v>
      </c>
      <c r="I3677" t="s">
        <v>21</v>
      </c>
      <c r="J3677" t="s">
        <v>587</v>
      </c>
      <c r="K3677" t="s">
        <v>2477</v>
      </c>
      <c r="L3677">
        <v>10404</v>
      </c>
      <c r="M3677" t="s">
        <v>130</v>
      </c>
      <c r="N3677" t="s">
        <v>3249</v>
      </c>
      <c r="O3677" t="s">
        <v>11</v>
      </c>
      <c r="P3677">
        <v>1202</v>
      </c>
      <c r="Q3677">
        <v>-15</v>
      </c>
      <c r="R3677">
        <v>16.29</v>
      </c>
      <c r="S3677">
        <v>-244.35</v>
      </c>
      <c r="T3677">
        <v>-187.65</v>
      </c>
      <c r="U3677">
        <v>23.2</v>
      </c>
      <c r="V3677" t="str">
        <f>VLOOKUP(L3677,'[2]tabela de preços'!$A:$D,4,0)</f>
        <v>MAXI RUBBER</v>
      </c>
      <c r="W3677" t="str">
        <f>VLOOKUP(L3677,'[2]tabela de preços'!$A:$F,6,0)</f>
        <v>VEDADORES / SELANTES</v>
      </c>
      <c r="X3677" t="str">
        <f>VLOOKUP(L3677,'[2]tabela de preços'!$A:$G,7,0)</f>
        <v>AUTOMOTIVO</v>
      </c>
    </row>
    <row r="3678" spans="1:24" hidden="1" x14ac:dyDescent="0.3">
      <c r="A3678" t="s">
        <v>2041</v>
      </c>
      <c r="C3678" t="s">
        <v>3282</v>
      </c>
      <c r="D3678" s="1">
        <v>46071</v>
      </c>
      <c r="E3678" t="s">
        <v>3283</v>
      </c>
      <c r="F3678">
        <v>9</v>
      </c>
      <c r="G3678">
        <v>231</v>
      </c>
      <c r="H3678" t="str">
        <f>VLOOKUP(G3678,[1]OPERADORES!$A:$B,2,0)</f>
        <v>EDIJANE</v>
      </c>
      <c r="I3678" t="s">
        <v>21</v>
      </c>
      <c r="J3678" t="s">
        <v>1653</v>
      </c>
      <c r="K3678" t="s">
        <v>2044</v>
      </c>
      <c r="L3678">
        <v>85628</v>
      </c>
      <c r="M3678" t="s">
        <v>2045</v>
      </c>
      <c r="O3678" t="s">
        <v>11</v>
      </c>
      <c r="P3678">
        <v>5403</v>
      </c>
      <c r="Q3678">
        <v>1</v>
      </c>
      <c r="R3678">
        <v>348.64</v>
      </c>
      <c r="S3678">
        <v>348.64</v>
      </c>
      <c r="T3678">
        <v>264.62</v>
      </c>
      <c r="U3678">
        <v>24.1</v>
      </c>
      <c r="V3678" t="str">
        <f>VLOOKUP(L3678,'[2]tabela de preços'!$A:$D,4,0)</f>
        <v>BRASILUX</v>
      </c>
      <c r="W3678" t="str">
        <f>VLOOKUP(L3678,'[2]tabela de preços'!$A:$F,6,0)</f>
        <v>TINTA PARA PISO</v>
      </c>
      <c r="X3678" t="str">
        <f>VLOOKUP(L3678,'[2]tabela de preços'!$A:$G,7,0)</f>
        <v>IMOBILIÁRIO</v>
      </c>
    </row>
    <row r="3679" spans="1:24" hidden="1" x14ac:dyDescent="0.3">
      <c r="A3679" t="s">
        <v>2080</v>
      </c>
      <c r="B3679" t="s">
        <v>2081</v>
      </c>
      <c r="C3679" t="s">
        <v>3286</v>
      </c>
      <c r="D3679" s="1">
        <v>46071</v>
      </c>
      <c r="E3679" t="s">
        <v>3287</v>
      </c>
      <c r="F3679">
        <v>9</v>
      </c>
      <c r="G3679">
        <v>197</v>
      </c>
      <c r="H3679" t="str">
        <f>VLOOKUP(G3679,[1]OPERADORES!$A:$B,2,0)</f>
        <v xml:space="preserve">POLIANA LORRANE DE AMORIM </v>
      </c>
      <c r="I3679" t="s">
        <v>21</v>
      </c>
      <c r="J3679" t="s">
        <v>614</v>
      </c>
      <c r="K3679" t="s">
        <v>2084</v>
      </c>
      <c r="L3679">
        <v>84026</v>
      </c>
      <c r="M3679" t="s">
        <v>816</v>
      </c>
      <c r="O3679" t="s">
        <v>11</v>
      </c>
      <c r="P3679">
        <v>5102</v>
      </c>
      <c r="Q3679">
        <v>60</v>
      </c>
      <c r="R3679">
        <v>9.15</v>
      </c>
      <c r="S3679">
        <v>549</v>
      </c>
      <c r="T3679">
        <v>417</v>
      </c>
      <c r="U3679">
        <v>24.04</v>
      </c>
      <c r="V3679" t="str">
        <f>VLOOKUP(L3679,'[2]tabela de preços'!$A:$D,4,0)</f>
        <v>BRASILUX</v>
      </c>
      <c r="W3679" t="str">
        <f>VLOOKUP(L3679,'[2]tabela de preços'!$A:$F,6,0)</f>
        <v>CATALISADORES INDIVIDUAIS</v>
      </c>
      <c r="X3679" t="str">
        <f>VLOOKUP(L3679,'[2]tabela de preços'!$A:$G,7,0)</f>
        <v>IMOBILIÁRIO</v>
      </c>
    </row>
    <row r="3680" spans="1:24" hidden="1" x14ac:dyDescent="0.3">
      <c r="A3680" t="s">
        <v>2994</v>
      </c>
      <c r="C3680" t="s">
        <v>3288</v>
      </c>
      <c r="D3680" s="1">
        <v>46071</v>
      </c>
      <c r="E3680" t="s">
        <v>3289</v>
      </c>
      <c r="F3680">
        <v>9</v>
      </c>
      <c r="G3680">
        <v>145</v>
      </c>
      <c r="H3680" t="str">
        <f>VLOOKUP(G3680,[1]OPERADORES!$A:$B,2,0)</f>
        <v xml:space="preserve">FABRICIA </v>
      </c>
      <c r="I3680" t="s">
        <v>244</v>
      </c>
      <c r="J3680" t="s">
        <v>967</v>
      </c>
      <c r="K3680" t="s">
        <v>2997</v>
      </c>
      <c r="L3680">
        <v>84026</v>
      </c>
      <c r="M3680" t="s">
        <v>816</v>
      </c>
      <c r="O3680" t="s">
        <v>11</v>
      </c>
      <c r="P3680">
        <v>6102</v>
      </c>
      <c r="Q3680">
        <v>40</v>
      </c>
      <c r="R3680">
        <v>9.15</v>
      </c>
      <c r="S3680">
        <v>366</v>
      </c>
      <c r="T3680">
        <v>278</v>
      </c>
      <c r="U3680">
        <v>24.04</v>
      </c>
      <c r="V3680" t="str">
        <f>VLOOKUP(L3680,'[2]tabela de preços'!$A:$D,4,0)</f>
        <v>BRASILUX</v>
      </c>
      <c r="W3680" t="str">
        <f>VLOOKUP(L3680,'[2]tabela de preços'!$A:$F,6,0)</f>
        <v>CATALISADORES INDIVIDUAIS</v>
      </c>
      <c r="X3680" t="str">
        <f>VLOOKUP(L3680,'[2]tabela de preços'!$A:$G,7,0)</f>
        <v>IMOBILIÁRIO</v>
      </c>
    </row>
    <row r="3681" spans="1:24" hidden="1" x14ac:dyDescent="0.3">
      <c r="A3681" t="s">
        <v>2994</v>
      </c>
      <c r="C3681" t="s">
        <v>3288</v>
      </c>
      <c r="D3681" s="1">
        <v>46071</v>
      </c>
      <c r="E3681" t="s">
        <v>3289</v>
      </c>
      <c r="F3681">
        <v>9</v>
      </c>
      <c r="G3681">
        <v>145</v>
      </c>
      <c r="H3681" t="str">
        <f>VLOOKUP(G3681,[1]OPERADORES!$A:$B,2,0)</f>
        <v xml:space="preserve">FABRICIA </v>
      </c>
      <c r="I3681" t="s">
        <v>244</v>
      </c>
      <c r="J3681" t="s">
        <v>967</v>
      </c>
      <c r="K3681" t="s">
        <v>2997</v>
      </c>
      <c r="L3681">
        <v>58</v>
      </c>
      <c r="M3681" t="s">
        <v>389</v>
      </c>
      <c r="O3681" t="s">
        <v>11</v>
      </c>
      <c r="P3681">
        <v>6102</v>
      </c>
      <c r="Q3681">
        <v>100</v>
      </c>
      <c r="R3681">
        <v>1.01</v>
      </c>
      <c r="S3681">
        <v>101</v>
      </c>
      <c r="T3681">
        <v>77</v>
      </c>
      <c r="U3681">
        <v>23.76</v>
      </c>
      <c r="V3681" t="str">
        <f>VLOOKUP(L3681,'[2]tabela de preços'!$A:$D,4,0)</f>
        <v>3M</v>
      </c>
      <c r="W3681" t="str">
        <f>VLOOKUP(L3681,'[2]tabela de preços'!$A:$F,6,0)</f>
        <v>LIXA DÁGUA</v>
      </c>
      <c r="X3681" t="str">
        <f>VLOOKUP(L3681,'[2]tabela de preços'!$A:$G,7,0)</f>
        <v>AUTOMOTIVO</v>
      </c>
    </row>
    <row r="3682" spans="1:24" hidden="1" x14ac:dyDescent="0.3">
      <c r="A3682" t="s">
        <v>2994</v>
      </c>
      <c r="C3682" t="s">
        <v>3288</v>
      </c>
      <c r="D3682" s="1">
        <v>46071</v>
      </c>
      <c r="E3682" t="s">
        <v>3289</v>
      </c>
      <c r="F3682">
        <v>9</v>
      </c>
      <c r="G3682">
        <v>145</v>
      </c>
      <c r="H3682" t="str">
        <f>VLOOKUP(G3682,[1]OPERADORES!$A:$B,2,0)</f>
        <v xml:space="preserve">FABRICIA </v>
      </c>
      <c r="I3682" t="s">
        <v>244</v>
      </c>
      <c r="J3682" t="s">
        <v>967</v>
      </c>
      <c r="K3682" t="s">
        <v>2997</v>
      </c>
      <c r="L3682">
        <v>84011</v>
      </c>
      <c r="M3682" t="s">
        <v>957</v>
      </c>
      <c r="O3682" t="s">
        <v>11</v>
      </c>
      <c r="P3682">
        <v>6102</v>
      </c>
      <c r="Q3682">
        <v>100</v>
      </c>
      <c r="R3682">
        <v>2.23</v>
      </c>
      <c r="S3682">
        <v>223</v>
      </c>
      <c r="T3682">
        <v>169</v>
      </c>
      <c r="U3682">
        <v>24.22</v>
      </c>
      <c r="V3682" t="str">
        <f>VLOOKUP(L3682,'[2]tabela de preços'!$A:$D,4,0)</f>
        <v>3M</v>
      </c>
      <c r="W3682" t="str">
        <f>VLOOKUP(L3682,'[2]tabela de preços'!$A:$F,6,0)</f>
        <v>LIXA FERRO</v>
      </c>
      <c r="X3682" t="str">
        <f>VLOOKUP(L3682,'[2]tabela de preços'!$A:$G,7,0)</f>
        <v>IMOBILIÁRIO</v>
      </c>
    </row>
    <row r="3683" spans="1:24" hidden="1" x14ac:dyDescent="0.3">
      <c r="A3683" t="s">
        <v>2213</v>
      </c>
      <c r="C3683" t="s">
        <v>3308</v>
      </c>
      <c r="D3683" s="1">
        <v>46071</v>
      </c>
      <c r="E3683" t="s">
        <v>3309</v>
      </c>
      <c r="F3683">
        <v>9</v>
      </c>
      <c r="G3683">
        <v>236</v>
      </c>
      <c r="H3683" t="str">
        <f>VLOOKUP(G3683,[1]OPERADORES!$A:$B,2,0)</f>
        <v>DANIEL</v>
      </c>
      <c r="I3683" t="s">
        <v>21</v>
      </c>
      <c r="J3683" t="s">
        <v>1816</v>
      </c>
      <c r="K3683" t="s">
        <v>2216</v>
      </c>
      <c r="L3683">
        <v>84333</v>
      </c>
      <c r="M3683" t="s">
        <v>1025</v>
      </c>
      <c r="O3683" t="s">
        <v>11</v>
      </c>
      <c r="P3683">
        <v>5403</v>
      </c>
      <c r="Q3683">
        <v>4</v>
      </c>
      <c r="R3683">
        <v>59.98</v>
      </c>
      <c r="S3683">
        <v>239.92</v>
      </c>
      <c r="T3683">
        <v>188.16</v>
      </c>
      <c r="U3683">
        <v>21.57</v>
      </c>
      <c r="V3683" t="str">
        <f>VLOOKUP(L3683,'[2]tabela de preços'!$A:$D,4,0)</f>
        <v>BRASILUX</v>
      </c>
      <c r="W3683" t="str">
        <f>VLOOKUP(L3683,'[2]tabela de preços'!$A:$F,6,0)</f>
        <v>ESMALTES</v>
      </c>
      <c r="X3683" t="str">
        <f>VLOOKUP(L3683,'[2]tabela de preços'!$A:$G,7,0)</f>
        <v>INDUSTRIAL</v>
      </c>
    </row>
    <row r="3684" spans="1:24" hidden="1" x14ac:dyDescent="0.3">
      <c r="A3684" t="s">
        <v>2213</v>
      </c>
      <c r="C3684" t="s">
        <v>3308</v>
      </c>
      <c r="D3684" s="1">
        <v>46071</v>
      </c>
      <c r="E3684" t="s">
        <v>3309</v>
      </c>
      <c r="F3684">
        <v>9</v>
      </c>
      <c r="G3684">
        <v>236</v>
      </c>
      <c r="H3684" t="str">
        <f>VLOOKUP(G3684,[1]OPERADORES!$A:$B,2,0)</f>
        <v>DANIEL</v>
      </c>
      <c r="I3684" t="s">
        <v>21</v>
      </c>
      <c r="J3684" t="s">
        <v>1816</v>
      </c>
      <c r="K3684" t="s">
        <v>2216</v>
      </c>
      <c r="L3684">
        <v>85271</v>
      </c>
      <c r="M3684" t="s">
        <v>850</v>
      </c>
      <c r="O3684" t="s">
        <v>11</v>
      </c>
      <c r="P3684">
        <v>5403</v>
      </c>
      <c r="Q3684">
        <v>6</v>
      </c>
      <c r="R3684">
        <v>166.31</v>
      </c>
      <c r="S3684">
        <v>997.86</v>
      </c>
      <c r="T3684">
        <v>677.64</v>
      </c>
      <c r="U3684">
        <v>32.090000000000003</v>
      </c>
      <c r="V3684" t="str">
        <f>VLOOKUP(L3684,'[2]tabela de preços'!$A:$D,4,0)</f>
        <v>BRASILUX</v>
      </c>
      <c r="W3684" t="str">
        <f>VLOOKUP(L3684,'[2]tabela de preços'!$A:$F,6,0)</f>
        <v>TINTA PARA PISO</v>
      </c>
      <c r="X3684" t="str">
        <f>VLOOKUP(L3684,'[2]tabela de preços'!$A:$G,7,0)</f>
        <v>IMOBILIÁRIO</v>
      </c>
    </row>
    <row r="3685" spans="1:24" hidden="1" x14ac:dyDescent="0.3">
      <c r="A3685" t="s">
        <v>2213</v>
      </c>
      <c r="C3685" t="s">
        <v>3308</v>
      </c>
      <c r="D3685" s="1">
        <v>46071</v>
      </c>
      <c r="E3685" t="s">
        <v>3309</v>
      </c>
      <c r="F3685">
        <v>9</v>
      </c>
      <c r="G3685">
        <v>236</v>
      </c>
      <c r="H3685" t="str">
        <f>VLOOKUP(G3685,[1]OPERADORES!$A:$B,2,0)</f>
        <v>DANIEL</v>
      </c>
      <c r="I3685" t="s">
        <v>21</v>
      </c>
      <c r="J3685" t="s">
        <v>1816</v>
      </c>
      <c r="K3685" t="s">
        <v>2216</v>
      </c>
      <c r="L3685">
        <v>84420</v>
      </c>
      <c r="M3685" t="s">
        <v>353</v>
      </c>
      <c r="O3685" t="s">
        <v>11</v>
      </c>
      <c r="P3685">
        <v>5102</v>
      </c>
      <c r="Q3685">
        <v>5</v>
      </c>
      <c r="R3685">
        <v>21.54</v>
      </c>
      <c r="S3685">
        <v>107.7</v>
      </c>
      <c r="T3685">
        <v>77.2</v>
      </c>
      <c r="U3685">
        <v>28.32</v>
      </c>
      <c r="V3685" t="str">
        <f>VLOOKUP(L3685,'[2]tabela de preços'!$A:$D,4,0)</f>
        <v>ATLAS</v>
      </c>
      <c r="W3685" t="str">
        <f>VLOOKUP(L3685,'[2]tabela de preços'!$A:$F,6,0)</f>
        <v>ROLOS / TRINCHAS / PINCÉIS / ESPÁTULAS</v>
      </c>
      <c r="X3685" t="str">
        <f>VLOOKUP(L3685,'[2]tabela de preços'!$A:$G,7,0)</f>
        <v>IMOBILIÁRIO</v>
      </c>
    </row>
    <row r="3686" spans="1:24" hidden="1" x14ac:dyDescent="0.3">
      <c r="A3686" t="s">
        <v>3317</v>
      </c>
      <c r="C3686" t="s">
        <v>3318</v>
      </c>
      <c r="D3686" s="1">
        <v>46071</v>
      </c>
      <c r="E3686" t="s">
        <v>3319</v>
      </c>
      <c r="F3686">
        <v>9</v>
      </c>
      <c r="G3686">
        <v>236</v>
      </c>
      <c r="H3686" t="str">
        <f>VLOOKUP(G3686,[1]OPERADORES!$A:$B,2,0)</f>
        <v>DANIEL</v>
      </c>
      <c r="I3686" t="s">
        <v>21</v>
      </c>
      <c r="J3686" t="s">
        <v>3320</v>
      </c>
      <c r="K3686" t="s">
        <v>3321</v>
      </c>
      <c r="L3686">
        <v>85318</v>
      </c>
      <c r="M3686" t="s">
        <v>258</v>
      </c>
      <c r="O3686" t="s">
        <v>11</v>
      </c>
      <c r="P3686">
        <v>5102</v>
      </c>
      <c r="Q3686">
        <v>1</v>
      </c>
      <c r="R3686">
        <v>819</v>
      </c>
      <c r="S3686">
        <v>819</v>
      </c>
      <c r="T3686">
        <v>583.96</v>
      </c>
      <c r="U3686">
        <v>28.7</v>
      </c>
      <c r="V3686" t="str">
        <f>VLOOKUP(L3686,'[2]tabela de preços'!$A:$D,4,0)</f>
        <v>BRASILUX</v>
      </c>
      <c r="W3686" t="str">
        <f>VLOOKUP(L3686,'[2]tabela de preços'!$A:$F,6,0)</f>
        <v>TINTA EM PÓ</v>
      </c>
      <c r="X3686" t="str">
        <f>VLOOKUP(L3686,'[2]tabela de preços'!$A:$G,7,0)</f>
        <v>INDUSTRIAL</v>
      </c>
    </row>
    <row r="3687" spans="1:24" hidden="1" x14ac:dyDescent="0.3">
      <c r="A3687" t="s">
        <v>3317</v>
      </c>
      <c r="C3687" t="s">
        <v>3318</v>
      </c>
      <c r="D3687" s="1">
        <v>46071</v>
      </c>
      <c r="E3687" t="s">
        <v>3319</v>
      </c>
      <c r="F3687">
        <v>9</v>
      </c>
      <c r="G3687">
        <v>236</v>
      </c>
      <c r="H3687" t="str">
        <f>VLOOKUP(G3687,[1]OPERADORES!$A:$B,2,0)</f>
        <v>DANIEL</v>
      </c>
      <c r="I3687" t="s">
        <v>21</v>
      </c>
      <c r="J3687" t="s">
        <v>3320</v>
      </c>
      <c r="K3687" t="s">
        <v>3321</v>
      </c>
      <c r="L3687">
        <v>85398</v>
      </c>
      <c r="M3687" t="s">
        <v>3066</v>
      </c>
      <c r="O3687" t="s">
        <v>11</v>
      </c>
      <c r="P3687">
        <v>5102</v>
      </c>
      <c r="Q3687">
        <v>1</v>
      </c>
      <c r="R3687">
        <v>670.38</v>
      </c>
      <c r="S3687">
        <v>670.38</v>
      </c>
      <c r="T3687">
        <v>461.69</v>
      </c>
      <c r="U3687">
        <v>31.13</v>
      </c>
      <c r="V3687" t="str">
        <f>VLOOKUP(L3687,'[2]tabela de preços'!$A:$D,4,0)</f>
        <v>BRASILUX</v>
      </c>
      <c r="W3687" t="str">
        <f>VLOOKUP(L3687,'[2]tabela de preços'!$A:$F,6,0)</f>
        <v>TINTA EM PÓ</v>
      </c>
      <c r="X3687" t="str">
        <f>VLOOKUP(L3687,'[2]tabela de preços'!$A:$G,7,0)</f>
        <v>INDUSTRIAL</v>
      </c>
    </row>
    <row r="3688" spans="1:24" hidden="1" x14ac:dyDescent="0.3">
      <c r="A3688" t="s">
        <v>2739</v>
      </c>
      <c r="C3688" t="s">
        <v>3018</v>
      </c>
      <c r="D3688" s="1">
        <v>46072</v>
      </c>
      <c r="E3688" t="s">
        <v>3019</v>
      </c>
      <c r="F3688">
        <v>9</v>
      </c>
      <c r="G3688">
        <v>231</v>
      </c>
      <c r="H3688" t="str">
        <f>VLOOKUP(G3688,[1]OPERADORES!$A:$B,2,0)</f>
        <v>EDIJANE</v>
      </c>
      <c r="I3688" t="s">
        <v>317</v>
      </c>
      <c r="J3688" t="s">
        <v>2742</v>
      </c>
      <c r="K3688" t="s">
        <v>2743</v>
      </c>
      <c r="L3688">
        <v>85336</v>
      </c>
      <c r="M3688" t="s">
        <v>2154</v>
      </c>
      <c r="O3688" t="s">
        <v>11</v>
      </c>
      <c r="P3688">
        <v>6102</v>
      </c>
      <c r="Q3688">
        <v>5</v>
      </c>
      <c r="R3688">
        <v>513.32000000000005</v>
      </c>
      <c r="S3688" s="2">
        <v>2566.6</v>
      </c>
      <c r="T3688" s="2">
        <v>1830</v>
      </c>
      <c r="U3688">
        <v>28.7</v>
      </c>
      <c r="V3688" t="str">
        <f>VLOOKUP(L3688,'[2]tabela de preços'!$A:$D,4,0)</f>
        <v>BRASILUX</v>
      </c>
      <c r="W3688" t="str">
        <f>VLOOKUP(L3688,'[2]tabela de preços'!$A:$F,6,0)</f>
        <v>TINTA EM PÓ</v>
      </c>
      <c r="X3688" t="str">
        <f>VLOOKUP(L3688,'[2]tabela de preços'!$A:$G,7,0)</f>
        <v>INDUSTRIAL</v>
      </c>
    </row>
    <row r="3689" spans="1:24" hidden="1" x14ac:dyDescent="0.3">
      <c r="A3689" t="s">
        <v>186</v>
      </c>
      <c r="C3689" t="s">
        <v>3024</v>
      </c>
      <c r="D3689" s="1">
        <v>46072</v>
      </c>
      <c r="E3689" t="s">
        <v>3025</v>
      </c>
      <c r="F3689">
        <v>9</v>
      </c>
      <c r="G3689">
        <v>236</v>
      </c>
      <c r="H3689" t="str">
        <f>VLOOKUP(G3689,[1]OPERADORES!$A:$B,2,0)</f>
        <v>DANIEL</v>
      </c>
      <c r="I3689" t="s">
        <v>21</v>
      </c>
      <c r="J3689" t="s">
        <v>189</v>
      </c>
      <c r="K3689" t="s">
        <v>190</v>
      </c>
      <c r="L3689">
        <v>24265</v>
      </c>
      <c r="M3689" t="s">
        <v>3026</v>
      </c>
      <c r="O3689" t="s">
        <v>11</v>
      </c>
      <c r="P3689">
        <v>5102</v>
      </c>
      <c r="Q3689">
        <v>1</v>
      </c>
      <c r="R3689">
        <v>29.06</v>
      </c>
      <c r="S3689">
        <v>29.06</v>
      </c>
      <c r="T3689">
        <v>21.3</v>
      </c>
      <c r="U3689">
        <v>26.7</v>
      </c>
      <c r="V3689" t="str">
        <f>VLOOKUP(L3689,'[2]tabela de preços'!$A:$D,4,0)</f>
        <v>VONIXX</v>
      </c>
      <c r="W3689" t="str">
        <f>VLOOKUP(L3689,'[2]tabela de preços'!$A:$F,6,0)</f>
        <v>LINHA DE HIGENIZAÇÃO E ESTÉTICA  AUTOMOTIVA</v>
      </c>
      <c r="X3689" t="str">
        <f>VLOOKUP(L3689,'[2]tabela de preços'!$A:$G,7,0)</f>
        <v>AUTOMOTIVO</v>
      </c>
    </row>
    <row r="3690" spans="1:24" hidden="1" x14ac:dyDescent="0.3">
      <c r="A3690" t="s">
        <v>186</v>
      </c>
      <c r="C3690" t="s">
        <v>3027</v>
      </c>
      <c r="D3690" s="1">
        <v>46072</v>
      </c>
      <c r="E3690" t="s">
        <v>3028</v>
      </c>
      <c r="F3690">
        <v>9</v>
      </c>
      <c r="G3690">
        <v>236</v>
      </c>
      <c r="H3690" t="str">
        <f>VLOOKUP(G3690,[1]OPERADORES!$A:$B,2,0)</f>
        <v>DANIEL</v>
      </c>
      <c r="I3690" t="s">
        <v>21</v>
      </c>
      <c r="J3690" t="s">
        <v>189</v>
      </c>
      <c r="K3690" t="s">
        <v>190</v>
      </c>
      <c r="L3690">
        <v>24248</v>
      </c>
      <c r="M3690" t="s">
        <v>107</v>
      </c>
      <c r="O3690" t="s">
        <v>11</v>
      </c>
      <c r="P3690">
        <v>5102</v>
      </c>
      <c r="Q3690">
        <v>3</v>
      </c>
      <c r="R3690">
        <v>8</v>
      </c>
      <c r="S3690">
        <v>24</v>
      </c>
      <c r="T3690">
        <v>19.5</v>
      </c>
      <c r="U3690">
        <v>18.75</v>
      </c>
      <c r="V3690" t="str">
        <f>VLOOKUP(L3690,'[2]tabela de preços'!$A:$D,4,0)</f>
        <v>SHERWIN WILLIAMS</v>
      </c>
      <c r="W3690" t="str">
        <f>VLOOKUP(L3690,'[2]tabela de preços'!$A:$F,6,0)</f>
        <v>PRIMER AUTOMOTIVO</v>
      </c>
      <c r="X3690" t="str">
        <f>VLOOKUP(L3690,'[2]tabela de preços'!$A:$G,7,0)</f>
        <v>AUTOMOTIVO</v>
      </c>
    </row>
    <row r="3691" spans="1:24" hidden="1" x14ac:dyDescent="0.3">
      <c r="A3691" t="s">
        <v>186</v>
      </c>
      <c r="C3691" t="s">
        <v>3027</v>
      </c>
      <c r="D3691" s="1">
        <v>46072</v>
      </c>
      <c r="E3691" t="s">
        <v>3028</v>
      </c>
      <c r="F3691">
        <v>9</v>
      </c>
      <c r="G3691">
        <v>236</v>
      </c>
      <c r="H3691" t="str">
        <f>VLOOKUP(G3691,[1]OPERADORES!$A:$B,2,0)</f>
        <v>DANIEL</v>
      </c>
      <c r="I3691" t="s">
        <v>21</v>
      </c>
      <c r="J3691" t="s">
        <v>189</v>
      </c>
      <c r="K3691" t="s">
        <v>190</v>
      </c>
      <c r="L3691">
        <v>22684</v>
      </c>
      <c r="M3691" t="s">
        <v>73</v>
      </c>
      <c r="O3691" t="s">
        <v>11</v>
      </c>
      <c r="P3691">
        <v>5102</v>
      </c>
      <c r="Q3691">
        <v>30</v>
      </c>
      <c r="R3691">
        <v>3.65</v>
      </c>
      <c r="S3691">
        <v>109.5</v>
      </c>
      <c r="T3691">
        <v>92.4</v>
      </c>
      <c r="U3691">
        <v>15.62</v>
      </c>
      <c r="V3691" t="str">
        <f>VLOOKUP(L3691,'[2]tabela de preços'!$A:$D,4,0)</f>
        <v>3M</v>
      </c>
      <c r="W3691" t="str">
        <f>VLOOKUP(L3691,'[2]tabela de preços'!$A:$F,6,0)</f>
        <v>FITA AUTOMOTIVA</v>
      </c>
      <c r="X3691" t="str">
        <f>VLOOKUP(L3691,'[2]tabela de preços'!$A:$G,7,0)</f>
        <v>AUTOMOTIVO</v>
      </c>
    </row>
    <row r="3692" spans="1:24" hidden="1" x14ac:dyDescent="0.3">
      <c r="A3692" t="s">
        <v>186</v>
      </c>
      <c r="C3692" t="s">
        <v>3027</v>
      </c>
      <c r="D3692" s="1">
        <v>46072</v>
      </c>
      <c r="E3692" t="s">
        <v>3028</v>
      </c>
      <c r="F3692">
        <v>9</v>
      </c>
      <c r="G3692">
        <v>236</v>
      </c>
      <c r="H3692" t="str">
        <f>VLOOKUP(G3692,[1]OPERADORES!$A:$B,2,0)</f>
        <v>DANIEL</v>
      </c>
      <c r="I3692" t="s">
        <v>21</v>
      </c>
      <c r="J3692" t="s">
        <v>189</v>
      </c>
      <c r="K3692" t="s">
        <v>190</v>
      </c>
      <c r="L3692">
        <v>86995</v>
      </c>
      <c r="M3692" t="s">
        <v>2817</v>
      </c>
      <c r="O3692" t="s">
        <v>11</v>
      </c>
      <c r="P3692">
        <v>5102</v>
      </c>
      <c r="Q3692">
        <v>10</v>
      </c>
      <c r="R3692">
        <v>7.29</v>
      </c>
      <c r="S3692">
        <v>72.900000000000006</v>
      </c>
      <c r="T3692">
        <v>58.3</v>
      </c>
      <c r="U3692">
        <v>20.03</v>
      </c>
      <c r="V3692" t="str">
        <f>VLOOKUP(L3692,'[2]tabela de preços'!$A:$D,4,0)</f>
        <v>AUTOAMERICA</v>
      </c>
      <c r="W3692" t="str">
        <f>VLOOKUP(L3692,'[2]tabela de preços'!$A:$F,6,0)</f>
        <v>FLANELAS / PANOS</v>
      </c>
      <c r="X3692" t="str">
        <f>VLOOKUP(L3692,'[2]tabela de preços'!$A:$G,7,0)</f>
        <v>AUTOMOTIVO</v>
      </c>
    </row>
    <row r="3693" spans="1:24" hidden="1" x14ac:dyDescent="0.3">
      <c r="A3693" t="s">
        <v>186</v>
      </c>
      <c r="C3693" t="s">
        <v>3027</v>
      </c>
      <c r="D3693" s="1">
        <v>46072</v>
      </c>
      <c r="E3693" t="s">
        <v>3028</v>
      </c>
      <c r="F3693">
        <v>9</v>
      </c>
      <c r="G3693">
        <v>236</v>
      </c>
      <c r="H3693" t="str">
        <f>VLOOKUP(G3693,[1]OPERADORES!$A:$B,2,0)</f>
        <v>DANIEL</v>
      </c>
      <c r="I3693" t="s">
        <v>21</v>
      </c>
      <c r="J3693" t="s">
        <v>189</v>
      </c>
      <c r="K3693" t="s">
        <v>190</v>
      </c>
      <c r="L3693">
        <v>85409</v>
      </c>
      <c r="M3693" t="s">
        <v>201</v>
      </c>
      <c r="O3693" t="s">
        <v>11</v>
      </c>
      <c r="P3693">
        <v>5403</v>
      </c>
      <c r="Q3693">
        <v>2</v>
      </c>
      <c r="R3693">
        <v>30.46</v>
      </c>
      <c r="S3693">
        <v>60.92</v>
      </c>
      <c r="T3693">
        <v>46.22</v>
      </c>
      <c r="U3693">
        <v>24.13</v>
      </c>
      <c r="V3693" t="str">
        <f>VLOOKUP(L3693,'[2]tabela de preços'!$A:$D,4,0)</f>
        <v>WANDA</v>
      </c>
      <c r="W3693" t="str">
        <f>VLOOKUP(L3693,'[2]tabela de preços'!$A:$F,6,0)</f>
        <v>PRIMER AUTOMOTIVO</v>
      </c>
      <c r="X3693" t="str">
        <f>VLOOKUP(L3693,'[2]tabela de preços'!$A:$G,7,0)</f>
        <v>AUTOMOTIVO</v>
      </c>
    </row>
    <row r="3694" spans="1:24" hidden="1" x14ac:dyDescent="0.3">
      <c r="A3694" t="s">
        <v>186</v>
      </c>
      <c r="C3694" t="s">
        <v>3027</v>
      </c>
      <c r="D3694" s="1">
        <v>46072</v>
      </c>
      <c r="E3694" t="s">
        <v>3028</v>
      </c>
      <c r="F3694">
        <v>9</v>
      </c>
      <c r="G3694">
        <v>236</v>
      </c>
      <c r="H3694" t="str">
        <f>VLOOKUP(G3694,[1]OPERADORES!$A:$B,2,0)</f>
        <v>DANIEL</v>
      </c>
      <c r="I3694" t="s">
        <v>21</v>
      </c>
      <c r="J3694" t="s">
        <v>189</v>
      </c>
      <c r="K3694" t="s">
        <v>190</v>
      </c>
      <c r="L3694">
        <v>20431</v>
      </c>
      <c r="M3694" t="s">
        <v>202</v>
      </c>
      <c r="O3694" t="s">
        <v>11</v>
      </c>
      <c r="P3694">
        <v>5403</v>
      </c>
      <c r="Q3694">
        <v>9</v>
      </c>
      <c r="R3694">
        <v>36.89</v>
      </c>
      <c r="S3694">
        <v>332.01</v>
      </c>
      <c r="T3694">
        <v>272.33999999999997</v>
      </c>
      <c r="U3694">
        <v>17.97</v>
      </c>
      <c r="V3694" t="str">
        <f>VLOOKUP(L3694,'[2]tabela de preços'!$A:$D,4,0)</f>
        <v>SHERWIN WILLIAMS</v>
      </c>
      <c r="W3694" t="str">
        <f>VLOOKUP(L3694,'[2]tabela de preços'!$A:$F,6,0)</f>
        <v>VERNIZ AUTOMOTIVO</v>
      </c>
      <c r="X3694" t="str">
        <f>VLOOKUP(L3694,'[2]tabela de preços'!$A:$G,7,0)</f>
        <v>AUTOMOTIVO</v>
      </c>
    </row>
    <row r="3695" spans="1:24" hidden="1" x14ac:dyDescent="0.3">
      <c r="A3695" t="s">
        <v>186</v>
      </c>
      <c r="C3695" t="s">
        <v>3027</v>
      </c>
      <c r="D3695" s="1">
        <v>46072</v>
      </c>
      <c r="E3695" t="s">
        <v>3029</v>
      </c>
      <c r="F3695">
        <v>9</v>
      </c>
      <c r="G3695">
        <v>236</v>
      </c>
      <c r="H3695" t="str">
        <f>VLOOKUP(G3695,[1]OPERADORES!$A:$B,2,0)</f>
        <v>DANIEL</v>
      </c>
      <c r="I3695" t="s">
        <v>21</v>
      </c>
      <c r="J3695" t="s">
        <v>189</v>
      </c>
      <c r="K3695" t="s">
        <v>190</v>
      </c>
      <c r="L3695">
        <v>21782</v>
      </c>
      <c r="M3695" t="s">
        <v>655</v>
      </c>
      <c r="O3695" t="s">
        <v>11</v>
      </c>
      <c r="P3695">
        <v>5403</v>
      </c>
      <c r="Q3695">
        <v>2</v>
      </c>
      <c r="R3695">
        <v>35.68</v>
      </c>
      <c r="S3695">
        <v>71.36</v>
      </c>
      <c r="T3695">
        <v>50.88</v>
      </c>
      <c r="U3695">
        <v>28.7</v>
      </c>
      <c r="V3695" t="str">
        <f>VLOOKUP(L3695,'[2]tabela de preços'!$A:$D,4,0)</f>
        <v>SHERWIN WILLIAMS</v>
      </c>
      <c r="W3695" t="str">
        <f>VLOOKUP(L3695,'[2]tabela de preços'!$A:$F,6,0)</f>
        <v>TINTAS POLIÉSTER</v>
      </c>
      <c r="X3695" t="str">
        <f>VLOOKUP(L3695,'[2]tabela de preços'!$A:$G,7,0)</f>
        <v>AUTOMOTIVO</v>
      </c>
    </row>
    <row r="3696" spans="1:24" hidden="1" x14ac:dyDescent="0.3">
      <c r="A3696" t="s">
        <v>186</v>
      </c>
      <c r="C3696" t="s">
        <v>3027</v>
      </c>
      <c r="D3696" s="1">
        <v>46072</v>
      </c>
      <c r="E3696" t="s">
        <v>3028</v>
      </c>
      <c r="F3696">
        <v>9</v>
      </c>
      <c r="G3696">
        <v>236</v>
      </c>
      <c r="H3696" t="str">
        <f>VLOOKUP(G3696,[1]OPERADORES!$A:$B,2,0)</f>
        <v>DANIEL</v>
      </c>
      <c r="I3696" t="s">
        <v>21</v>
      </c>
      <c r="J3696" t="s">
        <v>189</v>
      </c>
      <c r="K3696" t="s">
        <v>190</v>
      </c>
      <c r="L3696">
        <v>15</v>
      </c>
      <c r="M3696" t="s">
        <v>205</v>
      </c>
      <c r="O3696" t="s">
        <v>11</v>
      </c>
      <c r="P3696">
        <v>5102</v>
      </c>
      <c r="Q3696">
        <v>10</v>
      </c>
      <c r="R3696">
        <v>5.79</v>
      </c>
      <c r="S3696">
        <v>57.9</v>
      </c>
      <c r="T3696">
        <v>41.6</v>
      </c>
      <c r="U3696">
        <v>28.15</v>
      </c>
      <c r="V3696" t="str">
        <f>VLOOKUP(L3696,'[2]tabela de preços'!$A:$D,4,0)</f>
        <v>3M</v>
      </c>
      <c r="W3696" t="str">
        <f>VLOOKUP(L3696,'[2]tabela de preços'!$A:$F,6,0)</f>
        <v>LIXA DÁGUA</v>
      </c>
      <c r="X3696" t="str">
        <f>VLOOKUP(L3696,'[2]tabela de preços'!$A:$G,7,0)</f>
        <v>AUTOMOTIVO</v>
      </c>
    </row>
    <row r="3697" spans="1:24" hidden="1" x14ac:dyDescent="0.3">
      <c r="A3697" t="s">
        <v>186</v>
      </c>
      <c r="C3697" t="s">
        <v>3027</v>
      </c>
      <c r="D3697" s="1">
        <v>46072</v>
      </c>
      <c r="E3697" t="s">
        <v>3028</v>
      </c>
      <c r="F3697">
        <v>9</v>
      </c>
      <c r="G3697">
        <v>236</v>
      </c>
      <c r="H3697" t="str">
        <f>VLOOKUP(G3697,[1]OPERADORES!$A:$B,2,0)</f>
        <v>DANIEL</v>
      </c>
      <c r="I3697" t="s">
        <v>21</v>
      </c>
      <c r="J3697" t="s">
        <v>189</v>
      </c>
      <c r="K3697" t="s">
        <v>190</v>
      </c>
      <c r="L3697">
        <v>10246</v>
      </c>
      <c r="M3697" t="s">
        <v>206</v>
      </c>
      <c r="O3697" t="s">
        <v>11</v>
      </c>
      <c r="P3697">
        <v>5102</v>
      </c>
      <c r="Q3697">
        <v>5</v>
      </c>
      <c r="R3697">
        <v>2.79</v>
      </c>
      <c r="S3697">
        <v>13.95</v>
      </c>
      <c r="T3697">
        <v>9.65</v>
      </c>
      <c r="U3697">
        <v>30.82</v>
      </c>
      <c r="V3697" t="str">
        <f>VLOOKUP(L3697,'[2]tabela de preços'!$A:$D,4,0)</f>
        <v>NORTON</v>
      </c>
      <c r="W3697" t="str">
        <f>VLOOKUP(L3697,'[2]tabela de preços'!$A:$F,6,0)</f>
        <v xml:space="preserve">DISCOS / LIXAS / ABRASIVOS </v>
      </c>
      <c r="X3697" t="str">
        <f>VLOOKUP(L3697,'[2]tabela de preços'!$A:$G,7,0)</f>
        <v>AUTOMOTIVO</v>
      </c>
    </row>
    <row r="3698" spans="1:24" hidden="1" x14ac:dyDescent="0.3">
      <c r="A3698" t="s">
        <v>186</v>
      </c>
      <c r="C3698" t="s">
        <v>3027</v>
      </c>
      <c r="D3698" s="1">
        <v>46072</v>
      </c>
      <c r="E3698" t="s">
        <v>3028</v>
      </c>
      <c r="F3698">
        <v>9</v>
      </c>
      <c r="G3698">
        <v>236</v>
      </c>
      <c r="H3698" t="str">
        <f>VLOOKUP(G3698,[1]OPERADORES!$A:$B,2,0)</f>
        <v>DANIEL</v>
      </c>
      <c r="I3698" t="s">
        <v>21</v>
      </c>
      <c r="J3698" t="s">
        <v>189</v>
      </c>
      <c r="K3698" t="s">
        <v>190</v>
      </c>
      <c r="L3698">
        <v>21078</v>
      </c>
      <c r="M3698" t="s">
        <v>141</v>
      </c>
      <c r="O3698" t="s">
        <v>11</v>
      </c>
      <c r="P3698">
        <v>5102</v>
      </c>
      <c r="Q3698">
        <v>3</v>
      </c>
      <c r="R3698">
        <v>22.89</v>
      </c>
      <c r="S3698">
        <v>68.67</v>
      </c>
      <c r="T3698">
        <v>55.98</v>
      </c>
      <c r="U3698">
        <v>18.48</v>
      </c>
      <c r="V3698" t="str">
        <f>VLOOKUP(L3698,'[2]tabela de preços'!$A:$D,4,0)</f>
        <v>SHERWIN WILLIAMS</v>
      </c>
      <c r="W3698" t="str">
        <f>VLOOKUP(L3698,'[2]tabela de preços'!$A:$F,6,0)</f>
        <v>MASSA POLIÉSTER</v>
      </c>
      <c r="X3698" t="str">
        <f>VLOOKUP(L3698,'[2]tabela de preços'!$A:$G,7,0)</f>
        <v>AUTOMOTIVO</v>
      </c>
    </row>
    <row r="3699" spans="1:24" hidden="1" x14ac:dyDescent="0.3">
      <c r="A3699" t="s">
        <v>186</v>
      </c>
      <c r="C3699" t="s">
        <v>3027</v>
      </c>
      <c r="D3699" s="1">
        <v>46072</v>
      </c>
      <c r="E3699" t="s">
        <v>3028</v>
      </c>
      <c r="F3699">
        <v>9</v>
      </c>
      <c r="G3699">
        <v>236</v>
      </c>
      <c r="H3699" t="str">
        <f>VLOOKUP(G3699,[1]OPERADORES!$A:$B,2,0)</f>
        <v>DANIEL</v>
      </c>
      <c r="I3699" t="s">
        <v>21</v>
      </c>
      <c r="J3699" t="s">
        <v>189</v>
      </c>
      <c r="K3699" t="s">
        <v>190</v>
      </c>
      <c r="L3699">
        <v>23267</v>
      </c>
      <c r="M3699" t="s">
        <v>164</v>
      </c>
      <c r="O3699" t="s">
        <v>11</v>
      </c>
      <c r="P3699">
        <v>5102</v>
      </c>
      <c r="Q3699">
        <v>1</v>
      </c>
      <c r="R3699">
        <v>22.89</v>
      </c>
      <c r="S3699">
        <v>22.89</v>
      </c>
      <c r="T3699">
        <v>18.62</v>
      </c>
      <c r="U3699">
        <v>18.649999999999999</v>
      </c>
      <c r="V3699" t="str">
        <f>VLOOKUP(L3699,'[2]tabela de preços'!$A:$D,4,0)</f>
        <v>ANJO</v>
      </c>
      <c r="W3699" t="str">
        <f>VLOOKUP(L3699,'[2]tabela de preços'!$A:$F,6,0)</f>
        <v>MASSA POLIÉSTER</v>
      </c>
      <c r="X3699" t="str">
        <f>VLOOKUP(L3699,'[2]tabela de preços'!$A:$G,7,0)</f>
        <v>AUTOMOTIVO</v>
      </c>
    </row>
    <row r="3700" spans="1:24" hidden="1" x14ac:dyDescent="0.3">
      <c r="A3700" t="s">
        <v>186</v>
      </c>
      <c r="C3700" t="s">
        <v>3027</v>
      </c>
      <c r="D3700" s="1">
        <v>46072</v>
      </c>
      <c r="E3700" t="s">
        <v>3028</v>
      </c>
      <c r="F3700">
        <v>9</v>
      </c>
      <c r="G3700">
        <v>236</v>
      </c>
      <c r="H3700" t="str">
        <f>VLOOKUP(G3700,[1]OPERADORES!$A:$B,2,0)</f>
        <v>DANIEL</v>
      </c>
      <c r="I3700" t="s">
        <v>21</v>
      </c>
      <c r="J3700" t="s">
        <v>189</v>
      </c>
      <c r="K3700" t="s">
        <v>190</v>
      </c>
      <c r="L3700">
        <v>24247</v>
      </c>
      <c r="M3700" t="s">
        <v>160</v>
      </c>
      <c r="O3700" t="s">
        <v>11</v>
      </c>
      <c r="P3700">
        <v>5403</v>
      </c>
      <c r="Q3700">
        <v>3</v>
      </c>
      <c r="R3700">
        <v>21</v>
      </c>
      <c r="S3700">
        <v>63</v>
      </c>
      <c r="T3700">
        <v>50.61</v>
      </c>
      <c r="U3700">
        <v>19.670000000000002</v>
      </c>
      <c r="V3700" t="str">
        <f>VLOOKUP(L3700,'[2]tabela de preços'!$A:$D,4,0)</f>
        <v>SHERWIN WILLIAMS</v>
      </c>
      <c r="W3700" t="str">
        <f>VLOOKUP(L3700,'[2]tabela de preços'!$A:$F,6,0)</f>
        <v>PRIMER AUTOMOTIVO</v>
      </c>
      <c r="X3700" t="str">
        <f>VLOOKUP(L3700,'[2]tabela de preços'!$A:$G,7,0)</f>
        <v>AUTOMOTIVO</v>
      </c>
    </row>
    <row r="3701" spans="1:24" hidden="1" x14ac:dyDescent="0.3">
      <c r="A3701" t="s">
        <v>186</v>
      </c>
      <c r="C3701" t="s">
        <v>3027</v>
      </c>
      <c r="D3701" s="1">
        <v>46072</v>
      </c>
      <c r="E3701" t="s">
        <v>3028</v>
      </c>
      <c r="F3701">
        <v>9</v>
      </c>
      <c r="G3701">
        <v>236</v>
      </c>
      <c r="H3701" t="str">
        <f>VLOOKUP(G3701,[1]OPERADORES!$A:$B,2,0)</f>
        <v>DANIEL</v>
      </c>
      <c r="I3701" t="s">
        <v>21</v>
      </c>
      <c r="J3701" t="s">
        <v>189</v>
      </c>
      <c r="K3701" t="s">
        <v>190</v>
      </c>
      <c r="L3701">
        <v>20212</v>
      </c>
      <c r="M3701" t="s">
        <v>198</v>
      </c>
      <c r="O3701" t="s">
        <v>11</v>
      </c>
      <c r="P3701">
        <v>5403</v>
      </c>
      <c r="Q3701">
        <v>2</v>
      </c>
      <c r="R3701">
        <v>26.95</v>
      </c>
      <c r="S3701">
        <v>53.9</v>
      </c>
      <c r="T3701">
        <v>40.92</v>
      </c>
      <c r="U3701">
        <v>24.08</v>
      </c>
      <c r="V3701" t="str">
        <f>VLOOKUP(L3701,'[2]tabela de preços'!$A:$D,4,0)</f>
        <v>MAXI RUBBER</v>
      </c>
      <c r="W3701" t="str">
        <f>VLOOKUP(L3701,'[2]tabela de preços'!$A:$F,6,0)</f>
        <v>SELADORA P/ PLASTICO</v>
      </c>
      <c r="X3701" t="str">
        <f>VLOOKUP(L3701,'[2]tabela de preços'!$A:$G,7,0)</f>
        <v>AUTOMOTIVO</v>
      </c>
    </row>
    <row r="3702" spans="1:24" hidden="1" x14ac:dyDescent="0.3">
      <c r="A3702" t="s">
        <v>186</v>
      </c>
      <c r="C3702" t="s">
        <v>3027</v>
      </c>
      <c r="D3702" s="1">
        <v>46072</v>
      </c>
      <c r="E3702" t="s">
        <v>3028</v>
      </c>
      <c r="F3702">
        <v>9</v>
      </c>
      <c r="G3702">
        <v>236</v>
      </c>
      <c r="H3702" t="str">
        <f>VLOOKUP(G3702,[1]OPERADORES!$A:$B,2,0)</f>
        <v>DANIEL</v>
      </c>
      <c r="I3702" t="s">
        <v>21</v>
      </c>
      <c r="J3702" t="s">
        <v>189</v>
      </c>
      <c r="K3702" t="s">
        <v>190</v>
      </c>
      <c r="L3702">
        <v>10297</v>
      </c>
      <c r="M3702" t="s">
        <v>41</v>
      </c>
      <c r="O3702" t="s">
        <v>11</v>
      </c>
      <c r="P3702">
        <v>5102</v>
      </c>
      <c r="Q3702">
        <v>12</v>
      </c>
      <c r="R3702">
        <v>10.89</v>
      </c>
      <c r="S3702">
        <v>130.68</v>
      </c>
      <c r="T3702">
        <v>110.04</v>
      </c>
      <c r="U3702">
        <v>15.79</v>
      </c>
      <c r="V3702" t="str">
        <f>VLOOKUP(L3702,'[2]tabela de preços'!$A:$D,4,0)</f>
        <v>ANJO</v>
      </c>
      <c r="W3702" t="str">
        <f>VLOOKUP(L3702,'[2]tabela de preços'!$A:$F,6,0)</f>
        <v>THINNER DE LIMPEZA</v>
      </c>
      <c r="X3702" t="str">
        <f>VLOOKUP(L3702,'[2]tabela de preços'!$A:$G,7,0)</f>
        <v>THINNER</v>
      </c>
    </row>
    <row r="3703" spans="1:24" hidden="1" x14ac:dyDescent="0.3">
      <c r="A3703" t="s">
        <v>186</v>
      </c>
      <c r="C3703" t="s">
        <v>3027</v>
      </c>
      <c r="D3703" s="1">
        <v>46072</v>
      </c>
      <c r="E3703" t="s">
        <v>3028</v>
      </c>
      <c r="F3703">
        <v>9</v>
      </c>
      <c r="G3703">
        <v>236</v>
      </c>
      <c r="H3703" t="str">
        <f>VLOOKUP(G3703,[1]OPERADORES!$A:$B,2,0)</f>
        <v>DANIEL</v>
      </c>
      <c r="I3703" t="s">
        <v>21</v>
      </c>
      <c r="J3703" t="s">
        <v>189</v>
      </c>
      <c r="K3703" t="s">
        <v>190</v>
      </c>
      <c r="L3703">
        <v>84460</v>
      </c>
      <c r="M3703" t="s">
        <v>322</v>
      </c>
      <c r="O3703" t="s">
        <v>11</v>
      </c>
      <c r="P3703">
        <v>5102</v>
      </c>
      <c r="Q3703">
        <v>1</v>
      </c>
      <c r="R3703">
        <v>32.159999999999997</v>
      </c>
      <c r="S3703">
        <v>32.159999999999997</v>
      </c>
      <c r="T3703">
        <v>23.58</v>
      </c>
      <c r="U3703">
        <v>26.68</v>
      </c>
      <c r="V3703" t="str">
        <f>VLOOKUP(L3703,'[2]tabela de preços'!$A:$D,4,0)</f>
        <v>BRASILUX</v>
      </c>
      <c r="W3703" t="str">
        <f>VLOOKUP(L3703,'[2]tabela de preços'!$A:$F,6,0)</f>
        <v>VEDADORES / SELANTES</v>
      </c>
      <c r="X3703" t="str">
        <f>VLOOKUP(L3703,'[2]tabela de preços'!$A:$G,7,0)</f>
        <v>AUTOMOTIVO</v>
      </c>
    </row>
    <row r="3704" spans="1:24" hidden="1" x14ac:dyDescent="0.3">
      <c r="A3704" t="s">
        <v>3030</v>
      </c>
      <c r="C3704" t="s">
        <v>3031</v>
      </c>
      <c r="D3704" s="1">
        <v>46072</v>
      </c>
      <c r="E3704" t="s">
        <v>3032</v>
      </c>
      <c r="F3704">
        <v>9</v>
      </c>
      <c r="G3704">
        <v>236</v>
      </c>
      <c r="H3704" t="str">
        <f>VLOOKUP(G3704,[1]OPERADORES!$A:$B,2,0)</f>
        <v>DANIEL</v>
      </c>
      <c r="I3704" t="s">
        <v>3033</v>
      </c>
      <c r="J3704" t="s">
        <v>3034</v>
      </c>
      <c r="K3704" t="s">
        <v>3035</v>
      </c>
      <c r="L3704">
        <v>24261</v>
      </c>
      <c r="M3704" t="s">
        <v>3036</v>
      </c>
      <c r="O3704" t="s">
        <v>11</v>
      </c>
      <c r="P3704">
        <v>6102</v>
      </c>
      <c r="Q3704">
        <v>1</v>
      </c>
      <c r="R3704">
        <v>155.47</v>
      </c>
      <c r="S3704">
        <v>155.47</v>
      </c>
      <c r="T3704">
        <v>115.29</v>
      </c>
      <c r="U3704">
        <v>25.84</v>
      </c>
      <c r="V3704" t="str">
        <f>VLOOKUP(L3704,'[2]tabela de preços'!$A:$D,4,0)</f>
        <v>3M</v>
      </c>
      <c r="W3704" t="str">
        <f>VLOOKUP(L3704,'[2]tabela de preços'!$A:$F,6,0)</f>
        <v>BOINAS PARA POLIMENTO</v>
      </c>
      <c r="X3704" t="str">
        <f>VLOOKUP(L3704,'[2]tabela de preços'!$A:$G,7,0)</f>
        <v>AUTOMOTIVO</v>
      </c>
    </row>
    <row r="3705" spans="1:24" hidden="1" x14ac:dyDescent="0.3">
      <c r="A3705" t="s">
        <v>3030</v>
      </c>
      <c r="C3705" t="s">
        <v>3031</v>
      </c>
      <c r="D3705" s="1">
        <v>46072</v>
      </c>
      <c r="E3705" t="s">
        <v>3032</v>
      </c>
      <c r="F3705">
        <v>9</v>
      </c>
      <c r="G3705">
        <v>236</v>
      </c>
      <c r="H3705" t="str">
        <f>VLOOKUP(G3705,[1]OPERADORES!$A:$B,2,0)</f>
        <v>DANIEL</v>
      </c>
      <c r="I3705" t="s">
        <v>3033</v>
      </c>
      <c r="J3705" t="s">
        <v>3034</v>
      </c>
      <c r="K3705" t="s">
        <v>3035</v>
      </c>
      <c r="L3705">
        <v>24262</v>
      </c>
      <c r="M3705" t="s">
        <v>3037</v>
      </c>
      <c r="O3705" t="s">
        <v>11</v>
      </c>
      <c r="P3705">
        <v>6102</v>
      </c>
      <c r="Q3705">
        <v>2</v>
      </c>
      <c r="R3705">
        <v>192.74</v>
      </c>
      <c r="S3705">
        <v>385.48</v>
      </c>
      <c r="T3705">
        <v>285.86</v>
      </c>
      <c r="U3705">
        <v>25.84</v>
      </c>
      <c r="V3705" t="str">
        <f>VLOOKUP(L3705,'[2]tabela de preços'!$A:$D,4,0)</f>
        <v>3M</v>
      </c>
      <c r="W3705" t="str">
        <f>VLOOKUP(L3705,'[2]tabela de preços'!$A:$F,6,0)</f>
        <v>BOINAS PARA POLIMENTO</v>
      </c>
      <c r="X3705" t="str">
        <f>VLOOKUP(L3705,'[2]tabela de preços'!$A:$G,7,0)</f>
        <v>AUTOMOTIVO</v>
      </c>
    </row>
    <row r="3706" spans="1:24" hidden="1" x14ac:dyDescent="0.3">
      <c r="A3706" t="s">
        <v>3030</v>
      </c>
      <c r="C3706" t="s">
        <v>3031</v>
      </c>
      <c r="D3706" s="1">
        <v>46072</v>
      </c>
      <c r="E3706" t="s">
        <v>3032</v>
      </c>
      <c r="F3706">
        <v>9</v>
      </c>
      <c r="G3706">
        <v>236</v>
      </c>
      <c r="H3706" t="str">
        <f>VLOOKUP(G3706,[1]OPERADORES!$A:$B,2,0)</f>
        <v>DANIEL</v>
      </c>
      <c r="I3706" t="s">
        <v>3033</v>
      </c>
      <c r="J3706" t="s">
        <v>3034</v>
      </c>
      <c r="K3706" t="s">
        <v>3035</v>
      </c>
      <c r="L3706">
        <v>13</v>
      </c>
      <c r="M3706" t="s">
        <v>152</v>
      </c>
      <c r="O3706" t="s">
        <v>11</v>
      </c>
      <c r="P3706">
        <v>6102</v>
      </c>
      <c r="Q3706">
        <v>50</v>
      </c>
      <c r="R3706">
        <v>5.79</v>
      </c>
      <c r="S3706">
        <v>289.5</v>
      </c>
      <c r="T3706">
        <v>208</v>
      </c>
      <c r="U3706">
        <v>28.15</v>
      </c>
      <c r="V3706" t="str">
        <f>VLOOKUP(L3706,'[2]tabela de preços'!$A:$D,4,0)</f>
        <v>3M</v>
      </c>
      <c r="W3706" t="str">
        <f>VLOOKUP(L3706,'[2]tabela de preços'!$A:$F,6,0)</f>
        <v>LIXA DÁGUA</v>
      </c>
      <c r="X3706" t="str">
        <f>VLOOKUP(L3706,'[2]tabela de preços'!$A:$G,7,0)</f>
        <v>AUTOMOTIVO</v>
      </c>
    </row>
    <row r="3707" spans="1:24" hidden="1" x14ac:dyDescent="0.3">
      <c r="A3707" t="s">
        <v>360</v>
      </c>
      <c r="C3707" t="s">
        <v>3047</v>
      </c>
      <c r="D3707" s="1">
        <v>46072</v>
      </c>
      <c r="E3707" t="s">
        <v>3048</v>
      </c>
      <c r="F3707">
        <v>9</v>
      </c>
      <c r="G3707">
        <v>231</v>
      </c>
      <c r="H3707" t="str">
        <f>VLOOKUP(G3707,[1]OPERADORES!$A:$B,2,0)</f>
        <v>EDIJANE</v>
      </c>
      <c r="I3707" t="s">
        <v>21</v>
      </c>
      <c r="J3707" t="s">
        <v>363</v>
      </c>
      <c r="K3707" t="s">
        <v>364</v>
      </c>
      <c r="L3707">
        <v>85403</v>
      </c>
      <c r="M3707" t="s">
        <v>2582</v>
      </c>
      <c r="O3707" t="s">
        <v>11</v>
      </c>
      <c r="P3707">
        <v>5102</v>
      </c>
      <c r="Q3707">
        <v>1</v>
      </c>
      <c r="R3707">
        <v>570.62</v>
      </c>
      <c r="S3707">
        <v>570.62</v>
      </c>
      <c r="T3707">
        <v>406.86</v>
      </c>
      <c r="U3707">
        <v>28.7</v>
      </c>
      <c r="V3707" t="str">
        <f>VLOOKUP(L3707,'[2]tabela de preços'!$A:$D,4,0)</f>
        <v>BRASILUX</v>
      </c>
      <c r="W3707" t="str">
        <f>VLOOKUP(L3707,'[2]tabela de preços'!$A:$F,6,0)</f>
        <v>TINTA EM PÓ</v>
      </c>
      <c r="X3707" t="str">
        <f>VLOOKUP(L3707,'[2]tabela de preços'!$A:$G,7,0)</f>
        <v>INDUSTRIAL</v>
      </c>
    </row>
    <row r="3708" spans="1:24" hidden="1" x14ac:dyDescent="0.3">
      <c r="A3708" t="s">
        <v>369</v>
      </c>
      <c r="C3708" t="s">
        <v>3049</v>
      </c>
      <c r="D3708" s="1">
        <v>46072</v>
      </c>
      <c r="E3708" t="s">
        <v>3050</v>
      </c>
      <c r="F3708">
        <v>9</v>
      </c>
      <c r="G3708">
        <v>236</v>
      </c>
      <c r="H3708" t="str">
        <f>VLOOKUP(G3708,[1]OPERADORES!$A:$B,2,0)</f>
        <v>DANIEL</v>
      </c>
      <c r="I3708" t="s">
        <v>21</v>
      </c>
      <c r="J3708" t="s">
        <v>372</v>
      </c>
      <c r="K3708" t="s">
        <v>373</v>
      </c>
      <c r="L3708">
        <v>86077</v>
      </c>
      <c r="M3708" t="s">
        <v>3051</v>
      </c>
      <c r="O3708" t="s">
        <v>11</v>
      </c>
      <c r="P3708">
        <v>5403</v>
      </c>
      <c r="Q3708">
        <v>2</v>
      </c>
      <c r="R3708">
        <v>119.72</v>
      </c>
      <c r="S3708">
        <v>239.44</v>
      </c>
      <c r="T3708">
        <v>181.74</v>
      </c>
      <c r="U3708">
        <v>24.1</v>
      </c>
      <c r="V3708" t="str">
        <f>VLOOKUP(L3708,'[2]tabela de preços'!$A:$D,4,0)</f>
        <v>CORAL</v>
      </c>
      <c r="W3708" t="str">
        <f>VLOOKUP(L3708,'[2]tabela de preços'!$A:$F,6,0)</f>
        <v>ESMALTES</v>
      </c>
      <c r="X3708" t="str">
        <f>VLOOKUP(L3708,'[2]tabela de preços'!$A:$G,7,0)</f>
        <v>INDUSTRIAL</v>
      </c>
    </row>
    <row r="3709" spans="1:24" hidden="1" x14ac:dyDescent="0.3">
      <c r="A3709" t="s">
        <v>369</v>
      </c>
      <c r="C3709" t="s">
        <v>3049</v>
      </c>
      <c r="D3709" s="1">
        <v>46072</v>
      </c>
      <c r="E3709" t="s">
        <v>3050</v>
      </c>
      <c r="F3709">
        <v>9</v>
      </c>
      <c r="G3709">
        <v>236</v>
      </c>
      <c r="H3709" t="str">
        <f>VLOOKUP(G3709,[1]OPERADORES!$A:$B,2,0)</f>
        <v>DANIEL</v>
      </c>
      <c r="I3709" t="s">
        <v>21</v>
      </c>
      <c r="J3709" t="s">
        <v>372</v>
      </c>
      <c r="K3709" t="s">
        <v>373</v>
      </c>
      <c r="L3709">
        <v>84020</v>
      </c>
      <c r="M3709" t="s">
        <v>518</v>
      </c>
      <c r="O3709" t="s">
        <v>11</v>
      </c>
      <c r="P3709">
        <v>5102</v>
      </c>
      <c r="Q3709">
        <v>3</v>
      </c>
      <c r="R3709">
        <v>1.07</v>
      </c>
      <c r="S3709">
        <v>3.21</v>
      </c>
      <c r="T3709">
        <v>2.0699999999999998</v>
      </c>
      <c r="U3709">
        <v>35.51</v>
      </c>
      <c r="V3709" t="str">
        <f>VLOOKUP(L3709,'[2]tabela de preços'!$A:$D,4,0)</f>
        <v>3M</v>
      </c>
      <c r="W3709" t="str">
        <f>VLOOKUP(L3709,'[2]tabela de preços'!$A:$F,6,0)</f>
        <v>LIXA MASSA  /MADEIRA / PAREDE</v>
      </c>
      <c r="X3709" t="str">
        <f>VLOOKUP(L3709,'[2]tabela de preços'!$A:$G,7,0)</f>
        <v>IMOBILIÁRIO</v>
      </c>
    </row>
    <row r="3710" spans="1:24" hidden="1" x14ac:dyDescent="0.3">
      <c r="A3710" t="s">
        <v>369</v>
      </c>
      <c r="C3710" t="s">
        <v>3049</v>
      </c>
      <c r="D3710" s="1">
        <v>46072</v>
      </c>
      <c r="E3710" t="s">
        <v>3050</v>
      </c>
      <c r="F3710">
        <v>9</v>
      </c>
      <c r="G3710">
        <v>236</v>
      </c>
      <c r="H3710" t="str">
        <f>VLOOKUP(G3710,[1]OPERADORES!$A:$B,2,0)</f>
        <v>DANIEL</v>
      </c>
      <c r="I3710" t="s">
        <v>21</v>
      </c>
      <c r="J3710" t="s">
        <v>372</v>
      </c>
      <c r="K3710" t="s">
        <v>373</v>
      </c>
      <c r="L3710">
        <v>84021</v>
      </c>
      <c r="M3710" t="s">
        <v>1945</v>
      </c>
      <c r="O3710" t="s">
        <v>11</v>
      </c>
      <c r="P3710">
        <v>5102</v>
      </c>
      <c r="Q3710">
        <v>5</v>
      </c>
      <c r="R3710">
        <v>0.71</v>
      </c>
      <c r="S3710">
        <v>3.55</v>
      </c>
      <c r="T3710">
        <v>2.2999999999999998</v>
      </c>
      <c r="U3710">
        <v>35.21</v>
      </c>
      <c r="V3710" t="str">
        <f>VLOOKUP(L3710,'[2]tabela de preços'!$A:$D,4,0)</f>
        <v>3M</v>
      </c>
      <c r="W3710" t="str">
        <f>VLOOKUP(L3710,'[2]tabela de preços'!$A:$F,6,0)</f>
        <v>LIXA MASSA  /MADEIRA / PAREDE</v>
      </c>
      <c r="X3710" t="str">
        <f>VLOOKUP(L3710,'[2]tabela de preços'!$A:$G,7,0)</f>
        <v>IMOBILIÁRIO</v>
      </c>
    </row>
    <row r="3711" spans="1:24" hidden="1" x14ac:dyDescent="0.3">
      <c r="A3711" t="s">
        <v>369</v>
      </c>
      <c r="C3711" t="s">
        <v>3049</v>
      </c>
      <c r="D3711" s="1">
        <v>46072</v>
      </c>
      <c r="E3711" t="s">
        <v>3050</v>
      </c>
      <c r="F3711">
        <v>9</v>
      </c>
      <c r="G3711">
        <v>236</v>
      </c>
      <c r="H3711" t="str">
        <f>VLOOKUP(G3711,[1]OPERADORES!$A:$B,2,0)</f>
        <v>DANIEL</v>
      </c>
      <c r="I3711" t="s">
        <v>21</v>
      </c>
      <c r="J3711" t="s">
        <v>372</v>
      </c>
      <c r="K3711" t="s">
        <v>373</v>
      </c>
      <c r="L3711">
        <v>84434</v>
      </c>
      <c r="M3711" t="s">
        <v>3052</v>
      </c>
      <c r="O3711" t="s">
        <v>11</v>
      </c>
      <c r="P3711">
        <v>5102</v>
      </c>
      <c r="Q3711">
        <v>1</v>
      </c>
      <c r="R3711">
        <v>11.88</v>
      </c>
      <c r="S3711">
        <v>11.88</v>
      </c>
      <c r="T3711">
        <v>8.7100000000000009</v>
      </c>
      <c r="U3711">
        <v>26.68</v>
      </c>
      <c r="V3711" t="str">
        <f>VLOOKUP(L3711,'[2]tabela de preços'!$A:$D,4,0)</f>
        <v>ATLAS</v>
      </c>
      <c r="W3711" t="str">
        <f>VLOOKUP(L3711,'[2]tabela de preços'!$A:$F,6,0)</f>
        <v>ROLOS / TRINCHAS / PINCÉIS / ESPÁTULAS</v>
      </c>
      <c r="X3711" t="str">
        <f>VLOOKUP(L3711,'[2]tabela de preços'!$A:$G,7,0)</f>
        <v>IMOBILIÁRIO</v>
      </c>
    </row>
    <row r="3712" spans="1:24" hidden="1" x14ac:dyDescent="0.3">
      <c r="A3712" t="s">
        <v>369</v>
      </c>
      <c r="C3712" t="s">
        <v>3049</v>
      </c>
      <c r="D3712" s="1">
        <v>46072</v>
      </c>
      <c r="E3712" t="s">
        <v>3050</v>
      </c>
      <c r="F3712">
        <v>9</v>
      </c>
      <c r="G3712">
        <v>236</v>
      </c>
      <c r="H3712" t="str">
        <f>VLOOKUP(G3712,[1]OPERADORES!$A:$B,2,0)</f>
        <v>DANIEL</v>
      </c>
      <c r="I3712" t="s">
        <v>21</v>
      </c>
      <c r="J3712" t="s">
        <v>372</v>
      </c>
      <c r="K3712" t="s">
        <v>373</v>
      </c>
      <c r="L3712">
        <v>85227</v>
      </c>
      <c r="M3712" t="s">
        <v>1042</v>
      </c>
      <c r="O3712" t="s">
        <v>11</v>
      </c>
      <c r="P3712">
        <v>5102</v>
      </c>
      <c r="Q3712">
        <v>2</v>
      </c>
      <c r="R3712">
        <v>7.13</v>
      </c>
      <c r="S3712">
        <v>14.26</v>
      </c>
      <c r="T3712">
        <v>9.1999999999999993</v>
      </c>
      <c r="U3712">
        <v>35.479999999999997</v>
      </c>
      <c r="V3712" t="str">
        <f>VLOOKUP(L3712,'[2]tabela de preços'!$A:$D,4,0)</f>
        <v>ATLAS</v>
      </c>
      <c r="W3712" t="str">
        <f>VLOOKUP(L3712,'[2]tabela de preços'!$A:$F,6,0)</f>
        <v>ROLOS / TRINCHAS / PINCÉIS / ESPÁTULAS</v>
      </c>
      <c r="X3712" t="str">
        <f>VLOOKUP(L3712,'[2]tabela de preços'!$A:$G,7,0)</f>
        <v>IMOBILIÁRIO</v>
      </c>
    </row>
    <row r="3713" spans="1:24" hidden="1" x14ac:dyDescent="0.3">
      <c r="A3713" t="s">
        <v>369</v>
      </c>
      <c r="C3713" t="s">
        <v>3049</v>
      </c>
      <c r="D3713" s="1">
        <v>46072</v>
      </c>
      <c r="E3713" t="s">
        <v>3050</v>
      </c>
      <c r="F3713">
        <v>9</v>
      </c>
      <c r="G3713">
        <v>236</v>
      </c>
      <c r="H3713" t="str">
        <f>VLOOKUP(G3713,[1]OPERADORES!$A:$B,2,0)</f>
        <v>DANIEL</v>
      </c>
      <c r="I3713" t="s">
        <v>21</v>
      </c>
      <c r="J3713" t="s">
        <v>372</v>
      </c>
      <c r="K3713" t="s">
        <v>373</v>
      </c>
      <c r="L3713">
        <v>10118</v>
      </c>
      <c r="M3713" t="s">
        <v>572</v>
      </c>
      <c r="O3713" t="s">
        <v>11</v>
      </c>
      <c r="P3713">
        <v>5102</v>
      </c>
      <c r="Q3713">
        <v>2</v>
      </c>
      <c r="R3713">
        <v>5.2</v>
      </c>
      <c r="S3713">
        <v>10.4</v>
      </c>
      <c r="T3713">
        <v>7.62</v>
      </c>
      <c r="U3713">
        <v>26.73</v>
      </c>
      <c r="V3713" t="str">
        <f>VLOOKUP(L3713,'[2]tabela de preços'!$A:$D,4,0)</f>
        <v>ATLAS</v>
      </c>
      <c r="W3713" t="str">
        <f>VLOOKUP(L3713,'[2]tabela de preços'!$A:$F,6,0)</f>
        <v>ROLOS / TRINCHAS / PINCÉIS / ESPÁTULAS</v>
      </c>
      <c r="X3713" t="str">
        <f>VLOOKUP(L3713,'[2]tabela de preços'!$A:$G,7,0)</f>
        <v>IMOBILIÁRIO</v>
      </c>
    </row>
    <row r="3714" spans="1:24" hidden="1" x14ac:dyDescent="0.3">
      <c r="A3714" t="s">
        <v>3088</v>
      </c>
      <c r="C3714" t="s">
        <v>3089</v>
      </c>
      <c r="D3714" s="1">
        <v>46072</v>
      </c>
      <c r="E3714" t="s">
        <v>3090</v>
      </c>
      <c r="F3714">
        <v>9</v>
      </c>
      <c r="G3714">
        <v>174</v>
      </c>
      <c r="H3714" t="str">
        <f>VLOOKUP(G3714,[1]OPERADORES!$A:$B,2,0)</f>
        <v>MIRIÃ LOBATO RODRIGUES</v>
      </c>
      <c r="I3714" t="s">
        <v>21</v>
      </c>
      <c r="J3714" t="s">
        <v>843</v>
      </c>
      <c r="K3714" t="s">
        <v>3091</v>
      </c>
      <c r="L3714">
        <v>84498</v>
      </c>
      <c r="M3714" t="s">
        <v>533</v>
      </c>
      <c r="O3714" t="s">
        <v>11</v>
      </c>
      <c r="P3714">
        <v>5403</v>
      </c>
      <c r="Q3714">
        <v>1</v>
      </c>
      <c r="R3714">
        <v>449.7</v>
      </c>
      <c r="S3714">
        <v>449.7</v>
      </c>
      <c r="T3714">
        <v>341.33</v>
      </c>
      <c r="U3714">
        <v>24.1</v>
      </c>
      <c r="V3714" t="str">
        <f>VLOOKUP(L3714,'[2]tabela de preços'!$A:$D,4,0)</f>
        <v>BRASILUX</v>
      </c>
      <c r="W3714" t="str">
        <f>VLOOKUP(L3714,'[2]tabela de preços'!$A:$F,6,0)</f>
        <v>ESMALTES</v>
      </c>
      <c r="X3714" t="str">
        <f>VLOOKUP(L3714,'[2]tabela de preços'!$A:$G,7,0)</f>
        <v>INDUSTRIAL</v>
      </c>
    </row>
    <row r="3715" spans="1:24" hidden="1" x14ac:dyDescent="0.3">
      <c r="A3715" t="s">
        <v>727</v>
      </c>
      <c r="C3715" t="s">
        <v>3092</v>
      </c>
      <c r="D3715" s="1">
        <v>46072</v>
      </c>
      <c r="E3715" t="s">
        <v>3093</v>
      </c>
      <c r="F3715">
        <v>9</v>
      </c>
      <c r="G3715">
        <v>231</v>
      </c>
      <c r="H3715" t="str">
        <f>VLOOKUP(G3715,[1]OPERADORES!$A:$B,2,0)</f>
        <v>EDIJANE</v>
      </c>
      <c r="I3715" t="s">
        <v>21</v>
      </c>
      <c r="J3715" t="s">
        <v>730</v>
      </c>
      <c r="K3715" t="s">
        <v>731</v>
      </c>
      <c r="L3715">
        <v>84785</v>
      </c>
      <c r="M3715" t="s">
        <v>944</v>
      </c>
      <c r="O3715" t="s">
        <v>11</v>
      </c>
      <c r="P3715">
        <v>5403</v>
      </c>
      <c r="Q3715">
        <v>20</v>
      </c>
      <c r="R3715">
        <v>172.23</v>
      </c>
      <c r="S3715" s="2">
        <v>3444.6</v>
      </c>
      <c r="T3715" s="2">
        <v>2614.4</v>
      </c>
      <c r="U3715">
        <v>24.1</v>
      </c>
      <c r="V3715" t="str">
        <f>VLOOKUP(L3715,'[2]tabela de preços'!$A:$D,4,0)</f>
        <v>BRASILUX</v>
      </c>
      <c r="W3715" t="str">
        <f>VLOOKUP(L3715,'[2]tabela de preços'!$A:$F,6,0)</f>
        <v>EPOXI</v>
      </c>
      <c r="X3715" t="str">
        <f>VLOOKUP(L3715,'[2]tabela de preços'!$A:$G,7,0)</f>
        <v>INDUSTRIAL</v>
      </c>
    </row>
    <row r="3716" spans="1:24" hidden="1" x14ac:dyDescent="0.3">
      <c r="A3716" t="s">
        <v>727</v>
      </c>
      <c r="C3716" t="s">
        <v>3092</v>
      </c>
      <c r="D3716" s="1">
        <v>46072</v>
      </c>
      <c r="E3716" t="s">
        <v>3093</v>
      </c>
      <c r="F3716">
        <v>9</v>
      </c>
      <c r="G3716">
        <v>231</v>
      </c>
      <c r="H3716" t="str">
        <f>VLOOKUP(G3716,[1]OPERADORES!$A:$B,2,0)</f>
        <v>EDIJANE</v>
      </c>
      <c r="I3716" t="s">
        <v>21</v>
      </c>
      <c r="J3716" t="s">
        <v>730</v>
      </c>
      <c r="K3716" t="s">
        <v>731</v>
      </c>
      <c r="L3716">
        <v>10298</v>
      </c>
      <c r="M3716" t="s">
        <v>85</v>
      </c>
      <c r="O3716" t="s">
        <v>11</v>
      </c>
      <c r="P3716">
        <v>5102</v>
      </c>
      <c r="Q3716">
        <v>20</v>
      </c>
      <c r="R3716">
        <v>54.9</v>
      </c>
      <c r="S3716" s="2">
        <v>1098</v>
      </c>
      <c r="T3716">
        <v>947.6</v>
      </c>
      <c r="U3716">
        <v>13.7</v>
      </c>
      <c r="V3716" t="str">
        <f>VLOOKUP(L3716,'[2]tabela de preços'!$A:$D,4,0)</f>
        <v>ANJO</v>
      </c>
      <c r="W3716" t="str">
        <f>VLOOKUP(L3716,'[2]tabela de preços'!$A:$F,6,0)</f>
        <v>THINNER DE LIMPEZA</v>
      </c>
      <c r="X3716" t="str">
        <f>VLOOKUP(L3716,'[2]tabela de preços'!$A:$G,7,0)</f>
        <v>THINNER</v>
      </c>
    </row>
    <row r="3717" spans="1:24" hidden="1" x14ac:dyDescent="0.3">
      <c r="A3717" t="s">
        <v>727</v>
      </c>
      <c r="C3717" t="s">
        <v>3094</v>
      </c>
      <c r="D3717" s="1">
        <v>46072</v>
      </c>
      <c r="E3717" t="s">
        <v>3095</v>
      </c>
      <c r="F3717">
        <v>9</v>
      </c>
      <c r="G3717">
        <v>231</v>
      </c>
      <c r="H3717" t="str">
        <f>VLOOKUP(G3717,[1]OPERADORES!$A:$B,2,0)</f>
        <v>EDIJANE</v>
      </c>
      <c r="I3717" t="s">
        <v>21</v>
      </c>
      <c r="J3717" t="s">
        <v>730</v>
      </c>
      <c r="K3717" t="s">
        <v>731</v>
      </c>
      <c r="L3717">
        <v>84142</v>
      </c>
      <c r="M3717" t="s">
        <v>1594</v>
      </c>
      <c r="O3717" t="s">
        <v>11</v>
      </c>
      <c r="P3717">
        <v>5403</v>
      </c>
      <c r="Q3717">
        <v>8</v>
      </c>
      <c r="R3717">
        <v>74.94</v>
      </c>
      <c r="S3717">
        <v>599.52</v>
      </c>
      <c r="T3717">
        <v>455.04</v>
      </c>
      <c r="U3717">
        <v>24.1</v>
      </c>
      <c r="V3717" t="str">
        <f>VLOOKUP(L3717,'[2]tabela de preços'!$A:$D,4,0)</f>
        <v>BRASILUX</v>
      </c>
      <c r="W3717" t="str">
        <f>VLOOKUP(L3717,'[2]tabela de preços'!$A:$F,6,0)</f>
        <v>ESMALTES</v>
      </c>
      <c r="X3717" t="str">
        <f>VLOOKUP(L3717,'[2]tabela de preços'!$A:$G,7,0)</f>
        <v>INDUSTRIAL</v>
      </c>
    </row>
    <row r="3718" spans="1:24" hidden="1" x14ac:dyDescent="0.3">
      <c r="A3718" t="s">
        <v>727</v>
      </c>
      <c r="C3718" t="s">
        <v>3094</v>
      </c>
      <c r="D3718" s="1">
        <v>46072</v>
      </c>
      <c r="E3718" t="s">
        <v>3095</v>
      </c>
      <c r="F3718">
        <v>9</v>
      </c>
      <c r="G3718">
        <v>231</v>
      </c>
      <c r="H3718" t="str">
        <f>VLOOKUP(G3718,[1]OPERADORES!$A:$B,2,0)</f>
        <v>EDIJANE</v>
      </c>
      <c r="I3718" t="s">
        <v>21</v>
      </c>
      <c r="J3718" t="s">
        <v>730</v>
      </c>
      <c r="K3718" t="s">
        <v>731</v>
      </c>
      <c r="L3718">
        <v>84144</v>
      </c>
      <c r="M3718" t="s">
        <v>1287</v>
      </c>
      <c r="O3718" t="s">
        <v>11</v>
      </c>
      <c r="P3718">
        <v>5403</v>
      </c>
      <c r="Q3718">
        <v>8</v>
      </c>
      <c r="R3718">
        <v>59.98</v>
      </c>
      <c r="S3718">
        <v>479.84</v>
      </c>
      <c r="T3718">
        <v>416</v>
      </c>
      <c r="U3718">
        <v>13.3</v>
      </c>
      <c r="V3718" t="str">
        <f>VLOOKUP(L3718,'[2]tabela de preços'!$A:$D,4,0)</f>
        <v>BRASILUX</v>
      </c>
      <c r="W3718" t="str">
        <f>VLOOKUP(L3718,'[2]tabela de preços'!$A:$F,6,0)</f>
        <v>ESMALTES</v>
      </c>
      <c r="X3718" t="str">
        <f>VLOOKUP(L3718,'[2]tabela de preços'!$A:$G,7,0)</f>
        <v>INDUSTRIAL</v>
      </c>
    </row>
    <row r="3719" spans="1:24" hidden="1" x14ac:dyDescent="0.3">
      <c r="A3719" t="s">
        <v>727</v>
      </c>
      <c r="C3719" t="s">
        <v>3094</v>
      </c>
      <c r="D3719" s="1">
        <v>46072</v>
      </c>
      <c r="E3719" t="s">
        <v>3095</v>
      </c>
      <c r="F3719">
        <v>9</v>
      </c>
      <c r="G3719">
        <v>231</v>
      </c>
      <c r="H3719" t="str">
        <f>VLOOKUP(G3719,[1]OPERADORES!$A:$B,2,0)</f>
        <v>EDIJANE</v>
      </c>
      <c r="I3719" t="s">
        <v>21</v>
      </c>
      <c r="J3719" t="s">
        <v>730</v>
      </c>
      <c r="K3719" t="s">
        <v>731</v>
      </c>
      <c r="L3719">
        <v>10298</v>
      </c>
      <c r="M3719" t="s">
        <v>85</v>
      </c>
      <c r="O3719" t="s">
        <v>11</v>
      </c>
      <c r="P3719">
        <v>5102</v>
      </c>
      <c r="Q3719">
        <v>20</v>
      </c>
      <c r="R3719">
        <v>54.9</v>
      </c>
      <c r="S3719" s="2">
        <v>1098</v>
      </c>
      <c r="T3719">
        <v>947.6</v>
      </c>
      <c r="U3719">
        <v>13.7</v>
      </c>
      <c r="V3719" t="str">
        <f>VLOOKUP(L3719,'[2]tabela de preços'!$A:$D,4,0)</f>
        <v>ANJO</v>
      </c>
      <c r="W3719" t="str">
        <f>VLOOKUP(L3719,'[2]tabela de preços'!$A:$F,6,0)</f>
        <v>THINNER DE LIMPEZA</v>
      </c>
      <c r="X3719" t="str">
        <f>VLOOKUP(L3719,'[2]tabela de preços'!$A:$G,7,0)</f>
        <v>THINNER</v>
      </c>
    </row>
    <row r="3720" spans="1:24" hidden="1" x14ac:dyDescent="0.3">
      <c r="A3720" t="s">
        <v>2488</v>
      </c>
      <c r="B3720" t="s">
        <v>2489</v>
      </c>
      <c r="C3720" t="s">
        <v>3106</v>
      </c>
      <c r="D3720" s="1">
        <v>46072</v>
      </c>
      <c r="E3720" t="s">
        <v>3107</v>
      </c>
      <c r="F3720">
        <v>9</v>
      </c>
      <c r="G3720">
        <v>197</v>
      </c>
      <c r="H3720" t="str">
        <f>VLOOKUP(G3720,[1]OPERADORES!$A:$B,2,0)</f>
        <v xml:space="preserve">POLIANA LORRANE DE AMORIM </v>
      </c>
      <c r="I3720" t="s">
        <v>282</v>
      </c>
      <c r="J3720" t="s">
        <v>2492</v>
      </c>
      <c r="K3720" t="s">
        <v>2493</v>
      </c>
      <c r="L3720">
        <v>84823</v>
      </c>
      <c r="M3720" t="s">
        <v>331</v>
      </c>
      <c r="O3720" t="s">
        <v>11</v>
      </c>
      <c r="P3720">
        <v>6102</v>
      </c>
      <c r="Q3720">
        <v>5</v>
      </c>
      <c r="R3720">
        <v>94.64</v>
      </c>
      <c r="S3720">
        <v>473.2</v>
      </c>
      <c r="T3720">
        <v>359.15</v>
      </c>
      <c r="U3720">
        <v>24.1</v>
      </c>
      <c r="V3720" t="str">
        <f>VLOOKUP(L3720,'[2]tabela de preços'!$A:$D,4,0)</f>
        <v>BRASILUX</v>
      </c>
      <c r="W3720" t="str">
        <f>VLOOKUP(L3720,'[2]tabela de preços'!$A:$F,6,0)</f>
        <v>DILUENTE</v>
      </c>
      <c r="X3720" t="str">
        <f>VLOOKUP(L3720,'[2]tabela de preços'!$A:$G,7,0)</f>
        <v>AUTOMOTIVO</v>
      </c>
    </row>
    <row r="3721" spans="1:24" hidden="1" x14ac:dyDescent="0.3">
      <c r="A3721" t="s">
        <v>2488</v>
      </c>
      <c r="B3721" t="s">
        <v>2489</v>
      </c>
      <c r="C3721" t="s">
        <v>3106</v>
      </c>
      <c r="D3721" s="1">
        <v>46072</v>
      </c>
      <c r="E3721" t="s">
        <v>3107</v>
      </c>
      <c r="F3721">
        <v>9</v>
      </c>
      <c r="G3721">
        <v>197</v>
      </c>
      <c r="H3721" t="str">
        <f>VLOOKUP(G3721,[1]OPERADORES!$A:$B,2,0)</f>
        <v xml:space="preserve">POLIANA LORRANE DE AMORIM </v>
      </c>
      <c r="I3721" t="s">
        <v>282</v>
      </c>
      <c r="J3721" t="s">
        <v>2492</v>
      </c>
      <c r="K3721" t="s">
        <v>2493</v>
      </c>
      <c r="L3721">
        <v>84785</v>
      </c>
      <c r="M3721" t="s">
        <v>944</v>
      </c>
      <c r="O3721" t="s">
        <v>11</v>
      </c>
      <c r="P3721">
        <v>6403</v>
      </c>
      <c r="Q3721">
        <v>10</v>
      </c>
      <c r="R3721">
        <v>182.36</v>
      </c>
      <c r="S3721" s="2">
        <v>1823.6</v>
      </c>
      <c r="T3721" s="2">
        <v>1307.2</v>
      </c>
      <c r="U3721">
        <v>28.32</v>
      </c>
      <c r="V3721" t="str">
        <f>VLOOKUP(L3721,'[2]tabela de preços'!$A:$D,4,0)</f>
        <v>BRASILUX</v>
      </c>
      <c r="W3721" t="str">
        <f>VLOOKUP(L3721,'[2]tabela de preços'!$A:$F,6,0)</f>
        <v>EPOXI</v>
      </c>
      <c r="X3721" t="str">
        <f>VLOOKUP(L3721,'[2]tabela de preços'!$A:$G,7,0)</f>
        <v>INDUSTRIAL</v>
      </c>
    </row>
    <row r="3722" spans="1:24" hidden="1" x14ac:dyDescent="0.3">
      <c r="A3722" t="s">
        <v>2488</v>
      </c>
      <c r="B3722" t="s">
        <v>2489</v>
      </c>
      <c r="C3722" t="s">
        <v>3106</v>
      </c>
      <c r="D3722" s="1">
        <v>46072</v>
      </c>
      <c r="E3722" t="s">
        <v>3107</v>
      </c>
      <c r="F3722">
        <v>9</v>
      </c>
      <c r="G3722">
        <v>197</v>
      </c>
      <c r="H3722" t="str">
        <f>VLOOKUP(G3722,[1]OPERADORES!$A:$B,2,0)</f>
        <v xml:space="preserve">POLIANA LORRANE DE AMORIM </v>
      </c>
      <c r="I3722" t="s">
        <v>282</v>
      </c>
      <c r="J3722" t="s">
        <v>2492</v>
      </c>
      <c r="K3722" t="s">
        <v>2493</v>
      </c>
      <c r="L3722">
        <v>10396</v>
      </c>
      <c r="M3722" t="s">
        <v>2624</v>
      </c>
      <c r="O3722" t="s">
        <v>11</v>
      </c>
      <c r="P3722">
        <v>6102</v>
      </c>
      <c r="Q3722">
        <v>8</v>
      </c>
      <c r="R3722">
        <v>35.76</v>
      </c>
      <c r="S3722">
        <v>286.08</v>
      </c>
      <c r="T3722">
        <v>184.56</v>
      </c>
      <c r="U3722">
        <v>35.49</v>
      </c>
      <c r="V3722" t="str">
        <f>VLOOKUP(L3722,'[2]tabela de preços'!$A:$D,4,0)</f>
        <v>MAXI RUBBER</v>
      </c>
      <c r="W3722" t="str">
        <f>VLOOKUP(L3722,'[2]tabela de preços'!$A:$F,6,0)</f>
        <v>MASSA POLIÉSTER</v>
      </c>
      <c r="X3722" t="str">
        <f>VLOOKUP(L3722,'[2]tabela de preços'!$A:$G,7,0)</f>
        <v>AUTOMOTIVO</v>
      </c>
    </row>
    <row r="3723" spans="1:24" hidden="1" x14ac:dyDescent="0.3">
      <c r="A3723" t="s">
        <v>2495</v>
      </c>
      <c r="C3723" t="s">
        <v>3108</v>
      </c>
      <c r="D3723" s="1">
        <v>46072</v>
      </c>
      <c r="E3723" t="s">
        <v>3109</v>
      </c>
      <c r="F3723">
        <v>9</v>
      </c>
      <c r="G3723">
        <v>236</v>
      </c>
      <c r="H3723" t="str">
        <f>VLOOKUP(G3723,[1]OPERADORES!$A:$B,2,0)</f>
        <v>DANIEL</v>
      </c>
      <c r="I3723" t="s">
        <v>21</v>
      </c>
      <c r="J3723" t="s">
        <v>2498</v>
      </c>
      <c r="K3723" t="s">
        <v>2499</v>
      </c>
      <c r="L3723">
        <v>85357</v>
      </c>
      <c r="M3723" t="s">
        <v>2987</v>
      </c>
      <c r="O3723" t="s">
        <v>11</v>
      </c>
      <c r="P3723">
        <v>5102</v>
      </c>
      <c r="Q3723">
        <v>1</v>
      </c>
      <c r="R3723">
        <v>16.29</v>
      </c>
      <c r="S3723">
        <v>16.29</v>
      </c>
      <c r="T3723">
        <v>12.36</v>
      </c>
      <c r="U3723">
        <v>24.13</v>
      </c>
      <c r="V3723" t="str">
        <f>VLOOKUP(L3723,'[2]tabela de preços'!$A:$D,4,0)</f>
        <v>RHAI</v>
      </c>
      <c r="W3723" t="str">
        <f>VLOOKUP(L3723,'[2]tabela de preços'!$A:$F,6,0)</f>
        <v xml:space="preserve">COLA  PLÁSTICA </v>
      </c>
      <c r="X3723" t="str">
        <f>VLOOKUP(L3723,'[2]tabela de preços'!$A:$G,7,0)</f>
        <v>AUTOMOTIVO</v>
      </c>
    </row>
    <row r="3724" spans="1:24" hidden="1" x14ac:dyDescent="0.3">
      <c r="A3724" t="s">
        <v>2495</v>
      </c>
      <c r="C3724" t="s">
        <v>3108</v>
      </c>
      <c r="D3724" s="1">
        <v>46072</v>
      </c>
      <c r="E3724" t="s">
        <v>3109</v>
      </c>
      <c r="F3724">
        <v>9</v>
      </c>
      <c r="G3724">
        <v>236</v>
      </c>
      <c r="H3724" t="str">
        <f>VLOOKUP(G3724,[1]OPERADORES!$A:$B,2,0)</f>
        <v>DANIEL</v>
      </c>
      <c r="I3724" t="s">
        <v>21</v>
      </c>
      <c r="J3724" t="s">
        <v>2498</v>
      </c>
      <c r="K3724" t="s">
        <v>2499</v>
      </c>
      <c r="L3724">
        <v>20245</v>
      </c>
      <c r="M3724" t="s">
        <v>146</v>
      </c>
      <c r="O3724" t="s">
        <v>11</v>
      </c>
      <c r="P3724">
        <v>5102</v>
      </c>
      <c r="Q3724">
        <v>1</v>
      </c>
      <c r="R3724">
        <v>2.11</v>
      </c>
      <c r="S3724">
        <v>2.11</v>
      </c>
      <c r="T3724">
        <v>1.35</v>
      </c>
      <c r="U3724">
        <v>36.020000000000003</v>
      </c>
      <c r="V3724" t="str">
        <f>VLOOKUP(L3724,'[2]tabela de preços'!$A:$D,4,0)</f>
        <v>ATLAS</v>
      </c>
      <c r="W3724" t="str">
        <f>VLOOKUP(L3724,'[2]tabela de preços'!$A:$F,6,0)</f>
        <v>APLICADORES / ADAPTADORES / ENGATES / SUPORTES</v>
      </c>
      <c r="X3724" t="str">
        <f>VLOOKUP(L3724,'[2]tabela de preços'!$A:$G,7,0)</f>
        <v>AUTOMOTIVO</v>
      </c>
    </row>
    <row r="3725" spans="1:24" hidden="1" x14ac:dyDescent="0.3">
      <c r="A3725" t="s">
        <v>2495</v>
      </c>
      <c r="C3725" t="s">
        <v>3108</v>
      </c>
      <c r="D3725" s="1">
        <v>46072</v>
      </c>
      <c r="E3725" t="s">
        <v>3109</v>
      </c>
      <c r="F3725">
        <v>9</v>
      </c>
      <c r="G3725">
        <v>236</v>
      </c>
      <c r="H3725" t="str">
        <f>VLOOKUP(G3725,[1]OPERADORES!$A:$B,2,0)</f>
        <v>DANIEL</v>
      </c>
      <c r="I3725" t="s">
        <v>21</v>
      </c>
      <c r="J3725" t="s">
        <v>2498</v>
      </c>
      <c r="K3725" t="s">
        <v>2499</v>
      </c>
      <c r="L3725">
        <v>22684</v>
      </c>
      <c r="M3725" t="s">
        <v>73</v>
      </c>
      <c r="O3725" t="s">
        <v>11</v>
      </c>
      <c r="P3725">
        <v>5102</v>
      </c>
      <c r="Q3725">
        <v>1</v>
      </c>
      <c r="R3725">
        <v>3.65</v>
      </c>
      <c r="S3725">
        <v>3.65</v>
      </c>
      <c r="T3725">
        <v>3.08</v>
      </c>
      <c r="U3725">
        <v>15.62</v>
      </c>
      <c r="V3725" t="str">
        <f>VLOOKUP(L3725,'[2]tabela de preços'!$A:$D,4,0)</f>
        <v>3M</v>
      </c>
      <c r="W3725" t="str">
        <f>VLOOKUP(L3725,'[2]tabela de preços'!$A:$F,6,0)</f>
        <v>FITA AUTOMOTIVA</v>
      </c>
      <c r="X3725" t="str">
        <f>VLOOKUP(L3725,'[2]tabela de preços'!$A:$G,7,0)</f>
        <v>AUTOMOTIVO</v>
      </c>
    </row>
    <row r="3726" spans="1:24" hidden="1" x14ac:dyDescent="0.3">
      <c r="A3726" t="s">
        <v>2495</v>
      </c>
      <c r="C3726" t="s">
        <v>3108</v>
      </c>
      <c r="D3726" s="1">
        <v>46072</v>
      </c>
      <c r="E3726" t="s">
        <v>3109</v>
      </c>
      <c r="F3726">
        <v>9</v>
      </c>
      <c r="G3726">
        <v>236</v>
      </c>
      <c r="H3726" t="str">
        <f>VLOOKUP(G3726,[1]OPERADORES!$A:$B,2,0)</f>
        <v>DANIEL</v>
      </c>
      <c r="I3726" t="s">
        <v>21</v>
      </c>
      <c r="J3726" t="s">
        <v>2498</v>
      </c>
      <c r="K3726" t="s">
        <v>2499</v>
      </c>
      <c r="L3726">
        <v>22188</v>
      </c>
      <c r="M3726" t="s">
        <v>78</v>
      </c>
      <c r="O3726" t="s">
        <v>11</v>
      </c>
      <c r="P3726">
        <v>5102</v>
      </c>
      <c r="Q3726">
        <v>3</v>
      </c>
      <c r="R3726">
        <v>14.35</v>
      </c>
      <c r="S3726">
        <v>43.05</v>
      </c>
      <c r="T3726">
        <v>32.67</v>
      </c>
      <c r="U3726">
        <v>24.11</v>
      </c>
      <c r="V3726" t="str">
        <f>VLOOKUP(L3726,'[2]tabela de preços'!$A:$D,4,0)</f>
        <v>3M</v>
      </c>
      <c r="W3726" t="str">
        <f>VLOOKUP(L3726,'[2]tabela de preços'!$A:$F,6,0)</f>
        <v>FITA AUTOMOTIVA</v>
      </c>
      <c r="X3726" t="str">
        <f>VLOOKUP(L3726,'[2]tabela de preços'!$A:$G,7,0)</f>
        <v>AUTOMOTIVO</v>
      </c>
    </row>
    <row r="3727" spans="1:24" hidden="1" x14ac:dyDescent="0.3">
      <c r="A3727" t="s">
        <v>2495</v>
      </c>
      <c r="C3727" t="s">
        <v>3108</v>
      </c>
      <c r="D3727" s="1">
        <v>46072</v>
      </c>
      <c r="E3727" t="s">
        <v>3109</v>
      </c>
      <c r="F3727">
        <v>9</v>
      </c>
      <c r="G3727">
        <v>236</v>
      </c>
      <c r="H3727" t="str">
        <f>VLOOKUP(G3727,[1]OPERADORES!$A:$B,2,0)</f>
        <v>DANIEL</v>
      </c>
      <c r="I3727" t="s">
        <v>21</v>
      </c>
      <c r="J3727" t="s">
        <v>2498</v>
      </c>
      <c r="K3727" t="s">
        <v>2499</v>
      </c>
      <c r="L3727">
        <v>20321</v>
      </c>
      <c r="M3727" t="s">
        <v>639</v>
      </c>
      <c r="O3727" t="s">
        <v>11</v>
      </c>
      <c r="P3727">
        <v>5403</v>
      </c>
      <c r="Q3727">
        <v>1</v>
      </c>
      <c r="R3727">
        <v>34.6</v>
      </c>
      <c r="S3727">
        <v>34.6</v>
      </c>
      <c r="T3727">
        <v>24.67</v>
      </c>
      <c r="U3727">
        <v>28.7</v>
      </c>
      <c r="V3727" t="str">
        <f>VLOOKUP(L3727,'[2]tabela de preços'!$A:$D,4,0)</f>
        <v>SHERWIN WILLIAMS</v>
      </c>
      <c r="W3727" t="str">
        <f>VLOOKUP(L3727,'[2]tabela de preços'!$A:$F,6,0)</f>
        <v>TINTAS POLIÉSTER</v>
      </c>
      <c r="X3727" t="str">
        <f>VLOOKUP(L3727,'[2]tabela de preços'!$A:$G,7,0)</f>
        <v>AUTOMOTIVO</v>
      </c>
    </row>
    <row r="3728" spans="1:24" hidden="1" x14ac:dyDescent="0.3">
      <c r="A3728" t="s">
        <v>2495</v>
      </c>
      <c r="C3728" t="s">
        <v>3108</v>
      </c>
      <c r="D3728" s="1">
        <v>46072</v>
      </c>
      <c r="E3728" t="s">
        <v>3109</v>
      </c>
      <c r="F3728">
        <v>9</v>
      </c>
      <c r="G3728">
        <v>236</v>
      </c>
      <c r="H3728" t="str">
        <f>VLOOKUP(G3728,[1]OPERADORES!$A:$B,2,0)</f>
        <v>DANIEL</v>
      </c>
      <c r="I3728" t="s">
        <v>21</v>
      </c>
      <c r="J3728" t="s">
        <v>2498</v>
      </c>
      <c r="K3728" t="s">
        <v>2499</v>
      </c>
      <c r="L3728">
        <v>84032</v>
      </c>
      <c r="M3728" t="s">
        <v>1573</v>
      </c>
      <c r="O3728" t="s">
        <v>11</v>
      </c>
      <c r="P3728">
        <v>5102</v>
      </c>
      <c r="Q3728">
        <v>1</v>
      </c>
      <c r="R3728">
        <v>99.38</v>
      </c>
      <c r="S3728">
        <v>99.38</v>
      </c>
      <c r="T3728">
        <v>75.430000000000007</v>
      </c>
      <c r="U3728">
        <v>24.1</v>
      </c>
      <c r="V3728" t="str">
        <f>VLOOKUP(L3728,'[2]tabela de preços'!$A:$D,4,0)</f>
        <v>BRASILUX</v>
      </c>
      <c r="W3728" t="str">
        <f>VLOOKUP(L3728,'[2]tabela de preços'!$A:$F,6,0)</f>
        <v>MASSA CORRIDA / ACRÍLICA</v>
      </c>
      <c r="X3728" t="str">
        <f>VLOOKUP(L3728,'[2]tabela de preços'!$A:$G,7,0)</f>
        <v>IMOBILIÁRIO</v>
      </c>
    </row>
    <row r="3729" spans="1:24" hidden="1" x14ac:dyDescent="0.3">
      <c r="A3729" t="s">
        <v>2495</v>
      </c>
      <c r="C3729" t="s">
        <v>3108</v>
      </c>
      <c r="D3729" s="1">
        <v>46072</v>
      </c>
      <c r="E3729" t="s">
        <v>3109</v>
      </c>
      <c r="F3729">
        <v>9</v>
      </c>
      <c r="G3729">
        <v>236</v>
      </c>
      <c r="H3729" t="str">
        <f>VLOOKUP(G3729,[1]OPERADORES!$A:$B,2,0)</f>
        <v>DANIEL</v>
      </c>
      <c r="I3729" t="s">
        <v>21</v>
      </c>
      <c r="J3729" t="s">
        <v>2498</v>
      </c>
      <c r="K3729" t="s">
        <v>2499</v>
      </c>
      <c r="L3729">
        <v>21968</v>
      </c>
      <c r="M3729" t="s">
        <v>2256</v>
      </c>
      <c r="O3729" t="s">
        <v>11</v>
      </c>
      <c r="P3729">
        <v>5403</v>
      </c>
      <c r="Q3729">
        <v>1</v>
      </c>
      <c r="R3729">
        <v>19.16</v>
      </c>
      <c r="S3729">
        <v>19.16</v>
      </c>
      <c r="T3729">
        <v>12.36</v>
      </c>
      <c r="U3729">
        <v>35.49</v>
      </c>
      <c r="V3729" t="str">
        <f>VLOOKUP(L3729,'[2]tabela de preços'!$A:$D,4,0)</f>
        <v>SHERWIN WILLIAMS</v>
      </c>
      <c r="W3729" t="str">
        <f>VLOOKUP(L3729,'[2]tabela de preços'!$A:$F,6,0)</f>
        <v xml:space="preserve">SPRAYS </v>
      </c>
      <c r="X3729" t="str">
        <f>VLOOKUP(L3729,'[2]tabela de preços'!$A:$G,7,0)</f>
        <v>AUTOMOTIVO</v>
      </c>
    </row>
    <row r="3730" spans="1:24" hidden="1" x14ac:dyDescent="0.3">
      <c r="A3730" t="s">
        <v>868</v>
      </c>
      <c r="B3730" t="s">
        <v>869</v>
      </c>
      <c r="C3730" t="s">
        <v>3118</v>
      </c>
      <c r="D3730" s="1">
        <v>46072</v>
      </c>
      <c r="E3730" t="s">
        <v>3119</v>
      </c>
      <c r="F3730">
        <v>9</v>
      </c>
      <c r="G3730">
        <v>197</v>
      </c>
      <c r="H3730" t="str">
        <f>VLOOKUP(G3730,[1]OPERADORES!$A:$B,2,0)</f>
        <v xml:space="preserve">POLIANA LORRANE DE AMORIM </v>
      </c>
      <c r="I3730" t="s">
        <v>21</v>
      </c>
      <c r="J3730" t="s">
        <v>872</v>
      </c>
      <c r="K3730" t="s">
        <v>873</v>
      </c>
      <c r="L3730">
        <v>85182</v>
      </c>
      <c r="M3730" t="s">
        <v>3120</v>
      </c>
      <c r="O3730" t="s">
        <v>11</v>
      </c>
      <c r="P3730">
        <v>5403</v>
      </c>
      <c r="Q3730">
        <v>10</v>
      </c>
      <c r="R3730">
        <v>81.430000000000007</v>
      </c>
      <c r="S3730">
        <v>814.3</v>
      </c>
      <c r="T3730">
        <v>583.79999999999995</v>
      </c>
      <c r="U3730">
        <v>28.31</v>
      </c>
      <c r="V3730" t="str">
        <f>VLOOKUP(L3730,'[2]tabela de preços'!$A:$D,4,0)</f>
        <v>BRASILUX</v>
      </c>
      <c r="W3730" t="str">
        <f>VLOOKUP(L3730,'[2]tabela de preços'!$A:$F,6,0)</f>
        <v>ESMALTES</v>
      </c>
      <c r="X3730" t="str">
        <f>VLOOKUP(L3730,'[2]tabela de preços'!$A:$G,7,0)</f>
        <v>INDUSTRIAL</v>
      </c>
    </row>
    <row r="3731" spans="1:24" hidden="1" x14ac:dyDescent="0.3">
      <c r="A3731" t="s">
        <v>868</v>
      </c>
      <c r="B3731" t="s">
        <v>869</v>
      </c>
      <c r="C3731" t="s">
        <v>3118</v>
      </c>
      <c r="D3731" s="1">
        <v>46072</v>
      </c>
      <c r="E3731" t="s">
        <v>3121</v>
      </c>
      <c r="F3731">
        <v>9</v>
      </c>
      <c r="G3731">
        <v>197</v>
      </c>
      <c r="H3731" t="str">
        <f>VLOOKUP(G3731,[1]OPERADORES!$A:$B,2,0)</f>
        <v xml:space="preserve">POLIANA LORRANE DE AMORIM </v>
      </c>
      <c r="I3731" t="s">
        <v>21</v>
      </c>
      <c r="J3731" t="s">
        <v>872</v>
      </c>
      <c r="K3731" t="s">
        <v>873</v>
      </c>
      <c r="L3731">
        <v>84331</v>
      </c>
      <c r="M3731" t="s">
        <v>497</v>
      </c>
      <c r="O3731" t="s">
        <v>11</v>
      </c>
      <c r="P3731">
        <v>5403</v>
      </c>
      <c r="Q3731">
        <v>12</v>
      </c>
      <c r="R3731">
        <v>59.98</v>
      </c>
      <c r="S3731">
        <v>719.76</v>
      </c>
      <c r="T3731">
        <v>624</v>
      </c>
      <c r="U3731">
        <v>13.3</v>
      </c>
      <c r="V3731" t="str">
        <f>VLOOKUP(L3731,'[2]tabela de preços'!$A:$D,4,0)</f>
        <v>BRASILUX</v>
      </c>
      <c r="W3731" t="str">
        <f>VLOOKUP(L3731,'[2]tabela de preços'!$A:$F,6,0)</f>
        <v>ESMALTES</v>
      </c>
      <c r="X3731" t="str">
        <f>VLOOKUP(L3731,'[2]tabela de preços'!$A:$G,7,0)</f>
        <v>INDUSTRIAL</v>
      </c>
    </row>
    <row r="3732" spans="1:24" hidden="1" x14ac:dyDescent="0.3">
      <c r="A3732" t="s">
        <v>868</v>
      </c>
      <c r="B3732" t="s">
        <v>869</v>
      </c>
      <c r="C3732" t="s">
        <v>3118</v>
      </c>
      <c r="D3732" s="1">
        <v>46072</v>
      </c>
      <c r="E3732" t="s">
        <v>3121</v>
      </c>
      <c r="F3732">
        <v>9</v>
      </c>
      <c r="G3732">
        <v>197</v>
      </c>
      <c r="H3732" t="str">
        <f>VLOOKUP(G3732,[1]OPERADORES!$A:$B,2,0)</f>
        <v xml:space="preserve">POLIANA LORRANE DE AMORIM </v>
      </c>
      <c r="I3732" t="s">
        <v>21</v>
      </c>
      <c r="J3732" t="s">
        <v>872</v>
      </c>
      <c r="K3732" t="s">
        <v>873</v>
      </c>
      <c r="L3732">
        <v>84036</v>
      </c>
      <c r="M3732" t="s">
        <v>289</v>
      </c>
      <c r="O3732" t="s">
        <v>11</v>
      </c>
      <c r="P3732">
        <v>5102</v>
      </c>
      <c r="Q3732">
        <v>4</v>
      </c>
      <c r="R3732">
        <v>47.9</v>
      </c>
      <c r="S3732">
        <v>191.6</v>
      </c>
      <c r="T3732">
        <v>166.52</v>
      </c>
      <c r="U3732">
        <v>13.09</v>
      </c>
      <c r="V3732" t="str">
        <f>VLOOKUP(L3732,'[2]tabela de preços'!$A:$D,4,0)</f>
        <v>BRASILUX</v>
      </c>
      <c r="W3732" t="str">
        <f>VLOOKUP(L3732,'[2]tabela de preços'!$A:$F,6,0)</f>
        <v>MASSA CORRIDA / ACRÍLICA</v>
      </c>
      <c r="X3732" t="str">
        <f>VLOOKUP(L3732,'[2]tabela de preços'!$A:$G,7,0)</f>
        <v>IMOBILIÁRIO</v>
      </c>
    </row>
    <row r="3733" spans="1:24" hidden="1" x14ac:dyDescent="0.3">
      <c r="A3733" t="s">
        <v>923</v>
      </c>
      <c r="C3733" t="s">
        <v>3132</v>
      </c>
      <c r="D3733" s="1">
        <v>46072</v>
      </c>
      <c r="E3733" t="s">
        <v>3133</v>
      </c>
      <c r="F3733">
        <v>9</v>
      </c>
      <c r="G3733">
        <v>236</v>
      </c>
      <c r="H3733" t="str">
        <f>VLOOKUP(G3733,[1]OPERADORES!$A:$B,2,0)</f>
        <v>DANIEL</v>
      </c>
      <c r="I3733" t="s">
        <v>21</v>
      </c>
      <c r="J3733" t="s">
        <v>211</v>
      </c>
      <c r="K3733" t="s">
        <v>926</v>
      </c>
      <c r="L3733">
        <v>24240</v>
      </c>
      <c r="M3733" t="s">
        <v>240</v>
      </c>
      <c r="O3733" t="s">
        <v>11</v>
      </c>
      <c r="P3733">
        <v>5102</v>
      </c>
      <c r="Q3733">
        <v>32</v>
      </c>
      <c r="R3733">
        <v>3.81</v>
      </c>
      <c r="S3733">
        <v>121.92</v>
      </c>
      <c r="T3733">
        <v>104.96</v>
      </c>
      <c r="U3733">
        <v>13.91</v>
      </c>
      <c r="V3733" t="str">
        <f>VLOOKUP(L3733,'[2]tabela de preços'!$A:$D,4,0)</f>
        <v>ADERE</v>
      </c>
      <c r="W3733" t="str">
        <f>VLOOKUP(L3733,'[2]tabela de preços'!$A:$F,6,0)</f>
        <v>FITA AUTOMOTIVA</v>
      </c>
      <c r="X3733" t="str">
        <f>VLOOKUP(L3733,'[2]tabela de preços'!$A:$G,7,0)</f>
        <v>AUTOMOTIVO</v>
      </c>
    </row>
    <row r="3734" spans="1:24" hidden="1" x14ac:dyDescent="0.3">
      <c r="A3734" t="s">
        <v>923</v>
      </c>
      <c r="C3734" t="s">
        <v>3132</v>
      </c>
      <c r="D3734" s="1">
        <v>46072</v>
      </c>
      <c r="E3734" t="s">
        <v>3133</v>
      </c>
      <c r="F3734">
        <v>9</v>
      </c>
      <c r="G3734">
        <v>236</v>
      </c>
      <c r="H3734" t="str">
        <f>VLOOKUP(G3734,[1]OPERADORES!$A:$B,2,0)</f>
        <v>DANIEL</v>
      </c>
      <c r="I3734" t="s">
        <v>21</v>
      </c>
      <c r="J3734" t="s">
        <v>211</v>
      </c>
      <c r="K3734" t="s">
        <v>926</v>
      </c>
      <c r="L3734">
        <v>23653</v>
      </c>
      <c r="M3734" t="s">
        <v>644</v>
      </c>
      <c r="O3734" t="s">
        <v>11</v>
      </c>
      <c r="P3734">
        <v>5102</v>
      </c>
      <c r="Q3734">
        <v>1</v>
      </c>
      <c r="R3734">
        <v>79</v>
      </c>
      <c r="S3734">
        <v>79</v>
      </c>
      <c r="T3734">
        <v>50.97</v>
      </c>
      <c r="U3734">
        <v>35.479999999999997</v>
      </c>
      <c r="V3734" t="str">
        <f>VLOOKUP(L3734,'[2]tabela de preços'!$A:$D,4,0)</f>
        <v>SIKKENS</v>
      </c>
      <c r="W3734" t="str">
        <f>VLOOKUP(L3734,'[2]tabela de preços'!$A:$F,6,0)</f>
        <v>CATALISADORES INDIVIDUAS</v>
      </c>
      <c r="X3734" t="str">
        <f>VLOOKUP(L3734,'[2]tabela de preços'!$A:$G,7,0)</f>
        <v>AUTOMOTIVO</v>
      </c>
    </row>
    <row r="3735" spans="1:24" hidden="1" x14ac:dyDescent="0.3">
      <c r="A3735" t="s">
        <v>923</v>
      </c>
      <c r="C3735" t="s">
        <v>3132</v>
      </c>
      <c r="D3735" s="1">
        <v>46072</v>
      </c>
      <c r="E3735" t="s">
        <v>3133</v>
      </c>
      <c r="F3735">
        <v>9</v>
      </c>
      <c r="G3735">
        <v>236</v>
      </c>
      <c r="H3735" t="str">
        <f>VLOOKUP(G3735,[1]OPERADORES!$A:$B,2,0)</f>
        <v>DANIEL</v>
      </c>
      <c r="I3735" t="s">
        <v>21</v>
      </c>
      <c r="J3735" t="s">
        <v>211</v>
      </c>
      <c r="K3735" t="s">
        <v>926</v>
      </c>
      <c r="L3735">
        <v>23097</v>
      </c>
      <c r="M3735" t="s">
        <v>412</v>
      </c>
      <c r="O3735" t="s">
        <v>411</v>
      </c>
      <c r="P3735">
        <v>5102</v>
      </c>
      <c r="Q3735">
        <v>50</v>
      </c>
      <c r="R3735">
        <v>2.35</v>
      </c>
      <c r="S3735">
        <v>117.5</v>
      </c>
      <c r="T3735">
        <v>68</v>
      </c>
      <c r="U3735">
        <v>42.13</v>
      </c>
      <c r="V3735" t="str">
        <f>VLOOKUP(L3735,'[2]tabela de preços'!$A:$D,4,0)</f>
        <v>3M</v>
      </c>
      <c r="W3735" t="str">
        <f>VLOOKUP(L3735,'[2]tabela de preços'!$A:$F,6,0)</f>
        <v xml:space="preserve">DISCOS / LIXAS / ABRASIVOS </v>
      </c>
      <c r="X3735" t="str">
        <f>VLOOKUP(L3735,'[2]tabela de preços'!$A:$G,7,0)</f>
        <v>AUTOMOTIVO</v>
      </c>
    </row>
    <row r="3736" spans="1:24" hidden="1" x14ac:dyDescent="0.3">
      <c r="A3736" t="s">
        <v>923</v>
      </c>
      <c r="C3736" t="s">
        <v>3132</v>
      </c>
      <c r="D3736" s="1">
        <v>46072</v>
      </c>
      <c r="E3736" t="s">
        <v>3133</v>
      </c>
      <c r="F3736">
        <v>9</v>
      </c>
      <c r="G3736">
        <v>236</v>
      </c>
      <c r="H3736" t="str">
        <f>VLOOKUP(G3736,[1]OPERADORES!$A:$B,2,0)</f>
        <v>DANIEL</v>
      </c>
      <c r="I3736" t="s">
        <v>21</v>
      </c>
      <c r="J3736" t="s">
        <v>211</v>
      </c>
      <c r="K3736" t="s">
        <v>926</v>
      </c>
      <c r="L3736">
        <v>23926</v>
      </c>
      <c r="M3736" t="s">
        <v>645</v>
      </c>
      <c r="O3736" t="s">
        <v>11</v>
      </c>
      <c r="P3736">
        <v>5403</v>
      </c>
      <c r="Q3736">
        <v>1</v>
      </c>
      <c r="R3736">
        <v>159.22</v>
      </c>
      <c r="S3736">
        <v>159.22</v>
      </c>
      <c r="T3736">
        <v>98.89</v>
      </c>
      <c r="U3736">
        <v>37.89</v>
      </c>
      <c r="V3736" t="str">
        <f>VLOOKUP(L3736,'[2]tabela de preços'!$A:$D,4,0)</f>
        <v>SIKKENS</v>
      </c>
      <c r="W3736" t="str">
        <f>VLOOKUP(L3736,'[2]tabela de preços'!$A:$F,6,0)</f>
        <v>PRIMER AUTOMOTIVO</v>
      </c>
      <c r="X3736" t="str">
        <f>VLOOKUP(L3736,'[2]tabela de preços'!$A:$G,7,0)</f>
        <v>AUTOMOTIVO</v>
      </c>
    </row>
    <row r="3737" spans="1:24" hidden="1" x14ac:dyDescent="0.3">
      <c r="A3737" t="s">
        <v>923</v>
      </c>
      <c r="C3737" t="s">
        <v>3132</v>
      </c>
      <c r="D3737" s="1">
        <v>46072</v>
      </c>
      <c r="E3737" t="s">
        <v>3133</v>
      </c>
      <c r="F3737">
        <v>9</v>
      </c>
      <c r="G3737">
        <v>236</v>
      </c>
      <c r="H3737" t="str">
        <f>VLOOKUP(G3737,[1]OPERADORES!$A:$B,2,0)</f>
        <v>DANIEL</v>
      </c>
      <c r="I3737" t="s">
        <v>21</v>
      </c>
      <c r="J3737" t="s">
        <v>211</v>
      </c>
      <c r="K3737" t="s">
        <v>926</v>
      </c>
      <c r="L3737">
        <v>84560</v>
      </c>
      <c r="M3737" t="s">
        <v>118</v>
      </c>
      <c r="O3737" t="s">
        <v>11</v>
      </c>
      <c r="P3737">
        <v>5102</v>
      </c>
      <c r="Q3737">
        <v>4</v>
      </c>
      <c r="R3737">
        <v>47.89</v>
      </c>
      <c r="S3737">
        <v>191.56</v>
      </c>
      <c r="T3737">
        <v>156.63999999999999</v>
      </c>
      <c r="U3737">
        <v>18.23</v>
      </c>
      <c r="V3737" t="str">
        <f>VLOOKUP(L3737,'[2]tabela de preços'!$A:$D,4,0)</f>
        <v>BRASILUX</v>
      </c>
      <c r="W3737" t="str">
        <f>VLOOKUP(L3737,'[2]tabela de preços'!$A:$F,6,0)</f>
        <v>THINNER DE LIMPEZA</v>
      </c>
      <c r="X3737" t="str">
        <f>VLOOKUP(L3737,'[2]tabela de preços'!$A:$G,7,0)</f>
        <v>THINNER</v>
      </c>
    </row>
    <row r="3738" spans="1:24" hidden="1" x14ac:dyDescent="0.3">
      <c r="A3738" t="s">
        <v>923</v>
      </c>
      <c r="C3738" t="s">
        <v>3132</v>
      </c>
      <c r="D3738" s="1">
        <v>46072</v>
      </c>
      <c r="E3738" t="s">
        <v>3133</v>
      </c>
      <c r="F3738">
        <v>9</v>
      </c>
      <c r="G3738">
        <v>236</v>
      </c>
      <c r="H3738" t="str">
        <f>VLOOKUP(G3738,[1]OPERADORES!$A:$B,2,0)</f>
        <v>DANIEL</v>
      </c>
      <c r="I3738" t="s">
        <v>21</v>
      </c>
      <c r="J3738" t="s">
        <v>211</v>
      </c>
      <c r="K3738" t="s">
        <v>926</v>
      </c>
      <c r="L3738">
        <v>20414</v>
      </c>
      <c r="M3738" t="s">
        <v>112</v>
      </c>
      <c r="O3738" t="s">
        <v>11</v>
      </c>
      <c r="P3738">
        <v>5102</v>
      </c>
      <c r="Q3738">
        <v>4</v>
      </c>
      <c r="R3738">
        <v>21.89</v>
      </c>
      <c r="S3738">
        <v>87.56</v>
      </c>
      <c r="T3738">
        <v>72</v>
      </c>
      <c r="U3738">
        <v>17.77</v>
      </c>
      <c r="V3738" t="str">
        <f>VLOOKUP(L3738,'[2]tabela de preços'!$A:$D,4,0)</f>
        <v>SHERWIN WILLIAMS</v>
      </c>
      <c r="W3738" t="str">
        <f>VLOOKUP(L3738,'[2]tabela de preços'!$A:$F,6,0)</f>
        <v>DILUENTE</v>
      </c>
      <c r="X3738" t="str">
        <f>VLOOKUP(L3738,'[2]tabela de preços'!$A:$G,7,0)</f>
        <v>AUTOMOTIVO</v>
      </c>
    </row>
    <row r="3739" spans="1:24" hidden="1" x14ac:dyDescent="0.3">
      <c r="A3739" t="s">
        <v>974</v>
      </c>
      <c r="C3739" t="s">
        <v>3143</v>
      </c>
      <c r="D3739" s="1">
        <v>46072</v>
      </c>
      <c r="E3739" t="s">
        <v>3144</v>
      </c>
      <c r="F3739">
        <v>9</v>
      </c>
      <c r="G3739">
        <v>197</v>
      </c>
      <c r="H3739" t="str">
        <f>VLOOKUP(G3739,[1]OPERADORES!$A:$B,2,0)</f>
        <v xml:space="preserve">POLIANA LORRANE DE AMORIM </v>
      </c>
      <c r="I3739" t="s">
        <v>21</v>
      </c>
      <c r="J3739" t="s">
        <v>397</v>
      </c>
      <c r="K3739" t="s">
        <v>977</v>
      </c>
      <c r="L3739">
        <v>84038</v>
      </c>
      <c r="M3739" t="s">
        <v>593</v>
      </c>
      <c r="O3739" t="s">
        <v>11</v>
      </c>
      <c r="P3739">
        <v>5102</v>
      </c>
      <c r="Q3739">
        <v>1</v>
      </c>
      <c r="R3739">
        <v>18.350000000000001</v>
      </c>
      <c r="S3739">
        <v>18.350000000000001</v>
      </c>
      <c r="T3739">
        <v>13.45</v>
      </c>
      <c r="U3739">
        <v>26.7</v>
      </c>
      <c r="V3739" t="str">
        <f>VLOOKUP(L3739,'[2]tabela de preços'!$A:$D,4,0)</f>
        <v>BRASILUX</v>
      </c>
      <c r="W3739" t="str">
        <f>VLOOKUP(L3739,'[2]tabela de preços'!$A:$F,6,0)</f>
        <v>MASSA CORRIDA / ACRÍLICA</v>
      </c>
      <c r="X3739" t="str">
        <f>VLOOKUP(L3739,'[2]tabela de preços'!$A:$G,7,0)</f>
        <v>IMOBILIÁRIO</v>
      </c>
    </row>
    <row r="3740" spans="1:24" hidden="1" x14ac:dyDescent="0.3">
      <c r="A3740" t="s">
        <v>1058</v>
      </c>
      <c r="C3740" t="s">
        <v>3147</v>
      </c>
      <c r="D3740" s="1">
        <v>46072</v>
      </c>
      <c r="E3740" t="s">
        <v>3148</v>
      </c>
      <c r="F3740">
        <v>9</v>
      </c>
      <c r="G3740">
        <v>231</v>
      </c>
      <c r="H3740" t="str">
        <f>VLOOKUP(G3740,[1]OPERADORES!$A:$B,2,0)</f>
        <v>EDIJANE</v>
      </c>
      <c r="I3740" t="s">
        <v>244</v>
      </c>
      <c r="J3740" t="s">
        <v>1061</v>
      </c>
      <c r="K3740" t="s">
        <v>1062</v>
      </c>
      <c r="L3740">
        <v>85321</v>
      </c>
      <c r="M3740" t="s">
        <v>1063</v>
      </c>
      <c r="O3740" t="s">
        <v>11</v>
      </c>
      <c r="P3740">
        <v>6102</v>
      </c>
      <c r="Q3740">
        <v>1</v>
      </c>
      <c r="R3740">
        <v>653.23</v>
      </c>
      <c r="S3740">
        <v>653.23</v>
      </c>
      <c r="T3740">
        <v>465.76</v>
      </c>
      <c r="U3740">
        <v>28.7</v>
      </c>
      <c r="V3740" t="str">
        <f>VLOOKUP(L3740,'[2]tabela de preços'!$A:$D,4,0)</f>
        <v>BRASILUX</v>
      </c>
      <c r="W3740" t="str">
        <f>VLOOKUP(L3740,'[2]tabela de preços'!$A:$F,6,0)</f>
        <v>TINTA EM PÓ</v>
      </c>
      <c r="X3740" t="str">
        <f>VLOOKUP(L3740,'[2]tabela de preços'!$A:$G,7,0)</f>
        <v>INDUSTRIAL</v>
      </c>
    </row>
    <row r="3741" spans="1:24" hidden="1" x14ac:dyDescent="0.3">
      <c r="A3741" t="s">
        <v>2825</v>
      </c>
      <c r="C3741" t="s">
        <v>3190</v>
      </c>
      <c r="D3741" s="1">
        <v>46072</v>
      </c>
      <c r="E3741" t="s">
        <v>3191</v>
      </c>
      <c r="F3741">
        <v>9</v>
      </c>
      <c r="G3741">
        <v>174</v>
      </c>
      <c r="H3741" t="str">
        <f>VLOOKUP(G3741,[1]OPERADORES!$A:$B,2,0)</f>
        <v>MIRIÃ LOBATO RODRIGUES</v>
      </c>
      <c r="I3741" t="s">
        <v>21</v>
      </c>
      <c r="J3741" t="s">
        <v>730</v>
      </c>
      <c r="K3741" t="s">
        <v>2828</v>
      </c>
      <c r="L3741">
        <v>84267</v>
      </c>
      <c r="M3741" t="s">
        <v>3192</v>
      </c>
      <c r="O3741" t="s">
        <v>11</v>
      </c>
      <c r="P3741">
        <v>5403</v>
      </c>
      <c r="Q3741">
        <v>3</v>
      </c>
      <c r="R3741">
        <v>193.92</v>
      </c>
      <c r="S3741">
        <v>581.76</v>
      </c>
      <c r="T3741">
        <v>441.57</v>
      </c>
      <c r="U3741">
        <v>24.1</v>
      </c>
      <c r="V3741" t="str">
        <f>VLOOKUP(L3741,'[2]tabela de preços'!$A:$D,4,0)</f>
        <v>BRASILUX</v>
      </c>
      <c r="W3741" t="str">
        <f>VLOOKUP(L3741,'[2]tabela de preços'!$A:$F,6,0)</f>
        <v>TINTA PAREDE</v>
      </c>
      <c r="X3741" t="str">
        <f>VLOOKUP(L3741,'[2]tabela de preços'!$A:$G,7,0)</f>
        <v>IMOBILIÁRIO</v>
      </c>
    </row>
    <row r="3742" spans="1:24" hidden="1" x14ac:dyDescent="0.3">
      <c r="A3742" t="s">
        <v>2825</v>
      </c>
      <c r="C3742" t="s">
        <v>3190</v>
      </c>
      <c r="D3742" s="1">
        <v>46072</v>
      </c>
      <c r="E3742" t="s">
        <v>3191</v>
      </c>
      <c r="F3742">
        <v>9</v>
      </c>
      <c r="G3742">
        <v>174</v>
      </c>
      <c r="H3742" t="str">
        <f>VLOOKUP(G3742,[1]OPERADORES!$A:$B,2,0)</f>
        <v>MIRIÃ LOBATO RODRIGUES</v>
      </c>
      <c r="I3742" t="s">
        <v>21</v>
      </c>
      <c r="J3742" t="s">
        <v>730</v>
      </c>
      <c r="K3742" t="s">
        <v>2828</v>
      </c>
      <c r="L3742">
        <v>84268</v>
      </c>
      <c r="M3742" t="s">
        <v>1566</v>
      </c>
      <c r="O3742" t="s">
        <v>11</v>
      </c>
      <c r="P3742">
        <v>5403</v>
      </c>
      <c r="Q3742">
        <v>2</v>
      </c>
      <c r="R3742">
        <v>193.92</v>
      </c>
      <c r="S3742">
        <v>387.84</v>
      </c>
      <c r="T3742">
        <v>294.38</v>
      </c>
      <c r="U3742">
        <v>24.1</v>
      </c>
      <c r="V3742" t="str">
        <f>VLOOKUP(L3742,'[2]tabela de preços'!$A:$D,4,0)</f>
        <v>BRASILUX</v>
      </c>
      <c r="W3742" t="str">
        <f>VLOOKUP(L3742,'[2]tabela de preços'!$A:$F,6,0)</f>
        <v>TINTA PAREDE</v>
      </c>
      <c r="X3742" t="str">
        <f>VLOOKUP(L3742,'[2]tabela de preços'!$A:$G,7,0)</f>
        <v>IMOBILIÁRIO</v>
      </c>
    </row>
    <row r="3743" spans="1:24" hidden="1" x14ac:dyDescent="0.3">
      <c r="A3743" t="s">
        <v>2825</v>
      </c>
      <c r="C3743" t="s">
        <v>3190</v>
      </c>
      <c r="D3743" s="1">
        <v>46072</v>
      </c>
      <c r="E3743" t="s">
        <v>3191</v>
      </c>
      <c r="F3743">
        <v>9</v>
      </c>
      <c r="G3743">
        <v>174</v>
      </c>
      <c r="H3743" t="str">
        <f>VLOOKUP(G3743,[1]OPERADORES!$A:$B,2,0)</f>
        <v>MIRIÃ LOBATO RODRIGUES</v>
      </c>
      <c r="I3743" t="s">
        <v>21</v>
      </c>
      <c r="J3743" t="s">
        <v>730</v>
      </c>
      <c r="K3743" t="s">
        <v>2828</v>
      </c>
      <c r="L3743">
        <v>84021</v>
      </c>
      <c r="M3743" t="s">
        <v>1945</v>
      </c>
      <c r="O3743" t="s">
        <v>11</v>
      </c>
      <c r="P3743">
        <v>5102</v>
      </c>
      <c r="Q3743">
        <v>50</v>
      </c>
      <c r="R3743">
        <v>0.71</v>
      </c>
      <c r="S3743">
        <v>35.5</v>
      </c>
      <c r="T3743">
        <v>23</v>
      </c>
      <c r="U3743">
        <v>35.21</v>
      </c>
      <c r="V3743" t="str">
        <f>VLOOKUP(L3743,'[2]tabela de preços'!$A:$D,4,0)</f>
        <v>3M</v>
      </c>
      <c r="W3743" t="str">
        <f>VLOOKUP(L3743,'[2]tabela de preços'!$A:$F,6,0)</f>
        <v>LIXA MASSA  /MADEIRA / PAREDE</v>
      </c>
      <c r="X3743" t="str">
        <f>VLOOKUP(L3743,'[2]tabela de preços'!$A:$G,7,0)</f>
        <v>IMOBILIÁRIO</v>
      </c>
    </row>
    <row r="3744" spans="1:24" hidden="1" x14ac:dyDescent="0.3">
      <c r="A3744" t="s">
        <v>2825</v>
      </c>
      <c r="C3744" t="s">
        <v>3190</v>
      </c>
      <c r="D3744" s="1">
        <v>46072</v>
      </c>
      <c r="E3744" t="s">
        <v>3191</v>
      </c>
      <c r="F3744">
        <v>9</v>
      </c>
      <c r="G3744">
        <v>174</v>
      </c>
      <c r="H3744" t="str">
        <f>VLOOKUP(G3744,[1]OPERADORES!$A:$B,2,0)</f>
        <v>MIRIÃ LOBATO RODRIGUES</v>
      </c>
      <c r="I3744" t="s">
        <v>21</v>
      </c>
      <c r="J3744" t="s">
        <v>730</v>
      </c>
      <c r="K3744" t="s">
        <v>2828</v>
      </c>
      <c r="L3744">
        <v>84017</v>
      </c>
      <c r="M3744" t="s">
        <v>519</v>
      </c>
      <c r="O3744" t="s">
        <v>11</v>
      </c>
      <c r="P3744">
        <v>5102</v>
      </c>
      <c r="Q3744">
        <v>50</v>
      </c>
      <c r="R3744">
        <v>0.71</v>
      </c>
      <c r="S3744">
        <v>35.5</v>
      </c>
      <c r="T3744">
        <v>23</v>
      </c>
      <c r="U3744">
        <v>35.21</v>
      </c>
      <c r="V3744" t="str">
        <f>VLOOKUP(L3744,'[2]tabela de preços'!$A:$D,4,0)</f>
        <v>3M</v>
      </c>
      <c r="W3744" t="str">
        <f>VLOOKUP(L3744,'[2]tabela de preços'!$A:$F,6,0)</f>
        <v>LIXA MASSA  /MADEIRA / PAREDE</v>
      </c>
      <c r="X3744" t="str">
        <f>VLOOKUP(L3744,'[2]tabela de preços'!$A:$G,7,0)</f>
        <v>IMOBILIÁRIO</v>
      </c>
    </row>
    <row r="3745" spans="1:24" hidden="1" x14ac:dyDescent="0.3">
      <c r="A3745" t="s">
        <v>2825</v>
      </c>
      <c r="C3745" t="s">
        <v>3190</v>
      </c>
      <c r="D3745" s="1">
        <v>46072</v>
      </c>
      <c r="E3745" t="s">
        <v>3191</v>
      </c>
      <c r="F3745">
        <v>9</v>
      </c>
      <c r="G3745">
        <v>174</v>
      </c>
      <c r="H3745" t="str">
        <f>VLOOKUP(G3745,[1]OPERADORES!$A:$B,2,0)</f>
        <v>MIRIÃ LOBATO RODRIGUES</v>
      </c>
      <c r="I3745" t="s">
        <v>21</v>
      </c>
      <c r="J3745" t="s">
        <v>730</v>
      </c>
      <c r="K3745" t="s">
        <v>2828</v>
      </c>
      <c r="L3745">
        <v>84036</v>
      </c>
      <c r="M3745" t="s">
        <v>289</v>
      </c>
      <c r="O3745" t="s">
        <v>11</v>
      </c>
      <c r="P3745">
        <v>5102</v>
      </c>
      <c r="Q3745">
        <v>3</v>
      </c>
      <c r="R3745">
        <v>47.9</v>
      </c>
      <c r="S3745">
        <v>143.69999999999999</v>
      </c>
      <c r="T3745">
        <v>124.89</v>
      </c>
      <c r="U3745">
        <v>13.09</v>
      </c>
      <c r="V3745" t="str">
        <f>VLOOKUP(L3745,'[2]tabela de preços'!$A:$D,4,0)</f>
        <v>BRASILUX</v>
      </c>
      <c r="W3745" t="str">
        <f>VLOOKUP(L3745,'[2]tabela de preços'!$A:$F,6,0)</f>
        <v>MASSA CORRIDA / ACRÍLICA</v>
      </c>
      <c r="X3745" t="str">
        <f>VLOOKUP(L3745,'[2]tabela de preços'!$A:$G,7,0)</f>
        <v>IMOBILIÁRIO</v>
      </c>
    </row>
    <row r="3746" spans="1:24" hidden="1" x14ac:dyDescent="0.3">
      <c r="A3746" t="s">
        <v>1291</v>
      </c>
      <c r="C3746" t="s">
        <v>3198</v>
      </c>
      <c r="D3746" s="1">
        <v>46072</v>
      </c>
      <c r="E3746" t="s">
        <v>3199</v>
      </c>
      <c r="F3746">
        <v>9</v>
      </c>
      <c r="G3746">
        <v>197</v>
      </c>
      <c r="H3746" t="str">
        <f>VLOOKUP(G3746,[1]OPERADORES!$A:$B,2,0)</f>
        <v xml:space="preserve">POLIANA LORRANE DE AMORIM </v>
      </c>
      <c r="I3746" t="s">
        <v>282</v>
      </c>
      <c r="J3746" t="s">
        <v>1294</v>
      </c>
      <c r="K3746" t="s">
        <v>1295</v>
      </c>
      <c r="L3746">
        <v>10298</v>
      </c>
      <c r="M3746" t="s">
        <v>85</v>
      </c>
      <c r="O3746" t="s">
        <v>11</v>
      </c>
      <c r="P3746">
        <v>6102</v>
      </c>
      <c r="Q3746">
        <v>40</v>
      </c>
      <c r="R3746">
        <v>54.9</v>
      </c>
      <c r="S3746" s="2">
        <v>2196</v>
      </c>
      <c r="T3746" s="2">
        <v>1895.2</v>
      </c>
      <c r="U3746">
        <v>13.7</v>
      </c>
      <c r="V3746" t="str">
        <f>VLOOKUP(L3746,'[2]tabela de preços'!$A:$D,4,0)</f>
        <v>ANJO</v>
      </c>
      <c r="W3746" t="str">
        <f>VLOOKUP(L3746,'[2]tabela de preços'!$A:$F,6,0)</f>
        <v>THINNER DE LIMPEZA</v>
      </c>
      <c r="X3746" t="str">
        <f>VLOOKUP(L3746,'[2]tabela de preços'!$A:$G,7,0)</f>
        <v>THINNER</v>
      </c>
    </row>
    <row r="3747" spans="1:24" hidden="1" x14ac:dyDescent="0.3">
      <c r="A3747" t="s">
        <v>1291</v>
      </c>
      <c r="C3747" t="s">
        <v>3198</v>
      </c>
      <c r="D3747" s="1">
        <v>46072</v>
      </c>
      <c r="E3747" t="s">
        <v>3199</v>
      </c>
      <c r="F3747">
        <v>9</v>
      </c>
      <c r="G3747">
        <v>197</v>
      </c>
      <c r="H3747" t="str">
        <f>VLOOKUP(G3747,[1]OPERADORES!$A:$B,2,0)</f>
        <v xml:space="preserve">POLIANA LORRANE DE AMORIM </v>
      </c>
      <c r="I3747" t="s">
        <v>282</v>
      </c>
      <c r="J3747" t="s">
        <v>1294</v>
      </c>
      <c r="K3747" t="s">
        <v>1295</v>
      </c>
      <c r="L3747">
        <v>10297</v>
      </c>
      <c r="M3747" t="s">
        <v>41</v>
      </c>
      <c r="O3747" t="s">
        <v>11</v>
      </c>
      <c r="P3747">
        <v>6102</v>
      </c>
      <c r="Q3747">
        <v>100</v>
      </c>
      <c r="R3747">
        <v>10.49</v>
      </c>
      <c r="S3747" s="2">
        <v>1049</v>
      </c>
      <c r="T3747">
        <v>917</v>
      </c>
      <c r="U3747">
        <v>12.58</v>
      </c>
      <c r="V3747" t="str">
        <f>VLOOKUP(L3747,'[2]tabela de preços'!$A:$D,4,0)</f>
        <v>ANJO</v>
      </c>
      <c r="W3747" t="str">
        <f>VLOOKUP(L3747,'[2]tabela de preços'!$A:$F,6,0)</f>
        <v>THINNER DE LIMPEZA</v>
      </c>
      <c r="X3747" t="str">
        <f>VLOOKUP(L3747,'[2]tabela de preços'!$A:$G,7,0)</f>
        <v>THINNER</v>
      </c>
    </row>
    <row r="3748" spans="1:24" hidden="1" x14ac:dyDescent="0.3">
      <c r="A3748" t="s">
        <v>1430</v>
      </c>
      <c r="C3748" t="s">
        <v>3211</v>
      </c>
      <c r="D3748" s="1">
        <v>46072</v>
      </c>
      <c r="E3748" t="s">
        <v>3212</v>
      </c>
      <c r="F3748">
        <v>9</v>
      </c>
      <c r="G3748">
        <v>197</v>
      </c>
      <c r="H3748" t="str">
        <f>VLOOKUP(G3748,[1]OPERADORES!$A:$B,2,0)</f>
        <v xml:space="preserve">POLIANA LORRANE DE AMORIM </v>
      </c>
      <c r="I3748" t="s">
        <v>21</v>
      </c>
      <c r="J3748" t="s">
        <v>363</v>
      </c>
      <c r="K3748" t="s">
        <v>1433</v>
      </c>
      <c r="L3748">
        <v>10298</v>
      </c>
      <c r="M3748" t="s">
        <v>85</v>
      </c>
      <c r="O3748" t="s">
        <v>11</v>
      </c>
      <c r="P3748">
        <v>5102</v>
      </c>
      <c r="Q3748">
        <v>1</v>
      </c>
      <c r="R3748">
        <v>56.89</v>
      </c>
      <c r="S3748">
        <v>56.89</v>
      </c>
      <c r="T3748">
        <v>47.38</v>
      </c>
      <c r="U3748">
        <v>16.72</v>
      </c>
      <c r="V3748" t="str">
        <f>VLOOKUP(L3748,'[2]tabela de preços'!$A:$D,4,0)</f>
        <v>ANJO</v>
      </c>
      <c r="W3748" t="str">
        <f>VLOOKUP(L3748,'[2]tabela de preços'!$A:$F,6,0)</f>
        <v>THINNER DE LIMPEZA</v>
      </c>
      <c r="X3748" t="str">
        <f>VLOOKUP(L3748,'[2]tabela de preços'!$A:$G,7,0)</f>
        <v>THINNER</v>
      </c>
    </row>
    <row r="3749" spans="1:24" hidden="1" x14ac:dyDescent="0.3">
      <c r="A3749" t="s">
        <v>1430</v>
      </c>
      <c r="C3749" t="s">
        <v>3211</v>
      </c>
      <c r="D3749" s="1">
        <v>46072</v>
      </c>
      <c r="E3749" t="s">
        <v>3212</v>
      </c>
      <c r="F3749">
        <v>9</v>
      </c>
      <c r="G3749">
        <v>197</v>
      </c>
      <c r="H3749" t="str">
        <f>VLOOKUP(G3749,[1]OPERADORES!$A:$B,2,0)</f>
        <v xml:space="preserve">POLIANA LORRANE DE AMORIM </v>
      </c>
      <c r="I3749" t="s">
        <v>21</v>
      </c>
      <c r="J3749" t="s">
        <v>363</v>
      </c>
      <c r="K3749" t="s">
        <v>1433</v>
      </c>
      <c r="L3749">
        <v>85324</v>
      </c>
      <c r="M3749" t="s">
        <v>1846</v>
      </c>
      <c r="O3749" t="s">
        <v>11</v>
      </c>
      <c r="P3749">
        <v>5102</v>
      </c>
      <c r="Q3749">
        <v>1</v>
      </c>
      <c r="R3749">
        <v>550</v>
      </c>
      <c r="S3749">
        <v>550</v>
      </c>
      <c r="T3749">
        <v>366.65</v>
      </c>
      <c r="U3749">
        <v>33.340000000000003</v>
      </c>
      <c r="V3749" t="str">
        <f>VLOOKUP(L3749,'[2]tabela de preços'!$A:$D,4,0)</f>
        <v>BRASILUX</v>
      </c>
      <c r="W3749" t="str">
        <f>VLOOKUP(L3749,'[2]tabela de preços'!$A:$F,6,0)</f>
        <v>TINTA EM PÓ</v>
      </c>
      <c r="X3749" t="str">
        <f>VLOOKUP(L3749,'[2]tabela de preços'!$A:$G,7,0)</f>
        <v>INDUSTRIAL</v>
      </c>
    </row>
    <row r="3750" spans="1:24" hidden="1" x14ac:dyDescent="0.3">
      <c r="A3750" t="s">
        <v>1727</v>
      </c>
      <c r="C3750" t="s">
        <v>3236</v>
      </c>
      <c r="D3750" s="1">
        <v>46072</v>
      </c>
      <c r="E3750" t="s">
        <v>3237</v>
      </c>
      <c r="F3750">
        <v>9</v>
      </c>
      <c r="G3750">
        <v>174</v>
      </c>
      <c r="H3750" t="str">
        <f>VLOOKUP(G3750,[1]OPERADORES!$A:$B,2,0)</f>
        <v>MIRIÃ LOBATO RODRIGUES</v>
      </c>
      <c r="I3750" t="s">
        <v>21</v>
      </c>
      <c r="J3750" t="s">
        <v>1173</v>
      </c>
      <c r="K3750" t="s">
        <v>1730</v>
      </c>
      <c r="L3750">
        <v>86951</v>
      </c>
      <c r="M3750" t="s">
        <v>3238</v>
      </c>
      <c r="O3750" t="s">
        <v>11</v>
      </c>
      <c r="P3750">
        <v>5403</v>
      </c>
      <c r="Q3750">
        <v>8</v>
      </c>
      <c r="R3750">
        <v>83.84</v>
      </c>
      <c r="S3750">
        <v>670.72</v>
      </c>
      <c r="T3750">
        <v>509.04</v>
      </c>
      <c r="U3750">
        <v>24.11</v>
      </c>
      <c r="V3750" t="str">
        <f>VLOOKUP(L3750,'[2]tabela de preços'!$A:$D,4,0)</f>
        <v>BRASILUX</v>
      </c>
      <c r="W3750" t="str">
        <f>VLOOKUP(L3750,'[2]tabela de preços'!$A:$F,6,0)</f>
        <v>ESMALTES</v>
      </c>
      <c r="X3750" t="str">
        <f>VLOOKUP(L3750,'[2]tabela de preços'!$A:$G,7,0)</f>
        <v>INDUSTRIAL</v>
      </c>
    </row>
    <row r="3751" spans="1:24" hidden="1" x14ac:dyDescent="0.3">
      <c r="A3751" t="s">
        <v>1727</v>
      </c>
      <c r="C3751" t="s">
        <v>3236</v>
      </c>
      <c r="D3751" s="1">
        <v>46072</v>
      </c>
      <c r="E3751" t="s">
        <v>3237</v>
      </c>
      <c r="F3751">
        <v>9</v>
      </c>
      <c r="G3751">
        <v>174</v>
      </c>
      <c r="H3751" t="str">
        <f>VLOOKUP(G3751,[1]OPERADORES!$A:$B,2,0)</f>
        <v>MIRIÃ LOBATO RODRIGUES</v>
      </c>
      <c r="I3751" t="s">
        <v>21</v>
      </c>
      <c r="J3751" t="s">
        <v>1173</v>
      </c>
      <c r="K3751" t="s">
        <v>1730</v>
      </c>
      <c r="L3751">
        <v>84774</v>
      </c>
      <c r="M3751" t="s">
        <v>1731</v>
      </c>
      <c r="O3751" t="s">
        <v>11</v>
      </c>
      <c r="P3751">
        <v>5102</v>
      </c>
      <c r="Q3751">
        <v>12</v>
      </c>
      <c r="R3751">
        <v>11.9</v>
      </c>
      <c r="S3751">
        <v>142.80000000000001</v>
      </c>
      <c r="T3751">
        <v>108.36</v>
      </c>
      <c r="U3751">
        <v>24.12</v>
      </c>
      <c r="V3751" t="str">
        <f>VLOOKUP(L3751,'[2]tabela de preços'!$A:$D,4,0)</f>
        <v>BRASILUX</v>
      </c>
      <c r="W3751" t="str">
        <f>VLOOKUP(L3751,'[2]tabela de preços'!$A:$F,6,0)</f>
        <v>DILUENTE</v>
      </c>
      <c r="X3751" t="str">
        <f>VLOOKUP(L3751,'[2]tabela de preços'!$A:$G,7,0)</f>
        <v>AUTOMOTIVO</v>
      </c>
    </row>
    <row r="3752" spans="1:24" hidden="1" x14ac:dyDescent="0.3">
      <c r="A3752" t="s">
        <v>1774</v>
      </c>
      <c r="C3752" t="s">
        <v>3241</v>
      </c>
      <c r="D3752" s="1">
        <v>46072</v>
      </c>
      <c r="E3752" t="s">
        <v>3242</v>
      </c>
      <c r="F3752">
        <v>9</v>
      </c>
      <c r="G3752">
        <v>236</v>
      </c>
      <c r="H3752" t="str">
        <f>VLOOKUP(G3752,[1]OPERADORES!$A:$B,2,0)</f>
        <v>DANIEL</v>
      </c>
      <c r="I3752" t="s">
        <v>21</v>
      </c>
      <c r="J3752" t="s">
        <v>1564</v>
      </c>
      <c r="K3752" t="s">
        <v>1777</v>
      </c>
      <c r="L3752">
        <v>86230</v>
      </c>
      <c r="M3752" t="s">
        <v>375</v>
      </c>
      <c r="O3752" t="s">
        <v>11</v>
      </c>
      <c r="P3752">
        <v>5403</v>
      </c>
      <c r="Q3752">
        <v>4</v>
      </c>
      <c r="R3752">
        <v>290.88</v>
      </c>
      <c r="S3752" s="2">
        <v>1163.52</v>
      </c>
      <c r="T3752">
        <v>883.12</v>
      </c>
      <c r="U3752">
        <v>24.1</v>
      </c>
      <c r="V3752" t="str">
        <f>VLOOKUP(L3752,'[2]tabela de preços'!$A:$D,4,0)</f>
        <v>CORAL</v>
      </c>
      <c r="W3752" t="str">
        <f>VLOOKUP(L3752,'[2]tabela de preços'!$A:$F,6,0)</f>
        <v>TINTA PAREDE</v>
      </c>
      <c r="X3752" t="str">
        <f>VLOOKUP(L3752,'[2]tabela de preços'!$A:$G,7,0)</f>
        <v>IMOBILIÁRIO</v>
      </c>
    </row>
    <row r="3753" spans="1:24" hidden="1" x14ac:dyDescent="0.3">
      <c r="A3753" t="s">
        <v>1774</v>
      </c>
      <c r="C3753" t="s">
        <v>3241</v>
      </c>
      <c r="D3753" s="1">
        <v>46072</v>
      </c>
      <c r="E3753" t="s">
        <v>3242</v>
      </c>
      <c r="F3753">
        <v>9</v>
      </c>
      <c r="G3753">
        <v>236</v>
      </c>
      <c r="H3753" t="str">
        <f>VLOOKUP(G3753,[1]OPERADORES!$A:$B,2,0)</f>
        <v>DANIEL</v>
      </c>
      <c r="I3753" t="s">
        <v>21</v>
      </c>
      <c r="J3753" t="s">
        <v>1564</v>
      </c>
      <c r="K3753" t="s">
        <v>1777</v>
      </c>
      <c r="L3753">
        <v>85617</v>
      </c>
      <c r="M3753" t="s">
        <v>3243</v>
      </c>
      <c r="O3753" t="s">
        <v>11</v>
      </c>
      <c r="P3753">
        <v>5102</v>
      </c>
      <c r="Q3753">
        <v>10</v>
      </c>
      <c r="R3753">
        <v>7.32</v>
      </c>
      <c r="S3753">
        <v>73.2</v>
      </c>
      <c r="T3753">
        <v>53.7</v>
      </c>
      <c r="U3753">
        <v>26.64</v>
      </c>
      <c r="V3753" t="str">
        <f>VLOOKUP(L3753,'[2]tabela de preços'!$A:$D,4,0)</f>
        <v>ADERE</v>
      </c>
      <c r="W3753" t="str">
        <f>VLOOKUP(L3753,'[2]tabela de preços'!$A:$F,6,0)</f>
        <v xml:space="preserve">FITA DE USO GERAL </v>
      </c>
      <c r="X3753" t="str">
        <f>VLOOKUP(L3753,'[2]tabela de preços'!$A:$G,7,0)</f>
        <v>IMOBILIÁRIO</v>
      </c>
    </row>
    <row r="3754" spans="1:24" hidden="1" x14ac:dyDescent="0.3">
      <c r="A3754" t="s">
        <v>1774</v>
      </c>
      <c r="C3754" t="s">
        <v>3241</v>
      </c>
      <c r="D3754" s="1">
        <v>46072</v>
      </c>
      <c r="E3754" t="s">
        <v>3242</v>
      </c>
      <c r="F3754">
        <v>9</v>
      </c>
      <c r="G3754">
        <v>236</v>
      </c>
      <c r="H3754" t="str">
        <f>VLOOKUP(G3754,[1]OPERADORES!$A:$B,2,0)</f>
        <v>DANIEL</v>
      </c>
      <c r="I3754" t="s">
        <v>21</v>
      </c>
      <c r="J3754" t="s">
        <v>1564</v>
      </c>
      <c r="K3754" t="s">
        <v>1777</v>
      </c>
      <c r="L3754">
        <v>85618</v>
      </c>
      <c r="M3754" t="s">
        <v>3244</v>
      </c>
      <c r="O3754" t="s">
        <v>11</v>
      </c>
      <c r="P3754">
        <v>5102</v>
      </c>
      <c r="Q3754">
        <v>20</v>
      </c>
      <c r="R3754">
        <v>13.75</v>
      </c>
      <c r="S3754">
        <v>275</v>
      </c>
      <c r="T3754">
        <v>201.6</v>
      </c>
      <c r="U3754">
        <v>26.69</v>
      </c>
      <c r="V3754" t="str">
        <f>VLOOKUP(L3754,'[2]tabela de preços'!$A:$D,4,0)</f>
        <v>ADERE</v>
      </c>
      <c r="W3754" t="str">
        <f>VLOOKUP(L3754,'[2]tabela de preços'!$A:$F,6,0)</f>
        <v xml:space="preserve">FITA DE USO GERAL </v>
      </c>
      <c r="X3754" t="str">
        <f>VLOOKUP(L3754,'[2]tabela de preços'!$A:$G,7,0)</f>
        <v>IMOBILIÁRIO</v>
      </c>
    </row>
    <row r="3755" spans="1:24" hidden="1" x14ac:dyDescent="0.3">
      <c r="A3755" t="s">
        <v>2699</v>
      </c>
      <c r="C3755" t="s">
        <v>3250</v>
      </c>
      <c r="D3755" s="1">
        <v>46072</v>
      </c>
      <c r="E3755" t="s">
        <v>3251</v>
      </c>
      <c r="F3755">
        <v>9</v>
      </c>
      <c r="G3755">
        <v>174</v>
      </c>
      <c r="H3755" t="str">
        <f>VLOOKUP(G3755,[1]OPERADORES!$A:$B,2,0)</f>
        <v>MIRIÃ LOBATO RODRIGUES</v>
      </c>
      <c r="I3755" t="s">
        <v>21</v>
      </c>
      <c r="J3755" t="s">
        <v>587</v>
      </c>
      <c r="K3755" t="s">
        <v>2477</v>
      </c>
      <c r="L3755">
        <v>10238</v>
      </c>
      <c r="M3755" t="s">
        <v>79</v>
      </c>
      <c r="O3755" t="s">
        <v>11</v>
      </c>
      <c r="P3755">
        <v>5102</v>
      </c>
      <c r="Q3755">
        <v>50</v>
      </c>
      <c r="R3755">
        <v>2.79</v>
      </c>
      <c r="S3755">
        <v>139.5</v>
      </c>
      <c r="T3755">
        <v>112</v>
      </c>
      <c r="U3755">
        <v>19.71</v>
      </c>
      <c r="V3755" t="str">
        <f>VLOOKUP(L3755,'[2]tabela de preços'!$A:$D,4,0)</f>
        <v>NORTON</v>
      </c>
      <c r="W3755" t="str">
        <f>VLOOKUP(L3755,'[2]tabela de preços'!$A:$F,6,0)</f>
        <v xml:space="preserve">DISCOS / LIXAS / ABRASIVOS </v>
      </c>
      <c r="X3755" t="str">
        <f>VLOOKUP(L3755,'[2]tabela de preços'!$A:$G,7,0)</f>
        <v>AUTOMOTIVO</v>
      </c>
    </row>
    <row r="3756" spans="1:24" hidden="1" x14ac:dyDescent="0.3">
      <c r="A3756" t="s">
        <v>2699</v>
      </c>
      <c r="C3756" t="s">
        <v>3250</v>
      </c>
      <c r="D3756" s="1">
        <v>46072</v>
      </c>
      <c r="E3756" t="s">
        <v>3251</v>
      </c>
      <c r="F3756">
        <v>9</v>
      </c>
      <c r="G3756">
        <v>174</v>
      </c>
      <c r="H3756" t="str">
        <f>VLOOKUP(G3756,[1]OPERADORES!$A:$B,2,0)</f>
        <v>MIRIÃ LOBATO RODRIGUES</v>
      </c>
      <c r="I3756" t="s">
        <v>21</v>
      </c>
      <c r="J3756" t="s">
        <v>587</v>
      </c>
      <c r="K3756" t="s">
        <v>2477</v>
      </c>
      <c r="L3756">
        <v>10240</v>
      </c>
      <c r="M3756" t="s">
        <v>81</v>
      </c>
      <c r="O3756" t="s">
        <v>11</v>
      </c>
      <c r="P3756">
        <v>5102</v>
      </c>
      <c r="Q3756">
        <v>50</v>
      </c>
      <c r="R3756">
        <v>2.79</v>
      </c>
      <c r="S3756">
        <v>139.5</v>
      </c>
      <c r="T3756">
        <v>112</v>
      </c>
      <c r="U3756">
        <v>19.71</v>
      </c>
      <c r="V3756" t="str">
        <f>VLOOKUP(L3756,'[2]tabela de preços'!$A:$D,4,0)</f>
        <v>NORTON</v>
      </c>
      <c r="W3756" t="str">
        <f>VLOOKUP(L3756,'[2]tabela de preços'!$A:$F,6,0)</f>
        <v xml:space="preserve">DISCOS / LIXAS / ABRASIVOS </v>
      </c>
      <c r="X3756" t="str">
        <f>VLOOKUP(L3756,'[2]tabela de preços'!$A:$G,7,0)</f>
        <v>AUTOMOTIVO</v>
      </c>
    </row>
    <row r="3757" spans="1:24" hidden="1" x14ac:dyDescent="0.3">
      <c r="A3757" t="s">
        <v>2699</v>
      </c>
      <c r="C3757" t="s">
        <v>3250</v>
      </c>
      <c r="D3757" s="1">
        <v>46072</v>
      </c>
      <c r="E3757" t="s">
        <v>3251</v>
      </c>
      <c r="F3757">
        <v>9</v>
      </c>
      <c r="G3757">
        <v>174</v>
      </c>
      <c r="H3757" t="str">
        <f>VLOOKUP(G3757,[1]OPERADORES!$A:$B,2,0)</f>
        <v>MIRIÃ LOBATO RODRIGUES</v>
      </c>
      <c r="I3757" t="s">
        <v>21</v>
      </c>
      <c r="J3757" t="s">
        <v>587</v>
      </c>
      <c r="K3757" t="s">
        <v>2477</v>
      </c>
      <c r="L3757">
        <v>10242</v>
      </c>
      <c r="M3757" t="s">
        <v>82</v>
      </c>
      <c r="O3757" t="s">
        <v>11</v>
      </c>
      <c r="P3757">
        <v>5102</v>
      </c>
      <c r="Q3757">
        <v>50</v>
      </c>
      <c r="R3757">
        <v>2.79</v>
      </c>
      <c r="S3757">
        <v>139.5</v>
      </c>
      <c r="T3757">
        <v>112</v>
      </c>
      <c r="U3757">
        <v>19.71</v>
      </c>
      <c r="V3757" t="str">
        <f>VLOOKUP(L3757,'[2]tabela de preços'!$A:$D,4,0)</f>
        <v>NORTON</v>
      </c>
      <c r="W3757" t="str">
        <f>VLOOKUP(L3757,'[2]tabela de preços'!$A:$F,6,0)</f>
        <v xml:space="preserve">DISCOS / LIXAS / ABRASIVOS </v>
      </c>
      <c r="X3757" t="str">
        <f>VLOOKUP(L3757,'[2]tabela de preços'!$A:$G,7,0)</f>
        <v>AUTOMOTIVO</v>
      </c>
    </row>
    <row r="3758" spans="1:24" hidden="1" x14ac:dyDescent="0.3">
      <c r="A3758" t="s">
        <v>2699</v>
      </c>
      <c r="C3758" t="s">
        <v>3250</v>
      </c>
      <c r="D3758" s="1">
        <v>46072</v>
      </c>
      <c r="E3758" t="s">
        <v>3251</v>
      </c>
      <c r="F3758">
        <v>9</v>
      </c>
      <c r="G3758">
        <v>174</v>
      </c>
      <c r="H3758" t="str">
        <f>VLOOKUP(G3758,[1]OPERADORES!$A:$B,2,0)</f>
        <v>MIRIÃ LOBATO RODRIGUES</v>
      </c>
      <c r="I3758" t="s">
        <v>21</v>
      </c>
      <c r="J3758" t="s">
        <v>587</v>
      </c>
      <c r="K3758" t="s">
        <v>2477</v>
      </c>
      <c r="L3758">
        <v>10243</v>
      </c>
      <c r="M3758" t="s">
        <v>83</v>
      </c>
      <c r="O3758" t="s">
        <v>11</v>
      </c>
      <c r="P3758">
        <v>5102</v>
      </c>
      <c r="Q3758">
        <v>50</v>
      </c>
      <c r="R3758">
        <v>2.79</v>
      </c>
      <c r="S3758">
        <v>139.5</v>
      </c>
      <c r="T3758">
        <v>96.5</v>
      </c>
      <c r="U3758">
        <v>30.82</v>
      </c>
      <c r="V3758" t="str">
        <f>VLOOKUP(L3758,'[2]tabela de preços'!$A:$D,4,0)</f>
        <v>NORTON</v>
      </c>
      <c r="W3758" t="str">
        <f>VLOOKUP(L3758,'[2]tabela de preços'!$A:$F,6,0)</f>
        <v xml:space="preserve">DISCOS / LIXAS / ABRASIVOS </v>
      </c>
      <c r="X3758" t="str">
        <f>VLOOKUP(L3758,'[2]tabela de preços'!$A:$G,7,0)</f>
        <v>AUTOMOTIVO</v>
      </c>
    </row>
    <row r="3759" spans="1:24" hidden="1" x14ac:dyDescent="0.3">
      <c r="A3759" t="s">
        <v>2699</v>
      </c>
      <c r="C3759" t="s">
        <v>3250</v>
      </c>
      <c r="D3759" s="1">
        <v>46072</v>
      </c>
      <c r="E3759" t="s">
        <v>3251</v>
      </c>
      <c r="F3759">
        <v>9</v>
      </c>
      <c r="G3759">
        <v>174</v>
      </c>
      <c r="H3759" t="str">
        <f>VLOOKUP(G3759,[1]OPERADORES!$A:$B,2,0)</f>
        <v>MIRIÃ LOBATO RODRIGUES</v>
      </c>
      <c r="I3759" t="s">
        <v>21</v>
      </c>
      <c r="J3759" t="s">
        <v>587</v>
      </c>
      <c r="K3759" t="s">
        <v>2477</v>
      </c>
      <c r="L3759">
        <v>10244</v>
      </c>
      <c r="M3759" t="s">
        <v>84</v>
      </c>
      <c r="O3759" t="s">
        <v>11</v>
      </c>
      <c r="P3759">
        <v>5102</v>
      </c>
      <c r="Q3759">
        <v>50</v>
      </c>
      <c r="R3759">
        <v>2.79</v>
      </c>
      <c r="S3759">
        <v>139.5</v>
      </c>
      <c r="T3759">
        <v>96.5</v>
      </c>
      <c r="U3759">
        <v>30.82</v>
      </c>
      <c r="V3759" t="str">
        <f>VLOOKUP(L3759,'[2]tabela de preços'!$A:$D,4,0)</f>
        <v>NORTON</v>
      </c>
      <c r="W3759" t="str">
        <f>VLOOKUP(L3759,'[2]tabela de preços'!$A:$F,6,0)</f>
        <v xml:space="preserve">DISCOS / LIXAS / ABRASIVOS </v>
      </c>
      <c r="X3759" t="str">
        <f>VLOOKUP(L3759,'[2]tabela de preços'!$A:$G,7,0)</f>
        <v>AUTOMOTIVO</v>
      </c>
    </row>
    <row r="3760" spans="1:24" hidden="1" x14ac:dyDescent="0.3">
      <c r="A3760" t="s">
        <v>2699</v>
      </c>
      <c r="C3760" t="s">
        <v>3250</v>
      </c>
      <c r="D3760" s="1">
        <v>46072</v>
      </c>
      <c r="E3760" t="s">
        <v>3251</v>
      </c>
      <c r="F3760">
        <v>9</v>
      </c>
      <c r="G3760">
        <v>174</v>
      </c>
      <c r="H3760" t="str">
        <f>VLOOKUP(G3760,[1]OPERADORES!$A:$B,2,0)</f>
        <v>MIRIÃ LOBATO RODRIGUES</v>
      </c>
      <c r="I3760" t="s">
        <v>21</v>
      </c>
      <c r="J3760" t="s">
        <v>587</v>
      </c>
      <c r="K3760" t="s">
        <v>2477</v>
      </c>
      <c r="L3760">
        <v>10245</v>
      </c>
      <c r="M3760" t="s">
        <v>195</v>
      </c>
      <c r="O3760" t="s">
        <v>11</v>
      </c>
      <c r="P3760">
        <v>5102</v>
      </c>
      <c r="Q3760">
        <v>50</v>
      </c>
      <c r="R3760">
        <v>2.79</v>
      </c>
      <c r="S3760">
        <v>139.5</v>
      </c>
      <c r="T3760">
        <v>96.5</v>
      </c>
      <c r="U3760">
        <v>30.82</v>
      </c>
      <c r="V3760" t="str">
        <f>VLOOKUP(L3760,'[2]tabela de preços'!$A:$D,4,0)</f>
        <v>NORTON</v>
      </c>
      <c r="W3760" t="str">
        <f>VLOOKUP(L3760,'[2]tabela de preços'!$A:$F,6,0)</f>
        <v xml:space="preserve">DISCOS / LIXAS / ABRASIVOS </v>
      </c>
      <c r="X3760" t="str">
        <f>VLOOKUP(L3760,'[2]tabela de preços'!$A:$G,7,0)</f>
        <v>AUTOMOTIVO</v>
      </c>
    </row>
    <row r="3761" spans="1:24" hidden="1" x14ac:dyDescent="0.3">
      <c r="A3761" t="s">
        <v>2699</v>
      </c>
      <c r="C3761" t="s">
        <v>3250</v>
      </c>
      <c r="D3761" s="1">
        <v>46072</v>
      </c>
      <c r="E3761" t="s">
        <v>3251</v>
      </c>
      <c r="F3761">
        <v>9</v>
      </c>
      <c r="G3761">
        <v>174</v>
      </c>
      <c r="H3761" t="str">
        <f>VLOOKUP(G3761,[1]OPERADORES!$A:$B,2,0)</f>
        <v>MIRIÃ LOBATO RODRIGUES</v>
      </c>
      <c r="I3761" t="s">
        <v>21</v>
      </c>
      <c r="J3761" t="s">
        <v>587</v>
      </c>
      <c r="K3761" t="s">
        <v>2477</v>
      </c>
      <c r="L3761">
        <v>10246</v>
      </c>
      <c r="M3761" t="s">
        <v>206</v>
      </c>
      <c r="O3761" t="s">
        <v>11</v>
      </c>
      <c r="P3761">
        <v>5102</v>
      </c>
      <c r="Q3761">
        <v>50</v>
      </c>
      <c r="R3761">
        <v>2.79</v>
      </c>
      <c r="S3761">
        <v>139.5</v>
      </c>
      <c r="T3761">
        <v>96.5</v>
      </c>
      <c r="U3761">
        <v>30.82</v>
      </c>
      <c r="V3761" t="str">
        <f>VLOOKUP(L3761,'[2]tabela de preços'!$A:$D,4,0)</f>
        <v>NORTON</v>
      </c>
      <c r="W3761" t="str">
        <f>VLOOKUP(L3761,'[2]tabela de preços'!$A:$F,6,0)</f>
        <v xml:space="preserve">DISCOS / LIXAS / ABRASIVOS </v>
      </c>
      <c r="X3761" t="str">
        <f>VLOOKUP(L3761,'[2]tabela de preços'!$A:$G,7,0)</f>
        <v>AUTOMOTIVO</v>
      </c>
    </row>
    <row r="3762" spans="1:24" hidden="1" x14ac:dyDescent="0.3">
      <c r="A3762" t="s">
        <v>2699</v>
      </c>
      <c r="C3762" t="s">
        <v>3252</v>
      </c>
      <c r="D3762" s="1">
        <v>46072</v>
      </c>
      <c r="E3762" t="s">
        <v>3253</v>
      </c>
      <c r="F3762">
        <v>9</v>
      </c>
      <c r="G3762">
        <v>174</v>
      </c>
      <c r="H3762" t="str">
        <f>VLOOKUP(G3762,[1]OPERADORES!$A:$B,2,0)</f>
        <v>MIRIÃ LOBATO RODRIGUES</v>
      </c>
      <c r="I3762" t="s">
        <v>21</v>
      </c>
      <c r="J3762" t="s">
        <v>587</v>
      </c>
      <c r="K3762" t="s">
        <v>2477</v>
      </c>
      <c r="L3762">
        <v>10240</v>
      </c>
      <c r="M3762" t="s">
        <v>81</v>
      </c>
      <c r="O3762" t="s">
        <v>11</v>
      </c>
      <c r="P3762">
        <v>5102</v>
      </c>
      <c r="Q3762">
        <v>50</v>
      </c>
      <c r="R3762">
        <v>2.79</v>
      </c>
      <c r="S3762">
        <v>139.5</v>
      </c>
      <c r="T3762">
        <v>112</v>
      </c>
      <c r="U3762">
        <v>19.71</v>
      </c>
      <c r="V3762" t="str">
        <f>VLOOKUP(L3762,'[2]tabela de preços'!$A:$D,4,0)</f>
        <v>NORTON</v>
      </c>
      <c r="W3762" t="str">
        <f>VLOOKUP(L3762,'[2]tabela de preços'!$A:$F,6,0)</f>
        <v xml:space="preserve">DISCOS / LIXAS / ABRASIVOS </v>
      </c>
      <c r="X3762" t="str">
        <f>VLOOKUP(L3762,'[2]tabela de preços'!$A:$G,7,0)</f>
        <v>AUTOMOTIVO</v>
      </c>
    </row>
    <row r="3763" spans="1:24" hidden="1" x14ac:dyDescent="0.3">
      <c r="A3763" t="s">
        <v>2699</v>
      </c>
      <c r="C3763" t="s">
        <v>3252</v>
      </c>
      <c r="D3763" s="1">
        <v>46072</v>
      </c>
      <c r="E3763" t="s">
        <v>3253</v>
      </c>
      <c r="F3763">
        <v>9</v>
      </c>
      <c r="G3763">
        <v>174</v>
      </c>
      <c r="H3763" t="str">
        <f>VLOOKUP(G3763,[1]OPERADORES!$A:$B,2,0)</f>
        <v>MIRIÃ LOBATO RODRIGUES</v>
      </c>
      <c r="I3763" t="s">
        <v>21</v>
      </c>
      <c r="J3763" t="s">
        <v>587</v>
      </c>
      <c r="K3763" t="s">
        <v>2477</v>
      </c>
      <c r="L3763">
        <v>10242</v>
      </c>
      <c r="M3763" t="s">
        <v>82</v>
      </c>
      <c r="O3763" t="s">
        <v>11</v>
      </c>
      <c r="P3763">
        <v>5102</v>
      </c>
      <c r="Q3763">
        <v>50</v>
      </c>
      <c r="R3763">
        <v>2.79</v>
      </c>
      <c r="S3763">
        <v>139.5</v>
      </c>
      <c r="T3763">
        <v>112</v>
      </c>
      <c r="U3763">
        <v>19.71</v>
      </c>
      <c r="V3763" t="str">
        <f>VLOOKUP(L3763,'[2]tabela de preços'!$A:$D,4,0)</f>
        <v>NORTON</v>
      </c>
      <c r="W3763" t="str">
        <f>VLOOKUP(L3763,'[2]tabela de preços'!$A:$F,6,0)</f>
        <v xml:space="preserve">DISCOS / LIXAS / ABRASIVOS </v>
      </c>
      <c r="X3763" t="str">
        <f>VLOOKUP(L3763,'[2]tabela de preços'!$A:$G,7,0)</f>
        <v>AUTOMOTIVO</v>
      </c>
    </row>
    <row r="3764" spans="1:24" hidden="1" x14ac:dyDescent="0.3">
      <c r="A3764" t="s">
        <v>2699</v>
      </c>
      <c r="C3764" t="s">
        <v>3252</v>
      </c>
      <c r="D3764" s="1">
        <v>46072</v>
      </c>
      <c r="E3764" t="s">
        <v>3253</v>
      </c>
      <c r="F3764">
        <v>9</v>
      </c>
      <c r="G3764">
        <v>174</v>
      </c>
      <c r="H3764" t="str">
        <f>VLOOKUP(G3764,[1]OPERADORES!$A:$B,2,0)</f>
        <v>MIRIÃ LOBATO RODRIGUES</v>
      </c>
      <c r="I3764" t="s">
        <v>21</v>
      </c>
      <c r="J3764" t="s">
        <v>587</v>
      </c>
      <c r="K3764" t="s">
        <v>2477</v>
      </c>
      <c r="L3764">
        <v>10243</v>
      </c>
      <c r="M3764" t="s">
        <v>83</v>
      </c>
      <c r="O3764" t="s">
        <v>11</v>
      </c>
      <c r="P3764">
        <v>5102</v>
      </c>
      <c r="Q3764">
        <v>50</v>
      </c>
      <c r="R3764">
        <v>2.79</v>
      </c>
      <c r="S3764">
        <v>139.5</v>
      </c>
      <c r="T3764">
        <v>96.5</v>
      </c>
      <c r="U3764">
        <v>30.82</v>
      </c>
      <c r="V3764" t="str">
        <f>VLOOKUP(L3764,'[2]tabela de preços'!$A:$D,4,0)</f>
        <v>NORTON</v>
      </c>
      <c r="W3764" t="str">
        <f>VLOOKUP(L3764,'[2]tabela de preços'!$A:$F,6,0)</f>
        <v xml:space="preserve">DISCOS / LIXAS / ABRASIVOS </v>
      </c>
      <c r="X3764" t="str">
        <f>VLOOKUP(L3764,'[2]tabela de preços'!$A:$G,7,0)</f>
        <v>AUTOMOTIVO</v>
      </c>
    </row>
    <row r="3765" spans="1:24" hidden="1" x14ac:dyDescent="0.3">
      <c r="A3765" t="s">
        <v>1824</v>
      </c>
      <c r="B3765" t="s">
        <v>1825</v>
      </c>
      <c r="C3765" t="s">
        <v>3254</v>
      </c>
      <c r="D3765" s="1">
        <v>46072</v>
      </c>
      <c r="E3765" t="s">
        <v>3255</v>
      </c>
      <c r="F3765">
        <v>9</v>
      </c>
      <c r="G3765">
        <v>197</v>
      </c>
      <c r="H3765" t="str">
        <f>VLOOKUP(G3765,[1]OPERADORES!$A:$B,2,0)</f>
        <v xml:space="preserve">POLIANA LORRANE DE AMORIM </v>
      </c>
      <c r="I3765" t="s">
        <v>21</v>
      </c>
      <c r="J3765" t="s">
        <v>1788</v>
      </c>
      <c r="K3765" t="s">
        <v>1828</v>
      </c>
      <c r="L3765">
        <v>10236</v>
      </c>
      <c r="M3765" t="s">
        <v>133</v>
      </c>
      <c r="O3765" t="s">
        <v>11</v>
      </c>
      <c r="P3765">
        <v>5102</v>
      </c>
      <c r="Q3765">
        <v>10</v>
      </c>
      <c r="R3765">
        <v>2.79</v>
      </c>
      <c r="S3765">
        <v>27.9</v>
      </c>
      <c r="T3765">
        <v>23.2</v>
      </c>
      <c r="U3765">
        <v>16.850000000000001</v>
      </c>
      <c r="V3765" t="str">
        <f>VLOOKUP(L3765,'[2]tabela de preços'!$A:$D,4,0)</f>
        <v>NORTON</v>
      </c>
      <c r="W3765" t="str">
        <f>VLOOKUP(L3765,'[2]tabela de preços'!$A:$F,6,0)</f>
        <v xml:space="preserve">DISCOS / LIXAS / ABRASIVOS </v>
      </c>
      <c r="X3765" t="str">
        <f>VLOOKUP(L3765,'[2]tabela de preços'!$A:$G,7,0)</f>
        <v>AUTOMOTIVO</v>
      </c>
    </row>
    <row r="3766" spans="1:24" hidden="1" x14ac:dyDescent="0.3">
      <c r="A3766" t="s">
        <v>1824</v>
      </c>
      <c r="B3766" t="s">
        <v>1825</v>
      </c>
      <c r="C3766" t="s">
        <v>3254</v>
      </c>
      <c r="D3766" s="1">
        <v>46072</v>
      </c>
      <c r="E3766" t="s">
        <v>3255</v>
      </c>
      <c r="F3766">
        <v>9</v>
      </c>
      <c r="G3766">
        <v>197</v>
      </c>
      <c r="H3766" t="str">
        <f>VLOOKUP(G3766,[1]OPERADORES!$A:$B,2,0)</f>
        <v xml:space="preserve">POLIANA LORRANE DE AMORIM </v>
      </c>
      <c r="I3766" t="s">
        <v>21</v>
      </c>
      <c r="J3766" t="s">
        <v>1788</v>
      </c>
      <c r="K3766" t="s">
        <v>1828</v>
      </c>
      <c r="L3766">
        <v>10230</v>
      </c>
      <c r="M3766" t="s">
        <v>193</v>
      </c>
      <c r="O3766" t="s">
        <v>11</v>
      </c>
      <c r="P3766">
        <v>5102</v>
      </c>
      <c r="Q3766">
        <v>10</v>
      </c>
      <c r="R3766">
        <v>2.79</v>
      </c>
      <c r="S3766">
        <v>27.9</v>
      </c>
      <c r="T3766">
        <v>23.2</v>
      </c>
      <c r="U3766">
        <v>16.850000000000001</v>
      </c>
      <c r="V3766" t="str">
        <f>VLOOKUP(L3766,'[2]tabela de preços'!$A:$D,4,0)</f>
        <v>NORTON</v>
      </c>
      <c r="W3766" t="str">
        <f>VLOOKUP(L3766,'[2]tabela de preços'!$A:$F,6,0)</f>
        <v xml:space="preserve">DISCOS / LIXAS / ABRASIVOS </v>
      </c>
      <c r="X3766" t="str">
        <f>VLOOKUP(L3766,'[2]tabela de preços'!$A:$G,7,0)</f>
        <v>AUTOMOTIVO</v>
      </c>
    </row>
    <row r="3767" spans="1:24" hidden="1" x14ac:dyDescent="0.3">
      <c r="A3767" t="s">
        <v>1824</v>
      </c>
      <c r="B3767" t="s">
        <v>1825</v>
      </c>
      <c r="C3767" t="s">
        <v>3254</v>
      </c>
      <c r="D3767" s="1">
        <v>46072</v>
      </c>
      <c r="E3767" t="s">
        <v>3255</v>
      </c>
      <c r="F3767">
        <v>9</v>
      </c>
      <c r="G3767">
        <v>197</v>
      </c>
      <c r="H3767" t="str">
        <f>VLOOKUP(G3767,[1]OPERADORES!$A:$B,2,0)</f>
        <v xml:space="preserve">POLIANA LORRANE DE AMORIM </v>
      </c>
      <c r="I3767" t="s">
        <v>21</v>
      </c>
      <c r="J3767" t="s">
        <v>1788</v>
      </c>
      <c r="K3767" t="s">
        <v>1828</v>
      </c>
      <c r="L3767">
        <v>24240</v>
      </c>
      <c r="M3767" t="s">
        <v>240</v>
      </c>
      <c r="O3767" t="s">
        <v>11</v>
      </c>
      <c r="P3767">
        <v>5102</v>
      </c>
      <c r="Q3767">
        <v>10</v>
      </c>
      <c r="R3767">
        <v>3.81</v>
      </c>
      <c r="S3767">
        <v>38.1</v>
      </c>
      <c r="T3767">
        <v>32.799999999999997</v>
      </c>
      <c r="U3767">
        <v>13.91</v>
      </c>
      <c r="V3767" t="str">
        <f>VLOOKUP(L3767,'[2]tabela de preços'!$A:$D,4,0)</f>
        <v>ADERE</v>
      </c>
      <c r="W3767" t="str">
        <f>VLOOKUP(L3767,'[2]tabela de preços'!$A:$F,6,0)</f>
        <v>FITA AUTOMOTIVA</v>
      </c>
      <c r="X3767" t="str">
        <f>VLOOKUP(L3767,'[2]tabela de preços'!$A:$G,7,0)</f>
        <v>AUTOMOTIVO</v>
      </c>
    </row>
    <row r="3768" spans="1:24" hidden="1" x14ac:dyDescent="0.3">
      <c r="A3768" t="s">
        <v>1824</v>
      </c>
      <c r="B3768" t="s">
        <v>1825</v>
      </c>
      <c r="C3768" t="s">
        <v>3254</v>
      </c>
      <c r="D3768" s="1">
        <v>46072</v>
      </c>
      <c r="E3768" t="s">
        <v>3255</v>
      </c>
      <c r="F3768">
        <v>9</v>
      </c>
      <c r="G3768">
        <v>197</v>
      </c>
      <c r="H3768" t="str">
        <f>VLOOKUP(G3768,[1]OPERADORES!$A:$B,2,0)</f>
        <v xml:space="preserve">POLIANA LORRANE DE AMORIM </v>
      </c>
      <c r="I3768" t="s">
        <v>21</v>
      </c>
      <c r="J3768" t="s">
        <v>1788</v>
      </c>
      <c r="K3768" t="s">
        <v>1828</v>
      </c>
      <c r="L3768">
        <v>23690</v>
      </c>
      <c r="M3768" t="s">
        <v>98</v>
      </c>
      <c r="O3768" t="s">
        <v>11</v>
      </c>
      <c r="P3768">
        <v>5403</v>
      </c>
      <c r="Q3768">
        <v>6</v>
      </c>
      <c r="R3768">
        <v>39.89</v>
      </c>
      <c r="S3768">
        <v>239.34</v>
      </c>
      <c r="T3768">
        <v>189.66</v>
      </c>
      <c r="U3768">
        <v>20.76</v>
      </c>
      <c r="V3768" t="str">
        <f>VLOOKUP(L3768,'[2]tabela de preços'!$A:$D,4,0)</f>
        <v>WANDA</v>
      </c>
      <c r="W3768" t="str">
        <f>VLOOKUP(L3768,'[2]tabela de preços'!$A:$F,6,0)</f>
        <v>VERNIZ AUTOMOTIVO</v>
      </c>
      <c r="X3768" t="str">
        <f>VLOOKUP(L3768,'[2]tabela de preços'!$A:$G,7,0)</f>
        <v>AUTOMOTIVO</v>
      </c>
    </row>
    <row r="3769" spans="1:24" hidden="1" x14ac:dyDescent="0.3">
      <c r="A3769" t="s">
        <v>1824</v>
      </c>
      <c r="B3769" t="s">
        <v>1825</v>
      </c>
      <c r="C3769" t="s">
        <v>3254</v>
      </c>
      <c r="D3769" s="1">
        <v>46072</v>
      </c>
      <c r="E3769" t="s">
        <v>3255</v>
      </c>
      <c r="F3769">
        <v>9</v>
      </c>
      <c r="G3769">
        <v>197</v>
      </c>
      <c r="H3769" t="str">
        <f>VLOOKUP(G3769,[1]OPERADORES!$A:$B,2,0)</f>
        <v xml:space="preserve">POLIANA LORRANE DE AMORIM </v>
      </c>
      <c r="I3769" t="s">
        <v>21</v>
      </c>
      <c r="J3769" t="s">
        <v>1788</v>
      </c>
      <c r="K3769" t="s">
        <v>1828</v>
      </c>
      <c r="L3769">
        <v>13</v>
      </c>
      <c r="M3769" t="s">
        <v>152</v>
      </c>
      <c r="O3769" t="s">
        <v>11</v>
      </c>
      <c r="P3769">
        <v>5102</v>
      </c>
      <c r="Q3769">
        <v>10</v>
      </c>
      <c r="R3769">
        <v>5.79</v>
      </c>
      <c r="S3769">
        <v>57.9</v>
      </c>
      <c r="T3769">
        <v>41.6</v>
      </c>
      <c r="U3769">
        <v>28.15</v>
      </c>
      <c r="V3769" t="str">
        <f>VLOOKUP(L3769,'[2]tabela de preços'!$A:$D,4,0)</f>
        <v>3M</v>
      </c>
      <c r="W3769" t="str">
        <f>VLOOKUP(L3769,'[2]tabela de preços'!$A:$F,6,0)</f>
        <v>LIXA DÁGUA</v>
      </c>
      <c r="X3769" t="str">
        <f>VLOOKUP(L3769,'[2]tabela de preços'!$A:$G,7,0)</f>
        <v>AUTOMOTIVO</v>
      </c>
    </row>
    <row r="3770" spans="1:24" hidden="1" x14ac:dyDescent="0.3">
      <c r="A3770" t="s">
        <v>1824</v>
      </c>
      <c r="B3770" t="s">
        <v>1825</v>
      </c>
      <c r="C3770" t="s">
        <v>3254</v>
      </c>
      <c r="D3770" s="1">
        <v>46072</v>
      </c>
      <c r="E3770" t="s">
        <v>3255</v>
      </c>
      <c r="F3770">
        <v>9</v>
      </c>
      <c r="G3770">
        <v>197</v>
      </c>
      <c r="H3770" t="str">
        <f>VLOOKUP(G3770,[1]OPERADORES!$A:$B,2,0)</f>
        <v xml:space="preserve">POLIANA LORRANE DE AMORIM </v>
      </c>
      <c r="I3770" t="s">
        <v>21</v>
      </c>
      <c r="J3770" t="s">
        <v>1788</v>
      </c>
      <c r="K3770" t="s">
        <v>1828</v>
      </c>
      <c r="L3770">
        <v>16</v>
      </c>
      <c r="M3770" t="s">
        <v>122</v>
      </c>
      <c r="O3770" t="s">
        <v>11</v>
      </c>
      <c r="P3770">
        <v>5102</v>
      </c>
      <c r="Q3770">
        <v>4</v>
      </c>
      <c r="R3770">
        <v>2.9</v>
      </c>
      <c r="S3770">
        <v>11.6</v>
      </c>
      <c r="T3770">
        <v>8.8000000000000007</v>
      </c>
      <c r="U3770">
        <v>24.14</v>
      </c>
      <c r="V3770" t="str">
        <f>VLOOKUP(L3770,'[2]tabela de preços'!$A:$D,4,0)</f>
        <v>3M</v>
      </c>
      <c r="W3770" t="str">
        <f>VLOOKUP(L3770,'[2]tabela de preços'!$A:$F,6,0)</f>
        <v>LIXA DÁGUA</v>
      </c>
      <c r="X3770" t="str">
        <f>VLOOKUP(L3770,'[2]tabela de preços'!$A:$G,7,0)</f>
        <v>AUTOMOTIVO</v>
      </c>
    </row>
    <row r="3771" spans="1:24" hidden="1" x14ac:dyDescent="0.3">
      <c r="A3771" t="s">
        <v>1824</v>
      </c>
      <c r="B3771" t="s">
        <v>1825</v>
      </c>
      <c r="C3771" t="s">
        <v>3254</v>
      </c>
      <c r="D3771" s="1">
        <v>46072</v>
      </c>
      <c r="E3771" t="s">
        <v>3255</v>
      </c>
      <c r="F3771">
        <v>9</v>
      </c>
      <c r="G3771">
        <v>197</v>
      </c>
      <c r="H3771" t="str">
        <f>VLOOKUP(G3771,[1]OPERADORES!$A:$B,2,0)</f>
        <v xml:space="preserve">POLIANA LORRANE DE AMORIM </v>
      </c>
      <c r="I3771" t="s">
        <v>21</v>
      </c>
      <c r="J3771" t="s">
        <v>1788</v>
      </c>
      <c r="K3771" t="s">
        <v>1828</v>
      </c>
      <c r="L3771">
        <v>10238</v>
      </c>
      <c r="M3771" t="s">
        <v>79</v>
      </c>
      <c r="O3771" t="s">
        <v>11</v>
      </c>
      <c r="P3771">
        <v>5102</v>
      </c>
      <c r="Q3771">
        <v>10</v>
      </c>
      <c r="R3771">
        <v>2.79</v>
      </c>
      <c r="S3771">
        <v>27.9</v>
      </c>
      <c r="T3771">
        <v>22.4</v>
      </c>
      <c r="U3771">
        <v>19.71</v>
      </c>
      <c r="V3771" t="str">
        <f>VLOOKUP(L3771,'[2]tabela de preços'!$A:$D,4,0)</f>
        <v>NORTON</v>
      </c>
      <c r="W3771" t="str">
        <f>VLOOKUP(L3771,'[2]tabela de preços'!$A:$F,6,0)</f>
        <v xml:space="preserve">DISCOS / LIXAS / ABRASIVOS </v>
      </c>
      <c r="X3771" t="str">
        <f>VLOOKUP(L3771,'[2]tabela de preços'!$A:$G,7,0)</f>
        <v>AUTOMOTIVO</v>
      </c>
    </row>
    <row r="3772" spans="1:24" hidden="1" x14ac:dyDescent="0.3">
      <c r="A3772" t="s">
        <v>1824</v>
      </c>
      <c r="B3772" t="s">
        <v>1825</v>
      </c>
      <c r="C3772" t="s">
        <v>3254</v>
      </c>
      <c r="D3772" s="1">
        <v>46072</v>
      </c>
      <c r="E3772" t="s">
        <v>3255</v>
      </c>
      <c r="F3772">
        <v>9</v>
      </c>
      <c r="G3772">
        <v>197</v>
      </c>
      <c r="H3772" t="str">
        <f>VLOOKUP(G3772,[1]OPERADORES!$A:$B,2,0)</f>
        <v xml:space="preserve">POLIANA LORRANE DE AMORIM </v>
      </c>
      <c r="I3772" t="s">
        <v>21</v>
      </c>
      <c r="J3772" t="s">
        <v>1788</v>
      </c>
      <c r="K3772" t="s">
        <v>1828</v>
      </c>
      <c r="L3772">
        <v>10243</v>
      </c>
      <c r="M3772" t="s">
        <v>83</v>
      </c>
      <c r="O3772" t="s">
        <v>11</v>
      </c>
      <c r="P3772">
        <v>5102</v>
      </c>
      <c r="Q3772">
        <v>10</v>
      </c>
      <c r="R3772">
        <v>2.79</v>
      </c>
      <c r="S3772">
        <v>27.9</v>
      </c>
      <c r="T3772">
        <v>19.3</v>
      </c>
      <c r="U3772">
        <v>30.82</v>
      </c>
      <c r="V3772" t="str">
        <f>VLOOKUP(L3772,'[2]tabela de preços'!$A:$D,4,0)</f>
        <v>NORTON</v>
      </c>
      <c r="W3772" t="str">
        <f>VLOOKUP(L3772,'[2]tabela de preços'!$A:$F,6,0)</f>
        <v xml:space="preserve">DISCOS / LIXAS / ABRASIVOS </v>
      </c>
      <c r="X3772" t="str">
        <f>VLOOKUP(L3772,'[2]tabela de preços'!$A:$G,7,0)</f>
        <v>AUTOMOTIVO</v>
      </c>
    </row>
    <row r="3773" spans="1:24" hidden="1" x14ac:dyDescent="0.3">
      <c r="A3773" t="s">
        <v>1824</v>
      </c>
      <c r="B3773" t="s">
        <v>1825</v>
      </c>
      <c r="C3773" t="s">
        <v>3254</v>
      </c>
      <c r="D3773" s="1">
        <v>46072</v>
      </c>
      <c r="E3773" t="s">
        <v>3255</v>
      </c>
      <c r="F3773">
        <v>9</v>
      </c>
      <c r="G3773">
        <v>197</v>
      </c>
      <c r="H3773" t="str">
        <f>VLOOKUP(G3773,[1]OPERADORES!$A:$B,2,0)</f>
        <v xml:space="preserve">POLIANA LORRANE DE AMORIM </v>
      </c>
      <c r="I3773" t="s">
        <v>21</v>
      </c>
      <c r="J3773" t="s">
        <v>1788</v>
      </c>
      <c r="K3773" t="s">
        <v>1828</v>
      </c>
      <c r="L3773">
        <v>10244</v>
      </c>
      <c r="M3773" t="s">
        <v>84</v>
      </c>
      <c r="O3773" t="s">
        <v>11</v>
      </c>
      <c r="P3773">
        <v>5102</v>
      </c>
      <c r="Q3773">
        <v>10</v>
      </c>
      <c r="R3773">
        <v>2.79</v>
      </c>
      <c r="S3773">
        <v>27.9</v>
      </c>
      <c r="T3773">
        <v>19.3</v>
      </c>
      <c r="U3773">
        <v>30.82</v>
      </c>
      <c r="V3773" t="str">
        <f>VLOOKUP(L3773,'[2]tabela de preços'!$A:$D,4,0)</f>
        <v>NORTON</v>
      </c>
      <c r="W3773" t="str">
        <f>VLOOKUP(L3773,'[2]tabela de preços'!$A:$F,6,0)</f>
        <v xml:space="preserve">DISCOS / LIXAS / ABRASIVOS </v>
      </c>
      <c r="X3773" t="str">
        <f>VLOOKUP(L3773,'[2]tabela de preços'!$A:$G,7,0)</f>
        <v>AUTOMOTIVO</v>
      </c>
    </row>
    <row r="3774" spans="1:24" hidden="1" x14ac:dyDescent="0.3">
      <c r="A3774" t="s">
        <v>1824</v>
      </c>
      <c r="B3774" t="s">
        <v>1825</v>
      </c>
      <c r="C3774" t="s">
        <v>3254</v>
      </c>
      <c r="D3774" s="1">
        <v>46072</v>
      </c>
      <c r="E3774" t="s">
        <v>3255</v>
      </c>
      <c r="F3774">
        <v>9</v>
      </c>
      <c r="G3774">
        <v>197</v>
      </c>
      <c r="H3774" t="str">
        <f>VLOOKUP(G3774,[1]OPERADORES!$A:$B,2,0)</f>
        <v xml:space="preserve">POLIANA LORRANE DE AMORIM </v>
      </c>
      <c r="I3774" t="s">
        <v>21</v>
      </c>
      <c r="J3774" t="s">
        <v>1788</v>
      </c>
      <c r="K3774" t="s">
        <v>1828</v>
      </c>
      <c r="L3774">
        <v>84560</v>
      </c>
      <c r="M3774" t="s">
        <v>118</v>
      </c>
      <c r="O3774" t="s">
        <v>11</v>
      </c>
      <c r="P3774">
        <v>5102</v>
      </c>
      <c r="Q3774">
        <v>2</v>
      </c>
      <c r="R3774">
        <v>47.89</v>
      </c>
      <c r="S3774">
        <v>95.78</v>
      </c>
      <c r="T3774">
        <v>78.319999999999993</v>
      </c>
      <c r="U3774">
        <v>18.23</v>
      </c>
      <c r="V3774" t="str">
        <f>VLOOKUP(L3774,'[2]tabela de preços'!$A:$D,4,0)</f>
        <v>BRASILUX</v>
      </c>
      <c r="W3774" t="str">
        <f>VLOOKUP(L3774,'[2]tabela de preços'!$A:$F,6,0)</f>
        <v>THINNER DE LIMPEZA</v>
      </c>
      <c r="X3774" t="str">
        <f>VLOOKUP(L3774,'[2]tabela de preços'!$A:$G,7,0)</f>
        <v>THINNER</v>
      </c>
    </row>
    <row r="3775" spans="1:24" hidden="1" x14ac:dyDescent="0.3">
      <c r="A3775" t="s">
        <v>1871</v>
      </c>
      <c r="C3775" t="s">
        <v>3258</v>
      </c>
      <c r="D3775" s="1">
        <v>46072</v>
      </c>
      <c r="E3775" t="s">
        <v>3259</v>
      </c>
      <c r="F3775">
        <v>9</v>
      </c>
      <c r="G3775">
        <v>174</v>
      </c>
      <c r="H3775" t="str">
        <f>VLOOKUP(G3775,[1]OPERADORES!$A:$B,2,0)</f>
        <v>MIRIÃ LOBATO RODRIGUES</v>
      </c>
      <c r="I3775" t="s">
        <v>21</v>
      </c>
      <c r="J3775" t="s">
        <v>350</v>
      </c>
      <c r="K3775" t="s">
        <v>1874</v>
      </c>
      <c r="L3775">
        <v>84498</v>
      </c>
      <c r="M3775" t="s">
        <v>533</v>
      </c>
      <c r="O3775" t="s">
        <v>11</v>
      </c>
      <c r="P3775">
        <v>5403</v>
      </c>
      <c r="Q3775">
        <v>1</v>
      </c>
      <c r="R3775">
        <v>449.7</v>
      </c>
      <c r="S3775">
        <v>449.7</v>
      </c>
      <c r="T3775">
        <v>341.33</v>
      </c>
      <c r="U3775">
        <v>24.1</v>
      </c>
      <c r="V3775" t="str">
        <f>VLOOKUP(L3775,'[2]tabela de preços'!$A:$D,4,0)</f>
        <v>BRASILUX</v>
      </c>
      <c r="W3775" t="str">
        <f>VLOOKUP(L3775,'[2]tabela de preços'!$A:$F,6,0)</f>
        <v>ESMALTES</v>
      </c>
      <c r="X3775" t="str">
        <f>VLOOKUP(L3775,'[2]tabela de preços'!$A:$G,7,0)</f>
        <v>INDUSTRIAL</v>
      </c>
    </row>
    <row r="3776" spans="1:24" hidden="1" x14ac:dyDescent="0.3">
      <c r="A3776" t="s">
        <v>1871</v>
      </c>
      <c r="C3776" t="s">
        <v>3258</v>
      </c>
      <c r="D3776" s="1">
        <v>46072</v>
      </c>
      <c r="E3776" t="s">
        <v>3259</v>
      </c>
      <c r="F3776">
        <v>9</v>
      </c>
      <c r="G3776">
        <v>174</v>
      </c>
      <c r="H3776" t="str">
        <f>VLOOKUP(G3776,[1]OPERADORES!$A:$B,2,0)</f>
        <v>MIRIÃ LOBATO RODRIGUES</v>
      </c>
      <c r="I3776" t="s">
        <v>21</v>
      </c>
      <c r="J3776" t="s">
        <v>350</v>
      </c>
      <c r="K3776" t="s">
        <v>1874</v>
      </c>
      <c r="L3776">
        <v>22173</v>
      </c>
      <c r="M3776" t="s">
        <v>194</v>
      </c>
      <c r="O3776" t="s">
        <v>11</v>
      </c>
      <c r="P3776">
        <v>5102</v>
      </c>
      <c r="Q3776">
        <v>5</v>
      </c>
      <c r="R3776">
        <v>4.58</v>
      </c>
      <c r="S3776">
        <v>22.9</v>
      </c>
      <c r="T3776">
        <v>17.399999999999999</v>
      </c>
      <c r="U3776">
        <v>24.02</v>
      </c>
      <c r="V3776" t="str">
        <f>VLOOKUP(L3776,'[2]tabela de preços'!$A:$D,4,0)</f>
        <v>3M</v>
      </c>
      <c r="W3776" t="str">
        <f>VLOOKUP(L3776,'[2]tabela de preços'!$A:$F,6,0)</f>
        <v>FITA AUTOMOTIVA</v>
      </c>
      <c r="X3776" t="str">
        <f>VLOOKUP(L3776,'[2]tabela de preços'!$A:$G,7,0)</f>
        <v>AUTOMOTIVO</v>
      </c>
    </row>
    <row r="3777" spans="1:24" hidden="1" x14ac:dyDescent="0.3">
      <c r="A3777" t="s">
        <v>2970</v>
      </c>
      <c r="C3777" t="s">
        <v>3274</v>
      </c>
      <c r="D3777" s="1">
        <v>46072</v>
      </c>
      <c r="E3777" t="s">
        <v>3275</v>
      </c>
      <c r="F3777">
        <v>9</v>
      </c>
      <c r="G3777">
        <v>236</v>
      </c>
      <c r="H3777" t="str">
        <f>VLOOKUP(G3777,[1]OPERADORES!$A:$B,2,0)</f>
        <v>DANIEL</v>
      </c>
      <c r="I3777" t="s">
        <v>21</v>
      </c>
      <c r="J3777" t="s">
        <v>363</v>
      </c>
      <c r="K3777" t="s">
        <v>2973</v>
      </c>
      <c r="L3777">
        <v>21819</v>
      </c>
      <c r="M3777" t="s">
        <v>792</v>
      </c>
      <c r="O3777" t="s">
        <v>11</v>
      </c>
      <c r="P3777">
        <v>5403</v>
      </c>
      <c r="Q3777">
        <v>1</v>
      </c>
      <c r="R3777">
        <v>35.340000000000003</v>
      </c>
      <c r="S3777">
        <v>35.340000000000003</v>
      </c>
      <c r="T3777">
        <v>23.8</v>
      </c>
      <c r="U3777">
        <v>32.65</v>
      </c>
      <c r="V3777" t="str">
        <f>VLOOKUP(L3777,'[2]tabela de preços'!$A:$D,4,0)</f>
        <v>SHERWIN WILLIAMS</v>
      </c>
      <c r="W3777" t="str">
        <f>VLOOKUP(L3777,'[2]tabela de preços'!$A:$F,6,0)</f>
        <v>TINTAS POLIÉSTER</v>
      </c>
      <c r="X3777" t="str">
        <f>VLOOKUP(L3777,'[2]tabela de preços'!$A:$G,7,0)</f>
        <v>AUTOMOTIVO</v>
      </c>
    </row>
    <row r="3778" spans="1:24" hidden="1" x14ac:dyDescent="0.3">
      <c r="A3778" t="s">
        <v>2164</v>
      </c>
      <c r="C3778" t="s">
        <v>3294</v>
      </c>
      <c r="D3778" s="1">
        <v>46072</v>
      </c>
      <c r="E3778" t="s">
        <v>3295</v>
      </c>
      <c r="F3778">
        <v>9</v>
      </c>
      <c r="G3778">
        <v>236</v>
      </c>
      <c r="H3778" t="str">
        <f>VLOOKUP(G3778,[1]OPERADORES!$A:$B,2,0)</f>
        <v>DANIEL</v>
      </c>
      <c r="I3778" t="s">
        <v>21</v>
      </c>
      <c r="J3778" t="s">
        <v>2167</v>
      </c>
      <c r="K3778" t="s">
        <v>2168</v>
      </c>
      <c r="L3778">
        <v>85626</v>
      </c>
      <c r="M3778" t="s">
        <v>1040</v>
      </c>
      <c r="O3778" t="s">
        <v>11</v>
      </c>
      <c r="P3778">
        <v>5102</v>
      </c>
      <c r="Q3778">
        <v>2</v>
      </c>
      <c r="R3778">
        <v>34.9</v>
      </c>
      <c r="S3778">
        <v>69.8</v>
      </c>
      <c r="T3778">
        <v>57.36</v>
      </c>
      <c r="U3778">
        <v>17.82</v>
      </c>
      <c r="V3778" t="str">
        <f>VLOOKUP(L3778,'[2]tabela de preços'!$A:$D,4,0)</f>
        <v>WD-40</v>
      </c>
      <c r="W3778" t="str">
        <f>VLOOKUP(L3778,'[2]tabela de preços'!$A:$F,6,0)</f>
        <v>DESENGRIPANTE</v>
      </c>
      <c r="X3778" t="str">
        <f>VLOOKUP(L3778,'[2]tabela de preços'!$A:$G,7,0)</f>
        <v>AUTOMOTIVO</v>
      </c>
    </row>
    <row r="3779" spans="1:24" hidden="1" x14ac:dyDescent="0.3">
      <c r="A3779" t="s">
        <v>2164</v>
      </c>
      <c r="C3779" t="s">
        <v>3294</v>
      </c>
      <c r="D3779" s="1">
        <v>46072</v>
      </c>
      <c r="E3779" t="s">
        <v>3295</v>
      </c>
      <c r="F3779">
        <v>9</v>
      </c>
      <c r="G3779">
        <v>236</v>
      </c>
      <c r="H3779" t="str">
        <f>VLOOKUP(G3779,[1]OPERADORES!$A:$B,2,0)</f>
        <v>DANIEL</v>
      </c>
      <c r="I3779" t="s">
        <v>21</v>
      </c>
      <c r="J3779" t="s">
        <v>2167</v>
      </c>
      <c r="K3779" t="s">
        <v>2168</v>
      </c>
      <c r="L3779">
        <v>10298</v>
      </c>
      <c r="M3779" t="s">
        <v>85</v>
      </c>
      <c r="O3779" t="s">
        <v>11</v>
      </c>
      <c r="P3779">
        <v>5102</v>
      </c>
      <c r="Q3779">
        <v>2</v>
      </c>
      <c r="R3779">
        <v>56.89</v>
      </c>
      <c r="S3779">
        <v>113.78</v>
      </c>
      <c r="T3779">
        <v>94.76</v>
      </c>
      <c r="U3779">
        <v>16.72</v>
      </c>
      <c r="V3779" t="str">
        <f>VLOOKUP(L3779,'[2]tabela de preços'!$A:$D,4,0)</f>
        <v>ANJO</v>
      </c>
      <c r="W3779" t="str">
        <f>VLOOKUP(L3779,'[2]tabela de preços'!$A:$F,6,0)</f>
        <v>THINNER DE LIMPEZA</v>
      </c>
      <c r="X3779" t="str">
        <f>VLOOKUP(L3779,'[2]tabela de preços'!$A:$G,7,0)</f>
        <v>THINNER</v>
      </c>
    </row>
    <row r="3780" spans="1:24" hidden="1" x14ac:dyDescent="0.3">
      <c r="A3780" t="s">
        <v>2164</v>
      </c>
      <c r="C3780" t="s">
        <v>3294</v>
      </c>
      <c r="D3780" s="1">
        <v>46072</v>
      </c>
      <c r="E3780" t="s">
        <v>3295</v>
      </c>
      <c r="F3780">
        <v>9</v>
      </c>
      <c r="G3780">
        <v>236</v>
      </c>
      <c r="H3780" t="str">
        <f>VLOOKUP(G3780,[1]OPERADORES!$A:$B,2,0)</f>
        <v>DANIEL</v>
      </c>
      <c r="I3780" t="s">
        <v>21</v>
      </c>
      <c r="J3780" t="s">
        <v>2167</v>
      </c>
      <c r="K3780" t="s">
        <v>2168</v>
      </c>
      <c r="L3780">
        <v>85401</v>
      </c>
      <c r="M3780" t="s">
        <v>261</v>
      </c>
      <c r="O3780" t="s">
        <v>11</v>
      </c>
      <c r="P3780">
        <v>5102</v>
      </c>
      <c r="Q3780">
        <v>1</v>
      </c>
      <c r="R3780">
        <v>655.78</v>
      </c>
      <c r="S3780">
        <v>655.78</v>
      </c>
      <c r="T3780">
        <v>451.64</v>
      </c>
      <c r="U3780">
        <v>31.13</v>
      </c>
      <c r="V3780" t="str">
        <f>VLOOKUP(L3780,'[2]tabela de preços'!$A:$D,4,0)</f>
        <v>BRASILUX</v>
      </c>
      <c r="W3780" t="str">
        <f>VLOOKUP(L3780,'[2]tabela de preços'!$A:$F,6,0)</f>
        <v>TINTA EM PÓ</v>
      </c>
      <c r="X3780" t="str">
        <f>VLOOKUP(L3780,'[2]tabela de preços'!$A:$G,7,0)</f>
        <v>INDUSTRIAL</v>
      </c>
    </row>
    <row r="3781" spans="1:24" hidden="1" x14ac:dyDescent="0.3">
      <c r="A3781" t="s">
        <v>2164</v>
      </c>
      <c r="C3781" t="s">
        <v>3294</v>
      </c>
      <c r="D3781" s="1">
        <v>46072</v>
      </c>
      <c r="E3781" t="s">
        <v>3296</v>
      </c>
      <c r="F3781">
        <v>9</v>
      </c>
      <c r="G3781">
        <v>236</v>
      </c>
      <c r="H3781" t="str">
        <f>VLOOKUP(G3781,[1]OPERADORES!$A:$B,2,0)</f>
        <v>DANIEL</v>
      </c>
      <c r="I3781" t="s">
        <v>21</v>
      </c>
      <c r="J3781" t="s">
        <v>2167</v>
      </c>
      <c r="K3781" t="s">
        <v>2168</v>
      </c>
      <c r="L3781">
        <v>85558</v>
      </c>
      <c r="M3781" t="s">
        <v>1643</v>
      </c>
      <c r="O3781" t="s">
        <v>11</v>
      </c>
      <c r="P3781">
        <v>5405</v>
      </c>
      <c r="Q3781">
        <v>1</v>
      </c>
      <c r="R3781">
        <v>170.27</v>
      </c>
      <c r="S3781">
        <v>170.27</v>
      </c>
      <c r="T3781">
        <v>124.83</v>
      </c>
      <c r="U3781">
        <v>26.69</v>
      </c>
      <c r="V3781" t="str">
        <f>VLOOKUP(L3781,'[2]tabela de preços'!$A:$D,4,0)</f>
        <v>BRASILUX</v>
      </c>
      <c r="W3781" t="str">
        <f>VLOOKUP(L3781,'[2]tabela de preços'!$A:$F,6,0)</f>
        <v>EPOXI</v>
      </c>
      <c r="X3781" t="str">
        <f>VLOOKUP(L3781,'[2]tabela de preços'!$A:$G,7,0)</f>
        <v>INDUSTRIAL</v>
      </c>
    </row>
    <row r="3782" spans="1:24" hidden="1" x14ac:dyDescent="0.3">
      <c r="A3782" t="s">
        <v>2164</v>
      </c>
      <c r="C3782" t="s">
        <v>3294</v>
      </c>
      <c r="D3782" s="1">
        <v>46072</v>
      </c>
      <c r="E3782" t="s">
        <v>3296</v>
      </c>
      <c r="F3782">
        <v>9</v>
      </c>
      <c r="G3782">
        <v>236</v>
      </c>
      <c r="H3782" t="str">
        <f>VLOOKUP(G3782,[1]OPERADORES!$A:$B,2,0)</f>
        <v>DANIEL</v>
      </c>
      <c r="I3782" t="s">
        <v>21</v>
      </c>
      <c r="J3782" t="s">
        <v>2167</v>
      </c>
      <c r="K3782" t="s">
        <v>2168</v>
      </c>
      <c r="L3782">
        <v>85292</v>
      </c>
      <c r="M3782" t="s">
        <v>1288</v>
      </c>
      <c r="O3782" t="s">
        <v>11</v>
      </c>
      <c r="P3782">
        <v>5403</v>
      </c>
      <c r="Q3782">
        <v>1</v>
      </c>
      <c r="R3782">
        <v>169.39</v>
      </c>
      <c r="S3782">
        <v>169.39</v>
      </c>
      <c r="T3782">
        <v>128.57</v>
      </c>
      <c r="U3782">
        <v>24.1</v>
      </c>
      <c r="V3782" t="str">
        <f>VLOOKUP(L3782,'[2]tabela de preços'!$A:$D,4,0)</f>
        <v>BRASILUX</v>
      </c>
      <c r="W3782" t="str">
        <f>VLOOKUP(L3782,'[2]tabela de preços'!$A:$F,6,0)</f>
        <v>EPOXI</v>
      </c>
      <c r="X3782" t="str">
        <f>VLOOKUP(L3782,'[2]tabela de preços'!$A:$G,7,0)</f>
        <v>INDUSTRIAL</v>
      </c>
    </row>
    <row r="3783" spans="1:24" hidden="1" x14ac:dyDescent="0.3">
      <c r="A3783" t="s">
        <v>2231</v>
      </c>
      <c r="C3783" t="s">
        <v>3312</v>
      </c>
      <c r="D3783" s="1">
        <v>46072</v>
      </c>
      <c r="E3783" t="s">
        <v>3313</v>
      </c>
      <c r="F3783">
        <v>9</v>
      </c>
      <c r="G3783">
        <v>236</v>
      </c>
      <c r="H3783" t="str">
        <f>VLOOKUP(G3783,[1]OPERADORES!$A:$B,2,0)</f>
        <v>DANIEL</v>
      </c>
      <c r="I3783" t="s">
        <v>21</v>
      </c>
      <c r="J3783" t="s">
        <v>494</v>
      </c>
      <c r="K3783" t="s">
        <v>2234</v>
      </c>
      <c r="L3783">
        <v>84331</v>
      </c>
      <c r="M3783" t="s">
        <v>497</v>
      </c>
      <c r="O3783" t="s">
        <v>11</v>
      </c>
      <c r="P3783">
        <v>5403</v>
      </c>
      <c r="Q3783">
        <v>5</v>
      </c>
      <c r="R3783">
        <v>59.98</v>
      </c>
      <c r="S3783">
        <v>299.89999999999998</v>
      </c>
      <c r="T3783">
        <v>260</v>
      </c>
      <c r="U3783">
        <v>13.3</v>
      </c>
      <c r="V3783" t="str">
        <f>VLOOKUP(L3783,'[2]tabela de preços'!$A:$D,4,0)</f>
        <v>BRASILUX</v>
      </c>
      <c r="W3783" t="str">
        <f>VLOOKUP(L3783,'[2]tabela de preços'!$A:$F,6,0)</f>
        <v>ESMALTES</v>
      </c>
      <c r="X3783" t="str">
        <f>VLOOKUP(L3783,'[2]tabela de preços'!$A:$G,7,0)</f>
        <v>INDUSTRIAL</v>
      </c>
    </row>
    <row r="3784" spans="1:24" hidden="1" x14ac:dyDescent="0.3">
      <c r="A3784" t="s">
        <v>3322</v>
      </c>
      <c r="C3784" t="s">
        <v>3323</v>
      </c>
      <c r="D3784" s="1">
        <v>46072</v>
      </c>
      <c r="E3784" t="s">
        <v>3324</v>
      </c>
      <c r="F3784">
        <v>9</v>
      </c>
      <c r="G3784">
        <v>174</v>
      </c>
      <c r="H3784" t="str">
        <f>VLOOKUP(G3784,[1]OPERADORES!$A:$B,2,0)</f>
        <v>MIRIÃ LOBATO RODRIGUES</v>
      </c>
      <c r="I3784" t="s">
        <v>21</v>
      </c>
      <c r="J3784" t="s">
        <v>3325</v>
      </c>
      <c r="K3784" t="s">
        <v>3326</v>
      </c>
      <c r="L3784">
        <v>86995</v>
      </c>
      <c r="M3784" t="s">
        <v>2817</v>
      </c>
      <c r="O3784" t="s">
        <v>11</v>
      </c>
      <c r="P3784">
        <v>5102</v>
      </c>
      <c r="Q3784">
        <v>10</v>
      </c>
      <c r="R3784">
        <v>7.29</v>
      </c>
      <c r="S3784">
        <v>72.900000000000006</v>
      </c>
      <c r="T3784">
        <v>58.3</v>
      </c>
      <c r="U3784">
        <v>20.03</v>
      </c>
      <c r="V3784" t="str">
        <f>VLOOKUP(L3784,'[2]tabela de preços'!$A:$D,4,0)</f>
        <v>AUTOAMERICA</v>
      </c>
      <c r="W3784" t="str">
        <f>VLOOKUP(L3784,'[2]tabela de preços'!$A:$F,6,0)</f>
        <v>FLANELAS / PANOS</v>
      </c>
      <c r="X3784" t="str">
        <f>VLOOKUP(L3784,'[2]tabela de preços'!$A:$G,7,0)</f>
        <v>AUTOMOTIVO</v>
      </c>
    </row>
    <row r="3785" spans="1:24" hidden="1" x14ac:dyDescent="0.3">
      <c r="A3785" t="s">
        <v>3322</v>
      </c>
      <c r="C3785" t="s">
        <v>3323</v>
      </c>
      <c r="D3785" s="1">
        <v>46072</v>
      </c>
      <c r="E3785" t="s">
        <v>3324</v>
      </c>
      <c r="F3785">
        <v>9</v>
      </c>
      <c r="G3785">
        <v>174</v>
      </c>
      <c r="H3785" t="str">
        <f>VLOOKUP(G3785,[1]OPERADORES!$A:$B,2,0)</f>
        <v>MIRIÃ LOBATO RODRIGUES</v>
      </c>
      <c r="I3785" t="s">
        <v>21</v>
      </c>
      <c r="J3785" t="s">
        <v>3325</v>
      </c>
      <c r="K3785" t="s">
        <v>3326</v>
      </c>
      <c r="L3785">
        <v>10243</v>
      </c>
      <c r="M3785" t="s">
        <v>83</v>
      </c>
      <c r="O3785" t="s">
        <v>11</v>
      </c>
      <c r="P3785">
        <v>5102</v>
      </c>
      <c r="Q3785">
        <v>50</v>
      </c>
      <c r="R3785">
        <v>2.79</v>
      </c>
      <c r="S3785">
        <v>139.5</v>
      </c>
      <c r="T3785">
        <v>96.5</v>
      </c>
      <c r="U3785">
        <v>30.82</v>
      </c>
      <c r="V3785" t="str">
        <f>VLOOKUP(L3785,'[2]tabela de preços'!$A:$D,4,0)</f>
        <v>NORTON</v>
      </c>
      <c r="W3785" t="str">
        <f>VLOOKUP(L3785,'[2]tabela de preços'!$A:$F,6,0)</f>
        <v xml:space="preserve">DISCOS / LIXAS / ABRASIVOS </v>
      </c>
      <c r="X3785" t="str">
        <f>VLOOKUP(L3785,'[2]tabela de preços'!$A:$G,7,0)</f>
        <v>AUTOMOTIVO</v>
      </c>
    </row>
    <row r="3786" spans="1:24" hidden="1" x14ac:dyDescent="0.3">
      <c r="A3786" t="s">
        <v>3322</v>
      </c>
      <c r="C3786" t="s">
        <v>3323</v>
      </c>
      <c r="D3786" s="1">
        <v>46072</v>
      </c>
      <c r="E3786" t="s">
        <v>3324</v>
      </c>
      <c r="F3786">
        <v>9</v>
      </c>
      <c r="G3786">
        <v>174</v>
      </c>
      <c r="H3786" t="str">
        <f>VLOOKUP(G3786,[1]OPERADORES!$A:$B,2,0)</f>
        <v>MIRIÃ LOBATO RODRIGUES</v>
      </c>
      <c r="I3786" t="s">
        <v>21</v>
      </c>
      <c r="J3786" t="s">
        <v>3325</v>
      </c>
      <c r="K3786" t="s">
        <v>3326</v>
      </c>
      <c r="L3786">
        <v>10245</v>
      </c>
      <c r="M3786" t="s">
        <v>195</v>
      </c>
      <c r="O3786" t="s">
        <v>11</v>
      </c>
      <c r="P3786">
        <v>5102</v>
      </c>
      <c r="Q3786">
        <v>50</v>
      </c>
      <c r="R3786">
        <v>2.79</v>
      </c>
      <c r="S3786">
        <v>139.5</v>
      </c>
      <c r="T3786">
        <v>96.5</v>
      </c>
      <c r="U3786">
        <v>30.82</v>
      </c>
      <c r="V3786" t="str">
        <f>VLOOKUP(L3786,'[2]tabela de preços'!$A:$D,4,0)</f>
        <v>NORTON</v>
      </c>
      <c r="W3786" t="str">
        <f>VLOOKUP(L3786,'[2]tabela de preços'!$A:$F,6,0)</f>
        <v xml:space="preserve">DISCOS / LIXAS / ABRASIVOS </v>
      </c>
      <c r="X3786" t="str">
        <f>VLOOKUP(L3786,'[2]tabela de preços'!$A:$G,7,0)</f>
        <v>AUTOMOTIVO</v>
      </c>
    </row>
    <row r="3787" spans="1:24" hidden="1" x14ac:dyDescent="0.3">
      <c r="A3787" t="s">
        <v>3322</v>
      </c>
      <c r="C3787" t="s">
        <v>3323</v>
      </c>
      <c r="D3787" s="1">
        <v>46072</v>
      </c>
      <c r="E3787" t="s">
        <v>3324</v>
      </c>
      <c r="F3787">
        <v>9</v>
      </c>
      <c r="G3787">
        <v>174</v>
      </c>
      <c r="H3787" t="str">
        <f>VLOOKUP(G3787,[1]OPERADORES!$A:$B,2,0)</f>
        <v>MIRIÃ LOBATO RODRIGUES</v>
      </c>
      <c r="I3787" t="s">
        <v>21</v>
      </c>
      <c r="J3787" t="s">
        <v>3325</v>
      </c>
      <c r="K3787" t="s">
        <v>3326</v>
      </c>
      <c r="L3787">
        <v>84560</v>
      </c>
      <c r="M3787" t="s">
        <v>118</v>
      </c>
      <c r="O3787" t="s">
        <v>11</v>
      </c>
      <c r="P3787">
        <v>5102</v>
      </c>
      <c r="Q3787">
        <v>12</v>
      </c>
      <c r="R3787">
        <v>47.89</v>
      </c>
      <c r="S3787">
        <v>574.67999999999995</v>
      </c>
      <c r="T3787">
        <v>469.92</v>
      </c>
      <c r="U3787">
        <v>18.23</v>
      </c>
      <c r="V3787" t="str">
        <f>VLOOKUP(L3787,'[2]tabela de preços'!$A:$D,4,0)</f>
        <v>BRASILUX</v>
      </c>
      <c r="W3787" t="str">
        <f>VLOOKUP(L3787,'[2]tabela de preços'!$A:$F,6,0)</f>
        <v>THINNER DE LIMPEZA</v>
      </c>
      <c r="X3787" t="str">
        <f>VLOOKUP(L3787,'[2]tabela de preços'!$A:$G,7,0)</f>
        <v>THINNER</v>
      </c>
    </row>
    <row r="3788" spans="1:24" hidden="1" x14ac:dyDescent="0.3">
      <c r="A3788" t="s">
        <v>3322</v>
      </c>
      <c r="C3788" t="s">
        <v>3323</v>
      </c>
      <c r="D3788" s="1">
        <v>46072</v>
      </c>
      <c r="E3788" t="s">
        <v>3324</v>
      </c>
      <c r="F3788">
        <v>9</v>
      </c>
      <c r="G3788">
        <v>174</v>
      </c>
      <c r="H3788" t="str">
        <f>VLOOKUP(G3788,[1]OPERADORES!$A:$B,2,0)</f>
        <v>MIRIÃ LOBATO RODRIGUES</v>
      </c>
      <c r="I3788" t="s">
        <v>21</v>
      </c>
      <c r="J3788" t="s">
        <v>3325</v>
      </c>
      <c r="K3788" t="s">
        <v>3326</v>
      </c>
      <c r="L3788">
        <v>84497</v>
      </c>
      <c r="M3788" t="s">
        <v>1159</v>
      </c>
      <c r="O3788" t="s">
        <v>11</v>
      </c>
      <c r="P3788">
        <v>5102</v>
      </c>
      <c r="Q3788">
        <v>24</v>
      </c>
      <c r="R3788">
        <v>9.99</v>
      </c>
      <c r="S3788">
        <v>239.76</v>
      </c>
      <c r="T3788">
        <v>195.36</v>
      </c>
      <c r="U3788">
        <v>18.52</v>
      </c>
      <c r="V3788" t="str">
        <f>VLOOKUP(L3788,'[2]tabela de preços'!$A:$D,4,0)</f>
        <v>BRASILUX</v>
      </c>
      <c r="W3788" t="str">
        <f>VLOOKUP(L3788,'[2]tabela de preços'!$A:$F,6,0)</f>
        <v>THINNER DE LIMPEZA</v>
      </c>
      <c r="X3788" t="str">
        <f>VLOOKUP(L3788,'[2]tabela de preços'!$A:$G,7,0)</f>
        <v>THINNER</v>
      </c>
    </row>
    <row r="3789" spans="1:24" hidden="1" x14ac:dyDescent="0.3">
      <c r="A3789" t="s">
        <v>123</v>
      </c>
      <c r="C3789" t="s">
        <v>3337</v>
      </c>
      <c r="D3789" s="1">
        <v>46073</v>
      </c>
      <c r="E3789" t="s">
        <v>3338</v>
      </c>
      <c r="F3789">
        <v>9</v>
      </c>
      <c r="G3789">
        <v>174</v>
      </c>
      <c r="H3789" t="str">
        <f>VLOOKUP(G3789,[1]OPERADORES!$A:$B,2,0)</f>
        <v>MIRIÃ LOBATO RODRIGUES</v>
      </c>
      <c r="I3789" t="s">
        <v>126</v>
      </c>
      <c r="J3789" t="s">
        <v>127</v>
      </c>
      <c r="K3789" t="s">
        <v>128</v>
      </c>
      <c r="L3789">
        <v>10277</v>
      </c>
      <c r="M3789" t="s">
        <v>135</v>
      </c>
      <c r="O3789" t="s">
        <v>11</v>
      </c>
      <c r="P3789">
        <v>6102</v>
      </c>
      <c r="Q3789">
        <v>4</v>
      </c>
      <c r="R3789">
        <v>15.89</v>
      </c>
      <c r="S3789">
        <v>63.56</v>
      </c>
      <c r="T3789">
        <v>51.52</v>
      </c>
      <c r="U3789">
        <v>18.940000000000001</v>
      </c>
      <c r="V3789" t="str">
        <f>VLOOKUP(L3789,'[2]tabela de preços'!$A:$D,4,0)</f>
        <v>RETOQUE</v>
      </c>
      <c r="W3789" t="str">
        <f>VLOOKUP(L3789,'[2]tabela de preços'!$A:$F,6,0)</f>
        <v xml:space="preserve">COLA  PLÁSTICA </v>
      </c>
      <c r="X3789" t="str">
        <f>VLOOKUP(L3789,'[2]tabela de preços'!$A:$G,7,0)</f>
        <v>AUTOMOTIVO</v>
      </c>
    </row>
    <row r="3790" spans="1:24" hidden="1" x14ac:dyDescent="0.3">
      <c r="A3790" t="s">
        <v>123</v>
      </c>
      <c r="C3790" t="s">
        <v>3337</v>
      </c>
      <c r="D3790" s="1">
        <v>46073</v>
      </c>
      <c r="E3790" t="s">
        <v>3338</v>
      </c>
      <c r="F3790">
        <v>9</v>
      </c>
      <c r="G3790">
        <v>174</v>
      </c>
      <c r="H3790" t="str">
        <f>VLOOKUP(G3790,[1]OPERADORES!$A:$B,2,0)</f>
        <v>MIRIÃ LOBATO RODRIGUES</v>
      </c>
      <c r="I3790" t="s">
        <v>126</v>
      </c>
      <c r="J3790" t="s">
        <v>127</v>
      </c>
      <c r="K3790" t="s">
        <v>128</v>
      </c>
      <c r="L3790">
        <v>10243</v>
      </c>
      <c r="M3790" t="s">
        <v>83</v>
      </c>
      <c r="O3790" t="s">
        <v>11</v>
      </c>
      <c r="P3790">
        <v>6102</v>
      </c>
      <c r="Q3790">
        <v>22</v>
      </c>
      <c r="R3790">
        <v>2.79</v>
      </c>
      <c r="S3790">
        <v>61.38</v>
      </c>
      <c r="T3790">
        <v>42.46</v>
      </c>
      <c r="U3790">
        <v>30.82</v>
      </c>
      <c r="V3790" t="str">
        <f>VLOOKUP(L3790,'[2]tabela de preços'!$A:$D,4,0)</f>
        <v>NORTON</v>
      </c>
      <c r="W3790" t="str">
        <f>VLOOKUP(L3790,'[2]tabela de preços'!$A:$F,6,0)</f>
        <v xml:space="preserve">DISCOS / LIXAS / ABRASIVOS </v>
      </c>
      <c r="X3790" t="str">
        <f>VLOOKUP(L3790,'[2]tabela de preços'!$A:$G,7,0)</f>
        <v>AUTOMOTIVO</v>
      </c>
    </row>
    <row r="3791" spans="1:24" hidden="1" x14ac:dyDescent="0.3">
      <c r="A3791" t="s">
        <v>123</v>
      </c>
      <c r="C3791" t="s">
        <v>3337</v>
      </c>
      <c r="D3791" s="1">
        <v>46073</v>
      </c>
      <c r="E3791" t="s">
        <v>3338</v>
      </c>
      <c r="F3791">
        <v>9</v>
      </c>
      <c r="G3791">
        <v>174</v>
      </c>
      <c r="H3791" t="str">
        <f>VLOOKUP(G3791,[1]OPERADORES!$A:$B,2,0)</f>
        <v>MIRIÃ LOBATO RODRIGUES</v>
      </c>
      <c r="I3791" t="s">
        <v>126</v>
      </c>
      <c r="J3791" t="s">
        <v>127</v>
      </c>
      <c r="K3791" t="s">
        <v>128</v>
      </c>
      <c r="L3791">
        <v>10244</v>
      </c>
      <c r="M3791" t="s">
        <v>84</v>
      </c>
      <c r="O3791" t="s">
        <v>11</v>
      </c>
      <c r="P3791">
        <v>6102</v>
      </c>
      <c r="Q3791">
        <v>25</v>
      </c>
      <c r="R3791">
        <v>2.79</v>
      </c>
      <c r="S3791">
        <v>69.75</v>
      </c>
      <c r="T3791">
        <v>48.25</v>
      </c>
      <c r="U3791">
        <v>30.82</v>
      </c>
      <c r="V3791" t="str">
        <f>VLOOKUP(L3791,'[2]tabela de preços'!$A:$D,4,0)</f>
        <v>NORTON</v>
      </c>
      <c r="W3791" t="str">
        <f>VLOOKUP(L3791,'[2]tabela de preços'!$A:$F,6,0)</f>
        <v xml:space="preserve">DISCOS / LIXAS / ABRASIVOS </v>
      </c>
      <c r="X3791" t="str">
        <f>VLOOKUP(L3791,'[2]tabela de preços'!$A:$G,7,0)</f>
        <v>AUTOMOTIVO</v>
      </c>
    </row>
    <row r="3792" spans="1:24" hidden="1" x14ac:dyDescent="0.3">
      <c r="A3792" t="s">
        <v>123</v>
      </c>
      <c r="C3792" t="s">
        <v>3337</v>
      </c>
      <c r="D3792" s="1">
        <v>46073</v>
      </c>
      <c r="E3792" t="s">
        <v>3338</v>
      </c>
      <c r="F3792">
        <v>9</v>
      </c>
      <c r="G3792">
        <v>174</v>
      </c>
      <c r="H3792" t="str">
        <f>VLOOKUP(G3792,[1]OPERADORES!$A:$B,2,0)</f>
        <v>MIRIÃ LOBATO RODRIGUES</v>
      </c>
      <c r="I3792" t="s">
        <v>126</v>
      </c>
      <c r="J3792" t="s">
        <v>127</v>
      </c>
      <c r="K3792" t="s">
        <v>128</v>
      </c>
      <c r="L3792">
        <v>21078</v>
      </c>
      <c r="M3792" t="s">
        <v>141</v>
      </c>
      <c r="O3792" t="s">
        <v>11</v>
      </c>
      <c r="P3792">
        <v>6102</v>
      </c>
      <c r="Q3792">
        <v>6</v>
      </c>
      <c r="R3792">
        <v>22.89</v>
      </c>
      <c r="S3792">
        <v>137.34</v>
      </c>
      <c r="T3792">
        <v>111.96</v>
      </c>
      <c r="U3792">
        <v>18.48</v>
      </c>
      <c r="V3792" t="str">
        <f>VLOOKUP(L3792,'[2]tabela de preços'!$A:$D,4,0)</f>
        <v>SHERWIN WILLIAMS</v>
      </c>
      <c r="W3792" t="str">
        <f>VLOOKUP(L3792,'[2]tabela de preços'!$A:$F,6,0)</f>
        <v>MASSA POLIÉSTER</v>
      </c>
      <c r="X3792" t="str">
        <f>VLOOKUP(L3792,'[2]tabela de preços'!$A:$G,7,0)</f>
        <v>AUTOMOTIVO</v>
      </c>
    </row>
    <row r="3793" spans="1:24" hidden="1" x14ac:dyDescent="0.3">
      <c r="A3793" t="s">
        <v>123</v>
      </c>
      <c r="C3793" t="s">
        <v>3337</v>
      </c>
      <c r="D3793" s="1">
        <v>46073</v>
      </c>
      <c r="E3793" t="s">
        <v>3338</v>
      </c>
      <c r="F3793">
        <v>9</v>
      </c>
      <c r="G3793">
        <v>174</v>
      </c>
      <c r="H3793" t="str">
        <f>VLOOKUP(G3793,[1]OPERADORES!$A:$B,2,0)</f>
        <v>MIRIÃ LOBATO RODRIGUES</v>
      </c>
      <c r="I3793" t="s">
        <v>126</v>
      </c>
      <c r="J3793" t="s">
        <v>127</v>
      </c>
      <c r="K3793" t="s">
        <v>128</v>
      </c>
      <c r="L3793">
        <v>20556</v>
      </c>
      <c r="M3793" t="s">
        <v>3247</v>
      </c>
      <c r="O3793" t="s">
        <v>11</v>
      </c>
      <c r="P3793">
        <v>6102</v>
      </c>
      <c r="Q3793">
        <v>10</v>
      </c>
      <c r="R3793">
        <v>6.06</v>
      </c>
      <c r="S3793">
        <v>60.6</v>
      </c>
      <c r="T3793">
        <v>39.1</v>
      </c>
      <c r="U3793">
        <v>35.479999999999997</v>
      </c>
      <c r="V3793" t="str">
        <f>VLOOKUP(L3793,'[2]tabela de preços'!$A:$D,4,0)</f>
        <v>RENOVA</v>
      </c>
      <c r="W3793" t="str">
        <f>VLOOKUP(L3793,'[2]tabela de preços'!$A:$F,6,0)</f>
        <v>COADORES</v>
      </c>
      <c r="X3793" t="str">
        <f>VLOOKUP(L3793,'[2]tabela de preços'!$A:$G,7,0)</f>
        <v>AUTOMOTIVO</v>
      </c>
    </row>
    <row r="3794" spans="1:24" hidden="1" x14ac:dyDescent="0.3">
      <c r="A3794" t="s">
        <v>123</v>
      </c>
      <c r="C3794" t="s">
        <v>3337</v>
      </c>
      <c r="D3794" s="1">
        <v>46073</v>
      </c>
      <c r="E3794" t="s">
        <v>3338</v>
      </c>
      <c r="F3794">
        <v>9</v>
      </c>
      <c r="G3794">
        <v>174</v>
      </c>
      <c r="H3794" t="str">
        <f>VLOOKUP(G3794,[1]OPERADORES!$A:$B,2,0)</f>
        <v>MIRIÃ LOBATO RODRIGUES</v>
      </c>
      <c r="I3794" t="s">
        <v>126</v>
      </c>
      <c r="J3794" t="s">
        <v>127</v>
      </c>
      <c r="K3794" t="s">
        <v>128</v>
      </c>
      <c r="L3794">
        <v>10297</v>
      </c>
      <c r="M3794" t="s">
        <v>41</v>
      </c>
      <c r="O3794" t="s">
        <v>11</v>
      </c>
      <c r="P3794">
        <v>6102</v>
      </c>
      <c r="Q3794">
        <v>10</v>
      </c>
      <c r="R3794">
        <v>10.89</v>
      </c>
      <c r="S3794">
        <v>108.9</v>
      </c>
      <c r="T3794">
        <v>91.7</v>
      </c>
      <c r="U3794">
        <v>15.79</v>
      </c>
      <c r="V3794" t="str">
        <f>VLOOKUP(L3794,'[2]tabela de preços'!$A:$D,4,0)</f>
        <v>ANJO</v>
      </c>
      <c r="W3794" t="str">
        <f>VLOOKUP(L3794,'[2]tabela de preços'!$A:$F,6,0)</f>
        <v>THINNER DE LIMPEZA</v>
      </c>
      <c r="X3794" t="str">
        <f>VLOOKUP(L3794,'[2]tabela de preços'!$A:$G,7,0)</f>
        <v>THINNER</v>
      </c>
    </row>
    <row r="3795" spans="1:24" hidden="1" x14ac:dyDescent="0.3">
      <c r="A3795" t="s">
        <v>165</v>
      </c>
      <c r="C3795" t="s">
        <v>3339</v>
      </c>
      <c r="D3795" s="1">
        <v>46073</v>
      </c>
      <c r="E3795" t="s">
        <v>3340</v>
      </c>
      <c r="F3795">
        <v>9</v>
      </c>
      <c r="G3795">
        <v>174</v>
      </c>
      <c r="H3795" t="str">
        <f>VLOOKUP(G3795,[1]OPERADORES!$A:$B,2,0)</f>
        <v>MIRIÃ LOBATO RODRIGUES</v>
      </c>
      <c r="I3795" t="s">
        <v>168</v>
      </c>
      <c r="J3795" t="s">
        <v>169</v>
      </c>
      <c r="K3795" t="s">
        <v>170</v>
      </c>
      <c r="L3795">
        <v>84026</v>
      </c>
      <c r="M3795" t="s">
        <v>816</v>
      </c>
      <c r="O3795" t="s">
        <v>11</v>
      </c>
      <c r="P3795">
        <v>6102</v>
      </c>
      <c r="Q3795">
        <v>12</v>
      </c>
      <c r="R3795">
        <v>9.15</v>
      </c>
      <c r="S3795">
        <v>109.8</v>
      </c>
      <c r="T3795">
        <v>83.4</v>
      </c>
      <c r="U3795">
        <v>24.04</v>
      </c>
      <c r="V3795" t="str">
        <f>VLOOKUP(L3795,'[2]tabela de preços'!$A:$D,4,0)</f>
        <v>BRASILUX</v>
      </c>
      <c r="W3795" t="str">
        <f>VLOOKUP(L3795,'[2]tabela de preços'!$A:$F,6,0)</f>
        <v>CATALISADORES INDIVIDUAIS</v>
      </c>
      <c r="X3795" t="str">
        <f>VLOOKUP(L3795,'[2]tabela de preços'!$A:$G,7,0)</f>
        <v>IMOBILIÁRIO</v>
      </c>
    </row>
    <row r="3796" spans="1:24" hidden="1" x14ac:dyDescent="0.3">
      <c r="A3796" t="s">
        <v>165</v>
      </c>
      <c r="C3796" t="s">
        <v>3339</v>
      </c>
      <c r="D3796" s="1">
        <v>46073</v>
      </c>
      <c r="E3796" t="s">
        <v>3340</v>
      </c>
      <c r="F3796">
        <v>9</v>
      </c>
      <c r="G3796">
        <v>174</v>
      </c>
      <c r="H3796" t="str">
        <f>VLOOKUP(G3796,[1]OPERADORES!$A:$B,2,0)</f>
        <v>MIRIÃ LOBATO RODRIGUES</v>
      </c>
      <c r="I3796" t="s">
        <v>168</v>
      </c>
      <c r="J3796" t="s">
        <v>169</v>
      </c>
      <c r="K3796" t="s">
        <v>170</v>
      </c>
      <c r="L3796">
        <v>10226</v>
      </c>
      <c r="M3796" t="s">
        <v>145</v>
      </c>
      <c r="O3796" t="s">
        <v>11</v>
      </c>
      <c r="P3796">
        <v>6102</v>
      </c>
      <c r="Q3796">
        <v>30</v>
      </c>
      <c r="R3796">
        <v>2.79</v>
      </c>
      <c r="S3796">
        <v>83.7</v>
      </c>
      <c r="T3796">
        <v>69.599999999999994</v>
      </c>
      <c r="U3796">
        <v>16.850000000000001</v>
      </c>
      <c r="V3796" t="str">
        <f>VLOOKUP(L3796,'[2]tabela de preços'!$A:$D,4,0)</f>
        <v>NORTON</v>
      </c>
      <c r="W3796" t="str">
        <f>VLOOKUP(L3796,'[2]tabela de preços'!$A:$F,6,0)</f>
        <v xml:space="preserve">DISCOS / LIXAS / ABRASIVOS </v>
      </c>
      <c r="X3796" t="str">
        <f>VLOOKUP(L3796,'[2]tabela de preços'!$A:$G,7,0)</f>
        <v>AUTOMOTIVO</v>
      </c>
    </row>
    <row r="3797" spans="1:24" hidden="1" x14ac:dyDescent="0.3">
      <c r="A3797" t="s">
        <v>165</v>
      </c>
      <c r="C3797" t="s">
        <v>3339</v>
      </c>
      <c r="D3797" s="1">
        <v>46073</v>
      </c>
      <c r="E3797" t="s">
        <v>3340</v>
      </c>
      <c r="F3797">
        <v>9</v>
      </c>
      <c r="G3797">
        <v>174</v>
      </c>
      <c r="H3797" t="str">
        <f>VLOOKUP(G3797,[1]OPERADORES!$A:$B,2,0)</f>
        <v>MIRIÃ LOBATO RODRIGUES</v>
      </c>
      <c r="I3797" t="s">
        <v>168</v>
      </c>
      <c r="J3797" t="s">
        <v>169</v>
      </c>
      <c r="K3797" t="s">
        <v>170</v>
      </c>
      <c r="L3797">
        <v>20135</v>
      </c>
      <c r="M3797" t="s">
        <v>459</v>
      </c>
      <c r="O3797" t="s">
        <v>11</v>
      </c>
      <c r="P3797">
        <v>6102</v>
      </c>
      <c r="Q3797">
        <v>5</v>
      </c>
      <c r="R3797">
        <v>25.37</v>
      </c>
      <c r="S3797">
        <v>126.85</v>
      </c>
      <c r="T3797">
        <v>96.3</v>
      </c>
      <c r="U3797">
        <v>24.08</v>
      </c>
      <c r="V3797" t="str">
        <f>VLOOKUP(L3797,'[2]tabela de preços'!$A:$D,4,0)</f>
        <v>3M</v>
      </c>
      <c r="W3797" t="str">
        <f>VLOOKUP(L3797,'[2]tabela de preços'!$A:$F,6,0)</f>
        <v>DISCO TRIZACT</v>
      </c>
      <c r="X3797" t="str">
        <f>VLOOKUP(L3797,'[2]tabela de preços'!$A:$G,7,0)</f>
        <v>AUTOMOTIVO</v>
      </c>
    </row>
    <row r="3798" spans="1:24" hidden="1" x14ac:dyDescent="0.3">
      <c r="A3798" t="s">
        <v>165</v>
      </c>
      <c r="C3798" t="s">
        <v>3339</v>
      </c>
      <c r="D3798" s="1">
        <v>46073</v>
      </c>
      <c r="E3798" t="s">
        <v>3340</v>
      </c>
      <c r="F3798">
        <v>9</v>
      </c>
      <c r="G3798">
        <v>174</v>
      </c>
      <c r="H3798" t="str">
        <f>VLOOKUP(G3798,[1]OPERADORES!$A:$B,2,0)</f>
        <v>MIRIÃ LOBATO RODRIGUES</v>
      </c>
      <c r="I3798" t="s">
        <v>168</v>
      </c>
      <c r="J3798" t="s">
        <v>169</v>
      </c>
      <c r="K3798" t="s">
        <v>170</v>
      </c>
      <c r="L3798">
        <v>23076</v>
      </c>
      <c r="M3798" t="s">
        <v>97</v>
      </c>
      <c r="O3798" t="s">
        <v>11</v>
      </c>
      <c r="P3798">
        <v>6403</v>
      </c>
      <c r="Q3798">
        <v>6</v>
      </c>
      <c r="R3798">
        <v>34.89</v>
      </c>
      <c r="S3798">
        <v>209.34</v>
      </c>
      <c r="T3798">
        <v>159.18</v>
      </c>
      <c r="U3798">
        <v>23.96</v>
      </c>
      <c r="V3798" t="str">
        <f>VLOOKUP(L3798,'[2]tabela de preços'!$A:$D,4,0)</f>
        <v>WANDA</v>
      </c>
      <c r="W3798" t="str">
        <f>VLOOKUP(L3798,'[2]tabela de preços'!$A:$F,6,0)</f>
        <v>PRIMER AUTOMOTIVO</v>
      </c>
      <c r="X3798" t="str">
        <f>VLOOKUP(L3798,'[2]tabela de preços'!$A:$G,7,0)</f>
        <v>AUTOMOTIVO</v>
      </c>
    </row>
    <row r="3799" spans="1:24" hidden="1" x14ac:dyDescent="0.3">
      <c r="A3799" t="s">
        <v>165</v>
      </c>
      <c r="C3799" t="s">
        <v>3339</v>
      </c>
      <c r="D3799" s="1">
        <v>46073</v>
      </c>
      <c r="E3799" t="s">
        <v>3340</v>
      </c>
      <c r="F3799">
        <v>9</v>
      </c>
      <c r="G3799">
        <v>174</v>
      </c>
      <c r="H3799" t="str">
        <f>VLOOKUP(G3799,[1]OPERADORES!$A:$B,2,0)</f>
        <v>MIRIÃ LOBATO RODRIGUES</v>
      </c>
      <c r="I3799" t="s">
        <v>168</v>
      </c>
      <c r="J3799" t="s">
        <v>169</v>
      </c>
      <c r="K3799" t="s">
        <v>170</v>
      </c>
      <c r="L3799">
        <v>84039</v>
      </c>
      <c r="M3799" t="s">
        <v>594</v>
      </c>
      <c r="O3799" t="s">
        <v>11</v>
      </c>
      <c r="P3799">
        <v>6102</v>
      </c>
      <c r="Q3799">
        <v>3</v>
      </c>
      <c r="R3799">
        <v>7.44</v>
      </c>
      <c r="S3799">
        <v>22.32</v>
      </c>
      <c r="T3799">
        <v>14.4</v>
      </c>
      <c r="U3799">
        <v>35.479999999999997</v>
      </c>
      <c r="V3799" t="str">
        <f>VLOOKUP(L3799,'[2]tabela de preços'!$A:$D,4,0)</f>
        <v>BRASILUX</v>
      </c>
      <c r="W3799" t="str">
        <f>VLOOKUP(L3799,'[2]tabela de preços'!$A:$F,6,0)</f>
        <v>MASSA CORRIDA / ACRÍLICA</v>
      </c>
      <c r="X3799" t="str">
        <f>VLOOKUP(L3799,'[2]tabela de preços'!$A:$G,7,0)</f>
        <v>IMOBILIÁRIO</v>
      </c>
    </row>
    <row r="3800" spans="1:24" hidden="1" x14ac:dyDescent="0.3">
      <c r="A3800" t="s">
        <v>262</v>
      </c>
      <c r="C3800" t="s">
        <v>3341</v>
      </c>
      <c r="D3800" s="1">
        <v>46073</v>
      </c>
      <c r="E3800" t="s">
        <v>3342</v>
      </c>
      <c r="F3800">
        <v>9</v>
      </c>
      <c r="G3800">
        <v>197</v>
      </c>
      <c r="H3800" t="str">
        <f>VLOOKUP(G3800,[1]OPERADORES!$A:$B,2,0)</f>
        <v xml:space="preserve">POLIANA LORRANE DE AMORIM </v>
      </c>
      <c r="I3800" t="s">
        <v>21</v>
      </c>
      <c r="J3800" t="s">
        <v>265</v>
      </c>
      <c r="K3800" t="s">
        <v>266</v>
      </c>
      <c r="L3800">
        <v>23110</v>
      </c>
      <c r="M3800" t="s">
        <v>409</v>
      </c>
      <c r="O3800" t="s">
        <v>11</v>
      </c>
      <c r="P3800">
        <v>5102</v>
      </c>
      <c r="Q3800">
        <v>25</v>
      </c>
      <c r="R3800">
        <v>2.35</v>
      </c>
      <c r="S3800">
        <v>58.75</v>
      </c>
      <c r="T3800">
        <v>46.25</v>
      </c>
      <c r="U3800">
        <v>21.28</v>
      </c>
      <c r="V3800" t="str">
        <f>VLOOKUP(L3800,'[2]tabela de preços'!$A:$D,4,0)</f>
        <v>3M</v>
      </c>
      <c r="W3800" t="str">
        <f>VLOOKUP(L3800,'[2]tabela de preços'!$A:$F,6,0)</f>
        <v xml:space="preserve">DISCOS / LIXAS / ABRASIVOS </v>
      </c>
      <c r="X3800" t="str">
        <f>VLOOKUP(L3800,'[2]tabela de preços'!$A:$G,7,0)</f>
        <v>AUTOMOTIVO</v>
      </c>
    </row>
    <row r="3801" spans="1:24" hidden="1" x14ac:dyDescent="0.3">
      <c r="A3801" t="s">
        <v>262</v>
      </c>
      <c r="C3801" t="s">
        <v>3341</v>
      </c>
      <c r="D3801" s="1">
        <v>46073</v>
      </c>
      <c r="E3801" t="s">
        <v>3342</v>
      </c>
      <c r="F3801">
        <v>9</v>
      </c>
      <c r="G3801">
        <v>197</v>
      </c>
      <c r="H3801" t="str">
        <f>VLOOKUP(G3801,[1]OPERADORES!$A:$B,2,0)</f>
        <v xml:space="preserve">POLIANA LORRANE DE AMORIM </v>
      </c>
      <c r="I3801" t="s">
        <v>21</v>
      </c>
      <c r="J3801" t="s">
        <v>265</v>
      </c>
      <c r="K3801" t="s">
        <v>266</v>
      </c>
      <c r="L3801">
        <v>23105</v>
      </c>
      <c r="M3801" t="s">
        <v>402</v>
      </c>
      <c r="O3801" t="s">
        <v>11</v>
      </c>
      <c r="P3801">
        <v>5102</v>
      </c>
      <c r="Q3801">
        <v>25</v>
      </c>
      <c r="R3801">
        <v>2.35</v>
      </c>
      <c r="S3801">
        <v>58.75</v>
      </c>
      <c r="T3801">
        <v>48</v>
      </c>
      <c r="U3801">
        <v>18.3</v>
      </c>
      <c r="V3801" t="str">
        <f>VLOOKUP(L3801,'[2]tabela de preços'!$A:$D,4,0)</f>
        <v>3M</v>
      </c>
      <c r="W3801" t="str">
        <f>VLOOKUP(L3801,'[2]tabela de preços'!$A:$F,6,0)</f>
        <v xml:space="preserve">DISCOS / LIXAS / ABRASIVOS </v>
      </c>
      <c r="X3801" t="str">
        <f>VLOOKUP(L3801,'[2]tabela de preços'!$A:$G,7,0)</f>
        <v>AUTOMOTIVO</v>
      </c>
    </row>
    <row r="3802" spans="1:24" hidden="1" x14ac:dyDescent="0.3">
      <c r="A3802" t="s">
        <v>262</v>
      </c>
      <c r="C3802" t="s">
        <v>3341</v>
      </c>
      <c r="D3802" s="1">
        <v>46073</v>
      </c>
      <c r="E3802" t="s">
        <v>3342</v>
      </c>
      <c r="F3802">
        <v>9</v>
      </c>
      <c r="G3802">
        <v>197</v>
      </c>
      <c r="H3802" t="str">
        <f>VLOOKUP(G3802,[1]OPERADORES!$A:$B,2,0)</f>
        <v xml:space="preserve">POLIANA LORRANE DE AMORIM </v>
      </c>
      <c r="I3802" t="s">
        <v>21</v>
      </c>
      <c r="J3802" t="s">
        <v>265</v>
      </c>
      <c r="K3802" t="s">
        <v>266</v>
      </c>
      <c r="L3802">
        <v>24248</v>
      </c>
      <c r="M3802" t="s">
        <v>107</v>
      </c>
      <c r="O3802" t="s">
        <v>11</v>
      </c>
      <c r="P3802">
        <v>5102</v>
      </c>
      <c r="Q3802">
        <v>6</v>
      </c>
      <c r="R3802">
        <v>8</v>
      </c>
      <c r="S3802">
        <v>48</v>
      </c>
      <c r="T3802">
        <v>39</v>
      </c>
      <c r="U3802">
        <v>18.75</v>
      </c>
      <c r="V3802" t="str">
        <f>VLOOKUP(L3802,'[2]tabela de preços'!$A:$D,4,0)</f>
        <v>SHERWIN WILLIAMS</v>
      </c>
      <c r="W3802" t="str">
        <f>VLOOKUP(L3802,'[2]tabela de preços'!$A:$F,6,0)</f>
        <v>PRIMER AUTOMOTIVO</v>
      </c>
      <c r="X3802" t="str">
        <f>VLOOKUP(L3802,'[2]tabela de preços'!$A:$G,7,0)</f>
        <v>AUTOMOTIVO</v>
      </c>
    </row>
    <row r="3803" spans="1:24" hidden="1" x14ac:dyDescent="0.3">
      <c r="A3803" t="s">
        <v>262</v>
      </c>
      <c r="C3803" t="s">
        <v>3341</v>
      </c>
      <c r="D3803" s="1">
        <v>46073</v>
      </c>
      <c r="E3803" t="s">
        <v>3342</v>
      </c>
      <c r="F3803">
        <v>9</v>
      </c>
      <c r="G3803">
        <v>197</v>
      </c>
      <c r="H3803" t="str">
        <f>VLOOKUP(G3803,[1]OPERADORES!$A:$B,2,0)</f>
        <v xml:space="preserve">POLIANA LORRANE DE AMORIM </v>
      </c>
      <c r="I3803" t="s">
        <v>21</v>
      </c>
      <c r="J3803" t="s">
        <v>265</v>
      </c>
      <c r="K3803" t="s">
        <v>266</v>
      </c>
      <c r="L3803">
        <v>10277</v>
      </c>
      <c r="M3803" t="s">
        <v>135</v>
      </c>
      <c r="O3803" t="s">
        <v>11</v>
      </c>
      <c r="P3803">
        <v>5102</v>
      </c>
      <c r="Q3803">
        <v>12</v>
      </c>
      <c r="R3803">
        <v>15.89</v>
      </c>
      <c r="S3803">
        <v>190.68</v>
      </c>
      <c r="T3803">
        <v>154.56</v>
      </c>
      <c r="U3803">
        <v>18.940000000000001</v>
      </c>
      <c r="V3803" t="str">
        <f>VLOOKUP(L3803,'[2]tabela de preços'!$A:$D,4,0)</f>
        <v>RETOQUE</v>
      </c>
      <c r="W3803" t="str">
        <f>VLOOKUP(L3803,'[2]tabela de preços'!$A:$F,6,0)</f>
        <v xml:space="preserve">COLA  PLÁSTICA </v>
      </c>
      <c r="X3803" t="str">
        <f>VLOOKUP(L3803,'[2]tabela de preços'!$A:$G,7,0)</f>
        <v>AUTOMOTIVO</v>
      </c>
    </row>
    <row r="3804" spans="1:24" hidden="1" x14ac:dyDescent="0.3">
      <c r="A3804" t="s">
        <v>262</v>
      </c>
      <c r="C3804" t="s">
        <v>3341</v>
      </c>
      <c r="D3804" s="1">
        <v>46073</v>
      </c>
      <c r="E3804" t="s">
        <v>3342</v>
      </c>
      <c r="F3804">
        <v>9</v>
      </c>
      <c r="G3804">
        <v>197</v>
      </c>
      <c r="H3804" t="str">
        <f>VLOOKUP(G3804,[1]OPERADORES!$A:$B,2,0)</f>
        <v xml:space="preserve">POLIANA LORRANE DE AMORIM </v>
      </c>
      <c r="I3804" t="s">
        <v>21</v>
      </c>
      <c r="J3804" t="s">
        <v>265</v>
      </c>
      <c r="K3804" t="s">
        <v>266</v>
      </c>
      <c r="L3804">
        <v>20431</v>
      </c>
      <c r="M3804" t="s">
        <v>202</v>
      </c>
      <c r="O3804" t="s">
        <v>11</v>
      </c>
      <c r="P3804">
        <v>5403</v>
      </c>
      <c r="Q3804">
        <v>6</v>
      </c>
      <c r="R3804">
        <v>36.89</v>
      </c>
      <c r="S3804">
        <v>221.34</v>
      </c>
      <c r="T3804">
        <v>181.56</v>
      </c>
      <c r="U3804">
        <v>17.97</v>
      </c>
      <c r="V3804" t="str">
        <f>VLOOKUP(L3804,'[2]tabela de preços'!$A:$D,4,0)</f>
        <v>SHERWIN WILLIAMS</v>
      </c>
      <c r="W3804" t="str">
        <f>VLOOKUP(L3804,'[2]tabela de preços'!$A:$F,6,0)</f>
        <v>VERNIZ AUTOMOTIVO</v>
      </c>
      <c r="X3804" t="str">
        <f>VLOOKUP(L3804,'[2]tabela de preços'!$A:$G,7,0)</f>
        <v>AUTOMOTIVO</v>
      </c>
    </row>
    <row r="3805" spans="1:24" hidden="1" x14ac:dyDescent="0.3">
      <c r="A3805" t="s">
        <v>262</v>
      </c>
      <c r="C3805" t="s">
        <v>3341</v>
      </c>
      <c r="D3805" s="1">
        <v>46073</v>
      </c>
      <c r="E3805" t="s">
        <v>3342</v>
      </c>
      <c r="F3805">
        <v>9</v>
      </c>
      <c r="G3805">
        <v>197</v>
      </c>
      <c r="H3805" t="str">
        <f>VLOOKUP(G3805,[1]OPERADORES!$A:$B,2,0)</f>
        <v xml:space="preserve">POLIANA LORRANE DE AMORIM </v>
      </c>
      <c r="I3805" t="s">
        <v>21</v>
      </c>
      <c r="J3805" t="s">
        <v>265</v>
      </c>
      <c r="K3805" t="s">
        <v>266</v>
      </c>
      <c r="L3805">
        <v>15</v>
      </c>
      <c r="M3805" t="s">
        <v>205</v>
      </c>
      <c r="O3805" t="s">
        <v>11</v>
      </c>
      <c r="P3805">
        <v>5102</v>
      </c>
      <c r="Q3805">
        <v>20</v>
      </c>
      <c r="R3805">
        <v>5.79</v>
      </c>
      <c r="S3805">
        <v>115.8</v>
      </c>
      <c r="T3805">
        <v>83.2</v>
      </c>
      <c r="U3805">
        <v>28.15</v>
      </c>
      <c r="V3805" t="str">
        <f>VLOOKUP(L3805,'[2]tabela de preços'!$A:$D,4,0)</f>
        <v>3M</v>
      </c>
      <c r="W3805" t="str">
        <f>VLOOKUP(L3805,'[2]tabela de preços'!$A:$F,6,0)</f>
        <v>LIXA DÁGUA</v>
      </c>
      <c r="X3805" t="str">
        <f>VLOOKUP(L3805,'[2]tabela de preços'!$A:$G,7,0)</f>
        <v>AUTOMOTIVO</v>
      </c>
    </row>
    <row r="3806" spans="1:24" hidden="1" x14ac:dyDescent="0.3">
      <c r="A3806" t="s">
        <v>262</v>
      </c>
      <c r="C3806" t="s">
        <v>3341</v>
      </c>
      <c r="D3806" s="1">
        <v>46073</v>
      </c>
      <c r="E3806" t="s">
        <v>3342</v>
      </c>
      <c r="F3806">
        <v>9</v>
      </c>
      <c r="G3806">
        <v>197</v>
      </c>
      <c r="H3806" t="str">
        <f>VLOOKUP(G3806,[1]OPERADORES!$A:$B,2,0)</f>
        <v xml:space="preserve">POLIANA LORRANE DE AMORIM </v>
      </c>
      <c r="I3806" t="s">
        <v>21</v>
      </c>
      <c r="J3806" t="s">
        <v>265</v>
      </c>
      <c r="K3806" t="s">
        <v>266</v>
      </c>
      <c r="L3806">
        <v>16</v>
      </c>
      <c r="M3806" t="s">
        <v>122</v>
      </c>
      <c r="O3806" t="s">
        <v>11</v>
      </c>
      <c r="P3806">
        <v>5102</v>
      </c>
      <c r="Q3806">
        <v>28</v>
      </c>
      <c r="R3806">
        <v>2.9</v>
      </c>
      <c r="S3806">
        <v>81.2</v>
      </c>
      <c r="T3806">
        <v>61.6</v>
      </c>
      <c r="U3806">
        <v>24.14</v>
      </c>
      <c r="V3806" t="str">
        <f>VLOOKUP(L3806,'[2]tabela de preços'!$A:$D,4,0)</f>
        <v>3M</v>
      </c>
      <c r="W3806" t="str">
        <f>VLOOKUP(L3806,'[2]tabela de preços'!$A:$F,6,0)</f>
        <v>LIXA DÁGUA</v>
      </c>
      <c r="X3806" t="str">
        <f>VLOOKUP(L3806,'[2]tabela de preços'!$A:$G,7,0)</f>
        <v>AUTOMOTIVO</v>
      </c>
    </row>
    <row r="3807" spans="1:24" hidden="1" x14ac:dyDescent="0.3">
      <c r="A3807" t="s">
        <v>262</v>
      </c>
      <c r="C3807" t="s">
        <v>3341</v>
      </c>
      <c r="D3807" s="1">
        <v>46073</v>
      </c>
      <c r="E3807" t="s">
        <v>3342</v>
      </c>
      <c r="F3807">
        <v>9</v>
      </c>
      <c r="G3807">
        <v>197</v>
      </c>
      <c r="H3807" t="str">
        <f>VLOOKUP(G3807,[1]OPERADORES!$A:$B,2,0)</f>
        <v xml:space="preserve">POLIANA LORRANE DE AMORIM </v>
      </c>
      <c r="I3807" t="s">
        <v>21</v>
      </c>
      <c r="J3807" t="s">
        <v>265</v>
      </c>
      <c r="K3807" t="s">
        <v>266</v>
      </c>
      <c r="L3807">
        <v>10238</v>
      </c>
      <c r="M3807" t="s">
        <v>79</v>
      </c>
      <c r="O3807" t="s">
        <v>11</v>
      </c>
      <c r="P3807">
        <v>5102</v>
      </c>
      <c r="Q3807">
        <v>50</v>
      </c>
      <c r="R3807">
        <v>2.79</v>
      </c>
      <c r="S3807">
        <v>139.5</v>
      </c>
      <c r="T3807">
        <v>112</v>
      </c>
      <c r="U3807">
        <v>19.71</v>
      </c>
      <c r="V3807" t="str">
        <f>VLOOKUP(L3807,'[2]tabela de preços'!$A:$D,4,0)</f>
        <v>NORTON</v>
      </c>
      <c r="W3807" t="str">
        <f>VLOOKUP(L3807,'[2]tabela de preços'!$A:$F,6,0)</f>
        <v xml:space="preserve">DISCOS / LIXAS / ABRASIVOS </v>
      </c>
      <c r="X3807" t="str">
        <f>VLOOKUP(L3807,'[2]tabela de preços'!$A:$G,7,0)</f>
        <v>AUTOMOTIVO</v>
      </c>
    </row>
    <row r="3808" spans="1:24" hidden="1" x14ac:dyDescent="0.3">
      <c r="A3808" t="s">
        <v>262</v>
      </c>
      <c r="C3808" t="s">
        <v>3341</v>
      </c>
      <c r="D3808" s="1">
        <v>46073</v>
      </c>
      <c r="E3808" t="s">
        <v>3342</v>
      </c>
      <c r="F3808">
        <v>9</v>
      </c>
      <c r="G3808">
        <v>197</v>
      </c>
      <c r="H3808" t="str">
        <f>VLOOKUP(G3808,[1]OPERADORES!$A:$B,2,0)</f>
        <v xml:space="preserve">POLIANA LORRANE DE AMORIM </v>
      </c>
      <c r="I3808" t="s">
        <v>21</v>
      </c>
      <c r="J3808" t="s">
        <v>265</v>
      </c>
      <c r="K3808" t="s">
        <v>266</v>
      </c>
      <c r="L3808">
        <v>10242</v>
      </c>
      <c r="M3808" t="s">
        <v>82</v>
      </c>
      <c r="O3808" t="s">
        <v>11</v>
      </c>
      <c r="P3808">
        <v>5102</v>
      </c>
      <c r="Q3808">
        <v>30</v>
      </c>
      <c r="R3808">
        <v>2.79</v>
      </c>
      <c r="S3808">
        <v>83.7</v>
      </c>
      <c r="T3808">
        <v>67.2</v>
      </c>
      <c r="U3808">
        <v>19.71</v>
      </c>
      <c r="V3808" t="str">
        <f>VLOOKUP(L3808,'[2]tabela de preços'!$A:$D,4,0)</f>
        <v>NORTON</v>
      </c>
      <c r="W3808" t="str">
        <f>VLOOKUP(L3808,'[2]tabela de preços'!$A:$F,6,0)</f>
        <v xml:space="preserve">DISCOS / LIXAS / ABRASIVOS </v>
      </c>
      <c r="X3808" t="str">
        <f>VLOOKUP(L3808,'[2]tabela de preços'!$A:$G,7,0)</f>
        <v>AUTOMOTIVO</v>
      </c>
    </row>
    <row r="3809" spans="1:24" hidden="1" x14ac:dyDescent="0.3">
      <c r="A3809" t="s">
        <v>262</v>
      </c>
      <c r="C3809" t="s">
        <v>3341</v>
      </c>
      <c r="D3809" s="1">
        <v>46073</v>
      </c>
      <c r="E3809" t="s">
        <v>3342</v>
      </c>
      <c r="F3809">
        <v>9</v>
      </c>
      <c r="G3809">
        <v>197</v>
      </c>
      <c r="H3809" t="str">
        <f>VLOOKUP(G3809,[1]OPERADORES!$A:$B,2,0)</f>
        <v xml:space="preserve">POLIANA LORRANE DE AMORIM </v>
      </c>
      <c r="I3809" t="s">
        <v>21</v>
      </c>
      <c r="J3809" t="s">
        <v>265</v>
      </c>
      <c r="K3809" t="s">
        <v>266</v>
      </c>
      <c r="L3809">
        <v>10243</v>
      </c>
      <c r="M3809" t="s">
        <v>83</v>
      </c>
      <c r="O3809" t="s">
        <v>11</v>
      </c>
      <c r="P3809">
        <v>5102</v>
      </c>
      <c r="Q3809">
        <v>50</v>
      </c>
      <c r="R3809">
        <v>2.79</v>
      </c>
      <c r="S3809">
        <v>139.5</v>
      </c>
      <c r="T3809">
        <v>96.5</v>
      </c>
      <c r="U3809">
        <v>30.82</v>
      </c>
      <c r="V3809" t="str">
        <f>VLOOKUP(L3809,'[2]tabela de preços'!$A:$D,4,0)</f>
        <v>NORTON</v>
      </c>
      <c r="W3809" t="str">
        <f>VLOOKUP(L3809,'[2]tabela de preços'!$A:$F,6,0)</f>
        <v xml:space="preserve">DISCOS / LIXAS / ABRASIVOS </v>
      </c>
      <c r="X3809" t="str">
        <f>VLOOKUP(L3809,'[2]tabela de preços'!$A:$G,7,0)</f>
        <v>AUTOMOTIVO</v>
      </c>
    </row>
    <row r="3810" spans="1:24" hidden="1" x14ac:dyDescent="0.3">
      <c r="A3810" t="s">
        <v>262</v>
      </c>
      <c r="C3810" t="s">
        <v>3341</v>
      </c>
      <c r="D3810" s="1">
        <v>46073</v>
      </c>
      <c r="E3810" t="s">
        <v>3342</v>
      </c>
      <c r="F3810">
        <v>9</v>
      </c>
      <c r="G3810">
        <v>197</v>
      </c>
      <c r="H3810" t="str">
        <f>VLOOKUP(G3810,[1]OPERADORES!$A:$B,2,0)</f>
        <v xml:space="preserve">POLIANA LORRANE DE AMORIM </v>
      </c>
      <c r="I3810" t="s">
        <v>21</v>
      </c>
      <c r="J3810" t="s">
        <v>265</v>
      </c>
      <c r="K3810" t="s">
        <v>266</v>
      </c>
      <c r="L3810">
        <v>10244</v>
      </c>
      <c r="M3810" t="s">
        <v>84</v>
      </c>
      <c r="O3810" t="s">
        <v>11</v>
      </c>
      <c r="P3810">
        <v>5102</v>
      </c>
      <c r="Q3810">
        <v>30</v>
      </c>
      <c r="R3810">
        <v>2.79</v>
      </c>
      <c r="S3810">
        <v>83.7</v>
      </c>
      <c r="T3810">
        <v>57.9</v>
      </c>
      <c r="U3810">
        <v>30.82</v>
      </c>
      <c r="V3810" t="str">
        <f>VLOOKUP(L3810,'[2]tabela de preços'!$A:$D,4,0)</f>
        <v>NORTON</v>
      </c>
      <c r="W3810" t="str">
        <f>VLOOKUP(L3810,'[2]tabela de preços'!$A:$F,6,0)</f>
        <v xml:space="preserve">DISCOS / LIXAS / ABRASIVOS </v>
      </c>
      <c r="X3810" t="str">
        <f>VLOOKUP(L3810,'[2]tabela de preços'!$A:$G,7,0)</f>
        <v>AUTOMOTIVO</v>
      </c>
    </row>
    <row r="3811" spans="1:24" hidden="1" x14ac:dyDescent="0.3">
      <c r="A3811" t="s">
        <v>262</v>
      </c>
      <c r="C3811" t="s">
        <v>3341</v>
      </c>
      <c r="D3811" s="1">
        <v>46073</v>
      </c>
      <c r="E3811" t="s">
        <v>3342</v>
      </c>
      <c r="F3811">
        <v>9</v>
      </c>
      <c r="G3811">
        <v>197</v>
      </c>
      <c r="H3811" t="str">
        <f>VLOOKUP(G3811,[1]OPERADORES!$A:$B,2,0)</f>
        <v xml:space="preserve">POLIANA LORRANE DE AMORIM </v>
      </c>
      <c r="I3811" t="s">
        <v>21</v>
      </c>
      <c r="J3811" t="s">
        <v>265</v>
      </c>
      <c r="K3811" t="s">
        <v>266</v>
      </c>
      <c r="L3811">
        <v>87043</v>
      </c>
      <c r="M3811" t="s">
        <v>217</v>
      </c>
      <c r="O3811" t="s">
        <v>11</v>
      </c>
      <c r="P3811">
        <v>5102</v>
      </c>
      <c r="Q3811">
        <v>10</v>
      </c>
      <c r="R3811">
        <v>21.95</v>
      </c>
      <c r="S3811">
        <v>219.5</v>
      </c>
      <c r="T3811">
        <v>180.2</v>
      </c>
      <c r="U3811">
        <v>17.899999999999999</v>
      </c>
      <c r="V3811" t="str">
        <f>VLOOKUP(L3811,'[2]tabela de preços'!$A:$D,4,0)</f>
        <v>ROBERLO</v>
      </c>
      <c r="W3811" t="str">
        <f>VLOOKUP(L3811,'[2]tabela de preços'!$A:$F,6,0)</f>
        <v>MASSA POLIÉSTER</v>
      </c>
      <c r="X3811" t="str">
        <f>VLOOKUP(L3811,'[2]tabela de preços'!$A:$G,7,0)</f>
        <v>AUTOMOTIVO</v>
      </c>
    </row>
    <row r="3812" spans="1:24" hidden="1" x14ac:dyDescent="0.3">
      <c r="A3812" t="s">
        <v>262</v>
      </c>
      <c r="C3812" t="s">
        <v>3341</v>
      </c>
      <c r="D3812" s="1">
        <v>46073</v>
      </c>
      <c r="E3812" t="s">
        <v>3342</v>
      </c>
      <c r="F3812">
        <v>9</v>
      </c>
      <c r="G3812">
        <v>197</v>
      </c>
      <c r="H3812" t="str">
        <f>VLOOKUP(G3812,[1]OPERADORES!$A:$B,2,0)</f>
        <v xml:space="preserve">POLIANA LORRANE DE AMORIM </v>
      </c>
      <c r="I3812" t="s">
        <v>21</v>
      </c>
      <c r="J3812" t="s">
        <v>265</v>
      </c>
      <c r="K3812" t="s">
        <v>266</v>
      </c>
      <c r="L3812">
        <v>24247</v>
      </c>
      <c r="M3812" t="s">
        <v>160</v>
      </c>
      <c r="O3812" t="s">
        <v>11</v>
      </c>
      <c r="P3812">
        <v>5403</v>
      </c>
      <c r="Q3812">
        <v>6</v>
      </c>
      <c r="R3812">
        <v>21</v>
      </c>
      <c r="S3812">
        <v>126</v>
      </c>
      <c r="T3812">
        <v>101.22</v>
      </c>
      <c r="U3812">
        <v>19.670000000000002</v>
      </c>
      <c r="V3812" t="str">
        <f>VLOOKUP(L3812,'[2]tabela de preços'!$A:$D,4,0)</f>
        <v>SHERWIN WILLIAMS</v>
      </c>
      <c r="W3812" t="str">
        <f>VLOOKUP(L3812,'[2]tabela de preços'!$A:$F,6,0)</f>
        <v>PRIMER AUTOMOTIVO</v>
      </c>
      <c r="X3812" t="str">
        <f>VLOOKUP(L3812,'[2]tabela de preços'!$A:$G,7,0)</f>
        <v>AUTOMOTIVO</v>
      </c>
    </row>
    <row r="3813" spans="1:24" hidden="1" x14ac:dyDescent="0.3">
      <c r="A3813" t="s">
        <v>3343</v>
      </c>
      <c r="C3813" t="s">
        <v>3344</v>
      </c>
      <c r="D3813" s="1">
        <v>46073</v>
      </c>
      <c r="E3813" t="s">
        <v>3345</v>
      </c>
      <c r="F3813">
        <v>9</v>
      </c>
      <c r="G3813">
        <v>197</v>
      </c>
      <c r="H3813" t="str">
        <f>VLOOKUP(G3813,[1]OPERADORES!$A:$B,2,0)</f>
        <v xml:space="preserve">POLIANA LORRANE DE AMORIM </v>
      </c>
      <c r="I3813" t="s">
        <v>21</v>
      </c>
      <c r="J3813" t="s">
        <v>450</v>
      </c>
      <c r="K3813" t="s">
        <v>3346</v>
      </c>
      <c r="L3813">
        <v>84815</v>
      </c>
      <c r="M3813" t="s">
        <v>949</v>
      </c>
      <c r="O3813" t="s">
        <v>11</v>
      </c>
      <c r="P3813">
        <v>5403</v>
      </c>
      <c r="Q3813">
        <v>4</v>
      </c>
      <c r="R3813">
        <v>32.35</v>
      </c>
      <c r="S3813">
        <v>129.4</v>
      </c>
      <c r="T3813">
        <v>98.2</v>
      </c>
      <c r="U3813">
        <v>24.11</v>
      </c>
      <c r="V3813" t="str">
        <f>VLOOKUP(L3813,'[2]tabela de preços'!$A:$D,4,0)</f>
        <v>BRASILUX</v>
      </c>
      <c r="W3813" t="str">
        <f>VLOOKUP(L3813,'[2]tabela de preços'!$A:$F,6,0)</f>
        <v>KIT BRASCORTEN</v>
      </c>
      <c r="X3813" t="str">
        <f>VLOOKUP(L3813,'[2]tabela de preços'!$A:$G,7,0)</f>
        <v>IMOBILIÁRIO</v>
      </c>
    </row>
    <row r="3814" spans="1:24" hidden="1" x14ac:dyDescent="0.3">
      <c r="A3814" t="s">
        <v>3343</v>
      </c>
      <c r="C3814" t="s">
        <v>3344</v>
      </c>
      <c r="D3814" s="1">
        <v>46073</v>
      </c>
      <c r="E3814" t="s">
        <v>3345</v>
      </c>
      <c r="F3814">
        <v>9</v>
      </c>
      <c r="G3814">
        <v>197</v>
      </c>
      <c r="H3814" t="str">
        <f>VLOOKUP(G3814,[1]OPERADORES!$A:$B,2,0)</f>
        <v xml:space="preserve">POLIANA LORRANE DE AMORIM </v>
      </c>
      <c r="I3814" t="s">
        <v>21</v>
      </c>
      <c r="J3814" t="s">
        <v>450</v>
      </c>
      <c r="K3814" t="s">
        <v>3346</v>
      </c>
      <c r="L3814">
        <v>84814</v>
      </c>
      <c r="M3814" t="s">
        <v>950</v>
      </c>
      <c r="O3814" t="s">
        <v>11</v>
      </c>
      <c r="P3814">
        <v>5403</v>
      </c>
      <c r="Q3814">
        <v>4</v>
      </c>
      <c r="R3814">
        <v>118.93</v>
      </c>
      <c r="S3814">
        <v>475.72</v>
      </c>
      <c r="T3814">
        <v>361.08</v>
      </c>
      <c r="U3814">
        <v>24.1</v>
      </c>
      <c r="V3814" t="str">
        <f>VLOOKUP(L3814,'[2]tabela de preços'!$A:$D,4,0)</f>
        <v>BRASILUX</v>
      </c>
      <c r="W3814" t="str">
        <f>VLOOKUP(L3814,'[2]tabela de preços'!$A:$F,6,0)</f>
        <v>KIT BRASCORTEN</v>
      </c>
      <c r="X3814" t="str">
        <f>VLOOKUP(L3814,'[2]tabela de preços'!$A:$G,7,0)</f>
        <v>IMOBILIÁRIO</v>
      </c>
    </row>
    <row r="3815" spans="1:24" hidden="1" x14ac:dyDescent="0.3">
      <c r="A3815" t="s">
        <v>452</v>
      </c>
      <c r="C3815" t="s">
        <v>3347</v>
      </c>
      <c r="D3815" s="1">
        <v>46073</v>
      </c>
      <c r="E3815" t="s">
        <v>3348</v>
      </c>
      <c r="F3815">
        <v>9</v>
      </c>
      <c r="G3815">
        <v>174</v>
      </c>
      <c r="H3815" t="str">
        <f>VLOOKUP(G3815,[1]OPERADORES!$A:$B,2,0)</f>
        <v>MIRIÃ LOBATO RODRIGUES</v>
      </c>
      <c r="I3815" t="s">
        <v>455</v>
      </c>
      <c r="J3815" t="s">
        <v>456</v>
      </c>
      <c r="K3815" t="s">
        <v>457</v>
      </c>
      <c r="L3815">
        <v>23396</v>
      </c>
      <c r="M3815" t="s">
        <v>3349</v>
      </c>
      <c r="O3815" t="s">
        <v>11</v>
      </c>
      <c r="P3815">
        <v>6102</v>
      </c>
      <c r="Q3815">
        <v>6</v>
      </c>
      <c r="R3815">
        <v>8.9700000000000006</v>
      </c>
      <c r="S3815">
        <v>53.82</v>
      </c>
      <c r="T3815">
        <v>40.86</v>
      </c>
      <c r="U3815">
        <v>24.08</v>
      </c>
      <c r="V3815" t="str">
        <f>VLOOKUP(L3815,'[2]tabela de preços'!$A:$D,4,0)</f>
        <v>NORTON</v>
      </c>
      <c r="W3815" t="str">
        <f>VLOOKUP(L3815,'[2]tabela de preços'!$A:$F,6,0)</f>
        <v xml:space="preserve">OUTROS DISCOS </v>
      </c>
      <c r="X3815" t="str">
        <f>VLOOKUP(L3815,'[2]tabela de preços'!$A:$G,7,0)</f>
        <v>AUTOMOTIVO</v>
      </c>
    </row>
    <row r="3816" spans="1:24" hidden="1" x14ac:dyDescent="0.3">
      <c r="A3816" t="s">
        <v>452</v>
      </c>
      <c r="C3816" t="s">
        <v>3347</v>
      </c>
      <c r="D3816" s="1">
        <v>46073</v>
      </c>
      <c r="E3816" t="s">
        <v>3348</v>
      </c>
      <c r="F3816">
        <v>9</v>
      </c>
      <c r="G3816">
        <v>174</v>
      </c>
      <c r="H3816" t="str">
        <f>VLOOKUP(G3816,[1]OPERADORES!$A:$B,2,0)</f>
        <v>MIRIÃ LOBATO RODRIGUES</v>
      </c>
      <c r="I3816" t="s">
        <v>455</v>
      </c>
      <c r="J3816" t="s">
        <v>456</v>
      </c>
      <c r="K3816" t="s">
        <v>457</v>
      </c>
      <c r="L3816">
        <v>20135</v>
      </c>
      <c r="M3816" t="s">
        <v>459</v>
      </c>
      <c r="O3816" t="s">
        <v>11</v>
      </c>
      <c r="P3816">
        <v>6102</v>
      </c>
      <c r="Q3816">
        <v>5</v>
      </c>
      <c r="R3816">
        <v>25.37</v>
      </c>
      <c r="S3816">
        <v>126.85</v>
      </c>
      <c r="T3816">
        <v>96.3</v>
      </c>
      <c r="U3816">
        <v>24.08</v>
      </c>
      <c r="V3816" t="str">
        <f>VLOOKUP(L3816,'[2]tabela de preços'!$A:$D,4,0)</f>
        <v>3M</v>
      </c>
      <c r="W3816" t="str">
        <f>VLOOKUP(L3816,'[2]tabela de preços'!$A:$F,6,0)</f>
        <v>DISCO TRIZACT</v>
      </c>
      <c r="X3816" t="str">
        <f>VLOOKUP(L3816,'[2]tabela de preços'!$A:$G,7,0)</f>
        <v>AUTOMOTIVO</v>
      </c>
    </row>
    <row r="3817" spans="1:24" hidden="1" x14ac:dyDescent="0.3">
      <c r="A3817" t="s">
        <v>452</v>
      </c>
      <c r="C3817" t="s">
        <v>3347</v>
      </c>
      <c r="D3817" s="1">
        <v>46073</v>
      </c>
      <c r="E3817" t="s">
        <v>3348</v>
      </c>
      <c r="F3817">
        <v>9</v>
      </c>
      <c r="G3817">
        <v>174</v>
      </c>
      <c r="H3817" t="str">
        <f>VLOOKUP(G3817,[1]OPERADORES!$A:$B,2,0)</f>
        <v>MIRIÃ LOBATO RODRIGUES</v>
      </c>
      <c r="I3817" t="s">
        <v>455</v>
      </c>
      <c r="J3817" t="s">
        <v>456</v>
      </c>
      <c r="K3817" t="s">
        <v>457</v>
      </c>
      <c r="L3817">
        <v>20433</v>
      </c>
      <c r="M3817" t="s">
        <v>460</v>
      </c>
      <c r="O3817" t="s">
        <v>11</v>
      </c>
      <c r="P3817">
        <v>6102</v>
      </c>
      <c r="Q3817">
        <v>4</v>
      </c>
      <c r="R3817">
        <v>32.19</v>
      </c>
      <c r="S3817">
        <v>128.76</v>
      </c>
      <c r="T3817">
        <v>97.72</v>
      </c>
      <c r="U3817">
        <v>24.11</v>
      </c>
      <c r="V3817" t="str">
        <f>VLOOKUP(L3817,'[2]tabela de preços'!$A:$D,4,0)</f>
        <v>SHERWIN WILLIAMS</v>
      </c>
      <c r="W3817" t="str">
        <f>VLOOKUP(L3817,'[2]tabela de preços'!$A:$F,6,0)</f>
        <v>VERNIZ AUTOMOTIVO</v>
      </c>
      <c r="X3817" t="str">
        <f>VLOOKUP(L3817,'[2]tabela de preços'!$A:$G,7,0)</f>
        <v>AUTOMOTIVO</v>
      </c>
    </row>
    <row r="3818" spans="1:24" hidden="1" x14ac:dyDescent="0.3">
      <c r="A3818" t="s">
        <v>452</v>
      </c>
      <c r="C3818" t="s">
        <v>3347</v>
      </c>
      <c r="D3818" s="1">
        <v>46073</v>
      </c>
      <c r="E3818" t="s">
        <v>3348</v>
      </c>
      <c r="F3818">
        <v>9</v>
      </c>
      <c r="G3818">
        <v>174</v>
      </c>
      <c r="H3818" t="str">
        <f>VLOOKUP(G3818,[1]OPERADORES!$A:$B,2,0)</f>
        <v>MIRIÃ LOBATO RODRIGUES</v>
      </c>
      <c r="I3818" t="s">
        <v>455</v>
      </c>
      <c r="J3818" t="s">
        <v>456</v>
      </c>
      <c r="K3818" t="s">
        <v>457</v>
      </c>
      <c r="L3818">
        <v>86995</v>
      </c>
      <c r="M3818" t="s">
        <v>2817</v>
      </c>
      <c r="O3818" t="s">
        <v>11</v>
      </c>
      <c r="P3818">
        <v>6102</v>
      </c>
      <c r="Q3818">
        <v>5</v>
      </c>
      <c r="R3818">
        <v>7.29</v>
      </c>
      <c r="S3818">
        <v>36.450000000000003</v>
      </c>
      <c r="T3818">
        <v>29.15</v>
      </c>
      <c r="U3818">
        <v>20.03</v>
      </c>
      <c r="V3818" t="str">
        <f>VLOOKUP(L3818,'[2]tabela de preços'!$A:$D,4,0)</f>
        <v>AUTOAMERICA</v>
      </c>
      <c r="W3818" t="str">
        <f>VLOOKUP(L3818,'[2]tabela de preços'!$A:$F,6,0)</f>
        <v>FLANELAS / PANOS</v>
      </c>
      <c r="X3818" t="str">
        <f>VLOOKUP(L3818,'[2]tabela de preços'!$A:$G,7,0)</f>
        <v>AUTOMOTIVO</v>
      </c>
    </row>
    <row r="3819" spans="1:24" hidden="1" x14ac:dyDescent="0.3">
      <c r="A3819" t="s">
        <v>452</v>
      </c>
      <c r="C3819" t="s">
        <v>3347</v>
      </c>
      <c r="D3819" s="1">
        <v>46073</v>
      </c>
      <c r="E3819" t="s">
        <v>3348</v>
      </c>
      <c r="F3819">
        <v>9</v>
      </c>
      <c r="G3819">
        <v>174</v>
      </c>
      <c r="H3819" t="str">
        <f>VLOOKUP(G3819,[1]OPERADORES!$A:$B,2,0)</f>
        <v>MIRIÃ LOBATO RODRIGUES</v>
      </c>
      <c r="I3819" t="s">
        <v>455</v>
      </c>
      <c r="J3819" t="s">
        <v>456</v>
      </c>
      <c r="K3819" t="s">
        <v>457</v>
      </c>
      <c r="L3819">
        <v>23076</v>
      </c>
      <c r="M3819" t="s">
        <v>97</v>
      </c>
      <c r="O3819" t="s">
        <v>11</v>
      </c>
      <c r="P3819">
        <v>6403</v>
      </c>
      <c r="Q3819">
        <v>24</v>
      </c>
      <c r="R3819">
        <v>34.89</v>
      </c>
      <c r="S3819">
        <v>837.36</v>
      </c>
      <c r="T3819">
        <v>636.72</v>
      </c>
      <c r="U3819">
        <v>23.96</v>
      </c>
      <c r="V3819" t="str">
        <f>VLOOKUP(L3819,'[2]tabela de preços'!$A:$D,4,0)</f>
        <v>WANDA</v>
      </c>
      <c r="W3819" t="str">
        <f>VLOOKUP(L3819,'[2]tabela de preços'!$A:$F,6,0)</f>
        <v>PRIMER AUTOMOTIVO</v>
      </c>
      <c r="X3819" t="str">
        <f>VLOOKUP(L3819,'[2]tabela de preços'!$A:$G,7,0)</f>
        <v>AUTOMOTIVO</v>
      </c>
    </row>
    <row r="3820" spans="1:24" hidden="1" x14ac:dyDescent="0.3">
      <c r="A3820" t="s">
        <v>452</v>
      </c>
      <c r="C3820" t="s">
        <v>3347</v>
      </c>
      <c r="D3820" s="1">
        <v>46073</v>
      </c>
      <c r="E3820" t="s">
        <v>3348</v>
      </c>
      <c r="F3820">
        <v>9</v>
      </c>
      <c r="G3820">
        <v>174</v>
      </c>
      <c r="H3820" t="str">
        <f>VLOOKUP(G3820,[1]OPERADORES!$A:$B,2,0)</f>
        <v>MIRIÃ LOBATO RODRIGUES</v>
      </c>
      <c r="I3820" t="s">
        <v>455</v>
      </c>
      <c r="J3820" t="s">
        <v>456</v>
      </c>
      <c r="K3820" t="s">
        <v>457</v>
      </c>
      <c r="L3820">
        <v>84658</v>
      </c>
      <c r="M3820" t="s">
        <v>100</v>
      </c>
      <c r="O3820" t="s">
        <v>11</v>
      </c>
      <c r="P3820">
        <v>6102</v>
      </c>
      <c r="Q3820">
        <v>8</v>
      </c>
      <c r="R3820">
        <v>40.840000000000003</v>
      </c>
      <c r="S3820">
        <v>326.72000000000003</v>
      </c>
      <c r="T3820">
        <v>248</v>
      </c>
      <c r="U3820">
        <v>24.09</v>
      </c>
      <c r="V3820" t="str">
        <f>VLOOKUP(L3820,'[2]tabela de preços'!$A:$D,4,0)</f>
        <v>ANJO</v>
      </c>
      <c r="W3820" t="str">
        <f>VLOOKUP(L3820,'[2]tabela de preços'!$A:$F,6,0)</f>
        <v>MASSA POLIÉSTER</v>
      </c>
      <c r="X3820" t="str">
        <f>VLOOKUP(L3820,'[2]tabela de preços'!$A:$G,7,0)</f>
        <v>AUTOMOTIVO</v>
      </c>
    </row>
    <row r="3821" spans="1:24" hidden="1" x14ac:dyDescent="0.3">
      <c r="A3821" t="s">
        <v>452</v>
      </c>
      <c r="C3821" t="s">
        <v>3347</v>
      </c>
      <c r="D3821" s="1">
        <v>46073</v>
      </c>
      <c r="E3821" t="s">
        <v>3348</v>
      </c>
      <c r="F3821">
        <v>9</v>
      </c>
      <c r="G3821">
        <v>174</v>
      </c>
      <c r="H3821" t="str">
        <f>VLOOKUP(G3821,[1]OPERADORES!$A:$B,2,0)</f>
        <v>MIRIÃ LOBATO RODRIGUES</v>
      </c>
      <c r="I3821" t="s">
        <v>455</v>
      </c>
      <c r="J3821" t="s">
        <v>456</v>
      </c>
      <c r="K3821" t="s">
        <v>457</v>
      </c>
      <c r="L3821">
        <v>84445</v>
      </c>
      <c r="M3821" t="s">
        <v>463</v>
      </c>
      <c r="O3821" t="s">
        <v>11</v>
      </c>
      <c r="P3821">
        <v>6102</v>
      </c>
      <c r="Q3821">
        <v>5</v>
      </c>
      <c r="R3821">
        <v>51.98</v>
      </c>
      <c r="S3821">
        <v>259.89999999999998</v>
      </c>
      <c r="T3821">
        <v>197.25</v>
      </c>
      <c r="U3821">
        <v>24.11</v>
      </c>
      <c r="V3821" t="str">
        <f>VLOOKUP(L3821,'[2]tabela de preços'!$A:$D,4,0)</f>
        <v>ALEC</v>
      </c>
      <c r="W3821" t="str">
        <f>VLOOKUP(L3821,'[2]tabela de preços'!$A:$F,6,0)</f>
        <v>PAPEL DE MASCARAMENTO</v>
      </c>
      <c r="X3821" t="str">
        <f>VLOOKUP(L3821,'[2]tabela de preços'!$A:$G,7,0)</f>
        <v>AUTOMOTIVO</v>
      </c>
    </row>
    <row r="3822" spans="1:24" hidden="1" x14ac:dyDescent="0.3">
      <c r="A3822" t="s">
        <v>452</v>
      </c>
      <c r="C3822" t="s">
        <v>3347</v>
      </c>
      <c r="D3822" s="1">
        <v>46073</v>
      </c>
      <c r="E3822" t="s">
        <v>3348</v>
      </c>
      <c r="F3822">
        <v>9</v>
      </c>
      <c r="G3822">
        <v>174</v>
      </c>
      <c r="H3822" t="str">
        <f>VLOOKUP(G3822,[1]OPERADORES!$A:$B,2,0)</f>
        <v>MIRIÃ LOBATO RODRIGUES</v>
      </c>
      <c r="I3822" t="s">
        <v>455</v>
      </c>
      <c r="J3822" t="s">
        <v>456</v>
      </c>
      <c r="K3822" t="s">
        <v>457</v>
      </c>
      <c r="L3822">
        <v>20231</v>
      </c>
      <c r="M3822" t="s">
        <v>185</v>
      </c>
      <c r="O3822" t="s">
        <v>11</v>
      </c>
      <c r="P3822">
        <v>6403</v>
      </c>
      <c r="Q3822">
        <v>1</v>
      </c>
      <c r="R3822">
        <v>120.25</v>
      </c>
      <c r="S3822">
        <v>120.25</v>
      </c>
      <c r="T3822">
        <v>91.27</v>
      </c>
      <c r="U3822">
        <v>24.1</v>
      </c>
      <c r="V3822" t="str">
        <f>VLOOKUP(L3822,'[2]tabela de preços'!$A:$D,4,0)</f>
        <v>3M</v>
      </c>
      <c r="W3822" t="str">
        <f>VLOOKUP(L3822,'[2]tabela de preços'!$A:$F,6,0)</f>
        <v>PRIMER AUTOMOTIVO</v>
      </c>
      <c r="X3822" t="str">
        <f>VLOOKUP(L3822,'[2]tabela de preços'!$A:$G,7,0)</f>
        <v>AUTOMOTIVO</v>
      </c>
    </row>
    <row r="3823" spans="1:24" hidden="1" x14ac:dyDescent="0.3">
      <c r="A3823" t="s">
        <v>452</v>
      </c>
      <c r="C3823" t="s">
        <v>3347</v>
      </c>
      <c r="D3823" s="1">
        <v>46073</v>
      </c>
      <c r="E3823" t="s">
        <v>3348</v>
      </c>
      <c r="F3823">
        <v>9</v>
      </c>
      <c r="G3823">
        <v>174</v>
      </c>
      <c r="H3823" t="str">
        <f>VLOOKUP(G3823,[1]OPERADORES!$A:$B,2,0)</f>
        <v>MIRIÃ LOBATO RODRIGUES</v>
      </c>
      <c r="I3823" t="s">
        <v>455</v>
      </c>
      <c r="J3823" t="s">
        <v>456</v>
      </c>
      <c r="K3823" t="s">
        <v>457</v>
      </c>
      <c r="L3823">
        <v>20212</v>
      </c>
      <c r="M3823" t="s">
        <v>198</v>
      </c>
      <c r="O3823" t="s">
        <v>11</v>
      </c>
      <c r="P3823">
        <v>6403</v>
      </c>
      <c r="Q3823">
        <v>3</v>
      </c>
      <c r="R3823">
        <v>26.95</v>
      </c>
      <c r="S3823">
        <v>80.849999999999994</v>
      </c>
      <c r="T3823">
        <v>61.38</v>
      </c>
      <c r="U3823">
        <v>24.08</v>
      </c>
      <c r="V3823" t="str">
        <f>VLOOKUP(L3823,'[2]tabela de preços'!$A:$D,4,0)</f>
        <v>MAXI RUBBER</v>
      </c>
      <c r="W3823" t="str">
        <f>VLOOKUP(L3823,'[2]tabela de preços'!$A:$F,6,0)</f>
        <v>SELADORA P/ PLASTICO</v>
      </c>
      <c r="X3823" t="str">
        <f>VLOOKUP(L3823,'[2]tabela de preços'!$A:$G,7,0)</f>
        <v>AUTOMOTIVO</v>
      </c>
    </row>
    <row r="3824" spans="1:24" hidden="1" x14ac:dyDescent="0.3">
      <c r="A3824" t="s">
        <v>452</v>
      </c>
      <c r="C3824" t="s">
        <v>3347</v>
      </c>
      <c r="D3824" s="1">
        <v>46073</v>
      </c>
      <c r="E3824" t="s">
        <v>3348</v>
      </c>
      <c r="F3824">
        <v>9</v>
      </c>
      <c r="G3824">
        <v>174</v>
      </c>
      <c r="H3824" t="str">
        <f>VLOOKUP(G3824,[1]OPERADORES!$A:$B,2,0)</f>
        <v>MIRIÃ LOBATO RODRIGUES</v>
      </c>
      <c r="I3824" t="s">
        <v>455</v>
      </c>
      <c r="J3824" t="s">
        <v>456</v>
      </c>
      <c r="K3824" t="s">
        <v>457</v>
      </c>
      <c r="L3824">
        <v>10298</v>
      </c>
      <c r="M3824" t="s">
        <v>85</v>
      </c>
      <c r="O3824" t="s">
        <v>11</v>
      </c>
      <c r="P3824">
        <v>6102</v>
      </c>
      <c r="Q3824">
        <v>8</v>
      </c>
      <c r="R3824">
        <v>56.89</v>
      </c>
      <c r="S3824">
        <v>455.12</v>
      </c>
      <c r="T3824">
        <v>379.04</v>
      </c>
      <c r="U3824">
        <v>16.72</v>
      </c>
      <c r="V3824" t="str">
        <f>VLOOKUP(L3824,'[2]tabela de preços'!$A:$D,4,0)</f>
        <v>ANJO</v>
      </c>
      <c r="W3824" t="str">
        <f>VLOOKUP(L3824,'[2]tabela de preços'!$A:$F,6,0)</f>
        <v>THINNER DE LIMPEZA</v>
      </c>
      <c r="X3824" t="str">
        <f>VLOOKUP(L3824,'[2]tabela de preços'!$A:$G,7,0)</f>
        <v>THINNER</v>
      </c>
    </row>
    <row r="3825" spans="1:24" hidden="1" x14ac:dyDescent="0.3">
      <c r="A3825" t="s">
        <v>452</v>
      </c>
      <c r="C3825" t="s">
        <v>3347</v>
      </c>
      <c r="D3825" s="1">
        <v>46073</v>
      </c>
      <c r="E3825" t="s">
        <v>3348</v>
      </c>
      <c r="F3825">
        <v>9</v>
      </c>
      <c r="G3825">
        <v>174</v>
      </c>
      <c r="H3825" t="str">
        <f>VLOOKUP(G3825,[1]OPERADORES!$A:$B,2,0)</f>
        <v>MIRIÃ LOBATO RODRIGUES</v>
      </c>
      <c r="I3825" t="s">
        <v>455</v>
      </c>
      <c r="J3825" t="s">
        <v>456</v>
      </c>
      <c r="K3825" t="s">
        <v>457</v>
      </c>
      <c r="L3825">
        <v>20414</v>
      </c>
      <c r="M3825" t="s">
        <v>112</v>
      </c>
      <c r="O3825" t="s">
        <v>11</v>
      </c>
      <c r="P3825">
        <v>6102</v>
      </c>
      <c r="Q3825">
        <v>10</v>
      </c>
      <c r="R3825">
        <v>21.89</v>
      </c>
      <c r="S3825">
        <v>218.9</v>
      </c>
      <c r="T3825">
        <v>180</v>
      </c>
      <c r="U3825">
        <v>17.77</v>
      </c>
      <c r="V3825" t="str">
        <f>VLOOKUP(L3825,'[2]tabela de preços'!$A:$D,4,0)</f>
        <v>SHERWIN WILLIAMS</v>
      </c>
      <c r="W3825" t="str">
        <f>VLOOKUP(L3825,'[2]tabela de preços'!$A:$F,6,0)</f>
        <v>DILUENTE</v>
      </c>
      <c r="X3825" t="str">
        <f>VLOOKUP(L3825,'[2]tabela de preços'!$A:$G,7,0)</f>
        <v>AUTOMOTIVO</v>
      </c>
    </row>
    <row r="3826" spans="1:24" hidden="1" x14ac:dyDescent="0.3">
      <c r="A3826" t="s">
        <v>452</v>
      </c>
      <c r="C3826" t="s">
        <v>3347</v>
      </c>
      <c r="D3826" s="1">
        <v>46073</v>
      </c>
      <c r="E3826" t="s">
        <v>3348</v>
      </c>
      <c r="F3826">
        <v>9</v>
      </c>
      <c r="G3826">
        <v>174</v>
      </c>
      <c r="H3826" t="str">
        <f>VLOOKUP(G3826,[1]OPERADORES!$A:$B,2,0)</f>
        <v>MIRIÃ LOBATO RODRIGUES</v>
      </c>
      <c r="I3826" t="s">
        <v>455</v>
      </c>
      <c r="J3826" t="s">
        <v>456</v>
      </c>
      <c r="K3826" t="s">
        <v>457</v>
      </c>
      <c r="L3826">
        <v>23479</v>
      </c>
      <c r="M3826" t="s">
        <v>3350</v>
      </c>
      <c r="O3826" t="s">
        <v>11</v>
      </c>
      <c r="P3826">
        <v>6102</v>
      </c>
      <c r="Q3826">
        <v>1</v>
      </c>
      <c r="R3826">
        <v>165.48</v>
      </c>
      <c r="S3826">
        <v>165.48</v>
      </c>
      <c r="T3826">
        <v>125.6</v>
      </c>
      <c r="U3826">
        <v>24.1</v>
      </c>
      <c r="V3826" t="str">
        <f>VLOOKUP(L3826,'[2]tabela de preços'!$A:$D,4,0)</f>
        <v>VONIXX</v>
      </c>
      <c r="W3826" t="str">
        <f>VLOOKUP(L3826,'[2]tabela de preços'!$A:$F,6,0)</f>
        <v>LINHA DE HIGENIZAÇÃO E ESTÉTICA  AUTOMOTIVA</v>
      </c>
      <c r="X3826" t="str">
        <f>VLOOKUP(L3826,'[2]tabela de preços'!$A:$G,7,0)</f>
        <v>AUTOMOTIVO</v>
      </c>
    </row>
    <row r="3827" spans="1:24" hidden="1" x14ac:dyDescent="0.3">
      <c r="A3827" t="s">
        <v>452</v>
      </c>
      <c r="C3827" t="s">
        <v>3347</v>
      </c>
      <c r="D3827" s="1">
        <v>46073</v>
      </c>
      <c r="E3827" t="s">
        <v>3348</v>
      </c>
      <c r="F3827">
        <v>9</v>
      </c>
      <c r="G3827">
        <v>174</v>
      </c>
      <c r="H3827" t="str">
        <f>VLOOKUP(G3827,[1]OPERADORES!$A:$B,2,0)</f>
        <v>MIRIÃ LOBATO RODRIGUES</v>
      </c>
      <c r="I3827" t="s">
        <v>455</v>
      </c>
      <c r="J3827" t="s">
        <v>456</v>
      </c>
      <c r="K3827" t="s">
        <v>457</v>
      </c>
      <c r="L3827">
        <v>20399</v>
      </c>
      <c r="M3827" t="s">
        <v>465</v>
      </c>
      <c r="O3827" t="s">
        <v>11</v>
      </c>
      <c r="P3827">
        <v>6403</v>
      </c>
      <c r="Q3827">
        <v>4</v>
      </c>
      <c r="R3827">
        <v>35.26</v>
      </c>
      <c r="S3827">
        <v>141.04</v>
      </c>
      <c r="T3827">
        <v>107.12</v>
      </c>
      <c r="U3827">
        <v>24.05</v>
      </c>
      <c r="V3827" t="str">
        <f>VLOOKUP(L3827,'[2]tabela de preços'!$A:$D,4,0)</f>
        <v>SHERWIN WILLIAMS</v>
      </c>
      <c r="W3827" t="str">
        <f>VLOOKUP(L3827,'[2]tabela de preços'!$A:$F,6,0)</f>
        <v>VERNIZ AUTOMOTIVO</v>
      </c>
      <c r="X3827" t="str">
        <f>VLOOKUP(L3827,'[2]tabela de preços'!$A:$G,7,0)</f>
        <v>AUTOMOTIVO</v>
      </c>
    </row>
    <row r="3828" spans="1:24" hidden="1" x14ac:dyDescent="0.3">
      <c r="A3828" t="s">
        <v>452</v>
      </c>
      <c r="C3828" t="s">
        <v>3347</v>
      </c>
      <c r="D3828" s="1">
        <v>46073</v>
      </c>
      <c r="E3828" t="s">
        <v>3348</v>
      </c>
      <c r="F3828">
        <v>9</v>
      </c>
      <c r="G3828">
        <v>174</v>
      </c>
      <c r="H3828" t="str">
        <f>VLOOKUP(G3828,[1]OPERADORES!$A:$B,2,0)</f>
        <v>MIRIÃ LOBATO RODRIGUES</v>
      </c>
      <c r="I3828" t="s">
        <v>455</v>
      </c>
      <c r="J3828" t="s">
        <v>456</v>
      </c>
      <c r="K3828" t="s">
        <v>457</v>
      </c>
      <c r="L3828">
        <v>21065</v>
      </c>
      <c r="M3828" t="s">
        <v>3351</v>
      </c>
      <c r="O3828" t="s">
        <v>11</v>
      </c>
      <c r="P3828">
        <v>6403</v>
      </c>
      <c r="Q3828">
        <v>4</v>
      </c>
      <c r="R3828">
        <v>44.46</v>
      </c>
      <c r="S3828">
        <v>177.84</v>
      </c>
      <c r="T3828">
        <v>134.96</v>
      </c>
      <c r="U3828">
        <v>24.11</v>
      </c>
      <c r="V3828" t="str">
        <f>VLOOKUP(L3828,'[2]tabela de preços'!$A:$D,4,0)</f>
        <v>WANDA</v>
      </c>
      <c r="W3828" t="str">
        <f>VLOOKUP(L3828,'[2]tabela de preços'!$A:$F,6,0)</f>
        <v>PRIMER AUTOMOTIVO</v>
      </c>
      <c r="X3828" t="str">
        <f>VLOOKUP(L3828,'[2]tabela de preços'!$A:$G,7,0)</f>
        <v>AUTOMOTIVO</v>
      </c>
    </row>
    <row r="3829" spans="1:24" hidden="1" x14ac:dyDescent="0.3">
      <c r="A3829" t="s">
        <v>452</v>
      </c>
      <c r="C3829" t="s">
        <v>3352</v>
      </c>
      <c r="D3829" s="1">
        <v>46073</v>
      </c>
      <c r="E3829" t="s">
        <v>3353</v>
      </c>
      <c r="F3829">
        <v>9</v>
      </c>
      <c r="G3829">
        <v>174</v>
      </c>
      <c r="H3829" t="str">
        <f>VLOOKUP(G3829,[1]OPERADORES!$A:$B,2,0)</f>
        <v>MIRIÃ LOBATO RODRIGUES</v>
      </c>
      <c r="I3829" t="s">
        <v>455</v>
      </c>
      <c r="J3829" t="s">
        <v>456</v>
      </c>
      <c r="K3829" t="s">
        <v>457</v>
      </c>
      <c r="L3829">
        <v>23637</v>
      </c>
      <c r="M3829" t="s">
        <v>3354</v>
      </c>
      <c r="O3829" t="s">
        <v>11</v>
      </c>
      <c r="P3829">
        <v>6102</v>
      </c>
      <c r="Q3829">
        <v>1</v>
      </c>
      <c r="R3829">
        <v>204.78</v>
      </c>
      <c r="S3829">
        <v>204.78</v>
      </c>
      <c r="T3829">
        <v>155.43</v>
      </c>
      <c r="U3829">
        <v>24.1</v>
      </c>
      <c r="V3829" t="str">
        <f>VLOOKUP(L3829,'[2]tabela de preços'!$A:$D,4,0)</f>
        <v>VONDER</v>
      </c>
      <c r="W3829" t="str">
        <f>VLOOKUP(L3829,'[2]tabela de preços'!$A:$F,6,0)</f>
        <v>APLICADORES / ADAPTADORES / ENGATES / SUPORTES</v>
      </c>
      <c r="X3829" t="str">
        <f>VLOOKUP(L3829,'[2]tabela de preços'!$A:$G,7,0)</f>
        <v>AUTOMOTIVO</v>
      </c>
    </row>
    <row r="3830" spans="1:24" hidden="1" x14ac:dyDescent="0.3">
      <c r="A3830" t="s">
        <v>575</v>
      </c>
      <c r="B3830" t="s">
        <v>576</v>
      </c>
      <c r="C3830" t="s">
        <v>3355</v>
      </c>
      <c r="D3830" s="1">
        <v>46073</v>
      </c>
      <c r="E3830" t="s">
        <v>3356</v>
      </c>
      <c r="F3830">
        <v>9</v>
      </c>
      <c r="G3830">
        <v>231</v>
      </c>
      <c r="H3830" t="str">
        <f>VLOOKUP(G3830,[1]OPERADORES!$A:$B,2,0)</f>
        <v>EDIJANE</v>
      </c>
      <c r="I3830" t="s">
        <v>21</v>
      </c>
      <c r="J3830" t="s">
        <v>66</v>
      </c>
      <c r="K3830" t="s">
        <v>579</v>
      </c>
      <c r="L3830">
        <v>84174</v>
      </c>
      <c r="M3830" t="s">
        <v>1532</v>
      </c>
      <c r="O3830" t="s">
        <v>11</v>
      </c>
      <c r="P3830">
        <v>5403</v>
      </c>
      <c r="Q3830">
        <v>2</v>
      </c>
      <c r="R3830">
        <v>92.33</v>
      </c>
      <c r="S3830">
        <v>184.66</v>
      </c>
      <c r="T3830">
        <v>140.16</v>
      </c>
      <c r="U3830">
        <v>24.1</v>
      </c>
      <c r="V3830" t="str">
        <f>VLOOKUP(L3830,'[2]tabela de preços'!$A:$D,4,0)</f>
        <v>BRASILUX</v>
      </c>
      <c r="W3830" t="str">
        <f>VLOOKUP(L3830,'[2]tabela de preços'!$A:$F,6,0)</f>
        <v>ESMALTES</v>
      </c>
      <c r="X3830" t="str">
        <f>VLOOKUP(L3830,'[2]tabela de preços'!$A:$G,7,0)</f>
        <v>INDUSTRIAL</v>
      </c>
    </row>
    <row r="3831" spans="1:24" hidden="1" x14ac:dyDescent="0.3">
      <c r="A3831" t="s">
        <v>575</v>
      </c>
      <c r="B3831" t="s">
        <v>576</v>
      </c>
      <c r="C3831" t="s">
        <v>3355</v>
      </c>
      <c r="D3831" s="1">
        <v>46073</v>
      </c>
      <c r="E3831" t="s">
        <v>3356</v>
      </c>
      <c r="F3831">
        <v>9</v>
      </c>
      <c r="G3831">
        <v>231</v>
      </c>
      <c r="H3831" t="str">
        <f>VLOOKUP(G3831,[1]OPERADORES!$A:$B,2,0)</f>
        <v>EDIJANE</v>
      </c>
      <c r="I3831" t="s">
        <v>21</v>
      </c>
      <c r="J3831" t="s">
        <v>66</v>
      </c>
      <c r="K3831" t="s">
        <v>579</v>
      </c>
      <c r="L3831">
        <v>84176</v>
      </c>
      <c r="M3831" t="s">
        <v>1550</v>
      </c>
      <c r="O3831" t="s">
        <v>11</v>
      </c>
      <c r="P3831">
        <v>5403</v>
      </c>
      <c r="Q3831">
        <v>1</v>
      </c>
      <c r="R3831">
        <v>92.33</v>
      </c>
      <c r="S3831">
        <v>92.33</v>
      </c>
      <c r="T3831">
        <v>70.08</v>
      </c>
      <c r="U3831">
        <v>24.1</v>
      </c>
      <c r="V3831" t="str">
        <f>VLOOKUP(L3831,'[2]tabela de preços'!$A:$D,4,0)</f>
        <v>BRASILUX</v>
      </c>
      <c r="W3831" t="str">
        <f>VLOOKUP(L3831,'[2]tabela de preços'!$A:$F,6,0)</f>
        <v>ESMALTES</v>
      </c>
      <c r="X3831" t="str">
        <f>VLOOKUP(L3831,'[2]tabela de preços'!$A:$G,7,0)</f>
        <v>INDUSTRIAL</v>
      </c>
    </row>
    <row r="3832" spans="1:24" hidden="1" x14ac:dyDescent="0.3">
      <c r="A3832" t="s">
        <v>575</v>
      </c>
      <c r="B3832" t="s">
        <v>576</v>
      </c>
      <c r="C3832" t="s">
        <v>3355</v>
      </c>
      <c r="D3832" s="1">
        <v>46073</v>
      </c>
      <c r="E3832" t="s">
        <v>3356</v>
      </c>
      <c r="F3832">
        <v>9</v>
      </c>
      <c r="G3832">
        <v>231</v>
      </c>
      <c r="H3832" t="str">
        <f>VLOOKUP(G3832,[1]OPERADORES!$A:$B,2,0)</f>
        <v>EDIJANE</v>
      </c>
      <c r="I3832" t="s">
        <v>21</v>
      </c>
      <c r="J3832" t="s">
        <v>66</v>
      </c>
      <c r="K3832" t="s">
        <v>579</v>
      </c>
      <c r="L3832">
        <v>84175</v>
      </c>
      <c r="M3832" t="s">
        <v>1429</v>
      </c>
      <c r="O3832" t="s">
        <v>11</v>
      </c>
      <c r="P3832">
        <v>5403</v>
      </c>
      <c r="Q3832">
        <v>3</v>
      </c>
      <c r="R3832">
        <v>91.77</v>
      </c>
      <c r="S3832">
        <v>275.31</v>
      </c>
      <c r="T3832">
        <v>208.98</v>
      </c>
      <c r="U3832">
        <v>24.09</v>
      </c>
      <c r="V3832" t="str">
        <f>VLOOKUP(L3832,'[2]tabela de preços'!$A:$D,4,0)</f>
        <v>BRASILUX</v>
      </c>
      <c r="W3832" t="str">
        <f>VLOOKUP(L3832,'[2]tabela de preços'!$A:$F,6,0)</f>
        <v>ESMALTES</v>
      </c>
      <c r="X3832" t="str">
        <f>VLOOKUP(L3832,'[2]tabela de preços'!$A:$G,7,0)</f>
        <v>INDUSTRIAL</v>
      </c>
    </row>
    <row r="3833" spans="1:24" hidden="1" x14ac:dyDescent="0.3">
      <c r="A3833" t="s">
        <v>575</v>
      </c>
      <c r="B3833" t="s">
        <v>576</v>
      </c>
      <c r="C3833" t="s">
        <v>3355</v>
      </c>
      <c r="D3833" s="1">
        <v>46073</v>
      </c>
      <c r="E3833" t="s">
        <v>3356</v>
      </c>
      <c r="F3833">
        <v>9</v>
      </c>
      <c r="G3833">
        <v>231</v>
      </c>
      <c r="H3833" t="str">
        <f>VLOOKUP(G3833,[1]OPERADORES!$A:$B,2,0)</f>
        <v>EDIJANE</v>
      </c>
      <c r="I3833" t="s">
        <v>21</v>
      </c>
      <c r="J3833" t="s">
        <v>66</v>
      </c>
      <c r="K3833" t="s">
        <v>579</v>
      </c>
      <c r="L3833">
        <v>20245</v>
      </c>
      <c r="M3833" t="s">
        <v>146</v>
      </c>
      <c r="O3833" t="s">
        <v>11</v>
      </c>
      <c r="P3833">
        <v>5102</v>
      </c>
      <c r="Q3833">
        <v>12</v>
      </c>
      <c r="R3833">
        <v>1.78</v>
      </c>
      <c r="S3833">
        <v>21.36</v>
      </c>
      <c r="T3833">
        <v>16.2</v>
      </c>
      <c r="U3833">
        <v>24.16</v>
      </c>
      <c r="V3833" t="str">
        <f>VLOOKUP(L3833,'[2]tabela de preços'!$A:$D,4,0)</f>
        <v>ATLAS</v>
      </c>
      <c r="W3833" t="str">
        <f>VLOOKUP(L3833,'[2]tabela de preços'!$A:$F,6,0)</f>
        <v>APLICADORES / ADAPTADORES / ENGATES / SUPORTES</v>
      </c>
      <c r="X3833" t="str">
        <f>VLOOKUP(L3833,'[2]tabela de preços'!$A:$G,7,0)</f>
        <v>AUTOMOTIVO</v>
      </c>
    </row>
    <row r="3834" spans="1:24" hidden="1" x14ac:dyDescent="0.3">
      <c r="A3834" t="s">
        <v>575</v>
      </c>
      <c r="B3834" t="s">
        <v>576</v>
      </c>
      <c r="C3834" t="s">
        <v>3355</v>
      </c>
      <c r="D3834" s="1">
        <v>46073</v>
      </c>
      <c r="E3834" t="s">
        <v>3356</v>
      </c>
      <c r="F3834">
        <v>9</v>
      </c>
      <c r="G3834">
        <v>231</v>
      </c>
      <c r="H3834" t="str">
        <f>VLOOKUP(G3834,[1]OPERADORES!$A:$B,2,0)</f>
        <v>EDIJANE</v>
      </c>
      <c r="I3834" t="s">
        <v>21</v>
      </c>
      <c r="J3834" t="s">
        <v>66</v>
      </c>
      <c r="K3834" t="s">
        <v>579</v>
      </c>
      <c r="L3834">
        <v>85599</v>
      </c>
      <c r="M3834" t="s">
        <v>38</v>
      </c>
      <c r="O3834" t="s">
        <v>11</v>
      </c>
      <c r="P3834">
        <v>5102</v>
      </c>
      <c r="Q3834">
        <v>20</v>
      </c>
      <c r="R3834">
        <v>2.58</v>
      </c>
      <c r="S3834">
        <v>51.6</v>
      </c>
      <c r="T3834">
        <v>39.200000000000003</v>
      </c>
      <c r="U3834">
        <v>24.03</v>
      </c>
      <c r="V3834" t="str">
        <f>VLOOKUP(L3834,'[2]tabela de preços'!$A:$D,4,0)</f>
        <v>REJUMASSA</v>
      </c>
      <c r="W3834" t="str">
        <f>VLOOKUP(L3834,'[2]tabela de preços'!$A:$F,6,0)</f>
        <v>GESSO</v>
      </c>
      <c r="X3834" t="str">
        <f>VLOOKUP(L3834,'[2]tabela de preços'!$A:$G,7,0)</f>
        <v>IMOBILIÁRIO</v>
      </c>
    </row>
    <row r="3835" spans="1:24" hidden="1" x14ac:dyDescent="0.3">
      <c r="A3835" t="s">
        <v>575</v>
      </c>
      <c r="B3835" t="s">
        <v>576</v>
      </c>
      <c r="C3835" t="s">
        <v>3355</v>
      </c>
      <c r="D3835" s="1">
        <v>46073</v>
      </c>
      <c r="E3835" t="s">
        <v>3356</v>
      </c>
      <c r="F3835">
        <v>9</v>
      </c>
      <c r="G3835">
        <v>231</v>
      </c>
      <c r="H3835" t="str">
        <f>VLOOKUP(G3835,[1]OPERADORES!$A:$B,2,0)</f>
        <v>EDIJANE</v>
      </c>
      <c r="I3835" t="s">
        <v>21</v>
      </c>
      <c r="J3835" t="s">
        <v>66</v>
      </c>
      <c r="K3835" t="s">
        <v>579</v>
      </c>
      <c r="L3835">
        <v>20918</v>
      </c>
      <c r="M3835" t="s">
        <v>3357</v>
      </c>
      <c r="O3835" t="s">
        <v>11</v>
      </c>
      <c r="P3835">
        <v>5102</v>
      </c>
      <c r="Q3835">
        <v>2</v>
      </c>
      <c r="R3835">
        <v>17.3</v>
      </c>
      <c r="S3835">
        <v>34.6</v>
      </c>
      <c r="T3835">
        <v>26.26</v>
      </c>
      <c r="U3835">
        <v>24.1</v>
      </c>
      <c r="V3835" t="str">
        <f>VLOOKUP(L3835,'[2]tabela de preços'!$A:$D,4,0)</f>
        <v>WANDA</v>
      </c>
      <c r="W3835" t="str">
        <f>VLOOKUP(L3835,'[2]tabela de preços'!$A:$F,6,0)</f>
        <v>MASSA DE POLIR</v>
      </c>
      <c r="X3835" t="str">
        <f>VLOOKUP(L3835,'[2]tabela de preços'!$A:$G,7,0)</f>
        <v>AUTOMOTIVO</v>
      </c>
    </row>
    <row r="3836" spans="1:24" hidden="1" x14ac:dyDescent="0.3">
      <c r="A3836" t="s">
        <v>584</v>
      </c>
      <c r="C3836" t="s">
        <v>3358</v>
      </c>
      <c r="D3836" s="1">
        <v>46073</v>
      </c>
      <c r="E3836" t="s">
        <v>3359</v>
      </c>
      <c r="F3836">
        <v>9</v>
      </c>
      <c r="G3836">
        <v>231</v>
      </c>
      <c r="H3836" t="str">
        <f>VLOOKUP(G3836,[1]OPERADORES!$A:$B,2,0)</f>
        <v>EDIJANE</v>
      </c>
      <c r="I3836" t="s">
        <v>21</v>
      </c>
      <c r="J3836" t="s">
        <v>587</v>
      </c>
      <c r="K3836" t="s">
        <v>588</v>
      </c>
      <c r="L3836">
        <v>85602</v>
      </c>
      <c r="M3836" t="s">
        <v>591</v>
      </c>
      <c r="O3836" t="s">
        <v>11</v>
      </c>
      <c r="P3836">
        <v>5102</v>
      </c>
      <c r="Q3836">
        <v>80</v>
      </c>
      <c r="R3836">
        <v>2.2400000000000002</v>
      </c>
      <c r="S3836">
        <v>179.2</v>
      </c>
      <c r="T3836">
        <v>136</v>
      </c>
      <c r="U3836">
        <v>24.11</v>
      </c>
      <c r="V3836" t="str">
        <f>VLOOKUP(L3836,'[2]tabela de preços'!$A:$D,4,0)</f>
        <v>REJUMASSA</v>
      </c>
      <c r="W3836" t="str">
        <f>VLOOKUP(L3836,'[2]tabela de preços'!$A:$F,6,0)</f>
        <v>GESSO</v>
      </c>
      <c r="X3836" t="str">
        <f>VLOOKUP(L3836,'[2]tabela de preços'!$A:$G,7,0)</f>
        <v>IMOBILIÁRIO</v>
      </c>
    </row>
    <row r="3837" spans="1:24" hidden="1" x14ac:dyDescent="0.3">
      <c r="A3837" t="s">
        <v>584</v>
      </c>
      <c r="C3837" t="s">
        <v>3358</v>
      </c>
      <c r="D3837" s="1">
        <v>46073</v>
      </c>
      <c r="E3837" t="s">
        <v>3359</v>
      </c>
      <c r="F3837">
        <v>9</v>
      </c>
      <c r="G3837">
        <v>231</v>
      </c>
      <c r="H3837" t="str">
        <f>VLOOKUP(G3837,[1]OPERADORES!$A:$B,2,0)</f>
        <v>EDIJANE</v>
      </c>
      <c r="I3837" t="s">
        <v>21</v>
      </c>
      <c r="J3837" t="s">
        <v>587</v>
      </c>
      <c r="K3837" t="s">
        <v>588</v>
      </c>
      <c r="L3837">
        <v>85678</v>
      </c>
      <c r="M3837" t="s">
        <v>1359</v>
      </c>
      <c r="O3837" t="s">
        <v>11</v>
      </c>
      <c r="P3837">
        <v>5102</v>
      </c>
      <c r="Q3837">
        <v>20</v>
      </c>
      <c r="R3837">
        <v>1.45</v>
      </c>
      <c r="S3837">
        <v>29</v>
      </c>
      <c r="T3837">
        <v>22.8</v>
      </c>
      <c r="U3837">
        <v>21.38</v>
      </c>
      <c r="V3837" t="str">
        <f>VLOOKUP(L3837,'[2]tabela de preços'!$A:$D,4,0)</f>
        <v>UNIPEGA</v>
      </c>
      <c r="W3837" t="str">
        <f>VLOOKUP(L3837,'[2]tabela de preços'!$A:$F,6,0)</f>
        <v>FITA ISOLANTE</v>
      </c>
      <c r="X3837" t="str">
        <f>VLOOKUP(L3837,'[2]tabela de preços'!$A:$G,7,0)</f>
        <v>IMOBILIÁRIO</v>
      </c>
    </row>
    <row r="3838" spans="1:24" hidden="1" x14ac:dyDescent="0.3">
      <c r="A3838" t="s">
        <v>584</v>
      </c>
      <c r="C3838" t="s">
        <v>3358</v>
      </c>
      <c r="D3838" s="1">
        <v>46073</v>
      </c>
      <c r="E3838" t="s">
        <v>3359</v>
      </c>
      <c r="F3838">
        <v>9</v>
      </c>
      <c r="G3838">
        <v>231</v>
      </c>
      <c r="H3838" t="str">
        <f>VLOOKUP(G3838,[1]OPERADORES!$A:$B,2,0)</f>
        <v>EDIJANE</v>
      </c>
      <c r="I3838" t="s">
        <v>21</v>
      </c>
      <c r="J3838" t="s">
        <v>587</v>
      </c>
      <c r="K3838" t="s">
        <v>588</v>
      </c>
      <c r="L3838">
        <v>84018</v>
      </c>
      <c r="M3838" t="s">
        <v>818</v>
      </c>
      <c r="O3838" t="s">
        <v>11</v>
      </c>
      <c r="P3838">
        <v>5102</v>
      </c>
      <c r="Q3838">
        <v>50</v>
      </c>
      <c r="R3838">
        <v>0.6</v>
      </c>
      <c r="S3838">
        <v>30</v>
      </c>
      <c r="T3838">
        <v>23</v>
      </c>
      <c r="U3838">
        <v>23.33</v>
      </c>
      <c r="V3838" t="str">
        <f>VLOOKUP(L3838,'[2]tabela de preços'!$A:$D,4,0)</f>
        <v>3M</v>
      </c>
      <c r="W3838" t="str">
        <f>VLOOKUP(L3838,'[2]tabela de preços'!$A:$F,6,0)</f>
        <v>LIXA MASSA  /MADEIRA / PAREDE</v>
      </c>
      <c r="X3838" t="str">
        <f>VLOOKUP(L3838,'[2]tabela de preços'!$A:$G,7,0)</f>
        <v>IMOBILIÁRIO</v>
      </c>
    </row>
    <row r="3839" spans="1:24" hidden="1" x14ac:dyDescent="0.3">
      <c r="A3839" t="s">
        <v>584</v>
      </c>
      <c r="C3839" t="s">
        <v>3358</v>
      </c>
      <c r="D3839" s="1">
        <v>46073</v>
      </c>
      <c r="E3839" t="s">
        <v>3359</v>
      </c>
      <c r="F3839">
        <v>9</v>
      </c>
      <c r="G3839">
        <v>231</v>
      </c>
      <c r="H3839" t="str">
        <f>VLOOKUP(G3839,[1]OPERADORES!$A:$B,2,0)</f>
        <v>EDIJANE</v>
      </c>
      <c r="I3839" t="s">
        <v>21</v>
      </c>
      <c r="J3839" t="s">
        <v>587</v>
      </c>
      <c r="K3839" t="s">
        <v>588</v>
      </c>
      <c r="L3839">
        <v>84039</v>
      </c>
      <c r="M3839" t="s">
        <v>594</v>
      </c>
      <c r="O3839" t="s">
        <v>11</v>
      </c>
      <c r="P3839">
        <v>5102</v>
      </c>
      <c r="Q3839">
        <v>6</v>
      </c>
      <c r="R3839">
        <v>6.32</v>
      </c>
      <c r="S3839">
        <v>37.92</v>
      </c>
      <c r="T3839">
        <v>28.8</v>
      </c>
      <c r="U3839">
        <v>24.05</v>
      </c>
      <c r="V3839" t="str">
        <f>VLOOKUP(L3839,'[2]tabela de preços'!$A:$D,4,0)</f>
        <v>BRASILUX</v>
      </c>
      <c r="W3839" t="str">
        <f>VLOOKUP(L3839,'[2]tabela de preços'!$A:$F,6,0)</f>
        <v>MASSA CORRIDA / ACRÍLICA</v>
      </c>
      <c r="X3839" t="str">
        <f>VLOOKUP(L3839,'[2]tabela de preços'!$A:$G,7,0)</f>
        <v>IMOBILIÁRIO</v>
      </c>
    </row>
    <row r="3840" spans="1:24" hidden="1" x14ac:dyDescent="0.3">
      <c r="A3840" t="s">
        <v>584</v>
      </c>
      <c r="C3840" t="s">
        <v>3358</v>
      </c>
      <c r="D3840" s="1">
        <v>46073</v>
      </c>
      <c r="E3840" t="s">
        <v>3359</v>
      </c>
      <c r="F3840">
        <v>9</v>
      </c>
      <c r="G3840">
        <v>231</v>
      </c>
      <c r="H3840" t="str">
        <f>VLOOKUP(G3840,[1]OPERADORES!$A:$B,2,0)</f>
        <v>EDIJANE</v>
      </c>
      <c r="I3840" t="s">
        <v>21</v>
      </c>
      <c r="J3840" t="s">
        <v>587</v>
      </c>
      <c r="K3840" t="s">
        <v>588</v>
      </c>
      <c r="L3840">
        <v>86967</v>
      </c>
      <c r="M3840" t="s">
        <v>3360</v>
      </c>
      <c r="O3840" t="s">
        <v>11</v>
      </c>
      <c r="P3840">
        <v>5102</v>
      </c>
      <c r="Q3840">
        <v>60</v>
      </c>
      <c r="R3840">
        <v>2.06</v>
      </c>
      <c r="S3840">
        <v>123.6</v>
      </c>
      <c r="T3840">
        <v>93.6</v>
      </c>
      <c r="U3840">
        <v>24.27</v>
      </c>
      <c r="V3840" t="str">
        <f>VLOOKUP(L3840,'[2]tabela de preços'!$A:$D,4,0)</f>
        <v>HERC</v>
      </c>
      <c r="W3840" t="str">
        <f>VLOOKUP(L3840,'[2]tabela de preços'!$A:$F,6,0)</f>
        <v>TORNEIRAS / DUCHAS</v>
      </c>
      <c r="X3840" t="str">
        <f>VLOOKUP(L3840,'[2]tabela de preços'!$A:$G,7,0)</f>
        <v>IMOBILIÁRIO</v>
      </c>
    </row>
    <row r="3841" spans="1:24" hidden="1" x14ac:dyDescent="0.3">
      <c r="A3841" t="s">
        <v>626</v>
      </c>
      <c r="B3841" t="s">
        <v>627</v>
      </c>
      <c r="C3841" t="s">
        <v>3361</v>
      </c>
      <c r="D3841" s="1">
        <v>46073</v>
      </c>
      <c r="F3841">
        <v>9</v>
      </c>
      <c r="G3841">
        <v>174</v>
      </c>
      <c r="H3841" t="str">
        <f>VLOOKUP(G3841,[1]OPERADORES!$A:$B,2,0)</f>
        <v>MIRIÃ LOBATO RODRIGUES</v>
      </c>
      <c r="I3841" t="s">
        <v>21</v>
      </c>
      <c r="J3841" t="s">
        <v>630</v>
      </c>
      <c r="K3841" t="s">
        <v>631</v>
      </c>
      <c r="L3841">
        <v>60</v>
      </c>
      <c r="M3841" t="s">
        <v>2484</v>
      </c>
      <c r="N3841" t="s">
        <v>3362</v>
      </c>
      <c r="O3841" t="s">
        <v>11</v>
      </c>
      <c r="P3841">
        <v>1202</v>
      </c>
      <c r="Q3841">
        <v>-100</v>
      </c>
      <c r="R3841">
        <v>1.53</v>
      </c>
      <c r="S3841">
        <v>-153</v>
      </c>
      <c r="T3841">
        <v>-99</v>
      </c>
      <c r="U3841">
        <v>35.29</v>
      </c>
      <c r="V3841" t="str">
        <f>VLOOKUP(L3841,'[2]tabela de preços'!$A:$D,4,0)</f>
        <v>3M</v>
      </c>
      <c r="W3841" t="str">
        <f>VLOOKUP(L3841,'[2]tabela de preços'!$A:$F,6,0)</f>
        <v>LIXA DÁGUA</v>
      </c>
      <c r="X3841" t="str">
        <f>VLOOKUP(L3841,'[2]tabela de preços'!$A:$G,7,0)</f>
        <v>AUTOMOTIVO</v>
      </c>
    </row>
    <row r="3842" spans="1:24" hidden="1" x14ac:dyDescent="0.3">
      <c r="A3842" t="s">
        <v>626</v>
      </c>
      <c r="B3842" t="s">
        <v>627</v>
      </c>
      <c r="C3842" t="s">
        <v>3361</v>
      </c>
      <c r="D3842" s="1">
        <v>46073</v>
      </c>
      <c r="F3842">
        <v>9</v>
      </c>
      <c r="G3842">
        <v>174</v>
      </c>
      <c r="H3842" t="str">
        <f>VLOOKUP(G3842,[1]OPERADORES!$A:$B,2,0)</f>
        <v>MIRIÃ LOBATO RODRIGUES</v>
      </c>
      <c r="I3842" t="s">
        <v>21</v>
      </c>
      <c r="J3842" t="s">
        <v>630</v>
      </c>
      <c r="K3842" t="s">
        <v>631</v>
      </c>
      <c r="L3842">
        <v>61</v>
      </c>
      <c r="M3842" t="s">
        <v>2485</v>
      </c>
      <c r="N3842" t="s">
        <v>3362</v>
      </c>
      <c r="O3842" t="s">
        <v>11</v>
      </c>
      <c r="P3842">
        <v>1202</v>
      </c>
      <c r="Q3842">
        <v>-100</v>
      </c>
      <c r="R3842">
        <v>1.53</v>
      </c>
      <c r="S3842">
        <v>-153</v>
      </c>
      <c r="T3842">
        <v>-99</v>
      </c>
      <c r="U3842">
        <v>35.29</v>
      </c>
      <c r="V3842" t="str">
        <f>VLOOKUP(L3842,'[2]tabela de preços'!$A:$D,4,0)</f>
        <v>3M</v>
      </c>
      <c r="W3842" t="str">
        <f>VLOOKUP(L3842,'[2]tabela de preços'!$A:$F,6,0)</f>
        <v>LIXA DÁGUA</v>
      </c>
      <c r="X3842" t="str">
        <f>VLOOKUP(L3842,'[2]tabela de preços'!$A:$G,7,0)</f>
        <v>AUTOMOTIVO</v>
      </c>
    </row>
    <row r="3843" spans="1:24" hidden="1" x14ac:dyDescent="0.3">
      <c r="A3843" t="s">
        <v>626</v>
      </c>
      <c r="B3843" t="s">
        <v>627</v>
      </c>
      <c r="C3843" t="s">
        <v>3361</v>
      </c>
      <c r="D3843" s="1">
        <v>46073</v>
      </c>
      <c r="F3843">
        <v>9</v>
      </c>
      <c r="G3843">
        <v>174</v>
      </c>
      <c r="H3843" t="str">
        <f>VLOOKUP(G3843,[1]OPERADORES!$A:$B,2,0)</f>
        <v>MIRIÃ LOBATO RODRIGUES</v>
      </c>
      <c r="I3843" t="s">
        <v>21</v>
      </c>
      <c r="J3843" t="s">
        <v>630</v>
      </c>
      <c r="K3843" t="s">
        <v>631</v>
      </c>
      <c r="L3843">
        <v>54</v>
      </c>
      <c r="M3843" t="s">
        <v>2486</v>
      </c>
      <c r="N3843" t="s">
        <v>3362</v>
      </c>
      <c r="O3843" t="s">
        <v>11</v>
      </c>
      <c r="P3843">
        <v>1202</v>
      </c>
      <c r="Q3843">
        <v>-100</v>
      </c>
      <c r="R3843">
        <v>1.53</v>
      </c>
      <c r="S3843">
        <v>-153</v>
      </c>
      <c r="T3843">
        <v>-99</v>
      </c>
      <c r="U3843">
        <v>35.29</v>
      </c>
      <c r="V3843" t="str">
        <f>VLOOKUP(L3843,'[2]tabela de preços'!$A:$D,4,0)</f>
        <v>3M</v>
      </c>
      <c r="W3843" t="str">
        <f>VLOOKUP(L3843,'[2]tabela de preços'!$A:$F,6,0)</f>
        <v>LIXA DÁGUA</v>
      </c>
      <c r="X3843" t="str">
        <f>VLOOKUP(L3843,'[2]tabela de preços'!$A:$G,7,0)</f>
        <v>AUTOMOTIVO</v>
      </c>
    </row>
    <row r="3844" spans="1:24" hidden="1" x14ac:dyDescent="0.3">
      <c r="A3844" t="s">
        <v>626</v>
      </c>
      <c r="B3844" t="s">
        <v>627</v>
      </c>
      <c r="C3844" t="s">
        <v>3361</v>
      </c>
      <c r="D3844" s="1">
        <v>46073</v>
      </c>
      <c r="F3844">
        <v>9</v>
      </c>
      <c r="G3844">
        <v>174</v>
      </c>
      <c r="H3844" t="str">
        <f>VLOOKUP(G3844,[1]OPERADORES!$A:$B,2,0)</f>
        <v>MIRIÃ LOBATO RODRIGUES</v>
      </c>
      <c r="I3844" t="s">
        <v>21</v>
      </c>
      <c r="J3844" t="s">
        <v>630</v>
      </c>
      <c r="K3844" t="s">
        <v>631</v>
      </c>
      <c r="L3844">
        <v>55</v>
      </c>
      <c r="M3844" t="s">
        <v>1640</v>
      </c>
      <c r="N3844" t="s">
        <v>3362</v>
      </c>
      <c r="O3844" t="s">
        <v>11</v>
      </c>
      <c r="P3844">
        <v>1202</v>
      </c>
      <c r="Q3844">
        <v>-100</v>
      </c>
      <c r="R3844">
        <v>1.1299999999999999</v>
      </c>
      <c r="S3844">
        <v>-113</v>
      </c>
      <c r="T3844">
        <v>-73</v>
      </c>
      <c r="U3844">
        <v>35.4</v>
      </c>
      <c r="V3844" t="str">
        <f>VLOOKUP(L3844,'[2]tabela de preços'!$A:$D,4,0)</f>
        <v>3M</v>
      </c>
      <c r="W3844" t="str">
        <f>VLOOKUP(L3844,'[2]tabela de preços'!$A:$F,6,0)</f>
        <v>LIXA DÁGUA</v>
      </c>
      <c r="X3844" t="str">
        <f>VLOOKUP(L3844,'[2]tabela de preços'!$A:$G,7,0)</f>
        <v>AUTOMOTIVO</v>
      </c>
    </row>
    <row r="3845" spans="1:24" hidden="1" x14ac:dyDescent="0.3">
      <c r="A3845" t="s">
        <v>626</v>
      </c>
      <c r="B3845" t="s">
        <v>627</v>
      </c>
      <c r="C3845" t="s">
        <v>3361</v>
      </c>
      <c r="D3845" s="1">
        <v>46073</v>
      </c>
      <c r="F3845">
        <v>9</v>
      </c>
      <c r="G3845">
        <v>174</v>
      </c>
      <c r="H3845" t="str">
        <f>VLOOKUP(G3845,[1]OPERADORES!$A:$B,2,0)</f>
        <v>MIRIÃ LOBATO RODRIGUES</v>
      </c>
      <c r="I3845" t="s">
        <v>21</v>
      </c>
      <c r="J3845" t="s">
        <v>630</v>
      </c>
      <c r="K3845" t="s">
        <v>631</v>
      </c>
      <c r="L3845">
        <v>57</v>
      </c>
      <c r="M3845" t="s">
        <v>1089</v>
      </c>
      <c r="N3845" t="s">
        <v>3362</v>
      </c>
      <c r="O3845" t="s">
        <v>11</v>
      </c>
      <c r="P3845">
        <v>1202</v>
      </c>
      <c r="Q3845">
        <v>-100</v>
      </c>
      <c r="R3845">
        <v>1.1299999999999999</v>
      </c>
      <c r="S3845">
        <v>-113</v>
      </c>
      <c r="T3845">
        <v>-73</v>
      </c>
      <c r="U3845">
        <v>35.4</v>
      </c>
      <c r="V3845" t="str">
        <f>VLOOKUP(L3845,'[2]tabela de preços'!$A:$D,4,0)</f>
        <v>3M</v>
      </c>
      <c r="W3845" t="str">
        <f>VLOOKUP(L3845,'[2]tabela de preços'!$A:$F,6,0)</f>
        <v>LIXA DÁGUA</v>
      </c>
      <c r="X3845" t="str">
        <f>VLOOKUP(L3845,'[2]tabela de preços'!$A:$G,7,0)</f>
        <v>AUTOMOTIVO</v>
      </c>
    </row>
    <row r="3846" spans="1:24" hidden="1" x14ac:dyDescent="0.3">
      <c r="A3846" t="s">
        <v>626</v>
      </c>
      <c r="B3846" t="s">
        <v>627</v>
      </c>
      <c r="C3846" t="s">
        <v>3363</v>
      </c>
      <c r="D3846" s="1">
        <v>46073</v>
      </c>
      <c r="E3846" t="s">
        <v>3364</v>
      </c>
      <c r="F3846">
        <v>9</v>
      </c>
      <c r="G3846">
        <v>174</v>
      </c>
      <c r="H3846" t="str">
        <f>VLOOKUP(G3846,[1]OPERADORES!$A:$B,2,0)</f>
        <v>MIRIÃ LOBATO RODRIGUES</v>
      </c>
      <c r="I3846" t="s">
        <v>21</v>
      </c>
      <c r="J3846" t="s">
        <v>630</v>
      </c>
      <c r="K3846" t="s">
        <v>631</v>
      </c>
      <c r="L3846">
        <v>23295</v>
      </c>
      <c r="M3846" t="s">
        <v>789</v>
      </c>
      <c r="O3846" t="s">
        <v>11</v>
      </c>
      <c r="P3846">
        <v>5403</v>
      </c>
      <c r="Q3846">
        <v>1</v>
      </c>
      <c r="R3846">
        <v>288.70999999999998</v>
      </c>
      <c r="S3846">
        <v>288.70999999999998</v>
      </c>
      <c r="T3846">
        <v>194.09</v>
      </c>
      <c r="U3846">
        <v>32.770000000000003</v>
      </c>
      <c r="V3846" t="str">
        <f>VLOOKUP(L3846,'[2]tabela de preços'!$A:$D,4,0)</f>
        <v>SIKKENS</v>
      </c>
      <c r="W3846" t="str">
        <f>VLOOKUP(L3846,'[2]tabela de preços'!$A:$F,6,0)</f>
        <v>VERNIZ AUTOMOTIVO</v>
      </c>
      <c r="X3846" t="str">
        <f>VLOOKUP(L3846,'[2]tabela de preços'!$A:$G,7,0)</f>
        <v>AUTOMOTIVO</v>
      </c>
    </row>
    <row r="3847" spans="1:24" hidden="1" x14ac:dyDescent="0.3">
      <c r="A3847" t="s">
        <v>626</v>
      </c>
      <c r="B3847" t="s">
        <v>627</v>
      </c>
      <c r="C3847" t="s">
        <v>3363</v>
      </c>
      <c r="D3847" s="1">
        <v>46073</v>
      </c>
      <c r="E3847" t="s">
        <v>3364</v>
      </c>
      <c r="F3847">
        <v>9</v>
      </c>
      <c r="G3847">
        <v>174</v>
      </c>
      <c r="H3847" t="str">
        <f>VLOOKUP(G3847,[1]OPERADORES!$A:$B,2,0)</f>
        <v>MIRIÃ LOBATO RODRIGUES</v>
      </c>
      <c r="I3847" t="s">
        <v>21</v>
      </c>
      <c r="J3847" t="s">
        <v>630</v>
      </c>
      <c r="K3847" t="s">
        <v>631</v>
      </c>
      <c r="L3847">
        <v>10236</v>
      </c>
      <c r="M3847" t="s">
        <v>133</v>
      </c>
      <c r="O3847" t="s">
        <v>11</v>
      </c>
      <c r="P3847">
        <v>5102</v>
      </c>
      <c r="Q3847">
        <v>10</v>
      </c>
      <c r="R3847">
        <v>2.79</v>
      </c>
      <c r="S3847">
        <v>27.9</v>
      </c>
      <c r="T3847">
        <v>23.2</v>
      </c>
      <c r="U3847">
        <v>16.850000000000001</v>
      </c>
      <c r="V3847" t="str">
        <f>VLOOKUP(L3847,'[2]tabela de preços'!$A:$D,4,0)</f>
        <v>NORTON</v>
      </c>
      <c r="W3847" t="str">
        <f>VLOOKUP(L3847,'[2]tabela de preços'!$A:$F,6,0)</f>
        <v xml:space="preserve">DISCOS / LIXAS / ABRASIVOS </v>
      </c>
      <c r="X3847" t="str">
        <f>VLOOKUP(L3847,'[2]tabela de preços'!$A:$G,7,0)</f>
        <v>AUTOMOTIVO</v>
      </c>
    </row>
    <row r="3848" spans="1:24" hidden="1" x14ac:dyDescent="0.3">
      <c r="A3848" t="s">
        <v>626</v>
      </c>
      <c r="B3848" t="s">
        <v>627</v>
      </c>
      <c r="C3848" t="s">
        <v>3363</v>
      </c>
      <c r="D3848" s="1">
        <v>46073</v>
      </c>
      <c r="E3848" t="s">
        <v>3364</v>
      </c>
      <c r="F3848">
        <v>9</v>
      </c>
      <c r="G3848">
        <v>174</v>
      </c>
      <c r="H3848" t="str">
        <f>VLOOKUP(G3848,[1]OPERADORES!$A:$B,2,0)</f>
        <v>MIRIÃ LOBATO RODRIGUES</v>
      </c>
      <c r="I3848" t="s">
        <v>21</v>
      </c>
      <c r="J3848" t="s">
        <v>630</v>
      </c>
      <c r="K3848" t="s">
        <v>631</v>
      </c>
      <c r="L3848">
        <v>10226</v>
      </c>
      <c r="M3848" t="s">
        <v>145</v>
      </c>
      <c r="O3848" t="s">
        <v>11</v>
      </c>
      <c r="P3848">
        <v>5102</v>
      </c>
      <c r="Q3848">
        <v>10</v>
      </c>
      <c r="R3848">
        <v>2.79</v>
      </c>
      <c r="S3848">
        <v>27.9</v>
      </c>
      <c r="T3848">
        <v>23.2</v>
      </c>
      <c r="U3848">
        <v>16.850000000000001</v>
      </c>
      <c r="V3848" t="str">
        <f>VLOOKUP(L3848,'[2]tabela de preços'!$A:$D,4,0)</f>
        <v>NORTON</v>
      </c>
      <c r="W3848" t="str">
        <f>VLOOKUP(L3848,'[2]tabela de preços'!$A:$F,6,0)</f>
        <v xml:space="preserve">DISCOS / LIXAS / ABRASIVOS </v>
      </c>
      <c r="X3848" t="str">
        <f>VLOOKUP(L3848,'[2]tabela de preços'!$A:$G,7,0)</f>
        <v>AUTOMOTIVO</v>
      </c>
    </row>
    <row r="3849" spans="1:24" hidden="1" x14ac:dyDescent="0.3">
      <c r="A3849" t="s">
        <v>626</v>
      </c>
      <c r="B3849" t="s">
        <v>627</v>
      </c>
      <c r="C3849" t="s">
        <v>3363</v>
      </c>
      <c r="D3849" s="1">
        <v>46073</v>
      </c>
      <c r="E3849" t="s">
        <v>3364</v>
      </c>
      <c r="F3849">
        <v>9</v>
      </c>
      <c r="G3849">
        <v>174</v>
      </c>
      <c r="H3849" t="str">
        <f>VLOOKUP(G3849,[1]OPERADORES!$A:$B,2,0)</f>
        <v>MIRIÃ LOBATO RODRIGUES</v>
      </c>
      <c r="I3849" t="s">
        <v>21</v>
      </c>
      <c r="J3849" t="s">
        <v>630</v>
      </c>
      <c r="K3849" t="s">
        <v>631</v>
      </c>
      <c r="L3849">
        <v>10232</v>
      </c>
      <c r="M3849" t="s">
        <v>134</v>
      </c>
      <c r="O3849" t="s">
        <v>11</v>
      </c>
      <c r="P3849">
        <v>5102</v>
      </c>
      <c r="Q3849">
        <v>10</v>
      </c>
      <c r="R3849">
        <v>2.79</v>
      </c>
      <c r="S3849">
        <v>27.9</v>
      </c>
      <c r="T3849">
        <v>22.5</v>
      </c>
      <c r="U3849">
        <v>19.350000000000001</v>
      </c>
      <c r="V3849" t="str">
        <f>VLOOKUP(L3849,'[2]tabela de preços'!$A:$D,4,0)</f>
        <v>NORTON</v>
      </c>
      <c r="W3849" t="str">
        <f>VLOOKUP(L3849,'[2]tabela de preços'!$A:$F,6,0)</f>
        <v xml:space="preserve">DISCOS / LIXAS / ABRASIVOS </v>
      </c>
      <c r="X3849" t="str">
        <f>VLOOKUP(L3849,'[2]tabela de preços'!$A:$G,7,0)</f>
        <v>AUTOMOTIVO</v>
      </c>
    </row>
    <row r="3850" spans="1:24" hidden="1" x14ac:dyDescent="0.3">
      <c r="A3850" t="s">
        <v>626</v>
      </c>
      <c r="B3850" t="s">
        <v>627</v>
      </c>
      <c r="C3850" t="s">
        <v>3363</v>
      </c>
      <c r="D3850" s="1">
        <v>46073</v>
      </c>
      <c r="E3850" t="s">
        <v>3364</v>
      </c>
      <c r="F3850">
        <v>9</v>
      </c>
      <c r="G3850">
        <v>174</v>
      </c>
      <c r="H3850" t="str">
        <f>VLOOKUP(G3850,[1]OPERADORES!$A:$B,2,0)</f>
        <v>MIRIÃ LOBATO RODRIGUES</v>
      </c>
      <c r="I3850" t="s">
        <v>21</v>
      </c>
      <c r="J3850" t="s">
        <v>630</v>
      </c>
      <c r="K3850" t="s">
        <v>631</v>
      </c>
      <c r="L3850">
        <v>9788</v>
      </c>
      <c r="M3850" t="s">
        <v>780</v>
      </c>
      <c r="O3850" t="s">
        <v>11</v>
      </c>
      <c r="P3850">
        <v>5102</v>
      </c>
      <c r="Q3850">
        <v>2</v>
      </c>
      <c r="R3850">
        <v>66.760000000000005</v>
      </c>
      <c r="S3850">
        <v>133.52000000000001</v>
      </c>
      <c r="T3850">
        <v>101.34</v>
      </c>
      <c r="U3850">
        <v>24.1</v>
      </c>
      <c r="V3850" t="str">
        <f>VLOOKUP(L3850,'[2]tabela de preços'!$A:$D,4,0)</f>
        <v>WANDA</v>
      </c>
      <c r="W3850" t="str">
        <f>VLOOKUP(L3850,'[2]tabela de preços'!$A:$F,6,0)</f>
        <v>CATALISADORES INDIVIDUAS</v>
      </c>
      <c r="X3850" t="str">
        <f>VLOOKUP(L3850,'[2]tabela de preços'!$A:$G,7,0)</f>
        <v>AUTOMOTIVO</v>
      </c>
    </row>
    <row r="3851" spans="1:24" hidden="1" x14ac:dyDescent="0.3">
      <c r="A3851" t="s">
        <v>626</v>
      </c>
      <c r="B3851" t="s">
        <v>627</v>
      </c>
      <c r="C3851" t="s">
        <v>3363</v>
      </c>
      <c r="D3851" s="1">
        <v>46073</v>
      </c>
      <c r="E3851" t="s">
        <v>3364</v>
      </c>
      <c r="F3851">
        <v>9</v>
      </c>
      <c r="G3851">
        <v>174</v>
      </c>
      <c r="H3851" t="str">
        <f>VLOOKUP(G3851,[1]OPERADORES!$A:$B,2,0)</f>
        <v>MIRIÃ LOBATO RODRIGUES</v>
      </c>
      <c r="I3851" t="s">
        <v>21</v>
      </c>
      <c r="J3851" t="s">
        <v>630</v>
      </c>
      <c r="K3851" t="s">
        <v>631</v>
      </c>
      <c r="L3851">
        <v>22233</v>
      </c>
      <c r="M3851" t="s">
        <v>184</v>
      </c>
      <c r="O3851" t="s">
        <v>11</v>
      </c>
      <c r="P3851">
        <v>5102</v>
      </c>
      <c r="Q3851">
        <v>1</v>
      </c>
      <c r="R3851">
        <v>30.17</v>
      </c>
      <c r="S3851">
        <v>30.17</v>
      </c>
      <c r="T3851">
        <v>22.9</v>
      </c>
      <c r="U3851">
        <v>24.1</v>
      </c>
      <c r="V3851" t="str">
        <f>VLOOKUP(L3851,'[2]tabela de preços'!$A:$D,4,0)</f>
        <v>3M</v>
      </c>
      <c r="W3851" t="str">
        <f>VLOOKUP(L3851,'[2]tabela de preços'!$A:$F,6,0)</f>
        <v>FITA DUPLA FACE</v>
      </c>
      <c r="X3851" t="str">
        <f>VLOOKUP(L3851,'[2]tabela de preços'!$A:$G,7,0)</f>
        <v>AUTOMOTIVO</v>
      </c>
    </row>
    <row r="3852" spans="1:24" hidden="1" x14ac:dyDescent="0.3">
      <c r="A3852" t="s">
        <v>626</v>
      </c>
      <c r="B3852" t="s">
        <v>627</v>
      </c>
      <c r="C3852" t="s">
        <v>3363</v>
      </c>
      <c r="D3852" s="1">
        <v>46073</v>
      </c>
      <c r="E3852" t="s">
        <v>3364</v>
      </c>
      <c r="F3852">
        <v>9</v>
      </c>
      <c r="G3852">
        <v>174</v>
      </c>
      <c r="H3852" t="str">
        <f>VLOOKUP(G3852,[1]OPERADORES!$A:$B,2,0)</f>
        <v>MIRIÃ LOBATO RODRIGUES</v>
      </c>
      <c r="I3852" t="s">
        <v>21</v>
      </c>
      <c r="J3852" t="s">
        <v>630</v>
      </c>
      <c r="K3852" t="s">
        <v>631</v>
      </c>
      <c r="L3852">
        <v>23653</v>
      </c>
      <c r="M3852" t="s">
        <v>644</v>
      </c>
      <c r="O3852" t="s">
        <v>11</v>
      </c>
      <c r="P3852">
        <v>5102</v>
      </c>
      <c r="Q3852">
        <v>3</v>
      </c>
      <c r="R3852">
        <v>67.150000000000006</v>
      </c>
      <c r="S3852">
        <v>201.45</v>
      </c>
      <c r="T3852">
        <v>152.91</v>
      </c>
      <c r="U3852">
        <v>24.1</v>
      </c>
      <c r="V3852" t="str">
        <f>VLOOKUP(L3852,'[2]tabela de preços'!$A:$D,4,0)</f>
        <v>SIKKENS</v>
      </c>
      <c r="W3852" t="str">
        <f>VLOOKUP(L3852,'[2]tabela de preços'!$A:$F,6,0)</f>
        <v>CATALISADORES INDIVIDUAS</v>
      </c>
      <c r="X3852" t="str">
        <f>VLOOKUP(L3852,'[2]tabela de preços'!$A:$G,7,0)</f>
        <v>AUTOMOTIVO</v>
      </c>
    </row>
    <row r="3853" spans="1:24" hidden="1" x14ac:dyDescent="0.3">
      <c r="A3853" t="s">
        <v>626</v>
      </c>
      <c r="B3853" t="s">
        <v>627</v>
      </c>
      <c r="C3853" t="s">
        <v>3363</v>
      </c>
      <c r="D3853" s="1">
        <v>46073</v>
      </c>
      <c r="E3853" t="s">
        <v>3364</v>
      </c>
      <c r="F3853">
        <v>9</v>
      </c>
      <c r="G3853">
        <v>174</v>
      </c>
      <c r="H3853" t="str">
        <f>VLOOKUP(G3853,[1]OPERADORES!$A:$B,2,0)</f>
        <v>MIRIÃ LOBATO RODRIGUES</v>
      </c>
      <c r="I3853" t="s">
        <v>21</v>
      </c>
      <c r="J3853" t="s">
        <v>630</v>
      </c>
      <c r="K3853" t="s">
        <v>631</v>
      </c>
      <c r="L3853">
        <v>23296</v>
      </c>
      <c r="M3853" t="s">
        <v>2032</v>
      </c>
      <c r="O3853" t="s">
        <v>11</v>
      </c>
      <c r="P3853">
        <v>5102</v>
      </c>
      <c r="Q3853">
        <v>1</v>
      </c>
      <c r="R3853">
        <v>42.14</v>
      </c>
      <c r="S3853">
        <v>42.14</v>
      </c>
      <c r="T3853">
        <v>31.99</v>
      </c>
      <c r="U3853">
        <v>24.09</v>
      </c>
      <c r="V3853" t="str">
        <f>VLOOKUP(L3853,'[2]tabela de preços'!$A:$D,4,0)</f>
        <v>SIKKENS</v>
      </c>
      <c r="W3853" t="str">
        <f>VLOOKUP(L3853,'[2]tabela de preços'!$A:$F,6,0)</f>
        <v>CATALISADORES INDIVIDUAS</v>
      </c>
      <c r="X3853" t="str">
        <f>VLOOKUP(L3853,'[2]tabela de preços'!$A:$G,7,0)</f>
        <v>AUTOMOTIVO</v>
      </c>
    </row>
    <row r="3854" spans="1:24" hidden="1" x14ac:dyDescent="0.3">
      <c r="A3854" t="s">
        <v>626</v>
      </c>
      <c r="B3854" t="s">
        <v>627</v>
      </c>
      <c r="C3854" t="s">
        <v>3363</v>
      </c>
      <c r="D3854" s="1">
        <v>46073</v>
      </c>
      <c r="E3854" t="s">
        <v>3364</v>
      </c>
      <c r="F3854">
        <v>9</v>
      </c>
      <c r="G3854">
        <v>174</v>
      </c>
      <c r="H3854" t="str">
        <f>VLOOKUP(G3854,[1]OPERADORES!$A:$B,2,0)</f>
        <v>MIRIÃ LOBATO RODRIGUES</v>
      </c>
      <c r="I3854" t="s">
        <v>21</v>
      </c>
      <c r="J3854" t="s">
        <v>630</v>
      </c>
      <c r="K3854" t="s">
        <v>631</v>
      </c>
      <c r="L3854">
        <v>23076</v>
      </c>
      <c r="M3854" t="s">
        <v>97</v>
      </c>
      <c r="O3854" t="s">
        <v>11</v>
      </c>
      <c r="P3854">
        <v>5403</v>
      </c>
      <c r="Q3854">
        <v>6</v>
      </c>
      <c r="R3854">
        <v>34.89</v>
      </c>
      <c r="S3854">
        <v>209.34</v>
      </c>
      <c r="T3854">
        <v>159.18</v>
      </c>
      <c r="U3854">
        <v>23.96</v>
      </c>
      <c r="V3854" t="str">
        <f>VLOOKUP(L3854,'[2]tabela de preços'!$A:$D,4,0)</f>
        <v>WANDA</v>
      </c>
      <c r="W3854" t="str">
        <f>VLOOKUP(L3854,'[2]tabela de preços'!$A:$F,6,0)</f>
        <v>PRIMER AUTOMOTIVO</v>
      </c>
      <c r="X3854" t="str">
        <f>VLOOKUP(L3854,'[2]tabela de preços'!$A:$G,7,0)</f>
        <v>AUTOMOTIVO</v>
      </c>
    </row>
    <row r="3855" spans="1:24" hidden="1" x14ac:dyDescent="0.3">
      <c r="A3855" t="s">
        <v>626</v>
      </c>
      <c r="B3855" t="s">
        <v>627</v>
      </c>
      <c r="C3855" t="s">
        <v>3363</v>
      </c>
      <c r="D3855" s="1">
        <v>46073</v>
      </c>
      <c r="E3855" t="s">
        <v>3364</v>
      </c>
      <c r="F3855">
        <v>9</v>
      </c>
      <c r="G3855">
        <v>174</v>
      </c>
      <c r="H3855" t="str">
        <f>VLOOKUP(G3855,[1]OPERADORES!$A:$B,2,0)</f>
        <v>MIRIÃ LOBATO RODRIGUES</v>
      </c>
      <c r="I3855" t="s">
        <v>21</v>
      </c>
      <c r="J3855" t="s">
        <v>630</v>
      </c>
      <c r="K3855" t="s">
        <v>631</v>
      </c>
      <c r="L3855">
        <v>23690</v>
      </c>
      <c r="M3855" t="s">
        <v>98</v>
      </c>
      <c r="O3855" t="s">
        <v>11</v>
      </c>
      <c r="P3855">
        <v>5403</v>
      </c>
      <c r="Q3855">
        <v>6</v>
      </c>
      <c r="R3855">
        <v>39.89</v>
      </c>
      <c r="S3855">
        <v>239.34</v>
      </c>
      <c r="T3855">
        <v>189.66</v>
      </c>
      <c r="U3855">
        <v>20.76</v>
      </c>
      <c r="V3855" t="str">
        <f>VLOOKUP(L3855,'[2]tabela de preços'!$A:$D,4,0)</f>
        <v>WANDA</v>
      </c>
      <c r="W3855" t="str">
        <f>VLOOKUP(L3855,'[2]tabela de preços'!$A:$F,6,0)</f>
        <v>VERNIZ AUTOMOTIVO</v>
      </c>
      <c r="X3855" t="str">
        <f>VLOOKUP(L3855,'[2]tabela de preços'!$A:$G,7,0)</f>
        <v>AUTOMOTIVO</v>
      </c>
    </row>
    <row r="3856" spans="1:24" hidden="1" x14ac:dyDescent="0.3">
      <c r="A3856" t="s">
        <v>626</v>
      </c>
      <c r="B3856" t="s">
        <v>627</v>
      </c>
      <c r="C3856" t="s">
        <v>3363</v>
      </c>
      <c r="D3856" s="1">
        <v>46073</v>
      </c>
      <c r="E3856" t="s">
        <v>3364</v>
      </c>
      <c r="F3856">
        <v>9</v>
      </c>
      <c r="G3856">
        <v>174</v>
      </c>
      <c r="H3856" t="str">
        <f>VLOOKUP(G3856,[1]OPERADORES!$A:$B,2,0)</f>
        <v>MIRIÃ LOBATO RODRIGUES</v>
      </c>
      <c r="I3856" t="s">
        <v>21</v>
      </c>
      <c r="J3856" t="s">
        <v>630</v>
      </c>
      <c r="K3856" t="s">
        <v>631</v>
      </c>
      <c r="L3856">
        <v>10238</v>
      </c>
      <c r="M3856" t="s">
        <v>79</v>
      </c>
      <c r="O3856" t="s">
        <v>11</v>
      </c>
      <c r="P3856">
        <v>5102</v>
      </c>
      <c r="Q3856">
        <v>10</v>
      </c>
      <c r="R3856">
        <v>2.79</v>
      </c>
      <c r="S3856">
        <v>27.9</v>
      </c>
      <c r="T3856">
        <v>22.4</v>
      </c>
      <c r="U3856">
        <v>19.71</v>
      </c>
      <c r="V3856" t="str">
        <f>VLOOKUP(L3856,'[2]tabela de preços'!$A:$D,4,0)</f>
        <v>NORTON</v>
      </c>
      <c r="W3856" t="str">
        <f>VLOOKUP(L3856,'[2]tabela de preços'!$A:$F,6,0)</f>
        <v xml:space="preserve">DISCOS / LIXAS / ABRASIVOS </v>
      </c>
      <c r="X3856" t="str">
        <f>VLOOKUP(L3856,'[2]tabela de preços'!$A:$G,7,0)</f>
        <v>AUTOMOTIVO</v>
      </c>
    </row>
    <row r="3857" spans="1:24" hidden="1" x14ac:dyDescent="0.3">
      <c r="A3857" t="s">
        <v>626</v>
      </c>
      <c r="B3857" t="s">
        <v>627</v>
      </c>
      <c r="C3857" t="s">
        <v>3363</v>
      </c>
      <c r="D3857" s="1">
        <v>46073</v>
      </c>
      <c r="E3857" t="s">
        <v>3364</v>
      </c>
      <c r="F3857">
        <v>9</v>
      </c>
      <c r="G3857">
        <v>174</v>
      </c>
      <c r="H3857" t="str">
        <f>VLOOKUP(G3857,[1]OPERADORES!$A:$B,2,0)</f>
        <v>MIRIÃ LOBATO RODRIGUES</v>
      </c>
      <c r="I3857" t="s">
        <v>21</v>
      </c>
      <c r="J3857" t="s">
        <v>630</v>
      </c>
      <c r="K3857" t="s">
        <v>631</v>
      </c>
      <c r="L3857">
        <v>10240</v>
      </c>
      <c r="M3857" t="s">
        <v>81</v>
      </c>
      <c r="O3857" t="s">
        <v>11</v>
      </c>
      <c r="P3857">
        <v>5102</v>
      </c>
      <c r="Q3857">
        <v>2</v>
      </c>
      <c r="R3857">
        <v>2.79</v>
      </c>
      <c r="S3857">
        <v>5.58</v>
      </c>
      <c r="T3857">
        <v>4.4800000000000004</v>
      </c>
      <c r="U3857">
        <v>19.71</v>
      </c>
      <c r="V3857" t="str">
        <f>VLOOKUP(L3857,'[2]tabela de preços'!$A:$D,4,0)</f>
        <v>NORTON</v>
      </c>
      <c r="W3857" t="str">
        <f>VLOOKUP(L3857,'[2]tabela de preços'!$A:$F,6,0)</f>
        <v xml:space="preserve">DISCOS / LIXAS / ABRASIVOS </v>
      </c>
      <c r="X3857" t="str">
        <f>VLOOKUP(L3857,'[2]tabela de preços'!$A:$G,7,0)</f>
        <v>AUTOMOTIVO</v>
      </c>
    </row>
    <row r="3858" spans="1:24" hidden="1" x14ac:dyDescent="0.3">
      <c r="A3858" t="s">
        <v>626</v>
      </c>
      <c r="B3858" t="s">
        <v>627</v>
      </c>
      <c r="C3858" t="s">
        <v>3363</v>
      </c>
      <c r="D3858" s="1">
        <v>46073</v>
      </c>
      <c r="E3858" t="s">
        <v>3364</v>
      </c>
      <c r="F3858">
        <v>9</v>
      </c>
      <c r="G3858">
        <v>174</v>
      </c>
      <c r="H3858" t="str">
        <f>VLOOKUP(G3858,[1]OPERADORES!$A:$B,2,0)</f>
        <v>MIRIÃ LOBATO RODRIGUES</v>
      </c>
      <c r="I3858" t="s">
        <v>21</v>
      </c>
      <c r="J3858" t="s">
        <v>630</v>
      </c>
      <c r="K3858" t="s">
        <v>631</v>
      </c>
      <c r="L3858">
        <v>10242</v>
      </c>
      <c r="M3858" t="s">
        <v>82</v>
      </c>
      <c r="O3858" t="s">
        <v>11</v>
      </c>
      <c r="P3858">
        <v>5102</v>
      </c>
      <c r="Q3858">
        <v>2</v>
      </c>
      <c r="R3858">
        <v>2.79</v>
      </c>
      <c r="S3858">
        <v>5.58</v>
      </c>
      <c r="T3858">
        <v>4.4800000000000004</v>
      </c>
      <c r="U3858">
        <v>19.71</v>
      </c>
      <c r="V3858" t="str">
        <f>VLOOKUP(L3858,'[2]tabela de preços'!$A:$D,4,0)</f>
        <v>NORTON</v>
      </c>
      <c r="W3858" t="str">
        <f>VLOOKUP(L3858,'[2]tabela de preços'!$A:$F,6,0)</f>
        <v xml:space="preserve">DISCOS / LIXAS / ABRASIVOS </v>
      </c>
      <c r="X3858" t="str">
        <f>VLOOKUP(L3858,'[2]tabela de preços'!$A:$G,7,0)</f>
        <v>AUTOMOTIVO</v>
      </c>
    </row>
    <row r="3859" spans="1:24" hidden="1" x14ac:dyDescent="0.3">
      <c r="A3859" t="s">
        <v>626</v>
      </c>
      <c r="B3859" t="s">
        <v>627</v>
      </c>
      <c r="C3859" t="s">
        <v>3363</v>
      </c>
      <c r="D3859" s="1">
        <v>46073</v>
      </c>
      <c r="E3859" t="s">
        <v>3364</v>
      </c>
      <c r="F3859">
        <v>9</v>
      </c>
      <c r="G3859">
        <v>174</v>
      </c>
      <c r="H3859" t="str">
        <f>VLOOKUP(G3859,[1]OPERADORES!$A:$B,2,0)</f>
        <v>MIRIÃ LOBATO RODRIGUES</v>
      </c>
      <c r="I3859" t="s">
        <v>21</v>
      </c>
      <c r="J3859" t="s">
        <v>630</v>
      </c>
      <c r="K3859" t="s">
        <v>631</v>
      </c>
      <c r="L3859">
        <v>84658</v>
      </c>
      <c r="M3859" t="s">
        <v>100</v>
      </c>
      <c r="O3859" t="s">
        <v>11</v>
      </c>
      <c r="P3859">
        <v>5102</v>
      </c>
      <c r="Q3859">
        <v>6</v>
      </c>
      <c r="R3859">
        <v>40.840000000000003</v>
      </c>
      <c r="S3859">
        <v>245.04</v>
      </c>
      <c r="T3859">
        <v>186</v>
      </c>
      <c r="U3859">
        <v>24.09</v>
      </c>
      <c r="V3859" t="str">
        <f>VLOOKUP(L3859,'[2]tabela de preços'!$A:$D,4,0)</f>
        <v>ANJO</v>
      </c>
      <c r="W3859" t="str">
        <f>VLOOKUP(L3859,'[2]tabela de preços'!$A:$F,6,0)</f>
        <v>MASSA POLIÉSTER</v>
      </c>
      <c r="X3859" t="str">
        <f>VLOOKUP(L3859,'[2]tabela de preços'!$A:$G,7,0)</f>
        <v>AUTOMOTIVO</v>
      </c>
    </row>
    <row r="3860" spans="1:24" hidden="1" x14ac:dyDescent="0.3">
      <c r="A3860" t="s">
        <v>626</v>
      </c>
      <c r="B3860" t="s">
        <v>627</v>
      </c>
      <c r="C3860" t="s">
        <v>3363</v>
      </c>
      <c r="D3860" s="1">
        <v>46073</v>
      </c>
      <c r="E3860" t="s">
        <v>3364</v>
      </c>
      <c r="F3860">
        <v>9</v>
      </c>
      <c r="G3860">
        <v>174</v>
      </c>
      <c r="H3860" t="str">
        <f>VLOOKUP(G3860,[1]OPERADORES!$A:$B,2,0)</f>
        <v>MIRIÃ LOBATO RODRIGUES</v>
      </c>
      <c r="I3860" t="s">
        <v>21</v>
      </c>
      <c r="J3860" t="s">
        <v>630</v>
      </c>
      <c r="K3860" t="s">
        <v>631</v>
      </c>
      <c r="L3860">
        <v>23926</v>
      </c>
      <c r="M3860" t="s">
        <v>645</v>
      </c>
      <c r="O3860" t="s">
        <v>11</v>
      </c>
      <c r="P3860">
        <v>5403</v>
      </c>
      <c r="Q3860">
        <v>1</v>
      </c>
      <c r="R3860">
        <v>147.1</v>
      </c>
      <c r="S3860">
        <v>147.1</v>
      </c>
      <c r="T3860">
        <v>98.89</v>
      </c>
      <c r="U3860">
        <v>32.770000000000003</v>
      </c>
      <c r="V3860" t="str">
        <f>VLOOKUP(L3860,'[2]tabela de preços'!$A:$D,4,0)</f>
        <v>SIKKENS</v>
      </c>
      <c r="W3860" t="str">
        <f>VLOOKUP(L3860,'[2]tabela de preços'!$A:$F,6,0)</f>
        <v>PRIMER AUTOMOTIVO</v>
      </c>
      <c r="X3860" t="str">
        <f>VLOOKUP(L3860,'[2]tabela de preços'!$A:$G,7,0)</f>
        <v>AUTOMOTIVO</v>
      </c>
    </row>
    <row r="3861" spans="1:24" hidden="1" x14ac:dyDescent="0.3">
      <c r="A3861" t="s">
        <v>626</v>
      </c>
      <c r="B3861" t="s">
        <v>627</v>
      </c>
      <c r="C3861" t="s">
        <v>3363</v>
      </c>
      <c r="D3861" s="1">
        <v>46073</v>
      </c>
      <c r="E3861" t="s">
        <v>3364</v>
      </c>
      <c r="F3861">
        <v>9</v>
      </c>
      <c r="G3861">
        <v>174</v>
      </c>
      <c r="H3861" t="str">
        <f>VLOOKUP(G3861,[1]OPERADORES!$A:$B,2,0)</f>
        <v>MIRIÃ LOBATO RODRIGUES</v>
      </c>
      <c r="I3861" t="s">
        <v>21</v>
      </c>
      <c r="J3861" t="s">
        <v>630</v>
      </c>
      <c r="K3861" t="s">
        <v>631</v>
      </c>
      <c r="L3861">
        <v>20414</v>
      </c>
      <c r="M3861" t="s">
        <v>112</v>
      </c>
      <c r="O3861" t="s">
        <v>11</v>
      </c>
      <c r="P3861">
        <v>5102</v>
      </c>
      <c r="Q3861">
        <v>10</v>
      </c>
      <c r="R3861">
        <v>21.89</v>
      </c>
      <c r="S3861">
        <v>218.9</v>
      </c>
      <c r="T3861">
        <v>180</v>
      </c>
      <c r="U3861">
        <v>17.77</v>
      </c>
      <c r="V3861" t="str">
        <f>VLOOKUP(L3861,'[2]tabela de preços'!$A:$D,4,0)</f>
        <v>SHERWIN WILLIAMS</v>
      </c>
      <c r="W3861" t="str">
        <f>VLOOKUP(L3861,'[2]tabela de preços'!$A:$F,6,0)</f>
        <v>DILUENTE</v>
      </c>
      <c r="X3861" t="str">
        <f>VLOOKUP(L3861,'[2]tabela de preços'!$A:$G,7,0)</f>
        <v>AUTOMOTIVO</v>
      </c>
    </row>
    <row r="3862" spans="1:24" hidden="1" x14ac:dyDescent="0.3">
      <c r="A3862" t="s">
        <v>626</v>
      </c>
      <c r="B3862" t="s">
        <v>627</v>
      </c>
      <c r="C3862" t="s">
        <v>3363</v>
      </c>
      <c r="D3862" s="1">
        <v>46073</v>
      </c>
      <c r="E3862" t="s">
        <v>3364</v>
      </c>
      <c r="F3862">
        <v>9</v>
      </c>
      <c r="G3862">
        <v>174</v>
      </c>
      <c r="H3862" t="str">
        <f>VLOOKUP(G3862,[1]OPERADORES!$A:$B,2,0)</f>
        <v>MIRIÃ LOBATO RODRIGUES</v>
      </c>
      <c r="I3862" t="s">
        <v>21</v>
      </c>
      <c r="J3862" t="s">
        <v>630</v>
      </c>
      <c r="K3862" t="s">
        <v>631</v>
      </c>
      <c r="L3862">
        <v>85650</v>
      </c>
      <c r="M3862" t="s">
        <v>439</v>
      </c>
      <c r="O3862" t="s">
        <v>11</v>
      </c>
      <c r="P3862">
        <v>5403</v>
      </c>
      <c r="Q3862">
        <v>12</v>
      </c>
      <c r="R3862">
        <v>9.1199999999999992</v>
      </c>
      <c r="S3862">
        <v>109.44</v>
      </c>
      <c r="T3862">
        <v>83.04</v>
      </c>
      <c r="U3862">
        <v>24.12</v>
      </c>
      <c r="V3862" t="str">
        <f>VLOOKUP(L3862,'[2]tabela de preços'!$A:$D,4,0)</f>
        <v>UNIPEGA</v>
      </c>
      <c r="W3862" t="str">
        <f>VLOOKUP(L3862,'[2]tabela de preços'!$A:$F,6,0)</f>
        <v xml:space="preserve">SPRAYS </v>
      </c>
      <c r="X3862" t="str">
        <f>VLOOKUP(L3862,'[2]tabela de preços'!$A:$G,7,0)</f>
        <v>AUTOMOTIVO</v>
      </c>
    </row>
    <row r="3863" spans="1:24" hidden="1" x14ac:dyDescent="0.3">
      <c r="A3863" t="s">
        <v>626</v>
      </c>
      <c r="B3863" t="s">
        <v>627</v>
      </c>
      <c r="C3863" t="s">
        <v>3363</v>
      </c>
      <c r="D3863" s="1">
        <v>46073</v>
      </c>
      <c r="E3863" t="s">
        <v>3364</v>
      </c>
      <c r="F3863">
        <v>9</v>
      </c>
      <c r="G3863">
        <v>174</v>
      </c>
      <c r="H3863" t="str">
        <f>VLOOKUP(G3863,[1]OPERADORES!$A:$B,2,0)</f>
        <v>MIRIÃ LOBATO RODRIGUES</v>
      </c>
      <c r="I3863" t="s">
        <v>21</v>
      </c>
      <c r="J3863" t="s">
        <v>630</v>
      </c>
      <c r="K3863" t="s">
        <v>631</v>
      </c>
      <c r="L3863">
        <v>21489</v>
      </c>
      <c r="M3863" t="s">
        <v>781</v>
      </c>
      <c r="O3863" t="s">
        <v>11</v>
      </c>
      <c r="P3863">
        <v>5403</v>
      </c>
      <c r="Q3863">
        <v>1</v>
      </c>
      <c r="R3863">
        <v>172.86</v>
      </c>
      <c r="S3863">
        <v>172.86</v>
      </c>
      <c r="T3863">
        <v>131.19999999999999</v>
      </c>
      <c r="U3863">
        <v>24.1</v>
      </c>
      <c r="V3863" t="str">
        <f>VLOOKUP(L3863,'[2]tabela de preços'!$A:$D,4,0)</f>
        <v>WANDA</v>
      </c>
      <c r="W3863" t="str">
        <f>VLOOKUP(L3863,'[2]tabela de preços'!$A:$F,6,0)</f>
        <v>VERNIZ AUTOMOTIVO</v>
      </c>
      <c r="X3863" t="str">
        <f>VLOOKUP(L3863,'[2]tabela de preços'!$A:$G,7,0)</f>
        <v>AUTOMOTIVO</v>
      </c>
    </row>
    <row r="3864" spans="1:24" hidden="1" x14ac:dyDescent="0.3">
      <c r="A3864" t="s">
        <v>2759</v>
      </c>
      <c r="C3864" t="s">
        <v>3365</v>
      </c>
      <c r="D3864" s="1">
        <v>46073</v>
      </c>
      <c r="E3864" t="s">
        <v>3366</v>
      </c>
      <c r="F3864">
        <v>9</v>
      </c>
      <c r="G3864">
        <v>236</v>
      </c>
      <c r="H3864" t="str">
        <f>VLOOKUP(G3864,[1]OPERADORES!$A:$B,2,0)</f>
        <v>DANIEL</v>
      </c>
      <c r="I3864" t="s">
        <v>21</v>
      </c>
      <c r="J3864" t="s">
        <v>66</v>
      </c>
      <c r="K3864" t="s">
        <v>2762</v>
      </c>
      <c r="L3864">
        <v>85635</v>
      </c>
      <c r="M3864" t="s">
        <v>674</v>
      </c>
      <c r="O3864" t="s">
        <v>11</v>
      </c>
      <c r="P3864">
        <v>5102</v>
      </c>
      <c r="Q3864">
        <v>1</v>
      </c>
      <c r="R3864">
        <v>6.2</v>
      </c>
      <c r="S3864">
        <v>6.2</v>
      </c>
      <c r="T3864">
        <v>4</v>
      </c>
      <c r="U3864">
        <v>35.479999999999997</v>
      </c>
      <c r="V3864" t="str">
        <f>VLOOKUP(L3864,'[2]tabela de preços'!$A:$D,4,0)</f>
        <v>UNIPEGA</v>
      </c>
      <c r="W3864" t="str">
        <f>VLOOKUP(L3864,'[2]tabela de preços'!$A:$F,6,0)</f>
        <v>DESENGRIPANTE</v>
      </c>
      <c r="X3864" t="str">
        <f>VLOOKUP(L3864,'[2]tabela de preços'!$A:$G,7,0)</f>
        <v>AUTOMOTIVO</v>
      </c>
    </row>
    <row r="3865" spans="1:24" hidden="1" x14ac:dyDescent="0.3">
      <c r="A3865" t="s">
        <v>2759</v>
      </c>
      <c r="C3865" t="s">
        <v>3365</v>
      </c>
      <c r="D3865" s="1">
        <v>46073</v>
      </c>
      <c r="E3865" t="s">
        <v>3366</v>
      </c>
      <c r="F3865">
        <v>9</v>
      </c>
      <c r="G3865">
        <v>236</v>
      </c>
      <c r="H3865" t="str">
        <f>VLOOKUP(G3865,[1]OPERADORES!$A:$B,2,0)</f>
        <v>DANIEL</v>
      </c>
      <c r="I3865" t="s">
        <v>21</v>
      </c>
      <c r="J3865" t="s">
        <v>66</v>
      </c>
      <c r="K3865" t="s">
        <v>2762</v>
      </c>
      <c r="L3865">
        <v>84823</v>
      </c>
      <c r="M3865" t="s">
        <v>331</v>
      </c>
      <c r="O3865" t="s">
        <v>11</v>
      </c>
      <c r="P3865">
        <v>5102</v>
      </c>
      <c r="Q3865">
        <v>1</v>
      </c>
      <c r="R3865">
        <v>94.64</v>
      </c>
      <c r="S3865">
        <v>94.64</v>
      </c>
      <c r="T3865">
        <v>71.83</v>
      </c>
      <c r="U3865">
        <v>24.1</v>
      </c>
      <c r="V3865" t="str">
        <f>VLOOKUP(L3865,'[2]tabela de preços'!$A:$D,4,0)</f>
        <v>BRASILUX</v>
      </c>
      <c r="W3865" t="str">
        <f>VLOOKUP(L3865,'[2]tabela de preços'!$A:$F,6,0)</f>
        <v>DILUENTE</v>
      </c>
      <c r="X3865" t="str">
        <f>VLOOKUP(L3865,'[2]tabela de preços'!$A:$G,7,0)</f>
        <v>AUTOMOTIVO</v>
      </c>
    </row>
    <row r="3866" spans="1:24" hidden="1" x14ac:dyDescent="0.3">
      <c r="A3866" t="s">
        <v>2759</v>
      </c>
      <c r="C3866" t="s">
        <v>3365</v>
      </c>
      <c r="D3866" s="1">
        <v>46073</v>
      </c>
      <c r="E3866" t="s">
        <v>3366</v>
      </c>
      <c r="F3866">
        <v>9</v>
      </c>
      <c r="G3866">
        <v>236</v>
      </c>
      <c r="H3866" t="str">
        <f>VLOOKUP(G3866,[1]OPERADORES!$A:$B,2,0)</f>
        <v>DANIEL</v>
      </c>
      <c r="I3866" t="s">
        <v>21</v>
      </c>
      <c r="J3866" t="s">
        <v>66</v>
      </c>
      <c r="K3866" t="s">
        <v>2762</v>
      </c>
      <c r="L3866">
        <v>24241</v>
      </c>
      <c r="M3866" t="s">
        <v>233</v>
      </c>
      <c r="O3866" t="s">
        <v>11</v>
      </c>
      <c r="P3866">
        <v>5102</v>
      </c>
      <c r="Q3866">
        <v>3</v>
      </c>
      <c r="R3866">
        <v>12.2</v>
      </c>
      <c r="S3866">
        <v>36.6</v>
      </c>
      <c r="T3866">
        <v>27.78</v>
      </c>
      <c r="U3866">
        <v>24.1</v>
      </c>
      <c r="V3866" t="str">
        <f>VLOOKUP(L3866,'[2]tabela de preços'!$A:$D,4,0)</f>
        <v>ADERE</v>
      </c>
      <c r="W3866" t="str">
        <f>VLOOKUP(L3866,'[2]tabela de preços'!$A:$F,6,0)</f>
        <v>FITA AUTOMOTIVA</v>
      </c>
      <c r="X3866" t="str">
        <f>VLOOKUP(L3866,'[2]tabela de preços'!$A:$G,7,0)</f>
        <v>AUTOMOTIVO</v>
      </c>
    </row>
    <row r="3867" spans="1:24" hidden="1" x14ac:dyDescent="0.3">
      <c r="A3867" t="s">
        <v>2759</v>
      </c>
      <c r="C3867" t="s">
        <v>3365</v>
      </c>
      <c r="D3867" s="1">
        <v>46073</v>
      </c>
      <c r="E3867" t="s">
        <v>3366</v>
      </c>
      <c r="F3867">
        <v>9</v>
      </c>
      <c r="G3867">
        <v>236</v>
      </c>
      <c r="H3867" t="str">
        <f>VLOOKUP(G3867,[1]OPERADORES!$A:$B,2,0)</f>
        <v>DANIEL</v>
      </c>
      <c r="I3867" t="s">
        <v>21</v>
      </c>
      <c r="J3867" t="s">
        <v>66</v>
      </c>
      <c r="K3867" t="s">
        <v>2762</v>
      </c>
      <c r="L3867">
        <v>10297</v>
      </c>
      <c r="M3867" t="s">
        <v>41</v>
      </c>
      <c r="O3867" t="s">
        <v>11</v>
      </c>
      <c r="P3867">
        <v>5102</v>
      </c>
      <c r="Q3867">
        <v>1</v>
      </c>
      <c r="R3867">
        <v>10.89</v>
      </c>
      <c r="S3867">
        <v>10.89</v>
      </c>
      <c r="T3867">
        <v>9.17</v>
      </c>
      <c r="U3867">
        <v>15.79</v>
      </c>
      <c r="V3867" t="str">
        <f>VLOOKUP(L3867,'[2]tabela de preços'!$A:$D,4,0)</f>
        <v>ANJO</v>
      </c>
      <c r="W3867" t="str">
        <f>VLOOKUP(L3867,'[2]tabela de preços'!$A:$F,6,0)</f>
        <v>THINNER DE LIMPEZA</v>
      </c>
      <c r="X3867" t="str">
        <f>VLOOKUP(L3867,'[2]tabela de preços'!$A:$G,7,0)</f>
        <v>THINNER</v>
      </c>
    </row>
    <row r="3868" spans="1:24" hidden="1" x14ac:dyDescent="0.3">
      <c r="A3868" t="s">
        <v>2759</v>
      </c>
      <c r="C3868" t="s">
        <v>3365</v>
      </c>
      <c r="D3868" s="1">
        <v>46073</v>
      </c>
      <c r="E3868" t="s">
        <v>3367</v>
      </c>
      <c r="F3868">
        <v>9</v>
      </c>
      <c r="G3868">
        <v>236</v>
      </c>
      <c r="H3868" t="str">
        <f>VLOOKUP(G3868,[1]OPERADORES!$A:$B,2,0)</f>
        <v>DANIEL</v>
      </c>
      <c r="I3868" t="s">
        <v>21</v>
      </c>
      <c r="J3868" t="s">
        <v>66</v>
      </c>
      <c r="K3868" t="s">
        <v>2762</v>
      </c>
      <c r="L3868">
        <v>84899</v>
      </c>
      <c r="M3868" t="s">
        <v>854</v>
      </c>
      <c r="O3868" t="s">
        <v>11</v>
      </c>
      <c r="P3868">
        <v>5403</v>
      </c>
      <c r="Q3868">
        <v>2</v>
      </c>
      <c r="R3868">
        <v>169.39</v>
      </c>
      <c r="S3868">
        <v>338.78</v>
      </c>
      <c r="T3868">
        <v>257.14</v>
      </c>
      <c r="U3868">
        <v>24.1</v>
      </c>
      <c r="V3868" t="str">
        <f>VLOOKUP(L3868,'[2]tabela de preços'!$A:$D,4,0)</f>
        <v>BRASILUX</v>
      </c>
      <c r="W3868" t="str">
        <f>VLOOKUP(L3868,'[2]tabela de preços'!$A:$F,6,0)</f>
        <v>EPOXI</v>
      </c>
      <c r="X3868" t="str">
        <f>VLOOKUP(L3868,'[2]tabela de preços'!$A:$G,7,0)</f>
        <v>INDUSTRIAL</v>
      </c>
    </row>
    <row r="3869" spans="1:24" hidden="1" x14ac:dyDescent="0.3">
      <c r="A3869" t="s">
        <v>2759</v>
      </c>
      <c r="C3869" t="s">
        <v>3365</v>
      </c>
      <c r="D3869" s="1">
        <v>46073</v>
      </c>
      <c r="E3869" t="s">
        <v>3366</v>
      </c>
      <c r="F3869">
        <v>9</v>
      </c>
      <c r="G3869">
        <v>236</v>
      </c>
      <c r="H3869" t="str">
        <f>VLOOKUP(G3869,[1]OPERADORES!$A:$B,2,0)</f>
        <v>DANIEL</v>
      </c>
      <c r="I3869" t="s">
        <v>21</v>
      </c>
      <c r="J3869" t="s">
        <v>66</v>
      </c>
      <c r="K3869" t="s">
        <v>2762</v>
      </c>
      <c r="L3869">
        <v>84899</v>
      </c>
      <c r="M3869" t="s">
        <v>854</v>
      </c>
      <c r="O3869" t="s">
        <v>11</v>
      </c>
      <c r="P3869">
        <v>5403</v>
      </c>
      <c r="Q3869">
        <v>1</v>
      </c>
      <c r="R3869">
        <v>169.39</v>
      </c>
      <c r="S3869">
        <v>169.39</v>
      </c>
      <c r="T3869">
        <v>128.57</v>
      </c>
      <c r="U3869">
        <v>24.1</v>
      </c>
      <c r="V3869" t="str">
        <f>VLOOKUP(L3869,'[2]tabela de preços'!$A:$D,4,0)</f>
        <v>BRASILUX</v>
      </c>
      <c r="W3869" t="str">
        <f>VLOOKUP(L3869,'[2]tabela de preços'!$A:$F,6,0)</f>
        <v>EPOXI</v>
      </c>
      <c r="X3869" t="str">
        <f>VLOOKUP(L3869,'[2]tabela de preços'!$A:$G,7,0)</f>
        <v>INDUSTRIAL</v>
      </c>
    </row>
    <row r="3870" spans="1:24" hidden="1" x14ac:dyDescent="0.3">
      <c r="A3870" t="s">
        <v>727</v>
      </c>
      <c r="C3870" t="s">
        <v>3368</v>
      </c>
      <c r="D3870" s="1">
        <v>46073</v>
      </c>
      <c r="E3870" t="s">
        <v>3369</v>
      </c>
      <c r="F3870">
        <v>9</v>
      </c>
      <c r="G3870">
        <v>231</v>
      </c>
      <c r="H3870" t="str">
        <f>VLOOKUP(G3870,[1]OPERADORES!$A:$B,2,0)</f>
        <v>EDIJANE</v>
      </c>
      <c r="I3870" t="s">
        <v>21</v>
      </c>
      <c r="J3870" t="s">
        <v>730</v>
      </c>
      <c r="K3870" t="s">
        <v>731</v>
      </c>
      <c r="L3870">
        <v>20960</v>
      </c>
      <c r="M3870" t="s">
        <v>1734</v>
      </c>
      <c r="O3870" t="s">
        <v>11</v>
      </c>
      <c r="P3870">
        <v>5403</v>
      </c>
      <c r="Q3870">
        <v>3</v>
      </c>
      <c r="R3870">
        <v>79.56</v>
      </c>
      <c r="S3870">
        <v>238.68</v>
      </c>
      <c r="T3870">
        <v>181.17</v>
      </c>
      <c r="U3870">
        <v>24.1</v>
      </c>
      <c r="V3870" t="str">
        <f>VLOOKUP(L3870,'[2]tabela de preços'!$A:$D,4,0)</f>
        <v>SHERWIN WILLIAMS</v>
      </c>
      <c r="W3870" t="str">
        <f>VLOOKUP(L3870,'[2]tabela de preços'!$A:$F,6,0)</f>
        <v>VERNIZ AUTOMOTIVO</v>
      </c>
      <c r="X3870" t="str">
        <f>VLOOKUP(L3870,'[2]tabela de preços'!$A:$G,7,0)</f>
        <v>AUTOMOTIVO</v>
      </c>
    </row>
    <row r="3871" spans="1:24" hidden="1" x14ac:dyDescent="0.3">
      <c r="A3871" t="s">
        <v>727</v>
      </c>
      <c r="C3871" t="s">
        <v>3370</v>
      </c>
      <c r="D3871" s="1">
        <v>46073</v>
      </c>
      <c r="E3871" t="s">
        <v>3371</v>
      </c>
      <c r="F3871">
        <v>9</v>
      </c>
      <c r="G3871">
        <v>231</v>
      </c>
      <c r="H3871" t="str">
        <f>VLOOKUP(G3871,[1]OPERADORES!$A:$B,2,0)</f>
        <v>EDIJANE</v>
      </c>
      <c r="I3871" t="s">
        <v>21</v>
      </c>
      <c r="J3871" t="s">
        <v>730</v>
      </c>
      <c r="K3871" t="s">
        <v>731</v>
      </c>
      <c r="L3871">
        <v>84103</v>
      </c>
      <c r="M3871" t="s">
        <v>3372</v>
      </c>
      <c r="O3871" t="s">
        <v>11</v>
      </c>
      <c r="P3871">
        <v>5403</v>
      </c>
      <c r="Q3871">
        <v>8</v>
      </c>
      <c r="R3871">
        <v>76.92</v>
      </c>
      <c r="S3871">
        <v>615.36</v>
      </c>
      <c r="T3871">
        <v>467.04</v>
      </c>
      <c r="U3871">
        <v>24.1</v>
      </c>
      <c r="V3871" t="str">
        <f>VLOOKUP(L3871,'[2]tabela de preços'!$A:$D,4,0)</f>
        <v>BRASILUX</v>
      </c>
      <c r="W3871" t="str">
        <f>VLOOKUP(L3871,'[2]tabela de preços'!$A:$F,6,0)</f>
        <v>ESMALTES</v>
      </c>
      <c r="X3871" t="str">
        <f>VLOOKUP(L3871,'[2]tabela de preços'!$A:$G,7,0)</f>
        <v>INDUSTRIAL</v>
      </c>
    </row>
    <row r="3872" spans="1:24" hidden="1" x14ac:dyDescent="0.3">
      <c r="A3872" t="s">
        <v>727</v>
      </c>
      <c r="C3872" t="s">
        <v>3370</v>
      </c>
      <c r="D3872" s="1">
        <v>46073</v>
      </c>
      <c r="E3872" t="s">
        <v>3371</v>
      </c>
      <c r="F3872">
        <v>9</v>
      </c>
      <c r="G3872">
        <v>231</v>
      </c>
      <c r="H3872" t="str">
        <f>VLOOKUP(G3872,[1]OPERADORES!$A:$B,2,0)</f>
        <v>EDIJANE</v>
      </c>
      <c r="I3872" t="s">
        <v>21</v>
      </c>
      <c r="J3872" t="s">
        <v>730</v>
      </c>
      <c r="K3872" t="s">
        <v>731</v>
      </c>
      <c r="L3872">
        <v>84331</v>
      </c>
      <c r="M3872" t="s">
        <v>497</v>
      </c>
      <c r="O3872" t="s">
        <v>11</v>
      </c>
      <c r="P3872">
        <v>5403</v>
      </c>
      <c r="Q3872">
        <v>4</v>
      </c>
      <c r="R3872">
        <v>59.98</v>
      </c>
      <c r="S3872">
        <v>239.92</v>
      </c>
      <c r="T3872">
        <v>208</v>
      </c>
      <c r="U3872">
        <v>13.3</v>
      </c>
      <c r="V3872" t="str">
        <f>VLOOKUP(L3872,'[2]tabela de preços'!$A:$D,4,0)</f>
        <v>BRASILUX</v>
      </c>
      <c r="W3872" t="str">
        <f>VLOOKUP(L3872,'[2]tabela de preços'!$A:$F,6,0)</f>
        <v>ESMALTES</v>
      </c>
      <c r="X3872" t="str">
        <f>VLOOKUP(L3872,'[2]tabela de preços'!$A:$G,7,0)</f>
        <v>INDUSTRIAL</v>
      </c>
    </row>
    <row r="3873" spans="1:24" hidden="1" x14ac:dyDescent="0.3">
      <c r="A3873" t="s">
        <v>727</v>
      </c>
      <c r="C3873" t="s">
        <v>3370</v>
      </c>
      <c r="D3873" s="1">
        <v>46073</v>
      </c>
      <c r="E3873" t="s">
        <v>3371</v>
      </c>
      <c r="F3873">
        <v>9</v>
      </c>
      <c r="G3873">
        <v>231</v>
      </c>
      <c r="H3873" t="str">
        <f>VLOOKUP(G3873,[1]OPERADORES!$A:$B,2,0)</f>
        <v>EDIJANE</v>
      </c>
      <c r="I3873" t="s">
        <v>21</v>
      </c>
      <c r="J3873" t="s">
        <v>730</v>
      </c>
      <c r="K3873" t="s">
        <v>731</v>
      </c>
      <c r="L3873">
        <v>84145</v>
      </c>
      <c r="M3873" t="s">
        <v>301</v>
      </c>
      <c r="O3873" t="s">
        <v>11</v>
      </c>
      <c r="P3873">
        <v>5403</v>
      </c>
      <c r="Q3873">
        <v>4</v>
      </c>
      <c r="R3873">
        <v>59.98</v>
      </c>
      <c r="S3873">
        <v>239.92</v>
      </c>
      <c r="T3873">
        <v>208.04</v>
      </c>
      <c r="U3873">
        <v>13.29</v>
      </c>
      <c r="V3873" t="str">
        <f>VLOOKUP(L3873,'[2]tabela de preços'!$A:$D,4,0)</f>
        <v>BRASILUX</v>
      </c>
      <c r="W3873" t="str">
        <f>VLOOKUP(L3873,'[2]tabela de preços'!$A:$F,6,0)</f>
        <v>ESMALTES</v>
      </c>
      <c r="X3873" t="str">
        <f>VLOOKUP(L3873,'[2]tabela de preços'!$A:$G,7,0)</f>
        <v>INDUSTRIAL</v>
      </c>
    </row>
    <row r="3874" spans="1:24" hidden="1" x14ac:dyDescent="0.3">
      <c r="A3874" t="s">
        <v>727</v>
      </c>
      <c r="C3874" t="s">
        <v>3370</v>
      </c>
      <c r="D3874" s="1">
        <v>46073</v>
      </c>
      <c r="E3874" t="s">
        <v>3371</v>
      </c>
      <c r="F3874">
        <v>9</v>
      </c>
      <c r="G3874">
        <v>231</v>
      </c>
      <c r="H3874" t="str">
        <f>VLOOKUP(G3874,[1]OPERADORES!$A:$B,2,0)</f>
        <v>EDIJANE</v>
      </c>
      <c r="I3874" t="s">
        <v>21</v>
      </c>
      <c r="J3874" t="s">
        <v>730</v>
      </c>
      <c r="K3874" t="s">
        <v>731</v>
      </c>
      <c r="L3874">
        <v>23253</v>
      </c>
      <c r="M3874" t="s">
        <v>2111</v>
      </c>
      <c r="O3874" t="s">
        <v>11</v>
      </c>
      <c r="P3874">
        <v>5102</v>
      </c>
      <c r="Q3874">
        <v>4</v>
      </c>
      <c r="R3874">
        <v>29.84</v>
      </c>
      <c r="S3874">
        <v>119.36</v>
      </c>
      <c r="T3874">
        <v>90.6</v>
      </c>
      <c r="U3874">
        <v>24.1</v>
      </c>
      <c r="V3874" t="str">
        <f>VLOOKUP(L3874,'[2]tabela de preços'!$A:$D,4,0)</f>
        <v>ANJO</v>
      </c>
      <c r="W3874" t="str">
        <f>VLOOKUP(L3874,'[2]tabela de preços'!$A:$F,6,0)</f>
        <v>MASSA POLIÉSTER</v>
      </c>
      <c r="X3874" t="str">
        <f>VLOOKUP(L3874,'[2]tabela de preços'!$A:$G,7,0)</f>
        <v>AUTOMOTIVO</v>
      </c>
    </row>
    <row r="3875" spans="1:24" hidden="1" x14ac:dyDescent="0.3">
      <c r="A3875" t="s">
        <v>811</v>
      </c>
      <c r="C3875" t="s">
        <v>3373</v>
      </c>
      <c r="D3875" s="1">
        <v>46073</v>
      </c>
      <c r="F3875">
        <v>9</v>
      </c>
      <c r="G3875">
        <v>236</v>
      </c>
      <c r="H3875" t="str">
        <f>VLOOKUP(G3875,[1]OPERADORES!$A:$B,2,0)</f>
        <v>DANIEL</v>
      </c>
      <c r="I3875" t="s">
        <v>282</v>
      </c>
      <c r="J3875" t="s">
        <v>814</v>
      </c>
      <c r="K3875" t="s">
        <v>815</v>
      </c>
      <c r="L3875">
        <v>84324</v>
      </c>
      <c r="M3875" t="s">
        <v>359</v>
      </c>
      <c r="N3875" t="s">
        <v>3374</v>
      </c>
      <c r="O3875" t="s">
        <v>11</v>
      </c>
      <c r="P3875">
        <v>2411</v>
      </c>
      <c r="Q3875">
        <v>-4</v>
      </c>
      <c r="R3875">
        <v>91.84</v>
      </c>
      <c r="S3875">
        <v>-367.36</v>
      </c>
      <c r="T3875">
        <v>-278.83999999999997</v>
      </c>
      <c r="U3875">
        <v>24.1</v>
      </c>
      <c r="V3875" t="str">
        <f>VLOOKUP(L3875,'[2]tabela de preços'!$A:$D,4,0)</f>
        <v>BRASILUX</v>
      </c>
      <c r="W3875" t="str">
        <f>VLOOKUP(L3875,'[2]tabela de preços'!$A:$F,6,0)</f>
        <v>ESMALTES</v>
      </c>
      <c r="X3875" t="str">
        <f>VLOOKUP(L3875,'[2]tabela de preços'!$A:$G,7,0)</f>
        <v>INDUSTRIAL</v>
      </c>
    </row>
    <row r="3876" spans="1:24" hidden="1" x14ac:dyDescent="0.3">
      <c r="A3876" t="s">
        <v>811</v>
      </c>
      <c r="C3876" t="s">
        <v>3373</v>
      </c>
      <c r="D3876" s="1">
        <v>46073</v>
      </c>
      <c r="F3876">
        <v>9</v>
      </c>
      <c r="G3876">
        <v>236</v>
      </c>
      <c r="H3876" t="str">
        <f>VLOOKUP(G3876,[1]OPERADORES!$A:$B,2,0)</f>
        <v>DANIEL</v>
      </c>
      <c r="I3876" t="s">
        <v>282</v>
      </c>
      <c r="J3876" t="s">
        <v>814</v>
      </c>
      <c r="K3876" t="s">
        <v>815</v>
      </c>
      <c r="L3876">
        <v>84349</v>
      </c>
      <c r="M3876" t="s">
        <v>3103</v>
      </c>
      <c r="N3876" t="s">
        <v>3374</v>
      </c>
      <c r="O3876" t="s">
        <v>11</v>
      </c>
      <c r="P3876">
        <v>2411</v>
      </c>
      <c r="Q3876">
        <v>-6</v>
      </c>
      <c r="R3876">
        <v>28.42</v>
      </c>
      <c r="S3876">
        <v>-170.52</v>
      </c>
      <c r="T3876">
        <v>-129.41999999999999</v>
      </c>
      <c r="U3876">
        <v>24.1</v>
      </c>
      <c r="V3876" t="str">
        <f>VLOOKUP(L3876,'[2]tabela de preços'!$A:$D,4,0)</f>
        <v>BRASILUX</v>
      </c>
      <c r="W3876" t="str">
        <f>VLOOKUP(L3876,'[2]tabela de preços'!$A:$F,6,0)</f>
        <v>ESMALTES</v>
      </c>
      <c r="X3876" t="str">
        <f>VLOOKUP(L3876,'[2]tabela de preços'!$A:$G,7,0)</f>
        <v>INDUSTRIAL</v>
      </c>
    </row>
    <row r="3877" spans="1:24" hidden="1" x14ac:dyDescent="0.3">
      <c r="A3877" t="s">
        <v>811</v>
      </c>
      <c r="C3877" t="s">
        <v>3375</v>
      </c>
      <c r="D3877" s="1">
        <v>46073</v>
      </c>
      <c r="E3877" t="s">
        <v>3376</v>
      </c>
      <c r="F3877">
        <v>9</v>
      </c>
      <c r="G3877">
        <v>236</v>
      </c>
      <c r="H3877" t="str">
        <f>VLOOKUP(G3877,[1]OPERADORES!$A:$B,2,0)</f>
        <v>DANIEL</v>
      </c>
      <c r="I3877" t="s">
        <v>282</v>
      </c>
      <c r="J3877" t="s">
        <v>814</v>
      </c>
      <c r="K3877" t="s">
        <v>815</v>
      </c>
      <c r="L3877">
        <v>84559</v>
      </c>
      <c r="M3877" t="s">
        <v>3377</v>
      </c>
      <c r="O3877" t="s">
        <v>11</v>
      </c>
      <c r="P3877">
        <v>6403</v>
      </c>
      <c r="Q3877">
        <v>4</v>
      </c>
      <c r="R3877">
        <v>91.07</v>
      </c>
      <c r="S3877">
        <v>364.28</v>
      </c>
      <c r="T3877">
        <v>276.48</v>
      </c>
      <c r="U3877">
        <v>24.1</v>
      </c>
      <c r="V3877" t="str">
        <f>VLOOKUP(L3877,'[2]tabela de preços'!$A:$D,4,0)</f>
        <v>BRASILUX</v>
      </c>
      <c r="W3877" t="str">
        <f>VLOOKUP(L3877,'[2]tabela de preços'!$A:$F,6,0)</f>
        <v>ESMALTES</v>
      </c>
      <c r="X3877" t="str">
        <f>VLOOKUP(L3877,'[2]tabela de preços'!$A:$G,7,0)</f>
        <v>INDUSTRIAL</v>
      </c>
    </row>
    <row r="3878" spans="1:24" hidden="1" x14ac:dyDescent="0.3">
      <c r="A3878" t="s">
        <v>811</v>
      </c>
      <c r="C3878" t="s">
        <v>3375</v>
      </c>
      <c r="D3878" s="1">
        <v>46073</v>
      </c>
      <c r="E3878" t="s">
        <v>3376</v>
      </c>
      <c r="F3878">
        <v>9</v>
      </c>
      <c r="G3878">
        <v>236</v>
      </c>
      <c r="H3878" t="str">
        <f>VLOOKUP(G3878,[1]OPERADORES!$A:$B,2,0)</f>
        <v>DANIEL</v>
      </c>
      <c r="I3878" t="s">
        <v>282</v>
      </c>
      <c r="J3878" t="s">
        <v>814</v>
      </c>
      <c r="K3878" t="s">
        <v>815</v>
      </c>
      <c r="L3878">
        <v>84457</v>
      </c>
      <c r="M3878" t="s">
        <v>3378</v>
      </c>
      <c r="O3878" t="s">
        <v>11</v>
      </c>
      <c r="P3878">
        <v>6403</v>
      </c>
      <c r="Q3878">
        <v>6</v>
      </c>
      <c r="R3878">
        <v>22.03</v>
      </c>
      <c r="S3878">
        <v>132.18</v>
      </c>
      <c r="T3878">
        <v>100.32</v>
      </c>
      <c r="U3878">
        <v>24.1</v>
      </c>
      <c r="V3878" t="str">
        <f>VLOOKUP(L3878,'[2]tabela de preços'!$A:$D,4,0)</f>
        <v>BRASILUX</v>
      </c>
      <c r="W3878" t="str">
        <f>VLOOKUP(L3878,'[2]tabela de preços'!$A:$F,6,0)</f>
        <v>ESMALTES</v>
      </c>
      <c r="X3878" t="str">
        <f>VLOOKUP(L3878,'[2]tabela de preços'!$A:$G,7,0)</f>
        <v>INDUSTRIAL</v>
      </c>
    </row>
    <row r="3879" spans="1:24" hidden="1" x14ac:dyDescent="0.3">
      <c r="A3879" t="s">
        <v>938</v>
      </c>
      <c r="C3879" t="s">
        <v>3379</v>
      </c>
      <c r="D3879" s="1">
        <v>46073</v>
      </c>
      <c r="E3879" t="s">
        <v>3380</v>
      </c>
      <c r="F3879">
        <v>9</v>
      </c>
      <c r="G3879">
        <v>197</v>
      </c>
      <c r="H3879" t="str">
        <f>VLOOKUP(G3879,[1]OPERADORES!$A:$B,2,0)</f>
        <v xml:space="preserve">POLIANA LORRANE DE AMORIM </v>
      </c>
      <c r="I3879" t="s">
        <v>21</v>
      </c>
      <c r="J3879" t="s">
        <v>424</v>
      </c>
      <c r="K3879" t="s">
        <v>941</v>
      </c>
      <c r="L3879">
        <v>84823</v>
      </c>
      <c r="M3879" t="s">
        <v>331</v>
      </c>
      <c r="O3879" t="s">
        <v>11</v>
      </c>
      <c r="P3879">
        <v>5102</v>
      </c>
      <c r="Q3879">
        <v>6</v>
      </c>
      <c r="R3879">
        <v>94.64</v>
      </c>
      <c r="S3879">
        <v>567.84</v>
      </c>
      <c r="T3879">
        <v>430.98</v>
      </c>
      <c r="U3879">
        <v>24.1</v>
      </c>
      <c r="V3879" t="str">
        <f>VLOOKUP(L3879,'[2]tabela de preços'!$A:$D,4,0)</f>
        <v>BRASILUX</v>
      </c>
      <c r="W3879" t="str">
        <f>VLOOKUP(L3879,'[2]tabela de preços'!$A:$F,6,0)</f>
        <v>DILUENTE</v>
      </c>
      <c r="X3879" t="str">
        <f>VLOOKUP(L3879,'[2]tabela de preços'!$A:$G,7,0)</f>
        <v>AUTOMOTIVO</v>
      </c>
    </row>
    <row r="3880" spans="1:24" hidden="1" x14ac:dyDescent="0.3">
      <c r="A3880" t="s">
        <v>938</v>
      </c>
      <c r="C3880" t="s">
        <v>3379</v>
      </c>
      <c r="D3880" s="1">
        <v>46073</v>
      </c>
      <c r="E3880" t="s">
        <v>3380</v>
      </c>
      <c r="F3880">
        <v>9</v>
      </c>
      <c r="G3880">
        <v>197</v>
      </c>
      <c r="H3880" t="str">
        <f>VLOOKUP(G3880,[1]OPERADORES!$A:$B,2,0)</f>
        <v xml:space="preserve">POLIANA LORRANE DE AMORIM </v>
      </c>
      <c r="I3880" t="s">
        <v>21</v>
      </c>
      <c r="J3880" t="s">
        <v>424</v>
      </c>
      <c r="K3880" t="s">
        <v>941</v>
      </c>
      <c r="L3880">
        <v>84785</v>
      </c>
      <c r="M3880" t="s">
        <v>944</v>
      </c>
      <c r="O3880" t="s">
        <v>11</v>
      </c>
      <c r="P3880">
        <v>5403</v>
      </c>
      <c r="Q3880">
        <v>15</v>
      </c>
      <c r="R3880">
        <v>172.23</v>
      </c>
      <c r="S3880" s="2">
        <v>2583.4499999999998</v>
      </c>
      <c r="T3880" s="2">
        <v>1960.8</v>
      </c>
      <c r="U3880">
        <v>24.1</v>
      </c>
      <c r="V3880" t="str">
        <f>VLOOKUP(L3880,'[2]tabela de preços'!$A:$D,4,0)</f>
        <v>BRASILUX</v>
      </c>
      <c r="W3880" t="str">
        <f>VLOOKUP(L3880,'[2]tabela de preços'!$A:$F,6,0)</f>
        <v>EPOXI</v>
      </c>
      <c r="X3880" t="str">
        <f>VLOOKUP(L3880,'[2]tabela de preços'!$A:$G,7,0)</f>
        <v>INDUSTRIAL</v>
      </c>
    </row>
    <row r="3881" spans="1:24" hidden="1" x14ac:dyDescent="0.3">
      <c r="A3881" t="s">
        <v>938</v>
      </c>
      <c r="C3881" t="s">
        <v>3379</v>
      </c>
      <c r="D3881" s="1">
        <v>46073</v>
      </c>
      <c r="E3881" t="s">
        <v>3380</v>
      </c>
      <c r="F3881">
        <v>9</v>
      </c>
      <c r="G3881">
        <v>197</v>
      </c>
      <c r="H3881" t="str">
        <f>VLOOKUP(G3881,[1]OPERADORES!$A:$B,2,0)</f>
        <v xml:space="preserve">POLIANA LORRANE DE AMORIM </v>
      </c>
      <c r="I3881" t="s">
        <v>21</v>
      </c>
      <c r="J3881" t="s">
        <v>424</v>
      </c>
      <c r="K3881" t="s">
        <v>941</v>
      </c>
      <c r="L3881">
        <v>84898</v>
      </c>
      <c r="M3881" t="s">
        <v>853</v>
      </c>
      <c r="O3881" t="s">
        <v>11</v>
      </c>
      <c r="P3881">
        <v>5403</v>
      </c>
      <c r="Q3881">
        <v>16</v>
      </c>
      <c r="R3881">
        <v>169.39</v>
      </c>
      <c r="S3881" s="2">
        <v>2710.24</v>
      </c>
      <c r="T3881" s="2">
        <v>2057.12</v>
      </c>
      <c r="U3881">
        <v>24.1</v>
      </c>
      <c r="V3881" t="str">
        <f>VLOOKUP(L3881,'[2]tabela de preços'!$A:$D,4,0)</f>
        <v>BRASILUX</v>
      </c>
      <c r="W3881" t="str">
        <f>VLOOKUP(L3881,'[2]tabela de preços'!$A:$F,6,0)</f>
        <v>EPOXI</v>
      </c>
      <c r="X3881" t="str">
        <f>VLOOKUP(L3881,'[2]tabela de preços'!$A:$G,7,0)</f>
        <v>INDUSTRIAL</v>
      </c>
    </row>
    <row r="3882" spans="1:24" hidden="1" x14ac:dyDescent="0.3">
      <c r="A3882" t="s">
        <v>938</v>
      </c>
      <c r="C3882" t="s">
        <v>3379</v>
      </c>
      <c r="D3882" s="1">
        <v>46073</v>
      </c>
      <c r="E3882" t="s">
        <v>3380</v>
      </c>
      <c r="F3882">
        <v>9</v>
      </c>
      <c r="G3882">
        <v>197</v>
      </c>
      <c r="H3882" t="str">
        <f>VLOOKUP(G3882,[1]OPERADORES!$A:$B,2,0)</f>
        <v xml:space="preserve">POLIANA LORRANE DE AMORIM </v>
      </c>
      <c r="I3882" t="s">
        <v>21</v>
      </c>
      <c r="J3882" t="s">
        <v>424</v>
      </c>
      <c r="K3882" t="s">
        <v>941</v>
      </c>
      <c r="L3882">
        <v>84899</v>
      </c>
      <c r="M3882" t="s">
        <v>854</v>
      </c>
      <c r="O3882" t="s">
        <v>11</v>
      </c>
      <c r="P3882">
        <v>5403</v>
      </c>
      <c r="Q3882">
        <v>3</v>
      </c>
      <c r="R3882">
        <v>169.39</v>
      </c>
      <c r="S3882">
        <v>508.17</v>
      </c>
      <c r="T3882">
        <v>385.71</v>
      </c>
      <c r="U3882">
        <v>24.1</v>
      </c>
      <c r="V3882" t="str">
        <f>VLOOKUP(L3882,'[2]tabela de preços'!$A:$D,4,0)</f>
        <v>BRASILUX</v>
      </c>
      <c r="W3882" t="str">
        <f>VLOOKUP(L3882,'[2]tabela de preços'!$A:$F,6,0)</f>
        <v>EPOXI</v>
      </c>
      <c r="X3882" t="str">
        <f>VLOOKUP(L3882,'[2]tabela de preços'!$A:$G,7,0)</f>
        <v>INDUSTRIAL</v>
      </c>
    </row>
    <row r="3883" spans="1:24" hidden="1" x14ac:dyDescent="0.3">
      <c r="A3883" t="s">
        <v>938</v>
      </c>
      <c r="C3883" t="s">
        <v>3379</v>
      </c>
      <c r="D3883" s="1">
        <v>46073</v>
      </c>
      <c r="E3883" t="s">
        <v>3380</v>
      </c>
      <c r="F3883">
        <v>9</v>
      </c>
      <c r="G3883">
        <v>197</v>
      </c>
      <c r="H3883" t="str">
        <f>VLOOKUP(G3883,[1]OPERADORES!$A:$B,2,0)</f>
        <v xml:space="preserve">POLIANA LORRANE DE AMORIM </v>
      </c>
      <c r="I3883" t="s">
        <v>21</v>
      </c>
      <c r="J3883" t="s">
        <v>424</v>
      </c>
      <c r="K3883" t="s">
        <v>941</v>
      </c>
      <c r="L3883">
        <v>86935</v>
      </c>
      <c r="M3883" t="s">
        <v>1521</v>
      </c>
      <c r="O3883" t="s">
        <v>11</v>
      </c>
      <c r="P3883">
        <v>5403</v>
      </c>
      <c r="Q3883">
        <v>19</v>
      </c>
      <c r="R3883">
        <v>169.39</v>
      </c>
      <c r="S3883" s="2">
        <v>3218.41</v>
      </c>
      <c r="T3883" s="2">
        <v>2442.83</v>
      </c>
      <c r="U3883">
        <v>24.1</v>
      </c>
      <c r="V3883" t="str">
        <f>VLOOKUP(L3883,'[2]tabela de preços'!$A:$D,4,0)</f>
        <v>BRASILUX</v>
      </c>
      <c r="W3883" t="str">
        <f>VLOOKUP(L3883,'[2]tabela de preços'!$A:$F,6,0)</f>
        <v>EPOXI</v>
      </c>
      <c r="X3883" t="str">
        <f>VLOOKUP(L3883,'[2]tabela de preços'!$A:$G,7,0)</f>
        <v>INDUSTRIAL</v>
      </c>
    </row>
    <row r="3884" spans="1:24" hidden="1" x14ac:dyDescent="0.3">
      <c r="A3884" t="s">
        <v>938</v>
      </c>
      <c r="C3884" t="s">
        <v>3381</v>
      </c>
      <c r="D3884" s="1">
        <v>46073</v>
      </c>
      <c r="E3884" t="s">
        <v>3382</v>
      </c>
      <c r="F3884">
        <v>9</v>
      </c>
      <c r="G3884">
        <v>197</v>
      </c>
      <c r="H3884" t="str">
        <f>VLOOKUP(G3884,[1]OPERADORES!$A:$B,2,0)</f>
        <v xml:space="preserve">POLIANA LORRANE DE AMORIM </v>
      </c>
      <c r="I3884" t="s">
        <v>21</v>
      </c>
      <c r="J3884" t="s">
        <v>424</v>
      </c>
      <c r="K3884" t="s">
        <v>941</v>
      </c>
      <c r="L3884">
        <v>84043</v>
      </c>
      <c r="M3884" t="s">
        <v>738</v>
      </c>
      <c r="O3884" t="s">
        <v>11</v>
      </c>
      <c r="P3884">
        <v>5102</v>
      </c>
      <c r="Q3884">
        <v>8</v>
      </c>
      <c r="R3884">
        <v>74.84</v>
      </c>
      <c r="S3884">
        <v>598.72</v>
      </c>
      <c r="T3884">
        <v>429.2</v>
      </c>
      <c r="U3884">
        <v>28.31</v>
      </c>
      <c r="V3884" t="str">
        <f>VLOOKUP(L3884,'[2]tabela de preços'!$A:$D,4,0)</f>
        <v>BRASILUX</v>
      </c>
      <c r="W3884" t="str">
        <f>VLOOKUP(L3884,'[2]tabela de preços'!$A:$F,6,0)</f>
        <v>REMOVEDOR PASTOSO</v>
      </c>
      <c r="X3884" t="str">
        <f>VLOOKUP(L3884,'[2]tabela de preços'!$A:$G,7,0)</f>
        <v>AUTOMOTIVO</v>
      </c>
    </row>
    <row r="3885" spans="1:24" hidden="1" x14ac:dyDescent="0.3">
      <c r="A3885" t="s">
        <v>3383</v>
      </c>
      <c r="C3885" t="s">
        <v>3384</v>
      </c>
      <c r="D3885" s="1">
        <v>46073</v>
      </c>
      <c r="E3885" t="s">
        <v>3385</v>
      </c>
      <c r="F3885">
        <v>9</v>
      </c>
      <c r="G3885">
        <v>197</v>
      </c>
      <c r="H3885" t="str">
        <f>VLOOKUP(G3885,[1]OPERADORES!$A:$B,2,0)</f>
        <v xml:space="preserve">POLIANA LORRANE DE AMORIM </v>
      </c>
      <c r="I3885" t="s">
        <v>21</v>
      </c>
      <c r="J3885" t="s">
        <v>750</v>
      </c>
      <c r="K3885" t="s">
        <v>3386</v>
      </c>
      <c r="L3885">
        <v>84950</v>
      </c>
      <c r="M3885" t="s">
        <v>581</v>
      </c>
      <c r="O3885" t="s">
        <v>11</v>
      </c>
      <c r="P3885">
        <v>5102</v>
      </c>
      <c r="Q3885">
        <v>3</v>
      </c>
      <c r="R3885">
        <v>46.11</v>
      </c>
      <c r="S3885">
        <v>138.33000000000001</v>
      </c>
      <c r="T3885">
        <v>108.84</v>
      </c>
      <c r="U3885">
        <v>21.32</v>
      </c>
      <c r="V3885" t="str">
        <f>VLOOKUP(L3885,'[2]tabela de preços'!$A:$D,4,0)</f>
        <v>BRASILUX</v>
      </c>
      <c r="W3885" t="str">
        <f>VLOOKUP(L3885,'[2]tabela de preços'!$A:$F,6,0)</f>
        <v>EPOXI</v>
      </c>
      <c r="X3885" t="str">
        <f>VLOOKUP(L3885,'[2]tabela de preços'!$A:$G,7,0)</f>
        <v>INDUSTRIAL</v>
      </c>
    </row>
    <row r="3886" spans="1:24" hidden="1" x14ac:dyDescent="0.3">
      <c r="A3886" t="s">
        <v>3383</v>
      </c>
      <c r="C3886" t="s">
        <v>3384</v>
      </c>
      <c r="D3886" s="1">
        <v>46073</v>
      </c>
      <c r="E3886" t="s">
        <v>3387</v>
      </c>
      <c r="F3886">
        <v>9</v>
      </c>
      <c r="G3886">
        <v>197</v>
      </c>
      <c r="H3886" t="str">
        <f>VLOOKUP(G3886,[1]OPERADORES!$A:$B,2,0)</f>
        <v xml:space="preserve">POLIANA LORRANE DE AMORIM </v>
      </c>
      <c r="I3886" t="s">
        <v>21</v>
      </c>
      <c r="J3886" t="s">
        <v>750</v>
      </c>
      <c r="K3886" t="s">
        <v>3386</v>
      </c>
      <c r="L3886">
        <v>84025</v>
      </c>
      <c r="M3886" t="s">
        <v>1520</v>
      </c>
      <c r="O3886" t="s">
        <v>11</v>
      </c>
      <c r="P3886">
        <v>5102</v>
      </c>
      <c r="Q3886">
        <v>1</v>
      </c>
      <c r="R3886">
        <v>80.42</v>
      </c>
      <c r="S3886">
        <v>80.42</v>
      </c>
      <c r="T3886">
        <v>61.04</v>
      </c>
      <c r="U3886">
        <v>24.1</v>
      </c>
      <c r="V3886" t="str">
        <f>VLOOKUP(L3886,'[2]tabela de preços'!$A:$D,4,0)</f>
        <v>BRASILUX</v>
      </c>
      <c r="W3886" t="str">
        <f>VLOOKUP(L3886,'[2]tabela de preços'!$A:$F,6,0)</f>
        <v>EPOXI</v>
      </c>
      <c r="X3886" t="str">
        <f>VLOOKUP(L3886,'[2]tabela de preços'!$A:$G,7,0)</f>
        <v>INDUSTRIAL</v>
      </c>
    </row>
    <row r="3887" spans="1:24" hidden="1" x14ac:dyDescent="0.3">
      <c r="A3887" t="s">
        <v>3383</v>
      </c>
      <c r="C3887" t="s">
        <v>3384</v>
      </c>
      <c r="D3887" s="1">
        <v>46073</v>
      </c>
      <c r="E3887" t="s">
        <v>3385</v>
      </c>
      <c r="F3887">
        <v>9</v>
      </c>
      <c r="G3887">
        <v>197</v>
      </c>
      <c r="H3887" t="str">
        <f>VLOOKUP(G3887,[1]OPERADORES!$A:$B,2,0)</f>
        <v xml:space="preserve">POLIANA LORRANE DE AMORIM </v>
      </c>
      <c r="I3887" t="s">
        <v>21</v>
      </c>
      <c r="J3887" t="s">
        <v>750</v>
      </c>
      <c r="K3887" t="s">
        <v>3386</v>
      </c>
      <c r="L3887">
        <v>84697</v>
      </c>
      <c r="M3887" t="s">
        <v>3388</v>
      </c>
      <c r="O3887" t="s">
        <v>11</v>
      </c>
      <c r="P3887">
        <v>5403</v>
      </c>
      <c r="Q3887">
        <v>3</v>
      </c>
      <c r="R3887">
        <v>127.12</v>
      </c>
      <c r="S3887">
        <v>381.36</v>
      </c>
      <c r="T3887">
        <v>300.06</v>
      </c>
      <c r="U3887">
        <v>21.32</v>
      </c>
      <c r="V3887" t="str">
        <f>VLOOKUP(L3887,'[2]tabela de preços'!$A:$D,4,0)</f>
        <v>BRASILUX</v>
      </c>
      <c r="W3887" t="str">
        <f>VLOOKUP(L3887,'[2]tabela de preços'!$A:$F,6,0)</f>
        <v>EPOXI</v>
      </c>
      <c r="X3887" t="str">
        <f>VLOOKUP(L3887,'[2]tabela de preços'!$A:$G,7,0)</f>
        <v>INDUSTRIAL</v>
      </c>
    </row>
    <row r="3888" spans="1:24" hidden="1" x14ac:dyDescent="0.3">
      <c r="A3888" t="s">
        <v>3389</v>
      </c>
      <c r="C3888" t="s">
        <v>3390</v>
      </c>
      <c r="D3888" s="1">
        <v>46073</v>
      </c>
      <c r="E3888" t="s">
        <v>3391</v>
      </c>
      <c r="F3888">
        <v>9</v>
      </c>
      <c r="G3888">
        <v>236</v>
      </c>
      <c r="H3888" t="str">
        <f>VLOOKUP(G3888,[1]OPERADORES!$A:$B,2,0)</f>
        <v>DANIEL</v>
      </c>
      <c r="I3888" t="s">
        <v>21</v>
      </c>
      <c r="J3888" t="s">
        <v>1868</v>
      </c>
      <c r="K3888" t="s">
        <v>3392</v>
      </c>
      <c r="L3888">
        <v>84347</v>
      </c>
      <c r="M3888" t="s">
        <v>1150</v>
      </c>
      <c r="O3888" t="s">
        <v>11</v>
      </c>
      <c r="P3888">
        <v>5102</v>
      </c>
      <c r="Q3888">
        <v>2</v>
      </c>
      <c r="R3888">
        <v>64.180000000000007</v>
      </c>
      <c r="S3888">
        <v>128.36000000000001</v>
      </c>
      <c r="T3888">
        <v>104</v>
      </c>
      <c r="U3888">
        <v>18.98</v>
      </c>
      <c r="V3888" t="str">
        <f>VLOOKUP(L3888,'[2]tabela de preços'!$A:$D,4,0)</f>
        <v>BRASILUX</v>
      </c>
      <c r="W3888" t="str">
        <f>VLOOKUP(L3888,'[2]tabela de preços'!$A:$F,6,0)</f>
        <v>ESMALTES</v>
      </c>
      <c r="X3888" t="str">
        <f>VLOOKUP(L3888,'[2]tabela de preços'!$A:$G,7,0)</f>
        <v>INDUSTRIAL</v>
      </c>
    </row>
    <row r="3889" spans="1:24" hidden="1" x14ac:dyDescent="0.3">
      <c r="A3889" t="s">
        <v>3389</v>
      </c>
      <c r="C3889" t="s">
        <v>3390</v>
      </c>
      <c r="D3889" s="1">
        <v>46073</v>
      </c>
      <c r="E3889" t="s">
        <v>3391</v>
      </c>
      <c r="F3889">
        <v>9</v>
      </c>
      <c r="G3889">
        <v>236</v>
      </c>
      <c r="H3889" t="str">
        <f>VLOOKUP(G3889,[1]OPERADORES!$A:$B,2,0)</f>
        <v>DANIEL</v>
      </c>
      <c r="I3889" t="s">
        <v>21</v>
      </c>
      <c r="J3889" t="s">
        <v>1868</v>
      </c>
      <c r="K3889" t="s">
        <v>3392</v>
      </c>
      <c r="L3889">
        <v>84560</v>
      </c>
      <c r="M3889" t="s">
        <v>118</v>
      </c>
      <c r="O3889" t="s">
        <v>11</v>
      </c>
      <c r="P3889">
        <v>5102</v>
      </c>
      <c r="Q3889">
        <v>1</v>
      </c>
      <c r="R3889">
        <v>47.89</v>
      </c>
      <c r="S3889">
        <v>47.89</v>
      </c>
      <c r="T3889">
        <v>39.159999999999997</v>
      </c>
      <c r="U3889">
        <v>18.23</v>
      </c>
      <c r="V3889" t="str">
        <f>VLOOKUP(L3889,'[2]tabela de preços'!$A:$D,4,0)</f>
        <v>BRASILUX</v>
      </c>
      <c r="W3889" t="str">
        <f>VLOOKUP(L3889,'[2]tabela de preços'!$A:$F,6,0)</f>
        <v>THINNER DE LIMPEZA</v>
      </c>
      <c r="X3889" t="str">
        <f>VLOOKUP(L3889,'[2]tabela de preços'!$A:$G,7,0)</f>
        <v>THINNER</v>
      </c>
    </row>
    <row r="3890" spans="1:24" hidden="1" x14ac:dyDescent="0.3">
      <c r="A3890" t="s">
        <v>3389</v>
      </c>
      <c r="C3890" t="s">
        <v>3390</v>
      </c>
      <c r="D3890" s="1">
        <v>46073</v>
      </c>
      <c r="E3890" t="s">
        <v>3391</v>
      </c>
      <c r="F3890">
        <v>9</v>
      </c>
      <c r="G3890">
        <v>236</v>
      </c>
      <c r="H3890" t="str">
        <f>VLOOKUP(G3890,[1]OPERADORES!$A:$B,2,0)</f>
        <v>DANIEL</v>
      </c>
      <c r="I3890" t="s">
        <v>21</v>
      </c>
      <c r="J3890" t="s">
        <v>1868</v>
      </c>
      <c r="K3890" t="s">
        <v>3392</v>
      </c>
      <c r="L3890">
        <v>10117</v>
      </c>
      <c r="M3890" t="s">
        <v>1043</v>
      </c>
      <c r="O3890" t="s">
        <v>11</v>
      </c>
      <c r="P3890">
        <v>5102</v>
      </c>
      <c r="Q3890">
        <v>5</v>
      </c>
      <c r="R3890">
        <v>7.67</v>
      </c>
      <c r="S3890">
        <v>38.35</v>
      </c>
      <c r="T3890">
        <v>24.75</v>
      </c>
      <c r="U3890">
        <v>35.46</v>
      </c>
      <c r="V3890" t="str">
        <f>VLOOKUP(L3890,'[2]tabela de preços'!$A:$D,4,0)</f>
        <v>ATLAS</v>
      </c>
      <c r="W3890" t="str">
        <f>VLOOKUP(L3890,'[2]tabela de preços'!$A:$F,6,0)</f>
        <v>ROLOS / TRINCHAS / PINCÉIS / ESPÁTULAS</v>
      </c>
      <c r="X3890" t="str">
        <f>VLOOKUP(L3890,'[2]tabela de preços'!$A:$G,7,0)</f>
        <v>IMOBILIÁRIO</v>
      </c>
    </row>
    <row r="3891" spans="1:24" hidden="1" x14ac:dyDescent="0.3">
      <c r="A3891" t="s">
        <v>1112</v>
      </c>
      <c r="C3891" t="s">
        <v>3393</v>
      </c>
      <c r="D3891" s="1">
        <v>46073</v>
      </c>
      <c r="E3891" t="s">
        <v>3394</v>
      </c>
      <c r="F3891">
        <v>9</v>
      </c>
      <c r="G3891">
        <v>236</v>
      </c>
      <c r="H3891" t="str">
        <f>VLOOKUP(G3891,[1]OPERADORES!$A:$B,2,0)</f>
        <v>DANIEL</v>
      </c>
      <c r="I3891" t="s">
        <v>21</v>
      </c>
      <c r="J3891" t="s">
        <v>211</v>
      </c>
      <c r="K3891" t="s">
        <v>1115</v>
      </c>
      <c r="L3891">
        <v>84487</v>
      </c>
      <c r="M3891" t="s">
        <v>633</v>
      </c>
      <c r="O3891" t="s">
        <v>11</v>
      </c>
      <c r="P3891">
        <v>5403</v>
      </c>
      <c r="Q3891">
        <v>1</v>
      </c>
      <c r="R3891">
        <v>28.84</v>
      </c>
      <c r="S3891">
        <v>28.84</v>
      </c>
      <c r="T3891">
        <v>21.89</v>
      </c>
      <c r="U3891">
        <v>24.1</v>
      </c>
      <c r="V3891" t="str">
        <f>VLOOKUP(L3891,'[2]tabela de preços'!$A:$D,4,0)</f>
        <v>BRASILUX</v>
      </c>
      <c r="W3891" t="str">
        <f>VLOOKUP(L3891,'[2]tabela de preços'!$A:$F,6,0)</f>
        <v>TINTAS LACA</v>
      </c>
      <c r="X3891" t="str">
        <f>VLOOKUP(L3891,'[2]tabela de preços'!$A:$G,7,0)</f>
        <v>AUTOMOTIVO</v>
      </c>
    </row>
    <row r="3892" spans="1:24" hidden="1" x14ac:dyDescent="0.3">
      <c r="A3892" t="s">
        <v>1112</v>
      </c>
      <c r="C3892" t="s">
        <v>3393</v>
      </c>
      <c r="D3892" s="1">
        <v>46073</v>
      </c>
      <c r="E3892" t="s">
        <v>3394</v>
      </c>
      <c r="F3892">
        <v>9</v>
      </c>
      <c r="G3892">
        <v>236</v>
      </c>
      <c r="H3892" t="str">
        <f>VLOOKUP(G3892,[1]OPERADORES!$A:$B,2,0)</f>
        <v>DANIEL</v>
      </c>
      <c r="I3892" t="s">
        <v>21</v>
      </c>
      <c r="J3892" t="s">
        <v>211</v>
      </c>
      <c r="K3892" t="s">
        <v>1115</v>
      </c>
      <c r="L3892">
        <v>84108</v>
      </c>
      <c r="M3892" t="s">
        <v>144</v>
      </c>
      <c r="O3892" t="s">
        <v>11</v>
      </c>
      <c r="P3892">
        <v>5403</v>
      </c>
      <c r="Q3892">
        <v>1</v>
      </c>
      <c r="R3892">
        <v>27.29</v>
      </c>
      <c r="S3892">
        <v>27.29</v>
      </c>
      <c r="T3892">
        <v>20.71</v>
      </c>
      <c r="U3892">
        <v>24.11</v>
      </c>
      <c r="V3892" t="str">
        <f>VLOOKUP(L3892,'[2]tabela de preços'!$A:$D,4,0)</f>
        <v>BRASILUX</v>
      </c>
      <c r="W3892" t="str">
        <f>VLOOKUP(L3892,'[2]tabela de preços'!$A:$F,6,0)</f>
        <v>TINTAS LACA</v>
      </c>
      <c r="X3892" t="str">
        <f>VLOOKUP(L3892,'[2]tabela de preços'!$A:$G,7,0)</f>
        <v>AUTOMOTIVO</v>
      </c>
    </row>
    <row r="3893" spans="1:24" hidden="1" x14ac:dyDescent="0.3">
      <c r="A3893" t="s">
        <v>1112</v>
      </c>
      <c r="C3893" t="s">
        <v>3393</v>
      </c>
      <c r="D3893" s="1">
        <v>46073</v>
      </c>
      <c r="E3893" t="s">
        <v>3394</v>
      </c>
      <c r="F3893">
        <v>9</v>
      </c>
      <c r="G3893">
        <v>236</v>
      </c>
      <c r="H3893" t="str">
        <f>VLOOKUP(G3893,[1]OPERADORES!$A:$B,2,0)</f>
        <v>DANIEL</v>
      </c>
      <c r="I3893" t="s">
        <v>21</v>
      </c>
      <c r="J3893" t="s">
        <v>211</v>
      </c>
      <c r="K3893" t="s">
        <v>1115</v>
      </c>
      <c r="L3893">
        <v>21067</v>
      </c>
      <c r="M3893" t="s">
        <v>640</v>
      </c>
      <c r="O3893" t="s">
        <v>11</v>
      </c>
      <c r="P3893">
        <v>5102</v>
      </c>
      <c r="Q3893">
        <v>3</v>
      </c>
      <c r="R3893">
        <v>37.33</v>
      </c>
      <c r="S3893">
        <v>111.99</v>
      </c>
      <c r="T3893">
        <v>82.11</v>
      </c>
      <c r="U3893">
        <v>26.68</v>
      </c>
      <c r="V3893" t="str">
        <f>VLOOKUP(L3893,'[2]tabela de preços'!$A:$D,4,0)</f>
        <v>SIKKENS</v>
      </c>
      <c r="W3893" t="str">
        <f>VLOOKUP(L3893,'[2]tabela de preços'!$A:$F,6,0)</f>
        <v>DILUENTE</v>
      </c>
      <c r="X3893" t="str">
        <f>VLOOKUP(L3893,'[2]tabela de preços'!$A:$G,7,0)</f>
        <v>AUTOMOTIVO</v>
      </c>
    </row>
    <row r="3894" spans="1:24" hidden="1" x14ac:dyDescent="0.3">
      <c r="A3894" t="s">
        <v>3395</v>
      </c>
      <c r="C3894" t="s">
        <v>3396</v>
      </c>
      <c r="D3894" s="1">
        <v>46073</v>
      </c>
      <c r="E3894" t="s">
        <v>3397</v>
      </c>
      <c r="F3894">
        <v>9</v>
      </c>
      <c r="G3894">
        <v>174</v>
      </c>
      <c r="H3894" t="str">
        <f>VLOOKUP(G3894,[1]OPERADORES!$A:$B,2,0)</f>
        <v>MIRIÃ LOBATO RODRIGUES</v>
      </c>
      <c r="I3894" t="s">
        <v>21</v>
      </c>
      <c r="J3894" t="s">
        <v>762</v>
      </c>
      <c r="K3894" t="s">
        <v>3398</v>
      </c>
      <c r="L3894">
        <v>84111</v>
      </c>
      <c r="M3894" t="s">
        <v>1393</v>
      </c>
      <c r="O3894" t="s">
        <v>11</v>
      </c>
      <c r="P3894">
        <v>5403</v>
      </c>
      <c r="Q3894">
        <v>8</v>
      </c>
      <c r="R3894">
        <v>163.04</v>
      </c>
      <c r="S3894" s="2">
        <v>1304.32</v>
      </c>
      <c r="T3894">
        <v>935.04</v>
      </c>
      <c r="U3894">
        <v>28.31</v>
      </c>
      <c r="V3894" t="str">
        <f>VLOOKUP(L3894,'[2]tabela de preços'!$A:$D,4,0)</f>
        <v>BRASILUX</v>
      </c>
      <c r="W3894" t="str">
        <f>VLOOKUP(L3894,'[2]tabela de preços'!$A:$F,6,0)</f>
        <v>EPOXI</v>
      </c>
      <c r="X3894" t="str">
        <f>VLOOKUP(L3894,'[2]tabela de preços'!$A:$G,7,0)</f>
        <v>INDUSTRIAL</v>
      </c>
    </row>
    <row r="3895" spans="1:24" hidden="1" x14ac:dyDescent="0.3">
      <c r="A3895" t="s">
        <v>1135</v>
      </c>
      <c r="C3895" t="s">
        <v>3399</v>
      </c>
      <c r="D3895" s="1">
        <v>46073</v>
      </c>
      <c r="E3895" t="s">
        <v>3400</v>
      </c>
      <c r="F3895">
        <v>9</v>
      </c>
      <c r="G3895">
        <v>236</v>
      </c>
      <c r="H3895" t="str">
        <f>VLOOKUP(G3895,[1]OPERADORES!$A:$B,2,0)</f>
        <v>DANIEL</v>
      </c>
      <c r="I3895" t="s">
        <v>1138</v>
      </c>
      <c r="J3895" t="s">
        <v>1139</v>
      </c>
      <c r="K3895" t="s">
        <v>1140</v>
      </c>
      <c r="L3895">
        <v>5</v>
      </c>
      <c r="M3895" t="s">
        <v>147</v>
      </c>
      <c r="O3895" t="s">
        <v>11</v>
      </c>
      <c r="P3895">
        <v>6102</v>
      </c>
      <c r="Q3895">
        <v>2</v>
      </c>
      <c r="R3895">
        <v>6.06</v>
      </c>
      <c r="S3895">
        <v>12.12</v>
      </c>
      <c r="T3895">
        <v>7.82</v>
      </c>
      <c r="U3895">
        <v>35.479999999999997</v>
      </c>
      <c r="V3895" t="str">
        <f>VLOOKUP(L3895,'[2]tabela de preços'!$A:$D,4,0)</f>
        <v>BRILHO ESTOPA</v>
      </c>
      <c r="W3895" t="str">
        <f>VLOOKUP(L3895,'[2]tabela de preços'!$A:$F,6,0)</f>
        <v>ESTOPAS</v>
      </c>
      <c r="X3895" t="str">
        <f>VLOOKUP(L3895,'[2]tabela de preços'!$A:$G,7,0)</f>
        <v>AUTOMOTIVO</v>
      </c>
    </row>
    <row r="3896" spans="1:24" hidden="1" x14ac:dyDescent="0.3">
      <c r="A3896" t="s">
        <v>1135</v>
      </c>
      <c r="C3896" t="s">
        <v>3399</v>
      </c>
      <c r="D3896" s="1">
        <v>46073</v>
      </c>
      <c r="E3896" t="s">
        <v>3400</v>
      </c>
      <c r="F3896">
        <v>9</v>
      </c>
      <c r="G3896">
        <v>236</v>
      </c>
      <c r="H3896" t="str">
        <f>VLOOKUP(G3896,[1]OPERADORES!$A:$B,2,0)</f>
        <v>DANIEL</v>
      </c>
      <c r="I3896" t="s">
        <v>1138</v>
      </c>
      <c r="J3896" t="s">
        <v>1139</v>
      </c>
      <c r="K3896" t="s">
        <v>1140</v>
      </c>
      <c r="L3896">
        <v>86984</v>
      </c>
      <c r="M3896" t="s">
        <v>720</v>
      </c>
      <c r="O3896" t="s">
        <v>11</v>
      </c>
      <c r="P3896">
        <v>6102</v>
      </c>
      <c r="Q3896">
        <v>1</v>
      </c>
      <c r="R3896">
        <v>44.9</v>
      </c>
      <c r="S3896">
        <v>44.9</v>
      </c>
      <c r="T3896">
        <v>37.21</v>
      </c>
      <c r="U3896">
        <v>17.13</v>
      </c>
      <c r="V3896" t="str">
        <f>VLOOKUP(L3896,'[2]tabela de preços'!$A:$D,4,0)</f>
        <v>ARPREX</v>
      </c>
      <c r="W3896" t="str">
        <f>VLOOKUP(L3896,'[2]tabela de preços'!$A:$F,6,0)</f>
        <v>PISTOLAS</v>
      </c>
      <c r="X3896" t="str">
        <f>VLOOKUP(L3896,'[2]tabela de preços'!$A:$G,7,0)</f>
        <v>IMOBILIÁRIO</v>
      </c>
    </row>
    <row r="3897" spans="1:24" hidden="1" x14ac:dyDescent="0.3">
      <c r="A3897" t="s">
        <v>1199</v>
      </c>
      <c r="C3897" t="s">
        <v>3401</v>
      </c>
      <c r="D3897" s="1">
        <v>46073</v>
      </c>
      <c r="E3897" t="s">
        <v>3402</v>
      </c>
      <c r="F3897">
        <v>9</v>
      </c>
      <c r="G3897">
        <v>174</v>
      </c>
      <c r="H3897" t="str">
        <f>VLOOKUP(G3897,[1]OPERADORES!$A:$B,2,0)</f>
        <v>MIRIÃ LOBATO RODRIGUES</v>
      </c>
      <c r="I3897" t="s">
        <v>21</v>
      </c>
      <c r="J3897" t="s">
        <v>1128</v>
      </c>
      <c r="K3897" t="s">
        <v>1202</v>
      </c>
      <c r="L3897">
        <v>24256</v>
      </c>
      <c r="M3897" t="s">
        <v>3403</v>
      </c>
      <c r="O3897" t="s">
        <v>11</v>
      </c>
      <c r="P3897">
        <v>5102</v>
      </c>
      <c r="Q3897">
        <v>1</v>
      </c>
      <c r="R3897">
        <v>99.04</v>
      </c>
      <c r="S3897">
        <v>99.04</v>
      </c>
      <c r="T3897">
        <v>69.45</v>
      </c>
      <c r="U3897">
        <v>29.88</v>
      </c>
      <c r="V3897" t="str">
        <f>VLOOKUP(L3897,'[2]tabela de preços'!$A:$D,4,0)</f>
        <v>3M</v>
      </c>
      <c r="W3897" t="str">
        <f>VLOOKUP(L3897,'[2]tabela de preços'!$A:$F,6,0)</f>
        <v xml:space="preserve">LÍQUIDOS P/ POLIMENTO </v>
      </c>
      <c r="X3897" t="str">
        <f>VLOOKUP(L3897,'[2]tabela de preços'!$A:$G,7,0)</f>
        <v>AUTOMOTIVO</v>
      </c>
    </row>
    <row r="3898" spans="1:24" hidden="1" x14ac:dyDescent="0.3">
      <c r="A3898" t="s">
        <v>1199</v>
      </c>
      <c r="C3898" t="s">
        <v>3401</v>
      </c>
      <c r="D3898" s="1">
        <v>46073</v>
      </c>
      <c r="E3898" t="s">
        <v>3402</v>
      </c>
      <c r="F3898">
        <v>9</v>
      </c>
      <c r="G3898">
        <v>174</v>
      </c>
      <c r="H3898" t="str">
        <f>VLOOKUP(G3898,[1]OPERADORES!$A:$B,2,0)</f>
        <v>MIRIÃ LOBATO RODRIGUES</v>
      </c>
      <c r="I3898" t="s">
        <v>21</v>
      </c>
      <c r="J3898" t="s">
        <v>1128</v>
      </c>
      <c r="K3898" t="s">
        <v>1202</v>
      </c>
      <c r="L3898">
        <v>20817</v>
      </c>
      <c r="M3898" t="s">
        <v>153</v>
      </c>
      <c r="O3898" t="s">
        <v>11</v>
      </c>
      <c r="P3898">
        <v>5102</v>
      </c>
      <c r="Q3898">
        <v>6</v>
      </c>
      <c r="R3898">
        <v>22.89</v>
      </c>
      <c r="S3898">
        <v>137.34</v>
      </c>
      <c r="T3898">
        <v>111.72</v>
      </c>
      <c r="U3898">
        <v>18.649999999999999</v>
      </c>
      <c r="V3898" t="str">
        <f>VLOOKUP(L3898,'[2]tabela de preços'!$A:$D,4,0)</f>
        <v>AUTO AMERICA</v>
      </c>
      <c r="W3898" t="str">
        <f>VLOOKUP(L3898,'[2]tabela de preços'!$A:$F,6,0)</f>
        <v>MASSA DE POLIR</v>
      </c>
      <c r="X3898" t="str">
        <f>VLOOKUP(L3898,'[2]tabela de preços'!$A:$G,7,0)</f>
        <v>AUTOMOTIVO</v>
      </c>
    </row>
    <row r="3899" spans="1:24" hidden="1" x14ac:dyDescent="0.3">
      <c r="A3899" t="s">
        <v>1232</v>
      </c>
      <c r="C3899" t="s">
        <v>3404</v>
      </c>
      <c r="D3899" s="1">
        <v>46073</v>
      </c>
      <c r="E3899" t="s">
        <v>3405</v>
      </c>
      <c r="F3899">
        <v>9</v>
      </c>
      <c r="G3899">
        <v>174</v>
      </c>
      <c r="H3899" t="str">
        <f>VLOOKUP(G3899,[1]OPERADORES!$A:$B,2,0)</f>
        <v>MIRIÃ LOBATO RODRIGUES</v>
      </c>
      <c r="I3899" t="s">
        <v>21</v>
      </c>
      <c r="J3899" t="s">
        <v>1235</v>
      </c>
      <c r="K3899" t="s">
        <v>1236</v>
      </c>
      <c r="L3899">
        <v>86995</v>
      </c>
      <c r="M3899" t="s">
        <v>2817</v>
      </c>
      <c r="O3899" t="s">
        <v>11</v>
      </c>
      <c r="P3899">
        <v>5102</v>
      </c>
      <c r="Q3899">
        <v>20</v>
      </c>
      <c r="R3899">
        <v>7.29</v>
      </c>
      <c r="S3899">
        <v>145.80000000000001</v>
      </c>
      <c r="T3899">
        <v>116.6</v>
      </c>
      <c r="U3899">
        <v>20.03</v>
      </c>
      <c r="V3899" t="str">
        <f>VLOOKUP(L3899,'[2]tabela de preços'!$A:$D,4,0)</f>
        <v>AUTOAMERICA</v>
      </c>
      <c r="W3899" t="str">
        <f>VLOOKUP(L3899,'[2]tabela de preços'!$A:$F,6,0)</f>
        <v>FLANELAS / PANOS</v>
      </c>
      <c r="X3899" t="str">
        <f>VLOOKUP(L3899,'[2]tabela de preços'!$A:$G,7,0)</f>
        <v>AUTOMOTIVO</v>
      </c>
    </row>
    <row r="3900" spans="1:24" hidden="1" x14ac:dyDescent="0.3">
      <c r="A3900" t="s">
        <v>1232</v>
      </c>
      <c r="C3900" t="s">
        <v>3404</v>
      </c>
      <c r="D3900" s="1">
        <v>46073</v>
      </c>
      <c r="E3900" t="s">
        <v>3405</v>
      </c>
      <c r="F3900">
        <v>9</v>
      </c>
      <c r="G3900">
        <v>174</v>
      </c>
      <c r="H3900" t="str">
        <f>VLOOKUP(G3900,[1]OPERADORES!$A:$B,2,0)</f>
        <v>MIRIÃ LOBATO RODRIGUES</v>
      </c>
      <c r="I3900" t="s">
        <v>21</v>
      </c>
      <c r="J3900" t="s">
        <v>1235</v>
      </c>
      <c r="K3900" t="s">
        <v>1236</v>
      </c>
      <c r="L3900">
        <v>10243</v>
      </c>
      <c r="M3900" t="s">
        <v>83</v>
      </c>
      <c r="O3900" t="s">
        <v>11</v>
      </c>
      <c r="P3900">
        <v>5102</v>
      </c>
      <c r="Q3900">
        <v>100</v>
      </c>
      <c r="R3900">
        <v>2.79</v>
      </c>
      <c r="S3900">
        <v>279</v>
      </c>
      <c r="T3900">
        <v>193</v>
      </c>
      <c r="U3900">
        <v>30.82</v>
      </c>
      <c r="V3900" t="str">
        <f>VLOOKUP(L3900,'[2]tabela de preços'!$A:$D,4,0)</f>
        <v>NORTON</v>
      </c>
      <c r="W3900" t="str">
        <f>VLOOKUP(L3900,'[2]tabela de preços'!$A:$F,6,0)</f>
        <v xml:space="preserve">DISCOS / LIXAS / ABRASIVOS </v>
      </c>
      <c r="X3900" t="str">
        <f>VLOOKUP(L3900,'[2]tabela de preços'!$A:$G,7,0)</f>
        <v>AUTOMOTIVO</v>
      </c>
    </row>
    <row r="3901" spans="1:24" hidden="1" x14ac:dyDescent="0.3">
      <c r="A3901" t="s">
        <v>1232</v>
      </c>
      <c r="C3901" t="s">
        <v>3404</v>
      </c>
      <c r="D3901" s="1">
        <v>46073</v>
      </c>
      <c r="E3901" t="s">
        <v>3405</v>
      </c>
      <c r="F3901">
        <v>9</v>
      </c>
      <c r="G3901">
        <v>174</v>
      </c>
      <c r="H3901" t="str">
        <f>VLOOKUP(G3901,[1]OPERADORES!$A:$B,2,0)</f>
        <v>MIRIÃ LOBATO RODRIGUES</v>
      </c>
      <c r="I3901" t="s">
        <v>21</v>
      </c>
      <c r="J3901" t="s">
        <v>1235</v>
      </c>
      <c r="K3901" t="s">
        <v>1236</v>
      </c>
      <c r="L3901">
        <v>84560</v>
      </c>
      <c r="M3901" t="s">
        <v>118</v>
      </c>
      <c r="O3901" t="s">
        <v>11</v>
      </c>
      <c r="P3901">
        <v>5102</v>
      </c>
      <c r="Q3901">
        <v>12</v>
      </c>
      <c r="R3901">
        <v>47.89</v>
      </c>
      <c r="S3901">
        <v>574.67999999999995</v>
      </c>
      <c r="T3901">
        <v>469.92</v>
      </c>
      <c r="U3901">
        <v>18.23</v>
      </c>
      <c r="V3901" t="str">
        <f>VLOOKUP(L3901,'[2]tabela de preços'!$A:$D,4,0)</f>
        <v>BRASILUX</v>
      </c>
      <c r="W3901" t="str">
        <f>VLOOKUP(L3901,'[2]tabela de preços'!$A:$F,6,0)</f>
        <v>THINNER DE LIMPEZA</v>
      </c>
      <c r="X3901" t="str">
        <f>VLOOKUP(L3901,'[2]tabela de preços'!$A:$G,7,0)</f>
        <v>THINNER</v>
      </c>
    </row>
    <row r="3902" spans="1:24" hidden="1" x14ac:dyDescent="0.3">
      <c r="A3902" t="s">
        <v>1232</v>
      </c>
      <c r="C3902" t="s">
        <v>3404</v>
      </c>
      <c r="D3902" s="1">
        <v>46073</v>
      </c>
      <c r="E3902" t="s">
        <v>3405</v>
      </c>
      <c r="F3902">
        <v>9</v>
      </c>
      <c r="G3902">
        <v>174</v>
      </c>
      <c r="H3902" t="str">
        <f>VLOOKUP(G3902,[1]OPERADORES!$A:$B,2,0)</f>
        <v>MIRIÃ LOBATO RODRIGUES</v>
      </c>
      <c r="I3902" t="s">
        <v>21</v>
      </c>
      <c r="J3902" t="s">
        <v>1235</v>
      </c>
      <c r="K3902" t="s">
        <v>1236</v>
      </c>
      <c r="L3902">
        <v>84497</v>
      </c>
      <c r="M3902" t="s">
        <v>1159</v>
      </c>
      <c r="O3902" t="s">
        <v>11</v>
      </c>
      <c r="P3902">
        <v>5102</v>
      </c>
      <c r="Q3902">
        <v>24</v>
      </c>
      <c r="R3902">
        <v>9.99</v>
      </c>
      <c r="S3902">
        <v>239.76</v>
      </c>
      <c r="T3902">
        <v>195.36</v>
      </c>
      <c r="U3902">
        <v>18.52</v>
      </c>
      <c r="V3902" t="str">
        <f>VLOOKUP(L3902,'[2]tabela de preços'!$A:$D,4,0)</f>
        <v>BRASILUX</v>
      </c>
      <c r="W3902" t="str">
        <f>VLOOKUP(L3902,'[2]tabela de preços'!$A:$F,6,0)</f>
        <v>THINNER DE LIMPEZA</v>
      </c>
      <c r="X3902" t="str">
        <f>VLOOKUP(L3902,'[2]tabela de preços'!$A:$G,7,0)</f>
        <v>THINNER</v>
      </c>
    </row>
    <row r="3903" spans="1:24" hidden="1" x14ac:dyDescent="0.3">
      <c r="A3903" t="s">
        <v>1302</v>
      </c>
      <c r="C3903" t="s">
        <v>3406</v>
      </c>
      <c r="D3903" s="1">
        <v>46073</v>
      </c>
      <c r="E3903" t="s">
        <v>3407</v>
      </c>
      <c r="F3903">
        <v>9</v>
      </c>
      <c r="G3903">
        <v>236</v>
      </c>
      <c r="H3903" t="str">
        <f>VLOOKUP(G3903,[1]OPERADORES!$A:$B,2,0)</f>
        <v>DANIEL</v>
      </c>
      <c r="I3903" t="s">
        <v>21</v>
      </c>
      <c r="J3903" t="s">
        <v>494</v>
      </c>
      <c r="K3903" t="s">
        <v>1305</v>
      </c>
      <c r="L3903">
        <v>85357</v>
      </c>
      <c r="M3903" t="s">
        <v>2987</v>
      </c>
      <c r="O3903" t="s">
        <v>11</v>
      </c>
      <c r="P3903">
        <v>5102</v>
      </c>
      <c r="Q3903">
        <v>2</v>
      </c>
      <c r="R3903">
        <v>16.86</v>
      </c>
      <c r="S3903">
        <v>33.72</v>
      </c>
      <c r="T3903">
        <v>24.72</v>
      </c>
      <c r="U3903">
        <v>26.69</v>
      </c>
      <c r="V3903" t="str">
        <f>VLOOKUP(L3903,'[2]tabela de preços'!$A:$D,4,0)</f>
        <v>RHAI</v>
      </c>
      <c r="W3903" t="str">
        <f>VLOOKUP(L3903,'[2]tabela de preços'!$A:$F,6,0)</f>
        <v xml:space="preserve">COLA  PLÁSTICA </v>
      </c>
      <c r="X3903" t="str">
        <f>VLOOKUP(L3903,'[2]tabela de preços'!$A:$G,7,0)</f>
        <v>AUTOMOTIVO</v>
      </c>
    </row>
    <row r="3904" spans="1:24" hidden="1" x14ac:dyDescent="0.3">
      <c r="A3904" t="s">
        <v>1302</v>
      </c>
      <c r="C3904" t="s">
        <v>3406</v>
      </c>
      <c r="D3904" s="1">
        <v>46073</v>
      </c>
      <c r="E3904" t="s">
        <v>3407</v>
      </c>
      <c r="F3904">
        <v>9</v>
      </c>
      <c r="G3904">
        <v>236</v>
      </c>
      <c r="H3904" t="str">
        <f>VLOOKUP(G3904,[1]OPERADORES!$A:$B,2,0)</f>
        <v>DANIEL</v>
      </c>
      <c r="I3904" t="s">
        <v>21</v>
      </c>
      <c r="J3904" t="s">
        <v>494</v>
      </c>
      <c r="K3904" t="s">
        <v>1305</v>
      </c>
      <c r="L3904">
        <v>10236</v>
      </c>
      <c r="M3904" t="s">
        <v>133</v>
      </c>
      <c r="O3904" t="s">
        <v>11</v>
      </c>
      <c r="P3904">
        <v>5102</v>
      </c>
      <c r="Q3904">
        <v>10</v>
      </c>
      <c r="R3904">
        <v>2.79</v>
      </c>
      <c r="S3904">
        <v>27.9</v>
      </c>
      <c r="T3904">
        <v>23.2</v>
      </c>
      <c r="U3904">
        <v>16.850000000000001</v>
      </c>
      <c r="V3904" t="str">
        <f>VLOOKUP(L3904,'[2]tabela de preços'!$A:$D,4,0)</f>
        <v>NORTON</v>
      </c>
      <c r="W3904" t="str">
        <f>VLOOKUP(L3904,'[2]tabela de preços'!$A:$F,6,0)</f>
        <v xml:space="preserve">DISCOS / LIXAS / ABRASIVOS </v>
      </c>
      <c r="X3904" t="str">
        <f>VLOOKUP(L3904,'[2]tabela de preços'!$A:$G,7,0)</f>
        <v>AUTOMOTIVO</v>
      </c>
    </row>
    <row r="3905" spans="1:24" hidden="1" x14ac:dyDescent="0.3">
      <c r="A3905" t="s">
        <v>1302</v>
      </c>
      <c r="C3905" t="s">
        <v>3406</v>
      </c>
      <c r="D3905" s="1">
        <v>46073</v>
      </c>
      <c r="E3905" t="s">
        <v>3407</v>
      </c>
      <c r="F3905">
        <v>9</v>
      </c>
      <c r="G3905">
        <v>236</v>
      </c>
      <c r="H3905" t="str">
        <f>VLOOKUP(G3905,[1]OPERADORES!$A:$B,2,0)</f>
        <v>DANIEL</v>
      </c>
      <c r="I3905" t="s">
        <v>21</v>
      </c>
      <c r="J3905" t="s">
        <v>494</v>
      </c>
      <c r="K3905" t="s">
        <v>1305</v>
      </c>
      <c r="L3905">
        <v>10232</v>
      </c>
      <c r="M3905" t="s">
        <v>134</v>
      </c>
      <c r="O3905" t="s">
        <v>11</v>
      </c>
      <c r="P3905">
        <v>5102</v>
      </c>
      <c r="Q3905">
        <v>15</v>
      </c>
      <c r="R3905">
        <v>2.79</v>
      </c>
      <c r="S3905">
        <v>41.85</v>
      </c>
      <c r="T3905">
        <v>33.75</v>
      </c>
      <c r="U3905">
        <v>19.350000000000001</v>
      </c>
      <c r="V3905" t="str">
        <f>VLOOKUP(L3905,'[2]tabela de preços'!$A:$D,4,0)</f>
        <v>NORTON</v>
      </c>
      <c r="W3905" t="str">
        <f>VLOOKUP(L3905,'[2]tabela de preços'!$A:$F,6,0)</f>
        <v xml:space="preserve">DISCOS / LIXAS / ABRASIVOS </v>
      </c>
      <c r="X3905" t="str">
        <f>VLOOKUP(L3905,'[2]tabela de preços'!$A:$G,7,0)</f>
        <v>AUTOMOTIVO</v>
      </c>
    </row>
    <row r="3906" spans="1:24" hidden="1" x14ac:dyDescent="0.3">
      <c r="A3906" t="s">
        <v>1302</v>
      </c>
      <c r="C3906" t="s">
        <v>3406</v>
      </c>
      <c r="D3906" s="1">
        <v>46073</v>
      </c>
      <c r="E3906" t="s">
        <v>3407</v>
      </c>
      <c r="F3906">
        <v>9</v>
      </c>
      <c r="G3906">
        <v>236</v>
      </c>
      <c r="H3906" t="str">
        <f>VLOOKUP(G3906,[1]OPERADORES!$A:$B,2,0)</f>
        <v>DANIEL</v>
      </c>
      <c r="I3906" t="s">
        <v>21</v>
      </c>
      <c r="J3906" t="s">
        <v>494</v>
      </c>
      <c r="K3906" t="s">
        <v>1305</v>
      </c>
      <c r="L3906">
        <v>24248</v>
      </c>
      <c r="M3906" t="s">
        <v>107</v>
      </c>
      <c r="O3906" t="s">
        <v>11</v>
      </c>
      <c r="P3906">
        <v>5102</v>
      </c>
      <c r="Q3906">
        <v>4</v>
      </c>
      <c r="R3906">
        <v>8</v>
      </c>
      <c r="S3906">
        <v>32</v>
      </c>
      <c r="T3906">
        <v>26</v>
      </c>
      <c r="U3906">
        <v>18.75</v>
      </c>
      <c r="V3906" t="str">
        <f>VLOOKUP(L3906,'[2]tabela de preços'!$A:$D,4,0)</f>
        <v>SHERWIN WILLIAMS</v>
      </c>
      <c r="W3906" t="str">
        <f>VLOOKUP(L3906,'[2]tabela de preços'!$A:$F,6,0)</f>
        <v>PRIMER AUTOMOTIVO</v>
      </c>
      <c r="X3906" t="str">
        <f>VLOOKUP(L3906,'[2]tabela de preços'!$A:$G,7,0)</f>
        <v>AUTOMOTIVO</v>
      </c>
    </row>
    <row r="3907" spans="1:24" hidden="1" x14ac:dyDescent="0.3">
      <c r="A3907" t="s">
        <v>1302</v>
      </c>
      <c r="C3907" t="s">
        <v>3406</v>
      </c>
      <c r="D3907" s="1">
        <v>46073</v>
      </c>
      <c r="E3907" t="s">
        <v>3407</v>
      </c>
      <c r="F3907">
        <v>9</v>
      </c>
      <c r="G3907">
        <v>236</v>
      </c>
      <c r="H3907" t="str">
        <f>VLOOKUP(G3907,[1]OPERADORES!$A:$B,2,0)</f>
        <v>DANIEL</v>
      </c>
      <c r="I3907" t="s">
        <v>21</v>
      </c>
      <c r="J3907" t="s">
        <v>494</v>
      </c>
      <c r="K3907" t="s">
        <v>1305</v>
      </c>
      <c r="L3907">
        <v>5</v>
      </c>
      <c r="M3907" t="s">
        <v>147</v>
      </c>
      <c r="O3907" t="s">
        <v>11</v>
      </c>
      <c r="P3907">
        <v>5102</v>
      </c>
      <c r="Q3907">
        <v>2</v>
      </c>
      <c r="R3907">
        <v>5.33</v>
      </c>
      <c r="S3907">
        <v>10.66</v>
      </c>
      <c r="T3907">
        <v>7.82</v>
      </c>
      <c r="U3907">
        <v>26.64</v>
      </c>
      <c r="V3907" t="str">
        <f>VLOOKUP(L3907,'[2]tabela de preços'!$A:$D,4,0)</f>
        <v>BRILHO ESTOPA</v>
      </c>
      <c r="W3907" t="str">
        <f>VLOOKUP(L3907,'[2]tabela de preços'!$A:$F,6,0)</f>
        <v>ESTOPAS</v>
      </c>
      <c r="X3907" t="str">
        <f>VLOOKUP(L3907,'[2]tabela de preços'!$A:$G,7,0)</f>
        <v>AUTOMOTIVO</v>
      </c>
    </row>
    <row r="3908" spans="1:24" hidden="1" x14ac:dyDescent="0.3">
      <c r="A3908" t="s">
        <v>1302</v>
      </c>
      <c r="C3908" t="s">
        <v>3406</v>
      </c>
      <c r="D3908" s="1">
        <v>46073</v>
      </c>
      <c r="E3908" t="s">
        <v>3407</v>
      </c>
      <c r="F3908">
        <v>9</v>
      </c>
      <c r="G3908">
        <v>236</v>
      </c>
      <c r="H3908" t="str">
        <f>VLOOKUP(G3908,[1]OPERADORES!$A:$B,2,0)</f>
        <v>DANIEL</v>
      </c>
      <c r="I3908" t="s">
        <v>21</v>
      </c>
      <c r="J3908" t="s">
        <v>494</v>
      </c>
      <c r="K3908" t="s">
        <v>1305</v>
      </c>
      <c r="L3908">
        <v>22684</v>
      </c>
      <c r="M3908" t="s">
        <v>73</v>
      </c>
      <c r="O3908" t="s">
        <v>11</v>
      </c>
      <c r="P3908">
        <v>5102</v>
      </c>
      <c r="Q3908">
        <v>3</v>
      </c>
      <c r="R3908">
        <v>3.65</v>
      </c>
      <c r="S3908">
        <v>10.95</v>
      </c>
      <c r="T3908">
        <v>9.24</v>
      </c>
      <c r="U3908">
        <v>15.62</v>
      </c>
      <c r="V3908" t="str">
        <f>VLOOKUP(L3908,'[2]tabela de preços'!$A:$D,4,0)</f>
        <v>3M</v>
      </c>
      <c r="W3908" t="str">
        <f>VLOOKUP(L3908,'[2]tabela de preços'!$A:$F,6,0)</f>
        <v>FITA AUTOMOTIVA</v>
      </c>
      <c r="X3908" t="str">
        <f>VLOOKUP(L3908,'[2]tabela de preços'!$A:$G,7,0)</f>
        <v>AUTOMOTIVO</v>
      </c>
    </row>
    <row r="3909" spans="1:24" hidden="1" x14ac:dyDescent="0.3">
      <c r="A3909" t="s">
        <v>1302</v>
      </c>
      <c r="C3909" t="s">
        <v>3406</v>
      </c>
      <c r="D3909" s="1">
        <v>46073</v>
      </c>
      <c r="E3909" t="s">
        <v>3407</v>
      </c>
      <c r="F3909">
        <v>9</v>
      </c>
      <c r="G3909">
        <v>236</v>
      </c>
      <c r="H3909" t="str">
        <f>VLOOKUP(G3909,[1]OPERADORES!$A:$B,2,0)</f>
        <v>DANIEL</v>
      </c>
      <c r="I3909" t="s">
        <v>21</v>
      </c>
      <c r="J3909" t="s">
        <v>494</v>
      </c>
      <c r="K3909" t="s">
        <v>1305</v>
      </c>
      <c r="L3909">
        <v>22188</v>
      </c>
      <c r="M3909" t="s">
        <v>78</v>
      </c>
      <c r="O3909" t="s">
        <v>11</v>
      </c>
      <c r="P3909">
        <v>5102</v>
      </c>
      <c r="Q3909">
        <v>2</v>
      </c>
      <c r="R3909">
        <v>14.85</v>
      </c>
      <c r="S3909">
        <v>29.7</v>
      </c>
      <c r="T3909">
        <v>21.78</v>
      </c>
      <c r="U3909">
        <v>26.67</v>
      </c>
      <c r="V3909" t="str">
        <f>VLOOKUP(L3909,'[2]tabela de preços'!$A:$D,4,0)</f>
        <v>3M</v>
      </c>
      <c r="W3909" t="str">
        <f>VLOOKUP(L3909,'[2]tabela de preços'!$A:$F,6,0)</f>
        <v>FITA AUTOMOTIVA</v>
      </c>
      <c r="X3909" t="str">
        <f>VLOOKUP(L3909,'[2]tabela de preços'!$A:$G,7,0)</f>
        <v>AUTOMOTIVO</v>
      </c>
    </row>
    <row r="3910" spans="1:24" hidden="1" x14ac:dyDescent="0.3">
      <c r="A3910" t="s">
        <v>1302</v>
      </c>
      <c r="C3910" t="s">
        <v>3406</v>
      </c>
      <c r="D3910" s="1">
        <v>46073</v>
      </c>
      <c r="E3910" t="s">
        <v>3407</v>
      </c>
      <c r="F3910">
        <v>9</v>
      </c>
      <c r="G3910">
        <v>236</v>
      </c>
      <c r="H3910" t="str">
        <f>VLOOKUP(G3910,[1]OPERADORES!$A:$B,2,0)</f>
        <v>DANIEL</v>
      </c>
      <c r="I3910" t="s">
        <v>21</v>
      </c>
      <c r="J3910" t="s">
        <v>494</v>
      </c>
      <c r="K3910" t="s">
        <v>1305</v>
      </c>
      <c r="L3910">
        <v>20431</v>
      </c>
      <c r="M3910" t="s">
        <v>202</v>
      </c>
      <c r="O3910" t="s">
        <v>11</v>
      </c>
      <c r="P3910">
        <v>5403</v>
      </c>
      <c r="Q3910">
        <v>5</v>
      </c>
      <c r="R3910">
        <v>36.89</v>
      </c>
      <c r="S3910">
        <v>184.45</v>
      </c>
      <c r="T3910">
        <v>151.30000000000001</v>
      </c>
      <c r="U3910">
        <v>17.97</v>
      </c>
      <c r="V3910" t="str">
        <f>VLOOKUP(L3910,'[2]tabela de preços'!$A:$D,4,0)</f>
        <v>SHERWIN WILLIAMS</v>
      </c>
      <c r="W3910" t="str">
        <f>VLOOKUP(L3910,'[2]tabela de preços'!$A:$F,6,0)</f>
        <v>VERNIZ AUTOMOTIVO</v>
      </c>
      <c r="X3910" t="str">
        <f>VLOOKUP(L3910,'[2]tabela de preços'!$A:$G,7,0)</f>
        <v>AUTOMOTIVO</v>
      </c>
    </row>
    <row r="3911" spans="1:24" hidden="1" x14ac:dyDescent="0.3">
      <c r="A3911" t="s">
        <v>1302</v>
      </c>
      <c r="C3911" t="s">
        <v>3406</v>
      </c>
      <c r="D3911" s="1">
        <v>46073</v>
      </c>
      <c r="E3911" t="s">
        <v>3407</v>
      </c>
      <c r="F3911">
        <v>9</v>
      </c>
      <c r="G3911">
        <v>236</v>
      </c>
      <c r="H3911" t="str">
        <f>VLOOKUP(G3911,[1]OPERADORES!$A:$B,2,0)</f>
        <v>DANIEL</v>
      </c>
      <c r="I3911" t="s">
        <v>21</v>
      </c>
      <c r="J3911" t="s">
        <v>494</v>
      </c>
      <c r="K3911" t="s">
        <v>1305</v>
      </c>
      <c r="L3911">
        <v>13</v>
      </c>
      <c r="M3911" t="s">
        <v>152</v>
      </c>
      <c r="O3911" t="s">
        <v>11</v>
      </c>
      <c r="P3911">
        <v>5102</v>
      </c>
      <c r="Q3911">
        <v>4</v>
      </c>
      <c r="R3911">
        <v>5.79</v>
      </c>
      <c r="S3911">
        <v>23.16</v>
      </c>
      <c r="T3911">
        <v>16.64</v>
      </c>
      <c r="U3911">
        <v>28.15</v>
      </c>
      <c r="V3911" t="str">
        <f>VLOOKUP(L3911,'[2]tabela de preços'!$A:$D,4,0)</f>
        <v>3M</v>
      </c>
      <c r="W3911" t="str">
        <f>VLOOKUP(L3911,'[2]tabela de preços'!$A:$F,6,0)</f>
        <v>LIXA DÁGUA</v>
      </c>
      <c r="X3911" t="str">
        <f>VLOOKUP(L3911,'[2]tabela de preços'!$A:$G,7,0)</f>
        <v>AUTOMOTIVO</v>
      </c>
    </row>
    <row r="3912" spans="1:24" hidden="1" x14ac:dyDescent="0.3">
      <c r="A3912" t="s">
        <v>1302</v>
      </c>
      <c r="C3912" t="s">
        <v>3406</v>
      </c>
      <c r="D3912" s="1">
        <v>46073</v>
      </c>
      <c r="E3912" t="s">
        <v>3407</v>
      </c>
      <c r="F3912">
        <v>9</v>
      </c>
      <c r="G3912">
        <v>236</v>
      </c>
      <c r="H3912" t="str">
        <f>VLOOKUP(G3912,[1]OPERADORES!$A:$B,2,0)</f>
        <v>DANIEL</v>
      </c>
      <c r="I3912" t="s">
        <v>21</v>
      </c>
      <c r="J3912" t="s">
        <v>494</v>
      </c>
      <c r="K3912" t="s">
        <v>1305</v>
      </c>
      <c r="L3912">
        <v>16</v>
      </c>
      <c r="M3912" t="s">
        <v>122</v>
      </c>
      <c r="O3912" t="s">
        <v>11</v>
      </c>
      <c r="P3912">
        <v>5102</v>
      </c>
      <c r="Q3912">
        <v>4</v>
      </c>
      <c r="R3912">
        <v>3</v>
      </c>
      <c r="S3912">
        <v>12</v>
      </c>
      <c r="T3912">
        <v>8.8000000000000007</v>
      </c>
      <c r="U3912">
        <v>26.67</v>
      </c>
      <c r="V3912" t="str">
        <f>VLOOKUP(L3912,'[2]tabela de preços'!$A:$D,4,0)</f>
        <v>3M</v>
      </c>
      <c r="W3912" t="str">
        <f>VLOOKUP(L3912,'[2]tabela de preços'!$A:$F,6,0)</f>
        <v>LIXA DÁGUA</v>
      </c>
      <c r="X3912" t="str">
        <f>VLOOKUP(L3912,'[2]tabela de preços'!$A:$G,7,0)</f>
        <v>AUTOMOTIVO</v>
      </c>
    </row>
    <row r="3913" spans="1:24" hidden="1" x14ac:dyDescent="0.3">
      <c r="A3913" t="s">
        <v>1302</v>
      </c>
      <c r="C3913" t="s">
        <v>3406</v>
      </c>
      <c r="D3913" s="1">
        <v>46073</v>
      </c>
      <c r="E3913" t="s">
        <v>3407</v>
      </c>
      <c r="F3913">
        <v>9</v>
      </c>
      <c r="G3913">
        <v>236</v>
      </c>
      <c r="H3913" t="str">
        <f>VLOOKUP(G3913,[1]OPERADORES!$A:$B,2,0)</f>
        <v>DANIEL</v>
      </c>
      <c r="I3913" t="s">
        <v>21</v>
      </c>
      <c r="J3913" t="s">
        <v>494</v>
      </c>
      <c r="K3913" t="s">
        <v>1305</v>
      </c>
      <c r="L3913">
        <v>10238</v>
      </c>
      <c r="M3913" t="s">
        <v>79</v>
      </c>
      <c r="O3913" t="s">
        <v>11</v>
      </c>
      <c r="P3913">
        <v>5102</v>
      </c>
      <c r="Q3913">
        <v>10</v>
      </c>
      <c r="R3913">
        <v>2.79</v>
      </c>
      <c r="S3913">
        <v>27.9</v>
      </c>
      <c r="T3913">
        <v>22.4</v>
      </c>
      <c r="U3913">
        <v>19.71</v>
      </c>
      <c r="V3913" t="str">
        <f>VLOOKUP(L3913,'[2]tabela de preços'!$A:$D,4,0)</f>
        <v>NORTON</v>
      </c>
      <c r="W3913" t="str">
        <f>VLOOKUP(L3913,'[2]tabela de preços'!$A:$F,6,0)</f>
        <v xml:space="preserve">DISCOS / LIXAS / ABRASIVOS </v>
      </c>
      <c r="X3913" t="str">
        <f>VLOOKUP(L3913,'[2]tabela de preços'!$A:$G,7,0)</f>
        <v>AUTOMOTIVO</v>
      </c>
    </row>
    <row r="3914" spans="1:24" hidden="1" x14ac:dyDescent="0.3">
      <c r="A3914" t="s">
        <v>1302</v>
      </c>
      <c r="C3914" t="s">
        <v>3406</v>
      </c>
      <c r="D3914" s="1">
        <v>46073</v>
      </c>
      <c r="E3914" t="s">
        <v>3407</v>
      </c>
      <c r="F3914">
        <v>9</v>
      </c>
      <c r="G3914">
        <v>236</v>
      </c>
      <c r="H3914" t="str">
        <f>VLOOKUP(G3914,[1]OPERADORES!$A:$B,2,0)</f>
        <v>DANIEL</v>
      </c>
      <c r="I3914" t="s">
        <v>21</v>
      </c>
      <c r="J3914" t="s">
        <v>494</v>
      </c>
      <c r="K3914" t="s">
        <v>1305</v>
      </c>
      <c r="L3914">
        <v>10243</v>
      </c>
      <c r="M3914" t="s">
        <v>83</v>
      </c>
      <c r="O3914" t="s">
        <v>11</v>
      </c>
      <c r="P3914">
        <v>5102</v>
      </c>
      <c r="Q3914">
        <v>15</v>
      </c>
      <c r="R3914">
        <v>2.79</v>
      </c>
      <c r="S3914">
        <v>41.85</v>
      </c>
      <c r="T3914">
        <v>28.95</v>
      </c>
      <c r="U3914">
        <v>30.82</v>
      </c>
      <c r="V3914" t="str">
        <f>VLOOKUP(L3914,'[2]tabela de preços'!$A:$D,4,0)</f>
        <v>NORTON</v>
      </c>
      <c r="W3914" t="str">
        <f>VLOOKUP(L3914,'[2]tabela de preços'!$A:$F,6,0)</f>
        <v xml:space="preserve">DISCOS / LIXAS / ABRASIVOS </v>
      </c>
      <c r="X3914" t="str">
        <f>VLOOKUP(L3914,'[2]tabela de preços'!$A:$G,7,0)</f>
        <v>AUTOMOTIVO</v>
      </c>
    </row>
    <row r="3915" spans="1:24" hidden="1" x14ac:dyDescent="0.3">
      <c r="A3915" t="s">
        <v>1302</v>
      </c>
      <c r="C3915" t="s">
        <v>3406</v>
      </c>
      <c r="D3915" s="1">
        <v>46073</v>
      </c>
      <c r="E3915" t="s">
        <v>3407</v>
      </c>
      <c r="F3915">
        <v>9</v>
      </c>
      <c r="G3915">
        <v>236</v>
      </c>
      <c r="H3915" t="str">
        <f>VLOOKUP(G3915,[1]OPERADORES!$A:$B,2,0)</f>
        <v>DANIEL</v>
      </c>
      <c r="I3915" t="s">
        <v>21</v>
      </c>
      <c r="J3915" t="s">
        <v>494</v>
      </c>
      <c r="K3915" t="s">
        <v>1305</v>
      </c>
      <c r="L3915">
        <v>10245</v>
      </c>
      <c r="M3915" t="s">
        <v>195</v>
      </c>
      <c r="O3915" t="s">
        <v>11</v>
      </c>
      <c r="P3915">
        <v>5102</v>
      </c>
      <c r="Q3915">
        <v>15</v>
      </c>
      <c r="R3915">
        <v>2.79</v>
      </c>
      <c r="S3915">
        <v>41.85</v>
      </c>
      <c r="T3915">
        <v>28.95</v>
      </c>
      <c r="U3915">
        <v>30.82</v>
      </c>
      <c r="V3915" t="str">
        <f>VLOOKUP(L3915,'[2]tabela de preços'!$A:$D,4,0)</f>
        <v>NORTON</v>
      </c>
      <c r="W3915" t="str">
        <f>VLOOKUP(L3915,'[2]tabela de preços'!$A:$F,6,0)</f>
        <v xml:space="preserve">DISCOS / LIXAS / ABRASIVOS </v>
      </c>
      <c r="X3915" t="str">
        <f>VLOOKUP(L3915,'[2]tabela de preços'!$A:$G,7,0)</f>
        <v>AUTOMOTIVO</v>
      </c>
    </row>
    <row r="3916" spans="1:24" hidden="1" x14ac:dyDescent="0.3">
      <c r="A3916" t="s">
        <v>1302</v>
      </c>
      <c r="C3916" t="s">
        <v>3406</v>
      </c>
      <c r="D3916" s="1">
        <v>46073</v>
      </c>
      <c r="E3916" t="s">
        <v>3407</v>
      </c>
      <c r="F3916">
        <v>9</v>
      </c>
      <c r="G3916">
        <v>236</v>
      </c>
      <c r="H3916" t="str">
        <f>VLOOKUP(G3916,[1]OPERADORES!$A:$B,2,0)</f>
        <v>DANIEL</v>
      </c>
      <c r="I3916" t="s">
        <v>21</v>
      </c>
      <c r="J3916" t="s">
        <v>494</v>
      </c>
      <c r="K3916" t="s">
        <v>1305</v>
      </c>
      <c r="L3916">
        <v>9764</v>
      </c>
      <c r="M3916" t="s">
        <v>173</v>
      </c>
      <c r="O3916" t="s">
        <v>11</v>
      </c>
      <c r="P3916">
        <v>5102</v>
      </c>
      <c r="Q3916">
        <v>1</v>
      </c>
      <c r="R3916">
        <v>34.72</v>
      </c>
      <c r="S3916">
        <v>34.72</v>
      </c>
      <c r="T3916">
        <v>25.46</v>
      </c>
      <c r="U3916">
        <v>26.67</v>
      </c>
      <c r="V3916" t="str">
        <f>VLOOKUP(L3916,'[2]tabela de preços'!$A:$D,4,0)</f>
        <v>SIKKENS</v>
      </c>
      <c r="W3916" t="str">
        <f>VLOOKUP(L3916,'[2]tabela de preços'!$A:$F,6,0)</f>
        <v>MASSA DE PEQUENOS REPAROS</v>
      </c>
      <c r="X3916" t="str">
        <f>VLOOKUP(L3916,'[2]tabela de preços'!$A:$G,7,0)</f>
        <v>AUTOMOTIVO</v>
      </c>
    </row>
    <row r="3917" spans="1:24" hidden="1" x14ac:dyDescent="0.3">
      <c r="A3917" t="s">
        <v>1302</v>
      </c>
      <c r="C3917" t="s">
        <v>3406</v>
      </c>
      <c r="D3917" s="1">
        <v>46073</v>
      </c>
      <c r="E3917" t="s">
        <v>3407</v>
      </c>
      <c r="F3917">
        <v>9</v>
      </c>
      <c r="G3917">
        <v>236</v>
      </c>
      <c r="H3917" t="str">
        <f>VLOOKUP(G3917,[1]OPERADORES!$A:$B,2,0)</f>
        <v>DANIEL</v>
      </c>
      <c r="I3917" t="s">
        <v>21</v>
      </c>
      <c r="J3917" t="s">
        <v>494</v>
      </c>
      <c r="K3917" t="s">
        <v>1305</v>
      </c>
      <c r="L3917">
        <v>24247</v>
      </c>
      <c r="M3917" t="s">
        <v>160</v>
      </c>
      <c r="O3917" t="s">
        <v>11</v>
      </c>
      <c r="P3917">
        <v>5403</v>
      </c>
      <c r="Q3917">
        <v>4</v>
      </c>
      <c r="R3917">
        <v>21</v>
      </c>
      <c r="S3917">
        <v>84</v>
      </c>
      <c r="T3917">
        <v>67.48</v>
      </c>
      <c r="U3917">
        <v>19.670000000000002</v>
      </c>
      <c r="V3917" t="str">
        <f>VLOOKUP(L3917,'[2]tabela de preços'!$A:$D,4,0)</f>
        <v>SHERWIN WILLIAMS</v>
      </c>
      <c r="W3917" t="str">
        <f>VLOOKUP(L3917,'[2]tabela de preços'!$A:$F,6,0)</f>
        <v>PRIMER AUTOMOTIVO</v>
      </c>
      <c r="X3917" t="str">
        <f>VLOOKUP(L3917,'[2]tabela de preços'!$A:$G,7,0)</f>
        <v>AUTOMOTIVO</v>
      </c>
    </row>
    <row r="3918" spans="1:24" hidden="1" x14ac:dyDescent="0.3">
      <c r="A3918" t="s">
        <v>1302</v>
      </c>
      <c r="C3918" t="s">
        <v>3406</v>
      </c>
      <c r="D3918" s="1">
        <v>46073</v>
      </c>
      <c r="E3918" t="s">
        <v>3407</v>
      </c>
      <c r="F3918">
        <v>9</v>
      </c>
      <c r="G3918">
        <v>236</v>
      </c>
      <c r="H3918" t="str">
        <f>VLOOKUP(G3918,[1]OPERADORES!$A:$B,2,0)</f>
        <v>DANIEL</v>
      </c>
      <c r="I3918" t="s">
        <v>21</v>
      </c>
      <c r="J3918" t="s">
        <v>494</v>
      </c>
      <c r="K3918" t="s">
        <v>1305</v>
      </c>
      <c r="L3918">
        <v>10298</v>
      </c>
      <c r="M3918" t="s">
        <v>85</v>
      </c>
      <c r="O3918" t="s">
        <v>11</v>
      </c>
      <c r="P3918">
        <v>5102</v>
      </c>
      <c r="Q3918">
        <v>1</v>
      </c>
      <c r="R3918">
        <v>56.89</v>
      </c>
      <c r="S3918">
        <v>56.89</v>
      </c>
      <c r="T3918">
        <v>47.38</v>
      </c>
      <c r="U3918">
        <v>16.72</v>
      </c>
      <c r="V3918" t="str">
        <f>VLOOKUP(L3918,'[2]tabela de preços'!$A:$D,4,0)</f>
        <v>ANJO</v>
      </c>
      <c r="W3918" t="str">
        <f>VLOOKUP(L3918,'[2]tabela de preços'!$A:$F,6,0)</f>
        <v>THINNER DE LIMPEZA</v>
      </c>
      <c r="X3918" t="str">
        <f>VLOOKUP(L3918,'[2]tabela de preços'!$A:$G,7,0)</f>
        <v>THINNER</v>
      </c>
    </row>
    <row r="3919" spans="1:24" hidden="1" x14ac:dyDescent="0.3">
      <c r="A3919" t="s">
        <v>1302</v>
      </c>
      <c r="C3919" t="s">
        <v>3408</v>
      </c>
      <c r="D3919" s="1">
        <v>46073</v>
      </c>
      <c r="E3919" t="s">
        <v>3409</v>
      </c>
      <c r="F3919">
        <v>9</v>
      </c>
      <c r="G3919">
        <v>236</v>
      </c>
      <c r="H3919" t="str">
        <f>VLOOKUP(G3919,[1]OPERADORES!$A:$B,2,0)</f>
        <v>DANIEL</v>
      </c>
      <c r="I3919" t="s">
        <v>21</v>
      </c>
      <c r="J3919" t="s">
        <v>494</v>
      </c>
      <c r="K3919" t="s">
        <v>1305</v>
      </c>
      <c r="L3919">
        <v>10232</v>
      </c>
      <c r="M3919" t="s">
        <v>134</v>
      </c>
      <c r="O3919" t="s">
        <v>11</v>
      </c>
      <c r="P3919">
        <v>5102</v>
      </c>
      <c r="Q3919">
        <v>30</v>
      </c>
      <c r="R3919">
        <v>2.79</v>
      </c>
      <c r="S3919">
        <v>83.7</v>
      </c>
      <c r="T3919">
        <v>67.5</v>
      </c>
      <c r="U3919">
        <v>19.350000000000001</v>
      </c>
      <c r="V3919" t="str">
        <f>VLOOKUP(L3919,'[2]tabela de preços'!$A:$D,4,0)</f>
        <v>NORTON</v>
      </c>
      <c r="W3919" t="str">
        <f>VLOOKUP(L3919,'[2]tabela de preços'!$A:$F,6,0)</f>
        <v xml:space="preserve">DISCOS / LIXAS / ABRASIVOS </v>
      </c>
      <c r="X3919" t="str">
        <f>VLOOKUP(L3919,'[2]tabela de preços'!$A:$G,7,0)</f>
        <v>AUTOMOTIVO</v>
      </c>
    </row>
    <row r="3920" spans="1:24" hidden="1" x14ac:dyDescent="0.3">
      <c r="A3920" t="s">
        <v>3410</v>
      </c>
      <c r="C3920" t="s">
        <v>3411</v>
      </c>
      <c r="D3920" s="1">
        <v>46073</v>
      </c>
      <c r="E3920" t="s">
        <v>3412</v>
      </c>
      <c r="F3920">
        <v>9</v>
      </c>
      <c r="G3920">
        <v>236</v>
      </c>
      <c r="H3920" t="str">
        <f>VLOOKUP(G3920,[1]OPERADORES!$A:$B,2,0)</f>
        <v>DANIEL</v>
      </c>
      <c r="I3920" t="s">
        <v>21</v>
      </c>
      <c r="J3920" t="s">
        <v>531</v>
      </c>
      <c r="K3920" t="s">
        <v>3413</v>
      </c>
      <c r="L3920">
        <v>85332</v>
      </c>
      <c r="M3920" t="s">
        <v>3414</v>
      </c>
      <c r="O3920" t="s">
        <v>11</v>
      </c>
      <c r="P3920">
        <v>5102</v>
      </c>
      <c r="Q3920">
        <v>1</v>
      </c>
      <c r="R3920">
        <v>715.65</v>
      </c>
      <c r="S3920">
        <v>715.65</v>
      </c>
      <c r="T3920">
        <v>492.87</v>
      </c>
      <c r="U3920">
        <v>31.13</v>
      </c>
      <c r="V3920" t="str">
        <f>VLOOKUP(L3920,'[2]tabela de preços'!$A:$D,4,0)</f>
        <v>BRASILUX</v>
      </c>
      <c r="W3920" t="str">
        <f>VLOOKUP(L3920,'[2]tabela de preços'!$A:$F,6,0)</f>
        <v>TINTA EM PÓ</v>
      </c>
      <c r="X3920" t="str">
        <f>VLOOKUP(L3920,'[2]tabela de preços'!$A:$G,7,0)</f>
        <v>INDUSTRIAL</v>
      </c>
    </row>
    <row r="3921" spans="1:24" hidden="1" x14ac:dyDescent="0.3">
      <c r="A3921" t="s">
        <v>1424</v>
      </c>
      <c r="C3921" t="s">
        <v>3415</v>
      </c>
      <c r="D3921" s="1">
        <v>46073</v>
      </c>
      <c r="E3921" t="s">
        <v>3416</v>
      </c>
      <c r="F3921">
        <v>9</v>
      </c>
      <c r="G3921">
        <v>236</v>
      </c>
      <c r="H3921" t="str">
        <f>VLOOKUP(G3921,[1]OPERADORES!$A:$B,2,0)</f>
        <v>DANIEL</v>
      </c>
      <c r="I3921" t="s">
        <v>21</v>
      </c>
      <c r="J3921" t="s">
        <v>1427</v>
      </c>
      <c r="K3921" t="s">
        <v>1428</v>
      </c>
      <c r="L3921">
        <v>84113</v>
      </c>
      <c r="M3921" t="s">
        <v>737</v>
      </c>
      <c r="O3921" t="s">
        <v>11</v>
      </c>
      <c r="P3921">
        <v>5403</v>
      </c>
      <c r="Q3921">
        <v>1</v>
      </c>
      <c r="R3921">
        <v>153.99</v>
      </c>
      <c r="S3921">
        <v>153.99</v>
      </c>
      <c r="T3921">
        <v>116.88</v>
      </c>
      <c r="U3921">
        <v>24.1</v>
      </c>
      <c r="V3921" t="str">
        <f>VLOOKUP(L3921,'[2]tabela de preços'!$A:$D,4,0)</f>
        <v>BRASILUX</v>
      </c>
      <c r="W3921" t="str">
        <f>VLOOKUP(L3921,'[2]tabela de preços'!$A:$F,6,0)</f>
        <v>EPOXI</v>
      </c>
      <c r="X3921" t="str">
        <f>VLOOKUP(L3921,'[2]tabela de preços'!$A:$G,7,0)</f>
        <v>INDUSTRIAL</v>
      </c>
    </row>
    <row r="3922" spans="1:24" hidden="1" x14ac:dyDescent="0.3">
      <c r="A3922" t="s">
        <v>1424</v>
      </c>
      <c r="C3922" t="s">
        <v>3415</v>
      </c>
      <c r="D3922" s="1">
        <v>46073</v>
      </c>
      <c r="E3922" t="s">
        <v>3416</v>
      </c>
      <c r="F3922">
        <v>9</v>
      </c>
      <c r="G3922">
        <v>236</v>
      </c>
      <c r="H3922" t="str">
        <f>VLOOKUP(G3922,[1]OPERADORES!$A:$B,2,0)</f>
        <v>DANIEL</v>
      </c>
      <c r="I3922" t="s">
        <v>21</v>
      </c>
      <c r="J3922" t="s">
        <v>1427</v>
      </c>
      <c r="K3922" t="s">
        <v>1428</v>
      </c>
      <c r="L3922">
        <v>84696</v>
      </c>
      <c r="M3922" t="s">
        <v>500</v>
      </c>
      <c r="O3922" t="s">
        <v>11</v>
      </c>
      <c r="P3922">
        <v>5102</v>
      </c>
      <c r="Q3922">
        <v>4</v>
      </c>
      <c r="R3922">
        <v>5.77</v>
      </c>
      <c r="S3922">
        <v>23.08</v>
      </c>
      <c r="T3922">
        <v>17.52</v>
      </c>
      <c r="U3922">
        <v>24.09</v>
      </c>
      <c r="V3922" t="str">
        <f>VLOOKUP(L3922,'[2]tabela de preços'!$A:$D,4,0)</f>
        <v>BRASILUX</v>
      </c>
      <c r="W3922" t="str">
        <f>VLOOKUP(L3922,'[2]tabela de preços'!$A:$F,6,0)</f>
        <v>LINHA MOVELEIRA</v>
      </c>
      <c r="X3922" t="str">
        <f>VLOOKUP(L3922,'[2]tabela de preços'!$A:$G,7,0)</f>
        <v>MOVELEIRA</v>
      </c>
    </row>
    <row r="3923" spans="1:24" hidden="1" x14ac:dyDescent="0.3">
      <c r="A3923" t="s">
        <v>2666</v>
      </c>
      <c r="C3923" t="s">
        <v>3417</v>
      </c>
      <c r="D3923" s="1">
        <v>46073</v>
      </c>
      <c r="E3923" t="s">
        <v>3418</v>
      </c>
      <c r="F3923">
        <v>9</v>
      </c>
      <c r="G3923">
        <v>236</v>
      </c>
      <c r="H3923" t="str">
        <f>VLOOKUP(G3923,[1]OPERADORES!$A:$B,2,0)</f>
        <v>DANIEL</v>
      </c>
      <c r="I3923" t="s">
        <v>21</v>
      </c>
      <c r="J3923" t="s">
        <v>397</v>
      </c>
      <c r="K3923" t="s">
        <v>2669</v>
      </c>
      <c r="L3923">
        <v>83870</v>
      </c>
      <c r="M3923" t="s">
        <v>191</v>
      </c>
      <c r="O3923" t="s">
        <v>11</v>
      </c>
      <c r="P3923">
        <v>5102</v>
      </c>
      <c r="Q3923">
        <v>1</v>
      </c>
      <c r="R3923">
        <v>41.3</v>
      </c>
      <c r="S3923">
        <v>41.3</v>
      </c>
      <c r="T3923">
        <v>31.35</v>
      </c>
      <c r="U3923">
        <v>24.09</v>
      </c>
      <c r="V3923" t="str">
        <f>VLOOKUP(L3923,'[2]tabela de preços'!$A:$D,4,0)</f>
        <v>VONIXX</v>
      </c>
      <c r="W3923" t="str">
        <f>VLOOKUP(L3923,'[2]tabela de preços'!$A:$F,6,0)</f>
        <v>LINHA DE HIGENIZAÇÃO E ESTÉTICA  AUTOMOTIVA</v>
      </c>
      <c r="X3923" t="str">
        <f>VLOOKUP(L3923,'[2]tabela de preços'!$A:$G,7,0)</f>
        <v>AUTOMOTIVO</v>
      </c>
    </row>
    <row r="3924" spans="1:24" hidden="1" x14ac:dyDescent="0.3">
      <c r="A3924" t="s">
        <v>2666</v>
      </c>
      <c r="C3924" t="s">
        <v>3417</v>
      </c>
      <c r="D3924" s="1">
        <v>46073</v>
      </c>
      <c r="E3924" t="s">
        <v>3418</v>
      </c>
      <c r="F3924">
        <v>9</v>
      </c>
      <c r="G3924">
        <v>236</v>
      </c>
      <c r="H3924" t="str">
        <f>VLOOKUP(G3924,[1]OPERADORES!$A:$B,2,0)</f>
        <v>DANIEL</v>
      </c>
      <c r="I3924" t="s">
        <v>21</v>
      </c>
      <c r="J3924" t="s">
        <v>397</v>
      </c>
      <c r="K3924" t="s">
        <v>2669</v>
      </c>
      <c r="L3924">
        <v>83788</v>
      </c>
      <c r="M3924" t="s">
        <v>2678</v>
      </c>
      <c r="O3924" t="s">
        <v>11</v>
      </c>
      <c r="P3924">
        <v>5102</v>
      </c>
      <c r="Q3924">
        <v>1</v>
      </c>
      <c r="R3924">
        <v>58.11</v>
      </c>
      <c r="S3924">
        <v>58.11</v>
      </c>
      <c r="T3924">
        <v>44.1</v>
      </c>
      <c r="U3924">
        <v>24.11</v>
      </c>
      <c r="V3924" t="str">
        <f>VLOOKUP(L3924,'[2]tabela de preços'!$A:$D,4,0)</f>
        <v>VONIXX</v>
      </c>
      <c r="W3924" t="str">
        <f>VLOOKUP(L3924,'[2]tabela de preços'!$A:$F,6,0)</f>
        <v>BOINAS PARA POLIMENTO</v>
      </c>
      <c r="X3924" t="str">
        <f>VLOOKUP(L3924,'[2]tabela de preços'!$A:$G,7,0)</f>
        <v>AUTOMOTIVO</v>
      </c>
    </row>
    <row r="3925" spans="1:24" hidden="1" x14ac:dyDescent="0.3">
      <c r="A3925" t="s">
        <v>2666</v>
      </c>
      <c r="C3925" t="s">
        <v>3417</v>
      </c>
      <c r="D3925" s="1">
        <v>46073</v>
      </c>
      <c r="E3925" t="s">
        <v>3418</v>
      </c>
      <c r="F3925">
        <v>9</v>
      </c>
      <c r="G3925">
        <v>236</v>
      </c>
      <c r="H3925" t="str">
        <f>VLOOKUP(G3925,[1]OPERADORES!$A:$B,2,0)</f>
        <v>DANIEL</v>
      </c>
      <c r="I3925" t="s">
        <v>21</v>
      </c>
      <c r="J3925" t="s">
        <v>397</v>
      </c>
      <c r="K3925" t="s">
        <v>2669</v>
      </c>
      <c r="L3925">
        <v>85515</v>
      </c>
      <c r="M3925" t="s">
        <v>3419</v>
      </c>
      <c r="O3925" t="s">
        <v>11</v>
      </c>
      <c r="P3925">
        <v>5102</v>
      </c>
      <c r="Q3925">
        <v>1</v>
      </c>
      <c r="R3925">
        <v>44.61</v>
      </c>
      <c r="S3925">
        <v>44.61</v>
      </c>
      <c r="T3925">
        <v>33.86</v>
      </c>
      <c r="U3925">
        <v>24.1</v>
      </c>
      <c r="V3925" t="str">
        <f>VLOOKUP(L3925,'[2]tabela de preços'!$A:$D,4,0)</f>
        <v>VONIXX</v>
      </c>
      <c r="W3925" t="str">
        <f>VLOOKUP(L3925,'[2]tabela de preços'!$A:$F,6,0)</f>
        <v>LINHA DE HIGENIZAÇÃO E ESTÉTICA  AUTOMOTIVA</v>
      </c>
      <c r="X3925" t="str">
        <f>VLOOKUP(L3925,'[2]tabela de preços'!$A:$G,7,0)</f>
        <v>AUTOMOTIVO</v>
      </c>
    </row>
    <row r="3926" spans="1:24" hidden="1" x14ac:dyDescent="0.3">
      <c r="A3926" t="s">
        <v>1486</v>
      </c>
      <c r="C3926" t="s">
        <v>3420</v>
      </c>
      <c r="D3926" s="1">
        <v>46073</v>
      </c>
      <c r="E3926" t="s">
        <v>3421</v>
      </c>
      <c r="F3926">
        <v>9</v>
      </c>
      <c r="G3926">
        <v>236</v>
      </c>
      <c r="H3926" t="str">
        <f>VLOOKUP(G3926,[1]OPERADORES!$A:$B,2,0)</f>
        <v>DANIEL</v>
      </c>
      <c r="I3926" t="s">
        <v>1489</v>
      </c>
      <c r="J3926" t="s">
        <v>1490</v>
      </c>
      <c r="K3926" t="s">
        <v>1491</v>
      </c>
      <c r="L3926">
        <v>23011</v>
      </c>
      <c r="M3926" t="s">
        <v>3422</v>
      </c>
      <c r="O3926" t="s">
        <v>11</v>
      </c>
      <c r="P3926">
        <v>6403</v>
      </c>
      <c r="Q3926">
        <v>1</v>
      </c>
      <c r="R3926">
        <v>363.94</v>
      </c>
      <c r="S3926">
        <v>363.94</v>
      </c>
      <c r="T3926">
        <v>259.49</v>
      </c>
      <c r="U3926">
        <v>28.7</v>
      </c>
      <c r="V3926" t="str">
        <f>VLOOKUP(L3926,'[2]tabela de preços'!$A:$D,4,0)</f>
        <v>WANDA</v>
      </c>
      <c r="W3926" t="str">
        <f>VLOOKUP(L3926,'[2]tabela de preços'!$A:$F,6,0)</f>
        <v>BASES PU</v>
      </c>
      <c r="X3926" t="str">
        <f>VLOOKUP(L3926,'[2]tabela de preços'!$A:$G,7,0)</f>
        <v>AUTOMOTIVO</v>
      </c>
    </row>
    <row r="3927" spans="1:24" hidden="1" x14ac:dyDescent="0.3">
      <c r="A3927" t="s">
        <v>1486</v>
      </c>
      <c r="C3927" t="s">
        <v>3420</v>
      </c>
      <c r="D3927" s="1">
        <v>46073</v>
      </c>
      <c r="E3927" t="s">
        <v>3421</v>
      </c>
      <c r="F3927">
        <v>9</v>
      </c>
      <c r="G3927">
        <v>236</v>
      </c>
      <c r="H3927" t="str">
        <f>VLOOKUP(G3927,[1]OPERADORES!$A:$B,2,0)</f>
        <v>DANIEL</v>
      </c>
      <c r="I3927" t="s">
        <v>1489</v>
      </c>
      <c r="J3927" t="s">
        <v>1490</v>
      </c>
      <c r="K3927" t="s">
        <v>1491</v>
      </c>
      <c r="L3927">
        <v>20431</v>
      </c>
      <c r="M3927" t="s">
        <v>202</v>
      </c>
      <c r="O3927" t="s">
        <v>11</v>
      </c>
      <c r="P3927">
        <v>6403</v>
      </c>
      <c r="Q3927">
        <v>9</v>
      </c>
      <c r="R3927">
        <v>39.47</v>
      </c>
      <c r="S3927">
        <v>355.23</v>
      </c>
      <c r="T3927">
        <v>272.33999999999997</v>
      </c>
      <c r="U3927">
        <v>23.33</v>
      </c>
      <c r="V3927" t="str">
        <f>VLOOKUP(L3927,'[2]tabela de preços'!$A:$D,4,0)</f>
        <v>SHERWIN WILLIAMS</v>
      </c>
      <c r="W3927" t="str">
        <f>VLOOKUP(L3927,'[2]tabela de preços'!$A:$F,6,0)</f>
        <v>VERNIZ AUTOMOTIVO</v>
      </c>
      <c r="X3927" t="str">
        <f>VLOOKUP(L3927,'[2]tabela de preços'!$A:$G,7,0)</f>
        <v>AUTOMOTIVO</v>
      </c>
    </row>
    <row r="3928" spans="1:24" hidden="1" x14ac:dyDescent="0.3">
      <c r="A3928" t="s">
        <v>1486</v>
      </c>
      <c r="C3928" t="s">
        <v>3420</v>
      </c>
      <c r="D3928" s="1">
        <v>46073</v>
      </c>
      <c r="E3928" t="s">
        <v>3421</v>
      </c>
      <c r="F3928">
        <v>9</v>
      </c>
      <c r="G3928">
        <v>236</v>
      </c>
      <c r="H3928" t="str">
        <f>VLOOKUP(G3928,[1]OPERADORES!$A:$B,2,0)</f>
        <v>DANIEL</v>
      </c>
      <c r="I3928" t="s">
        <v>1489</v>
      </c>
      <c r="J3928" t="s">
        <v>1490</v>
      </c>
      <c r="K3928" t="s">
        <v>1491</v>
      </c>
      <c r="L3928">
        <v>10297</v>
      </c>
      <c r="M3928" t="s">
        <v>41</v>
      </c>
      <c r="O3928" t="s">
        <v>11</v>
      </c>
      <c r="P3928">
        <v>6102</v>
      </c>
      <c r="Q3928">
        <v>60</v>
      </c>
      <c r="R3928">
        <v>10.49</v>
      </c>
      <c r="S3928">
        <v>629.4</v>
      </c>
      <c r="T3928">
        <v>550.20000000000005</v>
      </c>
      <c r="U3928">
        <v>12.58</v>
      </c>
      <c r="V3928" t="str">
        <f>VLOOKUP(L3928,'[2]tabela de preços'!$A:$D,4,0)</f>
        <v>ANJO</v>
      </c>
      <c r="W3928" t="str">
        <f>VLOOKUP(L3928,'[2]tabela de preços'!$A:$F,6,0)</f>
        <v>THINNER DE LIMPEZA</v>
      </c>
      <c r="X3928" t="str">
        <f>VLOOKUP(L3928,'[2]tabela de preços'!$A:$G,7,0)</f>
        <v>THINNER</v>
      </c>
    </row>
    <row r="3929" spans="1:24" hidden="1" x14ac:dyDescent="0.3">
      <c r="A3929" t="s">
        <v>1649</v>
      </c>
      <c r="B3929" t="s">
        <v>1650</v>
      </c>
      <c r="C3929" t="s">
        <v>3423</v>
      </c>
      <c r="D3929" s="1">
        <v>46073</v>
      </c>
      <c r="E3929" t="s">
        <v>3424</v>
      </c>
      <c r="F3929">
        <v>9</v>
      </c>
      <c r="G3929">
        <v>236</v>
      </c>
      <c r="H3929" t="str">
        <f>VLOOKUP(G3929,[1]OPERADORES!$A:$B,2,0)</f>
        <v>DANIEL</v>
      </c>
      <c r="I3929" t="s">
        <v>21</v>
      </c>
      <c r="J3929" t="s">
        <v>1653</v>
      </c>
      <c r="K3929" t="s">
        <v>1654</v>
      </c>
      <c r="L3929">
        <v>10226</v>
      </c>
      <c r="M3929" t="s">
        <v>145</v>
      </c>
      <c r="O3929" t="s">
        <v>11</v>
      </c>
      <c r="P3929">
        <v>5102</v>
      </c>
      <c r="Q3929">
        <v>102</v>
      </c>
      <c r="R3929">
        <v>2.79</v>
      </c>
      <c r="S3929">
        <v>284.58</v>
      </c>
      <c r="T3929">
        <v>236.64</v>
      </c>
      <c r="U3929">
        <v>16.850000000000001</v>
      </c>
      <c r="V3929" t="str">
        <f>VLOOKUP(L3929,'[2]tabela de preços'!$A:$D,4,0)</f>
        <v>NORTON</v>
      </c>
      <c r="W3929" t="str">
        <f>VLOOKUP(L3929,'[2]tabela de preços'!$A:$F,6,0)</f>
        <v xml:space="preserve">DISCOS / LIXAS / ABRASIVOS </v>
      </c>
      <c r="X3929" t="str">
        <f>VLOOKUP(L3929,'[2]tabela de preços'!$A:$G,7,0)</f>
        <v>AUTOMOTIVO</v>
      </c>
    </row>
    <row r="3930" spans="1:24" hidden="1" x14ac:dyDescent="0.3">
      <c r="A3930" t="s">
        <v>1649</v>
      </c>
      <c r="B3930" t="s">
        <v>1650</v>
      </c>
      <c r="C3930" t="s">
        <v>3423</v>
      </c>
      <c r="D3930" s="1">
        <v>46073</v>
      </c>
      <c r="E3930" t="s">
        <v>3424</v>
      </c>
      <c r="F3930">
        <v>9</v>
      </c>
      <c r="G3930">
        <v>236</v>
      </c>
      <c r="H3930" t="str">
        <f>VLOOKUP(G3930,[1]OPERADORES!$A:$B,2,0)</f>
        <v>DANIEL</v>
      </c>
      <c r="I3930" t="s">
        <v>21</v>
      </c>
      <c r="J3930" t="s">
        <v>1653</v>
      </c>
      <c r="K3930" t="s">
        <v>1654</v>
      </c>
      <c r="L3930">
        <v>10232</v>
      </c>
      <c r="M3930" t="s">
        <v>134</v>
      </c>
      <c r="O3930" t="s">
        <v>11</v>
      </c>
      <c r="P3930">
        <v>5102</v>
      </c>
      <c r="Q3930">
        <v>102</v>
      </c>
      <c r="R3930">
        <v>2.79</v>
      </c>
      <c r="S3930">
        <v>284.58</v>
      </c>
      <c r="T3930">
        <v>229.5</v>
      </c>
      <c r="U3930">
        <v>19.350000000000001</v>
      </c>
      <c r="V3930" t="str">
        <f>VLOOKUP(L3930,'[2]tabela de preços'!$A:$D,4,0)</f>
        <v>NORTON</v>
      </c>
      <c r="W3930" t="str">
        <f>VLOOKUP(L3930,'[2]tabela de preços'!$A:$F,6,0)</f>
        <v xml:space="preserve">DISCOS / LIXAS / ABRASIVOS </v>
      </c>
      <c r="X3930" t="str">
        <f>VLOOKUP(L3930,'[2]tabela de preços'!$A:$G,7,0)</f>
        <v>AUTOMOTIVO</v>
      </c>
    </row>
    <row r="3931" spans="1:24" hidden="1" x14ac:dyDescent="0.3">
      <c r="A3931" t="s">
        <v>1649</v>
      </c>
      <c r="B3931" t="s">
        <v>1650</v>
      </c>
      <c r="C3931" t="s">
        <v>3423</v>
      </c>
      <c r="D3931" s="1">
        <v>46073</v>
      </c>
      <c r="E3931" t="s">
        <v>3424</v>
      </c>
      <c r="F3931">
        <v>9</v>
      </c>
      <c r="G3931">
        <v>236</v>
      </c>
      <c r="H3931" t="str">
        <f>VLOOKUP(G3931,[1]OPERADORES!$A:$B,2,0)</f>
        <v>DANIEL</v>
      </c>
      <c r="I3931" t="s">
        <v>21</v>
      </c>
      <c r="J3931" t="s">
        <v>1653</v>
      </c>
      <c r="K3931" t="s">
        <v>1654</v>
      </c>
      <c r="L3931">
        <v>13</v>
      </c>
      <c r="M3931" t="s">
        <v>152</v>
      </c>
      <c r="O3931" t="s">
        <v>11</v>
      </c>
      <c r="P3931">
        <v>5102</v>
      </c>
      <c r="Q3931">
        <v>150</v>
      </c>
      <c r="R3931">
        <v>5.79</v>
      </c>
      <c r="S3931">
        <v>868.5</v>
      </c>
      <c r="T3931">
        <v>624</v>
      </c>
      <c r="U3931">
        <v>28.15</v>
      </c>
      <c r="V3931" t="str">
        <f>VLOOKUP(L3931,'[2]tabela de preços'!$A:$D,4,0)</f>
        <v>3M</v>
      </c>
      <c r="W3931" t="str">
        <f>VLOOKUP(L3931,'[2]tabela de preços'!$A:$F,6,0)</f>
        <v>LIXA DÁGUA</v>
      </c>
      <c r="X3931" t="str">
        <f>VLOOKUP(L3931,'[2]tabela de preços'!$A:$G,7,0)</f>
        <v>AUTOMOTIVO</v>
      </c>
    </row>
    <row r="3932" spans="1:24" hidden="1" x14ac:dyDescent="0.3">
      <c r="A3932" t="s">
        <v>2699</v>
      </c>
      <c r="C3932" t="s">
        <v>3425</v>
      </c>
      <c r="D3932" s="1">
        <v>46073</v>
      </c>
      <c r="E3932" t="s">
        <v>3426</v>
      </c>
      <c r="F3932">
        <v>9</v>
      </c>
      <c r="G3932">
        <v>174</v>
      </c>
      <c r="H3932" t="str">
        <f>VLOOKUP(G3932,[1]OPERADORES!$A:$B,2,0)</f>
        <v>MIRIÃ LOBATO RODRIGUES</v>
      </c>
      <c r="I3932" t="s">
        <v>21</v>
      </c>
      <c r="J3932" t="s">
        <v>587</v>
      </c>
      <c r="K3932" t="s">
        <v>2477</v>
      </c>
      <c r="L3932">
        <v>24248</v>
      </c>
      <c r="M3932" t="s">
        <v>107</v>
      </c>
      <c r="O3932" t="s">
        <v>11</v>
      </c>
      <c r="P3932">
        <v>5102</v>
      </c>
      <c r="Q3932">
        <v>36</v>
      </c>
      <c r="R3932">
        <v>8</v>
      </c>
      <c r="S3932">
        <v>288</v>
      </c>
      <c r="T3932">
        <v>234</v>
      </c>
      <c r="U3932">
        <v>18.75</v>
      </c>
      <c r="V3932" t="str">
        <f>VLOOKUP(L3932,'[2]tabela de preços'!$A:$D,4,0)</f>
        <v>SHERWIN WILLIAMS</v>
      </c>
      <c r="W3932" t="str">
        <f>VLOOKUP(L3932,'[2]tabela de preços'!$A:$F,6,0)</f>
        <v>PRIMER AUTOMOTIVO</v>
      </c>
      <c r="X3932" t="str">
        <f>VLOOKUP(L3932,'[2]tabela de preços'!$A:$G,7,0)</f>
        <v>AUTOMOTIVO</v>
      </c>
    </row>
    <row r="3933" spans="1:24" hidden="1" x14ac:dyDescent="0.3">
      <c r="A3933" t="s">
        <v>2699</v>
      </c>
      <c r="C3933" t="s">
        <v>3425</v>
      </c>
      <c r="D3933" s="1">
        <v>46073</v>
      </c>
      <c r="E3933" t="s">
        <v>3426</v>
      </c>
      <c r="F3933">
        <v>9</v>
      </c>
      <c r="G3933">
        <v>174</v>
      </c>
      <c r="H3933" t="str">
        <f>VLOOKUP(G3933,[1]OPERADORES!$A:$B,2,0)</f>
        <v>MIRIÃ LOBATO RODRIGUES</v>
      </c>
      <c r="I3933" t="s">
        <v>21</v>
      </c>
      <c r="J3933" t="s">
        <v>587</v>
      </c>
      <c r="K3933" t="s">
        <v>2477</v>
      </c>
      <c r="L3933">
        <v>20431</v>
      </c>
      <c r="M3933" t="s">
        <v>202</v>
      </c>
      <c r="O3933" t="s">
        <v>11</v>
      </c>
      <c r="P3933">
        <v>5403</v>
      </c>
      <c r="Q3933">
        <v>20</v>
      </c>
      <c r="R3933">
        <v>36.89</v>
      </c>
      <c r="S3933">
        <v>737.8</v>
      </c>
      <c r="T3933">
        <v>605.20000000000005</v>
      </c>
      <c r="U3933">
        <v>17.97</v>
      </c>
      <c r="V3933" t="str">
        <f>VLOOKUP(L3933,'[2]tabela de preços'!$A:$D,4,0)</f>
        <v>SHERWIN WILLIAMS</v>
      </c>
      <c r="W3933" t="str">
        <f>VLOOKUP(L3933,'[2]tabela de preços'!$A:$F,6,0)</f>
        <v>VERNIZ AUTOMOTIVO</v>
      </c>
      <c r="X3933" t="str">
        <f>VLOOKUP(L3933,'[2]tabela de preços'!$A:$G,7,0)</f>
        <v>AUTOMOTIVO</v>
      </c>
    </row>
    <row r="3934" spans="1:24" hidden="1" x14ac:dyDescent="0.3">
      <c r="A3934" t="s">
        <v>2699</v>
      </c>
      <c r="C3934" t="s">
        <v>3425</v>
      </c>
      <c r="D3934" s="1">
        <v>46073</v>
      </c>
      <c r="E3934" t="s">
        <v>3426</v>
      </c>
      <c r="F3934">
        <v>9</v>
      </c>
      <c r="G3934">
        <v>174</v>
      </c>
      <c r="H3934" t="str">
        <f>VLOOKUP(G3934,[1]OPERADORES!$A:$B,2,0)</f>
        <v>MIRIÃ LOBATO RODRIGUES</v>
      </c>
      <c r="I3934" t="s">
        <v>21</v>
      </c>
      <c r="J3934" t="s">
        <v>587</v>
      </c>
      <c r="K3934" t="s">
        <v>2477</v>
      </c>
      <c r="L3934">
        <v>24247</v>
      </c>
      <c r="M3934" t="s">
        <v>160</v>
      </c>
      <c r="O3934" t="s">
        <v>11</v>
      </c>
      <c r="P3934">
        <v>5403</v>
      </c>
      <c r="Q3934">
        <v>36</v>
      </c>
      <c r="R3934">
        <v>21</v>
      </c>
      <c r="S3934">
        <v>756</v>
      </c>
      <c r="T3934">
        <v>607.32000000000005</v>
      </c>
      <c r="U3934">
        <v>19.670000000000002</v>
      </c>
      <c r="V3934" t="str">
        <f>VLOOKUP(L3934,'[2]tabela de preços'!$A:$D,4,0)</f>
        <v>SHERWIN WILLIAMS</v>
      </c>
      <c r="W3934" t="str">
        <f>VLOOKUP(L3934,'[2]tabela de preços'!$A:$F,6,0)</f>
        <v>PRIMER AUTOMOTIVO</v>
      </c>
      <c r="X3934" t="str">
        <f>VLOOKUP(L3934,'[2]tabela de preços'!$A:$G,7,0)</f>
        <v>AUTOMOTIVO</v>
      </c>
    </row>
    <row r="3935" spans="1:24" hidden="1" x14ac:dyDescent="0.3">
      <c r="A3935" t="s">
        <v>2699</v>
      </c>
      <c r="C3935" t="s">
        <v>3425</v>
      </c>
      <c r="D3935" s="1">
        <v>46073</v>
      </c>
      <c r="E3935" t="s">
        <v>3426</v>
      </c>
      <c r="F3935">
        <v>9</v>
      </c>
      <c r="G3935">
        <v>174</v>
      </c>
      <c r="H3935" t="str">
        <f>VLOOKUP(G3935,[1]OPERADORES!$A:$B,2,0)</f>
        <v>MIRIÃ LOBATO RODRIGUES</v>
      </c>
      <c r="I3935" t="s">
        <v>21</v>
      </c>
      <c r="J3935" t="s">
        <v>587</v>
      </c>
      <c r="K3935" t="s">
        <v>2477</v>
      </c>
      <c r="L3935">
        <v>84560</v>
      </c>
      <c r="M3935" t="s">
        <v>118</v>
      </c>
      <c r="O3935" t="s">
        <v>11</v>
      </c>
      <c r="P3935">
        <v>5102</v>
      </c>
      <c r="Q3935">
        <v>20</v>
      </c>
      <c r="R3935">
        <v>47.89</v>
      </c>
      <c r="S3935">
        <v>957.8</v>
      </c>
      <c r="T3935">
        <v>783.2</v>
      </c>
      <c r="U3935">
        <v>18.23</v>
      </c>
      <c r="V3935" t="str">
        <f>VLOOKUP(L3935,'[2]tabela de preços'!$A:$D,4,0)</f>
        <v>BRASILUX</v>
      </c>
      <c r="W3935" t="str">
        <f>VLOOKUP(L3935,'[2]tabela de preços'!$A:$F,6,0)</f>
        <v>THINNER DE LIMPEZA</v>
      </c>
      <c r="X3935" t="str">
        <f>VLOOKUP(L3935,'[2]tabela de preços'!$A:$G,7,0)</f>
        <v>THINNER</v>
      </c>
    </row>
    <row r="3936" spans="1:24" hidden="1" x14ac:dyDescent="0.3">
      <c r="A3936" t="s">
        <v>3260</v>
      </c>
      <c r="C3936" t="s">
        <v>3427</v>
      </c>
      <c r="D3936" s="1">
        <v>46073</v>
      </c>
      <c r="E3936" t="s">
        <v>3428</v>
      </c>
      <c r="F3936">
        <v>9</v>
      </c>
      <c r="G3936">
        <v>236</v>
      </c>
      <c r="H3936" t="str">
        <f>VLOOKUP(G3936,[1]OPERADORES!$A:$B,2,0)</f>
        <v>DANIEL</v>
      </c>
      <c r="I3936" t="s">
        <v>21</v>
      </c>
      <c r="J3936" t="s">
        <v>22</v>
      </c>
      <c r="K3936" t="s">
        <v>3263</v>
      </c>
      <c r="L3936">
        <v>86077</v>
      </c>
      <c r="M3936" t="s">
        <v>3051</v>
      </c>
      <c r="O3936" t="s">
        <v>11</v>
      </c>
      <c r="P3936">
        <v>5403</v>
      </c>
      <c r="Q3936">
        <v>1</v>
      </c>
      <c r="R3936">
        <v>123.95</v>
      </c>
      <c r="S3936">
        <v>123.95</v>
      </c>
      <c r="T3936">
        <v>90.87</v>
      </c>
      <c r="U3936">
        <v>26.69</v>
      </c>
      <c r="V3936" t="str">
        <f>VLOOKUP(L3936,'[2]tabela de preços'!$A:$D,4,0)</f>
        <v>CORAL</v>
      </c>
      <c r="W3936" t="str">
        <f>VLOOKUP(L3936,'[2]tabela de preços'!$A:$F,6,0)</f>
        <v>ESMALTES</v>
      </c>
      <c r="X3936" t="str">
        <f>VLOOKUP(L3936,'[2]tabela de preços'!$A:$G,7,0)</f>
        <v>INDUSTRIAL</v>
      </c>
    </row>
    <row r="3937" spans="1:24" hidden="1" x14ac:dyDescent="0.3">
      <c r="A3937" t="s">
        <v>3260</v>
      </c>
      <c r="C3937" t="s">
        <v>3427</v>
      </c>
      <c r="D3937" s="1">
        <v>46073</v>
      </c>
      <c r="E3937" t="s">
        <v>3428</v>
      </c>
      <c r="F3937">
        <v>9</v>
      </c>
      <c r="G3937">
        <v>236</v>
      </c>
      <c r="H3937" t="str">
        <f>VLOOKUP(G3937,[1]OPERADORES!$A:$B,2,0)</f>
        <v>DANIEL</v>
      </c>
      <c r="I3937" t="s">
        <v>21</v>
      </c>
      <c r="J3937" t="s">
        <v>22</v>
      </c>
      <c r="K3937" t="s">
        <v>3263</v>
      </c>
      <c r="L3937">
        <v>86984</v>
      </c>
      <c r="M3937" t="s">
        <v>720</v>
      </c>
      <c r="O3937" t="s">
        <v>11</v>
      </c>
      <c r="P3937">
        <v>5102</v>
      </c>
      <c r="Q3937">
        <v>2</v>
      </c>
      <c r="R3937">
        <v>44.9</v>
      </c>
      <c r="S3937">
        <v>89.8</v>
      </c>
      <c r="T3937">
        <v>74.42</v>
      </c>
      <c r="U3937">
        <v>17.13</v>
      </c>
      <c r="V3937" t="str">
        <f>VLOOKUP(L3937,'[2]tabela de preços'!$A:$D,4,0)</f>
        <v>ARPREX</v>
      </c>
      <c r="W3937" t="str">
        <f>VLOOKUP(L3937,'[2]tabela de preços'!$A:$F,6,0)</f>
        <v>PISTOLAS</v>
      </c>
      <c r="X3937" t="str">
        <f>VLOOKUP(L3937,'[2]tabela de preços'!$A:$G,7,0)</f>
        <v>IMOBILIÁRIO</v>
      </c>
    </row>
    <row r="3938" spans="1:24" hidden="1" x14ac:dyDescent="0.3">
      <c r="A3938" t="s">
        <v>1930</v>
      </c>
      <c r="B3938" t="s">
        <v>1931</v>
      </c>
      <c r="C3938" t="s">
        <v>3429</v>
      </c>
      <c r="D3938" s="1">
        <v>46073</v>
      </c>
      <c r="E3938" t="s">
        <v>3430</v>
      </c>
      <c r="F3938">
        <v>9</v>
      </c>
      <c r="G3938">
        <v>197</v>
      </c>
      <c r="H3938" t="str">
        <f>VLOOKUP(G3938,[1]OPERADORES!$A:$B,2,0)</f>
        <v xml:space="preserve">POLIANA LORRANE DE AMORIM </v>
      </c>
      <c r="I3938" t="s">
        <v>21</v>
      </c>
      <c r="J3938" t="s">
        <v>104</v>
      </c>
      <c r="K3938" t="s">
        <v>1934</v>
      </c>
      <c r="L3938">
        <v>10298</v>
      </c>
      <c r="M3938" t="s">
        <v>85</v>
      </c>
      <c r="O3938" t="s">
        <v>11</v>
      </c>
      <c r="P3938">
        <v>5102</v>
      </c>
      <c r="Q3938">
        <v>60</v>
      </c>
      <c r="R3938">
        <v>54.9</v>
      </c>
      <c r="S3938" s="2">
        <v>3294</v>
      </c>
      <c r="T3938" s="2">
        <v>2842.8</v>
      </c>
      <c r="U3938">
        <v>13.7</v>
      </c>
      <c r="V3938" t="str">
        <f>VLOOKUP(L3938,'[2]tabela de preços'!$A:$D,4,0)</f>
        <v>ANJO</v>
      </c>
      <c r="W3938" t="str">
        <f>VLOOKUP(L3938,'[2]tabela de preços'!$A:$F,6,0)</f>
        <v>THINNER DE LIMPEZA</v>
      </c>
      <c r="X3938" t="str">
        <f>VLOOKUP(L3938,'[2]tabela de preços'!$A:$G,7,0)</f>
        <v>THINNER</v>
      </c>
    </row>
    <row r="3939" spans="1:24" hidden="1" x14ac:dyDescent="0.3">
      <c r="A3939" t="s">
        <v>2041</v>
      </c>
      <c r="C3939" t="s">
        <v>3431</v>
      </c>
      <c r="D3939" s="1">
        <v>46073</v>
      </c>
      <c r="E3939" t="s">
        <v>3432</v>
      </c>
      <c r="F3939">
        <v>9</v>
      </c>
      <c r="G3939">
        <v>231</v>
      </c>
      <c r="H3939" t="str">
        <f>VLOOKUP(G3939,[1]OPERADORES!$A:$B,2,0)</f>
        <v>EDIJANE</v>
      </c>
      <c r="I3939" t="s">
        <v>21</v>
      </c>
      <c r="J3939" t="s">
        <v>1653</v>
      </c>
      <c r="K3939" t="s">
        <v>2044</v>
      </c>
      <c r="L3939">
        <v>84325</v>
      </c>
      <c r="M3939" t="s">
        <v>678</v>
      </c>
      <c r="O3939" t="s">
        <v>11</v>
      </c>
      <c r="P3939">
        <v>5403</v>
      </c>
      <c r="Q3939">
        <v>4</v>
      </c>
      <c r="R3939">
        <v>59.98</v>
      </c>
      <c r="S3939">
        <v>239.92</v>
      </c>
      <c r="T3939">
        <v>208</v>
      </c>
      <c r="U3939">
        <v>13.3</v>
      </c>
      <c r="V3939" t="str">
        <f>VLOOKUP(L3939,'[2]tabela de preços'!$A:$D,4,0)</f>
        <v>BRASILUX</v>
      </c>
      <c r="W3939" t="str">
        <f>VLOOKUP(L3939,'[2]tabela de preços'!$A:$F,6,0)</f>
        <v>ESMALTES</v>
      </c>
      <c r="X3939" t="str">
        <f>VLOOKUP(L3939,'[2]tabela de preços'!$A:$G,7,0)</f>
        <v>INDUSTRIAL</v>
      </c>
    </row>
    <row r="3940" spans="1:24" hidden="1" x14ac:dyDescent="0.3">
      <c r="A3940" t="s">
        <v>2041</v>
      </c>
      <c r="C3940" t="s">
        <v>3431</v>
      </c>
      <c r="D3940" s="1">
        <v>46073</v>
      </c>
      <c r="E3940" t="s">
        <v>3432</v>
      </c>
      <c r="F3940">
        <v>9</v>
      </c>
      <c r="G3940">
        <v>231</v>
      </c>
      <c r="H3940" t="str">
        <f>VLOOKUP(G3940,[1]OPERADORES!$A:$B,2,0)</f>
        <v>EDIJANE</v>
      </c>
      <c r="I3940" t="s">
        <v>21</v>
      </c>
      <c r="J3940" t="s">
        <v>1653</v>
      </c>
      <c r="K3940" t="s">
        <v>2044</v>
      </c>
      <c r="L3940">
        <v>85009</v>
      </c>
      <c r="M3940" t="s">
        <v>286</v>
      </c>
      <c r="O3940" t="s">
        <v>11</v>
      </c>
      <c r="P3940">
        <v>5403</v>
      </c>
      <c r="Q3940">
        <v>3</v>
      </c>
      <c r="R3940">
        <v>59.98</v>
      </c>
      <c r="S3940">
        <v>179.94</v>
      </c>
      <c r="T3940">
        <v>145.02000000000001</v>
      </c>
      <c r="U3940">
        <v>19.41</v>
      </c>
      <c r="V3940" t="str">
        <f>VLOOKUP(L3940,'[2]tabela de preços'!$A:$D,4,0)</f>
        <v>BRASILUX</v>
      </c>
      <c r="W3940" t="str">
        <f>VLOOKUP(L3940,'[2]tabela de preços'!$A:$F,6,0)</f>
        <v>ESMALTES</v>
      </c>
      <c r="X3940" t="str">
        <f>VLOOKUP(L3940,'[2]tabela de preços'!$A:$G,7,0)</f>
        <v>INDUSTRIAL</v>
      </c>
    </row>
    <row r="3941" spans="1:24" hidden="1" x14ac:dyDescent="0.3">
      <c r="A3941" t="s">
        <v>2100</v>
      </c>
      <c r="C3941" t="s">
        <v>3433</v>
      </c>
      <c r="D3941" s="1">
        <v>46073</v>
      </c>
      <c r="E3941" t="s">
        <v>3434</v>
      </c>
      <c r="F3941">
        <v>9</v>
      </c>
      <c r="G3941">
        <v>174</v>
      </c>
      <c r="H3941" t="str">
        <f>VLOOKUP(G3941,[1]OPERADORES!$A:$B,2,0)</f>
        <v>MIRIÃ LOBATO RODRIGUES</v>
      </c>
      <c r="I3941" t="s">
        <v>21</v>
      </c>
      <c r="J3941" t="s">
        <v>1788</v>
      </c>
      <c r="K3941" t="s">
        <v>2103</v>
      </c>
      <c r="L3941">
        <v>23927</v>
      </c>
      <c r="M3941" t="s">
        <v>3435</v>
      </c>
      <c r="O3941" t="s">
        <v>11</v>
      </c>
      <c r="P3941">
        <v>5102</v>
      </c>
      <c r="Q3941">
        <v>1</v>
      </c>
      <c r="R3941">
        <v>23.91</v>
      </c>
      <c r="S3941">
        <v>23.91</v>
      </c>
      <c r="T3941">
        <v>18.149999999999999</v>
      </c>
      <c r="U3941">
        <v>24.09</v>
      </c>
      <c r="V3941" t="str">
        <f>VLOOKUP(L3941,'[2]tabela de preços'!$A:$D,4,0)</f>
        <v>VONIXX</v>
      </c>
      <c r="W3941" t="str">
        <f>VLOOKUP(L3941,'[2]tabela de preços'!$A:$F,6,0)</f>
        <v>LINHA DE HIGENIZAÇÃO E ESTÉTICA  AUTOMOTIVA</v>
      </c>
      <c r="X3941" t="str">
        <f>VLOOKUP(L3941,'[2]tabela de preços'!$A:$G,7,0)</f>
        <v>AUTOMOTIVO</v>
      </c>
    </row>
    <row r="3942" spans="1:24" hidden="1" x14ac:dyDescent="0.3">
      <c r="A3942" t="s">
        <v>2100</v>
      </c>
      <c r="C3942" t="s">
        <v>3433</v>
      </c>
      <c r="D3942" s="1">
        <v>46073</v>
      </c>
      <c r="E3942" t="s">
        <v>3434</v>
      </c>
      <c r="F3942">
        <v>9</v>
      </c>
      <c r="G3942">
        <v>174</v>
      </c>
      <c r="H3942" t="str">
        <f>VLOOKUP(G3942,[1]OPERADORES!$A:$B,2,0)</f>
        <v>MIRIÃ LOBATO RODRIGUES</v>
      </c>
      <c r="I3942" t="s">
        <v>21</v>
      </c>
      <c r="J3942" t="s">
        <v>1788</v>
      </c>
      <c r="K3942" t="s">
        <v>2103</v>
      </c>
      <c r="L3942">
        <v>84108</v>
      </c>
      <c r="M3942" t="s">
        <v>144</v>
      </c>
      <c r="O3942" t="s">
        <v>11</v>
      </c>
      <c r="P3942">
        <v>5403</v>
      </c>
      <c r="Q3942">
        <v>6</v>
      </c>
      <c r="R3942">
        <v>27.29</v>
      </c>
      <c r="S3942">
        <v>163.74</v>
      </c>
      <c r="T3942">
        <v>124.26</v>
      </c>
      <c r="U3942">
        <v>24.11</v>
      </c>
      <c r="V3942" t="str">
        <f>VLOOKUP(L3942,'[2]tabela de preços'!$A:$D,4,0)</f>
        <v>BRASILUX</v>
      </c>
      <c r="W3942" t="str">
        <f>VLOOKUP(L3942,'[2]tabela de preços'!$A:$F,6,0)</f>
        <v>TINTAS LACA</v>
      </c>
      <c r="X3942" t="str">
        <f>VLOOKUP(L3942,'[2]tabela de preços'!$A:$G,7,0)</f>
        <v>AUTOMOTIVO</v>
      </c>
    </row>
    <row r="3943" spans="1:24" hidden="1" x14ac:dyDescent="0.3">
      <c r="A3943" t="s">
        <v>2100</v>
      </c>
      <c r="C3943" t="s">
        <v>3433</v>
      </c>
      <c r="D3943" s="1">
        <v>46073</v>
      </c>
      <c r="E3943" t="s">
        <v>3434</v>
      </c>
      <c r="F3943">
        <v>9</v>
      </c>
      <c r="G3943">
        <v>174</v>
      </c>
      <c r="H3943" t="str">
        <f>VLOOKUP(G3943,[1]OPERADORES!$A:$B,2,0)</f>
        <v>MIRIÃ LOBATO RODRIGUES</v>
      </c>
      <c r="I3943" t="s">
        <v>21</v>
      </c>
      <c r="J3943" t="s">
        <v>1788</v>
      </c>
      <c r="K3943" t="s">
        <v>2103</v>
      </c>
      <c r="L3943">
        <v>10316</v>
      </c>
      <c r="M3943" t="s">
        <v>582</v>
      </c>
      <c r="O3943" t="s">
        <v>11</v>
      </c>
      <c r="P3943">
        <v>5102</v>
      </c>
      <c r="Q3943">
        <v>4</v>
      </c>
      <c r="R3943">
        <v>13.89</v>
      </c>
      <c r="S3943">
        <v>55.56</v>
      </c>
      <c r="T3943">
        <v>46.52</v>
      </c>
      <c r="U3943">
        <v>16.27</v>
      </c>
      <c r="V3943" t="str">
        <f>VLOOKUP(L3943,'[2]tabela de preços'!$A:$D,4,0)</f>
        <v>ANJO</v>
      </c>
      <c r="W3943" t="str">
        <f>VLOOKUP(L3943,'[2]tabela de preços'!$A:$F,6,0)</f>
        <v xml:space="preserve">COLA  PLÁSTICA </v>
      </c>
      <c r="X3943" t="str">
        <f>VLOOKUP(L3943,'[2]tabela de preços'!$A:$G,7,0)</f>
        <v>AUTOMOTIVO</v>
      </c>
    </row>
    <row r="3944" spans="1:24" hidden="1" x14ac:dyDescent="0.3">
      <c r="A3944" t="s">
        <v>2100</v>
      </c>
      <c r="C3944" t="s">
        <v>3433</v>
      </c>
      <c r="D3944" s="1">
        <v>46073</v>
      </c>
      <c r="E3944" t="s">
        <v>3434</v>
      </c>
      <c r="F3944">
        <v>9</v>
      </c>
      <c r="G3944">
        <v>174</v>
      </c>
      <c r="H3944" t="str">
        <f>VLOOKUP(G3944,[1]OPERADORES!$A:$B,2,0)</f>
        <v>MIRIÃ LOBATO RODRIGUES</v>
      </c>
      <c r="I3944" t="s">
        <v>21</v>
      </c>
      <c r="J3944" t="s">
        <v>1788</v>
      </c>
      <c r="K3944" t="s">
        <v>2103</v>
      </c>
      <c r="L3944">
        <v>84557</v>
      </c>
      <c r="M3944" t="s">
        <v>116</v>
      </c>
      <c r="O3944" t="s">
        <v>11</v>
      </c>
      <c r="P3944">
        <v>5102</v>
      </c>
      <c r="Q3944">
        <v>6</v>
      </c>
      <c r="R3944">
        <v>17.489999999999998</v>
      </c>
      <c r="S3944">
        <v>104.94</v>
      </c>
      <c r="T3944">
        <v>83.76</v>
      </c>
      <c r="U3944">
        <v>20.18</v>
      </c>
      <c r="V3944" t="str">
        <f>VLOOKUP(L3944,'[2]tabela de preços'!$A:$D,4,0)</f>
        <v>BRASILUX</v>
      </c>
      <c r="W3944" t="str">
        <f>VLOOKUP(L3944,'[2]tabela de preços'!$A:$F,6,0)</f>
        <v>DILUENTE</v>
      </c>
      <c r="X3944" t="str">
        <f>VLOOKUP(L3944,'[2]tabela de preços'!$A:$G,7,0)</f>
        <v>AUTOMOTIVO</v>
      </c>
    </row>
    <row r="3945" spans="1:24" hidden="1" x14ac:dyDescent="0.3">
      <c r="A3945" t="s">
        <v>2100</v>
      </c>
      <c r="C3945" t="s">
        <v>3433</v>
      </c>
      <c r="D3945" s="1">
        <v>46073</v>
      </c>
      <c r="E3945" t="s">
        <v>3434</v>
      </c>
      <c r="F3945">
        <v>9</v>
      </c>
      <c r="G3945">
        <v>174</v>
      </c>
      <c r="H3945" t="str">
        <f>VLOOKUP(G3945,[1]OPERADORES!$A:$B,2,0)</f>
        <v>MIRIÃ LOBATO RODRIGUES</v>
      </c>
      <c r="I3945" t="s">
        <v>21</v>
      </c>
      <c r="J3945" t="s">
        <v>1788</v>
      </c>
      <c r="K3945" t="s">
        <v>2103</v>
      </c>
      <c r="L3945">
        <v>10230</v>
      </c>
      <c r="M3945" t="s">
        <v>193</v>
      </c>
      <c r="O3945" t="s">
        <v>11</v>
      </c>
      <c r="P3945">
        <v>5102</v>
      </c>
      <c r="Q3945">
        <v>20</v>
      </c>
      <c r="R3945">
        <v>2.79</v>
      </c>
      <c r="S3945">
        <v>55.8</v>
      </c>
      <c r="T3945">
        <v>46.4</v>
      </c>
      <c r="U3945">
        <v>16.850000000000001</v>
      </c>
      <c r="V3945" t="str">
        <f>VLOOKUP(L3945,'[2]tabela de preços'!$A:$D,4,0)</f>
        <v>NORTON</v>
      </c>
      <c r="W3945" t="str">
        <f>VLOOKUP(L3945,'[2]tabela de preços'!$A:$F,6,0)</f>
        <v xml:space="preserve">DISCOS / LIXAS / ABRASIVOS </v>
      </c>
      <c r="X3945" t="str">
        <f>VLOOKUP(L3945,'[2]tabela de preços'!$A:$G,7,0)</f>
        <v>AUTOMOTIVO</v>
      </c>
    </row>
    <row r="3946" spans="1:24" hidden="1" x14ac:dyDescent="0.3">
      <c r="A3946" t="s">
        <v>2100</v>
      </c>
      <c r="C3946" t="s">
        <v>3433</v>
      </c>
      <c r="D3946" s="1">
        <v>46073</v>
      </c>
      <c r="E3946" t="s">
        <v>3434</v>
      </c>
      <c r="F3946">
        <v>9</v>
      </c>
      <c r="G3946">
        <v>174</v>
      </c>
      <c r="H3946" t="str">
        <f>VLOOKUP(G3946,[1]OPERADORES!$A:$B,2,0)</f>
        <v>MIRIÃ LOBATO RODRIGUES</v>
      </c>
      <c r="I3946" t="s">
        <v>21</v>
      </c>
      <c r="J3946" t="s">
        <v>1788</v>
      </c>
      <c r="K3946" t="s">
        <v>2103</v>
      </c>
      <c r="L3946">
        <v>10234</v>
      </c>
      <c r="M3946" t="s">
        <v>157</v>
      </c>
      <c r="O3946" t="s">
        <v>11</v>
      </c>
      <c r="P3946">
        <v>5102</v>
      </c>
      <c r="Q3946">
        <v>20</v>
      </c>
      <c r="R3946">
        <v>2.79</v>
      </c>
      <c r="S3946">
        <v>55.8</v>
      </c>
      <c r="T3946">
        <v>46.4</v>
      </c>
      <c r="U3946">
        <v>16.850000000000001</v>
      </c>
      <c r="V3946" t="str">
        <f>VLOOKUP(L3946,'[2]tabela de preços'!$A:$D,4,0)</f>
        <v>NORTON</v>
      </c>
      <c r="W3946" t="str">
        <f>VLOOKUP(L3946,'[2]tabela de preços'!$A:$F,6,0)</f>
        <v xml:space="preserve">DISCOS / LIXAS / ABRASIVOS </v>
      </c>
      <c r="X3946" t="str">
        <f>VLOOKUP(L3946,'[2]tabela de preços'!$A:$G,7,0)</f>
        <v>AUTOMOTIVO</v>
      </c>
    </row>
    <row r="3947" spans="1:24" hidden="1" x14ac:dyDescent="0.3">
      <c r="A3947" t="s">
        <v>2100</v>
      </c>
      <c r="C3947" t="s">
        <v>3433</v>
      </c>
      <c r="D3947" s="1">
        <v>46073</v>
      </c>
      <c r="E3947" t="s">
        <v>3434</v>
      </c>
      <c r="F3947">
        <v>9</v>
      </c>
      <c r="G3947">
        <v>174</v>
      </c>
      <c r="H3947" t="str">
        <f>VLOOKUP(G3947,[1]OPERADORES!$A:$B,2,0)</f>
        <v>MIRIÃ LOBATO RODRIGUES</v>
      </c>
      <c r="I3947" t="s">
        <v>21</v>
      </c>
      <c r="J3947" t="s">
        <v>1788</v>
      </c>
      <c r="K3947" t="s">
        <v>2103</v>
      </c>
      <c r="L3947">
        <v>20135</v>
      </c>
      <c r="M3947" t="s">
        <v>459</v>
      </c>
      <c r="O3947" t="s">
        <v>11</v>
      </c>
      <c r="P3947">
        <v>5102</v>
      </c>
      <c r="Q3947">
        <v>2</v>
      </c>
      <c r="R3947">
        <v>25.37</v>
      </c>
      <c r="S3947">
        <v>50.74</v>
      </c>
      <c r="T3947">
        <v>38.520000000000003</v>
      </c>
      <c r="U3947">
        <v>24.08</v>
      </c>
      <c r="V3947" t="str">
        <f>VLOOKUP(L3947,'[2]tabela de preços'!$A:$D,4,0)</f>
        <v>3M</v>
      </c>
      <c r="W3947" t="str">
        <f>VLOOKUP(L3947,'[2]tabela de preços'!$A:$F,6,0)</f>
        <v>DISCO TRIZACT</v>
      </c>
      <c r="X3947" t="str">
        <f>VLOOKUP(L3947,'[2]tabela de preços'!$A:$G,7,0)</f>
        <v>AUTOMOTIVO</v>
      </c>
    </row>
    <row r="3948" spans="1:24" hidden="1" x14ac:dyDescent="0.3">
      <c r="A3948" t="s">
        <v>2100</v>
      </c>
      <c r="C3948" t="s">
        <v>3433</v>
      </c>
      <c r="D3948" s="1">
        <v>46073</v>
      </c>
      <c r="E3948" t="s">
        <v>3434</v>
      </c>
      <c r="F3948">
        <v>9</v>
      </c>
      <c r="G3948">
        <v>174</v>
      </c>
      <c r="H3948" t="str">
        <f>VLOOKUP(G3948,[1]OPERADORES!$A:$B,2,0)</f>
        <v>MIRIÃ LOBATO RODRIGUES</v>
      </c>
      <c r="I3948" t="s">
        <v>21</v>
      </c>
      <c r="J3948" t="s">
        <v>1788</v>
      </c>
      <c r="K3948" t="s">
        <v>2103</v>
      </c>
      <c r="L3948">
        <v>24248</v>
      </c>
      <c r="M3948" t="s">
        <v>107</v>
      </c>
      <c r="O3948" t="s">
        <v>11</v>
      </c>
      <c r="P3948">
        <v>5102</v>
      </c>
      <c r="Q3948">
        <v>9</v>
      </c>
      <c r="R3948">
        <v>8</v>
      </c>
      <c r="S3948">
        <v>72</v>
      </c>
      <c r="T3948">
        <v>58.5</v>
      </c>
      <c r="U3948">
        <v>18.75</v>
      </c>
      <c r="V3948" t="str">
        <f>VLOOKUP(L3948,'[2]tabela de preços'!$A:$D,4,0)</f>
        <v>SHERWIN WILLIAMS</v>
      </c>
      <c r="W3948" t="str">
        <f>VLOOKUP(L3948,'[2]tabela de preços'!$A:$F,6,0)</f>
        <v>PRIMER AUTOMOTIVO</v>
      </c>
      <c r="X3948" t="str">
        <f>VLOOKUP(L3948,'[2]tabela de preços'!$A:$G,7,0)</f>
        <v>AUTOMOTIVO</v>
      </c>
    </row>
    <row r="3949" spans="1:24" hidden="1" x14ac:dyDescent="0.3">
      <c r="A3949" t="s">
        <v>2100</v>
      </c>
      <c r="C3949" t="s">
        <v>3433</v>
      </c>
      <c r="D3949" s="1">
        <v>46073</v>
      </c>
      <c r="E3949" t="s">
        <v>3434</v>
      </c>
      <c r="F3949">
        <v>9</v>
      </c>
      <c r="G3949">
        <v>174</v>
      </c>
      <c r="H3949" t="str">
        <f>VLOOKUP(G3949,[1]OPERADORES!$A:$B,2,0)</f>
        <v>MIRIÃ LOBATO RODRIGUES</v>
      </c>
      <c r="I3949" t="s">
        <v>21</v>
      </c>
      <c r="J3949" t="s">
        <v>1788</v>
      </c>
      <c r="K3949" t="s">
        <v>2103</v>
      </c>
      <c r="L3949">
        <v>24240</v>
      </c>
      <c r="M3949" t="s">
        <v>240</v>
      </c>
      <c r="O3949" t="s">
        <v>11</v>
      </c>
      <c r="P3949">
        <v>5102</v>
      </c>
      <c r="Q3949">
        <v>40</v>
      </c>
      <c r="R3949">
        <v>3.81</v>
      </c>
      <c r="S3949">
        <v>152.4</v>
      </c>
      <c r="T3949">
        <v>131.19999999999999</v>
      </c>
      <c r="U3949">
        <v>13.91</v>
      </c>
      <c r="V3949" t="str">
        <f>VLOOKUP(L3949,'[2]tabela de preços'!$A:$D,4,0)</f>
        <v>ADERE</v>
      </c>
      <c r="W3949" t="str">
        <f>VLOOKUP(L3949,'[2]tabela de preços'!$A:$F,6,0)</f>
        <v>FITA AUTOMOTIVA</v>
      </c>
      <c r="X3949" t="str">
        <f>VLOOKUP(L3949,'[2]tabela de preços'!$A:$G,7,0)</f>
        <v>AUTOMOTIVO</v>
      </c>
    </row>
    <row r="3950" spans="1:24" hidden="1" x14ac:dyDescent="0.3">
      <c r="A3950" t="s">
        <v>2100</v>
      </c>
      <c r="C3950" t="s">
        <v>3433</v>
      </c>
      <c r="D3950" s="1">
        <v>46073</v>
      </c>
      <c r="E3950" t="s">
        <v>3434</v>
      </c>
      <c r="F3950">
        <v>9</v>
      </c>
      <c r="G3950">
        <v>174</v>
      </c>
      <c r="H3950" t="str">
        <f>VLOOKUP(G3950,[1]OPERADORES!$A:$B,2,0)</f>
        <v>MIRIÃ LOBATO RODRIGUES</v>
      </c>
      <c r="I3950" t="s">
        <v>21</v>
      </c>
      <c r="J3950" t="s">
        <v>1788</v>
      </c>
      <c r="K3950" t="s">
        <v>2103</v>
      </c>
      <c r="L3950">
        <v>21820</v>
      </c>
      <c r="M3950" t="s">
        <v>149</v>
      </c>
      <c r="O3950" t="s">
        <v>11</v>
      </c>
      <c r="P3950">
        <v>5403</v>
      </c>
      <c r="Q3950">
        <v>2</v>
      </c>
      <c r="R3950">
        <v>38.61</v>
      </c>
      <c r="S3950">
        <v>77.22</v>
      </c>
      <c r="T3950">
        <v>55.06</v>
      </c>
      <c r="U3950">
        <v>28.7</v>
      </c>
      <c r="V3950" t="str">
        <f>VLOOKUP(L3950,'[2]tabela de preços'!$A:$D,4,0)</f>
        <v>SHERWIN WILLIAMS</v>
      </c>
      <c r="W3950" t="str">
        <f>VLOOKUP(L3950,'[2]tabela de preços'!$A:$F,6,0)</f>
        <v>TINTAS PU</v>
      </c>
      <c r="X3950" t="str">
        <f>VLOOKUP(L3950,'[2]tabela de preços'!$A:$G,7,0)</f>
        <v>AUTOMOTIVO</v>
      </c>
    </row>
    <row r="3951" spans="1:24" hidden="1" x14ac:dyDescent="0.3">
      <c r="A3951" t="s">
        <v>2100</v>
      </c>
      <c r="C3951" t="s">
        <v>3433</v>
      </c>
      <c r="D3951" s="1">
        <v>46073</v>
      </c>
      <c r="E3951" t="s">
        <v>3434</v>
      </c>
      <c r="F3951">
        <v>9</v>
      </c>
      <c r="G3951">
        <v>174</v>
      </c>
      <c r="H3951" t="str">
        <f>VLOOKUP(G3951,[1]OPERADORES!$A:$B,2,0)</f>
        <v>MIRIÃ LOBATO RODRIGUES</v>
      </c>
      <c r="I3951" t="s">
        <v>21</v>
      </c>
      <c r="J3951" t="s">
        <v>1788</v>
      </c>
      <c r="K3951" t="s">
        <v>2103</v>
      </c>
      <c r="L3951">
        <v>10238</v>
      </c>
      <c r="M3951" t="s">
        <v>79</v>
      </c>
      <c r="O3951" t="s">
        <v>11</v>
      </c>
      <c r="P3951">
        <v>5102</v>
      </c>
      <c r="Q3951">
        <v>30</v>
      </c>
      <c r="R3951">
        <v>2.79</v>
      </c>
      <c r="S3951">
        <v>83.7</v>
      </c>
      <c r="T3951">
        <v>67.2</v>
      </c>
      <c r="U3951">
        <v>19.71</v>
      </c>
      <c r="V3951" t="str">
        <f>VLOOKUP(L3951,'[2]tabela de preços'!$A:$D,4,0)</f>
        <v>NORTON</v>
      </c>
      <c r="W3951" t="str">
        <f>VLOOKUP(L3951,'[2]tabela de preços'!$A:$F,6,0)</f>
        <v xml:space="preserve">DISCOS / LIXAS / ABRASIVOS </v>
      </c>
      <c r="X3951" t="str">
        <f>VLOOKUP(L3951,'[2]tabela de preços'!$A:$G,7,0)</f>
        <v>AUTOMOTIVO</v>
      </c>
    </row>
    <row r="3952" spans="1:24" hidden="1" x14ac:dyDescent="0.3">
      <c r="A3952" t="s">
        <v>2100</v>
      </c>
      <c r="C3952" t="s">
        <v>3433</v>
      </c>
      <c r="D3952" s="1">
        <v>46073</v>
      </c>
      <c r="E3952" t="s">
        <v>3434</v>
      </c>
      <c r="F3952">
        <v>9</v>
      </c>
      <c r="G3952">
        <v>174</v>
      </c>
      <c r="H3952" t="str">
        <f>VLOOKUP(G3952,[1]OPERADORES!$A:$B,2,0)</f>
        <v>MIRIÃ LOBATO RODRIGUES</v>
      </c>
      <c r="I3952" t="s">
        <v>21</v>
      </c>
      <c r="J3952" t="s">
        <v>1788</v>
      </c>
      <c r="K3952" t="s">
        <v>2103</v>
      </c>
      <c r="L3952">
        <v>10240</v>
      </c>
      <c r="M3952" t="s">
        <v>81</v>
      </c>
      <c r="O3952" t="s">
        <v>11</v>
      </c>
      <c r="P3952">
        <v>5102</v>
      </c>
      <c r="Q3952">
        <v>30</v>
      </c>
      <c r="R3952">
        <v>2.79</v>
      </c>
      <c r="S3952">
        <v>83.7</v>
      </c>
      <c r="T3952">
        <v>67.2</v>
      </c>
      <c r="U3952">
        <v>19.71</v>
      </c>
      <c r="V3952" t="str">
        <f>VLOOKUP(L3952,'[2]tabela de preços'!$A:$D,4,0)</f>
        <v>NORTON</v>
      </c>
      <c r="W3952" t="str">
        <f>VLOOKUP(L3952,'[2]tabela de preços'!$A:$F,6,0)</f>
        <v xml:space="preserve">DISCOS / LIXAS / ABRASIVOS </v>
      </c>
      <c r="X3952" t="str">
        <f>VLOOKUP(L3952,'[2]tabela de preços'!$A:$G,7,0)</f>
        <v>AUTOMOTIVO</v>
      </c>
    </row>
    <row r="3953" spans="1:24" hidden="1" x14ac:dyDescent="0.3">
      <c r="A3953" t="s">
        <v>2100</v>
      </c>
      <c r="C3953" t="s">
        <v>3433</v>
      </c>
      <c r="D3953" s="1">
        <v>46073</v>
      </c>
      <c r="E3953" t="s">
        <v>3434</v>
      </c>
      <c r="F3953">
        <v>9</v>
      </c>
      <c r="G3953">
        <v>174</v>
      </c>
      <c r="H3953" t="str">
        <f>VLOOKUP(G3953,[1]OPERADORES!$A:$B,2,0)</f>
        <v>MIRIÃ LOBATO RODRIGUES</v>
      </c>
      <c r="I3953" t="s">
        <v>21</v>
      </c>
      <c r="J3953" t="s">
        <v>1788</v>
      </c>
      <c r="K3953" t="s">
        <v>2103</v>
      </c>
      <c r="L3953">
        <v>10242</v>
      </c>
      <c r="M3953" t="s">
        <v>82</v>
      </c>
      <c r="O3953" t="s">
        <v>11</v>
      </c>
      <c r="P3953">
        <v>5102</v>
      </c>
      <c r="Q3953">
        <v>30</v>
      </c>
      <c r="R3953">
        <v>2.79</v>
      </c>
      <c r="S3953">
        <v>83.7</v>
      </c>
      <c r="T3953">
        <v>67.2</v>
      </c>
      <c r="U3953">
        <v>19.71</v>
      </c>
      <c r="V3953" t="str">
        <f>VLOOKUP(L3953,'[2]tabela de preços'!$A:$D,4,0)</f>
        <v>NORTON</v>
      </c>
      <c r="W3953" t="str">
        <f>VLOOKUP(L3953,'[2]tabela de preços'!$A:$F,6,0)</f>
        <v xml:space="preserve">DISCOS / LIXAS / ABRASIVOS </v>
      </c>
      <c r="X3953" t="str">
        <f>VLOOKUP(L3953,'[2]tabela de preços'!$A:$G,7,0)</f>
        <v>AUTOMOTIVO</v>
      </c>
    </row>
    <row r="3954" spans="1:24" hidden="1" x14ac:dyDescent="0.3">
      <c r="A3954" t="s">
        <v>2100</v>
      </c>
      <c r="C3954" t="s">
        <v>3433</v>
      </c>
      <c r="D3954" s="1">
        <v>46073</v>
      </c>
      <c r="E3954" t="s">
        <v>3434</v>
      </c>
      <c r="F3954">
        <v>9</v>
      </c>
      <c r="G3954">
        <v>174</v>
      </c>
      <c r="H3954" t="str">
        <f>VLOOKUP(G3954,[1]OPERADORES!$A:$B,2,0)</f>
        <v>MIRIÃ LOBATO RODRIGUES</v>
      </c>
      <c r="I3954" t="s">
        <v>21</v>
      </c>
      <c r="J3954" t="s">
        <v>1788</v>
      </c>
      <c r="K3954" t="s">
        <v>2103</v>
      </c>
      <c r="L3954">
        <v>10243</v>
      </c>
      <c r="M3954" t="s">
        <v>83</v>
      </c>
      <c r="O3954" t="s">
        <v>11</v>
      </c>
      <c r="P3954">
        <v>5102</v>
      </c>
      <c r="Q3954">
        <v>30</v>
      </c>
      <c r="R3954">
        <v>2.79</v>
      </c>
      <c r="S3954">
        <v>83.7</v>
      </c>
      <c r="T3954">
        <v>57.9</v>
      </c>
      <c r="U3954">
        <v>30.82</v>
      </c>
      <c r="V3954" t="str">
        <f>VLOOKUP(L3954,'[2]tabela de preços'!$A:$D,4,0)</f>
        <v>NORTON</v>
      </c>
      <c r="W3954" t="str">
        <f>VLOOKUP(L3954,'[2]tabela de preços'!$A:$F,6,0)</f>
        <v xml:space="preserve">DISCOS / LIXAS / ABRASIVOS </v>
      </c>
      <c r="X3954" t="str">
        <f>VLOOKUP(L3954,'[2]tabela de preços'!$A:$G,7,0)</f>
        <v>AUTOMOTIVO</v>
      </c>
    </row>
    <row r="3955" spans="1:24" hidden="1" x14ac:dyDescent="0.3">
      <c r="A3955" t="s">
        <v>2100</v>
      </c>
      <c r="C3955" t="s">
        <v>3433</v>
      </c>
      <c r="D3955" s="1">
        <v>46073</v>
      </c>
      <c r="E3955" t="s">
        <v>3434</v>
      </c>
      <c r="F3955">
        <v>9</v>
      </c>
      <c r="G3955">
        <v>174</v>
      </c>
      <c r="H3955" t="str">
        <f>VLOOKUP(G3955,[1]OPERADORES!$A:$B,2,0)</f>
        <v>MIRIÃ LOBATO RODRIGUES</v>
      </c>
      <c r="I3955" t="s">
        <v>21</v>
      </c>
      <c r="J3955" t="s">
        <v>1788</v>
      </c>
      <c r="K3955" t="s">
        <v>2103</v>
      </c>
      <c r="L3955">
        <v>10245</v>
      </c>
      <c r="M3955" t="s">
        <v>195</v>
      </c>
      <c r="O3955" t="s">
        <v>11</v>
      </c>
      <c r="P3955">
        <v>5102</v>
      </c>
      <c r="Q3955">
        <v>30</v>
      </c>
      <c r="R3955">
        <v>2.79</v>
      </c>
      <c r="S3955">
        <v>83.7</v>
      </c>
      <c r="T3955">
        <v>57.9</v>
      </c>
      <c r="U3955">
        <v>30.82</v>
      </c>
      <c r="V3955" t="str">
        <f>VLOOKUP(L3955,'[2]tabela de preços'!$A:$D,4,0)</f>
        <v>NORTON</v>
      </c>
      <c r="W3955" t="str">
        <f>VLOOKUP(L3955,'[2]tabela de preços'!$A:$F,6,0)</f>
        <v xml:space="preserve">DISCOS / LIXAS / ABRASIVOS </v>
      </c>
      <c r="X3955" t="str">
        <f>VLOOKUP(L3955,'[2]tabela de preços'!$A:$G,7,0)</f>
        <v>AUTOMOTIVO</v>
      </c>
    </row>
    <row r="3956" spans="1:24" hidden="1" x14ac:dyDescent="0.3">
      <c r="A3956" t="s">
        <v>2100</v>
      </c>
      <c r="C3956" t="s">
        <v>3433</v>
      </c>
      <c r="D3956" s="1">
        <v>46073</v>
      </c>
      <c r="E3956" t="s">
        <v>3434</v>
      </c>
      <c r="F3956">
        <v>9</v>
      </c>
      <c r="G3956">
        <v>174</v>
      </c>
      <c r="H3956" t="str">
        <f>VLOOKUP(G3956,[1]OPERADORES!$A:$B,2,0)</f>
        <v>MIRIÃ LOBATO RODRIGUES</v>
      </c>
      <c r="I3956" t="s">
        <v>21</v>
      </c>
      <c r="J3956" t="s">
        <v>1788</v>
      </c>
      <c r="K3956" t="s">
        <v>2103</v>
      </c>
      <c r="L3956">
        <v>10246</v>
      </c>
      <c r="M3956" t="s">
        <v>206</v>
      </c>
      <c r="O3956" t="s">
        <v>11</v>
      </c>
      <c r="P3956">
        <v>5102</v>
      </c>
      <c r="Q3956">
        <v>30</v>
      </c>
      <c r="R3956">
        <v>2.79</v>
      </c>
      <c r="S3956">
        <v>83.7</v>
      </c>
      <c r="T3956">
        <v>57.9</v>
      </c>
      <c r="U3956">
        <v>30.82</v>
      </c>
      <c r="V3956" t="str">
        <f>VLOOKUP(L3956,'[2]tabela de preços'!$A:$D,4,0)</f>
        <v>NORTON</v>
      </c>
      <c r="W3956" t="str">
        <f>VLOOKUP(L3956,'[2]tabela de preços'!$A:$F,6,0)</f>
        <v xml:space="preserve">DISCOS / LIXAS / ABRASIVOS </v>
      </c>
      <c r="X3956" t="str">
        <f>VLOOKUP(L3956,'[2]tabela de preços'!$A:$G,7,0)</f>
        <v>AUTOMOTIVO</v>
      </c>
    </row>
    <row r="3957" spans="1:24" hidden="1" x14ac:dyDescent="0.3">
      <c r="A3957" t="s">
        <v>2100</v>
      </c>
      <c r="C3957" t="s">
        <v>3433</v>
      </c>
      <c r="D3957" s="1">
        <v>46073</v>
      </c>
      <c r="E3957" t="s">
        <v>3434</v>
      </c>
      <c r="F3957">
        <v>9</v>
      </c>
      <c r="G3957">
        <v>174</v>
      </c>
      <c r="H3957" t="str">
        <f>VLOOKUP(G3957,[1]OPERADORES!$A:$B,2,0)</f>
        <v>MIRIÃ LOBATO RODRIGUES</v>
      </c>
      <c r="I3957" t="s">
        <v>21</v>
      </c>
      <c r="J3957" t="s">
        <v>1788</v>
      </c>
      <c r="K3957" t="s">
        <v>2103</v>
      </c>
      <c r="L3957">
        <v>20525</v>
      </c>
      <c r="M3957" t="s">
        <v>137</v>
      </c>
      <c r="O3957" t="s">
        <v>11</v>
      </c>
      <c r="P3957">
        <v>5102</v>
      </c>
      <c r="Q3957">
        <v>4</v>
      </c>
      <c r="R3957">
        <v>13.65</v>
      </c>
      <c r="S3957">
        <v>54.6</v>
      </c>
      <c r="T3957">
        <v>41.44</v>
      </c>
      <c r="U3957">
        <v>24.1</v>
      </c>
      <c r="V3957" t="str">
        <f>VLOOKUP(L3957,'[2]tabela de preços'!$A:$D,4,0)</f>
        <v>SHERWIN WILLIAMS</v>
      </c>
      <c r="W3957" t="str">
        <f>VLOOKUP(L3957,'[2]tabela de preços'!$A:$F,6,0)</f>
        <v>MASSA DE PEQUENOS REPAROS</v>
      </c>
      <c r="X3957" t="str">
        <f>VLOOKUP(L3957,'[2]tabela de preços'!$A:$G,7,0)</f>
        <v>AUTOMOTIVO</v>
      </c>
    </row>
    <row r="3958" spans="1:24" hidden="1" x14ac:dyDescent="0.3">
      <c r="A3958" t="s">
        <v>2100</v>
      </c>
      <c r="C3958" t="s">
        <v>3433</v>
      </c>
      <c r="D3958" s="1">
        <v>46073</v>
      </c>
      <c r="E3958" t="s">
        <v>3434</v>
      </c>
      <c r="F3958">
        <v>9</v>
      </c>
      <c r="G3958">
        <v>174</v>
      </c>
      <c r="H3958" t="str">
        <f>VLOOKUP(G3958,[1]OPERADORES!$A:$B,2,0)</f>
        <v>MIRIÃ LOBATO RODRIGUES</v>
      </c>
      <c r="I3958" t="s">
        <v>21</v>
      </c>
      <c r="J3958" t="s">
        <v>1788</v>
      </c>
      <c r="K3958" t="s">
        <v>2103</v>
      </c>
      <c r="L3958">
        <v>21077</v>
      </c>
      <c r="M3958" t="s">
        <v>207</v>
      </c>
      <c r="O3958" t="s">
        <v>11</v>
      </c>
      <c r="P3958">
        <v>5102</v>
      </c>
      <c r="Q3958">
        <v>6</v>
      </c>
      <c r="R3958">
        <v>44.68</v>
      </c>
      <c r="S3958">
        <v>268.08</v>
      </c>
      <c r="T3958">
        <v>203.52</v>
      </c>
      <c r="U3958">
        <v>24.08</v>
      </c>
      <c r="V3958" t="str">
        <f>VLOOKUP(L3958,'[2]tabela de preços'!$A:$D,4,0)</f>
        <v>SHERWIN WILLIAMS</v>
      </c>
      <c r="W3958" t="str">
        <f>VLOOKUP(L3958,'[2]tabela de preços'!$A:$F,6,0)</f>
        <v>MASSA POLIÉSTER</v>
      </c>
      <c r="X3958" t="str">
        <f>VLOOKUP(L3958,'[2]tabela de preços'!$A:$G,7,0)</f>
        <v>AUTOMOTIVO</v>
      </c>
    </row>
    <row r="3959" spans="1:24" hidden="1" x14ac:dyDescent="0.3">
      <c r="A3959" t="s">
        <v>2100</v>
      </c>
      <c r="C3959" t="s">
        <v>3433</v>
      </c>
      <c r="D3959" s="1">
        <v>46073</v>
      </c>
      <c r="E3959" t="s">
        <v>3434</v>
      </c>
      <c r="F3959">
        <v>9</v>
      </c>
      <c r="G3959">
        <v>174</v>
      </c>
      <c r="H3959" t="str">
        <f>VLOOKUP(G3959,[1]OPERADORES!$A:$B,2,0)</f>
        <v>MIRIÃ LOBATO RODRIGUES</v>
      </c>
      <c r="I3959" t="s">
        <v>21</v>
      </c>
      <c r="J3959" t="s">
        <v>1788</v>
      </c>
      <c r="K3959" t="s">
        <v>2103</v>
      </c>
      <c r="L3959">
        <v>87043</v>
      </c>
      <c r="M3959" t="s">
        <v>217</v>
      </c>
      <c r="O3959" t="s">
        <v>11</v>
      </c>
      <c r="P3959">
        <v>5102</v>
      </c>
      <c r="Q3959">
        <v>8</v>
      </c>
      <c r="R3959">
        <v>21.95</v>
      </c>
      <c r="S3959">
        <v>175.6</v>
      </c>
      <c r="T3959">
        <v>144.16</v>
      </c>
      <c r="U3959">
        <v>17.899999999999999</v>
      </c>
      <c r="V3959" t="str">
        <f>VLOOKUP(L3959,'[2]tabela de preços'!$A:$D,4,0)</f>
        <v>ROBERLO</v>
      </c>
      <c r="W3959" t="str">
        <f>VLOOKUP(L3959,'[2]tabela de preços'!$A:$F,6,0)</f>
        <v>MASSA POLIÉSTER</v>
      </c>
      <c r="X3959" t="str">
        <f>VLOOKUP(L3959,'[2]tabela de preços'!$A:$G,7,0)</f>
        <v>AUTOMOTIVO</v>
      </c>
    </row>
    <row r="3960" spans="1:24" hidden="1" x14ac:dyDescent="0.3">
      <c r="A3960" t="s">
        <v>2100</v>
      </c>
      <c r="C3960" t="s">
        <v>3433</v>
      </c>
      <c r="D3960" s="1">
        <v>46073</v>
      </c>
      <c r="E3960" t="s">
        <v>3434</v>
      </c>
      <c r="F3960">
        <v>9</v>
      </c>
      <c r="G3960">
        <v>174</v>
      </c>
      <c r="H3960" t="str">
        <f>VLOOKUP(G3960,[1]OPERADORES!$A:$B,2,0)</f>
        <v>MIRIÃ LOBATO RODRIGUES</v>
      </c>
      <c r="I3960" t="s">
        <v>21</v>
      </c>
      <c r="J3960" t="s">
        <v>1788</v>
      </c>
      <c r="K3960" t="s">
        <v>2103</v>
      </c>
      <c r="L3960">
        <v>24247</v>
      </c>
      <c r="M3960" t="s">
        <v>160</v>
      </c>
      <c r="O3960" t="s">
        <v>11</v>
      </c>
      <c r="P3960">
        <v>5403</v>
      </c>
      <c r="Q3960">
        <v>9</v>
      </c>
      <c r="R3960">
        <v>21</v>
      </c>
      <c r="S3960">
        <v>189</v>
      </c>
      <c r="T3960">
        <v>151.83000000000001</v>
      </c>
      <c r="U3960">
        <v>19.670000000000002</v>
      </c>
      <c r="V3960" t="str">
        <f>VLOOKUP(L3960,'[2]tabela de preços'!$A:$D,4,0)</f>
        <v>SHERWIN WILLIAMS</v>
      </c>
      <c r="W3960" t="str">
        <f>VLOOKUP(L3960,'[2]tabela de preços'!$A:$F,6,0)</f>
        <v>PRIMER AUTOMOTIVO</v>
      </c>
      <c r="X3960" t="str">
        <f>VLOOKUP(L3960,'[2]tabela de preços'!$A:$G,7,0)</f>
        <v>AUTOMOTIVO</v>
      </c>
    </row>
    <row r="3961" spans="1:24" hidden="1" x14ac:dyDescent="0.3">
      <c r="A3961" t="s">
        <v>2100</v>
      </c>
      <c r="C3961" t="s">
        <v>3433</v>
      </c>
      <c r="D3961" s="1">
        <v>46073</v>
      </c>
      <c r="E3961" t="s">
        <v>3434</v>
      </c>
      <c r="F3961">
        <v>9</v>
      </c>
      <c r="G3961">
        <v>174</v>
      </c>
      <c r="H3961" t="str">
        <f>VLOOKUP(G3961,[1]OPERADORES!$A:$B,2,0)</f>
        <v>MIRIÃ LOBATO RODRIGUES</v>
      </c>
      <c r="I3961" t="s">
        <v>21</v>
      </c>
      <c r="J3961" t="s">
        <v>1788</v>
      </c>
      <c r="K3961" t="s">
        <v>2103</v>
      </c>
      <c r="L3961">
        <v>24331</v>
      </c>
      <c r="M3961" t="s">
        <v>40</v>
      </c>
      <c r="O3961" t="s">
        <v>11</v>
      </c>
      <c r="P3961">
        <v>5102</v>
      </c>
      <c r="Q3961">
        <v>1</v>
      </c>
      <c r="R3961">
        <v>66.14</v>
      </c>
      <c r="S3961">
        <v>66.14</v>
      </c>
      <c r="T3961">
        <v>50.2</v>
      </c>
      <c r="U3961">
        <v>24.1</v>
      </c>
      <c r="V3961" t="str">
        <f>VLOOKUP(L3961,'[2]tabela de preços'!$A:$D,4,0)</f>
        <v>VONIXX</v>
      </c>
      <c r="W3961" t="str">
        <f>VLOOKUP(L3961,'[2]tabela de preços'!$A:$F,6,0)</f>
        <v>LINHA DE HIGENIZAÇÃO E ESTÉTICA  AUTOMOTIVA</v>
      </c>
      <c r="X3961" t="str">
        <f>VLOOKUP(L3961,'[2]tabela de preços'!$A:$G,7,0)</f>
        <v>AUTOMOTIVO</v>
      </c>
    </row>
    <row r="3962" spans="1:24" hidden="1" x14ac:dyDescent="0.3">
      <c r="A3962" t="s">
        <v>2100</v>
      </c>
      <c r="C3962" t="s">
        <v>3433</v>
      </c>
      <c r="D3962" s="1">
        <v>46073</v>
      </c>
      <c r="E3962" t="s">
        <v>3434</v>
      </c>
      <c r="F3962">
        <v>9</v>
      </c>
      <c r="G3962">
        <v>174</v>
      </c>
      <c r="H3962" t="str">
        <f>VLOOKUP(G3962,[1]OPERADORES!$A:$B,2,0)</f>
        <v>MIRIÃ LOBATO RODRIGUES</v>
      </c>
      <c r="I3962" t="s">
        <v>21</v>
      </c>
      <c r="J3962" t="s">
        <v>1788</v>
      </c>
      <c r="K3962" t="s">
        <v>2103</v>
      </c>
      <c r="L3962">
        <v>10298</v>
      </c>
      <c r="M3962" t="s">
        <v>85</v>
      </c>
      <c r="O3962" t="s">
        <v>11</v>
      </c>
      <c r="P3962">
        <v>5102</v>
      </c>
      <c r="Q3962">
        <v>2</v>
      </c>
      <c r="R3962">
        <v>56.89</v>
      </c>
      <c r="S3962">
        <v>113.78</v>
      </c>
      <c r="T3962">
        <v>94.76</v>
      </c>
      <c r="U3962">
        <v>16.72</v>
      </c>
      <c r="V3962" t="str">
        <f>VLOOKUP(L3962,'[2]tabela de preços'!$A:$D,4,0)</f>
        <v>ANJO</v>
      </c>
      <c r="W3962" t="str">
        <f>VLOOKUP(L3962,'[2]tabela de preços'!$A:$F,6,0)</f>
        <v>THINNER DE LIMPEZA</v>
      </c>
      <c r="X3962" t="str">
        <f>VLOOKUP(L3962,'[2]tabela de preços'!$A:$G,7,0)</f>
        <v>THINNER</v>
      </c>
    </row>
    <row r="3963" spans="1:24" hidden="1" x14ac:dyDescent="0.3">
      <c r="A3963" t="s">
        <v>2100</v>
      </c>
      <c r="C3963" t="s">
        <v>3433</v>
      </c>
      <c r="D3963" s="1">
        <v>46073</v>
      </c>
      <c r="E3963" t="s">
        <v>3434</v>
      </c>
      <c r="F3963">
        <v>9</v>
      </c>
      <c r="G3963">
        <v>174</v>
      </c>
      <c r="H3963" t="str">
        <f>VLOOKUP(G3963,[1]OPERADORES!$A:$B,2,0)</f>
        <v>MIRIÃ LOBATO RODRIGUES</v>
      </c>
      <c r="I3963" t="s">
        <v>21</v>
      </c>
      <c r="J3963" t="s">
        <v>1788</v>
      </c>
      <c r="K3963" t="s">
        <v>2103</v>
      </c>
      <c r="L3963">
        <v>84560</v>
      </c>
      <c r="M3963" t="s">
        <v>118</v>
      </c>
      <c r="O3963" t="s">
        <v>11</v>
      </c>
      <c r="P3963">
        <v>5102</v>
      </c>
      <c r="Q3963">
        <v>2</v>
      </c>
      <c r="R3963">
        <v>47.89</v>
      </c>
      <c r="S3963">
        <v>95.78</v>
      </c>
      <c r="T3963">
        <v>78.319999999999993</v>
      </c>
      <c r="U3963">
        <v>18.23</v>
      </c>
      <c r="V3963" t="str">
        <f>VLOOKUP(L3963,'[2]tabela de preços'!$A:$D,4,0)</f>
        <v>BRASILUX</v>
      </c>
      <c r="W3963" t="str">
        <f>VLOOKUP(L3963,'[2]tabela de preços'!$A:$F,6,0)</f>
        <v>THINNER DE LIMPEZA</v>
      </c>
      <c r="X3963" t="str">
        <f>VLOOKUP(L3963,'[2]tabela de preços'!$A:$G,7,0)</f>
        <v>THINNER</v>
      </c>
    </row>
    <row r="3964" spans="1:24" hidden="1" x14ac:dyDescent="0.3">
      <c r="A3964" t="s">
        <v>2100</v>
      </c>
      <c r="C3964" t="s">
        <v>3433</v>
      </c>
      <c r="D3964" s="1">
        <v>46073</v>
      </c>
      <c r="E3964" t="s">
        <v>3434</v>
      </c>
      <c r="F3964">
        <v>9</v>
      </c>
      <c r="G3964">
        <v>174</v>
      </c>
      <c r="H3964" t="str">
        <f>VLOOKUP(G3964,[1]OPERADORES!$A:$B,2,0)</f>
        <v>MIRIÃ LOBATO RODRIGUES</v>
      </c>
      <c r="I3964" t="s">
        <v>21</v>
      </c>
      <c r="J3964" t="s">
        <v>1788</v>
      </c>
      <c r="K3964" t="s">
        <v>2103</v>
      </c>
      <c r="L3964">
        <v>20414</v>
      </c>
      <c r="M3964" t="s">
        <v>112</v>
      </c>
      <c r="O3964" t="s">
        <v>11</v>
      </c>
      <c r="P3964">
        <v>5102</v>
      </c>
      <c r="Q3964">
        <v>5</v>
      </c>
      <c r="R3964">
        <v>21.89</v>
      </c>
      <c r="S3964">
        <v>109.45</v>
      </c>
      <c r="T3964">
        <v>90</v>
      </c>
      <c r="U3964">
        <v>17.77</v>
      </c>
      <c r="V3964" t="str">
        <f>VLOOKUP(L3964,'[2]tabela de preços'!$A:$D,4,0)</f>
        <v>SHERWIN WILLIAMS</v>
      </c>
      <c r="W3964" t="str">
        <f>VLOOKUP(L3964,'[2]tabela de preços'!$A:$F,6,0)</f>
        <v>DILUENTE</v>
      </c>
      <c r="X3964" t="str">
        <f>VLOOKUP(L3964,'[2]tabela de preços'!$A:$G,7,0)</f>
        <v>AUTOMOTIVO</v>
      </c>
    </row>
    <row r="3965" spans="1:24" hidden="1" x14ac:dyDescent="0.3">
      <c r="A3965" t="s">
        <v>2155</v>
      </c>
      <c r="C3965" t="s">
        <v>3436</v>
      </c>
      <c r="D3965" s="1">
        <v>46073</v>
      </c>
      <c r="E3965" t="s">
        <v>3437</v>
      </c>
      <c r="F3965">
        <v>9</v>
      </c>
      <c r="G3965">
        <v>174</v>
      </c>
      <c r="H3965" t="str">
        <f>VLOOKUP(G3965,[1]OPERADORES!$A:$B,2,0)</f>
        <v>MIRIÃ LOBATO RODRIGUES</v>
      </c>
      <c r="I3965" t="s">
        <v>21</v>
      </c>
      <c r="J3965" t="s">
        <v>66</v>
      </c>
      <c r="K3965" t="s">
        <v>2158</v>
      </c>
      <c r="L3965">
        <v>84950</v>
      </c>
      <c r="M3965" t="s">
        <v>581</v>
      </c>
      <c r="O3965" t="s">
        <v>11</v>
      </c>
      <c r="P3965">
        <v>5102</v>
      </c>
      <c r="Q3965">
        <v>16</v>
      </c>
      <c r="R3965">
        <v>46.11</v>
      </c>
      <c r="S3965">
        <v>737.76</v>
      </c>
      <c r="T3965">
        <v>580.48</v>
      </c>
      <c r="U3965">
        <v>21.32</v>
      </c>
      <c r="V3965" t="str">
        <f>VLOOKUP(L3965,'[2]tabela de preços'!$A:$D,4,0)</f>
        <v>BRASILUX</v>
      </c>
      <c r="W3965" t="str">
        <f>VLOOKUP(L3965,'[2]tabela de preços'!$A:$F,6,0)</f>
        <v>EPOXI</v>
      </c>
      <c r="X3965" t="str">
        <f>VLOOKUP(L3965,'[2]tabela de preços'!$A:$G,7,0)</f>
        <v>INDUSTRIAL</v>
      </c>
    </row>
    <row r="3966" spans="1:24" hidden="1" x14ac:dyDescent="0.3">
      <c r="A3966" t="s">
        <v>2155</v>
      </c>
      <c r="C3966" t="s">
        <v>3436</v>
      </c>
      <c r="D3966" s="1">
        <v>46073</v>
      </c>
      <c r="E3966" t="s">
        <v>3437</v>
      </c>
      <c r="F3966">
        <v>9</v>
      </c>
      <c r="G3966">
        <v>174</v>
      </c>
      <c r="H3966" t="str">
        <f>VLOOKUP(G3966,[1]OPERADORES!$A:$B,2,0)</f>
        <v>MIRIÃ LOBATO RODRIGUES</v>
      </c>
      <c r="I3966" t="s">
        <v>21</v>
      </c>
      <c r="J3966" t="s">
        <v>66</v>
      </c>
      <c r="K3966" t="s">
        <v>2158</v>
      </c>
      <c r="L3966">
        <v>84024</v>
      </c>
      <c r="M3966" t="s">
        <v>2444</v>
      </c>
      <c r="O3966" t="s">
        <v>11</v>
      </c>
      <c r="P3966">
        <v>5102</v>
      </c>
      <c r="Q3966">
        <v>12</v>
      </c>
      <c r="R3966">
        <v>17.100000000000001</v>
      </c>
      <c r="S3966">
        <v>205.2</v>
      </c>
      <c r="T3966">
        <v>149.88</v>
      </c>
      <c r="U3966">
        <v>26.96</v>
      </c>
      <c r="V3966" t="str">
        <f>VLOOKUP(L3966,'[2]tabela de preços'!$A:$D,4,0)</f>
        <v>BRASILUX</v>
      </c>
      <c r="W3966" t="str">
        <f>VLOOKUP(L3966,'[2]tabela de preços'!$A:$F,6,0)</f>
        <v>EPOXI</v>
      </c>
      <c r="X3966" t="str">
        <f>VLOOKUP(L3966,'[2]tabela de preços'!$A:$G,7,0)</f>
        <v>INDUSTRIAL</v>
      </c>
    </row>
    <row r="3967" spans="1:24" hidden="1" x14ac:dyDescent="0.3">
      <c r="A3967" t="s">
        <v>2155</v>
      </c>
      <c r="C3967" t="s">
        <v>3436</v>
      </c>
      <c r="D3967" s="1">
        <v>46073</v>
      </c>
      <c r="E3967" t="s">
        <v>3437</v>
      </c>
      <c r="F3967">
        <v>9</v>
      </c>
      <c r="G3967">
        <v>174</v>
      </c>
      <c r="H3967" t="str">
        <f>VLOOKUP(G3967,[1]OPERADORES!$A:$B,2,0)</f>
        <v>MIRIÃ LOBATO RODRIGUES</v>
      </c>
      <c r="I3967" t="s">
        <v>21</v>
      </c>
      <c r="J3967" t="s">
        <v>66</v>
      </c>
      <c r="K3967" t="s">
        <v>2158</v>
      </c>
      <c r="L3967">
        <v>84502</v>
      </c>
      <c r="M3967" t="s">
        <v>583</v>
      </c>
      <c r="O3967" t="s">
        <v>11</v>
      </c>
      <c r="P3967">
        <v>5403</v>
      </c>
      <c r="Q3967">
        <v>6</v>
      </c>
      <c r="R3967">
        <v>139.56</v>
      </c>
      <c r="S3967">
        <v>837.36</v>
      </c>
      <c r="T3967">
        <v>658.8</v>
      </c>
      <c r="U3967">
        <v>21.32</v>
      </c>
      <c r="V3967" t="str">
        <f>VLOOKUP(L3967,'[2]tabela de preços'!$A:$D,4,0)</f>
        <v>BRASILUX</v>
      </c>
      <c r="W3967" t="str">
        <f>VLOOKUP(L3967,'[2]tabela de preços'!$A:$F,6,0)</f>
        <v>EPOXI</v>
      </c>
      <c r="X3967" t="str">
        <f>VLOOKUP(L3967,'[2]tabela de preços'!$A:$G,7,0)</f>
        <v>INDUSTRIAL</v>
      </c>
    </row>
    <row r="3968" spans="1:24" hidden="1" x14ac:dyDescent="0.3">
      <c r="A3968" t="s">
        <v>2155</v>
      </c>
      <c r="C3968" t="s">
        <v>3436</v>
      </c>
      <c r="D3968" s="1">
        <v>46073</v>
      </c>
      <c r="E3968" t="s">
        <v>3437</v>
      </c>
      <c r="F3968">
        <v>9</v>
      </c>
      <c r="G3968">
        <v>174</v>
      </c>
      <c r="H3968" t="str">
        <f>VLOOKUP(G3968,[1]OPERADORES!$A:$B,2,0)</f>
        <v>MIRIÃ LOBATO RODRIGUES</v>
      </c>
      <c r="I3968" t="s">
        <v>21</v>
      </c>
      <c r="J3968" t="s">
        <v>66</v>
      </c>
      <c r="K3968" t="s">
        <v>2158</v>
      </c>
      <c r="L3968">
        <v>84683</v>
      </c>
      <c r="M3968" t="s">
        <v>3438</v>
      </c>
      <c r="O3968" t="s">
        <v>11</v>
      </c>
      <c r="P3968">
        <v>5403</v>
      </c>
      <c r="Q3968">
        <v>4</v>
      </c>
      <c r="R3968">
        <v>120.11</v>
      </c>
      <c r="S3968">
        <v>480.44</v>
      </c>
      <c r="T3968">
        <v>378</v>
      </c>
      <c r="U3968">
        <v>21.32</v>
      </c>
      <c r="V3968" t="str">
        <f>VLOOKUP(L3968,'[2]tabela de preços'!$A:$D,4,0)</f>
        <v>BRASILUX</v>
      </c>
      <c r="W3968" t="str">
        <f>VLOOKUP(L3968,'[2]tabela de preços'!$A:$F,6,0)</f>
        <v>EPOXI</v>
      </c>
      <c r="X3968" t="str">
        <f>VLOOKUP(L3968,'[2]tabela de preços'!$A:$G,7,0)</f>
        <v>INDUSTRIAL</v>
      </c>
    </row>
    <row r="3969" spans="1:24" hidden="1" x14ac:dyDescent="0.3">
      <c r="A3969" t="s">
        <v>2155</v>
      </c>
      <c r="C3969" t="s">
        <v>3436</v>
      </c>
      <c r="D3969" s="1">
        <v>46073</v>
      </c>
      <c r="E3969" t="s">
        <v>3437</v>
      </c>
      <c r="F3969">
        <v>9</v>
      </c>
      <c r="G3969">
        <v>174</v>
      </c>
      <c r="H3969" t="str">
        <f>VLOOKUP(G3969,[1]OPERADORES!$A:$B,2,0)</f>
        <v>MIRIÃ LOBATO RODRIGUES</v>
      </c>
      <c r="I3969" t="s">
        <v>21</v>
      </c>
      <c r="J3969" t="s">
        <v>66</v>
      </c>
      <c r="K3969" t="s">
        <v>2158</v>
      </c>
      <c r="L3969">
        <v>84697</v>
      </c>
      <c r="M3969" t="s">
        <v>3388</v>
      </c>
      <c r="O3969" t="s">
        <v>11</v>
      </c>
      <c r="P3969">
        <v>5403</v>
      </c>
      <c r="Q3969">
        <v>6</v>
      </c>
      <c r="R3969">
        <v>127.12</v>
      </c>
      <c r="S3969">
        <v>762.72</v>
      </c>
      <c r="T3969">
        <v>600.12</v>
      </c>
      <c r="U3969">
        <v>21.32</v>
      </c>
      <c r="V3969" t="str">
        <f>VLOOKUP(L3969,'[2]tabela de preços'!$A:$D,4,0)</f>
        <v>BRASILUX</v>
      </c>
      <c r="W3969" t="str">
        <f>VLOOKUP(L3969,'[2]tabela de preços'!$A:$F,6,0)</f>
        <v>EPOXI</v>
      </c>
      <c r="X3969" t="str">
        <f>VLOOKUP(L3969,'[2]tabela de preços'!$A:$G,7,0)</f>
        <v>INDUSTRIAL</v>
      </c>
    </row>
    <row r="3970" spans="1:24" hidden="1" x14ac:dyDescent="0.3">
      <c r="A3970" t="s">
        <v>2155</v>
      </c>
      <c r="C3970" t="s">
        <v>3436</v>
      </c>
      <c r="D3970" s="1">
        <v>46073</v>
      </c>
      <c r="E3970" t="s">
        <v>3437</v>
      </c>
      <c r="F3970">
        <v>9</v>
      </c>
      <c r="G3970">
        <v>174</v>
      </c>
      <c r="H3970" t="str">
        <f>VLOOKUP(G3970,[1]OPERADORES!$A:$B,2,0)</f>
        <v>MIRIÃ LOBATO RODRIGUES</v>
      </c>
      <c r="I3970" t="s">
        <v>21</v>
      </c>
      <c r="J3970" t="s">
        <v>66</v>
      </c>
      <c r="K3970" t="s">
        <v>2158</v>
      </c>
      <c r="L3970">
        <v>85743</v>
      </c>
      <c r="M3970" t="s">
        <v>3439</v>
      </c>
      <c r="O3970" t="s">
        <v>1110</v>
      </c>
      <c r="P3970">
        <v>5102</v>
      </c>
      <c r="Q3970">
        <v>4</v>
      </c>
      <c r="R3970">
        <v>22.4</v>
      </c>
      <c r="S3970">
        <v>89.6</v>
      </c>
      <c r="T3970">
        <v>68</v>
      </c>
      <c r="U3970">
        <v>24.11</v>
      </c>
      <c r="V3970" t="str">
        <f>VLOOKUP(L3970,'[2]tabela de preços'!$A:$D,4,0)</f>
        <v>ATLAS</v>
      </c>
      <c r="W3970" t="str">
        <f>VLOOKUP(L3970,'[2]tabela de preços'!$A:$F,6,0)</f>
        <v xml:space="preserve">OUTROS DISCOS </v>
      </c>
      <c r="X3970" t="str">
        <f>VLOOKUP(L3970,'[2]tabela de preços'!$A:$G,7,0)</f>
        <v>AUTOMOTIVO</v>
      </c>
    </row>
    <row r="3971" spans="1:24" hidden="1" x14ac:dyDescent="0.3">
      <c r="A3971" t="s">
        <v>2155</v>
      </c>
      <c r="C3971" t="s">
        <v>3436</v>
      </c>
      <c r="D3971" s="1">
        <v>46073</v>
      </c>
      <c r="E3971" t="s">
        <v>3437</v>
      </c>
      <c r="F3971">
        <v>9</v>
      </c>
      <c r="G3971">
        <v>174</v>
      </c>
      <c r="H3971" t="str">
        <f>VLOOKUP(G3971,[1]OPERADORES!$A:$B,2,0)</f>
        <v>MIRIÃ LOBATO RODRIGUES</v>
      </c>
      <c r="I3971" t="s">
        <v>21</v>
      </c>
      <c r="J3971" t="s">
        <v>66</v>
      </c>
      <c r="K3971" t="s">
        <v>2158</v>
      </c>
      <c r="L3971">
        <v>85300</v>
      </c>
      <c r="M3971" t="s">
        <v>2163</v>
      </c>
      <c r="O3971" t="s">
        <v>11</v>
      </c>
      <c r="P3971">
        <v>5403</v>
      </c>
      <c r="Q3971">
        <v>5</v>
      </c>
      <c r="R3971">
        <v>97.95</v>
      </c>
      <c r="S3971">
        <v>489.75</v>
      </c>
      <c r="T3971">
        <v>371.7</v>
      </c>
      <c r="U3971">
        <v>24.1</v>
      </c>
      <c r="V3971" t="str">
        <f>VLOOKUP(L3971,'[2]tabela de preços'!$A:$D,4,0)</f>
        <v>BRASILUX</v>
      </c>
      <c r="W3971" t="str">
        <f>VLOOKUP(L3971,'[2]tabela de preços'!$A:$F,6,0)</f>
        <v>ESMALTES</v>
      </c>
      <c r="X3971" t="str">
        <f>VLOOKUP(L3971,'[2]tabela de preços'!$A:$G,7,0)</f>
        <v>INDUSTRIAL</v>
      </c>
    </row>
    <row r="3972" spans="1:24" hidden="1" x14ac:dyDescent="0.3">
      <c r="A3972" t="s">
        <v>2259</v>
      </c>
      <c r="B3972" t="s">
        <v>2260</v>
      </c>
      <c r="C3972" t="s">
        <v>3440</v>
      </c>
      <c r="D3972" s="1">
        <v>46073</v>
      </c>
      <c r="E3972" t="s">
        <v>3441</v>
      </c>
      <c r="F3972">
        <v>9</v>
      </c>
      <c r="G3972">
        <v>174</v>
      </c>
      <c r="H3972" t="str">
        <f>VLOOKUP(G3972,[1]OPERADORES!$A:$B,2,0)</f>
        <v>MIRIÃ LOBATO RODRIGUES</v>
      </c>
      <c r="I3972" t="s">
        <v>21</v>
      </c>
      <c r="J3972" t="s">
        <v>762</v>
      </c>
      <c r="K3972" t="s">
        <v>2263</v>
      </c>
      <c r="L3972">
        <v>86995</v>
      </c>
      <c r="M3972" t="s">
        <v>2817</v>
      </c>
      <c r="O3972" t="s">
        <v>11</v>
      </c>
      <c r="P3972">
        <v>5102</v>
      </c>
      <c r="Q3972">
        <v>10</v>
      </c>
      <c r="R3972">
        <v>7.29</v>
      </c>
      <c r="S3972">
        <v>72.900000000000006</v>
      </c>
      <c r="T3972">
        <v>58.3</v>
      </c>
      <c r="U3972">
        <v>20.03</v>
      </c>
      <c r="V3972" t="str">
        <f>VLOOKUP(L3972,'[2]tabela de preços'!$A:$D,4,0)</f>
        <v>AUTOAMERICA</v>
      </c>
      <c r="W3972" t="str">
        <f>VLOOKUP(L3972,'[2]tabela de preços'!$A:$F,6,0)</f>
        <v>FLANELAS / PANOS</v>
      </c>
      <c r="X3972" t="str">
        <f>VLOOKUP(L3972,'[2]tabela de preços'!$A:$G,7,0)</f>
        <v>AUTOMOTIVO</v>
      </c>
    </row>
    <row r="3973" spans="1:24" hidden="1" x14ac:dyDescent="0.3">
      <c r="A3973" t="s">
        <v>3442</v>
      </c>
      <c r="C3973" t="s">
        <v>3443</v>
      </c>
      <c r="D3973" s="1">
        <v>46073</v>
      </c>
      <c r="E3973" t="s">
        <v>3444</v>
      </c>
      <c r="F3973">
        <v>9</v>
      </c>
      <c r="G3973">
        <v>197</v>
      </c>
      <c r="H3973" t="str">
        <f>VLOOKUP(G3973,[1]OPERADORES!$A:$B,2,0)</f>
        <v xml:space="preserve">POLIANA LORRANE DE AMORIM </v>
      </c>
      <c r="I3973" t="s">
        <v>21</v>
      </c>
      <c r="J3973" t="s">
        <v>2128</v>
      </c>
      <c r="K3973" t="s">
        <v>3445</v>
      </c>
      <c r="L3973">
        <v>84964</v>
      </c>
      <c r="M3973" t="s">
        <v>3446</v>
      </c>
      <c r="O3973" t="s">
        <v>11</v>
      </c>
      <c r="P3973">
        <v>5403</v>
      </c>
      <c r="Q3973">
        <v>1</v>
      </c>
      <c r="R3973">
        <v>349.98</v>
      </c>
      <c r="S3973">
        <v>349.98</v>
      </c>
      <c r="T3973">
        <v>265.64</v>
      </c>
      <c r="U3973">
        <v>24.1</v>
      </c>
      <c r="V3973" t="str">
        <f>VLOOKUP(L3973,'[2]tabela de preços'!$A:$D,4,0)</f>
        <v>BRASILUX</v>
      </c>
      <c r="W3973" t="str">
        <f>VLOOKUP(L3973,'[2]tabela de preços'!$A:$F,6,0)</f>
        <v>TINTA EMBORRACHADA</v>
      </c>
      <c r="X3973" t="str">
        <f>VLOOKUP(L3973,'[2]tabela de preços'!$A:$G,7,0)</f>
        <v>IMOBILIÁRIO</v>
      </c>
    </row>
    <row r="3974" spans="1:24" hidden="1" x14ac:dyDescent="0.3">
      <c r="A3974" t="s">
        <v>3442</v>
      </c>
      <c r="C3974" t="s">
        <v>3443</v>
      </c>
      <c r="D3974" s="1">
        <v>46073</v>
      </c>
      <c r="E3974" t="s">
        <v>3444</v>
      </c>
      <c r="F3974">
        <v>9</v>
      </c>
      <c r="G3974">
        <v>197</v>
      </c>
      <c r="H3974" t="str">
        <f>VLOOKUP(G3974,[1]OPERADORES!$A:$B,2,0)</f>
        <v xml:space="preserve">POLIANA LORRANE DE AMORIM </v>
      </c>
      <c r="I3974" t="s">
        <v>21</v>
      </c>
      <c r="J3974" t="s">
        <v>2128</v>
      </c>
      <c r="K3974" t="s">
        <v>3445</v>
      </c>
      <c r="L3974">
        <v>87030</v>
      </c>
      <c r="M3974" t="s">
        <v>3447</v>
      </c>
      <c r="O3974" t="s">
        <v>11</v>
      </c>
      <c r="P3974">
        <v>5403</v>
      </c>
      <c r="Q3974">
        <v>9</v>
      </c>
      <c r="R3974">
        <v>97.37</v>
      </c>
      <c r="S3974">
        <v>876.33</v>
      </c>
      <c r="T3974">
        <v>665.1</v>
      </c>
      <c r="U3974">
        <v>24.1</v>
      </c>
      <c r="V3974" t="str">
        <f>VLOOKUP(L3974,'[2]tabela de preços'!$A:$D,4,0)</f>
        <v>BRASILUX</v>
      </c>
      <c r="W3974" t="str">
        <f>VLOOKUP(L3974,'[2]tabela de preços'!$A:$F,6,0)</f>
        <v>MOVELEIRA</v>
      </c>
      <c r="X3974" t="str">
        <f>VLOOKUP(L3974,'[2]tabela de preços'!$A:$G,7,0)</f>
        <v>MOVELEIRA</v>
      </c>
    </row>
    <row r="3975" spans="1:24" hidden="1" x14ac:dyDescent="0.3">
      <c r="A3975" t="s">
        <v>92</v>
      </c>
      <c r="C3975" t="s">
        <v>3448</v>
      </c>
      <c r="D3975" s="1">
        <v>46076</v>
      </c>
      <c r="E3975" t="s">
        <v>3449</v>
      </c>
      <c r="F3975">
        <v>9</v>
      </c>
      <c r="G3975">
        <v>174</v>
      </c>
      <c r="H3975" t="str">
        <f>VLOOKUP(G3975,[1]OPERADORES!$A:$B,2,0)</f>
        <v>MIRIÃ LOBATO RODRIGUES</v>
      </c>
      <c r="I3975" t="s">
        <v>21</v>
      </c>
      <c r="J3975" t="s">
        <v>95</v>
      </c>
      <c r="K3975" t="s">
        <v>96</v>
      </c>
      <c r="L3975">
        <v>23076</v>
      </c>
      <c r="M3975" t="s">
        <v>97</v>
      </c>
      <c r="O3975" t="s">
        <v>11</v>
      </c>
      <c r="P3975">
        <v>5403</v>
      </c>
      <c r="Q3975">
        <v>6</v>
      </c>
      <c r="R3975">
        <v>34.89</v>
      </c>
      <c r="S3975">
        <v>209.34</v>
      </c>
      <c r="T3975">
        <v>159.18</v>
      </c>
      <c r="U3975">
        <v>23.96</v>
      </c>
      <c r="V3975" t="str">
        <f>VLOOKUP(L3975,'[2]tabela de preços'!$A:$D,4,0)</f>
        <v>WANDA</v>
      </c>
      <c r="W3975" t="str">
        <f>VLOOKUP(L3975,'[2]tabela de preços'!$A:$F,6,0)</f>
        <v>PRIMER AUTOMOTIVO</v>
      </c>
      <c r="X3975" t="str">
        <f>VLOOKUP(L3975,'[2]tabela de preços'!$A:$G,7,0)</f>
        <v>AUTOMOTIVO</v>
      </c>
    </row>
    <row r="3976" spans="1:24" hidden="1" x14ac:dyDescent="0.3">
      <c r="A3976" t="s">
        <v>92</v>
      </c>
      <c r="C3976" t="s">
        <v>3448</v>
      </c>
      <c r="D3976" s="1">
        <v>46076</v>
      </c>
      <c r="E3976" t="s">
        <v>3449</v>
      </c>
      <c r="F3976">
        <v>9</v>
      </c>
      <c r="G3976">
        <v>174</v>
      </c>
      <c r="H3976" t="str">
        <f>VLOOKUP(G3976,[1]OPERADORES!$A:$B,2,0)</f>
        <v>MIRIÃ LOBATO RODRIGUES</v>
      </c>
      <c r="I3976" t="s">
        <v>21</v>
      </c>
      <c r="J3976" t="s">
        <v>95</v>
      </c>
      <c r="K3976" t="s">
        <v>96</v>
      </c>
      <c r="L3976">
        <v>23690</v>
      </c>
      <c r="M3976" t="s">
        <v>98</v>
      </c>
      <c r="O3976" t="s">
        <v>11</v>
      </c>
      <c r="P3976">
        <v>5403</v>
      </c>
      <c r="Q3976">
        <v>12</v>
      </c>
      <c r="R3976">
        <v>39.89</v>
      </c>
      <c r="S3976">
        <v>478.68</v>
      </c>
      <c r="T3976">
        <v>379.32</v>
      </c>
      <c r="U3976">
        <v>20.76</v>
      </c>
      <c r="V3976" t="str">
        <f>VLOOKUP(L3976,'[2]tabela de preços'!$A:$D,4,0)</f>
        <v>WANDA</v>
      </c>
      <c r="W3976" t="str">
        <f>VLOOKUP(L3976,'[2]tabela de preços'!$A:$F,6,0)</f>
        <v>VERNIZ AUTOMOTIVO</v>
      </c>
      <c r="X3976" t="str">
        <f>VLOOKUP(L3976,'[2]tabela de preços'!$A:$G,7,0)</f>
        <v>AUTOMOTIVO</v>
      </c>
    </row>
    <row r="3977" spans="1:24" hidden="1" x14ac:dyDescent="0.3">
      <c r="A3977" t="s">
        <v>92</v>
      </c>
      <c r="C3977" t="s">
        <v>3448</v>
      </c>
      <c r="D3977" s="1">
        <v>46076</v>
      </c>
      <c r="E3977" t="s">
        <v>3449</v>
      </c>
      <c r="F3977">
        <v>9</v>
      </c>
      <c r="G3977">
        <v>174</v>
      </c>
      <c r="H3977" t="str">
        <f>VLOOKUP(G3977,[1]OPERADORES!$A:$B,2,0)</f>
        <v>MIRIÃ LOBATO RODRIGUES</v>
      </c>
      <c r="I3977" t="s">
        <v>21</v>
      </c>
      <c r="J3977" t="s">
        <v>95</v>
      </c>
      <c r="K3977" t="s">
        <v>96</v>
      </c>
      <c r="L3977">
        <v>84658</v>
      </c>
      <c r="M3977" t="s">
        <v>100</v>
      </c>
      <c r="O3977" t="s">
        <v>11</v>
      </c>
      <c r="P3977">
        <v>5102</v>
      </c>
      <c r="Q3977">
        <v>6</v>
      </c>
      <c r="R3977">
        <v>40.840000000000003</v>
      </c>
      <c r="S3977">
        <v>245.04</v>
      </c>
      <c r="T3977">
        <v>186</v>
      </c>
      <c r="U3977">
        <v>24.09</v>
      </c>
      <c r="V3977" t="str">
        <f>VLOOKUP(L3977,'[2]tabela de preços'!$A:$D,4,0)</f>
        <v>ANJO</v>
      </c>
      <c r="W3977" t="str">
        <f>VLOOKUP(L3977,'[2]tabela de preços'!$A:$F,6,0)</f>
        <v>MASSA POLIÉSTER</v>
      </c>
      <c r="X3977" t="str">
        <f>VLOOKUP(L3977,'[2]tabela de preços'!$A:$G,7,0)</f>
        <v>AUTOMOTIVO</v>
      </c>
    </row>
    <row r="3978" spans="1:24" hidden="1" x14ac:dyDescent="0.3">
      <c r="A3978" t="s">
        <v>426</v>
      </c>
      <c r="B3978" t="s">
        <v>427</v>
      </c>
      <c r="C3978" t="s">
        <v>3450</v>
      </c>
      <c r="D3978" s="1">
        <v>46076</v>
      </c>
      <c r="E3978" t="s">
        <v>3451</v>
      </c>
      <c r="F3978">
        <v>9</v>
      </c>
      <c r="G3978">
        <v>236</v>
      </c>
      <c r="H3978" t="str">
        <f>VLOOKUP(G3978,[1]OPERADORES!$A:$B,2,0)</f>
        <v>DANIEL</v>
      </c>
      <c r="I3978" t="s">
        <v>21</v>
      </c>
      <c r="J3978" t="s">
        <v>430</v>
      </c>
      <c r="K3978" t="s">
        <v>431</v>
      </c>
      <c r="L3978">
        <v>21755</v>
      </c>
      <c r="M3978" t="s">
        <v>2257</v>
      </c>
      <c r="O3978" t="s">
        <v>11</v>
      </c>
      <c r="P3978">
        <v>5405</v>
      </c>
      <c r="Q3978">
        <v>1</v>
      </c>
      <c r="R3978">
        <v>17.2</v>
      </c>
      <c r="S3978">
        <v>17.2</v>
      </c>
      <c r="T3978">
        <v>12.19</v>
      </c>
      <c r="U3978">
        <v>29.13</v>
      </c>
      <c r="V3978" t="str">
        <f>VLOOKUP(L3978,'[2]tabela de preços'!$A:$D,4,0)</f>
        <v>SHERWIN WILLIAMS</v>
      </c>
      <c r="W3978" t="str">
        <f>VLOOKUP(L3978,'[2]tabela de preços'!$A:$F,6,0)</f>
        <v xml:space="preserve">SPRAYS </v>
      </c>
      <c r="X3978" t="str">
        <f>VLOOKUP(L3978,'[2]tabela de preços'!$A:$G,7,0)</f>
        <v>AUTOMOTIVO</v>
      </c>
    </row>
    <row r="3979" spans="1:24" hidden="1" x14ac:dyDescent="0.3">
      <c r="A3979" t="s">
        <v>426</v>
      </c>
      <c r="B3979" t="s">
        <v>427</v>
      </c>
      <c r="C3979" t="s">
        <v>3450</v>
      </c>
      <c r="D3979" s="1">
        <v>46076</v>
      </c>
      <c r="E3979" t="s">
        <v>3451</v>
      </c>
      <c r="F3979">
        <v>9</v>
      </c>
      <c r="G3979">
        <v>236</v>
      </c>
      <c r="H3979" t="str">
        <f>VLOOKUP(G3979,[1]OPERADORES!$A:$B,2,0)</f>
        <v>DANIEL</v>
      </c>
      <c r="I3979" t="s">
        <v>21</v>
      </c>
      <c r="J3979" t="s">
        <v>430</v>
      </c>
      <c r="K3979" t="s">
        <v>431</v>
      </c>
      <c r="L3979">
        <v>24232</v>
      </c>
      <c r="M3979" t="s">
        <v>3087</v>
      </c>
      <c r="O3979" t="s">
        <v>11</v>
      </c>
      <c r="P3979">
        <v>5102</v>
      </c>
      <c r="Q3979">
        <v>1</v>
      </c>
      <c r="R3979">
        <v>49.59</v>
      </c>
      <c r="S3979">
        <v>49.59</v>
      </c>
      <c r="T3979">
        <v>37.64</v>
      </c>
      <c r="U3979">
        <v>24.1</v>
      </c>
      <c r="V3979" t="str">
        <f>VLOOKUP(L3979,'[2]tabela de preços'!$A:$D,4,0)</f>
        <v>VONIXX</v>
      </c>
      <c r="W3979" t="str">
        <f>VLOOKUP(L3979,'[2]tabela de preços'!$A:$F,6,0)</f>
        <v>LINHA DE HIGENIZAÇÃO E ESTÉTICA  AUTOMOTIVA</v>
      </c>
      <c r="X3979" t="str">
        <f>VLOOKUP(L3979,'[2]tabela de preços'!$A:$G,7,0)</f>
        <v>AUTOMOTIVO</v>
      </c>
    </row>
    <row r="3980" spans="1:24" hidden="1" x14ac:dyDescent="0.3">
      <c r="A3980" t="s">
        <v>491</v>
      </c>
      <c r="C3980" t="s">
        <v>3452</v>
      </c>
      <c r="D3980" s="1">
        <v>46076</v>
      </c>
      <c r="E3980" t="s">
        <v>3453</v>
      </c>
      <c r="F3980">
        <v>9</v>
      </c>
      <c r="G3980">
        <v>236</v>
      </c>
      <c r="H3980" t="str">
        <f>VLOOKUP(G3980,[1]OPERADORES!$A:$B,2,0)</f>
        <v>DANIEL</v>
      </c>
      <c r="I3980" t="s">
        <v>21</v>
      </c>
      <c r="J3980" t="s">
        <v>494</v>
      </c>
      <c r="K3980" t="s">
        <v>495</v>
      </c>
      <c r="L3980">
        <v>84691</v>
      </c>
      <c r="M3980" t="s">
        <v>2443</v>
      </c>
      <c r="O3980" t="s">
        <v>11</v>
      </c>
      <c r="P3980">
        <v>5403</v>
      </c>
      <c r="Q3980">
        <v>3</v>
      </c>
      <c r="R3980">
        <v>8.3800000000000008</v>
      </c>
      <c r="S3980">
        <v>25.14</v>
      </c>
      <c r="T3980">
        <v>19.079999999999998</v>
      </c>
      <c r="U3980">
        <v>24.11</v>
      </c>
      <c r="V3980" t="str">
        <f>VLOOKUP(L3980,'[2]tabela de preços'!$A:$D,4,0)</f>
        <v>BRASILUX</v>
      </c>
      <c r="W3980" t="str">
        <f>VLOOKUP(L3980,'[2]tabela de preços'!$A:$F,6,0)</f>
        <v>LINHA MOVELEIRA</v>
      </c>
      <c r="X3980" t="str">
        <f>VLOOKUP(L3980,'[2]tabela de preços'!$A:$G,7,0)</f>
        <v>MOVELEIRA</v>
      </c>
    </row>
    <row r="3981" spans="1:24" hidden="1" x14ac:dyDescent="0.3">
      <c r="A3981" t="s">
        <v>491</v>
      </c>
      <c r="C3981" t="s">
        <v>3452</v>
      </c>
      <c r="D3981" s="1">
        <v>46076</v>
      </c>
      <c r="E3981" t="s">
        <v>3453</v>
      </c>
      <c r="F3981">
        <v>9</v>
      </c>
      <c r="G3981">
        <v>236</v>
      </c>
      <c r="H3981" t="str">
        <f>VLOOKUP(G3981,[1]OPERADORES!$A:$B,2,0)</f>
        <v>DANIEL</v>
      </c>
      <c r="I3981" t="s">
        <v>21</v>
      </c>
      <c r="J3981" t="s">
        <v>494</v>
      </c>
      <c r="K3981" t="s">
        <v>495</v>
      </c>
      <c r="L3981">
        <v>84693</v>
      </c>
      <c r="M3981" t="s">
        <v>3454</v>
      </c>
      <c r="O3981" t="s">
        <v>11</v>
      </c>
      <c r="P3981">
        <v>5403</v>
      </c>
      <c r="Q3981">
        <v>3</v>
      </c>
      <c r="R3981">
        <v>8.14</v>
      </c>
      <c r="S3981">
        <v>24.42</v>
      </c>
      <c r="T3981">
        <v>18.54</v>
      </c>
      <c r="U3981">
        <v>24.08</v>
      </c>
      <c r="V3981" t="str">
        <f>VLOOKUP(L3981,'[2]tabela de preços'!$A:$D,4,0)</f>
        <v>BRASILUX</v>
      </c>
      <c r="W3981" t="str">
        <f>VLOOKUP(L3981,'[2]tabela de preços'!$A:$F,6,0)</f>
        <v>LINHA MOVELEIRA</v>
      </c>
      <c r="X3981" t="str">
        <f>VLOOKUP(L3981,'[2]tabela de preços'!$A:$G,7,0)</f>
        <v>MOVELEIRA</v>
      </c>
    </row>
    <row r="3982" spans="1:24" hidden="1" x14ac:dyDescent="0.3">
      <c r="A3982" t="s">
        <v>491</v>
      </c>
      <c r="C3982" t="s">
        <v>3452</v>
      </c>
      <c r="D3982" s="1">
        <v>46076</v>
      </c>
      <c r="E3982" t="s">
        <v>3453</v>
      </c>
      <c r="F3982">
        <v>9</v>
      </c>
      <c r="G3982">
        <v>236</v>
      </c>
      <c r="H3982" t="str">
        <f>VLOOKUP(G3982,[1]OPERADORES!$A:$B,2,0)</f>
        <v>DANIEL</v>
      </c>
      <c r="I3982" t="s">
        <v>21</v>
      </c>
      <c r="J3982" t="s">
        <v>494</v>
      </c>
      <c r="K3982" t="s">
        <v>495</v>
      </c>
      <c r="L3982">
        <v>84692</v>
      </c>
      <c r="M3982" t="s">
        <v>3333</v>
      </c>
      <c r="O3982" t="s">
        <v>11</v>
      </c>
      <c r="P3982">
        <v>5403</v>
      </c>
      <c r="Q3982">
        <v>3</v>
      </c>
      <c r="R3982">
        <v>8.2100000000000009</v>
      </c>
      <c r="S3982">
        <v>24.63</v>
      </c>
      <c r="T3982">
        <v>18.690000000000001</v>
      </c>
      <c r="U3982">
        <v>24.12</v>
      </c>
      <c r="V3982" t="str">
        <f>VLOOKUP(L3982,'[2]tabela de preços'!$A:$D,4,0)</f>
        <v>BRASILUX</v>
      </c>
      <c r="W3982" t="str">
        <f>VLOOKUP(L3982,'[2]tabela de preços'!$A:$F,6,0)</f>
        <v>LINHA MOVELEIRA</v>
      </c>
      <c r="X3982" t="str">
        <f>VLOOKUP(L3982,'[2]tabela de preços'!$A:$G,7,0)</f>
        <v>MOVELEIRA</v>
      </c>
    </row>
    <row r="3983" spans="1:24" hidden="1" x14ac:dyDescent="0.3">
      <c r="A3983" t="s">
        <v>491</v>
      </c>
      <c r="C3983" t="s">
        <v>3452</v>
      </c>
      <c r="D3983" s="1">
        <v>46076</v>
      </c>
      <c r="E3983" t="s">
        <v>3453</v>
      </c>
      <c r="F3983">
        <v>9</v>
      </c>
      <c r="G3983">
        <v>236</v>
      </c>
      <c r="H3983" t="str">
        <f>VLOOKUP(G3983,[1]OPERADORES!$A:$B,2,0)</f>
        <v>DANIEL</v>
      </c>
      <c r="I3983" t="s">
        <v>21</v>
      </c>
      <c r="J3983" t="s">
        <v>494</v>
      </c>
      <c r="K3983" t="s">
        <v>495</v>
      </c>
      <c r="L3983">
        <v>20817</v>
      </c>
      <c r="M3983" t="s">
        <v>153</v>
      </c>
      <c r="O3983" t="s">
        <v>11</v>
      </c>
      <c r="P3983">
        <v>5102</v>
      </c>
      <c r="Q3983">
        <v>3</v>
      </c>
      <c r="R3983">
        <v>22.89</v>
      </c>
      <c r="S3983">
        <v>68.67</v>
      </c>
      <c r="T3983">
        <v>55.86</v>
      </c>
      <c r="U3983">
        <v>18.649999999999999</v>
      </c>
      <c r="V3983" t="str">
        <f>VLOOKUP(L3983,'[2]tabela de preços'!$A:$D,4,0)</f>
        <v>AUTO AMERICA</v>
      </c>
      <c r="W3983" t="str">
        <f>VLOOKUP(L3983,'[2]tabela de preços'!$A:$F,6,0)</f>
        <v>MASSA DE POLIR</v>
      </c>
      <c r="X3983" t="str">
        <f>VLOOKUP(L3983,'[2]tabela de preços'!$A:$G,7,0)</f>
        <v>AUTOMOTIVO</v>
      </c>
    </row>
    <row r="3984" spans="1:24" hidden="1" x14ac:dyDescent="0.3">
      <c r="A3984" t="s">
        <v>491</v>
      </c>
      <c r="C3984" t="s">
        <v>3452</v>
      </c>
      <c r="D3984" s="1">
        <v>46076</v>
      </c>
      <c r="E3984" t="s">
        <v>3453</v>
      </c>
      <c r="F3984">
        <v>9</v>
      </c>
      <c r="G3984">
        <v>236</v>
      </c>
      <c r="H3984" t="str">
        <f>VLOOKUP(G3984,[1]OPERADORES!$A:$B,2,0)</f>
        <v>DANIEL</v>
      </c>
      <c r="I3984" t="s">
        <v>21</v>
      </c>
      <c r="J3984" t="s">
        <v>494</v>
      </c>
      <c r="K3984" t="s">
        <v>495</v>
      </c>
      <c r="L3984">
        <v>10298</v>
      </c>
      <c r="M3984" t="s">
        <v>85</v>
      </c>
      <c r="O3984" t="s">
        <v>11</v>
      </c>
      <c r="P3984">
        <v>5102</v>
      </c>
      <c r="Q3984">
        <v>20</v>
      </c>
      <c r="R3984">
        <v>54.9</v>
      </c>
      <c r="S3984" s="2">
        <v>1098</v>
      </c>
      <c r="T3984">
        <v>947.6</v>
      </c>
      <c r="U3984">
        <v>13.7</v>
      </c>
      <c r="V3984" t="str">
        <f>VLOOKUP(L3984,'[2]tabela de preços'!$A:$D,4,0)</f>
        <v>ANJO</v>
      </c>
      <c r="W3984" t="str">
        <f>VLOOKUP(L3984,'[2]tabela de preços'!$A:$F,6,0)</f>
        <v>THINNER DE LIMPEZA</v>
      </c>
      <c r="X3984" t="str">
        <f>VLOOKUP(L3984,'[2]tabela de preços'!$A:$G,7,0)</f>
        <v>THINNER</v>
      </c>
    </row>
    <row r="3985" spans="1:24" hidden="1" x14ac:dyDescent="0.3">
      <c r="A3985" t="s">
        <v>575</v>
      </c>
      <c r="B3985" t="s">
        <v>576</v>
      </c>
      <c r="C3985" t="s">
        <v>3455</v>
      </c>
      <c r="D3985" s="1">
        <v>46076</v>
      </c>
      <c r="F3985">
        <v>9</v>
      </c>
      <c r="G3985">
        <v>231</v>
      </c>
      <c r="H3985" t="str">
        <f>VLOOKUP(G3985,[1]OPERADORES!$A:$B,2,0)</f>
        <v>EDIJANE</v>
      </c>
      <c r="I3985" t="s">
        <v>21</v>
      </c>
      <c r="J3985" t="s">
        <v>66</v>
      </c>
      <c r="K3985" t="s">
        <v>579</v>
      </c>
      <c r="L3985">
        <v>20918</v>
      </c>
      <c r="M3985" t="s">
        <v>3357</v>
      </c>
      <c r="N3985" t="s">
        <v>3456</v>
      </c>
      <c r="O3985" t="s">
        <v>11</v>
      </c>
      <c r="P3985">
        <v>1202</v>
      </c>
      <c r="Q3985">
        <v>-2</v>
      </c>
      <c r="R3985">
        <v>17.3</v>
      </c>
      <c r="S3985">
        <v>-34.6</v>
      </c>
      <c r="T3985">
        <v>-26.26</v>
      </c>
      <c r="U3985">
        <v>24.1</v>
      </c>
      <c r="V3985" t="str">
        <f>VLOOKUP(L3985,'[2]tabela de preços'!$A:$D,4,0)</f>
        <v>WANDA</v>
      </c>
      <c r="W3985" t="str">
        <f>VLOOKUP(L3985,'[2]tabela de preços'!$A:$F,6,0)</f>
        <v>MASSA DE POLIR</v>
      </c>
      <c r="X3985" t="str">
        <f>VLOOKUP(L3985,'[2]tabela de preços'!$A:$G,7,0)</f>
        <v>AUTOMOTIVO</v>
      </c>
    </row>
    <row r="3986" spans="1:24" hidden="1" x14ac:dyDescent="0.3">
      <c r="A3986" t="s">
        <v>626</v>
      </c>
      <c r="B3986" t="s">
        <v>627</v>
      </c>
      <c r="C3986" t="s">
        <v>3457</v>
      </c>
      <c r="D3986" s="1">
        <v>46076</v>
      </c>
      <c r="E3986" t="s">
        <v>3458</v>
      </c>
      <c r="F3986">
        <v>9</v>
      </c>
      <c r="G3986">
        <v>174</v>
      </c>
      <c r="H3986" t="str">
        <f>VLOOKUP(G3986,[1]OPERADORES!$A:$B,2,0)</f>
        <v>MIRIÃ LOBATO RODRIGUES</v>
      </c>
      <c r="I3986" t="s">
        <v>21</v>
      </c>
      <c r="J3986" t="s">
        <v>630</v>
      </c>
      <c r="K3986" t="s">
        <v>631</v>
      </c>
      <c r="L3986">
        <v>10238</v>
      </c>
      <c r="M3986" t="s">
        <v>79</v>
      </c>
      <c r="O3986" t="s">
        <v>11</v>
      </c>
      <c r="P3986">
        <v>5102</v>
      </c>
      <c r="Q3986">
        <v>5</v>
      </c>
      <c r="R3986">
        <v>2.79</v>
      </c>
      <c r="S3986">
        <v>13.95</v>
      </c>
      <c r="T3986">
        <v>11.2</v>
      </c>
      <c r="U3986">
        <v>19.71</v>
      </c>
      <c r="V3986" t="str">
        <f>VLOOKUP(L3986,'[2]tabela de preços'!$A:$D,4,0)</f>
        <v>NORTON</v>
      </c>
      <c r="W3986" t="str">
        <f>VLOOKUP(L3986,'[2]tabela de preços'!$A:$F,6,0)</f>
        <v xml:space="preserve">DISCOS / LIXAS / ABRASIVOS </v>
      </c>
      <c r="X3986" t="str">
        <f>VLOOKUP(L3986,'[2]tabela de preços'!$A:$G,7,0)</f>
        <v>AUTOMOTIVO</v>
      </c>
    </row>
    <row r="3987" spans="1:24" hidden="1" x14ac:dyDescent="0.3">
      <c r="A3987" t="s">
        <v>626</v>
      </c>
      <c r="B3987" t="s">
        <v>627</v>
      </c>
      <c r="C3987" t="s">
        <v>3457</v>
      </c>
      <c r="D3987" s="1">
        <v>46076</v>
      </c>
      <c r="E3987" t="s">
        <v>3458</v>
      </c>
      <c r="F3987">
        <v>9</v>
      </c>
      <c r="G3987">
        <v>174</v>
      </c>
      <c r="H3987" t="str">
        <f>VLOOKUP(G3987,[1]OPERADORES!$A:$B,2,0)</f>
        <v>MIRIÃ LOBATO RODRIGUES</v>
      </c>
      <c r="I3987" t="s">
        <v>21</v>
      </c>
      <c r="J3987" t="s">
        <v>630</v>
      </c>
      <c r="K3987" t="s">
        <v>631</v>
      </c>
      <c r="L3987">
        <v>10242</v>
      </c>
      <c r="M3987" t="s">
        <v>82</v>
      </c>
      <c r="O3987" t="s">
        <v>11</v>
      </c>
      <c r="P3987">
        <v>5102</v>
      </c>
      <c r="Q3987">
        <v>5</v>
      </c>
      <c r="R3987">
        <v>2.79</v>
      </c>
      <c r="S3987">
        <v>13.95</v>
      </c>
      <c r="T3987">
        <v>11.2</v>
      </c>
      <c r="U3987">
        <v>19.71</v>
      </c>
      <c r="V3987" t="str">
        <f>VLOOKUP(L3987,'[2]tabela de preços'!$A:$D,4,0)</f>
        <v>NORTON</v>
      </c>
      <c r="W3987" t="str">
        <f>VLOOKUP(L3987,'[2]tabela de preços'!$A:$F,6,0)</f>
        <v xml:space="preserve">DISCOS / LIXAS / ABRASIVOS </v>
      </c>
      <c r="X3987" t="str">
        <f>VLOOKUP(L3987,'[2]tabela de preços'!$A:$G,7,0)</f>
        <v>AUTOMOTIVO</v>
      </c>
    </row>
    <row r="3988" spans="1:24" hidden="1" x14ac:dyDescent="0.3">
      <c r="A3988" t="s">
        <v>626</v>
      </c>
      <c r="B3988" t="s">
        <v>627</v>
      </c>
      <c r="C3988" t="s">
        <v>3459</v>
      </c>
      <c r="D3988" s="1">
        <v>46076</v>
      </c>
      <c r="E3988" t="s">
        <v>3460</v>
      </c>
      <c r="F3988">
        <v>9</v>
      </c>
      <c r="G3988">
        <v>174</v>
      </c>
      <c r="H3988" t="str">
        <f>VLOOKUP(G3988,[1]OPERADORES!$A:$B,2,0)</f>
        <v>MIRIÃ LOBATO RODRIGUES</v>
      </c>
      <c r="I3988" t="s">
        <v>21</v>
      </c>
      <c r="J3988" t="s">
        <v>630</v>
      </c>
      <c r="K3988" t="s">
        <v>631</v>
      </c>
      <c r="L3988">
        <v>21067</v>
      </c>
      <c r="M3988" t="s">
        <v>640</v>
      </c>
      <c r="O3988" t="s">
        <v>11</v>
      </c>
      <c r="P3988">
        <v>5102</v>
      </c>
      <c r="Q3988">
        <v>1</v>
      </c>
      <c r="R3988">
        <v>36.07</v>
      </c>
      <c r="S3988">
        <v>36.07</v>
      </c>
      <c r="T3988">
        <v>27.38</v>
      </c>
      <c r="U3988">
        <v>24.09</v>
      </c>
      <c r="V3988" t="str">
        <f>VLOOKUP(L3988,'[2]tabela de preços'!$A:$D,4,0)</f>
        <v>SIKKENS</v>
      </c>
      <c r="W3988" t="str">
        <f>VLOOKUP(L3988,'[2]tabela de preços'!$A:$F,6,0)</f>
        <v>DILUENTE</v>
      </c>
      <c r="X3988" t="str">
        <f>VLOOKUP(L3988,'[2]tabela de preços'!$A:$G,7,0)</f>
        <v>AUTOMOTIVO</v>
      </c>
    </row>
    <row r="3989" spans="1:24" hidden="1" x14ac:dyDescent="0.3">
      <c r="A3989" t="s">
        <v>626</v>
      </c>
      <c r="B3989" t="s">
        <v>627</v>
      </c>
      <c r="C3989" t="s">
        <v>3459</v>
      </c>
      <c r="D3989" s="1">
        <v>46076</v>
      </c>
      <c r="E3989" t="s">
        <v>3460</v>
      </c>
      <c r="F3989">
        <v>9</v>
      </c>
      <c r="G3989">
        <v>174</v>
      </c>
      <c r="H3989" t="str">
        <f>VLOOKUP(G3989,[1]OPERADORES!$A:$B,2,0)</f>
        <v>MIRIÃ LOBATO RODRIGUES</v>
      </c>
      <c r="I3989" t="s">
        <v>21</v>
      </c>
      <c r="J3989" t="s">
        <v>630</v>
      </c>
      <c r="K3989" t="s">
        <v>631</v>
      </c>
      <c r="L3989">
        <v>20212</v>
      </c>
      <c r="M3989" t="s">
        <v>198</v>
      </c>
      <c r="O3989" t="s">
        <v>11</v>
      </c>
      <c r="P3989">
        <v>5403</v>
      </c>
      <c r="Q3989">
        <v>2</v>
      </c>
      <c r="R3989">
        <v>26.95</v>
      </c>
      <c r="S3989">
        <v>53.9</v>
      </c>
      <c r="T3989">
        <v>40.92</v>
      </c>
      <c r="U3989">
        <v>24.08</v>
      </c>
      <c r="V3989" t="str">
        <f>VLOOKUP(L3989,'[2]tabela de preços'!$A:$D,4,0)</f>
        <v>MAXI RUBBER</v>
      </c>
      <c r="W3989" t="str">
        <f>VLOOKUP(L3989,'[2]tabela de preços'!$A:$F,6,0)</f>
        <v>SELADORA P/ PLASTICO</v>
      </c>
      <c r="X3989" t="str">
        <f>VLOOKUP(L3989,'[2]tabela de preços'!$A:$G,7,0)</f>
        <v>AUTOMOTIVO</v>
      </c>
    </row>
    <row r="3990" spans="1:24" hidden="1" x14ac:dyDescent="0.3">
      <c r="A3990" t="s">
        <v>626</v>
      </c>
      <c r="B3990" t="s">
        <v>627</v>
      </c>
      <c r="C3990" t="s">
        <v>3459</v>
      </c>
      <c r="D3990" s="1">
        <v>46076</v>
      </c>
      <c r="E3990" t="s">
        <v>3460</v>
      </c>
      <c r="F3990">
        <v>9</v>
      </c>
      <c r="G3990">
        <v>174</v>
      </c>
      <c r="H3990" t="str">
        <f>VLOOKUP(G3990,[1]OPERADORES!$A:$B,2,0)</f>
        <v>MIRIÃ LOBATO RODRIGUES</v>
      </c>
      <c r="I3990" t="s">
        <v>21</v>
      </c>
      <c r="J3990" t="s">
        <v>630</v>
      </c>
      <c r="K3990" t="s">
        <v>631</v>
      </c>
      <c r="L3990">
        <v>10298</v>
      </c>
      <c r="M3990" t="s">
        <v>85</v>
      </c>
      <c r="O3990" t="s">
        <v>11</v>
      </c>
      <c r="P3990">
        <v>5102</v>
      </c>
      <c r="Q3990">
        <v>20</v>
      </c>
      <c r="R3990">
        <v>54.9</v>
      </c>
      <c r="S3990" s="2">
        <v>1098</v>
      </c>
      <c r="T3990">
        <v>947.6</v>
      </c>
      <c r="U3990">
        <v>13.7</v>
      </c>
      <c r="V3990" t="str">
        <f>VLOOKUP(L3990,'[2]tabela de preços'!$A:$D,4,0)</f>
        <v>ANJO</v>
      </c>
      <c r="W3990" t="str">
        <f>VLOOKUP(L3990,'[2]tabela de preços'!$A:$F,6,0)</f>
        <v>THINNER DE LIMPEZA</v>
      </c>
      <c r="X3990" t="str">
        <f>VLOOKUP(L3990,'[2]tabela de preços'!$A:$G,7,0)</f>
        <v>THINNER</v>
      </c>
    </row>
    <row r="3991" spans="1:24" hidden="1" x14ac:dyDescent="0.3">
      <c r="A3991" t="s">
        <v>626</v>
      </c>
      <c r="B3991" t="s">
        <v>627</v>
      </c>
      <c r="C3991" t="s">
        <v>3459</v>
      </c>
      <c r="D3991" s="1">
        <v>46076</v>
      </c>
      <c r="E3991" t="s">
        <v>3460</v>
      </c>
      <c r="F3991">
        <v>9</v>
      </c>
      <c r="G3991">
        <v>174</v>
      </c>
      <c r="H3991" t="str">
        <f>VLOOKUP(G3991,[1]OPERADORES!$A:$B,2,0)</f>
        <v>MIRIÃ LOBATO RODRIGUES</v>
      </c>
      <c r="I3991" t="s">
        <v>21</v>
      </c>
      <c r="J3991" t="s">
        <v>630</v>
      </c>
      <c r="K3991" t="s">
        <v>631</v>
      </c>
      <c r="L3991">
        <v>23287</v>
      </c>
      <c r="M3991" t="s">
        <v>273</v>
      </c>
      <c r="O3991" t="s">
        <v>11</v>
      </c>
      <c r="P3991">
        <v>5102</v>
      </c>
      <c r="Q3991">
        <v>1</v>
      </c>
      <c r="R3991">
        <v>39.979999999999997</v>
      </c>
      <c r="S3991">
        <v>39.979999999999997</v>
      </c>
      <c r="T3991">
        <v>30.35</v>
      </c>
      <c r="U3991">
        <v>24.09</v>
      </c>
      <c r="V3991" t="str">
        <f>VLOOKUP(L3991,'[2]tabela de preços'!$A:$D,4,0)</f>
        <v>AUTO AMERICA</v>
      </c>
      <c r="W3991" t="str">
        <f>VLOOKUP(L3991,'[2]tabela de preços'!$A:$F,6,0)</f>
        <v>CERA  / LIMPEZA /  POLIMENTO VEICULAR</v>
      </c>
      <c r="X3991" t="str">
        <f>VLOOKUP(L3991,'[2]tabela de preços'!$A:$G,7,0)</f>
        <v>AUTOMOTIVO</v>
      </c>
    </row>
    <row r="3992" spans="1:24" hidden="1" x14ac:dyDescent="0.3">
      <c r="A3992" t="s">
        <v>626</v>
      </c>
      <c r="B3992" t="s">
        <v>627</v>
      </c>
      <c r="C3992" t="s">
        <v>3459</v>
      </c>
      <c r="D3992" s="1">
        <v>46076</v>
      </c>
      <c r="E3992" t="s">
        <v>3460</v>
      </c>
      <c r="F3992">
        <v>9</v>
      </c>
      <c r="G3992">
        <v>174</v>
      </c>
      <c r="H3992" t="str">
        <f>VLOOKUP(G3992,[1]OPERADORES!$A:$B,2,0)</f>
        <v>MIRIÃ LOBATO RODRIGUES</v>
      </c>
      <c r="I3992" t="s">
        <v>21</v>
      </c>
      <c r="J3992" t="s">
        <v>630</v>
      </c>
      <c r="K3992" t="s">
        <v>631</v>
      </c>
      <c r="L3992">
        <v>84460</v>
      </c>
      <c r="M3992" t="s">
        <v>322</v>
      </c>
      <c r="O3992" t="s">
        <v>11</v>
      </c>
      <c r="P3992">
        <v>5102</v>
      </c>
      <c r="Q3992">
        <v>4</v>
      </c>
      <c r="R3992">
        <v>31.07</v>
      </c>
      <c r="S3992">
        <v>124.28</v>
      </c>
      <c r="T3992">
        <v>94.32</v>
      </c>
      <c r="U3992">
        <v>24.11</v>
      </c>
      <c r="V3992" t="str">
        <f>VLOOKUP(L3992,'[2]tabela de preços'!$A:$D,4,0)</f>
        <v>BRASILUX</v>
      </c>
      <c r="W3992" t="str">
        <f>VLOOKUP(L3992,'[2]tabela de preços'!$A:$F,6,0)</f>
        <v>VEDADORES / SELANTES</v>
      </c>
      <c r="X3992" t="str">
        <f>VLOOKUP(L3992,'[2]tabela de preços'!$A:$G,7,0)</f>
        <v>AUTOMOTIVO</v>
      </c>
    </row>
    <row r="3993" spans="1:24" hidden="1" x14ac:dyDescent="0.3">
      <c r="A3993" t="s">
        <v>840</v>
      </c>
      <c r="C3993" t="s">
        <v>3461</v>
      </c>
      <c r="D3993" s="1">
        <v>46076</v>
      </c>
      <c r="E3993" t="s">
        <v>3462</v>
      </c>
      <c r="F3993">
        <v>9</v>
      </c>
      <c r="G3993">
        <v>231</v>
      </c>
      <c r="H3993" t="str">
        <f>VLOOKUP(G3993,[1]OPERADORES!$A:$B,2,0)</f>
        <v>EDIJANE</v>
      </c>
      <c r="I3993" t="s">
        <v>21</v>
      </c>
      <c r="J3993" t="s">
        <v>843</v>
      </c>
      <c r="K3993" t="s">
        <v>844</v>
      </c>
      <c r="L3993">
        <v>10303</v>
      </c>
      <c r="M3993" t="s">
        <v>3463</v>
      </c>
      <c r="O3993" t="s">
        <v>11</v>
      </c>
      <c r="P3993">
        <v>5102</v>
      </c>
      <c r="Q3993">
        <v>6</v>
      </c>
      <c r="R3993">
        <v>211.25</v>
      </c>
      <c r="S3993" s="2">
        <v>1267.5</v>
      </c>
      <c r="T3993">
        <v>962.04</v>
      </c>
      <c r="U3993">
        <v>24.1</v>
      </c>
      <c r="V3993" t="str">
        <f>VLOOKUP(L3993,'[2]tabela de preços'!$A:$D,4,0)</f>
        <v>ANJO</v>
      </c>
      <c r="W3993" t="str">
        <f>VLOOKUP(L3993,'[2]tabela de preços'!$A:$F,6,0)</f>
        <v>THINNER DE LIMPEZA</v>
      </c>
      <c r="X3993" t="str">
        <f>VLOOKUP(L3993,'[2]tabela de preços'!$A:$G,7,0)</f>
        <v>THINNER</v>
      </c>
    </row>
    <row r="3994" spans="1:24" hidden="1" x14ac:dyDescent="0.3">
      <c r="A3994" t="s">
        <v>3464</v>
      </c>
      <c r="C3994" t="s">
        <v>3465</v>
      </c>
      <c r="D3994" s="1">
        <v>46076</v>
      </c>
      <c r="E3994" t="s">
        <v>3466</v>
      </c>
      <c r="F3994">
        <v>9</v>
      </c>
      <c r="G3994">
        <v>197</v>
      </c>
      <c r="H3994" t="str">
        <f>VLOOKUP(G3994,[1]OPERADORES!$A:$B,2,0)</f>
        <v xml:space="preserve">POLIANA LORRANE DE AMORIM </v>
      </c>
      <c r="I3994" t="s">
        <v>21</v>
      </c>
      <c r="J3994" t="s">
        <v>104</v>
      </c>
      <c r="K3994" t="s">
        <v>3467</v>
      </c>
      <c r="L3994">
        <v>10298</v>
      </c>
      <c r="M3994" t="s">
        <v>85</v>
      </c>
      <c r="O3994" t="s">
        <v>11</v>
      </c>
      <c r="P3994">
        <v>5102</v>
      </c>
      <c r="Q3994">
        <v>28</v>
      </c>
      <c r="R3994">
        <v>54.9</v>
      </c>
      <c r="S3994" s="2">
        <v>1537.2</v>
      </c>
      <c r="T3994" s="2">
        <v>1326.64</v>
      </c>
      <c r="U3994">
        <v>13.7</v>
      </c>
      <c r="V3994" t="str">
        <f>VLOOKUP(L3994,'[2]tabela de preços'!$A:$D,4,0)</f>
        <v>ANJO</v>
      </c>
      <c r="W3994" t="str">
        <f>VLOOKUP(L3994,'[2]tabela de preços'!$A:$F,6,0)</f>
        <v>THINNER DE LIMPEZA</v>
      </c>
      <c r="X3994" t="str">
        <f>VLOOKUP(L3994,'[2]tabela de preços'!$A:$G,7,0)</f>
        <v>THINNER</v>
      </c>
    </row>
    <row r="3995" spans="1:24" hidden="1" x14ac:dyDescent="0.3">
      <c r="A3995" t="s">
        <v>3383</v>
      </c>
      <c r="C3995" t="s">
        <v>3468</v>
      </c>
      <c r="D3995" s="1">
        <v>46076</v>
      </c>
      <c r="E3995" t="s">
        <v>3469</v>
      </c>
      <c r="F3995">
        <v>9</v>
      </c>
      <c r="G3995">
        <v>197</v>
      </c>
      <c r="H3995" t="str">
        <f>VLOOKUP(G3995,[1]OPERADORES!$A:$B,2,0)</f>
        <v xml:space="preserve">POLIANA LORRANE DE AMORIM </v>
      </c>
      <c r="I3995" t="s">
        <v>21</v>
      </c>
      <c r="J3995" t="s">
        <v>750</v>
      </c>
      <c r="K3995" t="s">
        <v>3386</v>
      </c>
      <c r="L3995">
        <v>84697</v>
      </c>
      <c r="M3995" t="s">
        <v>3388</v>
      </c>
      <c r="O3995" t="s">
        <v>11</v>
      </c>
      <c r="P3995">
        <v>5403</v>
      </c>
      <c r="Q3995">
        <v>1</v>
      </c>
      <c r="R3995">
        <v>127.12</v>
      </c>
      <c r="S3995">
        <v>127.12</v>
      </c>
      <c r="T3995">
        <v>100.02</v>
      </c>
      <c r="U3995">
        <v>21.32</v>
      </c>
      <c r="V3995" t="str">
        <f>VLOOKUP(L3995,'[2]tabela de preços'!$A:$D,4,0)</f>
        <v>BRASILUX</v>
      </c>
      <c r="W3995" t="str">
        <f>VLOOKUP(L3995,'[2]tabela de preços'!$A:$F,6,0)</f>
        <v>EPOXI</v>
      </c>
      <c r="X3995" t="str">
        <f>VLOOKUP(L3995,'[2]tabela de preços'!$A:$G,7,0)</f>
        <v>INDUSTRIAL</v>
      </c>
    </row>
    <row r="3996" spans="1:24" hidden="1" x14ac:dyDescent="0.3">
      <c r="A3996" t="s">
        <v>3383</v>
      </c>
      <c r="C3996" t="s">
        <v>3470</v>
      </c>
      <c r="D3996" s="1">
        <v>46076</v>
      </c>
      <c r="E3996" t="s">
        <v>3471</v>
      </c>
      <c r="F3996">
        <v>9</v>
      </c>
      <c r="G3996">
        <v>197</v>
      </c>
      <c r="H3996" t="str">
        <f>VLOOKUP(G3996,[1]OPERADORES!$A:$B,2,0)</f>
        <v xml:space="preserve">POLIANA LORRANE DE AMORIM </v>
      </c>
      <c r="I3996" t="s">
        <v>21</v>
      </c>
      <c r="J3996" t="s">
        <v>750</v>
      </c>
      <c r="K3996" t="s">
        <v>3386</v>
      </c>
      <c r="L3996">
        <v>84697</v>
      </c>
      <c r="M3996" t="s">
        <v>3388</v>
      </c>
      <c r="O3996" t="s">
        <v>11</v>
      </c>
      <c r="P3996">
        <v>5403</v>
      </c>
      <c r="Q3996">
        <v>6</v>
      </c>
      <c r="R3996">
        <v>127.12</v>
      </c>
      <c r="S3996">
        <v>762.72</v>
      </c>
      <c r="T3996">
        <v>600.12</v>
      </c>
      <c r="U3996">
        <v>21.32</v>
      </c>
      <c r="V3996" t="str">
        <f>VLOOKUP(L3996,'[2]tabela de preços'!$A:$D,4,0)</f>
        <v>BRASILUX</v>
      </c>
      <c r="W3996" t="str">
        <f>VLOOKUP(L3996,'[2]tabela de preços'!$A:$F,6,0)</f>
        <v>EPOXI</v>
      </c>
      <c r="X3996" t="str">
        <f>VLOOKUP(L3996,'[2]tabela de preços'!$A:$G,7,0)</f>
        <v>INDUSTRIAL</v>
      </c>
    </row>
    <row r="3997" spans="1:24" hidden="1" x14ac:dyDescent="0.3">
      <c r="A3997" t="s">
        <v>1112</v>
      </c>
      <c r="C3997" t="s">
        <v>3472</v>
      </c>
      <c r="D3997" s="1">
        <v>46076</v>
      </c>
      <c r="E3997" t="s">
        <v>3473</v>
      </c>
      <c r="F3997">
        <v>9</v>
      </c>
      <c r="G3997">
        <v>236</v>
      </c>
      <c r="H3997" t="str">
        <f>VLOOKUP(G3997,[1]OPERADORES!$A:$B,2,0)</f>
        <v>DANIEL</v>
      </c>
      <c r="I3997" t="s">
        <v>21</v>
      </c>
      <c r="J3997" t="s">
        <v>211</v>
      </c>
      <c r="K3997" t="s">
        <v>1115</v>
      </c>
      <c r="L3997">
        <v>23267</v>
      </c>
      <c r="M3997" t="s">
        <v>164</v>
      </c>
      <c r="O3997" t="s">
        <v>11</v>
      </c>
      <c r="P3997">
        <v>5102</v>
      </c>
      <c r="Q3997">
        <v>6</v>
      </c>
      <c r="R3997">
        <v>22.89</v>
      </c>
      <c r="S3997">
        <v>137.34</v>
      </c>
      <c r="T3997">
        <v>111.72</v>
      </c>
      <c r="U3997">
        <v>18.649999999999999</v>
      </c>
      <c r="V3997" t="str">
        <f>VLOOKUP(L3997,'[2]tabela de preços'!$A:$D,4,0)</f>
        <v>ANJO</v>
      </c>
      <c r="W3997" t="str">
        <f>VLOOKUP(L3997,'[2]tabela de preços'!$A:$F,6,0)</f>
        <v>MASSA POLIÉSTER</v>
      </c>
      <c r="X3997" t="str">
        <f>VLOOKUP(L3997,'[2]tabela de preços'!$A:$G,7,0)</f>
        <v>AUTOMOTIVO</v>
      </c>
    </row>
    <row r="3998" spans="1:24" hidden="1" x14ac:dyDescent="0.3">
      <c r="A3998" t="s">
        <v>1112</v>
      </c>
      <c r="C3998" t="s">
        <v>3472</v>
      </c>
      <c r="D3998" s="1">
        <v>46076</v>
      </c>
      <c r="E3998" t="s">
        <v>3473</v>
      </c>
      <c r="F3998">
        <v>9</v>
      </c>
      <c r="G3998">
        <v>236</v>
      </c>
      <c r="H3998" t="str">
        <f>VLOOKUP(G3998,[1]OPERADORES!$A:$B,2,0)</f>
        <v>DANIEL</v>
      </c>
      <c r="I3998" t="s">
        <v>21</v>
      </c>
      <c r="J3998" t="s">
        <v>211</v>
      </c>
      <c r="K3998" t="s">
        <v>1115</v>
      </c>
      <c r="L3998">
        <v>10298</v>
      </c>
      <c r="M3998" t="s">
        <v>85</v>
      </c>
      <c r="O3998" t="s">
        <v>11</v>
      </c>
      <c r="P3998">
        <v>5102</v>
      </c>
      <c r="Q3998">
        <v>4</v>
      </c>
      <c r="R3998">
        <v>56.89</v>
      </c>
      <c r="S3998">
        <v>227.56</v>
      </c>
      <c r="T3998">
        <v>189.52</v>
      </c>
      <c r="U3998">
        <v>16.72</v>
      </c>
      <c r="V3998" t="str">
        <f>VLOOKUP(L3998,'[2]tabela de preços'!$A:$D,4,0)</f>
        <v>ANJO</v>
      </c>
      <c r="W3998" t="str">
        <f>VLOOKUP(L3998,'[2]tabela de preços'!$A:$F,6,0)</f>
        <v>THINNER DE LIMPEZA</v>
      </c>
      <c r="X3998" t="str">
        <f>VLOOKUP(L3998,'[2]tabela de preços'!$A:$G,7,0)</f>
        <v>THINNER</v>
      </c>
    </row>
    <row r="3999" spans="1:24" hidden="1" x14ac:dyDescent="0.3">
      <c r="A3999" t="s">
        <v>1199</v>
      </c>
      <c r="C3999" t="s">
        <v>3474</v>
      </c>
      <c r="D3999" s="1">
        <v>46076</v>
      </c>
      <c r="E3999" t="s">
        <v>3475</v>
      </c>
      <c r="F3999">
        <v>9</v>
      </c>
      <c r="G3999">
        <v>174</v>
      </c>
      <c r="H3999" t="str">
        <f>VLOOKUP(G3999,[1]OPERADORES!$A:$B,2,0)</f>
        <v>MIRIÃ LOBATO RODRIGUES</v>
      </c>
      <c r="I3999" t="s">
        <v>21</v>
      </c>
      <c r="J3999" t="s">
        <v>1128</v>
      </c>
      <c r="K3999" t="s">
        <v>1202</v>
      </c>
      <c r="L3999">
        <v>84936</v>
      </c>
      <c r="M3999" t="s">
        <v>3476</v>
      </c>
      <c r="O3999" t="s">
        <v>11</v>
      </c>
      <c r="P3999">
        <v>5102</v>
      </c>
      <c r="Q3999">
        <v>4</v>
      </c>
      <c r="R3999">
        <v>25.5</v>
      </c>
      <c r="S3999">
        <v>102</v>
      </c>
      <c r="T3999">
        <v>73.12</v>
      </c>
      <c r="U3999">
        <v>28.31</v>
      </c>
      <c r="V3999" t="str">
        <f>VLOOKUP(L3999,'[2]tabela de preços'!$A:$D,4,0)</f>
        <v>MAXI RUBBER</v>
      </c>
      <c r="W3999" t="str">
        <f>VLOOKUP(L3999,'[2]tabela de preços'!$A:$F,6,0)</f>
        <v>COLA INST./ ADESIVOS COLANTES</v>
      </c>
      <c r="X3999" t="str">
        <f>VLOOKUP(L3999,'[2]tabela de preços'!$A:$G,7,0)</f>
        <v>AUTOMOTIVO</v>
      </c>
    </row>
    <row r="4000" spans="1:24" hidden="1" x14ac:dyDescent="0.3">
      <c r="A4000" t="s">
        <v>1199</v>
      </c>
      <c r="C4000" t="s">
        <v>3474</v>
      </c>
      <c r="D4000" s="1">
        <v>46076</v>
      </c>
      <c r="E4000" t="s">
        <v>3475</v>
      </c>
      <c r="F4000">
        <v>9</v>
      </c>
      <c r="G4000">
        <v>174</v>
      </c>
      <c r="H4000" t="str">
        <f>VLOOKUP(G4000,[1]OPERADORES!$A:$B,2,0)</f>
        <v>MIRIÃ LOBATO RODRIGUES</v>
      </c>
      <c r="I4000" t="s">
        <v>21</v>
      </c>
      <c r="J4000" t="s">
        <v>1128</v>
      </c>
      <c r="K4000" t="s">
        <v>1202</v>
      </c>
      <c r="L4000">
        <v>10236</v>
      </c>
      <c r="M4000" t="s">
        <v>133</v>
      </c>
      <c r="O4000" t="s">
        <v>11</v>
      </c>
      <c r="P4000">
        <v>5102</v>
      </c>
      <c r="Q4000">
        <v>102</v>
      </c>
      <c r="R4000">
        <v>2.79</v>
      </c>
      <c r="S4000">
        <v>284.58</v>
      </c>
      <c r="T4000">
        <v>236.64</v>
      </c>
      <c r="U4000">
        <v>16.850000000000001</v>
      </c>
      <c r="V4000" t="str">
        <f>VLOOKUP(L4000,'[2]tabela de preços'!$A:$D,4,0)</f>
        <v>NORTON</v>
      </c>
      <c r="W4000" t="str">
        <f>VLOOKUP(L4000,'[2]tabela de preços'!$A:$F,6,0)</f>
        <v xml:space="preserve">DISCOS / LIXAS / ABRASIVOS </v>
      </c>
      <c r="X4000" t="str">
        <f>VLOOKUP(L4000,'[2]tabela de preços'!$A:$G,7,0)</f>
        <v>AUTOMOTIVO</v>
      </c>
    </row>
    <row r="4001" spans="1:24" hidden="1" x14ac:dyDescent="0.3">
      <c r="A4001" t="s">
        <v>1199</v>
      </c>
      <c r="C4001" t="s">
        <v>3474</v>
      </c>
      <c r="D4001" s="1">
        <v>46076</v>
      </c>
      <c r="E4001" t="s">
        <v>3475</v>
      </c>
      <c r="F4001">
        <v>9</v>
      </c>
      <c r="G4001">
        <v>174</v>
      </c>
      <c r="H4001" t="str">
        <f>VLOOKUP(G4001,[1]OPERADORES!$A:$B,2,0)</f>
        <v>MIRIÃ LOBATO RODRIGUES</v>
      </c>
      <c r="I4001" t="s">
        <v>21</v>
      </c>
      <c r="J4001" t="s">
        <v>1128</v>
      </c>
      <c r="K4001" t="s">
        <v>1202</v>
      </c>
      <c r="L4001">
        <v>24256</v>
      </c>
      <c r="M4001" t="s">
        <v>3403</v>
      </c>
      <c r="O4001" t="s">
        <v>11</v>
      </c>
      <c r="P4001">
        <v>5102</v>
      </c>
      <c r="Q4001">
        <v>1</v>
      </c>
      <c r="R4001">
        <v>99.04</v>
      </c>
      <c r="S4001">
        <v>99.04</v>
      </c>
      <c r="T4001">
        <v>69.45</v>
      </c>
      <c r="U4001">
        <v>29.88</v>
      </c>
      <c r="V4001" t="str">
        <f>VLOOKUP(L4001,'[2]tabela de preços'!$A:$D,4,0)</f>
        <v>3M</v>
      </c>
      <c r="W4001" t="str">
        <f>VLOOKUP(L4001,'[2]tabela de preços'!$A:$F,6,0)</f>
        <v xml:space="preserve">LÍQUIDOS P/ POLIMENTO </v>
      </c>
      <c r="X4001" t="str">
        <f>VLOOKUP(L4001,'[2]tabela de preços'!$A:$G,7,0)</f>
        <v>AUTOMOTIVO</v>
      </c>
    </row>
    <row r="4002" spans="1:24" hidden="1" x14ac:dyDescent="0.3">
      <c r="A4002" t="s">
        <v>1199</v>
      </c>
      <c r="C4002" t="s">
        <v>3474</v>
      </c>
      <c r="D4002" s="1">
        <v>46076</v>
      </c>
      <c r="E4002" t="s">
        <v>3475</v>
      </c>
      <c r="F4002">
        <v>9</v>
      </c>
      <c r="G4002">
        <v>174</v>
      </c>
      <c r="H4002" t="str">
        <f>VLOOKUP(G4002,[1]OPERADORES!$A:$B,2,0)</f>
        <v>MIRIÃ LOBATO RODRIGUES</v>
      </c>
      <c r="I4002" t="s">
        <v>21</v>
      </c>
      <c r="J4002" t="s">
        <v>1128</v>
      </c>
      <c r="K4002" t="s">
        <v>1202</v>
      </c>
      <c r="L4002">
        <v>20817</v>
      </c>
      <c r="M4002" t="s">
        <v>153</v>
      </c>
      <c r="O4002" t="s">
        <v>11</v>
      </c>
      <c r="P4002">
        <v>5102</v>
      </c>
      <c r="Q4002">
        <v>6</v>
      </c>
      <c r="R4002">
        <v>22.89</v>
      </c>
      <c r="S4002">
        <v>137.34</v>
      </c>
      <c r="T4002">
        <v>111.72</v>
      </c>
      <c r="U4002">
        <v>18.649999999999999</v>
      </c>
      <c r="V4002" t="str">
        <f>VLOOKUP(L4002,'[2]tabela de preços'!$A:$D,4,0)</f>
        <v>AUTO AMERICA</v>
      </c>
      <c r="W4002" t="str">
        <f>VLOOKUP(L4002,'[2]tabela de preços'!$A:$F,6,0)</f>
        <v>MASSA DE POLIR</v>
      </c>
      <c r="X4002" t="str">
        <f>VLOOKUP(L4002,'[2]tabela de preços'!$A:$G,7,0)</f>
        <v>AUTOMOTIVO</v>
      </c>
    </row>
    <row r="4003" spans="1:24" hidden="1" x14ac:dyDescent="0.3">
      <c r="A4003" t="s">
        <v>1199</v>
      </c>
      <c r="C4003" t="s">
        <v>3477</v>
      </c>
      <c r="D4003" s="1">
        <v>46076</v>
      </c>
      <c r="F4003">
        <v>9</v>
      </c>
      <c r="G4003">
        <v>174</v>
      </c>
      <c r="H4003" t="str">
        <f>VLOOKUP(G4003,[1]OPERADORES!$A:$B,2,0)</f>
        <v>MIRIÃ LOBATO RODRIGUES</v>
      </c>
      <c r="I4003" t="s">
        <v>21</v>
      </c>
      <c r="J4003" t="s">
        <v>1128</v>
      </c>
      <c r="K4003" t="s">
        <v>1202</v>
      </c>
      <c r="L4003">
        <v>24256</v>
      </c>
      <c r="M4003" t="s">
        <v>3403</v>
      </c>
      <c r="N4003" t="s">
        <v>3478</v>
      </c>
      <c r="O4003" t="s">
        <v>11</v>
      </c>
      <c r="P4003">
        <v>1202</v>
      </c>
      <c r="Q4003">
        <v>-1</v>
      </c>
      <c r="R4003">
        <v>99.04</v>
      </c>
      <c r="S4003">
        <v>-99.04</v>
      </c>
      <c r="T4003">
        <v>-69.45</v>
      </c>
      <c r="U4003">
        <v>29.88</v>
      </c>
      <c r="V4003" t="str">
        <f>VLOOKUP(L4003,'[2]tabela de preços'!$A:$D,4,0)</f>
        <v>3M</v>
      </c>
      <c r="W4003" t="str">
        <f>VLOOKUP(L4003,'[2]tabela de preços'!$A:$F,6,0)</f>
        <v xml:space="preserve">LÍQUIDOS P/ POLIMENTO </v>
      </c>
      <c r="X4003" t="str">
        <f>VLOOKUP(L4003,'[2]tabela de preços'!$A:$G,7,0)</f>
        <v>AUTOMOTIVO</v>
      </c>
    </row>
    <row r="4004" spans="1:24" hidden="1" x14ac:dyDescent="0.3">
      <c r="A4004" t="s">
        <v>1199</v>
      </c>
      <c r="C4004" t="s">
        <v>3477</v>
      </c>
      <c r="D4004" s="1">
        <v>46076</v>
      </c>
      <c r="F4004">
        <v>9</v>
      </c>
      <c r="G4004">
        <v>174</v>
      </c>
      <c r="H4004" t="str">
        <f>VLOOKUP(G4004,[1]OPERADORES!$A:$B,2,0)</f>
        <v>MIRIÃ LOBATO RODRIGUES</v>
      </c>
      <c r="I4004" t="s">
        <v>21</v>
      </c>
      <c r="J4004" t="s">
        <v>1128</v>
      </c>
      <c r="K4004" t="s">
        <v>1202</v>
      </c>
      <c r="L4004">
        <v>20817</v>
      </c>
      <c r="M4004" t="s">
        <v>153</v>
      </c>
      <c r="N4004" t="s">
        <v>3478</v>
      </c>
      <c r="O4004" t="s">
        <v>11</v>
      </c>
      <c r="P4004">
        <v>1202</v>
      </c>
      <c r="Q4004">
        <v>-6</v>
      </c>
      <c r="R4004">
        <v>22.89</v>
      </c>
      <c r="S4004">
        <v>-137.34</v>
      </c>
      <c r="T4004">
        <v>-111.72</v>
      </c>
      <c r="U4004">
        <v>18.649999999999999</v>
      </c>
      <c r="V4004" t="str">
        <f>VLOOKUP(L4004,'[2]tabela de preços'!$A:$D,4,0)</f>
        <v>AUTO AMERICA</v>
      </c>
      <c r="W4004" t="str">
        <f>VLOOKUP(L4004,'[2]tabela de preços'!$A:$F,6,0)</f>
        <v>MASSA DE POLIR</v>
      </c>
      <c r="X4004" t="str">
        <f>VLOOKUP(L4004,'[2]tabela de preços'!$A:$G,7,0)</f>
        <v>AUTOMOTIVO</v>
      </c>
    </row>
    <row r="4005" spans="1:24" hidden="1" x14ac:dyDescent="0.3">
      <c r="A4005" t="s">
        <v>1701</v>
      </c>
      <c r="C4005" t="s">
        <v>3479</v>
      </c>
      <c r="D4005" s="1">
        <v>46076</v>
      </c>
      <c r="E4005" t="s">
        <v>3480</v>
      </c>
      <c r="F4005">
        <v>9</v>
      </c>
      <c r="G4005">
        <v>197</v>
      </c>
      <c r="H4005" t="str">
        <f>VLOOKUP(G4005,[1]OPERADORES!$A:$B,2,0)</f>
        <v xml:space="preserve">POLIANA LORRANE DE AMORIM </v>
      </c>
      <c r="I4005" t="s">
        <v>21</v>
      </c>
      <c r="J4005" t="s">
        <v>265</v>
      </c>
      <c r="K4005" t="s">
        <v>1704</v>
      </c>
      <c r="L4005">
        <v>84354</v>
      </c>
      <c r="M4005" t="s">
        <v>2782</v>
      </c>
      <c r="O4005" t="s">
        <v>11</v>
      </c>
      <c r="P4005">
        <v>5403</v>
      </c>
      <c r="Q4005">
        <v>1</v>
      </c>
      <c r="R4005">
        <v>17.100000000000001</v>
      </c>
      <c r="S4005">
        <v>17.100000000000001</v>
      </c>
      <c r="T4005">
        <v>12.98</v>
      </c>
      <c r="U4005">
        <v>24.09</v>
      </c>
      <c r="V4005" t="str">
        <f>VLOOKUP(L4005,'[2]tabela de preços'!$A:$D,4,0)</f>
        <v>BRASILUX</v>
      </c>
      <c r="W4005" t="str">
        <f>VLOOKUP(L4005,'[2]tabela de preços'!$A:$F,6,0)</f>
        <v>ESMALTES</v>
      </c>
      <c r="X4005" t="str">
        <f>VLOOKUP(L4005,'[2]tabela de preços'!$A:$G,7,0)</f>
        <v>INDUSTRIAL</v>
      </c>
    </row>
    <row r="4006" spans="1:24" hidden="1" x14ac:dyDescent="0.3">
      <c r="A4006" t="s">
        <v>1701</v>
      </c>
      <c r="C4006" t="s">
        <v>3479</v>
      </c>
      <c r="D4006" s="1">
        <v>46076</v>
      </c>
      <c r="E4006" t="s">
        <v>3480</v>
      </c>
      <c r="F4006">
        <v>9</v>
      </c>
      <c r="G4006">
        <v>197</v>
      </c>
      <c r="H4006" t="str">
        <f>VLOOKUP(G4006,[1]OPERADORES!$A:$B,2,0)</f>
        <v xml:space="preserve">POLIANA LORRANE DE AMORIM </v>
      </c>
      <c r="I4006" t="s">
        <v>21</v>
      </c>
      <c r="J4006" t="s">
        <v>265</v>
      </c>
      <c r="K4006" t="s">
        <v>1704</v>
      </c>
      <c r="L4006">
        <v>84331</v>
      </c>
      <c r="M4006" t="s">
        <v>497</v>
      </c>
      <c r="O4006" t="s">
        <v>11</v>
      </c>
      <c r="P4006">
        <v>5403</v>
      </c>
      <c r="Q4006">
        <v>4</v>
      </c>
      <c r="R4006">
        <v>59.98</v>
      </c>
      <c r="S4006">
        <v>239.92</v>
      </c>
      <c r="T4006">
        <v>208</v>
      </c>
      <c r="U4006">
        <v>13.3</v>
      </c>
      <c r="V4006" t="str">
        <f>VLOOKUP(L4006,'[2]tabela de preços'!$A:$D,4,0)</f>
        <v>BRASILUX</v>
      </c>
      <c r="W4006" t="str">
        <f>VLOOKUP(L4006,'[2]tabela de preços'!$A:$F,6,0)</f>
        <v>ESMALTES</v>
      </c>
      <c r="X4006" t="str">
        <f>VLOOKUP(L4006,'[2]tabela de preços'!$A:$G,7,0)</f>
        <v>INDUSTRIAL</v>
      </c>
    </row>
    <row r="4007" spans="1:24" hidden="1" x14ac:dyDescent="0.3">
      <c r="A4007" t="s">
        <v>1701</v>
      </c>
      <c r="C4007" t="s">
        <v>3479</v>
      </c>
      <c r="D4007" s="1">
        <v>46076</v>
      </c>
      <c r="E4007" t="s">
        <v>3480</v>
      </c>
      <c r="F4007">
        <v>9</v>
      </c>
      <c r="G4007">
        <v>197</v>
      </c>
      <c r="H4007" t="str">
        <f>VLOOKUP(G4007,[1]OPERADORES!$A:$B,2,0)</f>
        <v xml:space="preserve">POLIANA LORRANE DE AMORIM </v>
      </c>
      <c r="I4007" t="s">
        <v>21</v>
      </c>
      <c r="J4007" t="s">
        <v>265</v>
      </c>
      <c r="K4007" t="s">
        <v>1704</v>
      </c>
      <c r="L4007">
        <v>84357</v>
      </c>
      <c r="M4007" t="s">
        <v>580</v>
      </c>
      <c r="O4007" t="s">
        <v>11</v>
      </c>
      <c r="P4007">
        <v>5403</v>
      </c>
      <c r="Q4007">
        <v>6</v>
      </c>
      <c r="R4007">
        <v>21.7</v>
      </c>
      <c r="S4007">
        <v>130.19999999999999</v>
      </c>
      <c r="T4007">
        <v>98.82</v>
      </c>
      <c r="U4007">
        <v>24.1</v>
      </c>
      <c r="V4007" t="str">
        <f>VLOOKUP(L4007,'[2]tabela de preços'!$A:$D,4,0)</f>
        <v>BRASILUX</v>
      </c>
      <c r="W4007" t="str">
        <f>VLOOKUP(L4007,'[2]tabela de preços'!$A:$F,6,0)</f>
        <v>ESMALTES</v>
      </c>
      <c r="X4007" t="str">
        <f>VLOOKUP(L4007,'[2]tabela de preços'!$A:$G,7,0)</f>
        <v>INDUSTRIAL</v>
      </c>
    </row>
    <row r="4008" spans="1:24" hidden="1" x14ac:dyDescent="0.3">
      <c r="A4008" t="s">
        <v>1701</v>
      </c>
      <c r="C4008" t="s">
        <v>3479</v>
      </c>
      <c r="D4008" s="1">
        <v>46076</v>
      </c>
      <c r="E4008" t="s">
        <v>3480</v>
      </c>
      <c r="F4008">
        <v>9</v>
      </c>
      <c r="G4008">
        <v>197</v>
      </c>
      <c r="H4008" t="str">
        <f>VLOOKUP(G4008,[1]OPERADORES!$A:$B,2,0)</f>
        <v xml:space="preserve">POLIANA LORRANE DE AMORIM </v>
      </c>
      <c r="I4008" t="s">
        <v>21</v>
      </c>
      <c r="J4008" t="s">
        <v>265</v>
      </c>
      <c r="K4008" t="s">
        <v>1704</v>
      </c>
      <c r="L4008">
        <v>84146</v>
      </c>
      <c r="M4008" t="s">
        <v>1707</v>
      </c>
      <c r="O4008" t="s">
        <v>11</v>
      </c>
      <c r="P4008">
        <v>5403</v>
      </c>
      <c r="Q4008">
        <v>1</v>
      </c>
      <c r="R4008">
        <v>21.56</v>
      </c>
      <c r="S4008">
        <v>21.56</v>
      </c>
      <c r="T4008">
        <v>16.37</v>
      </c>
      <c r="U4008">
        <v>24.07</v>
      </c>
      <c r="V4008" t="str">
        <f>VLOOKUP(L4008,'[2]tabela de preços'!$A:$D,4,0)</f>
        <v>BRASILUX</v>
      </c>
      <c r="W4008" t="str">
        <f>VLOOKUP(L4008,'[2]tabela de preços'!$A:$F,6,0)</f>
        <v>ESMALTES</v>
      </c>
      <c r="X4008" t="str">
        <f>VLOOKUP(L4008,'[2]tabela de preços'!$A:$G,7,0)</f>
        <v>INDUSTRIAL</v>
      </c>
    </row>
    <row r="4009" spans="1:24" hidden="1" x14ac:dyDescent="0.3">
      <c r="A4009" t="s">
        <v>1701</v>
      </c>
      <c r="C4009" t="s">
        <v>3479</v>
      </c>
      <c r="D4009" s="1">
        <v>46076</v>
      </c>
      <c r="E4009" t="s">
        <v>3480</v>
      </c>
      <c r="F4009">
        <v>9</v>
      </c>
      <c r="G4009">
        <v>197</v>
      </c>
      <c r="H4009" t="str">
        <f>VLOOKUP(G4009,[1]OPERADORES!$A:$B,2,0)</f>
        <v xml:space="preserve">POLIANA LORRANE DE AMORIM </v>
      </c>
      <c r="I4009" t="s">
        <v>21</v>
      </c>
      <c r="J4009" t="s">
        <v>265</v>
      </c>
      <c r="K4009" t="s">
        <v>1704</v>
      </c>
      <c r="L4009">
        <v>84333</v>
      </c>
      <c r="M4009" t="s">
        <v>1025</v>
      </c>
      <c r="O4009" t="s">
        <v>11</v>
      </c>
      <c r="P4009">
        <v>5403</v>
      </c>
      <c r="Q4009">
        <v>3</v>
      </c>
      <c r="R4009">
        <v>59.98</v>
      </c>
      <c r="S4009">
        <v>179.94</v>
      </c>
      <c r="T4009">
        <v>141.12</v>
      </c>
      <c r="U4009">
        <v>21.57</v>
      </c>
      <c r="V4009" t="str">
        <f>VLOOKUP(L4009,'[2]tabela de preços'!$A:$D,4,0)</f>
        <v>BRASILUX</v>
      </c>
      <c r="W4009" t="str">
        <f>VLOOKUP(L4009,'[2]tabela de preços'!$A:$F,6,0)</f>
        <v>ESMALTES</v>
      </c>
      <c r="X4009" t="str">
        <f>VLOOKUP(L4009,'[2]tabela de preços'!$A:$G,7,0)</f>
        <v>INDUSTRIAL</v>
      </c>
    </row>
    <row r="4010" spans="1:24" hidden="1" x14ac:dyDescent="0.3">
      <c r="A4010" t="s">
        <v>1701</v>
      </c>
      <c r="C4010" t="s">
        <v>3479</v>
      </c>
      <c r="D4010" s="1">
        <v>46076</v>
      </c>
      <c r="E4010" t="s">
        <v>3480</v>
      </c>
      <c r="F4010">
        <v>9</v>
      </c>
      <c r="G4010">
        <v>197</v>
      </c>
      <c r="H4010" t="str">
        <f>VLOOKUP(G4010,[1]OPERADORES!$A:$B,2,0)</f>
        <v xml:space="preserve">POLIANA LORRANE DE AMORIM </v>
      </c>
      <c r="I4010" t="s">
        <v>21</v>
      </c>
      <c r="J4010" t="s">
        <v>265</v>
      </c>
      <c r="K4010" t="s">
        <v>1704</v>
      </c>
      <c r="L4010">
        <v>84338</v>
      </c>
      <c r="M4010" t="s">
        <v>752</v>
      </c>
      <c r="O4010" t="s">
        <v>11</v>
      </c>
      <c r="P4010">
        <v>5403</v>
      </c>
      <c r="Q4010">
        <v>1</v>
      </c>
      <c r="R4010">
        <v>59.98</v>
      </c>
      <c r="S4010">
        <v>59.98</v>
      </c>
      <c r="T4010">
        <v>52</v>
      </c>
      <c r="U4010">
        <v>13.3</v>
      </c>
      <c r="V4010" t="str">
        <f>VLOOKUP(L4010,'[2]tabela de preços'!$A:$D,4,0)</f>
        <v>BRASILUX</v>
      </c>
      <c r="W4010" t="str">
        <f>VLOOKUP(L4010,'[2]tabela de preços'!$A:$F,6,0)</f>
        <v>ESMALTES</v>
      </c>
      <c r="X4010" t="str">
        <f>VLOOKUP(L4010,'[2]tabela de preços'!$A:$G,7,0)</f>
        <v>INDUSTRIAL</v>
      </c>
    </row>
    <row r="4011" spans="1:24" hidden="1" x14ac:dyDescent="0.3">
      <c r="A4011" t="s">
        <v>1701</v>
      </c>
      <c r="C4011" t="s">
        <v>3479</v>
      </c>
      <c r="D4011" s="1">
        <v>46076</v>
      </c>
      <c r="E4011" t="s">
        <v>3480</v>
      </c>
      <c r="F4011">
        <v>9</v>
      </c>
      <c r="G4011">
        <v>197</v>
      </c>
      <c r="H4011" t="str">
        <f>VLOOKUP(G4011,[1]OPERADORES!$A:$B,2,0)</f>
        <v xml:space="preserve">POLIANA LORRANE DE AMORIM </v>
      </c>
      <c r="I4011" t="s">
        <v>21</v>
      </c>
      <c r="J4011" t="s">
        <v>265</v>
      </c>
      <c r="K4011" t="s">
        <v>1704</v>
      </c>
      <c r="L4011">
        <v>84122</v>
      </c>
      <c r="M4011" t="s">
        <v>287</v>
      </c>
      <c r="O4011" t="s">
        <v>11</v>
      </c>
      <c r="P4011">
        <v>5403</v>
      </c>
      <c r="Q4011">
        <v>1</v>
      </c>
      <c r="R4011">
        <v>18.38</v>
      </c>
      <c r="S4011">
        <v>18.38</v>
      </c>
      <c r="T4011">
        <v>13.95</v>
      </c>
      <c r="U4011">
        <v>24.1</v>
      </c>
      <c r="V4011" t="str">
        <f>VLOOKUP(L4011,'[2]tabela de preços'!$A:$D,4,0)</f>
        <v>BRASILUX</v>
      </c>
      <c r="W4011" t="str">
        <f>VLOOKUP(L4011,'[2]tabela de preços'!$A:$F,6,0)</f>
        <v>ESMALTES</v>
      </c>
      <c r="X4011" t="str">
        <f>VLOOKUP(L4011,'[2]tabela de preços'!$A:$G,7,0)</f>
        <v>INDUSTRIAL</v>
      </c>
    </row>
    <row r="4012" spans="1:24" hidden="1" x14ac:dyDescent="0.3">
      <c r="A4012" t="s">
        <v>1701</v>
      </c>
      <c r="C4012" t="s">
        <v>3479</v>
      </c>
      <c r="D4012" s="1">
        <v>46076</v>
      </c>
      <c r="E4012" t="s">
        <v>3480</v>
      </c>
      <c r="F4012">
        <v>9</v>
      </c>
      <c r="G4012">
        <v>197</v>
      </c>
      <c r="H4012" t="str">
        <f>VLOOKUP(G4012,[1]OPERADORES!$A:$B,2,0)</f>
        <v xml:space="preserve">POLIANA LORRANE DE AMORIM </v>
      </c>
      <c r="I4012" t="s">
        <v>21</v>
      </c>
      <c r="J4012" t="s">
        <v>265</v>
      </c>
      <c r="K4012" t="s">
        <v>1704</v>
      </c>
      <c r="L4012">
        <v>84147</v>
      </c>
      <c r="M4012" t="s">
        <v>1717</v>
      </c>
      <c r="O4012" t="s">
        <v>11</v>
      </c>
      <c r="P4012">
        <v>5403</v>
      </c>
      <c r="Q4012">
        <v>4</v>
      </c>
      <c r="R4012">
        <v>19.41</v>
      </c>
      <c r="S4012">
        <v>77.64</v>
      </c>
      <c r="T4012">
        <v>58.92</v>
      </c>
      <c r="U4012">
        <v>24.11</v>
      </c>
      <c r="V4012" t="str">
        <f>VLOOKUP(L4012,'[2]tabela de preços'!$A:$D,4,0)</f>
        <v>BRASILUX</v>
      </c>
      <c r="W4012" t="str">
        <f>VLOOKUP(L4012,'[2]tabela de preços'!$A:$F,6,0)</f>
        <v>ESMALTES</v>
      </c>
      <c r="X4012" t="str">
        <f>VLOOKUP(L4012,'[2]tabela de preços'!$A:$G,7,0)</f>
        <v>INDUSTRIAL</v>
      </c>
    </row>
    <row r="4013" spans="1:24" hidden="1" x14ac:dyDescent="0.3">
      <c r="A4013" t="s">
        <v>1701</v>
      </c>
      <c r="C4013" t="s">
        <v>3479</v>
      </c>
      <c r="D4013" s="1">
        <v>46076</v>
      </c>
      <c r="E4013" t="s">
        <v>3480</v>
      </c>
      <c r="F4013">
        <v>9</v>
      </c>
      <c r="G4013">
        <v>197</v>
      </c>
      <c r="H4013" t="str">
        <f>VLOOKUP(G4013,[1]OPERADORES!$A:$B,2,0)</f>
        <v xml:space="preserve">POLIANA LORRANE DE AMORIM </v>
      </c>
      <c r="I4013" t="s">
        <v>21</v>
      </c>
      <c r="J4013" t="s">
        <v>265</v>
      </c>
      <c r="K4013" t="s">
        <v>1704</v>
      </c>
      <c r="L4013">
        <v>84346</v>
      </c>
      <c r="M4013" t="s">
        <v>1909</v>
      </c>
      <c r="O4013" t="s">
        <v>11</v>
      </c>
      <c r="P4013">
        <v>5403</v>
      </c>
      <c r="Q4013">
        <v>1</v>
      </c>
      <c r="R4013">
        <v>59.98</v>
      </c>
      <c r="S4013">
        <v>59.98</v>
      </c>
      <c r="T4013">
        <v>46.42</v>
      </c>
      <c r="U4013">
        <v>22.61</v>
      </c>
      <c r="V4013" t="str">
        <f>VLOOKUP(L4013,'[2]tabela de preços'!$A:$D,4,0)</f>
        <v>BRASILUX</v>
      </c>
      <c r="W4013" t="str">
        <f>VLOOKUP(L4013,'[2]tabela de preços'!$A:$F,6,0)</f>
        <v>ESMALTES</v>
      </c>
      <c r="X4013" t="str">
        <f>VLOOKUP(L4013,'[2]tabela de preços'!$A:$G,7,0)</f>
        <v>INDUSTRIAL</v>
      </c>
    </row>
    <row r="4014" spans="1:24" hidden="1" x14ac:dyDescent="0.3">
      <c r="A4014" t="s">
        <v>1701</v>
      </c>
      <c r="C4014" t="s">
        <v>3479</v>
      </c>
      <c r="D4014" s="1">
        <v>46076</v>
      </c>
      <c r="E4014" t="s">
        <v>3480</v>
      </c>
      <c r="F4014">
        <v>9</v>
      </c>
      <c r="G4014">
        <v>197</v>
      </c>
      <c r="H4014" t="str">
        <f>VLOOKUP(G4014,[1]OPERADORES!$A:$B,2,0)</f>
        <v xml:space="preserve">POLIANA LORRANE DE AMORIM </v>
      </c>
      <c r="I4014" t="s">
        <v>21</v>
      </c>
      <c r="J4014" t="s">
        <v>265</v>
      </c>
      <c r="K4014" t="s">
        <v>1704</v>
      </c>
      <c r="L4014">
        <v>84347</v>
      </c>
      <c r="M4014" t="s">
        <v>1150</v>
      </c>
      <c r="O4014" t="s">
        <v>11</v>
      </c>
      <c r="P4014">
        <v>5403</v>
      </c>
      <c r="Q4014">
        <v>1</v>
      </c>
      <c r="R4014">
        <v>59.98</v>
      </c>
      <c r="S4014">
        <v>59.98</v>
      </c>
      <c r="T4014">
        <v>52</v>
      </c>
      <c r="U4014">
        <v>13.3</v>
      </c>
      <c r="V4014" t="str">
        <f>VLOOKUP(L4014,'[2]tabela de preços'!$A:$D,4,0)</f>
        <v>BRASILUX</v>
      </c>
      <c r="W4014" t="str">
        <f>VLOOKUP(L4014,'[2]tabela de preços'!$A:$F,6,0)</f>
        <v>ESMALTES</v>
      </c>
      <c r="X4014" t="str">
        <f>VLOOKUP(L4014,'[2]tabela de preços'!$A:$G,7,0)</f>
        <v>INDUSTRIAL</v>
      </c>
    </row>
    <row r="4015" spans="1:24" hidden="1" x14ac:dyDescent="0.3">
      <c r="A4015" t="s">
        <v>1757</v>
      </c>
      <c r="B4015" t="s">
        <v>1758</v>
      </c>
      <c r="C4015" t="s">
        <v>3481</v>
      </c>
      <c r="D4015" s="1">
        <v>46076</v>
      </c>
      <c r="E4015" t="s">
        <v>3482</v>
      </c>
      <c r="F4015">
        <v>9</v>
      </c>
      <c r="G4015">
        <v>236</v>
      </c>
      <c r="H4015" t="str">
        <f>VLOOKUP(G4015,[1]OPERADORES!$A:$B,2,0)</f>
        <v>DANIEL</v>
      </c>
      <c r="I4015" t="s">
        <v>1761</v>
      </c>
      <c r="J4015" t="s">
        <v>1762</v>
      </c>
      <c r="K4015" t="s">
        <v>1763</v>
      </c>
      <c r="L4015">
        <v>10246</v>
      </c>
      <c r="M4015" t="s">
        <v>206</v>
      </c>
      <c r="O4015" t="s">
        <v>11</v>
      </c>
      <c r="P4015">
        <v>6102</v>
      </c>
      <c r="Q4015">
        <v>100</v>
      </c>
      <c r="R4015">
        <v>2.79</v>
      </c>
      <c r="S4015">
        <v>279</v>
      </c>
      <c r="T4015">
        <v>193</v>
      </c>
      <c r="U4015">
        <v>30.82</v>
      </c>
      <c r="V4015" t="str">
        <f>VLOOKUP(L4015,'[2]tabela de preços'!$A:$D,4,0)</f>
        <v>NORTON</v>
      </c>
      <c r="W4015" t="str">
        <f>VLOOKUP(L4015,'[2]tabela de preços'!$A:$F,6,0)</f>
        <v xml:space="preserve">DISCOS / LIXAS / ABRASIVOS </v>
      </c>
      <c r="X4015" t="str">
        <f>VLOOKUP(L4015,'[2]tabela de preços'!$A:$G,7,0)</f>
        <v>AUTOMOTIVO</v>
      </c>
    </row>
    <row r="4016" spans="1:24" hidden="1" x14ac:dyDescent="0.3">
      <c r="A4016" t="s">
        <v>1757</v>
      </c>
      <c r="B4016" t="s">
        <v>1758</v>
      </c>
      <c r="C4016" t="s">
        <v>3481</v>
      </c>
      <c r="D4016" s="1">
        <v>46076</v>
      </c>
      <c r="E4016" t="s">
        <v>3482</v>
      </c>
      <c r="F4016">
        <v>9</v>
      </c>
      <c r="G4016">
        <v>236</v>
      </c>
      <c r="H4016" t="str">
        <f>VLOOKUP(G4016,[1]OPERADORES!$A:$B,2,0)</f>
        <v>DANIEL</v>
      </c>
      <c r="I4016" t="s">
        <v>1761</v>
      </c>
      <c r="J4016" t="s">
        <v>1762</v>
      </c>
      <c r="K4016" t="s">
        <v>1763</v>
      </c>
      <c r="L4016">
        <v>23267</v>
      </c>
      <c r="M4016" t="s">
        <v>164</v>
      </c>
      <c r="O4016" t="s">
        <v>11</v>
      </c>
      <c r="P4016">
        <v>6102</v>
      </c>
      <c r="Q4016">
        <v>36</v>
      </c>
      <c r="R4016">
        <v>22.89</v>
      </c>
      <c r="S4016">
        <v>824.04</v>
      </c>
      <c r="T4016">
        <v>670.32</v>
      </c>
      <c r="U4016">
        <v>18.649999999999999</v>
      </c>
      <c r="V4016" t="str">
        <f>VLOOKUP(L4016,'[2]tabela de preços'!$A:$D,4,0)</f>
        <v>ANJO</v>
      </c>
      <c r="W4016" t="str">
        <f>VLOOKUP(L4016,'[2]tabela de preços'!$A:$F,6,0)</f>
        <v>MASSA POLIÉSTER</v>
      </c>
      <c r="X4016" t="str">
        <f>VLOOKUP(L4016,'[2]tabela de preços'!$A:$G,7,0)</f>
        <v>AUTOMOTIVO</v>
      </c>
    </row>
    <row r="4017" spans="1:24" hidden="1" x14ac:dyDescent="0.3">
      <c r="A4017" t="s">
        <v>1757</v>
      </c>
      <c r="B4017" t="s">
        <v>1758</v>
      </c>
      <c r="C4017" t="s">
        <v>3481</v>
      </c>
      <c r="D4017" s="1">
        <v>46076</v>
      </c>
      <c r="E4017" t="s">
        <v>3482</v>
      </c>
      <c r="F4017">
        <v>9</v>
      </c>
      <c r="G4017">
        <v>236</v>
      </c>
      <c r="H4017" t="str">
        <f>VLOOKUP(G4017,[1]OPERADORES!$A:$B,2,0)</f>
        <v>DANIEL</v>
      </c>
      <c r="I4017" t="s">
        <v>1761</v>
      </c>
      <c r="J4017" t="s">
        <v>1762</v>
      </c>
      <c r="K4017" t="s">
        <v>1763</v>
      </c>
      <c r="L4017">
        <v>22760</v>
      </c>
      <c r="M4017" t="s">
        <v>3483</v>
      </c>
      <c r="O4017" t="s">
        <v>11</v>
      </c>
      <c r="P4017">
        <v>6403</v>
      </c>
      <c r="Q4017">
        <v>1</v>
      </c>
      <c r="R4017">
        <v>186.36</v>
      </c>
      <c r="S4017">
        <v>186.36</v>
      </c>
      <c r="T4017">
        <v>144.80000000000001</v>
      </c>
      <c r="U4017">
        <v>22.3</v>
      </c>
      <c r="V4017" t="str">
        <f>VLOOKUP(L4017,'[2]tabela de preços'!$A:$D,4,0)</f>
        <v>SKY</v>
      </c>
      <c r="W4017" t="str">
        <f>VLOOKUP(L4017,'[2]tabela de preços'!$A:$F,6,0)</f>
        <v>BASES PU</v>
      </c>
      <c r="X4017" t="str">
        <f>VLOOKUP(L4017,'[2]tabela de preços'!$A:$G,7,0)</f>
        <v>AUTOMOTIVO</v>
      </c>
    </row>
    <row r="4018" spans="1:24" hidden="1" x14ac:dyDescent="0.3">
      <c r="A4018" t="s">
        <v>1757</v>
      </c>
      <c r="B4018" t="s">
        <v>1758</v>
      </c>
      <c r="C4018" t="s">
        <v>3481</v>
      </c>
      <c r="D4018" s="1">
        <v>46076</v>
      </c>
      <c r="E4018" t="s">
        <v>3482</v>
      </c>
      <c r="F4018">
        <v>9</v>
      </c>
      <c r="G4018">
        <v>236</v>
      </c>
      <c r="H4018" t="str">
        <f>VLOOKUP(G4018,[1]OPERADORES!$A:$B,2,0)</f>
        <v>DANIEL</v>
      </c>
      <c r="I4018" t="s">
        <v>1761</v>
      </c>
      <c r="J4018" t="s">
        <v>1762</v>
      </c>
      <c r="K4018" t="s">
        <v>1763</v>
      </c>
      <c r="L4018">
        <v>10298</v>
      </c>
      <c r="M4018" t="s">
        <v>85</v>
      </c>
      <c r="O4018" t="s">
        <v>11</v>
      </c>
      <c r="P4018">
        <v>6102</v>
      </c>
      <c r="Q4018">
        <v>20</v>
      </c>
      <c r="R4018">
        <v>54.9</v>
      </c>
      <c r="S4018" s="2">
        <v>1098</v>
      </c>
      <c r="T4018">
        <v>947.6</v>
      </c>
      <c r="U4018">
        <v>13.7</v>
      </c>
      <c r="V4018" t="str">
        <f>VLOOKUP(L4018,'[2]tabela de preços'!$A:$D,4,0)</f>
        <v>ANJO</v>
      </c>
      <c r="W4018" t="str">
        <f>VLOOKUP(L4018,'[2]tabela de preços'!$A:$F,6,0)</f>
        <v>THINNER DE LIMPEZA</v>
      </c>
      <c r="X4018" t="str">
        <f>VLOOKUP(L4018,'[2]tabela de preços'!$A:$G,7,0)</f>
        <v>THINNER</v>
      </c>
    </row>
    <row r="4019" spans="1:24" hidden="1" x14ac:dyDescent="0.3">
      <c r="A4019" t="s">
        <v>1790</v>
      </c>
      <c r="C4019" t="s">
        <v>3484</v>
      </c>
      <c r="D4019" s="1">
        <v>46076</v>
      </c>
      <c r="E4019" t="s">
        <v>3485</v>
      </c>
      <c r="F4019">
        <v>9</v>
      </c>
      <c r="G4019">
        <v>197</v>
      </c>
      <c r="H4019" t="str">
        <f>VLOOKUP(G4019,[1]OPERADORES!$A:$B,2,0)</f>
        <v xml:space="preserve">POLIANA LORRANE DE AMORIM </v>
      </c>
      <c r="I4019" t="s">
        <v>1761</v>
      </c>
      <c r="J4019" t="s">
        <v>1793</v>
      </c>
      <c r="K4019" t="s">
        <v>1794</v>
      </c>
      <c r="L4019">
        <v>86885</v>
      </c>
      <c r="M4019" t="s">
        <v>1352</v>
      </c>
      <c r="O4019" t="s">
        <v>11</v>
      </c>
      <c r="P4019">
        <v>6102</v>
      </c>
      <c r="Q4019">
        <v>3</v>
      </c>
      <c r="R4019">
        <v>94.9</v>
      </c>
      <c r="S4019">
        <v>284.7</v>
      </c>
      <c r="T4019">
        <v>232.8</v>
      </c>
      <c r="U4019">
        <v>18.23</v>
      </c>
      <c r="V4019" t="str">
        <f>VLOOKUP(L4019,'[2]tabela de preços'!$A:$D,4,0)</f>
        <v>VEDACIT</v>
      </c>
      <c r="W4019" t="str">
        <f>VLOOKUP(L4019,'[2]tabela de preços'!$A:$F,6,0)</f>
        <v>IMPERMEABILIZANTES</v>
      </c>
      <c r="X4019" t="str">
        <f>VLOOKUP(L4019,'[2]tabela de preços'!$A:$G,7,0)</f>
        <v>IMOBILIÁRIO</v>
      </c>
    </row>
    <row r="4020" spans="1:24" hidden="1" x14ac:dyDescent="0.3">
      <c r="A4020" t="s">
        <v>1790</v>
      </c>
      <c r="C4020" t="s">
        <v>3484</v>
      </c>
      <c r="D4020" s="1">
        <v>46076</v>
      </c>
      <c r="E4020" t="s">
        <v>3485</v>
      </c>
      <c r="F4020">
        <v>9</v>
      </c>
      <c r="G4020">
        <v>197</v>
      </c>
      <c r="H4020" t="str">
        <f>VLOOKUP(G4020,[1]OPERADORES!$A:$B,2,0)</f>
        <v xml:space="preserve">POLIANA LORRANE DE AMORIM </v>
      </c>
      <c r="I4020" t="s">
        <v>1761</v>
      </c>
      <c r="J4020" t="s">
        <v>1793</v>
      </c>
      <c r="K4020" t="s">
        <v>1794</v>
      </c>
      <c r="L4020">
        <v>21968</v>
      </c>
      <c r="M4020" t="s">
        <v>2256</v>
      </c>
      <c r="O4020" t="s">
        <v>11</v>
      </c>
      <c r="P4020">
        <v>6403</v>
      </c>
      <c r="Q4020">
        <v>5</v>
      </c>
      <c r="R4020">
        <v>16.29</v>
      </c>
      <c r="S4020">
        <v>81.45</v>
      </c>
      <c r="T4020">
        <v>61.8</v>
      </c>
      <c r="U4020">
        <v>24.13</v>
      </c>
      <c r="V4020" t="str">
        <f>VLOOKUP(L4020,'[2]tabela de preços'!$A:$D,4,0)</f>
        <v>SHERWIN WILLIAMS</v>
      </c>
      <c r="W4020" t="str">
        <f>VLOOKUP(L4020,'[2]tabela de preços'!$A:$F,6,0)</f>
        <v xml:space="preserve">SPRAYS </v>
      </c>
      <c r="X4020" t="str">
        <f>VLOOKUP(L4020,'[2]tabela de preços'!$A:$G,7,0)</f>
        <v>AUTOMOTIVO</v>
      </c>
    </row>
    <row r="4021" spans="1:24" hidden="1" x14ac:dyDescent="0.3">
      <c r="A4021" t="s">
        <v>1790</v>
      </c>
      <c r="C4021" t="s">
        <v>3484</v>
      </c>
      <c r="D4021" s="1">
        <v>46076</v>
      </c>
      <c r="E4021" t="s">
        <v>3485</v>
      </c>
      <c r="F4021">
        <v>9</v>
      </c>
      <c r="G4021">
        <v>197</v>
      </c>
      <c r="H4021" t="str">
        <f>VLOOKUP(G4021,[1]OPERADORES!$A:$B,2,0)</f>
        <v xml:space="preserve">POLIANA LORRANE DE AMORIM </v>
      </c>
      <c r="I4021" t="s">
        <v>1761</v>
      </c>
      <c r="J4021" t="s">
        <v>1793</v>
      </c>
      <c r="K4021" t="s">
        <v>1794</v>
      </c>
      <c r="L4021">
        <v>21754</v>
      </c>
      <c r="M4021" t="s">
        <v>3486</v>
      </c>
      <c r="O4021" t="s">
        <v>11</v>
      </c>
      <c r="P4021">
        <v>6403</v>
      </c>
      <c r="Q4021">
        <v>6</v>
      </c>
      <c r="R4021">
        <v>18.850000000000001</v>
      </c>
      <c r="S4021">
        <v>113.1</v>
      </c>
      <c r="T4021">
        <v>85.86</v>
      </c>
      <c r="U4021">
        <v>24.08</v>
      </c>
      <c r="V4021" t="str">
        <f>VLOOKUP(L4021,'[2]tabela de preços'!$A:$D,4,0)</f>
        <v>SHERWIN WILLIAMS</v>
      </c>
      <c r="W4021" t="str">
        <f>VLOOKUP(L4021,'[2]tabela de preços'!$A:$F,6,0)</f>
        <v xml:space="preserve">SPRAYS </v>
      </c>
      <c r="X4021" t="str">
        <f>VLOOKUP(L4021,'[2]tabela de preços'!$A:$G,7,0)</f>
        <v>AUTOMOTIVO</v>
      </c>
    </row>
    <row r="4022" spans="1:24" hidden="1" x14ac:dyDescent="0.3">
      <c r="A4022" t="s">
        <v>1790</v>
      </c>
      <c r="C4022" t="s">
        <v>3484</v>
      </c>
      <c r="D4022" s="1">
        <v>46076</v>
      </c>
      <c r="E4022" t="s">
        <v>3485</v>
      </c>
      <c r="F4022">
        <v>9</v>
      </c>
      <c r="G4022">
        <v>197</v>
      </c>
      <c r="H4022" t="str">
        <f>VLOOKUP(G4022,[1]OPERADORES!$A:$B,2,0)</f>
        <v xml:space="preserve">POLIANA LORRANE DE AMORIM </v>
      </c>
      <c r="I4022" t="s">
        <v>1761</v>
      </c>
      <c r="J4022" t="s">
        <v>1793</v>
      </c>
      <c r="K4022" t="s">
        <v>1794</v>
      </c>
      <c r="L4022">
        <v>10297</v>
      </c>
      <c r="M4022" t="s">
        <v>41</v>
      </c>
      <c r="O4022" t="s">
        <v>11</v>
      </c>
      <c r="P4022">
        <v>6102</v>
      </c>
      <c r="Q4022">
        <v>12</v>
      </c>
      <c r="R4022">
        <v>10.89</v>
      </c>
      <c r="S4022">
        <v>130.68</v>
      </c>
      <c r="T4022">
        <v>110.04</v>
      </c>
      <c r="U4022">
        <v>15.79</v>
      </c>
      <c r="V4022" t="str">
        <f>VLOOKUP(L4022,'[2]tabela de preços'!$A:$D,4,0)</f>
        <v>ANJO</v>
      </c>
      <c r="W4022" t="str">
        <f>VLOOKUP(L4022,'[2]tabela de preços'!$A:$F,6,0)</f>
        <v>THINNER DE LIMPEZA</v>
      </c>
      <c r="X4022" t="str">
        <f>VLOOKUP(L4022,'[2]tabela de preços'!$A:$G,7,0)</f>
        <v>THINNER</v>
      </c>
    </row>
    <row r="4023" spans="1:24" hidden="1" x14ac:dyDescent="0.3">
      <c r="A4023" t="s">
        <v>2699</v>
      </c>
      <c r="C4023" t="s">
        <v>3487</v>
      </c>
      <c r="D4023" s="1">
        <v>46076</v>
      </c>
      <c r="E4023" t="s">
        <v>3488</v>
      </c>
      <c r="F4023">
        <v>9</v>
      </c>
      <c r="G4023">
        <v>174</v>
      </c>
      <c r="H4023" t="str">
        <f>VLOOKUP(G4023,[1]OPERADORES!$A:$B,2,0)</f>
        <v>MIRIÃ LOBATO RODRIGUES</v>
      </c>
      <c r="I4023" t="s">
        <v>21</v>
      </c>
      <c r="J4023" t="s">
        <v>587</v>
      </c>
      <c r="K4023" t="s">
        <v>2477</v>
      </c>
      <c r="L4023">
        <v>10236</v>
      </c>
      <c r="M4023" t="s">
        <v>133</v>
      </c>
      <c r="O4023" t="s">
        <v>11</v>
      </c>
      <c r="P4023">
        <v>5102</v>
      </c>
      <c r="Q4023">
        <v>204</v>
      </c>
      <c r="R4023">
        <v>2.79</v>
      </c>
      <c r="S4023">
        <v>569.16</v>
      </c>
      <c r="T4023">
        <v>473.28</v>
      </c>
      <c r="U4023">
        <v>16.850000000000001</v>
      </c>
      <c r="V4023" t="str">
        <f>VLOOKUP(L4023,'[2]tabela de preços'!$A:$D,4,0)</f>
        <v>NORTON</v>
      </c>
      <c r="W4023" t="str">
        <f>VLOOKUP(L4023,'[2]tabela de preços'!$A:$F,6,0)</f>
        <v xml:space="preserve">DISCOS / LIXAS / ABRASIVOS </v>
      </c>
      <c r="X4023" t="str">
        <f>VLOOKUP(L4023,'[2]tabela de preços'!$A:$G,7,0)</f>
        <v>AUTOMOTIVO</v>
      </c>
    </row>
    <row r="4024" spans="1:24" hidden="1" x14ac:dyDescent="0.3">
      <c r="A4024" t="s">
        <v>2699</v>
      </c>
      <c r="C4024" t="s">
        <v>3487</v>
      </c>
      <c r="D4024" s="1">
        <v>46076</v>
      </c>
      <c r="E4024" t="s">
        <v>3488</v>
      </c>
      <c r="F4024">
        <v>9</v>
      </c>
      <c r="G4024">
        <v>174</v>
      </c>
      <c r="H4024" t="str">
        <f>VLOOKUP(G4024,[1]OPERADORES!$A:$B,2,0)</f>
        <v>MIRIÃ LOBATO RODRIGUES</v>
      </c>
      <c r="I4024" t="s">
        <v>21</v>
      </c>
      <c r="J4024" t="s">
        <v>587</v>
      </c>
      <c r="K4024" t="s">
        <v>2477</v>
      </c>
      <c r="L4024">
        <v>10230</v>
      </c>
      <c r="M4024" t="s">
        <v>193</v>
      </c>
      <c r="O4024" t="s">
        <v>11</v>
      </c>
      <c r="P4024">
        <v>5102</v>
      </c>
      <c r="Q4024">
        <v>102</v>
      </c>
      <c r="R4024">
        <v>2.79</v>
      </c>
      <c r="S4024">
        <v>284.58</v>
      </c>
      <c r="T4024">
        <v>236.64</v>
      </c>
      <c r="U4024">
        <v>16.850000000000001</v>
      </c>
      <c r="V4024" t="str">
        <f>VLOOKUP(L4024,'[2]tabela de preços'!$A:$D,4,0)</f>
        <v>NORTON</v>
      </c>
      <c r="W4024" t="str">
        <f>VLOOKUP(L4024,'[2]tabela de preços'!$A:$F,6,0)</f>
        <v xml:space="preserve">DISCOS / LIXAS / ABRASIVOS </v>
      </c>
      <c r="X4024" t="str">
        <f>VLOOKUP(L4024,'[2]tabela de preços'!$A:$G,7,0)</f>
        <v>AUTOMOTIVO</v>
      </c>
    </row>
    <row r="4025" spans="1:24" hidden="1" x14ac:dyDescent="0.3">
      <c r="A4025" t="s">
        <v>2699</v>
      </c>
      <c r="C4025" t="s">
        <v>3487</v>
      </c>
      <c r="D4025" s="1">
        <v>46076</v>
      </c>
      <c r="E4025" t="s">
        <v>3488</v>
      </c>
      <c r="F4025">
        <v>9</v>
      </c>
      <c r="G4025">
        <v>174</v>
      </c>
      <c r="H4025" t="str">
        <f>VLOOKUP(G4025,[1]OPERADORES!$A:$B,2,0)</f>
        <v>MIRIÃ LOBATO RODRIGUES</v>
      </c>
      <c r="I4025" t="s">
        <v>21</v>
      </c>
      <c r="J4025" t="s">
        <v>587</v>
      </c>
      <c r="K4025" t="s">
        <v>2477</v>
      </c>
      <c r="L4025">
        <v>22684</v>
      </c>
      <c r="M4025" t="s">
        <v>73</v>
      </c>
      <c r="O4025" t="s">
        <v>11</v>
      </c>
      <c r="P4025">
        <v>5102</v>
      </c>
      <c r="Q4025">
        <v>160</v>
      </c>
      <c r="R4025">
        <v>3.65</v>
      </c>
      <c r="S4025">
        <v>584</v>
      </c>
      <c r="T4025">
        <v>492.8</v>
      </c>
      <c r="U4025">
        <v>15.62</v>
      </c>
      <c r="V4025" t="str">
        <f>VLOOKUP(L4025,'[2]tabela de preços'!$A:$D,4,0)</f>
        <v>3M</v>
      </c>
      <c r="W4025" t="str">
        <f>VLOOKUP(L4025,'[2]tabela de preços'!$A:$F,6,0)</f>
        <v>FITA AUTOMOTIVA</v>
      </c>
      <c r="X4025" t="str">
        <f>VLOOKUP(L4025,'[2]tabela de preços'!$A:$G,7,0)</f>
        <v>AUTOMOTIVO</v>
      </c>
    </row>
    <row r="4026" spans="1:24" hidden="1" x14ac:dyDescent="0.3">
      <c r="A4026" t="s">
        <v>2699</v>
      </c>
      <c r="C4026" t="s">
        <v>3487</v>
      </c>
      <c r="D4026" s="1">
        <v>46076</v>
      </c>
      <c r="E4026" t="s">
        <v>3488</v>
      </c>
      <c r="F4026">
        <v>9</v>
      </c>
      <c r="G4026">
        <v>174</v>
      </c>
      <c r="H4026" t="str">
        <f>VLOOKUP(G4026,[1]OPERADORES!$A:$B,2,0)</f>
        <v>MIRIÃ LOBATO RODRIGUES</v>
      </c>
      <c r="I4026" t="s">
        <v>21</v>
      </c>
      <c r="J4026" t="s">
        <v>587</v>
      </c>
      <c r="K4026" t="s">
        <v>2477</v>
      </c>
      <c r="L4026">
        <v>13</v>
      </c>
      <c r="M4026" t="s">
        <v>152</v>
      </c>
      <c r="O4026" t="s">
        <v>11</v>
      </c>
      <c r="P4026">
        <v>5102</v>
      </c>
      <c r="Q4026">
        <v>50</v>
      </c>
      <c r="R4026">
        <v>5.79</v>
      </c>
      <c r="S4026">
        <v>289.5</v>
      </c>
      <c r="T4026">
        <v>208</v>
      </c>
      <c r="U4026">
        <v>28.15</v>
      </c>
      <c r="V4026" t="str">
        <f>VLOOKUP(L4026,'[2]tabela de preços'!$A:$D,4,0)</f>
        <v>3M</v>
      </c>
      <c r="W4026" t="str">
        <f>VLOOKUP(L4026,'[2]tabela de preços'!$A:$F,6,0)</f>
        <v>LIXA DÁGUA</v>
      </c>
      <c r="X4026" t="str">
        <f>VLOOKUP(L4026,'[2]tabela de preços'!$A:$G,7,0)</f>
        <v>AUTOMOTIVO</v>
      </c>
    </row>
    <row r="4027" spans="1:24" hidden="1" x14ac:dyDescent="0.3">
      <c r="A4027" t="s">
        <v>2699</v>
      </c>
      <c r="C4027" t="s">
        <v>3487</v>
      </c>
      <c r="D4027" s="1">
        <v>46076</v>
      </c>
      <c r="E4027" t="s">
        <v>3488</v>
      </c>
      <c r="F4027">
        <v>9</v>
      </c>
      <c r="G4027">
        <v>174</v>
      </c>
      <c r="H4027" t="str">
        <f>VLOOKUP(G4027,[1]OPERADORES!$A:$B,2,0)</f>
        <v>MIRIÃ LOBATO RODRIGUES</v>
      </c>
      <c r="I4027" t="s">
        <v>21</v>
      </c>
      <c r="J4027" t="s">
        <v>587</v>
      </c>
      <c r="K4027" t="s">
        <v>2477</v>
      </c>
      <c r="L4027">
        <v>10238</v>
      </c>
      <c r="M4027" t="s">
        <v>79</v>
      </c>
      <c r="O4027" t="s">
        <v>11</v>
      </c>
      <c r="P4027">
        <v>5102</v>
      </c>
      <c r="Q4027">
        <v>50</v>
      </c>
      <c r="R4027">
        <v>2.79</v>
      </c>
      <c r="S4027">
        <v>139.5</v>
      </c>
      <c r="T4027">
        <v>112</v>
      </c>
      <c r="U4027">
        <v>19.71</v>
      </c>
      <c r="V4027" t="str">
        <f>VLOOKUP(L4027,'[2]tabela de preços'!$A:$D,4,0)</f>
        <v>NORTON</v>
      </c>
      <c r="W4027" t="str">
        <f>VLOOKUP(L4027,'[2]tabela de preços'!$A:$F,6,0)</f>
        <v xml:space="preserve">DISCOS / LIXAS / ABRASIVOS </v>
      </c>
      <c r="X4027" t="str">
        <f>VLOOKUP(L4027,'[2]tabela de preços'!$A:$G,7,0)</f>
        <v>AUTOMOTIVO</v>
      </c>
    </row>
    <row r="4028" spans="1:24" hidden="1" x14ac:dyDescent="0.3">
      <c r="A4028" t="s">
        <v>2699</v>
      </c>
      <c r="C4028" t="s">
        <v>3487</v>
      </c>
      <c r="D4028" s="1">
        <v>46076</v>
      </c>
      <c r="E4028" t="s">
        <v>3488</v>
      </c>
      <c r="F4028">
        <v>9</v>
      </c>
      <c r="G4028">
        <v>174</v>
      </c>
      <c r="H4028" t="str">
        <f>VLOOKUP(G4028,[1]OPERADORES!$A:$B,2,0)</f>
        <v>MIRIÃ LOBATO RODRIGUES</v>
      </c>
      <c r="I4028" t="s">
        <v>21</v>
      </c>
      <c r="J4028" t="s">
        <v>587</v>
      </c>
      <c r="K4028" t="s">
        <v>2477</v>
      </c>
      <c r="L4028">
        <v>10242</v>
      </c>
      <c r="M4028" t="s">
        <v>82</v>
      </c>
      <c r="O4028" t="s">
        <v>11</v>
      </c>
      <c r="P4028">
        <v>5102</v>
      </c>
      <c r="Q4028">
        <v>50</v>
      </c>
      <c r="R4028">
        <v>2.79</v>
      </c>
      <c r="S4028">
        <v>139.5</v>
      </c>
      <c r="T4028">
        <v>112</v>
      </c>
      <c r="U4028">
        <v>19.71</v>
      </c>
      <c r="V4028" t="str">
        <f>VLOOKUP(L4028,'[2]tabela de preços'!$A:$D,4,0)</f>
        <v>NORTON</v>
      </c>
      <c r="W4028" t="str">
        <f>VLOOKUP(L4028,'[2]tabela de preços'!$A:$F,6,0)</f>
        <v xml:space="preserve">DISCOS / LIXAS / ABRASIVOS </v>
      </c>
      <c r="X4028" t="str">
        <f>VLOOKUP(L4028,'[2]tabela de preços'!$A:$G,7,0)</f>
        <v>AUTOMOTIVO</v>
      </c>
    </row>
    <row r="4029" spans="1:24" hidden="1" x14ac:dyDescent="0.3">
      <c r="A4029" t="s">
        <v>2699</v>
      </c>
      <c r="C4029" t="s">
        <v>3487</v>
      </c>
      <c r="D4029" s="1">
        <v>46076</v>
      </c>
      <c r="E4029" t="s">
        <v>3488</v>
      </c>
      <c r="F4029">
        <v>9</v>
      </c>
      <c r="G4029">
        <v>174</v>
      </c>
      <c r="H4029" t="str">
        <f>VLOOKUP(G4029,[1]OPERADORES!$A:$B,2,0)</f>
        <v>MIRIÃ LOBATO RODRIGUES</v>
      </c>
      <c r="I4029" t="s">
        <v>21</v>
      </c>
      <c r="J4029" t="s">
        <v>587</v>
      </c>
      <c r="K4029" t="s">
        <v>2477</v>
      </c>
      <c r="L4029">
        <v>10243</v>
      </c>
      <c r="M4029" t="s">
        <v>83</v>
      </c>
      <c r="O4029" t="s">
        <v>11</v>
      </c>
      <c r="P4029">
        <v>5102</v>
      </c>
      <c r="Q4029">
        <v>50</v>
      </c>
      <c r="R4029">
        <v>2.79</v>
      </c>
      <c r="S4029">
        <v>139.5</v>
      </c>
      <c r="T4029">
        <v>96.5</v>
      </c>
      <c r="U4029">
        <v>30.82</v>
      </c>
      <c r="V4029" t="str">
        <f>VLOOKUP(L4029,'[2]tabela de preços'!$A:$D,4,0)</f>
        <v>NORTON</v>
      </c>
      <c r="W4029" t="str">
        <f>VLOOKUP(L4029,'[2]tabela de preços'!$A:$F,6,0)</f>
        <v xml:space="preserve">DISCOS / LIXAS / ABRASIVOS </v>
      </c>
      <c r="X4029" t="str">
        <f>VLOOKUP(L4029,'[2]tabela de preços'!$A:$G,7,0)</f>
        <v>AUTOMOTIVO</v>
      </c>
    </row>
    <row r="4030" spans="1:24" hidden="1" x14ac:dyDescent="0.3">
      <c r="A4030" t="s">
        <v>2699</v>
      </c>
      <c r="C4030" t="s">
        <v>3487</v>
      </c>
      <c r="D4030" s="1">
        <v>46076</v>
      </c>
      <c r="E4030" t="s">
        <v>3488</v>
      </c>
      <c r="F4030">
        <v>9</v>
      </c>
      <c r="G4030">
        <v>174</v>
      </c>
      <c r="H4030" t="str">
        <f>VLOOKUP(G4030,[1]OPERADORES!$A:$B,2,0)</f>
        <v>MIRIÃ LOBATO RODRIGUES</v>
      </c>
      <c r="I4030" t="s">
        <v>21</v>
      </c>
      <c r="J4030" t="s">
        <v>587</v>
      </c>
      <c r="K4030" t="s">
        <v>2477</v>
      </c>
      <c r="L4030">
        <v>10244</v>
      </c>
      <c r="M4030" t="s">
        <v>84</v>
      </c>
      <c r="O4030" t="s">
        <v>11</v>
      </c>
      <c r="P4030">
        <v>5102</v>
      </c>
      <c r="Q4030">
        <v>50</v>
      </c>
      <c r="R4030">
        <v>2.79</v>
      </c>
      <c r="S4030">
        <v>139.5</v>
      </c>
      <c r="T4030">
        <v>96.5</v>
      </c>
      <c r="U4030">
        <v>30.82</v>
      </c>
      <c r="V4030" t="str">
        <f>VLOOKUP(L4030,'[2]tabela de preços'!$A:$D,4,0)</f>
        <v>NORTON</v>
      </c>
      <c r="W4030" t="str">
        <f>VLOOKUP(L4030,'[2]tabela de preços'!$A:$F,6,0)</f>
        <v xml:space="preserve">DISCOS / LIXAS / ABRASIVOS </v>
      </c>
      <c r="X4030" t="str">
        <f>VLOOKUP(L4030,'[2]tabela de preços'!$A:$G,7,0)</f>
        <v>AUTOMOTIVO</v>
      </c>
    </row>
    <row r="4031" spans="1:24" hidden="1" x14ac:dyDescent="0.3">
      <c r="A4031" t="s">
        <v>2699</v>
      </c>
      <c r="C4031" t="s">
        <v>3487</v>
      </c>
      <c r="D4031" s="1">
        <v>46076</v>
      </c>
      <c r="E4031" t="s">
        <v>3488</v>
      </c>
      <c r="F4031">
        <v>9</v>
      </c>
      <c r="G4031">
        <v>174</v>
      </c>
      <c r="H4031" t="str">
        <f>VLOOKUP(G4031,[1]OPERADORES!$A:$B,2,0)</f>
        <v>MIRIÃ LOBATO RODRIGUES</v>
      </c>
      <c r="I4031" t="s">
        <v>21</v>
      </c>
      <c r="J4031" t="s">
        <v>587</v>
      </c>
      <c r="K4031" t="s">
        <v>2477</v>
      </c>
      <c r="L4031">
        <v>21077</v>
      </c>
      <c r="M4031" t="s">
        <v>207</v>
      </c>
      <c r="O4031" t="s">
        <v>11</v>
      </c>
      <c r="P4031">
        <v>5102</v>
      </c>
      <c r="Q4031">
        <v>12</v>
      </c>
      <c r="R4031">
        <v>44.68</v>
      </c>
      <c r="S4031">
        <v>536.16</v>
      </c>
      <c r="T4031">
        <v>407.04</v>
      </c>
      <c r="U4031">
        <v>24.08</v>
      </c>
      <c r="V4031" t="str">
        <f>VLOOKUP(L4031,'[2]tabela de preços'!$A:$D,4,0)</f>
        <v>SHERWIN WILLIAMS</v>
      </c>
      <c r="W4031" t="str">
        <f>VLOOKUP(L4031,'[2]tabela de preços'!$A:$F,6,0)</f>
        <v>MASSA POLIÉSTER</v>
      </c>
      <c r="X4031" t="str">
        <f>VLOOKUP(L4031,'[2]tabela de preços'!$A:$G,7,0)</f>
        <v>AUTOMOTIVO</v>
      </c>
    </row>
    <row r="4032" spans="1:24" hidden="1" x14ac:dyDescent="0.3">
      <c r="A4032" t="s">
        <v>2699</v>
      </c>
      <c r="C4032" t="s">
        <v>3487</v>
      </c>
      <c r="D4032" s="1">
        <v>46076</v>
      </c>
      <c r="E4032" t="s">
        <v>3488</v>
      </c>
      <c r="F4032">
        <v>9</v>
      </c>
      <c r="G4032">
        <v>174</v>
      </c>
      <c r="H4032" t="str">
        <f>VLOOKUP(G4032,[1]OPERADORES!$A:$B,2,0)</f>
        <v>MIRIÃ LOBATO RODRIGUES</v>
      </c>
      <c r="I4032" t="s">
        <v>21</v>
      </c>
      <c r="J4032" t="s">
        <v>587</v>
      </c>
      <c r="K4032" t="s">
        <v>2477</v>
      </c>
      <c r="L4032">
        <v>87043</v>
      </c>
      <c r="M4032" t="s">
        <v>217</v>
      </c>
      <c r="O4032" t="s">
        <v>11</v>
      </c>
      <c r="P4032">
        <v>5102</v>
      </c>
      <c r="Q4032">
        <v>16</v>
      </c>
      <c r="R4032">
        <v>21.95</v>
      </c>
      <c r="S4032">
        <v>351.2</v>
      </c>
      <c r="T4032">
        <v>288.32</v>
      </c>
      <c r="U4032">
        <v>17.899999999999999</v>
      </c>
      <c r="V4032" t="str">
        <f>VLOOKUP(L4032,'[2]tabela de preços'!$A:$D,4,0)</f>
        <v>ROBERLO</v>
      </c>
      <c r="W4032" t="str">
        <f>VLOOKUP(L4032,'[2]tabela de preços'!$A:$F,6,0)</f>
        <v>MASSA POLIÉSTER</v>
      </c>
      <c r="X4032" t="str">
        <f>VLOOKUP(L4032,'[2]tabela de preços'!$A:$G,7,0)</f>
        <v>AUTOMOTIVO</v>
      </c>
    </row>
    <row r="4033" spans="1:24" hidden="1" x14ac:dyDescent="0.3">
      <c r="A4033" t="s">
        <v>1836</v>
      </c>
      <c r="C4033" t="s">
        <v>3489</v>
      </c>
      <c r="D4033" s="1">
        <v>46076</v>
      </c>
      <c r="E4033" t="s">
        <v>3490</v>
      </c>
      <c r="F4033">
        <v>9</v>
      </c>
      <c r="G4033">
        <v>174</v>
      </c>
      <c r="H4033" t="str">
        <f>VLOOKUP(G4033,[1]OPERADORES!$A:$B,2,0)</f>
        <v>MIRIÃ LOBATO RODRIGUES</v>
      </c>
      <c r="I4033" t="s">
        <v>21</v>
      </c>
      <c r="J4033" t="s">
        <v>363</v>
      </c>
      <c r="K4033" t="s">
        <v>1839</v>
      </c>
      <c r="L4033">
        <v>84497</v>
      </c>
      <c r="M4033" t="s">
        <v>1159</v>
      </c>
      <c r="O4033" t="s">
        <v>11</v>
      </c>
      <c r="P4033">
        <v>5102</v>
      </c>
      <c r="Q4033">
        <v>3</v>
      </c>
      <c r="R4033">
        <v>9.99</v>
      </c>
      <c r="S4033">
        <v>29.97</v>
      </c>
      <c r="T4033">
        <v>24.42</v>
      </c>
      <c r="U4033">
        <v>18.52</v>
      </c>
      <c r="V4033" t="str">
        <f>VLOOKUP(L4033,'[2]tabela de preços'!$A:$D,4,0)</f>
        <v>BRASILUX</v>
      </c>
      <c r="W4033" t="str">
        <f>VLOOKUP(L4033,'[2]tabela de preços'!$A:$F,6,0)</f>
        <v>THINNER DE LIMPEZA</v>
      </c>
      <c r="X4033" t="str">
        <f>VLOOKUP(L4033,'[2]tabela de preços'!$A:$G,7,0)</f>
        <v>THINNER</v>
      </c>
    </row>
    <row r="4034" spans="1:24" hidden="1" x14ac:dyDescent="0.3">
      <c r="A4034" t="s">
        <v>1836</v>
      </c>
      <c r="C4034" t="s">
        <v>3489</v>
      </c>
      <c r="D4034" s="1">
        <v>46076</v>
      </c>
      <c r="E4034" t="s">
        <v>3490</v>
      </c>
      <c r="F4034">
        <v>9</v>
      </c>
      <c r="G4034">
        <v>174</v>
      </c>
      <c r="H4034" t="str">
        <f>VLOOKUP(G4034,[1]OPERADORES!$A:$B,2,0)</f>
        <v>MIRIÃ LOBATO RODRIGUES</v>
      </c>
      <c r="I4034" t="s">
        <v>21</v>
      </c>
      <c r="J4034" t="s">
        <v>363</v>
      </c>
      <c r="K4034" t="s">
        <v>1839</v>
      </c>
      <c r="L4034">
        <v>85424</v>
      </c>
      <c r="M4034" t="s">
        <v>2644</v>
      </c>
      <c r="O4034" t="s">
        <v>11</v>
      </c>
      <c r="P4034">
        <v>5102</v>
      </c>
      <c r="Q4034">
        <v>1</v>
      </c>
      <c r="R4034">
        <v>530.51</v>
      </c>
      <c r="S4034">
        <v>530.51</v>
      </c>
      <c r="T4034">
        <v>378.26</v>
      </c>
      <c r="U4034">
        <v>28.7</v>
      </c>
      <c r="V4034" t="str">
        <f>VLOOKUP(L4034,'[2]tabela de preços'!$A:$D,4,0)</f>
        <v>BRASILUX</v>
      </c>
      <c r="W4034" t="str">
        <f>VLOOKUP(L4034,'[2]tabela de preços'!$A:$F,6,0)</f>
        <v>TINTA EM PÓ</v>
      </c>
      <c r="X4034" t="str">
        <f>VLOOKUP(L4034,'[2]tabela de preços'!$A:$G,7,0)</f>
        <v>INDUSTRIAL</v>
      </c>
    </row>
    <row r="4035" spans="1:24" hidden="1" x14ac:dyDescent="0.3">
      <c r="A4035" t="s">
        <v>3491</v>
      </c>
      <c r="B4035" t="s">
        <v>3492</v>
      </c>
      <c r="C4035" t="s">
        <v>3493</v>
      </c>
      <c r="D4035" s="1">
        <v>46076</v>
      </c>
      <c r="E4035" t="s">
        <v>3494</v>
      </c>
      <c r="F4035">
        <v>9</v>
      </c>
      <c r="G4035">
        <v>231</v>
      </c>
      <c r="H4035" t="str">
        <f>VLOOKUP(G4035,[1]OPERADORES!$A:$B,2,0)</f>
        <v>EDIJANE</v>
      </c>
      <c r="I4035" t="s">
        <v>21</v>
      </c>
      <c r="J4035" t="s">
        <v>1340</v>
      </c>
      <c r="K4035" t="s">
        <v>3495</v>
      </c>
      <c r="L4035">
        <v>85188</v>
      </c>
      <c r="M4035" t="s">
        <v>1662</v>
      </c>
      <c r="O4035" t="s">
        <v>11</v>
      </c>
      <c r="P4035">
        <v>5102</v>
      </c>
      <c r="Q4035">
        <v>1</v>
      </c>
      <c r="R4035">
        <v>164.06</v>
      </c>
      <c r="S4035">
        <v>164.06</v>
      </c>
      <c r="T4035">
        <v>124.52</v>
      </c>
      <c r="U4035">
        <v>24.1</v>
      </c>
      <c r="V4035" t="str">
        <f>VLOOKUP(L4035,'[2]tabela de preços'!$A:$D,4,0)</f>
        <v>BRASILUX</v>
      </c>
      <c r="W4035" t="str">
        <f>VLOOKUP(L4035,'[2]tabela de preços'!$A:$F,6,0)</f>
        <v>EPOXI</v>
      </c>
      <c r="X4035" t="str">
        <f>VLOOKUP(L4035,'[2]tabela de preços'!$A:$G,7,0)</f>
        <v>INDUSTRIAL</v>
      </c>
    </row>
    <row r="4036" spans="1:24" hidden="1" x14ac:dyDescent="0.3">
      <c r="A4036" t="s">
        <v>3491</v>
      </c>
      <c r="B4036" t="s">
        <v>3492</v>
      </c>
      <c r="C4036" t="s">
        <v>3493</v>
      </c>
      <c r="D4036" s="1">
        <v>46076</v>
      </c>
      <c r="E4036" t="s">
        <v>3494</v>
      </c>
      <c r="F4036">
        <v>9</v>
      </c>
      <c r="G4036">
        <v>231</v>
      </c>
      <c r="H4036" t="str">
        <f>VLOOKUP(G4036,[1]OPERADORES!$A:$B,2,0)</f>
        <v>EDIJANE</v>
      </c>
      <c r="I4036" t="s">
        <v>21</v>
      </c>
      <c r="J4036" t="s">
        <v>1340</v>
      </c>
      <c r="K4036" t="s">
        <v>3495</v>
      </c>
      <c r="L4036">
        <v>84898</v>
      </c>
      <c r="M4036" t="s">
        <v>853</v>
      </c>
      <c r="O4036" t="s">
        <v>11</v>
      </c>
      <c r="P4036">
        <v>5403</v>
      </c>
      <c r="Q4036">
        <v>1</v>
      </c>
      <c r="R4036">
        <v>169.39</v>
      </c>
      <c r="S4036">
        <v>169.39</v>
      </c>
      <c r="T4036">
        <v>128.57</v>
      </c>
      <c r="U4036">
        <v>24.1</v>
      </c>
      <c r="V4036" t="str">
        <f>VLOOKUP(L4036,'[2]tabela de preços'!$A:$D,4,0)</f>
        <v>BRASILUX</v>
      </c>
      <c r="W4036" t="str">
        <f>VLOOKUP(L4036,'[2]tabela de preços'!$A:$F,6,0)</f>
        <v>EPOXI</v>
      </c>
      <c r="X4036" t="str">
        <f>VLOOKUP(L4036,'[2]tabela de preços'!$A:$G,7,0)</f>
        <v>INDUSTRIAL</v>
      </c>
    </row>
    <row r="4037" spans="1:24" hidden="1" x14ac:dyDescent="0.3">
      <c r="A4037" t="s">
        <v>1905</v>
      </c>
      <c r="C4037" t="s">
        <v>3496</v>
      </c>
      <c r="D4037" s="1">
        <v>46076</v>
      </c>
      <c r="E4037" t="s">
        <v>3497</v>
      </c>
      <c r="F4037">
        <v>9</v>
      </c>
      <c r="G4037">
        <v>174</v>
      </c>
      <c r="H4037" t="str">
        <f>VLOOKUP(G4037,[1]OPERADORES!$A:$B,2,0)</f>
        <v>MIRIÃ LOBATO RODRIGUES</v>
      </c>
      <c r="I4037" t="s">
        <v>168</v>
      </c>
      <c r="J4037" t="s">
        <v>169</v>
      </c>
      <c r="K4037" t="s">
        <v>1908</v>
      </c>
      <c r="L4037">
        <v>84431</v>
      </c>
      <c r="M4037" t="s">
        <v>1369</v>
      </c>
      <c r="O4037" t="s">
        <v>11</v>
      </c>
      <c r="P4037">
        <v>6102</v>
      </c>
      <c r="Q4037">
        <v>2</v>
      </c>
      <c r="R4037">
        <v>8.9600000000000009</v>
      </c>
      <c r="S4037">
        <v>17.920000000000002</v>
      </c>
      <c r="T4037">
        <v>13.6</v>
      </c>
      <c r="U4037">
        <v>24.11</v>
      </c>
      <c r="V4037" t="str">
        <f>VLOOKUP(L4037,'[2]tabela de preços'!$A:$D,4,0)</f>
        <v>ATLAS</v>
      </c>
      <c r="W4037" t="str">
        <f>VLOOKUP(L4037,'[2]tabela de preços'!$A:$F,6,0)</f>
        <v>ROLOS / TRINCHAS / PINCÉIS / ESPÁTULAS</v>
      </c>
      <c r="X4037" t="str">
        <f>VLOOKUP(L4037,'[2]tabela de preços'!$A:$G,7,0)</f>
        <v>IMOBILIÁRIO</v>
      </c>
    </row>
    <row r="4038" spans="1:24" hidden="1" x14ac:dyDescent="0.3">
      <c r="A4038" t="s">
        <v>1905</v>
      </c>
      <c r="C4038" t="s">
        <v>3496</v>
      </c>
      <c r="D4038" s="1">
        <v>46076</v>
      </c>
      <c r="E4038" t="s">
        <v>3497</v>
      </c>
      <c r="F4038">
        <v>9</v>
      </c>
      <c r="G4038">
        <v>174</v>
      </c>
      <c r="H4038" t="str">
        <f>VLOOKUP(G4038,[1]OPERADORES!$A:$B,2,0)</f>
        <v>MIRIÃ LOBATO RODRIGUES</v>
      </c>
      <c r="I4038" t="s">
        <v>168</v>
      </c>
      <c r="J4038" t="s">
        <v>169</v>
      </c>
      <c r="K4038" t="s">
        <v>1908</v>
      </c>
      <c r="L4038">
        <v>84200</v>
      </c>
      <c r="M4038" t="s">
        <v>1552</v>
      </c>
      <c r="O4038" t="s">
        <v>11</v>
      </c>
      <c r="P4038">
        <v>6403</v>
      </c>
      <c r="Q4038">
        <v>5</v>
      </c>
      <c r="R4038">
        <v>224.04</v>
      </c>
      <c r="S4038" s="2">
        <v>1120.2</v>
      </c>
      <c r="T4038">
        <v>850.25</v>
      </c>
      <c r="U4038">
        <v>24.1</v>
      </c>
      <c r="V4038" t="str">
        <f>VLOOKUP(L4038,'[2]tabela de preços'!$A:$D,4,0)</f>
        <v>BRASILUX</v>
      </c>
      <c r="W4038" t="str">
        <f>VLOOKUP(L4038,'[2]tabela de preços'!$A:$F,6,0)</f>
        <v>EPOXI</v>
      </c>
      <c r="X4038" t="str">
        <f>VLOOKUP(L4038,'[2]tabela de preços'!$A:$G,7,0)</f>
        <v>INDUSTRIAL</v>
      </c>
    </row>
    <row r="4039" spans="1:24" hidden="1" x14ac:dyDescent="0.3">
      <c r="A4039" t="s">
        <v>1905</v>
      </c>
      <c r="C4039" t="s">
        <v>3496</v>
      </c>
      <c r="D4039" s="1">
        <v>46076</v>
      </c>
      <c r="E4039" t="s">
        <v>3497</v>
      </c>
      <c r="F4039">
        <v>9</v>
      </c>
      <c r="G4039">
        <v>174</v>
      </c>
      <c r="H4039" t="str">
        <f>VLOOKUP(G4039,[1]OPERADORES!$A:$B,2,0)</f>
        <v>MIRIÃ LOBATO RODRIGUES</v>
      </c>
      <c r="I4039" t="s">
        <v>168</v>
      </c>
      <c r="J4039" t="s">
        <v>169</v>
      </c>
      <c r="K4039" t="s">
        <v>1908</v>
      </c>
      <c r="L4039">
        <v>10118</v>
      </c>
      <c r="M4039" t="s">
        <v>572</v>
      </c>
      <c r="O4039" t="s">
        <v>11</v>
      </c>
      <c r="P4039">
        <v>6102</v>
      </c>
      <c r="Q4039">
        <v>2</v>
      </c>
      <c r="R4039">
        <v>5.0199999999999996</v>
      </c>
      <c r="S4039">
        <v>10.039999999999999</v>
      </c>
      <c r="T4039">
        <v>7.62</v>
      </c>
      <c r="U4039">
        <v>24.1</v>
      </c>
      <c r="V4039" t="str">
        <f>VLOOKUP(L4039,'[2]tabela de preços'!$A:$D,4,0)</f>
        <v>ATLAS</v>
      </c>
      <c r="W4039" t="str">
        <f>VLOOKUP(L4039,'[2]tabela de preços'!$A:$F,6,0)</f>
        <v>ROLOS / TRINCHAS / PINCÉIS / ESPÁTULAS</v>
      </c>
      <c r="X4039" t="str">
        <f>VLOOKUP(L4039,'[2]tabela de preços'!$A:$G,7,0)</f>
        <v>IMOBILIÁRIO</v>
      </c>
    </row>
    <row r="4040" spans="1:24" hidden="1" x14ac:dyDescent="0.3">
      <c r="A4040" t="s">
        <v>2001</v>
      </c>
      <c r="C4040" t="s">
        <v>3498</v>
      </c>
      <c r="D4040" s="1">
        <v>46076</v>
      </c>
      <c r="E4040" t="s">
        <v>3499</v>
      </c>
      <c r="F4040">
        <v>9</v>
      </c>
      <c r="G4040">
        <v>174</v>
      </c>
      <c r="H4040" t="str">
        <f>VLOOKUP(G4040,[1]OPERADORES!$A:$B,2,0)</f>
        <v>MIRIÃ LOBATO RODRIGUES</v>
      </c>
      <c r="I4040" t="s">
        <v>21</v>
      </c>
      <c r="J4040" t="s">
        <v>1427</v>
      </c>
      <c r="K4040" t="s">
        <v>2004</v>
      </c>
      <c r="L4040">
        <v>84823</v>
      </c>
      <c r="M4040" t="s">
        <v>331</v>
      </c>
      <c r="O4040" t="s">
        <v>11</v>
      </c>
      <c r="P4040">
        <v>5102</v>
      </c>
      <c r="Q4040">
        <v>1</v>
      </c>
      <c r="R4040">
        <v>96.87</v>
      </c>
      <c r="S4040">
        <v>96.87</v>
      </c>
      <c r="T4040">
        <v>71.83</v>
      </c>
      <c r="U4040">
        <v>25.85</v>
      </c>
      <c r="V4040" t="str">
        <f>VLOOKUP(L4040,'[2]tabela de preços'!$A:$D,4,0)</f>
        <v>BRASILUX</v>
      </c>
      <c r="W4040" t="str">
        <f>VLOOKUP(L4040,'[2]tabela de preços'!$A:$F,6,0)</f>
        <v>DILUENTE</v>
      </c>
      <c r="X4040" t="str">
        <f>VLOOKUP(L4040,'[2]tabela de preços'!$A:$G,7,0)</f>
        <v>AUTOMOTIVO</v>
      </c>
    </row>
    <row r="4041" spans="1:24" hidden="1" x14ac:dyDescent="0.3">
      <c r="A4041" t="s">
        <v>2001</v>
      </c>
      <c r="C4041" t="s">
        <v>3498</v>
      </c>
      <c r="D4041" s="1">
        <v>46076</v>
      </c>
      <c r="E4041" t="s">
        <v>3499</v>
      </c>
      <c r="F4041">
        <v>9</v>
      </c>
      <c r="G4041">
        <v>174</v>
      </c>
      <c r="H4041" t="str">
        <f>VLOOKUP(G4041,[1]OPERADORES!$A:$B,2,0)</f>
        <v>MIRIÃ LOBATO RODRIGUES</v>
      </c>
      <c r="I4041" t="s">
        <v>21</v>
      </c>
      <c r="J4041" t="s">
        <v>1427</v>
      </c>
      <c r="K4041" t="s">
        <v>2004</v>
      </c>
      <c r="L4041">
        <v>84785</v>
      </c>
      <c r="M4041" t="s">
        <v>944</v>
      </c>
      <c r="O4041" t="s">
        <v>11</v>
      </c>
      <c r="P4041">
        <v>5403</v>
      </c>
      <c r="Q4041">
        <v>2</v>
      </c>
      <c r="R4041">
        <v>172.23</v>
      </c>
      <c r="S4041">
        <v>344.46</v>
      </c>
      <c r="T4041">
        <v>261.44</v>
      </c>
      <c r="U4041">
        <v>24.1</v>
      </c>
      <c r="V4041" t="str">
        <f>VLOOKUP(L4041,'[2]tabela de preços'!$A:$D,4,0)</f>
        <v>BRASILUX</v>
      </c>
      <c r="W4041" t="str">
        <f>VLOOKUP(L4041,'[2]tabela de preços'!$A:$F,6,0)</f>
        <v>EPOXI</v>
      </c>
      <c r="X4041" t="str">
        <f>VLOOKUP(L4041,'[2]tabela de preços'!$A:$G,7,0)</f>
        <v>INDUSTRIAL</v>
      </c>
    </row>
    <row r="4042" spans="1:24" hidden="1" x14ac:dyDescent="0.3">
      <c r="A4042" t="s">
        <v>2001</v>
      </c>
      <c r="C4042" t="s">
        <v>3498</v>
      </c>
      <c r="D4042" s="1">
        <v>46076</v>
      </c>
      <c r="E4042" t="s">
        <v>3499</v>
      </c>
      <c r="F4042">
        <v>9</v>
      </c>
      <c r="G4042">
        <v>174</v>
      </c>
      <c r="H4042" t="str">
        <f>VLOOKUP(G4042,[1]OPERADORES!$A:$B,2,0)</f>
        <v>MIRIÃ LOBATO RODRIGUES</v>
      </c>
      <c r="I4042" t="s">
        <v>21</v>
      </c>
      <c r="J4042" t="s">
        <v>1427</v>
      </c>
      <c r="K4042" t="s">
        <v>2004</v>
      </c>
      <c r="L4042">
        <v>84899</v>
      </c>
      <c r="M4042" t="s">
        <v>854</v>
      </c>
      <c r="O4042" t="s">
        <v>11</v>
      </c>
      <c r="P4042">
        <v>5403</v>
      </c>
      <c r="Q4042">
        <v>6</v>
      </c>
      <c r="R4042">
        <v>173.37</v>
      </c>
      <c r="S4042" s="2">
        <v>1040.22</v>
      </c>
      <c r="T4042">
        <v>771.42</v>
      </c>
      <c r="U4042">
        <v>25.84</v>
      </c>
      <c r="V4042" t="str">
        <f>VLOOKUP(L4042,'[2]tabela de preços'!$A:$D,4,0)</f>
        <v>BRASILUX</v>
      </c>
      <c r="W4042" t="str">
        <f>VLOOKUP(L4042,'[2]tabela de preços'!$A:$F,6,0)</f>
        <v>EPOXI</v>
      </c>
      <c r="X4042" t="str">
        <f>VLOOKUP(L4042,'[2]tabela de preços'!$A:$G,7,0)</f>
        <v>INDUSTRIAL</v>
      </c>
    </row>
    <row r="4043" spans="1:24" hidden="1" x14ac:dyDescent="0.3">
      <c r="A4043" t="s">
        <v>2025</v>
      </c>
      <c r="C4043" t="s">
        <v>3500</v>
      </c>
      <c r="D4043" s="1">
        <v>46076</v>
      </c>
      <c r="E4043" t="s">
        <v>3501</v>
      </c>
      <c r="F4043">
        <v>9</v>
      </c>
      <c r="G4043">
        <v>174</v>
      </c>
      <c r="H4043" t="str">
        <f>VLOOKUP(G4043,[1]OPERADORES!$A:$B,2,0)</f>
        <v>MIRIÃ LOBATO RODRIGUES</v>
      </c>
      <c r="I4043" t="s">
        <v>21</v>
      </c>
      <c r="J4043" t="s">
        <v>762</v>
      </c>
      <c r="K4043" t="s">
        <v>2028</v>
      </c>
      <c r="L4043">
        <v>21860</v>
      </c>
      <c r="M4043" t="s">
        <v>2038</v>
      </c>
      <c r="O4043" t="s">
        <v>11</v>
      </c>
      <c r="P4043">
        <v>5403</v>
      </c>
      <c r="Q4043">
        <v>2</v>
      </c>
      <c r="R4043">
        <v>61.32</v>
      </c>
      <c r="S4043">
        <v>122.64</v>
      </c>
      <c r="T4043">
        <v>93.08</v>
      </c>
      <c r="U4043">
        <v>24.1</v>
      </c>
      <c r="V4043" t="str">
        <f>VLOOKUP(L4043,'[2]tabela de preços'!$A:$D,4,0)</f>
        <v>SIKKENS</v>
      </c>
      <c r="W4043" t="str">
        <f>VLOOKUP(L4043,'[2]tabela de preços'!$A:$F,6,0)</f>
        <v>VERNIZ AUTOMOTIVO</v>
      </c>
      <c r="X4043" t="str">
        <f>VLOOKUP(L4043,'[2]tabela de preços'!$A:$G,7,0)</f>
        <v>AUTOMOTIVO</v>
      </c>
    </row>
    <row r="4044" spans="1:24" hidden="1" x14ac:dyDescent="0.3">
      <c r="A4044" t="s">
        <v>2025</v>
      </c>
      <c r="C4044" t="s">
        <v>3500</v>
      </c>
      <c r="D4044" s="1">
        <v>46076</v>
      </c>
      <c r="E4044" t="s">
        <v>3501</v>
      </c>
      <c r="F4044">
        <v>9</v>
      </c>
      <c r="G4044">
        <v>174</v>
      </c>
      <c r="H4044" t="str">
        <f>VLOOKUP(G4044,[1]OPERADORES!$A:$B,2,0)</f>
        <v>MIRIÃ LOBATO RODRIGUES</v>
      </c>
      <c r="I4044" t="s">
        <v>21</v>
      </c>
      <c r="J4044" t="s">
        <v>762</v>
      </c>
      <c r="K4044" t="s">
        <v>2028</v>
      </c>
      <c r="L4044">
        <v>10226</v>
      </c>
      <c r="M4044" t="s">
        <v>145</v>
      </c>
      <c r="O4044" t="s">
        <v>11</v>
      </c>
      <c r="P4044">
        <v>5102</v>
      </c>
      <c r="Q4044">
        <v>10</v>
      </c>
      <c r="R4044">
        <v>2.79</v>
      </c>
      <c r="S4044">
        <v>27.9</v>
      </c>
      <c r="T4044">
        <v>23.2</v>
      </c>
      <c r="U4044">
        <v>16.850000000000001</v>
      </c>
      <c r="V4044" t="str">
        <f>VLOOKUP(L4044,'[2]tabela de preços'!$A:$D,4,0)</f>
        <v>NORTON</v>
      </c>
      <c r="W4044" t="str">
        <f>VLOOKUP(L4044,'[2]tabela de preços'!$A:$F,6,0)</f>
        <v xml:space="preserve">DISCOS / LIXAS / ABRASIVOS </v>
      </c>
      <c r="X4044" t="str">
        <f>VLOOKUP(L4044,'[2]tabela de preços'!$A:$G,7,0)</f>
        <v>AUTOMOTIVO</v>
      </c>
    </row>
    <row r="4045" spans="1:24" hidden="1" x14ac:dyDescent="0.3">
      <c r="A4045" t="s">
        <v>2025</v>
      </c>
      <c r="C4045" t="s">
        <v>3500</v>
      </c>
      <c r="D4045" s="1">
        <v>46076</v>
      </c>
      <c r="E4045" t="s">
        <v>3501</v>
      </c>
      <c r="F4045">
        <v>9</v>
      </c>
      <c r="G4045">
        <v>174</v>
      </c>
      <c r="H4045" t="str">
        <f>VLOOKUP(G4045,[1]OPERADORES!$A:$B,2,0)</f>
        <v>MIRIÃ LOBATO RODRIGUES</v>
      </c>
      <c r="I4045" t="s">
        <v>21</v>
      </c>
      <c r="J4045" t="s">
        <v>762</v>
      </c>
      <c r="K4045" t="s">
        <v>2028</v>
      </c>
      <c r="L4045">
        <v>23433</v>
      </c>
      <c r="M4045" t="s">
        <v>2029</v>
      </c>
      <c r="O4045" t="s">
        <v>11</v>
      </c>
      <c r="P4045">
        <v>5102</v>
      </c>
      <c r="Q4045">
        <v>1</v>
      </c>
      <c r="R4045">
        <v>153.11000000000001</v>
      </c>
      <c r="S4045">
        <v>153.11000000000001</v>
      </c>
      <c r="T4045">
        <v>116.21</v>
      </c>
      <c r="U4045">
        <v>24.1</v>
      </c>
      <c r="V4045" t="str">
        <f>VLOOKUP(L4045,'[2]tabela de preços'!$A:$D,4,0)</f>
        <v>3M</v>
      </c>
      <c r="W4045" t="str">
        <f>VLOOKUP(L4045,'[2]tabela de preços'!$A:$F,6,0)</f>
        <v xml:space="preserve">MASCARAMENTO </v>
      </c>
      <c r="X4045" t="str">
        <f>VLOOKUP(L4045,'[2]tabela de preços'!$A:$G,7,0)</f>
        <v>AUTOMOTIVO</v>
      </c>
    </row>
    <row r="4046" spans="1:24" hidden="1" x14ac:dyDescent="0.3">
      <c r="A4046" t="s">
        <v>2025</v>
      </c>
      <c r="C4046" t="s">
        <v>3500</v>
      </c>
      <c r="D4046" s="1">
        <v>46076</v>
      </c>
      <c r="E4046" t="s">
        <v>3501</v>
      </c>
      <c r="F4046">
        <v>9</v>
      </c>
      <c r="G4046">
        <v>174</v>
      </c>
      <c r="H4046" t="str">
        <f>VLOOKUP(G4046,[1]OPERADORES!$A:$B,2,0)</f>
        <v>MIRIÃ LOBATO RODRIGUES</v>
      </c>
      <c r="I4046" t="s">
        <v>21</v>
      </c>
      <c r="J4046" t="s">
        <v>762</v>
      </c>
      <c r="K4046" t="s">
        <v>2028</v>
      </c>
      <c r="L4046">
        <v>23653</v>
      </c>
      <c r="M4046" t="s">
        <v>644</v>
      </c>
      <c r="O4046" t="s">
        <v>11</v>
      </c>
      <c r="P4046">
        <v>5102</v>
      </c>
      <c r="Q4046">
        <v>1</v>
      </c>
      <c r="R4046">
        <v>67.150000000000006</v>
      </c>
      <c r="S4046">
        <v>67.150000000000006</v>
      </c>
      <c r="T4046">
        <v>50.97</v>
      </c>
      <c r="U4046">
        <v>24.1</v>
      </c>
      <c r="V4046" t="str">
        <f>VLOOKUP(L4046,'[2]tabela de preços'!$A:$D,4,0)</f>
        <v>SIKKENS</v>
      </c>
      <c r="W4046" t="str">
        <f>VLOOKUP(L4046,'[2]tabela de preços'!$A:$F,6,0)</f>
        <v>CATALISADORES INDIVIDUAS</v>
      </c>
      <c r="X4046" t="str">
        <f>VLOOKUP(L4046,'[2]tabela de preços'!$A:$G,7,0)</f>
        <v>AUTOMOTIVO</v>
      </c>
    </row>
    <row r="4047" spans="1:24" hidden="1" x14ac:dyDescent="0.3">
      <c r="A4047" t="s">
        <v>2025</v>
      </c>
      <c r="C4047" t="s">
        <v>3500</v>
      </c>
      <c r="D4047" s="1">
        <v>46076</v>
      </c>
      <c r="E4047" t="s">
        <v>3501</v>
      </c>
      <c r="F4047">
        <v>9</v>
      </c>
      <c r="G4047">
        <v>174</v>
      </c>
      <c r="H4047" t="str">
        <f>VLOOKUP(G4047,[1]OPERADORES!$A:$B,2,0)</f>
        <v>MIRIÃ LOBATO RODRIGUES</v>
      </c>
      <c r="I4047" t="s">
        <v>21</v>
      </c>
      <c r="J4047" t="s">
        <v>762</v>
      </c>
      <c r="K4047" t="s">
        <v>2028</v>
      </c>
      <c r="L4047">
        <v>21862</v>
      </c>
      <c r="M4047" t="s">
        <v>2040</v>
      </c>
      <c r="O4047" t="s">
        <v>11</v>
      </c>
      <c r="P4047">
        <v>5102</v>
      </c>
      <c r="Q4047">
        <v>1</v>
      </c>
      <c r="R4047">
        <v>28.62</v>
      </c>
      <c r="S4047">
        <v>28.62</v>
      </c>
      <c r="T4047">
        <v>21.72</v>
      </c>
      <c r="U4047">
        <v>24.11</v>
      </c>
      <c r="V4047" t="str">
        <f>VLOOKUP(L4047,'[2]tabela de preços'!$A:$D,4,0)</f>
        <v>SIKKENS</v>
      </c>
      <c r="W4047" t="str">
        <f>VLOOKUP(L4047,'[2]tabela de preços'!$A:$F,6,0)</f>
        <v>CATALISADORES INDIVIDUAS</v>
      </c>
      <c r="X4047" t="str">
        <f>VLOOKUP(L4047,'[2]tabela de preços'!$A:$G,7,0)</f>
        <v>AUTOMOTIVO</v>
      </c>
    </row>
    <row r="4048" spans="1:24" hidden="1" x14ac:dyDescent="0.3">
      <c r="A4048" t="s">
        <v>2025</v>
      </c>
      <c r="C4048" t="s">
        <v>3500</v>
      </c>
      <c r="D4048" s="1">
        <v>46076</v>
      </c>
      <c r="E4048" t="s">
        <v>3501</v>
      </c>
      <c r="F4048">
        <v>9</v>
      </c>
      <c r="G4048">
        <v>174</v>
      </c>
      <c r="H4048" t="str">
        <f>VLOOKUP(G4048,[1]OPERADORES!$A:$B,2,0)</f>
        <v>MIRIÃ LOBATO RODRIGUES</v>
      </c>
      <c r="I4048" t="s">
        <v>21</v>
      </c>
      <c r="J4048" t="s">
        <v>762</v>
      </c>
      <c r="K4048" t="s">
        <v>2028</v>
      </c>
      <c r="L4048">
        <v>23623</v>
      </c>
      <c r="M4048" t="s">
        <v>2033</v>
      </c>
      <c r="O4048" t="s">
        <v>11</v>
      </c>
      <c r="P4048">
        <v>5102</v>
      </c>
      <c r="Q4048">
        <v>1</v>
      </c>
      <c r="R4048">
        <v>113.99</v>
      </c>
      <c r="S4048">
        <v>113.99</v>
      </c>
      <c r="T4048">
        <v>86.52</v>
      </c>
      <c r="U4048">
        <v>24.1</v>
      </c>
      <c r="V4048" t="str">
        <f>VLOOKUP(L4048,'[2]tabela de preços'!$A:$D,4,0)</f>
        <v>SIKKENS</v>
      </c>
      <c r="W4048" t="str">
        <f>VLOOKUP(L4048,'[2]tabela de preços'!$A:$F,6,0)</f>
        <v>MASSA POLIÉSTER</v>
      </c>
      <c r="X4048" t="str">
        <f>VLOOKUP(L4048,'[2]tabela de preços'!$A:$G,7,0)</f>
        <v>AUTOMOTIVO</v>
      </c>
    </row>
    <row r="4049" spans="1:24" hidden="1" x14ac:dyDescent="0.3">
      <c r="A4049" t="s">
        <v>2025</v>
      </c>
      <c r="C4049" t="s">
        <v>3500</v>
      </c>
      <c r="D4049" s="1">
        <v>46076</v>
      </c>
      <c r="E4049" t="s">
        <v>3501</v>
      </c>
      <c r="F4049">
        <v>9</v>
      </c>
      <c r="G4049">
        <v>174</v>
      </c>
      <c r="H4049" t="str">
        <f>VLOOKUP(G4049,[1]OPERADORES!$A:$B,2,0)</f>
        <v>MIRIÃ LOBATO RODRIGUES</v>
      </c>
      <c r="I4049" t="s">
        <v>21</v>
      </c>
      <c r="J4049" t="s">
        <v>762</v>
      </c>
      <c r="K4049" t="s">
        <v>2028</v>
      </c>
      <c r="L4049">
        <v>20556</v>
      </c>
      <c r="M4049" t="s">
        <v>3247</v>
      </c>
      <c r="O4049" t="s">
        <v>11</v>
      </c>
      <c r="P4049">
        <v>5102</v>
      </c>
      <c r="Q4049">
        <v>2</v>
      </c>
      <c r="R4049">
        <v>6.06</v>
      </c>
      <c r="S4049">
        <v>12.12</v>
      </c>
      <c r="T4049">
        <v>7.82</v>
      </c>
      <c r="U4049">
        <v>35.479999999999997</v>
      </c>
      <c r="V4049" t="str">
        <f>VLOOKUP(L4049,'[2]tabela de preços'!$A:$D,4,0)</f>
        <v>RENOVA</v>
      </c>
      <c r="W4049" t="str">
        <f>VLOOKUP(L4049,'[2]tabela de preços'!$A:$F,6,0)</f>
        <v>COADORES</v>
      </c>
      <c r="X4049" t="str">
        <f>VLOOKUP(L4049,'[2]tabela de preços'!$A:$G,7,0)</f>
        <v>AUTOMOTIVO</v>
      </c>
    </row>
    <row r="4050" spans="1:24" hidden="1" x14ac:dyDescent="0.3">
      <c r="A4050" t="s">
        <v>2025</v>
      </c>
      <c r="C4050" t="s">
        <v>3500</v>
      </c>
      <c r="D4050" s="1">
        <v>46076</v>
      </c>
      <c r="E4050" t="s">
        <v>3501</v>
      </c>
      <c r="F4050">
        <v>9</v>
      </c>
      <c r="G4050">
        <v>174</v>
      </c>
      <c r="H4050" t="str">
        <f>VLOOKUP(G4050,[1]OPERADORES!$A:$B,2,0)</f>
        <v>MIRIÃ LOBATO RODRIGUES</v>
      </c>
      <c r="I4050" t="s">
        <v>21</v>
      </c>
      <c r="J4050" t="s">
        <v>762</v>
      </c>
      <c r="K4050" t="s">
        <v>2028</v>
      </c>
      <c r="L4050">
        <v>23926</v>
      </c>
      <c r="M4050" t="s">
        <v>645</v>
      </c>
      <c r="O4050" t="s">
        <v>11</v>
      </c>
      <c r="P4050">
        <v>5403</v>
      </c>
      <c r="Q4050">
        <v>1</v>
      </c>
      <c r="R4050">
        <v>147.1</v>
      </c>
      <c r="S4050">
        <v>147.1</v>
      </c>
      <c r="T4050">
        <v>98.89</v>
      </c>
      <c r="U4050">
        <v>32.770000000000003</v>
      </c>
      <c r="V4050" t="str">
        <f>VLOOKUP(L4050,'[2]tabela de preços'!$A:$D,4,0)</f>
        <v>SIKKENS</v>
      </c>
      <c r="W4050" t="str">
        <f>VLOOKUP(L4050,'[2]tabela de preços'!$A:$F,6,0)</f>
        <v>PRIMER AUTOMOTIVO</v>
      </c>
      <c r="X4050" t="str">
        <f>VLOOKUP(L4050,'[2]tabela de preços'!$A:$G,7,0)</f>
        <v>AUTOMOTIVO</v>
      </c>
    </row>
    <row r="4051" spans="1:24" hidden="1" x14ac:dyDescent="0.3">
      <c r="A4051" t="s">
        <v>2025</v>
      </c>
      <c r="C4051" t="s">
        <v>3500</v>
      </c>
      <c r="D4051" s="1">
        <v>46076</v>
      </c>
      <c r="E4051" t="s">
        <v>3501</v>
      </c>
      <c r="F4051">
        <v>9</v>
      </c>
      <c r="G4051">
        <v>174</v>
      </c>
      <c r="H4051" t="str">
        <f>VLOOKUP(G4051,[1]OPERADORES!$A:$B,2,0)</f>
        <v>MIRIÃ LOBATO RODRIGUES</v>
      </c>
      <c r="I4051" t="s">
        <v>21</v>
      </c>
      <c r="J4051" t="s">
        <v>762</v>
      </c>
      <c r="K4051" t="s">
        <v>2028</v>
      </c>
      <c r="L4051">
        <v>9995</v>
      </c>
      <c r="M4051" t="s">
        <v>704</v>
      </c>
      <c r="O4051" t="s">
        <v>11</v>
      </c>
      <c r="P4051">
        <v>5102</v>
      </c>
      <c r="Q4051">
        <v>1</v>
      </c>
      <c r="R4051">
        <v>186.08</v>
      </c>
      <c r="S4051">
        <v>186.08</v>
      </c>
      <c r="T4051">
        <v>141.24</v>
      </c>
      <c r="U4051">
        <v>24.1</v>
      </c>
      <c r="V4051" t="str">
        <f>VLOOKUP(L4051,'[2]tabela de preços'!$A:$D,4,0)</f>
        <v>SIKKENS</v>
      </c>
      <c r="W4051" t="str">
        <f>VLOOKUP(L4051,'[2]tabela de preços'!$A:$F,6,0)</f>
        <v>DILUENTE</v>
      </c>
      <c r="X4051" t="str">
        <f>VLOOKUP(L4051,'[2]tabela de preços'!$A:$G,7,0)</f>
        <v>AUTOMOTIVO</v>
      </c>
    </row>
    <row r="4052" spans="1:24" hidden="1" x14ac:dyDescent="0.3">
      <c r="A4052" t="s">
        <v>2025</v>
      </c>
      <c r="C4052" t="s">
        <v>3500</v>
      </c>
      <c r="D4052" s="1">
        <v>46076</v>
      </c>
      <c r="E4052" t="s">
        <v>3501</v>
      </c>
      <c r="F4052">
        <v>9</v>
      </c>
      <c r="G4052">
        <v>174</v>
      </c>
      <c r="H4052" t="str">
        <f>VLOOKUP(G4052,[1]OPERADORES!$A:$B,2,0)</f>
        <v>MIRIÃ LOBATO RODRIGUES</v>
      </c>
      <c r="I4052" t="s">
        <v>21</v>
      </c>
      <c r="J4052" t="s">
        <v>762</v>
      </c>
      <c r="K4052" t="s">
        <v>2028</v>
      </c>
      <c r="L4052">
        <v>10298</v>
      </c>
      <c r="M4052" t="s">
        <v>85</v>
      </c>
      <c r="O4052" t="s">
        <v>11</v>
      </c>
      <c r="P4052">
        <v>5102</v>
      </c>
      <c r="Q4052">
        <v>1</v>
      </c>
      <c r="R4052">
        <v>56.89</v>
      </c>
      <c r="S4052">
        <v>56.89</v>
      </c>
      <c r="T4052">
        <v>47.38</v>
      </c>
      <c r="U4052">
        <v>16.72</v>
      </c>
      <c r="V4052" t="str">
        <f>VLOOKUP(L4052,'[2]tabela de preços'!$A:$D,4,0)</f>
        <v>ANJO</v>
      </c>
      <c r="W4052" t="str">
        <f>VLOOKUP(L4052,'[2]tabela de preços'!$A:$F,6,0)</f>
        <v>THINNER DE LIMPEZA</v>
      </c>
      <c r="X4052" t="str">
        <f>VLOOKUP(L4052,'[2]tabela de preços'!$A:$G,7,0)</f>
        <v>THINNER</v>
      </c>
    </row>
    <row r="4053" spans="1:24" hidden="1" x14ac:dyDescent="0.3">
      <c r="A4053" t="s">
        <v>2041</v>
      </c>
      <c r="C4053" t="s">
        <v>3502</v>
      </c>
      <c r="D4053" s="1">
        <v>46076</v>
      </c>
      <c r="E4053" t="s">
        <v>3503</v>
      </c>
      <c r="F4053">
        <v>9</v>
      </c>
      <c r="G4053">
        <v>231</v>
      </c>
      <c r="H4053" t="str">
        <f>VLOOKUP(G4053,[1]OPERADORES!$A:$B,2,0)</f>
        <v>EDIJANE</v>
      </c>
      <c r="I4053" t="s">
        <v>21</v>
      </c>
      <c r="J4053" t="s">
        <v>1653</v>
      </c>
      <c r="K4053" t="s">
        <v>2044</v>
      </c>
      <c r="L4053">
        <v>84352</v>
      </c>
      <c r="M4053" t="s">
        <v>3504</v>
      </c>
      <c r="O4053" t="s">
        <v>11</v>
      </c>
      <c r="P4053">
        <v>5403</v>
      </c>
      <c r="Q4053">
        <v>3</v>
      </c>
      <c r="R4053">
        <v>19.850000000000001</v>
      </c>
      <c r="S4053">
        <v>59.55</v>
      </c>
      <c r="T4053">
        <v>45.18</v>
      </c>
      <c r="U4053">
        <v>24.13</v>
      </c>
      <c r="V4053" t="str">
        <f>VLOOKUP(L4053,'[2]tabela de preços'!$A:$D,4,0)</f>
        <v>BRASILUX</v>
      </c>
      <c r="W4053" t="str">
        <f>VLOOKUP(L4053,'[2]tabela de preços'!$A:$F,6,0)</f>
        <v>ESMALTES</v>
      </c>
      <c r="X4053" t="str">
        <f>VLOOKUP(L4053,'[2]tabela de preços'!$A:$G,7,0)</f>
        <v>INDUSTRIAL</v>
      </c>
    </row>
    <row r="4054" spans="1:24" hidden="1" x14ac:dyDescent="0.3">
      <c r="A4054" t="s">
        <v>2041</v>
      </c>
      <c r="C4054" t="s">
        <v>3502</v>
      </c>
      <c r="D4054" s="1">
        <v>46076</v>
      </c>
      <c r="E4054" t="s">
        <v>3503</v>
      </c>
      <c r="F4054">
        <v>9</v>
      </c>
      <c r="G4054">
        <v>231</v>
      </c>
      <c r="H4054" t="str">
        <f>VLOOKUP(G4054,[1]OPERADORES!$A:$B,2,0)</f>
        <v>EDIJANE</v>
      </c>
      <c r="I4054" t="s">
        <v>21</v>
      </c>
      <c r="J4054" t="s">
        <v>1653</v>
      </c>
      <c r="K4054" t="s">
        <v>2044</v>
      </c>
      <c r="L4054">
        <v>84354</v>
      </c>
      <c r="M4054" t="s">
        <v>2782</v>
      </c>
      <c r="O4054" t="s">
        <v>11</v>
      </c>
      <c r="P4054">
        <v>5403</v>
      </c>
      <c r="Q4054">
        <v>1</v>
      </c>
      <c r="R4054">
        <v>17.100000000000001</v>
      </c>
      <c r="S4054">
        <v>17.100000000000001</v>
      </c>
      <c r="T4054">
        <v>12.98</v>
      </c>
      <c r="U4054">
        <v>24.09</v>
      </c>
      <c r="V4054" t="str">
        <f>VLOOKUP(L4054,'[2]tabela de preços'!$A:$D,4,0)</f>
        <v>BRASILUX</v>
      </c>
      <c r="W4054" t="str">
        <f>VLOOKUP(L4054,'[2]tabela de preços'!$A:$F,6,0)</f>
        <v>ESMALTES</v>
      </c>
      <c r="X4054" t="str">
        <f>VLOOKUP(L4054,'[2]tabela de preços'!$A:$G,7,0)</f>
        <v>INDUSTRIAL</v>
      </c>
    </row>
    <row r="4055" spans="1:24" hidden="1" x14ac:dyDescent="0.3">
      <c r="A4055" t="s">
        <v>2041</v>
      </c>
      <c r="C4055" t="s">
        <v>3502</v>
      </c>
      <c r="D4055" s="1">
        <v>46076</v>
      </c>
      <c r="E4055" t="s">
        <v>3503</v>
      </c>
      <c r="F4055">
        <v>9</v>
      </c>
      <c r="G4055">
        <v>231</v>
      </c>
      <c r="H4055" t="str">
        <f>VLOOKUP(G4055,[1]OPERADORES!$A:$B,2,0)</f>
        <v>EDIJANE</v>
      </c>
      <c r="I4055" t="s">
        <v>21</v>
      </c>
      <c r="J4055" t="s">
        <v>1653</v>
      </c>
      <c r="K4055" t="s">
        <v>2044</v>
      </c>
      <c r="L4055">
        <v>84361</v>
      </c>
      <c r="M4055" t="s">
        <v>561</v>
      </c>
      <c r="O4055" t="s">
        <v>11</v>
      </c>
      <c r="P4055">
        <v>5403</v>
      </c>
      <c r="Q4055">
        <v>3</v>
      </c>
      <c r="R4055">
        <v>17.05</v>
      </c>
      <c r="S4055">
        <v>51.15</v>
      </c>
      <c r="T4055">
        <v>38.82</v>
      </c>
      <c r="U4055">
        <v>24.11</v>
      </c>
      <c r="V4055" t="str">
        <f>VLOOKUP(L4055,'[2]tabela de preços'!$A:$D,4,0)</f>
        <v>BRASILUX</v>
      </c>
      <c r="W4055" t="str">
        <f>VLOOKUP(L4055,'[2]tabela de preços'!$A:$F,6,0)</f>
        <v>ESMALTES</v>
      </c>
      <c r="X4055" t="str">
        <f>VLOOKUP(L4055,'[2]tabela de preços'!$A:$G,7,0)</f>
        <v>INDUSTRIAL</v>
      </c>
    </row>
    <row r="4056" spans="1:24" hidden="1" x14ac:dyDescent="0.3">
      <c r="A4056" t="s">
        <v>2041</v>
      </c>
      <c r="C4056" t="s">
        <v>3502</v>
      </c>
      <c r="D4056" s="1">
        <v>46076</v>
      </c>
      <c r="E4056" t="s">
        <v>3503</v>
      </c>
      <c r="F4056">
        <v>9</v>
      </c>
      <c r="G4056">
        <v>231</v>
      </c>
      <c r="H4056" t="str">
        <f>VLOOKUP(G4056,[1]OPERADORES!$A:$B,2,0)</f>
        <v>EDIJANE</v>
      </c>
      <c r="I4056" t="s">
        <v>21</v>
      </c>
      <c r="J4056" t="s">
        <v>1653</v>
      </c>
      <c r="K4056" t="s">
        <v>2044</v>
      </c>
      <c r="L4056">
        <v>84364</v>
      </c>
      <c r="M4056" t="s">
        <v>1725</v>
      </c>
      <c r="O4056" t="s">
        <v>11</v>
      </c>
      <c r="P4056">
        <v>5403</v>
      </c>
      <c r="Q4056">
        <v>3</v>
      </c>
      <c r="R4056">
        <v>19.77</v>
      </c>
      <c r="S4056">
        <v>59.31</v>
      </c>
      <c r="T4056">
        <v>45.03</v>
      </c>
      <c r="U4056">
        <v>24.08</v>
      </c>
      <c r="V4056" t="str">
        <f>VLOOKUP(L4056,'[2]tabela de preços'!$A:$D,4,0)</f>
        <v>BRASILUX</v>
      </c>
      <c r="W4056" t="str">
        <f>VLOOKUP(L4056,'[2]tabela de preços'!$A:$F,6,0)</f>
        <v>ESMALTES</v>
      </c>
      <c r="X4056" t="str">
        <f>VLOOKUP(L4056,'[2]tabela de preços'!$A:$G,7,0)</f>
        <v>INDUSTRIAL</v>
      </c>
    </row>
    <row r="4057" spans="1:24" hidden="1" x14ac:dyDescent="0.3">
      <c r="A4057" t="s">
        <v>2041</v>
      </c>
      <c r="C4057" t="s">
        <v>3502</v>
      </c>
      <c r="D4057" s="1">
        <v>46076</v>
      </c>
      <c r="E4057" t="s">
        <v>3503</v>
      </c>
      <c r="F4057">
        <v>9</v>
      </c>
      <c r="G4057">
        <v>231</v>
      </c>
      <c r="H4057" t="str">
        <f>VLOOKUP(G4057,[1]OPERADORES!$A:$B,2,0)</f>
        <v>EDIJANE</v>
      </c>
      <c r="I4057" t="s">
        <v>21</v>
      </c>
      <c r="J4057" t="s">
        <v>1653</v>
      </c>
      <c r="K4057" t="s">
        <v>2044</v>
      </c>
      <c r="L4057">
        <v>84120</v>
      </c>
      <c r="M4057" t="s">
        <v>562</v>
      </c>
      <c r="O4057" t="s">
        <v>11</v>
      </c>
      <c r="P4057">
        <v>5403</v>
      </c>
      <c r="Q4057">
        <v>3</v>
      </c>
      <c r="R4057">
        <v>20.100000000000001</v>
      </c>
      <c r="S4057">
        <v>60.3</v>
      </c>
      <c r="T4057">
        <v>45.78</v>
      </c>
      <c r="U4057">
        <v>24.08</v>
      </c>
      <c r="V4057" t="str">
        <f>VLOOKUP(L4057,'[2]tabela de preços'!$A:$D,4,0)</f>
        <v>BRASILUX</v>
      </c>
      <c r="W4057" t="str">
        <f>VLOOKUP(L4057,'[2]tabela de preços'!$A:$F,6,0)</f>
        <v>ESMALTES</v>
      </c>
      <c r="X4057" t="str">
        <f>VLOOKUP(L4057,'[2]tabela de preços'!$A:$G,7,0)</f>
        <v>INDUSTRIAL</v>
      </c>
    </row>
    <row r="4058" spans="1:24" hidden="1" x14ac:dyDescent="0.3">
      <c r="A4058" t="s">
        <v>2041</v>
      </c>
      <c r="C4058" t="s">
        <v>3502</v>
      </c>
      <c r="D4058" s="1">
        <v>46076</v>
      </c>
      <c r="E4058" t="s">
        <v>3503</v>
      </c>
      <c r="F4058">
        <v>9</v>
      </c>
      <c r="G4058">
        <v>231</v>
      </c>
      <c r="H4058" t="str">
        <f>VLOOKUP(G4058,[1]OPERADORES!$A:$B,2,0)</f>
        <v>EDIJANE</v>
      </c>
      <c r="I4058" t="s">
        <v>21</v>
      </c>
      <c r="J4058" t="s">
        <v>1653</v>
      </c>
      <c r="K4058" t="s">
        <v>2044</v>
      </c>
      <c r="L4058">
        <v>84122</v>
      </c>
      <c r="M4058" t="s">
        <v>287</v>
      </c>
      <c r="O4058" t="s">
        <v>11</v>
      </c>
      <c r="P4058">
        <v>5403</v>
      </c>
      <c r="Q4058">
        <v>5</v>
      </c>
      <c r="R4058">
        <v>18.38</v>
      </c>
      <c r="S4058">
        <v>91.9</v>
      </c>
      <c r="T4058">
        <v>69.75</v>
      </c>
      <c r="U4058">
        <v>24.1</v>
      </c>
      <c r="V4058" t="str">
        <f>VLOOKUP(L4058,'[2]tabela de preços'!$A:$D,4,0)</f>
        <v>BRASILUX</v>
      </c>
      <c r="W4058" t="str">
        <f>VLOOKUP(L4058,'[2]tabela de preços'!$A:$F,6,0)</f>
        <v>ESMALTES</v>
      </c>
      <c r="X4058" t="str">
        <f>VLOOKUP(L4058,'[2]tabela de preços'!$A:$G,7,0)</f>
        <v>INDUSTRIAL</v>
      </c>
    </row>
    <row r="4059" spans="1:24" hidden="1" x14ac:dyDescent="0.3">
      <c r="A4059" t="s">
        <v>2041</v>
      </c>
      <c r="C4059" t="s">
        <v>3502</v>
      </c>
      <c r="D4059" s="1">
        <v>46076</v>
      </c>
      <c r="E4059" t="s">
        <v>3503</v>
      </c>
      <c r="F4059">
        <v>9</v>
      </c>
      <c r="G4059">
        <v>231</v>
      </c>
      <c r="H4059" t="str">
        <f>VLOOKUP(G4059,[1]OPERADORES!$A:$B,2,0)</f>
        <v>EDIJANE</v>
      </c>
      <c r="I4059" t="s">
        <v>21</v>
      </c>
      <c r="J4059" t="s">
        <v>1653</v>
      </c>
      <c r="K4059" t="s">
        <v>2044</v>
      </c>
      <c r="L4059">
        <v>84124</v>
      </c>
      <c r="M4059" t="s">
        <v>288</v>
      </c>
      <c r="O4059" t="s">
        <v>11</v>
      </c>
      <c r="P4059">
        <v>5403</v>
      </c>
      <c r="Q4059">
        <v>2</v>
      </c>
      <c r="R4059">
        <v>17.61</v>
      </c>
      <c r="S4059">
        <v>35.22</v>
      </c>
      <c r="T4059">
        <v>26.74</v>
      </c>
      <c r="U4059">
        <v>24.08</v>
      </c>
      <c r="V4059" t="str">
        <f>VLOOKUP(L4059,'[2]tabela de preços'!$A:$D,4,0)</f>
        <v>BRASILUX</v>
      </c>
      <c r="W4059" t="str">
        <f>VLOOKUP(L4059,'[2]tabela de preços'!$A:$F,6,0)</f>
        <v>ESMALTES</v>
      </c>
      <c r="X4059" t="str">
        <f>VLOOKUP(L4059,'[2]tabela de preços'!$A:$G,7,0)</f>
        <v>INDUSTRIAL</v>
      </c>
    </row>
    <row r="4060" spans="1:24" hidden="1" x14ac:dyDescent="0.3">
      <c r="A4060" t="s">
        <v>2041</v>
      </c>
      <c r="C4060" t="s">
        <v>3502</v>
      </c>
      <c r="D4060" s="1">
        <v>46076</v>
      </c>
      <c r="E4060" t="s">
        <v>3503</v>
      </c>
      <c r="F4060">
        <v>9</v>
      </c>
      <c r="G4060">
        <v>231</v>
      </c>
      <c r="H4060" t="str">
        <f>VLOOKUP(G4060,[1]OPERADORES!$A:$B,2,0)</f>
        <v>EDIJANE</v>
      </c>
      <c r="I4060" t="s">
        <v>21</v>
      </c>
      <c r="J4060" t="s">
        <v>1653</v>
      </c>
      <c r="K4060" t="s">
        <v>2044</v>
      </c>
      <c r="L4060">
        <v>84125</v>
      </c>
      <c r="M4060" t="s">
        <v>3505</v>
      </c>
      <c r="O4060" t="s">
        <v>11</v>
      </c>
      <c r="P4060">
        <v>5403</v>
      </c>
      <c r="Q4060">
        <v>3</v>
      </c>
      <c r="R4060">
        <v>19.079999999999998</v>
      </c>
      <c r="S4060">
        <v>57.24</v>
      </c>
      <c r="T4060">
        <v>43.44</v>
      </c>
      <c r="U4060">
        <v>24.11</v>
      </c>
      <c r="V4060" t="str">
        <f>VLOOKUP(L4060,'[2]tabela de preços'!$A:$D,4,0)</f>
        <v>BRASILUX</v>
      </c>
      <c r="W4060" t="str">
        <f>VLOOKUP(L4060,'[2]tabela de preços'!$A:$F,6,0)</f>
        <v>ESMALTES</v>
      </c>
      <c r="X4060" t="str">
        <f>VLOOKUP(L4060,'[2]tabela de preços'!$A:$G,7,0)</f>
        <v>INDUSTRIAL</v>
      </c>
    </row>
    <row r="4061" spans="1:24" hidden="1" x14ac:dyDescent="0.3">
      <c r="A4061" t="s">
        <v>2041</v>
      </c>
      <c r="C4061" t="s">
        <v>3502</v>
      </c>
      <c r="D4061" s="1">
        <v>46076</v>
      </c>
      <c r="E4061" t="s">
        <v>3503</v>
      </c>
      <c r="F4061">
        <v>9</v>
      </c>
      <c r="G4061">
        <v>231</v>
      </c>
      <c r="H4061" t="str">
        <f>VLOOKUP(G4061,[1]OPERADORES!$A:$B,2,0)</f>
        <v>EDIJANE</v>
      </c>
      <c r="I4061" t="s">
        <v>21</v>
      </c>
      <c r="J4061" t="s">
        <v>1653</v>
      </c>
      <c r="K4061" t="s">
        <v>2044</v>
      </c>
      <c r="L4061">
        <v>84129</v>
      </c>
      <c r="M4061" t="s">
        <v>1712</v>
      </c>
      <c r="O4061" t="s">
        <v>11</v>
      </c>
      <c r="P4061">
        <v>5403</v>
      </c>
      <c r="Q4061">
        <v>3</v>
      </c>
      <c r="R4061">
        <v>22.32</v>
      </c>
      <c r="S4061">
        <v>66.959999999999994</v>
      </c>
      <c r="T4061">
        <v>43.2</v>
      </c>
      <c r="U4061">
        <v>35.479999999999997</v>
      </c>
      <c r="V4061" t="str">
        <f>VLOOKUP(L4061,'[2]tabela de preços'!$A:$D,4,0)</f>
        <v>BRASILUX</v>
      </c>
      <c r="W4061" t="str">
        <f>VLOOKUP(L4061,'[2]tabela de preços'!$A:$F,6,0)</f>
        <v>ESMALTES</v>
      </c>
      <c r="X4061" t="str">
        <f>VLOOKUP(L4061,'[2]tabela de preços'!$A:$G,7,0)</f>
        <v>INDUSTRIAL</v>
      </c>
    </row>
    <row r="4062" spans="1:24" hidden="1" x14ac:dyDescent="0.3">
      <c r="A4062" t="s">
        <v>2095</v>
      </c>
      <c r="C4062" t="s">
        <v>3506</v>
      </c>
      <c r="D4062" s="1">
        <v>46076</v>
      </c>
      <c r="E4062" t="s">
        <v>3507</v>
      </c>
      <c r="F4062">
        <v>9</v>
      </c>
      <c r="G4062">
        <v>197</v>
      </c>
      <c r="H4062" t="str">
        <f>VLOOKUP(G4062,[1]OPERADORES!$A:$B,2,0)</f>
        <v xml:space="preserve">POLIANA LORRANE DE AMORIM </v>
      </c>
      <c r="I4062" t="s">
        <v>126</v>
      </c>
      <c r="J4062" t="s">
        <v>127</v>
      </c>
      <c r="K4062" t="s">
        <v>2098</v>
      </c>
      <c r="L4062">
        <v>24337</v>
      </c>
      <c r="M4062" t="s">
        <v>3508</v>
      </c>
      <c r="O4062" t="s">
        <v>11</v>
      </c>
      <c r="P4062">
        <v>6403</v>
      </c>
      <c r="Q4062">
        <v>2</v>
      </c>
      <c r="R4062">
        <v>163.46</v>
      </c>
      <c r="S4062">
        <v>326.92</v>
      </c>
      <c r="T4062">
        <v>248.14</v>
      </c>
      <c r="U4062">
        <v>24.1</v>
      </c>
      <c r="V4062" t="str">
        <f>VLOOKUP(L4062,'[2]tabela de preços'!$A:$D,4,0)</f>
        <v>BRASILUX</v>
      </c>
      <c r="W4062" t="str">
        <f>VLOOKUP(L4062,'[2]tabela de preços'!$A:$F,6,0)</f>
        <v xml:space="preserve">BASES SISTEMA NO MACHINE </v>
      </c>
      <c r="X4062" t="str">
        <f>VLOOKUP(L4062,'[2]tabela de preços'!$A:$G,7,0)</f>
        <v>INDUSTRIAL</v>
      </c>
    </row>
    <row r="4063" spans="1:24" hidden="1" x14ac:dyDescent="0.3">
      <c r="A4063" t="s">
        <v>2095</v>
      </c>
      <c r="C4063" t="s">
        <v>3506</v>
      </c>
      <c r="D4063" s="1">
        <v>46076</v>
      </c>
      <c r="E4063" t="s">
        <v>3507</v>
      </c>
      <c r="F4063">
        <v>9</v>
      </c>
      <c r="G4063">
        <v>197</v>
      </c>
      <c r="H4063" t="str">
        <f>VLOOKUP(G4063,[1]OPERADORES!$A:$B,2,0)</f>
        <v xml:space="preserve">POLIANA LORRANE DE AMORIM </v>
      </c>
      <c r="I4063" t="s">
        <v>126</v>
      </c>
      <c r="J4063" t="s">
        <v>127</v>
      </c>
      <c r="K4063" t="s">
        <v>2098</v>
      </c>
      <c r="L4063">
        <v>24339</v>
      </c>
      <c r="M4063" t="s">
        <v>3509</v>
      </c>
      <c r="O4063" t="s">
        <v>11</v>
      </c>
      <c r="P4063">
        <v>6403</v>
      </c>
      <c r="Q4063">
        <v>2</v>
      </c>
      <c r="R4063">
        <v>184.57</v>
      </c>
      <c r="S4063">
        <v>369.14</v>
      </c>
      <c r="T4063">
        <v>280.18</v>
      </c>
      <c r="U4063">
        <v>24.1</v>
      </c>
      <c r="V4063" t="str">
        <f>VLOOKUP(L4063,'[2]tabela de preços'!$A:$D,4,0)</f>
        <v>BRASILUX</v>
      </c>
      <c r="W4063" t="str">
        <f>VLOOKUP(L4063,'[2]tabela de preços'!$A:$F,6,0)</f>
        <v xml:space="preserve">BASES SISTEMA NO MACHINE </v>
      </c>
      <c r="X4063" t="str">
        <f>VLOOKUP(L4063,'[2]tabela de preços'!$A:$G,7,0)</f>
        <v>INDUSTRIAL</v>
      </c>
    </row>
    <row r="4064" spans="1:24" hidden="1" x14ac:dyDescent="0.3">
      <c r="A4064" t="s">
        <v>2095</v>
      </c>
      <c r="C4064" t="s">
        <v>3506</v>
      </c>
      <c r="D4064" s="1">
        <v>46076</v>
      </c>
      <c r="E4064" t="s">
        <v>3507</v>
      </c>
      <c r="F4064">
        <v>9</v>
      </c>
      <c r="G4064">
        <v>197</v>
      </c>
      <c r="H4064" t="str">
        <f>VLOOKUP(G4064,[1]OPERADORES!$A:$B,2,0)</f>
        <v xml:space="preserve">POLIANA LORRANE DE AMORIM </v>
      </c>
      <c r="I4064" t="s">
        <v>126</v>
      </c>
      <c r="J4064" t="s">
        <v>127</v>
      </c>
      <c r="K4064" t="s">
        <v>2098</v>
      </c>
      <c r="L4064">
        <v>24338</v>
      </c>
      <c r="M4064" t="s">
        <v>2099</v>
      </c>
      <c r="O4064" t="s">
        <v>11</v>
      </c>
      <c r="P4064">
        <v>6403</v>
      </c>
      <c r="Q4064">
        <v>2</v>
      </c>
      <c r="R4064">
        <v>301.95</v>
      </c>
      <c r="S4064">
        <v>603.9</v>
      </c>
      <c r="T4064">
        <v>458.36</v>
      </c>
      <c r="U4064">
        <v>24.1</v>
      </c>
      <c r="V4064" t="str">
        <f>VLOOKUP(L4064,'[2]tabela de preços'!$A:$D,4,0)</f>
        <v>BRASILUX</v>
      </c>
      <c r="W4064" t="str">
        <f>VLOOKUP(L4064,'[2]tabela de preços'!$A:$F,6,0)</f>
        <v xml:space="preserve">BASES SISTEMA NO MACHINE </v>
      </c>
      <c r="X4064" t="str">
        <f>VLOOKUP(L4064,'[2]tabela de preços'!$A:$G,7,0)</f>
        <v>INDUSTRIAL</v>
      </c>
    </row>
    <row r="4065" spans="1:24" hidden="1" x14ac:dyDescent="0.3">
      <c r="A4065" t="s">
        <v>2095</v>
      </c>
      <c r="C4065" t="s">
        <v>3506</v>
      </c>
      <c r="D4065" s="1">
        <v>46076</v>
      </c>
      <c r="E4065" t="s">
        <v>3507</v>
      </c>
      <c r="F4065">
        <v>9</v>
      </c>
      <c r="G4065">
        <v>197</v>
      </c>
      <c r="H4065" t="str">
        <f>VLOOKUP(G4065,[1]OPERADORES!$A:$B,2,0)</f>
        <v xml:space="preserve">POLIANA LORRANE DE AMORIM </v>
      </c>
      <c r="I4065" t="s">
        <v>126</v>
      </c>
      <c r="J4065" t="s">
        <v>127</v>
      </c>
      <c r="K4065" t="s">
        <v>2098</v>
      </c>
      <c r="L4065">
        <v>24352</v>
      </c>
      <c r="M4065" t="s">
        <v>3510</v>
      </c>
      <c r="O4065" t="s">
        <v>11</v>
      </c>
      <c r="P4065">
        <v>6403</v>
      </c>
      <c r="Q4065">
        <v>2</v>
      </c>
      <c r="R4065">
        <v>392.54</v>
      </c>
      <c r="S4065">
        <v>785.08</v>
      </c>
      <c r="T4065">
        <v>595.88</v>
      </c>
      <c r="U4065">
        <v>24.1</v>
      </c>
      <c r="V4065" t="str">
        <f>VLOOKUP(L4065,'[2]tabela de preços'!$A:$D,4,0)</f>
        <v>BRASILUX</v>
      </c>
      <c r="W4065" t="str">
        <f>VLOOKUP(L4065,'[2]tabela de preços'!$A:$F,6,0)</f>
        <v xml:space="preserve">BASES SISTEMA NO MACHINE </v>
      </c>
      <c r="X4065" t="str">
        <f>VLOOKUP(L4065,'[2]tabela de preços'!$A:$G,7,0)</f>
        <v>INDUSTRIAL</v>
      </c>
    </row>
    <row r="4066" spans="1:24" hidden="1" x14ac:dyDescent="0.3">
      <c r="A4066" t="s">
        <v>2095</v>
      </c>
      <c r="C4066" t="s">
        <v>3506</v>
      </c>
      <c r="D4066" s="1">
        <v>46076</v>
      </c>
      <c r="E4066" t="s">
        <v>3507</v>
      </c>
      <c r="F4066">
        <v>9</v>
      </c>
      <c r="G4066">
        <v>197</v>
      </c>
      <c r="H4066" t="str">
        <f>VLOOKUP(G4066,[1]OPERADORES!$A:$B,2,0)</f>
        <v xml:space="preserve">POLIANA LORRANE DE AMORIM </v>
      </c>
      <c r="I4066" t="s">
        <v>126</v>
      </c>
      <c r="J4066" t="s">
        <v>127</v>
      </c>
      <c r="K4066" t="s">
        <v>2098</v>
      </c>
      <c r="L4066">
        <v>84494</v>
      </c>
      <c r="M4066" t="s">
        <v>1539</v>
      </c>
      <c r="O4066" t="s">
        <v>11</v>
      </c>
      <c r="P4066">
        <v>6403</v>
      </c>
      <c r="Q4066">
        <v>2</v>
      </c>
      <c r="R4066">
        <v>150.94</v>
      </c>
      <c r="S4066">
        <v>301.88</v>
      </c>
      <c r="T4066">
        <v>229.14</v>
      </c>
      <c r="U4066">
        <v>24.1</v>
      </c>
      <c r="V4066" t="str">
        <f>VLOOKUP(L4066,'[2]tabela de preços'!$A:$D,4,0)</f>
        <v>BRASILUX</v>
      </c>
      <c r="W4066" t="str">
        <f>VLOOKUP(L4066,'[2]tabela de preços'!$A:$F,6,0)</f>
        <v xml:space="preserve">BASES SISTEMA NO MACHINE </v>
      </c>
      <c r="X4066" t="str">
        <f>VLOOKUP(L4066,'[2]tabela de preços'!$A:$G,7,0)</f>
        <v>INDUSTRIAL</v>
      </c>
    </row>
    <row r="4067" spans="1:24" hidden="1" x14ac:dyDescent="0.3">
      <c r="A4067" t="s">
        <v>2095</v>
      </c>
      <c r="C4067" t="s">
        <v>3506</v>
      </c>
      <c r="D4067" s="1">
        <v>46076</v>
      </c>
      <c r="E4067" t="s">
        <v>3507</v>
      </c>
      <c r="F4067">
        <v>9</v>
      </c>
      <c r="G4067">
        <v>197</v>
      </c>
      <c r="H4067" t="str">
        <f>VLOOKUP(G4067,[1]OPERADORES!$A:$B,2,0)</f>
        <v xml:space="preserve">POLIANA LORRANE DE AMORIM </v>
      </c>
      <c r="I4067" t="s">
        <v>126</v>
      </c>
      <c r="J4067" t="s">
        <v>127</v>
      </c>
      <c r="K4067" t="s">
        <v>2098</v>
      </c>
      <c r="L4067">
        <v>85280</v>
      </c>
      <c r="M4067" t="s">
        <v>943</v>
      </c>
      <c r="O4067" t="s">
        <v>11</v>
      </c>
      <c r="P4067">
        <v>6102</v>
      </c>
      <c r="Q4067">
        <v>24</v>
      </c>
      <c r="R4067">
        <v>57.68</v>
      </c>
      <c r="S4067" s="2">
        <v>1384.32</v>
      </c>
      <c r="T4067" s="2">
        <v>1014.96</v>
      </c>
      <c r="U4067">
        <v>26.68</v>
      </c>
      <c r="V4067" t="str">
        <f>VLOOKUP(L4067,'[2]tabela de preços'!$A:$D,4,0)</f>
        <v>BRASILUX</v>
      </c>
      <c r="W4067" t="str">
        <f>VLOOKUP(L4067,'[2]tabela de preços'!$A:$F,6,0)</f>
        <v>CATALISADORES INDIVIDUAIS</v>
      </c>
      <c r="X4067" t="str">
        <f>VLOOKUP(L4067,'[2]tabela de preços'!$A:$G,7,0)</f>
        <v>IMOBILIÁRIO</v>
      </c>
    </row>
    <row r="4068" spans="1:24" hidden="1" x14ac:dyDescent="0.3">
      <c r="A4068" t="s">
        <v>2095</v>
      </c>
      <c r="C4068" t="s">
        <v>3506</v>
      </c>
      <c r="D4068" s="1">
        <v>46076</v>
      </c>
      <c r="E4068" t="s">
        <v>3507</v>
      </c>
      <c r="F4068">
        <v>9</v>
      </c>
      <c r="G4068">
        <v>197</v>
      </c>
      <c r="H4068" t="str">
        <f>VLOOKUP(G4068,[1]OPERADORES!$A:$B,2,0)</f>
        <v xml:space="preserve">POLIANA LORRANE DE AMORIM </v>
      </c>
      <c r="I4068" t="s">
        <v>126</v>
      </c>
      <c r="J4068" t="s">
        <v>127</v>
      </c>
      <c r="K4068" t="s">
        <v>2098</v>
      </c>
      <c r="L4068">
        <v>86866</v>
      </c>
      <c r="M4068" t="s">
        <v>2071</v>
      </c>
      <c r="O4068" t="s">
        <v>11</v>
      </c>
      <c r="P4068">
        <v>6403</v>
      </c>
      <c r="Q4068">
        <v>24</v>
      </c>
      <c r="R4068">
        <v>4.55</v>
      </c>
      <c r="S4068">
        <v>109.2</v>
      </c>
      <c r="T4068">
        <v>82.8</v>
      </c>
      <c r="U4068">
        <v>24.18</v>
      </c>
      <c r="V4068" t="str">
        <f>VLOOKUP(L4068,'[2]tabela de preços'!$A:$D,4,0)</f>
        <v>SHERWIN WILLIAMS</v>
      </c>
      <c r="W4068" t="str">
        <f>VLOOKUP(L4068,'[2]tabela de preços'!$A:$F,6,0)</f>
        <v>CORANTES</v>
      </c>
      <c r="X4068" t="str">
        <f>VLOOKUP(L4068,'[2]tabela de preços'!$A:$G,7,0)</f>
        <v>IMOBILIÁRIO</v>
      </c>
    </row>
    <row r="4069" spans="1:24" hidden="1" x14ac:dyDescent="0.3">
      <c r="A4069" t="s">
        <v>2095</v>
      </c>
      <c r="C4069" t="s">
        <v>3506</v>
      </c>
      <c r="D4069" s="1">
        <v>46076</v>
      </c>
      <c r="E4069" t="s">
        <v>3507</v>
      </c>
      <c r="F4069">
        <v>9</v>
      </c>
      <c r="G4069">
        <v>197</v>
      </c>
      <c r="H4069" t="str">
        <f>VLOOKUP(G4069,[1]OPERADORES!$A:$B,2,0)</f>
        <v xml:space="preserve">POLIANA LORRANE DE AMORIM </v>
      </c>
      <c r="I4069" t="s">
        <v>126</v>
      </c>
      <c r="J4069" t="s">
        <v>127</v>
      </c>
      <c r="K4069" t="s">
        <v>2098</v>
      </c>
      <c r="L4069">
        <v>86868</v>
      </c>
      <c r="M4069" t="s">
        <v>1368</v>
      </c>
      <c r="O4069" t="s">
        <v>11</v>
      </c>
      <c r="P4069">
        <v>6403</v>
      </c>
      <c r="Q4069">
        <v>24</v>
      </c>
      <c r="R4069">
        <v>4.55</v>
      </c>
      <c r="S4069">
        <v>109.2</v>
      </c>
      <c r="T4069">
        <v>82.8</v>
      </c>
      <c r="U4069">
        <v>24.18</v>
      </c>
      <c r="V4069" t="str">
        <f>VLOOKUP(L4069,'[2]tabela de preços'!$A:$D,4,0)</f>
        <v>SHERWIN WILLIAMS</v>
      </c>
      <c r="W4069" t="str">
        <f>VLOOKUP(L4069,'[2]tabela de preços'!$A:$F,6,0)</f>
        <v>CORANTES</v>
      </c>
      <c r="X4069" t="str">
        <f>VLOOKUP(L4069,'[2]tabela de preços'!$A:$G,7,0)</f>
        <v>IMOBILIÁRIO</v>
      </c>
    </row>
    <row r="4070" spans="1:24" hidden="1" x14ac:dyDescent="0.3">
      <c r="A4070" t="s">
        <v>2095</v>
      </c>
      <c r="C4070" t="s">
        <v>3506</v>
      </c>
      <c r="D4070" s="1">
        <v>46076</v>
      </c>
      <c r="E4070" t="s">
        <v>3507</v>
      </c>
      <c r="F4070">
        <v>9</v>
      </c>
      <c r="G4070">
        <v>197</v>
      </c>
      <c r="H4070" t="str">
        <f>VLOOKUP(G4070,[1]OPERADORES!$A:$B,2,0)</f>
        <v xml:space="preserve">POLIANA LORRANE DE AMORIM </v>
      </c>
      <c r="I4070" t="s">
        <v>126</v>
      </c>
      <c r="J4070" t="s">
        <v>127</v>
      </c>
      <c r="K4070" t="s">
        <v>2098</v>
      </c>
      <c r="L4070">
        <v>10297</v>
      </c>
      <c r="M4070" t="s">
        <v>41</v>
      </c>
      <c r="O4070" t="s">
        <v>11</v>
      </c>
      <c r="P4070">
        <v>6102</v>
      </c>
      <c r="Q4070">
        <v>36</v>
      </c>
      <c r="R4070">
        <v>10.49</v>
      </c>
      <c r="S4070">
        <v>377.64</v>
      </c>
      <c r="T4070">
        <v>330.12</v>
      </c>
      <c r="U4070">
        <v>12.58</v>
      </c>
      <c r="V4070" t="str">
        <f>VLOOKUP(L4070,'[2]tabela de preços'!$A:$D,4,0)</f>
        <v>ANJO</v>
      </c>
      <c r="W4070" t="str">
        <f>VLOOKUP(L4070,'[2]tabela de preços'!$A:$F,6,0)</f>
        <v>THINNER DE LIMPEZA</v>
      </c>
      <c r="X4070" t="str">
        <f>VLOOKUP(L4070,'[2]tabela de preços'!$A:$G,7,0)</f>
        <v>THINNER</v>
      </c>
    </row>
    <row r="4071" spans="1:24" hidden="1" x14ac:dyDescent="0.3">
      <c r="A4071" t="s">
        <v>2095</v>
      </c>
      <c r="C4071" t="s">
        <v>3506</v>
      </c>
      <c r="D4071" s="1">
        <v>46076</v>
      </c>
      <c r="E4071" t="s">
        <v>3507</v>
      </c>
      <c r="F4071">
        <v>9</v>
      </c>
      <c r="G4071">
        <v>197</v>
      </c>
      <c r="H4071" t="str">
        <f>VLOOKUP(G4071,[1]OPERADORES!$A:$B,2,0)</f>
        <v xml:space="preserve">POLIANA LORRANE DE AMORIM </v>
      </c>
      <c r="I4071" t="s">
        <v>126</v>
      </c>
      <c r="J4071" t="s">
        <v>127</v>
      </c>
      <c r="K4071" t="s">
        <v>2098</v>
      </c>
      <c r="L4071">
        <v>24355</v>
      </c>
      <c r="M4071" t="s">
        <v>3511</v>
      </c>
      <c r="O4071" t="s">
        <v>11</v>
      </c>
      <c r="P4071">
        <v>6403</v>
      </c>
      <c r="Q4071">
        <v>1</v>
      </c>
      <c r="R4071">
        <v>481.47</v>
      </c>
      <c r="S4071">
        <v>481.47</v>
      </c>
      <c r="T4071">
        <v>365.44</v>
      </c>
      <c r="U4071">
        <v>24.1</v>
      </c>
      <c r="V4071" t="str">
        <f>VLOOKUP(L4071,'[2]tabela de preços'!$A:$D,4,0)</f>
        <v>BRASILUX</v>
      </c>
      <c r="W4071" t="str">
        <f>VLOOKUP(L4071,'[2]tabela de preços'!$A:$F,6,0)</f>
        <v xml:space="preserve">BASES SISTEMA NO MACHINE </v>
      </c>
      <c r="X4071" t="str">
        <f>VLOOKUP(L4071,'[2]tabela de preços'!$A:$G,7,0)</f>
        <v>INDUSTRIAL</v>
      </c>
    </row>
    <row r="4072" spans="1:24" hidden="1" x14ac:dyDescent="0.3">
      <c r="A4072" t="s">
        <v>2155</v>
      </c>
      <c r="C4072" t="s">
        <v>3512</v>
      </c>
      <c r="D4072" s="1">
        <v>46076</v>
      </c>
      <c r="E4072" t="s">
        <v>3513</v>
      </c>
      <c r="F4072">
        <v>9</v>
      </c>
      <c r="G4072">
        <v>174</v>
      </c>
      <c r="H4072" t="str">
        <f>VLOOKUP(G4072,[1]OPERADORES!$A:$B,2,0)</f>
        <v>MIRIÃ LOBATO RODRIGUES</v>
      </c>
      <c r="I4072" t="s">
        <v>21</v>
      </c>
      <c r="J4072" t="s">
        <v>66</v>
      </c>
      <c r="K4072" t="s">
        <v>2158</v>
      </c>
      <c r="L4072">
        <v>84785</v>
      </c>
      <c r="M4072" t="s">
        <v>944</v>
      </c>
      <c r="O4072" t="s">
        <v>11</v>
      </c>
      <c r="P4072">
        <v>5403</v>
      </c>
      <c r="Q4072">
        <v>6</v>
      </c>
      <c r="R4072">
        <v>172.23</v>
      </c>
      <c r="S4072" s="2">
        <v>1033.3800000000001</v>
      </c>
      <c r="T4072">
        <v>784.32</v>
      </c>
      <c r="U4072">
        <v>24.1</v>
      </c>
      <c r="V4072" t="str">
        <f>VLOOKUP(L4072,'[2]tabela de preços'!$A:$D,4,0)</f>
        <v>BRASILUX</v>
      </c>
      <c r="W4072" t="str">
        <f>VLOOKUP(L4072,'[2]tabela de preços'!$A:$F,6,0)</f>
        <v>EPOXI</v>
      </c>
      <c r="X4072" t="str">
        <f>VLOOKUP(L4072,'[2]tabela de preços'!$A:$G,7,0)</f>
        <v>INDUSTRIAL</v>
      </c>
    </row>
    <row r="4073" spans="1:24" hidden="1" x14ac:dyDescent="0.3">
      <c r="A4073" t="s">
        <v>2259</v>
      </c>
      <c r="B4073" t="s">
        <v>2260</v>
      </c>
      <c r="C4073" t="s">
        <v>3514</v>
      </c>
      <c r="D4073" s="1">
        <v>46076</v>
      </c>
      <c r="E4073" t="s">
        <v>3515</v>
      </c>
      <c r="F4073">
        <v>9</v>
      </c>
      <c r="G4073">
        <v>174</v>
      </c>
      <c r="H4073" t="str">
        <f>VLOOKUP(G4073,[1]OPERADORES!$A:$B,2,0)</f>
        <v>MIRIÃ LOBATO RODRIGUES</v>
      </c>
      <c r="I4073" t="s">
        <v>21</v>
      </c>
      <c r="J4073" t="s">
        <v>762</v>
      </c>
      <c r="K4073" t="s">
        <v>2263</v>
      </c>
      <c r="L4073">
        <v>85164</v>
      </c>
      <c r="M4073" t="s">
        <v>278</v>
      </c>
      <c r="O4073" t="s">
        <v>11</v>
      </c>
      <c r="P4073">
        <v>5102</v>
      </c>
      <c r="Q4073">
        <v>10</v>
      </c>
      <c r="R4073">
        <v>14.08</v>
      </c>
      <c r="S4073">
        <v>140.80000000000001</v>
      </c>
      <c r="T4073">
        <v>100.9</v>
      </c>
      <c r="U4073">
        <v>28.34</v>
      </c>
      <c r="V4073" t="str">
        <f>VLOOKUP(L4073,'[2]tabela de preços'!$A:$D,4,0)</f>
        <v>BRASILUX</v>
      </c>
      <c r="W4073" t="str">
        <f>VLOOKUP(L4073,'[2]tabela de preços'!$A:$F,6,0)</f>
        <v>QUEROSENE</v>
      </c>
      <c r="X4073" t="str">
        <f>VLOOKUP(L4073,'[2]tabela de preços'!$A:$G,7,0)</f>
        <v>AUTOMOTIVO</v>
      </c>
    </row>
    <row r="4074" spans="1:24" hidden="1" x14ac:dyDescent="0.3">
      <c r="A4074" t="s">
        <v>3516</v>
      </c>
      <c r="C4074" t="s">
        <v>3517</v>
      </c>
      <c r="D4074" s="1">
        <v>46076</v>
      </c>
      <c r="E4074" t="s">
        <v>3518</v>
      </c>
      <c r="F4074">
        <v>9</v>
      </c>
      <c r="G4074">
        <v>145</v>
      </c>
      <c r="H4074" t="str">
        <f>VLOOKUP(G4074,[1]OPERADORES!$A:$B,2,0)</f>
        <v xml:space="preserve">FABRICIA </v>
      </c>
      <c r="I4074" t="s">
        <v>21</v>
      </c>
      <c r="J4074" t="s">
        <v>904</v>
      </c>
      <c r="K4074" t="s">
        <v>3519</v>
      </c>
      <c r="L4074">
        <v>24241</v>
      </c>
      <c r="M4074" t="s">
        <v>233</v>
      </c>
      <c r="O4074" t="s">
        <v>11</v>
      </c>
      <c r="P4074">
        <v>5102</v>
      </c>
      <c r="Q4074">
        <v>6</v>
      </c>
      <c r="R4074">
        <v>12.2</v>
      </c>
      <c r="S4074">
        <v>73.2</v>
      </c>
      <c r="T4074">
        <v>55.56</v>
      </c>
      <c r="U4074">
        <v>24.1</v>
      </c>
      <c r="V4074" t="str">
        <f>VLOOKUP(L4074,'[2]tabela de preços'!$A:$D,4,0)</f>
        <v>ADERE</v>
      </c>
      <c r="W4074" t="str">
        <f>VLOOKUP(L4074,'[2]tabela de preços'!$A:$F,6,0)</f>
        <v>FITA AUTOMOTIVA</v>
      </c>
      <c r="X4074" t="str">
        <f>VLOOKUP(L4074,'[2]tabela de preços'!$A:$G,7,0)</f>
        <v>AUTOMOTIVO</v>
      </c>
    </row>
    <row r="4075" spans="1:24" hidden="1" x14ac:dyDescent="0.3">
      <c r="A4075" t="s">
        <v>3516</v>
      </c>
      <c r="C4075" t="s">
        <v>3517</v>
      </c>
      <c r="D4075" s="1">
        <v>46076</v>
      </c>
      <c r="E4075" t="s">
        <v>3518</v>
      </c>
      <c r="F4075">
        <v>9</v>
      </c>
      <c r="G4075">
        <v>145</v>
      </c>
      <c r="H4075" t="str">
        <f>VLOOKUP(G4075,[1]OPERADORES!$A:$B,2,0)</f>
        <v xml:space="preserve">FABRICIA </v>
      </c>
      <c r="I4075" t="s">
        <v>21</v>
      </c>
      <c r="J4075" t="s">
        <v>904</v>
      </c>
      <c r="K4075" t="s">
        <v>3519</v>
      </c>
      <c r="L4075">
        <v>87185</v>
      </c>
      <c r="M4075" t="s">
        <v>3520</v>
      </c>
      <c r="O4075" t="s">
        <v>11</v>
      </c>
      <c r="P4075">
        <v>5403</v>
      </c>
      <c r="Q4075">
        <v>1</v>
      </c>
      <c r="R4075">
        <v>64.819999999999993</v>
      </c>
      <c r="S4075">
        <v>64.819999999999993</v>
      </c>
      <c r="T4075">
        <v>49.2</v>
      </c>
      <c r="U4075">
        <v>24.1</v>
      </c>
      <c r="V4075" t="str">
        <f>VLOOKUP(L4075,'[2]tabela de preços'!$A:$D,4,0)</f>
        <v>KARCHER</v>
      </c>
      <c r="W4075" t="str">
        <f>VLOOKUP(L4075,'[2]tabela de preços'!$A:$F,6,0)</f>
        <v>TEXTURA</v>
      </c>
      <c r="X4075" t="str">
        <f>VLOOKUP(L4075,'[2]tabela de preços'!$A:$G,7,0)</f>
        <v>IMOBILIÁRIO</v>
      </c>
    </row>
    <row r="4076" spans="1:24" hidden="1" x14ac:dyDescent="0.3">
      <c r="A4076" t="s">
        <v>3521</v>
      </c>
      <c r="C4076" t="s">
        <v>3522</v>
      </c>
      <c r="D4076" s="1">
        <v>46077</v>
      </c>
      <c r="E4076" t="s">
        <v>3523</v>
      </c>
      <c r="F4076">
        <v>9</v>
      </c>
      <c r="G4076">
        <v>236</v>
      </c>
      <c r="H4076" t="str">
        <f>VLOOKUP(G4076,[1]OPERADORES!$A:$B,2,0)</f>
        <v>DANIEL</v>
      </c>
      <c r="I4076" t="s">
        <v>21</v>
      </c>
      <c r="J4076" t="s">
        <v>397</v>
      </c>
      <c r="K4076" t="s">
        <v>3524</v>
      </c>
      <c r="L4076">
        <v>15</v>
      </c>
      <c r="M4076" t="s">
        <v>205</v>
      </c>
      <c r="O4076" t="s">
        <v>11</v>
      </c>
      <c r="P4076">
        <v>5102</v>
      </c>
      <c r="Q4076">
        <v>1</v>
      </c>
      <c r="R4076">
        <v>5.79</v>
      </c>
      <c r="S4076">
        <v>5.79</v>
      </c>
      <c r="T4076">
        <v>4.16</v>
      </c>
      <c r="U4076">
        <v>28.15</v>
      </c>
      <c r="V4076" t="str">
        <f>VLOOKUP(L4076,'[2]tabela de preços'!$A:$D,4,0)</f>
        <v>3M</v>
      </c>
      <c r="W4076" t="str">
        <f>VLOOKUP(L4076,'[2]tabela de preços'!$A:$F,6,0)</f>
        <v>LIXA DÁGUA</v>
      </c>
      <c r="X4076" t="str">
        <f>VLOOKUP(L4076,'[2]tabela de preços'!$A:$G,7,0)</f>
        <v>AUTOMOTIVO</v>
      </c>
    </row>
    <row r="4077" spans="1:24" hidden="1" x14ac:dyDescent="0.3">
      <c r="A4077" t="s">
        <v>3521</v>
      </c>
      <c r="C4077" t="s">
        <v>3522</v>
      </c>
      <c r="D4077" s="1">
        <v>46077</v>
      </c>
      <c r="E4077" t="s">
        <v>3523</v>
      </c>
      <c r="F4077">
        <v>9</v>
      </c>
      <c r="G4077">
        <v>236</v>
      </c>
      <c r="H4077" t="str">
        <f>VLOOKUP(G4077,[1]OPERADORES!$A:$B,2,0)</f>
        <v>DANIEL</v>
      </c>
      <c r="I4077" t="s">
        <v>21</v>
      </c>
      <c r="J4077" t="s">
        <v>397</v>
      </c>
      <c r="K4077" t="s">
        <v>3524</v>
      </c>
      <c r="L4077">
        <v>16</v>
      </c>
      <c r="M4077" t="s">
        <v>122</v>
      </c>
      <c r="O4077" t="s">
        <v>11</v>
      </c>
      <c r="P4077">
        <v>5102</v>
      </c>
      <c r="Q4077">
        <v>1</v>
      </c>
      <c r="R4077">
        <v>4.21</v>
      </c>
      <c r="S4077">
        <v>4.21</v>
      </c>
      <c r="T4077">
        <v>2.2000000000000002</v>
      </c>
      <c r="U4077">
        <v>47.74</v>
      </c>
      <c r="V4077" t="str">
        <f>VLOOKUP(L4077,'[2]tabela de preços'!$A:$D,4,0)</f>
        <v>3M</v>
      </c>
      <c r="W4077" t="str">
        <f>VLOOKUP(L4077,'[2]tabela de preços'!$A:$F,6,0)</f>
        <v>LIXA DÁGUA</v>
      </c>
      <c r="X4077" t="str">
        <f>VLOOKUP(L4077,'[2]tabela de preços'!$A:$G,7,0)</f>
        <v>AUTOMOTIVO</v>
      </c>
    </row>
    <row r="4078" spans="1:24" hidden="1" x14ac:dyDescent="0.3">
      <c r="A4078" t="s">
        <v>3030</v>
      </c>
      <c r="C4078" t="s">
        <v>3525</v>
      </c>
      <c r="D4078" s="1">
        <v>46077</v>
      </c>
      <c r="E4078" t="s">
        <v>3526</v>
      </c>
      <c r="F4078">
        <v>9</v>
      </c>
      <c r="G4078">
        <v>236</v>
      </c>
      <c r="H4078" t="str">
        <f>VLOOKUP(G4078,[1]OPERADORES!$A:$B,2,0)</f>
        <v>DANIEL</v>
      </c>
      <c r="I4078" t="s">
        <v>3033</v>
      </c>
      <c r="J4078" t="s">
        <v>3034</v>
      </c>
      <c r="K4078" t="s">
        <v>3035</v>
      </c>
      <c r="L4078">
        <v>23110</v>
      </c>
      <c r="M4078" t="s">
        <v>409</v>
      </c>
      <c r="O4078" t="s">
        <v>11</v>
      </c>
      <c r="P4078">
        <v>6102</v>
      </c>
      <c r="Q4078">
        <v>10</v>
      </c>
      <c r="R4078">
        <v>2.35</v>
      </c>
      <c r="S4078">
        <v>23.5</v>
      </c>
      <c r="T4078">
        <v>18.5</v>
      </c>
      <c r="U4078">
        <v>21.28</v>
      </c>
      <c r="V4078" t="str">
        <f>VLOOKUP(L4078,'[2]tabela de preços'!$A:$D,4,0)</f>
        <v>3M</v>
      </c>
      <c r="W4078" t="str">
        <f>VLOOKUP(L4078,'[2]tabela de preços'!$A:$F,6,0)</f>
        <v xml:space="preserve">DISCOS / LIXAS / ABRASIVOS </v>
      </c>
      <c r="X4078" t="str">
        <f>VLOOKUP(L4078,'[2]tabela de preços'!$A:$G,7,0)</f>
        <v>AUTOMOTIVO</v>
      </c>
    </row>
    <row r="4079" spans="1:24" hidden="1" x14ac:dyDescent="0.3">
      <c r="A4079" t="s">
        <v>3030</v>
      </c>
      <c r="C4079" t="s">
        <v>3525</v>
      </c>
      <c r="D4079" s="1">
        <v>46077</v>
      </c>
      <c r="E4079" t="s">
        <v>3526</v>
      </c>
      <c r="F4079">
        <v>9</v>
      </c>
      <c r="G4079">
        <v>236</v>
      </c>
      <c r="H4079" t="str">
        <f>VLOOKUP(G4079,[1]OPERADORES!$A:$B,2,0)</f>
        <v>DANIEL</v>
      </c>
      <c r="I4079" t="s">
        <v>3033</v>
      </c>
      <c r="J4079" t="s">
        <v>3034</v>
      </c>
      <c r="K4079" t="s">
        <v>3035</v>
      </c>
      <c r="L4079">
        <v>23105</v>
      </c>
      <c r="M4079" t="s">
        <v>402</v>
      </c>
      <c r="O4079" t="s">
        <v>11</v>
      </c>
      <c r="P4079">
        <v>6102</v>
      </c>
      <c r="Q4079">
        <v>10</v>
      </c>
      <c r="R4079">
        <v>2.35</v>
      </c>
      <c r="S4079">
        <v>23.5</v>
      </c>
      <c r="T4079">
        <v>19.2</v>
      </c>
      <c r="U4079">
        <v>18.3</v>
      </c>
      <c r="V4079" t="str">
        <f>VLOOKUP(L4079,'[2]tabela de preços'!$A:$D,4,0)</f>
        <v>3M</v>
      </c>
      <c r="W4079" t="str">
        <f>VLOOKUP(L4079,'[2]tabela de preços'!$A:$F,6,0)</f>
        <v xml:space="preserve">DISCOS / LIXAS / ABRASIVOS </v>
      </c>
      <c r="X4079" t="str">
        <f>VLOOKUP(L4079,'[2]tabela de preços'!$A:$G,7,0)</f>
        <v>AUTOMOTIVO</v>
      </c>
    </row>
    <row r="4080" spans="1:24" hidden="1" x14ac:dyDescent="0.3">
      <c r="A4080" t="s">
        <v>3030</v>
      </c>
      <c r="C4080" t="s">
        <v>3525</v>
      </c>
      <c r="D4080" s="1">
        <v>46077</v>
      </c>
      <c r="E4080" t="s">
        <v>3526</v>
      </c>
      <c r="F4080">
        <v>9</v>
      </c>
      <c r="G4080">
        <v>236</v>
      </c>
      <c r="H4080" t="str">
        <f>VLOOKUP(G4080,[1]OPERADORES!$A:$B,2,0)</f>
        <v>DANIEL</v>
      </c>
      <c r="I4080" t="s">
        <v>3033</v>
      </c>
      <c r="J4080" t="s">
        <v>3034</v>
      </c>
      <c r="K4080" t="s">
        <v>3035</v>
      </c>
      <c r="L4080">
        <v>23107</v>
      </c>
      <c r="M4080" t="s">
        <v>247</v>
      </c>
      <c r="O4080" t="s">
        <v>11</v>
      </c>
      <c r="P4080">
        <v>6102</v>
      </c>
      <c r="Q4080">
        <v>10</v>
      </c>
      <c r="R4080">
        <v>2.35</v>
      </c>
      <c r="S4080">
        <v>23.5</v>
      </c>
      <c r="T4080">
        <v>18.5</v>
      </c>
      <c r="U4080">
        <v>21.28</v>
      </c>
      <c r="V4080" t="str">
        <f>VLOOKUP(L4080,'[2]tabela de preços'!$A:$D,4,0)</f>
        <v>3M</v>
      </c>
      <c r="W4080" t="str">
        <f>VLOOKUP(L4080,'[2]tabela de preços'!$A:$F,6,0)</f>
        <v xml:space="preserve">DISCOS / LIXAS / ABRASIVOS </v>
      </c>
      <c r="X4080" t="str">
        <f>VLOOKUP(L4080,'[2]tabela de preços'!$A:$G,7,0)</f>
        <v>AUTOMOTIVO</v>
      </c>
    </row>
    <row r="4081" spans="1:24" hidden="1" x14ac:dyDescent="0.3">
      <c r="A4081" t="s">
        <v>3030</v>
      </c>
      <c r="C4081" t="s">
        <v>3525</v>
      </c>
      <c r="D4081" s="1">
        <v>46077</v>
      </c>
      <c r="E4081" t="s">
        <v>3526</v>
      </c>
      <c r="F4081">
        <v>9</v>
      </c>
      <c r="G4081">
        <v>236</v>
      </c>
      <c r="H4081" t="str">
        <f>VLOOKUP(G4081,[1]OPERADORES!$A:$B,2,0)</f>
        <v>DANIEL</v>
      </c>
      <c r="I4081" t="s">
        <v>3033</v>
      </c>
      <c r="J4081" t="s">
        <v>3034</v>
      </c>
      <c r="K4081" t="s">
        <v>3035</v>
      </c>
      <c r="L4081">
        <v>15</v>
      </c>
      <c r="M4081" t="s">
        <v>205</v>
      </c>
      <c r="O4081" t="s">
        <v>11</v>
      </c>
      <c r="P4081">
        <v>6102</v>
      </c>
      <c r="Q4081">
        <v>50</v>
      </c>
      <c r="R4081">
        <v>5.79</v>
      </c>
      <c r="S4081">
        <v>289.5</v>
      </c>
      <c r="T4081">
        <v>208</v>
      </c>
      <c r="U4081">
        <v>28.15</v>
      </c>
      <c r="V4081" t="str">
        <f>VLOOKUP(L4081,'[2]tabela de preços'!$A:$D,4,0)</f>
        <v>3M</v>
      </c>
      <c r="W4081" t="str">
        <f>VLOOKUP(L4081,'[2]tabela de preços'!$A:$F,6,0)</f>
        <v>LIXA DÁGUA</v>
      </c>
      <c r="X4081" t="str">
        <f>VLOOKUP(L4081,'[2]tabela de preços'!$A:$G,7,0)</f>
        <v>AUTOMOTIVO</v>
      </c>
    </row>
    <row r="4082" spans="1:24" hidden="1" x14ac:dyDescent="0.3">
      <c r="A4082" t="s">
        <v>3030</v>
      </c>
      <c r="C4082" t="s">
        <v>3525</v>
      </c>
      <c r="D4082" s="1">
        <v>46077</v>
      </c>
      <c r="E4082" t="s">
        <v>3526</v>
      </c>
      <c r="F4082">
        <v>9</v>
      </c>
      <c r="G4082">
        <v>236</v>
      </c>
      <c r="H4082" t="str">
        <f>VLOOKUP(G4082,[1]OPERADORES!$A:$B,2,0)</f>
        <v>DANIEL</v>
      </c>
      <c r="I4082" t="s">
        <v>3033</v>
      </c>
      <c r="J4082" t="s">
        <v>3034</v>
      </c>
      <c r="K4082" t="s">
        <v>3035</v>
      </c>
      <c r="L4082">
        <v>16</v>
      </c>
      <c r="M4082" t="s">
        <v>122</v>
      </c>
      <c r="O4082" t="s">
        <v>11</v>
      </c>
      <c r="P4082">
        <v>6102</v>
      </c>
      <c r="Q4082">
        <v>50</v>
      </c>
      <c r="R4082">
        <v>2.97</v>
      </c>
      <c r="S4082">
        <v>148.5</v>
      </c>
      <c r="T4082">
        <v>110</v>
      </c>
      <c r="U4082">
        <v>25.93</v>
      </c>
      <c r="V4082" t="str">
        <f>VLOOKUP(L4082,'[2]tabela de preços'!$A:$D,4,0)</f>
        <v>3M</v>
      </c>
      <c r="W4082" t="str">
        <f>VLOOKUP(L4082,'[2]tabela de preços'!$A:$F,6,0)</f>
        <v>LIXA DÁGUA</v>
      </c>
      <c r="X4082" t="str">
        <f>VLOOKUP(L4082,'[2]tabela de preços'!$A:$G,7,0)</f>
        <v>AUTOMOTIVO</v>
      </c>
    </row>
    <row r="4083" spans="1:24" hidden="1" x14ac:dyDescent="0.3">
      <c r="A4083" t="s">
        <v>313</v>
      </c>
      <c r="B4083" t="s">
        <v>314</v>
      </c>
      <c r="C4083" t="s">
        <v>3532</v>
      </c>
      <c r="D4083" s="1">
        <v>46077</v>
      </c>
      <c r="E4083" t="s">
        <v>3533</v>
      </c>
      <c r="F4083">
        <v>9</v>
      </c>
      <c r="G4083">
        <v>197</v>
      </c>
      <c r="H4083" t="str">
        <f>VLOOKUP(G4083,[1]OPERADORES!$A:$B,2,0)</f>
        <v xml:space="preserve">POLIANA LORRANE DE AMORIM </v>
      </c>
      <c r="I4083" t="s">
        <v>317</v>
      </c>
      <c r="J4083" t="s">
        <v>318</v>
      </c>
      <c r="K4083" t="s">
        <v>319</v>
      </c>
      <c r="L4083">
        <v>85621</v>
      </c>
      <c r="M4083" t="s">
        <v>1656</v>
      </c>
      <c r="O4083" t="s">
        <v>11</v>
      </c>
      <c r="P4083">
        <v>6102</v>
      </c>
      <c r="Q4083">
        <v>6</v>
      </c>
      <c r="R4083">
        <v>16.75</v>
      </c>
      <c r="S4083">
        <v>100.5</v>
      </c>
      <c r="T4083">
        <v>73.680000000000007</v>
      </c>
      <c r="U4083">
        <v>26.69</v>
      </c>
      <c r="V4083" t="str">
        <f>VLOOKUP(L4083,'[2]tabela de preços'!$A:$D,4,0)</f>
        <v>ADERE</v>
      </c>
      <c r="W4083" t="str">
        <f>VLOOKUP(L4083,'[2]tabela de preços'!$A:$F,6,0)</f>
        <v xml:space="preserve">FITA DE USO GERAL </v>
      </c>
      <c r="X4083" t="str">
        <f>VLOOKUP(L4083,'[2]tabela de preços'!$A:$G,7,0)</f>
        <v>IMOBILIÁRIO</v>
      </c>
    </row>
    <row r="4084" spans="1:24" hidden="1" x14ac:dyDescent="0.3">
      <c r="A4084" t="s">
        <v>313</v>
      </c>
      <c r="B4084" t="s">
        <v>314</v>
      </c>
      <c r="C4084" t="s">
        <v>3532</v>
      </c>
      <c r="D4084" s="1">
        <v>46077</v>
      </c>
      <c r="E4084" t="s">
        <v>3533</v>
      </c>
      <c r="F4084">
        <v>9</v>
      </c>
      <c r="G4084">
        <v>197</v>
      </c>
      <c r="H4084" t="str">
        <f>VLOOKUP(G4084,[1]OPERADORES!$A:$B,2,0)</f>
        <v xml:space="preserve">POLIANA LORRANE DE AMORIM </v>
      </c>
      <c r="I4084" t="s">
        <v>317</v>
      </c>
      <c r="J4084" t="s">
        <v>318</v>
      </c>
      <c r="K4084" t="s">
        <v>319</v>
      </c>
      <c r="L4084">
        <v>10297</v>
      </c>
      <c r="M4084" t="s">
        <v>41</v>
      </c>
      <c r="O4084" t="s">
        <v>11</v>
      </c>
      <c r="P4084">
        <v>6102</v>
      </c>
      <c r="Q4084">
        <v>36</v>
      </c>
      <c r="R4084">
        <v>10.49</v>
      </c>
      <c r="S4084">
        <v>377.64</v>
      </c>
      <c r="T4084">
        <v>330.12</v>
      </c>
      <c r="U4084">
        <v>12.58</v>
      </c>
      <c r="V4084" t="str">
        <f>VLOOKUP(L4084,'[2]tabela de preços'!$A:$D,4,0)</f>
        <v>ANJO</v>
      </c>
      <c r="W4084" t="str">
        <f>VLOOKUP(L4084,'[2]tabela de preços'!$A:$F,6,0)</f>
        <v>THINNER DE LIMPEZA</v>
      </c>
      <c r="X4084" t="str">
        <f>VLOOKUP(L4084,'[2]tabela de preços'!$A:$G,7,0)</f>
        <v>THINNER</v>
      </c>
    </row>
    <row r="4085" spans="1:24" hidden="1" x14ac:dyDescent="0.3">
      <c r="A4085" t="s">
        <v>313</v>
      </c>
      <c r="B4085" t="s">
        <v>314</v>
      </c>
      <c r="C4085" t="s">
        <v>3532</v>
      </c>
      <c r="D4085" s="1">
        <v>46077</v>
      </c>
      <c r="E4085" t="s">
        <v>3533</v>
      </c>
      <c r="F4085">
        <v>9</v>
      </c>
      <c r="G4085">
        <v>197</v>
      </c>
      <c r="H4085" t="str">
        <f>VLOOKUP(G4085,[1]OPERADORES!$A:$B,2,0)</f>
        <v xml:space="preserve">POLIANA LORRANE DE AMORIM </v>
      </c>
      <c r="I4085" t="s">
        <v>317</v>
      </c>
      <c r="J4085" t="s">
        <v>318</v>
      </c>
      <c r="K4085" t="s">
        <v>319</v>
      </c>
      <c r="L4085">
        <v>84460</v>
      </c>
      <c r="M4085" t="s">
        <v>322</v>
      </c>
      <c r="O4085" t="s">
        <v>11</v>
      </c>
      <c r="P4085">
        <v>6102</v>
      </c>
      <c r="Q4085">
        <v>2</v>
      </c>
      <c r="R4085">
        <v>31.07</v>
      </c>
      <c r="S4085">
        <v>62.14</v>
      </c>
      <c r="T4085">
        <v>47.16</v>
      </c>
      <c r="U4085">
        <v>24.11</v>
      </c>
      <c r="V4085" t="str">
        <f>VLOOKUP(L4085,'[2]tabela de preços'!$A:$D,4,0)</f>
        <v>BRASILUX</v>
      </c>
      <c r="W4085" t="str">
        <f>VLOOKUP(L4085,'[2]tabela de preços'!$A:$F,6,0)</f>
        <v>VEDADORES / SELANTES</v>
      </c>
      <c r="X4085" t="str">
        <f>VLOOKUP(L4085,'[2]tabela de preços'!$A:$G,7,0)</f>
        <v>AUTOMOTIVO</v>
      </c>
    </row>
    <row r="4086" spans="1:24" hidden="1" x14ac:dyDescent="0.3">
      <c r="A4086" t="s">
        <v>354</v>
      </c>
      <c r="C4086" t="s">
        <v>3534</v>
      </c>
      <c r="D4086" s="1">
        <v>46077</v>
      </c>
      <c r="E4086" t="s">
        <v>3535</v>
      </c>
      <c r="F4086">
        <v>9</v>
      </c>
      <c r="G4086">
        <v>231</v>
      </c>
      <c r="H4086" t="str">
        <f>VLOOKUP(G4086,[1]OPERADORES!$A:$B,2,0)</f>
        <v>EDIJANE</v>
      </c>
      <c r="I4086" t="s">
        <v>21</v>
      </c>
      <c r="J4086" t="s">
        <v>357</v>
      </c>
      <c r="K4086" t="s">
        <v>358</v>
      </c>
      <c r="L4086">
        <v>84324</v>
      </c>
      <c r="M4086" t="s">
        <v>359</v>
      </c>
      <c r="O4086" t="s">
        <v>11</v>
      </c>
      <c r="P4086">
        <v>5403</v>
      </c>
      <c r="Q4086">
        <v>40</v>
      </c>
      <c r="R4086">
        <v>91.84</v>
      </c>
      <c r="S4086" s="2">
        <v>3673.6</v>
      </c>
      <c r="T4086" s="2">
        <v>2788.4</v>
      </c>
      <c r="U4086">
        <v>24.1</v>
      </c>
      <c r="V4086" t="str">
        <f>VLOOKUP(L4086,'[2]tabela de preços'!$A:$D,4,0)</f>
        <v>BRASILUX</v>
      </c>
      <c r="W4086" t="str">
        <f>VLOOKUP(L4086,'[2]tabela de preços'!$A:$F,6,0)</f>
        <v>ESMALTES</v>
      </c>
      <c r="X4086" t="str">
        <f>VLOOKUP(L4086,'[2]tabela de preços'!$A:$G,7,0)</f>
        <v>INDUSTRIAL</v>
      </c>
    </row>
    <row r="4087" spans="1:24" hidden="1" x14ac:dyDescent="0.3">
      <c r="A4087" t="s">
        <v>378</v>
      </c>
      <c r="C4087" t="s">
        <v>3536</v>
      </c>
      <c r="D4087" s="1">
        <v>46077</v>
      </c>
      <c r="E4087" t="s">
        <v>3537</v>
      </c>
      <c r="F4087">
        <v>9</v>
      </c>
      <c r="G4087">
        <v>174</v>
      </c>
      <c r="H4087" t="str">
        <f>VLOOKUP(G4087,[1]OPERADORES!$A:$B,2,0)</f>
        <v>MIRIÃ LOBATO RODRIGUES</v>
      </c>
      <c r="I4087" t="s">
        <v>21</v>
      </c>
      <c r="J4087" t="s">
        <v>381</v>
      </c>
      <c r="K4087" t="s">
        <v>382</v>
      </c>
      <c r="L4087">
        <v>9859</v>
      </c>
      <c r="M4087" t="s">
        <v>3538</v>
      </c>
      <c r="O4087" t="s">
        <v>11</v>
      </c>
      <c r="P4087">
        <v>5403</v>
      </c>
      <c r="Q4087">
        <v>1</v>
      </c>
      <c r="R4087">
        <v>55.74</v>
      </c>
      <c r="S4087">
        <v>55.74</v>
      </c>
      <c r="T4087">
        <v>39.950000000000003</v>
      </c>
      <c r="U4087">
        <v>28.33</v>
      </c>
      <c r="V4087" t="str">
        <f>VLOOKUP(L4087,'[2]tabela de preços'!$A:$D,4,0)</f>
        <v>WANDA</v>
      </c>
      <c r="W4087" t="str">
        <f>VLOOKUP(L4087,'[2]tabela de preços'!$A:$F,6,0)</f>
        <v>BASES POLIÉSTER</v>
      </c>
      <c r="X4087" t="str">
        <f>VLOOKUP(L4087,'[2]tabela de preços'!$A:$G,7,0)</f>
        <v>AUTOMOTIVO</v>
      </c>
    </row>
    <row r="4088" spans="1:24" hidden="1" x14ac:dyDescent="0.3">
      <c r="A4088" t="s">
        <v>378</v>
      </c>
      <c r="C4088" t="s">
        <v>3536</v>
      </c>
      <c r="D4088" s="1">
        <v>46077</v>
      </c>
      <c r="E4088" t="s">
        <v>3537</v>
      </c>
      <c r="F4088">
        <v>9</v>
      </c>
      <c r="G4088">
        <v>174</v>
      </c>
      <c r="H4088" t="str">
        <f>VLOOKUP(G4088,[1]OPERADORES!$A:$B,2,0)</f>
        <v>MIRIÃ LOBATO RODRIGUES</v>
      </c>
      <c r="I4088" t="s">
        <v>21</v>
      </c>
      <c r="J4088" t="s">
        <v>381</v>
      </c>
      <c r="K4088" t="s">
        <v>382</v>
      </c>
      <c r="L4088">
        <v>9874</v>
      </c>
      <c r="M4088" t="s">
        <v>3539</v>
      </c>
      <c r="O4088" t="s">
        <v>11</v>
      </c>
      <c r="P4088">
        <v>5403</v>
      </c>
      <c r="Q4088">
        <v>1</v>
      </c>
      <c r="R4088">
        <v>192.15</v>
      </c>
      <c r="S4088">
        <v>192.15</v>
      </c>
      <c r="T4088">
        <v>137.74</v>
      </c>
      <c r="U4088">
        <v>28.32</v>
      </c>
      <c r="V4088" t="str">
        <f>VLOOKUP(L4088,'[2]tabela de preços'!$A:$D,4,0)</f>
        <v>WANDA</v>
      </c>
      <c r="W4088" t="str">
        <f>VLOOKUP(L4088,'[2]tabela de preços'!$A:$F,6,0)</f>
        <v>BASES POLIÉSTER</v>
      </c>
      <c r="X4088" t="str">
        <f>VLOOKUP(L4088,'[2]tabela de preços'!$A:$G,7,0)</f>
        <v>AUTOMOTIVO</v>
      </c>
    </row>
    <row r="4089" spans="1:24" hidden="1" x14ac:dyDescent="0.3">
      <c r="A4089" t="s">
        <v>378</v>
      </c>
      <c r="C4089" t="s">
        <v>3536</v>
      </c>
      <c r="D4089" s="1">
        <v>46077</v>
      </c>
      <c r="E4089" t="s">
        <v>3537</v>
      </c>
      <c r="F4089">
        <v>9</v>
      </c>
      <c r="G4089">
        <v>174</v>
      </c>
      <c r="H4089" t="str">
        <f>VLOOKUP(G4089,[1]OPERADORES!$A:$B,2,0)</f>
        <v>MIRIÃ LOBATO RODRIGUES</v>
      </c>
      <c r="I4089" t="s">
        <v>21</v>
      </c>
      <c r="J4089" t="s">
        <v>381</v>
      </c>
      <c r="K4089" t="s">
        <v>382</v>
      </c>
      <c r="L4089">
        <v>9883</v>
      </c>
      <c r="M4089" t="s">
        <v>391</v>
      </c>
      <c r="O4089" t="s">
        <v>11</v>
      </c>
      <c r="P4089">
        <v>5403</v>
      </c>
      <c r="Q4089">
        <v>1</v>
      </c>
      <c r="R4089">
        <v>92.73</v>
      </c>
      <c r="S4089">
        <v>92.73</v>
      </c>
      <c r="T4089">
        <v>66.47</v>
      </c>
      <c r="U4089">
        <v>28.32</v>
      </c>
      <c r="V4089" t="str">
        <f>VLOOKUP(L4089,'[2]tabela de preços'!$A:$D,4,0)</f>
        <v>WANDA</v>
      </c>
      <c r="W4089" t="str">
        <f>VLOOKUP(L4089,'[2]tabela de preços'!$A:$F,6,0)</f>
        <v>BASES POLIÉSTER</v>
      </c>
      <c r="X4089" t="str">
        <f>VLOOKUP(L4089,'[2]tabela de preços'!$A:$G,7,0)</f>
        <v>AUTOMOTIVO</v>
      </c>
    </row>
    <row r="4090" spans="1:24" hidden="1" x14ac:dyDescent="0.3">
      <c r="A4090" t="s">
        <v>378</v>
      </c>
      <c r="C4090" t="s">
        <v>3536</v>
      </c>
      <c r="D4090" s="1">
        <v>46077</v>
      </c>
      <c r="E4090" t="s">
        <v>3537</v>
      </c>
      <c r="F4090">
        <v>9</v>
      </c>
      <c r="G4090">
        <v>174</v>
      </c>
      <c r="H4090" t="str">
        <f>VLOOKUP(G4090,[1]OPERADORES!$A:$B,2,0)</f>
        <v>MIRIÃ LOBATO RODRIGUES</v>
      </c>
      <c r="I4090" t="s">
        <v>21</v>
      </c>
      <c r="J4090" t="s">
        <v>381</v>
      </c>
      <c r="K4090" t="s">
        <v>382</v>
      </c>
      <c r="L4090">
        <v>9901</v>
      </c>
      <c r="M4090" t="s">
        <v>3540</v>
      </c>
      <c r="O4090" t="s">
        <v>11</v>
      </c>
      <c r="P4090">
        <v>5403</v>
      </c>
      <c r="Q4090">
        <v>1</v>
      </c>
      <c r="R4090">
        <v>204.86</v>
      </c>
      <c r="S4090">
        <v>204.86</v>
      </c>
      <c r="T4090">
        <v>146.85</v>
      </c>
      <c r="U4090">
        <v>28.32</v>
      </c>
      <c r="V4090" t="str">
        <f>VLOOKUP(L4090,'[2]tabela de preços'!$A:$D,4,0)</f>
        <v>WANDA</v>
      </c>
      <c r="W4090" t="str">
        <f>VLOOKUP(L4090,'[2]tabela de preços'!$A:$F,6,0)</f>
        <v>BASES POLIÉSTER</v>
      </c>
      <c r="X4090" t="str">
        <f>VLOOKUP(L4090,'[2]tabela de preços'!$A:$G,7,0)</f>
        <v>AUTOMOTIVO</v>
      </c>
    </row>
    <row r="4091" spans="1:24" hidden="1" x14ac:dyDescent="0.3">
      <c r="A4091" t="s">
        <v>479</v>
      </c>
      <c r="B4091" t="s">
        <v>480</v>
      </c>
      <c r="C4091" t="s">
        <v>3556</v>
      </c>
      <c r="D4091" s="1">
        <v>46077</v>
      </c>
      <c r="E4091" t="s">
        <v>3557</v>
      </c>
      <c r="F4091">
        <v>9</v>
      </c>
      <c r="G4091">
        <v>230</v>
      </c>
      <c r="H4091" t="str">
        <f>VLOOKUP(G4091,[1]OPERADORES!$A:$B,2,0)</f>
        <v>SÔNIA</v>
      </c>
      <c r="I4091" t="s">
        <v>21</v>
      </c>
      <c r="J4091" t="s">
        <v>483</v>
      </c>
      <c r="K4091" t="s">
        <v>484</v>
      </c>
      <c r="L4091">
        <v>85321</v>
      </c>
      <c r="M4091" t="s">
        <v>1063</v>
      </c>
      <c r="O4091" t="s">
        <v>11</v>
      </c>
      <c r="P4091">
        <v>5102</v>
      </c>
      <c r="Q4091">
        <v>1</v>
      </c>
      <c r="R4091">
        <v>653.23</v>
      </c>
      <c r="S4091">
        <v>653.23</v>
      </c>
      <c r="T4091">
        <v>465.76</v>
      </c>
      <c r="U4091">
        <v>28.7</v>
      </c>
      <c r="V4091" t="str">
        <f>VLOOKUP(L4091,'[2]tabela de preços'!$A:$D,4,0)</f>
        <v>BRASILUX</v>
      </c>
      <c r="W4091" t="str">
        <f>VLOOKUP(L4091,'[2]tabela de preços'!$A:$F,6,0)</f>
        <v>TINTA EM PÓ</v>
      </c>
      <c r="X4091" t="str">
        <f>VLOOKUP(L4091,'[2]tabela de preços'!$A:$G,7,0)</f>
        <v>INDUSTRIAL</v>
      </c>
    </row>
    <row r="4092" spans="1:24" hidden="1" x14ac:dyDescent="0.3">
      <c r="A4092" t="s">
        <v>501</v>
      </c>
      <c r="C4092" t="s">
        <v>3558</v>
      </c>
      <c r="D4092" s="1">
        <v>46077</v>
      </c>
      <c r="E4092" t="s">
        <v>3559</v>
      </c>
      <c r="F4092">
        <v>9</v>
      </c>
      <c r="G4092">
        <v>197</v>
      </c>
      <c r="H4092" t="str">
        <f>VLOOKUP(G4092,[1]OPERADORES!$A:$B,2,0)</f>
        <v xml:space="preserve">POLIANA LORRANE DE AMORIM </v>
      </c>
      <c r="I4092" t="s">
        <v>21</v>
      </c>
      <c r="J4092" t="s">
        <v>504</v>
      </c>
      <c r="K4092" t="s">
        <v>505</v>
      </c>
      <c r="L4092">
        <v>85691</v>
      </c>
      <c r="M4092" t="s">
        <v>1231</v>
      </c>
      <c r="O4092" t="s">
        <v>11</v>
      </c>
      <c r="P4092">
        <v>5102</v>
      </c>
      <c r="Q4092">
        <v>36</v>
      </c>
      <c r="R4092">
        <v>15.33</v>
      </c>
      <c r="S4092">
        <v>551.88</v>
      </c>
      <c r="T4092">
        <v>404.64</v>
      </c>
      <c r="U4092">
        <v>26.68</v>
      </c>
      <c r="V4092" t="str">
        <f>VLOOKUP(L4092,'[2]tabela de preços'!$A:$D,4,0)</f>
        <v>UNIPEGA</v>
      </c>
      <c r="W4092" t="str">
        <f>VLOOKUP(L4092,'[2]tabela de preços'!$A:$F,6,0)</f>
        <v>COLA INST./ ADESIVOS COLANTES</v>
      </c>
      <c r="X4092" t="str">
        <f>VLOOKUP(L4092,'[2]tabela de preços'!$A:$G,7,0)</f>
        <v>AUTOMOTIVO</v>
      </c>
    </row>
    <row r="4093" spans="1:24" hidden="1" x14ac:dyDescent="0.3">
      <c r="A4093" t="s">
        <v>528</v>
      </c>
      <c r="C4093" t="s">
        <v>3560</v>
      </c>
      <c r="D4093" s="1">
        <v>46077</v>
      </c>
      <c r="E4093" t="s">
        <v>3561</v>
      </c>
      <c r="F4093">
        <v>9</v>
      </c>
      <c r="G4093">
        <v>231</v>
      </c>
      <c r="H4093" t="str">
        <f>VLOOKUP(G4093,[1]OPERADORES!$A:$B,2,0)</f>
        <v>EDIJANE</v>
      </c>
      <c r="I4093" t="s">
        <v>21</v>
      </c>
      <c r="J4093" t="s">
        <v>531</v>
      </c>
      <c r="K4093" t="s">
        <v>532</v>
      </c>
      <c r="L4093">
        <v>85316</v>
      </c>
      <c r="M4093" t="s">
        <v>365</v>
      </c>
      <c r="O4093" t="s">
        <v>11</v>
      </c>
      <c r="P4093">
        <v>5102</v>
      </c>
      <c r="Q4093">
        <v>1</v>
      </c>
      <c r="R4093">
        <v>668</v>
      </c>
      <c r="S4093">
        <v>668</v>
      </c>
      <c r="T4093">
        <v>478.31</v>
      </c>
      <c r="U4093">
        <v>28.4</v>
      </c>
      <c r="V4093" t="str">
        <f>VLOOKUP(L4093,'[2]tabela de preços'!$A:$D,4,0)</f>
        <v>BRASILUX</v>
      </c>
      <c r="W4093" t="str">
        <f>VLOOKUP(L4093,'[2]tabela de preços'!$A:$F,6,0)</f>
        <v>TINTA EM PÓ</v>
      </c>
      <c r="X4093" t="str">
        <f>VLOOKUP(L4093,'[2]tabela de preços'!$A:$G,7,0)</f>
        <v>INDUSTRIAL</v>
      </c>
    </row>
    <row r="4094" spans="1:24" hidden="1" x14ac:dyDescent="0.3">
      <c r="A4094" t="s">
        <v>547</v>
      </c>
      <c r="C4094" t="s">
        <v>3562</v>
      </c>
      <c r="D4094" s="1">
        <v>46077</v>
      </c>
      <c r="E4094" t="s">
        <v>3563</v>
      </c>
      <c r="F4094">
        <v>9</v>
      </c>
      <c r="G4094">
        <v>197</v>
      </c>
      <c r="H4094" t="str">
        <f>VLOOKUP(G4094,[1]OPERADORES!$A:$B,2,0)</f>
        <v xml:space="preserve">POLIANA LORRANE DE AMORIM </v>
      </c>
      <c r="I4094" t="s">
        <v>21</v>
      </c>
      <c r="J4094" t="s">
        <v>550</v>
      </c>
      <c r="K4094" t="s">
        <v>551</v>
      </c>
      <c r="L4094">
        <v>84815</v>
      </c>
      <c r="M4094" t="s">
        <v>949</v>
      </c>
      <c r="O4094" t="s">
        <v>11</v>
      </c>
      <c r="P4094">
        <v>5403</v>
      </c>
      <c r="Q4094">
        <v>3</v>
      </c>
      <c r="R4094">
        <v>34.25</v>
      </c>
      <c r="S4094">
        <v>102.75</v>
      </c>
      <c r="T4094">
        <v>73.650000000000006</v>
      </c>
      <c r="U4094">
        <v>28.32</v>
      </c>
      <c r="V4094" t="str">
        <f>VLOOKUP(L4094,'[2]tabela de preços'!$A:$D,4,0)</f>
        <v>BRASILUX</v>
      </c>
      <c r="W4094" t="str">
        <f>VLOOKUP(L4094,'[2]tabela de preços'!$A:$F,6,0)</f>
        <v>KIT BRASCORTEN</v>
      </c>
      <c r="X4094" t="str">
        <f>VLOOKUP(L4094,'[2]tabela de preços'!$A:$G,7,0)</f>
        <v>IMOBILIÁRIO</v>
      </c>
    </row>
    <row r="4095" spans="1:24" hidden="1" x14ac:dyDescent="0.3">
      <c r="A4095" t="s">
        <v>547</v>
      </c>
      <c r="C4095" t="s">
        <v>3562</v>
      </c>
      <c r="D4095" s="1">
        <v>46077</v>
      </c>
      <c r="E4095" t="s">
        <v>3563</v>
      </c>
      <c r="F4095">
        <v>9</v>
      </c>
      <c r="G4095">
        <v>197</v>
      </c>
      <c r="H4095" t="str">
        <f>VLOOKUP(G4095,[1]OPERADORES!$A:$B,2,0)</f>
        <v xml:space="preserve">POLIANA LORRANE DE AMORIM </v>
      </c>
      <c r="I4095" t="s">
        <v>21</v>
      </c>
      <c r="J4095" t="s">
        <v>550</v>
      </c>
      <c r="K4095" t="s">
        <v>551</v>
      </c>
      <c r="L4095">
        <v>84814</v>
      </c>
      <c r="M4095" t="s">
        <v>950</v>
      </c>
      <c r="O4095" t="s">
        <v>11</v>
      </c>
      <c r="P4095">
        <v>5403</v>
      </c>
      <c r="Q4095">
        <v>3</v>
      </c>
      <c r="R4095">
        <v>125.93</v>
      </c>
      <c r="S4095">
        <v>377.79</v>
      </c>
      <c r="T4095">
        <v>270.81</v>
      </c>
      <c r="U4095">
        <v>28.32</v>
      </c>
      <c r="V4095" t="str">
        <f>VLOOKUP(L4095,'[2]tabela de preços'!$A:$D,4,0)</f>
        <v>BRASILUX</v>
      </c>
      <c r="W4095" t="str">
        <f>VLOOKUP(L4095,'[2]tabela de preços'!$A:$F,6,0)</f>
        <v>KIT BRASCORTEN</v>
      </c>
      <c r="X4095" t="str">
        <f>VLOOKUP(L4095,'[2]tabela de preços'!$A:$G,7,0)</f>
        <v>IMOBILIÁRIO</v>
      </c>
    </row>
    <row r="4096" spans="1:24" hidden="1" x14ac:dyDescent="0.3">
      <c r="A4096" t="s">
        <v>923</v>
      </c>
      <c r="C4096" t="s">
        <v>3569</v>
      </c>
      <c r="D4096" s="1">
        <v>46077</v>
      </c>
      <c r="E4096" t="s">
        <v>3570</v>
      </c>
      <c r="F4096">
        <v>9</v>
      </c>
      <c r="G4096">
        <v>236</v>
      </c>
      <c r="H4096" t="str">
        <f>VLOOKUP(G4096,[1]OPERADORES!$A:$B,2,0)</f>
        <v>DANIEL</v>
      </c>
      <c r="I4096" t="s">
        <v>21</v>
      </c>
      <c r="J4096" t="s">
        <v>211</v>
      </c>
      <c r="K4096" t="s">
        <v>926</v>
      </c>
      <c r="L4096">
        <v>23110</v>
      </c>
      <c r="M4096" t="s">
        <v>409</v>
      </c>
      <c r="O4096" t="s">
        <v>11</v>
      </c>
      <c r="P4096">
        <v>5102</v>
      </c>
      <c r="Q4096">
        <v>30</v>
      </c>
      <c r="R4096">
        <v>2.35</v>
      </c>
      <c r="S4096">
        <v>70.5</v>
      </c>
      <c r="T4096">
        <v>55.5</v>
      </c>
      <c r="U4096">
        <v>21.28</v>
      </c>
      <c r="V4096" t="str">
        <f>VLOOKUP(L4096,'[2]tabela de preços'!$A:$D,4,0)</f>
        <v>3M</v>
      </c>
      <c r="W4096" t="str">
        <f>VLOOKUP(L4096,'[2]tabela de preços'!$A:$F,6,0)</f>
        <v xml:space="preserve">DISCOS / LIXAS / ABRASIVOS </v>
      </c>
      <c r="X4096" t="str">
        <f>VLOOKUP(L4096,'[2]tabela de preços'!$A:$G,7,0)</f>
        <v>AUTOMOTIVO</v>
      </c>
    </row>
    <row r="4097" spans="1:24" hidden="1" x14ac:dyDescent="0.3">
      <c r="A4097" t="s">
        <v>923</v>
      </c>
      <c r="C4097" t="s">
        <v>3569</v>
      </c>
      <c r="D4097" s="1">
        <v>46077</v>
      </c>
      <c r="E4097" t="s">
        <v>3570</v>
      </c>
      <c r="F4097">
        <v>9</v>
      </c>
      <c r="G4097">
        <v>236</v>
      </c>
      <c r="H4097" t="str">
        <f>VLOOKUP(G4097,[1]OPERADORES!$A:$B,2,0)</f>
        <v>DANIEL</v>
      </c>
      <c r="I4097" t="s">
        <v>21</v>
      </c>
      <c r="J4097" t="s">
        <v>211</v>
      </c>
      <c r="K4097" t="s">
        <v>926</v>
      </c>
      <c r="L4097">
        <v>24248</v>
      </c>
      <c r="M4097" t="s">
        <v>107</v>
      </c>
      <c r="O4097" t="s">
        <v>11</v>
      </c>
      <c r="P4097">
        <v>5102</v>
      </c>
      <c r="Q4097">
        <v>12</v>
      </c>
      <c r="R4097">
        <v>8</v>
      </c>
      <c r="S4097">
        <v>96</v>
      </c>
      <c r="T4097">
        <v>78</v>
      </c>
      <c r="U4097">
        <v>18.75</v>
      </c>
      <c r="V4097" t="str">
        <f>VLOOKUP(L4097,'[2]tabela de preços'!$A:$D,4,0)</f>
        <v>SHERWIN WILLIAMS</v>
      </c>
      <c r="W4097" t="str">
        <f>VLOOKUP(L4097,'[2]tabela de preços'!$A:$F,6,0)</f>
        <v>PRIMER AUTOMOTIVO</v>
      </c>
      <c r="X4097" t="str">
        <f>VLOOKUP(L4097,'[2]tabela de preços'!$A:$G,7,0)</f>
        <v>AUTOMOTIVO</v>
      </c>
    </row>
    <row r="4098" spans="1:24" hidden="1" x14ac:dyDescent="0.3">
      <c r="A4098" t="s">
        <v>923</v>
      </c>
      <c r="C4098" t="s">
        <v>3569</v>
      </c>
      <c r="D4098" s="1">
        <v>46077</v>
      </c>
      <c r="E4098" t="s">
        <v>3570</v>
      </c>
      <c r="F4098">
        <v>9</v>
      </c>
      <c r="G4098">
        <v>236</v>
      </c>
      <c r="H4098" t="str">
        <f>VLOOKUP(G4098,[1]OPERADORES!$A:$B,2,0)</f>
        <v>DANIEL</v>
      </c>
      <c r="I4098" t="s">
        <v>21</v>
      </c>
      <c r="J4098" t="s">
        <v>211</v>
      </c>
      <c r="K4098" t="s">
        <v>926</v>
      </c>
      <c r="L4098">
        <v>21078</v>
      </c>
      <c r="M4098" t="s">
        <v>141</v>
      </c>
      <c r="O4098" t="s">
        <v>11</v>
      </c>
      <c r="P4098">
        <v>5102</v>
      </c>
      <c r="Q4098">
        <v>12</v>
      </c>
      <c r="R4098">
        <v>22.89</v>
      </c>
      <c r="S4098">
        <v>274.68</v>
      </c>
      <c r="T4098">
        <v>223.92</v>
      </c>
      <c r="U4098">
        <v>18.48</v>
      </c>
      <c r="V4098" t="str">
        <f>VLOOKUP(L4098,'[2]tabela de preços'!$A:$D,4,0)</f>
        <v>SHERWIN WILLIAMS</v>
      </c>
      <c r="W4098" t="str">
        <f>VLOOKUP(L4098,'[2]tabela de preços'!$A:$F,6,0)</f>
        <v>MASSA POLIÉSTER</v>
      </c>
      <c r="X4098" t="str">
        <f>VLOOKUP(L4098,'[2]tabela de preços'!$A:$G,7,0)</f>
        <v>AUTOMOTIVO</v>
      </c>
    </row>
    <row r="4099" spans="1:24" hidden="1" x14ac:dyDescent="0.3">
      <c r="A4099" t="s">
        <v>923</v>
      </c>
      <c r="C4099" t="s">
        <v>3569</v>
      </c>
      <c r="D4099" s="1">
        <v>46077</v>
      </c>
      <c r="E4099" t="s">
        <v>3570</v>
      </c>
      <c r="F4099">
        <v>9</v>
      </c>
      <c r="G4099">
        <v>236</v>
      </c>
      <c r="H4099" t="str">
        <f>VLOOKUP(G4099,[1]OPERADORES!$A:$B,2,0)</f>
        <v>DANIEL</v>
      </c>
      <c r="I4099" t="s">
        <v>21</v>
      </c>
      <c r="J4099" t="s">
        <v>211</v>
      </c>
      <c r="K4099" t="s">
        <v>926</v>
      </c>
      <c r="L4099">
        <v>24247</v>
      </c>
      <c r="M4099" t="s">
        <v>160</v>
      </c>
      <c r="O4099" t="s">
        <v>11</v>
      </c>
      <c r="P4099">
        <v>5403</v>
      </c>
      <c r="Q4099">
        <v>12</v>
      </c>
      <c r="R4099">
        <v>21</v>
      </c>
      <c r="S4099">
        <v>252</v>
      </c>
      <c r="T4099">
        <v>202.44</v>
      </c>
      <c r="U4099">
        <v>19.670000000000002</v>
      </c>
      <c r="V4099" t="str">
        <f>VLOOKUP(L4099,'[2]tabela de preços'!$A:$D,4,0)</f>
        <v>SHERWIN WILLIAMS</v>
      </c>
      <c r="W4099" t="str">
        <f>VLOOKUP(L4099,'[2]tabela de preços'!$A:$F,6,0)</f>
        <v>PRIMER AUTOMOTIVO</v>
      </c>
      <c r="X4099" t="str">
        <f>VLOOKUP(L4099,'[2]tabela de preços'!$A:$G,7,0)</f>
        <v>AUTOMOTIVO</v>
      </c>
    </row>
    <row r="4100" spans="1:24" hidden="1" x14ac:dyDescent="0.3">
      <c r="A4100" t="s">
        <v>923</v>
      </c>
      <c r="C4100" t="s">
        <v>3569</v>
      </c>
      <c r="D4100" s="1">
        <v>46077</v>
      </c>
      <c r="E4100" t="s">
        <v>3570</v>
      </c>
      <c r="F4100">
        <v>9</v>
      </c>
      <c r="G4100">
        <v>236</v>
      </c>
      <c r="H4100" t="str">
        <f>VLOOKUP(G4100,[1]OPERADORES!$A:$B,2,0)</f>
        <v>DANIEL</v>
      </c>
      <c r="I4100" t="s">
        <v>21</v>
      </c>
      <c r="J4100" t="s">
        <v>211</v>
      </c>
      <c r="K4100" t="s">
        <v>926</v>
      </c>
      <c r="L4100">
        <v>20414</v>
      </c>
      <c r="M4100" t="s">
        <v>112</v>
      </c>
      <c r="O4100" t="s">
        <v>11</v>
      </c>
      <c r="P4100">
        <v>5102</v>
      </c>
      <c r="Q4100">
        <v>2</v>
      </c>
      <c r="R4100">
        <v>21.89</v>
      </c>
      <c r="S4100">
        <v>43.78</v>
      </c>
      <c r="T4100">
        <v>36</v>
      </c>
      <c r="U4100">
        <v>17.77</v>
      </c>
      <c r="V4100" t="str">
        <f>VLOOKUP(L4100,'[2]tabela de preços'!$A:$D,4,0)</f>
        <v>SHERWIN WILLIAMS</v>
      </c>
      <c r="W4100" t="str">
        <f>VLOOKUP(L4100,'[2]tabela de preços'!$A:$F,6,0)</f>
        <v>DILUENTE</v>
      </c>
      <c r="X4100" t="str">
        <f>VLOOKUP(L4100,'[2]tabela de preços'!$A:$G,7,0)</f>
        <v>AUTOMOTIVO</v>
      </c>
    </row>
    <row r="4101" spans="1:24" hidden="1" x14ac:dyDescent="0.3">
      <c r="A4101" t="s">
        <v>963</v>
      </c>
      <c r="B4101" t="s">
        <v>964</v>
      </c>
      <c r="C4101" t="s">
        <v>3574</v>
      </c>
      <c r="D4101" s="1">
        <v>46077</v>
      </c>
      <c r="E4101" t="s">
        <v>3575</v>
      </c>
      <c r="F4101">
        <v>9</v>
      </c>
      <c r="G4101">
        <v>197</v>
      </c>
      <c r="H4101" t="str">
        <f>VLOOKUP(G4101,[1]OPERADORES!$A:$B,2,0)</f>
        <v xml:space="preserve">POLIANA LORRANE DE AMORIM </v>
      </c>
      <c r="I4101" t="s">
        <v>244</v>
      </c>
      <c r="J4101" t="s">
        <v>967</v>
      </c>
      <c r="K4101" t="s">
        <v>968</v>
      </c>
      <c r="L4101">
        <v>10277</v>
      </c>
      <c r="M4101" t="s">
        <v>135</v>
      </c>
      <c r="O4101" t="s">
        <v>11</v>
      </c>
      <c r="P4101">
        <v>6102</v>
      </c>
      <c r="Q4101">
        <v>12</v>
      </c>
      <c r="R4101">
        <v>15.89</v>
      </c>
      <c r="S4101">
        <v>190.68</v>
      </c>
      <c r="T4101">
        <v>154.56</v>
      </c>
      <c r="U4101">
        <v>18.940000000000001</v>
      </c>
      <c r="V4101" t="str">
        <f>VLOOKUP(L4101,'[2]tabela de preços'!$A:$D,4,0)</f>
        <v>RETOQUE</v>
      </c>
      <c r="W4101" t="str">
        <f>VLOOKUP(L4101,'[2]tabela de preços'!$A:$F,6,0)</f>
        <v xml:space="preserve">COLA  PLÁSTICA </v>
      </c>
      <c r="X4101" t="str">
        <f>VLOOKUP(L4101,'[2]tabela de preços'!$A:$G,7,0)</f>
        <v>AUTOMOTIVO</v>
      </c>
    </row>
    <row r="4102" spans="1:24" hidden="1" x14ac:dyDescent="0.3">
      <c r="A4102" t="s">
        <v>963</v>
      </c>
      <c r="B4102" t="s">
        <v>964</v>
      </c>
      <c r="C4102" t="s">
        <v>3574</v>
      </c>
      <c r="D4102" s="1">
        <v>46077</v>
      </c>
      <c r="E4102" t="s">
        <v>3575</v>
      </c>
      <c r="F4102">
        <v>9</v>
      </c>
      <c r="G4102">
        <v>197</v>
      </c>
      <c r="H4102" t="str">
        <f>VLOOKUP(G4102,[1]OPERADORES!$A:$B,2,0)</f>
        <v xml:space="preserve">POLIANA LORRANE DE AMORIM </v>
      </c>
      <c r="I4102" t="s">
        <v>244</v>
      </c>
      <c r="J4102" t="s">
        <v>967</v>
      </c>
      <c r="K4102" t="s">
        <v>968</v>
      </c>
      <c r="L4102">
        <v>13</v>
      </c>
      <c r="M4102" t="s">
        <v>152</v>
      </c>
      <c r="O4102" t="s">
        <v>11</v>
      </c>
      <c r="P4102">
        <v>6102</v>
      </c>
      <c r="Q4102">
        <v>50</v>
      </c>
      <c r="R4102">
        <v>5.79</v>
      </c>
      <c r="S4102">
        <v>289.5</v>
      </c>
      <c r="T4102">
        <v>208</v>
      </c>
      <c r="U4102">
        <v>28.15</v>
      </c>
      <c r="V4102" t="str">
        <f>VLOOKUP(L4102,'[2]tabela de preços'!$A:$D,4,0)</f>
        <v>3M</v>
      </c>
      <c r="W4102" t="str">
        <f>VLOOKUP(L4102,'[2]tabela de preços'!$A:$F,6,0)</f>
        <v>LIXA DÁGUA</v>
      </c>
      <c r="X4102" t="str">
        <f>VLOOKUP(L4102,'[2]tabela de preços'!$A:$G,7,0)</f>
        <v>AUTOMOTIVO</v>
      </c>
    </row>
    <row r="4103" spans="1:24" hidden="1" x14ac:dyDescent="0.3">
      <c r="A4103" t="s">
        <v>963</v>
      </c>
      <c r="B4103" t="s">
        <v>964</v>
      </c>
      <c r="C4103" t="s">
        <v>3574</v>
      </c>
      <c r="D4103" s="1">
        <v>46077</v>
      </c>
      <c r="E4103" t="s">
        <v>3575</v>
      </c>
      <c r="F4103">
        <v>9</v>
      </c>
      <c r="G4103">
        <v>197</v>
      </c>
      <c r="H4103" t="str">
        <f>VLOOKUP(G4103,[1]OPERADORES!$A:$B,2,0)</f>
        <v xml:space="preserve">POLIANA LORRANE DE AMORIM </v>
      </c>
      <c r="I4103" t="s">
        <v>244</v>
      </c>
      <c r="J4103" t="s">
        <v>967</v>
      </c>
      <c r="K4103" t="s">
        <v>968</v>
      </c>
      <c r="L4103">
        <v>15</v>
      </c>
      <c r="M4103" t="s">
        <v>205</v>
      </c>
      <c r="O4103" t="s">
        <v>11</v>
      </c>
      <c r="P4103">
        <v>6102</v>
      </c>
      <c r="Q4103">
        <v>100</v>
      </c>
      <c r="R4103">
        <v>5.79</v>
      </c>
      <c r="S4103">
        <v>579</v>
      </c>
      <c r="T4103">
        <v>416</v>
      </c>
      <c r="U4103">
        <v>28.15</v>
      </c>
      <c r="V4103" t="str">
        <f>VLOOKUP(L4103,'[2]tabela de preços'!$A:$D,4,0)</f>
        <v>3M</v>
      </c>
      <c r="W4103" t="str">
        <f>VLOOKUP(L4103,'[2]tabela de preços'!$A:$F,6,0)</f>
        <v>LIXA DÁGUA</v>
      </c>
      <c r="X4103" t="str">
        <f>VLOOKUP(L4103,'[2]tabela de preços'!$A:$G,7,0)</f>
        <v>AUTOMOTIVO</v>
      </c>
    </row>
    <row r="4104" spans="1:24" hidden="1" x14ac:dyDescent="0.3">
      <c r="A4104" t="s">
        <v>963</v>
      </c>
      <c r="B4104" t="s">
        <v>964</v>
      </c>
      <c r="C4104" t="s">
        <v>3574</v>
      </c>
      <c r="D4104" s="1">
        <v>46077</v>
      </c>
      <c r="E4104" t="s">
        <v>3575</v>
      </c>
      <c r="F4104">
        <v>9</v>
      </c>
      <c r="G4104">
        <v>197</v>
      </c>
      <c r="H4104" t="str">
        <f>VLOOKUP(G4104,[1]OPERADORES!$A:$B,2,0)</f>
        <v xml:space="preserve">POLIANA LORRANE DE AMORIM </v>
      </c>
      <c r="I4104" t="s">
        <v>244</v>
      </c>
      <c r="J4104" t="s">
        <v>967</v>
      </c>
      <c r="K4104" t="s">
        <v>968</v>
      </c>
      <c r="L4104">
        <v>20577</v>
      </c>
      <c r="M4104" t="s">
        <v>1889</v>
      </c>
      <c r="O4104" t="s">
        <v>11</v>
      </c>
      <c r="P4104">
        <v>6102</v>
      </c>
      <c r="Q4104">
        <v>100</v>
      </c>
      <c r="R4104">
        <v>2.88</v>
      </c>
      <c r="S4104">
        <v>288</v>
      </c>
      <c r="T4104">
        <v>219</v>
      </c>
      <c r="U4104">
        <v>23.96</v>
      </c>
      <c r="V4104" t="str">
        <f>VLOOKUP(L4104,'[2]tabela de preços'!$A:$D,4,0)</f>
        <v>3M</v>
      </c>
      <c r="W4104" t="str">
        <f>VLOOKUP(L4104,'[2]tabela de preços'!$A:$F,6,0)</f>
        <v>LIXA FERRO</v>
      </c>
      <c r="X4104" t="str">
        <f>VLOOKUP(L4104,'[2]tabela de preços'!$A:$G,7,0)</f>
        <v>IMOBILIÁRIO</v>
      </c>
    </row>
    <row r="4105" spans="1:24" hidden="1" x14ac:dyDescent="0.3">
      <c r="A4105" t="s">
        <v>963</v>
      </c>
      <c r="B4105" t="s">
        <v>964</v>
      </c>
      <c r="C4105" t="s">
        <v>3574</v>
      </c>
      <c r="D4105" s="1">
        <v>46077</v>
      </c>
      <c r="E4105" t="s">
        <v>3575</v>
      </c>
      <c r="F4105">
        <v>9</v>
      </c>
      <c r="G4105">
        <v>197</v>
      </c>
      <c r="H4105" t="str">
        <f>VLOOKUP(G4105,[1]OPERADORES!$A:$B,2,0)</f>
        <v xml:space="preserve">POLIANA LORRANE DE AMORIM </v>
      </c>
      <c r="I4105" t="s">
        <v>244</v>
      </c>
      <c r="J4105" t="s">
        <v>967</v>
      </c>
      <c r="K4105" t="s">
        <v>968</v>
      </c>
      <c r="L4105">
        <v>87043</v>
      </c>
      <c r="M4105" t="s">
        <v>217</v>
      </c>
      <c r="O4105" t="s">
        <v>11</v>
      </c>
      <c r="P4105">
        <v>6102</v>
      </c>
      <c r="Q4105">
        <v>40</v>
      </c>
      <c r="R4105">
        <v>21.95</v>
      </c>
      <c r="S4105">
        <v>878</v>
      </c>
      <c r="T4105">
        <v>720.8</v>
      </c>
      <c r="U4105">
        <v>17.899999999999999</v>
      </c>
      <c r="V4105" t="str">
        <f>VLOOKUP(L4105,'[2]tabela de preços'!$A:$D,4,0)</f>
        <v>ROBERLO</v>
      </c>
      <c r="W4105" t="str">
        <f>VLOOKUP(L4105,'[2]tabela de preços'!$A:$F,6,0)</f>
        <v>MASSA POLIÉSTER</v>
      </c>
      <c r="X4105" t="str">
        <f>VLOOKUP(L4105,'[2]tabela de preços'!$A:$G,7,0)</f>
        <v>AUTOMOTIVO</v>
      </c>
    </row>
    <row r="4106" spans="1:24" hidden="1" x14ac:dyDescent="0.3">
      <c r="A4106" t="s">
        <v>963</v>
      </c>
      <c r="B4106" t="s">
        <v>964</v>
      </c>
      <c r="C4106" t="s">
        <v>3574</v>
      </c>
      <c r="D4106" s="1">
        <v>46077</v>
      </c>
      <c r="E4106" t="s">
        <v>3575</v>
      </c>
      <c r="F4106">
        <v>9</v>
      </c>
      <c r="G4106">
        <v>197</v>
      </c>
      <c r="H4106" t="str">
        <f>VLOOKUP(G4106,[1]OPERADORES!$A:$B,2,0)</f>
        <v xml:space="preserve">POLIANA LORRANE DE AMORIM </v>
      </c>
      <c r="I4106" t="s">
        <v>244</v>
      </c>
      <c r="J4106" t="s">
        <v>967</v>
      </c>
      <c r="K4106" t="s">
        <v>968</v>
      </c>
      <c r="L4106">
        <v>10298</v>
      </c>
      <c r="M4106" t="s">
        <v>85</v>
      </c>
      <c r="O4106" t="s">
        <v>11</v>
      </c>
      <c r="P4106">
        <v>6102</v>
      </c>
      <c r="Q4106">
        <v>20</v>
      </c>
      <c r="R4106">
        <v>54.9</v>
      </c>
      <c r="S4106" s="2">
        <v>1098</v>
      </c>
      <c r="T4106">
        <v>947.6</v>
      </c>
      <c r="U4106">
        <v>13.7</v>
      </c>
      <c r="V4106" t="str">
        <f>VLOOKUP(L4106,'[2]tabela de preços'!$A:$D,4,0)</f>
        <v>ANJO</v>
      </c>
      <c r="W4106" t="str">
        <f>VLOOKUP(L4106,'[2]tabela de preços'!$A:$F,6,0)</f>
        <v>THINNER DE LIMPEZA</v>
      </c>
      <c r="X4106" t="str">
        <f>VLOOKUP(L4106,'[2]tabela de preços'!$A:$G,7,0)</f>
        <v>THINNER</v>
      </c>
    </row>
    <row r="4107" spans="1:24" hidden="1" x14ac:dyDescent="0.3">
      <c r="A4107" t="s">
        <v>963</v>
      </c>
      <c r="B4107" t="s">
        <v>964</v>
      </c>
      <c r="C4107" t="s">
        <v>3574</v>
      </c>
      <c r="D4107" s="1">
        <v>46077</v>
      </c>
      <c r="E4107" t="s">
        <v>3575</v>
      </c>
      <c r="F4107">
        <v>9</v>
      </c>
      <c r="G4107">
        <v>197</v>
      </c>
      <c r="H4107" t="str">
        <f>VLOOKUP(G4107,[1]OPERADORES!$A:$B,2,0)</f>
        <v xml:space="preserve">POLIANA LORRANE DE AMORIM </v>
      </c>
      <c r="I4107" t="s">
        <v>244</v>
      </c>
      <c r="J4107" t="s">
        <v>967</v>
      </c>
      <c r="K4107" t="s">
        <v>968</v>
      </c>
      <c r="L4107">
        <v>10297</v>
      </c>
      <c r="M4107" t="s">
        <v>41</v>
      </c>
      <c r="O4107" t="s">
        <v>11</v>
      </c>
      <c r="P4107">
        <v>6102</v>
      </c>
      <c r="Q4107">
        <v>48</v>
      </c>
      <c r="R4107">
        <v>10.49</v>
      </c>
      <c r="S4107">
        <v>503.52</v>
      </c>
      <c r="T4107">
        <v>440.16</v>
      </c>
      <c r="U4107">
        <v>12.58</v>
      </c>
      <c r="V4107" t="str">
        <f>VLOOKUP(L4107,'[2]tabela de preços'!$A:$D,4,0)</f>
        <v>ANJO</v>
      </c>
      <c r="W4107" t="str">
        <f>VLOOKUP(L4107,'[2]tabela de preços'!$A:$F,6,0)</f>
        <v>THINNER DE LIMPEZA</v>
      </c>
      <c r="X4107" t="str">
        <f>VLOOKUP(L4107,'[2]tabela de preços'!$A:$G,7,0)</f>
        <v>THINNER</v>
      </c>
    </row>
    <row r="4108" spans="1:24" hidden="1" x14ac:dyDescent="0.3">
      <c r="A4108" t="s">
        <v>974</v>
      </c>
      <c r="C4108" t="s">
        <v>3576</v>
      </c>
      <c r="D4108" s="1">
        <v>46077</v>
      </c>
      <c r="E4108" t="s">
        <v>3577</v>
      </c>
      <c r="F4108">
        <v>9</v>
      </c>
      <c r="G4108">
        <v>197</v>
      </c>
      <c r="H4108" t="str">
        <f>VLOOKUP(G4108,[1]OPERADORES!$A:$B,2,0)</f>
        <v xml:space="preserve">POLIANA LORRANE DE AMORIM </v>
      </c>
      <c r="I4108" t="s">
        <v>21</v>
      </c>
      <c r="J4108" t="s">
        <v>397</v>
      </c>
      <c r="K4108" t="s">
        <v>977</v>
      </c>
      <c r="L4108">
        <v>84113</v>
      </c>
      <c r="M4108" t="s">
        <v>737</v>
      </c>
      <c r="O4108" t="s">
        <v>11</v>
      </c>
      <c r="P4108">
        <v>5403</v>
      </c>
      <c r="Q4108">
        <v>3</v>
      </c>
      <c r="R4108">
        <v>159.41999999999999</v>
      </c>
      <c r="S4108">
        <v>478.26</v>
      </c>
      <c r="T4108">
        <v>350.64</v>
      </c>
      <c r="U4108">
        <v>26.68</v>
      </c>
      <c r="V4108" t="str">
        <f>VLOOKUP(L4108,'[2]tabela de preços'!$A:$D,4,0)</f>
        <v>BRASILUX</v>
      </c>
      <c r="W4108" t="str">
        <f>VLOOKUP(L4108,'[2]tabela de preços'!$A:$F,6,0)</f>
        <v>EPOXI</v>
      </c>
      <c r="X4108" t="str">
        <f>VLOOKUP(L4108,'[2]tabela de preços'!$A:$G,7,0)</f>
        <v>INDUSTRIAL</v>
      </c>
    </row>
    <row r="4109" spans="1:24" hidden="1" x14ac:dyDescent="0.3">
      <c r="A4109" t="s">
        <v>1051</v>
      </c>
      <c r="C4109" t="s">
        <v>3578</v>
      </c>
      <c r="D4109" s="1">
        <v>46077</v>
      </c>
      <c r="E4109" t="s">
        <v>3579</v>
      </c>
      <c r="F4109">
        <v>9</v>
      </c>
      <c r="G4109">
        <v>174</v>
      </c>
      <c r="H4109" t="str">
        <f>VLOOKUP(G4109,[1]OPERADORES!$A:$B,2,0)</f>
        <v>MIRIÃ LOBATO RODRIGUES</v>
      </c>
      <c r="I4109" t="s">
        <v>602</v>
      </c>
      <c r="J4109" t="s">
        <v>1054</v>
      </c>
      <c r="K4109" t="s">
        <v>1055</v>
      </c>
      <c r="L4109">
        <v>23267</v>
      </c>
      <c r="M4109" t="s">
        <v>164</v>
      </c>
      <c r="O4109" t="s">
        <v>11</v>
      </c>
      <c r="P4109">
        <v>6102</v>
      </c>
      <c r="Q4109">
        <v>12</v>
      </c>
      <c r="R4109">
        <v>22.89</v>
      </c>
      <c r="S4109">
        <v>274.68</v>
      </c>
      <c r="T4109">
        <v>223.44</v>
      </c>
      <c r="U4109">
        <v>18.649999999999999</v>
      </c>
      <c r="V4109" t="str">
        <f>VLOOKUP(L4109,'[2]tabela de preços'!$A:$D,4,0)</f>
        <v>ANJO</v>
      </c>
      <c r="W4109" t="str">
        <f>VLOOKUP(L4109,'[2]tabela de preços'!$A:$F,6,0)</f>
        <v>MASSA POLIÉSTER</v>
      </c>
      <c r="X4109" t="str">
        <f>VLOOKUP(L4109,'[2]tabela de preços'!$A:$G,7,0)</f>
        <v>AUTOMOTIVO</v>
      </c>
    </row>
    <row r="4110" spans="1:24" hidden="1" x14ac:dyDescent="0.3">
      <c r="A4110" t="s">
        <v>1051</v>
      </c>
      <c r="C4110" t="s">
        <v>3578</v>
      </c>
      <c r="D4110" s="1">
        <v>46077</v>
      </c>
      <c r="E4110" t="s">
        <v>3579</v>
      </c>
      <c r="F4110">
        <v>9</v>
      </c>
      <c r="G4110">
        <v>174</v>
      </c>
      <c r="H4110" t="str">
        <f>VLOOKUP(G4110,[1]OPERADORES!$A:$B,2,0)</f>
        <v>MIRIÃ LOBATO RODRIGUES</v>
      </c>
      <c r="I4110" t="s">
        <v>602</v>
      </c>
      <c r="J4110" t="s">
        <v>1054</v>
      </c>
      <c r="K4110" t="s">
        <v>1055</v>
      </c>
      <c r="L4110">
        <v>84560</v>
      </c>
      <c r="M4110" t="s">
        <v>118</v>
      </c>
      <c r="O4110" t="s">
        <v>11</v>
      </c>
      <c r="P4110">
        <v>6102</v>
      </c>
      <c r="Q4110">
        <v>20</v>
      </c>
      <c r="R4110">
        <v>47.89</v>
      </c>
      <c r="S4110">
        <v>957.8</v>
      </c>
      <c r="T4110">
        <v>802.8</v>
      </c>
      <c r="U4110">
        <v>16.18</v>
      </c>
      <c r="V4110" t="str">
        <f>VLOOKUP(L4110,'[2]tabela de preços'!$A:$D,4,0)</f>
        <v>BRASILUX</v>
      </c>
      <c r="W4110" t="str">
        <f>VLOOKUP(L4110,'[2]tabela de preços'!$A:$F,6,0)</f>
        <v>THINNER DE LIMPEZA</v>
      </c>
      <c r="X4110" t="str">
        <f>VLOOKUP(L4110,'[2]tabela de preços'!$A:$G,7,0)</f>
        <v>THINNER</v>
      </c>
    </row>
    <row r="4111" spans="1:24" hidden="1" x14ac:dyDescent="0.3">
      <c r="A4111" t="s">
        <v>1064</v>
      </c>
      <c r="C4111" t="s">
        <v>3580</v>
      </c>
      <c r="D4111" s="1">
        <v>46077</v>
      </c>
      <c r="E4111" t="s">
        <v>3581</v>
      </c>
      <c r="F4111">
        <v>9</v>
      </c>
      <c r="G4111">
        <v>231</v>
      </c>
      <c r="H4111" t="str">
        <f>VLOOKUP(G4111,[1]OPERADORES!$A:$B,2,0)</f>
        <v>EDIJANE</v>
      </c>
      <c r="I4111" t="s">
        <v>21</v>
      </c>
      <c r="J4111" t="s">
        <v>66</v>
      </c>
      <c r="K4111" t="s">
        <v>1067</v>
      </c>
      <c r="L4111">
        <v>83870</v>
      </c>
      <c r="M4111" t="s">
        <v>191</v>
      </c>
      <c r="O4111" t="s">
        <v>11</v>
      </c>
      <c r="P4111">
        <v>5102</v>
      </c>
      <c r="Q4111">
        <v>3</v>
      </c>
      <c r="R4111">
        <v>41.3</v>
      </c>
      <c r="S4111">
        <v>123.9</v>
      </c>
      <c r="T4111">
        <v>94.05</v>
      </c>
      <c r="U4111">
        <v>24.09</v>
      </c>
      <c r="V4111" t="str">
        <f>VLOOKUP(L4111,'[2]tabela de preços'!$A:$D,4,0)</f>
        <v>VONIXX</v>
      </c>
      <c r="W4111" t="str">
        <f>VLOOKUP(L4111,'[2]tabela de preços'!$A:$F,6,0)</f>
        <v>LINHA DE HIGENIZAÇÃO E ESTÉTICA  AUTOMOTIVA</v>
      </c>
      <c r="X4111" t="str">
        <f>VLOOKUP(L4111,'[2]tabela de preços'!$A:$G,7,0)</f>
        <v>AUTOMOTIVO</v>
      </c>
    </row>
    <row r="4112" spans="1:24" hidden="1" x14ac:dyDescent="0.3">
      <c r="A4112" t="s">
        <v>1064</v>
      </c>
      <c r="C4112" t="s">
        <v>3580</v>
      </c>
      <c r="D4112" s="1">
        <v>46077</v>
      </c>
      <c r="E4112" t="s">
        <v>3581</v>
      </c>
      <c r="F4112">
        <v>9</v>
      </c>
      <c r="G4112">
        <v>231</v>
      </c>
      <c r="H4112" t="str">
        <f>VLOOKUP(G4112,[1]OPERADORES!$A:$B,2,0)</f>
        <v>EDIJANE</v>
      </c>
      <c r="I4112" t="s">
        <v>21</v>
      </c>
      <c r="J4112" t="s">
        <v>66</v>
      </c>
      <c r="K4112" t="s">
        <v>1067</v>
      </c>
      <c r="L4112">
        <v>24292</v>
      </c>
      <c r="M4112" t="s">
        <v>1068</v>
      </c>
      <c r="O4112" t="s">
        <v>11</v>
      </c>
      <c r="P4112">
        <v>5102</v>
      </c>
      <c r="Q4112">
        <v>3</v>
      </c>
      <c r="R4112">
        <v>41.3</v>
      </c>
      <c r="S4112">
        <v>123.9</v>
      </c>
      <c r="T4112">
        <v>94.05</v>
      </c>
      <c r="U4112">
        <v>24.09</v>
      </c>
      <c r="V4112" t="str">
        <f>VLOOKUP(L4112,'[2]tabela de preços'!$A:$D,4,0)</f>
        <v>VONIXX</v>
      </c>
      <c r="W4112" t="str">
        <f>VLOOKUP(L4112,'[2]tabela de preços'!$A:$F,6,0)</f>
        <v>LINHA DE HIGENIZAÇÃO E ESTÉTICA  AUTOMOTIVA</v>
      </c>
      <c r="X4112" t="str">
        <f>VLOOKUP(L4112,'[2]tabela de preços'!$A:$G,7,0)</f>
        <v>AUTOMOTIVO</v>
      </c>
    </row>
    <row r="4113" spans="1:24" hidden="1" x14ac:dyDescent="0.3">
      <c r="A4113" t="s">
        <v>1064</v>
      </c>
      <c r="C4113" t="s">
        <v>3580</v>
      </c>
      <c r="D4113" s="1">
        <v>46077</v>
      </c>
      <c r="E4113" t="s">
        <v>3581</v>
      </c>
      <c r="F4113">
        <v>9</v>
      </c>
      <c r="G4113">
        <v>231</v>
      </c>
      <c r="H4113" t="str">
        <f>VLOOKUP(G4113,[1]OPERADORES!$A:$B,2,0)</f>
        <v>EDIJANE</v>
      </c>
      <c r="I4113" t="s">
        <v>21</v>
      </c>
      <c r="J4113" t="s">
        <v>66</v>
      </c>
      <c r="K4113" t="s">
        <v>1067</v>
      </c>
      <c r="L4113">
        <v>84394</v>
      </c>
      <c r="M4113" t="s">
        <v>1358</v>
      </c>
      <c r="O4113" t="s">
        <v>11</v>
      </c>
      <c r="P4113">
        <v>5102</v>
      </c>
      <c r="Q4113">
        <v>1</v>
      </c>
      <c r="R4113">
        <v>24.74</v>
      </c>
      <c r="S4113">
        <v>24.74</v>
      </c>
      <c r="T4113">
        <v>18.78</v>
      </c>
      <c r="U4113">
        <v>24.09</v>
      </c>
      <c r="V4113" t="str">
        <f>VLOOKUP(L4113,'[2]tabela de preços'!$A:$D,4,0)</f>
        <v>VONIXX</v>
      </c>
      <c r="W4113" t="str">
        <f>VLOOKUP(L4113,'[2]tabela de preços'!$A:$F,6,0)</f>
        <v>LINHA DE HIGENIZAÇÃO E ESTÉTICA  AUTOMOTIVA</v>
      </c>
      <c r="X4113" t="str">
        <f>VLOOKUP(L4113,'[2]tabela de preços'!$A:$G,7,0)</f>
        <v>AUTOMOTIVO</v>
      </c>
    </row>
    <row r="4114" spans="1:24" hidden="1" x14ac:dyDescent="0.3">
      <c r="A4114" t="s">
        <v>1064</v>
      </c>
      <c r="C4114" t="s">
        <v>3580</v>
      </c>
      <c r="D4114" s="1">
        <v>46077</v>
      </c>
      <c r="E4114" t="s">
        <v>3581</v>
      </c>
      <c r="F4114">
        <v>9</v>
      </c>
      <c r="G4114">
        <v>231</v>
      </c>
      <c r="H4114" t="str">
        <f>VLOOKUP(G4114,[1]OPERADORES!$A:$B,2,0)</f>
        <v>EDIJANE</v>
      </c>
      <c r="I4114" t="s">
        <v>21</v>
      </c>
      <c r="J4114" t="s">
        <v>66</v>
      </c>
      <c r="K4114" t="s">
        <v>1067</v>
      </c>
      <c r="L4114">
        <v>24229</v>
      </c>
      <c r="M4114" t="s">
        <v>3582</v>
      </c>
      <c r="O4114" t="s">
        <v>11</v>
      </c>
      <c r="P4114">
        <v>5102</v>
      </c>
      <c r="Q4114">
        <v>3</v>
      </c>
      <c r="R4114">
        <v>29.72</v>
      </c>
      <c r="S4114">
        <v>89.16</v>
      </c>
      <c r="T4114">
        <v>67.680000000000007</v>
      </c>
      <c r="U4114">
        <v>24.09</v>
      </c>
      <c r="V4114" t="str">
        <f>VLOOKUP(L4114,'[2]tabela de preços'!$A:$D,4,0)</f>
        <v>VONIXX</v>
      </c>
      <c r="W4114" t="str">
        <f>VLOOKUP(L4114,'[2]tabela de preços'!$A:$F,6,0)</f>
        <v>LINHA DE HIGENIZAÇÃO E ESTÉTICA  AUTOMOTIVA</v>
      </c>
      <c r="X4114" t="str">
        <f>VLOOKUP(L4114,'[2]tabela de preços'!$A:$G,7,0)</f>
        <v>AUTOMOTIVO</v>
      </c>
    </row>
    <row r="4115" spans="1:24" hidden="1" x14ac:dyDescent="0.3">
      <c r="A4115" t="s">
        <v>1064</v>
      </c>
      <c r="C4115" t="s">
        <v>3580</v>
      </c>
      <c r="D4115" s="1">
        <v>46077</v>
      </c>
      <c r="E4115" t="s">
        <v>3581</v>
      </c>
      <c r="F4115">
        <v>9</v>
      </c>
      <c r="G4115">
        <v>231</v>
      </c>
      <c r="H4115" t="str">
        <f>VLOOKUP(G4115,[1]OPERADORES!$A:$B,2,0)</f>
        <v>EDIJANE</v>
      </c>
      <c r="I4115" t="s">
        <v>21</v>
      </c>
      <c r="J4115" t="s">
        <v>66</v>
      </c>
      <c r="K4115" t="s">
        <v>1067</v>
      </c>
      <c r="L4115">
        <v>24230</v>
      </c>
      <c r="M4115" t="s">
        <v>3583</v>
      </c>
      <c r="O4115" t="s">
        <v>11</v>
      </c>
      <c r="P4115">
        <v>5102</v>
      </c>
      <c r="Q4115">
        <v>1</v>
      </c>
      <c r="R4115">
        <v>30.54</v>
      </c>
      <c r="S4115">
        <v>30.54</v>
      </c>
      <c r="T4115">
        <v>23.18</v>
      </c>
      <c r="U4115">
        <v>24.1</v>
      </c>
      <c r="V4115" t="str">
        <f>VLOOKUP(L4115,'[2]tabela de preços'!$A:$D,4,0)</f>
        <v>VONIXX</v>
      </c>
      <c r="W4115" t="str">
        <f>VLOOKUP(L4115,'[2]tabela de preços'!$A:$F,6,0)</f>
        <v>LINHA DE HIGENIZAÇÃO E ESTÉTICA  AUTOMOTIVA</v>
      </c>
      <c r="X4115" t="str">
        <f>VLOOKUP(L4115,'[2]tabela de preços'!$A:$G,7,0)</f>
        <v>AUTOMOTIVO</v>
      </c>
    </row>
    <row r="4116" spans="1:24" hidden="1" x14ac:dyDescent="0.3">
      <c r="A4116" t="s">
        <v>1064</v>
      </c>
      <c r="C4116" t="s">
        <v>3580</v>
      </c>
      <c r="D4116" s="1">
        <v>46077</v>
      </c>
      <c r="E4116" t="s">
        <v>3581</v>
      </c>
      <c r="F4116">
        <v>9</v>
      </c>
      <c r="G4116">
        <v>231</v>
      </c>
      <c r="H4116" t="str">
        <f>VLOOKUP(G4116,[1]OPERADORES!$A:$B,2,0)</f>
        <v>EDIJANE</v>
      </c>
      <c r="I4116" t="s">
        <v>21</v>
      </c>
      <c r="J4116" t="s">
        <v>66</v>
      </c>
      <c r="K4116" t="s">
        <v>1067</v>
      </c>
      <c r="L4116">
        <v>245</v>
      </c>
      <c r="M4116" t="s">
        <v>3584</v>
      </c>
      <c r="O4116" t="s">
        <v>11</v>
      </c>
      <c r="P4116">
        <v>5102</v>
      </c>
      <c r="Q4116">
        <v>1</v>
      </c>
      <c r="R4116">
        <v>56.22</v>
      </c>
      <c r="S4116">
        <v>56.22</v>
      </c>
      <c r="T4116">
        <v>42.67</v>
      </c>
      <c r="U4116">
        <v>24.1</v>
      </c>
      <c r="V4116" t="str">
        <f>VLOOKUP(L4116,'[2]tabela de preços'!$A:$D,4,0)</f>
        <v>VONIXX</v>
      </c>
      <c r="W4116" t="str">
        <f>VLOOKUP(L4116,'[2]tabela de preços'!$A:$F,6,0)</f>
        <v>LINHA DE HIGENIZAÇÃO E ESTÉTICA  AUTOMOTIVA</v>
      </c>
      <c r="X4116" t="str">
        <f>VLOOKUP(L4116,'[2]tabela de preços'!$A:$G,7,0)</f>
        <v>AUTOMOTIVO</v>
      </c>
    </row>
    <row r="4117" spans="1:24" hidden="1" x14ac:dyDescent="0.3">
      <c r="A4117" t="s">
        <v>1064</v>
      </c>
      <c r="C4117" t="s">
        <v>3580</v>
      </c>
      <c r="D4117" s="1">
        <v>46077</v>
      </c>
      <c r="E4117" t="s">
        <v>3581</v>
      </c>
      <c r="F4117">
        <v>9</v>
      </c>
      <c r="G4117">
        <v>231</v>
      </c>
      <c r="H4117" t="str">
        <f>VLOOKUP(G4117,[1]OPERADORES!$A:$B,2,0)</f>
        <v>EDIJANE</v>
      </c>
      <c r="I4117" t="s">
        <v>21</v>
      </c>
      <c r="J4117" t="s">
        <v>66</v>
      </c>
      <c r="K4117" t="s">
        <v>1067</v>
      </c>
      <c r="L4117">
        <v>24265</v>
      </c>
      <c r="M4117" t="s">
        <v>3026</v>
      </c>
      <c r="O4117" t="s">
        <v>11</v>
      </c>
      <c r="P4117">
        <v>5102</v>
      </c>
      <c r="Q4117">
        <v>1</v>
      </c>
      <c r="R4117">
        <v>28.07</v>
      </c>
      <c r="S4117">
        <v>28.07</v>
      </c>
      <c r="T4117">
        <v>21.3</v>
      </c>
      <c r="U4117">
        <v>24.12</v>
      </c>
      <c r="V4117" t="str">
        <f>VLOOKUP(L4117,'[2]tabela de preços'!$A:$D,4,0)</f>
        <v>VONIXX</v>
      </c>
      <c r="W4117" t="str">
        <f>VLOOKUP(L4117,'[2]tabela de preços'!$A:$F,6,0)</f>
        <v>LINHA DE HIGENIZAÇÃO E ESTÉTICA  AUTOMOTIVA</v>
      </c>
      <c r="X4117" t="str">
        <f>VLOOKUP(L4117,'[2]tabela de preços'!$A:$G,7,0)</f>
        <v>AUTOMOTIVO</v>
      </c>
    </row>
    <row r="4118" spans="1:24" hidden="1" x14ac:dyDescent="0.3">
      <c r="A4118" t="s">
        <v>1064</v>
      </c>
      <c r="C4118" t="s">
        <v>3580</v>
      </c>
      <c r="D4118" s="1">
        <v>46077</v>
      </c>
      <c r="E4118" t="s">
        <v>3581</v>
      </c>
      <c r="F4118">
        <v>9</v>
      </c>
      <c r="G4118">
        <v>231</v>
      </c>
      <c r="H4118" t="str">
        <f>VLOOKUP(G4118,[1]OPERADORES!$A:$B,2,0)</f>
        <v>EDIJANE</v>
      </c>
      <c r="I4118" t="s">
        <v>21</v>
      </c>
      <c r="J4118" t="s">
        <v>66</v>
      </c>
      <c r="K4118" t="s">
        <v>1067</v>
      </c>
      <c r="L4118">
        <v>83872</v>
      </c>
      <c r="M4118" t="s">
        <v>1076</v>
      </c>
      <c r="O4118" t="s">
        <v>11</v>
      </c>
      <c r="P4118">
        <v>5102</v>
      </c>
      <c r="Q4118">
        <v>6</v>
      </c>
      <c r="R4118">
        <v>22.26</v>
      </c>
      <c r="S4118">
        <v>133.56</v>
      </c>
      <c r="T4118">
        <v>101.4</v>
      </c>
      <c r="U4118">
        <v>24.08</v>
      </c>
      <c r="V4118" t="str">
        <f>VLOOKUP(L4118,'[2]tabela de preços'!$A:$D,4,0)</f>
        <v>VONIXX</v>
      </c>
      <c r="W4118" t="str">
        <f>VLOOKUP(L4118,'[2]tabela de preços'!$A:$F,6,0)</f>
        <v>LINHA DE HIGENIZAÇÃO E ESTÉTICA  AUTOMOTIVA</v>
      </c>
      <c r="X4118" t="str">
        <f>VLOOKUP(L4118,'[2]tabela de preços'!$A:$G,7,0)</f>
        <v>AUTOMOTIVO</v>
      </c>
    </row>
    <row r="4119" spans="1:24" hidden="1" x14ac:dyDescent="0.3">
      <c r="A4119" t="s">
        <v>1064</v>
      </c>
      <c r="C4119" t="s">
        <v>3580</v>
      </c>
      <c r="D4119" s="1">
        <v>46077</v>
      </c>
      <c r="E4119" t="s">
        <v>3581</v>
      </c>
      <c r="F4119">
        <v>9</v>
      </c>
      <c r="G4119">
        <v>231</v>
      </c>
      <c r="H4119" t="str">
        <f>VLOOKUP(G4119,[1]OPERADORES!$A:$B,2,0)</f>
        <v>EDIJANE</v>
      </c>
      <c r="I4119" t="s">
        <v>21</v>
      </c>
      <c r="J4119" t="s">
        <v>66</v>
      </c>
      <c r="K4119" t="s">
        <v>1067</v>
      </c>
      <c r="L4119">
        <v>24267</v>
      </c>
      <c r="M4119" t="s">
        <v>442</v>
      </c>
      <c r="O4119" t="s">
        <v>11</v>
      </c>
      <c r="P4119">
        <v>5102</v>
      </c>
      <c r="Q4119">
        <v>4</v>
      </c>
      <c r="R4119">
        <v>30.54</v>
      </c>
      <c r="S4119">
        <v>122.16</v>
      </c>
      <c r="T4119">
        <v>92.72</v>
      </c>
      <c r="U4119">
        <v>24.1</v>
      </c>
      <c r="V4119" t="str">
        <f>VLOOKUP(L4119,'[2]tabela de preços'!$A:$D,4,0)</f>
        <v>VONIXX</v>
      </c>
      <c r="W4119" t="str">
        <f>VLOOKUP(L4119,'[2]tabela de preços'!$A:$F,6,0)</f>
        <v>LINHA DE HIGENIZAÇÃO E ESTÉTICA  AUTOMOTIVA</v>
      </c>
      <c r="X4119" t="str">
        <f>VLOOKUP(L4119,'[2]tabela de preços'!$A:$G,7,0)</f>
        <v>AUTOMOTIVO</v>
      </c>
    </row>
    <row r="4120" spans="1:24" hidden="1" x14ac:dyDescent="0.3">
      <c r="A4120" t="s">
        <v>1064</v>
      </c>
      <c r="C4120" t="s">
        <v>3580</v>
      </c>
      <c r="D4120" s="1">
        <v>46077</v>
      </c>
      <c r="E4120" t="s">
        <v>3581</v>
      </c>
      <c r="F4120">
        <v>9</v>
      </c>
      <c r="G4120">
        <v>231</v>
      </c>
      <c r="H4120" t="str">
        <f>VLOOKUP(G4120,[1]OPERADORES!$A:$B,2,0)</f>
        <v>EDIJANE</v>
      </c>
      <c r="I4120" t="s">
        <v>21</v>
      </c>
      <c r="J4120" t="s">
        <v>66</v>
      </c>
      <c r="K4120" t="s">
        <v>1067</v>
      </c>
      <c r="L4120">
        <v>84401</v>
      </c>
      <c r="M4120" t="s">
        <v>1318</v>
      </c>
      <c r="O4120" t="s">
        <v>11</v>
      </c>
      <c r="P4120">
        <v>5102</v>
      </c>
      <c r="Q4120">
        <v>2</v>
      </c>
      <c r="R4120">
        <v>66.14</v>
      </c>
      <c r="S4120">
        <v>132.28</v>
      </c>
      <c r="T4120">
        <v>100.4</v>
      </c>
      <c r="U4120">
        <v>24.1</v>
      </c>
      <c r="V4120" t="str">
        <f>VLOOKUP(L4120,'[2]tabela de preços'!$A:$D,4,0)</f>
        <v>VONIXX</v>
      </c>
      <c r="W4120" t="str">
        <f>VLOOKUP(L4120,'[2]tabela de preços'!$A:$F,6,0)</f>
        <v>LINHA DE HIGENIZAÇÃO E ESTÉTICA  AUTOMOTIVA</v>
      </c>
      <c r="X4120" t="str">
        <f>VLOOKUP(L4120,'[2]tabela de preços'!$A:$G,7,0)</f>
        <v>AUTOMOTIVO</v>
      </c>
    </row>
    <row r="4121" spans="1:24" hidden="1" x14ac:dyDescent="0.3">
      <c r="A4121" t="s">
        <v>1064</v>
      </c>
      <c r="C4121" t="s">
        <v>3580</v>
      </c>
      <c r="D4121" s="1">
        <v>46077</v>
      </c>
      <c r="E4121" t="s">
        <v>3581</v>
      </c>
      <c r="F4121">
        <v>9</v>
      </c>
      <c r="G4121">
        <v>231</v>
      </c>
      <c r="H4121" t="str">
        <f>VLOOKUP(G4121,[1]OPERADORES!$A:$B,2,0)</f>
        <v>EDIJANE</v>
      </c>
      <c r="I4121" t="s">
        <v>21</v>
      </c>
      <c r="J4121" t="s">
        <v>66</v>
      </c>
      <c r="K4121" t="s">
        <v>1067</v>
      </c>
      <c r="L4121">
        <v>23446</v>
      </c>
      <c r="M4121" t="s">
        <v>3585</v>
      </c>
      <c r="O4121" t="s">
        <v>11</v>
      </c>
      <c r="P4121">
        <v>5102</v>
      </c>
      <c r="Q4121">
        <v>2</v>
      </c>
      <c r="R4121">
        <v>49.59</v>
      </c>
      <c r="S4121">
        <v>99.18</v>
      </c>
      <c r="T4121">
        <v>75.28</v>
      </c>
      <c r="U4121">
        <v>24.1</v>
      </c>
      <c r="V4121" t="str">
        <f>VLOOKUP(L4121,'[2]tabela de preços'!$A:$D,4,0)</f>
        <v>VONIXX</v>
      </c>
      <c r="W4121" t="str">
        <f>VLOOKUP(L4121,'[2]tabela de preços'!$A:$F,6,0)</f>
        <v>LINHA DE HIGENIZAÇÃO E ESTÉTICA  AUTOMOTIVA</v>
      </c>
      <c r="X4121" t="str">
        <f>VLOOKUP(L4121,'[2]tabela de preços'!$A:$G,7,0)</f>
        <v>AUTOMOTIVO</v>
      </c>
    </row>
    <row r="4122" spans="1:24" hidden="1" x14ac:dyDescent="0.3">
      <c r="A4122" t="s">
        <v>1112</v>
      </c>
      <c r="C4122" t="s">
        <v>3591</v>
      </c>
      <c r="D4122" s="1">
        <v>46077</v>
      </c>
      <c r="E4122" t="s">
        <v>3592</v>
      </c>
      <c r="F4122">
        <v>9</v>
      </c>
      <c r="G4122">
        <v>236</v>
      </c>
      <c r="H4122" t="str">
        <f>VLOOKUP(G4122,[1]OPERADORES!$A:$B,2,0)</f>
        <v>DANIEL</v>
      </c>
      <c r="I4122" t="s">
        <v>21</v>
      </c>
      <c r="J4122" t="s">
        <v>211</v>
      </c>
      <c r="K4122" t="s">
        <v>1115</v>
      </c>
      <c r="L4122">
        <v>10277</v>
      </c>
      <c r="M4122" t="s">
        <v>135</v>
      </c>
      <c r="O4122" t="s">
        <v>11</v>
      </c>
      <c r="P4122">
        <v>5102</v>
      </c>
      <c r="Q4122">
        <v>6</v>
      </c>
      <c r="R4122">
        <v>15.89</v>
      </c>
      <c r="S4122">
        <v>95.34</v>
      </c>
      <c r="T4122">
        <v>77.28</v>
      </c>
      <c r="U4122">
        <v>18.940000000000001</v>
      </c>
      <c r="V4122" t="str">
        <f>VLOOKUP(L4122,'[2]tabela de preços'!$A:$D,4,0)</f>
        <v>RETOQUE</v>
      </c>
      <c r="W4122" t="str">
        <f>VLOOKUP(L4122,'[2]tabela de preços'!$A:$F,6,0)</f>
        <v xml:space="preserve">COLA  PLÁSTICA </v>
      </c>
      <c r="X4122" t="str">
        <f>VLOOKUP(L4122,'[2]tabela de preços'!$A:$G,7,0)</f>
        <v>AUTOMOTIVO</v>
      </c>
    </row>
    <row r="4123" spans="1:24" hidden="1" x14ac:dyDescent="0.3">
      <c r="A4123" t="s">
        <v>3595</v>
      </c>
      <c r="C4123" t="s">
        <v>3596</v>
      </c>
      <c r="D4123" s="1">
        <v>46077</v>
      </c>
      <c r="E4123" t="s">
        <v>3597</v>
      </c>
      <c r="F4123">
        <v>9</v>
      </c>
      <c r="G4123">
        <v>174</v>
      </c>
      <c r="H4123" t="str">
        <f>VLOOKUP(G4123,[1]OPERADORES!$A:$B,2,0)</f>
        <v>MIRIÃ LOBATO RODRIGUES</v>
      </c>
      <c r="I4123" t="s">
        <v>21</v>
      </c>
      <c r="J4123" t="s">
        <v>550</v>
      </c>
      <c r="K4123" t="s">
        <v>3598</v>
      </c>
      <c r="L4123">
        <v>86995</v>
      </c>
      <c r="M4123" t="s">
        <v>2817</v>
      </c>
      <c r="O4123" t="s">
        <v>11</v>
      </c>
      <c r="P4123">
        <v>5102</v>
      </c>
      <c r="Q4123">
        <v>100</v>
      </c>
      <c r="R4123">
        <v>7.29</v>
      </c>
      <c r="S4123">
        <v>729</v>
      </c>
      <c r="T4123">
        <v>583</v>
      </c>
      <c r="U4123">
        <v>20.03</v>
      </c>
      <c r="V4123" t="str">
        <f>VLOOKUP(L4123,'[2]tabela de preços'!$A:$D,4,0)</f>
        <v>AUTOAMERICA</v>
      </c>
      <c r="W4123" t="str">
        <f>VLOOKUP(L4123,'[2]tabela de preços'!$A:$F,6,0)</f>
        <v>FLANELAS / PANOS</v>
      </c>
      <c r="X4123" t="str">
        <f>VLOOKUP(L4123,'[2]tabela de preços'!$A:$G,7,0)</f>
        <v>AUTOMOTIVO</v>
      </c>
    </row>
    <row r="4124" spans="1:24" hidden="1" x14ac:dyDescent="0.3">
      <c r="A4124" t="s">
        <v>3595</v>
      </c>
      <c r="C4124" t="s">
        <v>3596</v>
      </c>
      <c r="D4124" s="1">
        <v>46077</v>
      </c>
      <c r="E4124" t="s">
        <v>3597</v>
      </c>
      <c r="F4124">
        <v>9</v>
      </c>
      <c r="G4124">
        <v>174</v>
      </c>
      <c r="H4124" t="str">
        <f>VLOOKUP(G4124,[1]OPERADORES!$A:$B,2,0)</f>
        <v>MIRIÃ LOBATO RODRIGUES</v>
      </c>
      <c r="I4124" t="s">
        <v>21</v>
      </c>
      <c r="J4124" t="s">
        <v>550</v>
      </c>
      <c r="K4124" t="s">
        <v>3598</v>
      </c>
      <c r="L4124">
        <v>23399</v>
      </c>
      <c r="M4124" t="s">
        <v>462</v>
      </c>
      <c r="O4124" t="s">
        <v>11</v>
      </c>
      <c r="P4124">
        <v>5102</v>
      </c>
      <c r="Q4124">
        <v>2</v>
      </c>
      <c r="R4124">
        <v>231.14</v>
      </c>
      <c r="S4124">
        <v>462.28</v>
      </c>
      <c r="T4124">
        <v>350.88</v>
      </c>
      <c r="U4124">
        <v>24.1</v>
      </c>
      <c r="V4124" t="str">
        <f>VLOOKUP(L4124,'[2]tabela de preços'!$A:$D,4,0)</f>
        <v>3M</v>
      </c>
      <c r="W4124" t="str">
        <f>VLOOKUP(L4124,'[2]tabela de preços'!$A:$F,6,0)</f>
        <v>EPI´S</v>
      </c>
      <c r="X4124" t="str">
        <f>VLOOKUP(L4124,'[2]tabela de preços'!$A:$G,7,0)</f>
        <v>AUTOMOTIVO</v>
      </c>
    </row>
    <row r="4125" spans="1:24" hidden="1" x14ac:dyDescent="0.3">
      <c r="A4125" t="s">
        <v>3595</v>
      </c>
      <c r="C4125" t="s">
        <v>3596</v>
      </c>
      <c r="D4125" s="1">
        <v>46077</v>
      </c>
      <c r="E4125" t="s">
        <v>3597</v>
      </c>
      <c r="F4125">
        <v>9</v>
      </c>
      <c r="G4125">
        <v>174</v>
      </c>
      <c r="H4125" t="str">
        <f>VLOOKUP(G4125,[1]OPERADORES!$A:$B,2,0)</f>
        <v>MIRIÃ LOBATO RODRIGUES</v>
      </c>
      <c r="I4125" t="s">
        <v>21</v>
      </c>
      <c r="J4125" t="s">
        <v>550</v>
      </c>
      <c r="K4125" t="s">
        <v>3598</v>
      </c>
      <c r="L4125">
        <v>21321</v>
      </c>
      <c r="M4125" t="s">
        <v>272</v>
      </c>
      <c r="O4125" t="s">
        <v>11</v>
      </c>
      <c r="P4125">
        <v>5102</v>
      </c>
      <c r="Q4125">
        <v>6</v>
      </c>
      <c r="R4125">
        <v>20.239999999999998</v>
      </c>
      <c r="S4125">
        <v>121.44</v>
      </c>
      <c r="T4125">
        <v>92.16</v>
      </c>
      <c r="U4125">
        <v>24.11</v>
      </c>
      <c r="V4125" t="str">
        <f>VLOOKUP(L4125,'[2]tabela de preços'!$A:$D,4,0)</f>
        <v>AUTO AMERICA</v>
      </c>
      <c r="W4125" t="str">
        <f>VLOOKUP(L4125,'[2]tabela de preços'!$A:$F,6,0)</f>
        <v>CERA  / LIMPEZA /  POLIMENTO VEICULAR</v>
      </c>
      <c r="X4125" t="str">
        <f>VLOOKUP(L4125,'[2]tabela de preços'!$A:$G,7,0)</f>
        <v>AUTOMOTIVO</v>
      </c>
    </row>
    <row r="4126" spans="1:24" hidden="1" x14ac:dyDescent="0.3">
      <c r="A4126" t="s">
        <v>1199</v>
      </c>
      <c r="C4126" t="s">
        <v>3601</v>
      </c>
      <c r="D4126" s="1">
        <v>46077</v>
      </c>
      <c r="E4126" t="s">
        <v>3602</v>
      </c>
      <c r="F4126">
        <v>9</v>
      </c>
      <c r="G4126">
        <v>174</v>
      </c>
      <c r="H4126" t="str">
        <f>VLOOKUP(G4126,[1]OPERADORES!$A:$B,2,0)</f>
        <v>MIRIÃ LOBATO RODRIGUES</v>
      </c>
      <c r="I4126" t="s">
        <v>21</v>
      </c>
      <c r="J4126" t="s">
        <v>1128</v>
      </c>
      <c r="K4126" t="s">
        <v>1202</v>
      </c>
      <c r="L4126">
        <v>10022</v>
      </c>
      <c r="M4126" t="s">
        <v>1211</v>
      </c>
      <c r="O4126" t="s">
        <v>11</v>
      </c>
      <c r="P4126">
        <v>5102</v>
      </c>
      <c r="Q4126">
        <v>100</v>
      </c>
      <c r="R4126">
        <v>1.98</v>
      </c>
      <c r="S4126">
        <v>198</v>
      </c>
      <c r="T4126">
        <v>128</v>
      </c>
      <c r="U4126">
        <v>35.35</v>
      </c>
      <c r="V4126" t="str">
        <f>VLOOKUP(L4126,'[2]tabela de preços'!$A:$D,4,0)</f>
        <v>3M</v>
      </c>
      <c r="W4126" t="str">
        <f>VLOOKUP(L4126,'[2]tabela de preços'!$A:$F,6,0)</f>
        <v xml:space="preserve">DISCOS / LIXAS / ABRASIVOS </v>
      </c>
      <c r="X4126" t="str">
        <f>VLOOKUP(L4126,'[2]tabela de preços'!$A:$G,7,0)</f>
        <v>AUTOMOTIVO</v>
      </c>
    </row>
    <row r="4127" spans="1:24" hidden="1" x14ac:dyDescent="0.3">
      <c r="A4127" t="s">
        <v>1199</v>
      </c>
      <c r="C4127" t="s">
        <v>3601</v>
      </c>
      <c r="D4127" s="1">
        <v>46077</v>
      </c>
      <c r="E4127" t="s">
        <v>3602</v>
      </c>
      <c r="F4127">
        <v>9</v>
      </c>
      <c r="G4127">
        <v>174</v>
      </c>
      <c r="H4127" t="str">
        <f>VLOOKUP(G4127,[1]OPERADORES!$A:$B,2,0)</f>
        <v>MIRIÃ LOBATO RODRIGUES</v>
      </c>
      <c r="I4127" t="s">
        <v>21</v>
      </c>
      <c r="J4127" t="s">
        <v>1128</v>
      </c>
      <c r="K4127" t="s">
        <v>1202</v>
      </c>
      <c r="L4127">
        <v>10026</v>
      </c>
      <c r="M4127" t="s">
        <v>1212</v>
      </c>
      <c r="O4127" t="s">
        <v>11</v>
      </c>
      <c r="P4127">
        <v>5102</v>
      </c>
      <c r="Q4127">
        <v>50</v>
      </c>
      <c r="R4127">
        <v>1.98</v>
      </c>
      <c r="S4127">
        <v>99</v>
      </c>
      <c r="T4127">
        <v>64</v>
      </c>
      <c r="U4127">
        <v>35.35</v>
      </c>
      <c r="V4127" t="str">
        <f>VLOOKUP(L4127,'[2]tabela de preços'!$A:$D,4,0)</f>
        <v>3M</v>
      </c>
      <c r="W4127" t="str">
        <f>VLOOKUP(L4127,'[2]tabela de preços'!$A:$F,6,0)</f>
        <v xml:space="preserve">DISCOS / LIXAS / ABRASIVOS </v>
      </c>
      <c r="X4127" t="str">
        <f>VLOOKUP(L4127,'[2]tabela de preços'!$A:$G,7,0)</f>
        <v>AUTOMOTIVO</v>
      </c>
    </row>
    <row r="4128" spans="1:24" hidden="1" x14ac:dyDescent="0.3">
      <c r="A4128" t="s">
        <v>1199</v>
      </c>
      <c r="C4128" t="s">
        <v>3601</v>
      </c>
      <c r="D4128" s="1">
        <v>46077</v>
      </c>
      <c r="E4128" t="s">
        <v>3602</v>
      </c>
      <c r="F4128">
        <v>9</v>
      </c>
      <c r="G4128">
        <v>174</v>
      </c>
      <c r="H4128" t="str">
        <f>VLOOKUP(G4128,[1]OPERADORES!$A:$B,2,0)</f>
        <v>MIRIÃ LOBATO RODRIGUES</v>
      </c>
      <c r="I4128" t="s">
        <v>21</v>
      </c>
      <c r="J4128" t="s">
        <v>1128</v>
      </c>
      <c r="K4128" t="s">
        <v>1202</v>
      </c>
      <c r="L4128">
        <v>10027</v>
      </c>
      <c r="M4128" t="s">
        <v>1213</v>
      </c>
      <c r="O4128" t="s">
        <v>11</v>
      </c>
      <c r="P4128">
        <v>5102</v>
      </c>
      <c r="Q4128">
        <v>50</v>
      </c>
      <c r="R4128">
        <v>2.0499999999999998</v>
      </c>
      <c r="S4128">
        <v>102.5</v>
      </c>
      <c r="T4128">
        <v>66</v>
      </c>
      <c r="U4128">
        <v>35.61</v>
      </c>
      <c r="V4128" t="str">
        <f>VLOOKUP(L4128,'[2]tabela de preços'!$A:$D,4,0)</f>
        <v>3M</v>
      </c>
      <c r="W4128" t="str">
        <f>VLOOKUP(L4128,'[2]tabela de preços'!$A:$F,6,0)</f>
        <v xml:space="preserve">DISCOS / LIXAS / ABRASIVOS </v>
      </c>
      <c r="X4128" t="str">
        <f>VLOOKUP(L4128,'[2]tabela de preços'!$A:$G,7,0)</f>
        <v>AUTOMOTIVO</v>
      </c>
    </row>
    <row r="4129" spans="1:24" hidden="1" x14ac:dyDescent="0.3">
      <c r="A4129" t="s">
        <v>1199</v>
      </c>
      <c r="C4129" t="s">
        <v>3601</v>
      </c>
      <c r="D4129" s="1">
        <v>46077</v>
      </c>
      <c r="E4129" t="s">
        <v>3602</v>
      </c>
      <c r="F4129">
        <v>9</v>
      </c>
      <c r="G4129">
        <v>174</v>
      </c>
      <c r="H4129" t="str">
        <f>VLOOKUP(G4129,[1]OPERADORES!$A:$B,2,0)</f>
        <v>MIRIÃ LOBATO RODRIGUES</v>
      </c>
      <c r="I4129" t="s">
        <v>21</v>
      </c>
      <c r="J4129" t="s">
        <v>1128</v>
      </c>
      <c r="K4129" t="s">
        <v>1202</v>
      </c>
      <c r="L4129">
        <v>10028</v>
      </c>
      <c r="M4129" t="s">
        <v>1214</v>
      </c>
      <c r="O4129" t="s">
        <v>11</v>
      </c>
      <c r="P4129">
        <v>5102</v>
      </c>
      <c r="Q4129">
        <v>50</v>
      </c>
      <c r="R4129">
        <v>1.6</v>
      </c>
      <c r="S4129">
        <v>80</v>
      </c>
      <c r="T4129">
        <v>51.5</v>
      </c>
      <c r="U4129">
        <v>35.630000000000003</v>
      </c>
      <c r="V4129" t="str">
        <f>VLOOKUP(L4129,'[2]tabela de preços'!$A:$D,4,0)</f>
        <v>3M</v>
      </c>
      <c r="W4129" t="str">
        <f>VLOOKUP(L4129,'[2]tabela de preços'!$A:$F,6,0)</f>
        <v xml:space="preserve">DISCOS / LIXAS / ABRASIVOS </v>
      </c>
      <c r="X4129" t="str">
        <f>VLOOKUP(L4129,'[2]tabela de preços'!$A:$G,7,0)</f>
        <v>AUTOMOTIVO</v>
      </c>
    </row>
    <row r="4130" spans="1:24" hidden="1" x14ac:dyDescent="0.3">
      <c r="A4130" t="s">
        <v>1232</v>
      </c>
      <c r="C4130" t="s">
        <v>3605</v>
      </c>
      <c r="D4130" s="1">
        <v>46077</v>
      </c>
      <c r="E4130" t="s">
        <v>3606</v>
      </c>
      <c r="F4130">
        <v>9</v>
      </c>
      <c r="G4130">
        <v>174</v>
      </c>
      <c r="H4130" t="str">
        <f>VLOOKUP(G4130,[1]OPERADORES!$A:$B,2,0)</f>
        <v>MIRIÃ LOBATO RODRIGUES</v>
      </c>
      <c r="I4130" t="s">
        <v>21</v>
      </c>
      <c r="J4130" t="s">
        <v>1235</v>
      </c>
      <c r="K4130" t="s">
        <v>1236</v>
      </c>
      <c r="L4130">
        <v>84564</v>
      </c>
      <c r="M4130" t="s">
        <v>2176</v>
      </c>
      <c r="O4130" t="s">
        <v>11</v>
      </c>
      <c r="P4130">
        <v>5403</v>
      </c>
      <c r="Q4130">
        <v>3</v>
      </c>
      <c r="R4130">
        <v>28.32</v>
      </c>
      <c r="S4130">
        <v>84.96</v>
      </c>
      <c r="T4130">
        <v>54.81</v>
      </c>
      <c r="U4130">
        <v>35.49</v>
      </c>
      <c r="V4130" t="str">
        <f>VLOOKUP(L4130,'[2]tabela de preços'!$A:$D,4,0)</f>
        <v>BRASILUX</v>
      </c>
      <c r="W4130" t="str">
        <f>VLOOKUP(L4130,'[2]tabela de preços'!$A:$F,6,0)</f>
        <v>PRETO FOSCO VINÍLICO</v>
      </c>
      <c r="X4130" t="str">
        <f>VLOOKUP(L4130,'[2]tabela de preços'!$A:$G,7,0)</f>
        <v>AUTOMOTIVO</v>
      </c>
    </row>
    <row r="4131" spans="1:24" hidden="1" x14ac:dyDescent="0.3">
      <c r="A4131" t="s">
        <v>1232</v>
      </c>
      <c r="C4131" t="s">
        <v>3605</v>
      </c>
      <c r="D4131" s="1">
        <v>46077</v>
      </c>
      <c r="E4131" t="s">
        <v>3606</v>
      </c>
      <c r="F4131">
        <v>9</v>
      </c>
      <c r="G4131">
        <v>174</v>
      </c>
      <c r="H4131" t="str">
        <f>VLOOKUP(G4131,[1]OPERADORES!$A:$B,2,0)</f>
        <v>MIRIÃ LOBATO RODRIGUES</v>
      </c>
      <c r="I4131" t="s">
        <v>21</v>
      </c>
      <c r="J4131" t="s">
        <v>1235</v>
      </c>
      <c r="K4131" t="s">
        <v>1236</v>
      </c>
      <c r="L4131">
        <v>84565</v>
      </c>
      <c r="M4131" t="s">
        <v>236</v>
      </c>
      <c r="O4131" t="s">
        <v>11</v>
      </c>
      <c r="P4131">
        <v>5102</v>
      </c>
      <c r="Q4131">
        <v>3</v>
      </c>
      <c r="R4131">
        <v>10.87</v>
      </c>
      <c r="S4131">
        <v>32.61</v>
      </c>
      <c r="T4131">
        <v>21.03</v>
      </c>
      <c r="U4131">
        <v>35.51</v>
      </c>
      <c r="V4131" t="str">
        <f>VLOOKUP(L4131,'[2]tabela de preços'!$A:$D,4,0)</f>
        <v>BRASILUX</v>
      </c>
      <c r="W4131" t="str">
        <f>VLOOKUP(L4131,'[2]tabela de preços'!$A:$F,6,0)</f>
        <v>PRETO FOSCO VINÍLICO</v>
      </c>
      <c r="X4131" t="str">
        <f>VLOOKUP(L4131,'[2]tabela de preços'!$A:$G,7,0)</f>
        <v>AUTOMOTIVO</v>
      </c>
    </row>
    <row r="4132" spans="1:24" hidden="1" x14ac:dyDescent="0.3">
      <c r="A4132" t="s">
        <v>1232</v>
      </c>
      <c r="C4132" t="s">
        <v>3605</v>
      </c>
      <c r="D4132" s="1">
        <v>46077</v>
      </c>
      <c r="E4132" t="s">
        <v>3606</v>
      </c>
      <c r="F4132">
        <v>9</v>
      </c>
      <c r="G4132">
        <v>174</v>
      </c>
      <c r="H4132" t="str">
        <f>VLOOKUP(G4132,[1]OPERADORES!$A:$B,2,0)</f>
        <v>MIRIÃ LOBATO RODRIGUES</v>
      </c>
      <c r="I4132" t="s">
        <v>21</v>
      </c>
      <c r="J4132" t="s">
        <v>1235</v>
      </c>
      <c r="K4132" t="s">
        <v>1236</v>
      </c>
      <c r="L4132">
        <v>85874</v>
      </c>
      <c r="M4132" t="s">
        <v>3607</v>
      </c>
      <c r="O4132" t="s">
        <v>11</v>
      </c>
      <c r="P4132">
        <v>5102</v>
      </c>
      <c r="Q4132">
        <v>6</v>
      </c>
      <c r="R4132">
        <v>23.3</v>
      </c>
      <c r="S4132">
        <v>139.80000000000001</v>
      </c>
      <c r="T4132">
        <v>100.2</v>
      </c>
      <c r="U4132">
        <v>28.33</v>
      </c>
      <c r="V4132" t="str">
        <f>VLOOKUP(L4132,'[2]tabela de preços'!$A:$D,4,0)</f>
        <v>CORAL</v>
      </c>
      <c r="W4132" t="str">
        <f>VLOOKUP(L4132,'[2]tabela de preços'!$A:$F,6,0)</f>
        <v>MASSA CORRIDA / ACRÍLICA</v>
      </c>
      <c r="X4132" t="str">
        <f>VLOOKUP(L4132,'[2]tabela de preços'!$A:$G,7,0)</f>
        <v>IMOBILIÁRIO</v>
      </c>
    </row>
    <row r="4133" spans="1:24" hidden="1" x14ac:dyDescent="0.3">
      <c r="A4133" t="s">
        <v>1232</v>
      </c>
      <c r="C4133" t="s">
        <v>3605</v>
      </c>
      <c r="D4133" s="1">
        <v>46077</v>
      </c>
      <c r="E4133" t="s">
        <v>3606</v>
      </c>
      <c r="F4133">
        <v>9</v>
      </c>
      <c r="G4133">
        <v>174</v>
      </c>
      <c r="H4133" t="str">
        <f>VLOOKUP(G4133,[1]OPERADORES!$A:$B,2,0)</f>
        <v>MIRIÃ LOBATO RODRIGUES</v>
      </c>
      <c r="I4133" t="s">
        <v>21</v>
      </c>
      <c r="J4133" t="s">
        <v>1235</v>
      </c>
      <c r="K4133" t="s">
        <v>1236</v>
      </c>
      <c r="L4133">
        <v>10238</v>
      </c>
      <c r="M4133" t="s">
        <v>79</v>
      </c>
      <c r="O4133" t="s">
        <v>11</v>
      </c>
      <c r="P4133">
        <v>5102</v>
      </c>
      <c r="Q4133">
        <v>50</v>
      </c>
      <c r="R4133">
        <v>2.79</v>
      </c>
      <c r="S4133">
        <v>139.5</v>
      </c>
      <c r="T4133">
        <v>112</v>
      </c>
      <c r="U4133">
        <v>19.71</v>
      </c>
      <c r="V4133" t="str">
        <f>VLOOKUP(L4133,'[2]tabela de preços'!$A:$D,4,0)</f>
        <v>NORTON</v>
      </c>
      <c r="W4133" t="str">
        <f>VLOOKUP(L4133,'[2]tabela de preços'!$A:$F,6,0)</f>
        <v xml:space="preserve">DISCOS / LIXAS / ABRASIVOS </v>
      </c>
      <c r="X4133" t="str">
        <f>VLOOKUP(L4133,'[2]tabela de preços'!$A:$G,7,0)</f>
        <v>AUTOMOTIVO</v>
      </c>
    </row>
    <row r="4134" spans="1:24" hidden="1" x14ac:dyDescent="0.3">
      <c r="A4134" t="s">
        <v>1232</v>
      </c>
      <c r="C4134" t="s">
        <v>3605</v>
      </c>
      <c r="D4134" s="1">
        <v>46077</v>
      </c>
      <c r="E4134" t="s">
        <v>3606</v>
      </c>
      <c r="F4134">
        <v>9</v>
      </c>
      <c r="G4134">
        <v>174</v>
      </c>
      <c r="H4134" t="str">
        <f>VLOOKUP(G4134,[1]OPERADORES!$A:$B,2,0)</f>
        <v>MIRIÃ LOBATO RODRIGUES</v>
      </c>
      <c r="I4134" t="s">
        <v>21</v>
      </c>
      <c r="J4134" t="s">
        <v>1235</v>
      </c>
      <c r="K4134" t="s">
        <v>1236</v>
      </c>
      <c r="L4134">
        <v>10240</v>
      </c>
      <c r="M4134" t="s">
        <v>81</v>
      </c>
      <c r="O4134" t="s">
        <v>11</v>
      </c>
      <c r="P4134">
        <v>5102</v>
      </c>
      <c r="Q4134">
        <v>50</v>
      </c>
      <c r="R4134">
        <v>2.79</v>
      </c>
      <c r="S4134">
        <v>139.5</v>
      </c>
      <c r="T4134">
        <v>112</v>
      </c>
      <c r="U4134">
        <v>19.71</v>
      </c>
      <c r="V4134" t="str">
        <f>VLOOKUP(L4134,'[2]tabela de preços'!$A:$D,4,0)</f>
        <v>NORTON</v>
      </c>
      <c r="W4134" t="str">
        <f>VLOOKUP(L4134,'[2]tabela de preços'!$A:$F,6,0)</f>
        <v xml:space="preserve">DISCOS / LIXAS / ABRASIVOS </v>
      </c>
      <c r="X4134" t="str">
        <f>VLOOKUP(L4134,'[2]tabela de preços'!$A:$G,7,0)</f>
        <v>AUTOMOTIVO</v>
      </c>
    </row>
    <row r="4135" spans="1:24" hidden="1" x14ac:dyDescent="0.3">
      <c r="A4135" t="s">
        <v>1232</v>
      </c>
      <c r="C4135" t="s">
        <v>3605</v>
      </c>
      <c r="D4135" s="1">
        <v>46077</v>
      </c>
      <c r="E4135" t="s">
        <v>3606</v>
      </c>
      <c r="F4135">
        <v>9</v>
      </c>
      <c r="G4135">
        <v>174</v>
      </c>
      <c r="H4135" t="str">
        <f>VLOOKUP(G4135,[1]OPERADORES!$A:$B,2,0)</f>
        <v>MIRIÃ LOBATO RODRIGUES</v>
      </c>
      <c r="I4135" t="s">
        <v>21</v>
      </c>
      <c r="J4135" t="s">
        <v>1235</v>
      </c>
      <c r="K4135" t="s">
        <v>1236</v>
      </c>
      <c r="L4135">
        <v>10244</v>
      </c>
      <c r="M4135" t="s">
        <v>84</v>
      </c>
      <c r="O4135" t="s">
        <v>11</v>
      </c>
      <c r="P4135">
        <v>5102</v>
      </c>
      <c r="Q4135">
        <v>50</v>
      </c>
      <c r="R4135">
        <v>2.79</v>
      </c>
      <c r="S4135">
        <v>139.5</v>
      </c>
      <c r="T4135">
        <v>96.5</v>
      </c>
      <c r="U4135">
        <v>30.82</v>
      </c>
      <c r="V4135" t="str">
        <f>VLOOKUP(L4135,'[2]tabela de preços'!$A:$D,4,0)</f>
        <v>NORTON</v>
      </c>
      <c r="W4135" t="str">
        <f>VLOOKUP(L4135,'[2]tabela de preços'!$A:$F,6,0)</f>
        <v xml:space="preserve">DISCOS / LIXAS / ABRASIVOS </v>
      </c>
      <c r="X4135" t="str">
        <f>VLOOKUP(L4135,'[2]tabela de preços'!$A:$G,7,0)</f>
        <v>AUTOMOTIVO</v>
      </c>
    </row>
    <row r="4136" spans="1:24" hidden="1" x14ac:dyDescent="0.3">
      <c r="A4136" t="s">
        <v>1232</v>
      </c>
      <c r="C4136" t="s">
        <v>3605</v>
      </c>
      <c r="D4136" s="1">
        <v>46077</v>
      </c>
      <c r="E4136" t="s">
        <v>3606</v>
      </c>
      <c r="F4136">
        <v>9</v>
      </c>
      <c r="G4136">
        <v>174</v>
      </c>
      <c r="H4136" t="str">
        <f>VLOOKUP(G4136,[1]OPERADORES!$A:$B,2,0)</f>
        <v>MIRIÃ LOBATO RODRIGUES</v>
      </c>
      <c r="I4136" t="s">
        <v>21</v>
      </c>
      <c r="J4136" t="s">
        <v>1235</v>
      </c>
      <c r="K4136" t="s">
        <v>1236</v>
      </c>
      <c r="L4136">
        <v>20067</v>
      </c>
      <c r="M4136" t="s">
        <v>3608</v>
      </c>
      <c r="O4136" t="s">
        <v>11</v>
      </c>
      <c r="P4136">
        <v>5102</v>
      </c>
      <c r="Q4136">
        <v>3</v>
      </c>
      <c r="R4136">
        <v>17.41</v>
      </c>
      <c r="S4136">
        <v>52.23</v>
      </c>
      <c r="T4136">
        <v>38.729999999999997</v>
      </c>
      <c r="U4136">
        <v>25.85</v>
      </c>
      <c r="V4136" t="str">
        <f>VLOOKUP(L4136,'[2]tabela de preços'!$A:$D,4,0)</f>
        <v>MAXI RUBBER</v>
      </c>
      <c r="W4136" t="str">
        <f>VLOOKUP(L4136,'[2]tabela de preços'!$A:$F,6,0)</f>
        <v>MASSA POLIÉSTER</v>
      </c>
      <c r="X4136" t="str">
        <f>VLOOKUP(L4136,'[2]tabela de preços'!$A:$G,7,0)</f>
        <v>AUTOMOTIVO</v>
      </c>
    </row>
    <row r="4137" spans="1:24" hidden="1" x14ac:dyDescent="0.3">
      <c r="A4137" t="s">
        <v>1232</v>
      </c>
      <c r="C4137" t="s">
        <v>3605</v>
      </c>
      <c r="D4137" s="1">
        <v>46077</v>
      </c>
      <c r="E4137" t="s">
        <v>3606</v>
      </c>
      <c r="F4137">
        <v>9</v>
      </c>
      <c r="G4137">
        <v>174</v>
      </c>
      <c r="H4137" t="str">
        <f>VLOOKUP(G4137,[1]OPERADORES!$A:$B,2,0)</f>
        <v>MIRIÃ LOBATO RODRIGUES</v>
      </c>
      <c r="I4137" t="s">
        <v>21</v>
      </c>
      <c r="J4137" t="s">
        <v>1235</v>
      </c>
      <c r="K4137" t="s">
        <v>1236</v>
      </c>
      <c r="L4137">
        <v>20817</v>
      </c>
      <c r="M4137" t="s">
        <v>153</v>
      </c>
      <c r="O4137" t="s">
        <v>11</v>
      </c>
      <c r="P4137">
        <v>5102</v>
      </c>
      <c r="Q4137">
        <v>12</v>
      </c>
      <c r="R4137">
        <v>22.89</v>
      </c>
      <c r="S4137">
        <v>274.68</v>
      </c>
      <c r="T4137">
        <v>223.44</v>
      </c>
      <c r="U4137">
        <v>18.649999999999999</v>
      </c>
      <c r="V4137" t="str">
        <f>VLOOKUP(L4137,'[2]tabela de preços'!$A:$D,4,0)</f>
        <v>AUTO AMERICA</v>
      </c>
      <c r="W4137" t="str">
        <f>VLOOKUP(L4137,'[2]tabela de preços'!$A:$F,6,0)</f>
        <v>MASSA DE POLIR</v>
      </c>
      <c r="X4137" t="str">
        <f>VLOOKUP(L4137,'[2]tabela de preços'!$A:$G,7,0)</f>
        <v>AUTOMOTIVO</v>
      </c>
    </row>
    <row r="4138" spans="1:24" hidden="1" x14ac:dyDescent="0.3">
      <c r="A4138" t="s">
        <v>1232</v>
      </c>
      <c r="C4138" t="s">
        <v>3605</v>
      </c>
      <c r="D4138" s="1">
        <v>46077</v>
      </c>
      <c r="E4138" t="s">
        <v>3606</v>
      </c>
      <c r="F4138">
        <v>9</v>
      </c>
      <c r="G4138">
        <v>174</v>
      </c>
      <c r="H4138" t="str">
        <f>VLOOKUP(G4138,[1]OPERADORES!$A:$B,2,0)</f>
        <v>MIRIÃ LOBATO RODRIGUES</v>
      </c>
      <c r="I4138" t="s">
        <v>21</v>
      </c>
      <c r="J4138" t="s">
        <v>1235</v>
      </c>
      <c r="K4138" t="s">
        <v>1236</v>
      </c>
      <c r="L4138">
        <v>10404</v>
      </c>
      <c r="M4138" t="s">
        <v>130</v>
      </c>
      <c r="O4138" t="s">
        <v>11</v>
      </c>
      <c r="P4138">
        <v>5102</v>
      </c>
      <c r="Q4138">
        <v>12</v>
      </c>
      <c r="R4138">
        <v>16.29</v>
      </c>
      <c r="S4138">
        <v>195.48</v>
      </c>
      <c r="T4138">
        <v>165</v>
      </c>
      <c r="U4138">
        <v>15.59</v>
      </c>
      <c r="V4138" t="str">
        <f>VLOOKUP(L4138,'[2]tabela de preços'!$A:$D,4,0)</f>
        <v>MAXI RUBBER</v>
      </c>
      <c r="W4138" t="str">
        <f>VLOOKUP(L4138,'[2]tabela de preços'!$A:$F,6,0)</f>
        <v>VEDADORES / SELANTES</v>
      </c>
      <c r="X4138" t="str">
        <f>VLOOKUP(L4138,'[2]tabela de preços'!$A:$G,7,0)</f>
        <v>AUTOMOTIVO</v>
      </c>
    </row>
    <row r="4139" spans="1:24" hidden="1" x14ac:dyDescent="0.3">
      <c r="A4139" t="s">
        <v>1267</v>
      </c>
      <c r="C4139" t="s">
        <v>3613</v>
      </c>
      <c r="D4139" s="1">
        <v>46077</v>
      </c>
      <c r="E4139" t="s">
        <v>3614</v>
      </c>
      <c r="F4139">
        <v>9</v>
      </c>
      <c r="G4139">
        <v>174</v>
      </c>
      <c r="H4139" t="str">
        <f>VLOOKUP(G4139,[1]OPERADORES!$A:$B,2,0)</f>
        <v>MIRIÃ LOBATO RODRIGUES</v>
      </c>
      <c r="I4139" t="s">
        <v>21</v>
      </c>
      <c r="J4139" t="s">
        <v>372</v>
      </c>
      <c r="K4139" t="s">
        <v>1270</v>
      </c>
      <c r="L4139">
        <v>23076</v>
      </c>
      <c r="M4139" t="s">
        <v>97</v>
      </c>
      <c r="O4139" t="s">
        <v>11</v>
      </c>
      <c r="P4139">
        <v>5403</v>
      </c>
      <c r="Q4139">
        <v>8</v>
      </c>
      <c r="R4139">
        <v>39.94</v>
      </c>
      <c r="S4139">
        <v>319.52</v>
      </c>
      <c r="T4139">
        <v>212.24</v>
      </c>
      <c r="U4139">
        <v>33.58</v>
      </c>
      <c r="V4139" t="str">
        <f>VLOOKUP(L4139,'[2]tabela de preços'!$A:$D,4,0)</f>
        <v>WANDA</v>
      </c>
      <c r="W4139" t="str">
        <f>VLOOKUP(L4139,'[2]tabela de preços'!$A:$F,6,0)</f>
        <v>PRIMER AUTOMOTIVO</v>
      </c>
      <c r="X4139" t="str">
        <f>VLOOKUP(L4139,'[2]tabela de preços'!$A:$G,7,0)</f>
        <v>AUTOMOTIVO</v>
      </c>
    </row>
    <row r="4140" spans="1:24" hidden="1" x14ac:dyDescent="0.3">
      <c r="A4140" t="s">
        <v>1267</v>
      </c>
      <c r="C4140" t="s">
        <v>3613</v>
      </c>
      <c r="D4140" s="1">
        <v>46077</v>
      </c>
      <c r="E4140" t="s">
        <v>3614</v>
      </c>
      <c r="F4140">
        <v>9</v>
      </c>
      <c r="G4140">
        <v>174</v>
      </c>
      <c r="H4140" t="str">
        <f>VLOOKUP(G4140,[1]OPERADORES!$A:$B,2,0)</f>
        <v>MIRIÃ LOBATO RODRIGUES</v>
      </c>
      <c r="I4140" t="s">
        <v>21</v>
      </c>
      <c r="J4140" t="s">
        <v>372</v>
      </c>
      <c r="K4140" t="s">
        <v>1270</v>
      </c>
      <c r="L4140">
        <v>23267</v>
      </c>
      <c r="M4140" t="s">
        <v>164</v>
      </c>
      <c r="O4140" t="s">
        <v>11</v>
      </c>
      <c r="P4140">
        <v>5102</v>
      </c>
      <c r="Q4140">
        <v>12</v>
      </c>
      <c r="R4140">
        <v>22.89</v>
      </c>
      <c r="S4140">
        <v>274.68</v>
      </c>
      <c r="T4140">
        <v>223.44</v>
      </c>
      <c r="U4140">
        <v>18.649999999999999</v>
      </c>
      <c r="V4140" t="str">
        <f>VLOOKUP(L4140,'[2]tabela de preços'!$A:$D,4,0)</f>
        <v>ANJO</v>
      </c>
      <c r="W4140" t="str">
        <f>VLOOKUP(L4140,'[2]tabela de preços'!$A:$F,6,0)</f>
        <v>MASSA POLIÉSTER</v>
      </c>
      <c r="X4140" t="str">
        <f>VLOOKUP(L4140,'[2]tabela de preços'!$A:$G,7,0)</f>
        <v>AUTOMOTIVO</v>
      </c>
    </row>
    <row r="4141" spans="1:24" hidden="1" x14ac:dyDescent="0.3">
      <c r="A4141" t="s">
        <v>1267</v>
      </c>
      <c r="C4141" t="s">
        <v>3615</v>
      </c>
      <c r="D4141" s="1">
        <v>46077</v>
      </c>
      <c r="E4141" t="s">
        <v>3616</v>
      </c>
      <c r="F4141">
        <v>9</v>
      </c>
      <c r="G4141">
        <v>174</v>
      </c>
      <c r="H4141" t="str">
        <f>VLOOKUP(G4141,[1]OPERADORES!$A:$B,2,0)</f>
        <v>MIRIÃ LOBATO RODRIGUES</v>
      </c>
      <c r="I4141" t="s">
        <v>21</v>
      </c>
      <c r="J4141" t="s">
        <v>372</v>
      </c>
      <c r="K4141" t="s">
        <v>1270</v>
      </c>
      <c r="L4141">
        <v>20318</v>
      </c>
      <c r="M4141" t="s">
        <v>136</v>
      </c>
      <c r="O4141" t="s">
        <v>11</v>
      </c>
      <c r="P4141">
        <v>5403</v>
      </c>
      <c r="Q4141">
        <v>1</v>
      </c>
      <c r="R4141">
        <v>41</v>
      </c>
      <c r="S4141">
        <v>41</v>
      </c>
      <c r="T4141">
        <v>24.2</v>
      </c>
      <c r="U4141">
        <v>40.98</v>
      </c>
      <c r="V4141" t="str">
        <f>VLOOKUP(L4141,'[2]tabela de preços'!$A:$D,4,0)</f>
        <v>SHERWIN WILLIAMS</v>
      </c>
      <c r="W4141" t="str">
        <f>VLOOKUP(L4141,'[2]tabela de preços'!$A:$F,6,0)</f>
        <v>TINTAS POLIÉSTER</v>
      </c>
      <c r="X4141" t="str">
        <f>VLOOKUP(L4141,'[2]tabela de preços'!$A:$G,7,0)</f>
        <v>AUTOMOTIVO</v>
      </c>
    </row>
    <row r="4142" spans="1:24" hidden="1" x14ac:dyDescent="0.3">
      <c r="A4142" t="s">
        <v>1424</v>
      </c>
      <c r="C4142" t="s">
        <v>3628</v>
      </c>
      <c r="D4142" s="1">
        <v>46077</v>
      </c>
      <c r="E4142" t="s">
        <v>3629</v>
      </c>
      <c r="F4142">
        <v>9</v>
      </c>
      <c r="G4142">
        <v>231</v>
      </c>
      <c r="H4142" t="str">
        <f>VLOOKUP(G4142,[1]OPERADORES!$A:$B,2,0)</f>
        <v>EDIJANE</v>
      </c>
      <c r="I4142" t="s">
        <v>21</v>
      </c>
      <c r="J4142" t="s">
        <v>1427</v>
      </c>
      <c r="K4142" t="s">
        <v>1428</v>
      </c>
      <c r="L4142">
        <v>84686</v>
      </c>
      <c r="M4142" t="s">
        <v>3630</v>
      </c>
      <c r="O4142" t="s">
        <v>11</v>
      </c>
      <c r="P4142">
        <v>5102</v>
      </c>
      <c r="Q4142">
        <v>1</v>
      </c>
      <c r="R4142">
        <v>16.22</v>
      </c>
      <c r="S4142">
        <v>16.22</v>
      </c>
      <c r="T4142">
        <v>12.31</v>
      </c>
      <c r="U4142">
        <v>24.11</v>
      </c>
      <c r="V4142" t="str">
        <f>VLOOKUP(L4142,'[2]tabela de preços'!$A:$D,4,0)</f>
        <v>MAXI RUBBER</v>
      </c>
      <c r="W4142" t="str">
        <f>VLOOKUP(L4142,'[2]tabela de preços'!$A:$F,6,0)</f>
        <v xml:space="preserve">COLA  PLÁSTICA </v>
      </c>
      <c r="X4142" t="str">
        <f>VLOOKUP(L4142,'[2]tabela de preços'!$A:$G,7,0)</f>
        <v>AUTOMOTIVO</v>
      </c>
    </row>
    <row r="4143" spans="1:24" hidden="1" x14ac:dyDescent="0.3">
      <c r="A4143" t="s">
        <v>1424</v>
      </c>
      <c r="C4143" t="s">
        <v>3628</v>
      </c>
      <c r="D4143" s="1">
        <v>46077</v>
      </c>
      <c r="E4143" t="s">
        <v>3629</v>
      </c>
      <c r="F4143">
        <v>9</v>
      </c>
      <c r="G4143">
        <v>231</v>
      </c>
      <c r="H4143" t="str">
        <f>VLOOKUP(G4143,[1]OPERADORES!$A:$B,2,0)</f>
        <v>EDIJANE</v>
      </c>
      <c r="I4143" t="s">
        <v>21</v>
      </c>
      <c r="J4143" t="s">
        <v>1427</v>
      </c>
      <c r="K4143" t="s">
        <v>1428</v>
      </c>
      <c r="L4143">
        <v>84072</v>
      </c>
      <c r="M4143" t="s">
        <v>3631</v>
      </c>
      <c r="O4143" t="s">
        <v>11</v>
      </c>
      <c r="P4143">
        <v>5403</v>
      </c>
      <c r="Q4143">
        <v>1</v>
      </c>
      <c r="R4143">
        <v>91.77</v>
      </c>
      <c r="S4143">
        <v>91.77</v>
      </c>
      <c r="T4143">
        <v>69.66</v>
      </c>
      <c r="U4143">
        <v>24.09</v>
      </c>
      <c r="V4143" t="str">
        <f>VLOOKUP(L4143,'[2]tabela de preços'!$A:$D,4,0)</f>
        <v>BRASILUX</v>
      </c>
      <c r="W4143" t="str">
        <f>VLOOKUP(L4143,'[2]tabela de preços'!$A:$F,6,0)</f>
        <v>ESMALTES</v>
      </c>
      <c r="X4143" t="str">
        <f>VLOOKUP(L4143,'[2]tabela de preços'!$A:$G,7,0)</f>
        <v>INDUSTRIAL</v>
      </c>
    </row>
    <row r="4144" spans="1:24" hidden="1" x14ac:dyDescent="0.3">
      <c r="A4144" t="s">
        <v>1430</v>
      </c>
      <c r="C4144" t="s">
        <v>3632</v>
      </c>
      <c r="D4144" s="1">
        <v>46077</v>
      </c>
      <c r="E4144" t="s">
        <v>3633</v>
      </c>
      <c r="F4144">
        <v>9</v>
      </c>
      <c r="G4144">
        <v>197</v>
      </c>
      <c r="H4144" t="str">
        <f>VLOOKUP(G4144,[1]OPERADORES!$A:$B,2,0)</f>
        <v xml:space="preserve">POLIANA LORRANE DE AMORIM </v>
      </c>
      <c r="I4144" t="s">
        <v>21</v>
      </c>
      <c r="J4144" t="s">
        <v>363</v>
      </c>
      <c r="K4144" t="s">
        <v>1433</v>
      </c>
      <c r="L4144">
        <v>23399</v>
      </c>
      <c r="M4144" t="s">
        <v>462</v>
      </c>
      <c r="O4144" t="s">
        <v>11</v>
      </c>
      <c r="P4144">
        <v>5102</v>
      </c>
      <c r="Q4144">
        <v>1</v>
      </c>
      <c r="R4144">
        <v>239.3</v>
      </c>
      <c r="S4144">
        <v>239.3</v>
      </c>
      <c r="T4144">
        <v>175.44</v>
      </c>
      <c r="U4144">
        <v>26.69</v>
      </c>
      <c r="V4144" t="str">
        <f>VLOOKUP(L4144,'[2]tabela de preços'!$A:$D,4,0)</f>
        <v>3M</v>
      </c>
      <c r="W4144" t="str">
        <f>VLOOKUP(L4144,'[2]tabela de preços'!$A:$F,6,0)</f>
        <v>EPI´S</v>
      </c>
      <c r="X4144" t="str">
        <f>VLOOKUP(L4144,'[2]tabela de preços'!$A:$G,7,0)</f>
        <v>AUTOMOTIVO</v>
      </c>
    </row>
    <row r="4145" spans="1:24" hidden="1" x14ac:dyDescent="0.3">
      <c r="A4145" t="s">
        <v>1430</v>
      </c>
      <c r="C4145" t="s">
        <v>3634</v>
      </c>
      <c r="D4145" s="1">
        <v>46077</v>
      </c>
      <c r="E4145" t="s">
        <v>3635</v>
      </c>
      <c r="F4145">
        <v>9</v>
      </c>
      <c r="G4145">
        <v>197</v>
      </c>
      <c r="H4145" t="str">
        <f>VLOOKUP(G4145,[1]OPERADORES!$A:$B,2,0)</f>
        <v xml:space="preserve">POLIANA LORRANE DE AMORIM </v>
      </c>
      <c r="I4145" t="s">
        <v>21</v>
      </c>
      <c r="J4145" t="s">
        <v>363</v>
      </c>
      <c r="K4145" t="s">
        <v>1433</v>
      </c>
      <c r="L4145">
        <v>85318</v>
      </c>
      <c r="M4145" t="s">
        <v>258</v>
      </c>
      <c r="O4145" t="s">
        <v>11</v>
      </c>
      <c r="P4145">
        <v>5102</v>
      </c>
      <c r="Q4145">
        <v>1</v>
      </c>
      <c r="R4145">
        <v>819</v>
      </c>
      <c r="S4145">
        <v>819</v>
      </c>
      <c r="T4145">
        <v>583.96</v>
      </c>
      <c r="U4145">
        <v>28.7</v>
      </c>
      <c r="V4145" t="str">
        <f>VLOOKUP(L4145,'[2]tabela de preços'!$A:$D,4,0)</f>
        <v>BRASILUX</v>
      </c>
      <c r="W4145" t="str">
        <f>VLOOKUP(L4145,'[2]tabela de preços'!$A:$F,6,0)</f>
        <v>TINTA EM PÓ</v>
      </c>
      <c r="X4145" t="str">
        <f>VLOOKUP(L4145,'[2]tabela de preços'!$A:$G,7,0)</f>
        <v>INDUSTRIAL</v>
      </c>
    </row>
    <row r="4146" spans="1:24" hidden="1" x14ac:dyDescent="0.3">
      <c r="A4146" t="s">
        <v>1430</v>
      </c>
      <c r="C4146" t="s">
        <v>3634</v>
      </c>
      <c r="D4146" s="1">
        <v>46077</v>
      </c>
      <c r="E4146" t="s">
        <v>3635</v>
      </c>
      <c r="F4146">
        <v>9</v>
      </c>
      <c r="G4146">
        <v>197</v>
      </c>
      <c r="H4146" t="str">
        <f>VLOOKUP(G4146,[1]OPERADORES!$A:$B,2,0)</f>
        <v xml:space="preserve">POLIANA LORRANE DE AMORIM </v>
      </c>
      <c r="I4146" t="s">
        <v>21</v>
      </c>
      <c r="J4146" t="s">
        <v>363</v>
      </c>
      <c r="K4146" t="s">
        <v>1433</v>
      </c>
      <c r="L4146">
        <v>85401</v>
      </c>
      <c r="M4146" t="s">
        <v>261</v>
      </c>
      <c r="O4146" t="s">
        <v>11</v>
      </c>
      <c r="P4146">
        <v>5102</v>
      </c>
      <c r="Q4146">
        <v>1</v>
      </c>
      <c r="R4146">
        <v>655.78</v>
      </c>
      <c r="S4146">
        <v>655.78</v>
      </c>
      <c r="T4146">
        <v>451.64</v>
      </c>
      <c r="U4146">
        <v>31.13</v>
      </c>
      <c r="V4146" t="str">
        <f>VLOOKUP(L4146,'[2]tabela de preços'!$A:$D,4,0)</f>
        <v>BRASILUX</v>
      </c>
      <c r="W4146" t="str">
        <f>VLOOKUP(L4146,'[2]tabela de preços'!$A:$F,6,0)</f>
        <v>TINTA EM PÓ</v>
      </c>
      <c r="X4146" t="str">
        <f>VLOOKUP(L4146,'[2]tabela de preços'!$A:$G,7,0)</f>
        <v>INDUSTRIAL</v>
      </c>
    </row>
    <row r="4147" spans="1:24" hidden="1" x14ac:dyDescent="0.3">
      <c r="A4147" t="s">
        <v>1430</v>
      </c>
      <c r="C4147" t="s">
        <v>3634</v>
      </c>
      <c r="D4147" s="1">
        <v>46077</v>
      </c>
      <c r="E4147" t="s">
        <v>3635</v>
      </c>
      <c r="F4147">
        <v>9</v>
      </c>
      <c r="G4147">
        <v>197</v>
      </c>
      <c r="H4147" t="str">
        <f>VLOOKUP(G4147,[1]OPERADORES!$A:$B,2,0)</f>
        <v xml:space="preserve">POLIANA LORRANE DE AMORIM </v>
      </c>
      <c r="I4147" t="s">
        <v>21</v>
      </c>
      <c r="J4147" t="s">
        <v>363</v>
      </c>
      <c r="K4147" t="s">
        <v>1433</v>
      </c>
      <c r="L4147">
        <v>85424</v>
      </c>
      <c r="M4147" t="s">
        <v>2644</v>
      </c>
      <c r="O4147" t="s">
        <v>11</v>
      </c>
      <c r="P4147">
        <v>5102</v>
      </c>
      <c r="Q4147">
        <v>1</v>
      </c>
      <c r="R4147">
        <v>550</v>
      </c>
      <c r="S4147">
        <v>550</v>
      </c>
      <c r="T4147">
        <v>378.26</v>
      </c>
      <c r="U4147">
        <v>31.23</v>
      </c>
      <c r="V4147" t="str">
        <f>VLOOKUP(L4147,'[2]tabela de preços'!$A:$D,4,0)</f>
        <v>BRASILUX</v>
      </c>
      <c r="W4147" t="str">
        <f>VLOOKUP(L4147,'[2]tabela de preços'!$A:$F,6,0)</f>
        <v>TINTA EM PÓ</v>
      </c>
      <c r="X4147" t="str">
        <f>VLOOKUP(L4147,'[2]tabela de preços'!$A:$G,7,0)</f>
        <v>INDUSTRIAL</v>
      </c>
    </row>
    <row r="4148" spans="1:24" hidden="1" x14ac:dyDescent="0.3">
      <c r="A4148" t="s">
        <v>3640</v>
      </c>
      <c r="B4148" t="s">
        <v>3641</v>
      </c>
      <c r="C4148" t="s">
        <v>3642</v>
      </c>
      <c r="D4148" s="1">
        <v>46077</v>
      </c>
      <c r="E4148" t="s">
        <v>3643</v>
      </c>
      <c r="F4148">
        <v>9</v>
      </c>
      <c r="G4148">
        <v>174</v>
      </c>
      <c r="H4148" t="str">
        <f>VLOOKUP(G4148,[1]OPERADORES!$A:$B,2,0)</f>
        <v>MIRIÃ LOBATO RODRIGUES</v>
      </c>
      <c r="I4148" t="s">
        <v>21</v>
      </c>
      <c r="J4148" t="s">
        <v>1868</v>
      </c>
      <c r="K4148" t="s">
        <v>3644</v>
      </c>
      <c r="L4148">
        <v>23433</v>
      </c>
      <c r="M4148" t="s">
        <v>2029</v>
      </c>
      <c r="O4148" t="s">
        <v>11</v>
      </c>
      <c r="P4148">
        <v>5102</v>
      </c>
      <c r="Q4148">
        <v>2</v>
      </c>
      <c r="R4148">
        <v>153.11000000000001</v>
      </c>
      <c r="S4148">
        <v>306.22000000000003</v>
      </c>
      <c r="T4148">
        <v>232.42</v>
      </c>
      <c r="U4148">
        <v>24.1</v>
      </c>
      <c r="V4148" t="str">
        <f>VLOOKUP(L4148,'[2]tabela de preços'!$A:$D,4,0)</f>
        <v>3M</v>
      </c>
      <c r="W4148" t="str">
        <f>VLOOKUP(L4148,'[2]tabela de preços'!$A:$F,6,0)</f>
        <v xml:space="preserve">MASCARAMENTO </v>
      </c>
      <c r="X4148" t="str">
        <f>VLOOKUP(L4148,'[2]tabela de preços'!$A:$G,7,0)</f>
        <v>AUTOMOTIVO</v>
      </c>
    </row>
    <row r="4149" spans="1:24" hidden="1" x14ac:dyDescent="0.3">
      <c r="A4149" t="s">
        <v>3640</v>
      </c>
      <c r="B4149" t="s">
        <v>3641</v>
      </c>
      <c r="C4149" t="s">
        <v>3642</v>
      </c>
      <c r="D4149" s="1">
        <v>46077</v>
      </c>
      <c r="E4149" t="s">
        <v>3643</v>
      </c>
      <c r="F4149">
        <v>9</v>
      </c>
      <c r="G4149">
        <v>174</v>
      </c>
      <c r="H4149" t="str">
        <f>VLOOKUP(G4149,[1]OPERADORES!$A:$B,2,0)</f>
        <v>MIRIÃ LOBATO RODRIGUES</v>
      </c>
      <c r="I4149" t="s">
        <v>21</v>
      </c>
      <c r="J4149" t="s">
        <v>1868</v>
      </c>
      <c r="K4149" t="s">
        <v>3644</v>
      </c>
      <c r="L4149">
        <v>10342</v>
      </c>
      <c r="M4149" t="s">
        <v>3645</v>
      </c>
      <c r="O4149" t="s">
        <v>11</v>
      </c>
      <c r="P4149">
        <v>5102</v>
      </c>
      <c r="Q4149">
        <v>2</v>
      </c>
      <c r="R4149">
        <v>161.19</v>
      </c>
      <c r="S4149">
        <v>322.38</v>
      </c>
      <c r="T4149">
        <v>244.7</v>
      </c>
      <c r="U4149">
        <v>24.1</v>
      </c>
      <c r="V4149" t="str">
        <f>VLOOKUP(L4149,'[2]tabela de preços'!$A:$D,4,0)</f>
        <v>SHERWIN WILLIAMS</v>
      </c>
      <c r="W4149" t="str">
        <f>VLOOKUP(L4149,'[2]tabela de preços'!$A:$F,6,0)</f>
        <v xml:space="preserve">MASCARAMENTO </v>
      </c>
      <c r="X4149" t="str">
        <f>VLOOKUP(L4149,'[2]tabela de preços'!$A:$G,7,0)</f>
        <v>AUTOMOTIVO</v>
      </c>
    </row>
    <row r="4150" spans="1:24" hidden="1" x14ac:dyDescent="0.3">
      <c r="A4150" t="s">
        <v>1757</v>
      </c>
      <c r="B4150" t="s">
        <v>1758</v>
      </c>
      <c r="C4150" t="s">
        <v>3646</v>
      </c>
      <c r="D4150" s="1">
        <v>46077</v>
      </c>
      <c r="E4150" t="s">
        <v>3647</v>
      </c>
      <c r="F4150">
        <v>9</v>
      </c>
      <c r="G4150">
        <v>236</v>
      </c>
      <c r="H4150" t="str">
        <f>VLOOKUP(G4150,[1]OPERADORES!$A:$B,2,0)</f>
        <v>DANIEL</v>
      </c>
      <c r="I4150" t="s">
        <v>1761</v>
      </c>
      <c r="J4150" t="s">
        <v>1762</v>
      </c>
      <c r="K4150" t="s">
        <v>1763</v>
      </c>
      <c r="L4150">
        <v>23624</v>
      </c>
      <c r="M4150" t="s">
        <v>1312</v>
      </c>
      <c r="O4150" t="s">
        <v>11</v>
      </c>
      <c r="P4150">
        <v>6102</v>
      </c>
      <c r="Q4150">
        <v>6</v>
      </c>
      <c r="R4150">
        <v>46.09</v>
      </c>
      <c r="S4150">
        <v>276.54000000000002</v>
      </c>
      <c r="T4150">
        <v>209.88</v>
      </c>
      <c r="U4150">
        <v>24.11</v>
      </c>
      <c r="V4150" t="str">
        <f>VLOOKUP(L4150,'[2]tabela de preços'!$A:$D,4,0)</f>
        <v>MAXI RUBBER</v>
      </c>
      <c r="W4150" t="str">
        <f>VLOOKUP(L4150,'[2]tabela de preços'!$A:$F,6,0)</f>
        <v>VEDADORES / SELANTES</v>
      </c>
      <c r="X4150" t="str">
        <f>VLOOKUP(L4150,'[2]tabela de preços'!$A:$G,7,0)</f>
        <v>AUTOMOTIVO</v>
      </c>
    </row>
    <row r="4151" spans="1:24" hidden="1" x14ac:dyDescent="0.3">
      <c r="A4151" t="s">
        <v>1757</v>
      </c>
      <c r="B4151" t="s">
        <v>1758</v>
      </c>
      <c r="C4151" t="s">
        <v>3646</v>
      </c>
      <c r="D4151" s="1">
        <v>46077</v>
      </c>
      <c r="E4151" t="s">
        <v>3647</v>
      </c>
      <c r="F4151">
        <v>9</v>
      </c>
      <c r="G4151">
        <v>236</v>
      </c>
      <c r="H4151" t="str">
        <f>VLOOKUP(G4151,[1]OPERADORES!$A:$B,2,0)</f>
        <v>DANIEL</v>
      </c>
      <c r="I4151" t="s">
        <v>1761</v>
      </c>
      <c r="J4151" t="s">
        <v>1762</v>
      </c>
      <c r="K4151" t="s">
        <v>1763</v>
      </c>
      <c r="L4151">
        <v>10403</v>
      </c>
      <c r="M4151" t="s">
        <v>1764</v>
      </c>
      <c r="O4151" t="s">
        <v>11</v>
      </c>
      <c r="P4151">
        <v>6102</v>
      </c>
      <c r="Q4151">
        <v>6</v>
      </c>
      <c r="R4151">
        <v>78.569999999999993</v>
      </c>
      <c r="S4151">
        <v>471.42</v>
      </c>
      <c r="T4151">
        <v>370.92</v>
      </c>
      <c r="U4151">
        <v>21.32</v>
      </c>
      <c r="V4151" t="str">
        <f>VLOOKUP(L4151,'[2]tabela de preços'!$A:$D,4,0)</f>
        <v>MAXI RUBBER</v>
      </c>
      <c r="W4151" t="str">
        <f>VLOOKUP(L4151,'[2]tabela de preços'!$A:$F,6,0)</f>
        <v>VEDADORES / SELANTES</v>
      </c>
      <c r="X4151" t="str">
        <f>VLOOKUP(L4151,'[2]tabela de preços'!$A:$G,7,0)</f>
        <v>AUTOMOTIVO</v>
      </c>
    </row>
    <row r="4152" spans="1:24" hidden="1" x14ac:dyDescent="0.3">
      <c r="A4152" t="s">
        <v>1757</v>
      </c>
      <c r="B4152" t="s">
        <v>1758</v>
      </c>
      <c r="C4152" t="s">
        <v>3648</v>
      </c>
      <c r="D4152" s="1">
        <v>46077</v>
      </c>
      <c r="E4152" t="s">
        <v>3649</v>
      </c>
      <c r="F4152">
        <v>9</v>
      </c>
      <c r="G4152">
        <v>236</v>
      </c>
      <c r="H4152" t="str">
        <f>VLOOKUP(G4152,[1]OPERADORES!$A:$B,2,0)</f>
        <v>DANIEL</v>
      </c>
      <c r="I4152" t="s">
        <v>1761</v>
      </c>
      <c r="J4152" t="s">
        <v>1762</v>
      </c>
      <c r="K4152" t="s">
        <v>1763</v>
      </c>
      <c r="L4152">
        <v>85674</v>
      </c>
      <c r="M4152" t="s">
        <v>911</v>
      </c>
      <c r="O4152" t="s">
        <v>11</v>
      </c>
      <c r="P4152">
        <v>6102</v>
      </c>
      <c r="Q4152">
        <v>6</v>
      </c>
      <c r="R4152">
        <v>14.32</v>
      </c>
      <c r="S4152">
        <v>85.92</v>
      </c>
      <c r="T4152">
        <v>65.22</v>
      </c>
      <c r="U4152">
        <v>24.09</v>
      </c>
      <c r="V4152" t="str">
        <f>VLOOKUP(L4152,'[2]tabela de preços'!$A:$D,4,0)</f>
        <v>UNIPEGA</v>
      </c>
      <c r="W4152" t="str">
        <f>VLOOKUP(L4152,'[2]tabela de preços'!$A:$F,6,0)</f>
        <v>ESPUMA EXPANSIVA</v>
      </c>
      <c r="X4152" t="str">
        <f>VLOOKUP(L4152,'[2]tabela de preços'!$A:$G,7,0)</f>
        <v>IMOBILIÁRIO</v>
      </c>
    </row>
    <row r="4153" spans="1:24" hidden="1" x14ac:dyDescent="0.3">
      <c r="A4153" t="s">
        <v>2699</v>
      </c>
      <c r="C4153" t="s">
        <v>3650</v>
      </c>
      <c r="D4153" s="1">
        <v>46077</v>
      </c>
      <c r="E4153" t="s">
        <v>3651</v>
      </c>
      <c r="F4153">
        <v>9</v>
      </c>
      <c r="G4153">
        <v>174</v>
      </c>
      <c r="H4153" t="str">
        <f>VLOOKUP(G4153,[1]OPERADORES!$A:$B,2,0)</f>
        <v>MIRIÃ LOBATO RODRIGUES</v>
      </c>
      <c r="I4153" t="s">
        <v>21</v>
      </c>
      <c r="J4153" t="s">
        <v>587</v>
      </c>
      <c r="K4153" t="s">
        <v>2477</v>
      </c>
      <c r="L4153">
        <v>20817</v>
      </c>
      <c r="M4153" t="s">
        <v>153</v>
      </c>
      <c r="O4153" t="s">
        <v>11</v>
      </c>
      <c r="P4153">
        <v>5102</v>
      </c>
      <c r="Q4153">
        <v>12</v>
      </c>
      <c r="R4153">
        <v>22.89</v>
      </c>
      <c r="S4153">
        <v>274.68</v>
      </c>
      <c r="T4153">
        <v>223.44</v>
      </c>
      <c r="U4153">
        <v>18.649999999999999</v>
      </c>
      <c r="V4153" t="str">
        <f>VLOOKUP(L4153,'[2]tabela de preços'!$A:$D,4,0)</f>
        <v>AUTO AMERICA</v>
      </c>
      <c r="W4153" t="str">
        <f>VLOOKUP(L4153,'[2]tabela de preços'!$A:$F,6,0)</f>
        <v>MASSA DE POLIR</v>
      </c>
      <c r="X4153" t="str">
        <f>VLOOKUP(L4153,'[2]tabela de preços'!$A:$G,7,0)</f>
        <v>AUTOMOTIVO</v>
      </c>
    </row>
    <row r="4154" spans="1:24" hidden="1" x14ac:dyDescent="0.3">
      <c r="A4154" t="s">
        <v>2699</v>
      </c>
      <c r="C4154" t="s">
        <v>3650</v>
      </c>
      <c r="D4154" s="1">
        <v>46077</v>
      </c>
      <c r="E4154" t="s">
        <v>3651</v>
      </c>
      <c r="F4154">
        <v>9</v>
      </c>
      <c r="G4154">
        <v>174</v>
      </c>
      <c r="H4154" t="str">
        <f>VLOOKUP(G4154,[1]OPERADORES!$A:$B,2,0)</f>
        <v>MIRIÃ LOBATO RODRIGUES</v>
      </c>
      <c r="I4154" t="s">
        <v>21</v>
      </c>
      <c r="J4154" t="s">
        <v>587</v>
      </c>
      <c r="K4154" t="s">
        <v>2477</v>
      </c>
      <c r="L4154">
        <v>20525</v>
      </c>
      <c r="M4154" t="s">
        <v>137</v>
      </c>
      <c r="O4154" t="s">
        <v>11</v>
      </c>
      <c r="P4154">
        <v>5102</v>
      </c>
      <c r="Q4154">
        <v>12</v>
      </c>
      <c r="R4154">
        <v>13.65</v>
      </c>
      <c r="S4154">
        <v>163.80000000000001</v>
      </c>
      <c r="T4154">
        <v>124.32</v>
      </c>
      <c r="U4154">
        <v>24.1</v>
      </c>
      <c r="V4154" t="str">
        <f>VLOOKUP(L4154,'[2]tabela de preços'!$A:$D,4,0)</f>
        <v>SHERWIN WILLIAMS</v>
      </c>
      <c r="W4154" t="str">
        <f>VLOOKUP(L4154,'[2]tabela de preços'!$A:$F,6,0)</f>
        <v>MASSA DE PEQUENOS REPAROS</v>
      </c>
      <c r="X4154" t="str">
        <f>VLOOKUP(L4154,'[2]tabela de preços'!$A:$G,7,0)</f>
        <v>AUTOMOTIVO</v>
      </c>
    </row>
    <row r="4155" spans="1:24" hidden="1" x14ac:dyDescent="0.3">
      <c r="A4155" t="s">
        <v>2699</v>
      </c>
      <c r="C4155" t="s">
        <v>3650</v>
      </c>
      <c r="D4155" s="1">
        <v>46077</v>
      </c>
      <c r="E4155" t="s">
        <v>3651</v>
      </c>
      <c r="F4155">
        <v>9</v>
      </c>
      <c r="G4155">
        <v>174</v>
      </c>
      <c r="H4155" t="str">
        <f>VLOOKUP(G4155,[1]OPERADORES!$A:$B,2,0)</f>
        <v>MIRIÃ LOBATO RODRIGUES</v>
      </c>
      <c r="I4155" t="s">
        <v>21</v>
      </c>
      <c r="J4155" t="s">
        <v>587</v>
      </c>
      <c r="K4155" t="s">
        <v>2477</v>
      </c>
      <c r="L4155">
        <v>20414</v>
      </c>
      <c r="M4155" t="s">
        <v>112</v>
      </c>
      <c r="O4155" t="s">
        <v>11</v>
      </c>
      <c r="P4155">
        <v>5102</v>
      </c>
      <c r="Q4155">
        <v>40</v>
      </c>
      <c r="R4155">
        <v>21.89</v>
      </c>
      <c r="S4155">
        <v>875.6</v>
      </c>
      <c r="T4155">
        <v>720</v>
      </c>
      <c r="U4155">
        <v>17.77</v>
      </c>
      <c r="V4155" t="str">
        <f>VLOOKUP(L4155,'[2]tabela de preços'!$A:$D,4,0)</f>
        <v>SHERWIN WILLIAMS</v>
      </c>
      <c r="W4155" t="str">
        <f>VLOOKUP(L4155,'[2]tabela de preços'!$A:$F,6,0)</f>
        <v>DILUENTE</v>
      </c>
      <c r="X4155" t="str">
        <f>VLOOKUP(L4155,'[2]tabela de preços'!$A:$G,7,0)</f>
        <v>AUTOMOTIVO</v>
      </c>
    </row>
    <row r="4156" spans="1:24" hidden="1" x14ac:dyDescent="0.3">
      <c r="A4156" t="s">
        <v>1890</v>
      </c>
      <c r="B4156" t="s">
        <v>1891</v>
      </c>
      <c r="C4156" t="s">
        <v>3663</v>
      </c>
      <c r="D4156" s="1">
        <v>46077</v>
      </c>
      <c r="E4156" t="s">
        <v>3664</v>
      </c>
      <c r="F4156">
        <v>9</v>
      </c>
      <c r="G4156">
        <v>231</v>
      </c>
      <c r="H4156" t="str">
        <f>VLOOKUP(G4156,[1]OPERADORES!$A:$B,2,0)</f>
        <v>EDIJANE</v>
      </c>
      <c r="I4156" t="s">
        <v>21</v>
      </c>
      <c r="J4156" t="s">
        <v>1894</v>
      </c>
      <c r="K4156" t="s">
        <v>1895</v>
      </c>
      <c r="L4156">
        <v>84200</v>
      </c>
      <c r="M4156" t="s">
        <v>1552</v>
      </c>
      <c r="O4156" t="s">
        <v>11</v>
      </c>
      <c r="P4156">
        <v>5403</v>
      </c>
      <c r="Q4156">
        <v>2</v>
      </c>
      <c r="R4156">
        <v>224.04</v>
      </c>
      <c r="S4156">
        <v>448.08</v>
      </c>
      <c r="T4156">
        <v>340.1</v>
      </c>
      <c r="U4156">
        <v>24.1</v>
      </c>
      <c r="V4156" t="str">
        <f>VLOOKUP(L4156,'[2]tabela de preços'!$A:$D,4,0)</f>
        <v>BRASILUX</v>
      </c>
      <c r="W4156" t="str">
        <f>VLOOKUP(L4156,'[2]tabela de preços'!$A:$F,6,0)</f>
        <v>EPOXI</v>
      </c>
      <c r="X4156" t="str">
        <f>VLOOKUP(L4156,'[2]tabela de preços'!$A:$G,7,0)</f>
        <v>INDUSTRIAL</v>
      </c>
    </row>
    <row r="4157" spans="1:24" hidden="1" x14ac:dyDescent="0.3">
      <c r="A4157" t="s">
        <v>1890</v>
      </c>
      <c r="B4157" t="s">
        <v>1891</v>
      </c>
      <c r="C4157" t="s">
        <v>3663</v>
      </c>
      <c r="D4157" s="1">
        <v>46077</v>
      </c>
      <c r="E4157" t="s">
        <v>3664</v>
      </c>
      <c r="F4157">
        <v>9</v>
      </c>
      <c r="G4157">
        <v>231</v>
      </c>
      <c r="H4157" t="str">
        <f>VLOOKUP(G4157,[1]OPERADORES!$A:$B,2,0)</f>
        <v>EDIJANE</v>
      </c>
      <c r="I4157" t="s">
        <v>21</v>
      </c>
      <c r="J4157" t="s">
        <v>1894</v>
      </c>
      <c r="K4157" t="s">
        <v>1895</v>
      </c>
      <c r="L4157">
        <v>84922</v>
      </c>
      <c r="M4157" t="s">
        <v>1904</v>
      </c>
      <c r="O4157" t="s">
        <v>11</v>
      </c>
      <c r="P4157">
        <v>5403</v>
      </c>
      <c r="Q4157">
        <v>2</v>
      </c>
      <c r="R4157">
        <v>224.04</v>
      </c>
      <c r="S4157">
        <v>448.08</v>
      </c>
      <c r="T4157">
        <v>340.1</v>
      </c>
      <c r="U4157">
        <v>24.1</v>
      </c>
      <c r="V4157" t="str">
        <f>VLOOKUP(L4157,'[2]tabela de preços'!$A:$D,4,0)</f>
        <v>BRASILUX</v>
      </c>
      <c r="W4157" t="str">
        <f>VLOOKUP(L4157,'[2]tabela de preços'!$A:$F,6,0)</f>
        <v>EPOXI</v>
      </c>
      <c r="X4157" t="str">
        <f>VLOOKUP(L4157,'[2]tabela de preços'!$A:$G,7,0)</f>
        <v>INDUSTRIAL</v>
      </c>
    </row>
    <row r="4158" spans="1:24" hidden="1" x14ac:dyDescent="0.3">
      <c r="A4158" t="s">
        <v>1941</v>
      </c>
      <c r="C4158" t="s">
        <v>3669</v>
      </c>
      <c r="D4158" s="1">
        <v>46077</v>
      </c>
      <c r="E4158" t="s">
        <v>3670</v>
      </c>
      <c r="F4158">
        <v>9</v>
      </c>
      <c r="G4158">
        <v>236</v>
      </c>
      <c r="H4158" t="str">
        <f>VLOOKUP(G4158,[1]OPERADORES!$A:$B,2,0)</f>
        <v>DANIEL</v>
      </c>
      <c r="I4158" t="s">
        <v>21</v>
      </c>
      <c r="J4158" t="s">
        <v>22</v>
      </c>
      <c r="K4158" t="s">
        <v>1944</v>
      </c>
      <c r="L4158">
        <v>86230</v>
      </c>
      <c r="M4158" t="s">
        <v>375</v>
      </c>
      <c r="O4158" t="s">
        <v>11</v>
      </c>
      <c r="P4158">
        <v>5403</v>
      </c>
      <c r="Q4158">
        <v>3</v>
      </c>
      <c r="R4158">
        <v>290.88</v>
      </c>
      <c r="S4158">
        <v>872.64</v>
      </c>
      <c r="T4158">
        <v>662.34</v>
      </c>
      <c r="U4158">
        <v>24.1</v>
      </c>
      <c r="V4158" t="str">
        <f>VLOOKUP(L4158,'[2]tabela de preços'!$A:$D,4,0)</f>
        <v>CORAL</v>
      </c>
      <c r="W4158" t="str">
        <f>VLOOKUP(L4158,'[2]tabela de preços'!$A:$F,6,0)</f>
        <v>TINTA PAREDE</v>
      </c>
      <c r="X4158" t="str">
        <f>VLOOKUP(L4158,'[2]tabela de preços'!$A:$G,7,0)</f>
        <v>IMOBILIÁRIO</v>
      </c>
    </row>
    <row r="4159" spans="1:24" hidden="1" x14ac:dyDescent="0.3">
      <c r="A4159" t="s">
        <v>1947</v>
      </c>
      <c r="B4159" t="s">
        <v>1948</v>
      </c>
      <c r="C4159" t="s">
        <v>3671</v>
      </c>
      <c r="D4159" s="1">
        <v>46077</v>
      </c>
      <c r="E4159" t="s">
        <v>3672</v>
      </c>
      <c r="F4159">
        <v>9</v>
      </c>
      <c r="G4159">
        <v>236</v>
      </c>
      <c r="H4159" t="str">
        <f>VLOOKUP(G4159,[1]OPERADORES!$A:$B,2,0)</f>
        <v>DANIEL</v>
      </c>
      <c r="I4159" t="s">
        <v>21</v>
      </c>
      <c r="J4159" t="s">
        <v>1951</v>
      </c>
      <c r="K4159" t="s">
        <v>1952</v>
      </c>
      <c r="L4159">
        <v>84754</v>
      </c>
      <c r="M4159" t="s">
        <v>3673</v>
      </c>
      <c r="O4159" t="s">
        <v>11</v>
      </c>
      <c r="P4159">
        <v>5403</v>
      </c>
      <c r="Q4159">
        <v>3</v>
      </c>
      <c r="R4159">
        <v>215.22</v>
      </c>
      <c r="S4159">
        <v>645.66</v>
      </c>
      <c r="T4159">
        <v>473.37</v>
      </c>
      <c r="U4159">
        <v>26.68</v>
      </c>
      <c r="V4159" t="str">
        <f>VLOOKUP(L4159,'[2]tabela de preços'!$A:$D,4,0)</f>
        <v>BRASILUX</v>
      </c>
      <c r="W4159" t="str">
        <f>VLOOKUP(L4159,'[2]tabela de preços'!$A:$F,6,0)</f>
        <v>TINTA PAREDE</v>
      </c>
      <c r="X4159" t="str">
        <f>VLOOKUP(L4159,'[2]tabela de preços'!$A:$G,7,0)</f>
        <v>IMOBILIÁRIO</v>
      </c>
    </row>
    <row r="4160" spans="1:24" hidden="1" x14ac:dyDescent="0.3">
      <c r="A4160" t="s">
        <v>1947</v>
      </c>
      <c r="B4160" t="s">
        <v>1948</v>
      </c>
      <c r="C4160" t="s">
        <v>3671</v>
      </c>
      <c r="D4160" s="1">
        <v>46077</v>
      </c>
      <c r="E4160" t="s">
        <v>3672</v>
      </c>
      <c r="F4160">
        <v>9</v>
      </c>
      <c r="G4160">
        <v>236</v>
      </c>
      <c r="H4160" t="str">
        <f>VLOOKUP(G4160,[1]OPERADORES!$A:$B,2,0)</f>
        <v>DANIEL</v>
      </c>
      <c r="I4160" t="s">
        <v>21</v>
      </c>
      <c r="J4160" t="s">
        <v>1951</v>
      </c>
      <c r="K4160" t="s">
        <v>1952</v>
      </c>
      <c r="L4160">
        <v>84265</v>
      </c>
      <c r="M4160" t="s">
        <v>3674</v>
      </c>
      <c r="O4160" t="s">
        <v>11</v>
      </c>
      <c r="P4160">
        <v>5403</v>
      </c>
      <c r="Q4160">
        <v>2</v>
      </c>
      <c r="R4160">
        <v>200.76</v>
      </c>
      <c r="S4160">
        <v>401.52</v>
      </c>
      <c r="T4160">
        <v>294.38</v>
      </c>
      <c r="U4160">
        <v>26.68</v>
      </c>
      <c r="V4160" t="str">
        <f>VLOOKUP(L4160,'[2]tabela de preços'!$A:$D,4,0)</f>
        <v>BRASILUX</v>
      </c>
      <c r="W4160" t="str">
        <f>VLOOKUP(L4160,'[2]tabela de preços'!$A:$F,6,0)</f>
        <v>TINTA PAREDE</v>
      </c>
      <c r="X4160" t="str">
        <f>VLOOKUP(L4160,'[2]tabela de preços'!$A:$G,7,0)</f>
        <v>IMOBILIÁRIO</v>
      </c>
    </row>
    <row r="4161" spans="1:24" hidden="1" x14ac:dyDescent="0.3">
      <c r="A4161" t="s">
        <v>1947</v>
      </c>
      <c r="B4161" t="s">
        <v>1948</v>
      </c>
      <c r="C4161" t="s">
        <v>3671</v>
      </c>
      <c r="D4161" s="1">
        <v>46077</v>
      </c>
      <c r="E4161" t="s">
        <v>3672</v>
      </c>
      <c r="F4161">
        <v>9</v>
      </c>
      <c r="G4161">
        <v>236</v>
      </c>
      <c r="H4161" t="str">
        <f>VLOOKUP(G4161,[1]OPERADORES!$A:$B,2,0)</f>
        <v>DANIEL</v>
      </c>
      <c r="I4161" t="s">
        <v>21</v>
      </c>
      <c r="J4161" t="s">
        <v>1951</v>
      </c>
      <c r="K4161" t="s">
        <v>1952</v>
      </c>
      <c r="L4161">
        <v>84271</v>
      </c>
      <c r="M4161" t="s">
        <v>3675</v>
      </c>
      <c r="O4161" t="s">
        <v>11</v>
      </c>
      <c r="P4161">
        <v>5403</v>
      </c>
      <c r="Q4161">
        <v>3</v>
      </c>
      <c r="R4161">
        <v>195.15</v>
      </c>
      <c r="S4161">
        <v>585.45000000000005</v>
      </c>
      <c r="T4161">
        <v>429.21</v>
      </c>
      <c r="U4161">
        <v>26.69</v>
      </c>
      <c r="V4161" t="str">
        <f>VLOOKUP(L4161,'[2]tabela de preços'!$A:$D,4,0)</f>
        <v>BRASILUX</v>
      </c>
      <c r="W4161" t="str">
        <f>VLOOKUP(L4161,'[2]tabela de preços'!$A:$F,6,0)</f>
        <v>TINTA PAREDE</v>
      </c>
      <c r="X4161" t="str">
        <f>VLOOKUP(L4161,'[2]tabela de preços'!$A:$G,7,0)</f>
        <v>IMOBILIÁRIO</v>
      </c>
    </row>
    <row r="4162" spans="1:24" hidden="1" x14ac:dyDescent="0.3">
      <c r="A4162" t="s">
        <v>1947</v>
      </c>
      <c r="B4162" t="s">
        <v>1948</v>
      </c>
      <c r="C4162" t="s">
        <v>3671</v>
      </c>
      <c r="D4162" s="1">
        <v>46077</v>
      </c>
      <c r="E4162" t="s">
        <v>3672</v>
      </c>
      <c r="F4162">
        <v>9</v>
      </c>
      <c r="G4162">
        <v>236</v>
      </c>
      <c r="H4162" t="str">
        <f>VLOOKUP(G4162,[1]OPERADORES!$A:$B,2,0)</f>
        <v>DANIEL</v>
      </c>
      <c r="I4162" t="s">
        <v>21</v>
      </c>
      <c r="J4162" t="s">
        <v>1951</v>
      </c>
      <c r="K4162" t="s">
        <v>1952</v>
      </c>
      <c r="L4162">
        <v>86737</v>
      </c>
      <c r="M4162" t="s">
        <v>3676</v>
      </c>
      <c r="O4162" t="s">
        <v>11</v>
      </c>
      <c r="P4162">
        <v>5403</v>
      </c>
      <c r="Q4162">
        <v>1</v>
      </c>
      <c r="R4162">
        <v>171.12</v>
      </c>
      <c r="S4162">
        <v>171.12</v>
      </c>
      <c r="T4162">
        <v>134.63</v>
      </c>
      <c r="U4162">
        <v>21.32</v>
      </c>
      <c r="V4162" t="str">
        <f>VLOOKUP(L4162,'[2]tabela de preços'!$A:$D,4,0)</f>
        <v>CORAL</v>
      </c>
      <c r="W4162" t="str">
        <f>VLOOKUP(L4162,'[2]tabela de preços'!$A:$F,6,0)</f>
        <v>TINTA PAREDE</v>
      </c>
      <c r="X4162" t="str">
        <f>VLOOKUP(L4162,'[2]tabela de preços'!$A:$G,7,0)</f>
        <v>IMOBILIÁRIO</v>
      </c>
    </row>
    <row r="4163" spans="1:24" hidden="1" x14ac:dyDescent="0.3">
      <c r="A4163" t="s">
        <v>1947</v>
      </c>
      <c r="B4163" t="s">
        <v>1948</v>
      </c>
      <c r="C4163" t="s">
        <v>3671</v>
      </c>
      <c r="D4163" s="1">
        <v>46077</v>
      </c>
      <c r="E4163" t="s">
        <v>3672</v>
      </c>
      <c r="F4163">
        <v>9</v>
      </c>
      <c r="G4163">
        <v>236</v>
      </c>
      <c r="H4163" t="str">
        <f>VLOOKUP(G4163,[1]OPERADORES!$A:$B,2,0)</f>
        <v>DANIEL</v>
      </c>
      <c r="I4163" t="s">
        <v>21</v>
      </c>
      <c r="J4163" t="s">
        <v>1951</v>
      </c>
      <c r="K4163" t="s">
        <v>1952</v>
      </c>
      <c r="L4163">
        <v>84435</v>
      </c>
      <c r="M4163" t="s">
        <v>1956</v>
      </c>
      <c r="O4163" t="s">
        <v>11</v>
      </c>
      <c r="P4163">
        <v>5102</v>
      </c>
      <c r="Q4163">
        <v>16</v>
      </c>
      <c r="R4163">
        <v>17.7</v>
      </c>
      <c r="S4163">
        <v>283.2</v>
      </c>
      <c r="T4163">
        <v>214.88</v>
      </c>
      <c r="U4163">
        <v>24.12</v>
      </c>
      <c r="V4163" t="str">
        <f>VLOOKUP(L4163,'[2]tabela de preços'!$A:$D,4,0)</f>
        <v>ATLAS</v>
      </c>
      <c r="W4163" t="str">
        <f>VLOOKUP(L4163,'[2]tabela de preços'!$A:$F,6,0)</f>
        <v>ROLOS / TRINCHAS / PINCÉIS / ESPÁTULAS</v>
      </c>
      <c r="X4163" t="str">
        <f>VLOOKUP(L4163,'[2]tabela de preços'!$A:$G,7,0)</f>
        <v>IMOBILIÁRIO</v>
      </c>
    </row>
    <row r="4164" spans="1:24" hidden="1" x14ac:dyDescent="0.3">
      <c r="A4164" t="s">
        <v>1947</v>
      </c>
      <c r="B4164" t="s">
        <v>1948</v>
      </c>
      <c r="C4164" t="s">
        <v>3671</v>
      </c>
      <c r="D4164" s="1">
        <v>46077</v>
      </c>
      <c r="E4164" t="s">
        <v>3672</v>
      </c>
      <c r="F4164">
        <v>9</v>
      </c>
      <c r="G4164">
        <v>236</v>
      </c>
      <c r="H4164" t="str">
        <f>VLOOKUP(G4164,[1]OPERADORES!$A:$B,2,0)</f>
        <v>DANIEL</v>
      </c>
      <c r="I4164" t="s">
        <v>21</v>
      </c>
      <c r="J4164" t="s">
        <v>1951</v>
      </c>
      <c r="K4164" t="s">
        <v>1952</v>
      </c>
      <c r="L4164">
        <v>84426</v>
      </c>
      <c r="M4164" t="s">
        <v>1957</v>
      </c>
      <c r="O4164" t="s">
        <v>11</v>
      </c>
      <c r="P4164">
        <v>5102</v>
      </c>
      <c r="Q4164">
        <v>25</v>
      </c>
      <c r="R4164">
        <v>4.32</v>
      </c>
      <c r="S4164">
        <v>108</v>
      </c>
      <c r="T4164">
        <v>82</v>
      </c>
      <c r="U4164">
        <v>24.07</v>
      </c>
      <c r="V4164" t="str">
        <f>VLOOKUP(L4164,'[2]tabela de preços'!$A:$D,4,0)</f>
        <v>ATLAS</v>
      </c>
      <c r="W4164" t="str">
        <f>VLOOKUP(L4164,'[2]tabela de preços'!$A:$F,6,0)</f>
        <v>ROLOS / TRINCHAS / PINCÉIS / ESPÁTULAS</v>
      </c>
      <c r="X4164" t="str">
        <f>VLOOKUP(L4164,'[2]tabela de preços'!$A:$G,7,0)</f>
        <v>IMOBILIÁRIO</v>
      </c>
    </row>
    <row r="4165" spans="1:24" hidden="1" x14ac:dyDescent="0.3">
      <c r="A4165" t="s">
        <v>1947</v>
      </c>
      <c r="B4165" t="s">
        <v>1948</v>
      </c>
      <c r="C4165" t="s">
        <v>3671</v>
      </c>
      <c r="D4165" s="1">
        <v>46077</v>
      </c>
      <c r="E4165" t="s">
        <v>3672</v>
      </c>
      <c r="F4165">
        <v>9</v>
      </c>
      <c r="G4165">
        <v>236</v>
      </c>
      <c r="H4165" t="str">
        <f>VLOOKUP(G4165,[1]OPERADORES!$A:$B,2,0)</f>
        <v>DANIEL</v>
      </c>
      <c r="I4165" t="s">
        <v>21</v>
      </c>
      <c r="J4165" t="s">
        <v>1951</v>
      </c>
      <c r="K4165" t="s">
        <v>1952</v>
      </c>
      <c r="L4165">
        <v>85035</v>
      </c>
      <c r="M4165" t="s">
        <v>3677</v>
      </c>
      <c r="O4165" t="s">
        <v>11</v>
      </c>
      <c r="P4165">
        <v>5102</v>
      </c>
      <c r="Q4165">
        <v>13</v>
      </c>
      <c r="R4165">
        <v>3.94</v>
      </c>
      <c r="S4165">
        <v>51.22</v>
      </c>
      <c r="T4165">
        <v>38.869999999999997</v>
      </c>
      <c r="U4165">
        <v>24.11</v>
      </c>
      <c r="V4165" t="str">
        <f>VLOOKUP(L4165,'[2]tabela de preços'!$A:$D,4,0)</f>
        <v>ATLAS</v>
      </c>
      <c r="W4165" t="str">
        <f>VLOOKUP(L4165,'[2]tabela de preços'!$A:$F,6,0)</f>
        <v>ROLOS / TRINCHAS / PINCÉIS / ESPÁTULAS</v>
      </c>
      <c r="X4165" t="str">
        <f>VLOOKUP(L4165,'[2]tabela de preços'!$A:$G,7,0)</f>
        <v>IMOBILIÁRIO</v>
      </c>
    </row>
    <row r="4166" spans="1:24" hidden="1" x14ac:dyDescent="0.3">
      <c r="A4166" t="s">
        <v>3681</v>
      </c>
      <c r="B4166" t="s">
        <v>3682</v>
      </c>
      <c r="C4166" t="s">
        <v>3683</v>
      </c>
      <c r="D4166" s="1">
        <v>46077</v>
      </c>
      <c r="E4166" t="s">
        <v>3684</v>
      </c>
      <c r="F4166">
        <v>9</v>
      </c>
      <c r="G4166">
        <v>174</v>
      </c>
      <c r="H4166" t="str">
        <f>VLOOKUP(G4166,[1]OPERADORES!$A:$B,2,0)</f>
        <v>MIRIÃ LOBATO RODRIGUES</v>
      </c>
      <c r="I4166" t="s">
        <v>168</v>
      </c>
      <c r="J4166" t="s">
        <v>3685</v>
      </c>
      <c r="K4166" t="s">
        <v>3686</v>
      </c>
      <c r="L4166">
        <v>23107</v>
      </c>
      <c r="M4166" t="s">
        <v>247</v>
      </c>
      <c r="O4166" t="s">
        <v>11</v>
      </c>
      <c r="P4166">
        <v>6102</v>
      </c>
      <c r="Q4166">
        <v>50</v>
      </c>
      <c r="R4166">
        <v>2.35</v>
      </c>
      <c r="S4166">
        <v>117.5</v>
      </c>
      <c r="T4166">
        <v>92.5</v>
      </c>
      <c r="U4166">
        <v>21.28</v>
      </c>
      <c r="V4166" t="str">
        <f>VLOOKUP(L4166,'[2]tabela de preços'!$A:$D,4,0)</f>
        <v>3M</v>
      </c>
      <c r="W4166" t="str">
        <f>VLOOKUP(L4166,'[2]tabela de preços'!$A:$F,6,0)</f>
        <v xml:space="preserve">DISCOS / LIXAS / ABRASIVOS </v>
      </c>
      <c r="X4166" t="str">
        <f>VLOOKUP(L4166,'[2]tabela de preços'!$A:$G,7,0)</f>
        <v>AUTOMOTIVO</v>
      </c>
    </row>
    <row r="4167" spans="1:24" hidden="1" x14ac:dyDescent="0.3">
      <c r="A4167" t="s">
        <v>3681</v>
      </c>
      <c r="B4167" t="s">
        <v>3682</v>
      </c>
      <c r="C4167" t="s">
        <v>3683</v>
      </c>
      <c r="D4167" s="1">
        <v>46077</v>
      </c>
      <c r="E4167" t="s">
        <v>3684</v>
      </c>
      <c r="F4167">
        <v>9</v>
      </c>
      <c r="G4167">
        <v>174</v>
      </c>
      <c r="H4167" t="str">
        <f>VLOOKUP(G4167,[1]OPERADORES!$A:$B,2,0)</f>
        <v>MIRIÃ LOBATO RODRIGUES</v>
      </c>
      <c r="I4167" t="s">
        <v>168</v>
      </c>
      <c r="J4167" t="s">
        <v>3685</v>
      </c>
      <c r="K4167" t="s">
        <v>3686</v>
      </c>
      <c r="L4167">
        <v>10097</v>
      </c>
      <c r="M4167" t="s">
        <v>461</v>
      </c>
      <c r="O4167" t="s">
        <v>11</v>
      </c>
      <c r="P4167">
        <v>6102</v>
      </c>
      <c r="Q4167">
        <v>6</v>
      </c>
      <c r="R4167">
        <v>9.41</v>
      </c>
      <c r="S4167">
        <v>56.46</v>
      </c>
      <c r="T4167">
        <v>42.84</v>
      </c>
      <c r="U4167">
        <v>24.12</v>
      </c>
      <c r="V4167" t="str">
        <f>VLOOKUP(L4167,'[2]tabela de preços'!$A:$D,4,0)</f>
        <v>3M</v>
      </c>
      <c r="W4167" t="str">
        <f>VLOOKUP(L4167,'[2]tabela de preços'!$A:$F,6,0)</f>
        <v>EPI´S</v>
      </c>
      <c r="X4167" t="str">
        <f>VLOOKUP(L4167,'[2]tabela de preços'!$A:$G,7,0)</f>
        <v>AUTOMOTIVO</v>
      </c>
    </row>
    <row r="4168" spans="1:24" hidden="1" x14ac:dyDescent="0.3">
      <c r="A4168" t="s">
        <v>3681</v>
      </c>
      <c r="B4168" t="s">
        <v>3682</v>
      </c>
      <c r="C4168" t="s">
        <v>3683</v>
      </c>
      <c r="D4168" s="1">
        <v>46077</v>
      </c>
      <c r="E4168" t="s">
        <v>3684</v>
      </c>
      <c r="F4168">
        <v>9</v>
      </c>
      <c r="G4168">
        <v>174</v>
      </c>
      <c r="H4168" t="str">
        <f>VLOOKUP(G4168,[1]OPERADORES!$A:$B,2,0)</f>
        <v>MIRIÃ LOBATO RODRIGUES</v>
      </c>
      <c r="I4168" t="s">
        <v>168</v>
      </c>
      <c r="J4168" t="s">
        <v>3685</v>
      </c>
      <c r="K4168" t="s">
        <v>3686</v>
      </c>
      <c r="L4168">
        <v>22684</v>
      </c>
      <c r="M4168" t="s">
        <v>73</v>
      </c>
      <c r="O4168" t="s">
        <v>11</v>
      </c>
      <c r="P4168">
        <v>6102</v>
      </c>
      <c r="Q4168">
        <v>20</v>
      </c>
      <c r="R4168">
        <v>3.65</v>
      </c>
      <c r="S4168">
        <v>73</v>
      </c>
      <c r="T4168">
        <v>61.6</v>
      </c>
      <c r="U4168">
        <v>15.62</v>
      </c>
      <c r="V4168" t="str">
        <f>VLOOKUP(L4168,'[2]tabela de preços'!$A:$D,4,0)</f>
        <v>3M</v>
      </c>
      <c r="W4168" t="str">
        <f>VLOOKUP(L4168,'[2]tabela de preços'!$A:$F,6,0)</f>
        <v>FITA AUTOMOTIVA</v>
      </c>
      <c r="X4168" t="str">
        <f>VLOOKUP(L4168,'[2]tabela de preços'!$A:$G,7,0)</f>
        <v>AUTOMOTIVO</v>
      </c>
    </row>
    <row r="4169" spans="1:24" hidden="1" x14ac:dyDescent="0.3">
      <c r="A4169" t="s">
        <v>3681</v>
      </c>
      <c r="B4169" t="s">
        <v>3682</v>
      </c>
      <c r="C4169" t="s">
        <v>3683</v>
      </c>
      <c r="D4169" s="1">
        <v>46077</v>
      </c>
      <c r="E4169" t="s">
        <v>3684</v>
      </c>
      <c r="F4169">
        <v>9</v>
      </c>
      <c r="G4169">
        <v>174</v>
      </c>
      <c r="H4169" t="str">
        <f>VLOOKUP(G4169,[1]OPERADORES!$A:$B,2,0)</f>
        <v>MIRIÃ LOBATO RODRIGUES</v>
      </c>
      <c r="I4169" t="s">
        <v>168</v>
      </c>
      <c r="J4169" t="s">
        <v>3685</v>
      </c>
      <c r="K4169" t="s">
        <v>3686</v>
      </c>
      <c r="L4169">
        <v>22188</v>
      </c>
      <c r="M4169" t="s">
        <v>78</v>
      </c>
      <c r="O4169" t="s">
        <v>11</v>
      </c>
      <c r="P4169">
        <v>6102</v>
      </c>
      <c r="Q4169">
        <v>10</v>
      </c>
      <c r="R4169">
        <v>14.35</v>
      </c>
      <c r="S4169">
        <v>143.5</v>
      </c>
      <c r="T4169">
        <v>108.9</v>
      </c>
      <c r="U4169">
        <v>24.11</v>
      </c>
      <c r="V4169" t="str">
        <f>VLOOKUP(L4169,'[2]tabela de preços'!$A:$D,4,0)</f>
        <v>3M</v>
      </c>
      <c r="W4169" t="str">
        <f>VLOOKUP(L4169,'[2]tabela de preços'!$A:$F,6,0)</f>
        <v>FITA AUTOMOTIVA</v>
      </c>
      <c r="X4169" t="str">
        <f>VLOOKUP(L4169,'[2]tabela de preços'!$A:$G,7,0)</f>
        <v>AUTOMOTIVO</v>
      </c>
    </row>
    <row r="4170" spans="1:24" hidden="1" x14ac:dyDescent="0.3">
      <c r="A4170" t="s">
        <v>3681</v>
      </c>
      <c r="B4170" t="s">
        <v>3682</v>
      </c>
      <c r="C4170" t="s">
        <v>3683</v>
      </c>
      <c r="D4170" s="1">
        <v>46077</v>
      </c>
      <c r="E4170" t="s">
        <v>3684</v>
      </c>
      <c r="F4170">
        <v>9</v>
      </c>
      <c r="G4170">
        <v>174</v>
      </c>
      <c r="H4170" t="str">
        <f>VLOOKUP(G4170,[1]OPERADORES!$A:$B,2,0)</f>
        <v>MIRIÃ LOBATO RODRIGUES</v>
      </c>
      <c r="I4170" t="s">
        <v>168</v>
      </c>
      <c r="J4170" t="s">
        <v>3685</v>
      </c>
      <c r="K4170" t="s">
        <v>3686</v>
      </c>
      <c r="L4170">
        <v>23653</v>
      </c>
      <c r="M4170" t="s">
        <v>644</v>
      </c>
      <c r="O4170" t="s">
        <v>11</v>
      </c>
      <c r="P4170">
        <v>6102</v>
      </c>
      <c r="Q4170">
        <v>2</v>
      </c>
      <c r="R4170">
        <v>67.150000000000006</v>
      </c>
      <c r="S4170">
        <v>134.30000000000001</v>
      </c>
      <c r="T4170">
        <v>101.94</v>
      </c>
      <c r="U4170">
        <v>24.1</v>
      </c>
      <c r="V4170" t="str">
        <f>VLOOKUP(L4170,'[2]tabela de preços'!$A:$D,4,0)</f>
        <v>SIKKENS</v>
      </c>
      <c r="W4170" t="str">
        <f>VLOOKUP(L4170,'[2]tabela de preços'!$A:$F,6,0)</f>
        <v>CATALISADORES INDIVIDUAS</v>
      </c>
      <c r="X4170" t="str">
        <f>VLOOKUP(L4170,'[2]tabela de preços'!$A:$G,7,0)</f>
        <v>AUTOMOTIVO</v>
      </c>
    </row>
    <row r="4171" spans="1:24" hidden="1" x14ac:dyDescent="0.3">
      <c r="A4171" t="s">
        <v>3681</v>
      </c>
      <c r="B4171" t="s">
        <v>3682</v>
      </c>
      <c r="C4171" t="s">
        <v>3683</v>
      </c>
      <c r="D4171" s="1">
        <v>46077</v>
      </c>
      <c r="E4171" t="s">
        <v>3684</v>
      </c>
      <c r="F4171">
        <v>9</v>
      </c>
      <c r="G4171">
        <v>174</v>
      </c>
      <c r="H4171" t="str">
        <f>VLOOKUP(G4171,[1]OPERADORES!$A:$B,2,0)</f>
        <v>MIRIÃ LOBATO RODRIGUES</v>
      </c>
      <c r="I4171" t="s">
        <v>168</v>
      </c>
      <c r="J4171" t="s">
        <v>3685</v>
      </c>
      <c r="K4171" t="s">
        <v>3686</v>
      </c>
      <c r="L4171">
        <v>23623</v>
      </c>
      <c r="M4171" t="s">
        <v>2033</v>
      </c>
      <c r="O4171" t="s">
        <v>11</v>
      </c>
      <c r="P4171">
        <v>6102</v>
      </c>
      <c r="Q4171">
        <v>2</v>
      </c>
      <c r="R4171">
        <v>113.99</v>
      </c>
      <c r="S4171">
        <v>227.98</v>
      </c>
      <c r="T4171">
        <v>173.04</v>
      </c>
      <c r="U4171">
        <v>24.1</v>
      </c>
      <c r="V4171" t="str">
        <f>VLOOKUP(L4171,'[2]tabela de preços'!$A:$D,4,0)</f>
        <v>SIKKENS</v>
      </c>
      <c r="W4171" t="str">
        <f>VLOOKUP(L4171,'[2]tabela de preços'!$A:$F,6,0)</f>
        <v>MASSA POLIÉSTER</v>
      </c>
      <c r="X4171" t="str">
        <f>VLOOKUP(L4171,'[2]tabela de preços'!$A:$G,7,0)</f>
        <v>AUTOMOTIVO</v>
      </c>
    </row>
    <row r="4172" spans="1:24" hidden="1" x14ac:dyDescent="0.3">
      <c r="A4172" t="s">
        <v>3681</v>
      </c>
      <c r="B4172" t="s">
        <v>3682</v>
      </c>
      <c r="C4172" t="s">
        <v>3683</v>
      </c>
      <c r="D4172" s="1">
        <v>46077</v>
      </c>
      <c r="E4172" t="s">
        <v>3684</v>
      </c>
      <c r="F4172">
        <v>9</v>
      </c>
      <c r="G4172">
        <v>174</v>
      </c>
      <c r="H4172" t="str">
        <f>VLOOKUP(G4172,[1]OPERADORES!$A:$B,2,0)</f>
        <v>MIRIÃ LOBATO RODRIGUES</v>
      </c>
      <c r="I4172" t="s">
        <v>168</v>
      </c>
      <c r="J4172" t="s">
        <v>3685</v>
      </c>
      <c r="K4172" t="s">
        <v>3686</v>
      </c>
      <c r="L4172">
        <v>22180</v>
      </c>
      <c r="M4172" t="s">
        <v>404</v>
      </c>
      <c r="O4172" t="s">
        <v>11</v>
      </c>
      <c r="P4172">
        <v>6102</v>
      </c>
      <c r="Q4172">
        <v>1</v>
      </c>
      <c r="R4172">
        <v>19.97</v>
      </c>
      <c r="S4172">
        <v>19.97</v>
      </c>
      <c r="T4172">
        <v>14.64</v>
      </c>
      <c r="U4172">
        <v>26.69</v>
      </c>
      <c r="V4172" t="str">
        <f>VLOOKUP(L4172,'[2]tabela de preços'!$A:$D,4,0)</f>
        <v>MADRUGA</v>
      </c>
      <c r="W4172" t="str">
        <f>VLOOKUP(L4172,'[2]tabela de preços'!$A:$F,6,0)</f>
        <v>PAPEL DE MASCARAMENTO</v>
      </c>
      <c r="X4172" t="str">
        <f>VLOOKUP(L4172,'[2]tabela de preços'!$A:$G,7,0)</f>
        <v>AUTOMOTIVO</v>
      </c>
    </row>
    <row r="4173" spans="1:24" hidden="1" x14ac:dyDescent="0.3">
      <c r="A4173" t="s">
        <v>3681</v>
      </c>
      <c r="B4173" t="s">
        <v>3682</v>
      </c>
      <c r="C4173" t="s">
        <v>3683</v>
      </c>
      <c r="D4173" s="1">
        <v>46077</v>
      </c>
      <c r="E4173" t="s">
        <v>3684</v>
      </c>
      <c r="F4173">
        <v>9</v>
      </c>
      <c r="G4173">
        <v>174</v>
      </c>
      <c r="H4173" t="str">
        <f>VLOOKUP(G4173,[1]OPERADORES!$A:$B,2,0)</f>
        <v>MIRIÃ LOBATO RODRIGUES</v>
      </c>
      <c r="I4173" t="s">
        <v>168</v>
      </c>
      <c r="J4173" t="s">
        <v>3685</v>
      </c>
      <c r="K4173" t="s">
        <v>3686</v>
      </c>
      <c r="L4173">
        <v>23926</v>
      </c>
      <c r="M4173" t="s">
        <v>645</v>
      </c>
      <c r="O4173" t="s">
        <v>11</v>
      </c>
      <c r="P4173">
        <v>6403</v>
      </c>
      <c r="Q4173">
        <v>1</v>
      </c>
      <c r="R4173">
        <v>147.1</v>
      </c>
      <c r="S4173">
        <v>147.1</v>
      </c>
      <c r="T4173">
        <v>98.89</v>
      </c>
      <c r="U4173">
        <v>32.770000000000003</v>
      </c>
      <c r="V4173" t="str">
        <f>VLOOKUP(L4173,'[2]tabela de preços'!$A:$D,4,0)</f>
        <v>SIKKENS</v>
      </c>
      <c r="W4173" t="str">
        <f>VLOOKUP(L4173,'[2]tabela de preços'!$A:$F,6,0)</f>
        <v>PRIMER AUTOMOTIVO</v>
      </c>
      <c r="X4173" t="str">
        <f>VLOOKUP(L4173,'[2]tabela de preços'!$A:$G,7,0)</f>
        <v>AUTOMOTIVO</v>
      </c>
    </row>
    <row r="4174" spans="1:24" hidden="1" x14ac:dyDescent="0.3">
      <c r="A4174" t="s">
        <v>3681</v>
      </c>
      <c r="B4174" t="s">
        <v>3682</v>
      </c>
      <c r="C4174" t="s">
        <v>3683</v>
      </c>
      <c r="D4174" s="1">
        <v>46077</v>
      </c>
      <c r="E4174" t="s">
        <v>3684</v>
      </c>
      <c r="F4174">
        <v>9</v>
      </c>
      <c r="G4174">
        <v>174</v>
      </c>
      <c r="H4174" t="str">
        <f>VLOOKUP(G4174,[1]OPERADORES!$A:$B,2,0)</f>
        <v>MIRIÃ LOBATO RODRIGUES</v>
      </c>
      <c r="I4174" t="s">
        <v>168</v>
      </c>
      <c r="J4174" t="s">
        <v>3685</v>
      </c>
      <c r="K4174" t="s">
        <v>3686</v>
      </c>
      <c r="L4174">
        <v>10298</v>
      </c>
      <c r="M4174" t="s">
        <v>85</v>
      </c>
      <c r="O4174" t="s">
        <v>11</v>
      </c>
      <c r="P4174">
        <v>6102</v>
      </c>
      <c r="Q4174">
        <v>2</v>
      </c>
      <c r="R4174">
        <v>56.89</v>
      </c>
      <c r="S4174">
        <v>113.78</v>
      </c>
      <c r="T4174">
        <v>94.76</v>
      </c>
      <c r="U4174">
        <v>16.72</v>
      </c>
      <c r="V4174" t="str">
        <f>VLOOKUP(L4174,'[2]tabela de preços'!$A:$D,4,0)</f>
        <v>ANJO</v>
      </c>
      <c r="W4174" t="str">
        <f>VLOOKUP(L4174,'[2]tabela de preços'!$A:$F,6,0)</f>
        <v>THINNER DE LIMPEZA</v>
      </c>
      <c r="X4174" t="str">
        <f>VLOOKUP(L4174,'[2]tabela de preços'!$A:$G,7,0)</f>
        <v>THINNER</v>
      </c>
    </row>
    <row r="4175" spans="1:24" hidden="1" x14ac:dyDescent="0.3">
      <c r="A4175" t="s">
        <v>2041</v>
      </c>
      <c r="C4175" t="s">
        <v>3687</v>
      </c>
      <c r="D4175" s="1">
        <v>46077</v>
      </c>
      <c r="F4175">
        <v>9</v>
      </c>
      <c r="G4175">
        <v>231</v>
      </c>
      <c r="H4175" t="str">
        <f>VLOOKUP(G4175,[1]OPERADORES!$A:$B,2,0)</f>
        <v>EDIJANE</v>
      </c>
      <c r="I4175" t="s">
        <v>21</v>
      </c>
      <c r="J4175" t="s">
        <v>1653</v>
      </c>
      <c r="K4175" t="s">
        <v>2044</v>
      </c>
      <c r="L4175">
        <v>84122</v>
      </c>
      <c r="M4175" t="s">
        <v>287</v>
      </c>
      <c r="N4175" t="s">
        <v>3688</v>
      </c>
      <c r="O4175" t="s">
        <v>11</v>
      </c>
      <c r="P4175">
        <v>1411</v>
      </c>
      <c r="Q4175">
        <v>-2</v>
      </c>
      <c r="R4175">
        <v>18.38</v>
      </c>
      <c r="S4175">
        <v>-36.76</v>
      </c>
      <c r="T4175">
        <v>-27.9</v>
      </c>
      <c r="U4175">
        <v>24.1</v>
      </c>
      <c r="V4175" t="str">
        <f>VLOOKUP(L4175,'[2]tabela de preços'!$A:$D,4,0)</f>
        <v>BRASILUX</v>
      </c>
      <c r="W4175" t="str">
        <f>VLOOKUP(L4175,'[2]tabela de preços'!$A:$F,6,0)</f>
        <v>ESMALTES</v>
      </c>
      <c r="X4175" t="str">
        <f>VLOOKUP(L4175,'[2]tabela de preços'!$A:$G,7,0)</f>
        <v>INDUSTRIAL</v>
      </c>
    </row>
    <row r="4176" spans="1:24" hidden="1" x14ac:dyDescent="0.3">
      <c r="A4176" t="s">
        <v>2041</v>
      </c>
      <c r="C4176" t="s">
        <v>3689</v>
      </c>
      <c r="D4176" s="1">
        <v>46077</v>
      </c>
      <c r="E4176" t="s">
        <v>3690</v>
      </c>
      <c r="F4176">
        <v>9</v>
      </c>
      <c r="G4176">
        <v>231</v>
      </c>
      <c r="H4176" t="str">
        <f>VLOOKUP(G4176,[1]OPERADORES!$A:$B,2,0)</f>
        <v>EDIJANE</v>
      </c>
      <c r="I4176" t="s">
        <v>21</v>
      </c>
      <c r="J4176" t="s">
        <v>1653</v>
      </c>
      <c r="K4176" t="s">
        <v>2044</v>
      </c>
      <c r="L4176">
        <v>84121</v>
      </c>
      <c r="M4176" t="s">
        <v>1708</v>
      </c>
      <c r="O4176" t="s">
        <v>11</v>
      </c>
      <c r="P4176">
        <v>5403</v>
      </c>
      <c r="Q4176">
        <v>2</v>
      </c>
      <c r="R4176">
        <v>18</v>
      </c>
      <c r="S4176">
        <v>36</v>
      </c>
      <c r="T4176">
        <v>25.8</v>
      </c>
      <c r="U4176">
        <v>28.33</v>
      </c>
      <c r="V4176" t="str">
        <f>VLOOKUP(L4176,'[2]tabela de preços'!$A:$D,4,0)</f>
        <v>BRASILUX</v>
      </c>
      <c r="W4176" t="str">
        <f>VLOOKUP(L4176,'[2]tabela de preços'!$A:$F,6,0)</f>
        <v>ESMALTES</v>
      </c>
      <c r="X4176" t="str">
        <f>VLOOKUP(L4176,'[2]tabela de preços'!$A:$G,7,0)</f>
        <v>INDUSTRIAL</v>
      </c>
    </row>
    <row r="4177" spans="1:24" hidden="1" x14ac:dyDescent="0.3">
      <c r="A4177" t="s">
        <v>3691</v>
      </c>
      <c r="C4177" t="s">
        <v>3692</v>
      </c>
      <c r="D4177" s="1">
        <v>46077</v>
      </c>
      <c r="E4177" t="s">
        <v>3693</v>
      </c>
      <c r="F4177">
        <v>9</v>
      </c>
      <c r="G4177">
        <v>236</v>
      </c>
      <c r="H4177" t="str">
        <f>VLOOKUP(G4177,[1]OPERADORES!$A:$B,2,0)</f>
        <v>DANIEL</v>
      </c>
      <c r="I4177" t="s">
        <v>3694</v>
      </c>
      <c r="J4177" t="s">
        <v>1328</v>
      </c>
      <c r="K4177" t="s">
        <v>3695</v>
      </c>
      <c r="L4177">
        <v>84386</v>
      </c>
      <c r="M4177" t="s">
        <v>552</v>
      </c>
      <c r="O4177" t="s">
        <v>11</v>
      </c>
      <c r="P4177">
        <v>6108</v>
      </c>
      <c r="Q4177">
        <v>1</v>
      </c>
      <c r="R4177">
        <v>171.09</v>
      </c>
      <c r="S4177">
        <v>171.09</v>
      </c>
      <c r="T4177">
        <v>137.61000000000001</v>
      </c>
      <c r="U4177">
        <v>19.57</v>
      </c>
      <c r="V4177" t="str">
        <f>VLOOKUP(L4177,'[2]tabela de preços'!$A:$D,4,0)</f>
        <v>BRASILUX</v>
      </c>
      <c r="W4177" t="str">
        <f>VLOOKUP(L4177,'[2]tabela de preços'!$A:$F,6,0)</f>
        <v>TINTA PARA PISO</v>
      </c>
      <c r="X4177" t="str">
        <f>VLOOKUP(L4177,'[2]tabela de preços'!$A:$G,7,0)</f>
        <v>IMOBILIÁRIO</v>
      </c>
    </row>
    <row r="4178" spans="1:24" hidden="1" x14ac:dyDescent="0.3">
      <c r="A4178" t="s">
        <v>3691</v>
      </c>
      <c r="C4178" t="s">
        <v>3692</v>
      </c>
      <c r="D4178" s="1">
        <v>46077</v>
      </c>
      <c r="E4178" t="s">
        <v>3693</v>
      </c>
      <c r="F4178">
        <v>9</v>
      </c>
      <c r="G4178">
        <v>236</v>
      </c>
      <c r="H4178" t="str">
        <f>VLOOKUP(G4178,[1]OPERADORES!$A:$B,2,0)</f>
        <v>DANIEL</v>
      </c>
      <c r="I4178" t="s">
        <v>3694</v>
      </c>
      <c r="J4178" t="s">
        <v>1328</v>
      </c>
      <c r="K4178" t="s">
        <v>3695</v>
      </c>
      <c r="L4178">
        <v>84437</v>
      </c>
      <c r="M4178" t="s">
        <v>1695</v>
      </c>
      <c r="O4178" t="s">
        <v>11</v>
      </c>
      <c r="P4178">
        <v>6108</v>
      </c>
      <c r="Q4178">
        <v>1</v>
      </c>
      <c r="R4178">
        <v>8.73</v>
      </c>
      <c r="S4178">
        <v>8.73</v>
      </c>
      <c r="T4178">
        <v>5.63</v>
      </c>
      <c r="U4178">
        <v>35.51</v>
      </c>
      <c r="V4178" t="str">
        <f>VLOOKUP(L4178,'[2]tabela de preços'!$A:$D,4,0)</f>
        <v>ATLAS</v>
      </c>
      <c r="W4178" t="str">
        <f>VLOOKUP(L4178,'[2]tabela de preços'!$A:$F,6,0)</f>
        <v>ROLOS / TRINCHAS / PINCÉIS / ESPÁTULAS</v>
      </c>
      <c r="X4178" t="str">
        <f>VLOOKUP(L4178,'[2]tabela de preços'!$A:$G,7,0)</f>
        <v>IMOBILIÁRIO</v>
      </c>
    </row>
    <row r="4179" spans="1:24" hidden="1" x14ac:dyDescent="0.3">
      <c r="A4179" t="s">
        <v>2857</v>
      </c>
      <c r="C4179" t="s">
        <v>3702</v>
      </c>
      <c r="D4179" s="1">
        <v>46077</v>
      </c>
      <c r="E4179" t="s">
        <v>3703</v>
      </c>
      <c r="F4179">
        <v>9</v>
      </c>
      <c r="G4179">
        <v>174</v>
      </c>
      <c r="H4179" t="str">
        <f>VLOOKUP(G4179,[1]OPERADORES!$A:$B,2,0)</f>
        <v>MIRIÃ LOBATO RODRIGUES</v>
      </c>
      <c r="I4179" t="s">
        <v>21</v>
      </c>
      <c r="J4179" t="s">
        <v>730</v>
      </c>
      <c r="K4179" t="s">
        <v>2860</v>
      </c>
      <c r="L4179">
        <v>84331</v>
      </c>
      <c r="M4179" t="s">
        <v>497</v>
      </c>
      <c r="O4179" t="s">
        <v>11</v>
      </c>
      <c r="P4179">
        <v>5403</v>
      </c>
      <c r="Q4179">
        <v>1</v>
      </c>
      <c r="R4179">
        <v>59.98</v>
      </c>
      <c r="S4179">
        <v>59.98</v>
      </c>
      <c r="T4179">
        <v>57.46</v>
      </c>
      <c r="U4179">
        <v>4.2</v>
      </c>
      <c r="V4179" t="str">
        <f>VLOOKUP(L4179,'[2]tabela de preços'!$A:$D,4,0)</f>
        <v>BRASILUX</v>
      </c>
      <c r="W4179" t="str">
        <f>VLOOKUP(L4179,'[2]tabela de preços'!$A:$F,6,0)</f>
        <v>ESMALTES</v>
      </c>
      <c r="X4179" t="str">
        <f>VLOOKUP(L4179,'[2]tabela de preços'!$A:$G,7,0)</f>
        <v>INDUSTRIAL</v>
      </c>
    </row>
    <row r="4180" spans="1:24" hidden="1" x14ac:dyDescent="0.3">
      <c r="A4180" t="s">
        <v>2857</v>
      </c>
      <c r="C4180" t="s">
        <v>3702</v>
      </c>
      <c r="D4180" s="1">
        <v>46077</v>
      </c>
      <c r="E4180" t="s">
        <v>3703</v>
      </c>
      <c r="F4180">
        <v>9</v>
      </c>
      <c r="G4180">
        <v>174</v>
      </c>
      <c r="H4180" t="str">
        <f>VLOOKUP(G4180,[1]OPERADORES!$A:$B,2,0)</f>
        <v>MIRIÃ LOBATO RODRIGUES</v>
      </c>
      <c r="I4180" t="s">
        <v>21</v>
      </c>
      <c r="J4180" t="s">
        <v>730</v>
      </c>
      <c r="K4180" t="s">
        <v>2860</v>
      </c>
      <c r="L4180">
        <v>84928</v>
      </c>
      <c r="M4180" t="s">
        <v>36</v>
      </c>
      <c r="O4180" t="s">
        <v>11</v>
      </c>
      <c r="P4180">
        <v>5102</v>
      </c>
      <c r="Q4180">
        <v>1</v>
      </c>
      <c r="R4180">
        <v>9.39</v>
      </c>
      <c r="S4180">
        <v>9.39</v>
      </c>
      <c r="T4180">
        <v>7.13</v>
      </c>
      <c r="U4180">
        <v>24.07</v>
      </c>
      <c r="V4180" t="str">
        <f>VLOOKUP(L4180,'[2]tabela de preços'!$A:$D,4,0)</f>
        <v>ADERE</v>
      </c>
      <c r="W4180" t="str">
        <f>VLOOKUP(L4180,'[2]tabela de preços'!$A:$F,6,0)</f>
        <v xml:space="preserve">FITA DE USO GERAL </v>
      </c>
      <c r="X4180" t="str">
        <f>VLOOKUP(L4180,'[2]tabela de preços'!$A:$G,7,0)</f>
        <v>IMOBILIÁRIO</v>
      </c>
    </row>
    <row r="4181" spans="1:24" hidden="1" x14ac:dyDescent="0.3">
      <c r="A4181" t="s">
        <v>2857</v>
      </c>
      <c r="C4181" t="s">
        <v>3702</v>
      </c>
      <c r="D4181" s="1">
        <v>46077</v>
      </c>
      <c r="E4181" t="s">
        <v>3703</v>
      </c>
      <c r="F4181">
        <v>9</v>
      </c>
      <c r="G4181">
        <v>174</v>
      </c>
      <c r="H4181" t="str">
        <f>VLOOKUP(G4181,[1]OPERADORES!$A:$B,2,0)</f>
        <v>MIRIÃ LOBATO RODRIGUES</v>
      </c>
      <c r="I4181" t="s">
        <v>21</v>
      </c>
      <c r="J4181" t="s">
        <v>730</v>
      </c>
      <c r="K4181" t="s">
        <v>2860</v>
      </c>
      <c r="L4181">
        <v>23878</v>
      </c>
      <c r="M4181" t="s">
        <v>851</v>
      </c>
      <c r="O4181" t="s">
        <v>11</v>
      </c>
      <c r="P4181">
        <v>5102</v>
      </c>
      <c r="Q4181">
        <v>1</v>
      </c>
      <c r="R4181">
        <v>8.15</v>
      </c>
      <c r="S4181">
        <v>8.15</v>
      </c>
      <c r="T4181">
        <v>5.84</v>
      </c>
      <c r="U4181">
        <v>28.34</v>
      </c>
      <c r="V4181" t="str">
        <f>VLOOKUP(L4181,'[2]tabela de preços'!$A:$D,4,0)</f>
        <v>ATLAS</v>
      </c>
      <c r="W4181" t="str">
        <f>VLOOKUP(L4181,'[2]tabela de preços'!$A:$F,6,0)</f>
        <v>ROLOS / TRINCHAS / PINCÉIS / ESPÁTULAS</v>
      </c>
      <c r="X4181" t="str">
        <f>VLOOKUP(L4181,'[2]tabela de preços'!$A:$G,7,0)</f>
        <v>IMOBILIÁRIO</v>
      </c>
    </row>
    <row r="4182" spans="1:24" hidden="1" x14ac:dyDescent="0.3">
      <c r="A4182" t="s">
        <v>2857</v>
      </c>
      <c r="C4182" t="s">
        <v>3702</v>
      </c>
      <c r="D4182" s="1">
        <v>46077</v>
      </c>
      <c r="E4182" t="s">
        <v>3703</v>
      </c>
      <c r="F4182">
        <v>9</v>
      </c>
      <c r="G4182">
        <v>174</v>
      </c>
      <c r="H4182" t="str">
        <f>VLOOKUP(G4182,[1]OPERADORES!$A:$B,2,0)</f>
        <v>MIRIÃ LOBATO RODRIGUES</v>
      </c>
      <c r="I4182" t="s">
        <v>21</v>
      </c>
      <c r="J4182" t="s">
        <v>730</v>
      </c>
      <c r="K4182" t="s">
        <v>2860</v>
      </c>
      <c r="L4182">
        <v>84704</v>
      </c>
      <c r="M4182" t="s">
        <v>1884</v>
      </c>
      <c r="O4182" t="s">
        <v>11</v>
      </c>
      <c r="P4182">
        <v>5102</v>
      </c>
      <c r="Q4182">
        <v>1</v>
      </c>
      <c r="R4182">
        <v>16.03</v>
      </c>
      <c r="S4182">
        <v>16.03</v>
      </c>
      <c r="T4182">
        <v>12.17</v>
      </c>
      <c r="U4182">
        <v>24.08</v>
      </c>
      <c r="V4182" t="str">
        <f>VLOOKUP(L4182,'[2]tabela de preços'!$A:$D,4,0)</f>
        <v>ATLAS</v>
      </c>
      <c r="W4182" t="str">
        <f>VLOOKUP(L4182,'[2]tabela de preços'!$A:$F,6,0)</f>
        <v>ROLOS / TRINCHAS / PINCÉIS / ESPÁTULAS</v>
      </c>
      <c r="X4182" t="str">
        <f>VLOOKUP(L4182,'[2]tabela de preços'!$A:$G,7,0)</f>
        <v>IMOBILIÁRIO</v>
      </c>
    </row>
    <row r="4183" spans="1:24" hidden="1" x14ac:dyDescent="0.3">
      <c r="A4183" t="s">
        <v>2857</v>
      </c>
      <c r="C4183" t="s">
        <v>3702</v>
      </c>
      <c r="D4183" s="1">
        <v>46077</v>
      </c>
      <c r="E4183" t="s">
        <v>3703</v>
      </c>
      <c r="F4183">
        <v>9</v>
      </c>
      <c r="G4183">
        <v>174</v>
      </c>
      <c r="H4183" t="str">
        <f>VLOOKUP(G4183,[1]OPERADORES!$A:$B,2,0)</f>
        <v>MIRIÃ LOBATO RODRIGUES</v>
      </c>
      <c r="I4183" t="s">
        <v>21</v>
      </c>
      <c r="J4183" t="s">
        <v>730</v>
      </c>
      <c r="K4183" t="s">
        <v>2860</v>
      </c>
      <c r="L4183">
        <v>10297</v>
      </c>
      <c r="M4183" t="s">
        <v>41</v>
      </c>
      <c r="O4183" t="s">
        <v>11</v>
      </c>
      <c r="P4183">
        <v>5102</v>
      </c>
      <c r="Q4183">
        <v>1</v>
      </c>
      <c r="R4183">
        <v>10.89</v>
      </c>
      <c r="S4183">
        <v>10.89</v>
      </c>
      <c r="T4183">
        <v>9.17</v>
      </c>
      <c r="U4183">
        <v>15.79</v>
      </c>
      <c r="V4183" t="str">
        <f>VLOOKUP(L4183,'[2]tabela de preços'!$A:$D,4,0)</f>
        <v>ANJO</v>
      </c>
      <c r="W4183" t="str">
        <f>VLOOKUP(L4183,'[2]tabela de preços'!$A:$F,6,0)</f>
        <v>THINNER DE LIMPEZA</v>
      </c>
      <c r="X4183" t="str">
        <f>VLOOKUP(L4183,'[2]tabela de preços'!$A:$G,7,0)</f>
        <v>THINNER</v>
      </c>
    </row>
    <row r="4184" spans="1:24" hidden="1" x14ac:dyDescent="0.3">
      <c r="A4184" t="s">
        <v>2857</v>
      </c>
      <c r="C4184" t="s">
        <v>3702</v>
      </c>
      <c r="D4184" s="1">
        <v>46077</v>
      </c>
      <c r="E4184" t="s">
        <v>3703</v>
      </c>
      <c r="F4184">
        <v>9</v>
      </c>
      <c r="G4184">
        <v>174</v>
      </c>
      <c r="H4184" t="str">
        <f>VLOOKUP(G4184,[1]OPERADORES!$A:$B,2,0)</f>
        <v>MIRIÃ LOBATO RODRIGUES</v>
      </c>
      <c r="I4184" t="s">
        <v>21</v>
      </c>
      <c r="J4184" t="s">
        <v>730</v>
      </c>
      <c r="K4184" t="s">
        <v>2860</v>
      </c>
      <c r="L4184">
        <v>10117</v>
      </c>
      <c r="M4184" t="s">
        <v>1043</v>
      </c>
      <c r="O4184" t="s">
        <v>11</v>
      </c>
      <c r="P4184">
        <v>5102</v>
      </c>
      <c r="Q4184">
        <v>1</v>
      </c>
      <c r="R4184">
        <v>6.52</v>
      </c>
      <c r="S4184">
        <v>6.52</v>
      </c>
      <c r="T4184">
        <v>4.95</v>
      </c>
      <c r="U4184">
        <v>24.08</v>
      </c>
      <c r="V4184" t="str">
        <f>VLOOKUP(L4184,'[2]tabela de preços'!$A:$D,4,0)</f>
        <v>ATLAS</v>
      </c>
      <c r="W4184" t="str">
        <f>VLOOKUP(L4184,'[2]tabela de preços'!$A:$F,6,0)</f>
        <v>ROLOS / TRINCHAS / PINCÉIS / ESPÁTULAS</v>
      </c>
      <c r="X4184" t="str">
        <f>VLOOKUP(L4184,'[2]tabela de preços'!$A:$G,7,0)</f>
        <v>IMOBILIÁRIO</v>
      </c>
    </row>
    <row r="4185" spans="1:24" hidden="1" x14ac:dyDescent="0.3">
      <c r="A4185" t="s">
        <v>3704</v>
      </c>
      <c r="B4185" t="s">
        <v>3705</v>
      </c>
      <c r="C4185" t="s">
        <v>3706</v>
      </c>
      <c r="D4185" s="1">
        <v>46077</v>
      </c>
      <c r="E4185" t="s">
        <v>3707</v>
      </c>
      <c r="F4185">
        <v>9</v>
      </c>
      <c r="G4185">
        <v>174</v>
      </c>
      <c r="H4185" t="str">
        <f>VLOOKUP(G4185,[1]OPERADORES!$A:$B,2,0)</f>
        <v>MIRIÃ LOBATO RODRIGUES</v>
      </c>
      <c r="I4185" t="s">
        <v>21</v>
      </c>
      <c r="J4185" t="s">
        <v>3708</v>
      </c>
      <c r="K4185" t="s">
        <v>3709</v>
      </c>
      <c r="L4185">
        <v>84386</v>
      </c>
      <c r="M4185" t="s">
        <v>552</v>
      </c>
      <c r="O4185" t="s">
        <v>11</v>
      </c>
      <c r="P4185">
        <v>5403</v>
      </c>
      <c r="Q4185">
        <v>4</v>
      </c>
      <c r="R4185">
        <v>159.9</v>
      </c>
      <c r="S4185">
        <v>639.6</v>
      </c>
      <c r="T4185">
        <v>550.44000000000005</v>
      </c>
      <c r="U4185">
        <v>13.94</v>
      </c>
      <c r="V4185" t="str">
        <f>VLOOKUP(L4185,'[2]tabela de preços'!$A:$D,4,0)</f>
        <v>BRASILUX</v>
      </c>
      <c r="W4185" t="str">
        <f>VLOOKUP(L4185,'[2]tabela de preços'!$A:$F,6,0)</f>
        <v>TINTA PARA PISO</v>
      </c>
      <c r="X4185" t="str">
        <f>VLOOKUP(L4185,'[2]tabela de preços'!$A:$G,7,0)</f>
        <v>IMOBILIÁRIO</v>
      </c>
    </row>
    <row r="4186" spans="1:24" hidden="1" x14ac:dyDescent="0.3">
      <c r="A4186" t="s">
        <v>3527</v>
      </c>
      <c r="C4186" t="s">
        <v>3528</v>
      </c>
      <c r="D4186" s="1">
        <v>46078</v>
      </c>
      <c r="E4186" t="s">
        <v>3529</v>
      </c>
      <c r="F4186">
        <v>9</v>
      </c>
      <c r="G4186">
        <v>197</v>
      </c>
      <c r="H4186" t="str">
        <f>VLOOKUP(G4186,[1]OPERADORES!$A:$B,2,0)</f>
        <v xml:space="preserve">POLIANA LORRANE DE AMORIM </v>
      </c>
      <c r="I4186" t="s">
        <v>282</v>
      </c>
      <c r="J4186" t="s">
        <v>3530</v>
      </c>
      <c r="K4186" t="s">
        <v>3531</v>
      </c>
      <c r="L4186">
        <v>84381</v>
      </c>
      <c r="M4186" t="s">
        <v>91</v>
      </c>
      <c r="O4186" t="s">
        <v>11</v>
      </c>
      <c r="P4186">
        <v>6403</v>
      </c>
      <c r="Q4186">
        <v>6</v>
      </c>
      <c r="R4186">
        <v>159.9</v>
      </c>
      <c r="S4186">
        <v>959.4</v>
      </c>
      <c r="T4186">
        <v>825.66</v>
      </c>
      <c r="U4186">
        <v>13.94</v>
      </c>
      <c r="V4186" t="str">
        <f>VLOOKUP(L4186,'[2]tabela de preços'!$A:$D,4,0)</f>
        <v>BRASILUX</v>
      </c>
      <c r="W4186" t="str">
        <f>VLOOKUP(L4186,'[2]tabela de preços'!$A:$F,6,0)</f>
        <v>TINTA PARA PISO</v>
      </c>
      <c r="X4186" t="str">
        <f>VLOOKUP(L4186,'[2]tabela de preços'!$A:$G,7,0)</f>
        <v>IMOBILIÁRIO</v>
      </c>
    </row>
    <row r="4187" spans="1:24" hidden="1" x14ac:dyDescent="0.3">
      <c r="A4187" t="s">
        <v>3527</v>
      </c>
      <c r="C4187" t="s">
        <v>3528</v>
      </c>
      <c r="D4187" s="1">
        <v>46078</v>
      </c>
      <c r="E4187" t="s">
        <v>3529</v>
      </c>
      <c r="F4187">
        <v>9</v>
      </c>
      <c r="G4187">
        <v>197</v>
      </c>
      <c r="H4187" t="str">
        <f>VLOOKUP(G4187,[1]OPERADORES!$A:$B,2,0)</f>
        <v xml:space="preserve">POLIANA LORRANE DE AMORIM </v>
      </c>
      <c r="I4187" t="s">
        <v>282</v>
      </c>
      <c r="J4187" t="s">
        <v>3530</v>
      </c>
      <c r="K4187" t="s">
        <v>3531</v>
      </c>
      <c r="L4187">
        <v>84389</v>
      </c>
      <c r="M4187" t="s">
        <v>832</v>
      </c>
      <c r="O4187" t="s">
        <v>11</v>
      </c>
      <c r="P4187">
        <v>6403</v>
      </c>
      <c r="Q4187">
        <v>12</v>
      </c>
      <c r="R4187">
        <v>159.9</v>
      </c>
      <c r="S4187" s="2">
        <v>1918.8</v>
      </c>
      <c r="T4187" s="2">
        <v>1651.32</v>
      </c>
      <c r="U4187">
        <v>13.94</v>
      </c>
      <c r="V4187" t="str">
        <f>VLOOKUP(L4187,'[2]tabela de preços'!$A:$D,4,0)</f>
        <v>BRASILUX</v>
      </c>
      <c r="W4187" t="str">
        <f>VLOOKUP(L4187,'[2]tabela de preços'!$A:$F,6,0)</f>
        <v>TINTA PARA PISO</v>
      </c>
      <c r="X4187" t="str">
        <f>VLOOKUP(L4187,'[2]tabela de preços'!$A:$G,7,0)</f>
        <v>IMOBILIÁRIO</v>
      </c>
    </row>
    <row r="4188" spans="1:24" hidden="1" x14ac:dyDescent="0.3">
      <c r="A4188" t="s">
        <v>3527</v>
      </c>
      <c r="C4188" t="s">
        <v>3528</v>
      </c>
      <c r="D4188" s="1">
        <v>46078</v>
      </c>
      <c r="E4188" t="s">
        <v>3529</v>
      </c>
      <c r="F4188">
        <v>9</v>
      </c>
      <c r="G4188">
        <v>197</v>
      </c>
      <c r="H4188" t="str">
        <f>VLOOKUP(G4188,[1]OPERADORES!$A:$B,2,0)</f>
        <v xml:space="preserve">POLIANA LORRANE DE AMORIM </v>
      </c>
      <c r="I4188" t="s">
        <v>282</v>
      </c>
      <c r="J4188" t="s">
        <v>3530</v>
      </c>
      <c r="K4188" t="s">
        <v>3531</v>
      </c>
      <c r="L4188">
        <v>10298</v>
      </c>
      <c r="M4188" t="s">
        <v>85</v>
      </c>
      <c r="O4188" t="s">
        <v>11</v>
      </c>
      <c r="P4188">
        <v>6102</v>
      </c>
      <c r="Q4188">
        <v>20</v>
      </c>
      <c r="R4188">
        <v>54.9</v>
      </c>
      <c r="S4188" s="2">
        <v>1098</v>
      </c>
      <c r="T4188">
        <v>947.6</v>
      </c>
      <c r="U4188">
        <v>13.7</v>
      </c>
      <c r="V4188" t="str">
        <f>VLOOKUP(L4188,'[2]tabela de preços'!$A:$D,4,0)</f>
        <v>ANJO</v>
      </c>
      <c r="W4188" t="str">
        <f>VLOOKUP(L4188,'[2]tabela de preços'!$A:$F,6,0)</f>
        <v>THINNER DE LIMPEZA</v>
      </c>
      <c r="X4188" t="str">
        <f>VLOOKUP(L4188,'[2]tabela de preços'!$A:$G,7,0)</f>
        <v>THINNER</v>
      </c>
    </row>
    <row r="4189" spans="1:24" hidden="1" x14ac:dyDescent="0.3">
      <c r="A4189" t="s">
        <v>3527</v>
      </c>
      <c r="C4189" t="s">
        <v>3528</v>
      </c>
      <c r="D4189" s="1">
        <v>46078</v>
      </c>
      <c r="E4189" t="s">
        <v>3529</v>
      </c>
      <c r="F4189">
        <v>9</v>
      </c>
      <c r="G4189">
        <v>197</v>
      </c>
      <c r="H4189" t="str">
        <f>VLOOKUP(G4189,[1]OPERADORES!$A:$B,2,0)</f>
        <v xml:space="preserve">POLIANA LORRANE DE AMORIM </v>
      </c>
      <c r="I4189" t="s">
        <v>282</v>
      </c>
      <c r="J4189" t="s">
        <v>3530</v>
      </c>
      <c r="K4189" t="s">
        <v>3531</v>
      </c>
      <c r="L4189">
        <v>10297</v>
      </c>
      <c r="M4189" t="s">
        <v>41</v>
      </c>
      <c r="O4189" t="s">
        <v>11</v>
      </c>
      <c r="P4189">
        <v>6102</v>
      </c>
      <c r="Q4189">
        <v>36</v>
      </c>
      <c r="R4189">
        <v>10.49</v>
      </c>
      <c r="S4189">
        <v>377.64</v>
      </c>
      <c r="T4189">
        <v>330.12</v>
      </c>
      <c r="U4189">
        <v>12.58</v>
      </c>
      <c r="V4189" t="str">
        <f>VLOOKUP(L4189,'[2]tabela de preços'!$A:$D,4,0)</f>
        <v>ANJO</v>
      </c>
      <c r="W4189" t="str">
        <f>VLOOKUP(L4189,'[2]tabela de preços'!$A:$F,6,0)</f>
        <v>THINNER DE LIMPEZA</v>
      </c>
      <c r="X4189" t="str">
        <f>VLOOKUP(L4189,'[2]tabela de preços'!$A:$G,7,0)</f>
        <v>THINNER</v>
      </c>
    </row>
    <row r="4190" spans="1:24" hidden="1" x14ac:dyDescent="0.3">
      <c r="A4190" t="s">
        <v>3541</v>
      </c>
      <c r="C4190" t="s">
        <v>3542</v>
      </c>
      <c r="D4190" s="1">
        <v>46078</v>
      </c>
      <c r="E4190" t="s">
        <v>3543</v>
      </c>
      <c r="F4190">
        <v>9</v>
      </c>
      <c r="G4190">
        <v>236</v>
      </c>
      <c r="H4190" t="str">
        <f>VLOOKUP(G4190,[1]OPERADORES!$A:$B,2,0)</f>
        <v>DANIEL</v>
      </c>
      <c r="I4190" t="s">
        <v>21</v>
      </c>
      <c r="J4190" t="s">
        <v>339</v>
      </c>
      <c r="K4190" t="s">
        <v>3544</v>
      </c>
      <c r="L4190">
        <v>84895</v>
      </c>
      <c r="M4190" t="s">
        <v>3545</v>
      </c>
      <c r="O4190" t="s">
        <v>11</v>
      </c>
      <c r="P4190">
        <v>5403</v>
      </c>
      <c r="Q4190">
        <v>1</v>
      </c>
      <c r="R4190">
        <v>175</v>
      </c>
      <c r="S4190">
        <v>175</v>
      </c>
      <c r="T4190">
        <v>121.12</v>
      </c>
      <c r="U4190">
        <v>30.79</v>
      </c>
      <c r="V4190" t="str">
        <f>VLOOKUP(L4190,'[2]tabela de preços'!$A:$D,4,0)</f>
        <v>BRASILUX</v>
      </c>
      <c r="W4190" t="str">
        <f>VLOOKUP(L4190,'[2]tabela de preços'!$A:$F,6,0)</f>
        <v>EPOXI</v>
      </c>
      <c r="X4190" t="str">
        <f>VLOOKUP(L4190,'[2]tabela de preços'!$A:$G,7,0)</f>
        <v>INDUSTRIAL</v>
      </c>
    </row>
    <row r="4191" spans="1:24" hidden="1" x14ac:dyDescent="0.3">
      <c r="A4191" t="s">
        <v>426</v>
      </c>
      <c r="B4191" t="s">
        <v>427</v>
      </c>
      <c r="C4191" t="s">
        <v>3546</v>
      </c>
      <c r="D4191" s="1">
        <v>46078</v>
      </c>
      <c r="E4191" t="s">
        <v>3547</v>
      </c>
      <c r="F4191">
        <v>9</v>
      </c>
      <c r="G4191">
        <v>231</v>
      </c>
      <c r="H4191" t="str">
        <f>VLOOKUP(G4191,[1]OPERADORES!$A:$B,2,0)</f>
        <v>EDIJANE</v>
      </c>
      <c r="I4191" t="s">
        <v>21</v>
      </c>
      <c r="J4191" t="s">
        <v>430</v>
      </c>
      <c r="K4191" t="s">
        <v>431</v>
      </c>
      <c r="L4191">
        <v>23364</v>
      </c>
      <c r="M4191" t="s">
        <v>3548</v>
      </c>
      <c r="O4191" t="s">
        <v>11</v>
      </c>
      <c r="P4191">
        <v>5102</v>
      </c>
      <c r="Q4191">
        <v>9</v>
      </c>
      <c r="R4191">
        <v>6.19</v>
      </c>
      <c r="S4191">
        <v>55.71</v>
      </c>
      <c r="T4191">
        <v>44.19</v>
      </c>
      <c r="U4191">
        <v>20.68</v>
      </c>
      <c r="V4191" t="str">
        <f>VLOOKUP(L4191,'[2]tabela de preços'!$A:$D,4,0)</f>
        <v>AUTO AMERICA</v>
      </c>
      <c r="W4191" t="str">
        <f>VLOOKUP(L4191,'[2]tabela de preços'!$A:$F,6,0)</f>
        <v>FLANELAS / PANOS</v>
      </c>
      <c r="X4191" t="str">
        <f>VLOOKUP(L4191,'[2]tabela de preços'!$A:$G,7,0)</f>
        <v>AUTOMOTIVO</v>
      </c>
    </row>
    <row r="4192" spans="1:24" hidden="1" x14ac:dyDescent="0.3">
      <c r="A4192" t="s">
        <v>426</v>
      </c>
      <c r="B4192" t="s">
        <v>427</v>
      </c>
      <c r="C4192" t="s">
        <v>3549</v>
      </c>
      <c r="D4192" s="1">
        <v>46078</v>
      </c>
      <c r="E4192" t="s">
        <v>3550</v>
      </c>
      <c r="F4192">
        <v>9</v>
      </c>
      <c r="G4192">
        <v>145</v>
      </c>
      <c r="H4192" t="str">
        <f>VLOOKUP(G4192,[1]OPERADORES!$A:$B,2,0)</f>
        <v xml:space="preserve">FABRICIA </v>
      </c>
      <c r="I4192" t="s">
        <v>21</v>
      </c>
      <c r="J4192" t="s">
        <v>430</v>
      </c>
      <c r="K4192" t="s">
        <v>431</v>
      </c>
      <c r="L4192">
        <v>84178</v>
      </c>
      <c r="M4192" t="s">
        <v>2255</v>
      </c>
      <c r="O4192" t="s">
        <v>11</v>
      </c>
      <c r="P4192">
        <v>5405</v>
      </c>
      <c r="Q4192">
        <v>1</v>
      </c>
      <c r="R4192">
        <v>31.16</v>
      </c>
      <c r="S4192">
        <v>31.16</v>
      </c>
      <c r="T4192">
        <v>18.79</v>
      </c>
      <c r="U4192">
        <v>39.700000000000003</v>
      </c>
      <c r="V4192" t="str">
        <f>VLOOKUP(L4192,'[2]tabela de preços'!$A:$D,4,0)</f>
        <v>BRASILUX</v>
      </c>
      <c r="W4192" t="str">
        <f>VLOOKUP(L4192,'[2]tabela de preços'!$A:$F,6,0)</f>
        <v>ESMALTES</v>
      </c>
      <c r="X4192" t="str">
        <f>VLOOKUP(L4192,'[2]tabela de preços'!$A:$G,7,0)</f>
        <v>INDUSTRIAL</v>
      </c>
    </row>
    <row r="4193" spans="1:24" hidden="1" x14ac:dyDescent="0.3">
      <c r="A4193" t="s">
        <v>3551</v>
      </c>
      <c r="C4193" t="s">
        <v>3552</v>
      </c>
      <c r="D4193" s="1">
        <v>46078</v>
      </c>
      <c r="E4193" t="s">
        <v>3553</v>
      </c>
      <c r="F4193">
        <v>9</v>
      </c>
      <c r="G4193">
        <v>236</v>
      </c>
      <c r="H4193" t="str">
        <f>VLOOKUP(G4193,[1]OPERADORES!$A:$B,2,0)</f>
        <v>DANIEL</v>
      </c>
      <c r="I4193" t="s">
        <v>21</v>
      </c>
      <c r="J4193" t="s">
        <v>104</v>
      </c>
      <c r="K4193" t="s">
        <v>3554</v>
      </c>
      <c r="L4193">
        <v>85381</v>
      </c>
      <c r="M4193" t="s">
        <v>3555</v>
      </c>
      <c r="O4193" t="s">
        <v>11</v>
      </c>
      <c r="P4193">
        <v>5102</v>
      </c>
      <c r="Q4193">
        <v>1</v>
      </c>
      <c r="R4193">
        <v>739.98</v>
      </c>
      <c r="S4193">
        <v>739.98</v>
      </c>
      <c r="T4193">
        <v>498.3</v>
      </c>
      <c r="U4193">
        <v>32.659999999999997</v>
      </c>
      <c r="V4193" t="str">
        <f>VLOOKUP(L4193,'[2]tabela de preços'!$A:$D,4,0)</f>
        <v>BRASILUX</v>
      </c>
      <c r="W4193" t="str">
        <f>VLOOKUP(L4193,'[2]tabela de preços'!$A:$F,6,0)</f>
        <v>TINTA EM PÓ</v>
      </c>
      <c r="X4193" t="str">
        <f>VLOOKUP(L4193,'[2]tabela de preços'!$A:$G,7,0)</f>
        <v>INDUSTRIAL</v>
      </c>
    </row>
    <row r="4194" spans="1:24" hidden="1" x14ac:dyDescent="0.3">
      <c r="A4194" t="s">
        <v>626</v>
      </c>
      <c r="B4194" t="s">
        <v>627</v>
      </c>
      <c r="C4194" t="s">
        <v>3564</v>
      </c>
      <c r="D4194" s="1">
        <v>46078</v>
      </c>
      <c r="E4194" t="s">
        <v>3565</v>
      </c>
      <c r="F4194">
        <v>9</v>
      </c>
      <c r="G4194">
        <v>174</v>
      </c>
      <c r="H4194" t="str">
        <f>VLOOKUP(G4194,[1]OPERADORES!$A:$B,2,0)</f>
        <v>MIRIÃ LOBATO RODRIGUES</v>
      </c>
      <c r="I4194" t="s">
        <v>21</v>
      </c>
      <c r="J4194" t="s">
        <v>630</v>
      </c>
      <c r="K4194" t="s">
        <v>631</v>
      </c>
      <c r="L4194">
        <v>20194</v>
      </c>
      <c r="M4194" t="s">
        <v>701</v>
      </c>
      <c r="O4194" t="s">
        <v>11</v>
      </c>
      <c r="P4194">
        <v>5403</v>
      </c>
      <c r="Q4194">
        <v>1</v>
      </c>
      <c r="R4194">
        <v>340.46</v>
      </c>
      <c r="S4194">
        <v>340.46</v>
      </c>
      <c r="T4194">
        <v>222.52</v>
      </c>
      <c r="U4194">
        <v>34.64</v>
      </c>
      <c r="V4194" t="str">
        <f>VLOOKUP(L4194,'[2]tabela de preços'!$A:$D,4,0)</f>
        <v>SIKKENS</v>
      </c>
      <c r="W4194" t="str">
        <f>VLOOKUP(L4194,'[2]tabela de preços'!$A:$F,6,0)</f>
        <v>VERNIZ AUTOMOTIVO</v>
      </c>
      <c r="X4194" t="str">
        <f>VLOOKUP(L4194,'[2]tabela de preços'!$A:$G,7,0)</f>
        <v>AUTOMOTIVO</v>
      </c>
    </row>
    <row r="4195" spans="1:24" hidden="1" x14ac:dyDescent="0.3">
      <c r="A4195" t="s">
        <v>626</v>
      </c>
      <c r="B4195" t="s">
        <v>627</v>
      </c>
      <c r="C4195" t="s">
        <v>3564</v>
      </c>
      <c r="D4195" s="1">
        <v>46078</v>
      </c>
      <c r="E4195" t="s">
        <v>3565</v>
      </c>
      <c r="F4195">
        <v>9</v>
      </c>
      <c r="G4195">
        <v>174</v>
      </c>
      <c r="H4195" t="str">
        <f>VLOOKUP(G4195,[1]OPERADORES!$A:$B,2,0)</f>
        <v>MIRIÃ LOBATO RODRIGUES</v>
      </c>
      <c r="I4195" t="s">
        <v>21</v>
      </c>
      <c r="J4195" t="s">
        <v>630</v>
      </c>
      <c r="K4195" t="s">
        <v>631</v>
      </c>
      <c r="L4195">
        <v>10067</v>
      </c>
      <c r="M4195" t="s">
        <v>177</v>
      </c>
      <c r="O4195" t="s">
        <v>11</v>
      </c>
      <c r="P4195">
        <v>5102</v>
      </c>
      <c r="Q4195">
        <v>1</v>
      </c>
      <c r="R4195">
        <v>96.94</v>
      </c>
      <c r="S4195">
        <v>96.94</v>
      </c>
      <c r="T4195">
        <v>73.58</v>
      </c>
      <c r="U4195">
        <v>24.1</v>
      </c>
      <c r="V4195" t="str">
        <f>VLOOKUP(L4195,'[2]tabela de preços'!$A:$D,4,0)</f>
        <v>3M</v>
      </c>
      <c r="W4195" t="str">
        <f>VLOOKUP(L4195,'[2]tabela de preços'!$A:$F,6,0)</f>
        <v>BOINAS PARA POLIMENTO</v>
      </c>
      <c r="X4195" t="str">
        <f>VLOOKUP(L4195,'[2]tabela de preços'!$A:$G,7,0)</f>
        <v>AUTOMOTIVO</v>
      </c>
    </row>
    <row r="4196" spans="1:24" hidden="1" x14ac:dyDescent="0.3">
      <c r="A4196" t="s">
        <v>626</v>
      </c>
      <c r="B4196" t="s">
        <v>627</v>
      </c>
      <c r="C4196" t="s">
        <v>3564</v>
      </c>
      <c r="D4196" s="1">
        <v>46078</v>
      </c>
      <c r="E4196" t="s">
        <v>3565</v>
      </c>
      <c r="F4196">
        <v>9</v>
      </c>
      <c r="G4196">
        <v>174</v>
      </c>
      <c r="H4196" t="str">
        <f>VLOOKUP(G4196,[1]OPERADORES!$A:$B,2,0)</f>
        <v>MIRIÃ LOBATO RODRIGUES</v>
      </c>
      <c r="I4196" t="s">
        <v>21</v>
      </c>
      <c r="J4196" t="s">
        <v>630</v>
      </c>
      <c r="K4196" t="s">
        <v>631</v>
      </c>
      <c r="L4196">
        <v>84564</v>
      </c>
      <c r="M4196" t="s">
        <v>2176</v>
      </c>
      <c r="O4196" t="s">
        <v>11</v>
      </c>
      <c r="P4196">
        <v>5403</v>
      </c>
      <c r="Q4196">
        <v>1</v>
      </c>
      <c r="R4196">
        <v>24.07</v>
      </c>
      <c r="S4196">
        <v>24.07</v>
      </c>
      <c r="T4196">
        <v>18.27</v>
      </c>
      <c r="U4196">
        <v>24.1</v>
      </c>
      <c r="V4196" t="str">
        <f>VLOOKUP(L4196,'[2]tabela de preços'!$A:$D,4,0)</f>
        <v>BRASILUX</v>
      </c>
      <c r="W4196" t="str">
        <f>VLOOKUP(L4196,'[2]tabela de preços'!$A:$F,6,0)</f>
        <v>PRETO FOSCO VINÍLICO</v>
      </c>
      <c r="X4196" t="str">
        <f>VLOOKUP(L4196,'[2]tabela de preços'!$A:$G,7,0)</f>
        <v>AUTOMOTIVO</v>
      </c>
    </row>
    <row r="4197" spans="1:24" hidden="1" x14ac:dyDescent="0.3">
      <c r="A4197" t="s">
        <v>626</v>
      </c>
      <c r="B4197" t="s">
        <v>627</v>
      </c>
      <c r="C4197" t="s">
        <v>3564</v>
      </c>
      <c r="D4197" s="1">
        <v>46078</v>
      </c>
      <c r="E4197" t="s">
        <v>3565</v>
      </c>
      <c r="F4197">
        <v>9</v>
      </c>
      <c r="G4197">
        <v>174</v>
      </c>
      <c r="H4197" t="str">
        <f>VLOOKUP(G4197,[1]OPERADORES!$A:$B,2,0)</f>
        <v>MIRIÃ LOBATO RODRIGUES</v>
      </c>
      <c r="I4197" t="s">
        <v>21</v>
      </c>
      <c r="J4197" t="s">
        <v>630</v>
      </c>
      <c r="K4197" t="s">
        <v>631</v>
      </c>
      <c r="L4197">
        <v>84565</v>
      </c>
      <c r="M4197" t="s">
        <v>236</v>
      </c>
      <c r="O4197" t="s">
        <v>11</v>
      </c>
      <c r="P4197">
        <v>5102</v>
      </c>
      <c r="Q4197">
        <v>1</v>
      </c>
      <c r="R4197">
        <v>9.24</v>
      </c>
      <c r="S4197">
        <v>9.24</v>
      </c>
      <c r="T4197">
        <v>7.01</v>
      </c>
      <c r="U4197">
        <v>24.13</v>
      </c>
      <c r="V4197" t="str">
        <f>VLOOKUP(L4197,'[2]tabela de preços'!$A:$D,4,0)</f>
        <v>BRASILUX</v>
      </c>
      <c r="W4197" t="str">
        <f>VLOOKUP(L4197,'[2]tabela de preços'!$A:$F,6,0)</f>
        <v>PRETO FOSCO VINÍLICO</v>
      </c>
      <c r="X4197" t="str">
        <f>VLOOKUP(L4197,'[2]tabela de preços'!$A:$G,7,0)</f>
        <v>AUTOMOTIVO</v>
      </c>
    </row>
    <row r="4198" spans="1:24" hidden="1" x14ac:dyDescent="0.3">
      <c r="A4198" t="s">
        <v>626</v>
      </c>
      <c r="B4198" t="s">
        <v>627</v>
      </c>
      <c r="C4198" t="s">
        <v>3564</v>
      </c>
      <c r="D4198" s="1">
        <v>46078</v>
      </c>
      <c r="E4198" t="s">
        <v>3565</v>
      </c>
      <c r="F4198">
        <v>9</v>
      </c>
      <c r="G4198">
        <v>174</v>
      </c>
      <c r="H4198" t="str">
        <f>VLOOKUP(G4198,[1]OPERADORES!$A:$B,2,0)</f>
        <v>MIRIÃ LOBATO RODRIGUES</v>
      </c>
      <c r="I4198" t="s">
        <v>21</v>
      </c>
      <c r="J4198" t="s">
        <v>630</v>
      </c>
      <c r="K4198" t="s">
        <v>631</v>
      </c>
      <c r="L4198">
        <v>24248</v>
      </c>
      <c r="M4198" t="s">
        <v>107</v>
      </c>
      <c r="O4198" t="s">
        <v>11</v>
      </c>
      <c r="P4198">
        <v>5102</v>
      </c>
      <c r="Q4198">
        <v>12</v>
      </c>
      <c r="R4198">
        <v>8</v>
      </c>
      <c r="S4198">
        <v>96</v>
      </c>
      <c r="T4198">
        <v>78</v>
      </c>
      <c r="U4198">
        <v>18.75</v>
      </c>
      <c r="V4198" t="str">
        <f>VLOOKUP(L4198,'[2]tabela de preços'!$A:$D,4,0)</f>
        <v>SHERWIN WILLIAMS</v>
      </c>
      <c r="W4198" t="str">
        <f>VLOOKUP(L4198,'[2]tabela de preços'!$A:$F,6,0)</f>
        <v>PRIMER AUTOMOTIVO</v>
      </c>
      <c r="X4198" t="str">
        <f>VLOOKUP(L4198,'[2]tabela de preços'!$A:$G,7,0)</f>
        <v>AUTOMOTIVO</v>
      </c>
    </row>
    <row r="4199" spans="1:24" hidden="1" x14ac:dyDescent="0.3">
      <c r="A4199" t="s">
        <v>626</v>
      </c>
      <c r="B4199" t="s">
        <v>627</v>
      </c>
      <c r="C4199" t="s">
        <v>3564</v>
      </c>
      <c r="D4199" s="1">
        <v>46078</v>
      </c>
      <c r="E4199" t="s">
        <v>3565</v>
      </c>
      <c r="F4199">
        <v>9</v>
      </c>
      <c r="G4199">
        <v>174</v>
      </c>
      <c r="H4199" t="str">
        <f>VLOOKUP(G4199,[1]OPERADORES!$A:$B,2,0)</f>
        <v>MIRIÃ LOBATO RODRIGUES</v>
      </c>
      <c r="I4199" t="s">
        <v>21</v>
      </c>
      <c r="J4199" t="s">
        <v>630</v>
      </c>
      <c r="K4199" t="s">
        <v>631</v>
      </c>
      <c r="L4199">
        <v>20245</v>
      </c>
      <c r="M4199" t="s">
        <v>146</v>
      </c>
      <c r="O4199" t="s">
        <v>11</v>
      </c>
      <c r="P4199">
        <v>5102</v>
      </c>
      <c r="Q4199">
        <v>12</v>
      </c>
      <c r="R4199">
        <v>1.78</v>
      </c>
      <c r="S4199">
        <v>21.36</v>
      </c>
      <c r="T4199">
        <v>16.2</v>
      </c>
      <c r="U4199">
        <v>24.16</v>
      </c>
      <c r="V4199" t="str">
        <f>VLOOKUP(L4199,'[2]tabela de preços'!$A:$D,4,0)</f>
        <v>ATLAS</v>
      </c>
      <c r="W4199" t="str">
        <f>VLOOKUP(L4199,'[2]tabela de preços'!$A:$F,6,0)</f>
        <v>APLICADORES / ADAPTADORES / ENGATES / SUPORTES</v>
      </c>
      <c r="X4199" t="str">
        <f>VLOOKUP(L4199,'[2]tabela de preços'!$A:$G,7,0)</f>
        <v>AUTOMOTIVO</v>
      </c>
    </row>
    <row r="4200" spans="1:24" hidden="1" x14ac:dyDescent="0.3">
      <c r="A4200" t="s">
        <v>626</v>
      </c>
      <c r="B4200" t="s">
        <v>627</v>
      </c>
      <c r="C4200" t="s">
        <v>3564</v>
      </c>
      <c r="D4200" s="1">
        <v>46078</v>
      </c>
      <c r="E4200" t="s">
        <v>3565</v>
      </c>
      <c r="F4200">
        <v>9</v>
      </c>
      <c r="G4200">
        <v>174</v>
      </c>
      <c r="H4200" t="str">
        <f>VLOOKUP(G4200,[1]OPERADORES!$A:$B,2,0)</f>
        <v>MIRIÃ LOBATO RODRIGUES</v>
      </c>
      <c r="I4200" t="s">
        <v>21</v>
      </c>
      <c r="J4200" t="s">
        <v>630</v>
      </c>
      <c r="K4200" t="s">
        <v>631</v>
      </c>
      <c r="L4200">
        <v>22684</v>
      </c>
      <c r="M4200" t="s">
        <v>73</v>
      </c>
      <c r="O4200" t="s">
        <v>11</v>
      </c>
      <c r="P4200">
        <v>5102</v>
      </c>
      <c r="Q4200">
        <v>160</v>
      </c>
      <c r="R4200">
        <v>3.65</v>
      </c>
      <c r="S4200">
        <v>584</v>
      </c>
      <c r="T4200">
        <v>492.8</v>
      </c>
      <c r="U4200">
        <v>15.62</v>
      </c>
      <c r="V4200" t="str">
        <f>VLOOKUP(L4200,'[2]tabela de preços'!$A:$D,4,0)</f>
        <v>3M</v>
      </c>
      <c r="W4200" t="str">
        <f>VLOOKUP(L4200,'[2]tabela de preços'!$A:$F,6,0)</f>
        <v>FITA AUTOMOTIVA</v>
      </c>
      <c r="X4200" t="str">
        <f>VLOOKUP(L4200,'[2]tabela de preços'!$A:$G,7,0)</f>
        <v>AUTOMOTIVO</v>
      </c>
    </row>
    <row r="4201" spans="1:24" hidden="1" x14ac:dyDescent="0.3">
      <c r="A4201" t="s">
        <v>626</v>
      </c>
      <c r="B4201" t="s">
        <v>627</v>
      </c>
      <c r="C4201" t="s">
        <v>3564</v>
      </c>
      <c r="D4201" s="1">
        <v>46078</v>
      </c>
      <c r="E4201" t="s">
        <v>3565</v>
      </c>
      <c r="F4201">
        <v>9</v>
      </c>
      <c r="G4201">
        <v>174</v>
      </c>
      <c r="H4201" t="str">
        <f>VLOOKUP(G4201,[1]OPERADORES!$A:$B,2,0)</f>
        <v>MIRIÃ LOBATO RODRIGUES</v>
      </c>
      <c r="I4201" t="s">
        <v>21</v>
      </c>
      <c r="J4201" t="s">
        <v>630</v>
      </c>
      <c r="K4201" t="s">
        <v>631</v>
      </c>
      <c r="L4201">
        <v>22233</v>
      </c>
      <c r="M4201" t="s">
        <v>184</v>
      </c>
      <c r="O4201" t="s">
        <v>11</v>
      </c>
      <c r="P4201">
        <v>5102</v>
      </c>
      <c r="Q4201">
        <v>3</v>
      </c>
      <c r="R4201">
        <v>30.17</v>
      </c>
      <c r="S4201">
        <v>90.51</v>
      </c>
      <c r="T4201">
        <v>68.7</v>
      </c>
      <c r="U4201">
        <v>24.1</v>
      </c>
      <c r="V4201" t="str">
        <f>VLOOKUP(L4201,'[2]tabela de preços'!$A:$D,4,0)</f>
        <v>3M</v>
      </c>
      <c r="W4201" t="str">
        <f>VLOOKUP(L4201,'[2]tabela de preços'!$A:$F,6,0)</f>
        <v>FITA DUPLA FACE</v>
      </c>
      <c r="X4201" t="str">
        <f>VLOOKUP(L4201,'[2]tabela de preços'!$A:$G,7,0)</f>
        <v>AUTOMOTIVO</v>
      </c>
    </row>
    <row r="4202" spans="1:24" hidden="1" x14ac:dyDescent="0.3">
      <c r="A4202" t="s">
        <v>626</v>
      </c>
      <c r="B4202" t="s">
        <v>627</v>
      </c>
      <c r="C4202" t="s">
        <v>3564</v>
      </c>
      <c r="D4202" s="1">
        <v>46078</v>
      </c>
      <c r="E4202" t="s">
        <v>3565</v>
      </c>
      <c r="F4202">
        <v>9</v>
      </c>
      <c r="G4202">
        <v>174</v>
      </c>
      <c r="H4202" t="str">
        <f>VLOOKUP(G4202,[1]OPERADORES!$A:$B,2,0)</f>
        <v>MIRIÃ LOBATO RODRIGUES</v>
      </c>
      <c r="I4202" t="s">
        <v>21</v>
      </c>
      <c r="J4202" t="s">
        <v>630</v>
      </c>
      <c r="K4202" t="s">
        <v>631</v>
      </c>
      <c r="L4202">
        <v>23364</v>
      </c>
      <c r="M4202" t="s">
        <v>3548</v>
      </c>
      <c r="O4202" t="s">
        <v>11</v>
      </c>
      <c r="P4202">
        <v>5102</v>
      </c>
      <c r="Q4202">
        <v>10</v>
      </c>
      <c r="R4202">
        <v>6.19</v>
      </c>
      <c r="S4202">
        <v>61.9</v>
      </c>
      <c r="T4202">
        <v>49.1</v>
      </c>
      <c r="U4202">
        <v>20.68</v>
      </c>
      <c r="V4202" t="str">
        <f>VLOOKUP(L4202,'[2]tabela de preços'!$A:$D,4,0)</f>
        <v>AUTO AMERICA</v>
      </c>
      <c r="W4202" t="str">
        <f>VLOOKUP(L4202,'[2]tabela de preços'!$A:$F,6,0)</f>
        <v>FLANELAS / PANOS</v>
      </c>
      <c r="X4202" t="str">
        <f>VLOOKUP(L4202,'[2]tabela de preços'!$A:$G,7,0)</f>
        <v>AUTOMOTIVO</v>
      </c>
    </row>
    <row r="4203" spans="1:24" hidden="1" x14ac:dyDescent="0.3">
      <c r="A4203" t="s">
        <v>626</v>
      </c>
      <c r="B4203" t="s">
        <v>627</v>
      </c>
      <c r="C4203" t="s">
        <v>3564</v>
      </c>
      <c r="D4203" s="1">
        <v>46078</v>
      </c>
      <c r="E4203" t="s">
        <v>3565</v>
      </c>
      <c r="F4203">
        <v>9</v>
      </c>
      <c r="G4203">
        <v>174</v>
      </c>
      <c r="H4203" t="str">
        <f>VLOOKUP(G4203,[1]OPERADORES!$A:$B,2,0)</f>
        <v>MIRIÃ LOBATO RODRIGUES</v>
      </c>
      <c r="I4203" t="s">
        <v>21</v>
      </c>
      <c r="J4203" t="s">
        <v>630</v>
      </c>
      <c r="K4203" t="s">
        <v>631</v>
      </c>
      <c r="L4203">
        <v>9773</v>
      </c>
      <c r="M4203" t="s">
        <v>703</v>
      </c>
      <c r="O4203" t="s">
        <v>11</v>
      </c>
      <c r="P4203">
        <v>5102</v>
      </c>
      <c r="Q4203">
        <v>2</v>
      </c>
      <c r="R4203">
        <v>95.77</v>
      </c>
      <c r="S4203">
        <v>191.54</v>
      </c>
      <c r="T4203">
        <v>145.38</v>
      </c>
      <c r="U4203">
        <v>24.1</v>
      </c>
      <c r="V4203" t="str">
        <f>VLOOKUP(L4203,'[2]tabela de preços'!$A:$D,4,0)</f>
        <v>SIKKENS</v>
      </c>
      <c r="W4203" t="str">
        <f>VLOOKUP(L4203,'[2]tabela de preços'!$A:$F,6,0)</f>
        <v>CATALISADORES INDIVIDUAS</v>
      </c>
      <c r="X4203" t="str">
        <f>VLOOKUP(L4203,'[2]tabela de preços'!$A:$G,7,0)</f>
        <v>AUTOMOTIVO</v>
      </c>
    </row>
    <row r="4204" spans="1:24" hidden="1" x14ac:dyDescent="0.3">
      <c r="A4204" t="s">
        <v>626</v>
      </c>
      <c r="B4204" t="s">
        <v>627</v>
      </c>
      <c r="C4204" t="s">
        <v>3564</v>
      </c>
      <c r="D4204" s="1">
        <v>46078</v>
      </c>
      <c r="E4204" t="s">
        <v>3565</v>
      </c>
      <c r="F4204">
        <v>9</v>
      </c>
      <c r="G4204">
        <v>174</v>
      </c>
      <c r="H4204" t="str">
        <f>VLOOKUP(G4204,[1]OPERADORES!$A:$B,2,0)</f>
        <v>MIRIÃ LOBATO RODRIGUES</v>
      </c>
      <c r="I4204" t="s">
        <v>21</v>
      </c>
      <c r="J4204" t="s">
        <v>630</v>
      </c>
      <c r="K4204" t="s">
        <v>631</v>
      </c>
      <c r="L4204">
        <v>9775</v>
      </c>
      <c r="M4204" t="s">
        <v>708</v>
      </c>
      <c r="O4204" t="s">
        <v>11</v>
      </c>
      <c r="P4204">
        <v>5102</v>
      </c>
      <c r="Q4204">
        <v>1</v>
      </c>
      <c r="R4204">
        <v>54.57</v>
      </c>
      <c r="S4204">
        <v>54.57</v>
      </c>
      <c r="T4204">
        <v>41.42</v>
      </c>
      <c r="U4204">
        <v>24.1</v>
      </c>
      <c r="V4204" t="str">
        <f>VLOOKUP(L4204,'[2]tabela de preços'!$A:$D,4,0)</f>
        <v>SIKKENS</v>
      </c>
      <c r="W4204" t="str">
        <f>VLOOKUP(L4204,'[2]tabela de preços'!$A:$F,6,0)</f>
        <v>CATALISADORES INDIVIDUAS</v>
      </c>
      <c r="X4204" t="str">
        <f>VLOOKUP(L4204,'[2]tabela de preços'!$A:$G,7,0)</f>
        <v>AUTOMOTIVO</v>
      </c>
    </row>
    <row r="4205" spans="1:24" hidden="1" x14ac:dyDescent="0.3">
      <c r="A4205" t="s">
        <v>626</v>
      </c>
      <c r="B4205" t="s">
        <v>627</v>
      </c>
      <c r="C4205" t="s">
        <v>3564</v>
      </c>
      <c r="D4205" s="1">
        <v>46078</v>
      </c>
      <c r="E4205" t="s">
        <v>3565</v>
      </c>
      <c r="F4205">
        <v>9</v>
      </c>
      <c r="G4205">
        <v>174</v>
      </c>
      <c r="H4205" t="str">
        <f>VLOOKUP(G4205,[1]OPERADORES!$A:$B,2,0)</f>
        <v>MIRIÃ LOBATO RODRIGUES</v>
      </c>
      <c r="I4205" t="s">
        <v>21</v>
      </c>
      <c r="J4205" t="s">
        <v>630</v>
      </c>
      <c r="K4205" t="s">
        <v>631</v>
      </c>
      <c r="L4205">
        <v>23076</v>
      </c>
      <c r="M4205" t="s">
        <v>97</v>
      </c>
      <c r="O4205" t="s">
        <v>11</v>
      </c>
      <c r="P4205">
        <v>5403</v>
      </c>
      <c r="Q4205">
        <v>6</v>
      </c>
      <c r="R4205">
        <v>34.89</v>
      </c>
      <c r="S4205">
        <v>209.34</v>
      </c>
      <c r="T4205">
        <v>159.18</v>
      </c>
      <c r="U4205">
        <v>23.96</v>
      </c>
      <c r="V4205" t="str">
        <f>VLOOKUP(L4205,'[2]tabela de preços'!$A:$D,4,0)</f>
        <v>WANDA</v>
      </c>
      <c r="W4205" t="str">
        <f>VLOOKUP(L4205,'[2]tabela de preços'!$A:$F,6,0)</f>
        <v>PRIMER AUTOMOTIVO</v>
      </c>
      <c r="X4205" t="str">
        <f>VLOOKUP(L4205,'[2]tabela de preços'!$A:$G,7,0)</f>
        <v>AUTOMOTIVO</v>
      </c>
    </row>
    <row r="4206" spans="1:24" hidden="1" x14ac:dyDescent="0.3">
      <c r="A4206" t="s">
        <v>626</v>
      </c>
      <c r="B4206" t="s">
        <v>627</v>
      </c>
      <c r="C4206" t="s">
        <v>3564</v>
      </c>
      <c r="D4206" s="1">
        <v>46078</v>
      </c>
      <c r="E4206" t="s">
        <v>3565</v>
      </c>
      <c r="F4206">
        <v>9</v>
      </c>
      <c r="G4206">
        <v>174</v>
      </c>
      <c r="H4206" t="str">
        <f>VLOOKUP(G4206,[1]OPERADORES!$A:$B,2,0)</f>
        <v>MIRIÃ LOBATO RODRIGUES</v>
      </c>
      <c r="I4206" t="s">
        <v>21</v>
      </c>
      <c r="J4206" t="s">
        <v>630</v>
      </c>
      <c r="K4206" t="s">
        <v>631</v>
      </c>
      <c r="L4206">
        <v>23690</v>
      </c>
      <c r="M4206" t="s">
        <v>98</v>
      </c>
      <c r="O4206" t="s">
        <v>11</v>
      </c>
      <c r="P4206">
        <v>5403</v>
      </c>
      <c r="Q4206">
        <v>6</v>
      </c>
      <c r="R4206">
        <v>39.89</v>
      </c>
      <c r="S4206">
        <v>239.34</v>
      </c>
      <c r="T4206">
        <v>189.66</v>
      </c>
      <c r="U4206">
        <v>20.76</v>
      </c>
      <c r="V4206" t="str">
        <f>VLOOKUP(L4206,'[2]tabela de preços'!$A:$D,4,0)</f>
        <v>WANDA</v>
      </c>
      <c r="W4206" t="str">
        <f>VLOOKUP(L4206,'[2]tabela de preços'!$A:$F,6,0)</f>
        <v>VERNIZ AUTOMOTIVO</v>
      </c>
      <c r="X4206" t="str">
        <f>VLOOKUP(L4206,'[2]tabela de preços'!$A:$G,7,0)</f>
        <v>AUTOMOTIVO</v>
      </c>
    </row>
    <row r="4207" spans="1:24" hidden="1" x14ac:dyDescent="0.3">
      <c r="A4207" t="s">
        <v>626</v>
      </c>
      <c r="B4207" t="s">
        <v>627</v>
      </c>
      <c r="C4207" t="s">
        <v>3564</v>
      </c>
      <c r="D4207" s="1">
        <v>46078</v>
      </c>
      <c r="E4207" t="s">
        <v>3565</v>
      </c>
      <c r="F4207">
        <v>9</v>
      </c>
      <c r="G4207">
        <v>174</v>
      </c>
      <c r="H4207" t="str">
        <f>VLOOKUP(G4207,[1]OPERADORES!$A:$B,2,0)</f>
        <v>MIRIÃ LOBATO RODRIGUES</v>
      </c>
      <c r="I4207" t="s">
        <v>21</v>
      </c>
      <c r="J4207" t="s">
        <v>630</v>
      </c>
      <c r="K4207" t="s">
        <v>631</v>
      </c>
      <c r="L4207">
        <v>20325</v>
      </c>
      <c r="M4207" t="s">
        <v>150</v>
      </c>
      <c r="O4207" t="s">
        <v>11</v>
      </c>
      <c r="P4207">
        <v>5403</v>
      </c>
      <c r="Q4207">
        <v>2</v>
      </c>
      <c r="R4207">
        <v>32.299999999999997</v>
      </c>
      <c r="S4207">
        <v>64.599999999999994</v>
      </c>
      <c r="T4207">
        <v>46.06</v>
      </c>
      <c r="U4207">
        <v>28.7</v>
      </c>
      <c r="V4207" t="str">
        <f>VLOOKUP(L4207,'[2]tabela de preços'!$A:$D,4,0)</f>
        <v>SHERWIN WILLIAMS</v>
      </c>
      <c r="W4207" t="str">
        <f>VLOOKUP(L4207,'[2]tabela de preços'!$A:$F,6,0)</f>
        <v>TINTAS POLIÉSTER</v>
      </c>
      <c r="X4207" t="str">
        <f>VLOOKUP(L4207,'[2]tabela de preços'!$A:$G,7,0)</f>
        <v>AUTOMOTIVO</v>
      </c>
    </row>
    <row r="4208" spans="1:24" hidden="1" x14ac:dyDescent="0.3">
      <c r="A4208" t="s">
        <v>626</v>
      </c>
      <c r="B4208" t="s">
        <v>627</v>
      </c>
      <c r="C4208" t="s">
        <v>3564</v>
      </c>
      <c r="D4208" s="1">
        <v>46078</v>
      </c>
      <c r="E4208" t="s">
        <v>3565</v>
      </c>
      <c r="F4208">
        <v>9</v>
      </c>
      <c r="G4208">
        <v>174</v>
      </c>
      <c r="H4208" t="str">
        <f>VLOOKUP(G4208,[1]OPERADORES!$A:$B,2,0)</f>
        <v>MIRIÃ LOBATO RODRIGUES</v>
      </c>
      <c r="I4208" t="s">
        <v>21</v>
      </c>
      <c r="J4208" t="s">
        <v>630</v>
      </c>
      <c r="K4208" t="s">
        <v>631</v>
      </c>
      <c r="L4208">
        <v>20383</v>
      </c>
      <c r="M4208" t="s">
        <v>129</v>
      </c>
      <c r="O4208" t="s">
        <v>11</v>
      </c>
      <c r="P4208">
        <v>5403</v>
      </c>
      <c r="Q4208">
        <v>2</v>
      </c>
      <c r="R4208">
        <v>33.79</v>
      </c>
      <c r="S4208">
        <v>67.58</v>
      </c>
      <c r="T4208">
        <v>48.18</v>
      </c>
      <c r="U4208">
        <v>28.71</v>
      </c>
      <c r="V4208" t="str">
        <f>VLOOKUP(L4208,'[2]tabela de preços'!$A:$D,4,0)</f>
        <v>SHERWIN WILLIAMS</v>
      </c>
      <c r="W4208" t="str">
        <f>VLOOKUP(L4208,'[2]tabela de preços'!$A:$F,6,0)</f>
        <v>TINTAS POLIÉSTER</v>
      </c>
      <c r="X4208" t="str">
        <f>VLOOKUP(L4208,'[2]tabela de preços'!$A:$G,7,0)</f>
        <v>AUTOMOTIVO</v>
      </c>
    </row>
    <row r="4209" spans="1:24" hidden="1" x14ac:dyDescent="0.3">
      <c r="A4209" t="s">
        <v>626</v>
      </c>
      <c r="B4209" t="s">
        <v>627</v>
      </c>
      <c r="C4209" t="s">
        <v>3564</v>
      </c>
      <c r="D4209" s="1">
        <v>46078</v>
      </c>
      <c r="E4209" t="s">
        <v>3565</v>
      </c>
      <c r="F4209">
        <v>9</v>
      </c>
      <c r="G4209">
        <v>174</v>
      </c>
      <c r="H4209" t="str">
        <f>VLOOKUP(G4209,[1]OPERADORES!$A:$B,2,0)</f>
        <v>MIRIÃ LOBATO RODRIGUES</v>
      </c>
      <c r="I4209" t="s">
        <v>21</v>
      </c>
      <c r="J4209" t="s">
        <v>630</v>
      </c>
      <c r="K4209" t="s">
        <v>631</v>
      </c>
      <c r="L4209">
        <v>23101</v>
      </c>
      <c r="M4209" t="s">
        <v>410</v>
      </c>
      <c r="O4209" t="s">
        <v>411</v>
      </c>
      <c r="P4209">
        <v>5102</v>
      </c>
      <c r="Q4209">
        <v>200</v>
      </c>
      <c r="R4209">
        <v>2.35</v>
      </c>
      <c r="S4209">
        <v>470</v>
      </c>
      <c r="T4209">
        <v>338</v>
      </c>
      <c r="U4209">
        <v>28.09</v>
      </c>
      <c r="V4209" t="str">
        <f>VLOOKUP(L4209,'[2]tabela de preços'!$A:$D,4,0)</f>
        <v>3M</v>
      </c>
      <c r="W4209" t="str">
        <f>VLOOKUP(L4209,'[2]tabela de preços'!$A:$F,6,0)</f>
        <v xml:space="preserve">DISCOS / LIXAS / ABRASIVOS </v>
      </c>
      <c r="X4209" t="str">
        <f>VLOOKUP(L4209,'[2]tabela de preços'!$A:$G,7,0)</f>
        <v>AUTOMOTIVO</v>
      </c>
    </row>
    <row r="4210" spans="1:24" hidden="1" x14ac:dyDescent="0.3">
      <c r="A4210" t="s">
        <v>626</v>
      </c>
      <c r="B4210" t="s">
        <v>627</v>
      </c>
      <c r="C4210" t="s">
        <v>3564</v>
      </c>
      <c r="D4210" s="1">
        <v>46078</v>
      </c>
      <c r="E4210" t="s">
        <v>3565</v>
      </c>
      <c r="F4210">
        <v>9</v>
      </c>
      <c r="G4210">
        <v>174</v>
      </c>
      <c r="H4210" t="str">
        <f>VLOOKUP(G4210,[1]OPERADORES!$A:$B,2,0)</f>
        <v>MIRIÃ LOBATO RODRIGUES</v>
      </c>
      <c r="I4210" t="s">
        <v>21</v>
      </c>
      <c r="J4210" t="s">
        <v>630</v>
      </c>
      <c r="K4210" t="s">
        <v>631</v>
      </c>
      <c r="L4210">
        <v>23099</v>
      </c>
      <c r="M4210" t="s">
        <v>420</v>
      </c>
      <c r="O4210" t="s">
        <v>411</v>
      </c>
      <c r="P4210">
        <v>5102</v>
      </c>
      <c r="Q4210">
        <v>200</v>
      </c>
      <c r="R4210">
        <v>2.35</v>
      </c>
      <c r="S4210">
        <v>470</v>
      </c>
      <c r="T4210">
        <v>338</v>
      </c>
      <c r="U4210">
        <v>28.09</v>
      </c>
      <c r="V4210" t="str">
        <f>VLOOKUP(L4210,'[2]tabela de preços'!$A:$D,4,0)</f>
        <v>3M</v>
      </c>
      <c r="W4210" t="str">
        <f>VLOOKUP(L4210,'[2]tabela de preços'!$A:$F,6,0)</f>
        <v xml:space="preserve">DISCOS / LIXAS / ABRASIVOS </v>
      </c>
      <c r="X4210" t="str">
        <f>VLOOKUP(L4210,'[2]tabela de preços'!$A:$G,7,0)</f>
        <v>AUTOMOTIVO</v>
      </c>
    </row>
    <row r="4211" spans="1:24" hidden="1" x14ac:dyDescent="0.3">
      <c r="A4211" t="s">
        <v>626</v>
      </c>
      <c r="B4211" t="s">
        <v>627</v>
      </c>
      <c r="C4211" t="s">
        <v>3564</v>
      </c>
      <c r="D4211" s="1">
        <v>46078</v>
      </c>
      <c r="E4211" t="s">
        <v>3565</v>
      </c>
      <c r="F4211">
        <v>9</v>
      </c>
      <c r="G4211">
        <v>174</v>
      </c>
      <c r="H4211" t="str">
        <f>VLOOKUP(G4211,[1]OPERADORES!$A:$B,2,0)</f>
        <v>MIRIÃ LOBATO RODRIGUES</v>
      </c>
      <c r="I4211" t="s">
        <v>21</v>
      </c>
      <c r="J4211" t="s">
        <v>630</v>
      </c>
      <c r="K4211" t="s">
        <v>631</v>
      </c>
      <c r="L4211">
        <v>23096</v>
      </c>
      <c r="M4211" t="s">
        <v>656</v>
      </c>
      <c r="O4211" t="s">
        <v>411</v>
      </c>
      <c r="P4211">
        <v>5102</v>
      </c>
      <c r="Q4211">
        <v>200</v>
      </c>
      <c r="R4211">
        <v>2.35</v>
      </c>
      <c r="S4211">
        <v>470</v>
      </c>
      <c r="T4211">
        <v>338</v>
      </c>
      <c r="U4211">
        <v>28.09</v>
      </c>
      <c r="V4211" t="str">
        <f>VLOOKUP(L4211,'[2]tabela de preços'!$A:$D,4,0)</f>
        <v>3M</v>
      </c>
      <c r="W4211" t="str">
        <f>VLOOKUP(L4211,'[2]tabela de preços'!$A:$F,6,0)</f>
        <v xml:space="preserve">DISCOS / LIXAS / ABRASIVOS </v>
      </c>
      <c r="X4211" t="str">
        <f>VLOOKUP(L4211,'[2]tabela de preços'!$A:$G,7,0)</f>
        <v>AUTOMOTIVO</v>
      </c>
    </row>
    <row r="4212" spans="1:24" hidden="1" x14ac:dyDescent="0.3">
      <c r="A4212" t="s">
        <v>626</v>
      </c>
      <c r="B4212" t="s">
        <v>627</v>
      </c>
      <c r="C4212" t="s">
        <v>3564</v>
      </c>
      <c r="D4212" s="1">
        <v>46078</v>
      </c>
      <c r="E4212" t="s">
        <v>3565</v>
      </c>
      <c r="F4212">
        <v>9</v>
      </c>
      <c r="G4212">
        <v>174</v>
      </c>
      <c r="H4212" t="str">
        <f>VLOOKUP(G4212,[1]OPERADORES!$A:$B,2,0)</f>
        <v>MIRIÃ LOBATO RODRIGUES</v>
      </c>
      <c r="I4212" t="s">
        <v>21</v>
      </c>
      <c r="J4212" t="s">
        <v>630</v>
      </c>
      <c r="K4212" t="s">
        <v>631</v>
      </c>
      <c r="L4212">
        <v>23097</v>
      </c>
      <c r="M4212" t="s">
        <v>412</v>
      </c>
      <c r="O4212" t="s">
        <v>411</v>
      </c>
      <c r="P4212">
        <v>5102</v>
      </c>
      <c r="Q4212">
        <v>200</v>
      </c>
      <c r="R4212">
        <v>2.35</v>
      </c>
      <c r="S4212">
        <v>470</v>
      </c>
      <c r="T4212">
        <v>272</v>
      </c>
      <c r="U4212">
        <v>42.13</v>
      </c>
      <c r="V4212" t="str">
        <f>VLOOKUP(L4212,'[2]tabela de preços'!$A:$D,4,0)</f>
        <v>3M</v>
      </c>
      <c r="W4212" t="str">
        <f>VLOOKUP(L4212,'[2]tabela de preços'!$A:$F,6,0)</f>
        <v xml:space="preserve">DISCOS / LIXAS / ABRASIVOS </v>
      </c>
      <c r="X4212" t="str">
        <f>VLOOKUP(L4212,'[2]tabela de preços'!$A:$G,7,0)</f>
        <v>AUTOMOTIVO</v>
      </c>
    </row>
    <row r="4213" spans="1:24" hidden="1" x14ac:dyDescent="0.3">
      <c r="A4213" t="s">
        <v>626</v>
      </c>
      <c r="B4213" t="s">
        <v>627</v>
      </c>
      <c r="C4213" t="s">
        <v>3564</v>
      </c>
      <c r="D4213" s="1">
        <v>46078</v>
      </c>
      <c r="E4213" t="s">
        <v>3565</v>
      </c>
      <c r="F4213">
        <v>9</v>
      </c>
      <c r="G4213">
        <v>174</v>
      </c>
      <c r="H4213" t="str">
        <f>VLOOKUP(G4213,[1]OPERADORES!$A:$B,2,0)</f>
        <v>MIRIÃ LOBATO RODRIGUES</v>
      </c>
      <c r="I4213" t="s">
        <v>21</v>
      </c>
      <c r="J4213" t="s">
        <v>630</v>
      </c>
      <c r="K4213" t="s">
        <v>631</v>
      </c>
      <c r="L4213">
        <v>23102</v>
      </c>
      <c r="M4213" t="s">
        <v>413</v>
      </c>
      <c r="O4213" t="s">
        <v>11</v>
      </c>
      <c r="P4213">
        <v>5102</v>
      </c>
      <c r="Q4213">
        <v>100</v>
      </c>
      <c r="R4213">
        <v>2.35</v>
      </c>
      <c r="S4213">
        <v>235</v>
      </c>
      <c r="T4213">
        <v>129</v>
      </c>
      <c r="U4213">
        <v>45.11</v>
      </c>
      <c r="V4213" t="str">
        <f>VLOOKUP(L4213,'[2]tabela de preços'!$A:$D,4,0)</f>
        <v>3M</v>
      </c>
      <c r="W4213" t="str">
        <f>VLOOKUP(L4213,'[2]tabela de preços'!$A:$F,6,0)</f>
        <v xml:space="preserve">DISCOS / LIXAS / ABRASIVOS </v>
      </c>
      <c r="X4213" t="str">
        <f>VLOOKUP(L4213,'[2]tabela de preços'!$A:$G,7,0)</f>
        <v>AUTOMOTIVO</v>
      </c>
    </row>
    <row r="4214" spans="1:24" hidden="1" x14ac:dyDescent="0.3">
      <c r="A4214" t="s">
        <v>626</v>
      </c>
      <c r="B4214" t="s">
        <v>627</v>
      </c>
      <c r="C4214" t="s">
        <v>3564</v>
      </c>
      <c r="D4214" s="1">
        <v>46078</v>
      </c>
      <c r="E4214" t="s">
        <v>3565</v>
      </c>
      <c r="F4214">
        <v>9</v>
      </c>
      <c r="G4214">
        <v>174</v>
      </c>
      <c r="H4214" t="str">
        <f>VLOOKUP(G4214,[1]OPERADORES!$A:$B,2,0)</f>
        <v>MIRIÃ LOBATO RODRIGUES</v>
      </c>
      <c r="I4214" t="s">
        <v>21</v>
      </c>
      <c r="J4214" t="s">
        <v>630</v>
      </c>
      <c r="K4214" t="s">
        <v>631</v>
      </c>
      <c r="L4214">
        <v>23103</v>
      </c>
      <c r="M4214" t="s">
        <v>414</v>
      </c>
      <c r="O4214" t="s">
        <v>11</v>
      </c>
      <c r="P4214">
        <v>5102</v>
      </c>
      <c r="Q4214">
        <v>100</v>
      </c>
      <c r="R4214">
        <v>2.35</v>
      </c>
      <c r="S4214">
        <v>235</v>
      </c>
      <c r="T4214">
        <v>169</v>
      </c>
      <c r="U4214">
        <v>28.09</v>
      </c>
      <c r="V4214" t="str">
        <f>VLOOKUP(L4214,'[2]tabela de preços'!$A:$D,4,0)</f>
        <v>3M</v>
      </c>
      <c r="W4214" t="str">
        <f>VLOOKUP(L4214,'[2]tabela de preços'!$A:$F,6,0)</f>
        <v xml:space="preserve">DISCOS / LIXAS / ABRASIVOS </v>
      </c>
      <c r="X4214" t="str">
        <f>VLOOKUP(L4214,'[2]tabela de preços'!$A:$G,7,0)</f>
        <v>AUTOMOTIVO</v>
      </c>
    </row>
    <row r="4215" spans="1:24" hidden="1" x14ac:dyDescent="0.3">
      <c r="A4215" t="s">
        <v>626</v>
      </c>
      <c r="B4215" t="s">
        <v>627</v>
      </c>
      <c r="C4215" t="s">
        <v>3564</v>
      </c>
      <c r="D4215" s="1">
        <v>46078</v>
      </c>
      <c r="E4215" t="s">
        <v>3565</v>
      </c>
      <c r="F4215">
        <v>9</v>
      </c>
      <c r="G4215">
        <v>174</v>
      </c>
      <c r="H4215" t="str">
        <f>VLOOKUP(G4215,[1]OPERADORES!$A:$B,2,0)</f>
        <v>MIRIÃ LOBATO RODRIGUES</v>
      </c>
      <c r="I4215" t="s">
        <v>21</v>
      </c>
      <c r="J4215" t="s">
        <v>630</v>
      </c>
      <c r="K4215" t="s">
        <v>631</v>
      </c>
      <c r="L4215">
        <v>13</v>
      </c>
      <c r="M4215" t="s">
        <v>152</v>
      </c>
      <c r="O4215" t="s">
        <v>11</v>
      </c>
      <c r="P4215">
        <v>5102</v>
      </c>
      <c r="Q4215">
        <v>50</v>
      </c>
      <c r="R4215">
        <v>5.79</v>
      </c>
      <c r="S4215">
        <v>289.5</v>
      </c>
      <c r="T4215">
        <v>208</v>
      </c>
      <c r="U4215">
        <v>28.15</v>
      </c>
      <c r="V4215" t="str">
        <f>VLOOKUP(L4215,'[2]tabela de preços'!$A:$D,4,0)</f>
        <v>3M</v>
      </c>
      <c r="W4215" t="str">
        <f>VLOOKUP(L4215,'[2]tabela de preços'!$A:$F,6,0)</f>
        <v>LIXA DÁGUA</v>
      </c>
      <c r="X4215" t="str">
        <f>VLOOKUP(L4215,'[2]tabela de preços'!$A:$G,7,0)</f>
        <v>AUTOMOTIVO</v>
      </c>
    </row>
    <row r="4216" spans="1:24" hidden="1" x14ac:dyDescent="0.3">
      <c r="A4216" t="s">
        <v>626</v>
      </c>
      <c r="B4216" t="s">
        <v>627</v>
      </c>
      <c r="C4216" t="s">
        <v>3564</v>
      </c>
      <c r="D4216" s="1">
        <v>46078</v>
      </c>
      <c r="E4216" t="s">
        <v>3565</v>
      </c>
      <c r="F4216">
        <v>9</v>
      </c>
      <c r="G4216">
        <v>174</v>
      </c>
      <c r="H4216" t="str">
        <f>VLOOKUP(G4216,[1]OPERADORES!$A:$B,2,0)</f>
        <v>MIRIÃ LOBATO RODRIGUES</v>
      </c>
      <c r="I4216" t="s">
        <v>21</v>
      </c>
      <c r="J4216" t="s">
        <v>630</v>
      </c>
      <c r="K4216" t="s">
        <v>631</v>
      </c>
      <c r="L4216">
        <v>15</v>
      </c>
      <c r="M4216" t="s">
        <v>205</v>
      </c>
      <c r="O4216" t="s">
        <v>11</v>
      </c>
      <c r="P4216">
        <v>5102</v>
      </c>
      <c r="Q4216">
        <v>50</v>
      </c>
      <c r="R4216">
        <v>5.79</v>
      </c>
      <c r="S4216">
        <v>289.5</v>
      </c>
      <c r="T4216">
        <v>208</v>
      </c>
      <c r="U4216">
        <v>28.15</v>
      </c>
      <c r="V4216" t="str">
        <f>VLOOKUP(L4216,'[2]tabela de preços'!$A:$D,4,0)</f>
        <v>3M</v>
      </c>
      <c r="W4216" t="str">
        <f>VLOOKUP(L4216,'[2]tabela de preços'!$A:$F,6,0)</f>
        <v>LIXA DÁGUA</v>
      </c>
      <c r="X4216" t="str">
        <f>VLOOKUP(L4216,'[2]tabela de preços'!$A:$G,7,0)</f>
        <v>AUTOMOTIVO</v>
      </c>
    </row>
    <row r="4217" spans="1:24" hidden="1" x14ac:dyDescent="0.3">
      <c r="A4217" t="s">
        <v>626</v>
      </c>
      <c r="B4217" t="s">
        <v>627</v>
      </c>
      <c r="C4217" t="s">
        <v>3564</v>
      </c>
      <c r="D4217" s="1">
        <v>46078</v>
      </c>
      <c r="E4217" t="s">
        <v>3565</v>
      </c>
      <c r="F4217">
        <v>9</v>
      </c>
      <c r="G4217">
        <v>174</v>
      </c>
      <c r="H4217" t="str">
        <f>VLOOKUP(G4217,[1]OPERADORES!$A:$B,2,0)</f>
        <v>MIRIÃ LOBATO RODRIGUES</v>
      </c>
      <c r="I4217" t="s">
        <v>21</v>
      </c>
      <c r="J4217" t="s">
        <v>630</v>
      </c>
      <c r="K4217" t="s">
        <v>631</v>
      </c>
      <c r="L4217">
        <v>16</v>
      </c>
      <c r="M4217" t="s">
        <v>122</v>
      </c>
      <c r="O4217" t="s">
        <v>11</v>
      </c>
      <c r="P4217">
        <v>5102</v>
      </c>
      <c r="Q4217">
        <v>100</v>
      </c>
      <c r="R4217">
        <v>2.9</v>
      </c>
      <c r="S4217">
        <v>290</v>
      </c>
      <c r="T4217">
        <v>220</v>
      </c>
      <c r="U4217">
        <v>24.14</v>
      </c>
      <c r="V4217" t="str">
        <f>VLOOKUP(L4217,'[2]tabela de preços'!$A:$D,4,0)</f>
        <v>3M</v>
      </c>
      <c r="W4217" t="str">
        <f>VLOOKUP(L4217,'[2]tabela de preços'!$A:$F,6,0)</f>
        <v>LIXA DÁGUA</v>
      </c>
      <c r="X4217" t="str">
        <f>VLOOKUP(L4217,'[2]tabela de preços'!$A:$G,7,0)</f>
        <v>AUTOMOTIVO</v>
      </c>
    </row>
    <row r="4218" spans="1:24" hidden="1" x14ac:dyDescent="0.3">
      <c r="A4218" t="s">
        <v>626</v>
      </c>
      <c r="B4218" t="s">
        <v>627</v>
      </c>
      <c r="C4218" t="s">
        <v>3564</v>
      </c>
      <c r="D4218" s="1">
        <v>46078</v>
      </c>
      <c r="E4218" t="s">
        <v>3565</v>
      </c>
      <c r="F4218">
        <v>9</v>
      </c>
      <c r="G4218">
        <v>174</v>
      </c>
      <c r="H4218" t="str">
        <f>VLOOKUP(G4218,[1]OPERADORES!$A:$B,2,0)</f>
        <v>MIRIÃ LOBATO RODRIGUES</v>
      </c>
      <c r="I4218" t="s">
        <v>21</v>
      </c>
      <c r="J4218" t="s">
        <v>630</v>
      </c>
      <c r="K4218" t="s">
        <v>631</v>
      </c>
      <c r="L4218">
        <v>20525</v>
      </c>
      <c r="M4218" t="s">
        <v>137</v>
      </c>
      <c r="O4218" t="s">
        <v>11</v>
      </c>
      <c r="P4218">
        <v>5102</v>
      </c>
      <c r="Q4218">
        <v>3</v>
      </c>
      <c r="R4218">
        <v>13.65</v>
      </c>
      <c r="S4218">
        <v>40.950000000000003</v>
      </c>
      <c r="T4218">
        <v>31.08</v>
      </c>
      <c r="U4218">
        <v>24.1</v>
      </c>
      <c r="V4218" t="str">
        <f>VLOOKUP(L4218,'[2]tabela de preços'!$A:$D,4,0)</f>
        <v>SHERWIN WILLIAMS</v>
      </c>
      <c r="W4218" t="str">
        <f>VLOOKUP(L4218,'[2]tabela de preços'!$A:$F,6,0)</f>
        <v>MASSA DE PEQUENOS REPAROS</v>
      </c>
      <c r="X4218" t="str">
        <f>VLOOKUP(L4218,'[2]tabela de preços'!$A:$G,7,0)</f>
        <v>AUTOMOTIVO</v>
      </c>
    </row>
    <row r="4219" spans="1:24" hidden="1" x14ac:dyDescent="0.3">
      <c r="A4219" t="s">
        <v>626</v>
      </c>
      <c r="B4219" t="s">
        <v>627</v>
      </c>
      <c r="C4219" t="s">
        <v>3564</v>
      </c>
      <c r="D4219" s="1">
        <v>46078</v>
      </c>
      <c r="E4219" t="s">
        <v>3565</v>
      </c>
      <c r="F4219">
        <v>9</v>
      </c>
      <c r="G4219">
        <v>174</v>
      </c>
      <c r="H4219" t="str">
        <f>VLOOKUP(G4219,[1]OPERADORES!$A:$B,2,0)</f>
        <v>MIRIÃ LOBATO RODRIGUES</v>
      </c>
      <c r="I4219" t="s">
        <v>21</v>
      </c>
      <c r="J4219" t="s">
        <v>630</v>
      </c>
      <c r="K4219" t="s">
        <v>631</v>
      </c>
      <c r="L4219">
        <v>21077</v>
      </c>
      <c r="M4219" t="s">
        <v>207</v>
      </c>
      <c r="O4219" t="s">
        <v>11</v>
      </c>
      <c r="P4219">
        <v>5102</v>
      </c>
      <c r="Q4219">
        <v>6</v>
      </c>
      <c r="R4219">
        <v>44.68</v>
      </c>
      <c r="S4219">
        <v>268.08</v>
      </c>
      <c r="T4219">
        <v>203.52</v>
      </c>
      <c r="U4219">
        <v>24.08</v>
      </c>
      <c r="V4219" t="str">
        <f>VLOOKUP(L4219,'[2]tabela de preços'!$A:$D,4,0)</f>
        <v>SHERWIN WILLIAMS</v>
      </c>
      <c r="W4219" t="str">
        <f>VLOOKUP(L4219,'[2]tabela de preços'!$A:$F,6,0)</f>
        <v>MASSA POLIÉSTER</v>
      </c>
      <c r="X4219" t="str">
        <f>VLOOKUP(L4219,'[2]tabela de preços'!$A:$G,7,0)</f>
        <v>AUTOMOTIVO</v>
      </c>
    </row>
    <row r="4220" spans="1:24" hidden="1" x14ac:dyDescent="0.3">
      <c r="A4220" t="s">
        <v>626</v>
      </c>
      <c r="B4220" t="s">
        <v>627</v>
      </c>
      <c r="C4220" t="s">
        <v>3564</v>
      </c>
      <c r="D4220" s="1">
        <v>46078</v>
      </c>
      <c r="E4220" t="s">
        <v>3565</v>
      </c>
      <c r="F4220">
        <v>9</v>
      </c>
      <c r="G4220">
        <v>174</v>
      </c>
      <c r="H4220" t="str">
        <f>VLOOKUP(G4220,[1]OPERADORES!$A:$B,2,0)</f>
        <v>MIRIÃ LOBATO RODRIGUES</v>
      </c>
      <c r="I4220" t="s">
        <v>21</v>
      </c>
      <c r="J4220" t="s">
        <v>630</v>
      </c>
      <c r="K4220" t="s">
        <v>631</v>
      </c>
      <c r="L4220">
        <v>24247</v>
      </c>
      <c r="M4220" t="s">
        <v>160</v>
      </c>
      <c r="O4220" t="s">
        <v>11</v>
      </c>
      <c r="P4220">
        <v>5403</v>
      </c>
      <c r="Q4220">
        <v>12</v>
      </c>
      <c r="R4220">
        <v>21</v>
      </c>
      <c r="S4220">
        <v>252</v>
      </c>
      <c r="T4220">
        <v>202.44</v>
      </c>
      <c r="U4220">
        <v>19.670000000000002</v>
      </c>
      <c r="V4220" t="str">
        <f>VLOOKUP(L4220,'[2]tabela de preços'!$A:$D,4,0)</f>
        <v>SHERWIN WILLIAMS</v>
      </c>
      <c r="W4220" t="str">
        <f>VLOOKUP(L4220,'[2]tabela de preços'!$A:$F,6,0)</f>
        <v>PRIMER AUTOMOTIVO</v>
      </c>
      <c r="X4220" t="str">
        <f>VLOOKUP(L4220,'[2]tabela de preços'!$A:$G,7,0)</f>
        <v>AUTOMOTIVO</v>
      </c>
    </row>
    <row r="4221" spans="1:24" hidden="1" x14ac:dyDescent="0.3">
      <c r="A4221" t="s">
        <v>626</v>
      </c>
      <c r="B4221" t="s">
        <v>627</v>
      </c>
      <c r="C4221" t="s">
        <v>3564</v>
      </c>
      <c r="D4221" s="1">
        <v>46078</v>
      </c>
      <c r="E4221" t="s">
        <v>3565</v>
      </c>
      <c r="F4221">
        <v>9</v>
      </c>
      <c r="G4221">
        <v>174</v>
      </c>
      <c r="H4221" t="str">
        <f>VLOOKUP(G4221,[1]OPERADORES!$A:$B,2,0)</f>
        <v>MIRIÃ LOBATO RODRIGUES</v>
      </c>
      <c r="I4221" t="s">
        <v>21</v>
      </c>
      <c r="J4221" t="s">
        <v>630</v>
      </c>
      <c r="K4221" t="s">
        <v>631</v>
      </c>
      <c r="L4221">
        <v>20232</v>
      </c>
      <c r="M4221" t="s">
        <v>3566</v>
      </c>
      <c r="O4221" t="s">
        <v>11</v>
      </c>
      <c r="P4221">
        <v>5102</v>
      </c>
      <c r="Q4221">
        <v>1</v>
      </c>
      <c r="R4221">
        <v>25.96</v>
      </c>
      <c r="S4221">
        <v>25.96</v>
      </c>
      <c r="T4221">
        <v>19.71</v>
      </c>
      <c r="U4221">
        <v>24.08</v>
      </c>
      <c r="V4221" t="str">
        <f>VLOOKUP(L4221,'[2]tabela de preços'!$A:$D,4,0)</f>
        <v>SIKKENS</v>
      </c>
      <c r="W4221" t="str">
        <f>VLOOKUP(L4221,'[2]tabela de preços'!$A:$F,6,0)</f>
        <v>APLICADORES / ADAPTADORES / ENGATES / SUPORTES</v>
      </c>
      <c r="X4221" t="str">
        <f>VLOOKUP(L4221,'[2]tabela de preços'!$A:$G,7,0)</f>
        <v>AUTOMOTIVO</v>
      </c>
    </row>
    <row r="4222" spans="1:24" hidden="1" x14ac:dyDescent="0.3">
      <c r="A4222" t="s">
        <v>626</v>
      </c>
      <c r="B4222" t="s">
        <v>627</v>
      </c>
      <c r="C4222" t="s">
        <v>3564</v>
      </c>
      <c r="D4222" s="1">
        <v>46078</v>
      </c>
      <c r="E4222" t="s">
        <v>3565</v>
      </c>
      <c r="F4222">
        <v>9</v>
      </c>
      <c r="G4222">
        <v>174</v>
      </c>
      <c r="H4222" t="str">
        <f>VLOOKUP(G4222,[1]OPERADORES!$A:$B,2,0)</f>
        <v>MIRIÃ LOBATO RODRIGUES</v>
      </c>
      <c r="I4222" t="s">
        <v>21</v>
      </c>
      <c r="J4222" t="s">
        <v>630</v>
      </c>
      <c r="K4222" t="s">
        <v>631</v>
      </c>
      <c r="L4222">
        <v>20212</v>
      </c>
      <c r="M4222" t="s">
        <v>198</v>
      </c>
      <c r="O4222" t="s">
        <v>11</v>
      </c>
      <c r="P4222">
        <v>5403</v>
      </c>
      <c r="Q4222">
        <v>2</v>
      </c>
      <c r="R4222">
        <v>27.69</v>
      </c>
      <c r="S4222">
        <v>55.38</v>
      </c>
      <c r="T4222">
        <v>42.04</v>
      </c>
      <c r="U4222">
        <v>24.09</v>
      </c>
      <c r="V4222" t="str">
        <f>VLOOKUP(L4222,'[2]tabela de preços'!$A:$D,4,0)</f>
        <v>MAXI RUBBER</v>
      </c>
      <c r="W4222" t="str">
        <f>VLOOKUP(L4222,'[2]tabela de preços'!$A:$F,6,0)</f>
        <v>SELADORA P/ PLASTICO</v>
      </c>
      <c r="X4222" t="str">
        <f>VLOOKUP(L4222,'[2]tabela de preços'!$A:$G,7,0)</f>
        <v>AUTOMOTIVO</v>
      </c>
    </row>
    <row r="4223" spans="1:24" hidden="1" x14ac:dyDescent="0.3">
      <c r="A4223" t="s">
        <v>626</v>
      </c>
      <c r="B4223" t="s">
        <v>627</v>
      </c>
      <c r="C4223" t="s">
        <v>3564</v>
      </c>
      <c r="D4223" s="1">
        <v>46078</v>
      </c>
      <c r="E4223" t="s">
        <v>3565</v>
      </c>
      <c r="F4223">
        <v>9</v>
      </c>
      <c r="G4223">
        <v>174</v>
      </c>
      <c r="H4223" t="str">
        <f>VLOOKUP(G4223,[1]OPERADORES!$A:$B,2,0)</f>
        <v>MIRIÃ LOBATO RODRIGUES</v>
      </c>
      <c r="I4223" t="s">
        <v>21</v>
      </c>
      <c r="J4223" t="s">
        <v>630</v>
      </c>
      <c r="K4223" t="s">
        <v>631</v>
      </c>
      <c r="L4223">
        <v>10297</v>
      </c>
      <c r="M4223" t="s">
        <v>41</v>
      </c>
      <c r="O4223" t="s">
        <v>11</v>
      </c>
      <c r="P4223">
        <v>5102</v>
      </c>
      <c r="Q4223">
        <v>12</v>
      </c>
      <c r="R4223">
        <v>10.89</v>
      </c>
      <c r="S4223">
        <v>130.68</v>
      </c>
      <c r="T4223">
        <v>110.04</v>
      </c>
      <c r="U4223">
        <v>15.79</v>
      </c>
      <c r="V4223" t="str">
        <f>VLOOKUP(L4223,'[2]tabela de preços'!$A:$D,4,0)</f>
        <v>ANJO</v>
      </c>
      <c r="W4223" t="str">
        <f>VLOOKUP(L4223,'[2]tabela de preços'!$A:$F,6,0)</f>
        <v>THINNER DE LIMPEZA</v>
      </c>
      <c r="X4223" t="str">
        <f>VLOOKUP(L4223,'[2]tabela de preços'!$A:$G,7,0)</f>
        <v>THINNER</v>
      </c>
    </row>
    <row r="4224" spans="1:24" hidden="1" x14ac:dyDescent="0.3">
      <c r="A4224" t="s">
        <v>626</v>
      </c>
      <c r="B4224" t="s">
        <v>627</v>
      </c>
      <c r="C4224" t="s">
        <v>3564</v>
      </c>
      <c r="D4224" s="1">
        <v>46078</v>
      </c>
      <c r="E4224" t="s">
        <v>3565</v>
      </c>
      <c r="F4224">
        <v>9</v>
      </c>
      <c r="G4224">
        <v>174</v>
      </c>
      <c r="H4224" t="str">
        <f>VLOOKUP(G4224,[1]OPERADORES!$A:$B,2,0)</f>
        <v>MIRIÃ LOBATO RODRIGUES</v>
      </c>
      <c r="I4224" t="s">
        <v>21</v>
      </c>
      <c r="J4224" t="s">
        <v>630</v>
      </c>
      <c r="K4224" t="s">
        <v>631</v>
      </c>
      <c r="L4224">
        <v>9997</v>
      </c>
      <c r="M4224" t="s">
        <v>2487</v>
      </c>
      <c r="O4224" t="s">
        <v>11</v>
      </c>
      <c r="P4224">
        <v>5102</v>
      </c>
      <c r="Q4224">
        <v>1</v>
      </c>
      <c r="R4224">
        <v>41.04</v>
      </c>
      <c r="S4224">
        <v>41.04</v>
      </c>
      <c r="T4224">
        <v>31.15</v>
      </c>
      <c r="U4224">
        <v>24.1</v>
      </c>
      <c r="V4224" t="str">
        <f>VLOOKUP(L4224,'[2]tabela de preços'!$A:$D,4,0)</f>
        <v>SIKKENS</v>
      </c>
      <c r="W4224" t="str">
        <f>VLOOKUP(L4224,'[2]tabela de preços'!$A:$F,6,0)</f>
        <v>DILUENTE</v>
      </c>
      <c r="X4224" t="str">
        <f>VLOOKUP(L4224,'[2]tabela de preços'!$A:$G,7,0)</f>
        <v>AUTOMOTIVO</v>
      </c>
    </row>
    <row r="4225" spans="1:24" hidden="1" x14ac:dyDescent="0.3">
      <c r="A4225" t="s">
        <v>626</v>
      </c>
      <c r="B4225" t="s">
        <v>627</v>
      </c>
      <c r="C4225" t="s">
        <v>3564</v>
      </c>
      <c r="D4225" s="1">
        <v>46078</v>
      </c>
      <c r="E4225" t="s">
        <v>3565</v>
      </c>
      <c r="F4225">
        <v>9</v>
      </c>
      <c r="G4225">
        <v>174</v>
      </c>
      <c r="H4225" t="str">
        <f>VLOOKUP(G4225,[1]OPERADORES!$A:$B,2,0)</f>
        <v>MIRIÃ LOBATO RODRIGUES</v>
      </c>
      <c r="I4225" t="s">
        <v>21</v>
      </c>
      <c r="J4225" t="s">
        <v>630</v>
      </c>
      <c r="K4225" t="s">
        <v>631</v>
      </c>
      <c r="L4225">
        <v>24332</v>
      </c>
      <c r="M4225" t="s">
        <v>1700</v>
      </c>
      <c r="O4225" t="s">
        <v>11</v>
      </c>
      <c r="P4225">
        <v>5102</v>
      </c>
      <c r="Q4225">
        <v>2</v>
      </c>
      <c r="R4225">
        <v>30.55</v>
      </c>
      <c r="S4225">
        <v>61.1</v>
      </c>
      <c r="T4225">
        <v>46.38</v>
      </c>
      <c r="U4225">
        <v>24.09</v>
      </c>
      <c r="V4225" t="str">
        <f>VLOOKUP(L4225,'[2]tabela de preços'!$A:$D,4,0)</f>
        <v>VONIXX</v>
      </c>
      <c r="W4225" t="str">
        <f>VLOOKUP(L4225,'[2]tabela de preços'!$A:$F,6,0)</f>
        <v>LINHA DE HIGENIZAÇÃO E ESTÉTICA  AUTOMOTIVA</v>
      </c>
      <c r="X4225" t="str">
        <f>VLOOKUP(L4225,'[2]tabela de preços'!$A:$G,7,0)</f>
        <v>AUTOMOTIVO</v>
      </c>
    </row>
    <row r="4226" spans="1:24" hidden="1" x14ac:dyDescent="0.3">
      <c r="A4226" t="s">
        <v>626</v>
      </c>
      <c r="B4226" t="s">
        <v>627</v>
      </c>
      <c r="C4226" t="s">
        <v>3564</v>
      </c>
      <c r="D4226" s="1">
        <v>46078</v>
      </c>
      <c r="E4226" t="s">
        <v>3565</v>
      </c>
      <c r="F4226">
        <v>9</v>
      </c>
      <c r="G4226">
        <v>174</v>
      </c>
      <c r="H4226" t="str">
        <f>VLOOKUP(G4226,[1]OPERADORES!$A:$B,2,0)</f>
        <v>MIRIÃ LOBATO RODRIGUES</v>
      </c>
      <c r="I4226" t="s">
        <v>21</v>
      </c>
      <c r="J4226" t="s">
        <v>630</v>
      </c>
      <c r="K4226" t="s">
        <v>631</v>
      </c>
      <c r="L4226">
        <v>20399</v>
      </c>
      <c r="M4226" t="s">
        <v>465</v>
      </c>
      <c r="O4226" t="s">
        <v>11</v>
      </c>
      <c r="P4226">
        <v>5403</v>
      </c>
      <c r="Q4226">
        <v>4</v>
      </c>
      <c r="R4226">
        <v>35.26</v>
      </c>
      <c r="S4226">
        <v>141.04</v>
      </c>
      <c r="T4226">
        <v>107.12</v>
      </c>
      <c r="U4226">
        <v>24.05</v>
      </c>
      <c r="V4226" t="str">
        <f>VLOOKUP(L4226,'[2]tabela de preços'!$A:$D,4,0)</f>
        <v>SHERWIN WILLIAMS</v>
      </c>
      <c r="W4226" t="str">
        <f>VLOOKUP(L4226,'[2]tabela de preços'!$A:$F,6,0)</f>
        <v>VERNIZ AUTOMOTIVO</v>
      </c>
      <c r="X4226" t="str">
        <f>VLOOKUP(L4226,'[2]tabela de preços'!$A:$G,7,0)</f>
        <v>AUTOMOTIVO</v>
      </c>
    </row>
    <row r="4227" spans="1:24" hidden="1" x14ac:dyDescent="0.3">
      <c r="A4227" t="s">
        <v>868</v>
      </c>
      <c r="B4227" t="s">
        <v>869</v>
      </c>
      <c r="C4227" t="s">
        <v>3567</v>
      </c>
      <c r="D4227" s="1">
        <v>46078</v>
      </c>
      <c r="E4227" t="s">
        <v>3568</v>
      </c>
      <c r="F4227">
        <v>9</v>
      </c>
      <c r="G4227">
        <v>197</v>
      </c>
      <c r="H4227" t="str">
        <f>VLOOKUP(G4227,[1]OPERADORES!$A:$B,2,0)</f>
        <v xml:space="preserve">POLIANA LORRANE DE AMORIM </v>
      </c>
      <c r="I4227" t="s">
        <v>21</v>
      </c>
      <c r="J4227" t="s">
        <v>872</v>
      </c>
      <c r="K4227" t="s">
        <v>873</v>
      </c>
      <c r="L4227">
        <v>84351</v>
      </c>
      <c r="M4227" t="s">
        <v>2152</v>
      </c>
      <c r="O4227" t="s">
        <v>11</v>
      </c>
      <c r="P4227">
        <v>5403</v>
      </c>
      <c r="Q4227">
        <v>20</v>
      </c>
      <c r="R4227">
        <v>59.98</v>
      </c>
      <c r="S4227" s="2">
        <v>1199.5999999999999</v>
      </c>
      <c r="T4227" s="2">
        <v>1233</v>
      </c>
      <c r="U4227">
        <v>-2.78</v>
      </c>
      <c r="V4227" t="str">
        <f>VLOOKUP(L4227,'[2]tabela de preços'!$A:$D,4,0)</f>
        <v>BRASILUX</v>
      </c>
      <c r="W4227" t="str">
        <f>VLOOKUP(L4227,'[2]tabela de preços'!$A:$F,6,0)</f>
        <v>ESMALTES</v>
      </c>
      <c r="X4227" t="str">
        <f>VLOOKUP(L4227,'[2]tabela de preços'!$A:$G,7,0)</f>
        <v>INDUSTRIAL</v>
      </c>
    </row>
    <row r="4228" spans="1:24" hidden="1" x14ac:dyDescent="0.3">
      <c r="A4228" t="s">
        <v>868</v>
      </c>
      <c r="B4228" t="s">
        <v>869</v>
      </c>
      <c r="C4228" t="s">
        <v>3567</v>
      </c>
      <c r="D4228" s="1">
        <v>46078</v>
      </c>
      <c r="E4228" t="s">
        <v>3568</v>
      </c>
      <c r="F4228">
        <v>9</v>
      </c>
      <c r="G4228">
        <v>197</v>
      </c>
      <c r="H4228" t="str">
        <f>VLOOKUP(G4228,[1]OPERADORES!$A:$B,2,0)</f>
        <v xml:space="preserve">POLIANA LORRANE DE AMORIM </v>
      </c>
      <c r="I4228" t="s">
        <v>21</v>
      </c>
      <c r="J4228" t="s">
        <v>872</v>
      </c>
      <c r="K4228" t="s">
        <v>873</v>
      </c>
      <c r="L4228">
        <v>84328</v>
      </c>
      <c r="M4228" t="s">
        <v>496</v>
      </c>
      <c r="O4228" t="s">
        <v>11</v>
      </c>
      <c r="P4228">
        <v>5403</v>
      </c>
      <c r="Q4228">
        <v>5</v>
      </c>
      <c r="R4228">
        <v>59.98</v>
      </c>
      <c r="S4228">
        <v>299.89999999999998</v>
      </c>
      <c r="T4228">
        <v>236.7</v>
      </c>
      <c r="U4228">
        <v>21.07</v>
      </c>
      <c r="V4228" t="str">
        <f>VLOOKUP(L4228,'[2]tabela de preços'!$A:$D,4,0)</f>
        <v>BRASILUX</v>
      </c>
      <c r="W4228" t="str">
        <f>VLOOKUP(L4228,'[2]tabela de preços'!$A:$F,6,0)</f>
        <v>ESMALTES</v>
      </c>
      <c r="X4228" t="str">
        <f>VLOOKUP(L4228,'[2]tabela de preços'!$A:$G,7,0)</f>
        <v>INDUSTRIAL</v>
      </c>
    </row>
    <row r="4229" spans="1:24" hidden="1" x14ac:dyDescent="0.3">
      <c r="A4229" t="s">
        <v>868</v>
      </c>
      <c r="B4229" t="s">
        <v>869</v>
      </c>
      <c r="C4229" t="s">
        <v>3567</v>
      </c>
      <c r="D4229" s="1">
        <v>46078</v>
      </c>
      <c r="E4229" t="s">
        <v>3568</v>
      </c>
      <c r="F4229">
        <v>9</v>
      </c>
      <c r="G4229">
        <v>197</v>
      </c>
      <c r="H4229" t="str">
        <f>VLOOKUP(G4229,[1]OPERADORES!$A:$B,2,0)</f>
        <v xml:space="preserve">POLIANA LORRANE DE AMORIM </v>
      </c>
      <c r="I4229" t="s">
        <v>21</v>
      </c>
      <c r="J4229" t="s">
        <v>872</v>
      </c>
      <c r="K4229" t="s">
        <v>873</v>
      </c>
      <c r="L4229">
        <v>84359</v>
      </c>
      <c r="M4229" t="s">
        <v>2283</v>
      </c>
      <c r="O4229" t="s">
        <v>11</v>
      </c>
      <c r="P4229">
        <v>5403</v>
      </c>
      <c r="Q4229">
        <v>3</v>
      </c>
      <c r="R4229">
        <v>18.13</v>
      </c>
      <c r="S4229">
        <v>54.39</v>
      </c>
      <c r="T4229">
        <v>41.28</v>
      </c>
      <c r="U4229">
        <v>24.1</v>
      </c>
      <c r="V4229" t="str">
        <f>VLOOKUP(L4229,'[2]tabela de preços'!$A:$D,4,0)</f>
        <v>BRASILUX</v>
      </c>
      <c r="W4229" t="str">
        <f>VLOOKUP(L4229,'[2]tabela de preços'!$A:$F,6,0)</f>
        <v>ESMALTES</v>
      </c>
      <c r="X4229" t="str">
        <f>VLOOKUP(L4229,'[2]tabela de preços'!$A:$G,7,0)</f>
        <v>INDUSTRIAL</v>
      </c>
    </row>
    <row r="4230" spans="1:24" hidden="1" x14ac:dyDescent="0.3">
      <c r="A4230" t="s">
        <v>868</v>
      </c>
      <c r="B4230" t="s">
        <v>869</v>
      </c>
      <c r="C4230" t="s">
        <v>3567</v>
      </c>
      <c r="D4230" s="1">
        <v>46078</v>
      </c>
      <c r="E4230" t="s">
        <v>3568</v>
      </c>
      <c r="F4230">
        <v>9</v>
      </c>
      <c r="G4230">
        <v>197</v>
      </c>
      <c r="H4230" t="str">
        <f>VLOOKUP(G4230,[1]OPERADORES!$A:$B,2,0)</f>
        <v xml:space="preserve">POLIANA LORRANE DE AMORIM </v>
      </c>
      <c r="I4230" t="s">
        <v>21</v>
      </c>
      <c r="J4230" t="s">
        <v>872</v>
      </c>
      <c r="K4230" t="s">
        <v>873</v>
      </c>
      <c r="L4230">
        <v>84139</v>
      </c>
      <c r="M4230" t="s">
        <v>590</v>
      </c>
      <c r="O4230" t="s">
        <v>11</v>
      </c>
      <c r="P4230">
        <v>5403</v>
      </c>
      <c r="Q4230">
        <v>4</v>
      </c>
      <c r="R4230">
        <v>7.74</v>
      </c>
      <c r="S4230">
        <v>30.96</v>
      </c>
      <c r="T4230">
        <v>23.52</v>
      </c>
      <c r="U4230">
        <v>24.03</v>
      </c>
      <c r="V4230" t="str">
        <f>VLOOKUP(L4230,'[2]tabela de preços'!$A:$D,4,0)</f>
        <v>BRASILUX</v>
      </c>
      <c r="W4230" t="str">
        <f>VLOOKUP(L4230,'[2]tabela de preços'!$A:$F,6,0)</f>
        <v>ESMALTES</v>
      </c>
      <c r="X4230" t="str">
        <f>VLOOKUP(L4230,'[2]tabela de preços'!$A:$G,7,0)</f>
        <v>INDUSTRIAL</v>
      </c>
    </row>
    <row r="4231" spans="1:24" hidden="1" x14ac:dyDescent="0.3">
      <c r="A4231" t="s">
        <v>868</v>
      </c>
      <c r="B4231" t="s">
        <v>869</v>
      </c>
      <c r="C4231" t="s">
        <v>3567</v>
      </c>
      <c r="D4231" s="1">
        <v>46078</v>
      </c>
      <c r="E4231" t="s">
        <v>3568</v>
      </c>
      <c r="F4231">
        <v>9</v>
      </c>
      <c r="G4231">
        <v>197</v>
      </c>
      <c r="H4231" t="str">
        <f>VLOOKUP(G4231,[1]OPERADORES!$A:$B,2,0)</f>
        <v xml:space="preserve">POLIANA LORRANE DE AMORIM </v>
      </c>
      <c r="I4231" t="s">
        <v>21</v>
      </c>
      <c r="J4231" t="s">
        <v>872</v>
      </c>
      <c r="K4231" t="s">
        <v>873</v>
      </c>
      <c r="L4231">
        <v>84032</v>
      </c>
      <c r="M4231" t="s">
        <v>1573</v>
      </c>
      <c r="O4231" t="s">
        <v>11</v>
      </c>
      <c r="P4231">
        <v>5102</v>
      </c>
      <c r="Q4231">
        <v>1</v>
      </c>
      <c r="R4231">
        <v>102.89</v>
      </c>
      <c r="S4231">
        <v>102.89</v>
      </c>
      <c r="T4231">
        <v>75.430000000000007</v>
      </c>
      <c r="U4231">
        <v>26.69</v>
      </c>
      <c r="V4231" t="str">
        <f>VLOOKUP(L4231,'[2]tabela de preços'!$A:$D,4,0)</f>
        <v>BRASILUX</v>
      </c>
      <c r="W4231" t="str">
        <f>VLOOKUP(L4231,'[2]tabela de preços'!$A:$F,6,0)</f>
        <v>MASSA CORRIDA / ACRÍLICA</v>
      </c>
      <c r="X4231" t="str">
        <f>VLOOKUP(L4231,'[2]tabela de preços'!$A:$G,7,0)</f>
        <v>IMOBILIÁRIO</v>
      </c>
    </row>
    <row r="4232" spans="1:24" hidden="1" x14ac:dyDescent="0.3">
      <c r="A4232" t="s">
        <v>868</v>
      </c>
      <c r="B4232" t="s">
        <v>869</v>
      </c>
      <c r="C4232" t="s">
        <v>3567</v>
      </c>
      <c r="D4232" s="1">
        <v>46078</v>
      </c>
      <c r="E4232" t="s">
        <v>3568</v>
      </c>
      <c r="F4232">
        <v>9</v>
      </c>
      <c r="G4232">
        <v>197</v>
      </c>
      <c r="H4232" t="str">
        <f>VLOOKUP(G4232,[1]OPERADORES!$A:$B,2,0)</f>
        <v xml:space="preserve">POLIANA LORRANE DE AMORIM </v>
      </c>
      <c r="I4232" t="s">
        <v>21</v>
      </c>
      <c r="J4232" t="s">
        <v>872</v>
      </c>
      <c r="K4232" t="s">
        <v>873</v>
      </c>
      <c r="L4232">
        <v>10298</v>
      </c>
      <c r="M4232" t="s">
        <v>85</v>
      </c>
      <c r="O4232" t="s">
        <v>11</v>
      </c>
      <c r="P4232">
        <v>5102</v>
      </c>
      <c r="Q4232">
        <v>40</v>
      </c>
      <c r="R4232">
        <v>54.9</v>
      </c>
      <c r="S4232" s="2">
        <v>2196</v>
      </c>
      <c r="T4232" s="2">
        <v>1895.2</v>
      </c>
      <c r="U4232">
        <v>13.7</v>
      </c>
      <c r="V4232" t="str">
        <f>VLOOKUP(L4232,'[2]tabela de preços'!$A:$D,4,0)</f>
        <v>ANJO</v>
      </c>
      <c r="W4232" t="str">
        <f>VLOOKUP(L4232,'[2]tabela de preços'!$A:$F,6,0)</f>
        <v>THINNER DE LIMPEZA</v>
      </c>
      <c r="X4232" t="str">
        <f>VLOOKUP(L4232,'[2]tabela de preços'!$A:$G,7,0)</f>
        <v>THINNER</v>
      </c>
    </row>
    <row r="4233" spans="1:24" hidden="1" x14ac:dyDescent="0.3">
      <c r="A4233" t="s">
        <v>868</v>
      </c>
      <c r="B4233" t="s">
        <v>869</v>
      </c>
      <c r="C4233" t="s">
        <v>3567</v>
      </c>
      <c r="D4233" s="1">
        <v>46078</v>
      </c>
      <c r="E4233" t="s">
        <v>3568</v>
      </c>
      <c r="F4233">
        <v>9</v>
      </c>
      <c r="G4233">
        <v>197</v>
      </c>
      <c r="H4233" t="str">
        <f>VLOOKUP(G4233,[1]OPERADORES!$A:$B,2,0)</f>
        <v xml:space="preserve">POLIANA LORRANE DE AMORIM </v>
      </c>
      <c r="I4233" t="s">
        <v>21</v>
      </c>
      <c r="J4233" t="s">
        <v>872</v>
      </c>
      <c r="K4233" t="s">
        <v>873</v>
      </c>
      <c r="L4233">
        <v>84560</v>
      </c>
      <c r="M4233" t="s">
        <v>118</v>
      </c>
      <c r="O4233" t="s">
        <v>11</v>
      </c>
      <c r="P4233">
        <v>5102</v>
      </c>
      <c r="Q4233">
        <v>4</v>
      </c>
      <c r="R4233">
        <v>47.89</v>
      </c>
      <c r="S4233">
        <v>191.56</v>
      </c>
      <c r="T4233">
        <v>160.56</v>
      </c>
      <c r="U4233">
        <v>16.18</v>
      </c>
      <c r="V4233" t="str">
        <f>VLOOKUP(L4233,'[2]tabela de preços'!$A:$D,4,0)</f>
        <v>BRASILUX</v>
      </c>
      <c r="W4233" t="str">
        <f>VLOOKUP(L4233,'[2]tabela de preços'!$A:$F,6,0)</f>
        <v>THINNER DE LIMPEZA</v>
      </c>
      <c r="X4233" t="str">
        <f>VLOOKUP(L4233,'[2]tabela de preços'!$A:$G,7,0)</f>
        <v>THINNER</v>
      </c>
    </row>
    <row r="4234" spans="1:24" hidden="1" x14ac:dyDescent="0.3">
      <c r="A4234" t="s">
        <v>923</v>
      </c>
      <c r="C4234" t="s">
        <v>3571</v>
      </c>
      <c r="D4234" s="1">
        <v>46078</v>
      </c>
      <c r="E4234" t="s">
        <v>3572</v>
      </c>
      <c r="F4234">
        <v>9</v>
      </c>
      <c r="G4234">
        <v>236</v>
      </c>
      <c r="H4234" t="str">
        <f>VLOOKUP(G4234,[1]OPERADORES!$A:$B,2,0)</f>
        <v>DANIEL</v>
      </c>
      <c r="I4234" t="s">
        <v>21</v>
      </c>
      <c r="J4234" t="s">
        <v>211</v>
      </c>
      <c r="K4234" t="s">
        <v>926</v>
      </c>
      <c r="L4234">
        <v>10379</v>
      </c>
      <c r="M4234" t="s">
        <v>3573</v>
      </c>
      <c r="O4234" t="s">
        <v>11</v>
      </c>
      <c r="P4234">
        <v>5102</v>
      </c>
      <c r="Q4234">
        <v>1</v>
      </c>
      <c r="R4234">
        <v>110.73</v>
      </c>
      <c r="S4234">
        <v>110.73</v>
      </c>
      <c r="T4234">
        <v>81.180000000000007</v>
      </c>
      <c r="U4234">
        <v>26.69</v>
      </c>
      <c r="V4234" t="str">
        <f>VLOOKUP(L4234,'[2]tabela de preços'!$A:$D,4,0)</f>
        <v>ROBERLO</v>
      </c>
      <c r="W4234" t="str">
        <f>VLOOKUP(L4234,'[2]tabela de preços'!$A:$F,6,0)</f>
        <v>MASSA POLIÉSTER</v>
      </c>
      <c r="X4234" t="str">
        <f>VLOOKUP(L4234,'[2]tabela de preços'!$A:$G,7,0)</f>
        <v>AUTOMOTIVO</v>
      </c>
    </row>
    <row r="4235" spans="1:24" hidden="1" x14ac:dyDescent="0.3">
      <c r="A4235" t="s">
        <v>1080</v>
      </c>
      <c r="C4235" t="s">
        <v>3586</v>
      </c>
      <c r="D4235" s="1">
        <v>46078</v>
      </c>
      <c r="E4235" t="s">
        <v>3587</v>
      </c>
      <c r="F4235">
        <v>9</v>
      </c>
      <c r="G4235">
        <v>230</v>
      </c>
      <c r="H4235" t="str">
        <f>VLOOKUP(G4235,[1]OPERADORES!$A:$B,2,0)</f>
        <v>SÔNIA</v>
      </c>
      <c r="I4235" t="s">
        <v>715</v>
      </c>
      <c r="J4235" t="s">
        <v>1083</v>
      </c>
      <c r="K4235" t="s">
        <v>1084</v>
      </c>
      <c r="L4235">
        <v>23365</v>
      </c>
      <c r="M4235" t="s">
        <v>3007</v>
      </c>
      <c r="O4235" t="s">
        <v>11</v>
      </c>
      <c r="P4235">
        <v>6102</v>
      </c>
      <c r="Q4235">
        <v>3</v>
      </c>
      <c r="R4235">
        <v>60.66</v>
      </c>
      <c r="S4235">
        <v>181.98</v>
      </c>
      <c r="T4235">
        <v>138.12</v>
      </c>
      <c r="U4235">
        <v>24.1</v>
      </c>
      <c r="V4235" t="str">
        <f>VLOOKUP(L4235,'[2]tabela de preços'!$A:$D,4,0)</f>
        <v>SHERWIN WILLIAMS</v>
      </c>
      <c r="W4235" t="str">
        <f>VLOOKUP(L4235,'[2]tabela de preços'!$A:$F,6,0)</f>
        <v>CATALISADORES INDIVIDUAS</v>
      </c>
      <c r="X4235" t="str">
        <f>VLOOKUP(L4235,'[2]tabela de preços'!$A:$G,7,0)</f>
        <v>AUTOMOTIVO</v>
      </c>
    </row>
    <row r="4236" spans="1:24" hidden="1" x14ac:dyDescent="0.3">
      <c r="A4236" t="s">
        <v>1080</v>
      </c>
      <c r="C4236" t="s">
        <v>3586</v>
      </c>
      <c r="D4236" s="1">
        <v>46078</v>
      </c>
      <c r="E4236" t="s">
        <v>3587</v>
      </c>
      <c r="F4236">
        <v>9</v>
      </c>
      <c r="G4236">
        <v>230</v>
      </c>
      <c r="H4236" t="str">
        <f>VLOOKUP(G4236,[1]OPERADORES!$A:$B,2,0)</f>
        <v>SÔNIA</v>
      </c>
      <c r="I4236" t="s">
        <v>715</v>
      </c>
      <c r="J4236" t="s">
        <v>1083</v>
      </c>
      <c r="K4236" t="s">
        <v>1084</v>
      </c>
      <c r="L4236">
        <v>24240</v>
      </c>
      <c r="M4236" t="s">
        <v>240</v>
      </c>
      <c r="O4236" t="s">
        <v>11</v>
      </c>
      <c r="P4236">
        <v>6102</v>
      </c>
      <c r="Q4236">
        <v>100</v>
      </c>
      <c r="R4236">
        <v>3.81</v>
      </c>
      <c r="S4236">
        <v>381</v>
      </c>
      <c r="T4236">
        <v>328</v>
      </c>
      <c r="U4236">
        <v>13.91</v>
      </c>
      <c r="V4236" t="str">
        <f>VLOOKUP(L4236,'[2]tabela de preços'!$A:$D,4,0)</f>
        <v>ADERE</v>
      </c>
      <c r="W4236" t="str">
        <f>VLOOKUP(L4236,'[2]tabela de preços'!$A:$F,6,0)</f>
        <v>FITA AUTOMOTIVA</v>
      </c>
      <c r="X4236" t="str">
        <f>VLOOKUP(L4236,'[2]tabela de preços'!$A:$G,7,0)</f>
        <v>AUTOMOTIVO</v>
      </c>
    </row>
    <row r="4237" spans="1:24" hidden="1" x14ac:dyDescent="0.3">
      <c r="A4237" t="s">
        <v>1080</v>
      </c>
      <c r="C4237" t="s">
        <v>3586</v>
      </c>
      <c r="D4237" s="1">
        <v>46078</v>
      </c>
      <c r="E4237" t="s">
        <v>3587</v>
      </c>
      <c r="F4237">
        <v>9</v>
      </c>
      <c r="G4237">
        <v>230</v>
      </c>
      <c r="H4237" t="str">
        <f>VLOOKUP(G4237,[1]OPERADORES!$A:$B,2,0)</f>
        <v>SÔNIA</v>
      </c>
      <c r="I4237" t="s">
        <v>715</v>
      </c>
      <c r="J4237" t="s">
        <v>1083</v>
      </c>
      <c r="K4237" t="s">
        <v>1084</v>
      </c>
      <c r="L4237">
        <v>22180</v>
      </c>
      <c r="M4237" t="s">
        <v>404</v>
      </c>
      <c r="O4237" t="s">
        <v>11</v>
      </c>
      <c r="P4237">
        <v>6102</v>
      </c>
      <c r="Q4237">
        <v>5</v>
      </c>
      <c r="R4237">
        <v>19.29</v>
      </c>
      <c r="S4237">
        <v>96.45</v>
      </c>
      <c r="T4237">
        <v>73.2</v>
      </c>
      <c r="U4237">
        <v>24.11</v>
      </c>
      <c r="V4237" t="str">
        <f>VLOOKUP(L4237,'[2]tabela de preços'!$A:$D,4,0)</f>
        <v>MADRUGA</v>
      </c>
      <c r="W4237" t="str">
        <f>VLOOKUP(L4237,'[2]tabela de preços'!$A:$F,6,0)</f>
        <v>PAPEL DE MASCARAMENTO</v>
      </c>
      <c r="X4237" t="str">
        <f>VLOOKUP(L4237,'[2]tabela de preços'!$A:$G,7,0)</f>
        <v>AUTOMOTIVO</v>
      </c>
    </row>
    <row r="4238" spans="1:24" hidden="1" x14ac:dyDescent="0.3">
      <c r="A4238" t="s">
        <v>1080</v>
      </c>
      <c r="C4238" t="s">
        <v>3586</v>
      </c>
      <c r="D4238" s="1">
        <v>46078</v>
      </c>
      <c r="E4238" t="s">
        <v>3587</v>
      </c>
      <c r="F4238">
        <v>9</v>
      </c>
      <c r="G4238">
        <v>230</v>
      </c>
      <c r="H4238" t="str">
        <f>VLOOKUP(G4238,[1]OPERADORES!$A:$B,2,0)</f>
        <v>SÔNIA</v>
      </c>
      <c r="I4238" t="s">
        <v>715</v>
      </c>
      <c r="J4238" t="s">
        <v>1083</v>
      </c>
      <c r="K4238" t="s">
        <v>1084</v>
      </c>
      <c r="L4238">
        <v>10298</v>
      </c>
      <c r="M4238" t="s">
        <v>85</v>
      </c>
      <c r="O4238" t="s">
        <v>11</v>
      </c>
      <c r="P4238">
        <v>6102</v>
      </c>
      <c r="Q4238">
        <v>4</v>
      </c>
      <c r="R4238">
        <v>56.89</v>
      </c>
      <c r="S4238">
        <v>227.56</v>
      </c>
      <c r="T4238">
        <v>189.52</v>
      </c>
      <c r="U4238">
        <v>16.72</v>
      </c>
      <c r="V4238" t="str">
        <f>VLOOKUP(L4238,'[2]tabela de preços'!$A:$D,4,0)</f>
        <v>ANJO</v>
      </c>
      <c r="W4238" t="str">
        <f>VLOOKUP(L4238,'[2]tabela de preços'!$A:$F,6,0)</f>
        <v>THINNER DE LIMPEZA</v>
      </c>
      <c r="X4238" t="str">
        <f>VLOOKUP(L4238,'[2]tabela de preços'!$A:$G,7,0)</f>
        <v>THINNER</v>
      </c>
    </row>
    <row r="4239" spans="1:24" hidden="1" x14ac:dyDescent="0.3">
      <c r="A4239" t="s">
        <v>1080</v>
      </c>
      <c r="C4239" t="s">
        <v>3586</v>
      </c>
      <c r="D4239" s="1">
        <v>46078</v>
      </c>
      <c r="E4239" t="s">
        <v>3587</v>
      </c>
      <c r="F4239">
        <v>9</v>
      </c>
      <c r="G4239">
        <v>230</v>
      </c>
      <c r="H4239" t="str">
        <f>VLOOKUP(G4239,[1]OPERADORES!$A:$B,2,0)</f>
        <v>SÔNIA</v>
      </c>
      <c r="I4239" t="s">
        <v>715</v>
      </c>
      <c r="J4239" t="s">
        <v>1083</v>
      </c>
      <c r="K4239" t="s">
        <v>1084</v>
      </c>
      <c r="L4239">
        <v>20454</v>
      </c>
      <c r="M4239" t="s">
        <v>1086</v>
      </c>
      <c r="O4239" t="s">
        <v>11</v>
      </c>
      <c r="P4239">
        <v>6403</v>
      </c>
      <c r="Q4239">
        <v>1</v>
      </c>
      <c r="R4239">
        <v>184.14</v>
      </c>
      <c r="S4239">
        <v>184.14</v>
      </c>
      <c r="T4239">
        <v>139.77000000000001</v>
      </c>
      <c r="U4239">
        <v>24.1</v>
      </c>
      <c r="V4239" t="str">
        <f>VLOOKUP(L4239,'[2]tabela de preços'!$A:$D,4,0)</f>
        <v>SHERWIN WILLIAMS</v>
      </c>
      <c r="W4239" t="str">
        <f>VLOOKUP(L4239,'[2]tabela de preços'!$A:$F,6,0)</f>
        <v>VERNIZ AUTOMOTIVO</v>
      </c>
      <c r="X4239" t="str">
        <f>VLOOKUP(L4239,'[2]tabela de preços'!$A:$G,7,0)</f>
        <v>AUTOMOTIVO</v>
      </c>
    </row>
    <row r="4240" spans="1:24" hidden="1" x14ac:dyDescent="0.3">
      <c r="A4240" t="s">
        <v>3389</v>
      </c>
      <c r="C4240" t="s">
        <v>3588</v>
      </c>
      <c r="D4240" s="1">
        <v>46078</v>
      </c>
      <c r="E4240" t="s">
        <v>3589</v>
      </c>
      <c r="F4240">
        <v>9</v>
      </c>
      <c r="G4240">
        <v>174</v>
      </c>
      <c r="H4240" t="str">
        <f>VLOOKUP(G4240,[1]OPERADORES!$A:$B,2,0)</f>
        <v>MIRIÃ LOBATO RODRIGUES</v>
      </c>
      <c r="I4240" t="s">
        <v>21</v>
      </c>
      <c r="J4240" t="s">
        <v>1868</v>
      </c>
      <c r="K4240" t="s">
        <v>3392</v>
      </c>
      <c r="L4240">
        <v>84347</v>
      </c>
      <c r="M4240" t="s">
        <v>1150</v>
      </c>
      <c r="O4240" t="s">
        <v>11</v>
      </c>
      <c r="P4240">
        <v>5102</v>
      </c>
      <c r="Q4240">
        <v>1</v>
      </c>
      <c r="R4240">
        <v>64.180000000000007</v>
      </c>
      <c r="S4240">
        <v>64.180000000000007</v>
      </c>
      <c r="T4240">
        <v>52</v>
      </c>
      <c r="U4240">
        <v>18.98</v>
      </c>
      <c r="V4240" t="str">
        <f>VLOOKUP(L4240,'[2]tabela de preços'!$A:$D,4,0)</f>
        <v>BRASILUX</v>
      </c>
      <c r="W4240" t="str">
        <f>VLOOKUP(L4240,'[2]tabela de preços'!$A:$F,6,0)</f>
        <v>ESMALTES</v>
      </c>
      <c r="X4240" t="str">
        <f>VLOOKUP(L4240,'[2]tabela de preços'!$A:$G,7,0)</f>
        <v>INDUSTRIAL</v>
      </c>
    </row>
    <row r="4241" spans="1:24" hidden="1" x14ac:dyDescent="0.3">
      <c r="A4241" t="s">
        <v>3389</v>
      </c>
      <c r="C4241" t="s">
        <v>3588</v>
      </c>
      <c r="D4241" s="1">
        <v>46078</v>
      </c>
      <c r="E4241" t="s">
        <v>3589</v>
      </c>
      <c r="F4241">
        <v>9</v>
      </c>
      <c r="G4241">
        <v>174</v>
      </c>
      <c r="H4241" t="str">
        <f>VLOOKUP(G4241,[1]OPERADORES!$A:$B,2,0)</f>
        <v>MIRIÃ LOBATO RODRIGUES</v>
      </c>
      <c r="I4241" t="s">
        <v>21</v>
      </c>
      <c r="J4241" t="s">
        <v>1868</v>
      </c>
      <c r="K4241" t="s">
        <v>3392</v>
      </c>
      <c r="L4241">
        <v>86197</v>
      </c>
      <c r="M4241" t="s">
        <v>3590</v>
      </c>
      <c r="O4241" t="s">
        <v>11</v>
      </c>
      <c r="P4241">
        <v>5102</v>
      </c>
      <c r="Q4241">
        <v>1</v>
      </c>
      <c r="R4241">
        <v>538.32000000000005</v>
      </c>
      <c r="S4241">
        <v>538.32000000000005</v>
      </c>
      <c r="T4241">
        <v>383.83</v>
      </c>
      <c r="U4241">
        <v>28.7</v>
      </c>
      <c r="V4241" t="str">
        <f>VLOOKUP(L4241,'[2]tabela de preços'!$A:$D,4,0)</f>
        <v>CORAL</v>
      </c>
      <c r="W4241" t="str">
        <f>VLOOKUP(L4241,'[2]tabela de preços'!$A:$F,6,0)</f>
        <v>TINTA PAREDE</v>
      </c>
      <c r="X4241" t="str">
        <f>VLOOKUP(L4241,'[2]tabela de preços'!$A:$G,7,0)</f>
        <v>IMOBILIÁRIO</v>
      </c>
    </row>
    <row r="4242" spans="1:24" hidden="1" x14ac:dyDescent="0.3">
      <c r="A4242" t="s">
        <v>3389</v>
      </c>
      <c r="C4242" t="s">
        <v>3588</v>
      </c>
      <c r="D4242" s="1">
        <v>46078</v>
      </c>
      <c r="E4242" t="s">
        <v>3589</v>
      </c>
      <c r="F4242">
        <v>9</v>
      </c>
      <c r="G4242">
        <v>174</v>
      </c>
      <c r="H4242" t="str">
        <f>VLOOKUP(G4242,[1]OPERADORES!$A:$B,2,0)</f>
        <v>MIRIÃ LOBATO RODRIGUES</v>
      </c>
      <c r="I4242" t="s">
        <v>21</v>
      </c>
      <c r="J4242" t="s">
        <v>1868</v>
      </c>
      <c r="K4242" t="s">
        <v>3392</v>
      </c>
      <c r="L4242">
        <v>86711</v>
      </c>
      <c r="M4242" t="s">
        <v>34</v>
      </c>
      <c r="O4242" t="s">
        <v>11</v>
      </c>
      <c r="P4242">
        <v>5102</v>
      </c>
      <c r="Q4242">
        <v>1</v>
      </c>
      <c r="R4242">
        <v>27.67</v>
      </c>
      <c r="S4242">
        <v>27.67</v>
      </c>
      <c r="T4242">
        <v>19.73</v>
      </c>
      <c r="U4242">
        <v>28.7</v>
      </c>
      <c r="V4242" t="str">
        <f>VLOOKUP(L4242,'[2]tabela de preços'!$A:$D,4,0)</f>
        <v>CORAL</v>
      </c>
      <c r="W4242" t="str">
        <f>VLOOKUP(L4242,'[2]tabela de preços'!$A:$F,6,0)</f>
        <v>MASSA CORRIDA / ACRÍLICA</v>
      </c>
      <c r="X4242" t="str">
        <f>VLOOKUP(L4242,'[2]tabela de preços'!$A:$G,7,0)</f>
        <v>IMOBILIÁRIO</v>
      </c>
    </row>
    <row r="4243" spans="1:24" hidden="1" x14ac:dyDescent="0.3">
      <c r="A4243" t="s">
        <v>3389</v>
      </c>
      <c r="C4243" t="s">
        <v>3588</v>
      </c>
      <c r="D4243" s="1">
        <v>46078</v>
      </c>
      <c r="E4243" t="s">
        <v>3589</v>
      </c>
      <c r="F4243">
        <v>9</v>
      </c>
      <c r="G4243">
        <v>174</v>
      </c>
      <c r="H4243" t="str">
        <f>VLOOKUP(G4243,[1]OPERADORES!$A:$B,2,0)</f>
        <v>MIRIÃ LOBATO RODRIGUES</v>
      </c>
      <c r="I4243" t="s">
        <v>21</v>
      </c>
      <c r="J4243" t="s">
        <v>1868</v>
      </c>
      <c r="K4243" t="s">
        <v>3392</v>
      </c>
      <c r="L4243">
        <v>5</v>
      </c>
      <c r="M4243" t="s">
        <v>147</v>
      </c>
      <c r="O4243" t="s">
        <v>11</v>
      </c>
      <c r="P4243">
        <v>5102</v>
      </c>
      <c r="Q4243">
        <v>2</v>
      </c>
      <c r="R4243">
        <v>5.15</v>
      </c>
      <c r="S4243">
        <v>10.3</v>
      </c>
      <c r="T4243">
        <v>7.82</v>
      </c>
      <c r="U4243">
        <v>24.08</v>
      </c>
      <c r="V4243" t="str">
        <f>VLOOKUP(L4243,'[2]tabela de preços'!$A:$D,4,0)</f>
        <v>BRILHO ESTOPA</v>
      </c>
      <c r="W4243" t="str">
        <f>VLOOKUP(L4243,'[2]tabela de preços'!$A:$F,6,0)</f>
        <v>ESTOPAS</v>
      </c>
      <c r="X4243" t="str">
        <f>VLOOKUP(L4243,'[2]tabela de preços'!$A:$G,7,0)</f>
        <v>AUTOMOTIVO</v>
      </c>
    </row>
    <row r="4244" spans="1:24" hidden="1" x14ac:dyDescent="0.3">
      <c r="A4244" t="s">
        <v>3389</v>
      </c>
      <c r="C4244" t="s">
        <v>3588</v>
      </c>
      <c r="D4244" s="1">
        <v>46078</v>
      </c>
      <c r="E4244" t="s">
        <v>3589</v>
      </c>
      <c r="F4244">
        <v>9</v>
      </c>
      <c r="G4244">
        <v>174</v>
      </c>
      <c r="H4244" t="str">
        <f>VLOOKUP(G4244,[1]OPERADORES!$A:$B,2,0)</f>
        <v>MIRIÃ LOBATO RODRIGUES</v>
      </c>
      <c r="I4244" t="s">
        <v>21</v>
      </c>
      <c r="J4244" t="s">
        <v>1868</v>
      </c>
      <c r="K4244" t="s">
        <v>3392</v>
      </c>
      <c r="L4244">
        <v>84928</v>
      </c>
      <c r="M4244" t="s">
        <v>36</v>
      </c>
      <c r="O4244" t="s">
        <v>11</v>
      </c>
      <c r="P4244">
        <v>5102</v>
      </c>
      <c r="Q4244">
        <v>5</v>
      </c>
      <c r="R4244">
        <v>9.39</v>
      </c>
      <c r="S4244">
        <v>46.95</v>
      </c>
      <c r="T4244">
        <v>35.65</v>
      </c>
      <c r="U4244">
        <v>24.07</v>
      </c>
      <c r="V4244" t="str">
        <f>VLOOKUP(L4244,'[2]tabela de preços'!$A:$D,4,0)</f>
        <v>ADERE</v>
      </c>
      <c r="W4244" t="str">
        <f>VLOOKUP(L4244,'[2]tabela de preços'!$A:$F,6,0)</f>
        <v xml:space="preserve">FITA DE USO GERAL </v>
      </c>
      <c r="X4244" t="str">
        <f>VLOOKUP(L4244,'[2]tabela de preços'!$A:$G,7,0)</f>
        <v>IMOBILIÁRIO</v>
      </c>
    </row>
    <row r="4245" spans="1:24" hidden="1" x14ac:dyDescent="0.3">
      <c r="A4245" t="s">
        <v>3389</v>
      </c>
      <c r="C4245" t="s">
        <v>3588</v>
      </c>
      <c r="D4245" s="1">
        <v>46078</v>
      </c>
      <c r="E4245" t="s">
        <v>3589</v>
      </c>
      <c r="F4245">
        <v>9</v>
      </c>
      <c r="G4245">
        <v>174</v>
      </c>
      <c r="H4245" t="str">
        <f>VLOOKUP(G4245,[1]OPERADORES!$A:$B,2,0)</f>
        <v>MIRIÃ LOBATO RODRIGUES</v>
      </c>
      <c r="I4245" t="s">
        <v>21</v>
      </c>
      <c r="J4245" t="s">
        <v>1868</v>
      </c>
      <c r="K4245" t="s">
        <v>3392</v>
      </c>
      <c r="L4245">
        <v>84560</v>
      </c>
      <c r="M4245" t="s">
        <v>118</v>
      </c>
      <c r="O4245" t="s">
        <v>11</v>
      </c>
      <c r="P4245">
        <v>5102</v>
      </c>
      <c r="Q4245">
        <v>1</v>
      </c>
      <c r="R4245">
        <v>47.89</v>
      </c>
      <c r="S4245">
        <v>47.89</v>
      </c>
      <c r="T4245">
        <v>40.14</v>
      </c>
      <c r="U4245">
        <v>16.18</v>
      </c>
      <c r="V4245" t="str">
        <f>VLOOKUP(L4245,'[2]tabela de preços'!$A:$D,4,0)</f>
        <v>BRASILUX</v>
      </c>
      <c r="W4245" t="str">
        <f>VLOOKUP(L4245,'[2]tabela de preços'!$A:$F,6,0)</f>
        <v>THINNER DE LIMPEZA</v>
      </c>
      <c r="X4245" t="str">
        <f>VLOOKUP(L4245,'[2]tabela de preços'!$A:$G,7,0)</f>
        <v>THINNER</v>
      </c>
    </row>
    <row r="4246" spans="1:24" hidden="1" x14ac:dyDescent="0.3">
      <c r="A4246" t="s">
        <v>3389</v>
      </c>
      <c r="C4246" t="s">
        <v>3588</v>
      </c>
      <c r="D4246" s="1">
        <v>46078</v>
      </c>
      <c r="E4246" t="s">
        <v>3589</v>
      </c>
      <c r="F4246">
        <v>9</v>
      </c>
      <c r="G4246">
        <v>174</v>
      </c>
      <c r="H4246" t="str">
        <f>VLOOKUP(G4246,[1]OPERADORES!$A:$B,2,0)</f>
        <v>MIRIÃ LOBATO RODRIGUES</v>
      </c>
      <c r="I4246" t="s">
        <v>21</v>
      </c>
      <c r="J4246" t="s">
        <v>1868</v>
      </c>
      <c r="K4246" t="s">
        <v>3392</v>
      </c>
      <c r="L4246">
        <v>10117</v>
      </c>
      <c r="M4246" t="s">
        <v>1043</v>
      </c>
      <c r="O4246" t="s">
        <v>11</v>
      </c>
      <c r="P4246">
        <v>5102</v>
      </c>
      <c r="Q4246">
        <v>2</v>
      </c>
      <c r="R4246">
        <v>6.52</v>
      </c>
      <c r="S4246">
        <v>13.04</v>
      </c>
      <c r="T4246">
        <v>9.9</v>
      </c>
      <c r="U4246">
        <v>24.08</v>
      </c>
      <c r="V4246" t="str">
        <f>VLOOKUP(L4246,'[2]tabela de preços'!$A:$D,4,0)</f>
        <v>ATLAS</v>
      </c>
      <c r="W4246" t="str">
        <f>VLOOKUP(L4246,'[2]tabela de preços'!$A:$F,6,0)</f>
        <v>ROLOS / TRINCHAS / PINCÉIS / ESPÁTULAS</v>
      </c>
      <c r="X4246" t="str">
        <f>VLOOKUP(L4246,'[2]tabela de preços'!$A:$G,7,0)</f>
        <v>IMOBILIÁRIO</v>
      </c>
    </row>
    <row r="4247" spans="1:24" hidden="1" x14ac:dyDescent="0.3">
      <c r="A4247" t="s">
        <v>1112</v>
      </c>
      <c r="C4247" t="s">
        <v>3593</v>
      </c>
      <c r="D4247" s="1">
        <v>46078</v>
      </c>
      <c r="E4247" t="s">
        <v>3594</v>
      </c>
      <c r="F4247">
        <v>9</v>
      </c>
      <c r="G4247">
        <v>236</v>
      </c>
      <c r="H4247" t="str">
        <f>VLOOKUP(G4247,[1]OPERADORES!$A:$B,2,0)</f>
        <v>DANIEL</v>
      </c>
      <c r="I4247" t="s">
        <v>21</v>
      </c>
      <c r="J4247" t="s">
        <v>211</v>
      </c>
      <c r="K4247" t="s">
        <v>1115</v>
      </c>
      <c r="L4247">
        <v>22180</v>
      </c>
      <c r="M4247" t="s">
        <v>404</v>
      </c>
      <c r="O4247" t="s">
        <v>11</v>
      </c>
      <c r="P4247">
        <v>5102</v>
      </c>
      <c r="Q4247">
        <v>3</v>
      </c>
      <c r="R4247">
        <v>19.97</v>
      </c>
      <c r="S4247">
        <v>59.91</v>
      </c>
      <c r="T4247">
        <v>43.92</v>
      </c>
      <c r="U4247">
        <v>26.69</v>
      </c>
      <c r="V4247" t="str">
        <f>VLOOKUP(L4247,'[2]tabela de preços'!$A:$D,4,0)</f>
        <v>MADRUGA</v>
      </c>
      <c r="W4247" t="str">
        <f>VLOOKUP(L4247,'[2]tabela de preços'!$A:$F,6,0)</f>
        <v>PAPEL DE MASCARAMENTO</v>
      </c>
      <c r="X4247" t="str">
        <f>VLOOKUP(L4247,'[2]tabela de preços'!$A:$G,7,0)</f>
        <v>AUTOMOTIVO</v>
      </c>
    </row>
    <row r="4248" spans="1:24" hidden="1" x14ac:dyDescent="0.3">
      <c r="A4248" t="s">
        <v>1163</v>
      </c>
      <c r="B4248" t="s">
        <v>1164</v>
      </c>
      <c r="C4248" t="s">
        <v>3599</v>
      </c>
      <c r="D4248" s="1">
        <v>46078</v>
      </c>
      <c r="E4248" t="s">
        <v>3600</v>
      </c>
      <c r="F4248">
        <v>9</v>
      </c>
      <c r="G4248">
        <v>230</v>
      </c>
      <c r="H4248" t="str">
        <f>VLOOKUP(G4248,[1]OPERADORES!$A:$B,2,0)</f>
        <v>SÔNIA</v>
      </c>
      <c r="I4248" t="s">
        <v>21</v>
      </c>
      <c r="J4248" t="s">
        <v>211</v>
      </c>
      <c r="K4248" t="s">
        <v>1167</v>
      </c>
      <c r="L4248">
        <v>20817</v>
      </c>
      <c r="M4248" t="s">
        <v>153</v>
      </c>
      <c r="O4248" t="s">
        <v>11</v>
      </c>
      <c r="P4248">
        <v>5102</v>
      </c>
      <c r="Q4248">
        <v>4</v>
      </c>
      <c r="R4248">
        <v>22.89</v>
      </c>
      <c r="S4248">
        <v>91.56</v>
      </c>
      <c r="T4248">
        <v>74.48</v>
      </c>
      <c r="U4248">
        <v>18.649999999999999</v>
      </c>
      <c r="V4248" t="str">
        <f>VLOOKUP(L4248,'[2]tabela de preços'!$A:$D,4,0)</f>
        <v>AUTO AMERICA</v>
      </c>
      <c r="W4248" t="str">
        <f>VLOOKUP(L4248,'[2]tabela de preços'!$A:$F,6,0)</f>
        <v>MASSA DE POLIR</v>
      </c>
      <c r="X4248" t="str">
        <f>VLOOKUP(L4248,'[2]tabela de preços'!$A:$G,7,0)</f>
        <v>AUTOMOTIVO</v>
      </c>
    </row>
    <row r="4249" spans="1:24" hidden="1" x14ac:dyDescent="0.3">
      <c r="A4249" t="s">
        <v>1163</v>
      </c>
      <c r="B4249" t="s">
        <v>1164</v>
      </c>
      <c r="C4249" t="s">
        <v>3599</v>
      </c>
      <c r="D4249" s="1">
        <v>46078</v>
      </c>
      <c r="E4249" t="s">
        <v>3600</v>
      </c>
      <c r="F4249">
        <v>9</v>
      </c>
      <c r="G4249">
        <v>230</v>
      </c>
      <c r="H4249" t="str">
        <f>VLOOKUP(G4249,[1]OPERADORES!$A:$B,2,0)</f>
        <v>SÔNIA</v>
      </c>
      <c r="I4249" t="s">
        <v>21</v>
      </c>
      <c r="J4249" t="s">
        <v>211</v>
      </c>
      <c r="K4249" t="s">
        <v>1167</v>
      </c>
      <c r="L4249">
        <v>23267</v>
      </c>
      <c r="M4249" t="s">
        <v>164</v>
      </c>
      <c r="O4249" t="s">
        <v>11</v>
      </c>
      <c r="P4249">
        <v>5102</v>
      </c>
      <c r="Q4249">
        <v>5</v>
      </c>
      <c r="R4249">
        <v>22.89</v>
      </c>
      <c r="S4249">
        <v>114.45</v>
      </c>
      <c r="T4249">
        <v>93.1</v>
      </c>
      <c r="U4249">
        <v>18.649999999999999</v>
      </c>
      <c r="V4249" t="str">
        <f>VLOOKUP(L4249,'[2]tabela de preços'!$A:$D,4,0)</f>
        <v>ANJO</v>
      </c>
      <c r="W4249" t="str">
        <f>VLOOKUP(L4249,'[2]tabela de preços'!$A:$F,6,0)</f>
        <v>MASSA POLIÉSTER</v>
      </c>
      <c r="X4249" t="str">
        <f>VLOOKUP(L4249,'[2]tabela de preços'!$A:$G,7,0)</f>
        <v>AUTOMOTIVO</v>
      </c>
    </row>
    <row r="4250" spans="1:24" hidden="1" x14ac:dyDescent="0.3">
      <c r="A4250" t="s">
        <v>2825</v>
      </c>
      <c r="C4250" t="s">
        <v>3603</v>
      </c>
      <c r="D4250" s="1">
        <v>46078</v>
      </c>
      <c r="E4250" t="s">
        <v>3604</v>
      </c>
      <c r="F4250">
        <v>9</v>
      </c>
      <c r="G4250">
        <v>174</v>
      </c>
      <c r="H4250" t="str">
        <f>VLOOKUP(G4250,[1]OPERADORES!$A:$B,2,0)</f>
        <v>MIRIÃ LOBATO RODRIGUES</v>
      </c>
      <c r="I4250" t="s">
        <v>21</v>
      </c>
      <c r="J4250" t="s">
        <v>730</v>
      </c>
      <c r="K4250" t="s">
        <v>2828</v>
      </c>
      <c r="L4250">
        <v>84267</v>
      </c>
      <c r="M4250" t="s">
        <v>3192</v>
      </c>
      <c r="O4250" t="s">
        <v>11</v>
      </c>
      <c r="P4250">
        <v>5403</v>
      </c>
      <c r="Q4250">
        <v>3</v>
      </c>
      <c r="R4250">
        <v>193.92</v>
      </c>
      <c r="S4250">
        <v>581.76</v>
      </c>
      <c r="T4250">
        <v>441.57</v>
      </c>
      <c r="U4250">
        <v>24.1</v>
      </c>
      <c r="V4250" t="str">
        <f>VLOOKUP(L4250,'[2]tabela de preços'!$A:$D,4,0)</f>
        <v>BRASILUX</v>
      </c>
      <c r="W4250" t="str">
        <f>VLOOKUP(L4250,'[2]tabela de preços'!$A:$F,6,0)</f>
        <v>TINTA PAREDE</v>
      </c>
      <c r="X4250" t="str">
        <f>VLOOKUP(L4250,'[2]tabela de preços'!$A:$G,7,0)</f>
        <v>IMOBILIÁRIO</v>
      </c>
    </row>
    <row r="4251" spans="1:24" hidden="1" x14ac:dyDescent="0.3">
      <c r="A4251" t="s">
        <v>2825</v>
      </c>
      <c r="C4251" t="s">
        <v>3603</v>
      </c>
      <c r="D4251" s="1">
        <v>46078</v>
      </c>
      <c r="E4251" t="s">
        <v>3604</v>
      </c>
      <c r="F4251">
        <v>9</v>
      </c>
      <c r="G4251">
        <v>174</v>
      </c>
      <c r="H4251" t="str">
        <f>VLOOKUP(G4251,[1]OPERADORES!$A:$B,2,0)</f>
        <v>MIRIÃ LOBATO RODRIGUES</v>
      </c>
      <c r="I4251" t="s">
        <v>21</v>
      </c>
      <c r="J4251" t="s">
        <v>730</v>
      </c>
      <c r="K4251" t="s">
        <v>2828</v>
      </c>
      <c r="L4251">
        <v>84268</v>
      </c>
      <c r="M4251" t="s">
        <v>1566</v>
      </c>
      <c r="O4251" t="s">
        <v>11</v>
      </c>
      <c r="P4251">
        <v>5403</v>
      </c>
      <c r="Q4251">
        <v>3</v>
      </c>
      <c r="R4251">
        <v>193.92</v>
      </c>
      <c r="S4251">
        <v>581.76</v>
      </c>
      <c r="T4251">
        <v>441.57</v>
      </c>
      <c r="U4251">
        <v>24.1</v>
      </c>
      <c r="V4251" t="str">
        <f>VLOOKUP(L4251,'[2]tabela de preços'!$A:$D,4,0)</f>
        <v>BRASILUX</v>
      </c>
      <c r="W4251" t="str">
        <f>VLOOKUP(L4251,'[2]tabela de preços'!$A:$F,6,0)</f>
        <v>TINTA PAREDE</v>
      </c>
      <c r="X4251" t="str">
        <f>VLOOKUP(L4251,'[2]tabela de preços'!$A:$G,7,0)</f>
        <v>IMOBILIÁRIO</v>
      </c>
    </row>
    <row r="4252" spans="1:24" hidden="1" x14ac:dyDescent="0.3">
      <c r="A4252" t="s">
        <v>2825</v>
      </c>
      <c r="C4252" t="s">
        <v>3603</v>
      </c>
      <c r="D4252" s="1">
        <v>46078</v>
      </c>
      <c r="E4252" t="s">
        <v>3604</v>
      </c>
      <c r="F4252">
        <v>9</v>
      </c>
      <c r="G4252">
        <v>174</v>
      </c>
      <c r="H4252" t="str">
        <f>VLOOKUP(G4252,[1]OPERADORES!$A:$B,2,0)</f>
        <v>MIRIÃ LOBATO RODRIGUES</v>
      </c>
      <c r="I4252" t="s">
        <v>21</v>
      </c>
      <c r="J4252" t="s">
        <v>730</v>
      </c>
      <c r="K4252" t="s">
        <v>2828</v>
      </c>
      <c r="L4252">
        <v>84036</v>
      </c>
      <c r="M4252" t="s">
        <v>289</v>
      </c>
      <c r="O4252" t="s">
        <v>11</v>
      </c>
      <c r="P4252">
        <v>5102</v>
      </c>
      <c r="Q4252">
        <v>1</v>
      </c>
      <c r="R4252">
        <v>47.9</v>
      </c>
      <c r="S4252">
        <v>47.9</v>
      </c>
      <c r="T4252">
        <v>41.63</v>
      </c>
      <c r="U4252">
        <v>13.09</v>
      </c>
      <c r="V4252" t="str">
        <f>VLOOKUP(L4252,'[2]tabela de preços'!$A:$D,4,0)</f>
        <v>BRASILUX</v>
      </c>
      <c r="W4252" t="str">
        <f>VLOOKUP(L4252,'[2]tabela de preços'!$A:$F,6,0)</f>
        <v>MASSA CORRIDA / ACRÍLICA</v>
      </c>
      <c r="X4252" t="str">
        <f>VLOOKUP(L4252,'[2]tabela de preços'!$A:$G,7,0)</f>
        <v>IMOBILIÁRIO</v>
      </c>
    </row>
    <row r="4253" spans="1:24" hidden="1" x14ac:dyDescent="0.3">
      <c r="A4253" t="s">
        <v>3609</v>
      </c>
      <c r="C4253" t="s">
        <v>3610</v>
      </c>
      <c r="D4253" s="1">
        <v>46078</v>
      </c>
      <c r="E4253" t="s">
        <v>3611</v>
      </c>
      <c r="F4253">
        <v>9</v>
      </c>
      <c r="G4253">
        <v>174</v>
      </c>
      <c r="H4253" t="str">
        <f>VLOOKUP(G4253,[1]OPERADORES!$A:$B,2,0)</f>
        <v>MIRIÃ LOBATO RODRIGUES</v>
      </c>
      <c r="I4253" t="s">
        <v>21</v>
      </c>
      <c r="J4253" t="s">
        <v>397</v>
      </c>
      <c r="K4253" t="s">
        <v>3612</v>
      </c>
      <c r="L4253">
        <v>84334</v>
      </c>
      <c r="M4253" t="s">
        <v>895</v>
      </c>
      <c r="O4253" t="s">
        <v>11</v>
      </c>
      <c r="P4253">
        <v>5403</v>
      </c>
      <c r="Q4253">
        <v>1</v>
      </c>
      <c r="R4253">
        <v>59.98</v>
      </c>
      <c r="S4253">
        <v>59.98</v>
      </c>
      <c r="T4253">
        <v>48.86</v>
      </c>
      <c r="U4253">
        <v>18.54</v>
      </c>
      <c r="V4253" t="str">
        <f>VLOOKUP(L4253,'[2]tabela de preços'!$A:$D,4,0)</f>
        <v>BRASILUX</v>
      </c>
      <c r="W4253" t="str">
        <f>VLOOKUP(L4253,'[2]tabela de preços'!$A:$F,6,0)</f>
        <v>ESMALTES</v>
      </c>
      <c r="X4253" t="str">
        <f>VLOOKUP(L4253,'[2]tabela de preços'!$A:$G,7,0)</f>
        <v>INDUSTRIAL</v>
      </c>
    </row>
    <row r="4254" spans="1:24" hidden="1" x14ac:dyDescent="0.3">
      <c r="A4254" t="s">
        <v>3609</v>
      </c>
      <c r="C4254" t="s">
        <v>3610</v>
      </c>
      <c r="D4254" s="1">
        <v>46078</v>
      </c>
      <c r="E4254" t="s">
        <v>3611</v>
      </c>
      <c r="F4254">
        <v>9</v>
      </c>
      <c r="G4254">
        <v>174</v>
      </c>
      <c r="H4254" t="str">
        <f>VLOOKUP(G4254,[1]OPERADORES!$A:$B,2,0)</f>
        <v>MIRIÃ LOBATO RODRIGUES</v>
      </c>
      <c r="I4254" t="s">
        <v>21</v>
      </c>
      <c r="J4254" t="s">
        <v>397</v>
      </c>
      <c r="K4254" t="s">
        <v>3612</v>
      </c>
      <c r="L4254">
        <v>5</v>
      </c>
      <c r="M4254" t="s">
        <v>147</v>
      </c>
      <c r="O4254" t="s">
        <v>11</v>
      </c>
      <c r="P4254">
        <v>5102</v>
      </c>
      <c r="Q4254">
        <v>1</v>
      </c>
      <c r="R4254">
        <v>5.45</v>
      </c>
      <c r="S4254">
        <v>5.45</v>
      </c>
      <c r="T4254">
        <v>3.91</v>
      </c>
      <c r="U4254">
        <v>28.26</v>
      </c>
      <c r="V4254" t="str">
        <f>VLOOKUP(L4254,'[2]tabela de preços'!$A:$D,4,0)</f>
        <v>BRILHO ESTOPA</v>
      </c>
      <c r="W4254" t="str">
        <f>VLOOKUP(L4254,'[2]tabela de preços'!$A:$F,6,0)</f>
        <v>ESTOPAS</v>
      </c>
      <c r="X4254" t="str">
        <f>VLOOKUP(L4254,'[2]tabela de preços'!$A:$G,7,0)</f>
        <v>AUTOMOTIVO</v>
      </c>
    </row>
    <row r="4255" spans="1:24" hidden="1" x14ac:dyDescent="0.3">
      <c r="A4255" t="s">
        <v>3609</v>
      </c>
      <c r="C4255" t="s">
        <v>3610</v>
      </c>
      <c r="D4255" s="1">
        <v>46078</v>
      </c>
      <c r="E4255" t="s">
        <v>3611</v>
      </c>
      <c r="F4255">
        <v>9</v>
      </c>
      <c r="G4255">
        <v>174</v>
      </c>
      <c r="H4255" t="str">
        <f>VLOOKUP(G4255,[1]OPERADORES!$A:$B,2,0)</f>
        <v>MIRIÃ LOBATO RODRIGUES</v>
      </c>
      <c r="I4255" t="s">
        <v>21</v>
      </c>
      <c r="J4255" t="s">
        <v>397</v>
      </c>
      <c r="K4255" t="s">
        <v>3612</v>
      </c>
      <c r="L4255">
        <v>85037</v>
      </c>
      <c r="M4255" t="s">
        <v>60</v>
      </c>
      <c r="O4255" t="s">
        <v>11</v>
      </c>
      <c r="P4255">
        <v>5102</v>
      </c>
      <c r="Q4255">
        <v>2</v>
      </c>
      <c r="R4255">
        <v>7.41</v>
      </c>
      <c r="S4255">
        <v>14.82</v>
      </c>
      <c r="T4255">
        <v>9.56</v>
      </c>
      <c r="U4255">
        <v>35.49</v>
      </c>
      <c r="V4255" t="str">
        <f>VLOOKUP(L4255,'[2]tabela de preços'!$A:$D,4,0)</f>
        <v>ATLAS</v>
      </c>
      <c r="W4255" t="str">
        <f>VLOOKUP(L4255,'[2]tabela de preços'!$A:$F,6,0)</f>
        <v>ROLOS / TRINCHAS / PINCÉIS / ESPÁTULAS</v>
      </c>
      <c r="X4255" t="str">
        <f>VLOOKUP(L4255,'[2]tabela de preços'!$A:$G,7,0)</f>
        <v>IMOBILIÁRIO</v>
      </c>
    </row>
    <row r="4256" spans="1:24" hidden="1" x14ac:dyDescent="0.3">
      <c r="A4256" t="s">
        <v>1275</v>
      </c>
      <c r="C4256" t="s">
        <v>3617</v>
      </c>
      <c r="D4256" s="1">
        <v>46078</v>
      </c>
      <c r="E4256" t="s">
        <v>3618</v>
      </c>
      <c r="F4256">
        <v>9</v>
      </c>
      <c r="G4256">
        <v>197</v>
      </c>
      <c r="H4256" t="str">
        <f>VLOOKUP(G4256,[1]OPERADORES!$A:$B,2,0)</f>
        <v xml:space="preserve">POLIANA LORRANE DE AMORIM </v>
      </c>
      <c r="I4256" t="s">
        <v>21</v>
      </c>
      <c r="J4256" t="s">
        <v>1278</v>
      </c>
      <c r="K4256" t="s">
        <v>1279</v>
      </c>
      <c r="L4256">
        <v>84343</v>
      </c>
      <c r="M4256" t="s">
        <v>3619</v>
      </c>
      <c r="O4256" t="s">
        <v>11</v>
      </c>
      <c r="P4256">
        <v>5403</v>
      </c>
      <c r="Q4256">
        <v>8</v>
      </c>
      <c r="R4256">
        <v>59.98</v>
      </c>
      <c r="S4256">
        <v>479.84</v>
      </c>
      <c r="T4256">
        <v>351.44</v>
      </c>
      <c r="U4256">
        <v>26.76</v>
      </c>
      <c r="V4256" t="str">
        <f>VLOOKUP(L4256,'[2]tabela de preços'!$A:$D,4,0)</f>
        <v>BRASILUX</v>
      </c>
      <c r="W4256" t="str">
        <f>VLOOKUP(L4256,'[2]tabela de preços'!$A:$F,6,0)</f>
        <v>ESMALTES</v>
      </c>
      <c r="X4256" t="str">
        <f>VLOOKUP(L4256,'[2]tabela de preços'!$A:$G,7,0)</f>
        <v>INDUSTRIAL</v>
      </c>
    </row>
    <row r="4257" spans="1:24" hidden="1" x14ac:dyDescent="0.3">
      <c r="A4257" t="s">
        <v>3620</v>
      </c>
      <c r="C4257" t="s">
        <v>3621</v>
      </c>
      <c r="D4257" s="1">
        <v>46078</v>
      </c>
      <c r="E4257" t="s">
        <v>3622</v>
      </c>
      <c r="F4257">
        <v>9</v>
      </c>
      <c r="G4257">
        <v>145</v>
      </c>
      <c r="H4257" t="str">
        <f>VLOOKUP(G4257,[1]OPERADORES!$A:$B,2,0)</f>
        <v xml:space="preserve">FABRICIA </v>
      </c>
      <c r="I4257" t="s">
        <v>21</v>
      </c>
      <c r="J4257" t="s">
        <v>2756</v>
      </c>
      <c r="K4257" t="s">
        <v>3623</v>
      </c>
      <c r="L4257">
        <v>85320</v>
      </c>
      <c r="M4257" t="s">
        <v>2758</v>
      </c>
      <c r="O4257" t="s">
        <v>11</v>
      </c>
      <c r="P4257">
        <v>5102</v>
      </c>
      <c r="Q4257">
        <v>4</v>
      </c>
      <c r="R4257">
        <v>540.32000000000005</v>
      </c>
      <c r="S4257" s="2">
        <v>2161.2800000000002</v>
      </c>
      <c r="T4257" s="2">
        <v>1701.12</v>
      </c>
      <c r="U4257">
        <v>21.29</v>
      </c>
      <c r="V4257" t="str">
        <f>VLOOKUP(L4257,'[2]tabela de preços'!$A:$D,4,0)</f>
        <v>BRASILUX</v>
      </c>
      <c r="W4257" t="str">
        <f>VLOOKUP(L4257,'[2]tabela de preços'!$A:$F,6,0)</f>
        <v>TINTA EM PÓ</v>
      </c>
      <c r="X4257" t="str">
        <f>VLOOKUP(L4257,'[2]tabela de preços'!$A:$G,7,0)</f>
        <v>INDUSTRIAL</v>
      </c>
    </row>
    <row r="4258" spans="1:24" hidden="1" x14ac:dyDescent="0.3">
      <c r="A4258" t="s">
        <v>3620</v>
      </c>
      <c r="C4258" t="s">
        <v>3624</v>
      </c>
      <c r="D4258" s="1">
        <v>46078</v>
      </c>
      <c r="E4258" t="s">
        <v>3625</v>
      </c>
      <c r="F4258">
        <v>9</v>
      </c>
      <c r="G4258">
        <v>145</v>
      </c>
      <c r="H4258" t="str">
        <f>VLOOKUP(G4258,[1]OPERADORES!$A:$B,2,0)</f>
        <v xml:space="preserve">FABRICIA </v>
      </c>
      <c r="I4258" t="s">
        <v>21</v>
      </c>
      <c r="J4258" t="s">
        <v>2756</v>
      </c>
      <c r="K4258" t="s">
        <v>3623</v>
      </c>
      <c r="L4258">
        <v>85462</v>
      </c>
      <c r="M4258" t="s">
        <v>1823</v>
      </c>
      <c r="O4258" t="s">
        <v>11</v>
      </c>
      <c r="P4258">
        <v>5102</v>
      </c>
      <c r="Q4258">
        <v>2</v>
      </c>
      <c r="R4258">
        <v>7.54</v>
      </c>
      <c r="S4258">
        <v>15.08</v>
      </c>
      <c r="T4258">
        <v>11.44</v>
      </c>
      <c r="U4258">
        <v>24.14</v>
      </c>
      <c r="V4258" t="str">
        <f>VLOOKUP(L4258,'[2]tabela de preços'!$A:$D,4,0)</f>
        <v>TEK BOND</v>
      </c>
      <c r="W4258" t="str">
        <f>VLOOKUP(L4258,'[2]tabela de preços'!$A:$F,6,0)</f>
        <v>COLA INST./ ADESIVOS COLANTES</v>
      </c>
      <c r="X4258" t="str">
        <f>VLOOKUP(L4258,'[2]tabela de preços'!$A:$G,7,0)</f>
        <v>AUTOMOTIVO</v>
      </c>
    </row>
    <row r="4259" spans="1:24" hidden="1" x14ac:dyDescent="0.3">
      <c r="A4259" t="s">
        <v>3620</v>
      </c>
      <c r="C4259" t="s">
        <v>3624</v>
      </c>
      <c r="D4259" s="1">
        <v>46078</v>
      </c>
      <c r="E4259" t="s">
        <v>3625</v>
      </c>
      <c r="F4259">
        <v>9</v>
      </c>
      <c r="G4259">
        <v>145</v>
      </c>
      <c r="H4259" t="str">
        <f>VLOOKUP(G4259,[1]OPERADORES!$A:$B,2,0)</f>
        <v xml:space="preserve">FABRICIA </v>
      </c>
      <c r="I4259" t="s">
        <v>21</v>
      </c>
      <c r="J4259" t="s">
        <v>2756</v>
      </c>
      <c r="K4259" t="s">
        <v>3623</v>
      </c>
      <c r="L4259">
        <v>23425</v>
      </c>
      <c r="M4259" t="s">
        <v>2544</v>
      </c>
      <c r="O4259" t="s">
        <v>11</v>
      </c>
      <c r="P4259">
        <v>5102</v>
      </c>
      <c r="Q4259">
        <v>1</v>
      </c>
      <c r="R4259">
        <v>17.850000000000001</v>
      </c>
      <c r="S4259">
        <v>17.850000000000001</v>
      </c>
      <c r="T4259">
        <v>13.55</v>
      </c>
      <c r="U4259">
        <v>24.09</v>
      </c>
      <c r="V4259" t="str">
        <f>VLOOKUP(L4259,'[2]tabela de preços'!$A:$D,4,0)</f>
        <v>NORTON</v>
      </c>
      <c r="W4259" t="str">
        <f>VLOOKUP(L4259,'[2]tabela de preços'!$A:$F,6,0)</f>
        <v xml:space="preserve">OUTROS DISCOS </v>
      </c>
      <c r="X4259" t="str">
        <f>VLOOKUP(L4259,'[2]tabela de preços'!$A:$G,7,0)</f>
        <v>AUTOMOTIVO</v>
      </c>
    </row>
    <row r="4260" spans="1:24" hidden="1" x14ac:dyDescent="0.3">
      <c r="A4260" t="s">
        <v>1381</v>
      </c>
      <c r="C4260" t="s">
        <v>3626</v>
      </c>
      <c r="D4260" s="1">
        <v>46078</v>
      </c>
      <c r="E4260" t="s">
        <v>3627</v>
      </c>
      <c r="F4260">
        <v>9</v>
      </c>
      <c r="G4260">
        <v>231</v>
      </c>
      <c r="H4260" t="str">
        <f>VLOOKUP(G4260,[1]OPERADORES!$A:$B,2,0)</f>
        <v>EDIJANE</v>
      </c>
      <c r="I4260" t="s">
        <v>168</v>
      </c>
      <c r="J4260" t="s">
        <v>1384</v>
      </c>
      <c r="K4260" t="s">
        <v>1385</v>
      </c>
      <c r="L4260">
        <v>85402</v>
      </c>
      <c r="M4260" t="s">
        <v>1182</v>
      </c>
      <c r="O4260" t="s">
        <v>11</v>
      </c>
      <c r="P4260">
        <v>6102</v>
      </c>
      <c r="Q4260">
        <v>1</v>
      </c>
      <c r="R4260">
        <v>551.88</v>
      </c>
      <c r="S4260">
        <v>551.88</v>
      </c>
      <c r="T4260">
        <v>393.5</v>
      </c>
      <c r="U4260">
        <v>28.7</v>
      </c>
      <c r="V4260" t="str">
        <f>VLOOKUP(L4260,'[2]tabela de preços'!$A:$D,4,0)</f>
        <v>BRASILUX</v>
      </c>
      <c r="W4260" t="str">
        <f>VLOOKUP(L4260,'[2]tabela de preços'!$A:$F,6,0)</f>
        <v>TINTA EM PÓ</v>
      </c>
      <c r="X4260" t="str">
        <f>VLOOKUP(L4260,'[2]tabela de preços'!$A:$G,7,0)</f>
        <v>INDUSTRIAL</v>
      </c>
    </row>
    <row r="4261" spans="1:24" hidden="1" x14ac:dyDescent="0.3">
      <c r="A4261" t="s">
        <v>1649</v>
      </c>
      <c r="B4261" t="s">
        <v>1650</v>
      </c>
      <c r="C4261" t="s">
        <v>3636</v>
      </c>
      <c r="D4261" s="1">
        <v>46078</v>
      </c>
      <c r="E4261" t="s">
        <v>3637</v>
      </c>
      <c r="F4261">
        <v>9</v>
      </c>
      <c r="G4261">
        <v>236</v>
      </c>
      <c r="H4261" t="str">
        <f>VLOOKUP(G4261,[1]OPERADORES!$A:$B,2,0)</f>
        <v>DANIEL</v>
      </c>
      <c r="I4261" t="s">
        <v>21</v>
      </c>
      <c r="J4261" t="s">
        <v>1653</v>
      </c>
      <c r="K4261" t="s">
        <v>1654</v>
      </c>
      <c r="L4261">
        <v>10232</v>
      </c>
      <c r="M4261" t="s">
        <v>134</v>
      </c>
      <c r="O4261" t="s">
        <v>11</v>
      </c>
      <c r="P4261">
        <v>5102</v>
      </c>
      <c r="Q4261">
        <v>102</v>
      </c>
      <c r="R4261">
        <v>2.79</v>
      </c>
      <c r="S4261">
        <v>284.58</v>
      </c>
      <c r="T4261">
        <v>229.5</v>
      </c>
      <c r="U4261">
        <v>19.350000000000001</v>
      </c>
      <c r="V4261" t="str">
        <f>VLOOKUP(L4261,'[2]tabela de preços'!$A:$D,4,0)</f>
        <v>NORTON</v>
      </c>
      <c r="W4261" t="str">
        <f>VLOOKUP(L4261,'[2]tabela de preços'!$A:$F,6,0)</f>
        <v xml:space="preserve">DISCOS / LIXAS / ABRASIVOS </v>
      </c>
      <c r="X4261" t="str">
        <f>VLOOKUP(L4261,'[2]tabela de preços'!$A:$G,7,0)</f>
        <v>AUTOMOTIVO</v>
      </c>
    </row>
    <row r="4262" spans="1:24" hidden="1" x14ac:dyDescent="0.3">
      <c r="A4262" t="s">
        <v>1649</v>
      </c>
      <c r="B4262" t="s">
        <v>1650</v>
      </c>
      <c r="C4262" t="s">
        <v>3636</v>
      </c>
      <c r="D4262" s="1">
        <v>46078</v>
      </c>
      <c r="E4262" t="s">
        <v>3637</v>
      </c>
      <c r="F4262">
        <v>9</v>
      </c>
      <c r="G4262">
        <v>236</v>
      </c>
      <c r="H4262" t="str">
        <f>VLOOKUP(G4262,[1]OPERADORES!$A:$B,2,0)</f>
        <v>DANIEL</v>
      </c>
      <c r="I4262" t="s">
        <v>21</v>
      </c>
      <c r="J4262" t="s">
        <v>1653</v>
      </c>
      <c r="K4262" t="s">
        <v>1654</v>
      </c>
      <c r="L4262">
        <v>24248</v>
      </c>
      <c r="M4262" t="s">
        <v>107</v>
      </c>
      <c r="O4262" t="s">
        <v>11</v>
      </c>
      <c r="P4262">
        <v>5102</v>
      </c>
      <c r="Q4262">
        <v>36</v>
      </c>
      <c r="R4262">
        <v>8</v>
      </c>
      <c r="S4262">
        <v>288</v>
      </c>
      <c r="T4262">
        <v>234</v>
      </c>
      <c r="U4262">
        <v>18.75</v>
      </c>
      <c r="V4262" t="str">
        <f>VLOOKUP(L4262,'[2]tabela de preços'!$A:$D,4,0)</f>
        <v>SHERWIN WILLIAMS</v>
      </c>
      <c r="W4262" t="str">
        <f>VLOOKUP(L4262,'[2]tabela de preços'!$A:$F,6,0)</f>
        <v>PRIMER AUTOMOTIVO</v>
      </c>
      <c r="X4262" t="str">
        <f>VLOOKUP(L4262,'[2]tabela de preços'!$A:$G,7,0)</f>
        <v>AUTOMOTIVO</v>
      </c>
    </row>
    <row r="4263" spans="1:24" hidden="1" x14ac:dyDescent="0.3">
      <c r="A4263" t="s">
        <v>1649</v>
      </c>
      <c r="B4263" t="s">
        <v>1650</v>
      </c>
      <c r="C4263" t="s">
        <v>3636</v>
      </c>
      <c r="D4263" s="1">
        <v>46078</v>
      </c>
      <c r="E4263" t="s">
        <v>3637</v>
      </c>
      <c r="F4263">
        <v>9</v>
      </c>
      <c r="G4263">
        <v>236</v>
      </c>
      <c r="H4263" t="str">
        <f>VLOOKUP(G4263,[1]OPERADORES!$A:$B,2,0)</f>
        <v>DANIEL</v>
      </c>
      <c r="I4263" t="s">
        <v>21</v>
      </c>
      <c r="J4263" t="s">
        <v>1653</v>
      </c>
      <c r="K4263" t="s">
        <v>1654</v>
      </c>
      <c r="L4263">
        <v>24247</v>
      </c>
      <c r="M4263" t="s">
        <v>160</v>
      </c>
      <c r="O4263" t="s">
        <v>11</v>
      </c>
      <c r="P4263">
        <v>5403</v>
      </c>
      <c r="Q4263">
        <v>36</v>
      </c>
      <c r="R4263">
        <v>21</v>
      </c>
      <c r="S4263">
        <v>756</v>
      </c>
      <c r="T4263">
        <v>607.32000000000005</v>
      </c>
      <c r="U4263">
        <v>19.670000000000002</v>
      </c>
      <c r="V4263" t="str">
        <f>VLOOKUP(L4263,'[2]tabela de preços'!$A:$D,4,0)</f>
        <v>SHERWIN WILLIAMS</v>
      </c>
      <c r="W4263" t="str">
        <f>VLOOKUP(L4263,'[2]tabela de preços'!$A:$F,6,0)</f>
        <v>PRIMER AUTOMOTIVO</v>
      </c>
      <c r="X4263" t="str">
        <f>VLOOKUP(L4263,'[2]tabela de preços'!$A:$G,7,0)</f>
        <v>AUTOMOTIVO</v>
      </c>
    </row>
    <row r="4264" spans="1:24" hidden="1" x14ac:dyDescent="0.3">
      <c r="A4264" t="s">
        <v>1727</v>
      </c>
      <c r="C4264" t="s">
        <v>3638</v>
      </c>
      <c r="D4264" s="1">
        <v>46078</v>
      </c>
      <c r="E4264" t="s">
        <v>3639</v>
      </c>
      <c r="F4264">
        <v>9</v>
      </c>
      <c r="G4264">
        <v>174</v>
      </c>
      <c r="H4264" t="str">
        <f>VLOOKUP(G4264,[1]OPERADORES!$A:$B,2,0)</f>
        <v>MIRIÃ LOBATO RODRIGUES</v>
      </c>
      <c r="I4264" t="s">
        <v>21</v>
      </c>
      <c r="J4264" t="s">
        <v>1173</v>
      </c>
      <c r="K4264" t="s">
        <v>1730</v>
      </c>
      <c r="L4264">
        <v>85182</v>
      </c>
      <c r="M4264" t="s">
        <v>3120</v>
      </c>
      <c r="O4264" t="s">
        <v>11</v>
      </c>
      <c r="P4264">
        <v>5403</v>
      </c>
      <c r="Q4264">
        <v>4</v>
      </c>
      <c r="R4264">
        <v>76.91</v>
      </c>
      <c r="S4264">
        <v>307.64</v>
      </c>
      <c r="T4264">
        <v>233.52</v>
      </c>
      <c r="U4264">
        <v>24.09</v>
      </c>
      <c r="V4264" t="str">
        <f>VLOOKUP(L4264,'[2]tabela de preços'!$A:$D,4,0)</f>
        <v>BRASILUX</v>
      </c>
      <c r="W4264" t="str">
        <f>VLOOKUP(L4264,'[2]tabela de preços'!$A:$F,6,0)</f>
        <v>ESMALTES</v>
      </c>
      <c r="X4264" t="str">
        <f>VLOOKUP(L4264,'[2]tabela de preços'!$A:$G,7,0)</f>
        <v>INDUSTRIAL</v>
      </c>
    </row>
    <row r="4265" spans="1:24" hidden="1" x14ac:dyDescent="0.3">
      <c r="A4265" t="s">
        <v>1727</v>
      </c>
      <c r="C4265" t="s">
        <v>3638</v>
      </c>
      <c r="D4265" s="1">
        <v>46078</v>
      </c>
      <c r="E4265" t="s">
        <v>3639</v>
      </c>
      <c r="F4265">
        <v>9</v>
      </c>
      <c r="G4265">
        <v>174</v>
      </c>
      <c r="H4265" t="str">
        <f>VLOOKUP(G4265,[1]OPERADORES!$A:$B,2,0)</f>
        <v>MIRIÃ LOBATO RODRIGUES</v>
      </c>
      <c r="I4265" t="s">
        <v>21</v>
      </c>
      <c r="J4265" t="s">
        <v>1173</v>
      </c>
      <c r="K4265" t="s">
        <v>1730</v>
      </c>
      <c r="L4265">
        <v>20212</v>
      </c>
      <c r="M4265" t="s">
        <v>198</v>
      </c>
      <c r="O4265" t="s">
        <v>11</v>
      </c>
      <c r="P4265">
        <v>5403</v>
      </c>
      <c r="Q4265">
        <v>6</v>
      </c>
      <c r="R4265">
        <v>27.69</v>
      </c>
      <c r="S4265">
        <v>166.14</v>
      </c>
      <c r="T4265">
        <v>126.12</v>
      </c>
      <c r="U4265">
        <v>24.09</v>
      </c>
      <c r="V4265" t="str">
        <f>VLOOKUP(L4265,'[2]tabela de preços'!$A:$D,4,0)</f>
        <v>MAXI RUBBER</v>
      </c>
      <c r="W4265" t="str">
        <f>VLOOKUP(L4265,'[2]tabela de preços'!$A:$F,6,0)</f>
        <v>SELADORA P/ PLASTICO</v>
      </c>
      <c r="X4265" t="str">
        <f>VLOOKUP(L4265,'[2]tabela de preços'!$A:$G,7,0)</f>
        <v>AUTOMOTIVO</v>
      </c>
    </row>
    <row r="4266" spans="1:24" hidden="1" x14ac:dyDescent="0.3">
      <c r="A4266" t="s">
        <v>1865</v>
      </c>
      <c r="C4266" t="s">
        <v>3652</v>
      </c>
      <c r="D4266" s="1">
        <v>46078</v>
      </c>
      <c r="E4266" t="s">
        <v>3653</v>
      </c>
      <c r="F4266">
        <v>9</v>
      </c>
      <c r="G4266">
        <v>231</v>
      </c>
      <c r="H4266" t="str">
        <f>VLOOKUP(G4266,[1]OPERADORES!$A:$B,2,0)</f>
        <v>EDIJANE</v>
      </c>
      <c r="I4266" t="s">
        <v>21</v>
      </c>
      <c r="J4266" t="s">
        <v>1868</v>
      </c>
      <c r="K4266" t="s">
        <v>1869</v>
      </c>
      <c r="L4266">
        <v>23474</v>
      </c>
      <c r="M4266" t="s">
        <v>3061</v>
      </c>
      <c r="O4266" t="s">
        <v>11</v>
      </c>
      <c r="P4266">
        <v>5102</v>
      </c>
      <c r="Q4266">
        <v>4</v>
      </c>
      <c r="R4266">
        <v>16.48</v>
      </c>
      <c r="S4266">
        <v>65.92</v>
      </c>
      <c r="T4266">
        <v>50.04</v>
      </c>
      <c r="U4266">
        <v>24.09</v>
      </c>
      <c r="V4266" t="str">
        <f>VLOOKUP(L4266,'[2]tabela de preços'!$A:$D,4,0)</f>
        <v>VONIXX</v>
      </c>
      <c r="W4266" t="str">
        <f>VLOOKUP(L4266,'[2]tabela de preços'!$A:$F,6,0)</f>
        <v>LINHA DE HIGENIZAÇÃO E ESTÉTICA  AUTOMOTIVA</v>
      </c>
      <c r="X4266" t="str">
        <f>VLOOKUP(L4266,'[2]tabela de preços'!$A:$G,7,0)</f>
        <v>AUTOMOTIVO</v>
      </c>
    </row>
    <row r="4267" spans="1:24" hidden="1" x14ac:dyDescent="0.3">
      <c r="A4267" t="s">
        <v>1865</v>
      </c>
      <c r="C4267" t="s">
        <v>3652</v>
      </c>
      <c r="D4267" s="1">
        <v>46078</v>
      </c>
      <c r="E4267" t="s">
        <v>3653</v>
      </c>
      <c r="F4267">
        <v>9</v>
      </c>
      <c r="G4267">
        <v>231</v>
      </c>
      <c r="H4267" t="str">
        <f>VLOOKUP(G4267,[1]OPERADORES!$A:$B,2,0)</f>
        <v>EDIJANE</v>
      </c>
      <c r="I4267" t="s">
        <v>21</v>
      </c>
      <c r="J4267" t="s">
        <v>1868</v>
      </c>
      <c r="K4267" t="s">
        <v>1869</v>
      </c>
      <c r="L4267">
        <v>84174</v>
      </c>
      <c r="M4267" t="s">
        <v>1532</v>
      </c>
      <c r="O4267" t="s">
        <v>11</v>
      </c>
      <c r="P4267">
        <v>5403</v>
      </c>
      <c r="Q4267">
        <v>2</v>
      </c>
      <c r="R4267">
        <v>92.33</v>
      </c>
      <c r="S4267">
        <v>184.66</v>
      </c>
      <c r="T4267">
        <v>140.16</v>
      </c>
      <c r="U4267">
        <v>24.1</v>
      </c>
      <c r="V4267" t="str">
        <f>VLOOKUP(L4267,'[2]tabela de preços'!$A:$D,4,0)</f>
        <v>BRASILUX</v>
      </c>
      <c r="W4267" t="str">
        <f>VLOOKUP(L4267,'[2]tabela de preços'!$A:$F,6,0)</f>
        <v>ESMALTES</v>
      </c>
      <c r="X4267" t="str">
        <f>VLOOKUP(L4267,'[2]tabela de preços'!$A:$G,7,0)</f>
        <v>INDUSTRIAL</v>
      </c>
    </row>
    <row r="4268" spans="1:24" hidden="1" x14ac:dyDescent="0.3">
      <c r="A4268" t="s">
        <v>1865</v>
      </c>
      <c r="C4268" t="s">
        <v>3652</v>
      </c>
      <c r="D4268" s="1">
        <v>46078</v>
      </c>
      <c r="E4268" t="s">
        <v>3653</v>
      </c>
      <c r="F4268">
        <v>9</v>
      </c>
      <c r="G4268">
        <v>231</v>
      </c>
      <c r="H4268" t="str">
        <f>VLOOKUP(G4268,[1]OPERADORES!$A:$B,2,0)</f>
        <v>EDIJANE</v>
      </c>
      <c r="I4268" t="s">
        <v>21</v>
      </c>
      <c r="J4268" t="s">
        <v>1868</v>
      </c>
      <c r="K4268" t="s">
        <v>1869</v>
      </c>
      <c r="L4268">
        <v>24240</v>
      </c>
      <c r="M4268" t="s">
        <v>240</v>
      </c>
      <c r="O4268" t="s">
        <v>11</v>
      </c>
      <c r="P4268">
        <v>5102</v>
      </c>
      <c r="Q4268">
        <v>5</v>
      </c>
      <c r="R4268">
        <v>3.81</v>
      </c>
      <c r="S4268">
        <v>19.05</v>
      </c>
      <c r="T4268">
        <v>16.399999999999999</v>
      </c>
      <c r="U4268">
        <v>13.91</v>
      </c>
      <c r="V4268" t="str">
        <f>VLOOKUP(L4268,'[2]tabela de preços'!$A:$D,4,0)</f>
        <v>ADERE</v>
      </c>
      <c r="W4268" t="str">
        <f>VLOOKUP(L4268,'[2]tabela de preços'!$A:$F,6,0)</f>
        <v>FITA AUTOMOTIVA</v>
      </c>
      <c r="X4268" t="str">
        <f>VLOOKUP(L4268,'[2]tabela de preços'!$A:$G,7,0)</f>
        <v>AUTOMOTIVO</v>
      </c>
    </row>
    <row r="4269" spans="1:24" hidden="1" x14ac:dyDescent="0.3">
      <c r="A4269" t="s">
        <v>1865</v>
      </c>
      <c r="C4269" t="s">
        <v>3652</v>
      </c>
      <c r="D4269" s="1">
        <v>46078</v>
      </c>
      <c r="E4269" t="s">
        <v>3653</v>
      </c>
      <c r="F4269">
        <v>9</v>
      </c>
      <c r="G4269">
        <v>231</v>
      </c>
      <c r="H4269" t="str">
        <f>VLOOKUP(G4269,[1]OPERADORES!$A:$B,2,0)</f>
        <v>EDIJANE</v>
      </c>
      <c r="I4269" t="s">
        <v>21</v>
      </c>
      <c r="J4269" t="s">
        <v>1868</v>
      </c>
      <c r="K4269" t="s">
        <v>1869</v>
      </c>
      <c r="L4269">
        <v>23364</v>
      </c>
      <c r="M4269" t="s">
        <v>3548</v>
      </c>
      <c r="O4269" t="s">
        <v>11</v>
      </c>
      <c r="P4269">
        <v>5102</v>
      </c>
      <c r="Q4269">
        <v>12</v>
      </c>
      <c r="R4269">
        <v>6.19</v>
      </c>
      <c r="S4269">
        <v>74.28</v>
      </c>
      <c r="T4269">
        <v>58.92</v>
      </c>
      <c r="U4269">
        <v>20.68</v>
      </c>
      <c r="V4269" t="str">
        <f>VLOOKUP(L4269,'[2]tabela de preços'!$A:$D,4,0)</f>
        <v>AUTO AMERICA</v>
      </c>
      <c r="W4269" t="str">
        <f>VLOOKUP(L4269,'[2]tabela de preços'!$A:$F,6,0)</f>
        <v>FLANELAS / PANOS</v>
      </c>
      <c r="X4269" t="str">
        <f>VLOOKUP(L4269,'[2]tabela de preços'!$A:$G,7,0)</f>
        <v>AUTOMOTIVO</v>
      </c>
    </row>
    <row r="4270" spans="1:24" hidden="1" x14ac:dyDescent="0.3">
      <c r="A4270" t="s">
        <v>1865</v>
      </c>
      <c r="C4270" t="s">
        <v>3652</v>
      </c>
      <c r="D4270" s="1">
        <v>46078</v>
      </c>
      <c r="E4270" t="s">
        <v>3653</v>
      </c>
      <c r="F4270">
        <v>9</v>
      </c>
      <c r="G4270">
        <v>231</v>
      </c>
      <c r="H4270" t="str">
        <f>VLOOKUP(G4270,[1]OPERADORES!$A:$B,2,0)</f>
        <v>EDIJANE</v>
      </c>
      <c r="I4270" t="s">
        <v>21</v>
      </c>
      <c r="J4270" t="s">
        <v>1868</v>
      </c>
      <c r="K4270" t="s">
        <v>1869</v>
      </c>
      <c r="L4270">
        <v>85164</v>
      </c>
      <c r="M4270" t="s">
        <v>278</v>
      </c>
      <c r="O4270" t="s">
        <v>11</v>
      </c>
      <c r="P4270">
        <v>5102</v>
      </c>
      <c r="Q4270">
        <v>12</v>
      </c>
      <c r="R4270">
        <v>13.29</v>
      </c>
      <c r="S4270">
        <v>159.47999999999999</v>
      </c>
      <c r="T4270">
        <v>121.08</v>
      </c>
      <c r="U4270">
        <v>24.08</v>
      </c>
      <c r="V4270" t="str">
        <f>VLOOKUP(L4270,'[2]tabela de preços'!$A:$D,4,0)</f>
        <v>BRASILUX</v>
      </c>
      <c r="W4270" t="str">
        <f>VLOOKUP(L4270,'[2]tabela de preços'!$A:$F,6,0)</f>
        <v>QUEROSENE</v>
      </c>
      <c r="X4270" t="str">
        <f>VLOOKUP(L4270,'[2]tabela de preços'!$A:$G,7,0)</f>
        <v>AUTOMOTIVO</v>
      </c>
    </row>
    <row r="4271" spans="1:24" hidden="1" x14ac:dyDescent="0.3">
      <c r="A4271" t="s">
        <v>1865</v>
      </c>
      <c r="C4271" t="s">
        <v>3652</v>
      </c>
      <c r="D4271" s="1">
        <v>46078</v>
      </c>
      <c r="E4271" t="s">
        <v>3653</v>
      </c>
      <c r="F4271">
        <v>9</v>
      </c>
      <c r="G4271">
        <v>231</v>
      </c>
      <c r="H4271" t="str">
        <f>VLOOKUP(G4271,[1]OPERADORES!$A:$B,2,0)</f>
        <v>EDIJANE</v>
      </c>
      <c r="I4271" t="s">
        <v>21</v>
      </c>
      <c r="J4271" t="s">
        <v>1868</v>
      </c>
      <c r="K4271" t="s">
        <v>1869</v>
      </c>
      <c r="L4271">
        <v>84321</v>
      </c>
      <c r="M4271" t="s">
        <v>3654</v>
      </c>
      <c r="O4271" t="s">
        <v>11</v>
      </c>
      <c r="P4271">
        <v>5403</v>
      </c>
      <c r="Q4271">
        <v>2</v>
      </c>
      <c r="R4271">
        <v>45.82</v>
      </c>
      <c r="S4271">
        <v>91.64</v>
      </c>
      <c r="T4271">
        <v>69.56</v>
      </c>
      <c r="U4271">
        <v>24.09</v>
      </c>
      <c r="V4271" t="str">
        <f>VLOOKUP(L4271,'[2]tabela de preços'!$A:$D,4,0)</f>
        <v>BRASILUX</v>
      </c>
      <c r="W4271" t="str">
        <f>VLOOKUP(L4271,'[2]tabela de preços'!$A:$F,6,0)</f>
        <v>IMPERMEABILIZANTES</v>
      </c>
      <c r="X4271" t="str">
        <f>VLOOKUP(L4271,'[2]tabela de preços'!$A:$G,7,0)</f>
        <v>IMOBILIÁRIO</v>
      </c>
    </row>
    <row r="4272" spans="1:24" hidden="1" x14ac:dyDescent="0.3">
      <c r="A4272" t="s">
        <v>1865</v>
      </c>
      <c r="C4272" t="s">
        <v>3652</v>
      </c>
      <c r="D4272" s="1">
        <v>46078</v>
      </c>
      <c r="E4272" t="s">
        <v>3653</v>
      </c>
      <c r="F4272">
        <v>9</v>
      </c>
      <c r="G4272">
        <v>231</v>
      </c>
      <c r="H4272" t="str">
        <f>VLOOKUP(G4272,[1]OPERADORES!$A:$B,2,0)</f>
        <v>EDIJANE</v>
      </c>
      <c r="I4272" t="s">
        <v>21</v>
      </c>
      <c r="J4272" t="s">
        <v>1868</v>
      </c>
      <c r="K4272" t="s">
        <v>1869</v>
      </c>
      <c r="L4272">
        <v>85211</v>
      </c>
      <c r="M4272" t="s">
        <v>1079</v>
      </c>
      <c r="O4272" t="s">
        <v>11</v>
      </c>
      <c r="P4272">
        <v>5102</v>
      </c>
      <c r="Q4272">
        <v>2</v>
      </c>
      <c r="R4272">
        <v>23.09</v>
      </c>
      <c r="S4272">
        <v>46.18</v>
      </c>
      <c r="T4272">
        <v>35.06</v>
      </c>
      <c r="U4272">
        <v>24.08</v>
      </c>
      <c r="V4272" t="str">
        <f>VLOOKUP(L4272,'[2]tabela de preços'!$A:$D,4,0)</f>
        <v>VONIXX</v>
      </c>
      <c r="W4272" t="str">
        <f>VLOOKUP(L4272,'[2]tabela de preços'!$A:$F,6,0)</f>
        <v>LINHA DE HIGENIZAÇÃO E ESTÉTICA  AUTOMOTIVA</v>
      </c>
      <c r="X4272" t="str">
        <f>VLOOKUP(L4272,'[2]tabela de preços'!$A:$G,7,0)</f>
        <v>AUTOMOTIVO</v>
      </c>
    </row>
    <row r="4273" spans="1:24" hidden="1" x14ac:dyDescent="0.3">
      <c r="A4273" t="s">
        <v>3491</v>
      </c>
      <c r="B4273" t="s">
        <v>3492</v>
      </c>
      <c r="C4273" t="s">
        <v>3655</v>
      </c>
      <c r="D4273" s="1">
        <v>46078</v>
      </c>
      <c r="E4273" t="s">
        <v>3656</v>
      </c>
      <c r="F4273">
        <v>9</v>
      </c>
      <c r="G4273">
        <v>231</v>
      </c>
      <c r="H4273" t="str">
        <f>VLOOKUP(G4273,[1]OPERADORES!$A:$B,2,0)</f>
        <v>EDIJANE</v>
      </c>
      <c r="I4273" t="s">
        <v>21</v>
      </c>
      <c r="J4273" t="s">
        <v>1340</v>
      </c>
      <c r="K4273" t="s">
        <v>3495</v>
      </c>
      <c r="L4273">
        <v>84950</v>
      </c>
      <c r="M4273" t="s">
        <v>581</v>
      </c>
      <c r="O4273" t="s">
        <v>11</v>
      </c>
      <c r="P4273">
        <v>5102</v>
      </c>
      <c r="Q4273">
        <v>2</v>
      </c>
      <c r="R4273">
        <v>47.8</v>
      </c>
      <c r="S4273">
        <v>95.6</v>
      </c>
      <c r="T4273">
        <v>72.56</v>
      </c>
      <c r="U4273">
        <v>24.1</v>
      </c>
      <c r="V4273" t="str">
        <f>VLOOKUP(L4273,'[2]tabela de preços'!$A:$D,4,0)</f>
        <v>BRASILUX</v>
      </c>
      <c r="W4273" t="str">
        <f>VLOOKUP(L4273,'[2]tabela de preços'!$A:$F,6,0)</f>
        <v>EPOXI</v>
      </c>
      <c r="X4273" t="str">
        <f>VLOOKUP(L4273,'[2]tabela de preços'!$A:$G,7,0)</f>
        <v>INDUSTRIAL</v>
      </c>
    </row>
    <row r="4274" spans="1:24" hidden="1" x14ac:dyDescent="0.3">
      <c r="A4274" t="s">
        <v>3491</v>
      </c>
      <c r="B4274" t="s">
        <v>3492</v>
      </c>
      <c r="C4274" t="s">
        <v>3655</v>
      </c>
      <c r="D4274" s="1">
        <v>46078</v>
      </c>
      <c r="E4274" t="s">
        <v>3656</v>
      </c>
      <c r="F4274">
        <v>9</v>
      </c>
      <c r="G4274">
        <v>231</v>
      </c>
      <c r="H4274" t="str">
        <f>VLOOKUP(G4274,[1]OPERADORES!$A:$B,2,0)</f>
        <v>EDIJANE</v>
      </c>
      <c r="I4274" t="s">
        <v>21</v>
      </c>
      <c r="J4274" t="s">
        <v>1340</v>
      </c>
      <c r="K4274" t="s">
        <v>3495</v>
      </c>
      <c r="L4274">
        <v>84502</v>
      </c>
      <c r="M4274" t="s">
        <v>583</v>
      </c>
      <c r="O4274" t="s">
        <v>11</v>
      </c>
      <c r="P4274">
        <v>5403</v>
      </c>
      <c r="Q4274">
        <v>2</v>
      </c>
      <c r="R4274">
        <v>144.66</v>
      </c>
      <c r="S4274">
        <v>289.32</v>
      </c>
      <c r="T4274">
        <v>219.6</v>
      </c>
      <c r="U4274">
        <v>24.1</v>
      </c>
      <c r="V4274" t="str">
        <f>VLOOKUP(L4274,'[2]tabela de preços'!$A:$D,4,0)</f>
        <v>BRASILUX</v>
      </c>
      <c r="W4274" t="str">
        <f>VLOOKUP(L4274,'[2]tabela de preços'!$A:$F,6,0)</f>
        <v>EPOXI</v>
      </c>
      <c r="X4274" t="str">
        <f>VLOOKUP(L4274,'[2]tabela de preços'!$A:$G,7,0)</f>
        <v>INDUSTRIAL</v>
      </c>
    </row>
    <row r="4275" spans="1:24" hidden="1" x14ac:dyDescent="0.3">
      <c r="A4275" t="s">
        <v>3491</v>
      </c>
      <c r="B4275" t="s">
        <v>3492</v>
      </c>
      <c r="C4275" t="s">
        <v>3657</v>
      </c>
      <c r="D4275" s="1">
        <v>46078</v>
      </c>
      <c r="E4275" t="s">
        <v>3658</v>
      </c>
      <c r="F4275">
        <v>9</v>
      </c>
      <c r="G4275">
        <v>231</v>
      </c>
      <c r="H4275" t="str">
        <f>VLOOKUP(G4275,[1]OPERADORES!$A:$B,2,0)</f>
        <v>EDIJANE</v>
      </c>
      <c r="I4275" t="s">
        <v>21</v>
      </c>
      <c r="J4275" t="s">
        <v>1340</v>
      </c>
      <c r="K4275" t="s">
        <v>3495</v>
      </c>
      <c r="L4275">
        <v>84950</v>
      </c>
      <c r="M4275" t="s">
        <v>581</v>
      </c>
      <c r="O4275" t="s">
        <v>11</v>
      </c>
      <c r="P4275">
        <v>5102</v>
      </c>
      <c r="Q4275">
        <v>3</v>
      </c>
      <c r="R4275">
        <v>47.8</v>
      </c>
      <c r="S4275">
        <v>143.4</v>
      </c>
      <c r="T4275">
        <v>108.84</v>
      </c>
      <c r="U4275">
        <v>24.1</v>
      </c>
      <c r="V4275" t="str">
        <f>VLOOKUP(L4275,'[2]tabela de preços'!$A:$D,4,0)</f>
        <v>BRASILUX</v>
      </c>
      <c r="W4275" t="str">
        <f>VLOOKUP(L4275,'[2]tabela de preços'!$A:$F,6,0)</f>
        <v>EPOXI</v>
      </c>
      <c r="X4275" t="str">
        <f>VLOOKUP(L4275,'[2]tabela de preços'!$A:$G,7,0)</f>
        <v>INDUSTRIAL</v>
      </c>
    </row>
    <row r="4276" spans="1:24" hidden="1" x14ac:dyDescent="0.3">
      <c r="A4276" t="s">
        <v>3491</v>
      </c>
      <c r="B4276" t="s">
        <v>3492</v>
      </c>
      <c r="C4276" t="s">
        <v>3657</v>
      </c>
      <c r="D4276" s="1">
        <v>46078</v>
      </c>
      <c r="E4276" t="s">
        <v>3658</v>
      </c>
      <c r="F4276">
        <v>9</v>
      </c>
      <c r="G4276">
        <v>231</v>
      </c>
      <c r="H4276" t="str">
        <f>VLOOKUP(G4276,[1]OPERADORES!$A:$B,2,0)</f>
        <v>EDIJANE</v>
      </c>
      <c r="I4276" t="s">
        <v>21</v>
      </c>
      <c r="J4276" t="s">
        <v>1340</v>
      </c>
      <c r="K4276" t="s">
        <v>3495</v>
      </c>
      <c r="L4276">
        <v>85279</v>
      </c>
      <c r="M4276" t="s">
        <v>3659</v>
      </c>
      <c r="O4276" t="s">
        <v>11</v>
      </c>
      <c r="P4276">
        <v>5102</v>
      </c>
      <c r="Q4276">
        <v>3</v>
      </c>
      <c r="R4276">
        <v>36.18</v>
      </c>
      <c r="S4276">
        <v>108.54</v>
      </c>
      <c r="T4276">
        <v>82.38</v>
      </c>
      <c r="U4276">
        <v>24.1</v>
      </c>
      <c r="V4276" t="str">
        <f>VLOOKUP(L4276,'[2]tabela de preços'!$A:$D,4,0)</f>
        <v>BRASILUX</v>
      </c>
      <c r="W4276" t="str">
        <f>VLOOKUP(L4276,'[2]tabela de preços'!$A:$F,6,0)</f>
        <v>EPOXI</v>
      </c>
      <c r="X4276" t="str">
        <f>VLOOKUP(L4276,'[2]tabela de preços'!$A:$G,7,0)</f>
        <v>INDUSTRIAL</v>
      </c>
    </row>
    <row r="4277" spans="1:24" hidden="1" x14ac:dyDescent="0.3">
      <c r="A4277" t="s">
        <v>3491</v>
      </c>
      <c r="B4277" t="s">
        <v>3492</v>
      </c>
      <c r="C4277" t="s">
        <v>3657</v>
      </c>
      <c r="D4277" s="1">
        <v>46078</v>
      </c>
      <c r="E4277" t="s">
        <v>3658</v>
      </c>
      <c r="F4277">
        <v>9</v>
      </c>
      <c r="G4277">
        <v>231</v>
      </c>
      <c r="H4277" t="str">
        <f>VLOOKUP(G4277,[1]OPERADORES!$A:$B,2,0)</f>
        <v>EDIJANE</v>
      </c>
      <c r="I4277" t="s">
        <v>21</v>
      </c>
      <c r="J4277" t="s">
        <v>1340</v>
      </c>
      <c r="K4277" t="s">
        <v>3495</v>
      </c>
      <c r="L4277">
        <v>86230</v>
      </c>
      <c r="M4277" t="s">
        <v>375</v>
      </c>
      <c r="O4277" t="s">
        <v>11</v>
      </c>
      <c r="P4277">
        <v>5403</v>
      </c>
      <c r="Q4277">
        <v>1</v>
      </c>
      <c r="R4277">
        <v>290.88</v>
      </c>
      <c r="S4277">
        <v>290.88</v>
      </c>
      <c r="T4277">
        <v>220.78</v>
      </c>
      <c r="U4277">
        <v>24.1</v>
      </c>
      <c r="V4277" t="str">
        <f>VLOOKUP(L4277,'[2]tabela de preços'!$A:$D,4,0)</f>
        <v>CORAL</v>
      </c>
      <c r="W4277" t="str">
        <f>VLOOKUP(L4277,'[2]tabela de preços'!$A:$F,6,0)</f>
        <v>TINTA PAREDE</v>
      </c>
      <c r="X4277" t="str">
        <f>VLOOKUP(L4277,'[2]tabela de preços'!$A:$G,7,0)</f>
        <v>IMOBILIÁRIO</v>
      </c>
    </row>
    <row r="4278" spans="1:24" hidden="1" x14ac:dyDescent="0.3">
      <c r="A4278" t="s">
        <v>3491</v>
      </c>
      <c r="B4278" t="s">
        <v>3492</v>
      </c>
      <c r="C4278" t="s">
        <v>3657</v>
      </c>
      <c r="D4278" s="1">
        <v>46078</v>
      </c>
      <c r="E4278" t="s">
        <v>3658</v>
      </c>
      <c r="F4278">
        <v>9</v>
      </c>
      <c r="G4278">
        <v>231</v>
      </c>
      <c r="H4278" t="str">
        <f>VLOOKUP(G4278,[1]OPERADORES!$A:$B,2,0)</f>
        <v>EDIJANE</v>
      </c>
      <c r="I4278" t="s">
        <v>21</v>
      </c>
      <c r="J4278" t="s">
        <v>1340</v>
      </c>
      <c r="K4278" t="s">
        <v>3495</v>
      </c>
      <c r="L4278">
        <v>85772</v>
      </c>
      <c r="M4278" t="s">
        <v>54</v>
      </c>
      <c r="O4278" t="s">
        <v>11</v>
      </c>
      <c r="P4278">
        <v>5403</v>
      </c>
      <c r="Q4278">
        <v>4</v>
      </c>
      <c r="R4278">
        <v>78.11</v>
      </c>
      <c r="S4278">
        <v>312.44</v>
      </c>
      <c r="T4278">
        <v>237.12</v>
      </c>
      <c r="U4278">
        <v>24.11</v>
      </c>
      <c r="V4278" t="str">
        <f>VLOOKUP(L4278,'[2]tabela de preços'!$A:$D,4,0)</f>
        <v>CORAL</v>
      </c>
      <c r="W4278" t="str">
        <f>VLOOKUP(L4278,'[2]tabela de preços'!$A:$F,6,0)</f>
        <v>TINTA PAREDE</v>
      </c>
      <c r="X4278" t="str">
        <f>VLOOKUP(L4278,'[2]tabela de preços'!$A:$G,7,0)</f>
        <v>IMOBILIÁRIO</v>
      </c>
    </row>
    <row r="4279" spans="1:24" hidden="1" x14ac:dyDescent="0.3">
      <c r="A4279" t="s">
        <v>3491</v>
      </c>
      <c r="B4279" t="s">
        <v>3492</v>
      </c>
      <c r="C4279" t="s">
        <v>3657</v>
      </c>
      <c r="D4279" s="1">
        <v>46078</v>
      </c>
      <c r="E4279" t="s">
        <v>3658</v>
      </c>
      <c r="F4279">
        <v>9</v>
      </c>
      <c r="G4279">
        <v>231</v>
      </c>
      <c r="H4279" t="str">
        <f>VLOOKUP(G4279,[1]OPERADORES!$A:$B,2,0)</f>
        <v>EDIJANE</v>
      </c>
      <c r="I4279" t="s">
        <v>21</v>
      </c>
      <c r="J4279" t="s">
        <v>1340</v>
      </c>
      <c r="K4279" t="s">
        <v>3495</v>
      </c>
      <c r="L4279">
        <v>84735</v>
      </c>
      <c r="M4279" t="s">
        <v>3660</v>
      </c>
      <c r="O4279" t="s">
        <v>11</v>
      </c>
      <c r="P4279">
        <v>5403</v>
      </c>
      <c r="Q4279">
        <v>1</v>
      </c>
      <c r="R4279">
        <v>148.6</v>
      </c>
      <c r="S4279">
        <v>148.6</v>
      </c>
      <c r="T4279">
        <v>112.79</v>
      </c>
      <c r="U4279">
        <v>24.1</v>
      </c>
      <c r="V4279" t="str">
        <f>VLOOKUP(L4279,'[2]tabela de preços'!$A:$D,4,0)</f>
        <v>BRASILUX</v>
      </c>
      <c r="W4279" t="str">
        <f>VLOOKUP(L4279,'[2]tabela de preços'!$A:$F,6,0)</f>
        <v>EPOXI</v>
      </c>
      <c r="X4279" t="str">
        <f>VLOOKUP(L4279,'[2]tabela de preços'!$A:$G,7,0)</f>
        <v>INDUSTRIAL</v>
      </c>
    </row>
    <row r="4280" spans="1:24" hidden="1" x14ac:dyDescent="0.3">
      <c r="A4280" t="s">
        <v>3491</v>
      </c>
      <c r="B4280" t="s">
        <v>3492</v>
      </c>
      <c r="C4280" t="s">
        <v>3657</v>
      </c>
      <c r="D4280" s="1">
        <v>46078</v>
      </c>
      <c r="E4280" t="s">
        <v>3658</v>
      </c>
      <c r="F4280">
        <v>9</v>
      </c>
      <c r="G4280">
        <v>231</v>
      </c>
      <c r="H4280" t="str">
        <f>VLOOKUP(G4280,[1]OPERADORES!$A:$B,2,0)</f>
        <v>EDIJANE</v>
      </c>
      <c r="I4280" t="s">
        <v>21</v>
      </c>
      <c r="J4280" t="s">
        <v>1340</v>
      </c>
      <c r="K4280" t="s">
        <v>3495</v>
      </c>
      <c r="L4280">
        <v>84502</v>
      </c>
      <c r="M4280" t="s">
        <v>583</v>
      </c>
      <c r="O4280" t="s">
        <v>11</v>
      </c>
      <c r="P4280">
        <v>5403</v>
      </c>
      <c r="Q4280">
        <v>2</v>
      </c>
      <c r="R4280">
        <v>144.66</v>
      </c>
      <c r="S4280">
        <v>289.32</v>
      </c>
      <c r="T4280">
        <v>219.6</v>
      </c>
      <c r="U4280">
        <v>24.1</v>
      </c>
      <c r="V4280" t="str">
        <f>VLOOKUP(L4280,'[2]tabela de preços'!$A:$D,4,0)</f>
        <v>BRASILUX</v>
      </c>
      <c r="W4280" t="str">
        <f>VLOOKUP(L4280,'[2]tabela de preços'!$A:$F,6,0)</f>
        <v>EPOXI</v>
      </c>
      <c r="X4280" t="str">
        <f>VLOOKUP(L4280,'[2]tabela de preços'!$A:$G,7,0)</f>
        <v>INDUSTRIAL</v>
      </c>
    </row>
    <row r="4281" spans="1:24" hidden="1" x14ac:dyDescent="0.3">
      <c r="A4281" t="s">
        <v>3491</v>
      </c>
      <c r="B4281" t="s">
        <v>3492</v>
      </c>
      <c r="C4281" t="s">
        <v>3657</v>
      </c>
      <c r="D4281" s="1">
        <v>46078</v>
      </c>
      <c r="E4281" t="s">
        <v>3658</v>
      </c>
      <c r="F4281">
        <v>9</v>
      </c>
      <c r="G4281">
        <v>231</v>
      </c>
      <c r="H4281" t="str">
        <f>VLOOKUP(G4281,[1]OPERADORES!$A:$B,2,0)</f>
        <v>EDIJANE</v>
      </c>
      <c r="I4281" t="s">
        <v>21</v>
      </c>
      <c r="J4281" t="s">
        <v>1340</v>
      </c>
      <c r="K4281" t="s">
        <v>3495</v>
      </c>
      <c r="L4281">
        <v>84225</v>
      </c>
      <c r="M4281" t="s">
        <v>3661</v>
      </c>
      <c r="O4281" t="s">
        <v>11</v>
      </c>
      <c r="P4281">
        <v>5403</v>
      </c>
      <c r="Q4281">
        <v>2</v>
      </c>
      <c r="R4281">
        <v>78.72</v>
      </c>
      <c r="S4281">
        <v>157.44</v>
      </c>
      <c r="T4281">
        <v>119.5</v>
      </c>
      <c r="U4281">
        <v>24.1</v>
      </c>
      <c r="V4281" t="str">
        <f>VLOOKUP(L4281,'[2]tabela de preços'!$A:$D,4,0)</f>
        <v>BRASILUX</v>
      </c>
      <c r="W4281" t="str">
        <f>VLOOKUP(L4281,'[2]tabela de preços'!$A:$F,6,0)</f>
        <v>LINHA MOVELEIRA</v>
      </c>
      <c r="X4281" t="str">
        <f>VLOOKUP(L4281,'[2]tabela de preços'!$A:$G,7,0)</f>
        <v>MOVELEIRA</v>
      </c>
    </row>
    <row r="4282" spans="1:24" hidden="1" x14ac:dyDescent="0.3">
      <c r="A4282" t="s">
        <v>3491</v>
      </c>
      <c r="B4282" t="s">
        <v>3492</v>
      </c>
      <c r="C4282" t="s">
        <v>3657</v>
      </c>
      <c r="D4282" s="1">
        <v>46078</v>
      </c>
      <c r="E4282" t="s">
        <v>3658</v>
      </c>
      <c r="F4282">
        <v>9</v>
      </c>
      <c r="G4282">
        <v>231</v>
      </c>
      <c r="H4282" t="str">
        <f>VLOOKUP(G4282,[1]OPERADORES!$A:$B,2,0)</f>
        <v>EDIJANE</v>
      </c>
      <c r="I4282" t="s">
        <v>21</v>
      </c>
      <c r="J4282" t="s">
        <v>1340</v>
      </c>
      <c r="K4282" t="s">
        <v>3495</v>
      </c>
      <c r="L4282">
        <v>84226</v>
      </c>
      <c r="M4282" t="s">
        <v>3662</v>
      </c>
      <c r="O4282" t="s">
        <v>11</v>
      </c>
      <c r="P4282">
        <v>5403</v>
      </c>
      <c r="Q4282">
        <v>2</v>
      </c>
      <c r="R4282">
        <v>21.49</v>
      </c>
      <c r="S4282">
        <v>42.98</v>
      </c>
      <c r="T4282">
        <v>32.619999999999997</v>
      </c>
      <c r="U4282">
        <v>24.1</v>
      </c>
      <c r="V4282" t="str">
        <f>VLOOKUP(L4282,'[2]tabela de preços'!$A:$D,4,0)</f>
        <v>BRASILUX</v>
      </c>
      <c r="W4282" t="str">
        <f>VLOOKUP(L4282,'[2]tabela de preços'!$A:$F,6,0)</f>
        <v>LINHA MOVELEIRA</v>
      </c>
      <c r="X4282" t="str">
        <f>VLOOKUP(L4282,'[2]tabela de preços'!$A:$G,7,0)</f>
        <v>MOVELEIRA</v>
      </c>
    </row>
    <row r="4283" spans="1:24" hidden="1" x14ac:dyDescent="0.3">
      <c r="A4283" t="s">
        <v>1890</v>
      </c>
      <c r="B4283" t="s">
        <v>1891</v>
      </c>
      <c r="C4283" t="s">
        <v>3665</v>
      </c>
      <c r="D4283" s="1">
        <v>46078</v>
      </c>
      <c r="E4283" t="s">
        <v>3666</v>
      </c>
      <c r="F4283">
        <v>9</v>
      </c>
      <c r="G4283">
        <v>231</v>
      </c>
      <c r="H4283" t="str">
        <f>VLOOKUP(G4283,[1]OPERADORES!$A:$B,2,0)</f>
        <v>EDIJANE</v>
      </c>
      <c r="I4283" t="s">
        <v>21</v>
      </c>
      <c r="J4283" t="s">
        <v>1894</v>
      </c>
      <c r="K4283" t="s">
        <v>1895</v>
      </c>
      <c r="L4283">
        <v>84583</v>
      </c>
      <c r="M4283" t="s">
        <v>1899</v>
      </c>
      <c r="O4283" t="s">
        <v>11</v>
      </c>
      <c r="P4283">
        <v>5403</v>
      </c>
      <c r="Q4283">
        <v>8</v>
      </c>
      <c r="R4283">
        <v>99.96</v>
      </c>
      <c r="S4283">
        <v>799.68</v>
      </c>
      <c r="T4283">
        <v>606.96</v>
      </c>
      <c r="U4283">
        <v>24.1</v>
      </c>
      <c r="V4283" t="str">
        <f>VLOOKUP(L4283,'[2]tabela de preços'!$A:$D,4,0)</f>
        <v>BRASILUX</v>
      </c>
      <c r="W4283" t="str">
        <f>VLOOKUP(L4283,'[2]tabela de preços'!$A:$F,6,0)</f>
        <v>PIGMENTOS IMOBILIÁRIOS</v>
      </c>
      <c r="X4283" t="str">
        <f>VLOOKUP(L4283,'[2]tabela de preços'!$A:$G,7,0)</f>
        <v>IMOBILIÁRIO</v>
      </c>
    </row>
    <row r="4284" spans="1:24" hidden="1" x14ac:dyDescent="0.3">
      <c r="A4284" t="s">
        <v>1890</v>
      </c>
      <c r="B4284" t="s">
        <v>1891</v>
      </c>
      <c r="C4284" t="s">
        <v>3665</v>
      </c>
      <c r="D4284" s="1">
        <v>46078</v>
      </c>
      <c r="E4284" t="s">
        <v>3666</v>
      </c>
      <c r="F4284">
        <v>9</v>
      </c>
      <c r="G4284">
        <v>231</v>
      </c>
      <c r="H4284" t="str">
        <f>VLOOKUP(G4284,[1]OPERADORES!$A:$B,2,0)</f>
        <v>EDIJANE</v>
      </c>
      <c r="I4284" t="s">
        <v>21</v>
      </c>
      <c r="J4284" t="s">
        <v>1894</v>
      </c>
      <c r="K4284" t="s">
        <v>1895</v>
      </c>
      <c r="L4284">
        <v>84589</v>
      </c>
      <c r="M4284" t="s">
        <v>1901</v>
      </c>
      <c r="O4284" t="s">
        <v>11</v>
      </c>
      <c r="P4284">
        <v>5403</v>
      </c>
      <c r="Q4284">
        <v>8</v>
      </c>
      <c r="R4284">
        <v>81.87</v>
      </c>
      <c r="S4284">
        <v>654.96</v>
      </c>
      <c r="T4284">
        <v>497.12</v>
      </c>
      <c r="U4284">
        <v>24.1</v>
      </c>
      <c r="V4284" t="str">
        <f>VLOOKUP(L4284,'[2]tabela de preços'!$A:$D,4,0)</f>
        <v>BRASILUX</v>
      </c>
      <c r="W4284" t="str">
        <f>VLOOKUP(L4284,'[2]tabela de preços'!$A:$F,6,0)</f>
        <v>PIGMENTOS IMOBILIÁRIOS</v>
      </c>
      <c r="X4284" t="str">
        <f>VLOOKUP(L4284,'[2]tabela de preços'!$A:$G,7,0)</f>
        <v>IMOBILIÁRIO</v>
      </c>
    </row>
    <row r="4285" spans="1:24" hidden="1" x14ac:dyDescent="0.3">
      <c r="A4285" t="s">
        <v>1922</v>
      </c>
      <c r="C4285" t="s">
        <v>3667</v>
      </c>
      <c r="D4285" s="1">
        <v>46078</v>
      </c>
      <c r="E4285" t="s">
        <v>3668</v>
      </c>
      <c r="F4285">
        <v>9</v>
      </c>
      <c r="G4285">
        <v>231</v>
      </c>
      <c r="H4285" t="str">
        <f>VLOOKUP(G4285,[1]OPERADORES!$A:$B,2,0)</f>
        <v>EDIJANE</v>
      </c>
      <c r="I4285" t="s">
        <v>21</v>
      </c>
      <c r="J4285" t="s">
        <v>66</v>
      </c>
      <c r="K4285" t="s">
        <v>1925</v>
      </c>
      <c r="L4285">
        <v>20433</v>
      </c>
      <c r="M4285" t="s">
        <v>460</v>
      </c>
      <c r="O4285" t="s">
        <v>11</v>
      </c>
      <c r="P4285">
        <v>5102</v>
      </c>
      <c r="Q4285">
        <v>2</v>
      </c>
      <c r="R4285">
        <v>32.19</v>
      </c>
      <c r="S4285">
        <v>64.38</v>
      </c>
      <c r="T4285">
        <v>48.86</v>
      </c>
      <c r="U4285">
        <v>24.11</v>
      </c>
      <c r="V4285" t="str">
        <f>VLOOKUP(L4285,'[2]tabela de preços'!$A:$D,4,0)</f>
        <v>SHERWIN WILLIAMS</v>
      </c>
      <c r="W4285" t="str">
        <f>VLOOKUP(L4285,'[2]tabela de preços'!$A:$F,6,0)</f>
        <v>VERNIZ AUTOMOTIVO</v>
      </c>
      <c r="X4285" t="str">
        <f>VLOOKUP(L4285,'[2]tabela de preços'!$A:$G,7,0)</f>
        <v>AUTOMOTIVO</v>
      </c>
    </row>
    <row r="4286" spans="1:24" hidden="1" x14ac:dyDescent="0.3">
      <c r="A4286" t="s">
        <v>1922</v>
      </c>
      <c r="C4286" t="s">
        <v>3667</v>
      </c>
      <c r="D4286" s="1">
        <v>46078</v>
      </c>
      <c r="E4286" t="s">
        <v>3668</v>
      </c>
      <c r="F4286">
        <v>9</v>
      </c>
      <c r="G4286">
        <v>231</v>
      </c>
      <c r="H4286" t="str">
        <f>VLOOKUP(G4286,[1]OPERADORES!$A:$B,2,0)</f>
        <v>EDIJANE</v>
      </c>
      <c r="I4286" t="s">
        <v>21</v>
      </c>
      <c r="J4286" t="s">
        <v>66</v>
      </c>
      <c r="K4286" t="s">
        <v>1925</v>
      </c>
      <c r="L4286">
        <v>24248</v>
      </c>
      <c r="M4286" t="s">
        <v>107</v>
      </c>
      <c r="O4286" t="s">
        <v>11</v>
      </c>
      <c r="P4286">
        <v>5102</v>
      </c>
      <c r="Q4286">
        <v>3</v>
      </c>
      <c r="R4286">
        <v>8</v>
      </c>
      <c r="S4286">
        <v>24</v>
      </c>
      <c r="T4286">
        <v>19.5</v>
      </c>
      <c r="U4286">
        <v>18.75</v>
      </c>
      <c r="V4286" t="str">
        <f>VLOOKUP(L4286,'[2]tabela de preços'!$A:$D,4,0)</f>
        <v>SHERWIN WILLIAMS</v>
      </c>
      <c r="W4286" t="str">
        <f>VLOOKUP(L4286,'[2]tabela de preços'!$A:$F,6,0)</f>
        <v>PRIMER AUTOMOTIVO</v>
      </c>
      <c r="X4286" t="str">
        <f>VLOOKUP(L4286,'[2]tabela de preços'!$A:$G,7,0)</f>
        <v>AUTOMOTIVO</v>
      </c>
    </row>
    <row r="4287" spans="1:24" hidden="1" x14ac:dyDescent="0.3">
      <c r="A4287" t="s">
        <v>1922</v>
      </c>
      <c r="C4287" t="s">
        <v>3667</v>
      </c>
      <c r="D4287" s="1">
        <v>46078</v>
      </c>
      <c r="E4287" t="s">
        <v>3668</v>
      </c>
      <c r="F4287">
        <v>9</v>
      </c>
      <c r="G4287">
        <v>231</v>
      </c>
      <c r="H4287" t="str">
        <f>VLOOKUP(G4287,[1]OPERADORES!$A:$B,2,0)</f>
        <v>EDIJANE</v>
      </c>
      <c r="I4287" t="s">
        <v>21</v>
      </c>
      <c r="J4287" t="s">
        <v>66</v>
      </c>
      <c r="K4287" t="s">
        <v>1925</v>
      </c>
      <c r="L4287">
        <v>85178</v>
      </c>
      <c r="M4287" t="s">
        <v>1143</v>
      </c>
      <c r="O4287" t="s">
        <v>11</v>
      </c>
      <c r="P4287">
        <v>5403</v>
      </c>
      <c r="Q4287">
        <v>1</v>
      </c>
      <c r="R4287">
        <v>84.56</v>
      </c>
      <c r="S4287">
        <v>84.56</v>
      </c>
      <c r="T4287">
        <v>64.180000000000007</v>
      </c>
      <c r="U4287">
        <v>24.1</v>
      </c>
      <c r="V4287" t="str">
        <f>VLOOKUP(L4287,'[2]tabela de preços'!$A:$D,4,0)</f>
        <v>BRASILUX</v>
      </c>
      <c r="W4287" t="str">
        <f>VLOOKUP(L4287,'[2]tabela de preços'!$A:$F,6,0)</f>
        <v>ESMALTES</v>
      </c>
      <c r="X4287" t="str">
        <f>VLOOKUP(L4287,'[2]tabela de preços'!$A:$G,7,0)</f>
        <v>INDUSTRIAL</v>
      </c>
    </row>
    <row r="4288" spans="1:24" hidden="1" x14ac:dyDescent="0.3">
      <c r="A4288" t="s">
        <v>1922</v>
      </c>
      <c r="C4288" t="s">
        <v>3667</v>
      </c>
      <c r="D4288" s="1">
        <v>46078</v>
      </c>
      <c r="E4288" t="s">
        <v>3668</v>
      </c>
      <c r="F4288">
        <v>9</v>
      </c>
      <c r="G4288">
        <v>231</v>
      </c>
      <c r="H4288" t="str">
        <f>VLOOKUP(G4288,[1]OPERADORES!$A:$B,2,0)</f>
        <v>EDIJANE</v>
      </c>
      <c r="I4288" t="s">
        <v>21</v>
      </c>
      <c r="J4288" t="s">
        <v>66</v>
      </c>
      <c r="K4288" t="s">
        <v>1925</v>
      </c>
      <c r="L4288">
        <v>84756</v>
      </c>
      <c r="M4288" t="s">
        <v>861</v>
      </c>
      <c r="O4288" t="s">
        <v>11</v>
      </c>
      <c r="P4288">
        <v>5403</v>
      </c>
      <c r="Q4288">
        <v>1</v>
      </c>
      <c r="R4288">
        <v>81.56</v>
      </c>
      <c r="S4288">
        <v>81.56</v>
      </c>
      <c r="T4288">
        <v>61.9</v>
      </c>
      <c r="U4288">
        <v>24.1</v>
      </c>
      <c r="V4288" t="str">
        <f>VLOOKUP(L4288,'[2]tabela de preços'!$A:$D,4,0)</f>
        <v>BRASILUX</v>
      </c>
      <c r="W4288" t="str">
        <f>VLOOKUP(L4288,'[2]tabela de preços'!$A:$F,6,0)</f>
        <v>ESMALTES</v>
      </c>
      <c r="X4288" t="str">
        <f>VLOOKUP(L4288,'[2]tabela de preços'!$A:$G,7,0)</f>
        <v>INDUSTRIAL</v>
      </c>
    </row>
    <row r="4289" spans="1:24" hidden="1" x14ac:dyDescent="0.3">
      <c r="A4289" t="s">
        <v>1922</v>
      </c>
      <c r="C4289" t="s">
        <v>3667</v>
      </c>
      <c r="D4289" s="1">
        <v>46078</v>
      </c>
      <c r="E4289" t="s">
        <v>3668</v>
      </c>
      <c r="F4289">
        <v>9</v>
      </c>
      <c r="G4289">
        <v>231</v>
      </c>
      <c r="H4289" t="str">
        <f>VLOOKUP(G4289,[1]OPERADORES!$A:$B,2,0)</f>
        <v>EDIJANE</v>
      </c>
      <c r="I4289" t="s">
        <v>21</v>
      </c>
      <c r="J4289" t="s">
        <v>66</v>
      </c>
      <c r="K4289" t="s">
        <v>1925</v>
      </c>
      <c r="L4289">
        <v>24240</v>
      </c>
      <c r="M4289" t="s">
        <v>240</v>
      </c>
      <c r="O4289" t="s">
        <v>11</v>
      </c>
      <c r="P4289">
        <v>5102</v>
      </c>
      <c r="Q4289">
        <v>5</v>
      </c>
      <c r="R4289">
        <v>3.81</v>
      </c>
      <c r="S4289">
        <v>19.05</v>
      </c>
      <c r="T4289">
        <v>16.399999999999999</v>
      </c>
      <c r="U4289">
        <v>13.91</v>
      </c>
      <c r="V4289" t="str">
        <f>VLOOKUP(L4289,'[2]tabela de preços'!$A:$D,4,0)</f>
        <v>ADERE</v>
      </c>
      <c r="W4289" t="str">
        <f>VLOOKUP(L4289,'[2]tabela de preços'!$A:$F,6,0)</f>
        <v>FITA AUTOMOTIVA</v>
      </c>
      <c r="X4289" t="str">
        <f>VLOOKUP(L4289,'[2]tabela de preços'!$A:$G,7,0)</f>
        <v>AUTOMOTIVO</v>
      </c>
    </row>
    <row r="4290" spans="1:24" hidden="1" x14ac:dyDescent="0.3">
      <c r="A4290" t="s">
        <v>1922</v>
      </c>
      <c r="C4290" t="s">
        <v>3667</v>
      </c>
      <c r="D4290" s="1">
        <v>46078</v>
      </c>
      <c r="E4290" t="s">
        <v>3668</v>
      </c>
      <c r="F4290">
        <v>9</v>
      </c>
      <c r="G4290">
        <v>231</v>
      </c>
      <c r="H4290" t="str">
        <f>VLOOKUP(G4290,[1]OPERADORES!$A:$B,2,0)</f>
        <v>EDIJANE</v>
      </c>
      <c r="I4290" t="s">
        <v>21</v>
      </c>
      <c r="J4290" t="s">
        <v>66</v>
      </c>
      <c r="K4290" t="s">
        <v>1925</v>
      </c>
      <c r="L4290">
        <v>10238</v>
      </c>
      <c r="M4290" t="s">
        <v>79</v>
      </c>
      <c r="O4290" t="s">
        <v>11</v>
      </c>
      <c r="P4290">
        <v>5102</v>
      </c>
      <c r="Q4290">
        <v>50</v>
      </c>
      <c r="R4290">
        <v>2.79</v>
      </c>
      <c r="S4290">
        <v>139.5</v>
      </c>
      <c r="T4290">
        <v>112</v>
      </c>
      <c r="U4290">
        <v>19.71</v>
      </c>
      <c r="V4290" t="str">
        <f>VLOOKUP(L4290,'[2]tabela de preços'!$A:$D,4,0)</f>
        <v>NORTON</v>
      </c>
      <c r="W4290" t="str">
        <f>VLOOKUP(L4290,'[2]tabela de preços'!$A:$F,6,0)</f>
        <v xml:space="preserve">DISCOS / LIXAS / ABRASIVOS </v>
      </c>
      <c r="X4290" t="str">
        <f>VLOOKUP(L4290,'[2]tabela de preços'!$A:$G,7,0)</f>
        <v>AUTOMOTIVO</v>
      </c>
    </row>
    <row r="4291" spans="1:24" hidden="1" x14ac:dyDescent="0.3">
      <c r="A4291" t="s">
        <v>1922</v>
      </c>
      <c r="C4291" t="s">
        <v>3667</v>
      </c>
      <c r="D4291" s="1">
        <v>46078</v>
      </c>
      <c r="E4291" t="s">
        <v>3668</v>
      </c>
      <c r="F4291">
        <v>9</v>
      </c>
      <c r="G4291">
        <v>231</v>
      </c>
      <c r="H4291" t="str">
        <f>VLOOKUP(G4291,[1]OPERADORES!$A:$B,2,0)</f>
        <v>EDIJANE</v>
      </c>
      <c r="I4291" t="s">
        <v>21</v>
      </c>
      <c r="J4291" t="s">
        <v>66</v>
      </c>
      <c r="K4291" t="s">
        <v>1925</v>
      </c>
      <c r="L4291">
        <v>10242</v>
      </c>
      <c r="M4291" t="s">
        <v>82</v>
      </c>
      <c r="O4291" t="s">
        <v>11</v>
      </c>
      <c r="P4291">
        <v>5102</v>
      </c>
      <c r="Q4291">
        <v>50</v>
      </c>
      <c r="R4291">
        <v>2.79</v>
      </c>
      <c r="S4291">
        <v>139.5</v>
      </c>
      <c r="T4291">
        <v>112</v>
      </c>
      <c r="U4291">
        <v>19.71</v>
      </c>
      <c r="V4291" t="str">
        <f>VLOOKUP(L4291,'[2]tabela de preços'!$A:$D,4,0)</f>
        <v>NORTON</v>
      </c>
      <c r="W4291" t="str">
        <f>VLOOKUP(L4291,'[2]tabela de preços'!$A:$F,6,0)</f>
        <v xml:space="preserve">DISCOS / LIXAS / ABRASIVOS </v>
      </c>
      <c r="X4291" t="str">
        <f>VLOOKUP(L4291,'[2]tabela de preços'!$A:$G,7,0)</f>
        <v>AUTOMOTIVO</v>
      </c>
    </row>
    <row r="4292" spans="1:24" hidden="1" x14ac:dyDescent="0.3">
      <c r="A4292" t="s">
        <v>1922</v>
      </c>
      <c r="C4292" t="s">
        <v>3667</v>
      </c>
      <c r="D4292" s="1">
        <v>46078</v>
      </c>
      <c r="E4292" t="s">
        <v>3668</v>
      </c>
      <c r="F4292">
        <v>9</v>
      </c>
      <c r="G4292">
        <v>231</v>
      </c>
      <c r="H4292" t="str">
        <f>VLOOKUP(G4292,[1]OPERADORES!$A:$B,2,0)</f>
        <v>EDIJANE</v>
      </c>
      <c r="I4292" t="s">
        <v>21</v>
      </c>
      <c r="J4292" t="s">
        <v>66</v>
      </c>
      <c r="K4292" t="s">
        <v>1925</v>
      </c>
      <c r="L4292">
        <v>10244</v>
      </c>
      <c r="M4292" t="s">
        <v>84</v>
      </c>
      <c r="O4292" t="s">
        <v>11</v>
      </c>
      <c r="P4292">
        <v>5102</v>
      </c>
      <c r="Q4292">
        <v>50</v>
      </c>
      <c r="R4292">
        <v>2.79</v>
      </c>
      <c r="S4292">
        <v>139.5</v>
      </c>
      <c r="T4292">
        <v>96.5</v>
      </c>
      <c r="U4292">
        <v>30.82</v>
      </c>
      <c r="V4292" t="str">
        <f>VLOOKUP(L4292,'[2]tabela de preços'!$A:$D,4,0)</f>
        <v>NORTON</v>
      </c>
      <c r="W4292" t="str">
        <f>VLOOKUP(L4292,'[2]tabela de preços'!$A:$F,6,0)</f>
        <v xml:space="preserve">DISCOS / LIXAS / ABRASIVOS </v>
      </c>
      <c r="X4292" t="str">
        <f>VLOOKUP(L4292,'[2]tabela de preços'!$A:$G,7,0)</f>
        <v>AUTOMOTIVO</v>
      </c>
    </row>
    <row r="4293" spans="1:24" hidden="1" x14ac:dyDescent="0.3">
      <c r="A4293" t="s">
        <v>1922</v>
      </c>
      <c r="C4293" t="s">
        <v>3667</v>
      </c>
      <c r="D4293" s="1">
        <v>46078</v>
      </c>
      <c r="E4293" t="s">
        <v>3668</v>
      </c>
      <c r="F4293">
        <v>9</v>
      </c>
      <c r="G4293">
        <v>231</v>
      </c>
      <c r="H4293" t="str">
        <f>VLOOKUP(G4293,[1]OPERADORES!$A:$B,2,0)</f>
        <v>EDIJANE</v>
      </c>
      <c r="I4293" t="s">
        <v>21</v>
      </c>
      <c r="J4293" t="s">
        <v>66</v>
      </c>
      <c r="K4293" t="s">
        <v>1925</v>
      </c>
      <c r="L4293">
        <v>10245</v>
      </c>
      <c r="M4293" t="s">
        <v>195</v>
      </c>
      <c r="O4293" t="s">
        <v>11</v>
      </c>
      <c r="P4293">
        <v>5102</v>
      </c>
      <c r="Q4293">
        <v>50</v>
      </c>
      <c r="R4293">
        <v>2.79</v>
      </c>
      <c r="S4293">
        <v>139.5</v>
      </c>
      <c r="T4293">
        <v>96.5</v>
      </c>
      <c r="U4293">
        <v>30.82</v>
      </c>
      <c r="V4293" t="str">
        <f>VLOOKUP(L4293,'[2]tabela de preços'!$A:$D,4,0)</f>
        <v>NORTON</v>
      </c>
      <c r="W4293" t="str">
        <f>VLOOKUP(L4293,'[2]tabela de preços'!$A:$F,6,0)</f>
        <v xml:space="preserve">DISCOS / LIXAS / ABRASIVOS </v>
      </c>
      <c r="X4293" t="str">
        <f>VLOOKUP(L4293,'[2]tabela de preços'!$A:$G,7,0)</f>
        <v>AUTOMOTIVO</v>
      </c>
    </row>
    <row r="4294" spans="1:24" hidden="1" x14ac:dyDescent="0.3">
      <c r="A4294" t="s">
        <v>1922</v>
      </c>
      <c r="C4294" t="s">
        <v>3667</v>
      </c>
      <c r="D4294" s="1">
        <v>46078</v>
      </c>
      <c r="E4294" t="s">
        <v>3668</v>
      </c>
      <c r="F4294">
        <v>9</v>
      </c>
      <c r="G4294">
        <v>231</v>
      </c>
      <c r="H4294" t="str">
        <f>VLOOKUP(G4294,[1]OPERADORES!$A:$B,2,0)</f>
        <v>EDIJANE</v>
      </c>
      <c r="I4294" t="s">
        <v>21</v>
      </c>
      <c r="J4294" t="s">
        <v>66</v>
      </c>
      <c r="K4294" t="s">
        <v>1925</v>
      </c>
      <c r="L4294">
        <v>23267</v>
      </c>
      <c r="M4294" t="s">
        <v>164</v>
      </c>
      <c r="O4294" t="s">
        <v>11</v>
      </c>
      <c r="P4294">
        <v>5102</v>
      </c>
      <c r="Q4294">
        <v>3</v>
      </c>
      <c r="R4294">
        <v>22.89</v>
      </c>
      <c r="S4294">
        <v>68.67</v>
      </c>
      <c r="T4294">
        <v>55.86</v>
      </c>
      <c r="U4294">
        <v>18.649999999999999</v>
      </c>
      <c r="V4294" t="str">
        <f>VLOOKUP(L4294,'[2]tabela de preços'!$A:$D,4,0)</f>
        <v>ANJO</v>
      </c>
      <c r="W4294" t="str">
        <f>VLOOKUP(L4294,'[2]tabela de preços'!$A:$F,6,0)</f>
        <v>MASSA POLIÉSTER</v>
      </c>
      <c r="X4294" t="str">
        <f>VLOOKUP(L4294,'[2]tabela de preços'!$A:$G,7,0)</f>
        <v>AUTOMOTIVO</v>
      </c>
    </row>
    <row r="4295" spans="1:24" hidden="1" x14ac:dyDescent="0.3">
      <c r="A4295" t="s">
        <v>1922</v>
      </c>
      <c r="C4295" t="s">
        <v>3667</v>
      </c>
      <c r="D4295" s="1">
        <v>46078</v>
      </c>
      <c r="E4295" t="s">
        <v>3668</v>
      </c>
      <c r="F4295">
        <v>9</v>
      </c>
      <c r="G4295">
        <v>231</v>
      </c>
      <c r="H4295" t="str">
        <f>VLOOKUP(G4295,[1]OPERADORES!$A:$B,2,0)</f>
        <v>EDIJANE</v>
      </c>
      <c r="I4295" t="s">
        <v>21</v>
      </c>
      <c r="J4295" t="s">
        <v>66</v>
      </c>
      <c r="K4295" t="s">
        <v>1925</v>
      </c>
      <c r="L4295">
        <v>24247</v>
      </c>
      <c r="M4295" t="s">
        <v>160</v>
      </c>
      <c r="O4295" t="s">
        <v>11</v>
      </c>
      <c r="P4295">
        <v>5403</v>
      </c>
      <c r="Q4295">
        <v>3</v>
      </c>
      <c r="R4295">
        <v>21</v>
      </c>
      <c r="S4295">
        <v>63</v>
      </c>
      <c r="T4295">
        <v>50.61</v>
      </c>
      <c r="U4295">
        <v>19.670000000000002</v>
      </c>
      <c r="V4295" t="str">
        <f>VLOOKUP(L4295,'[2]tabela de preços'!$A:$D,4,0)</f>
        <v>SHERWIN WILLIAMS</v>
      </c>
      <c r="W4295" t="str">
        <f>VLOOKUP(L4295,'[2]tabela de preços'!$A:$F,6,0)</f>
        <v>PRIMER AUTOMOTIVO</v>
      </c>
      <c r="X4295" t="str">
        <f>VLOOKUP(L4295,'[2]tabela de preços'!$A:$G,7,0)</f>
        <v>AUTOMOTIVO</v>
      </c>
    </row>
    <row r="4296" spans="1:24" hidden="1" x14ac:dyDescent="0.3">
      <c r="A4296" t="s">
        <v>1922</v>
      </c>
      <c r="C4296" t="s">
        <v>3667</v>
      </c>
      <c r="D4296" s="1">
        <v>46078</v>
      </c>
      <c r="E4296" t="s">
        <v>3668</v>
      </c>
      <c r="F4296">
        <v>9</v>
      </c>
      <c r="G4296">
        <v>231</v>
      </c>
      <c r="H4296" t="str">
        <f>VLOOKUP(G4296,[1]OPERADORES!$A:$B,2,0)</f>
        <v>EDIJANE</v>
      </c>
      <c r="I4296" t="s">
        <v>21</v>
      </c>
      <c r="J4296" t="s">
        <v>66</v>
      </c>
      <c r="K4296" t="s">
        <v>1925</v>
      </c>
      <c r="L4296">
        <v>85401</v>
      </c>
      <c r="M4296" t="s">
        <v>261</v>
      </c>
      <c r="O4296" t="s">
        <v>11</v>
      </c>
      <c r="P4296">
        <v>5102</v>
      </c>
      <c r="Q4296">
        <v>1</v>
      </c>
      <c r="R4296">
        <v>633.42999999999995</v>
      </c>
      <c r="S4296">
        <v>633.42999999999995</v>
      </c>
      <c r="T4296">
        <v>451.64</v>
      </c>
      <c r="U4296">
        <v>28.7</v>
      </c>
      <c r="V4296" t="str">
        <f>VLOOKUP(L4296,'[2]tabela de preços'!$A:$D,4,0)</f>
        <v>BRASILUX</v>
      </c>
      <c r="W4296" t="str">
        <f>VLOOKUP(L4296,'[2]tabela de preços'!$A:$F,6,0)</f>
        <v>TINTA EM PÓ</v>
      </c>
      <c r="X4296" t="str">
        <f>VLOOKUP(L4296,'[2]tabela de preços'!$A:$G,7,0)</f>
        <v>INDUSTRIAL</v>
      </c>
    </row>
    <row r="4297" spans="1:24" hidden="1" x14ac:dyDescent="0.3">
      <c r="A4297" t="s">
        <v>1922</v>
      </c>
      <c r="C4297" t="s">
        <v>3667</v>
      </c>
      <c r="D4297" s="1">
        <v>46078</v>
      </c>
      <c r="E4297" t="s">
        <v>3668</v>
      </c>
      <c r="F4297">
        <v>9</v>
      </c>
      <c r="G4297">
        <v>231</v>
      </c>
      <c r="H4297" t="str">
        <f>VLOOKUP(G4297,[1]OPERADORES!$A:$B,2,0)</f>
        <v>EDIJANE</v>
      </c>
      <c r="I4297" t="s">
        <v>21</v>
      </c>
      <c r="J4297" t="s">
        <v>66</v>
      </c>
      <c r="K4297" t="s">
        <v>1925</v>
      </c>
      <c r="L4297">
        <v>85328</v>
      </c>
      <c r="M4297" t="s">
        <v>605</v>
      </c>
      <c r="O4297" t="s">
        <v>11</v>
      </c>
      <c r="P4297">
        <v>5102</v>
      </c>
      <c r="Q4297">
        <v>1</v>
      </c>
      <c r="R4297">
        <v>565.80999999999995</v>
      </c>
      <c r="S4297">
        <v>565.80999999999995</v>
      </c>
      <c r="T4297">
        <v>403.43</v>
      </c>
      <c r="U4297">
        <v>28.7</v>
      </c>
      <c r="V4297" t="str">
        <f>VLOOKUP(L4297,'[2]tabela de preços'!$A:$D,4,0)</f>
        <v>BRASILUX</v>
      </c>
      <c r="W4297" t="str">
        <f>VLOOKUP(L4297,'[2]tabela de preços'!$A:$F,6,0)</f>
        <v>TINTA EM PÓ</v>
      </c>
      <c r="X4297" t="str">
        <f>VLOOKUP(L4297,'[2]tabela de preços'!$A:$G,7,0)</f>
        <v>INDUSTRIAL</v>
      </c>
    </row>
    <row r="4298" spans="1:24" hidden="1" x14ac:dyDescent="0.3">
      <c r="A4298" t="s">
        <v>1922</v>
      </c>
      <c r="C4298" t="s">
        <v>3667</v>
      </c>
      <c r="D4298" s="1">
        <v>46078</v>
      </c>
      <c r="E4298" t="s">
        <v>3668</v>
      </c>
      <c r="F4298">
        <v>9</v>
      </c>
      <c r="G4298">
        <v>231</v>
      </c>
      <c r="H4298" t="str">
        <f>VLOOKUP(G4298,[1]OPERADORES!$A:$B,2,0)</f>
        <v>EDIJANE</v>
      </c>
      <c r="I4298" t="s">
        <v>21</v>
      </c>
      <c r="J4298" t="s">
        <v>66</v>
      </c>
      <c r="K4298" t="s">
        <v>1925</v>
      </c>
      <c r="L4298">
        <v>20399</v>
      </c>
      <c r="M4298" t="s">
        <v>465</v>
      </c>
      <c r="O4298" t="s">
        <v>11</v>
      </c>
      <c r="P4298">
        <v>5403</v>
      </c>
      <c r="Q4298">
        <v>2</v>
      </c>
      <c r="R4298">
        <v>32.19</v>
      </c>
      <c r="S4298">
        <v>64.38</v>
      </c>
      <c r="T4298">
        <v>53.56</v>
      </c>
      <c r="U4298">
        <v>16.809999999999999</v>
      </c>
      <c r="V4298" t="str">
        <f>VLOOKUP(L4298,'[2]tabela de preços'!$A:$D,4,0)</f>
        <v>SHERWIN WILLIAMS</v>
      </c>
      <c r="W4298" t="str">
        <f>VLOOKUP(L4298,'[2]tabela de preços'!$A:$F,6,0)</f>
        <v>VERNIZ AUTOMOTIVO</v>
      </c>
      <c r="X4298" t="str">
        <f>VLOOKUP(L4298,'[2]tabela de preços'!$A:$G,7,0)</f>
        <v>AUTOMOTIVO</v>
      </c>
    </row>
    <row r="4299" spans="1:24" hidden="1" x14ac:dyDescent="0.3">
      <c r="A4299" t="s">
        <v>1947</v>
      </c>
      <c r="B4299" t="s">
        <v>1948</v>
      </c>
      <c r="C4299" t="s">
        <v>3678</v>
      </c>
      <c r="D4299" s="1">
        <v>46078</v>
      </c>
      <c r="E4299" t="s">
        <v>3679</v>
      </c>
      <c r="F4299">
        <v>9</v>
      </c>
      <c r="G4299">
        <v>236</v>
      </c>
      <c r="H4299" t="str">
        <f>VLOOKUP(G4299,[1]OPERADORES!$A:$B,2,0)</f>
        <v>DANIEL</v>
      </c>
      <c r="I4299" t="s">
        <v>21</v>
      </c>
      <c r="J4299" t="s">
        <v>1951</v>
      </c>
      <c r="K4299" t="s">
        <v>1952</v>
      </c>
      <c r="L4299">
        <v>84175</v>
      </c>
      <c r="M4299" t="s">
        <v>1429</v>
      </c>
      <c r="O4299" t="s">
        <v>11</v>
      </c>
      <c r="P4299">
        <v>5403</v>
      </c>
      <c r="Q4299">
        <v>1</v>
      </c>
      <c r="R4299">
        <v>91.77</v>
      </c>
      <c r="S4299">
        <v>91.77</v>
      </c>
      <c r="T4299">
        <v>69.66</v>
      </c>
      <c r="U4299">
        <v>24.09</v>
      </c>
      <c r="V4299" t="str">
        <f>VLOOKUP(L4299,'[2]tabela de preços'!$A:$D,4,0)</f>
        <v>BRASILUX</v>
      </c>
      <c r="W4299" t="str">
        <f>VLOOKUP(L4299,'[2]tabela de preços'!$A:$F,6,0)</f>
        <v>ESMALTES</v>
      </c>
      <c r="X4299" t="str">
        <f>VLOOKUP(L4299,'[2]tabela de preços'!$A:$G,7,0)</f>
        <v>INDUSTRIAL</v>
      </c>
    </row>
    <row r="4300" spans="1:24" hidden="1" x14ac:dyDescent="0.3">
      <c r="A4300" t="s">
        <v>1947</v>
      </c>
      <c r="B4300" t="s">
        <v>1948</v>
      </c>
      <c r="C4300" t="s">
        <v>3678</v>
      </c>
      <c r="D4300" s="1">
        <v>46078</v>
      </c>
      <c r="E4300" t="s">
        <v>3679</v>
      </c>
      <c r="F4300">
        <v>9</v>
      </c>
      <c r="G4300">
        <v>236</v>
      </c>
      <c r="H4300" t="str">
        <f>VLOOKUP(G4300,[1]OPERADORES!$A:$B,2,0)</f>
        <v>DANIEL</v>
      </c>
      <c r="I4300" t="s">
        <v>21</v>
      </c>
      <c r="J4300" t="s">
        <v>1951</v>
      </c>
      <c r="K4300" t="s">
        <v>1952</v>
      </c>
      <c r="L4300">
        <v>86983</v>
      </c>
      <c r="M4300" t="s">
        <v>3680</v>
      </c>
      <c r="O4300" t="s">
        <v>11</v>
      </c>
      <c r="P4300">
        <v>5403</v>
      </c>
      <c r="Q4300">
        <v>1</v>
      </c>
      <c r="R4300">
        <v>36.56</v>
      </c>
      <c r="S4300">
        <v>36.56</v>
      </c>
      <c r="T4300">
        <v>26.8</v>
      </c>
      <c r="U4300">
        <v>26.7</v>
      </c>
      <c r="V4300" t="str">
        <f>VLOOKUP(L4300,'[2]tabela de preços'!$A:$D,4,0)</f>
        <v>BRASILUX</v>
      </c>
      <c r="W4300" t="str">
        <f>VLOOKUP(L4300,'[2]tabela de preços'!$A:$F,6,0)</f>
        <v>SELADOR ACRÍLICO</v>
      </c>
      <c r="X4300" t="str">
        <f>VLOOKUP(L4300,'[2]tabela de preços'!$A:$G,7,0)</f>
        <v>IMOBILIÁRIO</v>
      </c>
    </row>
    <row r="4301" spans="1:24" hidden="1" x14ac:dyDescent="0.3">
      <c r="A4301" t="s">
        <v>1947</v>
      </c>
      <c r="B4301" t="s">
        <v>1948</v>
      </c>
      <c r="C4301" t="s">
        <v>3678</v>
      </c>
      <c r="D4301" s="1">
        <v>46078</v>
      </c>
      <c r="E4301" t="s">
        <v>3679</v>
      </c>
      <c r="F4301">
        <v>9</v>
      </c>
      <c r="G4301">
        <v>236</v>
      </c>
      <c r="H4301" t="str">
        <f>VLOOKUP(G4301,[1]OPERADORES!$A:$B,2,0)</f>
        <v>DANIEL</v>
      </c>
      <c r="I4301" t="s">
        <v>21</v>
      </c>
      <c r="J4301" t="s">
        <v>1951</v>
      </c>
      <c r="K4301" t="s">
        <v>1952</v>
      </c>
      <c r="L4301">
        <v>84034</v>
      </c>
      <c r="M4301" t="s">
        <v>890</v>
      </c>
      <c r="O4301" t="s">
        <v>11</v>
      </c>
      <c r="P4301">
        <v>5102</v>
      </c>
      <c r="Q4301">
        <v>1</v>
      </c>
      <c r="R4301">
        <v>26.59</v>
      </c>
      <c r="S4301">
        <v>26.59</v>
      </c>
      <c r="T4301">
        <v>19.059999999999999</v>
      </c>
      <c r="U4301">
        <v>28.32</v>
      </c>
      <c r="V4301" t="str">
        <f>VLOOKUP(L4301,'[2]tabela de preços'!$A:$D,4,0)</f>
        <v>BRASILUX</v>
      </c>
      <c r="W4301" t="str">
        <f>VLOOKUP(L4301,'[2]tabela de preços'!$A:$F,6,0)</f>
        <v>MASSA CORRIDA / ACRÍLICA</v>
      </c>
      <c r="X4301" t="str">
        <f>VLOOKUP(L4301,'[2]tabela de preços'!$A:$G,7,0)</f>
        <v>IMOBILIÁRIO</v>
      </c>
    </row>
    <row r="4302" spans="1:24" hidden="1" x14ac:dyDescent="0.3">
      <c r="A4302" t="s">
        <v>3696</v>
      </c>
      <c r="C4302" t="s">
        <v>3697</v>
      </c>
      <c r="D4302" s="1">
        <v>46078</v>
      </c>
      <c r="E4302" t="s">
        <v>3698</v>
      </c>
      <c r="F4302">
        <v>9</v>
      </c>
      <c r="G4302">
        <v>197</v>
      </c>
      <c r="H4302" t="str">
        <f>VLOOKUP(G4302,[1]OPERADORES!$A:$B,2,0)</f>
        <v xml:space="preserve">POLIANA LORRANE DE AMORIM </v>
      </c>
      <c r="I4302" t="s">
        <v>3699</v>
      </c>
      <c r="J4302" t="s">
        <v>3700</v>
      </c>
      <c r="K4302" t="s">
        <v>3701</v>
      </c>
      <c r="L4302">
        <v>86984</v>
      </c>
      <c r="M4302" t="s">
        <v>720</v>
      </c>
      <c r="O4302" t="s">
        <v>11</v>
      </c>
      <c r="P4302">
        <v>6102</v>
      </c>
      <c r="Q4302">
        <v>12</v>
      </c>
      <c r="R4302">
        <v>44.9</v>
      </c>
      <c r="S4302">
        <v>538.79999999999995</v>
      </c>
      <c r="T4302">
        <v>446.52</v>
      </c>
      <c r="U4302">
        <v>17.13</v>
      </c>
      <c r="V4302" t="str">
        <f>VLOOKUP(L4302,'[2]tabela de preços'!$A:$D,4,0)</f>
        <v>ARPREX</v>
      </c>
      <c r="W4302" t="str">
        <f>VLOOKUP(L4302,'[2]tabela de preços'!$A:$F,6,0)</f>
        <v>PISTOLAS</v>
      </c>
      <c r="X4302" t="str">
        <f>VLOOKUP(L4302,'[2]tabela de preços'!$A:$G,7,0)</f>
        <v>IMOBILIÁRIO</v>
      </c>
    </row>
    <row r="4303" spans="1:24" hidden="1" x14ac:dyDescent="0.3">
      <c r="A4303" t="s">
        <v>2213</v>
      </c>
      <c r="C4303" t="s">
        <v>3710</v>
      </c>
      <c r="D4303" s="1">
        <v>46078</v>
      </c>
      <c r="E4303" t="s">
        <v>3711</v>
      </c>
      <c r="F4303">
        <v>9</v>
      </c>
      <c r="G4303">
        <v>236</v>
      </c>
      <c r="H4303" t="str">
        <f>VLOOKUP(G4303,[1]OPERADORES!$A:$B,2,0)</f>
        <v>DANIEL</v>
      </c>
      <c r="I4303" t="s">
        <v>21</v>
      </c>
      <c r="J4303" t="s">
        <v>1816</v>
      </c>
      <c r="K4303" t="s">
        <v>2216</v>
      </c>
      <c r="L4303">
        <v>86107</v>
      </c>
      <c r="M4303" t="s">
        <v>1992</v>
      </c>
      <c r="O4303" t="s">
        <v>11</v>
      </c>
      <c r="P4303">
        <v>5403</v>
      </c>
      <c r="Q4303">
        <v>1</v>
      </c>
      <c r="R4303">
        <v>83.78</v>
      </c>
      <c r="S4303">
        <v>83.78</v>
      </c>
      <c r="T4303">
        <v>65.12</v>
      </c>
      <c r="U4303">
        <v>22.27</v>
      </c>
      <c r="V4303" t="str">
        <f>VLOOKUP(L4303,'[2]tabela de preços'!$A:$D,4,0)</f>
        <v>SPARLACK CETOL</v>
      </c>
      <c r="W4303" t="str">
        <f>VLOOKUP(L4303,'[2]tabela de preços'!$A:$F,6,0)</f>
        <v>LINHA MOVELEIRA</v>
      </c>
      <c r="X4303" t="str">
        <f>VLOOKUP(L4303,'[2]tabela de preços'!$A:$G,7,0)</f>
        <v>MOVELEIRA</v>
      </c>
    </row>
    <row r="4304" spans="1:24" hidden="1" x14ac:dyDescent="0.3">
      <c r="A4304" t="s">
        <v>2213</v>
      </c>
      <c r="C4304" t="s">
        <v>3710</v>
      </c>
      <c r="D4304" s="1">
        <v>46078</v>
      </c>
      <c r="E4304" t="s">
        <v>3711</v>
      </c>
      <c r="F4304">
        <v>9</v>
      </c>
      <c r="G4304">
        <v>236</v>
      </c>
      <c r="H4304" t="str">
        <f>VLOOKUP(G4304,[1]OPERADORES!$A:$B,2,0)</f>
        <v>DANIEL</v>
      </c>
      <c r="I4304" t="s">
        <v>21</v>
      </c>
      <c r="J4304" t="s">
        <v>1816</v>
      </c>
      <c r="K4304" t="s">
        <v>2216</v>
      </c>
      <c r="L4304">
        <v>85038</v>
      </c>
      <c r="M4304" t="s">
        <v>2220</v>
      </c>
      <c r="O4304" t="s">
        <v>11</v>
      </c>
      <c r="P4304">
        <v>5102</v>
      </c>
      <c r="Q4304">
        <v>2</v>
      </c>
      <c r="R4304">
        <v>8.39</v>
      </c>
      <c r="S4304">
        <v>16.78</v>
      </c>
      <c r="T4304">
        <v>12.74</v>
      </c>
      <c r="U4304">
        <v>24.08</v>
      </c>
      <c r="V4304" t="str">
        <f>VLOOKUP(L4304,'[2]tabela de preços'!$A:$D,4,0)</f>
        <v>ATLAS</v>
      </c>
      <c r="W4304" t="str">
        <f>VLOOKUP(L4304,'[2]tabela de preços'!$A:$F,6,0)</f>
        <v>ROLOS / TRINCHAS / PINCÉIS / ESPÁTULAS</v>
      </c>
      <c r="X4304" t="str">
        <f>VLOOKUP(L4304,'[2]tabela de preços'!$A:$G,7,0)</f>
        <v>IMOBILIÁRIO</v>
      </c>
    </row>
    <row r="4305" spans="1:24" hidden="1" x14ac:dyDescent="0.3">
      <c r="A4305" t="s">
        <v>2213</v>
      </c>
      <c r="C4305" t="s">
        <v>3712</v>
      </c>
      <c r="D4305" s="1">
        <v>46078</v>
      </c>
      <c r="E4305" t="s">
        <v>3713</v>
      </c>
      <c r="F4305">
        <v>9</v>
      </c>
      <c r="G4305">
        <v>236</v>
      </c>
      <c r="H4305" t="str">
        <f>VLOOKUP(G4305,[1]OPERADORES!$A:$B,2,0)</f>
        <v>DANIEL</v>
      </c>
      <c r="I4305" t="s">
        <v>21</v>
      </c>
      <c r="J4305" t="s">
        <v>1816</v>
      </c>
      <c r="K4305" t="s">
        <v>2216</v>
      </c>
      <c r="L4305">
        <v>84329</v>
      </c>
      <c r="M4305" t="s">
        <v>285</v>
      </c>
      <c r="O4305" t="s">
        <v>11</v>
      </c>
      <c r="P4305">
        <v>5403</v>
      </c>
      <c r="Q4305">
        <v>10</v>
      </c>
      <c r="R4305">
        <v>59.98</v>
      </c>
      <c r="S4305">
        <v>599.79999999999995</v>
      </c>
      <c r="T4305">
        <v>482.7</v>
      </c>
      <c r="U4305">
        <v>19.52</v>
      </c>
      <c r="V4305" t="str">
        <f>VLOOKUP(L4305,'[2]tabela de preços'!$A:$D,4,0)</f>
        <v>BRASILUX</v>
      </c>
      <c r="W4305" t="str">
        <f>VLOOKUP(L4305,'[2]tabela de preços'!$A:$F,6,0)</f>
        <v>ESMALTES</v>
      </c>
      <c r="X4305" t="str">
        <f>VLOOKUP(L4305,'[2]tabela de preços'!$A:$G,7,0)</f>
        <v>INDUSTRIAL</v>
      </c>
    </row>
    <row r="4306" spans="1:24" hidden="1" x14ac:dyDescent="0.3">
      <c r="A4306" t="s">
        <v>2213</v>
      </c>
      <c r="C4306" t="s">
        <v>3712</v>
      </c>
      <c r="D4306" s="1">
        <v>46078</v>
      </c>
      <c r="E4306" t="s">
        <v>3713</v>
      </c>
      <c r="F4306">
        <v>9</v>
      </c>
      <c r="G4306">
        <v>236</v>
      </c>
      <c r="H4306" t="str">
        <f>VLOOKUP(G4306,[1]OPERADORES!$A:$B,2,0)</f>
        <v>DANIEL</v>
      </c>
      <c r="I4306" t="s">
        <v>21</v>
      </c>
      <c r="J4306" t="s">
        <v>1816</v>
      </c>
      <c r="K4306" t="s">
        <v>2216</v>
      </c>
      <c r="L4306">
        <v>84386</v>
      </c>
      <c r="M4306" t="s">
        <v>552</v>
      </c>
      <c r="O4306" t="s">
        <v>11</v>
      </c>
      <c r="P4306">
        <v>5403</v>
      </c>
      <c r="Q4306">
        <v>1</v>
      </c>
      <c r="R4306">
        <v>159.9</v>
      </c>
      <c r="S4306">
        <v>159.9</v>
      </c>
      <c r="T4306">
        <v>137.61000000000001</v>
      </c>
      <c r="U4306">
        <v>13.94</v>
      </c>
      <c r="V4306" t="str">
        <f>VLOOKUP(L4306,'[2]tabela de preços'!$A:$D,4,0)</f>
        <v>BRASILUX</v>
      </c>
      <c r="W4306" t="str">
        <f>VLOOKUP(L4306,'[2]tabela de preços'!$A:$F,6,0)</f>
        <v>TINTA PARA PISO</v>
      </c>
      <c r="X4306" t="str">
        <f>VLOOKUP(L4306,'[2]tabela de preços'!$A:$G,7,0)</f>
        <v>IMOBILIÁRIO</v>
      </c>
    </row>
    <row r="4307" spans="1:24" hidden="1" x14ac:dyDescent="0.3">
      <c r="A4307" t="s">
        <v>2213</v>
      </c>
      <c r="C4307" t="s">
        <v>3712</v>
      </c>
      <c r="D4307" s="1">
        <v>46078</v>
      </c>
      <c r="E4307" t="s">
        <v>3713</v>
      </c>
      <c r="F4307">
        <v>9</v>
      </c>
      <c r="G4307">
        <v>236</v>
      </c>
      <c r="H4307" t="str">
        <f>VLOOKUP(G4307,[1]OPERADORES!$A:$B,2,0)</f>
        <v>DANIEL</v>
      </c>
      <c r="I4307" t="s">
        <v>21</v>
      </c>
      <c r="J4307" t="s">
        <v>1816</v>
      </c>
      <c r="K4307" t="s">
        <v>2216</v>
      </c>
      <c r="L4307">
        <v>85065</v>
      </c>
      <c r="M4307" t="s">
        <v>3714</v>
      </c>
      <c r="O4307" t="s">
        <v>11</v>
      </c>
      <c r="P4307">
        <v>5102</v>
      </c>
      <c r="Q4307">
        <v>2</v>
      </c>
      <c r="R4307">
        <v>29.94</v>
      </c>
      <c r="S4307">
        <v>59.88</v>
      </c>
      <c r="T4307">
        <v>43.9</v>
      </c>
      <c r="U4307">
        <v>26.69</v>
      </c>
      <c r="V4307" t="str">
        <f>VLOOKUP(L4307,'[2]tabela de preços'!$A:$D,4,0)</f>
        <v>ATLAS</v>
      </c>
      <c r="W4307" t="str">
        <f>VLOOKUP(L4307,'[2]tabela de preços'!$A:$F,6,0)</f>
        <v>ROLOS / TRINCHAS / PINCÉIS / ESPÁTULAS</v>
      </c>
      <c r="X4307" t="str">
        <f>VLOOKUP(L4307,'[2]tabela de preços'!$A:$G,7,0)</f>
        <v>IMOBILIÁRIO</v>
      </c>
    </row>
    <row r="4308" spans="1:24" hidden="1" x14ac:dyDescent="0.3">
      <c r="A4308" t="s">
        <v>2213</v>
      </c>
      <c r="C4308" t="s">
        <v>3712</v>
      </c>
      <c r="D4308" s="1">
        <v>46078</v>
      </c>
      <c r="E4308" t="s">
        <v>3713</v>
      </c>
      <c r="F4308">
        <v>9</v>
      </c>
      <c r="G4308">
        <v>236</v>
      </c>
      <c r="H4308" t="str">
        <f>VLOOKUP(G4308,[1]OPERADORES!$A:$B,2,0)</f>
        <v>DANIEL</v>
      </c>
      <c r="I4308" t="s">
        <v>21</v>
      </c>
      <c r="J4308" t="s">
        <v>1816</v>
      </c>
      <c r="K4308" t="s">
        <v>2216</v>
      </c>
      <c r="L4308">
        <v>84499</v>
      </c>
      <c r="M4308" t="s">
        <v>534</v>
      </c>
      <c r="O4308" t="s">
        <v>11</v>
      </c>
      <c r="P4308">
        <v>5102</v>
      </c>
      <c r="Q4308">
        <v>1</v>
      </c>
      <c r="R4308">
        <v>183.15</v>
      </c>
      <c r="S4308">
        <v>183.15</v>
      </c>
      <c r="T4308">
        <v>137.4</v>
      </c>
      <c r="U4308">
        <v>24.98</v>
      </c>
      <c r="V4308" t="str">
        <f>VLOOKUP(L4308,'[2]tabela de preços'!$A:$D,4,0)</f>
        <v>BRASILUX</v>
      </c>
      <c r="W4308" t="str">
        <f>VLOOKUP(L4308,'[2]tabela de preços'!$A:$F,6,0)</f>
        <v>THINNER DE LIMPEZA</v>
      </c>
      <c r="X4308" t="str">
        <f>VLOOKUP(L4308,'[2]tabela de preços'!$A:$G,7,0)</f>
        <v>THINNER</v>
      </c>
    </row>
    <row r="4309" spans="1:24" hidden="1" x14ac:dyDescent="0.3">
      <c r="A4309" t="s">
        <v>2236</v>
      </c>
      <c r="B4309" t="s">
        <v>2237</v>
      </c>
      <c r="C4309" t="s">
        <v>3715</v>
      </c>
      <c r="D4309" s="1">
        <v>46078</v>
      </c>
      <c r="E4309" t="s">
        <v>3716</v>
      </c>
      <c r="F4309">
        <v>9</v>
      </c>
      <c r="G4309">
        <v>236</v>
      </c>
      <c r="H4309" t="str">
        <f>VLOOKUP(G4309,[1]OPERADORES!$A:$B,2,0)</f>
        <v>DANIEL</v>
      </c>
      <c r="I4309" t="s">
        <v>21</v>
      </c>
      <c r="J4309" t="s">
        <v>2240</v>
      </c>
      <c r="K4309" t="s">
        <v>2241</v>
      </c>
      <c r="L4309">
        <v>24248</v>
      </c>
      <c r="M4309" t="s">
        <v>107</v>
      </c>
      <c r="O4309" t="s">
        <v>11</v>
      </c>
      <c r="P4309">
        <v>5102</v>
      </c>
      <c r="Q4309">
        <v>4</v>
      </c>
      <c r="R4309">
        <v>8</v>
      </c>
      <c r="S4309">
        <v>32</v>
      </c>
      <c r="T4309">
        <v>26</v>
      </c>
      <c r="U4309">
        <v>18.75</v>
      </c>
      <c r="V4309" t="str">
        <f>VLOOKUP(L4309,'[2]tabela de preços'!$A:$D,4,0)</f>
        <v>SHERWIN WILLIAMS</v>
      </c>
      <c r="W4309" t="str">
        <f>VLOOKUP(L4309,'[2]tabela de preços'!$A:$F,6,0)</f>
        <v>PRIMER AUTOMOTIVO</v>
      </c>
      <c r="X4309" t="str">
        <f>VLOOKUP(L4309,'[2]tabela de preços'!$A:$G,7,0)</f>
        <v>AUTOMOTIVO</v>
      </c>
    </row>
    <row r="4310" spans="1:24" hidden="1" x14ac:dyDescent="0.3">
      <c r="A4310" t="s">
        <v>2236</v>
      </c>
      <c r="B4310" t="s">
        <v>2237</v>
      </c>
      <c r="C4310" t="s">
        <v>3715</v>
      </c>
      <c r="D4310" s="1">
        <v>46078</v>
      </c>
      <c r="E4310" t="s">
        <v>3716</v>
      </c>
      <c r="F4310">
        <v>9</v>
      </c>
      <c r="G4310">
        <v>236</v>
      </c>
      <c r="H4310" t="str">
        <f>VLOOKUP(G4310,[1]OPERADORES!$A:$B,2,0)</f>
        <v>DANIEL</v>
      </c>
      <c r="I4310" t="s">
        <v>21</v>
      </c>
      <c r="J4310" t="s">
        <v>2240</v>
      </c>
      <c r="K4310" t="s">
        <v>2241</v>
      </c>
      <c r="L4310">
        <v>20817</v>
      </c>
      <c r="M4310" t="s">
        <v>153</v>
      </c>
      <c r="O4310" t="s">
        <v>11</v>
      </c>
      <c r="P4310">
        <v>5102</v>
      </c>
      <c r="Q4310">
        <v>3</v>
      </c>
      <c r="R4310">
        <v>22.89</v>
      </c>
      <c r="S4310">
        <v>68.67</v>
      </c>
      <c r="T4310">
        <v>55.86</v>
      </c>
      <c r="U4310">
        <v>18.649999999999999</v>
      </c>
      <c r="V4310" t="str">
        <f>VLOOKUP(L4310,'[2]tabela de preços'!$A:$D,4,0)</f>
        <v>AUTO AMERICA</v>
      </c>
      <c r="W4310" t="str">
        <f>VLOOKUP(L4310,'[2]tabela de preços'!$A:$F,6,0)</f>
        <v>MASSA DE POLIR</v>
      </c>
      <c r="X4310" t="str">
        <f>VLOOKUP(L4310,'[2]tabela de preços'!$A:$G,7,0)</f>
        <v>AUTOMOTIVO</v>
      </c>
    </row>
    <row r="4311" spans="1:24" hidden="1" x14ac:dyDescent="0.3">
      <c r="A4311" t="s">
        <v>2236</v>
      </c>
      <c r="B4311" t="s">
        <v>2237</v>
      </c>
      <c r="C4311" t="s">
        <v>3715</v>
      </c>
      <c r="D4311" s="1">
        <v>46078</v>
      </c>
      <c r="E4311" t="s">
        <v>3716</v>
      </c>
      <c r="F4311">
        <v>9</v>
      </c>
      <c r="G4311">
        <v>236</v>
      </c>
      <c r="H4311" t="str">
        <f>VLOOKUP(G4311,[1]OPERADORES!$A:$B,2,0)</f>
        <v>DANIEL</v>
      </c>
      <c r="I4311" t="s">
        <v>21</v>
      </c>
      <c r="J4311" t="s">
        <v>2240</v>
      </c>
      <c r="K4311" t="s">
        <v>2241</v>
      </c>
      <c r="L4311">
        <v>23267</v>
      </c>
      <c r="M4311" t="s">
        <v>164</v>
      </c>
      <c r="O4311" t="s">
        <v>11</v>
      </c>
      <c r="P4311">
        <v>5102</v>
      </c>
      <c r="Q4311">
        <v>3</v>
      </c>
      <c r="R4311">
        <v>22.89</v>
      </c>
      <c r="S4311">
        <v>68.67</v>
      </c>
      <c r="T4311">
        <v>55.86</v>
      </c>
      <c r="U4311">
        <v>18.649999999999999</v>
      </c>
      <c r="V4311" t="str">
        <f>VLOOKUP(L4311,'[2]tabela de preços'!$A:$D,4,0)</f>
        <v>ANJO</v>
      </c>
      <c r="W4311" t="str">
        <f>VLOOKUP(L4311,'[2]tabela de preços'!$A:$F,6,0)</f>
        <v>MASSA POLIÉSTER</v>
      </c>
      <c r="X4311" t="str">
        <f>VLOOKUP(L4311,'[2]tabela de preços'!$A:$G,7,0)</f>
        <v>AUTOMOTIVO</v>
      </c>
    </row>
    <row r="4312" spans="1:24" hidden="1" x14ac:dyDescent="0.3">
      <c r="A4312" t="s">
        <v>2236</v>
      </c>
      <c r="B4312" t="s">
        <v>2237</v>
      </c>
      <c r="C4312" t="s">
        <v>3715</v>
      </c>
      <c r="D4312" s="1">
        <v>46078</v>
      </c>
      <c r="E4312" t="s">
        <v>3716</v>
      </c>
      <c r="F4312">
        <v>9</v>
      </c>
      <c r="G4312">
        <v>236</v>
      </c>
      <c r="H4312" t="str">
        <f>VLOOKUP(G4312,[1]OPERADORES!$A:$B,2,0)</f>
        <v>DANIEL</v>
      </c>
      <c r="I4312" t="s">
        <v>21</v>
      </c>
      <c r="J4312" t="s">
        <v>2240</v>
      </c>
      <c r="K4312" t="s">
        <v>2241</v>
      </c>
      <c r="L4312">
        <v>24247</v>
      </c>
      <c r="M4312" t="s">
        <v>160</v>
      </c>
      <c r="O4312" t="s">
        <v>11</v>
      </c>
      <c r="P4312">
        <v>5403</v>
      </c>
      <c r="Q4312">
        <v>4</v>
      </c>
      <c r="R4312">
        <v>21</v>
      </c>
      <c r="S4312">
        <v>84</v>
      </c>
      <c r="T4312">
        <v>67.48</v>
      </c>
      <c r="U4312">
        <v>19.670000000000002</v>
      </c>
      <c r="V4312" t="str">
        <f>VLOOKUP(L4312,'[2]tabela de preços'!$A:$D,4,0)</f>
        <v>SHERWIN WILLIAMS</v>
      </c>
      <c r="W4312" t="str">
        <f>VLOOKUP(L4312,'[2]tabela de preços'!$A:$F,6,0)</f>
        <v>PRIMER AUTOMOTIVO</v>
      </c>
      <c r="X4312" t="str">
        <f>VLOOKUP(L4312,'[2]tabela de preços'!$A:$G,7,0)</f>
        <v>AUTOMOTIVO</v>
      </c>
    </row>
    <row r="4313" spans="1:24" hidden="1" x14ac:dyDescent="0.3">
      <c r="A4313" t="s">
        <v>2236</v>
      </c>
      <c r="B4313" t="s">
        <v>2237</v>
      </c>
      <c r="C4313" t="s">
        <v>3715</v>
      </c>
      <c r="D4313" s="1">
        <v>46078</v>
      </c>
      <c r="E4313" t="s">
        <v>3716</v>
      </c>
      <c r="F4313">
        <v>9</v>
      </c>
      <c r="G4313">
        <v>236</v>
      </c>
      <c r="H4313" t="str">
        <f>VLOOKUP(G4313,[1]OPERADORES!$A:$B,2,0)</f>
        <v>DANIEL</v>
      </c>
      <c r="I4313" t="s">
        <v>21</v>
      </c>
      <c r="J4313" t="s">
        <v>2240</v>
      </c>
      <c r="K4313" t="s">
        <v>2241</v>
      </c>
      <c r="L4313">
        <v>20414</v>
      </c>
      <c r="M4313" t="s">
        <v>112</v>
      </c>
      <c r="O4313" t="s">
        <v>11</v>
      </c>
      <c r="P4313">
        <v>5102</v>
      </c>
      <c r="Q4313">
        <v>4</v>
      </c>
      <c r="R4313">
        <v>21.89</v>
      </c>
      <c r="S4313">
        <v>87.56</v>
      </c>
      <c r="T4313">
        <v>72</v>
      </c>
      <c r="U4313">
        <v>17.77</v>
      </c>
      <c r="V4313" t="str">
        <f>VLOOKUP(L4313,'[2]tabela de preços'!$A:$D,4,0)</f>
        <v>SHERWIN WILLIAMS</v>
      </c>
      <c r="W4313" t="str">
        <f>VLOOKUP(L4313,'[2]tabela de preços'!$A:$F,6,0)</f>
        <v>DILUENTE</v>
      </c>
      <c r="X4313" t="str">
        <f>VLOOKUP(L4313,'[2]tabela de preços'!$A:$G,7,0)</f>
        <v>AUTOMOTIVO</v>
      </c>
    </row>
    <row r="4314" spans="1:24" hidden="1" x14ac:dyDescent="0.3">
      <c r="A4314" t="s">
        <v>3322</v>
      </c>
      <c r="C4314" t="s">
        <v>3717</v>
      </c>
      <c r="D4314" s="1">
        <v>46078</v>
      </c>
      <c r="E4314" t="s">
        <v>3718</v>
      </c>
      <c r="F4314">
        <v>9</v>
      </c>
      <c r="G4314">
        <v>174</v>
      </c>
      <c r="H4314" t="str">
        <f>VLOOKUP(G4314,[1]OPERADORES!$A:$B,2,0)</f>
        <v>MIRIÃ LOBATO RODRIGUES</v>
      </c>
      <c r="I4314" t="s">
        <v>21</v>
      </c>
      <c r="J4314" t="s">
        <v>3325</v>
      </c>
      <c r="K4314" t="s">
        <v>3326</v>
      </c>
      <c r="L4314">
        <v>10236</v>
      </c>
      <c r="M4314" t="s">
        <v>133</v>
      </c>
      <c r="O4314" t="s">
        <v>11</v>
      </c>
      <c r="P4314">
        <v>5102</v>
      </c>
      <c r="Q4314">
        <v>70</v>
      </c>
      <c r="R4314">
        <v>2.79</v>
      </c>
      <c r="S4314">
        <v>195.3</v>
      </c>
      <c r="T4314">
        <v>162.4</v>
      </c>
      <c r="U4314">
        <v>16.850000000000001</v>
      </c>
      <c r="V4314" t="str">
        <f>VLOOKUP(L4314,'[2]tabela de preços'!$A:$D,4,0)</f>
        <v>NORTON</v>
      </c>
      <c r="W4314" t="str">
        <f>VLOOKUP(L4314,'[2]tabela de preços'!$A:$F,6,0)</f>
        <v xml:space="preserve">DISCOS / LIXAS / ABRASIVOS </v>
      </c>
      <c r="X4314" t="str">
        <f>VLOOKUP(L4314,'[2]tabela de preços'!$A:$G,7,0)</f>
        <v>AUTOMOTIVO</v>
      </c>
    </row>
    <row r="4315" spans="1:24" hidden="1" x14ac:dyDescent="0.3">
      <c r="A4315" t="s">
        <v>3322</v>
      </c>
      <c r="C4315" t="s">
        <v>3717</v>
      </c>
      <c r="D4315" s="1">
        <v>46078</v>
      </c>
      <c r="E4315" t="s">
        <v>3718</v>
      </c>
      <c r="F4315">
        <v>9</v>
      </c>
      <c r="G4315">
        <v>174</v>
      </c>
      <c r="H4315" t="str">
        <f>VLOOKUP(G4315,[1]OPERADORES!$A:$B,2,0)</f>
        <v>MIRIÃ LOBATO RODRIGUES</v>
      </c>
      <c r="I4315" t="s">
        <v>21</v>
      </c>
      <c r="J4315" t="s">
        <v>3325</v>
      </c>
      <c r="K4315" t="s">
        <v>3326</v>
      </c>
      <c r="L4315">
        <v>10238</v>
      </c>
      <c r="M4315" t="s">
        <v>79</v>
      </c>
      <c r="O4315" t="s">
        <v>11</v>
      </c>
      <c r="P4315">
        <v>5102</v>
      </c>
      <c r="Q4315">
        <v>100</v>
      </c>
      <c r="R4315">
        <v>2.79</v>
      </c>
      <c r="S4315">
        <v>279</v>
      </c>
      <c r="T4315">
        <v>224</v>
      </c>
      <c r="U4315">
        <v>19.71</v>
      </c>
      <c r="V4315" t="str">
        <f>VLOOKUP(L4315,'[2]tabela de preços'!$A:$D,4,0)</f>
        <v>NORTON</v>
      </c>
      <c r="W4315" t="str">
        <f>VLOOKUP(L4315,'[2]tabela de preços'!$A:$F,6,0)</f>
        <v xml:space="preserve">DISCOS / LIXAS / ABRASIVOS </v>
      </c>
      <c r="X4315" t="str">
        <f>VLOOKUP(L4315,'[2]tabela de preços'!$A:$G,7,0)</f>
        <v>AUTOMOTIVO</v>
      </c>
    </row>
    <row r="4316" spans="1:24" hidden="1" x14ac:dyDescent="0.3">
      <c r="A4316" t="s">
        <v>3322</v>
      </c>
      <c r="C4316" t="s">
        <v>3717</v>
      </c>
      <c r="D4316" s="1">
        <v>46078</v>
      </c>
      <c r="E4316" t="s">
        <v>3718</v>
      </c>
      <c r="F4316">
        <v>9</v>
      </c>
      <c r="G4316">
        <v>174</v>
      </c>
      <c r="H4316" t="str">
        <f>VLOOKUP(G4316,[1]OPERADORES!$A:$B,2,0)</f>
        <v>MIRIÃ LOBATO RODRIGUES</v>
      </c>
      <c r="I4316" t="s">
        <v>21</v>
      </c>
      <c r="J4316" t="s">
        <v>3325</v>
      </c>
      <c r="K4316" t="s">
        <v>3326</v>
      </c>
      <c r="L4316">
        <v>20817</v>
      </c>
      <c r="M4316" t="s">
        <v>153</v>
      </c>
      <c r="O4316" t="s">
        <v>11</v>
      </c>
      <c r="P4316">
        <v>5102</v>
      </c>
      <c r="Q4316">
        <v>6</v>
      </c>
      <c r="R4316">
        <v>22.89</v>
      </c>
      <c r="S4316">
        <v>137.34</v>
      </c>
      <c r="T4316">
        <v>111.72</v>
      </c>
      <c r="U4316">
        <v>18.649999999999999</v>
      </c>
      <c r="V4316" t="str">
        <f>VLOOKUP(L4316,'[2]tabela de preços'!$A:$D,4,0)</f>
        <v>AUTO AMERICA</v>
      </c>
      <c r="W4316" t="str">
        <f>VLOOKUP(L4316,'[2]tabela de preços'!$A:$F,6,0)</f>
        <v>MASSA DE POLIR</v>
      </c>
      <c r="X4316" t="str">
        <f>VLOOKUP(L4316,'[2]tabela de preços'!$A:$G,7,0)</f>
        <v>AUTOMOTIVO</v>
      </c>
    </row>
    <row r="4317" spans="1:24" hidden="1" x14ac:dyDescent="0.3">
      <c r="A4317" t="s">
        <v>3322</v>
      </c>
      <c r="C4317" t="s">
        <v>3717</v>
      </c>
      <c r="D4317" s="1">
        <v>46078</v>
      </c>
      <c r="E4317" t="s">
        <v>3718</v>
      </c>
      <c r="F4317">
        <v>9</v>
      </c>
      <c r="G4317">
        <v>174</v>
      </c>
      <c r="H4317" t="str">
        <f>VLOOKUP(G4317,[1]OPERADORES!$A:$B,2,0)</f>
        <v>MIRIÃ LOBATO RODRIGUES</v>
      </c>
      <c r="I4317" t="s">
        <v>21</v>
      </c>
      <c r="J4317" t="s">
        <v>3325</v>
      </c>
      <c r="K4317" t="s">
        <v>3326</v>
      </c>
      <c r="L4317">
        <v>84560</v>
      </c>
      <c r="M4317" t="s">
        <v>118</v>
      </c>
      <c r="O4317" t="s">
        <v>11</v>
      </c>
      <c r="P4317">
        <v>5102</v>
      </c>
      <c r="Q4317">
        <v>8</v>
      </c>
      <c r="R4317">
        <v>47.89</v>
      </c>
      <c r="S4317">
        <v>383.12</v>
      </c>
      <c r="T4317">
        <v>321.12</v>
      </c>
      <c r="U4317">
        <v>16.18</v>
      </c>
      <c r="V4317" t="str">
        <f>VLOOKUP(L4317,'[2]tabela de preços'!$A:$D,4,0)</f>
        <v>BRASILUX</v>
      </c>
      <c r="W4317" t="str">
        <f>VLOOKUP(L4317,'[2]tabela de preços'!$A:$F,6,0)</f>
        <v>THINNER DE LIMPEZA</v>
      </c>
      <c r="X4317" t="str">
        <f>VLOOKUP(L4317,'[2]tabela de preços'!$A:$G,7,0)</f>
        <v>THINNER</v>
      </c>
    </row>
    <row r="4318" spans="1:24" hidden="1" x14ac:dyDescent="0.3">
      <c r="A4318" t="s">
        <v>3322</v>
      </c>
      <c r="C4318" t="s">
        <v>3717</v>
      </c>
      <c r="D4318" s="1">
        <v>46078</v>
      </c>
      <c r="E4318" t="s">
        <v>3718</v>
      </c>
      <c r="F4318">
        <v>9</v>
      </c>
      <c r="G4318">
        <v>174</v>
      </c>
      <c r="H4318" t="str">
        <f>VLOOKUP(G4318,[1]OPERADORES!$A:$B,2,0)</f>
        <v>MIRIÃ LOBATO RODRIGUES</v>
      </c>
      <c r="I4318" t="s">
        <v>21</v>
      </c>
      <c r="J4318" t="s">
        <v>3325</v>
      </c>
      <c r="K4318" t="s">
        <v>3326</v>
      </c>
      <c r="L4318">
        <v>84460</v>
      </c>
      <c r="M4318" t="s">
        <v>322</v>
      </c>
      <c r="O4318" t="s">
        <v>11</v>
      </c>
      <c r="P4318">
        <v>5102</v>
      </c>
      <c r="Q4318">
        <v>8</v>
      </c>
      <c r="R4318">
        <v>31.07</v>
      </c>
      <c r="S4318">
        <v>248.56</v>
      </c>
      <c r="T4318">
        <v>188.64</v>
      </c>
      <c r="U4318">
        <v>24.11</v>
      </c>
      <c r="V4318" t="str">
        <f>VLOOKUP(L4318,'[2]tabela de preços'!$A:$D,4,0)</f>
        <v>BRASILUX</v>
      </c>
      <c r="W4318" t="str">
        <f>VLOOKUP(L4318,'[2]tabela de preços'!$A:$F,6,0)</f>
        <v>VEDADORES / SELANTES</v>
      </c>
      <c r="X4318" t="str">
        <f>VLOOKUP(L4318,'[2]tabela de preços'!$A:$G,7,0)</f>
        <v>AUTOMOTIVO</v>
      </c>
    </row>
    <row r="4319" spans="1:24" hidden="1" x14ac:dyDescent="0.3">
      <c r="A4319" t="s">
        <v>3322</v>
      </c>
      <c r="C4319" t="s">
        <v>3717</v>
      </c>
      <c r="D4319" s="1">
        <v>46078</v>
      </c>
      <c r="E4319" t="s">
        <v>3718</v>
      </c>
      <c r="F4319">
        <v>9</v>
      </c>
      <c r="G4319">
        <v>174</v>
      </c>
      <c r="H4319" t="str">
        <f>VLOOKUP(G4319,[1]OPERADORES!$A:$B,2,0)</f>
        <v>MIRIÃ LOBATO RODRIGUES</v>
      </c>
      <c r="I4319" t="s">
        <v>21</v>
      </c>
      <c r="J4319" t="s">
        <v>3325</v>
      </c>
      <c r="K4319" t="s">
        <v>3326</v>
      </c>
      <c r="L4319">
        <v>10404</v>
      </c>
      <c r="M4319" t="s">
        <v>130</v>
      </c>
      <c r="O4319" t="s">
        <v>11</v>
      </c>
      <c r="P4319">
        <v>5102</v>
      </c>
      <c r="Q4319">
        <v>12</v>
      </c>
      <c r="R4319">
        <v>16.29</v>
      </c>
      <c r="S4319">
        <v>195.48</v>
      </c>
      <c r="T4319">
        <v>165</v>
      </c>
      <c r="U4319">
        <v>15.59</v>
      </c>
      <c r="V4319" t="str">
        <f>VLOOKUP(L4319,'[2]tabela de preços'!$A:$D,4,0)</f>
        <v>MAXI RUBBER</v>
      </c>
      <c r="W4319" t="str">
        <f>VLOOKUP(L4319,'[2]tabela de preços'!$A:$F,6,0)</f>
        <v>VEDADORES / SELANTES</v>
      </c>
      <c r="X4319" t="str">
        <f>VLOOKUP(L4319,'[2]tabela de preços'!$A:$G,7,0)</f>
        <v>AUTOMOTIVO</v>
      </c>
    </row>
    <row r="4320" spans="1:24" hidden="1" x14ac:dyDescent="0.3">
      <c r="A4320" t="s">
        <v>2293</v>
      </c>
      <c r="C4320" t="s">
        <v>3719</v>
      </c>
      <c r="D4320" s="1">
        <v>46078</v>
      </c>
      <c r="E4320" t="s">
        <v>3720</v>
      </c>
      <c r="F4320">
        <v>9</v>
      </c>
      <c r="G4320">
        <v>197</v>
      </c>
      <c r="H4320" t="str">
        <f>VLOOKUP(G4320,[1]OPERADORES!$A:$B,2,0)</f>
        <v xml:space="preserve">POLIANA LORRANE DE AMORIM </v>
      </c>
      <c r="I4320" t="s">
        <v>21</v>
      </c>
      <c r="J4320" t="s">
        <v>3329</v>
      </c>
      <c r="K4320" t="s">
        <v>3330</v>
      </c>
      <c r="L4320">
        <v>84616</v>
      </c>
      <c r="M4320" t="s">
        <v>2298</v>
      </c>
      <c r="O4320" t="s">
        <v>11</v>
      </c>
      <c r="P4320">
        <v>5403</v>
      </c>
      <c r="Q4320">
        <v>2</v>
      </c>
      <c r="R4320">
        <v>62.66</v>
      </c>
      <c r="S4320">
        <v>125.31</v>
      </c>
      <c r="T4320">
        <v>95.12</v>
      </c>
      <c r="U4320">
        <v>24.09</v>
      </c>
      <c r="V4320" t="str">
        <f>VLOOKUP(L4320,'[2]tabela de preços'!$A:$D,4,0)</f>
        <v>BRASILUX</v>
      </c>
      <c r="W4320" t="str">
        <f>VLOOKUP(L4320,'[2]tabela de preços'!$A:$F,6,0)</f>
        <v>BASES IMOBILIÁRIAS</v>
      </c>
      <c r="X4320" t="str">
        <f>VLOOKUP(L4320,'[2]tabela de preços'!$A:$G,7,0)</f>
        <v>IMOBILIÁRIO</v>
      </c>
    </row>
    <row r="4321" spans="1:24" hidden="1" x14ac:dyDescent="0.3">
      <c r="A4321" t="s">
        <v>2293</v>
      </c>
      <c r="C4321" t="s">
        <v>3719</v>
      </c>
      <c r="D4321" s="1">
        <v>46078</v>
      </c>
      <c r="E4321" t="s">
        <v>3720</v>
      </c>
      <c r="F4321">
        <v>9</v>
      </c>
      <c r="G4321">
        <v>197</v>
      </c>
      <c r="H4321" t="str">
        <f>VLOOKUP(G4321,[1]OPERADORES!$A:$B,2,0)</f>
        <v xml:space="preserve">POLIANA LORRANE DE AMORIM </v>
      </c>
      <c r="I4321" t="s">
        <v>21</v>
      </c>
      <c r="J4321" t="s">
        <v>3329</v>
      </c>
      <c r="K4321" t="s">
        <v>3330</v>
      </c>
      <c r="L4321">
        <v>84618</v>
      </c>
      <c r="M4321" t="s">
        <v>2299</v>
      </c>
      <c r="O4321" t="s">
        <v>11</v>
      </c>
      <c r="P4321">
        <v>5403</v>
      </c>
      <c r="Q4321">
        <v>1</v>
      </c>
      <c r="R4321">
        <v>58.81</v>
      </c>
      <c r="S4321">
        <v>58.81</v>
      </c>
      <c r="T4321">
        <v>44.64</v>
      </c>
      <c r="U4321">
        <v>24.09</v>
      </c>
      <c r="V4321" t="str">
        <f>VLOOKUP(L4321,'[2]tabela de preços'!$A:$D,4,0)</f>
        <v>BRASILUX</v>
      </c>
      <c r="W4321" t="str">
        <f>VLOOKUP(L4321,'[2]tabela de preços'!$A:$F,6,0)</f>
        <v>BASES IMOBILIÁRIAS</v>
      </c>
      <c r="X4321" t="str">
        <f>VLOOKUP(L4321,'[2]tabela de preços'!$A:$G,7,0)</f>
        <v>IMOBILIÁRIO</v>
      </c>
    </row>
    <row r="4322" spans="1:24" hidden="1" x14ac:dyDescent="0.3">
      <c r="A4322" t="s">
        <v>2293</v>
      </c>
      <c r="C4322" t="s">
        <v>3719</v>
      </c>
      <c r="D4322" s="1">
        <v>46078</v>
      </c>
      <c r="E4322" t="s">
        <v>3720</v>
      </c>
      <c r="F4322">
        <v>9</v>
      </c>
      <c r="G4322">
        <v>197</v>
      </c>
      <c r="H4322" t="str">
        <f>VLOOKUP(G4322,[1]OPERADORES!$A:$B,2,0)</f>
        <v xml:space="preserve">POLIANA LORRANE DE AMORIM </v>
      </c>
      <c r="I4322" t="s">
        <v>21</v>
      </c>
      <c r="J4322" t="s">
        <v>3329</v>
      </c>
      <c r="K4322" t="s">
        <v>3330</v>
      </c>
      <c r="L4322">
        <v>84746</v>
      </c>
      <c r="M4322" t="s">
        <v>3331</v>
      </c>
      <c r="O4322" t="s">
        <v>11</v>
      </c>
      <c r="P4322">
        <v>5403</v>
      </c>
      <c r="Q4322">
        <v>2</v>
      </c>
      <c r="R4322">
        <v>15.62</v>
      </c>
      <c r="S4322">
        <v>31.24</v>
      </c>
      <c r="T4322">
        <v>23.72</v>
      </c>
      <c r="U4322">
        <v>24.07</v>
      </c>
      <c r="V4322" t="str">
        <f>VLOOKUP(L4322,'[2]tabela de preços'!$A:$D,4,0)</f>
        <v>BRASILUX</v>
      </c>
      <c r="W4322" t="str">
        <f>VLOOKUP(L4322,'[2]tabela de preços'!$A:$F,6,0)</f>
        <v>BASES IMOBILIÁRIAS</v>
      </c>
      <c r="X4322" t="str">
        <f>VLOOKUP(L4322,'[2]tabela de preços'!$A:$G,7,0)</f>
        <v>IMOBILIÁRIO</v>
      </c>
    </row>
    <row r="4323" spans="1:24" hidden="1" x14ac:dyDescent="0.3">
      <c r="A4323" t="s">
        <v>2293</v>
      </c>
      <c r="C4323" t="s">
        <v>3719</v>
      </c>
      <c r="D4323" s="1">
        <v>46078</v>
      </c>
      <c r="E4323" t="s">
        <v>3720</v>
      </c>
      <c r="F4323">
        <v>9</v>
      </c>
      <c r="G4323">
        <v>197</v>
      </c>
      <c r="H4323" t="str">
        <f>VLOOKUP(G4323,[1]OPERADORES!$A:$B,2,0)</f>
        <v xml:space="preserve">POLIANA LORRANE DE AMORIM </v>
      </c>
      <c r="I4323" t="s">
        <v>21</v>
      </c>
      <c r="J4323" t="s">
        <v>3329</v>
      </c>
      <c r="K4323" t="s">
        <v>3330</v>
      </c>
      <c r="L4323">
        <v>84144</v>
      </c>
      <c r="M4323" t="s">
        <v>1287</v>
      </c>
      <c r="O4323" t="s">
        <v>11</v>
      </c>
      <c r="P4323">
        <v>5403</v>
      </c>
      <c r="Q4323">
        <v>4</v>
      </c>
      <c r="R4323">
        <v>59.98</v>
      </c>
      <c r="S4323">
        <v>239.92</v>
      </c>
      <c r="T4323">
        <v>208</v>
      </c>
      <c r="U4323">
        <v>13.3</v>
      </c>
      <c r="V4323" t="str">
        <f>VLOOKUP(L4323,'[2]tabela de preços'!$A:$D,4,0)</f>
        <v>BRASILUX</v>
      </c>
      <c r="W4323" t="str">
        <f>VLOOKUP(L4323,'[2]tabela de preços'!$A:$F,6,0)</f>
        <v>ESMALTES</v>
      </c>
      <c r="X4323" t="str">
        <f>VLOOKUP(L4323,'[2]tabela de preços'!$A:$G,7,0)</f>
        <v>INDUSTRIAL</v>
      </c>
    </row>
    <row r="4324" spans="1:24" hidden="1" x14ac:dyDescent="0.3">
      <c r="A4324" t="s">
        <v>2293</v>
      </c>
      <c r="C4324" t="s">
        <v>3719</v>
      </c>
      <c r="D4324" s="1">
        <v>46078</v>
      </c>
      <c r="E4324" t="s">
        <v>3720</v>
      </c>
      <c r="F4324">
        <v>9</v>
      </c>
      <c r="G4324">
        <v>197</v>
      </c>
      <c r="H4324" t="str">
        <f>VLOOKUP(G4324,[1]OPERADORES!$A:$B,2,0)</f>
        <v xml:space="preserve">POLIANA LORRANE DE AMORIM </v>
      </c>
      <c r="I4324" t="s">
        <v>21</v>
      </c>
      <c r="J4324" t="s">
        <v>3329</v>
      </c>
      <c r="K4324" t="s">
        <v>3330</v>
      </c>
      <c r="L4324">
        <v>84146</v>
      </c>
      <c r="M4324" t="s">
        <v>1707</v>
      </c>
      <c r="O4324" t="s">
        <v>11</v>
      </c>
      <c r="P4324">
        <v>5403</v>
      </c>
      <c r="Q4324">
        <v>6</v>
      </c>
      <c r="R4324">
        <v>21.56</v>
      </c>
      <c r="S4324">
        <v>129.34</v>
      </c>
      <c r="T4324">
        <v>98.22</v>
      </c>
      <c r="U4324">
        <v>24.06</v>
      </c>
      <c r="V4324" t="str">
        <f>VLOOKUP(L4324,'[2]tabela de preços'!$A:$D,4,0)</f>
        <v>BRASILUX</v>
      </c>
      <c r="W4324" t="str">
        <f>VLOOKUP(L4324,'[2]tabela de preços'!$A:$F,6,0)</f>
        <v>ESMALTES</v>
      </c>
      <c r="X4324" t="str">
        <f>VLOOKUP(L4324,'[2]tabela de preços'!$A:$G,7,0)</f>
        <v>INDUSTRIAL</v>
      </c>
    </row>
    <row r="4325" spans="1:24" hidden="1" x14ac:dyDescent="0.3">
      <c r="A4325" t="s">
        <v>2293</v>
      </c>
      <c r="C4325" t="s">
        <v>3719</v>
      </c>
      <c r="D4325" s="1">
        <v>46078</v>
      </c>
      <c r="E4325" t="s">
        <v>3720</v>
      </c>
      <c r="F4325">
        <v>9</v>
      </c>
      <c r="G4325">
        <v>197</v>
      </c>
      <c r="H4325" t="str">
        <f>VLOOKUP(G4325,[1]OPERADORES!$A:$B,2,0)</f>
        <v xml:space="preserve">POLIANA LORRANE DE AMORIM </v>
      </c>
      <c r="I4325" t="s">
        <v>21</v>
      </c>
      <c r="J4325" t="s">
        <v>3329</v>
      </c>
      <c r="K4325" t="s">
        <v>3330</v>
      </c>
      <c r="L4325">
        <v>84785</v>
      </c>
      <c r="M4325" t="s">
        <v>944</v>
      </c>
      <c r="O4325" t="s">
        <v>11</v>
      </c>
      <c r="P4325">
        <v>5403</v>
      </c>
      <c r="Q4325">
        <v>1</v>
      </c>
      <c r="R4325">
        <v>182.35</v>
      </c>
      <c r="S4325">
        <v>182.35</v>
      </c>
      <c r="T4325">
        <v>130.72</v>
      </c>
      <c r="U4325">
        <v>28.31</v>
      </c>
      <c r="V4325" t="str">
        <f>VLOOKUP(L4325,'[2]tabela de preços'!$A:$D,4,0)</f>
        <v>BRASILUX</v>
      </c>
      <c r="W4325" t="str">
        <f>VLOOKUP(L4325,'[2]tabela de preços'!$A:$F,6,0)</f>
        <v>EPOXI</v>
      </c>
      <c r="X4325" t="str">
        <f>VLOOKUP(L4325,'[2]tabela de preços'!$A:$G,7,0)</f>
        <v>INDUSTRIAL</v>
      </c>
    </row>
    <row r="4326" spans="1:24" hidden="1" x14ac:dyDescent="0.3">
      <c r="A4326" t="s">
        <v>2293</v>
      </c>
      <c r="C4326" t="s">
        <v>3719</v>
      </c>
      <c r="D4326" s="1">
        <v>46078</v>
      </c>
      <c r="E4326" t="s">
        <v>3720</v>
      </c>
      <c r="F4326">
        <v>9</v>
      </c>
      <c r="G4326">
        <v>197</v>
      </c>
      <c r="H4326" t="str">
        <f>VLOOKUP(G4326,[1]OPERADORES!$A:$B,2,0)</f>
        <v xml:space="preserve">POLIANA LORRANE DE AMORIM </v>
      </c>
      <c r="I4326" t="s">
        <v>21</v>
      </c>
      <c r="J4326" t="s">
        <v>3329</v>
      </c>
      <c r="K4326" t="s">
        <v>3330</v>
      </c>
      <c r="L4326">
        <v>85164</v>
      </c>
      <c r="M4326" t="s">
        <v>278</v>
      </c>
      <c r="O4326" t="s">
        <v>11</v>
      </c>
      <c r="P4326">
        <v>5102</v>
      </c>
      <c r="Q4326">
        <v>10</v>
      </c>
      <c r="R4326">
        <v>13.29</v>
      </c>
      <c r="S4326">
        <v>132.88999999999999</v>
      </c>
      <c r="T4326">
        <v>100.9</v>
      </c>
      <c r="U4326">
        <v>24.07</v>
      </c>
      <c r="V4326" t="str">
        <f>VLOOKUP(L4326,'[2]tabela de preços'!$A:$D,4,0)</f>
        <v>BRASILUX</v>
      </c>
      <c r="W4326" t="str">
        <f>VLOOKUP(L4326,'[2]tabela de preços'!$A:$F,6,0)</f>
        <v>QUEROSENE</v>
      </c>
      <c r="X4326" t="str">
        <f>VLOOKUP(L4326,'[2]tabela de preços'!$A:$G,7,0)</f>
        <v>AUTOMOTIVO</v>
      </c>
    </row>
    <row r="4327" spans="1:24" hidden="1" x14ac:dyDescent="0.3">
      <c r="A4327" t="s">
        <v>2293</v>
      </c>
      <c r="C4327" t="s">
        <v>3719</v>
      </c>
      <c r="D4327" s="1">
        <v>46078</v>
      </c>
      <c r="E4327" t="s">
        <v>3720</v>
      </c>
      <c r="F4327">
        <v>9</v>
      </c>
      <c r="G4327">
        <v>197</v>
      </c>
      <c r="H4327" t="str">
        <f>VLOOKUP(G4327,[1]OPERADORES!$A:$B,2,0)</f>
        <v xml:space="preserve">POLIANA LORRANE DE AMORIM </v>
      </c>
      <c r="I4327" t="s">
        <v>21</v>
      </c>
      <c r="J4327" t="s">
        <v>3329</v>
      </c>
      <c r="K4327" t="s">
        <v>3330</v>
      </c>
      <c r="L4327">
        <v>21755</v>
      </c>
      <c r="M4327" t="s">
        <v>2257</v>
      </c>
      <c r="O4327" t="s">
        <v>11</v>
      </c>
      <c r="P4327">
        <v>5403</v>
      </c>
      <c r="Q4327">
        <v>6</v>
      </c>
      <c r="R4327">
        <v>16.07</v>
      </c>
      <c r="S4327">
        <v>96.41</v>
      </c>
      <c r="T4327">
        <v>73.14</v>
      </c>
      <c r="U4327">
        <v>24.14</v>
      </c>
      <c r="V4327" t="str">
        <f>VLOOKUP(L4327,'[2]tabela de preços'!$A:$D,4,0)</f>
        <v>SHERWIN WILLIAMS</v>
      </c>
      <c r="W4327" t="str">
        <f>VLOOKUP(L4327,'[2]tabela de preços'!$A:$F,6,0)</f>
        <v xml:space="preserve">SPRAYS </v>
      </c>
      <c r="X4327" t="str">
        <f>VLOOKUP(L4327,'[2]tabela de preços'!$A:$G,7,0)</f>
        <v>AUTOMOTIVO</v>
      </c>
    </row>
    <row r="4328" spans="1:24" hidden="1" x14ac:dyDescent="0.3">
      <c r="A4328" t="s">
        <v>2323</v>
      </c>
      <c r="C4328" t="s">
        <v>3721</v>
      </c>
      <c r="D4328" s="1">
        <v>46078</v>
      </c>
      <c r="E4328" t="s">
        <v>3722</v>
      </c>
      <c r="F4328">
        <v>9</v>
      </c>
      <c r="G4328">
        <v>174</v>
      </c>
      <c r="H4328" t="str">
        <f>VLOOKUP(G4328,[1]OPERADORES!$A:$B,2,0)</f>
        <v>MIRIÃ LOBATO RODRIGUES</v>
      </c>
      <c r="I4328" t="s">
        <v>21</v>
      </c>
      <c r="J4328" t="s">
        <v>550</v>
      </c>
      <c r="K4328" t="s">
        <v>2326</v>
      </c>
      <c r="L4328">
        <v>24331</v>
      </c>
      <c r="M4328" t="s">
        <v>40</v>
      </c>
      <c r="O4328" t="s">
        <v>11</v>
      </c>
      <c r="P4328">
        <v>5102</v>
      </c>
      <c r="Q4328">
        <v>1</v>
      </c>
      <c r="R4328">
        <v>66.14</v>
      </c>
      <c r="S4328">
        <v>66.14</v>
      </c>
      <c r="T4328">
        <v>50.2</v>
      </c>
      <c r="U4328">
        <v>24.1</v>
      </c>
      <c r="V4328" t="str">
        <f>VLOOKUP(L4328,'[2]tabela de preços'!$A:$D,4,0)</f>
        <v>VONIXX</v>
      </c>
      <c r="W4328" t="str">
        <f>VLOOKUP(L4328,'[2]tabela de preços'!$A:$F,6,0)</f>
        <v>LINHA DE HIGENIZAÇÃO E ESTÉTICA  AUTOMOTIVA</v>
      </c>
      <c r="X4328" t="str">
        <f>VLOOKUP(L4328,'[2]tabela de preços'!$A:$G,7,0)</f>
        <v>AUTOMOTIVO</v>
      </c>
    </row>
    <row r="4329" spans="1:24" hidden="1" x14ac:dyDescent="0.3">
      <c r="A4329" t="s">
        <v>2323</v>
      </c>
      <c r="C4329" t="s">
        <v>3721</v>
      </c>
      <c r="D4329" s="1">
        <v>46078</v>
      </c>
      <c r="E4329" t="s">
        <v>3722</v>
      </c>
      <c r="F4329">
        <v>9</v>
      </c>
      <c r="G4329">
        <v>174</v>
      </c>
      <c r="H4329" t="str">
        <f>VLOOKUP(G4329,[1]OPERADORES!$A:$B,2,0)</f>
        <v>MIRIÃ LOBATO RODRIGUES</v>
      </c>
      <c r="I4329" t="s">
        <v>21</v>
      </c>
      <c r="J4329" t="s">
        <v>550</v>
      </c>
      <c r="K4329" t="s">
        <v>2326</v>
      </c>
      <c r="L4329">
        <v>84398</v>
      </c>
      <c r="M4329" t="s">
        <v>3723</v>
      </c>
      <c r="O4329" t="s">
        <v>11</v>
      </c>
      <c r="P4329">
        <v>5102</v>
      </c>
      <c r="Q4329">
        <v>1</v>
      </c>
      <c r="R4329">
        <v>115.81</v>
      </c>
      <c r="S4329">
        <v>115.81</v>
      </c>
      <c r="T4329">
        <v>87.9</v>
      </c>
      <c r="U4329">
        <v>24.1</v>
      </c>
      <c r="V4329" t="str">
        <f>VLOOKUP(L4329,'[2]tabela de preços'!$A:$D,4,0)</f>
        <v>VONIXX</v>
      </c>
      <c r="W4329" t="str">
        <f>VLOOKUP(L4329,'[2]tabela de preços'!$A:$F,6,0)</f>
        <v>LINHA DE HIGENIZAÇÃO E ESTÉTICA  AUTOMOTIVA</v>
      </c>
      <c r="X4329" t="str">
        <f>VLOOKUP(L4329,'[2]tabela de preços'!$A:$G,7,0)</f>
        <v>AUTOMOTIVO</v>
      </c>
    </row>
    <row r="4330" spans="1:24" hidden="1" x14ac:dyDescent="0.3">
      <c r="A4330" t="s">
        <v>208</v>
      </c>
      <c r="C4330" t="s">
        <v>3726</v>
      </c>
      <c r="D4330" s="1">
        <v>46079</v>
      </c>
      <c r="E4330" t="s">
        <v>3727</v>
      </c>
      <c r="F4330">
        <v>9</v>
      </c>
      <c r="G4330">
        <v>236</v>
      </c>
      <c r="H4330" t="str">
        <f>VLOOKUP(G4330,[1]OPERADORES!$A:$B,2,0)</f>
        <v>DANIEL</v>
      </c>
      <c r="I4330" t="s">
        <v>21</v>
      </c>
      <c r="J4330" t="s">
        <v>211</v>
      </c>
      <c r="K4330" t="s">
        <v>212</v>
      </c>
      <c r="L4330">
        <v>84823</v>
      </c>
      <c r="M4330" t="s">
        <v>331</v>
      </c>
      <c r="O4330" t="s">
        <v>11</v>
      </c>
      <c r="P4330">
        <v>5102</v>
      </c>
      <c r="Q4330">
        <v>1</v>
      </c>
      <c r="R4330">
        <v>96.87</v>
      </c>
      <c r="S4330">
        <v>96.87</v>
      </c>
      <c r="T4330">
        <v>71.83</v>
      </c>
      <c r="U4330">
        <v>25.85</v>
      </c>
      <c r="V4330" t="str">
        <f>VLOOKUP(L4330,'[2]tabela de preços'!$A:$D,4,0)</f>
        <v>BRASILUX</v>
      </c>
      <c r="W4330" t="str">
        <f>VLOOKUP(L4330,'[2]tabela de preços'!$A:$F,6,0)</f>
        <v>DILUENTE</v>
      </c>
      <c r="X4330" t="str">
        <f>VLOOKUP(L4330,'[2]tabela de preços'!$A:$G,7,0)</f>
        <v>AUTOMOTIVO</v>
      </c>
    </row>
    <row r="4331" spans="1:24" hidden="1" x14ac:dyDescent="0.3">
      <c r="A4331" t="s">
        <v>208</v>
      </c>
      <c r="C4331" t="s">
        <v>3726</v>
      </c>
      <c r="D4331" s="1">
        <v>46079</v>
      </c>
      <c r="E4331" t="s">
        <v>3727</v>
      </c>
      <c r="F4331">
        <v>9</v>
      </c>
      <c r="G4331">
        <v>236</v>
      </c>
      <c r="H4331" t="str">
        <f>VLOOKUP(G4331,[1]OPERADORES!$A:$B,2,0)</f>
        <v>DANIEL</v>
      </c>
      <c r="I4331" t="s">
        <v>21</v>
      </c>
      <c r="J4331" t="s">
        <v>211</v>
      </c>
      <c r="K4331" t="s">
        <v>212</v>
      </c>
      <c r="L4331">
        <v>10236</v>
      </c>
      <c r="M4331" t="s">
        <v>133</v>
      </c>
      <c r="O4331" t="s">
        <v>11</v>
      </c>
      <c r="P4331">
        <v>5102</v>
      </c>
      <c r="Q4331">
        <v>102</v>
      </c>
      <c r="R4331">
        <v>2.79</v>
      </c>
      <c r="S4331">
        <v>284.58</v>
      </c>
      <c r="T4331">
        <v>236.64</v>
      </c>
      <c r="U4331">
        <v>16.850000000000001</v>
      </c>
      <c r="V4331" t="str">
        <f>VLOOKUP(L4331,'[2]tabela de preços'!$A:$D,4,0)</f>
        <v>NORTON</v>
      </c>
      <c r="W4331" t="str">
        <f>VLOOKUP(L4331,'[2]tabela de preços'!$A:$F,6,0)</f>
        <v xml:space="preserve">DISCOS / LIXAS / ABRASIVOS </v>
      </c>
      <c r="X4331" t="str">
        <f>VLOOKUP(L4331,'[2]tabela de preços'!$A:$G,7,0)</f>
        <v>AUTOMOTIVO</v>
      </c>
    </row>
    <row r="4332" spans="1:24" hidden="1" x14ac:dyDescent="0.3">
      <c r="A4332" t="s">
        <v>208</v>
      </c>
      <c r="C4332" t="s">
        <v>3726</v>
      </c>
      <c r="D4332" s="1">
        <v>46079</v>
      </c>
      <c r="E4332" t="s">
        <v>3727</v>
      </c>
      <c r="F4332">
        <v>9</v>
      </c>
      <c r="G4332">
        <v>236</v>
      </c>
      <c r="H4332" t="str">
        <f>VLOOKUP(G4332,[1]OPERADORES!$A:$B,2,0)</f>
        <v>DANIEL</v>
      </c>
      <c r="I4332" t="s">
        <v>21</v>
      </c>
      <c r="J4332" t="s">
        <v>211</v>
      </c>
      <c r="K4332" t="s">
        <v>212</v>
      </c>
      <c r="L4332">
        <v>24248</v>
      </c>
      <c r="M4332" t="s">
        <v>107</v>
      </c>
      <c r="O4332" t="s">
        <v>11</v>
      </c>
      <c r="P4332">
        <v>5102</v>
      </c>
      <c r="Q4332">
        <v>6</v>
      </c>
      <c r="R4332">
        <v>8</v>
      </c>
      <c r="S4332">
        <v>48</v>
      </c>
      <c r="T4332">
        <v>39</v>
      </c>
      <c r="U4332">
        <v>18.75</v>
      </c>
      <c r="V4332" t="str">
        <f>VLOOKUP(L4332,'[2]tabela de preços'!$A:$D,4,0)</f>
        <v>SHERWIN WILLIAMS</v>
      </c>
      <c r="W4332" t="str">
        <f>VLOOKUP(L4332,'[2]tabela de preços'!$A:$F,6,0)</f>
        <v>PRIMER AUTOMOTIVO</v>
      </c>
      <c r="X4332" t="str">
        <f>VLOOKUP(L4332,'[2]tabela de preços'!$A:$G,7,0)</f>
        <v>AUTOMOTIVO</v>
      </c>
    </row>
    <row r="4333" spans="1:24" hidden="1" x14ac:dyDescent="0.3">
      <c r="A4333" t="s">
        <v>208</v>
      </c>
      <c r="C4333" t="s">
        <v>3726</v>
      </c>
      <c r="D4333" s="1">
        <v>46079</v>
      </c>
      <c r="E4333" t="s">
        <v>3727</v>
      </c>
      <c r="F4333">
        <v>9</v>
      </c>
      <c r="G4333">
        <v>236</v>
      </c>
      <c r="H4333" t="str">
        <f>VLOOKUP(G4333,[1]OPERADORES!$A:$B,2,0)</f>
        <v>DANIEL</v>
      </c>
      <c r="I4333" t="s">
        <v>21</v>
      </c>
      <c r="J4333" t="s">
        <v>211</v>
      </c>
      <c r="K4333" t="s">
        <v>212</v>
      </c>
      <c r="L4333">
        <v>21077</v>
      </c>
      <c r="M4333" t="s">
        <v>207</v>
      </c>
      <c r="O4333" t="s">
        <v>11</v>
      </c>
      <c r="P4333">
        <v>5102</v>
      </c>
      <c r="Q4333">
        <v>1</v>
      </c>
      <c r="R4333">
        <v>45.74</v>
      </c>
      <c r="S4333">
        <v>45.74</v>
      </c>
      <c r="T4333">
        <v>33.92</v>
      </c>
      <c r="U4333">
        <v>25.84</v>
      </c>
      <c r="V4333" t="str">
        <f>VLOOKUP(L4333,'[2]tabela de preços'!$A:$D,4,0)</f>
        <v>SHERWIN WILLIAMS</v>
      </c>
      <c r="W4333" t="str">
        <f>VLOOKUP(L4333,'[2]tabela de preços'!$A:$F,6,0)</f>
        <v>MASSA POLIÉSTER</v>
      </c>
      <c r="X4333" t="str">
        <f>VLOOKUP(L4333,'[2]tabela de preços'!$A:$G,7,0)</f>
        <v>AUTOMOTIVO</v>
      </c>
    </row>
    <row r="4334" spans="1:24" hidden="1" x14ac:dyDescent="0.3">
      <c r="A4334" t="s">
        <v>208</v>
      </c>
      <c r="C4334" t="s">
        <v>3726</v>
      </c>
      <c r="D4334" s="1">
        <v>46079</v>
      </c>
      <c r="E4334" t="s">
        <v>3727</v>
      </c>
      <c r="F4334">
        <v>9</v>
      </c>
      <c r="G4334">
        <v>236</v>
      </c>
      <c r="H4334" t="str">
        <f>VLOOKUP(G4334,[1]OPERADORES!$A:$B,2,0)</f>
        <v>DANIEL</v>
      </c>
      <c r="I4334" t="s">
        <v>21</v>
      </c>
      <c r="J4334" t="s">
        <v>211</v>
      </c>
      <c r="K4334" t="s">
        <v>212</v>
      </c>
      <c r="L4334">
        <v>87043</v>
      </c>
      <c r="M4334" t="s">
        <v>217</v>
      </c>
      <c r="O4334" t="s">
        <v>11</v>
      </c>
      <c r="P4334">
        <v>5102</v>
      </c>
      <c r="Q4334">
        <v>8</v>
      </c>
      <c r="R4334">
        <v>21.95</v>
      </c>
      <c r="S4334">
        <v>175.6</v>
      </c>
      <c r="T4334">
        <v>144.16</v>
      </c>
      <c r="U4334">
        <v>17.899999999999999</v>
      </c>
      <c r="V4334" t="str">
        <f>VLOOKUP(L4334,'[2]tabela de preços'!$A:$D,4,0)</f>
        <v>ROBERLO</v>
      </c>
      <c r="W4334" t="str">
        <f>VLOOKUP(L4334,'[2]tabela de preços'!$A:$F,6,0)</f>
        <v>MASSA POLIÉSTER</v>
      </c>
      <c r="X4334" t="str">
        <f>VLOOKUP(L4334,'[2]tabela de preços'!$A:$G,7,0)</f>
        <v>AUTOMOTIVO</v>
      </c>
    </row>
    <row r="4335" spans="1:24" hidden="1" x14ac:dyDescent="0.3">
      <c r="A4335" t="s">
        <v>208</v>
      </c>
      <c r="C4335" t="s">
        <v>3726</v>
      </c>
      <c r="D4335" s="1">
        <v>46079</v>
      </c>
      <c r="E4335" t="s">
        <v>3727</v>
      </c>
      <c r="F4335">
        <v>9</v>
      </c>
      <c r="G4335">
        <v>236</v>
      </c>
      <c r="H4335" t="str">
        <f>VLOOKUP(G4335,[1]OPERADORES!$A:$B,2,0)</f>
        <v>DANIEL</v>
      </c>
      <c r="I4335" t="s">
        <v>21</v>
      </c>
      <c r="J4335" t="s">
        <v>211</v>
      </c>
      <c r="K4335" t="s">
        <v>212</v>
      </c>
      <c r="L4335">
        <v>24247</v>
      </c>
      <c r="M4335" t="s">
        <v>160</v>
      </c>
      <c r="O4335" t="s">
        <v>11</v>
      </c>
      <c r="P4335">
        <v>5403</v>
      </c>
      <c r="Q4335">
        <v>6</v>
      </c>
      <c r="R4335">
        <v>21</v>
      </c>
      <c r="S4335">
        <v>126</v>
      </c>
      <c r="T4335">
        <v>101.22</v>
      </c>
      <c r="U4335">
        <v>19.670000000000002</v>
      </c>
      <c r="V4335" t="str">
        <f>VLOOKUP(L4335,'[2]tabela de preços'!$A:$D,4,0)</f>
        <v>SHERWIN WILLIAMS</v>
      </c>
      <c r="W4335" t="str">
        <f>VLOOKUP(L4335,'[2]tabela de preços'!$A:$F,6,0)</f>
        <v>PRIMER AUTOMOTIVO</v>
      </c>
      <c r="X4335" t="str">
        <f>VLOOKUP(L4335,'[2]tabela de preços'!$A:$G,7,0)</f>
        <v>AUTOMOTIVO</v>
      </c>
    </row>
    <row r="4336" spans="1:24" hidden="1" x14ac:dyDescent="0.3">
      <c r="A4336" t="s">
        <v>3730</v>
      </c>
      <c r="C4336" t="s">
        <v>3731</v>
      </c>
      <c r="D4336" s="1">
        <v>46079</v>
      </c>
      <c r="E4336" t="s">
        <v>3732</v>
      </c>
      <c r="F4336">
        <v>9</v>
      </c>
      <c r="G4336">
        <v>236</v>
      </c>
      <c r="H4336" t="str">
        <f>VLOOKUP(G4336,[1]OPERADORES!$A:$B,2,0)</f>
        <v>DANIEL</v>
      </c>
      <c r="I4336" t="s">
        <v>21</v>
      </c>
      <c r="J4336" t="s">
        <v>3733</v>
      </c>
      <c r="K4336" t="s">
        <v>3734</v>
      </c>
      <c r="L4336">
        <v>84815</v>
      </c>
      <c r="M4336" t="s">
        <v>949</v>
      </c>
      <c r="O4336" t="s">
        <v>11</v>
      </c>
      <c r="P4336">
        <v>5403</v>
      </c>
      <c r="Q4336">
        <v>3</v>
      </c>
      <c r="R4336">
        <v>34.25</v>
      </c>
      <c r="S4336">
        <v>102.75</v>
      </c>
      <c r="T4336">
        <v>73.650000000000006</v>
      </c>
      <c r="U4336">
        <v>28.32</v>
      </c>
      <c r="V4336" t="str">
        <f>VLOOKUP(L4336,'[2]tabela de preços'!$A:$D,4,0)</f>
        <v>BRASILUX</v>
      </c>
      <c r="W4336" t="str">
        <f>VLOOKUP(L4336,'[2]tabela de preços'!$A:$F,6,0)</f>
        <v>KIT BRASCORTEN</v>
      </c>
      <c r="X4336" t="str">
        <f>VLOOKUP(L4336,'[2]tabela de preços'!$A:$G,7,0)</f>
        <v>IMOBILIÁRIO</v>
      </c>
    </row>
    <row r="4337" spans="1:24" hidden="1" x14ac:dyDescent="0.3">
      <c r="A4337" t="s">
        <v>3730</v>
      </c>
      <c r="C4337" t="s">
        <v>3731</v>
      </c>
      <c r="D4337" s="1">
        <v>46079</v>
      </c>
      <c r="E4337" t="s">
        <v>3732</v>
      </c>
      <c r="F4337">
        <v>9</v>
      </c>
      <c r="G4337">
        <v>236</v>
      </c>
      <c r="H4337" t="str">
        <f>VLOOKUP(G4337,[1]OPERADORES!$A:$B,2,0)</f>
        <v>DANIEL</v>
      </c>
      <c r="I4337" t="s">
        <v>21</v>
      </c>
      <c r="J4337" t="s">
        <v>3733</v>
      </c>
      <c r="K4337" t="s">
        <v>3734</v>
      </c>
      <c r="L4337">
        <v>84814</v>
      </c>
      <c r="M4337" t="s">
        <v>950</v>
      </c>
      <c r="O4337" t="s">
        <v>11</v>
      </c>
      <c r="P4337">
        <v>5403</v>
      </c>
      <c r="Q4337">
        <v>3</v>
      </c>
      <c r="R4337">
        <v>125.93</v>
      </c>
      <c r="S4337">
        <v>377.79</v>
      </c>
      <c r="T4337">
        <v>270.81</v>
      </c>
      <c r="U4337">
        <v>28.32</v>
      </c>
      <c r="V4337" t="str">
        <f>VLOOKUP(L4337,'[2]tabela de preços'!$A:$D,4,0)</f>
        <v>BRASILUX</v>
      </c>
      <c r="W4337" t="str">
        <f>VLOOKUP(L4337,'[2]tabela de preços'!$A:$F,6,0)</f>
        <v>KIT BRASCORTEN</v>
      </c>
      <c r="X4337" t="str">
        <f>VLOOKUP(L4337,'[2]tabela de preços'!$A:$G,7,0)</f>
        <v>IMOBILIÁRIO</v>
      </c>
    </row>
    <row r="4338" spans="1:24" hidden="1" x14ac:dyDescent="0.3">
      <c r="A4338" t="s">
        <v>3730</v>
      </c>
      <c r="C4338" t="s">
        <v>3731</v>
      </c>
      <c r="D4338" s="1">
        <v>46079</v>
      </c>
      <c r="E4338" t="s">
        <v>3732</v>
      </c>
      <c r="F4338">
        <v>9</v>
      </c>
      <c r="G4338">
        <v>236</v>
      </c>
      <c r="H4338" t="str">
        <f>VLOOKUP(G4338,[1]OPERADORES!$A:$B,2,0)</f>
        <v>DANIEL</v>
      </c>
      <c r="I4338" t="s">
        <v>21</v>
      </c>
      <c r="J4338" t="s">
        <v>3733</v>
      </c>
      <c r="K4338" t="s">
        <v>3734</v>
      </c>
      <c r="L4338">
        <v>84928</v>
      </c>
      <c r="M4338" t="s">
        <v>36</v>
      </c>
      <c r="O4338" t="s">
        <v>11</v>
      </c>
      <c r="P4338">
        <v>5102</v>
      </c>
      <c r="Q4338">
        <v>2</v>
      </c>
      <c r="R4338">
        <v>9.9499999999999993</v>
      </c>
      <c r="S4338">
        <v>19.899999999999999</v>
      </c>
      <c r="T4338">
        <v>14.26</v>
      </c>
      <c r="U4338">
        <v>28.34</v>
      </c>
      <c r="V4338" t="str">
        <f>VLOOKUP(L4338,'[2]tabela de preços'!$A:$D,4,0)</f>
        <v>ADERE</v>
      </c>
      <c r="W4338" t="str">
        <f>VLOOKUP(L4338,'[2]tabela de preços'!$A:$F,6,0)</f>
        <v xml:space="preserve">FITA DE USO GERAL </v>
      </c>
      <c r="X4338" t="str">
        <f>VLOOKUP(L4338,'[2]tabela de preços'!$A:$G,7,0)</f>
        <v>IMOBILIÁRIO</v>
      </c>
    </row>
    <row r="4339" spans="1:24" hidden="1" x14ac:dyDescent="0.3">
      <c r="A4339" t="s">
        <v>3730</v>
      </c>
      <c r="C4339" t="s">
        <v>3731</v>
      </c>
      <c r="D4339" s="1">
        <v>46079</v>
      </c>
      <c r="E4339" t="s">
        <v>3732</v>
      </c>
      <c r="F4339">
        <v>9</v>
      </c>
      <c r="G4339">
        <v>236</v>
      </c>
      <c r="H4339" t="str">
        <f>VLOOKUP(G4339,[1]OPERADORES!$A:$B,2,0)</f>
        <v>DANIEL</v>
      </c>
      <c r="I4339" t="s">
        <v>21</v>
      </c>
      <c r="J4339" t="s">
        <v>3733</v>
      </c>
      <c r="K4339" t="s">
        <v>3734</v>
      </c>
      <c r="L4339">
        <v>84209</v>
      </c>
      <c r="M4339" t="s">
        <v>1037</v>
      </c>
      <c r="O4339" t="s">
        <v>11</v>
      </c>
      <c r="P4339">
        <v>5403</v>
      </c>
      <c r="Q4339">
        <v>3</v>
      </c>
      <c r="R4339">
        <v>101.49</v>
      </c>
      <c r="S4339">
        <v>304.47000000000003</v>
      </c>
      <c r="T4339">
        <v>218.28</v>
      </c>
      <c r="U4339">
        <v>28.31</v>
      </c>
      <c r="V4339" t="str">
        <f>VLOOKUP(L4339,'[2]tabela de preços'!$A:$D,4,0)</f>
        <v>BRASILUX</v>
      </c>
      <c r="W4339" t="str">
        <f>VLOOKUP(L4339,'[2]tabela de preços'!$A:$F,6,0)</f>
        <v>ESMALTES</v>
      </c>
      <c r="X4339" t="str">
        <f>VLOOKUP(L4339,'[2]tabela de preços'!$A:$G,7,0)</f>
        <v>INDUSTRIAL</v>
      </c>
    </row>
    <row r="4340" spans="1:24" hidden="1" x14ac:dyDescent="0.3">
      <c r="A4340" t="s">
        <v>3730</v>
      </c>
      <c r="C4340" t="s">
        <v>3731</v>
      </c>
      <c r="D4340" s="1">
        <v>46079</v>
      </c>
      <c r="E4340" t="s">
        <v>3732</v>
      </c>
      <c r="F4340">
        <v>9</v>
      </c>
      <c r="G4340">
        <v>236</v>
      </c>
      <c r="H4340" t="str">
        <f>VLOOKUP(G4340,[1]OPERADORES!$A:$B,2,0)</f>
        <v>DANIEL</v>
      </c>
      <c r="I4340" t="s">
        <v>21</v>
      </c>
      <c r="J4340" t="s">
        <v>3733</v>
      </c>
      <c r="K4340" t="s">
        <v>3734</v>
      </c>
      <c r="L4340">
        <v>85139</v>
      </c>
      <c r="M4340" t="s">
        <v>45</v>
      </c>
      <c r="O4340" t="s">
        <v>46</v>
      </c>
      <c r="P4340">
        <v>5403</v>
      </c>
      <c r="Q4340">
        <v>1</v>
      </c>
      <c r="R4340">
        <v>109.34</v>
      </c>
      <c r="S4340">
        <v>109.34</v>
      </c>
      <c r="T4340">
        <v>78.38</v>
      </c>
      <c r="U4340">
        <v>28.32</v>
      </c>
      <c r="V4340" t="str">
        <f>VLOOKUP(L4340,'[2]tabela de preços'!$A:$D,4,0)</f>
        <v>MULTILONA</v>
      </c>
      <c r="W4340" t="str">
        <f>VLOOKUP(L4340,'[2]tabela de preços'!$A:$F,6,0)</f>
        <v>LONAS</v>
      </c>
      <c r="X4340" t="str">
        <f>VLOOKUP(L4340,'[2]tabela de preços'!$A:$G,7,0)</f>
        <v>IMOBILIÁRIO</v>
      </c>
    </row>
    <row r="4341" spans="1:24" hidden="1" x14ac:dyDescent="0.3">
      <c r="A4341" t="s">
        <v>3730</v>
      </c>
      <c r="C4341" t="s">
        <v>3731</v>
      </c>
      <c r="D4341" s="1">
        <v>46079</v>
      </c>
      <c r="E4341" t="s">
        <v>3732</v>
      </c>
      <c r="F4341">
        <v>9</v>
      </c>
      <c r="G4341">
        <v>236</v>
      </c>
      <c r="H4341" t="str">
        <f>VLOOKUP(G4341,[1]OPERADORES!$A:$B,2,0)</f>
        <v>DANIEL</v>
      </c>
      <c r="I4341" t="s">
        <v>21</v>
      </c>
      <c r="J4341" t="s">
        <v>3733</v>
      </c>
      <c r="K4341" t="s">
        <v>3734</v>
      </c>
      <c r="L4341">
        <v>10298</v>
      </c>
      <c r="M4341" t="s">
        <v>85</v>
      </c>
      <c r="O4341" t="s">
        <v>11</v>
      </c>
      <c r="P4341">
        <v>5102</v>
      </c>
      <c r="Q4341">
        <v>1</v>
      </c>
      <c r="R4341">
        <v>56.89</v>
      </c>
      <c r="S4341">
        <v>56.89</v>
      </c>
      <c r="T4341">
        <v>47.38</v>
      </c>
      <c r="U4341">
        <v>16.72</v>
      </c>
      <c r="V4341" t="str">
        <f>VLOOKUP(L4341,'[2]tabela de preços'!$A:$D,4,0)</f>
        <v>ANJO</v>
      </c>
      <c r="W4341" t="str">
        <f>VLOOKUP(L4341,'[2]tabela de preços'!$A:$F,6,0)</f>
        <v>THINNER DE LIMPEZA</v>
      </c>
      <c r="X4341" t="str">
        <f>VLOOKUP(L4341,'[2]tabela de preços'!$A:$G,7,0)</f>
        <v>THINNER</v>
      </c>
    </row>
    <row r="4342" spans="1:24" hidden="1" x14ac:dyDescent="0.3">
      <c r="A4342" t="s">
        <v>528</v>
      </c>
      <c r="C4342" t="s">
        <v>3735</v>
      </c>
      <c r="D4342" s="1">
        <v>46079</v>
      </c>
      <c r="E4342" t="s">
        <v>3736</v>
      </c>
      <c r="F4342">
        <v>9</v>
      </c>
      <c r="G4342">
        <v>231</v>
      </c>
      <c r="H4342" t="str">
        <f>VLOOKUP(G4342,[1]OPERADORES!$A:$B,2,0)</f>
        <v>EDIJANE</v>
      </c>
      <c r="I4342" t="s">
        <v>21</v>
      </c>
      <c r="J4342" t="s">
        <v>531</v>
      </c>
      <c r="K4342" t="s">
        <v>532</v>
      </c>
      <c r="L4342">
        <v>85316</v>
      </c>
      <c r="M4342" t="s">
        <v>365</v>
      </c>
      <c r="O4342" t="s">
        <v>11</v>
      </c>
      <c r="P4342">
        <v>5102</v>
      </c>
      <c r="Q4342">
        <v>1</v>
      </c>
      <c r="R4342">
        <v>668</v>
      </c>
      <c r="S4342">
        <v>668</v>
      </c>
      <c r="T4342">
        <v>478.31</v>
      </c>
      <c r="U4342">
        <v>28.4</v>
      </c>
      <c r="V4342" t="str">
        <f>VLOOKUP(L4342,'[2]tabela de preços'!$A:$D,4,0)</f>
        <v>BRASILUX</v>
      </c>
      <c r="W4342" t="str">
        <f>VLOOKUP(L4342,'[2]tabela de preços'!$A:$F,6,0)</f>
        <v>TINTA EM PÓ</v>
      </c>
      <c r="X4342" t="str">
        <f>VLOOKUP(L4342,'[2]tabela de preços'!$A:$G,7,0)</f>
        <v>INDUSTRIAL</v>
      </c>
    </row>
    <row r="4343" spans="1:24" hidden="1" x14ac:dyDescent="0.3">
      <c r="A4343" t="s">
        <v>626</v>
      </c>
      <c r="B4343" t="s">
        <v>627</v>
      </c>
      <c r="C4343" t="s">
        <v>3737</v>
      </c>
      <c r="D4343" s="1">
        <v>46079</v>
      </c>
      <c r="E4343" t="s">
        <v>3738</v>
      </c>
      <c r="F4343">
        <v>9</v>
      </c>
      <c r="G4343">
        <v>174</v>
      </c>
      <c r="H4343" t="str">
        <f>VLOOKUP(G4343,[1]OPERADORES!$A:$B,2,0)</f>
        <v>MIRIÃ LOBATO RODRIGUES</v>
      </c>
      <c r="I4343" t="s">
        <v>21</v>
      </c>
      <c r="J4343" t="s">
        <v>630</v>
      </c>
      <c r="K4343" t="s">
        <v>631</v>
      </c>
      <c r="L4343">
        <v>20414</v>
      </c>
      <c r="M4343" t="s">
        <v>112</v>
      </c>
      <c r="O4343" t="s">
        <v>11</v>
      </c>
      <c r="P4343">
        <v>5102</v>
      </c>
      <c r="Q4343">
        <v>20</v>
      </c>
      <c r="R4343">
        <v>21.89</v>
      </c>
      <c r="S4343">
        <v>437.8</v>
      </c>
      <c r="T4343">
        <v>360</v>
      </c>
      <c r="U4343">
        <v>17.77</v>
      </c>
      <c r="V4343" t="str">
        <f>VLOOKUP(L4343,'[2]tabela de preços'!$A:$D,4,0)</f>
        <v>SHERWIN WILLIAMS</v>
      </c>
      <c r="W4343" t="str">
        <f>VLOOKUP(L4343,'[2]tabela de preços'!$A:$F,6,0)</f>
        <v>DILUENTE</v>
      </c>
      <c r="X4343" t="str">
        <f>VLOOKUP(L4343,'[2]tabela de preços'!$A:$G,7,0)</f>
        <v>AUTOMOTIVO</v>
      </c>
    </row>
    <row r="4344" spans="1:24" hidden="1" x14ac:dyDescent="0.3">
      <c r="A4344" t="s">
        <v>727</v>
      </c>
      <c r="C4344" t="s">
        <v>3753</v>
      </c>
      <c r="D4344" s="1">
        <v>46079</v>
      </c>
      <c r="E4344" t="s">
        <v>3754</v>
      </c>
      <c r="F4344">
        <v>9</v>
      </c>
      <c r="G4344">
        <v>231</v>
      </c>
      <c r="H4344" t="str">
        <f>VLOOKUP(G4344,[1]OPERADORES!$A:$B,2,0)</f>
        <v>EDIJANE</v>
      </c>
      <c r="I4344" t="s">
        <v>21</v>
      </c>
      <c r="J4344" t="s">
        <v>730</v>
      </c>
      <c r="K4344" t="s">
        <v>731</v>
      </c>
      <c r="L4344">
        <v>10277</v>
      </c>
      <c r="M4344" t="s">
        <v>135</v>
      </c>
      <c r="O4344" t="s">
        <v>11</v>
      </c>
      <c r="P4344">
        <v>5102</v>
      </c>
      <c r="Q4344">
        <v>40</v>
      </c>
      <c r="R4344">
        <v>15.89</v>
      </c>
      <c r="S4344">
        <v>635.6</v>
      </c>
      <c r="T4344">
        <v>515.20000000000005</v>
      </c>
      <c r="U4344">
        <v>18.940000000000001</v>
      </c>
      <c r="V4344" t="str">
        <f>VLOOKUP(L4344,'[2]tabela de preços'!$A:$D,4,0)</f>
        <v>RETOQUE</v>
      </c>
      <c r="W4344" t="str">
        <f>VLOOKUP(L4344,'[2]tabela de preços'!$A:$F,6,0)</f>
        <v xml:space="preserve">COLA  PLÁSTICA </v>
      </c>
      <c r="X4344" t="str">
        <f>VLOOKUP(L4344,'[2]tabela de preços'!$A:$G,7,0)</f>
        <v>AUTOMOTIVO</v>
      </c>
    </row>
    <row r="4345" spans="1:24" hidden="1" x14ac:dyDescent="0.3">
      <c r="A4345" t="s">
        <v>3110</v>
      </c>
      <c r="C4345" t="s">
        <v>3758</v>
      </c>
      <c r="D4345" s="1">
        <v>46079</v>
      </c>
      <c r="E4345" t="s">
        <v>3759</v>
      </c>
      <c r="F4345">
        <v>9</v>
      </c>
      <c r="G4345">
        <v>236</v>
      </c>
      <c r="H4345" t="str">
        <f>VLOOKUP(G4345,[1]OPERADORES!$A:$B,2,0)</f>
        <v>DANIEL</v>
      </c>
      <c r="I4345" t="s">
        <v>21</v>
      </c>
      <c r="J4345" t="s">
        <v>372</v>
      </c>
      <c r="K4345" t="s">
        <v>3113</v>
      </c>
      <c r="L4345">
        <v>10298</v>
      </c>
      <c r="M4345" t="s">
        <v>85</v>
      </c>
      <c r="O4345" t="s">
        <v>11</v>
      </c>
      <c r="P4345">
        <v>5102</v>
      </c>
      <c r="Q4345">
        <v>3</v>
      </c>
      <c r="R4345">
        <v>56.89</v>
      </c>
      <c r="S4345">
        <v>170.67</v>
      </c>
      <c r="T4345">
        <v>142.13999999999999</v>
      </c>
      <c r="U4345">
        <v>16.72</v>
      </c>
      <c r="V4345" t="str">
        <f>VLOOKUP(L4345,'[2]tabela de preços'!$A:$D,4,0)</f>
        <v>ANJO</v>
      </c>
      <c r="W4345" t="str">
        <f>VLOOKUP(L4345,'[2]tabela de preços'!$A:$F,6,0)</f>
        <v>THINNER DE LIMPEZA</v>
      </c>
      <c r="X4345" t="str">
        <f>VLOOKUP(L4345,'[2]tabela de preços'!$A:$G,7,0)</f>
        <v>THINNER</v>
      </c>
    </row>
    <row r="4346" spans="1:24" hidden="1" x14ac:dyDescent="0.3">
      <c r="A4346" t="s">
        <v>868</v>
      </c>
      <c r="B4346" t="s">
        <v>869</v>
      </c>
      <c r="C4346" t="s">
        <v>3760</v>
      </c>
      <c r="D4346" s="1">
        <v>46079</v>
      </c>
      <c r="E4346" t="s">
        <v>3761</v>
      </c>
      <c r="F4346">
        <v>9</v>
      </c>
      <c r="G4346">
        <v>197</v>
      </c>
      <c r="H4346" t="str">
        <f>VLOOKUP(G4346,[1]OPERADORES!$A:$B,2,0)</f>
        <v xml:space="preserve">POLIANA LORRANE DE AMORIM </v>
      </c>
      <c r="I4346" t="s">
        <v>21</v>
      </c>
      <c r="J4346" t="s">
        <v>872</v>
      </c>
      <c r="K4346" t="s">
        <v>873</v>
      </c>
      <c r="L4346">
        <v>85077</v>
      </c>
      <c r="M4346" t="s">
        <v>3762</v>
      </c>
      <c r="O4346" t="s">
        <v>11</v>
      </c>
      <c r="P4346">
        <v>5403</v>
      </c>
      <c r="Q4346">
        <v>1</v>
      </c>
      <c r="R4346">
        <v>453.19</v>
      </c>
      <c r="S4346">
        <v>453.19</v>
      </c>
      <c r="T4346">
        <v>332.63</v>
      </c>
      <c r="U4346">
        <v>26.6</v>
      </c>
      <c r="V4346" t="str">
        <f>VLOOKUP(L4346,'[2]tabela de preços'!$A:$D,4,0)</f>
        <v>BRASILUX</v>
      </c>
      <c r="W4346" t="str">
        <f>VLOOKUP(L4346,'[2]tabela de preços'!$A:$F,6,0)</f>
        <v>ESMALTES</v>
      </c>
      <c r="X4346" t="str">
        <f>VLOOKUP(L4346,'[2]tabela de preços'!$A:$G,7,0)</f>
        <v>INDUSTRIAL</v>
      </c>
    </row>
    <row r="4347" spans="1:24" hidden="1" x14ac:dyDescent="0.3">
      <c r="A4347" t="s">
        <v>923</v>
      </c>
      <c r="C4347" t="s">
        <v>3772</v>
      </c>
      <c r="D4347" s="1">
        <v>46079</v>
      </c>
      <c r="E4347" t="s">
        <v>3773</v>
      </c>
      <c r="F4347">
        <v>9</v>
      </c>
      <c r="G4347">
        <v>236</v>
      </c>
      <c r="H4347" t="str">
        <f>VLOOKUP(G4347,[1]OPERADORES!$A:$B,2,0)</f>
        <v>DANIEL</v>
      </c>
      <c r="I4347" t="s">
        <v>21</v>
      </c>
      <c r="J4347" t="s">
        <v>211</v>
      </c>
      <c r="K4347" t="s">
        <v>926</v>
      </c>
      <c r="L4347">
        <v>84560</v>
      </c>
      <c r="M4347" t="s">
        <v>118</v>
      </c>
      <c r="O4347" t="s">
        <v>11</v>
      </c>
      <c r="P4347">
        <v>5102</v>
      </c>
      <c r="Q4347">
        <v>4</v>
      </c>
      <c r="R4347">
        <v>47.89</v>
      </c>
      <c r="S4347">
        <v>191.56</v>
      </c>
      <c r="T4347">
        <v>160.56</v>
      </c>
      <c r="U4347">
        <v>16.18</v>
      </c>
      <c r="V4347" t="str">
        <f>VLOOKUP(L4347,'[2]tabela de preços'!$A:$D,4,0)</f>
        <v>BRASILUX</v>
      </c>
      <c r="W4347" t="str">
        <f>VLOOKUP(L4347,'[2]tabela de preços'!$A:$F,6,0)</f>
        <v>THINNER DE LIMPEZA</v>
      </c>
      <c r="X4347" t="str">
        <f>VLOOKUP(L4347,'[2]tabela de preços'!$A:$G,7,0)</f>
        <v>THINNER</v>
      </c>
    </row>
    <row r="4348" spans="1:24" hidden="1" x14ac:dyDescent="0.3">
      <c r="A4348" t="s">
        <v>953</v>
      </c>
      <c r="C4348" t="s">
        <v>3774</v>
      </c>
      <c r="D4348" s="1">
        <v>46079</v>
      </c>
      <c r="E4348" t="s">
        <v>3775</v>
      </c>
      <c r="F4348">
        <v>9</v>
      </c>
      <c r="G4348">
        <v>231</v>
      </c>
      <c r="H4348" t="str">
        <f>VLOOKUP(G4348,[1]OPERADORES!$A:$B,2,0)</f>
        <v>EDIJANE</v>
      </c>
      <c r="I4348" t="s">
        <v>21</v>
      </c>
      <c r="J4348" t="s">
        <v>550</v>
      </c>
      <c r="K4348" t="s">
        <v>956</v>
      </c>
      <c r="L4348">
        <v>85616</v>
      </c>
      <c r="M4348" t="s">
        <v>471</v>
      </c>
      <c r="O4348" t="s">
        <v>11</v>
      </c>
      <c r="P4348">
        <v>5102</v>
      </c>
      <c r="Q4348">
        <v>10</v>
      </c>
      <c r="R4348">
        <v>2.79</v>
      </c>
      <c r="S4348">
        <v>27.9</v>
      </c>
      <c r="T4348">
        <v>22.8</v>
      </c>
      <c r="U4348">
        <v>18.28</v>
      </c>
      <c r="V4348" t="str">
        <f>VLOOKUP(L4348,'[2]tabela de preços'!$A:$D,4,0)</f>
        <v>ADERE</v>
      </c>
      <c r="W4348" t="str">
        <f>VLOOKUP(L4348,'[2]tabela de preços'!$A:$F,6,0)</f>
        <v xml:space="preserve">FITA DE USO GERAL </v>
      </c>
      <c r="X4348" t="str">
        <f>VLOOKUP(L4348,'[2]tabela de preços'!$A:$G,7,0)</f>
        <v>IMOBILIÁRIO</v>
      </c>
    </row>
    <row r="4349" spans="1:24" hidden="1" x14ac:dyDescent="0.3">
      <c r="A4349" t="s">
        <v>953</v>
      </c>
      <c r="C4349" t="s">
        <v>3774</v>
      </c>
      <c r="D4349" s="1">
        <v>46079</v>
      </c>
      <c r="E4349" t="s">
        <v>3775</v>
      </c>
      <c r="F4349">
        <v>9</v>
      </c>
      <c r="G4349">
        <v>231</v>
      </c>
      <c r="H4349" t="str">
        <f>VLOOKUP(G4349,[1]OPERADORES!$A:$B,2,0)</f>
        <v>EDIJANE</v>
      </c>
      <c r="I4349" t="s">
        <v>21</v>
      </c>
      <c r="J4349" t="s">
        <v>550</v>
      </c>
      <c r="K4349" t="s">
        <v>956</v>
      </c>
      <c r="L4349">
        <v>20431</v>
      </c>
      <c r="M4349" t="s">
        <v>202</v>
      </c>
      <c r="O4349" t="s">
        <v>11</v>
      </c>
      <c r="P4349">
        <v>5403</v>
      </c>
      <c r="Q4349">
        <v>18</v>
      </c>
      <c r="R4349">
        <v>36.89</v>
      </c>
      <c r="S4349">
        <v>664.02</v>
      </c>
      <c r="T4349">
        <v>544.67999999999995</v>
      </c>
      <c r="U4349">
        <v>17.97</v>
      </c>
      <c r="V4349" t="str">
        <f>VLOOKUP(L4349,'[2]tabela de preços'!$A:$D,4,0)</f>
        <v>SHERWIN WILLIAMS</v>
      </c>
      <c r="W4349" t="str">
        <f>VLOOKUP(L4349,'[2]tabela de preços'!$A:$F,6,0)</f>
        <v>VERNIZ AUTOMOTIVO</v>
      </c>
      <c r="X4349" t="str">
        <f>VLOOKUP(L4349,'[2]tabela de preços'!$A:$G,7,0)</f>
        <v>AUTOMOTIVO</v>
      </c>
    </row>
    <row r="4350" spans="1:24" hidden="1" x14ac:dyDescent="0.3">
      <c r="A4350" t="s">
        <v>953</v>
      </c>
      <c r="C4350" t="s">
        <v>3774</v>
      </c>
      <c r="D4350" s="1">
        <v>46079</v>
      </c>
      <c r="E4350" t="s">
        <v>3775</v>
      </c>
      <c r="F4350">
        <v>9</v>
      </c>
      <c r="G4350">
        <v>231</v>
      </c>
      <c r="H4350" t="str">
        <f>VLOOKUP(G4350,[1]OPERADORES!$A:$B,2,0)</f>
        <v>EDIJANE</v>
      </c>
      <c r="I4350" t="s">
        <v>21</v>
      </c>
      <c r="J4350" t="s">
        <v>550</v>
      </c>
      <c r="K4350" t="s">
        <v>956</v>
      </c>
      <c r="L4350">
        <v>10242</v>
      </c>
      <c r="M4350" t="s">
        <v>82</v>
      </c>
      <c r="O4350" t="s">
        <v>11</v>
      </c>
      <c r="P4350">
        <v>5102</v>
      </c>
      <c r="Q4350">
        <v>50</v>
      </c>
      <c r="R4350">
        <v>2.79</v>
      </c>
      <c r="S4350">
        <v>139.5</v>
      </c>
      <c r="T4350">
        <v>112</v>
      </c>
      <c r="U4350">
        <v>19.71</v>
      </c>
      <c r="V4350" t="str">
        <f>VLOOKUP(L4350,'[2]tabela de preços'!$A:$D,4,0)</f>
        <v>NORTON</v>
      </c>
      <c r="W4350" t="str">
        <f>VLOOKUP(L4350,'[2]tabela de preços'!$A:$F,6,0)</f>
        <v xml:space="preserve">DISCOS / LIXAS / ABRASIVOS </v>
      </c>
      <c r="X4350" t="str">
        <f>VLOOKUP(L4350,'[2]tabela de preços'!$A:$G,7,0)</f>
        <v>AUTOMOTIVO</v>
      </c>
    </row>
    <row r="4351" spans="1:24" hidden="1" x14ac:dyDescent="0.3">
      <c r="A4351" t="s">
        <v>953</v>
      </c>
      <c r="C4351" t="s">
        <v>3774</v>
      </c>
      <c r="D4351" s="1">
        <v>46079</v>
      </c>
      <c r="E4351" t="s">
        <v>3775</v>
      </c>
      <c r="F4351">
        <v>9</v>
      </c>
      <c r="G4351">
        <v>231</v>
      </c>
      <c r="H4351" t="str">
        <f>VLOOKUP(G4351,[1]OPERADORES!$A:$B,2,0)</f>
        <v>EDIJANE</v>
      </c>
      <c r="I4351" t="s">
        <v>21</v>
      </c>
      <c r="J4351" t="s">
        <v>550</v>
      </c>
      <c r="K4351" t="s">
        <v>956</v>
      </c>
      <c r="L4351">
        <v>87043</v>
      </c>
      <c r="M4351" t="s">
        <v>217</v>
      </c>
      <c r="O4351" t="s">
        <v>11</v>
      </c>
      <c r="P4351">
        <v>5102</v>
      </c>
      <c r="Q4351">
        <v>12</v>
      </c>
      <c r="R4351">
        <v>21.95</v>
      </c>
      <c r="S4351">
        <v>263.39999999999998</v>
      </c>
      <c r="T4351">
        <v>216.24</v>
      </c>
      <c r="U4351">
        <v>17.899999999999999</v>
      </c>
      <c r="V4351" t="str">
        <f>VLOOKUP(L4351,'[2]tabela de preços'!$A:$D,4,0)</f>
        <v>ROBERLO</v>
      </c>
      <c r="W4351" t="str">
        <f>VLOOKUP(L4351,'[2]tabela de preços'!$A:$F,6,0)</f>
        <v>MASSA POLIÉSTER</v>
      </c>
      <c r="X4351" t="str">
        <f>VLOOKUP(L4351,'[2]tabela de preços'!$A:$G,7,0)</f>
        <v>AUTOMOTIVO</v>
      </c>
    </row>
    <row r="4352" spans="1:24" hidden="1" x14ac:dyDescent="0.3">
      <c r="A4352" t="s">
        <v>3395</v>
      </c>
      <c r="C4352" t="s">
        <v>3776</v>
      </c>
      <c r="D4352" s="1">
        <v>46079</v>
      </c>
      <c r="E4352" t="s">
        <v>3777</v>
      </c>
      <c r="F4352">
        <v>9</v>
      </c>
      <c r="G4352">
        <v>174</v>
      </c>
      <c r="H4352" t="str">
        <f>VLOOKUP(G4352,[1]OPERADORES!$A:$B,2,0)</f>
        <v>MIRIÃ LOBATO RODRIGUES</v>
      </c>
      <c r="I4352" t="s">
        <v>21</v>
      </c>
      <c r="J4352" t="s">
        <v>762</v>
      </c>
      <c r="K4352" t="s">
        <v>3398</v>
      </c>
      <c r="L4352">
        <v>84113</v>
      </c>
      <c r="M4352" t="s">
        <v>737</v>
      </c>
      <c r="O4352" t="s">
        <v>11</v>
      </c>
      <c r="P4352">
        <v>5403</v>
      </c>
      <c r="Q4352">
        <v>1</v>
      </c>
      <c r="R4352">
        <v>153.99</v>
      </c>
      <c r="S4352">
        <v>153.99</v>
      </c>
      <c r="T4352">
        <v>116.88</v>
      </c>
      <c r="U4352">
        <v>24.1</v>
      </c>
      <c r="V4352" t="str">
        <f>VLOOKUP(L4352,'[2]tabela de preços'!$A:$D,4,0)</f>
        <v>BRASILUX</v>
      </c>
      <c r="W4352" t="str">
        <f>VLOOKUP(L4352,'[2]tabela de preços'!$A:$F,6,0)</f>
        <v>EPOXI</v>
      </c>
      <c r="X4352" t="str">
        <f>VLOOKUP(L4352,'[2]tabela de preços'!$A:$G,7,0)</f>
        <v>INDUSTRIAL</v>
      </c>
    </row>
    <row r="4353" spans="1:24" hidden="1" x14ac:dyDescent="0.3">
      <c r="A4353" t="s">
        <v>3395</v>
      </c>
      <c r="C4353" t="s">
        <v>3776</v>
      </c>
      <c r="D4353" s="1">
        <v>46079</v>
      </c>
      <c r="E4353" t="s">
        <v>3777</v>
      </c>
      <c r="F4353">
        <v>9</v>
      </c>
      <c r="G4353">
        <v>174</v>
      </c>
      <c r="H4353" t="str">
        <f>VLOOKUP(G4353,[1]OPERADORES!$A:$B,2,0)</f>
        <v>MIRIÃ LOBATO RODRIGUES</v>
      </c>
      <c r="I4353" t="s">
        <v>21</v>
      </c>
      <c r="J4353" t="s">
        <v>762</v>
      </c>
      <c r="K4353" t="s">
        <v>3398</v>
      </c>
      <c r="L4353">
        <v>84423</v>
      </c>
      <c r="M4353" t="s">
        <v>1198</v>
      </c>
      <c r="O4353" t="s">
        <v>11</v>
      </c>
      <c r="P4353">
        <v>5102</v>
      </c>
      <c r="Q4353">
        <v>3</v>
      </c>
      <c r="R4353">
        <v>19</v>
      </c>
      <c r="S4353">
        <v>57</v>
      </c>
      <c r="T4353">
        <v>40.56</v>
      </c>
      <c r="U4353">
        <v>28.84</v>
      </c>
      <c r="V4353" t="str">
        <f>VLOOKUP(L4353,'[2]tabela de preços'!$A:$D,4,0)</f>
        <v>ATLAS</v>
      </c>
      <c r="W4353" t="str">
        <f>VLOOKUP(L4353,'[2]tabela de preços'!$A:$F,6,0)</f>
        <v>ROLOS / TRINCHAS / PINCÉIS / ESPÁTULAS</v>
      </c>
      <c r="X4353" t="str">
        <f>VLOOKUP(L4353,'[2]tabela de preços'!$A:$G,7,0)</f>
        <v>IMOBILIÁRIO</v>
      </c>
    </row>
    <row r="4354" spans="1:24" hidden="1" x14ac:dyDescent="0.3">
      <c r="A4354" t="s">
        <v>3395</v>
      </c>
      <c r="C4354" t="s">
        <v>3776</v>
      </c>
      <c r="D4354" s="1">
        <v>46079</v>
      </c>
      <c r="E4354" t="s">
        <v>3777</v>
      </c>
      <c r="F4354">
        <v>9</v>
      </c>
      <c r="G4354">
        <v>174</v>
      </c>
      <c r="H4354" t="str">
        <f>VLOOKUP(G4354,[1]OPERADORES!$A:$B,2,0)</f>
        <v>MIRIÃ LOBATO RODRIGUES</v>
      </c>
      <c r="I4354" t="s">
        <v>21</v>
      </c>
      <c r="J4354" t="s">
        <v>762</v>
      </c>
      <c r="K4354" t="s">
        <v>3398</v>
      </c>
      <c r="L4354">
        <v>10114</v>
      </c>
      <c r="M4354" t="s">
        <v>571</v>
      </c>
      <c r="O4354" t="s">
        <v>11</v>
      </c>
      <c r="P4354">
        <v>5102</v>
      </c>
      <c r="Q4354">
        <v>12</v>
      </c>
      <c r="R4354">
        <v>4.1900000000000004</v>
      </c>
      <c r="S4354">
        <v>50.28</v>
      </c>
      <c r="T4354">
        <v>36</v>
      </c>
      <c r="U4354">
        <v>28.4</v>
      </c>
      <c r="V4354" t="str">
        <f>VLOOKUP(L4354,'[2]tabela de preços'!$A:$D,4,0)</f>
        <v>ATLAS</v>
      </c>
      <c r="W4354" t="str">
        <f>VLOOKUP(L4354,'[2]tabela de preços'!$A:$F,6,0)</f>
        <v>ROLOS / TRINCHAS / PINCÉIS / ESPÁTULAS</v>
      </c>
      <c r="X4354" t="str">
        <f>VLOOKUP(L4354,'[2]tabela de preços'!$A:$G,7,0)</f>
        <v>IMOBILIÁRIO</v>
      </c>
    </row>
    <row r="4355" spans="1:24" hidden="1" x14ac:dyDescent="0.3">
      <c r="A4355" t="s">
        <v>3395</v>
      </c>
      <c r="C4355" t="s">
        <v>3776</v>
      </c>
      <c r="D4355" s="1">
        <v>46079</v>
      </c>
      <c r="E4355" t="s">
        <v>3777</v>
      </c>
      <c r="F4355">
        <v>9</v>
      </c>
      <c r="G4355">
        <v>174</v>
      </c>
      <c r="H4355" t="str">
        <f>VLOOKUP(G4355,[1]OPERADORES!$A:$B,2,0)</f>
        <v>MIRIÃ LOBATO RODRIGUES</v>
      </c>
      <c r="I4355" t="s">
        <v>21</v>
      </c>
      <c r="J4355" t="s">
        <v>762</v>
      </c>
      <c r="K4355" t="s">
        <v>3398</v>
      </c>
      <c r="L4355">
        <v>10115</v>
      </c>
      <c r="M4355" t="s">
        <v>2587</v>
      </c>
      <c r="O4355" t="s">
        <v>11</v>
      </c>
      <c r="P4355">
        <v>5102</v>
      </c>
      <c r="Q4355">
        <v>8</v>
      </c>
      <c r="R4355">
        <v>3.15</v>
      </c>
      <c r="S4355">
        <v>25.2</v>
      </c>
      <c r="T4355">
        <v>18.079999999999998</v>
      </c>
      <c r="U4355">
        <v>28.25</v>
      </c>
      <c r="V4355" t="str">
        <f>VLOOKUP(L4355,'[2]tabela de preços'!$A:$D,4,0)</f>
        <v>ATLAS</v>
      </c>
      <c r="W4355" t="str">
        <f>VLOOKUP(L4355,'[2]tabela de preços'!$A:$F,6,0)</f>
        <v>ROLOS / TRINCHAS / PINCÉIS / ESPÁTULAS</v>
      </c>
      <c r="X4355" t="str">
        <f>VLOOKUP(L4355,'[2]tabela de preços'!$A:$G,7,0)</f>
        <v>IMOBILIÁRIO</v>
      </c>
    </row>
    <row r="4356" spans="1:24" hidden="1" x14ac:dyDescent="0.3">
      <c r="A4356" t="s">
        <v>3395</v>
      </c>
      <c r="C4356" t="s">
        <v>3776</v>
      </c>
      <c r="D4356" s="1">
        <v>46079</v>
      </c>
      <c r="E4356" t="s">
        <v>3777</v>
      </c>
      <c r="F4356">
        <v>9</v>
      </c>
      <c r="G4356">
        <v>174</v>
      </c>
      <c r="H4356" t="str">
        <f>VLOOKUP(G4356,[1]OPERADORES!$A:$B,2,0)</f>
        <v>MIRIÃ LOBATO RODRIGUES</v>
      </c>
      <c r="I4356" t="s">
        <v>21</v>
      </c>
      <c r="J4356" t="s">
        <v>762</v>
      </c>
      <c r="K4356" t="s">
        <v>3398</v>
      </c>
      <c r="L4356">
        <v>10118</v>
      </c>
      <c r="M4356" t="s">
        <v>572</v>
      </c>
      <c r="O4356" t="s">
        <v>11</v>
      </c>
      <c r="P4356">
        <v>5102</v>
      </c>
      <c r="Q4356">
        <v>12</v>
      </c>
      <c r="R4356">
        <v>5.32</v>
      </c>
      <c r="S4356">
        <v>63.84</v>
      </c>
      <c r="T4356">
        <v>45.72</v>
      </c>
      <c r="U4356">
        <v>28.38</v>
      </c>
      <c r="V4356" t="str">
        <f>VLOOKUP(L4356,'[2]tabela de preços'!$A:$D,4,0)</f>
        <v>ATLAS</v>
      </c>
      <c r="W4356" t="str">
        <f>VLOOKUP(L4356,'[2]tabela de preços'!$A:$F,6,0)</f>
        <v>ROLOS / TRINCHAS / PINCÉIS / ESPÁTULAS</v>
      </c>
      <c r="X4356" t="str">
        <f>VLOOKUP(L4356,'[2]tabela de preços'!$A:$G,7,0)</f>
        <v>IMOBILIÁRIO</v>
      </c>
    </row>
    <row r="4357" spans="1:24" hidden="1" x14ac:dyDescent="0.3">
      <c r="A4357" t="s">
        <v>1155</v>
      </c>
      <c r="C4357" t="s">
        <v>3778</v>
      </c>
      <c r="D4357" s="1">
        <v>46079</v>
      </c>
      <c r="E4357" t="s">
        <v>3779</v>
      </c>
      <c r="F4357">
        <v>9</v>
      </c>
      <c r="G4357">
        <v>174</v>
      </c>
      <c r="H4357" t="str">
        <f>VLOOKUP(G4357,[1]OPERADORES!$A:$B,2,0)</f>
        <v>MIRIÃ LOBATO RODRIGUES</v>
      </c>
      <c r="I4357" t="s">
        <v>21</v>
      </c>
      <c r="J4357" t="s">
        <v>211</v>
      </c>
      <c r="K4357" t="s">
        <v>1158</v>
      </c>
      <c r="L4357">
        <v>22602</v>
      </c>
      <c r="M4357" t="s">
        <v>3780</v>
      </c>
      <c r="O4357" t="s">
        <v>11</v>
      </c>
      <c r="P4357">
        <v>5102</v>
      </c>
      <c r="Q4357">
        <v>2</v>
      </c>
      <c r="R4357">
        <v>9.94</v>
      </c>
      <c r="S4357">
        <v>19.88</v>
      </c>
      <c r="T4357">
        <v>15.08</v>
      </c>
      <c r="U4357">
        <v>24.14</v>
      </c>
      <c r="V4357" t="str">
        <f>VLOOKUP(L4357,'[2]tabela de preços'!$A:$D,4,0)</f>
        <v>MAXI RUBBER</v>
      </c>
      <c r="W4357" t="str">
        <f>VLOOKUP(L4357,'[2]tabela de preços'!$A:$F,6,0)</f>
        <v>PRIMER AUTOMOTIVO</v>
      </c>
      <c r="X4357" t="str">
        <f>VLOOKUP(L4357,'[2]tabela de preços'!$A:$G,7,0)</f>
        <v>AUTOMOTIVO</v>
      </c>
    </row>
    <row r="4358" spans="1:24" hidden="1" x14ac:dyDescent="0.3">
      <c r="A4358" t="s">
        <v>1155</v>
      </c>
      <c r="C4358" t="s">
        <v>3778</v>
      </c>
      <c r="D4358" s="1">
        <v>46079</v>
      </c>
      <c r="E4358" t="s">
        <v>3779</v>
      </c>
      <c r="F4358">
        <v>9</v>
      </c>
      <c r="G4358">
        <v>174</v>
      </c>
      <c r="H4358" t="str">
        <f>VLOOKUP(G4358,[1]OPERADORES!$A:$B,2,0)</f>
        <v>MIRIÃ LOBATO RODRIGUES</v>
      </c>
      <c r="I4358" t="s">
        <v>21</v>
      </c>
      <c r="J4358" t="s">
        <v>211</v>
      </c>
      <c r="K4358" t="s">
        <v>1158</v>
      </c>
      <c r="L4358">
        <v>21037</v>
      </c>
      <c r="M4358" t="s">
        <v>3781</v>
      </c>
      <c r="O4358" t="s">
        <v>11</v>
      </c>
      <c r="P4358">
        <v>5102</v>
      </c>
      <c r="Q4358">
        <v>2</v>
      </c>
      <c r="R4358">
        <v>17.03</v>
      </c>
      <c r="S4358">
        <v>34.06</v>
      </c>
      <c r="T4358">
        <v>25.84</v>
      </c>
      <c r="U4358">
        <v>24.13</v>
      </c>
      <c r="V4358" t="str">
        <f>VLOOKUP(L4358,'[2]tabela de preços'!$A:$D,4,0)</f>
        <v>SHERWIN WILLIAMS</v>
      </c>
      <c r="W4358" t="str">
        <f>VLOOKUP(L4358,'[2]tabela de preços'!$A:$F,6,0)</f>
        <v>CATALISADORES INDIVIDUAS</v>
      </c>
      <c r="X4358" t="str">
        <f>VLOOKUP(L4358,'[2]tabela de preços'!$A:$G,7,0)</f>
        <v>AUTOMOTIVO</v>
      </c>
    </row>
    <row r="4359" spans="1:24" hidden="1" x14ac:dyDescent="0.3">
      <c r="A4359" t="s">
        <v>1155</v>
      </c>
      <c r="C4359" t="s">
        <v>3778</v>
      </c>
      <c r="D4359" s="1">
        <v>46079</v>
      </c>
      <c r="E4359" t="s">
        <v>3779</v>
      </c>
      <c r="F4359">
        <v>9</v>
      </c>
      <c r="G4359">
        <v>174</v>
      </c>
      <c r="H4359" t="str">
        <f>VLOOKUP(G4359,[1]OPERADORES!$A:$B,2,0)</f>
        <v>MIRIÃ LOBATO RODRIGUES</v>
      </c>
      <c r="I4359" t="s">
        <v>21</v>
      </c>
      <c r="J4359" t="s">
        <v>211</v>
      </c>
      <c r="K4359" t="s">
        <v>1158</v>
      </c>
      <c r="L4359">
        <v>87108</v>
      </c>
      <c r="M4359" t="s">
        <v>3782</v>
      </c>
      <c r="O4359" t="s">
        <v>11</v>
      </c>
      <c r="P4359">
        <v>5102</v>
      </c>
      <c r="Q4359">
        <v>2</v>
      </c>
      <c r="R4359">
        <v>41.35</v>
      </c>
      <c r="S4359">
        <v>82.7</v>
      </c>
      <c r="T4359">
        <v>62.78</v>
      </c>
      <c r="U4359">
        <v>24.09</v>
      </c>
      <c r="V4359" t="str">
        <f>VLOOKUP(L4359,'[2]tabela de preços'!$A:$D,4,0)</f>
        <v>SHERWIN WILLIAMS</v>
      </c>
      <c r="W4359" t="str">
        <f>VLOOKUP(L4359,'[2]tabela de preços'!$A:$F,6,0)</f>
        <v>TINTAS PU</v>
      </c>
      <c r="X4359" t="str">
        <f>VLOOKUP(L4359,'[2]tabela de preços'!$A:$G,7,0)</f>
        <v>AUTOMOTIVO</v>
      </c>
    </row>
    <row r="4360" spans="1:24" hidden="1" x14ac:dyDescent="0.3">
      <c r="A4360" t="s">
        <v>1155</v>
      </c>
      <c r="C4360" t="s">
        <v>3778</v>
      </c>
      <c r="D4360" s="1">
        <v>46079</v>
      </c>
      <c r="E4360" t="s">
        <v>3779</v>
      </c>
      <c r="F4360">
        <v>9</v>
      </c>
      <c r="G4360">
        <v>174</v>
      </c>
      <c r="H4360" t="str">
        <f>VLOOKUP(G4360,[1]OPERADORES!$A:$B,2,0)</f>
        <v>MIRIÃ LOBATO RODRIGUES</v>
      </c>
      <c r="I4360" t="s">
        <v>21</v>
      </c>
      <c r="J4360" t="s">
        <v>211</v>
      </c>
      <c r="K4360" t="s">
        <v>1158</v>
      </c>
      <c r="L4360">
        <v>10243</v>
      </c>
      <c r="M4360" t="s">
        <v>83</v>
      </c>
      <c r="O4360" t="s">
        <v>11</v>
      </c>
      <c r="P4360">
        <v>5102</v>
      </c>
      <c r="Q4360">
        <v>3</v>
      </c>
      <c r="R4360">
        <v>2.79</v>
      </c>
      <c r="S4360">
        <v>8.3699999999999992</v>
      </c>
      <c r="T4360">
        <v>5.79</v>
      </c>
      <c r="U4360">
        <v>30.82</v>
      </c>
      <c r="V4360" t="str">
        <f>VLOOKUP(L4360,'[2]tabela de preços'!$A:$D,4,0)</f>
        <v>NORTON</v>
      </c>
      <c r="W4360" t="str">
        <f>VLOOKUP(L4360,'[2]tabela de preços'!$A:$F,6,0)</f>
        <v xml:space="preserve">DISCOS / LIXAS / ABRASIVOS </v>
      </c>
      <c r="X4360" t="str">
        <f>VLOOKUP(L4360,'[2]tabela de preços'!$A:$G,7,0)</f>
        <v>AUTOMOTIVO</v>
      </c>
    </row>
    <row r="4361" spans="1:24" hidden="1" x14ac:dyDescent="0.3">
      <c r="A4361" t="s">
        <v>1155</v>
      </c>
      <c r="C4361" t="s">
        <v>3778</v>
      </c>
      <c r="D4361" s="1">
        <v>46079</v>
      </c>
      <c r="E4361" t="s">
        <v>3779</v>
      </c>
      <c r="F4361">
        <v>9</v>
      </c>
      <c r="G4361">
        <v>174</v>
      </c>
      <c r="H4361" t="str">
        <f>VLOOKUP(G4361,[1]OPERADORES!$A:$B,2,0)</f>
        <v>MIRIÃ LOBATO RODRIGUES</v>
      </c>
      <c r="I4361" t="s">
        <v>21</v>
      </c>
      <c r="J4361" t="s">
        <v>211</v>
      </c>
      <c r="K4361" t="s">
        <v>1158</v>
      </c>
      <c r="L4361">
        <v>23267</v>
      </c>
      <c r="M4361" t="s">
        <v>164</v>
      </c>
      <c r="O4361" t="s">
        <v>11</v>
      </c>
      <c r="P4361">
        <v>5102</v>
      </c>
      <c r="Q4361">
        <v>1</v>
      </c>
      <c r="R4361">
        <v>22.89</v>
      </c>
      <c r="S4361">
        <v>22.89</v>
      </c>
      <c r="T4361">
        <v>18.62</v>
      </c>
      <c r="U4361">
        <v>18.649999999999999</v>
      </c>
      <c r="V4361" t="str">
        <f>VLOOKUP(L4361,'[2]tabela de preços'!$A:$D,4,0)</f>
        <v>ANJO</v>
      </c>
      <c r="W4361" t="str">
        <f>VLOOKUP(L4361,'[2]tabela de preços'!$A:$F,6,0)</f>
        <v>MASSA POLIÉSTER</v>
      </c>
      <c r="X4361" t="str">
        <f>VLOOKUP(L4361,'[2]tabela de preços'!$A:$G,7,0)</f>
        <v>AUTOMOTIVO</v>
      </c>
    </row>
    <row r="4362" spans="1:24" hidden="1" x14ac:dyDescent="0.3">
      <c r="A4362" t="s">
        <v>1155</v>
      </c>
      <c r="C4362" t="s">
        <v>3778</v>
      </c>
      <c r="D4362" s="1">
        <v>46079</v>
      </c>
      <c r="E4362" t="s">
        <v>3779</v>
      </c>
      <c r="F4362">
        <v>9</v>
      </c>
      <c r="G4362">
        <v>174</v>
      </c>
      <c r="H4362" t="str">
        <f>VLOOKUP(G4362,[1]OPERADORES!$A:$B,2,0)</f>
        <v>MIRIÃ LOBATO RODRIGUES</v>
      </c>
      <c r="I4362" t="s">
        <v>21</v>
      </c>
      <c r="J4362" t="s">
        <v>211</v>
      </c>
      <c r="K4362" t="s">
        <v>1158</v>
      </c>
      <c r="L4362">
        <v>21439</v>
      </c>
      <c r="M4362" t="s">
        <v>3783</v>
      </c>
      <c r="O4362" t="s">
        <v>11</v>
      </c>
      <c r="P4362">
        <v>5403</v>
      </c>
      <c r="Q4362">
        <v>2</v>
      </c>
      <c r="R4362">
        <v>19.95</v>
      </c>
      <c r="S4362">
        <v>39.9</v>
      </c>
      <c r="T4362">
        <v>30.28</v>
      </c>
      <c r="U4362">
        <v>24.11</v>
      </c>
      <c r="V4362" t="str">
        <f>VLOOKUP(L4362,'[2]tabela de preços'!$A:$D,4,0)</f>
        <v>MAXI RUBBER</v>
      </c>
      <c r="W4362" t="str">
        <f>VLOOKUP(L4362,'[2]tabela de preços'!$A:$F,6,0)</f>
        <v>PRIMER AUTOMOTIVO</v>
      </c>
      <c r="X4362" t="str">
        <f>VLOOKUP(L4362,'[2]tabela de preços'!$A:$G,7,0)</f>
        <v>AUTOMOTIVO</v>
      </c>
    </row>
    <row r="4363" spans="1:24" hidden="1" x14ac:dyDescent="0.3">
      <c r="A4363" t="s">
        <v>1155</v>
      </c>
      <c r="C4363" t="s">
        <v>3778</v>
      </c>
      <c r="D4363" s="1">
        <v>46079</v>
      </c>
      <c r="E4363" t="s">
        <v>3779</v>
      </c>
      <c r="F4363">
        <v>9</v>
      </c>
      <c r="G4363">
        <v>174</v>
      </c>
      <c r="H4363" t="str">
        <f>VLOOKUP(G4363,[1]OPERADORES!$A:$B,2,0)</f>
        <v>MIRIÃ LOBATO RODRIGUES</v>
      </c>
      <c r="I4363" t="s">
        <v>21</v>
      </c>
      <c r="J4363" t="s">
        <v>211</v>
      </c>
      <c r="K4363" t="s">
        <v>1158</v>
      </c>
      <c r="L4363">
        <v>21316</v>
      </c>
      <c r="M4363" t="s">
        <v>1829</v>
      </c>
      <c r="O4363" t="s">
        <v>11</v>
      </c>
      <c r="P4363">
        <v>5102</v>
      </c>
      <c r="Q4363">
        <v>1</v>
      </c>
      <c r="R4363">
        <v>124.15</v>
      </c>
      <c r="S4363">
        <v>124.15</v>
      </c>
      <c r="T4363">
        <v>94.23</v>
      </c>
      <c r="U4363">
        <v>24.1</v>
      </c>
      <c r="V4363" t="str">
        <f>VLOOKUP(L4363,'[2]tabela de preços'!$A:$D,4,0)</f>
        <v>SHERWIN WILLIAMS</v>
      </c>
      <c r="W4363" t="str">
        <f>VLOOKUP(L4363,'[2]tabela de preços'!$A:$F,6,0)</f>
        <v>DILUENTE</v>
      </c>
      <c r="X4363" t="str">
        <f>VLOOKUP(L4363,'[2]tabela de preços'!$A:$G,7,0)</f>
        <v>AUTOMOTIVO</v>
      </c>
    </row>
    <row r="4364" spans="1:24" hidden="1" x14ac:dyDescent="0.3">
      <c r="A4364" t="s">
        <v>1170</v>
      </c>
      <c r="C4364" t="s">
        <v>3784</v>
      </c>
      <c r="D4364" s="1">
        <v>46079</v>
      </c>
      <c r="E4364" t="s">
        <v>3785</v>
      </c>
      <c r="F4364">
        <v>9</v>
      </c>
      <c r="G4364">
        <v>174</v>
      </c>
      <c r="H4364" t="str">
        <f>VLOOKUP(G4364,[1]OPERADORES!$A:$B,2,0)</f>
        <v>MIRIÃ LOBATO RODRIGUES</v>
      </c>
      <c r="I4364" t="s">
        <v>21</v>
      </c>
      <c r="J4364" t="s">
        <v>1173</v>
      </c>
      <c r="K4364" t="s">
        <v>1174</v>
      </c>
      <c r="L4364">
        <v>20090</v>
      </c>
      <c r="M4364" t="s">
        <v>1238</v>
      </c>
      <c r="O4364" t="s">
        <v>11</v>
      </c>
      <c r="P4364">
        <v>5102</v>
      </c>
      <c r="Q4364">
        <v>5</v>
      </c>
      <c r="R4364">
        <v>14.49</v>
      </c>
      <c r="S4364">
        <v>72.45</v>
      </c>
      <c r="T4364">
        <v>55</v>
      </c>
      <c r="U4364">
        <v>24.09</v>
      </c>
      <c r="V4364" t="str">
        <f>VLOOKUP(L4364,'[2]tabela de preços'!$A:$D,4,0)</f>
        <v>PROLAB</v>
      </c>
      <c r="W4364" t="str">
        <f>VLOOKUP(L4364,'[2]tabela de preços'!$A:$F,6,0)</f>
        <v>APLICADORES / ADAPTADORES / ENGATES / SUPORTES</v>
      </c>
      <c r="X4364" t="str">
        <f>VLOOKUP(L4364,'[2]tabela de preços'!$A:$G,7,0)</f>
        <v>AUTOMOTIVO</v>
      </c>
    </row>
    <row r="4365" spans="1:24" hidden="1" x14ac:dyDescent="0.3">
      <c r="A4365" t="s">
        <v>1170</v>
      </c>
      <c r="C4365" t="s">
        <v>3784</v>
      </c>
      <c r="D4365" s="1">
        <v>46079</v>
      </c>
      <c r="E4365" t="s">
        <v>3785</v>
      </c>
      <c r="F4365">
        <v>9</v>
      </c>
      <c r="G4365">
        <v>174</v>
      </c>
      <c r="H4365" t="str">
        <f>VLOOKUP(G4365,[1]OPERADORES!$A:$B,2,0)</f>
        <v>MIRIÃ LOBATO RODRIGUES</v>
      </c>
      <c r="I4365" t="s">
        <v>21</v>
      </c>
      <c r="J4365" t="s">
        <v>1173</v>
      </c>
      <c r="K4365" t="s">
        <v>1174</v>
      </c>
      <c r="L4365">
        <v>21067</v>
      </c>
      <c r="M4365" t="s">
        <v>640</v>
      </c>
      <c r="O4365" t="s">
        <v>11</v>
      </c>
      <c r="P4365">
        <v>5102</v>
      </c>
      <c r="Q4365">
        <v>18</v>
      </c>
      <c r="R4365">
        <v>36.07</v>
      </c>
      <c r="S4365">
        <v>649.26</v>
      </c>
      <c r="T4365">
        <v>492.84</v>
      </c>
      <c r="U4365">
        <v>24.09</v>
      </c>
      <c r="V4365" t="str">
        <f>VLOOKUP(L4365,'[2]tabela de preços'!$A:$D,4,0)</f>
        <v>SIKKENS</v>
      </c>
      <c r="W4365" t="str">
        <f>VLOOKUP(L4365,'[2]tabela de preços'!$A:$F,6,0)</f>
        <v>DILUENTE</v>
      </c>
      <c r="X4365" t="str">
        <f>VLOOKUP(L4365,'[2]tabela de preços'!$A:$G,7,0)</f>
        <v>AUTOMOTIVO</v>
      </c>
    </row>
    <row r="4366" spans="1:24" hidden="1" x14ac:dyDescent="0.3">
      <c r="A4366" t="s">
        <v>1232</v>
      </c>
      <c r="C4366" t="s">
        <v>3788</v>
      </c>
      <c r="D4366" s="1">
        <v>46079</v>
      </c>
      <c r="E4366" t="s">
        <v>3789</v>
      </c>
      <c r="F4366">
        <v>9</v>
      </c>
      <c r="G4366">
        <v>174</v>
      </c>
      <c r="H4366" t="str">
        <f>VLOOKUP(G4366,[1]OPERADORES!$A:$B,2,0)</f>
        <v>MIRIÃ LOBATO RODRIGUES</v>
      </c>
      <c r="I4366" t="s">
        <v>21</v>
      </c>
      <c r="J4366" t="s">
        <v>1235</v>
      </c>
      <c r="K4366" t="s">
        <v>1236</v>
      </c>
      <c r="L4366">
        <v>84560</v>
      </c>
      <c r="M4366" t="s">
        <v>118</v>
      </c>
      <c r="O4366" t="s">
        <v>11</v>
      </c>
      <c r="P4366">
        <v>5102</v>
      </c>
      <c r="Q4366">
        <v>12</v>
      </c>
      <c r="R4366">
        <v>47.89</v>
      </c>
      <c r="S4366">
        <v>574.67999999999995</v>
      </c>
      <c r="T4366">
        <v>481.68</v>
      </c>
      <c r="U4366">
        <v>16.18</v>
      </c>
      <c r="V4366" t="str">
        <f>VLOOKUP(L4366,'[2]tabela de preços'!$A:$D,4,0)</f>
        <v>BRASILUX</v>
      </c>
      <c r="W4366" t="str">
        <f>VLOOKUP(L4366,'[2]tabela de preços'!$A:$F,6,0)</f>
        <v>THINNER DE LIMPEZA</v>
      </c>
      <c r="X4366" t="str">
        <f>VLOOKUP(L4366,'[2]tabela de preços'!$A:$G,7,0)</f>
        <v>THINNER</v>
      </c>
    </row>
    <row r="4367" spans="1:24" hidden="1" x14ac:dyDescent="0.3">
      <c r="A4367" t="s">
        <v>1267</v>
      </c>
      <c r="C4367" t="s">
        <v>3797</v>
      </c>
      <c r="D4367" s="1">
        <v>46079</v>
      </c>
      <c r="E4367" t="s">
        <v>3798</v>
      </c>
      <c r="F4367">
        <v>9</v>
      </c>
      <c r="G4367">
        <v>236</v>
      </c>
      <c r="H4367" t="str">
        <f>VLOOKUP(G4367,[1]OPERADORES!$A:$B,2,0)</f>
        <v>DANIEL</v>
      </c>
      <c r="I4367" t="s">
        <v>21</v>
      </c>
      <c r="J4367" t="s">
        <v>372</v>
      </c>
      <c r="K4367" t="s">
        <v>1270</v>
      </c>
      <c r="L4367">
        <v>20099</v>
      </c>
      <c r="M4367" t="s">
        <v>1308</v>
      </c>
      <c r="O4367" t="s">
        <v>11</v>
      </c>
      <c r="P4367">
        <v>5403</v>
      </c>
      <c r="Q4367">
        <v>1</v>
      </c>
      <c r="R4367">
        <v>16.7</v>
      </c>
      <c r="S4367">
        <v>16.7</v>
      </c>
      <c r="T4367">
        <v>11.91</v>
      </c>
      <c r="U4367">
        <v>28.68</v>
      </c>
      <c r="V4367" t="str">
        <f>VLOOKUP(L4367,'[2]tabela de preços'!$A:$D,4,0)</f>
        <v>MAXI RUBBER</v>
      </c>
      <c r="W4367" t="str">
        <f>VLOOKUP(L4367,'[2]tabela de preços'!$A:$F,6,0)</f>
        <v>BATIDA DE PEDRA</v>
      </c>
      <c r="X4367" t="str">
        <f>VLOOKUP(L4367,'[2]tabela de preços'!$A:$G,7,0)</f>
        <v>AUTOMOTIVO</v>
      </c>
    </row>
    <row r="4368" spans="1:24" hidden="1" x14ac:dyDescent="0.3">
      <c r="A4368" t="s">
        <v>1267</v>
      </c>
      <c r="C4368" t="s">
        <v>3797</v>
      </c>
      <c r="D4368" s="1">
        <v>46079</v>
      </c>
      <c r="E4368" t="s">
        <v>3798</v>
      </c>
      <c r="F4368">
        <v>9</v>
      </c>
      <c r="G4368">
        <v>236</v>
      </c>
      <c r="H4368" t="str">
        <f>VLOOKUP(G4368,[1]OPERADORES!$A:$B,2,0)</f>
        <v>DANIEL</v>
      </c>
      <c r="I4368" t="s">
        <v>21</v>
      </c>
      <c r="J4368" t="s">
        <v>372</v>
      </c>
      <c r="K4368" t="s">
        <v>1270</v>
      </c>
      <c r="L4368">
        <v>87184</v>
      </c>
      <c r="M4368" t="s">
        <v>3799</v>
      </c>
      <c r="O4368" t="s">
        <v>11</v>
      </c>
      <c r="P4368">
        <v>5102</v>
      </c>
      <c r="Q4368">
        <v>5</v>
      </c>
      <c r="R4368">
        <v>7.49</v>
      </c>
      <c r="S4368">
        <v>37.450000000000003</v>
      </c>
      <c r="T4368">
        <v>24.15</v>
      </c>
      <c r="U4368">
        <v>35.51</v>
      </c>
      <c r="V4368" t="str">
        <f>VLOOKUP(L4368,'[2]tabela de preços'!$A:$D,4,0)</f>
        <v>KERS</v>
      </c>
      <c r="W4368" t="str">
        <f>VLOOKUP(L4368,'[2]tabela de preços'!$A:$F,6,0)</f>
        <v>FLANELAS / PANOS</v>
      </c>
      <c r="X4368" t="str">
        <f>VLOOKUP(L4368,'[2]tabela de preços'!$A:$G,7,0)</f>
        <v>AUTOMOTIVO</v>
      </c>
    </row>
    <row r="4369" spans="1:24" hidden="1" x14ac:dyDescent="0.3">
      <c r="A4369" t="s">
        <v>1267</v>
      </c>
      <c r="C4369" t="s">
        <v>3797</v>
      </c>
      <c r="D4369" s="1">
        <v>46079</v>
      </c>
      <c r="E4369" t="s">
        <v>3798</v>
      </c>
      <c r="F4369">
        <v>9</v>
      </c>
      <c r="G4369">
        <v>236</v>
      </c>
      <c r="H4369" t="str">
        <f>VLOOKUP(G4369,[1]OPERADORES!$A:$B,2,0)</f>
        <v>DANIEL</v>
      </c>
      <c r="I4369" t="s">
        <v>21</v>
      </c>
      <c r="J4369" t="s">
        <v>372</v>
      </c>
      <c r="K4369" t="s">
        <v>1270</v>
      </c>
      <c r="L4369">
        <v>20375</v>
      </c>
      <c r="M4369" t="s">
        <v>148</v>
      </c>
      <c r="O4369" t="s">
        <v>11</v>
      </c>
      <c r="P4369">
        <v>5403</v>
      </c>
      <c r="Q4369">
        <v>1</v>
      </c>
      <c r="R4369">
        <v>37.86</v>
      </c>
      <c r="S4369">
        <v>37.86</v>
      </c>
      <c r="T4369">
        <v>25.45</v>
      </c>
      <c r="U4369">
        <v>32.78</v>
      </c>
      <c r="V4369" t="str">
        <f>VLOOKUP(L4369,'[2]tabela de preços'!$A:$D,4,0)</f>
        <v>SHERWIN WILLIAMS</v>
      </c>
      <c r="W4369" t="str">
        <f>VLOOKUP(L4369,'[2]tabela de preços'!$A:$F,6,0)</f>
        <v>TINTAS POLIÉSTER</v>
      </c>
      <c r="X4369" t="str">
        <f>VLOOKUP(L4369,'[2]tabela de preços'!$A:$G,7,0)</f>
        <v>AUTOMOTIVO</v>
      </c>
    </row>
    <row r="4370" spans="1:24" hidden="1" x14ac:dyDescent="0.3">
      <c r="A4370" t="s">
        <v>1267</v>
      </c>
      <c r="C4370" t="s">
        <v>3797</v>
      </c>
      <c r="D4370" s="1">
        <v>46079</v>
      </c>
      <c r="E4370" t="s">
        <v>3798</v>
      </c>
      <c r="F4370">
        <v>9</v>
      </c>
      <c r="G4370">
        <v>236</v>
      </c>
      <c r="H4370" t="str">
        <f>VLOOKUP(G4370,[1]OPERADORES!$A:$B,2,0)</f>
        <v>DANIEL</v>
      </c>
      <c r="I4370" t="s">
        <v>21</v>
      </c>
      <c r="J4370" t="s">
        <v>372</v>
      </c>
      <c r="K4370" t="s">
        <v>1270</v>
      </c>
      <c r="L4370">
        <v>21125</v>
      </c>
      <c r="M4370" t="s">
        <v>2242</v>
      </c>
      <c r="O4370" t="s">
        <v>11</v>
      </c>
      <c r="P4370">
        <v>5102</v>
      </c>
      <c r="Q4370">
        <v>1</v>
      </c>
      <c r="R4370">
        <v>47.86</v>
      </c>
      <c r="S4370">
        <v>47.86</v>
      </c>
      <c r="T4370">
        <v>36.32</v>
      </c>
      <c r="U4370">
        <v>24.11</v>
      </c>
      <c r="V4370" t="str">
        <f>VLOOKUP(L4370,'[2]tabela de preços'!$A:$D,4,0)</f>
        <v>PURPLEX</v>
      </c>
      <c r="W4370" t="str">
        <f>VLOOKUP(L4370,'[2]tabela de preços'!$A:$F,6,0)</f>
        <v>TACO LIXADOR</v>
      </c>
      <c r="X4370" t="str">
        <f>VLOOKUP(L4370,'[2]tabela de preços'!$A:$G,7,0)</f>
        <v>AUTOMOTIVO</v>
      </c>
    </row>
    <row r="4371" spans="1:24" hidden="1" x14ac:dyDescent="0.3">
      <c r="A4371" t="s">
        <v>1267</v>
      </c>
      <c r="C4371" t="s">
        <v>3797</v>
      </c>
      <c r="D4371" s="1">
        <v>46079</v>
      </c>
      <c r="E4371" t="s">
        <v>3798</v>
      </c>
      <c r="F4371">
        <v>9</v>
      </c>
      <c r="G4371">
        <v>236</v>
      </c>
      <c r="H4371" t="str">
        <f>VLOOKUP(G4371,[1]OPERADORES!$A:$B,2,0)</f>
        <v>DANIEL</v>
      </c>
      <c r="I4371" t="s">
        <v>21</v>
      </c>
      <c r="J4371" t="s">
        <v>372</v>
      </c>
      <c r="K4371" t="s">
        <v>1270</v>
      </c>
      <c r="L4371">
        <v>20525</v>
      </c>
      <c r="M4371" t="s">
        <v>137</v>
      </c>
      <c r="O4371" t="s">
        <v>11</v>
      </c>
      <c r="P4371">
        <v>5102</v>
      </c>
      <c r="Q4371">
        <v>4</v>
      </c>
      <c r="R4371">
        <v>13.65</v>
      </c>
      <c r="S4371">
        <v>54.6</v>
      </c>
      <c r="T4371">
        <v>41.44</v>
      </c>
      <c r="U4371">
        <v>24.1</v>
      </c>
      <c r="V4371" t="str">
        <f>VLOOKUP(L4371,'[2]tabela de preços'!$A:$D,4,0)</f>
        <v>SHERWIN WILLIAMS</v>
      </c>
      <c r="W4371" t="str">
        <f>VLOOKUP(L4371,'[2]tabela de preços'!$A:$F,6,0)</f>
        <v>MASSA DE PEQUENOS REPAROS</v>
      </c>
      <c r="X4371" t="str">
        <f>VLOOKUP(L4371,'[2]tabela de preços'!$A:$G,7,0)</f>
        <v>AUTOMOTIVO</v>
      </c>
    </row>
    <row r="4372" spans="1:24" hidden="1" x14ac:dyDescent="0.3">
      <c r="A4372" t="s">
        <v>1324</v>
      </c>
      <c r="C4372" t="s">
        <v>3800</v>
      </c>
      <c r="D4372" s="1">
        <v>46079</v>
      </c>
      <c r="E4372" t="s">
        <v>3801</v>
      </c>
      <c r="F4372">
        <v>9</v>
      </c>
      <c r="G4372">
        <v>197</v>
      </c>
      <c r="H4372" t="str">
        <f>VLOOKUP(G4372,[1]OPERADORES!$A:$B,2,0)</f>
        <v xml:space="preserve">POLIANA LORRANE DE AMORIM </v>
      </c>
      <c r="I4372" t="s">
        <v>1327</v>
      </c>
      <c r="J4372" t="s">
        <v>1328</v>
      </c>
      <c r="K4372" t="s">
        <v>1329</v>
      </c>
      <c r="L4372">
        <v>20135</v>
      </c>
      <c r="M4372" t="s">
        <v>459</v>
      </c>
      <c r="O4372" t="s">
        <v>11</v>
      </c>
      <c r="P4372">
        <v>6102</v>
      </c>
      <c r="Q4372">
        <v>4</v>
      </c>
      <c r="R4372">
        <v>25.37</v>
      </c>
      <c r="S4372">
        <v>101.48</v>
      </c>
      <c r="T4372">
        <v>77.040000000000006</v>
      </c>
      <c r="U4372">
        <v>24.08</v>
      </c>
      <c r="V4372" t="str">
        <f>VLOOKUP(L4372,'[2]tabela de preços'!$A:$D,4,0)</f>
        <v>3M</v>
      </c>
      <c r="W4372" t="str">
        <f>VLOOKUP(L4372,'[2]tabela de preços'!$A:$F,6,0)</f>
        <v>DISCO TRIZACT</v>
      </c>
      <c r="X4372" t="str">
        <f>VLOOKUP(L4372,'[2]tabela de preços'!$A:$G,7,0)</f>
        <v>AUTOMOTIVO</v>
      </c>
    </row>
    <row r="4373" spans="1:24" hidden="1" x14ac:dyDescent="0.3">
      <c r="A4373" t="s">
        <v>1324</v>
      </c>
      <c r="C4373" t="s">
        <v>3800</v>
      </c>
      <c r="D4373" s="1">
        <v>46079</v>
      </c>
      <c r="E4373" t="s">
        <v>3801</v>
      </c>
      <c r="F4373">
        <v>9</v>
      </c>
      <c r="G4373">
        <v>197</v>
      </c>
      <c r="H4373" t="str">
        <f>VLOOKUP(G4373,[1]OPERADORES!$A:$B,2,0)</f>
        <v xml:space="preserve">POLIANA LORRANE DE AMORIM </v>
      </c>
      <c r="I4373" t="s">
        <v>1327</v>
      </c>
      <c r="J4373" t="s">
        <v>1328</v>
      </c>
      <c r="K4373" t="s">
        <v>1329</v>
      </c>
      <c r="L4373">
        <v>23096</v>
      </c>
      <c r="M4373" t="s">
        <v>656</v>
      </c>
      <c r="O4373" t="s">
        <v>411</v>
      </c>
      <c r="P4373">
        <v>6102</v>
      </c>
      <c r="Q4373">
        <v>50</v>
      </c>
      <c r="R4373">
        <v>2.35</v>
      </c>
      <c r="S4373">
        <v>117.5</v>
      </c>
      <c r="T4373">
        <v>84.5</v>
      </c>
      <c r="U4373">
        <v>28.09</v>
      </c>
      <c r="V4373" t="str">
        <f>VLOOKUP(L4373,'[2]tabela de preços'!$A:$D,4,0)</f>
        <v>3M</v>
      </c>
      <c r="W4373" t="str">
        <f>VLOOKUP(L4373,'[2]tabela de preços'!$A:$F,6,0)</f>
        <v xml:space="preserve">DISCOS / LIXAS / ABRASIVOS </v>
      </c>
      <c r="X4373" t="str">
        <f>VLOOKUP(L4373,'[2]tabela de preços'!$A:$G,7,0)</f>
        <v>AUTOMOTIVO</v>
      </c>
    </row>
    <row r="4374" spans="1:24" hidden="1" x14ac:dyDescent="0.3">
      <c r="A4374" t="s">
        <v>1324</v>
      </c>
      <c r="C4374" t="s">
        <v>3800</v>
      </c>
      <c r="D4374" s="1">
        <v>46079</v>
      </c>
      <c r="E4374" t="s">
        <v>3801</v>
      </c>
      <c r="F4374">
        <v>9</v>
      </c>
      <c r="G4374">
        <v>197</v>
      </c>
      <c r="H4374" t="str">
        <f>VLOOKUP(G4374,[1]OPERADORES!$A:$B,2,0)</f>
        <v xml:space="preserve">POLIANA LORRANE DE AMORIM </v>
      </c>
      <c r="I4374" t="s">
        <v>1327</v>
      </c>
      <c r="J4374" t="s">
        <v>1328</v>
      </c>
      <c r="K4374" t="s">
        <v>1329</v>
      </c>
      <c r="L4374">
        <v>23097</v>
      </c>
      <c r="M4374" t="s">
        <v>412</v>
      </c>
      <c r="O4374" t="s">
        <v>411</v>
      </c>
      <c r="P4374">
        <v>6102</v>
      </c>
      <c r="Q4374">
        <v>50</v>
      </c>
      <c r="R4374">
        <v>2.35</v>
      </c>
      <c r="S4374">
        <v>117.5</v>
      </c>
      <c r="T4374">
        <v>68</v>
      </c>
      <c r="U4374">
        <v>42.13</v>
      </c>
      <c r="V4374" t="str">
        <f>VLOOKUP(L4374,'[2]tabela de preços'!$A:$D,4,0)</f>
        <v>3M</v>
      </c>
      <c r="W4374" t="str">
        <f>VLOOKUP(L4374,'[2]tabela de preços'!$A:$F,6,0)</f>
        <v xml:space="preserve">DISCOS / LIXAS / ABRASIVOS </v>
      </c>
      <c r="X4374" t="str">
        <f>VLOOKUP(L4374,'[2]tabela de preços'!$A:$G,7,0)</f>
        <v>AUTOMOTIVO</v>
      </c>
    </row>
    <row r="4375" spans="1:24" hidden="1" x14ac:dyDescent="0.3">
      <c r="A4375" t="s">
        <v>1324</v>
      </c>
      <c r="C4375" t="s">
        <v>3800</v>
      </c>
      <c r="D4375" s="1">
        <v>46079</v>
      </c>
      <c r="E4375" t="s">
        <v>3801</v>
      </c>
      <c r="F4375">
        <v>9</v>
      </c>
      <c r="G4375">
        <v>197</v>
      </c>
      <c r="H4375" t="str">
        <f>VLOOKUP(G4375,[1]OPERADORES!$A:$B,2,0)</f>
        <v xml:space="preserve">POLIANA LORRANE DE AMORIM </v>
      </c>
      <c r="I4375" t="s">
        <v>1327</v>
      </c>
      <c r="J4375" t="s">
        <v>1328</v>
      </c>
      <c r="K4375" t="s">
        <v>1329</v>
      </c>
      <c r="L4375">
        <v>15</v>
      </c>
      <c r="M4375" t="s">
        <v>205</v>
      </c>
      <c r="O4375" t="s">
        <v>11</v>
      </c>
      <c r="P4375">
        <v>6102</v>
      </c>
      <c r="Q4375">
        <v>50</v>
      </c>
      <c r="R4375">
        <v>5.79</v>
      </c>
      <c r="S4375">
        <v>289.5</v>
      </c>
      <c r="T4375">
        <v>208</v>
      </c>
      <c r="U4375">
        <v>28.15</v>
      </c>
      <c r="V4375" t="str">
        <f>VLOOKUP(L4375,'[2]tabela de preços'!$A:$D,4,0)</f>
        <v>3M</v>
      </c>
      <c r="W4375" t="str">
        <f>VLOOKUP(L4375,'[2]tabela de preços'!$A:$F,6,0)</f>
        <v>LIXA DÁGUA</v>
      </c>
      <c r="X4375" t="str">
        <f>VLOOKUP(L4375,'[2]tabela de preços'!$A:$G,7,0)</f>
        <v>AUTOMOTIVO</v>
      </c>
    </row>
    <row r="4376" spans="1:24" hidden="1" x14ac:dyDescent="0.3">
      <c r="A4376" t="s">
        <v>1324</v>
      </c>
      <c r="C4376" t="s">
        <v>3800</v>
      </c>
      <c r="D4376" s="1">
        <v>46079</v>
      </c>
      <c r="E4376" t="s">
        <v>3801</v>
      </c>
      <c r="F4376">
        <v>9</v>
      </c>
      <c r="G4376">
        <v>197</v>
      </c>
      <c r="H4376" t="str">
        <f>VLOOKUP(G4376,[1]OPERADORES!$A:$B,2,0)</f>
        <v xml:space="preserve">POLIANA LORRANE DE AMORIM </v>
      </c>
      <c r="I4376" t="s">
        <v>1327</v>
      </c>
      <c r="J4376" t="s">
        <v>1328</v>
      </c>
      <c r="K4376" t="s">
        <v>1329</v>
      </c>
      <c r="L4376">
        <v>58</v>
      </c>
      <c r="M4376" t="s">
        <v>389</v>
      </c>
      <c r="O4376" t="s">
        <v>11</v>
      </c>
      <c r="P4376">
        <v>6102</v>
      </c>
      <c r="Q4376">
        <v>50</v>
      </c>
      <c r="R4376">
        <v>1.05</v>
      </c>
      <c r="S4376">
        <v>52.5</v>
      </c>
      <c r="T4376">
        <v>38.5</v>
      </c>
      <c r="U4376">
        <v>26.67</v>
      </c>
      <c r="V4376" t="str">
        <f>VLOOKUP(L4376,'[2]tabela de preços'!$A:$D,4,0)</f>
        <v>3M</v>
      </c>
      <c r="W4376" t="str">
        <f>VLOOKUP(L4376,'[2]tabela de preços'!$A:$F,6,0)</f>
        <v>LIXA DÁGUA</v>
      </c>
      <c r="X4376" t="str">
        <f>VLOOKUP(L4376,'[2]tabela de preços'!$A:$G,7,0)</f>
        <v>AUTOMOTIVO</v>
      </c>
    </row>
    <row r="4377" spans="1:24" hidden="1" x14ac:dyDescent="0.3">
      <c r="A4377" t="s">
        <v>1324</v>
      </c>
      <c r="C4377" t="s">
        <v>3800</v>
      </c>
      <c r="D4377" s="1">
        <v>46079</v>
      </c>
      <c r="E4377" t="s">
        <v>3801</v>
      </c>
      <c r="F4377">
        <v>9</v>
      </c>
      <c r="G4377">
        <v>197</v>
      </c>
      <c r="H4377" t="str">
        <f>VLOOKUP(G4377,[1]OPERADORES!$A:$B,2,0)</f>
        <v xml:space="preserve">POLIANA LORRANE DE AMORIM </v>
      </c>
      <c r="I4377" t="s">
        <v>1327</v>
      </c>
      <c r="J4377" t="s">
        <v>1328</v>
      </c>
      <c r="K4377" t="s">
        <v>1329</v>
      </c>
      <c r="L4377">
        <v>20817</v>
      </c>
      <c r="M4377" t="s">
        <v>153</v>
      </c>
      <c r="O4377" t="s">
        <v>11</v>
      </c>
      <c r="P4377">
        <v>6102</v>
      </c>
      <c r="Q4377">
        <v>6</v>
      </c>
      <c r="R4377">
        <v>22.89</v>
      </c>
      <c r="S4377">
        <v>137.34</v>
      </c>
      <c r="T4377">
        <v>111.72</v>
      </c>
      <c r="U4377">
        <v>18.649999999999999</v>
      </c>
      <c r="V4377" t="str">
        <f>VLOOKUP(L4377,'[2]tabela de preços'!$A:$D,4,0)</f>
        <v>AUTO AMERICA</v>
      </c>
      <c r="W4377" t="str">
        <f>VLOOKUP(L4377,'[2]tabela de preços'!$A:$F,6,0)</f>
        <v>MASSA DE POLIR</v>
      </c>
      <c r="X4377" t="str">
        <f>VLOOKUP(L4377,'[2]tabela de preços'!$A:$G,7,0)</f>
        <v>AUTOMOTIVO</v>
      </c>
    </row>
    <row r="4378" spans="1:24" hidden="1" x14ac:dyDescent="0.3">
      <c r="A4378" t="s">
        <v>1324</v>
      </c>
      <c r="C4378" t="s">
        <v>3800</v>
      </c>
      <c r="D4378" s="1">
        <v>46079</v>
      </c>
      <c r="E4378" t="s">
        <v>3801</v>
      </c>
      <c r="F4378">
        <v>9</v>
      </c>
      <c r="G4378">
        <v>197</v>
      </c>
      <c r="H4378" t="str">
        <f>VLOOKUP(G4378,[1]OPERADORES!$A:$B,2,0)</f>
        <v xml:space="preserve">POLIANA LORRANE DE AMORIM </v>
      </c>
      <c r="I4378" t="s">
        <v>1327</v>
      </c>
      <c r="J4378" t="s">
        <v>1328</v>
      </c>
      <c r="K4378" t="s">
        <v>1329</v>
      </c>
      <c r="L4378">
        <v>87043</v>
      </c>
      <c r="M4378" t="s">
        <v>217</v>
      </c>
      <c r="O4378" t="s">
        <v>11</v>
      </c>
      <c r="P4378">
        <v>6102</v>
      </c>
      <c r="Q4378">
        <v>8</v>
      </c>
      <c r="R4378">
        <v>21.95</v>
      </c>
      <c r="S4378">
        <v>175.6</v>
      </c>
      <c r="T4378">
        <v>144.16</v>
      </c>
      <c r="U4378">
        <v>17.899999999999999</v>
      </c>
      <c r="V4378" t="str">
        <f>VLOOKUP(L4378,'[2]tabela de preços'!$A:$D,4,0)</f>
        <v>ROBERLO</v>
      </c>
      <c r="W4378" t="str">
        <f>VLOOKUP(L4378,'[2]tabela de preços'!$A:$F,6,0)</f>
        <v>MASSA POLIÉSTER</v>
      </c>
      <c r="X4378" t="str">
        <f>VLOOKUP(L4378,'[2]tabela de preços'!$A:$G,7,0)</f>
        <v>AUTOMOTIVO</v>
      </c>
    </row>
    <row r="4379" spans="1:24" hidden="1" x14ac:dyDescent="0.3">
      <c r="A4379" t="s">
        <v>1324</v>
      </c>
      <c r="C4379" t="s">
        <v>3800</v>
      </c>
      <c r="D4379" s="1">
        <v>46079</v>
      </c>
      <c r="E4379" t="s">
        <v>3801</v>
      </c>
      <c r="F4379">
        <v>9</v>
      </c>
      <c r="G4379">
        <v>197</v>
      </c>
      <c r="H4379" t="str">
        <f>VLOOKUP(G4379,[1]OPERADORES!$A:$B,2,0)</f>
        <v xml:space="preserve">POLIANA LORRANE DE AMORIM </v>
      </c>
      <c r="I4379" t="s">
        <v>1327</v>
      </c>
      <c r="J4379" t="s">
        <v>1328</v>
      </c>
      <c r="K4379" t="s">
        <v>1329</v>
      </c>
      <c r="L4379">
        <v>21321</v>
      </c>
      <c r="M4379" t="s">
        <v>272</v>
      </c>
      <c r="O4379" t="s">
        <v>11</v>
      </c>
      <c r="P4379">
        <v>6102</v>
      </c>
      <c r="Q4379">
        <v>2</v>
      </c>
      <c r="R4379">
        <v>20.239999999999998</v>
      </c>
      <c r="S4379">
        <v>40.479999999999997</v>
      </c>
      <c r="T4379">
        <v>30.72</v>
      </c>
      <c r="U4379">
        <v>24.11</v>
      </c>
      <c r="V4379" t="str">
        <f>VLOOKUP(L4379,'[2]tabela de preços'!$A:$D,4,0)</f>
        <v>AUTO AMERICA</v>
      </c>
      <c r="W4379" t="str">
        <f>VLOOKUP(L4379,'[2]tabela de preços'!$A:$F,6,0)</f>
        <v>CERA  / LIMPEZA /  POLIMENTO VEICULAR</v>
      </c>
      <c r="X4379" t="str">
        <f>VLOOKUP(L4379,'[2]tabela de preços'!$A:$G,7,0)</f>
        <v>AUTOMOTIVO</v>
      </c>
    </row>
    <row r="4380" spans="1:24" hidden="1" x14ac:dyDescent="0.3">
      <c r="A4380" t="s">
        <v>1324</v>
      </c>
      <c r="C4380" t="s">
        <v>3800</v>
      </c>
      <c r="D4380" s="1">
        <v>46079</v>
      </c>
      <c r="E4380" t="s">
        <v>3801</v>
      </c>
      <c r="F4380">
        <v>9</v>
      </c>
      <c r="G4380">
        <v>197</v>
      </c>
      <c r="H4380" t="str">
        <f>VLOOKUP(G4380,[1]OPERADORES!$A:$B,2,0)</f>
        <v xml:space="preserve">POLIANA LORRANE DE AMORIM </v>
      </c>
      <c r="I4380" t="s">
        <v>1327</v>
      </c>
      <c r="J4380" t="s">
        <v>1328</v>
      </c>
      <c r="K4380" t="s">
        <v>1329</v>
      </c>
      <c r="L4380">
        <v>10394</v>
      </c>
      <c r="M4380" t="s">
        <v>2736</v>
      </c>
      <c r="O4380" t="s">
        <v>11</v>
      </c>
      <c r="P4380">
        <v>6102</v>
      </c>
      <c r="Q4380">
        <v>6</v>
      </c>
      <c r="R4380">
        <v>13.9</v>
      </c>
      <c r="S4380">
        <v>83.4</v>
      </c>
      <c r="T4380">
        <v>63.3</v>
      </c>
      <c r="U4380">
        <v>24.1</v>
      </c>
      <c r="V4380" t="str">
        <f>VLOOKUP(L4380,'[2]tabela de preços'!$A:$D,4,0)</f>
        <v>MAXI RUBBER</v>
      </c>
      <c r="W4380" t="str">
        <f>VLOOKUP(L4380,'[2]tabela de preços'!$A:$F,6,0)</f>
        <v xml:space="preserve">COLA  PLÁSTICA </v>
      </c>
      <c r="X4380" t="str">
        <f>VLOOKUP(L4380,'[2]tabela de preços'!$A:$G,7,0)</f>
        <v>AUTOMOTIVO</v>
      </c>
    </row>
    <row r="4381" spans="1:24" hidden="1" x14ac:dyDescent="0.3">
      <c r="A4381" t="s">
        <v>1606</v>
      </c>
      <c r="C4381" t="s">
        <v>3810</v>
      </c>
      <c r="D4381" s="1">
        <v>46079</v>
      </c>
      <c r="E4381" t="s">
        <v>3811</v>
      </c>
      <c r="F4381">
        <v>9</v>
      </c>
      <c r="G4381">
        <v>231</v>
      </c>
      <c r="H4381" t="str">
        <f>VLOOKUP(G4381,[1]OPERADORES!$A:$B,2,0)</f>
        <v>EDIJANE</v>
      </c>
      <c r="I4381" t="s">
        <v>21</v>
      </c>
      <c r="J4381" t="s">
        <v>397</v>
      </c>
      <c r="K4381" t="s">
        <v>1609</v>
      </c>
      <c r="L4381">
        <v>85268</v>
      </c>
      <c r="M4381" t="s">
        <v>3812</v>
      </c>
      <c r="O4381" t="s">
        <v>11</v>
      </c>
      <c r="P4381">
        <v>5403</v>
      </c>
      <c r="Q4381">
        <v>3</v>
      </c>
      <c r="R4381">
        <v>71.48</v>
      </c>
      <c r="S4381">
        <v>214.44</v>
      </c>
      <c r="T4381">
        <v>210.24</v>
      </c>
      <c r="U4381">
        <v>1.96</v>
      </c>
      <c r="V4381" t="str">
        <f>VLOOKUP(L4381,'[2]tabela de preços'!$A:$D,4,0)</f>
        <v>BRASILUX</v>
      </c>
      <c r="W4381" t="str">
        <f>VLOOKUP(L4381,'[2]tabela de preços'!$A:$F,6,0)</f>
        <v>ESMALTES</v>
      </c>
      <c r="X4381" t="str">
        <f>VLOOKUP(L4381,'[2]tabela de preços'!$A:$G,7,0)</f>
        <v>INDUSTRIAL</v>
      </c>
    </row>
    <row r="4382" spans="1:24" hidden="1" x14ac:dyDescent="0.3">
      <c r="A4382" t="s">
        <v>1606</v>
      </c>
      <c r="C4382" t="s">
        <v>3810</v>
      </c>
      <c r="D4382" s="1">
        <v>46079</v>
      </c>
      <c r="E4382" t="s">
        <v>3811</v>
      </c>
      <c r="F4382">
        <v>9</v>
      </c>
      <c r="G4382">
        <v>231</v>
      </c>
      <c r="H4382" t="str">
        <f>VLOOKUP(G4382,[1]OPERADORES!$A:$B,2,0)</f>
        <v>EDIJANE</v>
      </c>
      <c r="I4382" t="s">
        <v>21</v>
      </c>
      <c r="J4382" t="s">
        <v>397</v>
      </c>
      <c r="K4382" t="s">
        <v>1609</v>
      </c>
      <c r="L4382">
        <v>85307</v>
      </c>
      <c r="M4382" t="s">
        <v>3813</v>
      </c>
      <c r="O4382" t="s">
        <v>11</v>
      </c>
      <c r="P4382">
        <v>5403</v>
      </c>
      <c r="Q4382">
        <v>3</v>
      </c>
      <c r="R4382">
        <v>68.8</v>
      </c>
      <c r="S4382">
        <v>206.4</v>
      </c>
      <c r="T4382">
        <v>202.35</v>
      </c>
      <c r="U4382">
        <v>1.96</v>
      </c>
      <c r="V4382" t="str">
        <f>VLOOKUP(L4382,'[2]tabela de preços'!$A:$D,4,0)</f>
        <v>BRASILUX</v>
      </c>
      <c r="W4382" t="str">
        <f>VLOOKUP(L4382,'[2]tabela de preços'!$A:$F,6,0)</f>
        <v>ESMALTES</v>
      </c>
      <c r="X4382" t="str">
        <f>VLOOKUP(L4382,'[2]tabela de preços'!$A:$G,7,0)</f>
        <v>INDUSTRIAL</v>
      </c>
    </row>
    <row r="4383" spans="1:24" hidden="1" x14ac:dyDescent="0.3">
      <c r="A4383" t="s">
        <v>1630</v>
      </c>
      <c r="C4383" t="s">
        <v>3819</v>
      </c>
      <c r="D4383" s="1">
        <v>46079</v>
      </c>
      <c r="E4383" t="s">
        <v>3820</v>
      </c>
      <c r="F4383">
        <v>9</v>
      </c>
      <c r="G4383">
        <v>174</v>
      </c>
      <c r="H4383" t="str">
        <f>VLOOKUP(G4383,[1]OPERADORES!$A:$B,2,0)</f>
        <v>MIRIÃ LOBATO RODRIGUES</v>
      </c>
      <c r="I4383" t="s">
        <v>21</v>
      </c>
      <c r="J4383" t="s">
        <v>762</v>
      </c>
      <c r="K4383" t="s">
        <v>1633</v>
      </c>
      <c r="L4383">
        <v>9799</v>
      </c>
      <c r="M4383" t="s">
        <v>1636</v>
      </c>
      <c r="O4383" t="s">
        <v>11</v>
      </c>
      <c r="P4383">
        <v>5102</v>
      </c>
      <c r="Q4383">
        <v>18</v>
      </c>
      <c r="R4383">
        <v>34.729999999999997</v>
      </c>
      <c r="S4383">
        <v>625.14</v>
      </c>
      <c r="T4383">
        <v>474.48</v>
      </c>
      <c r="U4383">
        <v>24.1</v>
      </c>
      <c r="V4383" t="str">
        <f>VLOOKUP(L4383,'[2]tabela de preços'!$A:$D,4,0)</f>
        <v>WANDA</v>
      </c>
      <c r="W4383" t="str">
        <f>VLOOKUP(L4383,'[2]tabela de preços'!$A:$F,6,0)</f>
        <v>FERRUGEM</v>
      </c>
      <c r="X4383" t="str">
        <f>VLOOKUP(L4383,'[2]tabela de preços'!$A:$G,7,0)</f>
        <v>AUTOMOTIVO</v>
      </c>
    </row>
    <row r="4384" spans="1:24" hidden="1" x14ac:dyDescent="0.3">
      <c r="A4384" t="s">
        <v>1630</v>
      </c>
      <c r="C4384" t="s">
        <v>3819</v>
      </c>
      <c r="D4384" s="1">
        <v>46079</v>
      </c>
      <c r="E4384" t="s">
        <v>3820</v>
      </c>
      <c r="F4384">
        <v>9</v>
      </c>
      <c r="G4384">
        <v>174</v>
      </c>
      <c r="H4384" t="str">
        <f>VLOOKUP(G4384,[1]OPERADORES!$A:$B,2,0)</f>
        <v>MIRIÃ LOBATO RODRIGUES</v>
      </c>
      <c r="I4384" t="s">
        <v>21</v>
      </c>
      <c r="J4384" t="s">
        <v>762</v>
      </c>
      <c r="K4384" t="s">
        <v>1633</v>
      </c>
      <c r="L4384">
        <v>16</v>
      </c>
      <c r="M4384" t="s">
        <v>122</v>
      </c>
      <c r="O4384" t="s">
        <v>11</v>
      </c>
      <c r="P4384">
        <v>5102</v>
      </c>
      <c r="Q4384">
        <v>100</v>
      </c>
      <c r="R4384">
        <v>2.9</v>
      </c>
      <c r="S4384">
        <v>290</v>
      </c>
      <c r="T4384">
        <v>220</v>
      </c>
      <c r="U4384">
        <v>24.14</v>
      </c>
      <c r="V4384" t="str">
        <f>VLOOKUP(L4384,'[2]tabela de preços'!$A:$D,4,0)</f>
        <v>3M</v>
      </c>
      <c r="W4384" t="str">
        <f>VLOOKUP(L4384,'[2]tabela de preços'!$A:$F,6,0)</f>
        <v>LIXA DÁGUA</v>
      </c>
      <c r="X4384" t="str">
        <f>VLOOKUP(L4384,'[2]tabela de preços'!$A:$G,7,0)</f>
        <v>AUTOMOTIVO</v>
      </c>
    </row>
    <row r="4385" spans="1:24" hidden="1" x14ac:dyDescent="0.3">
      <c r="A4385" t="s">
        <v>1688</v>
      </c>
      <c r="C4385" t="s">
        <v>3821</v>
      </c>
      <c r="D4385" s="1">
        <v>46079</v>
      </c>
      <c r="E4385" t="s">
        <v>3822</v>
      </c>
      <c r="F4385">
        <v>9</v>
      </c>
      <c r="G4385">
        <v>236</v>
      </c>
      <c r="H4385" t="str">
        <f>VLOOKUP(G4385,[1]OPERADORES!$A:$B,2,0)</f>
        <v>DANIEL</v>
      </c>
      <c r="I4385" t="s">
        <v>21</v>
      </c>
      <c r="J4385" t="s">
        <v>1691</v>
      </c>
      <c r="K4385" t="s">
        <v>1692</v>
      </c>
      <c r="L4385">
        <v>10230</v>
      </c>
      <c r="M4385" t="s">
        <v>193</v>
      </c>
      <c r="O4385" t="s">
        <v>11</v>
      </c>
      <c r="P4385">
        <v>5102</v>
      </c>
      <c r="Q4385">
        <v>102</v>
      </c>
      <c r="R4385">
        <v>2.79</v>
      </c>
      <c r="S4385">
        <v>284.58</v>
      </c>
      <c r="T4385">
        <v>236.64</v>
      </c>
      <c r="U4385">
        <v>16.850000000000001</v>
      </c>
      <c r="V4385" t="str">
        <f>VLOOKUP(L4385,'[2]tabela de preços'!$A:$D,4,0)</f>
        <v>NORTON</v>
      </c>
      <c r="W4385" t="str">
        <f>VLOOKUP(L4385,'[2]tabela de preços'!$A:$F,6,0)</f>
        <v xml:space="preserve">DISCOS / LIXAS / ABRASIVOS </v>
      </c>
      <c r="X4385" t="str">
        <f>VLOOKUP(L4385,'[2]tabela de preços'!$A:$G,7,0)</f>
        <v>AUTOMOTIVO</v>
      </c>
    </row>
    <row r="4386" spans="1:24" hidden="1" x14ac:dyDescent="0.3">
      <c r="A4386" t="s">
        <v>1688</v>
      </c>
      <c r="C4386" t="s">
        <v>3821</v>
      </c>
      <c r="D4386" s="1">
        <v>46079</v>
      </c>
      <c r="E4386" t="s">
        <v>3822</v>
      </c>
      <c r="F4386">
        <v>9</v>
      </c>
      <c r="G4386">
        <v>236</v>
      </c>
      <c r="H4386" t="str">
        <f>VLOOKUP(G4386,[1]OPERADORES!$A:$B,2,0)</f>
        <v>DANIEL</v>
      </c>
      <c r="I4386" t="s">
        <v>21</v>
      </c>
      <c r="J4386" t="s">
        <v>1691</v>
      </c>
      <c r="K4386" t="s">
        <v>1692</v>
      </c>
      <c r="L4386">
        <v>24241</v>
      </c>
      <c r="M4386" t="s">
        <v>233</v>
      </c>
      <c r="O4386" t="s">
        <v>11</v>
      </c>
      <c r="P4386">
        <v>5102</v>
      </c>
      <c r="Q4386">
        <v>5</v>
      </c>
      <c r="R4386">
        <v>12.2</v>
      </c>
      <c r="S4386">
        <v>61</v>
      </c>
      <c r="T4386">
        <v>46.3</v>
      </c>
      <c r="U4386">
        <v>24.1</v>
      </c>
      <c r="V4386" t="str">
        <f>VLOOKUP(L4386,'[2]tabela de preços'!$A:$D,4,0)</f>
        <v>ADERE</v>
      </c>
      <c r="W4386" t="str">
        <f>VLOOKUP(L4386,'[2]tabela de preços'!$A:$F,6,0)</f>
        <v>FITA AUTOMOTIVA</v>
      </c>
      <c r="X4386" t="str">
        <f>VLOOKUP(L4386,'[2]tabela de preços'!$A:$G,7,0)</f>
        <v>AUTOMOTIVO</v>
      </c>
    </row>
    <row r="4387" spans="1:24" hidden="1" x14ac:dyDescent="0.3">
      <c r="A4387" t="s">
        <v>1688</v>
      </c>
      <c r="C4387" t="s">
        <v>3821</v>
      </c>
      <c r="D4387" s="1">
        <v>46079</v>
      </c>
      <c r="E4387" t="s">
        <v>3822</v>
      </c>
      <c r="F4387">
        <v>9</v>
      </c>
      <c r="G4387">
        <v>236</v>
      </c>
      <c r="H4387" t="str">
        <f>VLOOKUP(G4387,[1]OPERADORES!$A:$B,2,0)</f>
        <v>DANIEL</v>
      </c>
      <c r="I4387" t="s">
        <v>21</v>
      </c>
      <c r="J4387" t="s">
        <v>1691</v>
      </c>
      <c r="K4387" t="s">
        <v>1692</v>
      </c>
      <c r="L4387">
        <v>20318</v>
      </c>
      <c r="M4387" t="s">
        <v>136</v>
      </c>
      <c r="O4387" t="s">
        <v>11</v>
      </c>
      <c r="P4387">
        <v>5403</v>
      </c>
      <c r="Q4387">
        <v>1</v>
      </c>
      <c r="R4387">
        <v>35.14</v>
      </c>
      <c r="S4387">
        <v>35.14</v>
      </c>
      <c r="T4387">
        <v>24.2</v>
      </c>
      <c r="U4387">
        <v>31.13</v>
      </c>
      <c r="V4387" t="str">
        <f>VLOOKUP(L4387,'[2]tabela de preços'!$A:$D,4,0)</f>
        <v>SHERWIN WILLIAMS</v>
      </c>
      <c r="W4387" t="str">
        <f>VLOOKUP(L4387,'[2]tabela de preços'!$A:$F,6,0)</f>
        <v>TINTAS POLIÉSTER</v>
      </c>
      <c r="X4387" t="str">
        <f>VLOOKUP(L4387,'[2]tabela de preços'!$A:$G,7,0)</f>
        <v>AUTOMOTIVO</v>
      </c>
    </row>
    <row r="4388" spans="1:24" hidden="1" x14ac:dyDescent="0.3">
      <c r="A4388" t="s">
        <v>3823</v>
      </c>
      <c r="C4388" t="s">
        <v>3824</v>
      </c>
      <c r="D4388" s="1">
        <v>46079</v>
      </c>
      <c r="E4388" t="s">
        <v>3825</v>
      </c>
      <c r="F4388">
        <v>9</v>
      </c>
      <c r="G4388">
        <v>197</v>
      </c>
      <c r="H4388" t="str">
        <f>VLOOKUP(G4388,[1]OPERADORES!$A:$B,2,0)</f>
        <v xml:space="preserve">POLIANA LORRANE DE AMORIM </v>
      </c>
      <c r="I4388" t="s">
        <v>21</v>
      </c>
      <c r="J4388" t="s">
        <v>397</v>
      </c>
      <c r="K4388" t="s">
        <v>3826</v>
      </c>
      <c r="L4388">
        <v>84036</v>
      </c>
      <c r="M4388" t="s">
        <v>289</v>
      </c>
      <c r="O4388" t="s">
        <v>11</v>
      </c>
      <c r="P4388">
        <v>5102</v>
      </c>
      <c r="Q4388">
        <v>5</v>
      </c>
      <c r="R4388">
        <v>47.9</v>
      </c>
      <c r="S4388">
        <v>239.5</v>
      </c>
      <c r="T4388">
        <v>208.15</v>
      </c>
      <c r="U4388">
        <v>13.09</v>
      </c>
      <c r="V4388" t="str">
        <f>VLOOKUP(L4388,'[2]tabela de preços'!$A:$D,4,0)</f>
        <v>BRASILUX</v>
      </c>
      <c r="W4388" t="str">
        <f>VLOOKUP(L4388,'[2]tabela de preços'!$A:$F,6,0)</f>
        <v>MASSA CORRIDA / ACRÍLICA</v>
      </c>
      <c r="X4388" t="str">
        <f>VLOOKUP(L4388,'[2]tabela de preços'!$A:$G,7,0)</f>
        <v>IMOBILIÁRIO</v>
      </c>
    </row>
    <row r="4389" spans="1:24" hidden="1" x14ac:dyDescent="0.3">
      <c r="A4389" t="s">
        <v>2790</v>
      </c>
      <c r="C4389" t="s">
        <v>3831</v>
      </c>
      <c r="D4389" s="1">
        <v>46079</v>
      </c>
      <c r="E4389" t="s">
        <v>3832</v>
      </c>
      <c r="F4389">
        <v>9</v>
      </c>
      <c r="G4389">
        <v>236</v>
      </c>
      <c r="H4389" t="str">
        <f>VLOOKUP(G4389,[1]OPERADORES!$A:$B,2,0)</f>
        <v>DANIEL</v>
      </c>
      <c r="I4389" t="s">
        <v>21</v>
      </c>
      <c r="J4389" t="s">
        <v>750</v>
      </c>
      <c r="K4389" t="s">
        <v>2793</v>
      </c>
      <c r="L4389">
        <v>10238</v>
      </c>
      <c r="M4389" t="s">
        <v>79</v>
      </c>
      <c r="O4389" t="s">
        <v>11</v>
      </c>
      <c r="P4389">
        <v>5102</v>
      </c>
      <c r="Q4389">
        <v>2</v>
      </c>
      <c r="R4389">
        <v>2.79</v>
      </c>
      <c r="S4389">
        <v>5.58</v>
      </c>
      <c r="T4389">
        <v>4.4800000000000004</v>
      </c>
      <c r="U4389">
        <v>19.71</v>
      </c>
      <c r="V4389" t="str">
        <f>VLOOKUP(L4389,'[2]tabela de preços'!$A:$D,4,0)</f>
        <v>NORTON</v>
      </c>
      <c r="W4389" t="str">
        <f>VLOOKUP(L4389,'[2]tabela de preços'!$A:$F,6,0)</f>
        <v xml:space="preserve">DISCOS / LIXAS / ABRASIVOS </v>
      </c>
      <c r="X4389" t="str">
        <f>VLOOKUP(L4389,'[2]tabela de preços'!$A:$G,7,0)</f>
        <v>AUTOMOTIVO</v>
      </c>
    </row>
    <row r="4390" spans="1:24" hidden="1" x14ac:dyDescent="0.3">
      <c r="A4390" t="s">
        <v>2790</v>
      </c>
      <c r="C4390" t="s">
        <v>3831</v>
      </c>
      <c r="D4390" s="1">
        <v>46079</v>
      </c>
      <c r="E4390" t="s">
        <v>3832</v>
      </c>
      <c r="F4390">
        <v>9</v>
      </c>
      <c r="G4390">
        <v>236</v>
      </c>
      <c r="H4390" t="str">
        <f>VLOOKUP(G4390,[1]OPERADORES!$A:$B,2,0)</f>
        <v>DANIEL</v>
      </c>
      <c r="I4390" t="s">
        <v>21</v>
      </c>
      <c r="J4390" t="s">
        <v>750</v>
      </c>
      <c r="K4390" t="s">
        <v>2793</v>
      </c>
      <c r="L4390">
        <v>10242</v>
      </c>
      <c r="M4390" t="s">
        <v>82</v>
      </c>
      <c r="O4390" t="s">
        <v>11</v>
      </c>
      <c r="P4390">
        <v>5102</v>
      </c>
      <c r="Q4390">
        <v>1</v>
      </c>
      <c r="R4390">
        <v>2.79</v>
      </c>
      <c r="S4390">
        <v>2.79</v>
      </c>
      <c r="T4390">
        <v>2.2400000000000002</v>
      </c>
      <c r="U4390">
        <v>19.71</v>
      </c>
      <c r="V4390" t="str">
        <f>VLOOKUP(L4390,'[2]tabela de preços'!$A:$D,4,0)</f>
        <v>NORTON</v>
      </c>
      <c r="W4390" t="str">
        <f>VLOOKUP(L4390,'[2]tabela de preços'!$A:$F,6,0)</f>
        <v xml:space="preserve">DISCOS / LIXAS / ABRASIVOS </v>
      </c>
      <c r="X4390" t="str">
        <f>VLOOKUP(L4390,'[2]tabela de preços'!$A:$G,7,0)</f>
        <v>AUTOMOTIVO</v>
      </c>
    </row>
    <row r="4391" spans="1:24" hidden="1" x14ac:dyDescent="0.3">
      <c r="A4391" t="s">
        <v>2790</v>
      </c>
      <c r="C4391" t="s">
        <v>3831</v>
      </c>
      <c r="D4391" s="1">
        <v>46079</v>
      </c>
      <c r="E4391" t="s">
        <v>3832</v>
      </c>
      <c r="F4391">
        <v>9</v>
      </c>
      <c r="G4391">
        <v>236</v>
      </c>
      <c r="H4391" t="str">
        <f>VLOOKUP(G4391,[1]OPERADORES!$A:$B,2,0)</f>
        <v>DANIEL</v>
      </c>
      <c r="I4391" t="s">
        <v>21</v>
      </c>
      <c r="J4391" t="s">
        <v>750</v>
      </c>
      <c r="K4391" t="s">
        <v>2793</v>
      </c>
      <c r="L4391">
        <v>23267</v>
      </c>
      <c r="M4391" t="s">
        <v>164</v>
      </c>
      <c r="O4391" t="s">
        <v>11</v>
      </c>
      <c r="P4391">
        <v>5102</v>
      </c>
      <c r="Q4391">
        <v>1</v>
      </c>
      <c r="R4391">
        <v>22.89</v>
      </c>
      <c r="S4391">
        <v>22.89</v>
      </c>
      <c r="T4391">
        <v>18.62</v>
      </c>
      <c r="U4391">
        <v>18.649999999999999</v>
      </c>
      <c r="V4391" t="str">
        <f>VLOOKUP(L4391,'[2]tabela de preços'!$A:$D,4,0)</f>
        <v>ANJO</v>
      </c>
      <c r="W4391" t="str">
        <f>VLOOKUP(L4391,'[2]tabela de preços'!$A:$F,6,0)</f>
        <v>MASSA POLIÉSTER</v>
      </c>
      <c r="X4391" t="str">
        <f>VLOOKUP(L4391,'[2]tabela de preços'!$A:$G,7,0)</f>
        <v>AUTOMOTIVO</v>
      </c>
    </row>
    <row r="4392" spans="1:24" hidden="1" x14ac:dyDescent="0.3">
      <c r="A4392" t="s">
        <v>2790</v>
      </c>
      <c r="C4392" t="s">
        <v>3831</v>
      </c>
      <c r="D4392" s="1">
        <v>46079</v>
      </c>
      <c r="E4392" t="s">
        <v>3833</v>
      </c>
      <c r="F4392">
        <v>9</v>
      </c>
      <c r="G4392">
        <v>236</v>
      </c>
      <c r="H4392" t="str">
        <f>VLOOKUP(G4392,[1]OPERADORES!$A:$B,2,0)</f>
        <v>DANIEL</v>
      </c>
      <c r="I4392" t="s">
        <v>21</v>
      </c>
      <c r="J4392" t="s">
        <v>750</v>
      </c>
      <c r="K4392" t="s">
        <v>2793</v>
      </c>
      <c r="L4392">
        <v>85686</v>
      </c>
      <c r="M4392" t="s">
        <v>3834</v>
      </c>
      <c r="O4392" t="s">
        <v>11</v>
      </c>
      <c r="P4392">
        <v>5102</v>
      </c>
      <c r="Q4392">
        <v>1</v>
      </c>
      <c r="R4392">
        <v>10</v>
      </c>
      <c r="S4392">
        <v>10</v>
      </c>
      <c r="T4392">
        <v>5.76</v>
      </c>
      <c r="U4392">
        <v>42.4</v>
      </c>
      <c r="V4392" t="str">
        <f>VLOOKUP(L4392,'[2]tabela de preços'!$A:$D,4,0)</f>
        <v>UNIPEGA</v>
      </c>
      <c r="W4392" t="str">
        <f>VLOOKUP(L4392,'[2]tabela de preços'!$A:$F,6,0)</f>
        <v>SILICONE</v>
      </c>
      <c r="X4392" t="str">
        <f>VLOOKUP(L4392,'[2]tabela de preços'!$A:$G,7,0)</f>
        <v>IMOBILIÁRIO</v>
      </c>
    </row>
    <row r="4393" spans="1:24" hidden="1" x14ac:dyDescent="0.3">
      <c r="A4393" t="s">
        <v>2790</v>
      </c>
      <c r="C4393" t="s">
        <v>3831</v>
      </c>
      <c r="D4393" s="1">
        <v>46079</v>
      </c>
      <c r="E4393" t="s">
        <v>3833</v>
      </c>
      <c r="F4393">
        <v>9</v>
      </c>
      <c r="G4393">
        <v>236</v>
      </c>
      <c r="H4393" t="str">
        <f>VLOOKUP(G4393,[1]OPERADORES!$A:$B,2,0)</f>
        <v>DANIEL</v>
      </c>
      <c r="I4393" t="s">
        <v>21</v>
      </c>
      <c r="J4393" t="s">
        <v>750</v>
      </c>
      <c r="K4393" t="s">
        <v>2793</v>
      </c>
      <c r="L4393">
        <v>85650</v>
      </c>
      <c r="M4393" t="s">
        <v>439</v>
      </c>
      <c r="O4393" t="s">
        <v>11</v>
      </c>
      <c r="P4393">
        <v>5403</v>
      </c>
      <c r="Q4393">
        <v>1</v>
      </c>
      <c r="R4393">
        <v>9.35</v>
      </c>
      <c r="S4393">
        <v>9.35</v>
      </c>
      <c r="T4393">
        <v>6.92</v>
      </c>
      <c r="U4393">
        <v>25.99</v>
      </c>
      <c r="V4393" t="str">
        <f>VLOOKUP(L4393,'[2]tabela de preços'!$A:$D,4,0)</f>
        <v>UNIPEGA</v>
      </c>
      <c r="W4393" t="str">
        <f>VLOOKUP(L4393,'[2]tabela de preços'!$A:$F,6,0)</f>
        <v xml:space="preserve">SPRAYS </v>
      </c>
      <c r="X4393" t="str">
        <f>VLOOKUP(L4393,'[2]tabela de preços'!$A:$G,7,0)</f>
        <v>AUTOMOTIVO</v>
      </c>
    </row>
    <row r="4394" spans="1:24" hidden="1" x14ac:dyDescent="0.3">
      <c r="A4394" t="s">
        <v>3837</v>
      </c>
      <c r="B4394" t="s">
        <v>3838</v>
      </c>
      <c r="C4394" t="s">
        <v>3839</v>
      </c>
      <c r="D4394" s="1">
        <v>46079</v>
      </c>
      <c r="E4394" t="s">
        <v>3840</v>
      </c>
      <c r="F4394">
        <v>9</v>
      </c>
      <c r="G4394">
        <v>145</v>
      </c>
      <c r="H4394" t="str">
        <f>VLOOKUP(G4394,[1]OPERADORES!$A:$B,2,0)</f>
        <v xml:space="preserve">FABRICIA </v>
      </c>
      <c r="I4394" t="s">
        <v>21</v>
      </c>
      <c r="J4394" t="s">
        <v>1483</v>
      </c>
      <c r="K4394" t="s">
        <v>3841</v>
      </c>
      <c r="L4394">
        <v>84041</v>
      </c>
      <c r="M4394" t="s">
        <v>1736</v>
      </c>
      <c r="O4394" t="s">
        <v>11</v>
      </c>
      <c r="P4394">
        <v>5102</v>
      </c>
      <c r="Q4394">
        <v>2</v>
      </c>
      <c r="R4394">
        <v>10.85</v>
      </c>
      <c r="S4394">
        <v>21.7</v>
      </c>
      <c r="T4394">
        <v>11.84</v>
      </c>
      <c r="U4394">
        <v>45.44</v>
      </c>
      <c r="V4394" t="str">
        <f>VLOOKUP(L4394,'[2]tabela de preços'!$A:$D,4,0)</f>
        <v>BRASILUX</v>
      </c>
      <c r="W4394" t="str">
        <f>VLOOKUP(L4394,'[2]tabela de preços'!$A:$F,6,0)</f>
        <v>FERRUGEM</v>
      </c>
      <c r="X4394" t="str">
        <f>VLOOKUP(L4394,'[2]tabela de preços'!$A:$G,7,0)</f>
        <v>AUTOMOTIVO</v>
      </c>
    </row>
    <row r="4395" spans="1:24" hidden="1" x14ac:dyDescent="0.3">
      <c r="A4395" t="s">
        <v>1947</v>
      </c>
      <c r="B4395" t="s">
        <v>1948</v>
      </c>
      <c r="C4395" t="s">
        <v>3846</v>
      </c>
      <c r="D4395" s="1">
        <v>46079</v>
      </c>
      <c r="E4395" t="s">
        <v>3847</v>
      </c>
      <c r="F4395">
        <v>9</v>
      </c>
      <c r="G4395">
        <v>236</v>
      </c>
      <c r="H4395" t="str">
        <f>VLOOKUP(G4395,[1]OPERADORES!$A:$B,2,0)</f>
        <v>DANIEL</v>
      </c>
      <c r="I4395" t="s">
        <v>21</v>
      </c>
      <c r="J4395" t="s">
        <v>1951</v>
      </c>
      <c r="K4395" t="s">
        <v>1952</v>
      </c>
      <c r="L4395">
        <v>86568</v>
      </c>
      <c r="M4395" t="s">
        <v>3848</v>
      </c>
      <c r="O4395" t="s">
        <v>11</v>
      </c>
      <c r="P4395">
        <v>5403</v>
      </c>
      <c r="Q4395">
        <v>1</v>
      </c>
      <c r="R4395">
        <v>198.74</v>
      </c>
      <c r="S4395">
        <v>198.74</v>
      </c>
      <c r="T4395">
        <v>106.28</v>
      </c>
      <c r="U4395">
        <v>46.52</v>
      </c>
      <c r="V4395" t="str">
        <f>VLOOKUP(L4395,'[2]tabela de preços'!$A:$D,4,0)</f>
        <v>CORAL</v>
      </c>
      <c r="W4395" t="str">
        <f>VLOOKUP(L4395,'[2]tabela de preços'!$A:$F,6,0)</f>
        <v>BASES IMOBILIÁRIAS</v>
      </c>
      <c r="X4395" t="str">
        <f>VLOOKUP(L4395,'[2]tabela de preços'!$A:$G,7,0)</f>
        <v>IMOBILIÁRIO</v>
      </c>
    </row>
    <row r="4396" spans="1:24" hidden="1" x14ac:dyDescent="0.3">
      <c r="A4396" t="s">
        <v>1947</v>
      </c>
      <c r="B4396" t="s">
        <v>1948</v>
      </c>
      <c r="C4396" t="s">
        <v>3846</v>
      </c>
      <c r="D4396" s="1">
        <v>46079</v>
      </c>
      <c r="E4396" t="s">
        <v>3847</v>
      </c>
      <c r="F4396">
        <v>9</v>
      </c>
      <c r="G4396">
        <v>236</v>
      </c>
      <c r="H4396" t="str">
        <f>VLOOKUP(G4396,[1]OPERADORES!$A:$B,2,0)</f>
        <v>DANIEL</v>
      </c>
      <c r="I4396" t="s">
        <v>21</v>
      </c>
      <c r="J4396" t="s">
        <v>1951</v>
      </c>
      <c r="K4396" t="s">
        <v>1952</v>
      </c>
      <c r="L4396">
        <v>86190</v>
      </c>
      <c r="M4396" t="s">
        <v>3849</v>
      </c>
      <c r="O4396" t="s">
        <v>11</v>
      </c>
      <c r="P4396">
        <v>5403</v>
      </c>
      <c r="Q4396">
        <v>1</v>
      </c>
      <c r="R4396">
        <v>199.62</v>
      </c>
      <c r="S4396">
        <v>199.62</v>
      </c>
      <c r="T4396">
        <v>106.75</v>
      </c>
      <c r="U4396">
        <v>46.52</v>
      </c>
      <c r="V4396" t="str">
        <f>VLOOKUP(L4396,'[2]tabela de preços'!$A:$D,4,0)</f>
        <v>CORAL</v>
      </c>
      <c r="W4396" t="str">
        <f>VLOOKUP(L4396,'[2]tabela de preços'!$A:$F,6,0)</f>
        <v>BASES IMOBILIÁRIAS</v>
      </c>
      <c r="X4396" t="str">
        <f>VLOOKUP(L4396,'[2]tabela de preços'!$A:$G,7,0)</f>
        <v>IMOBILIÁRIO</v>
      </c>
    </row>
    <row r="4397" spans="1:24" hidden="1" x14ac:dyDescent="0.3">
      <c r="A4397" t="s">
        <v>1947</v>
      </c>
      <c r="B4397" t="s">
        <v>1948</v>
      </c>
      <c r="C4397" t="s">
        <v>3846</v>
      </c>
      <c r="D4397" s="1">
        <v>46079</v>
      </c>
      <c r="E4397" t="s">
        <v>3847</v>
      </c>
      <c r="F4397">
        <v>9</v>
      </c>
      <c r="G4397">
        <v>236</v>
      </c>
      <c r="H4397" t="str">
        <f>VLOOKUP(G4397,[1]OPERADORES!$A:$B,2,0)</f>
        <v>DANIEL</v>
      </c>
      <c r="I4397" t="s">
        <v>21</v>
      </c>
      <c r="J4397" t="s">
        <v>1951</v>
      </c>
      <c r="K4397" t="s">
        <v>1952</v>
      </c>
      <c r="L4397">
        <v>23878</v>
      </c>
      <c r="M4397" t="s">
        <v>851</v>
      </c>
      <c r="O4397" t="s">
        <v>11</v>
      </c>
      <c r="P4397">
        <v>5102</v>
      </c>
      <c r="Q4397">
        <v>1</v>
      </c>
      <c r="R4397">
        <v>10.38</v>
      </c>
      <c r="S4397">
        <v>10.38</v>
      </c>
      <c r="T4397">
        <v>7.88</v>
      </c>
      <c r="U4397">
        <v>24.08</v>
      </c>
      <c r="V4397" t="str">
        <f>VLOOKUP(L4397,'[2]tabela de preços'!$A:$D,4,0)</f>
        <v>ATLAS</v>
      </c>
      <c r="W4397" t="str">
        <f>VLOOKUP(L4397,'[2]tabela de preços'!$A:$F,6,0)</f>
        <v>ROLOS / TRINCHAS / PINCÉIS / ESPÁTULAS</v>
      </c>
      <c r="X4397" t="str">
        <f>VLOOKUP(L4397,'[2]tabela de preços'!$A:$G,7,0)</f>
        <v>IMOBILIÁRIO</v>
      </c>
    </row>
    <row r="4398" spans="1:24" hidden="1" x14ac:dyDescent="0.3">
      <c r="A4398" t="s">
        <v>1947</v>
      </c>
      <c r="B4398" t="s">
        <v>1948</v>
      </c>
      <c r="C4398" t="s">
        <v>3846</v>
      </c>
      <c r="D4398" s="1">
        <v>46079</v>
      </c>
      <c r="E4398" t="s">
        <v>3847</v>
      </c>
      <c r="F4398">
        <v>9</v>
      </c>
      <c r="G4398">
        <v>236</v>
      </c>
      <c r="H4398" t="str">
        <f>VLOOKUP(G4398,[1]OPERADORES!$A:$B,2,0)</f>
        <v>DANIEL</v>
      </c>
      <c r="I4398" t="s">
        <v>21</v>
      </c>
      <c r="J4398" t="s">
        <v>1951</v>
      </c>
      <c r="K4398" t="s">
        <v>1952</v>
      </c>
      <c r="L4398">
        <v>85065</v>
      </c>
      <c r="M4398" t="s">
        <v>3714</v>
      </c>
      <c r="O4398" t="s">
        <v>11</v>
      </c>
      <c r="P4398">
        <v>5102</v>
      </c>
      <c r="Q4398">
        <v>1</v>
      </c>
      <c r="R4398">
        <v>28.92</v>
      </c>
      <c r="S4398">
        <v>28.92</v>
      </c>
      <c r="T4398">
        <v>21.95</v>
      </c>
      <c r="U4398">
        <v>24.1</v>
      </c>
      <c r="V4398" t="str">
        <f>VLOOKUP(L4398,'[2]tabela de preços'!$A:$D,4,0)</f>
        <v>ATLAS</v>
      </c>
      <c r="W4398" t="str">
        <f>VLOOKUP(L4398,'[2]tabela de preços'!$A:$F,6,0)</f>
        <v>ROLOS / TRINCHAS / PINCÉIS / ESPÁTULAS</v>
      </c>
      <c r="X4398" t="str">
        <f>VLOOKUP(L4398,'[2]tabela de preços'!$A:$G,7,0)</f>
        <v>IMOBILIÁRIO</v>
      </c>
    </row>
    <row r="4399" spans="1:24" hidden="1" x14ac:dyDescent="0.3">
      <c r="A4399" t="s">
        <v>1969</v>
      </c>
      <c r="C4399" t="s">
        <v>3850</v>
      </c>
      <c r="D4399" s="1">
        <v>46079</v>
      </c>
      <c r="E4399" t="s">
        <v>3851</v>
      </c>
      <c r="F4399">
        <v>9</v>
      </c>
      <c r="G4399">
        <v>230</v>
      </c>
      <c r="H4399" t="str">
        <f>VLOOKUP(G4399,[1]OPERADORES!$A:$B,2,0)</f>
        <v>SÔNIA</v>
      </c>
      <c r="I4399" t="s">
        <v>715</v>
      </c>
      <c r="J4399" t="s">
        <v>1972</v>
      </c>
      <c r="K4399" t="s">
        <v>1973</v>
      </c>
      <c r="L4399">
        <v>9804</v>
      </c>
      <c r="M4399" t="s">
        <v>1190</v>
      </c>
      <c r="O4399" t="s">
        <v>11</v>
      </c>
      <c r="P4399">
        <v>6102</v>
      </c>
      <c r="Q4399">
        <v>5</v>
      </c>
      <c r="R4399">
        <v>37.04</v>
      </c>
      <c r="S4399">
        <v>185.2</v>
      </c>
      <c r="T4399">
        <v>140.55000000000001</v>
      </c>
      <c r="U4399">
        <v>24.11</v>
      </c>
      <c r="V4399" t="str">
        <f>VLOOKUP(L4399,'[2]tabela de preços'!$A:$D,4,0)</f>
        <v>WANDA</v>
      </c>
      <c r="W4399" t="str">
        <f>VLOOKUP(L4399,'[2]tabela de preços'!$A:$F,6,0)</f>
        <v>DESENGRAXANTE</v>
      </c>
      <c r="X4399" t="str">
        <f>VLOOKUP(L4399,'[2]tabela de preços'!$A:$G,7,0)</f>
        <v>AUTOMOTIVO</v>
      </c>
    </row>
    <row r="4400" spans="1:24" hidden="1" x14ac:dyDescent="0.3">
      <c r="A4400" t="s">
        <v>1969</v>
      </c>
      <c r="C4400" t="s">
        <v>3850</v>
      </c>
      <c r="D4400" s="1">
        <v>46079</v>
      </c>
      <c r="E4400" t="s">
        <v>3851</v>
      </c>
      <c r="F4400">
        <v>9</v>
      </c>
      <c r="G4400">
        <v>230</v>
      </c>
      <c r="H4400" t="str">
        <f>VLOOKUP(G4400,[1]OPERADORES!$A:$B,2,0)</f>
        <v>SÔNIA</v>
      </c>
      <c r="I4400" t="s">
        <v>715</v>
      </c>
      <c r="J4400" t="s">
        <v>1972</v>
      </c>
      <c r="K4400" t="s">
        <v>1973</v>
      </c>
      <c r="L4400">
        <v>84557</v>
      </c>
      <c r="M4400" t="s">
        <v>116</v>
      </c>
      <c r="O4400" t="s">
        <v>11</v>
      </c>
      <c r="P4400">
        <v>6102</v>
      </c>
      <c r="Q4400">
        <v>12</v>
      </c>
      <c r="R4400">
        <v>17.489999999999998</v>
      </c>
      <c r="S4400">
        <v>209.88</v>
      </c>
      <c r="T4400">
        <v>167.52</v>
      </c>
      <c r="U4400">
        <v>20.18</v>
      </c>
      <c r="V4400" t="str">
        <f>VLOOKUP(L4400,'[2]tabela de preços'!$A:$D,4,0)</f>
        <v>BRASILUX</v>
      </c>
      <c r="W4400" t="str">
        <f>VLOOKUP(L4400,'[2]tabela de preços'!$A:$F,6,0)</f>
        <v>DILUENTE</v>
      </c>
      <c r="X4400" t="str">
        <f>VLOOKUP(L4400,'[2]tabela de preços'!$A:$G,7,0)</f>
        <v>AUTOMOTIVO</v>
      </c>
    </row>
    <row r="4401" spans="1:24" hidden="1" x14ac:dyDescent="0.3">
      <c r="A4401" t="s">
        <v>1969</v>
      </c>
      <c r="C4401" t="s">
        <v>3850</v>
      </c>
      <c r="D4401" s="1">
        <v>46079</v>
      </c>
      <c r="E4401" t="s">
        <v>3851</v>
      </c>
      <c r="F4401">
        <v>9</v>
      </c>
      <c r="G4401">
        <v>230</v>
      </c>
      <c r="H4401" t="str">
        <f>VLOOKUP(G4401,[1]OPERADORES!$A:$B,2,0)</f>
        <v>SÔNIA</v>
      </c>
      <c r="I4401" t="s">
        <v>715</v>
      </c>
      <c r="J4401" t="s">
        <v>1972</v>
      </c>
      <c r="K4401" t="s">
        <v>1973</v>
      </c>
      <c r="L4401">
        <v>10224</v>
      </c>
      <c r="M4401" t="s">
        <v>270</v>
      </c>
      <c r="O4401" t="s">
        <v>11</v>
      </c>
      <c r="P4401">
        <v>6102</v>
      </c>
      <c r="Q4401">
        <v>10</v>
      </c>
      <c r="R4401">
        <v>2.79</v>
      </c>
      <c r="S4401">
        <v>27.9</v>
      </c>
      <c r="T4401">
        <v>23.2</v>
      </c>
      <c r="U4401">
        <v>16.850000000000001</v>
      </c>
      <c r="V4401" t="str">
        <f>VLOOKUP(L4401,'[2]tabela de preços'!$A:$D,4,0)</f>
        <v>NORTON</v>
      </c>
      <c r="W4401" t="str">
        <f>VLOOKUP(L4401,'[2]tabela de preços'!$A:$F,6,0)</f>
        <v xml:space="preserve">DISCOS / LIXAS / ABRASIVOS </v>
      </c>
      <c r="X4401" t="str">
        <f>VLOOKUP(L4401,'[2]tabela de preços'!$A:$G,7,0)</f>
        <v>AUTOMOTIVO</v>
      </c>
    </row>
    <row r="4402" spans="1:24" hidden="1" x14ac:dyDescent="0.3">
      <c r="A4402" t="s">
        <v>1969</v>
      </c>
      <c r="C4402" t="s">
        <v>3850</v>
      </c>
      <c r="D4402" s="1">
        <v>46079</v>
      </c>
      <c r="E4402" t="s">
        <v>3851</v>
      </c>
      <c r="F4402">
        <v>9</v>
      </c>
      <c r="G4402">
        <v>230</v>
      </c>
      <c r="H4402" t="str">
        <f>VLOOKUP(G4402,[1]OPERADORES!$A:$B,2,0)</f>
        <v>SÔNIA</v>
      </c>
      <c r="I4402" t="s">
        <v>715</v>
      </c>
      <c r="J4402" t="s">
        <v>1972</v>
      </c>
      <c r="K4402" t="s">
        <v>1973</v>
      </c>
      <c r="L4402">
        <v>10232</v>
      </c>
      <c r="M4402" t="s">
        <v>134</v>
      </c>
      <c r="O4402" t="s">
        <v>11</v>
      </c>
      <c r="P4402">
        <v>6102</v>
      </c>
      <c r="Q4402">
        <v>10</v>
      </c>
      <c r="R4402">
        <v>2.79</v>
      </c>
      <c r="S4402">
        <v>27.9</v>
      </c>
      <c r="T4402">
        <v>22.5</v>
      </c>
      <c r="U4402">
        <v>19.350000000000001</v>
      </c>
      <c r="V4402" t="str">
        <f>VLOOKUP(L4402,'[2]tabela de preços'!$A:$D,4,0)</f>
        <v>NORTON</v>
      </c>
      <c r="W4402" t="str">
        <f>VLOOKUP(L4402,'[2]tabela de preços'!$A:$F,6,0)</f>
        <v xml:space="preserve">DISCOS / LIXAS / ABRASIVOS </v>
      </c>
      <c r="X4402" t="str">
        <f>VLOOKUP(L4402,'[2]tabela de preços'!$A:$G,7,0)</f>
        <v>AUTOMOTIVO</v>
      </c>
    </row>
    <row r="4403" spans="1:24" hidden="1" x14ac:dyDescent="0.3">
      <c r="A4403" t="s">
        <v>1969</v>
      </c>
      <c r="C4403" t="s">
        <v>3850</v>
      </c>
      <c r="D4403" s="1">
        <v>46079</v>
      </c>
      <c r="E4403" t="s">
        <v>3851</v>
      </c>
      <c r="F4403">
        <v>9</v>
      </c>
      <c r="G4403">
        <v>230</v>
      </c>
      <c r="H4403" t="str">
        <f>VLOOKUP(G4403,[1]OPERADORES!$A:$B,2,0)</f>
        <v>SÔNIA</v>
      </c>
      <c r="I4403" t="s">
        <v>715</v>
      </c>
      <c r="J4403" t="s">
        <v>1972</v>
      </c>
      <c r="K4403" t="s">
        <v>1973</v>
      </c>
      <c r="L4403">
        <v>10234</v>
      </c>
      <c r="M4403" t="s">
        <v>157</v>
      </c>
      <c r="O4403" t="s">
        <v>11</v>
      </c>
      <c r="P4403">
        <v>6102</v>
      </c>
      <c r="Q4403">
        <v>10</v>
      </c>
      <c r="R4403">
        <v>2.79</v>
      </c>
      <c r="S4403">
        <v>27.9</v>
      </c>
      <c r="T4403">
        <v>23.2</v>
      </c>
      <c r="U4403">
        <v>16.850000000000001</v>
      </c>
      <c r="V4403" t="str">
        <f>VLOOKUP(L4403,'[2]tabela de preços'!$A:$D,4,0)</f>
        <v>NORTON</v>
      </c>
      <c r="W4403" t="str">
        <f>VLOOKUP(L4403,'[2]tabela de preços'!$A:$F,6,0)</f>
        <v xml:space="preserve">DISCOS / LIXAS / ABRASIVOS </v>
      </c>
      <c r="X4403" t="str">
        <f>VLOOKUP(L4403,'[2]tabela de preços'!$A:$G,7,0)</f>
        <v>AUTOMOTIVO</v>
      </c>
    </row>
    <row r="4404" spans="1:24" hidden="1" x14ac:dyDescent="0.3">
      <c r="A4404" t="s">
        <v>1969</v>
      </c>
      <c r="C4404" t="s">
        <v>3850</v>
      </c>
      <c r="D4404" s="1">
        <v>46079</v>
      </c>
      <c r="E4404" t="s">
        <v>3851</v>
      </c>
      <c r="F4404">
        <v>9</v>
      </c>
      <c r="G4404">
        <v>230</v>
      </c>
      <c r="H4404" t="str">
        <f>VLOOKUP(G4404,[1]OPERADORES!$A:$B,2,0)</f>
        <v>SÔNIA</v>
      </c>
      <c r="I4404" t="s">
        <v>715</v>
      </c>
      <c r="J4404" t="s">
        <v>1972</v>
      </c>
      <c r="K4404" t="s">
        <v>1973</v>
      </c>
      <c r="L4404">
        <v>85616</v>
      </c>
      <c r="M4404" t="s">
        <v>471</v>
      </c>
      <c r="O4404" t="s">
        <v>11</v>
      </c>
      <c r="P4404">
        <v>6102</v>
      </c>
      <c r="Q4404">
        <v>2</v>
      </c>
      <c r="R4404">
        <v>2.79</v>
      </c>
      <c r="S4404">
        <v>5.58</v>
      </c>
      <c r="T4404">
        <v>4.5599999999999996</v>
      </c>
      <c r="U4404">
        <v>18.28</v>
      </c>
      <c r="V4404" t="str">
        <f>VLOOKUP(L4404,'[2]tabela de preços'!$A:$D,4,0)</f>
        <v>ADERE</v>
      </c>
      <c r="W4404" t="str">
        <f>VLOOKUP(L4404,'[2]tabela de preços'!$A:$F,6,0)</f>
        <v xml:space="preserve">FITA DE USO GERAL </v>
      </c>
      <c r="X4404" t="str">
        <f>VLOOKUP(L4404,'[2]tabela de preços'!$A:$G,7,0)</f>
        <v>IMOBILIÁRIO</v>
      </c>
    </row>
    <row r="4405" spans="1:24" hidden="1" x14ac:dyDescent="0.3">
      <c r="A4405" t="s">
        <v>1969</v>
      </c>
      <c r="C4405" t="s">
        <v>3850</v>
      </c>
      <c r="D4405" s="1">
        <v>46079</v>
      </c>
      <c r="E4405" t="s">
        <v>3851</v>
      </c>
      <c r="F4405">
        <v>9</v>
      </c>
      <c r="G4405">
        <v>230</v>
      </c>
      <c r="H4405" t="str">
        <f>VLOOKUP(G4405,[1]OPERADORES!$A:$B,2,0)</f>
        <v>SÔNIA</v>
      </c>
      <c r="I4405" t="s">
        <v>715</v>
      </c>
      <c r="J4405" t="s">
        <v>1972</v>
      </c>
      <c r="K4405" t="s">
        <v>1973</v>
      </c>
      <c r="L4405">
        <v>23076</v>
      </c>
      <c r="M4405" t="s">
        <v>97</v>
      </c>
      <c r="O4405" t="s">
        <v>11</v>
      </c>
      <c r="P4405">
        <v>6403</v>
      </c>
      <c r="Q4405">
        <v>6</v>
      </c>
      <c r="R4405">
        <v>34.89</v>
      </c>
      <c r="S4405">
        <v>209.34</v>
      </c>
      <c r="T4405">
        <v>159.18</v>
      </c>
      <c r="U4405">
        <v>23.96</v>
      </c>
      <c r="V4405" t="str">
        <f>VLOOKUP(L4405,'[2]tabela de preços'!$A:$D,4,0)</f>
        <v>WANDA</v>
      </c>
      <c r="W4405" t="str">
        <f>VLOOKUP(L4405,'[2]tabela de preços'!$A:$F,6,0)</f>
        <v>PRIMER AUTOMOTIVO</v>
      </c>
      <c r="X4405" t="str">
        <f>VLOOKUP(L4405,'[2]tabela de preços'!$A:$G,7,0)</f>
        <v>AUTOMOTIVO</v>
      </c>
    </row>
    <row r="4406" spans="1:24" hidden="1" x14ac:dyDescent="0.3">
      <c r="A4406" t="s">
        <v>1969</v>
      </c>
      <c r="C4406" t="s">
        <v>3850</v>
      </c>
      <c r="D4406" s="1">
        <v>46079</v>
      </c>
      <c r="E4406" t="s">
        <v>3851</v>
      </c>
      <c r="F4406">
        <v>9</v>
      </c>
      <c r="G4406">
        <v>230</v>
      </c>
      <c r="H4406" t="str">
        <f>VLOOKUP(G4406,[1]OPERADORES!$A:$B,2,0)</f>
        <v>SÔNIA</v>
      </c>
      <c r="I4406" t="s">
        <v>715</v>
      </c>
      <c r="J4406" t="s">
        <v>1972</v>
      </c>
      <c r="K4406" t="s">
        <v>1973</v>
      </c>
      <c r="L4406">
        <v>15</v>
      </c>
      <c r="M4406" t="s">
        <v>205</v>
      </c>
      <c r="O4406" t="s">
        <v>11</v>
      </c>
      <c r="P4406">
        <v>6102</v>
      </c>
      <c r="Q4406">
        <v>10</v>
      </c>
      <c r="R4406">
        <v>5.79</v>
      </c>
      <c r="S4406">
        <v>57.9</v>
      </c>
      <c r="T4406">
        <v>41.6</v>
      </c>
      <c r="U4406">
        <v>28.15</v>
      </c>
      <c r="V4406" t="str">
        <f>VLOOKUP(L4406,'[2]tabela de preços'!$A:$D,4,0)</f>
        <v>3M</v>
      </c>
      <c r="W4406" t="str">
        <f>VLOOKUP(L4406,'[2]tabela de preços'!$A:$F,6,0)</f>
        <v>LIXA DÁGUA</v>
      </c>
      <c r="X4406" t="str">
        <f>VLOOKUP(L4406,'[2]tabela de preços'!$A:$G,7,0)</f>
        <v>AUTOMOTIVO</v>
      </c>
    </row>
    <row r="4407" spans="1:24" hidden="1" x14ac:dyDescent="0.3">
      <c r="A4407" t="s">
        <v>1969</v>
      </c>
      <c r="C4407" t="s">
        <v>3850</v>
      </c>
      <c r="D4407" s="1">
        <v>46079</v>
      </c>
      <c r="E4407" t="s">
        <v>3851</v>
      </c>
      <c r="F4407">
        <v>9</v>
      </c>
      <c r="G4407">
        <v>230</v>
      </c>
      <c r="H4407" t="str">
        <f>VLOOKUP(G4407,[1]OPERADORES!$A:$B,2,0)</f>
        <v>SÔNIA</v>
      </c>
      <c r="I4407" t="s">
        <v>715</v>
      </c>
      <c r="J4407" t="s">
        <v>1972</v>
      </c>
      <c r="K4407" t="s">
        <v>1973</v>
      </c>
      <c r="L4407">
        <v>16</v>
      </c>
      <c r="M4407" t="s">
        <v>122</v>
      </c>
      <c r="O4407" t="s">
        <v>11</v>
      </c>
      <c r="P4407">
        <v>6102</v>
      </c>
      <c r="Q4407">
        <v>10</v>
      </c>
      <c r="R4407">
        <v>2.9</v>
      </c>
      <c r="S4407">
        <v>29</v>
      </c>
      <c r="T4407">
        <v>22</v>
      </c>
      <c r="U4407">
        <v>24.14</v>
      </c>
      <c r="V4407" t="str">
        <f>VLOOKUP(L4407,'[2]tabela de preços'!$A:$D,4,0)</f>
        <v>3M</v>
      </c>
      <c r="W4407" t="str">
        <f>VLOOKUP(L4407,'[2]tabela de preços'!$A:$F,6,0)</f>
        <v>LIXA DÁGUA</v>
      </c>
      <c r="X4407" t="str">
        <f>VLOOKUP(L4407,'[2]tabela de preços'!$A:$G,7,0)</f>
        <v>AUTOMOTIVO</v>
      </c>
    </row>
    <row r="4408" spans="1:24" hidden="1" x14ac:dyDescent="0.3">
      <c r="A4408" t="s">
        <v>1969</v>
      </c>
      <c r="C4408" t="s">
        <v>3850</v>
      </c>
      <c r="D4408" s="1">
        <v>46079</v>
      </c>
      <c r="E4408" t="s">
        <v>3851</v>
      </c>
      <c r="F4408">
        <v>9</v>
      </c>
      <c r="G4408">
        <v>230</v>
      </c>
      <c r="H4408" t="str">
        <f>VLOOKUP(G4408,[1]OPERADORES!$A:$B,2,0)</f>
        <v>SÔNIA</v>
      </c>
      <c r="I4408" t="s">
        <v>715</v>
      </c>
      <c r="J4408" t="s">
        <v>1972</v>
      </c>
      <c r="K4408" t="s">
        <v>1973</v>
      </c>
      <c r="L4408">
        <v>83819</v>
      </c>
      <c r="M4408" t="s">
        <v>1237</v>
      </c>
      <c r="O4408" t="s">
        <v>11</v>
      </c>
      <c r="P4408">
        <v>6102</v>
      </c>
      <c r="Q4408">
        <v>10</v>
      </c>
      <c r="R4408">
        <v>3.49</v>
      </c>
      <c r="S4408">
        <v>34.9</v>
      </c>
      <c r="T4408">
        <v>26.5</v>
      </c>
      <c r="U4408">
        <v>24.07</v>
      </c>
      <c r="V4408" t="str">
        <f>VLOOKUP(L4408,'[2]tabela de preços'!$A:$D,4,0)</f>
        <v>3M</v>
      </c>
      <c r="W4408" t="str">
        <f>VLOOKUP(L4408,'[2]tabela de preços'!$A:$F,6,0)</f>
        <v>LIXA DÁGUA</v>
      </c>
      <c r="X4408" t="str">
        <f>VLOOKUP(L4408,'[2]tabela de preços'!$A:$G,7,0)</f>
        <v>AUTOMOTIVO</v>
      </c>
    </row>
    <row r="4409" spans="1:24" hidden="1" x14ac:dyDescent="0.3">
      <c r="A4409" t="s">
        <v>1969</v>
      </c>
      <c r="C4409" t="s">
        <v>3850</v>
      </c>
      <c r="D4409" s="1">
        <v>46079</v>
      </c>
      <c r="E4409" t="s">
        <v>3851</v>
      </c>
      <c r="F4409">
        <v>9</v>
      </c>
      <c r="G4409">
        <v>230</v>
      </c>
      <c r="H4409" t="str">
        <f>VLOOKUP(G4409,[1]OPERADORES!$A:$B,2,0)</f>
        <v>SÔNIA</v>
      </c>
      <c r="I4409" t="s">
        <v>715</v>
      </c>
      <c r="J4409" t="s">
        <v>1972</v>
      </c>
      <c r="K4409" t="s">
        <v>1973</v>
      </c>
      <c r="L4409">
        <v>10238</v>
      </c>
      <c r="M4409" t="s">
        <v>79</v>
      </c>
      <c r="O4409" t="s">
        <v>11</v>
      </c>
      <c r="P4409">
        <v>6102</v>
      </c>
      <c r="Q4409">
        <v>10</v>
      </c>
      <c r="R4409">
        <v>2.79</v>
      </c>
      <c r="S4409">
        <v>27.9</v>
      </c>
      <c r="T4409">
        <v>22.4</v>
      </c>
      <c r="U4409">
        <v>19.71</v>
      </c>
      <c r="V4409" t="str">
        <f>VLOOKUP(L4409,'[2]tabela de preços'!$A:$D,4,0)</f>
        <v>NORTON</v>
      </c>
      <c r="W4409" t="str">
        <f>VLOOKUP(L4409,'[2]tabela de preços'!$A:$F,6,0)</f>
        <v xml:space="preserve">DISCOS / LIXAS / ABRASIVOS </v>
      </c>
      <c r="X4409" t="str">
        <f>VLOOKUP(L4409,'[2]tabela de preços'!$A:$G,7,0)</f>
        <v>AUTOMOTIVO</v>
      </c>
    </row>
    <row r="4410" spans="1:24" hidden="1" x14ac:dyDescent="0.3">
      <c r="A4410" t="s">
        <v>1969</v>
      </c>
      <c r="C4410" t="s">
        <v>3850</v>
      </c>
      <c r="D4410" s="1">
        <v>46079</v>
      </c>
      <c r="E4410" t="s">
        <v>3851</v>
      </c>
      <c r="F4410">
        <v>9</v>
      </c>
      <c r="G4410">
        <v>230</v>
      </c>
      <c r="H4410" t="str">
        <f>VLOOKUP(G4410,[1]OPERADORES!$A:$B,2,0)</f>
        <v>SÔNIA</v>
      </c>
      <c r="I4410" t="s">
        <v>715</v>
      </c>
      <c r="J4410" t="s">
        <v>1972</v>
      </c>
      <c r="K4410" t="s">
        <v>1973</v>
      </c>
      <c r="L4410">
        <v>10239</v>
      </c>
      <c r="M4410" t="s">
        <v>80</v>
      </c>
      <c r="O4410" t="s">
        <v>11</v>
      </c>
      <c r="P4410">
        <v>6102</v>
      </c>
      <c r="Q4410">
        <v>10</v>
      </c>
      <c r="R4410">
        <v>2.79</v>
      </c>
      <c r="S4410">
        <v>27.9</v>
      </c>
      <c r="T4410">
        <v>23.4</v>
      </c>
      <c r="U4410">
        <v>16.13</v>
      </c>
      <c r="V4410" t="str">
        <f>VLOOKUP(L4410,'[2]tabela de preços'!$A:$D,4,0)</f>
        <v>NORTON</v>
      </c>
      <c r="W4410" t="str">
        <f>VLOOKUP(L4410,'[2]tabela de preços'!$A:$F,6,0)</f>
        <v xml:space="preserve">DISCOS / LIXAS / ABRASIVOS </v>
      </c>
      <c r="X4410" t="str">
        <f>VLOOKUP(L4410,'[2]tabela de preços'!$A:$G,7,0)</f>
        <v>AUTOMOTIVO</v>
      </c>
    </row>
    <row r="4411" spans="1:24" hidden="1" x14ac:dyDescent="0.3">
      <c r="A4411" t="s">
        <v>1969</v>
      </c>
      <c r="C4411" t="s">
        <v>3850</v>
      </c>
      <c r="D4411" s="1">
        <v>46079</v>
      </c>
      <c r="E4411" t="s">
        <v>3851</v>
      </c>
      <c r="F4411">
        <v>9</v>
      </c>
      <c r="G4411">
        <v>230</v>
      </c>
      <c r="H4411" t="str">
        <f>VLOOKUP(G4411,[1]OPERADORES!$A:$B,2,0)</f>
        <v>SÔNIA</v>
      </c>
      <c r="I4411" t="s">
        <v>715</v>
      </c>
      <c r="J4411" t="s">
        <v>1972</v>
      </c>
      <c r="K4411" t="s">
        <v>1973</v>
      </c>
      <c r="L4411">
        <v>10242</v>
      </c>
      <c r="M4411" t="s">
        <v>82</v>
      </c>
      <c r="O4411" t="s">
        <v>11</v>
      </c>
      <c r="P4411">
        <v>6102</v>
      </c>
      <c r="Q4411">
        <v>10</v>
      </c>
      <c r="R4411">
        <v>2.79</v>
      </c>
      <c r="S4411">
        <v>27.9</v>
      </c>
      <c r="T4411">
        <v>22.4</v>
      </c>
      <c r="U4411">
        <v>19.71</v>
      </c>
      <c r="V4411" t="str">
        <f>VLOOKUP(L4411,'[2]tabela de preços'!$A:$D,4,0)</f>
        <v>NORTON</v>
      </c>
      <c r="W4411" t="str">
        <f>VLOOKUP(L4411,'[2]tabela de preços'!$A:$F,6,0)</f>
        <v xml:space="preserve">DISCOS / LIXAS / ABRASIVOS </v>
      </c>
      <c r="X4411" t="str">
        <f>VLOOKUP(L4411,'[2]tabela de preços'!$A:$G,7,0)</f>
        <v>AUTOMOTIVO</v>
      </c>
    </row>
    <row r="4412" spans="1:24" hidden="1" x14ac:dyDescent="0.3">
      <c r="A4412" t="s">
        <v>1969</v>
      </c>
      <c r="C4412" t="s">
        <v>3850</v>
      </c>
      <c r="D4412" s="1">
        <v>46079</v>
      </c>
      <c r="E4412" t="s">
        <v>3851</v>
      </c>
      <c r="F4412">
        <v>9</v>
      </c>
      <c r="G4412">
        <v>230</v>
      </c>
      <c r="H4412" t="str">
        <f>VLOOKUP(G4412,[1]OPERADORES!$A:$B,2,0)</f>
        <v>SÔNIA</v>
      </c>
      <c r="I4412" t="s">
        <v>715</v>
      </c>
      <c r="J4412" t="s">
        <v>1972</v>
      </c>
      <c r="K4412" t="s">
        <v>1973</v>
      </c>
      <c r="L4412">
        <v>10245</v>
      </c>
      <c r="M4412" t="s">
        <v>195</v>
      </c>
      <c r="O4412" t="s">
        <v>11</v>
      </c>
      <c r="P4412">
        <v>6102</v>
      </c>
      <c r="Q4412">
        <v>10</v>
      </c>
      <c r="R4412">
        <v>2.79</v>
      </c>
      <c r="S4412">
        <v>27.9</v>
      </c>
      <c r="T4412">
        <v>19.3</v>
      </c>
      <c r="U4412">
        <v>30.82</v>
      </c>
      <c r="V4412" t="str">
        <f>VLOOKUP(L4412,'[2]tabela de preços'!$A:$D,4,0)</f>
        <v>NORTON</v>
      </c>
      <c r="W4412" t="str">
        <f>VLOOKUP(L4412,'[2]tabela de preços'!$A:$F,6,0)</f>
        <v xml:space="preserve">DISCOS / LIXAS / ABRASIVOS </v>
      </c>
      <c r="X4412" t="str">
        <f>VLOOKUP(L4412,'[2]tabela de preços'!$A:$G,7,0)</f>
        <v>AUTOMOTIVO</v>
      </c>
    </row>
    <row r="4413" spans="1:24" hidden="1" x14ac:dyDescent="0.3">
      <c r="A4413" t="s">
        <v>1969</v>
      </c>
      <c r="C4413" t="s">
        <v>3850</v>
      </c>
      <c r="D4413" s="1">
        <v>46079</v>
      </c>
      <c r="E4413" t="s">
        <v>3851</v>
      </c>
      <c r="F4413">
        <v>9</v>
      </c>
      <c r="G4413">
        <v>230</v>
      </c>
      <c r="H4413" t="str">
        <f>VLOOKUP(G4413,[1]OPERADORES!$A:$B,2,0)</f>
        <v>SÔNIA</v>
      </c>
      <c r="I4413" t="s">
        <v>715</v>
      </c>
      <c r="J4413" t="s">
        <v>1972</v>
      </c>
      <c r="K4413" t="s">
        <v>1973</v>
      </c>
      <c r="L4413">
        <v>20817</v>
      </c>
      <c r="M4413" t="s">
        <v>153</v>
      </c>
      <c r="O4413" t="s">
        <v>11</v>
      </c>
      <c r="P4413">
        <v>6102</v>
      </c>
      <c r="Q4413">
        <v>2</v>
      </c>
      <c r="R4413">
        <v>22.89</v>
      </c>
      <c r="S4413">
        <v>45.78</v>
      </c>
      <c r="T4413">
        <v>37.24</v>
      </c>
      <c r="U4413">
        <v>18.649999999999999</v>
      </c>
      <c r="V4413" t="str">
        <f>VLOOKUP(L4413,'[2]tabela de preços'!$A:$D,4,0)</f>
        <v>AUTO AMERICA</v>
      </c>
      <c r="W4413" t="str">
        <f>VLOOKUP(L4413,'[2]tabela de preços'!$A:$F,6,0)</f>
        <v>MASSA DE POLIR</v>
      </c>
      <c r="X4413" t="str">
        <f>VLOOKUP(L4413,'[2]tabela de preços'!$A:$G,7,0)</f>
        <v>AUTOMOTIVO</v>
      </c>
    </row>
    <row r="4414" spans="1:24" hidden="1" x14ac:dyDescent="0.3">
      <c r="A4414" t="s">
        <v>1969</v>
      </c>
      <c r="C4414" t="s">
        <v>3850</v>
      </c>
      <c r="D4414" s="1">
        <v>46079</v>
      </c>
      <c r="E4414" t="s">
        <v>3851</v>
      </c>
      <c r="F4414">
        <v>9</v>
      </c>
      <c r="G4414">
        <v>230</v>
      </c>
      <c r="H4414" t="str">
        <f>VLOOKUP(G4414,[1]OPERADORES!$A:$B,2,0)</f>
        <v>SÔNIA</v>
      </c>
      <c r="I4414" t="s">
        <v>715</v>
      </c>
      <c r="J4414" t="s">
        <v>1972</v>
      </c>
      <c r="K4414" t="s">
        <v>1973</v>
      </c>
      <c r="L4414">
        <v>87000</v>
      </c>
      <c r="M4414" t="s">
        <v>333</v>
      </c>
      <c r="O4414" t="s">
        <v>11</v>
      </c>
      <c r="P4414">
        <v>6102</v>
      </c>
      <c r="Q4414">
        <v>12</v>
      </c>
      <c r="R4414">
        <v>19.89</v>
      </c>
      <c r="S4414">
        <v>238.68</v>
      </c>
      <c r="T4414">
        <v>202.08</v>
      </c>
      <c r="U4414">
        <v>15.33</v>
      </c>
      <c r="V4414" t="str">
        <f>VLOOKUP(L4414,'[2]tabela de preços'!$A:$D,4,0)</f>
        <v>WANDA</v>
      </c>
      <c r="W4414" t="str">
        <f>VLOOKUP(L4414,'[2]tabela de preços'!$A:$F,6,0)</f>
        <v>MASSA POLIÉSTER</v>
      </c>
      <c r="X4414" t="str">
        <f>VLOOKUP(L4414,'[2]tabela de preços'!$A:$G,7,0)</f>
        <v>AUTOMOTIVO</v>
      </c>
    </row>
    <row r="4415" spans="1:24" hidden="1" x14ac:dyDescent="0.3">
      <c r="A4415" t="s">
        <v>1969</v>
      </c>
      <c r="C4415" t="s">
        <v>3850</v>
      </c>
      <c r="D4415" s="1">
        <v>46079</v>
      </c>
      <c r="E4415" t="s">
        <v>3851</v>
      </c>
      <c r="F4415">
        <v>9</v>
      </c>
      <c r="G4415">
        <v>230</v>
      </c>
      <c r="H4415" t="str">
        <f>VLOOKUP(G4415,[1]OPERADORES!$A:$B,2,0)</f>
        <v>SÔNIA</v>
      </c>
      <c r="I4415" t="s">
        <v>715</v>
      </c>
      <c r="J4415" t="s">
        <v>1972</v>
      </c>
      <c r="K4415" t="s">
        <v>1973</v>
      </c>
      <c r="L4415">
        <v>10297</v>
      </c>
      <c r="M4415" t="s">
        <v>41</v>
      </c>
      <c r="O4415" t="s">
        <v>11</v>
      </c>
      <c r="P4415">
        <v>6102</v>
      </c>
      <c r="Q4415">
        <v>12</v>
      </c>
      <c r="R4415">
        <v>10.89</v>
      </c>
      <c r="S4415">
        <v>130.68</v>
      </c>
      <c r="T4415">
        <v>110.04</v>
      </c>
      <c r="U4415">
        <v>15.79</v>
      </c>
      <c r="V4415" t="str">
        <f>VLOOKUP(L4415,'[2]tabela de preços'!$A:$D,4,0)</f>
        <v>ANJO</v>
      </c>
      <c r="W4415" t="str">
        <f>VLOOKUP(L4415,'[2]tabela de preços'!$A:$F,6,0)</f>
        <v>THINNER DE LIMPEZA</v>
      </c>
      <c r="X4415" t="str">
        <f>VLOOKUP(L4415,'[2]tabela de preços'!$A:$G,7,0)</f>
        <v>THINNER</v>
      </c>
    </row>
    <row r="4416" spans="1:24" hidden="1" x14ac:dyDescent="0.3">
      <c r="A4416" t="s">
        <v>1969</v>
      </c>
      <c r="C4416" t="s">
        <v>3850</v>
      </c>
      <c r="D4416" s="1">
        <v>46079</v>
      </c>
      <c r="E4416" t="s">
        <v>3851</v>
      </c>
      <c r="F4416">
        <v>9</v>
      </c>
      <c r="G4416">
        <v>230</v>
      </c>
      <c r="H4416" t="str">
        <f>VLOOKUP(G4416,[1]OPERADORES!$A:$B,2,0)</f>
        <v>SÔNIA</v>
      </c>
      <c r="I4416" t="s">
        <v>715</v>
      </c>
      <c r="J4416" t="s">
        <v>1972</v>
      </c>
      <c r="K4416" t="s">
        <v>1973</v>
      </c>
      <c r="L4416">
        <v>84460</v>
      </c>
      <c r="M4416" t="s">
        <v>322</v>
      </c>
      <c r="O4416" t="s">
        <v>11</v>
      </c>
      <c r="P4416">
        <v>6102</v>
      </c>
      <c r="Q4416">
        <v>2</v>
      </c>
      <c r="R4416">
        <v>31.07</v>
      </c>
      <c r="S4416">
        <v>62.14</v>
      </c>
      <c r="T4416">
        <v>47.16</v>
      </c>
      <c r="U4416">
        <v>24.11</v>
      </c>
      <c r="V4416" t="str">
        <f>VLOOKUP(L4416,'[2]tabela de preços'!$A:$D,4,0)</f>
        <v>BRASILUX</v>
      </c>
      <c r="W4416" t="str">
        <f>VLOOKUP(L4416,'[2]tabela de preços'!$A:$F,6,0)</f>
        <v>VEDADORES / SELANTES</v>
      </c>
      <c r="X4416" t="str">
        <f>VLOOKUP(L4416,'[2]tabela de preços'!$A:$G,7,0)</f>
        <v>AUTOMOTIVO</v>
      </c>
    </row>
    <row r="4417" spans="1:24" hidden="1" x14ac:dyDescent="0.3">
      <c r="A4417" t="s">
        <v>1969</v>
      </c>
      <c r="C4417" t="s">
        <v>3850</v>
      </c>
      <c r="D4417" s="1">
        <v>46079</v>
      </c>
      <c r="E4417" t="s">
        <v>3851</v>
      </c>
      <c r="F4417">
        <v>9</v>
      </c>
      <c r="G4417">
        <v>230</v>
      </c>
      <c r="H4417" t="str">
        <f>VLOOKUP(G4417,[1]OPERADORES!$A:$B,2,0)</f>
        <v>SÔNIA</v>
      </c>
      <c r="I4417" t="s">
        <v>715</v>
      </c>
      <c r="J4417" t="s">
        <v>1972</v>
      </c>
      <c r="K4417" t="s">
        <v>1973</v>
      </c>
      <c r="L4417">
        <v>10404</v>
      </c>
      <c r="M4417" t="s">
        <v>130</v>
      </c>
      <c r="O4417" t="s">
        <v>11</v>
      </c>
      <c r="P4417">
        <v>6102</v>
      </c>
      <c r="Q4417">
        <v>4</v>
      </c>
      <c r="R4417">
        <v>16.29</v>
      </c>
      <c r="S4417">
        <v>65.16</v>
      </c>
      <c r="T4417">
        <v>55</v>
      </c>
      <c r="U4417">
        <v>15.59</v>
      </c>
      <c r="V4417" t="str">
        <f>VLOOKUP(L4417,'[2]tabela de preços'!$A:$D,4,0)</f>
        <v>MAXI RUBBER</v>
      </c>
      <c r="W4417" t="str">
        <f>VLOOKUP(L4417,'[2]tabela de preços'!$A:$F,6,0)</f>
        <v>VEDADORES / SELANTES</v>
      </c>
      <c r="X4417" t="str">
        <f>VLOOKUP(L4417,'[2]tabela de preços'!$A:$G,7,0)</f>
        <v>AUTOMOTIVO</v>
      </c>
    </row>
    <row r="4418" spans="1:24" hidden="1" x14ac:dyDescent="0.3">
      <c r="A4418" t="s">
        <v>2001</v>
      </c>
      <c r="C4418" t="s">
        <v>3852</v>
      </c>
      <c r="D4418" s="1">
        <v>46079</v>
      </c>
      <c r="E4418" t="s">
        <v>3853</v>
      </c>
      <c r="F4418">
        <v>9</v>
      </c>
      <c r="G4418">
        <v>174</v>
      </c>
      <c r="H4418" t="str">
        <f>VLOOKUP(G4418,[1]OPERADORES!$A:$B,2,0)</f>
        <v>MIRIÃ LOBATO RODRIGUES</v>
      </c>
      <c r="I4418" t="s">
        <v>21</v>
      </c>
      <c r="J4418" t="s">
        <v>1427</v>
      </c>
      <c r="K4418" t="s">
        <v>2004</v>
      </c>
      <c r="L4418">
        <v>84785</v>
      </c>
      <c r="M4418" t="s">
        <v>944</v>
      </c>
      <c r="O4418" t="s">
        <v>11</v>
      </c>
      <c r="P4418">
        <v>5403</v>
      </c>
      <c r="Q4418">
        <v>2</v>
      </c>
      <c r="R4418">
        <v>172.23</v>
      </c>
      <c r="S4418">
        <v>344.46</v>
      </c>
      <c r="T4418">
        <v>261.44</v>
      </c>
      <c r="U4418">
        <v>24.1</v>
      </c>
      <c r="V4418" t="str">
        <f>VLOOKUP(L4418,'[2]tabela de preços'!$A:$D,4,0)</f>
        <v>BRASILUX</v>
      </c>
      <c r="W4418" t="str">
        <f>VLOOKUP(L4418,'[2]tabela de preços'!$A:$F,6,0)</f>
        <v>EPOXI</v>
      </c>
      <c r="X4418" t="str">
        <f>VLOOKUP(L4418,'[2]tabela de preços'!$A:$G,7,0)</f>
        <v>INDUSTRIAL</v>
      </c>
    </row>
    <row r="4419" spans="1:24" hidden="1" x14ac:dyDescent="0.3">
      <c r="A4419" t="s">
        <v>2095</v>
      </c>
      <c r="C4419" t="s">
        <v>3860</v>
      </c>
      <c r="D4419" s="1">
        <v>46079</v>
      </c>
      <c r="E4419" t="s">
        <v>3861</v>
      </c>
      <c r="F4419">
        <v>9</v>
      </c>
      <c r="G4419">
        <v>197</v>
      </c>
      <c r="H4419" t="str">
        <f>VLOOKUP(G4419,[1]OPERADORES!$A:$B,2,0)</f>
        <v xml:space="preserve">POLIANA LORRANE DE AMORIM </v>
      </c>
      <c r="I4419" t="s">
        <v>126</v>
      </c>
      <c r="J4419" t="s">
        <v>127</v>
      </c>
      <c r="K4419" t="s">
        <v>2098</v>
      </c>
      <c r="L4419">
        <v>84499</v>
      </c>
      <c r="M4419" t="s">
        <v>534</v>
      </c>
      <c r="O4419" t="s">
        <v>11</v>
      </c>
      <c r="P4419">
        <v>6102</v>
      </c>
      <c r="Q4419">
        <v>5</v>
      </c>
      <c r="R4419">
        <v>181.02</v>
      </c>
      <c r="S4419">
        <v>905.1</v>
      </c>
      <c r="T4419">
        <v>687</v>
      </c>
      <c r="U4419">
        <v>24.1</v>
      </c>
      <c r="V4419" t="str">
        <f>VLOOKUP(L4419,'[2]tabela de preços'!$A:$D,4,0)</f>
        <v>BRASILUX</v>
      </c>
      <c r="W4419" t="str">
        <f>VLOOKUP(L4419,'[2]tabela de preços'!$A:$F,6,0)</f>
        <v>THINNER DE LIMPEZA</v>
      </c>
      <c r="X4419" t="str">
        <f>VLOOKUP(L4419,'[2]tabela de preços'!$A:$G,7,0)</f>
        <v>THINNER</v>
      </c>
    </row>
    <row r="4420" spans="1:24" hidden="1" x14ac:dyDescent="0.3">
      <c r="A4420" t="s">
        <v>2164</v>
      </c>
      <c r="C4420" t="s">
        <v>3871</v>
      </c>
      <c r="D4420" s="1">
        <v>46079</v>
      </c>
      <c r="E4420" t="s">
        <v>3872</v>
      </c>
      <c r="F4420">
        <v>9</v>
      </c>
      <c r="G4420">
        <v>236</v>
      </c>
      <c r="H4420" t="str">
        <f>VLOOKUP(G4420,[1]OPERADORES!$A:$B,2,0)</f>
        <v>DANIEL</v>
      </c>
      <c r="I4420" t="s">
        <v>21</v>
      </c>
      <c r="J4420" t="s">
        <v>2167</v>
      </c>
      <c r="K4420" t="s">
        <v>2168</v>
      </c>
      <c r="L4420">
        <v>85062</v>
      </c>
      <c r="M4420" t="s">
        <v>3873</v>
      </c>
      <c r="O4420" t="s">
        <v>11</v>
      </c>
      <c r="P4420">
        <v>5102</v>
      </c>
      <c r="Q4420">
        <v>5</v>
      </c>
      <c r="R4420">
        <v>5.4</v>
      </c>
      <c r="S4420">
        <v>27</v>
      </c>
      <c r="T4420">
        <v>17.7</v>
      </c>
      <c r="U4420">
        <v>34.44</v>
      </c>
      <c r="V4420" t="str">
        <f>VLOOKUP(L4420,'[2]tabela de preços'!$A:$D,4,0)</f>
        <v>ATLAS</v>
      </c>
      <c r="W4420" t="str">
        <f>VLOOKUP(L4420,'[2]tabela de preços'!$A:$F,6,0)</f>
        <v>ROLOS / TRINCHAS / PINCÉIS / ESPÁTULAS</v>
      </c>
      <c r="X4420" t="str">
        <f>VLOOKUP(L4420,'[2]tabela de preços'!$A:$G,7,0)</f>
        <v>IMOBILIÁRIO</v>
      </c>
    </row>
    <row r="4421" spans="1:24" hidden="1" x14ac:dyDescent="0.3">
      <c r="A4421" t="s">
        <v>2164</v>
      </c>
      <c r="C4421" t="s">
        <v>3871</v>
      </c>
      <c r="D4421" s="1">
        <v>46079</v>
      </c>
      <c r="E4421" t="s">
        <v>3874</v>
      </c>
      <c r="F4421">
        <v>9</v>
      </c>
      <c r="G4421">
        <v>236</v>
      </c>
      <c r="H4421" t="str">
        <f>VLOOKUP(G4421,[1]OPERADORES!$A:$B,2,0)</f>
        <v>DANIEL</v>
      </c>
      <c r="I4421" t="s">
        <v>21</v>
      </c>
      <c r="J4421" t="s">
        <v>2167</v>
      </c>
      <c r="K4421" t="s">
        <v>2168</v>
      </c>
      <c r="L4421">
        <v>85329</v>
      </c>
      <c r="M4421" t="s">
        <v>3875</v>
      </c>
      <c r="O4421" t="s">
        <v>11</v>
      </c>
      <c r="P4421">
        <v>5102</v>
      </c>
      <c r="Q4421">
        <v>1</v>
      </c>
      <c r="R4421">
        <v>799.71</v>
      </c>
      <c r="S4421">
        <v>799.71</v>
      </c>
      <c r="T4421">
        <v>570.20000000000005</v>
      </c>
      <c r="U4421">
        <v>28.7</v>
      </c>
      <c r="V4421" t="str">
        <f>VLOOKUP(L4421,'[2]tabela de preços'!$A:$D,4,0)</f>
        <v>BRASILUX</v>
      </c>
      <c r="W4421" t="str">
        <f>VLOOKUP(L4421,'[2]tabela de preços'!$A:$F,6,0)</f>
        <v>TINTA EM PÓ</v>
      </c>
      <c r="X4421" t="str">
        <f>VLOOKUP(L4421,'[2]tabela de preços'!$A:$G,7,0)</f>
        <v>INDUSTRIAL</v>
      </c>
    </row>
    <row r="4422" spans="1:24" hidden="1" x14ac:dyDescent="0.3">
      <c r="A4422" t="s">
        <v>2213</v>
      </c>
      <c r="C4422" t="s">
        <v>3876</v>
      </c>
      <c r="D4422" s="1">
        <v>46079</v>
      </c>
      <c r="E4422" t="s">
        <v>3877</v>
      </c>
      <c r="F4422">
        <v>9</v>
      </c>
      <c r="G4422">
        <v>236</v>
      </c>
      <c r="H4422" t="str">
        <f>VLOOKUP(G4422,[1]OPERADORES!$A:$B,2,0)</f>
        <v>DANIEL</v>
      </c>
      <c r="I4422" t="s">
        <v>21</v>
      </c>
      <c r="J4422" t="s">
        <v>1816</v>
      </c>
      <c r="K4422" t="s">
        <v>2216</v>
      </c>
      <c r="L4422">
        <v>85271</v>
      </c>
      <c r="M4422" t="s">
        <v>850</v>
      </c>
      <c r="O4422" t="s">
        <v>11</v>
      </c>
      <c r="P4422">
        <v>5403</v>
      </c>
      <c r="Q4422">
        <v>2</v>
      </c>
      <c r="R4422">
        <v>166.31</v>
      </c>
      <c r="S4422">
        <v>332.62</v>
      </c>
      <c r="T4422">
        <v>225.88</v>
      </c>
      <c r="U4422">
        <v>32.090000000000003</v>
      </c>
      <c r="V4422" t="str">
        <f>VLOOKUP(L4422,'[2]tabela de preços'!$A:$D,4,0)</f>
        <v>BRASILUX</v>
      </c>
      <c r="W4422" t="str">
        <f>VLOOKUP(L4422,'[2]tabela de preços'!$A:$F,6,0)</f>
        <v>TINTA PARA PISO</v>
      </c>
      <c r="X4422" t="str">
        <f>VLOOKUP(L4422,'[2]tabela de preços'!$A:$G,7,0)</f>
        <v>IMOBILIÁRIO</v>
      </c>
    </row>
    <row r="4423" spans="1:24" hidden="1" x14ac:dyDescent="0.3">
      <c r="A4423" t="s">
        <v>2251</v>
      </c>
      <c r="C4423" t="s">
        <v>3882</v>
      </c>
      <c r="D4423" s="1">
        <v>46079</v>
      </c>
      <c r="E4423" t="s">
        <v>3883</v>
      </c>
      <c r="F4423">
        <v>9</v>
      </c>
      <c r="G4423">
        <v>197</v>
      </c>
      <c r="H4423" t="str">
        <f>VLOOKUP(G4423,[1]OPERADORES!$A:$B,2,0)</f>
        <v xml:space="preserve">POLIANA LORRANE DE AMORIM </v>
      </c>
      <c r="I4423" t="s">
        <v>282</v>
      </c>
      <c r="J4423" t="s">
        <v>1294</v>
      </c>
      <c r="K4423" t="s">
        <v>2254</v>
      </c>
      <c r="L4423">
        <v>84217</v>
      </c>
      <c r="M4423" t="s">
        <v>882</v>
      </c>
      <c r="O4423" t="s">
        <v>11</v>
      </c>
      <c r="P4423">
        <v>6403</v>
      </c>
      <c r="Q4423">
        <v>2</v>
      </c>
      <c r="R4423">
        <v>52.97</v>
      </c>
      <c r="S4423">
        <v>105.94</v>
      </c>
      <c r="T4423">
        <v>77.66</v>
      </c>
      <c r="U4423">
        <v>26.69</v>
      </c>
      <c r="V4423" t="str">
        <f>VLOOKUP(L4423,'[2]tabela de preços'!$A:$D,4,0)</f>
        <v>BRASILUX</v>
      </c>
      <c r="W4423" t="str">
        <f>VLOOKUP(L4423,'[2]tabela de preços'!$A:$F,6,0)</f>
        <v>ESMALTES</v>
      </c>
      <c r="X4423" t="str">
        <f>VLOOKUP(L4423,'[2]tabela de preços'!$A:$G,7,0)</f>
        <v>INDUSTRIAL</v>
      </c>
    </row>
    <row r="4424" spans="1:24" hidden="1" x14ac:dyDescent="0.3">
      <c r="A4424" t="s">
        <v>2251</v>
      </c>
      <c r="C4424" t="s">
        <v>3882</v>
      </c>
      <c r="D4424" s="1">
        <v>46079</v>
      </c>
      <c r="E4424" t="s">
        <v>3883</v>
      </c>
      <c r="F4424">
        <v>9</v>
      </c>
      <c r="G4424">
        <v>197</v>
      </c>
      <c r="H4424" t="str">
        <f>VLOOKUP(G4424,[1]OPERADORES!$A:$B,2,0)</f>
        <v xml:space="preserve">POLIANA LORRANE DE AMORIM </v>
      </c>
      <c r="I4424" t="s">
        <v>282</v>
      </c>
      <c r="J4424" t="s">
        <v>1294</v>
      </c>
      <c r="K4424" t="s">
        <v>2254</v>
      </c>
      <c r="L4424">
        <v>84221</v>
      </c>
      <c r="M4424" t="s">
        <v>3884</v>
      </c>
      <c r="O4424" t="s">
        <v>11</v>
      </c>
      <c r="P4424">
        <v>6403</v>
      </c>
      <c r="Q4424">
        <v>3</v>
      </c>
      <c r="R4424">
        <v>15.11</v>
      </c>
      <c r="S4424">
        <v>45.33</v>
      </c>
      <c r="T4424">
        <v>33.24</v>
      </c>
      <c r="U4424">
        <v>26.67</v>
      </c>
      <c r="V4424" t="str">
        <f>VLOOKUP(L4424,'[2]tabela de preços'!$A:$D,4,0)</f>
        <v>BRASILUX</v>
      </c>
      <c r="W4424" t="str">
        <f>VLOOKUP(L4424,'[2]tabela de preços'!$A:$F,6,0)</f>
        <v>ESMALTES</v>
      </c>
      <c r="X4424" t="str">
        <f>VLOOKUP(L4424,'[2]tabela de preços'!$A:$G,7,0)</f>
        <v>INDUSTRIAL</v>
      </c>
    </row>
    <row r="4425" spans="1:24" hidden="1" x14ac:dyDescent="0.3">
      <c r="A4425" t="s">
        <v>2251</v>
      </c>
      <c r="C4425" t="s">
        <v>3882</v>
      </c>
      <c r="D4425" s="1">
        <v>46079</v>
      </c>
      <c r="E4425" t="s">
        <v>3883</v>
      </c>
      <c r="F4425">
        <v>9</v>
      </c>
      <c r="G4425">
        <v>197</v>
      </c>
      <c r="H4425" t="str">
        <f>VLOOKUP(G4425,[1]OPERADORES!$A:$B,2,0)</f>
        <v xml:space="preserve">POLIANA LORRANE DE AMORIM </v>
      </c>
      <c r="I4425" t="s">
        <v>282</v>
      </c>
      <c r="J4425" t="s">
        <v>1294</v>
      </c>
      <c r="K4425" t="s">
        <v>2254</v>
      </c>
      <c r="L4425">
        <v>84219</v>
      </c>
      <c r="M4425" t="s">
        <v>878</v>
      </c>
      <c r="O4425" t="s">
        <v>11</v>
      </c>
      <c r="P4425">
        <v>6403</v>
      </c>
      <c r="Q4425">
        <v>2</v>
      </c>
      <c r="R4425">
        <v>56.3</v>
      </c>
      <c r="S4425">
        <v>112.6</v>
      </c>
      <c r="T4425">
        <v>82.56</v>
      </c>
      <c r="U4425">
        <v>26.68</v>
      </c>
      <c r="V4425" t="str">
        <f>VLOOKUP(L4425,'[2]tabela de preços'!$A:$D,4,0)</f>
        <v>BRASILUX</v>
      </c>
      <c r="W4425" t="str">
        <f>VLOOKUP(L4425,'[2]tabela de preços'!$A:$F,6,0)</f>
        <v>ESMALTES</v>
      </c>
      <c r="X4425" t="str">
        <f>VLOOKUP(L4425,'[2]tabela de preços'!$A:$G,7,0)</f>
        <v>INDUSTRIAL</v>
      </c>
    </row>
    <row r="4426" spans="1:24" hidden="1" x14ac:dyDescent="0.3">
      <c r="A4426" t="s">
        <v>2251</v>
      </c>
      <c r="C4426" t="s">
        <v>3882</v>
      </c>
      <c r="D4426" s="1">
        <v>46079</v>
      </c>
      <c r="E4426" t="s">
        <v>3883</v>
      </c>
      <c r="F4426">
        <v>9</v>
      </c>
      <c r="G4426">
        <v>197</v>
      </c>
      <c r="H4426" t="str">
        <f>VLOOKUP(G4426,[1]OPERADORES!$A:$B,2,0)</f>
        <v xml:space="preserve">POLIANA LORRANE DE AMORIM </v>
      </c>
      <c r="I4426" t="s">
        <v>282</v>
      </c>
      <c r="J4426" t="s">
        <v>1294</v>
      </c>
      <c r="K4426" t="s">
        <v>2254</v>
      </c>
      <c r="L4426">
        <v>84220</v>
      </c>
      <c r="M4426" t="s">
        <v>3885</v>
      </c>
      <c r="O4426" t="s">
        <v>11</v>
      </c>
      <c r="P4426">
        <v>6403</v>
      </c>
      <c r="Q4426">
        <v>2</v>
      </c>
      <c r="R4426">
        <v>52.72</v>
      </c>
      <c r="S4426">
        <v>105.44</v>
      </c>
      <c r="T4426">
        <v>77.3</v>
      </c>
      <c r="U4426">
        <v>26.69</v>
      </c>
      <c r="V4426" t="str">
        <f>VLOOKUP(L4426,'[2]tabela de preços'!$A:$D,4,0)</f>
        <v>BRASILUX</v>
      </c>
      <c r="W4426" t="str">
        <f>VLOOKUP(L4426,'[2]tabela de preços'!$A:$F,6,0)</f>
        <v>ESMALTES</v>
      </c>
      <c r="X4426" t="str">
        <f>VLOOKUP(L4426,'[2]tabela de preços'!$A:$G,7,0)</f>
        <v>INDUSTRIAL</v>
      </c>
    </row>
    <row r="4427" spans="1:24" hidden="1" x14ac:dyDescent="0.3">
      <c r="A4427" t="s">
        <v>2251</v>
      </c>
      <c r="C4427" t="s">
        <v>3882</v>
      </c>
      <c r="D4427" s="1">
        <v>46079</v>
      </c>
      <c r="E4427" t="s">
        <v>3883</v>
      </c>
      <c r="F4427">
        <v>9</v>
      </c>
      <c r="G4427">
        <v>197</v>
      </c>
      <c r="H4427" t="str">
        <f>VLOOKUP(G4427,[1]OPERADORES!$A:$B,2,0)</f>
        <v xml:space="preserve">POLIANA LORRANE DE AMORIM </v>
      </c>
      <c r="I4427" t="s">
        <v>282</v>
      </c>
      <c r="J4427" t="s">
        <v>1294</v>
      </c>
      <c r="K4427" t="s">
        <v>2254</v>
      </c>
      <c r="L4427">
        <v>84222</v>
      </c>
      <c r="M4427" t="s">
        <v>1548</v>
      </c>
      <c r="O4427" t="s">
        <v>11</v>
      </c>
      <c r="P4427">
        <v>6403</v>
      </c>
      <c r="Q4427">
        <v>3</v>
      </c>
      <c r="R4427">
        <v>17.39</v>
      </c>
      <c r="S4427">
        <v>52.17</v>
      </c>
      <c r="T4427">
        <v>38.25</v>
      </c>
      <c r="U4427">
        <v>26.68</v>
      </c>
      <c r="V4427" t="str">
        <f>VLOOKUP(L4427,'[2]tabela de preços'!$A:$D,4,0)</f>
        <v>BRASILUX</v>
      </c>
      <c r="W4427" t="str">
        <f>VLOOKUP(L4427,'[2]tabela de preços'!$A:$F,6,0)</f>
        <v>ESMALTES</v>
      </c>
      <c r="X4427" t="str">
        <f>VLOOKUP(L4427,'[2]tabela de preços'!$A:$G,7,0)</f>
        <v>INDUSTRIAL</v>
      </c>
    </row>
    <row r="4428" spans="1:24" hidden="1" x14ac:dyDescent="0.3">
      <c r="A4428" t="s">
        <v>2251</v>
      </c>
      <c r="C4428" t="s">
        <v>3882</v>
      </c>
      <c r="D4428" s="1">
        <v>46079</v>
      </c>
      <c r="E4428" t="s">
        <v>3883</v>
      </c>
      <c r="F4428">
        <v>9</v>
      </c>
      <c r="G4428">
        <v>197</v>
      </c>
      <c r="H4428" t="str">
        <f>VLOOKUP(G4428,[1]OPERADORES!$A:$B,2,0)</f>
        <v xml:space="preserve">POLIANA LORRANE DE AMORIM </v>
      </c>
      <c r="I4428" t="s">
        <v>282</v>
      </c>
      <c r="J4428" t="s">
        <v>1294</v>
      </c>
      <c r="K4428" t="s">
        <v>2254</v>
      </c>
      <c r="L4428">
        <v>84223</v>
      </c>
      <c r="M4428" t="s">
        <v>3886</v>
      </c>
      <c r="O4428" t="s">
        <v>11</v>
      </c>
      <c r="P4428">
        <v>6403</v>
      </c>
      <c r="Q4428">
        <v>3</v>
      </c>
      <c r="R4428">
        <v>15.35</v>
      </c>
      <c r="S4428">
        <v>46.05</v>
      </c>
      <c r="T4428">
        <v>33.75</v>
      </c>
      <c r="U4428">
        <v>26.71</v>
      </c>
      <c r="V4428" t="str">
        <f>VLOOKUP(L4428,'[2]tabela de preços'!$A:$D,4,0)</f>
        <v>BRASILUX</v>
      </c>
      <c r="W4428" t="str">
        <f>VLOOKUP(L4428,'[2]tabela de preços'!$A:$F,6,0)</f>
        <v>ESMALTES</v>
      </c>
      <c r="X4428" t="str">
        <f>VLOOKUP(L4428,'[2]tabela de preços'!$A:$G,7,0)</f>
        <v>INDUSTRIAL</v>
      </c>
    </row>
    <row r="4429" spans="1:24" hidden="1" x14ac:dyDescent="0.3">
      <c r="A4429" t="s">
        <v>2251</v>
      </c>
      <c r="C4429" t="s">
        <v>3882</v>
      </c>
      <c r="D4429" s="1">
        <v>46079</v>
      </c>
      <c r="E4429" t="s">
        <v>3883</v>
      </c>
      <c r="F4429">
        <v>9</v>
      </c>
      <c r="G4429">
        <v>197</v>
      </c>
      <c r="H4429" t="str">
        <f>VLOOKUP(G4429,[1]OPERADORES!$A:$B,2,0)</f>
        <v xml:space="preserve">POLIANA LORRANE DE AMORIM </v>
      </c>
      <c r="I4429" t="s">
        <v>282</v>
      </c>
      <c r="J4429" t="s">
        <v>1294</v>
      </c>
      <c r="K4429" t="s">
        <v>2254</v>
      </c>
      <c r="L4429">
        <v>84224</v>
      </c>
      <c r="M4429" t="s">
        <v>3887</v>
      </c>
      <c r="O4429" t="s">
        <v>11</v>
      </c>
      <c r="P4429">
        <v>6403</v>
      </c>
      <c r="Q4429">
        <v>3</v>
      </c>
      <c r="R4429">
        <v>16.39</v>
      </c>
      <c r="S4429">
        <v>49.17</v>
      </c>
      <c r="T4429">
        <v>36.06</v>
      </c>
      <c r="U4429">
        <v>26.66</v>
      </c>
      <c r="V4429" t="str">
        <f>VLOOKUP(L4429,'[2]tabela de preços'!$A:$D,4,0)</f>
        <v>BRASILUX</v>
      </c>
      <c r="W4429" t="str">
        <f>VLOOKUP(L4429,'[2]tabela de preços'!$A:$F,6,0)</f>
        <v>ESMALTES</v>
      </c>
      <c r="X4429" t="str">
        <f>VLOOKUP(L4429,'[2]tabela de preços'!$A:$G,7,0)</f>
        <v>INDUSTRIAL</v>
      </c>
    </row>
    <row r="4430" spans="1:24" hidden="1" x14ac:dyDescent="0.3">
      <c r="A4430" t="s">
        <v>2251</v>
      </c>
      <c r="C4430" t="s">
        <v>3882</v>
      </c>
      <c r="D4430" s="1">
        <v>46079</v>
      </c>
      <c r="E4430" t="s">
        <v>3883</v>
      </c>
      <c r="F4430">
        <v>9</v>
      </c>
      <c r="G4430">
        <v>197</v>
      </c>
      <c r="H4430" t="str">
        <f>VLOOKUP(G4430,[1]OPERADORES!$A:$B,2,0)</f>
        <v xml:space="preserve">POLIANA LORRANE DE AMORIM </v>
      </c>
      <c r="I4430" t="s">
        <v>282</v>
      </c>
      <c r="J4430" t="s">
        <v>1294</v>
      </c>
      <c r="K4430" t="s">
        <v>2254</v>
      </c>
      <c r="L4430">
        <v>85268</v>
      </c>
      <c r="M4430" t="s">
        <v>3812</v>
      </c>
      <c r="O4430" t="s">
        <v>11</v>
      </c>
      <c r="P4430">
        <v>6403</v>
      </c>
      <c r="Q4430">
        <v>3</v>
      </c>
      <c r="R4430">
        <v>92.33</v>
      </c>
      <c r="S4430">
        <v>276.99</v>
      </c>
      <c r="T4430">
        <v>210.24</v>
      </c>
      <c r="U4430">
        <v>24.1</v>
      </c>
      <c r="V4430" t="str">
        <f>VLOOKUP(L4430,'[2]tabela de preços'!$A:$D,4,0)</f>
        <v>BRASILUX</v>
      </c>
      <c r="W4430" t="str">
        <f>VLOOKUP(L4430,'[2]tabela de preços'!$A:$F,6,0)</f>
        <v>ESMALTES</v>
      </c>
      <c r="X4430" t="str">
        <f>VLOOKUP(L4430,'[2]tabela de preços'!$A:$G,7,0)</f>
        <v>INDUSTRIAL</v>
      </c>
    </row>
    <row r="4431" spans="1:24" hidden="1" x14ac:dyDescent="0.3">
      <c r="A4431" t="s">
        <v>2251</v>
      </c>
      <c r="C4431" t="s">
        <v>3882</v>
      </c>
      <c r="D4431" s="1">
        <v>46079</v>
      </c>
      <c r="E4431" t="s">
        <v>3883</v>
      </c>
      <c r="F4431">
        <v>9</v>
      </c>
      <c r="G4431">
        <v>197</v>
      </c>
      <c r="H4431" t="str">
        <f>VLOOKUP(G4431,[1]OPERADORES!$A:$B,2,0)</f>
        <v xml:space="preserve">POLIANA LORRANE DE AMORIM </v>
      </c>
      <c r="I4431" t="s">
        <v>282</v>
      </c>
      <c r="J4431" t="s">
        <v>1294</v>
      </c>
      <c r="K4431" t="s">
        <v>2254</v>
      </c>
      <c r="L4431">
        <v>84046</v>
      </c>
      <c r="M4431" t="s">
        <v>754</v>
      </c>
      <c r="O4431" t="s">
        <v>11</v>
      </c>
      <c r="P4431">
        <v>6102</v>
      </c>
      <c r="Q4431">
        <v>4</v>
      </c>
      <c r="R4431">
        <v>11.98</v>
      </c>
      <c r="S4431">
        <v>47.92</v>
      </c>
      <c r="T4431">
        <v>35.96</v>
      </c>
      <c r="U4431">
        <v>24.96</v>
      </c>
      <c r="V4431" t="str">
        <f>VLOOKUP(L4431,'[2]tabela de preços'!$A:$D,4,0)</f>
        <v>BRASILUX</v>
      </c>
      <c r="W4431" t="str">
        <f>VLOOKUP(L4431,'[2]tabela de preços'!$A:$F,6,0)</f>
        <v>MASSA DE POLIR</v>
      </c>
      <c r="X4431" t="str">
        <f>VLOOKUP(L4431,'[2]tabela de preços'!$A:$G,7,0)</f>
        <v>AUTOMOTIVO</v>
      </c>
    </row>
    <row r="4432" spans="1:24" hidden="1" x14ac:dyDescent="0.3">
      <c r="A4432" t="s">
        <v>2251</v>
      </c>
      <c r="C4432" t="s">
        <v>3882</v>
      </c>
      <c r="D4432" s="1">
        <v>46079</v>
      </c>
      <c r="E4432" t="s">
        <v>3883</v>
      </c>
      <c r="F4432">
        <v>9</v>
      </c>
      <c r="G4432">
        <v>197</v>
      </c>
      <c r="H4432" t="str">
        <f>VLOOKUP(G4432,[1]OPERADORES!$A:$B,2,0)</f>
        <v xml:space="preserve">POLIANA LORRANE DE AMORIM </v>
      </c>
      <c r="I4432" t="s">
        <v>282</v>
      </c>
      <c r="J4432" t="s">
        <v>1294</v>
      </c>
      <c r="K4432" t="s">
        <v>2254</v>
      </c>
      <c r="L4432">
        <v>85164</v>
      </c>
      <c r="M4432" t="s">
        <v>278</v>
      </c>
      <c r="O4432" t="s">
        <v>11</v>
      </c>
      <c r="P4432">
        <v>6102</v>
      </c>
      <c r="Q4432">
        <v>12</v>
      </c>
      <c r="R4432">
        <v>13.29</v>
      </c>
      <c r="S4432">
        <v>159.47999999999999</v>
      </c>
      <c r="T4432">
        <v>121.08</v>
      </c>
      <c r="U4432">
        <v>24.08</v>
      </c>
      <c r="V4432" t="str">
        <f>VLOOKUP(L4432,'[2]tabela de preços'!$A:$D,4,0)</f>
        <v>BRASILUX</v>
      </c>
      <c r="W4432" t="str">
        <f>VLOOKUP(L4432,'[2]tabela de preços'!$A:$F,6,0)</f>
        <v>QUEROSENE</v>
      </c>
      <c r="X4432" t="str">
        <f>VLOOKUP(L4432,'[2]tabela de preços'!$A:$G,7,0)</f>
        <v>AUTOMOTIVO</v>
      </c>
    </row>
    <row r="4433" spans="1:24" hidden="1" x14ac:dyDescent="0.3">
      <c r="A4433" t="s">
        <v>123</v>
      </c>
      <c r="C4433" t="s">
        <v>3724</v>
      </c>
      <c r="D4433" s="1">
        <v>46080</v>
      </c>
      <c r="E4433" t="s">
        <v>3725</v>
      </c>
      <c r="F4433">
        <v>9</v>
      </c>
      <c r="G4433">
        <v>174</v>
      </c>
      <c r="H4433" t="str">
        <f>VLOOKUP(G4433,[1]OPERADORES!$A:$B,2,0)</f>
        <v>MIRIÃ LOBATO RODRIGUES</v>
      </c>
      <c r="I4433" t="s">
        <v>126</v>
      </c>
      <c r="J4433" t="s">
        <v>127</v>
      </c>
      <c r="K4433" t="s">
        <v>128</v>
      </c>
      <c r="L4433">
        <v>23580</v>
      </c>
      <c r="M4433" t="s">
        <v>115</v>
      </c>
      <c r="O4433" t="s">
        <v>11</v>
      </c>
      <c r="P4433">
        <v>6102</v>
      </c>
      <c r="Q4433">
        <v>20</v>
      </c>
      <c r="R4433">
        <v>0.56000000000000005</v>
      </c>
      <c r="S4433">
        <v>11.2</v>
      </c>
      <c r="T4433">
        <v>7.2</v>
      </c>
      <c r="U4433">
        <v>35.71</v>
      </c>
      <c r="V4433" t="str">
        <f>VLOOKUP(L4433,'[2]tabela de preços'!$A:$D,4,0)</f>
        <v>RENOVA COADORES</v>
      </c>
      <c r="W4433" t="str">
        <f>VLOOKUP(L4433,'[2]tabela de preços'!$A:$F,6,0)</f>
        <v>COADORES</v>
      </c>
      <c r="X4433" t="str">
        <f>VLOOKUP(L4433,'[2]tabela de preços'!$A:$G,7,0)</f>
        <v>AUTOMOTIVO</v>
      </c>
    </row>
    <row r="4434" spans="1:24" hidden="1" x14ac:dyDescent="0.3">
      <c r="A4434" t="s">
        <v>123</v>
      </c>
      <c r="C4434" t="s">
        <v>3724</v>
      </c>
      <c r="D4434" s="1">
        <v>46080</v>
      </c>
      <c r="E4434" t="s">
        <v>3725</v>
      </c>
      <c r="F4434">
        <v>9</v>
      </c>
      <c r="G4434">
        <v>174</v>
      </c>
      <c r="H4434" t="str">
        <f>VLOOKUP(G4434,[1]OPERADORES!$A:$B,2,0)</f>
        <v>MIRIÃ LOBATO RODRIGUES</v>
      </c>
      <c r="I4434" t="s">
        <v>126</v>
      </c>
      <c r="J4434" t="s">
        <v>127</v>
      </c>
      <c r="K4434" t="s">
        <v>128</v>
      </c>
      <c r="L4434">
        <v>84557</v>
      </c>
      <c r="M4434" t="s">
        <v>116</v>
      </c>
      <c r="O4434" t="s">
        <v>11</v>
      </c>
      <c r="P4434">
        <v>6102</v>
      </c>
      <c r="Q4434">
        <v>4</v>
      </c>
      <c r="R4434">
        <v>17.489999999999998</v>
      </c>
      <c r="S4434">
        <v>69.959999999999994</v>
      </c>
      <c r="T4434">
        <v>55.84</v>
      </c>
      <c r="U4434">
        <v>20.18</v>
      </c>
      <c r="V4434" t="str">
        <f>VLOOKUP(L4434,'[2]tabela de preços'!$A:$D,4,0)</f>
        <v>BRASILUX</v>
      </c>
      <c r="W4434" t="str">
        <f>VLOOKUP(L4434,'[2]tabela de preços'!$A:$F,6,0)</f>
        <v>DILUENTE</v>
      </c>
      <c r="X4434" t="str">
        <f>VLOOKUP(L4434,'[2]tabela de preços'!$A:$G,7,0)</f>
        <v>AUTOMOTIVO</v>
      </c>
    </row>
    <row r="4435" spans="1:24" hidden="1" x14ac:dyDescent="0.3">
      <c r="A4435" t="s">
        <v>123</v>
      </c>
      <c r="C4435" t="s">
        <v>3724</v>
      </c>
      <c r="D4435" s="1">
        <v>46080</v>
      </c>
      <c r="E4435" t="s">
        <v>3725</v>
      </c>
      <c r="F4435">
        <v>9</v>
      </c>
      <c r="G4435">
        <v>174</v>
      </c>
      <c r="H4435" t="str">
        <f>VLOOKUP(G4435,[1]OPERADORES!$A:$B,2,0)</f>
        <v>MIRIÃ LOBATO RODRIGUES</v>
      </c>
      <c r="I4435" t="s">
        <v>126</v>
      </c>
      <c r="J4435" t="s">
        <v>127</v>
      </c>
      <c r="K4435" t="s">
        <v>128</v>
      </c>
      <c r="L4435">
        <v>24248</v>
      </c>
      <c r="M4435" t="s">
        <v>107</v>
      </c>
      <c r="O4435" t="s">
        <v>11</v>
      </c>
      <c r="P4435">
        <v>6102</v>
      </c>
      <c r="Q4435">
        <v>6</v>
      </c>
      <c r="R4435">
        <v>8</v>
      </c>
      <c r="S4435">
        <v>48</v>
      </c>
      <c r="T4435">
        <v>39</v>
      </c>
      <c r="U4435">
        <v>18.75</v>
      </c>
      <c r="V4435" t="str">
        <f>VLOOKUP(L4435,'[2]tabela de preços'!$A:$D,4,0)</f>
        <v>SHERWIN WILLIAMS</v>
      </c>
      <c r="W4435" t="str">
        <f>VLOOKUP(L4435,'[2]tabela de preços'!$A:$F,6,0)</f>
        <v>PRIMER AUTOMOTIVO</v>
      </c>
      <c r="X4435" t="str">
        <f>VLOOKUP(L4435,'[2]tabela de preços'!$A:$G,7,0)</f>
        <v>AUTOMOTIVO</v>
      </c>
    </row>
    <row r="4436" spans="1:24" hidden="1" x14ac:dyDescent="0.3">
      <c r="A4436" t="s">
        <v>123</v>
      </c>
      <c r="C4436" t="s">
        <v>3724</v>
      </c>
      <c r="D4436" s="1">
        <v>46080</v>
      </c>
      <c r="E4436" t="s">
        <v>3725</v>
      </c>
      <c r="F4436">
        <v>9</v>
      </c>
      <c r="G4436">
        <v>174</v>
      </c>
      <c r="H4436" t="str">
        <f>VLOOKUP(G4436,[1]OPERADORES!$A:$B,2,0)</f>
        <v>MIRIÃ LOBATO RODRIGUES</v>
      </c>
      <c r="I4436" t="s">
        <v>126</v>
      </c>
      <c r="J4436" t="s">
        <v>127</v>
      </c>
      <c r="K4436" t="s">
        <v>128</v>
      </c>
      <c r="L4436">
        <v>5</v>
      </c>
      <c r="M4436" t="s">
        <v>147</v>
      </c>
      <c r="O4436" t="s">
        <v>11</v>
      </c>
      <c r="P4436">
        <v>6102</v>
      </c>
      <c r="Q4436">
        <v>4</v>
      </c>
      <c r="R4436">
        <v>5.15</v>
      </c>
      <c r="S4436">
        <v>20.6</v>
      </c>
      <c r="T4436">
        <v>15.64</v>
      </c>
      <c r="U4436">
        <v>24.08</v>
      </c>
      <c r="V4436" t="str">
        <f>VLOOKUP(L4436,'[2]tabela de preços'!$A:$D,4,0)</f>
        <v>BRILHO ESTOPA</v>
      </c>
      <c r="W4436" t="str">
        <f>VLOOKUP(L4436,'[2]tabela de preços'!$A:$F,6,0)</f>
        <v>ESTOPAS</v>
      </c>
      <c r="X4436" t="str">
        <f>VLOOKUP(L4436,'[2]tabela de preços'!$A:$G,7,0)</f>
        <v>AUTOMOTIVO</v>
      </c>
    </row>
    <row r="4437" spans="1:24" hidden="1" x14ac:dyDescent="0.3">
      <c r="A4437" t="s">
        <v>123</v>
      </c>
      <c r="C4437" t="s">
        <v>3724</v>
      </c>
      <c r="D4437" s="1">
        <v>46080</v>
      </c>
      <c r="E4437" t="s">
        <v>3725</v>
      </c>
      <c r="F4437">
        <v>9</v>
      </c>
      <c r="G4437">
        <v>174</v>
      </c>
      <c r="H4437" t="str">
        <f>VLOOKUP(G4437,[1]OPERADORES!$A:$B,2,0)</f>
        <v>MIRIÃ LOBATO RODRIGUES</v>
      </c>
      <c r="I4437" t="s">
        <v>126</v>
      </c>
      <c r="J4437" t="s">
        <v>127</v>
      </c>
      <c r="K4437" t="s">
        <v>128</v>
      </c>
      <c r="L4437">
        <v>20325</v>
      </c>
      <c r="M4437" t="s">
        <v>150</v>
      </c>
      <c r="O4437" t="s">
        <v>11</v>
      </c>
      <c r="P4437">
        <v>6403</v>
      </c>
      <c r="Q4437">
        <v>1</v>
      </c>
      <c r="R4437">
        <v>32.299999999999997</v>
      </c>
      <c r="S4437">
        <v>32.299999999999997</v>
      </c>
      <c r="T4437">
        <v>23.03</v>
      </c>
      <c r="U4437">
        <v>28.7</v>
      </c>
      <c r="V4437" t="str">
        <f>VLOOKUP(L4437,'[2]tabela de preços'!$A:$D,4,0)</f>
        <v>SHERWIN WILLIAMS</v>
      </c>
      <c r="W4437" t="str">
        <f>VLOOKUP(L4437,'[2]tabela de preços'!$A:$F,6,0)</f>
        <v>TINTAS POLIÉSTER</v>
      </c>
      <c r="X4437" t="str">
        <f>VLOOKUP(L4437,'[2]tabela de preços'!$A:$G,7,0)</f>
        <v>AUTOMOTIVO</v>
      </c>
    </row>
    <row r="4438" spans="1:24" hidden="1" x14ac:dyDescent="0.3">
      <c r="A4438" t="s">
        <v>123</v>
      </c>
      <c r="C4438" t="s">
        <v>3724</v>
      </c>
      <c r="D4438" s="1">
        <v>46080</v>
      </c>
      <c r="E4438" t="s">
        <v>3725</v>
      </c>
      <c r="F4438">
        <v>9</v>
      </c>
      <c r="G4438">
        <v>174</v>
      </c>
      <c r="H4438" t="str">
        <f>VLOOKUP(G4438,[1]OPERADORES!$A:$B,2,0)</f>
        <v>MIRIÃ LOBATO RODRIGUES</v>
      </c>
      <c r="I4438" t="s">
        <v>126</v>
      </c>
      <c r="J4438" t="s">
        <v>127</v>
      </c>
      <c r="K4438" t="s">
        <v>128</v>
      </c>
      <c r="L4438">
        <v>20384</v>
      </c>
      <c r="M4438" t="s">
        <v>648</v>
      </c>
      <c r="O4438" t="s">
        <v>11</v>
      </c>
      <c r="P4438">
        <v>6403</v>
      </c>
      <c r="Q4438">
        <v>1</v>
      </c>
      <c r="R4438">
        <v>32.340000000000003</v>
      </c>
      <c r="S4438">
        <v>32.340000000000003</v>
      </c>
      <c r="T4438">
        <v>23.06</v>
      </c>
      <c r="U4438">
        <v>28.7</v>
      </c>
      <c r="V4438" t="str">
        <f>VLOOKUP(L4438,'[2]tabela de preços'!$A:$D,4,0)</f>
        <v>SHERWIN WILLIAMS</v>
      </c>
      <c r="W4438" t="str">
        <f>VLOOKUP(L4438,'[2]tabela de preços'!$A:$F,6,0)</f>
        <v>TINTAS PU</v>
      </c>
      <c r="X4438" t="str">
        <f>VLOOKUP(L4438,'[2]tabela de preços'!$A:$G,7,0)</f>
        <v>AUTOMOTIVO</v>
      </c>
    </row>
    <row r="4439" spans="1:24" hidden="1" x14ac:dyDescent="0.3">
      <c r="A4439" t="s">
        <v>123</v>
      </c>
      <c r="C4439" t="s">
        <v>3724</v>
      </c>
      <c r="D4439" s="1">
        <v>46080</v>
      </c>
      <c r="E4439" t="s">
        <v>3725</v>
      </c>
      <c r="F4439">
        <v>9</v>
      </c>
      <c r="G4439">
        <v>174</v>
      </c>
      <c r="H4439" t="str">
        <f>VLOOKUP(G4439,[1]OPERADORES!$A:$B,2,0)</f>
        <v>MIRIÃ LOBATO RODRIGUES</v>
      </c>
      <c r="I4439" t="s">
        <v>126</v>
      </c>
      <c r="J4439" t="s">
        <v>127</v>
      </c>
      <c r="K4439" t="s">
        <v>128</v>
      </c>
      <c r="L4439">
        <v>21078</v>
      </c>
      <c r="M4439" t="s">
        <v>141</v>
      </c>
      <c r="O4439" t="s">
        <v>11</v>
      </c>
      <c r="P4439">
        <v>6102</v>
      </c>
      <c r="Q4439">
        <v>3</v>
      </c>
      <c r="R4439">
        <v>22.89</v>
      </c>
      <c r="S4439">
        <v>68.67</v>
      </c>
      <c r="T4439">
        <v>55.98</v>
      </c>
      <c r="U4439">
        <v>18.48</v>
      </c>
      <c r="V4439" t="str">
        <f>VLOOKUP(L4439,'[2]tabela de preços'!$A:$D,4,0)</f>
        <v>SHERWIN WILLIAMS</v>
      </c>
      <c r="W4439" t="str">
        <f>VLOOKUP(L4439,'[2]tabela de preços'!$A:$F,6,0)</f>
        <v>MASSA POLIÉSTER</v>
      </c>
      <c r="X4439" t="str">
        <f>VLOOKUP(L4439,'[2]tabela de preços'!$A:$G,7,0)</f>
        <v>AUTOMOTIVO</v>
      </c>
    </row>
    <row r="4440" spans="1:24" hidden="1" x14ac:dyDescent="0.3">
      <c r="A4440" t="s">
        <v>123</v>
      </c>
      <c r="C4440" t="s">
        <v>3724</v>
      </c>
      <c r="D4440" s="1">
        <v>46080</v>
      </c>
      <c r="E4440" t="s">
        <v>3725</v>
      </c>
      <c r="F4440">
        <v>9</v>
      </c>
      <c r="G4440">
        <v>174</v>
      </c>
      <c r="H4440" t="str">
        <f>VLOOKUP(G4440,[1]OPERADORES!$A:$B,2,0)</f>
        <v>MIRIÃ LOBATO RODRIGUES</v>
      </c>
      <c r="I4440" t="s">
        <v>126</v>
      </c>
      <c r="J4440" t="s">
        <v>127</v>
      </c>
      <c r="K4440" t="s">
        <v>128</v>
      </c>
      <c r="L4440">
        <v>24247</v>
      </c>
      <c r="M4440" t="s">
        <v>160</v>
      </c>
      <c r="O4440" t="s">
        <v>11</v>
      </c>
      <c r="P4440">
        <v>6403</v>
      </c>
      <c r="Q4440">
        <v>6</v>
      </c>
      <c r="R4440">
        <v>21</v>
      </c>
      <c r="S4440">
        <v>126</v>
      </c>
      <c r="T4440">
        <v>101.22</v>
      </c>
      <c r="U4440">
        <v>19.670000000000002</v>
      </c>
      <c r="V4440" t="str">
        <f>VLOOKUP(L4440,'[2]tabela de preços'!$A:$D,4,0)</f>
        <v>SHERWIN WILLIAMS</v>
      </c>
      <c r="W4440" t="str">
        <f>VLOOKUP(L4440,'[2]tabela de preços'!$A:$F,6,0)</f>
        <v>PRIMER AUTOMOTIVO</v>
      </c>
      <c r="X4440" t="str">
        <f>VLOOKUP(L4440,'[2]tabela de preços'!$A:$G,7,0)</f>
        <v>AUTOMOTIVO</v>
      </c>
    </row>
    <row r="4441" spans="1:24" hidden="1" x14ac:dyDescent="0.3">
      <c r="A4441" t="s">
        <v>123</v>
      </c>
      <c r="C4441" t="s">
        <v>3724</v>
      </c>
      <c r="D4441" s="1">
        <v>46080</v>
      </c>
      <c r="E4441" t="s">
        <v>3725</v>
      </c>
      <c r="F4441">
        <v>9</v>
      </c>
      <c r="G4441">
        <v>174</v>
      </c>
      <c r="H4441" t="str">
        <f>VLOOKUP(G4441,[1]OPERADORES!$A:$B,2,0)</f>
        <v>MIRIÃ LOBATO RODRIGUES</v>
      </c>
      <c r="I4441" t="s">
        <v>126</v>
      </c>
      <c r="J4441" t="s">
        <v>127</v>
      </c>
      <c r="K4441" t="s">
        <v>128</v>
      </c>
      <c r="L4441">
        <v>10404</v>
      </c>
      <c r="M4441" t="s">
        <v>130</v>
      </c>
      <c r="O4441" t="s">
        <v>11</v>
      </c>
      <c r="P4441">
        <v>6102</v>
      </c>
      <c r="Q4441">
        <v>4</v>
      </c>
      <c r="R4441">
        <v>16.29</v>
      </c>
      <c r="S4441">
        <v>65.16</v>
      </c>
      <c r="T4441">
        <v>55</v>
      </c>
      <c r="U4441">
        <v>15.59</v>
      </c>
      <c r="V4441" t="str">
        <f>VLOOKUP(L4441,'[2]tabela de preços'!$A:$D,4,0)</f>
        <v>MAXI RUBBER</v>
      </c>
      <c r="W4441" t="str">
        <f>VLOOKUP(L4441,'[2]tabela de preços'!$A:$F,6,0)</f>
        <v>VEDADORES / SELANTES</v>
      </c>
      <c r="X4441" t="str">
        <f>VLOOKUP(L4441,'[2]tabela de preços'!$A:$G,7,0)</f>
        <v>AUTOMOTIVO</v>
      </c>
    </row>
    <row r="4442" spans="1:24" hidden="1" x14ac:dyDescent="0.3">
      <c r="A4442" t="s">
        <v>3030</v>
      </c>
      <c r="C4442" t="s">
        <v>3728</v>
      </c>
      <c r="D4442" s="1">
        <v>46080</v>
      </c>
      <c r="E4442" t="s">
        <v>3729</v>
      </c>
      <c r="F4442">
        <v>9</v>
      </c>
      <c r="G4442">
        <v>236</v>
      </c>
      <c r="H4442" t="str">
        <f>VLOOKUP(G4442,[1]OPERADORES!$A:$B,2,0)</f>
        <v>DANIEL</v>
      </c>
      <c r="I4442" t="s">
        <v>3033</v>
      </c>
      <c r="J4442" t="s">
        <v>3034</v>
      </c>
      <c r="K4442" t="s">
        <v>3035</v>
      </c>
      <c r="L4442">
        <v>10236</v>
      </c>
      <c r="M4442" t="s">
        <v>133</v>
      </c>
      <c r="O4442" t="s">
        <v>11</v>
      </c>
      <c r="P4442">
        <v>6102</v>
      </c>
      <c r="Q4442">
        <v>50</v>
      </c>
      <c r="R4442">
        <v>2.79</v>
      </c>
      <c r="S4442">
        <v>139.5</v>
      </c>
      <c r="T4442">
        <v>116</v>
      </c>
      <c r="U4442">
        <v>16.850000000000001</v>
      </c>
      <c r="V4442" t="str">
        <f>VLOOKUP(L4442,'[2]tabela de preços'!$A:$D,4,0)</f>
        <v>NORTON</v>
      </c>
      <c r="W4442" t="str">
        <f>VLOOKUP(L4442,'[2]tabela de preços'!$A:$F,6,0)</f>
        <v xml:space="preserve">DISCOS / LIXAS / ABRASIVOS </v>
      </c>
      <c r="X4442" t="str">
        <f>VLOOKUP(L4442,'[2]tabela de preços'!$A:$G,7,0)</f>
        <v>AUTOMOTIVO</v>
      </c>
    </row>
    <row r="4443" spans="1:24" hidden="1" x14ac:dyDescent="0.3">
      <c r="A4443" t="s">
        <v>3030</v>
      </c>
      <c r="C4443" t="s">
        <v>3728</v>
      </c>
      <c r="D4443" s="1">
        <v>46080</v>
      </c>
      <c r="E4443" t="s">
        <v>3729</v>
      </c>
      <c r="F4443">
        <v>9</v>
      </c>
      <c r="G4443">
        <v>236</v>
      </c>
      <c r="H4443" t="str">
        <f>VLOOKUP(G4443,[1]OPERADORES!$A:$B,2,0)</f>
        <v>DANIEL</v>
      </c>
      <c r="I4443" t="s">
        <v>3033</v>
      </c>
      <c r="J4443" t="s">
        <v>3034</v>
      </c>
      <c r="K4443" t="s">
        <v>3035</v>
      </c>
      <c r="L4443">
        <v>10226</v>
      </c>
      <c r="M4443" t="s">
        <v>145</v>
      </c>
      <c r="O4443" t="s">
        <v>11</v>
      </c>
      <c r="P4443">
        <v>6102</v>
      </c>
      <c r="Q4443">
        <v>50</v>
      </c>
      <c r="R4443">
        <v>2.79</v>
      </c>
      <c r="S4443">
        <v>139.5</v>
      </c>
      <c r="T4443">
        <v>116</v>
      </c>
      <c r="U4443">
        <v>16.850000000000001</v>
      </c>
      <c r="V4443" t="str">
        <f>VLOOKUP(L4443,'[2]tabela de preços'!$A:$D,4,0)</f>
        <v>NORTON</v>
      </c>
      <c r="W4443" t="str">
        <f>VLOOKUP(L4443,'[2]tabela de preços'!$A:$F,6,0)</f>
        <v xml:space="preserve">DISCOS / LIXAS / ABRASIVOS </v>
      </c>
      <c r="X4443" t="str">
        <f>VLOOKUP(L4443,'[2]tabela de preços'!$A:$G,7,0)</f>
        <v>AUTOMOTIVO</v>
      </c>
    </row>
    <row r="4444" spans="1:24" hidden="1" x14ac:dyDescent="0.3">
      <c r="A4444" t="s">
        <v>3030</v>
      </c>
      <c r="C4444" t="s">
        <v>3728</v>
      </c>
      <c r="D4444" s="1">
        <v>46080</v>
      </c>
      <c r="E4444" t="s">
        <v>3729</v>
      </c>
      <c r="F4444">
        <v>9</v>
      </c>
      <c r="G4444">
        <v>236</v>
      </c>
      <c r="H4444" t="str">
        <f>VLOOKUP(G4444,[1]OPERADORES!$A:$B,2,0)</f>
        <v>DANIEL</v>
      </c>
      <c r="I4444" t="s">
        <v>3033</v>
      </c>
      <c r="J4444" t="s">
        <v>3034</v>
      </c>
      <c r="K4444" t="s">
        <v>3035</v>
      </c>
      <c r="L4444">
        <v>10232</v>
      </c>
      <c r="M4444" t="s">
        <v>134</v>
      </c>
      <c r="O4444" t="s">
        <v>11</v>
      </c>
      <c r="P4444">
        <v>6102</v>
      </c>
      <c r="Q4444">
        <v>50</v>
      </c>
      <c r="R4444">
        <v>2.79</v>
      </c>
      <c r="S4444">
        <v>139.5</v>
      </c>
      <c r="T4444">
        <v>112.5</v>
      </c>
      <c r="U4444">
        <v>19.350000000000001</v>
      </c>
      <c r="V4444" t="str">
        <f>VLOOKUP(L4444,'[2]tabela de preços'!$A:$D,4,0)</f>
        <v>NORTON</v>
      </c>
      <c r="W4444" t="str">
        <f>VLOOKUP(L4444,'[2]tabela de preços'!$A:$F,6,0)</f>
        <v xml:space="preserve">DISCOS / LIXAS / ABRASIVOS </v>
      </c>
      <c r="X4444" t="str">
        <f>VLOOKUP(L4444,'[2]tabela de preços'!$A:$G,7,0)</f>
        <v>AUTOMOTIVO</v>
      </c>
    </row>
    <row r="4445" spans="1:24" hidden="1" x14ac:dyDescent="0.3">
      <c r="A4445" t="s">
        <v>3030</v>
      </c>
      <c r="C4445" t="s">
        <v>3728</v>
      </c>
      <c r="D4445" s="1">
        <v>46080</v>
      </c>
      <c r="E4445" t="s">
        <v>3729</v>
      </c>
      <c r="F4445">
        <v>9</v>
      </c>
      <c r="G4445">
        <v>236</v>
      </c>
      <c r="H4445" t="str">
        <f>VLOOKUP(G4445,[1]OPERADORES!$A:$B,2,0)</f>
        <v>DANIEL</v>
      </c>
      <c r="I4445" t="s">
        <v>3033</v>
      </c>
      <c r="J4445" t="s">
        <v>3034</v>
      </c>
      <c r="K4445" t="s">
        <v>3035</v>
      </c>
      <c r="L4445">
        <v>24240</v>
      </c>
      <c r="M4445" t="s">
        <v>240</v>
      </c>
      <c r="O4445" t="s">
        <v>11</v>
      </c>
      <c r="P4445">
        <v>6102</v>
      </c>
      <c r="Q4445">
        <v>20</v>
      </c>
      <c r="R4445">
        <v>3.81</v>
      </c>
      <c r="S4445">
        <v>76.2</v>
      </c>
      <c r="T4445">
        <v>65.599999999999994</v>
      </c>
      <c r="U4445">
        <v>13.91</v>
      </c>
      <c r="V4445" t="str">
        <f>VLOOKUP(L4445,'[2]tabela de preços'!$A:$D,4,0)</f>
        <v>ADERE</v>
      </c>
      <c r="W4445" t="str">
        <f>VLOOKUP(L4445,'[2]tabela de preços'!$A:$F,6,0)</f>
        <v>FITA AUTOMOTIVA</v>
      </c>
      <c r="X4445" t="str">
        <f>VLOOKUP(L4445,'[2]tabela de preços'!$A:$G,7,0)</f>
        <v>AUTOMOTIVO</v>
      </c>
    </row>
    <row r="4446" spans="1:24" hidden="1" x14ac:dyDescent="0.3">
      <c r="A4446" t="s">
        <v>3030</v>
      </c>
      <c r="C4446" t="s">
        <v>3728</v>
      </c>
      <c r="D4446" s="1">
        <v>46080</v>
      </c>
      <c r="E4446" t="s">
        <v>3729</v>
      </c>
      <c r="F4446">
        <v>9</v>
      </c>
      <c r="G4446">
        <v>236</v>
      </c>
      <c r="H4446" t="str">
        <f>VLOOKUP(G4446,[1]OPERADORES!$A:$B,2,0)</f>
        <v>DANIEL</v>
      </c>
      <c r="I4446" t="s">
        <v>3033</v>
      </c>
      <c r="J4446" t="s">
        <v>3034</v>
      </c>
      <c r="K4446" t="s">
        <v>3035</v>
      </c>
      <c r="L4446">
        <v>10238</v>
      </c>
      <c r="M4446" t="s">
        <v>79</v>
      </c>
      <c r="O4446" t="s">
        <v>11</v>
      </c>
      <c r="P4446">
        <v>6102</v>
      </c>
      <c r="Q4446">
        <v>50</v>
      </c>
      <c r="R4446">
        <v>2.79</v>
      </c>
      <c r="S4446">
        <v>139.5</v>
      </c>
      <c r="T4446">
        <v>112</v>
      </c>
      <c r="U4446">
        <v>19.71</v>
      </c>
      <c r="V4446" t="str">
        <f>VLOOKUP(L4446,'[2]tabela de preços'!$A:$D,4,0)</f>
        <v>NORTON</v>
      </c>
      <c r="W4446" t="str">
        <f>VLOOKUP(L4446,'[2]tabela de preços'!$A:$F,6,0)</f>
        <v xml:space="preserve">DISCOS / LIXAS / ABRASIVOS </v>
      </c>
      <c r="X4446" t="str">
        <f>VLOOKUP(L4446,'[2]tabela de preços'!$A:$G,7,0)</f>
        <v>AUTOMOTIVO</v>
      </c>
    </row>
    <row r="4447" spans="1:24" hidden="1" x14ac:dyDescent="0.3">
      <c r="A4447" t="s">
        <v>3030</v>
      </c>
      <c r="C4447" t="s">
        <v>3728</v>
      </c>
      <c r="D4447" s="1">
        <v>46080</v>
      </c>
      <c r="E4447" t="s">
        <v>3729</v>
      </c>
      <c r="F4447">
        <v>9</v>
      </c>
      <c r="G4447">
        <v>236</v>
      </c>
      <c r="H4447" t="str">
        <f>VLOOKUP(G4447,[1]OPERADORES!$A:$B,2,0)</f>
        <v>DANIEL</v>
      </c>
      <c r="I4447" t="s">
        <v>3033</v>
      </c>
      <c r="J4447" t="s">
        <v>3034</v>
      </c>
      <c r="K4447" t="s">
        <v>3035</v>
      </c>
      <c r="L4447">
        <v>10240</v>
      </c>
      <c r="M4447" t="s">
        <v>81</v>
      </c>
      <c r="O4447" t="s">
        <v>11</v>
      </c>
      <c r="P4447">
        <v>6102</v>
      </c>
      <c r="Q4447">
        <v>50</v>
      </c>
      <c r="R4447">
        <v>2.79</v>
      </c>
      <c r="S4447">
        <v>139.5</v>
      </c>
      <c r="T4447">
        <v>112</v>
      </c>
      <c r="U4447">
        <v>19.71</v>
      </c>
      <c r="V4447" t="str">
        <f>VLOOKUP(L4447,'[2]tabela de preços'!$A:$D,4,0)</f>
        <v>NORTON</v>
      </c>
      <c r="W4447" t="str">
        <f>VLOOKUP(L4447,'[2]tabela de preços'!$A:$F,6,0)</f>
        <v xml:space="preserve">DISCOS / LIXAS / ABRASIVOS </v>
      </c>
      <c r="X4447" t="str">
        <f>VLOOKUP(L4447,'[2]tabela de preços'!$A:$G,7,0)</f>
        <v>AUTOMOTIVO</v>
      </c>
    </row>
    <row r="4448" spans="1:24" hidden="1" x14ac:dyDescent="0.3">
      <c r="A4448" t="s">
        <v>3030</v>
      </c>
      <c r="C4448" t="s">
        <v>3728</v>
      </c>
      <c r="D4448" s="1">
        <v>46080</v>
      </c>
      <c r="E4448" t="s">
        <v>3729</v>
      </c>
      <c r="F4448">
        <v>9</v>
      </c>
      <c r="G4448">
        <v>236</v>
      </c>
      <c r="H4448" t="str">
        <f>VLOOKUP(G4448,[1]OPERADORES!$A:$B,2,0)</f>
        <v>DANIEL</v>
      </c>
      <c r="I4448" t="s">
        <v>3033</v>
      </c>
      <c r="J4448" t="s">
        <v>3034</v>
      </c>
      <c r="K4448" t="s">
        <v>3035</v>
      </c>
      <c r="L4448">
        <v>10243</v>
      </c>
      <c r="M4448" t="s">
        <v>83</v>
      </c>
      <c r="O4448" t="s">
        <v>11</v>
      </c>
      <c r="P4448">
        <v>6102</v>
      </c>
      <c r="Q4448">
        <v>50</v>
      </c>
      <c r="R4448">
        <v>2.79</v>
      </c>
      <c r="S4448">
        <v>139.5</v>
      </c>
      <c r="T4448">
        <v>96.5</v>
      </c>
      <c r="U4448">
        <v>30.82</v>
      </c>
      <c r="V4448" t="str">
        <f>VLOOKUP(L4448,'[2]tabela de preços'!$A:$D,4,0)</f>
        <v>NORTON</v>
      </c>
      <c r="W4448" t="str">
        <f>VLOOKUP(L4448,'[2]tabela de preços'!$A:$F,6,0)</f>
        <v xml:space="preserve">DISCOS / LIXAS / ABRASIVOS </v>
      </c>
      <c r="X4448" t="str">
        <f>VLOOKUP(L4448,'[2]tabela de preços'!$A:$G,7,0)</f>
        <v>AUTOMOTIVO</v>
      </c>
    </row>
    <row r="4449" spans="1:24" hidden="1" x14ac:dyDescent="0.3">
      <c r="A4449" t="s">
        <v>3030</v>
      </c>
      <c r="C4449" t="s">
        <v>3728</v>
      </c>
      <c r="D4449" s="1">
        <v>46080</v>
      </c>
      <c r="E4449" t="s">
        <v>3729</v>
      </c>
      <c r="F4449">
        <v>9</v>
      </c>
      <c r="G4449">
        <v>236</v>
      </c>
      <c r="H4449" t="str">
        <f>VLOOKUP(G4449,[1]OPERADORES!$A:$B,2,0)</f>
        <v>DANIEL</v>
      </c>
      <c r="I4449" t="s">
        <v>3033</v>
      </c>
      <c r="J4449" t="s">
        <v>3034</v>
      </c>
      <c r="K4449" t="s">
        <v>3035</v>
      </c>
      <c r="L4449">
        <v>10244</v>
      </c>
      <c r="M4449" t="s">
        <v>84</v>
      </c>
      <c r="O4449" t="s">
        <v>11</v>
      </c>
      <c r="P4449">
        <v>6102</v>
      </c>
      <c r="Q4449">
        <v>50</v>
      </c>
      <c r="R4449">
        <v>2.79</v>
      </c>
      <c r="S4449">
        <v>139.5</v>
      </c>
      <c r="T4449">
        <v>96.5</v>
      </c>
      <c r="U4449">
        <v>30.82</v>
      </c>
      <c r="V4449" t="str">
        <f>VLOOKUP(L4449,'[2]tabela de preços'!$A:$D,4,0)</f>
        <v>NORTON</v>
      </c>
      <c r="W4449" t="str">
        <f>VLOOKUP(L4449,'[2]tabela de preços'!$A:$F,6,0)</f>
        <v xml:space="preserve">DISCOS / LIXAS / ABRASIVOS </v>
      </c>
      <c r="X4449" t="str">
        <f>VLOOKUP(L4449,'[2]tabela de preços'!$A:$G,7,0)</f>
        <v>AUTOMOTIVO</v>
      </c>
    </row>
    <row r="4450" spans="1:24" hidden="1" x14ac:dyDescent="0.3">
      <c r="A4450" t="s">
        <v>3030</v>
      </c>
      <c r="C4450" t="s">
        <v>3728</v>
      </c>
      <c r="D4450" s="1">
        <v>46080</v>
      </c>
      <c r="E4450" t="s">
        <v>3729</v>
      </c>
      <c r="F4450">
        <v>9</v>
      </c>
      <c r="G4450">
        <v>236</v>
      </c>
      <c r="H4450" t="str">
        <f>VLOOKUP(G4450,[1]OPERADORES!$A:$B,2,0)</f>
        <v>DANIEL</v>
      </c>
      <c r="I4450" t="s">
        <v>3033</v>
      </c>
      <c r="J4450" t="s">
        <v>3034</v>
      </c>
      <c r="K4450" t="s">
        <v>3035</v>
      </c>
      <c r="L4450">
        <v>10245</v>
      </c>
      <c r="M4450" t="s">
        <v>195</v>
      </c>
      <c r="O4450" t="s">
        <v>11</v>
      </c>
      <c r="P4450">
        <v>6102</v>
      </c>
      <c r="Q4450">
        <v>50</v>
      </c>
      <c r="R4450">
        <v>2.79</v>
      </c>
      <c r="S4450">
        <v>139.5</v>
      </c>
      <c r="T4450">
        <v>96.5</v>
      </c>
      <c r="U4450">
        <v>30.82</v>
      </c>
      <c r="V4450" t="str">
        <f>VLOOKUP(L4450,'[2]tabela de preços'!$A:$D,4,0)</f>
        <v>NORTON</v>
      </c>
      <c r="W4450" t="str">
        <f>VLOOKUP(L4450,'[2]tabela de preços'!$A:$F,6,0)</f>
        <v xml:space="preserve">DISCOS / LIXAS / ABRASIVOS </v>
      </c>
      <c r="X4450" t="str">
        <f>VLOOKUP(L4450,'[2]tabela de preços'!$A:$G,7,0)</f>
        <v>AUTOMOTIVO</v>
      </c>
    </row>
    <row r="4451" spans="1:24" hidden="1" x14ac:dyDescent="0.3">
      <c r="A4451" t="s">
        <v>626</v>
      </c>
      <c r="B4451" t="s">
        <v>627</v>
      </c>
      <c r="C4451" t="s">
        <v>3739</v>
      </c>
      <c r="D4451" s="1">
        <v>46080</v>
      </c>
      <c r="E4451" t="s">
        <v>3740</v>
      </c>
      <c r="F4451">
        <v>9</v>
      </c>
      <c r="G4451">
        <v>174</v>
      </c>
      <c r="H4451" t="str">
        <f>VLOOKUP(G4451,[1]OPERADORES!$A:$B,2,0)</f>
        <v>MIRIÃ LOBATO RODRIGUES</v>
      </c>
      <c r="I4451" t="s">
        <v>21</v>
      </c>
      <c r="J4451" t="s">
        <v>630</v>
      </c>
      <c r="K4451" t="s">
        <v>631</v>
      </c>
      <c r="L4451">
        <v>10067</v>
      </c>
      <c r="M4451" t="s">
        <v>177</v>
      </c>
      <c r="O4451" t="s">
        <v>11</v>
      </c>
      <c r="P4451">
        <v>5102</v>
      </c>
      <c r="Q4451">
        <v>1</v>
      </c>
      <c r="R4451">
        <v>96.94</v>
      </c>
      <c r="S4451">
        <v>96.94</v>
      </c>
      <c r="T4451">
        <v>73.58</v>
      </c>
      <c r="U4451">
        <v>24.1</v>
      </c>
      <c r="V4451" t="str">
        <f>VLOOKUP(L4451,'[2]tabela de preços'!$A:$D,4,0)</f>
        <v>3M</v>
      </c>
      <c r="W4451" t="str">
        <f>VLOOKUP(L4451,'[2]tabela de preços'!$A:$F,6,0)</f>
        <v>BOINAS PARA POLIMENTO</v>
      </c>
      <c r="X4451" t="str">
        <f>VLOOKUP(L4451,'[2]tabela de preços'!$A:$G,7,0)</f>
        <v>AUTOMOTIVO</v>
      </c>
    </row>
    <row r="4452" spans="1:24" hidden="1" x14ac:dyDescent="0.3">
      <c r="A4452" t="s">
        <v>626</v>
      </c>
      <c r="B4452" t="s">
        <v>627</v>
      </c>
      <c r="C4452" t="s">
        <v>3739</v>
      </c>
      <c r="D4452" s="1">
        <v>46080</v>
      </c>
      <c r="E4452" t="s">
        <v>3740</v>
      </c>
      <c r="F4452">
        <v>9</v>
      </c>
      <c r="G4452">
        <v>174</v>
      </c>
      <c r="H4452" t="str">
        <f>VLOOKUP(G4452,[1]OPERADORES!$A:$B,2,0)</f>
        <v>MIRIÃ LOBATO RODRIGUES</v>
      </c>
      <c r="I4452" t="s">
        <v>21</v>
      </c>
      <c r="J4452" t="s">
        <v>630</v>
      </c>
      <c r="K4452" t="s">
        <v>631</v>
      </c>
      <c r="L4452">
        <v>85649</v>
      </c>
      <c r="M4452" t="s">
        <v>478</v>
      </c>
      <c r="O4452" t="s">
        <v>11</v>
      </c>
      <c r="P4452">
        <v>5403</v>
      </c>
      <c r="Q4452">
        <v>12</v>
      </c>
      <c r="R4452">
        <v>9.1199999999999992</v>
      </c>
      <c r="S4452">
        <v>109.44</v>
      </c>
      <c r="T4452">
        <v>83.04</v>
      </c>
      <c r="U4452">
        <v>24.12</v>
      </c>
      <c r="V4452" t="str">
        <f>VLOOKUP(L4452,'[2]tabela de preços'!$A:$D,4,0)</f>
        <v>UNIPEGA</v>
      </c>
      <c r="W4452" t="str">
        <f>VLOOKUP(L4452,'[2]tabela de preços'!$A:$F,6,0)</f>
        <v xml:space="preserve">SPRAYS </v>
      </c>
      <c r="X4452" t="str">
        <f>VLOOKUP(L4452,'[2]tabela de preços'!$A:$G,7,0)</f>
        <v>AUTOMOTIVO</v>
      </c>
    </row>
    <row r="4453" spans="1:24" hidden="1" x14ac:dyDescent="0.3">
      <c r="A4453" t="s">
        <v>626</v>
      </c>
      <c r="B4453" t="s">
        <v>627</v>
      </c>
      <c r="C4453" t="s">
        <v>3741</v>
      </c>
      <c r="D4453" s="1">
        <v>46080</v>
      </c>
      <c r="E4453" t="s">
        <v>3742</v>
      </c>
      <c r="F4453">
        <v>9</v>
      </c>
      <c r="G4453">
        <v>174</v>
      </c>
      <c r="H4453" t="str">
        <f>VLOOKUP(G4453,[1]OPERADORES!$A:$B,2,0)</f>
        <v>MIRIÃ LOBATO RODRIGUES</v>
      </c>
      <c r="I4453" t="s">
        <v>21</v>
      </c>
      <c r="J4453" t="s">
        <v>630</v>
      </c>
      <c r="K4453" t="s">
        <v>631</v>
      </c>
      <c r="L4453">
        <v>23295</v>
      </c>
      <c r="M4453" t="s">
        <v>789</v>
      </c>
      <c r="O4453" t="s">
        <v>11</v>
      </c>
      <c r="P4453">
        <v>5403</v>
      </c>
      <c r="Q4453">
        <v>1</v>
      </c>
      <c r="R4453">
        <v>288.70999999999998</v>
      </c>
      <c r="S4453">
        <v>288.70999999999998</v>
      </c>
      <c r="T4453">
        <v>194.09</v>
      </c>
      <c r="U4453">
        <v>32.770000000000003</v>
      </c>
      <c r="V4453" t="str">
        <f>VLOOKUP(L4453,'[2]tabela de preços'!$A:$D,4,0)</f>
        <v>SIKKENS</v>
      </c>
      <c r="W4453" t="str">
        <f>VLOOKUP(L4453,'[2]tabela de preços'!$A:$F,6,0)</f>
        <v>VERNIZ AUTOMOTIVO</v>
      </c>
      <c r="X4453" t="str">
        <f>VLOOKUP(L4453,'[2]tabela de preços'!$A:$G,7,0)</f>
        <v>AUTOMOTIVO</v>
      </c>
    </row>
    <row r="4454" spans="1:24" hidden="1" x14ac:dyDescent="0.3">
      <c r="A4454" t="s">
        <v>626</v>
      </c>
      <c r="B4454" t="s">
        <v>627</v>
      </c>
      <c r="C4454" t="s">
        <v>3741</v>
      </c>
      <c r="D4454" s="1">
        <v>46080</v>
      </c>
      <c r="E4454" t="s">
        <v>3742</v>
      </c>
      <c r="F4454">
        <v>9</v>
      </c>
      <c r="G4454">
        <v>174</v>
      </c>
      <c r="H4454" t="str">
        <f>VLOOKUP(G4454,[1]OPERADORES!$A:$B,2,0)</f>
        <v>MIRIÃ LOBATO RODRIGUES</v>
      </c>
      <c r="I4454" t="s">
        <v>21</v>
      </c>
      <c r="J4454" t="s">
        <v>630</v>
      </c>
      <c r="K4454" t="s">
        <v>631</v>
      </c>
      <c r="L4454">
        <v>85078</v>
      </c>
      <c r="M4454" t="s">
        <v>1048</v>
      </c>
      <c r="O4454" t="s">
        <v>11</v>
      </c>
      <c r="P4454">
        <v>5403</v>
      </c>
      <c r="Q4454">
        <v>1</v>
      </c>
      <c r="R4454">
        <v>108.57</v>
      </c>
      <c r="S4454">
        <v>108.57</v>
      </c>
      <c r="T4454">
        <v>82.4</v>
      </c>
      <c r="U4454">
        <v>24.1</v>
      </c>
      <c r="V4454" t="str">
        <f>VLOOKUP(L4454,'[2]tabela de preços'!$A:$D,4,0)</f>
        <v>BRASILUX</v>
      </c>
      <c r="W4454" t="str">
        <f>VLOOKUP(L4454,'[2]tabela de preços'!$A:$F,6,0)</f>
        <v>TINTAS LACA</v>
      </c>
      <c r="X4454" t="str">
        <f>VLOOKUP(L4454,'[2]tabela de preços'!$A:$G,7,0)</f>
        <v>AUTOMOTIVO</v>
      </c>
    </row>
    <row r="4455" spans="1:24" hidden="1" x14ac:dyDescent="0.3">
      <c r="A4455" t="s">
        <v>626</v>
      </c>
      <c r="B4455" t="s">
        <v>627</v>
      </c>
      <c r="C4455" t="s">
        <v>3741</v>
      </c>
      <c r="D4455" s="1">
        <v>46080</v>
      </c>
      <c r="E4455" t="s">
        <v>3742</v>
      </c>
      <c r="F4455">
        <v>9</v>
      </c>
      <c r="G4455">
        <v>174</v>
      </c>
      <c r="H4455" t="str">
        <f>VLOOKUP(G4455,[1]OPERADORES!$A:$B,2,0)</f>
        <v>MIRIÃ LOBATO RODRIGUES</v>
      </c>
      <c r="I4455" t="s">
        <v>21</v>
      </c>
      <c r="J4455" t="s">
        <v>630</v>
      </c>
      <c r="K4455" t="s">
        <v>631</v>
      </c>
      <c r="L4455">
        <v>84487</v>
      </c>
      <c r="M4455" t="s">
        <v>633</v>
      </c>
      <c r="O4455" t="s">
        <v>11</v>
      </c>
      <c r="P4455">
        <v>5403</v>
      </c>
      <c r="Q4455">
        <v>6</v>
      </c>
      <c r="R4455">
        <v>28.84</v>
      </c>
      <c r="S4455">
        <v>173.04</v>
      </c>
      <c r="T4455">
        <v>131.34</v>
      </c>
      <c r="U4455">
        <v>24.1</v>
      </c>
      <c r="V4455" t="str">
        <f>VLOOKUP(L4455,'[2]tabela de preços'!$A:$D,4,0)</f>
        <v>BRASILUX</v>
      </c>
      <c r="W4455" t="str">
        <f>VLOOKUP(L4455,'[2]tabela de preços'!$A:$F,6,0)</f>
        <v>TINTAS LACA</v>
      </c>
      <c r="X4455" t="str">
        <f>VLOOKUP(L4455,'[2]tabela de preços'!$A:$G,7,0)</f>
        <v>AUTOMOTIVO</v>
      </c>
    </row>
    <row r="4456" spans="1:24" hidden="1" x14ac:dyDescent="0.3">
      <c r="A4456" t="s">
        <v>626</v>
      </c>
      <c r="B4456" t="s">
        <v>627</v>
      </c>
      <c r="C4456" t="s">
        <v>3741</v>
      </c>
      <c r="D4456" s="1">
        <v>46080</v>
      </c>
      <c r="E4456" t="s">
        <v>3742</v>
      </c>
      <c r="F4456">
        <v>9</v>
      </c>
      <c r="G4456">
        <v>174</v>
      </c>
      <c r="H4456" t="str">
        <f>VLOOKUP(G4456,[1]OPERADORES!$A:$B,2,0)</f>
        <v>MIRIÃ LOBATO RODRIGUES</v>
      </c>
      <c r="I4456" t="s">
        <v>21</v>
      </c>
      <c r="J4456" t="s">
        <v>630</v>
      </c>
      <c r="K4456" t="s">
        <v>631</v>
      </c>
      <c r="L4456">
        <v>84108</v>
      </c>
      <c r="M4456" t="s">
        <v>144</v>
      </c>
      <c r="O4456" t="s">
        <v>11</v>
      </c>
      <c r="P4456">
        <v>5403</v>
      </c>
      <c r="Q4456">
        <v>3</v>
      </c>
      <c r="R4456">
        <v>27.29</v>
      </c>
      <c r="S4456">
        <v>81.87</v>
      </c>
      <c r="T4456">
        <v>62.13</v>
      </c>
      <c r="U4456">
        <v>24.11</v>
      </c>
      <c r="V4456" t="str">
        <f>VLOOKUP(L4456,'[2]tabela de preços'!$A:$D,4,0)</f>
        <v>BRASILUX</v>
      </c>
      <c r="W4456" t="str">
        <f>VLOOKUP(L4456,'[2]tabela de preços'!$A:$F,6,0)</f>
        <v>TINTAS LACA</v>
      </c>
      <c r="X4456" t="str">
        <f>VLOOKUP(L4456,'[2]tabela de preços'!$A:$G,7,0)</f>
        <v>AUTOMOTIVO</v>
      </c>
    </row>
    <row r="4457" spans="1:24" hidden="1" x14ac:dyDescent="0.3">
      <c r="A4457" t="s">
        <v>626</v>
      </c>
      <c r="B4457" t="s">
        <v>627</v>
      </c>
      <c r="C4457" t="s">
        <v>3741</v>
      </c>
      <c r="D4457" s="1">
        <v>46080</v>
      </c>
      <c r="E4457" t="s">
        <v>3742</v>
      </c>
      <c r="F4457">
        <v>9</v>
      </c>
      <c r="G4457">
        <v>174</v>
      </c>
      <c r="H4457" t="str">
        <f>VLOOKUP(G4457,[1]OPERADORES!$A:$B,2,0)</f>
        <v>MIRIÃ LOBATO RODRIGUES</v>
      </c>
      <c r="I4457" t="s">
        <v>21</v>
      </c>
      <c r="J4457" t="s">
        <v>630</v>
      </c>
      <c r="K4457" t="s">
        <v>631</v>
      </c>
      <c r="L4457">
        <v>21437</v>
      </c>
      <c r="M4457" t="s">
        <v>1832</v>
      </c>
      <c r="O4457" t="s">
        <v>11</v>
      </c>
      <c r="P4457">
        <v>5102</v>
      </c>
      <c r="Q4457">
        <v>12</v>
      </c>
      <c r="R4457">
        <v>8.41</v>
      </c>
      <c r="S4457">
        <v>100.92</v>
      </c>
      <c r="T4457">
        <v>76.56</v>
      </c>
      <c r="U4457">
        <v>24.14</v>
      </c>
      <c r="V4457" t="str">
        <f>VLOOKUP(L4457,'[2]tabela de preços'!$A:$D,4,0)</f>
        <v>ROBERLO</v>
      </c>
      <c r="W4457" t="str">
        <f>VLOOKUP(L4457,'[2]tabela de preços'!$A:$F,6,0)</f>
        <v>PRIMER AUTOMOTIVO</v>
      </c>
      <c r="X4457" t="str">
        <f>VLOOKUP(L4457,'[2]tabela de preços'!$A:$G,7,0)</f>
        <v>AUTOMOTIVO</v>
      </c>
    </row>
    <row r="4458" spans="1:24" hidden="1" x14ac:dyDescent="0.3">
      <c r="A4458" t="s">
        <v>626</v>
      </c>
      <c r="B4458" t="s">
        <v>627</v>
      </c>
      <c r="C4458" t="s">
        <v>3741</v>
      </c>
      <c r="D4458" s="1">
        <v>46080</v>
      </c>
      <c r="E4458" t="s">
        <v>3742</v>
      </c>
      <c r="F4458">
        <v>9</v>
      </c>
      <c r="G4458">
        <v>174</v>
      </c>
      <c r="H4458" t="str">
        <f>VLOOKUP(G4458,[1]OPERADORES!$A:$B,2,0)</f>
        <v>MIRIÃ LOBATO RODRIGUES</v>
      </c>
      <c r="I4458" t="s">
        <v>21</v>
      </c>
      <c r="J4458" t="s">
        <v>630</v>
      </c>
      <c r="K4458" t="s">
        <v>631</v>
      </c>
      <c r="L4458">
        <v>23653</v>
      </c>
      <c r="M4458" t="s">
        <v>644</v>
      </c>
      <c r="O4458" t="s">
        <v>11</v>
      </c>
      <c r="P4458">
        <v>5102</v>
      </c>
      <c r="Q4458">
        <v>2</v>
      </c>
      <c r="R4458">
        <v>67.150000000000006</v>
      </c>
      <c r="S4458">
        <v>134.30000000000001</v>
      </c>
      <c r="T4458">
        <v>101.94</v>
      </c>
      <c r="U4458">
        <v>24.1</v>
      </c>
      <c r="V4458" t="str">
        <f>VLOOKUP(L4458,'[2]tabela de preços'!$A:$D,4,0)</f>
        <v>SIKKENS</v>
      </c>
      <c r="W4458" t="str">
        <f>VLOOKUP(L4458,'[2]tabela de preços'!$A:$F,6,0)</f>
        <v>CATALISADORES INDIVIDUAS</v>
      </c>
      <c r="X4458" t="str">
        <f>VLOOKUP(L4458,'[2]tabela de preços'!$A:$G,7,0)</f>
        <v>AUTOMOTIVO</v>
      </c>
    </row>
    <row r="4459" spans="1:24" hidden="1" x14ac:dyDescent="0.3">
      <c r="A4459" t="s">
        <v>626</v>
      </c>
      <c r="B4459" t="s">
        <v>627</v>
      </c>
      <c r="C4459" t="s">
        <v>3741</v>
      </c>
      <c r="D4459" s="1">
        <v>46080</v>
      </c>
      <c r="E4459" t="s">
        <v>3742</v>
      </c>
      <c r="F4459">
        <v>9</v>
      </c>
      <c r="G4459">
        <v>174</v>
      </c>
      <c r="H4459" t="str">
        <f>VLOOKUP(G4459,[1]OPERADORES!$A:$B,2,0)</f>
        <v>MIRIÃ LOBATO RODRIGUES</v>
      </c>
      <c r="I4459" t="s">
        <v>21</v>
      </c>
      <c r="J4459" t="s">
        <v>630</v>
      </c>
      <c r="K4459" t="s">
        <v>631</v>
      </c>
      <c r="L4459">
        <v>23076</v>
      </c>
      <c r="M4459" t="s">
        <v>97</v>
      </c>
      <c r="O4459" t="s">
        <v>11</v>
      </c>
      <c r="P4459">
        <v>5403</v>
      </c>
      <c r="Q4459">
        <v>18</v>
      </c>
      <c r="R4459">
        <v>34.89</v>
      </c>
      <c r="S4459">
        <v>628.02</v>
      </c>
      <c r="T4459">
        <v>477.54</v>
      </c>
      <c r="U4459">
        <v>23.96</v>
      </c>
      <c r="V4459" t="str">
        <f>VLOOKUP(L4459,'[2]tabela de preços'!$A:$D,4,0)</f>
        <v>WANDA</v>
      </c>
      <c r="W4459" t="str">
        <f>VLOOKUP(L4459,'[2]tabela de preços'!$A:$F,6,0)</f>
        <v>PRIMER AUTOMOTIVO</v>
      </c>
      <c r="X4459" t="str">
        <f>VLOOKUP(L4459,'[2]tabela de preços'!$A:$G,7,0)</f>
        <v>AUTOMOTIVO</v>
      </c>
    </row>
    <row r="4460" spans="1:24" hidden="1" x14ac:dyDescent="0.3">
      <c r="A4460" t="s">
        <v>626</v>
      </c>
      <c r="B4460" t="s">
        <v>627</v>
      </c>
      <c r="C4460" t="s">
        <v>3741</v>
      </c>
      <c r="D4460" s="1">
        <v>46080</v>
      </c>
      <c r="E4460" t="s">
        <v>3742</v>
      </c>
      <c r="F4460">
        <v>9</v>
      </c>
      <c r="G4460">
        <v>174</v>
      </c>
      <c r="H4460" t="str">
        <f>VLOOKUP(G4460,[1]OPERADORES!$A:$B,2,0)</f>
        <v>MIRIÃ LOBATO RODRIGUES</v>
      </c>
      <c r="I4460" t="s">
        <v>21</v>
      </c>
      <c r="J4460" t="s">
        <v>630</v>
      </c>
      <c r="K4460" t="s">
        <v>631</v>
      </c>
      <c r="L4460">
        <v>23602</v>
      </c>
      <c r="M4460" t="s">
        <v>215</v>
      </c>
      <c r="O4460" t="s">
        <v>11</v>
      </c>
      <c r="P4460">
        <v>5403</v>
      </c>
      <c r="Q4460">
        <v>9</v>
      </c>
      <c r="R4460">
        <v>35.89</v>
      </c>
      <c r="S4460">
        <v>323.01</v>
      </c>
      <c r="T4460">
        <v>263.25</v>
      </c>
      <c r="U4460">
        <v>18.5</v>
      </c>
      <c r="V4460" t="str">
        <f>VLOOKUP(L4460,'[2]tabela de preços'!$A:$D,4,0)</f>
        <v>SHERWIN WILLIAMS</v>
      </c>
      <c r="W4460" t="str">
        <f>VLOOKUP(L4460,'[2]tabela de preços'!$A:$F,6,0)</f>
        <v>VERNIZ AUTOMOTIVO</v>
      </c>
      <c r="X4460" t="str">
        <f>VLOOKUP(L4460,'[2]tabela de preços'!$A:$G,7,0)</f>
        <v>AUTOMOTIVO</v>
      </c>
    </row>
    <row r="4461" spans="1:24" hidden="1" x14ac:dyDescent="0.3">
      <c r="A4461" t="s">
        <v>626</v>
      </c>
      <c r="B4461" t="s">
        <v>627</v>
      </c>
      <c r="C4461" t="s">
        <v>3741</v>
      </c>
      <c r="D4461" s="1">
        <v>46080</v>
      </c>
      <c r="E4461" t="s">
        <v>3742</v>
      </c>
      <c r="F4461">
        <v>9</v>
      </c>
      <c r="G4461">
        <v>174</v>
      </c>
      <c r="H4461" t="str">
        <f>VLOOKUP(G4461,[1]OPERADORES!$A:$B,2,0)</f>
        <v>MIRIÃ LOBATO RODRIGUES</v>
      </c>
      <c r="I4461" t="s">
        <v>21</v>
      </c>
      <c r="J4461" t="s">
        <v>630</v>
      </c>
      <c r="K4461" t="s">
        <v>631</v>
      </c>
      <c r="L4461">
        <v>20431</v>
      </c>
      <c r="M4461" t="s">
        <v>202</v>
      </c>
      <c r="O4461" t="s">
        <v>11</v>
      </c>
      <c r="P4461">
        <v>5403</v>
      </c>
      <c r="Q4461">
        <v>18</v>
      </c>
      <c r="R4461">
        <v>36.89</v>
      </c>
      <c r="S4461">
        <v>664.02</v>
      </c>
      <c r="T4461">
        <v>544.67999999999995</v>
      </c>
      <c r="U4461">
        <v>17.97</v>
      </c>
      <c r="V4461" t="str">
        <f>VLOOKUP(L4461,'[2]tabela de preços'!$A:$D,4,0)</f>
        <v>SHERWIN WILLIAMS</v>
      </c>
      <c r="W4461" t="str">
        <f>VLOOKUP(L4461,'[2]tabela de preços'!$A:$F,6,0)</f>
        <v>VERNIZ AUTOMOTIVO</v>
      </c>
      <c r="X4461" t="str">
        <f>VLOOKUP(L4461,'[2]tabela de preços'!$A:$G,7,0)</f>
        <v>AUTOMOTIVO</v>
      </c>
    </row>
    <row r="4462" spans="1:24" hidden="1" x14ac:dyDescent="0.3">
      <c r="A4462" t="s">
        <v>626</v>
      </c>
      <c r="B4462" t="s">
        <v>627</v>
      </c>
      <c r="C4462" t="s">
        <v>3741</v>
      </c>
      <c r="D4462" s="1">
        <v>46080</v>
      </c>
      <c r="E4462" t="s">
        <v>3742</v>
      </c>
      <c r="F4462">
        <v>9</v>
      </c>
      <c r="G4462">
        <v>174</v>
      </c>
      <c r="H4462" t="str">
        <f>VLOOKUP(G4462,[1]OPERADORES!$A:$B,2,0)</f>
        <v>MIRIÃ LOBATO RODRIGUES</v>
      </c>
      <c r="I4462" t="s">
        <v>21</v>
      </c>
      <c r="J4462" t="s">
        <v>630</v>
      </c>
      <c r="K4462" t="s">
        <v>631</v>
      </c>
      <c r="L4462">
        <v>20817</v>
      </c>
      <c r="M4462" t="s">
        <v>153</v>
      </c>
      <c r="O4462" t="s">
        <v>11</v>
      </c>
      <c r="P4462">
        <v>5102</v>
      </c>
      <c r="Q4462">
        <v>6</v>
      </c>
      <c r="R4462">
        <v>22.89</v>
      </c>
      <c r="S4462">
        <v>137.34</v>
      </c>
      <c r="T4462">
        <v>111.72</v>
      </c>
      <c r="U4462">
        <v>18.649999999999999</v>
      </c>
      <c r="V4462" t="str">
        <f>VLOOKUP(L4462,'[2]tabela de preços'!$A:$D,4,0)</f>
        <v>AUTO AMERICA</v>
      </c>
      <c r="W4462" t="str">
        <f>VLOOKUP(L4462,'[2]tabela de preços'!$A:$F,6,0)</f>
        <v>MASSA DE POLIR</v>
      </c>
      <c r="X4462" t="str">
        <f>VLOOKUP(L4462,'[2]tabela de preços'!$A:$G,7,0)</f>
        <v>AUTOMOTIVO</v>
      </c>
    </row>
    <row r="4463" spans="1:24" hidden="1" x14ac:dyDescent="0.3">
      <c r="A4463" t="s">
        <v>626</v>
      </c>
      <c r="B4463" t="s">
        <v>627</v>
      </c>
      <c r="C4463" t="s">
        <v>3741</v>
      </c>
      <c r="D4463" s="1">
        <v>46080</v>
      </c>
      <c r="E4463" t="s">
        <v>3742</v>
      </c>
      <c r="F4463">
        <v>9</v>
      </c>
      <c r="G4463">
        <v>174</v>
      </c>
      <c r="H4463" t="str">
        <f>VLOOKUP(G4463,[1]OPERADORES!$A:$B,2,0)</f>
        <v>MIRIÃ LOBATO RODRIGUES</v>
      </c>
      <c r="I4463" t="s">
        <v>21</v>
      </c>
      <c r="J4463" t="s">
        <v>630</v>
      </c>
      <c r="K4463" t="s">
        <v>631</v>
      </c>
      <c r="L4463">
        <v>23837</v>
      </c>
      <c r="M4463" t="s">
        <v>3743</v>
      </c>
      <c r="O4463" t="s">
        <v>11</v>
      </c>
      <c r="P4463">
        <v>5102</v>
      </c>
      <c r="Q4463">
        <v>1</v>
      </c>
      <c r="R4463" s="2">
        <v>1111.3499999999999</v>
      </c>
      <c r="S4463" s="2">
        <v>1111.3499999999999</v>
      </c>
      <c r="T4463">
        <v>843.53</v>
      </c>
      <c r="U4463">
        <v>24.1</v>
      </c>
      <c r="V4463" t="str">
        <f>VLOOKUP(L4463,'[2]tabela de preços'!$A:$D,4,0)</f>
        <v>MAXI RUBBER</v>
      </c>
      <c r="W4463" t="str">
        <f>VLOOKUP(L4463,'[2]tabela de preços'!$A:$F,6,0)</f>
        <v>PISTOLAS</v>
      </c>
      <c r="X4463" t="str">
        <f>VLOOKUP(L4463,'[2]tabela de preços'!$A:$G,7,0)</f>
        <v>AUTOMOTIVO</v>
      </c>
    </row>
    <row r="4464" spans="1:24" hidden="1" x14ac:dyDescent="0.3">
      <c r="A4464" t="s">
        <v>626</v>
      </c>
      <c r="B4464" t="s">
        <v>627</v>
      </c>
      <c r="C4464" t="s">
        <v>3741</v>
      </c>
      <c r="D4464" s="1">
        <v>46080</v>
      </c>
      <c r="E4464" t="s">
        <v>3742</v>
      </c>
      <c r="F4464">
        <v>9</v>
      </c>
      <c r="G4464">
        <v>174</v>
      </c>
      <c r="H4464" t="str">
        <f>VLOOKUP(G4464,[1]OPERADORES!$A:$B,2,0)</f>
        <v>MIRIÃ LOBATO RODRIGUES</v>
      </c>
      <c r="I4464" t="s">
        <v>21</v>
      </c>
      <c r="J4464" t="s">
        <v>630</v>
      </c>
      <c r="K4464" t="s">
        <v>631</v>
      </c>
      <c r="L4464">
        <v>23926</v>
      </c>
      <c r="M4464" t="s">
        <v>645</v>
      </c>
      <c r="O4464" t="s">
        <v>11</v>
      </c>
      <c r="P4464">
        <v>5403</v>
      </c>
      <c r="Q4464">
        <v>2</v>
      </c>
      <c r="R4464">
        <v>147.1</v>
      </c>
      <c r="S4464">
        <v>294.2</v>
      </c>
      <c r="T4464">
        <v>197.78</v>
      </c>
      <c r="U4464">
        <v>32.770000000000003</v>
      </c>
      <c r="V4464" t="str">
        <f>VLOOKUP(L4464,'[2]tabela de preços'!$A:$D,4,0)</f>
        <v>SIKKENS</v>
      </c>
      <c r="W4464" t="str">
        <f>VLOOKUP(L4464,'[2]tabela de preços'!$A:$F,6,0)</f>
        <v>PRIMER AUTOMOTIVO</v>
      </c>
      <c r="X4464" t="str">
        <f>VLOOKUP(L4464,'[2]tabela de preços'!$A:$G,7,0)</f>
        <v>AUTOMOTIVO</v>
      </c>
    </row>
    <row r="4465" spans="1:24" hidden="1" x14ac:dyDescent="0.3">
      <c r="A4465" t="s">
        <v>626</v>
      </c>
      <c r="B4465" t="s">
        <v>627</v>
      </c>
      <c r="C4465" t="s">
        <v>3741</v>
      </c>
      <c r="D4465" s="1">
        <v>46080</v>
      </c>
      <c r="E4465" t="s">
        <v>3742</v>
      </c>
      <c r="F4465">
        <v>9</v>
      </c>
      <c r="G4465">
        <v>174</v>
      </c>
      <c r="H4465" t="str">
        <f>VLOOKUP(G4465,[1]OPERADORES!$A:$B,2,0)</f>
        <v>MIRIÃ LOBATO RODRIGUES</v>
      </c>
      <c r="I4465" t="s">
        <v>21</v>
      </c>
      <c r="J4465" t="s">
        <v>630</v>
      </c>
      <c r="K4465" t="s">
        <v>631</v>
      </c>
      <c r="L4465">
        <v>21436</v>
      </c>
      <c r="M4465" t="s">
        <v>1833</v>
      </c>
      <c r="O4465" t="s">
        <v>11</v>
      </c>
      <c r="P4465">
        <v>5102</v>
      </c>
      <c r="Q4465">
        <v>12</v>
      </c>
      <c r="R4465">
        <v>34.659999999999997</v>
      </c>
      <c r="S4465">
        <v>415.92</v>
      </c>
      <c r="T4465">
        <v>315.72000000000003</v>
      </c>
      <c r="U4465">
        <v>24.09</v>
      </c>
      <c r="V4465" t="str">
        <f>VLOOKUP(L4465,'[2]tabela de preços'!$A:$D,4,0)</f>
        <v>ROBERLO</v>
      </c>
      <c r="W4465" t="str">
        <f>VLOOKUP(L4465,'[2]tabela de preços'!$A:$F,6,0)</f>
        <v>PRIMER AUTOMOTIVO</v>
      </c>
      <c r="X4465" t="str">
        <f>VLOOKUP(L4465,'[2]tabela de preços'!$A:$G,7,0)</f>
        <v>AUTOMOTIVO</v>
      </c>
    </row>
    <row r="4466" spans="1:24" hidden="1" x14ac:dyDescent="0.3">
      <c r="A4466" t="s">
        <v>626</v>
      </c>
      <c r="B4466" t="s">
        <v>627</v>
      </c>
      <c r="C4466" t="s">
        <v>3741</v>
      </c>
      <c r="D4466" s="1">
        <v>46080</v>
      </c>
      <c r="E4466" t="s">
        <v>3742</v>
      </c>
      <c r="F4466">
        <v>9</v>
      </c>
      <c r="G4466">
        <v>174</v>
      </c>
      <c r="H4466" t="str">
        <f>VLOOKUP(G4466,[1]OPERADORES!$A:$B,2,0)</f>
        <v>MIRIÃ LOBATO RODRIGUES</v>
      </c>
      <c r="I4466" t="s">
        <v>21</v>
      </c>
      <c r="J4466" t="s">
        <v>630</v>
      </c>
      <c r="K4466" t="s">
        <v>631</v>
      </c>
      <c r="L4466">
        <v>21067</v>
      </c>
      <c r="M4466" t="s">
        <v>640</v>
      </c>
      <c r="O4466" t="s">
        <v>11</v>
      </c>
      <c r="P4466">
        <v>5102</v>
      </c>
      <c r="Q4466">
        <v>1</v>
      </c>
      <c r="R4466">
        <v>36.07</v>
      </c>
      <c r="S4466">
        <v>36.07</v>
      </c>
      <c r="T4466">
        <v>27.38</v>
      </c>
      <c r="U4466">
        <v>24.09</v>
      </c>
      <c r="V4466" t="str">
        <f>VLOOKUP(L4466,'[2]tabela de preços'!$A:$D,4,0)</f>
        <v>SIKKENS</v>
      </c>
      <c r="W4466" t="str">
        <f>VLOOKUP(L4466,'[2]tabela de preços'!$A:$F,6,0)</f>
        <v>DILUENTE</v>
      </c>
      <c r="X4466" t="str">
        <f>VLOOKUP(L4466,'[2]tabela de preços'!$A:$G,7,0)</f>
        <v>AUTOMOTIVO</v>
      </c>
    </row>
    <row r="4467" spans="1:24" hidden="1" x14ac:dyDescent="0.3">
      <c r="A4467" t="s">
        <v>626</v>
      </c>
      <c r="B4467" t="s">
        <v>627</v>
      </c>
      <c r="C4467" t="s">
        <v>3741</v>
      </c>
      <c r="D4467" s="1">
        <v>46080</v>
      </c>
      <c r="E4467" t="s">
        <v>3742</v>
      </c>
      <c r="F4467">
        <v>9</v>
      </c>
      <c r="G4467">
        <v>174</v>
      </c>
      <c r="H4467" t="str">
        <f>VLOOKUP(G4467,[1]OPERADORES!$A:$B,2,0)</f>
        <v>MIRIÃ LOBATO RODRIGUES</v>
      </c>
      <c r="I4467" t="s">
        <v>21</v>
      </c>
      <c r="J4467" t="s">
        <v>630</v>
      </c>
      <c r="K4467" t="s">
        <v>631</v>
      </c>
      <c r="L4467">
        <v>20212</v>
      </c>
      <c r="M4467" t="s">
        <v>198</v>
      </c>
      <c r="O4467" t="s">
        <v>11</v>
      </c>
      <c r="P4467">
        <v>5403</v>
      </c>
      <c r="Q4467">
        <v>1</v>
      </c>
      <c r="R4467">
        <v>27.69</v>
      </c>
      <c r="S4467">
        <v>27.69</v>
      </c>
      <c r="T4467">
        <v>21.02</v>
      </c>
      <c r="U4467">
        <v>24.09</v>
      </c>
      <c r="V4467" t="str">
        <f>VLOOKUP(L4467,'[2]tabela de preços'!$A:$D,4,0)</f>
        <v>MAXI RUBBER</v>
      </c>
      <c r="W4467" t="str">
        <f>VLOOKUP(L4467,'[2]tabela de preços'!$A:$F,6,0)</f>
        <v>SELADORA P/ PLASTICO</v>
      </c>
      <c r="X4467" t="str">
        <f>VLOOKUP(L4467,'[2]tabela de preços'!$A:$G,7,0)</f>
        <v>AUTOMOTIVO</v>
      </c>
    </row>
    <row r="4468" spans="1:24" hidden="1" x14ac:dyDescent="0.3">
      <c r="A4468" t="s">
        <v>626</v>
      </c>
      <c r="B4468" t="s">
        <v>627</v>
      </c>
      <c r="C4468" t="s">
        <v>3741</v>
      </c>
      <c r="D4468" s="1">
        <v>46080</v>
      </c>
      <c r="E4468" t="s">
        <v>3742</v>
      </c>
      <c r="F4468">
        <v>9</v>
      </c>
      <c r="G4468">
        <v>174</v>
      </c>
      <c r="H4468" t="str">
        <f>VLOOKUP(G4468,[1]OPERADORES!$A:$B,2,0)</f>
        <v>MIRIÃ LOBATO RODRIGUES</v>
      </c>
      <c r="I4468" t="s">
        <v>21</v>
      </c>
      <c r="J4468" t="s">
        <v>630</v>
      </c>
      <c r="K4468" t="s">
        <v>631</v>
      </c>
      <c r="L4468">
        <v>84560</v>
      </c>
      <c r="M4468" t="s">
        <v>118</v>
      </c>
      <c r="O4468" t="s">
        <v>11</v>
      </c>
      <c r="P4468">
        <v>5102</v>
      </c>
      <c r="Q4468">
        <v>20</v>
      </c>
      <c r="R4468">
        <v>47.89</v>
      </c>
      <c r="S4468">
        <v>957.8</v>
      </c>
      <c r="T4468">
        <v>802.8</v>
      </c>
      <c r="U4468">
        <v>16.18</v>
      </c>
      <c r="V4468" t="str">
        <f>VLOOKUP(L4468,'[2]tabela de preços'!$A:$D,4,0)</f>
        <v>BRASILUX</v>
      </c>
      <c r="W4468" t="str">
        <f>VLOOKUP(L4468,'[2]tabela de preços'!$A:$F,6,0)</f>
        <v>THINNER DE LIMPEZA</v>
      </c>
      <c r="X4468" t="str">
        <f>VLOOKUP(L4468,'[2]tabela de preços'!$A:$G,7,0)</f>
        <v>THINNER</v>
      </c>
    </row>
    <row r="4469" spans="1:24" hidden="1" x14ac:dyDescent="0.3">
      <c r="A4469" t="s">
        <v>3744</v>
      </c>
      <c r="C4469" t="s">
        <v>3745</v>
      </c>
      <c r="D4469" s="1">
        <v>46080</v>
      </c>
      <c r="E4469" t="s">
        <v>3746</v>
      </c>
      <c r="F4469">
        <v>9</v>
      </c>
      <c r="G4469">
        <v>236</v>
      </c>
      <c r="H4469" t="str">
        <f>VLOOKUP(G4469,[1]OPERADORES!$A:$B,2,0)</f>
        <v>DANIEL</v>
      </c>
      <c r="I4469" t="s">
        <v>244</v>
      </c>
      <c r="J4469" t="s">
        <v>3747</v>
      </c>
      <c r="K4469" t="s">
        <v>3748</v>
      </c>
      <c r="L4469">
        <v>85135</v>
      </c>
      <c r="M4469" t="s">
        <v>3749</v>
      </c>
      <c r="O4469" t="s">
        <v>11</v>
      </c>
      <c r="P4469">
        <v>6403</v>
      </c>
      <c r="Q4469">
        <v>1</v>
      </c>
      <c r="R4469">
        <v>171.95</v>
      </c>
      <c r="S4469">
        <v>171.95</v>
      </c>
      <c r="T4469">
        <v>91.95</v>
      </c>
      <c r="U4469">
        <v>46.53</v>
      </c>
      <c r="V4469" t="str">
        <f>VLOOKUP(L4469,'[2]tabela de preços'!$A:$D,4,0)</f>
        <v>BRASILUX</v>
      </c>
      <c r="W4469" t="str">
        <f>VLOOKUP(L4469,'[2]tabela de preços'!$A:$F,6,0)</f>
        <v>TINTA DE LABORATÓRIO</v>
      </c>
      <c r="X4469" t="str">
        <f>VLOOKUP(L4469,'[2]tabela de preços'!$A:$G,7,0)</f>
        <v>AUTOMOTIVO</v>
      </c>
    </row>
    <row r="4470" spans="1:24" hidden="1" x14ac:dyDescent="0.3">
      <c r="A4470" t="s">
        <v>3744</v>
      </c>
      <c r="C4470" t="s">
        <v>3745</v>
      </c>
      <c r="D4470" s="1">
        <v>46080</v>
      </c>
      <c r="E4470" t="s">
        <v>3746</v>
      </c>
      <c r="F4470">
        <v>9</v>
      </c>
      <c r="G4470">
        <v>236</v>
      </c>
      <c r="H4470" t="str">
        <f>VLOOKUP(G4470,[1]OPERADORES!$A:$B,2,0)</f>
        <v>DANIEL</v>
      </c>
      <c r="I4470" t="s">
        <v>244</v>
      </c>
      <c r="J4470" t="s">
        <v>3747</v>
      </c>
      <c r="K4470" t="s">
        <v>3748</v>
      </c>
      <c r="L4470">
        <v>85135</v>
      </c>
      <c r="M4470" t="s">
        <v>3750</v>
      </c>
      <c r="O4470" t="s">
        <v>11</v>
      </c>
      <c r="P4470">
        <v>6403</v>
      </c>
      <c r="Q4470">
        <v>1</v>
      </c>
      <c r="R4470">
        <v>163.89</v>
      </c>
      <c r="S4470">
        <v>163.89</v>
      </c>
      <c r="T4470">
        <v>87.64</v>
      </c>
      <c r="U4470">
        <v>46.53</v>
      </c>
      <c r="V4470" t="str">
        <f>VLOOKUP(L4470,'[2]tabela de preços'!$A:$D,4,0)</f>
        <v>BRASILUX</v>
      </c>
      <c r="W4470" t="str">
        <f>VLOOKUP(L4470,'[2]tabela de preços'!$A:$F,6,0)</f>
        <v>TINTA DE LABORATÓRIO</v>
      </c>
      <c r="X4470" t="str">
        <f>VLOOKUP(L4470,'[2]tabela de preços'!$A:$G,7,0)</f>
        <v>AUTOMOTIVO</v>
      </c>
    </row>
    <row r="4471" spans="1:24" hidden="1" x14ac:dyDescent="0.3">
      <c r="A4471" t="s">
        <v>3744</v>
      </c>
      <c r="C4471" t="s">
        <v>3745</v>
      </c>
      <c r="D4471" s="1">
        <v>46080</v>
      </c>
      <c r="E4471" t="s">
        <v>3746</v>
      </c>
      <c r="F4471">
        <v>9</v>
      </c>
      <c r="G4471">
        <v>236</v>
      </c>
      <c r="H4471" t="str">
        <f>VLOOKUP(G4471,[1]OPERADORES!$A:$B,2,0)</f>
        <v>DANIEL</v>
      </c>
      <c r="I4471" t="s">
        <v>244</v>
      </c>
      <c r="J4471" t="s">
        <v>3747</v>
      </c>
      <c r="K4471" t="s">
        <v>3748</v>
      </c>
      <c r="L4471">
        <v>85362</v>
      </c>
      <c r="M4471" t="s">
        <v>2135</v>
      </c>
      <c r="O4471" t="s">
        <v>11</v>
      </c>
      <c r="P4471">
        <v>6102</v>
      </c>
      <c r="Q4471">
        <v>1</v>
      </c>
      <c r="R4471">
        <v>161.88</v>
      </c>
      <c r="S4471">
        <v>161.88</v>
      </c>
      <c r="T4471">
        <v>118.68</v>
      </c>
      <c r="U4471">
        <v>26.69</v>
      </c>
      <c r="V4471" t="str">
        <f>VLOOKUP(L4471,'[2]tabela de preços'!$A:$D,4,0)</f>
        <v>BRASILUX</v>
      </c>
      <c r="W4471" t="str">
        <f>VLOOKUP(L4471,'[2]tabela de preços'!$A:$F,6,0)</f>
        <v>PRETO FOSCO VINÍLICO</v>
      </c>
      <c r="X4471" t="str">
        <f>VLOOKUP(L4471,'[2]tabela de preços'!$A:$G,7,0)</f>
        <v>AUTOMOTIVO</v>
      </c>
    </row>
    <row r="4472" spans="1:24" hidden="1" x14ac:dyDescent="0.3">
      <c r="A4472" t="s">
        <v>3744</v>
      </c>
      <c r="C4472" t="s">
        <v>3745</v>
      </c>
      <c r="D4472" s="1">
        <v>46080</v>
      </c>
      <c r="E4472" t="s">
        <v>3746</v>
      </c>
      <c r="F4472">
        <v>9</v>
      </c>
      <c r="G4472">
        <v>236</v>
      </c>
      <c r="H4472" t="str">
        <f>VLOOKUP(G4472,[1]OPERADORES!$A:$B,2,0)</f>
        <v>DANIEL</v>
      </c>
      <c r="I4472" t="s">
        <v>244</v>
      </c>
      <c r="J4472" t="s">
        <v>3747</v>
      </c>
      <c r="K4472" t="s">
        <v>3748</v>
      </c>
      <c r="L4472">
        <v>85280</v>
      </c>
      <c r="M4472" t="s">
        <v>943</v>
      </c>
      <c r="O4472" t="s">
        <v>11</v>
      </c>
      <c r="P4472">
        <v>6102</v>
      </c>
      <c r="Q4472">
        <v>2</v>
      </c>
      <c r="R4472">
        <v>57.68</v>
      </c>
      <c r="S4472">
        <v>115.36</v>
      </c>
      <c r="T4472">
        <v>84.58</v>
      </c>
      <c r="U4472">
        <v>26.68</v>
      </c>
      <c r="V4472" t="str">
        <f>VLOOKUP(L4472,'[2]tabela de preços'!$A:$D,4,0)</f>
        <v>BRASILUX</v>
      </c>
      <c r="W4472" t="str">
        <f>VLOOKUP(L4472,'[2]tabela de preços'!$A:$F,6,0)</f>
        <v>CATALISADORES INDIVIDUAIS</v>
      </c>
      <c r="X4472" t="str">
        <f>VLOOKUP(L4472,'[2]tabela de preços'!$A:$G,7,0)</f>
        <v>IMOBILIÁRIO</v>
      </c>
    </row>
    <row r="4473" spans="1:24" hidden="1" x14ac:dyDescent="0.3">
      <c r="A4473" t="s">
        <v>3744</v>
      </c>
      <c r="C4473" t="s">
        <v>3745</v>
      </c>
      <c r="D4473" s="1">
        <v>46080</v>
      </c>
      <c r="E4473" t="s">
        <v>3746</v>
      </c>
      <c r="F4473">
        <v>9</v>
      </c>
      <c r="G4473">
        <v>236</v>
      </c>
      <c r="H4473" t="str">
        <f>VLOOKUP(G4473,[1]OPERADORES!$A:$B,2,0)</f>
        <v>DANIEL</v>
      </c>
      <c r="I4473" t="s">
        <v>244</v>
      </c>
      <c r="J4473" t="s">
        <v>3747</v>
      </c>
      <c r="K4473" t="s">
        <v>3748</v>
      </c>
      <c r="L4473">
        <v>85364</v>
      </c>
      <c r="M4473" t="s">
        <v>3751</v>
      </c>
      <c r="O4473" t="s">
        <v>11</v>
      </c>
      <c r="P4473">
        <v>6102</v>
      </c>
      <c r="Q4473">
        <v>1</v>
      </c>
      <c r="R4473">
        <v>20.64</v>
      </c>
      <c r="S4473">
        <v>20.64</v>
      </c>
      <c r="T4473">
        <v>15.13</v>
      </c>
      <c r="U4473">
        <v>26.7</v>
      </c>
      <c r="V4473" t="str">
        <f>VLOOKUP(L4473,'[2]tabela de preços'!$A:$D,4,0)</f>
        <v>BRASILUX</v>
      </c>
      <c r="W4473" t="str">
        <f>VLOOKUP(L4473,'[2]tabela de preços'!$A:$F,6,0)</f>
        <v>PRETO FOSCO VINÍLICO</v>
      </c>
      <c r="X4473" t="str">
        <f>VLOOKUP(L4473,'[2]tabela de preços'!$A:$G,7,0)</f>
        <v>AUTOMOTIVO</v>
      </c>
    </row>
    <row r="4474" spans="1:24" hidden="1" x14ac:dyDescent="0.3">
      <c r="A4474" t="s">
        <v>3744</v>
      </c>
      <c r="C4474" t="s">
        <v>3745</v>
      </c>
      <c r="D4474" s="1">
        <v>46080</v>
      </c>
      <c r="E4474" t="s">
        <v>3746</v>
      </c>
      <c r="F4474">
        <v>9</v>
      </c>
      <c r="G4474">
        <v>236</v>
      </c>
      <c r="H4474" t="str">
        <f>VLOOKUP(G4474,[1]OPERADORES!$A:$B,2,0)</f>
        <v>DANIEL</v>
      </c>
      <c r="I4474" t="s">
        <v>244</v>
      </c>
      <c r="J4474" t="s">
        <v>3747</v>
      </c>
      <c r="K4474" t="s">
        <v>3748</v>
      </c>
      <c r="L4474">
        <v>23104</v>
      </c>
      <c r="M4474" t="s">
        <v>1336</v>
      </c>
      <c r="O4474" t="s">
        <v>11</v>
      </c>
      <c r="P4474">
        <v>6102</v>
      </c>
      <c r="Q4474">
        <v>9</v>
      </c>
      <c r="R4474">
        <v>2.35</v>
      </c>
      <c r="S4474">
        <v>21.15</v>
      </c>
      <c r="T4474">
        <v>16.649999999999999</v>
      </c>
      <c r="U4474">
        <v>21.28</v>
      </c>
      <c r="V4474" t="str">
        <f>VLOOKUP(L4474,'[2]tabela de preços'!$A:$D,4,0)</f>
        <v>3M</v>
      </c>
      <c r="W4474" t="str">
        <f>VLOOKUP(L4474,'[2]tabela de preços'!$A:$F,6,0)</f>
        <v xml:space="preserve">DISCOS / LIXAS / ABRASIVOS </v>
      </c>
      <c r="X4474" t="str">
        <f>VLOOKUP(L4474,'[2]tabela de preços'!$A:$G,7,0)</f>
        <v>AUTOMOTIVO</v>
      </c>
    </row>
    <row r="4475" spans="1:24" hidden="1" x14ac:dyDescent="0.3">
      <c r="A4475" t="s">
        <v>3744</v>
      </c>
      <c r="C4475" t="s">
        <v>3745</v>
      </c>
      <c r="D4475" s="1">
        <v>46080</v>
      </c>
      <c r="E4475" t="s">
        <v>3746</v>
      </c>
      <c r="F4475">
        <v>9</v>
      </c>
      <c r="G4475">
        <v>236</v>
      </c>
      <c r="H4475" t="str">
        <f>VLOOKUP(G4475,[1]OPERADORES!$A:$B,2,0)</f>
        <v>DANIEL</v>
      </c>
      <c r="I4475" t="s">
        <v>244</v>
      </c>
      <c r="J4475" t="s">
        <v>3747</v>
      </c>
      <c r="K4475" t="s">
        <v>3748</v>
      </c>
      <c r="L4475">
        <v>23105</v>
      </c>
      <c r="M4475" t="s">
        <v>402</v>
      </c>
      <c r="O4475" t="s">
        <v>11</v>
      </c>
      <c r="P4475">
        <v>6102</v>
      </c>
      <c r="Q4475">
        <v>10</v>
      </c>
      <c r="R4475">
        <v>2.35</v>
      </c>
      <c r="S4475">
        <v>23.5</v>
      </c>
      <c r="T4475">
        <v>19.2</v>
      </c>
      <c r="U4475">
        <v>18.3</v>
      </c>
      <c r="V4475" t="str">
        <f>VLOOKUP(L4475,'[2]tabela de preços'!$A:$D,4,0)</f>
        <v>3M</v>
      </c>
      <c r="W4475" t="str">
        <f>VLOOKUP(L4475,'[2]tabela de preços'!$A:$F,6,0)</f>
        <v xml:space="preserve">DISCOS / LIXAS / ABRASIVOS </v>
      </c>
      <c r="X4475" t="str">
        <f>VLOOKUP(L4475,'[2]tabela de preços'!$A:$G,7,0)</f>
        <v>AUTOMOTIVO</v>
      </c>
    </row>
    <row r="4476" spans="1:24" hidden="1" x14ac:dyDescent="0.3">
      <c r="A4476" t="s">
        <v>3744</v>
      </c>
      <c r="C4476" t="s">
        <v>3745</v>
      </c>
      <c r="D4476" s="1">
        <v>46080</v>
      </c>
      <c r="E4476" t="s">
        <v>3746</v>
      </c>
      <c r="F4476">
        <v>9</v>
      </c>
      <c r="G4476">
        <v>236</v>
      </c>
      <c r="H4476" t="str">
        <f>VLOOKUP(G4476,[1]OPERADORES!$A:$B,2,0)</f>
        <v>DANIEL</v>
      </c>
      <c r="I4476" t="s">
        <v>244</v>
      </c>
      <c r="J4476" t="s">
        <v>3747</v>
      </c>
      <c r="K4476" t="s">
        <v>3748</v>
      </c>
      <c r="L4476">
        <v>23125</v>
      </c>
      <c r="M4476" t="s">
        <v>3752</v>
      </c>
      <c r="O4476" t="s">
        <v>11</v>
      </c>
      <c r="P4476">
        <v>6102</v>
      </c>
      <c r="Q4476">
        <v>6</v>
      </c>
      <c r="R4476">
        <v>2.35</v>
      </c>
      <c r="S4476">
        <v>14.1</v>
      </c>
      <c r="T4476">
        <v>11.52</v>
      </c>
      <c r="U4476">
        <v>18.3</v>
      </c>
      <c r="V4476" t="str">
        <f>VLOOKUP(L4476,'[2]tabela de preços'!$A:$D,4,0)</f>
        <v>3M</v>
      </c>
      <c r="W4476" t="str">
        <f>VLOOKUP(L4476,'[2]tabela de preços'!$A:$F,6,0)</f>
        <v xml:space="preserve">DISCOS / LIXAS / ABRASIVOS </v>
      </c>
      <c r="X4476" t="str">
        <f>VLOOKUP(L4476,'[2]tabela de preços'!$A:$G,7,0)</f>
        <v>AUTOMOTIVO</v>
      </c>
    </row>
    <row r="4477" spans="1:24" hidden="1" x14ac:dyDescent="0.3">
      <c r="A4477" t="s">
        <v>3744</v>
      </c>
      <c r="C4477" t="s">
        <v>3745</v>
      </c>
      <c r="D4477" s="1">
        <v>46080</v>
      </c>
      <c r="E4477" t="s">
        <v>3746</v>
      </c>
      <c r="F4477">
        <v>9</v>
      </c>
      <c r="G4477">
        <v>236</v>
      </c>
      <c r="H4477" t="str">
        <f>VLOOKUP(G4477,[1]OPERADORES!$A:$B,2,0)</f>
        <v>DANIEL</v>
      </c>
      <c r="I4477" t="s">
        <v>244</v>
      </c>
      <c r="J4477" t="s">
        <v>3747</v>
      </c>
      <c r="K4477" t="s">
        <v>3748</v>
      </c>
      <c r="L4477">
        <v>84785</v>
      </c>
      <c r="M4477" t="s">
        <v>944</v>
      </c>
      <c r="O4477" t="s">
        <v>11</v>
      </c>
      <c r="P4477">
        <v>6403</v>
      </c>
      <c r="Q4477">
        <v>1</v>
      </c>
      <c r="R4477">
        <v>178.31</v>
      </c>
      <c r="S4477">
        <v>178.31</v>
      </c>
      <c r="T4477">
        <v>130.72</v>
      </c>
      <c r="U4477">
        <v>26.69</v>
      </c>
      <c r="V4477" t="str">
        <f>VLOOKUP(L4477,'[2]tabela de preços'!$A:$D,4,0)</f>
        <v>BRASILUX</v>
      </c>
      <c r="W4477" t="str">
        <f>VLOOKUP(L4477,'[2]tabela de preços'!$A:$F,6,0)</f>
        <v>EPOXI</v>
      </c>
      <c r="X4477" t="str">
        <f>VLOOKUP(L4477,'[2]tabela de preços'!$A:$G,7,0)</f>
        <v>INDUSTRIAL</v>
      </c>
    </row>
    <row r="4478" spans="1:24" hidden="1" x14ac:dyDescent="0.3">
      <c r="A4478" t="s">
        <v>3744</v>
      </c>
      <c r="C4478" t="s">
        <v>3745</v>
      </c>
      <c r="D4478" s="1">
        <v>46080</v>
      </c>
      <c r="E4478" t="s">
        <v>3746</v>
      </c>
      <c r="F4478">
        <v>9</v>
      </c>
      <c r="G4478">
        <v>236</v>
      </c>
      <c r="H4478" t="str">
        <f>VLOOKUP(G4478,[1]OPERADORES!$A:$B,2,0)</f>
        <v>DANIEL</v>
      </c>
      <c r="I4478" t="s">
        <v>244</v>
      </c>
      <c r="J4478" t="s">
        <v>3747</v>
      </c>
      <c r="K4478" t="s">
        <v>3748</v>
      </c>
      <c r="L4478">
        <v>58</v>
      </c>
      <c r="M4478" t="s">
        <v>389</v>
      </c>
      <c r="O4478" t="s">
        <v>11</v>
      </c>
      <c r="P4478">
        <v>6102</v>
      </c>
      <c r="Q4478">
        <v>6</v>
      </c>
      <c r="R4478">
        <v>1.05</v>
      </c>
      <c r="S4478">
        <v>6.3</v>
      </c>
      <c r="T4478">
        <v>4.62</v>
      </c>
      <c r="U4478">
        <v>26.67</v>
      </c>
      <c r="V4478" t="str">
        <f>VLOOKUP(L4478,'[2]tabela de preços'!$A:$D,4,0)</f>
        <v>3M</v>
      </c>
      <c r="W4478" t="str">
        <f>VLOOKUP(L4478,'[2]tabela de preços'!$A:$F,6,0)</f>
        <v>LIXA DÁGUA</v>
      </c>
      <c r="X4478" t="str">
        <f>VLOOKUP(L4478,'[2]tabela de preços'!$A:$G,7,0)</f>
        <v>AUTOMOTIVO</v>
      </c>
    </row>
    <row r="4479" spans="1:24" hidden="1" x14ac:dyDescent="0.3">
      <c r="A4479" t="s">
        <v>3744</v>
      </c>
      <c r="C4479" t="s">
        <v>3745</v>
      </c>
      <c r="D4479" s="1">
        <v>46080</v>
      </c>
      <c r="E4479" t="s">
        <v>3746</v>
      </c>
      <c r="F4479">
        <v>9</v>
      </c>
      <c r="G4479">
        <v>236</v>
      </c>
      <c r="H4479" t="str">
        <f>VLOOKUP(G4479,[1]OPERADORES!$A:$B,2,0)</f>
        <v>DANIEL</v>
      </c>
      <c r="I4479" t="s">
        <v>244</v>
      </c>
      <c r="J4479" t="s">
        <v>3747</v>
      </c>
      <c r="K4479" t="s">
        <v>3748</v>
      </c>
      <c r="L4479">
        <v>84021</v>
      </c>
      <c r="M4479" t="s">
        <v>1945</v>
      </c>
      <c r="O4479" t="s">
        <v>11</v>
      </c>
      <c r="P4479">
        <v>6102</v>
      </c>
      <c r="Q4479">
        <v>12</v>
      </c>
      <c r="R4479">
        <v>0.62</v>
      </c>
      <c r="S4479">
        <v>7.44</v>
      </c>
      <c r="T4479">
        <v>5.52</v>
      </c>
      <c r="U4479">
        <v>25.81</v>
      </c>
      <c r="V4479" t="str">
        <f>VLOOKUP(L4479,'[2]tabela de preços'!$A:$D,4,0)</f>
        <v>3M</v>
      </c>
      <c r="W4479" t="str">
        <f>VLOOKUP(L4479,'[2]tabela de preços'!$A:$F,6,0)</f>
        <v>LIXA MASSA  /MADEIRA / PAREDE</v>
      </c>
      <c r="X4479" t="str">
        <f>VLOOKUP(L4479,'[2]tabela de preços'!$A:$G,7,0)</f>
        <v>IMOBILIÁRIO</v>
      </c>
    </row>
    <row r="4480" spans="1:24" hidden="1" x14ac:dyDescent="0.3">
      <c r="A4480" t="s">
        <v>3744</v>
      </c>
      <c r="C4480" t="s">
        <v>3745</v>
      </c>
      <c r="D4480" s="1">
        <v>46080</v>
      </c>
      <c r="E4480" t="s">
        <v>3746</v>
      </c>
      <c r="F4480">
        <v>9</v>
      </c>
      <c r="G4480">
        <v>236</v>
      </c>
      <c r="H4480" t="str">
        <f>VLOOKUP(G4480,[1]OPERADORES!$A:$B,2,0)</f>
        <v>DANIEL</v>
      </c>
      <c r="I4480" t="s">
        <v>244</v>
      </c>
      <c r="J4480" t="s">
        <v>3747</v>
      </c>
      <c r="K4480" t="s">
        <v>3748</v>
      </c>
      <c r="L4480">
        <v>84032</v>
      </c>
      <c r="M4480" t="s">
        <v>1573</v>
      </c>
      <c r="O4480" t="s">
        <v>11</v>
      </c>
      <c r="P4480">
        <v>6102</v>
      </c>
      <c r="Q4480">
        <v>1</v>
      </c>
      <c r="R4480">
        <v>102.89</v>
      </c>
      <c r="S4480">
        <v>102.89</v>
      </c>
      <c r="T4480">
        <v>75.430000000000007</v>
      </c>
      <c r="U4480">
        <v>26.69</v>
      </c>
      <c r="V4480" t="str">
        <f>VLOOKUP(L4480,'[2]tabela de preços'!$A:$D,4,0)</f>
        <v>BRASILUX</v>
      </c>
      <c r="W4480" t="str">
        <f>VLOOKUP(L4480,'[2]tabela de preços'!$A:$F,6,0)</f>
        <v>MASSA CORRIDA / ACRÍLICA</v>
      </c>
      <c r="X4480" t="str">
        <f>VLOOKUP(L4480,'[2]tabela de preços'!$A:$G,7,0)</f>
        <v>IMOBILIÁRIO</v>
      </c>
    </row>
    <row r="4481" spans="1:24" hidden="1" x14ac:dyDescent="0.3">
      <c r="A4481" t="s">
        <v>3744</v>
      </c>
      <c r="C4481" t="s">
        <v>3745</v>
      </c>
      <c r="D4481" s="1">
        <v>46080</v>
      </c>
      <c r="E4481" t="s">
        <v>3746</v>
      </c>
      <c r="F4481">
        <v>9</v>
      </c>
      <c r="G4481">
        <v>236</v>
      </c>
      <c r="H4481" t="str">
        <f>VLOOKUP(G4481,[1]OPERADORES!$A:$B,2,0)</f>
        <v>DANIEL</v>
      </c>
      <c r="I4481" t="s">
        <v>244</v>
      </c>
      <c r="J4481" t="s">
        <v>3747</v>
      </c>
      <c r="K4481" t="s">
        <v>3748</v>
      </c>
      <c r="L4481">
        <v>84422</v>
      </c>
      <c r="M4481" t="s">
        <v>569</v>
      </c>
      <c r="O4481" t="s">
        <v>11</v>
      </c>
      <c r="P4481">
        <v>6102</v>
      </c>
      <c r="Q4481">
        <v>3</v>
      </c>
      <c r="R4481">
        <v>9.65</v>
      </c>
      <c r="S4481">
        <v>28.95</v>
      </c>
      <c r="T4481">
        <v>21.24</v>
      </c>
      <c r="U4481">
        <v>26.63</v>
      </c>
      <c r="V4481" t="str">
        <f>VLOOKUP(L4481,'[2]tabela de preços'!$A:$D,4,0)</f>
        <v>ATLAS</v>
      </c>
      <c r="W4481" t="str">
        <f>VLOOKUP(L4481,'[2]tabela de preços'!$A:$F,6,0)</f>
        <v>ROLOS / TRINCHAS / PINCÉIS / ESPÁTULAS</v>
      </c>
      <c r="X4481" t="str">
        <f>VLOOKUP(L4481,'[2]tabela de preços'!$A:$G,7,0)</f>
        <v>IMOBILIÁRIO</v>
      </c>
    </row>
    <row r="4482" spans="1:24" hidden="1" x14ac:dyDescent="0.3">
      <c r="A4482" t="s">
        <v>3744</v>
      </c>
      <c r="C4482" t="s">
        <v>3745</v>
      </c>
      <c r="D4482" s="1">
        <v>46080</v>
      </c>
      <c r="E4482" t="s">
        <v>3746</v>
      </c>
      <c r="F4482">
        <v>9</v>
      </c>
      <c r="G4482">
        <v>236</v>
      </c>
      <c r="H4482" t="str">
        <f>VLOOKUP(G4482,[1]OPERADORES!$A:$B,2,0)</f>
        <v>DANIEL</v>
      </c>
      <c r="I4482" t="s">
        <v>244</v>
      </c>
      <c r="J4482" t="s">
        <v>3747</v>
      </c>
      <c r="K4482" t="s">
        <v>3748</v>
      </c>
      <c r="L4482">
        <v>85037</v>
      </c>
      <c r="M4482" t="s">
        <v>60</v>
      </c>
      <c r="O4482" t="s">
        <v>11</v>
      </c>
      <c r="P4482">
        <v>6102</v>
      </c>
      <c r="Q4482">
        <v>1</v>
      </c>
      <c r="R4482">
        <v>6.52</v>
      </c>
      <c r="S4482">
        <v>6.52</v>
      </c>
      <c r="T4482">
        <v>4.78</v>
      </c>
      <c r="U4482">
        <v>26.69</v>
      </c>
      <c r="V4482" t="str">
        <f>VLOOKUP(L4482,'[2]tabela de preços'!$A:$D,4,0)</f>
        <v>ATLAS</v>
      </c>
      <c r="W4482" t="str">
        <f>VLOOKUP(L4482,'[2]tabela de preços'!$A:$F,6,0)</f>
        <v>ROLOS / TRINCHAS / PINCÉIS / ESPÁTULAS</v>
      </c>
      <c r="X4482" t="str">
        <f>VLOOKUP(L4482,'[2]tabela de preços'!$A:$G,7,0)</f>
        <v>IMOBILIÁRIO</v>
      </c>
    </row>
    <row r="4483" spans="1:24" hidden="1" x14ac:dyDescent="0.3">
      <c r="A4483" t="s">
        <v>2610</v>
      </c>
      <c r="C4483" t="s">
        <v>3755</v>
      </c>
      <c r="D4483" s="1">
        <v>46080</v>
      </c>
      <c r="F4483">
        <v>9</v>
      </c>
      <c r="G4483">
        <v>174</v>
      </c>
      <c r="H4483" t="str">
        <f>VLOOKUP(G4483,[1]OPERADORES!$A:$B,2,0)</f>
        <v>MIRIÃ LOBATO RODRIGUES</v>
      </c>
      <c r="I4483" t="s">
        <v>21</v>
      </c>
      <c r="J4483" t="s">
        <v>372</v>
      </c>
      <c r="K4483" t="s">
        <v>2613</v>
      </c>
      <c r="L4483">
        <v>23878</v>
      </c>
      <c r="M4483" t="s">
        <v>851</v>
      </c>
      <c r="N4483" t="s">
        <v>3757</v>
      </c>
      <c r="O4483" t="s">
        <v>11</v>
      </c>
      <c r="P4483">
        <v>1202</v>
      </c>
      <c r="Q4483">
        <v>-13</v>
      </c>
      <c r="R4483">
        <v>8.6999999999999993</v>
      </c>
      <c r="S4483">
        <v>-113.1</v>
      </c>
      <c r="T4483">
        <v>-75.92</v>
      </c>
      <c r="U4483">
        <v>32.869999999999997</v>
      </c>
      <c r="V4483" t="str">
        <f>VLOOKUP(L4483,'[2]tabela de preços'!$A:$D,4,0)</f>
        <v>ATLAS</v>
      </c>
      <c r="W4483" t="str">
        <f>VLOOKUP(L4483,'[2]tabela de preços'!$A:$F,6,0)</f>
        <v>ROLOS / TRINCHAS / PINCÉIS / ESPÁTULAS</v>
      </c>
      <c r="X4483" t="str">
        <f>VLOOKUP(L4483,'[2]tabela de preços'!$A:$G,7,0)</f>
        <v>IMOBILIÁRIO</v>
      </c>
    </row>
    <row r="4484" spans="1:24" hidden="1" x14ac:dyDescent="0.3">
      <c r="A4484" t="s">
        <v>2610</v>
      </c>
      <c r="C4484" t="s">
        <v>3755</v>
      </c>
      <c r="D4484" s="1">
        <v>46080</v>
      </c>
      <c r="F4484">
        <v>9</v>
      </c>
      <c r="G4484">
        <v>174</v>
      </c>
      <c r="H4484" t="str">
        <f>VLOOKUP(G4484,[1]OPERADORES!$A:$B,2,0)</f>
        <v>MIRIÃ LOBATO RODRIGUES</v>
      </c>
      <c r="I4484" t="s">
        <v>21</v>
      </c>
      <c r="J4484" t="s">
        <v>372</v>
      </c>
      <c r="K4484" t="s">
        <v>2613</v>
      </c>
      <c r="L4484">
        <v>23878</v>
      </c>
      <c r="M4484" t="s">
        <v>851</v>
      </c>
      <c r="N4484" t="s">
        <v>3756</v>
      </c>
      <c r="O4484" t="s">
        <v>11</v>
      </c>
      <c r="P4484">
        <v>1202</v>
      </c>
      <c r="Q4484">
        <v>-13</v>
      </c>
      <c r="R4484">
        <v>8.6999999999999993</v>
      </c>
      <c r="S4484">
        <v>-113.1</v>
      </c>
      <c r="T4484">
        <v>-75.92</v>
      </c>
      <c r="U4484">
        <v>32.869999999999997</v>
      </c>
      <c r="V4484" t="str">
        <f>VLOOKUP(L4484,'[2]tabela de preços'!$A:$D,4,0)</f>
        <v>ATLAS</v>
      </c>
      <c r="W4484" t="str">
        <f>VLOOKUP(L4484,'[2]tabela de preços'!$A:$F,6,0)</f>
        <v>ROLOS / TRINCHAS / PINCÉIS / ESPÁTULAS</v>
      </c>
      <c r="X4484" t="str">
        <f>VLOOKUP(L4484,'[2]tabela de preços'!$A:$G,7,0)</f>
        <v>IMOBILIÁRIO</v>
      </c>
    </row>
    <row r="4485" spans="1:24" hidden="1" x14ac:dyDescent="0.3">
      <c r="A4485" t="s">
        <v>3763</v>
      </c>
      <c r="C4485" t="s">
        <v>3764</v>
      </c>
      <c r="D4485" s="1">
        <v>46080</v>
      </c>
      <c r="E4485" t="s">
        <v>3765</v>
      </c>
      <c r="F4485">
        <v>9</v>
      </c>
      <c r="G4485">
        <v>231</v>
      </c>
      <c r="H4485" t="str">
        <f>VLOOKUP(G4485,[1]OPERADORES!$A:$B,2,0)</f>
        <v>EDIJANE</v>
      </c>
      <c r="I4485" t="s">
        <v>21</v>
      </c>
      <c r="J4485" t="s">
        <v>621</v>
      </c>
      <c r="K4485" t="s">
        <v>3766</v>
      </c>
      <c r="L4485">
        <v>85664</v>
      </c>
      <c r="M4485" t="s">
        <v>3767</v>
      </c>
      <c r="O4485" t="s">
        <v>11</v>
      </c>
      <c r="P4485">
        <v>5403</v>
      </c>
      <c r="Q4485">
        <v>2</v>
      </c>
      <c r="R4485">
        <v>15.79</v>
      </c>
      <c r="S4485">
        <v>31.58</v>
      </c>
      <c r="T4485">
        <v>23.98</v>
      </c>
      <c r="U4485">
        <v>24.07</v>
      </c>
      <c r="V4485" t="str">
        <f>VLOOKUP(L4485,'[2]tabela de preços'!$A:$D,4,0)</f>
        <v>UNIPEGA</v>
      </c>
      <c r="W4485" t="str">
        <f>VLOOKUP(L4485,'[2]tabela de preços'!$A:$F,6,0)</f>
        <v xml:space="preserve">SPRAYS </v>
      </c>
      <c r="X4485" t="str">
        <f>VLOOKUP(L4485,'[2]tabela de preços'!$A:$G,7,0)</f>
        <v>AUTOMOTIVO</v>
      </c>
    </row>
    <row r="4486" spans="1:24" hidden="1" x14ac:dyDescent="0.3">
      <c r="A4486" t="s">
        <v>3763</v>
      </c>
      <c r="C4486" t="s">
        <v>3764</v>
      </c>
      <c r="D4486" s="1">
        <v>46080</v>
      </c>
      <c r="E4486" t="s">
        <v>3765</v>
      </c>
      <c r="F4486">
        <v>9</v>
      </c>
      <c r="G4486">
        <v>231</v>
      </c>
      <c r="H4486" t="str">
        <f>VLOOKUP(G4486,[1]OPERADORES!$A:$B,2,0)</f>
        <v>EDIJANE</v>
      </c>
      <c r="I4486" t="s">
        <v>21</v>
      </c>
      <c r="J4486" t="s">
        <v>621</v>
      </c>
      <c r="K4486" t="s">
        <v>3766</v>
      </c>
      <c r="L4486">
        <v>85666</v>
      </c>
      <c r="M4486" t="s">
        <v>341</v>
      </c>
      <c r="O4486" t="s">
        <v>11</v>
      </c>
      <c r="P4486">
        <v>5403</v>
      </c>
      <c r="Q4486">
        <v>2</v>
      </c>
      <c r="R4486">
        <v>15.79</v>
      </c>
      <c r="S4486">
        <v>31.58</v>
      </c>
      <c r="T4486">
        <v>23.98</v>
      </c>
      <c r="U4486">
        <v>24.07</v>
      </c>
      <c r="V4486" t="str">
        <f>VLOOKUP(L4486,'[2]tabela de preços'!$A:$D,4,0)</f>
        <v>UNIPEGA</v>
      </c>
      <c r="W4486" t="str">
        <f>VLOOKUP(L4486,'[2]tabela de preços'!$A:$F,6,0)</f>
        <v xml:space="preserve">SPRAYS </v>
      </c>
      <c r="X4486" t="str">
        <f>VLOOKUP(L4486,'[2]tabela de preços'!$A:$G,7,0)</f>
        <v>AUTOMOTIVO</v>
      </c>
    </row>
    <row r="4487" spans="1:24" hidden="1" x14ac:dyDescent="0.3">
      <c r="A4487" t="s">
        <v>3763</v>
      </c>
      <c r="C4487" t="s">
        <v>3764</v>
      </c>
      <c r="D4487" s="1">
        <v>46080</v>
      </c>
      <c r="E4487" t="s">
        <v>3765</v>
      </c>
      <c r="F4487">
        <v>9</v>
      </c>
      <c r="G4487">
        <v>231</v>
      </c>
      <c r="H4487" t="str">
        <f>VLOOKUP(G4487,[1]OPERADORES!$A:$B,2,0)</f>
        <v>EDIJANE</v>
      </c>
      <c r="I4487" t="s">
        <v>21</v>
      </c>
      <c r="J4487" t="s">
        <v>621</v>
      </c>
      <c r="K4487" t="s">
        <v>3766</v>
      </c>
      <c r="L4487">
        <v>85639</v>
      </c>
      <c r="M4487" t="s">
        <v>474</v>
      </c>
      <c r="O4487" t="s">
        <v>11</v>
      </c>
      <c r="P4487">
        <v>5403</v>
      </c>
      <c r="Q4487">
        <v>2</v>
      </c>
      <c r="R4487">
        <v>9.1199999999999992</v>
      </c>
      <c r="S4487">
        <v>18.239999999999998</v>
      </c>
      <c r="T4487">
        <v>13.84</v>
      </c>
      <c r="U4487">
        <v>24.12</v>
      </c>
      <c r="V4487" t="str">
        <f>VLOOKUP(L4487,'[2]tabela de preços'!$A:$D,4,0)</f>
        <v>UNIPEGA</v>
      </c>
      <c r="W4487" t="str">
        <f>VLOOKUP(L4487,'[2]tabela de preços'!$A:$F,6,0)</f>
        <v xml:space="preserve">SPRAYS </v>
      </c>
      <c r="X4487" t="str">
        <f>VLOOKUP(L4487,'[2]tabela de preços'!$A:$G,7,0)</f>
        <v>AUTOMOTIVO</v>
      </c>
    </row>
    <row r="4488" spans="1:24" hidden="1" x14ac:dyDescent="0.3">
      <c r="A4488" t="s">
        <v>3763</v>
      </c>
      <c r="C4488" t="s">
        <v>3764</v>
      </c>
      <c r="D4488" s="1">
        <v>46080</v>
      </c>
      <c r="E4488" t="s">
        <v>3765</v>
      </c>
      <c r="F4488">
        <v>9</v>
      </c>
      <c r="G4488">
        <v>231</v>
      </c>
      <c r="H4488" t="str">
        <f>VLOOKUP(G4488,[1]OPERADORES!$A:$B,2,0)</f>
        <v>EDIJANE</v>
      </c>
      <c r="I4488" t="s">
        <v>21</v>
      </c>
      <c r="J4488" t="s">
        <v>621</v>
      </c>
      <c r="K4488" t="s">
        <v>3766</v>
      </c>
      <c r="L4488">
        <v>85643</v>
      </c>
      <c r="M4488" t="s">
        <v>476</v>
      </c>
      <c r="O4488" t="s">
        <v>11</v>
      </c>
      <c r="P4488">
        <v>5403</v>
      </c>
      <c r="Q4488">
        <v>4</v>
      </c>
      <c r="R4488">
        <v>8.84</v>
      </c>
      <c r="S4488">
        <v>35.36</v>
      </c>
      <c r="T4488">
        <v>26.84</v>
      </c>
      <c r="U4488">
        <v>24.1</v>
      </c>
      <c r="V4488" t="str">
        <f>VLOOKUP(L4488,'[2]tabela de preços'!$A:$D,4,0)</f>
        <v>UNIPEGA</v>
      </c>
      <c r="W4488" t="str">
        <f>VLOOKUP(L4488,'[2]tabela de preços'!$A:$F,6,0)</f>
        <v xml:space="preserve">SPRAYS </v>
      </c>
      <c r="X4488" t="str">
        <f>VLOOKUP(L4488,'[2]tabela de preços'!$A:$G,7,0)</f>
        <v>AUTOMOTIVO</v>
      </c>
    </row>
    <row r="4489" spans="1:24" hidden="1" x14ac:dyDescent="0.3">
      <c r="A4489" t="s">
        <v>3763</v>
      </c>
      <c r="C4489" t="s">
        <v>3764</v>
      </c>
      <c r="D4489" s="1">
        <v>46080</v>
      </c>
      <c r="E4489" t="s">
        <v>3765</v>
      </c>
      <c r="F4489">
        <v>9</v>
      </c>
      <c r="G4489">
        <v>231</v>
      </c>
      <c r="H4489" t="str">
        <f>VLOOKUP(G4489,[1]OPERADORES!$A:$B,2,0)</f>
        <v>EDIJANE</v>
      </c>
      <c r="I4489" t="s">
        <v>21</v>
      </c>
      <c r="J4489" t="s">
        <v>621</v>
      </c>
      <c r="K4489" t="s">
        <v>3766</v>
      </c>
      <c r="L4489">
        <v>85644</v>
      </c>
      <c r="M4489" t="s">
        <v>689</v>
      </c>
      <c r="O4489" t="s">
        <v>11</v>
      </c>
      <c r="P4489">
        <v>5403</v>
      </c>
      <c r="Q4489">
        <v>4</v>
      </c>
      <c r="R4489">
        <v>8.84</v>
      </c>
      <c r="S4489">
        <v>35.36</v>
      </c>
      <c r="T4489">
        <v>26.84</v>
      </c>
      <c r="U4489">
        <v>24.1</v>
      </c>
      <c r="V4489" t="str">
        <f>VLOOKUP(L4489,'[2]tabela de preços'!$A:$D,4,0)</f>
        <v>UNIPEGA</v>
      </c>
      <c r="W4489" t="str">
        <f>VLOOKUP(L4489,'[2]tabela de preços'!$A:$F,6,0)</f>
        <v xml:space="preserve">SPRAYS </v>
      </c>
      <c r="X4489" t="str">
        <f>VLOOKUP(L4489,'[2]tabela de preços'!$A:$G,7,0)</f>
        <v>AUTOMOTIVO</v>
      </c>
    </row>
    <row r="4490" spans="1:24" hidden="1" x14ac:dyDescent="0.3">
      <c r="A4490" t="s">
        <v>3763</v>
      </c>
      <c r="C4490" t="s">
        <v>3764</v>
      </c>
      <c r="D4490" s="1">
        <v>46080</v>
      </c>
      <c r="E4490" t="s">
        <v>3765</v>
      </c>
      <c r="F4490">
        <v>9</v>
      </c>
      <c r="G4490">
        <v>231</v>
      </c>
      <c r="H4490" t="str">
        <f>VLOOKUP(G4490,[1]OPERADORES!$A:$B,2,0)</f>
        <v>EDIJANE</v>
      </c>
      <c r="I4490" t="s">
        <v>21</v>
      </c>
      <c r="J4490" t="s">
        <v>621</v>
      </c>
      <c r="K4490" t="s">
        <v>3766</v>
      </c>
      <c r="L4490">
        <v>85648</v>
      </c>
      <c r="M4490" t="s">
        <v>726</v>
      </c>
      <c r="O4490" t="s">
        <v>11</v>
      </c>
      <c r="P4490">
        <v>5403</v>
      </c>
      <c r="Q4490">
        <v>2</v>
      </c>
      <c r="R4490">
        <v>9.1199999999999992</v>
      </c>
      <c r="S4490">
        <v>18.239999999999998</v>
      </c>
      <c r="T4490">
        <v>13.84</v>
      </c>
      <c r="U4490">
        <v>24.12</v>
      </c>
      <c r="V4490" t="str">
        <f>VLOOKUP(L4490,'[2]tabela de preços'!$A:$D,4,0)</f>
        <v>UNIPEGA</v>
      </c>
      <c r="W4490" t="str">
        <f>VLOOKUP(L4490,'[2]tabela de preços'!$A:$F,6,0)</f>
        <v xml:space="preserve">SPRAYS </v>
      </c>
      <c r="X4490" t="str">
        <f>VLOOKUP(L4490,'[2]tabela de preços'!$A:$G,7,0)</f>
        <v>AUTOMOTIVO</v>
      </c>
    </row>
    <row r="4491" spans="1:24" hidden="1" x14ac:dyDescent="0.3">
      <c r="A4491" t="s">
        <v>3763</v>
      </c>
      <c r="C4491" t="s">
        <v>3764</v>
      </c>
      <c r="D4491" s="1">
        <v>46080</v>
      </c>
      <c r="E4491" t="s">
        <v>3765</v>
      </c>
      <c r="F4491">
        <v>9</v>
      </c>
      <c r="G4491">
        <v>231</v>
      </c>
      <c r="H4491" t="str">
        <f>VLOOKUP(G4491,[1]OPERADORES!$A:$B,2,0)</f>
        <v>EDIJANE</v>
      </c>
      <c r="I4491" t="s">
        <v>21</v>
      </c>
      <c r="J4491" t="s">
        <v>621</v>
      </c>
      <c r="K4491" t="s">
        <v>3766</v>
      </c>
      <c r="L4491">
        <v>85650</v>
      </c>
      <c r="M4491" t="s">
        <v>439</v>
      </c>
      <c r="O4491" t="s">
        <v>11</v>
      </c>
      <c r="P4491">
        <v>5403</v>
      </c>
      <c r="Q4491">
        <v>4</v>
      </c>
      <c r="R4491">
        <v>9.1199999999999992</v>
      </c>
      <c r="S4491">
        <v>36.479999999999997</v>
      </c>
      <c r="T4491">
        <v>27.68</v>
      </c>
      <c r="U4491">
        <v>24.12</v>
      </c>
      <c r="V4491" t="str">
        <f>VLOOKUP(L4491,'[2]tabela de preços'!$A:$D,4,0)</f>
        <v>UNIPEGA</v>
      </c>
      <c r="W4491" t="str">
        <f>VLOOKUP(L4491,'[2]tabela de preços'!$A:$F,6,0)</f>
        <v xml:space="preserve">SPRAYS </v>
      </c>
      <c r="X4491" t="str">
        <f>VLOOKUP(L4491,'[2]tabela de preços'!$A:$G,7,0)</f>
        <v>AUTOMOTIVO</v>
      </c>
    </row>
    <row r="4492" spans="1:24" hidden="1" x14ac:dyDescent="0.3">
      <c r="A4492" t="s">
        <v>3763</v>
      </c>
      <c r="C4492" t="s">
        <v>3764</v>
      </c>
      <c r="D4492" s="1">
        <v>46080</v>
      </c>
      <c r="E4492" t="s">
        <v>3765</v>
      </c>
      <c r="F4492">
        <v>9</v>
      </c>
      <c r="G4492">
        <v>231</v>
      </c>
      <c r="H4492" t="str">
        <f>VLOOKUP(G4492,[1]OPERADORES!$A:$B,2,0)</f>
        <v>EDIJANE</v>
      </c>
      <c r="I4492" t="s">
        <v>21</v>
      </c>
      <c r="J4492" t="s">
        <v>621</v>
      </c>
      <c r="K4492" t="s">
        <v>3766</v>
      </c>
      <c r="L4492">
        <v>85669</v>
      </c>
      <c r="M4492" t="s">
        <v>3768</v>
      </c>
      <c r="O4492" t="s">
        <v>11</v>
      </c>
      <c r="P4492">
        <v>5403</v>
      </c>
      <c r="Q4492">
        <v>2</v>
      </c>
      <c r="R4492">
        <v>9.7799999999999994</v>
      </c>
      <c r="S4492">
        <v>19.559999999999999</v>
      </c>
      <c r="T4492">
        <v>14.84</v>
      </c>
      <c r="U4492">
        <v>24.13</v>
      </c>
      <c r="V4492" t="str">
        <f>VLOOKUP(L4492,'[2]tabela de preços'!$A:$D,4,0)</f>
        <v>UNIPEGA</v>
      </c>
      <c r="W4492" t="str">
        <f>VLOOKUP(L4492,'[2]tabela de preços'!$A:$F,6,0)</f>
        <v xml:space="preserve">SPRAYS </v>
      </c>
      <c r="X4492" t="str">
        <f>VLOOKUP(L4492,'[2]tabela de preços'!$A:$G,7,0)</f>
        <v>AUTOMOTIVO</v>
      </c>
    </row>
    <row r="4493" spans="1:24" hidden="1" x14ac:dyDescent="0.3">
      <c r="A4493" t="s">
        <v>896</v>
      </c>
      <c r="C4493" t="s">
        <v>3769</v>
      </c>
      <c r="D4493" s="1">
        <v>46080</v>
      </c>
      <c r="E4493" t="s">
        <v>3770</v>
      </c>
      <c r="F4493">
        <v>9</v>
      </c>
      <c r="G4493">
        <v>174</v>
      </c>
      <c r="H4493" t="str">
        <f>VLOOKUP(G4493,[1]OPERADORES!$A:$B,2,0)</f>
        <v>MIRIÃ LOBATO RODRIGUES</v>
      </c>
      <c r="I4493" t="s">
        <v>21</v>
      </c>
      <c r="J4493" t="s">
        <v>339</v>
      </c>
      <c r="K4493" t="s">
        <v>899</v>
      </c>
      <c r="L4493">
        <v>84030</v>
      </c>
      <c r="M4493" t="s">
        <v>900</v>
      </c>
      <c r="O4493" t="s">
        <v>11</v>
      </c>
      <c r="P4493">
        <v>5102</v>
      </c>
      <c r="Q4493">
        <v>2</v>
      </c>
      <c r="R4493">
        <v>57.22</v>
      </c>
      <c r="S4493">
        <v>114.44</v>
      </c>
      <c r="T4493">
        <v>86.86</v>
      </c>
      <c r="U4493">
        <v>24.1</v>
      </c>
      <c r="V4493" t="str">
        <f>VLOOKUP(L4493,'[2]tabela de preços'!$A:$D,4,0)</f>
        <v>BRASILUX</v>
      </c>
      <c r="W4493" t="str">
        <f>VLOOKUP(L4493,'[2]tabela de preços'!$A:$F,6,0)</f>
        <v>AGUARRAS</v>
      </c>
      <c r="X4493" t="str">
        <f>VLOOKUP(L4493,'[2]tabela de preços'!$A:$G,7,0)</f>
        <v>IMOBILIÁRIO</v>
      </c>
    </row>
    <row r="4494" spans="1:24" hidden="1" x14ac:dyDescent="0.3">
      <c r="A4494" t="s">
        <v>896</v>
      </c>
      <c r="C4494" t="s">
        <v>3769</v>
      </c>
      <c r="D4494" s="1">
        <v>46080</v>
      </c>
      <c r="E4494" t="s">
        <v>3770</v>
      </c>
      <c r="F4494">
        <v>9</v>
      </c>
      <c r="G4494">
        <v>174</v>
      </c>
      <c r="H4494" t="str">
        <f>VLOOKUP(G4494,[1]OPERADORES!$A:$B,2,0)</f>
        <v>MIRIÃ LOBATO RODRIGUES</v>
      </c>
      <c r="I4494" t="s">
        <v>21</v>
      </c>
      <c r="J4494" t="s">
        <v>339</v>
      </c>
      <c r="K4494" t="s">
        <v>899</v>
      </c>
      <c r="L4494">
        <v>10043</v>
      </c>
      <c r="M4494" t="s">
        <v>3771</v>
      </c>
      <c r="O4494" t="s">
        <v>11</v>
      </c>
      <c r="P4494">
        <v>5102</v>
      </c>
      <c r="Q4494">
        <v>40</v>
      </c>
      <c r="R4494">
        <v>4.8600000000000003</v>
      </c>
      <c r="S4494">
        <v>194.4</v>
      </c>
      <c r="T4494">
        <v>147.6</v>
      </c>
      <c r="U4494">
        <v>24.07</v>
      </c>
      <c r="V4494" t="str">
        <f>VLOOKUP(L4494,'[2]tabela de preços'!$A:$D,4,0)</f>
        <v>3M</v>
      </c>
      <c r="W4494" t="str">
        <f>VLOOKUP(L4494,'[2]tabela de preços'!$A:$F,6,0)</f>
        <v xml:space="preserve">OUTROS DISCOS </v>
      </c>
      <c r="X4494" t="str">
        <f>VLOOKUP(L4494,'[2]tabela de preços'!$A:$G,7,0)</f>
        <v>AUTOMOTIVO</v>
      </c>
    </row>
    <row r="4495" spans="1:24" hidden="1" x14ac:dyDescent="0.3">
      <c r="A4495" t="s">
        <v>896</v>
      </c>
      <c r="C4495" t="s">
        <v>3769</v>
      </c>
      <c r="D4495" s="1">
        <v>46080</v>
      </c>
      <c r="E4495" t="s">
        <v>3770</v>
      </c>
      <c r="F4495">
        <v>9</v>
      </c>
      <c r="G4495">
        <v>174</v>
      </c>
      <c r="H4495" t="str">
        <f>VLOOKUP(G4495,[1]OPERADORES!$A:$B,2,0)</f>
        <v>MIRIÃ LOBATO RODRIGUES</v>
      </c>
      <c r="I4495" t="s">
        <v>21</v>
      </c>
      <c r="J4495" t="s">
        <v>339</v>
      </c>
      <c r="K4495" t="s">
        <v>899</v>
      </c>
      <c r="L4495">
        <v>24265</v>
      </c>
      <c r="M4495" t="s">
        <v>3026</v>
      </c>
      <c r="O4495" t="s">
        <v>11</v>
      </c>
      <c r="P4495">
        <v>5102</v>
      </c>
      <c r="Q4495">
        <v>1</v>
      </c>
      <c r="R4495">
        <v>28.07</v>
      </c>
      <c r="S4495">
        <v>28.07</v>
      </c>
      <c r="T4495">
        <v>21.3</v>
      </c>
      <c r="U4495">
        <v>24.12</v>
      </c>
      <c r="V4495" t="str">
        <f>VLOOKUP(L4495,'[2]tabela de preços'!$A:$D,4,0)</f>
        <v>VONIXX</v>
      </c>
      <c r="W4495" t="str">
        <f>VLOOKUP(L4495,'[2]tabela de preços'!$A:$F,6,0)</f>
        <v>LINHA DE HIGENIZAÇÃO E ESTÉTICA  AUTOMOTIVA</v>
      </c>
      <c r="X4495" t="str">
        <f>VLOOKUP(L4495,'[2]tabela de preços'!$A:$G,7,0)</f>
        <v>AUTOMOTIVO</v>
      </c>
    </row>
    <row r="4496" spans="1:24" hidden="1" x14ac:dyDescent="0.3">
      <c r="A4496" t="s">
        <v>1222</v>
      </c>
      <c r="C4496" t="s">
        <v>3786</v>
      </c>
      <c r="D4496" s="1">
        <v>46080</v>
      </c>
      <c r="E4496" t="s">
        <v>3787</v>
      </c>
      <c r="F4496">
        <v>9</v>
      </c>
      <c r="G4496">
        <v>174</v>
      </c>
      <c r="H4496" t="str">
        <f>VLOOKUP(G4496,[1]OPERADORES!$A:$B,2,0)</f>
        <v>MIRIÃ LOBATO RODRIGUES</v>
      </c>
      <c r="I4496" t="s">
        <v>21</v>
      </c>
      <c r="J4496" t="s">
        <v>1225</v>
      </c>
      <c r="K4496" t="s">
        <v>1226</v>
      </c>
      <c r="L4496">
        <v>23076</v>
      </c>
      <c r="M4496" t="s">
        <v>97</v>
      </c>
      <c r="O4496" t="s">
        <v>11</v>
      </c>
      <c r="P4496">
        <v>5405</v>
      </c>
      <c r="Q4496">
        <v>12</v>
      </c>
      <c r="R4496">
        <v>34.89</v>
      </c>
      <c r="S4496">
        <v>418.68</v>
      </c>
      <c r="T4496">
        <v>318.36</v>
      </c>
      <c r="U4496">
        <v>23.96</v>
      </c>
      <c r="V4496" t="str">
        <f>VLOOKUP(L4496,'[2]tabela de preços'!$A:$D,4,0)</f>
        <v>WANDA</v>
      </c>
      <c r="W4496" t="str">
        <f>VLOOKUP(L4496,'[2]tabela de preços'!$A:$F,6,0)</f>
        <v>PRIMER AUTOMOTIVO</v>
      </c>
      <c r="X4496" t="str">
        <f>VLOOKUP(L4496,'[2]tabela de preços'!$A:$G,7,0)</f>
        <v>AUTOMOTIVO</v>
      </c>
    </row>
    <row r="4497" spans="1:24" hidden="1" x14ac:dyDescent="0.3">
      <c r="A4497" t="s">
        <v>1222</v>
      </c>
      <c r="C4497" t="s">
        <v>3786</v>
      </c>
      <c r="D4497" s="1">
        <v>46080</v>
      </c>
      <c r="E4497" t="s">
        <v>3787</v>
      </c>
      <c r="F4497">
        <v>9</v>
      </c>
      <c r="G4497">
        <v>174</v>
      </c>
      <c r="H4497" t="str">
        <f>VLOOKUP(G4497,[1]OPERADORES!$A:$B,2,0)</f>
        <v>MIRIÃ LOBATO RODRIGUES</v>
      </c>
      <c r="I4497" t="s">
        <v>21</v>
      </c>
      <c r="J4497" t="s">
        <v>1225</v>
      </c>
      <c r="K4497" t="s">
        <v>1226</v>
      </c>
      <c r="L4497">
        <v>23690</v>
      </c>
      <c r="M4497" t="s">
        <v>98</v>
      </c>
      <c r="O4497" t="s">
        <v>11</v>
      </c>
      <c r="P4497">
        <v>5405</v>
      </c>
      <c r="Q4497">
        <v>6</v>
      </c>
      <c r="R4497">
        <v>39.89</v>
      </c>
      <c r="S4497">
        <v>239.34</v>
      </c>
      <c r="T4497">
        <v>189.66</v>
      </c>
      <c r="U4497">
        <v>20.76</v>
      </c>
      <c r="V4497" t="str">
        <f>VLOOKUP(L4497,'[2]tabela de preços'!$A:$D,4,0)</f>
        <v>WANDA</v>
      </c>
      <c r="W4497" t="str">
        <f>VLOOKUP(L4497,'[2]tabela de preços'!$A:$F,6,0)</f>
        <v>VERNIZ AUTOMOTIVO</v>
      </c>
      <c r="X4497" t="str">
        <f>VLOOKUP(L4497,'[2]tabela de preços'!$A:$G,7,0)</f>
        <v>AUTOMOTIVO</v>
      </c>
    </row>
    <row r="4498" spans="1:24" hidden="1" x14ac:dyDescent="0.3">
      <c r="A4498" t="s">
        <v>3790</v>
      </c>
      <c r="C4498" t="s">
        <v>3791</v>
      </c>
      <c r="D4498" s="1">
        <v>46080</v>
      </c>
      <c r="E4498" t="s">
        <v>3792</v>
      </c>
      <c r="F4498">
        <v>9</v>
      </c>
      <c r="G4498">
        <v>236</v>
      </c>
      <c r="H4498" t="str">
        <f>VLOOKUP(G4498,[1]OPERADORES!$A:$B,2,0)</f>
        <v>DANIEL</v>
      </c>
      <c r="I4498" t="s">
        <v>21</v>
      </c>
      <c r="J4498" t="s">
        <v>357</v>
      </c>
      <c r="K4498" t="s">
        <v>3793</v>
      </c>
      <c r="L4498">
        <v>84145</v>
      </c>
      <c r="M4498" t="s">
        <v>301</v>
      </c>
      <c r="O4498" t="s">
        <v>11</v>
      </c>
      <c r="P4498">
        <v>5102</v>
      </c>
      <c r="Q4498">
        <v>1</v>
      </c>
      <c r="R4498">
        <v>59.98</v>
      </c>
      <c r="S4498">
        <v>59.98</v>
      </c>
      <c r="T4498">
        <v>52.01</v>
      </c>
      <c r="U4498">
        <v>13.29</v>
      </c>
      <c r="V4498" t="str">
        <f>VLOOKUP(L4498,'[2]tabela de preços'!$A:$D,4,0)</f>
        <v>BRASILUX</v>
      </c>
      <c r="W4498" t="str">
        <f>VLOOKUP(L4498,'[2]tabela de preços'!$A:$F,6,0)</f>
        <v>ESMALTES</v>
      </c>
      <c r="X4498" t="str">
        <f>VLOOKUP(L4498,'[2]tabela de preços'!$A:$G,7,0)</f>
        <v>INDUSTRIAL</v>
      </c>
    </row>
    <row r="4499" spans="1:24" hidden="1" x14ac:dyDescent="0.3">
      <c r="A4499" t="s">
        <v>3790</v>
      </c>
      <c r="C4499" t="s">
        <v>3791</v>
      </c>
      <c r="D4499" s="1">
        <v>46080</v>
      </c>
      <c r="E4499" t="s">
        <v>3792</v>
      </c>
      <c r="F4499">
        <v>9</v>
      </c>
      <c r="G4499">
        <v>236</v>
      </c>
      <c r="H4499" t="str">
        <f>VLOOKUP(G4499,[1]OPERADORES!$A:$B,2,0)</f>
        <v>DANIEL</v>
      </c>
      <c r="I4499" t="s">
        <v>21</v>
      </c>
      <c r="J4499" t="s">
        <v>357</v>
      </c>
      <c r="K4499" t="s">
        <v>3793</v>
      </c>
      <c r="L4499">
        <v>85169</v>
      </c>
      <c r="M4499" t="s">
        <v>2698</v>
      </c>
      <c r="O4499" t="s">
        <v>11</v>
      </c>
      <c r="P4499">
        <v>5102</v>
      </c>
      <c r="Q4499">
        <v>1</v>
      </c>
      <c r="R4499">
        <v>58.17</v>
      </c>
      <c r="S4499">
        <v>58.17</v>
      </c>
      <c r="T4499">
        <v>37.53</v>
      </c>
      <c r="U4499">
        <v>35.479999999999997</v>
      </c>
      <c r="V4499" t="str">
        <f>VLOOKUP(L4499,'[2]tabela de preços'!$A:$D,4,0)</f>
        <v>BRASILUX</v>
      </c>
      <c r="W4499" t="str">
        <f>VLOOKUP(L4499,'[2]tabela de preços'!$A:$F,6,0)</f>
        <v>TINTA PAREDE</v>
      </c>
      <c r="X4499" t="str">
        <f>VLOOKUP(L4499,'[2]tabela de preços'!$A:$G,7,0)</f>
        <v>IMOBILIÁRIO</v>
      </c>
    </row>
    <row r="4500" spans="1:24" hidden="1" x14ac:dyDescent="0.3">
      <c r="A4500" t="s">
        <v>3790</v>
      </c>
      <c r="C4500" t="s">
        <v>3791</v>
      </c>
      <c r="D4500" s="1">
        <v>46080</v>
      </c>
      <c r="E4500" t="s">
        <v>3792</v>
      </c>
      <c r="F4500">
        <v>9</v>
      </c>
      <c r="G4500">
        <v>236</v>
      </c>
      <c r="H4500" t="str">
        <f>VLOOKUP(G4500,[1]OPERADORES!$A:$B,2,0)</f>
        <v>DANIEL</v>
      </c>
      <c r="I4500" t="s">
        <v>21</v>
      </c>
      <c r="J4500" t="s">
        <v>357</v>
      </c>
      <c r="K4500" t="s">
        <v>3793</v>
      </c>
      <c r="L4500">
        <v>84429</v>
      </c>
      <c r="M4500" t="s">
        <v>3794</v>
      </c>
      <c r="O4500" t="s">
        <v>11</v>
      </c>
      <c r="P4500">
        <v>5102</v>
      </c>
      <c r="Q4500">
        <v>1</v>
      </c>
      <c r="R4500">
        <v>19.97</v>
      </c>
      <c r="S4500">
        <v>19.97</v>
      </c>
      <c r="T4500">
        <v>14.64</v>
      </c>
      <c r="U4500">
        <v>26.69</v>
      </c>
      <c r="V4500" t="str">
        <f>VLOOKUP(L4500,'[2]tabela de preços'!$A:$D,4,0)</f>
        <v>ATLAS</v>
      </c>
      <c r="W4500" t="str">
        <f>VLOOKUP(L4500,'[2]tabela de preços'!$A:$F,6,0)</f>
        <v>ROLOS / TRINCHAS / PINCÉIS / ESPÁTULAS</v>
      </c>
      <c r="X4500" t="str">
        <f>VLOOKUP(L4500,'[2]tabela de preços'!$A:$G,7,0)</f>
        <v>IMOBILIÁRIO</v>
      </c>
    </row>
    <row r="4501" spans="1:24" hidden="1" x14ac:dyDescent="0.3">
      <c r="A4501" t="s">
        <v>3790</v>
      </c>
      <c r="C4501" t="s">
        <v>3791</v>
      </c>
      <c r="D4501" s="1">
        <v>46080</v>
      </c>
      <c r="E4501" t="s">
        <v>3792</v>
      </c>
      <c r="F4501">
        <v>9</v>
      </c>
      <c r="G4501">
        <v>236</v>
      </c>
      <c r="H4501" t="str">
        <f>VLOOKUP(G4501,[1]OPERADORES!$A:$B,2,0)</f>
        <v>DANIEL</v>
      </c>
      <c r="I4501" t="s">
        <v>21</v>
      </c>
      <c r="J4501" t="s">
        <v>357</v>
      </c>
      <c r="K4501" t="s">
        <v>3793</v>
      </c>
      <c r="L4501">
        <v>85050</v>
      </c>
      <c r="M4501" t="s">
        <v>3795</v>
      </c>
      <c r="O4501" t="s">
        <v>11</v>
      </c>
      <c r="P4501">
        <v>5102</v>
      </c>
      <c r="Q4501">
        <v>1</v>
      </c>
      <c r="R4501">
        <v>9.6</v>
      </c>
      <c r="S4501">
        <v>9.6</v>
      </c>
      <c r="T4501">
        <v>7.04</v>
      </c>
      <c r="U4501">
        <v>26.67</v>
      </c>
      <c r="V4501" t="str">
        <f>VLOOKUP(L4501,'[2]tabela de preços'!$A:$D,4,0)</f>
        <v>ATLAS</v>
      </c>
      <c r="W4501" t="str">
        <f>VLOOKUP(L4501,'[2]tabela de preços'!$A:$F,6,0)</f>
        <v>ROLOS / TRINCHAS / PINCÉIS / ESPÁTULAS</v>
      </c>
      <c r="X4501" t="str">
        <f>VLOOKUP(L4501,'[2]tabela de preços'!$A:$G,7,0)</f>
        <v>IMOBILIÁRIO</v>
      </c>
    </row>
    <row r="4502" spans="1:24" hidden="1" x14ac:dyDescent="0.3">
      <c r="A4502" t="s">
        <v>3790</v>
      </c>
      <c r="C4502" t="s">
        <v>3791</v>
      </c>
      <c r="D4502" s="1">
        <v>46080</v>
      </c>
      <c r="E4502" t="s">
        <v>3792</v>
      </c>
      <c r="F4502">
        <v>9</v>
      </c>
      <c r="G4502">
        <v>236</v>
      </c>
      <c r="H4502" t="str">
        <f>VLOOKUP(G4502,[1]OPERADORES!$A:$B,2,0)</f>
        <v>DANIEL</v>
      </c>
      <c r="I4502" t="s">
        <v>21</v>
      </c>
      <c r="J4502" t="s">
        <v>357</v>
      </c>
      <c r="K4502" t="s">
        <v>3793</v>
      </c>
      <c r="L4502">
        <v>22188</v>
      </c>
      <c r="M4502" t="s">
        <v>78</v>
      </c>
      <c r="O4502" t="s">
        <v>11</v>
      </c>
      <c r="P4502">
        <v>5102</v>
      </c>
      <c r="Q4502">
        <v>3</v>
      </c>
      <c r="R4502">
        <v>14.35</v>
      </c>
      <c r="S4502">
        <v>43.05</v>
      </c>
      <c r="T4502">
        <v>32.67</v>
      </c>
      <c r="U4502">
        <v>24.11</v>
      </c>
      <c r="V4502" t="str">
        <f>VLOOKUP(L4502,'[2]tabela de preços'!$A:$D,4,0)</f>
        <v>3M</v>
      </c>
      <c r="W4502" t="str">
        <f>VLOOKUP(L4502,'[2]tabela de preços'!$A:$F,6,0)</f>
        <v>FITA AUTOMOTIVA</v>
      </c>
      <c r="X4502" t="str">
        <f>VLOOKUP(L4502,'[2]tabela de preços'!$A:$G,7,0)</f>
        <v>AUTOMOTIVO</v>
      </c>
    </row>
    <row r="4503" spans="1:24" hidden="1" x14ac:dyDescent="0.3">
      <c r="A4503" t="s">
        <v>3790</v>
      </c>
      <c r="C4503" t="s">
        <v>3791</v>
      </c>
      <c r="D4503" s="1">
        <v>46080</v>
      </c>
      <c r="E4503" t="s">
        <v>3792</v>
      </c>
      <c r="F4503">
        <v>9</v>
      </c>
      <c r="G4503">
        <v>236</v>
      </c>
      <c r="H4503" t="str">
        <f>VLOOKUP(G4503,[1]OPERADORES!$A:$B,2,0)</f>
        <v>DANIEL</v>
      </c>
      <c r="I4503" t="s">
        <v>21</v>
      </c>
      <c r="J4503" t="s">
        <v>357</v>
      </c>
      <c r="K4503" t="s">
        <v>3793</v>
      </c>
      <c r="L4503">
        <v>24240</v>
      </c>
      <c r="M4503" t="s">
        <v>240</v>
      </c>
      <c r="O4503" t="s">
        <v>11</v>
      </c>
      <c r="P4503">
        <v>5102</v>
      </c>
      <c r="Q4503">
        <v>3</v>
      </c>
      <c r="R4503">
        <v>3.81</v>
      </c>
      <c r="S4503">
        <v>11.43</v>
      </c>
      <c r="T4503">
        <v>9.84</v>
      </c>
      <c r="U4503">
        <v>13.91</v>
      </c>
      <c r="V4503" t="str">
        <f>VLOOKUP(L4503,'[2]tabela de preços'!$A:$D,4,0)</f>
        <v>ADERE</v>
      </c>
      <c r="W4503" t="str">
        <f>VLOOKUP(L4503,'[2]tabela de preços'!$A:$F,6,0)</f>
        <v>FITA AUTOMOTIVA</v>
      </c>
      <c r="X4503" t="str">
        <f>VLOOKUP(L4503,'[2]tabela de preços'!$A:$G,7,0)</f>
        <v>AUTOMOTIVO</v>
      </c>
    </row>
    <row r="4504" spans="1:24" hidden="1" x14ac:dyDescent="0.3">
      <c r="A4504" t="s">
        <v>3790</v>
      </c>
      <c r="C4504" t="s">
        <v>3791</v>
      </c>
      <c r="D4504" s="1">
        <v>46080</v>
      </c>
      <c r="E4504" t="s">
        <v>3792</v>
      </c>
      <c r="F4504">
        <v>9</v>
      </c>
      <c r="G4504">
        <v>236</v>
      </c>
      <c r="H4504" t="str">
        <f>VLOOKUP(G4504,[1]OPERADORES!$A:$B,2,0)</f>
        <v>DANIEL</v>
      </c>
      <c r="I4504" t="s">
        <v>21</v>
      </c>
      <c r="J4504" t="s">
        <v>357</v>
      </c>
      <c r="K4504" t="s">
        <v>3793</v>
      </c>
      <c r="L4504">
        <v>85893</v>
      </c>
      <c r="M4504" t="s">
        <v>3796</v>
      </c>
      <c r="O4504" t="s">
        <v>11</v>
      </c>
      <c r="P4504">
        <v>5102</v>
      </c>
      <c r="Q4504">
        <v>1</v>
      </c>
      <c r="R4504">
        <v>727.88</v>
      </c>
      <c r="S4504">
        <v>727.88</v>
      </c>
      <c r="T4504">
        <v>441.14</v>
      </c>
      <c r="U4504">
        <v>39.39</v>
      </c>
      <c r="V4504" t="str">
        <f>VLOOKUP(L4504,'[2]tabela de preços'!$A:$D,4,0)</f>
        <v>CORAL</v>
      </c>
      <c r="W4504" t="str">
        <f>VLOOKUP(L4504,'[2]tabela de preços'!$A:$F,6,0)</f>
        <v>BASES IMOBILIÁRIAS</v>
      </c>
      <c r="X4504" t="str">
        <f>VLOOKUP(L4504,'[2]tabela de preços'!$A:$G,7,0)</f>
        <v>IMOBILIÁRIO</v>
      </c>
    </row>
    <row r="4505" spans="1:24" hidden="1" x14ac:dyDescent="0.3">
      <c r="A4505" t="s">
        <v>3790</v>
      </c>
      <c r="C4505" t="s">
        <v>3791</v>
      </c>
      <c r="D4505" s="1">
        <v>46080</v>
      </c>
      <c r="E4505" t="s">
        <v>3792</v>
      </c>
      <c r="F4505">
        <v>9</v>
      </c>
      <c r="G4505">
        <v>236</v>
      </c>
      <c r="H4505" t="str">
        <f>VLOOKUP(G4505,[1]OPERADORES!$A:$B,2,0)</f>
        <v>DANIEL</v>
      </c>
      <c r="I4505" t="s">
        <v>21</v>
      </c>
      <c r="J4505" t="s">
        <v>357</v>
      </c>
      <c r="K4505" t="s">
        <v>3793</v>
      </c>
      <c r="L4505">
        <v>85698</v>
      </c>
      <c r="M4505" t="s">
        <v>1946</v>
      </c>
      <c r="O4505" t="s">
        <v>11</v>
      </c>
      <c r="P4505">
        <v>5102</v>
      </c>
      <c r="Q4505">
        <v>1</v>
      </c>
      <c r="R4505">
        <v>129.9</v>
      </c>
      <c r="S4505">
        <v>129.9</v>
      </c>
      <c r="T4505">
        <v>103.86</v>
      </c>
      <c r="U4505">
        <v>20.05</v>
      </c>
      <c r="V4505" t="str">
        <f>VLOOKUP(L4505,'[2]tabela de preços'!$A:$D,4,0)</f>
        <v>SIMAPPEL</v>
      </c>
      <c r="W4505" t="str">
        <f>VLOOKUP(L4505,'[2]tabela de preços'!$A:$F,6,0)</f>
        <v>PAPELAO ONDULADO</v>
      </c>
      <c r="X4505" t="str">
        <f>VLOOKUP(L4505,'[2]tabela de preços'!$A:$G,7,0)</f>
        <v>IMOBILIÁRIO</v>
      </c>
    </row>
    <row r="4506" spans="1:24" hidden="1" x14ac:dyDescent="0.3">
      <c r="A4506" t="s">
        <v>1468</v>
      </c>
      <c r="C4506" t="s">
        <v>3802</v>
      </c>
      <c r="D4506" s="1">
        <v>46080</v>
      </c>
      <c r="E4506" t="s">
        <v>3803</v>
      </c>
      <c r="F4506">
        <v>9</v>
      </c>
      <c r="G4506">
        <v>174</v>
      </c>
      <c r="H4506" t="str">
        <f>VLOOKUP(G4506,[1]OPERADORES!$A:$B,2,0)</f>
        <v>MIRIÃ LOBATO RODRIGUES</v>
      </c>
      <c r="I4506" t="s">
        <v>21</v>
      </c>
      <c r="J4506" t="s">
        <v>494</v>
      </c>
      <c r="K4506" t="s">
        <v>1471</v>
      </c>
      <c r="L4506">
        <v>85679</v>
      </c>
      <c r="M4506" t="s">
        <v>2266</v>
      </c>
      <c r="O4506" t="s">
        <v>11</v>
      </c>
      <c r="P4506">
        <v>5102</v>
      </c>
      <c r="Q4506">
        <v>20</v>
      </c>
      <c r="R4506">
        <v>2.27</v>
      </c>
      <c r="S4506">
        <v>45.4</v>
      </c>
      <c r="T4506">
        <v>35.200000000000003</v>
      </c>
      <c r="U4506">
        <v>22.47</v>
      </c>
      <c r="V4506" t="str">
        <f>VLOOKUP(L4506,'[2]tabela de preços'!$A:$D,4,0)</f>
        <v>UNIPEGA</v>
      </c>
      <c r="W4506" t="str">
        <f>VLOOKUP(L4506,'[2]tabela de preços'!$A:$F,6,0)</f>
        <v>FITA ISOLANTE</v>
      </c>
      <c r="X4506" t="str">
        <f>VLOOKUP(L4506,'[2]tabela de preços'!$A:$G,7,0)</f>
        <v>IMOBILIÁRIO</v>
      </c>
    </row>
    <row r="4507" spans="1:24" hidden="1" x14ac:dyDescent="0.3">
      <c r="A4507" t="s">
        <v>1468</v>
      </c>
      <c r="C4507" t="s">
        <v>3802</v>
      </c>
      <c r="D4507" s="1">
        <v>46080</v>
      </c>
      <c r="E4507" t="s">
        <v>3803</v>
      </c>
      <c r="F4507">
        <v>9</v>
      </c>
      <c r="G4507">
        <v>174</v>
      </c>
      <c r="H4507" t="str">
        <f>VLOOKUP(G4507,[1]OPERADORES!$A:$B,2,0)</f>
        <v>MIRIÃ LOBATO RODRIGUES</v>
      </c>
      <c r="I4507" t="s">
        <v>21</v>
      </c>
      <c r="J4507" t="s">
        <v>494</v>
      </c>
      <c r="K4507" t="s">
        <v>1471</v>
      </c>
      <c r="L4507">
        <v>85680</v>
      </c>
      <c r="M4507" t="s">
        <v>669</v>
      </c>
      <c r="O4507" t="s">
        <v>11</v>
      </c>
      <c r="P4507">
        <v>5102</v>
      </c>
      <c r="Q4507">
        <v>20</v>
      </c>
      <c r="R4507">
        <v>3.69</v>
      </c>
      <c r="S4507">
        <v>73.8</v>
      </c>
      <c r="T4507">
        <v>58.6</v>
      </c>
      <c r="U4507">
        <v>20.6</v>
      </c>
      <c r="V4507" t="str">
        <f>VLOOKUP(L4507,'[2]tabela de preços'!$A:$D,4,0)</f>
        <v>UNIPEGA</v>
      </c>
      <c r="W4507" t="str">
        <f>VLOOKUP(L4507,'[2]tabela de preços'!$A:$F,6,0)</f>
        <v>FITA ISOLANTE</v>
      </c>
      <c r="X4507" t="str">
        <f>VLOOKUP(L4507,'[2]tabela de preços'!$A:$G,7,0)</f>
        <v>IMOBILIÁRIO</v>
      </c>
    </row>
    <row r="4508" spans="1:24" hidden="1" x14ac:dyDescent="0.3">
      <c r="A4508" t="s">
        <v>1468</v>
      </c>
      <c r="C4508" t="s">
        <v>3802</v>
      </c>
      <c r="D4508" s="1">
        <v>46080</v>
      </c>
      <c r="E4508" t="s">
        <v>3803</v>
      </c>
      <c r="F4508">
        <v>9</v>
      </c>
      <c r="G4508">
        <v>174</v>
      </c>
      <c r="H4508" t="str">
        <f>VLOOKUP(G4508,[1]OPERADORES!$A:$B,2,0)</f>
        <v>MIRIÃ LOBATO RODRIGUES</v>
      </c>
      <c r="I4508" t="s">
        <v>21</v>
      </c>
      <c r="J4508" t="s">
        <v>494</v>
      </c>
      <c r="K4508" t="s">
        <v>1471</v>
      </c>
      <c r="L4508">
        <v>23124</v>
      </c>
      <c r="M4508" t="s">
        <v>1421</v>
      </c>
      <c r="O4508" t="s">
        <v>11</v>
      </c>
      <c r="P4508">
        <v>5102</v>
      </c>
      <c r="Q4508">
        <v>1</v>
      </c>
      <c r="R4508">
        <v>28.27</v>
      </c>
      <c r="S4508">
        <v>28.27</v>
      </c>
      <c r="T4508">
        <v>21.46</v>
      </c>
      <c r="U4508">
        <v>24.09</v>
      </c>
      <c r="V4508" t="str">
        <f>VLOOKUP(L4508,'[2]tabela de preços'!$A:$D,4,0)</f>
        <v>3M</v>
      </c>
      <c r="W4508" t="str">
        <f>VLOOKUP(L4508,'[2]tabela de preços'!$A:$F,6,0)</f>
        <v>FITA AUTOMOTIVA</v>
      </c>
      <c r="X4508" t="str">
        <f>VLOOKUP(L4508,'[2]tabela de preços'!$A:$G,7,0)</f>
        <v>AUTOMOTIVO</v>
      </c>
    </row>
    <row r="4509" spans="1:24" hidden="1" x14ac:dyDescent="0.3">
      <c r="A4509" t="s">
        <v>1468</v>
      </c>
      <c r="C4509" t="s">
        <v>3802</v>
      </c>
      <c r="D4509" s="1">
        <v>46080</v>
      </c>
      <c r="E4509" t="s">
        <v>3803</v>
      </c>
      <c r="F4509">
        <v>9</v>
      </c>
      <c r="G4509">
        <v>174</v>
      </c>
      <c r="H4509" t="str">
        <f>VLOOKUP(G4509,[1]OPERADORES!$A:$B,2,0)</f>
        <v>MIRIÃ LOBATO RODRIGUES</v>
      </c>
      <c r="I4509" t="s">
        <v>21</v>
      </c>
      <c r="J4509" t="s">
        <v>494</v>
      </c>
      <c r="K4509" t="s">
        <v>1471</v>
      </c>
      <c r="L4509">
        <v>23364</v>
      </c>
      <c r="M4509" t="s">
        <v>3548</v>
      </c>
      <c r="O4509" t="s">
        <v>11</v>
      </c>
      <c r="P4509">
        <v>5102</v>
      </c>
      <c r="Q4509">
        <v>20</v>
      </c>
      <c r="R4509">
        <v>6.19</v>
      </c>
      <c r="S4509">
        <v>123.8</v>
      </c>
      <c r="T4509">
        <v>98.2</v>
      </c>
      <c r="U4509">
        <v>20.68</v>
      </c>
      <c r="V4509" t="str">
        <f>VLOOKUP(L4509,'[2]tabela de preços'!$A:$D,4,0)</f>
        <v>AUTO AMERICA</v>
      </c>
      <c r="W4509" t="str">
        <f>VLOOKUP(L4509,'[2]tabela de preços'!$A:$F,6,0)</f>
        <v>FLANELAS / PANOS</v>
      </c>
      <c r="X4509" t="str">
        <f>VLOOKUP(L4509,'[2]tabela de preços'!$A:$G,7,0)</f>
        <v>AUTOMOTIVO</v>
      </c>
    </row>
    <row r="4510" spans="1:24" hidden="1" x14ac:dyDescent="0.3">
      <c r="A4510" t="s">
        <v>1468</v>
      </c>
      <c r="C4510" t="s">
        <v>3802</v>
      </c>
      <c r="D4510" s="1">
        <v>46080</v>
      </c>
      <c r="E4510" t="s">
        <v>3803</v>
      </c>
      <c r="F4510">
        <v>9</v>
      </c>
      <c r="G4510">
        <v>174</v>
      </c>
      <c r="H4510" t="str">
        <f>VLOOKUP(G4510,[1]OPERADORES!$A:$B,2,0)</f>
        <v>MIRIÃ LOBATO RODRIGUES</v>
      </c>
      <c r="I4510" t="s">
        <v>21</v>
      </c>
      <c r="J4510" t="s">
        <v>494</v>
      </c>
      <c r="K4510" t="s">
        <v>1471</v>
      </c>
      <c r="L4510">
        <v>20556</v>
      </c>
      <c r="M4510" t="s">
        <v>3247</v>
      </c>
      <c r="O4510" t="s">
        <v>11</v>
      </c>
      <c r="P4510">
        <v>5102</v>
      </c>
      <c r="Q4510">
        <v>10</v>
      </c>
      <c r="R4510">
        <v>5.15</v>
      </c>
      <c r="S4510">
        <v>51.5</v>
      </c>
      <c r="T4510">
        <v>39.1</v>
      </c>
      <c r="U4510">
        <v>24.08</v>
      </c>
      <c r="V4510" t="str">
        <f>VLOOKUP(L4510,'[2]tabela de preços'!$A:$D,4,0)</f>
        <v>RENOVA</v>
      </c>
      <c r="W4510" t="str">
        <f>VLOOKUP(L4510,'[2]tabela de preços'!$A:$F,6,0)</f>
        <v>COADORES</v>
      </c>
      <c r="X4510" t="str">
        <f>VLOOKUP(L4510,'[2]tabela de preços'!$A:$G,7,0)</f>
        <v>AUTOMOTIVO</v>
      </c>
    </row>
    <row r="4511" spans="1:24" hidden="1" x14ac:dyDescent="0.3">
      <c r="A4511" t="s">
        <v>1468</v>
      </c>
      <c r="C4511" t="s">
        <v>3802</v>
      </c>
      <c r="D4511" s="1">
        <v>46080</v>
      </c>
      <c r="E4511" t="s">
        <v>3803</v>
      </c>
      <c r="F4511">
        <v>9</v>
      </c>
      <c r="G4511">
        <v>174</v>
      </c>
      <c r="H4511" t="str">
        <f>VLOOKUP(G4511,[1]OPERADORES!$A:$B,2,0)</f>
        <v>MIRIÃ LOBATO RODRIGUES</v>
      </c>
      <c r="I4511" t="s">
        <v>21</v>
      </c>
      <c r="J4511" t="s">
        <v>494</v>
      </c>
      <c r="K4511" t="s">
        <v>1471</v>
      </c>
      <c r="L4511">
        <v>10401</v>
      </c>
      <c r="M4511" t="s">
        <v>154</v>
      </c>
      <c r="O4511" t="s">
        <v>11</v>
      </c>
      <c r="P4511">
        <v>5403</v>
      </c>
      <c r="Q4511">
        <v>16</v>
      </c>
      <c r="R4511">
        <v>34.31</v>
      </c>
      <c r="S4511">
        <v>548.96</v>
      </c>
      <c r="T4511">
        <v>416.64</v>
      </c>
      <c r="U4511">
        <v>24.1</v>
      </c>
      <c r="V4511" t="str">
        <f>VLOOKUP(L4511,'[2]tabela de preços'!$A:$D,4,0)</f>
        <v>MAXI RUBBER</v>
      </c>
      <c r="W4511" t="str">
        <f>VLOOKUP(L4511,'[2]tabela de preços'!$A:$F,6,0)</f>
        <v>PRIMER AUTOMOTIVO</v>
      </c>
      <c r="X4511" t="str">
        <f>VLOOKUP(L4511,'[2]tabela de preços'!$A:$G,7,0)</f>
        <v>AUTOMOTIVO</v>
      </c>
    </row>
    <row r="4512" spans="1:24" hidden="1" x14ac:dyDescent="0.3">
      <c r="A4512" t="s">
        <v>1486</v>
      </c>
      <c r="C4512" t="s">
        <v>3804</v>
      </c>
      <c r="D4512" s="1">
        <v>46080</v>
      </c>
      <c r="E4512" t="s">
        <v>3805</v>
      </c>
      <c r="F4512">
        <v>9</v>
      </c>
      <c r="G4512">
        <v>236</v>
      </c>
      <c r="H4512" t="str">
        <f>VLOOKUP(G4512,[1]OPERADORES!$A:$B,2,0)</f>
        <v>DANIEL</v>
      </c>
      <c r="I4512" t="s">
        <v>1489</v>
      </c>
      <c r="J4512" t="s">
        <v>1490</v>
      </c>
      <c r="K4512" t="s">
        <v>1491</v>
      </c>
      <c r="L4512">
        <v>23690</v>
      </c>
      <c r="M4512" t="s">
        <v>98</v>
      </c>
      <c r="O4512" t="s">
        <v>11</v>
      </c>
      <c r="P4512">
        <v>6403</v>
      </c>
      <c r="Q4512">
        <v>6</v>
      </c>
      <c r="R4512">
        <v>42.68</v>
      </c>
      <c r="S4512">
        <v>256.08</v>
      </c>
      <c r="T4512">
        <v>189.66</v>
      </c>
      <c r="U4512">
        <v>25.94</v>
      </c>
      <c r="V4512" t="str">
        <f>VLOOKUP(L4512,'[2]tabela de preços'!$A:$D,4,0)</f>
        <v>WANDA</v>
      </c>
      <c r="W4512" t="str">
        <f>VLOOKUP(L4512,'[2]tabela de preços'!$A:$F,6,0)</f>
        <v>VERNIZ AUTOMOTIVO</v>
      </c>
      <c r="X4512" t="str">
        <f>VLOOKUP(L4512,'[2]tabela de preços'!$A:$G,7,0)</f>
        <v>AUTOMOTIVO</v>
      </c>
    </row>
    <row r="4513" spans="1:24" hidden="1" x14ac:dyDescent="0.3">
      <c r="A4513" t="s">
        <v>1486</v>
      </c>
      <c r="C4513" t="s">
        <v>3804</v>
      </c>
      <c r="D4513" s="1">
        <v>46080</v>
      </c>
      <c r="E4513" t="s">
        <v>3805</v>
      </c>
      <c r="F4513">
        <v>9</v>
      </c>
      <c r="G4513">
        <v>236</v>
      </c>
      <c r="H4513" t="str">
        <f>VLOOKUP(G4513,[1]OPERADORES!$A:$B,2,0)</f>
        <v>DANIEL</v>
      </c>
      <c r="I4513" t="s">
        <v>1489</v>
      </c>
      <c r="J4513" t="s">
        <v>1490</v>
      </c>
      <c r="K4513" t="s">
        <v>1491</v>
      </c>
      <c r="L4513">
        <v>23100</v>
      </c>
      <c r="M4513" t="s">
        <v>99</v>
      </c>
      <c r="O4513" t="s">
        <v>11</v>
      </c>
      <c r="P4513">
        <v>6102</v>
      </c>
      <c r="Q4513">
        <v>50</v>
      </c>
      <c r="R4513">
        <v>2.35</v>
      </c>
      <c r="S4513">
        <v>117.5</v>
      </c>
      <c r="T4513">
        <v>84.5</v>
      </c>
      <c r="U4513">
        <v>28.09</v>
      </c>
      <c r="V4513" t="str">
        <f>VLOOKUP(L4513,'[2]tabela de preços'!$A:$D,4,0)</f>
        <v>3M</v>
      </c>
      <c r="W4513" t="str">
        <f>VLOOKUP(L4513,'[2]tabela de preços'!$A:$F,6,0)</f>
        <v xml:space="preserve">DISCOS / LIXAS / ABRASIVOS </v>
      </c>
      <c r="X4513" t="str">
        <f>VLOOKUP(L4513,'[2]tabela de preços'!$A:$G,7,0)</f>
        <v>AUTOMOTIVO</v>
      </c>
    </row>
    <row r="4514" spans="1:24" hidden="1" x14ac:dyDescent="0.3">
      <c r="A4514" t="s">
        <v>1486</v>
      </c>
      <c r="C4514" t="s">
        <v>3804</v>
      </c>
      <c r="D4514" s="1">
        <v>46080</v>
      </c>
      <c r="E4514" t="s">
        <v>3805</v>
      </c>
      <c r="F4514">
        <v>9</v>
      </c>
      <c r="G4514">
        <v>236</v>
      </c>
      <c r="H4514" t="str">
        <f>VLOOKUP(G4514,[1]OPERADORES!$A:$B,2,0)</f>
        <v>DANIEL</v>
      </c>
      <c r="I4514" t="s">
        <v>1489</v>
      </c>
      <c r="J4514" t="s">
        <v>1490</v>
      </c>
      <c r="K4514" t="s">
        <v>1491</v>
      </c>
      <c r="L4514">
        <v>23099</v>
      </c>
      <c r="M4514" t="s">
        <v>420</v>
      </c>
      <c r="O4514" t="s">
        <v>411</v>
      </c>
      <c r="P4514">
        <v>6102</v>
      </c>
      <c r="Q4514">
        <v>50</v>
      </c>
      <c r="R4514">
        <v>2.35</v>
      </c>
      <c r="S4514">
        <v>117.5</v>
      </c>
      <c r="T4514">
        <v>84.5</v>
      </c>
      <c r="U4514">
        <v>28.09</v>
      </c>
      <c r="V4514" t="str">
        <f>VLOOKUP(L4514,'[2]tabela de preços'!$A:$D,4,0)</f>
        <v>3M</v>
      </c>
      <c r="W4514" t="str">
        <f>VLOOKUP(L4514,'[2]tabela de preços'!$A:$F,6,0)</f>
        <v xml:space="preserve">DISCOS / LIXAS / ABRASIVOS </v>
      </c>
      <c r="X4514" t="str">
        <f>VLOOKUP(L4514,'[2]tabela de preços'!$A:$G,7,0)</f>
        <v>AUTOMOTIVO</v>
      </c>
    </row>
    <row r="4515" spans="1:24" hidden="1" x14ac:dyDescent="0.3">
      <c r="A4515" t="s">
        <v>1486</v>
      </c>
      <c r="C4515" t="s">
        <v>3804</v>
      </c>
      <c r="D4515" s="1">
        <v>46080</v>
      </c>
      <c r="E4515" t="s">
        <v>3805</v>
      </c>
      <c r="F4515">
        <v>9</v>
      </c>
      <c r="G4515">
        <v>236</v>
      </c>
      <c r="H4515" t="str">
        <f>VLOOKUP(G4515,[1]OPERADORES!$A:$B,2,0)</f>
        <v>DANIEL</v>
      </c>
      <c r="I4515" t="s">
        <v>1489</v>
      </c>
      <c r="J4515" t="s">
        <v>1490</v>
      </c>
      <c r="K4515" t="s">
        <v>1491</v>
      </c>
      <c r="L4515">
        <v>23097</v>
      </c>
      <c r="M4515" t="s">
        <v>412</v>
      </c>
      <c r="O4515" t="s">
        <v>411</v>
      </c>
      <c r="P4515">
        <v>6102</v>
      </c>
      <c r="Q4515">
        <v>50</v>
      </c>
      <c r="R4515">
        <v>2.35</v>
      </c>
      <c r="S4515">
        <v>117.5</v>
      </c>
      <c r="T4515">
        <v>68</v>
      </c>
      <c r="U4515">
        <v>42.13</v>
      </c>
      <c r="V4515" t="str">
        <f>VLOOKUP(L4515,'[2]tabela de preços'!$A:$D,4,0)</f>
        <v>3M</v>
      </c>
      <c r="W4515" t="str">
        <f>VLOOKUP(L4515,'[2]tabela de preços'!$A:$F,6,0)</f>
        <v xml:space="preserve">DISCOS / LIXAS / ABRASIVOS </v>
      </c>
      <c r="X4515" t="str">
        <f>VLOOKUP(L4515,'[2]tabela de preços'!$A:$G,7,0)</f>
        <v>AUTOMOTIVO</v>
      </c>
    </row>
    <row r="4516" spans="1:24" hidden="1" x14ac:dyDescent="0.3">
      <c r="A4516" t="s">
        <v>1486</v>
      </c>
      <c r="C4516" t="s">
        <v>3804</v>
      </c>
      <c r="D4516" s="1">
        <v>46080</v>
      </c>
      <c r="E4516" t="s">
        <v>3805</v>
      </c>
      <c r="F4516">
        <v>9</v>
      </c>
      <c r="G4516">
        <v>236</v>
      </c>
      <c r="H4516" t="str">
        <f>VLOOKUP(G4516,[1]OPERADORES!$A:$B,2,0)</f>
        <v>DANIEL</v>
      </c>
      <c r="I4516" t="s">
        <v>1489</v>
      </c>
      <c r="J4516" t="s">
        <v>1490</v>
      </c>
      <c r="K4516" t="s">
        <v>1491</v>
      </c>
      <c r="L4516">
        <v>23102</v>
      </c>
      <c r="M4516" t="s">
        <v>413</v>
      </c>
      <c r="O4516" t="s">
        <v>11</v>
      </c>
      <c r="P4516">
        <v>6102</v>
      </c>
      <c r="Q4516">
        <v>50</v>
      </c>
      <c r="R4516">
        <v>2.35</v>
      </c>
      <c r="S4516">
        <v>117.5</v>
      </c>
      <c r="T4516">
        <v>64.5</v>
      </c>
      <c r="U4516">
        <v>45.11</v>
      </c>
      <c r="V4516" t="str">
        <f>VLOOKUP(L4516,'[2]tabela de preços'!$A:$D,4,0)</f>
        <v>3M</v>
      </c>
      <c r="W4516" t="str">
        <f>VLOOKUP(L4516,'[2]tabela de preços'!$A:$F,6,0)</f>
        <v xml:space="preserve">DISCOS / LIXAS / ABRASIVOS </v>
      </c>
      <c r="X4516" t="str">
        <f>VLOOKUP(L4516,'[2]tabela de preços'!$A:$G,7,0)</f>
        <v>AUTOMOTIVO</v>
      </c>
    </row>
    <row r="4517" spans="1:24" hidden="1" x14ac:dyDescent="0.3">
      <c r="A4517" t="s">
        <v>1486</v>
      </c>
      <c r="C4517" t="s">
        <v>3806</v>
      </c>
      <c r="D4517" s="1">
        <v>46080</v>
      </c>
      <c r="E4517" t="s">
        <v>3807</v>
      </c>
      <c r="F4517">
        <v>9</v>
      </c>
      <c r="G4517">
        <v>236</v>
      </c>
      <c r="H4517" t="str">
        <f>VLOOKUP(G4517,[1]OPERADORES!$A:$B,2,0)</f>
        <v>DANIEL</v>
      </c>
      <c r="I4517" t="s">
        <v>1489</v>
      </c>
      <c r="J4517" t="s">
        <v>1490</v>
      </c>
      <c r="K4517" t="s">
        <v>1491</v>
      </c>
      <c r="L4517">
        <v>20458</v>
      </c>
      <c r="M4517" t="s">
        <v>3808</v>
      </c>
      <c r="O4517" t="s">
        <v>11</v>
      </c>
      <c r="P4517">
        <v>6403</v>
      </c>
      <c r="Q4517">
        <v>11</v>
      </c>
      <c r="R4517">
        <v>26.15</v>
      </c>
      <c r="S4517">
        <v>287.64999999999998</v>
      </c>
      <c r="T4517">
        <v>205.04</v>
      </c>
      <c r="U4517">
        <v>28.72</v>
      </c>
      <c r="V4517" t="str">
        <f>VLOOKUP(L4517,'[2]tabela de preços'!$A:$D,4,0)</f>
        <v>ANJO</v>
      </c>
      <c r="W4517" t="str">
        <f>VLOOKUP(L4517,'[2]tabela de preços'!$A:$F,6,0)</f>
        <v>TINTAS POLIÉSTER</v>
      </c>
      <c r="X4517" t="str">
        <f>VLOOKUP(L4517,'[2]tabela de preços'!$A:$G,7,0)</f>
        <v>AUTOMOTIVO</v>
      </c>
    </row>
    <row r="4518" spans="1:24" hidden="1" x14ac:dyDescent="0.3">
      <c r="A4518" t="s">
        <v>1486</v>
      </c>
      <c r="C4518" t="s">
        <v>3806</v>
      </c>
      <c r="D4518" s="1">
        <v>46080</v>
      </c>
      <c r="E4518" t="s">
        <v>3807</v>
      </c>
      <c r="F4518">
        <v>9</v>
      </c>
      <c r="G4518">
        <v>236</v>
      </c>
      <c r="H4518" t="str">
        <f>VLOOKUP(G4518,[1]OPERADORES!$A:$B,2,0)</f>
        <v>DANIEL</v>
      </c>
      <c r="I4518" t="s">
        <v>1489</v>
      </c>
      <c r="J4518" t="s">
        <v>1490</v>
      </c>
      <c r="K4518" t="s">
        <v>1491</v>
      </c>
      <c r="L4518">
        <v>84079</v>
      </c>
      <c r="M4518" t="s">
        <v>3809</v>
      </c>
      <c r="O4518" t="s">
        <v>11</v>
      </c>
      <c r="P4518">
        <v>6403</v>
      </c>
      <c r="Q4518">
        <v>3</v>
      </c>
      <c r="R4518">
        <v>102.31</v>
      </c>
      <c r="S4518">
        <v>306.93</v>
      </c>
      <c r="T4518">
        <v>218.82</v>
      </c>
      <c r="U4518">
        <v>28.71</v>
      </c>
      <c r="V4518" t="str">
        <f>VLOOKUP(L4518,'[2]tabela de preços'!$A:$D,4,0)</f>
        <v>BRASILUX</v>
      </c>
      <c r="W4518" t="str">
        <f>VLOOKUP(L4518,'[2]tabela de preços'!$A:$F,6,0)</f>
        <v>ESMALTES</v>
      </c>
      <c r="X4518" t="str">
        <f>VLOOKUP(L4518,'[2]tabela de preços'!$A:$G,7,0)</f>
        <v>INDUSTRIAL</v>
      </c>
    </row>
    <row r="4519" spans="1:24" hidden="1" x14ac:dyDescent="0.3">
      <c r="A4519" t="s">
        <v>1486</v>
      </c>
      <c r="C4519" t="s">
        <v>3806</v>
      </c>
      <c r="D4519" s="1">
        <v>46080</v>
      </c>
      <c r="E4519" t="s">
        <v>3807</v>
      </c>
      <c r="F4519">
        <v>9</v>
      </c>
      <c r="G4519">
        <v>236</v>
      </c>
      <c r="H4519" t="str">
        <f>VLOOKUP(G4519,[1]OPERADORES!$A:$B,2,0)</f>
        <v>DANIEL</v>
      </c>
      <c r="I4519" t="s">
        <v>1489</v>
      </c>
      <c r="J4519" t="s">
        <v>1490</v>
      </c>
      <c r="K4519" t="s">
        <v>1491</v>
      </c>
      <c r="L4519">
        <v>23602</v>
      </c>
      <c r="M4519" t="s">
        <v>215</v>
      </c>
      <c r="O4519" t="s">
        <v>11</v>
      </c>
      <c r="P4519">
        <v>6403</v>
      </c>
      <c r="Q4519">
        <v>9</v>
      </c>
      <c r="R4519">
        <v>38.4</v>
      </c>
      <c r="S4519">
        <v>345.6</v>
      </c>
      <c r="T4519">
        <v>263.25</v>
      </c>
      <c r="U4519">
        <v>23.83</v>
      </c>
      <c r="V4519" t="str">
        <f>VLOOKUP(L4519,'[2]tabela de preços'!$A:$D,4,0)</f>
        <v>SHERWIN WILLIAMS</v>
      </c>
      <c r="W4519" t="str">
        <f>VLOOKUP(L4519,'[2]tabela de preços'!$A:$F,6,0)</f>
        <v>VERNIZ AUTOMOTIVO</v>
      </c>
      <c r="X4519" t="str">
        <f>VLOOKUP(L4519,'[2]tabela de preços'!$A:$G,7,0)</f>
        <v>AUTOMOTIVO</v>
      </c>
    </row>
    <row r="4520" spans="1:24" hidden="1" x14ac:dyDescent="0.3">
      <c r="A4520" t="s">
        <v>1486</v>
      </c>
      <c r="C4520" t="s">
        <v>3806</v>
      </c>
      <c r="D4520" s="1">
        <v>46080</v>
      </c>
      <c r="E4520" t="s">
        <v>3807</v>
      </c>
      <c r="F4520">
        <v>9</v>
      </c>
      <c r="G4520">
        <v>236</v>
      </c>
      <c r="H4520" t="str">
        <f>VLOOKUP(G4520,[1]OPERADORES!$A:$B,2,0)</f>
        <v>DANIEL</v>
      </c>
      <c r="I4520" t="s">
        <v>1489</v>
      </c>
      <c r="J4520" t="s">
        <v>1490</v>
      </c>
      <c r="K4520" t="s">
        <v>1491</v>
      </c>
      <c r="L4520">
        <v>23584</v>
      </c>
      <c r="M4520" t="s">
        <v>196</v>
      </c>
      <c r="O4520" t="s">
        <v>11</v>
      </c>
      <c r="P4520">
        <v>6102</v>
      </c>
      <c r="Q4520">
        <v>12</v>
      </c>
      <c r="R4520">
        <v>24.66</v>
      </c>
      <c r="S4520">
        <v>295.92</v>
      </c>
      <c r="T4520">
        <v>224.64</v>
      </c>
      <c r="U4520">
        <v>24.09</v>
      </c>
      <c r="V4520" t="str">
        <f>VLOOKUP(L4520,'[2]tabela de preços'!$A:$D,4,0)</f>
        <v>MAXI RUBBER</v>
      </c>
      <c r="W4520" t="str">
        <f>VLOOKUP(L4520,'[2]tabela de preços'!$A:$F,6,0)</f>
        <v>MASSA POLIÉSTER</v>
      </c>
      <c r="X4520" t="str">
        <f>VLOOKUP(L4520,'[2]tabela de preços'!$A:$G,7,0)</f>
        <v>AUTOMOTIVO</v>
      </c>
    </row>
    <row r="4521" spans="1:24" hidden="1" x14ac:dyDescent="0.3">
      <c r="A4521" t="s">
        <v>1606</v>
      </c>
      <c r="C4521" t="s">
        <v>3814</v>
      </c>
      <c r="D4521" s="1">
        <v>46080</v>
      </c>
      <c r="E4521" t="s">
        <v>3815</v>
      </c>
      <c r="F4521">
        <v>9</v>
      </c>
      <c r="G4521">
        <v>231</v>
      </c>
      <c r="H4521" t="str">
        <f>VLOOKUP(G4521,[1]OPERADORES!$A:$B,2,0)</f>
        <v>EDIJANE</v>
      </c>
      <c r="I4521" t="s">
        <v>21</v>
      </c>
      <c r="J4521" t="s">
        <v>397</v>
      </c>
      <c r="K4521" t="s">
        <v>1609</v>
      </c>
      <c r="L4521">
        <v>21785</v>
      </c>
      <c r="M4521" t="s">
        <v>3816</v>
      </c>
      <c r="O4521" t="s">
        <v>11</v>
      </c>
      <c r="P4521">
        <v>5102</v>
      </c>
      <c r="Q4521">
        <v>48</v>
      </c>
      <c r="R4521">
        <v>12.27</v>
      </c>
      <c r="S4521">
        <v>588.96</v>
      </c>
      <c r="T4521">
        <v>577.44000000000005</v>
      </c>
      <c r="U4521">
        <v>1.96</v>
      </c>
      <c r="V4521" t="str">
        <f>VLOOKUP(L4521,'[2]tabela de preços'!$A:$D,4,0)</f>
        <v>SHERWIN WILLIAMS</v>
      </c>
      <c r="W4521" t="str">
        <f>VLOOKUP(L4521,'[2]tabela de preços'!$A:$F,6,0)</f>
        <v>EMBALAGEM</v>
      </c>
      <c r="X4521" t="str">
        <f>VLOOKUP(L4521,'[2]tabela de preços'!$A:$G,7,0)</f>
        <v>AUTOMOTIVO</v>
      </c>
    </row>
    <row r="4522" spans="1:24" hidden="1" x14ac:dyDescent="0.3">
      <c r="A4522" t="s">
        <v>1623</v>
      </c>
      <c r="C4522" t="s">
        <v>3817</v>
      </c>
      <c r="D4522" s="1">
        <v>46080</v>
      </c>
      <c r="E4522" t="s">
        <v>3818</v>
      </c>
      <c r="F4522">
        <v>9</v>
      </c>
      <c r="G4522">
        <v>231</v>
      </c>
      <c r="H4522" t="str">
        <f>VLOOKUP(G4522,[1]OPERADORES!$A:$B,2,0)</f>
        <v>EDIJANE</v>
      </c>
      <c r="I4522" t="s">
        <v>21</v>
      </c>
      <c r="J4522" t="s">
        <v>531</v>
      </c>
      <c r="K4522" t="s">
        <v>1626</v>
      </c>
      <c r="L4522">
        <v>85401</v>
      </c>
      <c r="M4522" t="s">
        <v>261</v>
      </c>
      <c r="O4522" t="s">
        <v>11</v>
      </c>
      <c r="P4522">
        <v>5102</v>
      </c>
      <c r="Q4522">
        <v>6</v>
      </c>
      <c r="R4522">
        <v>633.42999999999995</v>
      </c>
      <c r="S4522" s="2">
        <v>3800.58</v>
      </c>
      <c r="T4522" s="2">
        <v>2709.84</v>
      </c>
      <c r="U4522">
        <v>28.7</v>
      </c>
      <c r="V4522" t="str">
        <f>VLOOKUP(L4522,'[2]tabela de preços'!$A:$D,4,0)</f>
        <v>BRASILUX</v>
      </c>
      <c r="W4522" t="str">
        <f>VLOOKUP(L4522,'[2]tabela de preços'!$A:$F,6,0)</f>
        <v>TINTA EM PÓ</v>
      </c>
      <c r="X4522" t="str">
        <f>VLOOKUP(L4522,'[2]tabela de preços'!$A:$G,7,0)</f>
        <v>INDUSTRIAL</v>
      </c>
    </row>
    <row r="4523" spans="1:24" hidden="1" x14ac:dyDescent="0.3">
      <c r="A4523" t="s">
        <v>1623</v>
      </c>
      <c r="C4523" t="s">
        <v>3817</v>
      </c>
      <c r="D4523" s="1">
        <v>46080</v>
      </c>
      <c r="E4523" t="s">
        <v>3818</v>
      </c>
      <c r="F4523">
        <v>9</v>
      </c>
      <c r="G4523">
        <v>231</v>
      </c>
      <c r="H4523" t="str">
        <f>VLOOKUP(G4523,[1]OPERADORES!$A:$B,2,0)</f>
        <v>EDIJANE</v>
      </c>
      <c r="I4523" t="s">
        <v>21</v>
      </c>
      <c r="J4523" t="s">
        <v>531</v>
      </c>
      <c r="K4523" t="s">
        <v>1626</v>
      </c>
      <c r="L4523">
        <v>85326</v>
      </c>
      <c r="M4523" t="s">
        <v>1627</v>
      </c>
      <c r="O4523" t="s">
        <v>11</v>
      </c>
      <c r="P4523">
        <v>5102</v>
      </c>
      <c r="Q4523">
        <v>1</v>
      </c>
      <c r="R4523">
        <v>565.9</v>
      </c>
      <c r="S4523">
        <v>565.9</v>
      </c>
      <c r="T4523">
        <v>403.49</v>
      </c>
      <c r="U4523">
        <v>28.7</v>
      </c>
      <c r="V4523" t="str">
        <f>VLOOKUP(L4523,'[2]tabela de preços'!$A:$D,4,0)</f>
        <v>BRASILUX</v>
      </c>
      <c r="W4523" t="str">
        <f>VLOOKUP(L4523,'[2]tabela de preços'!$A:$F,6,0)</f>
        <v>TINTA EM PÓ</v>
      </c>
      <c r="X4523" t="str">
        <f>VLOOKUP(L4523,'[2]tabela de preços'!$A:$G,7,0)</f>
        <v>INDUSTRIAL</v>
      </c>
    </row>
    <row r="4524" spans="1:24" hidden="1" x14ac:dyDescent="0.3">
      <c r="A4524" t="s">
        <v>3823</v>
      </c>
      <c r="C4524" t="s">
        <v>3827</v>
      </c>
      <c r="D4524" s="1">
        <v>46080</v>
      </c>
      <c r="E4524" t="s">
        <v>3828</v>
      </c>
      <c r="F4524">
        <v>9</v>
      </c>
      <c r="G4524">
        <v>197</v>
      </c>
      <c r="H4524" t="str">
        <f>VLOOKUP(G4524,[1]OPERADORES!$A:$B,2,0)</f>
        <v xml:space="preserve">POLIANA LORRANE DE AMORIM </v>
      </c>
      <c r="I4524" t="s">
        <v>21</v>
      </c>
      <c r="J4524" t="s">
        <v>397</v>
      </c>
      <c r="K4524" t="s">
        <v>3826</v>
      </c>
      <c r="L4524">
        <v>84084</v>
      </c>
      <c r="M4524" t="s">
        <v>990</v>
      </c>
      <c r="O4524" t="s">
        <v>11</v>
      </c>
      <c r="P4524">
        <v>5403</v>
      </c>
      <c r="Q4524">
        <v>30</v>
      </c>
      <c r="R4524">
        <v>87.1</v>
      </c>
      <c r="S4524" s="2">
        <v>2613</v>
      </c>
      <c r="T4524" s="2">
        <v>1983.3</v>
      </c>
      <c r="U4524">
        <v>24.1</v>
      </c>
      <c r="V4524" t="str">
        <f>VLOOKUP(L4524,'[2]tabela de preços'!$A:$D,4,0)</f>
        <v>BRASILUX</v>
      </c>
      <c r="W4524" t="str">
        <f>VLOOKUP(L4524,'[2]tabela de preços'!$A:$F,6,0)</f>
        <v>ESMALTES</v>
      </c>
      <c r="X4524" t="str">
        <f>VLOOKUP(L4524,'[2]tabela de preços'!$A:$G,7,0)</f>
        <v>INDUSTRIAL</v>
      </c>
    </row>
    <row r="4525" spans="1:24" hidden="1" x14ac:dyDescent="0.3">
      <c r="A4525" t="s">
        <v>3823</v>
      </c>
      <c r="C4525" t="s">
        <v>3827</v>
      </c>
      <c r="D4525" s="1">
        <v>46080</v>
      </c>
      <c r="E4525" t="s">
        <v>3828</v>
      </c>
      <c r="F4525">
        <v>9</v>
      </c>
      <c r="G4525">
        <v>197</v>
      </c>
      <c r="H4525" t="str">
        <f>VLOOKUP(G4525,[1]OPERADORES!$A:$B,2,0)</f>
        <v xml:space="preserve">POLIANA LORRANE DE AMORIM </v>
      </c>
      <c r="I4525" t="s">
        <v>21</v>
      </c>
      <c r="J4525" t="s">
        <v>397</v>
      </c>
      <c r="K4525" t="s">
        <v>3826</v>
      </c>
      <c r="L4525">
        <v>85280</v>
      </c>
      <c r="M4525" t="s">
        <v>943</v>
      </c>
      <c r="O4525" t="s">
        <v>11</v>
      </c>
      <c r="P4525">
        <v>5102</v>
      </c>
      <c r="Q4525">
        <v>30</v>
      </c>
      <c r="R4525">
        <v>55.72</v>
      </c>
      <c r="S4525" s="2">
        <v>1671.6</v>
      </c>
      <c r="T4525" s="2">
        <v>1268.7</v>
      </c>
      <c r="U4525">
        <v>24.1</v>
      </c>
      <c r="V4525" t="str">
        <f>VLOOKUP(L4525,'[2]tabela de preços'!$A:$D,4,0)</f>
        <v>BRASILUX</v>
      </c>
      <c r="W4525" t="str">
        <f>VLOOKUP(L4525,'[2]tabela de preços'!$A:$F,6,0)</f>
        <v>CATALISADORES INDIVIDUAIS</v>
      </c>
      <c r="X4525" t="str">
        <f>VLOOKUP(L4525,'[2]tabela de preços'!$A:$G,7,0)</f>
        <v>IMOBILIÁRIO</v>
      </c>
    </row>
    <row r="4526" spans="1:24" hidden="1" x14ac:dyDescent="0.3">
      <c r="A4526" t="s">
        <v>1785</v>
      </c>
      <c r="C4526" t="s">
        <v>3829</v>
      </c>
      <c r="D4526" s="1">
        <v>46080</v>
      </c>
      <c r="E4526" t="s">
        <v>3830</v>
      </c>
      <c r="F4526">
        <v>9</v>
      </c>
      <c r="G4526">
        <v>174</v>
      </c>
      <c r="H4526" t="str">
        <f>VLOOKUP(G4526,[1]OPERADORES!$A:$B,2,0)</f>
        <v>MIRIÃ LOBATO RODRIGUES</v>
      </c>
      <c r="I4526" t="s">
        <v>21</v>
      </c>
      <c r="J4526" t="s">
        <v>1788</v>
      </c>
      <c r="K4526" t="s">
        <v>1789</v>
      </c>
      <c r="L4526">
        <v>20135</v>
      </c>
      <c r="M4526" t="s">
        <v>459</v>
      </c>
      <c r="O4526" t="s">
        <v>11</v>
      </c>
      <c r="P4526">
        <v>5102</v>
      </c>
      <c r="Q4526">
        <v>7</v>
      </c>
      <c r="R4526">
        <v>25.37</v>
      </c>
      <c r="S4526">
        <v>177.59</v>
      </c>
      <c r="T4526">
        <v>134.82</v>
      </c>
      <c r="U4526">
        <v>24.08</v>
      </c>
      <c r="V4526" t="str">
        <f>VLOOKUP(L4526,'[2]tabela de preços'!$A:$D,4,0)</f>
        <v>3M</v>
      </c>
      <c r="W4526" t="str">
        <f>VLOOKUP(L4526,'[2]tabela de preços'!$A:$F,6,0)</f>
        <v>DISCO TRIZACT</v>
      </c>
      <c r="X4526" t="str">
        <f>VLOOKUP(L4526,'[2]tabela de preços'!$A:$G,7,0)</f>
        <v>AUTOMOTIVO</v>
      </c>
    </row>
    <row r="4527" spans="1:24" hidden="1" x14ac:dyDescent="0.3">
      <c r="A4527" t="s">
        <v>1785</v>
      </c>
      <c r="C4527" t="s">
        <v>3829</v>
      </c>
      <c r="D4527" s="1">
        <v>46080</v>
      </c>
      <c r="E4527" t="s">
        <v>3830</v>
      </c>
      <c r="F4527">
        <v>9</v>
      </c>
      <c r="G4527">
        <v>174</v>
      </c>
      <c r="H4527" t="str">
        <f>VLOOKUP(G4527,[1]OPERADORES!$A:$B,2,0)</f>
        <v>MIRIÃ LOBATO RODRIGUES</v>
      </c>
      <c r="I4527" t="s">
        <v>21</v>
      </c>
      <c r="J4527" t="s">
        <v>1788</v>
      </c>
      <c r="K4527" t="s">
        <v>1789</v>
      </c>
      <c r="L4527">
        <v>13</v>
      </c>
      <c r="M4527" t="s">
        <v>152</v>
      </c>
      <c r="O4527" t="s">
        <v>11</v>
      </c>
      <c r="P4527">
        <v>5102</v>
      </c>
      <c r="Q4527">
        <v>100</v>
      </c>
      <c r="R4527">
        <v>5.79</v>
      </c>
      <c r="S4527">
        <v>579</v>
      </c>
      <c r="T4527">
        <v>416</v>
      </c>
      <c r="U4527">
        <v>28.15</v>
      </c>
      <c r="V4527" t="str">
        <f>VLOOKUP(L4527,'[2]tabela de preços'!$A:$D,4,0)</f>
        <v>3M</v>
      </c>
      <c r="W4527" t="str">
        <f>VLOOKUP(L4527,'[2]tabela de preços'!$A:$F,6,0)</f>
        <v>LIXA DÁGUA</v>
      </c>
      <c r="X4527" t="str">
        <f>VLOOKUP(L4527,'[2]tabela de preços'!$A:$G,7,0)</f>
        <v>AUTOMOTIVO</v>
      </c>
    </row>
    <row r="4528" spans="1:24" hidden="1" x14ac:dyDescent="0.3">
      <c r="A4528" t="s">
        <v>1785</v>
      </c>
      <c r="C4528" t="s">
        <v>3829</v>
      </c>
      <c r="D4528" s="1">
        <v>46080</v>
      </c>
      <c r="E4528" t="s">
        <v>3830</v>
      </c>
      <c r="F4528">
        <v>9</v>
      </c>
      <c r="G4528">
        <v>174</v>
      </c>
      <c r="H4528" t="str">
        <f>VLOOKUP(G4528,[1]OPERADORES!$A:$B,2,0)</f>
        <v>MIRIÃ LOBATO RODRIGUES</v>
      </c>
      <c r="I4528" t="s">
        <v>21</v>
      </c>
      <c r="J4528" t="s">
        <v>1788</v>
      </c>
      <c r="K4528" t="s">
        <v>1789</v>
      </c>
      <c r="L4528">
        <v>15</v>
      </c>
      <c r="M4528" t="s">
        <v>205</v>
      </c>
      <c r="O4528" t="s">
        <v>11</v>
      </c>
      <c r="P4528">
        <v>5102</v>
      </c>
      <c r="Q4528">
        <v>50</v>
      </c>
      <c r="R4528">
        <v>5.79</v>
      </c>
      <c r="S4528">
        <v>289.5</v>
      </c>
      <c r="T4528">
        <v>208</v>
      </c>
      <c r="U4528">
        <v>28.15</v>
      </c>
      <c r="V4528" t="str">
        <f>VLOOKUP(L4528,'[2]tabela de preços'!$A:$D,4,0)</f>
        <v>3M</v>
      </c>
      <c r="W4528" t="str">
        <f>VLOOKUP(L4528,'[2]tabela de preços'!$A:$F,6,0)</f>
        <v>LIXA DÁGUA</v>
      </c>
      <c r="X4528" t="str">
        <f>VLOOKUP(L4528,'[2]tabela de preços'!$A:$G,7,0)</f>
        <v>AUTOMOTIVO</v>
      </c>
    </row>
    <row r="4529" spans="1:24" hidden="1" x14ac:dyDescent="0.3">
      <c r="A4529" t="s">
        <v>1785</v>
      </c>
      <c r="C4529" t="s">
        <v>3829</v>
      </c>
      <c r="D4529" s="1">
        <v>46080</v>
      </c>
      <c r="E4529" t="s">
        <v>3830</v>
      </c>
      <c r="F4529">
        <v>9</v>
      </c>
      <c r="G4529">
        <v>174</v>
      </c>
      <c r="H4529" t="str">
        <f>VLOOKUP(G4529,[1]OPERADORES!$A:$B,2,0)</f>
        <v>MIRIÃ LOBATO RODRIGUES</v>
      </c>
      <c r="I4529" t="s">
        <v>21</v>
      </c>
      <c r="J4529" t="s">
        <v>1788</v>
      </c>
      <c r="K4529" t="s">
        <v>1789</v>
      </c>
      <c r="L4529">
        <v>20817</v>
      </c>
      <c r="M4529" t="s">
        <v>153</v>
      </c>
      <c r="O4529" t="s">
        <v>11</v>
      </c>
      <c r="P4529">
        <v>5102</v>
      </c>
      <c r="Q4529">
        <v>12</v>
      </c>
      <c r="R4529">
        <v>22.89</v>
      </c>
      <c r="S4529">
        <v>274.68</v>
      </c>
      <c r="T4529">
        <v>223.44</v>
      </c>
      <c r="U4529">
        <v>18.649999999999999</v>
      </c>
      <c r="V4529" t="str">
        <f>VLOOKUP(L4529,'[2]tabela de preços'!$A:$D,4,0)</f>
        <v>AUTO AMERICA</v>
      </c>
      <c r="W4529" t="str">
        <f>VLOOKUP(L4529,'[2]tabela de preços'!$A:$F,6,0)</f>
        <v>MASSA DE POLIR</v>
      </c>
      <c r="X4529" t="str">
        <f>VLOOKUP(L4529,'[2]tabela de preços'!$A:$G,7,0)</f>
        <v>AUTOMOTIVO</v>
      </c>
    </row>
    <row r="4530" spans="1:24" hidden="1" x14ac:dyDescent="0.3">
      <c r="A4530" t="s">
        <v>1819</v>
      </c>
      <c r="C4530" t="s">
        <v>3835</v>
      </c>
      <c r="D4530" s="1">
        <v>46080</v>
      </c>
      <c r="E4530" t="s">
        <v>3836</v>
      </c>
      <c r="F4530">
        <v>9</v>
      </c>
      <c r="G4530">
        <v>174</v>
      </c>
      <c r="H4530" t="str">
        <f>VLOOKUP(G4530,[1]OPERADORES!$A:$B,2,0)</f>
        <v>MIRIÃ LOBATO RODRIGUES</v>
      </c>
      <c r="I4530" t="s">
        <v>21</v>
      </c>
      <c r="J4530" t="s">
        <v>1816</v>
      </c>
      <c r="K4530" t="s">
        <v>1822</v>
      </c>
      <c r="L4530">
        <v>85678</v>
      </c>
      <c r="M4530" t="s">
        <v>1359</v>
      </c>
      <c r="O4530" t="s">
        <v>11</v>
      </c>
      <c r="P4530">
        <v>5102</v>
      </c>
      <c r="Q4530">
        <v>10</v>
      </c>
      <c r="R4530">
        <v>1.45</v>
      </c>
      <c r="S4530">
        <v>14.5</v>
      </c>
      <c r="T4530">
        <v>11.4</v>
      </c>
      <c r="U4530">
        <v>21.38</v>
      </c>
      <c r="V4530" t="str">
        <f>VLOOKUP(L4530,'[2]tabela de preços'!$A:$D,4,0)</f>
        <v>UNIPEGA</v>
      </c>
      <c r="W4530" t="str">
        <f>VLOOKUP(L4530,'[2]tabela de preços'!$A:$F,6,0)</f>
        <v>FITA ISOLANTE</v>
      </c>
      <c r="X4530" t="str">
        <f>VLOOKUP(L4530,'[2]tabela de preços'!$A:$G,7,0)</f>
        <v>IMOBILIÁRIO</v>
      </c>
    </row>
    <row r="4531" spans="1:24" hidden="1" x14ac:dyDescent="0.3">
      <c r="A4531" t="s">
        <v>1819</v>
      </c>
      <c r="C4531" t="s">
        <v>3835</v>
      </c>
      <c r="D4531" s="1">
        <v>46080</v>
      </c>
      <c r="E4531" t="s">
        <v>3836</v>
      </c>
      <c r="F4531">
        <v>9</v>
      </c>
      <c r="G4531">
        <v>174</v>
      </c>
      <c r="H4531" t="str">
        <f>VLOOKUP(G4531,[1]OPERADORES!$A:$B,2,0)</f>
        <v>MIRIÃ LOBATO RODRIGUES</v>
      </c>
      <c r="I4531" t="s">
        <v>21</v>
      </c>
      <c r="J4531" t="s">
        <v>1816</v>
      </c>
      <c r="K4531" t="s">
        <v>1822</v>
      </c>
      <c r="L4531">
        <v>21755</v>
      </c>
      <c r="M4531" t="s">
        <v>2257</v>
      </c>
      <c r="O4531" t="s">
        <v>11</v>
      </c>
      <c r="P4531">
        <v>5403</v>
      </c>
      <c r="Q4531">
        <v>12</v>
      </c>
      <c r="R4531">
        <v>16.07</v>
      </c>
      <c r="S4531">
        <v>192.84</v>
      </c>
      <c r="T4531">
        <v>146.28</v>
      </c>
      <c r="U4531">
        <v>24.14</v>
      </c>
      <c r="V4531" t="str">
        <f>VLOOKUP(L4531,'[2]tabela de preços'!$A:$D,4,0)</f>
        <v>SHERWIN WILLIAMS</v>
      </c>
      <c r="W4531" t="str">
        <f>VLOOKUP(L4531,'[2]tabela de preços'!$A:$F,6,0)</f>
        <v xml:space="preserve">SPRAYS </v>
      </c>
      <c r="X4531" t="str">
        <f>VLOOKUP(L4531,'[2]tabela de preços'!$A:$G,7,0)</f>
        <v>AUTOMOTIVO</v>
      </c>
    </row>
    <row r="4532" spans="1:24" hidden="1" x14ac:dyDescent="0.3">
      <c r="A4532" t="s">
        <v>1819</v>
      </c>
      <c r="C4532" t="s">
        <v>3835</v>
      </c>
      <c r="D4532" s="1">
        <v>46080</v>
      </c>
      <c r="E4532" t="s">
        <v>3836</v>
      </c>
      <c r="F4532">
        <v>9</v>
      </c>
      <c r="G4532">
        <v>174</v>
      </c>
      <c r="H4532" t="str">
        <f>VLOOKUP(G4532,[1]OPERADORES!$A:$B,2,0)</f>
        <v>MIRIÃ LOBATO RODRIGUES</v>
      </c>
      <c r="I4532" t="s">
        <v>21</v>
      </c>
      <c r="J4532" t="s">
        <v>1816</v>
      </c>
      <c r="K4532" t="s">
        <v>1822</v>
      </c>
      <c r="L4532">
        <v>10298</v>
      </c>
      <c r="M4532" t="s">
        <v>85</v>
      </c>
      <c r="O4532" t="s">
        <v>11</v>
      </c>
      <c r="P4532">
        <v>5102</v>
      </c>
      <c r="Q4532">
        <v>4</v>
      </c>
      <c r="R4532">
        <v>56.89</v>
      </c>
      <c r="S4532">
        <v>227.56</v>
      </c>
      <c r="T4532">
        <v>189.52</v>
      </c>
      <c r="U4532">
        <v>16.72</v>
      </c>
      <c r="V4532" t="str">
        <f>VLOOKUP(L4532,'[2]tabela de preços'!$A:$D,4,0)</f>
        <v>ANJO</v>
      </c>
      <c r="W4532" t="str">
        <f>VLOOKUP(L4532,'[2]tabela de preços'!$A:$F,6,0)</f>
        <v>THINNER DE LIMPEZA</v>
      </c>
      <c r="X4532" t="str">
        <f>VLOOKUP(L4532,'[2]tabela de preços'!$A:$G,7,0)</f>
        <v>THINNER</v>
      </c>
    </row>
    <row r="4533" spans="1:24" hidden="1" x14ac:dyDescent="0.3">
      <c r="A4533" t="s">
        <v>1847</v>
      </c>
      <c r="B4533" t="s">
        <v>1848</v>
      </c>
      <c r="C4533" t="s">
        <v>3842</v>
      </c>
      <c r="D4533" s="1">
        <v>46080</v>
      </c>
      <c r="E4533" t="s">
        <v>3843</v>
      </c>
      <c r="F4533">
        <v>9</v>
      </c>
      <c r="G4533">
        <v>236</v>
      </c>
      <c r="H4533" t="str">
        <f>VLOOKUP(G4533,[1]OPERADORES!$A:$B,2,0)</f>
        <v>DANIEL</v>
      </c>
      <c r="I4533" t="s">
        <v>21</v>
      </c>
      <c r="J4533" t="s">
        <v>357</v>
      </c>
      <c r="K4533" t="s">
        <v>1851</v>
      </c>
      <c r="L4533">
        <v>10236</v>
      </c>
      <c r="M4533" t="s">
        <v>133</v>
      </c>
      <c r="O4533" t="s">
        <v>11</v>
      </c>
      <c r="P4533">
        <v>5102</v>
      </c>
      <c r="Q4533">
        <v>102</v>
      </c>
      <c r="R4533">
        <v>2.79</v>
      </c>
      <c r="S4533">
        <v>284.58</v>
      </c>
      <c r="T4533">
        <v>236.64</v>
      </c>
      <c r="U4533">
        <v>16.850000000000001</v>
      </c>
      <c r="V4533" t="str">
        <f>VLOOKUP(L4533,'[2]tabela de preços'!$A:$D,4,0)</f>
        <v>NORTON</v>
      </c>
      <c r="W4533" t="str">
        <f>VLOOKUP(L4533,'[2]tabela de preços'!$A:$F,6,0)</f>
        <v xml:space="preserve">DISCOS / LIXAS / ABRASIVOS </v>
      </c>
      <c r="X4533" t="str">
        <f>VLOOKUP(L4533,'[2]tabela de preços'!$A:$G,7,0)</f>
        <v>AUTOMOTIVO</v>
      </c>
    </row>
    <row r="4534" spans="1:24" hidden="1" x14ac:dyDescent="0.3">
      <c r="A4534" t="s">
        <v>1847</v>
      </c>
      <c r="B4534" t="s">
        <v>1848</v>
      </c>
      <c r="C4534" t="s">
        <v>3842</v>
      </c>
      <c r="D4534" s="1">
        <v>46080</v>
      </c>
      <c r="E4534" t="s">
        <v>3843</v>
      </c>
      <c r="F4534">
        <v>9</v>
      </c>
      <c r="G4534">
        <v>236</v>
      </c>
      <c r="H4534" t="str">
        <f>VLOOKUP(G4534,[1]OPERADORES!$A:$B,2,0)</f>
        <v>DANIEL</v>
      </c>
      <c r="I4534" t="s">
        <v>21</v>
      </c>
      <c r="J4534" t="s">
        <v>357</v>
      </c>
      <c r="K4534" t="s">
        <v>1851</v>
      </c>
      <c r="L4534">
        <v>10226</v>
      </c>
      <c r="M4534" t="s">
        <v>145</v>
      </c>
      <c r="O4534" t="s">
        <v>11</v>
      </c>
      <c r="P4534">
        <v>5102</v>
      </c>
      <c r="Q4534">
        <v>102</v>
      </c>
      <c r="R4534">
        <v>2.79</v>
      </c>
      <c r="S4534">
        <v>284.58</v>
      </c>
      <c r="T4534">
        <v>236.64</v>
      </c>
      <c r="U4534">
        <v>16.850000000000001</v>
      </c>
      <c r="V4534" t="str">
        <f>VLOOKUP(L4534,'[2]tabela de preços'!$A:$D,4,0)</f>
        <v>NORTON</v>
      </c>
      <c r="W4534" t="str">
        <f>VLOOKUP(L4534,'[2]tabela de preços'!$A:$F,6,0)</f>
        <v xml:space="preserve">DISCOS / LIXAS / ABRASIVOS </v>
      </c>
      <c r="X4534" t="str">
        <f>VLOOKUP(L4534,'[2]tabela de preços'!$A:$G,7,0)</f>
        <v>AUTOMOTIVO</v>
      </c>
    </row>
    <row r="4535" spans="1:24" hidden="1" x14ac:dyDescent="0.3">
      <c r="A4535" t="s">
        <v>1847</v>
      </c>
      <c r="B4535" t="s">
        <v>1848</v>
      </c>
      <c r="C4535" t="s">
        <v>3842</v>
      </c>
      <c r="D4535" s="1">
        <v>46080</v>
      </c>
      <c r="E4535" t="s">
        <v>3843</v>
      </c>
      <c r="F4535">
        <v>9</v>
      </c>
      <c r="G4535">
        <v>236</v>
      </c>
      <c r="H4535" t="str">
        <f>VLOOKUP(G4535,[1]OPERADORES!$A:$B,2,0)</f>
        <v>DANIEL</v>
      </c>
      <c r="I4535" t="s">
        <v>21</v>
      </c>
      <c r="J4535" t="s">
        <v>357</v>
      </c>
      <c r="K4535" t="s">
        <v>1851</v>
      </c>
      <c r="L4535">
        <v>10230</v>
      </c>
      <c r="M4535" t="s">
        <v>193</v>
      </c>
      <c r="O4535" t="s">
        <v>11</v>
      </c>
      <c r="P4535">
        <v>5102</v>
      </c>
      <c r="Q4535">
        <v>102</v>
      </c>
      <c r="R4535">
        <v>2.79</v>
      </c>
      <c r="S4535">
        <v>284.58</v>
      </c>
      <c r="T4535">
        <v>236.64</v>
      </c>
      <c r="U4535">
        <v>16.850000000000001</v>
      </c>
      <c r="V4535" t="str">
        <f>VLOOKUP(L4535,'[2]tabela de preços'!$A:$D,4,0)</f>
        <v>NORTON</v>
      </c>
      <c r="W4535" t="str">
        <f>VLOOKUP(L4535,'[2]tabela de preços'!$A:$F,6,0)</f>
        <v xml:space="preserve">DISCOS / LIXAS / ABRASIVOS </v>
      </c>
      <c r="X4535" t="str">
        <f>VLOOKUP(L4535,'[2]tabela de preços'!$A:$G,7,0)</f>
        <v>AUTOMOTIVO</v>
      </c>
    </row>
    <row r="4536" spans="1:24" hidden="1" x14ac:dyDescent="0.3">
      <c r="A4536" t="s">
        <v>1847</v>
      </c>
      <c r="B4536" t="s">
        <v>1848</v>
      </c>
      <c r="C4536" t="s">
        <v>3842</v>
      </c>
      <c r="D4536" s="1">
        <v>46080</v>
      </c>
      <c r="E4536" t="s">
        <v>3843</v>
      </c>
      <c r="F4536">
        <v>9</v>
      </c>
      <c r="G4536">
        <v>236</v>
      </c>
      <c r="H4536" t="str">
        <f>VLOOKUP(G4536,[1]OPERADORES!$A:$B,2,0)</f>
        <v>DANIEL</v>
      </c>
      <c r="I4536" t="s">
        <v>21</v>
      </c>
      <c r="J4536" t="s">
        <v>357</v>
      </c>
      <c r="K4536" t="s">
        <v>1851</v>
      </c>
      <c r="L4536">
        <v>10238</v>
      </c>
      <c r="M4536" t="s">
        <v>79</v>
      </c>
      <c r="O4536" t="s">
        <v>11</v>
      </c>
      <c r="P4536">
        <v>5102</v>
      </c>
      <c r="Q4536">
        <v>50</v>
      </c>
      <c r="R4536">
        <v>2.79</v>
      </c>
      <c r="S4536">
        <v>139.5</v>
      </c>
      <c r="T4536">
        <v>112</v>
      </c>
      <c r="U4536">
        <v>19.71</v>
      </c>
      <c r="V4536" t="str">
        <f>VLOOKUP(L4536,'[2]tabela de preços'!$A:$D,4,0)</f>
        <v>NORTON</v>
      </c>
      <c r="W4536" t="str">
        <f>VLOOKUP(L4536,'[2]tabela de preços'!$A:$F,6,0)</f>
        <v xml:space="preserve">DISCOS / LIXAS / ABRASIVOS </v>
      </c>
      <c r="X4536" t="str">
        <f>VLOOKUP(L4536,'[2]tabela de preços'!$A:$G,7,0)</f>
        <v>AUTOMOTIVO</v>
      </c>
    </row>
    <row r="4537" spans="1:24" hidden="1" x14ac:dyDescent="0.3">
      <c r="A4537" t="s">
        <v>1847</v>
      </c>
      <c r="B4537" t="s">
        <v>1848</v>
      </c>
      <c r="C4537" t="s">
        <v>3842</v>
      </c>
      <c r="D4537" s="1">
        <v>46080</v>
      </c>
      <c r="E4537" t="s">
        <v>3843</v>
      </c>
      <c r="F4537">
        <v>9</v>
      </c>
      <c r="G4537">
        <v>236</v>
      </c>
      <c r="H4537" t="str">
        <f>VLOOKUP(G4537,[1]OPERADORES!$A:$B,2,0)</f>
        <v>DANIEL</v>
      </c>
      <c r="I4537" t="s">
        <v>21</v>
      </c>
      <c r="J4537" t="s">
        <v>357</v>
      </c>
      <c r="K4537" t="s">
        <v>1851</v>
      </c>
      <c r="L4537">
        <v>9764</v>
      </c>
      <c r="M4537" t="s">
        <v>173</v>
      </c>
      <c r="O4537" t="s">
        <v>11</v>
      </c>
      <c r="P4537">
        <v>5102</v>
      </c>
      <c r="Q4537">
        <v>2</v>
      </c>
      <c r="R4537">
        <v>34.090000000000003</v>
      </c>
      <c r="S4537">
        <v>68.180000000000007</v>
      </c>
      <c r="T4537">
        <v>48.88</v>
      </c>
      <c r="U4537">
        <v>28.31</v>
      </c>
      <c r="V4537" t="str">
        <f>VLOOKUP(L4537,'[2]tabela de preços'!$A:$D,4,0)</f>
        <v>SIKKENS</v>
      </c>
      <c r="W4537" t="str">
        <f>VLOOKUP(L4537,'[2]tabela de preços'!$A:$F,6,0)</f>
        <v>MASSA DE PEQUENOS REPAROS</v>
      </c>
      <c r="X4537" t="str">
        <f>VLOOKUP(L4537,'[2]tabela de preços'!$A:$G,7,0)</f>
        <v>AUTOMOTIVO</v>
      </c>
    </row>
    <row r="4538" spans="1:24" hidden="1" x14ac:dyDescent="0.3">
      <c r="A4538" t="s">
        <v>3491</v>
      </c>
      <c r="B4538" t="s">
        <v>3492</v>
      </c>
      <c r="C4538" t="s">
        <v>3844</v>
      </c>
      <c r="D4538" s="1">
        <v>46080</v>
      </c>
      <c r="E4538" t="s">
        <v>3845</v>
      </c>
      <c r="F4538">
        <v>9</v>
      </c>
      <c r="G4538">
        <v>231</v>
      </c>
      <c r="H4538" t="str">
        <f>VLOOKUP(G4538,[1]OPERADORES!$A:$B,2,0)</f>
        <v>EDIJANE</v>
      </c>
      <c r="I4538" t="s">
        <v>21</v>
      </c>
      <c r="J4538" t="s">
        <v>1340</v>
      </c>
      <c r="K4538" t="s">
        <v>3495</v>
      </c>
      <c r="L4538">
        <v>84950</v>
      </c>
      <c r="M4538" t="s">
        <v>581</v>
      </c>
      <c r="O4538" t="s">
        <v>11</v>
      </c>
      <c r="P4538">
        <v>5102</v>
      </c>
      <c r="Q4538">
        <v>1</v>
      </c>
      <c r="R4538">
        <v>47.8</v>
      </c>
      <c r="S4538">
        <v>47.8</v>
      </c>
      <c r="T4538">
        <v>36.28</v>
      </c>
      <c r="U4538">
        <v>24.1</v>
      </c>
      <c r="V4538" t="str">
        <f>VLOOKUP(L4538,'[2]tabela de preços'!$A:$D,4,0)</f>
        <v>BRASILUX</v>
      </c>
      <c r="W4538" t="str">
        <f>VLOOKUP(L4538,'[2]tabela de preços'!$A:$F,6,0)</f>
        <v>EPOXI</v>
      </c>
      <c r="X4538" t="str">
        <f>VLOOKUP(L4538,'[2]tabela de preços'!$A:$G,7,0)</f>
        <v>INDUSTRIAL</v>
      </c>
    </row>
    <row r="4539" spans="1:24" hidden="1" x14ac:dyDescent="0.3">
      <c r="A4539" t="s">
        <v>3491</v>
      </c>
      <c r="B4539" t="s">
        <v>3492</v>
      </c>
      <c r="C4539" t="s">
        <v>3844</v>
      </c>
      <c r="D4539" s="1">
        <v>46080</v>
      </c>
      <c r="E4539" t="s">
        <v>3845</v>
      </c>
      <c r="F4539">
        <v>9</v>
      </c>
      <c r="G4539">
        <v>231</v>
      </c>
      <c r="H4539" t="str">
        <f>VLOOKUP(G4539,[1]OPERADORES!$A:$B,2,0)</f>
        <v>EDIJANE</v>
      </c>
      <c r="I4539" t="s">
        <v>21</v>
      </c>
      <c r="J4539" t="s">
        <v>1340</v>
      </c>
      <c r="K4539" t="s">
        <v>3495</v>
      </c>
      <c r="L4539">
        <v>85279</v>
      </c>
      <c r="M4539" t="s">
        <v>3659</v>
      </c>
      <c r="O4539" t="s">
        <v>11</v>
      </c>
      <c r="P4539">
        <v>5102</v>
      </c>
      <c r="Q4539">
        <v>1</v>
      </c>
      <c r="R4539">
        <v>36.18</v>
      </c>
      <c r="S4539">
        <v>36.18</v>
      </c>
      <c r="T4539">
        <v>27.46</v>
      </c>
      <c r="U4539">
        <v>24.1</v>
      </c>
      <c r="V4539" t="str">
        <f>VLOOKUP(L4539,'[2]tabela de preços'!$A:$D,4,0)</f>
        <v>BRASILUX</v>
      </c>
      <c r="W4539" t="str">
        <f>VLOOKUP(L4539,'[2]tabela de preços'!$A:$F,6,0)</f>
        <v>EPOXI</v>
      </c>
      <c r="X4539" t="str">
        <f>VLOOKUP(L4539,'[2]tabela de preços'!$A:$G,7,0)</f>
        <v>INDUSTRIAL</v>
      </c>
    </row>
    <row r="4540" spans="1:24" hidden="1" x14ac:dyDescent="0.3">
      <c r="A4540" t="s">
        <v>3491</v>
      </c>
      <c r="B4540" t="s">
        <v>3492</v>
      </c>
      <c r="C4540" t="s">
        <v>3844</v>
      </c>
      <c r="D4540" s="1">
        <v>46080</v>
      </c>
      <c r="E4540" t="s">
        <v>3845</v>
      </c>
      <c r="F4540">
        <v>9</v>
      </c>
      <c r="G4540">
        <v>231</v>
      </c>
      <c r="H4540" t="str">
        <f>VLOOKUP(G4540,[1]OPERADORES!$A:$B,2,0)</f>
        <v>EDIJANE</v>
      </c>
      <c r="I4540" t="s">
        <v>21</v>
      </c>
      <c r="J4540" t="s">
        <v>1340</v>
      </c>
      <c r="K4540" t="s">
        <v>3495</v>
      </c>
      <c r="L4540">
        <v>86230</v>
      </c>
      <c r="M4540" t="s">
        <v>375</v>
      </c>
      <c r="O4540" t="s">
        <v>11</v>
      </c>
      <c r="P4540">
        <v>5403</v>
      </c>
      <c r="Q4540">
        <v>2</v>
      </c>
      <c r="R4540">
        <v>290.88</v>
      </c>
      <c r="S4540">
        <v>581.76</v>
      </c>
      <c r="T4540">
        <v>441.56</v>
      </c>
      <c r="U4540">
        <v>24.1</v>
      </c>
      <c r="V4540" t="str">
        <f>VLOOKUP(L4540,'[2]tabela de preços'!$A:$D,4,0)</f>
        <v>CORAL</v>
      </c>
      <c r="W4540" t="str">
        <f>VLOOKUP(L4540,'[2]tabela de preços'!$A:$F,6,0)</f>
        <v>TINTA PAREDE</v>
      </c>
      <c r="X4540" t="str">
        <f>VLOOKUP(L4540,'[2]tabela de preços'!$A:$G,7,0)</f>
        <v>IMOBILIÁRIO</v>
      </c>
    </row>
    <row r="4541" spans="1:24" hidden="1" x14ac:dyDescent="0.3">
      <c r="A4541" t="s">
        <v>3491</v>
      </c>
      <c r="B4541" t="s">
        <v>3492</v>
      </c>
      <c r="C4541" t="s">
        <v>3844</v>
      </c>
      <c r="D4541" s="1">
        <v>46080</v>
      </c>
      <c r="E4541" t="s">
        <v>3845</v>
      </c>
      <c r="F4541">
        <v>9</v>
      </c>
      <c r="G4541">
        <v>231</v>
      </c>
      <c r="H4541" t="str">
        <f>VLOOKUP(G4541,[1]OPERADORES!$A:$B,2,0)</f>
        <v>EDIJANE</v>
      </c>
      <c r="I4541" t="s">
        <v>21</v>
      </c>
      <c r="J4541" t="s">
        <v>1340</v>
      </c>
      <c r="K4541" t="s">
        <v>3495</v>
      </c>
      <c r="L4541">
        <v>84502</v>
      </c>
      <c r="M4541" t="s">
        <v>583</v>
      </c>
      <c r="O4541" t="s">
        <v>11</v>
      </c>
      <c r="P4541">
        <v>5403</v>
      </c>
      <c r="Q4541">
        <v>1</v>
      </c>
      <c r="R4541">
        <v>144.66</v>
      </c>
      <c r="S4541">
        <v>144.66</v>
      </c>
      <c r="T4541">
        <v>109.8</v>
      </c>
      <c r="U4541">
        <v>24.1</v>
      </c>
      <c r="V4541" t="str">
        <f>VLOOKUP(L4541,'[2]tabela de preços'!$A:$D,4,0)</f>
        <v>BRASILUX</v>
      </c>
      <c r="W4541" t="str">
        <f>VLOOKUP(L4541,'[2]tabela de preços'!$A:$F,6,0)</f>
        <v>EPOXI</v>
      </c>
      <c r="X4541" t="str">
        <f>VLOOKUP(L4541,'[2]tabela de preços'!$A:$G,7,0)</f>
        <v>INDUSTRIAL</v>
      </c>
    </row>
    <row r="4542" spans="1:24" hidden="1" x14ac:dyDescent="0.3">
      <c r="A4542" t="s">
        <v>3491</v>
      </c>
      <c r="B4542" t="s">
        <v>3492</v>
      </c>
      <c r="C4542" t="s">
        <v>3844</v>
      </c>
      <c r="D4542" s="1">
        <v>46080</v>
      </c>
      <c r="E4542" t="s">
        <v>3845</v>
      </c>
      <c r="F4542">
        <v>9</v>
      </c>
      <c r="G4542">
        <v>231</v>
      </c>
      <c r="H4542" t="str">
        <f>VLOOKUP(G4542,[1]OPERADORES!$A:$B,2,0)</f>
        <v>EDIJANE</v>
      </c>
      <c r="I4542" t="s">
        <v>21</v>
      </c>
      <c r="J4542" t="s">
        <v>1340</v>
      </c>
      <c r="K4542" t="s">
        <v>3495</v>
      </c>
      <c r="L4542">
        <v>84767</v>
      </c>
      <c r="M4542" t="s">
        <v>732</v>
      </c>
      <c r="O4542" t="s">
        <v>11</v>
      </c>
      <c r="P4542">
        <v>5403</v>
      </c>
      <c r="Q4542">
        <v>4</v>
      </c>
      <c r="R4542">
        <v>153.99</v>
      </c>
      <c r="S4542">
        <v>615.96</v>
      </c>
      <c r="T4542">
        <v>467.52</v>
      </c>
      <c r="U4542">
        <v>24.1</v>
      </c>
      <c r="V4542" t="str">
        <f>VLOOKUP(L4542,'[2]tabela de preços'!$A:$D,4,0)</f>
        <v>BRASILUX</v>
      </c>
      <c r="W4542" t="str">
        <f>VLOOKUP(L4542,'[2]tabela de preços'!$A:$F,6,0)</f>
        <v>EPOXI</v>
      </c>
      <c r="X4542" t="str">
        <f>VLOOKUP(L4542,'[2]tabela de preços'!$A:$G,7,0)</f>
        <v>INDUSTRIAL</v>
      </c>
    </row>
    <row r="4543" spans="1:24" hidden="1" x14ac:dyDescent="0.3">
      <c r="A4543" t="s">
        <v>3491</v>
      </c>
      <c r="B4543" t="s">
        <v>3492</v>
      </c>
      <c r="C4543" t="s">
        <v>3844</v>
      </c>
      <c r="D4543" s="1">
        <v>46080</v>
      </c>
      <c r="E4543" t="s">
        <v>3845</v>
      </c>
      <c r="F4543">
        <v>9</v>
      </c>
      <c r="G4543">
        <v>231</v>
      </c>
      <c r="H4543" t="str">
        <f>VLOOKUP(G4543,[1]OPERADORES!$A:$B,2,0)</f>
        <v>EDIJANE</v>
      </c>
      <c r="I4543" t="s">
        <v>21</v>
      </c>
      <c r="J4543" t="s">
        <v>1340</v>
      </c>
      <c r="K4543" t="s">
        <v>3495</v>
      </c>
      <c r="L4543">
        <v>84900</v>
      </c>
      <c r="M4543" t="s">
        <v>1261</v>
      </c>
      <c r="O4543" t="s">
        <v>11</v>
      </c>
      <c r="P4543">
        <v>5403</v>
      </c>
      <c r="Q4543">
        <v>1</v>
      </c>
      <c r="R4543">
        <v>186.94</v>
      </c>
      <c r="S4543">
        <v>186.94</v>
      </c>
      <c r="T4543">
        <v>141.88999999999999</v>
      </c>
      <c r="U4543">
        <v>24.1</v>
      </c>
      <c r="V4543" t="str">
        <f>VLOOKUP(L4543,'[2]tabela de preços'!$A:$D,4,0)</f>
        <v>BRASILUX</v>
      </c>
      <c r="W4543" t="str">
        <f>VLOOKUP(L4543,'[2]tabela de preços'!$A:$F,6,0)</f>
        <v>EPOXI</v>
      </c>
      <c r="X4543" t="str">
        <f>VLOOKUP(L4543,'[2]tabela de preços'!$A:$G,7,0)</f>
        <v>INDUSTRIAL</v>
      </c>
    </row>
    <row r="4544" spans="1:24" hidden="1" x14ac:dyDescent="0.3">
      <c r="A4544" t="s">
        <v>2025</v>
      </c>
      <c r="C4544" t="s">
        <v>3854</v>
      </c>
      <c r="D4544" s="1">
        <v>46080</v>
      </c>
      <c r="E4544" t="s">
        <v>3855</v>
      </c>
      <c r="F4544">
        <v>9</v>
      </c>
      <c r="G4544">
        <v>174</v>
      </c>
      <c r="H4544" t="str">
        <f>VLOOKUP(G4544,[1]OPERADORES!$A:$B,2,0)</f>
        <v>MIRIÃ LOBATO RODRIGUES</v>
      </c>
      <c r="I4544" t="s">
        <v>21</v>
      </c>
      <c r="J4544" t="s">
        <v>762</v>
      </c>
      <c r="K4544" t="s">
        <v>2028</v>
      </c>
      <c r="L4544">
        <v>23295</v>
      </c>
      <c r="M4544" t="s">
        <v>789</v>
      </c>
      <c r="O4544" t="s">
        <v>11</v>
      </c>
      <c r="P4544">
        <v>5403</v>
      </c>
      <c r="Q4544">
        <v>1</v>
      </c>
      <c r="R4544">
        <v>288.70999999999998</v>
      </c>
      <c r="S4544">
        <v>288.70999999999998</v>
      </c>
      <c r="T4544">
        <v>194.09</v>
      </c>
      <c r="U4544">
        <v>32.770000000000003</v>
      </c>
      <c r="V4544" t="str">
        <f>VLOOKUP(L4544,'[2]tabela de preços'!$A:$D,4,0)</f>
        <v>SIKKENS</v>
      </c>
      <c r="W4544" t="str">
        <f>VLOOKUP(L4544,'[2]tabela de preços'!$A:$F,6,0)</f>
        <v>VERNIZ AUTOMOTIVO</v>
      </c>
      <c r="X4544" t="str">
        <f>VLOOKUP(L4544,'[2]tabela de preços'!$A:$G,7,0)</f>
        <v>AUTOMOTIVO</v>
      </c>
    </row>
    <row r="4545" spans="1:24" hidden="1" x14ac:dyDescent="0.3">
      <c r="A4545" t="s">
        <v>2025</v>
      </c>
      <c r="C4545" t="s">
        <v>3854</v>
      </c>
      <c r="D4545" s="1">
        <v>46080</v>
      </c>
      <c r="E4545" t="s">
        <v>3855</v>
      </c>
      <c r="F4545">
        <v>9</v>
      </c>
      <c r="G4545">
        <v>174</v>
      </c>
      <c r="H4545" t="str">
        <f>VLOOKUP(G4545,[1]OPERADORES!$A:$B,2,0)</f>
        <v>MIRIÃ LOBATO RODRIGUES</v>
      </c>
      <c r="I4545" t="s">
        <v>21</v>
      </c>
      <c r="J4545" t="s">
        <v>762</v>
      </c>
      <c r="K4545" t="s">
        <v>2028</v>
      </c>
      <c r="L4545">
        <v>22339</v>
      </c>
      <c r="M4545" t="s">
        <v>2198</v>
      </c>
      <c r="O4545" t="s">
        <v>11</v>
      </c>
      <c r="P4545">
        <v>5102</v>
      </c>
      <c r="Q4545">
        <v>1</v>
      </c>
      <c r="R4545">
        <v>8.0299999999999994</v>
      </c>
      <c r="S4545">
        <v>8.0299999999999994</v>
      </c>
      <c r="T4545">
        <v>5.89</v>
      </c>
      <c r="U4545">
        <v>26.65</v>
      </c>
      <c r="V4545" t="str">
        <f>VLOOKUP(L4545,'[2]tabela de preços'!$A:$D,4,0)</f>
        <v>WANDA</v>
      </c>
      <c r="W4545" t="str">
        <f>VLOOKUP(L4545,'[2]tabela de preços'!$A:$F,6,0)</f>
        <v>APLICADORES / ADAPTADORES / ENGATES / SUPORTES</v>
      </c>
      <c r="X4545" t="str">
        <f>VLOOKUP(L4545,'[2]tabela de preços'!$A:$G,7,0)</f>
        <v>AUTOMOTIVO</v>
      </c>
    </row>
    <row r="4546" spans="1:24" hidden="1" x14ac:dyDescent="0.3">
      <c r="A4546" t="s">
        <v>2025</v>
      </c>
      <c r="C4546" t="s">
        <v>3854</v>
      </c>
      <c r="D4546" s="1">
        <v>46080</v>
      </c>
      <c r="E4546" t="s">
        <v>3855</v>
      </c>
      <c r="F4546">
        <v>9</v>
      </c>
      <c r="G4546">
        <v>174</v>
      </c>
      <c r="H4546" t="str">
        <f>VLOOKUP(G4546,[1]OPERADORES!$A:$B,2,0)</f>
        <v>MIRIÃ LOBATO RODRIGUES</v>
      </c>
      <c r="I4546" t="s">
        <v>21</v>
      </c>
      <c r="J4546" t="s">
        <v>762</v>
      </c>
      <c r="K4546" t="s">
        <v>2028</v>
      </c>
      <c r="L4546">
        <v>10236</v>
      </c>
      <c r="M4546" t="s">
        <v>133</v>
      </c>
      <c r="O4546" t="s">
        <v>11</v>
      </c>
      <c r="P4546">
        <v>5102</v>
      </c>
      <c r="Q4546">
        <v>20</v>
      </c>
      <c r="R4546">
        <v>2.79</v>
      </c>
      <c r="S4546">
        <v>55.8</v>
      </c>
      <c r="T4546">
        <v>46.4</v>
      </c>
      <c r="U4546">
        <v>16.850000000000001</v>
      </c>
      <c r="V4546" t="str">
        <f>VLOOKUP(L4546,'[2]tabela de preços'!$A:$D,4,0)</f>
        <v>NORTON</v>
      </c>
      <c r="W4546" t="str">
        <f>VLOOKUP(L4546,'[2]tabela de preços'!$A:$F,6,0)</f>
        <v xml:space="preserve">DISCOS / LIXAS / ABRASIVOS </v>
      </c>
      <c r="X4546" t="str">
        <f>VLOOKUP(L4546,'[2]tabela de preços'!$A:$G,7,0)</f>
        <v>AUTOMOTIVO</v>
      </c>
    </row>
    <row r="4547" spans="1:24" hidden="1" x14ac:dyDescent="0.3">
      <c r="A4547" t="s">
        <v>2025</v>
      </c>
      <c r="C4547" t="s">
        <v>3854</v>
      </c>
      <c r="D4547" s="1">
        <v>46080</v>
      </c>
      <c r="E4547" t="s">
        <v>3855</v>
      </c>
      <c r="F4547">
        <v>9</v>
      </c>
      <c r="G4547">
        <v>174</v>
      </c>
      <c r="H4547" t="str">
        <f>VLOOKUP(G4547,[1]OPERADORES!$A:$B,2,0)</f>
        <v>MIRIÃ LOBATO RODRIGUES</v>
      </c>
      <c r="I4547" t="s">
        <v>21</v>
      </c>
      <c r="J4547" t="s">
        <v>762</v>
      </c>
      <c r="K4547" t="s">
        <v>2028</v>
      </c>
      <c r="L4547">
        <v>10226</v>
      </c>
      <c r="M4547" t="s">
        <v>145</v>
      </c>
      <c r="O4547" t="s">
        <v>11</v>
      </c>
      <c r="P4547">
        <v>5102</v>
      </c>
      <c r="Q4547">
        <v>10</v>
      </c>
      <c r="R4547">
        <v>2.79</v>
      </c>
      <c r="S4547">
        <v>27.9</v>
      </c>
      <c r="T4547">
        <v>23.2</v>
      </c>
      <c r="U4547">
        <v>16.850000000000001</v>
      </c>
      <c r="V4547" t="str">
        <f>VLOOKUP(L4547,'[2]tabela de preços'!$A:$D,4,0)</f>
        <v>NORTON</v>
      </c>
      <c r="W4547" t="str">
        <f>VLOOKUP(L4547,'[2]tabela de preços'!$A:$F,6,0)</f>
        <v xml:space="preserve">DISCOS / LIXAS / ABRASIVOS </v>
      </c>
      <c r="X4547" t="str">
        <f>VLOOKUP(L4547,'[2]tabela de preços'!$A:$G,7,0)</f>
        <v>AUTOMOTIVO</v>
      </c>
    </row>
    <row r="4548" spans="1:24" hidden="1" x14ac:dyDescent="0.3">
      <c r="A4548" t="s">
        <v>2025</v>
      </c>
      <c r="C4548" t="s">
        <v>3854</v>
      </c>
      <c r="D4548" s="1">
        <v>46080</v>
      </c>
      <c r="E4548" t="s">
        <v>3855</v>
      </c>
      <c r="F4548">
        <v>9</v>
      </c>
      <c r="G4548">
        <v>174</v>
      </c>
      <c r="H4548" t="str">
        <f>VLOOKUP(G4548,[1]OPERADORES!$A:$B,2,0)</f>
        <v>MIRIÃ LOBATO RODRIGUES</v>
      </c>
      <c r="I4548" t="s">
        <v>21</v>
      </c>
      <c r="J4548" t="s">
        <v>762</v>
      </c>
      <c r="K4548" t="s">
        <v>2028</v>
      </c>
      <c r="L4548">
        <v>10232</v>
      </c>
      <c r="M4548" t="s">
        <v>134</v>
      </c>
      <c r="O4548" t="s">
        <v>11</v>
      </c>
      <c r="P4548">
        <v>5102</v>
      </c>
      <c r="Q4548">
        <v>20</v>
      </c>
      <c r="R4548">
        <v>2.79</v>
      </c>
      <c r="S4548">
        <v>55.8</v>
      </c>
      <c r="T4548">
        <v>45</v>
      </c>
      <c r="U4548">
        <v>19.350000000000001</v>
      </c>
      <c r="V4548" t="str">
        <f>VLOOKUP(L4548,'[2]tabela de preços'!$A:$D,4,0)</f>
        <v>NORTON</v>
      </c>
      <c r="W4548" t="str">
        <f>VLOOKUP(L4548,'[2]tabela de preços'!$A:$F,6,0)</f>
        <v xml:space="preserve">DISCOS / LIXAS / ABRASIVOS </v>
      </c>
      <c r="X4548" t="str">
        <f>VLOOKUP(L4548,'[2]tabela de preços'!$A:$G,7,0)</f>
        <v>AUTOMOTIVO</v>
      </c>
    </row>
    <row r="4549" spans="1:24" hidden="1" x14ac:dyDescent="0.3">
      <c r="A4549" t="s">
        <v>2025</v>
      </c>
      <c r="C4549" t="s">
        <v>3854</v>
      </c>
      <c r="D4549" s="1">
        <v>46080</v>
      </c>
      <c r="E4549" t="s">
        <v>3855</v>
      </c>
      <c r="F4549">
        <v>9</v>
      </c>
      <c r="G4549">
        <v>174</v>
      </c>
      <c r="H4549" t="str">
        <f>VLOOKUP(G4549,[1]OPERADORES!$A:$B,2,0)</f>
        <v>MIRIÃ LOBATO RODRIGUES</v>
      </c>
      <c r="I4549" t="s">
        <v>21</v>
      </c>
      <c r="J4549" t="s">
        <v>762</v>
      </c>
      <c r="K4549" t="s">
        <v>2028</v>
      </c>
      <c r="L4549">
        <v>10234</v>
      </c>
      <c r="M4549" t="s">
        <v>157</v>
      </c>
      <c r="O4549" t="s">
        <v>11</v>
      </c>
      <c r="P4549">
        <v>5102</v>
      </c>
      <c r="Q4549">
        <v>10</v>
      </c>
      <c r="R4549">
        <v>2.79</v>
      </c>
      <c r="S4549">
        <v>27.9</v>
      </c>
      <c r="T4549">
        <v>23.2</v>
      </c>
      <c r="U4549">
        <v>16.850000000000001</v>
      </c>
      <c r="V4549" t="str">
        <f>VLOOKUP(L4549,'[2]tabela de preços'!$A:$D,4,0)</f>
        <v>NORTON</v>
      </c>
      <c r="W4549" t="str">
        <f>VLOOKUP(L4549,'[2]tabela de preços'!$A:$F,6,0)</f>
        <v xml:space="preserve">DISCOS / LIXAS / ABRASIVOS </v>
      </c>
      <c r="X4549" t="str">
        <f>VLOOKUP(L4549,'[2]tabela de preços'!$A:$G,7,0)</f>
        <v>AUTOMOTIVO</v>
      </c>
    </row>
    <row r="4550" spans="1:24" hidden="1" x14ac:dyDescent="0.3">
      <c r="A4550" t="s">
        <v>2025</v>
      </c>
      <c r="C4550" t="s">
        <v>3854</v>
      </c>
      <c r="D4550" s="1">
        <v>46080</v>
      </c>
      <c r="E4550" t="s">
        <v>3855</v>
      </c>
      <c r="F4550">
        <v>9</v>
      </c>
      <c r="G4550">
        <v>174</v>
      </c>
      <c r="H4550" t="str">
        <f>VLOOKUP(G4550,[1]OPERADORES!$A:$B,2,0)</f>
        <v>MIRIÃ LOBATO RODRIGUES</v>
      </c>
      <c r="I4550" t="s">
        <v>21</v>
      </c>
      <c r="J4550" t="s">
        <v>762</v>
      </c>
      <c r="K4550" t="s">
        <v>2028</v>
      </c>
      <c r="L4550">
        <v>21862</v>
      </c>
      <c r="M4550" t="s">
        <v>2040</v>
      </c>
      <c r="O4550" t="s">
        <v>11</v>
      </c>
      <c r="P4550">
        <v>5102</v>
      </c>
      <c r="Q4550">
        <v>2</v>
      </c>
      <c r="R4550">
        <v>28.62</v>
      </c>
      <c r="S4550">
        <v>57.24</v>
      </c>
      <c r="T4550">
        <v>43.44</v>
      </c>
      <c r="U4550">
        <v>24.11</v>
      </c>
      <c r="V4550" t="str">
        <f>VLOOKUP(L4550,'[2]tabela de preços'!$A:$D,4,0)</f>
        <v>SIKKENS</v>
      </c>
      <c r="W4550" t="str">
        <f>VLOOKUP(L4550,'[2]tabela de preços'!$A:$F,6,0)</f>
        <v>CATALISADORES INDIVIDUAS</v>
      </c>
      <c r="X4550" t="str">
        <f>VLOOKUP(L4550,'[2]tabela de preços'!$A:$G,7,0)</f>
        <v>AUTOMOTIVO</v>
      </c>
    </row>
    <row r="4551" spans="1:24" hidden="1" x14ac:dyDescent="0.3">
      <c r="A4551" t="s">
        <v>2025</v>
      </c>
      <c r="C4551" t="s">
        <v>3854</v>
      </c>
      <c r="D4551" s="1">
        <v>46080</v>
      </c>
      <c r="E4551" t="s">
        <v>3855</v>
      </c>
      <c r="F4551">
        <v>9</v>
      </c>
      <c r="G4551">
        <v>174</v>
      </c>
      <c r="H4551" t="str">
        <f>VLOOKUP(G4551,[1]OPERADORES!$A:$B,2,0)</f>
        <v>MIRIÃ LOBATO RODRIGUES</v>
      </c>
      <c r="I4551" t="s">
        <v>21</v>
      </c>
      <c r="J4551" t="s">
        <v>762</v>
      </c>
      <c r="K4551" t="s">
        <v>2028</v>
      </c>
      <c r="L4551">
        <v>10238</v>
      </c>
      <c r="M4551" t="s">
        <v>79</v>
      </c>
      <c r="O4551" t="s">
        <v>11</v>
      </c>
      <c r="P4551">
        <v>5102</v>
      </c>
      <c r="Q4551">
        <v>10</v>
      </c>
      <c r="R4551">
        <v>2.79</v>
      </c>
      <c r="S4551">
        <v>27.9</v>
      </c>
      <c r="T4551">
        <v>22.4</v>
      </c>
      <c r="U4551">
        <v>19.71</v>
      </c>
      <c r="V4551" t="str">
        <f>VLOOKUP(L4551,'[2]tabela de preços'!$A:$D,4,0)</f>
        <v>NORTON</v>
      </c>
      <c r="W4551" t="str">
        <f>VLOOKUP(L4551,'[2]tabela de preços'!$A:$F,6,0)</f>
        <v xml:space="preserve">DISCOS / LIXAS / ABRASIVOS </v>
      </c>
      <c r="X4551" t="str">
        <f>VLOOKUP(L4551,'[2]tabela de preços'!$A:$G,7,0)</f>
        <v>AUTOMOTIVO</v>
      </c>
    </row>
    <row r="4552" spans="1:24" hidden="1" x14ac:dyDescent="0.3">
      <c r="A4552" t="s">
        <v>2025</v>
      </c>
      <c r="C4552" t="s">
        <v>3854</v>
      </c>
      <c r="D4552" s="1">
        <v>46080</v>
      </c>
      <c r="E4552" t="s">
        <v>3855</v>
      </c>
      <c r="F4552">
        <v>9</v>
      </c>
      <c r="G4552">
        <v>174</v>
      </c>
      <c r="H4552" t="str">
        <f>VLOOKUP(G4552,[1]OPERADORES!$A:$B,2,0)</f>
        <v>MIRIÃ LOBATO RODRIGUES</v>
      </c>
      <c r="I4552" t="s">
        <v>21</v>
      </c>
      <c r="J4552" t="s">
        <v>762</v>
      </c>
      <c r="K4552" t="s">
        <v>2028</v>
      </c>
      <c r="L4552">
        <v>10242</v>
      </c>
      <c r="M4552" t="s">
        <v>82</v>
      </c>
      <c r="O4552" t="s">
        <v>11</v>
      </c>
      <c r="P4552">
        <v>5102</v>
      </c>
      <c r="Q4552">
        <v>10</v>
      </c>
      <c r="R4552">
        <v>2.79</v>
      </c>
      <c r="S4552">
        <v>27.9</v>
      </c>
      <c r="T4552">
        <v>22.4</v>
      </c>
      <c r="U4552">
        <v>19.71</v>
      </c>
      <c r="V4552" t="str">
        <f>VLOOKUP(L4552,'[2]tabela de preços'!$A:$D,4,0)</f>
        <v>NORTON</v>
      </c>
      <c r="W4552" t="str">
        <f>VLOOKUP(L4552,'[2]tabela de preços'!$A:$F,6,0)</f>
        <v xml:space="preserve">DISCOS / LIXAS / ABRASIVOS </v>
      </c>
      <c r="X4552" t="str">
        <f>VLOOKUP(L4552,'[2]tabela de preços'!$A:$G,7,0)</f>
        <v>AUTOMOTIVO</v>
      </c>
    </row>
    <row r="4553" spans="1:24" hidden="1" x14ac:dyDescent="0.3">
      <c r="A4553" t="s">
        <v>2025</v>
      </c>
      <c r="C4553" t="s">
        <v>3854</v>
      </c>
      <c r="D4553" s="1">
        <v>46080</v>
      </c>
      <c r="E4553" t="s">
        <v>3855</v>
      </c>
      <c r="F4553">
        <v>9</v>
      </c>
      <c r="G4553">
        <v>174</v>
      </c>
      <c r="H4553" t="str">
        <f>VLOOKUP(G4553,[1]OPERADORES!$A:$B,2,0)</f>
        <v>MIRIÃ LOBATO RODRIGUES</v>
      </c>
      <c r="I4553" t="s">
        <v>21</v>
      </c>
      <c r="J4553" t="s">
        <v>762</v>
      </c>
      <c r="K4553" t="s">
        <v>2028</v>
      </c>
      <c r="L4553">
        <v>10298</v>
      </c>
      <c r="M4553" t="s">
        <v>85</v>
      </c>
      <c r="O4553" t="s">
        <v>11</v>
      </c>
      <c r="P4553">
        <v>5102</v>
      </c>
      <c r="Q4553">
        <v>1</v>
      </c>
      <c r="R4553">
        <v>56.89</v>
      </c>
      <c r="S4553">
        <v>56.89</v>
      </c>
      <c r="T4553">
        <v>47.38</v>
      </c>
      <c r="U4553">
        <v>16.72</v>
      </c>
      <c r="V4553" t="str">
        <f>VLOOKUP(L4553,'[2]tabela de preços'!$A:$D,4,0)</f>
        <v>ANJO</v>
      </c>
      <c r="W4553" t="str">
        <f>VLOOKUP(L4553,'[2]tabela de preços'!$A:$F,6,0)</f>
        <v>THINNER DE LIMPEZA</v>
      </c>
      <c r="X4553" t="str">
        <f>VLOOKUP(L4553,'[2]tabela de preços'!$A:$G,7,0)</f>
        <v>THINNER</v>
      </c>
    </row>
    <row r="4554" spans="1:24" hidden="1" x14ac:dyDescent="0.3">
      <c r="A4554" t="s">
        <v>3856</v>
      </c>
      <c r="C4554" t="s">
        <v>3857</v>
      </c>
      <c r="D4554" s="1">
        <v>46080</v>
      </c>
      <c r="E4554" t="s">
        <v>3858</v>
      </c>
      <c r="F4554">
        <v>9</v>
      </c>
      <c r="G4554">
        <v>236</v>
      </c>
      <c r="H4554" t="str">
        <f>VLOOKUP(G4554,[1]OPERADORES!$A:$B,2,0)</f>
        <v>DANIEL</v>
      </c>
      <c r="I4554" t="s">
        <v>21</v>
      </c>
      <c r="J4554" t="s">
        <v>211</v>
      </c>
      <c r="K4554" t="s">
        <v>3859</v>
      </c>
      <c r="L4554">
        <v>85271</v>
      </c>
      <c r="M4554" t="s">
        <v>850</v>
      </c>
      <c r="O4554" t="s">
        <v>11</v>
      </c>
      <c r="P4554">
        <v>5102</v>
      </c>
      <c r="Q4554">
        <v>3</v>
      </c>
      <c r="R4554">
        <v>175.06</v>
      </c>
      <c r="S4554">
        <v>525.17999999999995</v>
      </c>
      <c r="T4554">
        <v>338.82</v>
      </c>
      <c r="U4554">
        <v>35.479999999999997</v>
      </c>
      <c r="V4554" t="str">
        <f>VLOOKUP(L4554,'[2]tabela de preços'!$A:$D,4,0)</f>
        <v>BRASILUX</v>
      </c>
      <c r="W4554" t="str">
        <f>VLOOKUP(L4554,'[2]tabela de preços'!$A:$F,6,0)</f>
        <v>TINTA PARA PISO</v>
      </c>
      <c r="X4554" t="str">
        <f>VLOOKUP(L4554,'[2]tabela de preços'!$A:$G,7,0)</f>
        <v>IMOBILIÁRIO</v>
      </c>
    </row>
    <row r="4555" spans="1:24" hidden="1" x14ac:dyDescent="0.3">
      <c r="A4555" t="s">
        <v>3856</v>
      </c>
      <c r="C4555" t="s">
        <v>3857</v>
      </c>
      <c r="D4555" s="1">
        <v>46080</v>
      </c>
      <c r="E4555" t="s">
        <v>3858</v>
      </c>
      <c r="F4555">
        <v>9</v>
      </c>
      <c r="G4555">
        <v>236</v>
      </c>
      <c r="H4555" t="str">
        <f>VLOOKUP(G4555,[1]OPERADORES!$A:$B,2,0)</f>
        <v>DANIEL</v>
      </c>
      <c r="I4555" t="s">
        <v>21</v>
      </c>
      <c r="J4555" t="s">
        <v>211</v>
      </c>
      <c r="K4555" t="s">
        <v>3859</v>
      </c>
      <c r="L4555">
        <v>86846</v>
      </c>
      <c r="M4555" t="s">
        <v>1576</v>
      </c>
      <c r="O4555" t="s">
        <v>11</v>
      </c>
      <c r="P4555">
        <v>5102</v>
      </c>
      <c r="Q4555">
        <v>1</v>
      </c>
      <c r="R4555">
        <v>307.99</v>
      </c>
      <c r="S4555">
        <v>307.99</v>
      </c>
      <c r="T4555">
        <v>220.78</v>
      </c>
      <c r="U4555">
        <v>28.32</v>
      </c>
      <c r="V4555" t="str">
        <f>VLOOKUP(L4555,'[2]tabela de preços'!$A:$D,4,0)</f>
        <v>CORAL</v>
      </c>
      <c r="W4555" t="str">
        <f>VLOOKUP(L4555,'[2]tabela de preços'!$A:$F,6,0)</f>
        <v>TINTA PAREDE</v>
      </c>
      <c r="X4555" t="str">
        <f>VLOOKUP(L4555,'[2]tabela de preços'!$A:$G,7,0)</f>
        <v>IMOBILIÁRIO</v>
      </c>
    </row>
    <row r="4556" spans="1:24" hidden="1" x14ac:dyDescent="0.3">
      <c r="A4556" t="s">
        <v>3862</v>
      </c>
      <c r="C4556" t="s">
        <v>3863</v>
      </c>
      <c r="D4556" s="1">
        <v>46080</v>
      </c>
      <c r="E4556" t="s">
        <v>3864</v>
      </c>
      <c r="F4556">
        <v>9</v>
      </c>
      <c r="G4556">
        <v>236</v>
      </c>
      <c r="H4556" t="str">
        <f>VLOOKUP(G4556,[1]OPERADORES!$A:$B,2,0)</f>
        <v>DANIEL</v>
      </c>
      <c r="I4556" t="s">
        <v>21</v>
      </c>
      <c r="J4556" t="s">
        <v>357</v>
      </c>
      <c r="K4556" t="s">
        <v>3865</v>
      </c>
      <c r="L4556">
        <v>85318</v>
      </c>
      <c r="M4556" t="s">
        <v>258</v>
      </c>
      <c r="O4556" t="s">
        <v>11</v>
      </c>
      <c r="P4556">
        <v>5102</v>
      </c>
      <c r="Q4556">
        <v>1</v>
      </c>
      <c r="R4556">
        <v>780.46</v>
      </c>
      <c r="S4556">
        <v>780.46</v>
      </c>
      <c r="T4556">
        <v>583.96</v>
      </c>
      <c r="U4556">
        <v>25.18</v>
      </c>
      <c r="V4556" t="str">
        <f>VLOOKUP(L4556,'[2]tabela de preços'!$A:$D,4,0)</f>
        <v>BRASILUX</v>
      </c>
      <c r="W4556" t="str">
        <f>VLOOKUP(L4556,'[2]tabela de preços'!$A:$F,6,0)</f>
        <v>TINTA EM PÓ</v>
      </c>
      <c r="X4556" t="str">
        <f>VLOOKUP(L4556,'[2]tabela de preços'!$A:$G,7,0)</f>
        <v>INDUSTRIAL</v>
      </c>
    </row>
    <row r="4557" spans="1:24" hidden="1" x14ac:dyDescent="0.3">
      <c r="A4557" t="s">
        <v>3862</v>
      </c>
      <c r="C4557" t="s">
        <v>3863</v>
      </c>
      <c r="D4557" s="1">
        <v>46080</v>
      </c>
      <c r="E4557" t="s">
        <v>3864</v>
      </c>
      <c r="F4557">
        <v>9</v>
      </c>
      <c r="G4557">
        <v>236</v>
      </c>
      <c r="H4557" t="str">
        <f>VLOOKUP(G4557,[1]OPERADORES!$A:$B,2,0)</f>
        <v>DANIEL</v>
      </c>
      <c r="I4557" t="s">
        <v>21</v>
      </c>
      <c r="J4557" t="s">
        <v>357</v>
      </c>
      <c r="K4557" t="s">
        <v>3865</v>
      </c>
      <c r="L4557">
        <v>85424</v>
      </c>
      <c r="M4557" t="s">
        <v>2644</v>
      </c>
      <c r="O4557" t="s">
        <v>11</v>
      </c>
      <c r="P4557">
        <v>5102</v>
      </c>
      <c r="Q4557">
        <v>1</v>
      </c>
      <c r="R4557">
        <v>549.23</v>
      </c>
      <c r="S4557">
        <v>549.23</v>
      </c>
      <c r="T4557">
        <v>378.26</v>
      </c>
      <c r="U4557">
        <v>31.13</v>
      </c>
      <c r="V4557" t="str">
        <f>VLOOKUP(L4557,'[2]tabela de preços'!$A:$D,4,0)</f>
        <v>BRASILUX</v>
      </c>
      <c r="W4557" t="str">
        <f>VLOOKUP(L4557,'[2]tabela de preços'!$A:$F,6,0)</f>
        <v>TINTA EM PÓ</v>
      </c>
      <c r="X4557" t="str">
        <f>VLOOKUP(L4557,'[2]tabela de preços'!$A:$G,7,0)</f>
        <v>INDUSTRIAL</v>
      </c>
    </row>
    <row r="4558" spans="1:24" hidden="1" x14ac:dyDescent="0.3">
      <c r="A4558" t="s">
        <v>3862</v>
      </c>
      <c r="C4558" t="s">
        <v>3866</v>
      </c>
      <c r="D4558" s="1">
        <v>46080</v>
      </c>
      <c r="E4558" t="s">
        <v>3867</v>
      </c>
      <c r="F4558">
        <v>9</v>
      </c>
      <c r="G4558">
        <v>236</v>
      </c>
      <c r="H4558" t="str">
        <f>VLOOKUP(G4558,[1]OPERADORES!$A:$B,2,0)</f>
        <v>DANIEL</v>
      </c>
      <c r="I4558" t="s">
        <v>21</v>
      </c>
      <c r="J4558" t="s">
        <v>357</v>
      </c>
      <c r="K4558" t="s">
        <v>3865</v>
      </c>
      <c r="L4558">
        <v>84560</v>
      </c>
      <c r="M4558" t="s">
        <v>118</v>
      </c>
      <c r="O4558" t="s">
        <v>11</v>
      </c>
      <c r="P4558">
        <v>5102</v>
      </c>
      <c r="Q4558">
        <v>1</v>
      </c>
      <c r="R4558">
        <v>47.9</v>
      </c>
      <c r="S4558">
        <v>47.9</v>
      </c>
      <c r="T4558">
        <v>40.14</v>
      </c>
      <c r="U4558">
        <v>16.2</v>
      </c>
      <c r="V4558" t="str">
        <f>VLOOKUP(L4558,'[2]tabela de preços'!$A:$D,4,0)</f>
        <v>BRASILUX</v>
      </c>
      <c r="W4558" t="str">
        <f>VLOOKUP(L4558,'[2]tabela de preços'!$A:$F,6,0)</f>
        <v>THINNER DE LIMPEZA</v>
      </c>
      <c r="X4558" t="str">
        <f>VLOOKUP(L4558,'[2]tabela de preços'!$A:$G,7,0)</f>
        <v>THINNER</v>
      </c>
    </row>
    <row r="4559" spans="1:24" hidden="1" x14ac:dyDescent="0.3">
      <c r="A4559" t="s">
        <v>3862</v>
      </c>
      <c r="C4559" t="s">
        <v>3866</v>
      </c>
      <c r="D4559" s="1">
        <v>46080</v>
      </c>
      <c r="E4559" t="s">
        <v>3867</v>
      </c>
      <c r="F4559">
        <v>9</v>
      </c>
      <c r="G4559">
        <v>236</v>
      </c>
      <c r="H4559" t="str">
        <f>VLOOKUP(G4559,[1]OPERADORES!$A:$B,2,0)</f>
        <v>DANIEL</v>
      </c>
      <c r="I4559" t="s">
        <v>21</v>
      </c>
      <c r="J4559" t="s">
        <v>357</v>
      </c>
      <c r="K4559" t="s">
        <v>3865</v>
      </c>
      <c r="L4559">
        <v>85397</v>
      </c>
      <c r="M4559" t="s">
        <v>368</v>
      </c>
      <c r="O4559" t="s">
        <v>11</v>
      </c>
      <c r="P4559">
        <v>5102</v>
      </c>
      <c r="Q4559">
        <v>1</v>
      </c>
      <c r="R4559">
        <v>579.6</v>
      </c>
      <c r="S4559">
        <v>579.6</v>
      </c>
      <c r="T4559">
        <v>447.41</v>
      </c>
      <c r="U4559">
        <v>22.81</v>
      </c>
      <c r="V4559" t="str">
        <f>VLOOKUP(L4559,'[2]tabela de preços'!$A:$D,4,0)</f>
        <v>BRASILUX</v>
      </c>
      <c r="W4559" t="str">
        <f>VLOOKUP(L4559,'[2]tabela de preços'!$A:$F,6,0)</f>
        <v>TINTA EM PÓ</v>
      </c>
      <c r="X4559" t="str">
        <f>VLOOKUP(L4559,'[2]tabela de preços'!$A:$G,7,0)</f>
        <v>INDUSTRIAL</v>
      </c>
    </row>
    <row r="4560" spans="1:24" hidden="1" x14ac:dyDescent="0.3">
      <c r="A4560" t="s">
        <v>2988</v>
      </c>
      <c r="B4560" t="s">
        <v>2989</v>
      </c>
      <c r="C4560" t="s">
        <v>3868</v>
      </c>
      <c r="D4560" s="1">
        <v>46080</v>
      </c>
      <c r="E4560" t="s">
        <v>3869</v>
      </c>
      <c r="F4560">
        <v>9</v>
      </c>
      <c r="G4560">
        <v>174</v>
      </c>
      <c r="H4560" t="str">
        <f>VLOOKUP(G4560,[1]OPERADORES!$A:$B,2,0)</f>
        <v>MIRIÃ LOBATO RODRIGUES</v>
      </c>
      <c r="I4560" t="s">
        <v>21</v>
      </c>
      <c r="J4560" t="s">
        <v>2992</v>
      </c>
      <c r="K4560" t="s">
        <v>2993</v>
      </c>
      <c r="L4560">
        <v>85691</v>
      </c>
      <c r="M4560" t="s">
        <v>1231</v>
      </c>
      <c r="O4560" t="s">
        <v>11</v>
      </c>
      <c r="P4560">
        <v>5102</v>
      </c>
      <c r="Q4560">
        <v>37</v>
      </c>
      <c r="R4560">
        <v>14.81</v>
      </c>
      <c r="S4560">
        <v>547.97</v>
      </c>
      <c r="T4560">
        <v>415.88</v>
      </c>
      <c r="U4560">
        <v>24.11</v>
      </c>
      <c r="V4560" t="str">
        <f>VLOOKUP(L4560,'[2]tabela de preços'!$A:$D,4,0)</f>
        <v>UNIPEGA</v>
      </c>
      <c r="W4560" t="str">
        <f>VLOOKUP(L4560,'[2]tabela de preços'!$A:$F,6,0)</f>
        <v>COLA INST./ ADESIVOS COLANTES</v>
      </c>
      <c r="X4560" t="str">
        <f>VLOOKUP(L4560,'[2]tabela de preços'!$A:$G,7,0)</f>
        <v>AUTOMOTIVO</v>
      </c>
    </row>
    <row r="4561" spans="1:24" hidden="1" x14ac:dyDescent="0.3">
      <c r="A4561" t="s">
        <v>2988</v>
      </c>
      <c r="B4561" t="s">
        <v>2989</v>
      </c>
      <c r="C4561" t="s">
        <v>3868</v>
      </c>
      <c r="D4561" s="1">
        <v>46080</v>
      </c>
      <c r="E4561" t="s">
        <v>3869</v>
      </c>
      <c r="F4561">
        <v>9</v>
      </c>
      <c r="G4561">
        <v>174</v>
      </c>
      <c r="H4561" t="str">
        <f>VLOOKUP(G4561,[1]OPERADORES!$A:$B,2,0)</f>
        <v>MIRIÃ LOBATO RODRIGUES</v>
      </c>
      <c r="I4561" t="s">
        <v>21</v>
      </c>
      <c r="J4561" t="s">
        <v>2992</v>
      </c>
      <c r="K4561" t="s">
        <v>2993</v>
      </c>
      <c r="L4561">
        <v>20135</v>
      </c>
      <c r="M4561" t="s">
        <v>459</v>
      </c>
      <c r="O4561" t="s">
        <v>11</v>
      </c>
      <c r="P4561">
        <v>5102</v>
      </c>
      <c r="Q4561">
        <v>15</v>
      </c>
      <c r="R4561">
        <v>25.37</v>
      </c>
      <c r="S4561">
        <v>380.55</v>
      </c>
      <c r="T4561">
        <v>288.89999999999998</v>
      </c>
      <c r="U4561">
        <v>24.08</v>
      </c>
      <c r="V4561" t="str">
        <f>VLOOKUP(L4561,'[2]tabela de preços'!$A:$D,4,0)</f>
        <v>3M</v>
      </c>
      <c r="W4561" t="str">
        <f>VLOOKUP(L4561,'[2]tabela de preços'!$A:$F,6,0)</f>
        <v>DISCO TRIZACT</v>
      </c>
      <c r="X4561" t="str">
        <f>VLOOKUP(L4561,'[2]tabela de preços'!$A:$G,7,0)</f>
        <v>AUTOMOTIVO</v>
      </c>
    </row>
    <row r="4562" spans="1:24" hidden="1" x14ac:dyDescent="0.3">
      <c r="A4562" t="s">
        <v>2988</v>
      </c>
      <c r="B4562" t="s">
        <v>2989</v>
      </c>
      <c r="C4562" t="s">
        <v>3868</v>
      </c>
      <c r="D4562" s="1">
        <v>46080</v>
      </c>
      <c r="E4562" t="s">
        <v>3869</v>
      </c>
      <c r="F4562">
        <v>9</v>
      </c>
      <c r="G4562">
        <v>174</v>
      </c>
      <c r="H4562" t="str">
        <f>VLOOKUP(G4562,[1]OPERADORES!$A:$B,2,0)</f>
        <v>MIRIÃ LOBATO RODRIGUES</v>
      </c>
      <c r="I4562" t="s">
        <v>21</v>
      </c>
      <c r="J4562" t="s">
        <v>2992</v>
      </c>
      <c r="K4562" t="s">
        <v>2993</v>
      </c>
      <c r="L4562">
        <v>21351</v>
      </c>
      <c r="M4562" t="s">
        <v>3870</v>
      </c>
      <c r="O4562" t="s">
        <v>11</v>
      </c>
      <c r="P4562">
        <v>5102</v>
      </c>
      <c r="Q4562">
        <v>15</v>
      </c>
      <c r="R4562">
        <v>31.31</v>
      </c>
      <c r="S4562">
        <v>469.65</v>
      </c>
      <c r="T4562">
        <v>356.55</v>
      </c>
      <c r="U4562">
        <v>24.08</v>
      </c>
      <c r="V4562" t="str">
        <f>VLOOKUP(L4562,'[2]tabela de preços'!$A:$D,4,0)</f>
        <v>3M</v>
      </c>
      <c r="W4562" t="str">
        <f>VLOOKUP(L4562,'[2]tabela de preços'!$A:$F,6,0)</f>
        <v>DISCO TRIZACT</v>
      </c>
      <c r="X4562" t="str">
        <f>VLOOKUP(L4562,'[2]tabela de preços'!$A:$G,7,0)</f>
        <v>AUTOMOTIVO</v>
      </c>
    </row>
    <row r="4563" spans="1:24" hidden="1" x14ac:dyDescent="0.3">
      <c r="A4563" t="s">
        <v>2221</v>
      </c>
      <c r="B4563" t="s">
        <v>2222</v>
      </c>
      <c r="C4563" t="s">
        <v>3878</v>
      </c>
      <c r="D4563" s="1">
        <v>46080</v>
      </c>
      <c r="E4563" t="s">
        <v>3879</v>
      </c>
      <c r="F4563">
        <v>9</v>
      </c>
      <c r="G4563">
        <v>145</v>
      </c>
      <c r="H4563" t="str">
        <f>VLOOKUP(G4563,[1]OPERADORES!$A:$B,2,0)</f>
        <v xml:space="preserve">FABRICIA </v>
      </c>
      <c r="I4563" t="s">
        <v>21</v>
      </c>
      <c r="J4563" t="s">
        <v>2225</v>
      </c>
      <c r="K4563" t="s">
        <v>2226</v>
      </c>
      <c r="L4563">
        <v>10298</v>
      </c>
      <c r="M4563" t="s">
        <v>85</v>
      </c>
      <c r="O4563" t="s">
        <v>11</v>
      </c>
      <c r="P4563">
        <v>5102</v>
      </c>
      <c r="Q4563">
        <v>10</v>
      </c>
      <c r="R4563">
        <v>56.9</v>
      </c>
      <c r="S4563">
        <v>569</v>
      </c>
      <c r="T4563">
        <v>473.8</v>
      </c>
      <c r="U4563">
        <v>16.73</v>
      </c>
      <c r="V4563" t="str">
        <f>VLOOKUP(L4563,'[2]tabela de preços'!$A:$D,4,0)</f>
        <v>ANJO</v>
      </c>
      <c r="W4563" t="str">
        <f>VLOOKUP(L4563,'[2]tabela de preços'!$A:$F,6,0)</f>
        <v>THINNER DE LIMPEZA</v>
      </c>
      <c r="X4563" t="str">
        <f>VLOOKUP(L4563,'[2]tabela de preços'!$A:$G,7,0)</f>
        <v>THINNER</v>
      </c>
    </row>
    <row r="4564" spans="1:24" hidden="1" x14ac:dyDescent="0.3">
      <c r="A4564" t="s">
        <v>2221</v>
      </c>
      <c r="B4564" t="s">
        <v>2222</v>
      </c>
      <c r="C4564" t="s">
        <v>3880</v>
      </c>
      <c r="D4564" s="1">
        <v>46080</v>
      </c>
      <c r="E4564" t="s">
        <v>3881</v>
      </c>
      <c r="F4564">
        <v>9</v>
      </c>
      <c r="G4564">
        <v>145</v>
      </c>
      <c r="H4564" t="str">
        <f>VLOOKUP(G4564,[1]OPERADORES!$A:$B,2,0)</f>
        <v xml:space="preserve">FABRICIA </v>
      </c>
      <c r="I4564" t="s">
        <v>21</v>
      </c>
      <c r="J4564" t="s">
        <v>2225</v>
      </c>
      <c r="K4564" t="s">
        <v>2226</v>
      </c>
      <c r="L4564">
        <v>85650</v>
      </c>
      <c r="M4564" t="s">
        <v>439</v>
      </c>
      <c r="O4564" t="s">
        <v>11</v>
      </c>
      <c r="P4564">
        <v>5403</v>
      </c>
      <c r="Q4564">
        <v>20</v>
      </c>
      <c r="R4564">
        <v>9.1199999999999992</v>
      </c>
      <c r="S4564">
        <v>182.4</v>
      </c>
      <c r="T4564">
        <v>138.4</v>
      </c>
      <c r="U4564">
        <v>24.12</v>
      </c>
      <c r="V4564" t="str">
        <f>VLOOKUP(L4564,'[2]tabela de preços'!$A:$D,4,0)</f>
        <v>UNIPEGA</v>
      </c>
      <c r="W4564" t="str">
        <f>VLOOKUP(L4564,'[2]tabela de preços'!$A:$F,6,0)</f>
        <v xml:space="preserve">SPRAYS </v>
      </c>
      <c r="X4564" t="str">
        <f>VLOOKUP(L4564,'[2]tabela de preços'!$A:$G,7,0)</f>
        <v>AUTOMOTIVO</v>
      </c>
    </row>
    <row r="4565" spans="1:24" x14ac:dyDescent="0.3">
      <c r="A4565" t="s">
        <v>18</v>
      </c>
      <c r="C4565" t="s">
        <v>19</v>
      </c>
      <c r="D4565" s="1">
        <v>46035</v>
      </c>
      <c r="E4565" t="s">
        <v>20</v>
      </c>
      <c r="F4565">
        <v>9</v>
      </c>
      <c r="G4565">
        <v>236</v>
      </c>
      <c r="H4565" t="str">
        <f>VLOOKUP(G4565,[1]OPERADORES!$A:$B,2,0)</f>
        <v>DANIEL</v>
      </c>
      <c r="I4565" t="s">
        <v>21</v>
      </c>
      <c r="J4565" t="s">
        <v>22</v>
      </c>
      <c r="K4565" t="s">
        <v>23</v>
      </c>
      <c r="L4565">
        <v>86735</v>
      </c>
      <c r="M4565" t="s">
        <v>24</v>
      </c>
      <c r="O4565" t="s">
        <v>11</v>
      </c>
      <c r="P4565">
        <v>5403</v>
      </c>
      <c r="Q4565">
        <v>1</v>
      </c>
      <c r="R4565">
        <v>112.63</v>
      </c>
      <c r="S4565">
        <v>112.63</v>
      </c>
      <c r="T4565">
        <v>85.49</v>
      </c>
      <c r="U4565">
        <v>24.1</v>
      </c>
      <c r="V4565" t="str">
        <f>VLOOKUP(L4565,'[2]tabela de preços'!$A:$D,4,0)</f>
        <v>CORAL</v>
      </c>
      <c r="W4565" t="str">
        <f>VLOOKUP(L4565,'[2]tabela de preços'!$A:$F,6,0)</f>
        <v>ESMALTES</v>
      </c>
      <c r="X4565" t="str">
        <f>VLOOKUP(L4565,'[2]tabela de preços'!$A:$G,7,0)</f>
        <v>INDUSTRIAL</v>
      </c>
    </row>
    <row r="4566" spans="1:24" x14ac:dyDescent="0.3">
      <c r="A4566" t="s">
        <v>18</v>
      </c>
      <c r="C4566" t="s">
        <v>19</v>
      </c>
      <c r="D4566" s="1">
        <v>46035</v>
      </c>
      <c r="E4566" t="s">
        <v>25</v>
      </c>
      <c r="F4566">
        <v>9</v>
      </c>
      <c r="G4566">
        <v>236</v>
      </c>
      <c r="H4566" t="str">
        <f>VLOOKUP(G4566,[1]OPERADORES!$A:$B,2,0)</f>
        <v>DANIEL</v>
      </c>
      <c r="I4566" t="s">
        <v>21</v>
      </c>
      <c r="J4566" t="s">
        <v>22</v>
      </c>
      <c r="K4566" t="s">
        <v>23</v>
      </c>
      <c r="L4566">
        <v>83801</v>
      </c>
      <c r="M4566" t="s">
        <v>26</v>
      </c>
      <c r="O4566" t="s">
        <v>11</v>
      </c>
      <c r="P4566">
        <v>5102</v>
      </c>
      <c r="Q4566">
        <v>1</v>
      </c>
      <c r="R4566">
        <v>60.16</v>
      </c>
      <c r="S4566">
        <v>60.16</v>
      </c>
      <c r="T4566">
        <v>44.1</v>
      </c>
      <c r="U4566">
        <v>26.7</v>
      </c>
      <c r="V4566" t="str">
        <f>VLOOKUP(L4566,'[2]tabela de preços'!$A:$D,4,0)</f>
        <v>VONIXX</v>
      </c>
      <c r="W4566" t="str">
        <f>VLOOKUP(L4566,'[2]tabela de preços'!$A:$F,6,0)</f>
        <v>LINHA DE HIGENIZAÇÃO E ESTÉTICA  AUTOMOTIVA</v>
      </c>
      <c r="X4566" t="str">
        <f>VLOOKUP(L4566,'[2]tabela de preços'!$A:$G,7,0)</f>
        <v>AUTOMOTIVO</v>
      </c>
    </row>
    <row r="4567" spans="1:24" x14ac:dyDescent="0.3">
      <c r="A4567" t="s">
        <v>18</v>
      </c>
      <c r="C4567" t="s">
        <v>27</v>
      </c>
      <c r="D4567" s="1">
        <v>46035</v>
      </c>
      <c r="E4567" t="s">
        <v>28</v>
      </c>
      <c r="F4567">
        <v>9</v>
      </c>
      <c r="G4567">
        <v>236</v>
      </c>
      <c r="H4567" t="str">
        <f>VLOOKUP(G4567,[1]OPERADORES!$A:$B,2,0)</f>
        <v>DANIEL</v>
      </c>
      <c r="I4567" t="s">
        <v>21</v>
      </c>
      <c r="J4567" t="s">
        <v>22</v>
      </c>
      <c r="K4567" t="s">
        <v>23</v>
      </c>
      <c r="L4567">
        <v>84029</v>
      </c>
      <c r="M4567" t="s">
        <v>29</v>
      </c>
      <c r="O4567" t="s">
        <v>11</v>
      </c>
      <c r="P4567">
        <v>5102</v>
      </c>
      <c r="Q4567">
        <v>1</v>
      </c>
      <c r="R4567">
        <v>11.45</v>
      </c>
      <c r="S4567">
        <v>11.45</v>
      </c>
      <c r="T4567">
        <v>8.69</v>
      </c>
      <c r="U4567">
        <v>24.1</v>
      </c>
      <c r="V4567" t="str">
        <f>VLOOKUP(L4567,'[2]tabela de preços'!$A:$D,4,0)</f>
        <v>BRASILUX</v>
      </c>
      <c r="W4567" t="str">
        <f>VLOOKUP(L4567,'[2]tabela de preços'!$A:$F,6,0)</f>
        <v>AGUARRAS</v>
      </c>
      <c r="X4567" t="str">
        <f>VLOOKUP(L4567,'[2]tabela de preços'!$A:$G,7,0)</f>
        <v>IMOBILIÁRIO</v>
      </c>
    </row>
    <row r="4568" spans="1:24" x14ac:dyDescent="0.3">
      <c r="A4568" t="s">
        <v>18</v>
      </c>
      <c r="C4568" t="s">
        <v>27</v>
      </c>
      <c r="D4568" s="1">
        <v>46035</v>
      </c>
      <c r="E4568" t="s">
        <v>28</v>
      </c>
      <c r="F4568">
        <v>9</v>
      </c>
      <c r="G4568">
        <v>236</v>
      </c>
      <c r="H4568" t="str">
        <f>VLOOKUP(G4568,[1]OPERADORES!$A:$B,2,0)</f>
        <v>DANIEL</v>
      </c>
      <c r="I4568" t="s">
        <v>21</v>
      </c>
      <c r="J4568" t="s">
        <v>22</v>
      </c>
      <c r="K4568" t="s">
        <v>23</v>
      </c>
      <c r="L4568">
        <v>84076</v>
      </c>
      <c r="M4568" t="s">
        <v>30</v>
      </c>
      <c r="O4568" t="s">
        <v>11</v>
      </c>
      <c r="P4568">
        <v>5403</v>
      </c>
      <c r="Q4568">
        <v>1</v>
      </c>
      <c r="R4568">
        <v>21.36</v>
      </c>
      <c r="S4568">
        <v>21.36</v>
      </c>
      <c r="T4568">
        <v>16.21</v>
      </c>
      <c r="U4568">
        <v>24.11</v>
      </c>
      <c r="V4568" t="str">
        <f>VLOOKUP(L4568,'[2]tabela de preços'!$A:$D,4,0)</f>
        <v>BRASILUX</v>
      </c>
      <c r="W4568" t="str">
        <f>VLOOKUP(L4568,'[2]tabela de preços'!$A:$F,6,0)</f>
        <v>LINHA MOVELEIRA</v>
      </c>
      <c r="X4568" t="str">
        <f>VLOOKUP(L4568,'[2]tabela de preços'!$A:$G,7,0)</f>
        <v>MOVELEIRA</v>
      </c>
    </row>
    <row r="4569" spans="1:24" x14ac:dyDescent="0.3">
      <c r="A4569" t="s">
        <v>18</v>
      </c>
      <c r="C4569" t="s">
        <v>27</v>
      </c>
      <c r="D4569" s="1">
        <v>46035</v>
      </c>
      <c r="E4569" t="s">
        <v>28</v>
      </c>
      <c r="F4569">
        <v>9</v>
      </c>
      <c r="G4569">
        <v>236</v>
      </c>
      <c r="H4569" t="str">
        <f>VLOOKUP(G4569,[1]OPERADORES!$A:$B,2,0)</f>
        <v>DANIEL</v>
      </c>
      <c r="I4569" t="s">
        <v>21</v>
      </c>
      <c r="J4569" t="s">
        <v>22</v>
      </c>
      <c r="K4569" t="s">
        <v>23</v>
      </c>
      <c r="L4569">
        <v>84501</v>
      </c>
      <c r="M4569" t="s">
        <v>31</v>
      </c>
      <c r="O4569" t="s">
        <v>11</v>
      </c>
      <c r="P4569">
        <v>5403</v>
      </c>
      <c r="Q4569">
        <v>1</v>
      </c>
      <c r="R4569">
        <v>46.33</v>
      </c>
      <c r="S4569">
        <v>46.33</v>
      </c>
      <c r="T4569">
        <v>35.159999999999997</v>
      </c>
      <c r="U4569">
        <v>24.11</v>
      </c>
      <c r="V4569" t="str">
        <f>VLOOKUP(L4569,'[2]tabela de preços'!$A:$D,4,0)</f>
        <v>BRASILUX</v>
      </c>
      <c r="W4569" t="str">
        <f>VLOOKUP(L4569,'[2]tabela de preços'!$A:$F,6,0)</f>
        <v>CIMENTO QUEIMADO / EFEITOS DECORATIVOS</v>
      </c>
      <c r="X4569" t="str">
        <f>VLOOKUP(L4569,'[2]tabela de preços'!$A:$G,7,0)</f>
        <v>IMOBILIÁRIO</v>
      </c>
    </row>
    <row r="4570" spans="1:24" x14ac:dyDescent="0.3">
      <c r="A4570" t="s">
        <v>18</v>
      </c>
      <c r="C4570" t="s">
        <v>27</v>
      </c>
      <c r="D4570" s="1">
        <v>46035</v>
      </c>
      <c r="E4570" t="s">
        <v>28</v>
      </c>
      <c r="F4570">
        <v>9</v>
      </c>
      <c r="G4570">
        <v>236</v>
      </c>
      <c r="H4570" t="str">
        <f>VLOOKUP(G4570,[1]OPERADORES!$A:$B,2,0)</f>
        <v>DANIEL</v>
      </c>
      <c r="I4570" t="s">
        <v>21</v>
      </c>
      <c r="J4570" t="s">
        <v>22</v>
      </c>
      <c r="K4570" t="s">
        <v>23</v>
      </c>
      <c r="L4570">
        <v>86567</v>
      </c>
      <c r="M4570" t="s">
        <v>32</v>
      </c>
      <c r="O4570" t="s">
        <v>11</v>
      </c>
      <c r="P4570">
        <v>5403</v>
      </c>
      <c r="Q4570">
        <v>2</v>
      </c>
      <c r="R4570">
        <v>122.45</v>
      </c>
      <c r="S4570">
        <v>244.9</v>
      </c>
      <c r="T4570">
        <v>185.88</v>
      </c>
      <c r="U4570">
        <v>24.1</v>
      </c>
      <c r="V4570" t="str">
        <f>VLOOKUP(L4570,'[2]tabela de preços'!$A:$D,4,0)</f>
        <v>CORAL</v>
      </c>
      <c r="W4570" t="str">
        <f>VLOOKUP(L4570,'[2]tabela de preços'!$A:$F,6,0)</f>
        <v>CIMENTO QUEIMADO / EFEITOS DECORATIVOS</v>
      </c>
      <c r="X4570" t="str">
        <f>VLOOKUP(L4570,'[2]tabela de preços'!$A:$G,7,0)</f>
        <v>IMOBILIÁRIO</v>
      </c>
    </row>
    <row r="4571" spans="1:24" x14ac:dyDescent="0.3">
      <c r="A4571" t="s">
        <v>18</v>
      </c>
      <c r="C4571" t="s">
        <v>27</v>
      </c>
      <c r="D4571" s="1">
        <v>46035</v>
      </c>
      <c r="E4571" t="s">
        <v>28</v>
      </c>
      <c r="F4571">
        <v>9</v>
      </c>
      <c r="G4571">
        <v>236</v>
      </c>
      <c r="H4571" t="str">
        <f>VLOOKUP(G4571,[1]OPERADORES!$A:$B,2,0)</f>
        <v>DANIEL</v>
      </c>
      <c r="I4571" t="s">
        <v>21</v>
      </c>
      <c r="J4571" t="s">
        <v>22</v>
      </c>
      <c r="K4571" t="s">
        <v>23</v>
      </c>
      <c r="L4571">
        <v>86195</v>
      </c>
      <c r="M4571" t="s">
        <v>33</v>
      </c>
      <c r="O4571" t="s">
        <v>11</v>
      </c>
      <c r="P4571">
        <v>5403</v>
      </c>
      <c r="Q4571">
        <v>2</v>
      </c>
      <c r="R4571">
        <v>134.26</v>
      </c>
      <c r="S4571">
        <v>268.52</v>
      </c>
      <c r="T4571">
        <v>203.8</v>
      </c>
      <c r="U4571">
        <v>24.1</v>
      </c>
      <c r="V4571" t="str">
        <f>VLOOKUP(L4571,'[2]tabela de preços'!$A:$D,4,0)</f>
        <v>CORAL</v>
      </c>
      <c r="W4571" t="str">
        <f>VLOOKUP(L4571,'[2]tabela de preços'!$A:$F,6,0)</f>
        <v>TINTA PAREDE</v>
      </c>
      <c r="X4571" t="str">
        <f>VLOOKUP(L4571,'[2]tabela de preços'!$A:$G,7,0)</f>
        <v>IMOBILIÁRIO</v>
      </c>
    </row>
    <row r="4572" spans="1:24" x14ac:dyDescent="0.3">
      <c r="A4572" t="s">
        <v>18</v>
      </c>
      <c r="C4572" t="s">
        <v>27</v>
      </c>
      <c r="D4572" s="1">
        <v>46035</v>
      </c>
      <c r="E4572" t="s">
        <v>28</v>
      </c>
      <c r="F4572">
        <v>9</v>
      </c>
      <c r="G4572">
        <v>236</v>
      </c>
      <c r="H4572" t="str">
        <f>VLOOKUP(G4572,[1]OPERADORES!$A:$B,2,0)</f>
        <v>DANIEL</v>
      </c>
      <c r="I4572" t="s">
        <v>21</v>
      </c>
      <c r="J4572" t="s">
        <v>22</v>
      </c>
      <c r="K4572" t="s">
        <v>23</v>
      </c>
      <c r="L4572">
        <v>86711</v>
      </c>
      <c r="M4572" t="s">
        <v>34</v>
      </c>
      <c r="O4572" t="s">
        <v>11</v>
      </c>
      <c r="P4572">
        <v>5102</v>
      </c>
      <c r="Q4572">
        <v>1</v>
      </c>
      <c r="R4572">
        <v>25.99</v>
      </c>
      <c r="S4572">
        <v>25.99</v>
      </c>
      <c r="T4572">
        <v>19.73</v>
      </c>
      <c r="U4572">
        <v>24.09</v>
      </c>
      <c r="V4572" t="str">
        <f>VLOOKUP(L4572,'[2]tabela de preços'!$A:$D,4,0)</f>
        <v>CORAL</v>
      </c>
      <c r="W4572" t="str">
        <f>VLOOKUP(L4572,'[2]tabela de preços'!$A:$F,6,0)</f>
        <v>MASSA CORRIDA / ACRÍLICA</v>
      </c>
      <c r="X4572" t="str">
        <f>VLOOKUP(L4572,'[2]tabela de preços'!$A:$G,7,0)</f>
        <v>IMOBILIÁRIO</v>
      </c>
    </row>
    <row r="4573" spans="1:24" x14ac:dyDescent="0.3">
      <c r="A4573" t="s">
        <v>18</v>
      </c>
      <c r="C4573" t="s">
        <v>27</v>
      </c>
      <c r="D4573" s="1">
        <v>46035</v>
      </c>
      <c r="E4573" t="s">
        <v>28</v>
      </c>
      <c r="F4573">
        <v>9</v>
      </c>
      <c r="G4573">
        <v>236</v>
      </c>
      <c r="H4573" t="str">
        <f>VLOOKUP(G4573,[1]OPERADORES!$A:$B,2,0)</f>
        <v>DANIEL</v>
      </c>
      <c r="I4573" t="s">
        <v>21</v>
      </c>
      <c r="J4573" t="s">
        <v>22</v>
      </c>
      <c r="K4573" t="s">
        <v>23</v>
      </c>
      <c r="L4573">
        <v>84411</v>
      </c>
      <c r="M4573" t="s">
        <v>35</v>
      </c>
      <c r="O4573" t="s">
        <v>11</v>
      </c>
      <c r="P4573">
        <v>5102</v>
      </c>
      <c r="Q4573">
        <v>2</v>
      </c>
      <c r="R4573">
        <v>4.29</v>
      </c>
      <c r="S4573">
        <v>8.58</v>
      </c>
      <c r="T4573">
        <v>7.08</v>
      </c>
      <c r="U4573">
        <v>17.48</v>
      </c>
      <c r="V4573" t="str">
        <f>VLOOKUP(L4573,'[2]tabela de preços'!$A:$D,4,0)</f>
        <v>ADERE</v>
      </c>
      <c r="W4573" t="str">
        <f>VLOOKUP(L4573,'[2]tabela de preços'!$A:$F,6,0)</f>
        <v xml:space="preserve">FITA DE USO GERAL </v>
      </c>
      <c r="X4573" t="str">
        <f>VLOOKUP(L4573,'[2]tabela de preços'!$A:$G,7,0)</f>
        <v>IMOBILIÁRIO</v>
      </c>
    </row>
    <row r="4574" spans="1:24" x14ac:dyDescent="0.3">
      <c r="A4574" t="s">
        <v>18</v>
      </c>
      <c r="C4574" t="s">
        <v>27</v>
      </c>
      <c r="D4574" s="1">
        <v>46035</v>
      </c>
      <c r="E4574" t="s">
        <v>28</v>
      </c>
      <c r="F4574">
        <v>9</v>
      </c>
      <c r="G4574">
        <v>236</v>
      </c>
      <c r="H4574" t="str">
        <f>VLOOKUP(G4574,[1]OPERADORES!$A:$B,2,0)</f>
        <v>DANIEL</v>
      </c>
      <c r="I4574" t="s">
        <v>21</v>
      </c>
      <c r="J4574" t="s">
        <v>22</v>
      </c>
      <c r="K4574" t="s">
        <v>23</v>
      </c>
      <c r="L4574">
        <v>84928</v>
      </c>
      <c r="M4574" t="s">
        <v>36</v>
      </c>
      <c r="O4574" t="s">
        <v>11</v>
      </c>
      <c r="P4574">
        <v>5102</v>
      </c>
      <c r="Q4574">
        <v>7</v>
      </c>
      <c r="R4574">
        <v>9.39</v>
      </c>
      <c r="S4574">
        <v>65.73</v>
      </c>
      <c r="T4574">
        <v>49.91</v>
      </c>
      <c r="U4574">
        <v>24.07</v>
      </c>
      <c r="V4574" t="str">
        <f>VLOOKUP(L4574,'[2]tabela de preços'!$A:$D,4,0)</f>
        <v>ADERE</v>
      </c>
      <c r="W4574" t="str">
        <f>VLOOKUP(L4574,'[2]tabela de preços'!$A:$F,6,0)</f>
        <v xml:space="preserve">FITA DE USO GERAL </v>
      </c>
      <c r="X4574" t="str">
        <f>VLOOKUP(L4574,'[2]tabela de preços'!$A:$G,7,0)</f>
        <v>IMOBILIÁRIO</v>
      </c>
    </row>
    <row r="4575" spans="1:24" x14ac:dyDescent="0.3">
      <c r="A4575" t="s">
        <v>18</v>
      </c>
      <c r="C4575" t="s">
        <v>27</v>
      </c>
      <c r="D4575" s="1">
        <v>46035</v>
      </c>
      <c r="E4575" t="s">
        <v>28</v>
      </c>
      <c r="F4575">
        <v>9</v>
      </c>
      <c r="G4575">
        <v>236</v>
      </c>
      <c r="H4575" t="str">
        <f>VLOOKUP(G4575,[1]OPERADORES!$A:$B,2,0)</f>
        <v>DANIEL</v>
      </c>
      <c r="I4575" t="s">
        <v>21</v>
      </c>
      <c r="J4575" t="s">
        <v>22</v>
      </c>
      <c r="K4575" t="s">
        <v>23</v>
      </c>
      <c r="L4575">
        <v>86995</v>
      </c>
      <c r="M4575" t="s">
        <v>37</v>
      </c>
      <c r="O4575" t="s">
        <v>11</v>
      </c>
      <c r="P4575">
        <v>5102</v>
      </c>
      <c r="Q4575">
        <v>3</v>
      </c>
      <c r="R4575">
        <v>7.29</v>
      </c>
      <c r="S4575">
        <v>21.87</v>
      </c>
      <c r="T4575">
        <v>17.489999999999998</v>
      </c>
      <c r="U4575">
        <v>20.03</v>
      </c>
      <c r="V4575" t="str">
        <f>VLOOKUP(L4575,'[2]tabela de preços'!$A:$D,4,0)</f>
        <v>AUTOAMERICA</v>
      </c>
      <c r="W4575" t="str">
        <f>VLOOKUP(L4575,'[2]tabela de preços'!$A:$F,6,0)</f>
        <v>FLANELAS / PANOS</v>
      </c>
      <c r="X4575" t="str">
        <f>VLOOKUP(L4575,'[2]tabela de preços'!$A:$G,7,0)</f>
        <v>AUTOMOTIVO</v>
      </c>
    </row>
    <row r="4576" spans="1:24" x14ac:dyDescent="0.3">
      <c r="A4576" t="s">
        <v>18</v>
      </c>
      <c r="C4576" t="s">
        <v>27</v>
      </c>
      <c r="D4576" s="1">
        <v>46035</v>
      </c>
      <c r="E4576" t="s">
        <v>28</v>
      </c>
      <c r="F4576">
        <v>9</v>
      </c>
      <c r="G4576">
        <v>236</v>
      </c>
      <c r="H4576" t="str">
        <f>VLOOKUP(G4576,[1]OPERADORES!$A:$B,2,0)</f>
        <v>DANIEL</v>
      </c>
      <c r="I4576" t="s">
        <v>21</v>
      </c>
      <c r="J4576" t="s">
        <v>22</v>
      </c>
      <c r="K4576" t="s">
        <v>23</v>
      </c>
      <c r="L4576">
        <v>85599</v>
      </c>
      <c r="M4576" t="s">
        <v>38</v>
      </c>
      <c r="O4576" t="s">
        <v>11</v>
      </c>
      <c r="P4576">
        <v>5102</v>
      </c>
      <c r="Q4576">
        <v>2</v>
      </c>
      <c r="R4576">
        <v>2.58</v>
      </c>
      <c r="S4576">
        <v>5.16</v>
      </c>
      <c r="T4576">
        <v>3.92</v>
      </c>
      <c r="U4576">
        <v>24.03</v>
      </c>
      <c r="V4576" t="str">
        <f>VLOOKUP(L4576,'[2]tabela de preços'!$A:$D,4,0)</f>
        <v>REJUMASSA</v>
      </c>
      <c r="W4576" t="str">
        <f>VLOOKUP(L4576,'[2]tabela de preços'!$A:$F,6,0)</f>
        <v>GESSO</v>
      </c>
      <c r="X4576" t="str">
        <f>VLOOKUP(L4576,'[2]tabela de preços'!$A:$G,7,0)</f>
        <v>IMOBILIÁRIO</v>
      </c>
    </row>
    <row r="4577" spans="1:24" x14ac:dyDescent="0.3">
      <c r="A4577" t="s">
        <v>18</v>
      </c>
      <c r="C4577" t="s">
        <v>27</v>
      </c>
      <c r="D4577" s="1">
        <v>46035</v>
      </c>
      <c r="E4577" t="s">
        <v>28</v>
      </c>
      <c r="F4577">
        <v>9</v>
      </c>
      <c r="G4577">
        <v>236</v>
      </c>
      <c r="H4577" t="str">
        <f>VLOOKUP(G4577,[1]OPERADORES!$A:$B,2,0)</f>
        <v>DANIEL</v>
      </c>
      <c r="I4577" t="s">
        <v>21</v>
      </c>
      <c r="J4577" t="s">
        <v>22</v>
      </c>
      <c r="K4577" t="s">
        <v>23</v>
      </c>
      <c r="L4577">
        <v>85210</v>
      </c>
      <c r="M4577" t="s">
        <v>39</v>
      </c>
      <c r="O4577" t="s">
        <v>11</v>
      </c>
      <c r="P4577">
        <v>5102</v>
      </c>
      <c r="Q4577">
        <v>1</v>
      </c>
      <c r="R4577">
        <v>34.82</v>
      </c>
      <c r="S4577">
        <v>34.82</v>
      </c>
      <c r="T4577">
        <v>26.43</v>
      </c>
      <c r="U4577">
        <v>24.1</v>
      </c>
      <c r="V4577" t="str">
        <f>VLOOKUP(L4577,'[2]tabela de preços'!$A:$D,4,0)</f>
        <v>VONIXX</v>
      </c>
      <c r="W4577" t="str">
        <f>VLOOKUP(L4577,'[2]tabela de preços'!$A:$F,6,0)</f>
        <v>LINHA DE HIGENIZAÇÃO E ESTÉTICA  AUTOMOTIVA</v>
      </c>
      <c r="X4577" t="str">
        <f>VLOOKUP(L4577,'[2]tabela de preços'!$A:$G,7,0)</f>
        <v>AUTOMOTIVO</v>
      </c>
    </row>
    <row r="4578" spans="1:24" x14ac:dyDescent="0.3">
      <c r="A4578" t="s">
        <v>18</v>
      </c>
      <c r="C4578" t="s">
        <v>27</v>
      </c>
      <c r="D4578" s="1">
        <v>46035</v>
      </c>
      <c r="E4578" t="s">
        <v>28</v>
      </c>
      <c r="F4578">
        <v>9</v>
      </c>
      <c r="G4578">
        <v>236</v>
      </c>
      <c r="H4578" t="str">
        <f>VLOOKUP(G4578,[1]OPERADORES!$A:$B,2,0)</f>
        <v>DANIEL</v>
      </c>
      <c r="I4578" t="s">
        <v>21</v>
      </c>
      <c r="J4578" t="s">
        <v>22</v>
      </c>
      <c r="K4578" t="s">
        <v>23</v>
      </c>
      <c r="L4578">
        <v>24331</v>
      </c>
      <c r="M4578" t="s">
        <v>40</v>
      </c>
      <c r="O4578" t="s">
        <v>11</v>
      </c>
      <c r="P4578">
        <v>5102</v>
      </c>
      <c r="Q4578">
        <v>1</v>
      </c>
      <c r="R4578">
        <v>66.14</v>
      </c>
      <c r="S4578">
        <v>66.14</v>
      </c>
      <c r="T4578">
        <v>50.2</v>
      </c>
      <c r="U4578">
        <v>24.1</v>
      </c>
      <c r="V4578" t="str">
        <f>VLOOKUP(L4578,'[2]tabela de preços'!$A:$D,4,0)</f>
        <v>VONIXX</v>
      </c>
      <c r="W4578" t="str">
        <f>VLOOKUP(L4578,'[2]tabela de preços'!$A:$F,6,0)</f>
        <v>LINHA DE HIGENIZAÇÃO E ESTÉTICA  AUTOMOTIVA</v>
      </c>
      <c r="X4578" t="str">
        <f>VLOOKUP(L4578,'[2]tabela de preços'!$A:$G,7,0)</f>
        <v>AUTOMOTIVO</v>
      </c>
    </row>
    <row r="4579" spans="1:24" x14ac:dyDescent="0.3">
      <c r="A4579" t="s">
        <v>18</v>
      </c>
      <c r="C4579" t="s">
        <v>27</v>
      </c>
      <c r="D4579" s="1">
        <v>46035</v>
      </c>
      <c r="E4579" t="s">
        <v>28</v>
      </c>
      <c r="F4579">
        <v>9</v>
      </c>
      <c r="G4579">
        <v>236</v>
      </c>
      <c r="H4579" t="str">
        <f>VLOOKUP(G4579,[1]OPERADORES!$A:$B,2,0)</f>
        <v>DANIEL</v>
      </c>
      <c r="I4579" t="s">
        <v>21</v>
      </c>
      <c r="J4579" t="s">
        <v>22</v>
      </c>
      <c r="K4579" t="s">
        <v>23</v>
      </c>
      <c r="L4579">
        <v>10297</v>
      </c>
      <c r="M4579" t="s">
        <v>41</v>
      </c>
      <c r="O4579" t="s">
        <v>11</v>
      </c>
      <c r="P4579">
        <v>5102</v>
      </c>
      <c r="Q4579">
        <v>1</v>
      </c>
      <c r="R4579">
        <v>10.89</v>
      </c>
      <c r="S4579">
        <v>10.89</v>
      </c>
      <c r="T4579">
        <v>9.17</v>
      </c>
      <c r="U4579">
        <v>15.79</v>
      </c>
      <c r="V4579" t="str">
        <f>VLOOKUP(L4579,'[2]tabela de preços'!$A:$D,4,0)</f>
        <v>ANJO</v>
      </c>
      <c r="W4579" t="str">
        <f>VLOOKUP(L4579,'[2]tabela de preços'!$A:$F,6,0)</f>
        <v>THINNER DE LIMPEZA</v>
      </c>
      <c r="X4579" t="str">
        <f>VLOOKUP(L4579,'[2]tabela de preços'!$A:$G,7,0)</f>
        <v>THINNER</v>
      </c>
    </row>
    <row r="4580" spans="1:24" x14ac:dyDescent="0.3">
      <c r="A4580" t="s">
        <v>18</v>
      </c>
      <c r="C4580" t="s">
        <v>27</v>
      </c>
      <c r="D4580" s="1">
        <v>46035</v>
      </c>
      <c r="E4580" t="s">
        <v>28</v>
      </c>
      <c r="F4580">
        <v>9</v>
      </c>
      <c r="G4580">
        <v>236</v>
      </c>
      <c r="H4580" t="str">
        <f>VLOOKUP(G4580,[1]OPERADORES!$A:$B,2,0)</f>
        <v>DANIEL</v>
      </c>
      <c r="I4580" t="s">
        <v>21</v>
      </c>
      <c r="J4580" t="s">
        <v>22</v>
      </c>
      <c r="K4580" t="s">
        <v>23</v>
      </c>
      <c r="L4580">
        <v>85206</v>
      </c>
      <c r="M4580" t="s">
        <v>42</v>
      </c>
      <c r="O4580" t="s">
        <v>11</v>
      </c>
      <c r="P4580">
        <v>5102</v>
      </c>
      <c r="Q4580">
        <v>1</v>
      </c>
      <c r="R4580">
        <v>81.040000000000006</v>
      </c>
      <c r="S4580">
        <v>81.040000000000006</v>
      </c>
      <c r="T4580">
        <v>61.51</v>
      </c>
      <c r="U4580">
        <v>24.1</v>
      </c>
      <c r="V4580" t="str">
        <f>VLOOKUP(L4580,'[2]tabela de preços'!$A:$D,4,0)</f>
        <v>VONIXX</v>
      </c>
      <c r="W4580" t="str">
        <f>VLOOKUP(L4580,'[2]tabela de preços'!$A:$F,6,0)</f>
        <v>LINHA DE HIGENIZAÇÃO E ESTÉTICA  AUTOMOTIVA</v>
      </c>
      <c r="X4580" t="str">
        <f>VLOOKUP(L4580,'[2]tabela de preços'!$A:$G,7,0)</f>
        <v>AUTOMOTIVO</v>
      </c>
    </row>
    <row r="4581" spans="1:24" x14ac:dyDescent="0.3">
      <c r="A4581" t="s">
        <v>18</v>
      </c>
      <c r="C4581" t="s">
        <v>43</v>
      </c>
      <c r="D4581" s="1">
        <v>46037</v>
      </c>
      <c r="E4581" t="s">
        <v>44</v>
      </c>
      <c r="F4581">
        <v>9</v>
      </c>
      <c r="G4581">
        <v>236</v>
      </c>
      <c r="H4581" t="str">
        <f>VLOOKUP(G4581,[1]OPERADORES!$A:$B,2,0)</f>
        <v>DANIEL</v>
      </c>
      <c r="I4581" t="s">
        <v>21</v>
      </c>
      <c r="J4581" t="s">
        <v>22</v>
      </c>
      <c r="K4581" t="s">
        <v>23</v>
      </c>
      <c r="L4581">
        <v>85139</v>
      </c>
      <c r="M4581" t="s">
        <v>45</v>
      </c>
      <c r="O4581" t="s">
        <v>46</v>
      </c>
      <c r="P4581">
        <v>5403</v>
      </c>
      <c r="Q4581">
        <v>1</v>
      </c>
      <c r="R4581">
        <v>103.27</v>
      </c>
      <c r="S4581">
        <v>103.27</v>
      </c>
      <c r="T4581">
        <v>78.38</v>
      </c>
      <c r="U4581">
        <v>24.1</v>
      </c>
      <c r="V4581" t="str">
        <f>VLOOKUP(L4581,'[2]tabela de preços'!$A:$D,4,0)</f>
        <v>MULTILONA</v>
      </c>
      <c r="W4581" t="str">
        <f>VLOOKUP(L4581,'[2]tabela de preços'!$A:$F,6,0)</f>
        <v>LONAS</v>
      </c>
      <c r="X4581" t="str">
        <f>VLOOKUP(L4581,'[2]tabela de preços'!$A:$G,7,0)</f>
        <v>IMOBILIÁRIO</v>
      </c>
    </row>
    <row r="4582" spans="1:24" x14ac:dyDescent="0.3">
      <c r="A4582" t="s">
        <v>18</v>
      </c>
      <c r="C4582" t="s">
        <v>47</v>
      </c>
      <c r="D4582" s="1">
        <v>46038</v>
      </c>
      <c r="E4582" t="s">
        <v>48</v>
      </c>
      <c r="F4582">
        <v>9</v>
      </c>
      <c r="G4582">
        <v>236</v>
      </c>
      <c r="H4582" t="str">
        <f>VLOOKUP(G4582,[1]OPERADORES!$A:$B,2,0)</f>
        <v>DANIEL</v>
      </c>
      <c r="I4582" t="s">
        <v>21</v>
      </c>
      <c r="J4582" t="s">
        <v>22</v>
      </c>
      <c r="K4582" t="s">
        <v>23</v>
      </c>
      <c r="L4582">
        <v>86711</v>
      </c>
      <c r="M4582" t="s">
        <v>34</v>
      </c>
      <c r="O4582" t="s">
        <v>11</v>
      </c>
      <c r="P4582">
        <v>5102</v>
      </c>
      <c r="Q4582">
        <v>1</v>
      </c>
      <c r="R4582">
        <v>25.99</v>
      </c>
      <c r="S4582">
        <v>25.99</v>
      </c>
      <c r="T4582">
        <v>19.73</v>
      </c>
      <c r="U4582">
        <v>24.09</v>
      </c>
      <c r="V4582" t="str">
        <f>VLOOKUP(L4582,'[2]tabela de preços'!$A:$D,4,0)</f>
        <v>CORAL</v>
      </c>
      <c r="W4582" t="str">
        <f>VLOOKUP(L4582,'[2]tabela de preços'!$A:$F,6,0)</f>
        <v>MASSA CORRIDA / ACRÍLICA</v>
      </c>
      <c r="X4582" t="str">
        <f>VLOOKUP(L4582,'[2]tabela de preços'!$A:$G,7,0)</f>
        <v>IMOBILIÁRIO</v>
      </c>
    </row>
    <row r="4583" spans="1:24" x14ac:dyDescent="0.3">
      <c r="A4583" t="s">
        <v>18</v>
      </c>
      <c r="C4583" t="s">
        <v>49</v>
      </c>
      <c r="D4583" s="1">
        <v>46038</v>
      </c>
      <c r="E4583" t="s">
        <v>50</v>
      </c>
      <c r="F4583">
        <v>9</v>
      </c>
      <c r="G4583">
        <v>236</v>
      </c>
      <c r="H4583" t="str">
        <f>VLOOKUP(G4583,[1]OPERADORES!$A:$B,2,0)</f>
        <v>DANIEL</v>
      </c>
      <c r="I4583" t="s">
        <v>21</v>
      </c>
      <c r="J4583" t="s">
        <v>22</v>
      </c>
      <c r="K4583" t="s">
        <v>23</v>
      </c>
      <c r="L4583">
        <v>84411</v>
      </c>
      <c r="M4583" t="s">
        <v>35</v>
      </c>
      <c r="O4583" t="s">
        <v>11</v>
      </c>
      <c r="P4583">
        <v>5102</v>
      </c>
      <c r="Q4583">
        <v>1</v>
      </c>
      <c r="R4583">
        <v>4.29</v>
      </c>
      <c r="S4583">
        <v>4.29</v>
      </c>
      <c r="T4583">
        <v>3.54</v>
      </c>
      <c r="U4583">
        <v>17.48</v>
      </c>
      <c r="V4583" t="str">
        <f>VLOOKUP(L4583,'[2]tabela de preços'!$A:$D,4,0)</f>
        <v>ADERE</v>
      </c>
      <c r="W4583" t="str">
        <f>VLOOKUP(L4583,'[2]tabela de preços'!$A:$F,6,0)</f>
        <v xml:space="preserve">FITA DE USO GERAL </v>
      </c>
      <c r="X4583" t="str">
        <f>VLOOKUP(L4583,'[2]tabela de preços'!$A:$G,7,0)</f>
        <v>IMOBILIÁRIO</v>
      </c>
    </row>
    <row r="4584" spans="1:24" x14ac:dyDescent="0.3">
      <c r="A4584" t="s">
        <v>18</v>
      </c>
      <c r="C4584" t="s">
        <v>49</v>
      </c>
      <c r="D4584" s="1">
        <v>46038</v>
      </c>
      <c r="E4584" t="s">
        <v>50</v>
      </c>
      <c r="F4584">
        <v>9</v>
      </c>
      <c r="G4584">
        <v>236</v>
      </c>
      <c r="H4584" t="str">
        <f>VLOOKUP(G4584,[1]OPERADORES!$A:$B,2,0)</f>
        <v>DANIEL</v>
      </c>
      <c r="I4584" t="s">
        <v>21</v>
      </c>
      <c r="J4584" t="s">
        <v>22</v>
      </c>
      <c r="K4584" t="s">
        <v>23</v>
      </c>
      <c r="L4584">
        <v>84928</v>
      </c>
      <c r="M4584" t="s">
        <v>36</v>
      </c>
      <c r="O4584" t="s">
        <v>11</v>
      </c>
      <c r="P4584">
        <v>5102</v>
      </c>
      <c r="Q4584">
        <v>8</v>
      </c>
      <c r="R4584">
        <v>9.39</v>
      </c>
      <c r="S4584">
        <v>75.12</v>
      </c>
      <c r="T4584">
        <v>57.04</v>
      </c>
      <c r="U4584">
        <v>24.07</v>
      </c>
      <c r="V4584" t="str">
        <f>VLOOKUP(L4584,'[2]tabela de preços'!$A:$D,4,0)</f>
        <v>ADERE</v>
      </c>
      <c r="W4584" t="str">
        <f>VLOOKUP(L4584,'[2]tabela de preços'!$A:$F,6,0)</f>
        <v xml:space="preserve">FITA DE USO GERAL </v>
      </c>
      <c r="X4584" t="str">
        <f>VLOOKUP(L4584,'[2]tabela de preços'!$A:$G,7,0)</f>
        <v>IMOBILIÁRIO</v>
      </c>
    </row>
    <row r="4585" spans="1:24" x14ac:dyDescent="0.3">
      <c r="A4585" t="s">
        <v>18</v>
      </c>
      <c r="C4585" t="s">
        <v>51</v>
      </c>
      <c r="D4585" s="1">
        <v>46043</v>
      </c>
      <c r="E4585" t="s">
        <v>52</v>
      </c>
      <c r="F4585">
        <v>9</v>
      </c>
      <c r="G4585">
        <v>236</v>
      </c>
      <c r="H4585" t="str">
        <f>VLOOKUP(G4585,[1]OPERADORES!$A:$B,2,0)</f>
        <v>DANIEL</v>
      </c>
      <c r="I4585" t="s">
        <v>21</v>
      </c>
      <c r="J4585" t="s">
        <v>22</v>
      </c>
      <c r="K4585" t="s">
        <v>23</v>
      </c>
      <c r="L4585">
        <v>84761</v>
      </c>
      <c r="M4585" t="s">
        <v>53</v>
      </c>
      <c r="O4585" t="s">
        <v>11</v>
      </c>
      <c r="P4585">
        <v>5403</v>
      </c>
      <c r="Q4585">
        <v>2</v>
      </c>
      <c r="R4585">
        <v>46.31</v>
      </c>
      <c r="S4585">
        <v>92.62</v>
      </c>
      <c r="T4585">
        <v>70.3</v>
      </c>
      <c r="U4585">
        <v>24.1</v>
      </c>
      <c r="V4585" t="str">
        <f>VLOOKUP(L4585,'[2]tabela de preços'!$A:$D,4,0)</f>
        <v>BRASILUX</v>
      </c>
      <c r="W4585" t="str">
        <f>VLOOKUP(L4585,'[2]tabela de preços'!$A:$F,6,0)</f>
        <v>CIMENTO QUEIMADO / EFEITOS DECORATIVOS</v>
      </c>
      <c r="X4585" t="str">
        <f>VLOOKUP(L4585,'[2]tabela de preços'!$A:$G,7,0)</f>
        <v>IMOBILIÁRIO</v>
      </c>
    </row>
    <row r="4586" spans="1:24" x14ac:dyDescent="0.3">
      <c r="A4586" t="s">
        <v>18</v>
      </c>
      <c r="C4586" t="s">
        <v>51</v>
      </c>
      <c r="D4586" s="1">
        <v>46043</v>
      </c>
      <c r="E4586" t="s">
        <v>52</v>
      </c>
      <c r="F4586">
        <v>9</v>
      </c>
      <c r="G4586">
        <v>236</v>
      </c>
      <c r="H4586" t="str">
        <f>VLOOKUP(G4586,[1]OPERADORES!$A:$B,2,0)</f>
        <v>DANIEL</v>
      </c>
      <c r="I4586" t="s">
        <v>21</v>
      </c>
      <c r="J4586" t="s">
        <v>22</v>
      </c>
      <c r="K4586" t="s">
        <v>23</v>
      </c>
      <c r="L4586">
        <v>85772</v>
      </c>
      <c r="M4586" t="s">
        <v>54</v>
      </c>
      <c r="O4586" t="s">
        <v>11</v>
      </c>
      <c r="P4586">
        <v>5403</v>
      </c>
      <c r="Q4586">
        <v>1</v>
      </c>
      <c r="R4586">
        <v>78.11</v>
      </c>
      <c r="S4586">
        <v>78.11</v>
      </c>
      <c r="T4586">
        <v>59.28</v>
      </c>
      <c r="U4586">
        <v>24.11</v>
      </c>
      <c r="V4586" t="str">
        <f>VLOOKUP(L4586,'[2]tabela de preços'!$A:$D,4,0)</f>
        <v>CORAL</v>
      </c>
      <c r="W4586" t="str">
        <f>VLOOKUP(L4586,'[2]tabela de preços'!$A:$F,6,0)</f>
        <v>TINTA PAREDE</v>
      </c>
      <c r="X4586" t="str">
        <f>VLOOKUP(L4586,'[2]tabela de preços'!$A:$G,7,0)</f>
        <v>IMOBILIÁRIO</v>
      </c>
    </row>
    <row r="4587" spans="1:24" x14ac:dyDescent="0.3">
      <c r="A4587" t="s">
        <v>18</v>
      </c>
      <c r="C4587" t="s">
        <v>51</v>
      </c>
      <c r="D4587" s="1">
        <v>46043</v>
      </c>
      <c r="E4587" t="s">
        <v>52</v>
      </c>
      <c r="F4587">
        <v>9</v>
      </c>
      <c r="G4587">
        <v>236</v>
      </c>
      <c r="H4587" t="str">
        <f>VLOOKUP(G4587,[1]OPERADORES!$A:$B,2,0)</f>
        <v>DANIEL</v>
      </c>
      <c r="I4587" t="s">
        <v>21</v>
      </c>
      <c r="J4587" t="s">
        <v>22</v>
      </c>
      <c r="K4587" t="s">
        <v>23</v>
      </c>
      <c r="L4587">
        <v>23364</v>
      </c>
      <c r="M4587" t="s">
        <v>55</v>
      </c>
      <c r="O4587" t="s">
        <v>11</v>
      </c>
      <c r="P4587">
        <v>5102</v>
      </c>
      <c r="Q4587">
        <v>4</v>
      </c>
      <c r="R4587">
        <v>6.19</v>
      </c>
      <c r="S4587">
        <v>24.76</v>
      </c>
      <c r="T4587">
        <v>19.64</v>
      </c>
      <c r="U4587">
        <v>20.68</v>
      </c>
      <c r="V4587" t="str">
        <f>VLOOKUP(L4587,'[2]tabela de preços'!$A:$D,4,0)</f>
        <v>AUTO AMERICA</v>
      </c>
      <c r="W4587" t="str">
        <f>VLOOKUP(L4587,'[2]tabela de preços'!$A:$F,6,0)</f>
        <v>FLANELAS / PANOS</v>
      </c>
      <c r="X4587" t="str">
        <f>VLOOKUP(L4587,'[2]tabela de preços'!$A:$G,7,0)</f>
        <v>AUTOMOTIVO</v>
      </c>
    </row>
    <row r="4588" spans="1:24" x14ac:dyDescent="0.3">
      <c r="A4588" t="s">
        <v>18</v>
      </c>
      <c r="C4588" t="s">
        <v>51</v>
      </c>
      <c r="D4588" s="1">
        <v>46043</v>
      </c>
      <c r="E4588" t="s">
        <v>52</v>
      </c>
      <c r="F4588">
        <v>9</v>
      </c>
      <c r="G4588">
        <v>236</v>
      </c>
      <c r="H4588" t="str">
        <f>VLOOKUP(G4588,[1]OPERADORES!$A:$B,2,0)</f>
        <v>DANIEL</v>
      </c>
      <c r="I4588" t="s">
        <v>21</v>
      </c>
      <c r="J4588" t="s">
        <v>22</v>
      </c>
      <c r="K4588" t="s">
        <v>23</v>
      </c>
      <c r="L4588">
        <v>86188</v>
      </c>
      <c r="M4588" t="s">
        <v>56</v>
      </c>
      <c r="O4588" t="s">
        <v>11</v>
      </c>
      <c r="P4588">
        <v>5403</v>
      </c>
      <c r="Q4588">
        <v>1</v>
      </c>
      <c r="R4588">
        <v>55.98</v>
      </c>
      <c r="S4588">
        <v>55.98</v>
      </c>
      <c r="T4588">
        <v>31.81</v>
      </c>
      <c r="U4588">
        <v>43.18</v>
      </c>
      <c r="V4588" t="str">
        <f>VLOOKUP(L4588,'[2]tabela de preços'!$A:$D,4,0)</f>
        <v>CORAL</v>
      </c>
      <c r="W4588" t="str">
        <f>VLOOKUP(L4588,'[2]tabela de preços'!$A:$F,6,0)</f>
        <v>BASES IMOBILIÁRIAS</v>
      </c>
      <c r="X4588" t="str">
        <f>VLOOKUP(L4588,'[2]tabela de preços'!$A:$G,7,0)</f>
        <v>IMOBILIÁRIO</v>
      </c>
    </row>
    <row r="4589" spans="1:24" x14ac:dyDescent="0.3">
      <c r="A4589" t="s">
        <v>18</v>
      </c>
      <c r="C4589" t="s">
        <v>51</v>
      </c>
      <c r="D4589" s="1">
        <v>46043</v>
      </c>
      <c r="E4589" t="s">
        <v>52</v>
      </c>
      <c r="F4589">
        <v>9</v>
      </c>
      <c r="G4589">
        <v>236</v>
      </c>
      <c r="H4589" t="str">
        <f>VLOOKUP(G4589,[1]OPERADORES!$A:$B,2,0)</f>
        <v>DANIEL</v>
      </c>
      <c r="I4589" t="s">
        <v>21</v>
      </c>
      <c r="J4589" t="s">
        <v>22</v>
      </c>
      <c r="K4589" t="s">
        <v>23</v>
      </c>
      <c r="L4589">
        <v>86188</v>
      </c>
      <c r="M4589" t="s">
        <v>57</v>
      </c>
      <c r="O4589" t="s">
        <v>11</v>
      </c>
      <c r="P4589">
        <v>5403</v>
      </c>
      <c r="Q4589">
        <v>1</v>
      </c>
      <c r="R4589">
        <v>61.2</v>
      </c>
      <c r="S4589">
        <v>61.2</v>
      </c>
      <c r="T4589">
        <v>34.78</v>
      </c>
      <c r="U4589">
        <v>43.17</v>
      </c>
      <c r="V4589" t="str">
        <f>VLOOKUP(L4589,'[2]tabela de preços'!$A:$D,4,0)</f>
        <v>CORAL</v>
      </c>
      <c r="W4589" t="str">
        <f>VLOOKUP(L4589,'[2]tabela de preços'!$A:$F,6,0)</f>
        <v>BASES IMOBILIÁRIAS</v>
      </c>
      <c r="X4589" t="str">
        <f>VLOOKUP(L4589,'[2]tabela de preços'!$A:$G,7,0)</f>
        <v>IMOBILIÁRIO</v>
      </c>
    </row>
    <row r="4590" spans="1:24" x14ac:dyDescent="0.3">
      <c r="A4590" t="s">
        <v>18</v>
      </c>
      <c r="C4590" t="s">
        <v>58</v>
      </c>
      <c r="D4590" s="1">
        <v>46050</v>
      </c>
      <c r="E4590" t="s">
        <v>59</v>
      </c>
      <c r="F4590">
        <v>9</v>
      </c>
      <c r="G4590">
        <v>236</v>
      </c>
      <c r="H4590" t="str">
        <f>VLOOKUP(G4590,[1]OPERADORES!$A:$B,2,0)</f>
        <v>DANIEL</v>
      </c>
      <c r="I4590" t="s">
        <v>21</v>
      </c>
      <c r="J4590" t="s">
        <v>22</v>
      </c>
      <c r="K4590" t="s">
        <v>23</v>
      </c>
      <c r="L4590">
        <v>85139</v>
      </c>
      <c r="M4590" t="s">
        <v>45</v>
      </c>
      <c r="O4590" t="s">
        <v>46</v>
      </c>
      <c r="P4590">
        <v>5403</v>
      </c>
      <c r="Q4590">
        <v>1</v>
      </c>
      <c r="R4590">
        <v>103.27</v>
      </c>
      <c r="S4590">
        <v>103.27</v>
      </c>
      <c r="T4590">
        <v>78.38</v>
      </c>
      <c r="U4590">
        <v>24.1</v>
      </c>
      <c r="V4590" t="str">
        <f>VLOOKUP(L4590,'[2]tabela de preços'!$A:$D,4,0)</f>
        <v>MULTILONA</v>
      </c>
      <c r="W4590" t="str">
        <f>VLOOKUP(L4590,'[2]tabela de preços'!$A:$F,6,0)</f>
        <v>LONAS</v>
      </c>
      <c r="X4590" t="str">
        <f>VLOOKUP(L4590,'[2]tabela de preços'!$A:$G,7,0)</f>
        <v>IMOBILIÁRIO</v>
      </c>
    </row>
    <row r="4591" spans="1:24" x14ac:dyDescent="0.3">
      <c r="A4591" t="s">
        <v>18</v>
      </c>
      <c r="C4591" t="s">
        <v>58</v>
      </c>
      <c r="D4591" s="1">
        <v>46050</v>
      </c>
      <c r="E4591" t="s">
        <v>59</v>
      </c>
      <c r="F4591">
        <v>9</v>
      </c>
      <c r="G4591">
        <v>236</v>
      </c>
      <c r="H4591" t="str">
        <f>VLOOKUP(G4591,[1]OPERADORES!$A:$B,2,0)</f>
        <v>DANIEL</v>
      </c>
      <c r="I4591" t="s">
        <v>21</v>
      </c>
      <c r="J4591" t="s">
        <v>22</v>
      </c>
      <c r="K4591" t="s">
        <v>23</v>
      </c>
      <c r="L4591">
        <v>85037</v>
      </c>
      <c r="M4591" t="s">
        <v>60</v>
      </c>
      <c r="O4591" t="s">
        <v>11</v>
      </c>
      <c r="P4591">
        <v>5102</v>
      </c>
      <c r="Q4591">
        <v>10</v>
      </c>
      <c r="R4591">
        <v>6</v>
      </c>
      <c r="S4591">
        <v>60</v>
      </c>
      <c r="T4591">
        <v>47.8</v>
      </c>
      <c r="U4591">
        <v>20.329999999999998</v>
      </c>
      <c r="V4591" t="str">
        <f>VLOOKUP(L4591,'[2]tabela de preços'!$A:$D,4,0)</f>
        <v>ATLAS</v>
      </c>
      <c r="W4591" t="str">
        <f>VLOOKUP(L4591,'[2]tabela de preços'!$A:$F,6,0)</f>
        <v>ROLOS / TRINCHAS / PINCÉIS / ESPÁTULAS</v>
      </c>
      <c r="X4591" t="str">
        <f>VLOOKUP(L4591,'[2]tabela de preços'!$A:$G,7,0)</f>
        <v>IMOBILIÁRIO</v>
      </c>
    </row>
    <row r="4592" spans="1:24" x14ac:dyDescent="0.3">
      <c r="A4592" t="s">
        <v>18</v>
      </c>
      <c r="C4592" t="s">
        <v>61</v>
      </c>
      <c r="D4592" s="1">
        <v>46051</v>
      </c>
      <c r="E4592" t="s">
        <v>62</v>
      </c>
      <c r="F4592">
        <v>9</v>
      </c>
      <c r="G4592">
        <v>236</v>
      </c>
      <c r="H4592" t="str">
        <f>VLOOKUP(G4592,[1]OPERADORES!$A:$B,2,0)</f>
        <v>DANIEL</v>
      </c>
      <c r="I4592" t="s">
        <v>21</v>
      </c>
      <c r="J4592" t="s">
        <v>22</v>
      </c>
      <c r="K4592" t="s">
        <v>23</v>
      </c>
      <c r="L4592">
        <v>84761</v>
      </c>
      <c r="M4592" t="s">
        <v>53</v>
      </c>
      <c r="O4592" t="s">
        <v>11</v>
      </c>
      <c r="P4592">
        <v>5403</v>
      </c>
      <c r="Q4592">
        <v>1</v>
      </c>
      <c r="R4592">
        <v>46.31</v>
      </c>
      <c r="S4592">
        <v>46.31</v>
      </c>
      <c r="T4592">
        <v>35.15</v>
      </c>
      <c r="U4592">
        <v>24.1</v>
      </c>
      <c r="V4592" t="str">
        <f>VLOOKUP(L4592,'[2]tabela de preços'!$A:$D,4,0)</f>
        <v>BRASILUX</v>
      </c>
      <c r="W4592" t="str">
        <f>VLOOKUP(L4592,'[2]tabela de preços'!$A:$F,6,0)</f>
        <v>CIMENTO QUEIMADO / EFEITOS DECORATIVOS</v>
      </c>
      <c r="X4592" t="str">
        <f>VLOOKUP(L4592,'[2]tabela de preços'!$A:$G,7,0)</f>
        <v>IMOBILIÁRIO</v>
      </c>
    </row>
    <row r="4593" spans="1:24" x14ac:dyDescent="0.3">
      <c r="A4593" t="s">
        <v>18</v>
      </c>
      <c r="C4593" t="s">
        <v>2367</v>
      </c>
      <c r="D4593" s="1">
        <v>46052</v>
      </c>
      <c r="E4593" t="s">
        <v>2368</v>
      </c>
      <c r="F4593">
        <v>9</v>
      </c>
      <c r="G4593">
        <v>236</v>
      </c>
      <c r="H4593" t="str">
        <f>VLOOKUP(G4593,[1]OPERADORES!$A:$B,2,0)</f>
        <v>DANIEL</v>
      </c>
      <c r="I4593" t="s">
        <v>21</v>
      </c>
      <c r="J4593" t="s">
        <v>22</v>
      </c>
      <c r="K4593" t="s">
        <v>23</v>
      </c>
      <c r="L4593">
        <v>86195</v>
      </c>
      <c r="M4593" t="s">
        <v>33</v>
      </c>
      <c r="O4593" t="s">
        <v>11</v>
      </c>
      <c r="P4593">
        <v>5403</v>
      </c>
      <c r="Q4593">
        <v>1</v>
      </c>
      <c r="R4593">
        <v>134.26</v>
      </c>
      <c r="S4593">
        <v>134.26</v>
      </c>
      <c r="T4593">
        <v>101.9</v>
      </c>
      <c r="U4593">
        <v>24.1</v>
      </c>
      <c r="V4593" t="str">
        <f>VLOOKUP(L4593,'[2]tabela de preços'!$A:$D,4,0)</f>
        <v>CORAL</v>
      </c>
      <c r="W4593" t="str">
        <f>VLOOKUP(L4593,'[2]tabela de preços'!$A:$F,6,0)</f>
        <v>TINTA PAREDE</v>
      </c>
      <c r="X4593" t="str">
        <f>VLOOKUP(L4593,'[2]tabela de preços'!$A:$G,7,0)</f>
        <v>IMOBILIÁRIO</v>
      </c>
    </row>
    <row r="4594" spans="1:24" x14ac:dyDescent="0.3">
      <c r="A4594" t="s">
        <v>18</v>
      </c>
      <c r="C4594" t="s">
        <v>2563</v>
      </c>
      <c r="D4594" s="1">
        <v>46058</v>
      </c>
      <c r="E4594" t="s">
        <v>2564</v>
      </c>
      <c r="F4594">
        <v>9</v>
      </c>
      <c r="G4594">
        <v>236</v>
      </c>
      <c r="H4594" t="str">
        <f>VLOOKUP(G4594,[1]OPERADORES!$A:$B,2,0)</f>
        <v>DANIEL</v>
      </c>
      <c r="I4594" t="s">
        <v>21</v>
      </c>
      <c r="J4594" t="s">
        <v>22</v>
      </c>
      <c r="K4594" t="s">
        <v>23</v>
      </c>
      <c r="L4594">
        <v>85772</v>
      </c>
      <c r="M4594" t="s">
        <v>54</v>
      </c>
      <c r="O4594" t="s">
        <v>11</v>
      </c>
      <c r="P4594">
        <v>5403</v>
      </c>
      <c r="Q4594">
        <v>1</v>
      </c>
      <c r="R4594">
        <v>78.11</v>
      </c>
      <c r="S4594">
        <v>78.11</v>
      </c>
      <c r="T4594">
        <v>59.28</v>
      </c>
      <c r="U4594">
        <v>24.11</v>
      </c>
      <c r="V4594" t="str">
        <f>VLOOKUP(L4594,'[2]tabela de preços'!$A:$D,4,0)</f>
        <v>CORAL</v>
      </c>
      <c r="W4594" t="str">
        <f>VLOOKUP(L4594,'[2]tabela de preços'!$A:$F,6,0)</f>
        <v>TINTA PAREDE</v>
      </c>
      <c r="X4594" t="str">
        <f>VLOOKUP(L4594,'[2]tabela de preços'!$A:$G,7,0)</f>
        <v>IMOBILIÁRIO</v>
      </c>
    </row>
    <row r="4595" spans="1:24" x14ac:dyDescent="0.3">
      <c r="A4595" t="s">
        <v>18</v>
      </c>
      <c r="C4595" t="s">
        <v>2565</v>
      </c>
      <c r="D4595" s="1">
        <v>46058</v>
      </c>
      <c r="E4595" t="s">
        <v>2566</v>
      </c>
      <c r="F4595">
        <v>9</v>
      </c>
      <c r="G4595">
        <v>236</v>
      </c>
      <c r="H4595" t="str">
        <f>VLOOKUP(G4595,[1]OPERADORES!$A:$B,2,0)</f>
        <v>DANIEL</v>
      </c>
      <c r="I4595" t="s">
        <v>21</v>
      </c>
      <c r="J4595" t="s">
        <v>22</v>
      </c>
      <c r="K4595" t="s">
        <v>23</v>
      </c>
      <c r="L4595">
        <v>84928</v>
      </c>
      <c r="M4595" t="s">
        <v>36</v>
      </c>
      <c r="O4595" t="s">
        <v>11</v>
      </c>
      <c r="P4595">
        <v>5102</v>
      </c>
      <c r="Q4595">
        <v>4</v>
      </c>
      <c r="R4595">
        <v>9.39</v>
      </c>
      <c r="S4595">
        <v>37.56</v>
      </c>
      <c r="T4595">
        <v>28.52</v>
      </c>
      <c r="U4595">
        <v>24.07</v>
      </c>
      <c r="V4595" t="str">
        <f>VLOOKUP(L4595,'[2]tabela de preços'!$A:$D,4,0)</f>
        <v>ADERE</v>
      </c>
      <c r="W4595" t="str">
        <f>VLOOKUP(L4595,'[2]tabela de preços'!$A:$F,6,0)</f>
        <v xml:space="preserve">FITA DE USO GERAL </v>
      </c>
      <c r="X4595" t="str">
        <f>VLOOKUP(L4595,'[2]tabela de preços'!$A:$G,7,0)</f>
        <v>IMOBILIÁRIO</v>
      </c>
    </row>
    <row r="4596" spans="1:24" x14ac:dyDescent="0.3">
      <c r="A4596" t="s">
        <v>18</v>
      </c>
      <c r="C4596" t="s">
        <v>3012</v>
      </c>
      <c r="D4596" s="1">
        <v>46066</v>
      </c>
      <c r="E4596" t="s">
        <v>3013</v>
      </c>
      <c r="F4596">
        <v>9</v>
      </c>
      <c r="G4596">
        <v>236</v>
      </c>
      <c r="H4596" t="str">
        <f>VLOOKUP(G4596,[1]OPERADORES!$A:$B,2,0)</f>
        <v>DANIEL</v>
      </c>
      <c r="I4596" t="s">
        <v>21</v>
      </c>
      <c r="J4596" t="s">
        <v>22</v>
      </c>
      <c r="K4596" t="s">
        <v>23</v>
      </c>
      <c r="L4596">
        <v>86230</v>
      </c>
      <c r="M4596" t="s">
        <v>375</v>
      </c>
      <c r="O4596" t="s">
        <v>11</v>
      </c>
      <c r="P4596">
        <v>5403</v>
      </c>
      <c r="Q4596">
        <v>1</v>
      </c>
      <c r="R4596">
        <v>280.61</v>
      </c>
      <c r="S4596">
        <v>280.61</v>
      </c>
      <c r="T4596">
        <v>220.78</v>
      </c>
      <c r="U4596">
        <v>21.32</v>
      </c>
      <c r="V4596" t="str">
        <f>VLOOKUP(L4596,'[2]tabela de preços'!$A:$D,4,0)</f>
        <v>CORAL</v>
      </c>
      <c r="W4596" t="str">
        <f>VLOOKUP(L4596,'[2]tabela de preços'!$A:$F,6,0)</f>
        <v>TINTA PAREDE</v>
      </c>
      <c r="X4596" t="str">
        <f>VLOOKUP(L4596,'[2]tabela de preços'!$A:$G,7,0)</f>
        <v>IMOBILIÁRIO</v>
      </c>
    </row>
    <row r="4597" spans="1:24" x14ac:dyDescent="0.3">
      <c r="A4597" t="s">
        <v>18</v>
      </c>
      <c r="C4597" t="s">
        <v>3012</v>
      </c>
      <c r="D4597" s="1">
        <v>46066</v>
      </c>
      <c r="E4597" t="s">
        <v>3013</v>
      </c>
      <c r="F4597">
        <v>9</v>
      </c>
      <c r="G4597">
        <v>236</v>
      </c>
      <c r="H4597" t="str">
        <f>VLOOKUP(G4597,[1]OPERADORES!$A:$B,2,0)</f>
        <v>DANIEL</v>
      </c>
      <c r="I4597" t="s">
        <v>21</v>
      </c>
      <c r="J4597" t="s">
        <v>22</v>
      </c>
      <c r="K4597" t="s">
        <v>23</v>
      </c>
      <c r="L4597">
        <v>84366</v>
      </c>
      <c r="M4597" t="s">
        <v>3014</v>
      </c>
      <c r="O4597" t="s">
        <v>11</v>
      </c>
      <c r="P4597">
        <v>5403</v>
      </c>
      <c r="Q4597">
        <v>1</v>
      </c>
      <c r="R4597">
        <v>88.29</v>
      </c>
      <c r="S4597">
        <v>88.29</v>
      </c>
      <c r="T4597">
        <v>64.73</v>
      </c>
      <c r="U4597">
        <v>26.68</v>
      </c>
      <c r="V4597" t="str">
        <f>VLOOKUP(L4597,'[2]tabela de preços'!$A:$D,4,0)</f>
        <v>BRASILUX</v>
      </c>
      <c r="W4597" t="str">
        <f>VLOOKUP(L4597,'[2]tabela de preços'!$A:$F,6,0)</f>
        <v>TINTA EMBORRACHADA</v>
      </c>
      <c r="X4597" t="str">
        <f>VLOOKUP(L4597,'[2]tabela de preços'!$A:$G,7,0)</f>
        <v>IMOBILIÁRIO</v>
      </c>
    </row>
    <row r="4598" spans="1:24" x14ac:dyDescent="0.3">
      <c r="A4598" t="s">
        <v>18</v>
      </c>
      <c r="C4598" t="s">
        <v>3012</v>
      </c>
      <c r="D4598" s="1">
        <v>46066</v>
      </c>
      <c r="E4598" t="s">
        <v>3013</v>
      </c>
      <c r="F4598">
        <v>9</v>
      </c>
      <c r="G4598">
        <v>236</v>
      </c>
      <c r="H4598" t="str">
        <f>VLOOKUP(G4598,[1]OPERADORES!$A:$B,2,0)</f>
        <v>DANIEL</v>
      </c>
      <c r="I4598" t="s">
        <v>21</v>
      </c>
      <c r="J4598" t="s">
        <v>22</v>
      </c>
      <c r="K4598" t="s">
        <v>23</v>
      </c>
      <c r="L4598">
        <v>24241</v>
      </c>
      <c r="M4598" t="s">
        <v>233</v>
      </c>
      <c r="O4598" t="s">
        <v>11</v>
      </c>
      <c r="P4598">
        <v>5102</v>
      </c>
      <c r="Q4598">
        <v>4</v>
      </c>
      <c r="R4598">
        <v>12.2</v>
      </c>
      <c r="S4598">
        <v>48.8</v>
      </c>
      <c r="T4598">
        <v>37.04</v>
      </c>
      <c r="U4598">
        <v>24.1</v>
      </c>
      <c r="V4598" t="str">
        <f>VLOOKUP(L4598,'[2]tabela de preços'!$A:$D,4,0)</f>
        <v>ADERE</v>
      </c>
      <c r="W4598" t="str">
        <f>VLOOKUP(L4598,'[2]tabela de preços'!$A:$F,6,0)</f>
        <v>FITA AUTOMOTIVA</v>
      </c>
      <c r="X4598" t="str">
        <f>VLOOKUP(L4598,'[2]tabela de preços'!$A:$G,7,0)</f>
        <v>AUTOMOTIVO</v>
      </c>
    </row>
    <row r="4599" spans="1:24" x14ac:dyDescent="0.3">
      <c r="A4599" t="s">
        <v>18</v>
      </c>
      <c r="C4599" t="s">
        <v>3012</v>
      </c>
      <c r="D4599" s="1">
        <v>46066</v>
      </c>
      <c r="E4599" t="s">
        <v>3013</v>
      </c>
      <c r="F4599">
        <v>9</v>
      </c>
      <c r="G4599">
        <v>236</v>
      </c>
      <c r="H4599" t="str">
        <f>VLOOKUP(G4599,[1]OPERADORES!$A:$B,2,0)</f>
        <v>DANIEL</v>
      </c>
      <c r="I4599" t="s">
        <v>21</v>
      </c>
      <c r="J4599" t="s">
        <v>22</v>
      </c>
      <c r="K4599" t="s">
        <v>23</v>
      </c>
      <c r="L4599">
        <v>84036</v>
      </c>
      <c r="M4599" t="s">
        <v>289</v>
      </c>
      <c r="O4599" t="s">
        <v>11</v>
      </c>
      <c r="P4599">
        <v>5102</v>
      </c>
      <c r="Q4599">
        <v>1</v>
      </c>
      <c r="R4599">
        <v>47.9</v>
      </c>
      <c r="S4599">
        <v>47.9</v>
      </c>
      <c r="T4599">
        <v>41.63</v>
      </c>
      <c r="U4599">
        <v>13.09</v>
      </c>
      <c r="V4599" t="str">
        <f>VLOOKUP(L4599,'[2]tabela de preços'!$A:$D,4,0)</f>
        <v>BRASILUX</v>
      </c>
      <c r="W4599" t="str">
        <f>VLOOKUP(L4599,'[2]tabela de preços'!$A:$F,6,0)</f>
        <v>MASSA CORRIDA / ACRÍLICA</v>
      </c>
      <c r="X4599" t="str">
        <f>VLOOKUP(L4599,'[2]tabela de preços'!$A:$G,7,0)</f>
        <v>IMOBILIÁRIO</v>
      </c>
    </row>
    <row r="4600" spans="1:24" x14ac:dyDescent="0.3">
      <c r="A4600" t="s">
        <v>18</v>
      </c>
      <c r="C4600" t="s">
        <v>3015</v>
      </c>
      <c r="D4600" s="1">
        <v>46066</v>
      </c>
      <c r="E4600" t="s">
        <v>3016</v>
      </c>
      <c r="F4600">
        <v>9</v>
      </c>
      <c r="G4600">
        <v>236</v>
      </c>
      <c r="H4600" t="str">
        <f>VLOOKUP(G4600,[1]OPERADORES!$A:$B,2,0)</f>
        <v>DANIEL</v>
      </c>
      <c r="I4600" t="s">
        <v>21</v>
      </c>
      <c r="J4600" t="s">
        <v>22</v>
      </c>
      <c r="K4600" t="s">
        <v>23</v>
      </c>
      <c r="L4600">
        <v>85056</v>
      </c>
      <c r="M4600" t="s">
        <v>3017</v>
      </c>
      <c r="O4600" t="s">
        <v>11</v>
      </c>
      <c r="P4600">
        <v>5102</v>
      </c>
      <c r="Q4600">
        <v>1</v>
      </c>
      <c r="R4600">
        <v>15.06</v>
      </c>
      <c r="S4600">
        <v>15.06</v>
      </c>
      <c r="T4600">
        <v>11.43</v>
      </c>
      <c r="U4600">
        <v>24.1</v>
      </c>
      <c r="V4600" t="str">
        <f>VLOOKUP(L4600,'[2]tabela de preços'!$A:$D,4,0)</f>
        <v>ATLAS</v>
      </c>
      <c r="W4600" t="str">
        <f>VLOOKUP(L4600,'[2]tabela de preços'!$A:$F,6,0)</f>
        <v>ROLOS / TRINCHAS / PINCÉIS / ESPÁTULAS</v>
      </c>
      <c r="X4600" t="str">
        <f>VLOOKUP(L4600,'[2]tabela de preços'!$A:$G,7,0)</f>
        <v>IMOBILIÁRIO</v>
      </c>
    </row>
    <row r="4601" spans="1:24" x14ac:dyDescent="0.3">
      <c r="A4601" t="s">
        <v>18</v>
      </c>
      <c r="C4601" t="s">
        <v>3015</v>
      </c>
      <c r="D4601" s="1">
        <v>46066</v>
      </c>
      <c r="E4601" t="s">
        <v>3016</v>
      </c>
      <c r="F4601">
        <v>9</v>
      </c>
      <c r="G4601">
        <v>236</v>
      </c>
      <c r="H4601" t="str">
        <f>VLOOKUP(G4601,[1]OPERADORES!$A:$B,2,0)</f>
        <v>DANIEL</v>
      </c>
      <c r="I4601" t="s">
        <v>21</v>
      </c>
      <c r="J4601" t="s">
        <v>22</v>
      </c>
      <c r="K4601" t="s">
        <v>23</v>
      </c>
      <c r="L4601">
        <v>85057</v>
      </c>
      <c r="M4601" t="s">
        <v>2931</v>
      </c>
      <c r="O4601" t="s">
        <v>11</v>
      </c>
      <c r="P4601">
        <v>5102</v>
      </c>
      <c r="Q4601">
        <v>2</v>
      </c>
      <c r="R4601">
        <v>10.5</v>
      </c>
      <c r="S4601">
        <v>21</v>
      </c>
      <c r="T4601">
        <v>15.94</v>
      </c>
      <c r="U4601">
        <v>24.1</v>
      </c>
      <c r="V4601" t="str">
        <f>VLOOKUP(L4601,'[2]tabela de preços'!$A:$D,4,0)</f>
        <v>ATLAS</v>
      </c>
      <c r="W4601" t="str">
        <f>VLOOKUP(L4601,'[2]tabela de preços'!$A:$F,6,0)</f>
        <v>ROLOS / TRINCHAS / PINCÉIS / ESPÁTULAS</v>
      </c>
      <c r="X4601" t="str">
        <f>VLOOKUP(L4601,'[2]tabela de preços'!$A:$G,7,0)</f>
        <v>IMOBILIÁRIO</v>
      </c>
    </row>
    <row r="4602" spans="1:24" x14ac:dyDescent="0.3">
      <c r="A4602" t="s">
        <v>18</v>
      </c>
      <c r="C4602" t="s">
        <v>5325</v>
      </c>
      <c r="D4602" s="1">
        <v>46111</v>
      </c>
      <c r="E4602" t="s">
        <v>5326</v>
      </c>
      <c r="F4602">
        <v>9</v>
      </c>
      <c r="G4602">
        <v>236</v>
      </c>
      <c r="H4602" t="str">
        <f>VLOOKUP(G4602,[1]OPERADORES!$A:$B,2,0)</f>
        <v>DANIEL</v>
      </c>
      <c r="I4602" t="s">
        <v>21</v>
      </c>
      <c r="J4602" t="s">
        <v>22</v>
      </c>
      <c r="K4602" t="s">
        <v>23</v>
      </c>
      <c r="L4602">
        <v>23364</v>
      </c>
      <c r="M4602" t="s">
        <v>3548</v>
      </c>
      <c r="O4602" t="s">
        <v>11</v>
      </c>
      <c r="P4602">
        <v>5102</v>
      </c>
      <c r="Q4602">
        <v>4</v>
      </c>
      <c r="R4602">
        <v>6.47</v>
      </c>
      <c r="S4602">
        <v>25.88</v>
      </c>
      <c r="T4602">
        <v>19.64</v>
      </c>
      <c r="U4602">
        <v>24.11</v>
      </c>
      <c r="V4602" t="str">
        <f>VLOOKUP(L4602,'[2]tabela de preços'!$A:$D,4,0)</f>
        <v>AUTO AMERICA</v>
      </c>
      <c r="W4602" t="str">
        <f>VLOOKUP(L4602,'[2]tabela de preços'!$A:$F,6,0)</f>
        <v>FLANELAS / PANOS</v>
      </c>
      <c r="X4602" t="str">
        <f>VLOOKUP(L4602,'[2]tabela de preços'!$A:$G,7,0)</f>
        <v>AUTOMOTIVO</v>
      </c>
    </row>
    <row r="4603" spans="1:24" x14ac:dyDescent="0.3">
      <c r="A4603" t="s">
        <v>18</v>
      </c>
      <c r="C4603" t="s">
        <v>5325</v>
      </c>
      <c r="D4603" s="1">
        <v>46111</v>
      </c>
      <c r="E4603" t="s">
        <v>5327</v>
      </c>
      <c r="F4603">
        <v>9</v>
      </c>
      <c r="G4603">
        <v>236</v>
      </c>
      <c r="H4603" t="str">
        <f>VLOOKUP(G4603,[1]OPERADORES!$A:$B,2,0)</f>
        <v>DANIEL</v>
      </c>
      <c r="I4603" t="s">
        <v>21</v>
      </c>
      <c r="J4603" t="s">
        <v>22</v>
      </c>
      <c r="K4603" t="s">
        <v>23</v>
      </c>
      <c r="L4603">
        <v>85139</v>
      </c>
      <c r="M4603" t="s">
        <v>45</v>
      </c>
      <c r="O4603" t="s">
        <v>46</v>
      </c>
      <c r="P4603">
        <v>5403</v>
      </c>
      <c r="Q4603">
        <v>1</v>
      </c>
      <c r="R4603">
        <v>103.27</v>
      </c>
      <c r="S4603">
        <v>103.27</v>
      </c>
      <c r="T4603">
        <v>78.38</v>
      </c>
      <c r="U4603">
        <v>24.1</v>
      </c>
      <c r="V4603" t="str">
        <f>VLOOKUP(L4603,'[2]tabela de preços'!$A:$D,4,0)</f>
        <v>MULTILONA</v>
      </c>
      <c r="W4603" t="str">
        <f>VLOOKUP(L4603,'[2]tabela de preços'!$A:$F,6,0)</f>
        <v>LONAS</v>
      </c>
      <c r="X4603" t="str">
        <f>VLOOKUP(L4603,'[2]tabela de preços'!$A:$G,7,0)</f>
        <v>IMOBILIÁRIO</v>
      </c>
    </row>
    <row r="4604" spans="1:24" x14ac:dyDescent="0.3">
      <c r="A4604" t="s">
        <v>63</v>
      </c>
      <c r="C4604" t="s">
        <v>64</v>
      </c>
      <c r="D4604" s="1">
        <v>46027</v>
      </c>
      <c r="E4604" t="s">
        <v>65</v>
      </c>
      <c r="F4604">
        <v>9</v>
      </c>
      <c r="G4604">
        <v>236</v>
      </c>
      <c r="H4604" t="str">
        <f>VLOOKUP(G4604,[1]OPERADORES!$A:$B,2,0)</f>
        <v>DANIEL</v>
      </c>
      <c r="I4604" t="s">
        <v>21</v>
      </c>
      <c r="J4604" t="s">
        <v>66</v>
      </c>
      <c r="K4604" t="s">
        <v>67</v>
      </c>
      <c r="L4604">
        <v>10333</v>
      </c>
      <c r="M4604" t="s">
        <v>68</v>
      </c>
      <c r="O4604" t="s">
        <v>11</v>
      </c>
      <c r="P4604">
        <v>5102</v>
      </c>
      <c r="Q4604">
        <v>6</v>
      </c>
      <c r="R4604">
        <v>28.65</v>
      </c>
      <c r="S4604">
        <v>171.9</v>
      </c>
      <c r="T4604">
        <v>130.44</v>
      </c>
      <c r="U4604">
        <v>24.12</v>
      </c>
      <c r="V4604" t="str">
        <f>VLOOKUP(L4604,'[2]tabela de preços'!$A:$D,4,0)</f>
        <v>ANJO</v>
      </c>
      <c r="W4604" t="str">
        <f>VLOOKUP(L4604,'[2]tabela de preços'!$A:$F,6,0)</f>
        <v>REMOVEDOR PASTOSO</v>
      </c>
      <c r="X4604" t="str">
        <f>VLOOKUP(L4604,'[2]tabela de preços'!$A:$G,7,0)</f>
        <v>AUTOMOTIVO</v>
      </c>
    </row>
    <row r="4605" spans="1:24" x14ac:dyDescent="0.3">
      <c r="A4605" t="s">
        <v>63</v>
      </c>
      <c r="C4605" t="s">
        <v>69</v>
      </c>
      <c r="D4605" s="1">
        <v>46035</v>
      </c>
      <c r="E4605" t="s">
        <v>70</v>
      </c>
      <c r="F4605">
        <v>9</v>
      </c>
      <c r="G4605">
        <v>236</v>
      </c>
      <c r="H4605" t="str">
        <f>VLOOKUP(G4605,[1]OPERADORES!$A:$B,2,0)</f>
        <v>DANIEL</v>
      </c>
      <c r="I4605" t="s">
        <v>21</v>
      </c>
      <c r="J4605" t="s">
        <v>66</v>
      </c>
      <c r="K4605" t="s">
        <v>67</v>
      </c>
      <c r="L4605">
        <v>23656</v>
      </c>
      <c r="M4605" t="s">
        <v>71</v>
      </c>
      <c r="O4605" t="s">
        <v>11</v>
      </c>
      <c r="P4605">
        <v>5403</v>
      </c>
      <c r="Q4605">
        <v>2</v>
      </c>
      <c r="R4605">
        <v>104.45</v>
      </c>
      <c r="S4605">
        <v>208.9</v>
      </c>
      <c r="T4605">
        <v>158.56</v>
      </c>
      <c r="U4605">
        <v>24.1</v>
      </c>
      <c r="V4605" t="str">
        <f>VLOOKUP(L4605,'[2]tabela de preços'!$A:$D,4,0)</f>
        <v>SHERWIN WILLIAMS</v>
      </c>
      <c r="W4605" t="str">
        <f>VLOOKUP(L4605,'[2]tabela de preços'!$A:$F,6,0)</f>
        <v>CATALISADORES INDIVIDUAS</v>
      </c>
      <c r="X4605" t="str">
        <f>VLOOKUP(L4605,'[2]tabela de preços'!$A:$G,7,0)</f>
        <v>AUTOMOTIVO</v>
      </c>
    </row>
    <row r="4606" spans="1:24" x14ac:dyDescent="0.3">
      <c r="A4606" t="s">
        <v>63</v>
      </c>
      <c r="C4606" t="s">
        <v>69</v>
      </c>
      <c r="D4606" s="1">
        <v>46035</v>
      </c>
      <c r="E4606" t="s">
        <v>72</v>
      </c>
      <c r="F4606">
        <v>9</v>
      </c>
      <c r="G4606">
        <v>236</v>
      </c>
      <c r="H4606" t="str">
        <f>VLOOKUP(G4606,[1]OPERADORES!$A:$B,2,0)</f>
        <v>DANIEL</v>
      </c>
      <c r="I4606" t="s">
        <v>21</v>
      </c>
      <c r="J4606" t="s">
        <v>66</v>
      </c>
      <c r="K4606" t="s">
        <v>67</v>
      </c>
      <c r="L4606">
        <v>22684</v>
      </c>
      <c r="M4606" t="s">
        <v>73</v>
      </c>
      <c r="O4606" t="s">
        <v>11</v>
      </c>
      <c r="P4606">
        <v>5102</v>
      </c>
      <c r="Q4606">
        <v>10</v>
      </c>
      <c r="R4606">
        <v>3.65</v>
      </c>
      <c r="S4606">
        <v>36.5</v>
      </c>
      <c r="T4606">
        <v>30.8</v>
      </c>
      <c r="U4606">
        <v>15.62</v>
      </c>
      <c r="V4606" t="str">
        <f>VLOOKUP(L4606,'[2]tabela de preços'!$A:$D,4,0)</f>
        <v>3M</v>
      </c>
      <c r="W4606" t="str">
        <f>VLOOKUP(L4606,'[2]tabela de preços'!$A:$F,6,0)</f>
        <v>FITA AUTOMOTIVA</v>
      </c>
      <c r="X4606" t="str">
        <f>VLOOKUP(L4606,'[2]tabela de preços'!$A:$G,7,0)</f>
        <v>AUTOMOTIVO</v>
      </c>
    </row>
    <row r="4607" spans="1:24" x14ac:dyDescent="0.3">
      <c r="A4607" t="s">
        <v>63</v>
      </c>
      <c r="C4607" t="s">
        <v>69</v>
      </c>
      <c r="D4607" s="1">
        <v>46035</v>
      </c>
      <c r="E4607" t="s">
        <v>70</v>
      </c>
      <c r="F4607">
        <v>9</v>
      </c>
      <c r="G4607">
        <v>236</v>
      </c>
      <c r="H4607" t="str">
        <f>VLOOKUP(G4607,[1]OPERADORES!$A:$B,2,0)</f>
        <v>DANIEL</v>
      </c>
      <c r="I4607" t="s">
        <v>21</v>
      </c>
      <c r="J4607" t="s">
        <v>66</v>
      </c>
      <c r="K4607" t="s">
        <v>67</v>
      </c>
      <c r="L4607">
        <v>21721</v>
      </c>
      <c r="M4607" t="s">
        <v>74</v>
      </c>
      <c r="O4607" t="s">
        <v>11</v>
      </c>
      <c r="P4607">
        <v>5403</v>
      </c>
      <c r="Q4607">
        <v>1</v>
      </c>
      <c r="R4607">
        <v>27.04</v>
      </c>
      <c r="S4607">
        <v>27.04</v>
      </c>
      <c r="T4607">
        <v>20.52</v>
      </c>
      <c r="U4607">
        <v>24.11</v>
      </c>
      <c r="V4607" t="str">
        <f>VLOOKUP(L4607,'[2]tabela de preços'!$A:$D,4,0)</f>
        <v>WANDA</v>
      </c>
      <c r="W4607" t="str">
        <f>VLOOKUP(L4607,'[2]tabela de preços'!$A:$F,6,0)</f>
        <v xml:space="preserve">MASCARAMENTO </v>
      </c>
      <c r="X4607" t="str">
        <f>VLOOKUP(L4607,'[2]tabela de preços'!$A:$G,7,0)</f>
        <v>AUTOMOTIVO</v>
      </c>
    </row>
    <row r="4608" spans="1:24" x14ac:dyDescent="0.3">
      <c r="A4608" t="s">
        <v>63</v>
      </c>
      <c r="C4608" t="s">
        <v>69</v>
      </c>
      <c r="D4608" s="1">
        <v>46035</v>
      </c>
      <c r="E4608" t="s">
        <v>70</v>
      </c>
      <c r="F4608">
        <v>9</v>
      </c>
      <c r="G4608">
        <v>236</v>
      </c>
      <c r="H4608" t="str">
        <f>VLOOKUP(G4608,[1]OPERADORES!$A:$B,2,0)</f>
        <v>DANIEL</v>
      </c>
      <c r="I4608" t="s">
        <v>21</v>
      </c>
      <c r="J4608" t="s">
        <v>66</v>
      </c>
      <c r="K4608" t="s">
        <v>67</v>
      </c>
      <c r="L4608">
        <v>10333</v>
      </c>
      <c r="M4608" t="s">
        <v>68</v>
      </c>
      <c r="O4608" t="s">
        <v>11</v>
      </c>
      <c r="P4608">
        <v>5102</v>
      </c>
      <c r="Q4608">
        <v>6</v>
      </c>
      <c r="R4608">
        <v>28.65</v>
      </c>
      <c r="S4608">
        <v>171.9</v>
      </c>
      <c r="T4608">
        <v>130.44</v>
      </c>
      <c r="U4608">
        <v>24.12</v>
      </c>
      <c r="V4608" t="str">
        <f>VLOOKUP(L4608,'[2]tabela de preços'!$A:$D,4,0)</f>
        <v>ANJO</v>
      </c>
      <c r="W4608" t="str">
        <f>VLOOKUP(L4608,'[2]tabela de preços'!$A:$F,6,0)</f>
        <v>REMOVEDOR PASTOSO</v>
      </c>
      <c r="X4608" t="str">
        <f>VLOOKUP(L4608,'[2]tabela de preços'!$A:$G,7,0)</f>
        <v>AUTOMOTIVO</v>
      </c>
    </row>
    <row r="4609" spans="1:24" x14ac:dyDescent="0.3">
      <c r="A4609" t="s">
        <v>63</v>
      </c>
      <c r="C4609" t="s">
        <v>75</v>
      </c>
      <c r="D4609" s="1">
        <v>46043</v>
      </c>
      <c r="E4609" t="s">
        <v>76</v>
      </c>
      <c r="F4609">
        <v>9</v>
      </c>
      <c r="G4609">
        <v>236</v>
      </c>
      <c r="H4609" t="str">
        <f>VLOOKUP(G4609,[1]OPERADORES!$A:$B,2,0)</f>
        <v>DANIEL</v>
      </c>
      <c r="I4609" t="s">
        <v>21</v>
      </c>
      <c r="J4609" t="s">
        <v>66</v>
      </c>
      <c r="K4609" t="s">
        <v>67</v>
      </c>
      <c r="L4609">
        <v>84644</v>
      </c>
      <c r="M4609" t="s">
        <v>77</v>
      </c>
      <c r="O4609" t="s">
        <v>11</v>
      </c>
      <c r="P4609">
        <v>5403</v>
      </c>
      <c r="Q4609">
        <v>1</v>
      </c>
      <c r="R4609">
        <v>38.119999999999997</v>
      </c>
      <c r="S4609">
        <v>38.119999999999997</v>
      </c>
      <c r="T4609">
        <v>27.33</v>
      </c>
      <c r="U4609">
        <v>28.31</v>
      </c>
      <c r="V4609" t="str">
        <f>VLOOKUP(L4609,'[2]tabela de preços'!$A:$D,4,0)</f>
        <v>BRASILUX</v>
      </c>
      <c r="W4609" t="str">
        <f>VLOOKUP(L4609,'[2]tabela de preços'!$A:$F,6,0)</f>
        <v xml:space="preserve">BASES SISTEMA NO MACHINE </v>
      </c>
      <c r="X4609" t="str">
        <f>VLOOKUP(L4609,'[2]tabela de preços'!$A:$G,7,0)</f>
        <v>INDUSTRIAL</v>
      </c>
    </row>
    <row r="4610" spans="1:24" x14ac:dyDescent="0.3">
      <c r="A4610" t="s">
        <v>63</v>
      </c>
      <c r="C4610" t="s">
        <v>75</v>
      </c>
      <c r="D4610" s="1">
        <v>46043</v>
      </c>
      <c r="E4610" t="s">
        <v>76</v>
      </c>
      <c r="F4610">
        <v>9</v>
      </c>
      <c r="G4610">
        <v>236</v>
      </c>
      <c r="H4610" t="str">
        <f>VLOOKUP(G4610,[1]OPERADORES!$A:$B,2,0)</f>
        <v>DANIEL</v>
      </c>
      <c r="I4610" t="s">
        <v>21</v>
      </c>
      <c r="J4610" t="s">
        <v>66</v>
      </c>
      <c r="K4610" t="s">
        <v>67</v>
      </c>
      <c r="L4610">
        <v>22188</v>
      </c>
      <c r="M4610" t="s">
        <v>78</v>
      </c>
      <c r="O4610" t="s">
        <v>11</v>
      </c>
      <c r="P4610">
        <v>5102</v>
      </c>
      <c r="Q4610">
        <v>3</v>
      </c>
      <c r="R4610">
        <v>14.35</v>
      </c>
      <c r="S4610">
        <v>43.05</v>
      </c>
      <c r="T4610">
        <v>32.67</v>
      </c>
      <c r="U4610">
        <v>24.11</v>
      </c>
      <c r="V4610" t="str">
        <f>VLOOKUP(L4610,'[2]tabela de preços'!$A:$D,4,0)</f>
        <v>3M</v>
      </c>
      <c r="W4610" t="str">
        <f>VLOOKUP(L4610,'[2]tabela de preços'!$A:$F,6,0)</f>
        <v>FITA AUTOMOTIVA</v>
      </c>
      <c r="X4610" t="str">
        <f>VLOOKUP(L4610,'[2]tabela de preços'!$A:$G,7,0)</f>
        <v>AUTOMOTIVO</v>
      </c>
    </row>
    <row r="4611" spans="1:24" x14ac:dyDescent="0.3">
      <c r="A4611" t="s">
        <v>63</v>
      </c>
      <c r="C4611" t="s">
        <v>75</v>
      </c>
      <c r="D4611" s="1">
        <v>46043</v>
      </c>
      <c r="E4611" t="s">
        <v>76</v>
      </c>
      <c r="F4611">
        <v>9</v>
      </c>
      <c r="G4611">
        <v>236</v>
      </c>
      <c r="H4611" t="str">
        <f>VLOOKUP(G4611,[1]OPERADORES!$A:$B,2,0)</f>
        <v>DANIEL</v>
      </c>
      <c r="I4611" t="s">
        <v>21</v>
      </c>
      <c r="J4611" t="s">
        <v>66</v>
      </c>
      <c r="K4611" t="s">
        <v>67</v>
      </c>
      <c r="L4611">
        <v>10238</v>
      </c>
      <c r="M4611" t="s">
        <v>79</v>
      </c>
      <c r="O4611" t="s">
        <v>11</v>
      </c>
      <c r="P4611">
        <v>5102</v>
      </c>
      <c r="Q4611">
        <v>6</v>
      </c>
      <c r="R4611">
        <v>2.79</v>
      </c>
      <c r="S4611">
        <v>16.739999999999998</v>
      </c>
      <c r="T4611">
        <v>13.44</v>
      </c>
      <c r="U4611">
        <v>19.71</v>
      </c>
      <c r="V4611" t="str">
        <f>VLOOKUP(L4611,'[2]tabela de preços'!$A:$D,4,0)</f>
        <v>NORTON</v>
      </c>
      <c r="W4611" t="str">
        <f>VLOOKUP(L4611,'[2]tabela de preços'!$A:$F,6,0)</f>
        <v xml:space="preserve">DISCOS / LIXAS / ABRASIVOS </v>
      </c>
      <c r="X4611" t="str">
        <f>VLOOKUP(L4611,'[2]tabela de preços'!$A:$G,7,0)</f>
        <v>AUTOMOTIVO</v>
      </c>
    </row>
    <row r="4612" spans="1:24" x14ac:dyDescent="0.3">
      <c r="A4612" t="s">
        <v>63</v>
      </c>
      <c r="C4612" t="s">
        <v>75</v>
      </c>
      <c r="D4612" s="1">
        <v>46043</v>
      </c>
      <c r="E4612" t="s">
        <v>76</v>
      </c>
      <c r="F4612">
        <v>9</v>
      </c>
      <c r="G4612">
        <v>236</v>
      </c>
      <c r="H4612" t="str">
        <f>VLOOKUP(G4612,[1]OPERADORES!$A:$B,2,0)</f>
        <v>DANIEL</v>
      </c>
      <c r="I4612" t="s">
        <v>21</v>
      </c>
      <c r="J4612" t="s">
        <v>66</v>
      </c>
      <c r="K4612" t="s">
        <v>67</v>
      </c>
      <c r="L4612">
        <v>10239</v>
      </c>
      <c r="M4612" t="s">
        <v>80</v>
      </c>
      <c r="O4612" t="s">
        <v>11</v>
      </c>
      <c r="P4612">
        <v>5102</v>
      </c>
      <c r="Q4612">
        <v>6</v>
      </c>
      <c r="R4612">
        <v>2.79</v>
      </c>
      <c r="S4612">
        <v>16.739999999999998</v>
      </c>
      <c r="T4612">
        <v>14.04</v>
      </c>
      <c r="U4612">
        <v>16.13</v>
      </c>
      <c r="V4612" t="str">
        <f>VLOOKUP(L4612,'[2]tabela de preços'!$A:$D,4,0)</f>
        <v>NORTON</v>
      </c>
      <c r="W4612" t="str">
        <f>VLOOKUP(L4612,'[2]tabela de preços'!$A:$F,6,0)</f>
        <v xml:space="preserve">DISCOS / LIXAS / ABRASIVOS </v>
      </c>
      <c r="X4612" t="str">
        <f>VLOOKUP(L4612,'[2]tabela de preços'!$A:$G,7,0)</f>
        <v>AUTOMOTIVO</v>
      </c>
    </row>
    <row r="4613" spans="1:24" x14ac:dyDescent="0.3">
      <c r="A4613" t="s">
        <v>63</v>
      </c>
      <c r="C4613" t="s">
        <v>75</v>
      </c>
      <c r="D4613" s="1">
        <v>46043</v>
      </c>
      <c r="E4613" t="s">
        <v>76</v>
      </c>
      <c r="F4613">
        <v>9</v>
      </c>
      <c r="G4613">
        <v>236</v>
      </c>
      <c r="H4613" t="str">
        <f>VLOOKUP(G4613,[1]OPERADORES!$A:$B,2,0)</f>
        <v>DANIEL</v>
      </c>
      <c r="I4613" t="s">
        <v>21</v>
      </c>
      <c r="J4613" t="s">
        <v>66</v>
      </c>
      <c r="K4613" t="s">
        <v>67</v>
      </c>
      <c r="L4613">
        <v>10240</v>
      </c>
      <c r="M4613" t="s">
        <v>81</v>
      </c>
      <c r="O4613" t="s">
        <v>11</v>
      </c>
      <c r="P4613">
        <v>5102</v>
      </c>
      <c r="Q4613">
        <v>6</v>
      </c>
      <c r="R4613">
        <v>2.79</v>
      </c>
      <c r="S4613">
        <v>16.739999999999998</v>
      </c>
      <c r="T4613">
        <v>13.44</v>
      </c>
      <c r="U4613">
        <v>19.71</v>
      </c>
      <c r="V4613" t="str">
        <f>VLOOKUP(L4613,'[2]tabela de preços'!$A:$D,4,0)</f>
        <v>NORTON</v>
      </c>
      <c r="W4613" t="str">
        <f>VLOOKUP(L4613,'[2]tabela de preços'!$A:$F,6,0)</f>
        <v xml:space="preserve">DISCOS / LIXAS / ABRASIVOS </v>
      </c>
      <c r="X4613" t="str">
        <f>VLOOKUP(L4613,'[2]tabela de preços'!$A:$G,7,0)</f>
        <v>AUTOMOTIVO</v>
      </c>
    </row>
    <row r="4614" spans="1:24" x14ac:dyDescent="0.3">
      <c r="A4614" t="s">
        <v>63</v>
      </c>
      <c r="C4614" t="s">
        <v>75</v>
      </c>
      <c r="D4614" s="1">
        <v>46043</v>
      </c>
      <c r="E4614" t="s">
        <v>76</v>
      </c>
      <c r="F4614">
        <v>9</v>
      </c>
      <c r="G4614">
        <v>236</v>
      </c>
      <c r="H4614" t="str">
        <f>VLOOKUP(G4614,[1]OPERADORES!$A:$B,2,0)</f>
        <v>DANIEL</v>
      </c>
      <c r="I4614" t="s">
        <v>21</v>
      </c>
      <c r="J4614" t="s">
        <v>66</v>
      </c>
      <c r="K4614" t="s">
        <v>67</v>
      </c>
      <c r="L4614">
        <v>10242</v>
      </c>
      <c r="M4614" t="s">
        <v>82</v>
      </c>
      <c r="O4614" t="s">
        <v>11</v>
      </c>
      <c r="P4614">
        <v>5102</v>
      </c>
      <c r="Q4614">
        <v>6</v>
      </c>
      <c r="R4614">
        <v>2.79</v>
      </c>
      <c r="S4614">
        <v>16.739999999999998</v>
      </c>
      <c r="T4614">
        <v>13.44</v>
      </c>
      <c r="U4614">
        <v>19.71</v>
      </c>
      <c r="V4614" t="str">
        <f>VLOOKUP(L4614,'[2]tabela de preços'!$A:$D,4,0)</f>
        <v>NORTON</v>
      </c>
      <c r="W4614" t="str">
        <f>VLOOKUP(L4614,'[2]tabela de preços'!$A:$F,6,0)</f>
        <v xml:space="preserve">DISCOS / LIXAS / ABRASIVOS </v>
      </c>
      <c r="X4614" t="str">
        <f>VLOOKUP(L4614,'[2]tabela de preços'!$A:$G,7,0)</f>
        <v>AUTOMOTIVO</v>
      </c>
    </row>
    <row r="4615" spans="1:24" x14ac:dyDescent="0.3">
      <c r="A4615" t="s">
        <v>63</v>
      </c>
      <c r="C4615" t="s">
        <v>75</v>
      </c>
      <c r="D4615" s="1">
        <v>46043</v>
      </c>
      <c r="E4615" t="s">
        <v>76</v>
      </c>
      <c r="F4615">
        <v>9</v>
      </c>
      <c r="G4615">
        <v>236</v>
      </c>
      <c r="H4615" t="str">
        <f>VLOOKUP(G4615,[1]OPERADORES!$A:$B,2,0)</f>
        <v>DANIEL</v>
      </c>
      <c r="I4615" t="s">
        <v>21</v>
      </c>
      <c r="J4615" t="s">
        <v>66</v>
      </c>
      <c r="K4615" t="s">
        <v>67</v>
      </c>
      <c r="L4615">
        <v>10243</v>
      </c>
      <c r="M4615" t="s">
        <v>83</v>
      </c>
      <c r="O4615" t="s">
        <v>11</v>
      </c>
      <c r="P4615">
        <v>5102</v>
      </c>
      <c r="Q4615">
        <v>6</v>
      </c>
      <c r="R4615">
        <v>2.79</v>
      </c>
      <c r="S4615">
        <v>16.739999999999998</v>
      </c>
      <c r="T4615">
        <v>11.58</v>
      </c>
      <c r="U4615">
        <v>30.82</v>
      </c>
      <c r="V4615" t="str">
        <f>VLOOKUP(L4615,'[2]tabela de preços'!$A:$D,4,0)</f>
        <v>NORTON</v>
      </c>
      <c r="W4615" t="str">
        <f>VLOOKUP(L4615,'[2]tabela de preços'!$A:$F,6,0)</f>
        <v xml:space="preserve">DISCOS / LIXAS / ABRASIVOS </v>
      </c>
      <c r="X4615" t="str">
        <f>VLOOKUP(L4615,'[2]tabela de preços'!$A:$G,7,0)</f>
        <v>AUTOMOTIVO</v>
      </c>
    </row>
    <row r="4616" spans="1:24" x14ac:dyDescent="0.3">
      <c r="A4616" t="s">
        <v>63</v>
      </c>
      <c r="C4616" t="s">
        <v>75</v>
      </c>
      <c r="D4616" s="1">
        <v>46043</v>
      </c>
      <c r="E4616" t="s">
        <v>76</v>
      </c>
      <c r="F4616">
        <v>9</v>
      </c>
      <c r="G4616">
        <v>236</v>
      </c>
      <c r="H4616" t="str">
        <f>VLOOKUP(G4616,[1]OPERADORES!$A:$B,2,0)</f>
        <v>DANIEL</v>
      </c>
      <c r="I4616" t="s">
        <v>21</v>
      </c>
      <c r="J4616" t="s">
        <v>66</v>
      </c>
      <c r="K4616" t="s">
        <v>67</v>
      </c>
      <c r="L4616">
        <v>10244</v>
      </c>
      <c r="M4616" t="s">
        <v>84</v>
      </c>
      <c r="O4616" t="s">
        <v>11</v>
      </c>
      <c r="P4616">
        <v>5102</v>
      </c>
      <c r="Q4616">
        <v>6</v>
      </c>
      <c r="R4616">
        <v>2.79</v>
      </c>
      <c r="S4616">
        <v>16.739999999999998</v>
      </c>
      <c r="T4616">
        <v>11.58</v>
      </c>
      <c r="U4616">
        <v>30.82</v>
      </c>
      <c r="V4616" t="str">
        <f>VLOOKUP(L4616,'[2]tabela de preços'!$A:$D,4,0)</f>
        <v>NORTON</v>
      </c>
      <c r="W4616" t="str">
        <f>VLOOKUP(L4616,'[2]tabela de preços'!$A:$F,6,0)</f>
        <v xml:space="preserve">DISCOS / LIXAS / ABRASIVOS </v>
      </c>
      <c r="X4616" t="str">
        <f>VLOOKUP(L4616,'[2]tabela de preços'!$A:$G,7,0)</f>
        <v>AUTOMOTIVO</v>
      </c>
    </row>
    <row r="4617" spans="1:24" x14ac:dyDescent="0.3">
      <c r="A4617" t="s">
        <v>63</v>
      </c>
      <c r="C4617" t="s">
        <v>75</v>
      </c>
      <c r="D4617" s="1">
        <v>46043</v>
      </c>
      <c r="E4617" t="s">
        <v>76</v>
      </c>
      <c r="F4617">
        <v>9</v>
      </c>
      <c r="G4617">
        <v>236</v>
      </c>
      <c r="H4617" t="str">
        <f>VLOOKUP(G4617,[1]OPERADORES!$A:$B,2,0)</f>
        <v>DANIEL</v>
      </c>
      <c r="I4617" t="s">
        <v>21</v>
      </c>
      <c r="J4617" t="s">
        <v>66</v>
      </c>
      <c r="K4617" t="s">
        <v>67</v>
      </c>
      <c r="L4617">
        <v>10298</v>
      </c>
      <c r="M4617" t="s">
        <v>85</v>
      </c>
      <c r="O4617" t="s">
        <v>11</v>
      </c>
      <c r="P4617">
        <v>5102</v>
      </c>
      <c r="Q4617">
        <v>1</v>
      </c>
      <c r="R4617">
        <v>56.89</v>
      </c>
      <c r="S4617">
        <v>56.89</v>
      </c>
      <c r="T4617">
        <v>47.38</v>
      </c>
      <c r="U4617">
        <v>16.72</v>
      </c>
      <c r="V4617" t="str">
        <f>VLOOKUP(L4617,'[2]tabela de preços'!$A:$D,4,0)</f>
        <v>ANJO</v>
      </c>
      <c r="W4617" t="str">
        <f>VLOOKUP(L4617,'[2]tabela de preços'!$A:$F,6,0)</f>
        <v>THINNER DE LIMPEZA</v>
      </c>
      <c r="X4617" t="str">
        <f>VLOOKUP(L4617,'[2]tabela de preços'!$A:$G,7,0)</f>
        <v>THINNER</v>
      </c>
    </row>
    <row r="4618" spans="1:24" x14ac:dyDescent="0.3">
      <c r="A4618" t="s">
        <v>63</v>
      </c>
      <c r="C4618" t="s">
        <v>4351</v>
      </c>
      <c r="D4618" s="1">
        <v>46091</v>
      </c>
      <c r="E4618" t="s">
        <v>4352</v>
      </c>
      <c r="F4618">
        <v>9</v>
      </c>
      <c r="G4618">
        <v>236</v>
      </c>
      <c r="H4618" t="str">
        <f>VLOOKUP(G4618,[1]OPERADORES!$A:$B,2,0)</f>
        <v>DANIEL</v>
      </c>
      <c r="I4618" t="s">
        <v>21</v>
      </c>
      <c r="J4618" t="s">
        <v>66</v>
      </c>
      <c r="K4618" t="s">
        <v>67</v>
      </c>
      <c r="L4618">
        <v>22188</v>
      </c>
      <c r="M4618" t="s">
        <v>78</v>
      </c>
      <c r="O4618" t="s">
        <v>11</v>
      </c>
      <c r="P4618">
        <v>5102</v>
      </c>
      <c r="Q4618">
        <v>2</v>
      </c>
      <c r="R4618">
        <v>14.35</v>
      </c>
      <c r="S4618">
        <v>28.7</v>
      </c>
      <c r="T4618">
        <v>21.78</v>
      </c>
      <c r="U4618">
        <v>24.11</v>
      </c>
      <c r="V4618" t="str">
        <f>VLOOKUP(L4618,'[2]tabela de preços'!$A:$D,4,0)</f>
        <v>3M</v>
      </c>
      <c r="W4618" t="str">
        <f>VLOOKUP(L4618,'[2]tabela de preços'!$A:$F,6,0)</f>
        <v>FITA AUTOMOTIVA</v>
      </c>
      <c r="X4618" t="str">
        <f>VLOOKUP(L4618,'[2]tabela de preços'!$A:$G,7,0)</f>
        <v>AUTOMOTIVO</v>
      </c>
    </row>
    <row r="4619" spans="1:24" x14ac:dyDescent="0.3">
      <c r="A4619" t="s">
        <v>63</v>
      </c>
      <c r="C4619" t="s">
        <v>4351</v>
      </c>
      <c r="D4619" s="1">
        <v>46091</v>
      </c>
      <c r="E4619" t="s">
        <v>4352</v>
      </c>
      <c r="F4619">
        <v>9</v>
      </c>
      <c r="G4619">
        <v>236</v>
      </c>
      <c r="H4619" t="str">
        <f>VLOOKUP(G4619,[1]OPERADORES!$A:$B,2,0)</f>
        <v>DANIEL</v>
      </c>
      <c r="I4619" t="s">
        <v>21</v>
      </c>
      <c r="J4619" t="s">
        <v>66</v>
      </c>
      <c r="K4619" t="s">
        <v>67</v>
      </c>
      <c r="L4619">
        <v>10298</v>
      </c>
      <c r="M4619" t="s">
        <v>85</v>
      </c>
      <c r="O4619" t="s">
        <v>11</v>
      </c>
      <c r="P4619">
        <v>5102</v>
      </c>
      <c r="Q4619">
        <v>1</v>
      </c>
      <c r="R4619">
        <v>56.89</v>
      </c>
      <c r="S4619">
        <v>56.89</v>
      </c>
      <c r="T4619">
        <v>47.38</v>
      </c>
      <c r="U4619">
        <v>16.72</v>
      </c>
      <c r="V4619" t="str">
        <f>VLOOKUP(L4619,'[2]tabela de preços'!$A:$D,4,0)</f>
        <v>ANJO</v>
      </c>
      <c r="W4619" t="str">
        <f>VLOOKUP(L4619,'[2]tabela de preços'!$A:$F,6,0)</f>
        <v>THINNER DE LIMPEZA</v>
      </c>
      <c r="X4619" t="str">
        <f>VLOOKUP(L4619,'[2]tabela de preços'!$A:$G,7,0)</f>
        <v>THINNER</v>
      </c>
    </row>
    <row r="4620" spans="1:24" x14ac:dyDescent="0.3">
      <c r="A4620" t="s">
        <v>63</v>
      </c>
      <c r="C4620" t="s">
        <v>4351</v>
      </c>
      <c r="D4620" s="1">
        <v>46091</v>
      </c>
      <c r="E4620" t="s">
        <v>4352</v>
      </c>
      <c r="F4620">
        <v>9</v>
      </c>
      <c r="G4620">
        <v>236</v>
      </c>
      <c r="H4620" t="str">
        <f>VLOOKUP(G4620,[1]OPERADORES!$A:$B,2,0)</f>
        <v>DANIEL</v>
      </c>
      <c r="I4620" t="s">
        <v>21</v>
      </c>
      <c r="J4620" t="s">
        <v>66</v>
      </c>
      <c r="K4620" t="s">
        <v>67</v>
      </c>
      <c r="L4620">
        <v>21316</v>
      </c>
      <c r="M4620" t="s">
        <v>1829</v>
      </c>
      <c r="O4620" t="s">
        <v>11</v>
      </c>
      <c r="P4620">
        <v>5102</v>
      </c>
      <c r="Q4620">
        <v>1</v>
      </c>
      <c r="R4620">
        <v>124.15</v>
      </c>
      <c r="S4620">
        <v>124.15</v>
      </c>
      <c r="T4620">
        <v>94.23</v>
      </c>
      <c r="U4620">
        <v>24.1</v>
      </c>
      <c r="V4620" t="str">
        <f>VLOOKUP(L4620,'[2]tabela de preços'!$A:$D,4,0)</f>
        <v>SHERWIN WILLIAMS</v>
      </c>
      <c r="W4620" t="str">
        <f>VLOOKUP(L4620,'[2]tabela de preços'!$A:$F,6,0)</f>
        <v>DILUENTE</v>
      </c>
      <c r="X4620" t="str">
        <f>VLOOKUP(L4620,'[2]tabela de preços'!$A:$G,7,0)</f>
        <v>AUTOMOTIVO</v>
      </c>
    </row>
    <row r="4621" spans="1:24" x14ac:dyDescent="0.3">
      <c r="A4621" t="s">
        <v>63</v>
      </c>
      <c r="C4621" t="s">
        <v>4941</v>
      </c>
      <c r="D4621" s="1">
        <v>46104</v>
      </c>
      <c r="E4621" t="s">
        <v>4942</v>
      </c>
      <c r="F4621">
        <v>9</v>
      </c>
      <c r="G4621">
        <v>236</v>
      </c>
      <c r="H4621" t="str">
        <f>VLOOKUP(G4621,[1]OPERADORES!$A:$B,2,0)</f>
        <v>DANIEL</v>
      </c>
      <c r="I4621" t="s">
        <v>21</v>
      </c>
      <c r="J4621" t="s">
        <v>66</v>
      </c>
      <c r="K4621" t="s">
        <v>67</v>
      </c>
      <c r="L4621">
        <v>85315</v>
      </c>
      <c r="M4621" t="s">
        <v>485</v>
      </c>
      <c r="O4621" t="s">
        <v>11</v>
      </c>
      <c r="P4621">
        <v>5102</v>
      </c>
      <c r="Q4621">
        <v>1</v>
      </c>
      <c r="R4621">
        <v>569.72</v>
      </c>
      <c r="S4621">
        <v>569.72</v>
      </c>
      <c r="T4621">
        <v>406.22</v>
      </c>
      <c r="U4621">
        <v>28.7</v>
      </c>
      <c r="V4621" t="str">
        <f>VLOOKUP(L4621,'[2]tabela de preços'!$A:$D,4,0)</f>
        <v>BRASILUX</v>
      </c>
      <c r="W4621" t="str">
        <f>VLOOKUP(L4621,'[2]tabela de preços'!$A:$F,6,0)</f>
        <v>TINTA EM PÓ</v>
      </c>
      <c r="X4621" t="str">
        <f>VLOOKUP(L4621,'[2]tabela de preços'!$A:$G,7,0)</f>
        <v>INDUSTRIAL</v>
      </c>
    </row>
    <row r="4622" spans="1:24" x14ac:dyDescent="0.3">
      <c r="A4622" t="s">
        <v>63</v>
      </c>
      <c r="C4622" t="s">
        <v>4941</v>
      </c>
      <c r="D4622" s="1">
        <v>46104</v>
      </c>
      <c r="E4622" t="s">
        <v>4942</v>
      </c>
      <c r="F4622">
        <v>9</v>
      </c>
      <c r="G4622">
        <v>236</v>
      </c>
      <c r="H4622" t="str">
        <f>VLOOKUP(G4622,[1]OPERADORES!$A:$B,2,0)</f>
        <v>DANIEL</v>
      </c>
      <c r="I4622" t="s">
        <v>21</v>
      </c>
      <c r="J4622" t="s">
        <v>66</v>
      </c>
      <c r="K4622" t="s">
        <v>67</v>
      </c>
      <c r="L4622">
        <v>85324</v>
      </c>
      <c r="M4622" t="s">
        <v>1846</v>
      </c>
      <c r="O4622" t="s">
        <v>11</v>
      </c>
      <c r="P4622">
        <v>5102</v>
      </c>
      <c r="Q4622">
        <v>1</v>
      </c>
      <c r="R4622">
        <v>514.22</v>
      </c>
      <c r="S4622">
        <v>514.22</v>
      </c>
      <c r="T4622">
        <v>366.65</v>
      </c>
      <c r="U4622">
        <v>28.7</v>
      </c>
      <c r="V4622" t="str">
        <f>VLOOKUP(L4622,'[2]tabela de preços'!$A:$D,4,0)</f>
        <v>BRASILUX</v>
      </c>
      <c r="W4622" t="str">
        <f>VLOOKUP(L4622,'[2]tabela de preços'!$A:$F,6,0)</f>
        <v>TINTA EM PÓ</v>
      </c>
      <c r="X4622" t="str">
        <f>VLOOKUP(L4622,'[2]tabela de preços'!$A:$G,7,0)</f>
        <v>INDUSTRIAL</v>
      </c>
    </row>
    <row r="4623" spans="1:24" x14ac:dyDescent="0.3">
      <c r="A4623" t="s">
        <v>63</v>
      </c>
      <c r="C4623" t="s">
        <v>5025</v>
      </c>
      <c r="D4623" s="1">
        <v>46105</v>
      </c>
      <c r="E4623" t="s">
        <v>5026</v>
      </c>
      <c r="F4623">
        <v>9</v>
      </c>
      <c r="G4623">
        <v>236</v>
      </c>
      <c r="H4623" t="str">
        <f>VLOOKUP(G4623,[1]OPERADORES!$A:$B,2,0)</f>
        <v>DANIEL</v>
      </c>
      <c r="I4623" t="s">
        <v>21</v>
      </c>
      <c r="J4623" t="s">
        <v>66</v>
      </c>
      <c r="K4623" t="s">
        <v>67</v>
      </c>
      <c r="L4623">
        <v>10333</v>
      </c>
      <c r="M4623" t="s">
        <v>68</v>
      </c>
      <c r="O4623" t="s">
        <v>11</v>
      </c>
      <c r="P4623">
        <v>5102</v>
      </c>
      <c r="Q4623">
        <v>12</v>
      </c>
      <c r="R4623">
        <v>25.01</v>
      </c>
      <c r="S4623">
        <v>300.12</v>
      </c>
      <c r="T4623">
        <v>227.76</v>
      </c>
      <c r="U4623">
        <v>24.11</v>
      </c>
      <c r="V4623" t="str">
        <f>VLOOKUP(L4623,'[2]tabela de preços'!$A:$D,4,0)</f>
        <v>ANJO</v>
      </c>
      <c r="W4623" t="str">
        <f>VLOOKUP(L4623,'[2]tabela de preços'!$A:$F,6,0)</f>
        <v>REMOVEDOR PASTOSO</v>
      </c>
      <c r="X4623" t="str">
        <f>VLOOKUP(L4623,'[2]tabela de preços'!$A:$G,7,0)</f>
        <v>AUTOMOTIVO</v>
      </c>
    </row>
    <row r="4624" spans="1:24" x14ac:dyDescent="0.3">
      <c r="A4624" t="s">
        <v>86</v>
      </c>
      <c r="C4624" t="s">
        <v>87</v>
      </c>
      <c r="D4624" s="1">
        <v>46038</v>
      </c>
      <c r="E4624" t="s">
        <v>88</v>
      </c>
      <c r="F4624">
        <v>9</v>
      </c>
      <c r="G4624">
        <v>230</v>
      </c>
      <c r="H4624" t="str">
        <f>VLOOKUP(G4624,[1]OPERADORES!$A:$B,2,0)</f>
        <v>SÔNIA</v>
      </c>
      <c r="I4624" t="s">
        <v>21</v>
      </c>
      <c r="J4624" t="s">
        <v>89</v>
      </c>
      <c r="K4624" t="s">
        <v>90</v>
      </c>
      <c r="L4624">
        <v>84381</v>
      </c>
      <c r="M4624" t="s">
        <v>91</v>
      </c>
      <c r="O4624" t="s">
        <v>11</v>
      </c>
      <c r="P4624">
        <v>5403</v>
      </c>
      <c r="Q4624">
        <v>1</v>
      </c>
      <c r="R4624">
        <v>159.9</v>
      </c>
      <c r="S4624">
        <v>159.9</v>
      </c>
      <c r="T4624">
        <v>137.61000000000001</v>
      </c>
      <c r="U4624">
        <v>13.94</v>
      </c>
      <c r="V4624" t="str">
        <f>VLOOKUP(L4624,'[2]tabela de preços'!$A:$D,4,0)</f>
        <v>BRASILUX</v>
      </c>
      <c r="W4624" t="str">
        <f>VLOOKUP(L4624,'[2]tabela de preços'!$A:$F,6,0)</f>
        <v>TINTA PARA PISO</v>
      </c>
      <c r="X4624" t="str">
        <f>VLOOKUP(L4624,'[2]tabela de preços'!$A:$G,7,0)</f>
        <v>IMOBILIÁRIO</v>
      </c>
    </row>
    <row r="4625" spans="1:24" x14ac:dyDescent="0.3">
      <c r="A4625" t="s">
        <v>2739</v>
      </c>
      <c r="C4625" t="s">
        <v>2740</v>
      </c>
      <c r="D4625" s="1">
        <v>46059</v>
      </c>
      <c r="E4625" t="s">
        <v>2741</v>
      </c>
      <c r="F4625">
        <v>9</v>
      </c>
      <c r="G4625">
        <v>231</v>
      </c>
      <c r="H4625" t="str">
        <f>VLOOKUP(G4625,[1]OPERADORES!$A:$B,2,0)</f>
        <v>EDIJANE</v>
      </c>
      <c r="I4625" t="s">
        <v>317</v>
      </c>
      <c r="J4625" t="s">
        <v>2742</v>
      </c>
      <c r="K4625" t="s">
        <v>2743</v>
      </c>
      <c r="L4625">
        <v>85401</v>
      </c>
      <c r="M4625" t="s">
        <v>261</v>
      </c>
      <c r="O4625" t="s">
        <v>11</v>
      </c>
      <c r="P4625">
        <v>6102</v>
      </c>
      <c r="Q4625">
        <v>1</v>
      </c>
      <c r="R4625">
        <v>633.42999999999995</v>
      </c>
      <c r="S4625">
        <v>633.42999999999995</v>
      </c>
      <c r="T4625">
        <v>451.64</v>
      </c>
      <c r="U4625">
        <v>28.7</v>
      </c>
      <c r="V4625" t="str">
        <f>VLOOKUP(L4625,'[2]tabela de preços'!$A:$D,4,0)</f>
        <v>BRASILUX</v>
      </c>
      <c r="W4625" t="str">
        <f>VLOOKUP(L4625,'[2]tabela de preços'!$A:$F,6,0)</f>
        <v>TINTA EM PÓ</v>
      </c>
      <c r="X4625" t="str">
        <f>VLOOKUP(L4625,'[2]tabela de preços'!$A:$G,7,0)</f>
        <v>INDUSTRIAL</v>
      </c>
    </row>
    <row r="4626" spans="1:24" x14ac:dyDescent="0.3">
      <c r="A4626" t="s">
        <v>2739</v>
      </c>
      <c r="C4626" t="s">
        <v>3018</v>
      </c>
      <c r="D4626" s="1">
        <v>46072</v>
      </c>
      <c r="E4626" t="s">
        <v>3019</v>
      </c>
      <c r="F4626">
        <v>9</v>
      </c>
      <c r="G4626">
        <v>231</v>
      </c>
      <c r="H4626" t="str">
        <f>VLOOKUP(G4626,[1]OPERADORES!$A:$B,2,0)</f>
        <v>EDIJANE</v>
      </c>
      <c r="I4626" t="s">
        <v>317</v>
      </c>
      <c r="J4626" t="s">
        <v>2742</v>
      </c>
      <c r="K4626" t="s">
        <v>2743</v>
      </c>
      <c r="L4626">
        <v>85336</v>
      </c>
      <c r="M4626" t="s">
        <v>2154</v>
      </c>
      <c r="O4626" t="s">
        <v>11</v>
      </c>
      <c r="P4626">
        <v>6102</v>
      </c>
      <c r="Q4626">
        <v>5</v>
      </c>
      <c r="R4626">
        <v>513.32000000000005</v>
      </c>
      <c r="S4626" s="2">
        <v>2566.6</v>
      </c>
      <c r="T4626" s="2">
        <v>1830</v>
      </c>
      <c r="U4626">
        <v>28.7</v>
      </c>
      <c r="V4626" t="str">
        <f>VLOOKUP(L4626,'[2]tabela de preços'!$A:$D,4,0)</f>
        <v>BRASILUX</v>
      </c>
      <c r="W4626" t="str">
        <f>VLOOKUP(L4626,'[2]tabela de preços'!$A:$F,6,0)</f>
        <v>TINTA EM PÓ</v>
      </c>
      <c r="X4626" t="str">
        <f>VLOOKUP(L4626,'[2]tabela de preços'!$A:$G,7,0)</f>
        <v>INDUSTRIAL</v>
      </c>
    </row>
    <row r="4627" spans="1:24" x14ac:dyDescent="0.3">
      <c r="A4627" t="s">
        <v>92</v>
      </c>
      <c r="C4627" t="s">
        <v>93</v>
      </c>
      <c r="D4627" s="1">
        <v>46043</v>
      </c>
      <c r="E4627" t="s">
        <v>94</v>
      </c>
      <c r="F4627">
        <v>9</v>
      </c>
      <c r="G4627">
        <v>174</v>
      </c>
      <c r="H4627" t="str">
        <f>VLOOKUP(G4627,[1]OPERADORES!$A:$B,2,0)</f>
        <v>MIRIÃ LOBATO RODRIGUES</v>
      </c>
      <c r="I4627" t="s">
        <v>21</v>
      </c>
      <c r="J4627" t="s">
        <v>95</v>
      </c>
      <c r="K4627" t="s">
        <v>96</v>
      </c>
      <c r="L4627">
        <v>23076</v>
      </c>
      <c r="M4627" t="s">
        <v>97</v>
      </c>
      <c r="O4627" t="s">
        <v>11</v>
      </c>
      <c r="P4627">
        <v>5403</v>
      </c>
      <c r="Q4627">
        <v>12</v>
      </c>
      <c r="R4627">
        <v>34.89</v>
      </c>
      <c r="S4627">
        <v>418.68</v>
      </c>
      <c r="T4627">
        <v>318.36</v>
      </c>
      <c r="U4627">
        <v>23.96</v>
      </c>
      <c r="V4627" t="str">
        <f>VLOOKUP(L4627,'[2]tabela de preços'!$A:$D,4,0)</f>
        <v>WANDA</v>
      </c>
      <c r="W4627" t="str">
        <f>VLOOKUP(L4627,'[2]tabela de preços'!$A:$F,6,0)</f>
        <v>PRIMER AUTOMOTIVO</v>
      </c>
      <c r="X4627" t="str">
        <f>VLOOKUP(L4627,'[2]tabela de preços'!$A:$G,7,0)</f>
        <v>AUTOMOTIVO</v>
      </c>
    </row>
    <row r="4628" spans="1:24" x14ac:dyDescent="0.3">
      <c r="A4628" t="s">
        <v>92</v>
      </c>
      <c r="C4628" t="s">
        <v>93</v>
      </c>
      <c r="D4628" s="1">
        <v>46043</v>
      </c>
      <c r="E4628" t="s">
        <v>94</v>
      </c>
      <c r="F4628">
        <v>9</v>
      </c>
      <c r="G4628">
        <v>174</v>
      </c>
      <c r="H4628" t="str">
        <f>VLOOKUP(G4628,[1]OPERADORES!$A:$B,2,0)</f>
        <v>MIRIÃ LOBATO RODRIGUES</v>
      </c>
      <c r="I4628" t="s">
        <v>21</v>
      </c>
      <c r="J4628" t="s">
        <v>95</v>
      </c>
      <c r="K4628" t="s">
        <v>96</v>
      </c>
      <c r="L4628">
        <v>23690</v>
      </c>
      <c r="M4628" t="s">
        <v>98</v>
      </c>
      <c r="O4628" t="s">
        <v>11</v>
      </c>
      <c r="P4628">
        <v>5403</v>
      </c>
      <c r="Q4628">
        <v>12</v>
      </c>
      <c r="R4628">
        <v>39.89</v>
      </c>
      <c r="S4628">
        <v>478.68</v>
      </c>
      <c r="T4628">
        <v>379.32</v>
      </c>
      <c r="U4628">
        <v>20.76</v>
      </c>
      <c r="V4628" t="str">
        <f>VLOOKUP(L4628,'[2]tabela de preços'!$A:$D,4,0)</f>
        <v>WANDA</v>
      </c>
      <c r="W4628" t="str">
        <f>VLOOKUP(L4628,'[2]tabela de preços'!$A:$F,6,0)</f>
        <v>VERNIZ AUTOMOTIVO</v>
      </c>
      <c r="X4628" t="str">
        <f>VLOOKUP(L4628,'[2]tabela de preços'!$A:$G,7,0)</f>
        <v>AUTOMOTIVO</v>
      </c>
    </row>
    <row r="4629" spans="1:24" x14ac:dyDescent="0.3">
      <c r="A4629" t="s">
        <v>92</v>
      </c>
      <c r="C4629" t="s">
        <v>93</v>
      </c>
      <c r="D4629" s="1">
        <v>46043</v>
      </c>
      <c r="E4629" t="s">
        <v>94</v>
      </c>
      <c r="F4629">
        <v>9</v>
      </c>
      <c r="G4629">
        <v>174</v>
      </c>
      <c r="H4629" t="str">
        <f>VLOOKUP(G4629,[1]OPERADORES!$A:$B,2,0)</f>
        <v>MIRIÃ LOBATO RODRIGUES</v>
      </c>
      <c r="I4629" t="s">
        <v>21</v>
      </c>
      <c r="J4629" t="s">
        <v>95</v>
      </c>
      <c r="K4629" t="s">
        <v>96</v>
      </c>
      <c r="L4629">
        <v>23100</v>
      </c>
      <c r="M4629" t="s">
        <v>99</v>
      </c>
      <c r="O4629" t="s">
        <v>11</v>
      </c>
      <c r="P4629">
        <v>5102</v>
      </c>
      <c r="Q4629">
        <v>50</v>
      </c>
      <c r="R4629">
        <v>2.35</v>
      </c>
      <c r="S4629">
        <v>117.5</v>
      </c>
      <c r="T4629">
        <v>84.5</v>
      </c>
      <c r="U4629">
        <v>28.09</v>
      </c>
      <c r="V4629" t="str">
        <f>VLOOKUP(L4629,'[2]tabela de preços'!$A:$D,4,0)</f>
        <v>3M</v>
      </c>
      <c r="W4629" t="str">
        <f>VLOOKUP(L4629,'[2]tabela de preços'!$A:$F,6,0)</f>
        <v xml:space="preserve">DISCOS / LIXAS / ABRASIVOS </v>
      </c>
      <c r="X4629" t="str">
        <f>VLOOKUP(L4629,'[2]tabela de preços'!$A:$G,7,0)</f>
        <v>AUTOMOTIVO</v>
      </c>
    </row>
    <row r="4630" spans="1:24" x14ac:dyDescent="0.3">
      <c r="A4630" t="s">
        <v>92</v>
      </c>
      <c r="C4630" t="s">
        <v>93</v>
      </c>
      <c r="D4630" s="1">
        <v>46043</v>
      </c>
      <c r="E4630" t="s">
        <v>94</v>
      </c>
      <c r="F4630">
        <v>9</v>
      </c>
      <c r="G4630">
        <v>174</v>
      </c>
      <c r="H4630" t="str">
        <f>VLOOKUP(G4630,[1]OPERADORES!$A:$B,2,0)</f>
        <v>MIRIÃ LOBATO RODRIGUES</v>
      </c>
      <c r="I4630" t="s">
        <v>21</v>
      </c>
      <c r="J4630" t="s">
        <v>95</v>
      </c>
      <c r="K4630" t="s">
        <v>96</v>
      </c>
      <c r="L4630">
        <v>84658</v>
      </c>
      <c r="M4630" t="s">
        <v>100</v>
      </c>
      <c r="O4630" t="s">
        <v>11</v>
      </c>
      <c r="P4630">
        <v>5102</v>
      </c>
      <c r="Q4630">
        <v>6</v>
      </c>
      <c r="R4630">
        <v>40.840000000000003</v>
      </c>
      <c r="S4630">
        <v>245.04</v>
      </c>
      <c r="T4630">
        <v>186</v>
      </c>
      <c r="U4630">
        <v>24.09</v>
      </c>
      <c r="V4630" t="str">
        <f>VLOOKUP(L4630,'[2]tabela de preços'!$A:$D,4,0)</f>
        <v>ANJO</v>
      </c>
      <c r="W4630" t="str">
        <f>VLOOKUP(L4630,'[2]tabela de preços'!$A:$F,6,0)</f>
        <v>MASSA POLIÉSTER</v>
      </c>
      <c r="X4630" t="str">
        <f>VLOOKUP(L4630,'[2]tabela de preços'!$A:$G,7,0)</f>
        <v>AUTOMOTIVO</v>
      </c>
    </row>
    <row r="4631" spans="1:24" x14ac:dyDescent="0.3">
      <c r="A4631" t="s">
        <v>92</v>
      </c>
      <c r="C4631" t="s">
        <v>3448</v>
      </c>
      <c r="D4631" s="1">
        <v>46076</v>
      </c>
      <c r="E4631" t="s">
        <v>3449</v>
      </c>
      <c r="F4631">
        <v>9</v>
      </c>
      <c r="G4631">
        <v>174</v>
      </c>
      <c r="H4631" t="str">
        <f>VLOOKUP(G4631,[1]OPERADORES!$A:$B,2,0)</f>
        <v>MIRIÃ LOBATO RODRIGUES</v>
      </c>
      <c r="I4631" t="s">
        <v>21</v>
      </c>
      <c r="J4631" t="s">
        <v>95</v>
      </c>
      <c r="K4631" t="s">
        <v>96</v>
      </c>
      <c r="L4631">
        <v>23076</v>
      </c>
      <c r="M4631" t="s">
        <v>97</v>
      </c>
      <c r="O4631" t="s">
        <v>11</v>
      </c>
      <c r="P4631">
        <v>5403</v>
      </c>
      <c r="Q4631">
        <v>6</v>
      </c>
      <c r="R4631">
        <v>34.89</v>
      </c>
      <c r="S4631">
        <v>209.34</v>
      </c>
      <c r="T4631">
        <v>159.18</v>
      </c>
      <c r="U4631">
        <v>23.96</v>
      </c>
      <c r="V4631" t="str">
        <f>VLOOKUP(L4631,'[2]tabela de preços'!$A:$D,4,0)</f>
        <v>WANDA</v>
      </c>
      <c r="W4631" t="str">
        <f>VLOOKUP(L4631,'[2]tabela de preços'!$A:$F,6,0)</f>
        <v>PRIMER AUTOMOTIVO</v>
      </c>
      <c r="X4631" t="str">
        <f>VLOOKUP(L4631,'[2]tabela de preços'!$A:$G,7,0)</f>
        <v>AUTOMOTIVO</v>
      </c>
    </row>
    <row r="4632" spans="1:24" x14ac:dyDescent="0.3">
      <c r="A4632" t="s">
        <v>92</v>
      </c>
      <c r="C4632" t="s">
        <v>3448</v>
      </c>
      <c r="D4632" s="1">
        <v>46076</v>
      </c>
      <c r="E4632" t="s">
        <v>3449</v>
      </c>
      <c r="F4632">
        <v>9</v>
      </c>
      <c r="G4632">
        <v>174</v>
      </c>
      <c r="H4632" t="str">
        <f>VLOOKUP(G4632,[1]OPERADORES!$A:$B,2,0)</f>
        <v>MIRIÃ LOBATO RODRIGUES</v>
      </c>
      <c r="I4632" t="s">
        <v>21</v>
      </c>
      <c r="J4632" t="s">
        <v>95</v>
      </c>
      <c r="K4632" t="s">
        <v>96</v>
      </c>
      <c r="L4632">
        <v>23690</v>
      </c>
      <c r="M4632" t="s">
        <v>98</v>
      </c>
      <c r="O4632" t="s">
        <v>11</v>
      </c>
      <c r="P4632">
        <v>5403</v>
      </c>
      <c r="Q4632">
        <v>12</v>
      </c>
      <c r="R4632">
        <v>39.89</v>
      </c>
      <c r="S4632">
        <v>478.68</v>
      </c>
      <c r="T4632">
        <v>379.32</v>
      </c>
      <c r="U4632">
        <v>20.76</v>
      </c>
      <c r="V4632" t="str">
        <f>VLOOKUP(L4632,'[2]tabela de preços'!$A:$D,4,0)</f>
        <v>WANDA</v>
      </c>
      <c r="W4632" t="str">
        <f>VLOOKUP(L4632,'[2]tabela de preços'!$A:$F,6,0)</f>
        <v>VERNIZ AUTOMOTIVO</v>
      </c>
      <c r="X4632" t="str">
        <f>VLOOKUP(L4632,'[2]tabela de preços'!$A:$G,7,0)</f>
        <v>AUTOMOTIVO</v>
      </c>
    </row>
    <row r="4633" spans="1:24" x14ac:dyDescent="0.3">
      <c r="A4633" t="s">
        <v>92</v>
      </c>
      <c r="C4633" t="s">
        <v>3448</v>
      </c>
      <c r="D4633" s="1">
        <v>46076</v>
      </c>
      <c r="E4633" t="s">
        <v>3449</v>
      </c>
      <c r="F4633">
        <v>9</v>
      </c>
      <c r="G4633">
        <v>174</v>
      </c>
      <c r="H4633" t="str">
        <f>VLOOKUP(G4633,[1]OPERADORES!$A:$B,2,0)</f>
        <v>MIRIÃ LOBATO RODRIGUES</v>
      </c>
      <c r="I4633" t="s">
        <v>21</v>
      </c>
      <c r="J4633" t="s">
        <v>95</v>
      </c>
      <c r="K4633" t="s">
        <v>96</v>
      </c>
      <c r="L4633">
        <v>84658</v>
      </c>
      <c r="M4633" t="s">
        <v>100</v>
      </c>
      <c r="O4633" t="s">
        <v>11</v>
      </c>
      <c r="P4633">
        <v>5102</v>
      </c>
      <c r="Q4633">
        <v>6</v>
      </c>
      <c r="R4633">
        <v>40.840000000000003</v>
      </c>
      <c r="S4633">
        <v>245.04</v>
      </c>
      <c r="T4633">
        <v>186</v>
      </c>
      <c r="U4633">
        <v>24.09</v>
      </c>
      <c r="V4633" t="str">
        <f>VLOOKUP(L4633,'[2]tabela de preços'!$A:$D,4,0)</f>
        <v>ANJO</v>
      </c>
      <c r="W4633" t="str">
        <f>VLOOKUP(L4633,'[2]tabela de preços'!$A:$F,6,0)</f>
        <v>MASSA POLIÉSTER</v>
      </c>
      <c r="X4633" t="str">
        <f>VLOOKUP(L4633,'[2]tabela de preços'!$A:$G,7,0)</f>
        <v>AUTOMOTIVO</v>
      </c>
    </row>
    <row r="4634" spans="1:24" x14ac:dyDescent="0.3">
      <c r="A4634" t="s">
        <v>92</v>
      </c>
      <c r="C4634" t="s">
        <v>4567</v>
      </c>
      <c r="D4634" s="1">
        <v>46094</v>
      </c>
      <c r="E4634" t="s">
        <v>4568</v>
      </c>
      <c r="F4634">
        <v>9</v>
      </c>
      <c r="G4634">
        <v>174</v>
      </c>
      <c r="H4634" t="str">
        <f>VLOOKUP(G4634,[1]OPERADORES!$A:$B,2,0)</f>
        <v>MIRIÃ LOBATO RODRIGUES</v>
      </c>
      <c r="I4634" t="s">
        <v>21</v>
      </c>
      <c r="J4634" t="s">
        <v>95</v>
      </c>
      <c r="K4634" t="s">
        <v>96</v>
      </c>
      <c r="L4634">
        <v>23774</v>
      </c>
      <c r="M4634" t="s">
        <v>4569</v>
      </c>
      <c r="O4634" t="s">
        <v>11</v>
      </c>
      <c r="P4634">
        <v>5102</v>
      </c>
      <c r="Q4634">
        <v>10</v>
      </c>
      <c r="R4634">
        <v>4.1399999999999997</v>
      </c>
      <c r="S4634">
        <v>41.4</v>
      </c>
      <c r="T4634">
        <v>31.4</v>
      </c>
      <c r="U4634">
        <v>24.15</v>
      </c>
      <c r="V4634" t="str">
        <f>VLOOKUP(L4634,'[2]tabela de preços'!$A:$D,4,0)</f>
        <v>SCHWEERS</v>
      </c>
      <c r="W4634" t="str">
        <f>VLOOKUP(L4634,'[2]tabela de preços'!$A:$F,6,0)</f>
        <v>APLICADORES / ADAPTADORES / ENGATES / SUPORTES</v>
      </c>
      <c r="X4634" t="str">
        <f>VLOOKUP(L4634,'[2]tabela de preços'!$A:$G,7,0)</f>
        <v>AUTOMOTIVO</v>
      </c>
    </row>
    <row r="4635" spans="1:24" x14ac:dyDescent="0.3">
      <c r="A4635" t="s">
        <v>92</v>
      </c>
      <c r="C4635" t="s">
        <v>4567</v>
      </c>
      <c r="D4635" s="1">
        <v>46094</v>
      </c>
      <c r="E4635" t="s">
        <v>4568</v>
      </c>
      <c r="F4635">
        <v>9</v>
      </c>
      <c r="G4635">
        <v>174</v>
      </c>
      <c r="H4635" t="str">
        <f>VLOOKUP(G4635,[1]OPERADORES!$A:$B,2,0)</f>
        <v>MIRIÃ LOBATO RODRIGUES</v>
      </c>
      <c r="I4635" t="s">
        <v>21</v>
      </c>
      <c r="J4635" t="s">
        <v>95</v>
      </c>
      <c r="K4635" t="s">
        <v>96</v>
      </c>
      <c r="L4635">
        <v>21135</v>
      </c>
      <c r="M4635" t="s">
        <v>4112</v>
      </c>
      <c r="O4635" t="s">
        <v>11</v>
      </c>
      <c r="P4635">
        <v>5102</v>
      </c>
      <c r="Q4635">
        <v>10</v>
      </c>
      <c r="R4635">
        <v>11</v>
      </c>
      <c r="S4635">
        <v>110</v>
      </c>
      <c r="T4635">
        <v>83.5</v>
      </c>
      <c r="U4635">
        <v>24.09</v>
      </c>
      <c r="V4635" t="str">
        <f>VLOOKUP(L4635,'[2]tabela de preços'!$A:$D,4,0)</f>
        <v>SCHWEERS</v>
      </c>
      <c r="W4635" t="str">
        <f>VLOOKUP(L4635,'[2]tabela de preços'!$A:$F,6,0)</f>
        <v>APLICADORES / ADAPTADORES / ENGATES / SUPORTES</v>
      </c>
      <c r="X4635" t="str">
        <f>VLOOKUP(L4635,'[2]tabela de preços'!$A:$G,7,0)</f>
        <v>AUTOMOTIVO</v>
      </c>
    </row>
    <row r="4636" spans="1:24" x14ac:dyDescent="0.3">
      <c r="A4636" t="s">
        <v>101</v>
      </c>
      <c r="C4636" t="s">
        <v>102</v>
      </c>
      <c r="D4636" s="1">
        <v>46037</v>
      </c>
      <c r="E4636" t="s">
        <v>103</v>
      </c>
      <c r="F4636">
        <v>9</v>
      </c>
      <c r="G4636">
        <v>236</v>
      </c>
      <c r="H4636" t="str">
        <f>VLOOKUP(G4636,[1]OPERADORES!$A:$B,2,0)</f>
        <v>DANIEL</v>
      </c>
      <c r="I4636" t="s">
        <v>21</v>
      </c>
      <c r="J4636" t="s">
        <v>104</v>
      </c>
      <c r="K4636" t="s">
        <v>105</v>
      </c>
      <c r="L4636">
        <v>20217</v>
      </c>
      <c r="M4636" t="s">
        <v>106</v>
      </c>
      <c r="O4636" t="s">
        <v>11</v>
      </c>
      <c r="P4636">
        <v>5102</v>
      </c>
      <c r="Q4636">
        <v>1</v>
      </c>
      <c r="R4636">
        <v>5.18</v>
      </c>
      <c r="S4636">
        <v>5.18</v>
      </c>
      <c r="T4636">
        <v>3.93</v>
      </c>
      <c r="U4636">
        <v>24.13</v>
      </c>
      <c r="V4636" t="str">
        <f>VLOOKUP(L4636,'[2]tabela de preços'!$A:$D,4,0)</f>
        <v>WANDA</v>
      </c>
      <c r="W4636" t="str">
        <f>VLOOKUP(L4636,'[2]tabela de preços'!$A:$F,6,0)</f>
        <v>APLICADORES / ADAPTADORES / ENGATES / SUPORTES</v>
      </c>
      <c r="X4636" t="str">
        <f>VLOOKUP(L4636,'[2]tabela de preços'!$A:$G,7,0)</f>
        <v>AUTOMOTIVO</v>
      </c>
    </row>
    <row r="4637" spans="1:24" x14ac:dyDescent="0.3">
      <c r="A4637" t="s">
        <v>101</v>
      </c>
      <c r="C4637" t="s">
        <v>102</v>
      </c>
      <c r="D4637" s="1">
        <v>46037</v>
      </c>
      <c r="E4637" t="s">
        <v>103</v>
      </c>
      <c r="F4637">
        <v>9</v>
      </c>
      <c r="G4637">
        <v>236</v>
      </c>
      <c r="H4637" t="str">
        <f>VLOOKUP(G4637,[1]OPERADORES!$A:$B,2,0)</f>
        <v>DANIEL</v>
      </c>
      <c r="I4637" t="s">
        <v>21</v>
      </c>
      <c r="J4637" t="s">
        <v>104</v>
      </c>
      <c r="K4637" t="s">
        <v>105</v>
      </c>
      <c r="L4637">
        <v>24248</v>
      </c>
      <c r="M4637" t="s">
        <v>107</v>
      </c>
      <c r="O4637" t="s">
        <v>11</v>
      </c>
      <c r="P4637">
        <v>5102</v>
      </c>
      <c r="Q4637">
        <v>4</v>
      </c>
      <c r="R4637">
        <v>8</v>
      </c>
      <c r="S4637">
        <v>32</v>
      </c>
      <c r="T4637">
        <v>25.64</v>
      </c>
      <c r="U4637">
        <v>19.88</v>
      </c>
      <c r="V4637" t="str">
        <f>VLOOKUP(L4637,'[2]tabela de preços'!$A:$D,4,0)</f>
        <v>SHERWIN WILLIAMS</v>
      </c>
      <c r="W4637" t="str">
        <f>VLOOKUP(L4637,'[2]tabela de preços'!$A:$F,6,0)</f>
        <v>PRIMER AUTOMOTIVO</v>
      </c>
      <c r="X4637" t="str">
        <f>VLOOKUP(L4637,'[2]tabela de preços'!$A:$G,7,0)</f>
        <v>AUTOMOTIVO</v>
      </c>
    </row>
    <row r="4638" spans="1:24" x14ac:dyDescent="0.3">
      <c r="A4638" t="s">
        <v>101</v>
      </c>
      <c r="C4638" t="s">
        <v>102</v>
      </c>
      <c r="D4638" s="1">
        <v>46037</v>
      </c>
      <c r="E4638" t="s">
        <v>103</v>
      </c>
      <c r="F4638">
        <v>9</v>
      </c>
      <c r="G4638">
        <v>236</v>
      </c>
      <c r="H4638" t="str">
        <f>VLOOKUP(G4638,[1]OPERADORES!$A:$B,2,0)</f>
        <v>DANIEL</v>
      </c>
      <c r="I4638" t="s">
        <v>21</v>
      </c>
      <c r="J4638" t="s">
        <v>104</v>
      </c>
      <c r="K4638" t="s">
        <v>105</v>
      </c>
      <c r="L4638">
        <v>21037</v>
      </c>
      <c r="M4638" t="s">
        <v>108</v>
      </c>
      <c r="O4638" t="s">
        <v>11</v>
      </c>
      <c r="P4638">
        <v>5102</v>
      </c>
      <c r="Q4638">
        <v>5</v>
      </c>
      <c r="R4638">
        <v>17.03</v>
      </c>
      <c r="S4638">
        <v>85.15</v>
      </c>
      <c r="T4638">
        <v>64.599999999999994</v>
      </c>
      <c r="U4638">
        <v>24.13</v>
      </c>
      <c r="V4638" t="str">
        <f>VLOOKUP(L4638,'[2]tabela de preços'!$A:$D,4,0)</f>
        <v>SHERWIN WILLIAMS</v>
      </c>
      <c r="W4638" t="str">
        <f>VLOOKUP(L4638,'[2]tabela de preços'!$A:$F,6,0)</f>
        <v>CATALISADORES INDIVIDUAS</v>
      </c>
      <c r="X4638" t="str">
        <f>VLOOKUP(L4638,'[2]tabela de preços'!$A:$G,7,0)</f>
        <v>AUTOMOTIVO</v>
      </c>
    </row>
    <row r="4639" spans="1:24" x14ac:dyDescent="0.3">
      <c r="A4639" t="s">
        <v>101</v>
      </c>
      <c r="C4639" t="s">
        <v>102</v>
      </c>
      <c r="D4639" s="1">
        <v>46037</v>
      </c>
      <c r="E4639" t="s">
        <v>103</v>
      </c>
      <c r="F4639">
        <v>9</v>
      </c>
      <c r="G4639">
        <v>236</v>
      </c>
      <c r="H4639" t="str">
        <f>VLOOKUP(G4639,[1]OPERADORES!$A:$B,2,0)</f>
        <v>DANIEL</v>
      </c>
      <c r="I4639" t="s">
        <v>21</v>
      </c>
      <c r="J4639" t="s">
        <v>104</v>
      </c>
      <c r="K4639" t="s">
        <v>105</v>
      </c>
      <c r="L4639">
        <v>21033</v>
      </c>
      <c r="M4639" t="s">
        <v>109</v>
      </c>
      <c r="O4639" t="s">
        <v>11</v>
      </c>
      <c r="P4639">
        <v>5102</v>
      </c>
      <c r="Q4639">
        <v>5</v>
      </c>
      <c r="R4639">
        <v>27.77</v>
      </c>
      <c r="S4639">
        <v>138.85</v>
      </c>
      <c r="T4639">
        <v>105.4</v>
      </c>
      <c r="U4639">
        <v>24.09</v>
      </c>
      <c r="V4639" t="str">
        <f>VLOOKUP(L4639,'[2]tabela de preços'!$A:$D,4,0)</f>
        <v>SHERWIN WILLIAMS</v>
      </c>
      <c r="W4639" t="str">
        <f>VLOOKUP(L4639,'[2]tabela de preços'!$A:$F,6,0)</f>
        <v>TINTAS PU</v>
      </c>
      <c r="X4639" t="str">
        <f>VLOOKUP(L4639,'[2]tabela de preços'!$A:$G,7,0)</f>
        <v>AUTOMOTIVO</v>
      </c>
    </row>
    <row r="4640" spans="1:24" x14ac:dyDescent="0.3">
      <c r="A4640" t="s">
        <v>101</v>
      </c>
      <c r="C4640" t="s">
        <v>102</v>
      </c>
      <c r="D4640" s="1">
        <v>46037</v>
      </c>
      <c r="E4640" t="s">
        <v>103</v>
      </c>
      <c r="F4640">
        <v>9</v>
      </c>
      <c r="G4640">
        <v>236</v>
      </c>
      <c r="H4640" t="str">
        <f>VLOOKUP(G4640,[1]OPERADORES!$A:$B,2,0)</f>
        <v>DANIEL</v>
      </c>
      <c r="I4640" t="s">
        <v>21</v>
      </c>
      <c r="J4640" t="s">
        <v>104</v>
      </c>
      <c r="K4640" t="s">
        <v>105</v>
      </c>
      <c r="L4640">
        <v>23465</v>
      </c>
      <c r="M4640" t="s">
        <v>110</v>
      </c>
      <c r="O4640" t="s">
        <v>11</v>
      </c>
      <c r="P4640">
        <v>5102</v>
      </c>
      <c r="Q4640">
        <v>5</v>
      </c>
      <c r="R4640">
        <v>3.76</v>
      </c>
      <c r="S4640">
        <v>18.8</v>
      </c>
      <c r="T4640">
        <v>14.25</v>
      </c>
      <c r="U4640">
        <v>24.2</v>
      </c>
      <c r="V4640" t="str">
        <f>VLOOKUP(L4640,'[2]tabela de preços'!$A:$D,4,0)</f>
        <v>3M</v>
      </c>
      <c r="W4640" t="str">
        <f>VLOOKUP(L4640,'[2]tabela de preços'!$A:$F,6,0)</f>
        <v>EPI´S</v>
      </c>
      <c r="X4640" t="str">
        <f>VLOOKUP(L4640,'[2]tabela de preços'!$A:$G,7,0)</f>
        <v>AUTOMOTIVO</v>
      </c>
    </row>
    <row r="4641" spans="1:24" x14ac:dyDescent="0.3">
      <c r="A4641" t="s">
        <v>101</v>
      </c>
      <c r="C4641" t="s">
        <v>102</v>
      </c>
      <c r="D4641" s="1">
        <v>46037</v>
      </c>
      <c r="E4641" t="s">
        <v>103</v>
      </c>
      <c r="F4641">
        <v>9</v>
      </c>
      <c r="G4641">
        <v>236</v>
      </c>
      <c r="H4641" t="str">
        <f>VLOOKUP(G4641,[1]OPERADORES!$A:$B,2,0)</f>
        <v>DANIEL</v>
      </c>
      <c r="I4641" t="s">
        <v>21</v>
      </c>
      <c r="J4641" t="s">
        <v>104</v>
      </c>
      <c r="K4641" t="s">
        <v>105</v>
      </c>
      <c r="L4641">
        <v>24247</v>
      </c>
      <c r="M4641" t="s">
        <v>111</v>
      </c>
      <c r="O4641" t="s">
        <v>11</v>
      </c>
      <c r="P4641">
        <v>5403</v>
      </c>
      <c r="Q4641">
        <v>4</v>
      </c>
      <c r="R4641">
        <v>21</v>
      </c>
      <c r="S4641">
        <v>84</v>
      </c>
      <c r="T4641">
        <v>66.400000000000006</v>
      </c>
      <c r="U4641">
        <v>20.95</v>
      </c>
      <c r="V4641" t="str">
        <f>VLOOKUP(L4641,'[2]tabela de preços'!$A:$D,4,0)</f>
        <v>SHERWIN WILLIAMS</v>
      </c>
      <c r="W4641" t="str">
        <f>VLOOKUP(L4641,'[2]tabela de preços'!$A:$F,6,0)</f>
        <v>PRIMER AUTOMOTIVO</v>
      </c>
      <c r="X4641" t="str">
        <f>VLOOKUP(L4641,'[2]tabela de preços'!$A:$G,7,0)</f>
        <v>AUTOMOTIVO</v>
      </c>
    </row>
    <row r="4642" spans="1:24" x14ac:dyDescent="0.3">
      <c r="A4642" t="s">
        <v>101</v>
      </c>
      <c r="C4642" t="s">
        <v>102</v>
      </c>
      <c r="D4642" s="1">
        <v>46037</v>
      </c>
      <c r="E4642" t="s">
        <v>103</v>
      </c>
      <c r="F4642">
        <v>9</v>
      </c>
      <c r="G4642">
        <v>236</v>
      </c>
      <c r="H4642" t="str">
        <f>VLOOKUP(G4642,[1]OPERADORES!$A:$B,2,0)</f>
        <v>DANIEL</v>
      </c>
      <c r="I4642" t="s">
        <v>21</v>
      </c>
      <c r="J4642" t="s">
        <v>104</v>
      </c>
      <c r="K4642" t="s">
        <v>105</v>
      </c>
      <c r="L4642">
        <v>20414</v>
      </c>
      <c r="M4642" t="s">
        <v>112</v>
      </c>
      <c r="O4642" t="s">
        <v>11</v>
      </c>
      <c r="P4642">
        <v>5102</v>
      </c>
      <c r="Q4642">
        <v>1</v>
      </c>
      <c r="R4642">
        <v>21.89</v>
      </c>
      <c r="S4642">
        <v>21.89</v>
      </c>
      <c r="T4642">
        <v>18</v>
      </c>
      <c r="U4642">
        <v>17.77</v>
      </c>
      <c r="V4642" t="str">
        <f>VLOOKUP(L4642,'[2]tabela de preços'!$A:$D,4,0)</f>
        <v>SHERWIN WILLIAMS</v>
      </c>
      <c r="W4642" t="str">
        <f>VLOOKUP(L4642,'[2]tabela de preços'!$A:$F,6,0)</f>
        <v>DILUENTE</v>
      </c>
      <c r="X4642" t="str">
        <f>VLOOKUP(L4642,'[2]tabela de preços'!$A:$G,7,0)</f>
        <v>AUTOMOTIVO</v>
      </c>
    </row>
    <row r="4643" spans="1:24" x14ac:dyDescent="0.3">
      <c r="A4643" t="s">
        <v>101</v>
      </c>
      <c r="C4643" t="s">
        <v>113</v>
      </c>
      <c r="D4643" s="1">
        <v>46044</v>
      </c>
      <c r="E4643" t="s">
        <v>114</v>
      </c>
      <c r="F4643">
        <v>9</v>
      </c>
      <c r="G4643">
        <v>236</v>
      </c>
      <c r="H4643" t="str">
        <f>VLOOKUP(G4643,[1]OPERADORES!$A:$B,2,0)</f>
        <v>DANIEL</v>
      </c>
      <c r="I4643" t="s">
        <v>21</v>
      </c>
      <c r="J4643" t="s">
        <v>104</v>
      </c>
      <c r="K4643" t="s">
        <v>105</v>
      </c>
      <c r="L4643">
        <v>23580</v>
      </c>
      <c r="M4643" t="s">
        <v>115</v>
      </c>
      <c r="O4643" t="s">
        <v>11</v>
      </c>
      <c r="P4643">
        <v>5102</v>
      </c>
      <c r="Q4643">
        <v>5</v>
      </c>
      <c r="R4643">
        <v>0.56000000000000005</v>
      </c>
      <c r="S4643">
        <v>2.8</v>
      </c>
      <c r="T4643">
        <v>1.8</v>
      </c>
      <c r="U4643">
        <v>35.71</v>
      </c>
      <c r="V4643" t="str">
        <f>VLOOKUP(L4643,'[2]tabela de preços'!$A:$D,4,0)</f>
        <v>RENOVA COADORES</v>
      </c>
      <c r="W4643" t="str">
        <f>VLOOKUP(L4643,'[2]tabela de preços'!$A:$F,6,0)</f>
        <v>COADORES</v>
      </c>
      <c r="X4643" t="str">
        <f>VLOOKUP(L4643,'[2]tabela de preços'!$A:$G,7,0)</f>
        <v>AUTOMOTIVO</v>
      </c>
    </row>
    <row r="4644" spans="1:24" x14ac:dyDescent="0.3">
      <c r="A4644" t="s">
        <v>101</v>
      </c>
      <c r="C4644" t="s">
        <v>113</v>
      </c>
      <c r="D4644" s="1">
        <v>46044</v>
      </c>
      <c r="E4644" t="s">
        <v>114</v>
      </c>
      <c r="F4644">
        <v>9</v>
      </c>
      <c r="G4644">
        <v>236</v>
      </c>
      <c r="H4644" t="str">
        <f>VLOOKUP(G4644,[1]OPERADORES!$A:$B,2,0)</f>
        <v>DANIEL</v>
      </c>
      <c r="I4644" t="s">
        <v>21</v>
      </c>
      <c r="J4644" t="s">
        <v>104</v>
      </c>
      <c r="K4644" t="s">
        <v>105</v>
      </c>
      <c r="L4644">
        <v>20217</v>
      </c>
      <c r="M4644" t="s">
        <v>106</v>
      </c>
      <c r="O4644" t="s">
        <v>11</v>
      </c>
      <c r="P4644">
        <v>5102</v>
      </c>
      <c r="Q4644">
        <v>1</v>
      </c>
      <c r="R4644">
        <v>5.18</v>
      </c>
      <c r="S4644">
        <v>5.18</v>
      </c>
      <c r="T4644">
        <v>3.93</v>
      </c>
      <c r="U4644">
        <v>24.13</v>
      </c>
      <c r="V4644" t="str">
        <f>VLOOKUP(L4644,'[2]tabela de preços'!$A:$D,4,0)</f>
        <v>WANDA</v>
      </c>
      <c r="W4644" t="str">
        <f>VLOOKUP(L4644,'[2]tabela de preços'!$A:$F,6,0)</f>
        <v>APLICADORES / ADAPTADORES / ENGATES / SUPORTES</v>
      </c>
      <c r="X4644" t="str">
        <f>VLOOKUP(L4644,'[2]tabela de preços'!$A:$G,7,0)</f>
        <v>AUTOMOTIVO</v>
      </c>
    </row>
    <row r="4645" spans="1:24" x14ac:dyDescent="0.3">
      <c r="A4645" t="s">
        <v>101</v>
      </c>
      <c r="C4645" t="s">
        <v>113</v>
      </c>
      <c r="D4645" s="1">
        <v>46044</v>
      </c>
      <c r="E4645" t="s">
        <v>114</v>
      </c>
      <c r="F4645">
        <v>9</v>
      </c>
      <c r="G4645">
        <v>236</v>
      </c>
      <c r="H4645" t="str">
        <f>VLOOKUP(G4645,[1]OPERADORES!$A:$B,2,0)</f>
        <v>DANIEL</v>
      </c>
      <c r="I4645" t="s">
        <v>21</v>
      </c>
      <c r="J4645" t="s">
        <v>104</v>
      </c>
      <c r="K4645" t="s">
        <v>105</v>
      </c>
      <c r="L4645">
        <v>84557</v>
      </c>
      <c r="M4645" t="s">
        <v>116</v>
      </c>
      <c r="O4645" t="s">
        <v>11</v>
      </c>
      <c r="P4645">
        <v>5102</v>
      </c>
      <c r="Q4645">
        <v>1</v>
      </c>
      <c r="R4645">
        <v>17.489999999999998</v>
      </c>
      <c r="S4645">
        <v>17.489999999999998</v>
      </c>
      <c r="T4645">
        <v>13.96</v>
      </c>
      <c r="U4645">
        <v>20.18</v>
      </c>
      <c r="V4645" t="str">
        <f>VLOOKUP(L4645,'[2]tabela de preços'!$A:$D,4,0)</f>
        <v>BRASILUX</v>
      </c>
      <c r="W4645" t="str">
        <f>VLOOKUP(L4645,'[2]tabela de preços'!$A:$F,6,0)</f>
        <v>DILUENTE</v>
      </c>
      <c r="X4645" t="str">
        <f>VLOOKUP(L4645,'[2]tabela de preços'!$A:$G,7,0)</f>
        <v>AUTOMOTIVO</v>
      </c>
    </row>
    <row r="4646" spans="1:24" x14ac:dyDescent="0.3">
      <c r="A4646" t="s">
        <v>101</v>
      </c>
      <c r="C4646" t="s">
        <v>113</v>
      </c>
      <c r="D4646" s="1">
        <v>46044</v>
      </c>
      <c r="E4646" t="s">
        <v>114</v>
      </c>
      <c r="F4646">
        <v>9</v>
      </c>
      <c r="G4646">
        <v>236</v>
      </c>
      <c r="H4646" t="str">
        <f>VLOOKUP(G4646,[1]OPERADORES!$A:$B,2,0)</f>
        <v>DANIEL</v>
      </c>
      <c r="I4646" t="s">
        <v>21</v>
      </c>
      <c r="J4646" t="s">
        <v>104</v>
      </c>
      <c r="K4646" t="s">
        <v>105</v>
      </c>
      <c r="L4646">
        <v>10266</v>
      </c>
      <c r="M4646" t="s">
        <v>117</v>
      </c>
      <c r="O4646" t="s">
        <v>11</v>
      </c>
      <c r="P4646">
        <v>5102</v>
      </c>
      <c r="Q4646">
        <v>3</v>
      </c>
      <c r="R4646">
        <v>11.41</v>
      </c>
      <c r="S4646">
        <v>34.229999999999997</v>
      </c>
      <c r="T4646">
        <v>25.98</v>
      </c>
      <c r="U4646">
        <v>24.1</v>
      </c>
      <c r="V4646" t="str">
        <f>VLOOKUP(L4646,'[2]tabela de preços'!$A:$D,4,0)</f>
        <v>NORTON</v>
      </c>
      <c r="W4646" t="str">
        <f>VLOOKUP(L4646,'[2]tabela de preços'!$A:$F,6,0)</f>
        <v xml:space="preserve">DISCOS / LIXAS / ABRASIVOS </v>
      </c>
      <c r="X4646" t="str">
        <f>VLOOKUP(L4646,'[2]tabela de preços'!$A:$G,7,0)</f>
        <v>AUTOMOTIVO</v>
      </c>
    </row>
    <row r="4647" spans="1:24" x14ac:dyDescent="0.3">
      <c r="A4647" t="s">
        <v>101</v>
      </c>
      <c r="C4647" t="s">
        <v>113</v>
      </c>
      <c r="D4647" s="1">
        <v>46044</v>
      </c>
      <c r="E4647" t="s">
        <v>114</v>
      </c>
      <c r="F4647">
        <v>9</v>
      </c>
      <c r="G4647">
        <v>236</v>
      </c>
      <c r="H4647" t="str">
        <f>VLOOKUP(G4647,[1]OPERADORES!$A:$B,2,0)</f>
        <v>DANIEL</v>
      </c>
      <c r="I4647" t="s">
        <v>21</v>
      </c>
      <c r="J4647" t="s">
        <v>104</v>
      </c>
      <c r="K4647" t="s">
        <v>105</v>
      </c>
      <c r="L4647">
        <v>23465</v>
      </c>
      <c r="M4647" t="s">
        <v>110</v>
      </c>
      <c r="O4647" t="s">
        <v>11</v>
      </c>
      <c r="P4647">
        <v>5102</v>
      </c>
      <c r="Q4647">
        <v>5</v>
      </c>
      <c r="R4647">
        <v>3.76</v>
      </c>
      <c r="S4647">
        <v>18.8</v>
      </c>
      <c r="T4647">
        <v>14.25</v>
      </c>
      <c r="U4647">
        <v>24.2</v>
      </c>
      <c r="V4647" t="str">
        <f>VLOOKUP(L4647,'[2]tabela de preços'!$A:$D,4,0)</f>
        <v>3M</v>
      </c>
      <c r="W4647" t="str">
        <f>VLOOKUP(L4647,'[2]tabela de preços'!$A:$F,6,0)</f>
        <v>EPI´S</v>
      </c>
      <c r="X4647" t="str">
        <f>VLOOKUP(L4647,'[2]tabela de preços'!$A:$G,7,0)</f>
        <v>AUTOMOTIVO</v>
      </c>
    </row>
    <row r="4648" spans="1:24" x14ac:dyDescent="0.3">
      <c r="A4648" t="s">
        <v>101</v>
      </c>
      <c r="C4648" t="s">
        <v>113</v>
      </c>
      <c r="D4648" s="1">
        <v>46044</v>
      </c>
      <c r="E4648" t="s">
        <v>114</v>
      </c>
      <c r="F4648">
        <v>9</v>
      </c>
      <c r="G4648">
        <v>236</v>
      </c>
      <c r="H4648" t="str">
        <f>VLOOKUP(G4648,[1]OPERADORES!$A:$B,2,0)</f>
        <v>DANIEL</v>
      </c>
      <c r="I4648" t="s">
        <v>21</v>
      </c>
      <c r="J4648" t="s">
        <v>104</v>
      </c>
      <c r="K4648" t="s">
        <v>105</v>
      </c>
      <c r="L4648">
        <v>84560</v>
      </c>
      <c r="M4648" t="s">
        <v>118</v>
      </c>
      <c r="O4648" t="s">
        <v>11</v>
      </c>
      <c r="P4648">
        <v>5102</v>
      </c>
      <c r="Q4648">
        <v>1</v>
      </c>
      <c r="R4648">
        <v>47.89</v>
      </c>
      <c r="S4648">
        <v>47.89</v>
      </c>
      <c r="T4648">
        <v>39.159999999999997</v>
      </c>
      <c r="U4648">
        <v>18.23</v>
      </c>
      <c r="V4648" t="str">
        <f>VLOOKUP(L4648,'[2]tabela de preços'!$A:$D,4,0)</f>
        <v>BRASILUX</v>
      </c>
      <c r="W4648" t="str">
        <f>VLOOKUP(L4648,'[2]tabela de preços'!$A:$F,6,0)</f>
        <v>THINNER DE LIMPEZA</v>
      </c>
      <c r="X4648" t="str">
        <f>VLOOKUP(L4648,'[2]tabela de preços'!$A:$G,7,0)</f>
        <v>THINNER</v>
      </c>
    </row>
    <row r="4649" spans="1:24" x14ac:dyDescent="0.3">
      <c r="A4649" t="s">
        <v>101</v>
      </c>
      <c r="C4649" t="s">
        <v>119</v>
      </c>
      <c r="D4649" s="1">
        <v>46050</v>
      </c>
      <c r="E4649" t="s">
        <v>120</v>
      </c>
      <c r="F4649">
        <v>9</v>
      </c>
      <c r="G4649">
        <v>236</v>
      </c>
      <c r="H4649" t="str">
        <f>VLOOKUP(G4649,[1]OPERADORES!$A:$B,2,0)</f>
        <v>DANIEL</v>
      </c>
      <c r="I4649" t="s">
        <v>21</v>
      </c>
      <c r="J4649" t="s">
        <v>104</v>
      </c>
      <c r="K4649" t="s">
        <v>105</v>
      </c>
      <c r="L4649">
        <v>84609</v>
      </c>
      <c r="M4649" t="s">
        <v>121</v>
      </c>
      <c r="O4649" t="s">
        <v>11</v>
      </c>
      <c r="P4649">
        <v>5403</v>
      </c>
      <c r="Q4649">
        <v>1</v>
      </c>
      <c r="R4649">
        <v>73.39</v>
      </c>
      <c r="S4649">
        <v>73.39</v>
      </c>
      <c r="T4649">
        <v>39.24</v>
      </c>
      <c r="U4649">
        <v>46.53</v>
      </c>
      <c r="V4649" t="str">
        <f>VLOOKUP(L4649,'[2]tabela de preços'!$A:$D,4,0)</f>
        <v>BRASILUX</v>
      </c>
      <c r="W4649" t="str">
        <f>VLOOKUP(L4649,'[2]tabela de preços'!$A:$F,6,0)</f>
        <v>BASES IMOBILIÁRIAS</v>
      </c>
      <c r="X4649" t="str">
        <f>VLOOKUP(L4649,'[2]tabela de preços'!$A:$G,7,0)</f>
        <v>IMOBILIÁRIO</v>
      </c>
    </row>
    <row r="4650" spans="1:24" x14ac:dyDescent="0.3">
      <c r="A4650" t="s">
        <v>101</v>
      </c>
      <c r="C4650" t="s">
        <v>119</v>
      </c>
      <c r="D4650" s="1">
        <v>46050</v>
      </c>
      <c r="E4650" t="s">
        <v>120</v>
      </c>
      <c r="F4650">
        <v>9</v>
      </c>
      <c r="G4650">
        <v>236</v>
      </c>
      <c r="H4650" t="str">
        <f>VLOOKUP(G4650,[1]OPERADORES!$A:$B,2,0)</f>
        <v>DANIEL</v>
      </c>
      <c r="I4650" t="s">
        <v>21</v>
      </c>
      <c r="J4650" t="s">
        <v>104</v>
      </c>
      <c r="K4650" t="s">
        <v>105</v>
      </c>
      <c r="L4650">
        <v>21037</v>
      </c>
      <c r="M4650" t="s">
        <v>108</v>
      </c>
      <c r="O4650" t="s">
        <v>11</v>
      </c>
      <c r="P4650">
        <v>5102</v>
      </c>
      <c r="Q4650">
        <v>2</v>
      </c>
      <c r="R4650">
        <v>17.03</v>
      </c>
      <c r="S4650">
        <v>34.06</v>
      </c>
      <c r="T4650">
        <v>25.84</v>
      </c>
      <c r="U4650">
        <v>24.13</v>
      </c>
      <c r="V4650" t="str">
        <f>VLOOKUP(L4650,'[2]tabela de preços'!$A:$D,4,0)</f>
        <v>SHERWIN WILLIAMS</v>
      </c>
      <c r="W4650" t="str">
        <f>VLOOKUP(L4650,'[2]tabela de preços'!$A:$F,6,0)</f>
        <v>CATALISADORES INDIVIDUAS</v>
      </c>
      <c r="X4650" t="str">
        <f>VLOOKUP(L4650,'[2]tabela de preços'!$A:$G,7,0)</f>
        <v>AUTOMOTIVO</v>
      </c>
    </row>
    <row r="4651" spans="1:24" x14ac:dyDescent="0.3">
      <c r="A4651" t="s">
        <v>101</v>
      </c>
      <c r="C4651" t="s">
        <v>119</v>
      </c>
      <c r="D4651" s="1">
        <v>46050</v>
      </c>
      <c r="E4651" t="s">
        <v>120</v>
      </c>
      <c r="F4651">
        <v>9</v>
      </c>
      <c r="G4651">
        <v>236</v>
      </c>
      <c r="H4651" t="str">
        <f>VLOOKUP(G4651,[1]OPERADORES!$A:$B,2,0)</f>
        <v>DANIEL</v>
      </c>
      <c r="I4651" t="s">
        <v>21</v>
      </c>
      <c r="J4651" t="s">
        <v>104</v>
      </c>
      <c r="K4651" t="s">
        <v>105</v>
      </c>
      <c r="L4651">
        <v>21033</v>
      </c>
      <c r="M4651" t="s">
        <v>109</v>
      </c>
      <c r="O4651" t="s">
        <v>11</v>
      </c>
      <c r="P4651">
        <v>5102</v>
      </c>
      <c r="Q4651">
        <v>2</v>
      </c>
      <c r="R4651">
        <v>27.77</v>
      </c>
      <c r="S4651">
        <v>55.54</v>
      </c>
      <c r="T4651">
        <v>42.16</v>
      </c>
      <c r="U4651">
        <v>24.09</v>
      </c>
      <c r="V4651" t="str">
        <f>VLOOKUP(L4651,'[2]tabela de preços'!$A:$D,4,0)</f>
        <v>SHERWIN WILLIAMS</v>
      </c>
      <c r="W4651" t="str">
        <f>VLOOKUP(L4651,'[2]tabela de preços'!$A:$F,6,0)</f>
        <v>TINTAS PU</v>
      </c>
      <c r="X4651" t="str">
        <f>VLOOKUP(L4651,'[2]tabela de preços'!$A:$G,7,0)</f>
        <v>AUTOMOTIVO</v>
      </c>
    </row>
    <row r="4652" spans="1:24" x14ac:dyDescent="0.3">
      <c r="A4652" t="s">
        <v>101</v>
      </c>
      <c r="C4652" t="s">
        <v>119</v>
      </c>
      <c r="D4652" s="1">
        <v>46050</v>
      </c>
      <c r="E4652" t="s">
        <v>120</v>
      </c>
      <c r="F4652">
        <v>9</v>
      </c>
      <c r="G4652">
        <v>236</v>
      </c>
      <c r="H4652" t="str">
        <f>VLOOKUP(G4652,[1]OPERADORES!$A:$B,2,0)</f>
        <v>DANIEL</v>
      </c>
      <c r="I4652" t="s">
        <v>21</v>
      </c>
      <c r="J4652" t="s">
        <v>104</v>
      </c>
      <c r="K4652" t="s">
        <v>105</v>
      </c>
      <c r="L4652">
        <v>16</v>
      </c>
      <c r="M4652" t="s">
        <v>122</v>
      </c>
      <c r="O4652" t="s">
        <v>11</v>
      </c>
      <c r="P4652">
        <v>5102</v>
      </c>
      <c r="Q4652">
        <v>2</v>
      </c>
      <c r="R4652">
        <v>3</v>
      </c>
      <c r="S4652">
        <v>6</v>
      </c>
      <c r="T4652">
        <v>4.4000000000000004</v>
      </c>
      <c r="U4652">
        <v>26.67</v>
      </c>
      <c r="V4652" t="str">
        <f>VLOOKUP(L4652,'[2]tabela de preços'!$A:$D,4,0)</f>
        <v>3M</v>
      </c>
      <c r="W4652" t="str">
        <f>VLOOKUP(L4652,'[2]tabela de preços'!$A:$F,6,0)</f>
        <v>LIXA DÁGUA</v>
      </c>
      <c r="X4652" t="str">
        <f>VLOOKUP(L4652,'[2]tabela de preços'!$A:$G,7,0)</f>
        <v>AUTOMOTIVO</v>
      </c>
    </row>
    <row r="4653" spans="1:24" x14ac:dyDescent="0.3">
      <c r="A4653" t="s">
        <v>101</v>
      </c>
      <c r="C4653" t="s">
        <v>119</v>
      </c>
      <c r="D4653" s="1">
        <v>46050</v>
      </c>
      <c r="E4653" t="s">
        <v>120</v>
      </c>
      <c r="F4653">
        <v>9</v>
      </c>
      <c r="G4653">
        <v>236</v>
      </c>
      <c r="H4653" t="str">
        <f>VLOOKUP(G4653,[1]OPERADORES!$A:$B,2,0)</f>
        <v>DANIEL</v>
      </c>
      <c r="I4653" t="s">
        <v>21</v>
      </c>
      <c r="J4653" t="s">
        <v>104</v>
      </c>
      <c r="K4653" t="s">
        <v>105</v>
      </c>
      <c r="L4653">
        <v>23465</v>
      </c>
      <c r="M4653" t="s">
        <v>110</v>
      </c>
      <c r="O4653" t="s">
        <v>11</v>
      </c>
      <c r="P4653">
        <v>5102</v>
      </c>
      <c r="Q4653">
        <v>10</v>
      </c>
      <c r="R4653">
        <v>3.76</v>
      </c>
      <c r="S4653">
        <v>37.6</v>
      </c>
      <c r="T4653">
        <v>28.5</v>
      </c>
      <c r="U4653">
        <v>24.2</v>
      </c>
      <c r="V4653" t="str">
        <f>VLOOKUP(L4653,'[2]tabela de preços'!$A:$D,4,0)</f>
        <v>3M</v>
      </c>
      <c r="W4653" t="str">
        <f>VLOOKUP(L4653,'[2]tabela de preços'!$A:$F,6,0)</f>
        <v>EPI´S</v>
      </c>
      <c r="X4653" t="str">
        <f>VLOOKUP(L4653,'[2]tabela de preços'!$A:$G,7,0)</f>
        <v>AUTOMOTIVO</v>
      </c>
    </row>
    <row r="4654" spans="1:24" x14ac:dyDescent="0.3">
      <c r="A4654" t="s">
        <v>123</v>
      </c>
      <c r="C4654" t="s">
        <v>124</v>
      </c>
      <c r="D4654" s="1">
        <v>46024</v>
      </c>
      <c r="E4654" t="s">
        <v>125</v>
      </c>
      <c r="F4654">
        <v>9</v>
      </c>
      <c r="G4654">
        <v>174</v>
      </c>
      <c r="H4654" t="str">
        <f>VLOOKUP(G4654,[1]OPERADORES!$A:$B,2,0)</f>
        <v>MIRIÃ LOBATO RODRIGUES</v>
      </c>
      <c r="I4654" t="s">
        <v>126</v>
      </c>
      <c r="J4654" t="s">
        <v>127</v>
      </c>
      <c r="K4654" t="s">
        <v>128</v>
      </c>
      <c r="L4654">
        <v>84557</v>
      </c>
      <c r="M4654" t="s">
        <v>116</v>
      </c>
      <c r="O4654" t="s">
        <v>11</v>
      </c>
      <c r="P4654">
        <v>6102</v>
      </c>
      <c r="Q4654">
        <v>4</v>
      </c>
      <c r="R4654">
        <v>18.39</v>
      </c>
      <c r="S4654">
        <v>73.56</v>
      </c>
      <c r="T4654">
        <v>55.84</v>
      </c>
      <c r="U4654">
        <v>24.09</v>
      </c>
      <c r="V4654" t="str">
        <f>VLOOKUP(L4654,'[2]tabela de preços'!$A:$D,4,0)</f>
        <v>BRASILUX</v>
      </c>
      <c r="W4654" t="str">
        <f>VLOOKUP(L4654,'[2]tabela de preços'!$A:$F,6,0)</f>
        <v>DILUENTE</v>
      </c>
      <c r="X4654" t="str">
        <f>VLOOKUP(L4654,'[2]tabela de preços'!$A:$G,7,0)</f>
        <v>AUTOMOTIVO</v>
      </c>
    </row>
    <row r="4655" spans="1:24" x14ac:dyDescent="0.3">
      <c r="A4655" t="s">
        <v>123</v>
      </c>
      <c r="C4655" t="s">
        <v>124</v>
      </c>
      <c r="D4655" s="1">
        <v>46024</v>
      </c>
      <c r="E4655" t="s">
        <v>125</v>
      </c>
      <c r="F4655">
        <v>9</v>
      </c>
      <c r="G4655">
        <v>174</v>
      </c>
      <c r="H4655" t="str">
        <f>VLOOKUP(G4655,[1]OPERADORES!$A:$B,2,0)</f>
        <v>MIRIÃ LOBATO RODRIGUES</v>
      </c>
      <c r="I4655" t="s">
        <v>126</v>
      </c>
      <c r="J4655" t="s">
        <v>127</v>
      </c>
      <c r="K4655" t="s">
        <v>128</v>
      </c>
      <c r="L4655">
        <v>24248</v>
      </c>
      <c r="M4655" t="s">
        <v>107</v>
      </c>
      <c r="O4655" t="s">
        <v>11</v>
      </c>
      <c r="P4655">
        <v>6102</v>
      </c>
      <c r="Q4655">
        <v>12</v>
      </c>
      <c r="R4655">
        <v>9.9</v>
      </c>
      <c r="S4655">
        <v>118.8</v>
      </c>
      <c r="T4655">
        <v>76.92</v>
      </c>
      <c r="U4655">
        <v>35.25</v>
      </c>
      <c r="V4655" t="str">
        <f>VLOOKUP(L4655,'[2]tabela de preços'!$A:$D,4,0)</f>
        <v>SHERWIN WILLIAMS</v>
      </c>
      <c r="W4655" t="str">
        <f>VLOOKUP(L4655,'[2]tabela de preços'!$A:$F,6,0)</f>
        <v>PRIMER AUTOMOTIVO</v>
      </c>
      <c r="X4655" t="str">
        <f>VLOOKUP(L4655,'[2]tabela de preços'!$A:$G,7,0)</f>
        <v>AUTOMOTIVO</v>
      </c>
    </row>
    <row r="4656" spans="1:24" x14ac:dyDescent="0.3">
      <c r="A4656" t="s">
        <v>123</v>
      </c>
      <c r="C4656" t="s">
        <v>124</v>
      </c>
      <c r="D4656" s="1">
        <v>46024</v>
      </c>
      <c r="E4656" t="s">
        <v>125</v>
      </c>
      <c r="F4656">
        <v>9</v>
      </c>
      <c r="G4656">
        <v>174</v>
      </c>
      <c r="H4656" t="str">
        <f>VLOOKUP(G4656,[1]OPERADORES!$A:$B,2,0)</f>
        <v>MIRIÃ LOBATO RODRIGUES</v>
      </c>
      <c r="I4656" t="s">
        <v>126</v>
      </c>
      <c r="J4656" t="s">
        <v>127</v>
      </c>
      <c r="K4656" t="s">
        <v>128</v>
      </c>
      <c r="L4656">
        <v>20383</v>
      </c>
      <c r="M4656" t="s">
        <v>129</v>
      </c>
      <c r="O4656" t="s">
        <v>11</v>
      </c>
      <c r="P4656">
        <v>6403</v>
      </c>
      <c r="Q4656">
        <v>2</v>
      </c>
      <c r="R4656">
        <v>33.590000000000003</v>
      </c>
      <c r="S4656">
        <v>67.180000000000007</v>
      </c>
      <c r="T4656">
        <v>47.9</v>
      </c>
      <c r="U4656">
        <v>28.7</v>
      </c>
      <c r="V4656" t="str">
        <f>VLOOKUP(L4656,'[2]tabela de preços'!$A:$D,4,0)</f>
        <v>SHERWIN WILLIAMS</v>
      </c>
      <c r="W4656" t="str">
        <f>VLOOKUP(L4656,'[2]tabela de preços'!$A:$F,6,0)</f>
        <v>TINTAS POLIÉSTER</v>
      </c>
      <c r="X4656" t="str">
        <f>VLOOKUP(L4656,'[2]tabela de preços'!$A:$G,7,0)</f>
        <v>AUTOMOTIVO</v>
      </c>
    </row>
    <row r="4657" spans="1:24" x14ac:dyDescent="0.3">
      <c r="A4657" t="s">
        <v>123</v>
      </c>
      <c r="C4657" t="s">
        <v>124</v>
      </c>
      <c r="D4657" s="1">
        <v>46024</v>
      </c>
      <c r="E4657" t="s">
        <v>125</v>
      </c>
      <c r="F4657">
        <v>9</v>
      </c>
      <c r="G4657">
        <v>174</v>
      </c>
      <c r="H4657" t="str">
        <f>VLOOKUP(G4657,[1]OPERADORES!$A:$B,2,0)</f>
        <v>MIRIÃ LOBATO RODRIGUES</v>
      </c>
      <c r="I4657" t="s">
        <v>126</v>
      </c>
      <c r="J4657" t="s">
        <v>127</v>
      </c>
      <c r="K4657" t="s">
        <v>128</v>
      </c>
      <c r="L4657">
        <v>24247</v>
      </c>
      <c r="M4657" t="s">
        <v>111</v>
      </c>
      <c r="O4657" t="s">
        <v>11</v>
      </c>
      <c r="P4657">
        <v>6403</v>
      </c>
      <c r="Q4657">
        <v>12</v>
      </c>
      <c r="R4657">
        <v>19.899999999999999</v>
      </c>
      <c r="S4657">
        <v>238.8</v>
      </c>
      <c r="T4657">
        <v>199.2</v>
      </c>
      <c r="U4657">
        <v>16.579999999999998</v>
      </c>
      <c r="V4657" t="str">
        <f>VLOOKUP(L4657,'[2]tabela de preços'!$A:$D,4,0)</f>
        <v>SHERWIN WILLIAMS</v>
      </c>
      <c r="W4657" t="str">
        <f>VLOOKUP(L4657,'[2]tabela de preços'!$A:$F,6,0)</f>
        <v>PRIMER AUTOMOTIVO</v>
      </c>
      <c r="X4657" t="str">
        <f>VLOOKUP(L4657,'[2]tabela de preços'!$A:$G,7,0)</f>
        <v>AUTOMOTIVO</v>
      </c>
    </row>
    <row r="4658" spans="1:24" x14ac:dyDescent="0.3">
      <c r="A4658" t="s">
        <v>123</v>
      </c>
      <c r="C4658" t="s">
        <v>124</v>
      </c>
      <c r="D4658" s="1">
        <v>46024</v>
      </c>
      <c r="E4658" t="s">
        <v>125</v>
      </c>
      <c r="F4658">
        <v>9</v>
      </c>
      <c r="G4658">
        <v>174</v>
      </c>
      <c r="H4658" t="str">
        <f>VLOOKUP(G4658,[1]OPERADORES!$A:$B,2,0)</f>
        <v>MIRIÃ LOBATO RODRIGUES</v>
      </c>
      <c r="I4658" t="s">
        <v>126</v>
      </c>
      <c r="J4658" t="s">
        <v>127</v>
      </c>
      <c r="K4658" t="s">
        <v>128</v>
      </c>
      <c r="L4658">
        <v>10404</v>
      </c>
      <c r="M4658" t="s">
        <v>130</v>
      </c>
      <c r="O4658" t="s">
        <v>11</v>
      </c>
      <c r="P4658">
        <v>6102</v>
      </c>
      <c r="Q4658">
        <v>8</v>
      </c>
      <c r="R4658">
        <v>16.09</v>
      </c>
      <c r="S4658">
        <v>128.72</v>
      </c>
      <c r="T4658">
        <v>106.56</v>
      </c>
      <c r="U4658">
        <v>17.22</v>
      </c>
      <c r="V4658" t="str">
        <f>VLOOKUP(L4658,'[2]tabela de preços'!$A:$D,4,0)</f>
        <v>MAXI RUBBER</v>
      </c>
      <c r="W4658" t="str">
        <f>VLOOKUP(L4658,'[2]tabela de preços'!$A:$F,6,0)</f>
        <v>VEDADORES / SELANTES</v>
      </c>
      <c r="X4658" t="str">
        <f>VLOOKUP(L4658,'[2]tabela de preços'!$A:$G,7,0)</f>
        <v>AUTOMOTIVO</v>
      </c>
    </row>
    <row r="4659" spans="1:24" x14ac:dyDescent="0.3">
      <c r="A4659" t="s">
        <v>123</v>
      </c>
      <c r="C4659" t="s">
        <v>131</v>
      </c>
      <c r="D4659" s="1">
        <v>46028</v>
      </c>
      <c r="E4659" t="s">
        <v>132</v>
      </c>
      <c r="F4659">
        <v>9</v>
      </c>
      <c r="G4659">
        <v>174</v>
      </c>
      <c r="H4659" t="str">
        <f>VLOOKUP(G4659,[1]OPERADORES!$A:$B,2,0)</f>
        <v>MIRIÃ LOBATO RODRIGUES</v>
      </c>
      <c r="I4659" t="s">
        <v>126</v>
      </c>
      <c r="J4659" t="s">
        <v>127</v>
      </c>
      <c r="K4659" t="s">
        <v>128</v>
      </c>
      <c r="L4659">
        <v>10236</v>
      </c>
      <c r="M4659" t="s">
        <v>133</v>
      </c>
      <c r="O4659" t="s">
        <v>11</v>
      </c>
      <c r="P4659">
        <v>6102</v>
      </c>
      <c r="Q4659">
        <v>30</v>
      </c>
      <c r="R4659">
        <v>2.79</v>
      </c>
      <c r="S4659">
        <v>83.7</v>
      </c>
      <c r="T4659">
        <v>71.099999999999994</v>
      </c>
      <c r="U4659">
        <v>15.05</v>
      </c>
      <c r="V4659" t="str">
        <f>VLOOKUP(L4659,'[2]tabela de preços'!$A:$D,4,0)</f>
        <v>NORTON</v>
      </c>
      <c r="W4659" t="str">
        <f>VLOOKUP(L4659,'[2]tabela de preços'!$A:$F,6,0)</f>
        <v xml:space="preserve">DISCOS / LIXAS / ABRASIVOS </v>
      </c>
      <c r="X4659" t="str">
        <f>VLOOKUP(L4659,'[2]tabela de preços'!$A:$G,7,0)</f>
        <v>AUTOMOTIVO</v>
      </c>
    </row>
    <row r="4660" spans="1:24" x14ac:dyDescent="0.3">
      <c r="A4660" t="s">
        <v>123</v>
      </c>
      <c r="C4660" t="s">
        <v>131</v>
      </c>
      <c r="D4660" s="1">
        <v>46028</v>
      </c>
      <c r="E4660" t="s">
        <v>132</v>
      </c>
      <c r="F4660">
        <v>9</v>
      </c>
      <c r="G4660">
        <v>174</v>
      </c>
      <c r="H4660" t="str">
        <f>VLOOKUP(G4660,[1]OPERADORES!$A:$B,2,0)</f>
        <v>MIRIÃ LOBATO RODRIGUES</v>
      </c>
      <c r="I4660" t="s">
        <v>126</v>
      </c>
      <c r="J4660" t="s">
        <v>127</v>
      </c>
      <c r="K4660" t="s">
        <v>128</v>
      </c>
      <c r="L4660">
        <v>10232</v>
      </c>
      <c r="M4660" t="s">
        <v>134</v>
      </c>
      <c r="O4660" t="s">
        <v>11</v>
      </c>
      <c r="P4660">
        <v>6102</v>
      </c>
      <c r="Q4660">
        <v>10</v>
      </c>
      <c r="R4660">
        <v>2.79</v>
      </c>
      <c r="S4660">
        <v>27.9</v>
      </c>
      <c r="T4660">
        <v>22.9</v>
      </c>
      <c r="U4660">
        <v>17.920000000000002</v>
      </c>
      <c r="V4660" t="str">
        <f>VLOOKUP(L4660,'[2]tabela de preços'!$A:$D,4,0)</f>
        <v>NORTON</v>
      </c>
      <c r="W4660" t="str">
        <f>VLOOKUP(L4660,'[2]tabela de preços'!$A:$F,6,0)</f>
        <v xml:space="preserve">DISCOS / LIXAS / ABRASIVOS </v>
      </c>
      <c r="X4660" t="str">
        <f>VLOOKUP(L4660,'[2]tabela de preços'!$A:$G,7,0)</f>
        <v>AUTOMOTIVO</v>
      </c>
    </row>
    <row r="4661" spans="1:24" x14ac:dyDescent="0.3">
      <c r="A4661" t="s">
        <v>123</v>
      </c>
      <c r="C4661" t="s">
        <v>131</v>
      </c>
      <c r="D4661" s="1">
        <v>46028</v>
      </c>
      <c r="E4661" t="s">
        <v>132</v>
      </c>
      <c r="F4661">
        <v>9</v>
      </c>
      <c r="G4661">
        <v>174</v>
      </c>
      <c r="H4661" t="str">
        <f>VLOOKUP(G4661,[1]OPERADORES!$A:$B,2,0)</f>
        <v>MIRIÃ LOBATO RODRIGUES</v>
      </c>
      <c r="I4661" t="s">
        <v>126</v>
      </c>
      <c r="J4661" t="s">
        <v>127</v>
      </c>
      <c r="K4661" t="s">
        <v>128</v>
      </c>
      <c r="L4661">
        <v>10277</v>
      </c>
      <c r="M4661" t="s">
        <v>135</v>
      </c>
      <c r="O4661" t="s">
        <v>11</v>
      </c>
      <c r="P4661">
        <v>6102</v>
      </c>
      <c r="Q4661">
        <v>4</v>
      </c>
      <c r="R4661">
        <v>16.97</v>
      </c>
      <c r="S4661">
        <v>67.88</v>
      </c>
      <c r="T4661">
        <v>51.52</v>
      </c>
      <c r="U4661">
        <v>24.1</v>
      </c>
      <c r="V4661" t="str">
        <f>VLOOKUP(L4661,'[2]tabela de preços'!$A:$D,4,0)</f>
        <v>RETOQUE</v>
      </c>
      <c r="W4661" t="str">
        <f>VLOOKUP(L4661,'[2]tabela de preços'!$A:$F,6,0)</f>
        <v xml:space="preserve">COLA  PLÁSTICA </v>
      </c>
      <c r="X4661" t="str">
        <f>VLOOKUP(L4661,'[2]tabela de preços'!$A:$G,7,0)</f>
        <v>AUTOMOTIVO</v>
      </c>
    </row>
    <row r="4662" spans="1:24" x14ac:dyDescent="0.3">
      <c r="A4662" t="s">
        <v>123</v>
      </c>
      <c r="C4662" t="s">
        <v>131</v>
      </c>
      <c r="D4662" s="1">
        <v>46028</v>
      </c>
      <c r="E4662" t="s">
        <v>132</v>
      </c>
      <c r="F4662">
        <v>9</v>
      </c>
      <c r="G4662">
        <v>174</v>
      </c>
      <c r="H4662" t="str">
        <f>VLOOKUP(G4662,[1]OPERADORES!$A:$B,2,0)</f>
        <v>MIRIÃ LOBATO RODRIGUES</v>
      </c>
      <c r="I4662" t="s">
        <v>126</v>
      </c>
      <c r="J4662" t="s">
        <v>127</v>
      </c>
      <c r="K4662" t="s">
        <v>128</v>
      </c>
      <c r="L4662">
        <v>20318</v>
      </c>
      <c r="M4662" t="s">
        <v>136</v>
      </c>
      <c r="O4662" t="s">
        <v>11</v>
      </c>
      <c r="P4662">
        <v>6403</v>
      </c>
      <c r="Q4662">
        <v>1</v>
      </c>
      <c r="R4662">
        <v>33.4</v>
      </c>
      <c r="S4662">
        <v>33.4</v>
      </c>
      <c r="T4662">
        <v>23.81</v>
      </c>
      <c r="U4662">
        <v>28.71</v>
      </c>
      <c r="V4662" t="str">
        <f>VLOOKUP(L4662,'[2]tabela de preços'!$A:$D,4,0)</f>
        <v>SHERWIN WILLIAMS</v>
      </c>
      <c r="W4662" t="str">
        <f>VLOOKUP(L4662,'[2]tabela de preços'!$A:$F,6,0)</f>
        <v>TINTAS POLIÉSTER</v>
      </c>
      <c r="X4662" t="str">
        <f>VLOOKUP(L4662,'[2]tabela de preços'!$A:$G,7,0)</f>
        <v>AUTOMOTIVO</v>
      </c>
    </row>
    <row r="4663" spans="1:24" x14ac:dyDescent="0.3">
      <c r="A4663" t="s">
        <v>123</v>
      </c>
      <c r="C4663" t="s">
        <v>131</v>
      </c>
      <c r="D4663" s="1">
        <v>46028</v>
      </c>
      <c r="E4663" t="s">
        <v>132</v>
      </c>
      <c r="F4663">
        <v>9</v>
      </c>
      <c r="G4663">
        <v>174</v>
      </c>
      <c r="H4663" t="str">
        <f>VLOOKUP(G4663,[1]OPERADORES!$A:$B,2,0)</f>
        <v>MIRIÃ LOBATO RODRIGUES</v>
      </c>
      <c r="I4663" t="s">
        <v>126</v>
      </c>
      <c r="J4663" t="s">
        <v>127</v>
      </c>
      <c r="K4663" t="s">
        <v>128</v>
      </c>
      <c r="L4663">
        <v>16</v>
      </c>
      <c r="M4663" t="s">
        <v>122</v>
      </c>
      <c r="O4663" t="s">
        <v>11</v>
      </c>
      <c r="P4663">
        <v>6102</v>
      </c>
      <c r="Q4663">
        <v>10</v>
      </c>
      <c r="R4663">
        <v>2.97</v>
      </c>
      <c r="S4663">
        <v>29.7</v>
      </c>
      <c r="T4663">
        <v>22</v>
      </c>
      <c r="U4663">
        <v>25.93</v>
      </c>
      <c r="V4663" t="str">
        <f>VLOOKUP(L4663,'[2]tabela de preços'!$A:$D,4,0)</f>
        <v>3M</v>
      </c>
      <c r="W4663" t="str">
        <f>VLOOKUP(L4663,'[2]tabela de preços'!$A:$F,6,0)</f>
        <v>LIXA DÁGUA</v>
      </c>
      <c r="X4663" t="str">
        <f>VLOOKUP(L4663,'[2]tabela de preços'!$A:$G,7,0)</f>
        <v>AUTOMOTIVO</v>
      </c>
    </row>
    <row r="4664" spans="1:24" x14ac:dyDescent="0.3">
      <c r="A4664" t="s">
        <v>123</v>
      </c>
      <c r="C4664" t="s">
        <v>131</v>
      </c>
      <c r="D4664" s="1">
        <v>46028</v>
      </c>
      <c r="E4664" t="s">
        <v>132</v>
      </c>
      <c r="F4664">
        <v>9</v>
      </c>
      <c r="G4664">
        <v>174</v>
      </c>
      <c r="H4664" t="str">
        <f>VLOOKUP(G4664,[1]OPERADORES!$A:$B,2,0)</f>
        <v>MIRIÃ LOBATO RODRIGUES</v>
      </c>
      <c r="I4664" t="s">
        <v>126</v>
      </c>
      <c r="J4664" t="s">
        <v>127</v>
      </c>
      <c r="K4664" t="s">
        <v>128</v>
      </c>
      <c r="L4664">
        <v>10242</v>
      </c>
      <c r="M4664" t="s">
        <v>82</v>
      </c>
      <c r="O4664" t="s">
        <v>11</v>
      </c>
      <c r="P4664">
        <v>6102</v>
      </c>
      <c r="Q4664">
        <v>30</v>
      </c>
      <c r="R4664">
        <v>2.79</v>
      </c>
      <c r="S4664">
        <v>83.7</v>
      </c>
      <c r="T4664">
        <v>68.400000000000006</v>
      </c>
      <c r="U4664">
        <v>18.28</v>
      </c>
      <c r="V4664" t="str">
        <f>VLOOKUP(L4664,'[2]tabela de preços'!$A:$D,4,0)</f>
        <v>NORTON</v>
      </c>
      <c r="W4664" t="str">
        <f>VLOOKUP(L4664,'[2]tabela de preços'!$A:$F,6,0)</f>
        <v xml:space="preserve">DISCOS / LIXAS / ABRASIVOS </v>
      </c>
      <c r="X4664" t="str">
        <f>VLOOKUP(L4664,'[2]tabela de preços'!$A:$G,7,0)</f>
        <v>AUTOMOTIVO</v>
      </c>
    </row>
    <row r="4665" spans="1:24" x14ac:dyDescent="0.3">
      <c r="A4665" t="s">
        <v>123</v>
      </c>
      <c r="C4665" t="s">
        <v>131</v>
      </c>
      <c r="D4665" s="1">
        <v>46028</v>
      </c>
      <c r="E4665" t="s">
        <v>132</v>
      </c>
      <c r="F4665">
        <v>9</v>
      </c>
      <c r="G4665">
        <v>174</v>
      </c>
      <c r="H4665" t="str">
        <f>VLOOKUP(G4665,[1]OPERADORES!$A:$B,2,0)</f>
        <v>MIRIÃ LOBATO RODRIGUES</v>
      </c>
      <c r="I4665" t="s">
        <v>126</v>
      </c>
      <c r="J4665" t="s">
        <v>127</v>
      </c>
      <c r="K4665" t="s">
        <v>128</v>
      </c>
      <c r="L4665">
        <v>10243</v>
      </c>
      <c r="M4665" t="s">
        <v>83</v>
      </c>
      <c r="O4665" t="s">
        <v>11</v>
      </c>
      <c r="P4665">
        <v>6102</v>
      </c>
      <c r="Q4665">
        <v>15</v>
      </c>
      <c r="R4665">
        <v>2.79</v>
      </c>
      <c r="S4665">
        <v>41.85</v>
      </c>
      <c r="T4665">
        <v>29.25</v>
      </c>
      <c r="U4665">
        <v>30.11</v>
      </c>
      <c r="V4665" t="str">
        <f>VLOOKUP(L4665,'[2]tabela de preços'!$A:$D,4,0)</f>
        <v>NORTON</v>
      </c>
      <c r="W4665" t="str">
        <f>VLOOKUP(L4665,'[2]tabela de preços'!$A:$F,6,0)</f>
        <v xml:space="preserve">DISCOS / LIXAS / ABRASIVOS </v>
      </c>
      <c r="X4665" t="str">
        <f>VLOOKUP(L4665,'[2]tabela de preços'!$A:$G,7,0)</f>
        <v>AUTOMOTIVO</v>
      </c>
    </row>
    <row r="4666" spans="1:24" x14ac:dyDescent="0.3">
      <c r="A4666" t="s">
        <v>123</v>
      </c>
      <c r="C4666" t="s">
        <v>131</v>
      </c>
      <c r="D4666" s="1">
        <v>46028</v>
      </c>
      <c r="E4666" t="s">
        <v>132</v>
      </c>
      <c r="F4666">
        <v>9</v>
      </c>
      <c r="G4666">
        <v>174</v>
      </c>
      <c r="H4666" t="str">
        <f>VLOOKUP(G4666,[1]OPERADORES!$A:$B,2,0)</f>
        <v>MIRIÃ LOBATO RODRIGUES</v>
      </c>
      <c r="I4666" t="s">
        <v>126</v>
      </c>
      <c r="J4666" t="s">
        <v>127</v>
      </c>
      <c r="K4666" t="s">
        <v>128</v>
      </c>
      <c r="L4666">
        <v>10244</v>
      </c>
      <c r="M4666" t="s">
        <v>84</v>
      </c>
      <c r="O4666" t="s">
        <v>11</v>
      </c>
      <c r="P4666">
        <v>6102</v>
      </c>
      <c r="Q4666">
        <v>30</v>
      </c>
      <c r="R4666">
        <v>2.79</v>
      </c>
      <c r="S4666">
        <v>83.7</v>
      </c>
      <c r="T4666">
        <v>59.1</v>
      </c>
      <c r="U4666">
        <v>29.39</v>
      </c>
      <c r="V4666" t="str">
        <f>VLOOKUP(L4666,'[2]tabela de preços'!$A:$D,4,0)</f>
        <v>NORTON</v>
      </c>
      <c r="W4666" t="str">
        <f>VLOOKUP(L4666,'[2]tabela de preços'!$A:$F,6,0)</f>
        <v xml:space="preserve">DISCOS / LIXAS / ABRASIVOS </v>
      </c>
      <c r="X4666" t="str">
        <f>VLOOKUP(L4666,'[2]tabela de preços'!$A:$G,7,0)</f>
        <v>AUTOMOTIVO</v>
      </c>
    </row>
    <row r="4667" spans="1:24" x14ac:dyDescent="0.3">
      <c r="A4667" t="s">
        <v>123</v>
      </c>
      <c r="C4667" t="s">
        <v>131</v>
      </c>
      <c r="D4667" s="1">
        <v>46028</v>
      </c>
      <c r="E4667" t="s">
        <v>132</v>
      </c>
      <c r="F4667">
        <v>9</v>
      </c>
      <c r="G4667">
        <v>174</v>
      </c>
      <c r="H4667" t="str">
        <f>VLOOKUP(G4667,[1]OPERADORES!$A:$B,2,0)</f>
        <v>MIRIÃ LOBATO RODRIGUES</v>
      </c>
      <c r="I4667" t="s">
        <v>126</v>
      </c>
      <c r="J4667" t="s">
        <v>127</v>
      </c>
      <c r="K4667" t="s">
        <v>128</v>
      </c>
      <c r="L4667">
        <v>20525</v>
      </c>
      <c r="M4667" t="s">
        <v>137</v>
      </c>
      <c r="O4667" t="s">
        <v>11</v>
      </c>
      <c r="P4667">
        <v>6102</v>
      </c>
      <c r="Q4667">
        <v>5</v>
      </c>
      <c r="R4667">
        <v>13.65</v>
      </c>
      <c r="S4667">
        <v>68.25</v>
      </c>
      <c r="T4667">
        <v>51.8</v>
      </c>
      <c r="U4667">
        <v>24.1</v>
      </c>
      <c r="V4667" t="str">
        <f>VLOOKUP(L4667,'[2]tabela de preços'!$A:$D,4,0)</f>
        <v>SHERWIN WILLIAMS</v>
      </c>
      <c r="W4667" t="str">
        <f>VLOOKUP(L4667,'[2]tabela de preços'!$A:$F,6,0)</f>
        <v>MASSA DE PEQUENOS REPAROS</v>
      </c>
      <c r="X4667" t="str">
        <f>VLOOKUP(L4667,'[2]tabela de preços'!$A:$G,7,0)</f>
        <v>AUTOMOTIVO</v>
      </c>
    </row>
    <row r="4668" spans="1:24" x14ac:dyDescent="0.3">
      <c r="A4668" t="s">
        <v>123</v>
      </c>
      <c r="C4668" t="s">
        <v>131</v>
      </c>
      <c r="D4668" s="1">
        <v>46028</v>
      </c>
      <c r="E4668" t="s">
        <v>132</v>
      </c>
      <c r="F4668">
        <v>9</v>
      </c>
      <c r="G4668">
        <v>174</v>
      </c>
      <c r="H4668" t="str">
        <f>VLOOKUP(G4668,[1]OPERADORES!$A:$B,2,0)</f>
        <v>MIRIÃ LOBATO RODRIGUES</v>
      </c>
      <c r="I4668" t="s">
        <v>126</v>
      </c>
      <c r="J4668" t="s">
        <v>127</v>
      </c>
      <c r="K4668" t="s">
        <v>128</v>
      </c>
      <c r="L4668">
        <v>10402</v>
      </c>
      <c r="M4668" t="s">
        <v>138</v>
      </c>
      <c r="O4668" t="s">
        <v>11</v>
      </c>
      <c r="P4668">
        <v>6102</v>
      </c>
      <c r="Q4668">
        <v>1</v>
      </c>
      <c r="R4668">
        <v>22.83</v>
      </c>
      <c r="S4668">
        <v>22.83</v>
      </c>
      <c r="T4668">
        <v>17.329999999999998</v>
      </c>
      <c r="U4668">
        <v>24.09</v>
      </c>
      <c r="V4668" t="str">
        <f>VLOOKUP(L4668,'[2]tabela de preços'!$A:$D,4,0)</f>
        <v>MAXI RUBBER</v>
      </c>
      <c r="W4668" t="str">
        <f>VLOOKUP(L4668,'[2]tabela de preços'!$A:$F,6,0)</f>
        <v>REMOVEDOR PASTOSO</v>
      </c>
      <c r="X4668" t="str">
        <f>VLOOKUP(L4668,'[2]tabela de preços'!$A:$G,7,0)</f>
        <v>AUTOMOTIVO</v>
      </c>
    </row>
    <row r="4669" spans="1:24" x14ac:dyDescent="0.3">
      <c r="A4669" t="s">
        <v>123</v>
      </c>
      <c r="C4669" t="s">
        <v>139</v>
      </c>
      <c r="D4669" s="1">
        <v>46028</v>
      </c>
      <c r="E4669" t="s">
        <v>140</v>
      </c>
      <c r="F4669">
        <v>9</v>
      </c>
      <c r="G4669">
        <v>174</v>
      </c>
      <c r="H4669" t="str">
        <f>VLOOKUP(G4669,[1]OPERADORES!$A:$B,2,0)</f>
        <v>MIRIÃ LOBATO RODRIGUES</v>
      </c>
      <c r="I4669" t="s">
        <v>126</v>
      </c>
      <c r="J4669" t="s">
        <v>127</v>
      </c>
      <c r="K4669" t="s">
        <v>128</v>
      </c>
      <c r="L4669">
        <v>21078</v>
      </c>
      <c r="M4669" t="s">
        <v>141</v>
      </c>
      <c r="O4669" t="s">
        <v>11</v>
      </c>
      <c r="P4669">
        <v>6102</v>
      </c>
      <c r="Q4669">
        <v>4</v>
      </c>
      <c r="R4669">
        <v>24.58</v>
      </c>
      <c r="S4669">
        <v>98.32</v>
      </c>
      <c r="T4669">
        <v>74.64</v>
      </c>
      <c r="U4669">
        <v>24.08</v>
      </c>
      <c r="V4669" t="str">
        <f>VLOOKUP(L4669,'[2]tabela de preços'!$A:$D,4,0)</f>
        <v>SHERWIN WILLIAMS</v>
      </c>
      <c r="W4669" t="str">
        <f>VLOOKUP(L4669,'[2]tabela de preços'!$A:$F,6,0)</f>
        <v>MASSA POLIÉSTER</v>
      </c>
      <c r="X4669" t="str">
        <f>VLOOKUP(L4669,'[2]tabela de preços'!$A:$G,7,0)</f>
        <v>AUTOMOTIVO</v>
      </c>
    </row>
    <row r="4670" spans="1:24" x14ac:dyDescent="0.3">
      <c r="A4670" t="s">
        <v>123</v>
      </c>
      <c r="C4670" t="s">
        <v>142</v>
      </c>
      <c r="D4670" s="1">
        <v>46041</v>
      </c>
      <c r="E4670" t="s">
        <v>143</v>
      </c>
      <c r="F4670">
        <v>9</v>
      </c>
      <c r="G4670">
        <v>174</v>
      </c>
      <c r="H4670" t="str">
        <f>VLOOKUP(G4670,[1]OPERADORES!$A:$B,2,0)</f>
        <v>MIRIÃ LOBATO RODRIGUES</v>
      </c>
      <c r="I4670" t="s">
        <v>126</v>
      </c>
      <c r="J4670" t="s">
        <v>127</v>
      </c>
      <c r="K4670" t="s">
        <v>128</v>
      </c>
      <c r="L4670">
        <v>84108</v>
      </c>
      <c r="M4670" t="s">
        <v>144</v>
      </c>
      <c r="O4670" t="s">
        <v>11</v>
      </c>
      <c r="P4670">
        <v>6403</v>
      </c>
      <c r="Q4670">
        <v>5</v>
      </c>
      <c r="R4670">
        <v>27.29</v>
      </c>
      <c r="S4670">
        <v>136.44999999999999</v>
      </c>
      <c r="T4670">
        <v>103.55</v>
      </c>
      <c r="U4670">
        <v>24.11</v>
      </c>
      <c r="V4670" t="str">
        <f>VLOOKUP(L4670,'[2]tabela de preços'!$A:$D,4,0)</f>
        <v>BRASILUX</v>
      </c>
      <c r="W4670" t="str">
        <f>VLOOKUP(L4670,'[2]tabela de preços'!$A:$F,6,0)</f>
        <v>TINTAS LACA</v>
      </c>
      <c r="X4670" t="str">
        <f>VLOOKUP(L4670,'[2]tabela de preços'!$A:$G,7,0)</f>
        <v>AUTOMOTIVO</v>
      </c>
    </row>
    <row r="4671" spans="1:24" x14ac:dyDescent="0.3">
      <c r="A4671" t="s">
        <v>123</v>
      </c>
      <c r="C4671" t="s">
        <v>142</v>
      </c>
      <c r="D4671" s="1">
        <v>46041</v>
      </c>
      <c r="E4671" t="s">
        <v>143</v>
      </c>
      <c r="F4671">
        <v>9</v>
      </c>
      <c r="G4671">
        <v>174</v>
      </c>
      <c r="H4671" t="str">
        <f>VLOOKUP(G4671,[1]OPERADORES!$A:$B,2,0)</f>
        <v>MIRIÃ LOBATO RODRIGUES</v>
      </c>
      <c r="I4671" t="s">
        <v>126</v>
      </c>
      <c r="J4671" t="s">
        <v>127</v>
      </c>
      <c r="K4671" t="s">
        <v>128</v>
      </c>
      <c r="L4671">
        <v>10236</v>
      </c>
      <c r="M4671" t="s">
        <v>133</v>
      </c>
      <c r="O4671" t="s">
        <v>11</v>
      </c>
      <c r="P4671">
        <v>6102</v>
      </c>
      <c r="Q4671">
        <v>30</v>
      </c>
      <c r="R4671">
        <v>2.79</v>
      </c>
      <c r="S4671">
        <v>83.7</v>
      </c>
      <c r="T4671">
        <v>69.599999999999994</v>
      </c>
      <c r="U4671">
        <v>16.850000000000001</v>
      </c>
      <c r="V4671" t="str">
        <f>VLOOKUP(L4671,'[2]tabela de preços'!$A:$D,4,0)</f>
        <v>NORTON</v>
      </c>
      <c r="W4671" t="str">
        <f>VLOOKUP(L4671,'[2]tabela de preços'!$A:$F,6,0)</f>
        <v xml:space="preserve">DISCOS / LIXAS / ABRASIVOS </v>
      </c>
      <c r="X4671" t="str">
        <f>VLOOKUP(L4671,'[2]tabela de preços'!$A:$G,7,0)</f>
        <v>AUTOMOTIVO</v>
      </c>
    </row>
    <row r="4672" spans="1:24" x14ac:dyDescent="0.3">
      <c r="A4672" t="s">
        <v>123</v>
      </c>
      <c r="C4672" t="s">
        <v>142</v>
      </c>
      <c r="D4672" s="1">
        <v>46041</v>
      </c>
      <c r="E4672" t="s">
        <v>143</v>
      </c>
      <c r="F4672">
        <v>9</v>
      </c>
      <c r="G4672">
        <v>174</v>
      </c>
      <c r="H4672" t="str">
        <f>VLOOKUP(G4672,[1]OPERADORES!$A:$B,2,0)</f>
        <v>MIRIÃ LOBATO RODRIGUES</v>
      </c>
      <c r="I4672" t="s">
        <v>126</v>
      </c>
      <c r="J4672" t="s">
        <v>127</v>
      </c>
      <c r="K4672" t="s">
        <v>128</v>
      </c>
      <c r="L4672">
        <v>10226</v>
      </c>
      <c r="M4672" t="s">
        <v>145</v>
      </c>
      <c r="O4672" t="s">
        <v>11</v>
      </c>
      <c r="P4672">
        <v>6102</v>
      </c>
      <c r="Q4672">
        <v>20</v>
      </c>
      <c r="R4672">
        <v>2.79</v>
      </c>
      <c r="S4672">
        <v>55.8</v>
      </c>
      <c r="T4672">
        <v>46.4</v>
      </c>
      <c r="U4672">
        <v>16.850000000000001</v>
      </c>
      <c r="V4672" t="str">
        <f>VLOOKUP(L4672,'[2]tabela de preços'!$A:$D,4,0)</f>
        <v>NORTON</v>
      </c>
      <c r="W4672" t="str">
        <f>VLOOKUP(L4672,'[2]tabela de preços'!$A:$F,6,0)</f>
        <v xml:space="preserve">DISCOS / LIXAS / ABRASIVOS </v>
      </c>
      <c r="X4672" t="str">
        <f>VLOOKUP(L4672,'[2]tabela de preços'!$A:$G,7,0)</f>
        <v>AUTOMOTIVO</v>
      </c>
    </row>
    <row r="4673" spans="1:24" x14ac:dyDescent="0.3">
      <c r="A4673" t="s">
        <v>123</v>
      </c>
      <c r="C4673" t="s">
        <v>142</v>
      </c>
      <c r="D4673" s="1">
        <v>46041</v>
      </c>
      <c r="E4673" t="s">
        <v>143</v>
      </c>
      <c r="F4673">
        <v>9</v>
      </c>
      <c r="G4673">
        <v>174</v>
      </c>
      <c r="H4673" t="str">
        <f>VLOOKUP(G4673,[1]OPERADORES!$A:$B,2,0)</f>
        <v>MIRIÃ LOBATO RODRIGUES</v>
      </c>
      <c r="I4673" t="s">
        <v>126</v>
      </c>
      <c r="J4673" t="s">
        <v>127</v>
      </c>
      <c r="K4673" t="s">
        <v>128</v>
      </c>
      <c r="L4673">
        <v>24248</v>
      </c>
      <c r="M4673" t="s">
        <v>107</v>
      </c>
      <c r="O4673" t="s">
        <v>11</v>
      </c>
      <c r="P4673">
        <v>6102</v>
      </c>
      <c r="Q4673">
        <v>12</v>
      </c>
      <c r="R4673">
        <v>8</v>
      </c>
      <c r="S4673">
        <v>96</v>
      </c>
      <c r="T4673">
        <v>78</v>
      </c>
      <c r="U4673">
        <v>18.75</v>
      </c>
      <c r="V4673" t="str">
        <f>VLOOKUP(L4673,'[2]tabela de preços'!$A:$D,4,0)</f>
        <v>SHERWIN WILLIAMS</v>
      </c>
      <c r="W4673" t="str">
        <f>VLOOKUP(L4673,'[2]tabela de preços'!$A:$F,6,0)</f>
        <v>PRIMER AUTOMOTIVO</v>
      </c>
      <c r="X4673" t="str">
        <f>VLOOKUP(L4673,'[2]tabela de preços'!$A:$G,7,0)</f>
        <v>AUTOMOTIVO</v>
      </c>
    </row>
    <row r="4674" spans="1:24" x14ac:dyDescent="0.3">
      <c r="A4674" t="s">
        <v>123</v>
      </c>
      <c r="C4674" t="s">
        <v>142</v>
      </c>
      <c r="D4674" s="1">
        <v>46041</v>
      </c>
      <c r="E4674" t="s">
        <v>143</v>
      </c>
      <c r="F4674">
        <v>9</v>
      </c>
      <c r="G4674">
        <v>174</v>
      </c>
      <c r="H4674" t="str">
        <f>VLOOKUP(G4674,[1]OPERADORES!$A:$B,2,0)</f>
        <v>MIRIÃ LOBATO RODRIGUES</v>
      </c>
      <c r="I4674" t="s">
        <v>126</v>
      </c>
      <c r="J4674" t="s">
        <v>127</v>
      </c>
      <c r="K4674" t="s">
        <v>128</v>
      </c>
      <c r="L4674">
        <v>20245</v>
      </c>
      <c r="M4674" t="s">
        <v>146</v>
      </c>
      <c r="O4674" t="s">
        <v>11</v>
      </c>
      <c r="P4674">
        <v>6102</v>
      </c>
      <c r="Q4674">
        <v>10</v>
      </c>
      <c r="R4674">
        <v>1.78</v>
      </c>
      <c r="S4674">
        <v>17.8</v>
      </c>
      <c r="T4674">
        <v>13.5</v>
      </c>
      <c r="U4674">
        <v>24.16</v>
      </c>
      <c r="V4674" t="str">
        <f>VLOOKUP(L4674,'[2]tabela de preços'!$A:$D,4,0)</f>
        <v>ATLAS</v>
      </c>
      <c r="W4674" t="str">
        <f>VLOOKUP(L4674,'[2]tabela de preços'!$A:$F,6,0)</f>
        <v>APLICADORES / ADAPTADORES / ENGATES / SUPORTES</v>
      </c>
      <c r="X4674" t="str">
        <f>VLOOKUP(L4674,'[2]tabela de preços'!$A:$G,7,0)</f>
        <v>AUTOMOTIVO</v>
      </c>
    </row>
    <row r="4675" spans="1:24" x14ac:dyDescent="0.3">
      <c r="A4675" t="s">
        <v>123</v>
      </c>
      <c r="C4675" t="s">
        <v>142</v>
      </c>
      <c r="D4675" s="1">
        <v>46041</v>
      </c>
      <c r="E4675" t="s">
        <v>143</v>
      </c>
      <c r="F4675">
        <v>9</v>
      </c>
      <c r="G4675">
        <v>174</v>
      </c>
      <c r="H4675" t="str">
        <f>VLOOKUP(G4675,[1]OPERADORES!$A:$B,2,0)</f>
        <v>MIRIÃ LOBATO RODRIGUES</v>
      </c>
      <c r="I4675" t="s">
        <v>126</v>
      </c>
      <c r="J4675" t="s">
        <v>127</v>
      </c>
      <c r="K4675" t="s">
        <v>128</v>
      </c>
      <c r="L4675">
        <v>5</v>
      </c>
      <c r="M4675" t="s">
        <v>147</v>
      </c>
      <c r="O4675" t="s">
        <v>11</v>
      </c>
      <c r="P4675">
        <v>6102</v>
      </c>
      <c r="Q4675">
        <v>5</v>
      </c>
      <c r="R4675">
        <v>5.15</v>
      </c>
      <c r="S4675">
        <v>25.75</v>
      </c>
      <c r="T4675">
        <v>19.55</v>
      </c>
      <c r="U4675">
        <v>24.08</v>
      </c>
      <c r="V4675" t="str">
        <f>VLOOKUP(L4675,'[2]tabela de preços'!$A:$D,4,0)</f>
        <v>BRILHO ESTOPA</v>
      </c>
      <c r="W4675" t="str">
        <f>VLOOKUP(L4675,'[2]tabela de preços'!$A:$F,6,0)</f>
        <v>ESTOPAS</v>
      </c>
      <c r="X4675" t="str">
        <f>VLOOKUP(L4675,'[2]tabela de preços'!$A:$G,7,0)</f>
        <v>AUTOMOTIVO</v>
      </c>
    </row>
    <row r="4676" spans="1:24" x14ac:dyDescent="0.3">
      <c r="A4676" t="s">
        <v>123</v>
      </c>
      <c r="C4676" t="s">
        <v>142</v>
      </c>
      <c r="D4676" s="1">
        <v>46041</v>
      </c>
      <c r="E4676" t="s">
        <v>143</v>
      </c>
      <c r="F4676">
        <v>9</v>
      </c>
      <c r="G4676">
        <v>174</v>
      </c>
      <c r="H4676" t="str">
        <f>VLOOKUP(G4676,[1]OPERADORES!$A:$B,2,0)</f>
        <v>MIRIÃ LOBATO RODRIGUES</v>
      </c>
      <c r="I4676" t="s">
        <v>126</v>
      </c>
      <c r="J4676" t="s">
        <v>127</v>
      </c>
      <c r="K4676" t="s">
        <v>128</v>
      </c>
      <c r="L4676">
        <v>20318</v>
      </c>
      <c r="M4676" t="s">
        <v>136</v>
      </c>
      <c r="O4676" t="s">
        <v>11</v>
      </c>
      <c r="P4676">
        <v>6403</v>
      </c>
      <c r="Q4676">
        <v>2</v>
      </c>
      <c r="R4676">
        <v>33.4</v>
      </c>
      <c r="S4676">
        <v>66.8</v>
      </c>
      <c r="T4676">
        <v>47.62</v>
      </c>
      <c r="U4676">
        <v>28.71</v>
      </c>
      <c r="V4676" t="str">
        <f>VLOOKUP(L4676,'[2]tabela de preços'!$A:$D,4,0)</f>
        <v>SHERWIN WILLIAMS</v>
      </c>
      <c r="W4676" t="str">
        <f>VLOOKUP(L4676,'[2]tabela de preços'!$A:$F,6,0)</f>
        <v>TINTAS POLIÉSTER</v>
      </c>
      <c r="X4676" t="str">
        <f>VLOOKUP(L4676,'[2]tabela de preços'!$A:$G,7,0)</f>
        <v>AUTOMOTIVO</v>
      </c>
    </row>
    <row r="4677" spans="1:24" x14ac:dyDescent="0.3">
      <c r="A4677" t="s">
        <v>123</v>
      </c>
      <c r="C4677" t="s">
        <v>142</v>
      </c>
      <c r="D4677" s="1">
        <v>46041</v>
      </c>
      <c r="E4677" t="s">
        <v>143</v>
      </c>
      <c r="F4677">
        <v>9</v>
      </c>
      <c r="G4677">
        <v>174</v>
      </c>
      <c r="H4677" t="str">
        <f>VLOOKUP(G4677,[1]OPERADORES!$A:$B,2,0)</f>
        <v>MIRIÃ LOBATO RODRIGUES</v>
      </c>
      <c r="I4677" t="s">
        <v>126</v>
      </c>
      <c r="J4677" t="s">
        <v>127</v>
      </c>
      <c r="K4677" t="s">
        <v>128</v>
      </c>
      <c r="L4677">
        <v>20375</v>
      </c>
      <c r="M4677" t="s">
        <v>148</v>
      </c>
      <c r="O4677" t="s">
        <v>11</v>
      </c>
      <c r="P4677">
        <v>6403</v>
      </c>
      <c r="Q4677">
        <v>1</v>
      </c>
      <c r="R4677">
        <v>35.49</v>
      </c>
      <c r="S4677">
        <v>35.49</v>
      </c>
      <c r="T4677">
        <v>25.45</v>
      </c>
      <c r="U4677">
        <v>28.29</v>
      </c>
      <c r="V4677" t="str">
        <f>VLOOKUP(L4677,'[2]tabela de preços'!$A:$D,4,0)</f>
        <v>SHERWIN WILLIAMS</v>
      </c>
      <c r="W4677" t="str">
        <f>VLOOKUP(L4677,'[2]tabela de preços'!$A:$F,6,0)</f>
        <v>TINTAS POLIÉSTER</v>
      </c>
      <c r="X4677" t="str">
        <f>VLOOKUP(L4677,'[2]tabela de preços'!$A:$G,7,0)</f>
        <v>AUTOMOTIVO</v>
      </c>
    </row>
    <row r="4678" spans="1:24" x14ac:dyDescent="0.3">
      <c r="A4678" t="s">
        <v>123</v>
      </c>
      <c r="C4678" t="s">
        <v>142</v>
      </c>
      <c r="D4678" s="1">
        <v>46041</v>
      </c>
      <c r="E4678" t="s">
        <v>143</v>
      </c>
      <c r="F4678">
        <v>9</v>
      </c>
      <c r="G4678">
        <v>174</v>
      </c>
      <c r="H4678" t="str">
        <f>VLOOKUP(G4678,[1]OPERADORES!$A:$B,2,0)</f>
        <v>MIRIÃ LOBATO RODRIGUES</v>
      </c>
      <c r="I4678" t="s">
        <v>126</v>
      </c>
      <c r="J4678" t="s">
        <v>127</v>
      </c>
      <c r="K4678" t="s">
        <v>128</v>
      </c>
      <c r="L4678">
        <v>21820</v>
      </c>
      <c r="M4678" t="s">
        <v>149</v>
      </c>
      <c r="O4678" t="s">
        <v>11</v>
      </c>
      <c r="P4678">
        <v>6403</v>
      </c>
      <c r="Q4678">
        <v>1</v>
      </c>
      <c r="R4678">
        <v>38.51</v>
      </c>
      <c r="S4678">
        <v>38.51</v>
      </c>
      <c r="T4678">
        <v>27.53</v>
      </c>
      <c r="U4678">
        <v>28.51</v>
      </c>
      <c r="V4678" t="str">
        <f>VLOOKUP(L4678,'[2]tabela de preços'!$A:$D,4,0)</f>
        <v>SHERWIN WILLIAMS</v>
      </c>
      <c r="W4678" t="str">
        <f>VLOOKUP(L4678,'[2]tabela de preços'!$A:$F,6,0)</f>
        <v>TINTAS PU</v>
      </c>
      <c r="X4678" t="str">
        <f>VLOOKUP(L4678,'[2]tabela de preços'!$A:$G,7,0)</f>
        <v>AUTOMOTIVO</v>
      </c>
    </row>
    <row r="4679" spans="1:24" x14ac:dyDescent="0.3">
      <c r="A4679" t="s">
        <v>123</v>
      </c>
      <c r="C4679" t="s">
        <v>142</v>
      </c>
      <c r="D4679" s="1">
        <v>46041</v>
      </c>
      <c r="E4679" t="s">
        <v>143</v>
      </c>
      <c r="F4679">
        <v>9</v>
      </c>
      <c r="G4679">
        <v>174</v>
      </c>
      <c r="H4679" t="str">
        <f>VLOOKUP(G4679,[1]OPERADORES!$A:$B,2,0)</f>
        <v>MIRIÃ LOBATO RODRIGUES</v>
      </c>
      <c r="I4679" t="s">
        <v>126</v>
      </c>
      <c r="J4679" t="s">
        <v>127</v>
      </c>
      <c r="K4679" t="s">
        <v>128</v>
      </c>
      <c r="L4679">
        <v>20325</v>
      </c>
      <c r="M4679" t="s">
        <v>150</v>
      </c>
      <c r="O4679" t="s">
        <v>11</v>
      </c>
      <c r="P4679">
        <v>6403</v>
      </c>
      <c r="Q4679">
        <v>1</v>
      </c>
      <c r="R4679">
        <v>32.299999999999997</v>
      </c>
      <c r="S4679">
        <v>32.299999999999997</v>
      </c>
      <c r="T4679">
        <v>23.03</v>
      </c>
      <c r="U4679">
        <v>28.7</v>
      </c>
      <c r="V4679" t="str">
        <f>VLOOKUP(L4679,'[2]tabela de preços'!$A:$D,4,0)</f>
        <v>SHERWIN WILLIAMS</v>
      </c>
      <c r="W4679" t="str">
        <f>VLOOKUP(L4679,'[2]tabela de preços'!$A:$F,6,0)</f>
        <v>TINTAS POLIÉSTER</v>
      </c>
      <c r="X4679" t="str">
        <f>VLOOKUP(L4679,'[2]tabela de preços'!$A:$G,7,0)</f>
        <v>AUTOMOTIVO</v>
      </c>
    </row>
    <row r="4680" spans="1:24" x14ac:dyDescent="0.3">
      <c r="A4680" t="s">
        <v>123</v>
      </c>
      <c r="C4680" t="s">
        <v>142</v>
      </c>
      <c r="D4680" s="1">
        <v>46041</v>
      </c>
      <c r="E4680" t="s">
        <v>143</v>
      </c>
      <c r="F4680">
        <v>9</v>
      </c>
      <c r="G4680">
        <v>174</v>
      </c>
      <c r="H4680" t="str">
        <f>VLOOKUP(G4680,[1]OPERADORES!$A:$B,2,0)</f>
        <v>MIRIÃ LOBATO RODRIGUES</v>
      </c>
      <c r="I4680" t="s">
        <v>126</v>
      </c>
      <c r="J4680" t="s">
        <v>127</v>
      </c>
      <c r="K4680" t="s">
        <v>128</v>
      </c>
      <c r="L4680">
        <v>20936</v>
      </c>
      <c r="M4680" t="s">
        <v>151</v>
      </c>
      <c r="O4680" t="s">
        <v>11</v>
      </c>
      <c r="P4680">
        <v>6403</v>
      </c>
      <c r="Q4680">
        <v>1</v>
      </c>
      <c r="R4680">
        <v>32.340000000000003</v>
      </c>
      <c r="S4680">
        <v>32.340000000000003</v>
      </c>
      <c r="T4680">
        <v>23.06</v>
      </c>
      <c r="U4680">
        <v>28.7</v>
      </c>
      <c r="V4680" t="str">
        <f>VLOOKUP(L4680,'[2]tabela de preços'!$A:$D,4,0)</f>
        <v>SHERWIN WILLIAMS</v>
      </c>
      <c r="W4680" t="str">
        <f>VLOOKUP(L4680,'[2]tabela de preços'!$A:$F,6,0)</f>
        <v>TINTAS POLIÉSTER</v>
      </c>
      <c r="X4680" t="str">
        <f>VLOOKUP(L4680,'[2]tabela de preços'!$A:$G,7,0)</f>
        <v>AUTOMOTIVO</v>
      </c>
    </row>
    <row r="4681" spans="1:24" x14ac:dyDescent="0.3">
      <c r="A4681" t="s">
        <v>123</v>
      </c>
      <c r="C4681" t="s">
        <v>142</v>
      </c>
      <c r="D4681" s="1">
        <v>46041</v>
      </c>
      <c r="E4681" t="s">
        <v>143</v>
      </c>
      <c r="F4681">
        <v>9</v>
      </c>
      <c r="G4681">
        <v>174</v>
      </c>
      <c r="H4681" t="str">
        <f>VLOOKUP(G4681,[1]OPERADORES!$A:$B,2,0)</f>
        <v>MIRIÃ LOBATO RODRIGUES</v>
      </c>
      <c r="I4681" t="s">
        <v>126</v>
      </c>
      <c r="J4681" t="s">
        <v>127</v>
      </c>
      <c r="K4681" t="s">
        <v>128</v>
      </c>
      <c r="L4681">
        <v>13</v>
      </c>
      <c r="M4681" t="s">
        <v>152</v>
      </c>
      <c r="O4681" t="s">
        <v>11</v>
      </c>
      <c r="P4681">
        <v>6102</v>
      </c>
      <c r="Q4681">
        <v>25</v>
      </c>
      <c r="R4681">
        <v>5.79</v>
      </c>
      <c r="S4681">
        <v>144.75</v>
      </c>
      <c r="T4681">
        <v>104</v>
      </c>
      <c r="U4681">
        <v>28.15</v>
      </c>
      <c r="V4681" t="str">
        <f>VLOOKUP(L4681,'[2]tabela de preços'!$A:$D,4,0)</f>
        <v>3M</v>
      </c>
      <c r="W4681" t="str">
        <f>VLOOKUP(L4681,'[2]tabela de preços'!$A:$F,6,0)</f>
        <v>LIXA DÁGUA</v>
      </c>
      <c r="X4681" t="str">
        <f>VLOOKUP(L4681,'[2]tabela de preços'!$A:$G,7,0)</f>
        <v>AUTOMOTIVO</v>
      </c>
    </row>
    <row r="4682" spans="1:24" x14ac:dyDescent="0.3">
      <c r="A4682" t="s">
        <v>123</v>
      </c>
      <c r="C4682" t="s">
        <v>142</v>
      </c>
      <c r="D4682" s="1">
        <v>46041</v>
      </c>
      <c r="E4682" t="s">
        <v>143</v>
      </c>
      <c r="F4682">
        <v>9</v>
      </c>
      <c r="G4682">
        <v>174</v>
      </c>
      <c r="H4682" t="str">
        <f>VLOOKUP(G4682,[1]OPERADORES!$A:$B,2,0)</f>
        <v>MIRIÃ LOBATO RODRIGUES</v>
      </c>
      <c r="I4682" t="s">
        <v>126</v>
      </c>
      <c r="J4682" t="s">
        <v>127</v>
      </c>
      <c r="K4682" t="s">
        <v>128</v>
      </c>
      <c r="L4682">
        <v>20817</v>
      </c>
      <c r="M4682" t="s">
        <v>153</v>
      </c>
      <c r="O4682" t="s">
        <v>11</v>
      </c>
      <c r="P4682">
        <v>6102</v>
      </c>
      <c r="Q4682">
        <v>3</v>
      </c>
      <c r="R4682">
        <v>22.89</v>
      </c>
      <c r="S4682">
        <v>68.67</v>
      </c>
      <c r="T4682">
        <v>55.86</v>
      </c>
      <c r="U4682">
        <v>18.649999999999999</v>
      </c>
      <c r="V4682" t="str">
        <f>VLOOKUP(L4682,'[2]tabela de preços'!$A:$D,4,0)</f>
        <v>AUTO AMERICA</v>
      </c>
      <c r="W4682" t="str">
        <f>VLOOKUP(L4682,'[2]tabela de preços'!$A:$F,6,0)</f>
        <v>MASSA DE POLIR</v>
      </c>
      <c r="X4682" t="str">
        <f>VLOOKUP(L4682,'[2]tabela de preços'!$A:$G,7,0)</f>
        <v>AUTOMOTIVO</v>
      </c>
    </row>
    <row r="4683" spans="1:24" x14ac:dyDescent="0.3">
      <c r="A4683" t="s">
        <v>123</v>
      </c>
      <c r="C4683" t="s">
        <v>142</v>
      </c>
      <c r="D4683" s="1">
        <v>46041</v>
      </c>
      <c r="E4683" t="s">
        <v>143</v>
      </c>
      <c r="F4683">
        <v>9</v>
      </c>
      <c r="G4683">
        <v>174</v>
      </c>
      <c r="H4683" t="str">
        <f>VLOOKUP(G4683,[1]OPERADORES!$A:$B,2,0)</f>
        <v>MIRIÃ LOBATO RODRIGUES</v>
      </c>
      <c r="I4683" t="s">
        <v>126</v>
      </c>
      <c r="J4683" t="s">
        <v>127</v>
      </c>
      <c r="K4683" t="s">
        <v>128</v>
      </c>
      <c r="L4683">
        <v>20525</v>
      </c>
      <c r="M4683" t="s">
        <v>137</v>
      </c>
      <c r="O4683" t="s">
        <v>11</v>
      </c>
      <c r="P4683">
        <v>6102</v>
      </c>
      <c r="Q4683">
        <v>2</v>
      </c>
      <c r="R4683">
        <v>13.65</v>
      </c>
      <c r="S4683">
        <v>27.3</v>
      </c>
      <c r="T4683">
        <v>20.72</v>
      </c>
      <c r="U4683">
        <v>24.1</v>
      </c>
      <c r="V4683" t="str">
        <f>VLOOKUP(L4683,'[2]tabela de preços'!$A:$D,4,0)</f>
        <v>SHERWIN WILLIAMS</v>
      </c>
      <c r="W4683" t="str">
        <f>VLOOKUP(L4683,'[2]tabela de preços'!$A:$F,6,0)</f>
        <v>MASSA DE PEQUENOS REPAROS</v>
      </c>
      <c r="X4683" t="str">
        <f>VLOOKUP(L4683,'[2]tabela de preços'!$A:$G,7,0)</f>
        <v>AUTOMOTIVO</v>
      </c>
    </row>
    <row r="4684" spans="1:24" x14ac:dyDescent="0.3">
      <c r="A4684" t="s">
        <v>123</v>
      </c>
      <c r="C4684" t="s">
        <v>142</v>
      </c>
      <c r="D4684" s="1">
        <v>46041</v>
      </c>
      <c r="E4684" t="s">
        <v>143</v>
      </c>
      <c r="F4684">
        <v>9</v>
      </c>
      <c r="G4684">
        <v>174</v>
      </c>
      <c r="H4684" t="str">
        <f>VLOOKUP(G4684,[1]OPERADORES!$A:$B,2,0)</f>
        <v>MIRIÃ LOBATO RODRIGUES</v>
      </c>
      <c r="I4684" t="s">
        <v>126</v>
      </c>
      <c r="J4684" t="s">
        <v>127</v>
      </c>
      <c r="K4684" t="s">
        <v>128</v>
      </c>
      <c r="L4684">
        <v>21078</v>
      </c>
      <c r="M4684" t="s">
        <v>141</v>
      </c>
      <c r="O4684" t="s">
        <v>11</v>
      </c>
      <c r="P4684">
        <v>6102</v>
      </c>
      <c r="Q4684">
        <v>6</v>
      </c>
      <c r="R4684">
        <v>22.89</v>
      </c>
      <c r="S4684">
        <v>137.34</v>
      </c>
      <c r="T4684">
        <v>111.96</v>
      </c>
      <c r="U4684">
        <v>18.48</v>
      </c>
      <c r="V4684" t="str">
        <f>VLOOKUP(L4684,'[2]tabela de preços'!$A:$D,4,0)</f>
        <v>SHERWIN WILLIAMS</v>
      </c>
      <c r="W4684" t="str">
        <f>VLOOKUP(L4684,'[2]tabela de preços'!$A:$F,6,0)</f>
        <v>MASSA POLIÉSTER</v>
      </c>
      <c r="X4684" t="str">
        <f>VLOOKUP(L4684,'[2]tabela de preços'!$A:$G,7,0)</f>
        <v>AUTOMOTIVO</v>
      </c>
    </row>
    <row r="4685" spans="1:24" x14ac:dyDescent="0.3">
      <c r="A4685" t="s">
        <v>123</v>
      </c>
      <c r="C4685" t="s">
        <v>142</v>
      </c>
      <c r="D4685" s="1">
        <v>46041</v>
      </c>
      <c r="E4685" t="s">
        <v>143</v>
      </c>
      <c r="F4685">
        <v>9</v>
      </c>
      <c r="G4685">
        <v>174</v>
      </c>
      <c r="H4685" t="str">
        <f>VLOOKUP(G4685,[1]OPERADORES!$A:$B,2,0)</f>
        <v>MIRIÃ LOBATO RODRIGUES</v>
      </c>
      <c r="I4685" t="s">
        <v>126</v>
      </c>
      <c r="J4685" t="s">
        <v>127</v>
      </c>
      <c r="K4685" t="s">
        <v>128</v>
      </c>
      <c r="L4685">
        <v>24247</v>
      </c>
      <c r="M4685" t="s">
        <v>111</v>
      </c>
      <c r="O4685" t="s">
        <v>11</v>
      </c>
      <c r="P4685">
        <v>6403</v>
      </c>
      <c r="Q4685">
        <v>12</v>
      </c>
      <c r="R4685">
        <v>21</v>
      </c>
      <c r="S4685">
        <v>252</v>
      </c>
      <c r="T4685">
        <v>202.44</v>
      </c>
      <c r="U4685">
        <v>19.670000000000002</v>
      </c>
      <c r="V4685" t="str">
        <f>VLOOKUP(L4685,'[2]tabela de preços'!$A:$D,4,0)</f>
        <v>SHERWIN WILLIAMS</v>
      </c>
      <c r="W4685" t="str">
        <f>VLOOKUP(L4685,'[2]tabela de preços'!$A:$F,6,0)</f>
        <v>PRIMER AUTOMOTIVO</v>
      </c>
      <c r="X4685" t="str">
        <f>VLOOKUP(L4685,'[2]tabela de preços'!$A:$G,7,0)</f>
        <v>AUTOMOTIVO</v>
      </c>
    </row>
    <row r="4686" spans="1:24" x14ac:dyDescent="0.3">
      <c r="A4686" t="s">
        <v>123</v>
      </c>
      <c r="C4686" t="s">
        <v>142</v>
      </c>
      <c r="D4686" s="1">
        <v>46041</v>
      </c>
      <c r="E4686" t="s">
        <v>143</v>
      </c>
      <c r="F4686">
        <v>9</v>
      </c>
      <c r="G4686">
        <v>174</v>
      </c>
      <c r="H4686" t="str">
        <f>VLOOKUP(G4686,[1]OPERADORES!$A:$B,2,0)</f>
        <v>MIRIÃ LOBATO RODRIGUES</v>
      </c>
      <c r="I4686" t="s">
        <v>126</v>
      </c>
      <c r="J4686" t="s">
        <v>127</v>
      </c>
      <c r="K4686" t="s">
        <v>128</v>
      </c>
      <c r="L4686">
        <v>10401</v>
      </c>
      <c r="M4686" t="s">
        <v>154</v>
      </c>
      <c r="O4686" t="s">
        <v>11</v>
      </c>
      <c r="P4686">
        <v>6403</v>
      </c>
      <c r="Q4686">
        <v>2</v>
      </c>
      <c r="R4686">
        <v>33.22</v>
      </c>
      <c r="S4686">
        <v>66.44</v>
      </c>
      <c r="T4686">
        <v>50.42</v>
      </c>
      <c r="U4686">
        <v>24.11</v>
      </c>
      <c r="V4686" t="str">
        <f>VLOOKUP(L4686,'[2]tabela de preços'!$A:$D,4,0)</f>
        <v>MAXI RUBBER</v>
      </c>
      <c r="W4686" t="str">
        <f>VLOOKUP(L4686,'[2]tabela de preços'!$A:$F,6,0)</f>
        <v>PRIMER AUTOMOTIVO</v>
      </c>
      <c r="X4686" t="str">
        <f>VLOOKUP(L4686,'[2]tabela de preços'!$A:$G,7,0)</f>
        <v>AUTOMOTIVO</v>
      </c>
    </row>
    <row r="4687" spans="1:24" x14ac:dyDescent="0.3">
      <c r="A4687" t="s">
        <v>123</v>
      </c>
      <c r="C4687" t="s">
        <v>155</v>
      </c>
      <c r="D4687" s="1">
        <v>46041</v>
      </c>
      <c r="E4687" t="s">
        <v>156</v>
      </c>
      <c r="F4687">
        <v>9</v>
      </c>
      <c r="G4687">
        <v>174</v>
      </c>
      <c r="H4687" t="str">
        <f>VLOOKUP(G4687,[1]OPERADORES!$A:$B,2,0)</f>
        <v>MIRIÃ LOBATO RODRIGUES</v>
      </c>
      <c r="I4687" t="s">
        <v>126</v>
      </c>
      <c r="J4687" t="s">
        <v>127</v>
      </c>
      <c r="K4687" t="s">
        <v>128</v>
      </c>
      <c r="L4687">
        <v>10234</v>
      </c>
      <c r="M4687" t="s">
        <v>157</v>
      </c>
      <c r="O4687" t="s">
        <v>11</v>
      </c>
      <c r="P4687">
        <v>6102</v>
      </c>
      <c r="Q4687">
        <v>10</v>
      </c>
      <c r="R4687">
        <v>2.79</v>
      </c>
      <c r="S4687">
        <v>27.9</v>
      </c>
      <c r="T4687">
        <v>23.2</v>
      </c>
      <c r="U4687">
        <v>16.850000000000001</v>
      </c>
      <c r="V4687" t="str">
        <f>VLOOKUP(L4687,'[2]tabela de preços'!$A:$D,4,0)</f>
        <v>NORTON</v>
      </c>
      <c r="W4687" t="str">
        <f>VLOOKUP(L4687,'[2]tabela de preços'!$A:$F,6,0)</f>
        <v xml:space="preserve">DISCOS / LIXAS / ABRASIVOS </v>
      </c>
      <c r="X4687" t="str">
        <f>VLOOKUP(L4687,'[2]tabela de preços'!$A:$G,7,0)</f>
        <v>AUTOMOTIVO</v>
      </c>
    </row>
    <row r="4688" spans="1:24" x14ac:dyDescent="0.3">
      <c r="A4688" t="s">
        <v>123</v>
      </c>
      <c r="C4688" t="s">
        <v>158</v>
      </c>
      <c r="D4688" s="1">
        <v>46045</v>
      </c>
      <c r="E4688" t="s">
        <v>159</v>
      </c>
      <c r="F4688">
        <v>9</v>
      </c>
      <c r="G4688">
        <v>174</v>
      </c>
      <c r="H4688" t="str">
        <f>VLOOKUP(G4688,[1]OPERADORES!$A:$B,2,0)</f>
        <v>MIRIÃ LOBATO RODRIGUES</v>
      </c>
      <c r="I4688" t="s">
        <v>126</v>
      </c>
      <c r="J4688" t="s">
        <v>127</v>
      </c>
      <c r="K4688" t="s">
        <v>128</v>
      </c>
      <c r="L4688">
        <v>84557</v>
      </c>
      <c r="M4688" t="s">
        <v>116</v>
      </c>
      <c r="O4688" t="s">
        <v>11</v>
      </c>
      <c r="P4688">
        <v>6102</v>
      </c>
      <c r="Q4688">
        <v>6</v>
      </c>
      <c r="R4688">
        <v>17.489999999999998</v>
      </c>
      <c r="S4688">
        <v>104.94</v>
      </c>
      <c r="T4688">
        <v>83.76</v>
      </c>
      <c r="U4688">
        <v>20.18</v>
      </c>
      <c r="V4688" t="str">
        <f>VLOOKUP(L4688,'[2]tabela de preços'!$A:$D,4,0)</f>
        <v>BRASILUX</v>
      </c>
      <c r="W4688" t="str">
        <f>VLOOKUP(L4688,'[2]tabela de preços'!$A:$F,6,0)</f>
        <v>DILUENTE</v>
      </c>
      <c r="X4688" t="str">
        <f>VLOOKUP(L4688,'[2]tabela de preços'!$A:$G,7,0)</f>
        <v>AUTOMOTIVO</v>
      </c>
    </row>
    <row r="4689" spans="1:24" x14ac:dyDescent="0.3">
      <c r="A4689" t="s">
        <v>123</v>
      </c>
      <c r="C4689" t="s">
        <v>158</v>
      </c>
      <c r="D4689" s="1">
        <v>46045</v>
      </c>
      <c r="E4689" t="s">
        <v>159</v>
      </c>
      <c r="F4689">
        <v>9</v>
      </c>
      <c r="G4689">
        <v>174</v>
      </c>
      <c r="H4689" t="str">
        <f>VLOOKUP(G4689,[1]OPERADORES!$A:$B,2,0)</f>
        <v>MIRIÃ LOBATO RODRIGUES</v>
      </c>
      <c r="I4689" t="s">
        <v>126</v>
      </c>
      <c r="J4689" t="s">
        <v>127</v>
      </c>
      <c r="K4689" t="s">
        <v>128</v>
      </c>
      <c r="L4689">
        <v>10232</v>
      </c>
      <c r="M4689" t="s">
        <v>134</v>
      </c>
      <c r="O4689" t="s">
        <v>11</v>
      </c>
      <c r="P4689">
        <v>6102</v>
      </c>
      <c r="Q4689">
        <v>10</v>
      </c>
      <c r="R4689">
        <v>2.79</v>
      </c>
      <c r="S4689">
        <v>27.9</v>
      </c>
      <c r="T4689">
        <v>22.5</v>
      </c>
      <c r="U4689">
        <v>19.350000000000001</v>
      </c>
      <c r="V4689" t="str">
        <f>VLOOKUP(L4689,'[2]tabela de preços'!$A:$D,4,0)</f>
        <v>NORTON</v>
      </c>
      <c r="W4689" t="str">
        <f>VLOOKUP(L4689,'[2]tabela de preços'!$A:$F,6,0)</f>
        <v xml:space="preserve">DISCOS / LIXAS / ABRASIVOS </v>
      </c>
      <c r="X4689" t="str">
        <f>VLOOKUP(L4689,'[2]tabela de preços'!$A:$G,7,0)</f>
        <v>AUTOMOTIVO</v>
      </c>
    </row>
    <row r="4690" spans="1:24" x14ac:dyDescent="0.3">
      <c r="A4690" t="s">
        <v>123</v>
      </c>
      <c r="C4690" t="s">
        <v>158</v>
      </c>
      <c r="D4690" s="1">
        <v>46045</v>
      </c>
      <c r="E4690" t="s">
        <v>159</v>
      </c>
      <c r="F4690">
        <v>9</v>
      </c>
      <c r="G4690">
        <v>174</v>
      </c>
      <c r="H4690" t="str">
        <f>VLOOKUP(G4690,[1]OPERADORES!$A:$B,2,0)</f>
        <v>MIRIÃ LOBATO RODRIGUES</v>
      </c>
      <c r="I4690" t="s">
        <v>126</v>
      </c>
      <c r="J4690" t="s">
        <v>127</v>
      </c>
      <c r="K4690" t="s">
        <v>128</v>
      </c>
      <c r="L4690">
        <v>24248</v>
      </c>
      <c r="M4690" t="s">
        <v>107</v>
      </c>
      <c r="O4690" t="s">
        <v>11</v>
      </c>
      <c r="P4690">
        <v>6102</v>
      </c>
      <c r="Q4690">
        <v>6</v>
      </c>
      <c r="R4690">
        <v>8</v>
      </c>
      <c r="S4690">
        <v>48</v>
      </c>
      <c r="T4690">
        <v>39</v>
      </c>
      <c r="U4690">
        <v>18.75</v>
      </c>
      <c r="V4690" t="str">
        <f>VLOOKUP(L4690,'[2]tabela de preços'!$A:$D,4,0)</f>
        <v>SHERWIN WILLIAMS</v>
      </c>
      <c r="W4690" t="str">
        <f>VLOOKUP(L4690,'[2]tabela de preços'!$A:$F,6,0)</f>
        <v>PRIMER AUTOMOTIVO</v>
      </c>
      <c r="X4690" t="str">
        <f>VLOOKUP(L4690,'[2]tabela de preços'!$A:$G,7,0)</f>
        <v>AUTOMOTIVO</v>
      </c>
    </row>
    <row r="4691" spans="1:24" x14ac:dyDescent="0.3">
      <c r="A4691" t="s">
        <v>123</v>
      </c>
      <c r="C4691" t="s">
        <v>158</v>
      </c>
      <c r="D4691" s="1">
        <v>46045</v>
      </c>
      <c r="E4691" t="s">
        <v>159</v>
      </c>
      <c r="F4691">
        <v>9</v>
      </c>
      <c r="G4691">
        <v>174</v>
      </c>
      <c r="H4691" t="str">
        <f>VLOOKUP(G4691,[1]OPERADORES!$A:$B,2,0)</f>
        <v>MIRIÃ LOBATO RODRIGUES</v>
      </c>
      <c r="I4691" t="s">
        <v>126</v>
      </c>
      <c r="J4691" t="s">
        <v>127</v>
      </c>
      <c r="K4691" t="s">
        <v>128</v>
      </c>
      <c r="L4691">
        <v>21078</v>
      </c>
      <c r="M4691" t="s">
        <v>141</v>
      </c>
      <c r="O4691" t="s">
        <v>11</v>
      </c>
      <c r="P4691">
        <v>6102</v>
      </c>
      <c r="Q4691">
        <v>9</v>
      </c>
      <c r="R4691">
        <v>22.89</v>
      </c>
      <c r="S4691">
        <v>206.01</v>
      </c>
      <c r="T4691">
        <v>167.94</v>
      </c>
      <c r="U4691">
        <v>18.48</v>
      </c>
      <c r="V4691" t="str">
        <f>VLOOKUP(L4691,'[2]tabela de preços'!$A:$D,4,0)</f>
        <v>SHERWIN WILLIAMS</v>
      </c>
      <c r="W4691" t="str">
        <f>VLOOKUP(L4691,'[2]tabela de preços'!$A:$F,6,0)</f>
        <v>MASSA POLIÉSTER</v>
      </c>
      <c r="X4691" t="str">
        <f>VLOOKUP(L4691,'[2]tabela de preços'!$A:$G,7,0)</f>
        <v>AUTOMOTIVO</v>
      </c>
    </row>
    <row r="4692" spans="1:24" x14ac:dyDescent="0.3">
      <c r="A4692" t="s">
        <v>123</v>
      </c>
      <c r="C4692" t="s">
        <v>158</v>
      </c>
      <c r="D4692" s="1">
        <v>46045</v>
      </c>
      <c r="E4692" t="s">
        <v>159</v>
      </c>
      <c r="F4692">
        <v>9</v>
      </c>
      <c r="G4692">
        <v>174</v>
      </c>
      <c r="H4692" t="str">
        <f>VLOOKUP(G4692,[1]OPERADORES!$A:$B,2,0)</f>
        <v>MIRIÃ LOBATO RODRIGUES</v>
      </c>
      <c r="I4692" t="s">
        <v>126</v>
      </c>
      <c r="J4692" t="s">
        <v>127</v>
      </c>
      <c r="K4692" t="s">
        <v>128</v>
      </c>
      <c r="L4692">
        <v>24247</v>
      </c>
      <c r="M4692" t="s">
        <v>160</v>
      </c>
      <c r="O4692" t="s">
        <v>11</v>
      </c>
      <c r="P4692">
        <v>6403</v>
      </c>
      <c r="Q4692">
        <v>6</v>
      </c>
      <c r="R4692">
        <v>21</v>
      </c>
      <c r="S4692">
        <v>126</v>
      </c>
      <c r="T4692">
        <v>101.22</v>
      </c>
      <c r="U4692">
        <v>19.670000000000002</v>
      </c>
      <c r="V4692" t="str">
        <f>VLOOKUP(L4692,'[2]tabela de preços'!$A:$D,4,0)</f>
        <v>SHERWIN WILLIAMS</v>
      </c>
      <c r="W4692" t="str">
        <f>VLOOKUP(L4692,'[2]tabela de preços'!$A:$F,6,0)</f>
        <v>PRIMER AUTOMOTIVO</v>
      </c>
      <c r="X4692" t="str">
        <f>VLOOKUP(L4692,'[2]tabela de preços'!$A:$G,7,0)</f>
        <v>AUTOMOTIVO</v>
      </c>
    </row>
    <row r="4693" spans="1:24" x14ac:dyDescent="0.3">
      <c r="A4693" t="s">
        <v>123</v>
      </c>
      <c r="C4693" t="s">
        <v>161</v>
      </c>
      <c r="D4693" s="1">
        <v>46050</v>
      </c>
      <c r="E4693" t="s">
        <v>162</v>
      </c>
      <c r="F4693">
        <v>9</v>
      </c>
      <c r="G4693">
        <v>174</v>
      </c>
      <c r="H4693" t="str">
        <f>VLOOKUP(G4693,[1]OPERADORES!$A:$B,2,0)</f>
        <v>MIRIÃ LOBATO RODRIGUES</v>
      </c>
      <c r="I4693" t="s">
        <v>126</v>
      </c>
      <c r="J4693" t="s">
        <v>127</v>
      </c>
      <c r="K4693" t="s">
        <v>128</v>
      </c>
      <c r="L4693">
        <v>84557</v>
      </c>
      <c r="M4693" t="s">
        <v>116</v>
      </c>
      <c r="O4693" t="s">
        <v>11</v>
      </c>
      <c r="P4693">
        <v>6102</v>
      </c>
      <c r="Q4693">
        <v>6</v>
      </c>
      <c r="R4693">
        <v>17.489999999999998</v>
      </c>
      <c r="S4693">
        <v>104.94</v>
      </c>
      <c r="T4693">
        <v>83.76</v>
      </c>
      <c r="U4693">
        <v>20.18</v>
      </c>
      <c r="V4693" t="str">
        <f>VLOOKUP(L4693,'[2]tabela de preços'!$A:$D,4,0)</f>
        <v>BRASILUX</v>
      </c>
      <c r="W4693" t="str">
        <f>VLOOKUP(L4693,'[2]tabela de preços'!$A:$F,6,0)</f>
        <v>DILUENTE</v>
      </c>
      <c r="X4693" t="str">
        <f>VLOOKUP(L4693,'[2]tabela de preços'!$A:$G,7,0)</f>
        <v>AUTOMOTIVO</v>
      </c>
    </row>
    <row r="4694" spans="1:24" x14ac:dyDescent="0.3">
      <c r="A4694" t="s">
        <v>123</v>
      </c>
      <c r="C4694" t="s">
        <v>161</v>
      </c>
      <c r="D4694" s="1">
        <v>46050</v>
      </c>
      <c r="E4694" t="s">
        <v>162</v>
      </c>
      <c r="F4694">
        <v>9</v>
      </c>
      <c r="G4694">
        <v>174</v>
      </c>
      <c r="H4694" t="str">
        <f>VLOOKUP(G4694,[1]OPERADORES!$A:$B,2,0)</f>
        <v>MIRIÃ LOBATO RODRIGUES</v>
      </c>
      <c r="I4694" t="s">
        <v>126</v>
      </c>
      <c r="J4694" t="s">
        <v>127</v>
      </c>
      <c r="K4694" t="s">
        <v>128</v>
      </c>
      <c r="L4694">
        <v>5</v>
      </c>
      <c r="M4694" t="s">
        <v>147</v>
      </c>
      <c r="O4694" t="s">
        <v>11</v>
      </c>
      <c r="P4694">
        <v>6102</v>
      </c>
      <c r="Q4694">
        <v>5</v>
      </c>
      <c r="R4694">
        <v>5.15</v>
      </c>
      <c r="S4694">
        <v>25.75</v>
      </c>
      <c r="T4694">
        <v>19.55</v>
      </c>
      <c r="U4694">
        <v>24.08</v>
      </c>
      <c r="V4694" t="str">
        <f>VLOOKUP(L4694,'[2]tabela de preços'!$A:$D,4,0)</f>
        <v>BRILHO ESTOPA</v>
      </c>
      <c r="W4694" t="str">
        <f>VLOOKUP(L4694,'[2]tabela de preços'!$A:$F,6,0)</f>
        <v>ESTOPAS</v>
      </c>
      <c r="X4694" t="str">
        <f>VLOOKUP(L4694,'[2]tabela de preços'!$A:$G,7,0)</f>
        <v>AUTOMOTIVO</v>
      </c>
    </row>
    <row r="4695" spans="1:24" x14ac:dyDescent="0.3">
      <c r="A4695" t="s">
        <v>123</v>
      </c>
      <c r="C4695" t="s">
        <v>161</v>
      </c>
      <c r="D4695" s="1">
        <v>46050</v>
      </c>
      <c r="E4695" t="s">
        <v>162</v>
      </c>
      <c r="F4695">
        <v>9</v>
      </c>
      <c r="G4695">
        <v>174</v>
      </c>
      <c r="H4695" t="str">
        <f>VLOOKUP(G4695,[1]OPERADORES!$A:$B,2,0)</f>
        <v>MIRIÃ LOBATO RODRIGUES</v>
      </c>
      <c r="I4695" t="s">
        <v>126</v>
      </c>
      <c r="J4695" t="s">
        <v>127</v>
      </c>
      <c r="K4695" t="s">
        <v>128</v>
      </c>
      <c r="L4695">
        <v>86995</v>
      </c>
      <c r="M4695" t="s">
        <v>37</v>
      </c>
      <c r="O4695" t="s">
        <v>11</v>
      </c>
      <c r="P4695">
        <v>6102</v>
      </c>
      <c r="Q4695">
        <v>3</v>
      </c>
      <c r="R4695">
        <v>7.29</v>
      </c>
      <c r="S4695">
        <v>21.87</v>
      </c>
      <c r="T4695">
        <v>17.489999999999998</v>
      </c>
      <c r="U4695">
        <v>20.03</v>
      </c>
      <c r="V4695" t="str">
        <f>VLOOKUP(L4695,'[2]tabela de preços'!$A:$D,4,0)</f>
        <v>AUTOAMERICA</v>
      </c>
      <c r="W4695" t="str">
        <f>VLOOKUP(L4695,'[2]tabela de preços'!$A:$F,6,0)</f>
        <v>FLANELAS / PANOS</v>
      </c>
      <c r="X4695" t="str">
        <f>VLOOKUP(L4695,'[2]tabela de preços'!$A:$G,7,0)</f>
        <v>AUTOMOTIVO</v>
      </c>
    </row>
    <row r="4696" spans="1:24" x14ac:dyDescent="0.3">
      <c r="A4696" t="s">
        <v>123</v>
      </c>
      <c r="C4696" t="s">
        <v>161</v>
      </c>
      <c r="D4696" s="1">
        <v>46050</v>
      </c>
      <c r="E4696" t="s">
        <v>162</v>
      </c>
      <c r="F4696">
        <v>9</v>
      </c>
      <c r="G4696">
        <v>174</v>
      </c>
      <c r="H4696" t="str">
        <f>VLOOKUP(G4696,[1]OPERADORES!$A:$B,2,0)</f>
        <v>MIRIÃ LOBATO RODRIGUES</v>
      </c>
      <c r="I4696" t="s">
        <v>126</v>
      </c>
      <c r="J4696" t="s">
        <v>127</v>
      </c>
      <c r="K4696" t="s">
        <v>128</v>
      </c>
      <c r="L4696">
        <v>10277</v>
      </c>
      <c r="M4696" t="s">
        <v>135</v>
      </c>
      <c r="O4696" t="s">
        <v>11</v>
      </c>
      <c r="P4696">
        <v>6102</v>
      </c>
      <c r="Q4696">
        <v>6</v>
      </c>
      <c r="R4696">
        <v>15.89</v>
      </c>
      <c r="S4696">
        <v>95.34</v>
      </c>
      <c r="T4696">
        <v>77.28</v>
      </c>
      <c r="U4696">
        <v>18.940000000000001</v>
      </c>
      <c r="V4696" t="str">
        <f>VLOOKUP(L4696,'[2]tabela de preços'!$A:$D,4,0)</f>
        <v>RETOQUE</v>
      </c>
      <c r="W4696" t="str">
        <f>VLOOKUP(L4696,'[2]tabela de preços'!$A:$F,6,0)</f>
        <v xml:space="preserve">COLA  PLÁSTICA </v>
      </c>
      <c r="X4696" t="str">
        <f>VLOOKUP(L4696,'[2]tabela de preços'!$A:$G,7,0)</f>
        <v>AUTOMOTIVO</v>
      </c>
    </row>
    <row r="4697" spans="1:24" x14ac:dyDescent="0.3">
      <c r="A4697" t="s">
        <v>123</v>
      </c>
      <c r="C4697" t="s">
        <v>161</v>
      </c>
      <c r="D4697" s="1">
        <v>46050</v>
      </c>
      <c r="E4697" t="s">
        <v>162</v>
      </c>
      <c r="F4697">
        <v>9</v>
      </c>
      <c r="G4697">
        <v>174</v>
      </c>
      <c r="H4697" t="str">
        <f>VLOOKUP(G4697,[1]OPERADORES!$A:$B,2,0)</f>
        <v>MIRIÃ LOBATO RODRIGUES</v>
      </c>
      <c r="I4697" t="s">
        <v>126</v>
      </c>
      <c r="J4697" t="s">
        <v>127</v>
      </c>
      <c r="K4697" t="s">
        <v>128</v>
      </c>
      <c r="L4697">
        <v>20846</v>
      </c>
      <c r="M4697" t="s">
        <v>163</v>
      </c>
      <c r="O4697" t="s">
        <v>11</v>
      </c>
      <c r="P4697">
        <v>6102</v>
      </c>
      <c r="Q4697">
        <v>2</v>
      </c>
      <c r="R4697">
        <v>32.44</v>
      </c>
      <c r="S4697">
        <v>64.88</v>
      </c>
      <c r="T4697">
        <v>49.24</v>
      </c>
      <c r="U4697">
        <v>24.11</v>
      </c>
      <c r="V4697" t="str">
        <f>VLOOKUP(L4697,'[2]tabela de preços'!$A:$D,4,0)</f>
        <v>SHERWIN WILLIAMS</v>
      </c>
      <c r="W4697" t="str">
        <f>VLOOKUP(L4697,'[2]tabela de preços'!$A:$F,6,0)</f>
        <v>TINTAS POLIÉSTER</v>
      </c>
      <c r="X4697" t="str">
        <f>VLOOKUP(L4697,'[2]tabela de preços'!$A:$G,7,0)</f>
        <v>AUTOMOTIVO</v>
      </c>
    </row>
    <row r="4698" spans="1:24" x14ac:dyDescent="0.3">
      <c r="A4698" t="s">
        <v>123</v>
      </c>
      <c r="C4698" t="s">
        <v>161</v>
      </c>
      <c r="D4698" s="1">
        <v>46050</v>
      </c>
      <c r="E4698" t="s">
        <v>162</v>
      </c>
      <c r="F4698">
        <v>9</v>
      </c>
      <c r="G4698">
        <v>174</v>
      </c>
      <c r="H4698" t="str">
        <f>VLOOKUP(G4698,[1]OPERADORES!$A:$B,2,0)</f>
        <v>MIRIÃ LOBATO RODRIGUES</v>
      </c>
      <c r="I4698" t="s">
        <v>126</v>
      </c>
      <c r="J4698" t="s">
        <v>127</v>
      </c>
      <c r="K4698" t="s">
        <v>128</v>
      </c>
      <c r="L4698">
        <v>20817</v>
      </c>
      <c r="M4698" t="s">
        <v>153</v>
      </c>
      <c r="O4698" t="s">
        <v>11</v>
      </c>
      <c r="P4698">
        <v>6102</v>
      </c>
      <c r="Q4698">
        <v>2</v>
      </c>
      <c r="R4698">
        <v>22.89</v>
      </c>
      <c r="S4698">
        <v>45.78</v>
      </c>
      <c r="T4698">
        <v>37.24</v>
      </c>
      <c r="U4698">
        <v>18.649999999999999</v>
      </c>
      <c r="V4698" t="str">
        <f>VLOOKUP(L4698,'[2]tabela de preços'!$A:$D,4,0)</f>
        <v>AUTO AMERICA</v>
      </c>
      <c r="W4698" t="str">
        <f>VLOOKUP(L4698,'[2]tabela de preços'!$A:$F,6,0)</f>
        <v>MASSA DE POLIR</v>
      </c>
      <c r="X4698" t="str">
        <f>VLOOKUP(L4698,'[2]tabela de preços'!$A:$G,7,0)</f>
        <v>AUTOMOTIVO</v>
      </c>
    </row>
    <row r="4699" spans="1:24" x14ac:dyDescent="0.3">
      <c r="A4699" t="s">
        <v>123</v>
      </c>
      <c r="C4699" t="s">
        <v>161</v>
      </c>
      <c r="D4699" s="1">
        <v>46050</v>
      </c>
      <c r="E4699" t="s">
        <v>162</v>
      </c>
      <c r="F4699">
        <v>9</v>
      </c>
      <c r="G4699">
        <v>174</v>
      </c>
      <c r="H4699" t="str">
        <f>VLOOKUP(G4699,[1]OPERADORES!$A:$B,2,0)</f>
        <v>MIRIÃ LOBATO RODRIGUES</v>
      </c>
      <c r="I4699" t="s">
        <v>126</v>
      </c>
      <c r="J4699" t="s">
        <v>127</v>
      </c>
      <c r="K4699" t="s">
        <v>128</v>
      </c>
      <c r="L4699">
        <v>23267</v>
      </c>
      <c r="M4699" t="s">
        <v>164</v>
      </c>
      <c r="O4699" t="s">
        <v>11</v>
      </c>
      <c r="P4699">
        <v>6102</v>
      </c>
      <c r="Q4699">
        <v>5</v>
      </c>
      <c r="R4699">
        <v>22.89</v>
      </c>
      <c r="S4699">
        <v>114.45</v>
      </c>
      <c r="T4699">
        <v>97.7</v>
      </c>
      <c r="U4699">
        <v>14.64</v>
      </c>
      <c r="V4699" t="str">
        <f>VLOOKUP(L4699,'[2]tabela de preços'!$A:$D,4,0)</f>
        <v>ANJO</v>
      </c>
      <c r="W4699" t="str">
        <f>VLOOKUP(L4699,'[2]tabela de preços'!$A:$F,6,0)</f>
        <v>MASSA POLIÉSTER</v>
      </c>
      <c r="X4699" t="str">
        <f>VLOOKUP(L4699,'[2]tabela de preços'!$A:$G,7,0)</f>
        <v>AUTOMOTIVO</v>
      </c>
    </row>
    <row r="4700" spans="1:24" x14ac:dyDescent="0.3">
      <c r="A4700" t="s">
        <v>123</v>
      </c>
      <c r="C4700" t="s">
        <v>161</v>
      </c>
      <c r="D4700" s="1">
        <v>46050</v>
      </c>
      <c r="E4700" t="s">
        <v>162</v>
      </c>
      <c r="F4700">
        <v>9</v>
      </c>
      <c r="G4700">
        <v>174</v>
      </c>
      <c r="H4700" t="str">
        <f>VLOOKUP(G4700,[1]OPERADORES!$A:$B,2,0)</f>
        <v>MIRIÃ LOBATO RODRIGUES</v>
      </c>
      <c r="I4700" t="s">
        <v>126</v>
      </c>
      <c r="J4700" t="s">
        <v>127</v>
      </c>
      <c r="K4700" t="s">
        <v>128</v>
      </c>
      <c r="L4700">
        <v>10297</v>
      </c>
      <c r="M4700" t="s">
        <v>41</v>
      </c>
      <c r="O4700" t="s">
        <v>11</v>
      </c>
      <c r="P4700">
        <v>6102</v>
      </c>
      <c r="Q4700">
        <v>4</v>
      </c>
      <c r="R4700">
        <v>10.89</v>
      </c>
      <c r="S4700">
        <v>43.56</v>
      </c>
      <c r="T4700">
        <v>36.68</v>
      </c>
      <c r="U4700">
        <v>15.79</v>
      </c>
      <c r="V4700" t="str">
        <f>VLOOKUP(L4700,'[2]tabela de preços'!$A:$D,4,0)</f>
        <v>ANJO</v>
      </c>
      <c r="W4700" t="str">
        <f>VLOOKUP(L4700,'[2]tabela de preços'!$A:$F,6,0)</f>
        <v>THINNER DE LIMPEZA</v>
      </c>
      <c r="X4700" t="str">
        <f>VLOOKUP(L4700,'[2]tabela de preços'!$A:$G,7,0)</f>
        <v>THINNER</v>
      </c>
    </row>
    <row r="4701" spans="1:24" x14ac:dyDescent="0.3">
      <c r="A4701" t="s">
        <v>123</v>
      </c>
      <c r="C4701" t="s">
        <v>2418</v>
      </c>
      <c r="D4701" s="1">
        <v>46055</v>
      </c>
      <c r="E4701" t="s">
        <v>2419</v>
      </c>
      <c r="F4701">
        <v>9</v>
      </c>
      <c r="G4701">
        <v>174</v>
      </c>
      <c r="H4701" t="str">
        <f>VLOOKUP(G4701,[1]OPERADORES!$A:$B,2,0)</f>
        <v>MIRIÃ LOBATO RODRIGUES</v>
      </c>
      <c r="I4701" t="s">
        <v>126</v>
      </c>
      <c r="J4701" t="s">
        <v>127</v>
      </c>
      <c r="K4701" t="s">
        <v>128</v>
      </c>
      <c r="L4701">
        <v>20099</v>
      </c>
      <c r="M4701" t="s">
        <v>1308</v>
      </c>
      <c r="O4701" t="s">
        <v>11</v>
      </c>
      <c r="P4701">
        <v>6403</v>
      </c>
      <c r="Q4701">
        <v>1</v>
      </c>
      <c r="R4701">
        <v>15.9</v>
      </c>
      <c r="S4701">
        <v>15.9</v>
      </c>
      <c r="T4701">
        <v>12.07</v>
      </c>
      <c r="U4701">
        <v>24.09</v>
      </c>
      <c r="V4701" t="str">
        <f>VLOOKUP(L4701,'[2]tabela de preços'!$A:$D,4,0)</f>
        <v>MAXI RUBBER</v>
      </c>
      <c r="W4701" t="str">
        <f>VLOOKUP(L4701,'[2]tabela de preços'!$A:$F,6,0)</f>
        <v>BATIDA DE PEDRA</v>
      </c>
      <c r="X4701" t="str">
        <f>VLOOKUP(L4701,'[2]tabela de preços'!$A:$G,7,0)</f>
        <v>AUTOMOTIVO</v>
      </c>
    </row>
    <row r="4702" spans="1:24" x14ac:dyDescent="0.3">
      <c r="A4702" t="s">
        <v>123</v>
      </c>
      <c r="C4702" t="s">
        <v>2418</v>
      </c>
      <c r="D4702" s="1">
        <v>46055</v>
      </c>
      <c r="E4702" t="s">
        <v>2419</v>
      </c>
      <c r="F4702">
        <v>9</v>
      </c>
      <c r="G4702">
        <v>174</v>
      </c>
      <c r="H4702" t="str">
        <f>VLOOKUP(G4702,[1]OPERADORES!$A:$B,2,0)</f>
        <v>MIRIÃ LOBATO RODRIGUES</v>
      </c>
      <c r="I4702" t="s">
        <v>126</v>
      </c>
      <c r="J4702" t="s">
        <v>127</v>
      </c>
      <c r="K4702" t="s">
        <v>128</v>
      </c>
      <c r="L4702">
        <v>84564</v>
      </c>
      <c r="M4702" t="s">
        <v>2176</v>
      </c>
      <c r="O4702" t="s">
        <v>11</v>
      </c>
      <c r="P4702">
        <v>6403</v>
      </c>
      <c r="Q4702">
        <v>3</v>
      </c>
      <c r="R4702">
        <v>24.07</v>
      </c>
      <c r="S4702">
        <v>72.209999999999994</v>
      </c>
      <c r="T4702">
        <v>54.81</v>
      </c>
      <c r="U4702">
        <v>24.1</v>
      </c>
      <c r="V4702" t="str">
        <f>VLOOKUP(L4702,'[2]tabela de preços'!$A:$D,4,0)</f>
        <v>BRASILUX</v>
      </c>
      <c r="W4702" t="str">
        <f>VLOOKUP(L4702,'[2]tabela de preços'!$A:$F,6,0)</f>
        <v>PRETO FOSCO VINÍLICO</v>
      </c>
      <c r="X4702" t="str">
        <f>VLOOKUP(L4702,'[2]tabela de preços'!$A:$G,7,0)</f>
        <v>AUTOMOTIVO</v>
      </c>
    </row>
    <row r="4703" spans="1:24" x14ac:dyDescent="0.3">
      <c r="A4703" t="s">
        <v>123</v>
      </c>
      <c r="C4703" t="s">
        <v>2418</v>
      </c>
      <c r="D4703" s="1">
        <v>46055</v>
      </c>
      <c r="E4703" t="s">
        <v>2419</v>
      </c>
      <c r="F4703">
        <v>9</v>
      </c>
      <c r="G4703">
        <v>174</v>
      </c>
      <c r="H4703" t="str">
        <f>VLOOKUP(G4703,[1]OPERADORES!$A:$B,2,0)</f>
        <v>MIRIÃ LOBATO RODRIGUES</v>
      </c>
      <c r="I4703" t="s">
        <v>126</v>
      </c>
      <c r="J4703" t="s">
        <v>127</v>
      </c>
      <c r="K4703" t="s">
        <v>128</v>
      </c>
      <c r="L4703">
        <v>84565</v>
      </c>
      <c r="M4703" t="s">
        <v>236</v>
      </c>
      <c r="O4703" t="s">
        <v>11</v>
      </c>
      <c r="P4703">
        <v>6102</v>
      </c>
      <c r="Q4703">
        <v>3</v>
      </c>
      <c r="R4703">
        <v>9.24</v>
      </c>
      <c r="S4703">
        <v>27.72</v>
      </c>
      <c r="T4703">
        <v>21.03</v>
      </c>
      <c r="U4703">
        <v>24.13</v>
      </c>
      <c r="V4703" t="str">
        <f>VLOOKUP(L4703,'[2]tabela de preços'!$A:$D,4,0)</f>
        <v>BRASILUX</v>
      </c>
      <c r="W4703" t="str">
        <f>VLOOKUP(L4703,'[2]tabela de preços'!$A:$F,6,0)</f>
        <v>PRETO FOSCO VINÍLICO</v>
      </c>
      <c r="X4703" t="str">
        <f>VLOOKUP(L4703,'[2]tabela de preços'!$A:$G,7,0)</f>
        <v>AUTOMOTIVO</v>
      </c>
    </row>
    <row r="4704" spans="1:24" x14ac:dyDescent="0.3">
      <c r="A4704" t="s">
        <v>123</v>
      </c>
      <c r="C4704" t="s">
        <v>2418</v>
      </c>
      <c r="D4704" s="1">
        <v>46055</v>
      </c>
      <c r="E4704" t="s">
        <v>2419</v>
      </c>
      <c r="F4704">
        <v>9</v>
      </c>
      <c r="G4704">
        <v>174</v>
      </c>
      <c r="H4704" t="str">
        <f>VLOOKUP(G4704,[1]OPERADORES!$A:$B,2,0)</f>
        <v>MIRIÃ LOBATO RODRIGUES</v>
      </c>
      <c r="I4704" t="s">
        <v>126</v>
      </c>
      <c r="J4704" t="s">
        <v>127</v>
      </c>
      <c r="K4704" t="s">
        <v>128</v>
      </c>
      <c r="L4704">
        <v>84557</v>
      </c>
      <c r="M4704" t="s">
        <v>116</v>
      </c>
      <c r="O4704" t="s">
        <v>11</v>
      </c>
      <c r="P4704">
        <v>6102</v>
      </c>
      <c r="Q4704">
        <v>6</v>
      </c>
      <c r="R4704">
        <v>17.489999999999998</v>
      </c>
      <c r="S4704">
        <v>104.94</v>
      </c>
      <c r="T4704">
        <v>83.76</v>
      </c>
      <c r="U4704">
        <v>20.18</v>
      </c>
      <c r="V4704" t="str">
        <f>VLOOKUP(L4704,'[2]tabela de preços'!$A:$D,4,0)</f>
        <v>BRASILUX</v>
      </c>
      <c r="W4704" t="str">
        <f>VLOOKUP(L4704,'[2]tabela de preços'!$A:$F,6,0)</f>
        <v>DILUENTE</v>
      </c>
      <c r="X4704" t="str">
        <f>VLOOKUP(L4704,'[2]tabela de preços'!$A:$G,7,0)</f>
        <v>AUTOMOTIVO</v>
      </c>
    </row>
    <row r="4705" spans="1:24" x14ac:dyDescent="0.3">
      <c r="A4705" t="s">
        <v>123</v>
      </c>
      <c r="C4705" t="s">
        <v>2418</v>
      </c>
      <c r="D4705" s="1">
        <v>46055</v>
      </c>
      <c r="E4705" t="s">
        <v>2419</v>
      </c>
      <c r="F4705">
        <v>9</v>
      </c>
      <c r="G4705">
        <v>174</v>
      </c>
      <c r="H4705" t="str">
        <f>VLOOKUP(G4705,[1]OPERADORES!$A:$B,2,0)</f>
        <v>MIRIÃ LOBATO RODRIGUES</v>
      </c>
      <c r="I4705" t="s">
        <v>126</v>
      </c>
      <c r="J4705" t="s">
        <v>127</v>
      </c>
      <c r="K4705" t="s">
        <v>128</v>
      </c>
      <c r="L4705">
        <v>24248</v>
      </c>
      <c r="M4705" t="s">
        <v>107</v>
      </c>
      <c r="O4705" t="s">
        <v>11</v>
      </c>
      <c r="P4705">
        <v>6102</v>
      </c>
      <c r="Q4705">
        <v>6</v>
      </c>
      <c r="R4705">
        <v>8</v>
      </c>
      <c r="S4705">
        <v>48</v>
      </c>
      <c r="T4705">
        <v>39</v>
      </c>
      <c r="U4705">
        <v>18.75</v>
      </c>
      <c r="V4705" t="str">
        <f>VLOOKUP(L4705,'[2]tabela de preços'!$A:$D,4,0)</f>
        <v>SHERWIN WILLIAMS</v>
      </c>
      <c r="W4705" t="str">
        <f>VLOOKUP(L4705,'[2]tabela de preços'!$A:$F,6,0)</f>
        <v>PRIMER AUTOMOTIVO</v>
      </c>
      <c r="X4705" t="str">
        <f>VLOOKUP(L4705,'[2]tabela de preços'!$A:$G,7,0)</f>
        <v>AUTOMOTIVO</v>
      </c>
    </row>
    <row r="4706" spans="1:24" x14ac:dyDescent="0.3">
      <c r="A4706" t="s">
        <v>123</v>
      </c>
      <c r="C4706" t="s">
        <v>2418</v>
      </c>
      <c r="D4706" s="1">
        <v>46055</v>
      </c>
      <c r="E4706" t="s">
        <v>2419</v>
      </c>
      <c r="F4706">
        <v>9</v>
      </c>
      <c r="G4706">
        <v>174</v>
      </c>
      <c r="H4706" t="str">
        <f>VLOOKUP(G4706,[1]OPERADORES!$A:$B,2,0)</f>
        <v>MIRIÃ LOBATO RODRIGUES</v>
      </c>
      <c r="I4706" t="s">
        <v>126</v>
      </c>
      <c r="J4706" t="s">
        <v>127</v>
      </c>
      <c r="K4706" t="s">
        <v>128</v>
      </c>
      <c r="L4706">
        <v>15</v>
      </c>
      <c r="M4706" t="s">
        <v>205</v>
      </c>
      <c r="O4706" t="s">
        <v>11</v>
      </c>
      <c r="P4706">
        <v>6102</v>
      </c>
      <c r="Q4706">
        <v>15</v>
      </c>
      <c r="R4706">
        <v>6.45</v>
      </c>
      <c r="S4706">
        <v>96.75</v>
      </c>
      <c r="T4706">
        <v>62.4</v>
      </c>
      <c r="U4706">
        <v>35.5</v>
      </c>
      <c r="V4706" t="str">
        <f>VLOOKUP(L4706,'[2]tabela de preços'!$A:$D,4,0)</f>
        <v>3M</v>
      </c>
      <c r="W4706" t="str">
        <f>VLOOKUP(L4706,'[2]tabela de preços'!$A:$F,6,0)</f>
        <v>LIXA DÁGUA</v>
      </c>
      <c r="X4706" t="str">
        <f>VLOOKUP(L4706,'[2]tabela de preços'!$A:$G,7,0)</f>
        <v>AUTOMOTIVO</v>
      </c>
    </row>
    <row r="4707" spans="1:24" x14ac:dyDescent="0.3">
      <c r="A4707" t="s">
        <v>123</v>
      </c>
      <c r="C4707" t="s">
        <v>2418</v>
      </c>
      <c r="D4707" s="1">
        <v>46055</v>
      </c>
      <c r="E4707" t="s">
        <v>2419</v>
      </c>
      <c r="F4707">
        <v>9</v>
      </c>
      <c r="G4707">
        <v>174</v>
      </c>
      <c r="H4707" t="str">
        <f>VLOOKUP(G4707,[1]OPERADORES!$A:$B,2,0)</f>
        <v>MIRIÃ LOBATO RODRIGUES</v>
      </c>
      <c r="I4707" t="s">
        <v>126</v>
      </c>
      <c r="J4707" t="s">
        <v>127</v>
      </c>
      <c r="K4707" t="s">
        <v>128</v>
      </c>
      <c r="L4707">
        <v>16</v>
      </c>
      <c r="M4707" t="s">
        <v>122</v>
      </c>
      <c r="O4707" t="s">
        <v>11</v>
      </c>
      <c r="P4707">
        <v>6102</v>
      </c>
      <c r="Q4707">
        <v>15</v>
      </c>
      <c r="R4707">
        <v>3.41</v>
      </c>
      <c r="S4707">
        <v>51.15</v>
      </c>
      <c r="T4707">
        <v>33</v>
      </c>
      <c r="U4707">
        <v>35.479999999999997</v>
      </c>
      <c r="V4707" t="str">
        <f>VLOOKUP(L4707,'[2]tabela de preços'!$A:$D,4,0)</f>
        <v>3M</v>
      </c>
      <c r="W4707" t="str">
        <f>VLOOKUP(L4707,'[2]tabela de preços'!$A:$F,6,0)</f>
        <v>LIXA DÁGUA</v>
      </c>
      <c r="X4707" t="str">
        <f>VLOOKUP(L4707,'[2]tabela de preços'!$A:$G,7,0)</f>
        <v>AUTOMOTIVO</v>
      </c>
    </row>
    <row r="4708" spans="1:24" x14ac:dyDescent="0.3">
      <c r="A4708" t="s">
        <v>123</v>
      </c>
      <c r="C4708" t="s">
        <v>2418</v>
      </c>
      <c r="D4708" s="1">
        <v>46055</v>
      </c>
      <c r="E4708" t="s">
        <v>2419</v>
      </c>
      <c r="F4708">
        <v>9</v>
      </c>
      <c r="G4708">
        <v>174</v>
      </c>
      <c r="H4708" t="str">
        <f>VLOOKUP(G4708,[1]OPERADORES!$A:$B,2,0)</f>
        <v>MIRIÃ LOBATO RODRIGUES</v>
      </c>
      <c r="I4708" t="s">
        <v>126</v>
      </c>
      <c r="J4708" t="s">
        <v>127</v>
      </c>
      <c r="K4708" t="s">
        <v>128</v>
      </c>
      <c r="L4708">
        <v>10242</v>
      </c>
      <c r="M4708" t="s">
        <v>82</v>
      </c>
      <c r="O4708" t="s">
        <v>11</v>
      </c>
      <c r="P4708">
        <v>6102</v>
      </c>
      <c r="Q4708">
        <v>25</v>
      </c>
      <c r="R4708">
        <v>2.79</v>
      </c>
      <c r="S4708">
        <v>69.75</v>
      </c>
      <c r="T4708">
        <v>56</v>
      </c>
      <c r="U4708">
        <v>19.71</v>
      </c>
      <c r="V4708" t="str">
        <f>VLOOKUP(L4708,'[2]tabela de preços'!$A:$D,4,0)</f>
        <v>NORTON</v>
      </c>
      <c r="W4708" t="str">
        <f>VLOOKUP(L4708,'[2]tabela de preços'!$A:$F,6,0)</f>
        <v xml:space="preserve">DISCOS / LIXAS / ABRASIVOS </v>
      </c>
      <c r="X4708" t="str">
        <f>VLOOKUP(L4708,'[2]tabela de preços'!$A:$G,7,0)</f>
        <v>AUTOMOTIVO</v>
      </c>
    </row>
    <row r="4709" spans="1:24" x14ac:dyDescent="0.3">
      <c r="A4709" t="s">
        <v>123</v>
      </c>
      <c r="C4709" t="s">
        <v>2418</v>
      </c>
      <c r="D4709" s="1">
        <v>46055</v>
      </c>
      <c r="E4709" t="s">
        <v>2419</v>
      </c>
      <c r="F4709">
        <v>9</v>
      </c>
      <c r="G4709">
        <v>174</v>
      </c>
      <c r="H4709" t="str">
        <f>VLOOKUP(G4709,[1]OPERADORES!$A:$B,2,0)</f>
        <v>MIRIÃ LOBATO RODRIGUES</v>
      </c>
      <c r="I4709" t="s">
        <v>126</v>
      </c>
      <c r="J4709" t="s">
        <v>127</v>
      </c>
      <c r="K4709" t="s">
        <v>128</v>
      </c>
      <c r="L4709">
        <v>10243</v>
      </c>
      <c r="M4709" t="s">
        <v>83</v>
      </c>
      <c r="O4709" t="s">
        <v>11</v>
      </c>
      <c r="P4709">
        <v>6102</v>
      </c>
      <c r="Q4709">
        <v>25</v>
      </c>
      <c r="R4709">
        <v>2.79</v>
      </c>
      <c r="S4709">
        <v>69.75</v>
      </c>
      <c r="T4709">
        <v>48.25</v>
      </c>
      <c r="U4709">
        <v>30.82</v>
      </c>
      <c r="V4709" t="str">
        <f>VLOOKUP(L4709,'[2]tabela de preços'!$A:$D,4,0)</f>
        <v>NORTON</v>
      </c>
      <c r="W4709" t="str">
        <f>VLOOKUP(L4709,'[2]tabela de preços'!$A:$F,6,0)</f>
        <v xml:space="preserve">DISCOS / LIXAS / ABRASIVOS </v>
      </c>
      <c r="X4709" t="str">
        <f>VLOOKUP(L4709,'[2]tabela de preços'!$A:$G,7,0)</f>
        <v>AUTOMOTIVO</v>
      </c>
    </row>
    <row r="4710" spans="1:24" x14ac:dyDescent="0.3">
      <c r="A4710" t="s">
        <v>123</v>
      </c>
      <c r="C4710" t="s">
        <v>2418</v>
      </c>
      <c r="D4710" s="1">
        <v>46055</v>
      </c>
      <c r="E4710" t="s">
        <v>2419</v>
      </c>
      <c r="F4710">
        <v>9</v>
      </c>
      <c r="G4710">
        <v>174</v>
      </c>
      <c r="H4710" t="str">
        <f>VLOOKUP(G4710,[1]OPERADORES!$A:$B,2,0)</f>
        <v>MIRIÃ LOBATO RODRIGUES</v>
      </c>
      <c r="I4710" t="s">
        <v>126</v>
      </c>
      <c r="J4710" t="s">
        <v>127</v>
      </c>
      <c r="K4710" t="s">
        <v>128</v>
      </c>
      <c r="L4710">
        <v>10244</v>
      </c>
      <c r="M4710" t="s">
        <v>84</v>
      </c>
      <c r="O4710" t="s">
        <v>11</v>
      </c>
      <c r="P4710">
        <v>6102</v>
      </c>
      <c r="Q4710">
        <v>25</v>
      </c>
      <c r="R4710">
        <v>2.79</v>
      </c>
      <c r="S4710">
        <v>69.75</v>
      </c>
      <c r="T4710">
        <v>48.25</v>
      </c>
      <c r="U4710">
        <v>30.82</v>
      </c>
      <c r="V4710" t="str">
        <f>VLOOKUP(L4710,'[2]tabela de preços'!$A:$D,4,0)</f>
        <v>NORTON</v>
      </c>
      <c r="W4710" t="str">
        <f>VLOOKUP(L4710,'[2]tabela de preços'!$A:$F,6,0)</f>
        <v xml:space="preserve">DISCOS / LIXAS / ABRASIVOS </v>
      </c>
      <c r="X4710" t="str">
        <f>VLOOKUP(L4710,'[2]tabela de preços'!$A:$G,7,0)</f>
        <v>AUTOMOTIVO</v>
      </c>
    </row>
    <row r="4711" spans="1:24" x14ac:dyDescent="0.3">
      <c r="A4711" t="s">
        <v>123</v>
      </c>
      <c r="C4711" t="s">
        <v>2418</v>
      </c>
      <c r="D4711" s="1">
        <v>46055</v>
      </c>
      <c r="E4711" t="s">
        <v>2419</v>
      </c>
      <c r="F4711">
        <v>9</v>
      </c>
      <c r="G4711">
        <v>174</v>
      </c>
      <c r="H4711" t="str">
        <f>VLOOKUP(G4711,[1]OPERADORES!$A:$B,2,0)</f>
        <v>MIRIÃ LOBATO RODRIGUES</v>
      </c>
      <c r="I4711" t="s">
        <v>126</v>
      </c>
      <c r="J4711" t="s">
        <v>127</v>
      </c>
      <c r="K4711" t="s">
        <v>128</v>
      </c>
      <c r="L4711">
        <v>21078</v>
      </c>
      <c r="M4711" t="s">
        <v>141</v>
      </c>
      <c r="O4711" t="s">
        <v>11</v>
      </c>
      <c r="P4711">
        <v>6102</v>
      </c>
      <c r="Q4711">
        <v>6</v>
      </c>
      <c r="R4711">
        <v>22.89</v>
      </c>
      <c r="S4711">
        <v>137.34</v>
      </c>
      <c r="T4711">
        <v>111.96</v>
      </c>
      <c r="U4711">
        <v>18.48</v>
      </c>
      <c r="V4711" t="str">
        <f>VLOOKUP(L4711,'[2]tabela de preços'!$A:$D,4,0)</f>
        <v>SHERWIN WILLIAMS</v>
      </c>
      <c r="W4711" t="str">
        <f>VLOOKUP(L4711,'[2]tabela de preços'!$A:$F,6,0)</f>
        <v>MASSA POLIÉSTER</v>
      </c>
      <c r="X4711" t="str">
        <f>VLOOKUP(L4711,'[2]tabela de preços'!$A:$G,7,0)</f>
        <v>AUTOMOTIVO</v>
      </c>
    </row>
    <row r="4712" spans="1:24" x14ac:dyDescent="0.3">
      <c r="A4712" t="s">
        <v>123</v>
      </c>
      <c r="C4712" t="s">
        <v>2418</v>
      </c>
      <c r="D4712" s="1">
        <v>46055</v>
      </c>
      <c r="E4712" t="s">
        <v>2419</v>
      </c>
      <c r="F4712">
        <v>9</v>
      </c>
      <c r="G4712">
        <v>174</v>
      </c>
      <c r="H4712" t="str">
        <f>VLOOKUP(G4712,[1]OPERADORES!$A:$B,2,0)</f>
        <v>MIRIÃ LOBATO RODRIGUES</v>
      </c>
      <c r="I4712" t="s">
        <v>126</v>
      </c>
      <c r="J4712" t="s">
        <v>127</v>
      </c>
      <c r="K4712" t="s">
        <v>128</v>
      </c>
      <c r="L4712">
        <v>24247</v>
      </c>
      <c r="M4712" t="s">
        <v>160</v>
      </c>
      <c r="O4712" t="s">
        <v>11</v>
      </c>
      <c r="P4712">
        <v>6403</v>
      </c>
      <c r="Q4712">
        <v>6</v>
      </c>
      <c r="R4712">
        <v>21</v>
      </c>
      <c r="S4712">
        <v>126</v>
      </c>
      <c r="T4712">
        <v>101.22</v>
      </c>
      <c r="U4712">
        <v>19.670000000000002</v>
      </c>
      <c r="V4712" t="str">
        <f>VLOOKUP(L4712,'[2]tabela de preços'!$A:$D,4,0)</f>
        <v>SHERWIN WILLIAMS</v>
      </c>
      <c r="W4712" t="str">
        <f>VLOOKUP(L4712,'[2]tabela de preços'!$A:$F,6,0)</f>
        <v>PRIMER AUTOMOTIVO</v>
      </c>
      <c r="X4712" t="str">
        <f>VLOOKUP(L4712,'[2]tabela de preços'!$A:$G,7,0)</f>
        <v>AUTOMOTIVO</v>
      </c>
    </row>
    <row r="4713" spans="1:24" x14ac:dyDescent="0.3">
      <c r="A4713" t="s">
        <v>123</v>
      </c>
      <c r="C4713" t="s">
        <v>2567</v>
      </c>
      <c r="D4713" s="1">
        <v>46058</v>
      </c>
      <c r="E4713" t="s">
        <v>2568</v>
      </c>
      <c r="F4713">
        <v>9</v>
      </c>
      <c r="G4713">
        <v>174</v>
      </c>
      <c r="H4713" t="str">
        <f>VLOOKUP(G4713,[1]OPERADORES!$A:$B,2,0)</f>
        <v>MIRIÃ LOBATO RODRIGUES</v>
      </c>
      <c r="I4713" t="s">
        <v>126</v>
      </c>
      <c r="J4713" t="s">
        <v>127</v>
      </c>
      <c r="K4713" t="s">
        <v>128</v>
      </c>
      <c r="L4713">
        <v>23580</v>
      </c>
      <c r="M4713" t="s">
        <v>115</v>
      </c>
      <c r="O4713" t="s">
        <v>11</v>
      </c>
      <c r="P4713">
        <v>6102</v>
      </c>
      <c r="Q4713">
        <v>20</v>
      </c>
      <c r="R4713">
        <v>0.56000000000000005</v>
      </c>
      <c r="S4713">
        <v>11.2</v>
      </c>
      <c r="T4713">
        <v>7.2</v>
      </c>
      <c r="U4713">
        <v>35.71</v>
      </c>
      <c r="V4713" t="str">
        <f>VLOOKUP(L4713,'[2]tabela de preços'!$A:$D,4,0)</f>
        <v>RENOVA COADORES</v>
      </c>
      <c r="W4713" t="str">
        <f>VLOOKUP(L4713,'[2]tabela de preços'!$A:$F,6,0)</f>
        <v>COADORES</v>
      </c>
      <c r="X4713" t="str">
        <f>VLOOKUP(L4713,'[2]tabela de preços'!$A:$G,7,0)</f>
        <v>AUTOMOTIVO</v>
      </c>
    </row>
    <row r="4714" spans="1:24" x14ac:dyDescent="0.3">
      <c r="A4714" t="s">
        <v>123</v>
      </c>
      <c r="C4714" t="s">
        <v>2567</v>
      </c>
      <c r="D4714" s="1">
        <v>46058</v>
      </c>
      <c r="E4714" t="s">
        <v>2568</v>
      </c>
      <c r="F4714">
        <v>9</v>
      </c>
      <c r="G4714">
        <v>174</v>
      </c>
      <c r="H4714" t="str">
        <f>VLOOKUP(G4714,[1]OPERADORES!$A:$B,2,0)</f>
        <v>MIRIÃ LOBATO RODRIGUES</v>
      </c>
      <c r="I4714" t="s">
        <v>126</v>
      </c>
      <c r="J4714" t="s">
        <v>127</v>
      </c>
      <c r="K4714" t="s">
        <v>128</v>
      </c>
      <c r="L4714">
        <v>84557</v>
      </c>
      <c r="M4714" t="s">
        <v>116</v>
      </c>
      <c r="O4714" t="s">
        <v>11</v>
      </c>
      <c r="P4714">
        <v>6102</v>
      </c>
      <c r="Q4714">
        <v>10</v>
      </c>
      <c r="R4714">
        <v>17.489999999999998</v>
      </c>
      <c r="S4714">
        <v>174.9</v>
      </c>
      <c r="T4714">
        <v>139.6</v>
      </c>
      <c r="U4714">
        <v>20.18</v>
      </c>
      <c r="V4714" t="str">
        <f>VLOOKUP(L4714,'[2]tabela de preços'!$A:$D,4,0)</f>
        <v>BRASILUX</v>
      </c>
      <c r="W4714" t="str">
        <f>VLOOKUP(L4714,'[2]tabela de preços'!$A:$F,6,0)</f>
        <v>DILUENTE</v>
      </c>
      <c r="X4714" t="str">
        <f>VLOOKUP(L4714,'[2]tabela de preços'!$A:$G,7,0)</f>
        <v>AUTOMOTIVO</v>
      </c>
    </row>
    <row r="4715" spans="1:24" x14ac:dyDescent="0.3">
      <c r="A4715" t="s">
        <v>123</v>
      </c>
      <c r="C4715" t="s">
        <v>2567</v>
      </c>
      <c r="D4715" s="1">
        <v>46058</v>
      </c>
      <c r="E4715" t="s">
        <v>2568</v>
      </c>
      <c r="F4715">
        <v>9</v>
      </c>
      <c r="G4715">
        <v>174</v>
      </c>
      <c r="H4715" t="str">
        <f>VLOOKUP(G4715,[1]OPERADORES!$A:$B,2,0)</f>
        <v>MIRIÃ LOBATO RODRIGUES</v>
      </c>
      <c r="I4715" t="s">
        <v>126</v>
      </c>
      <c r="J4715" t="s">
        <v>127</v>
      </c>
      <c r="K4715" t="s">
        <v>128</v>
      </c>
      <c r="L4715">
        <v>10230</v>
      </c>
      <c r="M4715" t="s">
        <v>193</v>
      </c>
      <c r="O4715" t="s">
        <v>11</v>
      </c>
      <c r="P4715">
        <v>6102</v>
      </c>
      <c r="Q4715">
        <v>20</v>
      </c>
      <c r="R4715">
        <v>2.79</v>
      </c>
      <c r="S4715">
        <v>55.8</v>
      </c>
      <c r="T4715">
        <v>46.4</v>
      </c>
      <c r="U4715">
        <v>16.850000000000001</v>
      </c>
      <c r="V4715" t="str">
        <f>VLOOKUP(L4715,'[2]tabela de preços'!$A:$D,4,0)</f>
        <v>NORTON</v>
      </c>
      <c r="W4715" t="str">
        <f>VLOOKUP(L4715,'[2]tabela de preços'!$A:$F,6,0)</f>
        <v xml:space="preserve">DISCOS / LIXAS / ABRASIVOS </v>
      </c>
      <c r="X4715" t="str">
        <f>VLOOKUP(L4715,'[2]tabela de preços'!$A:$G,7,0)</f>
        <v>AUTOMOTIVO</v>
      </c>
    </row>
    <row r="4716" spans="1:24" x14ac:dyDescent="0.3">
      <c r="A4716" t="s">
        <v>123</v>
      </c>
      <c r="C4716" t="s">
        <v>2567</v>
      </c>
      <c r="D4716" s="1">
        <v>46058</v>
      </c>
      <c r="E4716" t="s">
        <v>2569</v>
      </c>
      <c r="F4716">
        <v>9</v>
      </c>
      <c r="G4716">
        <v>174</v>
      </c>
      <c r="H4716" t="str">
        <f>VLOOKUP(G4716,[1]OPERADORES!$A:$B,2,0)</f>
        <v>MIRIÃ LOBATO RODRIGUES</v>
      </c>
      <c r="I4716" t="s">
        <v>126</v>
      </c>
      <c r="J4716" t="s">
        <v>127</v>
      </c>
      <c r="K4716" t="s">
        <v>128</v>
      </c>
      <c r="L4716">
        <v>10232</v>
      </c>
      <c r="M4716" t="s">
        <v>134</v>
      </c>
      <c r="O4716" t="s">
        <v>11</v>
      </c>
      <c r="P4716">
        <v>6102</v>
      </c>
      <c r="Q4716">
        <v>15</v>
      </c>
      <c r="R4716">
        <v>2.79</v>
      </c>
      <c r="S4716">
        <v>41.85</v>
      </c>
      <c r="T4716">
        <v>33.75</v>
      </c>
      <c r="U4716">
        <v>19.350000000000001</v>
      </c>
      <c r="V4716" t="str">
        <f>VLOOKUP(L4716,'[2]tabela de preços'!$A:$D,4,0)</f>
        <v>NORTON</v>
      </c>
      <c r="W4716" t="str">
        <f>VLOOKUP(L4716,'[2]tabela de preços'!$A:$F,6,0)</f>
        <v xml:space="preserve">DISCOS / LIXAS / ABRASIVOS </v>
      </c>
      <c r="X4716" t="str">
        <f>VLOOKUP(L4716,'[2]tabela de preços'!$A:$G,7,0)</f>
        <v>AUTOMOTIVO</v>
      </c>
    </row>
    <row r="4717" spans="1:24" x14ac:dyDescent="0.3">
      <c r="A4717" t="s">
        <v>123</v>
      </c>
      <c r="C4717" t="s">
        <v>2567</v>
      </c>
      <c r="D4717" s="1">
        <v>46058</v>
      </c>
      <c r="E4717" t="s">
        <v>2568</v>
      </c>
      <c r="F4717">
        <v>9</v>
      </c>
      <c r="G4717">
        <v>174</v>
      </c>
      <c r="H4717" t="str">
        <f>VLOOKUP(G4717,[1]OPERADORES!$A:$B,2,0)</f>
        <v>MIRIÃ LOBATO RODRIGUES</v>
      </c>
      <c r="I4717" t="s">
        <v>126</v>
      </c>
      <c r="J4717" t="s">
        <v>127</v>
      </c>
      <c r="K4717" t="s">
        <v>128</v>
      </c>
      <c r="L4717">
        <v>20525</v>
      </c>
      <c r="M4717" t="s">
        <v>137</v>
      </c>
      <c r="O4717" t="s">
        <v>11</v>
      </c>
      <c r="P4717">
        <v>6102</v>
      </c>
      <c r="Q4717">
        <v>3</v>
      </c>
      <c r="R4717">
        <v>13.65</v>
      </c>
      <c r="S4717">
        <v>40.950000000000003</v>
      </c>
      <c r="T4717">
        <v>31.08</v>
      </c>
      <c r="U4717">
        <v>24.1</v>
      </c>
      <c r="V4717" t="str">
        <f>VLOOKUP(L4717,'[2]tabela de preços'!$A:$D,4,0)</f>
        <v>SHERWIN WILLIAMS</v>
      </c>
      <c r="W4717" t="str">
        <f>VLOOKUP(L4717,'[2]tabela de preços'!$A:$F,6,0)</f>
        <v>MASSA DE PEQUENOS REPAROS</v>
      </c>
      <c r="X4717" t="str">
        <f>VLOOKUP(L4717,'[2]tabela de preços'!$A:$G,7,0)</f>
        <v>AUTOMOTIVO</v>
      </c>
    </row>
    <row r="4718" spans="1:24" x14ac:dyDescent="0.3">
      <c r="A4718" t="s">
        <v>123</v>
      </c>
      <c r="C4718" t="s">
        <v>2567</v>
      </c>
      <c r="D4718" s="1">
        <v>46058</v>
      </c>
      <c r="E4718" t="s">
        <v>2568</v>
      </c>
      <c r="F4718">
        <v>9</v>
      </c>
      <c r="G4718">
        <v>174</v>
      </c>
      <c r="H4718" t="str">
        <f>VLOOKUP(G4718,[1]OPERADORES!$A:$B,2,0)</f>
        <v>MIRIÃ LOBATO RODRIGUES</v>
      </c>
      <c r="I4718" t="s">
        <v>126</v>
      </c>
      <c r="J4718" t="s">
        <v>127</v>
      </c>
      <c r="K4718" t="s">
        <v>128</v>
      </c>
      <c r="L4718">
        <v>21078</v>
      </c>
      <c r="M4718" t="s">
        <v>141</v>
      </c>
      <c r="O4718" t="s">
        <v>11</v>
      </c>
      <c r="P4718">
        <v>6102</v>
      </c>
      <c r="Q4718">
        <v>4</v>
      </c>
      <c r="R4718">
        <v>22.89</v>
      </c>
      <c r="S4718">
        <v>91.56</v>
      </c>
      <c r="T4718">
        <v>74.64</v>
      </c>
      <c r="U4718">
        <v>18.48</v>
      </c>
      <c r="V4718" t="str">
        <f>VLOOKUP(L4718,'[2]tabela de preços'!$A:$D,4,0)</f>
        <v>SHERWIN WILLIAMS</v>
      </c>
      <c r="W4718" t="str">
        <f>VLOOKUP(L4718,'[2]tabela de preços'!$A:$F,6,0)</f>
        <v>MASSA POLIÉSTER</v>
      </c>
      <c r="X4718" t="str">
        <f>VLOOKUP(L4718,'[2]tabela de preços'!$A:$G,7,0)</f>
        <v>AUTOMOTIVO</v>
      </c>
    </row>
    <row r="4719" spans="1:24" x14ac:dyDescent="0.3">
      <c r="A4719" t="s">
        <v>123</v>
      </c>
      <c r="C4719" t="s">
        <v>2567</v>
      </c>
      <c r="D4719" s="1">
        <v>46058</v>
      </c>
      <c r="E4719" t="s">
        <v>2568</v>
      </c>
      <c r="F4719">
        <v>9</v>
      </c>
      <c r="G4719">
        <v>174</v>
      </c>
      <c r="H4719" t="str">
        <f>VLOOKUP(G4719,[1]OPERADORES!$A:$B,2,0)</f>
        <v>MIRIÃ LOBATO RODRIGUES</v>
      </c>
      <c r="I4719" t="s">
        <v>126</v>
      </c>
      <c r="J4719" t="s">
        <v>127</v>
      </c>
      <c r="K4719" t="s">
        <v>128</v>
      </c>
      <c r="L4719">
        <v>10297</v>
      </c>
      <c r="M4719" t="s">
        <v>41</v>
      </c>
      <c r="O4719" t="s">
        <v>11</v>
      </c>
      <c r="P4719">
        <v>6102</v>
      </c>
      <c r="Q4719">
        <v>6</v>
      </c>
      <c r="R4719">
        <v>10.89</v>
      </c>
      <c r="S4719">
        <v>65.34</v>
      </c>
      <c r="T4719">
        <v>55.02</v>
      </c>
      <c r="U4719">
        <v>15.79</v>
      </c>
      <c r="V4719" t="str">
        <f>VLOOKUP(L4719,'[2]tabela de preços'!$A:$D,4,0)</f>
        <v>ANJO</v>
      </c>
      <c r="W4719" t="str">
        <f>VLOOKUP(L4719,'[2]tabela de preços'!$A:$F,6,0)</f>
        <v>THINNER DE LIMPEZA</v>
      </c>
      <c r="X4719" t="str">
        <f>VLOOKUP(L4719,'[2]tabela de preços'!$A:$G,7,0)</f>
        <v>THINNER</v>
      </c>
    </row>
    <row r="4720" spans="1:24" x14ac:dyDescent="0.3">
      <c r="A4720" t="s">
        <v>123</v>
      </c>
      <c r="C4720" t="s">
        <v>2567</v>
      </c>
      <c r="D4720" s="1">
        <v>46058</v>
      </c>
      <c r="E4720" t="s">
        <v>2568</v>
      </c>
      <c r="F4720">
        <v>9</v>
      </c>
      <c r="G4720">
        <v>174</v>
      </c>
      <c r="H4720" t="str">
        <f>VLOOKUP(G4720,[1]OPERADORES!$A:$B,2,0)</f>
        <v>MIRIÃ LOBATO RODRIGUES</v>
      </c>
      <c r="I4720" t="s">
        <v>126</v>
      </c>
      <c r="J4720" t="s">
        <v>127</v>
      </c>
      <c r="K4720" t="s">
        <v>128</v>
      </c>
      <c r="L4720">
        <v>10404</v>
      </c>
      <c r="M4720" t="s">
        <v>130</v>
      </c>
      <c r="O4720" t="s">
        <v>11</v>
      </c>
      <c r="P4720">
        <v>6102</v>
      </c>
      <c r="Q4720">
        <v>4</v>
      </c>
      <c r="R4720">
        <v>16.29</v>
      </c>
      <c r="S4720">
        <v>65.16</v>
      </c>
      <c r="T4720">
        <v>50.04</v>
      </c>
      <c r="U4720">
        <v>23.2</v>
      </c>
      <c r="V4720" t="str">
        <f>VLOOKUP(L4720,'[2]tabela de preços'!$A:$D,4,0)</f>
        <v>MAXI RUBBER</v>
      </c>
      <c r="W4720" t="str">
        <f>VLOOKUP(L4720,'[2]tabela de preços'!$A:$F,6,0)</f>
        <v>VEDADORES / SELANTES</v>
      </c>
      <c r="X4720" t="str">
        <f>VLOOKUP(L4720,'[2]tabela de preços'!$A:$G,7,0)</f>
        <v>AUTOMOTIVO</v>
      </c>
    </row>
    <row r="4721" spans="1:24" x14ac:dyDescent="0.3">
      <c r="A4721" t="s">
        <v>123</v>
      </c>
      <c r="C4721" t="s">
        <v>2744</v>
      </c>
      <c r="D4721" s="1">
        <v>46059</v>
      </c>
      <c r="E4721" t="s">
        <v>2745</v>
      </c>
      <c r="F4721">
        <v>9</v>
      </c>
      <c r="G4721">
        <v>174</v>
      </c>
      <c r="H4721" t="str">
        <f>VLOOKUP(G4721,[1]OPERADORES!$A:$B,2,0)</f>
        <v>MIRIÃ LOBATO RODRIGUES</v>
      </c>
      <c r="I4721" t="s">
        <v>126</v>
      </c>
      <c r="J4721" t="s">
        <v>127</v>
      </c>
      <c r="K4721" t="s">
        <v>128</v>
      </c>
      <c r="L4721">
        <v>20431</v>
      </c>
      <c r="M4721" t="s">
        <v>202</v>
      </c>
      <c r="O4721" t="s">
        <v>11</v>
      </c>
      <c r="P4721">
        <v>6403</v>
      </c>
      <c r="Q4721">
        <v>7</v>
      </c>
      <c r="R4721">
        <v>36.89</v>
      </c>
      <c r="S4721">
        <v>258.23</v>
      </c>
      <c r="T4721">
        <v>211.82</v>
      </c>
      <c r="U4721">
        <v>17.97</v>
      </c>
      <c r="V4721" t="str">
        <f>VLOOKUP(L4721,'[2]tabela de preços'!$A:$D,4,0)</f>
        <v>SHERWIN WILLIAMS</v>
      </c>
      <c r="W4721" t="str">
        <f>VLOOKUP(L4721,'[2]tabela de preços'!$A:$F,6,0)</f>
        <v>VERNIZ AUTOMOTIVO</v>
      </c>
      <c r="X4721" t="str">
        <f>VLOOKUP(L4721,'[2]tabela de preços'!$A:$G,7,0)</f>
        <v>AUTOMOTIVO</v>
      </c>
    </row>
    <row r="4722" spans="1:24" x14ac:dyDescent="0.3">
      <c r="A4722" t="s">
        <v>123</v>
      </c>
      <c r="C4722" t="s">
        <v>3020</v>
      </c>
      <c r="D4722" s="1">
        <v>46065</v>
      </c>
      <c r="E4722" t="s">
        <v>3021</v>
      </c>
      <c r="F4722">
        <v>9</v>
      </c>
      <c r="G4722">
        <v>174</v>
      </c>
      <c r="H4722" t="str">
        <f>VLOOKUP(G4722,[1]OPERADORES!$A:$B,2,0)</f>
        <v>MIRIÃ LOBATO RODRIGUES</v>
      </c>
      <c r="I4722" t="s">
        <v>126</v>
      </c>
      <c r="J4722" t="s">
        <v>127</v>
      </c>
      <c r="K4722" t="s">
        <v>128</v>
      </c>
      <c r="L4722">
        <v>24248</v>
      </c>
      <c r="M4722" t="s">
        <v>107</v>
      </c>
      <c r="O4722" t="s">
        <v>11</v>
      </c>
      <c r="P4722">
        <v>6102</v>
      </c>
      <c r="Q4722">
        <v>5</v>
      </c>
      <c r="R4722">
        <v>8</v>
      </c>
      <c r="S4722">
        <v>40</v>
      </c>
      <c r="T4722">
        <v>32.5</v>
      </c>
      <c r="U4722">
        <v>18.75</v>
      </c>
      <c r="V4722" t="str">
        <f>VLOOKUP(L4722,'[2]tabela de preços'!$A:$D,4,0)</f>
        <v>SHERWIN WILLIAMS</v>
      </c>
      <c r="W4722" t="str">
        <f>VLOOKUP(L4722,'[2]tabela de preços'!$A:$F,6,0)</f>
        <v>PRIMER AUTOMOTIVO</v>
      </c>
      <c r="X4722" t="str">
        <f>VLOOKUP(L4722,'[2]tabela de preços'!$A:$G,7,0)</f>
        <v>AUTOMOTIVO</v>
      </c>
    </row>
    <row r="4723" spans="1:24" x14ac:dyDescent="0.3">
      <c r="A4723" t="s">
        <v>123</v>
      </c>
      <c r="C4723" t="s">
        <v>3020</v>
      </c>
      <c r="D4723" s="1">
        <v>46065</v>
      </c>
      <c r="E4723" t="s">
        <v>3021</v>
      </c>
      <c r="F4723">
        <v>9</v>
      </c>
      <c r="G4723">
        <v>174</v>
      </c>
      <c r="H4723" t="str">
        <f>VLOOKUP(G4723,[1]OPERADORES!$A:$B,2,0)</f>
        <v>MIRIÃ LOBATO RODRIGUES</v>
      </c>
      <c r="I4723" t="s">
        <v>126</v>
      </c>
      <c r="J4723" t="s">
        <v>127</v>
      </c>
      <c r="K4723" t="s">
        <v>128</v>
      </c>
      <c r="L4723">
        <v>20383</v>
      </c>
      <c r="M4723" t="s">
        <v>129</v>
      </c>
      <c r="O4723" t="s">
        <v>11</v>
      </c>
      <c r="P4723">
        <v>6403</v>
      </c>
      <c r="Q4723">
        <v>1</v>
      </c>
      <c r="R4723">
        <v>33.590000000000003</v>
      </c>
      <c r="S4723">
        <v>33.590000000000003</v>
      </c>
      <c r="T4723">
        <v>24.09</v>
      </c>
      <c r="U4723">
        <v>28.28</v>
      </c>
      <c r="V4723" t="str">
        <f>VLOOKUP(L4723,'[2]tabela de preços'!$A:$D,4,0)</f>
        <v>SHERWIN WILLIAMS</v>
      </c>
      <c r="W4723" t="str">
        <f>VLOOKUP(L4723,'[2]tabela de preços'!$A:$F,6,0)</f>
        <v>TINTAS POLIÉSTER</v>
      </c>
      <c r="X4723" t="str">
        <f>VLOOKUP(L4723,'[2]tabela de preços'!$A:$G,7,0)</f>
        <v>AUTOMOTIVO</v>
      </c>
    </row>
    <row r="4724" spans="1:24" x14ac:dyDescent="0.3">
      <c r="A4724" t="s">
        <v>123</v>
      </c>
      <c r="C4724" t="s">
        <v>3020</v>
      </c>
      <c r="D4724" s="1">
        <v>46065</v>
      </c>
      <c r="E4724" t="s">
        <v>3021</v>
      </c>
      <c r="F4724">
        <v>9</v>
      </c>
      <c r="G4724">
        <v>174</v>
      </c>
      <c r="H4724" t="str">
        <f>VLOOKUP(G4724,[1]OPERADORES!$A:$B,2,0)</f>
        <v>MIRIÃ LOBATO RODRIGUES</v>
      </c>
      <c r="I4724" t="s">
        <v>126</v>
      </c>
      <c r="J4724" t="s">
        <v>127</v>
      </c>
      <c r="K4724" t="s">
        <v>128</v>
      </c>
      <c r="L4724">
        <v>20846</v>
      </c>
      <c r="M4724" t="s">
        <v>163</v>
      </c>
      <c r="O4724" t="s">
        <v>11</v>
      </c>
      <c r="P4724">
        <v>6102</v>
      </c>
      <c r="Q4724">
        <v>1</v>
      </c>
      <c r="R4724">
        <v>32.44</v>
      </c>
      <c r="S4724">
        <v>32.44</v>
      </c>
      <c r="T4724">
        <v>24.62</v>
      </c>
      <c r="U4724">
        <v>24.11</v>
      </c>
      <c r="V4724" t="str">
        <f>VLOOKUP(L4724,'[2]tabela de preços'!$A:$D,4,0)</f>
        <v>SHERWIN WILLIAMS</v>
      </c>
      <c r="W4724" t="str">
        <f>VLOOKUP(L4724,'[2]tabela de preços'!$A:$F,6,0)</f>
        <v>TINTAS POLIÉSTER</v>
      </c>
      <c r="X4724" t="str">
        <f>VLOOKUP(L4724,'[2]tabela de preços'!$A:$G,7,0)</f>
        <v>AUTOMOTIVO</v>
      </c>
    </row>
    <row r="4725" spans="1:24" x14ac:dyDescent="0.3">
      <c r="A4725" t="s">
        <v>123</v>
      </c>
      <c r="C4725" t="s">
        <v>3020</v>
      </c>
      <c r="D4725" s="1">
        <v>46065</v>
      </c>
      <c r="E4725" t="s">
        <v>3021</v>
      </c>
      <c r="F4725">
        <v>9</v>
      </c>
      <c r="G4725">
        <v>174</v>
      </c>
      <c r="H4725" t="str">
        <f>VLOOKUP(G4725,[1]OPERADORES!$A:$B,2,0)</f>
        <v>MIRIÃ LOBATO RODRIGUES</v>
      </c>
      <c r="I4725" t="s">
        <v>126</v>
      </c>
      <c r="J4725" t="s">
        <v>127</v>
      </c>
      <c r="K4725" t="s">
        <v>128</v>
      </c>
      <c r="L4725">
        <v>10243</v>
      </c>
      <c r="M4725" t="s">
        <v>83</v>
      </c>
      <c r="O4725" t="s">
        <v>11</v>
      </c>
      <c r="P4725">
        <v>6102</v>
      </c>
      <c r="Q4725">
        <v>25</v>
      </c>
      <c r="R4725">
        <v>2.79</v>
      </c>
      <c r="S4725">
        <v>69.75</v>
      </c>
      <c r="T4725">
        <v>48.25</v>
      </c>
      <c r="U4725">
        <v>30.82</v>
      </c>
      <c r="V4725" t="str">
        <f>VLOOKUP(L4725,'[2]tabela de preços'!$A:$D,4,0)</f>
        <v>NORTON</v>
      </c>
      <c r="W4725" t="str">
        <f>VLOOKUP(L4725,'[2]tabela de preços'!$A:$F,6,0)</f>
        <v xml:space="preserve">DISCOS / LIXAS / ABRASIVOS </v>
      </c>
      <c r="X4725" t="str">
        <f>VLOOKUP(L4725,'[2]tabela de preços'!$A:$G,7,0)</f>
        <v>AUTOMOTIVO</v>
      </c>
    </row>
    <row r="4726" spans="1:24" x14ac:dyDescent="0.3">
      <c r="A4726" t="s">
        <v>123</v>
      </c>
      <c r="C4726" t="s">
        <v>3020</v>
      </c>
      <c r="D4726" s="1">
        <v>46065</v>
      </c>
      <c r="E4726" t="s">
        <v>3021</v>
      </c>
      <c r="F4726">
        <v>9</v>
      </c>
      <c r="G4726">
        <v>174</v>
      </c>
      <c r="H4726" t="str">
        <f>VLOOKUP(G4726,[1]OPERADORES!$A:$B,2,0)</f>
        <v>MIRIÃ LOBATO RODRIGUES</v>
      </c>
      <c r="I4726" t="s">
        <v>126</v>
      </c>
      <c r="J4726" t="s">
        <v>127</v>
      </c>
      <c r="K4726" t="s">
        <v>128</v>
      </c>
      <c r="L4726">
        <v>10246</v>
      </c>
      <c r="M4726" t="s">
        <v>206</v>
      </c>
      <c r="O4726" t="s">
        <v>11</v>
      </c>
      <c r="P4726">
        <v>6102</v>
      </c>
      <c r="Q4726">
        <v>15</v>
      </c>
      <c r="R4726">
        <v>2.79</v>
      </c>
      <c r="S4726">
        <v>41.85</v>
      </c>
      <c r="T4726">
        <v>28.95</v>
      </c>
      <c r="U4726">
        <v>30.82</v>
      </c>
      <c r="V4726" t="str">
        <f>VLOOKUP(L4726,'[2]tabela de preços'!$A:$D,4,0)</f>
        <v>NORTON</v>
      </c>
      <c r="W4726" t="str">
        <f>VLOOKUP(L4726,'[2]tabela de preços'!$A:$F,6,0)</f>
        <v xml:space="preserve">DISCOS / LIXAS / ABRASIVOS </v>
      </c>
      <c r="X4726" t="str">
        <f>VLOOKUP(L4726,'[2]tabela de preços'!$A:$G,7,0)</f>
        <v>AUTOMOTIVO</v>
      </c>
    </row>
    <row r="4727" spans="1:24" x14ac:dyDescent="0.3">
      <c r="A4727" t="s">
        <v>123</v>
      </c>
      <c r="C4727" t="s">
        <v>3020</v>
      </c>
      <c r="D4727" s="1">
        <v>46065</v>
      </c>
      <c r="E4727" t="s">
        <v>3021</v>
      </c>
      <c r="F4727">
        <v>9</v>
      </c>
      <c r="G4727">
        <v>174</v>
      </c>
      <c r="H4727" t="str">
        <f>VLOOKUP(G4727,[1]OPERADORES!$A:$B,2,0)</f>
        <v>MIRIÃ LOBATO RODRIGUES</v>
      </c>
      <c r="I4727" t="s">
        <v>126</v>
      </c>
      <c r="J4727" t="s">
        <v>127</v>
      </c>
      <c r="K4727" t="s">
        <v>128</v>
      </c>
      <c r="L4727">
        <v>21078</v>
      </c>
      <c r="M4727" t="s">
        <v>141</v>
      </c>
      <c r="O4727" t="s">
        <v>11</v>
      </c>
      <c r="P4727">
        <v>6102</v>
      </c>
      <c r="Q4727">
        <v>8</v>
      </c>
      <c r="R4727">
        <v>22.89</v>
      </c>
      <c r="S4727">
        <v>183.12</v>
      </c>
      <c r="T4727">
        <v>149.28</v>
      </c>
      <c r="U4727">
        <v>18.48</v>
      </c>
      <c r="V4727" t="str">
        <f>VLOOKUP(L4727,'[2]tabela de preços'!$A:$D,4,0)</f>
        <v>SHERWIN WILLIAMS</v>
      </c>
      <c r="W4727" t="str">
        <f>VLOOKUP(L4727,'[2]tabela de preços'!$A:$F,6,0)</f>
        <v>MASSA POLIÉSTER</v>
      </c>
      <c r="X4727" t="str">
        <f>VLOOKUP(L4727,'[2]tabela de preços'!$A:$G,7,0)</f>
        <v>AUTOMOTIVO</v>
      </c>
    </row>
    <row r="4728" spans="1:24" x14ac:dyDescent="0.3">
      <c r="A4728" t="s">
        <v>123</v>
      </c>
      <c r="C4728" t="s">
        <v>3020</v>
      </c>
      <c r="D4728" s="1">
        <v>46065</v>
      </c>
      <c r="E4728" t="s">
        <v>3021</v>
      </c>
      <c r="F4728">
        <v>9</v>
      </c>
      <c r="G4728">
        <v>174</v>
      </c>
      <c r="H4728" t="str">
        <f>VLOOKUP(G4728,[1]OPERADORES!$A:$B,2,0)</f>
        <v>MIRIÃ LOBATO RODRIGUES</v>
      </c>
      <c r="I4728" t="s">
        <v>126</v>
      </c>
      <c r="J4728" t="s">
        <v>127</v>
      </c>
      <c r="K4728" t="s">
        <v>128</v>
      </c>
      <c r="L4728">
        <v>24247</v>
      </c>
      <c r="M4728" t="s">
        <v>160</v>
      </c>
      <c r="O4728" t="s">
        <v>11</v>
      </c>
      <c r="P4728">
        <v>6403</v>
      </c>
      <c r="Q4728">
        <v>5</v>
      </c>
      <c r="R4728">
        <v>21</v>
      </c>
      <c r="S4728">
        <v>105</v>
      </c>
      <c r="T4728">
        <v>84.35</v>
      </c>
      <c r="U4728">
        <v>19.670000000000002</v>
      </c>
      <c r="V4728" t="str">
        <f>VLOOKUP(L4728,'[2]tabela de preços'!$A:$D,4,0)</f>
        <v>SHERWIN WILLIAMS</v>
      </c>
      <c r="W4728" t="str">
        <f>VLOOKUP(L4728,'[2]tabela de preços'!$A:$F,6,0)</f>
        <v>PRIMER AUTOMOTIVO</v>
      </c>
      <c r="X4728" t="str">
        <f>VLOOKUP(L4728,'[2]tabela de preços'!$A:$G,7,0)</f>
        <v>AUTOMOTIVO</v>
      </c>
    </row>
    <row r="4729" spans="1:24" x14ac:dyDescent="0.3">
      <c r="A4729" t="s">
        <v>123</v>
      </c>
      <c r="C4729" t="s">
        <v>3020</v>
      </c>
      <c r="D4729" s="1">
        <v>46065</v>
      </c>
      <c r="E4729" t="s">
        <v>3021</v>
      </c>
      <c r="F4729">
        <v>9</v>
      </c>
      <c r="G4729">
        <v>174</v>
      </c>
      <c r="H4729" t="str">
        <f>VLOOKUP(G4729,[1]OPERADORES!$A:$B,2,0)</f>
        <v>MIRIÃ LOBATO RODRIGUES</v>
      </c>
      <c r="I4729" t="s">
        <v>126</v>
      </c>
      <c r="J4729" t="s">
        <v>127</v>
      </c>
      <c r="K4729" t="s">
        <v>128</v>
      </c>
      <c r="L4729">
        <v>10297</v>
      </c>
      <c r="M4729" t="s">
        <v>41</v>
      </c>
      <c r="O4729" t="s">
        <v>11</v>
      </c>
      <c r="P4729">
        <v>6102</v>
      </c>
      <c r="Q4729">
        <v>4</v>
      </c>
      <c r="R4729">
        <v>10.89</v>
      </c>
      <c r="S4729">
        <v>43.56</v>
      </c>
      <c r="T4729">
        <v>36.68</v>
      </c>
      <c r="U4729">
        <v>15.79</v>
      </c>
      <c r="V4729" t="str">
        <f>VLOOKUP(L4729,'[2]tabela de preços'!$A:$D,4,0)</f>
        <v>ANJO</v>
      </c>
      <c r="W4729" t="str">
        <f>VLOOKUP(L4729,'[2]tabela de preços'!$A:$F,6,0)</f>
        <v>THINNER DE LIMPEZA</v>
      </c>
      <c r="X4729" t="str">
        <f>VLOOKUP(L4729,'[2]tabela de preços'!$A:$G,7,0)</f>
        <v>THINNER</v>
      </c>
    </row>
    <row r="4730" spans="1:24" x14ac:dyDescent="0.3">
      <c r="A4730" t="s">
        <v>123</v>
      </c>
      <c r="C4730" t="s">
        <v>3020</v>
      </c>
      <c r="D4730" s="1">
        <v>46065</v>
      </c>
      <c r="E4730" t="s">
        <v>3021</v>
      </c>
      <c r="F4730">
        <v>9</v>
      </c>
      <c r="G4730">
        <v>174</v>
      </c>
      <c r="H4730" t="str">
        <f>VLOOKUP(G4730,[1]OPERADORES!$A:$B,2,0)</f>
        <v>MIRIÃ LOBATO RODRIGUES</v>
      </c>
      <c r="I4730" t="s">
        <v>126</v>
      </c>
      <c r="J4730" t="s">
        <v>127</v>
      </c>
      <c r="K4730" t="s">
        <v>128</v>
      </c>
      <c r="L4730">
        <v>21321</v>
      </c>
      <c r="M4730" t="s">
        <v>272</v>
      </c>
      <c r="O4730" t="s">
        <v>11</v>
      </c>
      <c r="P4730">
        <v>6102</v>
      </c>
      <c r="Q4730">
        <v>3</v>
      </c>
      <c r="R4730">
        <v>20.239999999999998</v>
      </c>
      <c r="S4730">
        <v>60.72</v>
      </c>
      <c r="T4730">
        <v>46.08</v>
      </c>
      <c r="U4730">
        <v>24.11</v>
      </c>
      <c r="V4730" t="str">
        <f>VLOOKUP(L4730,'[2]tabela de preços'!$A:$D,4,0)</f>
        <v>AUTO AMERICA</v>
      </c>
      <c r="W4730" t="str">
        <f>VLOOKUP(L4730,'[2]tabela de preços'!$A:$F,6,0)</f>
        <v>CERA  / LIMPEZA /  POLIMENTO VEICULAR</v>
      </c>
      <c r="X4730" t="str">
        <f>VLOOKUP(L4730,'[2]tabela de preços'!$A:$G,7,0)</f>
        <v>AUTOMOTIVO</v>
      </c>
    </row>
    <row r="4731" spans="1:24" x14ac:dyDescent="0.3">
      <c r="A4731" t="s">
        <v>123</v>
      </c>
      <c r="C4731" t="s">
        <v>3022</v>
      </c>
      <c r="D4731" s="1">
        <v>46066</v>
      </c>
      <c r="E4731" t="s">
        <v>3023</v>
      </c>
      <c r="F4731">
        <v>9</v>
      </c>
      <c r="G4731">
        <v>174</v>
      </c>
      <c r="H4731" t="str">
        <f>VLOOKUP(G4731,[1]OPERADORES!$A:$B,2,0)</f>
        <v>MIRIÃ LOBATO RODRIGUES</v>
      </c>
      <c r="I4731" t="s">
        <v>126</v>
      </c>
      <c r="J4731" t="s">
        <v>127</v>
      </c>
      <c r="K4731" t="s">
        <v>128</v>
      </c>
      <c r="L4731">
        <v>21782</v>
      </c>
      <c r="M4731" t="s">
        <v>655</v>
      </c>
      <c r="O4731" t="s">
        <v>11</v>
      </c>
      <c r="P4731">
        <v>6403</v>
      </c>
      <c r="Q4731">
        <v>1</v>
      </c>
      <c r="R4731">
        <v>35.68</v>
      </c>
      <c r="S4731">
        <v>35.68</v>
      </c>
      <c r="T4731">
        <v>25.44</v>
      </c>
      <c r="U4731">
        <v>28.7</v>
      </c>
      <c r="V4731" t="str">
        <f>VLOOKUP(L4731,'[2]tabela de preços'!$A:$D,4,0)</f>
        <v>SHERWIN WILLIAMS</v>
      </c>
      <c r="W4731" t="str">
        <f>VLOOKUP(L4731,'[2]tabela de preços'!$A:$F,6,0)</f>
        <v>TINTAS POLIÉSTER</v>
      </c>
      <c r="X4731" t="str">
        <f>VLOOKUP(L4731,'[2]tabela de preços'!$A:$G,7,0)</f>
        <v>AUTOMOTIVO</v>
      </c>
    </row>
    <row r="4732" spans="1:24" x14ac:dyDescent="0.3">
      <c r="A4732" t="s">
        <v>123</v>
      </c>
      <c r="C4732" t="s">
        <v>3337</v>
      </c>
      <c r="D4732" s="1">
        <v>46073</v>
      </c>
      <c r="E4732" t="s">
        <v>3338</v>
      </c>
      <c r="F4732">
        <v>9</v>
      </c>
      <c r="G4732">
        <v>174</v>
      </c>
      <c r="H4732" t="str">
        <f>VLOOKUP(G4732,[1]OPERADORES!$A:$B,2,0)</f>
        <v>MIRIÃ LOBATO RODRIGUES</v>
      </c>
      <c r="I4732" t="s">
        <v>126</v>
      </c>
      <c r="J4732" t="s">
        <v>127</v>
      </c>
      <c r="K4732" t="s">
        <v>128</v>
      </c>
      <c r="L4732">
        <v>10277</v>
      </c>
      <c r="M4732" t="s">
        <v>135</v>
      </c>
      <c r="O4732" t="s">
        <v>11</v>
      </c>
      <c r="P4732">
        <v>6102</v>
      </c>
      <c r="Q4732">
        <v>4</v>
      </c>
      <c r="R4732">
        <v>15.89</v>
      </c>
      <c r="S4732">
        <v>63.56</v>
      </c>
      <c r="T4732">
        <v>51.52</v>
      </c>
      <c r="U4732">
        <v>18.940000000000001</v>
      </c>
      <c r="V4732" t="str">
        <f>VLOOKUP(L4732,'[2]tabela de preços'!$A:$D,4,0)</f>
        <v>RETOQUE</v>
      </c>
      <c r="W4732" t="str">
        <f>VLOOKUP(L4732,'[2]tabela de preços'!$A:$F,6,0)</f>
        <v xml:space="preserve">COLA  PLÁSTICA </v>
      </c>
      <c r="X4732" t="str">
        <f>VLOOKUP(L4732,'[2]tabela de preços'!$A:$G,7,0)</f>
        <v>AUTOMOTIVO</v>
      </c>
    </row>
    <row r="4733" spans="1:24" x14ac:dyDescent="0.3">
      <c r="A4733" t="s">
        <v>123</v>
      </c>
      <c r="C4733" t="s">
        <v>3337</v>
      </c>
      <c r="D4733" s="1">
        <v>46073</v>
      </c>
      <c r="E4733" t="s">
        <v>3338</v>
      </c>
      <c r="F4733">
        <v>9</v>
      </c>
      <c r="G4733">
        <v>174</v>
      </c>
      <c r="H4733" t="str">
        <f>VLOOKUP(G4733,[1]OPERADORES!$A:$B,2,0)</f>
        <v>MIRIÃ LOBATO RODRIGUES</v>
      </c>
      <c r="I4733" t="s">
        <v>126</v>
      </c>
      <c r="J4733" t="s">
        <v>127</v>
      </c>
      <c r="K4733" t="s">
        <v>128</v>
      </c>
      <c r="L4733">
        <v>10243</v>
      </c>
      <c r="M4733" t="s">
        <v>83</v>
      </c>
      <c r="O4733" t="s">
        <v>11</v>
      </c>
      <c r="P4733">
        <v>6102</v>
      </c>
      <c r="Q4733">
        <v>22</v>
      </c>
      <c r="R4733">
        <v>2.79</v>
      </c>
      <c r="S4733">
        <v>61.38</v>
      </c>
      <c r="T4733">
        <v>42.46</v>
      </c>
      <c r="U4733">
        <v>30.82</v>
      </c>
      <c r="V4733" t="str">
        <f>VLOOKUP(L4733,'[2]tabela de preços'!$A:$D,4,0)</f>
        <v>NORTON</v>
      </c>
      <c r="W4733" t="str">
        <f>VLOOKUP(L4733,'[2]tabela de preços'!$A:$F,6,0)</f>
        <v xml:space="preserve">DISCOS / LIXAS / ABRASIVOS </v>
      </c>
      <c r="X4733" t="str">
        <f>VLOOKUP(L4733,'[2]tabela de preços'!$A:$G,7,0)</f>
        <v>AUTOMOTIVO</v>
      </c>
    </row>
    <row r="4734" spans="1:24" x14ac:dyDescent="0.3">
      <c r="A4734" t="s">
        <v>123</v>
      </c>
      <c r="C4734" t="s">
        <v>3337</v>
      </c>
      <c r="D4734" s="1">
        <v>46073</v>
      </c>
      <c r="E4734" t="s">
        <v>3338</v>
      </c>
      <c r="F4734">
        <v>9</v>
      </c>
      <c r="G4734">
        <v>174</v>
      </c>
      <c r="H4734" t="str">
        <f>VLOOKUP(G4734,[1]OPERADORES!$A:$B,2,0)</f>
        <v>MIRIÃ LOBATO RODRIGUES</v>
      </c>
      <c r="I4734" t="s">
        <v>126</v>
      </c>
      <c r="J4734" t="s">
        <v>127</v>
      </c>
      <c r="K4734" t="s">
        <v>128</v>
      </c>
      <c r="L4734">
        <v>10244</v>
      </c>
      <c r="M4734" t="s">
        <v>84</v>
      </c>
      <c r="O4734" t="s">
        <v>11</v>
      </c>
      <c r="P4734">
        <v>6102</v>
      </c>
      <c r="Q4734">
        <v>25</v>
      </c>
      <c r="R4734">
        <v>2.79</v>
      </c>
      <c r="S4734">
        <v>69.75</v>
      </c>
      <c r="T4734">
        <v>48.25</v>
      </c>
      <c r="U4734">
        <v>30.82</v>
      </c>
      <c r="V4734" t="str">
        <f>VLOOKUP(L4734,'[2]tabela de preços'!$A:$D,4,0)</f>
        <v>NORTON</v>
      </c>
      <c r="W4734" t="str">
        <f>VLOOKUP(L4734,'[2]tabela de preços'!$A:$F,6,0)</f>
        <v xml:space="preserve">DISCOS / LIXAS / ABRASIVOS </v>
      </c>
      <c r="X4734" t="str">
        <f>VLOOKUP(L4734,'[2]tabela de preços'!$A:$G,7,0)</f>
        <v>AUTOMOTIVO</v>
      </c>
    </row>
    <row r="4735" spans="1:24" x14ac:dyDescent="0.3">
      <c r="A4735" t="s">
        <v>123</v>
      </c>
      <c r="C4735" t="s">
        <v>3337</v>
      </c>
      <c r="D4735" s="1">
        <v>46073</v>
      </c>
      <c r="E4735" t="s">
        <v>3338</v>
      </c>
      <c r="F4735">
        <v>9</v>
      </c>
      <c r="G4735">
        <v>174</v>
      </c>
      <c r="H4735" t="str">
        <f>VLOOKUP(G4735,[1]OPERADORES!$A:$B,2,0)</f>
        <v>MIRIÃ LOBATO RODRIGUES</v>
      </c>
      <c r="I4735" t="s">
        <v>126</v>
      </c>
      <c r="J4735" t="s">
        <v>127</v>
      </c>
      <c r="K4735" t="s">
        <v>128</v>
      </c>
      <c r="L4735">
        <v>21078</v>
      </c>
      <c r="M4735" t="s">
        <v>141</v>
      </c>
      <c r="O4735" t="s">
        <v>11</v>
      </c>
      <c r="P4735">
        <v>6102</v>
      </c>
      <c r="Q4735">
        <v>6</v>
      </c>
      <c r="R4735">
        <v>22.89</v>
      </c>
      <c r="S4735">
        <v>137.34</v>
      </c>
      <c r="T4735">
        <v>111.96</v>
      </c>
      <c r="U4735">
        <v>18.48</v>
      </c>
      <c r="V4735" t="str">
        <f>VLOOKUP(L4735,'[2]tabela de preços'!$A:$D,4,0)</f>
        <v>SHERWIN WILLIAMS</v>
      </c>
      <c r="W4735" t="str">
        <f>VLOOKUP(L4735,'[2]tabela de preços'!$A:$F,6,0)</f>
        <v>MASSA POLIÉSTER</v>
      </c>
      <c r="X4735" t="str">
        <f>VLOOKUP(L4735,'[2]tabela de preços'!$A:$G,7,0)</f>
        <v>AUTOMOTIVO</v>
      </c>
    </row>
    <row r="4736" spans="1:24" x14ac:dyDescent="0.3">
      <c r="A4736" t="s">
        <v>123</v>
      </c>
      <c r="C4736" t="s">
        <v>3337</v>
      </c>
      <c r="D4736" s="1">
        <v>46073</v>
      </c>
      <c r="E4736" t="s">
        <v>3338</v>
      </c>
      <c r="F4736">
        <v>9</v>
      </c>
      <c r="G4736">
        <v>174</v>
      </c>
      <c r="H4736" t="str">
        <f>VLOOKUP(G4736,[1]OPERADORES!$A:$B,2,0)</f>
        <v>MIRIÃ LOBATO RODRIGUES</v>
      </c>
      <c r="I4736" t="s">
        <v>126</v>
      </c>
      <c r="J4736" t="s">
        <v>127</v>
      </c>
      <c r="K4736" t="s">
        <v>128</v>
      </c>
      <c r="L4736">
        <v>20556</v>
      </c>
      <c r="M4736" t="s">
        <v>3247</v>
      </c>
      <c r="O4736" t="s">
        <v>11</v>
      </c>
      <c r="P4736">
        <v>6102</v>
      </c>
      <c r="Q4736">
        <v>10</v>
      </c>
      <c r="R4736">
        <v>6.06</v>
      </c>
      <c r="S4736">
        <v>60.6</v>
      </c>
      <c r="T4736">
        <v>39.1</v>
      </c>
      <c r="U4736">
        <v>35.479999999999997</v>
      </c>
      <c r="V4736" t="str">
        <f>VLOOKUP(L4736,'[2]tabela de preços'!$A:$D,4,0)</f>
        <v>RENOVA</v>
      </c>
      <c r="W4736" t="str">
        <f>VLOOKUP(L4736,'[2]tabela de preços'!$A:$F,6,0)</f>
        <v>COADORES</v>
      </c>
      <c r="X4736" t="str">
        <f>VLOOKUP(L4736,'[2]tabela de preços'!$A:$G,7,0)</f>
        <v>AUTOMOTIVO</v>
      </c>
    </row>
    <row r="4737" spans="1:24" x14ac:dyDescent="0.3">
      <c r="A4737" t="s">
        <v>123</v>
      </c>
      <c r="C4737" t="s">
        <v>3337</v>
      </c>
      <c r="D4737" s="1">
        <v>46073</v>
      </c>
      <c r="E4737" t="s">
        <v>3338</v>
      </c>
      <c r="F4737">
        <v>9</v>
      </c>
      <c r="G4737">
        <v>174</v>
      </c>
      <c r="H4737" t="str">
        <f>VLOOKUP(G4737,[1]OPERADORES!$A:$B,2,0)</f>
        <v>MIRIÃ LOBATO RODRIGUES</v>
      </c>
      <c r="I4737" t="s">
        <v>126</v>
      </c>
      <c r="J4737" t="s">
        <v>127</v>
      </c>
      <c r="K4737" t="s">
        <v>128</v>
      </c>
      <c r="L4737">
        <v>10297</v>
      </c>
      <c r="M4737" t="s">
        <v>41</v>
      </c>
      <c r="O4737" t="s">
        <v>11</v>
      </c>
      <c r="P4737">
        <v>6102</v>
      </c>
      <c r="Q4737">
        <v>10</v>
      </c>
      <c r="R4737">
        <v>10.89</v>
      </c>
      <c r="S4737">
        <v>108.9</v>
      </c>
      <c r="T4737">
        <v>91.7</v>
      </c>
      <c r="U4737">
        <v>15.79</v>
      </c>
      <c r="V4737" t="str">
        <f>VLOOKUP(L4737,'[2]tabela de preços'!$A:$D,4,0)</f>
        <v>ANJO</v>
      </c>
      <c r="W4737" t="str">
        <f>VLOOKUP(L4737,'[2]tabela de preços'!$A:$F,6,0)</f>
        <v>THINNER DE LIMPEZA</v>
      </c>
      <c r="X4737" t="str">
        <f>VLOOKUP(L4737,'[2]tabela de preços'!$A:$G,7,0)</f>
        <v>THINNER</v>
      </c>
    </row>
    <row r="4738" spans="1:24" x14ac:dyDescent="0.3">
      <c r="A4738" t="s">
        <v>123</v>
      </c>
      <c r="C4738" t="s">
        <v>3724</v>
      </c>
      <c r="D4738" s="1">
        <v>46080</v>
      </c>
      <c r="E4738" t="s">
        <v>3725</v>
      </c>
      <c r="F4738">
        <v>9</v>
      </c>
      <c r="G4738">
        <v>174</v>
      </c>
      <c r="H4738" t="str">
        <f>VLOOKUP(G4738,[1]OPERADORES!$A:$B,2,0)</f>
        <v>MIRIÃ LOBATO RODRIGUES</v>
      </c>
      <c r="I4738" t="s">
        <v>126</v>
      </c>
      <c r="J4738" t="s">
        <v>127</v>
      </c>
      <c r="K4738" t="s">
        <v>128</v>
      </c>
      <c r="L4738">
        <v>23580</v>
      </c>
      <c r="M4738" t="s">
        <v>115</v>
      </c>
      <c r="O4738" t="s">
        <v>11</v>
      </c>
      <c r="P4738">
        <v>6102</v>
      </c>
      <c r="Q4738">
        <v>20</v>
      </c>
      <c r="R4738">
        <v>0.56000000000000005</v>
      </c>
      <c r="S4738">
        <v>11.2</v>
      </c>
      <c r="T4738">
        <v>7.2</v>
      </c>
      <c r="U4738">
        <v>35.71</v>
      </c>
      <c r="V4738" t="str">
        <f>VLOOKUP(L4738,'[2]tabela de preços'!$A:$D,4,0)</f>
        <v>RENOVA COADORES</v>
      </c>
      <c r="W4738" t="str">
        <f>VLOOKUP(L4738,'[2]tabela de preços'!$A:$F,6,0)</f>
        <v>COADORES</v>
      </c>
      <c r="X4738" t="str">
        <f>VLOOKUP(L4738,'[2]tabela de preços'!$A:$G,7,0)</f>
        <v>AUTOMOTIVO</v>
      </c>
    </row>
    <row r="4739" spans="1:24" x14ac:dyDescent="0.3">
      <c r="A4739" t="s">
        <v>123</v>
      </c>
      <c r="C4739" t="s">
        <v>3724</v>
      </c>
      <c r="D4739" s="1">
        <v>46080</v>
      </c>
      <c r="E4739" t="s">
        <v>3725</v>
      </c>
      <c r="F4739">
        <v>9</v>
      </c>
      <c r="G4739">
        <v>174</v>
      </c>
      <c r="H4739" t="str">
        <f>VLOOKUP(G4739,[1]OPERADORES!$A:$B,2,0)</f>
        <v>MIRIÃ LOBATO RODRIGUES</v>
      </c>
      <c r="I4739" t="s">
        <v>126</v>
      </c>
      <c r="J4739" t="s">
        <v>127</v>
      </c>
      <c r="K4739" t="s">
        <v>128</v>
      </c>
      <c r="L4739">
        <v>84557</v>
      </c>
      <c r="M4739" t="s">
        <v>116</v>
      </c>
      <c r="O4739" t="s">
        <v>11</v>
      </c>
      <c r="P4739">
        <v>6102</v>
      </c>
      <c r="Q4739">
        <v>4</v>
      </c>
      <c r="R4739">
        <v>17.489999999999998</v>
      </c>
      <c r="S4739">
        <v>69.959999999999994</v>
      </c>
      <c r="T4739">
        <v>55.84</v>
      </c>
      <c r="U4739">
        <v>20.18</v>
      </c>
      <c r="V4739" t="str">
        <f>VLOOKUP(L4739,'[2]tabela de preços'!$A:$D,4,0)</f>
        <v>BRASILUX</v>
      </c>
      <c r="W4739" t="str">
        <f>VLOOKUP(L4739,'[2]tabela de preços'!$A:$F,6,0)</f>
        <v>DILUENTE</v>
      </c>
      <c r="X4739" t="str">
        <f>VLOOKUP(L4739,'[2]tabela de preços'!$A:$G,7,0)</f>
        <v>AUTOMOTIVO</v>
      </c>
    </row>
    <row r="4740" spans="1:24" x14ac:dyDescent="0.3">
      <c r="A4740" t="s">
        <v>123</v>
      </c>
      <c r="C4740" t="s">
        <v>3724</v>
      </c>
      <c r="D4740" s="1">
        <v>46080</v>
      </c>
      <c r="E4740" t="s">
        <v>3725</v>
      </c>
      <c r="F4740">
        <v>9</v>
      </c>
      <c r="G4740">
        <v>174</v>
      </c>
      <c r="H4740" t="str">
        <f>VLOOKUP(G4740,[1]OPERADORES!$A:$B,2,0)</f>
        <v>MIRIÃ LOBATO RODRIGUES</v>
      </c>
      <c r="I4740" t="s">
        <v>126</v>
      </c>
      <c r="J4740" t="s">
        <v>127</v>
      </c>
      <c r="K4740" t="s">
        <v>128</v>
      </c>
      <c r="L4740">
        <v>24248</v>
      </c>
      <c r="M4740" t="s">
        <v>107</v>
      </c>
      <c r="O4740" t="s">
        <v>11</v>
      </c>
      <c r="P4740">
        <v>6102</v>
      </c>
      <c r="Q4740">
        <v>6</v>
      </c>
      <c r="R4740">
        <v>8</v>
      </c>
      <c r="S4740">
        <v>48</v>
      </c>
      <c r="T4740">
        <v>39</v>
      </c>
      <c r="U4740">
        <v>18.75</v>
      </c>
      <c r="V4740" t="str">
        <f>VLOOKUP(L4740,'[2]tabela de preços'!$A:$D,4,0)</f>
        <v>SHERWIN WILLIAMS</v>
      </c>
      <c r="W4740" t="str">
        <f>VLOOKUP(L4740,'[2]tabela de preços'!$A:$F,6,0)</f>
        <v>PRIMER AUTOMOTIVO</v>
      </c>
      <c r="X4740" t="str">
        <f>VLOOKUP(L4740,'[2]tabela de preços'!$A:$G,7,0)</f>
        <v>AUTOMOTIVO</v>
      </c>
    </row>
    <row r="4741" spans="1:24" x14ac:dyDescent="0.3">
      <c r="A4741" t="s">
        <v>123</v>
      </c>
      <c r="C4741" t="s">
        <v>3724</v>
      </c>
      <c r="D4741" s="1">
        <v>46080</v>
      </c>
      <c r="E4741" t="s">
        <v>3725</v>
      </c>
      <c r="F4741">
        <v>9</v>
      </c>
      <c r="G4741">
        <v>174</v>
      </c>
      <c r="H4741" t="str">
        <f>VLOOKUP(G4741,[1]OPERADORES!$A:$B,2,0)</f>
        <v>MIRIÃ LOBATO RODRIGUES</v>
      </c>
      <c r="I4741" t="s">
        <v>126</v>
      </c>
      <c r="J4741" t="s">
        <v>127</v>
      </c>
      <c r="K4741" t="s">
        <v>128</v>
      </c>
      <c r="L4741">
        <v>5</v>
      </c>
      <c r="M4741" t="s">
        <v>147</v>
      </c>
      <c r="O4741" t="s">
        <v>11</v>
      </c>
      <c r="P4741">
        <v>6102</v>
      </c>
      <c r="Q4741">
        <v>4</v>
      </c>
      <c r="R4741">
        <v>5.15</v>
      </c>
      <c r="S4741">
        <v>20.6</v>
      </c>
      <c r="T4741">
        <v>15.64</v>
      </c>
      <c r="U4741">
        <v>24.08</v>
      </c>
      <c r="V4741" t="str">
        <f>VLOOKUP(L4741,'[2]tabela de preços'!$A:$D,4,0)</f>
        <v>BRILHO ESTOPA</v>
      </c>
      <c r="W4741" t="str">
        <f>VLOOKUP(L4741,'[2]tabela de preços'!$A:$F,6,0)</f>
        <v>ESTOPAS</v>
      </c>
      <c r="X4741" t="str">
        <f>VLOOKUP(L4741,'[2]tabela de preços'!$A:$G,7,0)</f>
        <v>AUTOMOTIVO</v>
      </c>
    </row>
    <row r="4742" spans="1:24" x14ac:dyDescent="0.3">
      <c r="A4742" t="s">
        <v>123</v>
      </c>
      <c r="C4742" t="s">
        <v>3724</v>
      </c>
      <c r="D4742" s="1">
        <v>46080</v>
      </c>
      <c r="E4742" t="s">
        <v>3725</v>
      </c>
      <c r="F4742">
        <v>9</v>
      </c>
      <c r="G4742">
        <v>174</v>
      </c>
      <c r="H4742" t="str">
        <f>VLOOKUP(G4742,[1]OPERADORES!$A:$B,2,0)</f>
        <v>MIRIÃ LOBATO RODRIGUES</v>
      </c>
      <c r="I4742" t="s">
        <v>126</v>
      </c>
      <c r="J4742" t="s">
        <v>127</v>
      </c>
      <c r="K4742" t="s">
        <v>128</v>
      </c>
      <c r="L4742">
        <v>20325</v>
      </c>
      <c r="M4742" t="s">
        <v>150</v>
      </c>
      <c r="O4742" t="s">
        <v>11</v>
      </c>
      <c r="P4742">
        <v>6403</v>
      </c>
      <c r="Q4742">
        <v>1</v>
      </c>
      <c r="R4742">
        <v>32.299999999999997</v>
      </c>
      <c r="S4742">
        <v>32.299999999999997</v>
      </c>
      <c r="T4742">
        <v>23.03</v>
      </c>
      <c r="U4742">
        <v>28.7</v>
      </c>
      <c r="V4742" t="str">
        <f>VLOOKUP(L4742,'[2]tabela de preços'!$A:$D,4,0)</f>
        <v>SHERWIN WILLIAMS</v>
      </c>
      <c r="W4742" t="str">
        <f>VLOOKUP(L4742,'[2]tabela de preços'!$A:$F,6,0)</f>
        <v>TINTAS POLIÉSTER</v>
      </c>
      <c r="X4742" t="str">
        <f>VLOOKUP(L4742,'[2]tabela de preços'!$A:$G,7,0)</f>
        <v>AUTOMOTIVO</v>
      </c>
    </row>
    <row r="4743" spans="1:24" x14ac:dyDescent="0.3">
      <c r="A4743" t="s">
        <v>123</v>
      </c>
      <c r="C4743" t="s">
        <v>3724</v>
      </c>
      <c r="D4743" s="1">
        <v>46080</v>
      </c>
      <c r="E4743" t="s">
        <v>3725</v>
      </c>
      <c r="F4743">
        <v>9</v>
      </c>
      <c r="G4743">
        <v>174</v>
      </c>
      <c r="H4743" t="str">
        <f>VLOOKUP(G4743,[1]OPERADORES!$A:$B,2,0)</f>
        <v>MIRIÃ LOBATO RODRIGUES</v>
      </c>
      <c r="I4743" t="s">
        <v>126</v>
      </c>
      <c r="J4743" t="s">
        <v>127</v>
      </c>
      <c r="K4743" t="s">
        <v>128</v>
      </c>
      <c r="L4743">
        <v>20384</v>
      </c>
      <c r="M4743" t="s">
        <v>648</v>
      </c>
      <c r="O4743" t="s">
        <v>11</v>
      </c>
      <c r="P4743">
        <v>6403</v>
      </c>
      <c r="Q4743">
        <v>1</v>
      </c>
      <c r="R4743">
        <v>32.340000000000003</v>
      </c>
      <c r="S4743">
        <v>32.340000000000003</v>
      </c>
      <c r="T4743">
        <v>23.06</v>
      </c>
      <c r="U4743">
        <v>28.7</v>
      </c>
      <c r="V4743" t="str">
        <f>VLOOKUP(L4743,'[2]tabela de preços'!$A:$D,4,0)</f>
        <v>SHERWIN WILLIAMS</v>
      </c>
      <c r="W4743" t="str">
        <f>VLOOKUP(L4743,'[2]tabela de preços'!$A:$F,6,0)</f>
        <v>TINTAS PU</v>
      </c>
      <c r="X4743" t="str">
        <f>VLOOKUP(L4743,'[2]tabela de preços'!$A:$G,7,0)</f>
        <v>AUTOMOTIVO</v>
      </c>
    </row>
    <row r="4744" spans="1:24" x14ac:dyDescent="0.3">
      <c r="A4744" t="s">
        <v>123</v>
      </c>
      <c r="C4744" t="s">
        <v>3724</v>
      </c>
      <c r="D4744" s="1">
        <v>46080</v>
      </c>
      <c r="E4744" t="s">
        <v>3725</v>
      </c>
      <c r="F4744">
        <v>9</v>
      </c>
      <c r="G4744">
        <v>174</v>
      </c>
      <c r="H4744" t="str">
        <f>VLOOKUP(G4744,[1]OPERADORES!$A:$B,2,0)</f>
        <v>MIRIÃ LOBATO RODRIGUES</v>
      </c>
      <c r="I4744" t="s">
        <v>126</v>
      </c>
      <c r="J4744" t="s">
        <v>127</v>
      </c>
      <c r="K4744" t="s">
        <v>128</v>
      </c>
      <c r="L4744">
        <v>21078</v>
      </c>
      <c r="M4744" t="s">
        <v>141</v>
      </c>
      <c r="O4744" t="s">
        <v>11</v>
      </c>
      <c r="P4744">
        <v>6102</v>
      </c>
      <c r="Q4744">
        <v>3</v>
      </c>
      <c r="R4744">
        <v>22.89</v>
      </c>
      <c r="S4744">
        <v>68.67</v>
      </c>
      <c r="T4744">
        <v>55.98</v>
      </c>
      <c r="U4744">
        <v>18.48</v>
      </c>
      <c r="V4744" t="str">
        <f>VLOOKUP(L4744,'[2]tabela de preços'!$A:$D,4,0)</f>
        <v>SHERWIN WILLIAMS</v>
      </c>
      <c r="W4744" t="str">
        <f>VLOOKUP(L4744,'[2]tabela de preços'!$A:$F,6,0)</f>
        <v>MASSA POLIÉSTER</v>
      </c>
      <c r="X4744" t="str">
        <f>VLOOKUP(L4744,'[2]tabela de preços'!$A:$G,7,0)</f>
        <v>AUTOMOTIVO</v>
      </c>
    </row>
    <row r="4745" spans="1:24" x14ac:dyDescent="0.3">
      <c r="A4745" t="s">
        <v>123</v>
      </c>
      <c r="C4745" t="s">
        <v>3724</v>
      </c>
      <c r="D4745" s="1">
        <v>46080</v>
      </c>
      <c r="E4745" t="s">
        <v>3725</v>
      </c>
      <c r="F4745">
        <v>9</v>
      </c>
      <c r="G4745">
        <v>174</v>
      </c>
      <c r="H4745" t="str">
        <f>VLOOKUP(G4745,[1]OPERADORES!$A:$B,2,0)</f>
        <v>MIRIÃ LOBATO RODRIGUES</v>
      </c>
      <c r="I4745" t="s">
        <v>126</v>
      </c>
      <c r="J4745" t="s">
        <v>127</v>
      </c>
      <c r="K4745" t="s">
        <v>128</v>
      </c>
      <c r="L4745">
        <v>24247</v>
      </c>
      <c r="M4745" t="s">
        <v>160</v>
      </c>
      <c r="O4745" t="s">
        <v>11</v>
      </c>
      <c r="P4745">
        <v>6403</v>
      </c>
      <c r="Q4745">
        <v>6</v>
      </c>
      <c r="R4745">
        <v>21</v>
      </c>
      <c r="S4745">
        <v>126</v>
      </c>
      <c r="T4745">
        <v>101.22</v>
      </c>
      <c r="U4745">
        <v>19.670000000000002</v>
      </c>
      <c r="V4745" t="str">
        <f>VLOOKUP(L4745,'[2]tabela de preços'!$A:$D,4,0)</f>
        <v>SHERWIN WILLIAMS</v>
      </c>
      <c r="W4745" t="str">
        <f>VLOOKUP(L4745,'[2]tabela de preços'!$A:$F,6,0)</f>
        <v>PRIMER AUTOMOTIVO</v>
      </c>
      <c r="X4745" t="str">
        <f>VLOOKUP(L4745,'[2]tabela de preços'!$A:$G,7,0)</f>
        <v>AUTOMOTIVO</v>
      </c>
    </row>
    <row r="4746" spans="1:24" x14ac:dyDescent="0.3">
      <c r="A4746" t="s">
        <v>123</v>
      </c>
      <c r="C4746" t="s">
        <v>3724</v>
      </c>
      <c r="D4746" s="1">
        <v>46080</v>
      </c>
      <c r="E4746" t="s">
        <v>3725</v>
      </c>
      <c r="F4746">
        <v>9</v>
      </c>
      <c r="G4746">
        <v>174</v>
      </c>
      <c r="H4746" t="str">
        <f>VLOOKUP(G4746,[1]OPERADORES!$A:$B,2,0)</f>
        <v>MIRIÃ LOBATO RODRIGUES</v>
      </c>
      <c r="I4746" t="s">
        <v>126</v>
      </c>
      <c r="J4746" t="s">
        <v>127</v>
      </c>
      <c r="K4746" t="s">
        <v>128</v>
      </c>
      <c r="L4746">
        <v>10404</v>
      </c>
      <c r="M4746" t="s">
        <v>130</v>
      </c>
      <c r="O4746" t="s">
        <v>11</v>
      </c>
      <c r="P4746">
        <v>6102</v>
      </c>
      <c r="Q4746">
        <v>4</v>
      </c>
      <c r="R4746">
        <v>16.29</v>
      </c>
      <c r="S4746">
        <v>65.16</v>
      </c>
      <c r="T4746">
        <v>55</v>
      </c>
      <c r="U4746">
        <v>15.59</v>
      </c>
      <c r="V4746" t="str">
        <f>VLOOKUP(L4746,'[2]tabela de preços'!$A:$D,4,0)</f>
        <v>MAXI RUBBER</v>
      </c>
      <c r="W4746" t="str">
        <f>VLOOKUP(L4746,'[2]tabela de preços'!$A:$F,6,0)</f>
        <v>VEDADORES / SELANTES</v>
      </c>
      <c r="X4746" t="str">
        <f>VLOOKUP(L4746,'[2]tabela de preços'!$A:$G,7,0)</f>
        <v>AUTOMOTIVO</v>
      </c>
    </row>
    <row r="4747" spans="1:24" x14ac:dyDescent="0.3">
      <c r="A4747" t="s">
        <v>123</v>
      </c>
      <c r="C4747" t="s">
        <v>3888</v>
      </c>
      <c r="D4747" s="1">
        <v>46084</v>
      </c>
      <c r="E4747" t="s">
        <v>3889</v>
      </c>
      <c r="F4747">
        <v>9</v>
      </c>
      <c r="G4747">
        <v>174</v>
      </c>
      <c r="H4747" t="str">
        <f>VLOOKUP(G4747,[1]OPERADORES!$A:$B,2,0)</f>
        <v>MIRIÃ LOBATO RODRIGUES</v>
      </c>
      <c r="I4747" t="s">
        <v>126</v>
      </c>
      <c r="J4747" t="s">
        <v>127</v>
      </c>
      <c r="K4747" t="s">
        <v>128</v>
      </c>
      <c r="L4747">
        <v>83825</v>
      </c>
      <c r="M4747" t="s">
        <v>332</v>
      </c>
      <c r="O4747" t="s">
        <v>11</v>
      </c>
      <c r="P4747">
        <v>6102</v>
      </c>
      <c r="Q4747">
        <v>10</v>
      </c>
      <c r="R4747">
        <v>2.64</v>
      </c>
      <c r="S4747">
        <v>26.4</v>
      </c>
      <c r="T4747">
        <v>20.100000000000001</v>
      </c>
      <c r="U4747">
        <v>23.86</v>
      </c>
      <c r="V4747" t="str">
        <f>VLOOKUP(L4747,'[2]tabela de preços'!$A:$D,4,0)</f>
        <v>NORTON</v>
      </c>
      <c r="W4747" t="str">
        <f>VLOOKUP(L4747,'[2]tabela de preços'!$A:$F,6,0)</f>
        <v xml:space="preserve">DISCOS / LIXAS / ABRASIVOS </v>
      </c>
      <c r="X4747" t="str">
        <f>VLOOKUP(L4747,'[2]tabela de preços'!$A:$G,7,0)</f>
        <v>AUTOMOTIVO</v>
      </c>
    </row>
    <row r="4748" spans="1:24" x14ac:dyDescent="0.3">
      <c r="A4748" t="s">
        <v>123</v>
      </c>
      <c r="C4748" t="s">
        <v>3888</v>
      </c>
      <c r="D4748" s="1">
        <v>46084</v>
      </c>
      <c r="E4748" t="s">
        <v>3889</v>
      </c>
      <c r="F4748">
        <v>9</v>
      </c>
      <c r="G4748">
        <v>174</v>
      </c>
      <c r="H4748" t="str">
        <f>VLOOKUP(G4748,[1]OPERADORES!$A:$B,2,0)</f>
        <v>MIRIÃ LOBATO RODRIGUES</v>
      </c>
      <c r="I4748" t="s">
        <v>126</v>
      </c>
      <c r="J4748" t="s">
        <v>127</v>
      </c>
      <c r="K4748" t="s">
        <v>128</v>
      </c>
      <c r="L4748">
        <v>10236</v>
      </c>
      <c r="M4748" t="s">
        <v>133</v>
      </c>
      <c r="O4748" t="s">
        <v>11</v>
      </c>
      <c r="P4748">
        <v>6102</v>
      </c>
      <c r="Q4748">
        <v>15</v>
      </c>
      <c r="R4748">
        <v>2.79</v>
      </c>
      <c r="S4748">
        <v>41.85</v>
      </c>
      <c r="T4748">
        <v>34.799999999999997</v>
      </c>
      <c r="U4748">
        <v>16.850000000000001</v>
      </c>
      <c r="V4748" t="str">
        <f>VLOOKUP(L4748,'[2]tabela de preços'!$A:$D,4,0)</f>
        <v>NORTON</v>
      </c>
      <c r="W4748" t="str">
        <f>VLOOKUP(L4748,'[2]tabela de preços'!$A:$F,6,0)</f>
        <v xml:space="preserve">DISCOS / LIXAS / ABRASIVOS </v>
      </c>
      <c r="X4748" t="str">
        <f>VLOOKUP(L4748,'[2]tabela de preços'!$A:$G,7,0)</f>
        <v>AUTOMOTIVO</v>
      </c>
    </row>
    <row r="4749" spans="1:24" x14ac:dyDescent="0.3">
      <c r="A4749" t="s">
        <v>123</v>
      </c>
      <c r="C4749" t="s">
        <v>3888</v>
      </c>
      <c r="D4749" s="1">
        <v>46084</v>
      </c>
      <c r="E4749" t="s">
        <v>3889</v>
      </c>
      <c r="F4749">
        <v>9</v>
      </c>
      <c r="G4749">
        <v>174</v>
      </c>
      <c r="H4749" t="str">
        <f>VLOOKUP(G4749,[1]OPERADORES!$A:$B,2,0)</f>
        <v>MIRIÃ LOBATO RODRIGUES</v>
      </c>
      <c r="I4749" t="s">
        <v>126</v>
      </c>
      <c r="J4749" t="s">
        <v>127</v>
      </c>
      <c r="K4749" t="s">
        <v>128</v>
      </c>
      <c r="L4749">
        <v>10226</v>
      </c>
      <c r="M4749" t="s">
        <v>145</v>
      </c>
      <c r="O4749" t="s">
        <v>11</v>
      </c>
      <c r="P4749">
        <v>6102</v>
      </c>
      <c r="Q4749">
        <v>15</v>
      </c>
      <c r="R4749">
        <v>2.79</v>
      </c>
      <c r="S4749">
        <v>41.85</v>
      </c>
      <c r="T4749">
        <v>34.799999999999997</v>
      </c>
      <c r="U4749">
        <v>16.850000000000001</v>
      </c>
      <c r="V4749" t="str">
        <f>VLOOKUP(L4749,'[2]tabela de preços'!$A:$D,4,0)</f>
        <v>NORTON</v>
      </c>
      <c r="W4749" t="str">
        <f>VLOOKUP(L4749,'[2]tabela de preços'!$A:$F,6,0)</f>
        <v xml:space="preserve">DISCOS / LIXAS / ABRASIVOS </v>
      </c>
      <c r="X4749" t="str">
        <f>VLOOKUP(L4749,'[2]tabela de preços'!$A:$G,7,0)</f>
        <v>AUTOMOTIVO</v>
      </c>
    </row>
    <row r="4750" spans="1:24" x14ac:dyDescent="0.3">
      <c r="A4750" t="s">
        <v>123</v>
      </c>
      <c r="C4750" t="s">
        <v>3888</v>
      </c>
      <c r="D4750" s="1">
        <v>46084</v>
      </c>
      <c r="E4750" t="s">
        <v>3889</v>
      </c>
      <c r="F4750">
        <v>9</v>
      </c>
      <c r="G4750">
        <v>174</v>
      </c>
      <c r="H4750" t="str">
        <f>VLOOKUP(G4750,[1]OPERADORES!$A:$B,2,0)</f>
        <v>MIRIÃ LOBATO RODRIGUES</v>
      </c>
      <c r="I4750" t="s">
        <v>126</v>
      </c>
      <c r="J4750" t="s">
        <v>127</v>
      </c>
      <c r="K4750" t="s">
        <v>128</v>
      </c>
      <c r="L4750">
        <v>10230</v>
      </c>
      <c r="M4750" t="s">
        <v>193</v>
      </c>
      <c r="O4750" t="s">
        <v>11</v>
      </c>
      <c r="P4750">
        <v>6102</v>
      </c>
      <c r="Q4750">
        <v>15</v>
      </c>
      <c r="R4750">
        <v>2.79</v>
      </c>
      <c r="S4750">
        <v>41.85</v>
      </c>
      <c r="T4750">
        <v>34.799999999999997</v>
      </c>
      <c r="U4750">
        <v>16.850000000000001</v>
      </c>
      <c r="V4750" t="str">
        <f>VLOOKUP(L4750,'[2]tabela de preços'!$A:$D,4,0)</f>
        <v>NORTON</v>
      </c>
      <c r="W4750" t="str">
        <f>VLOOKUP(L4750,'[2]tabela de preços'!$A:$F,6,0)</f>
        <v xml:space="preserve">DISCOS / LIXAS / ABRASIVOS </v>
      </c>
      <c r="X4750" t="str">
        <f>VLOOKUP(L4750,'[2]tabela de preços'!$A:$G,7,0)</f>
        <v>AUTOMOTIVO</v>
      </c>
    </row>
    <row r="4751" spans="1:24" x14ac:dyDescent="0.3">
      <c r="A4751" t="s">
        <v>123</v>
      </c>
      <c r="C4751" t="s">
        <v>3888</v>
      </c>
      <c r="D4751" s="1">
        <v>46084</v>
      </c>
      <c r="E4751" t="s">
        <v>3889</v>
      </c>
      <c r="F4751">
        <v>9</v>
      </c>
      <c r="G4751">
        <v>174</v>
      </c>
      <c r="H4751" t="str">
        <f>VLOOKUP(G4751,[1]OPERADORES!$A:$B,2,0)</f>
        <v>MIRIÃ LOBATO RODRIGUES</v>
      </c>
      <c r="I4751" t="s">
        <v>126</v>
      </c>
      <c r="J4751" t="s">
        <v>127</v>
      </c>
      <c r="K4751" t="s">
        <v>128</v>
      </c>
      <c r="L4751">
        <v>10232</v>
      </c>
      <c r="M4751" t="s">
        <v>134</v>
      </c>
      <c r="O4751" t="s">
        <v>11</v>
      </c>
      <c r="P4751">
        <v>6102</v>
      </c>
      <c r="Q4751">
        <v>15</v>
      </c>
      <c r="R4751">
        <v>2.79</v>
      </c>
      <c r="S4751">
        <v>41.85</v>
      </c>
      <c r="T4751">
        <v>33.75</v>
      </c>
      <c r="U4751">
        <v>19.350000000000001</v>
      </c>
      <c r="V4751" t="str">
        <f>VLOOKUP(L4751,'[2]tabela de preços'!$A:$D,4,0)</f>
        <v>NORTON</v>
      </c>
      <c r="W4751" t="str">
        <f>VLOOKUP(L4751,'[2]tabela de preços'!$A:$F,6,0)</f>
        <v xml:space="preserve">DISCOS / LIXAS / ABRASIVOS </v>
      </c>
      <c r="X4751" t="str">
        <f>VLOOKUP(L4751,'[2]tabela de preços'!$A:$G,7,0)</f>
        <v>AUTOMOTIVO</v>
      </c>
    </row>
    <row r="4752" spans="1:24" x14ac:dyDescent="0.3">
      <c r="A4752" t="s">
        <v>123</v>
      </c>
      <c r="C4752" t="s">
        <v>3888</v>
      </c>
      <c r="D4752" s="1">
        <v>46084</v>
      </c>
      <c r="E4752" t="s">
        <v>3889</v>
      </c>
      <c r="F4752">
        <v>9</v>
      </c>
      <c r="G4752">
        <v>174</v>
      </c>
      <c r="H4752" t="str">
        <f>VLOOKUP(G4752,[1]OPERADORES!$A:$B,2,0)</f>
        <v>MIRIÃ LOBATO RODRIGUES</v>
      </c>
      <c r="I4752" t="s">
        <v>126</v>
      </c>
      <c r="J4752" t="s">
        <v>127</v>
      </c>
      <c r="K4752" t="s">
        <v>128</v>
      </c>
      <c r="L4752">
        <v>10277</v>
      </c>
      <c r="M4752" t="s">
        <v>135</v>
      </c>
      <c r="O4752" t="s">
        <v>11</v>
      </c>
      <c r="P4752">
        <v>6102</v>
      </c>
      <c r="Q4752">
        <v>6</v>
      </c>
      <c r="R4752">
        <v>15.89</v>
      </c>
      <c r="S4752">
        <v>95.34</v>
      </c>
      <c r="T4752">
        <v>77.28</v>
      </c>
      <c r="U4752">
        <v>18.940000000000001</v>
      </c>
      <c r="V4752" t="str">
        <f>VLOOKUP(L4752,'[2]tabela de preços'!$A:$D,4,0)</f>
        <v>RETOQUE</v>
      </c>
      <c r="W4752" t="str">
        <f>VLOOKUP(L4752,'[2]tabela de preços'!$A:$F,6,0)</f>
        <v xml:space="preserve">COLA  PLÁSTICA </v>
      </c>
      <c r="X4752" t="str">
        <f>VLOOKUP(L4752,'[2]tabela de preços'!$A:$G,7,0)</f>
        <v>AUTOMOTIVO</v>
      </c>
    </row>
    <row r="4753" spans="1:24" x14ac:dyDescent="0.3">
      <c r="A4753" t="s">
        <v>123</v>
      </c>
      <c r="C4753" t="s">
        <v>3888</v>
      </c>
      <c r="D4753" s="1">
        <v>46084</v>
      </c>
      <c r="E4753" t="s">
        <v>3889</v>
      </c>
      <c r="F4753">
        <v>9</v>
      </c>
      <c r="G4753">
        <v>174</v>
      </c>
      <c r="H4753" t="str">
        <f>VLOOKUP(G4753,[1]OPERADORES!$A:$B,2,0)</f>
        <v>MIRIÃ LOBATO RODRIGUES</v>
      </c>
      <c r="I4753" t="s">
        <v>126</v>
      </c>
      <c r="J4753" t="s">
        <v>127</v>
      </c>
      <c r="K4753" t="s">
        <v>128</v>
      </c>
      <c r="L4753">
        <v>23602</v>
      </c>
      <c r="M4753" t="s">
        <v>215</v>
      </c>
      <c r="O4753" t="s">
        <v>11</v>
      </c>
      <c r="P4753">
        <v>6403</v>
      </c>
      <c r="Q4753">
        <v>6</v>
      </c>
      <c r="R4753">
        <v>35.89</v>
      </c>
      <c r="S4753">
        <v>215.34</v>
      </c>
      <c r="T4753">
        <v>175.5</v>
      </c>
      <c r="U4753">
        <v>18.5</v>
      </c>
      <c r="V4753" t="str">
        <f>VLOOKUP(L4753,'[2]tabela de preços'!$A:$D,4,0)</f>
        <v>SHERWIN WILLIAMS</v>
      </c>
      <c r="W4753" t="str">
        <f>VLOOKUP(L4753,'[2]tabela de preços'!$A:$F,6,0)</f>
        <v>VERNIZ AUTOMOTIVO</v>
      </c>
      <c r="X4753" t="str">
        <f>VLOOKUP(L4753,'[2]tabela de preços'!$A:$G,7,0)</f>
        <v>AUTOMOTIVO</v>
      </c>
    </row>
    <row r="4754" spans="1:24" x14ac:dyDescent="0.3">
      <c r="A4754" t="s">
        <v>123</v>
      </c>
      <c r="C4754" t="s">
        <v>3888</v>
      </c>
      <c r="D4754" s="1">
        <v>46084</v>
      </c>
      <c r="E4754" t="s">
        <v>3889</v>
      </c>
      <c r="F4754">
        <v>9</v>
      </c>
      <c r="G4754">
        <v>174</v>
      </c>
      <c r="H4754" t="str">
        <f>VLOOKUP(G4754,[1]OPERADORES!$A:$B,2,0)</f>
        <v>MIRIÃ LOBATO RODRIGUES</v>
      </c>
      <c r="I4754" t="s">
        <v>126</v>
      </c>
      <c r="J4754" t="s">
        <v>127</v>
      </c>
      <c r="K4754" t="s">
        <v>128</v>
      </c>
      <c r="L4754">
        <v>20431</v>
      </c>
      <c r="M4754" t="s">
        <v>202</v>
      </c>
      <c r="O4754" t="s">
        <v>11</v>
      </c>
      <c r="P4754">
        <v>6403</v>
      </c>
      <c r="Q4754">
        <v>4</v>
      </c>
      <c r="R4754">
        <v>36.89</v>
      </c>
      <c r="S4754">
        <v>147.56</v>
      </c>
      <c r="T4754">
        <v>121.04</v>
      </c>
      <c r="U4754">
        <v>17.97</v>
      </c>
      <c r="V4754" t="str">
        <f>VLOOKUP(L4754,'[2]tabela de preços'!$A:$D,4,0)</f>
        <v>SHERWIN WILLIAMS</v>
      </c>
      <c r="W4754" t="str">
        <f>VLOOKUP(L4754,'[2]tabela de preços'!$A:$F,6,0)</f>
        <v>VERNIZ AUTOMOTIVO</v>
      </c>
      <c r="X4754" t="str">
        <f>VLOOKUP(L4754,'[2]tabela de preços'!$A:$G,7,0)</f>
        <v>AUTOMOTIVO</v>
      </c>
    </row>
    <row r="4755" spans="1:24" x14ac:dyDescent="0.3">
      <c r="A4755" t="s">
        <v>123</v>
      </c>
      <c r="C4755" t="s">
        <v>3888</v>
      </c>
      <c r="D4755" s="1">
        <v>46084</v>
      </c>
      <c r="E4755" t="s">
        <v>3889</v>
      </c>
      <c r="F4755">
        <v>9</v>
      </c>
      <c r="G4755">
        <v>174</v>
      </c>
      <c r="H4755" t="str">
        <f>VLOOKUP(G4755,[1]OPERADORES!$A:$B,2,0)</f>
        <v>MIRIÃ LOBATO RODRIGUES</v>
      </c>
      <c r="I4755" t="s">
        <v>126</v>
      </c>
      <c r="J4755" t="s">
        <v>127</v>
      </c>
      <c r="K4755" t="s">
        <v>128</v>
      </c>
      <c r="L4755">
        <v>13</v>
      </c>
      <c r="M4755" t="s">
        <v>152</v>
      </c>
      <c r="O4755" t="s">
        <v>11</v>
      </c>
      <c r="P4755">
        <v>6102</v>
      </c>
      <c r="Q4755">
        <v>15</v>
      </c>
      <c r="R4755">
        <v>5.79</v>
      </c>
      <c r="S4755">
        <v>86.85</v>
      </c>
      <c r="T4755">
        <v>62.4</v>
      </c>
      <c r="U4755">
        <v>28.15</v>
      </c>
      <c r="V4755" t="str">
        <f>VLOOKUP(L4755,'[2]tabela de preços'!$A:$D,4,0)</f>
        <v>3M</v>
      </c>
      <c r="W4755" t="str">
        <f>VLOOKUP(L4755,'[2]tabela de preços'!$A:$F,6,0)</f>
        <v>LIXA DÁGUA</v>
      </c>
      <c r="X4755" t="str">
        <f>VLOOKUP(L4755,'[2]tabela de preços'!$A:$G,7,0)</f>
        <v>AUTOMOTIVO</v>
      </c>
    </row>
    <row r="4756" spans="1:24" x14ac:dyDescent="0.3">
      <c r="A4756" t="s">
        <v>123</v>
      </c>
      <c r="C4756" t="s">
        <v>3888</v>
      </c>
      <c r="D4756" s="1">
        <v>46084</v>
      </c>
      <c r="E4756" t="s">
        <v>3889</v>
      </c>
      <c r="F4756">
        <v>9</v>
      </c>
      <c r="G4756">
        <v>174</v>
      </c>
      <c r="H4756" t="str">
        <f>VLOOKUP(G4756,[1]OPERADORES!$A:$B,2,0)</f>
        <v>MIRIÃ LOBATO RODRIGUES</v>
      </c>
      <c r="I4756" t="s">
        <v>126</v>
      </c>
      <c r="J4756" t="s">
        <v>127</v>
      </c>
      <c r="K4756" t="s">
        <v>128</v>
      </c>
      <c r="L4756">
        <v>15</v>
      </c>
      <c r="M4756" t="s">
        <v>205</v>
      </c>
      <c r="O4756" t="s">
        <v>11</v>
      </c>
      <c r="P4756">
        <v>6102</v>
      </c>
      <c r="Q4756">
        <v>15</v>
      </c>
      <c r="R4756">
        <v>5.79</v>
      </c>
      <c r="S4756">
        <v>86.85</v>
      </c>
      <c r="T4756">
        <v>62.4</v>
      </c>
      <c r="U4756">
        <v>28.15</v>
      </c>
      <c r="V4756" t="str">
        <f>VLOOKUP(L4756,'[2]tabela de preços'!$A:$D,4,0)</f>
        <v>3M</v>
      </c>
      <c r="W4756" t="str">
        <f>VLOOKUP(L4756,'[2]tabela de preços'!$A:$F,6,0)</f>
        <v>LIXA DÁGUA</v>
      </c>
      <c r="X4756" t="str">
        <f>VLOOKUP(L4756,'[2]tabela de preços'!$A:$G,7,0)</f>
        <v>AUTOMOTIVO</v>
      </c>
    </row>
    <row r="4757" spans="1:24" x14ac:dyDescent="0.3">
      <c r="A4757" t="s">
        <v>123</v>
      </c>
      <c r="C4757" t="s">
        <v>3888</v>
      </c>
      <c r="D4757" s="1">
        <v>46084</v>
      </c>
      <c r="E4757" t="s">
        <v>3889</v>
      </c>
      <c r="F4757">
        <v>9</v>
      </c>
      <c r="G4757">
        <v>174</v>
      </c>
      <c r="H4757" t="str">
        <f>VLOOKUP(G4757,[1]OPERADORES!$A:$B,2,0)</f>
        <v>MIRIÃ LOBATO RODRIGUES</v>
      </c>
      <c r="I4757" t="s">
        <v>126</v>
      </c>
      <c r="J4757" t="s">
        <v>127</v>
      </c>
      <c r="K4757" t="s">
        <v>128</v>
      </c>
      <c r="L4757">
        <v>16</v>
      </c>
      <c r="M4757" t="s">
        <v>122</v>
      </c>
      <c r="O4757" t="s">
        <v>11</v>
      </c>
      <c r="P4757">
        <v>6102</v>
      </c>
      <c r="Q4757">
        <v>15</v>
      </c>
      <c r="R4757">
        <v>2.9</v>
      </c>
      <c r="S4757">
        <v>43.5</v>
      </c>
      <c r="T4757">
        <v>33</v>
      </c>
      <c r="U4757">
        <v>24.14</v>
      </c>
      <c r="V4757" t="str">
        <f>VLOOKUP(L4757,'[2]tabela de preços'!$A:$D,4,0)</f>
        <v>3M</v>
      </c>
      <c r="W4757" t="str">
        <f>VLOOKUP(L4757,'[2]tabela de preços'!$A:$F,6,0)</f>
        <v>LIXA DÁGUA</v>
      </c>
      <c r="X4757" t="str">
        <f>VLOOKUP(L4757,'[2]tabela de preços'!$A:$G,7,0)</f>
        <v>AUTOMOTIVO</v>
      </c>
    </row>
    <row r="4758" spans="1:24" x14ac:dyDescent="0.3">
      <c r="A4758" t="s">
        <v>123</v>
      </c>
      <c r="C4758" t="s">
        <v>3888</v>
      </c>
      <c r="D4758" s="1">
        <v>46084</v>
      </c>
      <c r="E4758" t="s">
        <v>3889</v>
      </c>
      <c r="F4758">
        <v>9</v>
      </c>
      <c r="G4758">
        <v>174</v>
      </c>
      <c r="H4758" t="str">
        <f>VLOOKUP(G4758,[1]OPERADORES!$A:$B,2,0)</f>
        <v>MIRIÃ LOBATO RODRIGUES</v>
      </c>
      <c r="I4758" t="s">
        <v>126</v>
      </c>
      <c r="J4758" t="s">
        <v>127</v>
      </c>
      <c r="K4758" t="s">
        <v>128</v>
      </c>
      <c r="L4758">
        <v>10238</v>
      </c>
      <c r="M4758" t="s">
        <v>79</v>
      </c>
      <c r="O4758" t="s">
        <v>11</v>
      </c>
      <c r="P4758">
        <v>6102</v>
      </c>
      <c r="Q4758">
        <v>50</v>
      </c>
      <c r="R4758">
        <v>2.79</v>
      </c>
      <c r="S4758">
        <v>139.5</v>
      </c>
      <c r="T4758">
        <v>112</v>
      </c>
      <c r="U4758">
        <v>19.71</v>
      </c>
      <c r="V4758" t="str">
        <f>VLOOKUP(L4758,'[2]tabela de preços'!$A:$D,4,0)</f>
        <v>NORTON</v>
      </c>
      <c r="W4758" t="str">
        <f>VLOOKUP(L4758,'[2]tabela de preços'!$A:$F,6,0)</f>
        <v xml:space="preserve">DISCOS / LIXAS / ABRASIVOS </v>
      </c>
      <c r="X4758" t="str">
        <f>VLOOKUP(L4758,'[2]tabela de preços'!$A:$G,7,0)</f>
        <v>AUTOMOTIVO</v>
      </c>
    </row>
    <row r="4759" spans="1:24" x14ac:dyDescent="0.3">
      <c r="A4759" t="s">
        <v>123</v>
      </c>
      <c r="C4759" t="s">
        <v>3888</v>
      </c>
      <c r="D4759" s="1">
        <v>46084</v>
      </c>
      <c r="E4759" t="s">
        <v>3889</v>
      </c>
      <c r="F4759">
        <v>9</v>
      </c>
      <c r="G4759">
        <v>174</v>
      </c>
      <c r="H4759" t="str">
        <f>VLOOKUP(G4759,[1]OPERADORES!$A:$B,2,0)</f>
        <v>MIRIÃ LOBATO RODRIGUES</v>
      </c>
      <c r="I4759" t="s">
        <v>126</v>
      </c>
      <c r="J4759" t="s">
        <v>127</v>
      </c>
      <c r="K4759" t="s">
        <v>128</v>
      </c>
      <c r="L4759">
        <v>10240</v>
      </c>
      <c r="M4759" t="s">
        <v>81</v>
      </c>
      <c r="O4759" t="s">
        <v>11</v>
      </c>
      <c r="P4759">
        <v>6102</v>
      </c>
      <c r="Q4759">
        <v>25</v>
      </c>
      <c r="R4759">
        <v>2.79</v>
      </c>
      <c r="S4759">
        <v>69.75</v>
      </c>
      <c r="T4759">
        <v>56</v>
      </c>
      <c r="U4759">
        <v>19.71</v>
      </c>
      <c r="V4759" t="str">
        <f>VLOOKUP(L4759,'[2]tabela de preços'!$A:$D,4,0)</f>
        <v>NORTON</v>
      </c>
      <c r="W4759" t="str">
        <f>VLOOKUP(L4759,'[2]tabela de preços'!$A:$F,6,0)</f>
        <v xml:space="preserve">DISCOS / LIXAS / ABRASIVOS </v>
      </c>
      <c r="X4759" t="str">
        <f>VLOOKUP(L4759,'[2]tabela de preços'!$A:$G,7,0)</f>
        <v>AUTOMOTIVO</v>
      </c>
    </row>
    <row r="4760" spans="1:24" x14ac:dyDescent="0.3">
      <c r="A4760" t="s">
        <v>123</v>
      </c>
      <c r="C4760" t="s">
        <v>3888</v>
      </c>
      <c r="D4760" s="1">
        <v>46084</v>
      </c>
      <c r="E4760" t="s">
        <v>3889</v>
      </c>
      <c r="F4760">
        <v>9</v>
      </c>
      <c r="G4760">
        <v>174</v>
      </c>
      <c r="H4760" t="str">
        <f>VLOOKUP(G4760,[1]OPERADORES!$A:$B,2,0)</f>
        <v>MIRIÃ LOBATO RODRIGUES</v>
      </c>
      <c r="I4760" t="s">
        <v>126</v>
      </c>
      <c r="J4760" t="s">
        <v>127</v>
      </c>
      <c r="K4760" t="s">
        <v>128</v>
      </c>
      <c r="L4760">
        <v>10244</v>
      </c>
      <c r="M4760" t="s">
        <v>84</v>
      </c>
      <c r="O4760" t="s">
        <v>11</v>
      </c>
      <c r="P4760">
        <v>6102</v>
      </c>
      <c r="Q4760">
        <v>25</v>
      </c>
      <c r="R4760">
        <v>2.79</v>
      </c>
      <c r="S4760">
        <v>69.75</v>
      </c>
      <c r="T4760">
        <v>48.25</v>
      </c>
      <c r="U4760">
        <v>30.82</v>
      </c>
      <c r="V4760" t="str">
        <f>VLOOKUP(L4760,'[2]tabela de preços'!$A:$D,4,0)</f>
        <v>NORTON</v>
      </c>
      <c r="W4760" t="str">
        <f>VLOOKUP(L4760,'[2]tabela de preços'!$A:$F,6,0)</f>
        <v xml:space="preserve">DISCOS / LIXAS / ABRASIVOS </v>
      </c>
      <c r="X4760" t="str">
        <f>VLOOKUP(L4760,'[2]tabela de preços'!$A:$G,7,0)</f>
        <v>AUTOMOTIVO</v>
      </c>
    </row>
    <row r="4761" spans="1:24" x14ac:dyDescent="0.3">
      <c r="A4761" t="s">
        <v>123</v>
      </c>
      <c r="C4761" t="s">
        <v>3888</v>
      </c>
      <c r="D4761" s="1">
        <v>46084</v>
      </c>
      <c r="E4761" t="s">
        <v>3889</v>
      </c>
      <c r="F4761">
        <v>9</v>
      </c>
      <c r="G4761">
        <v>174</v>
      </c>
      <c r="H4761" t="str">
        <f>VLOOKUP(G4761,[1]OPERADORES!$A:$B,2,0)</f>
        <v>MIRIÃ LOBATO RODRIGUES</v>
      </c>
      <c r="I4761" t="s">
        <v>126</v>
      </c>
      <c r="J4761" t="s">
        <v>127</v>
      </c>
      <c r="K4761" t="s">
        <v>128</v>
      </c>
      <c r="L4761">
        <v>10245</v>
      </c>
      <c r="M4761" t="s">
        <v>195</v>
      </c>
      <c r="O4761" t="s">
        <v>11</v>
      </c>
      <c r="P4761">
        <v>6102</v>
      </c>
      <c r="Q4761">
        <v>15</v>
      </c>
      <c r="R4761">
        <v>2.79</v>
      </c>
      <c r="S4761">
        <v>41.85</v>
      </c>
      <c r="T4761">
        <v>28.95</v>
      </c>
      <c r="U4761">
        <v>30.82</v>
      </c>
      <c r="V4761" t="str">
        <f>VLOOKUP(L4761,'[2]tabela de preços'!$A:$D,4,0)</f>
        <v>NORTON</v>
      </c>
      <c r="W4761" t="str">
        <f>VLOOKUP(L4761,'[2]tabela de preços'!$A:$F,6,0)</f>
        <v xml:space="preserve">DISCOS / LIXAS / ABRASIVOS </v>
      </c>
      <c r="X4761" t="str">
        <f>VLOOKUP(L4761,'[2]tabela de preços'!$A:$G,7,0)</f>
        <v>AUTOMOTIVO</v>
      </c>
    </row>
    <row r="4762" spans="1:24" x14ac:dyDescent="0.3">
      <c r="A4762" t="s">
        <v>123</v>
      </c>
      <c r="C4762" t="s">
        <v>3888</v>
      </c>
      <c r="D4762" s="1">
        <v>46084</v>
      </c>
      <c r="E4762" t="s">
        <v>3889</v>
      </c>
      <c r="F4762">
        <v>9</v>
      </c>
      <c r="G4762">
        <v>174</v>
      </c>
      <c r="H4762" t="str">
        <f>VLOOKUP(G4762,[1]OPERADORES!$A:$B,2,0)</f>
        <v>MIRIÃ LOBATO RODRIGUES</v>
      </c>
      <c r="I4762" t="s">
        <v>126</v>
      </c>
      <c r="J4762" t="s">
        <v>127</v>
      </c>
      <c r="K4762" t="s">
        <v>128</v>
      </c>
      <c r="L4762">
        <v>10246</v>
      </c>
      <c r="M4762" t="s">
        <v>206</v>
      </c>
      <c r="O4762" t="s">
        <v>11</v>
      </c>
      <c r="P4762">
        <v>6102</v>
      </c>
      <c r="Q4762">
        <v>15</v>
      </c>
      <c r="R4762">
        <v>2.79</v>
      </c>
      <c r="S4762">
        <v>41.85</v>
      </c>
      <c r="T4762">
        <v>28.95</v>
      </c>
      <c r="U4762">
        <v>30.82</v>
      </c>
      <c r="V4762" t="str">
        <f>VLOOKUP(L4762,'[2]tabela de preços'!$A:$D,4,0)</f>
        <v>NORTON</v>
      </c>
      <c r="W4762" t="str">
        <f>VLOOKUP(L4762,'[2]tabela de preços'!$A:$F,6,0)</f>
        <v xml:space="preserve">DISCOS / LIXAS / ABRASIVOS </v>
      </c>
      <c r="X4762" t="str">
        <f>VLOOKUP(L4762,'[2]tabela de preços'!$A:$G,7,0)</f>
        <v>AUTOMOTIVO</v>
      </c>
    </row>
    <row r="4763" spans="1:24" x14ac:dyDescent="0.3">
      <c r="A4763" t="s">
        <v>123</v>
      </c>
      <c r="C4763" t="s">
        <v>3888</v>
      </c>
      <c r="D4763" s="1">
        <v>46084</v>
      </c>
      <c r="E4763" t="s">
        <v>3889</v>
      </c>
      <c r="F4763">
        <v>9</v>
      </c>
      <c r="G4763">
        <v>174</v>
      </c>
      <c r="H4763" t="str">
        <f>VLOOKUP(G4763,[1]OPERADORES!$A:$B,2,0)</f>
        <v>MIRIÃ LOBATO RODRIGUES</v>
      </c>
      <c r="I4763" t="s">
        <v>126</v>
      </c>
      <c r="J4763" t="s">
        <v>127</v>
      </c>
      <c r="K4763" t="s">
        <v>128</v>
      </c>
      <c r="L4763">
        <v>21078</v>
      </c>
      <c r="M4763" t="s">
        <v>141</v>
      </c>
      <c r="O4763" t="s">
        <v>11</v>
      </c>
      <c r="P4763">
        <v>6102</v>
      </c>
      <c r="Q4763">
        <v>6</v>
      </c>
      <c r="R4763">
        <v>22.89</v>
      </c>
      <c r="S4763">
        <v>137.34</v>
      </c>
      <c r="T4763">
        <v>111.96</v>
      </c>
      <c r="U4763">
        <v>18.48</v>
      </c>
      <c r="V4763" t="str">
        <f>VLOOKUP(L4763,'[2]tabela de preços'!$A:$D,4,0)</f>
        <v>SHERWIN WILLIAMS</v>
      </c>
      <c r="W4763" t="str">
        <f>VLOOKUP(L4763,'[2]tabela de preços'!$A:$F,6,0)</f>
        <v>MASSA POLIÉSTER</v>
      </c>
      <c r="X4763" t="str">
        <f>VLOOKUP(L4763,'[2]tabela de preços'!$A:$G,7,0)</f>
        <v>AUTOMOTIVO</v>
      </c>
    </row>
    <row r="4764" spans="1:24" x14ac:dyDescent="0.3">
      <c r="A4764" t="s">
        <v>123</v>
      </c>
      <c r="C4764" t="s">
        <v>3888</v>
      </c>
      <c r="D4764" s="1">
        <v>46084</v>
      </c>
      <c r="E4764" t="s">
        <v>3889</v>
      </c>
      <c r="F4764">
        <v>9</v>
      </c>
      <c r="G4764">
        <v>174</v>
      </c>
      <c r="H4764" t="str">
        <f>VLOOKUP(G4764,[1]OPERADORES!$A:$B,2,0)</f>
        <v>MIRIÃ LOBATO RODRIGUES</v>
      </c>
      <c r="I4764" t="s">
        <v>126</v>
      </c>
      <c r="J4764" t="s">
        <v>127</v>
      </c>
      <c r="K4764" t="s">
        <v>128</v>
      </c>
      <c r="L4764">
        <v>23267</v>
      </c>
      <c r="M4764" t="s">
        <v>164</v>
      </c>
      <c r="O4764" t="s">
        <v>11</v>
      </c>
      <c r="P4764">
        <v>6102</v>
      </c>
      <c r="Q4764">
        <v>4</v>
      </c>
      <c r="R4764">
        <v>22.89</v>
      </c>
      <c r="S4764">
        <v>91.56</v>
      </c>
      <c r="T4764">
        <v>74.48</v>
      </c>
      <c r="U4764">
        <v>18.649999999999999</v>
      </c>
      <c r="V4764" t="str">
        <f>VLOOKUP(L4764,'[2]tabela de preços'!$A:$D,4,0)</f>
        <v>ANJO</v>
      </c>
      <c r="W4764" t="str">
        <f>VLOOKUP(L4764,'[2]tabela de preços'!$A:$F,6,0)</f>
        <v>MASSA POLIÉSTER</v>
      </c>
      <c r="X4764" t="str">
        <f>VLOOKUP(L4764,'[2]tabela de preços'!$A:$G,7,0)</f>
        <v>AUTOMOTIVO</v>
      </c>
    </row>
    <row r="4765" spans="1:24" x14ac:dyDescent="0.3">
      <c r="A4765" t="s">
        <v>123</v>
      </c>
      <c r="C4765" t="s">
        <v>3888</v>
      </c>
      <c r="D4765" s="1">
        <v>46084</v>
      </c>
      <c r="E4765" t="s">
        <v>3889</v>
      </c>
      <c r="F4765">
        <v>9</v>
      </c>
      <c r="G4765">
        <v>174</v>
      </c>
      <c r="H4765" t="str">
        <f>VLOOKUP(G4765,[1]OPERADORES!$A:$B,2,0)</f>
        <v>MIRIÃ LOBATO RODRIGUES</v>
      </c>
      <c r="I4765" t="s">
        <v>126</v>
      </c>
      <c r="J4765" t="s">
        <v>127</v>
      </c>
      <c r="K4765" t="s">
        <v>128</v>
      </c>
      <c r="L4765">
        <v>22180</v>
      </c>
      <c r="M4765" t="s">
        <v>404</v>
      </c>
      <c r="O4765" t="s">
        <v>11</v>
      </c>
      <c r="P4765">
        <v>6102</v>
      </c>
      <c r="Q4765">
        <v>4</v>
      </c>
      <c r="R4765">
        <v>19.29</v>
      </c>
      <c r="S4765">
        <v>77.16</v>
      </c>
      <c r="T4765">
        <v>58.56</v>
      </c>
      <c r="U4765">
        <v>24.11</v>
      </c>
      <c r="V4765" t="str">
        <f>VLOOKUP(L4765,'[2]tabela de preços'!$A:$D,4,0)</f>
        <v>MADRUGA</v>
      </c>
      <c r="W4765" t="str">
        <f>VLOOKUP(L4765,'[2]tabela de preços'!$A:$F,6,0)</f>
        <v>PAPEL DE MASCARAMENTO</v>
      </c>
      <c r="X4765" t="str">
        <f>VLOOKUP(L4765,'[2]tabela de preços'!$A:$G,7,0)</f>
        <v>AUTOMOTIVO</v>
      </c>
    </row>
    <row r="4766" spans="1:24" x14ac:dyDescent="0.3">
      <c r="A4766" t="s">
        <v>123</v>
      </c>
      <c r="C4766" t="s">
        <v>4280</v>
      </c>
      <c r="D4766" s="1">
        <v>46090</v>
      </c>
      <c r="E4766" t="s">
        <v>4281</v>
      </c>
      <c r="F4766">
        <v>9</v>
      </c>
      <c r="G4766">
        <v>174</v>
      </c>
      <c r="H4766" t="str">
        <f>VLOOKUP(G4766,[1]OPERADORES!$A:$B,2,0)</f>
        <v>MIRIÃ LOBATO RODRIGUES</v>
      </c>
      <c r="I4766" t="s">
        <v>126</v>
      </c>
      <c r="J4766" t="s">
        <v>127</v>
      </c>
      <c r="K4766" t="s">
        <v>128</v>
      </c>
      <c r="L4766">
        <v>20099</v>
      </c>
      <c r="M4766" t="s">
        <v>1308</v>
      </c>
      <c r="O4766" t="s">
        <v>11</v>
      </c>
      <c r="P4766">
        <v>6403</v>
      </c>
      <c r="Q4766">
        <v>2</v>
      </c>
      <c r="R4766">
        <v>15.69</v>
      </c>
      <c r="S4766">
        <v>31.38</v>
      </c>
      <c r="T4766">
        <v>23.82</v>
      </c>
      <c r="U4766">
        <v>24.09</v>
      </c>
      <c r="V4766" t="str">
        <f>VLOOKUP(L4766,'[2]tabela de preços'!$A:$D,4,0)</f>
        <v>MAXI RUBBER</v>
      </c>
      <c r="W4766" t="str">
        <f>VLOOKUP(L4766,'[2]tabela de preços'!$A:$F,6,0)</f>
        <v>BATIDA DE PEDRA</v>
      </c>
      <c r="X4766" t="str">
        <f>VLOOKUP(L4766,'[2]tabela de preços'!$A:$G,7,0)</f>
        <v>AUTOMOTIVO</v>
      </c>
    </row>
    <row r="4767" spans="1:24" x14ac:dyDescent="0.3">
      <c r="A4767" t="s">
        <v>123</v>
      </c>
      <c r="C4767" t="s">
        <v>4280</v>
      </c>
      <c r="D4767" s="1">
        <v>46090</v>
      </c>
      <c r="E4767" t="s">
        <v>4281</v>
      </c>
      <c r="F4767">
        <v>9</v>
      </c>
      <c r="G4767">
        <v>174</v>
      </c>
      <c r="H4767" t="str">
        <f>VLOOKUP(G4767,[1]OPERADORES!$A:$B,2,0)</f>
        <v>MIRIÃ LOBATO RODRIGUES</v>
      </c>
      <c r="I4767" t="s">
        <v>126</v>
      </c>
      <c r="J4767" t="s">
        <v>127</v>
      </c>
      <c r="K4767" t="s">
        <v>128</v>
      </c>
      <c r="L4767">
        <v>23580</v>
      </c>
      <c r="M4767" t="s">
        <v>115</v>
      </c>
      <c r="O4767" t="s">
        <v>11</v>
      </c>
      <c r="P4767">
        <v>6102</v>
      </c>
      <c r="Q4767">
        <v>30</v>
      </c>
      <c r="R4767">
        <v>0.56000000000000005</v>
      </c>
      <c r="S4767">
        <v>16.8</v>
      </c>
      <c r="T4767">
        <v>10.8</v>
      </c>
      <c r="U4767">
        <v>35.71</v>
      </c>
      <c r="V4767" t="str">
        <f>VLOOKUP(L4767,'[2]tabela de preços'!$A:$D,4,0)</f>
        <v>RENOVA COADORES</v>
      </c>
      <c r="W4767" t="str">
        <f>VLOOKUP(L4767,'[2]tabela de preços'!$A:$F,6,0)</f>
        <v>COADORES</v>
      </c>
      <c r="X4767" t="str">
        <f>VLOOKUP(L4767,'[2]tabela de preços'!$A:$G,7,0)</f>
        <v>AUTOMOTIVO</v>
      </c>
    </row>
    <row r="4768" spans="1:24" x14ac:dyDescent="0.3">
      <c r="A4768" t="s">
        <v>123</v>
      </c>
      <c r="C4768" t="s">
        <v>4280</v>
      </c>
      <c r="D4768" s="1">
        <v>46090</v>
      </c>
      <c r="E4768" t="s">
        <v>4281</v>
      </c>
      <c r="F4768">
        <v>9</v>
      </c>
      <c r="G4768">
        <v>174</v>
      </c>
      <c r="H4768" t="str">
        <f>VLOOKUP(G4768,[1]OPERADORES!$A:$B,2,0)</f>
        <v>MIRIÃ LOBATO RODRIGUES</v>
      </c>
      <c r="I4768" t="s">
        <v>126</v>
      </c>
      <c r="J4768" t="s">
        <v>127</v>
      </c>
      <c r="K4768" t="s">
        <v>128</v>
      </c>
      <c r="L4768">
        <v>84557</v>
      </c>
      <c r="M4768" t="s">
        <v>116</v>
      </c>
      <c r="O4768" t="s">
        <v>11</v>
      </c>
      <c r="P4768">
        <v>6102</v>
      </c>
      <c r="Q4768">
        <v>6</v>
      </c>
      <c r="R4768">
        <v>17.489999999999998</v>
      </c>
      <c r="S4768">
        <v>104.94</v>
      </c>
      <c r="T4768">
        <v>87.96</v>
      </c>
      <c r="U4768">
        <v>16.18</v>
      </c>
      <c r="V4768" t="str">
        <f>VLOOKUP(L4768,'[2]tabela de preços'!$A:$D,4,0)</f>
        <v>BRASILUX</v>
      </c>
      <c r="W4768" t="str">
        <f>VLOOKUP(L4768,'[2]tabela de preços'!$A:$F,6,0)</f>
        <v>DILUENTE</v>
      </c>
      <c r="X4768" t="str">
        <f>VLOOKUP(L4768,'[2]tabela de preços'!$A:$G,7,0)</f>
        <v>AUTOMOTIVO</v>
      </c>
    </row>
    <row r="4769" spans="1:24" x14ac:dyDescent="0.3">
      <c r="A4769" t="s">
        <v>123</v>
      </c>
      <c r="C4769" t="s">
        <v>4280</v>
      </c>
      <c r="D4769" s="1">
        <v>46090</v>
      </c>
      <c r="E4769" t="s">
        <v>4281</v>
      </c>
      <c r="F4769">
        <v>9</v>
      </c>
      <c r="G4769">
        <v>174</v>
      </c>
      <c r="H4769" t="str">
        <f>VLOOKUP(G4769,[1]OPERADORES!$A:$B,2,0)</f>
        <v>MIRIÃ LOBATO RODRIGUES</v>
      </c>
      <c r="I4769" t="s">
        <v>126</v>
      </c>
      <c r="J4769" t="s">
        <v>127</v>
      </c>
      <c r="K4769" t="s">
        <v>128</v>
      </c>
      <c r="L4769">
        <v>24248</v>
      </c>
      <c r="M4769" t="s">
        <v>107</v>
      </c>
      <c r="O4769" t="s">
        <v>11</v>
      </c>
      <c r="P4769">
        <v>6102</v>
      </c>
      <c r="Q4769">
        <v>6</v>
      </c>
      <c r="R4769">
        <v>8</v>
      </c>
      <c r="S4769">
        <v>48</v>
      </c>
      <c r="T4769">
        <v>39</v>
      </c>
      <c r="U4769">
        <v>18.75</v>
      </c>
      <c r="V4769" t="str">
        <f>VLOOKUP(L4769,'[2]tabela de preços'!$A:$D,4,0)</f>
        <v>SHERWIN WILLIAMS</v>
      </c>
      <c r="W4769" t="str">
        <f>VLOOKUP(L4769,'[2]tabela de preços'!$A:$F,6,0)</f>
        <v>PRIMER AUTOMOTIVO</v>
      </c>
      <c r="X4769" t="str">
        <f>VLOOKUP(L4769,'[2]tabela de preços'!$A:$G,7,0)</f>
        <v>AUTOMOTIVO</v>
      </c>
    </row>
    <row r="4770" spans="1:24" x14ac:dyDescent="0.3">
      <c r="A4770" t="s">
        <v>123</v>
      </c>
      <c r="C4770" t="s">
        <v>4280</v>
      </c>
      <c r="D4770" s="1">
        <v>46090</v>
      </c>
      <c r="E4770" t="s">
        <v>4281</v>
      </c>
      <c r="F4770">
        <v>9</v>
      </c>
      <c r="G4770">
        <v>174</v>
      </c>
      <c r="H4770" t="str">
        <f>VLOOKUP(G4770,[1]OPERADORES!$A:$B,2,0)</f>
        <v>MIRIÃ LOBATO RODRIGUES</v>
      </c>
      <c r="I4770" t="s">
        <v>126</v>
      </c>
      <c r="J4770" t="s">
        <v>127</v>
      </c>
      <c r="K4770" t="s">
        <v>128</v>
      </c>
      <c r="L4770">
        <v>20431</v>
      </c>
      <c r="M4770" t="s">
        <v>202</v>
      </c>
      <c r="O4770" t="s">
        <v>11</v>
      </c>
      <c r="P4770">
        <v>6403</v>
      </c>
      <c r="Q4770">
        <v>9</v>
      </c>
      <c r="R4770">
        <v>36.89</v>
      </c>
      <c r="S4770">
        <v>332.01</v>
      </c>
      <c r="T4770">
        <v>272.33999999999997</v>
      </c>
      <c r="U4770">
        <v>17.97</v>
      </c>
      <c r="V4770" t="str">
        <f>VLOOKUP(L4770,'[2]tabela de preços'!$A:$D,4,0)</f>
        <v>SHERWIN WILLIAMS</v>
      </c>
      <c r="W4770" t="str">
        <f>VLOOKUP(L4770,'[2]tabela de preços'!$A:$F,6,0)</f>
        <v>VERNIZ AUTOMOTIVO</v>
      </c>
      <c r="X4770" t="str">
        <f>VLOOKUP(L4770,'[2]tabela de preços'!$A:$G,7,0)</f>
        <v>AUTOMOTIVO</v>
      </c>
    </row>
    <row r="4771" spans="1:24" x14ac:dyDescent="0.3">
      <c r="A4771" t="s">
        <v>123</v>
      </c>
      <c r="C4771" t="s">
        <v>4280</v>
      </c>
      <c r="D4771" s="1">
        <v>46090</v>
      </c>
      <c r="E4771" t="s">
        <v>4281</v>
      </c>
      <c r="F4771">
        <v>9</v>
      </c>
      <c r="G4771">
        <v>174</v>
      </c>
      <c r="H4771" t="str">
        <f>VLOOKUP(G4771,[1]OPERADORES!$A:$B,2,0)</f>
        <v>MIRIÃ LOBATO RODRIGUES</v>
      </c>
      <c r="I4771" t="s">
        <v>126</v>
      </c>
      <c r="J4771" t="s">
        <v>127</v>
      </c>
      <c r="K4771" t="s">
        <v>128</v>
      </c>
      <c r="L4771">
        <v>20375</v>
      </c>
      <c r="M4771" t="s">
        <v>148</v>
      </c>
      <c r="O4771" t="s">
        <v>11</v>
      </c>
      <c r="P4771">
        <v>6403</v>
      </c>
      <c r="Q4771">
        <v>1</v>
      </c>
      <c r="R4771">
        <v>35.69</v>
      </c>
      <c r="S4771">
        <v>35.69</v>
      </c>
      <c r="T4771">
        <v>25.45</v>
      </c>
      <c r="U4771">
        <v>28.69</v>
      </c>
      <c r="V4771" t="str">
        <f>VLOOKUP(L4771,'[2]tabela de preços'!$A:$D,4,0)</f>
        <v>SHERWIN WILLIAMS</v>
      </c>
      <c r="W4771" t="str">
        <f>VLOOKUP(L4771,'[2]tabela de preços'!$A:$F,6,0)</f>
        <v>TINTAS POLIÉSTER</v>
      </c>
      <c r="X4771" t="str">
        <f>VLOOKUP(L4771,'[2]tabela de preços'!$A:$G,7,0)</f>
        <v>AUTOMOTIVO</v>
      </c>
    </row>
    <row r="4772" spans="1:24" x14ac:dyDescent="0.3">
      <c r="A4772" t="s">
        <v>123</v>
      </c>
      <c r="C4772" t="s">
        <v>4280</v>
      </c>
      <c r="D4772" s="1">
        <v>46090</v>
      </c>
      <c r="E4772" t="s">
        <v>4281</v>
      </c>
      <c r="F4772">
        <v>9</v>
      </c>
      <c r="G4772">
        <v>174</v>
      </c>
      <c r="H4772" t="str">
        <f>VLOOKUP(G4772,[1]OPERADORES!$A:$B,2,0)</f>
        <v>MIRIÃ LOBATO RODRIGUES</v>
      </c>
      <c r="I4772" t="s">
        <v>126</v>
      </c>
      <c r="J4772" t="s">
        <v>127</v>
      </c>
      <c r="K4772" t="s">
        <v>128</v>
      </c>
      <c r="L4772">
        <v>20067</v>
      </c>
      <c r="M4772" t="s">
        <v>3608</v>
      </c>
      <c r="O4772" t="s">
        <v>11</v>
      </c>
      <c r="P4772">
        <v>6102</v>
      </c>
      <c r="Q4772">
        <v>1</v>
      </c>
      <c r="R4772">
        <v>17.010000000000002</v>
      </c>
      <c r="S4772">
        <v>17.010000000000002</v>
      </c>
      <c r="T4772">
        <v>12.91</v>
      </c>
      <c r="U4772">
        <v>24.1</v>
      </c>
      <c r="V4772" t="str">
        <f>VLOOKUP(L4772,'[2]tabela de preços'!$A:$D,4,0)</f>
        <v>MAXI RUBBER</v>
      </c>
      <c r="W4772" t="str">
        <f>VLOOKUP(L4772,'[2]tabela de preços'!$A:$F,6,0)</f>
        <v>MASSA POLIÉSTER</v>
      </c>
      <c r="X4772" t="str">
        <f>VLOOKUP(L4772,'[2]tabela de preços'!$A:$G,7,0)</f>
        <v>AUTOMOTIVO</v>
      </c>
    </row>
    <row r="4773" spans="1:24" x14ac:dyDescent="0.3">
      <c r="A4773" t="s">
        <v>123</v>
      </c>
      <c r="C4773" t="s">
        <v>4280</v>
      </c>
      <c r="D4773" s="1">
        <v>46090</v>
      </c>
      <c r="E4773" t="s">
        <v>4281</v>
      </c>
      <c r="F4773">
        <v>9</v>
      </c>
      <c r="G4773">
        <v>174</v>
      </c>
      <c r="H4773" t="str">
        <f>VLOOKUP(G4773,[1]OPERADORES!$A:$B,2,0)</f>
        <v>MIRIÃ LOBATO RODRIGUES</v>
      </c>
      <c r="I4773" t="s">
        <v>126</v>
      </c>
      <c r="J4773" t="s">
        <v>127</v>
      </c>
      <c r="K4773" t="s">
        <v>128</v>
      </c>
      <c r="L4773">
        <v>24247</v>
      </c>
      <c r="M4773" t="s">
        <v>160</v>
      </c>
      <c r="O4773" t="s">
        <v>11</v>
      </c>
      <c r="P4773">
        <v>6403</v>
      </c>
      <c r="Q4773">
        <v>6</v>
      </c>
      <c r="R4773">
        <v>21</v>
      </c>
      <c r="S4773">
        <v>126</v>
      </c>
      <c r="T4773">
        <v>101.22</v>
      </c>
      <c r="U4773">
        <v>19.670000000000002</v>
      </c>
      <c r="V4773" t="str">
        <f>VLOOKUP(L4773,'[2]tabela de preços'!$A:$D,4,0)</f>
        <v>SHERWIN WILLIAMS</v>
      </c>
      <c r="W4773" t="str">
        <f>VLOOKUP(L4773,'[2]tabela de preços'!$A:$F,6,0)</f>
        <v>PRIMER AUTOMOTIVO</v>
      </c>
      <c r="X4773" t="str">
        <f>VLOOKUP(L4773,'[2]tabela de preços'!$A:$G,7,0)</f>
        <v>AUTOMOTIVO</v>
      </c>
    </row>
    <row r="4774" spans="1:24" x14ac:dyDescent="0.3">
      <c r="A4774" t="s">
        <v>123</v>
      </c>
      <c r="C4774" t="s">
        <v>4280</v>
      </c>
      <c r="D4774" s="1">
        <v>46090</v>
      </c>
      <c r="E4774" t="s">
        <v>4281</v>
      </c>
      <c r="F4774">
        <v>9</v>
      </c>
      <c r="G4774">
        <v>174</v>
      </c>
      <c r="H4774" t="str">
        <f>VLOOKUP(G4774,[1]OPERADORES!$A:$B,2,0)</f>
        <v>MIRIÃ LOBATO RODRIGUES</v>
      </c>
      <c r="I4774" t="s">
        <v>126</v>
      </c>
      <c r="J4774" t="s">
        <v>127</v>
      </c>
      <c r="K4774" t="s">
        <v>128</v>
      </c>
      <c r="L4774">
        <v>10404</v>
      </c>
      <c r="M4774" t="s">
        <v>130</v>
      </c>
      <c r="O4774" t="s">
        <v>11</v>
      </c>
      <c r="P4774">
        <v>6102</v>
      </c>
      <c r="Q4774">
        <v>5</v>
      </c>
      <c r="R4774">
        <v>16.29</v>
      </c>
      <c r="S4774">
        <v>81.45</v>
      </c>
      <c r="T4774">
        <v>68.75</v>
      </c>
      <c r="U4774">
        <v>15.59</v>
      </c>
      <c r="V4774" t="str">
        <f>VLOOKUP(L4774,'[2]tabela de preços'!$A:$D,4,0)</f>
        <v>MAXI RUBBER</v>
      </c>
      <c r="W4774" t="str">
        <f>VLOOKUP(L4774,'[2]tabela de preços'!$A:$F,6,0)</f>
        <v>VEDADORES / SELANTES</v>
      </c>
      <c r="X4774" t="str">
        <f>VLOOKUP(L4774,'[2]tabela de preços'!$A:$G,7,0)</f>
        <v>AUTOMOTIVO</v>
      </c>
    </row>
    <row r="4775" spans="1:24" x14ac:dyDescent="0.3">
      <c r="A4775" t="s">
        <v>123</v>
      </c>
      <c r="C4775" t="s">
        <v>4635</v>
      </c>
      <c r="D4775" s="1">
        <v>46097</v>
      </c>
      <c r="E4775" t="s">
        <v>4636</v>
      </c>
      <c r="F4775">
        <v>9</v>
      </c>
      <c r="G4775">
        <v>174</v>
      </c>
      <c r="H4775" t="str">
        <f>VLOOKUP(G4775,[1]OPERADORES!$A:$B,2,0)</f>
        <v>MIRIÃ LOBATO RODRIGUES</v>
      </c>
      <c r="I4775" t="s">
        <v>126</v>
      </c>
      <c r="J4775" t="s">
        <v>127</v>
      </c>
      <c r="K4775" t="s">
        <v>128</v>
      </c>
      <c r="L4775">
        <v>84557</v>
      </c>
      <c r="M4775" t="s">
        <v>116</v>
      </c>
      <c r="O4775" t="s">
        <v>11</v>
      </c>
      <c r="P4775">
        <v>6102</v>
      </c>
      <c r="Q4775">
        <v>6</v>
      </c>
      <c r="R4775">
        <v>17.98</v>
      </c>
      <c r="S4775">
        <v>107.88</v>
      </c>
      <c r="T4775">
        <v>87.96</v>
      </c>
      <c r="U4775">
        <v>18.46</v>
      </c>
      <c r="V4775" t="str">
        <f>VLOOKUP(L4775,'[2]tabela de preços'!$A:$D,4,0)</f>
        <v>BRASILUX</v>
      </c>
      <c r="W4775" t="str">
        <f>VLOOKUP(L4775,'[2]tabela de preços'!$A:$F,6,0)</f>
        <v>DILUENTE</v>
      </c>
      <c r="X4775" t="str">
        <f>VLOOKUP(L4775,'[2]tabela de preços'!$A:$G,7,0)</f>
        <v>AUTOMOTIVO</v>
      </c>
    </row>
    <row r="4776" spans="1:24" x14ac:dyDescent="0.3">
      <c r="A4776" t="s">
        <v>123</v>
      </c>
      <c r="C4776" t="s">
        <v>4635</v>
      </c>
      <c r="D4776" s="1">
        <v>46097</v>
      </c>
      <c r="E4776" t="s">
        <v>4636</v>
      </c>
      <c r="F4776">
        <v>9</v>
      </c>
      <c r="G4776">
        <v>174</v>
      </c>
      <c r="H4776" t="str">
        <f>VLOOKUP(G4776,[1]OPERADORES!$A:$B,2,0)</f>
        <v>MIRIÃ LOBATO RODRIGUES</v>
      </c>
      <c r="I4776" t="s">
        <v>126</v>
      </c>
      <c r="J4776" t="s">
        <v>127</v>
      </c>
      <c r="K4776" t="s">
        <v>128</v>
      </c>
      <c r="L4776">
        <v>20318</v>
      </c>
      <c r="M4776" t="s">
        <v>136</v>
      </c>
      <c r="O4776" t="s">
        <v>11</v>
      </c>
      <c r="P4776">
        <v>6403</v>
      </c>
      <c r="Q4776">
        <v>2</v>
      </c>
      <c r="R4776">
        <v>32.74</v>
      </c>
      <c r="S4776">
        <v>65.48</v>
      </c>
      <c r="T4776">
        <v>48.4</v>
      </c>
      <c r="U4776">
        <v>26.08</v>
      </c>
      <c r="V4776" t="str">
        <f>VLOOKUP(L4776,'[2]tabela de preços'!$A:$D,4,0)</f>
        <v>SHERWIN WILLIAMS</v>
      </c>
      <c r="W4776" t="str">
        <f>VLOOKUP(L4776,'[2]tabela de preços'!$A:$F,6,0)</f>
        <v>TINTAS POLIÉSTER</v>
      </c>
      <c r="X4776" t="str">
        <f>VLOOKUP(L4776,'[2]tabela de preços'!$A:$G,7,0)</f>
        <v>AUTOMOTIVO</v>
      </c>
    </row>
    <row r="4777" spans="1:24" x14ac:dyDescent="0.3">
      <c r="A4777" t="s">
        <v>123</v>
      </c>
      <c r="C4777" t="s">
        <v>4635</v>
      </c>
      <c r="D4777" s="1">
        <v>46097</v>
      </c>
      <c r="E4777" t="s">
        <v>4636</v>
      </c>
      <c r="F4777">
        <v>9</v>
      </c>
      <c r="G4777">
        <v>174</v>
      </c>
      <c r="H4777" t="str">
        <f>VLOOKUP(G4777,[1]OPERADORES!$A:$B,2,0)</f>
        <v>MIRIÃ LOBATO RODRIGUES</v>
      </c>
      <c r="I4777" t="s">
        <v>126</v>
      </c>
      <c r="J4777" t="s">
        <v>127</v>
      </c>
      <c r="K4777" t="s">
        <v>128</v>
      </c>
      <c r="L4777">
        <v>20375</v>
      </c>
      <c r="M4777" t="s">
        <v>148</v>
      </c>
      <c r="O4777" t="s">
        <v>11</v>
      </c>
      <c r="P4777">
        <v>6403</v>
      </c>
      <c r="Q4777">
        <v>2</v>
      </c>
      <c r="R4777">
        <v>34.43</v>
      </c>
      <c r="S4777">
        <v>68.86</v>
      </c>
      <c r="T4777">
        <v>50.9</v>
      </c>
      <c r="U4777">
        <v>26.08</v>
      </c>
      <c r="V4777" t="str">
        <f>VLOOKUP(L4777,'[2]tabela de preços'!$A:$D,4,0)</f>
        <v>SHERWIN WILLIAMS</v>
      </c>
      <c r="W4777" t="str">
        <f>VLOOKUP(L4777,'[2]tabela de preços'!$A:$F,6,0)</f>
        <v>TINTAS POLIÉSTER</v>
      </c>
      <c r="X4777" t="str">
        <f>VLOOKUP(L4777,'[2]tabela de preços'!$A:$G,7,0)</f>
        <v>AUTOMOTIVO</v>
      </c>
    </row>
    <row r="4778" spans="1:24" x14ac:dyDescent="0.3">
      <c r="A4778" t="s">
        <v>123</v>
      </c>
      <c r="C4778" t="s">
        <v>4635</v>
      </c>
      <c r="D4778" s="1">
        <v>46097</v>
      </c>
      <c r="E4778" t="s">
        <v>4636</v>
      </c>
      <c r="F4778">
        <v>9</v>
      </c>
      <c r="G4778">
        <v>174</v>
      </c>
      <c r="H4778" t="str">
        <f>VLOOKUP(G4778,[1]OPERADORES!$A:$B,2,0)</f>
        <v>MIRIÃ LOBATO RODRIGUES</v>
      </c>
      <c r="I4778" t="s">
        <v>126</v>
      </c>
      <c r="J4778" t="s">
        <v>127</v>
      </c>
      <c r="K4778" t="s">
        <v>128</v>
      </c>
      <c r="L4778">
        <v>20354</v>
      </c>
      <c r="M4778" t="s">
        <v>1342</v>
      </c>
      <c r="O4778" t="s">
        <v>11</v>
      </c>
      <c r="P4778">
        <v>6403</v>
      </c>
      <c r="Q4778">
        <v>2</v>
      </c>
      <c r="R4778">
        <v>31.81</v>
      </c>
      <c r="S4778">
        <v>63.62</v>
      </c>
      <c r="T4778">
        <v>47.02</v>
      </c>
      <c r="U4778">
        <v>26.09</v>
      </c>
      <c r="V4778" t="str">
        <f>VLOOKUP(L4778,'[2]tabela de preços'!$A:$D,4,0)</f>
        <v>SHERWIN WILLIAMS</v>
      </c>
      <c r="W4778" t="str">
        <f>VLOOKUP(L4778,'[2]tabela de preços'!$A:$F,6,0)</f>
        <v>TINTAS POLIÉSTER</v>
      </c>
      <c r="X4778" t="str">
        <f>VLOOKUP(L4778,'[2]tabela de preços'!$A:$G,7,0)</f>
        <v>AUTOMOTIVO</v>
      </c>
    </row>
    <row r="4779" spans="1:24" x14ac:dyDescent="0.3">
      <c r="A4779" t="s">
        <v>123</v>
      </c>
      <c r="C4779" t="s">
        <v>4635</v>
      </c>
      <c r="D4779" s="1">
        <v>46097</v>
      </c>
      <c r="E4779" t="s">
        <v>4636</v>
      </c>
      <c r="F4779">
        <v>9</v>
      </c>
      <c r="G4779">
        <v>174</v>
      </c>
      <c r="H4779" t="str">
        <f>VLOOKUP(G4779,[1]OPERADORES!$A:$B,2,0)</f>
        <v>MIRIÃ LOBATO RODRIGUES</v>
      </c>
      <c r="I4779" t="s">
        <v>126</v>
      </c>
      <c r="J4779" t="s">
        <v>127</v>
      </c>
      <c r="K4779" t="s">
        <v>128</v>
      </c>
      <c r="L4779">
        <v>10238</v>
      </c>
      <c r="M4779" t="s">
        <v>79</v>
      </c>
      <c r="O4779" t="s">
        <v>11</v>
      </c>
      <c r="P4779">
        <v>6102</v>
      </c>
      <c r="Q4779">
        <v>50</v>
      </c>
      <c r="R4779">
        <v>2.79</v>
      </c>
      <c r="S4779">
        <v>139.5</v>
      </c>
      <c r="T4779">
        <v>112</v>
      </c>
      <c r="U4779">
        <v>19.71</v>
      </c>
      <c r="V4779" t="str">
        <f>VLOOKUP(L4779,'[2]tabela de preços'!$A:$D,4,0)</f>
        <v>NORTON</v>
      </c>
      <c r="W4779" t="str">
        <f>VLOOKUP(L4779,'[2]tabela de preços'!$A:$F,6,0)</f>
        <v xml:space="preserve">DISCOS / LIXAS / ABRASIVOS </v>
      </c>
      <c r="X4779" t="str">
        <f>VLOOKUP(L4779,'[2]tabela de preços'!$A:$G,7,0)</f>
        <v>AUTOMOTIVO</v>
      </c>
    </row>
    <row r="4780" spans="1:24" x14ac:dyDescent="0.3">
      <c r="A4780" t="s">
        <v>123</v>
      </c>
      <c r="C4780" t="s">
        <v>4635</v>
      </c>
      <c r="D4780" s="1">
        <v>46097</v>
      </c>
      <c r="E4780" t="s">
        <v>4636</v>
      </c>
      <c r="F4780">
        <v>9</v>
      </c>
      <c r="G4780">
        <v>174</v>
      </c>
      <c r="H4780" t="str">
        <f>VLOOKUP(G4780,[1]OPERADORES!$A:$B,2,0)</f>
        <v>MIRIÃ LOBATO RODRIGUES</v>
      </c>
      <c r="I4780" t="s">
        <v>126</v>
      </c>
      <c r="J4780" t="s">
        <v>127</v>
      </c>
      <c r="K4780" t="s">
        <v>128</v>
      </c>
      <c r="L4780">
        <v>20817</v>
      </c>
      <c r="M4780" t="s">
        <v>153</v>
      </c>
      <c r="O4780" t="s">
        <v>11</v>
      </c>
      <c r="P4780">
        <v>6102</v>
      </c>
      <c r="Q4780">
        <v>2</v>
      </c>
      <c r="R4780">
        <v>24.53</v>
      </c>
      <c r="S4780">
        <v>49.06</v>
      </c>
      <c r="T4780">
        <v>37.24</v>
      </c>
      <c r="U4780">
        <v>24.09</v>
      </c>
      <c r="V4780" t="str">
        <f>VLOOKUP(L4780,'[2]tabela de preços'!$A:$D,4,0)</f>
        <v>AUTO AMERICA</v>
      </c>
      <c r="W4780" t="str">
        <f>VLOOKUP(L4780,'[2]tabela de preços'!$A:$F,6,0)</f>
        <v>MASSA DE POLIR</v>
      </c>
      <c r="X4780" t="str">
        <f>VLOOKUP(L4780,'[2]tabela de preços'!$A:$G,7,0)</f>
        <v>AUTOMOTIVO</v>
      </c>
    </row>
    <row r="4781" spans="1:24" x14ac:dyDescent="0.3">
      <c r="A4781" t="s">
        <v>123</v>
      </c>
      <c r="C4781" t="s">
        <v>4708</v>
      </c>
      <c r="D4781" s="1">
        <v>46098</v>
      </c>
      <c r="E4781" t="s">
        <v>4709</v>
      </c>
      <c r="F4781">
        <v>9</v>
      </c>
      <c r="G4781">
        <v>174</v>
      </c>
      <c r="H4781" t="str">
        <f>VLOOKUP(G4781,[1]OPERADORES!$A:$B,2,0)</f>
        <v>MIRIÃ LOBATO RODRIGUES</v>
      </c>
      <c r="I4781" t="s">
        <v>126</v>
      </c>
      <c r="J4781" t="s">
        <v>127</v>
      </c>
      <c r="K4781" t="s">
        <v>128</v>
      </c>
      <c r="L4781">
        <v>84108</v>
      </c>
      <c r="M4781" t="s">
        <v>144</v>
      </c>
      <c r="O4781" t="s">
        <v>11</v>
      </c>
      <c r="P4781">
        <v>6403</v>
      </c>
      <c r="Q4781">
        <v>2</v>
      </c>
      <c r="R4781">
        <v>27.29</v>
      </c>
      <c r="S4781">
        <v>54.58</v>
      </c>
      <c r="T4781">
        <v>41.42</v>
      </c>
      <c r="U4781">
        <v>24.11</v>
      </c>
      <c r="V4781" t="str">
        <f>VLOOKUP(L4781,'[2]tabela de preços'!$A:$D,4,0)</f>
        <v>BRASILUX</v>
      </c>
      <c r="W4781" t="str">
        <f>VLOOKUP(L4781,'[2]tabela de preços'!$A:$F,6,0)</f>
        <v>TINTAS LACA</v>
      </c>
      <c r="X4781" t="str">
        <f>VLOOKUP(L4781,'[2]tabela de preços'!$A:$G,7,0)</f>
        <v>AUTOMOTIVO</v>
      </c>
    </row>
    <row r="4782" spans="1:24" x14ac:dyDescent="0.3">
      <c r="A4782" t="s">
        <v>123</v>
      </c>
      <c r="C4782" t="s">
        <v>4708</v>
      </c>
      <c r="D4782" s="1">
        <v>46098</v>
      </c>
      <c r="E4782" t="s">
        <v>4709</v>
      </c>
      <c r="F4782">
        <v>9</v>
      </c>
      <c r="G4782">
        <v>174</v>
      </c>
      <c r="H4782" t="str">
        <f>VLOOKUP(G4782,[1]OPERADORES!$A:$B,2,0)</f>
        <v>MIRIÃ LOBATO RODRIGUES</v>
      </c>
      <c r="I4782" t="s">
        <v>126</v>
      </c>
      <c r="J4782" t="s">
        <v>127</v>
      </c>
      <c r="K4782" t="s">
        <v>128</v>
      </c>
      <c r="L4782">
        <v>10236</v>
      </c>
      <c r="M4782" t="s">
        <v>133</v>
      </c>
      <c r="O4782" t="s">
        <v>11</v>
      </c>
      <c r="P4782">
        <v>6102</v>
      </c>
      <c r="Q4782">
        <v>15</v>
      </c>
      <c r="R4782">
        <v>2.79</v>
      </c>
      <c r="S4782">
        <v>41.85</v>
      </c>
      <c r="T4782">
        <v>34.799999999999997</v>
      </c>
      <c r="U4782">
        <v>16.850000000000001</v>
      </c>
      <c r="V4782" t="str">
        <f>VLOOKUP(L4782,'[2]tabela de preços'!$A:$D,4,0)</f>
        <v>NORTON</v>
      </c>
      <c r="W4782" t="str">
        <f>VLOOKUP(L4782,'[2]tabela de preços'!$A:$F,6,0)</f>
        <v xml:space="preserve">DISCOS / LIXAS / ABRASIVOS </v>
      </c>
      <c r="X4782" t="str">
        <f>VLOOKUP(L4782,'[2]tabela de preços'!$A:$G,7,0)</f>
        <v>AUTOMOTIVO</v>
      </c>
    </row>
    <row r="4783" spans="1:24" x14ac:dyDescent="0.3">
      <c r="A4783" t="s">
        <v>123</v>
      </c>
      <c r="C4783" t="s">
        <v>4708</v>
      </c>
      <c r="D4783" s="1">
        <v>46098</v>
      </c>
      <c r="E4783" t="s">
        <v>4709</v>
      </c>
      <c r="F4783">
        <v>9</v>
      </c>
      <c r="G4783">
        <v>174</v>
      </c>
      <c r="H4783" t="str">
        <f>VLOOKUP(G4783,[1]OPERADORES!$A:$B,2,0)</f>
        <v>MIRIÃ LOBATO RODRIGUES</v>
      </c>
      <c r="I4783" t="s">
        <v>126</v>
      </c>
      <c r="J4783" t="s">
        <v>127</v>
      </c>
      <c r="K4783" t="s">
        <v>128</v>
      </c>
      <c r="L4783">
        <v>24248</v>
      </c>
      <c r="M4783" t="s">
        <v>107</v>
      </c>
      <c r="O4783" t="s">
        <v>11</v>
      </c>
      <c r="P4783">
        <v>6102</v>
      </c>
      <c r="Q4783">
        <v>12</v>
      </c>
      <c r="R4783">
        <v>7.9</v>
      </c>
      <c r="S4783">
        <v>94.8</v>
      </c>
      <c r="T4783">
        <v>78</v>
      </c>
      <c r="U4783">
        <v>17.72</v>
      </c>
      <c r="V4783" t="str">
        <f>VLOOKUP(L4783,'[2]tabela de preços'!$A:$D,4,0)</f>
        <v>SHERWIN WILLIAMS</v>
      </c>
      <c r="W4783" t="str">
        <f>VLOOKUP(L4783,'[2]tabela de preços'!$A:$F,6,0)</f>
        <v>PRIMER AUTOMOTIVO</v>
      </c>
      <c r="X4783" t="str">
        <f>VLOOKUP(L4783,'[2]tabela de preços'!$A:$G,7,0)</f>
        <v>AUTOMOTIVO</v>
      </c>
    </row>
    <row r="4784" spans="1:24" x14ac:dyDescent="0.3">
      <c r="A4784" t="s">
        <v>123</v>
      </c>
      <c r="C4784" t="s">
        <v>4708</v>
      </c>
      <c r="D4784" s="1">
        <v>46098</v>
      </c>
      <c r="E4784" t="s">
        <v>4709</v>
      </c>
      <c r="F4784">
        <v>9</v>
      </c>
      <c r="G4784">
        <v>174</v>
      </c>
      <c r="H4784" t="str">
        <f>VLOOKUP(G4784,[1]OPERADORES!$A:$B,2,0)</f>
        <v>MIRIÃ LOBATO RODRIGUES</v>
      </c>
      <c r="I4784" t="s">
        <v>126</v>
      </c>
      <c r="J4784" t="s">
        <v>127</v>
      </c>
      <c r="K4784" t="s">
        <v>128</v>
      </c>
      <c r="L4784">
        <v>20245</v>
      </c>
      <c r="M4784" t="s">
        <v>146</v>
      </c>
      <c r="O4784" t="s">
        <v>11</v>
      </c>
      <c r="P4784">
        <v>6102</v>
      </c>
      <c r="Q4784">
        <v>5</v>
      </c>
      <c r="R4784">
        <v>1.78</v>
      </c>
      <c r="S4784">
        <v>8.9</v>
      </c>
      <c r="T4784">
        <v>6.75</v>
      </c>
      <c r="U4784">
        <v>24.16</v>
      </c>
      <c r="V4784" t="str">
        <f>VLOOKUP(L4784,'[2]tabela de preços'!$A:$D,4,0)</f>
        <v>ATLAS</v>
      </c>
      <c r="W4784" t="str">
        <f>VLOOKUP(L4784,'[2]tabela de preços'!$A:$F,6,0)</f>
        <v>APLICADORES / ADAPTADORES / ENGATES / SUPORTES</v>
      </c>
      <c r="X4784" t="str">
        <f>VLOOKUP(L4784,'[2]tabela de preços'!$A:$G,7,0)</f>
        <v>AUTOMOTIVO</v>
      </c>
    </row>
    <row r="4785" spans="1:24" x14ac:dyDescent="0.3">
      <c r="A4785" t="s">
        <v>123</v>
      </c>
      <c r="C4785" t="s">
        <v>4708</v>
      </c>
      <c r="D4785" s="1">
        <v>46098</v>
      </c>
      <c r="E4785" t="s">
        <v>4709</v>
      </c>
      <c r="F4785">
        <v>9</v>
      </c>
      <c r="G4785">
        <v>174</v>
      </c>
      <c r="H4785" t="str">
        <f>VLOOKUP(G4785,[1]OPERADORES!$A:$B,2,0)</f>
        <v>MIRIÃ LOBATO RODRIGUES</v>
      </c>
      <c r="I4785" t="s">
        <v>126</v>
      </c>
      <c r="J4785" t="s">
        <v>127</v>
      </c>
      <c r="K4785" t="s">
        <v>128</v>
      </c>
      <c r="L4785">
        <v>20431</v>
      </c>
      <c r="M4785" t="s">
        <v>202</v>
      </c>
      <c r="O4785" t="s">
        <v>11</v>
      </c>
      <c r="P4785">
        <v>6403</v>
      </c>
      <c r="Q4785">
        <v>4</v>
      </c>
      <c r="R4785">
        <v>37.9</v>
      </c>
      <c r="S4785">
        <v>151.6</v>
      </c>
      <c r="T4785">
        <v>121.04</v>
      </c>
      <c r="U4785">
        <v>20.16</v>
      </c>
      <c r="V4785" t="str">
        <f>VLOOKUP(L4785,'[2]tabela de preços'!$A:$D,4,0)</f>
        <v>SHERWIN WILLIAMS</v>
      </c>
      <c r="W4785" t="str">
        <f>VLOOKUP(L4785,'[2]tabela de preços'!$A:$F,6,0)</f>
        <v>VERNIZ AUTOMOTIVO</v>
      </c>
      <c r="X4785" t="str">
        <f>VLOOKUP(L4785,'[2]tabela de preços'!$A:$G,7,0)</f>
        <v>AUTOMOTIVO</v>
      </c>
    </row>
    <row r="4786" spans="1:24" x14ac:dyDescent="0.3">
      <c r="A4786" t="s">
        <v>123</v>
      </c>
      <c r="C4786" t="s">
        <v>4708</v>
      </c>
      <c r="D4786" s="1">
        <v>46098</v>
      </c>
      <c r="E4786" t="s">
        <v>4709</v>
      </c>
      <c r="F4786">
        <v>9</v>
      </c>
      <c r="G4786">
        <v>174</v>
      </c>
      <c r="H4786" t="str">
        <f>VLOOKUP(G4786,[1]OPERADORES!$A:$B,2,0)</f>
        <v>MIRIÃ LOBATO RODRIGUES</v>
      </c>
      <c r="I4786" t="s">
        <v>126</v>
      </c>
      <c r="J4786" t="s">
        <v>127</v>
      </c>
      <c r="K4786" t="s">
        <v>128</v>
      </c>
      <c r="L4786">
        <v>10242</v>
      </c>
      <c r="M4786" t="s">
        <v>82</v>
      </c>
      <c r="O4786" t="s">
        <v>11</v>
      </c>
      <c r="P4786">
        <v>6102</v>
      </c>
      <c r="Q4786">
        <v>25</v>
      </c>
      <c r="R4786">
        <v>2.79</v>
      </c>
      <c r="S4786">
        <v>69.75</v>
      </c>
      <c r="T4786">
        <v>56</v>
      </c>
      <c r="U4786">
        <v>19.71</v>
      </c>
      <c r="V4786" t="str">
        <f>VLOOKUP(L4786,'[2]tabela de preços'!$A:$D,4,0)</f>
        <v>NORTON</v>
      </c>
      <c r="W4786" t="str">
        <f>VLOOKUP(L4786,'[2]tabela de preços'!$A:$F,6,0)</f>
        <v xml:space="preserve">DISCOS / LIXAS / ABRASIVOS </v>
      </c>
      <c r="X4786" t="str">
        <f>VLOOKUP(L4786,'[2]tabela de preços'!$A:$G,7,0)</f>
        <v>AUTOMOTIVO</v>
      </c>
    </row>
    <row r="4787" spans="1:24" x14ac:dyDescent="0.3">
      <c r="A4787" t="s">
        <v>123</v>
      </c>
      <c r="C4787" t="s">
        <v>4708</v>
      </c>
      <c r="D4787" s="1">
        <v>46098</v>
      </c>
      <c r="E4787" t="s">
        <v>4709</v>
      </c>
      <c r="F4787">
        <v>9</v>
      </c>
      <c r="G4787">
        <v>174</v>
      </c>
      <c r="H4787" t="str">
        <f>VLOOKUP(G4787,[1]OPERADORES!$A:$B,2,0)</f>
        <v>MIRIÃ LOBATO RODRIGUES</v>
      </c>
      <c r="I4787" t="s">
        <v>126</v>
      </c>
      <c r="J4787" t="s">
        <v>127</v>
      </c>
      <c r="K4787" t="s">
        <v>128</v>
      </c>
      <c r="L4787">
        <v>10243</v>
      </c>
      <c r="M4787" t="s">
        <v>83</v>
      </c>
      <c r="O4787" t="s">
        <v>11</v>
      </c>
      <c r="P4787">
        <v>6102</v>
      </c>
      <c r="Q4787">
        <v>50</v>
      </c>
      <c r="R4787">
        <v>2.79</v>
      </c>
      <c r="S4787">
        <v>139.5</v>
      </c>
      <c r="T4787">
        <v>96.5</v>
      </c>
      <c r="U4787">
        <v>30.82</v>
      </c>
      <c r="V4787" t="str">
        <f>VLOOKUP(L4787,'[2]tabela de preços'!$A:$D,4,0)</f>
        <v>NORTON</v>
      </c>
      <c r="W4787" t="str">
        <f>VLOOKUP(L4787,'[2]tabela de preços'!$A:$F,6,0)</f>
        <v xml:space="preserve">DISCOS / LIXAS / ABRASIVOS </v>
      </c>
      <c r="X4787" t="str">
        <f>VLOOKUP(L4787,'[2]tabela de preços'!$A:$G,7,0)</f>
        <v>AUTOMOTIVO</v>
      </c>
    </row>
    <row r="4788" spans="1:24" x14ac:dyDescent="0.3">
      <c r="A4788" t="s">
        <v>123</v>
      </c>
      <c r="C4788" t="s">
        <v>4708</v>
      </c>
      <c r="D4788" s="1">
        <v>46098</v>
      </c>
      <c r="E4788" t="s">
        <v>4709</v>
      </c>
      <c r="F4788">
        <v>9</v>
      </c>
      <c r="G4788">
        <v>174</v>
      </c>
      <c r="H4788" t="str">
        <f>VLOOKUP(G4788,[1]OPERADORES!$A:$B,2,0)</f>
        <v>MIRIÃ LOBATO RODRIGUES</v>
      </c>
      <c r="I4788" t="s">
        <v>126</v>
      </c>
      <c r="J4788" t="s">
        <v>127</v>
      </c>
      <c r="K4788" t="s">
        <v>128</v>
      </c>
      <c r="L4788">
        <v>10244</v>
      </c>
      <c r="M4788" t="s">
        <v>84</v>
      </c>
      <c r="O4788" t="s">
        <v>11</v>
      </c>
      <c r="P4788">
        <v>6102</v>
      </c>
      <c r="Q4788">
        <v>50</v>
      </c>
      <c r="R4788">
        <v>2.79</v>
      </c>
      <c r="S4788">
        <v>139.5</v>
      </c>
      <c r="T4788">
        <v>96.5</v>
      </c>
      <c r="U4788">
        <v>30.82</v>
      </c>
      <c r="V4788" t="str">
        <f>VLOOKUP(L4788,'[2]tabela de preços'!$A:$D,4,0)</f>
        <v>NORTON</v>
      </c>
      <c r="W4788" t="str">
        <f>VLOOKUP(L4788,'[2]tabela de preços'!$A:$F,6,0)</f>
        <v xml:space="preserve">DISCOS / LIXAS / ABRASIVOS </v>
      </c>
      <c r="X4788" t="str">
        <f>VLOOKUP(L4788,'[2]tabela de preços'!$A:$G,7,0)</f>
        <v>AUTOMOTIVO</v>
      </c>
    </row>
    <row r="4789" spans="1:24" x14ac:dyDescent="0.3">
      <c r="A4789" t="s">
        <v>123</v>
      </c>
      <c r="C4789" t="s">
        <v>4708</v>
      </c>
      <c r="D4789" s="1">
        <v>46098</v>
      </c>
      <c r="E4789" t="s">
        <v>4709</v>
      </c>
      <c r="F4789">
        <v>9</v>
      </c>
      <c r="G4789">
        <v>174</v>
      </c>
      <c r="H4789" t="str">
        <f>VLOOKUP(G4789,[1]OPERADORES!$A:$B,2,0)</f>
        <v>MIRIÃ LOBATO RODRIGUES</v>
      </c>
      <c r="I4789" t="s">
        <v>126</v>
      </c>
      <c r="J4789" t="s">
        <v>127</v>
      </c>
      <c r="K4789" t="s">
        <v>128</v>
      </c>
      <c r="L4789">
        <v>20067</v>
      </c>
      <c r="M4789" t="s">
        <v>3608</v>
      </c>
      <c r="O4789" t="s">
        <v>11</v>
      </c>
      <c r="P4789">
        <v>6102</v>
      </c>
      <c r="Q4789">
        <v>1</v>
      </c>
      <c r="R4789">
        <v>17.010000000000002</v>
      </c>
      <c r="S4789">
        <v>17.010000000000002</v>
      </c>
      <c r="T4789">
        <v>12.91</v>
      </c>
      <c r="U4789">
        <v>24.1</v>
      </c>
      <c r="V4789" t="str">
        <f>VLOOKUP(L4789,'[2]tabela de preços'!$A:$D,4,0)</f>
        <v>MAXI RUBBER</v>
      </c>
      <c r="W4789" t="str">
        <f>VLOOKUP(L4789,'[2]tabela de preços'!$A:$F,6,0)</f>
        <v>MASSA POLIÉSTER</v>
      </c>
      <c r="X4789" t="str">
        <f>VLOOKUP(L4789,'[2]tabela de preços'!$A:$G,7,0)</f>
        <v>AUTOMOTIVO</v>
      </c>
    </row>
    <row r="4790" spans="1:24" x14ac:dyDescent="0.3">
      <c r="A4790" t="s">
        <v>123</v>
      </c>
      <c r="C4790" t="s">
        <v>4708</v>
      </c>
      <c r="D4790" s="1">
        <v>46098</v>
      </c>
      <c r="E4790" t="s">
        <v>4709</v>
      </c>
      <c r="F4790">
        <v>9</v>
      </c>
      <c r="G4790">
        <v>174</v>
      </c>
      <c r="H4790" t="str">
        <f>VLOOKUP(G4790,[1]OPERADORES!$A:$B,2,0)</f>
        <v>MIRIÃ LOBATO RODRIGUES</v>
      </c>
      <c r="I4790" t="s">
        <v>126</v>
      </c>
      <c r="J4790" t="s">
        <v>127</v>
      </c>
      <c r="K4790" t="s">
        <v>128</v>
      </c>
      <c r="L4790">
        <v>21078</v>
      </c>
      <c r="M4790" t="s">
        <v>141</v>
      </c>
      <c r="O4790" t="s">
        <v>11</v>
      </c>
      <c r="P4790">
        <v>6102</v>
      </c>
      <c r="Q4790">
        <v>12</v>
      </c>
      <c r="R4790">
        <v>19.97</v>
      </c>
      <c r="S4790">
        <v>239.64</v>
      </c>
      <c r="T4790">
        <v>223.92</v>
      </c>
      <c r="U4790">
        <v>6.56</v>
      </c>
      <c r="V4790" t="str">
        <f>VLOOKUP(L4790,'[2]tabela de preços'!$A:$D,4,0)</f>
        <v>SHERWIN WILLIAMS</v>
      </c>
      <c r="W4790" t="str">
        <f>VLOOKUP(L4790,'[2]tabela de preços'!$A:$F,6,0)</f>
        <v>MASSA POLIÉSTER</v>
      </c>
      <c r="X4790" t="str">
        <f>VLOOKUP(L4790,'[2]tabela de preços'!$A:$G,7,0)</f>
        <v>AUTOMOTIVO</v>
      </c>
    </row>
    <row r="4791" spans="1:24" x14ac:dyDescent="0.3">
      <c r="A4791" t="s">
        <v>123</v>
      </c>
      <c r="C4791" t="s">
        <v>4708</v>
      </c>
      <c r="D4791" s="1">
        <v>46098</v>
      </c>
      <c r="E4791" t="s">
        <v>4709</v>
      </c>
      <c r="F4791">
        <v>9</v>
      </c>
      <c r="G4791">
        <v>174</v>
      </c>
      <c r="H4791" t="str">
        <f>VLOOKUP(G4791,[1]OPERADORES!$A:$B,2,0)</f>
        <v>MIRIÃ LOBATO RODRIGUES</v>
      </c>
      <c r="I4791" t="s">
        <v>126</v>
      </c>
      <c r="J4791" t="s">
        <v>127</v>
      </c>
      <c r="K4791" t="s">
        <v>128</v>
      </c>
      <c r="L4791">
        <v>23267</v>
      </c>
      <c r="M4791" t="s">
        <v>164</v>
      </c>
      <c r="O4791" t="s">
        <v>11</v>
      </c>
      <c r="P4791">
        <v>6102</v>
      </c>
      <c r="Q4791">
        <v>4</v>
      </c>
      <c r="R4791">
        <v>24.53</v>
      </c>
      <c r="S4791">
        <v>98.12</v>
      </c>
      <c r="T4791">
        <v>74.48</v>
      </c>
      <c r="U4791">
        <v>24.09</v>
      </c>
      <c r="V4791" t="str">
        <f>VLOOKUP(L4791,'[2]tabela de preços'!$A:$D,4,0)</f>
        <v>ANJO</v>
      </c>
      <c r="W4791" t="str">
        <f>VLOOKUP(L4791,'[2]tabela de preços'!$A:$F,6,0)</f>
        <v>MASSA POLIÉSTER</v>
      </c>
      <c r="X4791" t="str">
        <f>VLOOKUP(L4791,'[2]tabela de preços'!$A:$G,7,0)</f>
        <v>AUTOMOTIVO</v>
      </c>
    </row>
    <row r="4792" spans="1:24" x14ac:dyDescent="0.3">
      <c r="A4792" t="s">
        <v>123</v>
      </c>
      <c r="C4792" t="s">
        <v>4708</v>
      </c>
      <c r="D4792" s="1">
        <v>46098</v>
      </c>
      <c r="E4792" t="s">
        <v>4709</v>
      </c>
      <c r="F4792">
        <v>9</v>
      </c>
      <c r="G4792">
        <v>174</v>
      </c>
      <c r="H4792" t="str">
        <f>VLOOKUP(G4792,[1]OPERADORES!$A:$B,2,0)</f>
        <v>MIRIÃ LOBATO RODRIGUES</v>
      </c>
      <c r="I4792" t="s">
        <v>126</v>
      </c>
      <c r="J4792" t="s">
        <v>127</v>
      </c>
      <c r="K4792" t="s">
        <v>128</v>
      </c>
      <c r="L4792">
        <v>23381</v>
      </c>
      <c r="M4792" t="s">
        <v>4099</v>
      </c>
      <c r="O4792" t="s">
        <v>11</v>
      </c>
      <c r="P4792">
        <v>6102</v>
      </c>
      <c r="Q4792">
        <v>10</v>
      </c>
      <c r="R4792">
        <v>6.32</v>
      </c>
      <c r="S4792">
        <v>63.2</v>
      </c>
      <c r="T4792">
        <v>48</v>
      </c>
      <c r="U4792">
        <v>24.05</v>
      </c>
      <c r="V4792" t="str">
        <f>VLOOKUP(L4792,'[2]tabela de preços'!$A:$D,4,0)</f>
        <v>SHERWIN WILLIAMS</v>
      </c>
      <c r="W4792" t="str">
        <f>VLOOKUP(L4792,'[2]tabela de preços'!$A:$F,6,0)</f>
        <v>FLANELAS / PANOS</v>
      </c>
      <c r="X4792" t="str">
        <f>VLOOKUP(L4792,'[2]tabela de preços'!$A:$G,7,0)</f>
        <v>AUTOMOTIVO</v>
      </c>
    </row>
    <row r="4793" spans="1:24" x14ac:dyDescent="0.3">
      <c r="A4793" t="s">
        <v>123</v>
      </c>
      <c r="C4793" t="s">
        <v>4708</v>
      </c>
      <c r="D4793" s="1">
        <v>46098</v>
      </c>
      <c r="E4793" t="s">
        <v>4709</v>
      </c>
      <c r="F4793">
        <v>9</v>
      </c>
      <c r="G4793">
        <v>174</v>
      </c>
      <c r="H4793" t="str">
        <f>VLOOKUP(G4793,[1]OPERADORES!$A:$B,2,0)</f>
        <v>MIRIÃ LOBATO RODRIGUES</v>
      </c>
      <c r="I4793" t="s">
        <v>126</v>
      </c>
      <c r="J4793" t="s">
        <v>127</v>
      </c>
      <c r="K4793" t="s">
        <v>128</v>
      </c>
      <c r="L4793">
        <v>24247</v>
      </c>
      <c r="M4793" t="s">
        <v>160</v>
      </c>
      <c r="O4793" t="s">
        <v>11</v>
      </c>
      <c r="P4793">
        <v>6403</v>
      </c>
      <c r="Q4793">
        <v>12</v>
      </c>
      <c r="R4793">
        <v>20.9</v>
      </c>
      <c r="S4793">
        <v>250.8</v>
      </c>
      <c r="T4793">
        <v>202.44</v>
      </c>
      <c r="U4793">
        <v>19.28</v>
      </c>
      <c r="V4793" t="str">
        <f>VLOOKUP(L4793,'[2]tabela de preços'!$A:$D,4,0)</f>
        <v>SHERWIN WILLIAMS</v>
      </c>
      <c r="W4793" t="str">
        <f>VLOOKUP(L4793,'[2]tabela de preços'!$A:$F,6,0)</f>
        <v>PRIMER AUTOMOTIVO</v>
      </c>
      <c r="X4793" t="str">
        <f>VLOOKUP(L4793,'[2]tabela de preços'!$A:$G,7,0)</f>
        <v>AUTOMOTIVO</v>
      </c>
    </row>
    <row r="4794" spans="1:24" x14ac:dyDescent="0.3">
      <c r="A4794" t="s">
        <v>123</v>
      </c>
      <c r="C4794" t="s">
        <v>4710</v>
      </c>
      <c r="D4794" s="1">
        <v>46098</v>
      </c>
      <c r="E4794" t="s">
        <v>4711</v>
      </c>
      <c r="F4794">
        <v>9</v>
      </c>
      <c r="G4794">
        <v>174</v>
      </c>
      <c r="H4794" t="str">
        <f>VLOOKUP(G4794,[1]OPERADORES!$A:$B,2,0)</f>
        <v>MIRIÃ LOBATO RODRIGUES</v>
      </c>
      <c r="I4794" t="s">
        <v>126</v>
      </c>
      <c r="J4794" t="s">
        <v>127</v>
      </c>
      <c r="K4794" t="s">
        <v>128</v>
      </c>
      <c r="L4794">
        <v>20384</v>
      </c>
      <c r="M4794" t="s">
        <v>648</v>
      </c>
      <c r="O4794" t="s">
        <v>11</v>
      </c>
      <c r="P4794">
        <v>6403</v>
      </c>
      <c r="Q4794">
        <v>2</v>
      </c>
      <c r="R4794">
        <v>32.340000000000003</v>
      </c>
      <c r="S4794">
        <v>64.680000000000007</v>
      </c>
      <c r="T4794">
        <v>46.12</v>
      </c>
      <c r="U4794">
        <v>28.7</v>
      </c>
      <c r="V4794" t="str">
        <f>VLOOKUP(L4794,'[2]tabela de preços'!$A:$D,4,0)</f>
        <v>SHERWIN WILLIAMS</v>
      </c>
      <c r="W4794" t="str">
        <f>VLOOKUP(L4794,'[2]tabela de preços'!$A:$F,6,0)</f>
        <v>TINTAS PU</v>
      </c>
      <c r="X4794" t="str">
        <f>VLOOKUP(L4794,'[2]tabela de preços'!$A:$G,7,0)</f>
        <v>AUTOMOTIVO</v>
      </c>
    </row>
    <row r="4795" spans="1:24" x14ac:dyDescent="0.3">
      <c r="A4795" t="s">
        <v>123</v>
      </c>
      <c r="C4795" t="s">
        <v>5421</v>
      </c>
      <c r="D4795" s="1">
        <v>46112</v>
      </c>
      <c r="E4795" t="s">
        <v>5422</v>
      </c>
      <c r="F4795">
        <v>9</v>
      </c>
      <c r="G4795">
        <v>174</v>
      </c>
      <c r="H4795" t="str">
        <f>VLOOKUP(G4795,[1]OPERADORES!$A:$B,2,0)</f>
        <v>MIRIÃ LOBATO RODRIGUES</v>
      </c>
      <c r="I4795" t="s">
        <v>126</v>
      </c>
      <c r="J4795" t="s">
        <v>127</v>
      </c>
      <c r="K4795" t="s">
        <v>128</v>
      </c>
      <c r="L4795">
        <v>84557</v>
      </c>
      <c r="M4795" t="s">
        <v>116</v>
      </c>
      <c r="O4795" t="s">
        <v>11</v>
      </c>
      <c r="P4795">
        <v>6102</v>
      </c>
      <c r="Q4795">
        <v>12</v>
      </c>
      <c r="R4795">
        <v>17.98</v>
      </c>
      <c r="S4795">
        <v>215.76</v>
      </c>
      <c r="T4795">
        <v>175.92</v>
      </c>
      <c r="U4795">
        <v>18.46</v>
      </c>
      <c r="V4795" t="str">
        <f>VLOOKUP(L4795,'[2]tabela de preços'!$A:$D,4,0)</f>
        <v>BRASILUX</v>
      </c>
      <c r="W4795" t="str">
        <f>VLOOKUP(L4795,'[2]tabela de preços'!$A:$F,6,0)</f>
        <v>DILUENTE</v>
      </c>
      <c r="X4795" t="str">
        <f>VLOOKUP(L4795,'[2]tabela de preços'!$A:$G,7,0)</f>
        <v>AUTOMOTIVO</v>
      </c>
    </row>
    <row r="4796" spans="1:24" x14ac:dyDescent="0.3">
      <c r="A4796" t="s">
        <v>123</v>
      </c>
      <c r="C4796" t="s">
        <v>5421</v>
      </c>
      <c r="D4796" s="1">
        <v>46112</v>
      </c>
      <c r="E4796" t="s">
        <v>5422</v>
      </c>
      <c r="F4796">
        <v>9</v>
      </c>
      <c r="G4796">
        <v>174</v>
      </c>
      <c r="H4796" t="str">
        <f>VLOOKUP(G4796,[1]OPERADORES!$A:$B,2,0)</f>
        <v>MIRIÃ LOBATO RODRIGUES</v>
      </c>
      <c r="I4796" t="s">
        <v>126</v>
      </c>
      <c r="J4796" t="s">
        <v>127</v>
      </c>
      <c r="K4796" t="s">
        <v>128</v>
      </c>
      <c r="L4796">
        <v>10236</v>
      </c>
      <c r="M4796" t="s">
        <v>133</v>
      </c>
      <c r="O4796" t="s">
        <v>11</v>
      </c>
      <c r="P4796">
        <v>6102</v>
      </c>
      <c r="Q4796">
        <v>30</v>
      </c>
      <c r="R4796">
        <v>2.79</v>
      </c>
      <c r="S4796">
        <v>83.7</v>
      </c>
      <c r="T4796">
        <v>69.599999999999994</v>
      </c>
      <c r="U4796">
        <v>16.850000000000001</v>
      </c>
      <c r="V4796" t="str">
        <f>VLOOKUP(L4796,'[2]tabela de preços'!$A:$D,4,0)</f>
        <v>NORTON</v>
      </c>
      <c r="W4796" t="str">
        <f>VLOOKUP(L4796,'[2]tabela de preços'!$A:$F,6,0)</f>
        <v xml:space="preserve">DISCOS / LIXAS / ABRASIVOS </v>
      </c>
      <c r="X4796" t="str">
        <f>VLOOKUP(L4796,'[2]tabela de preços'!$A:$G,7,0)</f>
        <v>AUTOMOTIVO</v>
      </c>
    </row>
    <row r="4797" spans="1:24" x14ac:dyDescent="0.3">
      <c r="A4797" t="s">
        <v>123</v>
      </c>
      <c r="C4797" t="s">
        <v>5421</v>
      </c>
      <c r="D4797" s="1">
        <v>46112</v>
      </c>
      <c r="E4797" t="s">
        <v>5422</v>
      </c>
      <c r="F4797">
        <v>9</v>
      </c>
      <c r="G4797">
        <v>174</v>
      </c>
      <c r="H4797" t="str">
        <f>VLOOKUP(G4797,[1]OPERADORES!$A:$B,2,0)</f>
        <v>MIRIÃ LOBATO RODRIGUES</v>
      </c>
      <c r="I4797" t="s">
        <v>126</v>
      </c>
      <c r="J4797" t="s">
        <v>127</v>
      </c>
      <c r="K4797" t="s">
        <v>128</v>
      </c>
      <c r="L4797">
        <v>20135</v>
      </c>
      <c r="M4797" t="s">
        <v>459</v>
      </c>
      <c r="O4797" t="s">
        <v>11</v>
      </c>
      <c r="P4797">
        <v>6102</v>
      </c>
      <c r="Q4797">
        <v>2</v>
      </c>
      <c r="R4797">
        <v>25.37</v>
      </c>
      <c r="S4797">
        <v>50.74</v>
      </c>
      <c r="T4797">
        <v>38.520000000000003</v>
      </c>
      <c r="U4797">
        <v>24.08</v>
      </c>
      <c r="V4797" t="str">
        <f>VLOOKUP(L4797,'[2]tabela de preços'!$A:$D,4,0)</f>
        <v>3M</v>
      </c>
      <c r="W4797" t="str">
        <f>VLOOKUP(L4797,'[2]tabela de preços'!$A:$F,6,0)</f>
        <v>DISCO TRIZACT</v>
      </c>
      <c r="X4797" t="str">
        <f>VLOOKUP(L4797,'[2]tabela de preços'!$A:$G,7,0)</f>
        <v>AUTOMOTIVO</v>
      </c>
    </row>
    <row r="4798" spans="1:24" x14ac:dyDescent="0.3">
      <c r="A4798" t="s">
        <v>123</v>
      </c>
      <c r="C4798" t="s">
        <v>5421</v>
      </c>
      <c r="D4798" s="1">
        <v>46112</v>
      </c>
      <c r="E4798" t="s">
        <v>5422</v>
      </c>
      <c r="F4798">
        <v>9</v>
      </c>
      <c r="G4798">
        <v>174</v>
      </c>
      <c r="H4798" t="str">
        <f>VLOOKUP(G4798,[1]OPERADORES!$A:$B,2,0)</f>
        <v>MIRIÃ LOBATO RODRIGUES</v>
      </c>
      <c r="I4798" t="s">
        <v>126</v>
      </c>
      <c r="J4798" t="s">
        <v>127</v>
      </c>
      <c r="K4798" t="s">
        <v>128</v>
      </c>
      <c r="L4798">
        <v>24248</v>
      </c>
      <c r="M4798" t="s">
        <v>107</v>
      </c>
      <c r="O4798" t="s">
        <v>11</v>
      </c>
      <c r="P4798">
        <v>6102</v>
      </c>
      <c r="Q4798">
        <v>5</v>
      </c>
      <c r="R4798">
        <v>7.9</v>
      </c>
      <c r="S4798">
        <v>39.5</v>
      </c>
      <c r="T4798">
        <v>33.4</v>
      </c>
      <c r="U4798">
        <v>15.44</v>
      </c>
      <c r="V4798" t="str">
        <f>VLOOKUP(L4798,'[2]tabela de preços'!$A:$D,4,0)</f>
        <v>SHERWIN WILLIAMS</v>
      </c>
      <c r="W4798" t="str">
        <f>VLOOKUP(L4798,'[2]tabela de preços'!$A:$F,6,0)</f>
        <v>PRIMER AUTOMOTIVO</v>
      </c>
      <c r="X4798" t="str">
        <f>VLOOKUP(L4798,'[2]tabela de preços'!$A:$G,7,0)</f>
        <v>AUTOMOTIVO</v>
      </c>
    </row>
    <row r="4799" spans="1:24" x14ac:dyDescent="0.3">
      <c r="A4799" t="s">
        <v>123</v>
      </c>
      <c r="C4799" t="s">
        <v>5421</v>
      </c>
      <c r="D4799" s="1">
        <v>46112</v>
      </c>
      <c r="E4799" t="s">
        <v>5423</v>
      </c>
      <c r="F4799">
        <v>9</v>
      </c>
      <c r="G4799">
        <v>174</v>
      </c>
      <c r="H4799" t="str">
        <f>VLOOKUP(G4799,[1]OPERADORES!$A:$B,2,0)</f>
        <v>MIRIÃ LOBATO RODRIGUES</v>
      </c>
      <c r="I4799" t="s">
        <v>126</v>
      </c>
      <c r="J4799" t="s">
        <v>127</v>
      </c>
      <c r="K4799" t="s">
        <v>128</v>
      </c>
      <c r="L4799">
        <v>5</v>
      </c>
      <c r="M4799" t="s">
        <v>147</v>
      </c>
      <c r="O4799" t="s">
        <v>11</v>
      </c>
      <c r="P4799">
        <v>6102</v>
      </c>
      <c r="Q4799">
        <v>3</v>
      </c>
      <c r="R4799">
        <v>5.3</v>
      </c>
      <c r="S4799">
        <v>15.9</v>
      </c>
      <c r="T4799">
        <v>12.06</v>
      </c>
      <c r="U4799">
        <v>24.15</v>
      </c>
      <c r="V4799" t="str">
        <f>VLOOKUP(L4799,'[2]tabela de preços'!$A:$D,4,0)</f>
        <v>BRILHO ESTOPA</v>
      </c>
      <c r="W4799" t="str">
        <f>VLOOKUP(L4799,'[2]tabela de preços'!$A:$F,6,0)</f>
        <v>ESTOPAS</v>
      </c>
      <c r="X4799" t="str">
        <f>VLOOKUP(L4799,'[2]tabela de preços'!$A:$G,7,0)</f>
        <v>AUTOMOTIVO</v>
      </c>
    </row>
    <row r="4800" spans="1:24" x14ac:dyDescent="0.3">
      <c r="A4800" t="s">
        <v>123</v>
      </c>
      <c r="C4800" t="s">
        <v>5421</v>
      </c>
      <c r="D4800" s="1">
        <v>46112</v>
      </c>
      <c r="E4800" t="s">
        <v>5422</v>
      </c>
      <c r="F4800">
        <v>9</v>
      </c>
      <c r="G4800">
        <v>174</v>
      </c>
      <c r="H4800" t="str">
        <f>VLOOKUP(G4800,[1]OPERADORES!$A:$B,2,0)</f>
        <v>MIRIÃ LOBATO RODRIGUES</v>
      </c>
      <c r="I4800" t="s">
        <v>126</v>
      </c>
      <c r="J4800" t="s">
        <v>127</v>
      </c>
      <c r="K4800" t="s">
        <v>128</v>
      </c>
      <c r="L4800">
        <v>20431</v>
      </c>
      <c r="M4800" t="s">
        <v>5332</v>
      </c>
      <c r="O4800" t="s">
        <v>11</v>
      </c>
      <c r="P4800">
        <v>6403</v>
      </c>
      <c r="Q4800">
        <v>5</v>
      </c>
      <c r="R4800">
        <v>37.9</v>
      </c>
      <c r="S4800">
        <v>189.5</v>
      </c>
      <c r="T4800">
        <v>147.5</v>
      </c>
      <c r="U4800">
        <v>22.16</v>
      </c>
      <c r="V4800" t="str">
        <f>VLOOKUP(L4800,'[2]tabela de preços'!$A:$D,4,0)</f>
        <v>SHERWIN WILLIAMS</v>
      </c>
      <c r="W4800" t="str">
        <f>VLOOKUP(L4800,'[2]tabela de preços'!$A:$F,6,0)</f>
        <v>VERNIZ AUTOMOTIVO</v>
      </c>
      <c r="X4800" t="str">
        <f>VLOOKUP(L4800,'[2]tabela de preços'!$A:$G,7,0)</f>
        <v>AUTOMOTIVO</v>
      </c>
    </row>
    <row r="4801" spans="1:24" x14ac:dyDescent="0.3">
      <c r="A4801" t="s">
        <v>123</v>
      </c>
      <c r="C4801" t="s">
        <v>5421</v>
      </c>
      <c r="D4801" s="1">
        <v>46112</v>
      </c>
      <c r="E4801" t="s">
        <v>5422</v>
      </c>
      <c r="F4801">
        <v>9</v>
      </c>
      <c r="G4801">
        <v>174</v>
      </c>
      <c r="H4801" t="str">
        <f>VLOOKUP(G4801,[1]OPERADORES!$A:$B,2,0)</f>
        <v>MIRIÃ LOBATO RODRIGUES</v>
      </c>
      <c r="I4801" t="s">
        <v>126</v>
      </c>
      <c r="J4801" t="s">
        <v>127</v>
      </c>
      <c r="K4801" t="s">
        <v>128</v>
      </c>
      <c r="L4801">
        <v>20525</v>
      </c>
      <c r="M4801" t="s">
        <v>137</v>
      </c>
      <c r="O4801" t="s">
        <v>11</v>
      </c>
      <c r="P4801">
        <v>6102</v>
      </c>
      <c r="Q4801">
        <v>3</v>
      </c>
      <c r="R4801">
        <v>13.65</v>
      </c>
      <c r="S4801">
        <v>40.950000000000003</v>
      </c>
      <c r="T4801">
        <v>31.08</v>
      </c>
      <c r="U4801">
        <v>24.1</v>
      </c>
      <c r="V4801" t="str">
        <f>VLOOKUP(L4801,'[2]tabela de preços'!$A:$D,4,0)</f>
        <v>SHERWIN WILLIAMS</v>
      </c>
      <c r="W4801" t="str">
        <f>VLOOKUP(L4801,'[2]tabela de preços'!$A:$F,6,0)</f>
        <v>MASSA DE PEQUENOS REPAROS</v>
      </c>
      <c r="X4801" t="str">
        <f>VLOOKUP(L4801,'[2]tabela de preços'!$A:$G,7,0)</f>
        <v>AUTOMOTIVO</v>
      </c>
    </row>
    <row r="4802" spans="1:24" x14ac:dyDescent="0.3">
      <c r="A4802" t="s">
        <v>123</v>
      </c>
      <c r="C4802" t="s">
        <v>5421</v>
      </c>
      <c r="D4802" s="1">
        <v>46112</v>
      </c>
      <c r="E4802" t="s">
        <v>5422</v>
      </c>
      <c r="F4802">
        <v>9</v>
      </c>
      <c r="G4802">
        <v>174</v>
      </c>
      <c r="H4802" t="str">
        <f>VLOOKUP(G4802,[1]OPERADORES!$A:$B,2,0)</f>
        <v>MIRIÃ LOBATO RODRIGUES</v>
      </c>
      <c r="I4802" t="s">
        <v>126</v>
      </c>
      <c r="J4802" t="s">
        <v>127</v>
      </c>
      <c r="K4802" t="s">
        <v>128</v>
      </c>
      <c r="L4802">
        <v>24247</v>
      </c>
      <c r="M4802" t="s">
        <v>160</v>
      </c>
      <c r="O4802" t="s">
        <v>11</v>
      </c>
      <c r="P4802">
        <v>6403</v>
      </c>
      <c r="Q4802">
        <v>5</v>
      </c>
      <c r="R4802">
        <v>20.9</v>
      </c>
      <c r="S4802">
        <v>104.5</v>
      </c>
      <c r="T4802">
        <v>86.55</v>
      </c>
      <c r="U4802">
        <v>17.18</v>
      </c>
      <c r="V4802" t="str">
        <f>VLOOKUP(L4802,'[2]tabela de preços'!$A:$D,4,0)</f>
        <v>SHERWIN WILLIAMS</v>
      </c>
      <c r="W4802" t="str">
        <f>VLOOKUP(L4802,'[2]tabela de preços'!$A:$F,6,0)</f>
        <v>PRIMER AUTOMOTIVO</v>
      </c>
      <c r="X4802" t="str">
        <f>VLOOKUP(L4802,'[2]tabela de preços'!$A:$G,7,0)</f>
        <v>AUTOMOTIVO</v>
      </c>
    </row>
    <row r="4803" spans="1:24" x14ac:dyDescent="0.3">
      <c r="A4803" t="s">
        <v>123</v>
      </c>
      <c r="C4803" t="s">
        <v>5421</v>
      </c>
      <c r="D4803" s="1">
        <v>46112</v>
      </c>
      <c r="E4803" t="s">
        <v>5422</v>
      </c>
      <c r="F4803">
        <v>9</v>
      </c>
      <c r="G4803">
        <v>174</v>
      </c>
      <c r="H4803" t="str">
        <f>VLOOKUP(G4803,[1]OPERADORES!$A:$B,2,0)</f>
        <v>MIRIÃ LOBATO RODRIGUES</v>
      </c>
      <c r="I4803" t="s">
        <v>126</v>
      </c>
      <c r="J4803" t="s">
        <v>127</v>
      </c>
      <c r="K4803" t="s">
        <v>128</v>
      </c>
      <c r="L4803">
        <v>10296</v>
      </c>
      <c r="M4803" t="s">
        <v>334</v>
      </c>
      <c r="O4803" t="s">
        <v>11</v>
      </c>
      <c r="P4803">
        <v>6102</v>
      </c>
      <c r="Q4803">
        <v>2</v>
      </c>
      <c r="R4803">
        <v>17.02</v>
      </c>
      <c r="S4803">
        <v>34.04</v>
      </c>
      <c r="T4803">
        <v>25.14</v>
      </c>
      <c r="U4803">
        <v>26.15</v>
      </c>
      <c r="V4803" t="str">
        <f>VLOOKUP(L4803,'[2]tabela de preços'!$A:$D,4,0)</f>
        <v>ANJO</v>
      </c>
      <c r="W4803" t="str">
        <f>VLOOKUP(L4803,'[2]tabela de preços'!$A:$F,6,0)</f>
        <v>DESENGRAXANTE</v>
      </c>
      <c r="X4803" t="str">
        <f>VLOOKUP(L4803,'[2]tabela de preços'!$A:$G,7,0)</f>
        <v>AUTOMOTIVO</v>
      </c>
    </row>
    <row r="4804" spans="1:24" x14ac:dyDescent="0.3">
      <c r="A4804" t="s">
        <v>123</v>
      </c>
      <c r="C4804" t="s">
        <v>5421</v>
      </c>
      <c r="D4804" s="1">
        <v>46112</v>
      </c>
      <c r="E4804" t="s">
        <v>5422</v>
      </c>
      <c r="F4804">
        <v>9</v>
      </c>
      <c r="G4804">
        <v>174</v>
      </c>
      <c r="H4804" t="str">
        <f>VLOOKUP(G4804,[1]OPERADORES!$A:$B,2,0)</f>
        <v>MIRIÃ LOBATO RODRIGUES</v>
      </c>
      <c r="I4804" t="s">
        <v>126</v>
      </c>
      <c r="J4804" t="s">
        <v>127</v>
      </c>
      <c r="K4804" t="s">
        <v>128</v>
      </c>
      <c r="L4804">
        <v>10297</v>
      </c>
      <c r="M4804" t="s">
        <v>41</v>
      </c>
      <c r="O4804" t="s">
        <v>11</v>
      </c>
      <c r="P4804">
        <v>6102</v>
      </c>
      <c r="Q4804">
        <v>5</v>
      </c>
      <c r="R4804">
        <v>12.08</v>
      </c>
      <c r="S4804">
        <v>60.4</v>
      </c>
      <c r="T4804">
        <v>45.85</v>
      </c>
      <c r="U4804">
        <v>24.09</v>
      </c>
      <c r="V4804" t="str">
        <f>VLOOKUP(L4804,'[2]tabela de preços'!$A:$D,4,0)</f>
        <v>ANJO</v>
      </c>
      <c r="W4804" t="str">
        <f>VLOOKUP(L4804,'[2]tabela de preços'!$A:$F,6,0)</f>
        <v>THINNER DE LIMPEZA</v>
      </c>
      <c r="X4804" t="str">
        <f>VLOOKUP(L4804,'[2]tabela de preços'!$A:$G,7,0)</f>
        <v>THINNER</v>
      </c>
    </row>
    <row r="4805" spans="1:24" x14ac:dyDescent="0.3">
      <c r="A4805" t="s">
        <v>165</v>
      </c>
      <c r="C4805" t="s">
        <v>166</v>
      </c>
      <c r="D4805" s="1">
        <v>46030</v>
      </c>
      <c r="E4805" t="s">
        <v>167</v>
      </c>
      <c r="F4805">
        <v>9</v>
      </c>
      <c r="G4805">
        <v>174</v>
      </c>
      <c r="H4805" t="str">
        <f>VLOOKUP(G4805,[1]OPERADORES!$A:$B,2,0)</f>
        <v>MIRIÃ LOBATO RODRIGUES</v>
      </c>
      <c r="I4805" t="s">
        <v>168</v>
      </c>
      <c r="J4805" t="s">
        <v>169</v>
      </c>
      <c r="K4805" t="s">
        <v>170</v>
      </c>
      <c r="L4805">
        <v>85846</v>
      </c>
      <c r="M4805" t="s">
        <v>171</v>
      </c>
      <c r="O4805" t="s">
        <v>11</v>
      </c>
      <c r="P4805">
        <v>6403</v>
      </c>
      <c r="Q4805">
        <v>1</v>
      </c>
      <c r="R4805">
        <v>72.22</v>
      </c>
      <c r="S4805">
        <v>72.22</v>
      </c>
      <c r="T4805">
        <v>54.82</v>
      </c>
      <c r="U4805">
        <v>24.09</v>
      </c>
      <c r="V4805" t="str">
        <f>VLOOKUP(L4805,'[2]tabela de preços'!$A:$D,4,0)</f>
        <v>CORAL</v>
      </c>
      <c r="W4805" t="str">
        <f>VLOOKUP(L4805,'[2]tabela de preços'!$A:$F,6,0)</f>
        <v>TINTA PAREDE</v>
      </c>
      <c r="X4805" t="str">
        <f>VLOOKUP(L4805,'[2]tabela de preços'!$A:$G,7,0)</f>
        <v>IMOBILIÁRIO</v>
      </c>
    </row>
    <row r="4806" spans="1:24" x14ac:dyDescent="0.3">
      <c r="A4806" t="s">
        <v>165</v>
      </c>
      <c r="C4806" t="s">
        <v>166</v>
      </c>
      <c r="D4806" s="1">
        <v>46030</v>
      </c>
      <c r="E4806" t="s">
        <v>167</v>
      </c>
      <c r="F4806">
        <v>9</v>
      </c>
      <c r="G4806">
        <v>174</v>
      </c>
      <c r="H4806" t="str">
        <f>VLOOKUP(G4806,[1]OPERADORES!$A:$B,2,0)</f>
        <v>MIRIÃ LOBATO RODRIGUES</v>
      </c>
      <c r="I4806" t="s">
        <v>168</v>
      </c>
      <c r="J4806" t="s">
        <v>169</v>
      </c>
      <c r="K4806" t="s">
        <v>170</v>
      </c>
      <c r="L4806">
        <v>23690</v>
      </c>
      <c r="M4806" t="s">
        <v>98</v>
      </c>
      <c r="O4806" t="s">
        <v>11</v>
      </c>
      <c r="P4806">
        <v>6403</v>
      </c>
      <c r="Q4806">
        <v>6</v>
      </c>
      <c r="R4806">
        <v>39.89</v>
      </c>
      <c r="S4806">
        <v>239.34</v>
      </c>
      <c r="T4806">
        <v>189.66</v>
      </c>
      <c r="U4806">
        <v>20.76</v>
      </c>
      <c r="V4806" t="str">
        <f>VLOOKUP(L4806,'[2]tabela de preços'!$A:$D,4,0)</f>
        <v>WANDA</v>
      </c>
      <c r="W4806" t="str">
        <f>VLOOKUP(L4806,'[2]tabela de preços'!$A:$F,6,0)</f>
        <v>VERNIZ AUTOMOTIVO</v>
      </c>
      <c r="X4806" t="str">
        <f>VLOOKUP(L4806,'[2]tabela de preços'!$A:$G,7,0)</f>
        <v>AUTOMOTIVO</v>
      </c>
    </row>
    <row r="4807" spans="1:24" x14ac:dyDescent="0.3">
      <c r="A4807" t="s">
        <v>165</v>
      </c>
      <c r="C4807" t="s">
        <v>166</v>
      </c>
      <c r="D4807" s="1">
        <v>46030</v>
      </c>
      <c r="E4807" t="s">
        <v>167</v>
      </c>
      <c r="F4807">
        <v>9</v>
      </c>
      <c r="G4807">
        <v>174</v>
      </c>
      <c r="H4807" t="str">
        <f>VLOOKUP(G4807,[1]OPERADORES!$A:$B,2,0)</f>
        <v>MIRIÃ LOBATO RODRIGUES</v>
      </c>
      <c r="I4807" t="s">
        <v>168</v>
      </c>
      <c r="J4807" t="s">
        <v>169</v>
      </c>
      <c r="K4807" t="s">
        <v>170</v>
      </c>
      <c r="L4807">
        <v>23647</v>
      </c>
      <c r="M4807" t="s">
        <v>172</v>
      </c>
      <c r="O4807" t="s">
        <v>11</v>
      </c>
      <c r="P4807">
        <v>6102</v>
      </c>
      <c r="Q4807">
        <v>6</v>
      </c>
      <c r="R4807">
        <v>33.71</v>
      </c>
      <c r="S4807">
        <v>202.26</v>
      </c>
      <c r="T4807">
        <v>153.54</v>
      </c>
      <c r="U4807">
        <v>24.09</v>
      </c>
      <c r="V4807" t="str">
        <f>VLOOKUP(L4807,'[2]tabela de preços'!$A:$D,4,0)</f>
        <v>SHERWIN WILLIAMS</v>
      </c>
      <c r="W4807" t="str">
        <f>VLOOKUP(L4807,'[2]tabela de preços'!$A:$F,6,0)</f>
        <v>MASSA POLIÉSTER</v>
      </c>
      <c r="X4807" t="str">
        <f>VLOOKUP(L4807,'[2]tabela de preços'!$A:$G,7,0)</f>
        <v>AUTOMOTIVO</v>
      </c>
    </row>
    <row r="4808" spans="1:24" x14ac:dyDescent="0.3">
      <c r="A4808" t="s">
        <v>165</v>
      </c>
      <c r="C4808" t="s">
        <v>166</v>
      </c>
      <c r="D4808" s="1">
        <v>46030</v>
      </c>
      <c r="E4808" t="s">
        <v>167</v>
      </c>
      <c r="F4808">
        <v>9</v>
      </c>
      <c r="G4808">
        <v>174</v>
      </c>
      <c r="H4808" t="str">
        <f>VLOOKUP(G4808,[1]OPERADORES!$A:$B,2,0)</f>
        <v>MIRIÃ LOBATO RODRIGUES</v>
      </c>
      <c r="I4808" t="s">
        <v>168</v>
      </c>
      <c r="J4808" t="s">
        <v>169</v>
      </c>
      <c r="K4808" t="s">
        <v>170</v>
      </c>
      <c r="L4808">
        <v>9764</v>
      </c>
      <c r="M4808" t="s">
        <v>173</v>
      </c>
      <c r="O4808" t="s">
        <v>11</v>
      </c>
      <c r="P4808">
        <v>6102</v>
      </c>
      <c r="Q4808">
        <v>6</v>
      </c>
      <c r="R4808">
        <v>33.54</v>
      </c>
      <c r="S4808">
        <v>201.24</v>
      </c>
      <c r="T4808">
        <v>152.76</v>
      </c>
      <c r="U4808">
        <v>24.09</v>
      </c>
      <c r="V4808" t="str">
        <f>VLOOKUP(L4808,'[2]tabela de preços'!$A:$D,4,0)</f>
        <v>SIKKENS</v>
      </c>
      <c r="W4808" t="str">
        <f>VLOOKUP(L4808,'[2]tabela de preços'!$A:$F,6,0)</f>
        <v>MASSA DE PEQUENOS REPAROS</v>
      </c>
      <c r="X4808" t="str">
        <f>VLOOKUP(L4808,'[2]tabela de preços'!$A:$G,7,0)</f>
        <v>AUTOMOTIVO</v>
      </c>
    </row>
    <row r="4809" spans="1:24" x14ac:dyDescent="0.3">
      <c r="A4809" t="s">
        <v>165</v>
      </c>
      <c r="C4809" t="s">
        <v>166</v>
      </c>
      <c r="D4809" s="1">
        <v>46030</v>
      </c>
      <c r="E4809" t="s">
        <v>167</v>
      </c>
      <c r="F4809">
        <v>9</v>
      </c>
      <c r="G4809">
        <v>174</v>
      </c>
      <c r="H4809" t="str">
        <f>VLOOKUP(G4809,[1]OPERADORES!$A:$B,2,0)</f>
        <v>MIRIÃ LOBATO RODRIGUES</v>
      </c>
      <c r="I4809" t="s">
        <v>168</v>
      </c>
      <c r="J4809" t="s">
        <v>169</v>
      </c>
      <c r="K4809" t="s">
        <v>170</v>
      </c>
      <c r="L4809">
        <v>84044</v>
      </c>
      <c r="M4809" t="s">
        <v>174</v>
      </c>
      <c r="O4809" t="s">
        <v>11</v>
      </c>
      <c r="P4809">
        <v>6102</v>
      </c>
      <c r="Q4809">
        <v>5</v>
      </c>
      <c r="R4809">
        <v>11.93</v>
      </c>
      <c r="S4809">
        <v>59.65</v>
      </c>
      <c r="T4809">
        <v>46.7</v>
      </c>
      <c r="U4809">
        <v>21.71</v>
      </c>
      <c r="V4809" t="str">
        <f>VLOOKUP(L4809,'[2]tabela de preços'!$A:$D,4,0)</f>
        <v>BRASILUX</v>
      </c>
      <c r="W4809" t="str">
        <f>VLOOKUP(L4809,'[2]tabela de preços'!$A:$F,6,0)</f>
        <v>REMOVEDOR PASTOSO</v>
      </c>
      <c r="X4809" t="str">
        <f>VLOOKUP(L4809,'[2]tabela de preços'!$A:$G,7,0)</f>
        <v>AUTOMOTIVO</v>
      </c>
    </row>
    <row r="4810" spans="1:24" x14ac:dyDescent="0.3">
      <c r="A4810" t="s">
        <v>165</v>
      </c>
      <c r="C4810" t="s">
        <v>175</v>
      </c>
      <c r="D4810" s="1">
        <v>46031</v>
      </c>
      <c r="E4810" t="s">
        <v>176</v>
      </c>
      <c r="F4810">
        <v>9</v>
      </c>
      <c r="G4810">
        <v>174</v>
      </c>
      <c r="H4810" t="str">
        <f>VLOOKUP(G4810,[1]OPERADORES!$A:$B,2,0)</f>
        <v>MIRIÃ LOBATO RODRIGUES</v>
      </c>
      <c r="I4810" t="s">
        <v>168</v>
      </c>
      <c r="J4810" t="s">
        <v>169</v>
      </c>
      <c r="K4810" t="s">
        <v>170</v>
      </c>
      <c r="L4810">
        <v>10067</v>
      </c>
      <c r="M4810" t="s">
        <v>177</v>
      </c>
      <c r="O4810" t="s">
        <v>11</v>
      </c>
      <c r="P4810">
        <v>6102</v>
      </c>
      <c r="Q4810">
        <v>2</v>
      </c>
      <c r="R4810">
        <v>89.9</v>
      </c>
      <c r="S4810">
        <v>179.8</v>
      </c>
      <c r="T4810">
        <v>147.16</v>
      </c>
      <c r="U4810">
        <v>18.149999999999999</v>
      </c>
      <c r="V4810" t="str">
        <f>VLOOKUP(L4810,'[2]tabela de preços'!$A:$D,4,0)</f>
        <v>3M</v>
      </c>
      <c r="W4810" t="str">
        <f>VLOOKUP(L4810,'[2]tabela de preços'!$A:$F,6,0)</f>
        <v>BOINAS PARA POLIMENTO</v>
      </c>
      <c r="X4810" t="str">
        <f>VLOOKUP(L4810,'[2]tabela de preços'!$A:$G,7,0)</f>
        <v>AUTOMOTIVO</v>
      </c>
    </row>
    <row r="4811" spans="1:24" x14ac:dyDescent="0.3">
      <c r="A4811" t="s">
        <v>165</v>
      </c>
      <c r="C4811" t="s">
        <v>2570</v>
      </c>
      <c r="D4811" s="1">
        <v>46058</v>
      </c>
      <c r="E4811" t="s">
        <v>2571</v>
      </c>
      <c r="F4811">
        <v>9</v>
      </c>
      <c r="G4811">
        <v>174</v>
      </c>
      <c r="H4811" t="str">
        <f>VLOOKUP(G4811,[1]OPERADORES!$A:$B,2,0)</f>
        <v>MIRIÃ LOBATO RODRIGUES</v>
      </c>
      <c r="I4811" t="s">
        <v>168</v>
      </c>
      <c r="J4811" t="s">
        <v>169</v>
      </c>
      <c r="K4811" t="s">
        <v>170</v>
      </c>
      <c r="L4811">
        <v>83825</v>
      </c>
      <c r="M4811" t="s">
        <v>332</v>
      </c>
      <c r="O4811" t="s">
        <v>11</v>
      </c>
      <c r="P4811">
        <v>6102</v>
      </c>
      <c r="Q4811">
        <v>50</v>
      </c>
      <c r="R4811">
        <v>2.64</v>
      </c>
      <c r="S4811">
        <v>132</v>
      </c>
      <c r="T4811">
        <v>100.5</v>
      </c>
      <c r="U4811">
        <v>23.86</v>
      </c>
      <c r="V4811" t="str">
        <f>VLOOKUP(L4811,'[2]tabela de preços'!$A:$D,4,0)</f>
        <v>NORTON</v>
      </c>
      <c r="W4811" t="str">
        <f>VLOOKUP(L4811,'[2]tabela de preços'!$A:$F,6,0)</f>
        <v xml:space="preserve">DISCOS / LIXAS / ABRASIVOS </v>
      </c>
      <c r="X4811" t="str">
        <f>VLOOKUP(L4811,'[2]tabela de preços'!$A:$G,7,0)</f>
        <v>AUTOMOTIVO</v>
      </c>
    </row>
    <row r="4812" spans="1:24" x14ac:dyDescent="0.3">
      <c r="A4812" t="s">
        <v>165</v>
      </c>
      <c r="C4812" t="s">
        <v>2570</v>
      </c>
      <c r="D4812" s="1">
        <v>46058</v>
      </c>
      <c r="E4812" t="s">
        <v>2571</v>
      </c>
      <c r="F4812">
        <v>9</v>
      </c>
      <c r="G4812">
        <v>174</v>
      </c>
      <c r="H4812" t="str">
        <f>VLOOKUP(G4812,[1]OPERADORES!$A:$B,2,0)</f>
        <v>MIRIÃ LOBATO RODRIGUES</v>
      </c>
      <c r="I4812" t="s">
        <v>168</v>
      </c>
      <c r="J4812" t="s">
        <v>169</v>
      </c>
      <c r="K4812" t="s">
        <v>170</v>
      </c>
      <c r="L4812">
        <v>23690</v>
      </c>
      <c r="M4812" t="s">
        <v>98</v>
      </c>
      <c r="O4812" t="s">
        <v>11</v>
      </c>
      <c r="P4812">
        <v>6403</v>
      </c>
      <c r="Q4812">
        <v>6</v>
      </c>
      <c r="R4812">
        <v>39.89</v>
      </c>
      <c r="S4812">
        <v>239.34</v>
      </c>
      <c r="T4812">
        <v>189.66</v>
      </c>
      <c r="U4812">
        <v>20.76</v>
      </c>
      <c r="V4812" t="str">
        <f>VLOOKUP(L4812,'[2]tabela de preços'!$A:$D,4,0)</f>
        <v>WANDA</v>
      </c>
      <c r="W4812" t="str">
        <f>VLOOKUP(L4812,'[2]tabela de preços'!$A:$F,6,0)</f>
        <v>VERNIZ AUTOMOTIVO</v>
      </c>
      <c r="X4812" t="str">
        <f>VLOOKUP(L4812,'[2]tabela de preços'!$A:$G,7,0)</f>
        <v>AUTOMOTIVO</v>
      </c>
    </row>
    <row r="4813" spans="1:24" x14ac:dyDescent="0.3">
      <c r="A4813" t="s">
        <v>165</v>
      </c>
      <c r="C4813" t="s">
        <v>2570</v>
      </c>
      <c r="D4813" s="1">
        <v>46058</v>
      </c>
      <c r="E4813" t="s">
        <v>2571</v>
      </c>
      <c r="F4813">
        <v>9</v>
      </c>
      <c r="G4813">
        <v>174</v>
      </c>
      <c r="H4813" t="str">
        <f>VLOOKUP(G4813,[1]OPERADORES!$A:$B,2,0)</f>
        <v>MIRIÃ LOBATO RODRIGUES</v>
      </c>
      <c r="I4813" t="s">
        <v>168</v>
      </c>
      <c r="J4813" t="s">
        <v>169</v>
      </c>
      <c r="K4813" t="s">
        <v>170</v>
      </c>
      <c r="L4813">
        <v>10238</v>
      </c>
      <c r="M4813" t="s">
        <v>79</v>
      </c>
      <c r="O4813" t="s">
        <v>11</v>
      </c>
      <c r="P4813">
        <v>6102</v>
      </c>
      <c r="Q4813">
        <v>100</v>
      </c>
      <c r="R4813">
        <v>2.79</v>
      </c>
      <c r="S4813">
        <v>279</v>
      </c>
      <c r="T4813">
        <v>224</v>
      </c>
      <c r="U4813">
        <v>19.71</v>
      </c>
      <c r="V4813" t="str">
        <f>VLOOKUP(L4813,'[2]tabela de preços'!$A:$D,4,0)</f>
        <v>NORTON</v>
      </c>
      <c r="W4813" t="str">
        <f>VLOOKUP(L4813,'[2]tabela de preços'!$A:$F,6,0)</f>
        <v xml:space="preserve">DISCOS / LIXAS / ABRASIVOS </v>
      </c>
      <c r="X4813" t="str">
        <f>VLOOKUP(L4813,'[2]tabela de preços'!$A:$G,7,0)</f>
        <v>AUTOMOTIVO</v>
      </c>
    </row>
    <row r="4814" spans="1:24" x14ac:dyDescent="0.3">
      <c r="A4814" t="s">
        <v>165</v>
      </c>
      <c r="C4814" t="s">
        <v>2570</v>
      </c>
      <c r="D4814" s="1">
        <v>46058</v>
      </c>
      <c r="E4814" t="s">
        <v>2571</v>
      </c>
      <c r="F4814">
        <v>9</v>
      </c>
      <c r="G4814">
        <v>174</v>
      </c>
      <c r="H4814" t="str">
        <f>VLOOKUP(G4814,[1]OPERADORES!$A:$B,2,0)</f>
        <v>MIRIÃ LOBATO RODRIGUES</v>
      </c>
      <c r="I4814" t="s">
        <v>168</v>
      </c>
      <c r="J4814" t="s">
        <v>169</v>
      </c>
      <c r="K4814" t="s">
        <v>170</v>
      </c>
      <c r="L4814">
        <v>10240</v>
      </c>
      <c r="M4814" t="s">
        <v>81</v>
      </c>
      <c r="O4814" t="s">
        <v>11</v>
      </c>
      <c r="P4814">
        <v>6102</v>
      </c>
      <c r="Q4814">
        <v>50</v>
      </c>
      <c r="R4814">
        <v>2.79</v>
      </c>
      <c r="S4814">
        <v>139.5</v>
      </c>
      <c r="T4814">
        <v>112</v>
      </c>
      <c r="U4814">
        <v>19.71</v>
      </c>
      <c r="V4814" t="str">
        <f>VLOOKUP(L4814,'[2]tabela de preços'!$A:$D,4,0)</f>
        <v>NORTON</v>
      </c>
      <c r="W4814" t="str">
        <f>VLOOKUP(L4814,'[2]tabela de preços'!$A:$F,6,0)</f>
        <v xml:space="preserve">DISCOS / LIXAS / ABRASIVOS </v>
      </c>
      <c r="X4814" t="str">
        <f>VLOOKUP(L4814,'[2]tabela de preços'!$A:$G,7,0)</f>
        <v>AUTOMOTIVO</v>
      </c>
    </row>
    <row r="4815" spans="1:24" x14ac:dyDescent="0.3">
      <c r="A4815" t="s">
        <v>165</v>
      </c>
      <c r="C4815" t="s">
        <v>2570</v>
      </c>
      <c r="D4815" s="1">
        <v>46058</v>
      </c>
      <c r="E4815" t="s">
        <v>2571</v>
      </c>
      <c r="F4815">
        <v>9</v>
      </c>
      <c r="G4815">
        <v>174</v>
      </c>
      <c r="H4815" t="str">
        <f>VLOOKUP(G4815,[1]OPERADORES!$A:$B,2,0)</f>
        <v>MIRIÃ LOBATO RODRIGUES</v>
      </c>
      <c r="I4815" t="s">
        <v>168</v>
      </c>
      <c r="J4815" t="s">
        <v>169</v>
      </c>
      <c r="K4815" t="s">
        <v>170</v>
      </c>
      <c r="L4815">
        <v>84460</v>
      </c>
      <c r="M4815" t="s">
        <v>322</v>
      </c>
      <c r="O4815" t="s">
        <v>11</v>
      </c>
      <c r="P4815">
        <v>6102</v>
      </c>
      <c r="Q4815">
        <v>6</v>
      </c>
      <c r="R4815">
        <v>31.07</v>
      </c>
      <c r="S4815">
        <v>186.42</v>
      </c>
      <c r="T4815">
        <v>141.47999999999999</v>
      </c>
      <c r="U4815">
        <v>24.11</v>
      </c>
      <c r="V4815" t="str">
        <f>VLOOKUP(L4815,'[2]tabela de preços'!$A:$D,4,0)</f>
        <v>BRASILUX</v>
      </c>
      <c r="W4815" t="str">
        <f>VLOOKUP(L4815,'[2]tabela de preços'!$A:$F,6,0)</f>
        <v>VEDADORES / SELANTES</v>
      </c>
      <c r="X4815" t="str">
        <f>VLOOKUP(L4815,'[2]tabela de preços'!$A:$G,7,0)</f>
        <v>AUTOMOTIVO</v>
      </c>
    </row>
    <row r="4816" spans="1:24" x14ac:dyDescent="0.3">
      <c r="A4816" t="s">
        <v>165</v>
      </c>
      <c r="C4816" t="s">
        <v>3339</v>
      </c>
      <c r="D4816" s="1">
        <v>46073</v>
      </c>
      <c r="E4816" t="s">
        <v>3340</v>
      </c>
      <c r="F4816">
        <v>9</v>
      </c>
      <c r="G4816">
        <v>174</v>
      </c>
      <c r="H4816" t="str">
        <f>VLOOKUP(G4816,[1]OPERADORES!$A:$B,2,0)</f>
        <v>MIRIÃ LOBATO RODRIGUES</v>
      </c>
      <c r="I4816" t="s">
        <v>168</v>
      </c>
      <c r="J4816" t="s">
        <v>169</v>
      </c>
      <c r="K4816" t="s">
        <v>170</v>
      </c>
      <c r="L4816">
        <v>84026</v>
      </c>
      <c r="M4816" t="s">
        <v>816</v>
      </c>
      <c r="O4816" t="s">
        <v>11</v>
      </c>
      <c r="P4816">
        <v>6102</v>
      </c>
      <c r="Q4816">
        <v>12</v>
      </c>
      <c r="R4816">
        <v>9.15</v>
      </c>
      <c r="S4816">
        <v>109.8</v>
      </c>
      <c r="T4816">
        <v>83.4</v>
      </c>
      <c r="U4816">
        <v>24.04</v>
      </c>
      <c r="V4816" t="str">
        <f>VLOOKUP(L4816,'[2]tabela de preços'!$A:$D,4,0)</f>
        <v>BRASILUX</v>
      </c>
      <c r="W4816" t="str">
        <f>VLOOKUP(L4816,'[2]tabela de preços'!$A:$F,6,0)</f>
        <v>CATALISADORES INDIVIDUAIS</v>
      </c>
      <c r="X4816" t="str">
        <f>VLOOKUP(L4816,'[2]tabela de preços'!$A:$G,7,0)</f>
        <v>IMOBILIÁRIO</v>
      </c>
    </row>
    <row r="4817" spans="1:24" x14ac:dyDescent="0.3">
      <c r="A4817" t="s">
        <v>165</v>
      </c>
      <c r="C4817" t="s">
        <v>3339</v>
      </c>
      <c r="D4817" s="1">
        <v>46073</v>
      </c>
      <c r="E4817" t="s">
        <v>3340</v>
      </c>
      <c r="F4817">
        <v>9</v>
      </c>
      <c r="G4817">
        <v>174</v>
      </c>
      <c r="H4817" t="str">
        <f>VLOOKUP(G4817,[1]OPERADORES!$A:$B,2,0)</f>
        <v>MIRIÃ LOBATO RODRIGUES</v>
      </c>
      <c r="I4817" t="s">
        <v>168</v>
      </c>
      <c r="J4817" t="s">
        <v>169</v>
      </c>
      <c r="K4817" t="s">
        <v>170</v>
      </c>
      <c r="L4817">
        <v>10226</v>
      </c>
      <c r="M4817" t="s">
        <v>145</v>
      </c>
      <c r="O4817" t="s">
        <v>11</v>
      </c>
      <c r="P4817">
        <v>6102</v>
      </c>
      <c r="Q4817">
        <v>30</v>
      </c>
      <c r="R4817">
        <v>2.79</v>
      </c>
      <c r="S4817">
        <v>83.7</v>
      </c>
      <c r="T4817">
        <v>69.599999999999994</v>
      </c>
      <c r="U4817">
        <v>16.850000000000001</v>
      </c>
      <c r="V4817" t="str">
        <f>VLOOKUP(L4817,'[2]tabela de preços'!$A:$D,4,0)</f>
        <v>NORTON</v>
      </c>
      <c r="W4817" t="str">
        <f>VLOOKUP(L4817,'[2]tabela de preços'!$A:$F,6,0)</f>
        <v xml:space="preserve">DISCOS / LIXAS / ABRASIVOS </v>
      </c>
      <c r="X4817" t="str">
        <f>VLOOKUP(L4817,'[2]tabela de preços'!$A:$G,7,0)</f>
        <v>AUTOMOTIVO</v>
      </c>
    </row>
    <row r="4818" spans="1:24" x14ac:dyDescent="0.3">
      <c r="A4818" t="s">
        <v>165</v>
      </c>
      <c r="C4818" t="s">
        <v>3339</v>
      </c>
      <c r="D4818" s="1">
        <v>46073</v>
      </c>
      <c r="E4818" t="s">
        <v>3340</v>
      </c>
      <c r="F4818">
        <v>9</v>
      </c>
      <c r="G4818">
        <v>174</v>
      </c>
      <c r="H4818" t="str">
        <f>VLOOKUP(G4818,[1]OPERADORES!$A:$B,2,0)</f>
        <v>MIRIÃ LOBATO RODRIGUES</v>
      </c>
      <c r="I4818" t="s">
        <v>168</v>
      </c>
      <c r="J4818" t="s">
        <v>169</v>
      </c>
      <c r="K4818" t="s">
        <v>170</v>
      </c>
      <c r="L4818">
        <v>20135</v>
      </c>
      <c r="M4818" t="s">
        <v>459</v>
      </c>
      <c r="O4818" t="s">
        <v>11</v>
      </c>
      <c r="P4818">
        <v>6102</v>
      </c>
      <c r="Q4818">
        <v>5</v>
      </c>
      <c r="R4818">
        <v>25.37</v>
      </c>
      <c r="S4818">
        <v>126.85</v>
      </c>
      <c r="T4818">
        <v>96.3</v>
      </c>
      <c r="U4818">
        <v>24.08</v>
      </c>
      <c r="V4818" t="str">
        <f>VLOOKUP(L4818,'[2]tabela de preços'!$A:$D,4,0)</f>
        <v>3M</v>
      </c>
      <c r="W4818" t="str">
        <f>VLOOKUP(L4818,'[2]tabela de preços'!$A:$F,6,0)</f>
        <v>DISCO TRIZACT</v>
      </c>
      <c r="X4818" t="str">
        <f>VLOOKUP(L4818,'[2]tabela de preços'!$A:$G,7,0)</f>
        <v>AUTOMOTIVO</v>
      </c>
    </row>
    <row r="4819" spans="1:24" x14ac:dyDescent="0.3">
      <c r="A4819" t="s">
        <v>165</v>
      </c>
      <c r="C4819" t="s">
        <v>3339</v>
      </c>
      <c r="D4819" s="1">
        <v>46073</v>
      </c>
      <c r="E4819" t="s">
        <v>3340</v>
      </c>
      <c r="F4819">
        <v>9</v>
      </c>
      <c r="G4819">
        <v>174</v>
      </c>
      <c r="H4819" t="str">
        <f>VLOOKUP(G4819,[1]OPERADORES!$A:$B,2,0)</f>
        <v>MIRIÃ LOBATO RODRIGUES</v>
      </c>
      <c r="I4819" t="s">
        <v>168</v>
      </c>
      <c r="J4819" t="s">
        <v>169</v>
      </c>
      <c r="K4819" t="s">
        <v>170</v>
      </c>
      <c r="L4819">
        <v>23076</v>
      </c>
      <c r="M4819" t="s">
        <v>97</v>
      </c>
      <c r="O4819" t="s">
        <v>11</v>
      </c>
      <c r="P4819">
        <v>6403</v>
      </c>
      <c r="Q4819">
        <v>6</v>
      </c>
      <c r="R4819">
        <v>34.89</v>
      </c>
      <c r="S4819">
        <v>209.34</v>
      </c>
      <c r="T4819">
        <v>159.18</v>
      </c>
      <c r="U4819">
        <v>23.96</v>
      </c>
      <c r="V4819" t="str">
        <f>VLOOKUP(L4819,'[2]tabela de preços'!$A:$D,4,0)</f>
        <v>WANDA</v>
      </c>
      <c r="W4819" t="str">
        <f>VLOOKUP(L4819,'[2]tabela de preços'!$A:$F,6,0)</f>
        <v>PRIMER AUTOMOTIVO</v>
      </c>
      <c r="X4819" t="str">
        <f>VLOOKUP(L4819,'[2]tabela de preços'!$A:$G,7,0)</f>
        <v>AUTOMOTIVO</v>
      </c>
    </row>
    <row r="4820" spans="1:24" x14ac:dyDescent="0.3">
      <c r="A4820" t="s">
        <v>165</v>
      </c>
      <c r="C4820" t="s">
        <v>3339</v>
      </c>
      <c r="D4820" s="1">
        <v>46073</v>
      </c>
      <c r="E4820" t="s">
        <v>3340</v>
      </c>
      <c r="F4820">
        <v>9</v>
      </c>
      <c r="G4820">
        <v>174</v>
      </c>
      <c r="H4820" t="str">
        <f>VLOOKUP(G4820,[1]OPERADORES!$A:$B,2,0)</f>
        <v>MIRIÃ LOBATO RODRIGUES</v>
      </c>
      <c r="I4820" t="s">
        <v>168</v>
      </c>
      <c r="J4820" t="s">
        <v>169</v>
      </c>
      <c r="K4820" t="s">
        <v>170</v>
      </c>
      <c r="L4820">
        <v>84039</v>
      </c>
      <c r="M4820" t="s">
        <v>594</v>
      </c>
      <c r="O4820" t="s">
        <v>11</v>
      </c>
      <c r="P4820">
        <v>6102</v>
      </c>
      <c r="Q4820">
        <v>3</v>
      </c>
      <c r="R4820">
        <v>7.44</v>
      </c>
      <c r="S4820">
        <v>22.32</v>
      </c>
      <c r="T4820">
        <v>14.4</v>
      </c>
      <c r="U4820">
        <v>35.479999999999997</v>
      </c>
      <c r="V4820" t="str">
        <f>VLOOKUP(L4820,'[2]tabela de preços'!$A:$D,4,0)</f>
        <v>BRASILUX</v>
      </c>
      <c r="W4820" t="str">
        <f>VLOOKUP(L4820,'[2]tabela de preços'!$A:$F,6,0)</f>
        <v>MASSA CORRIDA / ACRÍLICA</v>
      </c>
      <c r="X4820" t="str">
        <f>VLOOKUP(L4820,'[2]tabela de preços'!$A:$G,7,0)</f>
        <v>IMOBILIÁRIO</v>
      </c>
    </row>
    <row r="4821" spans="1:24" x14ac:dyDescent="0.3">
      <c r="A4821" t="s">
        <v>165</v>
      </c>
      <c r="C4821" t="s">
        <v>4758</v>
      </c>
      <c r="D4821" s="1">
        <v>46099</v>
      </c>
      <c r="E4821" t="s">
        <v>4759</v>
      </c>
      <c r="F4821">
        <v>9</v>
      </c>
      <c r="G4821">
        <v>174</v>
      </c>
      <c r="H4821" t="str">
        <f>VLOOKUP(G4821,[1]OPERADORES!$A:$B,2,0)</f>
        <v>MIRIÃ LOBATO RODRIGUES</v>
      </c>
      <c r="I4821" t="s">
        <v>168</v>
      </c>
      <c r="J4821" t="s">
        <v>169</v>
      </c>
      <c r="K4821" t="s">
        <v>170</v>
      </c>
      <c r="L4821">
        <v>23690</v>
      </c>
      <c r="M4821" t="s">
        <v>98</v>
      </c>
      <c r="O4821" t="s">
        <v>11</v>
      </c>
      <c r="P4821">
        <v>6403</v>
      </c>
      <c r="Q4821">
        <v>12</v>
      </c>
      <c r="R4821">
        <v>39.89</v>
      </c>
      <c r="S4821">
        <v>478.68</v>
      </c>
      <c r="T4821">
        <v>379.32</v>
      </c>
      <c r="U4821">
        <v>20.76</v>
      </c>
      <c r="V4821" t="str">
        <f>VLOOKUP(L4821,'[2]tabela de preços'!$A:$D,4,0)</f>
        <v>WANDA</v>
      </c>
      <c r="W4821" t="str">
        <f>VLOOKUP(L4821,'[2]tabela de preços'!$A:$F,6,0)</f>
        <v>VERNIZ AUTOMOTIVO</v>
      </c>
      <c r="X4821" t="str">
        <f>VLOOKUP(L4821,'[2]tabela de preços'!$A:$G,7,0)</f>
        <v>AUTOMOTIVO</v>
      </c>
    </row>
    <row r="4822" spans="1:24" x14ac:dyDescent="0.3">
      <c r="A4822" t="s">
        <v>165</v>
      </c>
      <c r="C4822" t="s">
        <v>4758</v>
      </c>
      <c r="D4822" s="1">
        <v>46099</v>
      </c>
      <c r="E4822" t="s">
        <v>4759</v>
      </c>
      <c r="F4822">
        <v>9</v>
      </c>
      <c r="G4822">
        <v>174</v>
      </c>
      <c r="H4822" t="str">
        <f>VLOOKUP(G4822,[1]OPERADORES!$A:$B,2,0)</f>
        <v>MIRIÃ LOBATO RODRIGUES</v>
      </c>
      <c r="I4822" t="s">
        <v>168</v>
      </c>
      <c r="J4822" t="s">
        <v>169</v>
      </c>
      <c r="K4822" t="s">
        <v>170</v>
      </c>
      <c r="L4822">
        <v>9764</v>
      </c>
      <c r="M4822" t="s">
        <v>173</v>
      </c>
      <c r="O4822" t="s">
        <v>11</v>
      </c>
      <c r="P4822">
        <v>6102</v>
      </c>
      <c r="Q4822">
        <v>4</v>
      </c>
      <c r="R4822">
        <v>32.200000000000003</v>
      </c>
      <c r="S4822">
        <v>128.80000000000001</v>
      </c>
      <c r="T4822">
        <v>97.76</v>
      </c>
      <c r="U4822">
        <v>24.1</v>
      </c>
      <c r="V4822" t="str">
        <f>VLOOKUP(L4822,'[2]tabela de preços'!$A:$D,4,0)</f>
        <v>SIKKENS</v>
      </c>
      <c r="W4822" t="str">
        <f>VLOOKUP(L4822,'[2]tabela de preços'!$A:$F,6,0)</f>
        <v>MASSA DE PEQUENOS REPAROS</v>
      </c>
      <c r="X4822" t="str">
        <f>VLOOKUP(L4822,'[2]tabela de preços'!$A:$G,7,0)</f>
        <v>AUTOMOTIVO</v>
      </c>
    </row>
    <row r="4823" spans="1:24" x14ac:dyDescent="0.3">
      <c r="A4823" t="s">
        <v>3521</v>
      </c>
      <c r="C4823" t="s">
        <v>3522</v>
      </c>
      <c r="D4823" s="1">
        <v>46077</v>
      </c>
      <c r="E4823" t="s">
        <v>3523</v>
      </c>
      <c r="F4823">
        <v>9</v>
      </c>
      <c r="G4823">
        <v>236</v>
      </c>
      <c r="H4823" t="str">
        <f>VLOOKUP(G4823,[1]OPERADORES!$A:$B,2,0)</f>
        <v>DANIEL</v>
      </c>
      <c r="I4823" t="s">
        <v>21</v>
      </c>
      <c r="J4823" t="s">
        <v>397</v>
      </c>
      <c r="K4823" t="s">
        <v>3524</v>
      </c>
      <c r="L4823">
        <v>15</v>
      </c>
      <c r="M4823" t="s">
        <v>205</v>
      </c>
      <c r="O4823" t="s">
        <v>11</v>
      </c>
      <c r="P4823">
        <v>5102</v>
      </c>
      <c r="Q4823">
        <v>1</v>
      </c>
      <c r="R4823">
        <v>5.79</v>
      </c>
      <c r="S4823">
        <v>5.79</v>
      </c>
      <c r="T4823">
        <v>4.16</v>
      </c>
      <c r="U4823">
        <v>28.15</v>
      </c>
      <c r="V4823" t="str">
        <f>VLOOKUP(L4823,'[2]tabela de preços'!$A:$D,4,0)</f>
        <v>3M</v>
      </c>
      <c r="W4823" t="str">
        <f>VLOOKUP(L4823,'[2]tabela de preços'!$A:$F,6,0)</f>
        <v>LIXA DÁGUA</v>
      </c>
      <c r="X4823" t="str">
        <f>VLOOKUP(L4823,'[2]tabela de preços'!$A:$G,7,0)</f>
        <v>AUTOMOTIVO</v>
      </c>
    </row>
    <row r="4824" spans="1:24" x14ac:dyDescent="0.3">
      <c r="A4824" t="s">
        <v>3521</v>
      </c>
      <c r="C4824" t="s">
        <v>3522</v>
      </c>
      <c r="D4824" s="1">
        <v>46077</v>
      </c>
      <c r="E4824" t="s">
        <v>3523</v>
      </c>
      <c r="F4824">
        <v>9</v>
      </c>
      <c r="G4824">
        <v>236</v>
      </c>
      <c r="H4824" t="str">
        <f>VLOOKUP(G4824,[1]OPERADORES!$A:$B,2,0)</f>
        <v>DANIEL</v>
      </c>
      <c r="I4824" t="s">
        <v>21</v>
      </c>
      <c r="J4824" t="s">
        <v>397</v>
      </c>
      <c r="K4824" t="s">
        <v>3524</v>
      </c>
      <c r="L4824">
        <v>16</v>
      </c>
      <c r="M4824" t="s">
        <v>122</v>
      </c>
      <c r="O4824" t="s">
        <v>11</v>
      </c>
      <c r="P4824">
        <v>5102</v>
      </c>
      <c r="Q4824">
        <v>1</v>
      </c>
      <c r="R4824">
        <v>4.21</v>
      </c>
      <c r="S4824">
        <v>4.21</v>
      </c>
      <c r="T4824">
        <v>2.2000000000000002</v>
      </c>
      <c r="U4824">
        <v>47.74</v>
      </c>
      <c r="V4824" t="str">
        <f>VLOOKUP(L4824,'[2]tabela de preços'!$A:$D,4,0)</f>
        <v>3M</v>
      </c>
      <c r="W4824" t="str">
        <f>VLOOKUP(L4824,'[2]tabela de preços'!$A:$F,6,0)</f>
        <v>LIXA DÁGUA</v>
      </c>
      <c r="X4824" t="str">
        <f>VLOOKUP(L4824,'[2]tabela de preços'!$A:$G,7,0)</f>
        <v>AUTOMOTIVO</v>
      </c>
    </row>
    <row r="4825" spans="1:24" x14ac:dyDescent="0.3">
      <c r="A4825" t="s">
        <v>3521</v>
      </c>
      <c r="C4825" t="s">
        <v>3890</v>
      </c>
      <c r="D4825" s="1">
        <v>46083</v>
      </c>
      <c r="E4825" t="s">
        <v>3891</v>
      </c>
      <c r="F4825">
        <v>9</v>
      </c>
      <c r="G4825">
        <v>236</v>
      </c>
      <c r="H4825" t="str">
        <f>VLOOKUP(G4825,[1]OPERADORES!$A:$B,2,0)</f>
        <v>DANIEL</v>
      </c>
      <c r="I4825" t="s">
        <v>21</v>
      </c>
      <c r="J4825" t="s">
        <v>397</v>
      </c>
      <c r="K4825" t="s">
        <v>3524</v>
      </c>
      <c r="L4825">
        <v>83788</v>
      </c>
      <c r="M4825" t="s">
        <v>2678</v>
      </c>
      <c r="O4825" t="s">
        <v>11</v>
      </c>
      <c r="P4825">
        <v>5102</v>
      </c>
      <c r="Q4825">
        <v>1</v>
      </c>
      <c r="R4825">
        <v>60.16</v>
      </c>
      <c r="S4825">
        <v>60.16</v>
      </c>
      <c r="T4825">
        <v>44.1</v>
      </c>
      <c r="U4825">
        <v>26.7</v>
      </c>
      <c r="V4825" t="str">
        <f>VLOOKUP(L4825,'[2]tabela de preços'!$A:$D,4,0)</f>
        <v>VONIXX</v>
      </c>
      <c r="W4825" t="str">
        <f>VLOOKUP(L4825,'[2]tabela de preços'!$A:$F,6,0)</f>
        <v>BOINAS PARA POLIMENTO</v>
      </c>
      <c r="X4825" t="str">
        <f>VLOOKUP(L4825,'[2]tabela de preços'!$A:$G,7,0)</f>
        <v>AUTOMOTIVO</v>
      </c>
    </row>
    <row r="4826" spans="1:24" x14ac:dyDescent="0.3">
      <c r="A4826" t="s">
        <v>3521</v>
      </c>
      <c r="C4826" t="s">
        <v>4051</v>
      </c>
      <c r="D4826" s="1">
        <v>46085</v>
      </c>
      <c r="E4826" t="s">
        <v>4052</v>
      </c>
      <c r="F4826">
        <v>9</v>
      </c>
      <c r="G4826">
        <v>236</v>
      </c>
      <c r="H4826" t="str">
        <f>VLOOKUP(G4826,[1]OPERADORES!$A:$B,2,0)</f>
        <v>DANIEL</v>
      </c>
      <c r="I4826" t="s">
        <v>21</v>
      </c>
      <c r="J4826" t="s">
        <v>397</v>
      </c>
      <c r="K4826" t="s">
        <v>3524</v>
      </c>
      <c r="L4826">
        <v>15</v>
      </c>
      <c r="M4826" t="s">
        <v>205</v>
      </c>
      <c r="O4826" t="s">
        <v>11</v>
      </c>
      <c r="P4826">
        <v>5102</v>
      </c>
      <c r="Q4826">
        <v>1</v>
      </c>
      <c r="R4826">
        <v>5.79</v>
      </c>
      <c r="S4826">
        <v>5.79</v>
      </c>
      <c r="T4826">
        <v>4.16</v>
      </c>
      <c r="U4826">
        <v>28.15</v>
      </c>
      <c r="V4826" t="str">
        <f>VLOOKUP(L4826,'[2]tabela de preços'!$A:$D,4,0)</f>
        <v>3M</v>
      </c>
      <c r="W4826" t="str">
        <f>VLOOKUP(L4826,'[2]tabela de preços'!$A:$F,6,0)</f>
        <v>LIXA DÁGUA</v>
      </c>
      <c r="X4826" t="str">
        <f>VLOOKUP(L4826,'[2]tabela de preços'!$A:$G,7,0)</f>
        <v>AUTOMOTIVO</v>
      </c>
    </row>
    <row r="4827" spans="1:24" x14ac:dyDescent="0.3">
      <c r="A4827" t="s">
        <v>3521</v>
      </c>
      <c r="C4827" t="s">
        <v>4051</v>
      </c>
      <c r="D4827" s="1">
        <v>46085</v>
      </c>
      <c r="E4827" t="s">
        <v>4052</v>
      </c>
      <c r="F4827">
        <v>9</v>
      </c>
      <c r="G4827">
        <v>236</v>
      </c>
      <c r="H4827" t="str">
        <f>VLOOKUP(G4827,[1]OPERADORES!$A:$B,2,0)</f>
        <v>DANIEL</v>
      </c>
      <c r="I4827" t="s">
        <v>21</v>
      </c>
      <c r="J4827" t="s">
        <v>397</v>
      </c>
      <c r="K4827" t="s">
        <v>3524</v>
      </c>
      <c r="L4827">
        <v>16</v>
      </c>
      <c r="M4827" t="s">
        <v>122</v>
      </c>
      <c r="O4827" t="s">
        <v>11</v>
      </c>
      <c r="P4827">
        <v>5102</v>
      </c>
      <c r="Q4827">
        <v>2</v>
      </c>
      <c r="R4827">
        <v>5</v>
      </c>
      <c r="S4827">
        <v>10</v>
      </c>
      <c r="T4827">
        <v>4.4000000000000004</v>
      </c>
      <c r="U4827">
        <v>56</v>
      </c>
      <c r="V4827" t="str">
        <f>VLOOKUP(L4827,'[2]tabela de preços'!$A:$D,4,0)</f>
        <v>3M</v>
      </c>
      <c r="W4827" t="str">
        <f>VLOOKUP(L4827,'[2]tabela de preços'!$A:$F,6,0)</f>
        <v>LIXA DÁGUA</v>
      </c>
      <c r="X4827" t="str">
        <f>VLOOKUP(L4827,'[2]tabela de preços'!$A:$G,7,0)</f>
        <v>AUTOMOTIVO</v>
      </c>
    </row>
    <row r="4828" spans="1:24" x14ac:dyDescent="0.3">
      <c r="A4828" t="s">
        <v>3521</v>
      </c>
      <c r="C4828" t="s">
        <v>5100</v>
      </c>
      <c r="D4828" s="1">
        <v>46106</v>
      </c>
      <c r="E4828" t="s">
        <v>5101</v>
      </c>
      <c r="F4828">
        <v>9</v>
      </c>
      <c r="G4828">
        <v>174</v>
      </c>
      <c r="H4828" t="str">
        <f>VLOOKUP(G4828,[1]OPERADORES!$A:$B,2,0)</f>
        <v>MIRIÃ LOBATO RODRIGUES</v>
      </c>
      <c r="I4828" t="s">
        <v>21</v>
      </c>
      <c r="J4828" t="s">
        <v>397</v>
      </c>
      <c r="K4828" t="s">
        <v>3524</v>
      </c>
      <c r="L4828">
        <v>15</v>
      </c>
      <c r="M4828" t="s">
        <v>205</v>
      </c>
      <c r="O4828" t="s">
        <v>11</v>
      </c>
      <c r="P4828">
        <v>5102</v>
      </c>
      <c r="Q4828">
        <v>1</v>
      </c>
      <c r="R4828">
        <v>5.79</v>
      </c>
      <c r="S4828">
        <v>5.79</v>
      </c>
      <c r="T4828">
        <v>4.16</v>
      </c>
      <c r="U4828">
        <v>28.15</v>
      </c>
      <c r="V4828" t="str">
        <f>VLOOKUP(L4828,'[2]tabela de preços'!$A:$D,4,0)</f>
        <v>3M</v>
      </c>
      <c r="W4828" t="str">
        <f>VLOOKUP(L4828,'[2]tabela de preços'!$A:$F,6,0)</f>
        <v>LIXA DÁGUA</v>
      </c>
      <c r="X4828" t="str">
        <f>VLOOKUP(L4828,'[2]tabela de preços'!$A:$G,7,0)</f>
        <v>AUTOMOTIVO</v>
      </c>
    </row>
    <row r="4829" spans="1:24" x14ac:dyDescent="0.3">
      <c r="A4829" t="s">
        <v>3521</v>
      </c>
      <c r="C4829" t="s">
        <v>5100</v>
      </c>
      <c r="D4829" s="1">
        <v>46106</v>
      </c>
      <c r="E4829" t="s">
        <v>5101</v>
      </c>
      <c r="F4829">
        <v>9</v>
      </c>
      <c r="G4829">
        <v>174</v>
      </c>
      <c r="H4829" t="str">
        <f>VLOOKUP(G4829,[1]OPERADORES!$A:$B,2,0)</f>
        <v>MIRIÃ LOBATO RODRIGUES</v>
      </c>
      <c r="I4829" t="s">
        <v>21</v>
      </c>
      <c r="J4829" t="s">
        <v>397</v>
      </c>
      <c r="K4829" t="s">
        <v>3524</v>
      </c>
      <c r="L4829">
        <v>16</v>
      </c>
      <c r="M4829" t="s">
        <v>122</v>
      </c>
      <c r="O4829" t="s">
        <v>11</v>
      </c>
      <c r="P4829">
        <v>5102</v>
      </c>
      <c r="Q4829">
        <v>1</v>
      </c>
      <c r="R4829">
        <v>5</v>
      </c>
      <c r="S4829">
        <v>5</v>
      </c>
      <c r="T4829">
        <v>2.2000000000000002</v>
      </c>
      <c r="U4829">
        <v>56</v>
      </c>
      <c r="V4829" t="str">
        <f>VLOOKUP(L4829,'[2]tabela de preços'!$A:$D,4,0)</f>
        <v>3M</v>
      </c>
      <c r="W4829" t="str">
        <f>VLOOKUP(L4829,'[2]tabela de preços'!$A:$F,6,0)</f>
        <v>LIXA DÁGUA</v>
      </c>
      <c r="X4829" t="str">
        <f>VLOOKUP(L4829,'[2]tabela de preços'!$A:$G,7,0)</f>
        <v>AUTOMOTIVO</v>
      </c>
    </row>
    <row r="4830" spans="1:24" x14ac:dyDescent="0.3">
      <c r="A4830" t="s">
        <v>178</v>
      </c>
      <c r="C4830" t="s">
        <v>179</v>
      </c>
      <c r="D4830" s="1">
        <v>46030</v>
      </c>
      <c r="E4830" t="s">
        <v>180</v>
      </c>
      <c r="F4830">
        <v>9</v>
      </c>
      <c r="G4830">
        <v>174</v>
      </c>
      <c r="H4830" t="str">
        <f>VLOOKUP(G4830,[1]OPERADORES!$A:$B,2,0)</f>
        <v>MIRIÃ LOBATO RODRIGUES</v>
      </c>
      <c r="I4830" t="s">
        <v>181</v>
      </c>
      <c r="J4830" t="s">
        <v>182</v>
      </c>
      <c r="K4830" t="s">
        <v>183</v>
      </c>
      <c r="L4830">
        <v>22233</v>
      </c>
      <c r="M4830" t="s">
        <v>184</v>
      </c>
      <c r="O4830" t="s">
        <v>11</v>
      </c>
      <c r="P4830">
        <v>6102</v>
      </c>
      <c r="Q4830">
        <v>2</v>
      </c>
      <c r="R4830">
        <v>30.17</v>
      </c>
      <c r="S4830">
        <v>60.34</v>
      </c>
      <c r="T4830">
        <v>45.8</v>
      </c>
      <c r="U4830">
        <v>24.1</v>
      </c>
      <c r="V4830" t="str">
        <f>VLOOKUP(L4830,'[2]tabela de preços'!$A:$D,4,0)</f>
        <v>3M</v>
      </c>
      <c r="W4830" t="str">
        <f>VLOOKUP(L4830,'[2]tabela de preços'!$A:$F,6,0)</f>
        <v>FITA DUPLA FACE</v>
      </c>
      <c r="X4830" t="str">
        <f>VLOOKUP(L4830,'[2]tabela de preços'!$A:$G,7,0)</f>
        <v>AUTOMOTIVO</v>
      </c>
    </row>
    <row r="4831" spans="1:24" x14ac:dyDescent="0.3">
      <c r="A4831" t="s">
        <v>178</v>
      </c>
      <c r="C4831" t="s">
        <v>179</v>
      </c>
      <c r="D4831" s="1">
        <v>46030</v>
      </c>
      <c r="E4831" t="s">
        <v>180</v>
      </c>
      <c r="F4831">
        <v>9</v>
      </c>
      <c r="G4831">
        <v>174</v>
      </c>
      <c r="H4831" t="str">
        <f>VLOOKUP(G4831,[1]OPERADORES!$A:$B,2,0)</f>
        <v>MIRIÃ LOBATO RODRIGUES</v>
      </c>
      <c r="I4831" t="s">
        <v>181</v>
      </c>
      <c r="J4831" t="s">
        <v>182</v>
      </c>
      <c r="K4831" t="s">
        <v>183</v>
      </c>
      <c r="L4831">
        <v>20231</v>
      </c>
      <c r="M4831" t="s">
        <v>185</v>
      </c>
      <c r="O4831" t="s">
        <v>11</v>
      </c>
      <c r="P4831">
        <v>6403</v>
      </c>
      <c r="Q4831">
        <v>2</v>
      </c>
      <c r="R4831">
        <v>120.25</v>
      </c>
      <c r="S4831">
        <v>240.5</v>
      </c>
      <c r="T4831">
        <v>182.54</v>
      </c>
      <c r="U4831">
        <v>24.1</v>
      </c>
      <c r="V4831" t="str">
        <f>VLOOKUP(L4831,'[2]tabela de preços'!$A:$D,4,0)</f>
        <v>3M</v>
      </c>
      <c r="W4831" t="str">
        <f>VLOOKUP(L4831,'[2]tabela de preços'!$A:$F,6,0)</f>
        <v>PRIMER AUTOMOTIVO</v>
      </c>
      <c r="X4831" t="str">
        <f>VLOOKUP(L4831,'[2]tabela de preços'!$A:$G,7,0)</f>
        <v>AUTOMOTIVO</v>
      </c>
    </row>
    <row r="4832" spans="1:24" x14ac:dyDescent="0.3">
      <c r="A4832" t="s">
        <v>178</v>
      </c>
      <c r="C4832" t="s">
        <v>5328</v>
      </c>
      <c r="D4832" s="1">
        <v>46111</v>
      </c>
      <c r="E4832" t="s">
        <v>5329</v>
      </c>
      <c r="F4832">
        <v>9</v>
      </c>
      <c r="G4832">
        <v>174</v>
      </c>
      <c r="H4832" t="str">
        <f>VLOOKUP(G4832,[1]OPERADORES!$A:$B,2,0)</f>
        <v>MIRIÃ LOBATO RODRIGUES</v>
      </c>
      <c r="I4832" t="s">
        <v>181</v>
      </c>
      <c r="J4832" t="s">
        <v>182</v>
      </c>
      <c r="K4832" t="s">
        <v>183</v>
      </c>
      <c r="L4832">
        <v>20231</v>
      </c>
      <c r="M4832" t="s">
        <v>185</v>
      </c>
      <c r="O4832" t="s">
        <v>11</v>
      </c>
      <c r="P4832">
        <v>6403</v>
      </c>
      <c r="Q4832">
        <v>3</v>
      </c>
      <c r="R4832">
        <v>120.25</v>
      </c>
      <c r="S4832">
        <v>360.75</v>
      </c>
      <c r="T4832">
        <v>273.81</v>
      </c>
      <c r="U4832">
        <v>24.1</v>
      </c>
      <c r="V4832" t="str">
        <f>VLOOKUP(L4832,'[2]tabela de preços'!$A:$D,4,0)</f>
        <v>3M</v>
      </c>
      <c r="W4832" t="str">
        <f>VLOOKUP(L4832,'[2]tabela de preços'!$A:$F,6,0)</f>
        <v>PRIMER AUTOMOTIVO</v>
      </c>
      <c r="X4832" t="str">
        <f>VLOOKUP(L4832,'[2]tabela de preços'!$A:$G,7,0)</f>
        <v>AUTOMOTIVO</v>
      </c>
    </row>
    <row r="4833" spans="1:24" x14ac:dyDescent="0.3">
      <c r="A4833" t="s">
        <v>178</v>
      </c>
      <c r="C4833" t="s">
        <v>5328</v>
      </c>
      <c r="D4833" s="1">
        <v>46111</v>
      </c>
      <c r="E4833" t="s">
        <v>5329</v>
      </c>
      <c r="F4833">
        <v>9</v>
      </c>
      <c r="G4833">
        <v>174</v>
      </c>
      <c r="H4833" t="str">
        <f>VLOOKUP(G4833,[1]OPERADORES!$A:$B,2,0)</f>
        <v>MIRIÃ LOBATO RODRIGUES</v>
      </c>
      <c r="I4833" t="s">
        <v>181</v>
      </c>
      <c r="J4833" t="s">
        <v>182</v>
      </c>
      <c r="K4833" t="s">
        <v>183</v>
      </c>
      <c r="L4833">
        <v>85164</v>
      </c>
      <c r="M4833" t="s">
        <v>278</v>
      </c>
      <c r="O4833" t="s">
        <v>11</v>
      </c>
      <c r="P4833">
        <v>6102</v>
      </c>
      <c r="Q4833">
        <v>2</v>
      </c>
      <c r="R4833">
        <v>13.49</v>
      </c>
      <c r="S4833">
        <v>26.98</v>
      </c>
      <c r="T4833">
        <v>20.48</v>
      </c>
      <c r="U4833">
        <v>24.09</v>
      </c>
      <c r="V4833" t="str">
        <f>VLOOKUP(L4833,'[2]tabela de preços'!$A:$D,4,0)</f>
        <v>BRASILUX</v>
      </c>
      <c r="W4833" t="str">
        <f>VLOOKUP(L4833,'[2]tabela de preços'!$A:$F,6,0)</f>
        <v>QUEROSENE</v>
      </c>
      <c r="X4833" t="str">
        <f>VLOOKUP(L4833,'[2]tabela de preços'!$A:$G,7,0)</f>
        <v>AUTOMOTIVO</v>
      </c>
    </row>
    <row r="4834" spans="1:24" x14ac:dyDescent="0.3">
      <c r="A4834" t="s">
        <v>4053</v>
      </c>
      <c r="C4834" t="s">
        <v>4054</v>
      </c>
      <c r="D4834" s="1">
        <v>46086</v>
      </c>
      <c r="E4834" t="s">
        <v>4055</v>
      </c>
      <c r="F4834">
        <v>9</v>
      </c>
      <c r="G4834">
        <v>236</v>
      </c>
      <c r="H4834" t="str">
        <f>VLOOKUP(G4834,[1]OPERADORES!$A:$B,2,0)</f>
        <v>DANIEL</v>
      </c>
      <c r="I4834" t="s">
        <v>181</v>
      </c>
      <c r="J4834" t="s">
        <v>4056</v>
      </c>
      <c r="K4834" t="s">
        <v>4057</v>
      </c>
      <c r="L4834">
        <v>10236</v>
      </c>
      <c r="M4834" t="s">
        <v>133</v>
      </c>
      <c r="O4834" t="s">
        <v>11</v>
      </c>
      <c r="P4834">
        <v>6102</v>
      </c>
      <c r="Q4834">
        <v>50</v>
      </c>
      <c r="R4834">
        <v>2.79</v>
      </c>
      <c r="S4834">
        <v>139.5</v>
      </c>
      <c r="T4834">
        <v>116</v>
      </c>
      <c r="U4834">
        <v>16.850000000000001</v>
      </c>
      <c r="V4834" t="str">
        <f>VLOOKUP(L4834,'[2]tabela de preços'!$A:$D,4,0)</f>
        <v>NORTON</v>
      </c>
      <c r="W4834" t="str">
        <f>VLOOKUP(L4834,'[2]tabela de preços'!$A:$F,6,0)</f>
        <v xml:space="preserve">DISCOS / LIXAS / ABRASIVOS </v>
      </c>
      <c r="X4834" t="str">
        <f>VLOOKUP(L4834,'[2]tabela de preços'!$A:$G,7,0)</f>
        <v>AUTOMOTIVO</v>
      </c>
    </row>
    <row r="4835" spans="1:24" x14ac:dyDescent="0.3">
      <c r="A4835" t="s">
        <v>4053</v>
      </c>
      <c r="C4835" t="s">
        <v>4054</v>
      </c>
      <c r="D4835" s="1">
        <v>46086</v>
      </c>
      <c r="E4835" t="s">
        <v>4055</v>
      </c>
      <c r="F4835">
        <v>9</v>
      </c>
      <c r="G4835">
        <v>236</v>
      </c>
      <c r="H4835" t="str">
        <f>VLOOKUP(G4835,[1]OPERADORES!$A:$B,2,0)</f>
        <v>DANIEL</v>
      </c>
      <c r="I4835" t="s">
        <v>181</v>
      </c>
      <c r="J4835" t="s">
        <v>4056</v>
      </c>
      <c r="K4835" t="s">
        <v>4057</v>
      </c>
      <c r="L4835">
        <v>10226</v>
      </c>
      <c r="M4835" t="s">
        <v>145</v>
      </c>
      <c r="O4835" t="s">
        <v>11</v>
      </c>
      <c r="P4835">
        <v>6102</v>
      </c>
      <c r="Q4835">
        <v>50</v>
      </c>
      <c r="R4835">
        <v>2.79</v>
      </c>
      <c r="S4835">
        <v>139.5</v>
      </c>
      <c r="T4835">
        <v>116</v>
      </c>
      <c r="U4835">
        <v>16.850000000000001</v>
      </c>
      <c r="V4835" t="str">
        <f>VLOOKUP(L4835,'[2]tabela de preços'!$A:$D,4,0)</f>
        <v>NORTON</v>
      </c>
      <c r="W4835" t="str">
        <f>VLOOKUP(L4835,'[2]tabela de preços'!$A:$F,6,0)</f>
        <v xml:space="preserve">DISCOS / LIXAS / ABRASIVOS </v>
      </c>
      <c r="X4835" t="str">
        <f>VLOOKUP(L4835,'[2]tabela de preços'!$A:$G,7,0)</f>
        <v>AUTOMOTIVO</v>
      </c>
    </row>
    <row r="4836" spans="1:24" x14ac:dyDescent="0.3">
      <c r="A4836" t="s">
        <v>4053</v>
      </c>
      <c r="C4836" t="s">
        <v>4054</v>
      </c>
      <c r="D4836" s="1">
        <v>46086</v>
      </c>
      <c r="E4836" t="s">
        <v>4055</v>
      </c>
      <c r="F4836">
        <v>9</v>
      </c>
      <c r="G4836">
        <v>236</v>
      </c>
      <c r="H4836" t="str">
        <f>VLOOKUP(G4836,[1]OPERADORES!$A:$B,2,0)</f>
        <v>DANIEL</v>
      </c>
      <c r="I4836" t="s">
        <v>181</v>
      </c>
      <c r="J4836" t="s">
        <v>4056</v>
      </c>
      <c r="K4836" t="s">
        <v>4057</v>
      </c>
      <c r="L4836">
        <v>10230</v>
      </c>
      <c r="M4836" t="s">
        <v>193</v>
      </c>
      <c r="O4836" t="s">
        <v>11</v>
      </c>
      <c r="P4836">
        <v>6102</v>
      </c>
      <c r="Q4836">
        <v>50</v>
      </c>
      <c r="R4836">
        <v>2.79</v>
      </c>
      <c r="S4836">
        <v>139.5</v>
      </c>
      <c r="T4836">
        <v>116</v>
      </c>
      <c r="U4836">
        <v>16.850000000000001</v>
      </c>
      <c r="V4836" t="str">
        <f>VLOOKUP(L4836,'[2]tabela de preços'!$A:$D,4,0)</f>
        <v>NORTON</v>
      </c>
      <c r="W4836" t="str">
        <f>VLOOKUP(L4836,'[2]tabela de preços'!$A:$F,6,0)</f>
        <v xml:space="preserve">DISCOS / LIXAS / ABRASIVOS </v>
      </c>
      <c r="X4836" t="str">
        <f>VLOOKUP(L4836,'[2]tabela de preços'!$A:$G,7,0)</f>
        <v>AUTOMOTIVO</v>
      </c>
    </row>
    <row r="4837" spans="1:24" x14ac:dyDescent="0.3">
      <c r="A4837" t="s">
        <v>4053</v>
      </c>
      <c r="C4837" t="s">
        <v>4054</v>
      </c>
      <c r="D4837" s="1">
        <v>46086</v>
      </c>
      <c r="E4837" t="s">
        <v>4055</v>
      </c>
      <c r="F4837">
        <v>9</v>
      </c>
      <c r="G4837">
        <v>236</v>
      </c>
      <c r="H4837" t="str">
        <f>VLOOKUP(G4837,[1]OPERADORES!$A:$B,2,0)</f>
        <v>DANIEL</v>
      </c>
      <c r="I4837" t="s">
        <v>181</v>
      </c>
      <c r="J4837" t="s">
        <v>4056</v>
      </c>
      <c r="K4837" t="s">
        <v>4057</v>
      </c>
      <c r="L4837">
        <v>24248</v>
      </c>
      <c r="M4837" t="s">
        <v>107</v>
      </c>
      <c r="O4837" t="s">
        <v>11</v>
      </c>
      <c r="P4837">
        <v>6102</v>
      </c>
      <c r="Q4837">
        <v>4</v>
      </c>
      <c r="R4837">
        <v>8</v>
      </c>
      <c r="S4837">
        <v>32</v>
      </c>
      <c r="T4837">
        <v>26</v>
      </c>
      <c r="U4837">
        <v>18.75</v>
      </c>
      <c r="V4837" t="str">
        <f>VLOOKUP(L4837,'[2]tabela de preços'!$A:$D,4,0)</f>
        <v>SHERWIN WILLIAMS</v>
      </c>
      <c r="W4837" t="str">
        <f>VLOOKUP(L4837,'[2]tabela de preços'!$A:$F,6,0)</f>
        <v>PRIMER AUTOMOTIVO</v>
      </c>
      <c r="X4837" t="str">
        <f>VLOOKUP(L4837,'[2]tabela de preços'!$A:$G,7,0)</f>
        <v>AUTOMOTIVO</v>
      </c>
    </row>
    <row r="4838" spans="1:24" x14ac:dyDescent="0.3">
      <c r="A4838" t="s">
        <v>4053</v>
      </c>
      <c r="C4838" t="s">
        <v>4054</v>
      </c>
      <c r="D4838" s="1">
        <v>46086</v>
      </c>
      <c r="E4838" t="s">
        <v>4055</v>
      </c>
      <c r="F4838">
        <v>9</v>
      </c>
      <c r="G4838">
        <v>236</v>
      </c>
      <c r="H4838" t="str">
        <f>VLOOKUP(G4838,[1]OPERADORES!$A:$B,2,0)</f>
        <v>DANIEL</v>
      </c>
      <c r="I4838" t="s">
        <v>181</v>
      </c>
      <c r="J4838" t="s">
        <v>4056</v>
      </c>
      <c r="K4838" t="s">
        <v>4057</v>
      </c>
      <c r="L4838">
        <v>22684</v>
      </c>
      <c r="M4838" t="s">
        <v>73</v>
      </c>
      <c r="O4838" t="s">
        <v>11</v>
      </c>
      <c r="P4838">
        <v>6102</v>
      </c>
      <c r="Q4838">
        <v>20</v>
      </c>
      <c r="R4838">
        <v>3.65</v>
      </c>
      <c r="S4838">
        <v>73</v>
      </c>
      <c r="T4838">
        <v>61.6</v>
      </c>
      <c r="U4838">
        <v>15.62</v>
      </c>
      <c r="V4838" t="str">
        <f>VLOOKUP(L4838,'[2]tabela de preços'!$A:$D,4,0)</f>
        <v>3M</v>
      </c>
      <c r="W4838" t="str">
        <f>VLOOKUP(L4838,'[2]tabela de preços'!$A:$F,6,0)</f>
        <v>FITA AUTOMOTIVA</v>
      </c>
      <c r="X4838" t="str">
        <f>VLOOKUP(L4838,'[2]tabela de preços'!$A:$G,7,0)</f>
        <v>AUTOMOTIVO</v>
      </c>
    </row>
    <row r="4839" spans="1:24" x14ac:dyDescent="0.3">
      <c r="A4839" t="s">
        <v>4053</v>
      </c>
      <c r="C4839" t="s">
        <v>4054</v>
      </c>
      <c r="D4839" s="1">
        <v>46086</v>
      </c>
      <c r="E4839" t="s">
        <v>4055</v>
      </c>
      <c r="F4839">
        <v>9</v>
      </c>
      <c r="G4839">
        <v>236</v>
      </c>
      <c r="H4839" t="str">
        <f>VLOOKUP(G4839,[1]OPERADORES!$A:$B,2,0)</f>
        <v>DANIEL</v>
      </c>
      <c r="I4839" t="s">
        <v>181</v>
      </c>
      <c r="J4839" t="s">
        <v>4056</v>
      </c>
      <c r="K4839" t="s">
        <v>4057</v>
      </c>
      <c r="L4839">
        <v>22188</v>
      </c>
      <c r="M4839" t="s">
        <v>78</v>
      </c>
      <c r="O4839" t="s">
        <v>11</v>
      </c>
      <c r="P4839">
        <v>6102</v>
      </c>
      <c r="Q4839">
        <v>2</v>
      </c>
      <c r="R4839">
        <v>14.35</v>
      </c>
      <c r="S4839">
        <v>28.7</v>
      </c>
      <c r="T4839">
        <v>21.78</v>
      </c>
      <c r="U4839">
        <v>24.11</v>
      </c>
      <c r="V4839" t="str">
        <f>VLOOKUP(L4839,'[2]tabela de preços'!$A:$D,4,0)</f>
        <v>3M</v>
      </c>
      <c r="W4839" t="str">
        <f>VLOOKUP(L4839,'[2]tabela de preços'!$A:$F,6,0)</f>
        <v>FITA AUTOMOTIVA</v>
      </c>
      <c r="X4839" t="str">
        <f>VLOOKUP(L4839,'[2]tabela de preços'!$A:$G,7,0)</f>
        <v>AUTOMOTIVO</v>
      </c>
    </row>
    <row r="4840" spans="1:24" x14ac:dyDescent="0.3">
      <c r="A4840" t="s">
        <v>4053</v>
      </c>
      <c r="C4840" t="s">
        <v>4054</v>
      </c>
      <c r="D4840" s="1">
        <v>46086</v>
      </c>
      <c r="E4840" t="s">
        <v>4055</v>
      </c>
      <c r="F4840">
        <v>9</v>
      </c>
      <c r="G4840">
        <v>236</v>
      </c>
      <c r="H4840" t="str">
        <f>VLOOKUP(G4840,[1]OPERADORES!$A:$B,2,0)</f>
        <v>DANIEL</v>
      </c>
      <c r="I4840" t="s">
        <v>181</v>
      </c>
      <c r="J4840" t="s">
        <v>4056</v>
      </c>
      <c r="K4840" t="s">
        <v>4057</v>
      </c>
      <c r="L4840">
        <v>87043</v>
      </c>
      <c r="M4840" t="s">
        <v>217</v>
      </c>
      <c r="O4840" t="s">
        <v>11</v>
      </c>
      <c r="P4840">
        <v>6102</v>
      </c>
      <c r="Q4840">
        <v>20</v>
      </c>
      <c r="R4840">
        <v>21.95</v>
      </c>
      <c r="S4840">
        <v>439</v>
      </c>
      <c r="T4840">
        <v>360.4</v>
      </c>
      <c r="U4840">
        <v>17.899999999999999</v>
      </c>
      <c r="V4840" t="str">
        <f>VLOOKUP(L4840,'[2]tabela de preços'!$A:$D,4,0)</f>
        <v>ROBERLO</v>
      </c>
      <c r="W4840" t="str">
        <f>VLOOKUP(L4840,'[2]tabela de preços'!$A:$F,6,0)</f>
        <v>MASSA POLIÉSTER</v>
      </c>
      <c r="X4840" t="str">
        <f>VLOOKUP(L4840,'[2]tabela de preços'!$A:$G,7,0)</f>
        <v>AUTOMOTIVO</v>
      </c>
    </row>
    <row r="4841" spans="1:24" x14ac:dyDescent="0.3">
      <c r="A4841" t="s">
        <v>4053</v>
      </c>
      <c r="C4841" t="s">
        <v>4054</v>
      </c>
      <c r="D4841" s="1">
        <v>46086</v>
      </c>
      <c r="E4841" t="s">
        <v>4055</v>
      </c>
      <c r="F4841">
        <v>9</v>
      </c>
      <c r="G4841">
        <v>236</v>
      </c>
      <c r="H4841" t="str">
        <f>VLOOKUP(G4841,[1]OPERADORES!$A:$B,2,0)</f>
        <v>DANIEL</v>
      </c>
      <c r="I4841" t="s">
        <v>181</v>
      </c>
      <c r="J4841" t="s">
        <v>4056</v>
      </c>
      <c r="K4841" t="s">
        <v>4057</v>
      </c>
      <c r="L4841">
        <v>24247</v>
      </c>
      <c r="M4841" t="s">
        <v>160</v>
      </c>
      <c r="O4841" t="s">
        <v>11</v>
      </c>
      <c r="P4841">
        <v>6403</v>
      </c>
      <c r="Q4841">
        <v>4</v>
      </c>
      <c r="R4841">
        <v>21</v>
      </c>
      <c r="S4841">
        <v>84</v>
      </c>
      <c r="T4841">
        <v>67.48</v>
      </c>
      <c r="U4841">
        <v>19.670000000000002</v>
      </c>
      <c r="V4841" t="str">
        <f>VLOOKUP(L4841,'[2]tabela de preços'!$A:$D,4,0)</f>
        <v>SHERWIN WILLIAMS</v>
      </c>
      <c r="W4841" t="str">
        <f>VLOOKUP(L4841,'[2]tabela de preços'!$A:$F,6,0)</f>
        <v>PRIMER AUTOMOTIVO</v>
      </c>
      <c r="X4841" t="str">
        <f>VLOOKUP(L4841,'[2]tabela de preços'!$A:$G,7,0)</f>
        <v>AUTOMOTIVO</v>
      </c>
    </row>
    <row r="4842" spans="1:24" x14ac:dyDescent="0.3">
      <c r="A4842" t="s">
        <v>4053</v>
      </c>
      <c r="C4842" t="s">
        <v>4760</v>
      </c>
      <c r="D4842" s="1">
        <v>46099</v>
      </c>
      <c r="E4842" t="s">
        <v>4761</v>
      </c>
      <c r="F4842">
        <v>9</v>
      </c>
      <c r="G4842">
        <v>236</v>
      </c>
      <c r="H4842" t="str">
        <f>VLOOKUP(G4842,[1]OPERADORES!$A:$B,2,0)</f>
        <v>DANIEL</v>
      </c>
      <c r="I4842" t="s">
        <v>181</v>
      </c>
      <c r="J4842" t="s">
        <v>4056</v>
      </c>
      <c r="K4842" t="s">
        <v>4057</v>
      </c>
      <c r="L4842">
        <v>84109</v>
      </c>
      <c r="M4842" t="s">
        <v>2342</v>
      </c>
      <c r="O4842" t="s">
        <v>11</v>
      </c>
      <c r="P4842">
        <v>6403</v>
      </c>
      <c r="Q4842">
        <v>6</v>
      </c>
      <c r="R4842">
        <v>31.65</v>
      </c>
      <c r="S4842">
        <v>189.9</v>
      </c>
      <c r="T4842">
        <v>139.26</v>
      </c>
      <c r="U4842">
        <v>26.67</v>
      </c>
      <c r="V4842" t="str">
        <f>VLOOKUP(L4842,'[2]tabela de preços'!$A:$D,4,0)</f>
        <v>BRASILUX</v>
      </c>
      <c r="W4842" t="str">
        <f>VLOOKUP(L4842,'[2]tabela de preços'!$A:$F,6,0)</f>
        <v>TINTAS LACA</v>
      </c>
      <c r="X4842" t="str">
        <f>VLOOKUP(L4842,'[2]tabela de preços'!$A:$G,7,0)</f>
        <v>AUTOMOTIVO</v>
      </c>
    </row>
    <row r="4843" spans="1:24" x14ac:dyDescent="0.3">
      <c r="A4843" t="s">
        <v>4053</v>
      </c>
      <c r="C4843" t="s">
        <v>4760</v>
      </c>
      <c r="D4843" s="1">
        <v>46099</v>
      </c>
      <c r="E4843" t="s">
        <v>4761</v>
      </c>
      <c r="F4843">
        <v>9</v>
      </c>
      <c r="G4843">
        <v>236</v>
      </c>
      <c r="H4843" t="str">
        <f>VLOOKUP(G4843,[1]OPERADORES!$A:$B,2,0)</f>
        <v>DANIEL</v>
      </c>
      <c r="I4843" t="s">
        <v>181</v>
      </c>
      <c r="J4843" t="s">
        <v>4056</v>
      </c>
      <c r="K4843" t="s">
        <v>4057</v>
      </c>
      <c r="L4843">
        <v>23387</v>
      </c>
      <c r="M4843" t="s">
        <v>4762</v>
      </c>
      <c r="O4843" t="s">
        <v>11</v>
      </c>
      <c r="P4843">
        <v>6403</v>
      </c>
      <c r="Q4843">
        <v>18</v>
      </c>
      <c r="R4843">
        <v>52.27</v>
      </c>
      <c r="S4843">
        <v>940.86</v>
      </c>
      <c r="T4843">
        <v>705.78</v>
      </c>
      <c r="U4843">
        <v>24.99</v>
      </c>
      <c r="V4843" t="str">
        <f>VLOOKUP(L4843,'[2]tabela de preços'!$A:$D,4,0)</f>
        <v>WANDA</v>
      </c>
      <c r="W4843" t="str">
        <f>VLOOKUP(L4843,'[2]tabela de preços'!$A:$F,6,0)</f>
        <v>TINTAS PU</v>
      </c>
      <c r="X4843" t="str">
        <f>VLOOKUP(L4843,'[2]tabela de preços'!$A:$G,7,0)</f>
        <v>AUTOMOTIVO</v>
      </c>
    </row>
    <row r="4844" spans="1:24" x14ac:dyDescent="0.3">
      <c r="A4844" t="s">
        <v>4053</v>
      </c>
      <c r="C4844" t="s">
        <v>4760</v>
      </c>
      <c r="D4844" s="1">
        <v>46099</v>
      </c>
      <c r="E4844" t="s">
        <v>4761</v>
      </c>
      <c r="F4844">
        <v>9</v>
      </c>
      <c r="G4844">
        <v>236</v>
      </c>
      <c r="H4844" t="str">
        <f>VLOOKUP(G4844,[1]OPERADORES!$A:$B,2,0)</f>
        <v>DANIEL</v>
      </c>
      <c r="I4844" t="s">
        <v>181</v>
      </c>
      <c r="J4844" t="s">
        <v>4056</v>
      </c>
      <c r="K4844" t="s">
        <v>4057</v>
      </c>
      <c r="L4844">
        <v>84560</v>
      </c>
      <c r="M4844" t="s">
        <v>118</v>
      </c>
      <c r="O4844" t="s">
        <v>11</v>
      </c>
      <c r="P4844">
        <v>6102</v>
      </c>
      <c r="Q4844">
        <v>2</v>
      </c>
      <c r="R4844">
        <v>49.89</v>
      </c>
      <c r="S4844">
        <v>99.78</v>
      </c>
      <c r="T4844">
        <v>82.26</v>
      </c>
      <c r="U4844">
        <v>17.559999999999999</v>
      </c>
      <c r="V4844" t="str">
        <f>VLOOKUP(L4844,'[2]tabela de preços'!$A:$D,4,0)</f>
        <v>BRASILUX</v>
      </c>
      <c r="W4844" t="str">
        <f>VLOOKUP(L4844,'[2]tabela de preços'!$A:$F,6,0)</f>
        <v>THINNER DE LIMPEZA</v>
      </c>
      <c r="X4844" t="str">
        <f>VLOOKUP(L4844,'[2]tabela de preços'!$A:$G,7,0)</f>
        <v>THINNER</v>
      </c>
    </row>
    <row r="4845" spans="1:24" x14ac:dyDescent="0.3">
      <c r="A4845" t="s">
        <v>4053</v>
      </c>
      <c r="C4845" t="s">
        <v>5156</v>
      </c>
      <c r="D4845" s="1">
        <v>46107</v>
      </c>
      <c r="E4845" t="s">
        <v>5157</v>
      </c>
      <c r="F4845">
        <v>9</v>
      </c>
      <c r="G4845">
        <v>236</v>
      </c>
      <c r="H4845" t="str">
        <f>VLOOKUP(G4845,[1]OPERADORES!$A:$B,2,0)</f>
        <v>DANIEL</v>
      </c>
      <c r="I4845" t="s">
        <v>181</v>
      </c>
      <c r="J4845" t="s">
        <v>4056</v>
      </c>
      <c r="K4845" t="s">
        <v>4057</v>
      </c>
      <c r="L4845">
        <v>10226</v>
      </c>
      <c r="M4845" t="s">
        <v>145</v>
      </c>
      <c r="O4845" t="s">
        <v>11</v>
      </c>
      <c r="P4845">
        <v>6102</v>
      </c>
      <c r="Q4845">
        <v>102</v>
      </c>
      <c r="R4845">
        <v>2.79</v>
      </c>
      <c r="S4845">
        <v>284.58</v>
      </c>
      <c r="T4845">
        <v>236.64</v>
      </c>
      <c r="U4845">
        <v>16.850000000000001</v>
      </c>
      <c r="V4845" t="str">
        <f>VLOOKUP(L4845,'[2]tabela de preços'!$A:$D,4,0)</f>
        <v>NORTON</v>
      </c>
      <c r="W4845" t="str">
        <f>VLOOKUP(L4845,'[2]tabela de preços'!$A:$F,6,0)</f>
        <v xml:space="preserve">DISCOS / LIXAS / ABRASIVOS </v>
      </c>
      <c r="X4845" t="str">
        <f>VLOOKUP(L4845,'[2]tabela de preços'!$A:$G,7,0)</f>
        <v>AUTOMOTIVO</v>
      </c>
    </row>
    <row r="4846" spans="1:24" x14ac:dyDescent="0.3">
      <c r="A4846" t="s">
        <v>4053</v>
      </c>
      <c r="C4846" t="s">
        <v>5156</v>
      </c>
      <c r="D4846" s="1">
        <v>46107</v>
      </c>
      <c r="E4846" t="s">
        <v>5157</v>
      </c>
      <c r="F4846">
        <v>9</v>
      </c>
      <c r="G4846">
        <v>236</v>
      </c>
      <c r="H4846" t="str">
        <f>VLOOKUP(G4846,[1]OPERADORES!$A:$B,2,0)</f>
        <v>DANIEL</v>
      </c>
      <c r="I4846" t="s">
        <v>181</v>
      </c>
      <c r="J4846" t="s">
        <v>4056</v>
      </c>
      <c r="K4846" t="s">
        <v>4057</v>
      </c>
      <c r="L4846">
        <v>20245</v>
      </c>
      <c r="M4846" t="s">
        <v>146</v>
      </c>
      <c r="O4846" t="s">
        <v>11</v>
      </c>
      <c r="P4846">
        <v>6102</v>
      </c>
      <c r="Q4846">
        <v>7</v>
      </c>
      <c r="R4846">
        <v>2.09</v>
      </c>
      <c r="S4846">
        <v>14.63</v>
      </c>
      <c r="T4846">
        <v>9.4499999999999993</v>
      </c>
      <c r="U4846">
        <v>35.409999999999997</v>
      </c>
      <c r="V4846" t="str">
        <f>VLOOKUP(L4846,'[2]tabela de preços'!$A:$D,4,0)</f>
        <v>ATLAS</v>
      </c>
      <c r="W4846" t="str">
        <f>VLOOKUP(L4846,'[2]tabela de preços'!$A:$F,6,0)</f>
        <v>APLICADORES / ADAPTADORES / ENGATES / SUPORTES</v>
      </c>
      <c r="X4846" t="str">
        <f>VLOOKUP(L4846,'[2]tabela de preços'!$A:$G,7,0)</f>
        <v>AUTOMOTIVO</v>
      </c>
    </row>
    <row r="4847" spans="1:24" x14ac:dyDescent="0.3">
      <c r="A4847" t="s">
        <v>4053</v>
      </c>
      <c r="C4847" t="s">
        <v>5156</v>
      </c>
      <c r="D4847" s="1">
        <v>46107</v>
      </c>
      <c r="E4847" t="s">
        <v>5157</v>
      </c>
      <c r="F4847">
        <v>9</v>
      </c>
      <c r="G4847">
        <v>236</v>
      </c>
      <c r="H4847" t="str">
        <f>VLOOKUP(G4847,[1]OPERADORES!$A:$B,2,0)</f>
        <v>DANIEL</v>
      </c>
      <c r="I4847" t="s">
        <v>181</v>
      </c>
      <c r="J4847" t="s">
        <v>4056</v>
      </c>
      <c r="K4847" t="s">
        <v>4057</v>
      </c>
      <c r="L4847">
        <v>22684</v>
      </c>
      <c r="M4847" t="s">
        <v>73</v>
      </c>
      <c r="O4847" t="s">
        <v>11</v>
      </c>
      <c r="P4847">
        <v>6102</v>
      </c>
      <c r="Q4847">
        <v>20</v>
      </c>
      <c r="R4847">
        <v>3.65</v>
      </c>
      <c r="S4847">
        <v>73</v>
      </c>
      <c r="T4847">
        <v>61.6</v>
      </c>
      <c r="U4847">
        <v>15.62</v>
      </c>
      <c r="V4847" t="str">
        <f>VLOOKUP(L4847,'[2]tabela de preços'!$A:$D,4,0)</f>
        <v>3M</v>
      </c>
      <c r="W4847" t="str">
        <f>VLOOKUP(L4847,'[2]tabela de preços'!$A:$F,6,0)</f>
        <v>FITA AUTOMOTIVA</v>
      </c>
      <c r="X4847" t="str">
        <f>VLOOKUP(L4847,'[2]tabela de preços'!$A:$G,7,0)</f>
        <v>AUTOMOTIVO</v>
      </c>
    </row>
    <row r="4848" spans="1:24" x14ac:dyDescent="0.3">
      <c r="A4848" t="s">
        <v>4053</v>
      </c>
      <c r="C4848" t="s">
        <v>5156</v>
      </c>
      <c r="D4848" s="1">
        <v>46107</v>
      </c>
      <c r="E4848" t="s">
        <v>5157</v>
      </c>
      <c r="F4848">
        <v>9</v>
      </c>
      <c r="G4848">
        <v>236</v>
      </c>
      <c r="H4848" t="str">
        <f>VLOOKUP(G4848,[1]OPERADORES!$A:$B,2,0)</f>
        <v>DANIEL</v>
      </c>
      <c r="I4848" t="s">
        <v>181</v>
      </c>
      <c r="J4848" t="s">
        <v>4056</v>
      </c>
      <c r="K4848" t="s">
        <v>4057</v>
      </c>
      <c r="L4848">
        <v>87043</v>
      </c>
      <c r="M4848" t="s">
        <v>217</v>
      </c>
      <c r="O4848" t="s">
        <v>11</v>
      </c>
      <c r="P4848">
        <v>6102</v>
      </c>
      <c r="Q4848">
        <v>24</v>
      </c>
      <c r="R4848">
        <v>21.89</v>
      </c>
      <c r="S4848">
        <v>525.36</v>
      </c>
      <c r="T4848">
        <v>432.48</v>
      </c>
      <c r="U4848">
        <v>17.68</v>
      </c>
      <c r="V4848" t="str">
        <f>VLOOKUP(L4848,'[2]tabela de preços'!$A:$D,4,0)</f>
        <v>ROBERLO</v>
      </c>
      <c r="W4848" t="str">
        <f>VLOOKUP(L4848,'[2]tabela de preços'!$A:$F,6,0)</f>
        <v>MASSA POLIÉSTER</v>
      </c>
      <c r="X4848" t="str">
        <f>VLOOKUP(L4848,'[2]tabela de preços'!$A:$G,7,0)</f>
        <v>AUTOMOTIVO</v>
      </c>
    </row>
    <row r="4849" spans="1:24" x14ac:dyDescent="0.3">
      <c r="A4849" t="s">
        <v>4053</v>
      </c>
      <c r="C4849" t="s">
        <v>5156</v>
      </c>
      <c r="D4849" s="1">
        <v>46107</v>
      </c>
      <c r="E4849" t="s">
        <v>5157</v>
      </c>
      <c r="F4849">
        <v>9</v>
      </c>
      <c r="G4849">
        <v>236</v>
      </c>
      <c r="H4849" t="str">
        <f>VLOOKUP(G4849,[1]OPERADORES!$A:$B,2,0)</f>
        <v>DANIEL</v>
      </c>
      <c r="I4849" t="s">
        <v>181</v>
      </c>
      <c r="J4849" t="s">
        <v>4056</v>
      </c>
      <c r="K4849" t="s">
        <v>4057</v>
      </c>
      <c r="L4849">
        <v>10298</v>
      </c>
      <c r="M4849" t="s">
        <v>85</v>
      </c>
      <c r="O4849" t="s">
        <v>11</v>
      </c>
      <c r="P4849">
        <v>6102</v>
      </c>
      <c r="Q4849">
        <v>2</v>
      </c>
      <c r="R4849">
        <v>62.42</v>
      </c>
      <c r="S4849">
        <v>124.84</v>
      </c>
      <c r="T4849">
        <v>94.76</v>
      </c>
      <c r="U4849">
        <v>24.09</v>
      </c>
      <c r="V4849" t="str">
        <f>VLOOKUP(L4849,'[2]tabela de preços'!$A:$D,4,0)</f>
        <v>ANJO</v>
      </c>
      <c r="W4849" t="str">
        <f>VLOOKUP(L4849,'[2]tabela de preços'!$A:$F,6,0)</f>
        <v>THINNER DE LIMPEZA</v>
      </c>
      <c r="X4849" t="str">
        <f>VLOOKUP(L4849,'[2]tabela de preços'!$A:$G,7,0)</f>
        <v>THINNER</v>
      </c>
    </row>
    <row r="4850" spans="1:24" x14ac:dyDescent="0.3">
      <c r="A4850" t="s">
        <v>4053</v>
      </c>
      <c r="C4850" t="s">
        <v>5156</v>
      </c>
      <c r="D4850" s="1">
        <v>46107</v>
      </c>
      <c r="E4850" t="s">
        <v>5157</v>
      </c>
      <c r="F4850">
        <v>9</v>
      </c>
      <c r="G4850">
        <v>236</v>
      </c>
      <c r="H4850" t="str">
        <f>VLOOKUP(G4850,[1]OPERADORES!$A:$B,2,0)</f>
        <v>DANIEL</v>
      </c>
      <c r="I4850" t="s">
        <v>181</v>
      </c>
      <c r="J4850" t="s">
        <v>4056</v>
      </c>
      <c r="K4850" t="s">
        <v>4057</v>
      </c>
      <c r="L4850">
        <v>10404</v>
      </c>
      <c r="M4850" t="s">
        <v>130</v>
      </c>
      <c r="O4850" t="s">
        <v>11</v>
      </c>
      <c r="P4850">
        <v>6102</v>
      </c>
      <c r="Q4850">
        <v>3</v>
      </c>
      <c r="R4850">
        <v>18.12</v>
      </c>
      <c r="S4850">
        <v>54.36</v>
      </c>
      <c r="T4850">
        <v>41.25</v>
      </c>
      <c r="U4850">
        <v>24.12</v>
      </c>
      <c r="V4850" t="str">
        <f>VLOOKUP(L4850,'[2]tabela de preços'!$A:$D,4,0)</f>
        <v>MAXI RUBBER</v>
      </c>
      <c r="W4850" t="str">
        <f>VLOOKUP(L4850,'[2]tabela de preços'!$A:$F,6,0)</f>
        <v>VEDADORES / SELANTES</v>
      </c>
      <c r="X4850" t="str">
        <f>VLOOKUP(L4850,'[2]tabela de preços'!$A:$G,7,0)</f>
        <v>AUTOMOTIVO</v>
      </c>
    </row>
    <row r="4851" spans="1:24" x14ac:dyDescent="0.3">
      <c r="A4851" t="s">
        <v>186</v>
      </c>
      <c r="C4851" t="s">
        <v>187</v>
      </c>
      <c r="D4851" s="1">
        <v>46027</v>
      </c>
      <c r="E4851" t="s">
        <v>188</v>
      </c>
      <c r="F4851">
        <v>9</v>
      </c>
      <c r="G4851">
        <v>236</v>
      </c>
      <c r="H4851" t="str">
        <f>VLOOKUP(G4851,[1]OPERADORES!$A:$B,2,0)</f>
        <v>DANIEL</v>
      </c>
      <c r="I4851" t="s">
        <v>21</v>
      </c>
      <c r="J4851" t="s">
        <v>189</v>
      </c>
      <c r="K4851" t="s">
        <v>190</v>
      </c>
      <c r="L4851">
        <v>83870</v>
      </c>
      <c r="M4851" t="s">
        <v>191</v>
      </c>
      <c r="O4851" t="s">
        <v>11</v>
      </c>
      <c r="P4851">
        <v>5102</v>
      </c>
      <c r="Q4851">
        <v>2</v>
      </c>
      <c r="R4851">
        <v>41.3</v>
      </c>
      <c r="S4851">
        <v>82.6</v>
      </c>
      <c r="T4851">
        <v>62.7</v>
      </c>
      <c r="U4851">
        <v>24.09</v>
      </c>
      <c r="V4851" t="str">
        <f>VLOOKUP(L4851,'[2]tabela de preços'!$A:$D,4,0)</f>
        <v>VONIXX</v>
      </c>
      <c r="W4851" t="str">
        <f>VLOOKUP(L4851,'[2]tabela de preços'!$A:$F,6,0)</f>
        <v>LINHA DE HIGENIZAÇÃO E ESTÉTICA  AUTOMOTIVA</v>
      </c>
      <c r="X4851" t="str">
        <f>VLOOKUP(L4851,'[2]tabela de preços'!$A:$G,7,0)</f>
        <v>AUTOMOTIVO</v>
      </c>
    </row>
    <row r="4852" spans="1:24" x14ac:dyDescent="0.3">
      <c r="A4852" t="s">
        <v>186</v>
      </c>
      <c r="C4852" t="s">
        <v>187</v>
      </c>
      <c r="D4852" s="1">
        <v>46027</v>
      </c>
      <c r="E4852" t="s">
        <v>188</v>
      </c>
      <c r="F4852">
        <v>9</v>
      </c>
      <c r="G4852">
        <v>236</v>
      </c>
      <c r="H4852" t="str">
        <f>VLOOKUP(G4852,[1]OPERADORES!$A:$B,2,0)</f>
        <v>DANIEL</v>
      </c>
      <c r="I4852" t="s">
        <v>21</v>
      </c>
      <c r="J4852" t="s">
        <v>189</v>
      </c>
      <c r="K4852" t="s">
        <v>190</v>
      </c>
      <c r="L4852">
        <v>23713</v>
      </c>
      <c r="M4852" t="s">
        <v>192</v>
      </c>
      <c r="O4852" t="s">
        <v>11</v>
      </c>
      <c r="P4852">
        <v>5102</v>
      </c>
      <c r="Q4852">
        <v>1</v>
      </c>
      <c r="R4852">
        <v>37.9</v>
      </c>
      <c r="S4852">
        <v>37.9</v>
      </c>
      <c r="T4852">
        <v>30.9</v>
      </c>
      <c r="U4852">
        <v>18.47</v>
      </c>
      <c r="V4852" t="str">
        <f>VLOOKUP(L4852,'[2]tabela de preços'!$A:$D,4,0)</f>
        <v>NEW PAD</v>
      </c>
      <c r="W4852" t="str">
        <f>VLOOKUP(L4852,'[2]tabela de preços'!$A:$F,6,0)</f>
        <v>BOINAS PARA POLIMENTO</v>
      </c>
      <c r="X4852" t="str">
        <f>VLOOKUP(L4852,'[2]tabela de preços'!$A:$G,7,0)</f>
        <v>AUTOMOTIVO</v>
      </c>
    </row>
    <row r="4853" spans="1:24" x14ac:dyDescent="0.3">
      <c r="A4853" t="s">
        <v>186</v>
      </c>
      <c r="C4853" t="s">
        <v>187</v>
      </c>
      <c r="D4853" s="1">
        <v>46027</v>
      </c>
      <c r="E4853" t="s">
        <v>188</v>
      </c>
      <c r="F4853">
        <v>9</v>
      </c>
      <c r="G4853">
        <v>236</v>
      </c>
      <c r="H4853" t="str">
        <f>VLOOKUP(G4853,[1]OPERADORES!$A:$B,2,0)</f>
        <v>DANIEL</v>
      </c>
      <c r="I4853" t="s">
        <v>21</v>
      </c>
      <c r="J4853" t="s">
        <v>189</v>
      </c>
      <c r="K4853" t="s">
        <v>190</v>
      </c>
      <c r="L4853">
        <v>10230</v>
      </c>
      <c r="M4853" t="s">
        <v>193</v>
      </c>
      <c r="O4853" t="s">
        <v>11</v>
      </c>
      <c r="P4853">
        <v>5102</v>
      </c>
      <c r="Q4853">
        <v>5</v>
      </c>
      <c r="R4853">
        <v>2.79</v>
      </c>
      <c r="S4853">
        <v>13.95</v>
      </c>
      <c r="T4853">
        <v>11.8</v>
      </c>
      <c r="U4853">
        <v>15.41</v>
      </c>
      <c r="V4853" t="str">
        <f>VLOOKUP(L4853,'[2]tabela de preços'!$A:$D,4,0)</f>
        <v>NORTON</v>
      </c>
      <c r="W4853" t="str">
        <f>VLOOKUP(L4853,'[2]tabela de preços'!$A:$F,6,0)</f>
        <v xml:space="preserve">DISCOS / LIXAS / ABRASIVOS </v>
      </c>
      <c r="X4853" t="str">
        <f>VLOOKUP(L4853,'[2]tabela de preços'!$A:$G,7,0)</f>
        <v>AUTOMOTIVO</v>
      </c>
    </row>
    <row r="4854" spans="1:24" x14ac:dyDescent="0.3">
      <c r="A4854" t="s">
        <v>186</v>
      </c>
      <c r="C4854" t="s">
        <v>187</v>
      </c>
      <c r="D4854" s="1">
        <v>46027</v>
      </c>
      <c r="E4854" t="s">
        <v>188</v>
      </c>
      <c r="F4854">
        <v>9</v>
      </c>
      <c r="G4854">
        <v>236</v>
      </c>
      <c r="H4854" t="str">
        <f>VLOOKUP(G4854,[1]OPERADORES!$A:$B,2,0)</f>
        <v>DANIEL</v>
      </c>
      <c r="I4854" t="s">
        <v>21</v>
      </c>
      <c r="J4854" t="s">
        <v>189</v>
      </c>
      <c r="K4854" t="s">
        <v>190</v>
      </c>
      <c r="L4854">
        <v>22173</v>
      </c>
      <c r="M4854" t="s">
        <v>194</v>
      </c>
      <c r="O4854" t="s">
        <v>11</v>
      </c>
      <c r="P4854">
        <v>5102</v>
      </c>
      <c r="Q4854">
        <v>20</v>
      </c>
      <c r="R4854">
        <v>4.74</v>
      </c>
      <c r="S4854">
        <v>94.8</v>
      </c>
      <c r="T4854">
        <v>69.599999999999994</v>
      </c>
      <c r="U4854">
        <v>26.58</v>
      </c>
      <c r="V4854" t="str">
        <f>VLOOKUP(L4854,'[2]tabela de preços'!$A:$D,4,0)</f>
        <v>3M</v>
      </c>
      <c r="W4854" t="str">
        <f>VLOOKUP(L4854,'[2]tabela de preços'!$A:$F,6,0)</f>
        <v>FITA AUTOMOTIVA</v>
      </c>
      <c r="X4854" t="str">
        <f>VLOOKUP(L4854,'[2]tabela de preços'!$A:$G,7,0)</f>
        <v>AUTOMOTIVO</v>
      </c>
    </row>
    <row r="4855" spans="1:24" x14ac:dyDescent="0.3">
      <c r="A4855" t="s">
        <v>186</v>
      </c>
      <c r="C4855" t="s">
        <v>187</v>
      </c>
      <c r="D4855" s="1">
        <v>46027</v>
      </c>
      <c r="E4855" t="s">
        <v>188</v>
      </c>
      <c r="F4855">
        <v>9</v>
      </c>
      <c r="G4855">
        <v>236</v>
      </c>
      <c r="H4855" t="str">
        <f>VLOOKUP(G4855,[1]OPERADORES!$A:$B,2,0)</f>
        <v>DANIEL</v>
      </c>
      <c r="I4855" t="s">
        <v>21</v>
      </c>
      <c r="J4855" t="s">
        <v>189</v>
      </c>
      <c r="K4855" t="s">
        <v>190</v>
      </c>
      <c r="L4855">
        <v>10238</v>
      </c>
      <c r="M4855" t="s">
        <v>79</v>
      </c>
      <c r="O4855" t="s">
        <v>11</v>
      </c>
      <c r="P4855">
        <v>5102</v>
      </c>
      <c r="Q4855">
        <v>5</v>
      </c>
      <c r="R4855">
        <v>2.79</v>
      </c>
      <c r="S4855">
        <v>13.95</v>
      </c>
      <c r="T4855">
        <v>11.35</v>
      </c>
      <c r="U4855">
        <v>18.64</v>
      </c>
      <c r="V4855" t="str">
        <f>VLOOKUP(L4855,'[2]tabela de preços'!$A:$D,4,0)</f>
        <v>NORTON</v>
      </c>
      <c r="W4855" t="str">
        <f>VLOOKUP(L4855,'[2]tabela de preços'!$A:$F,6,0)</f>
        <v xml:space="preserve">DISCOS / LIXAS / ABRASIVOS </v>
      </c>
      <c r="X4855" t="str">
        <f>VLOOKUP(L4855,'[2]tabela de preços'!$A:$G,7,0)</f>
        <v>AUTOMOTIVO</v>
      </c>
    </row>
    <row r="4856" spans="1:24" x14ac:dyDescent="0.3">
      <c r="A4856" t="s">
        <v>186</v>
      </c>
      <c r="C4856" t="s">
        <v>187</v>
      </c>
      <c r="D4856" s="1">
        <v>46027</v>
      </c>
      <c r="E4856" t="s">
        <v>188</v>
      </c>
      <c r="F4856">
        <v>9</v>
      </c>
      <c r="G4856">
        <v>236</v>
      </c>
      <c r="H4856" t="str">
        <f>VLOOKUP(G4856,[1]OPERADORES!$A:$B,2,0)</f>
        <v>DANIEL</v>
      </c>
      <c r="I4856" t="s">
        <v>21</v>
      </c>
      <c r="J4856" t="s">
        <v>189</v>
      </c>
      <c r="K4856" t="s">
        <v>190</v>
      </c>
      <c r="L4856">
        <v>10243</v>
      </c>
      <c r="M4856" t="s">
        <v>83</v>
      </c>
      <c r="O4856" t="s">
        <v>11</v>
      </c>
      <c r="P4856">
        <v>5102</v>
      </c>
      <c r="Q4856">
        <v>5</v>
      </c>
      <c r="R4856">
        <v>2.79</v>
      </c>
      <c r="S4856">
        <v>13.95</v>
      </c>
      <c r="T4856">
        <v>9.75</v>
      </c>
      <c r="U4856">
        <v>30.11</v>
      </c>
      <c r="V4856" t="str">
        <f>VLOOKUP(L4856,'[2]tabela de preços'!$A:$D,4,0)</f>
        <v>NORTON</v>
      </c>
      <c r="W4856" t="str">
        <f>VLOOKUP(L4856,'[2]tabela de preços'!$A:$F,6,0)</f>
        <v xml:space="preserve">DISCOS / LIXAS / ABRASIVOS </v>
      </c>
      <c r="X4856" t="str">
        <f>VLOOKUP(L4856,'[2]tabela de preços'!$A:$G,7,0)</f>
        <v>AUTOMOTIVO</v>
      </c>
    </row>
    <row r="4857" spans="1:24" x14ac:dyDescent="0.3">
      <c r="A4857" t="s">
        <v>186</v>
      </c>
      <c r="C4857" t="s">
        <v>187</v>
      </c>
      <c r="D4857" s="1">
        <v>46027</v>
      </c>
      <c r="E4857" t="s">
        <v>188</v>
      </c>
      <c r="F4857">
        <v>9</v>
      </c>
      <c r="G4857">
        <v>236</v>
      </c>
      <c r="H4857" t="str">
        <f>VLOOKUP(G4857,[1]OPERADORES!$A:$B,2,0)</f>
        <v>DANIEL</v>
      </c>
      <c r="I4857" t="s">
        <v>21</v>
      </c>
      <c r="J4857" t="s">
        <v>189</v>
      </c>
      <c r="K4857" t="s">
        <v>190</v>
      </c>
      <c r="L4857">
        <v>10245</v>
      </c>
      <c r="M4857" t="s">
        <v>195</v>
      </c>
      <c r="O4857" t="s">
        <v>11</v>
      </c>
      <c r="P4857">
        <v>5102</v>
      </c>
      <c r="Q4857">
        <v>5</v>
      </c>
      <c r="R4857">
        <v>2.79</v>
      </c>
      <c r="S4857">
        <v>13.95</v>
      </c>
      <c r="T4857">
        <v>9.75</v>
      </c>
      <c r="U4857">
        <v>30.11</v>
      </c>
      <c r="V4857" t="str">
        <f>VLOOKUP(L4857,'[2]tabela de preços'!$A:$D,4,0)</f>
        <v>NORTON</v>
      </c>
      <c r="W4857" t="str">
        <f>VLOOKUP(L4857,'[2]tabela de preços'!$A:$F,6,0)</f>
        <v xml:space="preserve">DISCOS / LIXAS / ABRASIVOS </v>
      </c>
      <c r="X4857" t="str">
        <f>VLOOKUP(L4857,'[2]tabela de preços'!$A:$G,7,0)</f>
        <v>AUTOMOTIVO</v>
      </c>
    </row>
    <row r="4858" spans="1:24" x14ac:dyDescent="0.3">
      <c r="A4858" t="s">
        <v>186</v>
      </c>
      <c r="C4858" t="s">
        <v>187</v>
      </c>
      <c r="D4858" s="1">
        <v>46027</v>
      </c>
      <c r="E4858" t="s">
        <v>188</v>
      </c>
      <c r="F4858">
        <v>9</v>
      </c>
      <c r="G4858">
        <v>236</v>
      </c>
      <c r="H4858" t="str">
        <f>VLOOKUP(G4858,[1]OPERADORES!$A:$B,2,0)</f>
        <v>DANIEL</v>
      </c>
      <c r="I4858" t="s">
        <v>21</v>
      </c>
      <c r="J4858" t="s">
        <v>189</v>
      </c>
      <c r="K4858" t="s">
        <v>190</v>
      </c>
      <c r="L4858">
        <v>23584</v>
      </c>
      <c r="M4858" t="s">
        <v>196</v>
      </c>
      <c r="O4858" t="s">
        <v>11</v>
      </c>
      <c r="P4858">
        <v>5102</v>
      </c>
      <c r="Q4858">
        <v>2</v>
      </c>
      <c r="R4858">
        <v>23.04</v>
      </c>
      <c r="S4858">
        <v>46.08</v>
      </c>
      <c r="T4858">
        <v>34.979999999999997</v>
      </c>
      <c r="U4858">
        <v>24.09</v>
      </c>
      <c r="V4858" t="str">
        <f>VLOOKUP(L4858,'[2]tabela de preços'!$A:$D,4,0)</f>
        <v>MAXI RUBBER</v>
      </c>
      <c r="W4858" t="str">
        <f>VLOOKUP(L4858,'[2]tabela de preços'!$A:$F,6,0)</f>
        <v>MASSA POLIÉSTER</v>
      </c>
      <c r="X4858" t="str">
        <f>VLOOKUP(L4858,'[2]tabela de preços'!$A:$G,7,0)</f>
        <v>AUTOMOTIVO</v>
      </c>
    </row>
    <row r="4859" spans="1:24" x14ac:dyDescent="0.3">
      <c r="A4859" t="s">
        <v>186</v>
      </c>
      <c r="C4859" t="s">
        <v>187</v>
      </c>
      <c r="D4859" s="1">
        <v>46027</v>
      </c>
      <c r="E4859" t="s">
        <v>188</v>
      </c>
      <c r="F4859">
        <v>9</v>
      </c>
      <c r="G4859">
        <v>236</v>
      </c>
      <c r="H4859" t="str">
        <f>VLOOKUP(G4859,[1]OPERADORES!$A:$B,2,0)</f>
        <v>DANIEL</v>
      </c>
      <c r="I4859" t="s">
        <v>21</v>
      </c>
      <c r="J4859" t="s">
        <v>189</v>
      </c>
      <c r="K4859" t="s">
        <v>190</v>
      </c>
      <c r="L4859">
        <v>85189</v>
      </c>
      <c r="M4859" t="s">
        <v>197</v>
      </c>
      <c r="O4859" t="s">
        <v>11</v>
      </c>
      <c r="P4859">
        <v>5102</v>
      </c>
      <c r="Q4859">
        <v>1</v>
      </c>
      <c r="R4859">
        <v>189.9</v>
      </c>
      <c r="S4859">
        <v>189.9</v>
      </c>
      <c r="T4859">
        <v>138.15</v>
      </c>
      <c r="U4859">
        <v>27.25</v>
      </c>
      <c r="V4859" t="str">
        <f>VLOOKUP(L4859,'[2]tabela de preços'!$A:$D,4,0)</f>
        <v>PDR</v>
      </c>
      <c r="W4859" t="str">
        <f>VLOOKUP(L4859,'[2]tabela de preços'!$A:$F,6,0)</f>
        <v>PISTOLAS</v>
      </c>
      <c r="X4859" t="str">
        <f>VLOOKUP(L4859,'[2]tabela de preços'!$A:$G,7,0)</f>
        <v>AUTOMOTIVO</v>
      </c>
    </row>
    <row r="4860" spans="1:24" x14ac:dyDescent="0.3">
      <c r="A4860" t="s">
        <v>186</v>
      </c>
      <c r="C4860" t="s">
        <v>187</v>
      </c>
      <c r="D4860" s="1">
        <v>46027</v>
      </c>
      <c r="E4860" t="s">
        <v>188</v>
      </c>
      <c r="F4860">
        <v>9</v>
      </c>
      <c r="G4860">
        <v>236</v>
      </c>
      <c r="H4860" t="str">
        <f>VLOOKUP(G4860,[1]OPERADORES!$A:$B,2,0)</f>
        <v>DANIEL</v>
      </c>
      <c r="I4860" t="s">
        <v>21</v>
      </c>
      <c r="J4860" t="s">
        <v>189</v>
      </c>
      <c r="K4860" t="s">
        <v>190</v>
      </c>
      <c r="L4860">
        <v>20212</v>
      </c>
      <c r="M4860" t="s">
        <v>198</v>
      </c>
      <c r="O4860" t="s">
        <v>11</v>
      </c>
      <c r="P4860">
        <v>5403</v>
      </c>
      <c r="Q4860">
        <v>1</v>
      </c>
      <c r="R4860">
        <v>26.95</v>
      </c>
      <c r="S4860">
        <v>26.95</v>
      </c>
      <c r="T4860">
        <v>20.46</v>
      </c>
      <c r="U4860">
        <v>24.08</v>
      </c>
      <c r="V4860" t="str">
        <f>VLOOKUP(L4860,'[2]tabela de preços'!$A:$D,4,0)</f>
        <v>MAXI RUBBER</v>
      </c>
      <c r="W4860" t="str">
        <f>VLOOKUP(L4860,'[2]tabela de preços'!$A:$F,6,0)</f>
        <v>SELADORA P/ PLASTICO</v>
      </c>
      <c r="X4860" t="str">
        <f>VLOOKUP(L4860,'[2]tabela de preços'!$A:$G,7,0)</f>
        <v>AUTOMOTIVO</v>
      </c>
    </row>
    <row r="4861" spans="1:24" x14ac:dyDescent="0.3">
      <c r="A4861" t="s">
        <v>186</v>
      </c>
      <c r="C4861" t="s">
        <v>187</v>
      </c>
      <c r="D4861" s="1">
        <v>46027</v>
      </c>
      <c r="E4861" t="s">
        <v>188</v>
      </c>
      <c r="F4861">
        <v>9</v>
      </c>
      <c r="G4861">
        <v>236</v>
      </c>
      <c r="H4861" t="str">
        <f>VLOOKUP(G4861,[1]OPERADORES!$A:$B,2,0)</f>
        <v>DANIEL</v>
      </c>
      <c r="I4861" t="s">
        <v>21</v>
      </c>
      <c r="J4861" t="s">
        <v>189</v>
      </c>
      <c r="K4861" t="s">
        <v>190</v>
      </c>
      <c r="L4861">
        <v>20414</v>
      </c>
      <c r="M4861" t="s">
        <v>112</v>
      </c>
      <c r="O4861" t="s">
        <v>11</v>
      </c>
      <c r="P4861">
        <v>5102</v>
      </c>
      <c r="Q4861">
        <v>1</v>
      </c>
      <c r="R4861">
        <v>21.89</v>
      </c>
      <c r="S4861">
        <v>21.89</v>
      </c>
      <c r="T4861">
        <v>18</v>
      </c>
      <c r="U4861">
        <v>17.77</v>
      </c>
      <c r="V4861" t="str">
        <f>VLOOKUP(L4861,'[2]tabela de preços'!$A:$D,4,0)</f>
        <v>SHERWIN WILLIAMS</v>
      </c>
      <c r="W4861" t="str">
        <f>VLOOKUP(L4861,'[2]tabela de preços'!$A:$F,6,0)</f>
        <v>DILUENTE</v>
      </c>
      <c r="X4861" t="str">
        <f>VLOOKUP(L4861,'[2]tabela de preços'!$A:$G,7,0)</f>
        <v>AUTOMOTIVO</v>
      </c>
    </row>
    <row r="4862" spans="1:24" x14ac:dyDescent="0.3">
      <c r="A4862" t="s">
        <v>186</v>
      </c>
      <c r="C4862" t="s">
        <v>199</v>
      </c>
      <c r="D4862" s="1">
        <v>46034</v>
      </c>
      <c r="E4862" t="s">
        <v>200</v>
      </c>
      <c r="F4862">
        <v>9</v>
      </c>
      <c r="G4862">
        <v>236</v>
      </c>
      <c r="H4862" t="str">
        <f>VLOOKUP(G4862,[1]OPERADORES!$A:$B,2,0)</f>
        <v>DANIEL</v>
      </c>
      <c r="I4862" t="s">
        <v>21</v>
      </c>
      <c r="J4862" t="s">
        <v>189</v>
      </c>
      <c r="K4862" t="s">
        <v>190</v>
      </c>
      <c r="L4862">
        <v>24248</v>
      </c>
      <c r="M4862" t="s">
        <v>107</v>
      </c>
      <c r="O4862" t="s">
        <v>11</v>
      </c>
      <c r="P4862">
        <v>5102</v>
      </c>
      <c r="Q4862">
        <v>3</v>
      </c>
      <c r="R4862">
        <v>8</v>
      </c>
      <c r="S4862">
        <v>24</v>
      </c>
      <c r="T4862">
        <v>19.23</v>
      </c>
      <c r="U4862">
        <v>19.88</v>
      </c>
      <c r="V4862" t="str">
        <f>VLOOKUP(L4862,'[2]tabela de preços'!$A:$D,4,0)</f>
        <v>SHERWIN WILLIAMS</v>
      </c>
      <c r="W4862" t="str">
        <f>VLOOKUP(L4862,'[2]tabela de preços'!$A:$F,6,0)</f>
        <v>PRIMER AUTOMOTIVO</v>
      </c>
      <c r="X4862" t="str">
        <f>VLOOKUP(L4862,'[2]tabela de preços'!$A:$G,7,0)</f>
        <v>AUTOMOTIVO</v>
      </c>
    </row>
    <row r="4863" spans="1:24" x14ac:dyDescent="0.3">
      <c r="A4863" t="s">
        <v>186</v>
      </c>
      <c r="C4863" t="s">
        <v>199</v>
      </c>
      <c r="D4863" s="1">
        <v>46034</v>
      </c>
      <c r="E4863" t="s">
        <v>200</v>
      </c>
      <c r="F4863">
        <v>9</v>
      </c>
      <c r="G4863">
        <v>236</v>
      </c>
      <c r="H4863" t="str">
        <f>VLOOKUP(G4863,[1]OPERADORES!$A:$B,2,0)</f>
        <v>DANIEL</v>
      </c>
      <c r="I4863" t="s">
        <v>21</v>
      </c>
      <c r="J4863" t="s">
        <v>189</v>
      </c>
      <c r="K4863" t="s">
        <v>190</v>
      </c>
      <c r="L4863">
        <v>22684</v>
      </c>
      <c r="M4863" t="s">
        <v>73</v>
      </c>
      <c r="O4863" t="s">
        <v>11</v>
      </c>
      <c r="P4863">
        <v>5102</v>
      </c>
      <c r="Q4863">
        <v>10</v>
      </c>
      <c r="R4863">
        <v>3.65</v>
      </c>
      <c r="S4863">
        <v>36.5</v>
      </c>
      <c r="T4863">
        <v>30.8</v>
      </c>
      <c r="U4863">
        <v>15.62</v>
      </c>
      <c r="V4863" t="str">
        <f>VLOOKUP(L4863,'[2]tabela de preços'!$A:$D,4,0)</f>
        <v>3M</v>
      </c>
      <c r="W4863" t="str">
        <f>VLOOKUP(L4863,'[2]tabela de preços'!$A:$F,6,0)</f>
        <v>FITA AUTOMOTIVA</v>
      </c>
      <c r="X4863" t="str">
        <f>VLOOKUP(L4863,'[2]tabela de preços'!$A:$G,7,0)</f>
        <v>AUTOMOTIVO</v>
      </c>
    </row>
    <row r="4864" spans="1:24" x14ac:dyDescent="0.3">
      <c r="A4864" t="s">
        <v>186</v>
      </c>
      <c r="C4864" t="s">
        <v>199</v>
      </c>
      <c r="D4864" s="1">
        <v>46034</v>
      </c>
      <c r="E4864" t="s">
        <v>200</v>
      </c>
      <c r="F4864">
        <v>9</v>
      </c>
      <c r="G4864">
        <v>236</v>
      </c>
      <c r="H4864" t="str">
        <f>VLOOKUP(G4864,[1]OPERADORES!$A:$B,2,0)</f>
        <v>DANIEL</v>
      </c>
      <c r="I4864" t="s">
        <v>21</v>
      </c>
      <c r="J4864" t="s">
        <v>189</v>
      </c>
      <c r="K4864" t="s">
        <v>190</v>
      </c>
      <c r="L4864">
        <v>22188</v>
      </c>
      <c r="M4864" t="s">
        <v>78</v>
      </c>
      <c r="O4864" t="s">
        <v>11</v>
      </c>
      <c r="P4864">
        <v>5102</v>
      </c>
      <c r="Q4864">
        <v>1</v>
      </c>
      <c r="R4864">
        <v>14.35</v>
      </c>
      <c r="S4864">
        <v>14.35</v>
      </c>
      <c r="T4864">
        <v>10.89</v>
      </c>
      <c r="U4864">
        <v>24.11</v>
      </c>
      <c r="V4864" t="str">
        <f>VLOOKUP(L4864,'[2]tabela de preços'!$A:$D,4,0)</f>
        <v>3M</v>
      </c>
      <c r="W4864" t="str">
        <f>VLOOKUP(L4864,'[2]tabela de preços'!$A:$F,6,0)</f>
        <v>FITA AUTOMOTIVA</v>
      </c>
      <c r="X4864" t="str">
        <f>VLOOKUP(L4864,'[2]tabela de preços'!$A:$G,7,0)</f>
        <v>AUTOMOTIVO</v>
      </c>
    </row>
    <row r="4865" spans="1:24" x14ac:dyDescent="0.3">
      <c r="A4865" t="s">
        <v>186</v>
      </c>
      <c r="C4865" t="s">
        <v>199</v>
      </c>
      <c r="D4865" s="1">
        <v>46034</v>
      </c>
      <c r="E4865" t="s">
        <v>200</v>
      </c>
      <c r="F4865">
        <v>9</v>
      </c>
      <c r="G4865">
        <v>236</v>
      </c>
      <c r="H4865" t="str">
        <f>VLOOKUP(G4865,[1]OPERADORES!$A:$B,2,0)</f>
        <v>DANIEL</v>
      </c>
      <c r="I4865" t="s">
        <v>21</v>
      </c>
      <c r="J4865" t="s">
        <v>189</v>
      </c>
      <c r="K4865" t="s">
        <v>190</v>
      </c>
      <c r="L4865">
        <v>85409</v>
      </c>
      <c r="M4865" t="s">
        <v>201</v>
      </c>
      <c r="O4865" t="s">
        <v>11</v>
      </c>
      <c r="P4865">
        <v>5403</v>
      </c>
      <c r="Q4865">
        <v>1</v>
      </c>
      <c r="R4865">
        <v>28.9</v>
      </c>
      <c r="S4865">
        <v>28.9</v>
      </c>
      <c r="T4865">
        <v>23.11</v>
      </c>
      <c r="U4865">
        <v>20.03</v>
      </c>
      <c r="V4865" t="str">
        <f>VLOOKUP(L4865,'[2]tabela de preços'!$A:$D,4,0)</f>
        <v>WANDA</v>
      </c>
      <c r="W4865" t="str">
        <f>VLOOKUP(L4865,'[2]tabela de preços'!$A:$F,6,0)</f>
        <v>PRIMER AUTOMOTIVO</v>
      </c>
      <c r="X4865" t="str">
        <f>VLOOKUP(L4865,'[2]tabela de preços'!$A:$G,7,0)</f>
        <v>AUTOMOTIVO</v>
      </c>
    </row>
    <row r="4866" spans="1:24" x14ac:dyDescent="0.3">
      <c r="A4866" t="s">
        <v>186</v>
      </c>
      <c r="C4866" t="s">
        <v>199</v>
      </c>
      <c r="D4866" s="1">
        <v>46034</v>
      </c>
      <c r="E4866" t="s">
        <v>200</v>
      </c>
      <c r="F4866">
        <v>9</v>
      </c>
      <c r="G4866">
        <v>236</v>
      </c>
      <c r="H4866" t="str">
        <f>VLOOKUP(G4866,[1]OPERADORES!$A:$B,2,0)</f>
        <v>DANIEL</v>
      </c>
      <c r="I4866" t="s">
        <v>21</v>
      </c>
      <c r="J4866" t="s">
        <v>189</v>
      </c>
      <c r="K4866" t="s">
        <v>190</v>
      </c>
      <c r="L4866">
        <v>23690</v>
      </c>
      <c r="M4866" t="s">
        <v>98</v>
      </c>
      <c r="O4866" t="s">
        <v>11</v>
      </c>
      <c r="P4866">
        <v>5403</v>
      </c>
      <c r="Q4866">
        <v>2</v>
      </c>
      <c r="R4866">
        <v>39.89</v>
      </c>
      <c r="S4866">
        <v>79.78</v>
      </c>
      <c r="T4866">
        <v>63.22</v>
      </c>
      <c r="U4866">
        <v>20.76</v>
      </c>
      <c r="V4866" t="str">
        <f>VLOOKUP(L4866,'[2]tabela de preços'!$A:$D,4,0)</f>
        <v>WANDA</v>
      </c>
      <c r="W4866" t="str">
        <f>VLOOKUP(L4866,'[2]tabela de preços'!$A:$F,6,0)</f>
        <v>VERNIZ AUTOMOTIVO</v>
      </c>
      <c r="X4866" t="str">
        <f>VLOOKUP(L4866,'[2]tabela de preços'!$A:$G,7,0)</f>
        <v>AUTOMOTIVO</v>
      </c>
    </row>
    <row r="4867" spans="1:24" x14ac:dyDescent="0.3">
      <c r="A4867" t="s">
        <v>186</v>
      </c>
      <c r="C4867" t="s">
        <v>199</v>
      </c>
      <c r="D4867" s="1">
        <v>46034</v>
      </c>
      <c r="E4867" t="s">
        <v>200</v>
      </c>
      <c r="F4867">
        <v>9</v>
      </c>
      <c r="G4867">
        <v>236</v>
      </c>
      <c r="H4867" t="str">
        <f>VLOOKUP(G4867,[1]OPERADORES!$A:$B,2,0)</f>
        <v>DANIEL</v>
      </c>
      <c r="I4867" t="s">
        <v>21</v>
      </c>
      <c r="J4867" t="s">
        <v>189</v>
      </c>
      <c r="K4867" t="s">
        <v>190</v>
      </c>
      <c r="L4867">
        <v>20431</v>
      </c>
      <c r="M4867" t="s">
        <v>202</v>
      </c>
      <c r="O4867" t="s">
        <v>11</v>
      </c>
      <c r="P4867">
        <v>5403</v>
      </c>
      <c r="Q4867">
        <v>9</v>
      </c>
      <c r="R4867">
        <v>36.89</v>
      </c>
      <c r="S4867">
        <v>332.01</v>
      </c>
      <c r="T4867">
        <v>268.02</v>
      </c>
      <c r="U4867">
        <v>19.27</v>
      </c>
      <c r="V4867" t="str">
        <f>VLOOKUP(L4867,'[2]tabela de preços'!$A:$D,4,0)</f>
        <v>SHERWIN WILLIAMS</v>
      </c>
      <c r="W4867" t="str">
        <f>VLOOKUP(L4867,'[2]tabela de preços'!$A:$F,6,0)</f>
        <v>VERNIZ AUTOMOTIVO</v>
      </c>
      <c r="X4867" t="str">
        <f>VLOOKUP(L4867,'[2]tabela de preços'!$A:$G,7,0)</f>
        <v>AUTOMOTIVO</v>
      </c>
    </row>
    <row r="4868" spans="1:24" x14ac:dyDescent="0.3">
      <c r="A4868" t="s">
        <v>186</v>
      </c>
      <c r="C4868" t="s">
        <v>199</v>
      </c>
      <c r="D4868" s="1">
        <v>46034</v>
      </c>
      <c r="E4868" t="s">
        <v>200</v>
      </c>
      <c r="F4868">
        <v>9</v>
      </c>
      <c r="G4868">
        <v>236</v>
      </c>
      <c r="H4868" t="str">
        <f>VLOOKUP(G4868,[1]OPERADORES!$A:$B,2,0)</f>
        <v>DANIEL</v>
      </c>
      <c r="I4868" t="s">
        <v>21</v>
      </c>
      <c r="J4868" t="s">
        <v>189</v>
      </c>
      <c r="K4868" t="s">
        <v>190</v>
      </c>
      <c r="L4868">
        <v>10238</v>
      </c>
      <c r="M4868" t="s">
        <v>79</v>
      </c>
      <c r="O4868" t="s">
        <v>11</v>
      </c>
      <c r="P4868">
        <v>5102</v>
      </c>
      <c r="Q4868">
        <v>5</v>
      </c>
      <c r="R4868">
        <v>2.79</v>
      </c>
      <c r="S4868">
        <v>13.95</v>
      </c>
      <c r="T4868">
        <v>11.2</v>
      </c>
      <c r="U4868">
        <v>19.71</v>
      </c>
      <c r="V4868" t="str">
        <f>VLOOKUP(L4868,'[2]tabela de preços'!$A:$D,4,0)</f>
        <v>NORTON</v>
      </c>
      <c r="W4868" t="str">
        <f>VLOOKUP(L4868,'[2]tabela de preços'!$A:$F,6,0)</f>
        <v xml:space="preserve">DISCOS / LIXAS / ABRASIVOS </v>
      </c>
      <c r="X4868" t="str">
        <f>VLOOKUP(L4868,'[2]tabela de preços'!$A:$G,7,0)</f>
        <v>AUTOMOTIVO</v>
      </c>
    </row>
    <row r="4869" spans="1:24" x14ac:dyDescent="0.3">
      <c r="A4869" t="s">
        <v>186</v>
      </c>
      <c r="C4869" t="s">
        <v>199</v>
      </c>
      <c r="D4869" s="1">
        <v>46034</v>
      </c>
      <c r="E4869" t="s">
        <v>200</v>
      </c>
      <c r="F4869">
        <v>9</v>
      </c>
      <c r="G4869">
        <v>236</v>
      </c>
      <c r="H4869" t="str">
        <f>VLOOKUP(G4869,[1]OPERADORES!$A:$B,2,0)</f>
        <v>DANIEL</v>
      </c>
      <c r="I4869" t="s">
        <v>21</v>
      </c>
      <c r="J4869" t="s">
        <v>189</v>
      </c>
      <c r="K4869" t="s">
        <v>190</v>
      </c>
      <c r="L4869">
        <v>10240</v>
      </c>
      <c r="M4869" t="s">
        <v>81</v>
      </c>
      <c r="O4869" t="s">
        <v>11</v>
      </c>
      <c r="P4869">
        <v>5102</v>
      </c>
      <c r="Q4869">
        <v>5</v>
      </c>
      <c r="R4869">
        <v>2.79</v>
      </c>
      <c r="S4869">
        <v>13.95</v>
      </c>
      <c r="T4869">
        <v>11.2</v>
      </c>
      <c r="U4869">
        <v>19.71</v>
      </c>
      <c r="V4869" t="str">
        <f>VLOOKUP(L4869,'[2]tabela de preços'!$A:$D,4,0)</f>
        <v>NORTON</v>
      </c>
      <c r="W4869" t="str">
        <f>VLOOKUP(L4869,'[2]tabela de preços'!$A:$F,6,0)</f>
        <v xml:space="preserve">DISCOS / LIXAS / ABRASIVOS </v>
      </c>
      <c r="X4869" t="str">
        <f>VLOOKUP(L4869,'[2]tabela de preços'!$A:$G,7,0)</f>
        <v>AUTOMOTIVO</v>
      </c>
    </row>
    <row r="4870" spans="1:24" x14ac:dyDescent="0.3">
      <c r="A4870" t="s">
        <v>186</v>
      </c>
      <c r="C4870" t="s">
        <v>199</v>
      </c>
      <c r="D4870" s="1">
        <v>46034</v>
      </c>
      <c r="E4870" t="s">
        <v>200</v>
      </c>
      <c r="F4870">
        <v>9</v>
      </c>
      <c r="G4870">
        <v>236</v>
      </c>
      <c r="H4870" t="str">
        <f>VLOOKUP(G4870,[1]OPERADORES!$A:$B,2,0)</f>
        <v>DANIEL</v>
      </c>
      <c r="I4870" t="s">
        <v>21</v>
      </c>
      <c r="J4870" t="s">
        <v>189</v>
      </c>
      <c r="K4870" t="s">
        <v>190</v>
      </c>
      <c r="L4870">
        <v>10242</v>
      </c>
      <c r="M4870" t="s">
        <v>82</v>
      </c>
      <c r="O4870" t="s">
        <v>11</v>
      </c>
      <c r="P4870">
        <v>5102</v>
      </c>
      <c r="Q4870">
        <v>5</v>
      </c>
      <c r="R4870">
        <v>2.79</v>
      </c>
      <c r="S4870">
        <v>13.95</v>
      </c>
      <c r="T4870">
        <v>11.2</v>
      </c>
      <c r="U4870">
        <v>19.71</v>
      </c>
      <c r="V4870" t="str">
        <f>VLOOKUP(L4870,'[2]tabela de preços'!$A:$D,4,0)</f>
        <v>NORTON</v>
      </c>
      <c r="W4870" t="str">
        <f>VLOOKUP(L4870,'[2]tabela de preços'!$A:$F,6,0)</f>
        <v xml:space="preserve">DISCOS / LIXAS / ABRASIVOS </v>
      </c>
      <c r="X4870" t="str">
        <f>VLOOKUP(L4870,'[2]tabela de preços'!$A:$G,7,0)</f>
        <v>AUTOMOTIVO</v>
      </c>
    </row>
    <row r="4871" spans="1:24" x14ac:dyDescent="0.3">
      <c r="A4871" t="s">
        <v>186</v>
      </c>
      <c r="C4871" t="s">
        <v>199</v>
      </c>
      <c r="D4871" s="1">
        <v>46034</v>
      </c>
      <c r="E4871" t="s">
        <v>200</v>
      </c>
      <c r="F4871">
        <v>9</v>
      </c>
      <c r="G4871">
        <v>236</v>
      </c>
      <c r="H4871" t="str">
        <f>VLOOKUP(G4871,[1]OPERADORES!$A:$B,2,0)</f>
        <v>DANIEL</v>
      </c>
      <c r="I4871" t="s">
        <v>21</v>
      </c>
      <c r="J4871" t="s">
        <v>189</v>
      </c>
      <c r="K4871" t="s">
        <v>190</v>
      </c>
      <c r="L4871">
        <v>10243</v>
      </c>
      <c r="M4871" t="s">
        <v>83</v>
      </c>
      <c r="O4871" t="s">
        <v>11</v>
      </c>
      <c r="P4871">
        <v>5102</v>
      </c>
      <c r="Q4871">
        <v>5</v>
      </c>
      <c r="R4871">
        <v>2.79</v>
      </c>
      <c r="S4871">
        <v>13.95</v>
      </c>
      <c r="T4871">
        <v>9.65</v>
      </c>
      <c r="U4871">
        <v>30.82</v>
      </c>
      <c r="V4871" t="str">
        <f>VLOOKUP(L4871,'[2]tabela de preços'!$A:$D,4,0)</f>
        <v>NORTON</v>
      </c>
      <c r="W4871" t="str">
        <f>VLOOKUP(L4871,'[2]tabela de preços'!$A:$F,6,0)</f>
        <v xml:space="preserve">DISCOS / LIXAS / ABRASIVOS </v>
      </c>
      <c r="X4871" t="str">
        <f>VLOOKUP(L4871,'[2]tabela de preços'!$A:$G,7,0)</f>
        <v>AUTOMOTIVO</v>
      </c>
    </row>
    <row r="4872" spans="1:24" x14ac:dyDescent="0.3">
      <c r="A4872" t="s">
        <v>186</v>
      </c>
      <c r="C4872" t="s">
        <v>199</v>
      </c>
      <c r="D4872" s="1">
        <v>46034</v>
      </c>
      <c r="E4872" t="s">
        <v>200</v>
      </c>
      <c r="F4872">
        <v>9</v>
      </c>
      <c r="G4872">
        <v>236</v>
      </c>
      <c r="H4872" t="str">
        <f>VLOOKUP(G4872,[1]OPERADORES!$A:$B,2,0)</f>
        <v>DANIEL</v>
      </c>
      <c r="I4872" t="s">
        <v>21</v>
      </c>
      <c r="J4872" t="s">
        <v>189</v>
      </c>
      <c r="K4872" t="s">
        <v>190</v>
      </c>
      <c r="L4872">
        <v>10244</v>
      </c>
      <c r="M4872" t="s">
        <v>84</v>
      </c>
      <c r="O4872" t="s">
        <v>11</v>
      </c>
      <c r="P4872">
        <v>5102</v>
      </c>
      <c r="Q4872">
        <v>5</v>
      </c>
      <c r="R4872">
        <v>2.79</v>
      </c>
      <c r="S4872">
        <v>13.95</v>
      </c>
      <c r="T4872">
        <v>9.65</v>
      </c>
      <c r="U4872">
        <v>30.82</v>
      </c>
      <c r="V4872" t="str">
        <f>VLOOKUP(L4872,'[2]tabela de preços'!$A:$D,4,0)</f>
        <v>NORTON</v>
      </c>
      <c r="W4872" t="str">
        <f>VLOOKUP(L4872,'[2]tabela de preços'!$A:$F,6,0)</f>
        <v xml:space="preserve">DISCOS / LIXAS / ABRASIVOS </v>
      </c>
      <c r="X4872" t="str">
        <f>VLOOKUP(L4872,'[2]tabela de preços'!$A:$G,7,0)</f>
        <v>AUTOMOTIVO</v>
      </c>
    </row>
    <row r="4873" spans="1:24" x14ac:dyDescent="0.3">
      <c r="A4873" t="s">
        <v>186</v>
      </c>
      <c r="C4873" t="s">
        <v>199</v>
      </c>
      <c r="D4873" s="1">
        <v>46034</v>
      </c>
      <c r="E4873" t="s">
        <v>200</v>
      </c>
      <c r="F4873">
        <v>9</v>
      </c>
      <c r="G4873">
        <v>236</v>
      </c>
      <c r="H4873" t="str">
        <f>VLOOKUP(G4873,[1]OPERADORES!$A:$B,2,0)</f>
        <v>DANIEL</v>
      </c>
      <c r="I4873" t="s">
        <v>21</v>
      </c>
      <c r="J4873" t="s">
        <v>189</v>
      </c>
      <c r="K4873" t="s">
        <v>190</v>
      </c>
      <c r="L4873">
        <v>20817</v>
      </c>
      <c r="M4873" t="s">
        <v>153</v>
      </c>
      <c r="O4873" t="s">
        <v>11</v>
      </c>
      <c r="P4873">
        <v>5102</v>
      </c>
      <c r="Q4873">
        <v>1</v>
      </c>
      <c r="R4873">
        <v>22.89</v>
      </c>
      <c r="S4873">
        <v>22.89</v>
      </c>
      <c r="T4873">
        <v>18.62</v>
      </c>
      <c r="U4873">
        <v>18.649999999999999</v>
      </c>
      <c r="V4873" t="str">
        <f>VLOOKUP(L4873,'[2]tabela de preços'!$A:$D,4,0)</f>
        <v>AUTO AMERICA</v>
      </c>
      <c r="W4873" t="str">
        <f>VLOOKUP(L4873,'[2]tabela de preços'!$A:$F,6,0)</f>
        <v>MASSA DE POLIR</v>
      </c>
      <c r="X4873" t="str">
        <f>VLOOKUP(L4873,'[2]tabela de preços'!$A:$G,7,0)</f>
        <v>AUTOMOTIVO</v>
      </c>
    </row>
    <row r="4874" spans="1:24" x14ac:dyDescent="0.3">
      <c r="A4874" t="s">
        <v>186</v>
      </c>
      <c r="C4874" t="s">
        <v>199</v>
      </c>
      <c r="D4874" s="1">
        <v>46034</v>
      </c>
      <c r="E4874" t="s">
        <v>200</v>
      </c>
      <c r="F4874">
        <v>9</v>
      </c>
      <c r="G4874">
        <v>236</v>
      </c>
      <c r="H4874" t="str">
        <f>VLOOKUP(G4874,[1]OPERADORES!$A:$B,2,0)</f>
        <v>DANIEL</v>
      </c>
      <c r="I4874" t="s">
        <v>21</v>
      </c>
      <c r="J4874" t="s">
        <v>189</v>
      </c>
      <c r="K4874" t="s">
        <v>190</v>
      </c>
      <c r="L4874">
        <v>24247</v>
      </c>
      <c r="M4874" t="s">
        <v>111</v>
      </c>
      <c r="O4874" t="s">
        <v>11</v>
      </c>
      <c r="P4874">
        <v>5403</v>
      </c>
      <c r="Q4874">
        <v>3</v>
      </c>
      <c r="R4874">
        <v>21</v>
      </c>
      <c r="S4874">
        <v>63</v>
      </c>
      <c r="T4874">
        <v>49.8</v>
      </c>
      <c r="U4874">
        <v>20.95</v>
      </c>
      <c r="V4874" t="str">
        <f>VLOOKUP(L4874,'[2]tabela de preços'!$A:$D,4,0)</f>
        <v>SHERWIN WILLIAMS</v>
      </c>
      <c r="W4874" t="str">
        <f>VLOOKUP(L4874,'[2]tabela de preços'!$A:$F,6,0)</f>
        <v>PRIMER AUTOMOTIVO</v>
      </c>
      <c r="X4874" t="str">
        <f>VLOOKUP(L4874,'[2]tabela de preços'!$A:$G,7,0)</f>
        <v>AUTOMOTIVO</v>
      </c>
    </row>
    <row r="4875" spans="1:24" x14ac:dyDescent="0.3">
      <c r="A4875" t="s">
        <v>186</v>
      </c>
      <c r="C4875" t="s">
        <v>199</v>
      </c>
      <c r="D4875" s="1">
        <v>46034</v>
      </c>
      <c r="E4875" t="s">
        <v>200</v>
      </c>
      <c r="F4875">
        <v>9</v>
      </c>
      <c r="G4875">
        <v>236</v>
      </c>
      <c r="H4875" t="str">
        <f>VLOOKUP(G4875,[1]OPERADORES!$A:$B,2,0)</f>
        <v>DANIEL</v>
      </c>
      <c r="I4875" t="s">
        <v>21</v>
      </c>
      <c r="J4875" t="s">
        <v>189</v>
      </c>
      <c r="K4875" t="s">
        <v>190</v>
      </c>
      <c r="L4875">
        <v>20212</v>
      </c>
      <c r="M4875" t="s">
        <v>198</v>
      </c>
      <c r="O4875" t="s">
        <v>11</v>
      </c>
      <c r="P4875">
        <v>5403</v>
      </c>
      <c r="Q4875">
        <v>1</v>
      </c>
      <c r="R4875">
        <v>26.95</v>
      </c>
      <c r="S4875">
        <v>26.95</v>
      </c>
      <c r="T4875">
        <v>20.46</v>
      </c>
      <c r="U4875">
        <v>24.08</v>
      </c>
      <c r="V4875" t="str">
        <f>VLOOKUP(L4875,'[2]tabela de preços'!$A:$D,4,0)</f>
        <v>MAXI RUBBER</v>
      </c>
      <c r="W4875" t="str">
        <f>VLOOKUP(L4875,'[2]tabela de preços'!$A:$F,6,0)</f>
        <v>SELADORA P/ PLASTICO</v>
      </c>
      <c r="X4875" t="str">
        <f>VLOOKUP(L4875,'[2]tabela de preços'!$A:$G,7,0)</f>
        <v>AUTOMOTIVO</v>
      </c>
    </row>
    <row r="4876" spans="1:24" x14ac:dyDescent="0.3">
      <c r="A4876" t="s">
        <v>186</v>
      </c>
      <c r="C4876" t="s">
        <v>199</v>
      </c>
      <c r="D4876" s="1">
        <v>46034</v>
      </c>
      <c r="E4876" t="s">
        <v>200</v>
      </c>
      <c r="F4876">
        <v>9</v>
      </c>
      <c r="G4876">
        <v>236</v>
      </c>
      <c r="H4876" t="str">
        <f>VLOOKUP(G4876,[1]OPERADORES!$A:$B,2,0)</f>
        <v>DANIEL</v>
      </c>
      <c r="I4876" t="s">
        <v>21</v>
      </c>
      <c r="J4876" t="s">
        <v>189</v>
      </c>
      <c r="K4876" t="s">
        <v>190</v>
      </c>
      <c r="L4876">
        <v>20414</v>
      </c>
      <c r="M4876" t="s">
        <v>112</v>
      </c>
      <c r="O4876" t="s">
        <v>11</v>
      </c>
      <c r="P4876">
        <v>5102</v>
      </c>
      <c r="Q4876">
        <v>1</v>
      </c>
      <c r="R4876">
        <v>21.89</v>
      </c>
      <c r="S4876">
        <v>21.89</v>
      </c>
      <c r="T4876">
        <v>18</v>
      </c>
      <c r="U4876">
        <v>17.77</v>
      </c>
      <c r="V4876" t="str">
        <f>VLOOKUP(L4876,'[2]tabela de preços'!$A:$D,4,0)</f>
        <v>SHERWIN WILLIAMS</v>
      </c>
      <c r="W4876" t="str">
        <f>VLOOKUP(L4876,'[2]tabela de preços'!$A:$F,6,0)</f>
        <v>DILUENTE</v>
      </c>
      <c r="X4876" t="str">
        <f>VLOOKUP(L4876,'[2]tabela de preços'!$A:$G,7,0)</f>
        <v>AUTOMOTIVO</v>
      </c>
    </row>
    <row r="4877" spans="1:24" x14ac:dyDescent="0.3">
      <c r="A4877" t="s">
        <v>186</v>
      </c>
      <c r="C4877" t="s">
        <v>203</v>
      </c>
      <c r="D4877" s="1">
        <v>46048</v>
      </c>
      <c r="E4877" t="s">
        <v>204</v>
      </c>
      <c r="F4877">
        <v>9</v>
      </c>
      <c r="G4877">
        <v>236</v>
      </c>
      <c r="H4877" t="str">
        <f>VLOOKUP(G4877,[1]OPERADORES!$A:$B,2,0)</f>
        <v>DANIEL</v>
      </c>
      <c r="I4877" t="s">
        <v>21</v>
      </c>
      <c r="J4877" t="s">
        <v>189</v>
      </c>
      <c r="K4877" t="s">
        <v>190</v>
      </c>
      <c r="L4877">
        <v>10236</v>
      </c>
      <c r="M4877" t="s">
        <v>133</v>
      </c>
      <c r="O4877" t="s">
        <v>11</v>
      </c>
      <c r="P4877">
        <v>5102</v>
      </c>
      <c r="Q4877">
        <v>5</v>
      </c>
      <c r="R4877">
        <v>2.79</v>
      </c>
      <c r="S4877">
        <v>13.95</v>
      </c>
      <c r="T4877">
        <v>11.6</v>
      </c>
      <c r="U4877">
        <v>16.850000000000001</v>
      </c>
      <c r="V4877" t="str">
        <f>VLOOKUP(L4877,'[2]tabela de preços'!$A:$D,4,0)</f>
        <v>NORTON</v>
      </c>
      <c r="W4877" t="str">
        <f>VLOOKUP(L4877,'[2]tabela de preços'!$A:$F,6,0)</f>
        <v xml:space="preserve">DISCOS / LIXAS / ABRASIVOS </v>
      </c>
      <c r="X4877" t="str">
        <f>VLOOKUP(L4877,'[2]tabela de preços'!$A:$G,7,0)</f>
        <v>AUTOMOTIVO</v>
      </c>
    </row>
    <row r="4878" spans="1:24" x14ac:dyDescent="0.3">
      <c r="A4878" t="s">
        <v>186</v>
      </c>
      <c r="C4878" t="s">
        <v>203</v>
      </c>
      <c r="D4878" s="1">
        <v>46048</v>
      </c>
      <c r="E4878" t="s">
        <v>204</v>
      </c>
      <c r="F4878">
        <v>9</v>
      </c>
      <c r="G4878">
        <v>236</v>
      </c>
      <c r="H4878" t="str">
        <f>VLOOKUP(G4878,[1]OPERADORES!$A:$B,2,0)</f>
        <v>DANIEL</v>
      </c>
      <c r="I4878" t="s">
        <v>21</v>
      </c>
      <c r="J4878" t="s">
        <v>189</v>
      </c>
      <c r="K4878" t="s">
        <v>190</v>
      </c>
      <c r="L4878">
        <v>10230</v>
      </c>
      <c r="M4878" t="s">
        <v>193</v>
      </c>
      <c r="O4878" t="s">
        <v>11</v>
      </c>
      <c r="P4878">
        <v>5102</v>
      </c>
      <c r="Q4878">
        <v>5</v>
      </c>
      <c r="R4878">
        <v>2.79</v>
      </c>
      <c r="S4878">
        <v>13.95</v>
      </c>
      <c r="T4878">
        <v>11.6</v>
      </c>
      <c r="U4878">
        <v>16.850000000000001</v>
      </c>
      <c r="V4878" t="str">
        <f>VLOOKUP(L4878,'[2]tabela de preços'!$A:$D,4,0)</f>
        <v>NORTON</v>
      </c>
      <c r="W4878" t="str">
        <f>VLOOKUP(L4878,'[2]tabela de preços'!$A:$F,6,0)</f>
        <v xml:space="preserve">DISCOS / LIXAS / ABRASIVOS </v>
      </c>
      <c r="X4878" t="str">
        <f>VLOOKUP(L4878,'[2]tabela de preços'!$A:$G,7,0)</f>
        <v>AUTOMOTIVO</v>
      </c>
    </row>
    <row r="4879" spans="1:24" x14ac:dyDescent="0.3">
      <c r="A4879" t="s">
        <v>186</v>
      </c>
      <c r="C4879" t="s">
        <v>203</v>
      </c>
      <c r="D4879" s="1">
        <v>46048</v>
      </c>
      <c r="E4879" t="s">
        <v>204</v>
      </c>
      <c r="F4879">
        <v>9</v>
      </c>
      <c r="G4879">
        <v>236</v>
      </c>
      <c r="H4879" t="str">
        <f>VLOOKUP(G4879,[1]OPERADORES!$A:$B,2,0)</f>
        <v>DANIEL</v>
      </c>
      <c r="I4879" t="s">
        <v>21</v>
      </c>
      <c r="J4879" t="s">
        <v>189</v>
      </c>
      <c r="K4879" t="s">
        <v>190</v>
      </c>
      <c r="L4879">
        <v>24248</v>
      </c>
      <c r="M4879" t="s">
        <v>107</v>
      </c>
      <c r="O4879" t="s">
        <v>11</v>
      </c>
      <c r="P4879">
        <v>5102</v>
      </c>
      <c r="Q4879">
        <v>3</v>
      </c>
      <c r="R4879">
        <v>8</v>
      </c>
      <c r="S4879">
        <v>24</v>
      </c>
      <c r="T4879">
        <v>19.5</v>
      </c>
      <c r="U4879">
        <v>18.75</v>
      </c>
      <c r="V4879" t="str">
        <f>VLOOKUP(L4879,'[2]tabela de preços'!$A:$D,4,0)</f>
        <v>SHERWIN WILLIAMS</v>
      </c>
      <c r="W4879" t="str">
        <f>VLOOKUP(L4879,'[2]tabela de preços'!$A:$F,6,0)</f>
        <v>PRIMER AUTOMOTIVO</v>
      </c>
      <c r="X4879" t="str">
        <f>VLOOKUP(L4879,'[2]tabela de preços'!$A:$G,7,0)</f>
        <v>AUTOMOTIVO</v>
      </c>
    </row>
    <row r="4880" spans="1:24" x14ac:dyDescent="0.3">
      <c r="A4880" t="s">
        <v>186</v>
      </c>
      <c r="C4880" t="s">
        <v>203</v>
      </c>
      <c r="D4880" s="1">
        <v>46048</v>
      </c>
      <c r="E4880" t="s">
        <v>204</v>
      </c>
      <c r="F4880">
        <v>9</v>
      </c>
      <c r="G4880">
        <v>236</v>
      </c>
      <c r="H4880" t="str">
        <f>VLOOKUP(G4880,[1]OPERADORES!$A:$B,2,0)</f>
        <v>DANIEL</v>
      </c>
      <c r="I4880" t="s">
        <v>21</v>
      </c>
      <c r="J4880" t="s">
        <v>189</v>
      </c>
      <c r="K4880" t="s">
        <v>190</v>
      </c>
      <c r="L4880">
        <v>22684</v>
      </c>
      <c r="M4880" t="s">
        <v>73</v>
      </c>
      <c r="O4880" t="s">
        <v>11</v>
      </c>
      <c r="P4880">
        <v>5102</v>
      </c>
      <c r="Q4880">
        <v>10</v>
      </c>
      <c r="R4880">
        <v>3.65</v>
      </c>
      <c r="S4880">
        <v>36.5</v>
      </c>
      <c r="T4880">
        <v>30.8</v>
      </c>
      <c r="U4880">
        <v>15.62</v>
      </c>
      <c r="V4880" t="str">
        <f>VLOOKUP(L4880,'[2]tabela de preços'!$A:$D,4,0)</f>
        <v>3M</v>
      </c>
      <c r="W4880" t="str">
        <f>VLOOKUP(L4880,'[2]tabela de preços'!$A:$F,6,0)</f>
        <v>FITA AUTOMOTIVA</v>
      </c>
      <c r="X4880" t="str">
        <f>VLOOKUP(L4880,'[2]tabela de preços'!$A:$G,7,0)</f>
        <v>AUTOMOTIVO</v>
      </c>
    </row>
    <row r="4881" spans="1:24" x14ac:dyDescent="0.3">
      <c r="A4881" t="s">
        <v>186</v>
      </c>
      <c r="C4881" t="s">
        <v>203</v>
      </c>
      <c r="D4881" s="1">
        <v>46048</v>
      </c>
      <c r="E4881" t="s">
        <v>204</v>
      </c>
      <c r="F4881">
        <v>9</v>
      </c>
      <c r="G4881">
        <v>236</v>
      </c>
      <c r="H4881" t="str">
        <f>VLOOKUP(G4881,[1]OPERADORES!$A:$B,2,0)</f>
        <v>DANIEL</v>
      </c>
      <c r="I4881" t="s">
        <v>21</v>
      </c>
      <c r="J4881" t="s">
        <v>189</v>
      </c>
      <c r="K4881" t="s">
        <v>190</v>
      </c>
      <c r="L4881">
        <v>85409</v>
      </c>
      <c r="M4881" t="s">
        <v>201</v>
      </c>
      <c r="O4881" t="s">
        <v>11</v>
      </c>
      <c r="P4881">
        <v>5403</v>
      </c>
      <c r="Q4881">
        <v>3</v>
      </c>
      <c r="R4881">
        <v>28.9</v>
      </c>
      <c r="S4881">
        <v>86.7</v>
      </c>
      <c r="T4881">
        <v>69.33</v>
      </c>
      <c r="U4881">
        <v>20.03</v>
      </c>
      <c r="V4881" t="str">
        <f>VLOOKUP(L4881,'[2]tabela de preços'!$A:$D,4,0)</f>
        <v>WANDA</v>
      </c>
      <c r="W4881" t="str">
        <f>VLOOKUP(L4881,'[2]tabela de preços'!$A:$F,6,0)</f>
        <v>PRIMER AUTOMOTIVO</v>
      </c>
      <c r="X4881" t="str">
        <f>VLOOKUP(L4881,'[2]tabela de preços'!$A:$G,7,0)</f>
        <v>AUTOMOTIVO</v>
      </c>
    </row>
    <row r="4882" spans="1:24" x14ac:dyDescent="0.3">
      <c r="A4882" t="s">
        <v>186</v>
      </c>
      <c r="C4882" t="s">
        <v>203</v>
      </c>
      <c r="D4882" s="1">
        <v>46048</v>
      </c>
      <c r="E4882" t="s">
        <v>204</v>
      </c>
      <c r="F4882">
        <v>9</v>
      </c>
      <c r="G4882">
        <v>236</v>
      </c>
      <c r="H4882" t="str">
        <f>VLOOKUP(G4882,[1]OPERADORES!$A:$B,2,0)</f>
        <v>DANIEL</v>
      </c>
      <c r="I4882" t="s">
        <v>21</v>
      </c>
      <c r="J4882" t="s">
        <v>189</v>
      </c>
      <c r="K4882" t="s">
        <v>190</v>
      </c>
      <c r="L4882">
        <v>20431</v>
      </c>
      <c r="M4882" t="s">
        <v>202</v>
      </c>
      <c r="O4882" t="s">
        <v>11</v>
      </c>
      <c r="P4882">
        <v>5403</v>
      </c>
      <c r="Q4882">
        <v>9</v>
      </c>
      <c r="R4882">
        <v>36.89</v>
      </c>
      <c r="S4882">
        <v>332.01</v>
      </c>
      <c r="T4882">
        <v>272.33999999999997</v>
      </c>
      <c r="U4882">
        <v>17.97</v>
      </c>
      <c r="V4882" t="str">
        <f>VLOOKUP(L4882,'[2]tabela de preços'!$A:$D,4,0)</f>
        <v>SHERWIN WILLIAMS</v>
      </c>
      <c r="W4882" t="str">
        <f>VLOOKUP(L4882,'[2]tabela de preços'!$A:$F,6,0)</f>
        <v>VERNIZ AUTOMOTIVO</v>
      </c>
      <c r="X4882" t="str">
        <f>VLOOKUP(L4882,'[2]tabela de preços'!$A:$G,7,0)</f>
        <v>AUTOMOTIVO</v>
      </c>
    </row>
    <row r="4883" spans="1:24" x14ac:dyDescent="0.3">
      <c r="A4883" t="s">
        <v>186</v>
      </c>
      <c r="C4883" t="s">
        <v>203</v>
      </c>
      <c r="D4883" s="1">
        <v>46048</v>
      </c>
      <c r="E4883" t="s">
        <v>204</v>
      </c>
      <c r="F4883">
        <v>9</v>
      </c>
      <c r="G4883">
        <v>236</v>
      </c>
      <c r="H4883" t="str">
        <f>VLOOKUP(G4883,[1]OPERADORES!$A:$B,2,0)</f>
        <v>DANIEL</v>
      </c>
      <c r="I4883" t="s">
        <v>21</v>
      </c>
      <c r="J4883" t="s">
        <v>189</v>
      </c>
      <c r="K4883" t="s">
        <v>190</v>
      </c>
      <c r="L4883">
        <v>13</v>
      </c>
      <c r="M4883" t="s">
        <v>152</v>
      </c>
      <c r="O4883" t="s">
        <v>11</v>
      </c>
      <c r="P4883">
        <v>5102</v>
      </c>
      <c r="Q4883">
        <v>5</v>
      </c>
      <c r="R4883">
        <v>5.79</v>
      </c>
      <c r="S4883">
        <v>28.95</v>
      </c>
      <c r="T4883">
        <v>20.8</v>
      </c>
      <c r="U4883">
        <v>28.15</v>
      </c>
      <c r="V4883" t="str">
        <f>VLOOKUP(L4883,'[2]tabela de preços'!$A:$D,4,0)</f>
        <v>3M</v>
      </c>
      <c r="W4883" t="str">
        <f>VLOOKUP(L4883,'[2]tabela de preços'!$A:$F,6,0)</f>
        <v>LIXA DÁGUA</v>
      </c>
      <c r="X4883" t="str">
        <f>VLOOKUP(L4883,'[2]tabela de preços'!$A:$G,7,0)</f>
        <v>AUTOMOTIVO</v>
      </c>
    </row>
    <row r="4884" spans="1:24" x14ac:dyDescent="0.3">
      <c r="A4884" t="s">
        <v>186</v>
      </c>
      <c r="C4884" t="s">
        <v>203</v>
      </c>
      <c r="D4884" s="1">
        <v>46048</v>
      </c>
      <c r="E4884" t="s">
        <v>204</v>
      </c>
      <c r="F4884">
        <v>9</v>
      </c>
      <c r="G4884">
        <v>236</v>
      </c>
      <c r="H4884" t="str">
        <f>VLOOKUP(G4884,[1]OPERADORES!$A:$B,2,0)</f>
        <v>DANIEL</v>
      </c>
      <c r="I4884" t="s">
        <v>21</v>
      </c>
      <c r="J4884" t="s">
        <v>189</v>
      </c>
      <c r="K4884" t="s">
        <v>190</v>
      </c>
      <c r="L4884">
        <v>15</v>
      </c>
      <c r="M4884" t="s">
        <v>205</v>
      </c>
      <c r="O4884" t="s">
        <v>11</v>
      </c>
      <c r="P4884">
        <v>5102</v>
      </c>
      <c r="Q4884">
        <v>5</v>
      </c>
      <c r="R4884">
        <v>5.79</v>
      </c>
      <c r="S4884">
        <v>28.95</v>
      </c>
      <c r="T4884">
        <v>20.8</v>
      </c>
      <c r="U4884">
        <v>28.15</v>
      </c>
      <c r="V4884" t="str">
        <f>VLOOKUP(L4884,'[2]tabela de preços'!$A:$D,4,0)</f>
        <v>3M</v>
      </c>
      <c r="W4884" t="str">
        <f>VLOOKUP(L4884,'[2]tabela de preços'!$A:$F,6,0)</f>
        <v>LIXA DÁGUA</v>
      </c>
      <c r="X4884" t="str">
        <f>VLOOKUP(L4884,'[2]tabela de preços'!$A:$G,7,0)</f>
        <v>AUTOMOTIVO</v>
      </c>
    </row>
    <row r="4885" spans="1:24" x14ac:dyDescent="0.3">
      <c r="A4885" t="s">
        <v>186</v>
      </c>
      <c r="C4885" t="s">
        <v>203</v>
      </c>
      <c r="D4885" s="1">
        <v>46048</v>
      </c>
      <c r="E4885" t="s">
        <v>204</v>
      </c>
      <c r="F4885">
        <v>9</v>
      </c>
      <c r="G4885">
        <v>236</v>
      </c>
      <c r="H4885" t="str">
        <f>VLOOKUP(G4885,[1]OPERADORES!$A:$B,2,0)</f>
        <v>DANIEL</v>
      </c>
      <c r="I4885" t="s">
        <v>21</v>
      </c>
      <c r="J4885" t="s">
        <v>189</v>
      </c>
      <c r="K4885" t="s">
        <v>190</v>
      </c>
      <c r="L4885">
        <v>16</v>
      </c>
      <c r="M4885" t="s">
        <v>122</v>
      </c>
      <c r="O4885" t="s">
        <v>11</v>
      </c>
      <c r="P4885">
        <v>5102</v>
      </c>
      <c r="Q4885">
        <v>5</v>
      </c>
      <c r="R4885">
        <v>2.9</v>
      </c>
      <c r="S4885">
        <v>14.5</v>
      </c>
      <c r="T4885">
        <v>11</v>
      </c>
      <c r="U4885">
        <v>24.14</v>
      </c>
      <c r="V4885" t="str">
        <f>VLOOKUP(L4885,'[2]tabela de preços'!$A:$D,4,0)</f>
        <v>3M</v>
      </c>
      <c r="W4885" t="str">
        <f>VLOOKUP(L4885,'[2]tabela de preços'!$A:$F,6,0)</f>
        <v>LIXA DÁGUA</v>
      </c>
      <c r="X4885" t="str">
        <f>VLOOKUP(L4885,'[2]tabela de preços'!$A:$G,7,0)</f>
        <v>AUTOMOTIVO</v>
      </c>
    </row>
    <row r="4886" spans="1:24" x14ac:dyDescent="0.3">
      <c r="A4886" t="s">
        <v>186</v>
      </c>
      <c r="C4886" t="s">
        <v>203</v>
      </c>
      <c r="D4886" s="1">
        <v>46048</v>
      </c>
      <c r="E4886" t="s">
        <v>204</v>
      </c>
      <c r="F4886">
        <v>9</v>
      </c>
      <c r="G4886">
        <v>236</v>
      </c>
      <c r="H4886" t="str">
        <f>VLOOKUP(G4886,[1]OPERADORES!$A:$B,2,0)</f>
        <v>DANIEL</v>
      </c>
      <c r="I4886" t="s">
        <v>21</v>
      </c>
      <c r="J4886" t="s">
        <v>189</v>
      </c>
      <c r="K4886" t="s">
        <v>190</v>
      </c>
      <c r="L4886">
        <v>10238</v>
      </c>
      <c r="M4886" t="s">
        <v>79</v>
      </c>
      <c r="O4886" t="s">
        <v>11</v>
      </c>
      <c r="P4886">
        <v>5102</v>
      </c>
      <c r="Q4886">
        <v>5</v>
      </c>
      <c r="R4886">
        <v>2.79</v>
      </c>
      <c r="S4886">
        <v>13.95</v>
      </c>
      <c r="T4886">
        <v>11.2</v>
      </c>
      <c r="U4886">
        <v>19.71</v>
      </c>
      <c r="V4886" t="str">
        <f>VLOOKUP(L4886,'[2]tabela de preços'!$A:$D,4,0)</f>
        <v>NORTON</v>
      </c>
      <c r="W4886" t="str">
        <f>VLOOKUP(L4886,'[2]tabela de preços'!$A:$F,6,0)</f>
        <v xml:space="preserve">DISCOS / LIXAS / ABRASIVOS </v>
      </c>
      <c r="X4886" t="str">
        <f>VLOOKUP(L4886,'[2]tabela de preços'!$A:$G,7,0)</f>
        <v>AUTOMOTIVO</v>
      </c>
    </row>
    <row r="4887" spans="1:24" x14ac:dyDescent="0.3">
      <c r="A4887" t="s">
        <v>186</v>
      </c>
      <c r="C4887" t="s">
        <v>203</v>
      </c>
      <c r="D4887" s="1">
        <v>46048</v>
      </c>
      <c r="E4887" t="s">
        <v>204</v>
      </c>
      <c r="F4887">
        <v>9</v>
      </c>
      <c r="G4887">
        <v>236</v>
      </c>
      <c r="H4887" t="str">
        <f>VLOOKUP(G4887,[1]OPERADORES!$A:$B,2,0)</f>
        <v>DANIEL</v>
      </c>
      <c r="I4887" t="s">
        <v>21</v>
      </c>
      <c r="J4887" t="s">
        <v>189</v>
      </c>
      <c r="K4887" t="s">
        <v>190</v>
      </c>
      <c r="L4887">
        <v>10243</v>
      </c>
      <c r="M4887" t="s">
        <v>83</v>
      </c>
      <c r="O4887" t="s">
        <v>11</v>
      </c>
      <c r="P4887">
        <v>5102</v>
      </c>
      <c r="Q4887">
        <v>5</v>
      </c>
      <c r="R4887">
        <v>2.79</v>
      </c>
      <c r="S4887">
        <v>13.95</v>
      </c>
      <c r="T4887">
        <v>9.65</v>
      </c>
      <c r="U4887">
        <v>30.82</v>
      </c>
      <c r="V4887" t="str">
        <f>VLOOKUP(L4887,'[2]tabela de preços'!$A:$D,4,0)</f>
        <v>NORTON</v>
      </c>
      <c r="W4887" t="str">
        <f>VLOOKUP(L4887,'[2]tabela de preços'!$A:$F,6,0)</f>
        <v xml:space="preserve">DISCOS / LIXAS / ABRASIVOS </v>
      </c>
      <c r="X4887" t="str">
        <f>VLOOKUP(L4887,'[2]tabela de preços'!$A:$G,7,0)</f>
        <v>AUTOMOTIVO</v>
      </c>
    </row>
    <row r="4888" spans="1:24" x14ac:dyDescent="0.3">
      <c r="A4888" t="s">
        <v>186</v>
      </c>
      <c r="C4888" t="s">
        <v>203</v>
      </c>
      <c r="D4888" s="1">
        <v>46048</v>
      </c>
      <c r="E4888" t="s">
        <v>204</v>
      </c>
      <c r="F4888">
        <v>9</v>
      </c>
      <c r="G4888">
        <v>236</v>
      </c>
      <c r="H4888" t="str">
        <f>VLOOKUP(G4888,[1]OPERADORES!$A:$B,2,0)</f>
        <v>DANIEL</v>
      </c>
      <c r="I4888" t="s">
        <v>21</v>
      </c>
      <c r="J4888" t="s">
        <v>189</v>
      </c>
      <c r="K4888" t="s">
        <v>190</v>
      </c>
      <c r="L4888">
        <v>10246</v>
      </c>
      <c r="M4888" t="s">
        <v>206</v>
      </c>
      <c r="O4888" t="s">
        <v>11</v>
      </c>
      <c r="P4888">
        <v>5102</v>
      </c>
      <c r="Q4888">
        <v>5</v>
      </c>
      <c r="R4888">
        <v>2.79</v>
      </c>
      <c r="S4888">
        <v>13.95</v>
      </c>
      <c r="T4888">
        <v>9.65</v>
      </c>
      <c r="U4888">
        <v>30.82</v>
      </c>
      <c r="V4888" t="str">
        <f>VLOOKUP(L4888,'[2]tabela de preços'!$A:$D,4,0)</f>
        <v>NORTON</v>
      </c>
      <c r="W4888" t="str">
        <f>VLOOKUP(L4888,'[2]tabela de preços'!$A:$F,6,0)</f>
        <v xml:space="preserve">DISCOS / LIXAS / ABRASIVOS </v>
      </c>
      <c r="X4888" t="str">
        <f>VLOOKUP(L4888,'[2]tabela de preços'!$A:$G,7,0)</f>
        <v>AUTOMOTIVO</v>
      </c>
    </row>
    <row r="4889" spans="1:24" x14ac:dyDescent="0.3">
      <c r="A4889" t="s">
        <v>186</v>
      </c>
      <c r="C4889" t="s">
        <v>203</v>
      </c>
      <c r="D4889" s="1">
        <v>46048</v>
      </c>
      <c r="E4889" t="s">
        <v>204</v>
      </c>
      <c r="F4889">
        <v>9</v>
      </c>
      <c r="G4889">
        <v>236</v>
      </c>
      <c r="H4889" t="str">
        <f>VLOOKUP(G4889,[1]OPERADORES!$A:$B,2,0)</f>
        <v>DANIEL</v>
      </c>
      <c r="I4889" t="s">
        <v>21</v>
      </c>
      <c r="J4889" t="s">
        <v>189</v>
      </c>
      <c r="K4889" t="s">
        <v>190</v>
      </c>
      <c r="L4889">
        <v>21077</v>
      </c>
      <c r="M4889" t="s">
        <v>207</v>
      </c>
      <c r="O4889" t="s">
        <v>11</v>
      </c>
      <c r="P4889">
        <v>5102</v>
      </c>
      <c r="Q4889">
        <v>1</v>
      </c>
      <c r="R4889">
        <v>44.68</v>
      </c>
      <c r="S4889">
        <v>44.68</v>
      </c>
      <c r="T4889">
        <v>33.92</v>
      </c>
      <c r="U4889">
        <v>24.08</v>
      </c>
      <c r="V4889" t="str">
        <f>VLOOKUP(L4889,'[2]tabela de preços'!$A:$D,4,0)</f>
        <v>SHERWIN WILLIAMS</v>
      </c>
      <c r="W4889" t="str">
        <f>VLOOKUP(L4889,'[2]tabela de preços'!$A:$F,6,0)</f>
        <v>MASSA POLIÉSTER</v>
      </c>
      <c r="X4889" t="str">
        <f>VLOOKUP(L4889,'[2]tabela de preços'!$A:$G,7,0)</f>
        <v>AUTOMOTIVO</v>
      </c>
    </row>
    <row r="4890" spans="1:24" x14ac:dyDescent="0.3">
      <c r="A4890" t="s">
        <v>186</v>
      </c>
      <c r="C4890" t="s">
        <v>203</v>
      </c>
      <c r="D4890" s="1">
        <v>46048</v>
      </c>
      <c r="E4890" t="s">
        <v>204</v>
      </c>
      <c r="F4890">
        <v>9</v>
      </c>
      <c r="G4890">
        <v>236</v>
      </c>
      <c r="H4890" t="str">
        <f>VLOOKUP(G4890,[1]OPERADORES!$A:$B,2,0)</f>
        <v>DANIEL</v>
      </c>
      <c r="I4890" t="s">
        <v>21</v>
      </c>
      <c r="J4890" t="s">
        <v>189</v>
      </c>
      <c r="K4890" t="s">
        <v>190</v>
      </c>
      <c r="L4890">
        <v>23584</v>
      </c>
      <c r="M4890" t="s">
        <v>196</v>
      </c>
      <c r="O4890" t="s">
        <v>11</v>
      </c>
      <c r="P4890">
        <v>5102</v>
      </c>
      <c r="Q4890">
        <v>2</v>
      </c>
      <c r="R4890">
        <v>23.04</v>
      </c>
      <c r="S4890">
        <v>46.08</v>
      </c>
      <c r="T4890">
        <v>34.979999999999997</v>
      </c>
      <c r="U4890">
        <v>24.09</v>
      </c>
      <c r="V4890" t="str">
        <f>VLOOKUP(L4890,'[2]tabela de preços'!$A:$D,4,0)</f>
        <v>MAXI RUBBER</v>
      </c>
      <c r="W4890" t="str">
        <f>VLOOKUP(L4890,'[2]tabela de preços'!$A:$F,6,0)</f>
        <v>MASSA POLIÉSTER</v>
      </c>
      <c r="X4890" t="str">
        <f>VLOOKUP(L4890,'[2]tabela de preços'!$A:$G,7,0)</f>
        <v>AUTOMOTIVO</v>
      </c>
    </row>
    <row r="4891" spans="1:24" x14ac:dyDescent="0.3">
      <c r="A4891" t="s">
        <v>186</v>
      </c>
      <c r="C4891" t="s">
        <v>203</v>
      </c>
      <c r="D4891" s="1">
        <v>46048</v>
      </c>
      <c r="E4891" t="s">
        <v>204</v>
      </c>
      <c r="F4891">
        <v>9</v>
      </c>
      <c r="G4891">
        <v>236</v>
      </c>
      <c r="H4891" t="str">
        <f>VLOOKUP(G4891,[1]OPERADORES!$A:$B,2,0)</f>
        <v>DANIEL</v>
      </c>
      <c r="I4891" t="s">
        <v>21</v>
      </c>
      <c r="J4891" t="s">
        <v>189</v>
      </c>
      <c r="K4891" t="s">
        <v>190</v>
      </c>
      <c r="L4891">
        <v>24247</v>
      </c>
      <c r="M4891" t="s">
        <v>160</v>
      </c>
      <c r="O4891" t="s">
        <v>11</v>
      </c>
      <c r="P4891">
        <v>5403</v>
      </c>
      <c r="Q4891">
        <v>3</v>
      </c>
      <c r="R4891">
        <v>21</v>
      </c>
      <c r="S4891">
        <v>63</v>
      </c>
      <c r="T4891">
        <v>50.61</v>
      </c>
      <c r="U4891">
        <v>19.670000000000002</v>
      </c>
      <c r="V4891" t="str">
        <f>VLOOKUP(L4891,'[2]tabela de preços'!$A:$D,4,0)</f>
        <v>SHERWIN WILLIAMS</v>
      </c>
      <c r="W4891" t="str">
        <f>VLOOKUP(L4891,'[2]tabela de preços'!$A:$F,6,0)</f>
        <v>PRIMER AUTOMOTIVO</v>
      </c>
      <c r="X4891" t="str">
        <f>VLOOKUP(L4891,'[2]tabela de preços'!$A:$G,7,0)</f>
        <v>AUTOMOTIVO</v>
      </c>
    </row>
    <row r="4892" spans="1:24" x14ac:dyDescent="0.3">
      <c r="A4892" t="s">
        <v>186</v>
      </c>
      <c r="C4892" t="s">
        <v>203</v>
      </c>
      <c r="D4892" s="1">
        <v>46048</v>
      </c>
      <c r="E4892" t="s">
        <v>204</v>
      </c>
      <c r="F4892">
        <v>9</v>
      </c>
      <c r="G4892">
        <v>236</v>
      </c>
      <c r="H4892" t="str">
        <f>VLOOKUP(G4892,[1]OPERADORES!$A:$B,2,0)</f>
        <v>DANIEL</v>
      </c>
      <c r="I4892" t="s">
        <v>21</v>
      </c>
      <c r="J4892" t="s">
        <v>189</v>
      </c>
      <c r="K4892" t="s">
        <v>190</v>
      </c>
      <c r="L4892">
        <v>10297</v>
      </c>
      <c r="M4892" t="s">
        <v>41</v>
      </c>
      <c r="O4892" t="s">
        <v>11</v>
      </c>
      <c r="P4892">
        <v>5102</v>
      </c>
      <c r="Q4892">
        <v>12</v>
      </c>
      <c r="R4892">
        <v>10.89</v>
      </c>
      <c r="S4892">
        <v>130.68</v>
      </c>
      <c r="T4892">
        <v>110.04</v>
      </c>
      <c r="U4892">
        <v>15.79</v>
      </c>
      <c r="V4892" t="str">
        <f>VLOOKUP(L4892,'[2]tabela de preços'!$A:$D,4,0)</f>
        <v>ANJO</v>
      </c>
      <c r="W4892" t="str">
        <f>VLOOKUP(L4892,'[2]tabela de preços'!$A:$F,6,0)</f>
        <v>THINNER DE LIMPEZA</v>
      </c>
      <c r="X4892" t="str">
        <f>VLOOKUP(L4892,'[2]tabela de preços'!$A:$G,7,0)</f>
        <v>THINNER</v>
      </c>
    </row>
    <row r="4893" spans="1:24" x14ac:dyDescent="0.3">
      <c r="A4893" t="s">
        <v>186</v>
      </c>
      <c r="C4893" t="s">
        <v>2478</v>
      </c>
      <c r="D4893" s="1">
        <v>46056</v>
      </c>
      <c r="E4893" t="s">
        <v>2479</v>
      </c>
      <c r="F4893">
        <v>9</v>
      </c>
      <c r="G4893">
        <v>236</v>
      </c>
      <c r="H4893" t="str">
        <f>VLOOKUP(G4893,[1]OPERADORES!$A:$B,2,0)</f>
        <v>DANIEL</v>
      </c>
      <c r="I4893" t="s">
        <v>21</v>
      </c>
      <c r="J4893" t="s">
        <v>189</v>
      </c>
      <c r="K4893" t="s">
        <v>190</v>
      </c>
      <c r="L4893">
        <v>85635</v>
      </c>
      <c r="M4893" t="s">
        <v>674</v>
      </c>
      <c r="O4893" t="s">
        <v>11</v>
      </c>
      <c r="P4893">
        <v>5102</v>
      </c>
      <c r="Q4893">
        <v>1</v>
      </c>
      <c r="R4893">
        <v>6.2</v>
      </c>
      <c r="S4893">
        <v>6.2</v>
      </c>
      <c r="T4893">
        <v>4</v>
      </c>
      <c r="U4893">
        <v>35.479999999999997</v>
      </c>
      <c r="V4893" t="str">
        <f>VLOOKUP(L4893,'[2]tabela de preços'!$A:$D,4,0)</f>
        <v>UNIPEGA</v>
      </c>
      <c r="W4893" t="str">
        <f>VLOOKUP(L4893,'[2]tabela de preços'!$A:$F,6,0)</f>
        <v>DESENGRIPANTE</v>
      </c>
      <c r="X4893" t="str">
        <f>VLOOKUP(L4893,'[2]tabela de preços'!$A:$G,7,0)</f>
        <v>AUTOMOTIVO</v>
      </c>
    </row>
    <row r="4894" spans="1:24" x14ac:dyDescent="0.3">
      <c r="A4894" t="s">
        <v>186</v>
      </c>
      <c r="C4894" t="s">
        <v>2478</v>
      </c>
      <c r="D4894" s="1">
        <v>46056</v>
      </c>
      <c r="E4894" t="s">
        <v>2479</v>
      </c>
      <c r="F4894">
        <v>9</v>
      </c>
      <c r="G4894">
        <v>236</v>
      </c>
      <c r="H4894" t="str">
        <f>VLOOKUP(G4894,[1]OPERADORES!$A:$B,2,0)</f>
        <v>DANIEL</v>
      </c>
      <c r="I4894" t="s">
        <v>21</v>
      </c>
      <c r="J4894" t="s">
        <v>189</v>
      </c>
      <c r="K4894" t="s">
        <v>190</v>
      </c>
      <c r="L4894">
        <v>22684</v>
      </c>
      <c r="M4894" t="s">
        <v>73</v>
      </c>
      <c r="O4894" t="s">
        <v>11</v>
      </c>
      <c r="P4894">
        <v>5102</v>
      </c>
      <c r="Q4894">
        <v>20</v>
      </c>
      <c r="R4894">
        <v>3.65</v>
      </c>
      <c r="S4894">
        <v>73</v>
      </c>
      <c r="T4894">
        <v>61.6</v>
      </c>
      <c r="U4894">
        <v>15.62</v>
      </c>
      <c r="V4894" t="str">
        <f>VLOOKUP(L4894,'[2]tabela de preços'!$A:$D,4,0)</f>
        <v>3M</v>
      </c>
      <c r="W4894" t="str">
        <f>VLOOKUP(L4894,'[2]tabela de preços'!$A:$F,6,0)</f>
        <v>FITA AUTOMOTIVA</v>
      </c>
      <c r="X4894" t="str">
        <f>VLOOKUP(L4894,'[2]tabela de preços'!$A:$G,7,0)</f>
        <v>AUTOMOTIVO</v>
      </c>
    </row>
    <row r="4895" spans="1:24" x14ac:dyDescent="0.3">
      <c r="A4895" t="s">
        <v>186</v>
      </c>
      <c r="C4895" t="s">
        <v>2478</v>
      </c>
      <c r="D4895" s="1">
        <v>46056</v>
      </c>
      <c r="E4895" t="s">
        <v>2479</v>
      </c>
      <c r="F4895">
        <v>9</v>
      </c>
      <c r="G4895">
        <v>236</v>
      </c>
      <c r="H4895" t="str">
        <f>VLOOKUP(G4895,[1]OPERADORES!$A:$B,2,0)</f>
        <v>DANIEL</v>
      </c>
      <c r="I4895" t="s">
        <v>21</v>
      </c>
      <c r="J4895" t="s">
        <v>189</v>
      </c>
      <c r="K4895" t="s">
        <v>190</v>
      </c>
      <c r="L4895">
        <v>85409</v>
      </c>
      <c r="M4895" t="s">
        <v>201</v>
      </c>
      <c r="O4895" t="s">
        <v>11</v>
      </c>
      <c r="P4895">
        <v>5403</v>
      </c>
      <c r="Q4895">
        <v>2</v>
      </c>
      <c r="R4895">
        <v>28.9</v>
      </c>
      <c r="S4895">
        <v>57.8</v>
      </c>
      <c r="T4895">
        <v>46.22</v>
      </c>
      <c r="U4895">
        <v>20.03</v>
      </c>
      <c r="V4895" t="str">
        <f>VLOOKUP(L4895,'[2]tabela de preços'!$A:$D,4,0)</f>
        <v>WANDA</v>
      </c>
      <c r="W4895" t="str">
        <f>VLOOKUP(L4895,'[2]tabela de preços'!$A:$F,6,0)</f>
        <v>PRIMER AUTOMOTIVO</v>
      </c>
      <c r="X4895" t="str">
        <f>VLOOKUP(L4895,'[2]tabela de preços'!$A:$G,7,0)</f>
        <v>AUTOMOTIVO</v>
      </c>
    </row>
    <row r="4896" spans="1:24" x14ac:dyDescent="0.3">
      <c r="A4896" t="s">
        <v>186</v>
      </c>
      <c r="C4896" t="s">
        <v>2478</v>
      </c>
      <c r="D4896" s="1">
        <v>46056</v>
      </c>
      <c r="E4896" t="s">
        <v>2479</v>
      </c>
      <c r="F4896">
        <v>9</v>
      </c>
      <c r="G4896">
        <v>236</v>
      </c>
      <c r="H4896" t="str">
        <f>VLOOKUP(G4896,[1]OPERADORES!$A:$B,2,0)</f>
        <v>DANIEL</v>
      </c>
      <c r="I4896" t="s">
        <v>21</v>
      </c>
      <c r="J4896" t="s">
        <v>189</v>
      </c>
      <c r="K4896" t="s">
        <v>190</v>
      </c>
      <c r="L4896">
        <v>13</v>
      </c>
      <c r="M4896" t="s">
        <v>152</v>
      </c>
      <c r="O4896" t="s">
        <v>11</v>
      </c>
      <c r="P4896">
        <v>5102</v>
      </c>
      <c r="Q4896">
        <v>5</v>
      </c>
      <c r="R4896">
        <v>5.79</v>
      </c>
      <c r="S4896">
        <v>28.95</v>
      </c>
      <c r="T4896">
        <v>20.8</v>
      </c>
      <c r="U4896">
        <v>28.15</v>
      </c>
      <c r="V4896" t="str">
        <f>VLOOKUP(L4896,'[2]tabela de preços'!$A:$D,4,0)</f>
        <v>3M</v>
      </c>
      <c r="W4896" t="str">
        <f>VLOOKUP(L4896,'[2]tabela de preços'!$A:$F,6,0)</f>
        <v>LIXA DÁGUA</v>
      </c>
      <c r="X4896" t="str">
        <f>VLOOKUP(L4896,'[2]tabela de preços'!$A:$G,7,0)</f>
        <v>AUTOMOTIVO</v>
      </c>
    </row>
    <row r="4897" spans="1:24" x14ac:dyDescent="0.3">
      <c r="A4897" t="s">
        <v>186</v>
      </c>
      <c r="C4897" t="s">
        <v>2478</v>
      </c>
      <c r="D4897" s="1">
        <v>46056</v>
      </c>
      <c r="E4897" t="s">
        <v>2479</v>
      </c>
      <c r="F4897">
        <v>9</v>
      </c>
      <c r="G4897">
        <v>236</v>
      </c>
      <c r="H4897" t="str">
        <f>VLOOKUP(G4897,[1]OPERADORES!$A:$B,2,0)</f>
        <v>DANIEL</v>
      </c>
      <c r="I4897" t="s">
        <v>21</v>
      </c>
      <c r="J4897" t="s">
        <v>189</v>
      </c>
      <c r="K4897" t="s">
        <v>190</v>
      </c>
      <c r="L4897">
        <v>10238</v>
      </c>
      <c r="M4897" t="s">
        <v>79</v>
      </c>
      <c r="O4897" t="s">
        <v>11</v>
      </c>
      <c r="P4897">
        <v>5102</v>
      </c>
      <c r="Q4897">
        <v>10</v>
      </c>
      <c r="R4897">
        <v>2.79</v>
      </c>
      <c r="S4897">
        <v>27.9</v>
      </c>
      <c r="T4897">
        <v>22.4</v>
      </c>
      <c r="U4897">
        <v>19.71</v>
      </c>
      <c r="V4897" t="str">
        <f>VLOOKUP(L4897,'[2]tabela de preços'!$A:$D,4,0)</f>
        <v>NORTON</v>
      </c>
      <c r="W4897" t="str">
        <f>VLOOKUP(L4897,'[2]tabela de preços'!$A:$F,6,0)</f>
        <v xml:space="preserve">DISCOS / LIXAS / ABRASIVOS </v>
      </c>
      <c r="X4897" t="str">
        <f>VLOOKUP(L4897,'[2]tabela de preços'!$A:$G,7,0)</f>
        <v>AUTOMOTIVO</v>
      </c>
    </row>
    <row r="4898" spans="1:24" x14ac:dyDescent="0.3">
      <c r="A4898" t="s">
        <v>186</v>
      </c>
      <c r="C4898" t="s">
        <v>2478</v>
      </c>
      <c r="D4898" s="1">
        <v>46056</v>
      </c>
      <c r="E4898" t="s">
        <v>2479</v>
      </c>
      <c r="F4898">
        <v>9</v>
      </c>
      <c r="G4898">
        <v>236</v>
      </c>
      <c r="H4898" t="str">
        <f>VLOOKUP(G4898,[1]OPERADORES!$A:$B,2,0)</f>
        <v>DANIEL</v>
      </c>
      <c r="I4898" t="s">
        <v>21</v>
      </c>
      <c r="J4898" t="s">
        <v>189</v>
      </c>
      <c r="K4898" t="s">
        <v>190</v>
      </c>
      <c r="L4898">
        <v>10242</v>
      </c>
      <c r="M4898" t="s">
        <v>82</v>
      </c>
      <c r="O4898" t="s">
        <v>11</v>
      </c>
      <c r="P4898">
        <v>5102</v>
      </c>
      <c r="Q4898">
        <v>10</v>
      </c>
      <c r="R4898">
        <v>2.79</v>
      </c>
      <c r="S4898">
        <v>27.9</v>
      </c>
      <c r="T4898">
        <v>22.4</v>
      </c>
      <c r="U4898">
        <v>19.71</v>
      </c>
      <c r="V4898" t="str">
        <f>VLOOKUP(L4898,'[2]tabela de preços'!$A:$D,4,0)</f>
        <v>NORTON</v>
      </c>
      <c r="W4898" t="str">
        <f>VLOOKUP(L4898,'[2]tabela de preços'!$A:$F,6,0)</f>
        <v xml:space="preserve">DISCOS / LIXAS / ABRASIVOS </v>
      </c>
      <c r="X4898" t="str">
        <f>VLOOKUP(L4898,'[2]tabela de preços'!$A:$G,7,0)</f>
        <v>AUTOMOTIVO</v>
      </c>
    </row>
    <row r="4899" spans="1:24" x14ac:dyDescent="0.3">
      <c r="A4899" t="s">
        <v>186</v>
      </c>
      <c r="C4899" t="s">
        <v>2478</v>
      </c>
      <c r="D4899" s="1">
        <v>46056</v>
      </c>
      <c r="E4899" t="s">
        <v>2479</v>
      </c>
      <c r="F4899">
        <v>9</v>
      </c>
      <c r="G4899">
        <v>236</v>
      </c>
      <c r="H4899" t="str">
        <f>VLOOKUP(G4899,[1]OPERADORES!$A:$B,2,0)</f>
        <v>DANIEL</v>
      </c>
      <c r="I4899" t="s">
        <v>21</v>
      </c>
      <c r="J4899" t="s">
        <v>189</v>
      </c>
      <c r="K4899" t="s">
        <v>190</v>
      </c>
      <c r="L4899">
        <v>10243</v>
      </c>
      <c r="M4899" t="s">
        <v>83</v>
      </c>
      <c r="O4899" t="s">
        <v>11</v>
      </c>
      <c r="P4899">
        <v>5102</v>
      </c>
      <c r="Q4899">
        <v>10</v>
      </c>
      <c r="R4899">
        <v>2.79</v>
      </c>
      <c r="S4899">
        <v>27.9</v>
      </c>
      <c r="T4899">
        <v>19.3</v>
      </c>
      <c r="U4899">
        <v>30.82</v>
      </c>
      <c r="V4899" t="str">
        <f>VLOOKUP(L4899,'[2]tabela de preços'!$A:$D,4,0)</f>
        <v>NORTON</v>
      </c>
      <c r="W4899" t="str">
        <f>VLOOKUP(L4899,'[2]tabela de preços'!$A:$F,6,0)</f>
        <v xml:space="preserve">DISCOS / LIXAS / ABRASIVOS </v>
      </c>
      <c r="X4899" t="str">
        <f>VLOOKUP(L4899,'[2]tabela de preços'!$A:$G,7,0)</f>
        <v>AUTOMOTIVO</v>
      </c>
    </row>
    <row r="4900" spans="1:24" x14ac:dyDescent="0.3">
      <c r="A4900" t="s">
        <v>186</v>
      </c>
      <c r="C4900" t="s">
        <v>2478</v>
      </c>
      <c r="D4900" s="1">
        <v>46056</v>
      </c>
      <c r="E4900" t="s">
        <v>2479</v>
      </c>
      <c r="F4900">
        <v>9</v>
      </c>
      <c r="G4900">
        <v>236</v>
      </c>
      <c r="H4900" t="str">
        <f>VLOOKUP(G4900,[1]OPERADORES!$A:$B,2,0)</f>
        <v>DANIEL</v>
      </c>
      <c r="I4900" t="s">
        <v>21</v>
      </c>
      <c r="J4900" t="s">
        <v>189</v>
      </c>
      <c r="K4900" t="s">
        <v>190</v>
      </c>
      <c r="L4900">
        <v>10245</v>
      </c>
      <c r="M4900" t="s">
        <v>195</v>
      </c>
      <c r="O4900" t="s">
        <v>11</v>
      </c>
      <c r="P4900">
        <v>5102</v>
      </c>
      <c r="Q4900">
        <v>10</v>
      </c>
      <c r="R4900">
        <v>2.79</v>
      </c>
      <c r="S4900">
        <v>27.9</v>
      </c>
      <c r="T4900">
        <v>19.3</v>
      </c>
      <c r="U4900">
        <v>30.82</v>
      </c>
      <c r="V4900" t="str">
        <f>VLOOKUP(L4900,'[2]tabela de preços'!$A:$D,4,0)</f>
        <v>NORTON</v>
      </c>
      <c r="W4900" t="str">
        <f>VLOOKUP(L4900,'[2]tabela de preços'!$A:$F,6,0)</f>
        <v xml:space="preserve">DISCOS / LIXAS / ABRASIVOS </v>
      </c>
      <c r="X4900" t="str">
        <f>VLOOKUP(L4900,'[2]tabela de preços'!$A:$G,7,0)</f>
        <v>AUTOMOTIVO</v>
      </c>
    </row>
    <row r="4901" spans="1:24" x14ac:dyDescent="0.3">
      <c r="A4901" t="s">
        <v>186</v>
      </c>
      <c r="C4901" t="s">
        <v>2478</v>
      </c>
      <c r="D4901" s="1">
        <v>46056</v>
      </c>
      <c r="E4901" t="s">
        <v>2479</v>
      </c>
      <c r="F4901">
        <v>9</v>
      </c>
      <c r="G4901">
        <v>236</v>
      </c>
      <c r="H4901" t="str">
        <f>VLOOKUP(G4901,[1]OPERADORES!$A:$B,2,0)</f>
        <v>DANIEL</v>
      </c>
      <c r="I4901" t="s">
        <v>21</v>
      </c>
      <c r="J4901" t="s">
        <v>189</v>
      </c>
      <c r="K4901" t="s">
        <v>190</v>
      </c>
      <c r="L4901">
        <v>21078</v>
      </c>
      <c r="M4901" t="s">
        <v>141</v>
      </c>
      <c r="O4901" t="s">
        <v>11</v>
      </c>
      <c r="P4901">
        <v>5102</v>
      </c>
      <c r="Q4901">
        <v>2</v>
      </c>
      <c r="R4901">
        <v>22.89</v>
      </c>
      <c r="S4901">
        <v>45.78</v>
      </c>
      <c r="T4901">
        <v>37.32</v>
      </c>
      <c r="U4901">
        <v>18.48</v>
      </c>
      <c r="V4901" t="str">
        <f>VLOOKUP(L4901,'[2]tabela de preços'!$A:$D,4,0)</f>
        <v>SHERWIN WILLIAMS</v>
      </c>
      <c r="W4901" t="str">
        <f>VLOOKUP(L4901,'[2]tabela de preços'!$A:$F,6,0)</f>
        <v>MASSA POLIÉSTER</v>
      </c>
      <c r="X4901" t="str">
        <f>VLOOKUP(L4901,'[2]tabela de preços'!$A:$G,7,0)</f>
        <v>AUTOMOTIVO</v>
      </c>
    </row>
    <row r="4902" spans="1:24" x14ac:dyDescent="0.3">
      <c r="A4902" t="s">
        <v>186</v>
      </c>
      <c r="C4902" t="s">
        <v>2478</v>
      </c>
      <c r="D4902" s="1">
        <v>46056</v>
      </c>
      <c r="E4902" t="s">
        <v>2479</v>
      </c>
      <c r="F4902">
        <v>9</v>
      </c>
      <c r="G4902">
        <v>236</v>
      </c>
      <c r="H4902" t="str">
        <f>VLOOKUP(G4902,[1]OPERADORES!$A:$B,2,0)</f>
        <v>DANIEL</v>
      </c>
      <c r="I4902" t="s">
        <v>21</v>
      </c>
      <c r="J4902" t="s">
        <v>189</v>
      </c>
      <c r="K4902" t="s">
        <v>190</v>
      </c>
      <c r="L4902">
        <v>87043</v>
      </c>
      <c r="M4902" t="s">
        <v>217</v>
      </c>
      <c r="O4902" t="s">
        <v>11</v>
      </c>
      <c r="P4902">
        <v>5102</v>
      </c>
      <c r="Q4902">
        <v>3</v>
      </c>
      <c r="R4902">
        <v>21.95</v>
      </c>
      <c r="S4902">
        <v>65.849999999999994</v>
      </c>
      <c r="T4902">
        <v>54.06</v>
      </c>
      <c r="U4902">
        <v>17.899999999999999</v>
      </c>
      <c r="V4902" t="str">
        <f>VLOOKUP(L4902,'[2]tabela de preços'!$A:$D,4,0)</f>
        <v>ROBERLO</v>
      </c>
      <c r="W4902" t="str">
        <f>VLOOKUP(L4902,'[2]tabela de preços'!$A:$F,6,0)</f>
        <v>MASSA POLIÉSTER</v>
      </c>
      <c r="X4902" t="str">
        <f>VLOOKUP(L4902,'[2]tabela de preços'!$A:$G,7,0)</f>
        <v>AUTOMOTIVO</v>
      </c>
    </row>
    <row r="4903" spans="1:24" x14ac:dyDescent="0.3">
      <c r="A4903" t="s">
        <v>186</v>
      </c>
      <c r="C4903" t="s">
        <v>2478</v>
      </c>
      <c r="D4903" s="1">
        <v>46056</v>
      </c>
      <c r="E4903" t="s">
        <v>2479</v>
      </c>
      <c r="F4903">
        <v>9</v>
      </c>
      <c r="G4903">
        <v>236</v>
      </c>
      <c r="H4903" t="str">
        <f>VLOOKUP(G4903,[1]OPERADORES!$A:$B,2,0)</f>
        <v>DANIEL</v>
      </c>
      <c r="I4903" t="s">
        <v>21</v>
      </c>
      <c r="J4903" t="s">
        <v>189</v>
      </c>
      <c r="K4903" t="s">
        <v>190</v>
      </c>
      <c r="L4903">
        <v>85189</v>
      </c>
      <c r="M4903" t="s">
        <v>197</v>
      </c>
      <c r="O4903" t="s">
        <v>11</v>
      </c>
      <c r="P4903">
        <v>5102</v>
      </c>
      <c r="Q4903">
        <v>1</v>
      </c>
      <c r="R4903">
        <v>177.9</v>
      </c>
      <c r="S4903">
        <v>177.9</v>
      </c>
      <c r="T4903">
        <v>138.15</v>
      </c>
      <c r="U4903">
        <v>22.34</v>
      </c>
      <c r="V4903" t="str">
        <f>VLOOKUP(L4903,'[2]tabela de preços'!$A:$D,4,0)</f>
        <v>PDR</v>
      </c>
      <c r="W4903" t="str">
        <f>VLOOKUP(L4903,'[2]tabela de preços'!$A:$F,6,0)</f>
        <v>PISTOLAS</v>
      </c>
      <c r="X4903" t="str">
        <f>VLOOKUP(L4903,'[2]tabela de preços'!$A:$G,7,0)</f>
        <v>AUTOMOTIVO</v>
      </c>
    </row>
    <row r="4904" spans="1:24" x14ac:dyDescent="0.3">
      <c r="A4904" t="s">
        <v>186</v>
      </c>
      <c r="C4904" t="s">
        <v>2478</v>
      </c>
      <c r="D4904" s="1">
        <v>46056</v>
      </c>
      <c r="E4904" t="s">
        <v>2479</v>
      </c>
      <c r="F4904">
        <v>9</v>
      </c>
      <c r="G4904">
        <v>236</v>
      </c>
      <c r="H4904" t="str">
        <f>VLOOKUP(G4904,[1]OPERADORES!$A:$B,2,0)</f>
        <v>DANIEL</v>
      </c>
      <c r="I4904" t="s">
        <v>21</v>
      </c>
      <c r="J4904" t="s">
        <v>189</v>
      </c>
      <c r="K4904" t="s">
        <v>190</v>
      </c>
      <c r="L4904">
        <v>20414</v>
      </c>
      <c r="M4904" t="s">
        <v>112</v>
      </c>
      <c r="O4904" t="s">
        <v>11</v>
      </c>
      <c r="P4904">
        <v>5102</v>
      </c>
      <c r="Q4904">
        <v>2</v>
      </c>
      <c r="R4904">
        <v>21.89</v>
      </c>
      <c r="S4904">
        <v>43.78</v>
      </c>
      <c r="T4904">
        <v>36</v>
      </c>
      <c r="U4904">
        <v>17.77</v>
      </c>
      <c r="V4904" t="str">
        <f>VLOOKUP(L4904,'[2]tabela de preços'!$A:$D,4,0)</f>
        <v>SHERWIN WILLIAMS</v>
      </c>
      <c r="W4904" t="str">
        <f>VLOOKUP(L4904,'[2]tabela de preços'!$A:$F,6,0)</f>
        <v>DILUENTE</v>
      </c>
      <c r="X4904" t="str">
        <f>VLOOKUP(L4904,'[2]tabela de preços'!$A:$G,7,0)</f>
        <v>AUTOMOTIVO</v>
      </c>
    </row>
    <row r="4905" spans="1:24" x14ac:dyDescent="0.3">
      <c r="A4905" t="s">
        <v>186</v>
      </c>
      <c r="C4905" t="s">
        <v>3024</v>
      </c>
      <c r="D4905" s="1">
        <v>46072</v>
      </c>
      <c r="E4905" t="s">
        <v>3025</v>
      </c>
      <c r="F4905">
        <v>9</v>
      </c>
      <c r="G4905">
        <v>236</v>
      </c>
      <c r="H4905" t="str">
        <f>VLOOKUP(G4905,[1]OPERADORES!$A:$B,2,0)</f>
        <v>DANIEL</v>
      </c>
      <c r="I4905" t="s">
        <v>21</v>
      </c>
      <c r="J4905" t="s">
        <v>189</v>
      </c>
      <c r="K4905" t="s">
        <v>190</v>
      </c>
      <c r="L4905">
        <v>24265</v>
      </c>
      <c r="M4905" t="s">
        <v>3026</v>
      </c>
      <c r="O4905" t="s">
        <v>11</v>
      </c>
      <c r="P4905">
        <v>5102</v>
      </c>
      <c r="Q4905">
        <v>1</v>
      </c>
      <c r="R4905">
        <v>29.06</v>
      </c>
      <c r="S4905">
        <v>29.06</v>
      </c>
      <c r="T4905">
        <v>21.3</v>
      </c>
      <c r="U4905">
        <v>26.7</v>
      </c>
      <c r="V4905" t="str">
        <f>VLOOKUP(L4905,'[2]tabela de preços'!$A:$D,4,0)</f>
        <v>VONIXX</v>
      </c>
      <c r="W4905" t="str">
        <f>VLOOKUP(L4905,'[2]tabela de preços'!$A:$F,6,0)</f>
        <v>LINHA DE HIGENIZAÇÃO E ESTÉTICA  AUTOMOTIVA</v>
      </c>
      <c r="X4905" t="str">
        <f>VLOOKUP(L4905,'[2]tabela de preços'!$A:$G,7,0)</f>
        <v>AUTOMOTIVO</v>
      </c>
    </row>
    <row r="4906" spans="1:24" x14ac:dyDescent="0.3">
      <c r="A4906" t="s">
        <v>186</v>
      </c>
      <c r="C4906" t="s">
        <v>3027</v>
      </c>
      <c r="D4906" s="1">
        <v>46072</v>
      </c>
      <c r="E4906" t="s">
        <v>3028</v>
      </c>
      <c r="F4906">
        <v>9</v>
      </c>
      <c r="G4906">
        <v>236</v>
      </c>
      <c r="H4906" t="str">
        <f>VLOOKUP(G4906,[1]OPERADORES!$A:$B,2,0)</f>
        <v>DANIEL</v>
      </c>
      <c r="I4906" t="s">
        <v>21</v>
      </c>
      <c r="J4906" t="s">
        <v>189</v>
      </c>
      <c r="K4906" t="s">
        <v>190</v>
      </c>
      <c r="L4906">
        <v>24248</v>
      </c>
      <c r="M4906" t="s">
        <v>107</v>
      </c>
      <c r="O4906" t="s">
        <v>11</v>
      </c>
      <c r="P4906">
        <v>5102</v>
      </c>
      <c r="Q4906">
        <v>3</v>
      </c>
      <c r="R4906">
        <v>8</v>
      </c>
      <c r="S4906">
        <v>24</v>
      </c>
      <c r="T4906">
        <v>19.5</v>
      </c>
      <c r="U4906">
        <v>18.75</v>
      </c>
      <c r="V4906" t="str">
        <f>VLOOKUP(L4906,'[2]tabela de preços'!$A:$D,4,0)</f>
        <v>SHERWIN WILLIAMS</v>
      </c>
      <c r="W4906" t="str">
        <f>VLOOKUP(L4906,'[2]tabela de preços'!$A:$F,6,0)</f>
        <v>PRIMER AUTOMOTIVO</v>
      </c>
      <c r="X4906" t="str">
        <f>VLOOKUP(L4906,'[2]tabela de preços'!$A:$G,7,0)</f>
        <v>AUTOMOTIVO</v>
      </c>
    </row>
    <row r="4907" spans="1:24" x14ac:dyDescent="0.3">
      <c r="A4907" t="s">
        <v>186</v>
      </c>
      <c r="C4907" t="s">
        <v>3027</v>
      </c>
      <c r="D4907" s="1">
        <v>46072</v>
      </c>
      <c r="E4907" t="s">
        <v>3028</v>
      </c>
      <c r="F4907">
        <v>9</v>
      </c>
      <c r="G4907">
        <v>236</v>
      </c>
      <c r="H4907" t="str">
        <f>VLOOKUP(G4907,[1]OPERADORES!$A:$B,2,0)</f>
        <v>DANIEL</v>
      </c>
      <c r="I4907" t="s">
        <v>21</v>
      </c>
      <c r="J4907" t="s">
        <v>189</v>
      </c>
      <c r="K4907" t="s">
        <v>190</v>
      </c>
      <c r="L4907">
        <v>22684</v>
      </c>
      <c r="M4907" t="s">
        <v>73</v>
      </c>
      <c r="O4907" t="s">
        <v>11</v>
      </c>
      <c r="P4907">
        <v>5102</v>
      </c>
      <c r="Q4907">
        <v>30</v>
      </c>
      <c r="R4907">
        <v>3.65</v>
      </c>
      <c r="S4907">
        <v>109.5</v>
      </c>
      <c r="T4907">
        <v>92.4</v>
      </c>
      <c r="U4907">
        <v>15.62</v>
      </c>
      <c r="V4907" t="str">
        <f>VLOOKUP(L4907,'[2]tabela de preços'!$A:$D,4,0)</f>
        <v>3M</v>
      </c>
      <c r="W4907" t="str">
        <f>VLOOKUP(L4907,'[2]tabela de preços'!$A:$F,6,0)</f>
        <v>FITA AUTOMOTIVA</v>
      </c>
      <c r="X4907" t="str">
        <f>VLOOKUP(L4907,'[2]tabela de preços'!$A:$G,7,0)</f>
        <v>AUTOMOTIVO</v>
      </c>
    </row>
    <row r="4908" spans="1:24" x14ac:dyDescent="0.3">
      <c r="A4908" t="s">
        <v>186</v>
      </c>
      <c r="C4908" t="s">
        <v>3027</v>
      </c>
      <c r="D4908" s="1">
        <v>46072</v>
      </c>
      <c r="E4908" t="s">
        <v>3028</v>
      </c>
      <c r="F4908">
        <v>9</v>
      </c>
      <c r="G4908">
        <v>236</v>
      </c>
      <c r="H4908" t="str">
        <f>VLOOKUP(G4908,[1]OPERADORES!$A:$B,2,0)</f>
        <v>DANIEL</v>
      </c>
      <c r="I4908" t="s">
        <v>21</v>
      </c>
      <c r="J4908" t="s">
        <v>189</v>
      </c>
      <c r="K4908" t="s">
        <v>190</v>
      </c>
      <c r="L4908">
        <v>86995</v>
      </c>
      <c r="M4908" t="s">
        <v>2817</v>
      </c>
      <c r="O4908" t="s">
        <v>11</v>
      </c>
      <c r="P4908">
        <v>5102</v>
      </c>
      <c r="Q4908">
        <v>10</v>
      </c>
      <c r="R4908">
        <v>7.29</v>
      </c>
      <c r="S4908">
        <v>72.900000000000006</v>
      </c>
      <c r="T4908">
        <v>58.3</v>
      </c>
      <c r="U4908">
        <v>20.03</v>
      </c>
      <c r="V4908" t="str">
        <f>VLOOKUP(L4908,'[2]tabela de preços'!$A:$D,4,0)</f>
        <v>AUTOAMERICA</v>
      </c>
      <c r="W4908" t="str">
        <f>VLOOKUP(L4908,'[2]tabela de preços'!$A:$F,6,0)</f>
        <v>FLANELAS / PANOS</v>
      </c>
      <c r="X4908" t="str">
        <f>VLOOKUP(L4908,'[2]tabela de preços'!$A:$G,7,0)</f>
        <v>AUTOMOTIVO</v>
      </c>
    </row>
    <row r="4909" spans="1:24" x14ac:dyDescent="0.3">
      <c r="A4909" t="s">
        <v>186</v>
      </c>
      <c r="C4909" t="s">
        <v>3027</v>
      </c>
      <c r="D4909" s="1">
        <v>46072</v>
      </c>
      <c r="E4909" t="s">
        <v>3028</v>
      </c>
      <c r="F4909">
        <v>9</v>
      </c>
      <c r="G4909">
        <v>236</v>
      </c>
      <c r="H4909" t="str">
        <f>VLOOKUP(G4909,[1]OPERADORES!$A:$B,2,0)</f>
        <v>DANIEL</v>
      </c>
      <c r="I4909" t="s">
        <v>21</v>
      </c>
      <c r="J4909" t="s">
        <v>189</v>
      </c>
      <c r="K4909" t="s">
        <v>190</v>
      </c>
      <c r="L4909">
        <v>85409</v>
      </c>
      <c r="M4909" t="s">
        <v>201</v>
      </c>
      <c r="O4909" t="s">
        <v>11</v>
      </c>
      <c r="P4909">
        <v>5403</v>
      </c>
      <c r="Q4909">
        <v>2</v>
      </c>
      <c r="R4909">
        <v>30.46</v>
      </c>
      <c r="S4909">
        <v>60.92</v>
      </c>
      <c r="T4909">
        <v>46.22</v>
      </c>
      <c r="U4909">
        <v>24.13</v>
      </c>
      <c r="V4909" t="str">
        <f>VLOOKUP(L4909,'[2]tabela de preços'!$A:$D,4,0)</f>
        <v>WANDA</v>
      </c>
      <c r="W4909" t="str">
        <f>VLOOKUP(L4909,'[2]tabela de preços'!$A:$F,6,0)</f>
        <v>PRIMER AUTOMOTIVO</v>
      </c>
      <c r="X4909" t="str">
        <f>VLOOKUP(L4909,'[2]tabela de preços'!$A:$G,7,0)</f>
        <v>AUTOMOTIVO</v>
      </c>
    </row>
    <row r="4910" spans="1:24" x14ac:dyDescent="0.3">
      <c r="A4910" t="s">
        <v>186</v>
      </c>
      <c r="C4910" t="s">
        <v>3027</v>
      </c>
      <c r="D4910" s="1">
        <v>46072</v>
      </c>
      <c r="E4910" t="s">
        <v>3028</v>
      </c>
      <c r="F4910">
        <v>9</v>
      </c>
      <c r="G4910">
        <v>236</v>
      </c>
      <c r="H4910" t="str">
        <f>VLOOKUP(G4910,[1]OPERADORES!$A:$B,2,0)</f>
        <v>DANIEL</v>
      </c>
      <c r="I4910" t="s">
        <v>21</v>
      </c>
      <c r="J4910" t="s">
        <v>189</v>
      </c>
      <c r="K4910" t="s">
        <v>190</v>
      </c>
      <c r="L4910">
        <v>20431</v>
      </c>
      <c r="M4910" t="s">
        <v>202</v>
      </c>
      <c r="O4910" t="s">
        <v>11</v>
      </c>
      <c r="P4910">
        <v>5403</v>
      </c>
      <c r="Q4910">
        <v>9</v>
      </c>
      <c r="R4910">
        <v>36.89</v>
      </c>
      <c r="S4910">
        <v>332.01</v>
      </c>
      <c r="T4910">
        <v>272.33999999999997</v>
      </c>
      <c r="U4910">
        <v>17.97</v>
      </c>
      <c r="V4910" t="str">
        <f>VLOOKUP(L4910,'[2]tabela de preços'!$A:$D,4,0)</f>
        <v>SHERWIN WILLIAMS</v>
      </c>
      <c r="W4910" t="str">
        <f>VLOOKUP(L4910,'[2]tabela de preços'!$A:$F,6,0)</f>
        <v>VERNIZ AUTOMOTIVO</v>
      </c>
      <c r="X4910" t="str">
        <f>VLOOKUP(L4910,'[2]tabela de preços'!$A:$G,7,0)</f>
        <v>AUTOMOTIVO</v>
      </c>
    </row>
    <row r="4911" spans="1:24" x14ac:dyDescent="0.3">
      <c r="A4911" t="s">
        <v>186</v>
      </c>
      <c r="C4911" t="s">
        <v>3027</v>
      </c>
      <c r="D4911" s="1">
        <v>46072</v>
      </c>
      <c r="E4911" t="s">
        <v>3029</v>
      </c>
      <c r="F4911">
        <v>9</v>
      </c>
      <c r="G4911">
        <v>236</v>
      </c>
      <c r="H4911" t="str">
        <f>VLOOKUP(G4911,[1]OPERADORES!$A:$B,2,0)</f>
        <v>DANIEL</v>
      </c>
      <c r="I4911" t="s">
        <v>21</v>
      </c>
      <c r="J4911" t="s">
        <v>189</v>
      </c>
      <c r="K4911" t="s">
        <v>190</v>
      </c>
      <c r="L4911">
        <v>21782</v>
      </c>
      <c r="M4911" t="s">
        <v>655</v>
      </c>
      <c r="O4911" t="s">
        <v>11</v>
      </c>
      <c r="P4911">
        <v>5403</v>
      </c>
      <c r="Q4911">
        <v>2</v>
      </c>
      <c r="R4911">
        <v>35.68</v>
      </c>
      <c r="S4911">
        <v>71.36</v>
      </c>
      <c r="T4911">
        <v>50.88</v>
      </c>
      <c r="U4911">
        <v>28.7</v>
      </c>
      <c r="V4911" t="str">
        <f>VLOOKUP(L4911,'[2]tabela de preços'!$A:$D,4,0)</f>
        <v>SHERWIN WILLIAMS</v>
      </c>
      <c r="W4911" t="str">
        <f>VLOOKUP(L4911,'[2]tabela de preços'!$A:$F,6,0)</f>
        <v>TINTAS POLIÉSTER</v>
      </c>
      <c r="X4911" t="str">
        <f>VLOOKUP(L4911,'[2]tabela de preços'!$A:$G,7,0)</f>
        <v>AUTOMOTIVO</v>
      </c>
    </row>
    <row r="4912" spans="1:24" x14ac:dyDescent="0.3">
      <c r="A4912" t="s">
        <v>186</v>
      </c>
      <c r="C4912" t="s">
        <v>3027</v>
      </c>
      <c r="D4912" s="1">
        <v>46072</v>
      </c>
      <c r="E4912" t="s">
        <v>3028</v>
      </c>
      <c r="F4912">
        <v>9</v>
      </c>
      <c r="G4912">
        <v>236</v>
      </c>
      <c r="H4912" t="str">
        <f>VLOOKUP(G4912,[1]OPERADORES!$A:$B,2,0)</f>
        <v>DANIEL</v>
      </c>
      <c r="I4912" t="s">
        <v>21</v>
      </c>
      <c r="J4912" t="s">
        <v>189</v>
      </c>
      <c r="K4912" t="s">
        <v>190</v>
      </c>
      <c r="L4912">
        <v>15</v>
      </c>
      <c r="M4912" t="s">
        <v>205</v>
      </c>
      <c r="O4912" t="s">
        <v>11</v>
      </c>
      <c r="P4912">
        <v>5102</v>
      </c>
      <c r="Q4912">
        <v>10</v>
      </c>
      <c r="R4912">
        <v>5.79</v>
      </c>
      <c r="S4912">
        <v>57.9</v>
      </c>
      <c r="T4912">
        <v>41.6</v>
      </c>
      <c r="U4912">
        <v>28.15</v>
      </c>
      <c r="V4912" t="str">
        <f>VLOOKUP(L4912,'[2]tabela de preços'!$A:$D,4,0)</f>
        <v>3M</v>
      </c>
      <c r="W4912" t="str">
        <f>VLOOKUP(L4912,'[2]tabela de preços'!$A:$F,6,0)</f>
        <v>LIXA DÁGUA</v>
      </c>
      <c r="X4912" t="str">
        <f>VLOOKUP(L4912,'[2]tabela de preços'!$A:$G,7,0)</f>
        <v>AUTOMOTIVO</v>
      </c>
    </row>
    <row r="4913" spans="1:24" x14ac:dyDescent="0.3">
      <c r="A4913" t="s">
        <v>186</v>
      </c>
      <c r="C4913" t="s">
        <v>3027</v>
      </c>
      <c r="D4913" s="1">
        <v>46072</v>
      </c>
      <c r="E4913" t="s">
        <v>3028</v>
      </c>
      <c r="F4913">
        <v>9</v>
      </c>
      <c r="G4913">
        <v>236</v>
      </c>
      <c r="H4913" t="str">
        <f>VLOOKUP(G4913,[1]OPERADORES!$A:$B,2,0)</f>
        <v>DANIEL</v>
      </c>
      <c r="I4913" t="s">
        <v>21</v>
      </c>
      <c r="J4913" t="s">
        <v>189</v>
      </c>
      <c r="K4913" t="s">
        <v>190</v>
      </c>
      <c r="L4913">
        <v>10246</v>
      </c>
      <c r="M4913" t="s">
        <v>206</v>
      </c>
      <c r="O4913" t="s">
        <v>11</v>
      </c>
      <c r="P4913">
        <v>5102</v>
      </c>
      <c r="Q4913">
        <v>5</v>
      </c>
      <c r="R4913">
        <v>2.79</v>
      </c>
      <c r="S4913">
        <v>13.95</v>
      </c>
      <c r="T4913">
        <v>9.65</v>
      </c>
      <c r="U4913">
        <v>30.82</v>
      </c>
      <c r="V4913" t="str">
        <f>VLOOKUP(L4913,'[2]tabela de preços'!$A:$D,4,0)</f>
        <v>NORTON</v>
      </c>
      <c r="W4913" t="str">
        <f>VLOOKUP(L4913,'[2]tabela de preços'!$A:$F,6,0)</f>
        <v xml:space="preserve">DISCOS / LIXAS / ABRASIVOS </v>
      </c>
      <c r="X4913" t="str">
        <f>VLOOKUP(L4913,'[2]tabela de preços'!$A:$G,7,0)</f>
        <v>AUTOMOTIVO</v>
      </c>
    </row>
    <row r="4914" spans="1:24" x14ac:dyDescent="0.3">
      <c r="A4914" t="s">
        <v>186</v>
      </c>
      <c r="C4914" t="s">
        <v>3027</v>
      </c>
      <c r="D4914" s="1">
        <v>46072</v>
      </c>
      <c r="E4914" t="s">
        <v>3028</v>
      </c>
      <c r="F4914">
        <v>9</v>
      </c>
      <c r="G4914">
        <v>236</v>
      </c>
      <c r="H4914" t="str">
        <f>VLOOKUP(G4914,[1]OPERADORES!$A:$B,2,0)</f>
        <v>DANIEL</v>
      </c>
      <c r="I4914" t="s">
        <v>21</v>
      </c>
      <c r="J4914" t="s">
        <v>189</v>
      </c>
      <c r="K4914" t="s">
        <v>190</v>
      </c>
      <c r="L4914">
        <v>21078</v>
      </c>
      <c r="M4914" t="s">
        <v>141</v>
      </c>
      <c r="O4914" t="s">
        <v>11</v>
      </c>
      <c r="P4914">
        <v>5102</v>
      </c>
      <c r="Q4914">
        <v>3</v>
      </c>
      <c r="R4914">
        <v>22.89</v>
      </c>
      <c r="S4914">
        <v>68.67</v>
      </c>
      <c r="T4914">
        <v>55.98</v>
      </c>
      <c r="U4914">
        <v>18.48</v>
      </c>
      <c r="V4914" t="str">
        <f>VLOOKUP(L4914,'[2]tabela de preços'!$A:$D,4,0)</f>
        <v>SHERWIN WILLIAMS</v>
      </c>
      <c r="W4914" t="str">
        <f>VLOOKUP(L4914,'[2]tabela de preços'!$A:$F,6,0)</f>
        <v>MASSA POLIÉSTER</v>
      </c>
      <c r="X4914" t="str">
        <f>VLOOKUP(L4914,'[2]tabela de preços'!$A:$G,7,0)</f>
        <v>AUTOMOTIVO</v>
      </c>
    </row>
    <row r="4915" spans="1:24" x14ac:dyDescent="0.3">
      <c r="A4915" t="s">
        <v>186</v>
      </c>
      <c r="C4915" t="s">
        <v>3027</v>
      </c>
      <c r="D4915" s="1">
        <v>46072</v>
      </c>
      <c r="E4915" t="s">
        <v>3028</v>
      </c>
      <c r="F4915">
        <v>9</v>
      </c>
      <c r="G4915">
        <v>236</v>
      </c>
      <c r="H4915" t="str">
        <f>VLOOKUP(G4915,[1]OPERADORES!$A:$B,2,0)</f>
        <v>DANIEL</v>
      </c>
      <c r="I4915" t="s">
        <v>21</v>
      </c>
      <c r="J4915" t="s">
        <v>189</v>
      </c>
      <c r="K4915" t="s">
        <v>190</v>
      </c>
      <c r="L4915">
        <v>23267</v>
      </c>
      <c r="M4915" t="s">
        <v>164</v>
      </c>
      <c r="O4915" t="s">
        <v>11</v>
      </c>
      <c r="P4915">
        <v>5102</v>
      </c>
      <c r="Q4915">
        <v>1</v>
      </c>
      <c r="R4915">
        <v>22.89</v>
      </c>
      <c r="S4915">
        <v>22.89</v>
      </c>
      <c r="T4915">
        <v>18.62</v>
      </c>
      <c r="U4915">
        <v>18.649999999999999</v>
      </c>
      <c r="V4915" t="str">
        <f>VLOOKUP(L4915,'[2]tabela de preços'!$A:$D,4,0)</f>
        <v>ANJO</v>
      </c>
      <c r="W4915" t="str">
        <f>VLOOKUP(L4915,'[2]tabela de preços'!$A:$F,6,0)</f>
        <v>MASSA POLIÉSTER</v>
      </c>
      <c r="X4915" t="str">
        <f>VLOOKUP(L4915,'[2]tabela de preços'!$A:$G,7,0)</f>
        <v>AUTOMOTIVO</v>
      </c>
    </row>
    <row r="4916" spans="1:24" x14ac:dyDescent="0.3">
      <c r="A4916" t="s">
        <v>186</v>
      </c>
      <c r="C4916" t="s">
        <v>3027</v>
      </c>
      <c r="D4916" s="1">
        <v>46072</v>
      </c>
      <c r="E4916" t="s">
        <v>3028</v>
      </c>
      <c r="F4916">
        <v>9</v>
      </c>
      <c r="G4916">
        <v>236</v>
      </c>
      <c r="H4916" t="str">
        <f>VLOOKUP(G4916,[1]OPERADORES!$A:$B,2,0)</f>
        <v>DANIEL</v>
      </c>
      <c r="I4916" t="s">
        <v>21</v>
      </c>
      <c r="J4916" t="s">
        <v>189</v>
      </c>
      <c r="K4916" t="s">
        <v>190</v>
      </c>
      <c r="L4916">
        <v>24247</v>
      </c>
      <c r="M4916" t="s">
        <v>160</v>
      </c>
      <c r="O4916" t="s">
        <v>11</v>
      </c>
      <c r="P4916">
        <v>5403</v>
      </c>
      <c r="Q4916">
        <v>3</v>
      </c>
      <c r="R4916">
        <v>21</v>
      </c>
      <c r="S4916">
        <v>63</v>
      </c>
      <c r="T4916">
        <v>50.61</v>
      </c>
      <c r="U4916">
        <v>19.670000000000002</v>
      </c>
      <c r="V4916" t="str">
        <f>VLOOKUP(L4916,'[2]tabela de preços'!$A:$D,4,0)</f>
        <v>SHERWIN WILLIAMS</v>
      </c>
      <c r="W4916" t="str">
        <f>VLOOKUP(L4916,'[2]tabela de preços'!$A:$F,6,0)</f>
        <v>PRIMER AUTOMOTIVO</v>
      </c>
      <c r="X4916" t="str">
        <f>VLOOKUP(L4916,'[2]tabela de preços'!$A:$G,7,0)</f>
        <v>AUTOMOTIVO</v>
      </c>
    </row>
    <row r="4917" spans="1:24" x14ac:dyDescent="0.3">
      <c r="A4917" t="s">
        <v>186</v>
      </c>
      <c r="C4917" t="s">
        <v>3027</v>
      </c>
      <c r="D4917" s="1">
        <v>46072</v>
      </c>
      <c r="E4917" t="s">
        <v>3028</v>
      </c>
      <c r="F4917">
        <v>9</v>
      </c>
      <c r="G4917">
        <v>236</v>
      </c>
      <c r="H4917" t="str">
        <f>VLOOKUP(G4917,[1]OPERADORES!$A:$B,2,0)</f>
        <v>DANIEL</v>
      </c>
      <c r="I4917" t="s">
        <v>21</v>
      </c>
      <c r="J4917" t="s">
        <v>189</v>
      </c>
      <c r="K4917" t="s">
        <v>190</v>
      </c>
      <c r="L4917">
        <v>20212</v>
      </c>
      <c r="M4917" t="s">
        <v>198</v>
      </c>
      <c r="O4917" t="s">
        <v>11</v>
      </c>
      <c r="P4917">
        <v>5403</v>
      </c>
      <c r="Q4917">
        <v>2</v>
      </c>
      <c r="R4917">
        <v>26.95</v>
      </c>
      <c r="S4917">
        <v>53.9</v>
      </c>
      <c r="T4917">
        <v>40.92</v>
      </c>
      <c r="U4917">
        <v>24.08</v>
      </c>
      <c r="V4917" t="str">
        <f>VLOOKUP(L4917,'[2]tabela de preços'!$A:$D,4,0)</f>
        <v>MAXI RUBBER</v>
      </c>
      <c r="W4917" t="str">
        <f>VLOOKUP(L4917,'[2]tabela de preços'!$A:$F,6,0)</f>
        <v>SELADORA P/ PLASTICO</v>
      </c>
      <c r="X4917" t="str">
        <f>VLOOKUP(L4917,'[2]tabela de preços'!$A:$G,7,0)</f>
        <v>AUTOMOTIVO</v>
      </c>
    </row>
    <row r="4918" spans="1:24" x14ac:dyDescent="0.3">
      <c r="A4918" t="s">
        <v>186</v>
      </c>
      <c r="C4918" t="s">
        <v>3027</v>
      </c>
      <c r="D4918" s="1">
        <v>46072</v>
      </c>
      <c r="E4918" t="s">
        <v>3028</v>
      </c>
      <c r="F4918">
        <v>9</v>
      </c>
      <c r="G4918">
        <v>236</v>
      </c>
      <c r="H4918" t="str">
        <f>VLOOKUP(G4918,[1]OPERADORES!$A:$B,2,0)</f>
        <v>DANIEL</v>
      </c>
      <c r="I4918" t="s">
        <v>21</v>
      </c>
      <c r="J4918" t="s">
        <v>189</v>
      </c>
      <c r="K4918" t="s">
        <v>190</v>
      </c>
      <c r="L4918">
        <v>10297</v>
      </c>
      <c r="M4918" t="s">
        <v>41</v>
      </c>
      <c r="O4918" t="s">
        <v>11</v>
      </c>
      <c r="P4918">
        <v>5102</v>
      </c>
      <c r="Q4918">
        <v>12</v>
      </c>
      <c r="R4918">
        <v>10.89</v>
      </c>
      <c r="S4918">
        <v>130.68</v>
      </c>
      <c r="T4918">
        <v>110.04</v>
      </c>
      <c r="U4918">
        <v>15.79</v>
      </c>
      <c r="V4918" t="str">
        <f>VLOOKUP(L4918,'[2]tabela de preços'!$A:$D,4,0)</f>
        <v>ANJO</v>
      </c>
      <c r="W4918" t="str">
        <f>VLOOKUP(L4918,'[2]tabela de preços'!$A:$F,6,0)</f>
        <v>THINNER DE LIMPEZA</v>
      </c>
      <c r="X4918" t="str">
        <f>VLOOKUP(L4918,'[2]tabela de preços'!$A:$G,7,0)</f>
        <v>THINNER</v>
      </c>
    </row>
    <row r="4919" spans="1:24" x14ac:dyDescent="0.3">
      <c r="A4919" t="s">
        <v>186</v>
      </c>
      <c r="C4919" t="s">
        <v>3027</v>
      </c>
      <c r="D4919" s="1">
        <v>46072</v>
      </c>
      <c r="E4919" t="s">
        <v>3028</v>
      </c>
      <c r="F4919">
        <v>9</v>
      </c>
      <c r="G4919">
        <v>236</v>
      </c>
      <c r="H4919" t="str">
        <f>VLOOKUP(G4919,[1]OPERADORES!$A:$B,2,0)</f>
        <v>DANIEL</v>
      </c>
      <c r="I4919" t="s">
        <v>21</v>
      </c>
      <c r="J4919" t="s">
        <v>189</v>
      </c>
      <c r="K4919" t="s">
        <v>190</v>
      </c>
      <c r="L4919">
        <v>84460</v>
      </c>
      <c r="M4919" t="s">
        <v>322</v>
      </c>
      <c r="O4919" t="s">
        <v>11</v>
      </c>
      <c r="P4919">
        <v>5102</v>
      </c>
      <c r="Q4919">
        <v>1</v>
      </c>
      <c r="R4919">
        <v>32.159999999999997</v>
      </c>
      <c r="S4919">
        <v>32.159999999999997</v>
      </c>
      <c r="T4919">
        <v>23.58</v>
      </c>
      <c r="U4919">
        <v>26.68</v>
      </c>
      <c r="V4919" t="str">
        <f>VLOOKUP(L4919,'[2]tabela de preços'!$A:$D,4,0)</f>
        <v>BRASILUX</v>
      </c>
      <c r="W4919" t="str">
        <f>VLOOKUP(L4919,'[2]tabela de preços'!$A:$F,6,0)</f>
        <v>VEDADORES / SELANTES</v>
      </c>
      <c r="X4919" t="str">
        <f>VLOOKUP(L4919,'[2]tabela de preços'!$A:$G,7,0)</f>
        <v>AUTOMOTIVO</v>
      </c>
    </row>
    <row r="4920" spans="1:24" x14ac:dyDescent="0.3">
      <c r="A4920" t="s">
        <v>186</v>
      </c>
      <c r="C4920" t="s">
        <v>3892</v>
      </c>
      <c r="D4920" s="1">
        <v>46083</v>
      </c>
      <c r="E4920" t="s">
        <v>3893</v>
      </c>
      <c r="F4920">
        <v>9</v>
      </c>
      <c r="G4920">
        <v>236</v>
      </c>
      <c r="H4920" t="str">
        <f>VLOOKUP(G4920,[1]OPERADORES!$A:$B,2,0)</f>
        <v>DANIEL</v>
      </c>
      <c r="I4920" t="s">
        <v>21</v>
      </c>
      <c r="J4920" t="s">
        <v>189</v>
      </c>
      <c r="K4920" t="s">
        <v>190</v>
      </c>
      <c r="L4920">
        <v>83870</v>
      </c>
      <c r="M4920" t="s">
        <v>191</v>
      </c>
      <c r="O4920" t="s">
        <v>11</v>
      </c>
      <c r="P4920">
        <v>5102</v>
      </c>
      <c r="Q4920">
        <v>3</v>
      </c>
      <c r="R4920">
        <v>41.3</v>
      </c>
      <c r="S4920">
        <v>123.9</v>
      </c>
      <c r="T4920">
        <v>94.05</v>
      </c>
      <c r="U4920">
        <v>24.09</v>
      </c>
      <c r="V4920" t="str">
        <f>VLOOKUP(L4920,'[2]tabela de preços'!$A:$D,4,0)</f>
        <v>VONIXX</v>
      </c>
      <c r="W4920" t="str">
        <f>VLOOKUP(L4920,'[2]tabela de preços'!$A:$F,6,0)</f>
        <v>LINHA DE HIGENIZAÇÃO E ESTÉTICA  AUTOMOTIVA</v>
      </c>
      <c r="X4920" t="str">
        <f>VLOOKUP(L4920,'[2]tabela de preços'!$A:$G,7,0)</f>
        <v>AUTOMOTIVO</v>
      </c>
    </row>
    <row r="4921" spans="1:24" x14ac:dyDescent="0.3">
      <c r="A4921" t="s">
        <v>186</v>
      </c>
      <c r="C4921" t="s">
        <v>3892</v>
      </c>
      <c r="D4921" s="1">
        <v>46083</v>
      </c>
      <c r="E4921" t="s">
        <v>3894</v>
      </c>
      <c r="F4921">
        <v>9</v>
      </c>
      <c r="G4921">
        <v>236</v>
      </c>
      <c r="H4921" t="str">
        <f>VLOOKUP(G4921,[1]OPERADORES!$A:$B,2,0)</f>
        <v>DANIEL</v>
      </c>
      <c r="I4921" t="s">
        <v>21</v>
      </c>
      <c r="J4921" t="s">
        <v>189</v>
      </c>
      <c r="K4921" t="s">
        <v>190</v>
      </c>
      <c r="L4921">
        <v>21301</v>
      </c>
      <c r="M4921" t="s">
        <v>643</v>
      </c>
      <c r="O4921" t="s">
        <v>11</v>
      </c>
      <c r="P4921">
        <v>5403</v>
      </c>
      <c r="Q4921">
        <v>1</v>
      </c>
      <c r="R4921">
        <v>39.85</v>
      </c>
      <c r="S4921">
        <v>39.85</v>
      </c>
      <c r="T4921">
        <v>30.25</v>
      </c>
      <c r="U4921">
        <v>24.09</v>
      </c>
      <c r="V4921" t="str">
        <f>VLOOKUP(L4921,'[2]tabela de preços'!$A:$D,4,0)</f>
        <v>WANDA</v>
      </c>
      <c r="W4921" t="str">
        <f>VLOOKUP(L4921,'[2]tabela de preços'!$A:$F,6,0)</f>
        <v>TINTAS POLIÉSTER</v>
      </c>
      <c r="X4921" t="str">
        <f>VLOOKUP(L4921,'[2]tabela de preços'!$A:$G,7,0)</f>
        <v>AUTOMOTIVO</v>
      </c>
    </row>
    <row r="4922" spans="1:24" x14ac:dyDescent="0.3">
      <c r="A4922" t="s">
        <v>186</v>
      </c>
      <c r="C4922" t="s">
        <v>3892</v>
      </c>
      <c r="D4922" s="1">
        <v>46083</v>
      </c>
      <c r="E4922" t="s">
        <v>3894</v>
      </c>
      <c r="F4922">
        <v>9</v>
      </c>
      <c r="G4922">
        <v>236</v>
      </c>
      <c r="H4922" t="str">
        <f>VLOOKUP(G4922,[1]OPERADORES!$A:$B,2,0)</f>
        <v>DANIEL</v>
      </c>
      <c r="I4922" t="s">
        <v>21</v>
      </c>
      <c r="J4922" t="s">
        <v>189</v>
      </c>
      <c r="K4922" t="s">
        <v>190</v>
      </c>
      <c r="L4922">
        <v>23580</v>
      </c>
      <c r="M4922" t="s">
        <v>115</v>
      </c>
      <c r="O4922" t="s">
        <v>11</v>
      </c>
      <c r="P4922">
        <v>5102</v>
      </c>
      <c r="Q4922">
        <v>20</v>
      </c>
      <c r="R4922">
        <v>0.56000000000000005</v>
      </c>
      <c r="S4922">
        <v>11.2</v>
      </c>
      <c r="T4922">
        <v>7.2</v>
      </c>
      <c r="U4922">
        <v>35.71</v>
      </c>
      <c r="V4922" t="str">
        <f>VLOOKUP(L4922,'[2]tabela de preços'!$A:$D,4,0)</f>
        <v>RENOVA COADORES</v>
      </c>
      <c r="W4922" t="str">
        <f>VLOOKUP(L4922,'[2]tabela de preços'!$A:$F,6,0)</f>
        <v>COADORES</v>
      </c>
      <c r="X4922" t="str">
        <f>VLOOKUP(L4922,'[2]tabela de preços'!$A:$G,7,0)</f>
        <v>AUTOMOTIVO</v>
      </c>
    </row>
    <row r="4923" spans="1:24" x14ac:dyDescent="0.3">
      <c r="A4923" t="s">
        <v>186</v>
      </c>
      <c r="C4923" t="s">
        <v>3892</v>
      </c>
      <c r="D4923" s="1">
        <v>46083</v>
      </c>
      <c r="E4923" t="s">
        <v>3894</v>
      </c>
      <c r="F4923">
        <v>9</v>
      </c>
      <c r="G4923">
        <v>236</v>
      </c>
      <c r="H4923" t="str">
        <f>VLOOKUP(G4923,[1]OPERADORES!$A:$B,2,0)</f>
        <v>DANIEL</v>
      </c>
      <c r="I4923" t="s">
        <v>21</v>
      </c>
      <c r="J4923" t="s">
        <v>189</v>
      </c>
      <c r="K4923" t="s">
        <v>190</v>
      </c>
      <c r="L4923">
        <v>10236</v>
      </c>
      <c r="M4923" t="s">
        <v>133</v>
      </c>
      <c r="O4923" t="s">
        <v>11</v>
      </c>
      <c r="P4923">
        <v>5102</v>
      </c>
      <c r="Q4923">
        <v>5</v>
      </c>
      <c r="R4923">
        <v>2.79</v>
      </c>
      <c r="S4923">
        <v>13.95</v>
      </c>
      <c r="T4923">
        <v>11.6</v>
      </c>
      <c r="U4923">
        <v>16.850000000000001</v>
      </c>
      <c r="V4923" t="str">
        <f>VLOOKUP(L4923,'[2]tabela de preços'!$A:$D,4,0)</f>
        <v>NORTON</v>
      </c>
      <c r="W4923" t="str">
        <f>VLOOKUP(L4923,'[2]tabela de preços'!$A:$F,6,0)</f>
        <v xml:space="preserve">DISCOS / LIXAS / ABRASIVOS </v>
      </c>
      <c r="X4923" t="str">
        <f>VLOOKUP(L4923,'[2]tabela de preços'!$A:$G,7,0)</f>
        <v>AUTOMOTIVO</v>
      </c>
    </row>
    <row r="4924" spans="1:24" x14ac:dyDescent="0.3">
      <c r="A4924" t="s">
        <v>186</v>
      </c>
      <c r="C4924" t="s">
        <v>3892</v>
      </c>
      <c r="D4924" s="1">
        <v>46083</v>
      </c>
      <c r="E4924" t="s">
        <v>3894</v>
      </c>
      <c r="F4924">
        <v>9</v>
      </c>
      <c r="G4924">
        <v>236</v>
      </c>
      <c r="H4924" t="str">
        <f>VLOOKUP(G4924,[1]OPERADORES!$A:$B,2,0)</f>
        <v>DANIEL</v>
      </c>
      <c r="I4924" t="s">
        <v>21</v>
      </c>
      <c r="J4924" t="s">
        <v>189</v>
      </c>
      <c r="K4924" t="s">
        <v>190</v>
      </c>
      <c r="L4924">
        <v>10237</v>
      </c>
      <c r="M4924" t="s">
        <v>271</v>
      </c>
      <c r="O4924" t="s">
        <v>11</v>
      </c>
      <c r="P4924">
        <v>5102</v>
      </c>
      <c r="Q4924">
        <v>5</v>
      </c>
      <c r="R4924">
        <v>2.79</v>
      </c>
      <c r="S4924">
        <v>13.95</v>
      </c>
      <c r="T4924">
        <v>11.25</v>
      </c>
      <c r="U4924">
        <v>19.350000000000001</v>
      </c>
      <c r="V4924" t="str">
        <f>VLOOKUP(L4924,'[2]tabela de preços'!$A:$D,4,0)</f>
        <v>NORTON</v>
      </c>
      <c r="W4924" t="str">
        <f>VLOOKUP(L4924,'[2]tabela de preços'!$A:$F,6,0)</f>
        <v xml:space="preserve">DISCOS / LIXAS / ABRASIVOS </v>
      </c>
      <c r="X4924" t="str">
        <f>VLOOKUP(L4924,'[2]tabela de preços'!$A:$G,7,0)</f>
        <v>AUTOMOTIVO</v>
      </c>
    </row>
    <row r="4925" spans="1:24" x14ac:dyDescent="0.3">
      <c r="A4925" t="s">
        <v>186</v>
      </c>
      <c r="C4925" t="s">
        <v>3892</v>
      </c>
      <c r="D4925" s="1">
        <v>46083</v>
      </c>
      <c r="E4925" t="s">
        <v>3894</v>
      </c>
      <c r="F4925">
        <v>9</v>
      </c>
      <c r="G4925">
        <v>236</v>
      </c>
      <c r="H4925" t="str">
        <f>VLOOKUP(G4925,[1]OPERADORES!$A:$B,2,0)</f>
        <v>DANIEL</v>
      </c>
      <c r="I4925" t="s">
        <v>21</v>
      </c>
      <c r="J4925" t="s">
        <v>189</v>
      </c>
      <c r="K4925" t="s">
        <v>190</v>
      </c>
      <c r="L4925">
        <v>22173</v>
      </c>
      <c r="M4925" t="s">
        <v>194</v>
      </c>
      <c r="O4925" t="s">
        <v>11</v>
      </c>
      <c r="P4925">
        <v>5102</v>
      </c>
      <c r="Q4925">
        <v>20</v>
      </c>
      <c r="R4925">
        <v>4.58</v>
      </c>
      <c r="S4925">
        <v>91.6</v>
      </c>
      <c r="T4925">
        <v>69.599999999999994</v>
      </c>
      <c r="U4925">
        <v>24.02</v>
      </c>
      <c r="V4925" t="str">
        <f>VLOOKUP(L4925,'[2]tabela de preços'!$A:$D,4,0)</f>
        <v>3M</v>
      </c>
      <c r="W4925" t="str">
        <f>VLOOKUP(L4925,'[2]tabela de preços'!$A:$F,6,0)</f>
        <v>FITA AUTOMOTIVA</v>
      </c>
      <c r="X4925" t="str">
        <f>VLOOKUP(L4925,'[2]tabela de preços'!$A:$G,7,0)</f>
        <v>AUTOMOTIVO</v>
      </c>
    </row>
    <row r="4926" spans="1:24" x14ac:dyDescent="0.3">
      <c r="A4926" t="s">
        <v>186</v>
      </c>
      <c r="C4926" t="s">
        <v>3892</v>
      </c>
      <c r="D4926" s="1">
        <v>46083</v>
      </c>
      <c r="E4926" t="s">
        <v>3893</v>
      </c>
      <c r="F4926">
        <v>9</v>
      </c>
      <c r="G4926">
        <v>236</v>
      </c>
      <c r="H4926" t="str">
        <f>VLOOKUP(G4926,[1]OPERADORES!$A:$B,2,0)</f>
        <v>DANIEL</v>
      </c>
      <c r="I4926" t="s">
        <v>21</v>
      </c>
      <c r="J4926" t="s">
        <v>189</v>
      </c>
      <c r="K4926" t="s">
        <v>190</v>
      </c>
      <c r="L4926">
        <v>84558</v>
      </c>
      <c r="M4926" t="s">
        <v>432</v>
      </c>
      <c r="O4926" t="s">
        <v>11</v>
      </c>
      <c r="P4926">
        <v>5102</v>
      </c>
      <c r="Q4926">
        <v>1</v>
      </c>
      <c r="R4926">
        <v>6.25</v>
      </c>
      <c r="S4926">
        <v>6.25</v>
      </c>
      <c r="T4926">
        <v>4.74</v>
      </c>
      <c r="U4926">
        <v>24.16</v>
      </c>
      <c r="V4926" t="str">
        <f>VLOOKUP(L4926,'[2]tabela de preços'!$A:$D,4,0)</f>
        <v>3M</v>
      </c>
      <c r="W4926" t="str">
        <f>VLOOKUP(L4926,'[2]tabela de preços'!$A:$F,6,0)</f>
        <v>FITA ISOLANTE</v>
      </c>
      <c r="X4926" t="str">
        <f>VLOOKUP(L4926,'[2]tabela de preços'!$A:$G,7,0)</f>
        <v>IMOBILIÁRIO</v>
      </c>
    </row>
    <row r="4927" spans="1:24" x14ac:dyDescent="0.3">
      <c r="A4927" t="s">
        <v>186</v>
      </c>
      <c r="C4927" t="s">
        <v>3892</v>
      </c>
      <c r="D4927" s="1">
        <v>46083</v>
      </c>
      <c r="E4927" t="s">
        <v>3894</v>
      </c>
      <c r="F4927">
        <v>9</v>
      </c>
      <c r="G4927">
        <v>236</v>
      </c>
      <c r="H4927" t="str">
        <f>VLOOKUP(G4927,[1]OPERADORES!$A:$B,2,0)</f>
        <v>DANIEL</v>
      </c>
      <c r="I4927" t="s">
        <v>21</v>
      </c>
      <c r="J4927" t="s">
        <v>189</v>
      </c>
      <c r="K4927" t="s">
        <v>190</v>
      </c>
      <c r="L4927">
        <v>85409</v>
      </c>
      <c r="M4927" t="s">
        <v>201</v>
      </c>
      <c r="O4927" t="s">
        <v>11</v>
      </c>
      <c r="P4927">
        <v>5403</v>
      </c>
      <c r="Q4927">
        <v>3</v>
      </c>
      <c r="R4927">
        <v>30.46</v>
      </c>
      <c r="S4927">
        <v>91.38</v>
      </c>
      <c r="T4927">
        <v>69.33</v>
      </c>
      <c r="U4927">
        <v>24.13</v>
      </c>
      <c r="V4927" t="str">
        <f>VLOOKUP(L4927,'[2]tabela de preços'!$A:$D,4,0)</f>
        <v>WANDA</v>
      </c>
      <c r="W4927" t="str">
        <f>VLOOKUP(L4927,'[2]tabela de preços'!$A:$F,6,0)</f>
        <v>PRIMER AUTOMOTIVO</v>
      </c>
      <c r="X4927" t="str">
        <f>VLOOKUP(L4927,'[2]tabela de preços'!$A:$G,7,0)</f>
        <v>AUTOMOTIVO</v>
      </c>
    </row>
    <row r="4928" spans="1:24" x14ac:dyDescent="0.3">
      <c r="A4928" t="s">
        <v>186</v>
      </c>
      <c r="C4928" t="s">
        <v>3892</v>
      </c>
      <c r="D4928" s="1">
        <v>46083</v>
      </c>
      <c r="E4928" t="s">
        <v>3894</v>
      </c>
      <c r="F4928">
        <v>9</v>
      </c>
      <c r="G4928">
        <v>236</v>
      </c>
      <c r="H4928" t="str">
        <f>VLOOKUP(G4928,[1]OPERADORES!$A:$B,2,0)</f>
        <v>DANIEL</v>
      </c>
      <c r="I4928" t="s">
        <v>21</v>
      </c>
      <c r="J4928" t="s">
        <v>189</v>
      </c>
      <c r="K4928" t="s">
        <v>190</v>
      </c>
      <c r="L4928">
        <v>20431</v>
      </c>
      <c r="M4928" t="s">
        <v>202</v>
      </c>
      <c r="O4928" t="s">
        <v>11</v>
      </c>
      <c r="P4928">
        <v>5403</v>
      </c>
      <c r="Q4928">
        <v>5</v>
      </c>
      <c r="R4928">
        <v>36.89</v>
      </c>
      <c r="S4928">
        <v>184.45</v>
      </c>
      <c r="T4928">
        <v>151.30000000000001</v>
      </c>
      <c r="U4928">
        <v>17.97</v>
      </c>
      <c r="V4928" t="str">
        <f>VLOOKUP(L4928,'[2]tabela de preços'!$A:$D,4,0)</f>
        <v>SHERWIN WILLIAMS</v>
      </c>
      <c r="W4928" t="str">
        <f>VLOOKUP(L4928,'[2]tabela de preços'!$A:$F,6,0)</f>
        <v>VERNIZ AUTOMOTIVO</v>
      </c>
      <c r="X4928" t="str">
        <f>VLOOKUP(L4928,'[2]tabela de preços'!$A:$G,7,0)</f>
        <v>AUTOMOTIVO</v>
      </c>
    </row>
    <row r="4929" spans="1:24" x14ac:dyDescent="0.3">
      <c r="A4929" t="s">
        <v>186</v>
      </c>
      <c r="C4929" t="s">
        <v>3892</v>
      </c>
      <c r="D4929" s="1">
        <v>46083</v>
      </c>
      <c r="E4929" t="s">
        <v>3894</v>
      </c>
      <c r="F4929">
        <v>9</v>
      </c>
      <c r="G4929">
        <v>236</v>
      </c>
      <c r="H4929" t="str">
        <f>VLOOKUP(G4929,[1]OPERADORES!$A:$B,2,0)</f>
        <v>DANIEL</v>
      </c>
      <c r="I4929" t="s">
        <v>21</v>
      </c>
      <c r="J4929" t="s">
        <v>189</v>
      </c>
      <c r="K4929" t="s">
        <v>190</v>
      </c>
      <c r="L4929">
        <v>13</v>
      </c>
      <c r="M4929" t="s">
        <v>152</v>
      </c>
      <c r="O4929" t="s">
        <v>11</v>
      </c>
      <c r="P4929">
        <v>5102</v>
      </c>
      <c r="Q4929">
        <v>5</v>
      </c>
      <c r="R4929">
        <v>5.79</v>
      </c>
      <c r="S4929">
        <v>28.95</v>
      </c>
      <c r="T4929">
        <v>20.8</v>
      </c>
      <c r="U4929">
        <v>28.15</v>
      </c>
      <c r="V4929" t="str">
        <f>VLOOKUP(L4929,'[2]tabela de preços'!$A:$D,4,0)</f>
        <v>3M</v>
      </c>
      <c r="W4929" t="str">
        <f>VLOOKUP(L4929,'[2]tabela de preços'!$A:$F,6,0)</f>
        <v>LIXA DÁGUA</v>
      </c>
      <c r="X4929" t="str">
        <f>VLOOKUP(L4929,'[2]tabela de preços'!$A:$G,7,0)</f>
        <v>AUTOMOTIVO</v>
      </c>
    </row>
    <row r="4930" spans="1:24" x14ac:dyDescent="0.3">
      <c r="A4930" t="s">
        <v>186</v>
      </c>
      <c r="C4930" t="s">
        <v>3892</v>
      </c>
      <c r="D4930" s="1">
        <v>46083</v>
      </c>
      <c r="E4930" t="s">
        <v>3894</v>
      </c>
      <c r="F4930">
        <v>9</v>
      </c>
      <c r="G4930">
        <v>236</v>
      </c>
      <c r="H4930" t="str">
        <f>VLOOKUP(G4930,[1]OPERADORES!$A:$B,2,0)</f>
        <v>DANIEL</v>
      </c>
      <c r="I4930" t="s">
        <v>21</v>
      </c>
      <c r="J4930" t="s">
        <v>189</v>
      </c>
      <c r="K4930" t="s">
        <v>190</v>
      </c>
      <c r="L4930">
        <v>10238</v>
      </c>
      <c r="M4930" t="s">
        <v>79</v>
      </c>
      <c r="O4930" t="s">
        <v>11</v>
      </c>
      <c r="P4930">
        <v>5102</v>
      </c>
      <c r="Q4930">
        <v>20</v>
      </c>
      <c r="R4930">
        <v>2.79</v>
      </c>
      <c r="S4930">
        <v>55.8</v>
      </c>
      <c r="T4930">
        <v>44.8</v>
      </c>
      <c r="U4930">
        <v>19.71</v>
      </c>
      <c r="V4930" t="str">
        <f>VLOOKUP(L4930,'[2]tabela de preços'!$A:$D,4,0)</f>
        <v>NORTON</v>
      </c>
      <c r="W4930" t="str">
        <f>VLOOKUP(L4930,'[2]tabela de preços'!$A:$F,6,0)</f>
        <v xml:space="preserve">DISCOS / LIXAS / ABRASIVOS </v>
      </c>
      <c r="X4930" t="str">
        <f>VLOOKUP(L4930,'[2]tabela de preços'!$A:$G,7,0)</f>
        <v>AUTOMOTIVO</v>
      </c>
    </row>
    <row r="4931" spans="1:24" x14ac:dyDescent="0.3">
      <c r="A4931" t="s">
        <v>186</v>
      </c>
      <c r="C4931" t="s">
        <v>3892</v>
      </c>
      <c r="D4931" s="1">
        <v>46083</v>
      </c>
      <c r="E4931" t="s">
        <v>3894</v>
      </c>
      <c r="F4931">
        <v>9</v>
      </c>
      <c r="G4931">
        <v>236</v>
      </c>
      <c r="H4931" t="str">
        <f>VLOOKUP(G4931,[1]OPERADORES!$A:$B,2,0)</f>
        <v>DANIEL</v>
      </c>
      <c r="I4931" t="s">
        <v>21</v>
      </c>
      <c r="J4931" t="s">
        <v>189</v>
      </c>
      <c r="K4931" t="s">
        <v>190</v>
      </c>
      <c r="L4931">
        <v>10240</v>
      </c>
      <c r="M4931" t="s">
        <v>81</v>
      </c>
      <c r="O4931" t="s">
        <v>11</v>
      </c>
      <c r="P4931">
        <v>5102</v>
      </c>
      <c r="Q4931">
        <v>15</v>
      </c>
      <c r="R4931">
        <v>2.79</v>
      </c>
      <c r="S4931">
        <v>41.85</v>
      </c>
      <c r="T4931">
        <v>33.6</v>
      </c>
      <c r="U4931">
        <v>19.71</v>
      </c>
      <c r="V4931" t="str">
        <f>VLOOKUP(L4931,'[2]tabela de preços'!$A:$D,4,0)</f>
        <v>NORTON</v>
      </c>
      <c r="W4931" t="str">
        <f>VLOOKUP(L4931,'[2]tabela de preços'!$A:$F,6,0)</f>
        <v xml:space="preserve">DISCOS / LIXAS / ABRASIVOS </v>
      </c>
      <c r="X4931" t="str">
        <f>VLOOKUP(L4931,'[2]tabela de preços'!$A:$G,7,0)</f>
        <v>AUTOMOTIVO</v>
      </c>
    </row>
    <row r="4932" spans="1:24" x14ac:dyDescent="0.3">
      <c r="A4932" t="s">
        <v>186</v>
      </c>
      <c r="C4932" t="s">
        <v>3892</v>
      </c>
      <c r="D4932" s="1">
        <v>46083</v>
      </c>
      <c r="E4932" t="s">
        <v>3894</v>
      </c>
      <c r="F4932">
        <v>9</v>
      </c>
      <c r="G4932">
        <v>236</v>
      </c>
      <c r="H4932" t="str">
        <f>VLOOKUP(G4932,[1]OPERADORES!$A:$B,2,0)</f>
        <v>DANIEL</v>
      </c>
      <c r="I4932" t="s">
        <v>21</v>
      </c>
      <c r="J4932" t="s">
        <v>189</v>
      </c>
      <c r="K4932" t="s">
        <v>190</v>
      </c>
      <c r="L4932">
        <v>20817</v>
      </c>
      <c r="M4932" t="s">
        <v>153</v>
      </c>
      <c r="O4932" t="s">
        <v>11</v>
      </c>
      <c r="P4932">
        <v>5102</v>
      </c>
      <c r="Q4932">
        <v>2</v>
      </c>
      <c r="R4932">
        <v>22.89</v>
      </c>
      <c r="S4932">
        <v>45.78</v>
      </c>
      <c r="T4932">
        <v>37.24</v>
      </c>
      <c r="U4932">
        <v>18.649999999999999</v>
      </c>
      <c r="V4932" t="str">
        <f>VLOOKUP(L4932,'[2]tabela de preços'!$A:$D,4,0)</f>
        <v>AUTO AMERICA</v>
      </c>
      <c r="W4932" t="str">
        <f>VLOOKUP(L4932,'[2]tabela de preços'!$A:$F,6,0)</f>
        <v>MASSA DE POLIR</v>
      </c>
      <c r="X4932" t="str">
        <f>VLOOKUP(L4932,'[2]tabela de preços'!$A:$G,7,0)</f>
        <v>AUTOMOTIVO</v>
      </c>
    </row>
    <row r="4933" spans="1:24" x14ac:dyDescent="0.3">
      <c r="A4933" t="s">
        <v>186</v>
      </c>
      <c r="C4933" t="s">
        <v>3892</v>
      </c>
      <c r="D4933" s="1">
        <v>46083</v>
      </c>
      <c r="E4933" t="s">
        <v>3894</v>
      </c>
      <c r="F4933">
        <v>9</v>
      </c>
      <c r="G4933">
        <v>236</v>
      </c>
      <c r="H4933" t="str">
        <f>VLOOKUP(G4933,[1]OPERADORES!$A:$B,2,0)</f>
        <v>DANIEL</v>
      </c>
      <c r="I4933" t="s">
        <v>21</v>
      </c>
      <c r="J4933" t="s">
        <v>189</v>
      </c>
      <c r="K4933" t="s">
        <v>190</v>
      </c>
      <c r="L4933">
        <v>85086</v>
      </c>
      <c r="M4933" t="s">
        <v>3895</v>
      </c>
      <c r="O4933" t="s">
        <v>11</v>
      </c>
      <c r="P4933">
        <v>5102</v>
      </c>
      <c r="Q4933">
        <v>1</v>
      </c>
      <c r="R4933">
        <v>177.9</v>
      </c>
      <c r="S4933">
        <v>177.9</v>
      </c>
      <c r="T4933">
        <v>138.15</v>
      </c>
      <c r="U4933">
        <v>22.34</v>
      </c>
      <c r="V4933" t="str">
        <f>VLOOKUP(L4933,'[2]tabela de preços'!$A:$D,4,0)</f>
        <v>PDR</v>
      </c>
      <c r="W4933" t="str">
        <f>VLOOKUP(L4933,'[2]tabela de preços'!$A:$F,6,0)</f>
        <v>PISTOLAS</v>
      </c>
      <c r="X4933" t="str">
        <f>VLOOKUP(L4933,'[2]tabela de preços'!$A:$G,7,0)</f>
        <v>AUTOMOTIVO</v>
      </c>
    </row>
    <row r="4934" spans="1:24" x14ac:dyDescent="0.3">
      <c r="A4934" t="s">
        <v>186</v>
      </c>
      <c r="C4934" t="s">
        <v>3892</v>
      </c>
      <c r="D4934" s="1">
        <v>46083</v>
      </c>
      <c r="E4934" t="s">
        <v>3894</v>
      </c>
      <c r="F4934">
        <v>9</v>
      </c>
      <c r="G4934">
        <v>236</v>
      </c>
      <c r="H4934" t="str">
        <f>VLOOKUP(G4934,[1]OPERADORES!$A:$B,2,0)</f>
        <v>DANIEL</v>
      </c>
      <c r="I4934" t="s">
        <v>21</v>
      </c>
      <c r="J4934" t="s">
        <v>189</v>
      </c>
      <c r="K4934" t="s">
        <v>190</v>
      </c>
      <c r="L4934">
        <v>10404</v>
      </c>
      <c r="M4934" t="s">
        <v>130</v>
      </c>
      <c r="O4934" t="s">
        <v>11</v>
      </c>
      <c r="P4934">
        <v>5102</v>
      </c>
      <c r="Q4934">
        <v>3</v>
      </c>
      <c r="R4934">
        <v>16.29</v>
      </c>
      <c r="S4934">
        <v>48.87</v>
      </c>
      <c r="T4934">
        <v>41.25</v>
      </c>
      <c r="U4934">
        <v>15.59</v>
      </c>
      <c r="V4934" t="str">
        <f>VLOOKUP(L4934,'[2]tabela de preços'!$A:$D,4,0)</f>
        <v>MAXI RUBBER</v>
      </c>
      <c r="W4934" t="str">
        <f>VLOOKUP(L4934,'[2]tabela de preços'!$A:$F,6,0)</f>
        <v>VEDADORES / SELANTES</v>
      </c>
      <c r="X4934" t="str">
        <f>VLOOKUP(L4934,'[2]tabela de preços'!$A:$G,7,0)</f>
        <v>AUTOMOTIVO</v>
      </c>
    </row>
    <row r="4935" spans="1:24" x14ac:dyDescent="0.3">
      <c r="A4935" t="s">
        <v>186</v>
      </c>
      <c r="C4935" t="s">
        <v>4282</v>
      </c>
      <c r="D4935" s="1">
        <v>46090</v>
      </c>
      <c r="E4935" t="s">
        <v>4283</v>
      </c>
      <c r="F4935">
        <v>9</v>
      </c>
      <c r="G4935">
        <v>236</v>
      </c>
      <c r="H4935" t="str">
        <f>VLOOKUP(G4935,[1]OPERADORES!$A:$B,2,0)</f>
        <v>DANIEL</v>
      </c>
      <c r="I4935" t="s">
        <v>21</v>
      </c>
      <c r="J4935" t="s">
        <v>189</v>
      </c>
      <c r="K4935" t="s">
        <v>190</v>
      </c>
      <c r="L4935">
        <v>10067</v>
      </c>
      <c r="M4935" t="s">
        <v>177</v>
      </c>
      <c r="O4935" t="s">
        <v>11</v>
      </c>
      <c r="P4935">
        <v>5102</v>
      </c>
      <c r="Q4935">
        <v>1</v>
      </c>
      <c r="R4935">
        <v>88.9</v>
      </c>
      <c r="S4935">
        <v>88.9</v>
      </c>
      <c r="T4935">
        <v>73.58</v>
      </c>
      <c r="U4935">
        <v>17.23</v>
      </c>
      <c r="V4935" t="str">
        <f>VLOOKUP(L4935,'[2]tabela de preços'!$A:$D,4,0)</f>
        <v>3M</v>
      </c>
      <c r="W4935" t="str">
        <f>VLOOKUP(L4935,'[2]tabela de preços'!$A:$F,6,0)</f>
        <v>BOINAS PARA POLIMENTO</v>
      </c>
      <c r="X4935" t="str">
        <f>VLOOKUP(L4935,'[2]tabela de preços'!$A:$G,7,0)</f>
        <v>AUTOMOTIVO</v>
      </c>
    </row>
    <row r="4936" spans="1:24" x14ac:dyDescent="0.3">
      <c r="A4936" t="s">
        <v>186</v>
      </c>
      <c r="C4936" t="s">
        <v>4282</v>
      </c>
      <c r="D4936" s="1">
        <v>46090</v>
      </c>
      <c r="E4936" t="s">
        <v>4283</v>
      </c>
      <c r="F4936">
        <v>9</v>
      </c>
      <c r="G4936">
        <v>236</v>
      </c>
      <c r="H4936" t="str">
        <f>VLOOKUP(G4936,[1]OPERADORES!$A:$B,2,0)</f>
        <v>DANIEL</v>
      </c>
      <c r="I4936" t="s">
        <v>21</v>
      </c>
      <c r="J4936" t="s">
        <v>189</v>
      </c>
      <c r="K4936" t="s">
        <v>190</v>
      </c>
      <c r="L4936">
        <v>84565</v>
      </c>
      <c r="M4936" t="s">
        <v>236</v>
      </c>
      <c r="O4936" t="s">
        <v>11</v>
      </c>
      <c r="P4936">
        <v>5102</v>
      </c>
      <c r="Q4936">
        <v>2</v>
      </c>
      <c r="R4936">
        <v>10.87</v>
      </c>
      <c r="S4936">
        <v>21.74</v>
      </c>
      <c r="T4936">
        <v>14.02</v>
      </c>
      <c r="U4936">
        <v>35.51</v>
      </c>
      <c r="V4936" t="str">
        <f>VLOOKUP(L4936,'[2]tabela de preços'!$A:$D,4,0)</f>
        <v>BRASILUX</v>
      </c>
      <c r="W4936" t="str">
        <f>VLOOKUP(L4936,'[2]tabela de preços'!$A:$F,6,0)</f>
        <v>PRETO FOSCO VINÍLICO</v>
      </c>
      <c r="X4936" t="str">
        <f>VLOOKUP(L4936,'[2]tabela de preços'!$A:$G,7,0)</f>
        <v>AUTOMOTIVO</v>
      </c>
    </row>
    <row r="4937" spans="1:24" x14ac:dyDescent="0.3">
      <c r="A4937" t="s">
        <v>186</v>
      </c>
      <c r="C4937" t="s">
        <v>4282</v>
      </c>
      <c r="D4937" s="1">
        <v>46090</v>
      </c>
      <c r="E4937" t="s">
        <v>4283</v>
      </c>
      <c r="F4937">
        <v>9</v>
      </c>
      <c r="G4937">
        <v>236</v>
      </c>
      <c r="H4937" t="str">
        <f>VLOOKUP(G4937,[1]OPERADORES!$A:$B,2,0)</f>
        <v>DANIEL</v>
      </c>
      <c r="I4937" t="s">
        <v>21</v>
      </c>
      <c r="J4937" t="s">
        <v>189</v>
      </c>
      <c r="K4937" t="s">
        <v>190</v>
      </c>
      <c r="L4937">
        <v>10236</v>
      </c>
      <c r="M4937" t="s">
        <v>133</v>
      </c>
      <c r="O4937" t="s">
        <v>11</v>
      </c>
      <c r="P4937">
        <v>5102</v>
      </c>
      <c r="Q4937">
        <v>5</v>
      </c>
      <c r="R4937">
        <v>2.79</v>
      </c>
      <c r="S4937">
        <v>13.95</v>
      </c>
      <c r="T4937">
        <v>11.6</v>
      </c>
      <c r="U4937">
        <v>16.850000000000001</v>
      </c>
      <c r="V4937" t="str">
        <f>VLOOKUP(L4937,'[2]tabela de preços'!$A:$D,4,0)</f>
        <v>NORTON</v>
      </c>
      <c r="W4937" t="str">
        <f>VLOOKUP(L4937,'[2]tabela de preços'!$A:$F,6,0)</f>
        <v xml:space="preserve">DISCOS / LIXAS / ABRASIVOS </v>
      </c>
      <c r="X4937" t="str">
        <f>VLOOKUP(L4937,'[2]tabela de preços'!$A:$G,7,0)</f>
        <v>AUTOMOTIVO</v>
      </c>
    </row>
    <row r="4938" spans="1:24" x14ac:dyDescent="0.3">
      <c r="A4938" t="s">
        <v>186</v>
      </c>
      <c r="C4938" t="s">
        <v>4282</v>
      </c>
      <c r="D4938" s="1">
        <v>46090</v>
      </c>
      <c r="E4938" t="s">
        <v>4283</v>
      </c>
      <c r="F4938">
        <v>9</v>
      </c>
      <c r="G4938">
        <v>236</v>
      </c>
      <c r="H4938" t="str">
        <f>VLOOKUP(G4938,[1]OPERADORES!$A:$B,2,0)</f>
        <v>DANIEL</v>
      </c>
      <c r="I4938" t="s">
        <v>21</v>
      </c>
      <c r="J4938" t="s">
        <v>189</v>
      </c>
      <c r="K4938" t="s">
        <v>190</v>
      </c>
      <c r="L4938">
        <v>10226</v>
      </c>
      <c r="M4938" t="s">
        <v>145</v>
      </c>
      <c r="O4938" t="s">
        <v>11</v>
      </c>
      <c r="P4938">
        <v>5102</v>
      </c>
      <c r="Q4938">
        <v>5</v>
      </c>
      <c r="R4938">
        <v>2.79</v>
      </c>
      <c r="S4938">
        <v>13.95</v>
      </c>
      <c r="T4938">
        <v>11.6</v>
      </c>
      <c r="U4938">
        <v>16.850000000000001</v>
      </c>
      <c r="V4938" t="str">
        <f>VLOOKUP(L4938,'[2]tabela de preços'!$A:$D,4,0)</f>
        <v>NORTON</v>
      </c>
      <c r="W4938" t="str">
        <f>VLOOKUP(L4938,'[2]tabela de preços'!$A:$F,6,0)</f>
        <v xml:space="preserve">DISCOS / LIXAS / ABRASIVOS </v>
      </c>
      <c r="X4938" t="str">
        <f>VLOOKUP(L4938,'[2]tabela de preços'!$A:$G,7,0)</f>
        <v>AUTOMOTIVO</v>
      </c>
    </row>
    <row r="4939" spans="1:24" x14ac:dyDescent="0.3">
      <c r="A4939" t="s">
        <v>186</v>
      </c>
      <c r="C4939" t="s">
        <v>4282</v>
      </c>
      <c r="D4939" s="1">
        <v>46090</v>
      </c>
      <c r="E4939" t="s">
        <v>4283</v>
      </c>
      <c r="F4939">
        <v>9</v>
      </c>
      <c r="G4939">
        <v>236</v>
      </c>
      <c r="H4939" t="str">
        <f>VLOOKUP(G4939,[1]OPERADORES!$A:$B,2,0)</f>
        <v>DANIEL</v>
      </c>
      <c r="I4939" t="s">
        <v>21</v>
      </c>
      <c r="J4939" t="s">
        <v>189</v>
      </c>
      <c r="K4939" t="s">
        <v>190</v>
      </c>
      <c r="L4939">
        <v>10230</v>
      </c>
      <c r="M4939" t="s">
        <v>193</v>
      </c>
      <c r="O4939" t="s">
        <v>11</v>
      </c>
      <c r="P4939">
        <v>5102</v>
      </c>
      <c r="Q4939">
        <v>5</v>
      </c>
      <c r="R4939">
        <v>2.79</v>
      </c>
      <c r="S4939">
        <v>13.95</v>
      </c>
      <c r="T4939">
        <v>11.6</v>
      </c>
      <c r="U4939">
        <v>16.850000000000001</v>
      </c>
      <c r="V4939" t="str">
        <f>VLOOKUP(L4939,'[2]tabela de preços'!$A:$D,4,0)</f>
        <v>NORTON</v>
      </c>
      <c r="W4939" t="str">
        <f>VLOOKUP(L4939,'[2]tabela de preços'!$A:$F,6,0)</f>
        <v xml:space="preserve">DISCOS / LIXAS / ABRASIVOS </v>
      </c>
      <c r="X4939" t="str">
        <f>VLOOKUP(L4939,'[2]tabela de preços'!$A:$G,7,0)</f>
        <v>AUTOMOTIVO</v>
      </c>
    </row>
    <row r="4940" spans="1:24" x14ac:dyDescent="0.3">
      <c r="A4940" t="s">
        <v>186</v>
      </c>
      <c r="C4940" t="s">
        <v>4282</v>
      </c>
      <c r="D4940" s="1">
        <v>46090</v>
      </c>
      <c r="E4940" t="s">
        <v>4283</v>
      </c>
      <c r="F4940">
        <v>9</v>
      </c>
      <c r="G4940">
        <v>236</v>
      </c>
      <c r="H4940" t="str">
        <f>VLOOKUP(G4940,[1]OPERADORES!$A:$B,2,0)</f>
        <v>DANIEL</v>
      </c>
      <c r="I4940" t="s">
        <v>21</v>
      </c>
      <c r="J4940" t="s">
        <v>189</v>
      </c>
      <c r="K4940" t="s">
        <v>190</v>
      </c>
      <c r="L4940">
        <v>24248</v>
      </c>
      <c r="M4940" t="s">
        <v>107</v>
      </c>
      <c r="O4940" t="s">
        <v>11</v>
      </c>
      <c r="P4940">
        <v>5102</v>
      </c>
      <c r="Q4940">
        <v>2</v>
      </c>
      <c r="R4940">
        <v>8</v>
      </c>
      <c r="S4940">
        <v>16</v>
      </c>
      <c r="T4940">
        <v>13</v>
      </c>
      <c r="U4940">
        <v>18.75</v>
      </c>
      <c r="V4940" t="str">
        <f>VLOOKUP(L4940,'[2]tabela de preços'!$A:$D,4,0)</f>
        <v>SHERWIN WILLIAMS</v>
      </c>
      <c r="W4940" t="str">
        <f>VLOOKUP(L4940,'[2]tabela de preços'!$A:$F,6,0)</f>
        <v>PRIMER AUTOMOTIVO</v>
      </c>
      <c r="X4940" t="str">
        <f>VLOOKUP(L4940,'[2]tabela de preços'!$A:$G,7,0)</f>
        <v>AUTOMOTIVO</v>
      </c>
    </row>
    <row r="4941" spans="1:24" x14ac:dyDescent="0.3">
      <c r="A4941" t="s">
        <v>186</v>
      </c>
      <c r="C4941" t="s">
        <v>4282</v>
      </c>
      <c r="D4941" s="1">
        <v>46090</v>
      </c>
      <c r="E4941" t="s">
        <v>4283</v>
      </c>
      <c r="F4941">
        <v>9</v>
      </c>
      <c r="G4941">
        <v>236</v>
      </c>
      <c r="H4941" t="str">
        <f>VLOOKUP(G4941,[1]OPERADORES!$A:$B,2,0)</f>
        <v>DANIEL</v>
      </c>
      <c r="I4941" t="s">
        <v>21</v>
      </c>
      <c r="J4941" t="s">
        <v>189</v>
      </c>
      <c r="K4941" t="s">
        <v>190</v>
      </c>
      <c r="L4941">
        <v>85409</v>
      </c>
      <c r="M4941" t="s">
        <v>201</v>
      </c>
      <c r="O4941" t="s">
        <v>11</v>
      </c>
      <c r="P4941">
        <v>5403</v>
      </c>
      <c r="Q4941">
        <v>2</v>
      </c>
      <c r="R4941">
        <v>35.83</v>
      </c>
      <c r="S4941">
        <v>71.66</v>
      </c>
      <c r="T4941">
        <v>46.22</v>
      </c>
      <c r="U4941">
        <v>35.5</v>
      </c>
      <c r="V4941" t="str">
        <f>VLOOKUP(L4941,'[2]tabela de preços'!$A:$D,4,0)</f>
        <v>WANDA</v>
      </c>
      <c r="W4941" t="str">
        <f>VLOOKUP(L4941,'[2]tabela de preços'!$A:$F,6,0)</f>
        <v>PRIMER AUTOMOTIVO</v>
      </c>
      <c r="X4941" t="str">
        <f>VLOOKUP(L4941,'[2]tabela de preços'!$A:$G,7,0)</f>
        <v>AUTOMOTIVO</v>
      </c>
    </row>
    <row r="4942" spans="1:24" x14ac:dyDescent="0.3">
      <c r="A4942" t="s">
        <v>186</v>
      </c>
      <c r="C4942" t="s">
        <v>4282</v>
      </c>
      <c r="D4942" s="1">
        <v>46090</v>
      </c>
      <c r="E4942" t="s">
        <v>4283</v>
      </c>
      <c r="F4942">
        <v>9</v>
      </c>
      <c r="G4942">
        <v>236</v>
      </c>
      <c r="H4942" t="str">
        <f>VLOOKUP(G4942,[1]OPERADORES!$A:$B,2,0)</f>
        <v>DANIEL</v>
      </c>
      <c r="I4942" t="s">
        <v>21</v>
      </c>
      <c r="J4942" t="s">
        <v>189</v>
      </c>
      <c r="K4942" t="s">
        <v>190</v>
      </c>
      <c r="L4942">
        <v>15</v>
      </c>
      <c r="M4942" t="s">
        <v>205</v>
      </c>
      <c r="O4942" t="s">
        <v>11</v>
      </c>
      <c r="P4942">
        <v>5102</v>
      </c>
      <c r="Q4942">
        <v>5</v>
      </c>
      <c r="R4942">
        <v>5.79</v>
      </c>
      <c r="S4942">
        <v>28.95</v>
      </c>
      <c r="T4942">
        <v>20.8</v>
      </c>
      <c r="U4942">
        <v>28.15</v>
      </c>
      <c r="V4942" t="str">
        <f>VLOOKUP(L4942,'[2]tabela de preços'!$A:$D,4,0)</f>
        <v>3M</v>
      </c>
      <c r="W4942" t="str">
        <f>VLOOKUP(L4942,'[2]tabela de preços'!$A:$F,6,0)</f>
        <v>LIXA DÁGUA</v>
      </c>
      <c r="X4942" t="str">
        <f>VLOOKUP(L4942,'[2]tabela de preços'!$A:$G,7,0)</f>
        <v>AUTOMOTIVO</v>
      </c>
    </row>
    <row r="4943" spans="1:24" x14ac:dyDescent="0.3">
      <c r="A4943" t="s">
        <v>186</v>
      </c>
      <c r="C4943" t="s">
        <v>4282</v>
      </c>
      <c r="D4943" s="1">
        <v>46090</v>
      </c>
      <c r="E4943" t="s">
        <v>4283</v>
      </c>
      <c r="F4943">
        <v>9</v>
      </c>
      <c r="G4943">
        <v>236</v>
      </c>
      <c r="H4943" t="str">
        <f>VLOOKUP(G4943,[1]OPERADORES!$A:$B,2,0)</f>
        <v>DANIEL</v>
      </c>
      <c r="I4943" t="s">
        <v>21</v>
      </c>
      <c r="J4943" t="s">
        <v>189</v>
      </c>
      <c r="K4943" t="s">
        <v>190</v>
      </c>
      <c r="L4943">
        <v>10238</v>
      </c>
      <c r="M4943" t="s">
        <v>79</v>
      </c>
      <c r="O4943" t="s">
        <v>11</v>
      </c>
      <c r="P4943">
        <v>5102</v>
      </c>
      <c r="Q4943">
        <v>5</v>
      </c>
      <c r="R4943">
        <v>2.79</v>
      </c>
      <c r="S4943">
        <v>13.95</v>
      </c>
      <c r="T4943">
        <v>11.2</v>
      </c>
      <c r="U4943">
        <v>19.71</v>
      </c>
      <c r="V4943" t="str">
        <f>VLOOKUP(L4943,'[2]tabela de preços'!$A:$D,4,0)</f>
        <v>NORTON</v>
      </c>
      <c r="W4943" t="str">
        <f>VLOOKUP(L4943,'[2]tabela de preços'!$A:$F,6,0)</f>
        <v xml:space="preserve">DISCOS / LIXAS / ABRASIVOS </v>
      </c>
      <c r="X4943" t="str">
        <f>VLOOKUP(L4943,'[2]tabela de preços'!$A:$G,7,0)</f>
        <v>AUTOMOTIVO</v>
      </c>
    </row>
    <row r="4944" spans="1:24" x14ac:dyDescent="0.3">
      <c r="A4944" t="s">
        <v>186</v>
      </c>
      <c r="C4944" t="s">
        <v>4282</v>
      </c>
      <c r="D4944" s="1">
        <v>46090</v>
      </c>
      <c r="E4944" t="s">
        <v>4283</v>
      </c>
      <c r="F4944">
        <v>9</v>
      </c>
      <c r="G4944">
        <v>236</v>
      </c>
      <c r="H4944" t="str">
        <f>VLOOKUP(G4944,[1]OPERADORES!$A:$B,2,0)</f>
        <v>DANIEL</v>
      </c>
      <c r="I4944" t="s">
        <v>21</v>
      </c>
      <c r="J4944" t="s">
        <v>189</v>
      </c>
      <c r="K4944" t="s">
        <v>190</v>
      </c>
      <c r="L4944">
        <v>10242</v>
      </c>
      <c r="M4944" t="s">
        <v>82</v>
      </c>
      <c r="O4944" t="s">
        <v>11</v>
      </c>
      <c r="P4944">
        <v>5102</v>
      </c>
      <c r="Q4944">
        <v>10</v>
      </c>
      <c r="R4944">
        <v>2.79</v>
      </c>
      <c r="S4944">
        <v>27.9</v>
      </c>
      <c r="T4944">
        <v>22.4</v>
      </c>
      <c r="U4944">
        <v>19.71</v>
      </c>
      <c r="V4944" t="str">
        <f>VLOOKUP(L4944,'[2]tabela de preços'!$A:$D,4,0)</f>
        <v>NORTON</v>
      </c>
      <c r="W4944" t="str">
        <f>VLOOKUP(L4944,'[2]tabela de preços'!$A:$F,6,0)</f>
        <v xml:space="preserve">DISCOS / LIXAS / ABRASIVOS </v>
      </c>
      <c r="X4944" t="str">
        <f>VLOOKUP(L4944,'[2]tabela de preços'!$A:$G,7,0)</f>
        <v>AUTOMOTIVO</v>
      </c>
    </row>
    <row r="4945" spans="1:24" x14ac:dyDescent="0.3">
      <c r="A4945" t="s">
        <v>186</v>
      </c>
      <c r="C4945" t="s">
        <v>4282</v>
      </c>
      <c r="D4945" s="1">
        <v>46090</v>
      </c>
      <c r="E4945" t="s">
        <v>4283</v>
      </c>
      <c r="F4945">
        <v>9</v>
      </c>
      <c r="G4945">
        <v>236</v>
      </c>
      <c r="H4945" t="str">
        <f>VLOOKUP(G4945,[1]OPERADORES!$A:$B,2,0)</f>
        <v>DANIEL</v>
      </c>
      <c r="I4945" t="s">
        <v>21</v>
      </c>
      <c r="J4945" t="s">
        <v>189</v>
      </c>
      <c r="K4945" t="s">
        <v>190</v>
      </c>
      <c r="L4945">
        <v>10243</v>
      </c>
      <c r="M4945" t="s">
        <v>83</v>
      </c>
      <c r="O4945" t="s">
        <v>11</v>
      </c>
      <c r="P4945">
        <v>5102</v>
      </c>
      <c r="Q4945">
        <v>5</v>
      </c>
      <c r="R4945">
        <v>2.79</v>
      </c>
      <c r="S4945">
        <v>13.95</v>
      </c>
      <c r="T4945">
        <v>9.65</v>
      </c>
      <c r="U4945">
        <v>30.82</v>
      </c>
      <c r="V4945" t="str">
        <f>VLOOKUP(L4945,'[2]tabela de preços'!$A:$D,4,0)</f>
        <v>NORTON</v>
      </c>
      <c r="W4945" t="str">
        <f>VLOOKUP(L4945,'[2]tabela de preços'!$A:$F,6,0)</f>
        <v xml:space="preserve">DISCOS / LIXAS / ABRASIVOS </v>
      </c>
      <c r="X4945" t="str">
        <f>VLOOKUP(L4945,'[2]tabela de preços'!$A:$G,7,0)</f>
        <v>AUTOMOTIVO</v>
      </c>
    </row>
    <row r="4946" spans="1:24" x14ac:dyDescent="0.3">
      <c r="A4946" t="s">
        <v>186</v>
      </c>
      <c r="C4946" t="s">
        <v>4282</v>
      </c>
      <c r="D4946" s="1">
        <v>46090</v>
      </c>
      <c r="E4946" t="s">
        <v>4283</v>
      </c>
      <c r="F4946">
        <v>9</v>
      </c>
      <c r="G4946">
        <v>236</v>
      </c>
      <c r="H4946" t="str">
        <f>VLOOKUP(G4946,[1]OPERADORES!$A:$B,2,0)</f>
        <v>DANIEL</v>
      </c>
      <c r="I4946" t="s">
        <v>21</v>
      </c>
      <c r="J4946" t="s">
        <v>189</v>
      </c>
      <c r="K4946" t="s">
        <v>190</v>
      </c>
      <c r="L4946">
        <v>20817</v>
      </c>
      <c r="M4946" t="s">
        <v>153</v>
      </c>
      <c r="O4946" t="s">
        <v>11</v>
      </c>
      <c r="P4946">
        <v>5102</v>
      </c>
      <c r="Q4946">
        <v>1</v>
      </c>
      <c r="R4946">
        <v>22.89</v>
      </c>
      <c r="S4946">
        <v>22.89</v>
      </c>
      <c r="T4946">
        <v>18.62</v>
      </c>
      <c r="U4946">
        <v>18.649999999999999</v>
      </c>
      <c r="V4946" t="str">
        <f>VLOOKUP(L4946,'[2]tabela de preços'!$A:$D,4,0)</f>
        <v>AUTO AMERICA</v>
      </c>
      <c r="W4946" t="str">
        <f>VLOOKUP(L4946,'[2]tabela de preços'!$A:$F,6,0)</f>
        <v>MASSA DE POLIR</v>
      </c>
      <c r="X4946" t="str">
        <f>VLOOKUP(L4946,'[2]tabela de preços'!$A:$G,7,0)</f>
        <v>AUTOMOTIVO</v>
      </c>
    </row>
    <row r="4947" spans="1:24" x14ac:dyDescent="0.3">
      <c r="A4947" t="s">
        <v>186</v>
      </c>
      <c r="C4947" t="s">
        <v>4282</v>
      </c>
      <c r="D4947" s="1">
        <v>46090</v>
      </c>
      <c r="E4947" t="s">
        <v>4283</v>
      </c>
      <c r="F4947">
        <v>9</v>
      </c>
      <c r="G4947">
        <v>236</v>
      </c>
      <c r="H4947" t="str">
        <f>VLOOKUP(G4947,[1]OPERADORES!$A:$B,2,0)</f>
        <v>DANIEL</v>
      </c>
      <c r="I4947" t="s">
        <v>21</v>
      </c>
      <c r="J4947" t="s">
        <v>189</v>
      </c>
      <c r="K4947" t="s">
        <v>190</v>
      </c>
      <c r="L4947">
        <v>21078</v>
      </c>
      <c r="M4947" t="s">
        <v>141</v>
      </c>
      <c r="O4947" t="s">
        <v>11</v>
      </c>
      <c r="P4947">
        <v>5102</v>
      </c>
      <c r="Q4947">
        <v>10</v>
      </c>
      <c r="R4947">
        <v>22.89</v>
      </c>
      <c r="S4947">
        <v>228.9</v>
      </c>
      <c r="T4947">
        <v>186.6</v>
      </c>
      <c r="U4947">
        <v>18.48</v>
      </c>
      <c r="V4947" t="str">
        <f>VLOOKUP(L4947,'[2]tabela de preços'!$A:$D,4,0)</f>
        <v>SHERWIN WILLIAMS</v>
      </c>
      <c r="W4947" t="str">
        <f>VLOOKUP(L4947,'[2]tabela de preços'!$A:$F,6,0)</f>
        <v>MASSA POLIÉSTER</v>
      </c>
      <c r="X4947" t="str">
        <f>VLOOKUP(L4947,'[2]tabela de preços'!$A:$G,7,0)</f>
        <v>AUTOMOTIVO</v>
      </c>
    </row>
    <row r="4948" spans="1:24" x14ac:dyDescent="0.3">
      <c r="A4948" t="s">
        <v>186</v>
      </c>
      <c r="C4948" t="s">
        <v>4282</v>
      </c>
      <c r="D4948" s="1">
        <v>46090</v>
      </c>
      <c r="E4948" t="s">
        <v>4283</v>
      </c>
      <c r="F4948">
        <v>9</v>
      </c>
      <c r="G4948">
        <v>236</v>
      </c>
      <c r="H4948" t="str">
        <f>VLOOKUP(G4948,[1]OPERADORES!$A:$B,2,0)</f>
        <v>DANIEL</v>
      </c>
      <c r="I4948" t="s">
        <v>21</v>
      </c>
      <c r="J4948" t="s">
        <v>189</v>
      </c>
      <c r="K4948" t="s">
        <v>190</v>
      </c>
      <c r="L4948">
        <v>24247</v>
      </c>
      <c r="M4948" t="s">
        <v>160</v>
      </c>
      <c r="O4948" t="s">
        <v>11</v>
      </c>
      <c r="P4948">
        <v>5403</v>
      </c>
      <c r="Q4948">
        <v>2</v>
      </c>
      <c r="R4948">
        <v>21</v>
      </c>
      <c r="S4948">
        <v>42</v>
      </c>
      <c r="T4948">
        <v>33.74</v>
      </c>
      <c r="U4948">
        <v>19.670000000000002</v>
      </c>
      <c r="V4948" t="str">
        <f>VLOOKUP(L4948,'[2]tabela de preços'!$A:$D,4,0)</f>
        <v>SHERWIN WILLIAMS</v>
      </c>
      <c r="W4948" t="str">
        <f>VLOOKUP(L4948,'[2]tabela de preços'!$A:$F,6,0)</f>
        <v>PRIMER AUTOMOTIVO</v>
      </c>
      <c r="X4948" t="str">
        <f>VLOOKUP(L4948,'[2]tabela de preços'!$A:$G,7,0)</f>
        <v>AUTOMOTIVO</v>
      </c>
    </row>
    <row r="4949" spans="1:24" x14ac:dyDescent="0.3">
      <c r="A4949" t="s">
        <v>186</v>
      </c>
      <c r="C4949" t="s">
        <v>4282</v>
      </c>
      <c r="D4949" s="1">
        <v>46090</v>
      </c>
      <c r="E4949" t="s">
        <v>4283</v>
      </c>
      <c r="F4949">
        <v>9</v>
      </c>
      <c r="G4949">
        <v>236</v>
      </c>
      <c r="H4949" t="str">
        <f>VLOOKUP(G4949,[1]OPERADORES!$A:$B,2,0)</f>
        <v>DANIEL</v>
      </c>
      <c r="I4949" t="s">
        <v>21</v>
      </c>
      <c r="J4949" t="s">
        <v>189</v>
      </c>
      <c r="K4949" t="s">
        <v>190</v>
      </c>
      <c r="L4949">
        <v>84497</v>
      </c>
      <c r="M4949" t="s">
        <v>1159</v>
      </c>
      <c r="O4949" t="s">
        <v>11</v>
      </c>
      <c r="P4949">
        <v>5102</v>
      </c>
      <c r="Q4949">
        <v>5</v>
      </c>
      <c r="R4949">
        <v>9.99</v>
      </c>
      <c r="S4949">
        <v>49.95</v>
      </c>
      <c r="T4949">
        <v>42.75</v>
      </c>
      <c r="U4949">
        <v>14.41</v>
      </c>
      <c r="V4949" t="str">
        <f>VLOOKUP(L4949,'[2]tabela de preços'!$A:$D,4,0)</f>
        <v>BRASILUX</v>
      </c>
      <c r="W4949" t="str">
        <f>VLOOKUP(L4949,'[2]tabela de preços'!$A:$F,6,0)</f>
        <v>THINNER DE LIMPEZA</v>
      </c>
      <c r="X4949" t="str">
        <f>VLOOKUP(L4949,'[2]tabela de preços'!$A:$G,7,0)</f>
        <v>THINNER</v>
      </c>
    </row>
    <row r="4950" spans="1:24" x14ac:dyDescent="0.3">
      <c r="A4950" t="s">
        <v>186</v>
      </c>
      <c r="C4950" t="s">
        <v>4282</v>
      </c>
      <c r="D4950" s="1">
        <v>46090</v>
      </c>
      <c r="E4950" t="s">
        <v>4283</v>
      </c>
      <c r="F4950">
        <v>9</v>
      </c>
      <c r="G4950">
        <v>236</v>
      </c>
      <c r="H4950" t="str">
        <f>VLOOKUP(G4950,[1]OPERADORES!$A:$B,2,0)</f>
        <v>DANIEL</v>
      </c>
      <c r="I4950" t="s">
        <v>21</v>
      </c>
      <c r="J4950" t="s">
        <v>189</v>
      </c>
      <c r="K4950" t="s">
        <v>190</v>
      </c>
      <c r="L4950">
        <v>20414</v>
      </c>
      <c r="M4950" t="s">
        <v>112</v>
      </c>
      <c r="O4950" t="s">
        <v>11</v>
      </c>
      <c r="P4950">
        <v>5102</v>
      </c>
      <c r="Q4950">
        <v>3</v>
      </c>
      <c r="R4950">
        <v>21.89</v>
      </c>
      <c r="S4950">
        <v>65.67</v>
      </c>
      <c r="T4950">
        <v>54</v>
      </c>
      <c r="U4950">
        <v>17.77</v>
      </c>
      <c r="V4950" t="str">
        <f>VLOOKUP(L4950,'[2]tabela de preços'!$A:$D,4,0)</f>
        <v>SHERWIN WILLIAMS</v>
      </c>
      <c r="W4950" t="str">
        <f>VLOOKUP(L4950,'[2]tabela de preços'!$A:$F,6,0)</f>
        <v>DILUENTE</v>
      </c>
      <c r="X4950" t="str">
        <f>VLOOKUP(L4950,'[2]tabela de preços'!$A:$G,7,0)</f>
        <v>AUTOMOTIVO</v>
      </c>
    </row>
    <row r="4951" spans="1:24" x14ac:dyDescent="0.3">
      <c r="A4951" t="s">
        <v>186</v>
      </c>
      <c r="C4951" t="s">
        <v>4282</v>
      </c>
      <c r="D4951" s="1">
        <v>46090</v>
      </c>
      <c r="E4951" t="s">
        <v>4283</v>
      </c>
      <c r="F4951">
        <v>9</v>
      </c>
      <c r="G4951">
        <v>236</v>
      </c>
      <c r="H4951" t="str">
        <f>VLOOKUP(G4951,[1]OPERADORES!$A:$B,2,0)</f>
        <v>DANIEL</v>
      </c>
      <c r="I4951" t="s">
        <v>21</v>
      </c>
      <c r="J4951" t="s">
        <v>189</v>
      </c>
      <c r="K4951" t="s">
        <v>190</v>
      </c>
      <c r="L4951">
        <v>85363</v>
      </c>
      <c r="M4951" t="s">
        <v>237</v>
      </c>
      <c r="O4951" t="s">
        <v>11</v>
      </c>
      <c r="P4951">
        <v>5102</v>
      </c>
      <c r="Q4951">
        <v>2</v>
      </c>
      <c r="R4951">
        <v>28.18</v>
      </c>
      <c r="S4951">
        <v>56.36</v>
      </c>
      <c r="T4951">
        <v>36.36</v>
      </c>
      <c r="U4951">
        <v>35.49</v>
      </c>
      <c r="V4951" t="str">
        <f>VLOOKUP(L4951,'[2]tabela de preços'!$A:$D,4,0)</f>
        <v>BRASILUX</v>
      </c>
      <c r="W4951" t="str">
        <f>VLOOKUP(L4951,'[2]tabela de preços'!$A:$F,6,0)</f>
        <v>PRETO FOSCO VINÍLICO</v>
      </c>
      <c r="X4951" t="str">
        <f>VLOOKUP(L4951,'[2]tabela de preços'!$A:$G,7,0)</f>
        <v>AUTOMOTIVO</v>
      </c>
    </row>
    <row r="4952" spans="1:24" x14ac:dyDescent="0.3">
      <c r="A4952" t="s">
        <v>186</v>
      </c>
      <c r="C4952" t="s">
        <v>4712</v>
      </c>
      <c r="D4952" s="1">
        <v>46098</v>
      </c>
      <c r="E4952" t="s">
        <v>4713</v>
      </c>
      <c r="F4952">
        <v>9</v>
      </c>
      <c r="G4952">
        <v>236</v>
      </c>
      <c r="H4952" t="str">
        <f>VLOOKUP(G4952,[1]OPERADORES!$A:$B,2,0)</f>
        <v>DANIEL</v>
      </c>
      <c r="I4952" t="s">
        <v>21</v>
      </c>
      <c r="J4952" t="s">
        <v>189</v>
      </c>
      <c r="K4952" t="s">
        <v>190</v>
      </c>
      <c r="L4952">
        <v>10232</v>
      </c>
      <c r="M4952" t="s">
        <v>134</v>
      </c>
      <c r="O4952" t="s">
        <v>11</v>
      </c>
      <c r="P4952">
        <v>5102</v>
      </c>
      <c r="Q4952">
        <v>5</v>
      </c>
      <c r="R4952">
        <v>2.79</v>
      </c>
      <c r="S4952">
        <v>13.95</v>
      </c>
      <c r="T4952">
        <v>11.25</v>
      </c>
      <c r="U4952">
        <v>19.350000000000001</v>
      </c>
      <c r="V4952" t="str">
        <f>VLOOKUP(L4952,'[2]tabela de preços'!$A:$D,4,0)</f>
        <v>NORTON</v>
      </c>
      <c r="W4952" t="str">
        <f>VLOOKUP(L4952,'[2]tabela de preços'!$A:$F,6,0)</f>
        <v xml:space="preserve">DISCOS / LIXAS / ABRASIVOS </v>
      </c>
      <c r="X4952" t="str">
        <f>VLOOKUP(L4952,'[2]tabela de preços'!$A:$G,7,0)</f>
        <v>AUTOMOTIVO</v>
      </c>
    </row>
    <row r="4953" spans="1:24" x14ac:dyDescent="0.3">
      <c r="A4953" t="s">
        <v>186</v>
      </c>
      <c r="C4953" t="s">
        <v>4712</v>
      </c>
      <c r="D4953" s="1">
        <v>46098</v>
      </c>
      <c r="E4953" t="s">
        <v>4713</v>
      </c>
      <c r="F4953">
        <v>9</v>
      </c>
      <c r="G4953">
        <v>236</v>
      </c>
      <c r="H4953" t="str">
        <f>VLOOKUP(G4953,[1]OPERADORES!$A:$B,2,0)</f>
        <v>DANIEL</v>
      </c>
      <c r="I4953" t="s">
        <v>21</v>
      </c>
      <c r="J4953" t="s">
        <v>189</v>
      </c>
      <c r="K4953" t="s">
        <v>190</v>
      </c>
      <c r="L4953">
        <v>10237</v>
      </c>
      <c r="M4953" t="s">
        <v>271</v>
      </c>
      <c r="O4953" t="s">
        <v>11</v>
      </c>
      <c r="P4953">
        <v>5102</v>
      </c>
      <c r="Q4953">
        <v>10</v>
      </c>
      <c r="R4953">
        <v>2.79</v>
      </c>
      <c r="S4953">
        <v>27.9</v>
      </c>
      <c r="T4953">
        <v>22.5</v>
      </c>
      <c r="U4953">
        <v>19.350000000000001</v>
      </c>
      <c r="V4953" t="str">
        <f>VLOOKUP(L4953,'[2]tabela de preços'!$A:$D,4,0)</f>
        <v>NORTON</v>
      </c>
      <c r="W4953" t="str">
        <f>VLOOKUP(L4953,'[2]tabela de preços'!$A:$F,6,0)</f>
        <v xml:space="preserve">DISCOS / LIXAS / ABRASIVOS </v>
      </c>
      <c r="X4953" t="str">
        <f>VLOOKUP(L4953,'[2]tabela de preços'!$A:$G,7,0)</f>
        <v>AUTOMOTIVO</v>
      </c>
    </row>
    <row r="4954" spans="1:24" x14ac:dyDescent="0.3">
      <c r="A4954" t="s">
        <v>186</v>
      </c>
      <c r="C4954" t="s">
        <v>4712</v>
      </c>
      <c r="D4954" s="1">
        <v>46098</v>
      </c>
      <c r="E4954" t="s">
        <v>4713</v>
      </c>
      <c r="F4954">
        <v>9</v>
      </c>
      <c r="G4954">
        <v>236</v>
      </c>
      <c r="H4954" t="str">
        <f>VLOOKUP(G4954,[1]OPERADORES!$A:$B,2,0)</f>
        <v>DANIEL</v>
      </c>
      <c r="I4954" t="s">
        <v>21</v>
      </c>
      <c r="J4954" t="s">
        <v>189</v>
      </c>
      <c r="K4954" t="s">
        <v>190</v>
      </c>
      <c r="L4954">
        <v>201</v>
      </c>
      <c r="M4954" t="s">
        <v>4714</v>
      </c>
      <c r="O4954" t="s">
        <v>11</v>
      </c>
      <c r="P4954">
        <v>5102</v>
      </c>
      <c r="Q4954">
        <v>1</v>
      </c>
      <c r="R4954">
        <v>331.41</v>
      </c>
      <c r="S4954">
        <v>331.41</v>
      </c>
      <c r="T4954">
        <v>251.54</v>
      </c>
      <c r="U4954">
        <v>24.1</v>
      </c>
      <c r="V4954" t="str">
        <f>VLOOKUP(L4954,'[2]tabela de preços'!$A:$D,4,0)</f>
        <v>DEWALT</v>
      </c>
      <c r="W4954" t="str">
        <f>VLOOKUP(L4954,'[2]tabela de preços'!$A:$F,6,0)</f>
        <v>OUTRAS FERRAMENTAS / EQUIPAMENTOS</v>
      </c>
      <c r="X4954" t="str">
        <f>VLOOKUP(L4954,'[2]tabela de preços'!$A:$G,7,0)</f>
        <v>AUTOMOTIVO</v>
      </c>
    </row>
    <row r="4955" spans="1:24" x14ac:dyDescent="0.3">
      <c r="A4955" t="s">
        <v>186</v>
      </c>
      <c r="C4955" t="s">
        <v>4712</v>
      </c>
      <c r="D4955" s="1">
        <v>46098</v>
      </c>
      <c r="E4955" t="s">
        <v>4713</v>
      </c>
      <c r="F4955">
        <v>9</v>
      </c>
      <c r="G4955">
        <v>236</v>
      </c>
      <c r="H4955" t="str">
        <f>VLOOKUP(G4955,[1]OPERADORES!$A:$B,2,0)</f>
        <v>DANIEL</v>
      </c>
      <c r="I4955" t="s">
        <v>21</v>
      </c>
      <c r="J4955" t="s">
        <v>189</v>
      </c>
      <c r="K4955" t="s">
        <v>190</v>
      </c>
      <c r="L4955">
        <v>85409</v>
      </c>
      <c r="M4955" t="s">
        <v>201</v>
      </c>
      <c r="O4955" t="s">
        <v>11</v>
      </c>
      <c r="P4955">
        <v>5403</v>
      </c>
      <c r="Q4955">
        <v>3</v>
      </c>
      <c r="R4955">
        <v>32.25</v>
      </c>
      <c r="S4955">
        <v>96.75</v>
      </c>
      <c r="T4955">
        <v>69.33</v>
      </c>
      <c r="U4955">
        <v>28.34</v>
      </c>
      <c r="V4955" t="str">
        <f>VLOOKUP(L4955,'[2]tabela de preços'!$A:$D,4,0)</f>
        <v>WANDA</v>
      </c>
      <c r="W4955" t="str">
        <f>VLOOKUP(L4955,'[2]tabela de preços'!$A:$F,6,0)</f>
        <v>PRIMER AUTOMOTIVO</v>
      </c>
      <c r="X4955" t="str">
        <f>VLOOKUP(L4955,'[2]tabela de preços'!$A:$G,7,0)</f>
        <v>AUTOMOTIVO</v>
      </c>
    </row>
    <row r="4956" spans="1:24" x14ac:dyDescent="0.3">
      <c r="A4956" t="s">
        <v>186</v>
      </c>
      <c r="C4956" t="s">
        <v>4712</v>
      </c>
      <c r="D4956" s="1">
        <v>46098</v>
      </c>
      <c r="E4956" t="s">
        <v>4713</v>
      </c>
      <c r="F4956">
        <v>9</v>
      </c>
      <c r="G4956">
        <v>236</v>
      </c>
      <c r="H4956" t="str">
        <f>VLOOKUP(G4956,[1]OPERADORES!$A:$B,2,0)</f>
        <v>DANIEL</v>
      </c>
      <c r="I4956" t="s">
        <v>21</v>
      </c>
      <c r="J4956" t="s">
        <v>189</v>
      </c>
      <c r="K4956" t="s">
        <v>190</v>
      </c>
      <c r="L4956">
        <v>20431</v>
      </c>
      <c r="M4956" t="s">
        <v>202</v>
      </c>
      <c r="O4956" t="s">
        <v>11</v>
      </c>
      <c r="P4956">
        <v>5403</v>
      </c>
      <c r="Q4956">
        <v>9</v>
      </c>
      <c r="R4956">
        <v>37.9</v>
      </c>
      <c r="S4956">
        <v>341.1</v>
      </c>
      <c r="T4956">
        <v>272.33999999999997</v>
      </c>
      <c r="U4956">
        <v>20.16</v>
      </c>
      <c r="V4956" t="str">
        <f>VLOOKUP(L4956,'[2]tabela de preços'!$A:$D,4,0)</f>
        <v>SHERWIN WILLIAMS</v>
      </c>
      <c r="W4956" t="str">
        <f>VLOOKUP(L4956,'[2]tabela de preços'!$A:$F,6,0)</f>
        <v>VERNIZ AUTOMOTIVO</v>
      </c>
      <c r="X4956" t="str">
        <f>VLOOKUP(L4956,'[2]tabela de preços'!$A:$G,7,0)</f>
        <v>AUTOMOTIVO</v>
      </c>
    </row>
    <row r="4957" spans="1:24" x14ac:dyDescent="0.3">
      <c r="A4957" t="s">
        <v>186</v>
      </c>
      <c r="C4957" t="s">
        <v>4712</v>
      </c>
      <c r="D4957" s="1">
        <v>46098</v>
      </c>
      <c r="E4957" t="s">
        <v>4713</v>
      </c>
      <c r="F4957">
        <v>9</v>
      </c>
      <c r="G4957">
        <v>236</v>
      </c>
      <c r="H4957" t="str">
        <f>VLOOKUP(G4957,[1]OPERADORES!$A:$B,2,0)</f>
        <v>DANIEL</v>
      </c>
      <c r="I4957" t="s">
        <v>21</v>
      </c>
      <c r="J4957" t="s">
        <v>189</v>
      </c>
      <c r="K4957" t="s">
        <v>190</v>
      </c>
      <c r="L4957">
        <v>10243</v>
      </c>
      <c r="M4957" t="s">
        <v>83</v>
      </c>
      <c r="O4957" t="s">
        <v>11</v>
      </c>
      <c r="P4957">
        <v>5102</v>
      </c>
      <c r="Q4957">
        <v>5</v>
      </c>
      <c r="R4957">
        <v>2.79</v>
      </c>
      <c r="S4957">
        <v>13.95</v>
      </c>
      <c r="T4957">
        <v>9.65</v>
      </c>
      <c r="U4957">
        <v>30.82</v>
      </c>
      <c r="V4957" t="str">
        <f>VLOOKUP(L4957,'[2]tabela de preços'!$A:$D,4,0)</f>
        <v>NORTON</v>
      </c>
      <c r="W4957" t="str">
        <f>VLOOKUP(L4957,'[2]tabela de preços'!$A:$F,6,0)</f>
        <v xml:space="preserve">DISCOS / LIXAS / ABRASIVOS </v>
      </c>
      <c r="X4957" t="str">
        <f>VLOOKUP(L4957,'[2]tabela de preços'!$A:$G,7,0)</f>
        <v>AUTOMOTIVO</v>
      </c>
    </row>
    <row r="4958" spans="1:24" x14ac:dyDescent="0.3">
      <c r="A4958" t="s">
        <v>186</v>
      </c>
      <c r="C4958" t="s">
        <v>4712</v>
      </c>
      <c r="D4958" s="1">
        <v>46098</v>
      </c>
      <c r="E4958" t="s">
        <v>4713</v>
      </c>
      <c r="F4958">
        <v>9</v>
      </c>
      <c r="G4958">
        <v>236</v>
      </c>
      <c r="H4958" t="str">
        <f>VLOOKUP(G4958,[1]OPERADORES!$A:$B,2,0)</f>
        <v>DANIEL</v>
      </c>
      <c r="I4958" t="s">
        <v>21</v>
      </c>
      <c r="J4958" t="s">
        <v>189</v>
      </c>
      <c r="K4958" t="s">
        <v>190</v>
      </c>
      <c r="L4958">
        <v>85189</v>
      </c>
      <c r="M4958" t="s">
        <v>197</v>
      </c>
      <c r="O4958" t="s">
        <v>11</v>
      </c>
      <c r="P4958">
        <v>5102</v>
      </c>
      <c r="Q4958">
        <v>1</v>
      </c>
      <c r="R4958">
        <v>182.01</v>
      </c>
      <c r="S4958">
        <v>182.01</v>
      </c>
      <c r="T4958">
        <v>138.15</v>
      </c>
      <c r="U4958">
        <v>24.1</v>
      </c>
      <c r="V4958" t="str">
        <f>VLOOKUP(L4958,'[2]tabela de preços'!$A:$D,4,0)</f>
        <v>PDR</v>
      </c>
      <c r="W4958" t="str">
        <f>VLOOKUP(L4958,'[2]tabela de preços'!$A:$F,6,0)</f>
        <v>PISTOLAS</v>
      </c>
      <c r="X4958" t="str">
        <f>VLOOKUP(L4958,'[2]tabela de preços'!$A:$G,7,0)</f>
        <v>AUTOMOTIVO</v>
      </c>
    </row>
    <row r="4959" spans="1:24" x14ac:dyDescent="0.3">
      <c r="A4959" t="s">
        <v>186</v>
      </c>
      <c r="C4959" t="s">
        <v>4712</v>
      </c>
      <c r="D4959" s="1">
        <v>46098</v>
      </c>
      <c r="E4959" t="s">
        <v>4713</v>
      </c>
      <c r="F4959">
        <v>9</v>
      </c>
      <c r="G4959">
        <v>236</v>
      </c>
      <c r="H4959" t="str">
        <f>VLOOKUP(G4959,[1]OPERADORES!$A:$B,2,0)</f>
        <v>DANIEL</v>
      </c>
      <c r="I4959" t="s">
        <v>21</v>
      </c>
      <c r="J4959" t="s">
        <v>189</v>
      </c>
      <c r="K4959" t="s">
        <v>190</v>
      </c>
      <c r="L4959">
        <v>10296</v>
      </c>
      <c r="M4959" t="s">
        <v>334</v>
      </c>
      <c r="O4959" t="s">
        <v>11</v>
      </c>
      <c r="P4959">
        <v>5102</v>
      </c>
      <c r="Q4959">
        <v>2</v>
      </c>
      <c r="R4959">
        <v>17.02</v>
      </c>
      <c r="S4959">
        <v>34.04</v>
      </c>
      <c r="T4959">
        <v>25.14</v>
      </c>
      <c r="U4959">
        <v>26.15</v>
      </c>
      <c r="V4959" t="str">
        <f>VLOOKUP(L4959,'[2]tabela de preços'!$A:$D,4,0)</f>
        <v>ANJO</v>
      </c>
      <c r="W4959" t="str">
        <f>VLOOKUP(L4959,'[2]tabela de preços'!$A:$F,6,0)</f>
        <v>DESENGRAXANTE</v>
      </c>
      <c r="X4959" t="str">
        <f>VLOOKUP(L4959,'[2]tabela de preços'!$A:$G,7,0)</f>
        <v>AUTOMOTIVO</v>
      </c>
    </row>
    <row r="4960" spans="1:24" x14ac:dyDescent="0.3">
      <c r="A4960" t="s">
        <v>186</v>
      </c>
      <c r="C4960" t="s">
        <v>4712</v>
      </c>
      <c r="D4960" s="1">
        <v>46098</v>
      </c>
      <c r="E4960" t="s">
        <v>4713</v>
      </c>
      <c r="F4960">
        <v>9</v>
      </c>
      <c r="G4960">
        <v>236</v>
      </c>
      <c r="H4960" t="str">
        <f>VLOOKUP(G4960,[1]OPERADORES!$A:$B,2,0)</f>
        <v>DANIEL</v>
      </c>
      <c r="I4960" t="s">
        <v>21</v>
      </c>
      <c r="J4960" t="s">
        <v>189</v>
      </c>
      <c r="K4960" t="s">
        <v>190</v>
      </c>
      <c r="L4960">
        <v>24233</v>
      </c>
      <c r="M4960" t="s">
        <v>4715</v>
      </c>
      <c r="O4960" t="s">
        <v>11</v>
      </c>
      <c r="P4960">
        <v>5102</v>
      </c>
      <c r="Q4960">
        <v>1</v>
      </c>
      <c r="R4960">
        <v>80.209999999999994</v>
      </c>
      <c r="S4960">
        <v>80.209999999999994</v>
      </c>
      <c r="T4960">
        <v>60.88</v>
      </c>
      <c r="U4960">
        <v>24.1</v>
      </c>
      <c r="V4960" t="str">
        <f>VLOOKUP(L4960,'[2]tabela de preços'!$A:$D,4,0)</f>
        <v>VONIXX</v>
      </c>
      <c r="W4960" t="str">
        <f>VLOOKUP(L4960,'[2]tabela de preços'!$A:$F,6,0)</f>
        <v>LINHA DE HIGENIZAÇÃO E ESTÉTICA  AUTOMOTIVA</v>
      </c>
      <c r="X4960" t="str">
        <f>VLOOKUP(L4960,'[2]tabela de preços'!$A:$G,7,0)</f>
        <v>AUTOMOTIVO</v>
      </c>
    </row>
    <row r="4961" spans="1:24" x14ac:dyDescent="0.3">
      <c r="A4961" t="s">
        <v>186</v>
      </c>
      <c r="C4961" t="s">
        <v>4763</v>
      </c>
      <c r="D4961" s="1">
        <v>46099</v>
      </c>
      <c r="E4961" t="s">
        <v>4764</v>
      </c>
      <c r="F4961">
        <v>9</v>
      </c>
      <c r="G4961">
        <v>236</v>
      </c>
      <c r="H4961" t="str">
        <f>VLOOKUP(G4961,[1]OPERADORES!$A:$B,2,0)</f>
        <v>DANIEL</v>
      </c>
      <c r="I4961" t="s">
        <v>21</v>
      </c>
      <c r="J4961" t="s">
        <v>189</v>
      </c>
      <c r="K4961" t="s">
        <v>190</v>
      </c>
      <c r="L4961">
        <v>85189</v>
      </c>
      <c r="M4961" t="s">
        <v>197</v>
      </c>
      <c r="O4961" t="s">
        <v>11</v>
      </c>
      <c r="P4961">
        <v>5102</v>
      </c>
      <c r="Q4961">
        <v>1</v>
      </c>
      <c r="R4961">
        <v>182.01</v>
      </c>
      <c r="S4961">
        <v>182.01</v>
      </c>
      <c r="T4961">
        <v>138.15</v>
      </c>
      <c r="U4961">
        <v>24.1</v>
      </c>
      <c r="V4961" t="str">
        <f>VLOOKUP(L4961,'[2]tabela de preços'!$A:$D,4,0)</f>
        <v>PDR</v>
      </c>
      <c r="W4961" t="str">
        <f>VLOOKUP(L4961,'[2]tabela de preços'!$A:$F,6,0)</f>
        <v>PISTOLAS</v>
      </c>
      <c r="X4961" t="str">
        <f>VLOOKUP(L4961,'[2]tabela de preços'!$A:$G,7,0)</f>
        <v>AUTOMOTIVO</v>
      </c>
    </row>
    <row r="4962" spans="1:24" x14ac:dyDescent="0.3">
      <c r="A4962" t="s">
        <v>186</v>
      </c>
      <c r="C4962" t="s">
        <v>5330</v>
      </c>
      <c r="D4962" s="1">
        <v>46111</v>
      </c>
      <c r="E4962" t="s">
        <v>5331</v>
      </c>
      <c r="F4962">
        <v>9</v>
      </c>
      <c r="G4962">
        <v>236</v>
      </c>
      <c r="H4962" t="str">
        <f>VLOOKUP(G4962,[1]OPERADORES!$A:$B,2,0)</f>
        <v>DANIEL</v>
      </c>
      <c r="I4962" t="s">
        <v>21</v>
      </c>
      <c r="J4962" t="s">
        <v>189</v>
      </c>
      <c r="K4962" t="s">
        <v>190</v>
      </c>
      <c r="L4962">
        <v>83870</v>
      </c>
      <c r="M4962" t="s">
        <v>191</v>
      </c>
      <c r="O4962" t="s">
        <v>11</v>
      </c>
      <c r="P4962">
        <v>5102</v>
      </c>
      <c r="Q4962">
        <v>2</v>
      </c>
      <c r="R4962">
        <v>41.3</v>
      </c>
      <c r="S4962">
        <v>82.6</v>
      </c>
      <c r="T4962">
        <v>62.7</v>
      </c>
      <c r="U4962">
        <v>24.09</v>
      </c>
      <c r="V4962" t="str">
        <f>VLOOKUP(L4962,'[2]tabela de preços'!$A:$D,4,0)</f>
        <v>VONIXX</v>
      </c>
      <c r="W4962" t="str">
        <f>VLOOKUP(L4962,'[2]tabela de preços'!$A:$F,6,0)</f>
        <v>LINHA DE HIGENIZAÇÃO E ESTÉTICA  AUTOMOTIVA</v>
      </c>
      <c r="X4962" t="str">
        <f>VLOOKUP(L4962,'[2]tabela de preços'!$A:$G,7,0)</f>
        <v>AUTOMOTIVO</v>
      </c>
    </row>
    <row r="4963" spans="1:24" x14ac:dyDescent="0.3">
      <c r="A4963" t="s">
        <v>186</v>
      </c>
      <c r="C4963" t="s">
        <v>5330</v>
      </c>
      <c r="D4963" s="1">
        <v>46111</v>
      </c>
      <c r="E4963" t="s">
        <v>5331</v>
      </c>
      <c r="F4963">
        <v>9</v>
      </c>
      <c r="G4963">
        <v>236</v>
      </c>
      <c r="H4963" t="str">
        <f>VLOOKUP(G4963,[1]OPERADORES!$A:$B,2,0)</f>
        <v>DANIEL</v>
      </c>
      <c r="I4963" t="s">
        <v>21</v>
      </c>
      <c r="J4963" t="s">
        <v>189</v>
      </c>
      <c r="K4963" t="s">
        <v>190</v>
      </c>
      <c r="L4963">
        <v>10236</v>
      </c>
      <c r="M4963" t="s">
        <v>133</v>
      </c>
      <c r="O4963" t="s">
        <v>11</v>
      </c>
      <c r="P4963">
        <v>5102</v>
      </c>
      <c r="Q4963">
        <v>5</v>
      </c>
      <c r="R4963">
        <v>2.79</v>
      </c>
      <c r="S4963">
        <v>13.95</v>
      </c>
      <c r="T4963">
        <v>11.6</v>
      </c>
      <c r="U4963">
        <v>16.850000000000001</v>
      </c>
      <c r="V4963" t="str">
        <f>VLOOKUP(L4963,'[2]tabela de preços'!$A:$D,4,0)</f>
        <v>NORTON</v>
      </c>
      <c r="W4963" t="str">
        <f>VLOOKUP(L4963,'[2]tabela de preços'!$A:$F,6,0)</f>
        <v xml:space="preserve">DISCOS / LIXAS / ABRASIVOS </v>
      </c>
      <c r="X4963" t="str">
        <f>VLOOKUP(L4963,'[2]tabela de preços'!$A:$G,7,0)</f>
        <v>AUTOMOTIVO</v>
      </c>
    </row>
    <row r="4964" spans="1:24" x14ac:dyDescent="0.3">
      <c r="A4964" t="s">
        <v>186</v>
      </c>
      <c r="C4964" t="s">
        <v>5330</v>
      </c>
      <c r="D4964" s="1">
        <v>46111</v>
      </c>
      <c r="E4964" t="s">
        <v>5331</v>
      </c>
      <c r="F4964">
        <v>9</v>
      </c>
      <c r="G4964">
        <v>236</v>
      </c>
      <c r="H4964" t="str">
        <f>VLOOKUP(G4964,[1]OPERADORES!$A:$B,2,0)</f>
        <v>DANIEL</v>
      </c>
      <c r="I4964" t="s">
        <v>21</v>
      </c>
      <c r="J4964" t="s">
        <v>189</v>
      </c>
      <c r="K4964" t="s">
        <v>190</v>
      </c>
      <c r="L4964">
        <v>22684</v>
      </c>
      <c r="M4964" t="s">
        <v>73</v>
      </c>
      <c r="O4964" t="s">
        <v>11</v>
      </c>
      <c r="P4964">
        <v>5102</v>
      </c>
      <c r="Q4964">
        <v>40</v>
      </c>
      <c r="R4964">
        <v>3.65</v>
      </c>
      <c r="S4964">
        <v>146</v>
      </c>
      <c r="T4964">
        <v>123.2</v>
      </c>
      <c r="U4964">
        <v>15.62</v>
      </c>
      <c r="V4964" t="str">
        <f>VLOOKUP(L4964,'[2]tabela de preços'!$A:$D,4,0)</f>
        <v>3M</v>
      </c>
      <c r="W4964" t="str">
        <f>VLOOKUP(L4964,'[2]tabela de preços'!$A:$F,6,0)</f>
        <v>FITA AUTOMOTIVA</v>
      </c>
      <c r="X4964" t="str">
        <f>VLOOKUP(L4964,'[2]tabela de preços'!$A:$G,7,0)</f>
        <v>AUTOMOTIVO</v>
      </c>
    </row>
    <row r="4965" spans="1:24" x14ac:dyDescent="0.3">
      <c r="A4965" t="s">
        <v>186</v>
      </c>
      <c r="C4965" t="s">
        <v>5330</v>
      </c>
      <c r="D4965" s="1">
        <v>46111</v>
      </c>
      <c r="E4965" t="s">
        <v>5331</v>
      </c>
      <c r="F4965">
        <v>9</v>
      </c>
      <c r="G4965">
        <v>236</v>
      </c>
      <c r="H4965" t="str">
        <f>VLOOKUP(G4965,[1]OPERADORES!$A:$B,2,0)</f>
        <v>DANIEL</v>
      </c>
      <c r="I4965" t="s">
        <v>21</v>
      </c>
      <c r="J4965" t="s">
        <v>189</v>
      </c>
      <c r="K4965" t="s">
        <v>190</v>
      </c>
      <c r="L4965">
        <v>23076</v>
      </c>
      <c r="M4965" t="s">
        <v>97</v>
      </c>
      <c r="O4965" t="s">
        <v>11</v>
      </c>
      <c r="P4965">
        <v>5403</v>
      </c>
      <c r="Q4965">
        <v>3</v>
      </c>
      <c r="R4965">
        <v>33.89</v>
      </c>
      <c r="S4965">
        <v>101.67</v>
      </c>
      <c r="T4965">
        <v>79.59</v>
      </c>
      <c r="U4965">
        <v>21.72</v>
      </c>
      <c r="V4965" t="str">
        <f>VLOOKUP(L4965,'[2]tabela de preços'!$A:$D,4,0)</f>
        <v>WANDA</v>
      </c>
      <c r="W4965" t="str">
        <f>VLOOKUP(L4965,'[2]tabela de preços'!$A:$F,6,0)</f>
        <v>PRIMER AUTOMOTIVO</v>
      </c>
      <c r="X4965" t="str">
        <f>VLOOKUP(L4965,'[2]tabela de preços'!$A:$G,7,0)</f>
        <v>AUTOMOTIVO</v>
      </c>
    </row>
    <row r="4966" spans="1:24" x14ac:dyDescent="0.3">
      <c r="A4966" t="s">
        <v>186</v>
      </c>
      <c r="C4966" t="s">
        <v>5330</v>
      </c>
      <c r="D4966" s="1">
        <v>46111</v>
      </c>
      <c r="E4966" t="s">
        <v>5331</v>
      </c>
      <c r="F4966">
        <v>9</v>
      </c>
      <c r="G4966">
        <v>236</v>
      </c>
      <c r="H4966" t="str">
        <f>VLOOKUP(G4966,[1]OPERADORES!$A:$B,2,0)</f>
        <v>DANIEL</v>
      </c>
      <c r="I4966" t="s">
        <v>21</v>
      </c>
      <c r="J4966" t="s">
        <v>189</v>
      </c>
      <c r="K4966" t="s">
        <v>190</v>
      </c>
      <c r="L4966">
        <v>20431</v>
      </c>
      <c r="M4966" t="s">
        <v>5332</v>
      </c>
      <c r="O4966" t="s">
        <v>11</v>
      </c>
      <c r="P4966">
        <v>5403</v>
      </c>
      <c r="Q4966">
        <v>5</v>
      </c>
      <c r="R4966">
        <v>37.9</v>
      </c>
      <c r="S4966">
        <v>189.5</v>
      </c>
      <c r="T4966">
        <v>147.5</v>
      </c>
      <c r="U4966">
        <v>22.16</v>
      </c>
      <c r="V4966" t="str">
        <f>VLOOKUP(L4966,'[2]tabela de preços'!$A:$D,4,0)</f>
        <v>SHERWIN WILLIAMS</v>
      </c>
      <c r="W4966" t="str">
        <f>VLOOKUP(L4966,'[2]tabela de preços'!$A:$F,6,0)</f>
        <v>VERNIZ AUTOMOTIVO</v>
      </c>
      <c r="X4966" t="str">
        <f>VLOOKUP(L4966,'[2]tabela de preços'!$A:$G,7,0)</f>
        <v>AUTOMOTIVO</v>
      </c>
    </row>
    <row r="4967" spans="1:24" x14ac:dyDescent="0.3">
      <c r="A4967" t="s">
        <v>186</v>
      </c>
      <c r="C4967" t="s">
        <v>5330</v>
      </c>
      <c r="D4967" s="1">
        <v>46111</v>
      </c>
      <c r="E4967" t="s">
        <v>5331</v>
      </c>
      <c r="F4967">
        <v>9</v>
      </c>
      <c r="G4967">
        <v>236</v>
      </c>
      <c r="H4967" t="str">
        <f>VLOOKUP(G4967,[1]OPERADORES!$A:$B,2,0)</f>
        <v>DANIEL</v>
      </c>
      <c r="I4967" t="s">
        <v>21</v>
      </c>
      <c r="J4967" t="s">
        <v>189</v>
      </c>
      <c r="K4967" t="s">
        <v>190</v>
      </c>
      <c r="L4967">
        <v>13</v>
      </c>
      <c r="M4967" t="s">
        <v>5260</v>
      </c>
      <c r="O4967" t="s">
        <v>11</v>
      </c>
      <c r="P4967">
        <v>5102</v>
      </c>
      <c r="Q4967">
        <v>5</v>
      </c>
      <c r="R4967">
        <v>5.69</v>
      </c>
      <c r="S4967">
        <v>28.45</v>
      </c>
      <c r="T4967">
        <v>20.8</v>
      </c>
      <c r="U4967">
        <v>26.89</v>
      </c>
      <c r="V4967" t="str">
        <f>VLOOKUP(L4967,'[2]tabela de preços'!$A:$D,4,0)</f>
        <v>3M</v>
      </c>
      <c r="W4967" t="str">
        <f>VLOOKUP(L4967,'[2]tabela de preços'!$A:$F,6,0)</f>
        <v>LIXA DÁGUA</v>
      </c>
      <c r="X4967" t="str">
        <f>VLOOKUP(L4967,'[2]tabela de preços'!$A:$G,7,0)</f>
        <v>AUTOMOTIVO</v>
      </c>
    </row>
    <row r="4968" spans="1:24" x14ac:dyDescent="0.3">
      <c r="A4968" t="s">
        <v>186</v>
      </c>
      <c r="C4968" t="s">
        <v>5330</v>
      </c>
      <c r="D4968" s="1">
        <v>46111</v>
      </c>
      <c r="E4968" t="s">
        <v>5331</v>
      </c>
      <c r="F4968">
        <v>9</v>
      </c>
      <c r="G4968">
        <v>236</v>
      </c>
      <c r="H4968" t="str">
        <f>VLOOKUP(G4968,[1]OPERADORES!$A:$B,2,0)</f>
        <v>DANIEL</v>
      </c>
      <c r="I4968" t="s">
        <v>21</v>
      </c>
      <c r="J4968" t="s">
        <v>189</v>
      </c>
      <c r="K4968" t="s">
        <v>190</v>
      </c>
      <c r="L4968">
        <v>15</v>
      </c>
      <c r="M4968" t="s">
        <v>5333</v>
      </c>
      <c r="O4968" t="s">
        <v>11</v>
      </c>
      <c r="P4968">
        <v>5102</v>
      </c>
      <c r="Q4968">
        <v>10</v>
      </c>
      <c r="R4968">
        <v>5.69</v>
      </c>
      <c r="S4968">
        <v>56.9</v>
      </c>
      <c r="T4968">
        <v>41.6</v>
      </c>
      <c r="U4968">
        <v>26.89</v>
      </c>
      <c r="V4968" t="str">
        <f>VLOOKUP(L4968,'[2]tabela de preços'!$A:$D,4,0)</f>
        <v>3M</v>
      </c>
      <c r="W4968" t="str">
        <f>VLOOKUP(L4968,'[2]tabela de preços'!$A:$F,6,0)</f>
        <v>LIXA DÁGUA</v>
      </c>
      <c r="X4968" t="str">
        <f>VLOOKUP(L4968,'[2]tabela de preços'!$A:$G,7,0)</f>
        <v>AUTOMOTIVO</v>
      </c>
    </row>
    <row r="4969" spans="1:24" x14ac:dyDescent="0.3">
      <c r="A4969" t="s">
        <v>186</v>
      </c>
      <c r="C4969" t="s">
        <v>5330</v>
      </c>
      <c r="D4969" s="1">
        <v>46111</v>
      </c>
      <c r="E4969" t="s">
        <v>5331</v>
      </c>
      <c r="F4969">
        <v>9</v>
      </c>
      <c r="G4969">
        <v>236</v>
      </c>
      <c r="H4969" t="str">
        <f>VLOOKUP(G4969,[1]OPERADORES!$A:$B,2,0)</f>
        <v>DANIEL</v>
      </c>
      <c r="I4969" t="s">
        <v>21</v>
      </c>
      <c r="J4969" t="s">
        <v>189</v>
      </c>
      <c r="K4969" t="s">
        <v>190</v>
      </c>
      <c r="L4969">
        <v>16</v>
      </c>
      <c r="M4969" t="s">
        <v>5334</v>
      </c>
      <c r="O4969" t="s">
        <v>11</v>
      </c>
      <c r="P4969">
        <v>5102</v>
      </c>
      <c r="Q4969">
        <v>10</v>
      </c>
      <c r="R4969">
        <v>3.41</v>
      </c>
      <c r="S4969">
        <v>34.1</v>
      </c>
      <c r="T4969">
        <v>22</v>
      </c>
      <c r="U4969">
        <v>35.479999999999997</v>
      </c>
      <c r="V4969" t="str">
        <f>VLOOKUP(L4969,'[2]tabela de preços'!$A:$D,4,0)</f>
        <v>3M</v>
      </c>
      <c r="W4969" t="str">
        <f>VLOOKUP(L4969,'[2]tabela de preços'!$A:$F,6,0)</f>
        <v>LIXA DÁGUA</v>
      </c>
      <c r="X4969" t="str">
        <f>VLOOKUP(L4969,'[2]tabela de preços'!$A:$G,7,0)</f>
        <v>AUTOMOTIVO</v>
      </c>
    </row>
    <row r="4970" spans="1:24" x14ac:dyDescent="0.3">
      <c r="A4970" t="s">
        <v>186</v>
      </c>
      <c r="C4970" t="s">
        <v>5330</v>
      </c>
      <c r="D4970" s="1">
        <v>46111</v>
      </c>
      <c r="E4970" t="s">
        <v>5331</v>
      </c>
      <c r="F4970">
        <v>9</v>
      </c>
      <c r="G4970">
        <v>236</v>
      </c>
      <c r="H4970" t="str">
        <f>VLOOKUP(G4970,[1]OPERADORES!$A:$B,2,0)</f>
        <v>DANIEL</v>
      </c>
      <c r="I4970" t="s">
        <v>21</v>
      </c>
      <c r="J4970" t="s">
        <v>189</v>
      </c>
      <c r="K4970" t="s">
        <v>190</v>
      </c>
      <c r="L4970">
        <v>10238</v>
      </c>
      <c r="M4970" t="s">
        <v>79</v>
      </c>
      <c r="O4970" t="s">
        <v>11</v>
      </c>
      <c r="P4970">
        <v>5102</v>
      </c>
      <c r="Q4970">
        <v>20</v>
      </c>
      <c r="R4970">
        <v>2.79</v>
      </c>
      <c r="S4970">
        <v>55.8</v>
      </c>
      <c r="T4970">
        <v>44.8</v>
      </c>
      <c r="U4970">
        <v>19.71</v>
      </c>
      <c r="V4970" t="str">
        <f>VLOOKUP(L4970,'[2]tabela de preços'!$A:$D,4,0)</f>
        <v>NORTON</v>
      </c>
      <c r="W4970" t="str">
        <f>VLOOKUP(L4970,'[2]tabela de preços'!$A:$F,6,0)</f>
        <v xml:space="preserve">DISCOS / LIXAS / ABRASIVOS </v>
      </c>
      <c r="X4970" t="str">
        <f>VLOOKUP(L4970,'[2]tabela de preços'!$A:$G,7,0)</f>
        <v>AUTOMOTIVO</v>
      </c>
    </row>
    <row r="4971" spans="1:24" x14ac:dyDescent="0.3">
      <c r="A4971" t="s">
        <v>186</v>
      </c>
      <c r="C4971" t="s">
        <v>5330</v>
      </c>
      <c r="D4971" s="1">
        <v>46111</v>
      </c>
      <c r="E4971" t="s">
        <v>5331</v>
      </c>
      <c r="F4971">
        <v>9</v>
      </c>
      <c r="G4971">
        <v>236</v>
      </c>
      <c r="H4971" t="str">
        <f>VLOOKUP(G4971,[1]OPERADORES!$A:$B,2,0)</f>
        <v>DANIEL</v>
      </c>
      <c r="I4971" t="s">
        <v>21</v>
      </c>
      <c r="J4971" t="s">
        <v>189</v>
      </c>
      <c r="K4971" t="s">
        <v>190</v>
      </c>
      <c r="L4971">
        <v>10242</v>
      </c>
      <c r="M4971" t="s">
        <v>82</v>
      </c>
      <c r="O4971" t="s">
        <v>11</v>
      </c>
      <c r="P4971">
        <v>5102</v>
      </c>
      <c r="Q4971">
        <v>5</v>
      </c>
      <c r="R4971">
        <v>2.79</v>
      </c>
      <c r="S4971">
        <v>13.95</v>
      </c>
      <c r="T4971">
        <v>11.2</v>
      </c>
      <c r="U4971">
        <v>19.71</v>
      </c>
      <c r="V4971" t="str">
        <f>VLOOKUP(L4971,'[2]tabela de preços'!$A:$D,4,0)</f>
        <v>NORTON</v>
      </c>
      <c r="W4971" t="str">
        <f>VLOOKUP(L4971,'[2]tabela de preços'!$A:$F,6,0)</f>
        <v xml:space="preserve">DISCOS / LIXAS / ABRASIVOS </v>
      </c>
      <c r="X4971" t="str">
        <f>VLOOKUP(L4971,'[2]tabela de preços'!$A:$G,7,0)</f>
        <v>AUTOMOTIVO</v>
      </c>
    </row>
    <row r="4972" spans="1:24" x14ac:dyDescent="0.3">
      <c r="A4972" t="s">
        <v>186</v>
      </c>
      <c r="C4972" t="s">
        <v>5330</v>
      </c>
      <c r="D4972" s="1">
        <v>46111</v>
      </c>
      <c r="E4972" t="s">
        <v>5331</v>
      </c>
      <c r="F4972">
        <v>9</v>
      </c>
      <c r="G4972">
        <v>236</v>
      </c>
      <c r="H4972" t="str">
        <f>VLOOKUP(G4972,[1]OPERADORES!$A:$B,2,0)</f>
        <v>DANIEL</v>
      </c>
      <c r="I4972" t="s">
        <v>21</v>
      </c>
      <c r="J4972" t="s">
        <v>189</v>
      </c>
      <c r="K4972" t="s">
        <v>190</v>
      </c>
      <c r="L4972">
        <v>10243</v>
      </c>
      <c r="M4972" t="s">
        <v>83</v>
      </c>
      <c r="O4972" t="s">
        <v>11</v>
      </c>
      <c r="P4972">
        <v>5102</v>
      </c>
      <c r="Q4972">
        <v>5</v>
      </c>
      <c r="R4972">
        <v>2.79</v>
      </c>
      <c r="S4972">
        <v>13.95</v>
      </c>
      <c r="T4972">
        <v>9.65</v>
      </c>
      <c r="U4972">
        <v>30.82</v>
      </c>
      <c r="V4972" t="str">
        <f>VLOOKUP(L4972,'[2]tabela de preços'!$A:$D,4,0)</f>
        <v>NORTON</v>
      </c>
      <c r="W4972" t="str">
        <f>VLOOKUP(L4972,'[2]tabela de preços'!$A:$F,6,0)</f>
        <v xml:space="preserve">DISCOS / LIXAS / ABRASIVOS </v>
      </c>
      <c r="X4972" t="str">
        <f>VLOOKUP(L4972,'[2]tabela de preços'!$A:$G,7,0)</f>
        <v>AUTOMOTIVO</v>
      </c>
    </row>
    <row r="4973" spans="1:24" x14ac:dyDescent="0.3">
      <c r="A4973" t="s">
        <v>186</v>
      </c>
      <c r="C4973" t="s">
        <v>5330</v>
      </c>
      <c r="D4973" s="1">
        <v>46111</v>
      </c>
      <c r="E4973" t="s">
        <v>5331</v>
      </c>
      <c r="F4973">
        <v>9</v>
      </c>
      <c r="G4973">
        <v>236</v>
      </c>
      <c r="H4973" t="str">
        <f>VLOOKUP(G4973,[1]OPERADORES!$A:$B,2,0)</f>
        <v>DANIEL</v>
      </c>
      <c r="I4973" t="s">
        <v>21</v>
      </c>
      <c r="J4973" t="s">
        <v>189</v>
      </c>
      <c r="K4973" t="s">
        <v>190</v>
      </c>
      <c r="L4973">
        <v>10244</v>
      </c>
      <c r="M4973" t="s">
        <v>84</v>
      </c>
      <c r="O4973" t="s">
        <v>11</v>
      </c>
      <c r="P4973">
        <v>5102</v>
      </c>
      <c r="Q4973">
        <v>5</v>
      </c>
      <c r="R4973">
        <v>2.79</v>
      </c>
      <c r="S4973">
        <v>13.95</v>
      </c>
      <c r="T4973">
        <v>9.65</v>
      </c>
      <c r="U4973">
        <v>30.82</v>
      </c>
      <c r="V4973" t="str">
        <f>VLOOKUP(L4973,'[2]tabela de preços'!$A:$D,4,0)</f>
        <v>NORTON</v>
      </c>
      <c r="W4973" t="str">
        <f>VLOOKUP(L4973,'[2]tabela de preços'!$A:$F,6,0)</f>
        <v xml:space="preserve">DISCOS / LIXAS / ABRASIVOS </v>
      </c>
      <c r="X4973" t="str">
        <f>VLOOKUP(L4973,'[2]tabela de preços'!$A:$G,7,0)</f>
        <v>AUTOMOTIVO</v>
      </c>
    </row>
    <row r="4974" spans="1:24" x14ac:dyDescent="0.3">
      <c r="A4974" t="s">
        <v>186</v>
      </c>
      <c r="C4974" t="s">
        <v>5330</v>
      </c>
      <c r="D4974" s="1">
        <v>46111</v>
      </c>
      <c r="E4974" t="s">
        <v>5331</v>
      </c>
      <c r="F4974">
        <v>9</v>
      </c>
      <c r="G4974">
        <v>236</v>
      </c>
      <c r="H4974" t="str">
        <f>VLOOKUP(G4974,[1]OPERADORES!$A:$B,2,0)</f>
        <v>DANIEL</v>
      </c>
      <c r="I4974" t="s">
        <v>21</v>
      </c>
      <c r="J4974" t="s">
        <v>189</v>
      </c>
      <c r="K4974" t="s">
        <v>190</v>
      </c>
      <c r="L4974">
        <v>10245</v>
      </c>
      <c r="M4974" t="s">
        <v>195</v>
      </c>
      <c r="O4974" t="s">
        <v>11</v>
      </c>
      <c r="P4974">
        <v>5102</v>
      </c>
      <c r="Q4974">
        <v>5</v>
      </c>
      <c r="R4974">
        <v>2.79</v>
      </c>
      <c r="S4974">
        <v>13.95</v>
      </c>
      <c r="T4974">
        <v>9.65</v>
      </c>
      <c r="U4974">
        <v>30.82</v>
      </c>
      <c r="V4974" t="str">
        <f>VLOOKUP(L4974,'[2]tabela de preços'!$A:$D,4,0)</f>
        <v>NORTON</v>
      </c>
      <c r="W4974" t="str">
        <f>VLOOKUP(L4974,'[2]tabela de preços'!$A:$F,6,0)</f>
        <v xml:space="preserve">DISCOS / LIXAS / ABRASIVOS </v>
      </c>
      <c r="X4974" t="str">
        <f>VLOOKUP(L4974,'[2]tabela de preços'!$A:$G,7,0)</f>
        <v>AUTOMOTIVO</v>
      </c>
    </row>
    <row r="4975" spans="1:24" x14ac:dyDescent="0.3">
      <c r="A4975" t="s">
        <v>186</v>
      </c>
      <c r="C4975" t="s">
        <v>5330</v>
      </c>
      <c r="D4975" s="1">
        <v>46111</v>
      </c>
      <c r="E4975" t="s">
        <v>5331</v>
      </c>
      <c r="F4975">
        <v>9</v>
      </c>
      <c r="G4975">
        <v>236</v>
      </c>
      <c r="H4975" t="str">
        <f>VLOOKUP(G4975,[1]OPERADORES!$A:$B,2,0)</f>
        <v>DANIEL</v>
      </c>
      <c r="I4975" t="s">
        <v>21</v>
      </c>
      <c r="J4975" t="s">
        <v>189</v>
      </c>
      <c r="K4975" t="s">
        <v>190</v>
      </c>
      <c r="L4975">
        <v>10246</v>
      </c>
      <c r="M4975" t="s">
        <v>206</v>
      </c>
      <c r="O4975" t="s">
        <v>11</v>
      </c>
      <c r="P4975">
        <v>5102</v>
      </c>
      <c r="Q4975">
        <v>5</v>
      </c>
      <c r="R4975">
        <v>2.79</v>
      </c>
      <c r="S4975">
        <v>13.95</v>
      </c>
      <c r="T4975">
        <v>9.65</v>
      </c>
      <c r="U4975">
        <v>30.82</v>
      </c>
      <c r="V4975" t="str">
        <f>VLOOKUP(L4975,'[2]tabela de preços'!$A:$D,4,0)</f>
        <v>NORTON</v>
      </c>
      <c r="W4975" t="str">
        <f>VLOOKUP(L4975,'[2]tabela de preços'!$A:$F,6,0)</f>
        <v xml:space="preserve">DISCOS / LIXAS / ABRASIVOS </v>
      </c>
      <c r="X4975" t="str">
        <f>VLOOKUP(L4975,'[2]tabela de preços'!$A:$G,7,0)</f>
        <v>AUTOMOTIVO</v>
      </c>
    </row>
    <row r="4976" spans="1:24" x14ac:dyDescent="0.3">
      <c r="A4976" t="s">
        <v>186</v>
      </c>
      <c r="C4976" t="s">
        <v>5330</v>
      </c>
      <c r="D4976" s="1">
        <v>46111</v>
      </c>
      <c r="E4976" t="s">
        <v>5331</v>
      </c>
      <c r="F4976">
        <v>9</v>
      </c>
      <c r="G4976">
        <v>236</v>
      </c>
      <c r="H4976" t="str">
        <f>VLOOKUP(G4976,[1]OPERADORES!$A:$B,2,0)</f>
        <v>DANIEL</v>
      </c>
      <c r="I4976" t="s">
        <v>21</v>
      </c>
      <c r="J4976" t="s">
        <v>189</v>
      </c>
      <c r="K4976" t="s">
        <v>190</v>
      </c>
      <c r="L4976">
        <v>20414</v>
      </c>
      <c r="M4976" t="s">
        <v>112</v>
      </c>
      <c r="O4976" t="s">
        <v>11</v>
      </c>
      <c r="P4976">
        <v>5102</v>
      </c>
      <c r="Q4976">
        <v>1</v>
      </c>
      <c r="R4976">
        <v>24.25</v>
      </c>
      <c r="S4976">
        <v>24.25</v>
      </c>
      <c r="T4976">
        <v>18.41</v>
      </c>
      <c r="U4976">
        <v>24.08</v>
      </c>
      <c r="V4976" t="str">
        <f>VLOOKUP(L4976,'[2]tabela de preços'!$A:$D,4,0)</f>
        <v>SHERWIN WILLIAMS</v>
      </c>
      <c r="W4976" t="str">
        <f>VLOOKUP(L4976,'[2]tabela de preços'!$A:$F,6,0)</f>
        <v>DILUENTE</v>
      </c>
      <c r="X4976" t="str">
        <f>VLOOKUP(L4976,'[2]tabela de preços'!$A:$G,7,0)</f>
        <v>AUTOMOTIVO</v>
      </c>
    </row>
    <row r="4977" spans="1:24" x14ac:dyDescent="0.3">
      <c r="A4977" t="s">
        <v>208</v>
      </c>
      <c r="C4977" t="s">
        <v>209</v>
      </c>
      <c r="D4977" s="1">
        <v>46037</v>
      </c>
      <c r="E4977" t="s">
        <v>210</v>
      </c>
      <c r="F4977">
        <v>9</v>
      </c>
      <c r="G4977">
        <v>236</v>
      </c>
      <c r="H4977" t="str">
        <f>VLOOKUP(G4977,[1]OPERADORES!$A:$B,2,0)</f>
        <v>DANIEL</v>
      </c>
      <c r="I4977" t="s">
        <v>21</v>
      </c>
      <c r="J4977" t="s">
        <v>211</v>
      </c>
      <c r="K4977" t="s">
        <v>212</v>
      </c>
      <c r="L4977">
        <v>23713</v>
      </c>
      <c r="M4977" t="s">
        <v>192</v>
      </c>
      <c r="O4977" t="s">
        <v>11</v>
      </c>
      <c r="P4977">
        <v>5102</v>
      </c>
      <c r="Q4977">
        <v>1</v>
      </c>
      <c r="R4977">
        <v>42.14</v>
      </c>
      <c r="S4977">
        <v>42.14</v>
      </c>
      <c r="T4977">
        <v>30.9</v>
      </c>
      <c r="U4977">
        <v>26.67</v>
      </c>
      <c r="V4977" t="str">
        <f>VLOOKUP(L4977,'[2]tabela de preços'!$A:$D,4,0)</f>
        <v>NEW PAD</v>
      </c>
      <c r="W4977" t="str">
        <f>VLOOKUP(L4977,'[2]tabela de preços'!$A:$F,6,0)</f>
        <v>BOINAS PARA POLIMENTO</v>
      </c>
      <c r="X4977" t="str">
        <f>VLOOKUP(L4977,'[2]tabela de preços'!$A:$G,7,0)</f>
        <v>AUTOMOTIVO</v>
      </c>
    </row>
    <row r="4978" spans="1:24" x14ac:dyDescent="0.3">
      <c r="A4978" t="s">
        <v>208</v>
      </c>
      <c r="C4978" t="s">
        <v>209</v>
      </c>
      <c r="D4978" s="1">
        <v>46037</v>
      </c>
      <c r="E4978" t="s">
        <v>210</v>
      </c>
      <c r="F4978">
        <v>9</v>
      </c>
      <c r="G4978">
        <v>236</v>
      </c>
      <c r="H4978" t="str">
        <f>VLOOKUP(G4978,[1]OPERADORES!$A:$B,2,0)</f>
        <v>DANIEL</v>
      </c>
      <c r="I4978" t="s">
        <v>21</v>
      </c>
      <c r="J4978" t="s">
        <v>211</v>
      </c>
      <c r="K4978" t="s">
        <v>212</v>
      </c>
      <c r="L4978">
        <v>23714</v>
      </c>
      <c r="M4978" t="s">
        <v>213</v>
      </c>
      <c r="O4978" t="s">
        <v>11</v>
      </c>
      <c r="P4978">
        <v>5102</v>
      </c>
      <c r="Q4978">
        <v>1</v>
      </c>
      <c r="R4978">
        <v>42.14</v>
      </c>
      <c r="S4978">
        <v>42.14</v>
      </c>
      <c r="T4978">
        <v>30.9</v>
      </c>
      <c r="U4978">
        <v>26.67</v>
      </c>
      <c r="V4978" t="str">
        <f>VLOOKUP(L4978,'[2]tabela de preços'!$A:$D,4,0)</f>
        <v>NEW PAD</v>
      </c>
      <c r="W4978" t="str">
        <f>VLOOKUP(L4978,'[2]tabela de preços'!$A:$F,6,0)</f>
        <v>BOINAS PARA POLIMENTO</v>
      </c>
      <c r="X4978" t="str">
        <f>VLOOKUP(L4978,'[2]tabela de preços'!$A:$G,7,0)</f>
        <v>AUTOMOTIVO</v>
      </c>
    </row>
    <row r="4979" spans="1:24" x14ac:dyDescent="0.3">
      <c r="A4979" t="s">
        <v>208</v>
      </c>
      <c r="C4979" t="s">
        <v>209</v>
      </c>
      <c r="D4979" s="1">
        <v>46037</v>
      </c>
      <c r="E4979" t="s">
        <v>210</v>
      </c>
      <c r="F4979">
        <v>9</v>
      </c>
      <c r="G4979">
        <v>236</v>
      </c>
      <c r="H4979" t="str">
        <f>VLOOKUP(G4979,[1]OPERADORES!$A:$B,2,0)</f>
        <v>DANIEL</v>
      </c>
      <c r="I4979" t="s">
        <v>21</v>
      </c>
      <c r="J4979" t="s">
        <v>211</v>
      </c>
      <c r="K4979" t="s">
        <v>212</v>
      </c>
      <c r="L4979">
        <v>84959</v>
      </c>
      <c r="M4979" t="s">
        <v>214</v>
      </c>
      <c r="O4979" t="s">
        <v>11</v>
      </c>
      <c r="P4979">
        <v>5403</v>
      </c>
      <c r="Q4979">
        <v>1</v>
      </c>
      <c r="R4979">
        <v>19.25</v>
      </c>
      <c r="S4979">
        <v>19.25</v>
      </c>
      <c r="T4979">
        <v>14.12</v>
      </c>
      <c r="U4979">
        <v>26.65</v>
      </c>
      <c r="V4979" t="str">
        <f>VLOOKUP(L4979,'[2]tabela de preços'!$A:$D,4,0)</f>
        <v>BRASILUX</v>
      </c>
      <c r="W4979" t="str">
        <f>VLOOKUP(L4979,'[2]tabela de preços'!$A:$F,6,0)</f>
        <v>BATIDA DE PEDRA</v>
      </c>
      <c r="X4979" t="str">
        <f>VLOOKUP(L4979,'[2]tabela de preços'!$A:$G,7,0)</f>
        <v>AUTOMOTIVO</v>
      </c>
    </row>
    <row r="4980" spans="1:24" x14ac:dyDescent="0.3">
      <c r="A4980" t="s">
        <v>208</v>
      </c>
      <c r="C4980" t="s">
        <v>209</v>
      </c>
      <c r="D4980" s="1">
        <v>46037</v>
      </c>
      <c r="E4980" t="s">
        <v>210</v>
      </c>
      <c r="F4980">
        <v>9</v>
      </c>
      <c r="G4980">
        <v>236</v>
      </c>
      <c r="H4980" t="str">
        <f>VLOOKUP(G4980,[1]OPERADORES!$A:$B,2,0)</f>
        <v>DANIEL</v>
      </c>
      <c r="I4980" t="s">
        <v>21</v>
      </c>
      <c r="J4980" t="s">
        <v>211</v>
      </c>
      <c r="K4980" t="s">
        <v>212</v>
      </c>
      <c r="L4980">
        <v>84108</v>
      </c>
      <c r="M4980" t="s">
        <v>144</v>
      </c>
      <c r="O4980" t="s">
        <v>11</v>
      </c>
      <c r="P4980">
        <v>5403</v>
      </c>
      <c r="Q4980">
        <v>1</v>
      </c>
      <c r="R4980">
        <v>28.25</v>
      </c>
      <c r="S4980">
        <v>28.25</v>
      </c>
      <c r="T4980">
        <v>20.71</v>
      </c>
      <c r="U4980">
        <v>26.69</v>
      </c>
      <c r="V4980" t="str">
        <f>VLOOKUP(L4980,'[2]tabela de preços'!$A:$D,4,0)</f>
        <v>BRASILUX</v>
      </c>
      <c r="W4980" t="str">
        <f>VLOOKUP(L4980,'[2]tabela de preços'!$A:$F,6,0)</f>
        <v>TINTAS LACA</v>
      </c>
      <c r="X4980" t="str">
        <f>VLOOKUP(L4980,'[2]tabela de preços'!$A:$G,7,0)</f>
        <v>AUTOMOTIVO</v>
      </c>
    </row>
    <row r="4981" spans="1:24" x14ac:dyDescent="0.3">
      <c r="A4981" t="s">
        <v>208</v>
      </c>
      <c r="C4981" t="s">
        <v>209</v>
      </c>
      <c r="D4981" s="1">
        <v>46037</v>
      </c>
      <c r="E4981" t="s">
        <v>210</v>
      </c>
      <c r="F4981">
        <v>9</v>
      </c>
      <c r="G4981">
        <v>236</v>
      </c>
      <c r="H4981" t="str">
        <f>VLOOKUP(G4981,[1]OPERADORES!$A:$B,2,0)</f>
        <v>DANIEL</v>
      </c>
      <c r="I4981" t="s">
        <v>21</v>
      </c>
      <c r="J4981" t="s">
        <v>211</v>
      </c>
      <c r="K4981" t="s">
        <v>212</v>
      </c>
      <c r="L4981">
        <v>23580</v>
      </c>
      <c r="M4981" t="s">
        <v>115</v>
      </c>
      <c r="O4981" t="s">
        <v>11</v>
      </c>
      <c r="P4981">
        <v>5102</v>
      </c>
      <c r="Q4981">
        <v>100</v>
      </c>
      <c r="R4981">
        <v>0.56000000000000005</v>
      </c>
      <c r="S4981">
        <v>56</v>
      </c>
      <c r="T4981">
        <v>36</v>
      </c>
      <c r="U4981">
        <v>35.71</v>
      </c>
      <c r="V4981" t="str">
        <f>VLOOKUP(L4981,'[2]tabela de preços'!$A:$D,4,0)</f>
        <v>RENOVA COADORES</v>
      </c>
      <c r="W4981" t="str">
        <f>VLOOKUP(L4981,'[2]tabela de preços'!$A:$F,6,0)</f>
        <v>COADORES</v>
      </c>
      <c r="X4981" t="str">
        <f>VLOOKUP(L4981,'[2]tabela de preços'!$A:$G,7,0)</f>
        <v>AUTOMOTIVO</v>
      </c>
    </row>
    <row r="4982" spans="1:24" x14ac:dyDescent="0.3">
      <c r="A4982" t="s">
        <v>208</v>
      </c>
      <c r="C4982" t="s">
        <v>209</v>
      </c>
      <c r="D4982" s="1">
        <v>46037</v>
      </c>
      <c r="E4982" t="s">
        <v>210</v>
      </c>
      <c r="F4982">
        <v>9</v>
      </c>
      <c r="G4982">
        <v>236</v>
      </c>
      <c r="H4982" t="str">
        <f>VLOOKUP(G4982,[1]OPERADORES!$A:$B,2,0)</f>
        <v>DANIEL</v>
      </c>
      <c r="I4982" t="s">
        <v>21</v>
      </c>
      <c r="J4982" t="s">
        <v>211</v>
      </c>
      <c r="K4982" t="s">
        <v>212</v>
      </c>
      <c r="L4982">
        <v>24248</v>
      </c>
      <c r="M4982" t="s">
        <v>107</v>
      </c>
      <c r="O4982" t="s">
        <v>11</v>
      </c>
      <c r="P4982">
        <v>5102</v>
      </c>
      <c r="Q4982">
        <v>5</v>
      </c>
      <c r="R4982">
        <v>8</v>
      </c>
      <c r="S4982">
        <v>40</v>
      </c>
      <c r="T4982">
        <v>32.049999999999997</v>
      </c>
      <c r="U4982">
        <v>19.88</v>
      </c>
      <c r="V4982" t="str">
        <f>VLOOKUP(L4982,'[2]tabela de preços'!$A:$D,4,0)</f>
        <v>SHERWIN WILLIAMS</v>
      </c>
      <c r="W4982" t="str">
        <f>VLOOKUP(L4982,'[2]tabela de preços'!$A:$F,6,0)</f>
        <v>PRIMER AUTOMOTIVO</v>
      </c>
      <c r="X4982" t="str">
        <f>VLOOKUP(L4982,'[2]tabela de preços'!$A:$G,7,0)</f>
        <v>AUTOMOTIVO</v>
      </c>
    </row>
    <row r="4983" spans="1:24" x14ac:dyDescent="0.3">
      <c r="A4983" t="s">
        <v>208</v>
      </c>
      <c r="C4983" t="s">
        <v>209</v>
      </c>
      <c r="D4983" s="1">
        <v>46037</v>
      </c>
      <c r="E4983" t="s">
        <v>210</v>
      </c>
      <c r="F4983">
        <v>9</v>
      </c>
      <c r="G4983">
        <v>236</v>
      </c>
      <c r="H4983" t="str">
        <f>VLOOKUP(G4983,[1]OPERADORES!$A:$B,2,0)</f>
        <v>DANIEL</v>
      </c>
      <c r="I4983" t="s">
        <v>21</v>
      </c>
      <c r="J4983" t="s">
        <v>211</v>
      </c>
      <c r="K4983" t="s">
        <v>212</v>
      </c>
      <c r="L4983">
        <v>23602</v>
      </c>
      <c r="M4983" t="s">
        <v>215</v>
      </c>
      <c r="O4983" t="s">
        <v>11</v>
      </c>
      <c r="P4983">
        <v>5403</v>
      </c>
      <c r="Q4983">
        <v>9</v>
      </c>
      <c r="R4983">
        <v>35.89</v>
      </c>
      <c r="S4983">
        <v>323.01</v>
      </c>
      <c r="T4983">
        <v>263.25</v>
      </c>
      <c r="U4983">
        <v>18.5</v>
      </c>
      <c r="V4983" t="str">
        <f>VLOOKUP(L4983,'[2]tabela de preços'!$A:$D,4,0)</f>
        <v>SHERWIN WILLIAMS</v>
      </c>
      <c r="W4983" t="str">
        <f>VLOOKUP(L4983,'[2]tabela de preços'!$A:$F,6,0)</f>
        <v>VERNIZ AUTOMOTIVO</v>
      </c>
      <c r="X4983" t="str">
        <f>VLOOKUP(L4983,'[2]tabela de preços'!$A:$G,7,0)</f>
        <v>AUTOMOTIVO</v>
      </c>
    </row>
    <row r="4984" spans="1:24" x14ac:dyDescent="0.3">
      <c r="A4984" t="s">
        <v>208</v>
      </c>
      <c r="C4984" t="s">
        <v>209</v>
      </c>
      <c r="D4984" s="1">
        <v>46037</v>
      </c>
      <c r="E4984" t="s">
        <v>210</v>
      </c>
      <c r="F4984">
        <v>9</v>
      </c>
      <c r="G4984">
        <v>236</v>
      </c>
      <c r="H4984" t="str">
        <f>VLOOKUP(G4984,[1]OPERADORES!$A:$B,2,0)</f>
        <v>DANIEL</v>
      </c>
      <c r="I4984" t="s">
        <v>21</v>
      </c>
      <c r="J4984" t="s">
        <v>211</v>
      </c>
      <c r="K4984" t="s">
        <v>212</v>
      </c>
      <c r="L4984">
        <v>20327</v>
      </c>
      <c r="M4984" t="s">
        <v>216</v>
      </c>
      <c r="O4984" t="s">
        <v>11</v>
      </c>
      <c r="P4984">
        <v>5102</v>
      </c>
      <c r="Q4984">
        <v>3</v>
      </c>
      <c r="R4984">
        <v>34.29</v>
      </c>
      <c r="S4984">
        <v>102.87</v>
      </c>
      <c r="T4984">
        <v>70.86</v>
      </c>
      <c r="U4984">
        <v>31.12</v>
      </c>
      <c r="V4984" t="str">
        <f>VLOOKUP(L4984,'[2]tabela de preços'!$A:$D,4,0)</f>
        <v>SHERWIN WILLIAMS</v>
      </c>
      <c r="W4984" t="str">
        <f>VLOOKUP(L4984,'[2]tabela de preços'!$A:$F,6,0)</f>
        <v>TINTAS PU</v>
      </c>
      <c r="X4984" t="str">
        <f>VLOOKUP(L4984,'[2]tabela de preços'!$A:$G,7,0)</f>
        <v>AUTOMOTIVO</v>
      </c>
    </row>
    <row r="4985" spans="1:24" x14ac:dyDescent="0.3">
      <c r="A4985" t="s">
        <v>208</v>
      </c>
      <c r="C4985" t="s">
        <v>209</v>
      </c>
      <c r="D4985" s="1">
        <v>46037</v>
      </c>
      <c r="E4985" t="s">
        <v>210</v>
      </c>
      <c r="F4985">
        <v>9</v>
      </c>
      <c r="G4985">
        <v>236</v>
      </c>
      <c r="H4985" t="str">
        <f>VLOOKUP(G4985,[1]OPERADORES!$A:$B,2,0)</f>
        <v>DANIEL</v>
      </c>
      <c r="I4985" t="s">
        <v>21</v>
      </c>
      <c r="J4985" t="s">
        <v>211</v>
      </c>
      <c r="K4985" t="s">
        <v>212</v>
      </c>
      <c r="L4985">
        <v>10243</v>
      </c>
      <c r="M4985" t="s">
        <v>83</v>
      </c>
      <c r="O4985" t="s">
        <v>11</v>
      </c>
      <c r="P4985">
        <v>5102</v>
      </c>
      <c r="Q4985">
        <v>50</v>
      </c>
      <c r="R4985">
        <v>2.79</v>
      </c>
      <c r="S4985">
        <v>139.5</v>
      </c>
      <c r="T4985">
        <v>96.5</v>
      </c>
      <c r="U4985">
        <v>30.82</v>
      </c>
      <c r="V4985" t="str">
        <f>VLOOKUP(L4985,'[2]tabela de preços'!$A:$D,4,0)</f>
        <v>NORTON</v>
      </c>
      <c r="W4985" t="str">
        <f>VLOOKUP(L4985,'[2]tabela de preços'!$A:$F,6,0)</f>
        <v xml:space="preserve">DISCOS / LIXAS / ABRASIVOS </v>
      </c>
      <c r="X4985" t="str">
        <f>VLOOKUP(L4985,'[2]tabela de preços'!$A:$G,7,0)</f>
        <v>AUTOMOTIVO</v>
      </c>
    </row>
    <row r="4986" spans="1:24" x14ac:dyDescent="0.3">
      <c r="A4986" t="s">
        <v>208</v>
      </c>
      <c r="C4986" t="s">
        <v>209</v>
      </c>
      <c r="D4986" s="1">
        <v>46037</v>
      </c>
      <c r="E4986" t="s">
        <v>210</v>
      </c>
      <c r="F4986">
        <v>9</v>
      </c>
      <c r="G4986">
        <v>236</v>
      </c>
      <c r="H4986" t="str">
        <f>VLOOKUP(G4986,[1]OPERADORES!$A:$B,2,0)</f>
        <v>DANIEL</v>
      </c>
      <c r="I4986" t="s">
        <v>21</v>
      </c>
      <c r="J4986" t="s">
        <v>211</v>
      </c>
      <c r="K4986" t="s">
        <v>212</v>
      </c>
      <c r="L4986">
        <v>10246</v>
      </c>
      <c r="M4986" t="s">
        <v>206</v>
      </c>
      <c r="O4986" t="s">
        <v>11</v>
      </c>
      <c r="P4986">
        <v>5102</v>
      </c>
      <c r="Q4986">
        <v>50</v>
      </c>
      <c r="R4986">
        <v>2.79</v>
      </c>
      <c r="S4986">
        <v>139.5</v>
      </c>
      <c r="T4986">
        <v>96.5</v>
      </c>
      <c r="U4986">
        <v>30.82</v>
      </c>
      <c r="V4986" t="str">
        <f>VLOOKUP(L4986,'[2]tabela de preços'!$A:$D,4,0)</f>
        <v>NORTON</v>
      </c>
      <c r="W4986" t="str">
        <f>VLOOKUP(L4986,'[2]tabela de preços'!$A:$F,6,0)</f>
        <v xml:space="preserve">DISCOS / LIXAS / ABRASIVOS </v>
      </c>
      <c r="X4986" t="str">
        <f>VLOOKUP(L4986,'[2]tabela de preços'!$A:$G,7,0)</f>
        <v>AUTOMOTIVO</v>
      </c>
    </row>
    <row r="4987" spans="1:24" x14ac:dyDescent="0.3">
      <c r="A4987" t="s">
        <v>208</v>
      </c>
      <c r="C4987" t="s">
        <v>209</v>
      </c>
      <c r="D4987" s="1">
        <v>46037</v>
      </c>
      <c r="E4987" t="s">
        <v>210</v>
      </c>
      <c r="F4987">
        <v>9</v>
      </c>
      <c r="G4987">
        <v>236</v>
      </c>
      <c r="H4987" t="str">
        <f>VLOOKUP(G4987,[1]OPERADORES!$A:$B,2,0)</f>
        <v>DANIEL</v>
      </c>
      <c r="I4987" t="s">
        <v>21</v>
      </c>
      <c r="J4987" t="s">
        <v>211</v>
      </c>
      <c r="K4987" t="s">
        <v>212</v>
      </c>
      <c r="L4987">
        <v>87043</v>
      </c>
      <c r="M4987" t="s">
        <v>217</v>
      </c>
      <c r="O4987" t="s">
        <v>11</v>
      </c>
      <c r="P4987">
        <v>5102</v>
      </c>
      <c r="Q4987">
        <v>8</v>
      </c>
      <c r="R4987">
        <v>21.95</v>
      </c>
      <c r="S4987">
        <v>175.6</v>
      </c>
      <c r="T4987">
        <v>144.16</v>
      </c>
      <c r="U4987">
        <v>17.899999999999999</v>
      </c>
      <c r="V4987" t="str">
        <f>VLOOKUP(L4987,'[2]tabela de preços'!$A:$D,4,0)</f>
        <v>ROBERLO</v>
      </c>
      <c r="W4987" t="str">
        <f>VLOOKUP(L4987,'[2]tabela de preços'!$A:$F,6,0)</f>
        <v>MASSA POLIÉSTER</v>
      </c>
      <c r="X4987" t="str">
        <f>VLOOKUP(L4987,'[2]tabela de preços'!$A:$G,7,0)</f>
        <v>AUTOMOTIVO</v>
      </c>
    </row>
    <row r="4988" spans="1:24" x14ac:dyDescent="0.3">
      <c r="A4988" t="s">
        <v>208</v>
      </c>
      <c r="C4988" t="s">
        <v>209</v>
      </c>
      <c r="D4988" s="1">
        <v>46037</v>
      </c>
      <c r="E4988" t="s">
        <v>210</v>
      </c>
      <c r="F4988">
        <v>9</v>
      </c>
      <c r="G4988">
        <v>236</v>
      </c>
      <c r="H4988" t="str">
        <f>VLOOKUP(G4988,[1]OPERADORES!$A:$B,2,0)</f>
        <v>DANIEL</v>
      </c>
      <c r="I4988" t="s">
        <v>21</v>
      </c>
      <c r="J4988" t="s">
        <v>211</v>
      </c>
      <c r="K4988" t="s">
        <v>212</v>
      </c>
      <c r="L4988">
        <v>24247</v>
      </c>
      <c r="M4988" t="s">
        <v>111</v>
      </c>
      <c r="O4988" t="s">
        <v>11</v>
      </c>
      <c r="P4988">
        <v>5403</v>
      </c>
      <c r="Q4988">
        <v>5</v>
      </c>
      <c r="R4988">
        <v>21</v>
      </c>
      <c r="S4988">
        <v>105</v>
      </c>
      <c r="T4988">
        <v>83</v>
      </c>
      <c r="U4988">
        <v>20.95</v>
      </c>
      <c r="V4988" t="str">
        <f>VLOOKUP(L4988,'[2]tabela de preços'!$A:$D,4,0)</f>
        <v>SHERWIN WILLIAMS</v>
      </c>
      <c r="W4988" t="str">
        <f>VLOOKUP(L4988,'[2]tabela de preços'!$A:$F,6,0)</f>
        <v>PRIMER AUTOMOTIVO</v>
      </c>
      <c r="X4988" t="str">
        <f>VLOOKUP(L4988,'[2]tabela de preços'!$A:$G,7,0)</f>
        <v>AUTOMOTIVO</v>
      </c>
    </row>
    <row r="4989" spans="1:24" x14ac:dyDescent="0.3">
      <c r="A4989" t="s">
        <v>208</v>
      </c>
      <c r="C4989" t="s">
        <v>209</v>
      </c>
      <c r="D4989" s="1">
        <v>46037</v>
      </c>
      <c r="E4989" t="s">
        <v>210</v>
      </c>
      <c r="F4989">
        <v>9</v>
      </c>
      <c r="G4989">
        <v>236</v>
      </c>
      <c r="H4989" t="str">
        <f>VLOOKUP(G4989,[1]OPERADORES!$A:$B,2,0)</f>
        <v>DANIEL</v>
      </c>
      <c r="I4989" t="s">
        <v>21</v>
      </c>
      <c r="J4989" t="s">
        <v>211</v>
      </c>
      <c r="K4989" t="s">
        <v>212</v>
      </c>
      <c r="L4989">
        <v>10298</v>
      </c>
      <c r="M4989" t="s">
        <v>85</v>
      </c>
      <c r="O4989" t="s">
        <v>11</v>
      </c>
      <c r="P4989">
        <v>5102</v>
      </c>
      <c r="Q4989">
        <v>1</v>
      </c>
      <c r="R4989">
        <v>56.89</v>
      </c>
      <c r="S4989">
        <v>56.89</v>
      </c>
      <c r="T4989">
        <v>47.38</v>
      </c>
      <c r="U4989">
        <v>16.72</v>
      </c>
      <c r="V4989" t="str">
        <f>VLOOKUP(L4989,'[2]tabela de preços'!$A:$D,4,0)</f>
        <v>ANJO</v>
      </c>
      <c r="W4989" t="str">
        <f>VLOOKUP(L4989,'[2]tabela de preços'!$A:$F,6,0)</f>
        <v>THINNER DE LIMPEZA</v>
      </c>
      <c r="X4989" t="str">
        <f>VLOOKUP(L4989,'[2]tabela de preços'!$A:$G,7,0)</f>
        <v>THINNER</v>
      </c>
    </row>
    <row r="4990" spans="1:24" x14ac:dyDescent="0.3">
      <c r="A4990" t="s">
        <v>208</v>
      </c>
      <c r="C4990" t="s">
        <v>218</v>
      </c>
      <c r="D4990" s="1">
        <v>46038</v>
      </c>
      <c r="E4990" t="s">
        <v>219</v>
      </c>
      <c r="F4990">
        <v>9</v>
      </c>
      <c r="G4990">
        <v>236</v>
      </c>
      <c r="H4990" t="str">
        <f>VLOOKUP(G4990,[1]OPERADORES!$A:$B,2,0)</f>
        <v>DANIEL</v>
      </c>
      <c r="I4990" t="s">
        <v>21</v>
      </c>
      <c r="J4990" t="s">
        <v>211</v>
      </c>
      <c r="K4990" t="s">
        <v>212</v>
      </c>
      <c r="L4990">
        <v>23716</v>
      </c>
      <c r="M4990" t="s">
        <v>220</v>
      </c>
      <c r="O4990" t="s">
        <v>11</v>
      </c>
      <c r="P4990">
        <v>5102</v>
      </c>
      <c r="Q4990">
        <v>1</v>
      </c>
      <c r="R4990">
        <v>43.1</v>
      </c>
      <c r="S4990">
        <v>43.1</v>
      </c>
      <c r="T4990">
        <v>30.9</v>
      </c>
      <c r="U4990">
        <v>28.31</v>
      </c>
      <c r="V4990" t="str">
        <f>VLOOKUP(L4990,'[2]tabela de preços'!$A:$D,4,0)</f>
        <v>NEW PAD</v>
      </c>
      <c r="W4990" t="str">
        <f>VLOOKUP(L4990,'[2]tabela de preços'!$A:$F,6,0)</f>
        <v>BOINAS PARA POLIMENTO</v>
      </c>
      <c r="X4990" t="str">
        <f>VLOOKUP(L4990,'[2]tabela de preços'!$A:$G,7,0)</f>
        <v>AUTOMOTIVO</v>
      </c>
    </row>
    <row r="4991" spans="1:24" x14ac:dyDescent="0.3">
      <c r="A4991" t="s">
        <v>208</v>
      </c>
      <c r="C4991" t="s">
        <v>218</v>
      </c>
      <c r="D4991" s="1">
        <v>46038</v>
      </c>
      <c r="E4991" t="s">
        <v>219</v>
      </c>
      <c r="F4991">
        <v>9</v>
      </c>
      <c r="G4991">
        <v>236</v>
      </c>
      <c r="H4991" t="str">
        <f>VLOOKUP(G4991,[1]OPERADORES!$A:$B,2,0)</f>
        <v>DANIEL</v>
      </c>
      <c r="I4991" t="s">
        <v>21</v>
      </c>
      <c r="J4991" t="s">
        <v>211</v>
      </c>
      <c r="K4991" t="s">
        <v>212</v>
      </c>
      <c r="L4991">
        <v>24248</v>
      </c>
      <c r="M4991" t="s">
        <v>107</v>
      </c>
      <c r="O4991" t="s">
        <v>11</v>
      </c>
      <c r="P4991">
        <v>5102</v>
      </c>
      <c r="Q4991">
        <v>1</v>
      </c>
      <c r="R4991">
        <v>8</v>
      </c>
      <c r="S4991">
        <v>8</v>
      </c>
      <c r="T4991">
        <v>6.41</v>
      </c>
      <c r="U4991">
        <v>19.88</v>
      </c>
      <c r="V4991" t="str">
        <f>VLOOKUP(L4991,'[2]tabela de preços'!$A:$D,4,0)</f>
        <v>SHERWIN WILLIAMS</v>
      </c>
      <c r="W4991" t="str">
        <f>VLOOKUP(L4991,'[2]tabela de preços'!$A:$F,6,0)</f>
        <v>PRIMER AUTOMOTIVO</v>
      </c>
      <c r="X4991" t="str">
        <f>VLOOKUP(L4991,'[2]tabela de preços'!$A:$G,7,0)</f>
        <v>AUTOMOTIVO</v>
      </c>
    </row>
    <row r="4992" spans="1:24" x14ac:dyDescent="0.3">
      <c r="A4992" t="s">
        <v>208</v>
      </c>
      <c r="C4992" t="s">
        <v>218</v>
      </c>
      <c r="D4992" s="1">
        <v>46038</v>
      </c>
      <c r="E4992" t="s">
        <v>221</v>
      </c>
      <c r="F4992">
        <v>9</v>
      </c>
      <c r="G4992">
        <v>236</v>
      </c>
      <c r="H4992" t="str">
        <f>VLOOKUP(G4992,[1]OPERADORES!$A:$B,2,0)</f>
        <v>DANIEL</v>
      </c>
      <c r="I4992" t="s">
        <v>21</v>
      </c>
      <c r="J4992" t="s">
        <v>211</v>
      </c>
      <c r="K4992" t="s">
        <v>212</v>
      </c>
      <c r="L4992">
        <v>23602</v>
      </c>
      <c r="M4992" t="s">
        <v>215</v>
      </c>
      <c r="O4992" t="s">
        <v>11</v>
      </c>
      <c r="P4992">
        <v>5403</v>
      </c>
      <c r="Q4992">
        <v>1</v>
      </c>
      <c r="R4992">
        <v>35.89</v>
      </c>
      <c r="S4992">
        <v>35.89</v>
      </c>
      <c r="T4992">
        <v>29.25</v>
      </c>
      <c r="U4992">
        <v>18.5</v>
      </c>
      <c r="V4992" t="str">
        <f>VLOOKUP(L4992,'[2]tabela de preços'!$A:$D,4,0)</f>
        <v>SHERWIN WILLIAMS</v>
      </c>
      <c r="W4992" t="str">
        <f>VLOOKUP(L4992,'[2]tabela de preços'!$A:$F,6,0)</f>
        <v>VERNIZ AUTOMOTIVO</v>
      </c>
      <c r="X4992" t="str">
        <f>VLOOKUP(L4992,'[2]tabela de preços'!$A:$G,7,0)</f>
        <v>AUTOMOTIVO</v>
      </c>
    </row>
    <row r="4993" spans="1:24" x14ac:dyDescent="0.3">
      <c r="A4993" t="s">
        <v>208</v>
      </c>
      <c r="C4993" t="s">
        <v>218</v>
      </c>
      <c r="D4993" s="1">
        <v>46038</v>
      </c>
      <c r="E4993" t="s">
        <v>219</v>
      </c>
      <c r="F4993">
        <v>9</v>
      </c>
      <c r="G4993">
        <v>236</v>
      </c>
      <c r="H4993" t="str">
        <f>VLOOKUP(G4993,[1]OPERADORES!$A:$B,2,0)</f>
        <v>DANIEL</v>
      </c>
      <c r="I4993" t="s">
        <v>21</v>
      </c>
      <c r="J4993" t="s">
        <v>211</v>
      </c>
      <c r="K4993" t="s">
        <v>212</v>
      </c>
      <c r="L4993">
        <v>84047</v>
      </c>
      <c r="M4993" t="s">
        <v>222</v>
      </c>
      <c r="O4993" t="s">
        <v>11</v>
      </c>
      <c r="P4993">
        <v>5102</v>
      </c>
      <c r="Q4993">
        <v>1</v>
      </c>
      <c r="R4993">
        <v>20.86</v>
      </c>
      <c r="S4993">
        <v>20.86</v>
      </c>
      <c r="T4993">
        <v>15.3</v>
      </c>
      <c r="U4993">
        <v>26.65</v>
      </c>
      <c r="V4993" t="str">
        <f>VLOOKUP(L4993,'[2]tabela de preços'!$A:$D,4,0)</f>
        <v>BRASILUX</v>
      </c>
      <c r="W4993" t="str">
        <f>VLOOKUP(L4993,'[2]tabela de preços'!$A:$F,6,0)</f>
        <v>MASSA DE POLIR</v>
      </c>
      <c r="X4993" t="str">
        <f>VLOOKUP(L4993,'[2]tabela de preços'!$A:$G,7,0)</f>
        <v>AUTOMOTIVO</v>
      </c>
    </row>
    <row r="4994" spans="1:24" x14ac:dyDescent="0.3">
      <c r="A4994" t="s">
        <v>208</v>
      </c>
      <c r="C4994" t="s">
        <v>218</v>
      </c>
      <c r="D4994" s="1">
        <v>46038</v>
      </c>
      <c r="E4994" t="s">
        <v>219</v>
      </c>
      <c r="F4994">
        <v>9</v>
      </c>
      <c r="G4994">
        <v>236</v>
      </c>
      <c r="H4994" t="str">
        <f>VLOOKUP(G4994,[1]OPERADORES!$A:$B,2,0)</f>
        <v>DANIEL</v>
      </c>
      <c r="I4994" t="s">
        <v>21</v>
      </c>
      <c r="J4994" t="s">
        <v>211</v>
      </c>
      <c r="K4994" t="s">
        <v>212</v>
      </c>
      <c r="L4994">
        <v>24247</v>
      </c>
      <c r="M4994" t="s">
        <v>111</v>
      </c>
      <c r="O4994" t="s">
        <v>11</v>
      </c>
      <c r="P4994">
        <v>5403</v>
      </c>
      <c r="Q4994">
        <v>1</v>
      </c>
      <c r="R4994">
        <v>21</v>
      </c>
      <c r="S4994">
        <v>21</v>
      </c>
      <c r="T4994">
        <v>16.600000000000001</v>
      </c>
      <c r="U4994">
        <v>20.95</v>
      </c>
      <c r="V4994" t="str">
        <f>VLOOKUP(L4994,'[2]tabela de preços'!$A:$D,4,0)</f>
        <v>SHERWIN WILLIAMS</v>
      </c>
      <c r="W4994" t="str">
        <f>VLOOKUP(L4994,'[2]tabela de preços'!$A:$F,6,0)</f>
        <v>PRIMER AUTOMOTIVO</v>
      </c>
      <c r="X4994" t="str">
        <f>VLOOKUP(L4994,'[2]tabela de preços'!$A:$G,7,0)</f>
        <v>AUTOMOTIVO</v>
      </c>
    </row>
    <row r="4995" spans="1:24" x14ac:dyDescent="0.3">
      <c r="A4995" t="s">
        <v>208</v>
      </c>
      <c r="C4995" t="s">
        <v>223</v>
      </c>
      <c r="D4995" s="1">
        <v>46042</v>
      </c>
      <c r="E4995" t="s">
        <v>224</v>
      </c>
      <c r="F4995">
        <v>9</v>
      </c>
      <c r="G4995">
        <v>236</v>
      </c>
      <c r="H4995" t="str">
        <f>VLOOKUP(G4995,[1]OPERADORES!$A:$B,2,0)</f>
        <v>DANIEL</v>
      </c>
      <c r="I4995" t="s">
        <v>21</v>
      </c>
      <c r="J4995" t="s">
        <v>211</v>
      </c>
      <c r="K4995" t="s">
        <v>212</v>
      </c>
      <c r="L4995">
        <v>24248</v>
      </c>
      <c r="M4995" t="s">
        <v>107</v>
      </c>
      <c r="O4995" t="s">
        <v>11</v>
      </c>
      <c r="P4995">
        <v>5102</v>
      </c>
      <c r="Q4995">
        <v>2</v>
      </c>
      <c r="R4995">
        <v>8</v>
      </c>
      <c r="S4995">
        <v>16</v>
      </c>
      <c r="T4995">
        <v>13</v>
      </c>
      <c r="U4995">
        <v>18.75</v>
      </c>
      <c r="V4995" t="str">
        <f>VLOOKUP(L4995,'[2]tabela de preços'!$A:$D,4,0)</f>
        <v>SHERWIN WILLIAMS</v>
      </c>
      <c r="W4995" t="str">
        <f>VLOOKUP(L4995,'[2]tabela de preços'!$A:$F,6,0)</f>
        <v>PRIMER AUTOMOTIVO</v>
      </c>
      <c r="X4995" t="str">
        <f>VLOOKUP(L4995,'[2]tabela de preços'!$A:$G,7,0)</f>
        <v>AUTOMOTIVO</v>
      </c>
    </row>
    <row r="4996" spans="1:24" x14ac:dyDescent="0.3">
      <c r="A4996" t="s">
        <v>208</v>
      </c>
      <c r="C4996" t="s">
        <v>223</v>
      </c>
      <c r="D4996" s="1">
        <v>46042</v>
      </c>
      <c r="E4996" t="s">
        <v>225</v>
      </c>
      <c r="F4996">
        <v>9</v>
      </c>
      <c r="G4996">
        <v>236</v>
      </c>
      <c r="H4996" t="str">
        <f>VLOOKUP(G4996,[1]OPERADORES!$A:$B,2,0)</f>
        <v>DANIEL</v>
      </c>
      <c r="I4996" t="s">
        <v>21</v>
      </c>
      <c r="J4996" t="s">
        <v>211</v>
      </c>
      <c r="K4996" t="s">
        <v>212</v>
      </c>
      <c r="L4996">
        <v>22684</v>
      </c>
      <c r="M4996" t="s">
        <v>73</v>
      </c>
      <c r="O4996" t="s">
        <v>11</v>
      </c>
      <c r="P4996">
        <v>5102</v>
      </c>
      <c r="Q4996">
        <v>6</v>
      </c>
      <c r="R4996">
        <v>3.65</v>
      </c>
      <c r="S4996">
        <v>21.9</v>
      </c>
      <c r="T4996">
        <v>18.48</v>
      </c>
      <c r="U4996">
        <v>15.62</v>
      </c>
      <c r="V4996" t="str">
        <f>VLOOKUP(L4996,'[2]tabela de preços'!$A:$D,4,0)</f>
        <v>3M</v>
      </c>
      <c r="W4996" t="str">
        <f>VLOOKUP(L4996,'[2]tabela de preços'!$A:$F,6,0)</f>
        <v>FITA AUTOMOTIVA</v>
      </c>
      <c r="X4996" t="str">
        <f>VLOOKUP(L4996,'[2]tabela de preços'!$A:$G,7,0)</f>
        <v>AUTOMOTIVO</v>
      </c>
    </row>
    <row r="4997" spans="1:24" x14ac:dyDescent="0.3">
      <c r="A4997" t="s">
        <v>208</v>
      </c>
      <c r="C4997" t="s">
        <v>223</v>
      </c>
      <c r="D4997" s="1">
        <v>46042</v>
      </c>
      <c r="E4997" t="s">
        <v>225</v>
      </c>
      <c r="F4997">
        <v>9</v>
      </c>
      <c r="G4997">
        <v>236</v>
      </c>
      <c r="H4997" t="str">
        <f>VLOOKUP(G4997,[1]OPERADORES!$A:$B,2,0)</f>
        <v>DANIEL</v>
      </c>
      <c r="I4997" t="s">
        <v>21</v>
      </c>
      <c r="J4997" t="s">
        <v>211</v>
      </c>
      <c r="K4997" t="s">
        <v>212</v>
      </c>
      <c r="L4997">
        <v>22188</v>
      </c>
      <c r="M4997" t="s">
        <v>78</v>
      </c>
      <c r="O4997" t="s">
        <v>11</v>
      </c>
      <c r="P4997">
        <v>5102</v>
      </c>
      <c r="Q4997">
        <v>1</v>
      </c>
      <c r="R4997">
        <v>14.35</v>
      </c>
      <c r="S4997">
        <v>14.35</v>
      </c>
      <c r="T4997">
        <v>10.89</v>
      </c>
      <c r="U4997">
        <v>24.11</v>
      </c>
      <c r="V4997" t="str">
        <f>VLOOKUP(L4997,'[2]tabela de preços'!$A:$D,4,0)</f>
        <v>3M</v>
      </c>
      <c r="W4997" t="str">
        <f>VLOOKUP(L4997,'[2]tabela de preços'!$A:$F,6,0)</f>
        <v>FITA AUTOMOTIVA</v>
      </c>
      <c r="X4997" t="str">
        <f>VLOOKUP(L4997,'[2]tabela de preços'!$A:$G,7,0)</f>
        <v>AUTOMOTIVO</v>
      </c>
    </row>
    <row r="4998" spans="1:24" x14ac:dyDescent="0.3">
      <c r="A4998" t="s">
        <v>208</v>
      </c>
      <c r="C4998" t="s">
        <v>223</v>
      </c>
      <c r="D4998" s="1">
        <v>46042</v>
      </c>
      <c r="E4998" t="s">
        <v>224</v>
      </c>
      <c r="F4998">
        <v>9</v>
      </c>
      <c r="G4998">
        <v>236</v>
      </c>
      <c r="H4998" t="str">
        <f>VLOOKUP(G4998,[1]OPERADORES!$A:$B,2,0)</f>
        <v>DANIEL</v>
      </c>
      <c r="I4998" t="s">
        <v>21</v>
      </c>
      <c r="J4998" t="s">
        <v>211</v>
      </c>
      <c r="K4998" t="s">
        <v>212</v>
      </c>
      <c r="L4998">
        <v>10277</v>
      </c>
      <c r="M4998" t="s">
        <v>135</v>
      </c>
      <c r="O4998" t="s">
        <v>11</v>
      </c>
      <c r="P4998">
        <v>5102</v>
      </c>
      <c r="Q4998">
        <v>4</v>
      </c>
      <c r="R4998">
        <v>15.89</v>
      </c>
      <c r="S4998">
        <v>63.56</v>
      </c>
      <c r="T4998">
        <v>51.52</v>
      </c>
      <c r="U4998">
        <v>18.940000000000001</v>
      </c>
      <c r="V4998" t="str">
        <f>VLOOKUP(L4998,'[2]tabela de preços'!$A:$D,4,0)</f>
        <v>RETOQUE</v>
      </c>
      <c r="W4998" t="str">
        <f>VLOOKUP(L4998,'[2]tabela de preços'!$A:$F,6,0)</f>
        <v xml:space="preserve">COLA  PLÁSTICA </v>
      </c>
      <c r="X4998" t="str">
        <f>VLOOKUP(L4998,'[2]tabela de preços'!$A:$G,7,0)</f>
        <v>AUTOMOTIVO</v>
      </c>
    </row>
    <row r="4999" spans="1:24" x14ac:dyDescent="0.3">
      <c r="A4999" t="s">
        <v>208</v>
      </c>
      <c r="C4999" t="s">
        <v>223</v>
      </c>
      <c r="D4999" s="1">
        <v>46042</v>
      </c>
      <c r="E4999" t="s">
        <v>224</v>
      </c>
      <c r="F4999">
        <v>9</v>
      </c>
      <c r="G4999">
        <v>236</v>
      </c>
      <c r="H4999" t="str">
        <f>VLOOKUP(G4999,[1]OPERADORES!$A:$B,2,0)</f>
        <v>DANIEL</v>
      </c>
      <c r="I4999" t="s">
        <v>21</v>
      </c>
      <c r="J4999" t="s">
        <v>211</v>
      </c>
      <c r="K4999" t="s">
        <v>212</v>
      </c>
      <c r="L4999">
        <v>23602</v>
      </c>
      <c r="M4999" t="s">
        <v>215</v>
      </c>
      <c r="O4999" t="s">
        <v>11</v>
      </c>
      <c r="P4999">
        <v>5403</v>
      </c>
      <c r="Q4999">
        <v>3</v>
      </c>
      <c r="R4999">
        <v>35.89</v>
      </c>
      <c r="S4999">
        <v>107.67</v>
      </c>
      <c r="T4999">
        <v>87.75</v>
      </c>
      <c r="U4999">
        <v>18.5</v>
      </c>
      <c r="V4999" t="str">
        <f>VLOOKUP(L4999,'[2]tabela de preços'!$A:$D,4,0)</f>
        <v>SHERWIN WILLIAMS</v>
      </c>
      <c r="W4999" t="str">
        <f>VLOOKUP(L4999,'[2]tabela de preços'!$A:$F,6,0)</f>
        <v>VERNIZ AUTOMOTIVO</v>
      </c>
      <c r="X4999" t="str">
        <f>VLOOKUP(L4999,'[2]tabela de preços'!$A:$G,7,0)</f>
        <v>AUTOMOTIVO</v>
      </c>
    </row>
    <row r="5000" spans="1:24" x14ac:dyDescent="0.3">
      <c r="A5000" t="s">
        <v>208</v>
      </c>
      <c r="C5000" t="s">
        <v>223</v>
      </c>
      <c r="D5000" s="1">
        <v>46042</v>
      </c>
      <c r="E5000" t="s">
        <v>224</v>
      </c>
      <c r="F5000">
        <v>9</v>
      </c>
      <c r="G5000">
        <v>236</v>
      </c>
      <c r="H5000" t="str">
        <f>VLOOKUP(G5000,[1]OPERADORES!$A:$B,2,0)</f>
        <v>DANIEL</v>
      </c>
      <c r="I5000" t="s">
        <v>21</v>
      </c>
      <c r="J5000" t="s">
        <v>211</v>
      </c>
      <c r="K5000" t="s">
        <v>212</v>
      </c>
      <c r="L5000">
        <v>13</v>
      </c>
      <c r="M5000" t="s">
        <v>152</v>
      </c>
      <c r="O5000" t="s">
        <v>11</v>
      </c>
      <c r="P5000">
        <v>5102</v>
      </c>
      <c r="Q5000">
        <v>3</v>
      </c>
      <c r="R5000">
        <v>5.79</v>
      </c>
      <c r="S5000">
        <v>17.37</v>
      </c>
      <c r="T5000">
        <v>12.48</v>
      </c>
      <c r="U5000">
        <v>28.15</v>
      </c>
      <c r="V5000" t="str">
        <f>VLOOKUP(L5000,'[2]tabela de preços'!$A:$D,4,0)</f>
        <v>3M</v>
      </c>
      <c r="W5000" t="str">
        <f>VLOOKUP(L5000,'[2]tabela de preços'!$A:$F,6,0)</f>
        <v>LIXA DÁGUA</v>
      </c>
      <c r="X5000" t="str">
        <f>VLOOKUP(L5000,'[2]tabela de preços'!$A:$G,7,0)</f>
        <v>AUTOMOTIVO</v>
      </c>
    </row>
    <row r="5001" spans="1:24" x14ac:dyDescent="0.3">
      <c r="A5001" t="s">
        <v>208</v>
      </c>
      <c r="C5001" t="s">
        <v>223</v>
      </c>
      <c r="D5001" s="1">
        <v>46042</v>
      </c>
      <c r="E5001" t="s">
        <v>224</v>
      </c>
      <c r="F5001">
        <v>9</v>
      </c>
      <c r="G5001">
        <v>236</v>
      </c>
      <c r="H5001" t="str">
        <f>VLOOKUP(G5001,[1]OPERADORES!$A:$B,2,0)</f>
        <v>DANIEL</v>
      </c>
      <c r="I5001" t="s">
        <v>21</v>
      </c>
      <c r="J5001" t="s">
        <v>211</v>
      </c>
      <c r="K5001" t="s">
        <v>212</v>
      </c>
      <c r="L5001">
        <v>10238</v>
      </c>
      <c r="M5001" t="s">
        <v>79</v>
      </c>
      <c r="O5001" t="s">
        <v>11</v>
      </c>
      <c r="P5001">
        <v>5102</v>
      </c>
      <c r="Q5001">
        <v>5</v>
      </c>
      <c r="R5001">
        <v>2.79</v>
      </c>
      <c r="S5001">
        <v>13.95</v>
      </c>
      <c r="T5001">
        <v>11.2</v>
      </c>
      <c r="U5001">
        <v>19.71</v>
      </c>
      <c r="V5001" t="str">
        <f>VLOOKUP(L5001,'[2]tabela de preços'!$A:$D,4,0)</f>
        <v>NORTON</v>
      </c>
      <c r="W5001" t="str">
        <f>VLOOKUP(L5001,'[2]tabela de preços'!$A:$F,6,0)</f>
        <v xml:space="preserve">DISCOS / LIXAS / ABRASIVOS </v>
      </c>
      <c r="X5001" t="str">
        <f>VLOOKUP(L5001,'[2]tabela de preços'!$A:$G,7,0)</f>
        <v>AUTOMOTIVO</v>
      </c>
    </row>
    <row r="5002" spans="1:24" x14ac:dyDescent="0.3">
      <c r="A5002" t="s">
        <v>208</v>
      </c>
      <c r="C5002" t="s">
        <v>223</v>
      </c>
      <c r="D5002" s="1">
        <v>46042</v>
      </c>
      <c r="E5002" t="s">
        <v>224</v>
      </c>
      <c r="F5002">
        <v>9</v>
      </c>
      <c r="G5002">
        <v>236</v>
      </c>
      <c r="H5002" t="str">
        <f>VLOOKUP(G5002,[1]OPERADORES!$A:$B,2,0)</f>
        <v>DANIEL</v>
      </c>
      <c r="I5002" t="s">
        <v>21</v>
      </c>
      <c r="J5002" t="s">
        <v>211</v>
      </c>
      <c r="K5002" t="s">
        <v>212</v>
      </c>
      <c r="L5002">
        <v>10246</v>
      </c>
      <c r="M5002" t="s">
        <v>206</v>
      </c>
      <c r="O5002" t="s">
        <v>11</v>
      </c>
      <c r="P5002">
        <v>5102</v>
      </c>
      <c r="Q5002">
        <v>3</v>
      </c>
      <c r="R5002">
        <v>2.79</v>
      </c>
      <c r="S5002">
        <v>8.3699999999999992</v>
      </c>
      <c r="T5002">
        <v>5.79</v>
      </c>
      <c r="U5002">
        <v>30.82</v>
      </c>
      <c r="V5002" t="str">
        <f>VLOOKUP(L5002,'[2]tabela de preços'!$A:$D,4,0)</f>
        <v>NORTON</v>
      </c>
      <c r="W5002" t="str">
        <f>VLOOKUP(L5002,'[2]tabela de preços'!$A:$F,6,0)</f>
        <v xml:space="preserve">DISCOS / LIXAS / ABRASIVOS </v>
      </c>
      <c r="X5002" t="str">
        <f>VLOOKUP(L5002,'[2]tabela de preços'!$A:$G,7,0)</f>
        <v>AUTOMOTIVO</v>
      </c>
    </row>
    <row r="5003" spans="1:24" x14ac:dyDescent="0.3">
      <c r="A5003" t="s">
        <v>208</v>
      </c>
      <c r="C5003" t="s">
        <v>223</v>
      </c>
      <c r="D5003" s="1">
        <v>46042</v>
      </c>
      <c r="E5003" t="s">
        <v>224</v>
      </c>
      <c r="F5003">
        <v>9</v>
      </c>
      <c r="G5003">
        <v>236</v>
      </c>
      <c r="H5003" t="str">
        <f>VLOOKUP(G5003,[1]OPERADORES!$A:$B,2,0)</f>
        <v>DANIEL</v>
      </c>
      <c r="I5003" t="s">
        <v>21</v>
      </c>
      <c r="J5003" t="s">
        <v>211</v>
      </c>
      <c r="K5003" t="s">
        <v>212</v>
      </c>
      <c r="L5003">
        <v>24247</v>
      </c>
      <c r="M5003" t="s">
        <v>160</v>
      </c>
      <c r="O5003" t="s">
        <v>11</v>
      </c>
      <c r="P5003">
        <v>5403</v>
      </c>
      <c r="Q5003">
        <v>2</v>
      </c>
      <c r="R5003">
        <v>21</v>
      </c>
      <c r="S5003">
        <v>42</v>
      </c>
      <c r="T5003">
        <v>33.74</v>
      </c>
      <c r="U5003">
        <v>19.670000000000002</v>
      </c>
      <c r="V5003" t="str">
        <f>VLOOKUP(L5003,'[2]tabela de preços'!$A:$D,4,0)</f>
        <v>SHERWIN WILLIAMS</v>
      </c>
      <c r="W5003" t="str">
        <f>VLOOKUP(L5003,'[2]tabela de preços'!$A:$F,6,0)</f>
        <v>PRIMER AUTOMOTIVO</v>
      </c>
      <c r="X5003" t="str">
        <f>VLOOKUP(L5003,'[2]tabela de preços'!$A:$G,7,0)</f>
        <v>AUTOMOTIVO</v>
      </c>
    </row>
    <row r="5004" spans="1:24" x14ac:dyDescent="0.3">
      <c r="A5004" t="s">
        <v>208</v>
      </c>
      <c r="C5004" t="s">
        <v>223</v>
      </c>
      <c r="D5004" s="1">
        <v>46042</v>
      </c>
      <c r="E5004" t="s">
        <v>226</v>
      </c>
      <c r="F5004">
        <v>9</v>
      </c>
      <c r="G5004">
        <v>236</v>
      </c>
      <c r="H5004" t="str">
        <f>VLOOKUP(G5004,[1]OPERADORES!$A:$B,2,0)</f>
        <v>DANIEL</v>
      </c>
      <c r="I5004" t="s">
        <v>21</v>
      </c>
      <c r="J5004" t="s">
        <v>211</v>
      </c>
      <c r="K5004" t="s">
        <v>212</v>
      </c>
      <c r="L5004">
        <v>10298</v>
      </c>
      <c r="M5004" t="s">
        <v>85</v>
      </c>
      <c r="O5004" t="s">
        <v>11</v>
      </c>
      <c r="P5004">
        <v>5102</v>
      </c>
      <c r="Q5004">
        <v>1</v>
      </c>
      <c r="R5004">
        <v>56.89</v>
      </c>
      <c r="S5004">
        <v>56.89</v>
      </c>
      <c r="T5004">
        <v>47.38</v>
      </c>
      <c r="U5004">
        <v>16.72</v>
      </c>
      <c r="V5004" t="str">
        <f>VLOOKUP(L5004,'[2]tabela de preços'!$A:$D,4,0)</f>
        <v>ANJO</v>
      </c>
      <c r="W5004" t="str">
        <f>VLOOKUP(L5004,'[2]tabela de preços'!$A:$F,6,0)</f>
        <v>THINNER DE LIMPEZA</v>
      </c>
      <c r="X5004" t="str">
        <f>VLOOKUP(L5004,'[2]tabela de preços'!$A:$G,7,0)</f>
        <v>THINNER</v>
      </c>
    </row>
    <row r="5005" spans="1:24" x14ac:dyDescent="0.3">
      <c r="A5005" t="s">
        <v>208</v>
      </c>
      <c r="C5005" t="s">
        <v>227</v>
      </c>
      <c r="D5005" s="1">
        <v>46044</v>
      </c>
      <c r="E5005" t="s">
        <v>228</v>
      </c>
      <c r="F5005">
        <v>9</v>
      </c>
      <c r="G5005">
        <v>236</v>
      </c>
      <c r="H5005" t="str">
        <f>VLOOKUP(G5005,[1]OPERADORES!$A:$B,2,0)</f>
        <v>DANIEL</v>
      </c>
      <c r="I5005" t="s">
        <v>21</v>
      </c>
      <c r="J5005" t="s">
        <v>211</v>
      </c>
      <c r="K5005" t="s">
        <v>212</v>
      </c>
      <c r="L5005">
        <v>20026</v>
      </c>
      <c r="M5005" t="s">
        <v>229</v>
      </c>
      <c r="O5005" t="s">
        <v>11</v>
      </c>
      <c r="P5005">
        <v>5102</v>
      </c>
      <c r="Q5005">
        <v>1</v>
      </c>
      <c r="R5005">
        <v>14.13</v>
      </c>
      <c r="S5005">
        <v>14.13</v>
      </c>
      <c r="T5005">
        <v>10.36</v>
      </c>
      <c r="U5005">
        <v>26.68</v>
      </c>
      <c r="V5005" t="str">
        <f>VLOOKUP(L5005,'[2]tabela de preços'!$A:$D,4,0)</f>
        <v>ANJO</v>
      </c>
      <c r="W5005" t="str">
        <f>VLOOKUP(L5005,'[2]tabela de preços'!$A:$F,6,0)</f>
        <v>PRETO FOSCO VINÍLICO</v>
      </c>
      <c r="X5005" t="str">
        <f>VLOOKUP(L5005,'[2]tabela de preços'!$A:$G,7,0)</f>
        <v>AUTOMOTIVO</v>
      </c>
    </row>
    <row r="5006" spans="1:24" x14ac:dyDescent="0.3">
      <c r="A5006" t="s">
        <v>208</v>
      </c>
      <c r="C5006" t="s">
        <v>227</v>
      </c>
      <c r="D5006" s="1">
        <v>46044</v>
      </c>
      <c r="E5006" t="s">
        <v>228</v>
      </c>
      <c r="F5006">
        <v>9</v>
      </c>
      <c r="G5006">
        <v>236</v>
      </c>
      <c r="H5006" t="str">
        <f>VLOOKUP(G5006,[1]OPERADORES!$A:$B,2,0)</f>
        <v>DANIEL</v>
      </c>
      <c r="I5006" t="s">
        <v>21</v>
      </c>
      <c r="J5006" t="s">
        <v>211</v>
      </c>
      <c r="K5006" t="s">
        <v>212</v>
      </c>
      <c r="L5006">
        <v>10238</v>
      </c>
      <c r="M5006" t="s">
        <v>79</v>
      </c>
      <c r="O5006" t="s">
        <v>11</v>
      </c>
      <c r="P5006">
        <v>5102</v>
      </c>
      <c r="Q5006">
        <v>50</v>
      </c>
      <c r="R5006">
        <v>2.79</v>
      </c>
      <c r="S5006">
        <v>139.5</v>
      </c>
      <c r="T5006">
        <v>112</v>
      </c>
      <c r="U5006">
        <v>19.71</v>
      </c>
      <c r="V5006" t="str">
        <f>VLOOKUP(L5006,'[2]tabela de preços'!$A:$D,4,0)</f>
        <v>NORTON</v>
      </c>
      <c r="W5006" t="str">
        <f>VLOOKUP(L5006,'[2]tabela de preços'!$A:$F,6,0)</f>
        <v xml:space="preserve">DISCOS / LIXAS / ABRASIVOS </v>
      </c>
      <c r="X5006" t="str">
        <f>VLOOKUP(L5006,'[2]tabela de preços'!$A:$G,7,0)</f>
        <v>AUTOMOTIVO</v>
      </c>
    </row>
    <row r="5007" spans="1:24" x14ac:dyDescent="0.3">
      <c r="A5007" t="s">
        <v>208</v>
      </c>
      <c r="C5007" t="s">
        <v>227</v>
      </c>
      <c r="D5007" s="1">
        <v>46044</v>
      </c>
      <c r="E5007" t="s">
        <v>228</v>
      </c>
      <c r="F5007">
        <v>9</v>
      </c>
      <c r="G5007">
        <v>236</v>
      </c>
      <c r="H5007" t="str">
        <f>VLOOKUP(G5007,[1]OPERADORES!$A:$B,2,0)</f>
        <v>DANIEL</v>
      </c>
      <c r="I5007" t="s">
        <v>21</v>
      </c>
      <c r="J5007" t="s">
        <v>211</v>
      </c>
      <c r="K5007" t="s">
        <v>212</v>
      </c>
      <c r="L5007">
        <v>10242</v>
      </c>
      <c r="M5007" t="s">
        <v>82</v>
      </c>
      <c r="O5007" t="s">
        <v>11</v>
      </c>
      <c r="P5007">
        <v>5102</v>
      </c>
      <c r="Q5007">
        <v>50</v>
      </c>
      <c r="R5007">
        <v>2.79</v>
      </c>
      <c r="S5007">
        <v>139.5</v>
      </c>
      <c r="T5007">
        <v>112</v>
      </c>
      <c r="U5007">
        <v>19.71</v>
      </c>
      <c r="V5007" t="str">
        <f>VLOOKUP(L5007,'[2]tabela de preços'!$A:$D,4,0)</f>
        <v>NORTON</v>
      </c>
      <c r="W5007" t="str">
        <f>VLOOKUP(L5007,'[2]tabela de preços'!$A:$F,6,0)</f>
        <v xml:space="preserve">DISCOS / LIXAS / ABRASIVOS </v>
      </c>
      <c r="X5007" t="str">
        <f>VLOOKUP(L5007,'[2]tabela de preços'!$A:$G,7,0)</f>
        <v>AUTOMOTIVO</v>
      </c>
    </row>
    <row r="5008" spans="1:24" x14ac:dyDescent="0.3">
      <c r="A5008" t="s">
        <v>208</v>
      </c>
      <c r="C5008" t="s">
        <v>227</v>
      </c>
      <c r="D5008" s="1">
        <v>46044</v>
      </c>
      <c r="E5008" t="s">
        <v>228</v>
      </c>
      <c r="F5008">
        <v>9</v>
      </c>
      <c r="G5008">
        <v>236</v>
      </c>
      <c r="H5008" t="str">
        <f>VLOOKUP(G5008,[1]OPERADORES!$A:$B,2,0)</f>
        <v>DANIEL</v>
      </c>
      <c r="I5008" t="s">
        <v>21</v>
      </c>
      <c r="J5008" t="s">
        <v>211</v>
      </c>
      <c r="K5008" t="s">
        <v>212</v>
      </c>
      <c r="L5008">
        <v>10245</v>
      </c>
      <c r="M5008" t="s">
        <v>195</v>
      </c>
      <c r="O5008" t="s">
        <v>11</v>
      </c>
      <c r="P5008">
        <v>5102</v>
      </c>
      <c r="Q5008">
        <v>50</v>
      </c>
      <c r="R5008">
        <v>2.79</v>
      </c>
      <c r="S5008">
        <v>139.5</v>
      </c>
      <c r="T5008">
        <v>96.5</v>
      </c>
      <c r="U5008">
        <v>30.82</v>
      </c>
      <c r="V5008" t="str">
        <f>VLOOKUP(L5008,'[2]tabela de preços'!$A:$D,4,0)</f>
        <v>NORTON</v>
      </c>
      <c r="W5008" t="str">
        <f>VLOOKUP(L5008,'[2]tabela de preços'!$A:$F,6,0)</f>
        <v xml:space="preserve">DISCOS / LIXAS / ABRASIVOS </v>
      </c>
      <c r="X5008" t="str">
        <f>VLOOKUP(L5008,'[2]tabela de preços'!$A:$G,7,0)</f>
        <v>AUTOMOTIVO</v>
      </c>
    </row>
    <row r="5009" spans="1:24" x14ac:dyDescent="0.3">
      <c r="A5009" t="s">
        <v>208</v>
      </c>
      <c r="C5009" t="s">
        <v>227</v>
      </c>
      <c r="D5009" s="1">
        <v>46044</v>
      </c>
      <c r="E5009" t="s">
        <v>228</v>
      </c>
      <c r="F5009">
        <v>9</v>
      </c>
      <c r="G5009">
        <v>236</v>
      </c>
      <c r="H5009" t="str">
        <f>VLOOKUP(G5009,[1]OPERADORES!$A:$B,2,0)</f>
        <v>DANIEL</v>
      </c>
      <c r="I5009" t="s">
        <v>21</v>
      </c>
      <c r="J5009" t="s">
        <v>211</v>
      </c>
      <c r="K5009" t="s">
        <v>212</v>
      </c>
      <c r="L5009">
        <v>20525</v>
      </c>
      <c r="M5009" t="s">
        <v>137</v>
      </c>
      <c r="O5009" t="s">
        <v>11</v>
      </c>
      <c r="P5009">
        <v>5102</v>
      </c>
      <c r="Q5009">
        <v>2</v>
      </c>
      <c r="R5009">
        <v>14.13</v>
      </c>
      <c r="S5009">
        <v>28.26</v>
      </c>
      <c r="T5009">
        <v>20.72</v>
      </c>
      <c r="U5009">
        <v>26.68</v>
      </c>
      <c r="V5009" t="str">
        <f>VLOOKUP(L5009,'[2]tabela de preços'!$A:$D,4,0)</f>
        <v>SHERWIN WILLIAMS</v>
      </c>
      <c r="W5009" t="str">
        <f>VLOOKUP(L5009,'[2]tabela de preços'!$A:$F,6,0)</f>
        <v>MASSA DE PEQUENOS REPAROS</v>
      </c>
      <c r="X5009" t="str">
        <f>VLOOKUP(L5009,'[2]tabela de preços'!$A:$G,7,0)</f>
        <v>AUTOMOTIVO</v>
      </c>
    </row>
    <row r="5010" spans="1:24" x14ac:dyDescent="0.3">
      <c r="A5010" t="s">
        <v>208</v>
      </c>
      <c r="C5010" t="s">
        <v>227</v>
      </c>
      <c r="D5010" s="1">
        <v>46044</v>
      </c>
      <c r="E5010" t="s">
        <v>228</v>
      </c>
      <c r="F5010">
        <v>9</v>
      </c>
      <c r="G5010">
        <v>236</v>
      </c>
      <c r="H5010" t="str">
        <f>VLOOKUP(G5010,[1]OPERADORES!$A:$B,2,0)</f>
        <v>DANIEL</v>
      </c>
      <c r="I5010" t="s">
        <v>21</v>
      </c>
      <c r="J5010" t="s">
        <v>211</v>
      </c>
      <c r="K5010" t="s">
        <v>212</v>
      </c>
      <c r="L5010">
        <v>20025</v>
      </c>
      <c r="M5010" t="s">
        <v>230</v>
      </c>
      <c r="O5010" t="s">
        <v>11</v>
      </c>
      <c r="P5010">
        <v>5403</v>
      </c>
      <c r="Q5010">
        <v>1</v>
      </c>
      <c r="R5010">
        <v>23.84</v>
      </c>
      <c r="S5010">
        <v>23.84</v>
      </c>
      <c r="T5010">
        <v>17.48</v>
      </c>
      <c r="U5010">
        <v>26.68</v>
      </c>
      <c r="V5010" t="str">
        <f>VLOOKUP(L5010,'[2]tabela de preços'!$A:$D,4,0)</f>
        <v>ANJO</v>
      </c>
      <c r="W5010" t="str">
        <f>VLOOKUP(L5010,'[2]tabela de preços'!$A:$F,6,0)</f>
        <v>PRIMER AUTOMOTIVO</v>
      </c>
      <c r="X5010" t="str">
        <f>VLOOKUP(L5010,'[2]tabela de preços'!$A:$G,7,0)</f>
        <v>AUTOMOTIVO</v>
      </c>
    </row>
    <row r="5011" spans="1:24" x14ac:dyDescent="0.3">
      <c r="A5011" t="s">
        <v>208</v>
      </c>
      <c r="C5011" t="s">
        <v>231</v>
      </c>
      <c r="D5011" s="1">
        <v>46050</v>
      </c>
      <c r="E5011" t="s">
        <v>232</v>
      </c>
      <c r="F5011">
        <v>9</v>
      </c>
      <c r="G5011">
        <v>236</v>
      </c>
      <c r="H5011" t="str">
        <f>VLOOKUP(G5011,[1]OPERADORES!$A:$B,2,0)</f>
        <v>DANIEL</v>
      </c>
      <c r="I5011" t="s">
        <v>21</v>
      </c>
      <c r="J5011" t="s">
        <v>211</v>
      </c>
      <c r="K5011" t="s">
        <v>212</v>
      </c>
      <c r="L5011">
        <v>24248</v>
      </c>
      <c r="M5011" t="s">
        <v>107</v>
      </c>
      <c r="O5011" t="s">
        <v>11</v>
      </c>
      <c r="P5011">
        <v>5102</v>
      </c>
      <c r="Q5011">
        <v>1</v>
      </c>
      <c r="R5011">
        <v>8</v>
      </c>
      <c r="S5011">
        <v>8</v>
      </c>
      <c r="T5011">
        <v>6.5</v>
      </c>
      <c r="U5011">
        <v>18.75</v>
      </c>
      <c r="V5011" t="str">
        <f>VLOOKUP(L5011,'[2]tabela de preços'!$A:$D,4,0)</f>
        <v>SHERWIN WILLIAMS</v>
      </c>
      <c r="W5011" t="str">
        <f>VLOOKUP(L5011,'[2]tabela de preços'!$A:$F,6,0)</f>
        <v>PRIMER AUTOMOTIVO</v>
      </c>
      <c r="X5011" t="str">
        <f>VLOOKUP(L5011,'[2]tabela de preços'!$A:$G,7,0)</f>
        <v>AUTOMOTIVO</v>
      </c>
    </row>
    <row r="5012" spans="1:24" x14ac:dyDescent="0.3">
      <c r="A5012" t="s">
        <v>208</v>
      </c>
      <c r="C5012" t="s">
        <v>231</v>
      </c>
      <c r="D5012" s="1">
        <v>46050</v>
      </c>
      <c r="E5012" t="s">
        <v>232</v>
      </c>
      <c r="F5012">
        <v>9</v>
      </c>
      <c r="G5012">
        <v>236</v>
      </c>
      <c r="H5012" t="str">
        <f>VLOOKUP(G5012,[1]OPERADORES!$A:$B,2,0)</f>
        <v>DANIEL</v>
      </c>
      <c r="I5012" t="s">
        <v>21</v>
      </c>
      <c r="J5012" t="s">
        <v>211</v>
      </c>
      <c r="K5012" t="s">
        <v>212</v>
      </c>
      <c r="L5012">
        <v>22684</v>
      </c>
      <c r="M5012" t="s">
        <v>73</v>
      </c>
      <c r="O5012" t="s">
        <v>11</v>
      </c>
      <c r="P5012">
        <v>5102</v>
      </c>
      <c r="Q5012">
        <v>6</v>
      </c>
      <c r="R5012">
        <v>3.65</v>
      </c>
      <c r="S5012">
        <v>21.9</v>
      </c>
      <c r="T5012">
        <v>18.48</v>
      </c>
      <c r="U5012">
        <v>15.62</v>
      </c>
      <c r="V5012" t="str">
        <f>VLOOKUP(L5012,'[2]tabela de preços'!$A:$D,4,0)</f>
        <v>3M</v>
      </c>
      <c r="W5012" t="str">
        <f>VLOOKUP(L5012,'[2]tabela de preços'!$A:$F,6,0)</f>
        <v>FITA AUTOMOTIVA</v>
      </c>
      <c r="X5012" t="str">
        <f>VLOOKUP(L5012,'[2]tabela de preços'!$A:$G,7,0)</f>
        <v>AUTOMOTIVO</v>
      </c>
    </row>
    <row r="5013" spans="1:24" x14ac:dyDescent="0.3">
      <c r="A5013" t="s">
        <v>208</v>
      </c>
      <c r="C5013" t="s">
        <v>231</v>
      </c>
      <c r="D5013" s="1">
        <v>46050</v>
      </c>
      <c r="E5013" t="s">
        <v>232</v>
      </c>
      <c r="F5013">
        <v>9</v>
      </c>
      <c r="G5013">
        <v>236</v>
      </c>
      <c r="H5013" t="str">
        <f>VLOOKUP(G5013,[1]OPERADORES!$A:$B,2,0)</f>
        <v>DANIEL</v>
      </c>
      <c r="I5013" t="s">
        <v>21</v>
      </c>
      <c r="J5013" t="s">
        <v>211</v>
      </c>
      <c r="K5013" t="s">
        <v>212</v>
      </c>
      <c r="L5013">
        <v>24241</v>
      </c>
      <c r="M5013" t="s">
        <v>233</v>
      </c>
      <c r="O5013" t="s">
        <v>11</v>
      </c>
      <c r="P5013">
        <v>5102</v>
      </c>
      <c r="Q5013">
        <v>1</v>
      </c>
      <c r="R5013">
        <v>12.2</v>
      </c>
      <c r="S5013">
        <v>12.2</v>
      </c>
      <c r="T5013">
        <v>9.26</v>
      </c>
      <c r="U5013">
        <v>24.1</v>
      </c>
      <c r="V5013" t="str">
        <f>VLOOKUP(L5013,'[2]tabela de preços'!$A:$D,4,0)</f>
        <v>ADERE</v>
      </c>
      <c r="W5013" t="str">
        <f>VLOOKUP(L5013,'[2]tabela de preços'!$A:$F,6,0)</f>
        <v>FITA AUTOMOTIVA</v>
      </c>
      <c r="X5013" t="str">
        <f>VLOOKUP(L5013,'[2]tabela de preços'!$A:$G,7,0)</f>
        <v>AUTOMOTIVO</v>
      </c>
    </row>
    <row r="5014" spans="1:24" x14ac:dyDescent="0.3">
      <c r="A5014" t="s">
        <v>208</v>
      </c>
      <c r="C5014" t="s">
        <v>231</v>
      </c>
      <c r="D5014" s="1">
        <v>46050</v>
      </c>
      <c r="E5014" t="s">
        <v>232</v>
      </c>
      <c r="F5014">
        <v>9</v>
      </c>
      <c r="G5014">
        <v>236</v>
      </c>
      <c r="H5014" t="str">
        <f>VLOOKUP(G5014,[1]OPERADORES!$A:$B,2,0)</f>
        <v>DANIEL</v>
      </c>
      <c r="I5014" t="s">
        <v>21</v>
      </c>
      <c r="J5014" t="s">
        <v>211</v>
      </c>
      <c r="K5014" t="s">
        <v>212</v>
      </c>
      <c r="L5014">
        <v>10277</v>
      </c>
      <c r="M5014" t="s">
        <v>135</v>
      </c>
      <c r="O5014" t="s">
        <v>11</v>
      </c>
      <c r="P5014">
        <v>5102</v>
      </c>
      <c r="Q5014">
        <v>4</v>
      </c>
      <c r="R5014">
        <v>15.89</v>
      </c>
      <c r="S5014">
        <v>63.56</v>
      </c>
      <c r="T5014">
        <v>51.52</v>
      </c>
      <c r="U5014">
        <v>18.940000000000001</v>
      </c>
      <c r="V5014" t="str">
        <f>VLOOKUP(L5014,'[2]tabela de preços'!$A:$D,4,0)</f>
        <v>RETOQUE</v>
      </c>
      <c r="W5014" t="str">
        <f>VLOOKUP(L5014,'[2]tabela de preços'!$A:$F,6,0)</f>
        <v xml:space="preserve">COLA  PLÁSTICA </v>
      </c>
      <c r="X5014" t="str">
        <f>VLOOKUP(L5014,'[2]tabela de preços'!$A:$G,7,0)</f>
        <v>AUTOMOTIVO</v>
      </c>
    </row>
    <row r="5015" spans="1:24" x14ac:dyDescent="0.3">
      <c r="A5015" t="s">
        <v>208</v>
      </c>
      <c r="C5015" t="s">
        <v>231</v>
      </c>
      <c r="D5015" s="1">
        <v>46050</v>
      </c>
      <c r="E5015" t="s">
        <v>232</v>
      </c>
      <c r="F5015">
        <v>9</v>
      </c>
      <c r="G5015">
        <v>236</v>
      </c>
      <c r="H5015" t="str">
        <f>VLOOKUP(G5015,[1]OPERADORES!$A:$B,2,0)</f>
        <v>DANIEL</v>
      </c>
      <c r="I5015" t="s">
        <v>21</v>
      </c>
      <c r="J5015" t="s">
        <v>211</v>
      </c>
      <c r="K5015" t="s">
        <v>212</v>
      </c>
      <c r="L5015">
        <v>23602</v>
      </c>
      <c r="M5015" t="s">
        <v>215</v>
      </c>
      <c r="O5015" t="s">
        <v>11</v>
      </c>
      <c r="P5015">
        <v>5403</v>
      </c>
      <c r="Q5015">
        <v>3</v>
      </c>
      <c r="R5015">
        <v>35.89</v>
      </c>
      <c r="S5015">
        <v>107.67</v>
      </c>
      <c r="T5015">
        <v>87.75</v>
      </c>
      <c r="U5015">
        <v>18.5</v>
      </c>
      <c r="V5015" t="str">
        <f>VLOOKUP(L5015,'[2]tabela de preços'!$A:$D,4,0)</f>
        <v>SHERWIN WILLIAMS</v>
      </c>
      <c r="W5015" t="str">
        <f>VLOOKUP(L5015,'[2]tabela de preços'!$A:$F,6,0)</f>
        <v>VERNIZ AUTOMOTIVO</v>
      </c>
      <c r="X5015" t="str">
        <f>VLOOKUP(L5015,'[2]tabela de preços'!$A:$G,7,0)</f>
        <v>AUTOMOTIVO</v>
      </c>
    </row>
    <row r="5016" spans="1:24" x14ac:dyDescent="0.3">
      <c r="A5016" t="s">
        <v>208</v>
      </c>
      <c r="C5016" t="s">
        <v>231</v>
      </c>
      <c r="D5016" s="1">
        <v>46050</v>
      </c>
      <c r="E5016" t="s">
        <v>232</v>
      </c>
      <c r="F5016">
        <v>9</v>
      </c>
      <c r="G5016">
        <v>236</v>
      </c>
      <c r="H5016" t="str">
        <f>VLOOKUP(G5016,[1]OPERADORES!$A:$B,2,0)</f>
        <v>DANIEL</v>
      </c>
      <c r="I5016" t="s">
        <v>21</v>
      </c>
      <c r="J5016" t="s">
        <v>211</v>
      </c>
      <c r="K5016" t="s">
        <v>212</v>
      </c>
      <c r="L5016">
        <v>10238</v>
      </c>
      <c r="M5016" t="s">
        <v>79</v>
      </c>
      <c r="O5016" t="s">
        <v>11</v>
      </c>
      <c r="P5016">
        <v>5102</v>
      </c>
      <c r="Q5016">
        <v>4</v>
      </c>
      <c r="R5016">
        <v>2.79</v>
      </c>
      <c r="S5016">
        <v>11.16</v>
      </c>
      <c r="T5016">
        <v>8.9600000000000009</v>
      </c>
      <c r="U5016">
        <v>19.71</v>
      </c>
      <c r="V5016" t="str">
        <f>VLOOKUP(L5016,'[2]tabela de preços'!$A:$D,4,0)</f>
        <v>NORTON</v>
      </c>
      <c r="W5016" t="str">
        <f>VLOOKUP(L5016,'[2]tabela de preços'!$A:$F,6,0)</f>
        <v xml:space="preserve">DISCOS / LIXAS / ABRASIVOS </v>
      </c>
      <c r="X5016" t="str">
        <f>VLOOKUP(L5016,'[2]tabela de preços'!$A:$G,7,0)</f>
        <v>AUTOMOTIVO</v>
      </c>
    </row>
    <row r="5017" spans="1:24" x14ac:dyDescent="0.3">
      <c r="A5017" t="s">
        <v>208</v>
      </c>
      <c r="C5017" t="s">
        <v>231</v>
      </c>
      <c r="D5017" s="1">
        <v>46050</v>
      </c>
      <c r="E5017" t="s">
        <v>232</v>
      </c>
      <c r="F5017">
        <v>9</v>
      </c>
      <c r="G5017">
        <v>236</v>
      </c>
      <c r="H5017" t="str">
        <f>VLOOKUP(G5017,[1]OPERADORES!$A:$B,2,0)</f>
        <v>DANIEL</v>
      </c>
      <c r="I5017" t="s">
        <v>21</v>
      </c>
      <c r="J5017" t="s">
        <v>211</v>
      </c>
      <c r="K5017" t="s">
        <v>212</v>
      </c>
      <c r="L5017">
        <v>10242</v>
      </c>
      <c r="M5017" t="s">
        <v>82</v>
      </c>
      <c r="O5017" t="s">
        <v>11</v>
      </c>
      <c r="P5017">
        <v>5102</v>
      </c>
      <c r="Q5017">
        <v>2</v>
      </c>
      <c r="R5017">
        <v>2.79</v>
      </c>
      <c r="S5017">
        <v>5.58</v>
      </c>
      <c r="T5017">
        <v>4.4800000000000004</v>
      </c>
      <c r="U5017">
        <v>19.71</v>
      </c>
      <c r="V5017" t="str">
        <f>VLOOKUP(L5017,'[2]tabela de preços'!$A:$D,4,0)</f>
        <v>NORTON</v>
      </c>
      <c r="W5017" t="str">
        <f>VLOOKUP(L5017,'[2]tabela de preços'!$A:$F,6,0)</f>
        <v xml:space="preserve">DISCOS / LIXAS / ABRASIVOS </v>
      </c>
      <c r="X5017" t="str">
        <f>VLOOKUP(L5017,'[2]tabela de preços'!$A:$G,7,0)</f>
        <v>AUTOMOTIVO</v>
      </c>
    </row>
    <row r="5018" spans="1:24" x14ac:dyDescent="0.3">
      <c r="A5018" t="s">
        <v>208</v>
      </c>
      <c r="C5018" t="s">
        <v>231</v>
      </c>
      <c r="D5018" s="1">
        <v>46050</v>
      </c>
      <c r="E5018" t="s">
        <v>232</v>
      </c>
      <c r="F5018">
        <v>9</v>
      </c>
      <c r="G5018">
        <v>236</v>
      </c>
      <c r="H5018" t="str">
        <f>VLOOKUP(G5018,[1]OPERADORES!$A:$B,2,0)</f>
        <v>DANIEL</v>
      </c>
      <c r="I5018" t="s">
        <v>21</v>
      </c>
      <c r="J5018" t="s">
        <v>211</v>
      </c>
      <c r="K5018" t="s">
        <v>212</v>
      </c>
      <c r="L5018">
        <v>10243</v>
      </c>
      <c r="M5018" t="s">
        <v>83</v>
      </c>
      <c r="O5018" t="s">
        <v>11</v>
      </c>
      <c r="P5018">
        <v>5102</v>
      </c>
      <c r="Q5018">
        <v>2</v>
      </c>
      <c r="R5018">
        <v>2.79</v>
      </c>
      <c r="S5018">
        <v>5.58</v>
      </c>
      <c r="T5018">
        <v>3.86</v>
      </c>
      <c r="U5018">
        <v>30.82</v>
      </c>
      <c r="V5018" t="str">
        <f>VLOOKUP(L5018,'[2]tabela de preços'!$A:$D,4,0)</f>
        <v>NORTON</v>
      </c>
      <c r="W5018" t="str">
        <f>VLOOKUP(L5018,'[2]tabela de preços'!$A:$F,6,0)</f>
        <v xml:space="preserve">DISCOS / LIXAS / ABRASIVOS </v>
      </c>
      <c r="X5018" t="str">
        <f>VLOOKUP(L5018,'[2]tabela de preços'!$A:$G,7,0)</f>
        <v>AUTOMOTIVO</v>
      </c>
    </row>
    <row r="5019" spans="1:24" x14ac:dyDescent="0.3">
      <c r="A5019" t="s">
        <v>208</v>
      </c>
      <c r="C5019" t="s">
        <v>231</v>
      </c>
      <c r="D5019" s="1">
        <v>46050</v>
      </c>
      <c r="E5019" t="s">
        <v>232</v>
      </c>
      <c r="F5019">
        <v>9</v>
      </c>
      <c r="G5019">
        <v>236</v>
      </c>
      <c r="H5019" t="str">
        <f>VLOOKUP(G5019,[1]OPERADORES!$A:$B,2,0)</f>
        <v>DANIEL</v>
      </c>
      <c r="I5019" t="s">
        <v>21</v>
      </c>
      <c r="J5019" t="s">
        <v>211</v>
      </c>
      <c r="K5019" t="s">
        <v>212</v>
      </c>
      <c r="L5019">
        <v>24247</v>
      </c>
      <c r="M5019" t="s">
        <v>160</v>
      </c>
      <c r="O5019" t="s">
        <v>11</v>
      </c>
      <c r="P5019">
        <v>5403</v>
      </c>
      <c r="Q5019">
        <v>1</v>
      </c>
      <c r="R5019">
        <v>21</v>
      </c>
      <c r="S5019">
        <v>21</v>
      </c>
      <c r="T5019">
        <v>16.87</v>
      </c>
      <c r="U5019">
        <v>19.670000000000002</v>
      </c>
      <c r="V5019" t="str">
        <f>VLOOKUP(L5019,'[2]tabela de preços'!$A:$D,4,0)</f>
        <v>SHERWIN WILLIAMS</v>
      </c>
      <c r="W5019" t="str">
        <f>VLOOKUP(L5019,'[2]tabela de preços'!$A:$F,6,0)</f>
        <v>PRIMER AUTOMOTIVO</v>
      </c>
      <c r="X5019" t="str">
        <f>VLOOKUP(L5019,'[2]tabela de preços'!$A:$G,7,0)</f>
        <v>AUTOMOTIVO</v>
      </c>
    </row>
    <row r="5020" spans="1:24" x14ac:dyDescent="0.3">
      <c r="A5020" t="s">
        <v>208</v>
      </c>
      <c r="C5020" t="s">
        <v>234</v>
      </c>
      <c r="D5020" s="1">
        <v>46050</v>
      </c>
      <c r="E5020" t="s">
        <v>235</v>
      </c>
      <c r="F5020">
        <v>9</v>
      </c>
      <c r="G5020">
        <v>236</v>
      </c>
      <c r="H5020" t="str">
        <f>VLOOKUP(G5020,[1]OPERADORES!$A:$B,2,0)</f>
        <v>DANIEL</v>
      </c>
      <c r="I5020" t="s">
        <v>21</v>
      </c>
      <c r="J5020" t="s">
        <v>211</v>
      </c>
      <c r="K5020" t="s">
        <v>212</v>
      </c>
      <c r="L5020">
        <v>84565</v>
      </c>
      <c r="M5020" t="s">
        <v>236</v>
      </c>
      <c r="O5020" t="s">
        <v>11</v>
      </c>
      <c r="P5020">
        <v>5102</v>
      </c>
      <c r="Q5020">
        <v>1</v>
      </c>
      <c r="R5020">
        <v>9.7799999999999994</v>
      </c>
      <c r="S5020">
        <v>9.7799999999999994</v>
      </c>
      <c r="T5020">
        <v>7.01</v>
      </c>
      <c r="U5020">
        <v>28.32</v>
      </c>
      <c r="V5020" t="str">
        <f>VLOOKUP(L5020,'[2]tabela de preços'!$A:$D,4,0)</f>
        <v>BRASILUX</v>
      </c>
      <c r="W5020" t="str">
        <f>VLOOKUP(L5020,'[2]tabela de preços'!$A:$F,6,0)</f>
        <v>PRETO FOSCO VINÍLICO</v>
      </c>
      <c r="X5020" t="str">
        <f>VLOOKUP(L5020,'[2]tabela de preços'!$A:$G,7,0)</f>
        <v>AUTOMOTIVO</v>
      </c>
    </row>
    <row r="5021" spans="1:24" x14ac:dyDescent="0.3">
      <c r="A5021" t="s">
        <v>208</v>
      </c>
      <c r="C5021" t="s">
        <v>234</v>
      </c>
      <c r="D5021" s="1">
        <v>46050</v>
      </c>
      <c r="E5021" t="s">
        <v>235</v>
      </c>
      <c r="F5021">
        <v>9</v>
      </c>
      <c r="G5021">
        <v>236</v>
      </c>
      <c r="H5021" t="str">
        <f>VLOOKUP(G5021,[1]OPERADORES!$A:$B,2,0)</f>
        <v>DANIEL</v>
      </c>
      <c r="I5021" t="s">
        <v>21</v>
      </c>
      <c r="J5021" t="s">
        <v>211</v>
      </c>
      <c r="K5021" t="s">
        <v>212</v>
      </c>
      <c r="L5021">
        <v>85363</v>
      </c>
      <c r="M5021" t="s">
        <v>237</v>
      </c>
      <c r="O5021" t="s">
        <v>11</v>
      </c>
      <c r="P5021">
        <v>5102</v>
      </c>
      <c r="Q5021">
        <v>1</v>
      </c>
      <c r="R5021">
        <v>25.36</v>
      </c>
      <c r="S5021">
        <v>25.36</v>
      </c>
      <c r="T5021">
        <v>18.18</v>
      </c>
      <c r="U5021">
        <v>28.31</v>
      </c>
      <c r="V5021" t="str">
        <f>VLOOKUP(L5021,'[2]tabela de preços'!$A:$D,4,0)</f>
        <v>BRASILUX</v>
      </c>
      <c r="W5021" t="str">
        <f>VLOOKUP(L5021,'[2]tabela de preços'!$A:$F,6,0)</f>
        <v>PRETO FOSCO VINÍLICO</v>
      </c>
      <c r="X5021" t="str">
        <f>VLOOKUP(L5021,'[2]tabela de preços'!$A:$G,7,0)</f>
        <v>AUTOMOTIVO</v>
      </c>
    </row>
    <row r="5022" spans="1:24" x14ac:dyDescent="0.3">
      <c r="A5022" t="s">
        <v>208</v>
      </c>
      <c r="C5022" t="s">
        <v>238</v>
      </c>
      <c r="D5022" s="1">
        <v>46051</v>
      </c>
      <c r="E5022" t="s">
        <v>239</v>
      </c>
      <c r="F5022">
        <v>9</v>
      </c>
      <c r="G5022">
        <v>236</v>
      </c>
      <c r="H5022" t="str">
        <f>VLOOKUP(G5022,[1]OPERADORES!$A:$B,2,0)</f>
        <v>DANIEL</v>
      </c>
      <c r="I5022" t="s">
        <v>21</v>
      </c>
      <c r="J5022" t="s">
        <v>211</v>
      </c>
      <c r="K5022" t="s">
        <v>212</v>
      </c>
      <c r="L5022">
        <v>24240</v>
      </c>
      <c r="M5022" t="s">
        <v>240</v>
      </c>
      <c r="O5022" t="s">
        <v>11</v>
      </c>
      <c r="P5022">
        <v>5102</v>
      </c>
      <c r="Q5022">
        <v>32</v>
      </c>
      <c r="R5022">
        <v>3.81</v>
      </c>
      <c r="S5022">
        <v>121.92</v>
      </c>
      <c r="T5022">
        <v>104.96</v>
      </c>
      <c r="U5022">
        <v>13.91</v>
      </c>
      <c r="V5022" t="str">
        <f>VLOOKUP(L5022,'[2]tabela de preços'!$A:$D,4,0)</f>
        <v>ADERE</v>
      </c>
      <c r="W5022" t="str">
        <f>VLOOKUP(L5022,'[2]tabela de preços'!$A:$F,6,0)</f>
        <v>FITA AUTOMOTIVA</v>
      </c>
      <c r="X5022" t="str">
        <f>VLOOKUP(L5022,'[2]tabela de preços'!$A:$G,7,0)</f>
        <v>AUTOMOTIVO</v>
      </c>
    </row>
    <row r="5023" spans="1:24" x14ac:dyDescent="0.3">
      <c r="A5023" t="s">
        <v>208</v>
      </c>
      <c r="C5023" t="s">
        <v>238</v>
      </c>
      <c r="D5023" s="1">
        <v>46051</v>
      </c>
      <c r="E5023" t="s">
        <v>239</v>
      </c>
      <c r="F5023">
        <v>9</v>
      </c>
      <c r="G5023">
        <v>236</v>
      </c>
      <c r="H5023" t="str">
        <f>VLOOKUP(G5023,[1]OPERADORES!$A:$B,2,0)</f>
        <v>DANIEL</v>
      </c>
      <c r="I5023" t="s">
        <v>21</v>
      </c>
      <c r="J5023" t="s">
        <v>211</v>
      </c>
      <c r="K5023" t="s">
        <v>212</v>
      </c>
      <c r="L5023">
        <v>24241</v>
      </c>
      <c r="M5023" t="s">
        <v>233</v>
      </c>
      <c r="O5023" t="s">
        <v>11</v>
      </c>
      <c r="P5023">
        <v>5102</v>
      </c>
      <c r="Q5023">
        <v>3</v>
      </c>
      <c r="R5023">
        <v>12.2</v>
      </c>
      <c r="S5023">
        <v>36.6</v>
      </c>
      <c r="T5023">
        <v>27.78</v>
      </c>
      <c r="U5023">
        <v>24.1</v>
      </c>
      <c r="V5023" t="str">
        <f>VLOOKUP(L5023,'[2]tabela de preços'!$A:$D,4,0)</f>
        <v>ADERE</v>
      </c>
      <c r="W5023" t="str">
        <f>VLOOKUP(L5023,'[2]tabela de preços'!$A:$F,6,0)</f>
        <v>FITA AUTOMOTIVA</v>
      </c>
      <c r="X5023" t="str">
        <f>VLOOKUP(L5023,'[2]tabela de preços'!$A:$G,7,0)</f>
        <v>AUTOMOTIVO</v>
      </c>
    </row>
    <row r="5024" spans="1:24" x14ac:dyDescent="0.3">
      <c r="A5024" t="s">
        <v>208</v>
      </c>
      <c r="C5024" t="s">
        <v>238</v>
      </c>
      <c r="D5024" s="1">
        <v>46051</v>
      </c>
      <c r="E5024" t="s">
        <v>239</v>
      </c>
      <c r="F5024">
        <v>9</v>
      </c>
      <c r="G5024">
        <v>236</v>
      </c>
      <c r="H5024" t="str">
        <f>VLOOKUP(G5024,[1]OPERADORES!$A:$B,2,0)</f>
        <v>DANIEL</v>
      </c>
      <c r="I5024" t="s">
        <v>21</v>
      </c>
      <c r="J5024" t="s">
        <v>211</v>
      </c>
      <c r="K5024" t="s">
        <v>212</v>
      </c>
      <c r="L5024">
        <v>23602</v>
      </c>
      <c r="M5024" t="s">
        <v>215</v>
      </c>
      <c r="O5024" t="s">
        <v>11</v>
      </c>
      <c r="P5024">
        <v>5403</v>
      </c>
      <c r="Q5024">
        <v>9</v>
      </c>
      <c r="R5024">
        <v>35.89</v>
      </c>
      <c r="S5024">
        <v>323.01</v>
      </c>
      <c r="T5024">
        <v>263.25</v>
      </c>
      <c r="U5024">
        <v>18.5</v>
      </c>
      <c r="V5024" t="str">
        <f>VLOOKUP(L5024,'[2]tabela de preços'!$A:$D,4,0)</f>
        <v>SHERWIN WILLIAMS</v>
      </c>
      <c r="W5024" t="str">
        <f>VLOOKUP(L5024,'[2]tabela de preços'!$A:$F,6,0)</f>
        <v>VERNIZ AUTOMOTIVO</v>
      </c>
      <c r="X5024" t="str">
        <f>VLOOKUP(L5024,'[2]tabela de preços'!$A:$G,7,0)</f>
        <v>AUTOMOTIVO</v>
      </c>
    </row>
    <row r="5025" spans="1:24" x14ac:dyDescent="0.3">
      <c r="A5025" t="s">
        <v>208</v>
      </c>
      <c r="C5025" t="s">
        <v>238</v>
      </c>
      <c r="D5025" s="1">
        <v>46051</v>
      </c>
      <c r="E5025" t="s">
        <v>239</v>
      </c>
      <c r="F5025">
        <v>9</v>
      </c>
      <c r="G5025">
        <v>236</v>
      </c>
      <c r="H5025" t="str">
        <f>VLOOKUP(G5025,[1]OPERADORES!$A:$B,2,0)</f>
        <v>DANIEL</v>
      </c>
      <c r="I5025" t="s">
        <v>21</v>
      </c>
      <c r="J5025" t="s">
        <v>211</v>
      </c>
      <c r="K5025" t="s">
        <v>212</v>
      </c>
      <c r="L5025">
        <v>10244</v>
      </c>
      <c r="M5025" t="s">
        <v>84</v>
      </c>
      <c r="O5025" t="s">
        <v>11</v>
      </c>
      <c r="P5025">
        <v>5102</v>
      </c>
      <c r="Q5025">
        <v>50</v>
      </c>
      <c r="R5025">
        <v>2.79</v>
      </c>
      <c r="S5025">
        <v>139.5</v>
      </c>
      <c r="T5025">
        <v>96.5</v>
      </c>
      <c r="U5025">
        <v>30.82</v>
      </c>
      <c r="V5025" t="str">
        <f>VLOOKUP(L5025,'[2]tabela de preços'!$A:$D,4,0)</f>
        <v>NORTON</v>
      </c>
      <c r="W5025" t="str">
        <f>VLOOKUP(L5025,'[2]tabela de preços'!$A:$F,6,0)</f>
        <v xml:space="preserve">DISCOS / LIXAS / ABRASIVOS </v>
      </c>
      <c r="X5025" t="str">
        <f>VLOOKUP(L5025,'[2]tabela de preços'!$A:$G,7,0)</f>
        <v>AUTOMOTIVO</v>
      </c>
    </row>
    <row r="5026" spans="1:24" x14ac:dyDescent="0.3">
      <c r="A5026" t="s">
        <v>208</v>
      </c>
      <c r="C5026" t="s">
        <v>2863</v>
      </c>
      <c r="D5026" s="1">
        <v>46063</v>
      </c>
      <c r="E5026" t="s">
        <v>2864</v>
      </c>
      <c r="F5026">
        <v>9</v>
      </c>
      <c r="G5026">
        <v>236</v>
      </c>
      <c r="H5026" t="str">
        <f>VLOOKUP(G5026,[1]OPERADORES!$A:$B,2,0)</f>
        <v>DANIEL</v>
      </c>
      <c r="I5026" t="s">
        <v>21</v>
      </c>
      <c r="J5026" t="s">
        <v>211</v>
      </c>
      <c r="K5026" t="s">
        <v>212</v>
      </c>
      <c r="L5026">
        <v>24248</v>
      </c>
      <c r="M5026" t="s">
        <v>107</v>
      </c>
      <c r="O5026" t="s">
        <v>11</v>
      </c>
      <c r="P5026">
        <v>5102</v>
      </c>
      <c r="Q5026">
        <v>4</v>
      </c>
      <c r="R5026">
        <v>8</v>
      </c>
      <c r="S5026">
        <v>32</v>
      </c>
      <c r="T5026">
        <v>26</v>
      </c>
      <c r="U5026">
        <v>18.75</v>
      </c>
      <c r="V5026" t="str">
        <f>VLOOKUP(L5026,'[2]tabela de preços'!$A:$D,4,0)</f>
        <v>SHERWIN WILLIAMS</v>
      </c>
      <c r="W5026" t="str">
        <f>VLOOKUP(L5026,'[2]tabela de preços'!$A:$F,6,0)</f>
        <v>PRIMER AUTOMOTIVO</v>
      </c>
      <c r="X5026" t="str">
        <f>VLOOKUP(L5026,'[2]tabela de preços'!$A:$G,7,0)</f>
        <v>AUTOMOTIVO</v>
      </c>
    </row>
    <row r="5027" spans="1:24" x14ac:dyDescent="0.3">
      <c r="A5027" t="s">
        <v>208</v>
      </c>
      <c r="C5027" t="s">
        <v>2863</v>
      </c>
      <c r="D5027" s="1">
        <v>46063</v>
      </c>
      <c r="E5027" t="s">
        <v>2864</v>
      </c>
      <c r="F5027">
        <v>9</v>
      </c>
      <c r="G5027">
        <v>236</v>
      </c>
      <c r="H5027" t="str">
        <f>VLOOKUP(G5027,[1]OPERADORES!$A:$B,2,0)</f>
        <v>DANIEL</v>
      </c>
      <c r="I5027" t="s">
        <v>21</v>
      </c>
      <c r="J5027" t="s">
        <v>211</v>
      </c>
      <c r="K5027" t="s">
        <v>212</v>
      </c>
      <c r="L5027">
        <v>13</v>
      </c>
      <c r="M5027" t="s">
        <v>152</v>
      </c>
      <c r="O5027" t="s">
        <v>11</v>
      </c>
      <c r="P5027">
        <v>5102</v>
      </c>
      <c r="Q5027">
        <v>50</v>
      </c>
      <c r="R5027">
        <v>5.79</v>
      </c>
      <c r="S5027">
        <v>289.5</v>
      </c>
      <c r="T5027">
        <v>208</v>
      </c>
      <c r="U5027">
        <v>28.15</v>
      </c>
      <c r="V5027" t="str">
        <f>VLOOKUP(L5027,'[2]tabela de preços'!$A:$D,4,0)</f>
        <v>3M</v>
      </c>
      <c r="W5027" t="str">
        <f>VLOOKUP(L5027,'[2]tabela de preços'!$A:$F,6,0)</f>
        <v>LIXA DÁGUA</v>
      </c>
      <c r="X5027" t="str">
        <f>VLOOKUP(L5027,'[2]tabela de preços'!$A:$G,7,0)</f>
        <v>AUTOMOTIVO</v>
      </c>
    </row>
    <row r="5028" spans="1:24" x14ac:dyDescent="0.3">
      <c r="A5028" t="s">
        <v>208</v>
      </c>
      <c r="C5028" t="s">
        <v>2863</v>
      </c>
      <c r="D5028" s="1">
        <v>46063</v>
      </c>
      <c r="E5028" t="s">
        <v>2864</v>
      </c>
      <c r="F5028">
        <v>9</v>
      </c>
      <c r="G5028">
        <v>236</v>
      </c>
      <c r="H5028" t="str">
        <f>VLOOKUP(G5028,[1]OPERADORES!$A:$B,2,0)</f>
        <v>DANIEL</v>
      </c>
      <c r="I5028" t="s">
        <v>21</v>
      </c>
      <c r="J5028" t="s">
        <v>211</v>
      </c>
      <c r="K5028" t="s">
        <v>212</v>
      </c>
      <c r="L5028">
        <v>10245</v>
      </c>
      <c r="M5028" t="s">
        <v>195</v>
      </c>
      <c r="O5028" t="s">
        <v>11</v>
      </c>
      <c r="P5028">
        <v>5102</v>
      </c>
      <c r="Q5028">
        <v>50</v>
      </c>
      <c r="R5028">
        <v>2.79</v>
      </c>
      <c r="S5028">
        <v>139.5</v>
      </c>
      <c r="T5028">
        <v>96.5</v>
      </c>
      <c r="U5028">
        <v>30.82</v>
      </c>
      <c r="V5028" t="str">
        <f>VLOOKUP(L5028,'[2]tabela de preços'!$A:$D,4,0)</f>
        <v>NORTON</v>
      </c>
      <c r="W5028" t="str">
        <f>VLOOKUP(L5028,'[2]tabela de preços'!$A:$F,6,0)</f>
        <v xml:space="preserve">DISCOS / LIXAS / ABRASIVOS </v>
      </c>
      <c r="X5028" t="str">
        <f>VLOOKUP(L5028,'[2]tabela de preços'!$A:$G,7,0)</f>
        <v>AUTOMOTIVO</v>
      </c>
    </row>
    <row r="5029" spans="1:24" x14ac:dyDescent="0.3">
      <c r="A5029" t="s">
        <v>208</v>
      </c>
      <c r="C5029" t="s">
        <v>2863</v>
      </c>
      <c r="D5029" s="1">
        <v>46063</v>
      </c>
      <c r="E5029" t="s">
        <v>2864</v>
      </c>
      <c r="F5029">
        <v>9</v>
      </c>
      <c r="G5029">
        <v>236</v>
      </c>
      <c r="H5029" t="str">
        <f>VLOOKUP(G5029,[1]OPERADORES!$A:$B,2,0)</f>
        <v>DANIEL</v>
      </c>
      <c r="I5029" t="s">
        <v>21</v>
      </c>
      <c r="J5029" t="s">
        <v>211</v>
      </c>
      <c r="K5029" t="s">
        <v>212</v>
      </c>
      <c r="L5029">
        <v>87043</v>
      </c>
      <c r="M5029" t="s">
        <v>217</v>
      </c>
      <c r="O5029" t="s">
        <v>11</v>
      </c>
      <c r="P5029">
        <v>5102</v>
      </c>
      <c r="Q5029">
        <v>8</v>
      </c>
      <c r="R5029">
        <v>21.95</v>
      </c>
      <c r="S5029">
        <v>175.6</v>
      </c>
      <c r="T5029">
        <v>144.16</v>
      </c>
      <c r="U5029">
        <v>17.899999999999999</v>
      </c>
      <c r="V5029" t="str">
        <f>VLOOKUP(L5029,'[2]tabela de preços'!$A:$D,4,0)</f>
        <v>ROBERLO</v>
      </c>
      <c r="W5029" t="str">
        <f>VLOOKUP(L5029,'[2]tabela de preços'!$A:$F,6,0)</f>
        <v>MASSA POLIÉSTER</v>
      </c>
      <c r="X5029" t="str">
        <f>VLOOKUP(L5029,'[2]tabela de preços'!$A:$G,7,0)</f>
        <v>AUTOMOTIVO</v>
      </c>
    </row>
    <row r="5030" spans="1:24" x14ac:dyDescent="0.3">
      <c r="A5030" t="s">
        <v>208</v>
      </c>
      <c r="C5030" t="s">
        <v>2863</v>
      </c>
      <c r="D5030" s="1">
        <v>46063</v>
      </c>
      <c r="E5030" t="s">
        <v>2864</v>
      </c>
      <c r="F5030">
        <v>9</v>
      </c>
      <c r="G5030">
        <v>236</v>
      </c>
      <c r="H5030" t="str">
        <f>VLOOKUP(G5030,[1]OPERADORES!$A:$B,2,0)</f>
        <v>DANIEL</v>
      </c>
      <c r="I5030" t="s">
        <v>21</v>
      </c>
      <c r="J5030" t="s">
        <v>211</v>
      </c>
      <c r="K5030" t="s">
        <v>212</v>
      </c>
      <c r="L5030">
        <v>24247</v>
      </c>
      <c r="M5030" t="s">
        <v>160</v>
      </c>
      <c r="O5030" t="s">
        <v>11</v>
      </c>
      <c r="P5030">
        <v>5403</v>
      </c>
      <c r="Q5030">
        <v>4</v>
      </c>
      <c r="R5030">
        <v>21</v>
      </c>
      <c r="S5030">
        <v>84</v>
      </c>
      <c r="T5030">
        <v>67.48</v>
      </c>
      <c r="U5030">
        <v>19.670000000000002</v>
      </c>
      <c r="V5030" t="str">
        <f>VLOOKUP(L5030,'[2]tabela de preços'!$A:$D,4,0)</f>
        <v>SHERWIN WILLIAMS</v>
      </c>
      <c r="W5030" t="str">
        <f>VLOOKUP(L5030,'[2]tabela de preços'!$A:$F,6,0)</f>
        <v>PRIMER AUTOMOTIVO</v>
      </c>
      <c r="X5030" t="str">
        <f>VLOOKUP(L5030,'[2]tabela de preços'!$A:$G,7,0)</f>
        <v>AUTOMOTIVO</v>
      </c>
    </row>
    <row r="5031" spans="1:24" x14ac:dyDescent="0.3">
      <c r="A5031" t="s">
        <v>208</v>
      </c>
      <c r="C5031" t="s">
        <v>3726</v>
      </c>
      <c r="D5031" s="1">
        <v>46079</v>
      </c>
      <c r="E5031" t="s">
        <v>3727</v>
      </c>
      <c r="F5031">
        <v>9</v>
      </c>
      <c r="G5031">
        <v>236</v>
      </c>
      <c r="H5031" t="str">
        <f>VLOOKUP(G5031,[1]OPERADORES!$A:$B,2,0)</f>
        <v>DANIEL</v>
      </c>
      <c r="I5031" t="s">
        <v>21</v>
      </c>
      <c r="J5031" t="s">
        <v>211</v>
      </c>
      <c r="K5031" t="s">
        <v>212</v>
      </c>
      <c r="L5031">
        <v>84823</v>
      </c>
      <c r="M5031" t="s">
        <v>331</v>
      </c>
      <c r="O5031" t="s">
        <v>11</v>
      </c>
      <c r="P5031">
        <v>5102</v>
      </c>
      <c r="Q5031">
        <v>1</v>
      </c>
      <c r="R5031">
        <v>96.87</v>
      </c>
      <c r="S5031">
        <v>96.87</v>
      </c>
      <c r="T5031">
        <v>71.83</v>
      </c>
      <c r="U5031">
        <v>25.85</v>
      </c>
      <c r="V5031" t="str">
        <f>VLOOKUP(L5031,'[2]tabela de preços'!$A:$D,4,0)</f>
        <v>BRASILUX</v>
      </c>
      <c r="W5031" t="str">
        <f>VLOOKUP(L5031,'[2]tabela de preços'!$A:$F,6,0)</f>
        <v>DILUENTE</v>
      </c>
      <c r="X5031" t="str">
        <f>VLOOKUP(L5031,'[2]tabela de preços'!$A:$G,7,0)</f>
        <v>AUTOMOTIVO</v>
      </c>
    </row>
    <row r="5032" spans="1:24" x14ac:dyDescent="0.3">
      <c r="A5032" t="s">
        <v>208</v>
      </c>
      <c r="C5032" t="s">
        <v>3726</v>
      </c>
      <c r="D5032" s="1">
        <v>46079</v>
      </c>
      <c r="E5032" t="s">
        <v>3727</v>
      </c>
      <c r="F5032">
        <v>9</v>
      </c>
      <c r="G5032">
        <v>236</v>
      </c>
      <c r="H5032" t="str">
        <f>VLOOKUP(G5032,[1]OPERADORES!$A:$B,2,0)</f>
        <v>DANIEL</v>
      </c>
      <c r="I5032" t="s">
        <v>21</v>
      </c>
      <c r="J5032" t="s">
        <v>211</v>
      </c>
      <c r="K5032" t="s">
        <v>212</v>
      </c>
      <c r="L5032">
        <v>10236</v>
      </c>
      <c r="M5032" t="s">
        <v>133</v>
      </c>
      <c r="O5032" t="s">
        <v>11</v>
      </c>
      <c r="P5032">
        <v>5102</v>
      </c>
      <c r="Q5032">
        <v>102</v>
      </c>
      <c r="R5032">
        <v>2.79</v>
      </c>
      <c r="S5032">
        <v>284.58</v>
      </c>
      <c r="T5032">
        <v>236.64</v>
      </c>
      <c r="U5032">
        <v>16.850000000000001</v>
      </c>
      <c r="V5032" t="str">
        <f>VLOOKUP(L5032,'[2]tabela de preços'!$A:$D,4,0)</f>
        <v>NORTON</v>
      </c>
      <c r="W5032" t="str">
        <f>VLOOKUP(L5032,'[2]tabela de preços'!$A:$F,6,0)</f>
        <v xml:space="preserve">DISCOS / LIXAS / ABRASIVOS </v>
      </c>
      <c r="X5032" t="str">
        <f>VLOOKUP(L5032,'[2]tabela de preços'!$A:$G,7,0)</f>
        <v>AUTOMOTIVO</v>
      </c>
    </row>
    <row r="5033" spans="1:24" x14ac:dyDescent="0.3">
      <c r="A5033" t="s">
        <v>208</v>
      </c>
      <c r="C5033" t="s">
        <v>3726</v>
      </c>
      <c r="D5033" s="1">
        <v>46079</v>
      </c>
      <c r="E5033" t="s">
        <v>3727</v>
      </c>
      <c r="F5033">
        <v>9</v>
      </c>
      <c r="G5033">
        <v>236</v>
      </c>
      <c r="H5033" t="str">
        <f>VLOOKUP(G5033,[1]OPERADORES!$A:$B,2,0)</f>
        <v>DANIEL</v>
      </c>
      <c r="I5033" t="s">
        <v>21</v>
      </c>
      <c r="J5033" t="s">
        <v>211</v>
      </c>
      <c r="K5033" t="s">
        <v>212</v>
      </c>
      <c r="L5033">
        <v>24248</v>
      </c>
      <c r="M5033" t="s">
        <v>107</v>
      </c>
      <c r="O5033" t="s">
        <v>11</v>
      </c>
      <c r="P5033">
        <v>5102</v>
      </c>
      <c r="Q5033">
        <v>6</v>
      </c>
      <c r="R5033">
        <v>8</v>
      </c>
      <c r="S5033">
        <v>48</v>
      </c>
      <c r="T5033">
        <v>39</v>
      </c>
      <c r="U5033">
        <v>18.75</v>
      </c>
      <c r="V5033" t="str">
        <f>VLOOKUP(L5033,'[2]tabela de preços'!$A:$D,4,0)</f>
        <v>SHERWIN WILLIAMS</v>
      </c>
      <c r="W5033" t="str">
        <f>VLOOKUP(L5033,'[2]tabela de preços'!$A:$F,6,0)</f>
        <v>PRIMER AUTOMOTIVO</v>
      </c>
      <c r="X5033" t="str">
        <f>VLOOKUP(L5033,'[2]tabela de preços'!$A:$G,7,0)</f>
        <v>AUTOMOTIVO</v>
      </c>
    </row>
    <row r="5034" spans="1:24" x14ac:dyDescent="0.3">
      <c r="A5034" t="s">
        <v>208</v>
      </c>
      <c r="C5034" t="s">
        <v>3726</v>
      </c>
      <c r="D5034" s="1">
        <v>46079</v>
      </c>
      <c r="E5034" t="s">
        <v>3727</v>
      </c>
      <c r="F5034">
        <v>9</v>
      </c>
      <c r="G5034">
        <v>236</v>
      </c>
      <c r="H5034" t="str">
        <f>VLOOKUP(G5034,[1]OPERADORES!$A:$B,2,0)</f>
        <v>DANIEL</v>
      </c>
      <c r="I5034" t="s">
        <v>21</v>
      </c>
      <c r="J5034" t="s">
        <v>211</v>
      </c>
      <c r="K5034" t="s">
        <v>212</v>
      </c>
      <c r="L5034">
        <v>21077</v>
      </c>
      <c r="M5034" t="s">
        <v>207</v>
      </c>
      <c r="O5034" t="s">
        <v>11</v>
      </c>
      <c r="P5034">
        <v>5102</v>
      </c>
      <c r="Q5034">
        <v>1</v>
      </c>
      <c r="R5034">
        <v>45.74</v>
      </c>
      <c r="S5034">
        <v>45.74</v>
      </c>
      <c r="T5034">
        <v>33.92</v>
      </c>
      <c r="U5034">
        <v>25.84</v>
      </c>
      <c r="V5034" t="str">
        <f>VLOOKUP(L5034,'[2]tabela de preços'!$A:$D,4,0)</f>
        <v>SHERWIN WILLIAMS</v>
      </c>
      <c r="W5034" t="str">
        <f>VLOOKUP(L5034,'[2]tabela de preços'!$A:$F,6,0)</f>
        <v>MASSA POLIÉSTER</v>
      </c>
      <c r="X5034" t="str">
        <f>VLOOKUP(L5034,'[2]tabela de preços'!$A:$G,7,0)</f>
        <v>AUTOMOTIVO</v>
      </c>
    </row>
    <row r="5035" spans="1:24" x14ac:dyDescent="0.3">
      <c r="A5035" t="s">
        <v>208</v>
      </c>
      <c r="C5035" t="s">
        <v>3726</v>
      </c>
      <c r="D5035" s="1">
        <v>46079</v>
      </c>
      <c r="E5035" t="s">
        <v>3727</v>
      </c>
      <c r="F5035">
        <v>9</v>
      </c>
      <c r="G5035">
        <v>236</v>
      </c>
      <c r="H5035" t="str">
        <f>VLOOKUP(G5035,[1]OPERADORES!$A:$B,2,0)</f>
        <v>DANIEL</v>
      </c>
      <c r="I5035" t="s">
        <v>21</v>
      </c>
      <c r="J5035" t="s">
        <v>211</v>
      </c>
      <c r="K5035" t="s">
        <v>212</v>
      </c>
      <c r="L5035">
        <v>87043</v>
      </c>
      <c r="M5035" t="s">
        <v>217</v>
      </c>
      <c r="O5035" t="s">
        <v>11</v>
      </c>
      <c r="P5035">
        <v>5102</v>
      </c>
      <c r="Q5035">
        <v>8</v>
      </c>
      <c r="R5035">
        <v>21.95</v>
      </c>
      <c r="S5035">
        <v>175.6</v>
      </c>
      <c r="T5035">
        <v>144.16</v>
      </c>
      <c r="U5035">
        <v>17.899999999999999</v>
      </c>
      <c r="V5035" t="str">
        <f>VLOOKUP(L5035,'[2]tabela de preços'!$A:$D,4,0)</f>
        <v>ROBERLO</v>
      </c>
      <c r="W5035" t="str">
        <f>VLOOKUP(L5035,'[2]tabela de preços'!$A:$F,6,0)</f>
        <v>MASSA POLIÉSTER</v>
      </c>
      <c r="X5035" t="str">
        <f>VLOOKUP(L5035,'[2]tabela de preços'!$A:$G,7,0)</f>
        <v>AUTOMOTIVO</v>
      </c>
    </row>
    <row r="5036" spans="1:24" x14ac:dyDescent="0.3">
      <c r="A5036" t="s">
        <v>208</v>
      </c>
      <c r="C5036" t="s">
        <v>3726</v>
      </c>
      <c r="D5036" s="1">
        <v>46079</v>
      </c>
      <c r="E5036" t="s">
        <v>3727</v>
      </c>
      <c r="F5036">
        <v>9</v>
      </c>
      <c r="G5036">
        <v>236</v>
      </c>
      <c r="H5036" t="str">
        <f>VLOOKUP(G5036,[1]OPERADORES!$A:$B,2,0)</f>
        <v>DANIEL</v>
      </c>
      <c r="I5036" t="s">
        <v>21</v>
      </c>
      <c r="J5036" t="s">
        <v>211</v>
      </c>
      <c r="K5036" t="s">
        <v>212</v>
      </c>
      <c r="L5036">
        <v>24247</v>
      </c>
      <c r="M5036" t="s">
        <v>160</v>
      </c>
      <c r="O5036" t="s">
        <v>11</v>
      </c>
      <c r="P5036">
        <v>5403</v>
      </c>
      <c r="Q5036">
        <v>6</v>
      </c>
      <c r="R5036">
        <v>21</v>
      </c>
      <c r="S5036">
        <v>126</v>
      </c>
      <c r="T5036">
        <v>101.22</v>
      </c>
      <c r="U5036">
        <v>19.670000000000002</v>
      </c>
      <c r="V5036" t="str">
        <f>VLOOKUP(L5036,'[2]tabela de preços'!$A:$D,4,0)</f>
        <v>SHERWIN WILLIAMS</v>
      </c>
      <c r="W5036" t="str">
        <f>VLOOKUP(L5036,'[2]tabela de preços'!$A:$F,6,0)</f>
        <v>PRIMER AUTOMOTIVO</v>
      </c>
      <c r="X5036" t="str">
        <f>VLOOKUP(L5036,'[2]tabela de preços'!$A:$G,7,0)</f>
        <v>AUTOMOTIVO</v>
      </c>
    </row>
    <row r="5037" spans="1:24" x14ac:dyDescent="0.3">
      <c r="A5037" t="s">
        <v>208</v>
      </c>
      <c r="C5037" t="s">
        <v>4058</v>
      </c>
      <c r="D5037" s="1">
        <v>46086</v>
      </c>
      <c r="E5037" t="s">
        <v>4059</v>
      </c>
      <c r="F5037">
        <v>9</v>
      </c>
      <c r="G5037">
        <v>236</v>
      </c>
      <c r="H5037" t="str">
        <f>VLOOKUP(G5037,[1]OPERADORES!$A:$B,2,0)</f>
        <v>DANIEL</v>
      </c>
      <c r="I5037" t="s">
        <v>21</v>
      </c>
      <c r="J5037" t="s">
        <v>211</v>
      </c>
      <c r="K5037" t="s">
        <v>212</v>
      </c>
      <c r="L5037">
        <v>24240</v>
      </c>
      <c r="M5037" t="s">
        <v>240</v>
      </c>
      <c r="O5037" t="s">
        <v>11</v>
      </c>
      <c r="P5037">
        <v>5102</v>
      </c>
      <c r="Q5037">
        <v>6</v>
      </c>
      <c r="R5037">
        <v>3.81</v>
      </c>
      <c r="S5037">
        <v>22.86</v>
      </c>
      <c r="T5037">
        <v>19.68</v>
      </c>
      <c r="U5037">
        <v>13.91</v>
      </c>
      <c r="V5037" t="str">
        <f>VLOOKUP(L5037,'[2]tabela de preços'!$A:$D,4,0)</f>
        <v>ADERE</v>
      </c>
      <c r="W5037" t="str">
        <f>VLOOKUP(L5037,'[2]tabela de preços'!$A:$F,6,0)</f>
        <v>FITA AUTOMOTIVA</v>
      </c>
      <c r="X5037" t="str">
        <f>VLOOKUP(L5037,'[2]tabela de preços'!$A:$G,7,0)</f>
        <v>AUTOMOTIVO</v>
      </c>
    </row>
    <row r="5038" spans="1:24" x14ac:dyDescent="0.3">
      <c r="A5038" t="s">
        <v>208</v>
      </c>
      <c r="C5038" t="s">
        <v>4058</v>
      </c>
      <c r="D5038" s="1">
        <v>46086</v>
      </c>
      <c r="E5038" t="s">
        <v>4059</v>
      </c>
      <c r="F5038">
        <v>9</v>
      </c>
      <c r="G5038">
        <v>236</v>
      </c>
      <c r="H5038" t="str">
        <f>VLOOKUP(G5038,[1]OPERADORES!$A:$B,2,0)</f>
        <v>DANIEL</v>
      </c>
      <c r="I5038" t="s">
        <v>21</v>
      </c>
      <c r="J5038" t="s">
        <v>211</v>
      </c>
      <c r="K5038" t="s">
        <v>212</v>
      </c>
      <c r="L5038">
        <v>24241</v>
      </c>
      <c r="M5038" t="s">
        <v>233</v>
      </c>
      <c r="O5038" t="s">
        <v>11</v>
      </c>
      <c r="P5038">
        <v>5102</v>
      </c>
      <c r="Q5038">
        <v>2</v>
      </c>
      <c r="R5038">
        <v>12.2</v>
      </c>
      <c r="S5038">
        <v>24.4</v>
      </c>
      <c r="T5038">
        <v>18.52</v>
      </c>
      <c r="U5038">
        <v>24.1</v>
      </c>
      <c r="V5038" t="str">
        <f>VLOOKUP(L5038,'[2]tabela de preços'!$A:$D,4,0)</f>
        <v>ADERE</v>
      </c>
      <c r="W5038" t="str">
        <f>VLOOKUP(L5038,'[2]tabela de preços'!$A:$F,6,0)</f>
        <v>FITA AUTOMOTIVA</v>
      </c>
      <c r="X5038" t="str">
        <f>VLOOKUP(L5038,'[2]tabela de preços'!$A:$G,7,0)</f>
        <v>AUTOMOTIVO</v>
      </c>
    </row>
    <row r="5039" spans="1:24" x14ac:dyDescent="0.3">
      <c r="A5039" t="s">
        <v>208</v>
      </c>
      <c r="C5039" t="s">
        <v>4058</v>
      </c>
      <c r="D5039" s="1">
        <v>46086</v>
      </c>
      <c r="E5039" t="s">
        <v>4059</v>
      </c>
      <c r="F5039">
        <v>9</v>
      </c>
      <c r="G5039">
        <v>236</v>
      </c>
      <c r="H5039" t="str">
        <f>VLOOKUP(G5039,[1]OPERADORES!$A:$B,2,0)</f>
        <v>DANIEL</v>
      </c>
      <c r="I5039" t="s">
        <v>21</v>
      </c>
      <c r="J5039" t="s">
        <v>211</v>
      </c>
      <c r="K5039" t="s">
        <v>212</v>
      </c>
      <c r="L5039">
        <v>23690</v>
      </c>
      <c r="M5039" t="s">
        <v>98</v>
      </c>
      <c r="O5039" t="s">
        <v>11</v>
      </c>
      <c r="P5039">
        <v>5403</v>
      </c>
      <c r="Q5039">
        <v>2</v>
      </c>
      <c r="R5039">
        <v>39.89</v>
      </c>
      <c r="S5039">
        <v>79.78</v>
      </c>
      <c r="T5039">
        <v>63.22</v>
      </c>
      <c r="U5039">
        <v>20.76</v>
      </c>
      <c r="V5039" t="str">
        <f>VLOOKUP(L5039,'[2]tabela de preços'!$A:$D,4,0)</f>
        <v>WANDA</v>
      </c>
      <c r="W5039" t="str">
        <f>VLOOKUP(L5039,'[2]tabela de preços'!$A:$F,6,0)</f>
        <v>VERNIZ AUTOMOTIVO</v>
      </c>
      <c r="X5039" t="str">
        <f>VLOOKUP(L5039,'[2]tabela de preços'!$A:$G,7,0)</f>
        <v>AUTOMOTIVO</v>
      </c>
    </row>
    <row r="5040" spans="1:24" x14ac:dyDescent="0.3">
      <c r="A5040" t="s">
        <v>208</v>
      </c>
      <c r="C5040" t="s">
        <v>4058</v>
      </c>
      <c r="D5040" s="1">
        <v>46086</v>
      </c>
      <c r="E5040" t="s">
        <v>4059</v>
      </c>
      <c r="F5040">
        <v>9</v>
      </c>
      <c r="G5040">
        <v>236</v>
      </c>
      <c r="H5040" t="str">
        <f>VLOOKUP(G5040,[1]OPERADORES!$A:$B,2,0)</f>
        <v>DANIEL</v>
      </c>
      <c r="I5040" t="s">
        <v>21</v>
      </c>
      <c r="J5040" t="s">
        <v>211</v>
      </c>
      <c r="K5040" t="s">
        <v>212</v>
      </c>
      <c r="L5040">
        <v>10238</v>
      </c>
      <c r="M5040" t="s">
        <v>79</v>
      </c>
      <c r="O5040" t="s">
        <v>11</v>
      </c>
      <c r="P5040">
        <v>5102</v>
      </c>
      <c r="Q5040">
        <v>3</v>
      </c>
      <c r="R5040">
        <v>2.79</v>
      </c>
      <c r="S5040">
        <v>8.3699999999999992</v>
      </c>
      <c r="T5040">
        <v>6.72</v>
      </c>
      <c r="U5040">
        <v>19.71</v>
      </c>
      <c r="V5040" t="str">
        <f>VLOOKUP(L5040,'[2]tabela de preços'!$A:$D,4,0)</f>
        <v>NORTON</v>
      </c>
      <c r="W5040" t="str">
        <f>VLOOKUP(L5040,'[2]tabela de preços'!$A:$F,6,0)</f>
        <v xml:space="preserve">DISCOS / LIXAS / ABRASIVOS </v>
      </c>
      <c r="X5040" t="str">
        <f>VLOOKUP(L5040,'[2]tabela de preços'!$A:$G,7,0)</f>
        <v>AUTOMOTIVO</v>
      </c>
    </row>
    <row r="5041" spans="1:24" x14ac:dyDescent="0.3">
      <c r="A5041" t="s">
        <v>208</v>
      </c>
      <c r="C5041" t="s">
        <v>4058</v>
      </c>
      <c r="D5041" s="1">
        <v>46086</v>
      </c>
      <c r="E5041" t="s">
        <v>4059</v>
      </c>
      <c r="F5041">
        <v>9</v>
      </c>
      <c r="G5041">
        <v>236</v>
      </c>
      <c r="H5041" t="str">
        <f>VLOOKUP(G5041,[1]OPERADORES!$A:$B,2,0)</f>
        <v>DANIEL</v>
      </c>
      <c r="I5041" t="s">
        <v>21</v>
      </c>
      <c r="J5041" t="s">
        <v>211</v>
      </c>
      <c r="K5041" t="s">
        <v>212</v>
      </c>
      <c r="L5041">
        <v>10240</v>
      </c>
      <c r="M5041" t="s">
        <v>81</v>
      </c>
      <c r="O5041" t="s">
        <v>11</v>
      </c>
      <c r="P5041">
        <v>5102</v>
      </c>
      <c r="Q5041">
        <v>2</v>
      </c>
      <c r="R5041">
        <v>2.79</v>
      </c>
      <c r="S5041">
        <v>5.58</v>
      </c>
      <c r="T5041">
        <v>4.4800000000000004</v>
      </c>
      <c r="U5041">
        <v>19.71</v>
      </c>
      <c r="V5041" t="str">
        <f>VLOOKUP(L5041,'[2]tabela de preços'!$A:$D,4,0)</f>
        <v>NORTON</v>
      </c>
      <c r="W5041" t="str">
        <f>VLOOKUP(L5041,'[2]tabela de preços'!$A:$F,6,0)</f>
        <v xml:space="preserve">DISCOS / LIXAS / ABRASIVOS </v>
      </c>
      <c r="X5041" t="str">
        <f>VLOOKUP(L5041,'[2]tabela de preços'!$A:$G,7,0)</f>
        <v>AUTOMOTIVO</v>
      </c>
    </row>
    <row r="5042" spans="1:24" x14ac:dyDescent="0.3">
      <c r="A5042" t="s">
        <v>208</v>
      </c>
      <c r="C5042" t="s">
        <v>4058</v>
      </c>
      <c r="D5042" s="1">
        <v>46086</v>
      </c>
      <c r="E5042" t="s">
        <v>4059</v>
      </c>
      <c r="F5042">
        <v>9</v>
      </c>
      <c r="G5042">
        <v>236</v>
      </c>
      <c r="H5042" t="str">
        <f>VLOOKUP(G5042,[1]OPERADORES!$A:$B,2,0)</f>
        <v>DANIEL</v>
      </c>
      <c r="I5042" t="s">
        <v>21</v>
      </c>
      <c r="J5042" t="s">
        <v>211</v>
      </c>
      <c r="K5042" t="s">
        <v>212</v>
      </c>
      <c r="L5042">
        <v>10242</v>
      </c>
      <c r="M5042" t="s">
        <v>82</v>
      </c>
      <c r="O5042" t="s">
        <v>11</v>
      </c>
      <c r="P5042">
        <v>5102</v>
      </c>
      <c r="Q5042">
        <v>3</v>
      </c>
      <c r="R5042">
        <v>2.79</v>
      </c>
      <c r="S5042">
        <v>8.3699999999999992</v>
      </c>
      <c r="T5042">
        <v>6.72</v>
      </c>
      <c r="U5042">
        <v>19.71</v>
      </c>
      <c r="V5042" t="str">
        <f>VLOOKUP(L5042,'[2]tabela de preços'!$A:$D,4,0)</f>
        <v>NORTON</v>
      </c>
      <c r="W5042" t="str">
        <f>VLOOKUP(L5042,'[2]tabela de preços'!$A:$F,6,0)</f>
        <v xml:space="preserve">DISCOS / LIXAS / ABRASIVOS </v>
      </c>
      <c r="X5042" t="str">
        <f>VLOOKUP(L5042,'[2]tabela de preços'!$A:$G,7,0)</f>
        <v>AUTOMOTIVO</v>
      </c>
    </row>
    <row r="5043" spans="1:24" x14ac:dyDescent="0.3">
      <c r="A5043" t="s">
        <v>208</v>
      </c>
      <c r="C5043" t="s">
        <v>4058</v>
      </c>
      <c r="D5043" s="1">
        <v>46086</v>
      </c>
      <c r="E5043" t="s">
        <v>4059</v>
      </c>
      <c r="F5043">
        <v>9</v>
      </c>
      <c r="G5043">
        <v>236</v>
      </c>
      <c r="H5043" t="str">
        <f>VLOOKUP(G5043,[1]OPERADORES!$A:$B,2,0)</f>
        <v>DANIEL</v>
      </c>
      <c r="I5043" t="s">
        <v>21</v>
      </c>
      <c r="J5043" t="s">
        <v>211</v>
      </c>
      <c r="K5043" t="s">
        <v>212</v>
      </c>
      <c r="L5043">
        <v>10245</v>
      </c>
      <c r="M5043" t="s">
        <v>195</v>
      </c>
      <c r="O5043" t="s">
        <v>11</v>
      </c>
      <c r="P5043">
        <v>5102</v>
      </c>
      <c r="Q5043">
        <v>2</v>
      </c>
      <c r="R5043">
        <v>2.79</v>
      </c>
      <c r="S5043">
        <v>5.58</v>
      </c>
      <c r="T5043">
        <v>3.86</v>
      </c>
      <c r="U5043">
        <v>30.82</v>
      </c>
      <c r="V5043" t="str">
        <f>VLOOKUP(L5043,'[2]tabela de preços'!$A:$D,4,0)</f>
        <v>NORTON</v>
      </c>
      <c r="W5043" t="str">
        <f>VLOOKUP(L5043,'[2]tabela de preços'!$A:$F,6,0)</f>
        <v xml:space="preserve">DISCOS / LIXAS / ABRASIVOS </v>
      </c>
      <c r="X5043" t="str">
        <f>VLOOKUP(L5043,'[2]tabela de preços'!$A:$G,7,0)</f>
        <v>AUTOMOTIVO</v>
      </c>
    </row>
    <row r="5044" spans="1:24" x14ac:dyDescent="0.3">
      <c r="A5044" t="s">
        <v>208</v>
      </c>
      <c r="C5044" t="s">
        <v>4058</v>
      </c>
      <c r="D5044" s="1">
        <v>46086</v>
      </c>
      <c r="E5044" t="s">
        <v>4059</v>
      </c>
      <c r="F5044">
        <v>9</v>
      </c>
      <c r="G5044">
        <v>236</v>
      </c>
      <c r="H5044" t="str">
        <f>VLOOKUP(G5044,[1]OPERADORES!$A:$B,2,0)</f>
        <v>DANIEL</v>
      </c>
      <c r="I5044" t="s">
        <v>21</v>
      </c>
      <c r="J5044" t="s">
        <v>211</v>
      </c>
      <c r="K5044" t="s">
        <v>212</v>
      </c>
      <c r="L5044">
        <v>10246</v>
      </c>
      <c r="M5044" t="s">
        <v>206</v>
      </c>
      <c r="O5044" t="s">
        <v>11</v>
      </c>
      <c r="P5044">
        <v>5102</v>
      </c>
      <c r="Q5044">
        <v>2</v>
      </c>
      <c r="R5044">
        <v>2.79</v>
      </c>
      <c r="S5044">
        <v>5.58</v>
      </c>
      <c r="T5044">
        <v>3.86</v>
      </c>
      <c r="U5044">
        <v>30.82</v>
      </c>
      <c r="V5044" t="str">
        <f>VLOOKUP(L5044,'[2]tabela de preços'!$A:$D,4,0)</f>
        <v>NORTON</v>
      </c>
      <c r="W5044" t="str">
        <f>VLOOKUP(L5044,'[2]tabela de preços'!$A:$F,6,0)</f>
        <v xml:space="preserve">DISCOS / LIXAS / ABRASIVOS </v>
      </c>
      <c r="X5044" t="str">
        <f>VLOOKUP(L5044,'[2]tabela de preços'!$A:$G,7,0)</f>
        <v>AUTOMOTIVO</v>
      </c>
    </row>
    <row r="5045" spans="1:24" x14ac:dyDescent="0.3">
      <c r="A5045" t="s">
        <v>208</v>
      </c>
      <c r="C5045" t="s">
        <v>4060</v>
      </c>
      <c r="D5045" s="1">
        <v>46086</v>
      </c>
      <c r="E5045" t="s">
        <v>4061</v>
      </c>
      <c r="F5045">
        <v>9</v>
      </c>
      <c r="G5045">
        <v>236</v>
      </c>
      <c r="H5045" t="str">
        <f>VLOOKUP(G5045,[1]OPERADORES!$A:$B,2,0)</f>
        <v>DANIEL</v>
      </c>
      <c r="I5045" t="s">
        <v>21</v>
      </c>
      <c r="J5045" t="s">
        <v>211</v>
      </c>
      <c r="K5045" t="s">
        <v>212</v>
      </c>
      <c r="L5045">
        <v>21437</v>
      </c>
      <c r="M5045" t="s">
        <v>1832</v>
      </c>
      <c r="O5045" t="s">
        <v>11</v>
      </c>
      <c r="P5045">
        <v>5102</v>
      </c>
      <c r="Q5045">
        <v>6</v>
      </c>
      <c r="R5045">
        <v>8.41</v>
      </c>
      <c r="S5045">
        <v>50.46</v>
      </c>
      <c r="T5045">
        <v>38.28</v>
      </c>
      <c r="U5045">
        <v>24.14</v>
      </c>
      <c r="V5045" t="str">
        <f>VLOOKUP(L5045,'[2]tabela de preços'!$A:$D,4,0)</f>
        <v>ROBERLO</v>
      </c>
      <c r="W5045" t="str">
        <f>VLOOKUP(L5045,'[2]tabela de preços'!$A:$F,6,0)</f>
        <v>PRIMER AUTOMOTIVO</v>
      </c>
      <c r="X5045" t="str">
        <f>VLOOKUP(L5045,'[2]tabela de preços'!$A:$G,7,0)</f>
        <v>AUTOMOTIVO</v>
      </c>
    </row>
    <row r="5046" spans="1:24" x14ac:dyDescent="0.3">
      <c r="A5046" t="s">
        <v>208</v>
      </c>
      <c r="C5046" t="s">
        <v>4060</v>
      </c>
      <c r="D5046" s="1">
        <v>46086</v>
      </c>
      <c r="E5046" t="s">
        <v>4061</v>
      </c>
      <c r="F5046">
        <v>9</v>
      </c>
      <c r="G5046">
        <v>236</v>
      </c>
      <c r="H5046" t="str">
        <f>VLOOKUP(G5046,[1]OPERADORES!$A:$B,2,0)</f>
        <v>DANIEL</v>
      </c>
      <c r="I5046" t="s">
        <v>21</v>
      </c>
      <c r="J5046" t="s">
        <v>211</v>
      </c>
      <c r="K5046" t="s">
        <v>212</v>
      </c>
      <c r="L5046">
        <v>10230</v>
      </c>
      <c r="M5046" t="s">
        <v>193</v>
      </c>
      <c r="O5046" t="s">
        <v>11</v>
      </c>
      <c r="P5046">
        <v>5102</v>
      </c>
      <c r="Q5046">
        <v>102</v>
      </c>
      <c r="R5046">
        <v>2.79</v>
      </c>
      <c r="S5046">
        <v>284.58</v>
      </c>
      <c r="T5046">
        <v>236.64</v>
      </c>
      <c r="U5046">
        <v>16.850000000000001</v>
      </c>
      <c r="V5046" t="str">
        <f>VLOOKUP(L5046,'[2]tabela de preços'!$A:$D,4,0)</f>
        <v>NORTON</v>
      </c>
      <c r="W5046" t="str">
        <f>VLOOKUP(L5046,'[2]tabela de preços'!$A:$F,6,0)</f>
        <v xml:space="preserve">DISCOS / LIXAS / ABRASIVOS </v>
      </c>
      <c r="X5046" t="str">
        <f>VLOOKUP(L5046,'[2]tabela de preços'!$A:$G,7,0)</f>
        <v>AUTOMOTIVO</v>
      </c>
    </row>
    <row r="5047" spans="1:24" x14ac:dyDescent="0.3">
      <c r="A5047" t="s">
        <v>208</v>
      </c>
      <c r="C5047" t="s">
        <v>4060</v>
      </c>
      <c r="D5047" s="1">
        <v>46086</v>
      </c>
      <c r="E5047" t="s">
        <v>4061</v>
      </c>
      <c r="F5047">
        <v>9</v>
      </c>
      <c r="G5047">
        <v>236</v>
      </c>
      <c r="H5047" t="str">
        <f>VLOOKUP(G5047,[1]OPERADORES!$A:$B,2,0)</f>
        <v>DANIEL</v>
      </c>
      <c r="I5047" t="s">
        <v>21</v>
      </c>
      <c r="J5047" t="s">
        <v>211</v>
      </c>
      <c r="K5047" t="s">
        <v>212</v>
      </c>
      <c r="L5047">
        <v>20135</v>
      </c>
      <c r="M5047" t="s">
        <v>459</v>
      </c>
      <c r="O5047" t="s">
        <v>11</v>
      </c>
      <c r="P5047">
        <v>5102</v>
      </c>
      <c r="Q5047">
        <v>1</v>
      </c>
      <c r="R5047">
        <v>25.37</v>
      </c>
      <c r="S5047">
        <v>25.37</v>
      </c>
      <c r="T5047">
        <v>19.260000000000002</v>
      </c>
      <c r="U5047">
        <v>24.08</v>
      </c>
      <c r="V5047" t="str">
        <f>VLOOKUP(L5047,'[2]tabela de preços'!$A:$D,4,0)</f>
        <v>3M</v>
      </c>
      <c r="W5047" t="str">
        <f>VLOOKUP(L5047,'[2]tabela de preços'!$A:$F,6,0)</f>
        <v>DISCO TRIZACT</v>
      </c>
      <c r="X5047" t="str">
        <f>VLOOKUP(L5047,'[2]tabela de preços'!$A:$G,7,0)</f>
        <v>AUTOMOTIVO</v>
      </c>
    </row>
    <row r="5048" spans="1:24" x14ac:dyDescent="0.3">
      <c r="A5048" t="s">
        <v>208</v>
      </c>
      <c r="C5048" t="s">
        <v>4060</v>
      </c>
      <c r="D5048" s="1">
        <v>46086</v>
      </c>
      <c r="E5048" t="s">
        <v>4061</v>
      </c>
      <c r="F5048">
        <v>9</v>
      </c>
      <c r="G5048">
        <v>236</v>
      </c>
      <c r="H5048" t="str">
        <f>VLOOKUP(G5048,[1]OPERADORES!$A:$B,2,0)</f>
        <v>DANIEL</v>
      </c>
      <c r="I5048" t="s">
        <v>21</v>
      </c>
      <c r="J5048" t="s">
        <v>211</v>
      </c>
      <c r="K5048" t="s">
        <v>212</v>
      </c>
      <c r="L5048">
        <v>20433</v>
      </c>
      <c r="M5048" t="s">
        <v>460</v>
      </c>
      <c r="O5048" t="s">
        <v>11</v>
      </c>
      <c r="P5048">
        <v>5102</v>
      </c>
      <c r="Q5048">
        <v>6</v>
      </c>
      <c r="R5048">
        <v>32.19</v>
      </c>
      <c r="S5048">
        <v>193.14</v>
      </c>
      <c r="T5048">
        <v>146.58000000000001</v>
      </c>
      <c r="U5048">
        <v>24.11</v>
      </c>
      <c r="V5048" t="str">
        <f>VLOOKUP(L5048,'[2]tabela de preços'!$A:$D,4,0)</f>
        <v>SHERWIN WILLIAMS</v>
      </c>
      <c r="W5048" t="str">
        <f>VLOOKUP(L5048,'[2]tabela de preços'!$A:$F,6,0)</f>
        <v>VERNIZ AUTOMOTIVO</v>
      </c>
      <c r="X5048" t="str">
        <f>VLOOKUP(L5048,'[2]tabela de preços'!$A:$G,7,0)</f>
        <v>AUTOMOTIVO</v>
      </c>
    </row>
    <row r="5049" spans="1:24" x14ac:dyDescent="0.3">
      <c r="A5049" t="s">
        <v>208</v>
      </c>
      <c r="C5049" t="s">
        <v>4060</v>
      </c>
      <c r="D5049" s="1">
        <v>46086</v>
      </c>
      <c r="E5049" t="s">
        <v>4061</v>
      </c>
      <c r="F5049">
        <v>9</v>
      </c>
      <c r="G5049">
        <v>236</v>
      </c>
      <c r="H5049" t="str">
        <f>VLOOKUP(G5049,[1]OPERADORES!$A:$B,2,0)</f>
        <v>DANIEL</v>
      </c>
      <c r="I5049" t="s">
        <v>21</v>
      </c>
      <c r="J5049" t="s">
        <v>211</v>
      </c>
      <c r="K5049" t="s">
        <v>212</v>
      </c>
      <c r="L5049">
        <v>24240</v>
      </c>
      <c r="M5049" t="s">
        <v>240</v>
      </c>
      <c r="O5049" t="s">
        <v>11</v>
      </c>
      <c r="P5049">
        <v>5102</v>
      </c>
      <c r="Q5049">
        <v>32</v>
      </c>
      <c r="R5049">
        <v>3.81</v>
      </c>
      <c r="S5049">
        <v>121.92</v>
      </c>
      <c r="T5049">
        <v>104.96</v>
      </c>
      <c r="U5049">
        <v>13.91</v>
      </c>
      <c r="V5049" t="str">
        <f>VLOOKUP(L5049,'[2]tabela de preços'!$A:$D,4,0)</f>
        <v>ADERE</v>
      </c>
      <c r="W5049" t="str">
        <f>VLOOKUP(L5049,'[2]tabela de preços'!$A:$F,6,0)</f>
        <v>FITA AUTOMOTIVA</v>
      </c>
      <c r="X5049" t="str">
        <f>VLOOKUP(L5049,'[2]tabela de preços'!$A:$G,7,0)</f>
        <v>AUTOMOTIVO</v>
      </c>
    </row>
    <row r="5050" spans="1:24" x14ac:dyDescent="0.3">
      <c r="A5050" t="s">
        <v>208</v>
      </c>
      <c r="C5050" t="s">
        <v>4060</v>
      </c>
      <c r="D5050" s="1">
        <v>46086</v>
      </c>
      <c r="E5050" t="s">
        <v>4061</v>
      </c>
      <c r="F5050">
        <v>9</v>
      </c>
      <c r="G5050">
        <v>236</v>
      </c>
      <c r="H5050" t="str">
        <f>VLOOKUP(G5050,[1]OPERADORES!$A:$B,2,0)</f>
        <v>DANIEL</v>
      </c>
      <c r="I5050" t="s">
        <v>21</v>
      </c>
      <c r="J5050" t="s">
        <v>211</v>
      </c>
      <c r="K5050" t="s">
        <v>212</v>
      </c>
      <c r="L5050">
        <v>24241</v>
      </c>
      <c r="M5050" t="s">
        <v>233</v>
      </c>
      <c r="O5050" t="s">
        <v>11</v>
      </c>
      <c r="P5050">
        <v>5102</v>
      </c>
      <c r="Q5050">
        <v>3</v>
      </c>
      <c r="R5050">
        <v>12.2</v>
      </c>
      <c r="S5050">
        <v>36.6</v>
      </c>
      <c r="T5050">
        <v>27.78</v>
      </c>
      <c r="U5050">
        <v>24.1</v>
      </c>
      <c r="V5050" t="str">
        <f>VLOOKUP(L5050,'[2]tabela de preços'!$A:$D,4,0)</f>
        <v>ADERE</v>
      </c>
      <c r="W5050" t="str">
        <f>VLOOKUP(L5050,'[2]tabela de preços'!$A:$F,6,0)</f>
        <v>FITA AUTOMOTIVA</v>
      </c>
      <c r="X5050" t="str">
        <f>VLOOKUP(L5050,'[2]tabela de preços'!$A:$G,7,0)</f>
        <v>AUTOMOTIVO</v>
      </c>
    </row>
    <row r="5051" spans="1:24" x14ac:dyDescent="0.3">
      <c r="A5051" t="s">
        <v>208</v>
      </c>
      <c r="C5051" t="s">
        <v>4060</v>
      </c>
      <c r="D5051" s="1">
        <v>46086</v>
      </c>
      <c r="E5051" t="s">
        <v>4061</v>
      </c>
      <c r="F5051">
        <v>9</v>
      </c>
      <c r="G5051">
        <v>236</v>
      </c>
      <c r="H5051" t="str">
        <f>VLOOKUP(G5051,[1]OPERADORES!$A:$B,2,0)</f>
        <v>DANIEL</v>
      </c>
      <c r="I5051" t="s">
        <v>21</v>
      </c>
      <c r="J5051" t="s">
        <v>211</v>
      </c>
      <c r="K5051" t="s">
        <v>212</v>
      </c>
      <c r="L5051">
        <v>21436</v>
      </c>
      <c r="M5051" t="s">
        <v>1833</v>
      </c>
      <c r="O5051" t="s">
        <v>11</v>
      </c>
      <c r="P5051">
        <v>5102</v>
      </c>
      <c r="Q5051">
        <v>6</v>
      </c>
      <c r="R5051">
        <v>34.659999999999997</v>
      </c>
      <c r="S5051">
        <v>207.96</v>
      </c>
      <c r="T5051">
        <v>157.86000000000001</v>
      </c>
      <c r="U5051">
        <v>24.09</v>
      </c>
      <c r="V5051" t="str">
        <f>VLOOKUP(L5051,'[2]tabela de preços'!$A:$D,4,0)</f>
        <v>ROBERLO</v>
      </c>
      <c r="W5051" t="str">
        <f>VLOOKUP(L5051,'[2]tabela de preços'!$A:$F,6,0)</f>
        <v>PRIMER AUTOMOTIVO</v>
      </c>
      <c r="X5051" t="str">
        <f>VLOOKUP(L5051,'[2]tabela de preços'!$A:$G,7,0)</f>
        <v>AUTOMOTIVO</v>
      </c>
    </row>
    <row r="5052" spans="1:24" x14ac:dyDescent="0.3">
      <c r="A5052" t="s">
        <v>208</v>
      </c>
      <c r="C5052" t="s">
        <v>4060</v>
      </c>
      <c r="D5052" s="1">
        <v>46086</v>
      </c>
      <c r="E5052" t="s">
        <v>4061</v>
      </c>
      <c r="F5052">
        <v>9</v>
      </c>
      <c r="G5052">
        <v>236</v>
      </c>
      <c r="H5052" t="str">
        <f>VLOOKUP(G5052,[1]OPERADORES!$A:$B,2,0)</f>
        <v>DANIEL</v>
      </c>
      <c r="I5052" t="s">
        <v>21</v>
      </c>
      <c r="J5052" t="s">
        <v>211</v>
      </c>
      <c r="K5052" t="s">
        <v>212</v>
      </c>
      <c r="L5052">
        <v>10298</v>
      </c>
      <c r="M5052" t="s">
        <v>85</v>
      </c>
      <c r="O5052" t="s">
        <v>11</v>
      </c>
      <c r="P5052">
        <v>5102</v>
      </c>
      <c r="Q5052">
        <v>1</v>
      </c>
      <c r="R5052">
        <v>56.89</v>
      </c>
      <c r="S5052">
        <v>56.89</v>
      </c>
      <c r="T5052">
        <v>47.38</v>
      </c>
      <c r="U5052">
        <v>16.72</v>
      </c>
      <c r="V5052" t="str">
        <f>VLOOKUP(L5052,'[2]tabela de preços'!$A:$D,4,0)</f>
        <v>ANJO</v>
      </c>
      <c r="W5052" t="str">
        <f>VLOOKUP(L5052,'[2]tabela de preços'!$A:$F,6,0)</f>
        <v>THINNER DE LIMPEZA</v>
      </c>
      <c r="X5052" t="str">
        <f>VLOOKUP(L5052,'[2]tabela de preços'!$A:$G,7,0)</f>
        <v>THINNER</v>
      </c>
    </row>
    <row r="5053" spans="1:24" x14ac:dyDescent="0.3">
      <c r="A5053" t="s">
        <v>208</v>
      </c>
      <c r="C5053" t="s">
        <v>4060</v>
      </c>
      <c r="D5053" s="1">
        <v>46086</v>
      </c>
      <c r="E5053" t="s">
        <v>4061</v>
      </c>
      <c r="F5053">
        <v>9</v>
      </c>
      <c r="G5053">
        <v>236</v>
      </c>
      <c r="H5053" t="str">
        <f>VLOOKUP(G5053,[1]OPERADORES!$A:$B,2,0)</f>
        <v>DANIEL</v>
      </c>
      <c r="I5053" t="s">
        <v>21</v>
      </c>
      <c r="J5053" t="s">
        <v>211</v>
      </c>
      <c r="K5053" t="s">
        <v>212</v>
      </c>
      <c r="L5053">
        <v>20399</v>
      </c>
      <c r="M5053" t="s">
        <v>465</v>
      </c>
      <c r="O5053" t="s">
        <v>11</v>
      </c>
      <c r="P5053">
        <v>5403</v>
      </c>
      <c r="Q5053">
        <v>6</v>
      </c>
      <c r="R5053">
        <v>35.26</v>
      </c>
      <c r="S5053">
        <v>211.56</v>
      </c>
      <c r="T5053">
        <v>160.68</v>
      </c>
      <c r="U5053">
        <v>24.05</v>
      </c>
      <c r="V5053" t="str">
        <f>VLOOKUP(L5053,'[2]tabela de preços'!$A:$D,4,0)</f>
        <v>SHERWIN WILLIAMS</v>
      </c>
      <c r="W5053" t="str">
        <f>VLOOKUP(L5053,'[2]tabela de preços'!$A:$F,6,0)</f>
        <v>VERNIZ AUTOMOTIVO</v>
      </c>
      <c r="X5053" t="str">
        <f>VLOOKUP(L5053,'[2]tabela de preços'!$A:$G,7,0)</f>
        <v>AUTOMOTIVO</v>
      </c>
    </row>
    <row r="5054" spans="1:24" x14ac:dyDescent="0.3">
      <c r="A5054" t="s">
        <v>208</v>
      </c>
      <c r="C5054" t="s">
        <v>4637</v>
      </c>
      <c r="D5054" s="1">
        <v>46097</v>
      </c>
      <c r="E5054" t="s">
        <v>4638</v>
      </c>
      <c r="F5054">
        <v>9</v>
      </c>
      <c r="G5054">
        <v>236</v>
      </c>
      <c r="H5054" t="str">
        <f>VLOOKUP(G5054,[1]OPERADORES!$A:$B,2,0)</f>
        <v>DANIEL</v>
      </c>
      <c r="I5054" t="s">
        <v>21</v>
      </c>
      <c r="J5054" t="s">
        <v>211</v>
      </c>
      <c r="K5054" t="s">
        <v>212</v>
      </c>
      <c r="L5054">
        <v>84108</v>
      </c>
      <c r="M5054" t="s">
        <v>144</v>
      </c>
      <c r="O5054" t="s">
        <v>11</v>
      </c>
      <c r="P5054">
        <v>5403</v>
      </c>
      <c r="Q5054">
        <v>1</v>
      </c>
      <c r="R5054">
        <v>28.25</v>
      </c>
      <c r="S5054">
        <v>28.25</v>
      </c>
      <c r="T5054">
        <v>20.71</v>
      </c>
      <c r="U5054">
        <v>26.69</v>
      </c>
      <c r="V5054" t="str">
        <f>VLOOKUP(L5054,'[2]tabela de preços'!$A:$D,4,0)</f>
        <v>BRASILUX</v>
      </c>
      <c r="W5054" t="str">
        <f>VLOOKUP(L5054,'[2]tabela de preços'!$A:$F,6,0)</f>
        <v>TINTAS LACA</v>
      </c>
      <c r="X5054" t="str">
        <f>VLOOKUP(L5054,'[2]tabela de preços'!$A:$G,7,0)</f>
        <v>AUTOMOTIVO</v>
      </c>
    </row>
    <row r="5055" spans="1:24" x14ac:dyDescent="0.3">
      <c r="A5055" t="s">
        <v>208</v>
      </c>
      <c r="C5055" t="s">
        <v>4637</v>
      </c>
      <c r="D5055" s="1">
        <v>46097</v>
      </c>
      <c r="E5055" t="s">
        <v>4638</v>
      </c>
      <c r="F5055">
        <v>9</v>
      </c>
      <c r="G5055">
        <v>236</v>
      </c>
      <c r="H5055" t="str">
        <f>VLOOKUP(G5055,[1]OPERADORES!$A:$B,2,0)</f>
        <v>DANIEL</v>
      </c>
      <c r="I5055" t="s">
        <v>21</v>
      </c>
      <c r="J5055" t="s">
        <v>211</v>
      </c>
      <c r="K5055" t="s">
        <v>212</v>
      </c>
      <c r="L5055">
        <v>24248</v>
      </c>
      <c r="M5055" t="s">
        <v>107</v>
      </c>
      <c r="O5055" t="s">
        <v>11</v>
      </c>
      <c r="P5055">
        <v>5102</v>
      </c>
      <c r="Q5055">
        <v>1</v>
      </c>
      <c r="R5055">
        <v>7.9</v>
      </c>
      <c r="S5055">
        <v>7.9</v>
      </c>
      <c r="T5055">
        <v>6.5</v>
      </c>
      <c r="U5055">
        <v>17.72</v>
      </c>
      <c r="V5055" t="str">
        <f>VLOOKUP(L5055,'[2]tabela de preços'!$A:$D,4,0)</f>
        <v>SHERWIN WILLIAMS</v>
      </c>
      <c r="W5055" t="str">
        <f>VLOOKUP(L5055,'[2]tabela de preços'!$A:$F,6,0)</f>
        <v>PRIMER AUTOMOTIVO</v>
      </c>
      <c r="X5055" t="str">
        <f>VLOOKUP(L5055,'[2]tabela de preços'!$A:$G,7,0)</f>
        <v>AUTOMOTIVO</v>
      </c>
    </row>
    <row r="5056" spans="1:24" x14ac:dyDescent="0.3">
      <c r="A5056" t="s">
        <v>208</v>
      </c>
      <c r="C5056" t="s">
        <v>4637</v>
      </c>
      <c r="D5056" s="1">
        <v>46097</v>
      </c>
      <c r="E5056" t="s">
        <v>4638</v>
      </c>
      <c r="F5056">
        <v>9</v>
      </c>
      <c r="G5056">
        <v>236</v>
      </c>
      <c r="H5056" t="str">
        <f>VLOOKUP(G5056,[1]OPERADORES!$A:$B,2,0)</f>
        <v>DANIEL</v>
      </c>
      <c r="I5056" t="s">
        <v>21</v>
      </c>
      <c r="J5056" t="s">
        <v>211</v>
      </c>
      <c r="K5056" t="s">
        <v>212</v>
      </c>
      <c r="L5056">
        <v>20245</v>
      </c>
      <c r="M5056" t="s">
        <v>146</v>
      </c>
      <c r="O5056" t="s">
        <v>11</v>
      </c>
      <c r="P5056">
        <v>5102</v>
      </c>
      <c r="Q5056">
        <v>3</v>
      </c>
      <c r="R5056">
        <v>1.78</v>
      </c>
      <c r="S5056">
        <v>5.34</v>
      </c>
      <c r="T5056">
        <v>4.05</v>
      </c>
      <c r="U5056">
        <v>24.16</v>
      </c>
      <c r="V5056" t="str">
        <f>VLOOKUP(L5056,'[2]tabela de preços'!$A:$D,4,0)</f>
        <v>ATLAS</v>
      </c>
      <c r="W5056" t="str">
        <f>VLOOKUP(L5056,'[2]tabela de preços'!$A:$F,6,0)</f>
        <v>APLICADORES / ADAPTADORES / ENGATES / SUPORTES</v>
      </c>
      <c r="X5056" t="str">
        <f>VLOOKUP(L5056,'[2]tabela de preços'!$A:$G,7,0)</f>
        <v>AUTOMOTIVO</v>
      </c>
    </row>
    <row r="5057" spans="1:24" x14ac:dyDescent="0.3">
      <c r="A5057" t="s">
        <v>208</v>
      </c>
      <c r="C5057" t="s">
        <v>4637</v>
      </c>
      <c r="D5057" s="1">
        <v>46097</v>
      </c>
      <c r="E5057" t="s">
        <v>4638</v>
      </c>
      <c r="F5057">
        <v>9</v>
      </c>
      <c r="G5057">
        <v>236</v>
      </c>
      <c r="H5057" t="str">
        <f>VLOOKUP(G5057,[1]OPERADORES!$A:$B,2,0)</f>
        <v>DANIEL</v>
      </c>
      <c r="I5057" t="s">
        <v>21</v>
      </c>
      <c r="J5057" t="s">
        <v>211</v>
      </c>
      <c r="K5057" t="s">
        <v>212</v>
      </c>
      <c r="L5057">
        <v>24241</v>
      </c>
      <c r="M5057" t="s">
        <v>233</v>
      </c>
      <c r="O5057" t="s">
        <v>11</v>
      </c>
      <c r="P5057">
        <v>5102</v>
      </c>
      <c r="Q5057">
        <v>2</v>
      </c>
      <c r="R5057">
        <v>12.2</v>
      </c>
      <c r="S5057">
        <v>24.4</v>
      </c>
      <c r="T5057">
        <v>18.52</v>
      </c>
      <c r="U5057">
        <v>24.1</v>
      </c>
      <c r="V5057" t="str">
        <f>VLOOKUP(L5057,'[2]tabela de preços'!$A:$D,4,0)</f>
        <v>ADERE</v>
      </c>
      <c r="W5057" t="str">
        <f>VLOOKUP(L5057,'[2]tabela de preços'!$A:$F,6,0)</f>
        <v>FITA AUTOMOTIVA</v>
      </c>
      <c r="X5057" t="str">
        <f>VLOOKUP(L5057,'[2]tabela de preços'!$A:$G,7,0)</f>
        <v>AUTOMOTIVO</v>
      </c>
    </row>
    <row r="5058" spans="1:24" x14ac:dyDescent="0.3">
      <c r="A5058" t="s">
        <v>208</v>
      </c>
      <c r="C5058" t="s">
        <v>4637</v>
      </c>
      <c r="D5058" s="1">
        <v>46097</v>
      </c>
      <c r="E5058" t="s">
        <v>4638</v>
      </c>
      <c r="F5058">
        <v>9</v>
      </c>
      <c r="G5058">
        <v>236</v>
      </c>
      <c r="H5058" t="str">
        <f>VLOOKUP(G5058,[1]OPERADORES!$A:$B,2,0)</f>
        <v>DANIEL</v>
      </c>
      <c r="I5058" t="s">
        <v>21</v>
      </c>
      <c r="J5058" t="s">
        <v>211</v>
      </c>
      <c r="K5058" t="s">
        <v>212</v>
      </c>
      <c r="L5058">
        <v>23602</v>
      </c>
      <c r="M5058" t="s">
        <v>215</v>
      </c>
      <c r="O5058" t="s">
        <v>11</v>
      </c>
      <c r="P5058">
        <v>5403</v>
      </c>
      <c r="Q5058">
        <v>3</v>
      </c>
      <c r="R5058">
        <v>36.9</v>
      </c>
      <c r="S5058">
        <v>110.7</v>
      </c>
      <c r="T5058">
        <v>87.75</v>
      </c>
      <c r="U5058">
        <v>20.73</v>
      </c>
      <c r="V5058" t="str">
        <f>VLOOKUP(L5058,'[2]tabela de preços'!$A:$D,4,0)</f>
        <v>SHERWIN WILLIAMS</v>
      </c>
      <c r="W5058" t="str">
        <f>VLOOKUP(L5058,'[2]tabela de preços'!$A:$F,6,0)</f>
        <v>VERNIZ AUTOMOTIVO</v>
      </c>
      <c r="X5058" t="str">
        <f>VLOOKUP(L5058,'[2]tabela de preços'!$A:$G,7,0)</f>
        <v>AUTOMOTIVO</v>
      </c>
    </row>
    <row r="5059" spans="1:24" x14ac:dyDescent="0.3">
      <c r="A5059" t="s">
        <v>208</v>
      </c>
      <c r="C5059" t="s">
        <v>4637</v>
      </c>
      <c r="D5059" s="1">
        <v>46097</v>
      </c>
      <c r="E5059" t="s">
        <v>4638</v>
      </c>
      <c r="F5059">
        <v>9</v>
      </c>
      <c r="G5059">
        <v>236</v>
      </c>
      <c r="H5059" t="str">
        <f>VLOOKUP(G5059,[1]OPERADORES!$A:$B,2,0)</f>
        <v>DANIEL</v>
      </c>
      <c r="I5059" t="s">
        <v>21</v>
      </c>
      <c r="J5059" t="s">
        <v>211</v>
      </c>
      <c r="K5059" t="s">
        <v>212</v>
      </c>
      <c r="L5059">
        <v>21548</v>
      </c>
      <c r="M5059" t="s">
        <v>4639</v>
      </c>
      <c r="O5059" t="s">
        <v>11</v>
      </c>
      <c r="P5059">
        <v>5403</v>
      </c>
      <c r="Q5059">
        <v>2</v>
      </c>
      <c r="R5059">
        <v>63.95</v>
      </c>
      <c r="S5059">
        <v>127.9</v>
      </c>
      <c r="T5059">
        <v>91.2</v>
      </c>
      <c r="U5059">
        <v>28.69</v>
      </c>
      <c r="V5059" t="str">
        <f>VLOOKUP(L5059,'[2]tabela de preços'!$A:$D,4,0)</f>
        <v>SHERWIN WILLIAMS</v>
      </c>
      <c r="W5059" t="str">
        <f>VLOOKUP(L5059,'[2]tabela de preços'!$A:$F,6,0)</f>
        <v>TINTAS POLIÉSTER</v>
      </c>
      <c r="X5059" t="str">
        <f>VLOOKUP(L5059,'[2]tabela de preços'!$A:$G,7,0)</f>
        <v>AUTOMOTIVO</v>
      </c>
    </row>
    <row r="5060" spans="1:24" x14ac:dyDescent="0.3">
      <c r="A5060" t="s">
        <v>208</v>
      </c>
      <c r="C5060" t="s">
        <v>4637</v>
      </c>
      <c r="D5060" s="1">
        <v>46097</v>
      </c>
      <c r="E5060" t="s">
        <v>4638</v>
      </c>
      <c r="F5060">
        <v>9</v>
      </c>
      <c r="G5060">
        <v>236</v>
      </c>
      <c r="H5060" t="str">
        <f>VLOOKUP(G5060,[1]OPERADORES!$A:$B,2,0)</f>
        <v>DANIEL</v>
      </c>
      <c r="I5060" t="s">
        <v>21</v>
      </c>
      <c r="J5060" t="s">
        <v>211</v>
      </c>
      <c r="K5060" t="s">
        <v>212</v>
      </c>
      <c r="L5060">
        <v>20384</v>
      </c>
      <c r="M5060" t="s">
        <v>648</v>
      </c>
      <c r="O5060" t="s">
        <v>11</v>
      </c>
      <c r="P5060">
        <v>5403</v>
      </c>
      <c r="Q5060">
        <v>1</v>
      </c>
      <c r="R5060">
        <v>33.479999999999997</v>
      </c>
      <c r="S5060">
        <v>33.479999999999997</v>
      </c>
      <c r="T5060">
        <v>23.06</v>
      </c>
      <c r="U5060">
        <v>31.12</v>
      </c>
      <c r="V5060" t="str">
        <f>VLOOKUP(L5060,'[2]tabela de preços'!$A:$D,4,0)</f>
        <v>SHERWIN WILLIAMS</v>
      </c>
      <c r="W5060" t="str">
        <f>VLOOKUP(L5060,'[2]tabela de preços'!$A:$F,6,0)</f>
        <v>TINTAS PU</v>
      </c>
      <c r="X5060" t="str">
        <f>VLOOKUP(L5060,'[2]tabela de preços'!$A:$G,7,0)</f>
        <v>AUTOMOTIVO</v>
      </c>
    </row>
    <row r="5061" spans="1:24" x14ac:dyDescent="0.3">
      <c r="A5061" t="s">
        <v>208</v>
      </c>
      <c r="C5061" t="s">
        <v>4637</v>
      </c>
      <c r="D5061" s="1">
        <v>46097</v>
      </c>
      <c r="E5061" t="s">
        <v>4638</v>
      </c>
      <c r="F5061">
        <v>9</v>
      </c>
      <c r="G5061">
        <v>236</v>
      </c>
      <c r="H5061" t="str">
        <f>VLOOKUP(G5061,[1]OPERADORES!$A:$B,2,0)</f>
        <v>DANIEL</v>
      </c>
      <c r="I5061" t="s">
        <v>21</v>
      </c>
      <c r="J5061" t="s">
        <v>211</v>
      </c>
      <c r="K5061" t="s">
        <v>212</v>
      </c>
      <c r="L5061">
        <v>13</v>
      </c>
      <c r="M5061" t="s">
        <v>152</v>
      </c>
      <c r="O5061" t="s">
        <v>11</v>
      </c>
      <c r="P5061">
        <v>5102</v>
      </c>
      <c r="Q5061">
        <v>3</v>
      </c>
      <c r="R5061">
        <v>5.69</v>
      </c>
      <c r="S5061">
        <v>17.07</v>
      </c>
      <c r="T5061">
        <v>12.48</v>
      </c>
      <c r="U5061">
        <v>26.89</v>
      </c>
      <c r="V5061" t="str">
        <f>VLOOKUP(L5061,'[2]tabela de preços'!$A:$D,4,0)</f>
        <v>3M</v>
      </c>
      <c r="W5061" t="str">
        <f>VLOOKUP(L5061,'[2]tabela de preços'!$A:$F,6,0)</f>
        <v>LIXA DÁGUA</v>
      </c>
      <c r="X5061" t="str">
        <f>VLOOKUP(L5061,'[2]tabela de preços'!$A:$G,7,0)</f>
        <v>AUTOMOTIVO</v>
      </c>
    </row>
    <row r="5062" spans="1:24" x14ac:dyDescent="0.3">
      <c r="A5062" t="s">
        <v>208</v>
      </c>
      <c r="C5062" t="s">
        <v>4637</v>
      </c>
      <c r="D5062" s="1">
        <v>46097</v>
      </c>
      <c r="E5062" t="s">
        <v>4638</v>
      </c>
      <c r="F5062">
        <v>9</v>
      </c>
      <c r="G5062">
        <v>236</v>
      </c>
      <c r="H5062" t="str">
        <f>VLOOKUP(G5062,[1]OPERADORES!$A:$B,2,0)</f>
        <v>DANIEL</v>
      </c>
      <c r="I5062" t="s">
        <v>21</v>
      </c>
      <c r="J5062" t="s">
        <v>211</v>
      </c>
      <c r="K5062" t="s">
        <v>212</v>
      </c>
      <c r="L5062">
        <v>10238</v>
      </c>
      <c r="M5062" t="s">
        <v>79</v>
      </c>
      <c r="O5062" t="s">
        <v>11</v>
      </c>
      <c r="P5062">
        <v>5102</v>
      </c>
      <c r="Q5062">
        <v>3</v>
      </c>
      <c r="R5062">
        <v>2.79</v>
      </c>
      <c r="S5062">
        <v>8.3699999999999992</v>
      </c>
      <c r="T5062">
        <v>6.72</v>
      </c>
      <c r="U5062">
        <v>19.71</v>
      </c>
      <c r="V5062" t="str">
        <f>VLOOKUP(L5062,'[2]tabela de preços'!$A:$D,4,0)</f>
        <v>NORTON</v>
      </c>
      <c r="W5062" t="str">
        <f>VLOOKUP(L5062,'[2]tabela de preços'!$A:$F,6,0)</f>
        <v xml:space="preserve">DISCOS / LIXAS / ABRASIVOS </v>
      </c>
      <c r="X5062" t="str">
        <f>VLOOKUP(L5062,'[2]tabela de preços'!$A:$G,7,0)</f>
        <v>AUTOMOTIVO</v>
      </c>
    </row>
    <row r="5063" spans="1:24" x14ac:dyDescent="0.3">
      <c r="A5063" t="s">
        <v>208</v>
      </c>
      <c r="C5063" t="s">
        <v>4637</v>
      </c>
      <c r="D5063" s="1">
        <v>46097</v>
      </c>
      <c r="E5063" t="s">
        <v>4638</v>
      </c>
      <c r="F5063">
        <v>9</v>
      </c>
      <c r="G5063">
        <v>236</v>
      </c>
      <c r="H5063" t="str">
        <f>VLOOKUP(G5063,[1]OPERADORES!$A:$B,2,0)</f>
        <v>DANIEL</v>
      </c>
      <c r="I5063" t="s">
        <v>21</v>
      </c>
      <c r="J5063" t="s">
        <v>211</v>
      </c>
      <c r="K5063" t="s">
        <v>212</v>
      </c>
      <c r="L5063">
        <v>10242</v>
      </c>
      <c r="M5063" t="s">
        <v>82</v>
      </c>
      <c r="O5063" t="s">
        <v>11</v>
      </c>
      <c r="P5063">
        <v>5102</v>
      </c>
      <c r="Q5063">
        <v>2</v>
      </c>
      <c r="R5063">
        <v>2.79</v>
      </c>
      <c r="S5063">
        <v>5.58</v>
      </c>
      <c r="T5063">
        <v>4.4800000000000004</v>
      </c>
      <c r="U5063">
        <v>19.71</v>
      </c>
      <c r="V5063" t="str">
        <f>VLOOKUP(L5063,'[2]tabela de preços'!$A:$D,4,0)</f>
        <v>NORTON</v>
      </c>
      <c r="W5063" t="str">
        <f>VLOOKUP(L5063,'[2]tabela de preços'!$A:$F,6,0)</f>
        <v xml:space="preserve">DISCOS / LIXAS / ABRASIVOS </v>
      </c>
      <c r="X5063" t="str">
        <f>VLOOKUP(L5063,'[2]tabela de preços'!$A:$G,7,0)</f>
        <v>AUTOMOTIVO</v>
      </c>
    </row>
    <row r="5064" spans="1:24" x14ac:dyDescent="0.3">
      <c r="A5064" t="s">
        <v>208</v>
      </c>
      <c r="C5064" t="s">
        <v>4637</v>
      </c>
      <c r="D5064" s="1">
        <v>46097</v>
      </c>
      <c r="E5064" t="s">
        <v>4638</v>
      </c>
      <c r="F5064">
        <v>9</v>
      </c>
      <c r="G5064">
        <v>236</v>
      </c>
      <c r="H5064" t="str">
        <f>VLOOKUP(G5064,[1]OPERADORES!$A:$B,2,0)</f>
        <v>DANIEL</v>
      </c>
      <c r="I5064" t="s">
        <v>21</v>
      </c>
      <c r="J5064" t="s">
        <v>211</v>
      </c>
      <c r="K5064" t="s">
        <v>212</v>
      </c>
      <c r="L5064">
        <v>10243</v>
      </c>
      <c r="M5064" t="s">
        <v>83</v>
      </c>
      <c r="O5064" t="s">
        <v>11</v>
      </c>
      <c r="P5064">
        <v>5102</v>
      </c>
      <c r="Q5064">
        <v>3</v>
      </c>
      <c r="R5064">
        <v>2.79</v>
      </c>
      <c r="S5064">
        <v>8.3699999999999992</v>
      </c>
      <c r="T5064">
        <v>5.79</v>
      </c>
      <c r="U5064">
        <v>30.82</v>
      </c>
      <c r="V5064" t="str">
        <f>VLOOKUP(L5064,'[2]tabela de preços'!$A:$D,4,0)</f>
        <v>NORTON</v>
      </c>
      <c r="W5064" t="str">
        <f>VLOOKUP(L5064,'[2]tabela de preços'!$A:$F,6,0)</f>
        <v xml:space="preserve">DISCOS / LIXAS / ABRASIVOS </v>
      </c>
      <c r="X5064" t="str">
        <f>VLOOKUP(L5064,'[2]tabela de preços'!$A:$G,7,0)</f>
        <v>AUTOMOTIVO</v>
      </c>
    </row>
    <row r="5065" spans="1:24" x14ac:dyDescent="0.3">
      <c r="A5065" t="s">
        <v>208</v>
      </c>
      <c r="C5065" t="s">
        <v>4637</v>
      </c>
      <c r="D5065" s="1">
        <v>46097</v>
      </c>
      <c r="E5065" t="s">
        <v>4638</v>
      </c>
      <c r="F5065">
        <v>9</v>
      </c>
      <c r="G5065">
        <v>236</v>
      </c>
      <c r="H5065" t="str">
        <f>VLOOKUP(G5065,[1]OPERADORES!$A:$B,2,0)</f>
        <v>DANIEL</v>
      </c>
      <c r="I5065" t="s">
        <v>21</v>
      </c>
      <c r="J5065" t="s">
        <v>211</v>
      </c>
      <c r="K5065" t="s">
        <v>212</v>
      </c>
      <c r="L5065">
        <v>10244</v>
      </c>
      <c r="M5065" t="s">
        <v>84</v>
      </c>
      <c r="O5065" t="s">
        <v>11</v>
      </c>
      <c r="P5065">
        <v>5102</v>
      </c>
      <c r="Q5065">
        <v>3</v>
      </c>
      <c r="R5065">
        <v>2.79</v>
      </c>
      <c r="S5065">
        <v>8.3699999999999992</v>
      </c>
      <c r="T5065">
        <v>5.79</v>
      </c>
      <c r="U5065">
        <v>30.82</v>
      </c>
      <c r="V5065" t="str">
        <f>VLOOKUP(L5065,'[2]tabela de preços'!$A:$D,4,0)</f>
        <v>NORTON</v>
      </c>
      <c r="W5065" t="str">
        <f>VLOOKUP(L5065,'[2]tabela de preços'!$A:$F,6,0)</f>
        <v xml:space="preserve">DISCOS / LIXAS / ABRASIVOS </v>
      </c>
      <c r="X5065" t="str">
        <f>VLOOKUP(L5065,'[2]tabela de preços'!$A:$G,7,0)</f>
        <v>AUTOMOTIVO</v>
      </c>
    </row>
    <row r="5066" spans="1:24" x14ac:dyDescent="0.3">
      <c r="A5066" t="s">
        <v>208</v>
      </c>
      <c r="C5066" t="s">
        <v>4637</v>
      </c>
      <c r="D5066" s="1">
        <v>46097</v>
      </c>
      <c r="E5066" t="s">
        <v>4638</v>
      </c>
      <c r="F5066">
        <v>9</v>
      </c>
      <c r="G5066">
        <v>236</v>
      </c>
      <c r="H5066" t="str">
        <f>VLOOKUP(G5066,[1]OPERADORES!$A:$B,2,0)</f>
        <v>DANIEL</v>
      </c>
      <c r="I5066" t="s">
        <v>21</v>
      </c>
      <c r="J5066" t="s">
        <v>211</v>
      </c>
      <c r="K5066" t="s">
        <v>212</v>
      </c>
      <c r="L5066">
        <v>10245</v>
      </c>
      <c r="M5066" t="s">
        <v>195</v>
      </c>
      <c r="O5066" t="s">
        <v>11</v>
      </c>
      <c r="P5066">
        <v>5102</v>
      </c>
      <c r="Q5066">
        <v>3</v>
      </c>
      <c r="R5066">
        <v>2.79</v>
      </c>
      <c r="S5066">
        <v>8.3699999999999992</v>
      </c>
      <c r="T5066">
        <v>5.79</v>
      </c>
      <c r="U5066">
        <v>30.82</v>
      </c>
      <c r="V5066" t="str">
        <f>VLOOKUP(L5066,'[2]tabela de preços'!$A:$D,4,0)</f>
        <v>NORTON</v>
      </c>
      <c r="W5066" t="str">
        <f>VLOOKUP(L5066,'[2]tabela de preços'!$A:$F,6,0)</f>
        <v xml:space="preserve">DISCOS / LIXAS / ABRASIVOS </v>
      </c>
      <c r="X5066" t="str">
        <f>VLOOKUP(L5066,'[2]tabela de preços'!$A:$G,7,0)</f>
        <v>AUTOMOTIVO</v>
      </c>
    </row>
    <row r="5067" spans="1:24" x14ac:dyDescent="0.3">
      <c r="A5067" t="s">
        <v>208</v>
      </c>
      <c r="C5067" t="s">
        <v>4637</v>
      </c>
      <c r="D5067" s="1">
        <v>46097</v>
      </c>
      <c r="E5067" t="s">
        <v>4638</v>
      </c>
      <c r="F5067">
        <v>9</v>
      </c>
      <c r="G5067">
        <v>236</v>
      </c>
      <c r="H5067" t="str">
        <f>VLOOKUP(G5067,[1]OPERADORES!$A:$B,2,0)</f>
        <v>DANIEL</v>
      </c>
      <c r="I5067" t="s">
        <v>21</v>
      </c>
      <c r="J5067" t="s">
        <v>211</v>
      </c>
      <c r="K5067" t="s">
        <v>212</v>
      </c>
      <c r="L5067">
        <v>10246</v>
      </c>
      <c r="M5067" t="s">
        <v>206</v>
      </c>
      <c r="O5067" t="s">
        <v>11</v>
      </c>
      <c r="P5067">
        <v>5102</v>
      </c>
      <c r="Q5067">
        <v>3</v>
      </c>
      <c r="R5067">
        <v>2.79</v>
      </c>
      <c r="S5067">
        <v>8.3699999999999992</v>
      </c>
      <c r="T5067">
        <v>5.79</v>
      </c>
      <c r="U5067">
        <v>30.82</v>
      </c>
      <c r="V5067" t="str">
        <f>VLOOKUP(L5067,'[2]tabela de preços'!$A:$D,4,0)</f>
        <v>NORTON</v>
      </c>
      <c r="W5067" t="str">
        <f>VLOOKUP(L5067,'[2]tabela de preços'!$A:$F,6,0)</f>
        <v xml:space="preserve">DISCOS / LIXAS / ABRASIVOS </v>
      </c>
      <c r="X5067" t="str">
        <f>VLOOKUP(L5067,'[2]tabela de preços'!$A:$G,7,0)</f>
        <v>AUTOMOTIVO</v>
      </c>
    </row>
    <row r="5068" spans="1:24" x14ac:dyDescent="0.3">
      <c r="A5068" t="s">
        <v>208</v>
      </c>
      <c r="C5068" t="s">
        <v>4637</v>
      </c>
      <c r="D5068" s="1">
        <v>46097</v>
      </c>
      <c r="E5068" t="s">
        <v>4638</v>
      </c>
      <c r="F5068">
        <v>9</v>
      </c>
      <c r="G5068">
        <v>236</v>
      </c>
      <c r="H5068" t="str">
        <f>VLOOKUP(G5068,[1]OPERADORES!$A:$B,2,0)</f>
        <v>DANIEL</v>
      </c>
      <c r="I5068" t="s">
        <v>21</v>
      </c>
      <c r="J5068" t="s">
        <v>211</v>
      </c>
      <c r="K5068" t="s">
        <v>212</v>
      </c>
      <c r="L5068">
        <v>20525</v>
      </c>
      <c r="M5068" t="s">
        <v>137</v>
      </c>
      <c r="O5068" t="s">
        <v>11</v>
      </c>
      <c r="P5068">
        <v>5102</v>
      </c>
      <c r="Q5068">
        <v>1</v>
      </c>
      <c r="R5068">
        <v>13.65</v>
      </c>
      <c r="S5068">
        <v>13.65</v>
      </c>
      <c r="T5068">
        <v>10.36</v>
      </c>
      <c r="U5068">
        <v>24.1</v>
      </c>
      <c r="V5068" t="str">
        <f>VLOOKUP(L5068,'[2]tabela de preços'!$A:$D,4,0)</f>
        <v>SHERWIN WILLIAMS</v>
      </c>
      <c r="W5068" t="str">
        <f>VLOOKUP(L5068,'[2]tabela de preços'!$A:$F,6,0)</f>
        <v>MASSA DE PEQUENOS REPAROS</v>
      </c>
      <c r="X5068" t="str">
        <f>VLOOKUP(L5068,'[2]tabela de preços'!$A:$G,7,0)</f>
        <v>AUTOMOTIVO</v>
      </c>
    </row>
    <row r="5069" spans="1:24" x14ac:dyDescent="0.3">
      <c r="A5069" t="s">
        <v>208</v>
      </c>
      <c r="C5069" t="s">
        <v>4637</v>
      </c>
      <c r="D5069" s="1">
        <v>46097</v>
      </c>
      <c r="E5069" t="s">
        <v>4638</v>
      </c>
      <c r="F5069">
        <v>9</v>
      </c>
      <c r="G5069">
        <v>236</v>
      </c>
      <c r="H5069" t="str">
        <f>VLOOKUP(G5069,[1]OPERADORES!$A:$B,2,0)</f>
        <v>DANIEL</v>
      </c>
      <c r="I5069" t="s">
        <v>21</v>
      </c>
      <c r="J5069" t="s">
        <v>211</v>
      </c>
      <c r="K5069" t="s">
        <v>212</v>
      </c>
      <c r="L5069">
        <v>24247</v>
      </c>
      <c r="M5069" t="s">
        <v>160</v>
      </c>
      <c r="O5069" t="s">
        <v>11</v>
      </c>
      <c r="P5069">
        <v>5403</v>
      </c>
      <c r="Q5069">
        <v>1</v>
      </c>
      <c r="R5069">
        <v>20.9</v>
      </c>
      <c r="S5069">
        <v>20.9</v>
      </c>
      <c r="T5069">
        <v>16.87</v>
      </c>
      <c r="U5069">
        <v>19.28</v>
      </c>
      <c r="V5069" t="str">
        <f>VLOOKUP(L5069,'[2]tabela de preços'!$A:$D,4,0)</f>
        <v>SHERWIN WILLIAMS</v>
      </c>
      <c r="W5069" t="str">
        <f>VLOOKUP(L5069,'[2]tabela de preços'!$A:$F,6,0)</f>
        <v>PRIMER AUTOMOTIVO</v>
      </c>
      <c r="X5069" t="str">
        <f>VLOOKUP(L5069,'[2]tabela de preços'!$A:$G,7,0)</f>
        <v>AUTOMOTIVO</v>
      </c>
    </row>
    <row r="5070" spans="1:24" x14ac:dyDescent="0.3">
      <c r="A5070" t="s">
        <v>208</v>
      </c>
      <c r="C5070" t="s">
        <v>4876</v>
      </c>
      <c r="D5070" s="1">
        <v>46101</v>
      </c>
      <c r="E5070" t="s">
        <v>4877</v>
      </c>
      <c r="F5070">
        <v>9</v>
      </c>
      <c r="G5070">
        <v>236</v>
      </c>
      <c r="H5070" t="str">
        <f>VLOOKUP(G5070,[1]OPERADORES!$A:$B,2,0)</f>
        <v>DANIEL</v>
      </c>
      <c r="I5070" t="s">
        <v>21</v>
      </c>
      <c r="J5070" t="s">
        <v>211</v>
      </c>
      <c r="K5070" t="s">
        <v>212</v>
      </c>
      <c r="L5070">
        <v>84108</v>
      </c>
      <c r="M5070" t="s">
        <v>144</v>
      </c>
      <c r="O5070" t="s">
        <v>11</v>
      </c>
      <c r="P5070">
        <v>5403</v>
      </c>
      <c r="Q5070">
        <v>1</v>
      </c>
      <c r="R5070">
        <v>27.29</v>
      </c>
      <c r="S5070">
        <v>27.29</v>
      </c>
      <c r="T5070">
        <v>20.71</v>
      </c>
      <c r="U5070">
        <v>24.11</v>
      </c>
      <c r="V5070" t="str">
        <f>VLOOKUP(L5070,'[2]tabela de preços'!$A:$D,4,0)</f>
        <v>BRASILUX</v>
      </c>
      <c r="W5070" t="str">
        <f>VLOOKUP(L5070,'[2]tabela de preços'!$A:$F,6,0)</f>
        <v>TINTAS LACA</v>
      </c>
      <c r="X5070" t="str">
        <f>VLOOKUP(L5070,'[2]tabela de preços'!$A:$G,7,0)</f>
        <v>AUTOMOTIVO</v>
      </c>
    </row>
    <row r="5071" spans="1:24" x14ac:dyDescent="0.3">
      <c r="A5071" t="s">
        <v>208</v>
      </c>
      <c r="C5071" t="s">
        <v>4876</v>
      </c>
      <c r="D5071" s="1">
        <v>46101</v>
      </c>
      <c r="E5071" t="s">
        <v>4877</v>
      </c>
      <c r="F5071">
        <v>9</v>
      </c>
      <c r="G5071">
        <v>236</v>
      </c>
      <c r="H5071" t="str">
        <f>VLOOKUP(G5071,[1]OPERADORES!$A:$B,2,0)</f>
        <v>DANIEL</v>
      </c>
      <c r="I5071" t="s">
        <v>21</v>
      </c>
      <c r="J5071" t="s">
        <v>211</v>
      </c>
      <c r="K5071" t="s">
        <v>212</v>
      </c>
      <c r="L5071">
        <v>24240</v>
      </c>
      <c r="M5071" t="s">
        <v>240</v>
      </c>
      <c r="O5071" t="s">
        <v>11</v>
      </c>
      <c r="P5071">
        <v>5102</v>
      </c>
      <c r="Q5071">
        <v>6</v>
      </c>
      <c r="R5071">
        <v>4.32</v>
      </c>
      <c r="S5071">
        <v>25.92</v>
      </c>
      <c r="T5071">
        <v>19.68</v>
      </c>
      <c r="U5071">
        <v>24.07</v>
      </c>
      <c r="V5071" t="str">
        <f>VLOOKUP(L5071,'[2]tabela de preços'!$A:$D,4,0)</f>
        <v>ADERE</v>
      </c>
      <c r="W5071" t="str">
        <f>VLOOKUP(L5071,'[2]tabela de preços'!$A:$F,6,0)</f>
        <v>FITA AUTOMOTIVA</v>
      </c>
      <c r="X5071" t="str">
        <f>VLOOKUP(L5071,'[2]tabela de preços'!$A:$G,7,0)</f>
        <v>AUTOMOTIVO</v>
      </c>
    </row>
    <row r="5072" spans="1:24" x14ac:dyDescent="0.3">
      <c r="A5072" t="s">
        <v>208</v>
      </c>
      <c r="C5072" t="s">
        <v>4876</v>
      </c>
      <c r="D5072" s="1">
        <v>46101</v>
      </c>
      <c r="E5072" t="s">
        <v>4877</v>
      </c>
      <c r="F5072">
        <v>9</v>
      </c>
      <c r="G5072">
        <v>236</v>
      </c>
      <c r="H5072" t="str">
        <f>VLOOKUP(G5072,[1]OPERADORES!$A:$B,2,0)</f>
        <v>DANIEL</v>
      </c>
      <c r="I5072" t="s">
        <v>21</v>
      </c>
      <c r="J5072" t="s">
        <v>211</v>
      </c>
      <c r="K5072" t="s">
        <v>212</v>
      </c>
      <c r="L5072">
        <v>24241</v>
      </c>
      <c r="M5072" t="s">
        <v>233</v>
      </c>
      <c r="O5072" t="s">
        <v>11</v>
      </c>
      <c r="P5072">
        <v>5102</v>
      </c>
      <c r="Q5072">
        <v>2</v>
      </c>
      <c r="R5072">
        <v>12.2</v>
      </c>
      <c r="S5072">
        <v>24.4</v>
      </c>
      <c r="T5072">
        <v>18.52</v>
      </c>
      <c r="U5072">
        <v>24.1</v>
      </c>
      <c r="V5072" t="str">
        <f>VLOOKUP(L5072,'[2]tabela de preços'!$A:$D,4,0)</f>
        <v>ADERE</v>
      </c>
      <c r="W5072" t="str">
        <f>VLOOKUP(L5072,'[2]tabela de preços'!$A:$F,6,0)</f>
        <v>FITA AUTOMOTIVA</v>
      </c>
      <c r="X5072" t="str">
        <f>VLOOKUP(L5072,'[2]tabela de preços'!$A:$G,7,0)</f>
        <v>AUTOMOTIVO</v>
      </c>
    </row>
    <row r="5073" spans="1:24" x14ac:dyDescent="0.3">
      <c r="A5073" t="s">
        <v>208</v>
      </c>
      <c r="C5073" t="s">
        <v>4876</v>
      </c>
      <c r="D5073" s="1">
        <v>46101</v>
      </c>
      <c r="E5073" t="s">
        <v>4877</v>
      </c>
      <c r="F5073">
        <v>9</v>
      </c>
      <c r="G5073">
        <v>236</v>
      </c>
      <c r="H5073" t="str">
        <f>VLOOKUP(G5073,[1]OPERADORES!$A:$B,2,0)</f>
        <v>DANIEL</v>
      </c>
      <c r="I5073" t="s">
        <v>21</v>
      </c>
      <c r="J5073" t="s">
        <v>211</v>
      </c>
      <c r="K5073" t="s">
        <v>212</v>
      </c>
      <c r="L5073">
        <v>84406</v>
      </c>
      <c r="M5073" t="s">
        <v>2110</v>
      </c>
      <c r="O5073" t="s">
        <v>11</v>
      </c>
      <c r="P5073">
        <v>5102</v>
      </c>
      <c r="Q5073">
        <v>1</v>
      </c>
      <c r="R5073">
        <v>30.66</v>
      </c>
      <c r="S5073">
        <v>30.66</v>
      </c>
      <c r="T5073">
        <v>23.27</v>
      </c>
      <c r="U5073">
        <v>24.1</v>
      </c>
      <c r="V5073" t="str">
        <f>VLOOKUP(L5073,'[2]tabela de preços'!$A:$D,4,0)</f>
        <v>3M</v>
      </c>
      <c r="W5073" t="str">
        <f>VLOOKUP(L5073,'[2]tabela de preços'!$A:$F,6,0)</f>
        <v>FITA DUPLA FACE</v>
      </c>
      <c r="X5073" t="str">
        <f>VLOOKUP(L5073,'[2]tabela de preços'!$A:$G,7,0)</f>
        <v>AUTOMOTIVO</v>
      </c>
    </row>
    <row r="5074" spans="1:24" x14ac:dyDescent="0.3">
      <c r="A5074" t="s">
        <v>208</v>
      </c>
      <c r="C5074" t="s">
        <v>4876</v>
      </c>
      <c r="D5074" s="1">
        <v>46101</v>
      </c>
      <c r="E5074" t="s">
        <v>4877</v>
      </c>
      <c r="F5074">
        <v>9</v>
      </c>
      <c r="G5074">
        <v>236</v>
      </c>
      <c r="H5074" t="str">
        <f>VLOOKUP(G5074,[1]OPERADORES!$A:$B,2,0)</f>
        <v>DANIEL</v>
      </c>
      <c r="I5074" t="s">
        <v>21</v>
      </c>
      <c r="J5074" t="s">
        <v>211</v>
      </c>
      <c r="K5074" t="s">
        <v>212</v>
      </c>
      <c r="L5074">
        <v>23602</v>
      </c>
      <c r="M5074" t="s">
        <v>215</v>
      </c>
      <c r="O5074" t="s">
        <v>11</v>
      </c>
      <c r="P5074">
        <v>5403</v>
      </c>
      <c r="Q5074">
        <v>4</v>
      </c>
      <c r="R5074">
        <v>36.9</v>
      </c>
      <c r="S5074">
        <v>147.6</v>
      </c>
      <c r="T5074">
        <v>117</v>
      </c>
      <c r="U5074">
        <v>20.73</v>
      </c>
      <c r="V5074" t="str">
        <f>VLOOKUP(L5074,'[2]tabela de preços'!$A:$D,4,0)</f>
        <v>SHERWIN WILLIAMS</v>
      </c>
      <c r="W5074" t="str">
        <f>VLOOKUP(L5074,'[2]tabela de preços'!$A:$F,6,0)</f>
        <v>VERNIZ AUTOMOTIVO</v>
      </c>
      <c r="X5074" t="str">
        <f>VLOOKUP(L5074,'[2]tabela de preços'!$A:$G,7,0)</f>
        <v>AUTOMOTIVO</v>
      </c>
    </row>
    <row r="5075" spans="1:24" x14ac:dyDescent="0.3">
      <c r="A5075" t="s">
        <v>208</v>
      </c>
      <c r="C5075" t="s">
        <v>4876</v>
      </c>
      <c r="D5075" s="1">
        <v>46101</v>
      </c>
      <c r="E5075" t="s">
        <v>4877</v>
      </c>
      <c r="F5075">
        <v>9</v>
      </c>
      <c r="G5075">
        <v>236</v>
      </c>
      <c r="H5075" t="str">
        <f>VLOOKUP(G5075,[1]OPERADORES!$A:$B,2,0)</f>
        <v>DANIEL</v>
      </c>
      <c r="I5075" t="s">
        <v>21</v>
      </c>
      <c r="J5075" t="s">
        <v>211</v>
      </c>
      <c r="K5075" t="s">
        <v>212</v>
      </c>
      <c r="L5075">
        <v>21548</v>
      </c>
      <c r="M5075" t="s">
        <v>4639</v>
      </c>
      <c r="O5075" t="s">
        <v>11</v>
      </c>
      <c r="P5075">
        <v>5403</v>
      </c>
      <c r="Q5075">
        <v>2</v>
      </c>
      <c r="R5075">
        <v>63.95</v>
      </c>
      <c r="S5075">
        <v>127.9</v>
      </c>
      <c r="T5075">
        <v>91.2</v>
      </c>
      <c r="U5075">
        <v>28.69</v>
      </c>
      <c r="V5075" t="str">
        <f>VLOOKUP(L5075,'[2]tabela de preços'!$A:$D,4,0)</f>
        <v>SHERWIN WILLIAMS</v>
      </c>
      <c r="W5075" t="str">
        <f>VLOOKUP(L5075,'[2]tabela de preços'!$A:$F,6,0)</f>
        <v>TINTAS POLIÉSTER</v>
      </c>
      <c r="X5075" t="str">
        <f>VLOOKUP(L5075,'[2]tabela de preços'!$A:$G,7,0)</f>
        <v>AUTOMOTIVO</v>
      </c>
    </row>
    <row r="5076" spans="1:24" x14ac:dyDescent="0.3">
      <c r="A5076" t="s">
        <v>208</v>
      </c>
      <c r="C5076" t="s">
        <v>4876</v>
      </c>
      <c r="D5076" s="1">
        <v>46101</v>
      </c>
      <c r="E5076" t="s">
        <v>4877</v>
      </c>
      <c r="F5076">
        <v>9</v>
      </c>
      <c r="G5076">
        <v>236</v>
      </c>
      <c r="H5076" t="str">
        <f>VLOOKUP(G5076,[1]OPERADORES!$A:$B,2,0)</f>
        <v>DANIEL</v>
      </c>
      <c r="I5076" t="s">
        <v>21</v>
      </c>
      <c r="J5076" t="s">
        <v>211</v>
      </c>
      <c r="K5076" t="s">
        <v>212</v>
      </c>
      <c r="L5076">
        <v>20384</v>
      </c>
      <c r="M5076" t="s">
        <v>648</v>
      </c>
      <c r="O5076" t="s">
        <v>11</v>
      </c>
      <c r="P5076">
        <v>5403</v>
      </c>
      <c r="Q5076">
        <v>1</v>
      </c>
      <c r="R5076">
        <v>32.340000000000003</v>
      </c>
      <c r="S5076">
        <v>32.340000000000003</v>
      </c>
      <c r="T5076">
        <v>23.06</v>
      </c>
      <c r="U5076">
        <v>28.7</v>
      </c>
      <c r="V5076" t="str">
        <f>VLOOKUP(L5076,'[2]tabela de preços'!$A:$D,4,0)</f>
        <v>SHERWIN WILLIAMS</v>
      </c>
      <c r="W5076" t="str">
        <f>VLOOKUP(L5076,'[2]tabela de preços'!$A:$F,6,0)</f>
        <v>TINTAS PU</v>
      </c>
      <c r="X5076" t="str">
        <f>VLOOKUP(L5076,'[2]tabela de preços'!$A:$G,7,0)</f>
        <v>AUTOMOTIVO</v>
      </c>
    </row>
    <row r="5077" spans="1:24" x14ac:dyDescent="0.3">
      <c r="A5077" t="s">
        <v>208</v>
      </c>
      <c r="C5077" t="s">
        <v>4876</v>
      </c>
      <c r="D5077" s="1">
        <v>46101</v>
      </c>
      <c r="E5077" t="s">
        <v>4877</v>
      </c>
      <c r="F5077">
        <v>9</v>
      </c>
      <c r="G5077">
        <v>236</v>
      </c>
      <c r="H5077" t="str">
        <f>VLOOKUP(G5077,[1]OPERADORES!$A:$B,2,0)</f>
        <v>DANIEL</v>
      </c>
      <c r="I5077" t="s">
        <v>21</v>
      </c>
      <c r="J5077" t="s">
        <v>211</v>
      </c>
      <c r="K5077" t="s">
        <v>212</v>
      </c>
      <c r="L5077">
        <v>13</v>
      </c>
      <c r="M5077" t="s">
        <v>152</v>
      </c>
      <c r="O5077" t="s">
        <v>11</v>
      </c>
      <c r="P5077">
        <v>5102</v>
      </c>
      <c r="Q5077">
        <v>2</v>
      </c>
      <c r="R5077">
        <v>5.69</v>
      </c>
      <c r="S5077">
        <v>11.38</v>
      </c>
      <c r="T5077">
        <v>8.32</v>
      </c>
      <c r="U5077">
        <v>26.89</v>
      </c>
      <c r="V5077" t="str">
        <f>VLOOKUP(L5077,'[2]tabela de preços'!$A:$D,4,0)</f>
        <v>3M</v>
      </c>
      <c r="W5077" t="str">
        <f>VLOOKUP(L5077,'[2]tabela de preços'!$A:$F,6,0)</f>
        <v>LIXA DÁGUA</v>
      </c>
      <c r="X5077" t="str">
        <f>VLOOKUP(L5077,'[2]tabela de preços'!$A:$G,7,0)</f>
        <v>AUTOMOTIVO</v>
      </c>
    </row>
    <row r="5078" spans="1:24" x14ac:dyDescent="0.3">
      <c r="A5078" t="s">
        <v>208</v>
      </c>
      <c r="C5078" t="s">
        <v>4876</v>
      </c>
      <c r="D5078" s="1">
        <v>46101</v>
      </c>
      <c r="E5078" t="s">
        <v>4877</v>
      </c>
      <c r="F5078">
        <v>9</v>
      </c>
      <c r="G5078">
        <v>236</v>
      </c>
      <c r="H5078" t="str">
        <f>VLOOKUP(G5078,[1]OPERADORES!$A:$B,2,0)</f>
        <v>DANIEL</v>
      </c>
      <c r="I5078" t="s">
        <v>21</v>
      </c>
      <c r="J5078" t="s">
        <v>211</v>
      </c>
      <c r="K5078" t="s">
        <v>212</v>
      </c>
      <c r="L5078">
        <v>10238</v>
      </c>
      <c r="M5078" t="s">
        <v>79</v>
      </c>
      <c r="O5078" t="s">
        <v>11</v>
      </c>
      <c r="P5078">
        <v>5102</v>
      </c>
      <c r="Q5078">
        <v>3</v>
      </c>
      <c r="R5078">
        <v>2.79</v>
      </c>
      <c r="S5078">
        <v>8.3699999999999992</v>
      </c>
      <c r="T5078">
        <v>6.72</v>
      </c>
      <c r="U5078">
        <v>19.71</v>
      </c>
      <c r="V5078" t="str">
        <f>VLOOKUP(L5078,'[2]tabela de preços'!$A:$D,4,0)</f>
        <v>NORTON</v>
      </c>
      <c r="W5078" t="str">
        <f>VLOOKUP(L5078,'[2]tabela de preços'!$A:$F,6,0)</f>
        <v xml:space="preserve">DISCOS / LIXAS / ABRASIVOS </v>
      </c>
      <c r="X5078" t="str">
        <f>VLOOKUP(L5078,'[2]tabela de preços'!$A:$G,7,0)</f>
        <v>AUTOMOTIVO</v>
      </c>
    </row>
    <row r="5079" spans="1:24" x14ac:dyDescent="0.3">
      <c r="A5079" t="s">
        <v>208</v>
      </c>
      <c r="C5079" t="s">
        <v>4876</v>
      </c>
      <c r="D5079" s="1">
        <v>46101</v>
      </c>
      <c r="E5079" t="s">
        <v>4877</v>
      </c>
      <c r="F5079">
        <v>9</v>
      </c>
      <c r="G5079">
        <v>236</v>
      </c>
      <c r="H5079" t="str">
        <f>VLOOKUP(G5079,[1]OPERADORES!$A:$B,2,0)</f>
        <v>DANIEL</v>
      </c>
      <c r="I5079" t="s">
        <v>21</v>
      </c>
      <c r="J5079" t="s">
        <v>211</v>
      </c>
      <c r="K5079" t="s">
        <v>212</v>
      </c>
      <c r="L5079">
        <v>10242</v>
      </c>
      <c r="M5079" t="s">
        <v>82</v>
      </c>
      <c r="O5079" t="s">
        <v>11</v>
      </c>
      <c r="P5079">
        <v>5102</v>
      </c>
      <c r="Q5079">
        <v>3</v>
      </c>
      <c r="R5079">
        <v>2.79</v>
      </c>
      <c r="S5079">
        <v>8.3699999999999992</v>
      </c>
      <c r="T5079">
        <v>6.72</v>
      </c>
      <c r="U5079">
        <v>19.71</v>
      </c>
      <c r="V5079" t="str">
        <f>VLOOKUP(L5079,'[2]tabela de preços'!$A:$D,4,0)</f>
        <v>NORTON</v>
      </c>
      <c r="W5079" t="str">
        <f>VLOOKUP(L5079,'[2]tabela de preços'!$A:$F,6,0)</f>
        <v xml:space="preserve">DISCOS / LIXAS / ABRASIVOS </v>
      </c>
      <c r="X5079" t="str">
        <f>VLOOKUP(L5079,'[2]tabela de preços'!$A:$G,7,0)</f>
        <v>AUTOMOTIVO</v>
      </c>
    </row>
    <row r="5080" spans="1:24" x14ac:dyDescent="0.3">
      <c r="A5080" t="s">
        <v>208</v>
      </c>
      <c r="C5080" t="s">
        <v>4876</v>
      </c>
      <c r="D5080" s="1">
        <v>46101</v>
      </c>
      <c r="E5080" t="s">
        <v>4877</v>
      </c>
      <c r="F5080">
        <v>9</v>
      </c>
      <c r="G5080">
        <v>236</v>
      </c>
      <c r="H5080" t="str">
        <f>VLOOKUP(G5080,[1]OPERADORES!$A:$B,2,0)</f>
        <v>DANIEL</v>
      </c>
      <c r="I5080" t="s">
        <v>21</v>
      </c>
      <c r="J5080" t="s">
        <v>211</v>
      </c>
      <c r="K5080" t="s">
        <v>212</v>
      </c>
      <c r="L5080">
        <v>10243</v>
      </c>
      <c r="M5080" t="s">
        <v>83</v>
      </c>
      <c r="O5080" t="s">
        <v>11</v>
      </c>
      <c r="P5080">
        <v>5102</v>
      </c>
      <c r="Q5080">
        <v>3</v>
      </c>
      <c r="R5080">
        <v>2.79</v>
      </c>
      <c r="S5080">
        <v>8.3699999999999992</v>
      </c>
      <c r="T5080">
        <v>5.79</v>
      </c>
      <c r="U5080">
        <v>30.82</v>
      </c>
      <c r="V5080" t="str">
        <f>VLOOKUP(L5080,'[2]tabela de preços'!$A:$D,4,0)</f>
        <v>NORTON</v>
      </c>
      <c r="W5080" t="str">
        <f>VLOOKUP(L5080,'[2]tabela de preços'!$A:$F,6,0)</f>
        <v xml:space="preserve">DISCOS / LIXAS / ABRASIVOS </v>
      </c>
      <c r="X5080" t="str">
        <f>VLOOKUP(L5080,'[2]tabela de preços'!$A:$G,7,0)</f>
        <v>AUTOMOTIVO</v>
      </c>
    </row>
    <row r="5081" spans="1:24" x14ac:dyDescent="0.3">
      <c r="A5081" t="s">
        <v>208</v>
      </c>
      <c r="C5081" t="s">
        <v>4876</v>
      </c>
      <c r="D5081" s="1">
        <v>46101</v>
      </c>
      <c r="E5081" t="s">
        <v>4877</v>
      </c>
      <c r="F5081">
        <v>9</v>
      </c>
      <c r="G5081">
        <v>236</v>
      </c>
      <c r="H5081" t="str">
        <f>VLOOKUP(G5081,[1]OPERADORES!$A:$B,2,0)</f>
        <v>DANIEL</v>
      </c>
      <c r="I5081" t="s">
        <v>21</v>
      </c>
      <c r="J5081" t="s">
        <v>211</v>
      </c>
      <c r="K5081" t="s">
        <v>212</v>
      </c>
      <c r="L5081">
        <v>10244</v>
      </c>
      <c r="M5081" t="s">
        <v>84</v>
      </c>
      <c r="O5081" t="s">
        <v>11</v>
      </c>
      <c r="P5081">
        <v>5102</v>
      </c>
      <c r="Q5081">
        <v>2</v>
      </c>
      <c r="R5081">
        <v>2.79</v>
      </c>
      <c r="S5081">
        <v>5.58</v>
      </c>
      <c r="T5081">
        <v>3.86</v>
      </c>
      <c r="U5081">
        <v>30.82</v>
      </c>
      <c r="V5081" t="str">
        <f>VLOOKUP(L5081,'[2]tabela de preços'!$A:$D,4,0)</f>
        <v>NORTON</v>
      </c>
      <c r="W5081" t="str">
        <f>VLOOKUP(L5081,'[2]tabela de preços'!$A:$F,6,0)</f>
        <v xml:space="preserve">DISCOS / LIXAS / ABRASIVOS </v>
      </c>
      <c r="X5081" t="str">
        <f>VLOOKUP(L5081,'[2]tabela de preços'!$A:$G,7,0)</f>
        <v>AUTOMOTIVO</v>
      </c>
    </row>
    <row r="5082" spans="1:24" x14ac:dyDescent="0.3">
      <c r="A5082" t="s">
        <v>208</v>
      </c>
      <c r="C5082" t="s">
        <v>4876</v>
      </c>
      <c r="D5082" s="1">
        <v>46101</v>
      </c>
      <c r="E5082" t="s">
        <v>4877</v>
      </c>
      <c r="F5082">
        <v>9</v>
      </c>
      <c r="G5082">
        <v>236</v>
      </c>
      <c r="H5082" t="str">
        <f>VLOOKUP(G5082,[1]OPERADORES!$A:$B,2,0)</f>
        <v>DANIEL</v>
      </c>
      <c r="I5082" t="s">
        <v>21</v>
      </c>
      <c r="J5082" t="s">
        <v>211</v>
      </c>
      <c r="K5082" t="s">
        <v>212</v>
      </c>
      <c r="L5082">
        <v>10245</v>
      </c>
      <c r="M5082" t="s">
        <v>195</v>
      </c>
      <c r="O5082" t="s">
        <v>11</v>
      </c>
      <c r="P5082">
        <v>5102</v>
      </c>
      <c r="Q5082">
        <v>2</v>
      </c>
      <c r="R5082">
        <v>2.79</v>
      </c>
      <c r="S5082">
        <v>5.58</v>
      </c>
      <c r="T5082">
        <v>3.86</v>
      </c>
      <c r="U5082">
        <v>30.82</v>
      </c>
      <c r="V5082" t="str">
        <f>VLOOKUP(L5082,'[2]tabela de preços'!$A:$D,4,0)</f>
        <v>NORTON</v>
      </c>
      <c r="W5082" t="str">
        <f>VLOOKUP(L5082,'[2]tabela de preços'!$A:$F,6,0)</f>
        <v xml:space="preserve">DISCOS / LIXAS / ABRASIVOS </v>
      </c>
      <c r="X5082" t="str">
        <f>VLOOKUP(L5082,'[2]tabela de preços'!$A:$G,7,0)</f>
        <v>AUTOMOTIVO</v>
      </c>
    </row>
    <row r="5083" spans="1:24" x14ac:dyDescent="0.3">
      <c r="A5083" t="s">
        <v>208</v>
      </c>
      <c r="C5083" t="s">
        <v>4876</v>
      </c>
      <c r="D5083" s="1">
        <v>46101</v>
      </c>
      <c r="E5083" t="s">
        <v>4877</v>
      </c>
      <c r="F5083">
        <v>9</v>
      </c>
      <c r="G5083">
        <v>236</v>
      </c>
      <c r="H5083" t="str">
        <f>VLOOKUP(G5083,[1]OPERADORES!$A:$B,2,0)</f>
        <v>DANIEL</v>
      </c>
      <c r="I5083" t="s">
        <v>21</v>
      </c>
      <c r="J5083" t="s">
        <v>211</v>
      </c>
      <c r="K5083" t="s">
        <v>212</v>
      </c>
      <c r="L5083">
        <v>10246</v>
      </c>
      <c r="M5083" t="s">
        <v>206</v>
      </c>
      <c r="O5083" t="s">
        <v>11</v>
      </c>
      <c r="P5083">
        <v>5102</v>
      </c>
      <c r="Q5083">
        <v>2</v>
      </c>
      <c r="R5083">
        <v>2.79</v>
      </c>
      <c r="S5083">
        <v>5.58</v>
      </c>
      <c r="T5083">
        <v>3.86</v>
      </c>
      <c r="U5083">
        <v>30.82</v>
      </c>
      <c r="V5083" t="str">
        <f>VLOOKUP(L5083,'[2]tabela de preços'!$A:$D,4,0)</f>
        <v>NORTON</v>
      </c>
      <c r="W5083" t="str">
        <f>VLOOKUP(L5083,'[2]tabela de preços'!$A:$F,6,0)</f>
        <v xml:space="preserve">DISCOS / LIXAS / ABRASIVOS </v>
      </c>
      <c r="X5083" t="str">
        <f>VLOOKUP(L5083,'[2]tabela de preços'!$A:$G,7,0)</f>
        <v>AUTOMOTIVO</v>
      </c>
    </row>
    <row r="5084" spans="1:24" x14ac:dyDescent="0.3">
      <c r="A5084" t="s">
        <v>208</v>
      </c>
      <c r="C5084" t="s">
        <v>4876</v>
      </c>
      <c r="D5084" s="1">
        <v>46101</v>
      </c>
      <c r="E5084" t="s">
        <v>4877</v>
      </c>
      <c r="F5084">
        <v>9</v>
      </c>
      <c r="G5084">
        <v>236</v>
      </c>
      <c r="H5084" t="str">
        <f>VLOOKUP(G5084,[1]OPERADORES!$A:$B,2,0)</f>
        <v>DANIEL</v>
      </c>
      <c r="I5084" t="s">
        <v>21</v>
      </c>
      <c r="J5084" t="s">
        <v>211</v>
      </c>
      <c r="K5084" t="s">
        <v>212</v>
      </c>
      <c r="L5084">
        <v>84047</v>
      </c>
      <c r="M5084" t="s">
        <v>222</v>
      </c>
      <c r="O5084" t="s">
        <v>11</v>
      </c>
      <c r="P5084">
        <v>5102</v>
      </c>
      <c r="Q5084">
        <v>1</v>
      </c>
      <c r="R5084">
        <v>20.149999999999999</v>
      </c>
      <c r="S5084">
        <v>20.149999999999999</v>
      </c>
      <c r="T5084">
        <v>15.3</v>
      </c>
      <c r="U5084">
        <v>24.07</v>
      </c>
      <c r="V5084" t="str">
        <f>VLOOKUP(L5084,'[2]tabela de preços'!$A:$D,4,0)</f>
        <v>BRASILUX</v>
      </c>
      <c r="W5084" t="str">
        <f>VLOOKUP(L5084,'[2]tabela de preços'!$A:$F,6,0)</f>
        <v>MASSA DE POLIR</v>
      </c>
      <c r="X5084" t="str">
        <f>VLOOKUP(L5084,'[2]tabela de preços'!$A:$G,7,0)</f>
        <v>AUTOMOTIVO</v>
      </c>
    </row>
    <row r="5085" spans="1:24" x14ac:dyDescent="0.3">
      <c r="A5085" t="s">
        <v>208</v>
      </c>
      <c r="C5085" t="s">
        <v>4876</v>
      </c>
      <c r="D5085" s="1">
        <v>46101</v>
      </c>
      <c r="E5085" t="s">
        <v>4877</v>
      </c>
      <c r="F5085">
        <v>9</v>
      </c>
      <c r="G5085">
        <v>236</v>
      </c>
      <c r="H5085" t="str">
        <f>VLOOKUP(G5085,[1]OPERADORES!$A:$B,2,0)</f>
        <v>DANIEL</v>
      </c>
      <c r="I5085" t="s">
        <v>21</v>
      </c>
      <c r="J5085" t="s">
        <v>211</v>
      </c>
      <c r="K5085" t="s">
        <v>212</v>
      </c>
      <c r="L5085">
        <v>23287</v>
      </c>
      <c r="M5085" t="s">
        <v>273</v>
      </c>
      <c r="O5085" t="s">
        <v>11</v>
      </c>
      <c r="P5085">
        <v>5102</v>
      </c>
      <c r="Q5085">
        <v>1</v>
      </c>
      <c r="R5085">
        <v>41.68</v>
      </c>
      <c r="S5085">
        <v>41.68</v>
      </c>
      <c r="T5085">
        <v>31.64</v>
      </c>
      <c r="U5085">
        <v>24.09</v>
      </c>
      <c r="V5085" t="str">
        <f>VLOOKUP(L5085,'[2]tabela de preços'!$A:$D,4,0)</f>
        <v>AUTO AMERICA</v>
      </c>
      <c r="W5085" t="str">
        <f>VLOOKUP(L5085,'[2]tabela de preços'!$A:$F,6,0)</f>
        <v>CERA  / LIMPEZA /  POLIMENTO VEICULAR</v>
      </c>
      <c r="X5085" t="str">
        <f>VLOOKUP(L5085,'[2]tabela de preços'!$A:$G,7,0)</f>
        <v>AUTOMOTIVO</v>
      </c>
    </row>
    <row r="5086" spans="1:24" x14ac:dyDescent="0.3">
      <c r="A5086" t="s">
        <v>208</v>
      </c>
      <c r="C5086" t="s">
        <v>4876</v>
      </c>
      <c r="D5086" s="1">
        <v>46101</v>
      </c>
      <c r="E5086" t="s">
        <v>4877</v>
      </c>
      <c r="F5086">
        <v>9</v>
      </c>
      <c r="G5086">
        <v>236</v>
      </c>
      <c r="H5086" t="str">
        <f>VLOOKUP(G5086,[1]OPERADORES!$A:$B,2,0)</f>
        <v>DANIEL</v>
      </c>
      <c r="I5086" t="s">
        <v>21</v>
      </c>
      <c r="J5086" t="s">
        <v>211</v>
      </c>
      <c r="K5086" t="s">
        <v>212</v>
      </c>
      <c r="L5086">
        <v>65</v>
      </c>
      <c r="M5086" t="s">
        <v>4878</v>
      </c>
      <c r="O5086" t="s">
        <v>11</v>
      </c>
      <c r="P5086">
        <v>5102</v>
      </c>
      <c r="Q5086">
        <v>1</v>
      </c>
      <c r="R5086">
        <v>35.5</v>
      </c>
      <c r="S5086">
        <v>35.5</v>
      </c>
      <c r="T5086">
        <v>26.95</v>
      </c>
      <c r="U5086">
        <v>24.08</v>
      </c>
      <c r="V5086" t="str">
        <f>VLOOKUP(L5086,'[2]tabela de preços'!$A:$D,4,0)</f>
        <v>VONIXX</v>
      </c>
      <c r="W5086" t="str">
        <f>VLOOKUP(L5086,'[2]tabela de preços'!$A:$F,6,0)</f>
        <v>LINHA DE HIGENIZAÇÃO E ESTÉTICA  AUTOMOTIVA</v>
      </c>
      <c r="X5086" t="str">
        <f>VLOOKUP(L5086,'[2]tabela de preços'!$A:$G,7,0)</f>
        <v>AUTOMOTIVO</v>
      </c>
    </row>
    <row r="5087" spans="1:24" x14ac:dyDescent="0.3">
      <c r="A5087" t="s">
        <v>208</v>
      </c>
      <c r="C5087" t="s">
        <v>4879</v>
      </c>
      <c r="D5087" s="1">
        <v>46101</v>
      </c>
      <c r="E5087" t="s">
        <v>4880</v>
      </c>
      <c r="F5087">
        <v>9</v>
      </c>
      <c r="G5087">
        <v>236</v>
      </c>
      <c r="H5087" t="str">
        <f>VLOOKUP(G5087,[1]OPERADORES!$A:$B,2,0)</f>
        <v>DANIEL</v>
      </c>
      <c r="I5087" t="s">
        <v>21</v>
      </c>
      <c r="J5087" t="s">
        <v>211</v>
      </c>
      <c r="K5087" t="s">
        <v>212</v>
      </c>
      <c r="L5087">
        <v>10298</v>
      </c>
      <c r="M5087" t="s">
        <v>85</v>
      </c>
      <c r="O5087" t="s">
        <v>11</v>
      </c>
      <c r="P5087">
        <v>5102</v>
      </c>
      <c r="Q5087">
        <v>1</v>
      </c>
      <c r="R5087">
        <v>56.89</v>
      </c>
      <c r="S5087">
        <v>56.89</v>
      </c>
      <c r="T5087">
        <v>47.38</v>
      </c>
      <c r="U5087">
        <v>16.72</v>
      </c>
      <c r="V5087" t="str">
        <f>VLOOKUP(L5087,'[2]tabela de preços'!$A:$D,4,0)</f>
        <v>ANJO</v>
      </c>
      <c r="W5087" t="str">
        <f>VLOOKUP(L5087,'[2]tabela de preços'!$A:$F,6,0)</f>
        <v>THINNER DE LIMPEZA</v>
      </c>
      <c r="X5087" t="str">
        <f>VLOOKUP(L5087,'[2]tabela de preços'!$A:$G,7,0)</f>
        <v>THINNER</v>
      </c>
    </row>
    <row r="5088" spans="1:24" x14ac:dyDescent="0.3">
      <c r="A5088" t="s">
        <v>208</v>
      </c>
      <c r="C5088" t="s">
        <v>5236</v>
      </c>
      <c r="D5088" s="1">
        <v>46108</v>
      </c>
      <c r="E5088" t="s">
        <v>5237</v>
      </c>
      <c r="F5088">
        <v>9</v>
      </c>
      <c r="G5088">
        <v>236</v>
      </c>
      <c r="H5088" t="str">
        <f>VLOOKUP(G5088,[1]OPERADORES!$A:$B,2,0)</f>
        <v>DANIEL</v>
      </c>
      <c r="I5088" t="s">
        <v>21</v>
      </c>
      <c r="J5088" t="s">
        <v>211</v>
      </c>
      <c r="K5088" t="s">
        <v>212</v>
      </c>
      <c r="L5088">
        <v>24248</v>
      </c>
      <c r="M5088" t="s">
        <v>107</v>
      </c>
      <c r="O5088" t="s">
        <v>11</v>
      </c>
      <c r="P5088">
        <v>5102</v>
      </c>
      <c r="Q5088">
        <v>1</v>
      </c>
      <c r="R5088">
        <v>7.9</v>
      </c>
      <c r="S5088">
        <v>7.9</v>
      </c>
      <c r="T5088">
        <v>6.68</v>
      </c>
      <c r="U5088">
        <v>15.44</v>
      </c>
      <c r="V5088" t="str">
        <f>VLOOKUP(L5088,'[2]tabela de preços'!$A:$D,4,0)</f>
        <v>SHERWIN WILLIAMS</v>
      </c>
      <c r="W5088" t="str">
        <f>VLOOKUP(L5088,'[2]tabela de preços'!$A:$F,6,0)</f>
        <v>PRIMER AUTOMOTIVO</v>
      </c>
      <c r="X5088" t="str">
        <f>VLOOKUP(L5088,'[2]tabela de preços'!$A:$G,7,0)</f>
        <v>AUTOMOTIVO</v>
      </c>
    </row>
    <row r="5089" spans="1:24" x14ac:dyDescent="0.3">
      <c r="A5089" t="s">
        <v>208</v>
      </c>
      <c r="C5089" t="s">
        <v>5236</v>
      </c>
      <c r="D5089" s="1">
        <v>46108</v>
      </c>
      <c r="E5089" t="s">
        <v>5237</v>
      </c>
      <c r="F5089">
        <v>9</v>
      </c>
      <c r="G5089">
        <v>236</v>
      </c>
      <c r="H5089" t="str">
        <f>VLOOKUP(G5089,[1]OPERADORES!$A:$B,2,0)</f>
        <v>DANIEL</v>
      </c>
      <c r="I5089" t="s">
        <v>21</v>
      </c>
      <c r="J5089" t="s">
        <v>211</v>
      </c>
      <c r="K5089" t="s">
        <v>212</v>
      </c>
      <c r="L5089">
        <v>23602</v>
      </c>
      <c r="M5089" t="s">
        <v>215</v>
      </c>
      <c r="O5089" t="s">
        <v>11</v>
      </c>
      <c r="P5089">
        <v>5403</v>
      </c>
      <c r="Q5089">
        <v>4</v>
      </c>
      <c r="R5089">
        <v>36.9</v>
      </c>
      <c r="S5089">
        <v>147.6</v>
      </c>
      <c r="T5089">
        <v>117.96</v>
      </c>
      <c r="U5089">
        <v>20.079999999999998</v>
      </c>
      <c r="V5089" t="str">
        <f>VLOOKUP(L5089,'[2]tabela de preços'!$A:$D,4,0)</f>
        <v>SHERWIN WILLIAMS</v>
      </c>
      <c r="W5089" t="str">
        <f>VLOOKUP(L5089,'[2]tabela de preços'!$A:$F,6,0)</f>
        <v>VERNIZ AUTOMOTIVO</v>
      </c>
      <c r="X5089" t="str">
        <f>VLOOKUP(L5089,'[2]tabela de preços'!$A:$G,7,0)</f>
        <v>AUTOMOTIVO</v>
      </c>
    </row>
    <row r="5090" spans="1:24" x14ac:dyDescent="0.3">
      <c r="A5090" t="s">
        <v>208</v>
      </c>
      <c r="C5090" t="s">
        <v>5236</v>
      </c>
      <c r="D5090" s="1">
        <v>46108</v>
      </c>
      <c r="E5090" t="s">
        <v>5237</v>
      </c>
      <c r="F5090">
        <v>9</v>
      </c>
      <c r="G5090">
        <v>236</v>
      </c>
      <c r="H5090" t="str">
        <f>VLOOKUP(G5090,[1]OPERADORES!$A:$B,2,0)</f>
        <v>DANIEL</v>
      </c>
      <c r="I5090" t="s">
        <v>21</v>
      </c>
      <c r="J5090" t="s">
        <v>211</v>
      </c>
      <c r="K5090" t="s">
        <v>212</v>
      </c>
      <c r="L5090">
        <v>24247</v>
      </c>
      <c r="M5090" t="s">
        <v>160</v>
      </c>
      <c r="O5090" t="s">
        <v>11</v>
      </c>
      <c r="P5090">
        <v>5403</v>
      </c>
      <c r="Q5090">
        <v>1</v>
      </c>
      <c r="R5090">
        <v>20.9</v>
      </c>
      <c r="S5090">
        <v>20.9</v>
      </c>
      <c r="T5090">
        <v>17.309999999999999</v>
      </c>
      <c r="U5090">
        <v>17.18</v>
      </c>
      <c r="V5090" t="str">
        <f>VLOOKUP(L5090,'[2]tabela de preços'!$A:$D,4,0)</f>
        <v>SHERWIN WILLIAMS</v>
      </c>
      <c r="W5090" t="str">
        <f>VLOOKUP(L5090,'[2]tabela de preços'!$A:$F,6,0)</f>
        <v>PRIMER AUTOMOTIVO</v>
      </c>
      <c r="X5090" t="str">
        <f>VLOOKUP(L5090,'[2]tabela de preços'!$A:$G,7,0)</f>
        <v>AUTOMOTIVO</v>
      </c>
    </row>
    <row r="5091" spans="1:24" x14ac:dyDescent="0.3">
      <c r="A5091" t="s">
        <v>208</v>
      </c>
      <c r="C5091" t="s">
        <v>5424</v>
      </c>
      <c r="D5091" s="1">
        <v>46112</v>
      </c>
      <c r="E5091" t="s">
        <v>5425</v>
      </c>
      <c r="F5091">
        <v>9</v>
      </c>
      <c r="G5091">
        <v>236</v>
      </c>
      <c r="H5091" t="str">
        <f>VLOOKUP(G5091,[1]OPERADORES!$A:$B,2,0)</f>
        <v>DANIEL</v>
      </c>
      <c r="I5091" t="s">
        <v>21</v>
      </c>
      <c r="J5091" t="s">
        <v>211</v>
      </c>
      <c r="K5091" t="s">
        <v>212</v>
      </c>
      <c r="L5091">
        <v>23714</v>
      </c>
      <c r="M5091" t="s">
        <v>213</v>
      </c>
      <c r="O5091" t="s">
        <v>11</v>
      </c>
      <c r="P5091">
        <v>5102</v>
      </c>
      <c r="Q5091">
        <v>1</v>
      </c>
      <c r="R5091">
        <v>42.14</v>
      </c>
      <c r="S5091">
        <v>42.14</v>
      </c>
      <c r="T5091">
        <v>30.9</v>
      </c>
      <c r="U5091">
        <v>26.67</v>
      </c>
      <c r="V5091" t="str">
        <f>VLOOKUP(L5091,'[2]tabela de preços'!$A:$D,4,0)</f>
        <v>NEW PAD</v>
      </c>
      <c r="W5091" t="str">
        <f>VLOOKUP(L5091,'[2]tabela de preços'!$A:$F,6,0)</f>
        <v>BOINAS PARA POLIMENTO</v>
      </c>
      <c r="X5091" t="str">
        <f>VLOOKUP(L5091,'[2]tabela de preços'!$A:$G,7,0)</f>
        <v>AUTOMOTIVO</v>
      </c>
    </row>
    <row r="5092" spans="1:24" x14ac:dyDescent="0.3">
      <c r="A5092" t="s">
        <v>208</v>
      </c>
      <c r="C5092" t="s">
        <v>5424</v>
      </c>
      <c r="D5092" s="1">
        <v>46112</v>
      </c>
      <c r="E5092" t="s">
        <v>5425</v>
      </c>
      <c r="F5092">
        <v>9</v>
      </c>
      <c r="G5092">
        <v>236</v>
      </c>
      <c r="H5092" t="str">
        <f>VLOOKUP(G5092,[1]OPERADORES!$A:$B,2,0)</f>
        <v>DANIEL</v>
      </c>
      <c r="I5092" t="s">
        <v>21</v>
      </c>
      <c r="J5092" t="s">
        <v>211</v>
      </c>
      <c r="K5092" t="s">
        <v>212</v>
      </c>
      <c r="L5092">
        <v>23580</v>
      </c>
      <c r="M5092" t="s">
        <v>115</v>
      </c>
      <c r="O5092" t="s">
        <v>11</v>
      </c>
      <c r="P5092">
        <v>5102</v>
      </c>
      <c r="Q5092">
        <v>60</v>
      </c>
      <c r="R5092">
        <v>0.56000000000000005</v>
      </c>
      <c r="S5092">
        <v>33.6</v>
      </c>
      <c r="T5092">
        <v>21.6</v>
      </c>
      <c r="U5092">
        <v>35.71</v>
      </c>
      <c r="V5092" t="str">
        <f>VLOOKUP(L5092,'[2]tabela de preços'!$A:$D,4,0)</f>
        <v>RENOVA COADORES</v>
      </c>
      <c r="W5092" t="str">
        <f>VLOOKUP(L5092,'[2]tabela de preços'!$A:$F,6,0)</f>
        <v>COADORES</v>
      </c>
      <c r="X5092" t="str">
        <f>VLOOKUP(L5092,'[2]tabela de preços'!$A:$G,7,0)</f>
        <v>AUTOMOTIVO</v>
      </c>
    </row>
    <row r="5093" spans="1:24" x14ac:dyDescent="0.3">
      <c r="A5093" t="s">
        <v>208</v>
      </c>
      <c r="C5093" t="s">
        <v>5424</v>
      </c>
      <c r="D5093" s="1">
        <v>46112</v>
      </c>
      <c r="E5093" t="s">
        <v>5425</v>
      </c>
      <c r="F5093">
        <v>9</v>
      </c>
      <c r="G5093">
        <v>236</v>
      </c>
      <c r="H5093" t="str">
        <f>VLOOKUP(G5093,[1]OPERADORES!$A:$B,2,0)</f>
        <v>DANIEL</v>
      </c>
      <c r="I5093" t="s">
        <v>21</v>
      </c>
      <c r="J5093" t="s">
        <v>211</v>
      </c>
      <c r="K5093" t="s">
        <v>212</v>
      </c>
      <c r="L5093">
        <v>20433</v>
      </c>
      <c r="M5093" t="s">
        <v>460</v>
      </c>
      <c r="O5093" t="s">
        <v>11</v>
      </c>
      <c r="P5093">
        <v>5102</v>
      </c>
      <c r="Q5093">
        <v>6</v>
      </c>
      <c r="R5093">
        <v>32.340000000000003</v>
      </c>
      <c r="S5093">
        <v>194.04</v>
      </c>
      <c r="T5093">
        <v>147.30000000000001</v>
      </c>
      <c r="U5093">
        <v>24.09</v>
      </c>
      <c r="V5093" t="str">
        <f>VLOOKUP(L5093,'[2]tabela de preços'!$A:$D,4,0)</f>
        <v>SHERWIN WILLIAMS</v>
      </c>
      <c r="W5093" t="str">
        <f>VLOOKUP(L5093,'[2]tabela de preços'!$A:$F,6,0)</f>
        <v>VERNIZ AUTOMOTIVO</v>
      </c>
      <c r="X5093" t="str">
        <f>VLOOKUP(L5093,'[2]tabela de preços'!$A:$G,7,0)</f>
        <v>AUTOMOTIVO</v>
      </c>
    </row>
    <row r="5094" spans="1:24" x14ac:dyDescent="0.3">
      <c r="A5094" t="s">
        <v>208</v>
      </c>
      <c r="C5094" t="s">
        <v>5424</v>
      </c>
      <c r="D5094" s="1">
        <v>46112</v>
      </c>
      <c r="E5094" t="s">
        <v>5425</v>
      </c>
      <c r="F5094">
        <v>9</v>
      </c>
      <c r="G5094">
        <v>236</v>
      </c>
      <c r="H5094" t="str">
        <f>VLOOKUP(G5094,[1]OPERADORES!$A:$B,2,0)</f>
        <v>DANIEL</v>
      </c>
      <c r="I5094" t="s">
        <v>21</v>
      </c>
      <c r="J5094" t="s">
        <v>211</v>
      </c>
      <c r="K5094" t="s">
        <v>212</v>
      </c>
      <c r="L5094">
        <v>24248</v>
      </c>
      <c r="M5094" t="s">
        <v>107</v>
      </c>
      <c r="O5094" t="s">
        <v>11</v>
      </c>
      <c r="P5094">
        <v>5102</v>
      </c>
      <c r="Q5094">
        <v>6</v>
      </c>
      <c r="R5094">
        <v>7.9</v>
      </c>
      <c r="S5094">
        <v>47.4</v>
      </c>
      <c r="T5094">
        <v>40.08</v>
      </c>
      <c r="U5094">
        <v>15.44</v>
      </c>
      <c r="V5094" t="str">
        <f>VLOOKUP(L5094,'[2]tabela de preços'!$A:$D,4,0)</f>
        <v>SHERWIN WILLIAMS</v>
      </c>
      <c r="W5094" t="str">
        <f>VLOOKUP(L5094,'[2]tabela de preços'!$A:$F,6,0)</f>
        <v>PRIMER AUTOMOTIVO</v>
      </c>
      <c r="X5094" t="str">
        <f>VLOOKUP(L5094,'[2]tabela de preços'!$A:$G,7,0)</f>
        <v>AUTOMOTIVO</v>
      </c>
    </row>
    <row r="5095" spans="1:24" x14ac:dyDescent="0.3">
      <c r="A5095" t="s">
        <v>208</v>
      </c>
      <c r="C5095" t="s">
        <v>5424</v>
      </c>
      <c r="D5095" s="1">
        <v>46112</v>
      </c>
      <c r="E5095" t="s">
        <v>5425</v>
      </c>
      <c r="F5095">
        <v>9</v>
      </c>
      <c r="G5095">
        <v>236</v>
      </c>
      <c r="H5095" t="str">
        <f>VLOOKUP(G5095,[1]OPERADORES!$A:$B,2,0)</f>
        <v>DANIEL</v>
      </c>
      <c r="I5095" t="s">
        <v>21</v>
      </c>
      <c r="J5095" t="s">
        <v>211</v>
      </c>
      <c r="K5095" t="s">
        <v>212</v>
      </c>
      <c r="L5095">
        <v>5</v>
      </c>
      <c r="M5095" t="s">
        <v>147</v>
      </c>
      <c r="O5095" t="s">
        <v>11</v>
      </c>
      <c r="P5095">
        <v>5102</v>
      </c>
      <c r="Q5095">
        <v>2</v>
      </c>
      <c r="R5095">
        <v>5.48</v>
      </c>
      <c r="S5095">
        <v>10.96</v>
      </c>
      <c r="T5095">
        <v>8.0399999999999991</v>
      </c>
      <c r="U5095">
        <v>26.64</v>
      </c>
      <c r="V5095" t="str">
        <f>VLOOKUP(L5095,'[2]tabela de preços'!$A:$D,4,0)</f>
        <v>BRILHO ESTOPA</v>
      </c>
      <c r="W5095" t="str">
        <f>VLOOKUP(L5095,'[2]tabela de preços'!$A:$F,6,0)</f>
        <v>ESTOPAS</v>
      </c>
      <c r="X5095" t="str">
        <f>VLOOKUP(L5095,'[2]tabela de preços'!$A:$G,7,0)</f>
        <v>AUTOMOTIVO</v>
      </c>
    </row>
    <row r="5096" spans="1:24" x14ac:dyDescent="0.3">
      <c r="A5096" t="s">
        <v>208</v>
      </c>
      <c r="C5096" t="s">
        <v>5424</v>
      </c>
      <c r="D5096" s="1">
        <v>46112</v>
      </c>
      <c r="E5096" t="s">
        <v>5425</v>
      </c>
      <c r="F5096">
        <v>9</v>
      </c>
      <c r="G5096">
        <v>236</v>
      </c>
      <c r="H5096" t="str">
        <f>VLOOKUP(G5096,[1]OPERADORES!$A:$B,2,0)</f>
        <v>DANIEL</v>
      </c>
      <c r="I5096" t="s">
        <v>21</v>
      </c>
      <c r="J5096" t="s">
        <v>211</v>
      </c>
      <c r="K5096" t="s">
        <v>212</v>
      </c>
      <c r="L5096">
        <v>10243</v>
      </c>
      <c r="M5096" t="s">
        <v>83</v>
      </c>
      <c r="O5096" t="s">
        <v>11</v>
      </c>
      <c r="P5096">
        <v>5102</v>
      </c>
      <c r="Q5096">
        <v>50</v>
      </c>
      <c r="R5096">
        <v>2.79</v>
      </c>
      <c r="S5096">
        <v>139.5</v>
      </c>
      <c r="T5096">
        <v>96.5</v>
      </c>
      <c r="U5096">
        <v>30.82</v>
      </c>
      <c r="V5096" t="str">
        <f>VLOOKUP(L5096,'[2]tabela de preços'!$A:$D,4,0)</f>
        <v>NORTON</v>
      </c>
      <c r="W5096" t="str">
        <f>VLOOKUP(L5096,'[2]tabela de preços'!$A:$F,6,0)</f>
        <v xml:space="preserve">DISCOS / LIXAS / ABRASIVOS </v>
      </c>
      <c r="X5096" t="str">
        <f>VLOOKUP(L5096,'[2]tabela de preços'!$A:$G,7,0)</f>
        <v>AUTOMOTIVO</v>
      </c>
    </row>
    <row r="5097" spans="1:24" x14ac:dyDescent="0.3">
      <c r="A5097" t="s">
        <v>208</v>
      </c>
      <c r="C5097" t="s">
        <v>5424</v>
      </c>
      <c r="D5097" s="1">
        <v>46112</v>
      </c>
      <c r="E5097" t="s">
        <v>5425</v>
      </c>
      <c r="F5097">
        <v>9</v>
      </c>
      <c r="G5097">
        <v>236</v>
      </c>
      <c r="H5097" t="str">
        <f>VLOOKUP(G5097,[1]OPERADORES!$A:$B,2,0)</f>
        <v>DANIEL</v>
      </c>
      <c r="I5097" t="s">
        <v>21</v>
      </c>
      <c r="J5097" t="s">
        <v>211</v>
      </c>
      <c r="K5097" t="s">
        <v>212</v>
      </c>
      <c r="L5097">
        <v>87043</v>
      </c>
      <c r="M5097" t="s">
        <v>217</v>
      </c>
      <c r="O5097" t="s">
        <v>11</v>
      </c>
      <c r="P5097">
        <v>5102</v>
      </c>
      <c r="Q5097">
        <v>8</v>
      </c>
      <c r="R5097">
        <v>21.89</v>
      </c>
      <c r="S5097">
        <v>175.12</v>
      </c>
      <c r="T5097">
        <v>144.16</v>
      </c>
      <c r="U5097">
        <v>17.68</v>
      </c>
      <c r="V5097" t="str">
        <f>VLOOKUP(L5097,'[2]tabela de preços'!$A:$D,4,0)</f>
        <v>ROBERLO</v>
      </c>
      <c r="W5097" t="str">
        <f>VLOOKUP(L5097,'[2]tabela de preços'!$A:$F,6,0)</f>
        <v>MASSA POLIÉSTER</v>
      </c>
      <c r="X5097" t="str">
        <f>VLOOKUP(L5097,'[2]tabela de preços'!$A:$G,7,0)</f>
        <v>AUTOMOTIVO</v>
      </c>
    </row>
    <row r="5098" spans="1:24" x14ac:dyDescent="0.3">
      <c r="A5098" t="s">
        <v>208</v>
      </c>
      <c r="C5098" t="s">
        <v>5424</v>
      </c>
      <c r="D5098" s="1">
        <v>46112</v>
      </c>
      <c r="E5098" t="s">
        <v>5425</v>
      </c>
      <c r="F5098">
        <v>9</v>
      </c>
      <c r="G5098">
        <v>236</v>
      </c>
      <c r="H5098" t="str">
        <f>VLOOKUP(G5098,[1]OPERADORES!$A:$B,2,0)</f>
        <v>DANIEL</v>
      </c>
      <c r="I5098" t="s">
        <v>21</v>
      </c>
      <c r="J5098" t="s">
        <v>211</v>
      </c>
      <c r="K5098" t="s">
        <v>212</v>
      </c>
      <c r="L5098">
        <v>24247</v>
      </c>
      <c r="M5098" t="s">
        <v>160</v>
      </c>
      <c r="O5098" t="s">
        <v>11</v>
      </c>
      <c r="P5098">
        <v>5403</v>
      </c>
      <c r="Q5098">
        <v>6</v>
      </c>
      <c r="R5098">
        <v>20.9</v>
      </c>
      <c r="S5098">
        <v>125.4</v>
      </c>
      <c r="T5098">
        <v>103.86</v>
      </c>
      <c r="U5098">
        <v>17.18</v>
      </c>
      <c r="V5098" t="str">
        <f>VLOOKUP(L5098,'[2]tabela de preços'!$A:$D,4,0)</f>
        <v>SHERWIN WILLIAMS</v>
      </c>
      <c r="W5098" t="str">
        <f>VLOOKUP(L5098,'[2]tabela de preços'!$A:$F,6,0)</f>
        <v>PRIMER AUTOMOTIVO</v>
      </c>
      <c r="X5098" t="str">
        <f>VLOOKUP(L5098,'[2]tabela de preços'!$A:$G,7,0)</f>
        <v>AUTOMOTIVO</v>
      </c>
    </row>
    <row r="5099" spans="1:24" x14ac:dyDescent="0.3">
      <c r="A5099" t="s">
        <v>208</v>
      </c>
      <c r="C5099" t="s">
        <v>5424</v>
      </c>
      <c r="D5099" s="1">
        <v>46112</v>
      </c>
      <c r="E5099" t="s">
        <v>5425</v>
      </c>
      <c r="F5099">
        <v>9</v>
      </c>
      <c r="G5099">
        <v>236</v>
      </c>
      <c r="H5099" t="str">
        <f>VLOOKUP(G5099,[1]OPERADORES!$A:$B,2,0)</f>
        <v>DANIEL</v>
      </c>
      <c r="I5099" t="s">
        <v>21</v>
      </c>
      <c r="J5099" t="s">
        <v>211</v>
      </c>
      <c r="K5099" t="s">
        <v>212</v>
      </c>
      <c r="L5099">
        <v>20399</v>
      </c>
      <c r="M5099" t="s">
        <v>465</v>
      </c>
      <c r="O5099" t="s">
        <v>11</v>
      </c>
      <c r="P5099">
        <v>5403</v>
      </c>
      <c r="Q5099">
        <v>6</v>
      </c>
      <c r="R5099">
        <v>35.450000000000003</v>
      </c>
      <c r="S5099">
        <v>212.7</v>
      </c>
      <c r="T5099">
        <v>161.52000000000001</v>
      </c>
      <c r="U5099">
        <v>24.06</v>
      </c>
      <c r="V5099" t="str">
        <f>VLOOKUP(L5099,'[2]tabela de preços'!$A:$D,4,0)</f>
        <v>SHERWIN WILLIAMS</v>
      </c>
      <c r="W5099" t="str">
        <f>VLOOKUP(L5099,'[2]tabela de preços'!$A:$F,6,0)</f>
        <v>VERNIZ AUTOMOTIVO</v>
      </c>
      <c r="X5099" t="str">
        <f>VLOOKUP(L5099,'[2]tabela de preços'!$A:$G,7,0)</f>
        <v>AUTOMOTIVO</v>
      </c>
    </row>
    <row r="5100" spans="1:24" x14ac:dyDescent="0.3">
      <c r="A5100" t="s">
        <v>5027</v>
      </c>
      <c r="C5100" t="s">
        <v>5028</v>
      </c>
      <c r="D5100" s="1">
        <v>46105</v>
      </c>
      <c r="E5100" t="s">
        <v>5029</v>
      </c>
      <c r="F5100">
        <v>9</v>
      </c>
      <c r="G5100">
        <v>236</v>
      </c>
      <c r="H5100" t="str">
        <f>VLOOKUP(G5100,[1]OPERADORES!$A:$B,2,0)</f>
        <v>DANIEL</v>
      </c>
      <c r="I5100" t="s">
        <v>21</v>
      </c>
      <c r="J5100" t="s">
        <v>5030</v>
      </c>
      <c r="K5100" t="s">
        <v>5031</v>
      </c>
      <c r="L5100">
        <v>23076</v>
      </c>
      <c r="M5100" t="s">
        <v>97</v>
      </c>
      <c r="O5100" t="s">
        <v>11</v>
      </c>
      <c r="P5100">
        <v>5403</v>
      </c>
      <c r="Q5100">
        <v>18</v>
      </c>
      <c r="R5100">
        <v>33.89</v>
      </c>
      <c r="S5100">
        <v>610.02</v>
      </c>
      <c r="T5100">
        <v>477.54</v>
      </c>
      <c r="U5100">
        <v>21.72</v>
      </c>
      <c r="V5100" t="str">
        <f>VLOOKUP(L5100,'[2]tabela de preços'!$A:$D,4,0)</f>
        <v>WANDA</v>
      </c>
      <c r="W5100" t="str">
        <f>VLOOKUP(L5100,'[2]tabela de preços'!$A:$F,6,0)</f>
        <v>PRIMER AUTOMOTIVO</v>
      </c>
      <c r="X5100" t="str">
        <f>VLOOKUP(L5100,'[2]tabela de preços'!$A:$G,7,0)</f>
        <v>AUTOMOTIVO</v>
      </c>
    </row>
    <row r="5101" spans="1:24" x14ac:dyDescent="0.3">
      <c r="A5101" t="s">
        <v>5027</v>
      </c>
      <c r="C5101" t="s">
        <v>5028</v>
      </c>
      <c r="D5101" s="1">
        <v>46105</v>
      </c>
      <c r="E5101" t="s">
        <v>5029</v>
      </c>
      <c r="F5101">
        <v>9</v>
      </c>
      <c r="G5101">
        <v>236</v>
      </c>
      <c r="H5101" t="str">
        <f>VLOOKUP(G5101,[1]OPERADORES!$A:$B,2,0)</f>
        <v>DANIEL</v>
      </c>
      <c r="I5101" t="s">
        <v>21</v>
      </c>
      <c r="J5101" t="s">
        <v>5030</v>
      </c>
      <c r="K5101" t="s">
        <v>5031</v>
      </c>
      <c r="L5101">
        <v>23690</v>
      </c>
      <c r="M5101" t="s">
        <v>98</v>
      </c>
      <c r="O5101" t="s">
        <v>11</v>
      </c>
      <c r="P5101">
        <v>5403</v>
      </c>
      <c r="Q5101">
        <v>48</v>
      </c>
      <c r="R5101">
        <v>39.89</v>
      </c>
      <c r="S5101" s="2">
        <v>1914.72</v>
      </c>
      <c r="T5101" s="2">
        <v>1517.28</v>
      </c>
      <c r="U5101">
        <v>20.76</v>
      </c>
      <c r="V5101" t="str">
        <f>VLOOKUP(L5101,'[2]tabela de preços'!$A:$D,4,0)</f>
        <v>WANDA</v>
      </c>
      <c r="W5101" t="str">
        <f>VLOOKUP(L5101,'[2]tabela de preços'!$A:$F,6,0)</f>
        <v>VERNIZ AUTOMOTIVO</v>
      </c>
      <c r="X5101" t="str">
        <f>VLOOKUP(L5101,'[2]tabela de preços'!$A:$G,7,0)</f>
        <v>AUTOMOTIVO</v>
      </c>
    </row>
    <row r="5102" spans="1:24" x14ac:dyDescent="0.3">
      <c r="A5102" t="s">
        <v>5027</v>
      </c>
      <c r="C5102" t="s">
        <v>5028</v>
      </c>
      <c r="D5102" s="1">
        <v>46105</v>
      </c>
      <c r="E5102" t="s">
        <v>5029</v>
      </c>
      <c r="F5102">
        <v>9</v>
      </c>
      <c r="G5102">
        <v>236</v>
      </c>
      <c r="H5102" t="str">
        <f>VLOOKUP(G5102,[1]OPERADORES!$A:$B,2,0)</f>
        <v>DANIEL</v>
      </c>
      <c r="I5102" t="s">
        <v>21</v>
      </c>
      <c r="J5102" t="s">
        <v>5030</v>
      </c>
      <c r="K5102" t="s">
        <v>5031</v>
      </c>
      <c r="L5102">
        <v>13</v>
      </c>
      <c r="M5102" t="s">
        <v>152</v>
      </c>
      <c r="O5102" t="s">
        <v>11</v>
      </c>
      <c r="P5102">
        <v>5102</v>
      </c>
      <c r="Q5102">
        <v>50</v>
      </c>
      <c r="R5102">
        <v>5.69</v>
      </c>
      <c r="S5102">
        <v>284.5</v>
      </c>
      <c r="T5102">
        <v>208</v>
      </c>
      <c r="U5102">
        <v>26.89</v>
      </c>
      <c r="V5102" t="str">
        <f>VLOOKUP(L5102,'[2]tabela de preços'!$A:$D,4,0)</f>
        <v>3M</v>
      </c>
      <c r="W5102" t="str">
        <f>VLOOKUP(L5102,'[2]tabela de preços'!$A:$F,6,0)</f>
        <v>LIXA DÁGUA</v>
      </c>
      <c r="X5102" t="str">
        <f>VLOOKUP(L5102,'[2]tabela de preços'!$A:$G,7,0)</f>
        <v>AUTOMOTIVO</v>
      </c>
    </row>
    <row r="5103" spans="1:24" x14ac:dyDescent="0.3">
      <c r="A5103" t="s">
        <v>5027</v>
      </c>
      <c r="C5103" t="s">
        <v>5158</v>
      </c>
      <c r="D5103" s="1">
        <v>46107</v>
      </c>
      <c r="E5103" t="s">
        <v>5159</v>
      </c>
      <c r="F5103">
        <v>9</v>
      </c>
      <c r="G5103">
        <v>236</v>
      </c>
      <c r="H5103" t="str">
        <f>VLOOKUP(G5103,[1]OPERADORES!$A:$B,2,0)</f>
        <v>DANIEL</v>
      </c>
      <c r="I5103" t="s">
        <v>21</v>
      </c>
      <c r="J5103" t="s">
        <v>5030</v>
      </c>
      <c r="K5103" t="s">
        <v>5031</v>
      </c>
      <c r="L5103">
        <v>22684</v>
      </c>
      <c r="M5103" t="s">
        <v>73</v>
      </c>
      <c r="O5103" t="s">
        <v>11</v>
      </c>
      <c r="P5103">
        <v>5102</v>
      </c>
      <c r="Q5103">
        <v>80</v>
      </c>
      <c r="R5103">
        <v>3.65</v>
      </c>
      <c r="S5103">
        <v>292</v>
      </c>
      <c r="T5103">
        <v>246.4</v>
      </c>
      <c r="U5103">
        <v>15.62</v>
      </c>
      <c r="V5103" t="str">
        <f>VLOOKUP(L5103,'[2]tabela de preços'!$A:$D,4,0)</f>
        <v>3M</v>
      </c>
      <c r="W5103" t="str">
        <f>VLOOKUP(L5103,'[2]tabela de preços'!$A:$F,6,0)</f>
        <v>FITA AUTOMOTIVA</v>
      </c>
      <c r="X5103" t="str">
        <f>VLOOKUP(L5103,'[2]tabela de preços'!$A:$G,7,0)</f>
        <v>AUTOMOTIVO</v>
      </c>
    </row>
    <row r="5104" spans="1:24" x14ac:dyDescent="0.3">
      <c r="A5104" t="s">
        <v>5027</v>
      </c>
      <c r="C5104" t="s">
        <v>5158</v>
      </c>
      <c r="D5104" s="1">
        <v>46107</v>
      </c>
      <c r="E5104" t="s">
        <v>5159</v>
      </c>
      <c r="F5104">
        <v>9</v>
      </c>
      <c r="G5104">
        <v>236</v>
      </c>
      <c r="H5104" t="str">
        <f>VLOOKUP(G5104,[1]OPERADORES!$A:$B,2,0)</f>
        <v>DANIEL</v>
      </c>
      <c r="I5104" t="s">
        <v>21</v>
      </c>
      <c r="J5104" t="s">
        <v>5030</v>
      </c>
      <c r="K5104" t="s">
        <v>5031</v>
      </c>
      <c r="L5104">
        <v>23076</v>
      </c>
      <c r="M5104" t="s">
        <v>97</v>
      </c>
      <c r="O5104" t="s">
        <v>11</v>
      </c>
      <c r="P5104">
        <v>5403</v>
      </c>
      <c r="Q5104">
        <v>18</v>
      </c>
      <c r="R5104">
        <v>33.89</v>
      </c>
      <c r="S5104">
        <v>610.02</v>
      </c>
      <c r="T5104">
        <v>477.54</v>
      </c>
      <c r="U5104">
        <v>21.72</v>
      </c>
      <c r="V5104" t="str">
        <f>VLOOKUP(L5104,'[2]tabela de preços'!$A:$D,4,0)</f>
        <v>WANDA</v>
      </c>
      <c r="W5104" t="str">
        <f>VLOOKUP(L5104,'[2]tabela de preços'!$A:$F,6,0)</f>
        <v>PRIMER AUTOMOTIVO</v>
      </c>
      <c r="X5104" t="str">
        <f>VLOOKUP(L5104,'[2]tabela de preços'!$A:$G,7,0)</f>
        <v>AUTOMOTIVO</v>
      </c>
    </row>
    <row r="5105" spans="1:24" x14ac:dyDescent="0.3">
      <c r="A5105" t="s">
        <v>5027</v>
      </c>
      <c r="C5105" t="s">
        <v>5158</v>
      </c>
      <c r="D5105" s="1">
        <v>46107</v>
      </c>
      <c r="E5105" t="s">
        <v>5159</v>
      </c>
      <c r="F5105">
        <v>9</v>
      </c>
      <c r="G5105">
        <v>236</v>
      </c>
      <c r="H5105" t="str">
        <f>VLOOKUP(G5105,[1]OPERADORES!$A:$B,2,0)</f>
        <v>DANIEL</v>
      </c>
      <c r="I5105" t="s">
        <v>21</v>
      </c>
      <c r="J5105" t="s">
        <v>5030</v>
      </c>
      <c r="K5105" t="s">
        <v>5031</v>
      </c>
      <c r="L5105">
        <v>23690</v>
      </c>
      <c r="M5105" t="s">
        <v>98</v>
      </c>
      <c r="O5105" t="s">
        <v>11</v>
      </c>
      <c r="P5105">
        <v>5403</v>
      </c>
      <c r="Q5105">
        <v>30</v>
      </c>
      <c r="R5105">
        <v>39.89</v>
      </c>
      <c r="S5105" s="2">
        <v>1196.7</v>
      </c>
      <c r="T5105">
        <v>948.3</v>
      </c>
      <c r="U5105">
        <v>20.76</v>
      </c>
      <c r="V5105" t="str">
        <f>VLOOKUP(L5105,'[2]tabela de preços'!$A:$D,4,0)</f>
        <v>WANDA</v>
      </c>
      <c r="W5105" t="str">
        <f>VLOOKUP(L5105,'[2]tabela de preços'!$A:$F,6,0)</f>
        <v>VERNIZ AUTOMOTIVO</v>
      </c>
      <c r="X5105" t="str">
        <f>VLOOKUP(L5105,'[2]tabela de preços'!$A:$G,7,0)</f>
        <v>AUTOMOTIVO</v>
      </c>
    </row>
    <row r="5106" spans="1:24" x14ac:dyDescent="0.3">
      <c r="A5106" t="s">
        <v>5027</v>
      </c>
      <c r="C5106" t="s">
        <v>5158</v>
      </c>
      <c r="D5106" s="1">
        <v>46107</v>
      </c>
      <c r="E5106" t="s">
        <v>5159</v>
      </c>
      <c r="F5106">
        <v>9</v>
      </c>
      <c r="G5106">
        <v>236</v>
      </c>
      <c r="H5106" t="str">
        <f>VLOOKUP(G5106,[1]OPERADORES!$A:$B,2,0)</f>
        <v>DANIEL</v>
      </c>
      <c r="I5106" t="s">
        <v>21</v>
      </c>
      <c r="J5106" t="s">
        <v>5030</v>
      </c>
      <c r="K5106" t="s">
        <v>5031</v>
      </c>
      <c r="L5106">
        <v>20817</v>
      </c>
      <c r="M5106" t="s">
        <v>153</v>
      </c>
      <c r="O5106" t="s">
        <v>11</v>
      </c>
      <c r="P5106">
        <v>5102</v>
      </c>
      <c r="Q5106">
        <v>6</v>
      </c>
      <c r="R5106">
        <v>24.53</v>
      </c>
      <c r="S5106">
        <v>147.18</v>
      </c>
      <c r="T5106">
        <v>111.72</v>
      </c>
      <c r="U5106">
        <v>24.09</v>
      </c>
      <c r="V5106" t="str">
        <f>VLOOKUP(L5106,'[2]tabela de preços'!$A:$D,4,0)</f>
        <v>AUTO AMERICA</v>
      </c>
      <c r="W5106" t="str">
        <f>VLOOKUP(L5106,'[2]tabela de preços'!$A:$F,6,0)</f>
        <v>MASSA DE POLIR</v>
      </c>
      <c r="X5106" t="str">
        <f>VLOOKUP(L5106,'[2]tabela de preços'!$A:$G,7,0)</f>
        <v>AUTOMOTIVO</v>
      </c>
    </row>
    <row r="5107" spans="1:24" x14ac:dyDescent="0.3">
      <c r="A5107" t="s">
        <v>4062</v>
      </c>
      <c r="C5107" t="s">
        <v>4063</v>
      </c>
      <c r="D5107" s="1">
        <v>46085</v>
      </c>
      <c r="E5107" t="s">
        <v>4064</v>
      </c>
      <c r="F5107">
        <v>9</v>
      </c>
      <c r="G5107">
        <v>236</v>
      </c>
      <c r="H5107" t="str">
        <f>VLOOKUP(G5107,[1]OPERADORES!$A:$B,2,0)</f>
        <v>DANIEL</v>
      </c>
      <c r="I5107" t="s">
        <v>21</v>
      </c>
      <c r="J5107" t="s">
        <v>1427</v>
      </c>
      <c r="K5107" t="s">
        <v>4065</v>
      </c>
      <c r="L5107">
        <v>84029</v>
      </c>
      <c r="M5107" t="s">
        <v>29</v>
      </c>
      <c r="O5107" t="s">
        <v>11</v>
      </c>
      <c r="P5107">
        <v>5102</v>
      </c>
      <c r="Q5107">
        <v>1</v>
      </c>
      <c r="R5107">
        <v>12.44</v>
      </c>
      <c r="S5107">
        <v>12.44</v>
      </c>
      <c r="T5107">
        <v>9.1199999999999992</v>
      </c>
      <c r="U5107">
        <v>26.69</v>
      </c>
      <c r="V5107" t="str">
        <f>VLOOKUP(L5107,'[2]tabela de preços'!$A:$D,4,0)</f>
        <v>BRASILUX</v>
      </c>
      <c r="W5107" t="str">
        <f>VLOOKUP(L5107,'[2]tabela de preços'!$A:$F,6,0)</f>
        <v>AGUARRAS</v>
      </c>
      <c r="X5107" t="str">
        <f>VLOOKUP(L5107,'[2]tabela de preços'!$A:$G,7,0)</f>
        <v>IMOBILIÁRIO</v>
      </c>
    </row>
    <row r="5108" spans="1:24" x14ac:dyDescent="0.3">
      <c r="A5108" t="s">
        <v>4062</v>
      </c>
      <c r="C5108" t="s">
        <v>4063</v>
      </c>
      <c r="D5108" s="1">
        <v>46085</v>
      </c>
      <c r="E5108" t="s">
        <v>4064</v>
      </c>
      <c r="F5108">
        <v>9</v>
      </c>
      <c r="G5108">
        <v>236</v>
      </c>
      <c r="H5108" t="str">
        <f>VLOOKUP(G5108,[1]OPERADORES!$A:$B,2,0)</f>
        <v>DANIEL</v>
      </c>
      <c r="I5108" t="s">
        <v>21</v>
      </c>
      <c r="J5108" t="s">
        <v>1427</v>
      </c>
      <c r="K5108" t="s">
        <v>4065</v>
      </c>
      <c r="L5108">
        <v>84334</v>
      </c>
      <c r="M5108" t="s">
        <v>895</v>
      </c>
      <c r="O5108" t="s">
        <v>11</v>
      </c>
      <c r="P5108">
        <v>5403</v>
      </c>
      <c r="Q5108">
        <v>1</v>
      </c>
      <c r="R5108">
        <v>59.98</v>
      </c>
      <c r="S5108">
        <v>59.98</v>
      </c>
      <c r="T5108">
        <v>53.07</v>
      </c>
      <c r="U5108">
        <v>11.52</v>
      </c>
      <c r="V5108" t="str">
        <f>VLOOKUP(L5108,'[2]tabela de preços'!$A:$D,4,0)</f>
        <v>BRASILUX</v>
      </c>
      <c r="W5108" t="str">
        <f>VLOOKUP(L5108,'[2]tabela de preços'!$A:$F,6,0)</f>
        <v>ESMALTES</v>
      </c>
      <c r="X5108" t="str">
        <f>VLOOKUP(L5108,'[2]tabela de preços'!$A:$G,7,0)</f>
        <v>INDUSTRIAL</v>
      </c>
    </row>
    <row r="5109" spans="1:24" x14ac:dyDescent="0.3">
      <c r="A5109" t="s">
        <v>4062</v>
      </c>
      <c r="C5109" t="s">
        <v>4063</v>
      </c>
      <c r="D5109" s="1">
        <v>46085</v>
      </c>
      <c r="E5109" t="s">
        <v>4064</v>
      </c>
      <c r="F5109">
        <v>9</v>
      </c>
      <c r="G5109">
        <v>236</v>
      </c>
      <c r="H5109" t="str">
        <f>VLOOKUP(G5109,[1]OPERADORES!$A:$B,2,0)</f>
        <v>DANIEL</v>
      </c>
      <c r="I5109" t="s">
        <v>21</v>
      </c>
      <c r="J5109" t="s">
        <v>1427</v>
      </c>
      <c r="K5109" t="s">
        <v>4065</v>
      </c>
      <c r="L5109">
        <v>86995</v>
      </c>
      <c r="M5109" t="s">
        <v>2817</v>
      </c>
      <c r="O5109" t="s">
        <v>11</v>
      </c>
      <c r="P5109">
        <v>5102</v>
      </c>
      <c r="Q5109">
        <v>30</v>
      </c>
      <c r="R5109">
        <v>7.29</v>
      </c>
      <c r="S5109">
        <v>218.7</v>
      </c>
      <c r="T5109">
        <v>174.9</v>
      </c>
      <c r="U5109">
        <v>20.03</v>
      </c>
      <c r="V5109" t="str">
        <f>VLOOKUP(L5109,'[2]tabela de preços'!$A:$D,4,0)</f>
        <v>AUTOAMERICA</v>
      </c>
      <c r="W5109" t="str">
        <f>VLOOKUP(L5109,'[2]tabela de preços'!$A:$F,6,0)</f>
        <v>FLANELAS / PANOS</v>
      </c>
      <c r="X5109" t="str">
        <f>VLOOKUP(L5109,'[2]tabela de preços'!$A:$G,7,0)</f>
        <v>AUTOMOTIVO</v>
      </c>
    </row>
    <row r="5110" spans="1:24" x14ac:dyDescent="0.3">
      <c r="A5110" t="s">
        <v>4062</v>
      </c>
      <c r="C5110" t="s">
        <v>4063</v>
      </c>
      <c r="D5110" s="1">
        <v>46085</v>
      </c>
      <c r="E5110" t="s">
        <v>4066</v>
      </c>
      <c r="F5110">
        <v>9</v>
      </c>
      <c r="G5110">
        <v>236</v>
      </c>
      <c r="H5110" t="str">
        <f>VLOOKUP(G5110,[1]OPERADORES!$A:$B,2,0)</f>
        <v>DANIEL</v>
      </c>
      <c r="I5110" t="s">
        <v>21</v>
      </c>
      <c r="J5110" t="s">
        <v>1427</v>
      </c>
      <c r="K5110" t="s">
        <v>4065</v>
      </c>
      <c r="L5110">
        <v>24213</v>
      </c>
      <c r="M5110" t="s">
        <v>4067</v>
      </c>
      <c r="O5110" t="s">
        <v>11</v>
      </c>
      <c r="P5110">
        <v>5405</v>
      </c>
      <c r="Q5110">
        <v>1</v>
      </c>
      <c r="R5110">
        <v>154.38999999999999</v>
      </c>
      <c r="S5110">
        <v>154.38999999999999</v>
      </c>
      <c r="T5110">
        <v>117.18</v>
      </c>
      <c r="U5110">
        <v>24.1</v>
      </c>
      <c r="V5110" t="str">
        <f>VLOOKUP(L5110,'[2]tabela de preços'!$A:$D,4,0)</f>
        <v>.</v>
      </c>
      <c r="W5110" t="str">
        <f>VLOOKUP(L5110,'[2]tabela de preços'!$A:$F,6,0)</f>
        <v>CERA  / LIMPEZA /  POLIMENTO VEICULAR</v>
      </c>
      <c r="X5110" t="str">
        <f>VLOOKUP(L5110,'[2]tabela de preços'!$A:$G,7,0)</f>
        <v>AUTOMOTIVO</v>
      </c>
    </row>
    <row r="5111" spans="1:24" x14ac:dyDescent="0.3">
      <c r="A5111" t="s">
        <v>4062</v>
      </c>
      <c r="C5111" t="s">
        <v>4063</v>
      </c>
      <c r="D5111" s="1">
        <v>46085</v>
      </c>
      <c r="E5111" t="s">
        <v>4064</v>
      </c>
      <c r="F5111">
        <v>9</v>
      </c>
      <c r="G5111">
        <v>236</v>
      </c>
      <c r="H5111" t="str">
        <f>VLOOKUP(G5111,[1]OPERADORES!$A:$B,2,0)</f>
        <v>DANIEL</v>
      </c>
      <c r="I5111" t="s">
        <v>21</v>
      </c>
      <c r="J5111" t="s">
        <v>1427</v>
      </c>
      <c r="K5111" t="s">
        <v>4065</v>
      </c>
      <c r="L5111">
        <v>84422</v>
      </c>
      <c r="M5111" t="s">
        <v>569</v>
      </c>
      <c r="O5111" t="s">
        <v>11</v>
      </c>
      <c r="P5111">
        <v>5102</v>
      </c>
      <c r="Q5111">
        <v>1</v>
      </c>
      <c r="R5111">
        <v>9.65</v>
      </c>
      <c r="S5111">
        <v>9.65</v>
      </c>
      <c r="T5111">
        <v>7.08</v>
      </c>
      <c r="U5111">
        <v>26.63</v>
      </c>
      <c r="V5111" t="str">
        <f>VLOOKUP(L5111,'[2]tabela de preços'!$A:$D,4,0)</f>
        <v>ATLAS</v>
      </c>
      <c r="W5111" t="str">
        <f>VLOOKUP(L5111,'[2]tabela de preços'!$A:$F,6,0)</f>
        <v>ROLOS / TRINCHAS / PINCÉIS / ESPÁTULAS</v>
      </c>
      <c r="X5111" t="str">
        <f>VLOOKUP(L5111,'[2]tabela de preços'!$A:$G,7,0)</f>
        <v>IMOBILIÁRIO</v>
      </c>
    </row>
    <row r="5112" spans="1:24" x14ac:dyDescent="0.3">
      <c r="A5112" t="s">
        <v>4062</v>
      </c>
      <c r="C5112" t="s">
        <v>4063</v>
      </c>
      <c r="D5112" s="1">
        <v>46085</v>
      </c>
      <c r="E5112" t="s">
        <v>4064</v>
      </c>
      <c r="F5112">
        <v>9</v>
      </c>
      <c r="G5112">
        <v>236</v>
      </c>
      <c r="H5112" t="str">
        <f>VLOOKUP(G5112,[1]OPERADORES!$A:$B,2,0)</f>
        <v>DANIEL</v>
      </c>
      <c r="I5112" t="s">
        <v>21</v>
      </c>
      <c r="J5112" t="s">
        <v>1427</v>
      </c>
      <c r="K5112" t="s">
        <v>4065</v>
      </c>
      <c r="L5112">
        <v>10118</v>
      </c>
      <c r="M5112" t="s">
        <v>572</v>
      </c>
      <c r="O5112" t="s">
        <v>11</v>
      </c>
      <c r="P5112">
        <v>5102</v>
      </c>
      <c r="Q5112">
        <v>1</v>
      </c>
      <c r="R5112">
        <v>5.2</v>
      </c>
      <c r="S5112">
        <v>5.2</v>
      </c>
      <c r="T5112">
        <v>3.81</v>
      </c>
      <c r="U5112">
        <v>26.73</v>
      </c>
      <c r="V5112" t="str">
        <f>VLOOKUP(L5112,'[2]tabela de preços'!$A:$D,4,0)</f>
        <v>ATLAS</v>
      </c>
      <c r="W5112" t="str">
        <f>VLOOKUP(L5112,'[2]tabela de preços'!$A:$F,6,0)</f>
        <v>ROLOS / TRINCHAS / PINCÉIS / ESPÁTULAS</v>
      </c>
      <c r="X5112" t="str">
        <f>VLOOKUP(L5112,'[2]tabela de preços'!$A:$G,7,0)</f>
        <v>IMOBILIÁRIO</v>
      </c>
    </row>
    <row r="5113" spans="1:24" x14ac:dyDescent="0.3">
      <c r="A5113" t="s">
        <v>4062</v>
      </c>
      <c r="C5113" t="s">
        <v>5032</v>
      </c>
      <c r="D5113" s="1">
        <v>46105</v>
      </c>
      <c r="E5113" t="s">
        <v>5033</v>
      </c>
      <c r="F5113">
        <v>9</v>
      </c>
      <c r="G5113">
        <v>236</v>
      </c>
      <c r="H5113" t="str">
        <f>VLOOKUP(G5113,[1]OPERADORES!$A:$B,2,0)</f>
        <v>DANIEL</v>
      </c>
      <c r="I5113" t="s">
        <v>21</v>
      </c>
      <c r="J5113" t="s">
        <v>1427</v>
      </c>
      <c r="K5113" t="s">
        <v>4065</v>
      </c>
      <c r="L5113">
        <v>87184</v>
      </c>
      <c r="M5113" t="s">
        <v>3799</v>
      </c>
      <c r="O5113" t="s">
        <v>11</v>
      </c>
      <c r="P5113">
        <v>5102</v>
      </c>
      <c r="Q5113">
        <v>20</v>
      </c>
      <c r="R5113">
        <v>7.49</v>
      </c>
      <c r="S5113">
        <v>149.80000000000001</v>
      </c>
      <c r="T5113">
        <v>96.6</v>
      </c>
      <c r="U5113">
        <v>35.51</v>
      </c>
      <c r="V5113" t="str">
        <f>VLOOKUP(L5113,'[2]tabela de preços'!$A:$D,4,0)</f>
        <v>KERS</v>
      </c>
      <c r="W5113" t="str">
        <f>VLOOKUP(L5113,'[2]tabela de preços'!$A:$F,6,0)</f>
        <v>FLANELAS / PANOS</v>
      </c>
      <c r="X5113" t="str">
        <f>VLOOKUP(L5113,'[2]tabela de preços'!$A:$G,7,0)</f>
        <v>AUTOMOTIVO</v>
      </c>
    </row>
    <row r="5114" spans="1:24" x14ac:dyDescent="0.3">
      <c r="A5114" t="s">
        <v>5034</v>
      </c>
      <c r="C5114" t="s">
        <v>5035</v>
      </c>
      <c r="D5114" s="1">
        <v>46105</v>
      </c>
      <c r="E5114" t="s">
        <v>5036</v>
      </c>
      <c r="F5114">
        <v>9</v>
      </c>
      <c r="G5114">
        <v>236</v>
      </c>
      <c r="H5114" t="str">
        <f>VLOOKUP(G5114,[1]OPERADORES!$A:$B,2,0)</f>
        <v>DANIEL</v>
      </c>
      <c r="I5114" t="s">
        <v>21</v>
      </c>
      <c r="J5114" t="s">
        <v>1427</v>
      </c>
      <c r="K5114" t="s">
        <v>5037</v>
      </c>
      <c r="L5114">
        <v>84331</v>
      </c>
      <c r="M5114" t="s">
        <v>497</v>
      </c>
      <c r="O5114" t="s">
        <v>11</v>
      </c>
      <c r="P5114">
        <v>5403</v>
      </c>
      <c r="Q5114">
        <v>2</v>
      </c>
      <c r="R5114">
        <v>62.9</v>
      </c>
      <c r="S5114">
        <v>125.8</v>
      </c>
      <c r="T5114">
        <v>106.14</v>
      </c>
      <c r="U5114">
        <v>15.63</v>
      </c>
      <c r="V5114" t="str">
        <f>VLOOKUP(L5114,'[2]tabela de preços'!$A:$D,4,0)</f>
        <v>BRASILUX</v>
      </c>
      <c r="W5114" t="str">
        <f>VLOOKUP(L5114,'[2]tabela de preços'!$A:$F,6,0)</f>
        <v>ESMALTES</v>
      </c>
      <c r="X5114" t="str">
        <f>VLOOKUP(L5114,'[2]tabela de preços'!$A:$G,7,0)</f>
        <v>INDUSTRIAL</v>
      </c>
    </row>
    <row r="5115" spans="1:24" x14ac:dyDescent="0.3">
      <c r="A5115" t="s">
        <v>5034</v>
      </c>
      <c r="C5115" t="s">
        <v>5035</v>
      </c>
      <c r="D5115" s="1">
        <v>46105</v>
      </c>
      <c r="E5115" t="s">
        <v>5036</v>
      </c>
      <c r="F5115">
        <v>9</v>
      </c>
      <c r="G5115">
        <v>236</v>
      </c>
      <c r="H5115" t="str">
        <f>VLOOKUP(G5115,[1]OPERADORES!$A:$B,2,0)</f>
        <v>DANIEL</v>
      </c>
      <c r="I5115" t="s">
        <v>21</v>
      </c>
      <c r="J5115" t="s">
        <v>1427</v>
      </c>
      <c r="K5115" t="s">
        <v>5037</v>
      </c>
      <c r="L5115">
        <v>84339</v>
      </c>
      <c r="M5115" t="s">
        <v>5038</v>
      </c>
      <c r="O5115" t="s">
        <v>11</v>
      </c>
      <c r="P5115">
        <v>5403</v>
      </c>
      <c r="Q5115">
        <v>1</v>
      </c>
      <c r="R5115">
        <v>62.9</v>
      </c>
      <c r="S5115">
        <v>62.9</v>
      </c>
      <c r="T5115">
        <v>52</v>
      </c>
      <c r="U5115">
        <v>17.329999999999998</v>
      </c>
      <c r="V5115" t="str">
        <f>VLOOKUP(L5115,'[2]tabela de preços'!$A:$D,4,0)</f>
        <v>BRASILUX</v>
      </c>
      <c r="W5115" t="str">
        <f>VLOOKUP(L5115,'[2]tabela de preços'!$A:$F,6,0)</f>
        <v>ESMALTES</v>
      </c>
      <c r="X5115" t="str">
        <f>VLOOKUP(L5115,'[2]tabela de preços'!$A:$G,7,0)</f>
        <v>INDUSTRIAL</v>
      </c>
    </row>
    <row r="5116" spans="1:24" x14ac:dyDescent="0.3">
      <c r="A5116" t="s">
        <v>5034</v>
      </c>
      <c r="C5116" t="s">
        <v>5035</v>
      </c>
      <c r="D5116" s="1">
        <v>46105</v>
      </c>
      <c r="E5116" t="s">
        <v>5036</v>
      </c>
      <c r="F5116">
        <v>9</v>
      </c>
      <c r="G5116">
        <v>236</v>
      </c>
      <c r="H5116" t="str">
        <f>VLOOKUP(G5116,[1]OPERADORES!$A:$B,2,0)</f>
        <v>DANIEL</v>
      </c>
      <c r="I5116" t="s">
        <v>21</v>
      </c>
      <c r="J5116" t="s">
        <v>1427</v>
      </c>
      <c r="K5116" t="s">
        <v>5037</v>
      </c>
      <c r="L5116">
        <v>23878</v>
      </c>
      <c r="M5116" t="s">
        <v>851</v>
      </c>
      <c r="O5116" t="s">
        <v>11</v>
      </c>
      <c r="P5116">
        <v>5102</v>
      </c>
      <c r="Q5116">
        <v>1</v>
      </c>
      <c r="R5116">
        <v>9.0500000000000007</v>
      </c>
      <c r="S5116">
        <v>9.0500000000000007</v>
      </c>
      <c r="T5116">
        <v>5.84</v>
      </c>
      <c r="U5116">
        <v>35.47</v>
      </c>
      <c r="V5116" t="str">
        <f>VLOOKUP(L5116,'[2]tabela de preços'!$A:$D,4,0)</f>
        <v>ATLAS</v>
      </c>
      <c r="W5116" t="str">
        <f>VLOOKUP(L5116,'[2]tabela de preços'!$A:$F,6,0)</f>
        <v>ROLOS / TRINCHAS / PINCÉIS / ESPÁTULAS</v>
      </c>
      <c r="X5116" t="str">
        <f>VLOOKUP(L5116,'[2]tabela de preços'!$A:$G,7,0)</f>
        <v>IMOBILIÁRIO</v>
      </c>
    </row>
    <row r="5117" spans="1:24" x14ac:dyDescent="0.3">
      <c r="A5117" t="s">
        <v>5034</v>
      </c>
      <c r="C5117" t="s">
        <v>5035</v>
      </c>
      <c r="D5117" s="1">
        <v>46105</v>
      </c>
      <c r="E5117" t="s">
        <v>5036</v>
      </c>
      <c r="F5117">
        <v>9</v>
      </c>
      <c r="G5117">
        <v>236</v>
      </c>
      <c r="H5117" t="str">
        <f>VLOOKUP(G5117,[1]OPERADORES!$A:$B,2,0)</f>
        <v>DANIEL</v>
      </c>
      <c r="I5117" t="s">
        <v>21</v>
      </c>
      <c r="J5117" t="s">
        <v>1427</v>
      </c>
      <c r="K5117" t="s">
        <v>5037</v>
      </c>
      <c r="L5117">
        <v>84423</v>
      </c>
      <c r="M5117" t="s">
        <v>1198</v>
      </c>
      <c r="O5117" t="s">
        <v>11</v>
      </c>
      <c r="P5117">
        <v>5102</v>
      </c>
      <c r="Q5117">
        <v>2</v>
      </c>
      <c r="R5117">
        <v>20.96</v>
      </c>
      <c r="S5117">
        <v>41.92</v>
      </c>
      <c r="T5117">
        <v>27.04</v>
      </c>
      <c r="U5117">
        <v>35.5</v>
      </c>
      <c r="V5117" t="str">
        <f>VLOOKUP(L5117,'[2]tabela de preços'!$A:$D,4,0)</f>
        <v>ATLAS</v>
      </c>
      <c r="W5117" t="str">
        <f>VLOOKUP(L5117,'[2]tabela de preços'!$A:$F,6,0)</f>
        <v>ROLOS / TRINCHAS / PINCÉIS / ESPÁTULAS</v>
      </c>
      <c r="X5117" t="str">
        <f>VLOOKUP(L5117,'[2]tabela de preços'!$A:$G,7,0)</f>
        <v>IMOBILIÁRIO</v>
      </c>
    </row>
    <row r="5118" spans="1:24" x14ac:dyDescent="0.3">
      <c r="A5118" t="s">
        <v>241</v>
      </c>
      <c r="C5118" t="s">
        <v>242</v>
      </c>
      <c r="D5118" s="1">
        <v>46031</v>
      </c>
      <c r="E5118" t="s">
        <v>243</v>
      </c>
      <c r="F5118">
        <v>9</v>
      </c>
      <c r="G5118">
        <v>174</v>
      </c>
      <c r="H5118" t="str">
        <f>VLOOKUP(G5118,[1]OPERADORES!$A:$B,2,0)</f>
        <v>MIRIÃ LOBATO RODRIGUES</v>
      </c>
      <c r="I5118" t="s">
        <v>244</v>
      </c>
      <c r="J5118" t="s">
        <v>245</v>
      </c>
      <c r="K5118" t="s">
        <v>246</v>
      </c>
      <c r="L5118">
        <v>23107</v>
      </c>
      <c r="M5118" t="s">
        <v>247</v>
      </c>
      <c r="O5118" t="s">
        <v>11</v>
      </c>
      <c r="P5118">
        <v>6108</v>
      </c>
      <c r="Q5118">
        <v>5</v>
      </c>
      <c r="R5118">
        <v>2.35</v>
      </c>
      <c r="S5118">
        <v>11.75</v>
      </c>
      <c r="T5118">
        <v>9.25</v>
      </c>
      <c r="U5118">
        <v>21.28</v>
      </c>
      <c r="V5118" t="str">
        <f>VLOOKUP(L5118,'[2]tabela de preços'!$A:$D,4,0)</f>
        <v>3M</v>
      </c>
      <c r="W5118" t="str">
        <f>VLOOKUP(L5118,'[2]tabela de preços'!$A:$F,6,0)</f>
        <v xml:space="preserve">DISCOS / LIXAS / ABRASIVOS </v>
      </c>
      <c r="X5118" t="str">
        <f>VLOOKUP(L5118,'[2]tabela de preços'!$A:$G,7,0)</f>
        <v>AUTOMOTIVO</v>
      </c>
    </row>
    <row r="5119" spans="1:24" x14ac:dyDescent="0.3">
      <c r="A5119" t="s">
        <v>241</v>
      </c>
      <c r="C5119" t="s">
        <v>242</v>
      </c>
      <c r="D5119" s="1">
        <v>46031</v>
      </c>
      <c r="E5119" t="s">
        <v>243</v>
      </c>
      <c r="F5119">
        <v>9</v>
      </c>
      <c r="G5119">
        <v>174</v>
      </c>
      <c r="H5119" t="str">
        <f>VLOOKUP(G5119,[1]OPERADORES!$A:$B,2,0)</f>
        <v>MIRIÃ LOBATO RODRIGUES</v>
      </c>
      <c r="I5119" t="s">
        <v>244</v>
      </c>
      <c r="J5119" t="s">
        <v>245</v>
      </c>
      <c r="K5119" t="s">
        <v>246</v>
      </c>
      <c r="L5119">
        <v>23108</v>
      </c>
      <c r="M5119" t="s">
        <v>248</v>
      </c>
      <c r="O5119" t="s">
        <v>11</v>
      </c>
      <c r="P5119">
        <v>6108</v>
      </c>
      <c r="Q5119">
        <v>7</v>
      </c>
      <c r="R5119">
        <v>2.35</v>
      </c>
      <c r="S5119">
        <v>16.45</v>
      </c>
      <c r="T5119">
        <v>12.95</v>
      </c>
      <c r="U5119">
        <v>21.28</v>
      </c>
      <c r="V5119" t="str">
        <f>VLOOKUP(L5119,'[2]tabela de preços'!$A:$D,4,0)</f>
        <v>3M</v>
      </c>
      <c r="W5119" t="str">
        <f>VLOOKUP(L5119,'[2]tabela de preços'!$A:$F,6,0)</f>
        <v xml:space="preserve">DISCOS / LIXAS / ABRASIVOS </v>
      </c>
      <c r="X5119" t="str">
        <f>VLOOKUP(L5119,'[2]tabela de preços'!$A:$G,7,0)</f>
        <v>AUTOMOTIVO</v>
      </c>
    </row>
    <row r="5120" spans="1:24" x14ac:dyDescent="0.3">
      <c r="A5120" t="s">
        <v>241</v>
      </c>
      <c r="C5120" t="s">
        <v>242</v>
      </c>
      <c r="D5120" s="1">
        <v>46031</v>
      </c>
      <c r="E5120" t="s">
        <v>243</v>
      </c>
      <c r="F5120">
        <v>9</v>
      </c>
      <c r="G5120">
        <v>174</v>
      </c>
      <c r="H5120" t="str">
        <f>VLOOKUP(G5120,[1]OPERADORES!$A:$B,2,0)</f>
        <v>MIRIÃ LOBATO RODRIGUES</v>
      </c>
      <c r="I5120" t="s">
        <v>244</v>
      </c>
      <c r="J5120" t="s">
        <v>245</v>
      </c>
      <c r="K5120" t="s">
        <v>246</v>
      </c>
      <c r="L5120">
        <v>24240</v>
      </c>
      <c r="M5120" t="s">
        <v>240</v>
      </c>
      <c r="O5120" t="s">
        <v>11</v>
      </c>
      <c r="P5120">
        <v>6108</v>
      </c>
      <c r="Q5120">
        <v>1</v>
      </c>
      <c r="R5120">
        <v>3.87</v>
      </c>
      <c r="S5120">
        <v>3.87</v>
      </c>
      <c r="T5120">
        <v>3.28</v>
      </c>
      <c r="U5120">
        <v>15.25</v>
      </c>
      <c r="V5120" t="str">
        <f>VLOOKUP(L5120,'[2]tabela de preços'!$A:$D,4,0)</f>
        <v>ADERE</v>
      </c>
      <c r="W5120" t="str">
        <f>VLOOKUP(L5120,'[2]tabela de preços'!$A:$F,6,0)</f>
        <v>FITA AUTOMOTIVA</v>
      </c>
      <c r="X5120" t="str">
        <f>VLOOKUP(L5120,'[2]tabela de preços'!$A:$G,7,0)</f>
        <v>AUTOMOTIVO</v>
      </c>
    </row>
    <row r="5121" spans="1:24" x14ac:dyDescent="0.3">
      <c r="A5121" t="s">
        <v>241</v>
      </c>
      <c r="C5121" t="s">
        <v>249</v>
      </c>
      <c r="D5121" s="1">
        <v>46035</v>
      </c>
      <c r="F5121">
        <v>9</v>
      </c>
      <c r="G5121">
        <v>174</v>
      </c>
      <c r="H5121" t="str">
        <f>VLOOKUP(G5121,[1]OPERADORES!$A:$B,2,0)</f>
        <v>MIRIÃ LOBATO RODRIGUES</v>
      </c>
      <c r="I5121" t="s">
        <v>244</v>
      </c>
      <c r="J5121" t="s">
        <v>245</v>
      </c>
      <c r="K5121" t="s">
        <v>246</v>
      </c>
      <c r="L5121">
        <v>23107</v>
      </c>
      <c r="M5121" t="s">
        <v>247</v>
      </c>
      <c r="N5121" t="s">
        <v>250</v>
      </c>
      <c r="O5121" t="s">
        <v>11</v>
      </c>
      <c r="P5121">
        <v>2202</v>
      </c>
      <c r="Q5121">
        <v>-5</v>
      </c>
      <c r="R5121">
        <v>2.35</v>
      </c>
      <c r="S5121">
        <v>-11.75</v>
      </c>
      <c r="T5121">
        <v>-9.25</v>
      </c>
      <c r="U5121">
        <v>21.28</v>
      </c>
      <c r="V5121" t="str">
        <f>VLOOKUP(L5121,'[2]tabela de preços'!$A:$D,4,0)</f>
        <v>3M</v>
      </c>
      <c r="W5121" t="str">
        <f>VLOOKUP(L5121,'[2]tabela de preços'!$A:$F,6,0)</f>
        <v xml:space="preserve">DISCOS / LIXAS / ABRASIVOS </v>
      </c>
      <c r="X5121" t="str">
        <f>VLOOKUP(L5121,'[2]tabela de preços'!$A:$G,7,0)</f>
        <v>AUTOMOTIVO</v>
      </c>
    </row>
    <row r="5122" spans="1:24" x14ac:dyDescent="0.3">
      <c r="A5122" t="s">
        <v>241</v>
      </c>
      <c r="C5122" t="s">
        <v>249</v>
      </c>
      <c r="D5122" s="1">
        <v>46035</v>
      </c>
      <c r="F5122">
        <v>9</v>
      </c>
      <c r="G5122">
        <v>174</v>
      </c>
      <c r="H5122" t="str">
        <f>VLOOKUP(G5122,[1]OPERADORES!$A:$B,2,0)</f>
        <v>MIRIÃ LOBATO RODRIGUES</v>
      </c>
      <c r="I5122" t="s">
        <v>244</v>
      </c>
      <c r="J5122" t="s">
        <v>245</v>
      </c>
      <c r="K5122" t="s">
        <v>246</v>
      </c>
      <c r="L5122">
        <v>23108</v>
      </c>
      <c r="M5122" t="s">
        <v>248</v>
      </c>
      <c r="N5122" t="s">
        <v>250</v>
      </c>
      <c r="O5122" t="s">
        <v>11</v>
      </c>
      <c r="P5122">
        <v>2202</v>
      </c>
      <c r="Q5122">
        <v>-3</v>
      </c>
      <c r="R5122">
        <v>2.35</v>
      </c>
      <c r="S5122">
        <v>-7.05</v>
      </c>
      <c r="T5122">
        <v>-5.55</v>
      </c>
      <c r="U5122">
        <v>21.28</v>
      </c>
      <c r="V5122" t="str">
        <f>VLOOKUP(L5122,'[2]tabela de preços'!$A:$D,4,0)</f>
        <v>3M</v>
      </c>
      <c r="W5122" t="str">
        <f>VLOOKUP(L5122,'[2]tabela de preços'!$A:$F,6,0)</f>
        <v xml:space="preserve">DISCOS / LIXAS / ABRASIVOS </v>
      </c>
      <c r="X5122" t="str">
        <f>VLOOKUP(L5122,'[2]tabela de preços'!$A:$G,7,0)</f>
        <v>AUTOMOTIVO</v>
      </c>
    </row>
    <row r="5123" spans="1:24" x14ac:dyDescent="0.3">
      <c r="A5123" t="s">
        <v>241</v>
      </c>
      <c r="C5123" t="s">
        <v>251</v>
      </c>
      <c r="D5123" s="1">
        <v>46035</v>
      </c>
      <c r="E5123" t="s">
        <v>252</v>
      </c>
      <c r="F5123">
        <v>9</v>
      </c>
      <c r="G5123">
        <v>174</v>
      </c>
      <c r="H5123" t="str">
        <f>VLOOKUP(G5123,[1]OPERADORES!$A:$B,2,0)</f>
        <v>MIRIÃ LOBATO RODRIGUES</v>
      </c>
      <c r="I5123" t="s">
        <v>244</v>
      </c>
      <c r="J5123" t="s">
        <v>245</v>
      </c>
      <c r="K5123" t="s">
        <v>246</v>
      </c>
      <c r="L5123">
        <v>23123</v>
      </c>
      <c r="M5123" t="s">
        <v>253</v>
      </c>
      <c r="O5123" t="s">
        <v>11</v>
      </c>
      <c r="P5123">
        <v>6108</v>
      </c>
      <c r="Q5123">
        <v>8</v>
      </c>
      <c r="R5123">
        <v>2.35</v>
      </c>
      <c r="S5123">
        <v>18.8</v>
      </c>
      <c r="T5123">
        <v>14.8</v>
      </c>
      <c r="U5123">
        <v>21.28</v>
      </c>
      <c r="V5123" t="str">
        <f>VLOOKUP(L5123,'[2]tabela de preços'!$A:$D,4,0)</f>
        <v>3M</v>
      </c>
      <c r="W5123" t="str">
        <f>VLOOKUP(L5123,'[2]tabela de preços'!$A:$F,6,0)</f>
        <v xml:space="preserve">DISCOS / LIXAS / ABRASIVOS </v>
      </c>
      <c r="X5123" t="str">
        <f>VLOOKUP(L5123,'[2]tabela de preços'!$A:$G,7,0)</f>
        <v>AUTOMOTIVO</v>
      </c>
    </row>
    <row r="5124" spans="1:24" x14ac:dyDescent="0.3">
      <c r="A5124" t="s">
        <v>241</v>
      </c>
      <c r="C5124" t="s">
        <v>4284</v>
      </c>
      <c r="D5124" s="1">
        <v>46090</v>
      </c>
      <c r="E5124" t="s">
        <v>4285</v>
      </c>
      <c r="F5124">
        <v>9</v>
      </c>
      <c r="G5124">
        <v>236</v>
      </c>
      <c r="H5124" t="str">
        <f>VLOOKUP(G5124,[1]OPERADORES!$A:$B,2,0)</f>
        <v>DANIEL</v>
      </c>
      <c r="I5124" t="s">
        <v>244</v>
      </c>
      <c r="J5124" t="s">
        <v>245</v>
      </c>
      <c r="K5124" t="s">
        <v>246</v>
      </c>
      <c r="L5124">
        <v>23108</v>
      </c>
      <c r="M5124" t="s">
        <v>248</v>
      </c>
      <c r="O5124" t="s">
        <v>11</v>
      </c>
      <c r="P5124">
        <v>6108</v>
      </c>
      <c r="Q5124">
        <v>5</v>
      </c>
      <c r="R5124">
        <v>2.35</v>
      </c>
      <c r="S5124">
        <v>11.75</v>
      </c>
      <c r="T5124">
        <v>9.25</v>
      </c>
      <c r="U5124">
        <v>21.28</v>
      </c>
      <c r="V5124" t="str">
        <f>VLOOKUP(L5124,'[2]tabela de preços'!$A:$D,4,0)</f>
        <v>3M</v>
      </c>
      <c r="W5124" t="str">
        <f>VLOOKUP(L5124,'[2]tabela de preços'!$A:$F,6,0)</f>
        <v xml:space="preserve">DISCOS / LIXAS / ABRASIVOS </v>
      </c>
      <c r="X5124" t="str">
        <f>VLOOKUP(L5124,'[2]tabela de preços'!$A:$G,7,0)</f>
        <v>AUTOMOTIVO</v>
      </c>
    </row>
    <row r="5125" spans="1:24" x14ac:dyDescent="0.3">
      <c r="A5125" t="s">
        <v>241</v>
      </c>
      <c r="C5125" t="s">
        <v>5238</v>
      </c>
      <c r="D5125" s="1">
        <v>46108</v>
      </c>
      <c r="E5125" t="s">
        <v>5239</v>
      </c>
      <c r="F5125">
        <v>9</v>
      </c>
      <c r="G5125">
        <v>236</v>
      </c>
      <c r="H5125" t="str">
        <f>VLOOKUP(G5125,[1]OPERADORES!$A:$B,2,0)</f>
        <v>DANIEL</v>
      </c>
      <c r="I5125" t="s">
        <v>244</v>
      </c>
      <c r="J5125" t="s">
        <v>245</v>
      </c>
      <c r="K5125" t="s">
        <v>246</v>
      </c>
      <c r="L5125">
        <v>23109</v>
      </c>
      <c r="M5125" t="s">
        <v>418</v>
      </c>
      <c r="O5125" t="s">
        <v>11</v>
      </c>
      <c r="P5125">
        <v>6108</v>
      </c>
      <c r="Q5125">
        <v>10</v>
      </c>
      <c r="R5125">
        <v>2.35</v>
      </c>
      <c r="S5125">
        <v>23.5</v>
      </c>
      <c r="T5125">
        <v>18.5</v>
      </c>
      <c r="U5125">
        <v>21.28</v>
      </c>
      <c r="V5125" t="str">
        <f>VLOOKUP(L5125,'[2]tabela de preços'!$A:$D,4,0)</f>
        <v>3M</v>
      </c>
      <c r="W5125" t="str">
        <f>VLOOKUP(L5125,'[2]tabela de preços'!$A:$F,6,0)</f>
        <v xml:space="preserve">DISCOS / LIXAS / ABRASIVOS </v>
      </c>
      <c r="X5125" t="str">
        <f>VLOOKUP(L5125,'[2]tabela de preços'!$A:$G,7,0)</f>
        <v>AUTOMOTIVO</v>
      </c>
    </row>
    <row r="5126" spans="1:24" x14ac:dyDescent="0.3">
      <c r="A5126" t="s">
        <v>241</v>
      </c>
      <c r="C5126" t="s">
        <v>5238</v>
      </c>
      <c r="D5126" s="1">
        <v>46108</v>
      </c>
      <c r="E5126" t="s">
        <v>5239</v>
      </c>
      <c r="F5126">
        <v>9</v>
      </c>
      <c r="G5126">
        <v>236</v>
      </c>
      <c r="H5126" t="str">
        <f>VLOOKUP(G5126,[1]OPERADORES!$A:$B,2,0)</f>
        <v>DANIEL</v>
      </c>
      <c r="I5126" t="s">
        <v>244</v>
      </c>
      <c r="J5126" t="s">
        <v>245</v>
      </c>
      <c r="K5126" t="s">
        <v>246</v>
      </c>
      <c r="L5126">
        <v>21350</v>
      </c>
      <c r="M5126" t="s">
        <v>5240</v>
      </c>
      <c r="O5126" t="s">
        <v>11</v>
      </c>
      <c r="P5126">
        <v>6108</v>
      </c>
      <c r="Q5126">
        <v>1</v>
      </c>
      <c r="R5126">
        <v>26.49</v>
      </c>
      <c r="S5126">
        <v>26.49</v>
      </c>
      <c r="T5126">
        <v>19.420000000000002</v>
      </c>
      <c r="U5126">
        <v>26.69</v>
      </c>
      <c r="V5126" t="str">
        <f>VLOOKUP(L5126,'[2]tabela de preços'!$A:$D,4,0)</f>
        <v>3M</v>
      </c>
      <c r="W5126" t="str">
        <f>VLOOKUP(L5126,'[2]tabela de preços'!$A:$F,6,0)</f>
        <v>DISCO TRIZACT</v>
      </c>
      <c r="X5126" t="str">
        <f>VLOOKUP(L5126,'[2]tabela de preços'!$A:$G,7,0)</f>
        <v>AUTOMOTIVO</v>
      </c>
    </row>
    <row r="5127" spans="1:24" x14ac:dyDescent="0.3">
      <c r="A5127" t="s">
        <v>3896</v>
      </c>
      <c r="C5127" t="s">
        <v>3897</v>
      </c>
      <c r="D5127" s="1">
        <v>46084</v>
      </c>
      <c r="E5127" t="s">
        <v>3898</v>
      </c>
      <c r="F5127">
        <v>9</v>
      </c>
      <c r="G5127">
        <v>236</v>
      </c>
      <c r="H5127" t="str">
        <f>VLOOKUP(G5127,[1]OPERADORES!$A:$B,2,0)</f>
        <v>DANIEL</v>
      </c>
      <c r="I5127" t="s">
        <v>21</v>
      </c>
      <c r="J5127" t="s">
        <v>2886</v>
      </c>
      <c r="K5127" t="s">
        <v>3899</v>
      </c>
      <c r="L5127">
        <v>84032</v>
      </c>
      <c r="M5127" t="s">
        <v>1573</v>
      </c>
      <c r="O5127" t="s">
        <v>11</v>
      </c>
      <c r="P5127">
        <v>5102</v>
      </c>
      <c r="Q5127">
        <v>1</v>
      </c>
      <c r="R5127">
        <v>102.89</v>
      </c>
      <c r="S5127">
        <v>102.89</v>
      </c>
      <c r="T5127">
        <v>75.430000000000007</v>
      </c>
      <c r="U5127">
        <v>26.69</v>
      </c>
      <c r="V5127" t="str">
        <f>VLOOKUP(L5127,'[2]tabela de preços'!$A:$D,4,0)</f>
        <v>BRASILUX</v>
      </c>
      <c r="W5127" t="str">
        <f>VLOOKUP(L5127,'[2]tabela de preços'!$A:$F,6,0)</f>
        <v>MASSA CORRIDA / ACRÍLICA</v>
      </c>
      <c r="X5127" t="str">
        <f>VLOOKUP(L5127,'[2]tabela de preços'!$A:$G,7,0)</f>
        <v>IMOBILIÁRIO</v>
      </c>
    </row>
    <row r="5128" spans="1:24" x14ac:dyDescent="0.3">
      <c r="A5128" t="s">
        <v>3896</v>
      </c>
      <c r="C5128" t="s">
        <v>4068</v>
      </c>
      <c r="D5128" s="1">
        <v>46085</v>
      </c>
      <c r="E5128" t="s">
        <v>4069</v>
      </c>
      <c r="F5128">
        <v>9</v>
      </c>
      <c r="G5128">
        <v>236</v>
      </c>
      <c r="H5128" t="str">
        <f>VLOOKUP(G5128,[1]OPERADORES!$A:$B,2,0)</f>
        <v>DANIEL</v>
      </c>
      <c r="I5128" t="s">
        <v>21</v>
      </c>
      <c r="J5128" t="s">
        <v>2886</v>
      </c>
      <c r="K5128" t="s">
        <v>3899</v>
      </c>
      <c r="L5128">
        <v>84032</v>
      </c>
      <c r="M5128" t="s">
        <v>1573</v>
      </c>
      <c r="O5128" t="s">
        <v>11</v>
      </c>
      <c r="P5128">
        <v>5102</v>
      </c>
      <c r="Q5128">
        <v>1</v>
      </c>
      <c r="R5128">
        <v>102.89</v>
      </c>
      <c r="S5128">
        <v>102.89</v>
      </c>
      <c r="T5128">
        <v>75.430000000000007</v>
      </c>
      <c r="U5128">
        <v>26.69</v>
      </c>
      <c r="V5128" t="str">
        <f>VLOOKUP(L5128,'[2]tabela de preços'!$A:$D,4,0)</f>
        <v>BRASILUX</v>
      </c>
      <c r="W5128" t="str">
        <f>VLOOKUP(L5128,'[2]tabela de preços'!$A:$F,6,0)</f>
        <v>MASSA CORRIDA / ACRÍLICA</v>
      </c>
      <c r="X5128" t="str">
        <f>VLOOKUP(L5128,'[2]tabela de preços'!$A:$G,7,0)</f>
        <v>IMOBILIÁRIO</v>
      </c>
    </row>
    <row r="5129" spans="1:24" x14ac:dyDescent="0.3">
      <c r="A5129" t="s">
        <v>3896</v>
      </c>
      <c r="C5129" t="s">
        <v>4353</v>
      </c>
      <c r="D5129" s="1">
        <v>46091</v>
      </c>
      <c r="E5129" t="s">
        <v>4354</v>
      </c>
      <c r="F5129">
        <v>9</v>
      </c>
      <c r="G5129">
        <v>236</v>
      </c>
      <c r="H5129" t="str">
        <f>VLOOKUP(G5129,[1]OPERADORES!$A:$B,2,0)</f>
        <v>DANIEL</v>
      </c>
      <c r="I5129" t="s">
        <v>21</v>
      </c>
      <c r="J5129" t="s">
        <v>2886</v>
      </c>
      <c r="K5129" t="s">
        <v>3899</v>
      </c>
      <c r="L5129">
        <v>85135</v>
      </c>
      <c r="M5129" t="s">
        <v>3749</v>
      </c>
      <c r="O5129" t="s">
        <v>11</v>
      </c>
      <c r="P5129">
        <v>5403</v>
      </c>
      <c r="Q5129">
        <v>1</v>
      </c>
      <c r="R5129">
        <v>171.95</v>
      </c>
      <c r="S5129">
        <v>171.95</v>
      </c>
      <c r="T5129">
        <v>91.95</v>
      </c>
      <c r="U5129">
        <v>46.53</v>
      </c>
      <c r="V5129" t="str">
        <f>VLOOKUP(L5129,'[2]tabela de preços'!$A:$D,4,0)</f>
        <v>BRASILUX</v>
      </c>
      <c r="W5129" t="str">
        <f>VLOOKUP(L5129,'[2]tabela de preços'!$A:$F,6,0)</f>
        <v>TINTA DE LABORATÓRIO</v>
      </c>
      <c r="X5129" t="str">
        <f>VLOOKUP(L5129,'[2]tabela de preços'!$A:$G,7,0)</f>
        <v>AUTOMOTIVO</v>
      </c>
    </row>
    <row r="5130" spans="1:24" x14ac:dyDescent="0.3">
      <c r="A5130" t="s">
        <v>3896</v>
      </c>
      <c r="C5130" t="s">
        <v>4353</v>
      </c>
      <c r="D5130" s="1">
        <v>46091</v>
      </c>
      <c r="E5130" t="s">
        <v>4354</v>
      </c>
      <c r="F5130">
        <v>9</v>
      </c>
      <c r="G5130">
        <v>236</v>
      </c>
      <c r="H5130" t="str">
        <f>VLOOKUP(G5130,[1]OPERADORES!$A:$B,2,0)</f>
        <v>DANIEL</v>
      </c>
      <c r="I5130" t="s">
        <v>21</v>
      </c>
      <c r="J5130" t="s">
        <v>2886</v>
      </c>
      <c r="K5130" t="s">
        <v>3899</v>
      </c>
      <c r="L5130">
        <v>84557</v>
      </c>
      <c r="M5130" t="s">
        <v>116</v>
      </c>
      <c r="O5130" t="s">
        <v>11</v>
      </c>
      <c r="P5130">
        <v>5102</v>
      </c>
      <c r="Q5130">
        <v>1</v>
      </c>
      <c r="R5130">
        <v>17.98</v>
      </c>
      <c r="S5130">
        <v>17.98</v>
      </c>
      <c r="T5130">
        <v>14.66</v>
      </c>
      <c r="U5130">
        <v>18.46</v>
      </c>
      <c r="V5130" t="str">
        <f>VLOOKUP(L5130,'[2]tabela de preços'!$A:$D,4,0)</f>
        <v>BRASILUX</v>
      </c>
      <c r="W5130" t="str">
        <f>VLOOKUP(L5130,'[2]tabela de preços'!$A:$F,6,0)</f>
        <v>DILUENTE</v>
      </c>
      <c r="X5130" t="str">
        <f>VLOOKUP(L5130,'[2]tabela de preços'!$A:$G,7,0)</f>
        <v>AUTOMOTIVO</v>
      </c>
    </row>
    <row r="5131" spans="1:24" x14ac:dyDescent="0.3">
      <c r="A5131" t="s">
        <v>3896</v>
      </c>
      <c r="C5131" t="s">
        <v>5335</v>
      </c>
      <c r="D5131" s="1">
        <v>46111</v>
      </c>
      <c r="E5131" t="s">
        <v>5336</v>
      </c>
      <c r="F5131">
        <v>9</v>
      </c>
      <c r="G5131">
        <v>236</v>
      </c>
      <c r="H5131" t="str">
        <f>VLOOKUP(G5131,[1]OPERADORES!$A:$B,2,0)</f>
        <v>DANIEL</v>
      </c>
      <c r="I5131" t="s">
        <v>21</v>
      </c>
      <c r="J5131" t="s">
        <v>2886</v>
      </c>
      <c r="K5131" t="s">
        <v>3899</v>
      </c>
      <c r="L5131">
        <v>23377</v>
      </c>
      <c r="M5131" t="s">
        <v>407</v>
      </c>
      <c r="O5131" t="s">
        <v>11</v>
      </c>
      <c r="P5131">
        <v>5403</v>
      </c>
      <c r="Q5131">
        <v>1</v>
      </c>
      <c r="R5131">
        <v>45.36</v>
      </c>
      <c r="S5131">
        <v>45.36</v>
      </c>
      <c r="T5131">
        <v>33.26</v>
      </c>
      <c r="U5131">
        <v>26.68</v>
      </c>
      <c r="V5131" t="str">
        <f>VLOOKUP(L5131,'[2]tabela de preços'!$A:$D,4,0)</f>
        <v>WANDA</v>
      </c>
      <c r="W5131" t="str">
        <f>VLOOKUP(L5131,'[2]tabela de preços'!$A:$F,6,0)</f>
        <v>TINTAS POLIÉSTER</v>
      </c>
      <c r="X5131" t="str">
        <f>VLOOKUP(L5131,'[2]tabela de preços'!$A:$G,7,0)</f>
        <v>AUTOMOTIVO</v>
      </c>
    </row>
    <row r="5132" spans="1:24" x14ac:dyDescent="0.3">
      <c r="A5132" t="s">
        <v>3896</v>
      </c>
      <c r="C5132" t="s">
        <v>5335</v>
      </c>
      <c r="D5132" s="1">
        <v>46111</v>
      </c>
      <c r="E5132" t="s">
        <v>5336</v>
      </c>
      <c r="F5132">
        <v>9</v>
      </c>
      <c r="G5132">
        <v>236</v>
      </c>
      <c r="H5132" t="str">
        <f>VLOOKUP(G5132,[1]OPERADORES!$A:$B,2,0)</f>
        <v>DANIEL</v>
      </c>
      <c r="I5132" t="s">
        <v>21</v>
      </c>
      <c r="J5132" t="s">
        <v>2886</v>
      </c>
      <c r="K5132" t="s">
        <v>3899</v>
      </c>
      <c r="L5132">
        <v>20414</v>
      </c>
      <c r="M5132" t="s">
        <v>112</v>
      </c>
      <c r="O5132" t="s">
        <v>11</v>
      </c>
      <c r="P5132">
        <v>5102</v>
      </c>
      <c r="Q5132">
        <v>1</v>
      </c>
      <c r="R5132">
        <v>22.39</v>
      </c>
      <c r="S5132">
        <v>22.39</v>
      </c>
      <c r="T5132">
        <v>18.41</v>
      </c>
      <c r="U5132">
        <v>17.78</v>
      </c>
      <c r="V5132" t="str">
        <f>VLOOKUP(L5132,'[2]tabela de preços'!$A:$D,4,0)</f>
        <v>SHERWIN WILLIAMS</v>
      </c>
      <c r="W5132" t="str">
        <f>VLOOKUP(L5132,'[2]tabela de preços'!$A:$F,6,0)</f>
        <v>DILUENTE</v>
      </c>
      <c r="X5132" t="str">
        <f>VLOOKUP(L5132,'[2]tabela de preços'!$A:$G,7,0)</f>
        <v>AUTOMOTIVO</v>
      </c>
    </row>
    <row r="5133" spans="1:24" x14ac:dyDescent="0.3">
      <c r="A5133" t="s">
        <v>3896</v>
      </c>
      <c r="C5133" t="s">
        <v>5337</v>
      </c>
      <c r="D5133" s="1">
        <v>46111</v>
      </c>
      <c r="E5133" t="s">
        <v>5338</v>
      </c>
      <c r="F5133">
        <v>9</v>
      </c>
      <c r="G5133">
        <v>236</v>
      </c>
      <c r="H5133" t="str">
        <f>VLOOKUP(G5133,[1]OPERADORES!$A:$B,2,0)</f>
        <v>DANIEL</v>
      </c>
      <c r="I5133" t="s">
        <v>21</v>
      </c>
      <c r="J5133" t="s">
        <v>2886</v>
      </c>
      <c r="K5133" t="s">
        <v>3899</v>
      </c>
      <c r="L5133">
        <v>84034</v>
      </c>
      <c r="M5133" t="s">
        <v>890</v>
      </c>
      <c r="O5133" t="s">
        <v>11</v>
      </c>
      <c r="P5133">
        <v>5102</v>
      </c>
      <c r="Q5133">
        <v>1</v>
      </c>
      <c r="R5133">
        <v>29.47</v>
      </c>
      <c r="S5133">
        <v>29.47</v>
      </c>
      <c r="T5133">
        <v>20.010000000000002</v>
      </c>
      <c r="U5133">
        <v>32.1</v>
      </c>
      <c r="V5133" t="str">
        <f>VLOOKUP(L5133,'[2]tabela de preços'!$A:$D,4,0)</f>
        <v>BRASILUX</v>
      </c>
      <c r="W5133" t="str">
        <f>VLOOKUP(L5133,'[2]tabela de preços'!$A:$F,6,0)</f>
        <v>MASSA CORRIDA / ACRÍLICA</v>
      </c>
      <c r="X5133" t="str">
        <f>VLOOKUP(L5133,'[2]tabela de preços'!$A:$G,7,0)</f>
        <v>IMOBILIÁRIO</v>
      </c>
    </row>
    <row r="5134" spans="1:24" x14ac:dyDescent="0.3">
      <c r="A5134" t="s">
        <v>3896</v>
      </c>
      <c r="C5134" t="s">
        <v>5339</v>
      </c>
      <c r="D5134" s="1">
        <v>46111</v>
      </c>
      <c r="E5134" t="s">
        <v>5340</v>
      </c>
      <c r="F5134">
        <v>9</v>
      </c>
      <c r="G5134">
        <v>236</v>
      </c>
      <c r="H5134" t="str">
        <f>VLOOKUP(G5134,[1]OPERADORES!$A:$B,2,0)</f>
        <v>DANIEL</v>
      </c>
      <c r="I5134" t="s">
        <v>21</v>
      </c>
      <c r="J5134" t="s">
        <v>2886</v>
      </c>
      <c r="K5134" t="s">
        <v>3899</v>
      </c>
      <c r="L5134">
        <v>84560</v>
      </c>
      <c r="M5134" t="s">
        <v>118</v>
      </c>
      <c r="O5134" t="s">
        <v>11</v>
      </c>
      <c r="P5134">
        <v>5102</v>
      </c>
      <c r="Q5134">
        <v>1</v>
      </c>
      <c r="R5134">
        <v>54.19</v>
      </c>
      <c r="S5134">
        <v>54.19</v>
      </c>
      <c r="T5134">
        <v>41.13</v>
      </c>
      <c r="U5134">
        <v>24.1</v>
      </c>
      <c r="V5134" t="str">
        <f>VLOOKUP(L5134,'[2]tabela de preços'!$A:$D,4,0)</f>
        <v>BRASILUX</v>
      </c>
      <c r="W5134" t="str">
        <f>VLOOKUP(L5134,'[2]tabela de preços'!$A:$F,6,0)</f>
        <v>THINNER DE LIMPEZA</v>
      </c>
      <c r="X5134" t="str">
        <f>VLOOKUP(L5134,'[2]tabela de preços'!$A:$G,7,0)</f>
        <v>THINNER</v>
      </c>
    </row>
    <row r="5135" spans="1:24" x14ac:dyDescent="0.3">
      <c r="A5135" t="s">
        <v>3030</v>
      </c>
      <c r="C5135" t="s">
        <v>3031</v>
      </c>
      <c r="D5135" s="1">
        <v>46072</v>
      </c>
      <c r="E5135" t="s">
        <v>3032</v>
      </c>
      <c r="F5135">
        <v>9</v>
      </c>
      <c r="G5135">
        <v>236</v>
      </c>
      <c r="H5135" t="str">
        <f>VLOOKUP(G5135,[1]OPERADORES!$A:$B,2,0)</f>
        <v>DANIEL</v>
      </c>
      <c r="I5135" t="s">
        <v>3033</v>
      </c>
      <c r="J5135" t="s">
        <v>3034</v>
      </c>
      <c r="K5135" t="s">
        <v>3035</v>
      </c>
      <c r="L5135">
        <v>24261</v>
      </c>
      <c r="M5135" t="s">
        <v>3036</v>
      </c>
      <c r="O5135" t="s">
        <v>11</v>
      </c>
      <c r="P5135">
        <v>6102</v>
      </c>
      <c r="Q5135">
        <v>1</v>
      </c>
      <c r="R5135">
        <v>155.47</v>
      </c>
      <c r="S5135">
        <v>155.47</v>
      </c>
      <c r="T5135">
        <v>115.29</v>
      </c>
      <c r="U5135">
        <v>25.84</v>
      </c>
      <c r="V5135" t="str">
        <f>VLOOKUP(L5135,'[2]tabela de preços'!$A:$D,4,0)</f>
        <v>3M</v>
      </c>
      <c r="W5135" t="str">
        <f>VLOOKUP(L5135,'[2]tabela de preços'!$A:$F,6,0)</f>
        <v>BOINAS PARA POLIMENTO</v>
      </c>
      <c r="X5135" t="str">
        <f>VLOOKUP(L5135,'[2]tabela de preços'!$A:$G,7,0)</f>
        <v>AUTOMOTIVO</v>
      </c>
    </row>
    <row r="5136" spans="1:24" x14ac:dyDescent="0.3">
      <c r="A5136" t="s">
        <v>3030</v>
      </c>
      <c r="C5136" t="s">
        <v>3031</v>
      </c>
      <c r="D5136" s="1">
        <v>46072</v>
      </c>
      <c r="E5136" t="s">
        <v>3032</v>
      </c>
      <c r="F5136">
        <v>9</v>
      </c>
      <c r="G5136">
        <v>236</v>
      </c>
      <c r="H5136" t="str">
        <f>VLOOKUP(G5136,[1]OPERADORES!$A:$B,2,0)</f>
        <v>DANIEL</v>
      </c>
      <c r="I5136" t="s">
        <v>3033</v>
      </c>
      <c r="J5136" t="s">
        <v>3034</v>
      </c>
      <c r="K5136" t="s">
        <v>3035</v>
      </c>
      <c r="L5136">
        <v>24262</v>
      </c>
      <c r="M5136" t="s">
        <v>3037</v>
      </c>
      <c r="O5136" t="s">
        <v>11</v>
      </c>
      <c r="P5136">
        <v>6102</v>
      </c>
      <c r="Q5136">
        <v>2</v>
      </c>
      <c r="R5136">
        <v>192.74</v>
      </c>
      <c r="S5136">
        <v>385.48</v>
      </c>
      <c r="T5136">
        <v>285.86</v>
      </c>
      <c r="U5136">
        <v>25.84</v>
      </c>
      <c r="V5136" t="str">
        <f>VLOOKUP(L5136,'[2]tabela de preços'!$A:$D,4,0)</f>
        <v>3M</v>
      </c>
      <c r="W5136" t="str">
        <f>VLOOKUP(L5136,'[2]tabela de preços'!$A:$F,6,0)</f>
        <v>BOINAS PARA POLIMENTO</v>
      </c>
      <c r="X5136" t="str">
        <f>VLOOKUP(L5136,'[2]tabela de preços'!$A:$G,7,0)</f>
        <v>AUTOMOTIVO</v>
      </c>
    </row>
    <row r="5137" spans="1:24" x14ac:dyDescent="0.3">
      <c r="A5137" t="s">
        <v>3030</v>
      </c>
      <c r="C5137" t="s">
        <v>3031</v>
      </c>
      <c r="D5137" s="1">
        <v>46072</v>
      </c>
      <c r="E5137" t="s">
        <v>3032</v>
      </c>
      <c r="F5137">
        <v>9</v>
      </c>
      <c r="G5137">
        <v>236</v>
      </c>
      <c r="H5137" t="str">
        <f>VLOOKUP(G5137,[1]OPERADORES!$A:$B,2,0)</f>
        <v>DANIEL</v>
      </c>
      <c r="I5137" t="s">
        <v>3033</v>
      </c>
      <c r="J5137" t="s">
        <v>3034</v>
      </c>
      <c r="K5137" t="s">
        <v>3035</v>
      </c>
      <c r="L5137">
        <v>13</v>
      </c>
      <c r="M5137" t="s">
        <v>152</v>
      </c>
      <c r="O5137" t="s">
        <v>11</v>
      </c>
      <c r="P5137">
        <v>6102</v>
      </c>
      <c r="Q5137">
        <v>50</v>
      </c>
      <c r="R5137">
        <v>5.79</v>
      </c>
      <c r="S5137">
        <v>289.5</v>
      </c>
      <c r="T5137">
        <v>208</v>
      </c>
      <c r="U5137">
        <v>28.15</v>
      </c>
      <c r="V5137" t="str">
        <f>VLOOKUP(L5137,'[2]tabela de preços'!$A:$D,4,0)</f>
        <v>3M</v>
      </c>
      <c r="W5137" t="str">
        <f>VLOOKUP(L5137,'[2]tabela de preços'!$A:$F,6,0)</f>
        <v>LIXA DÁGUA</v>
      </c>
      <c r="X5137" t="str">
        <f>VLOOKUP(L5137,'[2]tabela de preços'!$A:$G,7,0)</f>
        <v>AUTOMOTIVO</v>
      </c>
    </row>
    <row r="5138" spans="1:24" x14ac:dyDescent="0.3">
      <c r="A5138" t="s">
        <v>3030</v>
      </c>
      <c r="C5138" t="s">
        <v>3525</v>
      </c>
      <c r="D5138" s="1">
        <v>46077</v>
      </c>
      <c r="E5138" t="s">
        <v>3526</v>
      </c>
      <c r="F5138">
        <v>9</v>
      </c>
      <c r="G5138">
        <v>236</v>
      </c>
      <c r="H5138" t="str">
        <f>VLOOKUP(G5138,[1]OPERADORES!$A:$B,2,0)</f>
        <v>DANIEL</v>
      </c>
      <c r="I5138" t="s">
        <v>3033</v>
      </c>
      <c r="J5138" t="s">
        <v>3034</v>
      </c>
      <c r="K5138" t="s">
        <v>3035</v>
      </c>
      <c r="L5138">
        <v>23110</v>
      </c>
      <c r="M5138" t="s">
        <v>409</v>
      </c>
      <c r="O5138" t="s">
        <v>11</v>
      </c>
      <c r="P5138">
        <v>6102</v>
      </c>
      <c r="Q5138">
        <v>10</v>
      </c>
      <c r="R5138">
        <v>2.35</v>
      </c>
      <c r="S5138">
        <v>23.5</v>
      </c>
      <c r="T5138">
        <v>18.5</v>
      </c>
      <c r="U5138">
        <v>21.28</v>
      </c>
      <c r="V5138" t="str">
        <f>VLOOKUP(L5138,'[2]tabela de preços'!$A:$D,4,0)</f>
        <v>3M</v>
      </c>
      <c r="W5138" t="str">
        <f>VLOOKUP(L5138,'[2]tabela de preços'!$A:$F,6,0)</f>
        <v xml:space="preserve">DISCOS / LIXAS / ABRASIVOS </v>
      </c>
      <c r="X5138" t="str">
        <f>VLOOKUP(L5138,'[2]tabela de preços'!$A:$G,7,0)</f>
        <v>AUTOMOTIVO</v>
      </c>
    </row>
    <row r="5139" spans="1:24" x14ac:dyDescent="0.3">
      <c r="A5139" t="s">
        <v>3030</v>
      </c>
      <c r="C5139" t="s">
        <v>3525</v>
      </c>
      <c r="D5139" s="1">
        <v>46077</v>
      </c>
      <c r="E5139" t="s">
        <v>3526</v>
      </c>
      <c r="F5139">
        <v>9</v>
      </c>
      <c r="G5139">
        <v>236</v>
      </c>
      <c r="H5139" t="str">
        <f>VLOOKUP(G5139,[1]OPERADORES!$A:$B,2,0)</f>
        <v>DANIEL</v>
      </c>
      <c r="I5139" t="s">
        <v>3033</v>
      </c>
      <c r="J5139" t="s">
        <v>3034</v>
      </c>
      <c r="K5139" t="s">
        <v>3035</v>
      </c>
      <c r="L5139">
        <v>23105</v>
      </c>
      <c r="M5139" t="s">
        <v>402</v>
      </c>
      <c r="O5139" t="s">
        <v>11</v>
      </c>
      <c r="P5139">
        <v>6102</v>
      </c>
      <c r="Q5139">
        <v>10</v>
      </c>
      <c r="R5139">
        <v>2.35</v>
      </c>
      <c r="S5139">
        <v>23.5</v>
      </c>
      <c r="T5139">
        <v>19.2</v>
      </c>
      <c r="U5139">
        <v>18.3</v>
      </c>
      <c r="V5139" t="str">
        <f>VLOOKUP(L5139,'[2]tabela de preços'!$A:$D,4,0)</f>
        <v>3M</v>
      </c>
      <c r="W5139" t="str">
        <f>VLOOKUP(L5139,'[2]tabela de preços'!$A:$F,6,0)</f>
        <v xml:space="preserve">DISCOS / LIXAS / ABRASIVOS </v>
      </c>
      <c r="X5139" t="str">
        <f>VLOOKUP(L5139,'[2]tabela de preços'!$A:$G,7,0)</f>
        <v>AUTOMOTIVO</v>
      </c>
    </row>
    <row r="5140" spans="1:24" x14ac:dyDescent="0.3">
      <c r="A5140" t="s">
        <v>3030</v>
      </c>
      <c r="C5140" t="s">
        <v>3525</v>
      </c>
      <c r="D5140" s="1">
        <v>46077</v>
      </c>
      <c r="E5140" t="s">
        <v>3526</v>
      </c>
      <c r="F5140">
        <v>9</v>
      </c>
      <c r="G5140">
        <v>236</v>
      </c>
      <c r="H5140" t="str">
        <f>VLOOKUP(G5140,[1]OPERADORES!$A:$B,2,0)</f>
        <v>DANIEL</v>
      </c>
      <c r="I5140" t="s">
        <v>3033</v>
      </c>
      <c r="J5140" t="s">
        <v>3034</v>
      </c>
      <c r="K5140" t="s">
        <v>3035</v>
      </c>
      <c r="L5140">
        <v>23107</v>
      </c>
      <c r="M5140" t="s">
        <v>247</v>
      </c>
      <c r="O5140" t="s">
        <v>11</v>
      </c>
      <c r="P5140">
        <v>6102</v>
      </c>
      <c r="Q5140">
        <v>10</v>
      </c>
      <c r="R5140">
        <v>2.35</v>
      </c>
      <c r="S5140">
        <v>23.5</v>
      </c>
      <c r="T5140">
        <v>18.5</v>
      </c>
      <c r="U5140">
        <v>21.28</v>
      </c>
      <c r="V5140" t="str">
        <f>VLOOKUP(L5140,'[2]tabela de preços'!$A:$D,4,0)</f>
        <v>3M</v>
      </c>
      <c r="W5140" t="str">
        <f>VLOOKUP(L5140,'[2]tabela de preços'!$A:$F,6,0)</f>
        <v xml:space="preserve">DISCOS / LIXAS / ABRASIVOS </v>
      </c>
      <c r="X5140" t="str">
        <f>VLOOKUP(L5140,'[2]tabela de preços'!$A:$G,7,0)</f>
        <v>AUTOMOTIVO</v>
      </c>
    </row>
    <row r="5141" spans="1:24" x14ac:dyDescent="0.3">
      <c r="A5141" t="s">
        <v>3030</v>
      </c>
      <c r="C5141" t="s">
        <v>3525</v>
      </c>
      <c r="D5141" s="1">
        <v>46077</v>
      </c>
      <c r="E5141" t="s">
        <v>3526</v>
      </c>
      <c r="F5141">
        <v>9</v>
      </c>
      <c r="G5141">
        <v>236</v>
      </c>
      <c r="H5141" t="str">
        <f>VLOOKUP(G5141,[1]OPERADORES!$A:$B,2,0)</f>
        <v>DANIEL</v>
      </c>
      <c r="I5141" t="s">
        <v>3033</v>
      </c>
      <c r="J5141" t="s">
        <v>3034</v>
      </c>
      <c r="K5141" t="s">
        <v>3035</v>
      </c>
      <c r="L5141">
        <v>15</v>
      </c>
      <c r="M5141" t="s">
        <v>205</v>
      </c>
      <c r="O5141" t="s">
        <v>11</v>
      </c>
      <c r="P5141">
        <v>6102</v>
      </c>
      <c r="Q5141">
        <v>50</v>
      </c>
      <c r="R5141">
        <v>5.79</v>
      </c>
      <c r="S5141">
        <v>289.5</v>
      </c>
      <c r="T5141">
        <v>208</v>
      </c>
      <c r="U5141">
        <v>28.15</v>
      </c>
      <c r="V5141" t="str">
        <f>VLOOKUP(L5141,'[2]tabela de preços'!$A:$D,4,0)</f>
        <v>3M</v>
      </c>
      <c r="W5141" t="str">
        <f>VLOOKUP(L5141,'[2]tabela de preços'!$A:$F,6,0)</f>
        <v>LIXA DÁGUA</v>
      </c>
      <c r="X5141" t="str">
        <f>VLOOKUP(L5141,'[2]tabela de preços'!$A:$G,7,0)</f>
        <v>AUTOMOTIVO</v>
      </c>
    </row>
    <row r="5142" spans="1:24" x14ac:dyDescent="0.3">
      <c r="A5142" t="s">
        <v>3030</v>
      </c>
      <c r="C5142" t="s">
        <v>3525</v>
      </c>
      <c r="D5142" s="1">
        <v>46077</v>
      </c>
      <c r="E5142" t="s">
        <v>3526</v>
      </c>
      <c r="F5142">
        <v>9</v>
      </c>
      <c r="G5142">
        <v>236</v>
      </c>
      <c r="H5142" t="str">
        <f>VLOOKUP(G5142,[1]OPERADORES!$A:$B,2,0)</f>
        <v>DANIEL</v>
      </c>
      <c r="I5142" t="s">
        <v>3033</v>
      </c>
      <c r="J5142" t="s">
        <v>3034</v>
      </c>
      <c r="K5142" t="s">
        <v>3035</v>
      </c>
      <c r="L5142">
        <v>16</v>
      </c>
      <c r="M5142" t="s">
        <v>122</v>
      </c>
      <c r="O5142" t="s">
        <v>11</v>
      </c>
      <c r="P5142">
        <v>6102</v>
      </c>
      <c r="Q5142">
        <v>50</v>
      </c>
      <c r="R5142">
        <v>2.97</v>
      </c>
      <c r="S5142">
        <v>148.5</v>
      </c>
      <c r="T5142">
        <v>110</v>
      </c>
      <c r="U5142">
        <v>25.93</v>
      </c>
      <c r="V5142" t="str">
        <f>VLOOKUP(L5142,'[2]tabela de preços'!$A:$D,4,0)</f>
        <v>3M</v>
      </c>
      <c r="W5142" t="str">
        <f>VLOOKUP(L5142,'[2]tabela de preços'!$A:$F,6,0)</f>
        <v>LIXA DÁGUA</v>
      </c>
      <c r="X5142" t="str">
        <f>VLOOKUP(L5142,'[2]tabela de preços'!$A:$G,7,0)</f>
        <v>AUTOMOTIVO</v>
      </c>
    </row>
    <row r="5143" spans="1:24" x14ac:dyDescent="0.3">
      <c r="A5143" t="s">
        <v>3030</v>
      </c>
      <c r="C5143" t="s">
        <v>3728</v>
      </c>
      <c r="D5143" s="1">
        <v>46080</v>
      </c>
      <c r="E5143" t="s">
        <v>3729</v>
      </c>
      <c r="F5143">
        <v>9</v>
      </c>
      <c r="G5143">
        <v>236</v>
      </c>
      <c r="H5143" t="str">
        <f>VLOOKUP(G5143,[1]OPERADORES!$A:$B,2,0)</f>
        <v>DANIEL</v>
      </c>
      <c r="I5143" t="s">
        <v>3033</v>
      </c>
      <c r="J5143" t="s">
        <v>3034</v>
      </c>
      <c r="K5143" t="s">
        <v>3035</v>
      </c>
      <c r="L5143">
        <v>10236</v>
      </c>
      <c r="M5143" t="s">
        <v>133</v>
      </c>
      <c r="O5143" t="s">
        <v>11</v>
      </c>
      <c r="P5143">
        <v>6102</v>
      </c>
      <c r="Q5143">
        <v>50</v>
      </c>
      <c r="R5143">
        <v>2.79</v>
      </c>
      <c r="S5143">
        <v>139.5</v>
      </c>
      <c r="T5143">
        <v>116</v>
      </c>
      <c r="U5143">
        <v>16.850000000000001</v>
      </c>
      <c r="V5143" t="str">
        <f>VLOOKUP(L5143,'[2]tabela de preços'!$A:$D,4,0)</f>
        <v>NORTON</v>
      </c>
      <c r="W5143" t="str">
        <f>VLOOKUP(L5143,'[2]tabela de preços'!$A:$F,6,0)</f>
        <v xml:space="preserve">DISCOS / LIXAS / ABRASIVOS </v>
      </c>
      <c r="X5143" t="str">
        <f>VLOOKUP(L5143,'[2]tabela de preços'!$A:$G,7,0)</f>
        <v>AUTOMOTIVO</v>
      </c>
    </row>
    <row r="5144" spans="1:24" x14ac:dyDescent="0.3">
      <c r="A5144" t="s">
        <v>3030</v>
      </c>
      <c r="C5144" t="s">
        <v>3728</v>
      </c>
      <c r="D5144" s="1">
        <v>46080</v>
      </c>
      <c r="E5144" t="s">
        <v>3729</v>
      </c>
      <c r="F5144">
        <v>9</v>
      </c>
      <c r="G5144">
        <v>236</v>
      </c>
      <c r="H5144" t="str">
        <f>VLOOKUP(G5144,[1]OPERADORES!$A:$B,2,0)</f>
        <v>DANIEL</v>
      </c>
      <c r="I5144" t="s">
        <v>3033</v>
      </c>
      <c r="J5144" t="s">
        <v>3034</v>
      </c>
      <c r="K5144" t="s">
        <v>3035</v>
      </c>
      <c r="L5144">
        <v>10226</v>
      </c>
      <c r="M5144" t="s">
        <v>145</v>
      </c>
      <c r="O5144" t="s">
        <v>11</v>
      </c>
      <c r="P5144">
        <v>6102</v>
      </c>
      <c r="Q5144">
        <v>50</v>
      </c>
      <c r="R5144">
        <v>2.79</v>
      </c>
      <c r="S5144">
        <v>139.5</v>
      </c>
      <c r="T5144">
        <v>116</v>
      </c>
      <c r="U5144">
        <v>16.850000000000001</v>
      </c>
      <c r="V5144" t="str">
        <f>VLOOKUP(L5144,'[2]tabela de preços'!$A:$D,4,0)</f>
        <v>NORTON</v>
      </c>
      <c r="W5144" t="str">
        <f>VLOOKUP(L5144,'[2]tabela de preços'!$A:$F,6,0)</f>
        <v xml:space="preserve">DISCOS / LIXAS / ABRASIVOS </v>
      </c>
      <c r="X5144" t="str">
        <f>VLOOKUP(L5144,'[2]tabela de preços'!$A:$G,7,0)</f>
        <v>AUTOMOTIVO</v>
      </c>
    </row>
    <row r="5145" spans="1:24" x14ac:dyDescent="0.3">
      <c r="A5145" t="s">
        <v>3030</v>
      </c>
      <c r="C5145" t="s">
        <v>3728</v>
      </c>
      <c r="D5145" s="1">
        <v>46080</v>
      </c>
      <c r="E5145" t="s">
        <v>3729</v>
      </c>
      <c r="F5145">
        <v>9</v>
      </c>
      <c r="G5145">
        <v>236</v>
      </c>
      <c r="H5145" t="str">
        <f>VLOOKUP(G5145,[1]OPERADORES!$A:$B,2,0)</f>
        <v>DANIEL</v>
      </c>
      <c r="I5145" t="s">
        <v>3033</v>
      </c>
      <c r="J5145" t="s">
        <v>3034</v>
      </c>
      <c r="K5145" t="s">
        <v>3035</v>
      </c>
      <c r="L5145">
        <v>10232</v>
      </c>
      <c r="M5145" t="s">
        <v>134</v>
      </c>
      <c r="O5145" t="s">
        <v>11</v>
      </c>
      <c r="P5145">
        <v>6102</v>
      </c>
      <c r="Q5145">
        <v>50</v>
      </c>
      <c r="R5145">
        <v>2.79</v>
      </c>
      <c r="S5145">
        <v>139.5</v>
      </c>
      <c r="T5145">
        <v>112.5</v>
      </c>
      <c r="U5145">
        <v>19.350000000000001</v>
      </c>
      <c r="V5145" t="str">
        <f>VLOOKUP(L5145,'[2]tabela de preços'!$A:$D,4,0)</f>
        <v>NORTON</v>
      </c>
      <c r="W5145" t="str">
        <f>VLOOKUP(L5145,'[2]tabela de preços'!$A:$F,6,0)</f>
        <v xml:space="preserve">DISCOS / LIXAS / ABRASIVOS </v>
      </c>
      <c r="X5145" t="str">
        <f>VLOOKUP(L5145,'[2]tabela de preços'!$A:$G,7,0)</f>
        <v>AUTOMOTIVO</v>
      </c>
    </row>
    <row r="5146" spans="1:24" x14ac:dyDescent="0.3">
      <c r="A5146" t="s">
        <v>3030</v>
      </c>
      <c r="C5146" t="s">
        <v>3728</v>
      </c>
      <c r="D5146" s="1">
        <v>46080</v>
      </c>
      <c r="E5146" t="s">
        <v>3729</v>
      </c>
      <c r="F5146">
        <v>9</v>
      </c>
      <c r="G5146">
        <v>236</v>
      </c>
      <c r="H5146" t="str">
        <f>VLOOKUP(G5146,[1]OPERADORES!$A:$B,2,0)</f>
        <v>DANIEL</v>
      </c>
      <c r="I5146" t="s">
        <v>3033</v>
      </c>
      <c r="J5146" t="s">
        <v>3034</v>
      </c>
      <c r="K5146" t="s">
        <v>3035</v>
      </c>
      <c r="L5146">
        <v>24240</v>
      </c>
      <c r="M5146" t="s">
        <v>240</v>
      </c>
      <c r="O5146" t="s">
        <v>11</v>
      </c>
      <c r="P5146">
        <v>6102</v>
      </c>
      <c r="Q5146">
        <v>20</v>
      </c>
      <c r="R5146">
        <v>3.81</v>
      </c>
      <c r="S5146">
        <v>76.2</v>
      </c>
      <c r="T5146">
        <v>65.599999999999994</v>
      </c>
      <c r="U5146">
        <v>13.91</v>
      </c>
      <c r="V5146" t="str">
        <f>VLOOKUP(L5146,'[2]tabela de preços'!$A:$D,4,0)</f>
        <v>ADERE</v>
      </c>
      <c r="W5146" t="str">
        <f>VLOOKUP(L5146,'[2]tabela de preços'!$A:$F,6,0)</f>
        <v>FITA AUTOMOTIVA</v>
      </c>
      <c r="X5146" t="str">
        <f>VLOOKUP(L5146,'[2]tabela de preços'!$A:$G,7,0)</f>
        <v>AUTOMOTIVO</v>
      </c>
    </row>
    <row r="5147" spans="1:24" x14ac:dyDescent="0.3">
      <c r="A5147" t="s">
        <v>3030</v>
      </c>
      <c r="C5147" t="s">
        <v>3728</v>
      </c>
      <c r="D5147" s="1">
        <v>46080</v>
      </c>
      <c r="E5147" t="s">
        <v>3729</v>
      </c>
      <c r="F5147">
        <v>9</v>
      </c>
      <c r="G5147">
        <v>236</v>
      </c>
      <c r="H5147" t="str">
        <f>VLOOKUP(G5147,[1]OPERADORES!$A:$B,2,0)</f>
        <v>DANIEL</v>
      </c>
      <c r="I5147" t="s">
        <v>3033</v>
      </c>
      <c r="J5147" t="s">
        <v>3034</v>
      </c>
      <c r="K5147" t="s">
        <v>3035</v>
      </c>
      <c r="L5147">
        <v>10238</v>
      </c>
      <c r="M5147" t="s">
        <v>79</v>
      </c>
      <c r="O5147" t="s">
        <v>11</v>
      </c>
      <c r="P5147">
        <v>6102</v>
      </c>
      <c r="Q5147">
        <v>50</v>
      </c>
      <c r="R5147">
        <v>2.79</v>
      </c>
      <c r="S5147">
        <v>139.5</v>
      </c>
      <c r="T5147">
        <v>112</v>
      </c>
      <c r="U5147">
        <v>19.71</v>
      </c>
      <c r="V5147" t="str">
        <f>VLOOKUP(L5147,'[2]tabela de preços'!$A:$D,4,0)</f>
        <v>NORTON</v>
      </c>
      <c r="W5147" t="str">
        <f>VLOOKUP(L5147,'[2]tabela de preços'!$A:$F,6,0)</f>
        <v xml:space="preserve">DISCOS / LIXAS / ABRASIVOS </v>
      </c>
      <c r="X5147" t="str">
        <f>VLOOKUP(L5147,'[2]tabela de preços'!$A:$G,7,0)</f>
        <v>AUTOMOTIVO</v>
      </c>
    </row>
    <row r="5148" spans="1:24" x14ac:dyDescent="0.3">
      <c r="A5148" t="s">
        <v>3030</v>
      </c>
      <c r="C5148" t="s">
        <v>3728</v>
      </c>
      <c r="D5148" s="1">
        <v>46080</v>
      </c>
      <c r="E5148" t="s">
        <v>3729</v>
      </c>
      <c r="F5148">
        <v>9</v>
      </c>
      <c r="G5148">
        <v>236</v>
      </c>
      <c r="H5148" t="str">
        <f>VLOOKUP(G5148,[1]OPERADORES!$A:$B,2,0)</f>
        <v>DANIEL</v>
      </c>
      <c r="I5148" t="s">
        <v>3033</v>
      </c>
      <c r="J5148" t="s">
        <v>3034</v>
      </c>
      <c r="K5148" t="s">
        <v>3035</v>
      </c>
      <c r="L5148">
        <v>10240</v>
      </c>
      <c r="M5148" t="s">
        <v>81</v>
      </c>
      <c r="O5148" t="s">
        <v>11</v>
      </c>
      <c r="P5148">
        <v>6102</v>
      </c>
      <c r="Q5148">
        <v>50</v>
      </c>
      <c r="R5148">
        <v>2.79</v>
      </c>
      <c r="S5148">
        <v>139.5</v>
      </c>
      <c r="T5148">
        <v>112</v>
      </c>
      <c r="U5148">
        <v>19.71</v>
      </c>
      <c r="V5148" t="str">
        <f>VLOOKUP(L5148,'[2]tabela de preços'!$A:$D,4,0)</f>
        <v>NORTON</v>
      </c>
      <c r="W5148" t="str">
        <f>VLOOKUP(L5148,'[2]tabela de preços'!$A:$F,6,0)</f>
        <v xml:space="preserve">DISCOS / LIXAS / ABRASIVOS </v>
      </c>
      <c r="X5148" t="str">
        <f>VLOOKUP(L5148,'[2]tabela de preços'!$A:$G,7,0)</f>
        <v>AUTOMOTIVO</v>
      </c>
    </row>
    <row r="5149" spans="1:24" x14ac:dyDescent="0.3">
      <c r="A5149" t="s">
        <v>3030</v>
      </c>
      <c r="C5149" t="s">
        <v>3728</v>
      </c>
      <c r="D5149" s="1">
        <v>46080</v>
      </c>
      <c r="E5149" t="s">
        <v>3729</v>
      </c>
      <c r="F5149">
        <v>9</v>
      </c>
      <c r="G5149">
        <v>236</v>
      </c>
      <c r="H5149" t="str">
        <f>VLOOKUP(G5149,[1]OPERADORES!$A:$B,2,0)</f>
        <v>DANIEL</v>
      </c>
      <c r="I5149" t="s">
        <v>3033</v>
      </c>
      <c r="J5149" t="s">
        <v>3034</v>
      </c>
      <c r="K5149" t="s">
        <v>3035</v>
      </c>
      <c r="L5149">
        <v>10243</v>
      </c>
      <c r="M5149" t="s">
        <v>83</v>
      </c>
      <c r="O5149" t="s">
        <v>11</v>
      </c>
      <c r="P5149">
        <v>6102</v>
      </c>
      <c r="Q5149">
        <v>50</v>
      </c>
      <c r="R5149">
        <v>2.79</v>
      </c>
      <c r="S5149">
        <v>139.5</v>
      </c>
      <c r="T5149">
        <v>96.5</v>
      </c>
      <c r="U5149">
        <v>30.82</v>
      </c>
      <c r="V5149" t="str">
        <f>VLOOKUP(L5149,'[2]tabela de preços'!$A:$D,4,0)</f>
        <v>NORTON</v>
      </c>
      <c r="W5149" t="str">
        <f>VLOOKUP(L5149,'[2]tabela de preços'!$A:$F,6,0)</f>
        <v xml:space="preserve">DISCOS / LIXAS / ABRASIVOS </v>
      </c>
      <c r="X5149" t="str">
        <f>VLOOKUP(L5149,'[2]tabela de preços'!$A:$G,7,0)</f>
        <v>AUTOMOTIVO</v>
      </c>
    </row>
    <row r="5150" spans="1:24" x14ac:dyDescent="0.3">
      <c r="A5150" t="s">
        <v>3030</v>
      </c>
      <c r="C5150" t="s">
        <v>3728</v>
      </c>
      <c r="D5150" s="1">
        <v>46080</v>
      </c>
      <c r="E5150" t="s">
        <v>3729</v>
      </c>
      <c r="F5150">
        <v>9</v>
      </c>
      <c r="G5150">
        <v>236</v>
      </c>
      <c r="H5150" t="str">
        <f>VLOOKUP(G5150,[1]OPERADORES!$A:$B,2,0)</f>
        <v>DANIEL</v>
      </c>
      <c r="I5150" t="s">
        <v>3033</v>
      </c>
      <c r="J5150" t="s">
        <v>3034</v>
      </c>
      <c r="K5150" t="s">
        <v>3035</v>
      </c>
      <c r="L5150">
        <v>10244</v>
      </c>
      <c r="M5150" t="s">
        <v>84</v>
      </c>
      <c r="O5150" t="s">
        <v>11</v>
      </c>
      <c r="P5150">
        <v>6102</v>
      </c>
      <c r="Q5150">
        <v>50</v>
      </c>
      <c r="R5150">
        <v>2.79</v>
      </c>
      <c r="S5150">
        <v>139.5</v>
      </c>
      <c r="T5150">
        <v>96.5</v>
      </c>
      <c r="U5150">
        <v>30.82</v>
      </c>
      <c r="V5150" t="str">
        <f>VLOOKUP(L5150,'[2]tabela de preços'!$A:$D,4,0)</f>
        <v>NORTON</v>
      </c>
      <c r="W5150" t="str">
        <f>VLOOKUP(L5150,'[2]tabela de preços'!$A:$F,6,0)</f>
        <v xml:space="preserve">DISCOS / LIXAS / ABRASIVOS </v>
      </c>
      <c r="X5150" t="str">
        <f>VLOOKUP(L5150,'[2]tabela de preços'!$A:$G,7,0)</f>
        <v>AUTOMOTIVO</v>
      </c>
    </row>
    <row r="5151" spans="1:24" x14ac:dyDescent="0.3">
      <c r="A5151" t="s">
        <v>3030</v>
      </c>
      <c r="C5151" t="s">
        <v>3728</v>
      </c>
      <c r="D5151" s="1">
        <v>46080</v>
      </c>
      <c r="E5151" t="s">
        <v>3729</v>
      </c>
      <c r="F5151">
        <v>9</v>
      </c>
      <c r="G5151">
        <v>236</v>
      </c>
      <c r="H5151" t="str">
        <f>VLOOKUP(G5151,[1]OPERADORES!$A:$B,2,0)</f>
        <v>DANIEL</v>
      </c>
      <c r="I5151" t="s">
        <v>3033</v>
      </c>
      <c r="J5151" t="s">
        <v>3034</v>
      </c>
      <c r="K5151" t="s">
        <v>3035</v>
      </c>
      <c r="L5151">
        <v>10245</v>
      </c>
      <c r="M5151" t="s">
        <v>195</v>
      </c>
      <c r="O5151" t="s">
        <v>11</v>
      </c>
      <c r="P5151">
        <v>6102</v>
      </c>
      <c r="Q5151">
        <v>50</v>
      </c>
      <c r="R5151">
        <v>2.79</v>
      </c>
      <c r="S5151">
        <v>139.5</v>
      </c>
      <c r="T5151">
        <v>96.5</v>
      </c>
      <c r="U5151">
        <v>30.82</v>
      </c>
      <c r="V5151" t="str">
        <f>VLOOKUP(L5151,'[2]tabela de preços'!$A:$D,4,0)</f>
        <v>NORTON</v>
      </c>
      <c r="W5151" t="str">
        <f>VLOOKUP(L5151,'[2]tabela de preços'!$A:$F,6,0)</f>
        <v xml:space="preserve">DISCOS / LIXAS / ABRASIVOS </v>
      </c>
      <c r="X5151" t="str">
        <f>VLOOKUP(L5151,'[2]tabela de preços'!$A:$G,7,0)</f>
        <v>AUTOMOTIVO</v>
      </c>
    </row>
    <row r="5152" spans="1:24" x14ac:dyDescent="0.3">
      <c r="A5152" t="s">
        <v>254</v>
      </c>
      <c r="C5152" t="s">
        <v>255</v>
      </c>
      <c r="D5152" s="1">
        <v>46043</v>
      </c>
      <c r="E5152" t="s">
        <v>256</v>
      </c>
      <c r="F5152">
        <v>9</v>
      </c>
      <c r="G5152">
        <v>231</v>
      </c>
      <c r="H5152" t="str">
        <f>VLOOKUP(G5152,[1]OPERADORES!$A:$B,2,0)</f>
        <v>EDIJANE</v>
      </c>
      <c r="I5152" t="s">
        <v>21</v>
      </c>
      <c r="J5152" t="s">
        <v>66</v>
      </c>
      <c r="K5152" t="s">
        <v>257</v>
      </c>
      <c r="L5152">
        <v>85318</v>
      </c>
      <c r="M5152" t="s">
        <v>258</v>
      </c>
      <c r="O5152" t="s">
        <v>11</v>
      </c>
      <c r="P5152">
        <v>5102</v>
      </c>
      <c r="Q5152">
        <v>1</v>
      </c>
      <c r="R5152">
        <v>775.32</v>
      </c>
      <c r="S5152">
        <v>775.32</v>
      </c>
      <c r="T5152">
        <v>552.80999999999995</v>
      </c>
      <c r="U5152">
        <v>28.7</v>
      </c>
      <c r="V5152" t="str">
        <f>VLOOKUP(L5152,'[2]tabela de preços'!$A:$D,4,0)</f>
        <v>BRASILUX</v>
      </c>
      <c r="W5152" t="str">
        <f>VLOOKUP(L5152,'[2]tabela de preços'!$A:$F,6,0)</f>
        <v>TINTA EM PÓ</v>
      </c>
      <c r="X5152" t="str">
        <f>VLOOKUP(L5152,'[2]tabela de preços'!$A:$G,7,0)</f>
        <v>INDUSTRIAL</v>
      </c>
    </row>
    <row r="5153" spans="1:24" x14ac:dyDescent="0.3">
      <c r="A5153" t="s">
        <v>254</v>
      </c>
      <c r="C5153" t="s">
        <v>259</v>
      </c>
      <c r="D5153" s="1">
        <v>46043</v>
      </c>
      <c r="E5153" t="s">
        <v>260</v>
      </c>
      <c r="F5153">
        <v>9</v>
      </c>
      <c r="G5153">
        <v>231</v>
      </c>
      <c r="H5153" t="str">
        <f>VLOOKUP(G5153,[1]OPERADORES!$A:$B,2,0)</f>
        <v>EDIJANE</v>
      </c>
      <c r="I5153" t="s">
        <v>21</v>
      </c>
      <c r="J5153" t="s">
        <v>66</v>
      </c>
      <c r="K5153" t="s">
        <v>257</v>
      </c>
      <c r="L5153">
        <v>85401</v>
      </c>
      <c r="M5153" t="s">
        <v>261</v>
      </c>
      <c r="O5153" t="s">
        <v>11</v>
      </c>
      <c r="P5153">
        <v>5102</v>
      </c>
      <c r="Q5153">
        <v>1</v>
      </c>
      <c r="R5153">
        <v>633.42999999999995</v>
      </c>
      <c r="S5153">
        <v>633.42999999999995</v>
      </c>
      <c r="T5153">
        <v>451.64</v>
      </c>
      <c r="U5153">
        <v>28.7</v>
      </c>
      <c r="V5153" t="str">
        <f>VLOOKUP(L5153,'[2]tabela de preços'!$A:$D,4,0)</f>
        <v>BRASILUX</v>
      </c>
      <c r="W5153" t="str">
        <f>VLOOKUP(L5153,'[2]tabela de preços'!$A:$F,6,0)</f>
        <v>TINTA EM PÓ</v>
      </c>
      <c r="X5153" t="str">
        <f>VLOOKUP(L5153,'[2]tabela de preços'!$A:$G,7,0)</f>
        <v>INDUSTRIAL</v>
      </c>
    </row>
    <row r="5154" spans="1:24" x14ac:dyDescent="0.3">
      <c r="A5154" t="s">
        <v>254</v>
      </c>
      <c r="C5154" t="s">
        <v>2369</v>
      </c>
      <c r="D5154" s="1">
        <v>46052</v>
      </c>
      <c r="E5154" t="s">
        <v>2370</v>
      </c>
      <c r="F5154">
        <v>9</v>
      </c>
      <c r="G5154">
        <v>231</v>
      </c>
      <c r="H5154" t="str">
        <f>VLOOKUP(G5154,[1]OPERADORES!$A:$B,2,0)</f>
        <v>EDIJANE</v>
      </c>
      <c r="I5154" t="s">
        <v>21</v>
      </c>
      <c r="J5154" t="s">
        <v>66</v>
      </c>
      <c r="K5154" t="s">
        <v>257</v>
      </c>
      <c r="L5154">
        <v>84560</v>
      </c>
      <c r="M5154" t="s">
        <v>118</v>
      </c>
      <c r="O5154" t="s">
        <v>11</v>
      </c>
      <c r="P5154">
        <v>5102</v>
      </c>
      <c r="Q5154">
        <v>8</v>
      </c>
      <c r="R5154">
        <v>47.89</v>
      </c>
      <c r="S5154">
        <v>383.12</v>
      </c>
      <c r="T5154">
        <v>313.27999999999997</v>
      </c>
      <c r="U5154">
        <v>18.23</v>
      </c>
      <c r="V5154" t="str">
        <f>VLOOKUP(L5154,'[2]tabela de preços'!$A:$D,4,0)</f>
        <v>BRASILUX</v>
      </c>
      <c r="W5154" t="str">
        <f>VLOOKUP(L5154,'[2]tabela de preços'!$A:$F,6,0)</f>
        <v>THINNER DE LIMPEZA</v>
      </c>
      <c r="X5154" t="str">
        <f>VLOOKUP(L5154,'[2]tabela de preços'!$A:$G,7,0)</f>
        <v>THINNER</v>
      </c>
    </row>
    <row r="5155" spans="1:24" x14ac:dyDescent="0.3">
      <c r="A5155" t="s">
        <v>254</v>
      </c>
      <c r="C5155" t="s">
        <v>2369</v>
      </c>
      <c r="D5155" s="1">
        <v>46052</v>
      </c>
      <c r="E5155" t="s">
        <v>2370</v>
      </c>
      <c r="F5155">
        <v>9</v>
      </c>
      <c r="G5155">
        <v>231</v>
      </c>
      <c r="H5155" t="str">
        <f>VLOOKUP(G5155,[1]OPERADORES!$A:$B,2,0)</f>
        <v>EDIJANE</v>
      </c>
      <c r="I5155" t="s">
        <v>21</v>
      </c>
      <c r="J5155" t="s">
        <v>66</v>
      </c>
      <c r="K5155" t="s">
        <v>257</v>
      </c>
      <c r="L5155">
        <v>85318</v>
      </c>
      <c r="M5155" t="s">
        <v>258</v>
      </c>
      <c r="O5155" t="s">
        <v>11</v>
      </c>
      <c r="P5155">
        <v>5102</v>
      </c>
      <c r="Q5155">
        <v>1</v>
      </c>
      <c r="R5155">
        <v>775.32</v>
      </c>
      <c r="S5155">
        <v>775.32</v>
      </c>
      <c r="T5155">
        <v>552.80999999999995</v>
      </c>
      <c r="U5155">
        <v>28.7</v>
      </c>
      <c r="V5155" t="str">
        <f>VLOOKUP(L5155,'[2]tabela de preços'!$A:$D,4,0)</f>
        <v>BRASILUX</v>
      </c>
      <c r="W5155" t="str">
        <f>VLOOKUP(L5155,'[2]tabela de preços'!$A:$F,6,0)</f>
        <v>TINTA EM PÓ</v>
      </c>
      <c r="X5155" t="str">
        <f>VLOOKUP(L5155,'[2]tabela de preços'!$A:$G,7,0)</f>
        <v>INDUSTRIAL</v>
      </c>
    </row>
    <row r="5156" spans="1:24" x14ac:dyDescent="0.3">
      <c r="A5156" t="s">
        <v>254</v>
      </c>
      <c r="C5156" t="s">
        <v>2865</v>
      </c>
      <c r="D5156" s="1">
        <v>46063</v>
      </c>
      <c r="E5156" t="s">
        <v>2866</v>
      </c>
      <c r="F5156">
        <v>9</v>
      </c>
      <c r="G5156">
        <v>236</v>
      </c>
      <c r="H5156" t="str">
        <f>VLOOKUP(G5156,[1]OPERADORES!$A:$B,2,0)</f>
        <v>DANIEL</v>
      </c>
      <c r="I5156" t="s">
        <v>21</v>
      </c>
      <c r="J5156" t="s">
        <v>66</v>
      </c>
      <c r="K5156" t="s">
        <v>257</v>
      </c>
      <c r="L5156">
        <v>85318</v>
      </c>
      <c r="M5156" t="s">
        <v>258</v>
      </c>
      <c r="O5156" t="s">
        <v>11</v>
      </c>
      <c r="P5156">
        <v>5102</v>
      </c>
      <c r="Q5156">
        <v>1</v>
      </c>
      <c r="R5156">
        <v>775.32</v>
      </c>
      <c r="S5156">
        <v>775.32</v>
      </c>
      <c r="T5156">
        <v>552.80999999999995</v>
      </c>
      <c r="U5156">
        <v>28.7</v>
      </c>
      <c r="V5156" t="str">
        <f>VLOOKUP(L5156,'[2]tabela de preços'!$A:$D,4,0)</f>
        <v>BRASILUX</v>
      </c>
      <c r="W5156" t="str">
        <f>VLOOKUP(L5156,'[2]tabela de preços'!$A:$F,6,0)</f>
        <v>TINTA EM PÓ</v>
      </c>
      <c r="X5156" t="str">
        <f>VLOOKUP(L5156,'[2]tabela de preços'!$A:$G,7,0)</f>
        <v>INDUSTRIAL</v>
      </c>
    </row>
    <row r="5157" spans="1:24" x14ac:dyDescent="0.3">
      <c r="A5157" t="s">
        <v>254</v>
      </c>
      <c r="C5157" t="s">
        <v>3900</v>
      </c>
      <c r="D5157" s="1">
        <v>46084</v>
      </c>
      <c r="E5157" t="s">
        <v>3901</v>
      </c>
      <c r="F5157">
        <v>9</v>
      </c>
      <c r="G5157">
        <v>231</v>
      </c>
      <c r="H5157" t="str">
        <f>VLOOKUP(G5157,[1]OPERADORES!$A:$B,2,0)</f>
        <v>EDIJANE</v>
      </c>
      <c r="I5157" t="s">
        <v>21</v>
      </c>
      <c r="J5157" t="s">
        <v>66</v>
      </c>
      <c r="K5157" t="s">
        <v>257</v>
      </c>
      <c r="L5157">
        <v>84560</v>
      </c>
      <c r="M5157" t="s">
        <v>118</v>
      </c>
      <c r="O5157" t="s">
        <v>11</v>
      </c>
      <c r="P5157">
        <v>5102</v>
      </c>
      <c r="Q5157">
        <v>6</v>
      </c>
      <c r="R5157">
        <v>47.89</v>
      </c>
      <c r="S5157">
        <v>287.33999999999997</v>
      </c>
      <c r="T5157">
        <v>246.78</v>
      </c>
      <c r="U5157">
        <v>14.12</v>
      </c>
      <c r="V5157" t="str">
        <f>VLOOKUP(L5157,'[2]tabela de preços'!$A:$D,4,0)</f>
        <v>BRASILUX</v>
      </c>
      <c r="W5157" t="str">
        <f>VLOOKUP(L5157,'[2]tabela de preços'!$A:$F,6,0)</f>
        <v>THINNER DE LIMPEZA</v>
      </c>
      <c r="X5157" t="str">
        <f>VLOOKUP(L5157,'[2]tabela de preços'!$A:$G,7,0)</f>
        <v>THINNER</v>
      </c>
    </row>
    <row r="5158" spans="1:24" x14ac:dyDescent="0.3">
      <c r="A5158" t="s">
        <v>254</v>
      </c>
      <c r="C5158" t="s">
        <v>3900</v>
      </c>
      <c r="D5158" s="1">
        <v>46084</v>
      </c>
      <c r="E5158" t="s">
        <v>3901</v>
      </c>
      <c r="F5158">
        <v>9</v>
      </c>
      <c r="G5158">
        <v>231</v>
      </c>
      <c r="H5158" t="str">
        <f>VLOOKUP(G5158,[1]OPERADORES!$A:$B,2,0)</f>
        <v>EDIJANE</v>
      </c>
      <c r="I5158" t="s">
        <v>21</v>
      </c>
      <c r="J5158" t="s">
        <v>66</v>
      </c>
      <c r="K5158" t="s">
        <v>257</v>
      </c>
      <c r="L5158">
        <v>85318</v>
      </c>
      <c r="M5158" t="s">
        <v>258</v>
      </c>
      <c r="O5158" t="s">
        <v>11</v>
      </c>
      <c r="P5158">
        <v>5102</v>
      </c>
      <c r="Q5158">
        <v>1</v>
      </c>
      <c r="R5158">
        <v>819</v>
      </c>
      <c r="S5158">
        <v>819</v>
      </c>
      <c r="T5158">
        <v>583.96</v>
      </c>
      <c r="U5158">
        <v>28.7</v>
      </c>
      <c r="V5158" t="str">
        <f>VLOOKUP(L5158,'[2]tabela de preços'!$A:$D,4,0)</f>
        <v>BRASILUX</v>
      </c>
      <c r="W5158" t="str">
        <f>VLOOKUP(L5158,'[2]tabela de preços'!$A:$F,6,0)</f>
        <v>TINTA EM PÓ</v>
      </c>
      <c r="X5158" t="str">
        <f>VLOOKUP(L5158,'[2]tabela de preços'!$A:$G,7,0)</f>
        <v>INDUSTRIAL</v>
      </c>
    </row>
    <row r="5159" spans="1:24" x14ac:dyDescent="0.3">
      <c r="A5159" t="s">
        <v>254</v>
      </c>
      <c r="C5159" t="s">
        <v>4765</v>
      </c>
      <c r="D5159" s="1">
        <v>46100</v>
      </c>
      <c r="E5159" t="s">
        <v>4766</v>
      </c>
      <c r="F5159">
        <v>9</v>
      </c>
      <c r="G5159">
        <v>231</v>
      </c>
      <c r="H5159" t="str">
        <f>VLOOKUP(G5159,[1]OPERADORES!$A:$B,2,0)</f>
        <v>EDIJANE</v>
      </c>
      <c r="I5159" t="s">
        <v>21</v>
      </c>
      <c r="J5159" t="s">
        <v>66</v>
      </c>
      <c r="K5159" t="s">
        <v>257</v>
      </c>
      <c r="L5159">
        <v>85318</v>
      </c>
      <c r="M5159" t="s">
        <v>258</v>
      </c>
      <c r="O5159" t="s">
        <v>11</v>
      </c>
      <c r="P5159">
        <v>5102</v>
      </c>
      <c r="Q5159">
        <v>1</v>
      </c>
      <c r="R5159">
        <v>819</v>
      </c>
      <c r="S5159">
        <v>819</v>
      </c>
      <c r="T5159">
        <v>583.96</v>
      </c>
      <c r="U5159">
        <v>28.7</v>
      </c>
      <c r="V5159" t="str">
        <f>VLOOKUP(L5159,'[2]tabela de preços'!$A:$D,4,0)</f>
        <v>BRASILUX</v>
      </c>
      <c r="W5159" t="str">
        <f>VLOOKUP(L5159,'[2]tabela de preços'!$A:$F,6,0)</f>
        <v>TINTA EM PÓ</v>
      </c>
      <c r="X5159" t="str">
        <f>VLOOKUP(L5159,'[2]tabela de preços'!$A:$G,7,0)</f>
        <v>INDUSTRIAL</v>
      </c>
    </row>
    <row r="5160" spans="1:24" x14ac:dyDescent="0.3">
      <c r="A5160" t="s">
        <v>254</v>
      </c>
      <c r="C5160" t="s">
        <v>4881</v>
      </c>
      <c r="D5160" s="1">
        <v>46101</v>
      </c>
      <c r="E5160" t="s">
        <v>4882</v>
      </c>
      <c r="F5160">
        <v>9</v>
      </c>
      <c r="G5160">
        <v>231</v>
      </c>
      <c r="H5160" t="str">
        <f>VLOOKUP(G5160,[1]OPERADORES!$A:$B,2,0)</f>
        <v>EDIJANE</v>
      </c>
      <c r="I5160" t="s">
        <v>21</v>
      </c>
      <c r="J5160" t="s">
        <v>66</v>
      </c>
      <c r="K5160" t="s">
        <v>257</v>
      </c>
      <c r="L5160">
        <v>84411</v>
      </c>
      <c r="M5160" t="s">
        <v>35</v>
      </c>
      <c r="O5160" t="s">
        <v>11</v>
      </c>
      <c r="P5160">
        <v>5102</v>
      </c>
      <c r="Q5160">
        <v>10</v>
      </c>
      <c r="R5160">
        <v>4.67</v>
      </c>
      <c r="S5160">
        <v>46.7</v>
      </c>
      <c r="T5160">
        <v>35.4</v>
      </c>
      <c r="U5160">
        <v>24.2</v>
      </c>
      <c r="V5160" t="str">
        <f>VLOOKUP(L5160,'[2]tabela de preços'!$A:$D,4,0)</f>
        <v>ADERE</v>
      </c>
      <c r="W5160" t="str">
        <f>VLOOKUP(L5160,'[2]tabela de preços'!$A:$F,6,0)</f>
        <v xml:space="preserve">FITA DE USO GERAL </v>
      </c>
      <c r="X5160" t="str">
        <f>VLOOKUP(L5160,'[2]tabela de preços'!$A:$G,7,0)</f>
        <v>IMOBILIÁRIO</v>
      </c>
    </row>
    <row r="5161" spans="1:24" x14ac:dyDescent="0.3">
      <c r="A5161" t="s">
        <v>254</v>
      </c>
      <c r="C5161" t="s">
        <v>5341</v>
      </c>
      <c r="D5161" s="1">
        <v>46111</v>
      </c>
      <c r="E5161" t="s">
        <v>5342</v>
      </c>
      <c r="F5161">
        <v>9</v>
      </c>
      <c r="G5161">
        <v>231</v>
      </c>
      <c r="H5161" t="str">
        <f>VLOOKUP(G5161,[1]OPERADORES!$A:$B,2,0)</f>
        <v>EDIJANE</v>
      </c>
      <c r="I5161" t="s">
        <v>21</v>
      </c>
      <c r="J5161" t="s">
        <v>66</v>
      </c>
      <c r="K5161" t="s">
        <v>257</v>
      </c>
      <c r="L5161">
        <v>84560</v>
      </c>
      <c r="M5161" t="s">
        <v>118</v>
      </c>
      <c r="O5161" t="s">
        <v>11</v>
      </c>
      <c r="P5161">
        <v>5102</v>
      </c>
      <c r="Q5161">
        <v>4</v>
      </c>
      <c r="R5161">
        <v>49.89</v>
      </c>
      <c r="S5161">
        <v>199.56</v>
      </c>
      <c r="T5161">
        <v>164.52</v>
      </c>
      <c r="U5161">
        <v>17.559999999999999</v>
      </c>
      <c r="V5161" t="str">
        <f>VLOOKUP(L5161,'[2]tabela de preços'!$A:$D,4,0)</f>
        <v>BRASILUX</v>
      </c>
      <c r="W5161" t="str">
        <f>VLOOKUP(L5161,'[2]tabela de preços'!$A:$F,6,0)</f>
        <v>THINNER DE LIMPEZA</v>
      </c>
      <c r="X5161" t="str">
        <f>VLOOKUP(L5161,'[2]tabela de preços'!$A:$G,7,0)</f>
        <v>THINNER</v>
      </c>
    </row>
    <row r="5162" spans="1:24" x14ac:dyDescent="0.3">
      <c r="A5162" t="s">
        <v>254</v>
      </c>
      <c r="C5162" t="s">
        <v>5341</v>
      </c>
      <c r="D5162" s="1">
        <v>46111</v>
      </c>
      <c r="E5162" t="s">
        <v>5342</v>
      </c>
      <c r="F5162">
        <v>9</v>
      </c>
      <c r="G5162">
        <v>231</v>
      </c>
      <c r="H5162" t="str">
        <f>VLOOKUP(G5162,[1]OPERADORES!$A:$B,2,0)</f>
        <v>EDIJANE</v>
      </c>
      <c r="I5162" t="s">
        <v>21</v>
      </c>
      <c r="J5162" t="s">
        <v>66</v>
      </c>
      <c r="K5162" t="s">
        <v>257</v>
      </c>
      <c r="L5162">
        <v>85318</v>
      </c>
      <c r="M5162" t="s">
        <v>258</v>
      </c>
      <c r="O5162" t="s">
        <v>11</v>
      </c>
      <c r="P5162">
        <v>5102</v>
      </c>
      <c r="Q5162">
        <v>1</v>
      </c>
      <c r="R5162">
        <v>772.59</v>
      </c>
      <c r="S5162">
        <v>772.59</v>
      </c>
      <c r="T5162">
        <v>608.1</v>
      </c>
      <c r="U5162">
        <v>21.29</v>
      </c>
      <c r="V5162" t="str">
        <f>VLOOKUP(L5162,'[2]tabela de preços'!$A:$D,4,0)</f>
        <v>BRASILUX</v>
      </c>
      <c r="W5162" t="str">
        <f>VLOOKUP(L5162,'[2]tabela de preços'!$A:$F,6,0)</f>
        <v>TINTA EM PÓ</v>
      </c>
      <c r="X5162" t="str">
        <f>VLOOKUP(L5162,'[2]tabela de preços'!$A:$G,7,0)</f>
        <v>INDUSTRIAL</v>
      </c>
    </row>
    <row r="5163" spans="1:24" x14ac:dyDescent="0.3">
      <c r="A5163" t="s">
        <v>262</v>
      </c>
      <c r="C5163" t="s">
        <v>263</v>
      </c>
      <c r="D5163" s="1">
        <v>46030</v>
      </c>
      <c r="E5163" t="s">
        <v>264</v>
      </c>
      <c r="F5163">
        <v>9</v>
      </c>
      <c r="G5163">
        <v>197</v>
      </c>
      <c r="H5163" t="str">
        <f>VLOOKUP(G5163,[1]OPERADORES!$A:$B,2,0)</f>
        <v xml:space="preserve">POLIANA LORRANE DE AMORIM </v>
      </c>
      <c r="I5163" t="s">
        <v>21</v>
      </c>
      <c r="J5163" t="s">
        <v>265</v>
      </c>
      <c r="K5163" t="s">
        <v>266</v>
      </c>
      <c r="L5163">
        <v>85695</v>
      </c>
      <c r="M5163" t="s">
        <v>267</v>
      </c>
      <c r="O5163" t="s">
        <v>11</v>
      </c>
      <c r="P5163">
        <v>5102</v>
      </c>
      <c r="Q5163">
        <v>12</v>
      </c>
      <c r="R5163">
        <v>3.69</v>
      </c>
      <c r="S5163">
        <v>44.28</v>
      </c>
      <c r="T5163">
        <v>34.92</v>
      </c>
      <c r="U5163">
        <v>21.14</v>
      </c>
      <c r="V5163" t="str">
        <f>VLOOKUP(L5163,'[2]tabela de preços'!$A:$D,4,0)</f>
        <v>UNIPEGA</v>
      </c>
      <c r="W5163" t="str">
        <f>VLOOKUP(L5163,'[2]tabela de preços'!$A:$F,6,0)</f>
        <v>PU 40</v>
      </c>
      <c r="X5163" t="str">
        <f>VLOOKUP(L5163,'[2]tabela de preços'!$A:$G,7,0)</f>
        <v>IMOBILIÁRIO</v>
      </c>
    </row>
    <row r="5164" spans="1:24" x14ac:dyDescent="0.3">
      <c r="A5164" t="s">
        <v>262</v>
      </c>
      <c r="C5164" t="s">
        <v>263</v>
      </c>
      <c r="D5164" s="1">
        <v>46030</v>
      </c>
      <c r="E5164" t="s">
        <v>264</v>
      </c>
      <c r="F5164">
        <v>9</v>
      </c>
      <c r="G5164">
        <v>197</v>
      </c>
      <c r="H5164" t="str">
        <f>VLOOKUP(G5164,[1]OPERADORES!$A:$B,2,0)</f>
        <v xml:space="preserve">POLIANA LORRANE DE AMORIM </v>
      </c>
      <c r="I5164" t="s">
        <v>21</v>
      </c>
      <c r="J5164" t="s">
        <v>265</v>
      </c>
      <c r="K5164" t="s">
        <v>266</v>
      </c>
      <c r="L5164">
        <v>85696</v>
      </c>
      <c r="M5164" t="s">
        <v>268</v>
      </c>
      <c r="O5164" t="s">
        <v>11</v>
      </c>
      <c r="P5164">
        <v>5102</v>
      </c>
      <c r="Q5164">
        <v>12</v>
      </c>
      <c r="R5164">
        <v>3.69</v>
      </c>
      <c r="S5164">
        <v>44.28</v>
      </c>
      <c r="T5164">
        <v>34.92</v>
      </c>
      <c r="U5164">
        <v>21.14</v>
      </c>
      <c r="V5164" t="str">
        <f>VLOOKUP(L5164,'[2]tabela de preços'!$A:$D,4,0)</f>
        <v>UNIPEGA</v>
      </c>
      <c r="W5164" t="str">
        <f>VLOOKUP(L5164,'[2]tabela de preços'!$A:$F,6,0)</f>
        <v>PU 40</v>
      </c>
      <c r="X5164" t="str">
        <f>VLOOKUP(L5164,'[2]tabela de preços'!$A:$G,7,0)</f>
        <v>IMOBILIÁRIO</v>
      </c>
    </row>
    <row r="5165" spans="1:24" x14ac:dyDescent="0.3">
      <c r="A5165" t="s">
        <v>262</v>
      </c>
      <c r="C5165" t="s">
        <v>263</v>
      </c>
      <c r="D5165" s="1">
        <v>46030</v>
      </c>
      <c r="E5165" t="s">
        <v>264</v>
      </c>
      <c r="F5165">
        <v>9</v>
      </c>
      <c r="G5165">
        <v>197</v>
      </c>
      <c r="H5165" t="str">
        <f>VLOOKUP(G5165,[1]OPERADORES!$A:$B,2,0)</f>
        <v xml:space="preserve">POLIANA LORRANE DE AMORIM </v>
      </c>
      <c r="I5165" t="s">
        <v>21</v>
      </c>
      <c r="J5165" t="s">
        <v>265</v>
      </c>
      <c r="K5165" t="s">
        <v>266</v>
      </c>
      <c r="L5165">
        <v>84335</v>
      </c>
      <c r="M5165" t="s">
        <v>269</v>
      </c>
      <c r="O5165" t="s">
        <v>11</v>
      </c>
      <c r="P5165">
        <v>5403</v>
      </c>
      <c r="Q5165">
        <v>4</v>
      </c>
      <c r="R5165">
        <v>60.89</v>
      </c>
      <c r="S5165">
        <v>243.56</v>
      </c>
      <c r="T5165">
        <v>202.6</v>
      </c>
      <c r="U5165">
        <v>16.82</v>
      </c>
      <c r="V5165" t="str">
        <f>VLOOKUP(L5165,'[2]tabela de preços'!$A:$D,4,0)</f>
        <v>BRASILUX</v>
      </c>
      <c r="W5165" t="str">
        <f>VLOOKUP(L5165,'[2]tabela de preços'!$A:$F,6,0)</f>
        <v>ESMALTES</v>
      </c>
      <c r="X5165" t="str">
        <f>VLOOKUP(L5165,'[2]tabela de preços'!$A:$G,7,0)</f>
        <v>INDUSTRIAL</v>
      </c>
    </row>
    <row r="5166" spans="1:24" x14ac:dyDescent="0.3">
      <c r="A5166" t="s">
        <v>262</v>
      </c>
      <c r="C5166" t="s">
        <v>263</v>
      </c>
      <c r="D5166" s="1">
        <v>46030</v>
      </c>
      <c r="E5166" t="s">
        <v>264</v>
      </c>
      <c r="F5166">
        <v>9</v>
      </c>
      <c r="G5166">
        <v>197</v>
      </c>
      <c r="H5166" t="str">
        <f>VLOOKUP(G5166,[1]OPERADORES!$A:$B,2,0)</f>
        <v xml:space="preserve">POLIANA LORRANE DE AMORIM </v>
      </c>
      <c r="I5166" t="s">
        <v>21</v>
      </c>
      <c r="J5166" t="s">
        <v>265</v>
      </c>
      <c r="K5166" t="s">
        <v>266</v>
      </c>
      <c r="L5166">
        <v>10224</v>
      </c>
      <c r="M5166" t="s">
        <v>270</v>
      </c>
      <c r="O5166" t="s">
        <v>11</v>
      </c>
      <c r="P5166">
        <v>5102</v>
      </c>
      <c r="Q5166">
        <v>25</v>
      </c>
      <c r="R5166">
        <v>2.79</v>
      </c>
      <c r="S5166">
        <v>69.75</v>
      </c>
      <c r="T5166">
        <v>59.25</v>
      </c>
      <c r="U5166">
        <v>15.05</v>
      </c>
      <c r="V5166" t="str">
        <f>VLOOKUP(L5166,'[2]tabela de preços'!$A:$D,4,0)</f>
        <v>NORTON</v>
      </c>
      <c r="W5166" t="str">
        <f>VLOOKUP(L5166,'[2]tabela de preços'!$A:$F,6,0)</f>
        <v xml:space="preserve">DISCOS / LIXAS / ABRASIVOS </v>
      </c>
      <c r="X5166" t="str">
        <f>VLOOKUP(L5166,'[2]tabela de preços'!$A:$G,7,0)</f>
        <v>AUTOMOTIVO</v>
      </c>
    </row>
    <row r="5167" spans="1:24" x14ac:dyDescent="0.3">
      <c r="A5167" t="s">
        <v>262</v>
      </c>
      <c r="C5167" t="s">
        <v>263</v>
      </c>
      <c r="D5167" s="1">
        <v>46030</v>
      </c>
      <c r="E5167" t="s">
        <v>264</v>
      </c>
      <c r="F5167">
        <v>9</v>
      </c>
      <c r="G5167">
        <v>197</v>
      </c>
      <c r="H5167" t="str">
        <f>VLOOKUP(G5167,[1]OPERADORES!$A:$B,2,0)</f>
        <v xml:space="preserve">POLIANA LORRANE DE AMORIM </v>
      </c>
      <c r="I5167" t="s">
        <v>21</v>
      </c>
      <c r="J5167" t="s">
        <v>265</v>
      </c>
      <c r="K5167" t="s">
        <v>266</v>
      </c>
      <c r="L5167">
        <v>10230</v>
      </c>
      <c r="M5167" t="s">
        <v>193</v>
      </c>
      <c r="O5167" t="s">
        <v>11</v>
      </c>
      <c r="P5167">
        <v>5102</v>
      </c>
      <c r="Q5167">
        <v>25</v>
      </c>
      <c r="R5167">
        <v>2.79</v>
      </c>
      <c r="S5167">
        <v>69.75</v>
      </c>
      <c r="T5167">
        <v>59</v>
      </c>
      <c r="U5167">
        <v>15.41</v>
      </c>
      <c r="V5167" t="str">
        <f>VLOOKUP(L5167,'[2]tabela de preços'!$A:$D,4,0)</f>
        <v>NORTON</v>
      </c>
      <c r="W5167" t="str">
        <f>VLOOKUP(L5167,'[2]tabela de preços'!$A:$F,6,0)</f>
        <v xml:space="preserve">DISCOS / LIXAS / ABRASIVOS </v>
      </c>
      <c r="X5167" t="str">
        <f>VLOOKUP(L5167,'[2]tabela de preços'!$A:$G,7,0)</f>
        <v>AUTOMOTIVO</v>
      </c>
    </row>
    <row r="5168" spans="1:24" x14ac:dyDescent="0.3">
      <c r="A5168" t="s">
        <v>262</v>
      </c>
      <c r="C5168" t="s">
        <v>263</v>
      </c>
      <c r="D5168" s="1">
        <v>46030</v>
      </c>
      <c r="E5168" t="s">
        <v>264</v>
      </c>
      <c r="F5168">
        <v>9</v>
      </c>
      <c r="G5168">
        <v>197</v>
      </c>
      <c r="H5168" t="str">
        <f>VLOOKUP(G5168,[1]OPERADORES!$A:$B,2,0)</f>
        <v xml:space="preserve">POLIANA LORRANE DE AMORIM </v>
      </c>
      <c r="I5168" t="s">
        <v>21</v>
      </c>
      <c r="J5168" t="s">
        <v>265</v>
      </c>
      <c r="K5168" t="s">
        <v>266</v>
      </c>
      <c r="L5168">
        <v>10232</v>
      </c>
      <c r="M5168" t="s">
        <v>134</v>
      </c>
      <c r="O5168" t="s">
        <v>11</v>
      </c>
      <c r="P5168">
        <v>5102</v>
      </c>
      <c r="Q5168">
        <v>30</v>
      </c>
      <c r="R5168">
        <v>2.79</v>
      </c>
      <c r="S5168">
        <v>83.7</v>
      </c>
      <c r="T5168">
        <v>68.7</v>
      </c>
      <c r="U5168">
        <v>17.920000000000002</v>
      </c>
      <c r="V5168" t="str">
        <f>VLOOKUP(L5168,'[2]tabela de preços'!$A:$D,4,0)</f>
        <v>NORTON</v>
      </c>
      <c r="W5168" t="str">
        <f>VLOOKUP(L5168,'[2]tabela de preços'!$A:$F,6,0)</f>
        <v xml:space="preserve">DISCOS / LIXAS / ABRASIVOS </v>
      </c>
      <c r="X5168" t="str">
        <f>VLOOKUP(L5168,'[2]tabela de preços'!$A:$G,7,0)</f>
        <v>AUTOMOTIVO</v>
      </c>
    </row>
    <row r="5169" spans="1:24" x14ac:dyDescent="0.3">
      <c r="A5169" t="s">
        <v>262</v>
      </c>
      <c r="C5169" t="s">
        <v>263</v>
      </c>
      <c r="D5169" s="1">
        <v>46030</v>
      </c>
      <c r="E5169" t="s">
        <v>264</v>
      </c>
      <c r="F5169">
        <v>9</v>
      </c>
      <c r="G5169">
        <v>197</v>
      </c>
      <c r="H5169" t="str">
        <f>VLOOKUP(G5169,[1]OPERADORES!$A:$B,2,0)</f>
        <v xml:space="preserve">POLIANA LORRANE DE AMORIM </v>
      </c>
      <c r="I5169" t="s">
        <v>21</v>
      </c>
      <c r="J5169" t="s">
        <v>265</v>
      </c>
      <c r="K5169" t="s">
        <v>266</v>
      </c>
      <c r="L5169">
        <v>10237</v>
      </c>
      <c r="M5169" t="s">
        <v>271</v>
      </c>
      <c r="O5169" t="s">
        <v>11</v>
      </c>
      <c r="P5169">
        <v>5102</v>
      </c>
      <c r="Q5169">
        <v>10</v>
      </c>
      <c r="R5169">
        <v>2.79</v>
      </c>
      <c r="S5169">
        <v>27.9</v>
      </c>
      <c r="T5169">
        <v>22.9</v>
      </c>
      <c r="U5169">
        <v>17.920000000000002</v>
      </c>
      <c r="V5169" t="str">
        <f>VLOOKUP(L5169,'[2]tabela de preços'!$A:$D,4,0)</f>
        <v>NORTON</v>
      </c>
      <c r="W5169" t="str">
        <f>VLOOKUP(L5169,'[2]tabela de preços'!$A:$F,6,0)</f>
        <v xml:space="preserve">DISCOS / LIXAS / ABRASIVOS </v>
      </c>
      <c r="X5169" t="str">
        <f>VLOOKUP(L5169,'[2]tabela de preços'!$A:$G,7,0)</f>
        <v>AUTOMOTIVO</v>
      </c>
    </row>
    <row r="5170" spans="1:24" x14ac:dyDescent="0.3">
      <c r="A5170" t="s">
        <v>262</v>
      </c>
      <c r="C5170" t="s">
        <v>263</v>
      </c>
      <c r="D5170" s="1">
        <v>46030</v>
      </c>
      <c r="E5170" t="s">
        <v>264</v>
      </c>
      <c r="F5170">
        <v>9</v>
      </c>
      <c r="G5170">
        <v>197</v>
      </c>
      <c r="H5170" t="str">
        <f>VLOOKUP(G5170,[1]OPERADORES!$A:$B,2,0)</f>
        <v xml:space="preserve">POLIANA LORRANE DE AMORIM </v>
      </c>
      <c r="I5170" t="s">
        <v>21</v>
      </c>
      <c r="J5170" t="s">
        <v>265</v>
      </c>
      <c r="K5170" t="s">
        <v>266</v>
      </c>
      <c r="L5170">
        <v>22188</v>
      </c>
      <c r="M5170" t="s">
        <v>78</v>
      </c>
      <c r="O5170" t="s">
        <v>11</v>
      </c>
      <c r="P5170">
        <v>5102</v>
      </c>
      <c r="Q5170">
        <v>6</v>
      </c>
      <c r="R5170">
        <v>12.89</v>
      </c>
      <c r="S5170">
        <v>77.34</v>
      </c>
      <c r="T5170">
        <v>65.34</v>
      </c>
      <c r="U5170">
        <v>15.52</v>
      </c>
      <c r="V5170" t="str">
        <f>VLOOKUP(L5170,'[2]tabela de preços'!$A:$D,4,0)</f>
        <v>3M</v>
      </c>
      <c r="W5170" t="str">
        <f>VLOOKUP(L5170,'[2]tabela de preços'!$A:$F,6,0)</f>
        <v>FITA AUTOMOTIVA</v>
      </c>
      <c r="X5170" t="str">
        <f>VLOOKUP(L5170,'[2]tabela de preços'!$A:$G,7,0)</f>
        <v>AUTOMOTIVO</v>
      </c>
    </row>
    <row r="5171" spans="1:24" x14ac:dyDescent="0.3">
      <c r="A5171" t="s">
        <v>262</v>
      </c>
      <c r="C5171" t="s">
        <v>263</v>
      </c>
      <c r="D5171" s="1">
        <v>46030</v>
      </c>
      <c r="E5171" t="s">
        <v>264</v>
      </c>
      <c r="F5171">
        <v>9</v>
      </c>
      <c r="G5171">
        <v>197</v>
      </c>
      <c r="H5171" t="str">
        <f>VLOOKUP(G5171,[1]OPERADORES!$A:$B,2,0)</f>
        <v xml:space="preserve">POLIANA LORRANE DE AMORIM </v>
      </c>
      <c r="I5171" t="s">
        <v>21</v>
      </c>
      <c r="J5171" t="s">
        <v>265</v>
      </c>
      <c r="K5171" t="s">
        <v>266</v>
      </c>
      <c r="L5171">
        <v>10242</v>
      </c>
      <c r="M5171" t="s">
        <v>82</v>
      </c>
      <c r="O5171" t="s">
        <v>11</v>
      </c>
      <c r="P5171">
        <v>5102</v>
      </c>
      <c r="Q5171">
        <v>30</v>
      </c>
      <c r="R5171">
        <v>2.79</v>
      </c>
      <c r="S5171">
        <v>83.7</v>
      </c>
      <c r="T5171">
        <v>68.400000000000006</v>
      </c>
      <c r="U5171">
        <v>18.28</v>
      </c>
      <c r="V5171" t="str">
        <f>VLOOKUP(L5171,'[2]tabela de preços'!$A:$D,4,0)</f>
        <v>NORTON</v>
      </c>
      <c r="W5171" t="str">
        <f>VLOOKUP(L5171,'[2]tabela de preços'!$A:$F,6,0)</f>
        <v xml:space="preserve">DISCOS / LIXAS / ABRASIVOS </v>
      </c>
      <c r="X5171" t="str">
        <f>VLOOKUP(L5171,'[2]tabela de preços'!$A:$G,7,0)</f>
        <v>AUTOMOTIVO</v>
      </c>
    </row>
    <row r="5172" spans="1:24" x14ac:dyDescent="0.3">
      <c r="A5172" t="s">
        <v>262</v>
      </c>
      <c r="C5172" t="s">
        <v>263</v>
      </c>
      <c r="D5172" s="1">
        <v>46030</v>
      </c>
      <c r="E5172" t="s">
        <v>264</v>
      </c>
      <c r="F5172">
        <v>9</v>
      </c>
      <c r="G5172">
        <v>197</v>
      </c>
      <c r="H5172" t="str">
        <f>VLOOKUP(G5172,[1]OPERADORES!$A:$B,2,0)</f>
        <v xml:space="preserve">POLIANA LORRANE DE AMORIM </v>
      </c>
      <c r="I5172" t="s">
        <v>21</v>
      </c>
      <c r="J5172" t="s">
        <v>265</v>
      </c>
      <c r="K5172" t="s">
        <v>266</v>
      </c>
      <c r="L5172">
        <v>10246</v>
      </c>
      <c r="M5172" t="s">
        <v>206</v>
      </c>
      <c r="O5172" t="s">
        <v>11</v>
      </c>
      <c r="P5172">
        <v>5102</v>
      </c>
      <c r="Q5172">
        <v>30</v>
      </c>
      <c r="R5172">
        <v>2.79</v>
      </c>
      <c r="S5172">
        <v>83.7</v>
      </c>
      <c r="T5172">
        <v>58.5</v>
      </c>
      <c r="U5172">
        <v>30.11</v>
      </c>
      <c r="V5172" t="str">
        <f>VLOOKUP(L5172,'[2]tabela de preços'!$A:$D,4,0)</f>
        <v>NORTON</v>
      </c>
      <c r="W5172" t="str">
        <f>VLOOKUP(L5172,'[2]tabela de preços'!$A:$F,6,0)</f>
        <v xml:space="preserve">DISCOS / LIXAS / ABRASIVOS </v>
      </c>
      <c r="X5172" t="str">
        <f>VLOOKUP(L5172,'[2]tabela de preços'!$A:$G,7,0)</f>
        <v>AUTOMOTIVO</v>
      </c>
    </row>
    <row r="5173" spans="1:24" x14ac:dyDescent="0.3">
      <c r="A5173" t="s">
        <v>262</v>
      </c>
      <c r="C5173" t="s">
        <v>263</v>
      </c>
      <c r="D5173" s="1">
        <v>46030</v>
      </c>
      <c r="E5173" t="s">
        <v>264</v>
      </c>
      <c r="F5173">
        <v>9</v>
      </c>
      <c r="G5173">
        <v>197</v>
      </c>
      <c r="H5173" t="str">
        <f>VLOOKUP(G5173,[1]OPERADORES!$A:$B,2,0)</f>
        <v xml:space="preserve">POLIANA LORRANE DE AMORIM </v>
      </c>
      <c r="I5173" t="s">
        <v>21</v>
      </c>
      <c r="J5173" t="s">
        <v>265</v>
      </c>
      <c r="K5173" t="s">
        <v>266</v>
      </c>
      <c r="L5173">
        <v>87043</v>
      </c>
      <c r="M5173" t="s">
        <v>217</v>
      </c>
      <c r="O5173" t="s">
        <v>11</v>
      </c>
      <c r="P5173">
        <v>5102</v>
      </c>
      <c r="Q5173">
        <v>18</v>
      </c>
      <c r="R5173">
        <v>22.89</v>
      </c>
      <c r="S5173">
        <v>412.02</v>
      </c>
      <c r="T5173">
        <v>324.36</v>
      </c>
      <c r="U5173">
        <v>21.28</v>
      </c>
      <c r="V5173" t="str">
        <f>VLOOKUP(L5173,'[2]tabela de preços'!$A:$D,4,0)</f>
        <v>ROBERLO</v>
      </c>
      <c r="W5173" t="str">
        <f>VLOOKUP(L5173,'[2]tabela de preços'!$A:$F,6,0)</f>
        <v>MASSA POLIÉSTER</v>
      </c>
      <c r="X5173" t="str">
        <f>VLOOKUP(L5173,'[2]tabela de preços'!$A:$G,7,0)</f>
        <v>AUTOMOTIVO</v>
      </c>
    </row>
    <row r="5174" spans="1:24" x14ac:dyDescent="0.3">
      <c r="A5174" t="s">
        <v>262</v>
      </c>
      <c r="C5174" t="s">
        <v>263</v>
      </c>
      <c r="D5174" s="1">
        <v>46030</v>
      </c>
      <c r="E5174" t="s">
        <v>264</v>
      </c>
      <c r="F5174">
        <v>9</v>
      </c>
      <c r="G5174">
        <v>197</v>
      </c>
      <c r="H5174" t="str">
        <f>VLOOKUP(G5174,[1]OPERADORES!$A:$B,2,0)</f>
        <v xml:space="preserve">POLIANA LORRANE DE AMORIM </v>
      </c>
      <c r="I5174" t="s">
        <v>21</v>
      </c>
      <c r="J5174" t="s">
        <v>265</v>
      </c>
      <c r="K5174" t="s">
        <v>266</v>
      </c>
      <c r="L5174">
        <v>21321</v>
      </c>
      <c r="M5174" t="s">
        <v>272</v>
      </c>
      <c r="O5174" t="s">
        <v>11</v>
      </c>
      <c r="P5174">
        <v>5102</v>
      </c>
      <c r="Q5174">
        <v>6</v>
      </c>
      <c r="R5174">
        <v>18.899999999999999</v>
      </c>
      <c r="S5174">
        <v>113.4</v>
      </c>
      <c r="T5174">
        <v>92.16</v>
      </c>
      <c r="U5174">
        <v>18.73</v>
      </c>
      <c r="V5174" t="str">
        <f>VLOOKUP(L5174,'[2]tabela de preços'!$A:$D,4,0)</f>
        <v>AUTO AMERICA</v>
      </c>
      <c r="W5174" t="str">
        <f>VLOOKUP(L5174,'[2]tabela de preços'!$A:$F,6,0)</f>
        <v>CERA  / LIMPEZA /  POLIMENTO VEICULAR</v>
      </c>
      <c r="X5174" t="str">
        <f>VLOOKUP(L5174,'[2]tabela de preços'!$A:$G,7,0)</f>
        <v>AUTOMOTIVO</v>
      </c>
    </row>
    <row r="5175" spans="1:24" x14ac:dyDescent="0.3">
      <c r="A5175" t="s">
        <v>262</v>
      </c>
      <c r="C5175" t="s">
        <v>263</v>
      </c>
      <c r="D5175" s="1">
        <v>46030</v>
      </c>
      <c r="E5175" t="s">
        <v>264</v>
      </c>
      <c r="F5175">
        <v>9</v>
      </c>
      <c r="G5175">
        <v>197</v>
      </c>
      <c r="H5175" t="str">
        <f>VLOOKUP(G5175,[1]OPERADORES!$A:$B,2,0)</f>
        <v xml:space="preserve">POLIANA LORRANE DE AMORIM </v>
      </c>
      <c r="I5175" t="s">
        <v>21</v>
      </c>
      <c r="J5175" t="s">
        <v>265</v>
      </c>
      <c r="K5175" t="s">
        <v>266</v>
      </c>
      <c r="L5175">
        <v>23287</v>
      </c>
      <c r="M5175" t="s">
        <v>273</v>
      </c>
      <c r="O5175" t="s">
        <v>11</v>
      </c>
      <c r="P5175">
        <v>5102</v>
      </c>
      <c r="Q5175">
        <v>2</v>
      </c>
      <c r="R5175">
        <v>37.9</v>
      </c>
      <c r="S5175">
        <v>75.8</v>
      </c>
      <c r="T5175">
        <v>60.7</v>
      </c>
      <c r="U5175">
        <v>19.920000000000002</v>
      </c>
      <c r="V5175" t="str">
        <f>VLOOKUP(L5175,'[2]tabela de preços'!$A:$D,4,0)</f>
        <v>AUTO AMERICA</v>
      </c>
      <c r="W5175" t="str">
        <f>VLOOKUP(L5175,'[2]tabela de preços'!$A:$F,6,0)</f>
        <v>CERA  / LIMPEZA /  POLIMENTO VEICULAR</v>
      </c>
      <c r="X5175" t="str">
        <f>VLOOKUP(L5175,'[2]tabela de preços'!$A:$G,7,0)</f>
        <v>AUTOMOTIVO</v>
      </c>
    </row>
    <row r="5176" spans="1:24" x14ac:dyDescent="0.3">
      <c r="A5176" t="s">
        <v>262</v>
      </c>
      <c r="C5176" t="s">
        <v>274</v>
      </c>
      <c r="D5176" s="1">
        <v>46048</v>
      </c>
      <c r="E5176" t="s">
        <v>275</v>
      </c>
      <c r="F5176">
        <v>9</v>
      </c>
      <c r="G5176">
        <v>197</v>
      </c>
      <c r="H5176" t="str">
        <f>VLOOKUP(G5176,[1]OPERADORES!$A:$B,2,0)</f>
        <v xml:space="preserve">POLIANA LORRANE DE AMORIM </v>
      </c>
      <c r="I5176" t="s">
        <v>21</v>
      </c>
      <c r="J5176" t="s">
        <v>265</v>
      </c>
      <c r="K5176" t="s">
        <v>266</v>
      </c>
      <c r="L5176">
        <v>24248</v>
      </c>
      <c r="M5176" t="s">
        <v>107</v>
      </c>
      <c r="O5176" t="s">
        <v>11</v>
      </c>
      <c r="P5176">
        <v>5102</v>
      </c>
      <c r="Q5176">
        <v>10</v>
      </c>
      <c r="R5176">
        <v>8</v>
      </c>
      <c r="S5176">
        <v>80</v>
      </c>
      <c r="T5176">
        <v>65</v>
      </c>
      <c r="U5176">
        <v>18.75</v>
      </c>
      <c r="V5176" t="str">
        <f>VLOOKUP(L5176,'[2]tabela de preços'!$A:$D,4,0)</f>
        <v>SHERWIN WILLIAMS</v>
      </c>
      <c r="W5176" t="str">
        <f>VLOOKUP(L5176,'[2]tabela de preços'!$A:$F,6,0)</f>
        <v>PRIMER AUTOMOTIVO</v>
      </c>
      <c r="X5176" t="str">
        <f>VLOOKUP(L5176,'[2]tabela de preços'!$A:$G,7,0)</f>
        <v>AUTOMOTIVO</v>
      </c>
    </row>
    <row r="5177" spans="1:24" x14ac:dyDescent="0.3">
      <c r="A5177" t="s">
        <v>262</v>
      </c>
      <c r="C5177" t="s">
        <v>274</v>
      </c>
      <c r="D5177" s="1">
        <v>46048</v>
      </c>
      <c r="E5177" t="s">
        <v>275</v>
      </c>
      <c r="F5177">
        <v>9</v>
      </c>
      <c r="G5177">
        <v>197</v>
      </c>
      <c r="H5177" t="str">
        <f>VLOOKUP(G5177,[1]OPERADORES!$A:$B,2,0)</f>
        <v xml:space="preserve">POLIANA LORRANE DE AMORIM </v>
      </c>
      <c r="I5177" t="s">
        <v>21</v>
      </c>
      <c r="J5177" t="s">
        <v>265</v>
      </c>
      <c r="K5177" t="s">
        <v>266</v>
      </c>
      <c r="L5177">
        <v>86995</v>
      </c>
      <c r="M5177" t="s">
        <v>37</v>
      </c>
      <c r="O5177" t="s">
        <v>11</v>
      </c>
      <c r="P5177">
        <v>5102</v>
      </c>
      <c r="Q5177">
        <v>10</v>
      </c>
      <c r="R5177">
        <v>7.29</v>
      </c>
      <c r="S5177">
        <v>72.900000000000006</v>
      </c>
      <c r="T5177">
        <v>58.3</v>
      </c>
      <c r="U5177">
        <v>20.03</v>
      </c>
      <c r="V5177" t="str">
        <f>VLOOKUP(L5177,'[2]tabela de preços'!$A:$D,4,0)</f>
        <v>AUTOAMERICA</v>
      </c>
      <c r="W5177" t="str">
        <f>VLOOKUP(L5177,'[2]tabela de preços'!$A:$F,6,0)</f>
        <v>FLANELAS / PANOS</v>
      </c>
      <c r="X5177" t="str">
        <f>VLOOKUP(L5177,'[2]tabela de preços'!$A:$G,7,0)</f>
        <v>AUTOMOTIVO</v>
      </c>
    </row>
    <row r="5178" spans="1:24" x14ac:dyDescent="0.3">
      <c r="A5178" t="s">
        <v>262</v>
      </c>
      <c r="C5178" t="s">
        <v>274</v>
      </c>
      <c r="D5178" s="1">
        <v>46048</v>
      </c>
      <c r="E5178" t="s">
        <v>275</v>
      </c>
      <c r="F5178">
        <v>9</v>
      </c>
      <c r="G5178">
        <v>197</v>
      </c>
      <c r="H5178" t="str">
        <f>VLOOKUP(G5178,[1]OPERADORES!$A:$B,2,0)</f>
        <v xml:space="preserve">POLIANA LORRANE DE AMORIM </v>
      </c>
      <c r="I5178" t="s">
        <v>21</v>
      </c>
      <c r="J5178" t="s">
        <v>265</v>
      </c>
      <c r="K5178" t="s">
        <v>266</v>
      </c>
      <c r="L5178">
        <v>13</v>
      </c>
      <c r="M5178" t="s">
        <v>152</v>
      </c>
      <c r="O5178" t="s">
        <v>11</v>
      </c>
      <c r="P5178">
        <v>5102</v>
      </c>
      <c r="Q5178">
        <v>20</v>
      </c>
      <c r="R5178">
        <v>5.79</v>
      </c>
      <c r="S5178">
        <v>115.8</v>
      </c>
      <c r="T5178">
        <v>83.2</v>
      </c>
      <c r="U5178">
        <v>28.15</v>
      </c>
      <c r="V5178" t="str">
        <f>VLOOKUP(L5178,'[2]tabela de preços'!$A:$D,4,0)</f>
        <v>3M</v>
      </c>
      <c r="W5178" t="str">
        <f>VLOOKUP(L5178,'[2]tabela de preços'!$A:$F,6,0)</f>
        <v>LIXA DÁGUA</v>
      </c>
      <c r="X5178" t="str">
        <f>VLOOKUP(L5178,'[2]tabela de preços'!$A:$G,7,0)</f>
        <v>AUTOMOTIVO</v>
      </c>
    </row>
    <row r="5179" spans="1:24" x14ac:dyDescent="0.3">
      <c r="A5179" t="s">
        <v>262</v>
      </c>
      <c r="C5179" t="s">
        <v>274</v>
      </c>
      <c r="D5179" s="1">
        <v>46048</v>
      </c>
      <c r="E5179" t="s">
        <v>275</v>
      </c>
      <c r="F5179">
        <v>9</v>
      </c>
      <c r="G5179">
        <v>197</v>
      </c>
      <c r="H5179" t="str">
        <f>VLOOKUP(G5179,[1]OPERADORES!$A:$B,2,0)</f>
        <v xml:space="preserve">POLIANA LORRANE DE AMORIM </v>
      </c>
      <c r="I5179" t="s">
        <v>21</v>
      </c>
      <c r="J5179" t="s">
        <v>265</v>
      </c>
      <c r="K5179" t="s">
        <v>266</v>
      </c>
      <c r="L5179">
        <v>20021</v>
      </c>
      <c r="M5179" t="s">
        <v>276</v>
      </c>
      <c r="O5179" t="s">
        <v>11</v>
      </c>
      <c r="P5179">
        <v>5102</v>
      </c>
      <c r="Q5179">
        <v>20</v>
      </c>
      <c r="R5179">
        <v>3.43</v>
      </c>
      <c r="S5179">
        <v>68.599999999999994</v>
      </c>
      <c r="T5179">
        <v>52</v>
      </c>
      <c r="U5179">
        <v>24.2</v>
      </c>
      <c r="V5179" t="str">
        <f>VLOOKUP(L5179,'[2]tabela de preços'!$A:$D,4,0)</f>
        <v>3M</v>
      </c>
      <c r="W5179" t="str">
        <f>VLOOKUP(L5179,'[2]tabela de preços'!$A:$F,6,0)</f>
        <v>LIXA DÁGUA</v>
      </c>
      <c r="X5179" t="str">
        <f>VLOOKUP(L5179,'[2]tabela de preços'!$A:$G,7,0)</f>
        <v>AUTOMOTIVO</v>
      </c>
    </row>
    <row r="5180" spans="1:24" x14ac:dyDescent="0.3">
      <c r="A5180" t="s">
        <v>262</v>
      </c>
      <c r="C5180" t="s">
        <v>274</v>
      </c>
      <c r="D5180" s="1">
        <v>46048</v>
      </c>
      <c r="E5180" t="s">
        <v>275</v>
      </c>
      <c r="F5180">
        <v>9</v>
      </c>
      <c r="G5180">
        <v>197</v>
      </c>
      <c r="H5180" t="str">
        <f>VLOOKUP(G5180,[1]OPERADORES!$A:$B,2,0)</f>
        <v xml:space="preserve">POLIANA LORRANE DE AMORIM </v>
      </c>
      <c r="I5180" t="s">
        <v>21</v>
      </c>
      <c r="J5180" t="s">
        <v>265</v>
      </c>
      <c r="K5180" t="s">
        <v>266</v>
      </c>
      <c r="L5180">
        <v>10238</v>
      </c>
      <c r="M5180" t="s">
        <v>79</v>
      </c>
      <c r="O5180" t="s">
        <v>11</v>
      </c>
      <c r="P5180">
        <v>5102</v>
      </c>
      <c r="Q5180">
        <v>60</v>
      </c>
      <c r="R5180">
        <v>2.79</v>
      </c>
      <c r="S5180">
        <v>167.4</v>
      </c>
      <c r="T5180">
        <v>134.4</v>
      </c>
      <c r="U5180">
        <v>19.71</v>
      </c>
      <c r="V5180" t="str">
        <f>VLOOKUP(L5180,'[2]tabela de preços'!$A:$D,4,0)</f>
        <v>NORTON</v>
      </c>
      <c r="W5180" t="str">
        <f>VLOOKUP(L5180,'[2]tabela de preços'!$A:$F,6,0)</f>
        <v xml:space="preserve">DISCOS / LIXAS / ABRASIVOS </v>
      </c>
      <c r="X5180" t="str">
        <f>VLOOKUP(L5180,'[2]tabela de preços'!$A:$G,7,0)</f>
        <v>AUTOMOTIVO</v>
      </c>
    </row>
    <row r="5181" spans="1:24" x14ac:dyDescent="0.3">
      <c r="A5181" t="s">
        <v>262</v>
      </c>
      <c r="C5181" t="s">
        <v>274</v>
      </c>
      <c r="D5181" s="1">
        <v>46048</v>
      </c>
      <c r="E5181" t="s">
        <v>275</v>
      </c>
      <c r="F5181">
        <v>9</v>
      </c>
      <c r="G5181">
        <v>197</v>
      </c>
      <c r="H5181" t="str">
        <f>VLOOKUP(G5181,[1]OPERADORES!$A:$B,2,0)</f>
        <v xml:space="preserve">POLIANA LORRANE DE AMORIM </v>
      </c>
      <c r="I5181" t="s">
        <v>21</v>
      </c>
      <c r="J5181" t="s">
        <v>265</v>
      </c>
      <c r="K5181" t="s">
        <v>266</v>
      </c>
      <c r="L5181">
        <v>10240</v>
      </c>
      <c r="M5181" t="s">
        <v>81</v>
      </c>
      <c r="O5181" t="s">
        <v>11</v>
      </c>
      <c r="P5181">
        <v>5102</v>
      </c>
      <c r="Q5181">
        <v>20</v>
      </c>
      <c r="R5181">
        <v>2.79</v>
      </c>
      <c r="S5181">
        <v>55.8</v>
      </c>
      <c r="T5181">
        <v>44.8</v>
      </c>
      <c r="U5181">
        <v>19.71</v>
      </c>
      <c r="V5181" t="str">
        <f>VLOOKUP(L5181,'[2]tabela de preços'!$A:$D,4,0)</f>
        <v>NORTON</v>
      </c>
      <c r="W5181" t="str">
        <f>VLOOKUP(L5181,'[2]tabela de preços'!$A:$F,6,0)</f>
        <v xml:space="preserve">DISCOS / LIXAS / ABRASIVOS </v>
      </c>
      <c r="X5181" t="str">
        <f>VLOOKUP(L5181,'[2]tabela de preços'!$A:$G,7,0)</f>
        <v>AUTOMOTIVO</v>
      </c>
    </row>
    <row r="5182" spans="1:24" x14ac:dyDescent="0.3">
      <c r="A5182" t="s">
        <v>262</v>
      </c>
      <c r="C5182" t="s">
        <v>274</v>
      </c>
      <c r="D5182" s="1">
        <v>46048</v>
      </c>
      <c r="E5182" t="s">
        <v>275</v>
      </c>
      <c r="F5182">
        <v>9</v>
      </c>
      <c r="G5182">
        <v>197</v>
      </c>
      <c r="H5182" t="str">
        <f>VLOOKUP(G5182,[1]OPERADORES!$A:$B,2,0)</f>
        <v xml:space="preserve">POLIANA LORRANE DE AMORIM </v>
      </c>
      <c r="I5182" t="s">
        <v>21</v>
      </c>
      <c r="J5182" t="s">
        <v>265</v>
      </c>
      <c r="K5182" t="s">
        <v>266</v>
      </c>
      <c r="L5182">
        <v>10243</v>
      </c>
      <c r="M5182" t="s">
        <v>83</v>
      </c>
      <c r="O5182" t="s">
        <v>11</v>
      </c>
      <c r="P5182">
        <v>5102</v>
      </c>
      <c r="Q5182">
        <v>60</v>
      </c>
      <c r="R5182">
        <v>2.79</v>
      </c>
      <c r="S5182">
        <v>167.4</v>
      </c>
      <c r="T5182">
        <v>115.8</v>
      </c>
      <c r="U5182">
        <v>30.82</v>
      </c>
      <c r="V5182" t="str">
        <f>VLOOKUP(L5182,'[2]tabela de preços'!$A:$D,4,0)</f>
        <v>NORTON</v>
      </c>
      <c r="W5182" t="str">
        <f>VLOOKUP(L5182,'[2]tabela de preços'!$A:$F,6,0)</f>
        <v xml:space="preserve">DISCOS / LIXAS / ABRASIVOS </v>
      </c>
      <c r="X5182" t="str">
        <f>VLOOKUP(L5182,'[2]tabela de preços'!$A:$G,7,0)</f>
        <v>AUTOMOTIVO</v>
      </c>
    </row>
    <row r="5183" spans="1:24" x14ac:dyDescent="0.3">
      <c r="A5183" t="s">
        <v>262</v>
      </c>
      <c r="C5183" t="s">
        <v>274</v>
      </c>
      <c r="D5183" s="1">
        <v>46048</v>
      </c>
      <c r="E5183" t="s">
        <v>275</v>
      </c>
      <c r="F5183">
        <v>9</v>
      </c>
      <c r="G5183">
        <v>197</v>
      </c>
      <c r="H5183" t="str">
        <f>VLOOKUP(G5183,[1]OPERADORES!$A:$B,2,0)</f>
        <v xml:space="preserve">POLIANA LORRANE DE AMORIM </v>
      </c>
      <c r="I5183" t="s">
        <v>21</v>
      </c>
      <c r="J5183" t="s">
        <v>265</v>
      </c>
      <c r="K5183" t="s">
        <v>266</v>
      </c>
      <c r="L5183">
        <v>10245</v>
      </c>
      <c r="M5183" t="s">
        <v>195</v>
      </c>
      <c r="O5183" t="s">
        <v>11</v>
      </c>
      <c r="P5183">
        <v>5102</v>
      </c>
      <c r="Q5183">
        <v>20</v>
      </c>
      <c r="R5183">
        <v>2.79</v>
      </c>
      <c r="S5183">
        <v>55.8</v>
      </c>
      <c r="T5183">
        <v>38.6</v>
      </c>
      <c r="U5183">
        <v>30.82</v>
      </c>
      <c r="V5183" t="str">
        <f>VLOOKUP(L5183,'[2]tabela de preços'!$A:$D,4,0)</f>
        <v>NORTON</v>
      </c>
      <c r="W5183" t="str">
        <f>VLOOKUP(L5183,'[2]tabela de preços'!$A:$F,6,0)</f>
        <v xml:space="preserve">DISCOS / LIXAS / ABRASIVOS </v>
      </c>
      <c r="X5183" t="str">
        <f>VLOOKUP(L5183,'[2]tabela de preços'!$A:$G,7,0)</f>
        <v>AUTOMOTIVO</v>
      </c>
    </row>
    <row r="5184" spans="1:24" x14ac:dyDescent="0.3">
      <c r="A5184" t="s">
        <v>262</v>
      </c>
      <c r="C5184" t="s">
        <v>274</v>
      </c>
      <c r="D5184" s="1">
        <v>46048</v>
      </c>
      <c r="E5184" t="s">
        <v>275</v>
      </c>
      <c r="F5184">
        <v>9</v>
      </c>
      <c r="G5184">
        <v>197</v>
      </c>
      <c r="H5184" t="str">
        <f>VLOOKUP(G5184,[1]OPERADORES!$A:$B,2,0)</f>
        <v xml:space="preserve">POLIANA LORRANE DE AMORIM </v>
      </c>
      <c r="I5184" t="s">
        <v>21</v>
      </c>
      <c r="J5184" t="s">
        <v>265</v>
      </c>
      <c r="K5184" t="s">
        <v>266</v>
      </c>
      <c r="L5184">
        <v>84695</v>
      </c>
      <c r="M5184" t="s">
        <v>277</v>
      </c>
      <c r="O5184" t="s">
        <v>11</v>
      </c>
      <c r="P5184">
        <v>5102</v>
      </c>
      <c r="Q5184">
        <v>3</v>
      </c>
      <c r="R5184">
        <v>5.54</v>
      </c>
      <c r="S5184">
        <v>16.62</v>
      </c>
      <c r="T5184">
        <v>12.18</v>
      </c>
      <c r="U5184">
        <v>26.71</v>
      </c>
      <c r="V5184" t="str">
        <f>VLOOKUP(L5184,'[2]tabela de preços'!$A:$D,4,0)</f>
        <v>BRASILUX</v>
      </c>
      <c r="W5184" t="str">
        <f>VLOOKUP(L5184,'[2]tabela de preços'!$A:$F,6,0)</f>
        <v>LINHA MOVELEIRA</v>
      </c>
      <c r="X5184" t="str">
        <f>VLOOKUP(L5184,'[2]tabela de preços'!$A:$G,7,0)</f>
        <v>MOVELEIRA</v>
      </c>
    </row>
    <row r="5185" spans="1:24" x14ac:dyDescent="0.3">
      <c r="A5185" t="s">
        <v>262</v>
      </c>
      <c r="C5185" t="s">
        <v>274</v>
      </c>
      <c r="D5185" s="1">
        <v>46048</v>
      </c>
      <c r="E5185" t="s">
        <v>275</v>
      </c>
      <c r="F5185">
        <v>9</v>
      </c>
      <c r="G5185">
        <v>197</v>
      </c>
      <c r="H5185" t="str">
        <f>VLOOKUP(G5185,[1]OPERADORES!$A:$B,2,0)</f>
        <v xml:space="preserve">POLIANA LORRANE DE AMORIM </v>
      </c>
      <c r="I5185" t="s">
        <v>21</v>
      </c>
      <c r="J5185" t="s">
        <v>265</v>
      </c>
      <c r="K5185" t="s">
        <v>266</v>
      </c>
      <c r="L5185">
        <v>24247</v>
      </c>
      <c r="M5185" t="s">
        <v>160</v>
      </c>
      <c r="O5185" t="s">
        <v>11</v>
      </c>
      <c r="P5185">
        <v>5403</v>
      </c>
      <c r="Q5185">
        <v>10</v>
      </c>
      <c r="R5185">
        <v>21</v>
      </c>
      <c r="S5185">
        <v>210</v>
      </c>
      <c r="T5185">
        <v>168.7</v>
      </c>
      <c r="U5185">
        <v>19.670000000000002</v>
      </c>
      <c r="V5185" t="str">
        <f>VLOOKUP(L5185,'[2]tabela de preços'!$A:$D,4,0)</f>
        <v>SHERWIN WILLIAMS</v>
      </c>
      <c r="W5185" t="str">
        <f>VLOOKUP(L5185,'[2]tabela de preços'!$A:$F,6,0)</f>
        <v>PRIMER AUTOMOTIVO</v>
      </c>
      <c r="X5185" t="str">
        <f>VLOOKUP(L5185,'[2]tabela de preços'!$A:$G,7,0)</f>
        <v>AUTOMOTIVO</v>
      </c>
    </row>
    <row r="5186" spans="1:24" x14ac:dyDescent="0.3">
      <c r="A5186" t="s">
        <v>262</v>
      </c>
      <c r="C5186" t="s">
        <v>274</v>
      </c>
      <c r="D5186" s="1">
        <v>46048</v>
      </c>
      <c r="E5186" t="s">
        <v>275</v>
      </c>
      <c r="F5186">
        <v>9</v>
      </c>
      <c r="G5186">
        <v>197</v>
      </c>
      <c r="H5186" t="str">
        <f>VLOOKUP(G5186,[1]OPERADORES!$A:$B,2,0)</f>
        <v xml:space="preserve">POLIANA LORRANE DE AMORIM </v>
      </c>
      <c r="I5186" t="s">
        <v>21</v>
      </c>
      <c r="J5186" t="s">
        <v>265</v>
      </c>
      <c r="K5186" t="s">
        <v>266</v>
      </c>
      <c r="L5186">
        <v>85164</v>
      </c>
      <c r="M5186" t="s">
        <v>278</v>
      </c>
      <c r="O5186" t="s">
        <v>11</v>
      </c>
      <c r="P5186">
        <v>5102</v>
      </c>
      <c r="Q5186">
        <v>12</v>
      </c>
      <c r="R5186">
        <v>13.29</v>
      </c>
      <c r="S5186">
        <v>159.47999999999999</v>
      </c>
      <c r="T5186">
        <v>121.08</v>
      </c>
      <c r="U5186">
        <v>24.08</v>
      </c>
      <c r="V5186" t="str">
        <f>VLOOKUP(L5186,'[2]tabela de preços'!$A:$D,4,0)</f>
        <v>BRASILUX</v>
      </c>
      <c r="W5186" t="str">
        <f>VLOOKUP(L5186,'[2]tabela de preços'!$A:$F,6,0)</f>
        <v>QUEROSENE</v>
      </c>
      <c r="X5186" t="str">
        <f>VLOOKUP(L5186,'[2]tabela de preços'!$A:$G,7,0)</f>
        <v>AUTOMOTIVO</v>
      </c>
    </row>
    <row r="5187" spans="1:24" x14ac:dyDescent="0.3">
      <c r="A5187" t="s">
        <v>262</v>
      </c>
      <c r="C5187" t="s">
        <v>274</v>
      </c>
      <c r="D5187" s="1">
        <v>46048</v>
      </c>
      <c r="E5187" t="s">
        <v>275</v>
      </c>
      <c r="F5187">
        <v>9</v>
      </c>
      <c r="G5187">
        <v>197</v>
      </c>
      <c r="H5187" t="str">
        <f>VLOOKUP(G5187,[1]OPERADORES!$A:$B,2,0)</f>
        <v xml:space="preserve">POLIANA LORRANE DE AMORIM </v>
      </c>
      <c r="I5187" t="s">
        <v>21</v>
      </c>
      <c r="J5187" t="s">
        <v>265</v>
      </c>
      <c r="K5187" t="s">
        <v>266</v>
      </c>
      <c r="L5187">
        <v>10297</v>
      </c>
      <c r="M5187" t="s">
        <v>41</v>
      </c>
      <c r="O5187" t="s">
        <v>11</v>
      </c>
      <c r="P5187">
        <v>5102</v>
      </c>
      <c r="Q5187">
        <v>36</v>
      </c>
      <c r="R5187">
        <v>10.49</v>
      </c>
      <c r="S5187">
        <v>377.64</v>
      </c>
      <c r="T5187">
        <v>330.12</v>
      </c>
      <c r="U5187">
        <v>12.58</v>
      </c>
      <c r="V5187" t="str">
        <f>VLOOKUP(L5187,'[2]tabela de preços'!$A:$D,4,0)</f>
        <v>ANJO</v>
      </c>
      <c r="W5187" t="str">
        <f>VLOOKUP(L5187,'[2]tabela de preços'!$A:$F,6,0)</f>
        <v>THINNER DE LIMPEZA</v>
      </c>
      <c r="X5187" t="str">
        <f>VLOOKUP(L5187,'[2]tabela de preços'!$A:$G,7,0)</f>
        <v>THINNER</v>
      </c>
    </row>
    <row r="5188" spans="1:24" x14ac:dyDescent="0.3">
      <c r="A5188" t="s">
        <v>262</v>
      </c>
      <c r="C5188" t="s">
        <v>3341</v>
      </c>
      <c r="D5188" s="1">
        <v>46073</v>
      </c>
      <c r="E5188" t="s">
        <v>3342</v>
      </c>
      <c r="F5188">
        <v>9</v>
      </c>
      <c r="G5188">
        <v>197</v>
      </c>
      <c r="H5188" t="str">
        <f>VLOOKUP(G5188,[1]OPERADORES!$A:$B,2,0)</f>
        <v xml:space="preserve">POLIANA LORRANE DE AMORIM </v>
      </c>
      <c r="I5188" t="s">
        <v>21</v>
      </c>
      <c r="J5188" t="s">
        <v>265</v>
      </c>
      <c r="K5188" t="s">
        <v>266</v>
      </c>
      <c r="L5188">
        <v>23110</v>
      </c>
      <c r="M5188" t="s">
        <v>409</v>
      </c>
      <c r="O5188" t="s">
        <v>11</v>
      </c>
      <c r="P5188">
        <v>5102</v>
      </c>
      <c r="Q5188">
        <v>25</v>
      </c>
      <c r="R5188">
        <v>2.35</v>
      </c>
      <c r="S5188">
        <v>58.75</v>
      </c>
      <c r="T5188">
        <v>46.25</v>
      </c>
      <c r="U5188">
        <v>21.28</v>
      </c>
      <c r="V5188" t="str">
        <f>VLOOKUP(L5188,'[2]tabela de preços'!$A:$D,4,0)</f>
        <v>3M</v>
      </c>
      <c r="W5188" t="str">
        <f>VLOOKUP(L5188,'[2]tabela de preços'!$A:$F,6,0)</f>
        <v xml:space="preserve">DISCOS / LIXAS / ABRASIVOS </v>
      </c>
      <c r="X5188" t="str">
        <f>VLOOKUP(L5188,'[2]tabela de preços'!$A:$G,7,0)</f>
        <v>AUTOMOTIVO</v>
      </c>
    </row>
    <row r="5189" spans="1:24" x14ac:dyDescent="0.3">
      <c r="A5189" t="s">
        <v>262</v>
      </c>
      <c r="C5189" t="s">
        <v>3341</v>
      </c>
      <c r="D5189" s="1">
        <v>46073</v>
      </c>
      <c r="E5189" t="s">
        <v>3342</v>
      </c>
      <c r="F5189">
        <v>9</v>
      </c>
      <c r="G5189">
        <v>197</v>
      </c>
      <c r="H5189" t="str">
        <f>VLOOKUP(G5189,[1]OPERADORES!$A:$B,2,0)</f>
        <v xml:space="preserve">POLIANA LORRANE DE AMORIM </v>
      </c>
      <c r="I5189" t="s">
        <v>21</v>
      </c>
      <c r="J5189" t="s">
        <v>265</v>
      </c>
      <c r="K5189" t="s">
        <v>266</v>
      </c>
      <c r="L5189">
        <v>23105</v>
      </c>
      <c r="M5189" t="s">
        <v>402</v>
      </c>
      <c r="O5189" t="s">
        <v>11</v>
      </c>
      <c r="P5189">
        <v>5102</v>
      </c>
      <c r="Q5189">
        <v>25</v>
      </c>
      <c r="R5189">
        <v>2.35</v>
      </c>
      <c r="S5189">
        <v>58.75</v>
      </c>
      <c r="T5189">
        <v>48</v>
      </c>
      <c r="U5189">
        <v>18.3</v>
      </c>
      <c r="V5189" t="str">
        <f>VLOOKUP(L5189,'[2]tabela de preços'!$A:$D,4,0)</f>
        <v>3M</v>
      </c>
      <c r="W5189" t="str">
        <f>VLOOKUP(L5189,'[2]tabela de preços'!$A:$F,6,0)</f>
        <v xml:space="preserve">DISCOS / LIXAS / ABRASIVOS </v>
      </c>
      <c r="X5189" t="str">
        <f>VLOOKUP(L5189,'[2]tabela de preços'!$A:$G,7,0)</f>
        <v>AUTOMOTIVO</v>
      </c>
    </row>
    <row r="5190" spans="1:24" x14ac:dyDescent="0.3">
      <c r="A5190" t="s">
        <v>262</v>
      </c>
      <c r="C5190" t="s">
        <v>3341</v>
      </c>
      <c r="D5190" s="1">
        <v>46073</v>
      </c>
      <c r="E5190" t="s">
        <v>3342</v>
      </c>
      <c r="F5190">
        <v>9</v>
      </c>
      <c r="G5190">
        <v>197</v>
      </c>
      <c r="H5190" t="str">
        <f>VLOOKUP(G5190,[1]OPERADORES!$A:$B,2,0)</f>
        <v xml:space="preserve">POLIANA LORRANE DE AMORIM </v>
      </c>
      <c r="I5190" t="s">
        <v>21</v>
      </c>
      <c r="J5190" t="s">
        <v>265</v>
      </c>
      <c r="K5190" t="s">
        <v>266</v>
      </c>
      <c r="L5190">
        <v>24248</v>
      </c>
      <c r="M5190" t="s">
        <v>107</v>
      </c>
      <c r="O5190" t="s">
        <v>11</v>
      </c>
      <c r="P5190">
        <v>5102</v>
      </c>
      <c r="Q5190">
        <v>6</v>
      </c>
      <c r="R5190">
        <v>8</v>
      </c>
      <c r="S5190">
        <v>48</v>
      </c>
      <c r="T5190">
        <v>39</v>
      </c>
      <c r="U5190">
        <v>18.75</v>
      </c>
      <c r="V5190" t="str">
        <f>VLOOKUP(L5190,'[2]tabela de preços'!$A:$D,4,0)</f>
        <v>SHERWIN WILLIAMS</v>
      </c>
      <c r="W5190" t="str">
        <f>VLOOKUP(L5190,'[2]tabela de preços'!$A:$F,6,0)</f>
        <v>PRIMER AUTOMOTIVO</v>
      </c>
      <c r="X5190" t="str">
        <f>VLOOKUP(L5190,'[2]tabela de preços'!$A:$G,7,0)</f>
        <v>AUTOMOTIVO</v>
      </c>
    </row>
    <row r="5191" spans="1:24" x14ac:dyDescent="0.3">
      <c r="A5191" t="s">
        <v>262</v>
      </c>
      <c r="C5191" t="s">
        <v>3341</v>
      </c>
      <c r="D5191" s="1">
        <v>46073</v>
      </c>
      <c r="E5191" t="s">
        <v>3342</v>
      </c>
      <c r="F5191">
        <v>9</v>
      </c>
      <c r="G5191">
        <v>197</v>
      </c>
      <c r="H5191" t="str">
        <f>VLOOKUP(G5191,[1]OPERADORES!$A:$B,2,0)</f>
        <v xml:space="preserve">POLIANA LORRANE DE AMORIM </v>
      </c>
      <c r="I5191" t="s">
        <v>21</v>
      </c>
      <c r="J5191" t="s">
        <v>265</v>
      </c>
      <c r="K5191" t="s">
        <v>266</v>
      </c>
      <c r="L5191">
        <v>10277</v>
      </c>
      <c r="M5191" t="s">
        <v>135</v>
      </c>
      <c r="O5191" t="s">
        <v>11</v>
      </c>
      <c r="P5191">
        <v>5102</v>
      </c>
      <c r="Q5191">
        <v>12</v>
      </c>
      <c r="R5191">
        <v>15.89</v>
      </c>
      <c r="S5191">
        <v>190.68</v>
      </c>
      <c r="T5191">
        <v>154.56</v>
      </c>
      <c r="U5191">
        <v>18.940000000000001</v>
      </c>
      <c r="V5191" t="str">
        <f>VLOOKUP(L5191,'[2]tabela de preços'!$A:$D,4,0)</f>
        <v>RETOQUE</v>
      </c>
      <c r="W5191" t="str">
        <f>VLOOKUP(L5191,'[2]tabela de preços'!$A:$F,6,0)</f>
        <v xml:space="preserve">COLA  PLÁSTICA </v>
      </c>
      <c r="X5191" t="str">
        <f>VLOOKUP(L5191,'[2]tabela de preços'!$A:$G,7,0)</f>
        <v>AUTOMOTIVO</v>
      </c>
    </row>
    <row r="5192" spans="1:24" x14ac:dyDescent="0.3">
      <c r="A5192" t="s">
        <v>262</v>
      </c>
      <c r="C5192" t="s">
        <v>3341</v>
      </c>
      <c r="D5192" s="1">
        <v>46073</v>
      </c>
      <c r="E5192" t="s">
        <v>3342</v>
      </c>
      <c r="F5192">
        <v>9</v>
      </c>
      <c r="G5192">
        <v>197</v>
      </c>
      <c r="H5192" t="str">
        <f>VLOOKUP(G5192,[1]OPERADORES!$A:$B,2,0)</f>
        <v xml:space="preserve">POLIANA LORRANE DE AMORIM </v>
      </c>
      <c r="I5192" t="s">
        <v>21</v>
      </c>
      <c r="J5192" t="s">
        <v>265</v>
      </c>
      <c r="K5192" t="s">
        <v>266</v>
      </c>
      <c r="L5192">
        <v>20431</v>
      </c>
      <c r="M5192" t="s">
        <v>202</v>
      </c>
      <c r="O5192" t="s">
        <v>11</v>
      </c>
      <c r="P5192">
        <v>5403</v>
      </c>
      <c r="Q5192">
        <v>6</v>
      </c>
      <c r="R5192">
        <v>36.89</v>
      </c>
      <c r="S5192">
        <v>221.34</v>
      </c>
      <c r="T5192">
        <v>181.56</v>
      </c>
      <c r="U5192">
        <v>17.97</v>
      </c>
      <c r="V5192" t="str">
        <f>VLOOKUP(L5192,'[2]tabela de preços'!$A:$D,4,0)</f>
        <v>SHERWIN WILLIAMS</v>
      </c>
      <c r="W5192" t="str">
        <f>VLOOKUP(L5192,'[2]tabela de preços'!$A:$F,6,0)</f>
        <v>VERNIZ AUTOMOTIVO</v>
      </c>
      <c r="X5192" t="str">
        <f>VLOOKUP(L5192,'[2]tabela de preços'!$A:$G,7,0)</f>
        <v>AUTOMOTIVO</v>
      </c>
    </row>
    <row r="5193" spans="1:24" x14ac:dyDescent="0.3">
      <c r="A5193" t="s">
        <v>262</v>
      </c>
      <c r="C5193" t="s">
        <v>3341</v>
      </c>
      <c r="D5193" s="1">
        <v>46073</v>
      </c>
      <c r="E5193" t="s">
        <v>3342</v>
      </c>
      <c r="F5193">
        <v>9</v>
      </c>
      <c r="G5193">
        <v>197</v>
      </c>
      <c r="H5193" t="str">
        <f>VLOOKUP(G5193,[1]OPERADORES!$A:$B,2,0)</f>
        <v xml:space="preserve">POLIANA LORRANE DE AMORIM </v>
      </c>
      <c r="I5193" t="s">
        <v>21</v>
      </c>
      <c r="J5193" t="s">
        <v>265</v>
      </c>
      <c r="K5193" t="s">
        <v>266</v>
      </c>
      <c r="L5193">
        <v>15</v>
      </c>
      <c r="M5193" t="s">
        <v>205</v>
      </c>
      <c r="O5193" t="s">
        <v>11</v>
      </c>
      <c r="P5193">
        <v>5102</v>
      </c>
      <c r="Q5193">
        <v>20</v>
      </c>
      <c r="R5193">
        <v>5.79</v>
      </c>
      <c r="S5193">
        <v>115.8</v>
      </c>
      <c r="T5193">
        <v>83.2</v>
      </c>
      <c r="U5193">
        <v>28.15</v>
      </c>
      <c r="V5193" t="str">
        <f>VLOOKUP(L5193,'[2]tabela de preços'!$A:$D,4,0)</f>
        <v>3M</v>
      </c>
      <c r="W5193" t="str">
        <f>VLOOKUP(L5193,'[2]tabela de preços'!$A:$F,6,0)</f>
        <v>LIXA DÁGUA</v>
      </c>
      <c r="X5193" t="str">
        <f>VLOOKUP(L5193,'[2]tabela de preços'!$A:$G,7,0)</f>
        <v>AUTOMOTIVO</v>
      </c>
    </row>
    <row r="5194" spans="1:24" x14ac:dyDescent="0.3">
      <c r="A5194" t="s">
        <v>262</v>
      </c>
      <c r="C5194" t="s">
        <v>3341</v>
      </c>
      <c r="D5194" s="1">
        <v>46073</v>
      </c>
      <c r="E5194" t="s">
        <v>3342</v>
      </c>
      <c r="F5194">
        <v>9</v>
      </c>
      <c r="G5194">
        <v>197</v>
      </c>
      <c r="H5194" t="str">
        <f>VLOOKUP(G5194,[1]OPERADORES!$A:$B,2,0)</f>
        <v xml:space="preserve">POLIANA LORRANE DE AMORIM </v>
      </c>
      <c r="I5194" t="s">
        <v>21</v>
      </c>
      <c r="J5194" t="s">
        <v>265</v>
      </c>
      <c r="K5194" t="s">
        <v>266</v>
      </c>
      <c r="L5194">
        <v>16</v>
      </c>
      <c r="M5194" t="s">
        <v>122</v>
      </c>
      <c r="O5194" t="s">
        <v>11</v>
      </c>
      <c r="P5194">
        <v>5102</v>
      </c>
      <c r="Q5194">
        <v>28</v>
      </c>
      <c r="R5194">
        <v>2.9</v>
      </c>
      <c r="S5194">
        <v>81.2</v>
      </c>
      <c r="T5194">
        <v>61.6</v>
      </c>
      <c r="U5194">
        <v>24.14</v>
      </c>
      <c r="V5194" t="str">
        <f>VLOOKUP(L5194,'[2]tabela de preços'!$A:$D,4,0)</f>
        <v>3M</v>
      </c>
      <c r="W5194" t="str">
        <f>VLOOKUP(L5194,'[2]tabela de preços'!$A:$F,6,0)</f>
        <v>LIXA DÁGUA</v>
      </c>
      <c r="X5194" t="str">
        <f>VLOOKUP(L5194,'[2]tabela de preços'!$A:$G,7,0)</f>
        <v>AUTOMOTIVO</v>
      </c>
    </row>
    <row r="5195" spans="1:24" x14ac:dyDescent="0.3">
      <c r="A5195" t="s">
        <v>262</v>
      </c>
      <c r="C5195" t="s">
        <v>3341</v>
      </c>
      <c r="D5195" s="1">
        <v>46073</v>
      </c>
      <c r="E5195" t="s">
        <v>3342</v>
      </c>
      <c r="F5195">
        <v>9</v>
      </c>
      <c r="G5195">
        <v>197</v>
      </c>
      <c r="H5195" t="str">
        <f>VLOOKUP(G5195,[1]OPERADORES!$A:$B,2,0)</f>
        <v xml:space="preserve">POLIANA LORRANE DE AMORIM </v>
      </c>
      <c r="I5195" t="s">
        <v>21</v>
      </c>
      <c r="J5195" t="s">
        <v>265</v>
      </c>
      <c r="K5195" t="s">
        <v>266</v>
      </c>
      <c r="L5195">
        <v>10238</v>
      </c>
      <c r="M5195" t="s">
        <v>79</v>
      </c>
      <c r="O5195" t="s">
        <v>11</v>
      </c>
      <c r="P5195">
        <v>5102</v>
      </c>
      <c r="Q5195">
        <v>50</v>
      </c>
      <c r="R5195">
        <v>2.79</v>
      </c>
      <c r="S5195">
        <v>139.5</v>
      </c>
      <c r="T5195">
        <v>112</v>
      </c>
      <c r="U5195">
        <v>19.71</v>
      </c>
      <c r="V5195" t="str">
        <f>VLOOKUP(L5195,'[2]tabela de preços'!$A:$D,4,0)</f>
        <v>NORTON</v>
      </c>
      <c r="W5195" t="str">
        <f>VLOOKUP(L5195,'[2]tabela de preços'!$A:$F,6,0)</f>
        <v xml:space="preserve">DISCOS / LIXAS / ABRASIVOS </v>
      </c>
      <c r="X5195" t="str">
        <f>VLOOKUP(L5195,'[2]tabela de preços'!$A:$G,7,0)</f>
        <v>AUTOMOTIVO</v>
      </c>
    </row>
    <row r="5196" spans="1:24" x14ac:dyDescent="0.3">
      <c r="A5196" t="s">
        <v>262</v>
      </c>
      <c r="C5196" t="s">
        <v>3341</v>
      </c>
      <c r="D5196" s="1">
        <v>46073</v>
      </c>
      <c r="E5196" t="s">
        <v>3342</v>
      </c>
      <c r="F5196">
        <v>9</v>
      </c>
      <c r="G5196">
        <v>197</v>
      </c>
      <c r="H5196" t="str">
        <f>VLOOKUP(G5196,[1]OPERADORES!$A:$B,2,0)</f>
        <v xml:space="preserve">POLIANA LORRANE DE AMORIM </v>
      </c>
      <c r="I5196" t="s">
        <v>21</v>
      </c>
      <c r="J5196" t="s">
        <v>265</v>
      </c>
      <c r="K5196" t="s">
        <v>266</v>
      </c>
      <c r="L5196">
        <v>10242</v>
      </c>
      <c r="M5196" t="s">
        <v>82</v>
      </c>
      <c r="O5196" t="s">
        <v>11</v>
      </c>
      <c r="P5196">
        <v>5102</v>
      </c>
      <c r="Q5196">
        <v>30</v>
      </c>
      <c r="R5196">
        <v>2.79</v>
      </c>
      <c r="S5196">
        <v>83.7</v>
      </c>
      <c r="T5196">
        <v>67.2</v>
      </c>
      <c r="U5196">
        <v>19.71</v>
      </c>
      <c r="V5196" t="str">
        <f>VLOOKUP(L5196,'[2]tabela de preços'!$A:$D,4,0)</f>
        <v>NORTON</v>
      </c>
      <c r="W5196" t="str">
        <f>VLOOKUP(L5196,'[2]tabela de preços'!$A:$F,6,0)</f>
        <v xml:space="preserve">DISCOS / LIXAS / ABRASIVOS </v>
      </c>
      <c r="X5196" t="str">
        <f>VLOOKUP(L5196,'[2]tabela de preços'!$A:$G,7,0)</f>
        <v>AUTOMOTIVO</v>
      </c>
    </row>
    <row r="5197" spans="1:24" x14ac:dyDescent="0.3">
      <c r="A5197" t="s">
        <v>262</v>
      </c>
      <c r="C5197" t="s">
        <v>3341</v>
      </c>
      <c r="D5197" s="1">
        <v>46073</v>
      </c>
      <c r="E5197" t="s">
        <v>3342</v>
      </c>
      <c r="F5197">
        <v>9</v>
      </c>
      <c r="G5197">
        <v>197</v>
      </c>
      <c r="H5197" t="str">
        <f>VLOOKUP(G5197,[1]OPERADORES!$A:$B,2,0)</f>
        <v xml:space="preserve">POLIANA LORRANE DE AMORIM </v>
      </c>
      <c r="I5197" t="s">
        <v>21</v>
      </c>
      <c r="J5197" t="s">
        <v>265</v>
      </c>
      <c r="K5197" t="s">
        <v>266</v>
      </c>
      <c r="L5197">
        <v>10243</v>
      </c>
      <c r="M5197" t="s">
        <v>83</v>
      </c>
      <c r="O5197" t="s">
        <v>11</v>
      </c>
      <c r="P5197">
        <v>5102</v>
      </c>
      <c r="Q5197">
        <v>50</v>
      </c>
      <c r="R5197">
        <v>2.79</v>
      </c>
      <c r="S5197">
        <v>139.5</v>
      </c>
      <c r="T5197">
        <v>96.5</v>
      </c>
      <c r="U5197">
        <v>30.82</v>
      </c>
      <c r="V5197" t="str">
        <f>VLOOKUP(L5197,'[2]tabela de preços'!$A:$D,4,0)</f>
        <v>NORTON</v>
      </c>
      <c r="W5197" t="str">
        <f>VLOOKUP(L5197,'[2]tabela de preços'!$A:$F,6,0)</f>
        <v xml:space="preserve">DISCOS / LIXAS / ABRASIVOS </v>
      </c>
      <c r="X5197" t="str">
        <f>VLOOKUP(L5197,'[2]tabela de preços'!$A:$G,7,0)</f>
        <v>AUTOMOTIVO</v>
      </c>
    </row>
    <row r="5198" spans="1:24" x14ac:dyDescent="0.3">
      <c r="A5198" t="s">
        <v>262</v>
      </c>
      <c r="C5198" t="s">
        <v>3341</v>
      </c>
      <c r="D5198" s="1">
        <v>46073</v>
      </c>
      <c r="E5198" t="s">
        <v>3342</v>
      </c>
      <c r="F5198">
        <v>9</v>
      </c>
      <c r="G5198">
        <v>197</v>
      </c>
      <c r="H5198" t="str">
        <f>VLOOKUP(G5198,[1]OPERADORES!$A:$B,2,0)</f>
        <v xml:space="preserve">POLIANA LORRANE DE AMORIM </v>
      </c>
      <c r="I5198" t="s">
        <v>21</v>
      </c>
      <c r="J5198" t="s">
        <v>265</v>
      </c>
      <c r="K5198" t="s">
        <v>266</v>
      </c>
      <c r="L5198">
        <v>10244</v>
      </c>
      <c r="M5198" t="s">
        <v>84</v>
      </c>
      <c r="O5198" t="s">
        <v>11</v>
      </c>
      <c r="P5198">
        <v>5102</v>
      </c>
      <c r="Q5198">
        <v>30</v>
      </c>
      <c r="R5198">
        <v>2.79</v>
      </c>
      <c r="S5198">
        <v>83.7</v>
      </c>
      <c r="T5198">
        <v>57.9</v>
      </c>
      <c r="U5198">
        <v>30.82</v>
      </c>
      <c r="V5198" t="str">
        <f>VLOOKUP(L5198,'[2]tabela de preços'!$A:$D,4,0)</f>
        <v>NORTON</v>
      </c>
      <c r="W5198" t="str">
        <f>VLOOKUP(L5198,'[2]tabela de preços'!$A:$F,6,0)</f>
        <v xml:space="preserve">DISCOS / LIXAS / ABRASIVOS </v>
      </c>
      <c r="X5198" t="str">
        <f>VLOOKUP(L5198,'[2]tabela de preços'!$A:$G,7,0)</f>
        <v>AUTOMOTIVO</v>
      </c>
    </row>
    <row r="5199" spans="1:24" x14ac:dyDescent="0.3">
      <c r="A5199" t="s">
        <v>262</v>
      </c>
      <c r="C5199" t="s">
        <v>3341</v>
      </c>
      <c r="D5199" s="1">
        <v>46073</v>
      </c>
      <c r="E5199" t="s">
        <v>3342</v>
      </c>
      <c r="F5199">
        <v>9</v>
      </c>
      <c r="G5199">
        <v>197</v>
      </c>
      <c r="H5199" t="str">
        <f>VLOOKUP(G5199,[1]OPERADORES!$A:$B,2,0)</f>
        <v xml:space="preserve">POLIANA LORRANE DE AMORIM </v>
      </c>
      <c r="I5199" t="s">
        <v>21</v>
      </c>
      <c r="J5199" t="s">
        <v>265</v>
      </c>
      <c r="K5199" t="s">
        <v>266</v>
      </c>
      <c r="L5199">
        <v>87043</v>
      </c>
      <c r="M5199" t="s">
        <v>217</v>
      </c>
      <c r="O5199" t="s">
        <v>11</v>
      </c>
      <c r="P5199">
        <v>5102</v>
      </c>
      <c r="Q5199">
        <v>10</v>
      </c>
      <c r="R5199">
        <v>21.95</v>
      </c>
      <c r="S5199">
        <v>219.5</v>
      </c>
      <c r="T5199">
        <v>180.2</v>
      </c>
      <c r="U5199">
        <v>17.899999999999999</v>
      </c>
      <c r="V5199" t="str">
        <f>VLOOKUP(L5199,'[2]tabela de preços'!$A:$D,4,0)</f>
        <v>ROBERLO</v>
      </c>
      <c r="W5199" t="str">
        <f>VLOOKUP(L5199,'[2]tabela de preços'!$A:$F,6,0)</f>
        <v>MASSA POLIÉSTER</v>
      </c>
      <c r="X5199" t="str">
        <f>VLOOKUP(L5199,'[2]tabela de preços'!$A:$G,7,0)</f>
        <v>AUTOMOTIVO</v>
      </c>
    </row>
    <row r="5200" spans="1:24" x14ac:dyDescent="0.3">
      <c r="A5200" t="s">
        <v>262</v>
      </c>
      <c r="C5200" t="s">
        <v>3341</v>
      </c>
      <c r="D5200" s="1">
        <v>46073</v>
      </c>
      <c r="E5200" t="s">
        <v>3342</v>
      </c>
      <c r="F5200">
        <v>9</v>
      </c>
      <c r="G5200">
        <v>197</v>
      </c>
      <c r="H5200" t="str">
        <f>VLOOKUP(G5200,[1]OPERADORES!$A:$B,2,0)</f>
        <v xml:space="preserve">POLIANA LORRANE DE AMORIM </v>
      </c>
      <c r="I5200" t="s">
        <v>21</v>
      </c>
      <c r="J5200" t="s">
        <v>265</v>
      </c>
      <c r="K5200" t="s">
        <v>266</v>
      </c>
      <c r="L5200">
        <v>24247</v>
      </c>
      <c r="M5200" t="s">
        <v>160</v>
      </c>
      <c r="O5200" t="s">
        <v>11</v>
      </c>
      <c r="P5200">
        <v>5403</v>
      </c>
      <c r="Q5200">
        <v>6</v>
      </c>
      <c r="R5200">
        <v>21</v>
      </c>
      <c r="S5200">
        <v>126</v>
      </c>
      <c r="T5200">
        <v>101.22</v>
      </c>
      <c r="U5200">
        <v>19.670000000000002</v>
      </c>
      <c r="V5200" t="str">
        <f>VLOOKUP(L5200,'[2]tabela de preços'!$A:$D,4,0)</f>
        <v>SHERWIN WILLIAMS</v>
      </c>
      <c r="W5200" t="str">
        <f>VLOOKUP(L5200,'[2]tabela de preços'!$A:$F,6,0)</f>
        <v>PRIMER AUTOMOTIVO</v>
      </c>
      <c r="X5200" t="str">
        <f>VLOOKUP(L5200,'[2]tabela de preços'!$A:$G,7,0)</f>
        <v>AUTOMOTIVO</v>
      </c>
    </row>
    <row r="5201" spans="1:24" x14ac:dyDescent="0.3">
      <c r="A5201" t="s">
        <v>262</v>
      </c>
      <c r="C5201" t="s">
        <v>4070</v>
      </c>
      <c r="D5201" s="1">
        <v>46086</v>
      </c>
      <c r="E5201" t="s">
        <v>4071</v>
      </c>
      <c r="F5201">
        <v>9</v>
      </c>
      <c r="G5201">
        <v>197</v>
      </c>
      <c r="H5201" t="str">
        <f>VLOOKUP(G5201,[1]OPERADORES!$A:$B,2,0)</f>
        <v xml:space="preserve">POLIANA LORRANE DE AMORIM </v>
      </c>
      <c r="I5201" t="s">
        <v>21</v>
      </c>
      <c r="J5201" t="s">
        <v>265</v>
      </c>
      <c r="K5201" t="s">
        <v>266</v>
      </c>
      <c r="L5201">
        <v>22684</v>
      </c>
      <c r="M5201" t="s">
        <v>73</v>
      </c>
      <c r="O5201" t="s">
        <v>11</v>
      </c>
      <c r="P5201">
        <v>5102</v>
      </c>
      <c r="Q5201">
        <v>150</v>
      </c>
      <c r="R5201">
        <v>3.65</v>
      </c>
      <c r="S5201">
        <v>547.5</v>
      </c>
      <c r="T5201">
        <v>462</v>
      </c>
      <c r="U5201">
        <v>15.62</v>
      </c>
      <c r="V5201" t="str">
        <f>VLOOKUP(L5201,'[2]tabela de preços'!$A:$D,4,0)</f>
        <v>3M</v>
      </c>
      <c r="W5201" t="str">
        <f>VLOOKUP(L5201,'[2]tabela de preços'!$A:$F,6,0)</f>
        <v>FITA AUTOMOTIVA</v>
      </c>
      <c r="X5201" t="str">
        <f>VLOOKUP(L5201,'[2]tabela de preços'!$A:$G,7,0)</f>
        <v>AUTOMOTIVO</v>
      </c>
    </row>
    <row r="5202" spans="1:24" x14ac:dyDescent="0.3">
      <c r="A5202" t="s">
        <v>262</v>
      </c>
      <c r="C5202" t="s">
        <v>4070</v>
      </c>
      <c r="D5202" s="1">
        <v>46086</v>
      </c>
      <c r="E5202" t="s">
        <v>4071</v>
      </c>
      <c r="F5202">
        <v>9</v>
      </c>
      <c r="G5202">
        <v>197</v>
      </c>
      <c r="H5202" t="str">
        <f>VLOOKUP(G5202,[1]OPERADORES!$A:$B,2,0)</f>
        <v xml:space="preserve">POLIANA LORRANE DE AMORIM </v>
      </c>
      <c r="I5202" t="s">
        <v>21</v>
      </c>
      <c r="J5202" t="s">
        <v>265</v>
      </c>
      <c r="K5202" t="s">
        <v>266</v>
      </c>
      <c r="L5202">
        <v>10238</v>
      </c>
      <c r="M5202" t="s">
        <v>79</v>
      </c>
      <c r="O5202" t="s">
        <v>11</v>
      </c>
      <c r="P5202">
        <v>5102</v>
      </c>
      <c r="Q5202">
        <v>50</v>
      </c>
      <c r="R5202">
        <v>2.79</v>
      </c>
      <c r="S5202">
        <v>139.5</v>
      </c>
      <c r="T5202">
        <v>112</v>
      </c>
      <c r="U5202">
        <v>19.71</v>
      </c>
      <c r="V5202" t="str">
        <f>VLOOKUP(L5202,'[2]tabela de preços'!$A:$D,4,0)</f>
        <v>NORTON</v>
      </c>
      <c r="W5202" t="str">
        <f>VLOOKUP(L5202,'[2]tabela de preços'!$A:$F,6,0)</f>
        <v xml:space="preserve">DISCOS / LIXAS / ABRASIVOS </v>
      </c>
      <c r="X5202" t="str">
        <f>VLOOKUP(L5202,'[2]tabela de preços'!$A:$G,7,0)</f>
        <v>AUTOMOTIVO</v>
      </c>
    </row>
    <row r="5203" spans="1:24" x14ac:dyDescent="0.3">
      <c r="A5203" t="s">
        <v>262</v>
      </c>
      <c r="C5203" t="s">
        <v>4070</v>
      </c>
      <c r="D5203" s="1">
        <v>46086</v>
      </c>
      <c r="E5203" t="s">
        <v>4071</v>
      </c>
      <c r="F5203">
        <v>9</v>
      </c>
      <c r="G5203">
        <v>197</v>
      </c>
      <c r="H5203" t="str">
        <f>VLOOKUP(G5203,[1]OPERADORES!$A:$B,2,0)</f>
        <v xml:space="preserve">POLIANA LORRANE DE AMORIM </v>
      </c>
      <c r="I5203" t="s">
        <v>21</v>
      </c>
      <c r="J5203" t="s">
        <v>265</v>
      </c>
      <c r="K5203" t="s">
        <v>266</v>
      </c>
      <c r="L5203">
        <v>10243</v>
      </c>
      <c r="M5203" t="s">
        <v>83</v>
      </c>
      <c r="O5203" t="s">
        <v>11</v>
      </c>
      <c r="P5203">
        <v>5102</v>
      </c>
      <c r="Q5203">
        <v>30</v>
      </c>
      <c r="R5203">
        <v>2.79</v>
      </c>
      <c r="S5203">
        <v>83.7</v>
      </c>
      <c r="T5203">
        <v>57.9</v>
      </c>
      <c r="U5203">
        <v>30.82</v>
      </c>
      <c r="V5203" t="str">
        <f>VLOOKUP(L5203,'[2]tabela de preços'!$A:$D,4,0)</f>
        <v>NORTON</v>
      </c>
      <c r="W5203" t="str">
        <f>VLOOKUP(L5203,'[2]tabela de preços'!$A:$F,6,0)</f>
        <v xml:space="preserve">DISCOS / LIXAS / ABRASIVOS </v>
      </c>
      <c r="X5203" t="str">
        <f>VLOOKUP(L5203,'[2]tabela de preços'!$A:$G,7,0)</f>
        <v>AUTOMOTIVO</v>
      </c>
    </row>
    <row r="5204" spans="1:24" x14ac:dyDescent="0.3">
      <c r="A5204" t="s">
        <v>262</v>
      </c>
      <c r="C5204" t="s">
        <v>4070</v>
      </c>
      <c r="D5204" s="1">
        <v>46086</v>
      </c>
      <c r="E5204" t="s">
        <v>4071</v>
      </c>
      <c r="F5204">
        <v>9</v>
      </c>
      <c r="G5204">
        <v>197</v>
      </c>
      <c r="H5204" t="str">
        <f>VLOOKUP(G5204,[1]OPERADORES!$A:$B,2,0)</f>
        <v xml:space="preserve">POLIANA LORRANE DE AMORIM </v>
      </c>
      <c r="I5204" t="s">
        <v>21</v>
      </c>
      <c r="J5204" t="s">
        <v>265</v>
      </c>
      <c r="K5204" t="s">
        <v>266</v>
      </c>
      <c r="L5204">
        <v>10245</v>
      </c>
      <c r="M5204" t="s">
        <v>195</v>
      </c>
      <c r="O5204" t="s">
        <v>11</v>
      </c>
      <c r="P5204">
        <v>5102</v>
      </c>
      <c r="Q5204">
        <v>20</v>
      </c>
      <c r="R5204">
        <v>2.79</v>
      </c>
      <c r="S5204">
        <v>55.8</v>
      </c>
      <c r="T5204">
        <v>38.6</v>
      </c>
      <c r="U5204">
        <v>30.82</v>
      </c>
      <c r="V5204" t="str">
        <f>VLOOKUP(L5204,'[2]tabela de preços'!$A:$D,4,0)</f>
        <v>NORTON</v>
      </c>
      <c r="W5204" t="str">
        <f>VLOOKUP(L5204,'[2]tabela de preços'!$A:$F,6,0)</f>
        <v xml:space="preserve">DISCOS / LIXAS / ABRASIVOS </v>
      </c>
      <c r="X5204" t="str">
        <f>VLOOKUP(L5204,'[2]tabela de preços'!$A:$G,7,0)</f>
        <v>AUTOMOTIVO</v>
      </c>
    </row>
    <row r="5205" spans="1:24" x14ac:dyDescent="0.3">
      <c r="A5205" t="s">
        <v>262</v>
      </c>
      <c r="C5205" t="s">
        <v>4070</v>
      </c>
      <c r="D5205" s="1">
        <v>46086</v>
      </c>
      <c r="E5205" t="s">
        <v>4071</v>
      </c>
      <c r="F5205">
        <v>9</v>
      </c>
      <c r="G5205">
        <v>197</v>
      </c>
      <c r="H5205" t="str">
        <f>VLOOKUP(G5205,[1]OPERADORES!$A:$B,2,0)</f>
        <v xml:space="preserve">POLIANA LORRANE DE AMORIM </v>
      </c>
      <c r="I5205" t="s">
        <v>21</v>
      </c>
      <c r="J5205" t="s">
        <v>265</v>
      </c>
      <c r="K5205" t="s">
        <v>266</v>
      </c>
      <c r="L5205">
        <v>84046</v>
      </c>
      <c r="M5205" t="s">
        <v>754</v>
      </c>
      <c r="O5205" t="s">
        <v>11</v>
      </c>
      <c r="P5205">
        <v>5102</v>
      </c>
      <c r="Q5205">
        <v>6</v>
      </c>
      <c r="R5205">
        <v>11.84</v>
      </c>
      <c r="S5205">
        <v>71.040000000000006</v>
      </c>
      <c r="T5205">
        <v>53.94</v>
      </c>
      <c r="U5205">
        <v>24.07</v>
      </c>
      <c r="V5205" t="str">
        <f>VLOOKUP(L5205,'[2]tabela de preços'!$A:$D,4,0)</f>
        <v>BRASILUX</v>
      </c>
      <c r="W5205" t="str">
        <f>VLOOKUP(L5205,'[2]tabela de preços'!$A:$F,6,0)</f>
        <v>MASSA DE POLIR</v>
      </c>
      <c r="X5205" t="str">
        <f>VLOOKUP(L5205,'[2]tabela de preços'!$A:$G,7,0)</f>
        <v>AUTOMOTIVO</v>
      </c>
    </row>
    <row r="5206" spans="1:24" x14ac:dyDescent="0.3">
      <c r="A5206" t="s">
        <v>262</v>
      </c>
      <c r="C5206" t="s">
        <v>4070</v>
      </c>
      <c r="D5206" s="1">
        <v>46086</v>
      </c>
      <c r="E5206" t="s">
        <v>4071</v>
      </c>
      <c r="F5206">
        <v>9</v>
      </c>
      <c r="G5206">
        <v>197</v>
      </c>
      <c r="H5206" t="str">
        <f>VLOOKUP(G5206,[1]OPERADORES!$A:$B,2,0)</f>
        <v xml:space="preserve">POLIANA LORRANE DE AMORIM </v>
      </c>
      <c r="I5206" t="s">
        <v>21</v>
      </c>
      <c r="J5206" t="s">
        <v>265</v>
      </c>
      <c r="K5206" t="s">
        <v>266</v>
      </c>
      <c r="L5206">
        <v>21321</v>
      </c>
      <c r="M5206" t="s">
        <v>272</v>
      </c>
      <c r="O5206" t="s">
        <v>11</v>
      </c>
      <c r="P5206">
        <v>5102</v>
      </c>
      <c r="Q5206">
        <v>6</v>
      </c>
      <c r="R5206">
        <v>20.239999999999998</v>
      </c>
      <c r="S5206">
        <v>121.44</v>
      </c>
      <c r="T5206">
        <v>92.16</v>
      </c>
      <c r="U5206">
        <v>24.11</v>
      </c>
      <c r="V5206" t="str">
        <f>VLOOKUP(L5206,'[2]tabela de preços'!$A:$D,4,0)</f>
        <v>AUTO AMERICA</v>
      </c>
      <c r="W5206" t="str">
        <f>VLOOKUP(L5206,'[2]tabela de preços'!$A:$F,6,0)</f>
        <v>CERA  / LIMPEZA /  POLIMENTO VEICULAR</v>
      </c>
      <c r="X5206" t="str">
        <f>VLOOKUP(L5206,'[2]tabela de preços'!$A:$G,7,0)</f>
        <v>AUTOMOTIVO</v>
      </c>
    </row>
    <row r="5207" spans="1:24" x14ac:dyDescent="0.3">
      <c r="A5207" t="s">
        <v>279</v>
      </c>
      <c r="C5207" t="s">
        <v>280</v>
      </c>
      <c r="D5207" s="1">
        <v>46028</v>
      </c>
      <c r="E5207" t="s">
        <v>281</v>
      </c>
      <c r="F5207">
        <v>9</v>
      </c>
      <c r="G5207">
        <v>197</v>
      </c>
      <c r="H5207" t="str">
        <f>VLOOKUP(G5207,[1]OPERADORES!$A:$B,2,0)</f>
        <v xml:space="preserve">POLIANA LORRANE DE AMORIM </v>
      </c>
      <c r="I5207" t="s">
        <v>282</v>
      </c>
      <c r="J5207" t="s">
        <v>283</v>
      </c>
      <c r="K5207" t="s">
        <v>284</v>
      </c>
      <c r="L5207">
        <v>84329</v>
      </c>
      <c r="M5207" t="s">
        <v>285</v>
      </c>
      <c r="O5207" t="s">
        <v>11</v>
      </c>
      <c r="P5207">
        <v>6403</v>
      </c>
      <c r="Q5207">
        <v>4</v>
      </c>
      <c r="R5207">
        <v>60.89</v>
      </c>
      <c r="S5207">
        <v>243.56</v>
      </c>
      <c r="T5207">
        <v>193.08</v>
      </c>
      <c r="U5207">
        <v>20.73</v>
      </c>
      <c r="V5207" t="str">
        <f>VLOOKUP(L5207,'[2]tabela de preços'!$A:$D,4,0)</f>
        <v>BRASILUX</v>
      </c>
      <c r="W5207" t="str">
        <f>VLOOKUP(L5207,'[2]tabela de preços'!$A:$F,6,0)</f>
        <v>ESMALTES</v>
      </c>
      <c r="X5207" t="str">
        <f>VLOOKUP(L5207,'[2]tabela de preços'!$A:$G,7,0)</f>
        <v>INDUSTRIAL</v>
      </c>
    </row>
    <row r="5208" spans="1:24" x14ac:dyDescent="0.3">
      <c r="A5208" t="s">
        <v>279</v>
      </c>
      <c r="C5208" t="s">
        <v>280</v>
      </c>
      <c r="D5208" s="1">
        <v>46028</v>
      </c>
      <c r="E5208" t="s">
        <v>281</v>
      </c>
      <c r="F5208">
        <v>9</v>
      </c>
      <c r="G5208">
        <v>197</v>
      </c>
      <c r="H5208" t="str">
        <f>VLOOKUP(G5208,[1]OPERADORES!$A:$B,2,0)</f>
        <v xml:space="preserve">POLIANA LORRANE DE AMORIM </v>
      </c>
      <c r="I5208" t="s">
        <v>282</v>
      </c>
      <c r="J5208" t="s">
        <v>283</v>
      </c>
      <c r="K5208" t="s">
        <v>284</v>
      </c>
      <c r="L5208">
        <v>85009</v>
      </c>
      <c r="M5208" t="s">
        <v>286</v>
      </c>
      <c r="O5208" t="s">
        <v>11</v>
      </c>
      <c r="P5208">
        <v>6403</v>
      </c>
      <c r="Q5208">
        <v>4</v>
      </c>
      <c r="R5208">
        <v>60.89</v>
      </c>
      <c r="S5208">
        <v>243.56</v>
      </c>
      <c r="T5208">
        <v>193.76</v>
      </c>
      <c r="U5208">
        <v>20.45</v>
      </c>
      <c r="V5208" t="str">
        <f>VLOOKUP(L5208,'[2]tabela de preços'!$A:$D,4,0)</f>
        <v>BRASILUX</v>
      </c>
      <c r="W5208" t="str">
        <f>VLOOKUP(L5208,'[2]tabela de preços'!$A:$F,6,0)</f>
        <v>ESMALTES</v>
      </c>
      <c r="X5208" t="str">
        <f>VLOOKUP(L5208,'[2]tabela de preços'!$A:$G,7,0)</f>
        <v>INDUSTRIAL</v>
      </c>
    </row>
    <row r="5209" spans="1:24" x14ac:dyDescent="0.3">
      <c r="A5209" t="s">
        <v>279</v>
      </c>
      <c r="C5209" t="s">
        <v>280</v>
      </c>
      <c r="D5209" s="1">
        <v>46028</v>
      </c>
      <c r="E5209" t="s">
        <v>281</v>
      </c>
      <c r="F5209">
        <v>9</v>
      </c>
      <c r="G5209">
        <v>197</v>
      </c>
      <c r="H5209" t="str">
        <f>VLOOKUP(G5209,[1]OPERADORES!$A:$B,2,0)</f>
        <v xml:space="preserve">POLIANA LORRANE DE AMORIM </v>
      </c>
      <c r="I5209" t="s">
        <v>282</v>
      </c>
      <c r="J5209" t="s">
        <v>283</v>
      </c>
      <c r="K5209" t="s">
        <v>284</v>
      </c>
      <c r="L5209">
        <v>84122</v>
      </c>
      <c r="M5209" t="s">
        <v>287</v>
      </c>
      <c r="O5209" t="s">
        <v>11</v>
      </c>
      <c r="P5209">
        <v>6403</v>
      </c>
      <c r="Q5209">
        <v>6</v>
      </c>
      <c r="R5209">
        <v>18.38</v>
      </c>
      <c r="S5209">
        <v>110.28</v>
      </c>
      <c r="T5209">
        <v>83.7</v>
      </c>
      <c r="U5209">
        <v>24.1</v>
      </c>
      <c r="V5209" t="str">
        <f>VLOOKUP(L5209,'[2]tabela de preços'!$A:$D,4,0)</f>
        <v>BRASILUX</v>
      </c>
      <c r="W5209" t="str">
        <f>VLOOKUP(L5209,'[2]tabela de preços'!$A:$F,6,0)</f>
        <v>ESMALTES</v>
      </c>
      <c r="X5209" t="str">
        <f>VLOOKUP(L5209,'[2]tabela de preços'!$A:$G,7,0)</f>
        <v>INDUSTRIAL</v>
      </c>
    </row>
    <row r="5210" spans="1:24" x14ac:dyDescent="0.3">
      <c r="A5210" t="s">
        <v>279</v>
      </c>
      <c r="C5210" t="s">
        <v>280</v>
      </c>
      <c r="D5210" s="1">
        <v>46028</v>
      </c>
      <c r="E5210" t="s">
        <v>281</v>
      </c>
      <c r="F5210">
        <v>9</v>
      </c>
      <c r="G5210">
        <v>197</v>
      </c>
      <c r="H5210" t="str">
        <f>VLOOKUP(G5210,[1]OPERADORES!$A:$B,2,0)</f>
        <v xml:space="preserve">POLIANA LORRANE DE AMORIM </v>
      </c>
      <c r="I5210" t="s">
        <v>282</v>
      </c>
      <c r="J5210" t="s">
        <v>283</v>
      </c>
      <c r="K5210" t="s">
        <v>284</v>
      </c>
      <c r="L5210">
        <v>84124</v>
      </c>
      <c r="M5210" t="s">
        <v>288</v>
      </c>
      <c r="O5210" t="s">
        <v>11</v>
      </c>
      <c r="P5210">
        <v>6403</v>
      </c>
      <c r="Q5210">
        <v>6</v>
      </c>
      <c r="R5210">
        <v>17.61</v>
      </c>
      <c r="S5210">
        <v>105.66</v>
      </c>
      <c r="T5210">
        <v>80.22</v>
      </c>
      <c r="U5210">
        <v>24.08</v>
      </c>
      <c r="V5210" t="str">
        <f>VLOOKUP(L5210,'[2]tabela de preços'!$A:$D,4,0)</f>
        <v>BRASILUX</v>
      </c>
      <c r="W5210" t="str">
        <f>VLOOKUP(L5210,'[2]tabela de preços'!$A:$F,6,0)</f>
        <v>ESMALTES</v>
      </c>
      <c r="X5210" t="str">
        <f>VLOOKUP(L5210,'[2]tabela de preços'!$A:$G,7,0)</f>
        <v>INDUSTRIAL</v>
      </c>
    </row>
    <row r="5211" spans="1:24" x14ac:dyDescent="0.3">
      <c r="A5211" t="s">
        <v>279</v>
      </c>
      <c r="C5211" t="s">
        <v>280</v>
      </c>
      <c r="D5211" s="1">
        <v>46028</v>
      </c>
      <c r="E5211" t="s">
        <v>281</v>
      </c>
      <c r="F5211">
        <v>9</v>
      </c>
      <c r="G5211">
        <v>197</v>
      </c>
      <c r="H5211" t="str">
        <f>VLOOKUP(G5211,[1]OPERADORES!$A:$B,2,0)</f>
        <v xml:space="preserve">POLIANA LORRANE DE AMORIM </v>
      </c>
      <c r="I5211" t="s">
        <v>282</v>
      </c>
      <c r="J5211" t="s">
        <v>283</v>
      </c>
      <c r="K5211" t="s">
        <v>284</v>
      </c>
      <c r="L5211">
        <v>84036</v>
      </c>
      <c r="M5211" t="s">
        <v>289</v>
      </c>
      <c r="O5211" t="s">
        <v>11</v>
      </c>
      <c r="P5211">
        <v>6102</v>
      </c>
      <c r="Q5211">
        <v>15</v>
      </c>
      <c r="R5211">
        <v>47.89</v>
      </c>
      <c r="S5211">
        <v>718.35</v>
      </c>
      <c r="T5211">
        <v>624.45000000000005</v>
      </c>
      <c r="U5211">
        <v>13.07</v>
      </c>
      <c r="V5211" t="str">
        <f>VLOOKUP(L5211,'[2]tabela de preços'!$A:$D,4,0)</f>
        <v>BRASILUX</v>
      </c>
      <c r="W5211" t="str">
        <f>VLOOKUP(L5211,'[2]tabela de preços'!$A:$F,6,0)</f>
        <v>MASSA CORRIDA / ACRÍLICA</v>
      </c>
      <c r="X5211" t="str">
        <f>VLOOKUP(L5211,'[2]tabela de preços'!$A:$G,7,0)</f>
        <v>IMOBILIÁRIO</v>
      </c>
    </row>
    <row r="5212" spans="1:24" x14ac:dyDescent="0.3">
      <c r="A5212" t="s">
        <v>279</v>
      </c>
      <c r="C5212" t="s">
        <v>290</v>
      </c>
      <c r="D5212" s="1">
        <v>46030</v>
      </c>
      <c r="E5212" t="s">
        <v>291</v>
      </c>
      <c r="F5212">
        <v>9</v>
      </c>
      <c r="G5212">
        <v>197</v>
      </c>
      <c r="H5212" t="str">
        <f>VLOOKUP(G5212,[1]OPERADORES!$A:$B,2,0)</f>
        <v xml:space="preserve">POLIANA LORRANE DE AMORIM </v>
      </c>
      <c r="I5212" t="s">
        <v>282</v>
      </c>
      <c r="J5212" t="s">
        <v>283</v>
      </c>
      <c r="K5212" t="s">
        <v>284</v>
      </c>
      <c r="L5212">
        <v>84114</v>
      </c>
      <c r="M5212" t="s">
        <v>292</v>
      </c>
      <c r="O5212" t="s">
        <v>11</v>
      </c>
      <c r="P5212">
        <v>6403</v>
      </c>
      <c r="Q5212">
        <v>20</v>
      </c>
      <c r="R5212">
        <v>155.80000000000001</v>
      </c>
      <c r="S5212" s="2">
        <v>3116</v>
      </c>
      <c r="T5212" s="2">
        <v>2337.6</v>
      </c>
      <c r="U5212">
        <v>24.98</v>
      </c>
      <c r="V5212" t="str">
        <f>VLOOKUP(L5212,'[2]tabela de preços'!$A:$D,4,0)</f>
        <v>BRASILUX</v>
      </c>
      <c r="W5212" t="str">
        <f>VLOOKUP(L5212,'[2]tabela de preços'!$A:$F,6,0)</f>
        <v>EPOXI</v>
      </c>
      <c r="X5212" t="str">
        <f>VLOOKUP(L5212,'[2]tabela de preços'!$A:$G,7,0)</f>
        <v>INDUSTRIAL</v>
      </c>
    </row>
    <row r="5213" spans="1:24" x14ac:dyDescent="0.3">
      <c r="A5213" t="s">
        <v>279</v>
      </c>
      <c r="C5213" t="s">
        <v>293</v>
      </c>
      <c r="D5213" s="1">
        <v>46041</v>
      </c>
      <c r="E5213" t="s">
        <v>294</v>
      </c>
      <c r="F5213">
        <v>9</v>
      </c>
      <c r="G5213">
        <v>197</v>
      </c>
      <c r="H5213" t="str">
        <f>VLOOKUP(G5213,[1]OPERADORES!$A:$B,2,0)</f>
        <v xml:space="preserve">POLIANA LORRANE DE AMORIM </v>
      </c>
      <c r="I5213" t="s">
        <v>282</v>
      </c>
      <c r="J5213" t="s">
        <v>283</v>
      </c>
      <c r="K5213" t="s">
        <v>284</v>
      </c>
      <c r="L5213">
        <v>84277</v>
      </c>
      <c r="M5213" t="s">
        <v>295</v>
      </c>
      <c r="O5213" t="s">
        <v>11</v>
      </c>
      <c r="P5213">
        <v>6403</v>
      </c>
      <c r="Q5213">
        <v>4</v>
      </c>
      <c r="R5213">
        <v>50.32</v>
      </c>
      <c r="S5213">
        <v>201.28</v>
      </c>
      <c r="T5213">
        <v>147.56</v>
      </c>
      <c r="U5213">
        <v>26.69</v>
      </c>
      <c r="V5213" t="str">
        <f>VLOOKUP(L5213,'[2]tabela de preços'!$A:$D,4,0)</f>
        <v>BRASILUX</v>
      </c>
      <c r="W5213" t="str">
        <f>VLOOKUP(L5213,'[2]tabela de preços'!$A:$F,6,0)</f>
        <v>TINTA PAREDE</v>
      </c>
      <c r="X5213" t="str">
        <f>VLOOKUP(L5213,'[2]tabela de preços'!$A:$G,7,0)</f>
        <v>IMOBILIÁRIO</v>
      </c>
    </row>
    <row r="5214" spans="1:24" x14ac:dyDescent="0.3">
      <c r="A5214" t="s">
        <v>279</v>
      </c>
      <c r="C5214" t="s">
        <v>293</v>
      </c>
      <c r="D5214" s="1">
        <v>46041</v>
      </c>
      <c r="E5214" t="s">
        <v>294</v>
      </c>
      <c r="F5214">
        <v>9</v>
      </c>
      <c r="G5214">
        <v>197</v>
      </c>
      <c r="H5214" t="str">
        <f>VLOOKUP(G5214,[1]OPERADORES!$A:$B,2,0)</f>
        <v xml:space="preserve">POLIANA LORRANE DE AMORIM </v>
      </c>
      <c r="I5214" t="s">
        <v>282</v>
      </c>
      <c r="J5214" t="s">
        <v>283</v>
      </c>
      <c r="K5214" t="s">
        <v>284</v>
      </c>
      <c r="L5214">
        <v>84076</v>
      </c>
      <c r="M5214" t="s">
        <v>30</v>
      </c>
      <c r="O5214" t="s">
        <v>11</v>
      </c>
      <c r="P5214">
        <v>6403</v>
      </c>
      <c r="Q5214">
        <v>6</v>
      </c>
      <c r="R5214">
        <v>22.11</v>
      </c>
      <c r="S5214">
        <v>132.66</v>
      </c>
      <c r="T5214">
        <v>97.26</v>
      </c>
      <c r="U5214">
        <v>26.68</v>
      </c>
      <c r="V5214" t="str">
        <f>VLOOKUP(L5214,'[2]tabela de preços'!$A:$D,4,0)</f>
        <v>BRASILUX</v>
      </c>
      <c r="W5214" t="str">
        <f>VLOOKUP(L5214,'[2]tabela de preços'!$A:$F,6,0)</f>
        <v>LINHA MOVELEIRA</v>
      </c>
      <c r="X5214" t="str">
        <f>VLOOKUP(L5214,'[2]tabela de preços'!$A:$G,7,0)</f>
        <v>MOVELEIRA</v>
      </c>
    </row>
    <row r="5215" spans="1:24" x14ac:dyDescent="0.3">
      <c r="A5215" t="s">
        <v>279</v>
      </c>
      <c r="C5215" t="s">
        <v>293</v>
      </c>
      <c r="D5215" s="1">
        <v>46041</v>
      </c>
      <c r="E5215" t="s">
        <v>294</v>
      </c>
      <c r="F5215">
        <v>9</v>
      </c>
      <c r="G5215">
        <v>197</v>
      </c>
      <c r="H5215" t="str">
        <f>VLOOKUP(G5215,[1]OPERADORES!$A:$B,2,0)</f>
        <v xml:space="preserve">POLIANA LORRANE DE AMORIM </v>
      </c>
      <c r="I5215" t="s">
        <v>282</v>
      </c>
      <c r="J5215" t="s">
        <v>283</v>
      </c>
      <c r="K5215" t="s">
        <v>284</v>
      </c>
      <c r="L5215">
        <v>84123</v>
      </c>
      <c r="M5215" t="s">
        <v>296</v>
      </c>
      <c r="O5215" t="s">
        <v>11</v>
      </c>
      <c r="P5215">
        <v>6403</v>
      </c>
      <c r="Q5215">
        <v>6</v>
      </c>
      <c r="R5215">
        <v>19.100000000000001</v>
      </c>
      <c r="S5215">
        <v>114.6</v>
      </c>
      <c r="T5215">
        <v>87</v>
      </c>
      <c r="U5215">
        <v>24.08</v>
      </c>
      <c r="V5215" t="str">
        <f>VLOOKUP(L5215,'[2]tabela de preços'!$A:$D,4,0)</f>
        <v>BRASILUX</v>
      </c>
      <c r="W5215" t="str">
        <f>VLOOKUP(L5215,'[2]tabela de preços'!$A:$F,6,0)</f>
        <v>ESMALTES</v>
      </c>
      <c r="X5215" t="str">
        <f>VLOOKUP(L5215,'[2]tabela de preços'!$A:$G,7,0)</f>
        <v>INDUSTRIAL</v>
      </c>
    </row>
    <row r="5216" spans="1:24" x14ac:dyDescent="0.3">
      <c r="A5216" t="s">
        <v>279</v>
      </c>
      <c r="C5216" t="s">
        <v>293</v>
      </c>
      <c r="D5216" s="1">
        <v>46041</v>
      </c>
      <c r="E5216" t="s">
        <v>294</v>
      </c>
      <c r="F5216">
        <v>9</v>
      </c>
      <c r="G5216">
        <v>197</v>
      </c>
      <c r="H5216" t="str">
        <f>VLOOKUP(G5216,[1]OPERADORES!$A:$B,2,0)</f>
        <v xml:space="preserve">POLIANA LORRANE DE AMORIM </v>
      </c>
      <c r="I5216" t="s">
        <v>282</v>
      </c>
      <c r="J5216" t="s">
        <v>283</v>
      </c>
      <c r="K5216" t="s">
        <v>284</v>
      </c>
      <c r="L5216">
        <v>84297</v>
      </c>
      <c r="M5216" t="s">
        <v>297</v>
      </c>
      <c r="O5216" t="s">
        <v>11</v>
      </c>
      <c r="P5216">
        <v>6403</v>
      </c>
      <c r="Q5216">
        <v>2</v>
      </c>
      <c r="R5216">
        <v>81.569999999999993</v>
      </c>
      <c r="S5216">
        <v>163.13999999999999</v>
      </c>
      <c r="T5216">
        <v>119.6</v>
      </c>
      <c r="U5216">
        <v>26.69</v>
      </c>
      <c r="V5216" t="str">
        <f>VLOOKUP(L5216,'[2]tabela de preços'!$A:$D,4,0)</f>
        <v>BRASILUX</v>
      </c>
      <c r="W5216" t="str">
        <f>VLOOKUP(L5216,'[2]tabela de preços'!$A:$F,6,0)</f>
        <v>TINTA EMBORRACHADA</v>
      </c>
      <c r="X5216" t="str">
        <f>VLOOKUP(L5216,'[2]tabela de preços'!$A:$G,7,0)</f>
        <v>IMOBILIÁRIO</v>
      </c>
    </row>
    <row r="5217" spans="1:24" x14ac:dyDescent="0.3">
      <c r="A5217" t="s">
        <v>279</v>
      </c>
      <c r="C5217" t="s">
        <v>293</v>
      </c>
      <c r="D5217" s="1">
        <v>46041</v>
      </c>
      <c r="E5217" t="s">
        <v>294</v>
      </c>
      <c r="F5217">
        <v>9</v>
      </c>
      <c r="G5217">
        <v>197</v>
      </c>
      <c r="H5217" t="str">
        <f>VLOOKUP(G5217,[1]OPERADORES!$A:$B,2,0)</f>
        <v xml:space="preserve">POLIANA LORRANE DE AMORIM </v>
      </c>
      <c r="I5217" t="s">
        <v>282</v>
      </c>
      <c r="J5217" t="s">
        <v>283</v>
      </c>
      <c r="K5217" t="s">
        <v>284</v>
      </c>
      <c r="L5217">
        <v>84172</v>
      </c>
      <c r="M5217" t="s">
        <v>298</v>
      </c>
      <c r="O5217" t="s">
        <v>11</v>
      </c>
      <c r="P5217">
        <v>6403</v>
      </c>
      <c r="Q5217">
        <v>4</v>
      </c>
      <c r="R5217">
        <v>27.33</v>
      </c>
      <c r="S5217">
        <v>109.32</v>
      </c>
      <c r="T5217">
        <v>80.16</v>
      </c>
      <c r="U5217">
        <v>26.67</v>
      </c>
      <c r="V5217" t="str">
        <f>VLOOKUP(L5217,'[2]tabela de preços'!$A:$D,4,0)</f>
        <v>BRASILUX</v>
      </c>
      <c r="W5217" t="str">
        <f>VLOOKUP(L5217,'[2]tabela de preços'!$A:$F,6,0)</f>
        <v>ESMALTES</v>
      </c>
      <c r="X5217" t="str">
        <f>VLOOKUP(L5217,'[2]tabela de preços'!$A:$G,7,0)</f>
        <v>INDUSTRIAL</v>
      </c>
    </row>
    <row r="5218" spans="1:24" x14ac:dyDescent="0.3">
      <c r="A5218" t="s">
        <v>279</v>
      </c>
      <c r="C5218" t="s">
        <v>299</v>
      </c>
      <c r="D5218" s="1">
        <v>46044</v>
      </c>
      <c r="E5218" t="s">
        <v>300</v>
      </c>
      <c r="F5218">
        <v>9</v>
      </c>
      <c r="G5218">
        <v>197</v>
      </c>
      <c r="H5218" t="str">
        <f>VLOOKUP(G5218,[1]OPERADORES!$A:$B,2,0)</f>
        <v xml:space="preserve">POLIANA LORRANE DE AMORIM </v>
      </c>
      <c r="I5218" t="s">
        <v>282</v>
      </c>
      <c r="J5218" t="s">
        <v>283</v>
      </c>
      <c r="K5218" t="s">
        <v>284</v>
      </c>
      <c r="L5218">
        <v>84145</v>
      </c>
      <c r="M5218" t="s">
        <v>301</v>
      </c>
      <c r="O5218" t="s">
        <v>11</v>
      </c>
      <c r="P5218">
        <v>6403</v>
      </c>
      <c r="Q5218">
        <v>4</v>
      </c>
      <c r="R5218">
        <v>59.98</v>
      </c>
      <c r="S5218">
        <v>239.92</v>
      </c>
      <c r="T5218">
        <v>208.04</v>
      </c>
      <c r="U5218">
        <v>13.29</v>
      </c>
      <c r="V5218" t="str">
        <f>VLOOKUP(L5218,'[2]tabela de preços'!$A:$D,4,0)</f>
        <v>BRASILUX</v>
      </c>
      <c r="W5218" t="str">
        <f>VLOOKUP(L5218,'[2]tabela de preços'!$A:$F,6,0)</f>
        <v>ESMALTES</v>
      </c>
      <c r="X5218" t="str">
        <f>VLOOKUP(L5218,'[2]tabela de preços'!$A:$G,7,0)</f>
        <v>INDUSTRIAL</v>
      </c>
    </row>
    <row r="5219" spans="1:24" x14ac:dyDescent="0.3">
      <c r="A5219" t="s">
        <v>279</v>
      </c>
      <c r="C5219" t="s">
        <v>299</v>
      </c>
      <c r="D5219" s="1">
        <v>46044</v>
      </c>
      <c r="E5219" t="s">
        <v>300</v>
      </c>
      <c r="F5219">
        <v>9</v>
      </c>
      <c r="G5219">
        <v>197</v>
      </c>
      <c r="H5219" t="str">
        <f>VLOOKUP(G5219,[1]OPERADORES!$A:$B,2,0)</f>
        <v xml:space="preserve">POLIANA LORRANE DE AMORIM </v>
      </c>
      <c r="I5219" t="s">
        <v>282</v>
      </c>
      <c r="J5219" t="s">
        <v>283</v>
      </c>
      <c r="K5219" t="s">
        <v>284</v>
      </c>
      <c r="L5219">
        <v>84381</v>
      </c>
      <c r="M5219" t="s">
        <v>91</v>
      </c>
      <c r="O5219" t="s">
        <v>11</v>
      </c>
      <c r="P5219">
        <v>6403</v>
      </c>
      <c r="Q5219">
        <v>5</v>
      </c>
      <c r="R5219">
        <v>159.9</v>
      </c>
      <c r="S5219">
        <v>799.5</v>
      </c>
      <c r="T5219">
        <v>688.05</v>
      </c>
      <c r="U5219">
        <v>13.94</v>
      </c>
      <c r="V5219" t="str">
        <f>VLOOKUP(L5219,'[2]tabela de preços'!$A:$D,4,0)</f>
        <v>BRASILUX</v>
      </c>
      <c r="W5219" t="str">
        <f>VLOOKUP(L5219,'[2]tabela de preços'!$A:$F,6,0)</f>
        <v>TINTA PARA PISO</v>
      </c>
      <c r="X5219" t="str">
        <f>VLOOKUP(L5219,'[2]tabela de preços'!$A:$G,7,0)</f>
        <v>IMOBILIÁRIO</v>
      </c>
    </row>
    <row r="5220" spans="1:24" x14ac:dyDescent="0.3">
      <c r="A5220" t="s">
        <v>279</v>
      </c>
      <c r="C5220" t="s">
        <v>2572</v>
      </c>
      <c r="D5220" s="1">
        <v>46057</v>
      </c>
      <c r="E5220" t="s">
        <v>2573</v>
      </c>
      <c r="F5220">
        <v>9</v>
      </c>
      <c r="G5220">
        <v>197</v>
      </c>
      <c r="H5220" t="str">
        <f>VLOOKUP(G5220,[1]OPERADORES!$A:$B,2,0)</f>
        <v xml:space="preserve">POLIANA LORRANE DE AMORIM </v>
      </c>
      <c r="I5220" t="s">
        <v>282</v>
      </c>
      <c r="J5220" t="s">
        <v>283</v>
      </c>
      <c r="K5220" t="s">
        <v>284</v>
      </c>
      <c r="L5220">
        <v>84331</v>
      </c>
      <c r="M5220" t="s">
        <v>497</v>
      </c>
      <c r="O5220" t="s">
        <v>11</v>
      </c>
      <c r="P5220">
        <v>6403</v>
      </c>
      <c r="Q5220">
        <v>8</v>
      </c>
      <c r="R5220">
        <v>59.98</v>
      </c>
      <c r="S5220">
        <v>479.84</v>
      </c>
      <c r="T5220">
        <v>416</v>
      </c>
      <c r="U5220">
        <v>13.3</v>
      </c>
      <c r="V5220" t="str">
        <f>VLOOKUP(L5220,'[2]tabela de preços'!$A:$D,4,0)</f>
        <v>BRASILUX</v>
      </c>
      <c r="W5220" t="str">
        <f>VLOOKUP(L5220,'[2]tabela de preços'!$A:$F,6,0)</f>
        <v>ESMALTES</v>
      </c>
      <c r="X5220" t="str">
        <f>VLOOKUP(L5220,'[2]tabela de preços'!$A:$G,7,0)</f>
        <v>INDUSTRIAL</v>
      </c>
    </row>
    <row r="5221" spans="1:24" x14ac:dyDescent="0.3">
      <c r="A5221" t="s">
        <v>279</v>
      </c>
      <c r="C5221" t="s">
        <v>2572</v>
      </c>
      <c r="D5221" s="1">
        <v>46057</v>
      </c>
      <c r="E5221" t="s">
        <v>2573</v>
      </c>
      <c r="F5221">
        <v>9</v>
      </c>
      <c r="G5221">
        <v>197</v>
      </c>
      <c r="H5221" t="str">
        <f>VLOOKUP(G5221,[1]OPERADORES!$A:$B,2,0)</f>
        <v xml:space="preserve">POLIANA LORRANE DE AMORIM </v>
      </c>
      <c r="I5221" t="s">
        <v>282</v>
      </c>
      <c r="J5221" t="s">
        <v>283</v>
      </c>
      <c r="K5221" t="s">
        <v>284</v>
      </c>
      <c r="L5221">
        <v>84036</v>
      </c>
      <c r="M5221" t="s">
        <v>289</v>
      </c>
      <c r="O5221" t="s">
        <v>11</v>
      </c>
      <c r="P5221">
        <v>6102</v>
      </c>
      <c r="Q5221">
        <v>30</v>
      </c>
      <c r="R5221">
        <v>47.9</v>
      </c>
      <c r="S5221" s="2">
        <v>1437</v>
      </c>
      <c r="T5221" s="2">
        <v>1248.9000000000001</v>
      </c>
      <c r="U5221">
        <v>13.09</v>
      </c>
      <c r="V5221" t="str">
        <f>VLOOKUP(L5221,'[2]tabela de preços'!$A:$D,4,0)</f>
        <v>BRASILUX</v>
      </c>
      <c r="W5221" t="str">
        <f>VLOOKUP(L5221,'[2]tabela de preços'!$A:$F,6,0)</f>
        <v>MASSA CORRIDA / ACRÍLICA</v>
      </c>
      <c r="X5221" t="str">
        <f>VLOOKUP(L5221,'[2]tabela de preços'!$A:$G,7,0)</f>
        <v>IMOBILIÁRIO</v>
      </c>
    </row>
    <row r="5222" spans="1:24" x14ac:dyDescent="0.3">
      <c r="A5222" t="s">
        <v>279</v>
      </c>
      <c r="C5222" t="s">
        <v>2574</v>
      </c>
      <c r="D5222" s="1">
        <v>46058</v>
      </c>
      <c r="E5222" t="s">
        <v>2575</v>
      </c>
      <c r="F5222">
        <v>9</v>
      </c>
      <c r="G5222">
        <v>197</v>
      </c>
      <c r="H5222" t="str">
        <f>VLOOKUP(G5222,[1]OPERADORES!$A:$B,2,0)</f>
        <v xml:space="preserve">POLIANA LORRANE DE AMORIM </v>
      </c>
      <c r="I5222" t="s">
        <v>282</v>
      </c>
      <c r="J5222" t="s">
        <v>283</v>
      </c>
      <c r="K5222" t="s">
        <v>284</v>
      </c>
      <c r="L5222">
        <v>84189</v>
      </c>
      <c r="M5222" t="s">
        <v>2576</v>
      </c>
      <c r="O5222" t="s">
        <v>11</v>
      </c>
      <c r="P5222">
        <v>6403</v>
      </c>
      <c r="Q5222">
        <v>4</v>
      </c>
      <c r="R5222">
        <v>80.8</v>
      </c>
      <c r="S5222">
        <v>323.2</v>
      </c>
      <c r="T5222">
        <v>236.96</v>
      </c>
      <c r="U5222">
        <v>26.68</v>
      </c>
      <c r="V5222" t="str">
        <f>VLOOKUP(L5222,'[2]tabela de preços'!$A:$D,4,0)</f>
        <v>BRASILUX</v>
      </c>
      <c r="W5222" t="str">
        <f>VLOOKUP(L5222,'[2]tabela de preços'!$A:$F,6,0)</f>
        <v>LINHA MOVELEIRA</v>
      </c>
      <c r="X5222" t="str">
        <f>VLOOKUP(L5222,'[2]tabela de preços'!$A:$G,7,0)</f>
        <v>MOVELEIRA</v>
      </c>
    </row>
    <row r="5223" spans="1:24" x14ac:dyDescent="0.3">
      <c r="A5223" t="s">
        <v>279</v>
      </c>
      <c r="C5223" t="s">
        <v>2574</v>
      </c>
      <c r="D5223" s="1">
        <v>46058</v>
      </c>
      <c r="E5223" t="s">
        <v>2575</v>
      </c>
      <c r="F5223">
        <v>9</v>
      </c>
      <c r="G5223">
        <v>197</v>
      </c>
      <c r="H5223" t="str">
        <f>VLOOKUP(G5223,[1]OPERADORES!$A:$B,2,0)</f>
        <v xml:space="preserve">POLIANA LORRANE DE AMORIM </v>
      </c>
      <c r="I5223" t="s">
        <v>282</v>
      </c>
      <c r="J5223" t="s">
        <v>283</v>
      </c>
      <c r="K5223" t="s">
        <v>284</v>
      </c>
      <c r="L5223">
        <v>85266</v>
      </c>
      <c r="M5223" t="s">
        <v>2577</v>
      </c>
      <c r="O5223" t="s">
        <v>11</v>
      </c>
      <c r="P5223">
        <v>6403</v>
      </c>
      <c r="Q5223">
        <v>2</v>
      </c>
      <c r="R5223">
        <v>95.59</v>
      </c>
      <c r="S5223">
        <v>191.18</v>
      </c>
      <c r="T5223">
        <v>140.16</v>
      </c>
      <c r="U5223">
        <v>26.69</v>
      </c>
      <c r="V5223" t="str">
        <f>VLOOKUP(L5223,'[2]tabela de preços'!$A:$D,4,0)</f>
        <v>BRASILUX</v>
      </c>
      <c r="W5223" t="str">
        <f>VLOOKUP(L5223,'[2]tabela de preços'!$A:$F,6,0)</f>
        <v>ESMALTES</v>
      </c>
      <c r="X5223" t="str">
        <f>VLOOKUP(L5223,'[2]tabela de preços'!$A:$G,7,0)</f>
        <v>INDUSTRIAL</v>
      </c>
    </row>
    <row r="5224" spans="1:24" x14ac:dyDescent="0.3">
      <c r="A5224" t="s">
        <v>279</v>
      </c>
      <c r="C5224" t="s">
        <v>3038</v>
      </c>
      <c r="D5224" s="1">
        <v>46071</v>
      </c>
      <c r="E5224" t="s">
        <v>3039</v>
      </c>
      <c r="F5224">
        <v>9</v>
      </c>
      <c r="G5224">
        <v>197</v>
      </c>
      <c r="H5224" t="str">
        <f>VLOOKUP(G5224,[1]OPERADORES!$A:$B,2,0)</f>
        <v xml:space="preserve">POLIANA LORRANE DE AMORIM </v>
      </c>
      <c r="I5224" t="s">
        <v>282</v>
      </c>
      <c r="J5224" t="s">
        <v>283</v>
      </c>
      <c r="K5224" t="s">
        <v>284</v>
      </c>
      <c r="L5224">
        <v>85135</v>
      </c>
      <c r="M5224" t="s">
        <v>3040</v>
      </c>
      <c r="O5224" t="s">
        <v>11</v>
      </c>
      <c r="P5224">
        <v>6403</v>
      </c>
      <c r="Q5224">
        <v>1</v>
      </c>
      <c r="R5224">
        <v>147.63999999999999</v>
      </c>
      <c r="S5224">
        <v>147.63999999999999</v>
      </c>
      <c r="T5224">
        <v>89.48</v>
      </c>
      <c r="U5224">
        <v>39.39</v>
      </c>
      <c r="V5224" t="str">
        <f>VLOOKUP(L5224,'[2]tabela de preços'!$A:$D,4,0)</f>
        <v>BRASILUX</v>
      </c>
      <c r="W5224" t="str">
        <f>VLOOKUP(L5224,'[2]tabela de preços'!$A:$F,6,0)</f>
        <v>TINTA DE LABORATÓRIO</v>
      </c>
      <c r="X5224" t="str">
        <f>VLOOKUP(L5224,'[2]tabela de preços'!$A:$G,7,0)</f>
        <v>AUTOMOTIVO</v>
      </c>
    </row>
    <row r="5225" spans="1:24" x14ac:dyDescent="0.3">
      <c r="A5225" t="s">
        <v>279</v>
      </c>
      <c r="C5225" t="s">
        <v>3038</v>
      </c>
      <c r="D5225" s="1">
        <v>46071</v>
      </c>
      <c r="E5225" t="s">
        <v>3039</v>
      </c>
      <c r="F5225">
        <v>9</v>
      </c>
      <c r="G5225">
        <v>197</v>
      </c>
      <c r="H5225" t="str">
        <f>VLOOKUP(G5225,[1]OPERADORES!$A:$B,2,0)</f>
        <v xml:space="preserve">POLIANA LORRANE DE AMORIM </v>
      </c>
      <c r="I5225" t="s">
        <v>282</v>
      </c>
      <c r="J5225" t="s">
        <v>283</v>
      </c>
      <c r="K5225" t="s">
        <v>284</v>
      </c>
      <c r="L5225">
        <v>85280</v>
      </c>
      <c r="M5225" t="s">
        <v>943</v>
      </c>
      <c r="O5225" t="s">
        <v>11</v>
      </c>
      <c r="P5225">
        <v>6102</v>
      </c>
      <c r="Q5225">
        <v>1</v>
      </c>
      <c r="R5225">
        <v>55.72</v>
      </c>
      <c r="S5225">
        <v>55.72</v>
      </c>
      <c r="T5225">
        <v>42.29</v>
      </c>
      <c r="U5225">
        <v>24.1</v>
      </c>
      <c r="V5225" t="str">
        <f>VLOOKUP(L5225,'[2]tabela de preços'!$A:$D,4,0)</f>
        <v>BRASILUX</v>
      </c>
      <c r="W5225" t="str">
        <f>VLOOKUP(L5225,'[2]tabela de preços'!$A:$F,6,0)</f>
        <v>CATALISADORES INDIVIDUAIS</v>
      </c>
      <c r="X5225" t="str">
        <f>VLOOKUP(L5225,'[2]tabela de preços'!$A:$G,7,0)</f>
        <v>IMOBILIÁRIO</v>
      </c>
    </row>
    <row r="5226" spans="1:24" x14ac:dyDescent="0.3">
      <c r="A5226" t="s">
        <v>279</v>
      </c>
      <c r="C5226" t="s">
        <v>3038</v>
      </c>
      <c r="D5226" s="1">
        <v>46071</v>
      </c>
      <c r="E5226" t="s">
        <v>3039</v>
      </c>
      <c r="F5226">
        <v>9</v>
      </c>
      <c r="G5226">
        <v>197</v>
      </c>
      <c r="H5226" t="str">
        <f>VLOOKUP(G5226,[1]OPERADORES!$A:$B,2,0)</f>
        <v xml:space="preserve">POLIANA LORRANE DE AMORIM </v>
      </c>
      <c r="I5226" t="s">
        <v>282</v>
      </c>
      <c r="J5226" t="s">
        <v>283</v>
      </c>
      <c r="K5226" t="s">
        <v>284</v>
      </c>
      <c r="L5226">
        <v>84036</v>
      </c>
      <c r="M5226" t="s">
        <v>289</v>
      </c>
      <c r="O5226" t="s">
        <v>11</v>
      </c>
      <c r="P5226">
        <v>6102</v>
      </c>
      <c r="Q5226">
        <v>30</v>
      </c>
      <c r="R5226">
        <v>47.9</v>
      </c>
      <c r="S5226" s="2">
        <v>1437</v>
      </c>
      <c r="T5226" s="2">
        <v>1248.9000000000001</v>
      </c>
      <c r="U5226">
        <v>13.09</v>
      </c>
      <c r="V5226" t="str">
        <f>VLOOKUP(L5226,'[2]tabela de preços'!$A:$D,4,0)</f>
        <v>BRASILUX</v>
      </c>
      <c r="W5226" t="str">
        <f>VLOOKUP(L5226,'[2]tabela de preços'!$A:$F,6,0)</f>
        <v>MASSA CORRIDA / ACRÍLICA</v>
      </c>
      <c r="X5226" t="str">
        <f>VLOOKUP(L5226,'[2]tabela de preços'!$A:$G,7,0)</f>
        <v>IMOBILIÁRIO</v>
      </c>
    </row>
    <row r="5227" spans="1:24" x14ac:dyDescent="0.3">
      <c r="A5227" t="s">
        <v>279</v>
      </c>
      <c r="C5227" t="s">
        <v>3041</v>
      </c>
      <c r="D5227" s="1">
        <v>46071</v>
      </c>
      <c r="E5227" t="s">
        <v>3042</v>
      </c>
      <c r="F5227">
        <v>9</v>
      </c>
      <c r="G5227">
        <v>197</v>
      </c>
      <c r="H5227" t="str">
        <f>VLOOKUP(G5227,[1]OPERADORES!$A:$B,2,0)</f>
        <v xml:space="preserve">POLIANA LORRANE DE AMORIM </v>
      </c>
      <c r="I5227" t="s">
        <v>282</v>
      </c>
      <c r="J5227" t="s">
        <v>283</v>
      </c>
      <c r="K5227" t="s">
        <v>284</v>
      </c>
      <c r="L5227">
        <v>85266</v>
      </c>
      <c r="M5227" t="s">
        <v>2577</v>
      </c>
      <c r="O5227" t="s">
        <v>11</v>
      </c>
      <c r="P5227">
        <v>6403</v>
      </c>
      <c r="Q5227">
        <v>6</v>
      </c>
      <c r="R5227">
        <v>95.59</v>
      </c>
      <c r="S5227">
        <v>573.54</v>
      </c>
      <c r="T5227">
        <v>420.48</v>
      </c>
      <c r="U5227">
        <v>26.69</v>
      </c>
      <c r="V5227" t="str">
        <f>VLOOKUP(L5227,'[2]tabela de preços'!$A:$D,4,0)</f>
        <v>BRASILUX</v>
      </c>
      <c r="W5227" t="str">
        <f>VLOOKUP(L5227,'[2]tabela de preços'!$A:$F,6,0)</f>
        <v>ESMALTES</v>
      </c>
      <c r="X5227" t="str">
        <f>VLOOKUP(L5227,'[2]tabela de preços'!$A:$G,7,0)</f>
        <v>INDUSTRIAL</v>
      </c>
    </row>
    <row r="5228" spans="1:24" x14ac:dyDescent="0.3">
      <c r="A5228" t="s">
        <v>279</v>
      </c>
      <c r="C5228" t="s">
        <v>4072</v>
      </c>
      <c r="D5228" s="1">
        <v>46086</v>
      </c>
      <c r="E5228" t="s">
        <v>4073</v>
      </c>
      <c r="F5228">
        <v>9</v>
      </c>
      <c r="G5228">
        <v>197</v>
      </c>
      <c r="H5228" t="str">
        <f>VLOOKUP(G5228,[1]OPERADORES!$A:$B,2,0)</f>
        <v xml:space="preserve">POLIANA LORRANE DE AMORIM </v>
      </c>
      <c r="I5228" t="s">
        <v>282</v>
      </c>
      <c r="J5228" t="s">
        <v>283</v>
      </c>
      <c r="K5228" t="s">
        <v>284</v>
      </c>
      <c r="L5228">
        <v>84382</v>
      </c>
      <c r="M5228" t="s">
        <v>835</v>
      </c>
      <c r="O5228" t="s">
        <v>11</v>
      </c>
      <c r="P5228">
        <v>6403</v>
      </c>
      <c r="Q5228">
        <v>4</v>
      </c>
      <c r="R5228">
        <v>159.9</v>
      </c>
      <c r="S5228">
        <v>639.6</v>
      </c>
      <c r="T5228">
        <v>550.44000000000005</v>
      </c>
      <c r="U5228">
        <v>13.94</v>
      </c>
      <c r="V5228" t="str">
        <f>VLOOKUP(L5228,'[2]tabela de preços'!$A:$D,4,0)</f>
        <v>BRASILUX</v>
      </c>
      <c r="W5228" t="str">
        <f>VLOOKUP(L5228,'[2]tabela de preços'!$A:$F,6,0)</f>
        <v>TINTA PARA PISO</v>
      </c>
      <c r="X5228" t="str">
        <f>VLOOKUP(L5228,'[2]tabela de preços'!$A:$G,7,0)</f>
        <v>IMOBILIÁRIO</v>
      </c>
    </row>
    <row r="5229" spans="1:24" x14ac:dyDescent="0.3">
      <c r="A5229" t="s">
        <v>279</v>
      </c>
      <c r="C5229" t="s">
        <v>4072</v>
      </c>
      <c r="D5229" s="1">
        <v>46086</v>
      </c>
      <c r="E5229" t="s">
        <v>4073</v>
      </c>
      <c r="F5229">
        <v>9</v>
      </c>
      <c r="G5229">
        <v>197</v>
      </c>
      <c r="H5229" t="str">
        <f>VLOOKUP(G5229,[1]OPERADORES!$A:$B,2,0)</f>
        <v xml:space="preserve">POLIANA LORRANE DE AMORIM </v>
      </c>
      <c r="I5229" t="s">
        <v>282</v>
      </c>
      <c r="J5229" t="s">
        <v>283</v>
      </c>
      <c r="K5229" t="s">
        <v>284</v>
      </c>
      <c r="L5229">
        <v>84303</v>
      </c>
      <c r="M5229" t="s">
        <v>2930</v>
      </c>
      <c r="O5229" t="s">
        <v>11</v>
      </c>
      <c r="P5229">
        <v>6403</v>
      </c>
      <c r="Q5229">
        <v>2</v>
      </c>
      <c r="R5229">
        <v>45.87</v>
      </c>
      <c r="S5229">
        <v>91.74</v>
      </c>
      <c r="T5229">
        <v>69.62</v>
      </c>
      <c r="U5229">
        <v>24.11</v>
      </c>
      <c r="V5229" t="str">
        <f>VLOOKUP(L5229,'[2]tabela de preços'!$A:$D,4,0)</f>
        <v>BRASILUX</v>
      </c>
      <c r="W5229" t="str">
        <f>VLOOKUP(L5229,'[2]tabela de preços'!$A:$F,6,0)</f>
        <v>TINTA PARA PISO</v>
      </c>
      <c r="X5229" t="str">
        <f>VLOOKUP(L5229,'[2]tabela de preços'!$A:$G,7,0)</f>
        <v>IMOBILIÁRIO</v>
      </c>
    </row>
    <row r="5230" spans="1:24" x14ac:dyDescent="0.3">
      <c r="A5230" t="s">
        <v>279</v>
      </c>
      <c r="C5230" t="s">
        <v>4072</v>
      </c>
      <c r="D5230" s="1">
        <v>46086</v>
      </c>
      <c r="E5230" t="s">
        <v>4073</v>
      </c>
      <c r="F5230">
        <v>9</v>
      </c>
      <c r="G5230">
        <v>197</v>
      </c>
      <c r="H5230" t="str">
        <f>VLOOKUP(G5230,[1]OPERADORES!$A:$B,2,0)</f>
        <v xml:space="preserve">POLIANA LORRANE DE AMORIM </v>
      </c>
      <c r="I5230" t="s">
        <v>282</v>
      </c>
      <c r="J5230" t="s">
        <v>283</v>
      </c>
      <c r="K5230" t="s">
        <v>284</v>
      </c>
      <c r="L5230">
        <v>84305</v>
      </c>
      <c r="M5230" t="s">
        <v>4074</v>
      </c>
      <c r="O5230" t="s">
        <v>11</v>
      </c>
      <c r="P5230">
        <v>6403</v>
      </c>
      <c r="Q5230">
        <v>4</v>
      </c>
      <c r="R5230">
        <v>39.82</v>
      </c>
      <c r="S5230">
        <v>159.28</v>
      </c>
      <c r="T5230">
        <v>120.92</v>
      </c>
      <c r="U5230">
        <v>24.08</v>
      </c>
      <c r="V5230" t="str">
        <f>VLOOKUP(L5230,'[2]tabela de preços'!$A:$D,4,0)</f>
        <v>BRASILUX</v>
      </c>
      <c r="W5230" t="str">
        <f>VLOOKUP(L5230,'[2]tabela de preços'!$A:$F,6,0)</f>
        <v>TINTA PARA PISO</v>
      </c>
      <c r="X5230" t="str">
        <f>VLOOKUP(L5230,'[2]tabela de preços'!$A:$G,7,0)</f>
        <v>IMOBILIÁRIO</v>
      </c>
    </row>
    <row r="5231" spans="1:24" x14ac:dyDescent="0.3">
      <c r="A5231" t="s">
        <v>279</v>
      </c>
      <c r="C5231" t="s">
        <v>4072</v>
      </c>
      <c r="D5231" s="1">
        <v>46086</v>
      </c>
      <c r="E5231" t="s">
        <v>4073</v>
      </c>
      <c r="F5231">
        <v>9</v>
      </c>
      <c r="G5231">
        <v>197</v>
      </c>
      <c r="H5231" t="str">
        <f>VLOOKUP(G5231,[1]OPERADORES!$A:$B,2,0)</f>
        <v xml:space="preserve">POLIANA LORRANE DE AMORIM </v>
      </c>
      <c r="I5231" t="s">
        <v>282</v>
      </c>
      <c r="J5231" t="s">
        <v>283</v>
      </c>
      <c r="K5231" t="s">
        <v>284</v>
      </c>
      <c r="L5231">
        <v>84310</v>
      </c>
      <c r="M5231" t="s">
        <v>2530</v>
      </c>
      <c r="O5231" t="s">
        <v>11</v>
      </c>
      <c r="P5231">
        <v>6403</v>
      </c>
      <c r="Q5231">
        <v>2</v>
      </c>
      <c r="R5231">
        <v>44.72</v>
      </c>
      <c r="S5231">
        <v>89.44</v>
      </c>
      <c r="T5231">
        <v>67.88</v>
      </c>
      <c r="U5231">
        <v>24.11</v>
      </c>
      <c r="V5231" t="str">
        <f>VLOOKUP(L5231,'[2]tabela de preços'!$A:$D,4,0)</f>
        <v>BRASILUX</v>
      </c>
      <c r="W5231" t="str">
        <f>VLOOKUP(L5231,'[2]tabela de preços'!$A:$F,6,0)</f>
        <v>TINTA PARA PISO</v>
      </c>
      <c r="X5231" t="str">
        <f>VLOOKUP(L5231,'[2]tabela de preços'!$A:$G,7,0)</f>
        <v>IMOBILIÁRIO</v>
      </c>
    </row>
    <row r="5232" spans="1:24" x14ac:dyDescent="0.3">
      <c r="A5232" t="s">
        <v>279</v>
      </c>
      <c r="C5232" t="s">
        <v>4640</v>
      </c>
      <c r="D5232" s="1">
        <v>46097</v>
      </c>
      <c r="E5232" t="s">
        <v>4641</v>
      </c>
      <c r="F5232">
        <v>9</v>
      </c>
      <c r="G5232">
        <v>197</v>
      </c>
      <c r="H5232" t="str">
        <f>VLOOKUP(G5232,[1]OPERADORES!$A:$B,2,0)</f>
        <v xml:space="preserve">POLIANA LORRANE DE AMORIM </v>
      </c>
      <c r="I5232" t="s">
        <v>282</v>
      </c>
      <c r="J5232" t="s">
        <v>283</v>
      </c>
      <c r="K5232" t="s">
        <v>284</v>
      </c>
      <c r="L5232">
        <v>10298</v>
      </c>
      <c r="M5232" t="s">
        <v>85</v>
      </c>
      <c r="O5232" t="s">
        <v>11</v>
      </c>
      <c r="P5232">
        <v>6102</v>
      </c>
      <c r="Q5232">
        <v>20</v>
      </c>
      <c r="R5232">
        <v>54.9</v>
      </c>
      <c r="S5232" s="2">
        <v>1098</v>
      </c>
      <c r="T5232">
        <v>947.6</v>
      </c>
      <c r="U5232">
        <v>13.7</v>
      </c>
      <c r="V5232" t="str">
        <f>VLOOKUP(L5232,'[2]tabela de preços'!$A:$D,4,0)</f>
        <v>ANJO</v>
      </c>
      <c r="W5232" t="str">
        <f>VLOOKUP(L5232,'[2]tabela de preços'!$A:$F,6,0)</f>
        <v>THINNER DE LIMPEZA</v>
      </c>
      <c r="X5232" t="str">
        <f>VLOOKUP(L5232,'[2]tabela de preços'!$A:$G,7,0)</f>
        <v>THINNER</v>
      </c>
    </row>
    <row r="5233" spans="1:24" x14ac:dyDescent="0.3">
      <c r="A5233" t="s">
        <v>279</v>
      </c>
      <c r="C5233" t="s">
        <v>4640</v>
      </c>
      <c r="D5233" s="1">
        <v>46097</v>
      </c>
      <c r="E5233" t="s">
        <v>4641</v>
      </c>
      <c r="F5233">
        <v>9</v>
      </c>
      <c r="G5233">
        <v>197</v>
      </c>
      <c r="H5233" t="str">
        <f>VLOOKUP(G5233,[1]OPERADORES!$A:$B,2,0)</f>
        <v xml:space="preserve">POLIANA LORRANE DE AMORIM </v>
      </c>
      <c r="I5233" t="s">
        <v>282</v>
      </c>
      <c r="J5233" t="s">
        <v>283</v>
      </c>
      <c r="K5233" t="s">
        <v>284</v>
      </c>
      <c r="L5233">
        <v>10297</v>
      </c>
      <c r="M5233" t="s">
        <v>41</v>
      </c>
      <c r="O5233" t="s">
        <v>11</v>
      </c>
      <c r="P5233">
        <v>6102</v>
      </c>
      <c r="Q5233">
        <v>36</v>
      </c>
      <c r="R5233">
        <v>10.49</v>
      </c>
      <c r="S5233">
        <v>377.64</v>
      </c>
      <c r="T5233">
        <v>330.12</v>
      </c>
      <c r="U5233">
        <v>12.58</v>
      </c>
      <c r="V5233" t="str">
        <f>VLOOKUP(L5233,'[2]tabela de preços'!$A:$D,4,0)</f>
        <v>ANJO</v>
      </c>
      <c r="W5233" t="str">
        <f>VLOOKUP(L5233,'[2]tabela de preços'!$A:$F,6,0)</f>
        <v>THINNER DE LIMPEZA</v>
      </c>
      <c r="X5233" t="str">
        <f>VLOOKUP(L5233,'[2]tabela de preços'!$A:$G,7,0)</f>
        <v>THINNER</v>
      </c>
    </row>
    <row r="5234" spans="1:24" x14ac:dyDescent="0.3">
      <c r="A5234" t="s">
        <v>279</v>
      </c>
      <c r="C5234" t="s">
        <v>4642</v>
      </c>
      <c r="D5234" s="1">
        <v>46097</v>
      </c>
      <c r="E5234" t="s">
        <v>4643</v>
      </c>
      <c r="F5234">
        <v>9</v>
      </c>
      <c r="G5234">
        <v>197</v>
      </c>
      <c r="H5234" t="str">
        <f>VLOOKUP(G5234,[1]OPERADORES!$A:$B,2,0)</f>
        <v xml:space="preserve">POLIANA LORRANE DE AMORIM </v>
      </c>
      <c r="I5234" t="s">
        <v>282</v>
      </c>
      <c r="J5234" t="s">
        <v>283</v>
      </c>
      <c r="K5234" t="s">
        <v>284</v>
      </c>
      <c r="L5234">
        <v>84383</v>
      </c>
      <c r="M5234" t="s">
        <v>836</v>
      </c>
      <c r="O5234" t="s">
        <v>11</v>
      </c>
      <c r="P5234">
        <v>6403</v>
      </c>
      <c r="Q5234">
        <v>6</v>
      </c>
      <c r="R5234">
        <v>170.64</v>
      </c>
      <c r="S5234" s="2">
        <v>1023.84</v>
      </c>
      <c r="T5234">
        <v>825.66</v>
      </c>
      <c r="U5234">
        <v>19.36</v>
      </c>
      <c r="V5234" t="str">
        <f>VLOOKUP(L5234,'[2]tabela de preços'!$A:$D,4,0)</f>
        <v>BRASILUX</v>
      </c>
      <c r="W5234" t="str">
        <f>VLOOKUP(L5234,'[2]tabela de preços'!$A:$F,6,0)</f>
        <v>TINTA PARA PISO</v>
      </c>
      <c r="X5234" t="str">
        <f>VLOOKUP(L5234,'[2]tabela de preços'!$A:$G,7,0)</f>
        <v>IMOBILIÁRIO</v>
      </c>
    </row>
    <row r="5235" spans="1:24" x14ac:dyDescent="0.3">
      <c r="A5235" t="s">
        <v>279</v>
      </c>
      <c r="C5235" t="s">
        <v>4642</v>
      </c>
      <c r="D5235" s="1">
        <v>46097</v>
      </c>
      <c r="E5235" t="s">
        <v>4643</v>
      </c>
      <c r="F5235">
        <v>9</v>
      </c>
      <c r="G5235">
        <v>197</v>
      </c>
      <c r="H5235" t="str">
        <f>VLOOKUP(G5235,[1]OPERADORES!$A:$B,2,0)</f>
        <v xml:space="preserve">POLIANA LORRANE DE AMORIM </v>
      </c>
      <c r="I5235" t="s">
        <v>282</v>
      </c>
      <c r="J5235" t="s">
        <v>283</v>
      </c>
      <c r="K5235" t="s">
        <v>284</v>
      </c>
      <c r="L5235">
        <v>84385</v>
      </c>
      <c r="M5235" t="s">
        <v>2012</v>
      </c>
      <c r="O5235" t="s">
        <v>11</v>
      </c>
      <c r="P5235">
        <v>6403</v>
      </c>
      <c r="Q5235">
        <v>10</v>
      </c>
      <c r="R5235">
        <v>170.64</v>
      </c>
      <c r="S5235" s="2">
        <v>1706.4</v>
      </c>
      <c r="T5235" s="2">
        <v>1376.1</v>
      </c>
      <c r="U5235">
        <v>19.36</v>
      </c>
      <c r="V5235" t="str">
        <f>VLOOKUP(L5235,'[2]tabela de preços'!$A:$D,4,0)</f>
        <v>BRASILUX</v>
      </c>
      <c r="W5235" t="str">
        <f>VLOOKUP(L5235,'[2]tabela de preços'!$A:$F,6,0)</f>
        <v>TINTA PARA PISO</v>
      </c>
      <c r="X5235" t="str">
        <f>VLOOKUP(L5235,'[2]tabela de preços'!$A:$G,7,0)</f>
        <v>IMOBILIÁRIO</v>
      </c>
    </row>
    <row r="5236" spans="1:24" x14ac:dyDescent="0.3">
      <c r="A5236" t="s">
        <v>279</v>
      </c>
      <c r="C5236" t="s">
        <v>4642</v>
      </c>
      <c r="D5236" s="1">
        <v>46097</v>
      </c>
      <c r="E5236" t="s">
        <v>4643</v>
      </c>
      <c r="F5236">
        <v>9</v>
      </c>
      <c r="G5236">
        <v>197</v>
      </c>
      <c r="H5236" t="str">
        <f>VLOOKUP(G5236,[1]OPERADORES!$A:$B,2,0)</f>
        <v xml:space="preserve">POLIANA LORRANE DE AMORIM </v>
      </c>
      <c r="I5236" t="s">
        <v>282</v>
      </c>
      <c r="J5236" t="s">
        <v>283</v>
      </c>
      <c r="K5236" t="s">
        <v>284</v>
      </c>
      <c r="L5236">
        <v>85000</v>
      </c>
      <c r="M5236" t="s">
        <v>4644</v>
      </c>
      <c r="O5236" t="s">
        <v>11</v>
      </c>
      <c r="P5236">
        <v>6403</v>
      </c>
      <c r="Q5236">
        <v>4</v>
      </c>
      <c r="R5236">
        <v>249.37</v>
      </c>
      <c r="S5236">
        <v>997.48</v>
      </c>
      <c r="T5236">
        <v>731.28</v>
      </c>
      <c r="U5236">
        <v>26.69</v>
      </c>
      <c r="V5236" t="str">
        <f>VLOOKUP(L5236,'[2]tabela de preços'!$A:$D,4,0)</f>
        <v>BRASILUX</v>
      </c>
      <c r="W5236" t="str">
        <f>VLOOKUP(L5236,'[2]tabela de preços'!$A:$F,6,0)</f>
        <v>TINTA EMBORRACHADA</v>
      </c>
      <c r="X5236" t="str">
        <f>VLOOKUP(L5236,'[2]tabela de preços'!$A:$G,7,0)</f>
        <v>IMOBILIÁRIO</v>
      </c>
    </row>
    <row r="5237" spans="1:24" x14ac:dyDescent="0.3">
      <c r="A5237" t="s">
        <v>279</v>
      </c>
      <c r="C5237" t="s">
        <v>4943</v>
      </c>
      <c r="D5237" s="1">
        <v>46104</v>
      </c>
      <c r="E5237" t="s">
        <v>4944</v>
      </c>
      <c r="F5237">
        <v>9</v>
      </c>
      <c r="G5237">
        <v>197</v>
      </c>
      <c r="H5237" t="str">
        <f>VLOOKUP(G5237,[1]OPERADORES!$A:$B,2,0)</f>
        <v xml:space="preserve">POLIANA LORRANE DE AMORIM </v>
      </c>
      <c r="I5237" t="s">
        <v>282</v>
      </c>
      <c r="J5237" t="s">
        <v>283</v>
      </c>
      <c r="K5237" t="s">
        <v>284</v>
      </c>
      <c r="L5237">
        <v>84145</v>
      </c>
      <c r="M5237" t="s">
        <v>301</v>
      </c>
      <c r="O5237" t="s">
        <v>11</v>
      </c>
      <c r="P5237">
        <v>6403</v>
      </c>
      <c r="Q5237">
        <v>2</v>
      </c>
      <c r="R5237">
        <v>68.53</v>
      </c>
      <c r="S5237">
        <v>137.06</v>
      </c>
      <c r="T5237">
        <v>104.02</v>
      </c>
      <c r="U5237">
        <v>24.11</v>
      </c>
      <c r="V5237" t="str">
        <f>VLOOKUP(L5237,'[2]tabela de preços'!$A:$D,4,0)</f>
        <v>BRASILUX</v>
      </c>
      <c r="W5237" t="str">
        <f>VLOOKUP(L5237,'[2]tabela de preços'!$A:$F,6,0)</f>
        <v>ESMALTES</v>
      </c>
      <c r="X5237" t="str">
        <f>VLOOKUP(L5237,'[2]tabela de preços'!$A:$G,7,0)</f>
        <v>INDUSTRIAL</v>
      </c>
    </row>
    <row r="5238" spans="1:24" x14ac:dyDescent="0.3">
      <c r="A5238" t="s">
        <v>279</v>
      </c>
      <c r="C5238" t="s">
        <v>4943</v>
      </c>
      <c r="D5238" s="1">
        <v>46104</v>
      </c>
      <c r="E5238" t="s">
        <v>4944</v>
      </c>
      <c r="F5238">
        <v>9</v>
      </c>
      <c r="G5238">
        <v>197</v>
      </c>
      <c r="H5238" t="str">
        <f>VLOOKUP(G5238,[1]OPERADORES!$A:$B,2,0)</f>
        <v xml:space="preserve">POLIANA LORRANE DE AMORIM </v>
      </c>
      <c r="I5238" t="s">
        <v>282</v>
      </c>
      <c r="J5238" t="s">
        <v>283</v>
      </c>
      <c r="K5238" t="s">
        <v>284</v>
      </c>
      <c r="L5238">
        <v>84225</v>
      </c>
      <c r="M5238" t="s">
        <v>3661</v>
      </c>
      <c r="O5238" t="s">
        <v>11</v>
      </c>
      <c r="P5238">
        <v>6403</v>
      </c>
      <c r="Q5238">
        <v>4</v>
      </c>
      <c r="R5238">
        <v>78.72</v>
      </c>
      <c r="S5238">
        <v>314.88</v>
      </c>
      <c r="T5238">
        <v>239</v>
      </c>
      <c r="U5238">
        <v>24.1</v>
      </c>
      <c r="V5238" t="str">
        <f>VLOOKUP(L5238,'[2]tabela de preços'!$A:$D,4,0)</f>
        <v>BRASILUX</v>
      </c>
      <c r="W5238" t="str">
        <f>VLOOKUP(L5238,'[2]tabela de preços'!$A:$F,6,0)</f>
        <v>LINHA MOVELEIRA</v>
      </c>
      <c r="X5238" t="str">
        <f>VLOOKUP(L5238,'[2]tabela de preços'!$A:$G,7,0)</f>
        <v>MOVELEIRA</v>
      </c>
    </row>
    <row r="5239" spans="1:24" x14ac:dyDescent="0.3">
      <c r="A5239" t="s">
        <v>279</v>
      </c>
      <c r="C5239" t="s">
        <v>4943</v>
      </c>
      <c r="D5239" s="1">
        <v>46104</v>
      </c>
      <c r="E5239" t="s">
        <v>4944</v>
      </c>
      <c r="F5239">
        <v>9</v>
      </c>
      <c r="G5239">
        <v>197</v>
      </c>
      <c r="H5239" t="str">
        <f>VLOOKUP(G5239,[1]OPERADORES!$A:$B,2,0)</f>
        <v xml:space="preserve">POLIANA LORRANE DE AMORIM </v>
      </c>
      <c r="I5239" t="s">
        <v>282</v>
      </c>
      <c r="J5239" t="s">
        <v>283</v>
      </c>
      <c r="K5239" t="s">
        <v>284</v>
      </c>
      <c r="L5239">
        <v>84560</v>
      </c>
      <c r="M5239" t="s">
        <v>118</v>
      </c>
      <c r="O5239" t="s">
        <v>11</v>
      </c>
      <c r="P5239">
        <v>6102</v>
      </c>
      <c r="Q5239">
        <v>8</v>
      </c>
      <c r="R5239">
        <v>49.89</v>
      </c>
      <c r="S5239">
        <v>399.12</v>
      </c>
      <c r="T5239">
        <v>329.04</v>
      </c>
      <c r="U5239">
        <v>17.559999999999999</v>
      </c>
      <c r="V5239" t="str">
        <f>VLOOKUP(L5239,'[2]tabela de preços'!$A:$D,4,0)</f>
        <v>BRASILUX</v>
      </c>
      <c r="W5239" t="str">
        <f>VLOOKUP(L5239,'[2]tabela de preços'!$A:$F,6,0)</f>
        <v>THINNER DE LIMPEZA</v>
      </c>
      <c r="X5239" t="str">
        <f>VLOOKUP(L5239,'[2]tabela de preços'!$A:$G,7,0)</f>
        <v>THINNER</v>
      </c>
    </row>
    <row r="5240" spans="1:24" x14ac:dyDescent="0.3">
      <c r="A5240" t="s">
        <v>279</v>
      </c>
      <c r="C5240" t="s">
        <v>5102</v>
      </c>
      <c r="D5240" s="1">
        <v>46106</v>
      </c>
      <c r="E5240" t="s">
        <v>5103</v>
      </c>
      <c r="F5240">
        <v>9</v>
      </c>
      <c r="G5240">
        <v>197</v>
      </c>
      <c r="H5240" t="str">
        <f>VLOOKUP(G5240,[1]OPERADORES!$A:$B,2,0)</f>
        <v xml:space="preserve">POLIANA LORRANE DE AMORIM </v>
      </c>
      <c r="I5240" t="s">
        <v>282</v>
      </c>
      <c r="J5240" t="s">
        <v>283</v>
      </c>
      <c r="K5240" t="s">
        <v>284</v>
      </c>
      <c r="L5240">
        <v>84383</v>
      </c>
      <c r="M5240" t="s">
        <v>836</v>
      </c>
      <c r="O5240" t="s">
        <v>11</v>
      </c>
      <c r="P5240">
        <v>6403</v>
      </c>
      <c r="Q5240">
        <v>6</v>
      </c>
      <c r="R5240">
        <v>181.31</v>
      </c>
      <c r="S5240" s="2">
        <v>1087.8599999999999</v>
      </c>
      <c r="T5240">
        <v>825.66</v>
      </c>
      <c r="U5240">
        <v>24.1</v>
      </c>
      <c r="V5240" t="str">
        <f>VLOOKUP(L5240,'[2]tabela de preços'!$A:$D,4,0)</f>
        <v>BRASILUX</v>
      </c>
      <c r="W5240" t="str">
        <f>VLOOKUP(L5240,'[2]tabela de preços'!$A:$F,6,0)</f>
        <v>TINTA PARA PISO</v>
      </c>
      <c r="X5240" t="str">
        <f>VLOOKUP(L5240,'[2]tabela de preços'!$A:$G,7,0)</f>
        <v>IMOBILIÁRIO</v>
      </c>
    </row>
    <row r="5241" spans="1:24" x14ac:dyDescent="0.3">
      <c r="A5241" t="s">
        <v>279</v>
      </c>
      <c r="C5241" t="s">
        <v>5102</v>
      </c>
      <c r="D5241" s="1">
        <v>46106</v>
      </c>
      <c r="E5241" t="s">
        <v>5103</v>
      </c>
      <c r="F5241">
        <v>9</v>
      </c>
      <c r="G5241">
        <v>197</v>
      </c>
      <c r="H5241" t="str">
        <f>VLOOKUP(G5241,[1]OPERADORES!$A:$B,2,0)</f>
        <v xml:space="preserve">POLIANA LORRANE DE AMORIM </v>
      </c>
      <c r="I5241" t="s">
        <v>282</v>
      </c>
      <c r="J5241" t="s">
        <v>283</v>
      </c>
      <c r="K5241" t="s">
        <v>284</v>
      </c>
      <c r="L5241">
        <v>84384</v>
      </c>
      <c r="M5241" t="s">
        <v>1529</v>
      </c>
      <c r="O5241" t="s">
        <v>11</v>
      </c>
      <c r="P5241">
        <v>6403</v>
      </c>
      <c r="Q5241">
        <v>4</v>
      </c>
      <c r="R5241">
        <v>181.31</v>
      </c>
      <c r="S5241">
        <v>725.24</v>
      </c>
      <c r="T5241">
        <v>550.44000000000005</v>
      </c>
      <c r="U5241">
        <v>24.1</v>
      </c>
      <c r="V5241" t="str">
        <f>VLOOKUP(L5241,'[2]tabela de preços'!$A:$D,4,0)</f>
        <v>BRASILUX</v>
      </c>
      <c r="W5241" t="str">
        <f>VLOOKUP(L5241,'[2]tabela de preços'!$A:$F,6,0)</f>
        <v>TINTA PARA PISO</v>
      </c>
      <c r="X5241" t="str">
        <f>VLOOKUP(L5241,'[2]tabela de preços'!$A:$G,7,0)</f>
        <v>IMOBILIÁRIO</v>
      </c>
    </row>
    <row r="5242" spans="1:24" x14ac:dyDescent="0.3">
      <c r="A5242" t="s">
        <v>279</v>
      </c>
      <c r="C5242" t="s">
        <v>5102</v>
      </c>
      <c r="D5242" s="1">
        <v>46106</v>
      </c>
      <c r="E5242" t="s">
        <v>5103</v>
      </c>
      <c r="F5242">
        <v>9</v>
      </c>
      <c r="G5242">
        <v>197</v>
      </c>
      <c r="H5242" t="str">
        <f>VLOOKUP(G5242,[1]OPERADORES!$A:$B,2,0)</f>
        <v xml:space="preserve">POLIANA LORRANE DE AMORIM </v>
      </c>
      <c r="I5242" t="s">
        <v>282</v>
      </c>
      <c r="J5242" t="s">
        <v>283</v>
      </c>
      <c r="K5242" t="s">
        <v>284</v>
      </c>
      <c r="L5242">
        <v>84038</v>
      </c>
      <c r="M5242" t="s">
        <v>593</v>
      </c>
      <c r="O5242" t="s">
        <v>11</v>
      </c>
      <c r="P5242">
        <v>6102</v>
      </c>
      <c r="Q5242">
        <v>4</v>
      </c>
      <c r="R5242">
        <v>17.72</v>
      </c>
      <c r="S5242">
        <v>70.88</v>
      </c>
      <c r="T5242">
        <v>53.8</v>
      </c>
      <c r="U5242">
        <v>24.1</v>
      </c>
      <c r="V5242" t="str">
        <f>VLOOKUP(L5242,'[2]tabela de preços'!$A:$D,4,0)</f>
        <v>BRASILUX</v>
      </c>
      <c r="W5242" t="str">
        <f>VLOOKUP(L5242,'[2]tabela de preços'!$A:$F,6,0)</f>
        <v>MASSA CORRIDA / ACRÍLICA</v>
      </c>
      <c r="X5242" t="str">
        <f>VLOOKUP(L5242,'[2]tabela de preços'!$A:$G,7,0)</f>
        <v>IMOBILIÁRIO</v>
      </c>
    </row>
    <row r="5243" spans="1:24" x14ac:dyDescent="0.3">
      <c r="A5243" t="s">
        <v>3527</v>
      </c>
      <c r="C5243" t="s">
        <v>3528</v>
      </c>
      <c r="D5243" s="1">
        <v>46078</v>
      </c>
      <c r="E5243" t="s">
        <v>3529</v>
      </c>
      <c r="F5243">
        <v>9</v>
      </c>
      <c r="G5243">
        <v>197</v>
      </c>
      <c r="H5243" t="str">
        <f>VLOOKUP(G5243,[1]OPERADORES!$A:$B,2,0)</f>
        <v xml:space="preserve">POLIANA LORRANE DE AMORIM </v>
      </c>
      <c r="I5243" t="s">
        <v>282</v>
      </c>
      <c r="J5243" t="s">
        <v>3530</v>
      </c>
      <c r="K5243" t="s">
        <v>3531</v>
      </c>
      <c r="L5243">
        <v>84381</v>
      </c>
      <c r="M5243" t="s">
        <v>91</v>
      </c>
      <c r="O5243" t="s">
        <v>11</v>
      </c>
      <c r="P5243">
        <v>6403</v>
      </c>
      <c r="Q5243">
        <v>6</v>
      </c>
      <c r="R5243">
        <v>159.9</v>
      </c>
      <c r="S5243">
        <v>959.4</v>
      </c>
      <c r="T5243">
        <v>825.66</v>
      </c>
      <c r="U5243">
        <v>13.94</v>
      </c>
      <c r="V5243" t="str">
        <f>VLOOKUP(L5243,'[2]tabela de preços'!$A:$D,4,0)</f>
        <v>BRASILUX</v>
      </c>
      <c r="W5243" t="str">
        <f>VLOOKUP(L5243,'[2]tabela de preços'!$A:$F,6,0)</f>
        <v>TINTA PARA PISO</v>
      </c>
      <c r="X5243" t="str">
        <f>VLOOKUP(L5243,'[2]tabela de preços'!$A:$G,7,0)</f>
        <v>IMOBILIÁRIO</v>
      </c>
    </row>
    <row r="5244" spans="1:24" x14ac:dyDescent="0.3">
      <c r="A5244" t="s">
        <v>3527</v>
      </c>
      <c r="C5244" t="s">
        <v>3528</v>
      </c>
      <c r="D5244" s="1">
        <v>46078</v>
      </c>
      <c r="E5244" t="s">
        <v>3529</v>
      </c>
      <c r="F5244">
        <v>9</v>
      </c>
      <c r="G5244">
        <v>197</v>
      </c>
      <c r="H5244" t="str">
        <f>VLOOKUP(G5244,[1]OPERADORES!$A:$B,2,0)</f>
        <v xml:space="preserve">POLIANA LORRANE DE AMORIM </v>
      </c>
      <c r="I5244" t="s">
        <v>282</v>
      </c>
      <c r="J5244" t="s">
        <v>3530</v>
      </c>
      <c r="K5244" t="s">
        <v>3531</v>
      </c>
      <c r="L5244">
        <v>84389</v>
      </c>
      <c r="M5244" t="s">
        <v>832</v>
      </c>
      <c r="O5244" t="s">
        <v>11</v>
      </c>
      <c r="P5244">
        <v>6403</v>
      </c>
      <c r="Q5244">
        <v>12</v>
      </c>
      <c r="R5244">
        <v>159.9</v>
      </c>
      <c r="S5244" s="2">
        <v>1918.8</v>
      </c>
      <c r="T5244" s="2">
        <v>1651.32</v>
      </c>
      <c r="U5244">
        <v>13.94</v>
      </c>
      <c r="V5244" t="str">
        <f>VLOOKUP(L5244,'[2]tabela de preços'!$A:$D,4,0)</f>
        <v>BRASILUX</v>
      </c>
      <c r="W5244" t="str">
        <f>VLOOKUP(L5244,'[2]tabela de preços'!$A:$F,6,0)</f>
        <v>TINTA PARA PISO</v>
      </c>
      <c r="X5244" t="str">
        <f>VLOOKUP(L5244,'[2]tabela de preços'!$A:$G,7,0)</f>
        <v>IMOBILIÁRIO</v>
      </c>
    </row>
    <row r="5245" spans="1:24" x14ac:dyDescent="0.3">
      <c r="A5245" t="s">
        <v>3527</v>
      </c>
      <c r="C5245" t="s">
        <v>3528</v>
      </c>
      <c r="D5245" s="1">
        <v>46078</v>
      </c>
      <c r="E5245" t="s">
        <v>3529</v>
      </c>
      <c r="F5245">
        <v>9</v>
      </c>
      <c r="G5245">
        <v>197</v>
      </c>
      <c r="H5245" t="str">
        <f>VLOOKUP(G5245,[1]OPERADORES!$A:$B,2,0)</f>
        <v xml:space="preserve">POLIANA LORRANE DE AMORIM </v>
      </c>
      <c r="I5245" t="s">
        <v>282</v>
      </c>
      <c r="J5245" t="s">
        <v>3530</v>
      </c>
      <c r="K5245" t="s">
        <v>3531</v>
      </c>
      <c r="L5245">
        <v>10298</v>
      </c>
      <c r="M5245" t="s">
        <v>85</v>
      </c>
      <c r="O5245" t="s">
        <v>11</v>
      </c>
      <c r="P5245">
        <v>6102</v>
      </c>
      <c r="Q5245">
        <v>20</v>
      </c>
      <c r="R5245">
        <v>54.9</v>
      </c>
      <c r="S5245" s="2">
        <v>1098</v>
      </c>
      <c r="T5245">
        <v>947.6</v>
      </c>
      <c r="U5245">
        <v>13.7</v>
      </c>
      <c r="V5245" t="str">
        <f>VLOOKUP(L5245,'[2]tabela de preços'!$A:$D,4,0)</f>
        <v>ANJO</v>
      </c>
      <c r="W5245" t="str">
        <f>VLOOKUP(L5245,'[2]tabela de preços'!$A:$F,6,0)</f>
        <v>THINNER DE LIMPEZA</v>
      </c>
      <c r="X5245" t="str">
        <f>VLOOKUP(L5245,'[2]tabela de preços'!$A:$G,7,0)</f>
        <v>THINNER</v>
      </c>
    </row>
    <row r="5246" spans="1:24" x14ac:dyDescent="0.3">
      <c r="A5246" t="s">
        <v>3527</v>
      </c>
      <c r="C5246" t="s">
        <v>3528</v>
      </c>
      <c r="D5246" s="1">
        <v>46078</v>
      </c>
      <c r="E5246" t="s">
        <v>3529</v>
      </c>
      <c r="F5246">
        <v>9</v>
      </c>
      <c r="G5246">
        <v>197</v>
      </c>
      <c r="H5246" t="str">
        <f>VLOOKUP(G5246,[1]OPERADORES!$A:$B,2,0)</f>
        <v xml:space="preserve">POLIANA LORRANE DE AMORIM </v>
      </c>
      <c r="I5246" t="s">
        <v>282</v>
      </c>
      <c r="J5246" t="s">
        <v>3530</v>
      </c>
      <c r="K5246" t="s">
        <v>3531</v>
      </c>
      <c r="L5246">
        <v>10297</v>
      </c>
      <c r="M5246" t="s">
        <v>41</v>
      </c>
      <c r="O5246" t="s">
        <v>11</v>
      </c>
      <c r="P5246">
        <v>6102</v>
      </c>
      <c r="Q5246">
        <v>36</v>
      </c>
      <c r="R5246">
        <v>10.49</v>
      </c>
      <c r="S5246">
        <v>377.64</v>
      </c>
      <c r="T5246">
        <v>330.12</v>
      </c>
      <c r="U5246">
        <v>12.58</v>
      </c>
      <c r="V5246" t="str">
        <f>VLOOKUP(L5246,'[2]tabela de preços'!$A:$D,4,0)</f>
        <v>ANJO</v>
      </c>
      <c r="W5246" t="str">
        <f>VLOOKUP(L5246,'[2]tabela de preços'!$A:$F,6,0)</f>
        <v>THINNER DE LIMPEZA</v>
      </c>
      <c r="X5246" t="str">
        <f>VLOOKUP(L5246,'[2]tabela de preços'!$A:$G,7,0)</f>
        <v>THINNER</v>
      </c>
    </row>
    <row r="5247" spans="1:24" x14ac:dyDescent="0.3">
      <c r="A5247" t="s">
        <v>3527</v>
      </c>
      <c r="C5247" t="s">
        <v>4945</v>
      </c>
      <c r="D5247" s="1">
        <v>46104</v>
      </c>
      <c r="E5247" t="s">
        <v>4946</v>
      </c>
      <c r="F5247">
        <v>9</v>
      </c>
      <c r="G5247">
        <v>197</v>
      </c>
      <c r="H5247" t="str">
        <f>VLOOKUP(G5247,[1]OPERADORES!$A:$B,2,0)</f>
        <v xml:space="preserve">POLIANA LORRANE DE AMORIM </v>
      </c>
      <c r="I5247" t="s">
        <v>282</v>
      </c>
      <c r="J5247" t="s">
        <v>3530</v>
      </c>
      <c r="K5247" t="s">
        <v>3531</v>
      </c>
      <c r="L5247">
        <v>10298</v>
      </c>
      <c r="M5247" t="s">
        <v>85</v>
      </c>
      <c r="O5247" t="s">
        <v>11</v>
      </c>
      <c r="P5247">
        <v>6102</v>
      </c>
      <c r="Q5247">
        <v>40</v>
      </c>
      <c r="R5247">
        <v>54.9</v>
      </c>
      <c r="S5247" s="2">
        <v>2196</v>
      </c>
      <c r="T5247" s="2">
        <v>1895.2</v>
      </c>
      <c r="U5247">
        <v>13.7</v>
      </c>
      <c r="V5247" t="str">
        <f>VLOOKUP(L5247,'[2]tabela de preços'!$A:$D,4,0)</f>
        <v>ANJO</v>
      </c>
      <c r="W5247" t="str">
        <f>VLOOKUP(L5247,'[2]tabela de preços'!$A:$F,6,0)</f>
        <v>THINNER DE LIMPEZA</v>
      </c>
      <c r="X5247" t="str">
        <f>VLOOKUP(L5247,'[2]tabela de preços'!$A:$G,7,0)</f>
        <v>THINNER</v>
      </c>
    </row>
    <row r="5248" spans="1:24" x14ac:dyDescent="0.3">
      <c r="A5248" t="s">
        <v>302</v>
      </c>
      <c r="B5248" t="s">
        <v>303</v>
      </c>
      <c r="C5248" t="s">
        <v>304</v>
      </c>
      <c r="D5248" s="1">
        <v>46030</v>
      </c>
      <c r="E5248" t="s">
        <v>305</v>
      </c>
      <c r="F5248">
        <v>9</v>
      </c>
      <c r="G5248">
        <v>174</v>
      </c>
      <c r="H5248" t="str">
        <f>VLOOKUP(G5248,[1]OPERADORES!$A:$B,2,0)</f>
        <v>MIRIÃ LOBATO RODRIGUES</v>
      </c>
      <c r="I5248" t="s">
        <v>21</v>
      </c>
      <c r="J5248" t="s">
        <v>306</v>
      </c>
      <c r="K5248" t="s">
        <v>307</v>
      </c>
      <c r="L5248">
        <v>10226</v>
      </c>
      <c r="M5248" t="s">
        <v>145</v>
      </c>
      <c r="O5248" t="s">
        <v>11</v>
      </c>
      <c r="P5248">
        <v>5102</v>
      </c>
      <c r="Q5248">
        <v>408</v>
      </c>
      <c r="R5248">
        <v>2.79</v>
      </c>
      <c r="S5248" s="2">
        <v>1138.32</v>
      </c>
      <c r="T5248">
        <v>966.96</v>
      </c>
      <c r="U5248">
        <v>15.05</v>
      </c>
      <c r="V5248" t="str">
        <f>VLOOKUP(L5248,'[2]tabela de preços'!$A:$D,4,0)</f>
        <v>NORTON</v>
      </c>
      <c r="W5248" t="str">
        <f>VLOOKUP(L5248,'[2]tabela de preços'!$A:$F,6,0)</f>
        <v xml:space="preserve">DISCOS / LIXAS / ABRASIVOS </v>
      </c>
      <c r="X5248" t="str">
        <f>VLOOKUP(L5248,'[2]tabela de preços'!$A:$G,7,0)</f>
        <v>AUTOMOTIVO</v>
      </c>
    </row>
    <row r="5249" spans="1:24" x14ac:dyDescent="0.3">
      <c r="A5249" t="s">
        <v>302</v>
      </c>
      <c r="B5249" t="s">
        <v>303</v>
      </c>
      <c r="C5249" t="s">
        <v>304</v>
      </c>
      <c r="D5249" s="1">
        <v>46030</v>
      </c>
      <c r="E5249" t="s">
        <v>305</v>
      </c>
      <c r="F5249">
        <v>9</v>
      </c>
      <c r="G5249">
        <v>174</v>
      </c>
      <c r="H5249" t="str">
        <f>VLOOKUP(G5249,[1]OPERADORES!$A:$B,2,0)</f>
        <v>MIRIÃ LOBATO RODRIGUES</v>
      </c>
      <c r="I5249" t="s">
        <v>21</v>
      </c>
      <c r="J5249" t="s">
        <v>306</v>
      </c>
      <c r="K5249" t="s">
        <v>307</v>
      </c>
      <c r="L5249">
        <v>10238</v>
      </c>
      <c r="M5249" t="s">
        <v>79</v>
      </c>
      <c r="O5249" t="s">
        <v>11</v>
      </c>
      <c r="P5249">
        <v>5102</v>
      </c>
      <c r="Q5249" s="2">
        <v>1000</v>
      </c>
      <c r="R5249">
        <v>2.79</v>
      </c>
      <c r="S5249" s="2">
        <v>2790</v>
      </c>
      <c r="T5249" s="2">
        <v>2270</v>
      </c>
      <c r="U5249">
        <v>18.64</v>
      </c>
      <c r="V5249" t="str">
        <f>VLOOKUP(L5249,'[2]tabela de preços'!$A:$D,4,0)</f>
        <v>NORTON</v>
      </c>
      <c r="W5249" t="str">
        <f>VLOOKUP(L5249,'[2]tabela de preços'!$A:$F,6,0)</f>
        <v xml:space="preserve">DISCOS / LIXAS / ABRASIVOS </v>
      </c>
      <c r="X5249" t="str">
        <f>VLOOKUP(L5249,'[2]tabela de preços'!$A:$G,7,0)</f>
        <v>AUTOMOTIVO</v>
      </c>
    </row>
    <row r="5250" spans="1:24" x14ac:dyDescent="0.3">
      <c r="A5250" t="s">
        <v>302</v>
      </c>
      <c r="B5250" t="s">
        <v>303</v>
      </c>
      <c r="C5250" t="s">
        <v>304</v>
      </c>
      <c r="D5250" s="1">
        <v>46030</v>
      </c>
      <c r="E5250" t="s">
        <v>305</v>
      </c>
      <c r="F5250">
        <v>9</v>
      </c>
      <c r="G5250">
        <v>174</v>
      </c>
      <c r="H5250" t="str">
        <f>VLOOKUP(G5250,[1]OPERADORES!$A:$B,2,0)</f>
        <v>MIRIÃ LOBATO RODRIGUES</v>
      </c>
      <c r="I5250" t="s">
        <v>21</v>
      </c>
      <c r="J5250" t="s">
        <v>306</v>
      </c>
      <c r="K5250" t="s">
        <v>307</v>
      </c>
      <c r="L5250">
        <v>10242</v>
      </c>
      <c r="M5250" t="s">
        <v>82</v>
      </c>
      <c r="O5250" t="s">
        <v>11</v>
      </c>
      <c r="P5250">
        <v>5102</v>
      </c>
      <c r="Q5250">
        <v>200</v>
      </c>
      <c r="R5250">
        <v>2.79</v>
      </c>
      <c r="S5250">
        <v>558</v>
      </c>
      <c r="T5250">
        <v>456</v>
      </c>
      <c r="U5250">
        <v>18.28</v>
      </c>
      <c r="V5250" t="str">
        <f>VLOOKUP(L5250,'[2]tabela de preços'!$A:$D,4,0)</f>
        <v>NORTON</v>
      </c>
      <c r="W5250" t="str">
        <f>VLOOKUP(L5250,'[2]tabela de preços'!$A:$F,6,0)</f>
        <v xml:space="preserve">DISCOS / LIXAS / ABRASIVOS </v>
      </c>
      <c r="X5250" t="str">
        <f>VLOOKUP(L5250,'[2]tabela de preços'!$A:$G,7,0)</f>
        <v>AUTOMOTIVO</v>
      </c>
    </row>
    <row r="5251" spans="1:24" x14ac:dyDescent="0.3">
      <c r="A5251" t="s">
        <v>308</v>
      </c>
      <c r="C5251" t="s">
        <v>309</v>
      </c>
      <c r="D5251" s="1">
        <v>46049</v>
      </c>
      <c r="E5251" t="s">
        <v>310</v>
      </c>
      <c r="F5251">
        <v>9</v>
      </c>
      <c r="G5251">
        <v>236</v>
      </c>
      <c r="H5251" t="str">
        <f>VLOOKUP(G5251,[1]OPERADORES!$A:$B,2,0)</f>
        <v>DANIEL</v>
      </c>
      <c r="I5251" t="s">
        <v>21</v>
      </c>
      <c r="J5251" t="s">
        <v>311</v>
      </c>
      <c r="K5251" t="s">
        <v>312</v>
      </c>
      <c r="L5251">
        <v>22684</v>
      </c>
      <c r="M5251" t="s">
        <v>73</v>
      </c>
      <c r="O5251" t="s">
        <v>11</v>
      </c>
      <c r="P5251">
        <v>5102</v>
      </c>
      <c r="Q5251">
        <v>160</v>
      </c>
      <c r="R5251">
        <v>3.65</v>
      </c>
      <c r="S5251">
        <v>584</v>
      </c>
      <c r="T5251">
        <v>492.8</v>
      </c>
      <c r="U5251">
        <v>15.62</v>
      </c>
      <c r="V5251" t="str">
        <f>VLOOKUP(L5251,'[2]tabela de preços'!$A:$D,4,0)</f>
        <v>3M</v>
      </c>
      <c r="W5251" t="str">
        <f>VLOOKUP(L5251,'[2]tabela de preços'!$A:$F,6,0)</f>
        <v>FITA AUTOMOTIVA</v>
      </c>
      <c r="X5251" t="str">
        <f>VLOOKUP(L5251,'[2]tabela de preços'!$A:$G,7,0)</f>
        <v>AUTOMOTIVO</v>
      </c>
    </row>
    <row r="5252" spans="1:24" x14ac:dyDescent="0.3">
      <c r="A5252" t="s">
        <v>313</v>
      </c>
      <c r="B5252" t="s">
        <v>314</v>
      </c>
      <c r="C5252" t="s">
        <v>315</v>
      </c>
      <c r="D5252" s="1">
        <v>46028</v>
      </c>
      <c r="E5252" t="s">
        <v>316</v>
      </c>
      <c r="F5252">
        <v>9</v>
      </c>
      <c r="G5252">
        <v>197</v>
      </c>
      <c r="H5252" t="str">
        <f>VLOOKUP(G5252,[1]OPERADORES!$A:$B,2,0)</f>
        <v xml:space="preserve">POLIANA LORRANE DE AMORIM </v>
      </c>
      <c r="I5252" t="s">
        <v>317</v>
      </c>
      <c r="J5252" t="s">
        <v>318</v>
      </c>
      <c r="K5252" t="s">
        <v>319</v>
      </c>
      <c r="L5252">
        <v>23714</v>
      </c>
      <c r="M5252" t="s">
        <v>213</v>
      </c>
      <c r="O5252" t="s">
        <v>11</v>
      </c>
      <c r="P5252">
        <v>6102</v>
      </c>
      <c r="Q5252">
        <v>2</v>
      </c>
      <c r="R5252">
        <v>40.71</v>
      </c>
      <c r="S5252">
        <v>81.42</v>
      </c>
      <c r="T5252">
        <v>61.8</v>
      </c>
      <c r="U5252">
        <v>24.1</v>
      </c>
      <c r="V5252" t="str">
        <f>VLOOKUP(L5252,'[2]tabela de preços'!$A:$D,4,0)</f>
        <v>NEW PAD</v>
      </c>
      <c r="W5252" t="str">
        <f>VLOOKUP(L5252,'[2]tabela de preços'!$A:$F,6,0)</f>
        <v>BOINAS PARA POLIMENTO</v>
      </c>
      <c r="X5252" t="str">
        <f>VLOOKUP(L5252,'[2]tabela de preços'!$A:$G,7,0)</f>
        <v>AUTOMOTIVO</v>
      </c>
    </row>
    <row r="5253" spans="1:24" x14ac:dyDescent="0.3">
      <c r="A5253" t="s">
        <v>313</v>
      </c>
      <c r="B5253" t="s">
        <v>314</v>
      </c>
      <c r="C5253" t="s">
        <v>315</v>
      </c>
      <c r="D5253" s="1">
        <v>46028</v>
      </c>
      <c r="E5253" t="s">
        <v>316</v>
      </c>
      <c r="F5253">
        <v>9</v>
      </c>
      <c r="G5253">
        <v>197</v>
      </c>
      <c r="H5253" t="str">
        <f>VLOOKUP(G5253,[1]OPERADORES!$A:$B,2,0)</f>
        <v xml:space="preserve">POLIANA LORRANE DE AMORIM </v>
      </c>
      <c r="I5253" t="s">
        <v>317</v>
      </c>
      <c r="J5253" t="s">
        <v>318</v>
      </c>
      <c r="K5253" t="s">
        <v>319</v>
      </c>
      <c r="L5253">
        <v>16</v>
      </c>
      <c r="M5253" t="s">
        <v>122</v>
      </c>
      <c r="O5253" t="s">
        <v>11</v>
      </c>
      <c r="P5253">
        <v>6102</v>
      </c>
      <c r="Q5253">
        <v>15</v>
      </c>
      <c r="R5253">
        <v>2.9</v>
      </c>
      <c r="S5253">
        <v>43.5</v>
      </c>
      <c r="T5253">
        <v>33</v>
      </c>
      <c r="U5253">
        <v>24.14</v>
      </c>
      <c r="V5253" t="str">
        <f>VLOOKUP(L5253,'[2]tabela de preços'!$A:$D,4,0)</f>
        <v>3M</v>
      </c>
      <c r="W5253" t="str">
        <f>VLOOKUP(L5253,'[2]tabela de preços'!$A:$F,6,0)</f>
        <v>LIXA DÁGUA</v>
      </c>
      <c r="X5253" t="str">
        <f>VLOOKUP(L5253,'[2]tabela de preços'!$A:$G,7,0)</f>
        <v>AUTOMOTIVO</v>
      </c>
    </row>
    <row r="5254" spans="1:24" x14ac:dyDescent="0.3">
      <c r="A5254" t="s">
        <v>313</v>
      </c>
      <c r="B5254" t="s">
        <v>314</v>
      </c>
      <c r="C5254" t="s">
        <v>315</v>
      </c>
      <c r="D5254" s="1">
        <v>46028</v>
      </c>
      <c r="E5254" t="s">
        <v>316</v>
      </c>
      <c r="F5254">
        <v>9</v>
      </c>
      <c r="G5254">
        <v>197</v>
      </c>
      <c r="H5254" t="str">
        <f>VLOOKUP(G5254,[1]OPERADORES!$A:$B,2,0)</f>
        <v xml:space="preserve">POLIANA LORRANE DE AMORIM </v>
      </c>
      <c r="I5254" t="s">
        <v>317</v>
      </c>
      <c r="J5254" t="s">
        <v>318</v>
      </c>
      <c r="K5254" t="s">
        <v>319</v>
      </c>
      <c r="L5254">
        <v>20021</v>
      </c>
      <c r="M5254" t="s">
        <v>276</v>
      </c>
      <c r="O5254" t="s">
        <v>11</v>
      </c>
      <c r="P5254">
        <v>6102</v>
      </c>
      <c r="Q5254">
        <v>15</v>
      </c>
      <c r="R5254">
        <v>3.43</v>
      </c>
      <c r="S5254">
        <v>51.45</v>
      </c>
      <c r="T5254">
        <v>39</v>
      </c>
      <c r="U5254">
        <v>24.2</v>
      </c>
      <c r="V5254" t="str">
        <f>VLOOKUP(L5254,'[2]tabela de preços'!$A:$D,4,0)</f>
        <v>3M</v>
      </c>
      <c r="W5254" t="str">
        <f>VLOOKUP(L5254,'[2]tabela de preços'!$A:$F,6,0)</f>
        <v>LIXA DÁGUA</v>
      </c>
      <c r="X5254" t="str">
        <f>VLOOKUP(L5254,'[2]tabela de preços'!$A:$G,7,0)</f>
        <v>AUTOMOTIVO</v>
      </c>
    </row>
    <row r="5255" spans="1:24" x14ac:dyDescent="0.3">
      <c r="A5255" t="s">
        <v>313</v>
      </c>
      <c r="B5255" t="s">
        <v>314</v>
      </c>
      <c r="C5255" t="s">
        <v>315</v>
      </c>
      <c r="D5255" s="1">
        <v>46028</v>
      </c>
      <c r="E5255" t="s">
        <v>316</v>
      </c>
      <c r="F5255">
        <v>9</v>
      </c>
      <c r="G5255">
        <v>197</v>
      </c>
      <c r="H5255" t="str">
        <f>VLOOKUP(G5255,[1]OPERADORES!$A:$B,2,0)</f>
        <v xml:space="preserve">POLIANA LORRANE DE AMORIM </v>
      </c>
      <c r="I5255" t="s">
        <v>317</v>
      </c>
      <c r="J5255" t="s">
        <v>318</v>
      </c>
      <c r="K5255" t="s">
        <v>319</v>
      </c>
      <c r="L5255">
        <v>20525</v>
      </c>
      <c r="M5255" t="s">
        <v>137</v>
      </c>
      <c r="O5255" t="s">
        <v>11</v>
      </c>
      <c r="P5255">
        <v>6102</v>
      </c>
      <c r="Q5255">
        <v>6</v>
      </c>
      <c r="R5255">
        <v>13.65</v>
      </c>
      <c r="S5255">
        <v>81.900000000000006</v>
      </c>
      <c r="T5255">
        <v>62.16</v>
      </c>
      <c r="U5255">
        <v>24.1</v>
      </c>
      <c r="V5255" t="str">
        <f>VLOOKUP(L5255,'[2]tabela de preços'!$A:$D,4,0)</f>
        <v>SHERWIN WILLIAMS</v>
      </c>
      <c r="W5255" t="str">
        <f>VLOOKUP(L5255,'[2]tabela de preços'!$A:$F,6,0)</f>
        <v>MASSA DE PEQUENOS REPAROS</v>
      </c>
      <c r="X5255" t="str">
        <f>VLOOKUP(L5255,'[2]tabela de preços'!$A:$G,7,0)</f>
        <v>AUTOMOTIVO</v>
      </c>
    </row>
    <row r="5256" spans="1:24" x14ac:dyDescent="0.3">
      <c r="A5256" t="s">
        <v>313</v>
      </c>
      <c r="B5256" t="s">
        <v>314</v>
      </c>
      <c r="C5256" t="s">
        <v>315</v>
      </c>
      <c r="D5256" s="1">
        <v>46028</v>
      </c>
      <c r="E5256" t="s">
        <v>316</v>
      </c>
      <c r="F5256">
        <v>9</v>
      </c>
      <c r="G5256">
        <v>197</v>
      </c>
      <c r="H5256" t="str">
        <f>VLOOKUP(G5256,[1]OPERADORES!$A:$B,2,0)</f>
        <v xml:space="preserve">POLIANA LORRANE DE AMORIM </v>
      </c>
      <c r="I5256" t="s">
        <v>317</v>
      </c>
      <c r="J5256" t="s">
        <v>318</v>
      </c>
      <c r="K5256" t="s">
        <v>319</v>
      </c>
      <c r="L5256">
        <v>23584</v>
      </c>
      <c r="M5256" t="s">
        <v>196</v>
      </c>
      <c r="O5256" t="s">
        <v>11</v>
      </c>
      <c r="P5256">
        <v>6102</v>
      </c>
      <c r="Q5256">
        <v>12</v>
      </c>
      <c r="R5256">
        <v>23.04</v>
      </c>
      <c r="S5256">
        <v>276.48</v>
      </c>
      <c r="T5256">
        <v>209.88</v>
      </c>
      <c r="U5256">
        <v>24.09</v>
      </c>
      <c r="V5256" t="str">
        <f>VLOOKUP(L5256,'[2]tabela de preços'!$A:$D,4,0)</f>
        <v>MAXI RUBBER</v>
      </c>
      <c r="W5256" t="str">
        <f>VLOOKUP(L5256,'[2]tabela de preços'!$A:$F,6,0)</f>
        <v>MASSA POLIÉSTER</v>
      </c>
      <c r="X5256" t="str">
        <f>VLOOKUP(L5256,'[2]tabela de preços'!$A:$G,7,0)</f>
        <v>AUTOMOTIVO</v>
      </c>
    </row>
    <row r="5257" spans="1:24" x14ac:dyDescent="0.3">
      <c r="A5257" t="s">
        <v>313</v>
      </c>
      <c r="B5257" t="s">
        <v>314</v>
      </c>
      <c r="C5257" t="s">
        <v>315</v>
      </c>
      <c r="D5257" s="1">
        <v>46028</v>
      </c>
      <c r="E5257" t="s">
        <v>316</v>
      </c>
      <c r="F5257">
        <v>9</v>
      </c>
      <c r="G5257">
        <v>197</v>
      </c>
      <c r="H5257" t="str">
        <f>VLOOKUP(G5257,[1]OPERADORES!$A:$B,2,0)</f>
        <v xml:space="preserve">POLIANA LORRANE DE AMORIM </v>
      </c>
      <c r="I5257" t="s">
        <v>317</v>
      </c>
      <c r="J5257" t="s">
        <v>318</v>
      </c>
      <c r="K5257" t="s">
        <v>319</v>
      </c>
      <c r="L5257">
        <v>21321</v>
      </c>
      <c r="M5257" t="s">
        <v>272</v>
      </c>
      <c r="O5257" t="s">
        <v>11</v>
      </c>
      <c r="P5257">
        <v>6102</v>
      </c>
      <c r="Q5257">
        <v>4</v>
      </c>
      <c r="R5257">
        <v>18.899999999999999</v>
      </c>
      <c r="S5257">
        <v>75.599999999999994</v>
      </c>
      <c r="T5257">
        <v>61.44</v>
      </c>
      <c r="U5257">
        <v>18.73</v>
      </c>
      <c r="V5257" t="str">
        <f>VLOOKUP(L5257,'[2]tabela de preços'!$A:$D,4,0)</f>
        <v>AUTO AMERICA</v>
      </c>
      <c r="W5257" t="str">
        <f>VLOOKUP(L5257,'[2]tabela de preços'!$A:$F,6,0)</f>
        <v>CERA  / LIMPEZA /  POLIMENTO VEICULAR</v>
      </c>
      <c r="X5257" t="str">
        <f>VLOOKUP(L5257,'[2]tabela de preços'!$A:$G,7,0)</f>
        <v>AUTOMOTIVO</v>
      </c>
    </row>
    <row r="5258" spans="1:24" x14ac:dyDescent="0.3">
      <c r="A5258" t="s">
        <v>313</v>
      </c>
      <c r="B5258" t="s">
        <v>314</v>
      </c>
      <c r="C5258" t="s">
        <v>320</v>
      </c>
      <c r="D5258" s="1">
        <v>46051</v>
      </c>
      <c r="E5258" t="s">
        <v>321</v>
      </c>
      <c r="F5258">
        <v>9</v>
      </c>
      <c r="G5258">
        <v>197</v>
      </c>
      <c r="H5258" t="str">
        <f>VLOOKUP(G5258,[1]OPERADORES!$A:$B,2,0)</f>
        <v xml:space="preserve">POLIANA LORRANE DE AMORIM </v>
      </c>
      <c r="I5258" t="s">
        <v>317</v>
      </c>
      <c r="J5258" t="s">
        <v>318</v>
      </c>
      <c r="K5258" t="s">
        <v>319</v>
      </c>
      <c r="L5258">
        <v>15</v>
      </c>
      <c r="M5258" t="s">
        <v>205</v>
      </c>
      <c r="O5258" t="s">
        <v>11</v>
      </c>
      <c r="P5258">
        <v>6102</v>
      </c>
      <c r="Q5258">
        <v>15</v>
      </c>
      <c r="R5258">
        <v>5.79</v>
      </c>
      <c r="S5258">
        <v>86.85</v>
      </c>
      <c r="T5258">
        <v>62.4</v>
      </c>
      <c r="U5258">
        <v>28.15</v>
      </c>
      <c r="V5258" t="str">
        <f>VLOOKUP(L5258,'[2]tabela de preços'!$A:$D,4,0)</f>
        <v>3M</v>
      </c>
      <c r="W5258" t="str">
        <f>VLOOKUP(L5258,'[2]tabela de preços'!$A:$F,6,0)</f>
        <v>LIXA DÁGUA</v>
      </c>
      <c r="X5258" t="str">
        <f>VLOOKUP(L5258,'[2]tabela de preços'!$A:$G,7,0)</f>
        <v>AUTOMOTIVO</v>
      </c>
    </row>
    <row r="5259" spans="1:24" x14ac:dyDescent="0.3">
      <c r="A5259" t="s">
        <v>313</v>
      </c>
      <c r="B5259" t="s">
        <v>314</v>
      </c>
      <c r="C5259" t="s">
        <v>320</v>
      </c>
      <c r="D5259" s="1">
        <v>46051</v>
      </c>
      <c r="E5259" t="s">
        <v>321</v>
      </c>
      <c r="F5259">
        <v>9</v>
      </c>
      <c r="G5259">
        <v>197</v>
      </c>
      <c r="H5259" t="str">
        <f>VLOOKUP(G5259,[1]OPERADORES!$A:$B,2,0)</f>
        <v xml:space="preserve">POLIANA LORRANE DE AMORIM </v>
      </c>
      <c r="I5259" t="s">
        <v>317</v>
      </c>
      <c r="J5259" t="s">
        <v>318</v>
      </c>
      <c r="K5259" t="s">
        <v>319</v>
      </c>
      <c r="L5259">
        <v>10243</v>
      </c>
      <c r="M5259" t="s">
        <v>83</v>
      </c>
      <c r="O5259" t="s">
        <v>11</v>
      </c>
      <c r="P5259">
        <v>6102</v>
      </c>
      <c r="Q5259">
        <v>50</v>
      </c>
      <c r="R5259">
        <v>2.79</v>
      </c>
      <c r="S5259">
        <v>139.5</v>
      </c>
      <c r="T5259">
        <v>96.5</v>
      </c>
      <c r="U5259">
        <v>30.82</v>
      </c>
      <c r="V5259" t="str">
        <f>VLOOKUP(L5259,'[2]tabela de preços'!$A:$D,4,0)</f>
        <v>NORTON</v>
      </c>
      <c r="W5259" t="str">
        <f>VLOOKUP(L5259,'[2]tabela de preços'!$A:$F,6,0)</f>
        <v xml:space="preserve">DISCOS / LIXAS / ABRASIVOS </v>
      </c>
      <c r="X5259" t="str">
        <f>VLOOKUP(L5259,'[2]tabela de preços'!$A:$G,7,0)</f>
        <v>AUTOMOTIVO</v>
      </c>
    </row>
    <row r="5260" spans="1:24" x14ac:dyDescent="0.3">
      <c r="A5260" t="s">
        <v>313</v>
      </c>
      <c r="B5260" t="s">
        <v>314</v>
      </c>
      <c r="C5260" t="s">
        <v>320</v>
      </c>
      <c r="D5260" s="1">
        <v>46051</v>
      </c>
      <c r="E5260" t="s">
        <v>321</v>
      </c>
      <c r="F5260">
        <v>9</v>
      </c>
      <c r="G5260">
        <v>197</v>
      </c>
      <c r="H5260" t="str">
        <f>VLOOKUP(G5260,[1]OPERADORES!$A:$B,2,0)</f>
        <v xml:space="preserve">POLIANA LORRANE DE AMORIM </v>
      </c>
      <c r="I5260" t="s">
        <v>317</v>
      </c>
      <c r="J5260" t="s">
        <v>318</v>
      </c>
      <c r="K5260" t="s">
        <v>319</v>
      </c>
      <c r="L5260">
        <v>87043</v>
      </c>
      <c r="M5260" t="s">
        <v>217</v>
      </c>
      <c r="O5260" t="s">
        <v>11</v>
      </c>
      <c r="P5260">
        <v>6102</v>
      </c>
      <c r="Q5260">
        <v>8</v>
      </c>
      <c r="R5260">
        <v>21.95</v>
      </c>
      <c r="S5260">
        <v>175.6</v>
      </c>
      <c r="T5260">
        <v>144.16</v>
      </c>
      <c r="U5260">
        <v>17.899999999999999</v>
      </c>
      <c r="V5260" t="str">
        <f>VLOOKUP(L5260,'[2]tabela de preços'!$A:$D,4,0)</f>
        <v>ROBERLO</v>
      </c>
      <c r="W5260" t="str">
        <f>VLOOKUP(L5260,'[2]tabela de preços'!$A:$F,6,0)</f>
        <v>MASSA POLIÉSTER</v>
      </c>
      <c r="X5260" t="str">
        <f>VLOOKUP(L5260,'[2]tabela de preços'!$A:$G,7,0)</f>
        <v>AUTOMOTIVO</v>
      </c>
    </row>
    <row r="5261" spans="1:24" x14ac:dyDescent="0.3">
      <c r="A5261" t="s">
        <v>313</v>
      </c>
      <c r="B5261" t="s">
        <v>314</v>
      </c>
      <c r="C5261" t="s">
        <v>320</v>
      </c>
      <c r="D5261" s="1">
        <v>46051</v>
      </c>
      <c r="E5261" t="s">
        <v>321</v>
      </c>
      <c r="F5261">
        <v>9</v>
      </c>
      <c r="G5261">
        <v>197</v>
      </c>
      <c r="H5261" t="str">
        <f>VLOOKUP(G5261,[1]OPERADORES!$A:$B,2,0)</f>
        <v xml:space="preserve">POLIANA LORRANE DE AMORIM </v>
      </c>
      <c r="I5261" t="s">
        <v>317</v>
      </c>
      <c r="J5261" t="s">
        <v>318</v>
      </c>
      <c r="K5261" t="s">
        <v>319</v>
      </c>
      <c r="L5261">
        <v>84460</v>
      </c>
      <c r="M5261" t="s">
        <v>322</v>
      </c>
      <c r="O5261" t="s">
        <v>11</v>
      </c>
      <c r="P5261">
        <v>6102</v>
      </c>
      <c r="Q5261">
        <v>4</v>
      </c>
      <c r="R5261">
        <v>31.07</v>
      </c>
      <c r="S5261">
        <v>124.28</v>
      </c>
      <c r="T5261">
        <v>94.32</v>
      </c>
      <c r="U5261">
        <v>24.11</v>
      </c>
      <c r="V5261" t="str">
        <f>VLOOKUP(L5261,'[2]tabela de preços'!$A:$D,4,0)</f>
        <v>BRASILUX</v>
      </c>
      <c r="W5261" t="str">
        <f>VLOOKUP(L5261,'[2]tabela de preços'!$A:$F,6,0)</f>
        <v>VEDADORES / SELANTES</v>
      </c>
      <c r="X5261" t="str">
        <f>VLOOKUP(L5261,'[2]tabela de preços'!$A:$G,7,0)</f>
        <v>AUTOMOTIVO</v>
      </c>
    </row>
    <row r="5262" spans="1:24" x14ac:dyDescent="0.3">
      <c r="A5262" t="s">
        <v>313</v>
      </c>
      <c r="B5262" t="s">
        <v>314</v>
      </c>
      <c r="C5262" t="s">
        <v>320</v>
      </c>
      <c r="D5262" s="1">
        <v>46051</v>
      </c>
      <c r="E5262" t="s">
        <v>321</v>
      </c>
      <c r="F5262">
        <v>9</v>
      </c>
      <c r="G5262">
        <v>197</v>
      </c>
      <c r="H5262" t="str">
        <f>VLOOKUP(G5262,[1]OPERADORES!$A:$B,2,0)</f>
        <v xml:space="preserve">POLIANA LORRANE DE AMORIM </v>
      </c>
      <c r="I5262" t="s">
        <v>317</v>
      </c>
      <c r="J5262" t="s">
        <v>318</v>
      </c>
      <c r="K5262" t="s">
        <v>319</v>
      </c>
      <c r="L5262">
        <v>10404</v>
      </c>
      <c r="M5262" t="s">
        <v>130</v>
      </c>
      <c r="O5262" t="s">
        <v>11</v>
      </c>
      <c r="P5262">
        <v>6102</v>
      </c>
      <c r="Q5262">
        <v>12</v>
      </c>
      <c r="R5262">
        <v>16.29</v>
      </c>
      <c r="S5262">
        <v>195.48</v>
      </c>
      <c r="T5262">
        <v>150.12</v>
      </c>
      <c r="U5262">
        <v>23.2</v>
      </c>
      <c r="V5262" t="str">
        <f>VLOOKUP(L5262,'[2]tabela de preços'!$A:$D,4,0)</f>
        <v>MAXI RUBBER</v>
      </c>
      <c r="W5262" t="str">
        <f>VLOOKUP(L5262,'[2]tabela de preços'!$A:$F,6,0)</f>
        <v>VEDADORES / SELANTES</v>
      </c>
      <c r="X5262" t="str">
        <f>VLOOKUP(L5262,'[2]tabela de preços'!$A:$G,7,0)</f>
        <v>AUTOMOTIVO</v>
      </c>
    </row>
    <row r="5263" spans="1:24" x14ac:dyDescent="0.3">
      <c r="A5263" t="s">
        <v>313</v>
      </c>
      <c r="B5263" t="s">
        <v>314</v>
      </c>
      <c r="C5263" t="s">
        <v>3532</v>
      </c>
      <c r="D5263" s="1">
        <v>46077</v>
      </c>
      <c r="E5263" t="s">
        <v>3533</v>
      </c>
      <c r="F5263">
        <v>9</v>
      </c>
      <c r="G5263">
        <v>197</v>
      </c>
      <c r="H5263" t="str">
        <f>VLOOKUP(G5263,[1]OPERADORES!$A:$B,2,0)</f>
        <v xml:space="preserve">POLIANA LORRANE DE AMORIM </v>
      </c>
      <c r="I5263" t="s">
        <v>317</v>
      </c>
      <c r="J5263" t="s">
        <v>318</v>
      </c>
      <c r="K5263" t="s">
        <v>319</v>
      </c>
      <c r="L5263">
        <v>85621</v>
      </c>
      <c r="M5263" t="s">
        <v>1656</v>
      </c>
      <c r="O5263" t="s">
        <v>11</v>
      </c>
      <c r="P5263">
        <v>6102</v>
      </c>
      <c r="Q5263">
        <v>6</v>
      </c>
      <c r="R5263">
        <v>16.75</v>
      </c>
      <c r="S5263">
        <v>100.5</v>
      </c>
      <c r="T5263">
        <v>73.680000000000007</v>
      </c>
      <c r="U5263">
        <v>26.69</v>
      </c>
      <c r="V5263" t="str">
        <f>VLOOKUP(L5263,'[2]tabela de preços'!$A:$D,4,0)</f>
        <v>ADERE</v>
      </c>
      <c r="W5263" t="str">
        <f>VLOOKUP(L5263,'[2]tabela de preços'!$A:$F,6,0)</f>
        <v xml:space="preserve">FITA DE USO GERAL </v>
      </c>
      <c r="X5263" t="str">
        <f>VLOOKUP(L5263,'[2]tabela de preços'!$A:$G,7,0)</f>
        <v>IMOBILIÁRIO</v>
      </c>
    </row>
    <row r="5264" spans="1:24" x14ac:dyDescent="0.3">
      <c r="A5264" t="s">
        <v>313</v>
      </c>
      <c r="B5264" t="s">
        <v>314</v>
      </c>
      <c r="C5264" t="s">
        <v>3532</v>
      </c>
      <c r="D5264" s="1">
        <v>46077</v>
      </c>
      <c r="E5264" t="s">
        <v>3533</v>
      </c>
      <c r="F5264">
        <v>9</v>
      </c>
      <c r="G5264">
        <v>197</v>
      </c>
      <c r="H5264" t="str">
        <f>VLOOKUP(G5264,[1]OPERADORES!$A:$B,2,0)</f>
        <v xml:space="preserve">POLIANA LORRANE DE AMORIM </v>
      </c>
      <c r="I5264" t="s">
        <v>317</v>
      </c>
      <c r="J5264" t="s">
        <v>318</v>
      </c>
      <c r="K5264" t="s">
        <v>319</v>
      </c>
      <c r="L5264">
        <v>10297</v>
      </c>
      <c r="M5264" t="s">
        <v>41</v>
      </c>
      <c r="O5264" t="s">
        <v>11</v>
      </c>
      <c r="P5264">
        <v>6102</v>
      </c>
      <c r="Q5264">
        <v>36</v>
      </c>
      <c r="R5264">
        <v>10.49</v>
      </c>
      <c r="S5264">
        <v>377.64</v>
      </c>
      <c r="T5264">
        <v>330.12</v>
      </c>
      <c r="U5264">
        <v>12.58</v>
      </c>
      <c r="V5264" t="str">
        <f>VLOOKUP(L5264,'[2]tabela de preços'!$A:$D,4,0)</f>
        <v>ANJO</v>
      </c>
      <c r="W5264" t="str">
        <f>VLOOKUP(L5264,'[2]tabela de preços'!$A:$F,6,0)</f>
        <v>THINNER DE LIMPEZA</v>
      </c>
      <c r="X5264" t="str">
        <f>VLOOKUP(L5264,'[2]tabela de preços'!$A:$G,7,0)</f>
        <v>THINNER</v>
      </c>
    </row>
    <row r="5265" spans="1:24" x14ac:dyDescent="0.3">
      <c r="A5265" t="s">
        <v>313</v>
      </c>
      <c r="B5265" t="s">
        <v>314</v>
      </c>
      <c r="C5265" t="s">
        <v>3532</v>
      </c>
      <c r="D5265" s="1">
        <v>46077</v>
      </c>
      <c r="E5265" t="s">
        <v>3533</v>
      </c>
      <c r="F5265">
        <v>9</v>
      </c>
      <c r="G5265">
        <v>197</v>
      </c>
      <c r="H5265" t="str">
        <f>VLOOKUP(G5265,[1]OPERADORES!$A:$B,2,0)</f>
        <v xml:space="preserve">POLIANA LORRANE DE AMORIM </v>
      </c>
      <c r="I5265" t="s">
        <v>317</v>
      </c>
      <c r="J5265" t="s">
        <v>318</v>
      </c>
      <c r="K5265" t="s">
        <v>319</v>
      </c>
      <c r="L5265">
        <v>84460</v>
      </c>
      <c r="M5265" t="s">
        <v>322</v>
      </c>
      <c r="O5265" t="s">
        <v>11</v>
      </c>
      <c r="P5265">
        <v>6102</v>
      </c>
      <c r="Q5265">
        <v>2</v>
      </c>
      <c r="R5265">
        <v>31.07</v>
      </c>
      <c r="S5265">
        <v>62.14</v>
      </c>
      <c r="T5265">
        <v>47.16</v>
      </c>
      <c r="U5265">
        <v>24.11</v>
      </c>
      <c r="V5265" t="str">
        <f>VLOOKUP(L5265,'[2]tabela de preços'!$A:$D,4,0)</f>
        <v>BRASILUX</v>
      </c>
      <c r="W5265" t="str">
        <f>VLOOKUP(L5265,'[2]tabela de preços'!$A:$F,6,0)</f>
        <v>VEDADORES / SELANTES</v>
      </c>
      <c r="X5265" t="str">
        <f>VLOOKUP(L5265,'[2]tabela de preços'!$A:$G,7,0)</f>
        <v>AUTOMOTIVO</v>
      </c>
    </row>
    <row r="5266" spans="1:24" x14ac:dyDescent="0.3">
      <c r="A5266" t="s">
        <v>3343</v>
      </c>
      <c r="C5266" t="s">
        <v>3344</v>
      </c>
      <c r="D5266" s="1">
        <v>46073</v>
      </c>
      <c r="E5266" t="s">
        <v>3345</v>
      </c>
      <c r="F5266">
        <v>9</v>
      </c>
      <c r="G5266">
        <v>197</v>
      </c>
      <c r="H5266" t="str">
        <f>VLOOKUP(G5266,[1]OPERADORES!$A:$B,2,0)</f>
        <v xml:space="preserve">POLIANA LORRANE DE AMORIM </v>
      </c>
      <c r="I5266" t="s">
        <v>21</v>
      </c>
      <c r="J5266" t="s">
        <v>450</v>
      </c>
      <c r="K5266" t="s">
        <v>3346</v>
      </c>
      <c r="L5266">
        <v>84815</v>
      </c>
      <c r="M5266" t="s">
        <v>949</v>
      </c>
      <c r="O5266" t="s">
        <v>11</v>
      </c>
      <c r="P5266">
        <v>5403</v>
      </c>
      <c r="Q5266">
        <v>4</v>
      </c>
      <c r="R5266">
        <v>32.35</v>
      </c>
      <c r="S5266">
        <v>129.4</v>
      </c>
      <c r="T5266">
        <v>98.2</v>
      </c>
      <c r="U5266">
        <v>24.11</v>
      </c>
      <c r="V5266" t="str">
        <f>VLOOKUP(L5266,'[2]tabela de preços'!$A:$D,4,0)</f>
        <v>BRASILUX</v>
      </c>
      <c r="W5266" t="str">
        <f>VLOOKUP(L5266,'[2]tabela de preços'!$A:$F,6,0)</f>
        <v>KIT BRASCORTEN</v>
      </c>
      <c r="X5266" t="str">
        <f>VLOOKUP(L5266,'[2]tabela de preços'!$A:$G,7,0)</f>
        <v>IMOBILIÁRIO</v>
      </c>
    </row>
    <row r="5267" spans="1:24" x14ac:dyDescent="0.3">
      <c r="A5267" t="s">
        <v>3343</v>
      </c>
      <c r="C5267" t="s">
        <v>3344</v>
      </c>
      <c r="D5267" s="1">
        <v>46073</v>
      </c>
      <c r="E5267" t="s">
        <v>3345</v>
      </c>
      <c r="F5267">
        <v>9</v>
      </c>
      <c r="G5267">
        <v>197</v>
      </c>
      <c r="H5267" t="str">
        <f>VLOOKUP(G5267,[1]OPERADORES!$A:$B,2,0)</f>
        <v xml:space="preserve">POLIANA LORRANE DE AMORIM </v>
      </c>
      <c r="I5267" t="s">
        <v>21</v>
      </c>
      <c r="J5267" t="s">
        <v>450</v>
      </c>
      <c r="K5267" t="s">
        <v>3346</v>
      </c>
      <c r="L5267">
        <v>84814</v>
      </c>
      <c r="M5267" t="s">
        <v>950</v>
      </c>
      <c r="O5267" t="s">
        <v>11</v>
      </c>
      <c r="P5267">
        <v>5403</v>
      </c>
      <c r="Q5267">
        <v>4</v>
      </c>
      <c r="R5267">
        <v>118.93</v>
      </c>
      <c r="S5267">
        <v>475.72</v>
      </c>
      <c r="T5267">
        <v>361.08</v>
      </c>
      <c r="U5267">
        <v>24.1</v>
      </c>
      <c r="V5267" t="str">
        <f>VLOOKUP(L5267,'[2]tabela de preços'!$A:$D,4,0)</f>
        <v>BRASILUX</v>
      </c>
      <c r="W5267" t="str">
        <f>VLOOKUP(L5267,'[2]tabela de preços'!$A:$F,6,0)</f>
        <v>KIT BRASCORTEN</v>
      </c>
      <c r="X5267" t="str">
        <f>VLOOKUP(L5267,'[2]tabela de preços'!$A:$G,7,0)</f>
        <v>IMOBILIÁRIO</v>
      </c>
    </row>
    <row r="5268" spans="1:24" x14ac:dyDescent="0.3">
      <c r="A5268" t="s">
        <v>3343</v>
      </c>
      <c r="C5268" t="s">
        <v>4767</v>
      </c>
      <c r="D5268" s="1">
        <v>46100</v>
      </c>
      <c r="E5268" t="s">
        <v>4768</v>
      </c>
      <c r="F5268">
        <v>9</v>
      </c>
      <c r="G5268">
        <v>236</v>
      </c>
      <c r="H5268" t="str">
        <f>VLOOKUP(G5268,[1]OPERADORES!$A:$B,2,0)</f>
        <v>DANIEL</v>
      </c>
      <c r="I5268" t="s">
        <v>21</v>
      </c>
      <c r="J5268" t="s">
        <v>450</v>
      </c>
      <c r="K5268" t="s">
        <v>3346</v>
      </c>
      <c r="L5268">
        <v>84580</v>
      </c>
      <c r="M5268" t="s">
        <v>4769</v>
      </c>
      <c r="O5268" t="s">
        <v>11</v>
      </c>
      <c r="P5268">
        <v>5403</v>
      </c>
      <c r="Q5268">
        <v>6</v>
      </c>
      <c r="R5268">
        <v>47.57</v>
      </c>
      <c r="S5268">
        <v>285.42</v>
      </c>
      <c r="T5268">
        <v>209.28</v>
      </c>
      <c r="U5268">
        <v>26.68</v>
      </c>
      <c r="V5268" t="str">
        <f>VLOOKUP(L5268,'[2]tabela de preços'!$A:$D,4,0)</f>
        <v>BRASILUX</v>
      </c>
      <c r="W5268" t="str">
        <f>VLOOKUP(L5268,'[2]tabela de preços'!$A:$F,6,0)</f>
        <v>CIMENTO QUEIMADO / EFEITOS DECORATIVOS</v>
      </c>
      <c r="X5268" t="str">
        <f>VLOOKUP(L5268,'[2]tabela de preços'!$A:$G,7,0)</f>
        <v>IMOBILIÁRIO</v>
      </c>
    </row>
    <row r="5269" spans="1:24" x14ac:dyDescent="0.3">
      <c r="A5269" t="s">
        <v>3343</v>
      </c>
      <c r="C5269" t="s">
        <v>5343</v>
      </c>
      <c r="D5269" s="1">
        <v>46111</v>
      </c>
      <c r="E5269" t="s">
        <v>5344</v>
      </c>
      <c r="F5269">
        <v>9</v>
      </c>
      <c r="G5269">
        <v>231</v>
      </c>
      <c r="H5269" t="str">
        <f>VLOOKUP(G5269,[1]OPERADORES!$A:$B,2,0)</f>
        <v>EDIJANE</v>
      </c>
      <c r="I5269" t="s">
        <v>21</v>
      </c>
      <c r="J5269" t="s">
        <v>450</v>
      </c>
      <c r="K5269" t="s">
        <v>3346</v>
      </c>
      <c r="L5269">
        <v>84815</v>
      </c>
      <c r="M5269" t="s">
        <v>949</v>
      </c>
      <c r="O5269" t="s">
        <v>11</v>
      </c>
      <c r="P5269">
        <v>5403</v>
      </c>
      <c r="Q5269">
        <v>10</v>
      </c>
      <c r="R5269">
        <v>32.35</v>
      </c>
      <c r="S5269">
        <v>323.5</v>
      </c>
      <c r="T5269">
        <v>245.5</v>
      </c>
      <c r="U5269">
        <v>24.11</v>
      </c>
      <c r="V5269" t="str">
        <f>VLOOKUP(L5269,'[2]tabela de preços'!$A:$D,4,0)</f>
        <v>BRASILUX</v>
      </c>
      <c r="W5269" t="str">
        <f>VLOOKUP(L5269,'[2]tabela de preços'!$A:$F,6,0)</f>
        <v>KIT BRASCORTEN</v>
      </c>
      <c r="X5269" t="str">
        <f>VLOOKUP(L5269,'[2]tabela de preços'!$A:$G,7,0)</f>
        <v>IMOBILIÁRIO</v>
      </c>
    </row>
    <row r="5270" spans="1:24" x14ac:dyDescent="0.3">
      <c r="A5270" t="s">
        <v>3343</v>
      </c>
      <c r="C5270" t="s">
        <v>5343</v>
      </c>
      <c r="D5270" s="1">
        <v>46111</v>
      </c>
      <c r="E5270" t="s">
        <v>5344</v>
      </c>
      <c r="F5270">
        <v>9</v>
      </c>
      <c r="G5270">
        <v>231</v>
      </c>
      <c r="H5270" t="str">
        <f>VLOOKUP(G5270,[1]OPERADORES!$A:$B,2,0)</f>
        <v>EDIJANE</v>
      </c>
      <c r="I5270" t="s">
        <v>21</v>
      </c>
      <c r="J5270" t="s">
        <v>450</v>
      </c>
      <c r="K5270" t="s">
        <v>3346</v>
      </c>
      <c r="L5270">
        <v>84814</v>
      </c>
      <c r="M5270" t="s">
        <v>950</v>
      </c>
      <c r="O5270" t="s">
        <v>11</v>
      </c>
      <c r="P5270">
        <v>5403</v>
      </c>
      <c r="Q5270">
        <v>1</v>
      </c>
      <c r="R5270">
        <v>118.93</v>
      </c>
      <c r="S5270">
        <v>118.93</v>
      </c>
      <c r="T5270">
        <v>90.27</v>
      </c>
      <c r="U5270">
        <v>24.1</v>
      </c>
      <c r="V5270" t="str">
        <f>VLOOKUP(L5270,'[2]tabela de preços'!$A:$D,4,0)</f>
        <v>BRASILUX</v>
      </c>
      <c r="W5270" t="str">
        <f>VLOOKUP(L5270,'[2]tabela de preços'!$A:$F,6,0)</f>
        <v>KIT BRASCORTEN</v>
      </c>
      <c r="X5270" t="str">
        <f>VLOOKUP(L5270,'[2]tabela de preços'!$A:$G,7,0)</f>
        <v>IMOBILIÁRIO</v>
      </c>
    </row>
    <row r="5271" spans="1:24" x14ac:dyDescent="0.3">
      <c r="A5271" t="s">
        <v>3343</v>
      </c>
      <c r="C5271" t="s">
        <v>5343</v>
      </c>
      <c r="D5271" s="1">
        <v>46111</v>
      </c>
      <c r="E5271" t="s">
        <v>5344</v>
      </c>
      <c r="F5271">
        <v>9</v>
      </c>
      <c r="G5271">
        <v>231</v>
      </c>
      <c r="H5271" t="str">
        <f>VLOOKUP(G5271,[1]OPERADORES!$A:$B,2,0)</f>
        <v>EDIJANE</v>
      </c>
      <c r="I5271" t="s">
        <v>21</v>
      </c>
      <c r="J5271" t="s">
        <v>450</v>
      </c>
      <c r="K5271" t="s">
        <v>3346</v>
      </c>
      <c r="L5271">
        <v>10298</v>
      </c>
      <c r="M5271" t="s">
        <v>85</v>
      </c>
      <c r="O5271" t="s">
        <v>11</v>
      </c>
      <c r="P5271">
        <v>5102</v>
      </c>
      <c r="Q5271">
        <v>2</v>
      </c>
      <c r="R5271">
        <v>62.42</v>
      </c>
      <c r="S5271">
        <v>124.84</v>
      </c>
      <c r="T5271">
        <v>94.76</v>
      </c>
      <c r="U5271">
        <v>24.09</v>
      </c>
      <c r="V5271" t="str">
        <f>VLOOKUP(L5271,'[2]tabela de preços'!$A:$D,4,0)</f>
        <v>ANJO</v>
      </c>
      <c r="W5271" t="str">
        <f>VLOOKUP(L5271,'[2]tabela de preços'!$A:$F,6,0)</f>
        <v>THINNER DE LIMPEZA</v>
      </c>
      <c r="X5271" t="str">
        <f>VLOOKUP(L5271,'[2]tabela de preços'!$A:$G,7,0)</f>
        <v>THINNER</v>
      </c>
    </row>
    <row r="5272" spans="1:24" x14ac:dyDescent="0.3">
      <c r="A5272" t="s">
        <v>323</v>
      </c>
      <c r="B5272" t="s">
        <v>324</v>
      </c>
      <c r="C5272" t="s">
        <v>325</v>
      </c>
      <c r="D5272" s="1">
        <v>46045</v>
      </c>
      <c r="E5272" t="s">
        <v>326</v>
      </c>
      <c r="F5272">
        <v>9</v>
      </c>
      <c r="G5272">
        <v>174</v>
      </c>
      <c r="H5272" t="str">
        <f>VLOOKUP(G5272,[1]OPERADORES!$A:$B,2,0)</f>
        <v>MIRIÃ LOBATO RODRIGUES</v>
      </c>
      <c r="I5272" t="s">
        <v>327</v>
      </c>
      <c r="J5272" t="s">
        <v>328</v>
      </c>
      <c r="K5272" t="s">
        <v>329</v>
      </c>
      <c r="L5272">
        <v>85176</v>
      </c>
      <c r="M5272" t="s">
        <v>330</v>
      </c>
      <c r="O5272" t="s">
        <v>11</v>
      </c>
      <c r="P5272">
        <v>6102</v>
      </c>
      <c r="Q5272">
        <v>18</v>
      </c>
      <c r="R5272">
        <v>28.41</v>
      </c>
      <c r="S5272">
        <v>511.38</v>
      </c>
      <c r="T5272">
        <v>388.08</v>
      </c>
      <c r="U5272">
        <v>24.11</v>
      </c>
      <c r="V5272" t="str">
        <f>VLOOKUP(L5272,'[2]tabela de preços'!$A:$D,4,0)</f>
        <v>BRASILUX</v>
      </c>
      <c r="W5272" t="str">
        <f>VLOOKUP(L5272,'[2]tabela de preços'!$A:$F,6,0)</f>
        <v>VERNIZ AUTOMOTIVO</v>
      </c>
      <c r="X5272" t="str">
        <f>VLOOKUP(L5272,'[2]tabela de preços'!$A:$G,7,0)</f>
        <v>AUTOMOTIVO</v>
      </c>
    </row>
    <row r="5273" spans="1:24" x14ac:dyDescent="0.3">
      <c r="A5273" t="s">
        <v>323</v>
      </c>
      <c r="B5273" t="s">
        <v>324</v>
      </c>
      <c r="C5273" t="s">
        <v>325</v>
      </c>
      <c r="D5273" s="1">
        <v>46045</v>
      </c>
      <c r="E5273" t="s">
        <v>326</v>
      </c>
      <c r="F5273">
        <v>9</v>
      </c>
      <c r="G5273">
        <v>174</v>
      </c>
      <c r="H5273" t="str">
        <f>VLOOKUP(G5273,[1]OPERADORES!$A:$B,2,0)</f>
        <v>MIRIÃ LOBATO RODRIGUES</v>
      </c>
      <c r="I5273" t="s">
        <v>327</v>
      </c>
      <c r="J5273" t="s">
        <v>328</v>
      </c>
      <c r="K5273" t="s">
        <v>329</v>
      </c>
      <c r="L5273">
        <v>23580</v>
      </c>
      <c r="M5273" t="s">
        <v>115</v>
      </c>
      <c r="O5273" t="s">
        <v>11</v>
      </c>
      <c r="P5273">
        <v>6102</v>
      </c>
      <c r="Q5273">
        <v>20</v>
      </c>
      <c r="R5273">
        <v>0.56000000000000005</v>
      </c>
      <c r="S5273">
        <v>11.2</v>
      </c>
      <c r="T5273">
        <v>7.2</v>
      </c>
      <c r="U5273">
        <v>35.71</v>
      </c>
      <c r="V5273" t="str">
        <f>VLOOKUP(L5273,'[2]tabela de preços'!$A:$D,4,0)</f>
        <v>RENOVA COADORES</v>
      </c>
      <c r="W5273" t="str">
        <f>VLOOKUP(L5273,'[2]tabela de preços'!$A:$F,6,0)</f>
        <v>COADORES</v>
      </c>
      <c r="X5273" t="str">
        <f>VLOOKUP(L5273,'[2]tabela de preços'!$A:$G,7,0)</f>
        <v>AUTOMOTIVO</v>
      </c>
    </row>
    <row r="5274" spans="1:24" x14ac:dyDescent="0.3">
      <c r="A5274" t="s">
        <v>323</v>
      </c>
      <c r="B5274" t="s">
        <v>324</v>
      </c>
      <c r="C5274" t="s">
        <v>325</v>
      </c>
      <c r="D5274" s="1">
        <v>46045</v>
      </c>
      <c r="E5274" t="s">
        <v>326</v>
      </c>
      <c r="F5274">
        <v>9</v>
      </c>
      <c r="G5274">
        <v>174</v>
      </c>
      <c r="H5274" t="str">
        <f>VLOOKUP(G5274,[1]OPERADORES!$A:$B,2,0)</f>
        <v>MIRIÃ LOBATO RODRIGUES</v>
      </c>
      <c r="I5274" t="s">
        <v>327</v>
      </c>
      <c r="J5274" t="s">
        <v>328</v>
      </c>
      <c r="K5274" t="s">
        <v>329</v>
      </c>
      <c r="L5274">
        <v>84823</v>
      </c>
      <c r="M5274" t="s">
        <v>331</v>
      </c>
      <c r="O5274" t="s">
        <v>11</v>
      </c>
      <c r="P5274">
        <v>6102</v>
      </c>
      <c r="Q5274">
        <v>2</v>
      </c>
      <c r="R5274">
        <v>94.64</v>
      </c>
      <c r="S5274">
        <v>189.28</v>
      </c>
      <c r="T5274">
        <v>143.66</v>
      </c>
      <c r="U5274">
        <v>24.1</v>
      </c>
      <c r="V5274" t="str">
        <f>VLOOKUP(L5274,'[2]tabela de preços'!$A:$D,4,0)</f>
        <v>BRASILUX</v>
      </c>
      <c r="W5274" t="str">
        <f>VLOOKUP(L5274,'[2]tabela de preços'!$A:$F,6,0)</f>
        <v>DILUENTE</v>
      </c>
      <c r="X5274" t="str">
        <f>VLOOKUP(L5274,'[2]tabela de preços'!$A:$G,7,0)</f>
        <v>AUTOMOTIVO</v>
      </c>
    </row>
    <row r="5275" spans="1:24" x14ac:dyDescent="0.3">
      <c r="A5275" t="s">
        <v>323</v>
      </c>
      <c r="B5275" t="s">
        <v>324</v>
      </c>
      <c r="C5275" t="s">
        <v>325</v>
      </c>
      <c r="D5275" s="1">
        <v>46045</v>
      </c>
      <c r="E5275" t="s">
        <v>326</v>
      </c>
      <c r="F5275">
        <v>9</v>
      </c>
      <c r="G5275">
        <v>174</v>
      </c>
      <c r="H5275" t="str">
        <f>VLOOKUP(G5275,[1]OPERADORES!$A:$B,2,0)</f>
        <v>MIRIÃ LOBATO RODRIGUES</v>
      </c>
      <c r="I5275" t="s">
        <v>327</v>
      </c>
      <c r="J5275" t="s">
        <v>328</v>
      </c>
      <c r="K5275" t="s">
        <v>329</v>
      </c>
      <c r="L5275">
        <v>83825</v>
      </c>
      <c r="M5275" t="s">
        <v>332</v>
      </c>
      <c r="O5275" t="s">
        <v>11</v>
      </c>
      <c r="P5275">
        <v>6102</v>
      </c>
      <c r="Q5275">
        <v>50</v>
      </c>
      <c r="R5275">
        <v>2.65</v>
      </c>
      <c r="S5275">
        <v>132.5</v>
      </c>
      <c r="T5275">
        <v>101</v>
      </c>
      <c r="U5275">
        <v>23.77</v>
      </c>
      <c r="V5275" t="str">
        <f>VLOOKUP(L5275,'[2]tabela de preços'!$A:$D,4,0)</f>
        <v>NORTON</v>
      </c>
      <c r="W5275" t="str">
        <f>VLOOKUP(L5275,'[2]tabela de preços'!$A:$F,6,0)</f>
        <v xml:space="preserve">DISCOS / LIXAS / ABRASIVOS </v>
      </c>
      <c r="X5275" t="str">
        <f>VLOOKUP(L5275,'[2]tabela de preços'!$A:$G,7,0)</f>
        <v>AUTOMOTIVO</v>
      </c>
    </row>
    <row r="5276" spans="1:24" x14ac:dyDescent="0.3">
      <c r="A5276" t="s">
        <v>323</v>
      </c>
      <c r="B5276" t="s">
        <v>324</v>
      </c>
      <c r="C5276" t="s">
        <v>325</v>
      </c>
      <c r="D5276" s="1">
        <v>46045</v>
      </c>
      <c r="E5276" t="s">
        <v>326</v>
      </c>
      <c r="F5276">
        <v>9</v>
      </c>
      <c r="G5276">
        <v>174</v>
      </c>
      <c r="H5276" t="str">
        <f>VLOOKUP(G5276,[1]OPERADORES!$A:$B,2,0)</f>
        <v>MIRIÃ LOBATO RODRIGUES</v>
      </c>
      <c r="I5276" t="s">
        <v>327</v>
      </c>
      <c r="J5276" t="s">
        <v>328</v>
      </c>
      <c r="K5276" t="s">
        <v>329</v>
      </c>
      <c r="L5276">
        <v>24240</v>
      </c>
      <c r="M5276" t="s">
        <v>240</v>
      </c>
      <c r="O5276" t="s">
        <v>11</v>
      </c>
      <c r="P5276">
        <v>6102</v>
      </c>
      <c r="Q5276">
        <v>20</v>
      </c>
      <c r="R5276">
        <v>3.81</v>
      </c>
      <c r="S5276">
        <v>76.2</v>
      </c>
      <c r="T5276">
        <v>65.599999999999994</v>
      </c>
      <c r="U5276">
        <v>13.91</v>
      </c>
      <c r="V5276" t="str">
        <f>VLOOKUP(L5276,'[2]tabela de preços'!$A:$D,4,0)</f>
        <v>ADERE</v>
      </c>
      <c r="W5276" t="str">
        <f>VLOOKUP(L5276,'[2]tabela de preços'!$A:$F,6,0)</f>
        <v>FITA AUTOMOTIVA</v>
      </c>
      <c r="X5276" t="str">
        <f>VLOOKUP(L5276,'[2]tabela de preços'!$A:$G,7,0)</f>
        <v>AUTOMOTIVO</v>
      </c>
    </row>
    <row r="5277" spans="1:24" x14ac:dyDescent="0.3">
      <c r="A5277" t="s">
        <v>323</v>
      </c>
      <c r="B5277" t="s">
        <v>324</v>
      </c>
      <c r="C5277" t="s">
        <v>325</v>
      </c>
      <c r="D5277" s="1">
        <v>46045</v>
      </c>
      <c r="E5277" t="s">
        <v>326</v>
      </c>
      <c r="F5277">
        <v>9</v>
      </c>
      <c r="G5277">
        <v>174</v>
      </c>
      <c r="H5277" t="str">
        <f>VLOOKUP(G5277,[1]OPERADORES!$A:$B,2,0)</f>
        <v>MIRIÃ LOBATO RODRIGUES</v>
      </c>
      <c r="I5277" t="s">
        <v>327</v>
      </c>
      <c r="J5277" t="s">
        <v>328</v>
      </c>
      <c r="K5277" t="s">
        <v>329</v>
      </c>
      <c r="L5277">
        <v>24241</v>
      </c>
      <c r="M5277" t="s">
        <v>233</v>
      </c>
      <c r="O5277" t="s">
        <v>11</v>
      </c>
      <c r="P5277">
        <v>6102</v>
      </c>
      <c r="Q5277">
        <v>10</v>
      </c>
      <c r="R5277">
        <v>12.2</v>
      </c>
      <c r="S5277">
        <v>122</v>
      </c>
      <c r="T5277">
        <v>92.6</v>
      </c>
      <c r="U5277">
        <v>24.1</v>
      </c>
      <c r="V5277" t="str">
        <f>VLOOKUP(L5277,'[2]tabela de preços'!$A:$D,4,0)</f>
        <v>ADERE</v>
      </c>
      <c r="W5277" t="str">
        <f>VLOOKUP(L5277,'[2]tabela de preços'!$A:$F,6,0)</f>
        <v>FITA AUTOMOTIVA</v>
      </c>
      <c r="X5277" t="str">
        <f>VLOOKUP(L5277,'[2]tabela de preços'!$A:$G,7,0)</f>
        <v>AUTOMOTIVO</v>
      </c>
    </row>
    <row r="5278" spans="1:24" x14ac:dyDescent="0.3">
      <c r="A5278" t="s">
        <v>323</v>
      </c>
      <c r="B5278" t="s">
        <v>324</v>
      </c>
      <c r="C5278" t="s">
        <v>325</v>
      </c>
      <c r="D5278" s="1">
        <v>46045</v>
      </c>
      <c r="E5278" t="s">
        <v>326</v>
      </c>
      <c r="F5278">
        <v>9</v>
      </c>
      <c r="G5278">
        <v>174</v>
      </c>
      <c r="H5278" t="str">
        <f>VLOOKUP(G5278,[1]OPERADORES!$A:$B,2,0)</f>
        <v>MIRIÃ LOBATO RODRIGUES</v>
      </c>
      <c r="I5278" t="s">
        <v>327</v>
      </c>
      <c r="J5278" t="s">
        <v>328</v>
      </c>
      <c r="K5278" t="s">
        <v>329</v>
      </c>
      <c r="L5278">
        <v>23076</v>
      </c>
      <c r="M5278" t="s">
        <v>97</v>
      </c>
      <c r="O5278" t="s">
        <v>11</v>
      </c>
      <c r="P5278">
        <v>6403</v>
      </c>
      <c r="Q5278">
        <v>12</v>
      </c>
      <c r="R5278">
        <v>34.89</v>
      </c>
      <c r="S5278">
        <v>418.68</v>
      </c>
      <c r="T5278">
        <v>318.36</v>
      </c>
      <c r="U5278">
        <v>23.96</v>
      </c>
      <c r="V5278" t="str">
        <f>VLOOKUP(L5278,'[2]tabela de preços'!$A:$D,4,0)</f>
        <v>WANDA</v>
      </c>
      <c r="W5278" t="str">
        <f>VLOOKUP(L5278,'[2]tabela de preços'!$A:$F,6,0)</f>
        <v>PRIMER AUTOMOTIVO</v>
      </c>
      <c r="X5278" t="str">
        <f>VLOOKUP(L5278,'[2]tabela de preços'!$A:$G,7,0)</f>
        <v>AUTOMOTIVO</v>
      </c>
    </row>
    <row r="5279" spans="1:24" x14ac:dyDescent="0.3">
      <c r="A5279" t="s">
        <v>323</v>
      </c>
      <c r="B5279" t="s">
        <v>324</v>
      </c>
      <c r="C5279" t="s">
        <v>325</v>
      </c>
      <c r="D5279" s="1">
        <v>46045</v>
      </c>
      <c r="E5279" t="s">
        <v>326</v>
      </c>
      <c r="F5279">
        <v>9</v>
      </c>
      <c r="G5279">
        <v>174</v>
      </c>
      <c r="H5279" t="str">
        <f>VLOOKUP(G5279,[1]OPERADORES!$A:$B,2,0)</f>
        <v>MIRIÃ LOBATO RODRIGUES</v>
      </c>
      <c r="I5279" t="s">
        <v>327</v>
      </c>
      <c r="J5279" t="s">
        <v>328</v>
      </c>
      <c r="K5279" t="s">
        <v>329</v>
      </c>
      <c r="L5279">
        <v>13</v>
      </c>
      <c r="M5279" t="s">
        <v>152</v>
      </c>
      <c r="O5279" t="s">
        <v>11</v>
      </c>
      <c r="P5279">
        <v>6102</v>
      </c>
      <c r="Q5279">
        <v>25</v>
      </c>
      <c r="R5279">
        <v>5.79</v>
      </c>
      <c r="S5279">
        <v>144.75</v>
      </c>
      <c r="T5279">
        <v>104</v>
      </c>
      <c r="U5279">
        <v>28.15</v>
      </c>
      <c r="V5279" t="str">
        <f>VLOOKUP(L5279,'[2]tabela de preços'!$A:$D,4,0)</f>
        <v>3M</v>
      </c>
      <c r="W5279" t="str">
        <f>VLOOKUP(L5279,'[2]tabela de preços'!$A:$F,6,0)</f>
        <v>LIXA DÁGUA</v>
      </c>
      <c r="X5279" t="str">
        <f>VLOOKUP(L5279,'[2]tabela de preços'!$A:$G,7,0)</f>
        <v>AUTOMOTIVO</v>
      </c>
    </row>
    <row r="5280" spans="1:24" x14ac:dyDescent="0.3">
      <c r="A5280" t="s">
        <v>323</v>
      </c>
      <c r="B5280" t="s">
        <v>324</v>
      </c>
      <c r="C5280" t="s">
        <v>325</v>
      </c>
      <c r="D5280" s="1">
        <v>46045</v>
      </c>
      <c r="E5280" t="s">
        <v>326</v>
      </c>
      <c r="F5280">
        <v>9</v>
      </c>
      <c r="G5280">
        <v>174</v>
      </c>
      <c r="H5280" t="str">
        <f>VLOOKUP(G5280,[1]OPERADORES!$A:$B,2,0)</f>
        <v>MIRIÃ LOBATO RODRIGUES</v>
      </c>
      <c r="I5280" t="s">
        <v>327</v>
      </c>
      <c r="J5280" t="s">
        <v>328</v>
      </c>
      <c r="K5280" t="s">
        <v>329</v>
      </c>
      <c r="L5280">
        <v>15</v>
      </c>
      <c r="M5280" t="s">
        <v>205</v>
      </c>
      <c r="O5280" t="s">
        <v>11</v>
      </c>
      <c r="P5280">
        <v>6102</v>
      </c>
      <c r="Q5280">
        <v>25</v>
      </c>
      <c r="R5280">
        <v>5.79</v>
      </c>
      <c r="S5280">
        <v>144.75</v>
      </c>
      <c r="T5280">
        <v>104</v>
      </c>
      <c r="U5280">
        <v>28.15</v>
      </c>
      <c r="V5280" t="str">
        <f>VLOOKUP(L5280,'[2]tabela de preços'!$A:$D,4,0)</f>
        <v>3M</v>
      </c>
      <c r="W5280" t="str">
        <f>VLOOKUP(L5280,'[2]tabela de preços'!$A:$F,6,0)</f>
        <v>LIXA DÁGUA</v>
      </c>
      <c r="X5280" t="str">
        <f>VLOOKUP(L5280,'[2]tabela de preços'!$A:$G,7,0)</f>
        <v>AUTOMOTIVO</v>
      </c>
    </row>
    <row r="5281" spans="1:24" x14ac:dyDescent="0.3">
      <c r="A5281" t="s">
        <v>323</v>
      </c>
      <c r="B5281" t="s">
        <v>324</v>
      </c>
      <c r="C5281" t="s">
        <v>325</v>
      </c>
      <c r="D5281" s="1">
        <v>46045</v>
      </c>
      <c r="E5281" t="s">
        <v>326</v>
      </c>
      <c r="F5281">
        <v>9</v>
      </c>
      <c r="G5281">
        <v>174</v>
      </c>
      <c r="H5281" t="str">
        <f>VLOOKUP(G5281,[1]OPERADORES!$A:$B,2,0)</f>
        <v>MIRIÃ LOBATO RODRIGUES</v>
      </c>
      <c r="I5281" t="s">
        <v>327</v>
      </c>
      <c r="J5281" t="s">
        <v>328</v>
      </c>
      <c r="K5281" t="s">
        <v>329</v>
      </c>
      <c r="L5281">
        <v>10242</v>
      </c>
      <c r="M5281" t="s">
        <v>82</v>
      </c>
      <c r="O5281" t="s">
        <v>11</v>
      </c>
      <c r="P5281">
        <v>6102</v>
      </c>
      <c r="Q5281">
        <v>25</v>
      </c>
      <c r="R5281">
        <v>2.79</v>
      </c>
      <c r="S5281">
        <v>69.75</v>
      </c>
      <c r="T5281">
        <v>56</v>
      </c>
      <c r="U5281">
        <v>19.71</v>
      </c>
      <c r="V5281" t="str">
        <f>VLOOKUP(L5281,'[2]tabela de preços'!$A:$D,4,0)</f>
        <v>NORTON</v>
      </c>
      <c r="W5281" t="str">
        <f>VLOOKUP(L5281,'[2]tabela de preços'!$A:$F,6,0)</f>
        <v xml:space="preserve">DISCOS / LIXAS / ABRASIVOS </v>
      </c>
      <c r="X5281" t="str">
        <f>VLOOKUP(L5281,'[2]tabela de preços'!$A:$G,7,0)</f>
        <v>AUTOMOTIVO</v>
      </c>
    </row>
    <row r="5282" spans="1:24" x14ac:dyDescent="0.3">
      <c r="A5282" t="s">
        <v>323</v>
      </c>
      <c r="B5282" t="s">
        <v>324</v>
      </c>
      <c r="C5282" t="s">
        <v>325</v>
      </c>
      <c r="D5282" s="1">
        <v>46045</v>
      </c>
      <c r="E5282" t="s">
        <v>326</v>
      </c>
      <c r="F5282">
        <v>9</v>
      </c>
      <c r="G5282">
        <v>174</v>
      </c>
      <c r="H5282" t="str">
        <f>VLOOKUP(G5282,[1]OPERADORES!$A:$B,2,0)</f>
        <v>MIRIÃ LOBATO RODRIGUES</v>
      </c>
      <c r="I5282" t="s">
        <v>327</v>
      </c>
      <c r="J5282" t="s">
        <v>328</v>
      </c>
      <c r="K5282" t="s">
        <v>329</v>
      </c>
      <c r="L5282">
        <v>10245</v>
      </c>
      <c r="M5282" t="s">
        <v>195</v>
      </c>
      <c r="O5282" t="s">
        <v>11</v>
      </c>
      <c r="P5282">
        <v>6102</v>
      </c>
      <c r="Q5282">
        <v>25</v>
      </c>
      <c r="R5282">
        <v>2.79</v>
      </c>
      <c r="S5282">
        <v>69.75</v>
      </c>
      <c r="T5282">
        <v>48.25</v>
      </c>
      <c r="U5282">
        <v>30.82</v>
      </c>
      <c r="V5282" t="str">
        <f>VLOOKUP(L5282,'[2]tabela de preços'!$A:$D,4,0)</f>
        <v>NORTON</v>
      </c>
      <c r="W5282" t="str">
        <f>VLOOKUP(L5282,'[2]tabela de preços'!$A:$F,6,0)</f>
        <v xml:space="preserve">DISCOS / LIXAS / ABRASIVOS </v>
      </c>
      <c r="X5282" t="str">
        <f>VLOOKUP(L5282,'[2]tabela de preços'!$A:$G,7,0)</f>
        <v>AUTOMOTIVO</v>
      </c>
    </row>
    <row r="5283" spans="1:24" x14ac:dyDescent="0.3">
      <c r="A5283" t="s">
        <v>323</v>
      </c>
      <c r="B5283" t="s">
        <v>324</v>
      </c>
      <c r="C5283" t="s">
        <v>325</v>
      </c>
      <c r="D5283" s="1">
        <v>46045</v>
      </c>
      <c r="E5283" t="s">
        <v>326</v>
      </c>
      <c r="F5283">
        <v>9</v>
      </c>
      <c r="G5283">
        <v>174</v>
      </c>
      <c r="H5283" t="str">
        <f>VLOOKUP(G5283,[1]OPERADORES!$A:$B,2,0)</f>
        <v>MIRIÃ LOBATO RODRIGUES</v>
      </c>
      <c r="I5283" t="s">
        <v>327</v>
      </c>
      <c r="J5283" t="s">
        <v>328</v>
      </c>
      <c r="K5283" t="s">
        <v>329</v>
      </c>
      <c r="L5283">
        <v>10246</v>
      </c>
      <c r="M5283" t="s">
        <v>206</v>
      </c>
      <c r="O5283" t="s">
        <v>11</v>
      </c>
      <c r="P5283">
        <v>6102</v>
      </c>
      <c r="Q5283">
        <v>25</v>
      </c>
      <c r="R5283">
        <v>2.79</v>
      </c>
      <c r="S5283">
        <v>69.75</v>
      </c>
      <c r="T5283">
        <v>48.25</v>
      </c>
      <c r="U5283">
        <v>30.82</v>
      </c>
      <c r="V5283" t="str">
        <f>VLOOKUP(L5283,'[2]tabela de preços'!$A:$D,4,0)</f>
        <v>NORTON</v>
      </c>
      <c r="W5283" t="str">
        <f>VLOOKUP(L5283,'[2]tabela de preços'!$A:$F,6,0)</f>
        <v xml:space="preserve">DISCOS / LIXAS / ABRASIVOS </v>
      </c>
      <c r="X5283" t="str">
        <f>VLOOKUP(L5283,'[2]tabela de preços'!$A:$G,7,0)</f>
        <v>AUTOMOTIVO</v>
      </c>
    </row>
    <row r="5284" spans="1:24" x14ac:dyDescent="0.3">
      <c r="A5284" t="s">
        <v>323</v>
      </c>
      <c r="B5284" t="s">
        <v>324</v>
      </c>
      <c r="C5284" t="s">
        <v>325</v>
      </c>
      <c r="D5284" s="1">
        <v>46045</v>
      </c>
      <c r="E5284" t="s">
        <v>326</v>
      </c>
      <c r="F5284">
        <v>9</v>
      </c>
      <c r="G5284">
        <v>174</v>
      </c>
      <c r="H5284" t="str">
        <f>VLOOKUP(G5284,[1]OPERADORES!$A:$B,2,0)</f>
        <v>MIRIÃ LOBATO RODRIGUES</v>
      </c>
      <c r="I5284" t="s">
        <v>327</v>
      </c>
      <c r="J5284" t="s">
        <v>328</v>
      </c>
      <c r="K5284" t="s">
        <v>329</v>
      </c>
      <c r="L5284">
        <v>87000</v>
      </c>
      <c r="M5284" t="s">
        <v>333</v>
      </c>
      <c r="O5284" t="s">
        <v>11</v>
      </c>
      <c r="P5284">
        <v>6102</v>
      </c>
      <c r="Q5284">
        <v>12</v>
      </c>
      <c r="R5284">
        <v>19.89</v>
      </c>
      <c r="S5284">
        <v>238.68</v>
      </c>
      <c r="T5284">
        <v>202.08</v>
      </c>
      <c r="U5284">
        <v>15.33</v>
      </c>
      <c r="V5284" t="str">
        <f>VLOOKUP(L5284,'[2]tabela de preços'!$A:$D,4,0)</f>
        <v>WANDA</v>
      </c>
      <c r="W5284" t="str">
        <f>VLOOKUP(L5284,'[2]tabela de preços'!$A:$F,6,0)</f>
        <v>MASSA POLIÉSTER</v>
      </c>
      <c r="X5284" t="str">
        <f>VLOOKUP(L5284,'[2]tabela de preços'!$A:$G,7,0)</f>
        <v>AUTOMOTIVO</v>
      </c>
    </row>
    <row r="5285" spans="1:24" x14ac:dyDescent="0.3">
      <c r="A5285" t="s">
        <v>323</v>
      </c>
      <c r="B5285" t="s">
        <v>324</v>
      </c>
      <c r="C5285" t="s">
        <v>325</v>
      </c>
      <c r="D5285" s="1">
        <v>46045</v>
      </c>
      <c r="E5285" t="s">
        <v>326</v>
      </c>
      <c r="F5285">
        <v>9</v>
      </c>
      <c r="G5285">
        <v>174</v>
      </c>
      <c r="H5285" t="str">
        <f>VLOOKUP(G5285,[1]OPERADORES!$A:$B,2,0)</f>
        <v>MIRIÃ LOBATO RODRIGUES</v>
      </c>
      <c r="I5285" t="s">
        <v>327</v>
      </c>
      <c r="J5285" t="s">
        <v>328</v>
      </c>
      <c r="K5285" t="s">
        <v>329</v>
      </c>
      <c r="L5285">
        <v>20212</v>
      </c>
      <c r="M5285" t="s">
        <v>198</v>
      </c>
      <c r="O5285" t="s">
        <v>11</v>
      </c>
      <c r="P5285">
        <v>6403</v>
      </c>
      <c r="Q5285">
        <v>2</v>
      </c>
      <c r="R5285">
        <v>26.95</v>
      </c>
      <c r="S5285">
        <v>53.9</v>
      </c>
      <c r="T5285">
        <v>40.92</v>
      </c>
      <c r="U5285">
        <v>24.08</v>
      </c>
      <c r="V5285" t="str">
        <f>VLOOKUP(L5285,'[2]tabela de preços'!$A:$D,4,0)</f>
        <v>MAXI RUBBER</v>
      </c>
      <c r="W5285" t="str">
        <f>VLOOKUP(L5285,'[2]tabela de preços'!$A:$F,6,0)</f>
        <v>SELADORA P/ PLASTICO</v>
      </c>
      <c r="X5285" t="str">
        <f>VLOOKUP(L5285,'[2]tabela de preços'!$A:$G,7,0)</f>
        <v>AUTOMOTIVO</v>
      </c>
    </row>
    <row r="5286" spans="1:24" x14ac:dyDescent="0.3">
      <c r="A5286" t="s">
        <v>323</v>
      </c>
      <c r="B5286" t="s">
        <v>324</v>
      </c>
      <c r="C5286" t="s">
        <v>325</v>
      </c>
      <c r="D5286" s="1">
        <v>46045</v>
      </c>
      <c r="E5286" t="s">
        <v>326</v>
      </c>
      <c r="F5286">
        <v>9</v>
      </c>
      <c r="G5286">
        <v>174</v>
      </c>
      <c r="H5286" t="str">
        <f>VLOOKUP(G5286,[1]OPERADORES!$A:$B,2,0)</f>
        <v>MIRIÃ LOBATO RODRIGUES</v>
      </c>
      <c r="I5286" t="s">
        <v>327</v>
      </c>
      <c r="J5286" t="s">
        <v>328</v>
      </c>
      <c r="K5286" t="s">
        <v>329</v>
      </c>
      <c r="L5286">
        <v>10296</v>
      </c>
      <c r="M5286" t="s">
        <v>334</v>
      </c>
      <c r="O5286" t="s">
        <v>11</v>
      </c>
      <c r="P5286">
        <v>6102</v>
      </c>
      <c r="Q5286">
        <v>2</v>
      </c>
      <c r="R5286">
        <v>17.02</v>
      </c>
      <c r="S5286">
        <v>34.04</v>
      </c>
      <c r="T5286">
        <v>25.14</v>
      </c>
      <c r="U5286">
        <v>26.15</v>
      </c>
      <c r="V5286" t="str">
        <f>VLOOKUP(L5286,'[2]tabela de preços'!$A:$D,4,0)</f>
        <v>ANJO</v>
      </c>
      <c r="W5286" t="str">
        <f>VLOOKUP(L5286,'[2]tabela de preços'!$A:$F,6,0)</f>
        <v>DESENGRAXANTE</v>
      </c>
      <c r="X5286" t="str">
        <f>VLOOKUP(L5286,'[2]tabela de preços'!$A:$G,7,0)</f>
        <v>AUTOMOTIVO</v>
      </c>
    </row>
    <row r="5287" spans="1:24" x14ac:dyDescent="0.3">
      <c r="A5287" t="s">
        <v>323</v>
      </c>
      <c r="B5287" t="s">
        <v>324</v>
      </c>
      <c r="C5287" t="s">
        <v>325</v>
      </c>
      <c r="D5287" s="1">
        <v>46045</v>
      </c>
      <c r="E5287" t="s">
        <v>326</v>
      </c>
      <c r="F5287">
        <v>9</v>
      </c>
      <c r="G5287">
        <v>174</v>
      </c>
      <c r="H5287" t="str">
        <f>VLOOKUP(G5287,[1]OPERADORES!$A:$B,2,0)</f>
        <v>MIRIÃ LOBATO RODRIGUES</v>
      </c>
      <c r="I5287" t="s">
        <v>327</v>
      </c>
      <c r="J5287" t="s">
        <v>328</v>
      </c>
      <c r="K5287" t="s">
        <v>329</v>
      </c>
      <c r="L5287">
        <v>84560</v>
      </c>
      <c r="M5287" t="s">
        <v>118</v>
      </c>
      <c r="O5287" t="s">
        <v>11</v>
      </c>
      <c r="P5287">
        <v>6102</v>
      </c>
      <c r="Q5287">
        <v>1</v>
      </c>
      <c r="R5287">
        <v>47.89</v>
      </c>
      <c r="S5287">
        <v>47.89</v>
      </c>
      <c r="T5287">
        <v>39.159999999999997</v>
      </c>
      <c r="U5287">
        <v>18.23</v>
      </c>
      <c r="V5287" t="str">
        <f>VLOOKUP(L5287,'[2]tabela de preços'!$A:$D,4,0)</f>
        <v>BRASILUX</v>
      </c>
      <c r="W5287" t="str">
        <f>VLOOKUP(L5287,'[2]tabela de preços'!$A:$F,6,0)</f>
        <v>THINNER DE LIMPEZA</v>
      </c>
      <c r="X5287" t="str">
        <f>VLOOKUP(L5287,'[2]tabela de preços'!$A:$G,7,0)</f>
        <v>THINNER</v>
      </c>
    </row>
    <row r="5288" spans="1:24" x14ac:dyDescent="0.3">
      <c r="A5288" t="s">
        <v>323</v>
      </c>
      <c r="B5288" t="s">
        <v>324</v>
      </c>
      <c r="C5288" t="s">
        <v>325</v>
      </c>
      <c r="D5288" s="1">
        <v>46045</v>
      </c>
      <c r="E5288" t="s">
        <v>326</v>
      </c>
      <c r="F5288">
        <v>9</v>
      </c>
      <c r="G5288">
        <v>174</v>
      </c>
      <c r="H5288" t="str">
        <f>VLOOKUP(G5288,[1]OPERADORES!$A:$B,2,0)</f>
        <v>MIRIÃ LOBATO RODRIGUES</v>
      </c>
      <c r="I5288" t="s">
        <v>327</v>
      </c>
      <c r="J5288" t="s">
        <v>328</v>
      </c>
      <c r="K5288" t="s">
        <v>329</v>
      </c>
      <c r="L5288">
        <v>85163</v>
      </c>
      <c r="M5288" t="s">
        <v>335</v>
      </c>
      <c r="O5288" t="s">
        <v>11</v>
      </c>
      <c r="P5288">
        <v>6403</v>
      </c>
      <c r="Q5288">
        <v>18</v>
      </c>
      <c r="R5288">
        <v>33.590000000000003</v>
      </c>
      <c r="S5288">
        <v>604.62</v>
      </c>
      <c r="T5288">
        <v>459</v>
      </c>
      <c r="U5288">
        <v>24.08</v>
      </c>
      <c r="V5288" t="str">
        <f>VLOOKUP(L5288,'[2]tabela de preços'!$A:$D,4,0)</f>
        <v>BRASILUX</v>
      </c>
      <c r="W5288" t="str">
        <f>VLOOKUP(L5288,'[2]tabela de preços'!$A:$F,6,0)</f>
        <v>VERNIZ AUTOMOTIVO</v>
      </c>
      <c r="X5288" t="str">
        <f>VLOOKUP(L5288,'[2]tabela de preços'!$A:$G,7,0)</f>
        <v>AUTOMOTIVO</v>
      </c>
    </row>
    <row r="5289" spans="1:24" x14ac:dyDescent="0.3">
      <c r="A5289" t="s">
        <v>323</v>
      </c>
      <c r="B5289" t="s">
        <v>324</v>
      </c>
      <c r="C5289" t="s">
        <v>4443</v>
      </c>
      <c r="D5289" s="1">
        <v>46092</v>
      </c>
      <c r="E5289" t="s">
        <v>4444</v>
      </c>
      <c r="F5289">
        <v>9</v>
      </c>
      <c r="G5289">
        <v>174</v>
      </c>
      <c r="H5289" t="str">
        <f>VLOOKUP(G5289,[1]OPERADORES!$A:$B,2,0)</f>
        <v>MIRIÃ LOBATO RODRIGUES</v>
      </c>
      <c r="I5289" t="s">
        <v>327</v>
      </c>
      <c r="J5289" t="s">
        <v>328</v>
      </c>
      <c r="K5289" t="s">
        <v>329</v>
      </c>
      <c r="L5289">
        <v>22955</v>
      </c>
      <c r="M5289" t="s">
        <v>3077</v>
      </c>
      <c r="O5289" t="s">
        <v>11</v>
      </c>
      <c r="P5289">
        <v>6403</v>
      </c>
      <c r="Q5289">
        <v>3</v>
      </c>
      <c r="R5289">
        <v>43.39</v>
      </c>
      <c r="S5289">
        <v>130.16999999999999</v>
      </c>
      <c r="T5289">
        <v>98.82</v>
      </c>
      <c r="U5289">
        <v>24.08</v>
      </c>
      <c r="V5289" t="str">
        <f>VLOOKUP(L5289,'[2]tabela de preços'!$A:$D,4,0)</f>
        <v>WANDA</v>
      </c>
      <c r="W5289" t="str">
        <f>VLOOKUP(L5289,'[2]tabela de preços'!$A:$F,6,0)</f>
        <v>TINTAS POLIÉSTER</v>
      </c>
      <c r="X5289" t="str">
        <f>VLOOKUP(L5289,'[2]tabela de preços'!$A:$G,7,0)</f>
        <v>AUTOMOTIVO</v>
      </c>
    </row>
    <row r="5290" spans="1:24" x14ac:dyDescent="0.3">
      <c r="A5290" t="s">
        <v>323</v>
      </c>
      <c r="B5290" t="s">
        <v>324</v>
      </c>
      <c r="C5290" t="s">
        <v>4443</v>
      </c>
      <c r="D5290" s="1">
        <v>46092</v>
      </c>
      <c r="E5290" t="s">
        <v>4444</v>
      </c>
      <c r="F5290">
        <v>9</v>
      </c>
      <c r="G5290">
        <v>174</v>
      </c>
      <c r="H5290" t="str">
        <f>VLOOKUP(G5290,[1]OPERADORES!$A:$B,2,0)</f>
        <v>MIRIÃ LOBATO RODRIGUES</v>
      </c>
      <c r="I5290" t="s">
        <v>327</v>
      </c>
      <c r="J5290" t="s">
        <v>328</v>
      </c>
      <c r="K5290" t="s">
        <v>329</v>
      </c>
      <c r="L5290">
        <v>21281</v>
      </c>
      <c r="M5290" t="s">
        <v>4445</v>
      </c>
      <c r="O5290" t="s">
        <v>11</v>
      </c>
      <c r="P5290">
        <v>6403</v>
      </c>
      <c r="Q5290">
        <v>6</v>
      </c>
      <c r="R5290">
        <v>33.950000000000003</v>
      </c>
      <c r="S5290">
        <v>203.7</v>
      </c>
      <c r="T5290">
        <v>154.62</v>
      </c>
      <c r="U5290">
        <v>24.09</v>
      </c>
      <c r="V5290" t="str">
        <f>VLOOKUP(L5290,'[2]tabela de preços'!$A:$D,4,0)</f>
        <v>WANDA</v>
      </c>
      <c r="W5290" t="str">
        <f>VLOOKUP(L5290,'[2]tabela de preços'!$A:$F,6,0)</f>
        <v>TINTAS POLIÉSTER</v>
      </c>
      <c r="X5290" t="str">
        <f>VLOOKUP(L5290,'[2]tabela de preços'!$A:$G,7,0)</f>
        <v>AUTOMOTIVO</v>
      </c>
    </row>
    <row r="5291" spans="1:24" x14ac:dyDescent="0.3">
      <c r="A5291" t="s">
        <v>323</v>
      </c>
      <c r="B5291" t="s">
        <v>324</v>
      </c>
      <c r="C5291" t="s">
        <v>4443</v>
      </c>
      <c r="D5291" s="1">
        <v>46092</v>
      </c>
      <c r="E5291" t="s">
        <v>4444</v>
      </c>
      <c r="F5291">
        <v>9</v>
      </c>
      <c r="G5291">
        <v>174</v>
      </c>
      <c r="H5291" t="str">
        <f>VLOOKUP(G5291,[1]OPERADORES!$A:$B,2,0)</f>
        <v>MIRIÃ LOBATO RODRIGUES</v>
      </c>
      <c r="I5291" t="s">
        <v>327</v>
      </c>
      <c r="J5291" t="s">
        <v>328</v>
      </c>
      <c r="K5291" t="s">
        <v>329</v>
      </c>
      <c r="L5291">
        <v>23580</v>
      </c>
      <c r="M5291" t="s">
        <v>115</v>
      </c>
      <c r="O5291" t="s">
        <v>11</v>
      </c>
      <c r="P5291">
        <v>6102</v>
      </c>
      <c r="Q5291">
        <v>20</v>
      </c>
      <c r="R5291">
        <v>0.56000000000000005</v>
      </c>
      <c r="S5291">
        <v>11.2</v>
      </c>
      <c r="T5291">
        <v>7.2</v>
      </c>
      <c r="U5291">
        <v>35.71</v>
      </c>
      <c r="V5291" t="str">
        <f>VLOOKUP(L5291,'[2]tabela de preços'!$A:$D,4,0)</f>
        <v>RENOVA COADORES</v>
      </c>
      <c r="W5291" t="str">
        <f>VLOOKUP(L5291,'[2]tabela de preços'!$A:$F,6,0)</f>
        <v>COADORES</v>
      </c>
      <c r="X5291" t="str">
        <f>VLOOKUP(L5291,'[2]tabela de preços'!$A:$G,7,0)</f>
        <v>AUTOMOTIVO</v>
      </c>
    </row>
    <row r="5292" spans="1:24" x14ac:dyDescent="0.3">
      <c r="A5292" t="s">
        <v>323</v>
      </c>
      <c r="B5292" t="s">
        <v>324</v>
      </c>
      <c r="C5292" t="s">
        <v>4443</v>
      </c>
      <c r="D5292" s="1">
        <v>46092</v>
      </c>
      <c r="E5292" t="s">
        <v>4444</v>
      </c>
      <c r="F5292">
        <v>9</v>
      </c>
      <c r="G5292">
        <v>174</v>
      </c>
      <c r="H5292" t="str">
        <f>VLOOKUP(G5292,[1]OPERADORES!$A:$B,2,0)</f>
        <v>MIRIÃ LOBATO RODRIGUES</v>
      </c>
      <c r="I5292" t="s">
        <v>327</v>
      </c>
      <c r="J5292" t="s">
        <v>328</v>
      </c>
      <c r="K5292" t="s">
        <v>329</v>
      </c>
      <c r="L5292">
        <v>9804</v>
      </c>
      <c r="M5292" t="s">
        <v>1190</v>
      </c>
      <c r="O5292" t="s">
        <v>11</v>
      </c>
      <c r="P5292">
        <v>6102</v>
      </c>
      <c r="Q5292">
        <v>2</v>
      </c>
      <c r="R5292">
        <v>37.04</v>
      </c>
      <c r="S5292">
        <v>74.08</v>
      </c>
      <c r="T5292">
        <v>56.22</v>
      </c>
      <c r="U5292">
        <v>24.11</v>
      </c>
      <c r="V5292" t="str">
        <f>VLOOKUP(L5292,'[2]tabela de preços'!$A:$D,4,0)</f>
        <v>WANDA</v>
      </c>
      <c r="W5292" t="str">
        <f>VLOOKUP(L5292,'[2]tabela de preços'!$A:$F,6,0)</f>
        <v>DESENGRAXANTE</v>
      </c>
      <c r="X5292" t="str">
        <f>VLOOKUP(L5292,'[2]tabela de preços'!$A:$G,7,0)</f>
        <v>AUTOMOTIVO</v>
      </c>
    </row>
    <row r="5293" spans="1:24" x14ac:dyDescent="0.3">
      <c r="A5293" t="s">
        <v>323</v>
      </c>
      <c r="B5293" t="s">
        <v>324</v>
      </c>
      <c r="C5293" t="s">
        <v>4443</v>
      </c>
      <c r="D5293" s="1">
        <v>46092</v>
      </c>
      <c r="E5293" t="s">
        <v>4444</v>
      </c>
      <c r="F5293">
        <v>9</v>
      </c>
      <c r="G5293">
        <v>174</v>
      </c>
      <c r="H5293" t="str">
        <f>VLOOKUP(G5293,[1]OPERADORES!$A:$B,2,0)</f>
        <v>MIRIÃ LOBATO RODRIGUES</v>
      </c>
      <c r="I5293" t="s">
        <v>327</v>
      </c>
      <c r="J5293" t="s">
        <v>328</v>
      </c>
      <c r="K5293" t="s">
        <v>329</v>
      </c>
      <c r="L5293">
        <v>10236</v>
      </c>
      <c r="M5293" t="s">
        <v>133</v>
      </c>
      <c r="O5293" t="s">
        <v>11</v>
      </c>
      <c r="P5293">
        <v>6102</v>
      </c>
      <c r="Q5293">
        <v>52</v>
      </c>
      <c r="R5293">
        <v>3.06</v>
      </c>
      <c r="S5293">
        <v>159.12</v>
      </c>
      <c r="T5293">
        <v>120.64</v>
      </c>
      <c r="U5293">
        <v>24.18</v>
      </c>
      <c r="V5293" t="str">
        <f>VLOOKUP(L5293,'[2]tabela de preços'!$A:$D,4,0)</f>
        <v>NORTON</v>
      </c>
      <c r="W5293" t="str">
        <f>VLOOKUP(L5293,'[2]tabela de preços'!$A:$F,6,0)</f>
        <v xml:space="preserve">DISCOS / LIXAS / ABRASIVOS </v>
      </c>
      <c r="X5293" t="str">
        <f>VLOOKUP(L5293,'[2]tabela de preços'!$A:$G,7,0)</f>
        <v>AUTOMOTIVO</v>
      </c>
    </row>
    <row r="5294" spans="1:24" x14ac:dyDescent="0.3">
      <c r="A5294" t="s">
        <v>323</v>
      </c>
      <c r="B5294" t="s">
        <v>324</v>
      </c>
      <c r="C5294" t="s">
        <v>4443</v>
      </c>
      <c r="D5294" s="1">
        <v>46092</v>
      </c>
      <c r="E5294" t="s">
        <v>4444</v>
      </c>
      <c r="F5294">
        <v>9</v>
      </c>
      <c r="G5294">
        <v>174</v>
      </c>
      <c r="H5294" t="str">
        <f>VLOOKUP(G5294,[1]OPERADORES!$A:$B,2,0)</f>
        <v>MIRIÃ LOBATO RODRIGUES</v>
      </c>
      <c r="I5294" t="s">
        <v>327</v>
      </c>
      <c r="J5294" t="s">
        <v>328</v>
      </c>
      <c r="K5294" t="s">
        <v>329</v>
      </c>
      <c r="L5294">
        <v>10232</v>
      </c>
      <c r="M5294" t="s">
        <v>134</v>
      </c>
      <c r="O5294" t="s">
        <v>11</v>
      </c>
      <c r="P5294">
        <v>6102</v>
      </c>
      <c r="Q5294">
        <v>52</v>
      </c>
      <c r="R5294">
        <v>2.97</v>
      </c>
      <c r="S5294">
        <v>154.44</v>
      </c>
      <c r="T5294">
        <v>117</v>
      </c>
      <c r="U5294">
        <v>24.24</v>
      </c>
      <c r="V5294" t="str">
        <f>VLOOKUP(L5294,'[2]tabela de preços'!$A:$D,4,0)</f>
        <v>NORTON</v>
      </c>
      <c r="W5294" t="str">
        <f>VLOOKUP(L5294,'[2]tabela de preços'!$A:$F,6,0)</f>
        <v xml:space="preserve">DISCOS / LIXAS / ABRASIVOS </v>
      </c>
      <c r="X5294" t="str">
        <f>VLOOKUP(L5294,'[2]tabela de preços'!$A:$G,7,0)</f>
        <v>AUTOMOTIVO</v>
      </c>
    </row>
    <row r="5295" spans="1:24" x14ac:dyDescent="0.3">
      <c r="A5295" t="s">
        <v>323</v>
      </c>
      <c r="B5295" t="s">
        <v>324</v>
      </c>
      <c r="C5295" t="s">
        <v>4443</v>
      </c>
      <c r="D5295" s="1">
        <v>46092</v>
      </c>
      <c r="E5295" t="s">
        <v>4444</v>
      </c>
      <c r="F5295">
        <v>9</v>
      </c>
      <c r="G5295">
        <v>174</v>
      </c>
      <c r="H5295" t="str">
        <f>VLOOKUP(G5295,[1]OPERADORES!$A:$B,2,0)</f>
        <v>MIRIÃ LOBATO RODRIGUES</v>
      </c>
      <c r="I5295" t="s">
        <v>327</v>
      </c>
      <c r="J5295" t="s">
        <v>328</v>
      </c>
      <c r="K5295" t="s">
        <v>329</v>
      </c>
      <c r="L5295">
        <v>10237</v>
      </c>
      <c r="M5295" t="s">
        <v>271</v>
      </c>
      <c r="O5295" t="s">
        <v>11</v>
      </c>
      <c r="P5295">
        <v>6102</v>
      </c>
      <c r="Q5295">
        <v>52</v>
      </c>
      <c r="R5295">
        <v>2.97</v>
      </c>
      <c r="S5295">
        <v>154.44</v>
      </c>
      <c r="T5295">
        <v>117</v>
      </c>
      <c r="U5295">
        <v>24.24</v>
      </c>
      <c r="V5295" t="str">
        <f>VLOOKUP(L5295,'[2]tabela de preços'!$A:$D,4,0)</f>
        <v>NORTON</v>
      </c>
      <c r="W5295" t="str">
        <f>VLOOKUP(L5295,'[2]tabela de preços'!$A:$F,6,0)</f>
        <v xml:space="preserve">DISCOS / LIXAS / ABRASIVOS </v>
      </c>
      <c r="X5295" t="str">
        <f>VLOOKUP(L5295,'[2]tabela de preços'!$A:$G,7,0)</f>
        <v>AUTOMOTIVO</v>
      </c>
    </row>
    <row r="5296" spans="1:24" x14ac:dyDescent="0.3">
      <c r="A5296" t="s">
        <v>323</v>
      </c>
      <c r="B5296" t="s">
        <v>324</v>
      </c>
      <c r="C5296" t="s">
        <v>4443</v>
      </c>
      <c r="D5296" s="1">
        <v>46092</v>
      </c>
      <c r="E5296" t="s">
        <v>4444</v>
      </c>
      <c r="F5296">
        <v>9</v>
      </c>
      <c r="G5296">
        <v>174</v>
      </c>
      <c r="H5296" t="str">
        <f>VLOOKUP(G5296,[1]OPERADORES!$A:$B,2,0)</f>
        <v>MIRIÃ LOBATO RODRIGUES</v>
      </c>
      <c r="I5296" t="s">
        <v>327</v>
      </c>
      <c r="J5296" t="s">
        <v>328</v>
      </c>
      <c r="K5296" t="s">
        <v>329</v>
      </c>
      <c r="L5296">
        <v>24240</v>
      </c>
      <c r="M5296" t="s">
        <v>240</v>
      </c>
      <c r="O5296" t="s">
        <v>11</v>
      </c>
      <c r="P5296">
        <v>6102</v>
      </c>
      <c r="Q5296">
        <v>20</v>
      </c>
      <c r="R5296">
        <v>4.32</v>
      </c>
      <c r="S5296">
        <v>86.4</v>
      </c>
      <c r="T5296">
        <v>65.599999999999994</v>
      </c>
      <c r="U5296">
        <v>24.07</v>
      </c>
      <c r="V5296" t="str">
        <f>VLOOKUP(L5296,'[2]tabela de preços'!$A:$D,4,0)</f>
        <v>ADERE</v>
      </c>
      <c r="W5296" t="str">
        <f>VLOOKUP(L5296,'[2]tabela de preços'!$A:$F,6,0)</f>
        <v>FITA AUTOMOTIVA</v>
      </c>
      <c r="X5296" t="str">
        <f>VLOOKUP(L5296,'[2]tabela de preços'!$A:$G,7,0)</f>
        <v>AUTOMOTIVO</v>
      </c>
    </row>
    <row r="5297" spans="1:24" x14ac:dyDescent="0.3">
      <c r="A5297" t="s">
        <v>323</v>
      </c>
      <c r="B5297" t="s">
        <v>324</v>
      </c>
      <c r="C5297" t="s">
        <v>4443</v>
      </c>
      <c r="D5297" s="1">
        <v>46092</v>
      </c>
      <c r="E5297" t="s">
        <v>4444</v>
      </c>
      <c r="F5297">
        <v>9</v>
      </c>
      <c r="G5297">
        <v>174</v>
      </c>
      <c r="H5297" t="str">
        <f>VLOOKUP(G5297,[1]OPERADORES!$A:$B,2,0)</f>
        <v>MIRIÃ LOBATO RODRIGUES</v>
      </c>
      <c r="I5297" t="s">
        <v>327</v>
      </c>
      <c r="J5297" t="s">
        <v>328</v>
      </c>
      <c r="K5297" t="s">
        <v>329</v>
      </c>
      <c r="L5297">
        <v>24241</v>
      </c>
      <c r="M5297" t="s">
        <v>233</v>
      </c>
      <c r="O5297" t="s">
        <v>11</v>
      </c>
      <c r="P5297">
        <v>6102</v>
      </c>
      <c r="Q5297">
        <v>10</v>
      </c>
      <c r="R5297">
        <v>12.2</v>
      </c>
      <c r="S5297">
        <v>122</v>
      </c>
      <c r="T5297">
        <v>92.6</v>
      </c>
      <c r="U5297">
        <v>24.1</v>
      </c>
      <c r="V5297" t="str">
        <f>VLOOKUP(L5297,'[2]tabela de preços'!$A:$D,4,0)</f>
        <v>ADERE</v>
      </c>
      <c r="W5297" t="str">
        <f>VLOOKUP(L5297,'[2]tabela de preços'!$A:$F,6,0)</f>
        <v>FITA AUTOMOTIVA</v>
      </c>
      <c r="X5297" t="str">
        <f>VLOOKUP(L5297,'[2]tabela de preços'!$A:$G,7,0)</f>
        <v>AUTOMOTIVO</v>
      </c>
    </row>
    <row r="5298" spans="1:24" x14ac:dyDescent="0.3">
      <c r="A5298" t="s">
        <v>323</v>
      </c>
      <c r="B5298" t="s">
        <v>324</v>
      </c>
      <c r="C5298" t="s">
        <v>4443</v>
      </c>
      <c r="D5298" s="1">
        <v>46092</v>
      </c>
      <c r="E5298" t="s">
        <v>4444</v>
      </c>
      <c r="F5298">
        <v>9</v>
      </c>
      <c r="G5298">
        <v>174</v>
      </c>
      <c r="H5298" t="str">
        <f>VLOOKUP(G5298,[1]OPERADORES!$A:$B,2,0)</f>
        <v>MIRIÃ LOBATO RODRIGUES</v>
      </c>
      <c r="I5298" t="s">
        <v>327</v>
      </c>
      <c r="J5298" t="s">
        <v>328</v>
      </c>
      <c r="K5298" t="s">
        <v>329</v>
      </c>
      <c r="L5298">
        <v>13</v>
      </c>
      <c r="M5298" t="s">
        <v>152</v>
      </c>
      <c r="O5298" t="s">
        <v>11</v>
      </c>
      <c r="P5298">
        <v>6102</v>
      </c>
      <c r="Q5298">
        <v>25</v>
      </c>
      <c r="R5298">
        <v>5.69</v>
      </c>
      <c r="S5298">
        <v>142.25</v>
      </c>
      <c r="T5298">
        <v>104</v>
      </c>
      <c r="U5298">
        <v>26.89</v>
      </c>
      <c r="V5298" t="str">
        <f>VLOOKUP(L5298,'[2]tabela de preços'!$A:$D,4,0)</f>
        <v>3M</v>
      </c>
      <c r="W5298" t="str">
        <f>VLOOKUP(L5298,'[2]tabela de preços'!$A:$F,6,0)</f>
        <v>LIXA DÁGUA</v>
      </c>
      <c r="X5298" t="str">
        <f>VLOOKUP(L5298,'[2]tabela de preços'!$A:$G,7,0)</f>
        <v>AUTOMOTIVO</v>
      </c>
    </row>
    <row r="5299" spans="1:24" x14ac:dyDescent="0.3">
      <c r="A5299" t="s">
        <v>323</v>
      </c>
      <c r="B5299" t="s">
        <v>324</v>
      </c>
      <c r="C5299" t="s">
        <v>4443</v>
      </c>
      <c r="D5299" s="1">
        <v>46092</v>
      </c>
      <c r="E5299" t="s">
        <v>4444</v>
      </c>
      <c r="F5299">
        <v>9</v>
      </c>
      <c r="G5299">
        <v>174</v>
      </c>
      <c r="H5299" t="str">
        <f>VLOOKUP(G5299,[1]OPERADORES!$A:$B,2,0)</f>
        <v>MIRIÃ LOBATO RODRIGUES</v>
      </c>
      <c r="I5299" t="s">
        <v>327</v>
      </c>
      <c r="J5299" t="s">
        <v>328</v>
      </c>
      <c r="K5299" t="s">
        <v>329</v>
      </c>
      <c r="L5299">
        <v>16</v>
      </c>
      <c r="M5299" t="s">
        <v>122</v>
      </c>
      <c r="O5299" t="s">
        <v>11</v>
      </c>
      <c r="P5299">
        <v>6102</v>
      </c>
      <c r="Q5299">
        <v>15</v>
      </c>
      <c r="R5299">
        <v>2.9</v>
      </c>
      <c r="S5299">
        <v>43.5</v>
      </c>
      <c r="T5299">
        <v>33</v>
      </c>
      <c r="U5299">
        <v>24.14</v>
      </c>
      <c r="V5299" t="str">
        <f>VLOOKUP(L5299,'[2]tabela de preços'!$A:$D,4,0)</f>
        <v>3M</v>
      </c>
      <c r="W5299" t="str">
        <f>VLOOKUP(L5299,'[2]tabela de preços'!$A:$F,6,0)</f>
        <v>LIXA DÁGUA</v>
      </c>
      <c r="X5299" t="str">
        <f>VLOOKUP(L5299,'[2]tabela de preços'!$A:$G,7,0)</f>
        <v>AUTOMOTIVO</v>
      </c>
    </row>
    <row r="5300" spans="1:24" x14ac:dyDescent="0.3">
      <c r="A5300" t="s">
        <v>323</v>
      </c>
      <c r="B5300" t="s">
        <v>324</v>
      </c>
      <c r="C5300" t="s">
        <v>4443</v>
      </c>
      <c r="D5300" s="1">
        <v>46092</v>
      </c>
      <c r="E5300" t="s">
        <v>4444</v>
      </c>
      <c r="F5300">
        <v>9</v>
      </c>
      <c r="G5300">
        <v>174</v>
      </c>
      <c r="H5300" t="str">
        <f>VLOOKUP(G5300,[1]OPERADORES!$A:$B,2,0)</f>
        <v>MIRIÃ LOBATO RODRIGUES</v>
      </c>
      <c r="I5300" t="s">
        <v>327</v>
      </c>
      <c r="J5300" t="s">
        <v>328</v>
      </c>
      <c r="K5300" t="s">
        <v>329</v>
      </c>
      <c r="L5300">
        <v>83819</v>
      </c>
      <c r="M5300" t="s">
        <v>1237</v>
      </c>
      <c r="O5300" t="s">
        <v>11</v>
      </c>
      <c r="P5300">
        <v>6102</v>
      </c>
      <c r="Q5300">
        <v>15</v>
      </c>
      <c r="R5300">
        <v>3.49</v>
      </c>
      <c r="S5300">
        <v>52.35</v>
      </c>
      <c r="T5300">
        <v>39.75</v>
      </c>
      <c r="U5300">
        <v>24.07</v>
      </c>
      <c r="V5300" t="str">
        <f>VLOOKUP(L5300,'[2]tabela de preços'!$A:$D,4,0)</f>
        <v>3M</v>
      </c>
      <c r="W5300" t="str">
        <f>VLOOKUP(L5300,'[2]tabela de preços'!$A:$F,6,0)</f>
        <v>LIXA DÁGUA</v>
      </c>
      <c r="X5300" t="str">
        <f>VLOOKUP(L5300,'[2]tabela de preços'!$A:$G,7,0)</f>
        <v>AUTOMOTIVO</v>
      </c>
    </row>
    <row r="5301" spans="1:24" x14ac:dyDescent="0.3">
      <c r="A5301" t="s">
        <v>323</v>
      </c>
      <c r="B5301" t="s">
        <v>324</v>
      </c>
      <c r="C5301" t="s">
        <v>4443</v>
      </c>
      <c r="D5301" s="1">
        <v>46092</v>
      </c>
      <c r="E5301" t="s">
        <v>4444</v>
      </c>
      <c r="F5301">
        <v>9</v>
      </c>
      <c r="G5301">
        <v>174</v>
      </c>
      <c r="H5301" t="str">
        <f>VLOOKUP(G5301,[1]OPERADORES!$A:$B,2,0)</f>
        <v>MIRIÃ LOBATO RODRIGUES</v>
      </c>
      <c r="I5301" t="s">
        <v>327</v>
      </c>
      <c r="J5301" t="s">
        <v>328</v>
      </c>
      <c r="K5301" t="s">
        <v>329</v>
      </c>
      <c r="L5301">
        <v>10238</v>
      </c>
      <c r="M5301" t="s">
        <v>79</v>
      </c>
      <c r="O5301" t="s">
        <v>11</v>
      </c>
      <c r="P5301">
        <v>6102</v>
      </c>
      <c r="Q5301">
        <v>50</v>
      </c>
      <c r="R5301">
        <v>2.95</v>
      </c>
      <c r="S5301">
        <v>147.5</v>
      </c>
      <c r="T5301">
        <v>112</v>
      </c>
      <c r="U5301">
        <v>24.07</v>
      </c>
      <c r="V5301" t="str">
        <f>VLOOKUP(L5301,'[2]tabela de preços'!$A:$D,4,0)</f>
        <v>NORTON</v>
      </c>
      <c r="W5301" t="str">
        <f>VLOOKUP(L5301,'[2]tabela de preços'!$A:$F,6,0)</f>
        <v xml:space="preserve">DISCOS / LIXAS / ABRASIVOS </v>
      </c>
      <c r="X5301" t="str">
        <f>VLOOKUP(L5301,'[2]tabela de preços'!$A:$G,7,0)</f>
        <v>AUTOMOTIVO</v>
      </c>
    </row>
    <row r="5302" spans="1:24" x14ac:dyDescent="0.3">
      <c r="A5302" t="s">
        <v>323</v>
      </c>
      <c r="B5302" t="s">
        <v>324</v>
      </c>
      <c r="C5302" t="s">
        <v>4443</v>
      </c>
      <c r="D5302" s="1">
        <v>46092</v>
      </c>
      <c r="E5302" t="s">
        <v>4444</v>
      </c>
      <c r="F5302">
        <v>9</v>
      </c>
      <c r="G5302">
        <v>174</v>
      </c>
      <c r="H5302" t="str">
        <f>VLOOKUP(G5302,[1]OPERADORES!$A:$B,2,0)</f>
        <v>MIRIÃ LOBATO RODRIGUES</v>
      </c>
      <c r="I5302" t="s">
        <v>327</v>
      </c>
      <c r="J5302" t="s">
        <v>328</v>
      </c>
      <c r="K5302" t="s">
        <v>329</v>
      </c>
      <c r="L5302">
        <v>10240</v>
      </c>
      <c r="M5302" t="s">
        <v>81</v>
      </c>
      <c r="O5302" t="s">
        <v>11</v>
      </c>
      <c r="P5302">
        <v>6102</v>
      </c>
      <c r="Q5302">
        <v>25</v>
      </c>
      <c r="R5302">
        <v>2.95</v>
      </c>
      <c r="S5302">
        <v>73.75</v>
      </c>
      <c r="T5302">
        <v>56</v>
      </c>
      <c r="U5302">
        <v>24.07</v>
      </c>
      <c r="V5302" t="str">
        <f>VLOOKUP(L5302,'[2]tabela de preços'!$A:$D,4,0)</f>
        <v>NORTON</v>
      </c>
      <c r="W5302" t="str">
        <f>VLOOKUP(L5302,'[2]tabela de preços'!$A:$F,6,0)</f>
        <v xml:space="preserve">DISCOS / LIXAS / ABRASIVOS </v>
      </c>
      <c r="X5302" t="str">
        <f>VLOOKUP(L5302,'[2]tabela de preços'!$A:$G,7,0)</f>
        <v>AUTOMOTIVO</v>
      </c>
    </row>
    <row r="5303" spans="1:24" x14ac:dyDescent="0.3">
      <c r="A5303" t="s">
        <v>323</v>
      </c>
      <c r="B5303" t="s">
        <v>324</v>
      </c>
      <c r="C5303" t="s">
        <v>4443</v>
      </c>
      <c r="D5303" s="1">
        <v>46092</v>
      </c>
      <c r="E5303" t="s">
        <v>4444</v>
      </c>
      <c r="F5303">
        <v>9</v>
      </c>
      <c r="G5303">
        <v>174</v>
      </c>
      <c r="H5303" t="str">
        <f>VLOOKUP(G5303,[1]OPERADORES!$A:$B,2,0)</f>
        <v>MIRIÃ LOBATO RODRIGUES</v>
      </c>
      <c r="I5303" t="s">
        <v>327</v>
      </c>
      <c r="J5303" t="s">
        <v>328</v>
      </c>
      <c r="K5303" t="s">
        <v>329</v>
      </c>
      <c r="L5303">
        <v>10242</v>
      </c>
      <c r="M5303" t="s">
        <v>82</v>
      </c>
      <c r="O5303" t="s">
        <v>11</v>
      </c>
      <c r="P5303">
        <v>6102</v>
      </c>
      <c r="Q5303">
        <v>25</v>
      </c>
      <c r="R5303">
        <v>2.95</v>
      </c>
      <c r="S5303">
        <v>73.75</v>
      </c>
      <c r="T5303">
        <v>56</v>
      </c>
      <c r="U5303">
        <v>24.07</v>
      </c>
      <c r="V5303" t="str">
        <f>VLOOKUP(L5303,'[2]tabela de preços'!$A:$D,4,0)</f>
        <v>NORTON</v>
      </c>
      <c r="W5303" t="str">
        <f>VLOOKUP(L5303,'[2]tabela de preços'!$A:$F,6,0)</f>
        <v xml:space="preserve">DISCOS / LIXAS / ABRASIVOS </v>
      </c>
      <c r="X5303" t="str">
        <f>VLOOKUP(L5303,'[2]tabela de preços'!$A:$G,7,0)</f>
        <v>AUTOMOTIVO</v>
      </c>
    </row>
    <row r="5304" spans="1:24" x14ac:dyDescent="0.3">
      <c r="A5304" t="s">
        <v>323</v>
      </c>
      <c r="B5304" t="s">
        <v>324</v>
      </c>
      <c r="C5304" t="s">
        <v>4443</v>
      </c>
      <c r="D5304" s="1">
        <v>46092</v>
      </c>
      <c r="E5304" t="s">
        <v>4444</v>
      </c>
      <c r="F5304">
        <v>9</v>
      </c>
      <c r="G5304">
        <v>174</v>
      </c>
      <c r="H5304" t="str">
        <f>VLOOKUP(G5304,[1]OPERADORES!$A:$B,2,0)</f>
        <v>MIRIÃ LOBATO RODRIGUES</v>
      </c>
      <c r="I5304" t="s">
        <v>327</v>
      </c>
      <c r="J5304" t="s">
        <v>328</v>
      </c>
      <c r="K5304" t="s">
        <v>329</v>
      </c>
      <c r="L5304">
        <v>10243</v>
      </c>
      <c r="M5304" t="s">
        <v>83</v>
      </c>
      <c r="O5304" t="s">
        <v>11</v>
      </c>
      <c r="P5304">
        <v>6102</v>
      </c>
      <c r="Q5304">
        <v>25</v>
      </c>
      <c r="R5304">
        <v>2.54</v>
      </c>
      <c r="S5304">
        <v>63.5</v>
      </c>
      <c r="T5304">
        <v>48.25</v>
      </c>
      <c r="U5304">
        <v>24.02</v>
      </c>
      <c r="V5304" t="str">
        <f>VLOOKUP(L5304,'[2]tabela de preços'!$A:$D,4,0)</f>
        <v>NORTON</v>
      </c>
      <c r="W5304" t="str">
        <f>VLOOKUP(L5304,'[2]tabela de preços'!$A:$F,6,0)</f>
        <v xml:space="preserve">DISCOS / LIXAS / ABRASIVOS </v>
      </c>
      <c r="X5304" t="str">
        <f>VLOOKUP(L5304,'[2]tabela de preços'!$A:$G,7,0)</f>
        <v>AUTOMOTIVO</v>
      </c>
    </row>
    <row r="5305" spans="1:24" x14ac:dyDescent="0.3">
      <c r="A5305" t="s">
        <v>323</v>
      </c>
      <c r="B5305" t="s">
        <v>324</v>
      </c>
      <c r="C5305" t="s">
        <v>4443</v>
      </c>
      <c r="D5305" s="1">
        <v>46092</v>
      </c>
      <c r="E5305" t="s">
        <v>4444</v>
      </c>
      <c r="F5305">
        <v>9</v>
      </c>
      <c r="G5305">
        <v>174</v>
      </c>
      <c r="H5305" t="str">
        <f>VLOOKUP(G5305,[1]OPERADORES!$A:$B,2,0)</f>
        <v>MIRIÃ LOBATO RODRIGUES</v>
      </c>
      <c r="I5305" t="s">
        <v>327</v>
      </c>
      <c r="J5305" t="s">
        <v>328</v>
      </c>
      <c r="K5305" t="s">
        <v>329</v>
      </c>
      <c r="L5305">
        <v>10244</v>
      </c>
      <c r="M5305" t="s">
        <v>84</v>
      </c>
      <c r="O5305" t="s">
        <v>11</v>
      </c>
      <c r="P5305">
        <v>6102</v>
      </c>
      <c r="Q5305">
        <v>25</v>
      </c>
      <c r="R5305">
        <v>2.54</v>
      </c>
      <c r="S5305">
        <v>63.5</v>
      </c>
      <c r="T5305">
        <v>48.25</v>
      </c>
      <c r="U5305">
        <v>24.02</v>
      </c>
      <c r="V5305" t="str">
        <f>VLOOKUP(L5305,'[2]tabela de preços'!$A:$D,4,0)</f>
        <v>NORTON</v>
      </c>
      <c r="W5305" t="str">
        <f>VLOOKUP(L5305,'[2]tabela de preços'!$A:$F,6,0)</f>
        <v xml:space="preserve">DISCOS / LIXAS / ABRASIVOS </v>
      </c>
      <c r="X5305" t="str">
        <f>VLOOKUP(L5305,'[2]tabela de preços'!$A:$G,7,0)</f>
        <v>AUTOMOTIVO</v>
      </c>
    </row>
    <row r="5306" spans="1:24" x14ac:dyDescent="0.3">
      <c r="A5306" t="s">
        <v>323</v>
      </c>
      <c r="B5306" t="s">
        <v>324</v>
      </c>
      <c r="C5306" t="s">
        <v>4443</v>
      </c>
      <c r="D5306" s="1">
        <v>46092</v>
      </c>
      <c r="E5306" t="s">
        <v>4444</v>
      </c>
      <c r="F5306">
        <v>9</v>
      </c>
      <c r="G5306">
        <v>174</v>
      </c>
      <c r="H5306" t="str">
        <f>VLOOKUP(G5306,[1]OPERADORES!$A:$B,2,0)</f>
        <v>MIRIÃ LOBATO RODRIGUES</v>
      </c>
      <c r="I5306" t="s">
        <v>327</v>
      </c>
      <c r="J5306" t="s">
        <v>328</v>
      </c>
      <c r="K5306" t="s">
        <v>329</v>
      </c>
      <c r="L5306">
        <v>10245</v>
      </c>
      <c r="M5306" t="s">
        <v>195</v>
      </c>
      <c r="O5306" t="s">
        <v>11</v>
      </c>
      <c r="P5306">
        <v>6102</v>
      </c>
      <c r="Q5306">
        <v>25</v>
      </c>
      <c r="R5306">
        <v>2.54</v>
      </c>
      <c r="S5306">
        <v>63.5</v>
      </c>
      <c r="T5306">
        <v>48.25</v>
      </c>
      <c r="U5306">
        <v>24.02</v>
      </c>
      <c r="V5306" t="str">
        <f>VLOOKUP(L5306,'[2]tabela de preços'!$A:$D,4,0)</f>
        <v>NORTON</v>
      </c>
      <c r="W5306" t="str">
        <f>VLOOKUP(L5306,'[2]tabela de preços'!$A:$F,6,0)</f>
        <v xml:space="preserve">DISCOS / LIXAS / ABRASIVOS </v>
      </c>
      <c r="X5306" t="str">
        <f>VLOOKUP(L5306,'[2]tabela de preços'!$A:$G,7,0)</f>
        <v>AUTOMOTIVO</v>
      </c>
    </row>
    <row r="5307" spans="1:24" x14ac:dyDescent="0.3">
      <c r="A5307" t="s">
        <v>323</v>
      </c>
      <c r="B5307" t="s">
        <v>324</v>
      </c>
      <c r="C5307" t="s">
        <v>4443</v>
      </c>
      <c r="D5307" s="1">
        <v>46092</v>
      </c>
      <c r="E5307" t="s">
        <v>4444</v>
      </c>
      <c r="F5307">
        <v>9</v>
      </c>
      <c r="G5307">
        <v>174</v>
      </c>
      <c r="H5307" t="str">
        <f>VLOOKUP(G5307,[1]OPERADORES!$A:$B,2,0)</f>
        <v>MIRIÃ LOBATO RODRIGUES</v>
      </c>
      <c r="I5307" t="s">
        <v>327</v>
      </c>
      <c r="J5307" t="s">
        <v>328</v>
      </c>
      <c r="K5307" t="s">
        <v>329</v>
      </c>
      <c r="L5307">
        <v>10246</v>
      </c>
      <c r="M5307" t="s">
        <v>206</v>
      </c>
      <c r="O5307" t="s">
        <v>11</v>
      </c>
      <c r="P5307">
        <v>6102</v>
      </c>
      <c r="Q5307">
        <v>25</v>
      </c>
      <c r="R5307">
        <v>2.54</v>
      </c>
      <c r="S5307">
        <v>63.5</v>
      </c>
      <c r="T5307">
        <v>48.25</v>
      </c>
      <c r="U5307">
        <v>24.02</v>
      </c>
      <c r="V5307" t="str">
        <f>VLOOKUP(L5307,'[2]tabela de preços'!$A:$D,4,0)</f>
        <v>NORTON</v>
      </c>
      <c r="W5307" t="str">
        <f>VLOOKUP(L5307,'[2]tabela de preços'!$A:$F,6,0)</f>
        <v xml:space="preserve">DISCOS / LIXAS / ABRASIVOS </v>
      </c>
      <c r="X5307" t="str">
        <f>VLOOKUP(L5307,'[2]tabela de preços'!$A:$G,7,0)</f>
        <v>AUTOMOTIVO</v>
      </c>
    </row>
    <row r="5308" spans="1:24" x14ac:dyDescent="0.3">
      <c r="A5308" t="s">
        <v>323</v>
      </c>
      <c r="B5308" t="s">
        <v>324</v>
      </c>
      <c r="C5308" t="s">
        <v>4443</v>
      </c>
      <c r="D5308" s="1">
        <v>46092</v>
      </c>
      <c r="E5308" t="s">
        <v>4444</v>
      </c>
      <c r="F5308">
        <v>9</v>
      </c>
      <c r="G5308">
        <v>174</v>
      </c>
      <c r="H5308" t="str">
        <f>VLOOKUP(G5308,[1]OPERADORES!$A:$B,2,0)</f>
        <v>MIRIÃ LOBATO RODRIGUES</v>
      </c>
      <c r="I5308" t="s">
        <v>327</v>
      </c>
      <c r="J5308" t="s">
        <v>328</v>
      </c>
      <c r="K5308" t="s">
        <v>329</v>
      </c>
      <c r="L5308">
        <v>21078</v>
      </c>
      <c r="M5308" t="s">
        <v>141</v>
      </c>
      <c r="O5308" t="s">
        <v>11</v>
      </c>
      <c r="P5308">
        <v>6102</v>
      </c>
      <c r="Q5308">
        <v>24</v>
      </c>
      <c r="R5308">
        <v>23.49</v>
      </c>
      <c r="S5308">
        <v>563.76</v>
      </c>
      <c r="T5308">
        <v>447.84</v>
      </c>
      <c r="U5308">
        <v>20.56</v>
      </c>
      <c r="V5308" t="str">
        <f>VLOOKUP(L5308,'[2]tabela de preços'!$A:$D,4,0)</f>
        <v>SHERWIN WILLIAMS</v>
      </c>
      <c r="W5308" t="str">
        <f>VLOOKUP(L5308,'[2]tabela de preços'!$A:$F,6,0)</f>
        <v>MASSA POLIÉSTER</v>
      </c>
      <c r="X5308" t="str">
        <f>VLOOKUP(L5308,'[2]tabela de preços'!$A:$G,7,0)</f>
        <v>AUTOMOTIVO</v>
      </c>
    </row>
    <row r="5309" spans="1:24" x14ac:dyDescent="0.3">
      <c r="A5309" t="s">
        <v>323</v>
      </c>
      <c r="B5309" t="s">
        <v>324</v>
      </c>
      <c r="C5309" t="s">
        <v>4443</v>
      </c>
      <c r="D5309" s="1">
        <v>46092</v>
      </c>
      <c r="E5309" t="s">
        <v>4444</v>
      </c>
      <c r="F5309">
        <v>9</v>
      </c>
      <c r="G5309">
        <v>174</v>
      </c>
      <c r="H5309" t="str">
        <f>VLOOKUP(G5309,[1]OPERADORES!$A:$B,2,0)</f>
        <v>MIRIÃ LOBATO RODRIGUES</v>
      </c>
      <c r="I5309" t="s">
        <v>327</v>
      </c>
      <c r="J5309" t="s">
        <v>328</v>
      </c>
      <c r="K5309" t="s">
        <v>329</v>
      </c>
      <c r="L5309">
        <v>21316</v>
      </c>
      <c r="M5309" t="s">
        <v>1829</v>
      </c>
      <c r="O5309" t="s">
        <v>11</v>
      </c>
      <c r="P5309">
        <v>6102</v>
      </c>
      <c r="Q5309">
        <v>2</v>
      </c>
      <c r="R5309">
        <v>124.15</v>
      </c>
      <c r="S5309">
        <v>248.3</v>
      </c>
      <c r="T5309">
        <v>188.46</v>
      </c>
      <c r="U5309">
        <v>24.1</v>
      </c>
      <c r="V5309" t="str">
        <f>VLOOKUP(L5309,'[2]tabela de preços'!$A:$D,4,0)</f>
        <v>SHERWIN WILLIAMS</v>
      </c>
      <c r="W5309" t="str">
        <f>VLOOKUP(L5309,'[2]tabela de preços'!$A:$F,6,0)</f>
        <v>DILUENTE</v>
      </c>
      <c r="X5309" t="str">
        <f>VLOOKUP(L5309,'[2]tabela de preços'!$A:$G,7,0)</f>
        <v>AUTOMOTIVO</v>
      </c>
    </row>
    <row r="5310" spans="1:24" x14ac:dyDescent="0.3">
      <c r="A5310" t="s">
        <v>4570</v>
      </c>
      <c r="B5310" t="s">
        <v>4571</v>
      </c>
      <c r="C5310" t="s">
        <v>4572</v>
      </c>
      <c r="D5310" s="1">
        <v>46094</v>
      </c>
      <c r="E5310" t="s">
        <v>4573</v>
      </c>
      <c r="F5310">
        <v>9</v>
      </c>
      <c r="G5310">
        <v>236</v>
      </c>
      <c r="H5310" t="str">
        <f>VLOOKUP(G5310,[1]OPERADORES!$A:$B,2,0)</f>
        <v>DANIEL</v>
      </c>
      <c r="I5310" t="s">
        <v>21</v>
      </c>
      <c r="J5310" t="s">
        <v>397</v>
      </c>
      <c r="K5310" t="s">
        <v>4574</v>
      </c>
      <c r="L5310">
        <v>85396</v>
      </c>
      <c r="M5310" t="s">
        <v>4250</v>
      </c>
      <c r="O5310" t="s">
        <v>11</v>
      </c>
      <c r="P5310">
        <v>5102</v>
      </c>
      <c r="Q5310">
        <v>1</v>
      </c>
      <c r="R5310">
        <v>813.93</v>
      </c>
      <c r="S5310">
        <v>813.93</v>
      </c>
      <c r="T5310">
        <v>435.26</v>
      </c>
      <c r="U5310">
        <v>46.52</v>
      </c>
      <c r="V5310" t="str">
        <f>VLOOKUP(L5310,'[2]tabela de preços'!$A:$D,4,0)</f>
        <v>BRASILUX</v>
      </c>
      <c r="W5310" t="str">
        <f>VLOOKUP(L5310,'[2]tabela de preços'!$A:$F,6,0)</f>
        <v>TINTA EM PÓ</v>
      </c>
      <c r="X5310" t="str">
        <f>VLOOKUP(L5310,'[2]tabela de preços'!$A:$G,7,0)</f>
        <v>INDUSTRIAL</v>
      </c>
    </row>
    <row r="5311" spans="1:24" x14ac:dyDescent="0.3">
      <c r="A5311" t="s">
        <v>336</v>
      </c>
      <c r="C5311" t="s">
        <v>337</v>
      </c>
      <c r="D5311" s="1">
        <v>46030</v>
      </c>
      <c r="E5311" t="s">
        <v>338</v>
      </c>
      <c r="F5311">
        <v>9</v>
      </c>
      <c r="G5311">
        <v>236</v>
      </c>
      <c r="H5311" t="str">
        <f>VLOOKUP(G5311,[1]OPERADORES!$A:$B,2,0)</f>
        <v>DANIEL</v>
      </c>
      <c r="I5311" t="s">
        <v>21</v>
      </c>
      <c r="J5311" t="s">
        <v>339</v>
      </c>
      <c r="K5311" t="s">
        <v>340</v>
      </c>
      <c r="L5311">
        <v>85666</v>
      </c>
      <c r="M5311" t="s">
        <v>341</v>
      </c>
      <c r="O5311" t="s">
        <v>11</v>
      </c>
      <c r="P5311">
        <v>5403</v>
      </c>
      <c r="Q5311">
        <v>20</v>
      </c>
      <c r="R5311">
        <v>13.89</v>
      </c>
      <c r="S5311">
        <v>277.8</v>
      </c>
      <c r="T5311">
        <v>239.8</v>
      </c>
      <c r="U5311">
        <v>13.68</v>
      </c>
      <c r="V5311" t="str">
        <f>VLOOKUP(L5311,'[2]tabela de preços'!$A:$D,4,0)</f>
        <v>UNIPEGA</v>
      </c>
      <c r="W5311" t="str">
        <f>VLOOKUP(L5311,'[2]tabela de preços'!$A:$F,6,0)</f>
        <v xml:space="preserve">SPRAYS </v>
      </c>
      <c r="X5311" t="str">
        <f>VLOOKUP(L5311,'[2]tabela de preços'!$A:$G,7,0)</f>
        <v>AUTOMOTIVO</v>
      </c>
    </row>
    <row r="5312" spans="1:24" x14ac:dyDescent="0.3">
      <c r="A5312" t="s">
        <v>336</v>
      </c>
      <c r="C5312" t="s">
        <v>337</v>
      </c>
      <c r="D5312" s="1">
        <v>46030</v>
      </c>
      <c r="E5312" t="s">
        <v>338</v>
      </c>
      <c r="F5312">
        <v>9</v>
      </c>
      <c r="G5312">
        <v>236</v>
      </c>
      <c r="H5312" t="str">
        <f>VLOOKUP(G5312,[1]OPERADORES!$A:$B,2,0)</f>
        <v>DANIEL</v>
      </c>
      <c r="I5312" t="s">
        <v>21</v>
      </c>
      <c r="J5312" t="s">
        <v>339</v>
      </c>
      <c r="K5312" t="s">
        <v>340</v>
      </c>
      <c r="L5312">
        <v>85661</v>
      </c>
      <c r="M5312" t="s">
        <v>342</v>
      </c>
      <c r="O5312" t="s">
        <v>11</v>
      </c>
      <c r="P5312">
        <v>5403</v>
      </c>
      <c r="Q5312">
        <v>10</v>
      </c>
      <c r="R5312">
        <v>13.89</v>
      </c>
      <c r="S5312">
        <v>138.9</v>
      </c>
      <c r="T5312">
        <v>110</v>
      </c>
      <c r="U5312">
        <v>20.81</v>
      </c>
      <c r="V5312" t="str">
        <f>VLOOKUP(L5312,'[2]tabela de preços'!$A:$D,4,0)</f>
        <v>UNIPEGA</v>
      </c>
      <c r="W5312" t="str">
        <f>VLOOKUP(L5312,'[2]tabela de preços'!$A:$F,6,0)</f>
        <v xml:space="preserve">SPRAYS </v>
      </c>
      <c r="X5312" t="str">
        <f>VLOOKUP(L5312,'[2]tabela de preços'!$A:$G,7,0)</f>
        <v>AUTOMOTIVO</v>
      </c>
    </row>
    <row r="5313" spans="1:24" x14ac:dyDescent="0.3">
      <c r="A5313" t="s">
        <v>336</v>
      </c>
      <c r="C5313" t="s">
        <v>343</v>
      </c>
      <c r="D5313" s="1">
        <v>46037</v>
      </c>
      <c r="E5313" t="s">
        <v>344</v>
      </c>
      <c r="F5313">
        <v>9</v>
      </c>
      <c r="G5313">
        <v>236</v>
      </c>
      <c r="H5313" t="str">
        <f>VLOOKUP(G5313,[1]OPERADORES!$A:$B,2,0)</f>
        <v>DANIEL</v>
      </c>
      <c r="I5313" t="s">
        <v>21</v>
      </c>
      <c r="J5313" t="s">
        <v>339</v>
      </c>
      <c r="K5313" t="s">
        <v>340</v>
      </c>
      <c r="L5313">
        <v>85283</v>
      </c>
      <c r="M5313" t="s">
        <v>345</v>
      </c>
      <c r="O5313" t="s">
        <v>11</v>
      </c>
      <c r="P5313">
        <v>5403</v>
      </c>
      <c r="Q5313">
        <v>8</v>
      </c>
      <c r="R5313">
        <v>172.93</v>
      </c>
      <c r="S5313" s="2">
        <v>1383.44</v>
      </c>
      <c r="T5313" s="2">
        <v>1050.08</v>
      </c>
      <c r="U5313">
        <v>24.1</v>
      </c>
      <c r="V5313" t="str">
        <f>VLOOKUP(L5313,'[2]tabela de preços'!$A:$D,4,0)</f>
        <v>BRASILUX</v>
      </c>
      <c r="W5313" t="str">
        <f>VLOOKUP(L5313,'[2]tabela de preços'!$A:$F,6,0)</f>
        <v>TINTA PARA PISO</v>
      </c>
      <c r="X5313" t="str">
        <f>VLOOKUP(L5313,'[2]tabela de preços'!$A:$G,7,0)</f>
        <v>IMOBILIÁRIO</v>
      </c>
    </row>
    <row r="5314" spans="1:24" x14ac:dyDescent="0.3">
      <c r="A5314" t="s">
        <v>336</v>
      </c>
      <c r="C5314" t="s">
        <v>343</v>
      </c>
      <c r="D5314" s="1">
        <v>46037</v>
      </c>
      <c r="E5314" t="s">
        <v>344</v>
      </c>
      <c r="F5314">
        <v>9</v>
      </c>
      <c r="G5314">
        <v>236</v>
      </c>
      <c r="H5314" t="str">
        <f>VLOOKUP(G5314,[1]OPERADORES!$A:$B,2,0)</f>
        <v>DANIEL</v>
      </c>
      <c r="I5314" t="s">
        <v>21</v>
      </c>
      <c r="J5314" t="s">
        <v>339</v>
      </c>
      <c r="K5314" t="s">
        <v>340</v>
      </c>
      <c r="L5314">
        <v>86939</v>
      </c>
      <c r="M5314" t="s">
        <v>346</v>
      </c>
      <c r="O5314" t="s">
        <v>11</v>
      </c>
      <c r="P5314">
        <v>5102</v>
      </c>
      <c r="Q5314">
        <v>2</v>
      </c>
      <c r="R5314">
        <v>52.92</v>
      </c>
      <c r="S5314">
        <v>105.84</v>
      </c>
      <c r="T5314">
        <v>80.34</v>
      </c>
      <c r="U5314">
        <v>24.09</v>
      </c>
      <c r="V5314" t="str">
        <f>VLOOKUP(L5314,'[2]tabela de preços'!$A:$D,4,0)</f>
        <v>ATLAS</v>
      </c>
      <c r="W5314" t="str">
        <f>VLOOKUP(L5314,'[2]tabela de preços'!$A:$F,6,0)</f>
        <v>ROLOS / TRINCHAS / PINCÉIS / ESPÁTULAS</v>
      </c>
      <c r="X5314" t="str">
        <f>VLOOKUP(L5314,'[2]tabela de preços'!$A:$G,7,0)</f>
        <v>IMOBILIÁRIO</v>
      </c>
    </row>
    <row r="5315" spans="1:24" x14ac:dyDescent="0.3">
      <c r="A5315" t="s">
        <v>347</v>
      </c>
      <c r="C5315" t="s">
        <v>348</v>
      </c>
      <c r="D5315" s="1">
        <v>46044</v>
      </c>
      <c r="E5315" t="s">
        <v>349</v>
      </c>
      <c r="F5315">
        <v>9</v>
      </c>
      <c r="G5315">
        <v>174</v>
      </c>
      <c r="H5315" t="str">
        <f>VLOOKUP(G5315,[1]OPERADORES!$A:$B,2,0)</f>
        <v>MIRIÃ LOBATO RODRIGUES</v>
      </c>
      <c r="I5315" t="s">
        <v>21</v>
      </c>
      <c r="J5315" t="s">
        <v>350</v>
      </c>
      <c r="K5315" t="s">
        <v>351</v>
      </c>
      <c r="L5315">
        <v>86542</v>
      </c>
      <c r="M5315" t="s">
        <v>352</v>
      </c>
      <c r="O5315" t="s">
        <v>11</v>
      </c>
      <c r="P5315">
        <v>5102</v>
      </c>
      <c r="Q5315">
        <v>1</v>
      </c>
      <c r="R5315">
        <v>78.900000000000006</v>
      </c>
      <c r="S5315">
        <v>78.900000000000006</v>
      </c>
      <c r="T5315">
        <v>69.16</v>
      </c>
      <c r="U5315">
        <v>12.34</v>
      </c>
      <c r="V5315" t="str">
        <f>VLOOKUP(L5315,'[2]tabela de preços'!$A:$D,4,0)</f>
        <v>CORAL</v>
      </c>
      <c r="W5315" t="str">
        <f>VLOOKUP(L5315,'[2]tabela de preços'!$A:$F,6,0)</f>
        <v>MASSA CORRIDA / ACRÍLICA</v>
      </c>
      <c r="X5315" t="str">
        <f>VLOOKUP(L5315,'[2]tabela de preços'!$A:$G,7,0)</f>
        <v>IMOBILIÁRIO</v>
      </c>
    </row>
    <row r="5316" spans="1:24" x14ac:dyDescent="0.3">
      <c r="A5316" t="s">
        <v>347</v>
      </c>
      <c r="C5316" t="s">
        <v>348</v>
      </c>
      <c r="D5316" s="1">
        <v>46044</v>
      </c>
      <c r="E5316" t="s">
        <v>349</v>
      </c>
      <c r="F5316">
        <v>9</v>
      </c>
      <c r="G5316">
        <v>174</v>
      </c>
      <c r="H5316" t="str">
        <f>VLOOKUP(G5316,[1]OPERADORES!$A:$B,2,0)</f>
        <v>MIRIÃ LOBATO RODRIGUES</v>
      </c>
      <c r="I5316" t="s">
        <v>21</v>
      </c>
      <c r="J5316" t="s">
        <v>350</v>
      </c>
      <c r="K5316" t="s">
        <v>351</v>
      </c>
      <c r="L5316">
        <v>84420</v>
      </c>
      <c r="M5316" t="s">
        <v>353</v>
      </c>
      <c r="O5316" t="s">
        <v>11</v>
      </c>
      <c r="P5316">
        <v>5102</v>
      </c>
      <c r="Q5316">
        <v>2</v>
      </c>
      <c r="R5316">
        <v>20.82</v>
      </c>
      <c r="S5316">
        <v>41.64</v>
      </c>
      <c r="T5316">
        <v>30.88</v>
      </c>
      <c r="U5316">
        <v>25.84</v>
      </c>
      <c r="V5316" t="str">
        <f>VLOOKUP(L5316,'[2]tabela de preços'!$A:$D,4,0)</f>
        <v>ATLAS</v>
      </c>
      <c r="W5316" t="str">
        <f>VLOOKUP(L5316,'[2]tabela de preços'!$A:$F,6,0)</f>
        <v>ROLOS / TRINCHAS / PINCÉIS / ESPÁTULAS</v>
      </c>
      <c r="X5316" t="str">
        <f>VLOOKUP(L5316,'[2]tabela de preços'!$A:$G,7,0)</f>
        <v>IMOBILIÁRIO</v>
      </c>
    </row>
    <row r="5317" spans="1:24" x14ac:dyDescent="0.3">
      <c r="A5317" t="s">
        <v>347</v>
      </c>
      <c r="C5317" t="s">
        <v>348</v>
      </c>
      <c r="D5317" s="1">
        <v>46044</v>
      </c>
      <c r="E5317" t="s">
        <v>349</v>
      </c>
      <c r="F5317">
        <v>9</v>
      </c>
      <c r="G5317">
        <v>174</v>
      </c>
      <c r="H5317" t="str">
        <f>VLOOKUP(G5317,[1]OPERADORES!$A:$B,2,0)</f>
        <v>MIRIÃ LOBATO RODRIGUES</v>
      </c>
      <c r="I5317" t="s">
        <v>21</v>
      </c>
      <c r="J5317" t="s">
        <v>350</v>
      </c>
      <c r="K5317" t="s">
        <v>351</v>
      </c>
      <c r="L5317">
        <v>85037</v>
      </c>
      <c r="M5317" t="s">
        <v>60</v>
      </c>
      <c r="O5317" t="s">
        <v>11</v>
      </c>
      <c r="P5317">
        <v>5102</v>
      </c>
      <c r="Q5317">
        <v>2</v>
      </c>
      <c r="R5317">
        <v>6.12</v>
      </c>
      <c r="S5317">
        <v>12.24</v>
      </c>
      <c r="T5317">
        <v>9.08</v>
      </c>
      <c r="U5317">
        <v>25.82</v>
      </c>
      <c r="V5317" t="str">
        <f>VLOOKUP(L5317,'[2]tabela de preços'!$A:$D,4,0)</f>
        <v>ATLAS</v>
      </c>
      <c r="W5317" t="str">
        <f>VLOOKUP(L5317,'[2]tabela de preços'!$A:$F,6,0)</f>
        <v>ROLOS / TRINCHAS / PINCÉIS / ESPÁTULAS</v>
      </c>
      <c r="X5317" t="str">
        <f>VLOOKUP(L5317,'[2]tabela de preços'!$A:$G,7,0)</f>
        <v>IMOBILIÁRIO</v>
      </c>
    </row>
    <row r="5318" spans="1:24" x14ac:dyDescent="0.3">
      <c r="A5318" t="s">
        <v>347</v>
      </c>
      <c r="C5318" t="s">
        <v>2420</v>
      </c>
      <c r="D5318" s="1">
        <v>46055</v>
      </c>
      <c r="E5318" t="s">
        <v>2421</v>
      </c>
      <c r="F5318">
        <v>9</v>
      </c>
      <c r="G5318">
        <v>174</v>
      </c>
      <c r="H5318" t="str">
        <f>VLOOKUP(G5318,[1]OPERADORES!$A:$B,2,0)</f>
        <v>MIRIÃ LOBATO RODRIGUES</v>
      </c>
      <c r="I5318" t="s">
        <v>21</v>
      </c>
      <c r="J5318" t="s">
        <v>350</v>
      </c>
      <c r="K5318" t="s">
        <v>351</v>
      </c>
      <c r="L5318">
        <v>84928</v>
      </c>
      <c r="M5318" t="s">
        <v>36</v>
      </c>
      <c r="O5318" t="s">
        <v>11</v>
      </c>
      <c r="P5318">
        <v>5102</v>
      </c>
      <c r="Q5318">
        <v>2</v>
      </c>
      <c r="R5318">
        <v>9.39</v>
      </c>
      <c r="S5318">
        <v>18.78</v>
      </c>
      <c r="T5318">
        <v>14.26</v>
      </c>
      <c r="U5318">
        <v>24.07</v>
      </c>
      <c r="V5318" t="str">
        <f>VLOOKUP(L5318,'[2]tabela de preços'!$A:$D,4,0)</f>
        <v>ADERE</v>
      </c>
      <c r="W5318" t="str">
        <f>VLOOKUP(L5318,'[2]tabela de preços'!$A:$F,6,0)</f>
        <v xml:space="preserve">FITA DE USO GERAL </v>
      </c>
      <c r="X5318" t="str">
        <f>VLOOKUP(L5318,'[2]tabela de preços'!$A:$G,7,0)</f>
        <v>IMOBILIÁRIO</v>
      </c>
    </row>
    <row r="5319" spans="1:24" x14ac:dyDescent="0.3">
      <c r="A5319" t="s">
        <v>347</v>
      </c>
      <c r="C5319" t="s">
        <v>2420</v>
      </c>
      <c r="D5319" s="1">
        <v>46055</v>
      </c>
      <c r="E5319" t="s">
        <v>2421</v>
      </c>
      <c r="F5319">
        <v>9</v>
      </c>
      <c r="G5319">
        <v>174</v>
      </c>
      <c r="H5319" t="str">
        <f>VLOOKUP(G5319,[1]OPERADORES!$A:$B,2,0)</f>
        <v>MIRIÃ LOBATO RODRIGUES</v>
      </c>
      <c r="I5319" t="s">
        <v>21</v>
      </c>
      <c r="J5319" t="s">
        <v>350</v>
      </c>
      <c r="K5319" t="s">
        <v>351</v>
      </c>
      <c r="L5319">
        <v>85698</v>
      </c>
      <c r="M5319" t="s">
        <v>1946</v>
      </c>
      <c r="O5319" t="s">
        <v>11</v>
      </c>
      <c r="P5319">
        <v>5102</v>
      </c>
      <c r="Q5319">
        <v>2</v>
      </c>
      <c r="R5319">
        <v>136.83000000000001</v>
      </c>
      <c r="S5319">
        <v>273.66000000000003</v>
      </c>
      <c r="T5319">
        <v>207.72</v>
      </c>
      <c r="U5319">
        <v>24.1</v>
      </c>
      <c r="V5319" t="str">
        <f>VLOOKUP(L5319,'[2]tabela de preços'!$A:$D,4,0)</f>
        <v>SIMAPPEL</v>
      </c>
      <c r="W5319" t="str">
        <f>VLOOKUP(L5319,'[2]tabela de preços'!$A:$F,6,0)</f>
        <v>PAPELAO ONDULADO</v>
      </c>
      <c r="X5319" t="str">
        <f>VLOOKUP(L5319,'[2]tabela de preços'!$A:$G,7,0)</f>
        <v>IMOBILIÁRIO</v>
      </c>
    </row>
    <row r="5320" spans="1:24" x14ac:dyDescent="0.3">
      <c r="A5320" t="s">
        <v>347</v>
      </c>
      <c r="C5320" t="s">
        <v>4716</v>
      </c>
      <c r="D5320" s="1">
        <v>46098</v>
      </c>
      <c r="E5320" t="s">
        <v>4717</v>
      </c>
      <c r="F5320">
        <v>9</v>
      </c>
      <c r="G5320">
        <v>174</v>
      </c>
      <c r="H5320" t="str">
        <f>VLOOKUP(G5320,[1]OPERADORES!$A:$B,2,0)</f>
        <v>MIRIÃ LOBATO RODRIGUES</v>
      </c>
      <c r="I5320" t="s">
        <v>21</v>
      </c>
      <c r="J5320" t="s">
        <v>350</v>
      </c>
      <c r="K5320" t="s">
        <v>351</v>
      </c>
      <c r="L5320">
        <v>84928</v>
      </c>
      <c r="M5320" t="s">
        <v>36</v>
      </c>
      <c r="O5320" t="s">
        <v>11</v>
      </c>
      <c r="P5320">
        <v>5102</v>
      </c>
      <c r="Q5320">
        <v>5</v>
      </c>
      <c r="R5320">
        <v>9.39</v>
      </c>
      <c r="S5320">
        <v>46.95</v>
      </c>
      <c r="T5320">
        <v>35.65</v>
      </c>
      <c r="U5320">
        <v>24.07</v>
      </c>
      <c r="V5320" t="str">
        <f>VLOOKUP(L5320,'[2]tabela de preços'!$A:$D,4,0)</f>
        <v>ADERE</v>
      </c>
      <c r="W5320" t="str">
        <f>VLOOKUP(L5320,'[2]tabela de preços'!$A:$F,6,0)</f>
        <v xml:space="preserve">FITA DE USO GERAL </v>
      </c>
      <c r="X5320" t="str">
        <f>VLOOKUP(L5320,'[2]tabela de preços'!$A:$G,7,0)</f>
        <v>IMOBILIÁRIO</v>
      </c>
    </row>
    <row r="5321" spans="1:24" x14ac:dyDescent="0.3">
      <c r="A5321" t="s">
        <v>347</v>
      </c>
      <c r="C5321" t="s">
        <v>4716</v>
      </c>
      <c r="D5321" s="1">
        <v>46098</v>
      </c>
      <c r="E5321" t="s">
        <v>4717</v>
      </c>
      <c r="F5321">
        <v>9</v>
      </c>
      <c r="G5321">
        <v>174</v>
      </c>
      <c r="H5321" t="str">
        <f>VLOOKUP(G5321,[1]OPERADORES!$A:$B,2,0)</f>
        <v>MIRIÃ LOBATO RODRIGUES</v>
      </c>
      <c r="I5321" t="s">
        <v>21</v>
      </c>
      <c r="J5321" t="s">
        <v>350</v>
      </c>
      <c r="K5321" t="s">
        <v>351</v>
      </c>
      <c r="L5321">
        <v>85698</v>
      </c>
      <c r="M5321" t="s">
        <v>1946</v>
      </c>
      <c r="O5321" t="s">
        <v>11</v>
      </c>
      <c r="P5321">
        <v>5102</v>
      </c>
      <c r="Q5321">
        <v>1</v>
      </c>
      <c r="R5321">
        <v>129.9</v>
      </c>
      <c r="S5321">
        <v>129.9</v>
      </c>
      <c r="T5321">
        <v>103.86</v>
      </c>
      <c r="U5321">
        <v>20.05</v>
      </c>
      <c r="V5321" t="str">
        <f>VLOOKUP(L5321,'[2]tabela de preços'!$A:$D,4,0)</f>
        <v>SIMAPPEL</v>
      </c>
      <c r="W5321" t="str">
        <f>VLOOKUP(L5321,'[2]tabela de preços'!$A:$F,6,0)</f>
        <v>PAPELAO ONDULADO</v>
      </c>
      <c r="X5321" t="str">
        <f>VLOOKUP(L5321,'[2]tabela de preços'!$A:$G,7,0)</f>
        <v>IMOBILIÁRIO</v>
      </c>
    </row>
    <row r="5322" spans="1:24" x14ac:dyDescent="0.3">
      <c r="A5322" t="s">
        <v>5241</v>
      </c>
      <c r="C5322" t="s">
        <v>5242</v>
      </c>
      <c r="D5322" s="1">
        <v>46108</v>
      </c>
      <c r="E5322" t="s">
        <v>5243</v>
      </c>
      <c r="F5322">
        <v>9</v>
      </c>
      <c r="G5322">
        <v>174</v>
      </c>
      <c r="H5322" t="str">
        <f>VLOOKUP(G5322,[1]OPERADORES!$A:$B,2,0)</f>
        <v>MIRIÃ LOBATO RODRIGUES</v>
      </c>
      <c r="I5322" t="s">
        <v>21</v>
      </c>
      <c r="J5322" t="s">
        <v>872</v>
      </c>
      <c r="K5322" t="s">
        <v>5244</v>
      </c>
      <c r="L5322">
        <v>10236</v>
      </c>
      <c r="M5322" t="s">
        <v>133</v>
      </c>
      <c r="O5322" t="s">
        <v>11</v>
      </c>
      <c r="P5322">
        <v>5102</v>
      </c>
      <c r="Q5322">
        <v>40</v>
      </c>
      <c r="R5322">
        <v>2.79</v>
      </c>
      <c r="S5322">
        <v>111.6</v>
      </c>
      <c r="T5322">
        <v>92.8</v>
      </c>
      <c r="U5322">
        <v>16.850000000000001</v>
      </c>
      <c r="V5322" t="str">
        <f>VLOOKUP(L5322,'[2]tabela de preços'!$A:$D,4,0)</f>
        <v>NORTON</v>
      </c>
      <c r="W5322" t="str">
        <f>VLOOKUP(L5322,'[2]tabela de preços'!$A:$F,6,0)</f>
        <v xml:space="preserve">DISCOS / LIXAS / ABRASIVOS </v>
      </c>
      <c r="X5322" t="str">
        <f>VLOOKUP(L5322,'[2]tabela de preços'!$A:$G,7,0)</f>
        <v>AUTOMOTIVO</v>
      </c>
    </row>
    <row r="5323" spans="1:24" x14ac:dyDescent="0.3">
      <c r="A5323" t="s">
        <v>5241</v>
      </c>
      <c r="C5323" t="s">
        <v>5242</v>
      </c>
      <c r="D5323" s="1">
        <v>46108</v>
      </c>
      <c r="E5323" t="s">
        <v>5243</v>
      </c>
      <c r="F5323">
        <v>9</v>
      </c>
      <c r="G5323">
        <v>174</v>
      </c>
      <c r="H5323" t="str">
        <f>VLOOKUP(G5323,[1]OPERADORES!$A:$B,2,0)</f>
        <v>MIRIÃ LOBATO RODRIGUES</v>
      </c>
      <c r="I5323" t="s">
        <v>21</v>
      </c>
      <c r="J5323" t="s">
        <v>872</v>
      </c>
      <c r="K5323" t="s">
        <v>5244</v>
      </c>
      <c r="L5323">
        <v>10224</v>
      </c>
      <c r="M5323" t="s">
        <v>270</v>
      </c>
      <c r="O5323" t="s">
        <v>11</v>
      </c>
      <c r="P5323">
        <v>5102</v>
      </c>
      <c r="Q5323">
        <v>10</v>
      </c>
      <c r="R5323">
        <v>2.79</v>
      </c>
      <c r="S5323">
        <v>27.9</v>
      </c>
      <c r="T5323">
        <v>23.2</v>
      </c>
      <c r="U5323">
        <v>16.850000000000001</v>
      </c>
      <c r="V5323" t="str">
        <f>VLOOKUP(L5323,'[2]tabela de preços'!$A:$D,4,0)</f>
        <v>NORTON</v>
      </c>
      <c r="W5323" t="str">
        <f>VLOOKUP(L5323,'[2]tabela de preços'!$A:$F,6,0)</f>
        <v xml:space="preserve">DISCOS / LIXAS / ABRASIVOS </v>
      </c>
      <c r="X5323" t="str">
        <f>VLOOKUP(L5323,'[2]tabela de preços'!$A:$G,7,0)</f>
        <v>AUTOMOTIVO</v>
      </c>
    </row>
    <row r="5324" spans="1:24" x14ac:dyDescent="0.3">
      <c r="A5324" t="s">
        <v>5241</v>
      </c>
      <c r="C5324" t="s">
        <v>5242</v>
      </c>
      <c r="D5324" s="1">
        <v>46108</v>
      </c>
      <c r="E5324" t="s">
        <v>5243</v>
      </c>
      <c r="F5324">
        <v>9</v>
      </c>
      <c r="G5324">
        <v>174</v>
      </c>
      <c r="H5324" t="str">
        <f>VLOOKUP(G5324,[1]OPERADORES!$A:$B,2,0)</f>
        <v>MIRIÃ LOBATO RODRIGUES</v>
      </c>
      <c r="I5324" t="s">
        <v>21</v>
      </c>
      <c r="J5324" t="s">
        <v>872</v>
      </c>
      <c r="K5324" t="s">
        <v>5244</v>
      </c>
      <c r="L5324">
        <v>10230</v>
      </c>
      <c r="M5324" t="s">
        <v>193</v>
      </c>
      <c r="O5324" t="s">
        <v>11</v>
      </c>
      <c r="P5324">
        <v>5102</v>
      </c>
      <c r="Q5324">
        <v>40</v>
      </c>
      <c r="R5324">
        <v>2.79</v>
      </c>
      <c r="S5324">
        <v>111.6</v>
      </c>
      <c r="T5324">
        <v>92.8</v>
      </c>
      <c r="U5324">
        <v>16.850000000000001</v>
      </c>
      <c r="V5324" t="str">
        <f>VLOOKUP(L5324,'[2]tabela de preços'!$A:$D,4,0)</f>
        <v>NORTON</v>
      </c>
      <c r="W5324" t="str">
        <f>VLOOKUP(L5324,'[2]tabela de preços'!$A:$F,6,0)</f>
        <v xml:space="preserve">DISCOS / LIXAS / ABRASIVOS </v>
      </c>
      <c r="X5324" t="str">
        <f>VLOOKUP(L5324,'[2]tabela de preços'!$A:$G,7,0)</f>
        <v>AUTOMOTIVO</v>
      </c>
    </row>
    <row r="5325" spans="1:24" x14ac:dyDescent="0.3">
      <c r="A5325" t="s">
        <v>5241</v>
      </c>
      <c r="C5325" t="s">
        <v>5242</v>
      </c>
      <c r="D5325" s="1">
        <v>46108</v>
      </c>
      <c r="E5325" t="s">
        <v>5243</v>
      </c>
      <c r="F5325">
        <v>9</v>
      </c>
      <c r="G5325">
        <v>174</v>
      </c>
      <c r="H5325" t="str">
        <f>VLOOKUP(G5325,[1]OPERADORES!$A:$B,2,0)</f>
        <v>MIRIÃ LOBATO RODRIGUES</v>
      </c>
      <c r="I5325" t="s">
        <v>21</v>
      </c>
      <c r="J5325" t="s">
        <v>872</v>
      </c>
      <c r="K5325" t="s">
        <v>5244</v>
      </c>
      <c r="L5325">
        <v>24248</v>
      </c>
      <c r="M5325" t="s">
        <v>107</v>
      </c>
      <c r="O5325" t="s">
        <v>11</v>
      </c>
      <c r="P5325">
        <v>5102</v>
      </c>
      <c r="Q5325">
        <v>12</v>
      </c>
      <c r="R5325">
        <v>7.9</v>
      </c>
      <c r="S5325">
        <v>94.8</v>
      </c>
      <c r="T5325">
        <v>80.16</v>
      </c>
      <c r="U5325">
        <v>15.44</v>
      </c>
      <c r="V5325" t="str">
        <f>VLOOKUP(L5325,'[2]tabela de preços'!$A:$D,4,0)</f>
        <v>SHERWIN WILLIAMS</v>
      </c>
      <c r="W5325" t="str">
        <f>VLOOKUP(L5325,'[2]tabela de preços'!$A:$F,6,0)</f>
        <v>PRIMER AUTOMOTIVO</v>
      </c>
      <c r="X5325" t="str">
        <f>VLOOKUP(L5325,'[2]tabela de preços'!$A:$G,7,0)</f>
        <v>AUTOMOTIVO</v>
      </c>
    </row>
    <row r="5326" spans="1:24" x14ac:dyDescent="0.3">
      <c r="A5326" t="s">
        <v>5241</v>
      </c>
      <c r="C5326" t="s">
        <v>5242</v>
      </c>
      <c r="D5326" s="1">
        <v>46108</v>
      </c>
      <c r="E5326" t="s">
        <v>5243</v>
      </c>
      <c r="F5326">
        <v>9</v>
      </c>
      <c r="G5326">
        <v>174</v>
      </c>
      <c r="H5326" t="str">
        <f>VLOOKUP(G5326,[1]OPERADORES!$A:$B,2,0)</f>
        <v>MIRIÃ LOBATO RODRIGUES</v>
      </c>
      <c r="I5326" t="s">
        <v>21</v>
      </c>
      <c r="J5326" t="s">
        <v>872</v>
      </c>
      <c r="K5326" t="s">
        <v>5244</v>
      </c>
      <c r="L5326">
        <v>10238</v>
      </c>
      <c r="M5326" t="s">
        <v>79</v>
      </c>
      <c r="O5326" t="s">
        <v>11</v>
      </c>
      <c r="P5326">
        <v>5102</v>
      </c>
      <c r="Q5326">
        <v>30</v>
      </c>
      <c r="R5326">
        <v>2.79</v>
      </c>
      <c r="S5326">
        <v>83.7</v>
      </c>
      <c r="T5326">
        <v>67.2</v>
      </c>
      <c r="U5326">
        <v>19.71</v>
      </c>
      <c r="V5326" t="str">
        <f>VLOOKUP(L5326,'[2]tabela de preços'!$A:$D,4,0)</f>
        <v>NORTON</v>
      </c>
      <c r="W5326" t="str">
        <f>VLOOKUP(L5326,'[2]tabela de preços'!$A:$F,6,0)</f>
        <v xml:space="preserve">DISCOS / LIXAS / ABRASIVOS </v>
      </c>
      <c r="X5326" t="str">
        <f>VLOOKUP(L5326,'[2]tabela de preços'!$A:$G,7,0)</f>
        <v>AUTOMOTIVO</v>
      </c>
    </row>
    <row r="5327" spans="1:24" x14ac:dyDescent="0.3">
      <c r="A5327" t="s">
        <v>5241</v>
      </c>
      <c r="C5327" t="s">
        <v>5242</v>
      </c>
      <c r="D5327" s="1">
        <v>46108</v>
      </c>
      <c r="E5327" t="s">
        <v>5243</v>
      </c>
      <c r="F5327">
        <v>9</v>
      </c>
      <c r="G5327">
        <v>174</v>
      </c>
      <c r="H5327" t="str">
        <f>VLOOKUP(G5327,[1]OPERADORES!$A:$B,2,0)</f>
        <v>MIRIÃ LOBATO RODRIGUES</v>
      </c>
      <c r="I5327" t="s">
        <v>21</v>
      </c>
      <c r="J5327" t="s">
        <v>872</v>
      </c>
      <c r="K5327" t="s">
        <v>5244</v>
      </c>
      <c r="L5327">
        <v>10242</v>
      </c>
      <c r="M5327" t="s">
        <v>82</v>
      </c>
      <c r="O5327" t="s">
        <v>11</v>
      </c>
      <c r="P5327">
        <v>5102</v>
      </c>
      <c r="Q5327">
        <v>30</v>
      </c>
      <c r="R5327">
        <v>2.79</v>
      </c>
      <c r="S5327">
        <v>83.7</v>
      </c>
      <c r="T5327">
        <v>67.2</v>
      </c>
      <c r="U5327">
        <v>19.71</v>
      </c>
      <c r="V5327" t="str">
        <f>VLOOKUP(L5327,'[2]tabela de preços'!$A:$D,4,0)</f>
        <v>NORTON</v>
      </c>
      <c r="W5327" t="str">
        <f>VLOOKUP(L5327,'[2]tabela de preços'!$A:$F,6,0)</f>
        <v xml:space="preserve">DISCOS / LIXAS / ABRASIVOS </v>
      </c>
      <c r="X5327" t="str">
        <f>VLOOKUP(L5327,'[2]tabela de preços'!$A:$G,7,0)</f>
        <v>AUTOMOTIVO</v>
      </c>
    </row>
    <row r="5328" spans="1:24" x14ac:dyDescent="0.3">
      <c r="A5328" t="s">
        <v>5241</v>
      </c>
      <c r="C5328" t="s">
        <v>5242</v>
      </c>
      <c r="D5328" s="1">
        <v>46108</v>
      </c>
      <c r="E5328" t="s">
        <v>5243</v>
      </c>
      <c r="F5328">
        <v>9</v>
      </c>
      <c r="G5328">
        <v>174</v>
      </c>
      <c r="H5328" t="str">
        <f>VLOOKUP(G5328,[1]OPERADORES!$A:$B,2,0)</f>
        <v>MIRIÃ LOBATO RODRIGUES</v>
      </c>
      <c r="I5328" t="s">
        <v>21</v>
      </c>
      <c r="J5328" t="s">
        <v>872</v>
      </c>
      <c r="K5328" t="s">
        <v>5244</v>
      </c>
      <c r="L5328">
        <v>10244</v>
      </c>
      <c r="M5328" t="s">
        <v>84</v>
      </c>
      <c r="O5328" t="s">
        <v>11</v>
      </c>
      <c r="P5328">
        <v>5102</v>
      </c>
      <c r="Q5328">
        <v>20</v>
      </c>
      <c r="R5328">
        <v>2.79</v>
      </c>
      <c r="S5328">
        <v>55.8</v>
      </c>
      <c r="T5328">
        <v>38.6</v>
      </c>
      <c r="U5328">
        <v>30.82</v>
      </c>
      <c r="V5328" t="str">
        <f>VLOOKUP(L5328,'[2]tabela de preços'!$A:$D,4,0)</f>
        <v>NORTON</v>
      </c>
      <c r="W5328" t="str">
        <f>VLOOKUP(L5328,'[2]tabela de preços'!$A:$F,6,0)</f>
        <v xml:space="preserve">DISCOS / LIXAS / ABRASIVOS </v>
      </c>
      <c r="X5328" t="str">
        <f>VLOOKUP(L5328,'[2]tabela de preços'!$A:$G,7,0)</f>
        <v>AUTOMOTIVO</v>
      </c>
    </row>
    <row r="5329" spans="1:24" x14ac:dyDescent="0.3">
      <c r="A5329" t="s">
        <v>5241</v>
      </c>
      <c r="C5329" t="s">
        <v>5242</v>
      </c>
      <c r="D5329" s="1">
        <v>46108</v>
      </c>
      <c r="E5329" t="s">
        <v>5243</v>
      </c>
      <c r="F5329">
        <v>9</v>
      </c>
      <c r="G5329">
        <v>174</v>
      </c>
      <c r="H5329" t="str">
        <f>VLOOKUP(G5329,[1]OPERADORES!$A:$B,2,0)</f>
        <v>MIRIÃ LOBATO RODRIGUES</v>
      </c>
      <c r="I5329" t="s">
        <v>21</v>
      </c>
      <c r="J5329" t="s">
        <v>872</v>
      </c>
      <c r="K5329" t="s">
        <v>5244</v>
      </c>
      <c r="L5329">
        <v>22180</v>
      </c>
      <c r="M5329" t="s">
        <v>404</v>
      </c>
      <c r="O5329" t="s">
        <v>11</v>
      </c>
      <c r="P5329">
        <v>5102</v>
      </c>
      <c r="Q5329">
        <v>2</v>
      </c>
      <c r="R5329">
        <v>20.420000000000002</v>
      </c>
      <c r="S5329">
        <v>40.840000000000003</v>
      </c>
      <c r="T5329">
        <v>29.28</v>
      </c>
      <c r="U5329">
        <v>28.31</v>
      </c>
      <c r="V5329" t="str">
        <f>VLOOKUP(L5329,'[2]tabela de preços'!$A:$D,4,0)</f>
        <v>MADRUGA</v>
      </c>
      <c r="W5329" t="str">
        <f>VLOOKUP(L5329,'[2]tabela de preços'!$A:$F,6,0)</f>
        <v>PAPEL DE MASCARAMENTO</v>
      </c>
      <c r="X5329" t="str">
        <f>VLOOKUP(L5329,'[2]tabela de preços'!$A:$G,7,0)</f>
        <v>AUTOMOTIVO</v>
      </c>
    </row>
    <row r="5330" spans="1:24" x14ac:dyDescent="0.3">
      <c r="A5330" t="s">
        <v>5241</v>
      </c>
      <c r="C5330" t="s">
        <v>5242</v>
      </c>
      <c r="D5330" s="1">
        <v>46108</v>
      </c>
      <c r="E5330" t="s">
        <v>5243</v>
      </c>
      <c r="F5330">
        <v>9</v>
      </c>
      <c r="G5330">
        <v>174</v>
      </c>
      <c r="H5330" t="str">
        <f>VLOOKUP(G5330,[1]OPERADORES!$A:$B,2,0)</f>
        <v>MIRIÃ LOBATO RODRIGUES</v>
      </c>
      <c r="I5330" t="s">
        <v>21</v>
      </c>
      <c r="J5330" t="s">
        <v>872</v>
      </c>
      <c r="K5330" t="s">
        <v>5244</v>
      </c>
      <c r="L5330">
        <v>24247</v>
      </c>
      <c r="M5330" t="s">
        <v>160</v>
      </c>
      <c r="O5330" t="s">
        <v>11</v>
      </c>
      <c r="P5330">
        <v>5403</v>
      </c>
      <c r="Q5330">
        <v>12</v>
      </c>
      <c r="R5330">
        <v>20.9</v>
      </c>
      <c r="S5330">
        <v>250.8</v>
      </c>
      <c r="T5330">
        <v>207.72</v>
      </c>
      <c r="U5330">
        <v>17.18</v>
      </c>
      <c r="V5330" t="str">
        <f>VLOOKUP(L5330,'[2]tabela de preços'!$A:$D,4,0)</f>
        <v>SHERWIN WILLIAMS</v>
      </c>
      <c r="W5330" t="str">
        <f>VLOOKUP(L5330,'[2]tabela de preços'!$A:$F,6,0)</f>
        <v>PRIMER AUTOMOTIVO</v>
      </c>
      <c r="X5330" t="str">
        <f>VLOOKUP(L5330,'[2]tabela de preços'!$A:$G,7,0)</f>
        <v>AUTOMOTIVO</v>
      </c>
    </row>
    <row r="5331" spans="1:24" x14ac:dyDescent="0.3">
      <c r="A5331" t="s">
        <v>5241</v>
      </c>
      <c r="C5331" t="s">
        <v>5242</v>
      </c>
      <c r="D5331" s="1">
        <v>46108</v>
      </c>
      <c r="E5331" t="s">
        <v>5243</v>
      </c>
      <c r="F5331">
        <v>9</v>
      </c>
      <c r="G5331">
        <v>174</v>
      </c>
      <c r="H5331" t="str">
        <f>VLOOKUP(G5331,[1]OPERADORES!$A:$B,2,0)</f>
        <v>MIRIÃ LOBATO RODRIGUES</v>
      </c>
      <c r="I5331" t="s">
        <v>21</v>
      </c>
      <c r="J5331" t="s">
        <v>872</v>
      </c>
      <c r="K5331" t="s">
        <v>5244</v>
      </c>
      <c r="L5331">
        <v>10303</v>
      </c>
      <c r="M5331" t="s">
        <v>3463</v>
      </c>
      <c r="O5331" t="s">
        <v>11</v>
      </c>
      <c r="P5331">
        <v>5102</v>
      </c>
      <c r="Q5331">
        <v>1</v>
      </c>
      <c r="R5331">
        <v>211.25</v>
      </c>
      <c r="S5331">
        <v>211.25</v>
      </c>
      <c r="T5331">
        <v>160.34</v>
      </c>
      <c r="U5331">
        <v>24.1</v>
      </c>
      <c r="V5331" t="str">
        <f>VLOOKUP(L5331,'[2]tabela de preços'!$A:$D,4,0)</f>
        <v>ANJO</v>
      </c>
      <c r="W5331" t="str">
        <f>VLOOKUP(L5331,'[2]tabela de preços'!$A:$F,6,0)</f>
        <v>THINNER DE LIMPEZA</v>
      </c>
      <c r="X5331" t="str">
        <f>VLOOKUP(L5331,'[2]tabela de preços'!$A:$G,7,0)</f>
        <v>THINNER</v>
      </c>
    </row>
    <row r="5332" spans="1:24" x14ac:dyDescent="0.3">
      <c r="A5332" t="s">
        <v>354</v>
      </c>
      <c r="C5332" t="s">
        <v>355</v>
      </c>
      <c r="D5332" s="1">
        <v>46043</v>
      </c>
      <c r="E5332" t="s">
        <v>356</v>
      </c>
      <c r="F5332">
        <v>9</v>
      </c>
      <c r="G5332">
        <v>231</v>
      </c>
      <c r="H5332" t="str">
        <f>VLOOKUP(G5332,[1]OPERADORES!$A:$B,2,0)</f>
        <v>EDIJANE</v>
      </c>
      <c r="I5332" t="s">
        <v>21</v>
      </c>
      <c r="J5332" t="s">
        <v>357</v>
      </c>
      <c r="K5332" t="s">
        <v>358</v>
      </c>
      <c r="L5332">
        <v>84324</v>
      </c>
      <c r="M5332" t="s">
        <v>359</v>
      </c>
      <c r="O5332" t="s">
        <v>11</v>
      </c>
      <c r="P5332">
        <v>5403</v>
      </c>
      <c r="Q5332">
        <v>40</v>
      </c>
      <c r="R5332">
        <v>86.55</v>
      </c>
      <c r="S5332" s="2">
        <v>3462</v>
      </c>
      <c r="T5332" s="2">
        <v>2788.4</v>
      </c>
      <c r="U5332">
        <v>19.46</v>
      </c>
      <c r="V5332" t="str">
        <f>VLOOKUP(L5332,'[2]tabela de preços'!$A:$D,4,0)</f>
        <v>BRASILUX</v>
      </c>
      <c r="W5332" t="str">
        <f>VLOOKUP(L5332,'[2]tabela de preços'!$A:$F,6,0)</f>
        <v>ESMALTES</v>
      </c>
      <c r="X5332" t="str">
        <f>VLOOKUP(L5332,'[2]tabela de preços'!$A:$G,7,0)</f>
        <v>INDUSTRIAL</v>
      </c>
    </row>
    <row r="5333" spans="1:24" x14ac:dyDescent="0.3">
      <c r="A5333" t="s">
        <v>354</v>
      </c>
      <c r="C5333" t="s">
        <v>2578</v>
      </c>
      <c r="D5333" s="1">
        <v>46057</v>
      </c>
      <c r="E5333" t="s">
        <v>2579</v>
      </c>
      <c r="F5333">
        <v>9</v>
      </c>
      <c r="G5333">
        <v>231</v>
      </c>
      <c r="H5333" t="str">
        <f>VLOOKUP(G5333,[1]OPERADORES!$A:$B,2,0)</f>
        <v>EDIJANE</v>
      </c>
      <c r="I5333" t="s">
        <v>21</v>
      </c>
      <c r="J5333" t="s">
        <v>357</v>
      </c>
      <c r="K5333" t="s">
        <v>358</v>
      </c>
      <c r="L5333">
        <v>84324</v>
      </c>
      <c r="M5333" t="s">
        <v>359</v>
      </c>
      <c r="O5333" t="s">
        <v>11</v>
      </c>
      <c r="P5333">
        <v>5403</v>
      </c>
      <c r="Q5333">
        <v>40</v>
      </c>
      <c r="R5333">
        <v>86.55</v>
      </c>
      <c r="S5333" s="2">
        <v>3462</v>
      </c>
      <c r="T5333" s="2">
        <v>2788.4</v>
      </c>
      <c r="U5333">
        <v>19.46</v>
      </c>
      <c r="V5333" t="str">
        <f>VLOOKUP(L5333,'[2]tabela de preços'!$A:$D,4,0)</f>
        <v>BRASILUX</v>
      </c>
      <c r="W5333" t="str">
        <f>VLOOKUP(L5333,'[2]tabela de preços'!$A:$F,6,0)</f>
        <v>ESMALTES</v>
      </c>
      <c r="X5333" t="str">
        <f>VLOOKUP(L5333,'[2]tabela de preços'!$A:$G,7,0)</f>
        <v>INDUSTRIAL</v>
      </c>
    </row>
    <row r="5334" spans="1:24" x14ac:dyDescent="0.3">
      <c r="A5334" t="s">
        <v>354</v>
      </c>
      <c r="C5334" t="s">
        <v>3043</v>
      </c>
      <c r="D5334" s="1">
        <v>46065</v>
      </c>
      <c r="E5334" t="s">
        <v>3044</v>
      </c>
      <c r="F5334">
        <v>9</v>
      </c>
      <c r="G5334">
        <v>231</v>
      </c>
      <c r="H5334" t="str">
        <f>VLOOKUP(G5334,[1]OPERADORES!$A:$B,2,0)</f>
        <v>EDIJANE</v>
      </c>
      <c r="I5334" t="s">
        <v>21</v>
      </c>
      <c r="J5334" t="s">
        <v>357</v>
      </c>
      <c r="K5334" t="s">
        <v>358</v>
      </c>
      <c r="L5334">
        <v>84324</v>
      </c>
      <c r="M5334" t="s">
        <v>359</v>
      </c>
      <c r="O5334" t="s">
        <v>11</v>
      </c>
      <c r="P5334">
        <v>5403</v>
      </c>
      <c r="Q5334">
        <v>40</v>
      </c>
      <c r="R5334">
        <v>86.55</v>
      </c>
      <c r="S5334" s="2">
        <v>3462</v>
      </c>
      <c r="T5334" s="2">
        <v>2788.4</v>
      </c>
      <c r="U5334">
        <v>19.46</v>
      </c>
      <c r="V5334" t="str">
        <f>VLOOKUP(L5334,'[2]tabela de preços'!$A:$D,4,0)</f>
        <v>BRASILUX</v>
      </c>
      <c r="W5334" t="str">
        <f>VLOOKUP(L5334,'[2]tabela de preços'!$A:$F,6,0)</f>
        <v>ESMALTES</v>
      </c>
      <c r="X5334" t="str">
        <f>VLOOKUP(L5334,'[2]tabela de preços'!$A:$G,7,0)</f>
        <v>INDUSTRIAL</v>
      </c>
    </row>
    <row r="5335" spans="1:24" x14ac:dyDescent="0.3">
      <c r="A5335" t="s">
        <v>354</v>
      </c>
      <c r="C5335" t="s">
        <v>3043</v>
      </c>
      <c r="D5335" s="1">
        <v>46065</v>
      </c>
      <c r="E5335" t="s">
        <v>3044</v>
      </c>
      <c r="F5335">
        <v>9</v>
      </c>
      <c r="G5335">
        <v>231</v>
      </c>
      <c r="H5335" t="str">
        <f>VLOOKUP(G5335,[1]OPERADORES!$A:$B,2,0)</f>
        <v>EDIJANE</v>
      </c>
      <c r="I5335" t="s">
        <v>21</v>
      </c>
      <c r="J5335" t="s">
        <v>357</v>
      </c>
      <c r="K5335" t="s">
        <v>358</v>
      </c>
      <c r="L5335">
        <v>84342</v>
      </c>
      <c r="M5335" t="s">
        <v>498</v>
      </c>
      <c r="O5335" t="s">
        <v>11</v>
      </c>
      <c r="P5335">
        <v>5403</v>
      </c>
      <c r="Q5335">
        <v>40</v>
      </c>
      <c r="R5335">
        <v>59.98</v>
      </c>
      <c r="S5335" s="2">
        <v>2399.1999999999998</v>
      </c>
      <c r="T5335" s="2">
        <v>1831.2</v>
      </c>
      <c r="U5335">
        <v>23.67</v>
      </c>
      <c r="V5335" t="str">
        <f>VLOOKUP(L5335,'[2]tabela de preços'!$A:$D,4,0)</f>
        <v>BRASILUX</v>
      </c>
      <c r="W5335" t="str">
        <f>VLOOKUP(L5335,'[2]tabela de preços'!$A:$F,6,0)</f>
        <v>ESMALTES</v>
      </c>
      <c r="X5335" t="str">
        <f>VLOOKUP(L5335,'[2]tabela de preços'!$A:$G,7,0)</f>
        <v>INDUSTRIAL</v>
      </c>
    </row>
    <row r="5336" spans="1:24" x14ac:dyDescent="0.3">
      <c r="A5336" t="s">
        <v>354</v>
      </c>
      <c r="C5336" t="s">
        <v>3534</v>
      </c>
      <c r="D5336" s="1">
        <v>46077</v>
      </c>
      <c r="E5336" t="s">
        <v>3535</v>
      </c>
      <c r="F5336">
        <v>9</v>
      </c>
      <c r="G5336">
        <v>231</v>
      </c>
      <c r="H5336" t="str">
        <f>VLOOKUP(G5336,[1]OPERADORES!$A:$B,2,0)</f>
        <v>EDIJANE</v>
      </c>
      <c r="I5336" t="s">
        <v>21</v>
      </c>
      <c r="J5336" t="s">
        <v>357</v>
      </c>
      <c r="K5336" t="s">
        <v>358</v>
      </c>
      <c r="L5336">
        <v>84324</v>
      </c>
      <c r="M5336" t="s">
        <v>359</v>
      </c>
      <c r="O5336" t="s">
        <v>11</v>
      </c>
      <c r="P5336">
        <v>5403</v>
      </c>
      <c r="Q5336">
        <v>40</v>
      </c>
      <c r="R5336">
        <v>91.84</v>
      </c>
      <c r="S5336" s="2">
        <v>3673.6</v>
      </c>
      <c r="T5336" s="2">
        <v>2788.4</v>
      </c>
      <c r="U5336">
        <v>24.1</v>
      </c>
      <c r="V5336" t="str">
        <f>VLOOKUP(L5336,'[2]tabela de preços'!$A:$D,4,0)</f>
        <v>BRASILUX</v>
      </c>
      <c r="W5336" t="str">
        <f>VLOOKUP(L5336,'[2]tabela de preços'!$A:$F,6,0)</f>
        <v>ESMALTES</v>
      </c>
      <c r="X5336" t="str">
        <f>VLOOKUP(L5336,'[2]tabela de preços'!$A:$G,7,0)</f>
        <v>INDUSTRIAL</v>
      </c>
    </row>
    <row r="5337" spans="1:24" x14ac:dyDescent="0.3">
      <c r="A5337" t="s">
        <v>354</v>
      </c>
      <c r="C5337" t="s">
        <v>4286</v>
      </c>
      <c r="D5337" s="1">
        <v>46090</v>
      </c>
      <c r="E5337" t="s">
        <v>4287</v>
      </c>
      <c r="F5337">
        <v>9</v>
      </c>
      <c r="G5337">
        <v>231</v>
      </c>
      <c r="H5337" t="str">
        <f>VLOOKUP(G5337,[1]OPERADORES!$A:$B,2,0)</f>
        <v>EDIJANE</v>
      </c>
      <c r="I5337" t="s">
        <v>21</v>
      </c>
      <c r="J5337" t="s">
        <v>357</v>
      </c>
      <c r="K5337" t="s">
        <v>358</v>
      </c>
      <c r="L5337">
        <v>84324</v>
      </c>
      <c r="M5337" t="s">
        <v>359</v>
      </c>
      <c r="O5337" t="s">
        <v>11</v>
      </c>
      <c r="P5337">
        <v>5403</v>
      </c>
      <c r="Q5337">
        <v>40</v>
      </c>
      <c r="R5337">
        <v>91.84</v>
      </c>
      <c r="S5337" s="2">
        <v>3673.6</v>
      </c>
      <c r="T5337" s="2">
        <v>2788.4</v>
      </c>
      <c r="U5337">
        <v>24.1</v>
      </c>
      <c r="V5337" t="str">
        <f>VLOOKUP(L5337,'[2]tabela de preços'!$A:$D,4,0)</f>
        <v>BRASILUX</v>
      </c>
      <c r="W5337" t="str">
        <f>VLOOKUP(L5337,'[2]tabela de preços'!$A:$F,6,0)</f>
        <v>ESMALTES</v>
      </c>
      <c r="X5337" t="str">
        <f>VLOOKUP(L5337,'[2]tabela de preços'!$A:$G,7,0)</f>
        <v>INDUSTRIAL</v>
      </c>
    </row>
    <row r="5338" spans="1:24" x14ac:dyDescent="0.3">
      <c r="A5338" t="s">
        <v>354</v>
      </c>
      <c r="C5338" t="s">
        <v>4770</v>
      </c>
      <c r="D5338" s="1">
        <v>46099</v>
      </c>
      <c r="E5338" t="s">
        <v>4771</v>
      </c>
      <c r="F5338">
        <v>9</v>
      </c>
      <c r="G5338">
        <v>231</v>
      </c>
      <c r="H5338" t="str">
        <f>VLOOKUP(G5338,[1]OPERADORES!$A:$B,2,0)</f>
        <v>EDIJANE</v>
      </c>
      <c r="I5338" t="s">
        <v>21</v>
      </c>
      <c r="J5338" t="s">
        <v>357</v>
      </c>
      <c r="K5338" t="s">
        <v>358</v>
      </c>
      <c r="L5338">
        <v>84324</v>
      </c>
      <c r="M5338" t="s">
        <v>359</v>
      </c>
      <c r="O5338" t="s">
        <v>11</v>
      </c>
      <c r="P5338">
        <v>5403</v>
      </c>
      <c r="Q5338">
        <v>40</v>
      </c>
      <c r="R5338">
        <v>91.84</v>
      </c>
      <c r="S5338" s="2">
        <v>3673.6</v>
      </c>
      <c r="T5338" s="2">
        <v>2788.4</v>
      </c>
      <c r="U5338">
        <v>24.1</v>
      </c>
      <c r="V5338" t="str">
        <f>VLOOKUP(L5338,'[2]tabela de preços'!$A:$D,4,0)</f>
        <v>BRASILUX</v>
      </c>
      <c r="W5338" t="str">
        <f>VLOOKUP(L5338,'[2]tabela de preços'!$A:$F,6,0)</f>
        <v>ESMALTES</v>
      </c>
      <c r="X5338" t="str">
        <f>VLOOKUP(L5338,'[2]tabela de preços'!$A:$G,7,0)</f>
        <v>INDUSTRIAL</v>
      </c>
    </row>
    <row r="5339" spans="1:24" x14ac:dyDescent="0.3">
      <c r="A5339" t="s">
        <v>354</v>
      </c>
      <c r="C5339" t="s">
        <v>4770</v>
      </c>
      <c r="D5339" s="1">
        <v>46099</v>
      </c>
      <c r="E5339" t="s">
        <v>4771</v>
      </c>
      <c r="F5339">
        <v>9</v>
      </c>
      <c r="G5339">
        <v>231</v>
      </c>
      <c r="H5339" t="str">
        <f>VLOOKUP(G5339,[1]OPERADORES!$A:$B,2,0)</f>
        <v>EDIJANE</v>
      </c>
      <c r="I5339" t="s">
        <v>21</v>
      </c>
      <c r="J5339" t="s">
        <v>357</v>
      </c>
      <c r="K5339" t="s">
        <v>358</v>
      </c>
      <c r="L5339">
        <v>84342</v>
      </c>
      <c r="M5339" t="s">
        <v>498</v>
      </c>
      <c r="O5339" t="s">
        <v>11</v>
      </c>
      <c r="P5339">
        <v>5403</v>
      </c>
      <c r="Q5339">
        <v>40</v>
      </c>
      <c r="R5339">
        <v>62.9</v>
      </c>
      <c r="S5339" s="2">
        <v>2516</v>
      </c>
      <c r="T5339" s="2">
        <v>1831.2</v>
      </c>
      <c r="U5339">
        <v>27.22</v>
      </c>
      <c r="V5339" t="str">
        <f>VLOOKUP(L5339,'[2]tabela de preços'!$A:$D,4,0)</f>
        <v>BRASILUX</v>
      </c>
      <c r="W5339" t="str">
        <f>VLOOKUP(L5339,'[2]tabela de preços'!$A:$F,6,0)</f>
        <v>ESMALTES</v>
      </c>
      <c r="X5339" t="str">
        <f>VLOOKUP(L5339,'[2]tabela de preços'!$A:$G,7,0)</f>
        <v>INDUSTRIAL</v>
      </c>
    </row>
    <row r="5340" spans="1:24" x14ac:dyDescent="0.3">
      <c r="A5340" t="s">
        <v>354</v>
      </c>
      <c r="C5340" t="s">
        <v>5104</v>
      </c>
      <c r="D5340" s="1">
        <v>46106</v>
      </c>
      <c r="E5340" t="s">
        <v>5105</v>
      </c>
      <c r="F5340">
        <v>9</v>
      </c>
      <c r="G5340">
        <v>231</v>
      </c>
      <c r="H5340" t="str">
        <f>VLOOKUP(G5340,[1]OPERADORES!$A:$B,2,0)</f>
        <v>EDIJANE</v>
      </c>
      <c r="I5340" t="s">
        <v>21</v>
      </c>
      <c r="J5340" t="s">
        <v>357</v>
      </c>
      <c r="K5340" t="s">
        <v>358</v>
      </c>
      <c r="L5340">
        <v>87194</v>
      </c>
      <c r="M5340" t="s">
        <v>5106</v>
      </c>
      <c r="O5340" t="s">
        <v>11</v>
      </c>
      <c r="P5340">
        <v>5102</v>
      </c>
      <c r="Q5340">
        <v>2</v>
      </c>
      <c r="R5340">
        <v>815.97</v>
      </c>
      <c r="S5340" s="2">
        <v>1631.94</v>
      </c>
      <c r="T5340" s="2">
        <v>1367.36</v>
      </c>
      <c r="U5340">
        <v>16.21</v>
      </c>
      <c r="V5340" t="str">
        <f>VLOOKUP(L5340,'[2]tabela de preços'!$A:$D,4,0)</f>
        <v>BRASILUX</v>
      </c>
      <c r="W5340" t="str">
        <f>VLOOKUP(L5340,'[2]tabela de preços'!$A:$F,6,0)</f>
        <v>TINTA EM PÓ</v>
      </c>
      <c r="X5340" t="str">
        <f>VLOOKUP(L5340,'[2]tabela de preços'!$A:$G,7,0)</f>
        <v>INDUSTRIAL</v>
      </c>
    </row>
    <row r="5341" spans="1:24" x14ac:dyDescent="0.3">
      <c r="A5341" t="s">
        <v>354</v>
      </c>
      <c r="C5341" t="s">
        <v>5426</v>
      </c>
      <c r="D5341" s="1">
        <v>46112</v>
      </c>
      <c r="E5341" t="s">
        <v>5427</v>
      </c>
      <c r="F5341">
        <v>9</v>
      </c>
      <c r="G5341">
        <v>231</v>
      </c>
      <c r="H5341" t="str">
        <f>VLOOKUP(G5341,[1]OPERADORES!$A:$B,2,0)</f>
        <v>EDIJANE</v>
      </c>
      <c r="I5341" t="s">
        <v>21</v>
      </c>
      <c r="J5341" t="s">
        <v>357</v>
      </c>
      <c r="K5341" t="s">
        <v>358</v>
      </c>
      <c r="L5341">
        <v>84324</v>
      </c>
      <c r="M5341" t="s">
        <v>359</v>
      </c>
      <c r="O5341" t="s">
        <v>11</v>
      </c>
      <c r="P5341">
        <v>5403</v>
      </c>
      <c r="Q5341">
        <v>80</v>
      </c>
      <c r="R5341">
        <v>91.85</v>
      </c>
      <c r="S5341" s="2">
        <v>7348</v>
      </c>
      <c r="T5341" s="2">
        <v>5856</v>
      </c>
      <c r="U5341">
        <v>20.3</v>
      </c>
      <c r="V5341" t="str">
        <f>VLOOKUP(L5341,'[2]tabela de preços'!$A:$D,4,0)</f>
        <v>BRASILUX</v>
      </c>
      <c r="W5341" t="str">
        <f>VLOOKUP(L5341,'[2]tabela de preços'!$A:$F,6,0)</f>
        <v>ESMALTES</v>
      </c>
      <c r="X5341" t="str">
        <f>VLOOKUP(L5341,'[2]tabela de preços'!$A:$G,7,0)</f>
        <v>INDUSTRIAL</v>
      </c>
    </row>
    <row r="5342" spans="1:24" x14ac:dyDescent="0.3">
      <c r="A5342" t="s">
        <v>354</v>
      </c>
      <c r="C5342" t="s">
        <v>5426</v>
      </c>
      <c r="D5342" s="1">
        <v>46112</v>
      </c>
      <c r="E5342" t="s">
        <v>5427</v>
      </c>
      <c r="F5342">
        <v>9</v>
      </c>
      <c r="G5342">
        <v>231</v>
      </c>
      <c r="H5342" t="str">
        <f>VLOOKUP(G5342,[1]OPERADORES!$A:$B,2,0)</f>
        <v>EDIJANE</v>
      </c>
      <c r="I5342" t="s">
        <v>21</v>
      </c>
      <c r="J5342" t="s">
        <v>357</v>
      </c>
      <c r="K5342" t="s">
        <v>358</v>
      </c>
      <c r="L5342">
        <v>84342</v>
      </c>
      <c r="M5342" t="s">
        <v>498</v>
      </c>
      <c r="O5342" t="s">
        <v>11</v>
      </c>
      <c r="P5342">
        <v>5403</v>
      </c>
      <c r="Q5342">
        <v>40</v>
      </c>
      <c r="R5342">
        <v>59.9</v>
      </c>
      <c r="S5342" s="2">
        <v>2396</v>
      </c>
      <c r="T5342" s="2">
        <v>2122.8000000000002</v>
      </c>
      <c r="U5342">
        <v>11.4</v>
      </c>
      <c r="V5342" t="str">
        <f>VLOOKUP(L5342,'[2]tabela de preços'!$A:$D,4,0)</f>
        <v>BRASILUX</v>
      </c>
      <c r="W5342" t="str">
        <f>VLOOKUP(L5342,'[2]tabela de preços'!$A:$F,6,0)</f>
        <v>ESMALTES</v>
      </c>
      <c r="X5342" t="str">
        <f>VLOOKUP(L5342,'[2]tabela de preços'!$A:$G,7,0)</f>
        <v>INDUSTRIAL</v>
      </c>
    </row>
    <row r="5343" spans="1:24" x14ac:dyDescent="0.3">
      <c r="A5343" t="s">
        <v>360</v>
      </c>
      <c r="C5343" t="s">
        <v>361</v>
      </c>
      <c r="D5343" s="1">
        <v>46027</v>
      </c>
      <c r="E5343" t="s">
        <v>362</v>
      </c>
      <c r="F5343">
        <v>9</v>
      </c>
      <c r="G5343">
        <v>231</v>
      </c>
      <c r="H5343" t="str">
        <f>VLOOKUP(G5343,[1]OPERADORES!$A:$B,2,0)</f>
        <v>EDIJANE</v>
      </c>
      <c r="I5343" t="s">
        <v>21</v>
      </c>
      <c r="J5343" t="s">
        <v>363</v>
      </c>
      <c r="K5343" t="s">
        <v>364</v>
      </c>
      <c r="L5343">
        <v>85316</v>
      </c>
      <c r="M5343" t="s">
        <v>365</v>
      </c>
      <c r="O5343" t="s">
        <v>11</v>
      </c>
      <c r="P5343">
        <v>5102</v>
      </c>
      <c r="Q5343">
        <v>1</v>
      </c>
      <c r="R5343">
        <v>670.83</v>
      </c>
      <c r="S5343">
        <v>670.83</v>
      </c>
      <c r="T5343">
        <v>478.31</v>
      </c>
      <c r="U5343">
        <v>28.7</v>
      </c>
      <c r="V5343" t="str">
        <f>VLOOKUP(L5343,'[2]tabela de preços'!$A:$D,4,0)</f>
        <v>BRASILUX</v>
      </c>
      <c r="W5343" t="str">
        <f>VLOOKUP(L5343,'[2]tabela de preços'!$A:$F,6,0)</f>
        <v>TINTA EM PÓ</v>
      </c>
      <c r="X5343" t="str">
        <f>VLOOKUP(L5343,'[2]tabela de preços'!$A:$G,7,0)</f>
        <v>INDUSTRIAL</v>
      </c>
    </row>
    <row r="5344" spans="1:24" x14ac:dyDescent="0.3">
      <c r="A5344" t="s">
        <v>360</v>
      </c>
      <c r="C5344" t="s">
        <v>366</v>
      </c>
      <c r="D5344" s="1">
        <v>46037</v>
      </c>
      <c r="E5344" t="s">
        <v>367</v>
      </c>
      <c r="F5344">
        <v>9</v>
      </c>
      <c r="G5344">
        <v>231</v>
      </c>
      <c r="H5344" t="str">
        <f>VLOOKUP(G5344,[1]OPERADORES!$A:$B,2,0)</f>
        <v>EDIJANE</v>
      </c>
      <c r="I5344" t="s">
        <v>21</v>
      </c>
      <c r="J5344" t="s">
        <v>363</v>
      </c>
      <c r="K5344" t="s">
        <v>364</v>
      </c>
      <c r="L5344">
        <v>85397</v>
      </c>
      <c r="M5344" t="s">
        <v>368</v>
      </c>
      <c r="O5344" t="s">
        <v>11</v>
      </c>
      <c r="P5344">
        <v>5102</v>
      </c>
      <c r="Q5344">
        <v>1</v>
      </c>
      <c r="R5344">
        <v>590.23</v>
      </c>
      <c r="S5344">
        <v>590.23</v>
      </c>
      <c r="T5344">
        <v>420.84</v>
      </c>
      <c r="U5344">
        <v>28.7</v>
      </c>
      <c r="V5344" t="str">
        <f>VLOOKUP(L5344,'[2]tabela de preços'!$A:$D,4,0)</f>
        <v>BRASILUX</v>
      </c>
      <c r="W5344" t="str">
        <f>VLOOKUP(L5344,'[2]tabela de preços'!$A:$F,6,0)</f>
        <v>TINTA EM PÓ</v>
      </c>
      <c r="X5344" t="str">
        <f>VLOOKUP(L5344,'[2]tabela de preços'!$A:$G,7,0)</f>
        <v>INDUSTRIAL</v>
      </c>
    </row>
    <row r="5345" spans="1:24" x14ac:dyDescent="0.3">
      <c r="A5345" t="s">
        <v>360</v>
      </c>
      <c r="C5345" t="s">
        <v>2580</v>
      </c>
      <c r="D5345" s="1">
        <v>46057</v>
      </c>
      <c r="E5345" t="s">
        <v>2581</v>
      </c>
      <c r="F5345">
        <v>9</v>
      </c>
      <c r="G5345">
        <v>231</v>
      </c>
      <c r="H5345" t="str">
        <f>VLOOKUP(G5345,[1]OPERADORES!$A:$B,2,0)</f>
        <v>EDIJANE</v>
      </c>
      <c r="I5345" t="s">
        <v>21</v>
      </c>
      <c r="J5345" t="s">
        <v>363</v>
      </c>
      <c r="K5345" t="s">
        <v>364</v>
      </c>
      <c r="L5345">
        <v>85403</v>
      </c>
      <c r="M5345" t="s">
        <v>2582</v>
      </c>
      <c r="O5345" t="s">
        <v>11</v>
      </c>
      <c r="P5345">
        <v>5102</v>
      </c>
      <c r="Q5345">
        <v>1</v>
      </c>
      <c r="R5345">
        <v>570.62</v>
      </c>
      <c r="S5345">
        <v>570.62</v>
      </c>
      <c r="T5345">
        <v>406.86</v>
      </c>
      <c r="U5345">
        <v>28.7</v>
      </c>
      <c r="V5345" t="str">
        <f>VLOOKUP(L5345,'[2]tabela de preços'!$A:$D,4,0)</f>
        <v>BRASILUX</v>
      </c>
      <c r="W5345" t="str">
        <f>VLOOKUP(L5345,'[2]tabela de preços'!$A:$F,6,0)</f>
        <v>TINTA EM PÓ</v>
      </c>
      <c r="X5345" t="str">
        <f>VLOOKUP(L5345,'[2]tabela de preços'!$A:$G,7,0)</f>
        <v>INDUSTRIAL</v>
      </c>
    </row>
    <row r="5346" spans="1:24" x14ac:dyDescent="0.3">
      <c r="A5346" t="s">
        <v>360</v>
      </c>
      <c r="C5346" t="s">
        <v>2583</v>
      </c>
      <c r="D5346" s="1">
        <v>46058</v>
      </c>
      <c r="E5346" t="s">
        <v>2584</v>
      </c>
      <c r="F5346">
        <v>9</v>
      </c>
      <c r="G5346">
        <v>231</v>
      </c>
      <c r="H5346" t="str">
        <f>VLOOKUP(G5346,[1]OPERADORES!$A:$B,2,0)</f>
        <v>EDIJANE</v>
      </c>
      <c r="I5346" t="s">
        <v>21</v>
      </c>
      <c r="J5346" t="s">
        <v>363</v>
      </c>
      <c r="K5346" t="s">
        <v>364</v>
      </c>
      <c r="L5346">
        <v>85403</v>
      </c>
      <c r="M5346" t="s">
        <v>2582</v>
      </c>
      <c r="O5346" t="s">
        <v>11</v>
      </c>
      <c r="P5346">
        <v>5102</v>
      </c>
      <c r="Q5346">
        <v>1</v>
      </c>
      <c r="R5346">
        <v>570.62</v>
      </c>
      <c r="S5346">
        <v>570.62</v>
      </c>
      <c r="T5346">
        <v>406.86</v>
      </c>
      <c r="U5346">
        <v>28.7</v>
      </c>
      <c r="V5346" t="str">
        <f>VLOOKUP(L5346,'[2]tabela de preços'!$A:$D,4,0)</f>
        <v>BRASILUX</v>
      </c>
      <c r="W5346" t="str">
        <f>VLOOKUP(L5346,'[2]tabela de preços'!$A:$F,6,0)</f>
        <v>TINTA EM PÓ</v>
      </c>
      <c r="X5346" t="str">
        <f>VLOOKUP(L5346,'[2]tabela de preços'!$A:$G,7,0)</f>
        <v>INDUSTRIAL</v>
      </c>
    </row>
    <row r="5347" spans="1:24" x14ac:dyDescent="0.3">
      <c r="A5347" t="s">
        <v>360</v>
      </c>
      <c r="C5347" t="s">
        <v>3045</v>
      </c>
      <c r="D5347" s="1">
        <v>46071</v>
      </c>
      <c r="E5347" t="s">
        <v>3046</v>
      </c>
      <c r="F5347">
        <v>9</v>
      </c>
      <c r="G5347">
        <v>231</v>
      </c>
      <c r="H5347" t="str">
        <f>VLOOKUP(G5347,[1]OPERADORES!$A:$B,2,0)</f>
        <v>EDIJANE</v>
      </c>
      <c r="I5347" t="s">
        <v>21</v>
      </c>
      <c r="J5347" t="s">
        <v>363</v>
      </c>
      <c r="K5347" t="s">
        <v>364</v>
      </c>
      <c r="L5347">
        <v>85380</v>
      </c>
      <c r="M5347" t="s">
        <v>1845</v>
      </c>
      <c r="O5347" t="s">
        <v>11</v>
      </c>
      <c r="P5347">
        <v>5102</v>
      </c>
      <c r="Q5347">
        <v>1</v>
      </c>
      <c r="R5347">
        <v>635.91999999999996</v>
      </c>
      <c r="S5347">
        <v>635.91999999999996</v>
      </c>
      <c r="T5347">
        <v>453.42</v>
      </c>
      <c r="U5347">
        <v>28.7</v>
      </c>
      <c r="V5347" t="str">
        <f>VLOOKUP(L5347,'[2]tabela de preços'!$A:$D,4,0)</f>
        <v>BRASILUX</v>
      </c>
      <c r="W5347" t="str">
        <f>VLOOKUP(L5347,'[2]tabela de preços'!$A:$F,6,0)</f>
        <v>TINTA EM PÓ</v>
      </c>
      <c r="X5347" t="str">
        <f>VLOOKUP(L5347,'[2]tabela de preços'!$A:$G,7,0)</f>
        <v>INDUSTRIAL</v>
      </c>
    </row>
    <row r="5348" spans="1:24" x14ac:dyDescent="0.3">
      <c r="A5348" t="s">
        <v>360</v>
      </c>
      <c r="C5348" t="s">
        <v>3047</v>
      </c>
      <c r="D5348" s="1">
        <v>46072</v>
      </c>
      <c r="E5348" t="s">
        <v>3048</v>
      </c>
      <c r="F5348">
        <v>9</v>
      </c>
      <c r="G5348">
        <v>231</v>
      </c>
      <c r="H5348" t="str">
        <f>VLOOKUP(G5348,[1]OPERADORES!$A:$B,2,0)</f>
        <v>EDIJANE</v>
      </c>
      <c r="I5348" t="s">
        <v>21</v>
      </c>
      <c r="J5348" t="s">
        <v>363</v>
      </c>
      <c r="K5348" t="s">
        <v>364</v>
      </c>
      <c r="L5348">
        <v>85403</v>
      </c>
      <c r="M5348" t="s">
        <v>2582</v>
      </c>
      <c r="O5348" t="s">
        <v>11</v>
      </c>
      <c r="P5348">
        <v>5102</v>
      </c>
      <c r="Q5348">
        <v>1</v>
      </c>
      <c r="R5348">
        <v>570.62</v>
      </c>
      <c r="S5348">
        <v>570.62</v>
      </c>
      <c r="T5348">
        <v>406.86</v>
      </c>
      <c r="U5348">
        <v>28.7</v>
      </c>
      <c r="V5348" t="str">
        <f>VLOOKUP(L5348,'[2]tabela de preços'!$A:$D,4,0)</f>
        <v>BRASILUX</v>
      </c>
      <c r="W5348" t="str">
        <f>VLOOKUP(L5348,'[2]tabela de preços'!$A:$F,6,0)</f>
        <v>TINTA EM PÓ</v>
      </c>
      <c r="X5348" t="str">
        <f>VLOOKUP(L5348,'[2]tabela de preços'!$A:$G,7,0)</f>
        <v>INDUSTRIAL</v>
      </c>
    </row>
    <row r="5349" spans="1:24" x14ac:dyDescent="0.3">
      <c r="A5349" t="s">
        <v>360</v>
      </c>
      <c r="C5349" t="s">
        <v>4446</v>
      </c>
      <c r="D5349" s="1">
        <v>46092</v>
      </c>
      <c r="E5349" t="s">
        <v>4447</v>
      </c>
      <c r="F5349">
        <v>9</v>
      </c>
      <c r="G5349">
        <v>231</v>
      </c>
      <c r="H5349" t="str">
        <f>VLOOKUP(G5349,[1]OPERADORES!$A:$B,2,0)</f>
        <v>EDIJANE</v>
      </c>
      <c r="I5349" t="s">
        <v>21</v>
      </c>
      <c r="J5349" t="s">
        <v>363</v>
      </c>
      <c r="K5349" t="s">
        <v>364</v>
      </c>
      <c r="L5349">
        <v>85403</v>
      </c>
      <c r="M5349" t="s">
        <v>2582</v>
      </c>
      <c r="O5349" t="s">
        <v>11</v>
      </c>
      <c r="P5349">
        <v>5102</v>
      </c>
      <c r="Q5349">
        <v>1</v>
      </c>
      <c r="R5349">
        <v>570.62</v>
      </c>
      <c r="S5349">
        <v>570.62</v>
      </c>
      <c r="T5349">
        <v>406.86</v>
      </c>
      <c r="U5349">
        <v>28.7</v>
      </c>
      <c r="V5349" t="str">
        <f>VLOOKUP(L5349,'[2]tabela de preços'!$A:$D,4,0)</f>
        <v>BRASILUX</v>
      </c>
      <c r="W5349" t="str">
        <f>VLOOKUP(L5349,'[2]tabela de preços'!$A:$F,6,0)</f>
        <v>TINTA EM PÓ</v>
      </c>
      <c r="X5349" t="str">
        <f>VLOOKUP(L5349,'[2]tabela de preços'!$A:$G,7,0)</f>
        <v>INDUSTRIAL</v>
      </c>
    </row>
    <row r="5350" spans="1:24" x14ac:dyDescent="0.3">
      <c r="A5350" t="s">
        <v>360</v>
      </c>
      <c r="C5350" t="s">
        <v>4498</v>
      </c>
      <c r="D5350" s="1">
        <v>46093</v>
      </c>
      <c r="E5350" t="s">
        <v>4499</v>
      </c>
      <c r="F5350">
        <v>9</v>
      </c>
      <c r="G5350">
        <v>231</v>
      </c>
      <c r="H5350" t="str">
        <f>VLOOKUP(G5350,[1]OPERADORES!$A:$B,2,0)</f>
        <v>EDIJANE</v>
      </c>
      <c r="I5350" t="s">
        <v>21</v>
      </c>
      <c r="J5350" t="s">
        <v>363</v>
      </c>
      <c r="K5350" t="s">
        <v>364</v>
      </c>
      <c r="L5350">
        <v>85472</v>
      </c>
      <c r="M5350" t="s">
        <v>1465</v>
      </c>
      <c r="O5350" t="s">
        <v>11</v>
      </c>
      <c r="P5350">
        <v>5102</v>
      </c>
      <c r="Q5350">
        <v>1</v>
      </c>
      <c r="R5350">
        <v>554.63</v>
      </c>
      <c r="S5350">
        <v>554.63</v>
      </c>
      <c r="T5350">
        <v>395.46</v>
      </c>
      <c r="U5350">
        <v>28.7</v>
      </c>
      <c r="V5350" t="str">
        <f>VLOOKUP(L5350,'[2]tabela de preços'!$A:$D,4,0)</f>
        <v>BRASILUX</v>
      </c>
      <c r="W5350" t="str">
        <f>VLOOKUP(L5350,'[2]tabela de preços'!$A:$F,6,0)</f>
        <v>TINTA EM PÓ</v>
      </c>
      <c r="X5350" t="str">
        <f>VLOOKUP(L5350,'[2]tabela de preços'!$A:$G,7,0)</f>
        <v>INDUSTRIAL</v>
      </c>
    </row>
    <row r="5351" spans="1:24" x14ac:dyDescent="0.3">
      <c r="A5351" t="s">
        <v>360</v>
      </c>
      <c r="C5351" t="s">
        <v>5039</v>
      </c>
      <c r="D5351" s="1">
        <v>46105</v>
      </c>
      <c r="E5351" t="s">
        <v>5040</v>
      </c>
      <c r="F5351">
        <v>9</v>
      </c>
      <c r="G5351">
        <v>231</v>
      </c>
      <c r="H5351" t="str">
        <f>VLOOKUP(G5351,[1]OPERADORES!$A:$B,2,0)</f>
        <v>EDIJANE</v>
      </c>
      <c r="I5351" t="s">
        <v>21</v>
      </c>
      <c r="J5351" t="s">
        <v>363</v>
      </c>
      <c r="K5351" t="s">
        <v>364</v>
      </c>
      <c r="L5351">
        <v>85323</v>
      </c>
      <c r="M5351" t="s">
        <v>5041</v>
      </c>
      <c r="O5351" t="s">
        <v>11</v>
      </c>
      <c r="P5351">
        <v>5102</v>
      </c>
      <c r="Q5351">
        <v>1</v>
      </c>
      <c r="R5351">
        <v>610.58000000000004</v>
      </c>
      <c r="S5351">
        <v>610.58000000000004</v>
      </c>
      <c r="T5351">
        <v>435.35</v>
      </c>
      <c r="U5351">
        <v>28.7</v>
      </c>
      <c r="V5351" t="str">
        <f>VLOOKUP(L5351,'[2]tabela de preços'!$A:$D,4,0)</f>
        <v>BRASILUX</v>
      </c>
      <c r="W5351" t="str">
        <f>VLOOKUP(L5351,'[2]tabela de preços'!$A:$F,6,0)</f>
        <v>TINTA EM PÓ</v>
      </c>
      <c r="X5351" t="str">
        <f>VLOOKUP(L5351,'[2]tabela de preços'!$A:$G,7,0)</f>
        <v>INDUSTRIAL</v>
      </c>
    </row>
    <row r="5352" spans="1:24" x14ac:dyDescent="0.3">
      <c r="A5352" t="s">
        <v>369</v>
      </c>
      <c r="C5352" t="s">
        <v>370</v>
      </c>
      <c r="D5352" s="1">
        <v>46042</v>
      </c>
      <c r="E5352" t="s">
        <v>371</v>
      </c>
      <c r="F5352">
        <v>9</v>
      </c>
      <c r="G5352">
        <v>236</v>
      </c>
      <c r="H5352" t="str">
        <f>VLOOKUP(G5352,[1]OPERADORES!$A:$B,2,0)</f>
        <v>DANIEL</v>
      </c>
      <c r="I5352" t="s">
        <v>21</v>
      </c>
      <c r="J5352" t="s">
        <v>372</v>
      </c>
      <c r="K5352" t="s">
        <v>373</v>
      </c>
      <c r="L5352">
        <v>85936</v>
      </c>
      <c r="M5352" t="s">
        <v>374</v>
      </c>
      <c r="O5352" t="s">
        <v>11</v>
      </c>
      <c r="P5352">
        <v>5403</v>
      </c>
      <c r="Q5352">
        <v>1</v>
      </c>
      <c r="R5352">
        <v>129.36000000000001</v>
      </c>
      <c r="S5352">
        <v>129.36000000000001</v>
      </c>
      <c r="T5352">
        <v>98.19</v>
      </c>
      <c r="U5352">
        <v>24.1</v>
      </c>
      <c r="V5352" t="str">
        <f>VLOOKUP(L5352,'[2]tabela de preços'!$A:$D,4,0)</f>
        <v>CORAL</v>
      </c>
      <c r="W5352" t="str">
        <f>VLOOKUP(L5352,'[2]tabela de preços'!$A:$F,6,0)</f>
        <v>ESMALTES</v>
      </c>
      <c r="X5352" t="str">
        <f>VLOOKUP(L5352,'[2]tabela de preços'!$A:$G,7,0)</f>
        <v>INDUSTRIAL</v>
      </c>
    </row>
    <row r="5353" spans="1:24" x14ac:dyDescent="0.3">
      <c r="A5353" t="s">
        <v>369</v>
      </c>
      <c r="C5353" t="s">
        <v>370</v>
      </c>
      <c r="D5353" s="1">
        <v>46042</v>
      </c>
      <c r="E5353" t="s">
        <v>371</v>
      </c>
      <c r="F5353">
        <v>9</v>
      </c>
      <c r="G5353">
        <v>236</v>
      </c>
      <c r="H5353" t="str">
        <f>VLOOKUP(G5353,[1]OPERADORES!$A:$B,2,0)</f>
        <v>DANIEL</v>
      </c>
      <c r="I5353" t="s">
        <v>21</v>
      </c>
      <c r="J5353" t="s">
        <v>372</v>
      </c>
      <c r="K5353" t="s">
        <v>373</v>
      </c>
      <c r="L5353">
        <v>86230</v>
      </c>
      <c r="M5353" t="s">
        <v>375</v>
      </c>
      <c r="O5353" t="s">
        <v>11</v>
      </c>
      <c r="P5353">
        <v>5403</v>
      </c>
      <c r="Q5353">
        <v>1</v>
      </c>
      <c r="R5353">
        <v>290.88</v>
      </c>
      <c r="S5353">
        <v>290.88</v>
      </c>
      <c r="T5353">
        <v>220.78</v>
      </c>
      <c r="U5353">
        <v>24.1</v>
      </c>
      <c r="V5353" t="str">
        <f>VLOOKUP(L5353,'[2]tabela de preços'!$A:$D,4,0)</f>
        <v>CORAL</v>
      </c>
      <c r="W5353" t="str">
        <f>VLOOKUP(L5353,'[2]tabela de preços'!$A:$F,6,0)</f>
        <v>TINTA PAREDE</v>
      </c>
      <c r="X5353" t="str">
        <f>VLOOKUP(L5353,'[2]tabela de preços'!$A:$G,7,0)</f>
        <v>IMOBILIÁRIO</v>
      </c>
    </row>
    <row r="5354" spans="1:24" x14ac:dyDescent="0.3">
      <c r="A5354" t="s">
        <v>369</v>
      </c>
      <c r="C5354" t="s">
        <v>370</v>
      </c>
      <c r="D5354" s="1">
        <v>46042</v>
      </c>
      <c r="E5354" t="s">
        <v>371</v>
      </c>
      <c r="F5354">
        <v>9</v>
      </c>
      <c r="G5354">
        <v>236</v>
      </c>
      <c r="H5354" t="str">
        <f>VLOOKUP(G5354,[1]OPERADORES!$A:$B,2,0)</f>
        <v>DANIEL</v>
      </c>
      <c r="I5354" t="s">
        <v>21</v>
      </c>
      <c r="J5354" t="s">
        <v>372</v>
      </c>
      <c r="K5354" t="s">
        <v>373</v>
      </c>
      <c r="L5354">
        <v>84928</v>
      </c>
      <c r="M5354" t="s">
        <v>36</v>
      </c>
      <c r="O5354" t="s">
        <v>11</v>
      </c>
      <c r="P5354">
        <v>5102</v>
      </c>
      <c r="Q5354">
        <v>5</v>
      </c>
      <c r="R5354">
        <v>9.39</v>
      </c>
      <c r="S5354">
        <v>46.95</v>
      </c>
      <c r="T5354">
        <v>35.65</v>
      </c>
      <c r="U5354">
        <v>24.07</v>
      </c>
      <c r="V5354" t="str">
        <f>VLOOKUP(L5354,'[2]tabela de preços'!$A:$D,4,0)</f>
        <v>ADERE</v>
      </c>
      <c r="W5354" t="str">
        <f>VLOOKUP(L5354,'[2]tabela de preços'!$A:$F,6,0)</f>
        <v xml:space="preserve">FITA DE USO GERAL </v>
      </c>
      <c r="X5354" t="str">
        <f>VLOOKUP(L5354,'[2]tabela de preços'!$A:$G,7,0)</f>
        <v>IMOBILIÁRIO</v>
      </c>
    </row>
    <row r="5355" spans="1:24" x14ac:dyDescent="0.3">
      <c r="A5355" t="s">
        <v>369</v>
      </c>
      <c r="C5355" t="s">
        <v>370</v>
      </c>
      <c r="D5355" s="1">
        <v>46042</v>
      </c>
      <c r="E5355" t="s">
        <v>371</v>
      </c>
      <c r="F5355">
        <v>9</v>
      </c>
      <c r="G5355">
        <v>236</v>
      </c>
      <c r="H5355" t="str">
        <f>VLOOKUP(G5355,[1]OPERADORES!$A:$B,2,0)</f>
        <v>DANIEL</v>
      </c>
      <c r="I5355" t="s">
        <v>21</v>
      </c>
      <c r="J5355" t="s">
        <v>372</v>
      </c>
      <c r="K5355" t="s">
        <v>373</v>
      </c>
      <c r="L5355">
        <v>84560</v>
      </c>
      <c r="M5355" t="s">
        <v>118</v>
      </c>
      <c r="O5355" t="s">
        <v>11</v>
      </c>
      <c r="P5355">
        <v>5102</v>
      </c>
      <c r="Q5355">
        <v>1</v>
      </c>
      <c r="R5355">
        <v>47.89</v>
      </c>
      <c r="S5355">
        <v>47.89</v>
      </c>
      <c r="T5355">
        <v>39.159999999999997</v>
      </c>
      <c r="U5355">
        <v>18.23</v>
      </c>
      <c r="V5355" t="str">
        <f>VLOOKUP(L5355,'[2]tabela de preços'!$A:$D,4,0)</f>
        <v>BRASILUX</v>
      </c>
      <c r="W5355" t="str">
        <f>VLOOKUP(L5355,'[2]tabela de preços'!$A:$F,6,0)</f>
        <v>THINNER DE LIMPEZA</v>
      </c>
      <c r="X5355" t="str">
        <f>VLOOKUP(L5355,'[2]tabela de preços'!$A:$G,7,0)</f>
        <v>THINNER</v>
      </c>
    </row>
    <row r="5356" spans="1:24" x14ac:dyDescent="0.3">
      <c r="A5356" t="s">
        <v>369</v>
      </c>
      <c r="C5356" t="s">
        <v>376</v>
      </c>
      <c r="D5356" s="1">
        <v>46044</v>
      </c>
      <c r="E5356" t="s">
        <v>377</v>
      </c>
      <c r="F5356">
        <v>9</v>
      </c>
      <c r="G5356">
        <v>236</v>
      </c>
      <c r="H5356" t="str">
        <f>VLOOKUP(G5356,[1]OPERADORES!$A:$B,2,0)</f>
        <v>DANIEL</v>
      </c>
      <c r="I5356" t="s">
        <v>21</v>
      </c>
      <c r="J5356" t="s">
        <v>372</v>
      </c>
      <c r="K5356" t="s">
        <v>373</v>
      </c>
      <c r="L5356">
        <v>86230</v>
      </c>
      <c r="M5356" t="s">
        <v>375</v>
      </c>
      <c r="O5356" t="s">
        <v>11</v>
      </c>
      <c r="P5356">
        <v>5403</v>
      </c>
      <c r="Q5356">
        <v>1</v>
      </c>
      <c r="R5356">
        <v>280.61</v>
      </c>
      <c r="S5356">
        <v>280.61</v>
      </c>
      <c r="T5356">
        <v>220.78</v>
      </c>
      <c r="U5356">
        <v>21.32</v>
      </c>
      <c r="V5356" t="str">
        <f>VLOOKUP(L5356,'[2]tabela de preços'!$A:$D,4,0)</f>
        <v>CORAL</v>
      </c>
      <c r="W5356" t="str">
        <f>VLOOKUP(L5356,'[2]tabela de preços'!$A:$F,6,0)</f>
        <v>TINTA PAREDE</v>
      </c>
      <c r="X5356" t="str">
        <f>VLOOKUP(L5356,'[2]tabela de preços'!$A:$G,7,0)</f>
        <v>IMOBILIÁRIO</v>
      </c>
    </row>
    <row r="5357" spans="1:24" x14ac:dyDescent="0.3">
      <c r="A5357" t="s">
        <v>369</v>
      </c>
      <c r="C5357" t="s">
        <v>376</v>
      </c>
      <c r="D5357" s="1">
        <v>46044</v>
      </c>
      <c r="E5357" t="s">
        <v>377</v>
      </c>
      <c r="F5357">
        <v>9</v>
      </c>
      <c r="G5357">
        <v>236</v>
      </c>
      <c r="H5357" t="str">
        <f>VLOOKUP(G5357,[1]OPERADORES!$A:$B,2,0)</f>
        <v>DANIEL</v>
      </c>
      <c r="I5357" t="s">
        <v>21</v>
      </c>
      <c r="J5357" t="s">
        <v>372</v>
      </c>
      <c r="K5357" t="s">
        <v>373</v>
      </c>
      <c r="L5357">
        <v>84928</v>
      </c>
      <c r="M5357" t="s">
        <v>36</v>
      </c>
      <c r="O5357" t="s">
        <v>11</v>
      </c>
      <c r="P5357">
        <v>5102</v>
      </c>
      <c r="Q5357">
        <v>10</v>
      </c>
      <c r="R5357">
        <v>9.39</v>
      </c>
      <c r="S5357">
        <v>93.9</v>
      </c>
      <c r="T5357">
        <v>71.3</v>
      </c>
      <c r="U5357">
        <v>24.07</v>
      </c>
      <c r="V5357" t="str">
        <f>VLOOKUP(L5357,'[2]tabela de preços'!$A:$D,4,0)</f>
        <v>ADERE</v>
      </c>
      <c r="W5357" t="str">
        <f>VLOOKUP(L5357,'[2]tabela de preços'!$A:$F,6,0)</f>
        <v xml:space="preserve">FITA DE USO GERAL </v>
      </c>
      <c r="X5357" t="str">
        <f>VLOOKUP(L5357,'[2]tabela de preços'!$A:$G,7,0)</f>
        <v>IMOBILIÁRIO</v>
      </c>
    </row>
    <row r="5358" spans="1:24" x14ac:dyDescent="0.3">
      <c r="A5358" t="s">
        <v>369</v>
      </c>
      <c r="C5358" t="s">
        <v>2585</v>
      </c>
      <c r="D5358" s="1">
        <v>46058</v>
      </c>
      <c r="E5358" t="s">
        <v>2586</v>
      </c>
      <c r="F5358">
        <v>9</v>
      </c>
      <c r="G5358">
        <v>236</v>
      </c>
      <c r="H5358" t="str">
        <f>VLOOKUP(G5358,[1]OPERADORES!$A:$B,2,0)</f>
        <v>DANIEL</v>
      </c>
      <c r="I5358" t="s">
        <v>21</v>
      </c>
      <c r="J5358" t="s">
        <v>372</v>
      </c>
      <c r="K5358" t="s">
        <v>373</v>
      </c>
      <c r="L5358">
        <v>5</v>
      </c>
      <c r="M5358" t="s">
        <v>147</v>
      </c>
      <c r="O5358" t="s">
        <v>11</v>
      </c>
      <c r="P5358">
        <v>5102</v>
      </c>
      <c r="Q5358">
        <v>1</v>
      </c>
      <c r="R5358">
        <v>6.06</v>
      </c>
      <c r="S5358">
        <v>6.06</v>
      </c>
      <c r="T5358">
        <v>3.91</v>
      </c>
      <c r="U5358">
        <v>35.479999999999997</v>
      </c>
      <c r="V5358" t="str">
        <f>VLOOKUP(L5358,'[2]tabela de preços'!$A:$D,4,0)</f>
        <v>BRILHO ESTOPA</v>
      </c>
      <c r="W5358" t="str">
        <f>VLOOKUP(L5358,'[2]tabela de preços'!$A:$F,6,0)</f>
        <v>ESTOPAS</v>
      </c>
      <c r="X5358" t="str">
        <f>VLOOKUP(L5358,'[2]tabela de preços'!$A:$G,7,0)</f>
        <v>AUTOMOTIVO</v>
      </c>
    </row>
    <row r="5359" spans="1:24" x14ac:dyDescent="0.3">
      <c r="A5359" t="s">
        <v>369</v>
      </c>
      <c r="C5359" t="s">
        <v>2585</v>
      </c>
      <c r="D5359" s="1">
        <v>46058</v>
      </c>
      <c r="E5359" t="s">
        <v>2586</v>
      </c>
      <c r="F5359">
        <v>9</v>
      </c>
      <c r="G5359">
        <v>236</v>
      </c>
      <c r="H5359" t="str">
        <f>VLOOKUP(G5359,[1]OPERADORES!$A:$B,2,0)</f>
        <v>DANIEL</v>
      </c>
      <c r="I5359" t="s">
        <v>21</v>
      </c>
      <c r="J5359" t="s">
        <v>372</v>
      </c>
      <c r="K5359" t="s">
        <v>373</v>
      </c>
      <c r="L5359">
        <v>84411</v>
      </c>
      <c r="M5359" t="s">
        <v>35</v>
      </c>
      <c r="O5359" t="s">
        <v>11</v>
      </c>
      <c r="P5359">
        <v>5102</v>
      </c>
      <c r="Q5359">
        <v>1</v>
      </c>
      <c r="R5359">
        <v>4.29</v>
      </c>
      <c r="S5359">
        <v>4.29</v>
      </c>
      <c r="T5359">
        <v>3.54</v>
      </c>
      <c r="U5359">
        <v>17.48</v>
      </c>
      <c r="V5359" t="str">
        <f>VLOOKUP(L5359,'[2]tabela de preços'!$A:$D,4,0)</f>
        <v>ADERE</v>
      </c>
      <c r="W5359" t="str">
        <f>VLOOKUP(L5359,'[2]tabela de preços'!$A:$F,6,0)</f>
        <v xml:space="preserve">FITA DE USO GERAL </v>
      </c>
      <c r="X5359" t="str">
        <f>VLOOKUP(L5359,'[2]tabela de preços'!$A:$G,7,0)</f>
        <v>IMOBILIÁRIO</v>
      </c>
    </row>
    <row r="5360" spans="1:24" x14ac:dyDescent="0.3">
      <c r="A5360" t="s">
        <v>369</v>
      </c>
      <c r="C5360" t="s">
        <v>2585</v>
      </c>
      <c r="D5360" s="1">
        <v>46058</v>
      </c>
      <c r="E5360" t="s">
        <v>2586</v>
      </c>
      <c r="F5360">
        <v>9</v>
      </c>
      <c r="G5360">
        <v>236</v>
      </c>
      <c r="H5360" t="str">
        <f>VLOOKUP(G5360,[1]OPERADORES!$A:$B,2,0)</f>
        <v>DANIEL</v>
      </c>
      <c r="I5360" t="s">
        <v>21</v>
      </c>
      <c r="J5360" t="s">
        <v>372</v>
      </c>
      <c r="K5360" t="s">
        <v>373</v>
      </c>
      <c r="L5360">
        <v>84421</v>
      </c>
      <c r="M5360" t="s">
        <v>568</v>
      </c>
      <c r="O5360" t="s">
        <v>11</v>
      </c>
      <c r="P5360">
        <v>5102</v>
      </c>
      <c r="Q5360">
        <v>2</v>
      </c>
      <c r="R5360">
        <v>6.72</v>
      </c>
      <c r="S5360">
        <v>13.44</v>
      </c>
      <c r="T5360">
        <v>9.64</v>
      </c>
      <c r="U5360">
        <v>28.27</v>
      </c>
      <c r="V5360" t="str">
        <f>VLOOKUP(L5360,'[2]tabela de preços'!$A:$D,4,0)</f>
        <v>ATLAS</v>
      </c>
      <c r="W5360" t="str">
        <f>VLOOKUP(L5360,'[2]tabela de preços'!$A:$F,6,0)</f>
        <v>ROLOS / TRINCHAS / PINCÉIS / ESPÁTULAS</v>
      </c>
      <c r="X5360" t="str">
        <f>VLOOKUP(L5360,'[2]tabela de preços'!$A:$G,7,0)</f>
        <v>IMOBILIÁRIO</v>
      </c>
    </row>
    <row r="5361" spans="1:24" x14ac:dyDescent="0.3">
      <c r="A5361" t="s">
        <v>369</v>
      </c>
      <c r="C5361" t="s">
        <v>2585</v>
      </c>
      <c r="D5361" s="1">
        <v>46058</v>
      </c>
      <c r="E5361" t="s">
        <v>2586</v>
      </c>
      <c r="F5361">
        <v>9</v>
      </c>
      <c r="G5361">
        <v>236</v>
      </c>
      <c r="H5361" t="str">
        <f>VLOOKUP(G5361,[1]OPERADORES!$A:$B,2,0)</f>
        <v>DANIEL</v>
      </c>
      <c r="I5361" t="s">
        <v>21</v>
      </c>
      <c r="J5361" t="s">
        <v>372</v>
      </c>
      <c r="K5361" t="s">
        <v>373</v>
      </c>
      <c r="L5361">
        <v>84560</v>
      </c>
      <c r="M5361" t="s">
        <v>118</v>
      </c>
      <c r="O5361" t="s">
        <v>11</v>
      </c>
      <c r="P5361">
        <v>5102</v>
      </c>
      <c r="Q5361">
        <v>1</v>
      </c>
      <c r="R5361">
        <v>47.89</v>
      </c>
      <c r="S5361">
        <v>47.89</v>
      </c>
      <c r="T5361">
        <v>39.159999999999997</v>
      </c>
      <c r="U5361">
        <v>18.23</v>
      </c>
      <c r="V5361" t="str">
        <f>VLOOKUP(L5361,'[2]tabela de preços'!$A:$D,4,0)</f>
        <v>BRASILUX</v>
      </c>
      <c r="W5361" t="str">
        <f>VLOOKUP(L5361,'[2]tabela de preços'!$A:$F,6,0)</f>
        <v>THINNER DE LIMPEZA</v>
      </c>
      <c r="X5361" t="str">
        <f>VLOOKUP(L5361,'[2]tabela de preços'!$A:$G,7,0)</f>
        <v>THINNER</v>
      </c>
    </row>
    <row r="5362" spans="1:24" x14ac:dyDescent="0.3">
      <c r="A5362" t="s">
        <v>369</v>
      </c>
      <c r="C5362" t="s">
        <v>2585</v>
      </c>
      <c r="D5362" s="1">
        <v>46058</v>
      </c>
      <c r="E5362" t="s">
        <v>2586</v>
      </c>
      <c r="F5362">
        <v>9</v>
      </c>
      <c r="G5362">
        <v>236</v>
      </c>
      <c r="H5362" t="str">
        <f>VLOOKUP(G5362,[1]OPERADORES!$A:$B,2,0)</f>
        <v>DANIEL</v>
      </c>
      <c r="I5362" t="s">
        <v>21</v>
      </c>
      <c r="J5362" t="s">
        <v>372</v>
      </c>
      <c r="K5362" t="s">
        <v>373</v>
      </c>
      <c r="L5362">
        <v>10115</v>
      </c>
      <c r="M5362" t="s">
        <v>2587</v>
      </c>
      <c r="O5362" t="s">
        <v>11</v>
      </c>
      <c r="P5362">
        <v>5102</v>
      </c>
      <c r="Q5362">
        <v>2</v>
      </c>
      <c r="R5362">
        <v>3.15</v>
      </c>
      <c r="S5362">
        <v>6.3</v>
      </c>
      <c r="T5362">
        <v>4.5199999999999996</v>
      </c>
      <c r="U5362">
        <v>28.25</v>
      </c>
      <c r="V5362" t="str">
        <f>VLOOKUP(L5362,'[2]tabela de preços'!$A:$D,4,0)</f>
        <v>ATLAS</v>
      </c>
      <c r="W5362" t="str">
        <f>VLOOKUP(L5362,'[2]tabela de preços'!$A:$F,6,0)</f>
        <v>ROLOS / TRINCHAS / PINCÉIS / ESPÁTULAS</v>
      </c>
      <c r="X5362" t="str">
        <f>VLOOKUP(L5362,'[2]tabela de preços'!$A:$G,7,0)</f>
        <v>IMOBILIÁRIO</v>
      </c>
    </row>
    <row r="5363" spans="1:24" x14ac:dyDescent="0.3">
      <c r="A5363" t="s">
        <v>369</v>
      </c>
      <c r="C5363" t="s">
        <v>3049</v>
      </c>
      <c r="D5363" s="1">
        <v>46072</v>
      </c>
      <c r="E5363" t="s">
        <v>3050</v>
      </c>
      <c r="F5363">
        <v>9</v>
      </c>
      <c r="G5363">
        <v>236</v>
      </c>
      <c r="H5363" t="str">
        <f>VLOOKUP(G5363,[1]OPERADORES!$A:$B,2,0)</f>
        <v>DANIEL</v>
      </c>
      <c r="I5363" t="s">
        <v>21</v>
      </c>
      <c r="J5363" t="s">
        <v>372</v>
      </c>
      <c r="K5363" t="s">
        <v>373</v>
      </c>
      <c r="L5363">
        <v>86077</v>
      </c>
      <c r="M5363" t="s">
        <v>3051</v>
      </c>
      <c r="O5363" t="s">
        <v>11</v>
      </c>
      <c r="P5363">
        <v>5403</v>
      </c>
      <c r="Q5363">
        <v>2</v>
      </c>
      <c r="R5363">
        <v>119.72</v>
      </c>
      <c r="S5363">
        <v>239.44</v>
      </c>
      <c r="T5363">
        <v>181.74</v>
      </c>
      <c r="U5363">
        <v>24.1</v>
      </c>
      <c r="V5363" t="str">
        <f>VLOOKUP(L5363,'[2]tabela de preços'!$A:$D,4,0)</f>
        <v>CORAL</v>
      </c>
      <c r="W5363" t="str">
        <f>VLOOKUP(L5363,'[2]tabela de preços'!$A:$F,6,0)</f>
        <v>ESMALTES</v>
      </c>
      <c r="X5363" t="str">
        <f>VLOOKUP(L5363,'[2]tabela de preços'!$A:$G,7,0)</f>
        <v>INDUSTRIAL</v>
      </c>
    </row>
    <row r="5364" spans="1:24" x14ac:dyDescent="0.3">
      <c r="A5364" t="s">
        <v>369</v>
      </c>
      <c r="C5364" t="s">
        <v>3049</v>
      </c>
      <c r="D5364" s="1">
        <v>46072</v>
      </c>
      <c r="E5364" t="s">
        <v>3050</v>
      </c>
      <c r="F5364">
        <v>9</v>
      </c>
      <c r="G5364">
        <v>236</v>
      </c>
      <c r="H5364" t="str">
        <f>VLOOKUP(G5364,[1]OPERADORES!$A:$B,2,0)</f>
        <v>DANIEL</v>
      </c>
      <c r="I5364" t="s">
        <v>21</v>
      </c>
      <c r="J5364" t="s">
        <v>372</v>
      </c>
      <c r="K5364" t="s">
        <v>373</v>
      </c>
      <c r="L5364">
        <v>84020</v>
      </c>
      <c r="M5364" t="s">
        <v>518</v>
      </c>
      <c r="O5364" t="s">
        <v>11</v>
      </c>
      <c r="P5364">
        <v>5102</v>
      </c>
      <c r="Q5364">
        <v>3</v>
      </c>
      <c r="R5364">
        <v>1.07</v>
      </c>
      <c r="S5364">
        <v>3.21</v>
      </c>
      <c r="T5364">
        <v>2.0699999999999998</v>
      </c>
      <c r="U5364">
        <v>35.51</v>
      </c>
      <c r="V5364" t="str">
        <f>VLOOKUP(L5364,'[2]tabela de preços'!$A:$D,4,0)</f>
        <v>3M</v>
      </c>
      <c r="W5364" t="str">
        <f>VLOOKUP(L5364,'[2]tabela de preços'!$A:$F,6,0)</f>
        <v>LIXA MASSA  /MADEIRA / PAREDE</v>
      </c>
      <c r="X5364" t="str">
        <f>VLOOKUP(L5364,'[2]tabela de preços'!$A:$G,7,0)</f>
        <v>IMOBILIÁRIO</v>
      </c>
    </row>
    <row r="5365" spans="1:24" x14ac:dyDescent="0.3">
      <c r="A5365" t="s">
        <v>369</v>
      </c>
      <c r="C5365" t="s">
        <v>3049</v>
      </c>
      <c r="D5365" s="1">
        <v>46072</v>
      </c>
      <c r="E5365" t="s">
        <v>3050</v>
      </c>
      <c r="F5365">
        <v>9</v>
      </c>
      <c r="G5365">
        <v>236</v>
      </c>
      <c r="H5365" t="str">
        <f>VLOOKUP(G5365,[1]OPERADORES!$A:$B,2,0)</f>
        <v>DANIEL</v>
      </c>
      <c r="I5365" t="s">
        <v>21</v>
      </c>
      <c r="J5365" t="s">
        <v>372</v>
      </c>
      <c r="K5365" t="s">
        <v>373</v>
      </c>
      <c r="L5365">
        <v>84021</v>
      </c>
      <c r="M5365" t="s">
        <v>1945</v>
      </c>
      <c r="O5365" t="s">
        <v>11</v>
      </c>
      <c r="P5365">
        <v>5102</v>
      </c>
      <c r="Q5365">
        <v>5</v>
      </c>
      <c r="R5365">
        <v>0.71</v>
      </c>
      <c r="S5365">
        <v>3.55</v>
      </c>
      <c r="T5365">
        <v>2.2999999999999998</v>
      </c>
      <c r="U5365">
        <v>35.21</v>
      </c>
      <c r="V5365" t="str">
        <f>VLOOKUP(L5365,'[2]tabela de preços'!$A:$D,4,0)</f>
        <v>3M</v>
      </c>
      <c r="W5365" t="str">
        <f>VLOOKUP(L5365,'[2]tabela de preços'!$A:$F,6,0)</f>
        <v>LIXA MASSA  /MADEIRA / PAREDE</v>
      </c>
      <c r="X5365" t="str">
        <f>VLOOKUP(L5365,'[2]tabela de preços'!$A:$G,7,0)</f>
        <v>IMOBILIÁRIO</v>
      </c>
    </row>
    <row r="5366" spans="1:24" x14ac:dyDescent="0.3">
      <c r="A5366" t="s">
        <v>369</v>
      </c>
      <c r="C5366" t="s">
        <v>3049</v>
      </c>
      <c r="D5366" s="1">
        <v>46072</v>
      </c>
      <c r="E5366" t="s">
        <v>3050</v>
      </c>
      <c r="F5366">
        <v>9</v>
      </c>
      <c r="G5366">
        <v>236</v>
      </c>
      <c r="H5366" t="str">
        <f>VLOOKUP(G5366,[1]OPERADORES!$A:$B,2,0)</f>
        <v>DANIEL</v>
      </c>
      <c r="I5366" t="s">
        <v>21</v>
      </c>
      <c r="J5366" t="s">
        <v>372</v>
      </c>
      <c r="K5366" t="s">
        <v>373</v>
      </c>
      <c r="L5366">
        <v>84434</v>
      </c>
      <c r="M5366" t="s">
        <v>3052</v>
      </c>
      <c r="O5366" t="s">
        <v>11</v>
      </c>
      <c r="P5366">
        <v>5102</v>
      </c>
      <c r="Q5366">
        <v>1</v>
      </c>
      <c r="R5366">
        <v>11.88</v>
      </c>
      <c r="S5366">
        <v>11.88</v>
      </c>
      <c r="T5366">
        <v>8.7100000000000009</v>
      </c>
      <c r="U5366">
        <v>26.68</v>
      </c>
      <c r="V5366" t="str">
        <f>VLOOKUP(L5366,'[2]tabela de preços'!$A:$D,4,0)</f>
        <v>ATLAS</v>
      </c>
      <c r="W5366" t="str">
        <f>VLOOKUP(L5366,'[2]tabela de preços'!$A:$F,6,0)</f>
        <v>ROLOS / TRINCHAS / PINCÉIS / ESPÁTULAS</v>
      </c>
      <c r="X5366" t="str">
        <f>VLOOKUP(L5366,'[2]tabela de preços'!$A:$G,7,0)</f>
        <v>IMOBILIÁRIO</v>
      </c>
    </row>
    <row r="5367" spans="1:24" x14ac:dyDescent="0.3">
      <c r="A5367" t="s">
        <v>369</v>
      </c>
      <c r="C5367" t="s">
        <v>3049</v>
      </c>
      <c r="D5367" s="1">
        <v>46072</v>
      </c>
      <c r="E5367" t="s">
        <v>3050</v>
      </c>
      <c r="F5367">
        <v>9</v>
      </c>
      <c r="G5367">
        <v>236</v>
      </c>
      <c r="H5367" t="str">
        <f>VLOOKUP(G5367,[1]OPERADORES!$A:$B,2,0)</f>
        <v>DANIEL</v>
      </c>
      <c r="I5367" t="s">
        <v>21</v>
      </c>
      <c r="J5367" t="s">
        <v>372</v>
      </c>
      <c r="K5367" t="s">
        <v>373</v>
      </c>
      <c r="L5367">
        <v>85227</v>
      </c>
      <c r="M5367" t="s">
        <v>1042</v>
      </c>
      <c r="O5367" t="s">
        <v>11</v>
      </c>
      <c r="P5367">
        <v>5102</v>
      </c>
      <c r="Q5367">
        <v>2</v>
      </c>
      <c r="R5367">
        <v>7.13</v>
      </c>
      <c r="S5367">
        <v>14.26</v>
      </c>
      <c r="T5367">
        <v>9.1999999999999993</v>
      </c>
      <c r="U5367">
        <v>35.479999999999997</v>
      </c>
      <c r="V5367" t="str">
        <f>VLOOKUP(L5367,'[2]tabela de preços'!$A:$D,4,0)</f>
        <v>ATLAS</v>
      </c>
      <c r="W5367" t="str">
        <f>VLOOKUP(L5367,'[2]tabela de preços'!$A:$F,6,0)</f>
        <v>ROLOS / TRINCHAS / PINCÉIS / ESPÁTULAS</v>
      </c>
      <c r="X5367" t="str">
        <f>VLOOKUP(L5367,'[2]tabela de preços'!$A:$G,7,0)</f>
        <v>IMOBILIÁRIO</v>
      </c>
    </row>
    <row r="5368" spans="1:24" x14ac:dyDescent="0.3">
      <c r="A5368" t="s">
        <v>369</v>
      </c>
      <c r="C5368" t="s">
        <v>3049</v>
      </c>
      <c r="D5368" s="1">
        <v>46072</v>
      </c>
      <c r="E5368" t="s">
        <v>3050</v>
      </c>
      <c r="F5368">
        <v>9</v>
      </c>
      <c r="G5368">
        <v>236</v>
      </c>
      <c r="H5368" t="str">
        <f>VLOOKUP(G5368,[1]OPERADORES!$A:$B,2,0)</f>
        <v>DANIEL</v>
      </c>
      <c r="I5368" t="s">
        <v>21</v>
      </c>
      <c r="J5368" t="s">
        <v>372</v>
      </c>
      <c r="K5368" t="s">
        <v>373</v>
      </c>
      <c r="L5368">
        <v>10118</v>
      </c>
      <c r="M5368" t="s">
        <v>572</v>
      </c>
      <c r="O5368" t="s">
        <v>11</v>
      </c>
      <c r="P5368">
        <v>5102</v>
      </c>
      <c r="Q5368">
        <v>2</v>
      </c>
      <c r="R5368">
        <v>5.2</v>
      </c>
      <c r="S5368">
        <v>10.4</v>
      </c>
      <c r="T5368">
        <v>7.62</v>
      </c>
      <c r="U5368">
        <v>26.73</v>
      </c>
      <c r="V5368" t="str">
        <f>VLOOKUP(L5368,'[2]tabela de preços'!$A:$D,4,0)</f>
        <v>ATLAS</v>
      </c>
      <c r="W5368" t="str">
        <f>VLOOKUP(L5368,'[2]tabela de preços'!$A:$F,6,0)</f>
        <v>ROLOS / TRINCHAS / PINCÉIS / ESPÁTULAS</v>
      </c>
      <c r="X5368" t="str">
        <f>VLOOKUP(L5368,'[2]tabela de preços'!$A:$G,7,0)</f>
        <v>IMOBILIÁRIO</v>
      </c>
    </row>
    <row r="5369" spans="1:24" x14ac:dyDescent="0.3">
      <c r="A5369" t="s">
        <v>378</v>
      </c>
      <c r="C5369" t="s">
        <v>379</v>
      </c>
      <c r="D5369" s="1">
        <v>46024</v>
      </c>
      <c r="E5369" t="s">
        <v>380</v>
      </c>
      <c r="F5369">
        <v>9</v>
      </c>
      <c r="G5369">
        <v>174</v>
      </c>
      <c r="H5369" t="str">
        <f>VLOOKUP(G5369,[1]OPERADORES!$A:$B,2,0)</f>
        <v>MIRIÃ LOBATO RODRIGUES</v>
      </c>
      <c r="I5369" t="s">
        <v>21</v>
      </c>
      <c r="J5369" t="s">
        <v>381</v>
      </c>
      <c r="K5369" t="s">
        <v>382</v>
      </c>
      <c r="L5369">
        <v>23267</v>
      </c>
      <c r="M5369" t="s">
        <v>164</v>
      </c>
      <c r="O5369" t="s">
        <v>11</v>
      </c>
      <c r="P5369">
        <v>5102</v>
      </c>
      <c r="Q5369">
        <v>24</v>
      </c>
      <c r="R5369">
        <v>25.75</v>
      </c>
      <c r="S5369">
        <v>618</v>
      </c>
      <c r="T5369">
        <v>468.96</v>
      </c>
      <c r="U5369">
        <v>24.12</v>
      </c>
      <c r="V5369" t="str">
        <f>VLOOKUP(L5369,'[2]tabela de preços'!$A:$D,4,0)</f>
        <v>ANJO</v>
      </c>
      <c r="W5369" t="str">
        <f>VLOOKUP(L5369,'[2]tabela de preços'!$A:$F,6,0)</f>
        <v>MASSA POLIÉSTER</v>
      </c>
      <c r="X5369" t="str">
        <f>VLOOKUP(L5369,'[2]tabela de preços'!$A:$G,7,0)</f>
        <v>AUTOMOTIVO</v>
      </c>
    </row>
    <row r="5370" spans="1:24" x14ac:dyDescent="0.3">
      <c r="A5370" t="s">
        <v>378</v>
      </c>
      <c r="C5370" t="s">
        <v>379</v>
      </c>
      <c r="D5370" s="1">
        <v>46024</v>
      </c>
      <c r="E5370" t="s">
        <v>380</v>
      </c>
      <c r="F5370">
        <v>9</v>
      </c>
      <c r="G5370">
        <v>174</v>
      </c>
      <c r="H5370" t="str">
        <f>VLOOKUP(G5370,[1]OPERADORES!$A:$B,2,0)</f>
        <v>MIRIÃ LOBATO RODRIGUES</v>
      </c>
      <c r="I5370" t="s">
        <v>21</v>
      </c>
      <c r="J5370" t="s">
        <v>381</v>
      </c>
      <c r="K5370" t="s">
        <v>382</v>
      </c>
      <c r="L5370">
        <v>9895</v>
      </c>
      <c r="M5370" t="s">
        <v>383</v>
      </c>
      <c r="O5370" t="s">
        <v>11</v>
      </c>
      <c r="P5370">
        <v>5403</v>
      </c>
      <c r="Q5370">
        <v>1</v>
      </c>
      <c r="R5370">
        <v>112.83</v>
      </c>
      <c r="S5370">
        <v>112.83</v>
      </c>
      <c r="T5370">
        <v>82.72</v>
      </c>
      <c r="U5370">
        <v>26.69</v>
      </c>
      <c r="V5370" t="str">
        <f>VLOOKUP(L5370,'[2]tabela de preços'!$A:$D,4,0)</f>
        <v>WANDA</v>
      </c>
      <c r="W5370" t="str">
        <f>VLOOKUP(L5370,'[2]tabela de preços'!$A:$F,6,0)</f>
        <v>BASES POLIÉSTER</v>
      </c>
      <c r="X5370" t="str">
        <f>VLOOKUP(L5370,'[2]tabela de preços'!$A:$G,7,0)</f>
        <v>AUTOMOTIVO</v>
      </c>
    </row>
    <row r="5371" spans="1:24" x14ac:dyDescent="0.3">
      <c r="A5371" t="s">
        <v>378</v>
      </c>
      <c r="C5371" t="s">
        <v>379</v>
      </c>
      <c r="D5371" s="1">
        <v>46024</v>
      </c>
      <c r="E5371" t="s">
        <v>380</v>
      </c>
      <c r="F5371">
        <v>9</v>
      </c>
      <c r="G5371">
        <v>174</v>
      </c>
      <c r="H5371" t="str">
        <f>VLOOKUP(G5371,[1]OPERADORES!$A:$B,2,0)</f>
        <v>MIRIÃ LOBATO RODRIGUES</v>
      </c>
      <c r="I5371" t="s">
        <v>21</v>
      </c>
      <c r="J5371" t="s">
        <v>381</v>
      </c>
      <c r="K5371" t="s">
        <v>382</v>
      </c>
      <c r="L5371">
        <v>9899</v>
      </c>
      <c r="M5371" t="s">
        <v>384</v>
      </c>
      <c r="O5371" t="s">
        <v>11</v>
      </c>
      <c r="P5371">
        <v>5403</v>
      </c>
      <c r="Q5371">
        <v>1</v>
      </c>
      <c r="R5371">
        <v>191.9</v>
      </c>
      <c r="S5371">
        <v>191.9</v>
      </c>
      <c r="T5371">
        <v>140.69</v>
      </c>
      <c r="U5371">
        <v>26.69</v>
      </c>
      <c r="V5371" t="str">
        <f>VLOOKUP(L5371,'[2]tabela de preços'!$A:$D,4,0)</f>
        <v>WANDA</v>
      </c>
      <c r="W5371" t="str">
        <f>VLOOKUP(L5371,'[2]tabela de preços'!$A:$F,6,0)</f>
        <v>BASES POLIÉSTER</v>
      </c>
      <c r="X5371" t="str">
        <f>VLOOKUP(L5371,'[2]tabela de preços'!$A:$G,7,0)</f>
        <v>AUTOMOTIVO</v>
      </c>
    </row>
    <row r="5372" spans="1:24" x14ac:dyDescent="0.3">
      <c r="A5372" t="s">
        <v>378</v>
      </c>
      <c r="C5372" t="s">
        <v>385</v>
      </c>
      <c r="D5372" s="1">
        <v>46028</v>
      </c>
      <c r="E5372" t="s">
        <v>386</v>
      </c>
      <c r="F5372">
        <v>9</v>
      </c>
      <c r="G5372">
        <v>174</v>
      </c>
      <c r="H5372" t="str">
        <f>VLOOKUP(G5372,[1]OPERADORES!$A:$B,2,0)</f>
        <v>MIRIÃ LOBATO RODRIGUES</v>
      </c>
      <c r="I5372" t="s">
        <v>21</v>
      </c>
      <c r="J5372" t="s">
        <v>381</v>
      </c>
      <c r="K5372" t="s">
        <v>382</v>
      </c>
      <c r="L5372">
        <v>10277</v>
      </c>
      <c r="M5372" t="s">
        <v>135</v>
      </c>
      <c r="O5372" t="s">
        <v>11</v>
      </c>
      <c r="P5372">
        <v>5102</v>
      </c>
      <c r="Q5372">
        <v>60</v>
      </c>
      <c r="R5372">
        <v>16.97</v>
      </c>
      <c r="S5372" s="2">
        <v>1018.2</v>
      </c>
      <c r="T5372">
        <v>772.8</v>
      </c>
      <c r="U5372">
        <v>24.1</v>
      </c>
      <c r="V5372" t="str">
        <f>VLOOKUP(L5372,'[2]tabela de preços'!$A:$D,4,0)</f>
        <v>RETOQUE</v>
      </c>
      <c r="W5372" t="str">
        <f>VLOOKUP(L5372,'[2]tabela de preços'!$A:$F,6,0)</f>
        <v xml:space="preserve">COLA  PLÁSTICA </v>
      </c>
      <c r="X5372" t="str">
        <f>VLOOKUP(L5372,'[2]tabela de preços'!$A:$G,7,0)</f>
        <v>AUTOMOTIVO</v>
      </c>
    </row>
    <row r="5373" spans="1:24" x14ac:dyDescent="0.3">
      <c r="A5373" t="s">
        <v>378</v>
      </c>
      <c r="C5373" t="s">
        <v>385</v>
      </c>
      <c r="D5373" s="1">
        <v>46028</v>
      </c>
      <c r="E5373" t="s">
        <v>386</v>
      </c>
      <c r="F5373">
        <v>9</v>
      </c>
      <c r="G5373">
        <v>174</v>
      </c>
      <c r="H5373" t="str">
        <f>VLOOKUP(G5373,[1]OPERADORES!$A:$B,2,0)</f>
        <v>MIRIÃ LOBATO RODRIGUES</v>
      </c>
      <c r="I5373" t="s">
        <v>21</v>
      </c>
      <c r="J5373" t="s">
        <v>381</v>
      </c>
      <c r="K5373" t="s">
        <v>382</v>
      </c>
      <c r="L5373">
        <v>10238</v>
      </c>
      <c r="M5373" t="s">
        <v>79</v>
      </c>
      <c r="O5373" t="s">
        <v>11</v>
      </c>
      <c r="P5373">
        <v>5102</v>
      </c>
      <c r="Q5373">
        <v>100</v>
      </c>
      <c r="R5373">
        <v>2.79</v>
      </c>
      <c r="S5373">
        <v>279</v>
      </c>
      <c r="T5373">
        <v>227</v>
      </c>
      <c r="U5373">
        <v>18.64</v>
      </c>
      <c r="V5373" t="str">
        <f>VLOOKUP(L5373,'[2]tabela de preços'!$A:$D,4,0)</f>
        <v>NORTON</v>
      </c>
      <c r="W5373" t="str">
        <f>VLOOKUP(L5373,'[2]tabela de preços'!$A:$F,6,0)</f>
        <v xml:space="preserve">DISCOS / LIXAS / ABRASIVOS </v>
      </c>
      <c r="X5373" t="str">
        <f>VLOOKUP(L5373,'[2]tabela de preços'!$A:$G,7,0)</f>
        <v>AUTOMOTIVO</v>
      </c>
    </row>
    <row r="5374" spans="1:24" x14ac:dyDescent="0.3">
      <c r="A5374" t="s">
        <v>378</v>
      </c>
      <c r="C5374" t="s">
        <v>387</v>
      </c>
      <c r="D5374" s="1">
        <v>46050</v>
      </c>
      <c r="E5374" t="s">
        <v>388</v>
      </c>
      <c r="F5374">
        <v>9</v>
      </c>
      <c r="G5374">
        <v>174</v>
      </c>
      <c r="H5374" t="str">
        <f>VLOOKUP(G5374,[1]OPERADORES!$A:$B,2,0)</f>
        <v>MIRIÃ LOBATO RODRIGUES</v>
      </c>
      <c r="I5374" t="s">
        <v>21</v>
      </c>
      <c r="J5374" t="s">
        <v>381</v>
      </c>
      <c r="K5374" t="s">
        <v>382</v>
      </c>
      <c r="L5374">
        <v>58</v>
      </c>
      <c r="M5374" t="s">
        <v>389</v>
      </c>
      <c r="O5374" t="s">
        <v>11</v>
      </c>
      <c r="P5374">
        <v>5102</v>
      </c>
      <c r="Q5374">
        <v>100</v>
      </c>
      <c r="R5374">
        <v>1.19</v>
      </c>
      <c r="S5374">
        <v>119</v>
      </c>
      <c r="T5374">
        <v>77</v>
      </c>
      <c r="U5374">
        <v>35.29</v>
      </c>
      <c r="V5374" t="str">
        <f>VLOOKUP(L5374,'[2]tabela de preços'!$A:$D,4,0)</f>
        <v>3M</v>
      </c>
      <c r="W5374" t="str">
        <f>VLOOKUP(L5374,'[2]tabela de preços'!$A:$F,6,0)</f>
        <v>LIXA DÁGUA</v>
      </c>
      <c r="X5374" t="str">
        <f>VLOOKUP(L5374,'[2]tabela de preços'!$A:$G,7,0)</f>
        <v>AUTOMOTIVO</v>
      </c>
    </row>
    <row r="5375" spans="1:24" x14ac:dyDescent="0.3">
      <c r="A5375" t="s">
        <v>378</v>
      </c>
      <c r="C5375" t="s">
        <v>387</v>
      </c>
      <c r="D5375" s="1">
        <v>46050</v>
      </c>
      <c r="E5375" t="s">
        <v>388</v>
      </c>
      <c r="F5375">
        <v>9</v>
      </c>
      <c r="G5375">
        <v>174</v>
      </c>
      <c r="H5375" t="str">
        <f>VLOOKUP(G5375,[1]OPERADORES!$A:$B,2,0)</f>
        <v>MIRIÃ LOBATO RODRIGUES</v>
      </c>
      <c r="I5375" t="s">
        <v>21</v>
      </c>
      <c r="J5375" t="s">
        <v>381</v>
      </c>
      <c r="K5375" t="s">
        <v>382</v>
      </c>
      <c r="L5375">
        <v>10240</v>
      </c>
      <c r="M5375" t="s">
        <v>81</v>
      </c>
      <c r="O5375" t="s">
        <v>11</v>
      </c>
      <c r="P5375">
        <v>5102</v>
      </c>
      <c r="Q5375">
        <v>100</v>
      </c>
      <c r="R5375">
        <v>2.79</v>
      </c>
      <c r="S5375">
        <v>279</v>
      </c>
      <c r="T5375">
        <v>224</v>
      </c>
      <c r="U5375">
        <v>19.71</v>
      </c>
      <c r="V5375" t="str">
        <f>VLOOKUP(L5375,'[2]tabela de preços'!$A:$D,4,0)</f>
        <v>NORTON</v>
      </c>
      <c r="W5375" t="str">
        <f>VLOOKUP(L5375,'[2]tabela de preços'!$A:$F,6,0)</f>
        <v xml:space="preserve">DISCOS / LIXAS / ABRASIVOS </v>
      </c>
      <c r="X5375" t="str">
        <f>VLOOKUP(L5375,'[2]tabela de preços'!$A:$G,7,0)</f>
        <v>AUTOMOTIVO</v>
      </c>
    </row>
    <row r="5376" spans="1:24" x14ac:dyDescent="0.3">
      <c r="A5376" t="s">
        <v>378</v>
      </c>
      <c r="C5376" t="s">
        <v>387</v>
      </c>
      <c r="D5376" s="1">
        <v>46050</v>
      </c>
      <c r="E5376" t="s">
        <v>388</v>
      </c>
      <c r="F5376">
        <v>9</v>
      </c>
      <c r="G5376">
        <v>174</v>
      </c>
      <c r="H5376" t="str">
        <f>VLOOKUP(G5376,[1]OPERADORES!$A:$B,2,0)</f>
        <v>MIRIÃ LOBATO RODRIGUES</v>
      </c>
      <c r="I5376" t="s">
        <v>21</v>
      </c>
      <c r="J5376" t="s">
        <v>381</v>
      </c>
      <c r="K5376" t="s">
        <v>382</v>
      </c>
      <c r="L5376">
        <v>10243</v>
      </c>
      <c r="M5376" t="s">
        <v>83</v>
      </c>
      <c r="O5376" t="s">
        <v>11</v>
      </c>
      <c r="P5376">
        <v>5102</v>
      </c>
      <c r="Q5376">
        <v>100</v>
      </c>
      <c r="R5376">
        <v>2.79</v>
      </c>
      <c r="S5376">
        <v>279</v>
      </c>
      <c r="T5376">
        <v>193</v>
      </c>
      <c r="U5376">
        <v>30.82</v>
      </c>
      <c r="V5376" t="str">
        <f>VLOOKUP(L5376,'[2]tabela de preços'!$A:$D,4,0)</f>
        <v>NORTON</v>
      </c>
      <c r="W5376" t="str">
        <f>VLOOKUP(L5376,'[2]tabela de preços'!$A:$F,6,0)</f>
        <v xml:space="preserve">DISCOS / LIXAS / ABRASIVOS </v>
      </c>
      <c r="X5376" t="str">
        <f>VLOOKUP(L5376,'[2]tabela de preços'!$A:$G,7,0)</f>
        <v>AUTOMOTIVO</v>
      </c>
    </row>
    <row r="5377" spans="1:24" x14ac:dyDescent="0.3">
      <c r="A5377" t="s">
        <v>378</v>
      </c>
      <c r="C5377" t="s">
        <v>387</v>
      </c>
      <c r="D5377" s="1">
        <v>46050</v>
      </c>
      <c r="E5377" t="s">
        <v>388</v>
      </c>
      <c r="F5377">
        <v>9</v>
      </c>
      <c r="G5377">
        <v>174</v>
      </c>
      <c r="H5377" t="str">
        <f>VLOOKUP(G5377,[1]OPERADORES!$A:$B,2,0)</f>
        <v>MIRIÃ LOBATO RODRIGUES</v>
      </c>
      <c r="I5377" t="s">
        <v>21</v>
      </c>
      <c r="J5377" t="s">
        <v>381</v>
      </c>
      <c r="K5377" t="s">
        <v>382</v>
      </c>
      <c r="L5377">
        <v>9869</v>
      </c>
      <c r="M5377" t="s">
        <v>390</v>
      </c>
      <c r="O5377" t="s">
        <v>11</v>
      </c>
      <c r="P5377">
        <v>5403</v>
      </c>
      <c r="Q5377">
        <v>1</v>
      </c>
      <c r="R5377">
        <v>68.680000000000007</v>
      </c>
      <c r="S5377">
        <v>68.680000000000007</v>
      </c>
      <c r="T5377">
        <v>50.34</v>
      </c>
      <c r="U5377">
        <v>26.7</v>
      </c>
      <c r="V5377" t="str">
        <f>VLOOKUP(L5377,'[2]tabela de preços'!$A:$D,4,0)</f>
        <v>WANDA</v>
      </c>
      <c r="W5377" t="str">
        <f>VLOOKUP(L5377,'[2]tabela de preços'!$A:$F,6,0)</f>
        <v>BASES POLIÉSTER</v>
      </c>
      <c r="X5377" t="str">
        <f>VLOOKUP(L5377,'[2]tabela de preços'!$A:$G,7,0)</f>
        <v>AUTOMOTIVO</v>
      </c>
    </row>
    <row r="5378" spans="1:24" x14ac:dyDescent="0.3">
      <c r="A5378" t="s">
        <v>378</v>
      </c>
      <c r="C5378" t="s">
        <v>387</v>
      </c>
      <c r="D5378" s="1">
        <v>46050</v>
      </c>
      <c r="E5378" t="s">
        <v>388</v>
      </c>
      <c r="F5378">
        <v>9</v>
      </c>
      <c r="G5378">
        <v>174</v>
      </c>
      <c r="H5378" t="str">
        <f>VLOOKUP(G5378,[1]OPERADORES!$A:$B,2,0)</f>
        <v>MIRIÃ LOBATO RODRIGUES</v>
      </c>
      <c r="I5378" t="s">
        <v>21</v>
      </c>
      <c r="J5378" t="s">
        <v>381</v>
      </c>
      <c r="K5378" t="s">
        <v>382</v>
      </c>
      <c r="L5378">
        <v>9883</v>
      </c>
      <c r="M5378" t="s">
        <v>391</v>
      </c>
      <c r="O5378" t="s">
        <v>11</v>
      </c>
      <c r="P5378">
        <v>5403</v>
      </c>
      <c r="Q5378">
        <v>1</v>
      </c>
      <c r="R5378">
        <v>90.67</v>
      </c>
      <c r="S5378">
        <v>90.67</v>
      </c>
      <c r="T5378">
        <v>66.47</v>
      </c>
      <c r="U5378">
        <v>26.69</v>
      </c>
      <c r="V5378" t="str">
        <f>VLOOKUP(L5378,'[2]tabela de preços'!$A:$D,4,0)</f>
        <v>WANDA</v>
      </c>
      <c r="W5378" t="str">
        <f>VLOOKUP(L5378,'[2]tabela de preços'!$A:$F,6,0)</f>
        <v>BASES POLIÉSTER</v>
      </c>
      <c r="X5378" t="str">
        <f>VLOOKUP(L5378,'[2]tabela de preços'!$A:$G,7,0)</f>
        <v>AUTOMOTIVO</v>
      </c>
    </row>
    <row r="5379" spans="1:24" x14ac:dyDescent="0.3">
      <c r="A5379" t="s">
        <v>378</v>
      </c>
      <c r="C5379" t="s">
        <v>387</v>
      </c>
      <c r="D5379" s="1">
        <v>46050</v>
      </c>
      <c r="E5379" t="s">
        <v>388</v>
      </c>
      <c r="F5379">
        <v>9</v>
      </c>
      <c r="G5379">
        <v>174</v>
      </c>
      <c r="H5379" t="str">
        <f>VLOOKUP(G5379,[1]OPERADORES!$A:$B,2,0)</f>
        <v>MIRIÃ LOBATO RODRIGUES</v>
      </c>
      <c r="I5379" t="s">
        <v>21</v>
      </c>
      <c r="J5379" t="s">
        <v>381</v>
      </c>
      <c r="K5379" t="s">
        <v>382</v>
      </c>
      <c r="L5379">
        <v>9900</v>
      </c>
      <c r="M5379" t="s">
        <v>392</v>
      </c>
      <c r="O5379" t="s">
        <v>11</v>
      </c>
      <c r="P5379">
        <v>5403</v>
      </c>
      <c r="Q5379">
        <v>1</v>
      </c>
      <c r="R5379">
        <v>171.69</v>
      </c>
      <c r="S5379">
        <v>171.69</v>
      </c>
      <c r="T5379">
        <v>125.87</v>
      </c>
      <c r="U5379">
        <v>26.69</v>
      </c>
      <c r="V5379" t="str">
        <f>VLOOKUP(L5379,'[2]tabela de preços'!$A:$D,4,0)</f>
        <v>WANDA</v>
      </c>
      <c r="W5379" t="str">
        <f>VLOOKUP(L5379,'[2]tabela de preços'!$A:$F,6,0)</f>
        <v>BASES POLIÉSTER</v>
      </c>
      <c r="X5379" t="str">
        <f>VLOOKUP(L5379,'[2]tabela de preços'!$A:$G,7,0)</f>
        <v>AUTOMOTIVO</v>
      </c>
    </row>
    <row r="5380" spans="1:24" x14ac:dyDescent="0.3">
      <c r="A5380" t="s">
        <v>378</v>
      </c>
      <c r="C5380" t="s">
        <v>2588</v>
      </c>
      <c r="D5380" s="1">
        <v>46058</v>
      </c>
      <c r="E5380" t="s">
        <v>2589</v>
      </c>
      <c r="F5380">
        <v>9</v>
      </c>
      <c r="G5380">
        <v>174</v>
      </c>
      <c r="H5380" t="str">
        <f>VLOOKUP(G5380,[1]OPERADORES!$A:$B,2,0)</f>
        <v>MIRIÃ LOBATO RODRIGUES</v>
      </c>
      <c r="I5380" t="s">
        <v>21</v>
      </c>
      <c r="J5380" t="s">
        <v>381</v>
      </c>
      <c r="K5380" t="s">
        <v>382</v>
      </c>
      <c r="L5380">
        <v>9860</v>
      </c>
      <c r="M5380" t="s">
        <v>2590</v>
      </c>
      <c r="O5380" t="s">
        <v>11</v>
      </c>
      <c r="P5380">
        <v>5403</v>
      </c>
      <c r="Q5380">
        <v>1</v>
      </c>
      <c r="R5380">
        <v>687.51</v>
      </c>
      <c r="S5380">
        <v>687.51</v>
      </c>
      <c r="T5380">
        <v>521.83000000000004</v>
      </c>
      <c r="U5380">
        <v>24.1</v>
      </c>
      <c r="V5380" t="str">
        <f>VLOOKUP(L5380,'[2]tabela de preços'!$A:$D,4,0)</f>
        <v>WANDA</v>
      </c>
      <c r="W5380" t="str">
        <f>VLOOKUP(L5380,'[2]tabela de preços'!$A:$F,6,0)</f>
        <v>BASES POLIÉSTER</v>
      </c>
      <c r="X5380" t="str">
        <f>VLOOKUP(L5380,'[2]tabela de preços'!$A:$G,7,0)</f>
        <v>AUTOMOTIVO</v>
      </c>
    </row>
    <row r="5381" spans="1:24" x14ac:dyDescent="0.3">
      <c r="A5381" t="s">
        <v>378</v>
      </c>
      <c r="C5381" t="s">
        <v>2588</v>
      </c>
      <c r="D5381" s="1">
        <v>46058</v>
      </c>
      <c r="E5381" t="s">
        <v>2589</v>
      </c>
      <c r="F5381">
        <v>9</v>
      </c>
      <c r="G5381">
        <v>174</v>
      </c>
      <c r="H5381" t="str">
        <f>VLOOKUP(G5381,[1]OPERADORES!$A:$B,2,0)</f>
        <v>MIRIÃ LOBATO RODRIGUES</v>
      </c>
      <c r="I5381" t="s">
        <v>21</v>
      </c>
      <c r="J5381" t="s">
        <v>381</v>
      </c>
      <c r="K5381" t="s">
        <v>382</v>
      </c>
      <c r="L5381">
        <v>9911</v>
      </c>
      <c r="M5381" t="s">
        <v>2591</v>
      </c>
      <c r="O5381" t="s">
        <v>11</v>
      </c>
      <c r="P5381">
        <v>5403</v>
      </c>
      <c r="Q5381">
        <v>2</v>
      </c>
      <c r="R5381">
        <v>295.05</v>
      </c>
      <c r="S5381">
        <v>590.1</v>
      </c>
      <c r="T5381">
        <v>432.62</v>
      </c>
      <c r="U5381">
        <v>26.69</v>
      </c>
      <c r="V5381" t="str">
        <f>VLOOKUP(L5381,'[2]tabela de preços'!$A:$D,4,0)</f>
        <v>WANDA</v>
      </c>
      <c r="W5381" t="str">
        <f>VLOOKUP(L5381,'[2]tabela de preços'!$A:$F,6,0)</f>
        <v>BASES POLIÉSTER</v>
      </c>
      <c r="X5381" t="str">
        <f>VLOOKUP(L5381,'[2]tabela de preços'!$A:$G,7,0)</f>
        <v>AUTOMOTIVO</v>
      </c>
    </row>
    <row r="5382" spans="1:24" x14ac:dyDescent="0.3">
      <c r="A5382" t="s">
        <v>378</v>
      </c>
      <c r="C5382" t="s">
        <v>3536</v>
      </c>
      <c r="D5382" s="1">
        <v>46077</v>
      </c>
      <c r="E5382" t="s">
        <v>3537</v>
      </c>
      <c r="F5382">
        <v>9</v>
      </c>
      <c r="G5382">
        <v>174</v>
      </c>
      <c r="H5382" t="str">
        <f>VLOOKUP(G5382,[1]OPERADORES!$A:$B,2,0)</f>
        <v>MIRIÃ LOBATO RODRIGUES</v>
      </c>
      <c r="I5382" t="s">
        <v>21</v>
      </c>
      <c r="J5382" t="s">
        <v>381</v>
      </c>
      <c r="K5382" t="s">
        <v>382</v>
      </c>
      <c r="L5382">
        <v>9859</v>
      </c>
      <c r="M5382" t="s">
        <v>3538</v>
      </c>
      <c r="O5382" t="s">
        <v>11</v>
      </c>
      <c r="P5382">
        <v>5403</v>
      </c>
      <c r="Q5382">
        <v>1</v>
      </c>
      <c r="R5382">
        <v>55.74</v>
      </c>
      <c r="S5382">
        <v>55.74</v>
      </c>
      <c r="T5382">
        <v>39.950000000000003</v>
      </c>
      <c r="U5382">
        <v>28.33</v>
      </c>
      <c r="V5382" t="str">
        <f>VLOOKUP(L5382,'[2]tabela de preços'!$A:$D,4,0)</f>
        <v>WANDA</v>
      </c>
      <c r="W5382" t="str">
        <f>VLOOKUP(L5382,'[2]tabela de preços'!$A:$F,6,0)</f>
        <v>BASES POLIÉSTER</v>
      </c>
      <c r="X5382" t="str">
        <f>VLOOKUP(L5382,'[2]tabela de preços'!$A:$G,7,0)</f>
        <v>AUTOMOTIVO</v>
      </c>
    </row>
    <row r="5383" spans="1:24" x14ac:dyDescent="0.3">
      <c r="A5383" t="s">
        <v>378</v>
      </c>
      <c r="C5383" t="s">
        <v>3536</v>
      </c>
      <c r="D5383" s="1">
        <v>46077</v>
      </c>
      <c r="E5383" t="s">
        <v>3537</v>
      </c>
      <c r="F5383">
        <v>9</v>
      </c>
      <c r="G5383">
        <v>174</v>
      </c>
      <c r="H5383" t="str">
        <f>VLOOKUP(G5383,[1]OPERADORES!$A:$B,2,0)</f>
        <v>MIRIÃ LOBATO RODRIGUES</v>
      </c>
      <c r="I5383" t="s">
        <v>21</v>
      </c>
      <c r="J5383" t="s">
        <v>381</v>
      </c>
      <c r="K5383" t="s">
        <v>382</v>
      </c>
      <c r="L5383">
        <v>9874</v>
      </c>
      <c r="M5383" t="s">
        <v>3539</v>
      </c>
      <c r="O5383" t="s">
        <v>11</v>
      </c>
      <c r="P5383">
        <v>5403</v>
      </c>
      <c r="Q5383">
        <v>1</v>
      </c>
      <c r="R5383">
        <v>192.15</v>
      </c>
      <c r="S5383">
        <v>192.15</v>
      </c>
      <c r="T5383">
        <v>137.74</v>
      </c>
      <c r="U5383">
        <v>28.32</v>
      </c>
      <c r="V5383" t="str">
        <f>VLOOKUP(L5383,'[2]tabela de preços'!$A:$D,4,0)</f>
        <v>WANDA</v>
      </c>
      <c r="W5383" t="str">
        <f>VLOOKUP(L5383,'[2]tabela de preços'!$A:$F,6,0)</f>
        <v>BASES POLIÉSTER</v>
      </c>
      <c r="X5383" t="str">
        <f>VLOOKUP(L5383,'[2]tabela de preços'!$A:$G,7,0)</f>
        <v>AUTOMOTIVO</v>
      </c>
    </row>
    <row r="5384" spans="1:24" x14ac:dyDescent="0.3">
      <c r="A5384" t="s">
        <v>378</v>
      </c>
      <c r="C5384" t="s">
        <v>3536</v>
      </c>
      <c r="D5384" s="1">
        <v>46077</v>
      </c>
      <c r="E5384" t="s">
        <v>3537</v>
      </c>
      <c r="F5384">
        <v>9</v>
      </c>
      <c r="G5384">
        <v>174</v>
      </c>
      <c r="H5384" t="str">
        <f>VLOOKUP(G5384,[1]OPERADORES!$A:$B,2,0)</f>
        <v>MIRIÃ LOBATO RODRIGUES</v>
      </c>
      <c r="I5384" t="s">
        <v>21</v>
      </c>
      <c r="J5384" t="s">
        <v>381</v>
      </c>
      <c r="K5384" t="s">
        <v>382</v>
      </c>
      <c r="L5384">
        <v>9883</v>
      </c>
      <c r="M5384" t="s">
        <v>391</v>
      </c>
      <c r="O5384" t="s">
        <v>11</v>
      </c>
      <c r="P5384">
        <v>5403</v>
      </c>
      <c r="Q5384">
        <v>1</v>
      </c>
      <c r="R5384">
        <v>92.73</v>
      </c>
      <c r="S5384">
        <v>92.73</v>
      </c>
      <c r="T5384">
        <v>66.47</v>
      </c>
      <c r="U5384">
        <v>28.32</v>
      </c>
      <c r="V5384" t="str">
        <f>VLOOKUP(L5384,'[2]tabela de preços'!$A:$D,4,0)</f>
        <v>WANDA</v>
      </c>
      <c r="W5384" t="str">
        <f>VLOOKUP(L5384,'[2]tabela de preços'!$A:$F,6,0)</f>
        <v>BASES POLIÉSTER</v>
      </c>
      <c r="X5384" t="str">
        <f>VLOOKUP(L5384,'[2]tabela de preços'!$A:$G,7,0)</f>
        <v>AUTOMOTIVO</v>
      </c>
    </row>
    <row r="5385" spans="1:24" x14ac:dyDescent="0.3">
      <c r="A5385" t="s">
        <v>378</v>
      </c>
      <c r="C5385" t="s">
        <v>3536</v>
      </c>
      <c r="D5385" s="1">
        <v>46077</v>
      </c>
      <c r="E5385" t="s">
        <v>3537</v>
      </c>
      <c r="F5385">
        <v>9</v>
      </c>
      <c r="G5385">
        <v>174</v>
      </c>
      <c r="H5385" t="str">
        <f>VLOOKUP(G5385,[1]OPERADORES!$A:$B,2,0)</f>
        <v>MIRIÃ LOBATO RODRIGUES</v>
      </c>
      <c r="I5385" t="s">
        <v>21</v>
      </c>
      <c r="J5385" t="s">
        <v>381</v>
      </c>
      <c r="K5385" t="s">
        <v>382</v>
      </c>
      <c r="L5385">
        <v>9901</v>
      </c>
      <c r="M5385" t="s">
        <v>3540</v>
      </c>
      <c r="O5385" t="s">
        <v>11</v>
      </c>
      <c r="P5385">
        <v>5403</v>
      </c>
      <c r="Q5385">
        <v>1</v>
      </c>
      <c r="R5385">
        <v>204.86</v>
      </c>
      <c r="S5385">
        <v>204.86</v>
      </c>
      <c r="T5385">
        <v>146.85</v>
      </c>
      <c r="U5385">
        <v>28.32</v>
      </c>
      <c r="V5385" t="str">
        <f>VLOOKUP(L5385,'[2]tabela de preços'!$A:$D,4,0)</f>
        <v>WANDA</v>
      </c>
      <c r="W5385" t="str">
        <f>VLOOKUP(L5385,'[2]tabela de preços'!$A:$F,6,0)</f>
        <v>BASES POLIÉSTER</v>
      </c>
      <c r="X5385" t="str">
        <f>VLOOKUP(L5385,'[2]tabela de preços'!$A:$G,7,0)</f>
        <v>AUTOMOTIVO</v>
      </c>
    </row>
    <row r="5386" spans="1:24" x14ac:dyDescent="0.3">
      <c r="A5386" t="s">
        <v>378</v>
      </c>
      <c r="C5386" t="s">
        <v>4772</v>
      </c>
      <c r="D5386" s="1">
        <v>46099</v>
      </c>
      <c r="E5386" t="s">
        <v>4773</v>
      </c>
      <c r="F5386">
        <v>9</v>
      </c>
      <c r="G5386">
        <v>174</v>
      </c>
      <c r="H5386" t="str">
        <f>VLOOKUP(G5386,[1]OPERADORES!$A:$B,2,0)</f>
        <v>MIRIÃ LOBATO RODRIGUES</v>
      </c>
      <c r="I5386" t="s">
        <v>21</v>
      </c>
      <c r="J5386" t="s">
        <v>381</v>
      </c>
      <c r="K5386" t="s">
        <v>382</v>
      </c>
      <c r="L5386">
        <v>10277</v>
      </c>
      <c r="M5386" t="s">
        <v>135</v>
      </c>
      <c r="O5386" t="s">
        <v>11</v>
      </c>
      <c r="P5386">
        <v>5102</v>
      </c>
      <c r="Q5386">
        <v>24</v>
      </c>
      <c r="R5386">
        <v>16.97</v>
      </c>
      <c r="S5386">
        <v>407.28</v>
      </c>
      <c r="T5386">
        <v>309.12</v>
      </c>
      <c r="U5386">
        <v>24.1</v>
      </c>
      <c r="V5386" t="str">
        <f>VLOOKUP(L5386,'[2]tabela de preços'!$A:$D,4,0)</f>
        <v>RETOQUE</v>
      </c>
      <c r="W5386" t="str">
        <f>VLOOKUP(L5386,'[2]tabela de preços'!$A:$F,6,0)</f>
        <v xml:space="preserve">COLA  PLÁSTICA </v>
      </c>
      <c r="X5386" t="str">
        <f>VLOOKUP(L5386,'[2]tabela de preços'!$A:$G,7,0)</f>
        <v>AUTOMOTIVO</v>
      </c>
    </row>
    <row r="5387" spans="1:24" x14ac:dyDescent="0.3">
      <c r="A5387" t="s">
        <v>378</v>
      </c>
      <c r="C5387" t="s">
        <v>4772</v>
      </c>
      <c r="D5387" s="1">
        <v>46099</v>
      </c>
      <c r="E5387" t="s">
        <v>4773</v>
      </c>
      <c r="F5387">
        <v>9</v>
      </c>
      <c r="G5387">
        <v>174</v>
      </c>
      <c r="H5387" t="str">
        <f>VLOOKUP(G5387,[1]OPERADORES!$A:$B,2,0)</f>
        <v>MIRIÃ LOBATO RODRIGUES</v>
      </c>
      <c r="I5387" t="s">
        <v>21</v>
      </c>
      <c r="J5387" t="s">
        <v>381</v>
      </c>
      <c r="K5387" t="s">
        <v>382</v>
      </c>
      <c r="L5387">
        <v>10238</v>
      </c>
      <c r="M5387" t="s">
        <v>79</v>
      </c>
      <c r="O5387" t="s">
        <v>11</v>
      </c>
      <c r="P5387">
        <v>5102</v>
      </c>
      <c r="Q5387">
        <v>100</v>
      </c>
      <c r="R5387">
        <v>2.79</v>
      </c>
      <c r="S5387">
        <v>279</v>
      </c>
      <c r="T5387">
        <v>224</v>
      </c>
      <c r="U5387">
        <v>19.71</v>
      </c>
      <c r="V5387" t="str">
        <f>VLOOKUP(L5387,'[2]tabela de preços'!$A:$D,4,0)</f>
        <v>NORTON</v>
      </c>
      <c r="W5387" t="str">
        <f>VLOOKUP(L5387,'[2]tabela de preços'!$A:$F,6,0)</f>
        <v xml:space="preserve">DISCOS / LIXAS / ABRASIVOS </v>
      </c>
      <c r="X5387" t="str">
        <f>VLOOKUP(L5387,'[2]tabela de preços'!$A:$G,7,0)</f>
        <v>AUTOMOTIVO</v>
      </c>
    </row>
    <row r="5388" spans="1:24" x14ac:dyDescent="0.3">
      <c r="A5388" t="s">
        <v>378</v>
      </c>
      <c r="C5388" t="s">
        <v>4772</v>
      </c>
      <c r="D5388" s="1">
        <v>46099</v>
      </c>
      <c r="E5388" t="s">
        <v>4773</v>
      </c>
      <c r="F5388">
        <v>9</v>
      </c>
      <c r="G5388">
        <v>174</v>
      </c>
      <c r="H5388" t="str">
        <f>VLOOKUP(G5388,[1]OPERADORES!$A:$B,2,0)</f>
        <v>MIRIÃ LOBATO RODRIGUES</v>
      </c>
      <c r="I5388" t="s">
        <v>21</v>
      </c>
      <c r="J5388" t="s">
        <v>381</v>
      </c>
      <c r="K5388" t="s">
        <v>382</v>
      </c>
      <c r="L5388">
        <v>9861</v>
      </c>
      <c r="M5388" t="s">
        <v>3222</v>
      </c>
      <c r="O5388" t="s">
        <v>11</v>
      </c>
      <c r="P5388">
        <v>5403</v>
      </c>
      <c r="Q5388">
        <v>1</v>
      </c>
      <c r="R5388">
        <v>191.2</v>
      </c>
      <c r="S5388">
        <v>191.2</v>
      </c>
      <c r="T5388">
        <v>137.06</v>
      </c>
      <c r="U5388">
        <v>28.32</v>
      </c>
      <c r="V5388" t="str">
        <f>VLOOKUP(L5388,'[2]tabela de preços'!$A:$D,4,0)</f>
        <v>WANDA</v>
      </c>
      <c r="W5388" t="str">
        <f>VLOOKUP(L5388,'[2]tabela de preços'!$A:$F,6,0)</f>
        <v>BASES POLIÉSTER</v>
      </c>
      <c r="X5388" t="str">
        <f>VLOOKUP(L5388,'[2]tabela de preços'!$A:$G,7,0)</f>
        <v>AUTOMOTIVO</v>
      </c>
    </row>
    <row r="5389" spans="1:24" x14ac:dyDescent="0.3">
      <c r="A5389" t="s">
        <v>378</v>
      </c>
      <c r="C5389" t="s">
        <v>4772</v>
      </c>
      <c r="D5389" s="1">
        <v>46099</v>
      </c>
      <c r="E5389" t="s">
        <v>4773</v>
      </c>
      <c r="F5389">
        <v>9</v>
      </c>
      <c r="G5389">
        <v>174</v>
      </c>
      <c r="H5389" t="str">
        <f>VLOOKUP(G5389,[1]OPERADORES!$A:$B,2,0)</f>
        <v>MIRIÃ LOBATO RODRIGUES</v>
      </c>
      <c r="I5389" t="s">
        <v>21</v>
      </c>
      <c r="J5389" t="s">
        <v>381</v>
      </c>
      <c r="K5389" t="s">
        <v>382</v>
      </c>
      <c r="L5389">
        <v>9885</v>
      </c>
      <c r="M5389" t="s">
        <v>1501</v>
      </c>
      <c r="O5389" t="s">
        <v>11</v>
      </c>
      <c r="P5389">
        <v>5403</v>
      </c>
      <c r="Q5389">
        <v>1</v>
      </c>
      <c r="R5389">
        <v>118.28</v>
      </c>
      <c r="S5389">
        <v>118.28</v>
      </c>
      <c r="T5389">
        <v>84.79</v>
      </c>
      <c r="U5389">
        <v>28.31</v>
      </c>
      <c r="V5389" t="str">
        <f>VLOOKUP(L5389,'[2]tabela de preços'!$A:$D,4,0)</f>
        <v>WANDA</v>
      </c>
      <c r="W5389" t="str">
        <f>VLOOKUP(L5389,'[2]tabela de preços'!$A:$F,6,0)</f>
        <v>BASES POLIÉSTER</v>
      </c>
      <c r="X5389" t="str">
        <f>VLOOKUP(L5389,'[2]tabela de preços'!$A:$G,7,0)</f>
        <v>AUTOMOTIVO</v>
      </c>
    </row>
    <row r="5390" spans="1:24" x14ac:dyDescent="0.3">
      <c r="A5390" t="s">
        <v>378</v>
      </c>
      <c r="C5390" t="s">
        <v>4772</v>
      </c>
      <c r="D5390" s="1">
        <v>46099</v>
      </c>
      <c r="E5390" t="s">
        <v>4773</v>
      </c>
      <c r="F5390">
        <v>9</v>
      </c>
      <c r="G5390">
        <v>174</v>
      </c>
      <c r="H5390" t="str">
        <f>VLOOKUP(G5390,[1]OPERADORES!$A:$B,2,0)</f>
        <v>MIRIÃ LOBATO RODRIGUES</v>
      </c>
      <c r="I5390" t="s">
        <v>21</v>
      </c>
      <c r="J5390" t="s">
        <v>381</v>
      </c>
      <c r="K5390" t="s">
        <v>382</v>
      </c>
      <c r="L5390">
        <v>9887</v>
      </c>
      <c r="M5390" t="s">
        <v>4774</v>
      </c>
      <c r="O5390" t="s">
        <v>11</v>
      </c>
      <c r="P5390">
        <v>5403</v>
      </c>
      <c r="Q5390">
        <v>1</v>
      </c>
      <c r="R5390">
        <v>149.53</v>
      </c>
      <c r="S5390">
        <v>149.53</v>
      </c>
      <c r="T5390">
        <v>107.19</v>
      </c>
      <c r="U5390">
        <v>28.32</v>
      </c>
      <c r="V5390" t="str">
        <f>VLOOKUP(L5390,'[2]tabela de preços'!$A:$D,4,0)</f>
        <v>WANDA</v>
      </c>
      <c r="W5390" t="str">
        <f>VLOOKUP(L5390,'[2]tabela de preços'!$A:$F,6,0)</f>
        <v>BASES POLIÉSTER</v>
      </c>
      <c r="X5390" t="str">
        <f>VLOOKUP(L5390,'[2]tabela de preços'!$A:$G,7,0)</f>
        <v>AUTOMOTIVO</v>
      </c>
    </row>
    <row r="5391" spans="1:24" x14ac:dyDescent="0.3">
      <c r="A5391" t="s">
        <v>378</v>
      </c>
      <c r="C5391" t="s">
        <v>4772</v>
      </c>
      <c r="D5391" s="1">
        <v>46099</v>
      </c>
      <c r="E5391" t="s">
        <v>4773</v>
      </c>
      <c r="F5391">
        <v>9</v>
      </c>
      <c r="G5391">
        <v>174</v>
      </c>
      <c r="H5391" t="str">
        <f>VLOOKUP(G5391,[1]OPERADORES!$A:$B,2,0)</f>
        <v>MIRIÃ LOBATO RODRIGUES</v>
      </c>
      <c r="I5391" t="s">
        <v>21</v>
      </c>
      <c r="J5391" t="s">
        <v>381</v>
      </c>
      <c r="K5391" t="s">
        <v>382</v>
      </c>
      <c r="L5391">
        <v>9902</v>
      </c>
      <c r="M5391" t="s">
        <v>4775</v>
      </c>
      <c r="O5391" t="s">
        <v>11</v>
      </c>
      <c r="P5391">
        <v>5403</v>
      </c>
      <c r="Q5391">
        <v>1</v>
      </c>
      <c r="R5391">
        <v>174.25</v>
      </c>
      <c r="S5391">
        <v>174.25</v>
      </c>
      <c r="T5391">
        <v>124.91</v>
      </c>
      <c r="U5391">
        <v>28.32</v>
      </c>
      <c r="V5391" t="str">
        <f>VLOOKUP(L5391,'[2]tabela de preços'!$A:$D,4,0)</f>
        <v>WANDA</v>
      </c>
      <c r="W5391" t="str">
        <f>VLOOKUP(L5391,'[2]tabela de preços'!$A:$F,6,0)</f>
        <v>BASES POLIÉSTER</v>
      </c>
      <c r="X5391" t="str">
        <f>VLOOKUP(L5391,'[2]tabela de preços'!$A:$G,7,0)</f>
        <v>AUTOMOTIVO</v>
      </c>
    </row>
    <row r="5392" spans="1:24" x14ac:dyDescent="0.3">
      <c r="A5392" t="s">
        <v>378</v>
      </c>
      <c r="C5392" t="s">
        <v>4772</v>
      </c>
      <c r="D5392" s="1">
        <v>46099</v>
      </c>
      <c r="E5392" t="s">
        <v>4773</v>
      </c>
      <c r="F5392">
        <v>9</v>
      </c>
      <c r="G5392">
        <v>174</v>
      </c>
      <c r="H5392" t="str">
        <f>VLOOKUP(G5392,[1]OPERADORES!$A:$B,2,0)</f>
        <v>MIRIÃ LOBATO RODRIGUES</v>
      </c>
      <c r="I5392" t="s">
        <v>21</v>
      </c>
      <c r="J5392" t="s">
        <v>381</v>
      </c>
      <c r="K5392" t="s">
        <v>382</v>
      </c>
      <c r="L5392">
        <v>9907</v>
      </c>
      <c r="M5392" t="s">
        <v>3225</v>
      </c>
      <c r="O5392" t="s">
        <v>11</v>
      </c>
      <c r="P5392">
        <v>5403</v>
      </c>
      <c r="Q5392">
        <v>1</v>
      </c>
      <c r="R5392">
        <v>177.36</v>
      </c>
      <c r="S5392">
        <v>177.36</v>
      </c>
      <c r="T5392">
        <v>127.14</v>
      </c>
      <c r="U5392">
        <v>28.32</v>
      </c>
      <c r="V5392" t="str">
        <f>VLOOKUP(L5392,'[2]tabela de preços'!$A:$D,4,0)</f>
        <v>WANDA</v>
      </c>
      <c r="W5392" t="str">
        <f>VLOOKUP(L5392,'[2]tabela de preços'!$A:$F,6,0)</f>
        <v>BASES POLIÉSTER</v>
      </c>
      <c r="X5392" t="str">
        <f>VLOOKUP(L5392,'[2]tabela de preços'!$A:$G,7,0)</f>
        <v>AUTOMOTIVO</v>
      </c>
    </row>
    <row r="5393" spans="1:24" x14ac:dyDescent="0.3">
      <c r="A5393" t="s">
        <v>393</v>
      </c>
      <c r="B5393" t="s">
        <v>394</v>
      </c>
      <c r="C5393" t="s">
        <v>395</v>
      </c>
      <c r="D5393" s="1">
        <v>46027</v>
      </c>
      <c r="E5393" t="s">
        <v>396</v>
      </c>
      <c r="F5393">
        <v>9</v>
      </c>
      <c r="G5393">
        <v>174</v>
      </c>
      <c r="H5393" t="str">
        <f>VLOOKUP(G5393,[1]OPERADORES!$A:$B,2,0)</f>
        <v>MIRIÃ LOBATO RODRIGUES</v>
      </c>
      <c r="I5393" t="s">
        <v>21</v>
      </c>
      <c r="J5393" t="s">
        <v>397</v>
      </c>
      <c r="K5393" t="s">
        <v>398</v>
      </c>
      <c r="L5393">
        <v>21037</v>
      </c>
      <c r="M5393" t="s">
        <v>108</v>
      </c>
      <c r="O5393" t="s">
        <v>11</v>
      </c>
      <c r="P5393">
        <v>5102</v>
      </c>
      <c r="Q5393">
        <v>2</v>
      </c>
      <c r="R5393">
        <v>17.43</v>
      </c>
      <c r="S5393">
        <v>34.86</v>
      </c>
      <c r="T5393">
        <v>25.84</v>
      </c>
      <c r="U5393">
        <v>25.87</v>
      </c>
      <c r="V5393" t="str">
        <f>VLOOKUP(L5393,'[2]tabela de preços'!$A:$D,4,0)</f>
        <v>SHERWIN WILLIAMS</v>
      </c>
      <c r="W5393" t="str">
        <f>VLOOKUP(L5393,'[2]tabela de preços'!$A:$F,6,0)</f>
        <v>CATALISADORES INDIVIDUAS</v>
      </c>
      <c r="X5393" t="str">
        <f>VLOOKUP(L5393,'[2]tabela de preços'!$A:$G,7,0)</f>
        <v>AUTOMOTIVO</v>
      </c>
    </row>
    <row r="5394" spans="1:24" x14ac:dyDescent="0.3">
      <c r="A5394" t="s">
        <v>393</v>
      </c>
      <c r="B5394" t="s">
        <v>394</v>
      </c>
      <c r="C5394" t="s">
        <v>395</v>
      </c>
      <c r="D5394" s="1">
        <v>46027</v>
      </c>
      <c r="E5394" t="s">
        <v>396</v>
      </c>
      <c r="F5394">
        <v>9</v>
      </c>
      <c r="G5394">
        <v>174</v>
      </c>
      <c r="H5394" t="str">
        <f>VLOOKUP(G5394,[1]OPERADORES!$A:$B,2,0)</f>
        <v>MIRIÃ LOBATO RODRIGUES</v>
      </c>
      <c r="I5394" t="s">
        <v>21</v>
      </c>
      <c r="J5394" t="s">
        <v>397</v>
      </c>
      <c r="K5394" t="s">
        <v>398</v>
      </c>
      <c r="L5394">
        <v>21036</v>
      </c>
      <c r="M5394" t="s">
        <v>399</v>
      </c>
      <c r="O5394" t="s">
        <v>11</v>
      </c>
      <c r="P5394">
        <v>5403</v>
      </c>
      <c r="Q5394">
        <v>2</v>
      </c>
      <c r="R5394">
        <v>35.14</v>
      </c>
      <c r="S5394">
        <v>70.28</v>
      </c>
      <c r="T5394">
        <v>52.12</v>
      </c>
      <c r="U5394">
        <v>25.84</v>
      </c>
      <c r="V5394" t="str">
        <f>VLOOKUP(L5394,'[2]tabela de preços'!$A:$D,4,0)</f>
        <v>SHERWIN WILLIAMS</v>
      </c>
      <c r="W5394" t="str">
        <f>VLOOKUP(L5394,'[2]tabela de preços'!$A:$F,6,0)</f>
        <v>TINTAS PU</v>
      </c>
      <c r="X5394" t="str">
        <f>VLOOKUP(L5394,'[2]tabela de preços'!$A:$G,7,0)</f>
        <v>AUTOMOTIVO</v>
      </c>
    </row>
    <row r="5395" spans="1:24" x14ac:dyDescent="0.3">
      <c r="A5395" t="s">
        <v>393</v>
      </c>
      <c r="B5395" t="s">
        <v>394</v>
      </c>
      <c r="C5395" t="s">
        <v>400</v>
      </c>
      <c r="D5395" s="1">
        <v>46029</v>
      </c>
      <c r="E5395" t="s">
        <v>401</v>
      </c>
      <c r="F5395">
        <v>9</v>
      </c>
      <c r="G5395">
        <v>174</v>
      </c>
      <c r="H5395" t="str">
        <f>VLOOKUP(G5395,[1]OPERADORES!$A:$B,2,0)</f>
        <v>MIRIÃ LOBATO RODRIGUES</v>
      </c>
      <c r="I5395" t="s">
        <v>21</v>
      </c>
      <c r="J5395" t="s">
        <v>397</v>
      </c>
      <c r="K5395" t="s">
        <v>398</v>
      </c>
      <c r="L5395">
        <v>23105</v>
      </c>
      <c r="M5395" t="s">
        <v>402</v>
      </c>
      <c r="O5395" t="s">
        <v>11</v>
      </c>
      <c r="P5395">
        <v>5102</v>
      </c>
      <c r="Q5395">
        <v>20</v>
      </c>
      <c r="R5395">
        <v>2.35</v>
      </c>
      <c r="S5395">
        <v>47</v>
      </c>
      <c r="T5395">
        <v>38.4</v>
      </c>
      <c r="U5395">
        <v>18.3</v>
      </c>
      <c r="V5395" t="str">
        <f>VLOOKUP(L5395,'[2]tabela de preços'!$A:$D,4,0)</f>
        <v>3M</v>
      </c>
      <c r="W5395" t="str">
        <f>VLOOKUP(L5395,'[2]tabela de preços'!$A:$F,6,0)</f>
        <v xml:space="preserve">DISCOS / LIXAS / ABRASIVOS </v>
      </c>
      <c r="X5395" t="str">
        <f>VLOOKUP(L5395,'[2]tabela de preços'!$A:$G,7,0)</f>
        <v>AUTOMOTIVO</v>
      </c>
    </row>
    <row r="5396" spans="1:24" x14ac:dyDescent="0.3">
      <c r="A5396" t="s">
        <v>393</v>
      </c>
      <c r="B5396" t="s">
        <v>394</v>
      </c>
      <c r="C5396" t="s">
        <v>400</v>
      </c>
      <c r="D5396" s="1">
        <v>46029</v>
      </c>
      <c r="E5396" t="s">
        <v>401</v>
      </c>
      <c r="F5396">
        <v>9</v>
      </c>
      <c r="G5396">
        <v>174</v>
      </c>
      <c r="H5396" t="str">
        <f>VLOOKUP(G5396,[1]OPERADORES!$A:$B,2,0)</f>
        <v>MIRIÃ LOBATO RODRIGUES</v>
      </c>
      <c r="I5396" t="s">
        <v>21</v>
      </c>
      <c r="J5396" t="s">
        <v>397</v>
      </c>
      <c r="K5396" t="s">
        <v>398</v>
      </c>
      <c r="L5396">
        <v>23106</v>
      </c>
      <c r="M5396" t="s">
        <v>403</v>
      </c>
      <c r="O5396" t="s">
        <v>11</v>
      </c>
      <c r="P5396">
        <v>5102</v>
      </c>
      <c r="Q5396">
        <v>20</v>
      </c>
      <c r="R5396">
        <v>2.35</v>
      </c>
      <c r="S5396">
        <v>47</v>
      </c>
      <c r="T5396">
        <v>38.4</v>
      </c>
      <c r="U5396">
        <v>18.3</v>
      </c>
      <c r="V5396" t="str">
        <f>VLOOKUP(L5396,'[2]tabela de preços'!$A:$D,4,0)</f>
        <v>3M</v>
      </c>
      <c r="W5396" t="str">
        <f>VLOOKUP(L5396,'[2]tabela de preços'!$A:$F,6,0)</f>
        <v xml:space="preserve">DISCOS / LIXAS / ABRASIVOS </v>
      </c>
      <c r="X5396" t="str">
        <f>VLOOKUP(L5396,'[2]tabela de preços'!$A:$G,7,0)</f>
        <v>AUTOMOTIVO</v>
      </c>
    </row>
    <row r="5397" spans="1:24" x14ac:dyDescent="0.3">
      <c r="A5397" t="s">
        <v>393</v>
      </c>
      <c r="B5397" t="s">
        <v>394</v>
      </c>
      <c r="C5397" t="s">
        <v>400</v>
      </c>
      <c r="D5397" s="1">
        <v>46029</v>
      </c>
      <c r="E5397" t="s">
        <v>401</v>
      </c>
      <c r="F5397">
        <v>9</v>
      </c>
      <c r="G5397">
        <v>174</v>
      </c>
      <c r="H5397" t="str">
        <f>VLOOKUP(G5397,[1]OPERADORES!$A:$B,2,0)</f>
        <v>MIRIÃ LOBATO RODRIGUES</v>
      </c>
      <c r="I5397" t="s">
        <v>21</v>
      </c>
      <c r="J5397" t="s">
        <v>397</v>
      </c>
      <c r="K5397" t="s">
        <v>398</v>
      </c>
      <c r="L5397">
        <v>22180</v>
      </c>
      <c r="M5397" t="s">
        <v>404</v>
      </c>
      <c r="O5397" t="s">
        <v>11</v>
      </c>
      <c r="P5397">
        <v>5102</v>
      </c>
      <c r="Q5397">
        <v>2</v>
      </c>
      <c r="R5397">
        <v>22.69</v>
      </c>
      <c r="S5397">
        <v>45.38</v>
      </c>
      <c r="T5397">
        <v>29.28</v>
      </c>
      <c r="U5397">
        <v>35.479999999999997</v>
      </c>
      <c r="V5397" t="str">
        <f>VLOOKUP(L5397,'[2]tabela de preços'!$A:$D,4,0)</f>
        <v>MADRUGA</v>
      </c>
      <c r="W5397" t="str">
        <f>VLOOKUP(L5397,'[2]tabela de preços'!$A:$F,6,0)</f>
        <v>PAPEL DE MASCARAMENTO</v>
      </c>
      <c r="X5397" t="str">
        <f>VLOOKUP(L5397,'[2]tabela de preços'!$A:$G,7,0)</f>
        <v>AUTOMOTIVO</v>
      </c>
    </row>
    <row r="5398" spans="1:24" x14ac:dyDescent="0.3">
      <c r="A5398" t="s">
        <v>393</v>
      </c>
      <c r="B5398" t="s">
        <v>394</v>
      </c>
      <c r="C5398" t="s">
        <v>405</v>
      </c>
      <c r="D5398" s="1">
        <v>46031</v>
      </c>
      <c r="E5398" t="s">
        <v>406</v>
      </c>
      <c r="F5398">
        <v>9</v>
      </c>
      <c r="G5398">
        <v>174</v>
      </c>
      <c r="H5398" t="str">
        <f>VLOOKUP(G5398,[1]OPERADORES!$A:$B,2,0)</f>
        <v>MIRIÃ LOBATO RODRIGUES</v>
      </c>
      <c r="I5398" t="s">
        <v>21</v>
      </c>
      <c r="J5398" t="s">
        <v>397</v>
      </c>
      <c r="K5398" t="s">
        <v>398</v>
      </c>
      <c r="L5398">
        <v>23377</v>
      </c>
      <c r="M5398" t="s">
        <v>407</v>
      </c>
      <c r="O5398" t="s">
        <v>11</v>
      </c>
      <c r="P5398">
        <v>5403</v>
      </c>
      <c r="Q5398">
        <v>1</v>
      </c>
      <c r="R5398">
        <v>43.82</v>
      </c>
      <c r="S5398">
        <v>43.82</v>
      </c>
      <c r="T5398">
        <v>33.26</v>
      </c>
      <c r="U5398">
        <v>24.1</v>
      </c>
      <c r="V5398" t="str">
        <f>VLOOKUP(L5398,'[2]tabela de preços'!$A:$D,4,0)</f>
        <v>WANDA</v>
      </c>
      <c r="W5398" t="str">
        <f>VLOOKUP(L5398,'[2]tabela de preços'!$A:$F,6,0)</f>
        <v>TINTAS POLIÉSTER</v>
      </c>
      <c r="X5398" t="str">
        <f>VLOOKUP(L5398,'[2]tabela de preços'!$A:$G,7,0)</f>
        <v>AUTOMOTIVO</v>
      </c>
    </row>
    <row r="5399" spans="1:24" x14ac:dyDescent="0.3">
      <c r="A5399" t="s">
        <v>393</v>
      </c>
      <c r="B5399" t="s">
        <v>394</v>
      </c>
      <c r="C5399" t="s">
        <v>405</v>
      </c>
      <c r="D5399" s="1">
        <v>46031</v>
      </c>
      <c r="E5399" t="s">
        <v>406</v>
      </c>
      <c r="F5399">
        <v>9</v>
      </c>
      <c r="G5399">
        <v>174</v>
      </c>
      <c r="H5399" t="str">
        <f>VLOOKUP(G5399,[1]OPERADORES!$A:$B,2,0)</f>
        <v>MIRIÃ LOBATO RODRIGUES</v>
      </c>
      <c r="I5399" t="s">
        <v>21</v>
      </c>
      <c r="J5399" t="s">
        <v>397</v>
      </c>
      <c r="K5399" t="s">
        <v>398</v>
      </c>
      <c r="L5399">
        <v>23126</v>
      </c>
      <c r="M5399" t="s">
        <v>408</v>
      </c>
      <c r="O5399" t="s">
        <v>11</v>
      </c>
      <c r="P5399">
        <v>5102</v>
      </c>
      <c r="Q5399">
        <v>10</v>
      </c>
      <c r="R5399">
        <v>3.05</v>
      </c>
      <c r="S5399">
        <v>30.5</v>
      </c>
      <c r="T5399">
        <v>22.4</v>
      </c>
      <c r="U5399">
        <v>26.56</v>
      </c>
      <c r="V5399" t="str">
        <f>VLOOKUP(L5399,'[2]tabela de preços'!$A:$D,4,0)</f>
        <v>3M</v>
      </c>
      <c r="W5399" t="str">
        <f>VLOOKUP(L5399,'[2]tabela de preços'!$A:$F,6,0)</f>
        <v xml:space="preserve">DISCOS / LIXAS / ABRASIVOS </v>
      </c>
      <c r="X5399" t="str">
        <f>VLOOKUP(L5399,'[2]tabela de preços'!$A:$G,7,0)</f>
        <v>AUTOMOTIVO</v>
      </c>
    </row>
    <row r="5400" spans="1:24" x14ac:dyDescent="0.3">
      <c r="A5400" t="s">
        <v>393</v>
      </c>
      <c r="B5400" t="s">
        <v>394</v>
      </c>
      <c r="C5400" t="s">
        <v>405</v>
      </c>
      <c r="D5400" s="1">
        <v>46031</v>
      </c>
      <c r="E5400" t="s">
        <v>406</v>
      </c>
      <c r="F5400">
        <v>9</v>
      </c>
      <c r="G5400">
        <v>174</v>
      </c>
      <c r="H5400" t="str">
        <f>VLOOKUP(G5400,[1]OPERADORES!$A:$B,2,0)</f>
        <v>MIRIÃ LOBATO RODRIGUES</v>
      </c>
      <c r="I5400" t="s">
        <v>21</v>
      </c>
      <c r="J5400" t="s">
        <v>397</v>
      </c>
      <c r="K5400" t="s">
        <v>398</v>
      </c>
      <c r="L5400">
        <v>23110</v>
      </c>
      <c r="M5400" t="s">
        <v>409</v>
      </c>
      <c r="O5400" t="s">
        <v>11</v>
      </c>
      <c r="P5400">
        <v>5102</v>
      </c>
      <c r="Q5400">
        <v>10</v>
      </c>
      <c r="R5400">
        <v>2.35</v>
      </c>
      <c r="S5400">
        <v>23.5</v>
      </c>
      <c r="T5400">
        <v>18.5</v>
      </c>
      <c r="U5400">
        <v>21.28</v>
      </c>
      <c r="V5400" t="str">
        <f>VLOOKUP(L5400,'[2]tabela de preços'!$A:$D,4,0)</f>
        <v>3M</v>
      </c>
      <c r="W5400" t="str">
        <f>VLOOKUP(L5400,'[2]tabela de preços'!$A:$F,6,0)</f>
        <v xml:space="preserve">DISCOS / LIXAS / ABRASIVOS </v>
      </c>
      <c r="X5400" t="str">
        <f>VLOOKUP(L5400,'[2]tabela de preços'!$A:$G,7,0)</f>
        <v>AUTOMOTIVO</v>
      </c>
    </row>
    <row r="5401" spans="1:24" x14ac:dyDescent="0.3">
      <c r="A5401" t="s">
        <v>393</v>
      </c>
      <c r="B5401" t="s">
        <v>394</v>
      </c>
      <c r="C5401" t="s">
        <v>405</v>
      </c>
      <c r="D5401" s="1">
        <v>46031</v>
      </c>
      <c r="E5401" t="s">
        <v>406</v>
      </c>
      <c r="F5401">
        <v>9</v>
      </c>
      <c r="G5401">
        <v>174</v>
      </c>
      <c r="H5401" t="str">
        <f>VLOOKUP(G5401,[1]OPERADORES!$A:$B,2,0)</f>
        <v>MIRIÃ LOBATO RODRIGUES</v>
      </c>
      <c r="I5401" t="s">
        <v>21</v>
      </c>
      <c r="J5401" t="s">
        <v>397</v>
      </c>
      <c r="K5401" t="s">
        <v>398</v>
      </c>
      <c r="L5401">
        <v>24248</v>
      </c>
      <c r="M5401" t="s">
        <v>107</v>
      </c>
      <c r="O5401" t="s">
        <v>11</v>
      </c>
      <c r="P5401">
        <v>5102</v>
      </c>
      <c r="Q5401">
        <v>12</v>
      </c>
      <c r="R5401">
        <v>9.9</v>
      </c>
      <c r="S5401">
        <v>118.8</v>
      </c>
      <c r="T5401">
        <v>76.92</v>
      </c>
      <c r="U5401">
        <v>35.25</v>
      </c>
      <c r="V5401" t="str">
        <f>VLOOKUP(L5401,'[2]tabela de preços'!$A:$D,4,0)</f>
        <v>SHERWIN WILLIAMS</v>
      </c>
      <c r="W5401" t="str">
        <f>VLOOKUP(L5401,'[2]tabela de preços'!$A:$F,6,0)</f>
        <v>PRIMER AUTOMOTIVO</v>
      </c>
      <c r="X5401" t="str">
        <f>VLOOKUP(L5401,'[2]tabela de preços'!$A:$G,7,0)</f>
        <v>AUTOMOTIVO</v>
      </c>
    </row>
    <row r="5402" spans="1:24" x14ac:dyDescent="0.3">
      <c r="A5402" t="s">
        <v>393</v>
      </c>
      <c r="B5402" t="s">
        <v>394</v>
      </c>
      <c r="C5402" t="s">
        <v>405</v>
      </c>
      <c r="D5402" s="1">
        <v>46031</v>
      </c>
      <c r="E5402" t="s">
        <v>406</v>
      </c>
      <c r="F5402">
        <v>9</v>
      </c>
      <c r="G5402">
        <v>174</v>
      </c>
      <c r="H5402" t="str">
        <f>VLOOKUP(G5402,[1]OPERADORES!$A:$B,2,0)</f>
        <v>MIRIÃ LOBATO RODRIGUES</v>
      </c>
      <c r="I5402" t="s">
        <v>21</v>
      </c>
      <c r="J5402" t="s">
        <v>397</v>
      </c>
      <c r="K5402" t="s">
        <v>398</v>
      </c>
      <c r="L5402">
        <v>86995</v>
      </c>
      <c r="M5402" t="s">
        <v>37</v>
      </c>
      <c r="O5402" t="s">
        <v>11</v>
      </c>
      <c r="P5402">
        <v>5102</v>
      </c>
      <c r="Q5402">
        <v>6</v>
      </c>
      <c r="R5402">
        <v>7.39</v>
      </c>
      <c r="S5402">
        <v>44.34</v>
      </c>
      <c r="T5402">
        <v>34.979999999999997</v>
      </c>
      <c r="U5402">
        <v>21.11</v>
      </c>
      <c r="V5402" t="str">
        <f>VLOOKUP(L5402,'[2]tabela de preços'!$A:$D,4,0)</f>
        <v>AUTOAMERICA</v>
      </c>
      <c r="W5402" t="str">
        <f>VLOOKUP(L5402,'[2]tabela de preços'!$A:$F,6,0)</f>
        <v>FLANELAS / PANOS</v>
      </c>
      <c r="X5402" t="str">
        <f>VLOOKUP(L5402,'[2]tabela de preços'!$A:$G,7,0)</f>
        <v>AUTOMOTIVO</v>
      </c>
    </row>
    <row r="5403" spans="1:24" x14ac:dyDescent="0.3">
      <c r="A5403" t="s">
        <v>393</v>
      </c>
      <c r="B5403" t="s">
        <v>394</v>
      </c>
      <c r="C5403" t="s">
        <v>405</v>
      </c>
      <c r="D5403" s="1">
        <v>46031</v>
      </c>
      <c r="E5403" t="s">
        <v>406</v>
      </c>
      <c r="F5403">
        <v>9</v>
      </c>
      <c r="G5403">
        <v>174</v>
      </c>
      <c r="H5403" t="str">
        <f>VLOOKUP(G5403,[1]OPERADORES!$A:$B,2,0)</f>
        <v>MIRIÃ LOBATO RODRIGUES</v>
      </c>
      <c r="I5403" t="s">
        <v>21</v>
      </c>
      <c r="J5403" t="s">
        <v>397</v>
      </c>
      <c r="K5403" t="s">
        <v>398</v>
      </c>
      <c r="L5403">
        <v>21037</v>
      </c>
      <c r="M5403" t="s">
        <v>108</v>
      </c>
      <c r="O5403" t="s">
        <v>11</v>
      </c>
      <c r="P5403">
        <v>5102</v>
      </c>
      <c r="Q5403">
        <v>1</v>
      </c>
      <c r="R5403">
        <v>17.03</v>
      </c>
      <c r="S5403">
        <v>17.03</v>
      </c>
      <c r="T5403">
        <v>12.92</v>
      </c>
      <c r="U5403">
        <v>24.13</v>
      </c>
      <c r="V5403" t="str">
        <f>VLOOKUP(L5403,'[2]tabela de preços'!$A:$D,4,0)</f>
        <v>SHERWIN WILLIAMS</v>
      </c>
      <c r="W5403" t="str">
        <f>VLOOKUP(L5403,'[2]tabela de preços'!$A:$F,6,0)</f>
        <v>CATALISADORES INDIVIDUAS</v>
      </c>
      <c r="X5403" t="str">
        <f>VLOOKUP(L5403,'[2]tabela de preços'!$A:$G,7,0)</f>
        <v>AUTOMOTIVO</v>
      </c>
    </row>
    <row r="5404" spans="1:24" x14ac:dyDescent="0.3">
      <c r="A5404" t="s">
        <v>393</v>
      </c>
      <c r="B5404" t="s">
        <v>394</v>
      </c>
      <c r="C5404" t="s">
        <v>405</v>
      </c>
      <c r="D5404" s="1">
        <v>46031</v>
      </c>
      <c r="E5404" t="s">
        <v>406</v>
      </c>
      <c r="F5404">
        <v>9</v>
      </c>
      <c r="G5404">
        <v>174</v>
      </c>
      <c r="H5404" t="str">
        <f>VLOOKUP(G5404,[1]OPERADORES!$A:$B,2,0)</f>
        <v>MIRIÃ LOBATO RODRIGUES</v>
      </c>
      <c r="I5404" t="s">
        <v>21</v>
      </c>
      <c r="J5404" t="s">
        <v>397</v>
      </c>
      <c r="K5404" t="s">
        <v>398</v>
      </c>
      <c r="L5404">
        <v>21036</v>
      </c>
      <c r="M5404" t="s">
        <v>399</v>
      </c>
      <c r="O5404" t="s">
        <v>11</v>
      </c>
      <c r="P5404">
        <v>5403</v>
      </c>
      <c r="Q5404">
        <v>1</v>
      </c>
      <c r="R5404">
        <v>34.33</v>
      </c>
      <c r="S5404">
        <v>34.33</v>
      </c>
      <c r="T5404">
        <v>26.06</v>
      </c>
      <c r="U5404">
        <v>24.09</v>
      </c>
      <c r="V5404" t="str">
        <f>VLOOKUP(L5404,'[2]tabela de preços'!$A:$D,4,0)</f>
        <v>SHERWIN WILLIAMS</v>
      </c>
      <c r="W5404" t="str">
        <f>VLOOKUP(L5404,'[2]tabela de preços'!$A:$F,6,0)</f>
        <v>TINTAS PU</v>
      </c>
      <c r="X5404" t="str">
        <f>VLOOKUP(L5404,'[2]tabela de preços'!$A:$G,7,0)</f>
        <v>AUTOMOTIVO</v>
      </c>
    </row>
    <row r="5405" spans="1:24" x14ac:dyDescent="0.3">
      <c r="A5405" t="s">
        <v>393</v>
      </c>
      <c r="B5405" t="s">
        <v>394</v>
      </c>
      <c r="C5405" t="s">
        <v>405</v>
      </c>
      <c r="D5405" s="1">
        <v>46031</v>
      </c>
      <c r="E5405" t="s">
        <v>406</v>
      </c>
      <c r="F5405">
        <v>9</v>
      </c>
      <c r="G5405">
        <v>174</v>
      </c>
      <c r="H5405" t="str">
        <f>VLOOKUP(G5405,[1]OPERADORES!$A:$B,2,0)</f>
        <v>MIRIÃ LOBATO RODRIGUES</v>
      </c>
      <c r="I5405" t="s">
        <v>21</v>
      </c>
      <c r="J5405" t="s">
        <v>397</v>
      </c>
      <c r="K5405" t="s">
        <v>398</v>
      </c>
      <c r="L5405">
        <v>23100</v>
      </c>
      <c r="M5405" t="s">
        <v>99</v>
      </c>
      <c r="O5405" t="s">
        <v>11</v>
      </c>
      <c r="P5405">
        <v>5102</v>
      </c>
      <c r="Q5405">
        <v>15</v>
      </c>
      <c r="R5405">
        <v>2.35</v>
      </c>
      <c r="S5405">
        <v>35.25</v>
      </c>
      <c r="T5405">
        <v>25.35</v>
      </c>
      <c r="U5405">
        <v>28.09</v>
      </c>
      <c r="V5405" t="str">
        <f>VLOOKUP(L5405,'[2]tabela de preços'!$A:$D,4,0)</f>
        <v>3M</v>
      </c>
      <c r="W5405" t="str">
        <f>VLOOKUP(L5405,'[2]tabela de preços'!$A:$F,6,0)</f>
        <v xml:space="preserve">DISCOS / LIXAS / ABRASIVOS </v>
      </c>
      <c r="X5405" t="str">
        <f>VLOOKUP(L5405,'[2]tabela de preços'!$A:$G,7,0)</f>
        <v>AUTOMOTIVO</v>
      </c>
    </row>
    <row r="5406" spans="1:24" x14ac:dyDescent="0.3">
      <c r="A5406" t="s">
        <v>393</v>
      </c>
      <c r="B5406" t="s">
        <v>394</v>
      </c>
      <c r="C5406" t="s">
        <v>405</v>
      </c>
      <c r="D5406" s="1">
        <v>46031</v>
      </c>
      <c r="E5406" t="s">
        <v>406</v>
      </c>
      <c r="F5406">
        <v>9</v>
      </c>
      <c r="G5406">
        <v>174</v>
      </c>
      <c r="H5406" t="str">
        <f>VLOOKUP(G5406,[1]OPERADORES!$A:$B,2,0)</f>
        <v>MIRIÃ LOBATO RODRIGUES</v>
      </c>
      <c r="I5406" t="s">
        <v>21</v>
      </c>
      <c r="J5406" t="s">
        <v>397</v>
      </c>
      <c r="K5406" t="s">
        <v>398</v>
      </c>
      <c r="L5406">
        <v>23101</v>
      </c>
      <c r="M5406" t="s">
        <v>410</v>
      </c>
      <c r="O5406" t="s">
        <v>411</v>
      </c>
      <c r="P5406">
        <v>5102</v>
      </c>
      <c r="Q5406">
        <v>15</v>
      </c>
      <c r="R5406">
        <v>2.35</v>
      </c>
      <c r="S5406">
        <v>35.25</v>
      </c>
      <c r="T5406">
        <v>25.35</v>
      </c>
      <c r="U5406">
        <v>28.09</v>
      </c>
      <c r="V5406" t="str">
        <f>VLOOKUP(L5406,'[2]tabela de preços'!$A:$D,4,0)</f>
        <v>3M</v>
      </c>
      <c r="W5406" t="str">
        <f>VLOOKUP(L5406,'[2]tabela de preços'!$A:$F,6,0)</f>
        <v xml:space="preserve">DISCOS / LIXAS / ABRASIVOS </v>
      </c>
      <c r="X5406" t="str">
        <f>VLOOKUP(L5406,'[2]tabela de preços'!$A:$G,7,0)</f>
        <v>AUTOMOTIVO</v>
      </c>
    </row>
    <row r="5407" spans="1:24" x14ac:dyDescent="0.3">
      <c r="A5407" t="s">
        <v>393</v>
      </c>
      <c r="B5407" t="s">
        <v>394</v>
      </c>
      <c r="C5407" t="s">
        <v>405</v>
      </c>
      <c r="D5407" s="1">
        <v>46031</v>
      </c>
      <c r="E5407" t="s">
        <v>406</v>
      </c>
      <c r="F5407">
        <v>9</v>
      </c>
      <c r="G5407">
        <v>174</v>
      </c>
      <c r="H5407" t="str">
        <f>VLOOKUP(G5407,[1]OPERADORES!$A:$B,2,0)</f>
        <v>MIRIÃ LOBATO RODRIGUES</v>
      </c>
      <c r="I5407" t="s">
        <v>21</v>
      </c>
      <c r="J5407" t="s">
        <v>397</v>
      </c>
      <c r="K5407" t="s">
        <v>398</v>
      </c>
      <c r="L5407">
        <v>23097</v>
      </c>
      <c r="M5407" t="s">
        <v>412</v>
      </c>
      <c r="O5407" t="s">
        <v>411</v>
      </c>
      <c r="P5407">
        <v>5102</v>
      </c>
      <c r="Q5407">
        <v>15</v>
      </c>
      <c r="R5407">
        <v>2.35</v>
      </c>
      <c r="S5407">
        <v>35.25</v>
      </c>
      <c r="T5407">
        <v>20.399999999999999</v>
      </c>
      <c r="U5407">
        <v>42.13</v>
      </c>
      <c r="V5407" t="str">
        <f>VLOOKUP(L5407,'[2]tabela de preços'!$A:$D,4,0)</f>
        <v>3M</v>
      </c>
      <c r="W5407" t="str">
        <f>VLOOKUP(L5407,'[2]tabela de preços'!$A:$F,6,0)</f>
        <v xml:space="preserve">DISCOS / LIXAS / ABRASIVOS </v>
      </c>
      <c r="X5407" t="str">
        <f>VLOOKUP(L5407,'[2]tabela de preços'!$A:$G,7,0)</f>
        <v>AUTOMOTIVO</v>
      </c>
    </row>
    <row r="5408" spans="1:24" x14ac:dyDescent="0.3">
      <c r="A5408" t="s">
        <v>393</v>
      </c>
      <c r="B5408" t="s">
        <v>394</v>
      </c>
      <c r="C5408" t="s">
        <v>405</v>
      </c>
      <c r="D5408" s="1">
        <v>46031</v>
      </c>
      <c r="E5408" t="s">
        <v>406</v>
      </c>
      <c r="F5408">
        <v>9</v>
      </c>
      <c r="G5408">
        <v>174</v>
      </c>
      <c r="H5408" t="str">
        <f>VLOOKUP(G5408,[1]OPERADORES!$A:$B,2,0)</f>
        <v>MIRIÃ LOBATO RODRIGUES</v>
      </c>
      <c r="I5408" t="s">
        <v>21</v>
      </c>
      <c r="J5408" t="s">
        <v>397</v>
      </c>
      <c r="K5408" t="s">
        <v>398</v>
      </c>
      <c r="L5408">
        <v>23102</v>
      </c>
      <c r="M5408" t="s">
        <v>413</v>
      </c>
      <c r="O5408" t="s">
        <v>11</v>
      </c>
      <c r="P5408">
        <v>5102</v>
      </c>
      <c r="Q5408">
        <v>15</v>
      </c>
      <c r="R5408">
        <v>2.35</v>
      </c>
      <c r="S5408">
        <v>35.25</v>
      </c>
      <c r="T5408">
        <v>19.350000000000001</v>
      </c>
      <c r="U5408">
        <v>45.11</v>
      </c>
      <c r="V5408" t="str">
        <f>VLOOKUP(L5408,'[2]tabela de preços'!$A:$D,4,0)</f>
        <v>3M</v>
      </c>
      <c r="W5408" t="str">
        <f>VLOOKUP(L5408,'[2]tabela de preços'!$A:$F,6,0)</f>
        <v xml:space="preserve">DISCOS / LIXAS / ABRASIVOS </v>
      </c>
      <c r="X5408" t="str">
        <f>VLOOKUP(L5408,'[2]tabela de preços'!$A:$G,7,0)</f>
        <v>AUTOMOTIVO</v>
      </c>
    </row>
    <row r="5409" spans="1:24" x14ac:dyDescent="0.3">
      <c r="A5409" t="s">
        <v>393</v>
      </c>
      <c r="B5409" t="s">
        <v>394</v>
      </c>
      <c r="C5409" t="s">
        <v>405</v>
      </c>
      <c r="D5409" s="1">
        <v>46031</v>
      </c>
      <c r="E5409" t="s">
        <v>406</v>
      </c>
      <c r="F5409">
        <v>9</v>
      </c>
      <c r="G5409">
        <v>174</v>
      </c>
      <c r="H5409" t="str">
        <f>VLOOKUP(G5409,[1]OPERADORES!$A:$B,2,0)</f>
        <v>MIRIÃ LOBATO RODRIGUES</v>
      </c>
      <c r="I5409" t="s">
        <v>21</v>
      </c>
      <c r="J5409" t="s">
        <v>397</v>
      </c>
      <c r="K5409" t="s">
        <v>398</v>
      </c>
      <c r="L5409">
        <v>23103</v>
      </c>
      <c r="M5409" t="s">
        <v>414</v>
      </c>
      <c r="O5409" t="s">
        <v>11</v>
      </c>
      <c r="P5409">
        <v>5102</v>
      </c>
      <c r="Q5409">
        <v>15</v>
      </c>
      <c r="R5409">
        <v>2.35</v>
      </c>
      <c r="S5409">
        <v>35.25</v>
      </c>
      <c r="T5409">
        <v>25.35</v>
      </c>
      <c r="U5409">
        <v>28.09</v>
      </c>
      <c r="V5409" t="str">
        <f>VLOOKUP(L5409,'[2]tabela de preços'!$A:$D,4,0)</f>
        <v>3M</v>
      </c>
      <c r="W5409" t="str">
        <f>VLOOKUP(L5409,'[2]tabela de preços'!$A:$F,6,0)</f>
        <v xml:space="preserve">DISCOS / LIXAS / ABRASIVOS </v>
      </c>
      <c r="X5409" t="str">
        <f>VLOOKUP(L5409,'[2]tabela de preços'!$A:$G,7,0)</f>
        <v>AUTOMOTIVO</v>
      </c>
    </row>
    <row r="5410" spans="1:24" x14ac:dyDescent="0.3">
      <c r="A5410" t="s">
        <v>393</v>
      </c>
      <c r="B5410" t="s">
        <v>394</v>
      </c>
      <c r="C5410" t="s">
        <v>405</v>
      </c>
      <c r="D5410" s="1">
        <v>46031</v>
      </c>
      <c r="E5410" t="s">
        <v>406</v>
      </c>
      <c r="F5410">
        <v>9</v>
      </c>
      <c r="G5410">
        <v>174</v>
      </c>
      <c r="H5410" t="str">
        <f>VLOOKUP(G5410,[1]OPERADORES!$A:$B,2,0)</f>
        <v>MIRIÃ LOBATO RODRIGUES</v>
      </c>
      <c r="I5410" t="s">
        <v>21</v>
      </c>
      <c r="J5410" t="s">
        <v>397</v>
      </c>
      <c r="K5410" t="s">
        <v>398</v>
      </c>
      <c r="L5410">
        <v>87043</v>
      </c>
      <c r="M5410" t="s">
        <v>217</v>
      </c>
      <c r="O5410" t="s">
        <v>11</v>
      </c>
      <c r="P5410">
        <v>5102</v>
      </c>
      <c r="Q5410">
        <v>8</v>
      </c>
      <c r="R5410">
        <v>22.89</v>
      </c>
      <c r="S5410">
        <v>183.12</v>
      </c>
      <c r="T5410">
        <v>144.16</v>
      </c>
      <c r="U5410">
        <v>21.28</v>
      </c>
      <c r="V5410" t="str">
        <f>VLOOKUP(L5410,'[2]tabela de preços'!$A:$D,4,0)</f>
        <v>ROBERLO</v>
      </c>
      <c r="W5410" t="str">
        <f>VLOOKUP(L5410,'[2]tabela de preços'!$A:$F,6,0)</f>
        <v>MASSA POLIÉSTER</v>
      </c>
      <c r="X5410" t="str">
        <f>VLOOKUP(L5410,'[2]tabela de preços'!$A:$G,7,0)</f>
        <v>AUTOMOTIVO</v>
      </c>
    </row>
    <row r="5411" spans="1:24" x14ac:dyDescent="0.3">
      <c r="A5411" t="s">
        <v>393</v>
      </c>
      <c r="B5411" t="s">
        <v>394</v>
      </c>
      <c r="C5411" t="s">
        <v>405</v>
      </c>
      <c r="D5411" s="1">
        <v>46031</v>
      </c>
      <c r="E5411" t="s">
        <v>406</v>
      </c>
      <c r="F5411">
        <v>9</v>
      </c>
      <c r="G5411">
        <v>174</v>
      </c>
      <c r="H5411" t="str">
        <f>VLOOKUP(G5411,[1]OPERADORES!$A:$B,2,0)</f>
        <v>MIRIÃ LOBATO RODRIGUES</v>
      </c>
      <c r="I5411" t="s">
        <v>21</v>
      </c>
      <c r="J5411" t="s">
        <v>397</v>
      </c>
      <c r="K5411" t="s">
        <v>398</v>
      </c>
      <c r="L5411">
        <v>24247</v>
      </c>
      <c r="M5411" t="s">
        <v>111</v>
      </c>
      <c r="O5411" t="s">
        <v>11</v>
      </c>
      <c r="P5411">
        <v>5403</v>
      </c>
      <c r="Q5411">
        <v>12</v>
      </c>
      <c r="R5411">
        <v>19.899999999999999</v>
      </c>
      <c r="S5411">
        <v>238.8</v>
      </c>
      <c r="T5411">
        <v>199.2</v>
      </c>
      <c r="U5411">
        <v>16.579999999999998</v>
      </c>
      <c r="V5411" t="str">
        <f>VLOOKUP(L5411,'[2]tabela de preços'!$A:$D,4,0)</f>
        <v>SHERWIN WILLIAMS</v>
      </c>
      <c r="W5411" t="str">
        <f>VLOOKUP(L5411,'[2]tabela de preços'!$A:$F,6,0)</f>
        <v>PRIMER AUTOMOTIVO</v>
      </c>
      <c r="X5411" t="str">
        <f>VLOOKUP(L5411,'[2]tabela de preços'!$A:$G,7,0)</f>
        <v>AUTOMOTIVO</v>
      </c>
    </row>
    <row r="5412" spans="1:24" x14ac:dyDescent="0.3">
      <c r="A5412" t="s">
        <v>393</v>
      </c>
      <c r="B5412" t="s">
        <v>394</v>
      </c>
      <c r="C5412" t="s">
        <v>415</v>
      </c>
      <c r="D5412" s="1">
        <v>46042</v>
      </c>
      <c r="E5412" t="s">
        <v>416</v>
      </c>
      <c r="F5412">
        <v>9</v>
      </c>
      <c r="G5412">
        <v>174</v>
      </c>
      <c r="H5412" t="str">
        <f>VLOOKUP(G5412,[1]OPERADORES!$A:$B,2,0)</f>
        <v>MIRIÃ LOBATO RODRIGUES</v>
      </c>
      <c r="I5412" t="s">
        <v>21</v>
      </c>
      <c r="J5412" t="s">
        <v>397</v>
      </c>
      <c r="K5412" t="s">
        <v>398</v>
      </c>
      <c r="L5412">
        <v>23373</v>
      </c>
      <c r="M5412" t="s">
        <v>417</v>
      </c>
      <c r="O5412" t="s">
        <v>11</v>
      </c>
      <c r="P5412">
        <v>5403</v>
      </c>
      <c r="Q5412">
        <v>2</v>
      </c>
      <c r="R5412">
        <v>34.1</v>
      </c>
      <c r="S5412">
        <v>68.2</v>
      </c>
      <c r="T5412">
        <v>51.76</v>
      </c>
      <c r="U5412">
        <v>24.11</v>
      </c>
      <c r="V5412" t="str">
        <f>VLOOKUP(L5412,'[2]tabela de preços'!$A:$D,4,0)</f>
        <v>WANDA</v>
      </c>
      <c r="W5412" t="str">
        <f>VLOOKUP(L5412,'[2]tabela de preços'!$A:$F,6,0)</f>
        <v>TINTAS POLIÉSTER</v>
      </c>
      <c r="X5412" t="str">
        <f>VLOOKUP(L5412,'[2]tabela de preços'!$A:$G,7,0)</f>
        <v>AUTOMOTIVO</v>
      </c>
    </row>
    <row r="5413" spans="1:24" x14ac:dyDescent="0.3">
      <c r="A5413" t="s">
        <v>393</v>
      </c>
      <c r="B5413" t="s">
        <v>394</v>
      </c>
      <c r="C5413" t="s">
        <v>415</v>
      </c>
      <c r="D5413" s="1">
        <v>46042</v>
      </c>
      <c r="E5413" t="s">
        <v>416</v>
      </c>
      <c r="F5413">
        <v>9</v>
      </c>
      <c r="G5413">
        <v>174</v>
      </c>
      <c r="H5413" t="str">
        <f>VLOOKUP(G5413,[1]OPERADORES!$A:$B,2,0)</f>
        <v>MIRIÃ LOBATO RODRIGUES</v>
      </c>
      <c r="I5413" t="s">
        <v>21</v>
      </c>
      <c r="J5413" t="s">
        <v>397</v>
      </c>
      <c r="K5413" t="s">
        <v>398</v>
      </c>
      <c r="L5413">
        <v>23105</v>
      </c>
      <c r="M5413" t="s">
        <v>402</v>
      </c>
      <c r="O5413" t="s">
        <v>11</v>
      </c>
      <c r="P5413">
        <v>5102</v>
      </c>
      <c r="Q5413">
        <v>10</v>
      </c>
      <c r="R5413">
        <v>2.35</v>
      </c>
      <c r="S5413">
        <v>23.5</v>
      </c>
      <c r="T5413">
        <v>19.2</v>
      </c>
      <c r="U5413">
        <v>18.3</v>
      </c>
      <c r="V5413" t="str">
        <f>VLOOKUP(L5413,'[2]tabela de preços'!$A:$D,4,0)</f>
        <v>3M</v>
      </c>
      <c r="W5413" t="str">
        <f>VLOOKUP(L5413,'[2]tabela de preços'!$A:$F,6,0)</f>
        <v xml:space="preserve">DISCOS / LIXAS / ABRASIVOS </v>
      </c>
      <c r="X5413" t="str">
        <f>VLOOKUP(L5413,'[2]tabela de preços'!$A:$G,7,0)</f>
        <v>AUTOMOTIVO</v>
      </c>
    </row>
    <row r="5414" spans="1:24" x14ac:dyDescent="0.3">
      <c r="A5414" t="s">
        <v>393</v>
      </c>
      <c r="B5414" t="s">
        <v>394</v>
      </c>
      <c r="C5414" t="s">
        <v>415</v>
      </c>
      <c r="D5414" s="1">
        <v>46042</v>
      </c>
      <c r="E5414" t="s">
        <v>416</v>
      </c>
      <c r="F5414">
        <v>9</v>
      </c>
      <c r="G5414">
        <v>174</v>
      </c>
      <c r="H5414" t="str">
        <f>VLOOKUP(G5414,[1]OPERADORES!$A:$B,2,0)</f>
        <v>MIRIÃ LOBATO RODRIGUES</v>
      </c>
      <c r="I5414" t="s">
        <v>21</v>
      </c>
      <c r="J5414" t="s">
        <v>397</v>
      </c>
      <c r="K5414" t="s">
        <v>398</v>
      </c>
      <c r="L5414">
        <v>23106</v>
      </c>
      <c r="M5414" t="s">
        <v>403</v>
      </c>
      <c r="O5414" t="s">
        <v>11</v>
      </c>
      <c r="P5414">
        <v>5102</v>
      </c>
      <c r="Q5414">
        <v>10</v>
      </c>
      <c r="R5414">
        <v>2.35</v>
      </c>
      <c r="S5414">
        <v>23.5</v>
      </c>
      <c r="T5414">
        <v>19.2</v>
      </c>
      <c r="U5414">
        <v>18.3</v>
      </c>
      <c r="V5414" t="str">
        <f>VLOOKUP(L5414,'[2]tabela de preços'!$A:$D,4,0)</f>
        <v>3M</v>
      </c>
      <c r="W5414" t="str">
        <f>VLOOKUP(L5414,'[2]tabela de preços'!$A:$F,6,0)</f>
        <v xml:space="preserve">DISCOS / LIXAS / ABRASIVOS </v>
      </c>
      <c r="X5414" t="str">
        <f>VLOOKUP(L5414,'[2]tabela de preços'!$A:$G,7,0)</f>
        <v>AUTOMOTIVO</v>
      </c>
    </row>
    <row r="5415" spans="1:24" x14ac:dyDescent="0.3">
      <c r="A5415" t="s">
        <v>393</v>
      </c>
      <c r="B5415" t="s">
        <v>394</v>
      </c>
      <c r="C5415" t="s">
        <v>415</v>
      </c>
      <c r="D5415" s="1">
        <v>46042</v>
      </c>
      <c r="E5415" t="s">
        <v>416</v>
      </c>
      <c r="F5415">
        <v>9</v>
      </c>
      <c r="G5415">
        <v>174</v>
      </c>
      <c r="H5415" t="str">
        <f>VLOOKUP(G5415,[1]OPERADORES!$A:$B,2,0)</f>
        <v>MIRIÃ LOBATO RODRIGUES</v>
      </c>
      <c r="I5415" t="s">
        <v>21</v>
      </c>
      <c r="J5415" t="s">
        <v>397</v>
      </c>
      <c r="K5415" t="s">
        <v>398</v>
      </c>
      <c r="L5415">
        <v>23109</v>
      </c>
      <c r="M5415" t="s">
        <v>418</v>
      </c>
      <c r="O5415" t="s">
        <v>11</v>
      </c>
      <c r="P5415">
        <v>5102</v>
      </c>
      <c r="Q5415">
        <v>5</v>
      </c>
      <c r="R5415">
        <v>2.35</v>
      </c>
      <c r="S5415">
        <v>11.75</v>
      </c>
      <c r="T5415">
        <v>9.25</v>
      </c>
      <c r="U5415">
        <v>21.28</v>
      </c>
      <c r="V5415" t="str">
        <f>VLOOKUP(L5415,'[2]tabela de preços'!$A:$D,4,0)</f>
        <v>3M</v>
      </c>
      <c r="W5415" t="str">
        <f>VLOOKUP(L5415,'[2]tabela de preços'!$A:$F,6,0)</f>
        <v xml:space="preserve">DISCOS / LIXAS / ABRASIVOS </v>
      </c>
      <c r="X5415" t="str">
        <f>VLOOKUP(L5415,'[2]tabela de preços'!$A:$G,7,0)</f>
        <v>AUTOMOTIVO</v>
      </c>
    </row>
    <row r="5416" spans="1:24" x14ac:dyDescent="0.3">
      <c r="A5416" t="s">
        <v>393</v>
      </c>
      <c r="B5416" t="s">
        <v>394</v>
      </c>
      <c r="C5416" t="s">
        <v>415</v>
      </c>
      <c r="D5416" s="1">
        <v>46042</v>
      </c>
      <c r="E5416" t="s">
        <v>416</v>
      </c>
      <c r="F5416">
        <v>9</v>
      </c>
      <c r="G5416">
        <v>174</v>
      </c>
      <c r="H5416" t="str">
        <f>VLOOKUP(G5416,[1]OPERADORES!$A:$B,2,0)</f>
        <v>MIRIÃ LOBATO RODRIGUES</v>
      </c>
      <c r="I5416" t="s">
        <v>21</v>
      </c>
      <c r="J5416" t="s">
        <v>397</v>
      </c>
      <c r="K5416" t="s">
        <v>398</v>
      </c>
      <c r="L5416">
        <v>24240</v>
      </c>
      <c r="M5416" t="s">
        <v>240</v>
      </c>
      <c r="O5416" t="s">
        <v>11</v>
      </c>
      <c r="P5416">
        <v>5102</v>
      </c>
      <c r="Q5416">
        <v>32</v>
      </c>
      <c r="R5416">
        <v>3.81</v>
      </c>
      <c r="S5416">
        <v>121.92</v>
      </c>
      <c r="T5416">
        <v>104.96</v>
      </c>
      <c r="U5416">
        <v>13.91</v>
      </c>
      <c r="V5416" t="str">
        <f>VLOOKUP(L5416,'[2]tabela de preços'!$A:$D,4,0)</f>
        <v>ADERE</v>
      </c>
      <c r="W5416" t="str">
        <f>VLOOKUP(L5416,'[2]tabela de preços'!$A:$F,6,0)</f>
        <v>FITA AUTOMOTIVA</v>
      </c>
      <c r="X5416" t="str">
        <f>VLOOKUP(L5416,'[2]tabela de preços'!$A:$G,7,0)</f>
        <v>AUTOMOTIVO</v>
      </c>
    </row>
    <row r="5417" spans="1:24" x14ac:dyDescent="0.3">
      <c r="A5417" t="s">
        <v>393</v>
      </c>
      <c r="B5417" t="s">
        <v>394</v>
      </c>
      <c r="C5417" t="s">
        <v>415</v>
      </c>
      <c r="D5417" s="1">
        <v>46042</v>
      </c>
      <c r="E5417" t="s">
        <v>416</v>
      </c>
      <c r="F5417">
        <v>9</v>
      </c>
      <c r="G5417">
        <v>174</v>
      </c>
      <c r="H5417" t="str">
        <f>VLOOKUP(G5417,[1]OPERADORES!$A:$B,2,0)</f>
        <v>MIRIÃ LOBATO RODRIGUES</v>
      </c>
      <c r="I5417" t="s">
        <v>21</v>
      </c>
      <c r="J5417" t="s">
        <v>397</v>
      </c>
      <c r="K5417" t="s">
        <v>398</v>
      </c>
      <c r="L5417">
        <v>23383</v>
      </c>
      <c r="M5417" t="s">
        <v>419</v>
      </c>
      <c r="O5417" t="s">
        <v>11</v>
      </c>
      <c r="P5417">
        <v>5403</v>
      </c>
      <c r="Q5417">
        <v>3</v>
      </c>
      <c r="R5417">
        <v>51.6</v>
      </c>
      <c r="S5417">
        <v>154.80000000000001</v>
      </c>
      <c r="T5417">
        <v>117.48</v>
      </c>
      <c r="U5417">
        <v>24.11</v>
      </c>
      <c r="V5417" t="str">
        <f>VLOOKUP(L5417,'[2]tabela de preços'!$A:$D,4,0)</f>
        <v>WANDA</v>
      </c>
      <c r="W5417" t="str">
        <f>VLOOKUP(L5417,'[2]tabela de preços'!$A:$F,6,0)</f>
        <v>TINTAS PU</v>
      </c>
      <c r="X5417" t="str">
        <f>VLOOKUP(L5417,'[2]tabela de preços'!$A:$G,7,0)</f>
        <v>AUTOMOTIVO</v>
      </c>
    </row>
    <row r="5418" spans="1:24" x14ac:dyDescent="0.3">
      <c r="A5418" t="s">
        <v>393</v>
      </c>
      <c r="B5418" t="s">
        <v>394</v>
      </c>
      <c r="C5418" t="s">
        <v>415</v>
      </c>
      <c r="D5418" s="1">
        <v>46042</v>
      </c>
      <c r="E5418" t="s">
        <v>416</v>
      </c>
      <c r="F5418">
        <v>9</v>
      </c>
      <c r="G5418">
        <v>174</v>
      </c>
      <c r="H5418" t="str">
        <f>VLOOKUP(G5418,[1]OPERADORES!$A:$B,2,0)</f>
        <v>MIRIÃ LOBATO RODRIGUES</v>
      </c>
      <c r="I5418" t="s">
        <v>21</v>
      </c>
      <c r="J5418" t="s">
        <v>397</v>
      </c>
      <c r="K5418" t="s">
        <v>398</v>
      </c>
      <c r="L5418">
        <v>20325</v>
      </c>
      <c r="M5418" t="s">
        <v>150</v>
      </c>
      <c r="O5418" t="s">
        <v>11</v>
      </c>
      <c r="P5418">
        <v>5403</v>
      </c>
      <c r="Q5418">
        <v>1</v>
      </c>
      <c r="R5418">
        <v>32.299999999999997</v>
      </c>
      <c r="S5418">
        <v>32.299999999999997</v>
      </c>
      <c r="T5418">
        <v>23.03</v>
      </c>
      <c r="U5418">
        <v>28.7</v>
      </c>
      <c r="V5418" t="str">
        <f>VLOOKUP(L5418,'[2]tabela de preços'!$A:$D,4,0)</f>
        <v>SHERWIN WILLIAMS</v>
      </c>
      <c r="W5418" t="str">
        <f>VLOOKUP(L5418,'[2]tabela de preços'!$A:$F,6,0)</f>
        <v>TINTAS POLIÉSTER</v>
      </c>
      <c r="X5418" t="str">
        <f>VLOOKUP(L5418,'[2]tabela de preços'!$A:$G,7,0)</f>
        <v>AUTOMOTIVO</v>
      </c>
    </row>
    <row r="5419" spans="1:24" x14ac:dyDescent="0.3">
      <c r="A5419" t="s">
        <v>393</v>
      </c>
      <c r="B5419" t="s">
        <v>394</v>
      </c>
      <c r="C5419" t="s">
        <v>415</v>
      </c>
      <c r="D5419" s="1">
        <v>46042</v>
      </c>
      <c r="E5419" t="s">
        <v>416</v>
      </c>
      <c r="F5419">
        <v>9</v>
      </c>
      <c r="G5419">
        <v>174</v>
      </c>
      <c r="H5419" t="str">
        <f>VLOOKUP(G5419,[1]OPERADORES!$A:$B,2,0)</f>
        <v>MIRIÃ LOBATO RODRIGUES</v>
      </c>
      <c r="I5419" t="s">
        <v>21</v>
      </c>
      <c r="J5419" t="s">
        <v>397</v>
      </c>
      <c r="K5419" t="s">
        <v>398</v>
      </c>
      <c r="L5419">
        <v>23099</v>
      </c>
      <c r="M5419" t="s">
        <v>420</v>
      </c>
      <c r="O5419" t="s">
        <v>411</v>
      </c>
      <c r="P5419">
        <v>5102</v>
      </c>
      <c r="Q5419">
        <v>10</v>
      </c>
      <c r="R5419">
        <v>2.35</v>
      </c>
      <c r="S5419">
        <v>23.5</v>
      </c>
      <c r="T5419">
        <v>16.899999999999999</v>
      </c>
      <c r="U5419">
        <v>28.09</v>
      </c>
      <c r="V5419" t="str">
        <f>VLOOKUP(L5419,'[2]tabela de preços'!$A:$D,4,0)</f>
        <v>3M</v>
      </c>
      <c r="W5419" t="str">
        <f>VLOOKUP(L5419,'[2]tabela de preços'!$A:$F,6,0)</f>
        <v xml:space="preserve">DISCOS / LIXAS / ABRASIVOS </v>
      </c>
      <c r="X5419" t="str">
        <f>VLOOKUP(L5419,'[2]tabela de preços'!$A:$G,7,0)</f>
        <v>AUTOMOTIVO</v>
      </c>
    </row>
    <row r="5420" spans="1:24" x14ac:dyDescent="0.3">
      <c r="A5420" t="s">
        <v>393</v>
      </c>
      <c r="B5420" t="s">
        <v>394</v>
      </c>
      <c r="C5420" t="s">
        <v>415</v>
      </c>
      <c r="D5420" s="1">
        <v>46042</v>
      </c>
      <c r="E5420" t="s">
        <v>416</v>
      </c>
      <c r="F5420">
        <v>9</v>
      </c>
      <c r="G5420">
        <v>174</v>
      </c>
      <c r="H5420" t="str">
        <f>VLOOKUP(G5420,[1]OPERADORES!$A:$B,2,0)</f>
        <v>MIRIÃ LOBATO RODRIGUES</v>
      </c>
      <c r="I5420" t="s">
        <v>21</v>
      </c>
      <c r="J5420" t="s">
        <v>397</v>
      </c>
      <c r="K5420" t="s">
        <v>398</v>
      </c>
      <c r="L5420">
        <v>23097</v>
      </c>
      <c r="M5420" t="s">
        <v>412</v>
      </c>
      <c r="O5420" t="s">
        <v>411</v>
      </c>
      <c r="P5420">
        <v>5102</v>
      </c>
      <c r="Q5420">
        <v>10</v>
      </c>
      <c r="R5420">
        <v>2.35</v>
      </c>
      <c r="S5420">
        <v>23.5</v>
      </c>
      <c r="T5420">
        <v>13.6</v>
      </c>
      <c r="U5420">
        <v>42.13</v>
      </c>
      <c r="V5420" t="str">
        <f>VLOOKUP(L5420,'[2]tabela de preços'!$A:$D,4,0)</f>
        <v>3M</v>
      </c>
      <c r="W5420" t="str">
        <f>VLOOKUP(L5420,'[2]tabela de preços'!$A:$F,6,0)</f>
        <v xml:space="preserve">DISCOS / LIXAS / ABRASIVOS </v>
      </c>
      <c r="X5420" t="str">
        <f>VLOOKUP(L5420,'[2]tabela de preços'!$A:$G,7,0)</f>
        <v>AUTOMOTIVO</v>
      </c>
    </row>
    <row r="5421" spans="1:24" x14ac:dyDescent="0.3">
      <c r="A5421" t="s">
        <v>393</v>
      </c>
      <c r="B5421" t="s">
        <v>394</v>
      </c>
      <c r="C5421" t="s">
        <v>415</v>
      </c>
      <c r="D5421" s="1">
        <v>46042</v>
      </c>
      <c r="E5421" t="s">
        <v>416</v>
      </c>
      <c r="F5421">
        <v>9</v>
      </c>
      <c r="G5421">
        <v>174</v>
      </c>
      <c r="H5421" t="str">
        <f>VLOOKUP(G5421,[1]OPERADORES!$A:$B,2,0)</f>
        <v>MIRIÃ LOBATO RODRIGUES</v>
      </c>
      <c r="I5421" t="s">
        <v>21</v>
      </c>
      <c r="J5421" t="s">
        <v>397</v>
      </c>
      <c r="K5421" t="s">
        <v>398</v>
      </c>
      <c r="L5421">
        <v>23102</v>
      </c>
      <c r="M5421" t="s">
        <v>413</v>
      </c>
      <c r="O5421" t="s">
        <v>11</v>
      </c>
      <c r="P5421">
        <v>5102</v>
      </c>
      <c r="Q5421">
        <v>10</v>
      </c>
      <c r="R5421">
        <v>2.35</v>
      </c>
      <c r="S5421">
        <v>23.5</v>
      </c>
      <c r="T5421">
        <v>12.9</v>
      </c>
      <c r="U5421">
        <v>45.11</v>
      </c>
      <c r="V5421" t="str">
        <f>VLOOKUP(L5421,'[2]tabela de preços'!$A:$D,4,0)</f>
        <v>3M</v>
      </c>
      <c r="W5421" t="str">
        <f>VLOOKUP(L5421,'[2]tabela de preços'!$A:$F,6,0)</f>
        <v xml:space="preserve">DISCOS / LIXAS / ABRASIVOS </v>
      </c>
      <c r="X5421" t="str">
        <f>VLOOKUP(L5421,'[2]tabela de preços'!$A:$G,7,0)</f>
        <v>AUTOMOTIVO</v>
      </c>
    </row>
    <row r="5422" spans="1:24" x14ac:dyDescent="0.3">
      <c r="A5422" t="s">
        <v>421</v>
      </c>
      <c r="C5422" t="s">
        <v>422</v>
      </c>
      <c r="D5422" s="1">
        <v>46045</v>
      </c>
      <c r="E5422" t="s">
        <v>423</v>
      </c>
      <c r="F5422">
        <v>9</v>
      </c>
      <c r="G5422">
        <v>231</v>
      </c>
      <c r="H5422" t="str">
        <f>VLOOKUP(G5422,[1]OPERADORES!$A:$B,2,0)</f>
        <v>EDIJANE</v>
      </c>
      <c r="I5422" t="s">
        <v>21</v>
      </c>
      <c r="J5422" t="s">
        <v>424</v>
      </c>
      <c r="K5422" t="s">
        <v>425</v>
      </c>
      <c r="L5422">
        <v>84324</v>
      </c>
      <c r="M5422" t="s">
        <v>359</v>
      </c>
      <c r="O5422" t="s">
        <v>11</v>
      </c>
      <c r="P5422">
        <v>5403</v>
      </c>
      <c r="Q5422">
        <v>5</v>
      </c>
      <c r="R5422">
        <v>91.84</v>
      </c>
      <c r="S5422">
        <v>459.2</v>
      </c>
      <c r="T5422">
        <v>348.55</v>
      </c>
      <c r="U5422">
        <v>24.1</v>
      </c>
      <c r="V5422" t="str">
        <f>VLOOKUP(L5422,'[2]tabela de preços'!$A:$D,4,0)</f>
        <v>BRASILUX</v>
      </c>
      <c r="W5422" t="str">
        <f>VLOOKUP(L5422,'[2]tabela de preços'!$A:$F,6,0)</f>
        <v>ESMALTES</v>
      </c>
      <c r="X5422" t="str">
        <f>VLOOKUP(L5422,'[2]tabela de preços'!$A:$G,7,0)</f>
        <v>INDUSTRIAL</v>
      </c>
    </row>
    <row r="5423" spans="1:24" x14ac:dyDescent="0.3">
      <c r="A5423" t="s">
        <v>421</v>
      </c>
      <c r="C5423" t="s">
        <v>3053</v>
      </c>
      <c r="D5423" s="1">
        <v>46071</v>
      </c>
      <c r="E5423" t="s">
        <v>3054</v>
      </c>
      <c r="F5423">
        <v>9</v>
      </c>
      <c r="G5423">
        <v>231</v>
      </c>
      <c r="H5423" t="str">
        <f>VLOOKUP(G5423,[1]OPERADORES!$A:$B,2,0)</f>
        <v>EDIJANE</v>
      </c>
      <c r="I5423" t="s">
        <v>21</v>
      </c>
      <c r="J5423" t="s">
        <v>424</v>
      </c>
      <c r="K5423" t="s">
        <v>425</v>
      </c>
      <c r="L5423">
        <v>85694</v>
      </c>
      <c r="M5423" t="s">
        <v>1306</v>
      </c>
      <c r="O5423" t="s">
        <v>11</v>
      </c>
      <c r="P5423">
        <v>5102</v>
      </c>
      <c r="Q5423">
        <v>20</v>
      </c>
      <c r="R5423">
        <v>8.1300000000000008</v>
      </c>
      <c r="S5423">
        <v>162.6</v>
      </c>
      <c r="T5423">
        <v>123.4</v>
      </c>
      <c r="U5423">
        <v>24.11</v>
      </c>
      <c r="V5423" t="str">
        <f>VLOOKUP(L5423,'[2]tabela de preços'!$A:$D,4,0)</f>
        <v>UNIPEGA</v>
      </c>
      <c r="W5423" t="str">
        <f>VLOOKUP(L5423,'[2]tabela de preços'!$A:$F,6,0)</f>
        <v>PU 40</v>
      </c>
      <c r="X5423" t="str">
        <f>VLOOKUP(L5423,'[2]tabela de preços'!$A:$G,7,0)</f>
        <v>IMOBILIÁRIO</v>
      </c>
    </row>
    <row r="5424" spans="1:24" x14ac:dyDescent="0.3">
      <c r="A5424" t="s">
        <v>421</v>
      </c>
      <c r="C5424" t="s">
        <v>3053</v>
      </c>
      <c r="D5424" s="1">
        <v>46071</v>
      </c>
      <c r="E5424" t="s">
        <v>3054</v>
      </c>
      <c r="F5424">
        <v>9</v>
      </c>
      <c r="G5424">
        <v>231</v>
      </c>
      <c r="H5424" t="str">
        <f>VLOOKUP(G5424,[1]OPERADORES!$A:$B,2,0)</f>
        <v>EDIJANE</v>
      </c>
      <c r="I5424" t="s">
        <v>21</v>
      </c>
      <c r="J5424" t="s">
        <v>424</v>
      </c>
      <c r="K5424" t="s">
        <v>425</v>
      </c>
      <c r="L5424">
        <v>84335</v>
      </c>
      <c r="M5424" t="s">
        <v>269</v>
      </c>
      <c r="O5424" t="s">
        <v>11</v>
      </c>
      <c r="P5424">
        <v>5403</v>
      </c>
      <c r="Q5424">
        <v>10</v>
      </c>
      <c r="R5424">
        <v>59.98</v>
      </c>
      <c r="S5424">
        <v>599.79999999999995</v>
      </c>
      <c r="T5424">
        <v>506.5</v>
      </c>
      <c r="U5424">
        <v>15.56</v>
      </c>
      <c r="V5424" t="str">
        <f>VLOOKUP(L5424,'[2]tabela de preços'!$A:$D,4,0)</f>
        <v>BRASILUX</v>
      </c>
      <c r="W5424" t="str">
        <f>VLOOKUP(L5424,'[2]tabela de preços'!$A:$F,6,0)</f>
        <v>ESMALTES</v>
      </c>
      <c r="X5424" t="str">
        <f>VLOOKUP(L5424,'[2]tabela de preços'!$A:$G,7,0)</f>
        <v>INDUSTRIAL</v>
      </c>
    </row>
    <row r="5425" spans="1:24" x14ac:dyDescent="0.3">
      <c r="A5425" t="s">
        <v>421</v>
      </c>
      <c r="C5425" t="s">
        <v>4575</v>
      </c>
      <c r="D5425" s="1">
        <v>46094</v>
      </c>
      <c r="E5425" t="s">
        <v>4576</v>
      </c>
      <c r="F5425">
        <v>9</v>
      </c>
      <c r="G5425">
        <v>231</v>
      </c>
      <c r="H5425" t="str">
        <f>VLOOKUP(G5425,[1]OPERADORES!$A:$B,2,0)</f>
        <v>EDIJANE</v>
      </c>
      <c r="I5425" t="s">
        <v>21</v>
      </c>
      <c r="J5425" t="s">
        <v>424</v>
      </c>
      <c r="K5425" t="s">
        <v>425</v>
      </c>
      <c r="L5425">
        <v>85694</v>
      </c>
      <c r="M5425" t="s">
        <v>1306</v>
      </c>
      <c r="O5425" t="s">
        <v>11</v>
      </c>
      <c r="P5425">
        <v>5102</v>
      </c>
      <c r="Q5425">
        <v>30</v>
      </c>
      <c r="R5425">
        <v>8.1</v>
      </c>
      <c r="S5425">
        <v>243</v>
      </c>
      <c r="T5425">
        <v>185.1</v>
      </c>
      <c r="U5425">
        <v>23.83</v>
      </c>
      <c r="V5425" t="str">
        <f>VLOOKUP(L5425,'[2]tabela de preços'!$A:$D,4,0)</f>
        <v>UNIPEGA</v>
      </c>
      <c r="W5425" t="str">
        <f>VLOOKUP(L5425,'[2]tabela de preços'!$A:$F,6,0)</f>
        <v>PU 40</v>
      </c>
      <c r="X5425" t="str">
        <f>VLOOKUP(L5425,'[2]tabela de preços'!$A:$G,7,0)</f>
        <v>IMOBILIÁRIO</v>
      </c>
    </row>
    <row r="5426" spans="1:24" x14ac:dyDescent="0.3">
      <c r="A5426" t="s">
        <v>421</v>
      </c>
      <c r="C5426" t="s">
        <v>4575</v>
      </c>
      <c r="D5426" s="1">
        <v>46094</v>
      </c>
      <c r="E5426" t="s">
        <v>4576</v>
      </c>
      <c r="F5426">
        <v>9</v>
      </c>
      <c r="G5426">
        <v>231</v>
      </c>
      <c r="H5426" t="str">
        <f>VLOOKUP(G5426,[1]OPERADORES!$A:$B,2,0)</f>
        <v>EDIJANE</v>
      </c>
      <c r="I5426" t="s">
        <v>21</v>
      </c>
      <c r="J5426" t="s">
        <v>424</v>
      </c>
      <c r="K5426" t="s">
        <v>425</v>
      </c>
      <c r="L5426">
        <v>22232</v>
      </c>
      <c r="M5426" t="s">
        <v>4577</v>
      </c>
      <c r="O5426" t="s">
        <v>11</v>
      </c>
      <c r="P5426">
        <v>5102</v>
      </c>
      <c r="Q5426">
        <v>5</v>
      </c>
      <c r="R5426">
        <v>60.34</v>
      </c>
      <c r="S5426">
        <v>301.7</v>
      </c>
      <c r="T5426">
        <v>229</v>
      </c>
      <c r="U5426">
        <v>24.1</v>
      </c>
      <c r="V5426" t="str">
        <f>VLOOKUP(L5426,'[2]tabela de preços'!$A:$D,4,0)</f>
        <v>3M</v>
      </c>
      <c r="W5426" t="str">
        <f>VLOOKUP(L5426,'[2]tabela de preços'!$A:$F,6,0)</f>
        <v>FITA DUPLA FACE</v>
      </c>
      <c r="X5426" t="str">
        <f>VLOOKUP(L5426,'[2]tabela de preços'!$A:$G,7,0)</f>
        <v>AUTOMOTIVO</v>
      </c>
    </row>
    <row r="5427" spans="1:24" x14ac:dyDescent="0.3">
      <c r="A5427" t="s">
        <v>421</v>
      </c>
      <c r="C5427" t="s">
        <v>4776</v>
      </c>
      <c r="D5427" s="1">
        <v>46100</v>
      </c>
      <c r="E5427" t="s">
        <v>4777</v>
      </c>
      <c r="F5427">
        <v>9</v>
      </c>
      <c r="G5427">
        <v>231</v>
      </c>
      <c r="H5427" t="str">
        <f>VLOOKUP(G5427,[1]OPERADORES!$A:$B,2,0)</f>
        <v>EDIJANE</v>
      </c>
      <c r="I5427" t="s">
        <v>21</v>
      </c>
      <c r="J5427" t="s">
        <v>424</v>
      </c>
      <c r="K5427" t="s">
        <v>425</v>
      </c>
      <c r="L5427">
        <v>85694</v>
      </c>
      <c r="M5427" t="s">
        <v>1306</v>
      </c>
      <c r="O5427" t="s">
        <v>11</v>
      </c>
      <c r="P5427">
        <v>5102</v>
      </c>
      <c r="Q5427">
        <v>10</v>
      </c>
      <c r="R5427">
        <v>8.1</v>
      </c>
      <c r="S5427">
        <v>81</v>
      </c>
      <c r="T5427">
        <v>61.7</v>
      </c>
      <c r="U5427">
        <v>23.83</v>
      </c>
      <c r="V5427" t="str">
        <f>VLOOKUP(L5427,'[2]tabela de preços'!$A:$D,4,0)</f>
        <v>UNIPEGA</v>
      </c>
      <c r="W5427" t="str">
        <f>VLOOKUP(L5427,'[2]tabela de preços'!$A:$F,6,0)</f>
        <v>PU 40</v>
      </c>
      <c r="X5427" t="str">
        <f>VLOOKUP(L5427,'[2]tabela de preços'!$A:$G,7,0)</f>
        <v>IMOBILIÁRIO</v>
      </c>
    </row>
    <row r="5428" spans="1:24" x14ac:dyDescent="0.3">
      <c r="A5428" t="s">
        <v>421</v>
      </c>
      <c r="C5428" t="s">
        <v>4776</v>
      </c>
      <c r="D5428" s="1">
        <v>46100</v>
      </c>
      <c r="E5428" t="s">
        <v>4777</v>
      </c>
      <c r="F5428">
        <v>9</v>
      </c>
      <c r="G5428">
        <v>231</v>
      </c>
      <c r="H5428" t="str">
        <f>VLOOKUP(G5428,[1]OPERADORES!$A:$B,2,0)</f>
        <v>EDIJANE</v>
      </c>
      <c r="I5428" t="s">
        <v>21</v>
      </c>
      <c r="J5428" t="s">
        <v>424</v>
      </c>
      <c r="K5428" t="s">
        <v>425</v>
      </c>
      <c r="L5428">
        <v>84335</v>
      </c>
      <c r="M5428" t="s">
        <v>269</v>
      </c>
      <c r="O5428" t="s">
        <v>11</v>
      </c>
      <c r="P5428">
        <v>5403</v>
      </c>
      <c r="Q5428">
        <v>4</v>
      </c>
      <c r="R5428">
        <v>62.9</v>
      </c>
      <c r="S5428">
        <v>251.6</v>
      </c>
      <c r="T5428">
        <v>212.28</v>
      </c>
      <c r="U5428">
        <v>15.63</v>
      </c>
      <c r="V5428" t="str">
        <f>VLOOKUP(L5428,'[2]tabela de preços'!$A:$D,4,0)</f>
        <v>BRASILUX</v>
      </c>
      <c r="W5428" t="str">
        <f>VLOOKUP(L5428,'[2]tabela de preços'!$A:$F,6,0)</f>
        <v>ESMALTES</v>
      </c>
      <c r="X5428" t="str">
        <f>VLOOKUP(L5428,'[2]tabela de preços'!$A:$G,7,0)</f>
        <v>INDUSTRIAL</v>
      </c>
    </row>
    <row r="5429" spans="1:24" x14ac:dyDescent="0.3">
      <c r="A5429" t="s">
        <v>421</v>
      </c>
      <c r="C5429" t="s">
        <v>4776</v>
      </c>
      <c r="D5429" s="1">
        <v>46100</v>
      </c>
      <c r="E5429" t="s">
        <v>4777</v>
      </c>
      <c r="F5429">
        <v>9</v>
      </c>
      <c r="G5429">
        <v>231</v>
      </c>
      <c r="H5429" t="str">
        <f>VLOOKUP(G5429,[1]OPERADORES!$A:$B,2,0)</f>
        <v>EDIJANE</v>
      </c>
      <c r="I5429" t="s">
        <v>21</v>
      </c>
      <c r="J5429" t="s">
        <v>424</v>
      </c>
      <c r="K5429" t="s">
        <v>425</v>
      </c>
      <c r="L5429">
        <v>22232</v>
      </c>
      <c r="M5429" t="s">
        <v>4577</v>
      </c>
      <c r="O5429" t="s">
        <v>11</v>
      </c>
      <c r="P5429">
        <v>5102</v>
      </c>
      <c r="Q5429">
        <v>3</v>
      </c>
      <c r="R5429">
        <v>60.34</v>
      </c>
      <c r="S5429">
        <v>181.02</v>
      </c>
      <c r="T5429">
        <v>137.4</v>
      </c>
      <c r="U5429">
        <v>24.1</v>
      </c>
      <c r="V5429" t="str">
        <f>VLOOKUP(L5429,'[2]tabela de preços'!$A:$D,4,0)</f>
        <v>3M</v>
      </c>
      <c r="W5429" t="str">
        <f>VLOOKUP(L5429,'[2]tabela de preços'!$A:$F,6,0)</f>
        <v>FITA DUPLA FACE</v>
      </c>
      <c r="X5429" t="str">
        <f>VLOOKUP(L5429,'[2]tabela de preços'!$A:$G,7,0)</f>
        <v>AUTOMOTIVO</v>
      </c>
    </row>
    <row r="5430" spans="1:24" x14ac:dyDescent="0.3">
      <c r="A5430" t="s">
        <v>421</v>
      </c>
      <c r="C5430" t="s">
        <v>5107</v>
      </c>
      <c r="D5430" s="1">
        <v>46106</v>
      </c>
      <c r="E5430" t="s">
        <v>5108</v>
      </c>
      <c r="F5430">
        <v>9</v>
      </c>
      <c r="G5430">
        <v>231</v>
      </c>
      <c r="H5430" t="str">
        <f>VLOOKUP(G5430,[1]OPERADORES!$A:$B,2,0)</f>
        <v>EDIJANE</v>
      </c>
      <c r="I5430" t="s">
        <v>21</v>
      </c>
      <c r="J5430" t="s">
        <v>424</v>
      </c>
      <c r="K5430" t="s">
        <v>425</v>
      </c>
      <c r="L5430">
        <v>84359</v>
      </c>
      <c r="M5430" t="s">
        <v>2283</v>
      </c>
      <c r="O5430" t="s">
        <v>11</v>
      </c>
      <c r="P5430">
        <v>5403</v>
      </c>
      <c r="Q5430">
        <v>1</v>
      </c>
      <c r="R5430">
        <v>18.13</v>
      </c>
      <c r="S5430">
        <v>18.13</v>
      </c>
      <c r="T5430">
        <v>13.76</v>
      </c>
      <c r="U5430">
        <v>24.1</v>
      </c>
      <c r="V5430" t="str">
        <f>VLOOKUP(L5430,'[2]tabela de preços'!$A:$D,4,0)</f>
        <v>BRASILUX</v>
      </c>
      <c r="W5430" t="str">
        <f>VLOOKUP(L5430,'[2]tabela de preços'!$A:$F,6,0)</f>
        <v>ESMALTES</v>
      </c>
      <c r="X5430" t="str">
        <f>VLOOKUP(L5430,'[2]tabela de preços'!$A:$G,7,0)</f>
        <v>INDUSTRIAL</v>
      </c>
    </row>
    <row r="5431" spans="1:24" x14ac:dyDescent="0.3">
      <c r="A5431" t="s">
        <v>421</v>
      </c>
      <c r="C5431" t="s">
        <v>5107</v>
      </c>
      <c r="D5431" s="1">
        <v>46106</v>
      </c>
      <c r="E5431" t="s">
        <v>5108</v>
      </c>
      <c r="F5431">
        <v>9</v>
      </c>
      <c r="G5431">
        <v>231</v>
      </c>
      <c r="H5431" t="str">
        <f>VLOOKUP(G5431,[1]OPERADORES!$A:$B,2,0)</f>
        <v>EDIJANE</v>
      </c>
      <c r="I5431" t="s">
        <v>21</v>
      </c>
      <c r="J5431" t="s">
        <v>424</v>
      </c>
      <c r="K5431" t="s">
        <v>425</v>
      </c>
      <c r="L5431">
        <v>84249</v>
      </c>
      <c r="M5431" t="s">
        <v>5109</v>
      </c>
      <c r="O5431" t="s">
        <v>11</v>
      </c>
      <c r="P5431">
        <v>5403</v>
      </c>
      <c r="Q5431">
        <v>2</v>
      </c>
      <c r="R5431">
        <v>118.9</v>
      </c>
      <c r="S5431">
        <v>237.8</v>
      </c>
      <c r="T5431">
        <v>196.94</v>
      </c>
      <c r="U5431">
        <v>17.18</v>
      </c>
      <c r="V5431" t="str">
        <f>VLOOKUP(L5431,'[2]tabela de preços'!$A:$D,4,0)</f>
        <v>BRASILUX</v>
      </c>
      <c r="W5431" t="str">
        <f>VLOOKUP(L5431,'[2]tabela de preços'!$A:$F,6,0)</f>
        <v>TINTA PAREDE</v>
      </c>
      <c r="X5431" t="str">
        <f>VLOOKUP(L5431,'[2]tabela de preços'!$A:$G,7,0)</f>
        <v>IMOBILIÁRIO</v>
      </c>
    </row>
    <row r="5432" spans="1:24" x14ac:dyDescent="0.3">
      <c r="A5432" t="s">
        <v>421</v>
      </c>
      <c r="C5432" t="s">
        <v>5107</v>
      </c>
      <c r="D5432" s="1">
        <v>46106</v>
      </c>
      <c r="E5432" t="s">
        <v>5108</v>
      </c>
      <c r="F5432">
        <v>9</v>
      </c>
      <c r="G5432">
        <v>231</v>
      </c>
      <c r="H5432" t="str">
        <f>VLOOKUP(G5432,[1]OPERADORES!$A:$B,2,0)</f>
        <v>EDIJANE</v>
      </c>
      <c r="I5432" t="s">
        <v>21</v>
      </c>
      <c r="J5432" t="s">
        <v>424</v>
      </c>
      <c r="K5432" t="s">
        <v>425</v>
      </c>
      <c r="L5432">
        <v>86880</v>
      </c>
      <c r="M5432" t="s">
        <v>5110</v>
      </c>
      <c r="O5432" t="s">
        <v>11</v>
      </c>
      <c r="P5432">
        <v>5102</v>
      </c>
      <c r="Q5432">
        <v>1</v>
      </c>
      <c r="R5432">
        <v>49.48</v>
      </c>
      <c r="S5432">
        <v>49.48</v>
      </c>
      <c r="T5432">
        <v>40.229999999999997</v>
      </c>
      <c r="U5432">
        <v>18.690000000000001</v>
      </c>
      <c r="V5432" t="str">
        <f>VLOOKUP(L5432,'[2]tabela de preços'!$A:$D,4,0)</f>
        <v>VEDACIT</v>
      </c>
      <c r="W5432" t="str">
        <f>VLOOKUP(L5432,'[2]tabela de preços'!$A:$F,6,0)</f>
        <v>IMPERMEABILIZANTES</v>
      </c>
      <c r="X5432" t="str">
        <f>VLOOKUP(L5432,'[2]tabela de preços'!$A:$G,7,0)</f>
        <v>IMOBILIÁRIO</v>
      </c>
    </row>
    <row r="5433" spans="1:24" x14ac:dyDescent="0.3">
      <c r="A5433" t="s">
        <v>421</v>
      </c>
      <c r="C5433" t="s">
        <v>5107</v>
      </c>
      <c r="D5433" s="1">
        <v>46106</v>
      </c>
      <c r="E5433" t="s">
        <v>5108</v>
      </c>
      <c r="F5433">
        <v>9</v>
      </c>
      <c r="G5433">
        <v>231</v>
      </c>
      <c r="H5433" t="str">
        <f>VLOOKUP(G5433,[1]OPERADORES!$A:$B,2,0)</f>
        <v>EDIJANE</v>
      </c>
      <c r="I5433" t="s">
        <v>21</v>
      </c>
      <c r="J5433" t="s">
        <v>424</v>
      </c>
      <c r="K5433" t="s">
        <v>425</v>
      </c>
      <c r="L5433">
        <v>23878</v>
      </c>
      <c r="M5433" t="s">
        <v>851</v>
      </c>
      <c r="O5433" t="s">
        <v>11</v>
      </c>
      <c r="P5433">
        <v>5102</v>
      </c>
      <c r="Q5433">
        <v>2</v>
      </c>
      <c r="R5433">
        <v>7.69</v>
      </c>
      <c r="S5433">
        <v>15.38</v>
      </c>
      <c r="T5433">
        <v>11.68</v>
      </c>
      <c r="U5433">
        <v>24.06</v>
      </c>
      <c r="V5433" t="str">
        <f>VLOOKUP(L5433,'[2]tabela de preços'!$A:$D,4,0)</f>
        <v>ATLAS</v>
      </c>
      <c r="W5433" t="str">
        <f>VLOOKUP(L5433,'[2]tabela de preços'!$A:$F,6,0)</f>
        <v>ROLOS / TRINCHAS / PINCÉIS / ESPÁTULAS</v>
      </c>
      <c r="X5433" t="str">
        <f>VLOOKUP(L5433,'[2]tabela de preços'!$A:$G,7,0)</f>
        <v>IMOBILIÁRIO</v>
      </c>
    </row>
    <row r="5434" spans="1:24" x14ac:dyDescent="0.3">
      <c r="A5434" t="s">
        <v>421</v>
      </c>
      <c r="C5434" t="s">
        <v>5107</v>
      </c>
      <c r="D5434" s="1">
        <v>46106</v>
      </c>
      <c r="E5434" t="s">
        <v>5108</v>
      </c>
      <c r="F5434">
        <v>9</v>
      </c>
      <c r="G5434">
        <v>231</v>
      </c>
      <c r="H5434" t="str">
        <f>VLOOKUP(G5434,[1]OPERADORES!$A:$B,2,0)</f>
        <v>EDIJANE</v>
      </c>
      <c r="I5434" t="s">
        <v>21</v>
      </c>
      <c r="J5434" t="s">
        <v>424</v>
      </c>
      <c r="K5434" t="s">
        <v>425</v>
      </c>
      <c r="L5434">
        <v>85228</v>
      </c>
      <c r="M5434" t="s">
        <v>1041</v>
      </c>
      <c r="O5434" t="s">
        <v>11</v>
      </c>
      <c r="P5434">
        <v>5102</v>
      </c>
      <c r="Q5434">
        <v>2</v>
      </c>
      <c r="R5434">
        <v>7.84</v>
      </c>
      <c r="S5434">
        <v>15.68</v>
      </c>
      <c r="T5434">
        <v>11.9</v>
      </c>
      <c r="U5434">
        <v>24.11</v>
      </c>
      <c r="V5434" t="str">
        <f>VLOOKUP(L5434,'[2]tabela de preços'!$A:$D,4,0)</f>
        <v>ATLAS</v>
      </c>
      <c r="W5434" t="str">
        <f>VLOOKUP(L5434,'[2]tabela de preços'!$A:$F,6,0)</f>
        <v>ROLOS / TRINCHAS / PINCÉIS / ESPÁTULAS</v>
      </c>
      <c r="X5434" t="str">
        <f>VLOOKUP(L5434,'[2]tabela de preços'!$A:$G,7,0)</f>
        <v>IMOBILIÁRIO</v>
      </c>
    </row>
    <row r="5435" spans="1:24" x14ac:dyDescent="0.3">
      <c r="A5435" t="s">
        <v>421</v>
      </c>
      <c r="C5435" t="s">
        <v>5107</v>
      </c>
      <c r="D5435" s="1">
        <v>46106</v>
      </c>
      <c r="E5435" t="s">
        <v>5108</v>
      </c>
      <c r="F5435">
        <v>9</v>
      </c>
      <c r="G5435">
        <v>231</v>
      </c>
      <c r="H5435" t="str">
        <f>VLOOKUP(G5435,[1]OPERADORES!$A:$B,2,0)</f>
        <v>EDIJANE</v>
      </c>
      <c r="I5435" t="s">
        <v>21</v>
      </c>
      <c r="J5435" t="s">
        <v>424</v>
      </c>
      <c r="K5435" t="s">
        <v>425</v>
      </c>
      <c r="L5435">
        <v>84431</v>
      </c>
      <c r="M5435" t="s">
        <v>1369</v>
      </c>
      <c r="O5435" t="s">
        <v>11</v>
      </c>
      <c r="P5435">
        <v>5102</v>
      </c>
      <c r="Q5435">
        <v>2</v>
      </c>
      <c r="R5435">
        <v>8.9600000000000009</v>
      </c>
      <c r="S5435">
        <v>17.920000000000002</v>
      </c>
      <c r="T5435">
        <v>13.6</v>
      </c>
      <c r="U5435">
        <v>24.11</v>
      </c>
      <c r="V5435" t="str">
        <f>VLOOKUP(L5435,'[2]tabela de preços'!$A:$D,4,0)</f>
        <v>ATLAS</v>
      </c>
      <c r="W5435" t="str">
        <f>VLOOKUP(L5435,'[2]tabela de preços'!$A:$F,6,0)</f>
        <v>ROLOS / TRINCHAS / PINCÉIS / ESPÁTULAS</v>
      </c>
      <c r="X5435" t="str">
        <f>VLOOKUP(L5435,'[2]tabela de preços'!$A:$G,7,0)</f>
        <v>IMOBILIÁRIO</v>
      </c>
    </row>
    <row r="5436" spans="1:24" x14ac:dyDescent="0.3">
      <c r="A5436" t="s">
        <v>3541</v>
      </c>
      <c r="C5436" t="s">
        <v>3542</v>
      </c>
      <c r="D5436" s="1">
        <v>46078</v>
      </c>
      <c r="E5436" t="s">
        <v>3543</v>
      </c>
      <c r="F5436">
        <v>9</v>
      </c>
      <c r="G5436">
        <v>236</v>
      </c>
      <c r="H5436" t="str">
        <f>VLOOKUP(G5436,[1]OPERADORES!$A:$B,2,0)</f>
        <v>DANIEL</v>
      </c>
      <c r="I5436" t="s">
        <v>21</v>
      </c>
      <c r="J5436" t="s">
        <v>339</v>
      </c>
      <c r="K5436" t="s">
        <v>3544</v>
      </c>
      <c r="L5436">
        <v>84895</v>
      </c>
      <c r="M5436" t="s">
        <v>3545</v>
      </c>
      <c r="O5436" t="s">
        <v>11</v>
      </c>
      <c r="P5436">
        <v>5403</v>
      </c>
      <c r="Q5436">
        <v>1</v>
      </c>
      <c r="R5436">
        <v>175</v>
      </c>
      <c r="S5436">
        <v>175</v>
      </c>
      <c r="T5436">
        <v>121.12</v>
      </c>
      <c r="U5436">
        <v>30.79</v>
      </c>
      <c r="V5436" t="str">
        <f>VLOOKUP(L5436,'[2]tabela de preços'!$A:$D,4,0)</f>
        <v>BRASILUX</v>
      </c>
      <c r="W5436" t="str">
        <f>VLOOKUP(L5436,'[2]tabela de preços'!$A:$F,6,0)</f>
        <v>EPOXI</v>
      </c>
      <c r="X5436" t="str">
        <f>VLOOKUP(L5436,'[2]tabela de preços'!$A:$G,7,0)</f>
        <v>INDUSTRIAL</v>
      </c>
    </row>
    <row r="5437" spans="1:24" x14ac:dyDescent="0.3">
      <c r="A5437" t="s">
        <v>5042</v>
      </c>
      <c r="C5437" t="s">
        <v>5043</v>
      </c>
      <c r="D5437" s="1">
        <v>46105</v>
      </c>
      <c r="E5437" t="s">
        <v>5044</v>
      </c>
      <c r="F5437">
        <v>9</v>
      </c>
      <c r="G5437">
        <v>236</v>
      </c>
      <c r="H5437" t="str">
        <f>VLOOKUP(G5437,[1]OPERADORES!$A:$B,2,0)</f>
        <v>DANIEL</v>
      </c>
      <c r="I5437" t="s">
        <v>21</v>
      </c>
      <c r="J5437" t="s">
        <v>5045</v>
      </c>
      <c r="K5437" t="s">
        <v>5046</v>
      </c>
      <c r="L5437">
        <v>22684</v>
      </c>
      <c r="M5437" t="s">
        <v>73</v>
      </c>
      <c r="O5437" t="s">
        <v>11</v>
      </c>
      <c r="P5437">
        <v>5102</v>
      </c>
      <c r="Q5437">
        <v>240</v>
      </c>
      <c r="R5437">
        <v>3.65</v>
      </c>
      <c r="S5437">
        <v>876</v>
      </c>
      <c r="T5437">
        <v>739.2</v>
      </c>
      <c r="U5437">
        <v>15.62</v>
      </c>
      <c r="V5437" t="str">
        <f>VLOOKUP(L5437,'[2]tabela de preços'!$A:$D,4,0)</f>
        <v>3M</v>
      </c>
      <c r="W5437" t="str">
        <f>VLOOKUP(L5437,'[2]tabela de preços'!$A:$F,6,0)</f>
        <v>FITA AUTOMOTIVA</v>
      </c>
      <c r="X5437" t="str">
        <f>VLOOKUP(L5437,'[2]tabela de preços'!$A:$G,7,0)</f>
        <v>AUTOMOTIVO</v>
      </c>
    </row>
    <row r="5438" spans="1:24" x14ac:dyDescent="0.3">
      <c r="A5438" t="s">
        <v>5042</v>
      </c>
      <c r="C5438" t="s">
        <v>5043</v>
      </c>
      <c r="D5438" s="1">
        <v>46105</v>
      </c>
      <c r="E5438" t="s">
        <v>5044</v>
      </c>
      <c r="F5438">
        <v>9</v>
      </c>
      <c r="G5438">
        <v>236</v>
      </c>
      <c r="H5438" t="str">
        <f>VLOOKUP(G5438,[1]OPERADORES!$A:$B,2,0)</f>
        <v>DANIEL</v>
      </c>
      <c r="I5438" t="s">
        <v>21</v>
      </c>
      <c r="J5438" t="s">
        <v>5045</v>
      </c>
      <c r="K5438" t="s">
        <v>5046</v>
      </c>
      <c r="L5438">
        <v>22188</v>
      </c>
      <c r="M5438" t="s">
        <v>78</v>
      </c>
      <c r="O5438" t="s">
        <v>11</v>
      </c>
      <c r="P5438">
        <v>5102</v>
      </c>
      <c r="Q5438">
        <v>72</v>
      </c>
      <c r="R5438">
        <v>13.84</v>
      </c>
      <c r="S5438">
        <v>996.48</v>
      </c>
      <c r="T5438">
        <v>784.08</v>
      </c>
      <c r="U5438">
        <v>21.32</v>
      </c>
      <c r="V5438" t="str">
        <f>VLOOKUP(L5438,'[2]tabela de preços'!$A:$D,4,0)</f>
        <v>3M</v>
      </c>
      <c r="W5438" t="str">
        <f>VLOOKUP(L5438,'[2]tabela de preços'!$A:$F,6,0)</f>
        <v>FITA AUTOMOTIVA</v>
      </c>
      <c r="X5438" t="str">
        <f>VLOOKUP(L5438,'[2]tabela de preços'!$A:$G,7,0)</f>
        <v>AUTOMOTIVO</v>
      </c>
    </row>
    <row r="5439" spans="1:24" x14ac:dyDescent="0.3">
      <c r="A5439" t="s">
        <v>5042</v>
      </c>
      <c r="C5439" t="s">
        <v>5345</v>
      </c>
      <c r="D5439" s="1">
        <v>46111</v>
      </c>
      <c r="E5439" t="s">
        <v>5346</v>
      </c>
      <c r="F5439">
        <v>9</v>
      </c>
      <c r="G5439">
        <v>236</v>
      </c>
      <c r="H5439" t="str">
        <f>VLOOKUP(G5439,[1]OPERADORES!$A:$B,2,0)</f>
        <v>DANIEL</v>
      </c>
      <c r="I5439" t="s">
        <v>21</v>
      </c>
      <c r="J5439" t="s">
        <v>5045</v>
      </c>
      <c r="K5439" t="s">
        <v>5046</v>
      </c>
      <c r="L5439">
        <v>20431</v>
      </c>
      <c r="M5439" t="s">
        <v>5332</v>
      </c>
      <c r="O5439" t="s">
        <v>11</v>
      </c>
      <c r="P5439">
        <v>5403</v>
      </c>
      <c r="Q5439">
        <v>27</v>
      </c>
      <c r="R5439">
        <v>37.9</v>
      </c>
      <c r="S5439" s="2">
        <v>1023.3</v>
      </c>
      <c r="T5439">
        <v>796.5</v>
      </c>
      <c r="U5439">
        <v>22.16</v>
      </c>
      <c r="V5439" t="str">
        <f>VLOOKUP(L5439,'[2]tabela de preços'!$A:$D,4,0)</f>
        <v>SHERWIN WILLIAMS</v>
      </c>
      <c r="W5439" t="str">
        <f>VLOOKUP(L5439,'[2]tabela de preços'!$A:$F,6,0)</f>
        <v>VERNIZ AUTOMOTIVO</v>
      </c>
      <c r="X5439" t="str">
        <f>VLOOKUP(L5439,'[2]tabela de preços'!$A:$G,7,0)</f>
        <v>AUTOMOTIVO</v>
      </c>
    </row>
    <row r="5440" spans="1:24" x14ac:dyDescent="0.3">
      <c r="A5440" t="s">
        <v>5042</v>
      </c>
      <c r="C5440" t="s">
        <v>5345</v>
      </c>
      <c r="D5440" s="1">
        <v>46111</v>
      </c>
      <c r="E5440" t="s">
        <v>5346</v>
      </c>
      <c r="F5440">
        <v>9</v>
      </c>
      <c r="G5440">
        <v>236</v>
      </c>
      <c r="H5440" t="str">
        <f>VLOOKUP(G5440,[1]OPERADORES!$A:$B,2,0)</f>
        <v>DANIEL</v>
      </c>
      <c r="I5440" t="s">
        <v>21</v>
      </c>
      <c r="J5440" t="s">
        <v>5045</v>
      </c>
      <c r="K5440" t="s">
        <v>5046</v>
      </c>
      <c r="L5440">
        <v>21067</v>
      </c>
      <c r="M5440" t="s">
        <v>640</v>
      </c>
      <c r="O5440" t="s">
        <v>11</v>
      </c>
      <c r="P5440">
        <v>5102</v>
      </c>
      <c r="Q5440">
        <v>2</v>
      </c>
      <c r="R5440">
        <v>36.07</v>
      </c>
      <c r="S5440">
        <v>72.14</v>
      </c>
      <c r="T5440">
        <v>54.76</v>
      </c>
      <c r="U5440">
        <v>24.09</v>
      </c>
      <c r="V5440" t="str">
        <f>VLOOKUP(L5440,'[2]tabela de preços'!$A:$D,4,0)</f>
        <v>SIKKENS</v>
      </c>
      <c r="W5440" t="str">
        <f>VLOOKUP(L5440,'[2]tabela de preços'!$A:$F,6,0)</f>
        <v>DILUENTE</v>
      </c>
      <c r="X5440" t="str">
        <f>VLOOKUP(L5440,'[2]tabela de preços'!$A:$G,7,0)</f>
        <v>AUTOMOTIVO</v>
      </c>
    </row>
    <row r="5441" spans="1:24" x14ac:dyDescent="0.3">
      <c r="A5441" t="s">
        <v>5042</v>
      </c>
      <c r="C5441" t="s">
        <v>5345</v>
      </c>
      <c r="D5441" s="1">
        <v>46111</v>
      </c>
      <c r="E5441" t="s">
        <v>5346</v>
      </c>
      <c r="F5441">
        <v>9</v>
      </c>
      <c r="G5441">
        <v>236</v>
      </c>
      <c r="H5441" t="str">
        <f>VLOOKUP(G5441,[1]OPERADORES!$A:$B,2,0)</f>
        <v>DANIEL</v>
      </c>
      <c r="I5441" t="s">
        <v>21</v>
      </c>
      <c r="J5441" t="s">
        <v>5045</v>
      </c>
      <c r="K5441" t="s">
        <v>5046</v>
      </c>
      <c r="L5441">
        <v>9752</v>
      </c>
      <c r="M5441" t="s">
        <v>1492</v>
      </c>
      <c r="O5441" t="s">
        <v>11</v>
      </c>
      <c r="P5441">
        <v>5403</v>
      </c>
      <c r="Q5441">
        <v>2</v>
      </c>
      <c r="R5441">
        <v>38.49</v>
      </c>
      <c r="S5441">
        <v>76.98</v>
      </c>
      <c r="T5441">
        <v>58.42</v>
      </c>
      <c r="U5441">
        <v>24.11</v>
      </c>
      <c r="V5441" t="str">
        <f>VLOOKUP(L5441,'[2]tabela de preços'!$A:$D,4,0)</f>
        <v>WANDA</v>
      </c>
      <c r="W5441" t="str">
        <f>VLOOKUP(L5441,'[2]tabela de preços'!$A:$F,6,0)</f>
        <v>SELADORA P/ PLASTICO</v>
      </c>
      <c r="X5441" t="str">
        <f>VLOOKUP(L5441,'[2]tabela de preços'!$A:$G,7,0)</f>
        <v>AUTOMOTIVO</v>
      </c>
    </row>
    <row r="5442" spans="1:24" x14ac:dyDescent="0.3">
      <c r="A5442" t="s">
        <v>5042</v>
      </c>
      <c r="C5442" t="s">
        <v>5345</v>
      </c>
      <c r="D5442" s="1">
        <v>46111</v>
      </c>
      <c r="E5442" t="s">
        <v>5346</v>
      </c>
      <c r="F5442">
        <v>9</v>
      </c>
      <c r="G5442">
        <v>236</v>
      </c>
      <c r="H5442" t="str">
        <f>VLOOKUP(G5442,[1]OPERADORES!$A:$B,2,0)</f>
        <v>DANIEL</v>
      </c>
      <c r="I5442" t="s">
        <v>21</v>
      </c>
      <c r="J5442" t="s">
        <v>5045</v>
      </c>
      <c r="K5442" t="s">
        <v>5046</v>
      </c>
      <c r="L5442">
        <v>20414</v>
      </c>
      <c r="M5442" t="s">
        <v>112</v>
      </c>
      <c r="O5442" t="s">
        <v>11</v>
      </c>
      <c r="P5442">
        <v>5102</v>
      </c>
      <c r="Q5442">
        <v>40</v>
      </c>
      <c r="R5442">
        <v>22.39</v>
      </c>
      <c r="S5442">
        <v>895.6</v>
      </c>
      <c r="T5442">
        <v>736.4</v>
      </c>
      <c r="U5442">
        <v>17.78</v>
      </c>
      <c r="V5442" t="str">
        <f>VLOOKUP(L5442,'[2]tabela de preços'!$A:$D,4,0)</f>
        <v>SHERWIN WILLIAMS</v>
      </c>
      <c r="W5442" t="str">
        <f>VLOOKUP(L5442,'[2]tabela de preços'!$A:$F,6,0)</f>
        <v>DILUENTE</v>
      </c>
      <c r="X5442" t="str">
        <f>VLOOKUP(L5442,'[2]tabela de preços'!$A:$G,7,0)</f>
        <v>AUTOMOTIVO</v>
      </c>
    </row>
    <row r="5443" spans="1:24" x14ac:dyDescent="0.3">
      <c r="A5443" t="s">
        <v>5042</v>
      </c>
      <c r="C5443" t="s">
        <v>5345</v>
      </c>
      <c r="D5443" s="1">
        <v>46111</v>
      </c>
      <c r="E5443" t="s">
        <v>5346</v>
      </c>
      <c r="F5443">
        <v>9</v>
      </c>
      <c r="G5443">
        <v>236</v>
      </c>
      <c r="H5443" t="str">
        <f>VLOOKUP(G5443,[1]OPERADORES!$A:$B,2,0)</f>
        <v>DANIEL</v>
      </c>
      <c r="I5443" t="s">
        <v>21</v>
      </c>
      <c r="J5443" t="s">
        <v>5045</v>
      </c>
      <c r="K5443" t="s">
        <v>5046</v>
      </c>
      <c r="L5443">
        <v>9997</v>
      </c>
      <c r="M5443" t="s">
        <v>2487</v>
      </c>
      <c r="O5443" t="s">
        <v>11</v>
      </c>
      <c r="P5443">
        <v>5102</v>
      </c>
      <c r="Q5443">
        <v>2</v>
      </c>
      <c r="R5443">
        <v>41.04</v>
      </c>
      <c r="S5443">
        <v>82.08</v>
      </c>
      <c r="T5443">
        <v>62.3</v>
      </c>
      <c r="U5443">
        <v>24.1</v>
      </c>
      <c r="V5443" t="str">
        <f>VLOOKUP(L5443,'[2]tabela de preços'!$A:$D,4,0)</f>
        <v>SIKKENS</v>
      </c>
      <c r="W5443" t="str">
        <f>VLOOKUP(L5443,'[2]tabela de preços'!$A:$F,6,0)</f>
        <v>DILUENTE</v>
      </c>
      <c r="X5443" t="str">
        <f>VLOOKUP(L5443,'[2]tabela de preços'!$A:$G,7,0)</f>
        <v>AUTOMOTIVO</v>
      </c>
    </row>
    <row r="5444" spans="1:24" x14ac:dyDescent="0.3">
      <c r="A5444" t="s">
        <v>426</v>
      </c>
      <c r="B5444" t="s">
        <v>427</v>
      </c>
      <c r="C5444" t="s">
        <v>428</v>
      </c>
      <c r="D5444" s="1">
        <v>46031</v>
      </c>
      <c r="E5444" t="s">
        <v>429</v>
      </c>
      <c r="F5444">
        <v>9</v>
      </c>
      <c r="G5444">
        <v>236</v>
      </c>
      <c r="H5444" t="str">
        <f>VLOOKUP(G5444,[1]OPERADORES!$A:$B,2,0)</f>
        <v>DANIEL</v>
      </c>
      <c r="I5444" t="s">
        <v>21</v>
      </c>
      <c r="J5444" t="s">
        <v>430</v>
      </c>
      <c r="K5444" t="s">
        <v>431</v>
      </c>
      <c r="L5444">
        <v>84558</v>
      </c>
      <c r="M5444" t="s">
        <v>432</v>
      </c>
      <c r="O5444" t="s">
        <v>11</v>
      </c>
      <c r="P5444">
        <v>5102</v>
      </c>
      <c r="Q5444">
        <v>1</v>
      </c>
      <c r="R5444">
        <v>7.57</v>
      </c>
      <c r="S5444">
        <v>7.57</v>
      </c>
      <c r="T5444">
        <v>4.74</v>
      </c>
      <c r="U5444">
        <v>37.380000000000003</v>
      </c>
      <c r="V5444" t="str">
        <f>VLOOKUP(L5444,'[2]tabela de preços'!$A:$D,4,0)</f>
        <v>3M</v>
      </c>
      <c r="W5444" t="str">
        <f>VLOOKUP(L5444,'[2]tabela de preços'!$A:$F,6,0)</f>
        <v>FITA ISOLANTE</v>
      </c>
      <c r="X5444" t="str">
        <f>VLOOKUP(L5444,'[2]tabela de preços'!$A:$G,7,0)</f>
        <v>IMOBILIÁRIO</v>
      </c>
    </row>
    <row r="5445" spans="1:24" x14ac:dyDescent="0.3">
      <c r="A5445" t="s">
        <v>426</v>
      </c>
      <c r="B5445" t="s">
        <v>427</v>
      </c>
      <c r="C5445" t="s">
        <v>433</v>
      </c>
      <c r="D5445" s="1">
        <v>46043</v>
      </c>
      <c r="E5445" t="s">
        <v>434</v>
      </c>
      <c r="F5445">
        <v>9</v>
      </c>
      <c r="G5445">
        <v>236</v>
      </c>
      <c r="H5445" t="str">
        <f>VLOOKUP(G5445,[1]OPERADORES!$A:$B,2,0)</f>
        <v>DANIEL</v>
      </c>
      <c r="I5445" t="s">
        <v>21</v>
      </c>
      <c r="J5445" t="s">
        <v>430</v>
      </c>
      <c r="K5445" t="s">
        <v>431</v>
      </c>
      <c r="L5445">
        <v>85421</v>
      </c>
      <c r="M5445" t="s">
        <v>435</v>
      </c>
      <c r="O5445" t="s">
        <v>411</v>
      </c>
      <c r="P5445">
        <v>5102</v>
      </c>
      <c r="Q5445">
        <v>1</v>
      </c>
      <c r="R5445">
        <v>15.5</v>
      </c>
      <c r="S5445">
        <v>15.5</v>
      </c>
      <c r="T5445">
        <v>11.77</v>
      </c>
      <c r="U5445">
        <v>24.06</v>
      </c>
      <c r="V5445" t="str">
        <f>VLOOKUP(L5445,'[2]tabela de preços'!$A:$D,4,0)</f>
        <v>MAXI RUBBER</v>
      </c>
      <c r="W5445" t="str">
        <f>VLOOKUP(L5445,'[2]tabela de preços'!$A:$F,6,0)</f>
        <v>MASSA DE POLIR</v>
      </c>
      <c r="X5445" t="str">
        <f>VLOOKUP(L5445,'[2]tabela de preços'!$A:$G,7,0)</f>
        <v>AUTOMOTIVO</v>
      </c>
    </row>
    <row r="5446" spans="1:24" x14ac:dyDescent="0.3">
      <c r="A5446" t="s">
        <v>426</v>
      </c>
      <c r="B5446" t="s">
        <v>427</v>
      </c>
      <c r="C5446" t="s">
        <v>436</v>
      </c>
      <c r="D5446" s="1">
        <v>46051</v>
      </c>
      <c r="E5446" t="s">
        <v>437</v>
      </c>
      <c r="F5446">
        <v>9</v>
      </c>
      <c r="G5446">
        <v>236</v>
      </c>
      <c r="H5446" t="str">
        <f>VLOOKUP(G5446,[1]OPERADORES!$A:$B,2,0)</f>
        <v>DANIEL</v>
      </c>
      <c r="I5446" t="s">
        <v>21</v>
      </c>
      <c r="J5446" t="s">
        <v>430</v>
      </c>
      <c r="K5446" t="s">
        <v>431</v>
      </c>
      <c r="L5446">
        <v>84558</v>
      </c>
      <c r="M5446" t="s">
        <v>432</v>
      </c>
      <c r="O5446" t="s">
        <v>11</v>
      </c>
      <c r="P5446">
        <v>5102</v>
      </c>
      <c r="Q5446">
        <v>1</v>
      </c>
      <c r="R5446">
        <v>7.57</v>
      </c>
      <c r="S5446">
        <v>7.57</v>
      </c>
      <c r="T5446">
        <v>4.74</v>
      </c>
      <c r="U5446">
        <v>37.380000000000003</v>
      </c>
      <c r="V5446" t="str">
        <f>VLOOKUP(L5446,'[2]tabela de preços'!$A:$D,4,0)</f>
        <v>3M</v>
      </c>
      <c r="W5446" t="str">
        <f>VLOOKUP(L5446,'[2]tabela de preços'!$A:$F,6,0)</f>
        <v>FITA ISOLANTE</v>
      </c>
      <c r="X5446" t="str">
        <f>VLOOKUP(L5446,'[2]tabela de preços'!$A:$G,7,0)</f>
        <v>IMOBILIÁRIO</v>
      </c>
    </row>
    <row r="5447" spans="1:24" x14ac:dyDescent="0.3">
      <c r="A5447" t="s">
        <v>426</v>
      </c>
      <c r="B5447" t="s">
        <v>427</v>
      </c>
      <c r="C5447" t="s">
        <v>436</v>
      </c>
      <c r="D5447" s="1">
        <v>46051</v>
      </c>
      <c r="E5447" t="s">
        <v>438</v>
      </c>
      <c r="F5447">
        <v>9</v>
      </c>
      <c r="G5447">
        <v>236</v>
      </c>
      <c r="H5447" t="str">
        <f>VLOOKUP(G5447,[1]OPERADORES!$A:$B,2,0)</f>
        <v>DANIEL</v>
      </c>
      <c r="I5447" t="s">
        <v>21</v>
      </c>
      <c r="J5447" t="s">
        <v>430</v>
      </c>
      <c r="K5447" t="s">
        <v>431</v>
      </c>
      <c r="L5447">
        <v>85650</v>
      </c>
      <c r="M5447" t="s">
        <v>439</v>
      </c>
      <c r="O5447" t="s">
        <v>11</v>
      </c>
      <c r="P5447">
        <v>5405</v>
      </c>
      <c r="Q5447">
        <v>1</v>
      </c>
      <c r="R5447">
        <v>15</v>
      </c>
      <c r="S5447">
        <v>15</v>
      </c>
      <c r="T5447">
        <v>6.92</v>
      </c>
      <c r="U5447">
        <v>53.87</v>
      </c>
      <c r="V5447" t="str">
        <f>VLOOKUP(L5447,'[2]tabela de preços'!$A:$D,4,0)</f>
        <v>UNIPEGA</v>
      </c>
      <c r="W5447" t="str">
        <f>VLOOKUP(L5447,'[2]tabela de preços'!$A:$F,6,0)</f>
        <v xml:space="preserve">SPRAYS </v>
      </c>
      <c r="X5447" t="str">
        <f>VLOOKUP(L5447,'[2]tabela de preços'!$A:$G,7,0)</f>
        <v>AUTOMOTIVO</v>
      </c>
    </row>
    <row r="5448" spans="1:24" x14ac:dyDescent="0.3">
      <c r="A5448" t="s">
        <v>426</v>
      </c>
      <c r="B5448" t="s">
        <v>427</v>
      </c>
      <c r="C5448" t="s">
        <v>440</v>
      </c>
      <c r="D5448" s="1">
        <v>46051</v>
      </c>
      <c r="E5448" t="s">
        <v>441</v>
      </c>
      <c r="F5448">
        <v>9</v>
      </c>
      <c r="G5448">
        <v>145</v>
      </c>
      <c r="H5448" t="str">
        <f>VLOOKUP(G5448,[1]OPERADORES!$A:$B,2,0)</f>
        <v xml:space="preserve">FABRICIA </v>
      </c>
      <c r="I5448" t="s">
        <v>21</v>
      </c>
      <c r="J5448" t="s">
        <v>430</v>
      </c>
      <c r="K5448" t="s">
        <v>431</v>
      </c>
      <c r="L5448">
        <v>24267</v>
      </c>
      <c r="M5448" t="s">
        <v>442</v>
      </c>
      <c r="O5448" t="s">
        <v>11</v>
      </c>
      <c r="P5448">
        <v>5102</v>
      </c>
      <c r="Q5448">
        <v>1</v>
      </c>
      <c r="R5448">
        <v>35.46</v>
      </c>
      <c r="S5448">
        <v>35.46</v>
      </c>
      <c r="T5448">
        <v>23.18</v>
      </c>
      <c r="U5448">
        <v>34.630000000000003</v>
      </c>
      <c r="V5448" t="str">
        <f>VLOOKUP(L5448,'[2]tabela de preços'!$A:$D,4,0)</f>
        <v>VONIXX</v>
      </c>
      <c r="W5448" t="str">
        <f>VLOOKUP(L5448,'[2]tabela de preços'!$A:$F,6,0)</f>
        <v>LINHA DE HIGENIZAÇÃO E ESTÉTICA  AUTOMOTIVA</v>
      </c>
      <c r="X5448" t="str">
        <f>VLOOKUP(L5448,'[2]tabela de preços'!$A:$G,7,0)</f>
        <v>AUTOMOTIVO</v>
      </c>
    </row>
    <row r="5449" spans="1:24" x14ac:dyDescent="0.3">
      <c r="A5449" t="s">
        <v>426</v>
      </c>
      <c r="B5449" t="s">
        <v>427</v>
      </c>
      <c r="C5449" t="s">
        <v>443</v>
      </c>
      <c r="D5449" s="1">
        <v>46051</v>
      </c>
      <c r="E5449" t="s">
        <v>444</v>
      </c>
      <c r="F5449">
        <v>9</v>
      </c>
      <c r="G5449">
        <v>145</v>
      </c>
      <c r="H5449" t="str">
        <f>VLOOKUP(G5449,[1]OPERADORES!$A:$B,2,0)</f>
        <v xml:space="preserve">FABRICIA </v>
      </c>
      <c r="I5449" t="s">
        <v>21</v>
      </c>
      <c r="J5449" t="s">
        <v>430</v>
      </c>
      <c r="K5449" t="s">
        <v>431</v>
      </c>
      <c r="L5449">
        <v>20814</v>
      </c>
      <c r="M5449" t="s">
        <v>445</v>
      </c>
      <c r="O5449" t="s">
        <v>11</v>
      </c>
      <c r="P5449">
        <v>5102</v>
      </c>
      <c r="Q5449">
        <v>1</v>
      </c>
      <c r="R5449">
        <v>9.68</v>
      </c>
      <c r="S5449">
        <v>9.68</v>
      </c>
      <c r="T5449">
        <v>5.93</v>
      </c>
      <c r="U5449">
        <v>38.74</v>
      </c>
      <c r="V5449" t="str">
        <f>VLOOKUP(L5449,'[2]tabela de preços'!$A:$D,4,0)</f>
        <v>AUTO AMERICA</v>
      </c>
      <c r="W5449" t="str">
        <f>VLOOKUP(L5449,'[2]tabela de preços'!$A:$F,6,0)</f>
        <v>APLICADORES / ADAPTADORES / ENGATES / SUPORTES</v>
      </c>
      <c r="X5449" t="str">
        <f>VLOOKUP(L5449,'[2]tabela de preços'!$A:$G,7,0)</f>
        <v>AUTOMOTIVO</v>
      </c>
    </row>
    <row r="5450" spans="1:24" x14ac:dyDescent="0.3">
      <c r="A5450" t="s">
        <v>426</v>
      </c>
      <c r="B5450" t="s">
        <v>427</v>
      </c>
      <c r="C5450" t="s">
        <v>443</v>
      </c>
      <c r="D5450" s="1">
        <v>46051</v>
      </c>
      <c r="E5450" t="s">
        <v>444</v>
      </c>
      <c r="F5450">
        <v>9</v>
      </c>
      <c r="G5450">
        <v>145</v>
      </c>
      <c r="H5450" t="str">
        <f>VLOOKUP(G5450,[1]OPERADORES!$A:$B,2,0)</f>
        <v xml:space="preserve">FABRICIA </v>
      </c>
      <c r="I5450" t="s">
        <v>21</v>
      </c>
      <c r="J5450" t="s">
        <v>430</v>
      </c>
      <c r="K5450" t="s">
        <v>431</v>
      </c>
      <c r="L5450">
        <v>24296</v>
      </c>
      <c r="M5450" t="s">
        <v>446</v>
      </c>
      <c r="O5450" t="s">
        <v>11</v>
      </c>
      <c r="P5450">
        <v>5102</v>
      </c>
      <c r="Q5450">
        <v>1</v>
      </c>
      <c r="R5450">
        <v>34.44</v>
      </c>
      <c r="S5450">
        <v>34.44</v>
      </c>
      <c r="T5450">
        <v>22.55</v>
      </c>
      <c r="U5450">
        <v>34.520000000000003</v>
      </c>
      <c r="V5450" t="str">
        <f>VLOOKUP(L5450,'[2]tabela de preços'!$A:$D,4,0)</f>
        <v>VONIXX</v>
      </c>
      <c r="W5450" t="str">
        <f>VLOOKUP(L5450,'[2]tabela de preços'!$A:$F,6,0)</f>
        <v>LINHA DE HIGENIZAÇÃO E ESTÉTICA  AUTOMOTIVA</v>
      </c>
      <c r="X5450" t="str">
        <f>VLOOKUP(L5450,'[2]tabela de preços'!$A:$G,7,0)</f>
        <v>AUTOMOTIVO</v>
      </c>
    </row>
    <row r="5451" spans="1:24" x14ac:dyDescent="0.3">
      <c r="A5451" t="s">
        <v>426</v>
      </c>
      <c r="B5451" t="s">
        <v>427</v>
      </c>
      <c r="C5451" t="s">
        <v>2592</v>
      </c>
      <c r="D5451" s="1">
        <v>46058</v>
      </c>
      <c r="E5451" t="s">
        <v>2593</v>
      </c>
      <c r="F5451">
        <v>9</v>
      </c>
      <c r="G5451">
        <v>236</v>
      </c>
      <c r="H5451" t="str">
        <f>VLOOKUP(G5451,[1]OPERADORES!$A:$B,2,0)</f>
        <v>DANIEL</v>
      </c>
      <c r="I5451" t="s">
        <v>21</v>
      </c>
      <c r="J5451" t="s">
        <v>430</v>
      </c>
      <c r="K5451" t="s">
        <v>431</v>
      </c>
      <c r="L5451">
        <v>85209</v>
      </c>
      <c r="M5451" t="s">
        <v>1072</v>
      </c>
      <c r="O5451" t="s">
        <v>11</v>
      </c>
      <c r="P5451">
        <v>5102</v>
      </c>
      <c r="Q5451">
        <v>1</v>
      </c>
      <c r="R5451">
        <v>25</v>
      </c>
      <c r="S5451">
        <v>25</v>
      </c>
      <c r="T5451">
        <v>15.64</v>
      </c>
      <c r="U5451">
        <v>37.44</v>
      </c>
      <c r="V5451" t="str">
        <f>VLOOKUP(L5451,'[2]tabela de preços'!$A:$D,4,0)</f>
        <v>VONIXX</v>
      </c>
      <c r="W5451" t="str">
        <f>VLOOKUP(L5451,'[2]tabela de preços'!$A:$F,6,0)</f>
        <v>LINHA DE HIGENIZAÇÃO E ESTÉTICA  AUTOMOTIVA</v>
      </c>
      <c r="X5451" t="str">
        <f>VLOOKUP(L5451,'[2]tabela de preços'!$A:$G,7,0)</f>
        <v>AUTOMOTIVO</v>
      </c>
    </row>
    <row r="5452" spans="1:24" x14ac:dyDescent="0.3">
      <c r="A5452" t="s">
        <v>426</v>
      </c>
      <c r="B5452" t="s">
        <v>427</v>
      </c>
      <c r="C5452" t="s">
        <v>2746</v>
      </c>
      <c r="D5452" s="1">
        <v>46059</v>
      </c>
      <c r="E5452" t="s">
        <v>2747</v>
      </c>
      <c r="F5452">
        <v>9</v>
      </c>
      <c r="G5452">
        <v>145</v>
      </c>
      <c r="H5452" t="str">
        <f>VLOOKUP(G5452,[1]OPERADORES!$A:$B,2,0)</f>
        <v xml:space="preserve">FABRICIA </v>
      </c>
      <c r="I5452" t="s">
        <v>21</v>
      </c>
      <c r="J5452" t="s">
        <v>430</v>
      </c>
      <c r="K5452" t="s">
        <v>431</v>
      </c>
      <c r="L5452">
        <v>244</v>
      </c>
      <c r="M5452" t="s">
        <v>2748</v>
      </c>
      <c r="O5452" t="s">
        <v>11</v>
      </c>
      <c r="P5452">
        <v>5102</v>
      </c>
      <c r="Q5452">
        <v>1</v>
      </c>
      <c r="R5452">
        <v>28.65</v>
      </c>
      <c r="S5452">
        <v>28.65</v>
      </c>
      <c r="T5452">
        <v>18.78</v>
      </c>
      <c r="U5452">
        <v>34.450000000000003</v>
      </c>
      <c r="V5452" t="str">
        <f>VLOOKUP(L5452,'[2]tabela de preços'!$A:$D,4,0)</f>
        <v>VONIXX</v>
      </c>
      <c r="W5452" t="str">
        <f>VLOOKUP(L5452,'[2]tabela de preços'!$A:$F,6,0)</f>
        <v>LINHA DE HIGENIZAÇÃO E ESTÉTICA  AUTOMOTIVA</v>
      </c>
      <c r="X5452" t="str">
        <f>VLOOKUP(L5452,'[2]tabela de preços'!$A:$G,7,0)</f>
        <v>AUTOMOTIVO</v>
      </c>
    </row>
    <row r="5453" spans="1:24" x14ac:dyDescent="0.3">
      <c r="A5453" t="s">
        <v>426</v>
      </c>
      <c r="B5453" t="s">
        <v>427</v>
      </c>
      <c r="C5453" t="s">
        <v>2804</v>
      </c>
      <c r="D5453" s="1">
        <v>46062</v>
      </c>
      <c r="E5453" t="s">
        <v>2805</v>
      </c>
      <c r="F5453">
        <v>9</v>
      </c>
      <c r="G5453">
        <v>236</v>
      </c>
      <c r="H5453" t="str">
        <f>VLOOKUP(G5453,[1]OPERADORES!$A:$B,2,0)</f>
        <v>DANIEL</v>
      </c>
      <c r="I5453" t="s">
        <v>21</v>
      </c>
      <c r="J5453" t="s">
        <v>430</v>
      </c>
      <c r="K5453" t="s">
        <v>431</v>
      </c>
      <c r="L5453">
        <v>21953</v>
      </c>
      <c r="M5453" t="s">
        <v>2806</v>
      </c>
      <c r="O5453" t="s">
        <v>11</v>
      </c>
      <c r="P5453">
        <v>5405</v>
      </c>
      <c r="Q5453">
        <v>1</v>
      </c>
      <c r="R5453">
        <v>17.43</v>
      </c>
      <c r="S5453">
        <v>17.43</v>
      </c>
      <c r="T5453">
        <v>12.36</v>
      </c>
      <c r="U5453">
        <v>29.09</v>
      </c>
      <c r="V5453" t="str">
        <f>VLOOKUP(L5453,'[2]tabela de preços'!$A:$D,4,0)</f>
        <v>SHERWIN WILLIAMS</v>
      </c>
      <c r="W5453" t="str">
        <f>VLOOKUP(L5453,'[2]tabela de preços'!$A:$F,6,0)</f>
        <v xml:space="preserve">SPRAYS </v>
      </c>
      <c r="X5453" t="str">
        <f>VLOOKUP(L5453,'[2]tabela de preços'!$A:$G,7,0)</f>
        <v>AUTOMOTIVO</v>
      </c>
    </row>
    <row r="5454" spans="1:24" x14ac:dyDescent="0.3">
      <c r="A5454" t="s">
        <v>426</v>
      </c>
      <c r="B5454" t="s">
        <v>427</v>
      </c>
      <c r="C5454" t="s">
        <v>3055</v>
      </c>
      <c r="D5454" s="1">
        <v>46065</v>
      </c>
      <c r="E5454" t="s">
        <v>3056</v>
      </c>
      <c r="F5454">
        <v>9</v>
      </c>
      <c r="G5454">
        <v>145</v>
      </c>
      <c r="H5454" t="str">
        <f>VLOOKUP(G5454,[1]OPERADORES!$A:$B,2,0)</f>
        <v xml:space="preserve">FABRICIA </v>
      </c>
      <c r="I5454" t="s">
        <v>21</v>
      </c>
      <c r="J5454" t="s">
        <v>430</v>
      </c>
      <c r="K5454" t="s">
        <v>431</v>
      </c>
      <c r="L5454">
        <v>83951</v>
      </c>
      <c r="M5454" t="s">
        <v>3057</v>
      </c>
      <c r="O5454" t="s">
        <v>11</v>
      </c>
      <c r="P5454">
        <v>5405</v>
      </c>
      <c r="Q5454">
        <v>2</v>
      </c>
      <c r="R5454">
        <v>33.159999999999997</v>
      </c>
      <c r="S5454">
        <v>66.319999999999993</v>
      </c>
      <c r="T5454">
        <v>64.94</v>
      </c>
      <c r="U5454">
        <v>2.08</v>
      </c>
      <c r="V5454" t="str">
        <f>VLOOKUP(L5454,'[2]tabela de preços'!$A:$D,4,0)</f>
        <v>WANDA</v>
      </c>
      <c r="W5454" t="str">
        <f>VLOOKUP(L5454,'[2]tabela de preços'!$A:$F,6,0)</f>
        <v>TINTAS POLIÉSTER</v>
      </c>
      <c r="X5454" t="str">
        <f>VLOOKUP(L5454,'[2]tabela de preços'!$A:$G,7,0)</f>
        <v>AUTOMOTIVO</v>
      </c>
    </row>
    <row r="5455" spans="1:24" x14ac:dyDescent="0.3">
      <c r="A5455" t="s">
        <v>426</v>
      </c>
      <c r="B5455" t="s">
        <v>427</v>
      </c>
      <c r="C5455" t="s">
        <v>3055</v>
      </c>
      <c r="D5455" s="1">
        <v>46065</v>
      </c>
      <c r="E5455" t="s">
        <v>3056</v>
      </c>
      <c r="F5455">
        <v>9</v>
      </c>
      <c r="G5455">
        <v>145</v>
      </c>
      <c r="H5455" t="str">
        <f>VLOOKUP(G5455,[1]OPERADORES!$A:$B,2,0)</f>
        <v xml:space="preserve">FABRICIA </v>
      </c>
      <c r="I5455" t="s">
        <v>21</v>
      </c>
      <c r="J5455" t="s">
        <v>430</v>
      </c>
      <c r="K5455" t="s">
        <v>431</v>
      </c>
      <c r="L5455">
        <v>9867</v>
      </c>
      <c r="M5455" t="s">
        <v>3058</v>
      </c>
      <c r="O5455" t="s">
        <v>11</v>
      </c>
      <c r="P5455">
        <v>5405</v>
      </c>
      <c r="Q5455">
        <v>1</v>
      </c>
      <c r="R5455">
        <v>164.92</v>
      </c>
      <c r="S5455">
        <v>164.92</v>
      </c>
      <c r="T5455">
        <v>162.44</v>
      </c>
      <c r="U5455">
        <v>1.5</v>
      </c>
      <c r="V5455" t="str">
        <f>VLOOKUP(L5455,'[2]tabela de preços'!$A:$D,4,0)</f>
        <v>WANDA</v>
      </c>
      <c r="W5455" t="str">
        <f>VLOOKUP(L5455,'[2]tabela de preços'!$A:$F,6,0)</f>
        <v>BASES POLIÉSTER</v>
      </c>
      <c r="X5455" t="str">
        <f>VLOOKUP(L5455,'[2]tabela de preços'!$A:$G,7,0)</f>
        <v>AUTOMOTIVO</v>
      </c>
    </row>
    <row r="5456" spans="1:24" x14ac:dyDescent="0.3">
      <c r="A5456" t="s">
        <v>426</v>
      </c>
      <c r="B5456" t="s">
        <v>427</v>
      </c>
      <c r="C5456" t="s">
        <v>3055</v>
      </c>
      <c r="D5456" s="1">
        <v>46065</v>
      </c>
      <c r="E5456" t="s">
        <v>3056</v>
      </c>
      <c r="F5456">
        <v>9</v>
      </c>
      <c r="G5456">
        <v>145</v>
      </c>
      <c r="H5456" t="str">
        <f>VLOOKUP(G5456,[1]OPERADORES!$A:$B,2,0)</f>
        <v xml:space="preserve">FABRICIA </v>
      </c>
      <c r="I5456" t="s">
        <v>21</v>
      </c>
      <c r="J5456" t="s">
        <v>430</v>
      </c>
      <c r="K5456" t="s">
        <v>431</v>
      </c>
      <c r="L5456">
        <v>9895</v>
      </c>
      <c r="M5456" t="s">
        <v>383</v>
      </c>
      <c r="O5456" t="s">
        <v>11</v>
      </c>
      <c r="P5456">
        <v>5405</v>
      </c>
      <c r="Q5456">
        <v>1</v>
      </c>
      <c r="R5456">
        <v>83.97</v>
      </c>
      <c r="S5456">
        <v>83.97</v>
      </c>
      <c r="T5456">
        <v>82.72</v>
      </c>
      <c r="U5456">
        <v>1.49</v>
      </c>
      <c r="V5456" t="str">
        <f>VLOOKUP(L5456,'[2]tabela de preços'!$A:$D,4,0)</f>
        <v>WANDA</v>
      </c>
      <c r="W5456" t="str">
        <f>VLOOKUP(L5456,'[2]tabela de preços'!$A:$F,6,0)</f>
        <v>BASES POLIÉSTER</v>
      </c>
      <c r="X5456" t="str">
        <f>VLOOKUP(L5456,'[2]tabela de preços'!$A:$G,7,0)</f>
        <v>AUTOMOTIVO</v>
      </c>
    </row>
    <row r="5457" spans="1:24" x14ac:dyDescent="0.3">
      <c r="A5457" t="s">
        <v>426</v>
      </c>
      <c r="B5457" t="s">
        <v>427</v>
      </c>
      <c r="C5457" t="s">
        <v>3059</v>
      </c>
      <c r="D5457" s="1">
        <v>46071</v>
      </c>
      <c r="E5457" t="s">
        <v>3060</v>
      </c>
      <c r="F5457">
        <v>9</v>
      </c>
      <c r="G5457">
        <v>174</v>
      </c>
      <c r="H5457" t="str">
        <f>VLOOKUP(G5457,[1]OPERADORES!$A:$B,2,0)</f>
        <v>MIRIÃ LOBATO RODRIGUES</v>
      </c>
      <c r="I5457" t="s">
        <v>21</v>
      </c>
      <c r="J5457" t="s">
        <v>430</v>
      </c>
      <c r="K5457" t="s">
        <v>431</v>
      </c>
      <c r="L5457">
        <v>23474</v>
      </c>
      <c r="M5457" t="s">
        <v>3061</v>
      </c>
      <c r="O5457" t="s">
        <v>11</v>
      </c>
      <c r="P5457">
        <v>5102</v>
      </c>
      <c r="Q5457">
        <v>1</v>
      </c>
      <c r="R5457">
        <v>16.48</v>
      </c>
      <c r="S5457">
        <v>16.48</v>
      </c>
      <c r="T5457">
        <v>12.51</v>
      </c>
      <c r="U5457">
        <v>24.09</v>
      </c>
      <c r="V5457" t="str">
        <f>VLOOKUP(L5457,'[2]tabela de preços'!$A:$D,4,0)</f>
        <v>VONIXX</v>
      </c>
      <c r="W5457" t="str">
        <f>VLOOKUP(L5457,'[2]tabela de preços'!$A:$F,6,0)</f>
        <v>LINHA DE HIGENIZAÇÃO E ESTÉTICA  AUTOMOTIVA</v>
      </c>
      <c r="X5457" t="str">
        <f>VLOOKUP(L5457,'[2]tabela de preços'!$A:$G,7,0)</f>
        <v>AUTOMOTIVO</v>
      </c>
    </row>
    <row r="5458" spans="1:24" x14ac:dyDescent="0.3">
      <c r="A5458" t="s">
        <v>426</v>
      </c>
      <c r="B5458" t="s">
        <v>427</v>
      </c>
      <c r="C5458" t="s">
        <v>3450</v>
      </c>
      <c r="D5458" s="1">
        <v>46076</v>
      </c>
      <c r="E5458" t="s">
        <v>3451</v>
      </c>
      <c r="F5458">
        <v>9</v>
      </c>
      <c r="G5458">
        <v>236</v>
      </c>
      <c r="H5458" t="str">
        <f>VLOOKUP(G5458,[1]OPERADORES!$A:$B,2,0)</f>
        <v>DANIEL</v>
      </c>
      <c r="I5458" t="s">
        <v>21</v>
      </c>
      <c r="J5458" t="s">
        <v>430</v>
      </c>
      <c r="K5458" t="s">
        <v>431</v>
      </c>
      <c r="L5458">
        <v>21755</v>
      </c>
      <c r="M5458" t="s">
        <v>2257</v>
      </c>
      <c r="O5458" t="s">
        <v>11</v>
      </c>
      <c r="P5458">
        <v>5405</v>
      </c>
      <c r="Q5458">
        <v>1</v>
      </c>
      <c r="R5458">
        <v>17.2</v>
      </c>
      <c r="S5458">
        <v>17.2</v>
      </c>
      <c r="T5458">
        <v>12.19</v>
      </c>
      <c r="U5458">
        <v>29.13</v>
      </c>
      <c r="V5458" t="str">
        <f>VLOOKUP(L5458,'[2]tabela de preços'!$A:$D,4,0)</f>
        <v>SHERWIN WILLIAMS</v>
      </c>
      <c r="W5458" t="str">
        <f>VLOOKUP(L5458,'[2]tabela de preços'!$A:$F,6,0)</f>
        <v xml:space="preserve">SPRAYS </v>
      </c>
      <c r="X5458" t="str">
        <f>VLOOKUP(L5458,'[2]tabela de preços'!$A:$G,7,0)</f>
        <v>AUTOMOTIVO</v>
      </c>
    </row>
    <row r="5459" spans="1:24" x14ac:dyDescent="0.3">
      <c r="A5459" t="s">
        <v>426</v>
      </c>
      <c r="B5459" t="s">
        <v>427</v>
      </c>
      <c r="C5459" t="s">
        <v>3450</v>
      </c>
      <c r="D5459" s="1">
        <v>46076</v>
      </c>
      <c r="E5459" t="s">
        <v>3451</v>
      </c>
      <c r="F5459">
        <v>9</v>
      </c>
      <c r="G5459">
        <v>236</v>
      </c>
      <c r="H5459" t="str">
        <f>VLOOKUP(G5459,[1]OPERADORES!$A:$B,2,0)</f>
        <v>DANIEL</v>
      </c>
      <c r="I5459" t="s">
        <v>21</v>
      </c>
      <c r="J5459" t="s">
        <v>430</v>
      </c>
      <c r="K5459" t="s">
        <v>431</v>
      </c>
      <c r="L5459">
        <v>24232</v>
      </c>
      <c r="M5459" t="s">
        <v>3087</v>
      </c>
      <c r="O5459" t="s">
        <v>11</v>
      </c>
      <c r="P5459">
        <v>5102</v>
      </c>
      <c r="Q5459">
        <v>1</v>
      </c>
      <c r="R5459">
        <v>49.59</v>
      </c>
      <c r="S5459">
        <v>49.59</v>
      </c>
      <c r="T5459">
        <v>37.64</v>
      </c>
      <c r="U5459">
        <v>24.1</v>
      </c>
      <c r="V5459" t="str">
        <f>VLOOKUP(L5459,'[2]tabela de preços'!$A:$D,4,0)</f>
        <v>VONIXX</v>
      </c>
      <c r="W5459" t="str">
        <f>VLOOKUP(L5459,'[2]tabela de preços'!$A:$F,6,0)</f>
        <v>LINHA DE HIGENIZAÇÃO E ESTÉTICA  AUTOMOTIVA</v>
      </c>
      <c r="X5459" t="str">
        <f>VLOOKUP(L5459,'[2]tabela de preços'!$A:$G,7,0)</f>
        <v>AUTOMOTIVO</v>
      </c>
    </row>
    <row r="5460" spans="1:24" x14ac:dyDescent="0.3">
      <c r="A5460" t="s">
        <v>426</v>
      </c>
      <c r="B5460" t="s">
        <v>427</v>
      </c>
      <c r="C5460" t="s">
        <v>3546</v>
      </c>
      <c r="D5460" s="1">
        <v>46078</v>
      </c>
      <c r="E5460" t="s">
        <v>3547</v>
      </c>
      <c r="F5460">
        <v>9</v>
      </c>
      <c r="G5460">
        <v>231</v>
      </c>
      <c r="H5460" t="str">
        <f>VLOOKUP(G5460,[1]OPERADORES!$A:$B,2,0)</f>
        <v>EDIJANE</v>
      </c>
      <c r="I5460" t="s">
        <v>21</v>
      </c>
      <c r="J5460" t="s">
        <v>430</v>
      </c>
      <c r="K5460" t="s">
        <v>431</v>
      </c>
      <c r="L5460">
        <v>23364</v>
      </c>
      <c r="M5460" t="s">
        <v>3548</v>
      </c>
      <c r="O5460" t="s">
        <v>11</v>
      </c>
      <c r="P5460">
        <v>5102</v>
      </c>
      <c r="Q5460">
        <v>9</v>
      </c>
      <c r="R5460">
        <v>6.19</v>
      </c>
      <c r="S5460">
        <v>55.71</v>
      </c>
      <c r="T5460">
        <v>44.19</v>
      </c>
      <c r="U5460">
        <v>20.68</v>
      </c>
      <c r="V5460" t="str">
        <f>VLOOKUP(L5460,'[2]tabela de preços'!$A:$D,4,0)</f>
        <v>AUTO AMERICA</v>
      </c>
      <c r="W5460" t="str">
        <f>VLOOKUP(L5460,'[2]tabela de preços'!$A:$F,6,0)</f>
        <v>FLANELAS / PANOS</v>
      </c>
      <c r="X5460" t="str">
        <f>VLOOKUP(L5460,'[2]tabela de preços'!$A:$G,7,0)</f>
        <v>AUTOMOTIVO</v>
      </c>
    </row>
    <row r="5461" spans="1:24" x14ac:dyDescent="0.3">
      <c r="A5461" t="s">
        <v>426</v>
      </c>
      <c r="B5461" t="s">
        <v>427</v>
      </c>
      <c r="C5461" t="s">
        <v>3549</v>
      </c>
      <c r="D5461" s="1">
        <v>46078</v>
      </c>
      <c r="E5461" t="s">
        <v>3550</v>
      </c>
      <c r="F5461">
        <v>9</v>
      </c>
      <c r="G5461">
        <v>145</v>
      </c>
      <c r="H5461" t="str">
        <f>VLOOKUP(G5461,[1]OPERADORES!$A:$B,2,0)</f>
        <v xml:space="preserve">FABRICIA </v>
      </c>
      <c r="I5461" t="s">
        <v>21</v>
      </c>
      <c r="J5461" t="s">
        <v>430</v>
      </c>
      <c r="K5461" t="s">
        <v>431</v>
      </c>
      <c r="L5461">
        <v>84178</v>
      </c>
      <c r="M5461" t="s">
        <v>2255</v>
      </c>
      <c r="O5461" t="s">
        <v>11</v>
      </c>
      <c r="P5461">
        <v>5405</v>
      </c>
      <c r="Q5461">
        <v>1</v>
      </c>
      <c r="R5461">
        <v>31.16</v>
      </c>
      <c r="S5461">
        <v>31.16</v>
      </c>
      <c r="T5461">
        <v>18.79</v>
      </c>
      <c r="U5461">
        <v>39.700000000000003</v>
      </c>
      <c r="V5461" t="str">
        <f>VLOOKUP(L5461,'[2]tabela de preços'!$A:$D,4,0)</f>
        <v>BRASILUX</v>
      </c>
      <c r="W5461" t="str">
        <f>VLOOKUP(L5461,'[2]tabela de preços'!$A:$F,6,0)</f>
        <v>ESMALTES</v>
      </c>
      <c r="X5461" t="str">
        <f>VLOOKUP(L5461,'[2]tabela de preços'!$A:$G,7,0)</f>
        <v>INDUSTRIAL</v>
      </c>
    </row>
    <row r="5462" spans="1:24" x14ac:dyDescent="0.3">
      <c r="A5462" t="s">
        <v>426</v>
      </c>
      <c r="B5462" t="s">
        <v>427</v>
      </c>
      <c r="C5462" t="s">
        <v>4883</v>
      </c>
      <c r="D5462" s="1">
        <v>46101</v>
      </c>
      <c r="E5462" t="s">
        <v>4884</v>
      </c>
      <c r="F5462">
        <v>9</v>
      </c>
      <c r="G5462">
        <v>236</v>
      </c>
      <c r="H5462" t="str">
        <f>VLOOKUP(G5462,[1]OPERADORES!$A:$B,2,0)</f>
        <v>DANIEL</v>
      </c>
      <c r="I5462" t="s">
        <v>21</v>
      </c>
      <c r="J5462" t="s">
        <v>430</v>
      </c>
      <c r="K5462" t="s">
        <v>431</v>
      </c>
      <c r="L5462">
        <v>84694</v>
      </c>
      <c r="M5462" t="s">
        <v>499</v>
      </c>
      <c r="O5462" t="s">
        <v>11</v>
      </c>
      <c r="P5462">
        <v>5102</v>
      </c>
      <c r="Q5462">
        <v>1</v>
      </c>
      <c r="R5462">
        <v>6.68</v>
      </c>
      <c r="S5462">
        <v>6.68</v>
      </c>
      <c r="T5462">
        <v>4.3099999999999996</v>
      </c>
      <c r="U5462">
        <v>35.479999999999997</v>
      </c>
      <c r="V5462" t="str">
        <f>VLOOKUP(L5462,'[2]tabela de preços'!$A:$D,4,0)</f>
        <v>BRASILUX</v>
      </c>
      <c r="W5462" t="str">
        <f>VLOOKUP(L5462,'[2]tabela de preços'!$A:$F,6,0)</f>
        <v>LINHA MOVELEIRA</v>
      </c>
      <c r="X5462" t="str">
        <f>VLOOKUP(L5462,'[2]tabela de preços'!$A:$G,7,0)</f>
        <v>MOVELEIRA</v>
      </c>
    </row>
    <row r="5463" spans="1:24" x14ac:dyDescent="0.3">
      <c r="A5463" t="s">
        <v>3551</v>
      </c>
      <c r="C5463" t="s">
        <v>3552</v>
      </c>
      <c r="D5463" s="1">
        <v>46078</v>
      </c>
      <c r="E5463" t="s">
        <v>3553</v>
      </c>
      <c r="F5463">
        <v>9</v>
      </c>
      <c r="G5463">
        <v>236</v>
      </c>
      <c r="H5463" t="str">
        <f>VLOOKUP(G5463,[1]OPERADORES!$A:$B,2,0)</f>
        <v>DANIEL</v>
      </c>
      <c r="I5463" t="s">
        <v>21</v>
      </c>
      <c r="J5463" t="s">
        <v>104</v>
      </c>
      <c r="K5463" t="s">
        <v>3554</v>
      </c>
      <c r="L5463">
        <v>85381</v>
      </c>
      <c r="M5463" t="s">
        <v>3555</v>
      </c>
      <c r="O5463" t="s">
        <v>11</v>
      </c>
      <c r="P5463">
        <v>5102</v>
      </c>
      <c r="Q5463">
        <v>1</v>
      </c>
      <c r="R5463">
        <v>739.98</v>
      </c>
      <c r="S5463">
        <v>739.98</v>
      </c>
      <c r="T5463">
        <v>498.3</v>
      </c>
      <c r="U5463">
        <v>32.659999999999997</v>
      </c>
      <c r="V5463" t="str">
        <f>VLOOKUP(L5463,'[2]tabela de preços'!$A:$D,4,0)</f>
        <v>BRASILUX</v>
      </c>
      <c r="W5463" t="str">
        <f>VLOOKUP(L5463,'[2]tabela de preços'!$A:$F,6,0)</f>
        <v>TINTA EM PÓ</v>
      </c>
      <c r="X5463" t="str">
        <f>VLOOKUP(L5463,'[2]tabela de preços'!$A:$G,7,0)</f>
        <v>INDUSTRIAL</v>
      </c>
    </row>
    <row r="5464" spans="1:24" x14ac:dyDescent="0.3">
      <c r="A5464" t="s">
        <v>2867</v>
      </c>
      <c r="C5464" t="s">
        <v>2868</v>
      </c>
      <c r="D5464" s="1">
        <v>46064</v>
      </c>
      <c r="E5464" t="s">
        <v>2869</v>
      </c>
      <c r="F5464">
        <v>9</v>
      </c>
      <c r="G5464">
        <v>231</v>
      </c>
      <c r="H5464" t="str">
        <f>VLOOKUP(G5464,[1]OPERADORES!$A:$B,2,0)</f>
        <v>EDIJANE</v>
      </c>
      <c r="I5464" t="s">
        <v>21</v>
      </c>
      <c r="J5464" t="s">
        <v>66</v>
      </c>
      <c r="K5464" t="s">
        <v>2870</v>
      </c>
      <c r="L5464">
        <v>85692</v>
      </c>
      <c r="M5464" t="s">
        <v>969</v>
      </c>
      <c r="O5464" t="s">
        <v>11</v>
      </c>
      <c r="P5464">
        <v>5102</v>
      </c>
      <c r="Q5464">
        <v>12</v>
      </c>
      <c r="R5464">
        <v>7.89</v>
      </c>
      <c r="S5464">
        <v>94.68</v>
      </c>
      <c r="T5464">
        <v>78.12</v>
      </c>
      <c r="U5464">
        <v>17.489999999999998</v>
      </c>
      <c r="V5464" t="str">
        <f>VLOOKUP(L5464,'[2]tabela de preços'!$A:$D,4,0)</f>
        <v>UNIPEGA</v>
      </c>
      <c r="W5464" t="str">
        <f>VLOOKUP(L5464,'[2]tabela de preços'!$A:$F,6,0)</f>
        <v>PU 40</v>
      </c>
      <c r="X5464" t="str">
        <f>VLOOKUP(L5464,'[2]tabela de preços'!$A:$G,7,0)</f>
        <v>IMOBILIÁRIO</v>
      </c>
    </row>
    <row r="5465" spans="1:24" x14ac:dyDescent="0.3">
      <c r="A5465" t="s">
        <v>2867</v>
      </c>
      <c r="C5465" t="s">
        <v>2868</v>
      </c>
      <c r="D5465" s="1">
        <v>46064</v>
      </c>
      <c r="E5465" t="s">
        <v>2869</v>
      </c>
      <c r="F5465">
        <v>9</v>
      </c>
      <c r="G5465">
        <v>231</v>
      </c>
      <c r="H5465" t="str">
        <f>VLOOKUP(G5465,[1]OPERADORES!$A:$B,2,0)</f>
        <v>EDIJANE</v>
      </c>
      <c r="I5465" t="s">
        <v>21</v>
      </c>
      <c r="J5465" t="s">
        <v>66</v>
      </c>
      <c r="K5465" t="s">
        <v>2870</v>
      </c>
      <c r="L5465">
        <v>22684</v>
      </c>
      <c r="M5465" t="s">
        <v>73</v>
      </c>
      <c r="O5465" t="s">
        <v>11</v>
      </c>
      <c r="P5465">
        <v>5102</v>
      </c>
      <c r="Q5465">
        <v>12</v>
      </c>
      <c r="R5465">
        <v>3.65</v>
      </c>
      <c r="S5465">
        <v>43.8</v>
      </c>
      <c r="T5465">
        <v>36.96</v>
      </c>
      <c r="U5465">
        <v>15.62</v>
      </c>
      <c r="V5465" t="str">
        <f>VLOOKUP(L5465,'[2]tabela de preços'!$A:$D,4,0)</f>
        <v>3M</v>
      </c>
      <c r="W5465" t="str">
        <f>VLOOKUP(L5465,'[2]tabela de preços'!$A:$F,6,0)</f>
        <v>FITA AUTOMOTIVA</v>
      </c>
      <c r="X5465" t="str">
        <f>VLOOKUP(L5465,'[2]tabela de preços'!$A:$G,7,0)</f>
        <v>AUTOMOTIVO</v>
      </c>
    </row>
    <row r="5466" spans="1:24" x14ac:dyDescent="0.3">
      <c r="A5466" t="s">
        <v>2867</v>
      </c>
      <c r="C5466" t="s">
        <v>2868</v>
      </c>
      <c r="D5466" s="1">
        <v>46064</v>
      </c>
      <c r="E5466" t="s">
        <v>2869</v>
      </c>
      <c r="F5466">
        <v>9</v>
      </c>
      <c r="G5466">
        <v>231</v>
      </c>
      <c r="H5466" t="str">
        <f>VLOOKUP(G5466,[1]OPERADORES!$A:$B,2,0)</f>
        <v>EDIJANE</v>
      </c>
      <c r="I5466" t="s">
        <v>21</v>
      </c>
      <c r="J5466" t="s">
        <v>66</v>
      </c>
      <c r="K5466" t="s">
        <v>2870</v>
      </c>
      <c r="L5466">
        <v>85698</v>
      </c>
      <c r="M5466" t="s">
        <v>1946</v>
      </c>
      <c r="O5466" t="s">
        <v>11</v>
      </c>
      <c r="P5466">
        <v>5102</v>
      </c>
      <c r="Q5466">
        <v>2</v>
      </c>
      <c r="R5466">
        <v>129.9</v>
      </c>
      <c r="S5466">
        <v>259.8</v>
      </c>
      <c r="T5466">
        <v>207.72</v>
      </c>
      <c r="U5466">
        <v>20.05</v>
      </c>
      <c r="V5466" t="str">
        <f>VLOOKUP(L5466,'[2]tabela de preços'!$A:$D,4,0)</f>
        <v>SIMAPPEL</v>
      </c>
      <c r="W5466" t="str">
        <f>VLOOKUP(L5466,'[2]tabela de preços'!$A:$F,6,0)</f>
        <v>PAPELAO ONDULADO</v>
      </c>
      <c r="X5466" t="str">
        <f>VLOOKUP(L5466,'[2]tabela de preços'!$A:$G,7,0)</f>
        <v>IMOBILIÁRIO</v>
      </c>
    </row>
    <row r="5467" spans="1:24" x14ac:dyDescent="0.3">
      <c r="A5467" t="s">
        <v>2867</v>
      </c>
      <c r="C5467" t="s">
        <v>2868</v>
      </c>
      <c r="D5467" s="1">
        <v>46064</v>
      </c>
      <c r="E5467" t="s">
        <v>2869</v>
      </c>
      <c r="F5467">
        <v>9</v>
      </c>
      <c r="G5467">
        <v>231</v>
      </c>
      <c r="H5467" t="str">
        <f>VLOOKUP(G5467,[1]OPERADORES!$A:$B,2,0)</f>
        <v>EDIJANE</v>
      </c>
      <c r="I5467" t="s">
        <v>21</v>
      </c>
      <c r="J5467" t="s">
        <v>66</v>
      </c>
      <c r="K5467" t="s">
        <v>2870</v>
      </c>
      <c r="L5467">
        <v>10297</v>
      </c>
      <c r="M5467" t="s">
        <v>41</v>
      </c>
      <c r="O5467" t="s">
        <v>11</v>
      </c>
      <c r="P5467">
        <v>5102</v>
      </c>
      <c r="Q5467">
        <v>48</v>
      </c>
      <c r="R5467">
        <v>10.49</v>
      </c>
      <c r="S5467">
        <v>503.52</v>
      </c>
      <c r="T5467">
        <v>440.16</v>
      </c>
      <c r="U5467">
        <v>12.58</v>
      </c>
      <c r="V5467" t="str">
        <f>VLOOKUP(L5467,'[2]tabela de preços'!$A:$D,4,0)</f>
        <v>ANJO</v>
      </c>
      <c r="W5467" t="str">
        <f>VLOOKUP(L5467,'[2]tabela de preços'!$A:$F,6,0)</f>
        <v>THINNER DE LIMPEZA</v>
      </c>
      <c r="X5467" t="str">
        <f>VLOOKUP(L5467,'[2]tabela de preços'!$A:$G,7,0)</f>
        <v>THINNER</v>
      </c>
    </row>
    <row r="5468" spans="1:24" x14ac:dyDescent="0.3">
      <c r="A5468" t="s">
        <v>447</v>
      </c>
      <c r="C5468" t="s">
        <v>448</v>
      </c>
      <c r="D5468" s="1">
        <v>46034</v>
      </c>
      <c r="E5468" t="s">
        <v>449</v>
      </c>
      <c r="F5468">
        <v>9</v>
      </c>
      <c r="G5468">
        <v>174</v>
      </c>
      <c r="H5468" t="str">
        <f>VLOOKUP(G5468,[1]OPERADORES!$A:$B,2,0)</f>
        <v>MIRIÃ LOBATO RODRIGUES</v>
      </c>
      <c r="I5468" t="s">
        <v>21</v>
      </c>
      <c r="J5468" t="s">
        <v>450</v>
      </c>
      <c r="K5468" t="s">
        <v>451</v>
      </c>
      <c r="L5468">
        <v>13</v>
      </c>
      <c r="M5468" t="s">
        <v>152</v>
      </c>
      <c r="O5468" t="s">
        <v>11</v>
      </c>
      <c r="P5468">
        <v>5102</v>
      </c>
      <c r="Q5468">
        <v>100</v>
      </c>
      <c r="R5468">
        <v>5.79</v>
      </c>
      <c r="S5468">
        <v>579</v>
      </c>
      <c r="T5468">
        <v>416</v>
      </c>
      <c r="U5468">
        <v>28.15</v>
      </c>
      <c r="V5468" t="str">
        <f>VLOOKUP(L5468,'[2]tabela de preços'!$A:$D,4,0)</f>
        <v>3M</v>
      </c>
      <c r="W5468" t="str">
        <f>VLOOKUP(L5468,'[2]tabela de preços'!$A:$F,6,0)</f>
        <v>LIXA DÁGUA</v>
      </c>
      <c r="X5468" t="str">
        <f>VLOOKUP(L5468,'[2]tabela de preços'!$A:$G,7,0)</f>
        <v>AUTOMOTIVO</v>
      </c>
    </row>
    <row r="5469" spans="1:24" x14ac:dyDescent="0.3">
      <c r="A5469" t="s">
        <v>447</v>
      </c>
      <c r="C5469" t="s">
        <v>448</v>
      </c>
      <c r="D5469" s="1">
        <v>46034</v>
      </c>
      <c r="E5469" t="s">
        <v>449</v>
      </c>
      <c r="F5469">
        <v>9</v>
      </c>
      <c r="G5469">
        <v>174</v>
      </c>
      <c r="H5469" t="str">
        <f>VLOOKUP(G5469,[1]OPERADORES!$A:$B,2,0)</f>
        <v>MIRIÃ LOBATO RODRIGUES</v>
      </c>
      <c r="I5469" t="s">
        <v>21</v>
      </c>
      <c r="J5469" t="s">
        <v>450</v>
      </c>
      <c r="K5469" t="s">
        <v>451</v>
      </c>
      <c r="L5469">
        <v>15</v>
      </c>
      <c r="M5469" t="s">
        <v>205</v>
      </c>
      <c r="O5469" t="s">
        <v>11</v>
      </c>
      <c r="P5469">
        <v>5102</v>
      </c>
      <c r="Q5469">
        <v>50</v>
      </c>
      <c r="R5469">
        <v>5.79</v>
      </c>
      <c r="S5469">
        <v>289.5</v>
      </c>
      <c r="T5469">
        <v>208</v>
      </c>
      <c r="U5469">
        <v>28.15</v>
      </c>
      <c r="V5469" t="str">
        <f>VLOOKUP(L5469,'[2]tabela de preços'!$A:$D,4,0)</f>
        <v>3M</v>
      </c>
      <c r="W5469" t="str">
        <f>VLOOKUP(L5469,'[2]tabela de preços'!$A:$F,6,0)</f>
        <v>LIXA DÁGUA</v>
      </c>
      <c r="X5469" t="str">
        <f>VLOOKUP(L5469,'[2]tabela de preços'!$A:$G,7,0)</f>
        <v>AUTOMOTIVO</v>
      </c>
    </row>
    <row r="5470" spans="1:24" x14ac:dyDescent="0.3">
      <c r="A5470" t="s">
        <v>447</v>
      </c>
      <c r="C5470" t="s">
        <v>448</v>
      </c>
      <c r="D5470" s="1">
        <v>46034</v>
      </c>
      <c r="E5470" t="s">
        <v>449</v>
      </c>
      <c r="F5470">
        <v>9</v>
      </c>
      <c r="G5470">
        <v>174</v>
      </c>
      <c r="H5470" t="str">
        <f>VLOOKUP(G5470,[1]OPERADORES!$A:$B,2,0)</f>
        <v>MIRIÃ LOBATO RODRIGUES</v>
      </c>
      <c r="I5470" t="s">
        <v>21</v>
      </c>
      <c r="J5470" t="s">
        <v>450</v>
      </c>
      <c r="K5470" t="s">
        <v>451</v>
      </c>
      <c r="L5470">
        <v>16</v>
      </c>
      <c r="M5470" t="s">
        <v>122</v>
      </c>
      <c r="O5470" t="s">
        <v>11</v>
      </c>
      <c r="P5470">
        <v>5102</v>
      </c>
      <c r="Q5470">
        <v>50</v>
      </c>
      <c r="R5470">
        <v>2.9</v>
      </c>
      <c r="S5470">
        <v>145</v>
      </c>
      <c r="T5470">
        <v>110</v>
      </c>
      <c r="U5470">
        <v>24.14</v>
      </c>
      <c r="V5470" t="str">
        <f>VLOOKUP(L5470,'[2]tabela de preços'!$A:$D,4,0)</f>
        <v>3M</v>
      </c>
      <c r="W5470" t="str">
        <f>VLOOKUP(L5470,'[2]tabela de preços'!$A:$F,6,0)</f>
        <v>LIXA DÁGUA</v>
      </c>
      <c r="X5470" t="str">
        <f>VLOOKUP(L5470,'[2]tabela de preços'!$A:$G,7,0)</f>
        <v>AUTOMOTIVO</v>
      </c>
    </row>
    <row r="5471" spans="1:24" x14ac:dyDescent="0.3">
      <c r="A5471" t="s">
        <v>447</v>
      </c>
      <c r="C5471" t="s">
        <v>448</v>
      </c>
      <c r="D5471" s="1">
        <v>46034</v>
      </c>
      <c r="E5471" t="s">
        <v>449</v>
      </c>
      <c r="F5471">
        <v>9</v>
      </c>
      <c r="G5471">
        <v>174</v>
      </c>
      <c r="H5471" t="str">
        <f>VLOOKUP(G5471,[1]OPERADORES!$A:$B,2,0)</f>
        <v>MIRIÃ LOBATO RODRIGUES</v>
      </c>
      <c r="I5471" t="s">
        <v>21</v>
      </c>
      <c r="J5471" t="s">
        <v>450</v>
      </c>
      <c r="K5471" t="s">
        <v>451</v>
      </c>
      <c r="L5471">
        <v>10298</v>
      </c>
      <c r="M5471" t="s">
        <v>85</v>
      </c>
      <c r="O5471" t="s">
        <v>11</v>
      </c>
      <c r="P5471">
        <v>5102</v>
      </c>
      <c r="Q5471">
        <v>4</v>
      </c>
      <c r="R5471">
        <v>56.89</v>
      </c>
      <c r="S5471">
        <v>227.56</v>
      </c>
      <c r="T5471">
        <v>189.52</v>
      </c>
      <c r="U5471">
        <v>16.72</v>
      </c>
      <c r="V5471" t="str">
        <f>VLOOKUP(L5471,'[2]tabela de preços'!$A:$D,4,0)</f>
        <v>ANJO</v>
      </c>
      <c r="W5471" t="str">
        <f>VLOOKUP(L5471,'[2]tabela de preços'!$A:$F,6,0)</f>
        <v>THINNER DE LIMPEZA</v>
      </c>
      <c r="X5471" t="str">
        <f>VLOOKUP(L5471,'[2]tabela de preços'!$A:$G,7,0)</f>
        <v>THINNER</v>
      </c>
    </row>
    <row r="5472" spans="1:24" x14ac:dyDescent="0.3">
      <c r="A5472" t="s">
        <v>447</v>
      </c>
      <c r="C5472" t="s">
        <v>4355</v>
      </c>
      <c r="D5472" s="1">
        <v>46091</v>
      </c>
      <c r="E5472" t="s">
        <v>4356</v>
      </c>
      <c r="F5472">
        <v>9</v>
      </c>
      <c r="G5472">
        <v>174</v>
      </c>
      <c r="H5472" t="str">
        <f>VLOOKUP(G5472,[1]OPERADORES!$A:$B,2,0)</f>
        <v>MIRIÃ LOBATO RODRIGUES</v>
      </c>
      <c r="I5472" t="s">
        <v>21</v>
      </c>
      <c r="J5472" t="s">
        <v>450</v>
      </c>
      <c r="K5472" t="s">
        <v>451</v>
      </c>
      <c r="L5472">
        <v>20135</v>
      </c>
      <c r="M5472" t="s">
        <v>459</v>
      </c>
      <c r="O5472" t="s">
        <v>11</v>
      </c>
      <c r="P5472">
        <v>5102</v>
      </c>
      <c r="Q5472">
        <v>15</v>
      </c>
      <c r="R5472">
        <v>25.37</v>
      </c>
      <c r="S5472">
        <v>380.55</v>
      </c>
      <c r="T5472">
        <v>288.89999999999998</v>
      </c>
      <c r="U5472">
        <v>24.08</v>
      </c>
      <c r="V5472" t="str">
        <f>VLOOKUP(L5472,'[2]tabela de preços'!$A:$D,4,0)</f>
        <v>3M</v>
      </c>
      <c r="W5472" t="str">
        <f>VLOOKUP(L5472,'[2]tabela de preços'!$A:$F,6,0)</f>
        <v>DISCO TRIZACT</v>
      </c>
      <c r="X5472" t="str">
        <f>VLOOKUP(L5472,'[2]tabela de preços'!$A:$G,7,0)</f>
        <v>AUTOMOTIVO</v>
      </c>
    </row>
    <row r="5473" spans="1:24" x14ac:dyDescent="0.3">
      <c r="A5473" t="s">
        <v>447</v>
      </c>
      <c r="C5473" t="s">
        <v>4355</v>
      </c>
      <c r="D5473" s="1">
        <v>46091</v>
      </c>
      <c r="E5473" t="s">
        <v>4356</v>
      </c>
      <c r="F5473">
        <v>9</v>
      </c>
      <c r="G5473">
        <v>174</v>
      </c>
      <c r="H5473" t="str">
        <f>VLOOKUP(G5473,[1]OPERADORES!$A:$B,2,0)</f>
        <v>MIRIÃ LOBATO RODRIGUES</v>
      </c>
      <c r="I5473" t="s">
        <v>21</v>
      </c>
      <c r="J5473" t="s">
        <v>450</v>
      </c>
      <c r="K5473" t="s">
        <v>451</v>
      </c>
      <c r="L5473">
        <v>23103</v>
      </c>
      <c r="M5473" t="s">
        <v>414</v>
      </c>
      <c r="O5473" t="s">
        <v>11</v>
      </c>
      <c r="P5473">
        <v>5102</v>
      </c>
      <c r="Q5473">
        <v>50</v>
      </c>
      <c r="R5473">
        <v>2.35</v>
      </c>
      <c r="S5473">
        <v>117.5</v>
      </c>
      <c r="T5473">
        <v>84.5</v>
      </c>
      <c r="U5473">
        <v>28.09</v>
      </c>
      <c r="V5473" t="str">
        <f>VLOOKUP(L5473,'[2]tabela de preços'!$A:$D,4,0)</f>
        <v>3M</v>
      </c>
      <c r="W5473" t="str">
        <f>VLOOKUP(L5473,'[2]tabela de preços'!$A:$F,6,0)</f>
        <v xml:space="preserve">DISCOS / LIXAS / ABRASIVOS </v>
      </c>
      <c r="X5473" t="str">
        <f>VLOOKUP(L5473,'[2]tabela de preços'!$A:$G,7,0)</f>
        <v>AUTOMOTIVO</v>
      </c>
    </row>
    <row r="5474" spans="1:24" x14ac:dyDescent="0.3">
      <c r="A5474" t="s">
        <v>452</v>
      </c>
      <c r="C5474" t="s">
        <v>453</v>
      </c>
      <c r="D5474" s="1">
        <v>46027</v>
      </c>
      <c r="E5474" t="s">
        <v>454</v>
      </c>
      <c r="F5474">
        <v>9</v>
      </c>
      <c r="G5474">
        <v>174</v>
      </c>
      <c r="H5474" t="str">
        <f>VLOOKUP(G5474,[1]OPERADORES!$A:$B,2,0)</f>
        <v>MIRIÃ LOBATO RODRIGUES</v>
      </c>
      <c r="I5474" t="s">
        <v>455</v>
      </c>
      <c r="J5474" t="s">
        <v>456</v>
      </c>
      <c r="K5474" t="s">
        <v>457</v>
      </c>
      <c r="L5474">
        <v>10067</v>
      </c>
      <c r="M5474" t="s">
        <v>177</v>
      </c>
      <c r="O5474" t="s">
        <v>11</v>
      </c>
      <c r="P5474">
        <v>6102</v>
      </c>
      <c r="Q5474">
        <v>2</v>
      </c>
      <c r="R5474">
        <v>89.9</v>
      </c>
      <c r="S5474">
        <v>179.8</v>
      </c>
      <c r="T5474">
        <v>147.16</v>
      </c>
      <c r="U5474">
        <v>18.149999999999999</v>
      </c>
      <c r="V5474" t="str">
        <f>VLOOKUP(L5474,'[2]tabela de preços'!$A:$D,4,0)</f>
        <v>3M</v>
      </c>
      <c r="W5474" t="str">
        <f>VLOOKUP(L5474,'[2]tabela de preços'!$A:$F,6,0)</f>
        <v>BOINAS PARA POLIMENTO</v>
      </c>
      <c r="X5474" t="str">
        <f>VLOOKUP(L5474,'[2]tabela de preços'!$A:$G,7,0)</f>
        <v>AUTOMOTIVO</v>
      </c>
    </row>
    <row r="5475" spans="1:24" x14ac:dyDescent="0.3">
      <c r="A5475" t="s">
        <v>452</v>
      </c>
      <c r="C5475" t="s">
        <v>453</v>
      </c>
      <c r="D5475" s="1">
        <v>46027</v>
      </c>
      <c r="E5475" t="s">
        <v>454</v>
      </c>
      <c r="F5475">
        <v>9</v>
      </c>
      <c r="G5475">
        <v>174</v>
      </c>
      <c r="H5475" t="str">
        <f>VLOOKUP(G5475,[1]OPERADORES!$A:$B,2,0)</f>
        <v>MIRIÃ LOBATO RODRIGUES</v>
      </c>
      <c r="I5475" t="s">
        <v>455</v>
      </c>
      <c r="J5475" t="s">
        <v>456</v>
      </c>
      <c r="K5475" t="s">
        <v>457</v>
      </c>
      <c r="L5475">
        <v>84108</v>
      </c>
      <c r="M5475" t="s">
        <v>144</v>
      </c>
      <c r="O5475" t="s">
        <v>11</v>
      </c>
      <c r="P5475">
        <v>6403</v>
      </c>
      <c r="Q5475">
        <v>3</v>
      </c>
      <c r="R5475">
        <v>27.29</v>
      </c>
      <c r="S5475">
        <v>81.87</v>
      </c>
      <c r="T5475">
        <v>62.13</v>
      </c>
      <c r="U5475">
        <v>24.11</v>
      </c>
      <c r="V5475" t="str">
        <f>VLOOKUP(L5475,'[2]tabela de preços'!$A:$D,4,0)</f>
        <v>BRASILUX</v>
      </c>
      <c r="W5475" t="str">
        <f>VLOOKUP(L5475,'[2]tabela de preços'!$A:$F,6,0)</f>
        <v>TINTAS LACA</v>
      </c>
      <c r="X5475" t="str">
        <f>VLOOKUP(L5475,'[2]tabela de preços'!$A:$G,7,0)</f>
        <v>AUTOMOTIVO</v>
      </c>
    </row>
    <row r="5476" spans="1:24" x14ac:dyDescent="0.3">
      <c r="A5476" t="s">
        <v>452</v>
      </c>
      <c r="C5476" t="s">
        <v>453</v>
      </c>
      <c r="D5476" s="1">
        <v>46027</v>
      </c>
      <c r="E5476" t="s">
        <v>454</v>
      </c>
      <c r="F5476">
        <v>9</v>
      </c>
      <c r="G5476">
        <v>174</v>
      </c>
      <c r="H5476" t="str">
        <f>VLOOKUP(G5476,[1]OPERADORES!$A:$B,2,0)</f>
        <v>MIRIÃ LOBATO RODRIGUES</v>
      </c>
      <c r="I5476" t="s">
        <v>455</v>
      </c>
      <c r="J5476" t="s">
        <v>456</v>
      </c>
      <c r="K5476" t="s">
        <v>457</v>
      </c>
      <c r="L5476">
        <v>23580</v>
      </c>
      <c r="M5476" t="s">
        <v>115</v>
      </c>
      <c r="O5476" t="s">
        <v>11</v>
      </c>
      <c r="P5476">
        <v>6102</v>
      </c>
      <c r="Q5476">
        <v>40</v>
      </c>
      <c r="R5476">
        <v>0.48</v>
      </c>
      <c r="S5476">
        <v>19.2</v>
      </c>
      <c r="T5476">
        <v>14.4</v>
      </c>
      <c r="U5476">
        <v>25</v>
      </c>
      <c r="V5476" t="str">
        <f>VLOOKUP(L5476,'[2]tabela de preços'!$A:$D,4,0)</f>
        <v>RENOVA COADORES</v>
      </c>
      <c r="W5476" t="str">
        <f>VLOOKUP(L5476,'[2]tabela de preços'!$A:$F,6,0)</f>
        <v>COADORES</v>
      </c>
      <c r="X5476" t="str">
        <f>VLOOKUP(L5476,'[2]tabela de preços'!$A:$G,7,0)</f>
        <v>AUTOMOTIVO</v>
      </c>
    </row>
    <row r="5477" spans="1:24" x14ac:dyDescent="0.3">
      <c r="A5477" t="s">
        <v>452</v>
      </c>
      <c r="C5477" t="s">
        <v>453</v>
      </c>
      <c r="D5477" s="1">
        <v>46027</v>
      </c>
      <c r="E5477" t="s">
        <v>458</v>
      </c>
      <c r="F5477">
        <v>9</v>
      </c>
      <c r="G5477">
        <v>174</v>
      </c>
      <c r="H5477" t="str">
        <f>VLOOKUP(G5477,[1]OPERADORES!$A:$B,2,0)</f>
        <v>MIRIÃ LOBATO RODRIGUES</v>
      </c>
      <c r="I5477" t="s">
        <v>455</v>
      </c>
      <c r="J5477" t="s">
        <v>456</v>
      </c>
      <c r="K5477" t="s">
        <v>457</v>
      </c>
      <c r="L5477">
        <v>10236</v>
      </c>
      <c r="M5477" t="s">
        <v>133</v>
      </c>
      <c r="O5477" t="s">
        <v>11</v>
      </c>
      <c r="P5477">
        <v>6102</v>
      </c>
      <c r="Q5477">
        <v>102</v>
      </c>
      <c r="R5477">
        <v>2.79</v>
      </c>
      <c r="S5477">
        <v>284.58</v>
      </c>
      <c r="T5477">
        <v>241.74</v>
      </c>
      <c r="U5477">
        <v>15.05</v>
      </c>
      <c r="V5477" t="str">
        <f>VLOOKUP(L5477,'[2]tabela de preços'!$A:$D,4,0)</f>
        <v>NORTON</v>
      </c>
      <c r="W5477" t="str">
        <f>VLOOKUP(L5477,'[2]tabela de preços'!$A:$F,6,0)</f>
        <v xml:space="preserve">DISCOS / LIXAS / ABRASIVOS </v>
      </c>
      <c r="X5477" t="str">
        <f>VLOOKUP(L5477,'[2]tabela de preços'!$A:$G,7,0)</f>
        <v>AUTOMOTIVO</v>
      </c>
    </row>
    <row r="5478" spans="1:24" x14ac:dyDescent="0.3">
      <c r="A5478" t="s">
        <v>452</v>
      </c>
      <c r="C5478" t="s">
        <v>453</v>
      </c>
      <c r="D5478" s="1">
        <v>46027</v>
      </c>
      <c r="E5478" t="s">
        <v>454</v>
      </c>
      <c r="F5478">
        <v>9</v>
      </c>
      <c r="G5478">
        <v>174</v>
      </c>
      <c r="H5478" t="str">
        <f>VLOOKUP(G5478,[1]OPERADORES!$A:$B,2,0)</f>
        <v>MIRIÃ LOBATO RODRIGUES</v>
      </c>
      <c r="I5478" t="s">
        <v>455</v>
      </c>
      <c r="J5478" t="s">
        <v>456</v>
      </c>
      <c r="K5478" t="s">
        <v>457</v>
      </c>
      <c r="L5478">
        <v>20135</v>
      </c>
      <c r="M5478" t="s">
        <v>459</v>
      </c>
      <c r="O5478" t="s">
        <v>11</v>
      </c>
      <c r="P5478">
        <v>6102</v>
      </c>
      <c r="Q5478">
        <v>5</v>
      </c>
      <c r="R5478">
        <v>25.37</v>
      </c>
      <c r="S5478">
        <v>126.85</v>
      </c>
      <c r="T5478">
        <v>96.3</v>
      </c>
      <c r="U5478">
        <v>24.08</v>
      </c>
      <c r="V5478" t="str">
        <f>VLOOKUP(L5478,'[2]tabela de preços'!$A:$D,4,0)</f>
        <v>3M</v>
      </c>
      <c r="W5478" t="str">
        <f>VLOOKUP(L5478,'[2]tabela de preços'!$A:$F,6,0)</f>
        <v>DISCO TRIZACT</v>
      </c>
      <c r="X5478" t="str">
        <f>VLOOKUP(L5478,'[2]tabela de preços'!$A:$G,7,0)</f>
        <v>AUTOMOTIVO</v>
      </c>
    </row>
    <row r="5479" spans="1:24" x14ac:dyDescent="0.3">
      <c r="A5479" t="s">
        <v>452</v>
      </c>
      <c r="C5479" t="s">
        <v>453</v>
      </c>
      <c r="D5479" s="1">
        <v>46027</v>
      </c>
      <c r="E5479" t="s">
        <v>454</v>
      </c>
      <c r="F5479">
        <v>9</v>
      </c>
      <c r="G5479">
        <v>174</v>
      </c>
      <c r="H5479" t="str">
        <f>VLOOKUP(G5479,[1]OPERADORES!$A:$B,2,0)</f>
        <v>MIRIÃ LOBATO RODRIGUES</v>
      </c>
      <c r="I5479" t="s">
        <v>455</v>
      </c>
      <c r="J5479" t="s">
        <v>456</v>
      </c>
      <c r="K5479" t="s">
        <v>457</v>
      </c>
      <c r="L5479">
        <v>20433</v>
      </c>
      <c r="M5479" t="s">
        <v>460</v>
      </c>
      <c r="O5479" t="s">
        <v>11</v>
      </c>
      <c r="P5479">
        <v>6102</v>
      </c>
      <c r="Q5479">
        <v>4</v>
      </c>
      <c r="R5479">
        <v>31.66</v>
      </c>
      <c r="S5479">
        <v>126.64</v>
      </c>
      <c r="T5479">
        <v>96.12</v>
      </c>
      <c r="U5479">
        <v>24.1</v>
      </c>
      <c r="V5479" t="str">
        <f>VLOOKUP(L5479,'[2]tabela de preços'!$A:$D,4,0)</f>
        <v>SHERWIN WILLIAMS</v>
      </c>
      <c r="W5479" t="str">
        <f>VLOOKUP(L5479,'[2]tabela de preços'!$A:$F,6,0)</f>
        <v>VERNIZ AUTOMOTIVO</v>
      </c>
      <c r="X5479" t="str">
        <f>VLOOKUP(L5479,'[2]tabela de preços'!$A:$G,7,0)</f>
        <v>AUTOMOTIVO</v>
      </c>
    </row>
    <row r="5480" spans="1:24" x14ac:dyDescent="0.3">
      <c r="A5480" t="s">
        <v>452</v>
      </c>
      <c r="C5480" t="s">
        <v>453</v>
      </c>
      <c r="D5480" s="1">
        <v>46027</v>
      </c>
      <c r="E5480" t="s">
        <v>454</v>
      </c>
      <c r="F5480">
        <v>9</v>
      </c>
      <c r="G5480">
        <v>174</v>
      </c>
      <c r="H5480" t="str">
        <f>VLOOKUP(G5480,[1]OPERADORES!$A:$B,2,0)</f>
        <v>MIRIÃ LOBATO RODRIGUES</v>
      </c>
      <c r="I5480" t="s">
        <v>455</v>
      </c>
      <c r="J5480" t="s">
        <v>456</v>
      </c>
      <c r="K5480" t="s">
        <v>457</v>
      </c>
      <c r="L5480">
        <v>5</v>
      </c>
      <c r="M5480" t="s">
        <v>147</v>
      </c>
      <c r="O5480" t="s">
        <v>11</v>
      </c>
      <c r="P5480">
        <v>6102</v>
      </c>
      <c r="Q5480">
        <v>16</v>
      </c>
      <c r="R5480">
        <v>4.8499999999999996</v>
      </c>
      <c r="S5480">
        <v>77.599999999999994</v>
      </c>
      <c r="T5480">
        <v>62.56</v>
      </c>
      <c r="U5480">
        <v>19.38</v>
      </c>
      <c r="V5480" t="str">
        <f>VLOOKUP(L5480,'[2]tabela de preços'!$A:$D,4,0)</f>
        <v>BRILHO ESTOPA</v>
      </c>
      <c r="W5480" t="str">
        <f>VLOOKUP(L5480,'[2]tabela de preços'!$A:$F,6,0)</f>
        <v>ESTOPAS</v>
      </c>
      <c r="X5480" t="str">
        <f>VLOOKUP(L5480,'[2]tabela de preços'!$A:$G,7,0)</f>
        <v>AUTOMOTIVO</v>
      </c>
    </row>
    <row r="5481" spans="1:24" x14ac:dyDescent="0.3">
      <c r="A5481" t="s">
        <v>452</v>
      </c>
      <c r="C5481" t="s">
        <v>453</v>
      </c>
      <c r="D5481" s="1">
        <v>46027</v>
      </c>
      <c r="E5481" t="s">
        <v>454</v>
      </c>
      <c r="F5481">
        <v>9</v>
      </c>
      <c r="G5481">
        <v>174</v>
      </c>
      <c r="H5481" t="str">
        <f>VLOOKUP(G5481,[1]OPERADORES!$A:$B,2,0)</f>
        <v>MIRIÃ LOBATO RODRIGUES</v>
      </c>
      <c r="I5481" t="s">
        <v>455</v>
      </c>
      <c r="J5481" t="s">
        <v>456</v>
      </c>
      <c r="K5481" t="s">
        <v>457</v>
      </c>
      <c r="L5481">
        <v>10097</v>
      </c>
      <c r="M5481" t="s">
        <v>461</v>
      </c>
      <c r="O5481" t="s">
        <v>11</v>
      </c>
      <c r="P5481">
        <v>6102</v>
      </c>
      <c r="Q5481">
        <v>8</v>
      </c>
      <c r="R5481">
        <v>8.82</v>
      </c>
      <c r="S5481">
        <v>70.56</v>
      </c>
      <c r="T5481">
        <v>53.6</v>
      </c>
      <c r="U5481">
        <v>24.04</v>
      </c>
      <c r="V5481" t="str">
        <f>VLOOKUP(L5481,'[2]tabela de preços'!$A:$D,4,0)</f>
        <v>3M</v>
      </c>
      <c r="W5481" t="str">
        <f>VLOOKUP(L5481,'[2]tabela de preços'!$A:$F,6,0)</f>
        <v>EPI´S</v>
      </c>
      <c r="X5481" t="str">
        <f>VLOOKUP(L5481,'[2]tabela de preços'!$A:$G,7,0)</f>
        <v>AUTOMOTIVO</v>
      </c>
    </row>
    <row r="5482" spans="1:24" x14ac:dyDescent="0.3">
      <c r="A5482" t="s">
        <v>452</v>
      </c>
      <c r="C5482" t="s">
        <v>453</v>
      </c>
      <c r="D5482" s="1">
        <v>46027</v>
      </c>
      <c r="E5482" t="s">
        <v>454</v>
      </c>
      <c r="F5482">
        <v>9</v>
      </c>
      <c r="G5482">
        <v>174</v>
      </c>
      <c r="H5482" t="str">
        <f>VLOOKUP(G5482,[1]OPERADORES!$A:$B,2,0)</f>
        <v>MIRIÃ LOBATO RODRIGUES</v>
      </c>
      <c r="I5482" t="s">
        <v>455</v>
      </c>
      <c r="J5482" t="s">
        <v>456</v>
      </c>
      <c r="K5482" t="s">
        <v>457</v>
      </c>
      <c r="L5482">
        <v>22684</v>
      </c>
      <c r="M5482" t="s">
        <v>73</v>
      </c>
      <c r="O5482" t="s">
        <v>11</v>
      </c>
      <c r="P5482">
        <v>6102</v>
      </c>
      <c r="Q5482">
        <v>80</v>
      </c>
      <c r="R5482">
        <v>3.65</v>
      </c>
      <c r="S5482">
        <v>292</v>
      </c>
      <c r="T5482">
        <v>246.4</v>
      </c>
      <c r="U5482">
        <v>15.62</v>
      </c>
      <c r="V5482" t="str">
        <f>VLOOKUP(L5482,'[2]tabela de preços'!$A:$D,4,0)</f>
        <v>3M</v>
      </c>
      <c r="W5482" t="str">
        <f>VLOOKUP(L5482,'[2]tabela de preços'!$A:$F,6,0)</f>
        <v>FITA AUTOMOTIVA</v>
      </c>
      <c r="X5482" t="str">
        <f>VLOOKUP(L5482,'[2]tabela de preços'!$A:$G,7,0)</f>
        <v>AUTOMOTIVO</v>
      </c>
    </row>
    <row r="5483" spans="1:24" x14ac:dyDescent="0.3">
      <c r="A5483" t="s">
        <v>452</v>
      </c>
      <c r="C5483" t="s">
        <v>453</v>
      </c>
      <c r="D5483" s="1">
        <v>46027</v>
      </c>
      <c r="E5483" t="s">
        <v>454</v>
      </c>
      <c r="F5483">
        <v>9</v>
      </c>
      <c r="G5483">
        <v>174</v>
      </c>
      <c r="H5483" t="str">
        <f>VLOOKUP(G5483,[1]OPERADORES!$A:$B,2,0)</f>
        <v>MIRIÃ LOBATO RODRIGUES</v>
      </c>
      <c r="I5483" t="s">
        <v>455</v>
      </c>
      <c r="J5483" t="s">
        <v>456</v>
      </c>
      <c r="K5483" t="s">
        <v>457</v>
      </c>
      <c r="L5483">
        <v>22233</v>
      </c>
      <c r="M5483" t="s">
        <v>184</v>
      </c>
      <c r="O5483" t="s">
        <v>11</v>
      </c>
      <c r="P5483">
        <v>6102</v>
      </c>
      <c r="Q5483">
        <v>3</v>
      </c>
      <c r="R5483">
        <v>30.17</v>
      </c>
      <c r="S5483">
        <v>90.51</v>
      </c>
      <c r="T5483">
        <v>68.7</v>
      </c>
      <c r="U5483">
        <v>24.1</v>
      </c>
      <c r="V5483" t="str">
        <f>VLOOKUP(L5483,'[2]tabela de preços'!$A:$D,4,0)</f>
        <v>3M</v>
      </c>
      <c r="W5483" t="str">
        <f>VLOOKUP(L5483,'[2]tabela de preços'!$A:$F,6,0)</f>
        <v>FITA DUPLA FACE</v>
      </c>
      <c r="X5483" t="str">
        <f>VLOOKUP(L5483,'[2]tabela de preços'!$A:$G,7,0)</f>
        <v>AUTOMOTIVO</v>
      </c>
    </row>
    <row r="5484" spans="1:24" x14ac:dyDescent="0.3">
      <c r="A5484" t="s">
        <v>452</v>
      </c>
      <c r="C5484" t="s">
        <v>453</v>
      </c>
      <c r="D5484" s="1">
        <v>46027</v>
      </c>
      <c r="E5484" t="s">
        <v>454</v>
      </c>
      <c r="F5484">
        <v>9</v>
      </c>
      <c r="G5484">
        <v>174</v>
      </c>
      <c r="H5484" t="str">
        <f>VLOOKUP(G5484,[1]OPERADORES!$A:$B,2,0)</f>
        <v>MIRIÃ LOBATO RODRIGUES</v>
      </c>
      <c r="I5484" t="s">
        <v>455</v>
      </c>
      <c r="J5484" t="s">
        <v>456</v>
      </c>
      <c r="K5484" t="s">
        <v>457</v>
      </c>
      <c r="L5484">
        <v>86995</v>
      </c>
      <c r="M5484" t="s">
        <v>37</v>
      </c>
      <c r="O5484" t="s">
        <v>11</v>
      </c>
      <c r="P5484">
        <v>6102</v>
      </c>
      <c r="Q5484">
        <v>8</v>
      </c>
      <c r="R5484">
        <v>7.39</v>
      </c>
      <c r="S5484">
        <v>59.12</v>
      </c>
      <c r="T5484">
        <v>46.64</v>
      </c>
      <c r="U5484">
        <v>21.11</v>
      </c>
      <c r="V5484" t="str">
        <f>VLOOKUP(L5484,'[2]tabela de preços'!$A:$D,4,0)</f>
        <v>AUTOAMERICA</v>
      </c>
      <c r="W5484" t="str">
        <f>VLOOKUP(L5484,'[2]tabela de preços'!$A:$F,6,0)</f>
        <v>FLANELAS / PANOS</v>
      </c>
      <c r="X5484" t="str">
        <f>VLOOKUP(L5484,'[2]tabela de preços'!$A:$G,7,0)</f>
        <v>AUTOMOTIVO</v>
      </c>
    </row>
    <row r="5485" spans="1:24" x14ac:dyDescent="0.3">
      <c r="A5485" t="s">
        <v>452</v>
      </c>
      <c r="C5485" t="s">
        <v>453</v>
      </c>
      <c r="D5485" s="1">
        <v>46027</v>
      </c>
      <c r="E5485" t="s">
        <v>454</v>
      </c>
      <c r="F5485">
        <v>9</v>
      </c>
      <c r="G5485">
        <v>174</v>
      </c>
      <c r="H5485" t="str">
        <f>VLOOKUP(G5485,[1]OPERADORES!$A:$B,2,0)</f>
        <v>MIRIÃ LOBATO RODRIGUES</v>
      </c>
      <c r="I5485" t="s">
        <v>455</v>
      </c>
      <c r="J5485" t="s">
        <v>456</v>
      </c>
      <c r="K5485" t="s">
        <v>457</v>
      </c>
      <c r="L5485">
        <v>23076</v>
      </c>
      <c r="M5485" t="s">
        <v>97</v>
      </c>
      <c r="O5485" t="s">
        <v>11</v>
      </c>
      <c r="P5485">
        <v>6403</v>
      </c>
      <c r="Q5485">
        <v>30</v>
      </c>
      <c r="R5485">
        <v>33.89</v>
      </c>
      <c r="S5485" s="2">
        <v>1016.7</v>
      </c>
      <c r="T5485">
        <v>795.9</v>
      </c>
      <c r="U5485">
        <v>21.72</v>
      </c>
      <c r="V5485" t="str">
        <f>VLOOKUP(L5485,'[2]tabela de preços'!$A:$D,4,0)</f>
        <v>WANDA</v>
      </c>
      <c r="W5485" t="str">
        <f>VLOOKUP(L5485,'[2]tabela de preços'!$A:$F,6,0)</f>
        <v>PRIMER AUTOMOTIVO</v>
      </c>
      <c r="X5485" t="str">
        <f>VLOOKUP(L5485,'[2]tabela de preços'!$A:$G,7,0)</f>
        <v>AUTOMOTIVO</v>
      </c>
    </row>
    <row r="5486" spans="1:24" x14ac:dyDescent="0.3">
      <c r="A5486" t="s">
        <v>452</v>
      </c>
      <c r="C5486" t="s">
        <v>453</v>
      </c>
      <c r="D5486" s="1">
        <v>46027</v>
      </c>
      <c r="E5486" t="s">
        <v>454</v>
      </c>
      <c r="F5486">
        <v>9</v>
      </c>
      <c r="G5486">
        <v>174</v>
      </c>
      <c r="H5486" t="str">
        <f>VLOOKUP(G5486,[1]OPERADORES!$A:$B,2,0)</f>
        <v>MIRIÃ LOBATO RODRIGUES</v>
      </c>
      <c r="I5486" t="s">
        <v>455</v>
      </c>
      <c r="J5486" t="s">
        <v>456</v>
      </c>
      <c r="K5486" t="s">
        <v>457</v>
      </c>
      <c r="L5486">
        <v>23399</v>
      </c>
      <c r="M5486" t="s">
        <v>462</v>
      </c>
      <c r="O5486" t="s">
        <v>11</v>
      </c>
      <c r="P5486">
        <v>6102</v>
      </c>
      <c r="Q5486">
        <v>1</v>
      </c>
      <c r="R5486">
        <v>231.14</v>
      </c>
      <c r="S5486">
        <v>231.14</v>
      </c>
      <c r="T5486">
        <v>175.44</v>
      </c>
      <c r="U5486">
        <v>24.1</v>
      </c>
      <c r="V5486" t="str">
        <f>VLOOKUP(L5486,'[2]tabela de preços'!$A:$D,4,0)</f>
        <v>3M</v>
      </c>
      <c r="W5486" t="str">
        <f>VLOOKUP(L5486,'[2]tabela de preços'!$A:$F,6,0)</f>
        <v>EPI´S</v>
      </c>
      <c r="X5486" t="str">
        <f>VLOOKUP(L5486,'[2]tabela de preços'!$A:$G,7,0)</f>
        <v>AUTOMOTIVO</v>
      </c>
    </row>
    <row r="5487" spans="1:24" x14ac:dyDescent="0.3">
      <c r="A5487" t="s">
        <v>452</v>
      </c>
      <c r="C5487" t="s">
        <v>453</v>
      </c>
      <c r="D5487" s="1">
        <v>46027</v>
      </c>
      <c r="E5487" t="s">
        <v>454</v>
      </c>
      <c r="F5487">
        <v>9</v>
      </c>
      <c r="G5487">
        <v>174</v>
      </c>
      <c r="H5487" t="str">
        <f>VLOOKUP(G5487,[1]OPERADORES!$A:$B,2,0)</f>
        <v>MIRIÃ LOBATO RODRIGUES</v>
      </c>
      <c r="I5487" t="s">
        <v>455</v>
      </c>
      <c r="J5487" t="s">
        <v>456</v>
      </c>
      <c r="K5487" t="s">
        <v>457</v>
      </c>
      <c r="L5487">
        <v>13</v>
      </c>
      <c r="M5487" t="s">
        <v>152</v>
      </c>
      <c r="O5487" t="s">
        <v>11</v>
      </c>
      <c r="P5487">
        <v>6102</v>
      </c>
      <c r="Q5487">
        <v>50</v>
      </c>
      <c r="R5487">
        <v>5.65</v>
      </c>
      <c r="S5487">
        <v>282.5</v>
      </c>
      <c r="T5487">
        <v>208</v>
      </c>
      <c r="U5487">
        <v>26.37</v>
      </c>
      <c r="V5487" t="str">
        <f>VLOOKUP(L5487,'[2]tabela de preços'!$A:$D,4,0)</f>
        <v>3M</v>
      </c>
      <c r="W5487" t="str">
        <f>VLOOKUP(L5487,'[2]tabela de preços'!$A:$F,6,0)</f>
        <v>LIXA DÁGUA</v>
      </c>
      <c r="X5487" t="str">
        <f>VLOOKUP(L5487,'[2]tabela de preços'!$A:$G,7,0)</f>
        <v>AUTOMOTIVO</v>
      </c>
    </row>
    <row r="5488" spans="1:24" x14ac:dyDescent="0.3">
      <c r="A5488" t="s">
        <v>452</v>
      </c>
      <c r="C5488" t="s">
        <v>453</v>
      </c>
      <c r="D5488" s="1">
        <v>46027</v>
      </c>
      <c r="E5488" t="s">
        <v>454</v>
      </c>
      <c r="F5488">
        <v>9</v>
      </c>
      <c r="G5488">
        <v>174</v>
      </c>
      <c r="H5488" t="str">
        <f>VLOOKUP(G5488,[1]OPERADORES!$A:$B,2,0)</f>
        <v>MIRIÃ LOBATO RODRIGUES</v>
      </c>
      <c r="I5488" t="s">
        <v>455</v>
      </c>
      <c r="J5488" t="s">
        <v>456</v>
      </c>
      <c r="K5488" t="s">
        <v>457</v>
      </c>
      <c r="L5488">
        <v>10238</v>
      </c>
      <c r="M5488" t="s">
        <v>79</v>
      </c>
      <c r="O5488" t="s">
        <v>11</v>
      </c>
      <c r="P5488">
        <v>6102</v>
      </c>
      <c r="Q5488">
        <v>50</v>
      </c>
      <c r="R5488">
        <v>2.79</v>
      </c>
      <c r="S5488">
        <v>139.5</v>
      </c>
      <c r="T5488">
        <v>113.5</v>
      </c>
      <c r="U5488">
        <v>18.64</v>
      </c>
      <c r="V5488" t="str">
        <f>VLOOKUP(L5488,'[2]tabela de preços'!$A:$D,4,0)</f>
        <v>NORTON</v>
      </c>
      <c r="W5488" t="str">
        <f>VLOOKUP(L5488,'[2]tabela de preços'!$A:$F,6,0)</f>
        <v xml:space="preserve">DISCOS / LIXAS / ABRASIVOS </v>
      </c>
      <c r="X5488" t="str">
        <f>VLOOKUP(L5488,'[2]tabela de preços'!$A:$G,7,0)</f>
        <v>AUTOMOTIVO</v>
      </c>
    </row>
    <row r="5489" spans="1:24" x14ac:dyDescent="0.3">
      <c r="A5489" t="s">
        <v>452</v>
      </c>
      <c r="C5489" t="s">
        <v>453</v>
      </c>
      <c r="D5489" s="1">
        <v>46027</v>
      </c>
      <c r="E5489" t="s">
        <v>454</v>
      </c>
      <c r="F5489">
        <v>9</v>
      </c>
      <c r="G5489">
        <v>174</v>
      </c>
      <c r="H5489" t="str">
        <f>VLOOKUP(G5489,[1]OPERADORES!$A:$B,2,0)</f>
        <v>MIRIÃ LOBATO RODRIGUES</v>
      </c>
      <c r="I5489" t="s">
        <v>455</v>
      </c>
      <c r="J5489" t="s">
        <v>456</v>
      </c>
      <c r="K5489" t="s">
        <v>457</v>
      </c>
      <c r="L5489">
        <v>10240</v>
      </c>
      <c r="M5489" t="s">
        <v>81</v>
      </c>
      <c r="O5489" t="s">
        <v>11</v>
      </c>
      <c r="P5489">
        <v>6102</v>
      </c>
      <c r="Q5489">
        <v>50</v>
      </c>
      <c r="R5489">
        <v>2.79</v>
      </c>
      <c r="S5489">
        <v>139.5</v>
      </c>
      <c r="T5489">
        <v>114</v>
      </c>
      <c r="U5489">
        <v>18.28</v>
      </c>
      <c r="V5489" t="str">
        <f>VLOOKUP(L5489,'[2]tabela de preços'!$A:$D,4,0)</f>
        <v>NORTON</v>
      </c>
      <c r="W5489" t="str">
        <f>VLOOKUP(L5489,'[2]tabela de preços'!$A:$F,6,0)</f>
        <v xml:space="preserve">DISCOS / LIXAS / ABRASIVOS </v>
      </c>
      <c r="X5489" t="str">
        <f>VLOOKUP(L5489,'[2]tabela de preços'!$A:$G,7,0)</f>
        <v>AUTOMOTIVO</v>
      </c>
    </row>
    <row r="5490" spans="1:24" x14ac:dyDescent="0.3">
      <c r="A5490" t="s">
        <v>452</v>
      </c>
      <c r="C5490" t="s">
        <v>453</v>
      </c>
      <c r="D5490" s="1">
        <v>46027</v>
      </c>
      <c r="E5490" t="s">
        <v>454</v>
      </c>
      <c r="F5490">
        <v>9</v>
      </c>
      <c r="G5490">
        <v>174</v>
      </c>
      <c r="H5490" t="str">
        <f>VLOOKUP(G5490,[1]OPERADORES!$A:$B,2,0)</f>
        <v>MIRIÃ LOBATO RODRIGUES</v>
      </c>
      <c r="I5490" t="s">
        <v>455</v>
      </c>
      <c r="J5490" t="s">
        <v>456</v>
      </c>
      <c r="K5490" t="s">
        <v>457</v>
      </c>
      <c r="L5490">
        <v>10242</v>
      </c>
      <c r="M5490" t="s">
        <v>82</v>
      </c>
      <c r="O5490" t="s">
        <v>11</v>
      </c>
      <c r="P5490">
        <v>6102</v>
      </c>
      <c r="Q5490">
        <v>50</v>
      </c>
      <c r="R5490">
        <v>2.79</v>
      </c>
      <c r="S5490">
        <v>139.5</v>
      </c>
      <c r="T5490">
        <v>114</v>
      </c>
      <c r="U5490">
        <v>18.28</v>
      </c>
      <c r="V5490" t="str">
        <f>VLOOKUP(L5490,'[2]tabela de preços'!$A:$D,4,0)</f>
        <v>NORTON</v>
      </c>
      <c r="W5490" t="str">
        <f>VLOOKUP(L5490,'[2]tabela de preços'!$A:$F,6,0)</f>
        <v xml:space="preserve">DISCOS / LIXAS / ABRASIVOS </v>
      </c>
      <c r="X5490" t="str">
        <f>VLOOKUP(L5490,'[2]tabela de preços'!$A:$G,7,0)</f>
        <v>AUTOMOTIVO</v>
      </c>
    </row>
    <row r="5491" spans="1:24" x14ac:dyDescent="0.3">
      <c r="A5491" t="s">
        <v>452</v>
      </c>
      <c r="C5491" t="s">
        <v>453</v>
      </c>
      <c r="D5491" s="1">
        <v>46027</v>
      </c>
      <c r="E5491" t="s">
        <v>454</v>
      </c>
      <c r="F5491">
        <v>9</v>
      </c>
      <c r="G5491">
        <v>174</v>
      </c>
      <c r="H5491" t="str">
        <f>VLOOKUP(G5491,[1]OPERADORES!$A:$B,2,0)</f>
        <v>MIRIÃ LOBATO RODRIGUES</v>
      </c>
      <c r="I5491" t="s">
        <v>455</v>
      </c>
      <c r="J5491" t="s">
        <v>456</v>
      </c>
      <c r="K5491" t="s">
        <v>457</v>
      </c>
      <c r="L5491">
        <v>10243</v>
      </c>
      <c r="M5491" t="s">
        <v>83</v>
      </c>
      <c r="O5491" t="s">
        <v>11</v>
      </c>
      <c r="P5491">
        <v>6102</v>
      </c>
      <c r="Q5491">
        <v>50</v>
      </c>
      <c r="R5491">
        <v>2.79</v>
      </c>
      <c r="S5491">
        <v>139.5</v>
      </c>
      <c r="T5491">
        <v>97.5</v>
      </c>
      <c r="U5491">
        <v>30.11</v>
      </c>
      <c r="V5491" t="str">
        <f>VLOOKUP(L5491,'[2]tabela de preços'!$A:$D,4,0)</f>
        <v>NORTON</v>
      </c>
      <c r="W5491" t="str">
        <f>VLOOKUP(L5491,'[2]tabela de preços'!$A:$F,6,0)</f>
        <v xml:space="preserve">DISCOS / LIXAS / ABRASIVOS </v>
      </c>
      <c r="X5491" t="str">
        <f>VLOOKUP(L5491,'[2]tabela de preços'!$A:$G,7,0)</f>
        <v>AUTOMOTIVO</v>
      </c>
    </row>
    <row r="5492" spans="1:24" x14ac:dyDescent="0.3">
      <c r="A5492" t="s">
        <v>452</v>
      </c>
      <c r="C5492" t="s">
        <v>453</v>
      </c>
      <c r="D5492" s="1">
        <v>46027</v>
      </c>
      <c r="E5492" t="s">
        <v>454</v>
      </c>
      <c r="F5492">
        <v>9</v>
      </c>
      <c r="G5492">
        <v>174</v>
      </c>
      <c r="H5492" t="str">
        <f>VLOOKUP(G5492,[1]OPERADORES!$A:$B,2,0)</f>
        <v>MIRIÃ LOBATO RODRIGUES</v>
      </c>
      <c r="I5492" t="s">
        <v>455</v>
      </c>
      <c r="J5492" t="s">
        <v>456</v>
      </c>
      <c r="K5492" t="s">
        <v>457</v>
      </c>
      <c r="L5492">
        <v>10244</v>
      </c>
      <c r="M5492" t="s">
        <v>84</v>
      </c>
      <c r="O5492" t="s">
        <v>11</v>
      </c>
      <c r="P5492">
        <v>6102</v>
      </c>
      <c r="Q5492">
        <v>50</v>
      </c>
      <c r="R5492">
        <v>2.79</v>
      </c>
      <c r="S5492">
        <v>139.5</v>
      </c>
      <c r="T5492">
        <v>98.5</v>
      </c>
      <c r="U5492">
        <v>29.39</v>
      </c>
      <c r="V5492" t="str">
        <f>VLOOKUP(L5492,'[2]tabela de preços'!$A:$D,4,0)</f>
        <v>NORTON</v>
      </c>
      <c r="W5492" t="str">
        <f>VLOOKUP(L5492,'[2]tabela de preços'!$A:$F,6,0)</f>
        <v xml:space="preserve">DISCOS / LIXAS / ABRASIVOS </v>
      </c>
      <c r="X5492" t="str">
        <f>VLOOKUP(L5492,'[2]tabela de preços'!$A:$G,7,0)</f>
        <v>AUTOMOTIVO</v>
      </c>
    </row>
    <row r="5493" spans="1:24" x14ac:dyDescent="0.3">
      <c r="A5493" t="s">
        <v>452</v>
      </c>
      <c r="C5493" t="s">
        <v>453</v>
      </c>
      <c r="D5493" s="1">
        <v>46027</v>
      </c>
      <c r="E5493" t="s">
        <v>454</v>
      </c>
      <c r="F5493">
        <v>9</v>
      </c>
      <c r="G5493">
        <v>174</v>
      </c>
      <c r="H5493" t="str">
        <f>VLOOKUP(G5493,[1]OPERADORES!$A:$B,2,0)</f>
        <v>MIRIÃ LOBATO RODRIGUES</v>
      </c>
      <c r="I5493" t="s">
        <v>455</v>
      </c>
      <c r="J5493" t="s">
        <v>456</v>
      </c>
      <c r="K5493" t="s">
        <v>457</v>
      </c>
      <c r="L5493">
        <v>10245</v>
      </c>
      <c r="M5493" t="s">
        <v>195</v>
      </c>
      <c r="O5493" t="s">
        <v>11</v>
      </c>
      <c r="P5493">
        <v>6102</v>
      </c>
      <c r="Q5493">
        <v>50</v>
      </c>
      <c r="R5493">
        <v>2.79</v>
      </c>
      <c r="S5493">
        <v>139.5</v>
      </c>
      <c r="T5493">
        <v>97.5</v>
      </c>
      <c r="U5493">
        <v>30.11</v>
      </c>
      <c r="V5493" t="str">
        <f>VLOOKUP(L5493,'[2]tabela de preços'!$A:$D,4,0)</f>
        <v>NORTON</v>
      </c>
      <c r="W5493" t="str">
        <f>VLOOKUP(L5493,'[2]tabela de preços'!$A:$F,6,0)</f>
        <v xml:space="preserve">DISCOS / LIXAS / ABRASIVOS </v>
      </c>
      <c r="X5493" t="str">
        <f>VLOOKUP(L5493,'[2]tabela de preços'!$A:$G,7,0)</f>
        <v>AUTOMOTIVO</v>
      </c>
    </row>
    <row r="5494" spans="1:24" x14ac:dyDescent="0.3">
      <c r="A5494" t="s">
        <v>452</v>
      </c>
      <c r="C5494" t="s">
        <v>453</v>
      </c>
      <c r="D5494" s="1">
        <v>46027</v>
      </c>
      <c r="E5494" t="s">
        <v>454</v>
      </c>
      <c r="F5494">
        <v>9</v>
      </c>
      <c r="G5494">
        <v>174</v>
      </c>
      <c r="H5494" t="str">
        <f>VLOOKUP(G5494,[1]OPERADORES!$A:$B,2,0)</f>
        <v>MIRIÃ LOBATO RODRIGUES</v>
      </c>
      <c r="I5494" t="s">
        <v>455</v>
      </c>
      <c r="J5494" t="s">
        <v>456</v>
      </c>
      <c r="K5494" t="s">
        <v>457</v>
      </c>
      <c r="L5494">
        <v>10246</v>
      </c>
      <c r="M5494" t="s">
        <v>206</v>
      </c>
      <c r="O5494" t="s">
        <v>11</v>
      </c>
      <c r="P5494">
        <v>6102</v>
      </c>
      <c r="Q5494">
        <v>50</v>
      </c>
      <c r="R5494">
        <v>2.79</v>
      </c>
      <c r="S5494">
        <v>139.5</v>
      </c>
      <c r="T5494">
        <v>97.5</v>
      </c>
      <c r="U5494">
        <v>30.11</v>
      </c>
      <c r="V5494" t="str">
        <f>VLOOKUP(L5494,'[2]tabela de preços'!$A:$D,4,0)</f>
        <v>NORTON</v>
      </c>
      <c r="W5494" t="str">
        <f>VLOOKUP(L5494,'[2]tabela de preços'!$A:$F,6,0)</f>
        <v xml:space="preserve">DISCOS / LIXAS / ABRASIVOS </v>
      </c>
      <c r="X5494" t="str">
        <f>VLOOKUP(L5494,'[2]tabela de preços'!$A:$G,7,0)</f>
        <v>AUTOMOTIVO</v>
      </c>
    </row>
    <row r="5495" spans="1:24" x14ac:dyDescent="0.3">
      <c r="A5495" t="s">
        <v>452</v>
      </c>
      <c r="C5495" t="s">
        <v>453</v>
      </c>
      <c r="D5495" s="1">
        <v>46027</v>
      </c>
      <c r="E5495" t="s">
        <v>454</v>
      </c>
      <c r="F5495">
        <v>9</v>
      </c>
      <c r="G5495">
        <v>174</v>
      </c>
      <c r="H5495" t="str">
        <f>VLOOKUP(G5495,[1]OPERADORES!$A:$B,2,0)</f>
        <v>MIRIÃ LOBATO RODRIGUES</v>
      </c>
      <c r="I5495" t="s">
        <v>455</v>
      </c>
      <c r="J5495" t="s">
        <v>456</v>
      </c>
      <c r="K5495" t="s">
        <v>457</v>
      </c>
      <c r="L5495">
        <v>20817</v>
      </c>
      <c r="M5495" t="s">
        <v>153</v>
      </c>
      <c r="O5495" t="s">
        <v>11</v>
      </c>
      <c r="P5495">
        <v>6102</v>
      </c>
      <c r="Q5495">
        <v>6</v>
      </c>
      <c r="R5495">
        <v>22.89</v>
      </c>
      <c r="S5495">
        <v>137.34</v>
      </c>
      <c r="T5495">
        <v>111.72</v>
      </c>
      <c r="U5495">
        <v>18.649999999999999</v>
      </c>
      <c r="V5495" t="str">
        <f>VLOOKUP(L5495,'[2]tabela de preços'!$A:$D,4,0)</f>
        <v>AUTO AMERICA</v>
      </c>
      <c r="W5495" t="str">
        <f>VLOOKUP(L5495,'[2]tabela de preços'!$A:$F,6,0)</f>
        <v>MASSA DE POLIR</v>
      </c>
      <c r="X5495" t="str">
        <f>VLOOKUP(L5495,'[2]tabela de preços'!$A:$G,7,0)</f>
        <v>AUTOMOTIVO</v>
      </c>
    </row>
    <row r="5496" spans="1:24" x14ac:dyDescent="0.3">
      <c r="A5496" t="s">
        <v>452</v>
      </c>
      <c r="C5496" t="s">
        <v>453</v>
      </c>
      <c r="D5496" s="1">
        <v>46027</v>
      </c>
      <c r="E5496" t="s">
        <v>454</v>
      </c>
      <c r="F5496">
        <v>9</v>
      </c>
      <c r="G5496">
        <v>174</v>
      </c>
      <c r="H5496" t="str">
        <f>VLOOKUP(G5496,[1]OPERADORES!$A:$B,2,0)</f>
        <v>MIRIÃ LOBATO RODRIGUES</v>
      </c>
      <c r="I5496" t="s">
        <v>455</v>
      </c>
      <c r="J5496" t="s">
        <v>456</v>
      </c>
      <c r="K5496" t="s">
        <v>457</v>
      </c>
      <c r="L5496">
        <v>9764</v>
      </c>
      <c r="M5496" t="s">
        <v>173</v>
      </c>
      <c r="O5496" t="s">
        <v>11</v>
      </c>
      <c r="P5496">
        <v>6102</v>
      </c>
      <c r="Q5496">
        <v>3</v>
      </c>
      <c r="R5496">
        <v>33.54</v>
      </c>
      <c r="S5496">
        <v>100.62</v>
      </c>
      <c r="T5496">
        <v>76.38</v>
      </c>
      <c r="U5496">
        <v>24.09</v>
      </c>
      <c r="V5496" t="str">
        <f>VLOOKUP(L5496,'[2]tabela de preços'!$A:$D,4,0)</f>
        <v>SIKKENS</v>
      </c>
      <c r="W5496" t="str">
        <f>VLOOKUP(L5496,'[2]tabela de preços'!$A:$F,6,0)</f>
        <v>MASSA DE PEQUENOS REPAROS</v>
      </c>
      <c r="X5496" t="str">
        <f>VLOOKUP(L5496,'[2]tabela de preços'!$A:$G,7,0)</f>
        <v>AUTOMOTIVO</v>
      </c>
    </row>
    <row r="5497" spans="1:24" x14ac:dyDescent="0.3">
      <c r="A5497" t="s">
        <v>452</v>
      </c>
      <c r="C5497" t="s">
        <v>453</v>
      </c>
      <c r="D5497" s="1">
        <v>46027</v>
      </c>
      <c r="E5497" t="s">
        <v>454</v>
      </c>
      <c r="F5497">
        <v>9</v>
      </c>
      <c r="G5497">
        <v>174</v>
      </c>
      <c r="H5497" t="str">
        <f>VLOOKUP(G5497,[1]OPERADORES!$A:$B,2,0)</f>
        <v>MIRIÃ LOBATO RODRIGUES</v>
      </c>
      <c r="I5497" t="s">
        <v>455</v>
      </c>
      <c r="J5497" t="s">
        <v>456</v>
      </c>
      <c r="K5497" t="s">
        <v>457</v>
      </c>
      <c r="L5497">
        <v>84658</v>
      </c>
      <c r="M5497" t="s">
        <v>100</v>
      </c>
      <c r="O5497" t="s">
        <v>11</v>
      </c>
      <c r="P5497">
        <v>6102</v>
      </c>
      <c r="Q5497">
        <v>8</v>
      </c>
      <c r="R5497">
        <v>40.840000000000003</v>
      </c>
      <c r="S5497">
        <v>326.72000000000003</v>
      </c>
      <c r="T5497">
        <v>248</v>
      </c>
      <c r="U5497">
        <v>24.09</v>
      </c>
      <c r="V5497" t="str">
        <f>VLOOKUP(L5497,'[2]tabela de preços'!$A:$D,4,0)</f>
        <v>ANJO</v>
      </c>
      <c r="W5497" t="str">
        <f>VLOOKUP(L5497,'[2]tabela de preços'!$A:$F,6,0)</f>
        <v>MASSA POLIÉSTER</v>
      </c>
      <c r="X5497" t="str">
        <f>VLOOKUP(L5497,'[2]tabela de preços'!$A:$G,7,0)</f>
        <v>AUTOMOTIVO</v>
      </c>
    </row>
    <row r="5498" spans="1:24" x14ac:dyDescent="0.3">
      <c r="A5498" t="s">
        <v>452</v>
      </c>
      <c r="C5498" t="s">
        <v>453</v>
      </c>
      <c r="D5498" s="1">
        <v>46027</v>
      </c>
      <c r="E5498" t="s">
        <v>454</v>
      </c>
      <c r="F5498">
        <v>9</v>
      </c>
      <c r="G5498">
        <v>174</v>
      </c>
      <c r="H5498" t="str">
        <f>VLOOKUP(G5498,[1]OPERADORES!$A:$B,2,0)</f>
        <v>MIRIÃ LOBATO RODRIGUES</v>
      </c>
      <c r="I5498" t="s">
        <v>455</v>
      </c>
      <c r="J5498" t="s">
        <v>456</v>
      </c>
      <c r="K5498" t="s">
        <v>457</v>
      </c>
      <c r="L5498">
        <v>84445</v>
      </c>
      <c r="M5498" t="s">
        <v>463</v>
      </c>
      <c r="O5498" t="s">
        <v>11</v>
      </c>
      <c r="P5498">
        <v>6102</v>
      </c>
      <c r="Q5498">
        <v>5</v>
      </c>
      <c r="R5498">
        <v>50.21</v>
      </c>
      <c r="S5498">
        <v>251.05</v>
      </c>
      <c r="T5498">
        <v>190.55</v>
      </c>
      <c r="U5498">
        <v>24.1</v>
      </c>
      <c r="V5498" t="str">
        <f>VLOOKUP(L5498,'[2]tabela de preços'!$A:$D,4,0)</f>
        <v>ALEC</v>
      </c>
      <c r="W5498" t="str">
        <f>VLOOKUP(L5498,'[2]tabela de preços'!$A:$F,6,0)</f>
        <v>PAPEL DE MASCARAMENTO</v>
      </c>
      <c r="X5498" t="str">
        <f>VLOOKUP(L5498,'[2]tabela de preços'!$A:$G,7,0)</f>
        <v>AUTOMOTIVO</v>
      </c>
    </row>
    <row r="5499" spans="1:24" x14ac:dyDescent="0.3">
      <c r="A5499" t="s">
        <v>452</v>
      </c>
      <c r="C5499" t="s">
        <v>453</v>
      </c>
      <c r="D5499" s="1">
        <v>46027</v>
      </c>
      <c r="E5499" t="s">
        <v>454</v>
      </c>
      <c r="F5499">
        <v>9</v>
      </c>
      <c r="G5499">
        <v>174</v>
      </c>
      <c r="H5499" t="str">
        <f>VLOOKUP(G5499,[1]OPERADORES!$A:$B,2,0)</f>
        <v>MIRIÃ LOBATO RODRIGUES</v>
      </c>
      <c r="I5499" t="s">
        <v>455</v>
      </c>
      <c r="J5499" t="s">
        <v>456</v>
      </c>
      <c r="K5499" t="s">
        <v>457</v>
      </c>
      <c r="L5499">
        <v>24267</v>
      </c>
      <c r="M5499" t="s">
        <v>442</v>
      </c>
      <c r="O5499" t="s">
        <v>11</v>
      </c>
      <c r="P5499">
        <v>6102</v>
      </c>
      <c r="Q5499">
        <v>1</v>
      </c>
      <c r="R5499">
        <v>30.54</v>
      </c>
      <c r="S5499">
        <v>30.54</v>
      </c>
      <c r="T5499">
        <v>23.18</v>
      </c>
      <c r="U5499">
        <v>24.1</v>
      </c>
      <c r="V5499" t="str">
        <f>VLOOKUP(L5499,'[2]tabela de preços'!$A:$D,4,0)</f>
        <v>VONIXX</v>
      </c>
      <c r="W5499" t="str">
        <f>VLOOKUP(L5499,'[2]tabela de preços'!$A:$F,6,0)</f>
        <v>LINHA DE HIGENIZAÇÃO E ESTÉTICA  AUTOMOTIVA</v>
      </c>
      <c r="X5499" t="str">
        <f>VLOOKUP(L5499,'[2]tabela de preços'!$A:$G,7,0)</f>
        <v>AUTOMOTIVO</v>
      </c>
    </row>
    <row r="5500" spans="1:24" x14ac:dyDescent="0.3">
      <c r="A5500" t="s">
        <v>452</v>
      </c>
      <c r="C5500" t="s">
        <v>453</v>
      </c>
      <c r="D5500" s="1">
        <v>46027</v>
      </c>
      <c r="E5500" t="s">
        <v>454</v>
      </c>
      <c r="F5500">
        <v>9</v>
      </c>
      <c r="G5500">
        <v>174</v>
      </c>
      <c r="H5500" t="str">
        <f>VLOOKUP(G5500,[1]OPERADORES!$A:$B,2,0)</f>
        <v>MIRIÃ LOBATO RODRIGUES</v>
      </c>
      <c r="I5500" t="s">
        <v>455</v>
      </c>
      <c r="J5500" t="s">
        <v>456</v>
      </c>
      <c r="K5500" t="s">
        <v>457</v>
      </c>
      <c r="L5500">
        <v>10298</v>
      </c>
      <c r="M5500" t="s">
        <v>85</v>
      </c>
      <c r="O5500" t="s">
        <v>11</v>
      </c>
      <c r="P5500">
        <v>6102</v>
      </c>
      <c r="Q5500">
        <v>8</v>
      </c>
      <c r="R5500">
        <v>56.8</v>
      </c>
      <c r="S5500">
        <v>454.4</v>
      </c>
      <c r="T5500">
        <v>379.04</v>
      </c>
      <c r="U5500">
        <v>16.579999999999998</v>
      </c>
      <c r="V5500" t="str">
        <f>VLOOKUP(L5500,'[2]tabela de preços'!$A:$D,4,0)</f>
        <v>ANJO</v>
      </c>
      <c r="W5500" t="str">
        <f>VLOOKUP(L5500,'[2]tabela de preços'!$A:$F,6,0)</f>
        <v>THINNER DE LIMPEZA</v>
      </c>
      <c r="X5500" t="str">
        <f>VLOOKUP(L5500,'[2]tabela de preços'!$A:$G,7,0)</f>
        <v>THINNER</v>
      </c>
    </row>
    <row r="5501" spans="1:24" x14ac:dyDescent="0.3">
      <c r="A5501" t="s">
        <v>452</v>
      </c>
      <c r="C5501" t="s">
        <v>453</v>
      </c>
      <c r="D5501" s="1">
        <v>46027</v>
      </c>
      <c r="E5501" t="s">
        <v>454</v>
      </c>
      <c r="F5501">
        <v>9</v>
      </c>
      <c r="G5501">
        <v>174</v>
      </c>
      <c r="H5501" t="str">
        <f>VLOOKUP(G5501,[1]OPERADORES!$A:$B,2,0)</f>
        <v>MIRIÃ LOBATO RODRIGUES</v>
      </c>
      <c r="I5501" t="s">
        <v>455</v>
      </c>
      <c r="J5501" t="s">
        <v>456</v>
      </c>
      <c r="K5501" t="s">
        <v>457</v>
      </c>
      <c r="L5501">
        <v>20414</v>
      </c>
      <c r="M5501" t="s">
        <v>112</v>
      </c>
      <c r="O5501" t="s">
        <v>11</v>
      </c>
      <c r="P5501">
        <v>6102</v>
      </c>
      <c r="Q5501">
        <v>10</v>
      </c>
      <c r="R5501">
        <v>21.89</v>
      </c>
      <c r="S5501">
        <v>218.9</v>
      </c>
      <c r="T5501">
        <v>180</v>
      </c>
      <c r="U5501">
        <v>17.77</v>
      </c>
      <c r="V5501" t="str">
        <f>VLOOKUP(L5501,'[2]tabela de preços'!$A:$D,4,0)</f>
        <v>SHERWIN WILLIAMS</v>
      </c>
      <c r="W5501" t="str">
        <f>VLOOKUP(L5501,'[2]tabela de preços'!$A:$F,6,0)</f>
        <v>DILUENTE</v>
      </c>
      <c r="X5501" t="str">
        <f>VLOOKUP(L5501,'[2]tabela de preços'!$A:$G,7,0)</f>
        <v>AUTOMOTIVO</v>
      </c>
    </row>
    <row r="5502" spans="1:24" x14ac:dyDescent="0.3">
      <c r="A5502" t="s">
        <v>452</v>
      </c>
      <c r="C5502" t="s">
        <v>453</v>
      </c>
      <c r="D5502" s="1">
        <v>46027</v>
      </c>
      <c r="E5502" t="s">
        <v>454</v>
      </c>
      <c r="F5502">
        <v>9</v>
      </c>
      <c r="G5502">
        <v>174</v>
      </c>
      <c r="H5502" t="str">
        <f>VLOOKUP(G5502,[1]OPERADORES!$A:$B,2,0)</f>
        <v>MIRIÃ LOBATO RODRIGUES</v>
      </c>
      <c r="I5502" t="s">
        <v>455</v>
      </c>
      <c r="J5502" t="s">
        <v>456</v>
      </c>
      <c r="K5502" t="s">
        <v>457</v>
      </c>
      <c r="L5502">
        <v>84873</v>
      </c>
      <c r="M5502" t="s">
        <v>464</v>
      </c>
      <c r="O5502" t="s">
        <v>11</v>
      </c>
      <c r="P5502">
        <v>6102</v>
      </c>
      <c r="Q5502">
        <v>1</v>
      </c>
      <c r="R5502">
        <v>20.6</v>
      </c>
      <c r="S5502">
        <v>20.6</v>
      </c>
      <c r="T5502">
        <v>15.64</v>
      </c>
      <c r="U5502">
        <v>24.08</v>
      </c>
      <c r="V5502" t="str">
        <f>VLOOKUP(L5502,'[2]tabela de preços'!$A:$D,4,0)</f>
        <v>VONIXX</v>
      </c>
      <c r="W5502" t="str">
        <f>VLOOKUP(L5502,'[2]tabela de preços'!$A:$F,6,0)</f>
        <v>LINHA DE HIGENIZAÇÃO E ESTÉTICA  AUTOMOTIVA</v>
      </c>
      <c r="X5502" t="str">
        <f>VLOOKUP(L5502,'[2]tabela de preços'!$A:$G,7,0)</f>
        <v>AUTOMOTIVO</v>
      </c>
    </row>
    <row r="5503" spans="1:24" x14ac:dyDescent="0.3">
      <c r="A5503" t="s">
        <v>452</v>
      </c>
      <c r="C5503" t="s">
        <v>453</v>
      </c>
      <c r="D5503" s="1">
        <v>46027</v>
      </c>
      <c r="E5503" t="s">
        <v>454</v>
      </c>
      <c r="F5503">
        <v>9</v>
      </c>
      <c r="G5503">
        <v>174</v>
      </c>
      <c r="H5503" t="str">
        <f>VLOOKUP(G5503,[1]OPERADORES!$A:$B,2,0)</f>
        <v>MIRIÃ LOBATO RODRIGUES</v>
      </c>
      <c r="I5503" t="s">
        <v>455</v>
      </c>
      <c r="J5503" t="s">
        <v>456</v>
      </c>
      <c r="K5503" t="s">
        <v>457</v>
      </c>
      <c r="L5503">
        <v>10404</v>
      </c>
      <c r="M5503" t="s">
        <v>130</v>
      </c>
      <c r="O5503" t="s">
        <v>11</v>
      </c>
      <c r="P5503">
        <v>6102</v>
      </c>
      <c r="Q5503">
        <v>7</v>
      </c>
      <c r="R5503">
        <v>16.09</v>
      </c>
      <c r="S5503">
        <v>112.63</v>
      </c>
      <c r="T5503">
        <v>93.24</v>
      </c>
      <c r="U5503">
        <v>17.22</v>
      </c>
      <c r="V5503" t="str">
        <f>VLOOKUP(L5503,'[2]tabela de preços'!$A:$D,4,0)</f>
        <v>MAXI RUBBER</v>
      </c>
      <c r="W5503" t="str">
        <f>VLOOKUP(L5503,'[2]tabela de preços'!$A:$F,6,0)</f>
        <v>VEDADORES / SELANTES</v>
      </c>
      <c r="X5503" t="str">
        <f>VLOOKUP(L5503,'[2]tabela de preços'!$A:$G,7,0)</f>
        <v>AUTOMOTIVO</v>
      </c>
    </row>
    <row r="5504" spans="1:24" x14ac:dyDescent="0.3">
      <c r="A5504" t="s">
        <v>452</v>
      </c>
      <c r="C5504" t="s">
        <v>453</v>
      </c>
      <c r="D5504" s="1">
        <v>46027</v>
      </c>
      <c r="E5504" t="s">
        <v>454</v>
      </c>
      <c r="F5504">
        <v>9</v>
      </c>
      <c r="G5504">
        <v>174</v>
      </c>
      <c r="H5504" t="str">
        <f>VLOOKUP(G5504,[1]OPERADORES!$A:$B,2,0)</f>
        <v>MIRIÃ LOBATO RODRIGUES</v>
      </c>
      <c r="I5504" t="s">
        <v>455</v>
      </c>
      <c r="J5504" t="s">
        <v>456</v>
      </c>
      <c r="K5504" t="s">
        <v>457</v>
      </c>
      <c r="L5504">
        <v>20399</v>
      </c>
      <c r="M5504" t="s">
        <v>465</v>
      </c>
      <c r="O5504" t="s">
        <v>11</v>
      </c>
      <c r="P5504">
        <v>6403</v>
      </c>
      <c r="Q5504">
        <v>4</v>
      </c>
      <c r="R5504">
        <v>34.700000000000003</v>
      </c>
      <c r="S5504">
        <v>138.80000000000001</v>
      </c>
      <c r="T5504">
        <v>105.4</v>
      </c>
      <c r="U5504">
        <v>24.06</v>
      </c>
      <c r="V5504" t="str">
        <f>VLOOKUP(L5504,'[2]tabela de preços'!$A:$D,4,0)</f>
        <v>SHERWIN WILLIAMS</v>
      </c>
      <c r="W5504" t="str">
        <f>VLOOKUP(L5504,'[2]tabela de preços'!$A:$F,6,0)</f>
        <v>VERNIZ AUTOMOTIVO</v>
      </c>
      <c r="X5504" t="str">
        <f>VLOOKUP(L5504,'[2]tabela de preços'!$A:$G,7,0)</f>
        <v>AUTOMOTIVO</v>
      </c>
    </row>
    <row r="5505" spans="1:24" x14ac:dyDescent="0.3">
      <c r="A5505" t="s">
        <v>452</v>
      </c>
      <c r="C5505" t="s">
        <v>2594</v>
      </c>
      <c r="D5505" s="1">
        <v>46058</v>
      </c>
      <c r="E5505" t="s">
        <v>2595</v>
      </c>
      <c r="F5505">
        <v>9</v>
      </c>
      <c r="G5505">
        <v>174</v>
      </c>
      <c r="H5505" t="str">
        <f>VLOOKUP(G5505,[1]OPERADORES!$A:$B,2,0)</f>
        <v>MIRIÃ LOBATO RODRIGUES</v>
      </c>
      <c r="I5505" t="s">
        <v>455</v>
      </c>
      <c r="J5505" t="s">
        <v>456</v>
      </c>
      <c r="K5505" t="s">
        <v>457</v>
      </c>
      <c r="L5505">
        <v>84658</v>
      </c>
      <c r="M5505" t="s">
        <v>100</v>
      </c>
      <c r="O5505" t="s">
        <v>11</v>
      </c>
      <c r="P5505">
        <v>6102</v>
      </c>
      <c r="Q5505">
        <v>6</v>
      </c>
      <c r="R5505">
        <v>40.840000000000003</v>
      </c>
      <c r="S5505">
        <v>245.04</v>
      </c>
      <c r="T5505">
        <v>186</v>
      </c>
      <c r="U5505">
        <v>24.09</v>
      </c>
      <c r="V5505" t="str">
        <f>VLOOKUP(L5505,'[2]tabela de preços'!$A:$D,4,0)</f>
        <v>ANJO</v>
      </c>
      <c r="W5505" t="str">
        <f>VLOOKUP(L5505,'[2]tabela de preços'!$A:$F,6,0)</f>
        <v>MASSA POLIÉSTER</v>
      </c>
      <c r="X5505" t="str">
        <f>VLOOKUP(L5505,'[2]tabela de preços'!$A:$G,7,0)</f>
        <v>AUTOMOTIVO</v>
      </c>
    </row>
    <row r="5506" spans="1:24" x14ac:dyDescent="0.3">
      <c r="A5506" t="s">
        <v>452</v>
      </c>
      <c r="C5506" t="s">
        <v>3347</v>
      </c>
      <c r="D5506" s="1">
        <v>46073</v>
      </c>
      <c r="E5506" t="s">
        <v>3348</v>
      </c>
      <c r="F5506">
        <v>9</v>
      </c>
      <c r="G5506">
        <v>174</v>
      </c>
      <c r="H5506" t="str">
        <f>VLOOKUP(G5506,[1]OPERADORES!$A:$B,2,0)</f>
        <v>MIRIÃ LOBATO RODRIGUES</v>
      </c>
      <c r="I5506" t="s">
        <v>455</v>
      </c>
      <c r="J5506" t="s">
        <v>456</v>
      </c>
      <c r="K5506" t="s">
        <v>457</v>
      </c>
      <c r="L5506">
        <v>23396</v>
      </c>
      <c r="M5506" t="s">
        <v>3349</v>
      </c>
      <c r="O5506" t="s">
        <v>11</v>
      </c>
      <c r="P5506">
        <v>6102</v>
      </c>
      <c r="Q5506">
        <v>6</v>
      </c>
      <c r="R5506">
        <v>8.9700000000000006</v>
      </c>
      <c r="S5506">
        <v>53.82</v>
      </c>
      <c r="T5506">
        <v>40.86</v>
      </c>
      <c r="U5506">
        <v>24.08</v>
      </c>
      <c r="V5506" t="str">
        <f>VLOOKUP(L5506,'[2]tabela de preços'!$A:$D,4,0)</f>
        <v>NORTON</v>
      </c>
      <c r="W5506" t="str">
        <f>VLOOKUP(L5506,'[2]tabela de preços'!$A:$F,6,0)</f>
        <v xml:space="preserve">OUTROS DISCOS </v>
      </c>
      <c r="X5506" t="str">
        <f>VLOOKUP(L5506,'[2]tabela de preços'!$A:$G,7,0)</f>
        <v>AUTOMOTIVO</v>
      </c>
    </row>
    <row r="5507" spans="1:24" x14ac:dyDescent="0.3">
      <c r="A5507" t="s">
        <v>452</v>
      </c>
      <c r="C5507" t="s">
        <v>3347</v>
      </c>
      <c r="D5507" s="1">
        <v>46073</v>
      </c>
      <c r="E5507" t="s">
        <v>3348</v>
      </c>
      <c r="F5507">
        <v>9</v>
      </c>
      <c r="G5507">
        <v>174</v>
      </c>
      <c r="H5507" t="str">
        <f>VLOOKUP(G5507,[1]OPERADORES!$A:$B,2,0)</f>
        <v>MIRIÃ LOBATO RODRIGUES</v>
      </c>
      <c r="I5507" t="s">
        <v>455</v>
      </c>
      <c r="J5507" t="s">
        <v>456</v>
      </c>
      <c r="K5507" t="s">
        <v>457</v>
      </c>
      <c r="L5507">
        <v>20135</v>
      </c>
      <c r="M5507" t="s">
        <v>459</v>
      </c>
      <c r="O5507" t="s">
        <v>11</v>
      </c>
      <c r="P5507">
        <v>6102</v>
      </c>
      <c r="Q5507">
        <v>5</v>
      </c>
      <c r="R5507">
        <v>25.37</v>
      </c>
      <c r="S5507">
        <v>126.85</v>
      </c>
      <c r="T5507">
        <v>96.3</v>
      </c>
      <c r="U5507">
        <v>24.08</v>
      </c>
      <c r="V5507" t="str">
        <f>VLOOKUP(L5507,'[2]tabela de preços'!$A:$D,4,0)</f>
        <v>3M</v>
      </c>
      <c r="W5507" t="str">
        <f>VLOOKUP(L5507,'[2]tabela de preços'!$A:$F,6,0)</f>
        <v>DISCO TRIZACT</v>
      </c>
      <c r="X5507" t="str">
        <f>VLOOKUP(L5507,'[2]tabela de preços'!$A:$G,7,0)</f>
        <v>AUTOMOTIVO</v>
      </c>
    </row>
    <row r="5508" spans="1:24" x14ac:dyDescent="0.3">
      <c r="A5508" t="s">
        <v>452</v>
      </c>
      <c r="C5508" t="s">
        <v>3347</v>
      </c>
      <c r="D5508" s="1">
        <v>46073</v>
      </c>
      <c r="E5508" t="s">
        <v>3348</v>
      </c>
      <c r="F5508">
        <v>9</v>
      </c>
      <c r="G5508">
        <v>174</v>
      </c>
      <c r="H5508" t="str">
        <f>VLOOKUP(G5508,[1]OPERADORES!$A:$B,2,0)</f>
        <v>MIRIÃ LOBATO RODRIGUES</v>
      </c>
      <c r="I5508" t="s">
        <v>455</v>
      </c>
      <c r="J5508" t="s">
        <v>456</v>
      </c>
      <c r="K5508" t="s">
        <v>457</v>
      </c>
      <c r="L5508">
        <v>20433</v>
      </c>
      <c r="M5508" t="s">
        <v>460</v>
      </c>
      <c r="O5508" t="s">
        <v>11</v>
      </c>
      <c r="P5508">
        <v>6102</v>
      </c>
      <c r="Q5508">
        <v>4</v>
      </c>
      <c r="R5508">
        <v>32.19</v>
      </c>
      <c r="S5508">
        <v>128.76</v>
      </c>
      <c r="T5508">
        <v>97.72</v>
      </c>
      <c r="U5508">
        <v>24.11</v>
      </c>
      <c r="V5508" t="str">
        <f>VLOOKUP(L5508,'[2]tabela de preços'!$A:$D,4,0)</f>
        <v>SHERWIN WILLIAMS</v>
      </c>
      <c r="W5508" t="str">
        <f>VLOOKUP(L5508,'[2]tabela de preços'!$A:$F,6,0)</f>
        <v>VERNIZ AUTOMOTIVO</v>
      </c>
      <c r="X5508" t="str">
        <f>VLOOKUP(L5508,'[2]tabela de preços'!$A:$G,7,0)</f>
        <v>AUTOMOTIVO</v>
      </c>
    </row>
    <row r="5509" spans="1:24" x14ac:dyDescent="0.3">
      <c r="A5509" t="s">
        <v>452</v>
      </c>
      <c r="C5509" t="s">
        <v>3347</v>
      </c>
      <c r="D5509" s="1">
        <v>46073</v>
      </c>
      <c r="E5509" t="s">
        <v>3348</v>
      </c>
      <c r="F5509">
        <v>9</v>
      </c>
      <c r="G5509">
        <v>174</v>
      </c>
      <c r="H5509" t="str">
        <f>VLOOKUP(G5509,[1]OPERADORES!$A:$B,2,0)</f>
        <v>MIRIÃ LOBATO RODRIGUES</v>
      </c>
      <c r="I5509" t="s">
        <v>455</v>
      </c>
      <c r="J5509" t="s">
        <v>456</v>
      </c>
      <c r="K5509" t="s">
        <v>457</v>
      </c>
      <c r="L5509">
        <v>86995</v>
      </c>
      <c r="M5509" t="s">
        <v>2817</v>
      </c>
      <c r="O5509" t="s">
        <v>11</v>
      </c>
      <c r="P5509">
        <v>6102</v>
      </c>
      <c r="Q5509">
        <v>5</v>
      </c>
      <c r="R5509">
        <v>7.29</v>
      </c>
      <c r="S5509">
        <v>36.450000000000003</v>
      </c>
      <c r="T5509">
        <v>29.15</v>
      </c>
      <c r="U5509">
        <v>20.03</v>
      </c>
      <c r="V5509" t="str">
        <f>VLOOKUP(L5509,'[2]tabela de preços'!$A:$D,4,0)</f>
        <v>AUTOAMERICA</v>
      </c>
      <c r="W5509" t="str">
        <f>VLOOKUP(L5509,'[2]tabela de preços'!$A:$F,6,0)</f>
        <v>FLANELAS / PANOS</v>
      </c>
      <c r="X5509" t="str">
        <f>VLOOKUP(L5509,'[2]tabela de preços'!$A:$G,7,0)</f>
        <v>AUTOMOTIVO</v>
      </c>
    </row>
    <row r="5510" spans="1:24" x14ac:dyDescent="0.3">
      <c r="A5510" t="s">
        <v>452</v>
      </c>
      <c r="C5510" t="s">
        <v>3347</v>
      </c>
      <c r="D5510" s="1">
        <v>46073</v>
      </c>
      <c r="E5510" t="s">
        <v>3348</v>
      </c>
      <c r="F5510">
        <v>9</v>
      </c>
      <c r="G5510">
        <v>174</v>
      </c>
      <c r="H5510" t="str">
        <f>VLOOKUP(G5510,[1]OPERADORES!$A:$B,2,0)</f>
        <v>MIRIÃ LOBATO RODRIGUES</v>
      </c>
      <c r="I5510" t="s">
        <v>455</v>
      </c>
      <c r="J5510" t="s">
        <v>456</v>
      </c>
      <c r="K5510" t="s">
        <v>457</v>
      </c>
      <c r="L5510">
        <v>23076</v>
      </c>
      <c r="M5510" t="s">
        <v>97</v>
      </c>
      <c r="O5510" t="s">
        <v>11</v>
      </c>
      <c r="P5510">
        <v>6403</v>
      </c>
      <c r="Q5510">
        <v>24</v>
      </c>
      <c r="R5510">
        <v>34.89</v>
      </c>
      <c r="S5510">
        <v>837.36</v>
      </c>
      <c r="T5510">
        <v>636.72</v>
      </c>
      <c r="U5510">
        <v>23.96</v>
      </c>
      <c r="V5510" t="str">
        <f>VLOOKUP(L5510,'[2]tabela de preços'!$A:$D,4,0)</f>
        <v>WANDA</v>
      </c>
      <c r="W5510" t="str">
        <f>VLOOKUP(L5510,'[2]tabela de preços'!$A:$F,6,0)</f>
        <v>PRIMER AUTOMOTIVO</v>
      </c>
      <c r="X5510" t="str">
        <f>VLOOKUP(L5510,'[2]tabela de preços'!$A:$G,7,0)</f>
        <v>AUTOMOTIVO</v>
      </c>
    </row>
    <row r="5511" spans="1:24" x14ac:dyDescent="0.3">
      <c r="A5511" t="s">
        <v>452</v>
      </c>
      <c r="C5511" t="s">
        <v>3347</v>
      </c>
      <c r="D5511" s="1">
        <v>46073</v>
      </c>
      <c r="E5511" t="s">
        <v>3348</v>
      </c>
      <c r="F5511">
        <v>9</v>
      </c>
      <c r="G5511">
        <v>174</v>
      </c>
      <c r="H5511" t="str">
        <f>VLOOKUP(G5511,[1]OPERADORES!$A:$B,2,0)</f>
        <v>MIRIÃ LOBATO RODRIGUES</v>
      </c>
      <c r="I5511" t="s">
        <v>455</v>
      </c>
      <c r="J5511" t="s">
        <v>456</v>
      </c>
      <c r="K5511" t="s">
        <v>457</v>
      </c>
      <c r="L5511">
        <v>84658</v>
      </c>
      <c r="M5511" t="s">
        <v>100</v>
      </c>
      <c r="O5511" t="s">
        <v>11</v>
      </c>
      <c r="P5511">
        <v>6102</v>
      </c>
      <c r="Q5511">
        <v>8</v>
      </c>
      <c r="R5511">
        <v>40.840000000000003</v>
      </c>
      <c r="S5511">
        <v>326.72000000000003</v>
      </c>
      <c r="T5511">
        <v>248</v>
      </c>
      <c r="U5511">
        <v>24.09</v>
      </c>
      <c r="V5511" t="str">
        <f>VLOOKUP(L5511,'[2]tabela de preços'!$A:$D,4,0)</f>
        <v>ANJO</v>
      </c>
      <c r="W5511" t="str">
        <f>VLOOKUP(L5511,'[2]tabela de preços'!$A:$F,6,0)</f>
        <v>MASSA POLIÉSTER</v>
      </c>
      <c r="X5511" t="str">
        <f>VLOOKUP(L5511,'[2]tabela de preços'!$A:$G,7,0)</f>
        <v>AUTOMOTIVO</v>
      </c>
    </row>
    <row r="5512" spans="1:24" x14ac:dyDescent="0.3">
      <c r="A5512" t="s">
        <v>452</v>
      </c>
      <c r="C5512" t="s">
        <v>3347</v>
      </c>
      <c r="D5512" s="1">
        <v>46073</v>
      </c>
      <c r="E5512" t="s">
        <v>3348</v>
      </c>
      <c r="F5512">
        <v>9</v>
      </c>
      <c r="G5512">
        <v>174</v>
      </c>
      <c r="H5512" t="str">
        <f>VLOOKUP(G5512,[1]OPERADORES!$A:$B,2,0)</f>
        <v>MIRIÃ LOBATO RODRIGUES</v>
      </c>
      <c r="I5512" t="s">
        <v>455</v>
      </c>
      <c r="J5512" t="s">
        <v>456</v>
      </c>
      <c r="K5512" t="s">
        <v>457</v>
      </c>
      <c r="L5512">
        <v>84445</v>
      </c>
      <c r="M5512" t="s">
        <v>463</v>
      </c>
      <c r="O5512" t="s">
        <v>11</v>
      </c>
      <c r="P5512">
        <v>6102</v>
      </c>
      <c r="Q5512">
        <v>5</v>
      </c>
      <c r="R5512">
        <v>51.98</v>
      </c>
      <c r="S5512">
        <v>259.89999999999998</v>
      </c>
      <c r="T5512">
        <v>197.25</v>
      </c>
      <c r="U5512">
        <v>24.11</v>
      </c>
      <c r="V5512" t="str">
        <f>VLOOKUP(L5512,'[2]tabela de preços'!$A:$D,4,0)</f>
        <v>ALEC</v>
      </c>
      <c r="W5512" t="str">
        <f>VLOOKUP(L5512,'[2]tabela de preços'!$A:$F,6,0)</f>
        <v>PAPEL DE MASCARAMENTO</v>
      </c>
      <c r="X5512" t="str">
        <f>VLOOKUP(L5512,'[2]tabela de preços'!$A:$G,7,0)</f>
        <v>AUTOMOTIVO</v>
      </c>
    </row>
    <row r="5513" spans="1:24" x14ac:dyDescent="0.3">
      <c r="A5513" t="s">
        <v>452</v>
      </c>
      <c r="C5513" t="s">
        <v>3347</v>
      </c>
      <c r="D5513" s="1">
        <v>46073</v>
      </c>
      <c r="E5513" t="s">
        <v>3348</v>
      </c>
      <c r="F5513">
        <v>9</v>
      </c>
      <c r="G5513">
        <v>174</v>
      </c>
      <c r="H5513" t="str">
        <f>VLOOKUP(G5513,[1]OPERADORES!$A:$B,2,0)</f>
        <v>MIRIÃ LOBATO RODRIGUES</v>
      </c>
      <c r="I5513" t="s">
        <v>455</v>
      </c>
      <c r="J5513" t="s">
        <v>456</v>
      </c>
      <c r="K5513" t="s">
        <v>457</v>
      </c>
      <c r="L5513">
        <v>20231</v>
      </c>
      <c r="M5513" t="s">
        <v>185</v>
      </c>
      <c r="O5513" t="s">
        <v>11</v>
      </c>
      <c r="P5513">
        <v>6403</v>
      </c>
      <c r="Q5513">
        <v>1</v>
      </c>
      <c r="R5513">
        <v>120.25</v>
      </c>
      <c r="S5513">
        <v>120.25</v>
      </c>
      <c r="T5513">
        <v>91.27</v>
      </c>
      <c r="U5513">
        <v>24.1</v>
      </c>
      <c r="V5513" t="str">
        <f>VLOOKUP(L5513,'[2]tabela de preços'!$A:$D,4,0)</f>
        <v>3M</v>
      </c>
      <c r="W5513" t="str">
        <f>VLOOKUP(L5513,'[2]tabela de preços'!$A:$F,6,0)</f>
        <v>PRIMER AUTOMOTIVO</v>
      </c>
      <c r="X5513" t="str">
        <f>VLOOKUP(L5513,'[2]tabela de preços'!$A:$G,7,0)</f>
        <v>AUTOMOTIVO</v>
      </c>
    </row>
    <row r="5514" spans="1:24" x14ac:dyDescent="0.3">
      <c r="A5514" t="s">
        <v>452</v>
      </c>
      <c r="C5514" t="s">
        <v>3347</v>
      </c>
      <c r="D5514" s="1">
        <v>46073</v>
      </c>
      <c r="E5514" t="s">
        <v>3348</v>
      </c>
      <c r="F5514">
        <v>9</v>
      </c>
      <c r="G5514">
        <v>174</v>
      </c>
      <c r="H5514" t="str">
        <f>VLOOKUP(G5514,[1]OPERADORES!$A:$B,2,0)</f>
        <v>MIRIÃ LOBATO RODRIGUES</v>
      </c>
      <c r="I5514" t="s">
        <v>455</v>
      </c>
      <c r="J5514" t="s">
        <v>456</v>
      </c>
      <c r="K5514" t="s">
        <v>457</v>
      </c>
      <c r="L5514">
        <v>20212</v>
      </c>
      <c r="M5514" t="s">
        <v>198</v>
      </c>
      <c r="O5514" t="s">
        <v>11</v>
      </c>
      <c r="P5514">
        <v>6403</v>
      </c>
      <c r="Q5514">
        <v>3</v>
      </c>
      <c r="R5514">
        <v>26.95</v>
      </c>
      <c r="S5514">
        <v>80.849999999999994</v>
      </c>
      <c r="T5514">
        <v>61.38</v>
      </c>
      <c r="U5514">
        <v>24.08</v>
      </c>
      <c r="V5514" t="str">
        <f>VLOOKUP(L5514,'[2]tabela de preços'!$A:$D,4,0)</f>
        <v>MAXI RUBBER</v>
      </c>
      <c r="W5514" t="str">
        <f>VLOOKUP(L5514,'[2]tabela de preços'!$A:$F,6,0)</f>
        <v>SELADORA P/ PLASTICO</v>
      </c>
      <c r="X5514" t="str">
        <f>VLOOKUP(L5514,'[2]tabela de preços'!$A:$G,7,0)</f>
        <v>AUTOMOTIVO</v>
      </c>
    </row>
    <row r="5515" spans="1:24" x14ac:dyDescent="0.3">
      <c r="A5515" t="s">
        <v>452</v>
      </c>
      <c r="C5515" t="s">
        <v>3347</v>
      </c>
      <c r="D5515" s="1">
        <v>46073</v>
      </c>
      <c r="E5515" t="s">
        <v>3348</v>
      </c>
      <c r="F5515">
        <v>9</v>
      </c>
      <c r="G5515">
        <v>174</v>
      </c>
      <c r="H5515" t="str">
        <f>VLOOKUP(G5515,[1]OPERADORES!$A:$B,2,0)</f>
        <v>MIRIÃ LOBATO RODRIGUES</v>
      </c>
      <c r="I5515" t="s">
        <v>455</v>
      </c>
      <c r="J5515" t="s">
        <v>456</v>
      </c>
      <c r="K5515" t="s">
        <v>457</v>
      </c>
      <c r="L5515">
        <v>10298</v>
      </c>
      <c r="M5515" t="s">
        <v>85</v>
      </c>
      <c r="O5515" t="s">
        <v>11</v>
      </c>
      <c r="P5515">
        <v>6102</v>
      </c>
      <c r="Q5515">
        <v>8</v>
      </c>
      <c r="R5515">
        <v>56.89</v>
      </c>
      <c r="S5515">
        <v>455.12</v>
      </c>
      <c r="T5515">
        <v>379.04</v>
      </c>
      <c r="U5515">
        <v>16.72</v>
      </c>
      <c r="V5515" t="str">
        <f>VLOOKUP(L5515,'[2]tabela de preços'!$A:$D,4,0)</f>
        <v>ANJO</v>
      </c>
      <c r="W5515" t="str">
        <f>VLOOKUP(L5515,'[2]tabela de preços'!$A:$F,6,0)</f>
        <v>THINNER DE LIMPEZA</v>
      </c>
      <c r="X5515" t="str">
        <f>VLOOKUP(L5515,'[2]tabela de preços'!$A:$G,7,0)</f>
        <v>THINNER</v>
      </c>
    </row>
    <row r="5516" spans="1:24" x14ac:dyDescent="0.3">
      <c r="A5516" t="s">
        <v>452</v>
      </c>
      <c r="C5516" t="s">
        <v>3347</v>
      </c>
      <c r="D5516" s="1">
        <v>46073</v>
      </c>
      <c r="E5516" t="s">
        <v>3348</v>
      </c>
      <c r="F5516">
        <v>9</v>
      </c>
      <c r="G5516">
        <v>174</v>
      </c>
      <c r="H5516" t="str">
        <f>VLOOKUP(G5516,[1]OPERADORES!$A:$B,2,0)</f>
        <v>MIRIÃ LOBATO RODRIGUES</v>
      </c>
      <c r="I5516" t="s">
        <v>455</v>
      </c>
      <c r="J5516" t="s">
        <v>456</v>
      </c>
      <c r="K5516" t="s">
        <v>457</v>
      </c>
      <c r="L5516">
        <v>20414</v>
      </c>
      <c r="M5516" t="s">
        <v>112</v>
      </c>
      <c r="O5516" t="s">
        <v>11</v>
      </c>
      <c r="P5516">
        <v>6102</v>
      </c>
      <c r="Q5516">
        <v>10</v>
      </c>
      <c r="R5516">
        <v>21.89</v>
      </c>
      <c r="S5516">
        <v>218.9</v>
      </c>
      <c r="T5516">
        <v>180</v>
      </c>
      <c r="U5516">
        <v>17.77</v>
      </c>
      <c r="V5516" t="str">
        <f>VLOOKUP(L5516,'[2]tabela de preços'!$A:$D,4,0)</f>
        <v>SHERWIN WILLIAMS</v>
      </c>
      <c r="W5516" t="str">
        <f>VLOOKUP(L5516,'[2]tabela de preços'!$A:$F,6,0)</f>
        <v>DILUENTE</v>
      </c>
      <c r="X5516" t="str">
        <f>VLOOKUP(L5516,'[2]tabela de preços'!$A:$G,7,0)</f>
        <v>AUTOMOTIVO</v>
      </c>
    </row>
    <row r="5517" spans="1:24" x14ac:dyDescent="0.3">
      <c r="A5517" t="s">
        <v>452</v>
      </c>
      <c r="C5517" t="s">
        <v>3347</v>
      </c>
      <c r="D5517" s="1">
        <v>46073</v>
      </c>
      <c r="E5517" t="s">
        <v>3348</v>
      </c>
      <c r="F5517">
        <v>9</v>
      </c>
      <c r="G5517">
        <v>174</v>
      </c>
      <c r="H5517" t="str">
        <f>VLOOKUP(G5517,[1]OPERADORES!$A:$B,2,0)</f>
        <v>MIRIÃ LOBATO RODRIGUES</v>
      </c>
      <c r="I5517" t="s">
        <v>455</v>
      </c>
      <c r="J5517" t="s">
        <v>456</v>
      </c>
      <c r="K5517" t="s">
        <v>457</v>
      </c>
      <c r="L5517">
        <v>23479</v>
      </c>
      <c r="M5517" t="s">
        <v>3350</v>
      </c>
      <c r="O5517" t="s">
        <v>11</v>
      </c>
      <c r="P5517">
        <v>6102</v>
      </c>
      <c r="Q5517">
        <v>1</v>
      </c>
      <c r="R5517">
        <v>165.48</v>
      </c>
      <c r="S5517">
        <v>165.48</v>
      </c>
      <c r="T5517">
        <v>125.6</v>
      </c>
      <c r="U5517">
        <v>24.1</v>
      </c>
      <c r="V5517" t="str">
        <f>VLOOKUP(L5517,'[2]tabela de preços'!$A:$D,4,0)</f>
        <v>VONIXX</v>
      </c>
      <c r="W5517" t="str">
        <f>VLOOKUP(L5517,'[2]tabela de preços'!$A:$F,6,0)</f>
        <v>LINHA DE HIGENIZAÇÃO E ESTÉTICA  AUTOMOTIVA</v>
      </c>
      <c r="X5517" t="str">
        <f>VLOOKUP(L5517,'[2]tabela de preços'!$A:$G,7,0)</f>
        <v>AUTOMOTIVO</v>
      </c>
    </row>
    <row r="5518" spans="1:24" x14ac:dyDescent="0.3">
      <c r="A5518" t="s">
        <v>452</v>
      </c>
      <c r="C5518" t="s">
        <v>3347</v>
      </c>
      <c r="D5518" s="1">
        <v>46073</v>
      </c>
      <c r="E5518" t="s">
        <v>3348</v>
      </c>
      <c r="F5518">
        <v>9</v>
      </c>
      <c r="G5518">
        <v>174</v>
      </c>
      <c r="H5518" t="str">
        <f>VLOOKUP(G5518,[1]OPERADORES!$A:$B,2,0)</f>
        <v>MIRIÃ LOBATO RODRIGUES</v>
      </c>
      <c r="I5518" t="s">
        <v>455</v>
      </c>
      <c r="J5518" t="s">
        <v>456</v>
      </c>
      <c r="K5518" t="s">
        <v>457</v>
      </c>
      <c r="L5518">
        <v>20399</v>
      </c>
      <c r="M5518" t="s">
        <v>465</v>
      </c>
      <c r="O5518" t="s">
        <v>11</v>
      </c>
      <c r="P5518">
        <v>6403</v>
      </c>
      <c r="Q5518">
        <v>4</v>
      </c>
      <c r="R5518">
        <v>35.26</v>
      </c>
      <c r="S5518">
        <v>141.04</v>
      </c>
      <c r="T5518">
        <v>107.12</v>
      </c>
      <c r="U5518">
        <v>24.05</v>
      </c>
      <c r="V5518" t="str">
        <f>VLOOKUP(L5518,'[2]tabela de preços'!$A:$D,4,0)</f>
        <v>SHERWIN WILLIAMS</v>
      </c>
      <c r="W5518" t="str">
        <f>VLOOKUP(L5518,'[2]tabela de preços'!$A:$F,6,0)</f>
        <v>VERNIZ AUTOMOTIVO</v>
      </c>
      <c r="X5518" t="str">
        <f>VLOOKUP(L5518,'[2]tabela de preços'!$A:$G,7,0)</f>
        <v>AUTOMOTIVO</v>
      </c>
    </row>
    <row r="5519" spans="1:24" x14ac:dyDescent="0.3">
      <c r="A5519" t="s">
        <v>452</v>
      </c>
      <c r="C5519" t="s">
        <v>3347</v>
      </c>
      <c r="D5519" s="1">
        <v>46073</v>
      </c>
      <c r="E5519" t="s">
        <v>3348</v>
      </c>
      <c r="F5519">
        <v>9</v>
      </c>
      <c r="G5519">
        <v>174</v>
      </c>
      <c r="H5519" t="str">
        <f>VLOOKUP(G5519,[1]OPERADORES!$A:$B,2,0)</f>
        <v>MIRIÃ LOBATO RODRIGUES</v>
      </c>
      <c r="I5519" t="s">
        <v>455</v>
      </c>
      <c r="J5519" t="s">
        <v>456</v>
      </c>
      <c r="K5519" t="s">
        <v>457</v>
      </c>
      <c r="L5519">
        <v>21065</v>
      </c>
      <c r="M5519" t="s">
        <v>3351</v>
      </c>
      <c r="O5519" t="s">
        <v>11</v>
      </c>
      <c r="P5519">
        <v>6403</v>
      </c>
      <c r="Q5519">
        <v>4</v>
      </c>
      <c r="R5519">
        <v>44.46</v>
      </c>
      <c r="S5519">
        <v>177.84</v>
      </c>
      <c r="T5519">
        <v>134.96</v>
      </c>
      <c r="U5519">
        <v>24.11</v>
      </c>
      <c r="V5519" t="str">
        <f>VLOOKUP(L5519,'[2]tabela de preços'!$A:$D,4,0)</f>
        <v>WANDA</v>
      </c>
      <c r="W5519" t="str">
        <f>VLOOKUP(L5519,'[2]tabela de preços'!$A:$F,6,0)</f>
        <v>PRIMER AUTOMOTIVO</v>
      </c>
      <c r="X5519" t="str">
        <f>VLOOKUP(L5519,'[2]tabela de preços'!$A:$G,7,0)</f>
        <v>AUTOMOTIVO</v>
      </c>
    </row>
    <row r="5520" spans="1:24" x14ac:dyDescent="0.3">
      <c r="A5520" t="s">
        <v>452</v>
      </c>
      <c r="C5520" t="s">
        <v>3352</v>
      </c>
      <c r="D5520" s="1">
        <v>46073</v>
      </c>
      <c r="E5520" t="s">
        <v>3353</v>
      </c>
      <c r="F5520">
        <v>9</v>
      </c>
      <c r="G5520">
        <v>174</v>
      </c>
      <c r="H5520" t="str">
        <f>VLOOKUP(G5520,[1]OPERADORES!$A:$B,2,0)</f>
        <v>MIRIÃ LOBATO RODRIGUES</v>
      </c>
      <c r="I5520" t="s">
        <v>455</v>
      </c>
      <c r="J5520" t="s">
        <v>456</v>
      </c>
      <c r="K5520" t="s">
        <v>457</v>
      </c>
      <c r="L5520">
        <v>23637</v>
      </c>
      <c r="M5520" t="s">
        <v>3354</v>
      </c>
      <c r="O5520" t="s">
        <v>11</v>
      </c>
      <c r="P5520">
        <v>6102</v>
      </c>
      <c r="Q5520">
        <v>1</v>
      </c>
      <c r="R5520">
        <v>204.78</v>
      </c>
      <c r="S5520">
        <v>204.78</v>
      </c>
      <c r="T5520">
        <v>155.43</v>
      </c>
      <c r="U5520">
        <v>24.1</v>
      </c>
      <c r="V5520" t="str">
        <f>VLOOKUP(L5520,'[2]tabela de preços'!$A:$D,4,0)</f>
        <v>VONDER</v>
      </c>
      <c r="W5520" t="str">
        <f>VLOOKUP(L5520,'[2]tabela de preços'!$A:$F,6,0)</f>
        <v>APLICADORES / ADAPTADORES / ENGATES / SUPORTES</v>
      </c>
      <c r="X5520" t="str">
        <f>VLOOKUP(L5520,'[2]tabela de preços'!$A:$G,7,0)</f>
        <v>AUTOMOTIVO</v>
      </c>
    </row>
    <row r="5521" spans="1:24" x14ac:dyDescent="0.3">
      <c r="A5521" t="s">
        <v>452</v>
      </c>
      <c r="C5521" t="s">
        <v>4778</v>
      </c>
      <c r="D5521" s="1">
        <v>46100</v>
      </c>
      <c r="E5521" t="s">
        <v>4779</v>
      </c>
      <c r="F5521">
        <v>9</v>
      </c>
      <c r="G5521">
        <v>174</v>
      </c>
      <c r="H5521" t="str">
        <f>VLOOKUP(G5521,[1]OPERADORES!$A:$B,2,0)</f>
        <v>MIRIÃ LOBATO RODRIGUES</v>
      </c>
      <c r="I5521" t="s">
        <v>455</v>
      </c>
      <c r="J5521" t="s">
        <v>456</v>
      </c>
      <c r="K5521" t="s">
        <v>457</v>
      </c>
      <c r="L5521">
        <v>84564</v>
      </c>
      <c r="M5521" t="s">
        <v>2176</v>
      </c>
      <c r="O5521" t="s">
        <v>11</v>
      </c>
      <c r="P5521">
        <v>6403</v>
      </c>
      <c r="Q5521">
        <v>1</v>
      </c>
      <c r="R5521">
        <v>24.07</v>
      </c>
      <c r="S5521">
        <v>24.07</v>
      </c>
      <c r="T5521">
        <v>18.27</v>
      </c>
      <c r="U5521">
        <v>24.1</v>
      </c>
      <c r="V5521" t="str">
        <f>VLOOKUP(L5521,'[2]tabela de preços'!$A:$D,4,0)</f>
        <v>BRASILUX</v>
      </c>
      <c r="W5521" t="str">
        <f>VLOOKUP(L5521,'[2]tabela de preços'!$A:$F,6,0)</f>
        <v>PRETO FOSCO VINÍLICO</v>
      </c>
      <c r="X5521" t="str">
        <f>VLOOKUP(L5521,'[2]tabela de preços'!$A:$G,7,0)</f>
        <v>AUTOMOTIVO</v>
      </c>
    </row>
    <row r="5522" spans="1:24" x14ac:dyDescent="0.3">
      <c r="A5522" t="s">
        <v>452</v>
      </c>
      <c r="C5522" t="s">
        <v>4778</v>
      </c>
      <c r="D5522" s="1">
        <v>46100</v>
      </c>
      <c r="E5522" t="s">
        <v>4779</v>
      </c>
      <c r="F5522">
        <v>9</v>
      </c>
      <c r="G5522">
        <v>174</v>
      </c>
      <c r="H5522" t="str">
        <f>VLOOKUP(G5522,[1]OPERADORES!$A:$B,2,0)</f>
        <v>MIRIÃ LOBATO RODRIGUES</v>
      </c>
      <c r="I5522" t="s">
        <v>455</v>
      </c>
      <c r="J5522" t="s">
        <v>456</v>
      </c>
      <c r="K5522" t="s">
        <v>457</v>
      </c>
      <c r="L5522">
        <v>84108</v>
      </c>
      <c r="M5522" t="s">
        <v>144</v>
      </c>
      <c r="O5522" t="s">
        <v>11</v>
      </c>
      <c r="P5522">
        <v>6403</v>
      </c>
      <c r="Q5522">
        <v>1</v>
      </c>
      <c r="R5522">
        <v>27.29</v>
      </c>
      <c r="S5522">
        <v>27.29</v>
      </c>
      <c r="T5522">
        <v>20.71</v>
      </c>
      <c r="U5522">
        <v>24.11</v>
      </c>
      <c r="V5522" t="str">
        <f>VLOOKUP(L5522,'[2]tabela de preços'!$A:$D,4,0)</f>
        <v>BRASILUX</v>
      </c>
      <c r="W5522" t="str">
        <f>VLOOKUP(L5522,'[2]tabela de preços'!$A:$F,6,0)</f>
        <v>TINTAS LACA</v>
      </c>
      <c r="X5522" t="str">
        <f>VLOOKUP(L5522,'[2]tabela de preços'!$A:$G,7,0)</f>
        <v>AUTOMOTIVO</v>
      </c>
    </row>
    <row r="5523" spans="1:24" x14ac:dyDescent="0.3">
      <c r="A5523" t="s">
        <v>452</v>
      </c>
      <c r="C5523" t="s">
        <v>4778</v>
      </c>
      <c r="D5523" s="1">
        <v>46100</v>
      </c>
      <c r="E5523" t="s">
        <v>4779</v>
      </c>
      <c r="F5523">
        <v>9</v>
      </c>
      <c r="G5523">
        <v>174</v>
      </c>
      <c r="H5523" t="str">
        <f>VLOOKUP(G5523,[1]OPERADORES!$A:$B,2,0)</f>
        <v>MIRIÃ LOBATO RODRIGUES</v>
      </c>
      <c r="I5523" t="s">
        <v>455</v>
      </c>
      <c r="J5523" t="s">
        <v>456</v>
      </c>
      <c r="K5523" t="s">
        <v>457</v>
      </c>
      <c r="L5523">
        <v>84565</v>
      </c>
      <c r="M5523" t="s">
        <v>236</v>
      </c>
      <c r="O5523" t="s">
        <v>11</v>
      </c>
      <c r="P5523">
        <v>6102</v>
      </c>
      <c r="Q5523">
        <v>1</v>
      </c>
      <c r="R5523">
        <v>9.24</v>
      </c>
      <c r="S5523">
        <v>9.24</v>
      </c>
      <c r="T5523">
        <v>7.01</v>
      </c>
      <c r="U5523">
        <v>24.13</v>
      </c>
      <c r="V5523" t="str">
        <f>VLOOKUP(L5523,'[2]tabela de preços'!$A:$D,4,0)</f>
        <v>BRASILUX</v>
      </c>
      <c r="W5523" t="str">
        <f>VLOOKUP(L5523,'[2]tabela de preços'!$A:$F,6,0)</f>
        <v>PRETO FOSCO VINÍLICO</v>
      </c>
      <c r="X5523" t="str">
        <f>VLOOKUP(L5523,'[2]tabela de preços'!$A:$G,7,0)</f>
        <v>AUTOMOTIVO</v>
      </c>
    </row>
    <row r="5524" spans="1:24" x14ac:dyDescent="0.3">
      <c r="A5524" t="s">
        <v>452</v>
      </c>
      <c r="C5524" t="s">
        <v>4778</v>
      </c>
      <c r="D5524" s="1">
        <v>46100</v>
      </c>
      <c r="E5524" t="s">
        <v>4779</v>
      </c>
      <c r="F5524">
        <v>9</v>
      </c>
      <c r="G5524">
        <v>174</v>
      </c>
      <c r="H5524" t="str">
        <f>VLOOKUP(G5524,[1]OPERADORES!$A:$B,2,0)</f>
        <v>MIRIÃ LOBATO RODRIGUES</v>
      </c>
      <c r="I5524" t="s">
        <v>455</v>
      </c>
      <c r="J5524" t="s">
        <v>456</v>
      </c>
      <c r="K5524" t="s">
        <v>457</v>
      </c>
      <c r="L5524">
        <v>23580</v>
      </c>
      <c r="M5524" t="s">
        <v>115</v>
      </c>
      <c r="O5524" t="s">
        <v>11</v>
      </c>
      <c r="P5524">
        <v>6102</v>
      </c>
      <c r="Q5524">
        <v>20</v>
      </c>
      <c r="R5524">
        <v>0.56000000000000005</v>
      </c>
      <c r="S5524">
        <v>11.2</v>
      </c>
      <c r="T5524">
        <v>7.2</v>
      </c>
      <c r="U5524">
        <v>35.71</v>
      </c>
      <c r="V5524" t="str">
        <f>VLOOKUP(L5524,'[2]tabela de preços'!$A:$D,4,0)</f>
        <v>RENOVA COADORES</v>
      </c>
      <c r="W5524" t="str">
        <f>VLOOKUP(L5524,'[2]tabela de preços'!$A:$F,6,0)</f>
        <v>COADORES</v>
      </c>
      <c r="X5524" t="str">
        <f>VLOOKUP(L5524,'[2]tabela de preços'!$A:$G,7,0)</f>
        <v>AUTOMOTIVO</v>
      </c>
    </row>
    <row r="5525" spans="1:24" x14ac:dyDescent="0.3">
      <c r="A5525" t="s">
        <v>452</v>
      </c>
      <c r="C5525" t="s">
        <v>4778</v>
      </c>
      <c r="D5525" s="1">
        <v>46100</v>
      </c>
      <c r="E5525" t="s">
        <v>4779</v>
      </c>
      <c r="F5525">
        <v>9</v>
      </c>
      <c r="G5525">
        <v>174</v>
      </c>
      <c r="H5525" t="str">
        <f>VLOOKUP(G5525,[1]OPERADORES!$A:$B,2,0)</f>
        <v>MIRIÃ LOBATO RODRIGUES</v>
      </c>
      <c r="I5525" t="s">
        <v>455</v>
      </c>
      <c r="J5525" t="s">
        <v>456</v>
      </c>
      <c r="K5525" t="s">
        <v>457</v>
      </c>
      <c r="L5525">
        <v>22684</v>
      </c>
      <c r="M5525" t="s">
        <v>73</v>
      </c>
      <c r="O5525" t="s">
        <v>11</v>
      </c>
      <c r="P5525">
        <v>6102</v>
      </c>
      <c r="Q5525">
        <v>10</v>
      </c>
      <c r="R5525">
        <v>3.65</v>
      </c>
      <c r="S5525">
        <v>36.5</v>
      </c>
      <c r="T5525">
        <v>30.8</v>
      </c>
      <c r="U5525">
        <v>15.62</v>
      </c>
      <c r="V5525" t="str">
        <f>VLOOKUP(L5525,'[2]tabela de preços'!$A:$D,4,0)</f>
        <v>3M</v>
      </c>
      <c r="W5525" t="str">
        <f>VLOOKUP(L5525,'[2]tabela de preços'!$A:$F,6,0)</f>
        <v>FITA AUTOMOTIVA</v>
      </c>
      <c r="X5525" t="str">
        <f>VLOOKUP(L5525,'[2]tabela de preços'!$A:$G,7,0)</f>
        <v>AUTOMOTIVO</v>
      </c>
    </row>
    <row r="5526" spans="1:24" x14ac:dyDescent="0.3">
      <c r="A5526" t="s">
        <v>452</v>
      </c>
      <c r="C5526" t="s">
        <v>4778</v>
      </c>
      <c r="D5526" s="1">
        <v>46100</v>
      </c>
      <c r="E5526" t="s">
        <v>4779</v>
      </c>
      <c r="F5526">
        <v>9</v>
      </c>
      <c r="G5526">
        <v>174</v>
      </c>
      <c r="H5526" t="str">
        <f>VLOOKUP(G5526,[1]OPERADORES!$A:$B,2,0)</f>
        <v>MIRIÃ LOBATO RODRIGUES</v>
      </c>
      <c r="I5526" t="s">
        <v>455</v>
      </c>
      <c r="J5526" t="s">
        <v>456</v>
      </c>
      <c r="K5526" t="s">
        <v>457</v>
      </c>
      <c r="L5526">
        <v>22233</v>
      </c>
      <c r="M5526" t="s">
        <v>184</v>
      </c>
      <c r="O5526" t="s">
        <v>11</v>
      </c>
      <c r="P5526">
        <v>6102</v>
      </c>
      <c r="Q5526">
        <v>1</v>
      </c>
      <c r="R5526">
        <v>30.17</v>
      </c>
      <c r="S5526">
        <v>30.17</v>
      </c>
      <c r="T5526">
        <v>22.9</v>
      </c>
      <c r="U5526">
        <v>24.1</v>
      </c>
      <c r="V5526" t="str">
        <f>VLOOKUP(L5526,'[2]tabela de preços'!$A:$D,4,0)</f>
        <v>3M</v>
      </c>
      <c r="W5526" t="str">
        <f>VLOOKUP(L5526,'[2]tabela de preços'!$A:$F,6,0)</f>
        <v>FITA DUPLA FACE</v>
      </c>
      <c r="X5526" t="str">
        <f>VLOOKUP(L5526,'[2]tabela de preços'!$A:$G,7,0)</f>
        <v>AUTOMOTIVO</v>
      </c>
    </row>
    <row r="5527" spans="1:24" x14ac:dyDescent="0.3">
      <c r="A5527" t="s">
        <v>452</v>
      </c>
      <c r="C5527" t="s">
        <v>4778</v>
      </c>
      <c r="D5527" s="1">
        <v>46100</v>
      </c>
      <c r="E5527" t="s">
        <v>4779</v>
      </c>
      <c r="F5527">
        <v>9</v>
      </c>
      <c r="G5527">
        <v>174</v>
      </c>
      <c r="H5527" t="str">
        <f>VLOOKUP(G5527,[1]OPERADORES!$A:$B,2,0)</f>
        <v>MIRIÃ LOBATO RODRIGUES</v>
      </c>
      <c r="I5527" t="s">
        <v>455</v>
      </c>
      <c r="J5527" t="s">
        <v>456</v>
      </c>
      <c r="K5527" t="s">
        <v>457</v>
      </c>
      <c r="L5527">
        <v>10243</v>
      </c>
      <c r="M5527" t="s">
        <v>83</v>
      </c>
      <c r="O5527" t="s">
        <v>11</v>
      </c>
      <c r="P5527">
        <v>6102</v>
      </c>
      <c r="Q5527">
        <v>50</v>
      </c>
      <c r="R5527">
        <v>2.79</v>
      </c>
      <c r="S5527">
        <v>139.5</v>
      </c>
      <c r="T5527">
        <v>96.5</v>
      </c>
      <c r="U5527">
        <v>30.82</v>
      </c>
      <c r="V5527" t="str">
        <f>VLOOKUP(L5527,'[2]tabela de preços'!$A:$D,4,0)</f>
        <v>NORTON</v>
      </c>
      <c r="W5527" t="str">
        <f>VLOOKUP(L5527,'[2]tabela de preços'!$A:$F,6,0)</f>
        <v xml:space="preserve">DISCOS / LIXAS / ABRASIVOS </v>
      </c>
      <c r="X5527" t="str">
        <f>VLOOKUP(L5527,'[2]tabela de preços'!$A:$G,7,0)</f>
        <v>AUTOMOTIVO</v>
      </c>
    </row>
    <row r="5528" spans="1:24" x14ac:dyDescent="0.3">
      <c r="A5528" t="s">
        <v>452</v>
      </c>
      <c r="C5528" t="s">
        <v>4778</v>
      </c>
      <c r="D5528" s="1">
        <v>46100</v>
      </c>
      <c r="E5528" t="s">
        <v>4779</v>
      </c>
      <c r="F5528">
        <v>9</v>
      </c>
      <c r="G5528">
        <v>174</v>
      </c>
      <c r="H5528" t="str">
        <f>VLOOKUP(G5528,[1]OPERADORES!$A:$B,2,0)</f>
        <v>MIRIÃ LOBATO RODRIGUES</v>
      </c>
      <c r="I5528" t="s">
        <v>455</v>
      </c>
      <c r="J5528" t="s">
        <v>456</v>
      </c>
      <c r="K5528" t="s">
        <v>457</v>
      </c>
      <c r="L5528">
        <v>20817</v>
      </c>
      <c r="M5528" t="s">
        <v>153</v>
      </c>
      <c r="O5528" t="s">
        <v>11</v>
      </c>
      <c r="P5528">
        <v>6102</v>
      </c>
      <c r="Q5528">
        <v>1</v>
      </c>
      <c r="R5528">
        <v>24.53</v>
      </c>
      <c r="S5528">
        <v>24.53</v>
      </c>
      <c r="T5528">
        <v>18.62</v>
      </c>
      <c r="U5528">
        <v>24.09</v>
      </c>
      <c r="V5528" t="str">
        <f>VLOOKUP(L5528,'[2]tabela de preços'!$A:$D,4,0)</f>
        <v>AUTO AMERICA</v>
      </c>
      <c r="W5528" t="str">
        <f>VLOOKUP(L5528,'[2]tabela de preços'!$A:$F,6,0)</f>
        <v>MASSA DE POLIR</v>
      </c>
      <c r="X5528" t="str">
        <f>VLOOKUP(L5528,'[2]tabela de preços'!$A:$G,7,0)</f>
        <v>AUTOMOTIVO</v>
      </c>
    </row>
    <row r="5529" spans="1:24" x14ac:dyDescent="0.3">
      <c r="A5529" t="s">
        <v>452</v>
      </c>
      <c r="C5529" t="s">
        <v>4778</v>
      </c>
      <c r="D5529" s="1">
        <v>46100</v>
      </c>
      <c r="E5529" t="s">
        <v>4779</v>
      </c>
      <c r="F5529">
        <v>9</v>
      </c>
      <c r="G5529">
        <v>174</v>
      </c>
      <c r="H5529" t="str">
        <f>VLOOKUP(G5529,[1]OPERADORES!$A:$B,2,0)</f>
        <v>MIRIÃ LOBATO RODRIGUES</v>
      </c>
      <c r="I5529" t="s">
        <v>455</v>
      </c>
      <c r="J5529" t="s">
        <v>456</v>
      </c>
      <c r="K5529" t="s">
        <v>457</v>
      </c>
      <c r="L5529">
        <v>9764</v>
      </c>
      <c r="M5529" t="s">
        <v>173</v>
      </c>
      <c r="O5529" t="s">
        <v>11</v>
      </c>
      <c r="P5529">
        <v>6102</v>
      </c>
      <c r="Q5529">
        <v>1</v>
      </c>
      <c r="R5529">
        <v>32.200000000000003</v>
      </c>
      <c r="S5529">
        <v>32.200000000000003</v>
      </c>
      <c r="T5529">
        <v>24.44</v>
      </c>
      <c r="U5529">
        <v>24.1</v>
      </c>
      <c r="V5529" t="str">
        <f>VLOOKUP(L5529,'[2]tabela de preços'!$A:$D,4,0)</f>
        <v>SIKKENS</v>
      </c>
      <c r="W5529" t="str">
        <f>VLOOKUP(L5529,'[2]tabela de preços'!$A:$F,6,0)</f>
        <v>MASSA DE PEQUENOS REPAROS</v>
      </c>
      <c r="X5529" t="str">
        <f>VLOOKUP(L5529,'[2]tabela de preços'!$A:$G,7,0)</f>
        <v>AUTOMOTIVO</v>
      </c>
    </row>
    <row r="5530" spans="1:24" x14ac:dyDescent="0.3">
      <c r="A5530" t="s">
        <v>452</v>
      </c>
      <c r="C5530" t="s">
        <v>4778</v>
      </c>
      <c r="D5530" s="1">
        <v>46100</v>
      </c>
      <c r="E5530" t="s">
        <v>4779</v>
      </c>
      <c r="F5530">
        <v>9</v>
      </c>
      <c r="G5530">
        <v>174</v>
      </c>
      <c r="H5530" t="str">
        <f>VLOOKUP(G5530,[1]OPERADORES!$A:$B,2,0)</f>
        <v>MIRIÃ LOBATO RODRIGUES</v>
      </c>
      <c r="I5530" t="s">
        <v>455</v>
      </c>
      <c r="J5530" t="s">
        <v>456</v>
      </c>
      <c r="K5530" t="s">
        <v>457</v>
      </c>
      <c r="L5530">
        <v>84658</v>
      </c>
      <c r="M5530" t="s">
        <v>100</v>
      </c>
      <c r="O5530" t="s">
        <v>11</v>
      </c>
      <c r="P5530">
        <v>6102</v>
      </c>
      <c r="Q5530">
        <v>3</v>
      </c>
      <c r="R5530">
        <v>40.840000000000003</v>
      </c>
      <c r="S5530">
        <v>122.52</v>
      </c>
      <c r="T5530">
        <v>93</v>
      </c>
      <c r="U5530">
        <v>24.09</v>
      </c>
      <c r="V5530" t="str">
        <f>VLOOKUP(L5530,'[2]tabela de preços'!$A:$D,4,0)</f>
        <v>ANJO</v>
      </c>
      <c r="W5530" t="str">
        <f>VLOOKUP(L5530,'[2]tabela de preços'!$A:$F,6,0)</f>
        <v>MASSA POLIÉSTER</v>
      </c>
      <c r="X5530" t="str">
        <f>VLOOKUP(L5530,'[2]tabela de preços'!$A:$G,7,0)</f>
        <v>AUTOMOTIVO</v>
      </c>
    </row>
    <row r="5531" spans="1:24" x14ac:dyDescent="0.3">
      <c r="A5531" t="s">
        <v>452</v>
      </c>
      <c r="C5531" t="s">
        <v>4778</v>
      </c>
      <c r="D5531" s="1">
        <v>46100</v>
      </c>
      <c r="E5531" t="s">
        <v>4779</v>
      </c>
      <c r="F5531">
        <v>9</v>
      </c>
      <c r="G5531">
        <v>174</v>
      </c>
      <c r="H5531" t="str">
        <f>VLOOKUP(G5531,[1]OPERADORES!$A:$B,2,0)</f>
        <v>MIRIÃ LOBATO RODRIGUES</v>
      </c>
      <c r="I5531" t="s">
        <v>455</v>
      </c>
      <c r="J5531" t="s">
        <v>456</v>
      </c>
      <c r="K5531" t="s">
        <v>457</v>
      </c>
      <c r="L5531">
        <v>84445</v>
      </c>
      <c r="M5531" t="s">
        <v>463</v>
      </c>
      <c r="O5531" t="s">
        <v>11</v>
      </c>
      <c r="P5531">
        <v>6102</v>
      </c>
      <c r="Q5531">
        <v>2</v>
      </c>
      <c r="R5531">
        <v>51.98</v>
      </c>
      <c r="S5531">
        <v>103.96</v>
      </c>
      <c r="T5531">
        <v>78.900000000000006</v>
      </c>
      <c r="U5531">
        <v>24.11</v>
      </c>
      <c r="V5531" t="str">
        <f>VLOOKUP(L5531,'[2]tabela de preços'!$A:$D,4,0)</f>
        <v>ALEC</v>
      </c>
      <c r="W5531" t="str">
        <f>VLOOKUP(L5531,'[2]tabela de preços'!$A:$F,6,0)</f>
        <v>PAPEL DE MASCARAMENTO</v>
      </c>
      <c r="X5531" t="str">
        <f>VLOOKUP(L5531,'[2]tabela de preços'!$A:$G,7,0)</f>
        <v>AUTOMOTIVO</v>
      </c>
    </row>
    <row r="5532" spans="1:24" x14ac:dyDescent="0.3">
      <c r="A5532" t="s">
        <v>452</v>
      </c>
      <c r="C5532" t="s">
        <v>4778</v>
      </c>
      <c r="D5532" s="1">
        <v>46100</v>
      </c>
      <c r="E5532" t="s">
        <v>4779</v>
      </c>
      <c r="F5532">
        <v>9</v>
      </c>
      <c r="G5532">
        <v>174</v>
      </c>
      <c r="H5532" t="str">
        <f>VLOOKUP(G5532,[1]OPERADORES!$A:$B,2,0)</f>
        <v>MIRIÃ LOBATO RODRIGUES</v>
      </c>
      <c r="I5532" t="s">
        <v>455</v>
      </c>
      <c r="J5532" t="s">
        <v>456</v>
      </c>
      <c r="K5532" t="s">
        <v>457</v>
      </c>
      <c r="L5532">
        <v>21067</v>
      </c>
      <c r="M5532" t="s">
        <v>640</v>
      </c>
      <c r="O5532" t="s">
        <v>11</v>
      </c>
      <c r="P5532">
        <v>6102</v>
      </c>
      <c r="Q5532">
        <v>2</v>
      </c>
      <c r="R5532">
        <v>36.07</v>
      </c>
      <c r="S5532">
        <v>72.14</v>
      </c>
      <c r="T5532">
        <v>54.76</v>
      </c>
      <c r="U5532">
        <v>24.09</v>
      </c>
      <c r="V5532" t="str">
        <f>VLOOKUP(L5532,'[2]tabela de preços'!$A:$D,4,0)</f>
        <v>SIKKENS</v>
      </c>
      <c r="W5532" t="str">
        <f>VLOOKUP(L5532,'[2]tabela de preços'!$A:$F,6,0)</f>
        <v>DILUENTE</v>
      </c>
      <c r="X5532" t="str">
        <f>VLOOKUP(L5532,'[2]tabela de preços'!$A:$G,7,0)</f>
        <v>AUTOMOTIVO</v>
      </c>
    </row>
    <row r="5533" spans="1:24" x14ac:dyDescent="0.3">
      <c r="A5533" t="s">
        <v>452</v>
      </c>
      <c r="C5533" t="s">
        <v>5347</v>
      </c>
      <c r="D5533" s="1">
        <v>46111</v>
      </c>
      <c r="E5533" t="s">
        <v>5348</v>
      </c>
      <c r="F5533">
        <v>9</v>
      </c>
      <c r="G5533">
        <v>174</v>
      </c>
      <c r="H5533" t="str">
        <f>VLOOKUP(G5533,[1]OPERADORES!$A:$B,2,0)</f>
        <v>MIRIÃ LOBATO RODRIGUES</v>
      </c>
      <c r="I5533" t="s">
        <v>455</v>
      </c>
      <c r="J5533" t="s">
        <v>456</v>
      </c>
      <c r="K5533" t="s">
        <v>457</v>
      </c>
      <c r="L5533">
        <v>10236</v>
      </c>
      <c r="M5533" t="s">
        <v>133</v>
      </c>
      <c r="O5533" t="s">
        <v>11</v>
      </c>
      <c r="P5533">
        <v>6102</v>
      </c>
      <c r="Q5533">
        <v>102</v>
      </c>
      <c r="R5533">
        <v>3.06</v>
      </c>
      <c r="S5533">
        <v>312.12</v>
      </c>
      <c r="T5533">
        <v>236.64</v>
      </c>
      <c r="U5533">
        <v>24.18</v>
      </c>
      <c r="V5533" t="str">
        <f>VLOOKUP(L5533,'[2]tabela de preços'!$A:$D,4,0)</f>
        <v>NORTON</v>
      </c>
      <c r="W5533" t="str">
        <f>VLOOKUP(L5533,'[2]tabela de preços'!$A:$F,6,0)</f>
        <v xml:space="preserve">DISCOS / LIXAS / ABRASIVOS </v>
      </c>
      <c r="X5533" t="str">
        <f>VLOOKUP(L5533,'[2]tabela de preços'!$A:$G,7,0)</f>
        <v>AUTOMOTIVO</v>
      </c>
    </row>
    <row r="5534" spans="1:24" x14ac:dyDescent="0.3">
      <c r="A5534" t="s">
        <v>452</v>
      </c>
      <c r="C5534" t="s">
        <v>5347</v>
      </c>
      <c r="D5534" s="1">
        <v>46111</v>
      </c>
      <c r="E5534" t="s">
        <v>5348</v>
      </c>
      <c r="F5534">
        <v>9</v>
      </c>
      <c r="G5534">
        <v>174</v>
      </c>
      <c r="H5534" t="str">
        <f>VLOOKUP(G5534,[1]OPERADORES!$A:$B,2,0)</f>
        <v>MIRIÃ LOBATO RODRIGUES</v>
      </c>
      <c r="I5534" t="s">
        <v>455</v>
      </c>
      <c r="J5534" t="s">
        <v>456</v>
      </c>
      <c r="K5534" t="s">
        <v>457</v>
      </c>
      <c r="L5534">
        <v>20135</v>
      </c>
      <c r="M5534" t="s">
        <v>459</v>
      </c>
      <c r="O5534" t="s">
        <v>11</v>
      </c>
      <c r="P5534">
        <v>6102</v>
      </c>
      <c r="Q5534">
        <v>2</v>
      </c>
      <c r="R5534">
        <v>25.37</v>
      </c>
      <c r="S5534">
        <v>50.74</v>
      </c>
      <c r="T5534">
        <v>38.520000000000003</v>
      </c>
      <c r="U5534">
        <v>24.08</v>
      </c>
      <c r="V5534" t="str">
        <f>VLOOKUP(L5534,'[2]tabela de preços'!$A:$D,4,0)</f>
        <v>3M</v>
      </c>
      <c r="W5534" t="str">
        <f>VLOOKUP(L5534,'[2]tabela de preços'!$A:$F,6,0)</f>
        <v>DISCO TRIZACT</v>
      </c>
      <c r="X5534" t="str">
        <f>VLOOKUP(L5534,'[2]tabela de preços'!$A:$G,7,0)</f>
        <v>AUTOMOTIVO</v>
      </c>
    </row>
    <row r="5535" spans="1:24" x14ac:dyDescent="0.3">
      <c r="A5535" t="s">
        <v>452</v>
      </c>
      <c r="C5535" t="s">
        <v>5347</v>
      </c>
      <c r="D5535" s="1">
        <v>46111</v>
      </c>
      <c r="E5535" t="s">
        <v>5348</v>
      </c>
      <c r="F5535">
        <v>9</v>
      </c>
      <c r="G5535">
        <v>174</v>
      </c>
      <c r="H5535" t="str">
        <f>VLOOKUP(G5535,[1]OPERADORES!$A:$B,2,0)</f>
        <v>MIRIÃ LOBATO RODRIGUES</v>
      </c>
      <c r="I5535" t="s">
        <v>455</v>
      </c>
      <c r="J5535" t="s">
        <v>456</v>
      </c>
      <c r="K5535" t="s">
        <v>457</v>
      </c>
      <c r="L5535">
        <v>24257</v>
      </c>
      <c r="M5535" t="s">
        <v>5349</v>
      </c>
      <c r="O5535" t="s">
        <v>11</v>
      </c>
      <c r="P5535">
        <v>6102</v>
      </c>
      <c r="Q5535">
        <v>2</v>
      </c>
      <c r="R5535">
        <v>29.85</v>
      </c>
      <c r="S5535">
        <v>59.7</v>
      </c>
      <c r="T5535">
        <v>45.32</v>
      </c>
      <c r="U5535">
        <v>24.09</v>
      </c>
      <c r="V5535" t="str">
        <f>VLOOKUP(L5535,'[2]tabela de preços'!$A:$D,4,0)</f>
        <v>3M</v>
      </c>
      <c r="W5535" t="str">
        <f>VLOOKUP(L5535,'[2]tabela de preços'!$A:$F,6,0)</f>
        <v>DISCO TRIZACT</v>
      </c>
      <c r="X5535" t="str">
        <f>VLOOKUP(L5535,'[2]tabela de preços'!$A:$G,7,0)</f>
        <v>AUTOMOTIVO</v>
      </c>
    </row>
    <row r="5536" spans="1:24" x14ac:dyDescent="0.3">
      <c r="A5536" t="s">
        <v>452</v>
      </c>
      <c r="C5536" t="s">
        <v>5347</v>
      </c>
      <c r="D5536" s="1">
        <v>46111</v>
      </c>
      <c r="E5536" t="s">
        <v>5348</v>
      </c>
      <c r="F5536">
        <v>9</v>
      </c>
      <c r="G5536">
        <v>174</v>
      </c>
      <c r="H5536" t="str">
        <f>VLOOKUP(G5536,[1]OPERADORES!$A:$B,2,0)</f>
        <v>MIRIÃ LOBATO RODRIGUES</v>
      </c>
      <c r="I5536" t="s">
        <v>455</v>
      </c>
      <c r="J5536" t="s">
        <v>456</v>
      </c>
      <c r="K5536" t="s">
        <v>457</v>
      </c>
      <c r="L5536">
        <v>22684</v>
      </c>
      <c r="M5536" t="s">
        <v>73</v>
      </c>
      <c r="O5536" t="s">
        <v>11</v>
      </c>
      <c r="P5536">
        <v>6102</v>
      </c>
      <c r="Q5536">
        <v>20</v>
      </c>
      <c r="R5536">
        <v>3.65</v>
      </c>
      <c r="S5536">
        <v>73</v>
      </c>
      <c r="T5536">
        <v>61.6</v>
      </c>
      <c r="U5536">
        <v>15.62</v>
      </c>
      <c r="V5536" t="str">
        <f>VLOOKUP(L5536,'[2]tabela de preços'!$A:$D,4,0)</f>
        <v>3M</v>
      </c>
      <c r="W5536" t="str">
        <f>VLOOKUP(L5536,'[2]tabela de preços'!$A:$F,6,0)</f>
        <v>FITA AUTOMOTIVA</v>
      </c>
      <c r="X5536" t="str">
        <f>VLOOKUP(L5536,'[2]tabela de preços'!$A:$G,7,0)</f>
        <v>AUTOMOTIVO</v>
      </c>
    </row>
    <row r="5537" spans="1:24" x14ac:dyDescent="0.3">
      <c r="A5537" t="s">
        <v>452</v>
      </c>
      <c r="C5537" t="s">
        <v>5347</v>
      </c>
      <c r="D5537" s="1">
        <v>46111</v>
      </c>
      <c r="E5537" t="s">
        <v>5348</v>
      </c>
      <c r="F5537">
        <v>9</v>
      </c>
      <c r="G5537">
        <v>174</v>
      </c>
      <c r="H5537" t="str">
        <f>VLOOKUP(G5537,[1]OPERADORES!$A:$B,2,0)</f>
        <v>MIRIÃ LOBATO RODRIGUES</v>
      </c>
      <c r="I5537" t="s">
        <v>455</v>
      </c>
      <c r="J5537" t="s">
        <v>456</v>
      </c>
      <c r="K5537" t="s">
        <v>457</v>
      </c>
      <c r="L5537">
        <v>23076</v>
      </c>
      <c r="M5537" t="s">
        <v>97</v>
      </c>
      <c r="O5537" t="s">
        <v>11</v>
      </c>
      <c r="P5537">
        <v>6403</v>
      </c>
      <c r="Q5537">
        <v>6</v>
      </c>
      <c r="R5537">
        <v>33.89</v>
      </c>
      <c r="S5537">
        <v>203.34</v>
      </c>
      <c r="T5537">
        <v>159.18</v>
      </c>
      <c r="U5537">
        <v>21.72</v>
      </c>
      <c r="V5537" t="str">
        <f>VLOOKUP(L5537,'[2]tabela de preços'!$A:$D,4,0)</f>
        <v>WANDA</v>
      </c>
      <c r="W5537" t="str">
        <f>VLOOKUP(L5537,'[2]tabela de preços'!$A:$F,6,0)</f>
        <v>PRIMER AUTOMOTIVO</v>
      </c>
      <c r="X5537" t="str">
        <f>VLOOKUP(L5537,'[2]tabela de preços'!$A:$G,7,0)</f>
        <v>AUTOMOTIVO</v>
      </c>
    </row>
    <row r="5538" spans="1:24" x14ac:dyDescent="0.3">
      <c r="A5538" t="s">
        <v>452</v>
      </c>
      <c r="C5538" t="s">
        <v>5347</v>
      </c>
      <c r="D5538" s="1">
        <v>46111</v>
      </c>
      <c r="E5538" t="s">
        <v>5348</v>
      </c>
      <c r="F5538">
        <v>9</v>
      </c>
      <c r="G5538">
        <v>174</v>
      </c>
      <c r="H5538" t="str">
        <f>VLOOKUP(G5538,[1]OPERADORES!$A:$B,2,0)</f>
        <v>MIRIÃ LOBATO RODRIGUES</v>
      </c>
      <c r="I5538" t="s">
        <v>455</v>
      </c>
      <c r="J5538" t="s">
        <v>456</v>
      </c>
      <c r="K5538" t="s">
        <v>457</v>
      </c>
      <c r="L5538">
        <v>20817</v>
      </c>
      <c r="M5538" t="s">
        <v>153</v>
      </c>
      <c r="O5538" t="s">
        <v>11</v>
      </c>
      <c r="P5538">
        <v>6102</v>
      </c>
      <c r="Q5538">
        <v>3</v>
      </c>
      <c r="R5538">
        <v>24.53</v>
      </c>
      <c r="S5538">
        <v>73.59</v>
      </c>
      <c r="T5538">
        <v>55.86</v>
      </c>
      <c r="U5538">
        <v>24.09</v>
      </c>
      <c r="V5538" t="str">
        <f>VLOOKUP(L5538,'[2]tabela de preços'!$A:$D,4,0)</f>
        <v>AUTO AMERICA</v>
      </c>
      <c r="W5538" t="str">
        <f>VLOOKUP(L5538,'[2]tabela de preços'!$A:$F,6,0)</f>
        <v>MASSA DE POLIR</v>
      </c>
      <c r="X5538" t="str">
        <f>VLOOKUP(L5538,'[2]tabela de preços'!$A:$G,7,0)</f>
        <v>AUTOMOTIVO</v>
      </c>
    </row>
    <row r="5539" spans="1:24" x14ac:dyDescent="0.3">
      <c r="A5539" t="s">
        <v>452</v>
      </c>
      <c r="C5539" t="s">
        <v>5347</v>
      </c>
      <c r="D5539" s="1">
        <v>46111</v>
      </c>
      <c r="E5539" t="s">
        <v>5348</v>
      </c>
      <c r="F5539">
        <v>9</v>
      </c>
      <c r="G5539">
        <v>174</v>
      </c>
      <c r="H5539" t="str">
        <f>VLOOKUP(G5539,[1]OPERADORES!$A:$B,2,0)</f>
        <v>MIRIÃ LOBATO RODRIGUES</v>
      </c>
      <c r="I5539" t="s">
        <v>455</v>
      </c>
      <c r="J5539" t="s">
        <v>456</v>
      </c>
      <c r="K5539" t="s">
        <v>457</v>
      </c>
      <c r="L5539">
        <v>84658</v>
      </c>
      <c r="M5539" t="s">
        <v>100</v>
      </c>
      <c r="O5539" t="s">
        <v>11</v>
      </c>
      <c r="P5539">
        <v>6102</v>
      </c>
      <c r="Q5539">
        <v>4</v>
      </c>
      <c r="R5539">
        <v>40.840000000000003</v>
      </c>
      <c r="S5539">
        <v>163.36000000000001</v>
      </c>
      <c r="T5539">
        <v>124</v>
      </c>
      <c r="U5539">
        <v>24.09</v>
      </c>
      <c r="V5539" t="str">
        <f>VLOOKUP(L5539,'[2]tabela de preços'!$A:$D,4,0)</f>
        <v>ANJO</v>
      </c>
      <c r="W5539" t="str">
        <f>VLOOKUP(L5539,'[2]tabela de preços'!$A:$F,6,0)</f>
        <v>MASSA POLIÉSTER</v>
      </c>
      <c r="X5539" t="str">
        <f>VLOOKUP(L5539,'[2]tabela de preços'!$A:$G,7,0)</f>
        <v>AUTOMOTIVO</v>
      </c>
    </row>
    <row r="5540" spans="1:24" x14ac:dyDescent="0.3">
      <c r="A5540" t="s">
        <v>452</v>
      </c>
      <c r="C5540" t="s">
        <v>5347</v>
      </c>
      <c r="D5540" s="1">
        <v>46111</v>
      </c>
      <c r="E5540" t="s">
        <v>5348</v>
      </c>
      <c r="F5540">
        <v>9</v>
      </c>
      <c r="G5540">
        <v>174</v>
      </c>
      <c r="H5540" t="str">
        <f>VLOOKUP(G5540,[1]OPERADORES!$A:$B,2,0)</f>
        <v>MIRIÃ LOBATO RODRIGUES</v>
      </c>
      <c r="I5540" t="s">
        <v>455</v>
      </c>
      <c r="J5540" t="s">
        <v>456</v>
      </c>
      <c r="K5540" t="s">
        <v>457</v>
      </c>
      <c r="L5540">
        <v>84445</v>
      </c>
      <c r="M5540" t="s">
        <v>463</v>
      </c>
      <c r="O5540" t="s">
        <v>11</v>
      </c>
      <c r="P5540">
        <v>6102</v>
      </c>
      <c r="Q5540">
        <v>2</v>
      </c>
      <c r="R5540">
        <v>51.98</v>
      </c>
      <c r="S5540">
        <v>103.96</v>
      </c>
      <c r="T5540">
        <v>78.900000000000006</v>
      </c>
      <c r="U5540">
        <v>24.11</v>
      </c>
      <c r="V5540" t="str">
        <f>VLOOKUP(L5540,'[2]tabela de preços'!$A:$D,4,0)</f>
        <v>ALEC</v>
      </c>
      <c r="W5540" t="str">
        <f>VLOOKUP(L5540,'[2]tabela de preços'!$A:$F,6,0)</f>
        <v>PAPEL DE MASCARAMENTO</v>
      </c>
      <c r="X5540" t="str">
        <f>VLOOKUP(L5540,'[2]tabela de preços'!$A:$G,7,0)</f>
        <v>AUTOMOTIVO</v>
      </c>
    </row>
    <row r="5541" spans="1:24" x14ac:dyDescent="0.3">
      <c r="A5541" t="s">
        <v>452</v>
      </c>
      <c r="C5541" t="s">
        <v>5347</v>
      </c>
      <c r="D5541" s="1">
        <v>46111</v>
      </c>
      <c r="E5541" t="s">
        <v>5348</v>
      </c>
      <c r="F5541">
        <v>9</v>
      </c>
      <c r="G5541">
        <v>174</v>
      </c>
      <c r="H5541" t="str">
        <f>VLOOKUP(G5541,[1]OPERADORES!$A:$B,2,0)</f>
        <v>MIRIÃ LOBATO RODRIGUES</v>
      </c>
      <c r="I5541" t="s">
        <v>455</v>
      </c>
      <c r="J5541" t="s">
        <v>456</v>
      </c>
      <c r="K5541" t="s">
        <v>457</v>
      </c>
      <c r="L5541">
        <v>10298</v>
      </c>
      <c r="M5541" t="s">
        <v>85</v>
      </c>
      <c r="O5541" t="s">
        <v>11</v>
      </c>
      <c r="P5541">
        <v>6102</v>
      </c>
      <c r="Q5541">
        <v>1</v>
      </c>
      <c r="R5541">
        <v>62.42</v>
      </c>
      <c r="S5541">
        <v>62.42</v>
      </c>
      <c r="T5541">
        <v>47.38</v>
      </c>
      <c r="U5541">
        <v>24.09</v>
      </c>
      <c r="V5541" t="str">
        <f>VLOOKUP(L5541,'[2]tabela de preços'!$A:$D,4,0)</f>
        <v>ANJO</v>
      </c>
      <c r="W5541" t="str">
        <f>VLOOKUP(L5541,'[2]tabela de preços'!$A:$F,6,0)</f>
        <v>THINNER DE LIMPEZA</v>
      </c>
      <c r="X5541" t="str">
        <f>VLOOKUP(L5541,'[2]tabela de preços'!$A:$G,7,0)</f>
        <v>THINNER</v>
      </c>
    </row>
    <row r="5542" spans="1:24" x14ac:dyDescent="0.3">
      <c r="A5542" t="s">
        <v>452</v>
      </c>
      <c r="C5542" t="s">
        <v>5347</v>
      </c>
      <c r="D5542" s="1">
        <v>46111</v>
      </c>
      <c r="E5542" t="s">
        <v>5348</v>
      </c>
      <c r="F5542">
        <v>9</v>
      </c>
      <c r="G5542">
        <v>174</v>
      </c>
      <c r="H5542" t="str">
        <f>VLOOKUP(G5542,[1]OPERADORES!$A:$B,2,0)</f>
        <v>MIRIÃ LOBATO RODRIGUES</v>
      </c>
      <c r="I5542" t="s">
        <v>455</v>
      </c>
      <c r="J5542" t="s">
        <v>456</v>
      </c>
      <c r="K5542" t="s">
        <v>457</v>
      </c>
      <c r="L5542">
        <v>20414</v>
      </c>
      <c r="M5542" t="s">
        <v>112</v>
      </c>
      <c r="O5542" t="s">
        <v>11</v>
      </c>
      <c r="P5542">
        <v>6102</v>
      </c>
      <c r="Q5542">
        <v>5</v>
      </c>
      <c r="R5542">
        <v>19.03</v>
      </c>
      <c r="S5542">
        <v>95.15</v>
      </c>
      <c r="T5542">
        <v>92.05</v>
      </c>
      <c r="U5542">
        <v>3.26</v>
      </c>
      <c r="V5542" t="str">
        <f>VLOOKUP(L5542,'[2]tabela de preços'!$A:$D,4,0)</f>
        <v>SHERWIN WILLIAMS</v>
      </c>
      <c r="W5542" t="str">
        <f>VLOOKUP(L5542,'[2]tabela de preços'!$A:$F,6,0)</f>
        <v>DILUENTE</v>
      </c>
      <c r="X5542" t="str">
        <f>VLOOKUP(L5542,'[2]tabela de preços'!$A:$G,7,0)</f>
        <v>AUTOMOTIVO</v>
      </c>
    </row>
    <row r="5543" spans="1:24" x14ac:dyDescent="0.3">
      <c r="A5543" t="s">
        <v>452</v>
      </c>
      <c r="C5543" t="s">
        <v>5350</v>
      </c>
      <c r="D5543" s="1">
        <v>46111</v>
      </c>
      <c r="E5543" t="s">
        <v>5351</v>
      </c>
      <c r="F5543">
        <v>9</v>
      </c>
      <c r="G5543">
        <v>174</v>
      </c>
      <c r="H5543" t="str">
        <f>VLOOKUP(G5543,[1]OPERADORES!$A:$B,2,0)</f>
        <v>MIRIÃ LOBATO RODRIGUES</v>
      </c>
      <c r="I5543" t="s">
        <v>455</v>
      </c>
      <c r="J5543" t="s">
        <v>456</v>
      </c>
      <c r="K5543" t="s">
        <v>457</v>
      </c>
      <c r="L5543">
        <v>10244</v>
      </c>
      <c r="M5543" t="s">
        <v>84</v>
      </c>
      <c r="O5543" t="s">
        <v>11</v>
      </c>
      <c r="P5543">
        <v>6102</v>
      </c>
      <c r="Q5543">
        <v>50</v>
      </c>
      <c r="R5543">
        <v>2.79</v>
      </c>
      <c r="S5543">
        <v>139.5</v>
      </c>
      <c r="T5543">
        <v>96.5</v>
      </c>
      <c r="U5543">
        <v>30.82</v>
      </c>
      <c r="V5543" t="str">
        <f>VLOOKUP(L5543,'[2]tabela de preços'!$A:$D,4,0)</f>
        <v>NORTON</v>
      </c>
      <c r="W5543" t="str">
        <f>VLOOKUP(L5543,'[2]tabela de preços'!$A:$F,6,0)</f>
        <v xml:space="preserve">DISCOS / LIXAS / ABRASIVOS </v>
      </c>
      <c r="X5543" t="str">
        <f>VLOOKUP(L5543,'[2]tabela de preços'!$A:$G,7,0)</f>
        <v>AUTOMOTIVO</v>
      </c>
    </row>
    <row r="5544" spans="1:24" x14ac:dyDescent="0.3">
      <c r="A5544" t="s">
        <v>466</v>
      </c>
      <c r="C5544" t="s">
        <v>467</v>
      </c>
      <c r="D5544" s="1">
        <v>46028</v>
      </c>
      <c r="E5544" t="s">
        <v>468</v>
      </c>
      <c r="F5544">
        <v>9</v>
      </c>
      <c r="G5544">
        <v>197</v>
      </c>
      <c r="H5544" t="str">
        <f>VLOOKUP(G5544,[1]OPERADORES!$A:$B,2,0)</f>
        <v xml:space="preserve">POLIANA LORRANE DE AMORIM </v>
      </c>
      <c r="I5544" t="s">
        <v>21</v>
      </c>
      <c r="J5544" t="s">
        <v>469</v>
      </c>
      <c r="K5544" t="s">
        <v>470</v>
      </c>
      <c r="L5544">
        <v>22684</v>
      </c>
      <c r="M5544" t="s">
        <v>73</v>
      </c>
      <c r="O5544" t="s">
        <v>11</v>
      </c>
      <c r="P5544">
        <v>5102</v>
      </c>
      <c r="Q5544">
        <v>24</v>
      </c>
      <c r="R5544">
        <v>3.65</v>
      </c>
      <c r="S5544">
        <v>87.6</v>
      </c>
      <c r="T5544">
        <v>73.92</v>
      </c>
      <c r="U5544">
        <v>15.62</v>
      </c>
      <c r="V5544" t="str">
        <f>VLOOKUP(L5544,'[2]tabela de preços'!$A:$D,4,0)</f>
        <v>3M</v>
      </c>
      <c r="W5544" t="str">
        <f>VLOOKUP(L5544,'[2]tabela de preços'!$A:$F,6,0)</f>
        <v>FITA AUTOMOTIVA</v>
      </c>
      <c r="X5544" t="str">
        <f>VLOOKUP(L5544,'[2]tabela de preços'!$A:$G,7,0)</f>
        <v>AUTOMOTIVO</v>
      </c>
    </row>
    <row r="5545" spans="1:24" x14ac:dyDescent="0.3">
      <c r="A5545" t="s">
        <v>466</v>
      </c>
      <c r="C5545" t="s">
        <v>467</v>
      </c>
      <c r="D5545" s="1">
        <v>46028</v>
      </c>
      <c r="E5545" t="s">
        <v>468</v>
      </c>
      <c r="F5545">
        <v>9</v>
      </c>
      <c r="G5545">
        <v>197</v>
      </c>
      <c r="H5545" t="str">
        <f>VLOOKUP(G5545,[1]OPERADORES!$A:$B,2,0)</f>
        <v xml:space="preserve">POLIANA LORRANE DE AMORIM </v>
      </c>
      <c r="I5545" t="s">
        <v>21</v>
      </c>
      <c r="J5545" t="s">
        <v>469</v>
      </c>
      <c r="K5545" t="s">
        <v>470</v>
      </c>
      <c r="L5545">
        <v>85616</v>
      </c>
      <c r="M5545" t="s">
        <v>471</v>
      </c>
      <c r="O5545" t="s">
        <v>11</v>
      </c>
      <c r="P5545">
        <v>5102</v>
      </c>
      <c r="Q5545">
        <v>12</v>
      </c>
      <c r="R5545">
        <v>2.64</v>
      </c>
      <c r="S5545">
        <v>31.68</v>
      </c>
      <c r="T5545">
        <v>27.36</v>
      </c>
      <c r="U5545">
        <v>13.64</v>
      </c>
      <c r="V5545" t="str">
        <f>VLOOKUP(L5545,'[2]tabela de preços'!$A:$D,4,0)</f>
        <v>ADERE</v>
      </c>
      <c r="W5545" t="str">
        <f>VLOOKUP(L5545,'[2]tabela de preços'!$A:$F,6,0)</f>
        <v xml:space="preserve">FITA DE USO GERAL </v>
      </c>
      <c r="X5545" t="str">
        <f>VLOOKUP(L5545,'[2]tabela de preços'!$A:$G,7,0)</f>
        <v>IMOBILIÁRIO</v>
      </c>
    </row>
    <row r="5546" spans="1:24" x14ac:dyDescent="0.3">
      <c r="A5546" t="s">
        <v>466</v>
      </c>
      <c r="C5546" t="s">
        <v>467</v>
      </c>
      <c r="D5546" s="1">
        <v>46028</v>
      </c>
      <c r="E5546" t="s">
        <v>468</v>
      </c>
      <c r="F5546">
        <v>9</v>
      </c>
      <c r="G5546">
        <v>197</v>
      </c>
      <c r="H5546" t="str">
        <f>VLOOKUP(G5546,[1]OPERADORES!$A:$B,2,0)</f>
        <v xml:space="preserve">POLIANA LORRANE DE AMORIM </v>
      </c>
      <c r="I5546" t="s">
        <v>21</v>
      </c>
      <c r="J5546" t="s">
        <v>469</v>
      </c>
      <c r="K5546" t="s">
        <v>470</v>
      </c>
      <c r="L5546">
        <v>85599</v>
      </c>
      <c r="M5546" t="s">
        <v>38</v>
      </c>
      <c r="O5546" t="s">
        <v>11</v>
      </c>
      <c r="P5546">
        <v>5102</v>
      </c>
      <c r="Q5546">
        <v>20</v>
      </c>
      <c r="R5546">
        <v>2.68</v>
      </c>
      <c r="S5546">
        <v>53.6</v>
      </c>
      <c r="T5546">
        <v>39.200000000000003</v>
      </c>
      <c r="U5546">
        <v>26.87</v>
      </c>
      <c r="V5546" t="str">
        <f>VLOOKUP(L5546,'[2]tabela de preços'!$A:$D,4,0)</f>
        <v>REJUMASSA</v>
      </c>
      <c r="W5546" t="str">
        <f>VLOOKUP(L5546,'[2]tabela de preços'!$A:$F,6,0)</f>
        <v>GESSO</v>
      </c>
      <c r="X5546" t="str">
        <f>VLOOKUP(L5546,'[2]tabela de preços'!$A:$G,7,0)</f>
        <v>IMOBILIÁRIO</v>
      </c>
    </row>
    <row r="5547" spans="1:24" x14ac:dyDescent="0.3">
      <c r="A5547" t="s">
        <v>466</v>
      </c>
      <c r="C5547" t="s">
        <v>467</v>
      </c>
      <c r="D5547" s="1">
        <v>46028</v>
      </c>
      <c r="E5547" t="s">
        <v>468</v>
      </c>
      <c r="F5547">
        <v>9</v>
      </c>
      <c r="G5547">
        <v>197</v>
      </c>
      <c r="H5547" t="str">
        <f>VLOOKUP(G5547,[1]OPERADORES!$A:$B,2,0)</f>
        <v xml:space="preserve">POLIANA LORRANE DE AMORIM </v>
      </c>
      <c r="I5547" t="s">
        <v>21</v>
      </c>
      <c r="J5547" t="s">
        <v>469</v>
      </c>
      <c r="K5547" t="s">
        <v>470</v>
      </c>
      <c r="L5547">
        <v>10297</v>
      </c>
      <c r="M5547" t="s">
        <v>41</v>
      </c>
      <c r="O5547" t="s">
        <v>11</v>
      </c>
      <c r="P5547">
        <v>5102</v>
      </c>
      <c r="Q5547">
        <v>36</v>
      </c>
      <c r="R5547">
        <v>10.49</v>
      </c>
      <c r="S5547">
        <v>377.64</v>
      </c>
      <c r="T5547">
        <v>330.12</v>
      </c>
      <c r="U5547">
        <v>12.58</v>
      </c>
      <c r="V5547" t="str">
        <f>VLOOKUP(L5547,'[2]tabela de preços'!$A:$D,4,0)</f>
        <v>ANJO</v>
      </c>
      <c r="W5547" t="str">
        <f>VLOOKUP(L5547,'[2]tabela de preços'!$A:$F,6,0)</f>
        <v>THINNER DE LIMPEZA</v>
      </c>
      <c r="X5547" t="str">
        <f>VLOOKUP(L5547,'[2]tabela de preços'!$A:$G,7,0)</f>
        <v>THINNER</v>
      </c>
    </row>
    <row r="5548" spans="1:24" x14ac:dyDescent="0.3">
      <c r="A5548" t="s">
        <v>466</v>
      </c>
      <c r="C5548" t="s">
        <v>467</v>
      </c>
      <c r="D5548" s="1">
        <v>46028</v>
      </c>
      <c r="E5548" t="s">
        <v>468</v>
      </c>
      <c r="F5548">
        <v>9</v>
      </c>
      <c r="G5548">
        <v>197</v>
      </c>
      <c r="H5548" t="str">
        <f>VLOOKUP(G5548,[1]OPERADORES!$A:$B,2,0)</f>
        <v xml:space="preserve">POLIANA LORRANE DE AMORIM </v>
      </c>
      <c r="I5548" t="s">
        <v>21</v>
      </c>
      <c r="J5548" t="s">
        <v>469</v>
      </c>
      <c r="K5548" t="s">
        <v>470</v>
      </c>
      <c r="L5548">
        <v>85667</v>
      </c>
      <c r="M5548" t="s">
        <v>472</v>
      </c>
      <c r="O5548" t="s">
        <v>11</v>
      </c>
      <c r="P5548">
        <v>5403</v>
      </c>
      <c r="Q5548">
        <v>6</v>
      </c>
      <c r="R5548">
        <v>13.89</v>
      </c>
      <c r="S5548">
        <v>83.34</v>
      </c>
      <c r="T5548">
        <v>71.94</v>
      </c>
      <c r="U5548">
        <v>13.68</v>
      </c>
      <c r="V5548" t="str">
        <f>VLOOKUP(L5548,'[2]tabela de preços'!$A:$D,4,0)</f>
        <v>UNIPEGA</v>
      </c>
      <c r="W5548" t="str">
        <f>VLOOKUP(L5548,'[2]tabela de preços'!$A:$F,6,0)</f>
        <v xml:space="preserve">SPRAYS </v>
      </c>
      <c r="X5548" t="str">
        <f>VLOOKUP(L5548,'[2]tabela de preços'!$A:$G,7,0)</f>
        <v>AUTOMOTIVO</v>
      </c>
    </row>
    <row r="5549" spans="1:24" x14ac:dyDescent="0.3">
      <c r="A5549" t="s">
        <v>466</v>
      </c>
      <c r="C5549" t="s">
        <v>467</v>
      </c>
      <c r="D5549" s="1">
        <v>46028</v>
      </c>
      <c r="E5549" t="s">
        <v>468</v>
      </c>
      <c r="F5549">
        <v>9</v>
      </c>
      <c r="G5549">
        <v>197</v>
      </c>
      <c r="H5549" t="str">
        <f>VLOOKUP(G5549,[1]OPERADORES!$A:$B,2,0)</f>
        <v xml:space="preserve">POLIANA LORRANE DE AMORIM </v>
      </c>
      <c r="I5549" t="s">
        <v>21</v>
      </c>
      <c r="J5549" t="s">
        <v>469</v>
      </c>
      <c r="K5549" t="s">
        <v>470</v>
      </c>
      <c r="L5549">
        <v>85665</v>
      </c>
      <c r="M5549" t="s">
        <v>473</v>
      </c>
      <c r="O5549" t="s">
        <v>11</v>
      </c>
      <c r="P5549">
        <v>5403</v>
      </c>
      <c r="Q5549">
        <v>6</v>
      </c>
      <c r="R5549">
        <v>13.89</v>
      </c>
      <c r="S5549">
        <v>83.34</v>
      </c>
      <c r="T5549">
        <v>71.94</v>
      </c>
      <c r="U5549">
        <v>13.68</v>
      </c>
      <c r="V5549" t="str">
        <f>VLOOKUP(L5549,'[2]tabela de preços'!$A:$D,4,0)</f>
        <v>UNIPEGA</v>
      </c>
      <c r="W5549" t="str">
        <f>VLOOKUP(L5549,'[2]tabela de preços'!$A:$F,6,0)</f>
        <v xml:space="preserve">SPRAYS </v>
      </c>
      <c r="X5549" t="str">
        <f>VLOOKUP(L5549,'[2]tabela de preços'!$A:$G,7,0)</f>
        <v>AUTOMOTIVO</v>
      </c>
    </row>
    <row r="5550" spans="1:24" x14ac:dyDescent="0.3">
      <c r="A5550" t="s">
        <v>466</v>
      </c>
      <c r="C5550" t="s">
        <v>467</v>
      </c>
      <c r="D5550" s="1">
        <v>46028</v>
      </c>
      <c r="E5550" t="s">
        <v>468</v>
      </c>
      <c r="F5550">
        <v>9</v>
      </c>
      <c r="G5550">
        <v>197</v>
      </c>
      <c r="H5550" t="str">
        <f>VLOOKUP(G5550,[1]OPERADORES!$A:$B,2,0)</f>
        <v xml:space="preserve">POLIANA LORRANE DE AMORIM </v>
      </c>
      <c r="I5550" t="s">
        <v>21</v>
      </c>
      <c r="J5550" t="s">
        <v>469</v>
      </c>
      <c r="K5550" t="s">
        <v>470</v>
      </c>
      <c r="L5550">
        <v>85666</v>
      </c>
      <c r="M5550" t="s">
        <v>341</v>
      </c>
      <c r="O5550" t="s">
        <v>11</v>
      </c>
      <c r="P5550">
        <v>5403</v>
      </c>
      <c r="Q5550">
        <v>6</v>
      </c>
      <c r="R5550">
        <v>13.89</v>
      </c>
      <c r="S5550">
        <v>83.34</v>
      </c>
      <c r="T5550">
        <v>71.94</v>
      </c>
      <c r="U5550">
        <v>13.68</v>
      </c>
      <c r="V5550" t="str">
        <f>VLOOKUP(L5550,'[2]tabela de preços'!$A:$D,4,0)</f>
        <v>UNIPEGA</v>
      </c>
      <c r="W5550" t="str">
        <f>VLOOKUP(L5550,'[2]tabela de preços'!$A:$F,6,0)</f>
        <v xml:space="preserve">SPRAYS </v>
      </c>
      <c r="X5550" t="str">
        <f>VLOOKUP(L5550,'[2]tabela de preços'!$A:$G,7,0)</f>
        <v>AUTOMOTIVO</v>
      </c>
    </row>
    <row r="5551" spans="1:24" x14ac:dyDescent="0.3">
      <c r="A5551" t="s">
        <v>466</v>
      </c>
      <c r="C5551" t="s">
        <v>467</v>
      </c>
      <c r="D5551" s="1">
        <v>46028</v>
      </c>
      <c r="E5551" t="s">
        <v>468</v>
      </c>
      <c r="F5551">
        <v>9</v>
      </c>
      <c r="G5551">
        <v>197</v>
      </c>
      <c r="H5551" t="str">
        <f>VLOOKUP(G5551,[1]OPERADORES!$A:$B,2,0)</f>
        <v xml:space="preserve">POLIANA LORRANE DE AMORIM </v>
      </c>
      <c r="I5551" t="s">
        <v>21</v>
      </c>
      <c r="J5551" t="s">
        <v>469</v>
      </c>
      <c r="K5551" t="s">
        <v>470</v>
      </c>
      <c r="L5551">
        <v>85639</v>
      </c>
      <c r="M5551" t="s">
        <v>474</v>
      </c>
      <c r="O5551" t="s">
        <v>11</v>
      </c>
      <c r="P5551">
        <v>5403</v>
      </c>
      <c r="Q5551">
        <v>6</v>
      </c>
      <c r="R5551">
        <v>8.19</v>
      </c>
      <c r="S5551">
        <v>49.14</v>
      </c>
      <c r="T5551">
        <v>41.52</v>
      </c>
      <c r="U5551">
        <v>15.51</v>
      </c>
      <c r="V5551" t="str">
        <f>VLOOKUP(L5551,'[2]tabela de preços'!$A:$D,4,0)</f>
        <v>UNIPEGA</v>
      </c>
      <c r="W5551" t="str">
        <f>VLOOKUP(L5551,'[2]tabela de preços'!$A:$F,6,0)</f>
        <v xml:space="preserve">SPRAYS </v>
      </c>
      <c r="X5551" t="str">
        <f>VLOOKUP(L5551,'[2]tabela de preços'!$A:$G,7,0)</f>
        <v>AUTOMOTIVO</v>
      </c>
    </row>
    <row r="5552" spans="1:24" x14ac:dyDescent="0.3">
      <c r="A5552" t="s">
        <v>466</v>
      </c>
      <c r="C5552" t="s">
        <v>467</v>
      </c>
      <c r="D5552" s="1">
        <v>46028</v>
      </c>
      <c r="E5552" t="s">
        <v>468</v>
      </c>
      <c r="F5552">
        <v>9</v>
      </c>
      <c r="G5552">
        <v>197</v>
      </c>
      <c r="H5552" t="str">
        <f>VLOOKUP(G5552,[1]OPERADORES!$A:$B,2,0)</f>
        <v xml:space="preserve">POLIANA LORRANE DE AMORIM </v>
      </c>
      <c r="I5552" t="s">
        <v>21</v>
      </c>
      <c r="J5552" t="s">
        <v>469</v>
      </c>
      <c r="K5552" t="s">
        <v>470</v>
      </c>
      <c r="L5552">
        <v>85640</v>
      </c>
      <c r="M5552" t="s">
        <v>475</v>
      </c>
      <c r="O5552" t="s">
        <v>11</v>
      </c>
      <c r="P5552">
        <v>5403</v>
      </c>
      <c r="Q5552">
        <v>6</v>
      </c>
      <c r="R5552">
        <v>8.19</v>
      </c>
      <c r="S5552">
        <v>49.14</v>
      </c>
      <c r="T5552">
        <v>41.52</v>
      </c>
      <c r="U5552">
        <v>15.51</v>
      </c>
      <c r="V5552" t="str">
        <f>VLOOKUP(L5552,'[2]tabela de preços'!$A:$D,4,0)</f>
        <v>UNIPEGA</v>
      </c>
      <c r="W5552" t="str">
        <f>VLOOKUP(L5552,'[2]tabela de preços'!$A:$F,6,0)</f>
        <v xml:space="preserve">SPRAYS </v>
      </c>
      <c r="X5552" t="str">
        <f>VLOOKUP(L5552,'[2]tabela de preços'!$A:$G,7,0)</f>
        <v>AUTOMOTIVO</v>
      </c>
    </row>
    <row r="5553" spans="1:24" x14ac:dyDescent="0.3">
      <c r="A5553" t="s">
        <v>466</v>
      </c>
      <c r="C5553" t="s">
        <v>467</v>
      </c>
      <c r="D5553" s="1">
        <v>46028</v>
      </c>
      <c r="E5553" t="s">
        <v>468</v>
      </c>
      <c r="F5553">
        <v>9</v>
      </c>
      <c r="G5553">
        <v>197</v>
      </c>
      <c r="H5553" t="str">
        <f>VLOOKUP(G5553,[1]OPERADORES!$A:$B,2,0)</f>
        <v xml:space="preserve">POLIANA LORRANE DE AMORIM </v>
      </c>
      <c r="I5553" t="s">
        <v>21</v>
      </c>
      <c r="J5553" t="s">
        <v>469</v>
      </c>
      <c r="K5553" t="s">
        <v>470</v>
      </c>
      <c r="L5553">
        <v>85643</v>
      </c>
      <c r="M5553" t="s">
        <v>476</v>
      </c>
      <c r="O5553" t="s">
        <v>11</v>
      </c>
      <c r="P5553">
        <v>5403</v>
      </c>
      <c r="Q5553">
        <v>6</v>
      </c>
      <c r="R5553">
        <v>8.19</v>
      </c>
      <c r="S5553">
        <v>49.14</v>
      </c>
      <c r="T5553">
        <v>40.26</v>
      </c>
      <c r="U5553">
        <v>18.07</v>
      </c>
      <c r="V5553" t="str">
        <f>VLOOKUP(L5553,'[2]tabela de preços'!$A:$D,4,0)</f>
        <v>UNIPEGA</v>
      </c>
      <c r="W5553" t="str">
        <f>VLOOKUP(L5553,'[2]tabela de preços'!$A:$F,6,0)</f>
        <v xml:space="preserve">SPRAYS </v>
      </c>
      <c r="X5553" t="str">
        <f>VLOOKUP(L5553,'[2]tabela de preços'!$A:$G,7,0)</f>
        <v>AUTOMOTIVO</v>
      </c>
    </row>
    <row r="5554" spans="1:24" x14ac:dyDescent="0.3">
      <c r="A5554" t="s">
        <v>466</v>
      </c>
      <c r="C5554" t="s">
        <v>467</v>
      </c>
      <c r="D5554" s="1">
        <v>46028</v>
      </c>
      <c r="E5554" t="s">
        <v>468</v>
      </c>
      <c r="F5554">
        <v>9</v>
      </c>
      <c r="G5554">
        <v>197</v>
      </c>
      <c r="H5554" t="str">
        <f>VLOOKUP(G5554,[1]OPERADORES!$A:$B,2,0)</f>
        <v xml:space="preserve">POLIANA LORRANE DE AMORIM </v>
      </c>
      <c r="I5554" t="s">
        <v>21</v>
      </c>
      <c r="J5554" t="s">
        <v>469</v>
      </c>
      <c r="K5554" t="s">
        <v>470</v>
      </c>
      <c r="L5554">
        <v>85646</v>
      </c>
      <c r="M5554" t="s">
        <v>477</v>
      </c>
      <c r="O5554" t="s">
        <v>11</v>
      </c>
      <c r="P5554">
        <v>5403</v>
      </c>
      <c r="Q5554">
        <v>6</v>
      </c>
      <c r="R5554">
        <v>8.19</v>
      </c>
      <c r="S5554">
        <v>49.14</v>
      </c>
      <c r="T5554">
        <v>41.52</v>
      </c>
      <c r="U5554">
        <v>15.51</v>
      </c>
      <c r="V5554" t="str">
        <f>VLOOKUP(L5554,'[2]tabela de preços'!$A:$D,4,0)</f>
        <v>UNIPEGA</v>
      </c>
      <c r="W5554" t="str">
        <f>VLOOKUP(L5554,'[2]tabela de preços'!$A:$F,6,0)</f>
        <v xml:space="preserve">SPRAYS </v>
      </c>
      <c r="X5554" t="str">
        <f>VLOOKUP(L5554,'[2]tabela de preços'!$A:$G,7,0)</f>
        <v>AUTOMOTIVO</v>
      </c>
    </row>
    <row r="5555" spans="1:24" x14ac:dyDescent="0.3">
      <c r="A5555" t="s">
        <v>466</v>
      </c>
      <c r="C5555" t="s">
        <v>467</v>
      </c>
      <c r="D5555" s="1">
        <v>46028</v>
      </c>
      <c r="E5555" t="s">
        <v>468</v>
      </c>
      <c r="F5555">
        <v>9</v>
      </c>
      <c r="G5555">
        <v>197</v>
      </c>
      <c r="H5555" t="str">
        <f>VLOOKUP(G5555,[1]OPERADORES!$A:$B,2,0)</f>
        <v xml:space="preserve">POLIANA LORRANE DE AMORIM </v>
      </c>
      <c r="I5555" t="s">
        <v>21</v>
      </c>
      <c r="J5555" t="s">
        <v>469</v>
      </c>
      <c r="K5555" t="s">
        <v>470</v>
      </c>
      <c r="L5555">
        <v>85649</v>
      </c>
      <c r="M5555" t="s">
        <v>478</v>
      </c>
      <c r="O5555" t="s">
        <v>11</v>
      </c>
      <c r="P5555">
        <v>5403</v>
      </c>
      <c r="Q5555">
        <v>12</v>
      </c>
      <c r="R5555">
        <v>8.19</v>
      </c>
      <c r="S5555">
        <v>98.28</v>
      </c>
      <c r="T5555">
        <v>83.04</v>
      </c>
      <c r="U5555">
        <v>15.51</v>
      </c>
      <c r="V5555" t="str">
        <f>VLOOKUP(L5555,'[2]tabela de preços'!$A:$D,4,0)</f>
        <v>UNIPEGA</v>
      </c>
      <c r="W5555" t="str">
        <f>VLOOKUP(L5555,'[2]tabela de preços'!$A:$F,6,0)</f>
        <v xml:space="preserve">SPRAYS </v>
      </c>
      <c r="X5555" t="str">
        <f>VLOOKUP(L5555,'[2]tabela de preços'!$A:$G,7,0)</f>
        <v>AUTOMOTIVO</v>
      </c>
    </row>
    <row r="5556" spans="1:24" x14ac:dyDescent="0.3">
      <c r="A5556" t="s">
        <v>466</v>
      </c>
      <c r="C5556" t="s">
        <v>2871</v>
      </c>
      <c r="D5556" s="1">
        <v>46063</v>
      </c>
      <c r="E5556" t="s">
        <v>2872</v>
      </c>
      <c r="F5556">
        <v>9</v>
      </c>
      <c r="G5556">
        <v>197</v>
      </c>
      <c r="H5556" t="str">
        <f>VLOOKUP(G5556,[1]OPERADORES!$A:$B,2,0)</f>
        <v xml:space="preserve">POLIANA LORRANE DE AMORIM </v>
      </c>
      <c r="I5556" t="s">
        <v>21</v>
      </c>
      <c r="J5556" t="s">
        <v>469</v>
      </c>
      <c r="K5556" t="s">
        <v>470</v>
      </c>
      <c r="L5556">
        <v>85599</v>
      </c>
      <c r="M5556" t="s">
        <v>38</v>
      </c>
      <c r="O5556" t="s">
        <v>11</v>
      </c>
      <c r="P5556">
        <v>5102</v>
      </c>
      <c r="Q5556">
        <v>20</v>
      </c>
      <c r="R5556">
        <v>2.58</v>
      </c>
      <c r="S5556">
        <v>51.6</v>
      </c>
      <c r="T5556">
        <v>39.200000000000003</v>
      </c>
      <c r="U5556">
        <v>24.03</v>
      </c>
      <c r="V5556" t="str">
        <f>VLOOKUP(L5556,'[2]tabela de preços'!$A:$D,4,0)</f>
        <v>REJUMASSA</v>
      </c>
      <c r="W5556" t="str">
        <f>VLOOKUP(L5556,'[2]tabela de preços'!$A:$F,6,0)</f>
        <v>GESSO</v>
      </c>
      <c r="X5556" t="str">
        <f>VLOOKUP(L5556,'[2]tabela de preços'!$A:$G,7,0)</f>
        <v>IMOBILIÁRIO</v>
      </c>
    </row>
    <row r="5557" spans="1:24" x14ac:dyDescent="0.3">
      <c r="A5557" t="s">
        <v>466</v>
      </c>
      <c r="C5557" t="s">
        <v>2871</v>
      </c>
      <c r="D5557" s="1">
        <v>46063</v>
      </c>
      <c r="E5557" t="s">
        <v>2872</v>
      </c>
      <c r="F5557">
        <v>9</v>
      </c>
      <c r="G5557">
        <v>197</v>
      </c>
      <c r="H5557" t="str">
        <f>VLOOKUP(G5557,[1]OPERADORES!$A:$B,2,0)</f>
        <v xml:space="preserve">POLIANA LORRANE DE AMORIM </v>
      </c>
      <c r="I5557" t="s">
        <v>21</v>
      </c>
      <c r="J5557" t="s">
        <v>469</v>
      </c>
      <c r="K5557" t="s">
        <v>470</v>
      </c>
      <c r="L5557">
        <v>16</v>
      </c>
      <c r="M5557" t="s">
        <v>122</v>
      </c>
      <c r="O5557" t="s">
        <v>11</v>
      </c>
      <c r="P5557">
        <v>5102</v>
      </c>
      <c r="Q5557">
        <v>50</v>
      </c>
      <c r="R5557">
        <v>2.9</v>
      </c>
      <c r="S5557">
        <v>145</v>
      </c>
      <c r="T5557">
        <v>110</v>
      </c>
      <c r="U5557">
        <v>24.14</v>
      </c>
      <c r="V5557" t="str">
        <f>VLOOKUP(L5557,'[2]tabela de preços'!$A:$D,4,0)</f>
        <v>3M</v>
      </c>
      <c r="W5557" t="str">
        <f>VLOOKUP(L5557,'[2]tabela de preços'!$A:$F,6,0)</f>
        <v>LIXA DÁGUA</v>
      </c>
      <c r="X5557" t="str">
        <f>VLOOKUP(L5557,'[2]tabela de preços'!$A:$G,7,0)</f>
        <v>AUTOMOTIVO</v>
      </c>
    </row>
    <row r="5558" spans="1:24" x14ac:dyDescent="0.3">
      <c r="A5558" t="s">
        <v>466</v>
      </c>
      <c r="C5558" t="s">
        <v>2871</v>
      </c>
      <c r="D5558" s="1">
        <v>46063</v>
      </c>
      <c r="E5558" t="s">
        <v>2872</v>
      </c>
      <c r="F5558">
        <v>9</v>
      </c>
      <c r="G5558">
        <v>197</v>
      </c>
      <c r="H5558" t="str">
        <f>VLOOKUP(G5558,[1]OPERADORES!$A:$B,2,0)</f>
        <v xml:space="preserve">POLIANA LORRANE DE AMORIM </v>
      </c>
      <c r="I5558" t="s">
        <v>21</v>
      </c>
      <c r="J5558" t="s">
        <v>469</v>
      </c>
      <c r="K5558" t="s">
        <v>470</v>
      </c>
      <c r="L5558">
        <v>20021</v>
      </c>
      <c r="M5558" t="s">
        <v>276</v>
      </c>
      <c r="O5558" t="s">
        <v>11</v>
      </c>
      <c r="P5558">
        <v>5102</v>
      </c>
      <c r="Q5558">
        <v>50</v>
      </c>
      <c r="R5558">
        <v>3.43</v>
      </c>
      <c r="S5558">
        <v>171.5</v>
      </c>
      <c r="T5558">
        <v>130</v>
      </c>
      <c r="U5558">
        <v>24.2</v>
      </c>
      <c r="V5558" t="str">
        <f>VLOOKUP(L5558,'[2]tabela de preços'!$A:$D,4,0)</f>
        <v>3M</v>
      </c>
      <c r="W5558" t="str">
        <f>VLOOKUP(L5558,'[2]tabela de preços'!$A:$F,6,0)</f>
        <v>LIXA DÁGUA</v>
      </c>
      <c r="X5558" t="str">
        <f>VLOOKUP(L5558,'[2]tabela de preços'!$A:$G,7,0)</f>
        <v>AUTOMOTIVO</v>
      </c>
    </row>
    <row r="5559" spans="1:24" x14ac:dyDescent="0.3">
      <c r="A5559" t="s">
        <v>466</v>
      </c>
      <c r="C5559" t="s">
        <v>2871</v>
      </c>
      <c r="D5559" s="1">
        <v>46063</v>
      </c>
      <c r="E5559" t="s">
        <v>2872</v>
      </c>
      <c r="F5559">
        <v>9</v>
      </c>
      <c r="G5559">
        <v>197</v>
      </c>
      <c r="H5559" t="str">
        <f>VLOOKUP(G5559,[1]OPERADORES!$A:$B,2,0)</f>
        <v xml:space="preserve">POLIANA LORRANE DE AMORIM </v>
      </c>
      <c r="I5559" t="s">
        <v>21</v>
      </c>
      <c r="J5559" t="s">
        <v>469</v>
      </c>
      <c r="K5559" t="s">
        <v>470</v>
      </c>
      <c r="L5559">
        <v>83819</v>
      </c>
      <c r="M5559" t="s">
        <v>1237</v>
      </c>
      <c r="O5559" t="s">
        <v>11</v>
      </c>
      <c r="P5559">
        <v>5102</v>
      </c>
      <c r="Q5559">
        <v>50</v>
      </c>
      <c r="R5559">
        <v>3.49</v>
      </c>
      <c r="S5559">
        <v>174.5</v>
      </c>
      <c r="T5559">
        <v>132.5</v>
      </c>
      <c r="U5559">
        <v>24.07</v>
      </c>
      <c r="V5559" t="str">
        <f>VLOOKUP(L5559,'[2]tabela de preços'!$A:$D,4,0)</f>
        <v>3M</v>
      </c>
      <c r="W5559" t="str">
        <f>VLOOKUP(L5559,'[2]tabela de preços'!$A:$F,6,0)</f>
        <v>LIXA DÁGUA</v>
      </c>
      <c r="X5559" t="str">
        <f>VLOOKUP(L5559,'[2]tabela de preços'!$A:$G,7,0)</f>
        <v>AUTOMOTIVO</v>
      </c>
    </row>
    <row r="5560" spans="1:24" x14ac:dyDescent="0.3">
      <c r="A5560" t="s">
        <v>466</v>
      </c>
      <c r="C5560" t="s">
        <v>2871</v>
      </c>
      <c r="D5560" s="1">
        <v>46063</v>
      </c>
      <c r="E5560" t="s">
        <v>2872</v>
      </c>
      <c r="F5560">
        <v>9</v>
      </c>
      <c r="G5560">
        <v>197</v>
      </c>
      <c r="H5560" t="str">
        <f>VLOOKUP(G5560,[1]OPERADORES!$A:$B,2,0)</f>
        <v xml:space="preserve">POLIANA LORRANE DE AMORIM </v>
      </c>
      <c r="I5560" t="s">
        <v>21</v>
      </c>
      <c r="J5560" t="s">
        <v>469</v>
      </c>
      <c r="K5560" t="s">
        <v>470</v>
      </c>
      <c r="L5560">
        <v>85643</v>
      </c>
      <c r="M5560" t="s">
        <v>476</v>
      </c>
      <c r="O5560" t="s">
        <v>11</v>
      </c>
      <c r="P5560">
        <v>5403</v>
      </c>
      <c r="Q5560">
        <v>12</v>
      </c>
      <c r="R5560">
        <v>8.84</v>
      </c>
      <c r="S5560">
        <v>106.08</v>
      </c>
      <c r="T5560">
        <v>80.52</v>
      </c>
      <c r="U5560">
        <v>24.1</v>
      </c>
      <c r="V5560" t="str">
        <f>VLOOKUP(L5560,'[2]tabela de preços'!$A:$D,4,0)</f>
        <v>UNIPEGA</v>
      </c>
      <c r="W5560" t="str">
        <f>VLOOKUP(L5560,'[2]tabela de preços'!$A:$F,6,0)</f>
        <v xml:space="preserve">SPRAYS </v>
      </c>
      <c r="X5560" t="str">
        <f>VLOOKUP(L5560,'[2]tabela de preços'!$A:$G,7,0)</f>
        <v>AUTOMOTIVO</v>
      </c>
    </row>
    <row r="5561" spans="1:24" x14ac:dyDescent="0.3">
      <c r="A5561" t="s">
        <v>466</v>
      </c>
      <c r="C5561" t="s">
        <v>2871</v>
      </c>
      <c r="D5561" s="1">
        <v>46063</v>
      </c>
      <c r="E5561" t="s">
        <v>2872</v>
      </c>
      <c r="F5561">
        <v>9</v>
      </c>
      <c r="G5561">
        <v>197</v>
      </c>
      <c r="H5561" t="str">
        <f>VLOOKUP(G5561,[1]OPERADORES!$A:$B,2,0)</f>
        <v xml:space="preserve">POLIANA LORRANE DE AMORIM </v>
      </c>
      <c r="I5561" t="s">
        <v>21</v>
      </c>
      <c r="J5561" t="s">
        <v>469</v>
      </c>
      <c r="K5561" t="s">
        <v>470</v>
      </c>
      <c r="L5561">
        <v>85650</v>
      </c>
      <c r="M5561" t="s">
        <v>439</v>
      </c>
      <c r="O5561" t="s">
        <v>11</v>
      </c>
      <c r="P5561">
        <v>5403</v>
      </c>
      <c r="Q5561">
        <v>12</v>
      </c>
      <c r="R5561">
        <v>9.1199999999999992</v>
      </c>
      <c r="S5561">
        <v>109.44</v>
      </c>
      <c r="T5561">
        <v>83.04</v>
      </c>
      <c r="U5561">
        <v>24.12</v>
      </c>
      <c r="V5561" t="str">
        <f>VLOOKUP(L5561,'[2]tabela de preços'!$A:$D,4,0)</f>
        <v>UNIPEGA</v>
      </c>
      <c r="W5561" t="str">
        <f>VLOOKUP(L5561,'[2]tabela de preços'!$A:$F,6,0)</f>
        <v xml:space="preserve">SPRAYS </v>
      </c>
      <c r="X5561" t="str">
        <f>VLOOKUP(L5561,'[2]tabela de preços'!$A:$G,7,0)</f>
        <v>AUTOMOTIVO</v>
      </c>
    </row>
    <row r="5562" spans="1:24" x14ac:dyDescent="0.3">
      <c r="A5562" t="s">
        <v>466</v>
      </c>
      <c r="C5562" t="s">
        <v>2871</v>
      </c>
      <c r="D5562" s="1">
        <v>46063</v>
      </c>
      <c r="E5562" t="s">
        <v>2872</v>
      </c>
      <c r="F5562">
        <v>9</v>
      </c>
      <c r="G5562">
        <v>197</v>
      </c>
      <c r="H5562" t="str">
        <f>VLOOKUP(G5562,[1]OPERADORES!$A:$B,2,0)</f>
        <v xml:space="preserve">POLIANA LORRANE DE AMORIM </v>
      </c>
      <c r="I5562" t="s">
        <v>21</v>
      </c>
      <c r="J5562" t="s">
        <v>469</v>
      </c>
      <c r="K5562" t="s">
        <v>470</v>
      </c>
      <c r="L5562">
        <v>85654</v>
      </c>
      <c r="M5562" t="s">
        <v>2873</v>
      </c>
      <c r="O5562" t="s">
        <v>11</v>
      </c>
      <c r="P5562">
        <v>5403</v>
      </c>
      <c r="Q5562">
        <v>6</v>
      </c>
      <c r="R5562">
        <v>9.1199999999999992</v>
      </c>
      <c r="S5562">
        <v>54.72</v>
      </c>
      <c r="T5562">
        <v>41.52</v>
      </c>
      <c r="U5562">
        <v>24.12</v>
      </c>
      <c r="V5562" t="str">
        <f>VLOOKUP(L5562,'[2]tabela de preços'!$A:$D,4,0)</f>
        <v>UNIPEGA</v>
      </c>
      <c r="W5562" t="str">
        <f>VLOOKUP(L5562,'[2]tabela de preços'!$A:$F,6,0)</f>
        <v xml:space="preserve">SPRAYS </v>
      </c>
      <c r="X5562" t="str">
        <f>VLOOKUP(L5562,'[2]tabela de preços'!$A:$G,7,0)</f>
        <v>AUTOMOTIVO</v>
      </c>
    </row>
    <row r="5563" spans="1:24" x14ac:dyDescent="0.3">
      <c r="A5563" t="s">
        <v>466</v>
      </c>
      <c r="C5563" t="s">
        <v>4075</v>
      </c>
      <c r="D5563" s="1">
        <v>46086</v>
      </c>
      <c r="E5563" t="s">
        <v>4076</v>
      </c>
      <c r="F5563">
        <v>9</v>
      </c>
      <c r="G5563">
        <v>197</v>
      </c>
      <c r="H5563" t="str">
        <f>VLOOKUP(G5563,[1]OPERADORES!$A:$B,2,0)</f>
        <v xml:space="preserve">POLIANA LORRANE DE AMORIM </v>
      </c>
      <c r="I5563" t="s">
        <v>21</v>
      </c>
      <c r="J5563" t="s">
        <v>469</v>
      </c>
      <c r="K5563" t="s">
        <v>470</v>
      </c>
      <c r="L5563">
        <v>84501</v>
      </c>
      <c r="M5563" t="s">
        <v>31</v>
      </c>
      <c r="O5563" t="s">
        <v>11</v>
      </c>
      <c r="P5563">
        <v>5403</v>
      </c>
      <c r="Q5563">
        <v>3</v>
      </c>
      <c r="R5563">
        <v>46.33</v>
      </c>
      <c r="S5563">
        <v>138.99</v>
      </c>
      <c r="T5563">
        <v>105.48</v>
      </c>
      <c r="U5563">
        <v>24.11</v>
      </c>
      <c r="V5563" t="str">
        <f>VLOOKUP(L5563,'[2]tabela de preços'!$A:$D,4,0)</f>
        <v>BRASILUX</v>
      </c>
      <c r="W5563" t="str">
        <f>VLOOKUP(L5563,'[2]tabela de preços'!$A:$F,6,0)</f>
        <v>CIMENTO QUEIMADO / EFEITOS DECORATIVOS</v>
      </c>
      <c r="X5563" t="str">
        <f>VLOOKUP(L5563,'[2]tabela de preços'!$A:$G,7,0)</f>
        <v>IMOBILIÁRIO</v>
      </c>
    </row>
    <row r="5564" spans="1:24" x14ac:dyDescent="0.3">
      <c r="A5564" t="s">
        <v>466</v>
      </c>
      <c r="C5564" t="s">
        <v>4075</v>
      </c>
      <c r="D5564" s="1">
        <v>46086</v>
      </c>
      <c r="E5564" t="s">
        <v>4076</v>
      </c>
      <c r="F5564">
        <v>9</v>
      </c>
      <c r="G5564">
        <v>197</v>
      </c>
      <c r="H5564" t="str">
        <f>VLOOKUP(G5564,[1]OPERADORES!$A:$B,2,0)</f>
        <v xml:space="preserve">POLIANA LORRANE DE AMORIM </v>
      </c>
      <c r="I5564" t="s">
        <v>21</v>
      </c>
      <c r="J5564" t="s">
        <v>469</v>
      </c>
      <c r="K5564" t="s">
        <v>470</v>
      </c>
      <c r="L5564">
        <v>84177</v>
      </c>
      <c r="M5564" t="s">
        <v>1718</v>
      </c>
      <c r="O5564" t="s">
        <v>11</v>
      </c>
      <c r="P5564">
        <v>5403</v>
      </c>
      <c r="Q5564">
        <v>6</v>
      </c>
      <c r="R5564">
        <v>29.69</v>
      </c>
      <c r="S5564">
        <v>178.14</v>
      </c>
      <c r="T5564">
        <v>135.24</v>
      </c>
      <c r="U5564">
        <v>24.08</v>
      </c>
      <c r="V5564" t="str">
        <f>VLOOKUP(L5564,'[2]tabela de preços'!$A:$D,4,0)</f>
        <v>BRASILUX</v>
      </c>
      <c r="W5564" t="str">
        <f>VLOOKUP(L5564,'[2]tabela de preços'!$A:$F,6,0)</f>
        <v>ESMALTES</v>
      </c>
      <c r="X5564" t="str">
        <f>VLOOKUP(L5564,'[2]tabela de preços'!$A:$G,7,0)</f>
        <v>INDUSTRIAL</v>
      </c>
    </row>
    <row r="5565" spans="1:24" x14ac:dyDescent="0.3">
      <c r="A5565" t="s">
        <v>466</v>
      </c>
      <c r="C5565" t="s">
        <v>4075</v>
      </c>
      <c r="D5565" s="1">
        <v>46086</v>
      </c>
      <c r="E5565" t="s">
        <v>4076</v>
      </c>
      <c r="F5565">
        <v>9</v>
      </c>
      <c r="G5565">
        <v>197</v>
      </c>
      <c r="H5565" t="str">
        <f>VLOOKUP(G5565,[1]OPERADORES!$A:$B,2,0)</f>
        <v xml:space="preserve">POLIANA LORRANE DE AMORIM </v>
      </c>
      <c r="I5565" t="s">
        <v>21</v>
      </c>
      <c r="J5565" t="s">
        <v>469</v>
      </c>
      <c r="K5565" t="s">
        <v>470</v>
      </c>
      <c r="L5565">
        <v>84179</v>
      </c>
      <c r="M5565" t="s">
        <v>1551</v>
      </c>
      <c r="O5565" t="s">
        <v>11</v>
      </c>
      <c r="P5565">
        <v>5403</v>
      </c>
      <c r="Q5565">
        <v>6</v>
      </c>
      <c r="R5565">
        <v>27.39</v>
      </c>
      <c r="S5565">
        <v>164.34</v>
      </c>
      <c r="T5565">
        <v>124.74</v>
      </c>
      <c r="U5565">
        <v>24.1</v>
      </c>
      <c r="V5565" t="str">
        <f>VLOOKUP(L5565,'[2]tabela de preços'!$A:$D,4,0)</f>
        <v>BRASILUX</v>
      </c>
      <c r="W5565" t="str">
        <f>VLOOKUP(L5565,'[2]tabela de preços'!$A:$F,6,0)</f>
        <v>ESMALTES</v>
      </c>
      <c r="X5565" t="str">
        <f>VLOOKUP(L5565,'[2]tabela de preços'!$A:$G,7,0)</f>
        <v>INDUSTRIAL</v>
      </c>
    </row>
    <row r="5566" spans="1:24" x14ac:dyDescent="0.3">
      <c r="A5566" t="s">
        <v>466</v>
      </c>
      <c r="C5566" t="s">
        <v>4075</v>
      </c>
      <c r="D5566" s="1">
        <v>46086</v>
      </c>
      <c r="E5566" t="s">
        <v>4076</v>
      </c>
      <c r="F5566">
        <v>9</v>
      </c>
      <c r="G5566">
        <v>197</v>
      </c>
      <c r="H5566" t="str">
        <f>VLOOKUP(G5566,[1]OPERADORES!$A:$B,2,0)</f>
        <v xml:space="preserve">POLIANA LORRANE DE AMORIM </v>
      </c>
      <c r="I5566" t="s">
        <v>21</v>
      </c>
      <c r="J5566" t="s">
        <v>469</v>
      </c>
      <c r="K5566" t="s">
        <v>470</v>
      </c>
      <c r="L5566">
        <v>24240</v>
      </c>
      <c r="M5566" t="s">
        <v>240</v>
      </c>
      <c r="O5566" t="s">
        <v>11</v>
      </c>
      <c r="P5566">
        <v>5102</v>
      </c>
      <c r="Q5566">
        <v>12</v>
      </c>
      <c r="R5566">
        <v>3.81</v>
      </c>
      <c r="S5566">
        <v>45.72</v>
      </c>
      <c r="T5566">
        <v>39.36</v>
      </c>
      <c r="U5566">
        <v>13.91</v>
      </c>
      <c r="V5566" t="str">
        <f>VLOOKUP(L5566,'[2]tabela de preços'!$A:$D,4,0)</f>
        <v>ADERE</v>
      </c>
      <c r="W5566" t="str">
        <f>VLOOKUP(L5566,'[2]tabela de preços'!$A:$F,6,0)</f>
        <v>FITA AUTOMOTIVA</v>
      </c>
      <c r="X5566" t="str">
        <f>VLOOKUP(L5566,'[2]tabela de preços'!$A:$G,7,0)</f>
        <v>AUTOMOTIVO</v>
      </c>
    </row>
    <row r="5567" spans="1:24" x14ac:dyDescent="0.3">
      <c r="A5567" t="s">
        <v>466</v>
      </c>
      <c r="C5567" t="s">
        <v>4075</v>
      </c>
      <c r="D5567" s="1">
        <v>46086</v>
      </c>
      <c r="E5567" t="s">
        <v>4076</v>
      </c>
      <c r="F5567">
        <v>9</v>
      </c>
      <c r="G5567">
        <v>197</v>
      </c>
      <c r="H5567" t="str">
        <f>VLOOKUP(G5567,[1]OPERADORES!$A:$B,2,0)</f>
        <v xml:space="preserve">POLIANA LORRANE DE AMORIM </v>
      </c>
      <c r="I5567" t="s">
        <v>21</v>
      </c>
      <c r="J5567" t="s">
        <v>469</v>
      </c>
      <c r="K5567" t="s">
        <v>470</v>
      </c>
      <c r="L5567">
        <v>10298</v>
      </c>
      <c r="M5567" t="s">
        <v>85</v>
      </c>
      <c r="O5567" t="s">
        <v>11</v>
      </c>
      <c r="P5567">
        <v>5102</v>
      </c>
      <c r="Q5567">
        <v>8</v>
      </c>
      <c r="R5567">
        <v>56.89</v>
      </c>
      <c r="S5567">
        <v>455.12</v>
      </c>
      <c r="T5567">
        <v>379.04</v>
      </c>
      <c r="U5567">
        <v>16.72</v>
      </c>
      <c r="V5567" t="str">
        <f>VLOOKUP(L5567,'[2]tabela de preços'!$A:$D,4,0)</f>
        <v>ANJO</v>
      </c>
      <c r="W5567" t="str">
        <f>VLOOKUP(L5567,'[2]tabela de preços'!$A:$F,6,0)</f>
        <v>THINNER DE LIMPEZA</v>
      </c>
      <c r="X5567" t="str">
        <f>VLOOKUP(L5567,'[2]tabela de preços'!$A:$G,7,0)</f>
        <v>THINNER</v>
      </c>
    </row>
    <row r="5568" spans="1:24" x14ac:dyDescent="0.3">
      <c r="A5568" t="s">
        <v>466</v>
      </c>
      <c r="C5568" t="s">
        <v>4075</v>
      </c>
      <c r="D5568" s="1">
        <v>46086</v>
      </c>
      <c r="E5568" t="s">
        <v>4076</v>
      </c>
      <c r="F5568">
        <v>9</v>
      </c>
      <c r="G5568">
        <v>197</v>
      </c>
      <c r="H5568" t="str">
        <f>VLOOKUP(G5568,[1]OPERADORES!$A:$B,2,0)</f>
        <v xml:space="preserve">POLIANA LORRANE DE AMORIM </v>
      </c>
      <c r="I5568" t="s">
        <v>21</v>
      </c>
      <c r="J5568" t="s">
        <v>469</v>
      </c>
      <c r="K5568" t="s">
        <v>470</v>
      </c>
      <c r="L5568">
        <v>85666</v>
      </c>
      <c r="M5568" t="s">
        <v>341</v>
      </c>
      <c r="O5568" t="s">
        <v>11</v>
      </c>
      <c r="P5568">
        <v>5403</v>
      </c>
      <c r="Q5568">
        <v>6</v>
      </c>
      <c r="R5568">
        <v>15.79</v>
      </c>
      <c r="S5568">
        <v>94.74</v>
      </c>
      <c r="T5568">
        <v>71.94</v>
      </c>
      <c r="U5568">
        <v>24.07</v>
      </c>
      <c r="V5568" t="str">
        <f>VLOOKUP(L5568,'[2]tabela de preços'!$A:$D,4,0)</f>
        <v>UNIPEGA</v>
      </c>
      <c r="W5568" t="str">
        <f>VLOOKUP(L5568,'[2]tabela de preços'!$A:$F,6,0)</f>
        <v xml:space="preserve">SPRAYS </v>
      </c>
      <c r="X5568" t="str">
        <f>VLOOKUP(L5568,'[2]tabela de preços'!$A:$G,7,0)</f>
        <v>AUTOMOTIVO</v>
      </c>
    </row>
    <row r="5569" spans="1:24" x14ac:dyDescent="0.3">
      <c r="A5569" t="s">
        <v>466</v>
      </c>
      <c r="C5569" t="s">
        <v>4075</v>
      </c>
      <c r="D5569" s="1">
        <v>46086</v>
      </c>
      <c r="E5569" t="s">
        <v>4076</v>
      </c>
      <c r="F5569">
        <v>9</v>
      </c>
      <c r="G5569">
        <v>197</v>
      </c>
      <c r="H5569" t="str">
        <f>VLOOKUP(G5569,[1]OPERADORES!$A:$B,2,0)</f>
        <v xml:space="preserve">POLIANA LORRANE DE AMORIM </v>
      </c>
      <c r="I5569" t="s">
        <v>21</v>
      </c>
      <c r="J5569" t="s">
        <v>469</v>
      </c>
      <c r="K5569" t="s">
        <v>470</v>
      </c>
      <c r="L5569">
        <v>85657</v>
      </c>
      <c r="M5569" t="s">
        <v>4077</v>
      </c>
      <c r="O5569" t="s">
        <v>11</v>
      </c>
      <c r="P5569">
        <v>5403</v>
      </c>
      <c r="Q5569">
        <v>6</v>
      </c>
      <c r="R5569">
        <v>12.77</v>
      </c>
      <c r="S5569">
        <v>76.62</v>
      </c>
      <c r="T5569">
        <v>58.14</v>
      </c>
      <c r="U5569">
        <v>24.12</v>
      </c>
      <c r="V5569" t="str">
        <f>VLOOKUP(L5569,'[2]tabela de preços'!$A:$D,4,0)</f>
        <v>UNIPEGA</v>
      </c>
      <c r="W5569" t="str">
        <f>VLOOKUP(L5569,'[2]tabela de preços'!$A:$F,6,0)</f>
        <v xml:space="preserve">SPRAYS </v>
      </c>
      <c r="X5569" t="str">
        <f>VLOOKUP(L5569,'[2]tabela de preços'!$A:$G,7,0)</f>
        <v>AUTOMOTIVO</v>
      </c>
    </row>
    <row r="5570" spans="1:24" x14ac:dyDescent="0.3">
      <c r="A5570" t="s">
        <v>466</v>
      </c>
      <c r="C5570" t="s">
        <v>4075</v>
      </c>
      <c r="D5570" s="1">
        <v>46086</v>
      </c>
      <c r="E5570" t="s">
        <v>4076</v>
      </c>
      <c r="F5570">
        <v>9</v>
      </c>
      <c r="G5570">
        <v>197</v>
      </c>
      <c r="H5570" t="str">
        <f>VLOOKUP(G5570,[1]OPERADORES!$A:$B,2,0)</f>
        <v xml:space="preserve">POLIANA LORRANE DE AMORIM </v>
      </c>
      <c r="I5570" t="s">
        <v>21</v>
      </c>
      <c r="J5570" t="s">
        <v>469</v>
      </c>
      <c r="K5570" t="s">
        <v>470</v>
      </c>
      <c r="L5570">
        <v>85639</v>
      </c>
      <c r="M5570" t="s">
        <v>474</v>
      </c>
      <c r="O5570" t="s">
        <v>11</v>
      </c>
      <c r="P5570">
        <v>5403</v>
      </c>
      <c r="Q5570">
        <v>6</v>
      </c>
      <c r="R5570">
        <v>9.1199999999999992</v>
      </c>
      <c r="S5570">
        <v>54.72</v>
      </c>
      <c r="T5570">
        <v>41.52</v>
      </c>
      <c r="U5570">
        <v>24.12</v>
      </c>
      <c r="V5570" t="str">
        <f>VLOOKUP(L5570,'[2]tabela de preços'!$A:$D,4,0)</f>
        <v>UNIPEGA</v>
      </c>
      <c r="W5570" t="str">
        <f>VLOOKUP(L5570,'[2]tabela de preços'!$A:$F,6,0)</f>
        <v xml:space="preserve">SPRAYS </v>
      </c>
      <c r="X5570" t="str">
        <f>VLOOKUP(L5570,'[2]tabela de preços'!$A:$G,7,0)</f>
        <v>AUTOMOTIVO</v>
      </c>
    </row>
    <row r="5571" spans="1:24" x14ac:dyDescent="0.3">
      <c r="A5571" t="s">
        <v>466</v>
      </c>
      <c r="C5571" t="s">
        <v>4075</v>
      </c>
      <c r="D5571" s="1">
        <v>46086</v>
      </c>
      <c r="E5571" t="s">
        <v>4076</v>
      </c>
      <c r="F5571">
        <v>9</v>
      </c>
      <c r="G5571">
        <v>197</v>
      </c>
      <c r="H5571" t="str">
        <f>VLOOKUP(G5571,[1]OPERADORES!$A:$B,2,0)</f>
        <v xml:space="preserve">POLIANA LORRANE DE AMORIM </v>
      </c>
      <c r="I5571" t="s">
        <v>21</v>
      </c>
      <c r="J5571" t="s">
        <v>469</v>
      </c>
      <c r="K5571" t="s">
        <v>470</v>
      </c>
      <c r="L5571">
        <v>85643</v>
      </c>
      <c r="M5571" t="s">
        <v>476</v>
      </c>
      <c r="O5571" t="s">
        <v>11</v>
      </c>
      <c r="P5571">
        <v>5403</v>
      </c>
      <c r="Q5571">
        <v>6</v>
      </c>
      <c r="R5571">
        <v>8.84</v>
      </c>
      <c r="S5571">
        <v>53.04</v>
      </c>
      <c r="T5571">
        <v>40.26</v>
      </c>
      <c r="U5571">
        <v>24.1</v>
      </c>
      <c r="V5571" t="str">
        <f>VLOOKUP(L5571,'[2]tabela de preços'!$A:$D,4,0)</f>
        <v>UNIPEGA</v>
      </c>
      <c r="W5571" t="str">
        <f>VLOOKUP(L5571,'[2]tabela de preços'!$A:$F,6,0)</f>
        <v xml:space="preserve">SPRAYS </v>
      </c>
      <c r="X5571" t="str">
        <f>VLOOKUP(L5571,'[2]tabela de preços'!$A:$G,7,0)</f>
        <v>AUTOMOTIVO</v>
      </c>
    </row>
    <row r="5572" spans="1:24" x14ac:dyDescent="0.3">
      <c r="A5572" t="s">
        <v>466</v>
      </c>
      <c r="C5572" t="s">
        <v>4075</v>
      </c>
      <c r="D5572" s="1">
        <v>46086</v>
      </c>
      <c r="E5572" t="s">
        <v>4076</v>
      </c>
      <c r="F5572">
        <v>9</v>
      </c>
      <c r="G5572">
        <v>197</v>
      </c>
      <c r="H5572" t="str">
        <f>VLOOKUP(G5572,[1]OPERADORES!$A:$B,2,0)</f>
        <v xml:space="preserve">POLIANA LORRANE DE AMORIM </v>
      </c>
      <c r="I5572" t="s">
        <v>21</v>
      </c>
      <c r="J5572" t="s">
        <v>469</v>
      </c>
      <c r="K5572" t="s">
        <v>470</v>
      </c>
      <c r="L5572">
        <v>85644</v>
      </c>
      <c r="M5572" t="s">
        <v>689</v>
      </c>
      <c r="O5572" t="s">
        <v>11</v>
      </c>
      <c r="P5572">
        <v>5403</v>
      </c>
      <c r="Q5572">
        <v>6</v>
      </c>
      <c r="R5572">
        <v>8.84</v>
      </c>
      <c r="S5572">
        <v>53.04</v>
      </c>
      <c r="T5572">
        <v>40.26</v>
      </c>
      <c r="U5572">
        <v>24.1</v>
      </c>
      <c r="V5572" t="str">
        <f>VLOOKUP(L5572,'[2]tabela de preços'!$A:$D,4,0)</f>
        <v>UNIPEGA</v>
      </c>
      <c r="W5572" t="str">
        <f>VLOOKUP(L5572,'[2]tabela de preços'!$A:$F,6,0)</f>
        <v xml:space="preserve">SPRAYS </v>
      </c>
      <c r="X5572" t="str">
        <f>VLOOKUP(L5572,'[2]tabela de preços'!$A:$G,7,0)</f>
        <v>AUTOMOTIVO</v>
      </c>
    </row>
    <row r="5573" spans="1:24" x14ac:dyDescent="0.3">
      <c r="A5573" t="s">
        <v>466</v>
      </c>
      <c r="C5573" t="s">
        <v>4075</v>
      </c>
      <c r="D5573" s="1">
        <v>46086</v>
      </c>
      <c r="E5573" t="s">
        <v>4076</v>
      </c>
      <c r="F5573">
        <v>9</v>
      </c>
      <c r="G5573">
        <v>197</v>
      </c>
      <c r="H5573" t="str">
        <f>VLOOKUP(G5573,[1]OPERADORES!$A:$B,2,0)</f>
        <v xml:space="preserve">POLIANA LORRANE DE AMORIM </v>
      </c>
      <c r="I5573" t="s">
        <v>21</v>
      </c>
      <c r="J5573" t="s">
        <v>469</v>
      </c>
      <c r="K5573" t="s">
        <v>470</v>
      </c>
      <c r="L5573">
        <v>85649</v>
      </c>
      <c r="M5573" t="s">
        <v>478</v>
      </c>
      <c r="O5573" t="s">
        <v>11</v>
      </c>
      <c r="P5573">
        <v>5403</v>
      </c>
      <c r="Q5573">
        <v>12</v>
      </c>
      <c r="R5573">
        <v>9.1199999999999992</v>
      </c>
      <c r="S5573">
        <v>109.44</v>
      </c>
      <c r="T5573">
        <v>83.04</v>
      </c>
      <c r="U5573">
        <v>24.12</v>
      </c>
      <c r="V5573" t="str">
        <f>VLOOKUP(L5573,'[2]tabela de preços'!$A:$D,4,0)</f>
        <v>UNIPEGA</v>
      </c>
      <c r="W5573" t="str">
        <f>VLOOKUP(L5573,'[2]tabela de preços'!$A:$F,6,0)</f>
        <v xml:space="preserve">SPRAYS </v>
      </c>
      <c r="X5573" t="str">
        <f>VLOOKUP(L5573,'[2]tabela de preços'!$A:$G,7,0)</f>
        <v>AUTOMOTIVO</v>
      </c>
    </row>
    <row r="5574" spans="1:24" x14ac:dyDescent="0.3">
      <c r="A5574" t="s">
        <v>466</v>
      </c>
      <c r="C5574" t="s">
        <v>4075</v>
      </c>
      <c r="D5574" s="1">
        <v>46086</v>
      </c>
      <c r="E5574" t="s">
        <v>4076</v>
      </c>
      <c r="F5574">
        <v>9</v>
      </c>
      <c r="G5574">
        <v>197</v>
      </c>
      <c r="H5574" t="str">
        <f>VLOOKUP(G5574,[1]OPERADORES!$A:$B,2,0)</f>
        <v xml:space="preserve">POLIANA LORRANE DE AMORIM </v>
      </c>
      <c r="I5574" t="s">
        <v>21</v>
      </c>
      <c r="J5574" t="s">
        <v>469</v>
      </c>
      <c r="K5574" t="s">
        <v>470</v>
      </c>
      <c r="L5574">
        <v>85650</v>
      </c>
      <c r="M5574" t="s">
        <v>439</v>
      </c>
      <c r="O5574" t="s">
        <v>11</v>
      </c>
      <c r="P5574">
        <v>5403</v>
      </c>
      <c r="Q5574">
        <v>6</v>
      </c>
      <c r="R5574">
        <v>9.1199999999999992</v>
      </c>
      <c r="S5574">
        <v>54.72</v>
      </c>
      <c r="T5574">
        <v>41.52</v>
      </c>
      <c r="U5574">
        <v>24.12</v>
      </c>
      <c r="V5574" t="str">
        <f>VLOOKUP(L5574,'[2]tabela de preços'!$A:$D,4,0)</f>
        <v>UNIPEGA</v>
      </c>
      <c r="W5574" t="str">
        <f>VLOOKUP(L5574,'[2]tabela de preços'!$A:$F,6,0)</f>
        <v xml:space="preserve">SPRAYS </v>
      </c>
      <c r="X5574" t="str">
        <f>VLOOKUP(L5574,'[2]tabela de preços'!$A:$G,7,0)</f>
        <v>AUTOMOTIVO</v>
      </c>
    </row>
    <row r="5575" spans="1:24" x14ac:dyDescent="0.3">
      <c r="A5575" t="s">
        <v>466</v>
      </c>
      <c r="C5575" t="s">
        <v>4075</v>
      </c>
      <c r="D5575" s="1">
        <v>46086</v>
      </c>
      <c r="E5575" t="s">
        <v>4076</v>
      </c>
      <c r="F5575">
        <v>9</v>
      </c>
      <c r="G5575">
        <v>197</v>
      </c>
      <c r="H5575" t="str">
        <f>VLOOKUP(G5575,[1]OPERADORES!$A:$B,2,0)</f>
        <v xml:space="preserve">POLIANA LORRANE DE AMORIM </v>
      </c>
      <c r="I5575" t="s">
        <v>21</v>
      </c>
      <c r="J5575" t="s">
        <v>469</v>
      </c>
      <c r="K5575" t="s">
        <v>470</v>
      </c>
      <c r="L5575">
        <v>85653</v>
      </c>
      <c r="M5575" t="s">
        <v>4078</v>
      </c>
      <c r="O5575" t="s">
        <v>11</v>
      </c>
      <c r="P5575">
        <v>5403</v>
      </c>
      <c r="Q5575">
        <v>6</v>
      </c>
      <c r="R5575">
        <v>9.1199999999999992</v>
      </c>
      <c r="S5575">
        <v>54.72</v>
      </c>
      <c r="T5575">
        <v>41.52</v>
      </c>
      <c r="U5575">
        <v>24.12</v>
      </c>
      <c r="V5575" t="str">
        <f>VLOOKUP(L5575,'[2]tabela de preços'!$A:$D,4,0)</f>
        <v>UNIPEGA</v>
      </c>
      <c r="W5575" t="str">
        <f>VLOOKUP(L5575,'[2]tabela de preços'!$A:$F,6,0)</f>
        <v xml:space="preserve">SPRAYS </v>
      </c>
      <c r="X5575" t="str">
        <f>VLOOKUP(L5575,'[2]tabela de preços'!$A:$G,7,0)</f>
        <v>AUTOMOTIVO</v>
      </c>
    </row>
    <row r="5576" spans="1:24" x14ac:dyDescent="0.3">
      <c r="A5576" t="s">
        <v>466</v>
      </c>
      <c r="C5576" t="s">
        <v>4075</v>
      </c>
      <c r="D5576" s="1">
        <v>46086</v>
      </c>
      <c r="E5576" t="s">
        <v>4076</v>
      </c>
      <c r="F5576">
        <v>9</v>
      </c>
      <c r="G5576">
        <v>197</v>
      </c>
      <c r="H5576" t="str">
        <f>VLOOKUP(G5576,[1]OPERADORES!$A:$B,2,0)</f>
        <v xml:space="preserve">POLIANA LORRANE DE AMORIM </v>
      </c>
      <c r="I5576" t="s">
        <v>21</v>
      </c>
      <c r="J5576" t="s">
        <v>469</v>
      </c>
      <c r="K5576" t="s">
        <v>470</v>
      </c>
      <c r="L5576">
        <v>85669</v>
      </c>
      <c r="M5576" t="s">
        <v>3768</v>
      </c>
      <c r="O5576" t="s">
        <v>11</v>
      </c>
      <c r="P5576">
        <v>5403</v>
      </c>
      <c r="Q5576">
        <v>6</v>
      </c>
      <c r="R5576">
        <v>9.7799999999999994</v>
      </c>
      <c r="S5576">
        <v>58.68</v>
      </c>
      <c r="T5576">
        <v>44.52</v>
      </c>
      <c r="U5576">
        <v>24.13</v>
      </c>
      <c r="V5576" t="str">
        <f>VLOOKUP(L5576,'[2]tabela de preços'!$A:$D,4,0)</f>
        <v>UNIPEGA</v>
      </c>
      <c r="W5576" t="str">
        <f>VLOOKUP(L5576,'[2]tabela de preços'!$A:$F,6,0)</f>
        <v xml:space="preserve">SPRAYS </v>
      </c>
      <c r="X5576" t="str">
        <f>VLOOKUP(L5576,'[2]tabela de preços'!$A:$G,7,0)</f>
        <v>AUTOMOTIVO</v>
      </c>
    </row>
    <row r="5577" spans="1:24" x14ac:dyDescent="0.3">
      <c r="A5577" t="s">
        <v>479</v>
      </c>
      <c r="B5577" t="s">
        <v>480</v>
      </c>
      <c r="C5577" t="s">
        <v>481</v>
      </c>
      <c r="D5577" s="1">
        <v>46029</v>
      </c>
      <c r="E5577" t="s">
        <v>482</v>
      </c>
      <c r="F5577">
        <v>9</v>
      </c>
      <c r="G5577">
        <v>230</v>
      </c>
      <c r="H5577" t="str">
        <f>VLOOKUP(G5577,[1]OPERADORES!$A:$B,2,0)</f>
        <v>SÔNIA</v>
      </c>
      <c r="I5577" t="s">
        <v>21</v>
      </c>
      <c r="J5577" t="s">
        <v>483</v>
      </c>
      <c r="K5577" t="s">
        <v>484</v>
      </c>
      <c r="L5577">
        <v>85315</v>
      </c>
      <c r="M5577" t="s">
        <v>485</v>
      </c>
      <c r="O5577" t="s">
        <v>11</v>
      </c>
      <c r="P5577">
        <v>5102</v>
      </c>
      <c r="Q5577">
        <v>2</v>
      </c>
      <c r="R5577">
        <v>569.72</v>
      </c>
      <c r="S5577" s="2">
        <v>1139.44</v>
      </c>
      <c r="T5577">
        <v>812.44</v>
      </c>
      <c r="U5577">
        <v>28.7</v>
      </c>
      <c r="V5577" t="str">
        <f>VLOOKUP(L5577,'[2]tabela de preços'!$A:$D,4,0)</f>
        <v>BRASILUX</v>
      </c>
      <c r="W5577" t="str">
        <f>VLOOKUP(L5577,'[2]tabela de preços'!$A:$F,6,0)</f>
        <v>TINTA EM PÓ</v>
      </c>
      <c r="X5577" t="str">
        <f>VLOOKUP(L5577,'[2]tabela de preços'!$A:$G,7,0)</f>
        <v>INDUSTRIAL</v>
      </c>
    </row>
    <row r="5578" spans="1:24" x14ac:dyDescent="0.3">
      <c r="A5578" t="s">
        <v>479</v>
      </c>
      <c r="B5578" t="s">
        <v>480</v>
      </c>
      <c r="C5578" t="s">
        <v>3556</v>
      </c>
      <c r="D5578" s="1">
        <v>46077</v>
      </c>
      <c r="E5578" t="s">
        <v>3557</v>
      </c>
      <c r="F5578">
        <v>9</v>
      </c>
      <c r="G5578">
        <v>230</v>
      </c>
      <c r="H5578" t="str">
        <f>VLOOKUP(G5578,[1]OPERADORES!$A:$B,2,0)</f>
        <v>SÔNIA</v>
      </c>
      <c r="I5578" t="s">
        <v>21</v>
      </c>
      <c r="J5578" t="s">
        <v>483</v>
      </c>
      <c r="K5578" t="s">
        <v>484</v>
      </c>
      <c r="L5578">
        <v>85321</v>
      </c>
      <c r="M5578" t="s">
        <v>1063</v>
      </c>
      <c r="O5578" t="s">
        <v>11</v>
      </c>
      <c r="P5578">
        <v>5102</v>
      </c>
      <c r="Q5578">
        <v>1</v>
      </c>
      <c r="R5578">
        <v>653.23</v>
      </c>
      <c r="S5578">
        <v>653.23</v>
      </c>
      <c r="T5578">
        <v>465.76</v>
      </c>
      <c r="U5578">
        <v>28.7</v>
      </c>
      <c r="V5578" t="str">
        <f>VLOOKUP(L5578,'[2]tabela de preços'!$A:$D,4,0)</f>
        <v>BRASILUX</v>
      </c>
      <c r="W5578" t="str">
        <f>VLOOKUP(L5578,'[2]tabela de preços'!$A:$F,6,0)</f>
        <v>TINTA EM PÓ</v>
      </c>
      <c r="X5578" t="str">
        <f>VLOOKUP(L5578,'[2]tabela de preços'!$A:$G,7,0)</f>
        <v>INDUSTRIAL</v>
      </c>
    </row>
    <row r="5579" spans="1:24" x14ac:dyDescent="0.3">
      <c r="A5579" t="s">
        <v>479</v>
      </c>
      <c r="B5579" t="s">
        <v>480</v>
      </c>
      <c r="C5579" t="s">
        <v>4079</v>
      </c>
      <c r="D5579" s="1">
        <v>46085</v>
      </c>
      <c r="E5579" t="s">
        <v>4080</v>
      </c>
      <c r="F5579">
        <v>9</v>
      </c>
      <c r="G5579">
        <v>231</v>
      </c>
      <c r="H5579" t="str">
        <f>VLOOKUP(G5579,[1]OPERADORES!$A:$B,2,0)</f>
        <v>EDIJANE</v>
      </c>
      <c r="I5579" t="s">
        <v>21</v>
      </c>
      <c r="J5579" t="s">
        <v>483</v>
      </c>
      <c r="K5579" t="s">
        <v>484</v>
      </c>
      <c r="L5579">
        <v>85315</v>
      </c>
      <c r="M5579" t="s">
        <v>485</v>
      </c>
      <c r="O5579" t="s">
        <v>11</v>
      </c>
      <c r="P5579">
        <v>5102</v>
      </c>
      <c r="Q5579">
        <v>1</v>
      </c>
      <c r="R5579">
        <v>569.72</v>
      </c>
      <c r="S5579">
        <v>569.72</v>
      </c>
      <c r="T5579">
        <v>406.22</v>
      </c>
      <c r="U5579">
        <v>28.7</v>
      </c>
      <c r="V5579" t="str">
        <f>VLOOKUP(L5579,'[2]tabela de preços'!$A:$D,4,0)</f>
        <v>BRASILUX</v>
      </c>
      <c r="W5579" t="str">
        <f>VLOOKUP(L5579,'[2]tabela de preços'!$A:$F,6,0)</f>
        <v>TINTA EM PÓ</v>
      </c>
      <c r="X5579" t="str">
        <f>VLOOKUP(L5579,'[2]tabela de preços'!$A:$G,7,0)</f>
        <v>INDUSTRIAL</v>
      </c>
    </row>
    <row r="5580" spans="1:24" x14ac:dyDescent="0.3">
      <c r="A5580" t="s">
        <v>479</v>
      </c>
      <c r="B5580" t="s">
        <v>480</v>
      </c>
      <c r="C5580" t="s">
        <v>5245</v>
      </c>
      <c r="D5580" s="1">
        <v>46108</v>
      </c>
      <c r="E5580" t="s">
        <v>5246</v>
      </c>
      <c r="F5580">
        <v>9</v>
      </c>
      <c r="G5580">
        <v>231</v>
      </c>
      <c r="H5580" t="str">
        <f>VLOOKUP(G5580,[1]OPERADORES!$A:$B,2,0)</f>
        <v>EDIJANE</v>
      </c>
      <c r="I5580" t="s">
        <v>21</v>
      </c>
      <c r="J5580" t="s">
        <v>483</v>
      </c>
      <c r="K5580" t="s">
        <v>484</v>
      </c>
      <c r="L5580">
        <v>85321</v>
      </c>
      <c r="M5580" t="s">
        <v>1063</v>
      </c>
      <c r="O5580" t="s">
        <v>11</v>
      </c>
      <c r="P5580">
        <v>5102</v>
      </c>
      <c r="Q5580">
        <v>1</v>
      </c>
      <c r="R5580">
        <v>675.85</v>
      </c>
      <c r="S5580">
        <v>675.85</v>
      </c>
      <c r="T5580">
        <v>481.89</v>
      </c>
      <c r="U5580">
        <v>28.7</v>
      </c>
      <c r="V5580" t="str">
        <f>VLOOKUP(L5580,'[2]tabela de preços'!$A:$D,4,0)</f>
        <v>BRASILUX</v>
      </c>
      <c r="W5580" t="str">
        <f>VLOOKUP(L5580,'[2]tabela de preços'!$A:$F,6,0)</f>
        <v>TINTA EM PÓ</v>
      </c>
      <c r="X5580" t="str">
        <f>VLOOKUP(L5580,'[2]tabela de preços'!$A:$G,7,0)</f>
        <v>INDUSTRIAL</v>
      </c>
    </row>
    <row r="5581" spans="1:24" x14ac:dyDescent="0.3">
      <c r="A5581" t="s">
        <v>479</v>
      </c>
      <c r="B5581" t="s">
        <v>480</v>
      </c>
      <c r="C5581" t="s">
        <v>5245</v>
      </c>
      <c r="D5581" s="1">
        <v>46108</v>
      </c>
      <c r="E5581" t="s">
        <v>5246</v>
      </c>
      <c r="F5581">
        <v>9</v>
      </c>
      <c r="G5581">
        <v>231</v>
      </c>
      <c r="H5581" t="str">
        <f>VLOOKUP(G5581,[1]OPERADORES!$A:$B,2,0)</f>
        <v>EDIJANE</v>
      </c>
      <c r="I5581" t="s">
        <v>21</v>
      </c>
      <c r="J5581" t="s">
        <v>483</v>
      </c>
      <c r="K5581" t="s">
        <v>484</v>
      </c>
      <c r="L5581">
        <v>85315</v>
      </c>
      <c r="M5581" t="s">
        <v>485</v>
      </c>
      <c r="O5581" t="s">
        <v>11</v>
      </c>
      <c r="P5581">
        <v>5102</v>
      </c>
      <c r="Q5581">
        <v>1</v>
      </c>
      <c r="R5581">
        <v>569.72</v>
      </c>
      <c r="S5581">
        <v>569.72</v>
      </c>
      <c r="T5581">
        <v>406.22</v>
      </c>
      <c r="U5581">
        <v>28.7</v>
      </c>
      <c r="V5581" t="str">
        <f>VLOOKUP(L5581,'[2]tabela de preços'!$A:$D,4,0)</f>
        <v>BRASILUX</v>
      </c>
      <c r="W5581" t="str">
        <f>VLOOKUP(L5581,'[2]tabela de preços'!$A:$F,6,0)</f>
        <v>TINTA EM PÓ</v>
      </c>
      <c r="X5581" t="str">
        <f>VLOOKUP(L5581,'[2]tabela de preços'!$A:$G,7,0)</f>
        <v>INDUSTRIAL</v>
      </c>
    </row>
    <row r="5582" spans="1:24" x14ac:dyDescent="0.3">
      <c r="A5582" t="s">
        <v>3062</v>
      </c>
      <c r="C5582" t="s">
        <v>3063</v>
      </c>
      <c r="D5582" s="1">
        <v>46071</v>
      </c>
      <c r="E5582" t="s">
        <v>3064</v>
      </c>
      <c r="F5582">
        <v>9</v>
      </c>
      <c r="G5582">
        <v>236</v>
      </c>
      <c r="H5582" t="str">
        <f>VLOOKUP(G5582,[1]OPERADORES!$A:$B,2,0)</f>
        <v>DANIEL</v>
      </c>
      <c r="I5582" t="s">
        <v>21</v>
      </c>
      <c r="J5582" t="s">
        <v>587</v>
      </c>
      <c r="K5582" t="s">
        <v>3065</v>
      </c>
      <c r="L5582">
        <v>85318</v>
      </c>
      <c r="M5582" t="s">
        <v>258</v>
      </c>
      <c r="O5582" t="s">
        <v>11</v>
      </c>
      <c r="P5582">
        <v>5102</v>
      </c>
      <c r="Q5582">
        <v>1</v>
      </c>
      <c r="R5582">
        <v>780.46</v>
      </c>
      <c r="S5582">
        <v>780.46</v>
      </c>
      <c r="T5582">
        <v>583.96</v>
      </c>
      <c r="U5582">
        <v>25.18</v>
      </c>
      <c r="V5582" t="str">
        <f>VLOOKUP(L5582,'[2]tabela de preços'!$A:$D,4,0)</f>
        <v>BRASILUX</v>
      </c>
      <c r="W5582" t="str">
        <f>VLOOKUP(L5582,'[2]tabela de preços'!$A:$F,6,0)</f>
        <v>TINTA EM PÓ</v>
      </c>
      <c r="X5582" t="str">
        <f>VLOOKUP(L5582,'[2]tabela de preços'!$A:$G,7,0)</f>
        <v>INDUSTRIAL</v>
      </c>
    </row>
    <row r="5583" spans="1:24" x14ac:dyDescent="0.3">
      <c r="A5583" t="s">
        <v>3062</v>
      </c>
      <c r="C5583" t="s">
        <v>3063</v>
      </c>
      <c r="D5583" s="1">
        <v>46071</v>
      </c>
      <c r="E5583" t="s">
        <v>3064</v>
      </c>
      <c r="F5583">
        <v>9</v>
      </c>
      <c r="G5583">
        <v>236</v>
      </c>
      <c r="H5583" t="str">
        <f>VLOOKUP(G5583,[1]OPERADORES!$A:$B,2,0)</f>
        <v>DANIEL</v>
      </c>
      <c r="I5583" t="s">
        <v>21</v>
      </c>
      <c r="J5583" t="s">
        <v>587</v>
      </c>
      <c r="K5583" t="s">
        <v>3065</v>
      </c>
      <c r="L5583">
        <v>85398</v>
      </c>
      <c r="M5583" t="s">
        <v>3066</v>
      </c>
      <c r="O5583" t="s">
        <v>11</v>
      </c>
      <c r="P5583">
        <v>5102</v>
      </c>
      <c r="Q5583">
        <v>1</v>
      </c>
      <c r="R5583">
        <v>670.38</v>
      </c>
      <c r="S5583">
        <v>670.38</v>
      </c>
      <c r="T5583">
        <v>461.69</v>
      </c>
      <c r="U5583">
        <v>31.13</v>
      </c>
      <c r="V5583" t="str">
        <f>VLOOKUP(L5583,'[2]tabela de preços'!$A:$D,4,0)</f>
        <v>BRASILUX</v>
      </c>
      <c r="W5583" t="str">
        <f>VLOOKUP(L5583,'[2]tabela de preços'!$A:$F,6,0)</f>
        <v>TINTA EM PÓ</v>
      </c>
      <c r="X5583" t="str">
        <f>VLOOKUP(L5583,'[2]tabela de preços'!$A:$G,7,0)</f>
        <v>INDUSTRIAL</v>
      </c>
    </row>
    <row r="5584" spans="1:24" x14ac:dyDescent="0.3">
      <c r="A5584" t="s">
        <v>3062</v>
      </c>
      <c r="C5584" t="s">
        <v>4357</v>
      </c>
      <c r="D5584" s="1">
        <v>46091</v>
      </c>
      <c r="E5584" t="s">
        <v>4358</v>
      </c>
      <c r="F5584">
        <v>9</v>
      </c>
      <c r="G5584">
        <v>236</v>
      </c>
      <c r="H5584" t="str">
        <f>VLOOKUP(G5584,[1]OPERADORES!$A:$B,2,0)</f>
        <v>DANIEL</v>
      </c>
      <c r="I5584" t="s">
        <v>21</v>
      </c>
      <c r="J5584" t="s">
        <v>587</v>
      </c>
      <c r="K5584" t="s">
        <v>3065</v>
      </c>
      <c r="L5584">
        <v>85401</v>
      </c>
      <c r="M5584" t="s">
        <v>261</v>
      </c>
      <c r="O5584" t="s">
        <v>11</v>
      </c>
      <c r="P5584">
        <v>5102</v>
      </c>
      <c r="Q5584">
        <v>1</v>
      </c>
      <c r="R5584">
        <v>655.78</v>
      </c>
      <c r="S5584">
        <v>655.78</v>
      </c>
      <c r="T5584">
        <v>451.64</v>
      </c>
      <c r="U5584">
        <v>31.13</v>
      </c>
      <c r="V5584" t="str">
        <f>VLOOKUP(L5584,'[2]tabela de preços'!$A:$D,4,0)</f>
        <v>BRASILUX</v>
      </c>
      <c r="W5584" t="str">
        <f>VLOOKUP(L5584,'[2]tabela de preços'!$A:$F,6,0)</f>
        <v>TINTA EM PÓ</v>
      </c>
      <c r="X5584" t="str">
        <f>VLOOKUP(L5584,'[2]tabela de preços'!$A:$G,7,0)</f>
        <v>INDUSTRIAL</v>
      </c>
    </row>
    <row r="5585" spans="1:24" x14ac:dyDescent="0.3">
      <c r="A5585" t="s">
        <v>486</v>
      </c>
      <c r="C5585" t="s">
        <v>487</v>
      </c>
      <c r="D5585" s="1">
        <v>46041</v>
      </c>
      <c r="E5585" t="s">
        <v>488</v>
      </c>
      <c r="F5585">
        <v>9</v>
      </c>
      <c r="G5585">
        <v>197</v>
      </c>
      <c r="H5585" t="str">
        <f>VLOOKUP(G5585,[1]OPERADORES!$A:$B,2,0)</f>
        <v xml:space="preserve">POLIANA LORRANE DE AMORIM </v>
      </c>
      <c r="I5585" t="s">
        <v>21</v>
      </c>
      <c r="J5585" t="s">
        <v>265</v>
      </c>
      <c r="K5585" t="s">
        <v>489</v>
      </c>
      <c r="L5585">
        <v>84496</v>
      </c>
      <c r="M5585" t="s">
        <v>490</v>
      </c>
      <c r="O5585" t="s">
        <v>11</v>
      </c>
      <c r="P5585">
        <v>5403</v>
      </c>
      <c r="Q5585">
        <v>13</v>
      </c>
      <c r="R5585">
        <v>114.86</v>
      </c>
      <c r="S5585" s="2">
        <v>1493.18</v>
      </c>
      <c r="T5585" s="2">
        <v>1094.73</v>
      </c>
      <c r="U5585">
        <v>26.68</v>
      </c>
      <c r="V5585" t="str">
        <f>VLOOKUP(L5585,'[2]tabela de preços'!$A:$D,4,0)</f>
        <v>BRASILUX</v>
      </c>
      <c r="W5585" t="str">
        <f>VLOOKUP(L5585,'[2]tabela de preços'!$A:$F,6,0)</f>
        <v>TINTAS LACA</v>
      </c>
      <c r="X5585" t="str">
        <f>VLOOKUP(L5585,'[2]tabela de preços'!$A:$G,7,0)</f>
        <v>AUTOMOTIVO</v>
      </c>
    </row>
    <row r="5586" spans="1:24" x14ac:dyDescent="0.3">
      <c r="A5586" t="s">
        <v>486</v>
      </c>
      <c r="C5586" t="s">
        <v>3902</v>
      </c>
      <c r="D5586" s="1">
        <v>46083</v>
      </c>
      <c r="E5586" t="s">
        <v>3903</v>
      </c>
      <c r="F5586">
        <v>9</v>
      </c>
      <c r="G5586">
        <v>197</v>
      </c>
      <c r="H5586" t="str">
        <f>VLOOKUP(G5586,[1]OPERADORES!$A:$B,2,0)</f>
        <v xml:space="preserve">POLIANA LORRANE DE AMORIM </v>
      </c>
      <c r="I5586" t="s">
        <v>21</v>
      </c>
      <c r="J5586" t="s">
        <v>265</v>
      </c>
      <c r="K5586" t="s">
        <v>489</v>
      </c>
      <c r="L5586">
        <v>84496</v>
      </c>
      <c r="M5586" t="s">
        <v>490</v>
      </c>
      <c r="O5586" t="s">
        <v>11</v>
      </c>
      <c r="P5586">
        <v>5403</v>
      </c>
      <c r="Q5586">
        <v>4</v>
      </c>
      <c r="R5586">
        <v>110.94</v>
      </c>
      <c r="S5586">
        <v>443.76</v>
      </c>
      <c r="T5586">
        <v>336.84</v>
      </c>
      <c r="U5586">
        <v>24.09</v>
      </c>
      <c r="V5586" t="str">
        <f>VLOOKUP(L5586,'[2]tabela de preços'!$A:$D,4,0)</f>
        <v>BRASILUX</v>
      </c>
      <c r="W5586" t="str">
        <f>VLOOKUP(L5586,'[2]tabela de preços'!$A:$F,6,0)</f>
        <v>TINTAS LACA</v>
      </c>
      <c r="X5586" t="str">
        <f>VLOOKUP(L5586,'[2]tabela de preços'!$A:$G,7,0)</f>
        <v>AUTOMOTIVO</v>
      </c>
    </row>
    <row r="5587" spans="1:24" x14ac:dyDescent="0.3">
      <c r="A5587" t="s">
        <v>486</v>
      </c>
      <c r="C5587" t="s">
        <v>3902</v>
      </c>
      <c r="D5587" s="1">
        <v>46083</v>
      </c>
      <c r="E5587" t="s">
        <v>3903</v>
      </c>
      <c r="F5587">
        <v>9</v>
      </c>
      <c r="G5587">
        <v>197</v>
      </c>
      <c r="H5587" t="str">
        <f>VLOOKUP(G5587,[1]OPERADORES!$A:$B,2,0)</f>
        <v xml:space="preserve">POLIANA LORRANE DE AMORIM </v>
      </c>
      <c r="I5587" t="s">
        <v>21</v>
      </c>
      <c r="J5587" t="s">
        <v>265</v>
      </c>
      <c r="K5587" t="s">
        <v>489</v>
      </c>
      <c r="L5587">
        <v>84109</v>
      </c>
      <c r="M5587" t="s">
        <v>2342</v>
      </c>
      <c r="O5587" t="s">
        <v>11</v>
      </c>
      <c r="P5587">
        <v>5403</v>
      </c>
      <c r="Q5587">
        <v>2</v>
      </c>
      <c r="R5587">
        <v>31.65</v>
      </c>
      <c r="S5587">
        <v>63.3</v>
      </c>
      <c r="T5587">
        <v>46.42</v>
      </c>
      <c r="U5587">
        <v>26.67</v>
      </c>
      <c r="V5587" t="str">
        <f>VLOOKUP(L5587,'[2]tabela de preços'!$A:$D,4,0)</f>
        <v>BRASILUX</v>
      </c>
      <c r="W5587" t="str">
        <f>VLOOKUP(L5587,'[2]tabela de preços'!$A:$F,6,0)</f>
        <v>TINTAS LACA</v>
      </c>
      <c r="X5587" t="str">
        <f>VLOOKUP(L5587,'[2]tabela de preços'!$A:$G,7,0)</f>
        <v>AUTOMOTIVO</v>
      </c>
    </row>
    <row r="5588" spans="1:24" x14ac:dyDescent="0.3">
      <c r="A5588" t="s">
        <v>486</v>
      </c>
      <c r="C5588" t="s">
        <v>5111</v>
      </c>
      <c r="D5588" s="1">
        <v>46106</v>
      </c>
      <c r="E5588" t="s">
        <v>5112</v>
      </c>
      <c r="F5588">
        <v>9</v>
      </c>
      <c r="G5588">
        <v>197</v>
      </c>
      <c r="H5588" t="str">
        <f>VLOOKUP(G5588,[1]OPERADORES!$A:$B,2,0)</f>
        <v xml:space="preserve">POLIANA LORRANE DE AMORIM </v>
      </c>
      <c r="I5588" t="s">
        <v>21</v>
      </c>
      <c r="J5588" t="s">
        <v>265</v>
      </c>
      <c r="K5588" t="s">
        <v>489</v>
      </c>
      <c r="L5588">
        <v>84496</v>
      </c>
      <c r="M5588" t="s">
        <v>490</v>
      </c>
      <c r="O5588" t="s">
        <v>11</v>
      </c>
      <c r="P5588">
        <v>5403</v>
      </c>
      <c r="Q5588">
        <v>20</v>
      </c>
      <c r="R5588">
        <v>114.86</v>
      </c>
      <c r="S5588" s="2">
        <v>2297.1999999999998</v>
      </c>
      <c r="T5588" s="2">
        <v>1684.2</v>
      </c>
      <c r="U5588">
        <v>26.68</v>
      </c>
      <c r="V5588" t="str">
        <f>VLOOKUP(L5588,'[2]tabela de preços'!$A:$D,4,0)</f>
        <v>BRASILUX</v>
      </c>
      <c r="W5588" t="str">
        <f>VLOOKUP(L5588,'[2]tabela de preços'!$A:$F,6,0)</f>
        <v>TINTAS LACA</v>
      </c>
      <c r="X5588" t="str">
        <f>VLOOKUP(L5588,'[2]tabela de preços'!$A:$G,7,0)</f>
        <v>AUTOMOTIVO</v>
      </c>
    </row>
    <row r="5589" spans="1:24" x14ac:dyDescent="0.3">
      <c r="A5589" t="s">
        <v>3730</v>
      </c>
      <c r="C5589" t="s">
        <v>3731</v>
      </c>
      <c r="D5589" s="1">
        <v>46079</v>
      </c>
      <c r="E5589" t="s">
        <v>3732</v>
      </c>
      <c r="F5589">
        <v>9</v>
      </c>
      <c r="G5589">
        <v>236</v>
      </c>
      <c r="H5589" t="str">
        <f>VLOOKUP(G5589,[1]OPERADORES!$A:$B,2,0)</f>
        <v>DANIEL</v>
      </c>
      <c r="I5589" t="s">
        <v>21</v>
      </c>
      <c r="J5589" t="s">
        <v>3733</v>
      </c>
      <c r="K5589" t="s">
        <v>3734</v>
      </c>
      <c r="L5589">
        <v>84815</v>
      </c>
      <c r="M5589" t="s">
        <v>949</v>
      </c>
      <c r="O5589" t="s">
        <v>11</v>
      </c>
      <c r="P5589">
        <v>5403</v>
      </c>
      <c r="Q5589">
        <v>3</v>
      </c>
      <c r="R5589">
        <v>34.25</v>
      </c>
      <c r="S5589">
        <v>102.75</v>
      </c>
      <c r="T5589">
        <v>73.650000000000006</v>
      </c>
      <c r="U5589">
        <v>28.32</v>
      </c>
      <c r="V5589" t="str">
        <f>VLOOKUP(L5589,'[2]tabela de preços'!$A:$D,4,0)</f>
        <v>BRASILUX</v>
      </c>
      <c r="W5589" t="str">
        <f>VLOOKUP(L5589,'[2]tabela de preços'!$A:$F,6,0)</f>
        <v>KIT BRASCORTEN</v>
      </c>
      <c r="X5589" t="str">
        <f>VLOOKUP(L5589,'[2]tabela de preços'!$A:$G,7,0)</f>
        <v>IMOBILIÁRIO</v>
      </c>
    </row>
    <row r="5590" spans="1:24" x14ac:dyDescent="0.3">
      <c r="A5590" t="s">
        <v>3730</v>
      </c>
      <c r="C5590" t="s">
        <v>3731</v>
      </c>
      <c r="D5590" s="1">
        <v>46079</v>
      </c>
      <c r="E5590" t="s">
        <v>3732</v>
      </c>
      <c r="F5590">
        <v>9</v>
      </c>
      <c r="G5590">
        <v>236</v>
      </c>
      <c r="H5590" t="str">
        <f>VLOOKUP(G5590,[1]OPERADORES!$A:$B,2,0)</f>
        <v>DANIEL</v>
      </c>
      <c r="I5590" t="s">
        <v>21</v>
      </c>
      <c r="J5590" t="s">
        <v>3733</v>
      </c>
      <c r="K5590" t="s">
        <v>3734</v>
      </c>
      <c r="L5590">
        <v>84814</v>
      </c>
      <c r="M5590" t="s">
        <v>950</v>
      </c>
      <c r="O5590" t="s">
        <v>11</v>
      </c>
      <c r="P5590">
        <v>5403</v>
      </c>
      <c r="Q5590">
        <v>3</v>
      </c>
      <c r="R5590">
        <v>125.93</v>
      </c>
      <c r="S5590">
        <v>377.79</v>
      </c>
      <c r="T5590">
        <v>270.81</v>
      </c>
      <c r="U5590">
        <v>28.32</v>
      </c>
      <c r="V5590" t="str">
        <f>VLOOKUP(L5590,'[2]tabela de preços'!$A:$D,4,0)</f>
        <v>BRASILUX</v>
      </c>
      <c r="W5590" t="str">
        <f>VLOOKUP(L5590,'[2]tabela de preços'!$A:$F,6,0)</f>
        <v>KIT BRASCORTEN</v>
      </c>
      <c r="X5590" t="str">
        <f>VLOOKUP(L5590,'[2]tabela de preços'!$A:$G,7,0)</f>
        <v>IMOBILIÁRIO</v>
      </c>
    </row>
    <row r="5591" spans="1:24" x14ac:dyDescent="0.3">
      <c r="A5591" t="s">
        <v>3730</v>
      </c>
      <c r="C5591" t="s">
        <v>3731</v>
      </c>
      <c r="D5591" s="1">
        <v>46079</v>
      </c>
      <c r="E5591" t="s">
        <v>3732</v>
      </c>
      <c r="F5591">
        <v>9</v>
      </c>
      <c r="G5591">
        <v>236</v>
      </c>
      <c r="H5591" t="str">
        <f>VLOOKUP(G5591,[1]OPERADORES!$A:$B,2,0)</f>
        <v>DANIEL</v>
      </c>
      <c r="I5591" t="s">
        <v>21</v>
      </c>
      <c r="J5591" t="s">
        <v>3733</v>
      </c>
      <c r="K5591" t="s">
        <v>3734</v>
      </c>
      <c r="L5591">
        <v>84928</v>
      </c>
      <c r="M5591" t="s">
        <v>36</v>
      </c>
      <c r="O5591" t="s">
        <v>11</v>
      </c>
      <c r="P5591">
        <v>5102</v>
      </c>
      <c r="Q5591">
        <v>2</v>
      </c>
      <c r="R5591">
        <v>9.9499999999999993</v>
      </c>
      <c r="S5591">
        <v>19.899999999999999</v>
      </c>
      <c r="T5591">
        <v>14.26</v>
      </c>
      <c r="U5591">
        <v>28.34</v>
      </c>
      <c r="V5591" t="str">
        <f>VLOOKUP(L5591,'[2]tabela de preços'!$A:$D,4,0)</f>
        <v>ADERE</v>
      </c>
      <c r="W5591" t="str">
        <f>VLOOKUP(L5591,'[2]tabela de preços'!$A:$F,6,0)</f>
        <v xml:space="preserve">FITA DE USO GERAL </v>
      </c>
      <c r="X5591" t="str">
        <f>VLOOKUP(L5591,'[2]tabela de preços'!$A:$G,7,0)</f>
        <v>IMOBILIÁRIO</v>
      </c>
    </row>
    <row r="5592" spans="1:24" x14ac:dyDescent="0.3">
      <c r="A5592" t="s">
        <v>3730</v>
      </c>
      <c r="C5592" t="s">
        <v>3731</v>
      </c>
      <c r="D5592" s="1">
        <v>46079</v>
      </c>
      <c r="E5592" t="s">
        <v>3732</v>
      </c>
      <c r="F5592">
        <v>9</v>
      </c>
      <c r="G5592">
        <v>236</v>
      </c>
      <c r="H5592" t="str">
        <f>VLOOKUP(G5592,[1]OPERADORES!$A:$B,2,0)</f>
        <v>DANIEL</v>
      </c>
      <c r="I5592" t="s">
        <v>21</v>
      </c>
      <c r="J5592" t="s">
        <v>3733</v>
      </c>
      <c r="K5592" t="s">
        <v>3734</v>
      </c>
      <c r="L5592">
        <v>84209</v>
      </c>
      <c r="M5592" t="s">
        <v>1037</v>
      </c>
      <c r="O5592" t="s">
        <v>11</v>
      </c>
      <c r="P5592">
        <v>5403</v>
      </c>
      <c r="Q5592">
        <v>3</v>
      </c>
      <c r="R5592">
        <v>101.49</v>
      </c>
      <c r="S5592">
        <v>304.47000000000003</v>
      </c>
      <c r="T5592">
        <v>218.28</v>
      </c>
      <c r="U5592">
        <v>28.31</v>
      </c>
      <c r="V5592" t="str">
        <f>VLOOKUP(L5592,'[2]tabela de preços'!$A:$D,4,0)</f>
        <v>BRASILUX</v>
      </c>
      <c r="W5592" t="str">
        <f>VLOOKUP(L5592,'[2]tabela de preços'!$A:$F,6,0)</f>
        <v>ESMALTES</v>
      </c>
      <c r="X5592" t="str">
        <f>VLOOKUP(L5592,'[2]tabela de preços'!$A:$G,7,0)</f>
        <v>INDUSTRIAL</v>
      </c>
    </row>
    <row r="5593" spans="1:24" x14ac:dyDescent="0.3">
      <c r="A5593" t="s">
        <v>3730</v>
      </c>
      <c r="C5593" t="s">
        <v>3731</v>
      </c>
      <c r="D5593" s="1">
        <v>46079</v>
      </c>
      <c r="E5593" t="s">
        <v>3732</v>
      </c>
      <c r="F5593">
        <v>9</v>
      </c>
      <c r="G5593">
        <v>236</v>
      </c>
      <c r="H5593" t="str">
        <f>VLOOKUP(G5593,[1]OPERADORES!$A:$B,2,0)</f>
        <v>DANIEL</v>
      </c>
      <c r="I5593" t="s">
        <v>21</v>
      </c>
      <c r="J5593" t="s">
        <v>3733</v>
      </c>
      <c r="K5593" t="s">
        <v>3734</v>
      </c>
      <c r="L5593">
        <v>85139</v>
      </c>
      <c r="M5593" t="s">
        <v>45</v>
      </c>
      <c r="O5593" t="s">
        <v>46</v>
      </c>
      <c r="P5593">
        <v>5403</v>
      </c>
      <c r="Q5593">
        <v>1</v>
      </c>
      <c r="R5593">
        <v>109.34</v>
      </c>
      <c r="S5593">
        <v>109.34</v>
      </c>
      <c r="T5593">
        <v>78.38</v>
      </c>
      <c r="U5593">
        <v>28.32</v>
      </c>
      <c r="V5593" t="str">
        <f>VLOOKUP(L5593,'[2]tabela de preços'!$A:$D,4,0)</f>
        <v>MULTILONA</v>
      </c>
      <c r="W5593" t="str">
        <f>VLOOKUP(L5593,'[2]tabela de preços'!$A:$F,6,0)</f>
        <v>LONAS</v>
      </c>
      <c r="X5593" t="str">
        <f>VLOOKUP(L5593,'[2]tabela de preços'!$A:$G,7,0)</f>
        <v>IMOBILIÁRIO</v>
      </c>
    </row>
    <row r="5594" spans="1:24" x14ac:dyDescent="0.3">
      <c r="A5594" t="s">
        <v>3730</v>
      </c>
      <c r="C5594" t="s">
        <v>3731</v>
      </c>
      <c r="D5594" s="1">
        <v>46079</v>
      </c>
      <c r="E5594" t="s">
        <v>3732</v>
      </c>
      <c r="F5594">
        <v>9</v>
      </c>
      <c r="G5594">
        <v>236</v>
      </c>
      <c r="H5594" t="str">
        <f>VLOOKUP(G5594,[1]OPERADORES!$A:$B,2,0)</f>
        <v>DANIEL</v>
      </c>
      <c r="I5594" t="s">
        <v>21</v>
      </c>
      <c r="J5594" t="s">
        <v>3733</v>
      </c>
      <c r="K5594" t="s">
        <v>3734</v>
      </c>
      <c r="L5594">
        <v>10298</v>
      </c>
      <c r="M5594" t="s">
        <v>85</v>
      </c>
      <c r="O5594" t="s">
        <v>11</v>
      </c>
      <c r="P5594">
        <v>5102</v>
      </c>
      <c r="Q5594">
        <v>1</v>
      </c>
      <c r="R5594">
        <v>56.89</v>
      </c>
      <c r="S5594">
        <v>56.89</v>
      </c>
      <c r="T5594">
        <v>47.38</v>
      </c>
      <c r="U5594">
        <v>16.72</v>
      </c>
      <c r="V5594" t="str">
        <f>VLOOKUP(L5594,'[2]tabela de preços'!$A:$D,4,0)</f>
        <v>ANJO</v>
      </c>
      <c r="W5594" t="str">
        <f>VLOOKUP(L5594,'[2]tabela de preços'!$A:$F,6,0)</f>
        <v>THINNER DE LIMPEZA</v>
      </c>
      <c r="X5594" t="str">
        <f>VLOOKUP(L5594,'[2]tabela de preços'!$A:$G,7,0)</f>
        <v>THINNER</v>
      </c>
    </row>
    <row r="5595" spans="1:24" x14ac:dyDescent="0.3">
      <c r="A5595" t="s">
        <v>3730</v>
      </c>
      <c r="C5595" t="s">
        <v>5047</v>
      </c>
      <c r="D5595" s="1">
        <v>46105</v>
      </c>
      <c r="E5595" t="s">
        <v>5048</v>
      </c>
      <c r="F5595">
        <v>9</v>
      </c>
      <c r="G5595">
        <v>236</v>
      </c>
      <c r="H5595" t="str">
        <f>VLOOKUP(G5595,[1]OPERADORES!$A:$B,2,0)</f>
        <v>DANIEL</v>
      </c>
      <c r="I5595" t="s">
        <v>21</v>
      </c>
      <c r="J5595" t="s">
        <v>3733</v>
      </c>
      <c r="K5595" t="s">
        <v>3734</v>
      </c>
      <c r="L5595">
        <v>84814</v>
      </c>
      <c r="M5595" t="s">
        <v>950</v>
      </c>
      <c r="O5595" t="s">
        <v>11</v>
      </c>
      <c r="P5595">
        <v>5403</v>
      </c>
      <c r="Q5595">
        <v>2</v>
      </c>
      <c r="R5595">
        <v>123.13</v>
      </c>
      <c r="S5595">
        <v>246.26</v>
      </c>
      <c r="T5595">
        <v>180.54</v>
      </c>
      <c r="U5595">
        <v>26.69</v>
      </c>
      <c r="V5595" t="str">
        <f>VLOOKUP(L5595,'[2]tabela de preços'!$A:$D,4,0)</f>
        <v>BRASILUX</v>
      </c>
      <c r="W5595" t="str">
        <f>VLOOKUP(L5595,'[2]tabela de preços'!$A:$F,6,0)</f>
        <v>KIT BRASCORTEN</v>
      </c>
      <c r="X5595" t="str">
        <f>VLOOKUP(L5595,'[2]tabela de preços'!$A:$G,7,0)</f>
        <v>IMOBILIÁRIO</v>
      </c>
    </row>
    <row r="5596" spans="1:24" x14ac:dyDescent="0.3">
      <c r="A5596" t="s">
        <v>491</v>
      </c>
      <c r="C5596" t="s">
        <v>492</v>
      </c>
      <c r="D5596" s="1">
        <v>46050</v>
      </c>
      <c r="E5596" t="s">
        <v>493</v>
      </c>
      <c r="F5596">
        <v>9</v>
      </c>
      <c r="G5596">
        <v>236</v>
      </c>
      <c r="H5596" t="str">
        <f>VLOOKUP(G5596,[1]OPERADORES!$A:$B,2,0)</f>
        <v>DANIEL</v>
      </c>
      <c r="I5596" t="s">
        <v>21</v>
      </c>
      <c r="J5596" t="s">
        <v>494</v>
      </c>
      <c r="K5596" t="s">
        <v>495</v>
      </c>
      <c r="L5596">
        <v>84328</v>
      </c>
      <c r="M5596" t="s">
        <v>496</v>
      </c>
      <c r="O5596" t="s">
        <v>11</v>
      </c>
      <c r="P5596">
        <v>5403</v>
      </c>
      <c r="Q5596">
        <v>2</v>
      </c>
      <c r="R5596">
        <v>59.98</v>
      </c>
      <c r="S5596">
        <v>119.96</v>
      </c>
      <c r="T5596">
        <v>92.38</v>
      </c>
      <c r="U5596">
        <v>22.99</v>
      </c>
      <c r="V5596" t="str">
        <f>VLOOKUP(L5596,'[2]tabela de preços'!$A:$D,4,0)</f>
        <v>BRASILUX</v>
      </c>
      <c r="W5596" t="str">
        <f>VLOOKUP(L5596,'[2]tabela de preços'!$A:$F,6,0)</f>
        <v>ESMALTES</v>
      </c>
      <c r="X5596" t="str">
        <f>VLOOKUP(L5596,'[2]tabela de preços'!$A:$G,7,0)</f>
        <v>INDUSTRIAL</v>
      </c>
    </row>
    <row r="5597" spans="1:24" x14ac:dyDescent="0.3">
      <c r="A5597" t="s">
        <v>491</v>
      </c>
      <c r="C5597" t="s">
        <v>492</v>
      </c>
      <c r="D5597" s="1">
        <v>46050</v>
      </c>
      <c r="E5597" t="s">
        <v>493</v>
      </c>
      <c r="F5597">
        <v>9</v>
      </c>
      <c r="G5597">
        <v>236</v>
      </c>
      <c r="H5597" t="str">
        <f>VLOOKUP(G5597,[1]OPERADORES!$A:$B,2,0)</f>
        <v>DANIEL</v>
      </c>
      <c r="I5597" t="s">
        <v>21</v>
      </c>
      <c r="J5597" t="s">
        <v>494</v>
      </c>
      <c r="K5597" t="s">
        <v>495</v>
      </c>
      <c r="L5597">
        <v>84331</v>
      </c>
      <c r="M5597" t="s">
        <v>497</v>
      </c>
      <c r="O5597" t="s">
        <v>11</v>
      </c>
      <c r="P5597">
        <v>5403</v>
      </c>
      <c r="Q5597">
        <v>3</v>
      </c>
      <c r="R5597">
        <v>59.98</v>
      </c>
      <c r="S5597">
        <v>179.94</v>
      </c>
      <c r="T5597">
        <v>156</v>
      </c>
      <c r="U5597">
        <v>13.3</v>
      </c>
      <c r="V5597" t="str">
        <f>VLOOKUP(L5597,'[2]tabela de preços'!$A:$D,4,0)</f>
        <v>BRASILUX</v>
      </c>
      <c r="W5597" t="str">
        <f>VLOOKUP(L5597,'[2]tabela de preços'!$A:$F,6,0)</f>
        <v>ESMALTES</v>
      </c>
      <c r="X5597" t="str">
        <f>VLOOKUP(L5597,'[2]tabela de preços'!$A:$G,7,0)</f>
        <v>INDUSTRIAL</v>
      </c>
    </row>
    <row r="5598" spans="1:24" x14ac:dyDescent="0.3">
      <c r="A5598" t="s">
        <v>491</v>
      </c>
      <c r="C5598" t="s">
        <v>492</v>
      </c>
      <c r="D5598" s="1">
        <v>46050</v>
      </c>
      <c r="E5598" t="s">
        <v>493</v>
      </c>
      <c r="F5598">
        <v>9</v>
      </c>
      <c r="G5598">
        <v>236</v>
      </c>
      <c r="H5598" t="str">
        <f>VLOOKUP(G5598,[1]OPERADORES!$A:$B,2,0)</f>
        <v>DANIEL</v>
      </c>
      <c r="I5598" t="s">
        <v>21</v>
      </c>
      <c r="J5598" t="s">
        <v>494</v>
      </c>
      <c r="K5598" t="s">
        <v>495</v>
      </c>
      <c r="L5598">
        <v>84342</v>
      </c>
      <c r="M5598" t="s">
        <v>498</v>
      </c>
      <c r="O5598" t="s">
        <v>11</v>
      </c>
      <c r="P5598">
        <v>5403</v>
      </c>
      <c r="Q5598">
        <v>2</v>
      </c>
      <c r="R5598">
        <v>59.98</v>
      </c>
      <c r="S5598">
        <v>119.96</v>
      </c>
      <c r="T5598">
        <v>91.56</v>
      </c>
      <c r="U5598">
        <v>23.67</v>
      </c>
      <c r="V5598" t="str">
        <f>VLOOKUP(L5598,'[2]tabela de preços'!$A:$D,4,0)</f>
        <v>BRASILUX</v>
      </c>
      <c r="W5598" t="str">
        <f>VLOOKUP(L5598,'[2]tabela de preços'!$A:$F,6,0)</f>
        <v>ESMALTES</v>
      </c>
      <c r="X5598" t="str">
        <f>VLOOKUP(L5598,'[2]tabela de preços'!$A:$G,7,0)</f>
        <v>INDUSTRIAL</v>
      </c>
    </row>
    <row r="5599" spans="1:24" x14ac:dyDescent="0.3">
      <c r="A5599" t="s">
        <v>491</v>
      </c>
      <c r="C5599" t="s">
        <v>492</v>
      </c>
      <c r="D5599" s="1">
        <v>46050</v>
      </c>
      <c r="E5599" t="s">
        <v>493</v>
      </c>
      <c r="F5599">
        <v>9</v>
      </c>
      <c r="G5599">
        <v>236</v>
      </c>
      <c r="H5599" t="str">
        <f>VLOOKUP(G5599,[1]OPERADORES!$A:$B,2,0)</f>
        <v>DANIEL</v>
      </c>
      <c r="I5599" t="s">
        <v>21</v>
      </c>
      <c r="J5599" t="s">
        <v>494</v>
      </c>
      <c r="K5599" t="s">
        <v>495</v>
      </c>
      <c r="L5599">
        <v>84694</v>
      </c>
      <c r="M5599" t="s">
        <v>499</v>
      </c>
      <c r="O5599" t="s">
        <v>11</v>
      </c>
      <c r="P5599">
        <v>5102</v>
      </c>
      <c r="Q5599">
        <v>2</v>
      </c>
      <c r="R5599">
        <v>6.68</v>
      </c>
      <c r="S5599">
        <v>13.36</v>
      </c>
      <c r="T5599">
        <v>8.6199999999999992</v>
      </c>
      <c r="U5599">
        <v>35.479999999999997</v>
      </c>
      <c r="V5599" t="str">
        <f>VLOOKUP(L5599,'[2]tabela de preços'!$A:$D,4,0)</f>
        <v>BRASILUX</v>
      </c>
      <c r="W5599" t="str">
        <f>VLOOKUP(L5599,'[2]tabela de preços'!$A:$F,6,0)</f>
        <v>LINHA MOVELEIRA</v>
      </c>
      <c r="X5599" t="str">
        <f>VLOOKUP(L5599,'[2]tabela de preços'!$A:$G,7,0)</f>
        <v>MOVELEIRA</v>
      </c>
    </row>
    <row r="5600" spans="1:24" x14ac:dyDescent="0.3">
      <c r="A5600" t="s">
        <v>491</v>
      </c>
      <c r="C5600" t="s">
        <v>492</v>
      </c>
      <c r="D5600" s="1">
        <v>46050</v>
      </c>
      <c r="E5600" t="s">
        <v>493</v>
      </c>
      <c r="F5600">
        <v>9</v>
      </c>
      <c r="G5600">
        <v>236</v>
      </c>
      <c r="H5600" t="str">
        <f>VLOOKUP(G5600,[1]OPERADORES!$A:$B,2,0)</f>
        <v>DANIEL</v>
      </c>
      <c r="I5600" t="s">
        <v>21</v>
      </c>
      <c r="J5600" t="s">
        <v>494</v>
      </c>
      <c r="K5600" t="s">
        <v>495</v>
      </c>
      <c r="L5600">
        <v>84696</v>
      </c>
      <c r="M5600" t="s">
        <v>500</v>
      </c>
      <c r="O5600" t="s">
        <v>11</v>
      </c>
      <c r="P5600">
        <v>5102</v>
      </c>
      <c r="Q5600">
        <v>4</v>
      </c>
      <c r="R5600">
        <v>6.79</v>
      </c>
      <c r="S5600">
        <v>27.16</v>
      </c>
      <c r="T5600">
        <v>17.52</v>
      </c>
      <c r="U5600">
        <v>35.49</v>
      </c>
      <c r="V5600" t="str">
        <f>VLOOKUP(L5600,'[2]tabela de preços'!$A:$D,4,0)</f>
        <v>BRASILUX</v>
      </c>
      <c r="W5600" t="str">
        <f>VLOOKUP(L5600,'[2]tabela de preços'!$A:$F,6,0)</f>
        <v>LINHA MOVELEIRA</v>
      </c>
      <c r="X5600" t="str">
        <f>VLOOKUP(L5600,'[2]tabela de preços'!$A:$G,7,0)</f>
        <v>MOVELEIRA</v>
      </c>
    </row>
    <row r="5601" spans="1:24" x14ac:dyDescent="0.3">
      <c r="A5601" t="s">
        <v>491</v>
      </c>
      <c r="C5601" t="s">
        <v>492</v>
      </c>
      <c r="D5601" s="1">
        <v>46050</v>
      </c>
      <c r="E5601" t="s">
        <v>493</v>
      </c>
      <c r="F5601">
        <v>9</v>
      </c>
      <c r="G5601">
        <v>236</v>
      </c>
      <c r="H5601" t="str">
        <f>VLOOKUP(G5601,[1]OPERADORES!$A:$B,2,0)</f>
        <v>DANIEL</v>
      </c>
      <c r="I5601" t="s">
        <v>21</v>
      </c>
      <c r="J5601" t="s">
        <v>494</v>
      </c>
      <c r="K5601" t="s">
        <v>495</v>
      </c>
      <c r="L5601">
        <v>84695</v>
      </c>
      <c r="M5601" t="s">
        <v>277</v>
      </c>
      <c r="O5601" t="s">
        <v>11</v>
      </c>
      <c r="P5601">
        <v>5102</v>
      </c>
      <c r="Q5601">
        <v>4</v>
      </c>
      <c r="R5601">
        <v>6.29</v>
      </c>
      <c r="S5601">
        <v>25.16</v>
      </c>
      <c r="T5601">
        <v>16.239999999999998</v>
      </c>
      <c r="U5601">
        <v>35.450000000000003</v>
      </c>
      <c r="V5601" t="str">
        <f>VLOOKUP(L5601,'[2]tabela de preços'!$A:$D,4,0)</f>
        <v>BRASILUX</v>
      </c>
      <c r="W5601" t="str">
        <f>VLOOKUP(L5601,'[2]tabela de preços'!$A:$F,6,0)</f>
        <v>LINHA MOVELEIRA</v>
      </c>
      <c r="X5601" t="str">
        <f>VLOOKUP(L5601,'[2]tabela de preços'!$A:$G,7,0)</f>
        <v>MOVELEIRA</v>
      </c>
    </row>
    <row r="5602" spans="1:24" x14ac:dyDescent="0.3">
      <c r="A5602" t="s">
        <v>491</v>
      </c>
      <c r="C5602" t="s">
        <v>3452</v>
      </c>
      <c r="D5602" s="1">
        <v>46076</v>
      </c>
      <c r="E5602" t="s">
        <v>3453</v>
      </c>
      <c r="F5602">
        <v>9</v>
      </c>
      <c r="G5602">
        <v>236</v>
      </c>
      <c r="H5602" t="str">
        <f>VLOOKUP(G5602,[1]OPERADORES!$A:$B,2,0)</f>
        <v>DANIEL</v>
      </c>
      <c r="I5602" t="s">
        <v>21</v>
      </c>
      <c r="J5602" t="s">
        <v>494</v>
      </c>
      <c r="K5602" t="s">
        <v>495</v>
      </c>
      <c r="L5602">
        <v>84691</v>
      </c>
      <c r="M5602" t="s">
        <v>2443</v>
      </c>
      <c r="O5602" t="s">
        <v>11</v>
      </c>
      <c r="P5602">
        <v>5403</v>
      </c>
      <c r="Q5602">
        <v>3</v>
      </c>
      <c r="R5602">
        <v>8.3800000000000008</v>
      </c>
      <c r="S5602">
        <v>25.14</v>
      </c>
      <c r="T5602">
        <v>19.079999999999998</v>
      </c>
      <c r="U5602">
        <v>24.11</v>
      </c>
      <c r="V5602" t="str">
        <f>VLOOKUP(L5602,'[2]tabela de preços'!$A:$D,4,0)</f>
        <v>BRASILUX</v>
      </c>
      <c r="W5602" t="str">
        <f>VLOOKUP(L5602,'[2]tabela de preços'!$A:$F,6,0)</f>
        <v>LINHA MOVELEIRA</v>
      </c>
      <c r="X5602" t="str">
        <f>VLOOKUP(L5602,'[2]tabela de preços'!$A:$G,7,0)</f>
        <v>MOVELEIRA</v>
      </c>
    </row>
    <row r="5603" spans="1:24" x14ac:dyDescent="0.3">
      <c r="A5603" t="s">
        <v>491</v>
      </c>
      <c r="C5603" t="s">
        <v>3452</v>
      </c>
      <c r="D5603" s="1">
        <v>46076</v>
      </c>
      <c r="E5603" t="s">
        <v>3453</v>
      </c>
      <c r="F5603">
        <v>9</v>
      </c>
      <c r="G5603">
        <v>236</v>
      </c>
      <c r="H5603" t="str">
        <f>VLOOKUP(G5603,[1]OPERADORES!$A:$B,2,0)</f>
        <v>DANIEL</v>
      </c>
      <c r="I5603" t="s">
        <v>21</v>
      </c>
      <c r="J5603" t="s">
        <v>494</v>
      </c>
      <c r="K5603" t="s">
        <v>495</v>
      </c>
      <c r="L5603">
        <v>84693</v>
      </c>
      <c r="M5603" t="s">
        <v>3454</v>
      </c>
      <c r="O5603" t="s">
        <v>11</v>
      </c>
      <c r="P5603">
        <v>5403</v>
      </c>
      <c r="Q5603">
        <v>3</v>
      </c>
      <c r="R5603">
        <v>8.14</v>
      </c>
      <c r="S5603">
        <v>24.42</v>
      </c>
      <c r="T5603">
        <v>18.54</v>
      </c>
      <c r="U5603">
        <v>24.08</v>
      </c>
      <c r="V5603" t="str">
        <f>VLOOKUP(L5603,'[2]tabela de preços'!$A:$D,4,0)</f>
        <v>BRASILUX</v>
      </c>
      <c r="W5603" t="str">
        <f>VLOOKUP(L5603,'[2]tabela de preços'!$A:$F,6,0)</f>
        <v>LINHA MOVELEIRA</v>
      </c>
      <c r="X5603" t="str">
        <f>VLOOKUP(L5603,'[2]tabela de preços'!$A:$G,7,0)</f>
        <v>MOVELEIRA</v>
      </c>
    </row>
    <row r="5604" spans="1:24" x14ac:dyDescent="0.3">
      <c r="A5604" t="s">
        <v>491</v>
      </c>
      <c r="C5604" t="s">
        <v>3452</v>
      </c>
      <c r="D5604" s="1">
        <v>46076</v>
      </c>
      <c r="E5604" t="s">
        <v>3453</v>
      </c>
      <c r="F5604">
        <v>9</v>
      </c>
      <c r="G5604">
        <v>236</v>
      </c>
      <c r="H5604" t="str">
        <f>VLOOKUP(G5604,[1]OPERADORES!$A:$B,2,0)</f>
        <v>DANIEL</v>
      </c>
      <c r="I5604" t="s">
        <v>21</v>
      </c>
      <c r="J5604" t="s">
        <v>494</v>
      </c>
      <c r="K5604" t="s">
        <v>495</v>
      </c>
      <c r="L5604">
        <v>84692</v>
      </c>
      <c r="M5604" t="s">
        <v>3333</v>
      </c>
      <c r="O5604" t="s">
        <v>11</v>
      </c>
      <c r="P5604">
        <v>5403</v>
      </c>
      <c r="Q5604">
        <v>3</v>
      </c>
      <c r="R5604">
        <v>8.2100000000000009</v>
      </c>
      <c r="S5604">
        <v>24.63</v>
      </c>
      <c r="T5604">
        <v>18.690000000000001</v>
      </c>
      <c r="U5604">
        <v>24.12</v>
      </c>
      <c r="V5604" t="str">
        <f>VLOOKUP(L5604,'[2]tabela de preços'!$A:$D,4,0)</f>
        <v>BRASILUX</v>
      </c>
      <c r="W5604" t="str">
        <f>VLOOKUP(L5604,'[2]tabela de preços'!$A:$F,6,0)</f>
        <v>LINHA MOVELEIRA</v>
      </c>
      <c r="X5604" t="str">
        <f>VLOOKUP(L5604,'[2]tabela de preços'!$A:$G,7,0)</f>
        <v>MOVELEIRA</v>
      </c>
    </row>
    <row r="5605" spans="1:24" x14ac:dyDescent="0.3">
      <c r="A5605" t="s">
        <v>491</v>
      </c>
      <c r="C5605" t="s">
        <v>3452</v>
      </c>
      <c r="D5605" s="1">
        <v>46076</v>
      </c>
      <c r="E5605" t="s">
        <v>3453</v>
      </c>
      <c r="F5605">
        <v>9</v>
      </c>
      <c r="G5605">
        <v>236</v>
      </c>
      <c r="H5605" t="str">
        <f>VLOOKUP(G5605,[1]OPERADORES!$A:$B,2,0)</f>
        <v>DANIEL</v>
      </c>
      <c r="I5605" t="s">
        <v>21</v>
      </c>
      <c r="J5605" t="s">
        <v>494</v>
      </c>
      <c r="K5605" t="s">
        <v>495</v>
      </c>
      <c r="L5605">
        <v>20817</v>
      </c>
      <c r="M5605" t="s">
        <v>153</v>
      </c>
      <c r="O5605" t="s">
        <v>11</v>
      </c>
      <c r="P5605">
        <v>5102</v>
      </c>
      <c r="Q5605">
        <v>3</v>
      </c>
      <c r="R5605">
        <v>22.89</v>
      </c>
      <c r="S5605">
        <v>68.67</v>
      </c>
      <c r="T5605">
        <v>55.86</v>
      </c>
      <c r="U5605">
        <v>18.649999999999999</v>
      </c>
      <c r="V5605" t="str">
        <f>VLOOKUP(L5605,'[2]tabela de preços'!$A:$D,4,0)</f>
        <v>AUTO AMERICA</v>
      </c>
      <c r="W5605" t="str">
        <f>VLOOKUP(L5605,'[2]tabela de preços'!$A:$F,6,0)</f>
        <v>MASSA DE POLIR</v>
      </c>
      <c r="X5605" t="str">
        <f>VLOOKUP(L5605,'[2]tabela de preços'!$A:$G,7,0)</f>
        <v>AUTOMOTIVO</v>
      </c>
    </row>
    <row r="5606" spans="1:24" x14ac:dyDescent="0.3">
      <c r="A5606" t="s">
        <v>491</v>
      </c>
      <c r="C5606" t="s">
        <v>3452</v>
      </c>
      <c r="D5606" s="1">
        <v>46076</v>
      </c>
      <c r="E5606" t="s">
        <v>3453</v>
      </c>
      <c r="F5606">
        <v>9</v>
      </c>
      <c r="G5606">
        <v>236</v>
      </c>
      <c r="H5606" t="str">
        <f>VLOOKUP(G5606,[1]OPERADORES!$A:$B,2,0)</f>
        <v>DANIEL</v>
      </c>
      <c r="I5606" t="s">
        <v>21</v>
      </c>
      <c r="J5606" t="s">
        <v>494</v>
      </c>
      <c r="K5606" t="s">
        <v>495</v>
      </c>
      <c r="L5606">
        <v>10298</v>
      </c>
      <c r="M5606" t="s">
        <v>85</v>
      </c>
      <c r="O5606" t="s">
        <v>11</v>
      </c>
      <c r="P5606">
        <v>5102</v>
      </c>
      <c r="Q5606">
        <v>20</v>
      </c>
      <c r="R5606">
        <v>54.9</v>
      </c>
      <c r="S5606" s="2">
        <v>1098</v>
      </c>
      <c r="T5606">
        <v>947.6</v>
      </c>
      <c r="U5606">
        <v>13.7</v>
      </c>
      <c r="V5606" t="str">
        <f>VLOOKUP(L5606,'[2]tabela de preços'!$A:$D,4,0)</f>
        <v>ANJO</v>
      </c>
      <c r="W5606" t="str">
        <f>VLOOKUP(L5606,'[2]tabela de preços'!$A:$F,6,0)</f>
        <v>THINNER DE LIMPEZA</v>
      </c>
      <c r="X5606" t="str">
        <f>VLOOKUP(L5606,'[2]tabela de preços'!$A:$G,7,0)</f>
        <v>THINNER</v>
      </c>
    </row>
    <row r="5607" spans="1:24" x14ac:dyDescent="0.3">
      <c r="A5607" t="s">
        <v>491</v>
      </c>
      <c r="C5607" t="s">
        <v>4081</v>
      </c>
      <c r="D5607" s="1">
        <v>46087</v>
      </c>
      <c r="E5607" t="s">
        <v>4082</v>
      </c>
      <c r="F5607">
        <v>9</v>
      </c>
      <c r="G5607">
        <v>236</v>
      </c>
      <c r="H5607" t="str">
        <f>VLOOKUP(G5607,[1]OPERADORES!$A:$B,2,0)</f>
        <v>DANIEL</v>
      </c>
      <c r="I5607" t="s">
        <v>21</v>
      </c>
      <c r="J5607" t="s">
        <v>494</v>
      </c>
      <c r="K5607" t="s">
        <v>495</v>
      </c>
      <c r="L5607">
        <v>84695</v>
      </c>
      <c r="M5607" t="s">
        <v>277</v>
      </c>
      <c r="O5607" t="s">
        <v>11</v>
      </c>
      <c r="P5607">
        <v>5102</v>
      </c>
      <c r="Q5607">
        <v>2</v>
      </c>
      <c r="R5607">
        <v>6.29</v>
      </c>
      <c r="S5607">
        <v>12.58</v>
      </c>
      <c r="T5607">
        <v>8.1199999999999992</v>
      </c>
      <c r="U5607">
        <v>35.450000000000003</v>
      </c>
      <c r="V5607" t="str">
        <f>VLOOKUP(L5607,'[2]tabela de preços'!$A:$D,4,0)</f>
        <v>BRASILUX</v>
      </c>
      <c r="W5607" t="str">
        <f>VLOOKUP(L5607,'[2]tabela de preços'!$A:$F,6,0)</f>
        <v>LINHA MOVELEIRA</v>
      </c>
      <c r="X5607" t="str">
        <f>VLOOKUP(L5607,'[2]tabela de preços'!$A:$G,7,0)</f>
        <v>MOVELEIRA</v>
      </c>
    </row>
    <row r="5608" spans="1:24" x14ac:dyDescent="0.3">
      <c r="A5608" t="s">
        <v>491</v>
      </c>
      <c r="C5608" t="s">
        <v>4081</v>
      </c>
      <c r="D5608" s="1">
        <v>46087</v>
      </c>
      <c r="E5608" t="s">
        <v>4082</v>
      </c>
      <c r="F5608">
        <v>9</v>
      </c>
      <c r="G5608">
        <v>236</v>
      </c>
      <c r="H5608" t="str">
        <f>VLOOKUP(G5608,[1]OPERADORES!$A:$B,2,0)</f>
        <v>DANIEL</v>
      </c>
      <c r="I5608" t="s">
        <v>21</v>
      </c>
      <c r="J5608" t="s">
        <v>494</v>
      </c>
      <c r="K5608" t="s">
        <v>495</v>
      </c>
      <c r="L5608">
        <v>84044</v>
      </c>
      <c r="M5608" t="s">
        <v>174</v>
      </c>
      <c r="O5608" t="s">
        <v>11</v>
      </c>
      <c r="P5608">
        <v>5102</v>
      </c>
      <c r="Q5608">
        <v>4</v>
      </c>
      <c r="R5608">
        <v>12.31</v>
      </c>
      <c r="S5608">
        <v>49.24</v>
      </c>
      <c r="T5608">
        <v>37.36</v>
      </c>
      <c r="U5608">
        <v>24.13</v>
      </c>
      <c r="V5608" t="str">
        <f>VLOOKUP(L5608,'[2]tabela de preços'!$A:$D,4,0)</f>
        <v>BRASILUX</v>
      </c>
      <c r="W5608" t="str">
        <f>VLOOKUP(L5608,'[2]tabela de preços'!$A:$F,6,0)</f>
        <v>REMOVEDOR PASTOSO</v>
      </c>
      <c r="X5608" t="str">
        <f>VLOOKUP(L5608,'[2]tabela de preços'!$A:$G,7,0)</f>
        <v>AUTOMOTIVO</v>
      </c>
    </row>
    <row r="5609" spans="1:24" x14ac:dyDescent="0.3">
      <c r="A5609" t="s">
        <v>491</v>
      </c>
      <c r="C5609" t="s">
        <v>4081</v>
      </c>
      <c r="D5609" s="1">
        <v>46087</v>
      </c>
      <c r="E5609" t="s">
        <v>4082</v>
      </c>
      <c r="F5609">
        <v>9</v>
      </c>
      <c r="G5609">
        <v>236</v>
      </c>
      <c r="H5609" t="str">
        <f>VLOOKUP(G5609,[1]OPERADORES!$A:$B,2,0)</f>
        <v>DANIEL</v>
      </c>
      <c r="I5609" t="s">
        <v>21</v>
      </c>
      <c r="J5609" t="s">
        <v>494</v>
      </c>
      <c r="K5609" t="s">
        <v>495</v>
      </c>
      <c r="L5609">
        <v>10297</v>
      </c>
      <c r="M5609" t="s">
        <v>41</v>
      </c>
      <c r="O5609" t="s">
        <v>11</v>
      </c>
      <c r="P5609">
        <v>5102</v>
      </c>
      <c r="Q5609">
        <v>48</v>
      </c>
      <c r="R5609">
        <v>10.49</v>
      </c>
      <c r="S5609">
        <v>503.52</v>
      </c>
      <c r="T5609">
        <v>440.16</v>
      </c>
      <c r="U5609">
        <v>12.58</v>
      </c>
      <c r="V5609" t="str">
        <f>VLOOKUP(L5609,'[2]tabela de preços'!$A:$D,4,0)</f>
        <v>ANJO</v>
      </c>
      <c r="W5609" t="str">
        <f>VLOOKUP(L5609,'[2]tabela de preços'!$A:$F,6,0)</f>
        <v>THINNER DE LIMPEZA</v>
      </c>
      <c r="X5609" t="str">
        <f>VLOOKUP(L5609,'[2]tabela de preços'!$A:$G,7,0)</f>
        <v>THINNER</v>
      </c>
    </row>
    <row r="5610" spans="1:24" x14ac:dyDescent="0.3">
      <c r="A5610" t="s">
        <v>501</v>
      </c>
      <c r="C5610" t="s">
        <v>502</v>
      </c>
      <c r="D5610" s="1">
        <v>46030</v>
      </c>
      <c r="E5610" t="s">
        <v>503</v>
      </c>
      <c r="F5610">
        <v>9</v>
      </c>
      <c r="G5610">
        <v>197</v>
      </c>
      <c r="H5610" t="str">
        <f>VLOOKUP(G5610,[1]OPERADORES!$A:$B,2,0)</f>
        <v xml:space="preserve">POLIANA LORRANE DE AMORIM </v>
      </c>
      <c r="I5610" t="s">
        <v>21</v>
      </c>
      <c r="J5610" t="s">
        <v>504</v>
      </c>
      <c r="K5610" t="s">
        <v>505</v>
      </c>
      <c r="L5610">
        <v>23076</v>
      </c>
      <c r="M5610" t="s">
        <v>97</v>
      </c>
      <c r="O5610" t="s">
        <v>11</v>
      </c>
      <c r="P5610">
        <v>5403</v>
      </c>
      <c r="Q5610">
        <v>60</v>
      </c>
      <c r="R5610">
        <v>33.89</v>
      </c>
      <c r="S5610" s="2">
        <v>2033.4</v>
      </c>
      <c r="T5610" s="2">
        <v>1591.8</v>
      </c>
      <c r="U5610">
        <v>21.72</v>
      </c>
      <c r="V5610" t="str">
        <f>VLOOKUP(L5610,'[2]tabela de preços'!$A:$D,4,0)</f>
        <v>WANDA</v>
      </c>
      <c r="W5610" t="str">
        <f>VLOOKUP(L5610,'[2]tabela de preços'!$A:$F,6,0)</f>
        <v>PRIMER AUTOMOTIVO</v>
      </c>
      <c r="X5610" t="str">
        <f>VLOOKUP(L5610,'[2]tabela de preços'!$A:$G,7,0)</f>
        <v>AUTOMOTIVO</v>
      </c>
    </row>
    <row r="5611" spans="1:24" x14ac:dyDescent="0.3">
      <c r="A5611" t="s">
        <v>501</v>
      </c>
      <c r="C5611" t="s">
        <v>502</v>
      </c>
      <c r="D5611" s="1">
        <v>46030</v>
      </c>
      <c r="E5611" t="s">
        <v>503</v>
      </c>
      <c r="F5611">
        <v>9</v>
      </c>
      <c r="G5611">
        <v>197</v>
      </c>
      <c r="H5611" t="str">
        <f>VLOOKUP(G5611,[1]OPERADORES!$A:$B,2,0)</f>
        <v xml:space="preserve">POLIANA LORRANE DE AMORIM </v>
      </c>
      <c r="I5611" t="s">
        <v>21</v>
      </c>
      <c r="J5611" t="s">
        <v>504</v>
      </c>
      <c r="K5611" t="s">
        <v>505</v>
      </c>
      <c r="L5611">
        <v>9764</v>
      </c>
      <c r="M5611" t="s">
        <v>173</v>
      </c>
      <c r="O5611" t="s">
        <v>11</v>
      </c>
      <c r="P5611">
        <v>5102</v>
      </c>
      <c r="Q5611">
        <v>24</v>
      </c>
      <c r="R5611">
        <v>33.54</v>
      </c>
      <c r="S5611">
        <v>804.96</v>
      </c>
      <c r="T5611">
        <v>611.04</v>
      </c>
      <c r="U5611">
        <v>24.09</v>
      </c>
      <c r="V5611" t="str">
        <f>VLOOKUP(L5611,'[2]tabela de preços'!$A:$D,4,0)</f>
        <v>SIKKENS</v>
      </c>
      <c r="W5611" t="str">
        <f>VLOOKUP(L5611,'[2]tabela de preços'!$A:$F,6,0)</f>
        <v>MASSA DE PEQUENOS REPAROS</v>
      </c>
      <c r="X5611" t="str">
        <f>VLOOKUP(L5611,'[2]tabela de preços'!$A:$G,7,0)</f>
        <v>AUTOMOTIVO</v>
      </c>
    </row>
    <row r="5612" spans="1:24" x14ac:dyDescent="0.3">
      <c r="A5612" t="s">
        <v>501</v>
      </c>
      <c r="C5612" t="s">
        <v>506</v>
      </c>
      <c r="D5612" s="1">
        <v>46030</v>
      </c>
      <c r="E5612" t="s">
        <v>507</v>
      </c>
      <c r="F5612">
        <v>9</v>
      </c>
      <c r="G5612">
        <v>197</v>
      </c>
      <c r="H5612" t="str">
        <f>VLOOKUP(G5612,[1]OPERADORES!$A:$B,2,0)</f>
        <v xml:space="preserve">POLIANA LORRANE DE AMORIM </v>
      </c>
      <c r="I5612" t="s">
        <v>21</v>
      </c>
      <c r="J5612" t="s">
        <v>504</v>
      </c>
      <c r="K5612" t="s">
        <v>505</v>
      </c>
      <c r="L5612">
        <v>23076</v>
      </c>
      <c r="M5612" t="s">
        <v>97</v>
      </c>
      <c r="O5612" t="s">
        <v>11</v>
      </c>
      <c r="P5612">
        <v>5403</v>
      </c>
      <c r="Q5612">
        <v>30</v>
      </c>
      <c r="R5612">
        <v>33.89</v>
      </c>
      <c r="S5612" s="2">
        <v>1016.7</v>
      </c>
      <c r="T5612">
        <v>795.9</v>
      </c>
      <c r="U5612">
        <v>21.72</v>
      </c>
      <c r="V5612" t="str">
        <f>VLOOKUP(L5612,'[2]tabela de preços'!$A:$D,4,0)</f>
        <v>WANDA</v>
      </c>
      <c r="W5612" t="str">
        <f>VLOOKUP(L5612,'[2]tabela de preços'!$A:$F,6,0)</f>
        <v>PRIMER AUTOMOTIVO</v>
      </c>
      <c r="X5612" t="str">
        <f>VLOOKUP(L5612,'[2]tabela de preços'!$A:$G,7,0)</f>
        <v>AUTOMOTIVO</v>
      </c>
    </row>
    <row r="5613" spans="1:24" x14ac:dyDescent="0.3">
      <c r="A5613" t="s">
        <v>501</v>
      </c>
      <c r="C5613" t="s">
        <v>2807</v>
      </c>
      <c r="D5613" s="1">
        <v>46062</v>
      </c>
      <c r="E5613" t="s">
        <v>2808</v>
      </c>
      <c r="F5613">
        <v>9</v>
      </c>
      <c r="G5613">
        <v>197</v>
      </c>
      <c r="H5613" t="str">
        <f>VLOOKUP(G5613,[1]OPERADORES!$A:$B,2,0)</f>
        <v xml:space="preserve">POLIANA LORRANE DE AMORIM </v>
      </c>
      <c r="I5613" t="s">
        <v>21</v>
      </c>
      <c r="J5613" t="s">
        <v>504</v>
      </c>
      <c r="K5613" t="s">
        <v>505</v>
      </c>
      <c r="L5613">
        <v>23076</v>
      </c>
      <c r="M5613" t="s">
        <v>97</v>
      </c>
      <c r="O5613" t="s">
        <v>11</v>
      </c>
      <c r="P5613">
        <v>5403</v>
      </c>
      <c r="Q5613">
        <v>30</v>
      </c>
      <c r="R5613">
        <v>34.89</v>
      </c>
      <c r="S5613" s="2">
        <v>1046.7</v>
      </c>
      <c r="T5613">
        <v>795.9</v>
      </c>
      <c r="U5613">
        <v>23.96</v>
      </c>
      <c r="V5613" t="str">
        <f>VLOOKUP(L5613,'[2]tabela de preços'!$A:$D,4,0)</f>
        <v>WANDA</v>
      </c>
      <c r="W5613" t="str">
        <f>VLOOKUP(L5613,'[2]tabela de preços'!$A:$F,6,0)</f>
        <v>PRIMER AUTOMOTIVO</v>
      </c>
      <c r="X5613" t="str">
        <f>VLOOKUP(L5613,'[2]tabela de preços'!$A:$G,7,0)</f>
        <v>AUTOMOTIVO</v>
      </c>
    </row>
    <row r="5614" spans="1:24" x14ac:dyDescent="0.3">
      <c r="A5614" t="s">
        <v>501</v>
      </c>
      <c r="C5614" t="s">
        <v>3558</v>
      </c>
      <c r="D5614" s="1">
        <v>46077</v>
      </c>
      <c r="E5614" t="s">
        <v>3559</v>
      </c>
      <c r="F5614">
        <v>9</v>
      </c>
      <c r="G5614">
        <v>197</v>
      </c>
      <c r="H5614" t="str">
        <f>VLOOKUP(G5614,[1]OPERADORES!$A:$B,2,0)</f>
        <v xml:space="preserve">POLIANA LORRANE DE AMORIM </v>
      </c>
      <c r="I5614" t="s">
        <v>21</v>
      </c>
      <c r="J5614" t="s">
        <v>504</v>
      </c>
      <c r="K5614" t="s">
        <v>505</v>
      </c>
      <c r="L5614">
        <v>85691</v>
      </c>
      <c r="M5614" t="s">
        <v>1231</v>
      </c>
      <c r="O5614" t="s">
        <v>11</v>
      </c>
      <c r="P5614">
        <v>5102</v>
      </c>
      <c r="Q5614">
        <v>36</v>
      </c>
      <c r="R5614">
        <v>15.33</v>
      </c>
      <c r="S5614">
        <v>551.88</v>
      </c>
      <c r="T5614">
        <v>404.64</v>
      </c>
      <c r="U5614">
        <v>26.68</v>
      </c>
      <c r="V5614" t="str">
        <f>VLOOKUP(L5614,'[2]tabela de preços'!$A:$D,4,0)</f>
        <v>UNIPEGA</v>
      </c>
      <c r="W5614" t="str">
        <f>VLOOKUP(L5614,'[2]tabela de preços'!$A:$F,6,0)</f>
        <v>COLA INST./ ADESIVOS COLANTES</v>
      </c>
      <c r="X5614" t="str">
        <f>VLOOKUP(L5614,'[2]tabela de preços'!$A:$G,7,0)</f>
        <v>AUTOMOTIVO</v>
      </c>
    </row>
    <row r="5615" spans="1:24" x14ac:dyDescent="0.3">
      <c r="A5615" t="s">
        <v>501</v>
      </c>
      <c r="C5615" t="s">
        <v>3904</v>
      </c>
      <c r="D5615" s="1">
        <v>46083</v>
      </c>
      <c r="E5615" t="s">
        <v>3905</v>
      </c>
      <c r="F5615">
        <v>9</v>
      </c>
      <c r="G5615">
        <v>197</v>
      </c>
      <c r="H5615" t="str">
        <f>VLOOKUP(G5615,[1]OPERADORES!$A:$B,2,0)</f>
        <v xml:space="preserve">POLIANA LORRANE DE AMORIM </v>
      </c>
      <c r="I5615" t="s">
        <v>21</v>
      </c>
      <c r="J5615" t="s">
        <v>504</v>
      </c>
      <c r="K5615" t="s">
        <v>505</v>
      </c>
      <c r="L5615">
        <v>23076</v>
      </c>
      <c r="M5615" t="s">
        <v>97</v>
      </c>
      <c r="O5615" t="s">
        <v>11</v>
      </c>
      <c r="P5615">
        <v>5403</v>
      </c>
      <c r="Q5615">
        <v>60</v>
      </c>
      <c r="R5615">
        <v>34.89</v>
      </c>
      <c r="S5615" s="2">
        <v>2093.4</v>
      </c>
      <c r="T5615" s="2">
        <v>1591.8</v>
      </c>
      <c r="U5615">
        <v>23.96</v>
      </c>
      <c r="V5615" t="str">
        <f>VLOOKUP(L5615,'[2]tabela de preços'!$A:$D,4,0)</f>
        <v>WANDA</v>
      </c>
      <c r="W5615" t="str">
        <f>VLOOKUP(L5615,'[2]tabela de preços'!$A:$F,6,0)</f>
        <v>PRIMER AUTOMOTIVO</v>
      </c>
      <c r="X5615" t="str">
        <f>VLOOKUP(L5615,'[2]tabela de preços'!$A:$G,7,0)</f>
        <v>AUTOMOTIVO</v>
      </c>
    </row>
    <row r="5616" spans="1:24" x14ac:dyDescent="0.3">
      <c r="A5616" t="s">
        <v>501</v>
      </c>
      <c r="C5616" t="s">
        <v>3906</v>
      </c>
      <c r="D5616" s="1">
        <v>46083</v>
      </c>
      <c r="F5616">
        <v>9</v>
      </c>
      <c r="G5616">
        <v>236</v>
      </c>
      <c r="H5616" t="str">
        <f>VLOOKUP(G5616,[1]OPERADORES!$A:$B,2,0)</f>
        <v>DANIEL</v>
      </c>
      <c r="I5616" t="s">
        <v>21</v>
      </c>
      <c r="J5616" t="s">
        <v>504</v>
      </c>
      <c r="K5616" t="s">
        <v>505</v>
      </c>
      <c r="L5616">
        <v>23069</v>
      </c>
      <c r="M5616" t="s">
        <v>2500</v>
      </c>
      <c r="N5616" t="s">
        <v>3907</v>
      </c>
      <c r="O5616" t="s">
        <v>11</v>
      </c>
      <c r="P5616">
        <v>1411</v>
      </c>
      <c r="Q5616">
        <v>-21</v>
      </c>
      <c r="R5616">
        <v>43.97</v>
      </c>
      <c r="S5616">
        <v>-923.37</v>
      </c>
      <c r="T5616">
        <v>-717.78</v>
      </c>
      <c r="U5616">
        <v>22.27</v>
      </c>
      <c r="V5616" t="str">
        <f>VLOOKUP(L5616,'[2]tabela de preços'!$A:$D,4,0)</f>
        <v>WANDA</v>
      </c>
      <c r="W5616" t="str">
        <f>VLOOKUP(L5616,'[2]tabela de preços'!$A:$F,6,0)</f>
        <v>PRIMER AUTOMOTIVO</v>
      </c>
      <c r="X5616" t="str">
        <f>VLOOKUP(L5616,'[2]tabela de preços'!$A:$G,7,0)</f>
        <v>AUTOMOTIVO</v>
      </c>
    </row>
    <row r="5617" spans="1:24" x14ac:dyDescent="0.3">
      <c r="A5617" t="s">
        <v>501</v>
      </c>
      <c r="C5617" t="s">
        <v>5049</v>
      </c>
      <c r="D5617" s="1">
        <v>46105</v>
      </c>
      <c r="E5617" t="s">
        <v>5050</v>
      </c>
      <c r="F5617">
        <v>9</v>
      </c>
      <c r="G5617">
        <v>197</v>
      </c>
      <c r="H5617" t="str">
        <f>VLOOKUP(G5617,[1]OPERADORES!$A:$B,2,0)</f>
        <v xml:space="preserve">POLIANA LORRANE DE AMORIM </v>
      </c>
      <c r="I5617" t="s">
        <v>21</v>
      </c>
      <c r="J5617" t="s">
        <v>504</v>
      </c>
      <c r="K5617" t="s">
        <v>505</v>
      </c>
      <c r="L5617">
        <v>23076</v>
      </c>
      <c r="M5617" t="s">
        <v>97</v>
      </c>
      <c r="O5617" t="s">
        <v>11</v>
      </c>
      <c r="P5617">
        <v>5403</v>
      </c>
      <c r="Q5617">
        <v>60</v>
      </c>
      <c r="R5617">
        <v>33.89</v>
      </c>
      <c r="S5617" s="2">
        <v>2033.4</v>
      </c>
      <c r="T5617" s="2">
        <v>1591.8</v>
      </c>
      <c r="U5617">
        <v>21.72</v>
      </c>
      <c r="V5617" t="str">
        <f>VLOOKUP(L5617,'[2]tabela de preços'!$A:$D,4,0)</f>
        <v>WANDA</v>
      </c>
      <c r="W5617" t="str">
        <f>VLOOKUP(L5617,'[2]tabela de preços'!$A:$F,6,0)</f>
        <v>PRIMER AUTOMOTIVO</v>
      </c>
      <c r="X5617" t="str">
        <f>VLOOKUP(L5617,'[2]tabela de preços'!$A:$G,7,0)</f>
        <v>AUTOMOTIVO</v>
      </c>
    </row>
    <row r="5618" spans="1:24" x14ac:dyDescent="0.3">
      <c r="A5618" t="s">
        <v>508</v>
      </c>
      <c r="C5618" t="s">
        <v>509</v>
      </c>
      <c r="D5618" s="1">
        <v>46027</v>
      </c>
      <c r="E5618" t="s">
        <v>510</v>
      </c>
      <c r="F5618">
        <v>9</v>
      </c>
      <c r="G5618">
        <v>231</v>
      </c>
      <c r="H5618" t="str">
        <f>VLOOKUP(G5618,[1]OPERADORES!$A:$B,2,0)</f>
        <v>EDIJANE</v>
      </c>
      <c r="I5618" t="s">
        <v>21</v>
      </c>
      <c r="J5618" t="s">
        <v>66</v>
      </c>
      <c r="K5618" t="s">
        <v>511</v>
      </c>
      <c r="L5618">
        <v>86875</v>
      </c>
      <c r="M5618" t="s">
        <v>512</v>
      </c>
      <c r="O5618" t="s">
        <v>11</v>
      </c>
      <c r="P5618">
        <v>5102</v>
      </c>
      <c r="Q5618">
        <v>12</v>
      </c>
      <c r="R5618">
        <v>29.85</v>
      </c>
      <c r="S5618">
        <v>358.2</v>
      </c>
      <c r="T5618">
        <v>271.92</v>
      </c>
      <c r="U5618">
        <v>24.09</v>
      </c>
      <c r="V5618" t="str">
        <f>VLOOKUP(L5618,'[2]tabela de preços'!$A:$D,4,0)</f>
        <v>UNIFORTE</v>
      </c>
      <c r="W5618" t="str">
        <f>VLOOKUP(L5618,'[2]tabela de preços'!$A:$F,6,0)</f>
        <v>ASSENTOS / SIFÕES</v>
      </c>
      <c r="X5618" t="str">
        <f>VLOOKUP(L5618,'[2]tabela de preços'!$A:$G,7,0)</f>
        <v>IMOBILIÁRIO</v>
      </c>
    </row>
    <row r="5619" spans="1:24" x14ac:dyDescent="0.3">
      <c r="A5619" t="s">
        <v>508</v>
      </c>
      <c r="C5619" t="s">
        <v>509</v>
      </c>
      <c r="D5619" s="1">
        <v>46027</v>
      </c>
      <c r="E5619" t="s">
        <v>510</v>
      </c>
      <c r="F5619">
        <v>9</v>
      </c>
      <c r="G5619">
        <v>231</v>
      </c>
      <c r="H5619" t="str">
        <f>VLOOKUP(G5619,[1]OPERADORES!$A:$B,2,0)</f>
        <v>EDIJANE</v>
      </c>
      <c r="I5619" t="s">
        <v>21</v>
      </c>
      <c r="J5619" t="s">
        <v>66</v>
      </c>
      <c r="K5619" t="s">
        <v>511</v>
      </c>
      <c r="L5619">
        <v>86874</v>
      </c>
      <c r="M5619" t="s">
        <v>513</v>
      </c>
      <c r="O5619" t="s">
        <v>11</v>
      </c>
      <c r="P5619">
        <v>5102</v>
      </c>
      <c r="Q5619">
        <v>20</v>
      </c>
      <c r="R5619">
        <v>15.61</v>
      </c>
      <c r="S5619">
        <v>312.2</v>
      </c>
      <c r="T5619">
        <v>237</v>
      </c>
      <c r="U5619">
        <v>24.09</v>
      </c>
      <c r="V5619" t="str">
        <f>VLOOKUP(L5619,'[2]tabela de preços'!$A:$D,4,0)</f>
        <v>UNIFORTE</v>
      </c>
      <c r="W5619" t="str">
        <f>VLOOKUP(L5619,'[2]tabela de preços'!$A:$F,6,0)</f>
        <v>ASSENTOS / SIFÕES</v>
      </c>
      <c r="X5619" t="str">
        <f>VLOOKUP(L5619,'[2]tabela de preços'!$A:$G,7,0)</f>
        <v>IMOBILIÁRIO</v>
      </c>
    </row>
    <row r="5620" spans="1:24" x14ac:dyDescent="0.3">
      <c r="A5620" t="s">
        <v>508</v>
      </c>
      <c r="C5620" t="s">
        <v>509</v>
      </c>
      <c r="D5620" s="1">
        <v>46027</v>
      </c>
      <c r="E5620" t="s">
        <v>510</v>
      </c>
      <c r="F5620">
        <v>9</v>
      </c>
      <c r="G5620">
        <v>231</v>
      </c>
      <c r="H5620" t="str">
        <f>VLOOKUP(G5620,[1]OPERADORES!$A:$B,2,0)</f>
        <v>EDIJANE</v>
      </c>
      <c r="I5620" t="s">
        <v>21</v>
      </c>
      <c r="J5620" t="s">
        <v>66</v>
      </c>
      <c r="K5620" t="s">
        <v>511</v>
      </c>
      <c r="L5620">
        <v>10109</v>
      </c>
      <c r="M5620" t="s">
        <v>514</v>
      </c>
      <c r="O5620" t="s">
        <v>11</v>
      </c>
      <c r="P5620">
        <v>5102</v>
      </c>
      <c r="Q5620">
        <v>6</v>
      </c>
      <c r="R5620">
        <v>11.98</v>
      </c>
      <c r="S5620">
        <v>71.88</v>
      </c>
      <c r="T5620">
        <v>54.54</v>
      </c>
      <c r="U5620">
        <v>24.12</v>
      </c>
      <c r="V5620" t="str">
        <f>VLOOKUP(L5620,'[2]tabela de preços'!$A:$D,4,0)</f>
        <v>ATLAS</v>
      </c>
      <c r="W5620" t="str">
        <f>VLOOKUP(L5620,'[2]tabela de preços'!$A:$F,6,0)</f>
        <v>ROLOS / TRINCHAS / PINCÉIS / ESPÁTULAS</v>
      </c>
      <c r="X5620" t="str">
        <f>VLOOKUP(L5620,'[2]tabela de preços'!$A:$G,7,0)</f>
        <v>IMOBILIÁRIO</v>
      </c>
    </row>
    <row r="5621" spans="1:24" x14ac:dyDescent="0.3">
      <c r="A5621" t="s">
        <v>508</v>
      </c>
      <c r="C5621" t="s">
        <v>509</v>
      </c>
      <c r="D5621" s="1">
        <v>46027</v>
      </c>
      <c r="E5621" t="s">
        <v>510</v>
      </c>
      <c r="F5621">
        <v>9</v>
      </c>
      <c r="G5621">
        <v>231</v>
      </c>
      <c r="H5621" t="str">
        <f>VLOOKUP(G5621,[1]OPERADORES!$A:$B,2,0)</f>
        <v>EDIJANE</v>
      </c>
      <c r="I5621" t="s">
        <v>21</v>
      </c>
      <c r="J5621" t="s">
        <v>66</v>
      </c>
      <c r="K5621" t="s">
        <v>511</v>
      </c>
      <c r="L5621">
        <v>20029</v>
      </c>
      <c r="M5621" t="s">
        <v>515</v>
      </c>
      <c r="O5621" t="s">
        <v>11</v>
      </c>
      <c r="P5621">
        <v>5102</v>
      </c>
      <c r="Q5621">
        <v>5</v>
      </c>
      <c r="R5621">
        <v>13.57</v>
      </c>
      <c r="S5621">
        <v>67.849999999999994</v>
      </c>
      <c r="T5621">
        <v>51.5</v>
      </c>
      <c r="U5621">
        <v>24.1</v>
      </c>
      <c r="V5621" t="str">
        <f>VLOOKUP(L5621,'[2]tabela de preços'!$A:$D,4,0)</f>
        <v>ATLAS</v>
      </c>
      <c r="W5621" t="str">
        <f>VLOOKUP(L5621,'[2]tabela de preços'!$A:$F,6,0)</f>
        <v>ROLOS / TRINCHAS / PINCÉIS / ESPÁTULAS</v>
      </c>
      <c r="X5621" t="str">
        <f>VLOOKUP(L5621,'[2]tabela de preços'!$A:$G,7,0)</f>
        <v>IMOBILIÁRIO</v>
      </c>
    </row>
    <row r="5622" spans="1:24" x14ac:dyDescent="0.3">
      <c r="A5622" t="s">
        <v>508</v>
      </c>
      <c r="C5622" t="s">
        <v>509</v>
      </c>
      <c r="D5622" s="1">
        <v>46027</v>
      </c>
      <c r="E5622" t="s">
        <v>510</v>
      </c>
      <c r="F5622">
        <v>9</v>
      </c>
      <c r="G5622">
        <v>231</v>
      </c>
      <c r="H5622" t="str">
        <f>VLOOKUP(G5622,[1]OPERADORES!$A:$B,2,0)</f>
        <v>EDIJANE</v>
      </c>
      <c r="I5622" t="s">
        <v>21</v>
      </c>
      <c r="J5622" t="s">
        <v>66</v>
      </c>
      <c r="K5622" t="s">
        <v>511</v>
      </c>
      <c r="L5622">
        <v>84428</v>
      </c>
      <c r="M5622" t="s">
        <v>516</v>
      </c>
      <c r="O5622" t="s">
        <v>11</v>
      </c>
      <c r="P5622">
        <v>5102</v>
      </c>
      <c r="Q5622">
        <v>2</v>
      </c>
      <c r="R5622">
        <v>18.3</v>
      </c>
      <c r="S5622">
        <v>36.6</v>
      </c>
      <c r="T5622">
        <v>27.78</v>
      </c>
      <c r="U5622">
        <v>24.1</v>
      </c>
      <c r="V5622" t="str">
        <f>VLOOKUP(L5622,'[2]tabela de preços'!$A:$D,4,0)</f>
        <v>ATLAS</v>
      </c>
      <c r="W5622" t="str">
        <f>VLOOKUP(L5622,'[2]tabela de preços'!$A:$F,6,0)</f>
        <v>ROLOS / TRINCHAS / PINCÉIS / ESPÁTULAS</v>
      </c>
      <c r="X5622" t="str">
        <f>VLOOKUP(L5622,'[2]tabela de preços'!$A:$G,7,0)</f>
        <v>IMOBILIÁRIO</v>
      </c>
    </row>
    <row r="5623" spans="1:24" x14ac:dyDescent="0.3">
      <c r="A5623" t="s">
        <v>508</v>
      </c>
      <c r="C5623" t="s">
        <v>509</v>
      </c>
      <c r="D5623" s="1">
        <v>46027</v>
      </c>
      <c r="E5623" t="s">
        <v>510</v>
      </c>
      <c r="F5623">
        <v>9</v>
      </c>
      <c r="G5623">
        <v>231</v>
      </c>
      <c r="H5623" t="str">
        <f>VLOOKUP(G5623,[1]OPERADORES!$A:$B,2,0)</f>
        <v>EDIJANE</v>
      </c>
      <c r="I5623" t="s">
        <v>21</v>
      </c>
      <c r="J5623" t="s">
        <v>66</v>
      </c>
      <c r="K5623" t="s">
        <v>511</v>
      </c>
      <c r="L5623">
        <v>10108</v>
      </c>
      <c r="M5623" t="s">
        <v>517</v>
      </c>
      <c r="O5623" t="s">
        <v>11</v>
      </c>
      <c r="P5623">
        <v>5102</v>
      </c>
      <c r="Q5623">
        <v>6</v>
      </c>
      <c r="R5623">
        <v>9.2100000000000009</v>
      </c>
      <c r="S5623">
        <v>55.26</v>
      </c>
      <c r="T5623">
        <v>41.94</v>
      </c>
      <c r="U5623">
        <v>24.1</v>
      </c>
      <c r="V5623" t="str">
        <f>VLOOKUP(L5623,'[2]tabela de preços'!$A:$D,4,0)</f>
        <v>ATLAS</v>
      </c>
      <c r="W5623" t="str">
        <f>VLOOKUP(L5623,'[2]tabela de preços'!$A:$F,6,0)</f>
        <v>ROLOS / TRINCHAS / PINCÉIS / ESPÁTULAS</v>
      </c>
      <c r="X5623" t="str">
        <f>VLOOKUP(L5623,'[2]tabela de preços'!$A:$G,7,0)</f>
        <v>IMOBILIÁRIO</v>
      </c>
    </row>
    <row r="5624" spans="1:24" x14ac:dyDescent="0.3">
      <c r="A5624" t="s">
        <v>508</v>
      </c>
      <c r="C5624" t="s">
        <v>509</v>
      </c>
      <c r="D5624" s="1">
        <v>46027</v>
      </c>
      <c r="E5624" t="s">
        <v>510</v>
      </c>
      <c r="F5624">
        <v>9</v>
      </c>
      <c r="G5624">
        <v>231</v>
      </c>
      <c r="H5624" t="str">
        <f>VLOOKUP(G5624,[1]OPERADORES!$A:$B,2,0)</f>
        <v>EDIJANE</v>
      </c>
      <c r="I5624" t="s">
        <v>21</v>
      </c>
      <c r="J5624" t="s">
        <v>66</v>
      </c>
      <c r="K5624" t="s">
        <v>511</v>
      </c>
      <c r="L5624">
        <v>84020</v>
      </c>
      <c r="M5624" t="s">
        <v>518</v>
      </c>
      <c r="O5624" t="s">
        <v>11</v>
      </c>
      <c r="P5624">
        <v>5102</v>
      </c>
      <c r="Q5624">
        <v>50</v>
      </c>
      <c r="R5624">
        <v>0.82</v>
      </c>
      <c r="S5624">
        <v>41</v>
      </c>
      <c r="T5624">
        <v>34.5</v>
      </c>
      <c r="U5624">
        <v>15.85</v>
      </c>
      <c r="V5624" t="str">
        <f>VLOOKUP(L5624,'[2]tabela de preços'!$A:$D,4,0)</f>
        <v>3M</v>
      </c>
      <c r="W5624" t="str">
        <f>VLOOKUP(L5624,'[2]tabela de preços'!$A:$F,6,0)</f>
        <v>LIXA MASSA  /MADEIRA / PAREDE</v>
      </c>
      <c r="X5624" t="str">
        <f>VLOOKUP(L5624,'[2]tabela de preços'!$A:$G,7,0)</f>
        <v>IMOBILIÁRIO</v>
      </c>
    </row>
    <row r="5625" spans="1:24" x14ac:dyDescent="0.3">
      <c r="A5625" t="s">
        <v>508</v>
      </c>
      <c r="C5625" t="s">
        <v>509</v>
      </c>
      <c r="D5625" s="1">
        <v>46027</v>
      </c>
      <c r="E5625" t="s">
        <v>510</v>
      </c>
      <c r="F5625">
        <v>9</v>
      </c>
      <c r="G5625">
        <v>231</v>
      </c>
      <c r="H5625" t="str">
        <f>VLOOKUP(G5625,[1]OPERADORES!$A:$B,2,0)</f>
        <v>EDIJANE</v>
      </c>
      <c r="I5625" t="s">
        <v>21</v>
      </c>
      <c r="J5625" t="s">
        <v>66</v>
      </c>
      <c r="K5625" t="s">
        <v>511</v>
      </c>
      <c r="L5625">
        <v>84017</v>
      </c>
      <c r="M5625" t="s">
        <v>519</v>
      </c>
      <c r="O5625" t="s">
        <v>11</v>
      </c>
      <c r="P5625">
        <v>5102</v>
      </c>
      <c r="Q5625">
        <v>50</v>
      </c>
      <c r="R5625">
        <v>0.52</v>
      </c>
      <c r="S5625">
        <v>26</v>
      </c>
      <c r="T5625">
        <v>23</v>
      </c>
      <c r="U5625">
        <v>11.54</v>
      </c>
      <c r="V5625" t="str">
        <f>VLOOKUP(L5625,'[2]tabela de preços'!$A:$D,4,0)</f>
        <v>3M</v>
      </c>
      <c r="W5625" t="str">
        <f>VLOOKUP(L5625,'[2]tabela de preços'!$A:$F,6,0)</f>
        <v>LIXA MASSA  /MADEIRA / PAREDE</v>
      </c>
      <c r="X5625" t="str">
        <f>VLOOKUP(L5625,'[2]tabela de preços'!$A:$G,7,0)</f>
        <v>IMOBILIÁRIO</v>
      </c>
    </row>
    <row r="5626" spans="1:24" x14ac:dyDescent="0.3">
      <c r="A5626" t="s">
        <v>508</v>
      </c>
      <c r="C5626" t="s">
        <v>509</v>
      </c>
      <c r="D5626" s="1">
        <v>46027</v>
      </c>
      <c r="E5626" t="s">
        <v>510</v>
      </c>
      <c r="F5626">
        <v>9</v>
      </c>
      <c r="G5626">
        <v>231</v>
      </c>
      <c r="H5626" t="str">
        <f>VLOOKUP(G5626,[1]OPERADORES!$A:$B,2,0)</f>
        <v>EDIJANE</v>
      </c>
      <c r="I5626" t="s">
        <v>21</v>
      </c>
      <c r="J5626" t="s">
        <v>66</v>
      </c>
      <c r="K5626" t="s">
        <v>511</v>
      </c>
      <c r="L5626">
        <v>24300</v>
      </c>
      <c r="M5626" t="s">
        <v>520</v>
      </c>
      <c r="O5626" t="s">
        <v>46</v>
      </c>
      <c r="P5626">
        <v>5403</v>
      </c>
      <c r="Q5626">
        <v>50</v>
      </c>
      <c r="R5626">
        <v>3.54</v>
      </c>
      <c r="S5626">
        <v>177</v>
      </c>
      <c r="T5626">
        <v>134.5</v>
      </c>
      <c r="U5626">
        <v>24.01</v>
      </c>
      <c r="V5626" t="str">
        <f>VLOOKUP(L5626,'[2]tabela de preços'!$A:$D,4,0)</f>
        <v>VONDER</v>
      </c>
      <c r="W5626" t="str">
        <f>VLOOKUP(L5626,'[2]tabela de preços'!$A:$F,6,0)</f>
        <v>APLICADORES / ADAPTADORES / ENGATES / SUPORTES</v>
      </c>
      <c r="X5626" t="str">
        <f>VLOOKUP(L5626,'[2]tabela de preços'!$A:$G,7,0)</f>
        <v>AUTOMOTIVO</v>
      </c>
    </row>
    <row r="5627" spans="1:24" x14ac:dyDescent="0.3">
      <c r="A5627" t="s">
        <v>508</v>
      </c>
      <c r="C5627" t="s">
        <v>509</v>
      </c>
      <c r="D5627" s="1">
        <v>46027</v>
      </c>
      <c r="E5627" t="s">
        <v>510</v>
      </c>
      <c r="F5627">
        <v>9</v>
      </c>
      <c r="G5627">
        <v>231</v>
      </c>
      <c r="H5627" t="str">
        <f>VLOOKUP(G5627,[1]OPERADORES!$A:$B,2,0)</f>
        <v>EDIJANE</v>
      </c>
      <c r="I5627" t="s">
        <v>21</v>
      </c>
      <c r="J5627" t="s">
        <v>66</v>
      </c>
      <c r="K5627" t="s">
        <v>511</v>
      </c>
      <c r="L5627">
        <v>85683</v>
      </c>
      <c r="M5627" t="s">
        <v>521</v>
      </c>
      <c r="O5627" t="s">
        <v>11</v>
      </c>
      <c r="P5627">
        <v>5102</v>
      </c>
      <c r="Q5627">
        <v>6</v>
      </c>
      <c r="R5627">
        <v>8.68</v>
      </c>
      <c r="S5627">
        <v>52.08</v>
      </c>
      <c r="T5627">
        <v>39.54</v>
      </c>
      <c r="U5627">
        <v>24.08</v>
      </c>
      <c r="V5627" t="str">
        <f>VLOOKUP(L5627,'[2]tabela de preços'!$A:$D,4,0)</f>
        <v>UNIPEGA</v>
      </c>
      <c r="W5627" t="str">
        <f>VLOOKUP(L5627,'[2]tabela de preços'!$A:$F,6,0)</f>
        <v>SILICONE</v>
      </c>
      <c r="X5627" t="str">
        <f>VLOOKUP(L5627,'[2]tabela de preços'!$A:$G,7,0)</f>
        <v>IMOBILIÁRIO</v>
      </c>
    </row>
    <row r="5628" spans="1:24" x14ac:dyDescent="0.3">
      <c r="A5628" t="s">
        <v>508</v>
      </c>
      <c r="C5628" t="s">
        <v>509</v>
      </c>
      <c r="D5628" s="1">
        <v>46027</v>
      </c>
      <c r="E5628" t="s">
        <v>510</v>
      </c>
      <c r="F5628">
        <v>9</v>
      </c>
      <c r="G5628">
        <v>231</v>
      </c>
      <c r="H5628" t="str">
        <f>VLOOKUP(G5628,[1]OPERADORES!$A:$B,2,0)</f>
        <v>EDIJANE</v>
      </c>
      <c r="I5628" t="s">
        <v>21</v>
      </c>
      <c r="J5628" t="s">
        <v>66</v>
      </c>
      <c r="K5628" t="s">
        <v>511</v>
      </c>
      <c r="L5628">
        <v>23750</v>
      </c>
      <c r="M5628" t="s">
        <v>522</v>
      </c>
      <c r="O5628" t="s">
        <v>11</v>
      </c>
      <c r="P5628">
        <v>5102</v>
      </c>
      <c r="Q5628">
        <v>2</v>
      </c>
      <c r="R5628">
        <v>15.89</v>
      </c>
      <c r="S5628">
        <v>31.78</v>
      </c>
      <c r="T5628">
        <v>25.92</v>
      </c>
      <c r="U5628">
        <v>18.440000000000001</v>
      </c>
      <c r="V5628" t="str">
        <f>VLOOKUP(L5628,'[2]tabela de preços'!$A:$D,4,0)</f>
        <v>PURPLEX</v>
      </c>
      <c r="W5628" t="str">
        <f>VLOOKUP(L5628,'[2]tabela de preços'!$A:$F,6,0)</f>
        <v>TACO LIXADOR</v>
      </c>
      <c r="X5628" t="str">
        <f>VLOOKUP(L5628,'[2]tabela de preços'!$A:$G,7,0)</f>
        <v>AUTOMOTIVO</v>
      </c>
    </row>
    <row r="5629" spans="1:24" x14ac:dyDescent="0.3">
      <c r="A5629" t="s">
        <v>508</v>
      </c>
      <c r="C5629" t="s">
        <v>509</v>
      </c>
      <c r="D5629" s="1">
        <v>46027</v>
      </c>
      <c r="E5629" t="s">
        <v>510</v>
      </c>
      <c r="F5629">
        <v>9</v>
      </c>
      <c r="G5629">
        <v>231</v>
      </c>
      <c r="H5629" t="str">
        <f>VLOOKUP(G5629,[1]OPERADORES!$A:$B,2,0)</f>
        <v>EDIJANE</v>
      </c>
      <c r="I5629" t="s">
        <v>21</v>
      </c>
      <c r="J5629" t="s">
        <v>66</v>
      </c>
      <c r="K5629" t="s">
        <v>511</v>
      </c>
      <c r="L5629">
        <v>20154</v>
      </c>
      <c r="M5629" t="s">
        <v>523</v>
      </c>
      <c r="O5629" t="s">
        <v>11</v>
      </c>
      <c r="P5629">
        <v>5102</v>
      </c>
      <c r="Q5629">
        <v>2</v>
      </c>
      <c r="R5629">
        <v>12.89</v>
      </c>
      <c r="S5629">
        <v>25.78</v>
      </c>
      <c r="T5629">
        <v>20.46</v>
      </c>
      <c r="U5629">
        <v>20.64</v>
      </c>
      <c r="V5629" t="str">
        <f>VLOOKUP(L5629,'[2]tabela de preços'!$A:$D,4,0)</f>
        <v>PURPLEX</v>
      </c>
      <c r="W5629" t="str">
        <f>VLOOKUP(L5629,'[2]tabela de preços'!$A:$F,6,0)</f>
        <v>TACO LIXADOR</v>
      </c>
      <c r="X5629" t="str">
        <f>VLOOKUP(L5629,'[2]tabela de preços'!$A:$G,7,0)</f>
        <v>AUTOMOTIVO</v>
      </c>
    </row>
    <row r="5630" spans="1:24" x14ac:dyDescent="0.3">
      <c r="A5630" t="s">
        <v>508</v>
      </c>
      <c r="C5630" t="s">
        <v>509</v>
      </c>
      <c r="D5630" s="1">
        <v>46027</v>
      </c>
      <c r="E5630" t="s">
        <v>510</v>
      </c>
      <c r="F5630">
        <v>9</v>
      </c>
      <c r="G5630">
        <v>231</v>
      </c>
      <c r="H5630" t="str">
        <f>VLOOKUP(G5630,[1]OPERADORES!$A:$B,2,0)</f>
        <v>EDIJANE</v>
      </c>
      <c r="I5630" t="s">
        <v>21</v>
      </c>
      <c r="J5630" t="s">
        <v>66</v>
      </c>
      <c r="K5630" t="s">
        <v>511</v>
      </c>
      <c r="L5630">
        <v>10297</v>
      </c>
      <c r="M5630" t="s">
        <v>41</v>
      </c>
      <c r="O5630" t="s">
        <v>11</v>
      </c>
      <c r="P5630">
        <v>5102</v>
      </c>
      <c r="Q5630">
        <v>12</v>
      </c>
      <c r="R5630">
        <v>10.95</v>
      </c>
      <c r="S5630">
        <v>131.4</v>
      </c>
      <c r="T5630">
        <v>110.04</v>
      </c>
      <c r="U5630">
        <v>16.260000000000002</v>
      </c>
      <c r="V5630" t="str">
        <f>VLOOKUP(L5630,'[2]tabela de preços'!$A:$D,4,0)</f>
        <v>ANJO</v>
      </c>
      <c r="W5630" t="str">
        <f>VLOOKUP(L5630,'[2]tabela de preços'!$A:$F,6,0)</f>
        <v>THINNER DE LIMPEZA</v>
      </c>
      <c r="X5630" t="str">
        <f>VLOOKUP(L5630,'[2]tabela de preços'!$A:$G,7,0)</f>
        <v>THINNER</v>
      </c>
    </row>
    <row r="5631" spans="1:24" x14ac:dyDescent="0.3">
      <c r="A5631" t="s">
        <v>508</v>
      </c>
      <c r="C5631" t="s">
        <v>524</v>
      </c>
      <c r="D5631" s="1">
        <v>46042</v>
      </c>
      <c r="E5631" t="s">
        <v>525</v>
      </c>
      <c r="F5631">
        <v>9</v>
      </c>
      <c r="G5631">
        <v>231</v>
      </c>
      <c r="H5631" t="str">
        <f>VLOOKUP(G5631,[1]OPERADORES!$A:$B,2,0)</f>
        <v>EDIJANE</v>
      </c>
      <c r="I5631" t="s">
        <v>21</v>
      </c>
      <c r="J5631" t="s">
        <v>66</v>
      </c>
      <c r="K5631" t="s">
        <v>511</v>
      </c>
      <c r="L5631">
        <v>85693</v>
      </c>
      <c r="M5631" t="s">
        <v>526</v>
      </c>
      <c r="O5631" t="s">
        <v>11</v>
      </c>
      <c r="P5631">
        <v>5102</v>
      </c>
      <c r="Q5631">
        <v>12</v>
      </c>
      <c r="R5631">
        <v>7.89</v>
      </c>
      <c r="S5631">
        <v>94.68</v>
      </c>
      <c r="T5631">
        <v>78.12</v>
      </c>
      <c r="U5631">
        <v>17.489999999999998</v>
      </c>
      <c r="V5631" t="str">
        <f>VLOOKUP(L5631,'[2]tabela de preços'!$A:$D,4,0)</f>
        <v>UNIPEGA</v>
      </c>
      <c r="W5631" t="str">
        <f>VLOOKUP(L5631,'[2]tabela de preços'!$A:$F,6,0)</f>
        <v>PU 40</v>
      </c>
      <c r="X5631" t="str">
        <f>VLOOKUP(L5631,'[2]tabela de preços'!$A:$G,7,0)</f>
        <v>IMOBILIÁRIO</v>
      </c>
    </row>
    <row r="5632" spans="1:24" x14ac:dyDescent="0.3">
      <c r="A5632" t="s">
        <v>508</v>
      </c>
      <c r="C5632" t="s">
        <v>524</v>
      </c>
      <c r="D5632" s="1">
        <v>46042</v>
      </c>
      <c r="E5632" t="s">
        <v>525</v>
      </c>
      <c r="F5632">
        <v>9</v>
      </c>
      <c r="G5632">
        <v>231</v>
      </c>
      <c r="H5632" t="str">
        <f>VLOOKUP(G5632,[1]OPERADORES!$A:$B,2,0)</f>
        <v>EDIJANE</v>
      </c>
      <c r="I5632" t="s">
        <v>21</v>
      </c>
      <c r="J5632" t="s">
        <v>66</v>
      </c>
      <c r="K5632" t="s">
        <v>511</v>
      </c>
      <c r="L5632">
        <v>84045</v>
      </c>
      <c r="M5632" t="s">
        <v>527</v>
      </c>
      <c r="O5632" t="s">
        <v>11</v>
      </c>
      <c r="P5632">
        <v>5102</v>
      </c>
      <c r="Q5632">
        <v>2</v>
      </c>
      <c r="R5632">
        <v>19.48</v>
      </c>
      <c r="S5632">
        <v>38.96</v>
      </c>
      <c r="T5632">
        <v>29.58</v>
      </c>
      <c r="U5632">
        <v>24.08</v>
      </c>
      <c r="V5632" t="str">
        <f>VLOOKUP(L5632,'[2]tabela de preços'!$A:$D,4,0)</f>
        <v>BRASILUX</v>
      </c>
      <c r="W5632" t="str">
        <f>VLOOKUP(L5632,'[2]tabela de preços'!$A:$F,6,0)</f>
        <v>REMOVEDOR PASTOSO</v>
      </c>
      <c r="X5632" t="str">
        <f>VLOOKUP(L5632,'[2]tabela de preços'!$A:$G,7,0)</f>
        <v>AUTOMOTIVO</v>
      </c>
    </row>
    <row r="5633" spans="1:24" x14ac:dyDescent="0.3">
      <c r="A5633" t="s">
        <v>508</v>
      </c>
      <c r="C5633" t="s">
        <v>524</v>
      </c>
      <c r="D5633" s="1">
        <v>46042</v>
      </c>
      <c r="E5633" t="s">
        <v>525</v>
      </c>
      <c r="F5633">
        <v>9</v>
      </c>
      <c r="G5633">
        <v>231</v>
      </c>
      <c r="H5633" t="str">
        <f>VLOOKUP(G5633,[1]OPERADORES!$A:$B,2,0)</f>
        <v>EDIJANE</v>
      </c>
      <c r="I5633" t="s">
        <v>21</v>
      </c>
      <c r="J5633" t="s">
        <v>66</v>
      </c>
      <c r="K5633" t="s">
        <v>511</v>
      </c>
      <c r="L5633">
        <v>10297</v>
      </c>
      <c r="M5633" t="s">
        <v>41</v>
      </c>
      <c r="O5633" t="s">
        <v>11</v>
      </c>
      <c r="P5633">
        <v>5102</v>
      </c>
      <c r="Q5633">
        <v>12</v>
      </c>
      <c r="R5633">
        <v>9.26</v>
      </c>
      <c r="S5633">
        <v>111.12</v>
      </c>
      <c r="T5633">
        <v>110.04</v>
      </c>
      <c r="U5633">
        <v>0.97</v>
      </c>
      <c r="V5633" t="str">
        <f>VLOOKUP(L5633,'[2]tabela de preços'!$A:$D,4,0)</f>
        <v>ANJO</v>
      </c>
      <c r="W5633" t="str">
        <f>VLOOKUP(L5633,'[2]tabela de preços'!$A:$F,6,0)</f>
        <v>THINNER DE LIMPEZA</v>
      </c>
      <c r="X5633" t="str">
        <f>VLOOKUP(L5633,'[2]tabela de preços'!$A:$G,7,0)</f>
        <v>THINNER</v>
      </c>
    </row>
    <row r="5634" spans="1:24" x14ac:dyDescent="0.3">
      <c r="A5634" t="s">
        <v>508</v>
      </c>
      <c r="C5634" t="s">
        <v>524</v>
      </c>
      <c r="D5634" s="1">
        <v>46042</v>
      </c>
      <c r="E5634" t="s">
        <v>525</v>
      </c>
      <c r="F5634">
        <v>9</v>
      </c>
      <c r="G5634">
        <v>231</v>
      </c>
      <c r="H5634" t="str">
        <f>VLOOKUP(G5634,[1]OPERADORES!$A:$B,2,0)</f>
        <v>EDIJANE</v>
      </c>
      <c r="I5634" t="s">
        <v>21</v>
      </c>
      <c r="J5634" t="s">
        <v>66</v>
      </c>
      <c r="K5634" t="s">
        <v>511</v>
      </c>
      <c r="L5634">
        <v>85649</v>
      </c>
      <c r="M5634" t="s">
        <v>478</v>
      </c>
      <c r="O5634" t="s">
        <v>11</v>
      </c>
      <c r="P5634">
        <v>5403</v>
      </c>
      <c r="Q5634">
        <v>48</v>
      </c>
      <c r="R5634">
        <v>9.1199999999999992</v>
      </c>
      <c r="S5634">
        <v>437.76</v>
      </c>
      <c r="T5634">
        <v>332.16</v>
      </c>
      <c r="U5634">
        <v>24.12</v>
      </c>
      <c r="V5634" t="str">
        <f>VLOOKUP(L5634,'[2]tabela de preços'!$A:$D,4,0)</f>
        <v>UNIPEGA</v>
      </c>
      <c r="W5634" t="str">
        <f>VLOOKUP(L5634,'[2]tabela de preços'!$A:$F,6,0)</f>
        <v xml:space="preserve">SPRAYS </v>
      </c>
      <c r="X5634" t="str">
        <f>VLOOKUP(L5634,'[2]tabela de preços'!$A:$G,7,0)</f>
        <v>AUTOMOTIVO</v>
      </c>
    </row>
    <row r="5635" spans="1:24" x14ac:dyDescent="0.3">
      <c r="A5635" t="s">
        <v>508</v>
      </c>
      <c r="C5635" t="s">
        <v>524</v>
      </c>
      <c r="D5635" s="1">
        <v>46042</v>
      </c>
      <c r="E5635" t="s">
        <v>525</v>
      </c>
      <c r="F5635">
        <v>9</v>
      </c>
      <c r="G5635">
        <v>231</v>
      </c>
      <c r="H5635" t="str">
        <f>VLOOKUP(G5635,[1]OPERADORES!$A:$B,2,0)</f>
        <v>EDIJANE</v>
      </c>
      <c r="I5635" t="s">
        <v>21</v>
      </c>
      <c r="J5635" t="s">
        <v>66</v>
      </c>
      <c r="K5635" t="s">
        <v>511</v>
      </c>
      <c r="L5635">
        <v>85650</v>
      </c>
      <c r="M5635" t="s">
        <v>439</v>
      </c>
      <c r="O5635" t="s">
        <v>11</v>
      </c>
      <c r="P5635">
        <v>5403</v>
      </c>
      <c r="Q5635">
        <v>36</v>
      </c>
      <c r="R5635">
        <v>9.1199999999999992</v>
      </c>
      <c r="S5635">
        <v>328.32</v>
      </c>
      <c r="T5635">
        <v>249.12</v>
      </c>
      <c r="U5635">
        <v>24.12</v>
      </c>
      <c r="V5635" t="str">
        <f>VLOOKUP(L5635,'[2]tabela de preços'!$A:$D,4,0)</f>
        <v>UNIPEGA</v>
      </c>
      <c r="W5635" t="str">
        <f>VLOOKUP(L5635,'[2]tabela de preços'!$A:$F,6,0)</f>
        <v xml:space="preserve">SPRAYS </v>
      </c>
      <c r="X5635" t="str">
        <f>VLOOKUP(L5635,'[2]tabela de preços'!$A:$G,7,0)</f>
        <v>AUTOMOTIVO</v>
      </c>
    </row>
    <row r="5636" spans="1:24" x14ac:dyDescent="0.3">
      <c r="A5636" t="s">
        <v>508</v>
      </c>
      <c r="C5636" t="s">
        <v>2596</v>
      </c>
      <c r="D5636" s="1">
        <v>46058</v>
      </c>
      <c r="E5636" t="s">
        <v>2597</v>
      </c>
      <c r="F5636">
        <v>9</v>
      </c>
      <c r="G5636">
        <v>231</v>
      </c>
      <c r="H5636" t="str">
        <f>VLOOKUP(G5636,[1]OPERADORES!$A:$B,2,0)</f>
        <v>EDIJANE</v>
      </c>
      <c r="I5636" t="s">
        <v>21</v>
      </c>
      <c r="J5636" t="s">
        <v>66</v>
      </c>
      <c r="K5636" t="s">
        <v>511</v>
      </c>
      <c r="L5636">
        <v>84029</v>
      </c>
      <c r="M5636" t="s">
        <v>29</v>
      </c>
      <c r="O5636" t="s">
        <v>11</v>
      </c>
      <c r="P5636">
        <v>5102</v>
      </c>
      <c r="Q5636">
        <v>4</v>
      </c>
      <c r="R5636">
        <v>11.45</v>
      </c>
      <c r="S5636">
        <v>45.8</v>
      </c>
      <c r="T5636">
        <v>34.76</v>
      </c>
      <c r="U5636">
        <v>24.1</v>
      </c>
      <c r="V5636" t="str">
        <f>VLOOKUP(L5636,'[2]tabela de preços'!$A:$D,4,0)</f>
        <v>BRASILUX</v>
      </c>
      <c r="W5636" t="str">
        <f>VLOOKUP(L5636,'[2]tabela de preços'!$A:$F,6,0)</f>
        <v>AGUARRAS</v>
      </c>
      <c r="X5636" t="str">
        <f>VLOOKUP(L5636,'[2]tabela de preços'!$A:$G,7,0)</f>
        <v>IMOBILIÁRIO</v>
      </c>
    </row>
    <row r="5637" spans="1:24" x14ac:dyDescent="0.3">
      <c r="A5637" t="s">
        <v>508</v>
      </c>
      <c r="C5637" t="s">
        <v>2596</v>
      </c>
      <c r="D5637" s="1">
        <v>46058</v>
      </c>
      <c r="E5637" t="s">
        <v>2597</v>
      </c>
      <c r="F5637">
        <v>9</v>
      </c>
      <c r="G5637">
        <v>231</v>
      </c>
      <c r="H5637" t="str">
        <f>VLOOKUP(G5637,[1]OPERADORES!$A:$B,2,0)</f>
        <v>EDIJANE</v>
      </c>
      <c r="I5637" t="s">
        <v>21</v>
      </c>
      <c r="J5637" t="s">
        <v>66</v>
      </c>
      <c r="K5637" t="s">
        <v>511</v>
      </c>
      <c r="L5637">
        <v>85616</v>
      </c>
      <c r="M5637" t="s">
        <v>471</v>
      </c>
      <c r="O5637" t="s">
        <v>11</v>
      </c>
      <c r="P5637">
        <v>5102</v>
      </c>
      <c r="Q5637">
        <v>20</v>
      </c>
      <c r="R5637">
        <v>2.79</v>
      </c>
      <c r="S5637">
        <v>55.8</v>
      </c>
      <c r="T5637">
        <v>45.6</v>
      </c>
      <c r="U5637">
        <v>18.28</v>
      </c>
      <c r="V5637" t="str">
        <f>VLOOKUP(L5637,'[2]tabela de preços'!$A:$D,4,0)</f>
        <v>ADERE</v>
      </c>
      <c r="W5637" t="str">
        <f>VLOOKUP(L5637,'[2]tabela de preços'!$A:$F,6,0)</f>
        <v xml:space="preserve">FITA DE USO GERAL </v>
      </c>
      <c r="X5637" t="str">
        <f>VLOOKUP(L5637,'[2]tabela de preços'!$A:$G,7,0)</f>
        <v>IMOBILIÁRIO</v>
      </c>
    </row>
    <row r="5638" spans="1:24" x14ac:dyDescent="0.3">
      <c r="A5638" t="s">
        <v>508</v>
      </c>
      <c r="C5638" t="s">
        <v>2596</v>
      </c>
      <c r="D5638" s="1">
        <v>46058</v>
      </c>
      <c r="E5638" t="s">
        <v>2597</v>
      </c>
      <c r="F5638">
        <v>9</v>
      </c>
      <c r="G5638">
        <v>231</v>
      </c>
      <c r="H5638" t="str">
        <f>VLOOKUP(G5638,[1]OPERADORES!$A:$B,2,0)</f>
        <v>EDIJANE</v>
      </c>
      <c r="I5638" t="s">
        <v>21</v>
      </c>
      <c r="J5638" t="s">
        <v>66</v>
      </c>
      <c r="K5638" t="s">
        <v>511</v>
      </c>
      <c r="L5638">
        <v>10238</v>
      </c>
      <c r="M5638" t="s">
        <v>79</v>
      </c>
      <c r="O5638" t="s">
        <v>11</v>
      </c>
      <c r="P5638">
        <v>5102</v>
      </c>
      <c r="Q5638">
        <v>100</v>
      </c>
      <c r="R5638">
        <v>2.79</v>
      </c>
      <c r="S5638">
        <v>279</v>
      </c>
      <c r="T5638">
        <v>224</v>
      </c>
      <c r="U5638">
        <v>19.71</v>
      </c>
      <c r="V5638" t="str">
        <f>VLOOKUP(L5638,'[2]tabela de preços'!$A:$D,4,0)</f>
        <v>NORTON</v>
      </c>
      <c r="W5638" t="str">
        <f>VLOOKUP(L5638,'[2]tabela de preços'!$A:$F,6,0)</f>
        <v xml:space="preserve">DISCOS / LIXAS / ABRASIVOS </v>
      </c>
      <c r="X5638" t="str">
        <f>VLOOKUP(L5638,'[2]tabela de preços'!$A:$G,7,0)</f>
        <v>AUTOMOTIVO</v>
      </c>
    </row>
    <row r="5639" spans="1:24" x14ac:dyDescent="0.3">
      <c r="A5639" t="s">
        <v>508</v>
      </c>
      <c r="C5639" t="s">
        <v>2596</v>
      </c>
      <c r="D5639" s="1">
        <v>46058</v>
      </c>
      <c r="E5639" t="s">
        <v>2597</v>
      </c>
      <c r="F5639">
        <v>9</v>
      </c>
      <c r="G5639">
        <v>231</v>
      </c>
      <c r="H5639" t="str">
        <f>VLOOKUP(G5639,[1]OPERADORES!$A:$B,2,0)</f>
        <v>EDIJANE</v>
      </c>
      <c r="I5639" t="s">
        <v>21</v>
      </c>
      <c r="J5639" t="s">
        <v>66</v>
      </c>
      <c r="K5639" t="s">
        <v>511</v>
      </c>
      <c r="L5639">
        <v>10242</v>
      </c>
      <c r="M5639" t="s">
        <v>82</v>
      </c>
      <c r="O5639" t="s">
        <v>11</v>
      </c>
      <c r="P5639">
        <v>5102</v>
      </c>
      <c r="Q5639">
        <v>100</v>
      </c>
      <c r="R5639">
        <v>2.79</v>
      </c>
      <c r="S5639">
        <v>279</v>
      </c>
      <c r="T5639">
        <v>224</v>
      </c>
      <c r="U5639">
        <v>19.71</v>
      </c>
      <c r="V5639" t="str">
        <f>VLOOKUP(L5639,'[2]tabela de preços'!$A:$D,4,0)</f>
        <v>NORTON</v>
      </c>
      <c r="W5639" t="str">
        <f>VLOOKUP(L5639,'[2]tabela de preços'!$A:$F,6,0)</f>
        <v xml:space="preserve">DISCOS / LIXAS / ABRASIVOS </v>
      </c>
      <c r="X5639" t="str">
        <f>VLOOKUP(L5639,'[2]tabela de preços'!$A:$G,7,0)</f>
        <v>AUTOMOTIVO</v>
      </c>
    </row>
    <row r="5640" spans="1:24" x14ac:dyDescent="0.3">
      <c r="A5640" t="s">
        <v>508</v>
      </c>
      <c r="C5640" t="s">
        <v>2596</v>
      </c>
      <c r="D5640" s="1">
        <v>46058</v>
      </c>
      <c r="E5640" t="s">
        <v>2597</v>
      </c>
      <c r="F5640">
        <v>9</v>
      </c>
      <c r="G5640">
        <v>231</v>
      </c>
      <c r="H5640" t="str">
        <f>VLOOKUP(G5640,[1]OPERADORES!$A:$B,2,0)</f>
        <v>EDIJANE</v>
      </c>
      <c r="I5640" t="s">
        <v>21</v>
      </c>
      <c r="J5640" t="s">
        <v>66</v>
      </c>
      <c r="K5640" t="s">
        <v>511</v>
      </c>
      <c r="L5640">
        <v>10244</v>
      </c>
      <c r="M5640" t="s">
        <v>84</v>
      </c>
      <c r="O5640" t="s">
        <v>11</v>
      </c>
      <c r="P5640">
        <v>5102</v>
      </c>
      <c r="Q5640">
        <v>100</v>
      </c>
      <c r="R5640">
        <v>2.79</v>
      </c>
      <c r="S5640">
        <v>279</v>
      </c>
      <c r="T5640">
        <v>193</v>
      </c>
      <c r="U5640">
        <v>30.82</v>
      </c>
      <c r="V5640" t="str">
        <f>VLOOKUP(L5640,'[2]tabela de preços'!$A:$D,4,0)</f>
        <v>NORTON</v>
      </c>
      <c r="W5640" t="str">
        <f>VLOOKUP(L5640,'[2]tabela de preços'!$A:$F,6,0)</f>
        <v xml:space="preserve">DISCOS / LIXAS / ABRASIVOS </v>
      </c>
      <c r="X5640" t="str">
        <f>VLOOKUP(L5640,'[2]tabela de preços'!$A:$G,7,0)</f>
        <v>AUTOMOTIVO</v>
      </c>
    </row>
    <row r="5641" spans="1:24" x14ac:dyDescent="0.3">
      <c r="A5641" t="s">
        <v>508</v>
      </c>
      <c r="C5641" t="s">
        <v>2596</v>
      </c>
      <c r="D5641" s="1">
        <v>46058</v>
      </c>
      <c r="E5641" t="s">
        <v>2597</v>
      </c>
      <c r="F5641">
        <v>9</v>
      </c>
      <c r="G5641">
        <v>231</v>
      </c>
      <c r="H5641" t="str">
        <f>VLOOKUP(G5641,[1]OPERADORES!$A:$B,2,0)</f>
        <v>EDIJANE</v>
      </c>
      <c r="I5641" t="s">
        <v>21</v>
      </c>
      <c r="J5641" t="s">
        <v>66</v>
      </c>
      <c r="K5641" t="s">
        <v>511</v>
      </c>
      <c r="L5641">
        <v>85164</v>
      </c>
      <c r="M5641" t="s">
        <v>278</v>
      </c>
      <c r="O5641" t="s">
        <v>11</v>
      </c>
      <c r="P5641">
        <v>5102</v>
      </c>
      <c r="Q5641">
        <v>4</v>
      </c>
      <c r="R5641">
        <v>13.29</v>
      </c>
      <c r="S5641">
        <v>53.16</v>
      </c>
      <c r="T5641">
        <v>40.36</v>
      </c>
      <c r="U5641">
        <v>24.08</v>
      </c>
      <c r="V5641" t="str">
        <f>VLOOKUP(L5641,'[2]tabela de preços'!$A:$D,4,0)</f>
        <v>BRASILUX</v>
      </c>
      <c r="W5641" t="str">
        <f>VLOOKUP(L5641,'[2]tabela de preços'!$A:$F,6,0)</f>
        <v>QUEROSENE</v>
      </c>
      <c r="X5641" t="str">
        <f>VLOOKUP(L5641,'[2]tabela de preços'!$A:$G,7,0)</f>
        <v>AUTOMOTIVO</v>
      </c>
    </row>
    <row r="5642" spans="1:24" x14ac:dyDescent="0.3">
      <c r="A5642" t="s">
        <v>508</v>
      </c>
      <c r="C5642" t="s">
        <v>5160</v>
      </c>
      <c r="D5642" s="1">
        <v>46107</v>
      </c>
      <c r="E5642" t="s">
        <v>5161</v>
      </c>
      <c r="F5642">
        <v>9</v>
      </c>
      <c r="G5642">
        <v>231</v>
      </c>
      <c r="H5642" t="str">
        <f>VLOOKUP(G5642,[1]OPERADORES!$A:$B,2,0)</f>
        <v>EDIJANE</v>
      </c>
      <c r="I5642" t="s">
        <v>21</v>
      </c>
      <c r="J5642" t="s">
        <v>66</v>
      </c>
      <c r="K5642" t="s">
        <v>511</v>
      </c>
      <c r="L5642">
        <v>10226</v>
      </c>
      <c r="M5642" t="s">
        <v>145</v>
      </c>
      <c r="O5642" t="s">
        <v>11</v>
      </c>
      <c r="P5642">
        <v>5102</v>
      </c>
      <c r="Q5642">
        <v>102</v>
      </c>
      <c r="R5642">
        <v>3.06</v>
      </c>
      <c r="S5642">
        <v>312.12</v>
      </c>
      <c r="T5642">
        <v>236.64</v>
      </c>
      <c r="U5642">
        <v>24.18</v>
      </c>
      <c r="V5642" t="str">
        <f>VLOOKUP(L5642,'[2]tabela de preços'!$A:$D,4,0)</f>
        <v>NORTON</v>
      </c>
      <c r="W5642" t="str">
        <f>VLOOKUP(L5642,'[2]tabela de preços'!$A:$F,6,0)</f>
        <v xml:space="preserve">DISCOS / LIXAS / ABRASIVOS </v>
      </c>
      <c r="X5642" t="str">
        <f>VLOOKUP(L5642,'[2]tabela de preços'!$A:$G,7,0)</f>
        <v>AUTOMOTIVO</v>
      </c>
    </row>
    <row r="5643" spans="1:24" x14ac:dyDescent="0.3">
      <c r="A5643" t="s">
        <v>508</v>
      </c>
      <c r="C5643" t="s">
        <v>5160</v>
      </c>
      <c r="D5643" s="1">
        <v>46107</v>
      </c>
      <c r="E5643" t="s">
        <v>5161</v>
      </c>
      <c r="F5643">
        <v>9</v>
      </c>
      <c r="G5643">
        <v>231</v>
      </c>
      <c r="H5643" t="str">
        <f>VLOOKUP(G5643,[1]OPERADORES!$A:$B,2,0)</f>
        <v>EDIJANE</v>
      </c>
      <c r="I5643" t="s">
        <v>21</v>
      </c>
      <c r="J5643" t="s">
        <v>66</v>
      </c>
      <c r="K5643" t="s">
        <v>511</v>
      </c>
      <c r="L5643">
        <v>84009</v>
      </c>
      <c r="M5643" t="s">
        <v>5162</v>
      </c>
      <c r="O5643" t="s">
        <v>11</v>
      </c>
      <c r="P5643">
        <v>5102</v>
      </c>
      <c r="Q5643">
        <v>50</v>
      </c>
      <c r="R5643">
        <v>2.2000000000000002</v>
      </c>
      <c r="S5643">
        <v>110</v>
      </c>
      <c r="T5643">
        <v>83.5</v>
      </c>
      <c r="U5643">
        <v>24.09</v>
      </c>
      <c r="V5643" t="str">
        <f>VLOOKUP(L5643,'[2]tabela de preços'!$A:$D,4,0)</f>
        <v>3M</v>
      </c>
      <c r="W5643" t="str">
        <f>VLOOKUP(L5643,'[2]tabela de preços'!$A:$F,6,0)</f>
        <v>LIXA FERRO</v>
      </c>
      <c r="X5643" t="str">
        <f>VLOOKUP(L5643,'[2]tabela de preços'!$A:$G,7,0)</f>
        <v>IMOBILIÁRIO</v>
      </c>
    </row>
    <row r="5644" spans="1:24" x14ac:dyDescent="0.3">
      <c r="A5644" t="s">
        <v>508</v>
      </c>
      <c r="C5644" t="s">
        <v>5160</v>
      </c>
      <c r="D5644" s="1">
        <v>46107</v>
      </c>
      <c r="E5644" t="s">
        <v>5161</v>
      </c>
      <c r="F5644">
        <v>9</v>
      </c>
      <c r="G5644">
        <v>231</v>
      </c>
      <c r="H5644" t="str">
        <f>VLOOKUP(G5644,[1]OPERADORES!$A:$B,2,0)</f>
        <v>EDIJANE</v>
      </c>
      <c r="I5644" t="s">
        <v>21</v>
      </c>
      <c r="J5644" t="s">
        <v>66</v>
      </c>
      <c r="K5644" t="s">
        <v>511</v>
      </c>
      <c r="L5644">
        <v>84010</v>
      </c>
      <c r="M5644" t="s">
        <v>1778</v>
      </c>
      <c r="O5644" t="s">
        <v>11</v>
      </c>
      <c r="P5644">
        <v>5102</v>
      </c>
      <c r="Q5644">
        <v>50</v>
      </c>
      <c r="R5644">
        <v>2.2000000000000002</v>
      </c>
      <c r="S5644">
        <v>110</v>
      </c>
      <c r="T5644">
        <v>83.5</v>
      </c>
      <c r="U5644">
        <v>24.09</v>
      </c>
      <c r="V5644" t="str">
        <f>VLOOKUP(L5644,'[2]tabela de preços'!$A:$D,4,0)</f>
        <v>3M</v>
      </c>
      <c r="W5644" t="str">
        <f>VLOOKUP(L5644,'[2]tabela de preços'!$A:$F,6,0)</f>
        <v>LIXA FERRO</v>
      </c>
      <c r="X5644" t="str">
        <f>VLOOKUP(L5644,'[2]tabela de preços'!$A:$G,7,0)</f>
        <v>IMOBILIÁRIO</v>
      </c>
    </row>
    <row r="5645" spans="1:24" x14ac:dyDescent="0.3">
      <c r="A5645" t="s">
        <v>508</v>
      </c>
      <c r="C5645" t="s">
        <v>5160</v>
      </c>
      <c r="D5645" s="1">
        <v>46107</v>
      </c>
      <c r="E5645" t="s">
        <v>5161</v>
      </c>
      <c r="F5645">
        <v>9</v>
      </c>
      <c r="G5645">
        <v>231</v>
      </c>
      <c r="H5645" t="str">
        <f>VLOOKUP(G5645,[1]OPERADORES!$A:$B,2,0)</f>
        <v>EDIJANE</v>
      </c>
      <c r="I5645" t="s">
        <v>21</v>
      </c>
      <c r="J5645" t="s">
        <v>66</v>
      </c>
      <c r="K5645" t="s">
        <v>511</v>
      </c>
      <c r="L5645">
        <v>84012</v>
      </c>
      <c r="M5645" t="s">
        <v>1648</v>
      </c>
      <c r="O5645" t="s">
        <v>11</v>
      </c>
      <c r="P5645">
        <v>5102</v>
      </c>
      <c r="Q5645">
        <v>50</v>
      </c>
      <c r="R5645">
        <v>2.23</v>
      </c>
      <c r="S5645">
        <v>111.5</v>
      </c>
      <c r="T5645">
        <v>84.5</v>
      </c>
      <c r="U5645">
        <v>24.22</v>
      </c>
      <c r="V5645" t="str">
        <f>VLOOKUP(L5645,'[2]tabela de preços'!$A:$D,4,0)</f>
        <v>3M</v>
      </c>
      <c r="W5645" t="str">
        <f>VLOOKUP(L5645,'[2]tabela de preços'!$A:$F,6,0)</f>
        <v>LIXA FERRO</v>
      </c>
      <c r="X5645" t="str">
        <f>VLOOKUP(L5645,'[2]tabela de preços'!$A:$G,7,0)</f>
        <v>IMOBILIÁRIO</v>
      </c>
    </row>
    <row r="5646" spans="1:24" x14ac:dyDescent="0.3">
      <c r="A5646" t="s">
        <v>508</v>
      </c>
      <c r="C5646" t="s">
        <v>5160</v>
      </c>
      <c r="D5646" s="1">
        <v>46107</v>
      </c>
      <c r="E5646" t="s">
        <v>5161</v>
      </c>
      <c r="F5646">
        <v>9</v>
      </c>
      <c r="G5646">
        <v>231</v>
      </c>
      <c r="H5646" t="str">
        <f>VLOOKUP(G5646,[1]OPERADORES!$A:$B,2,0)</f>
        <v>EDIJANE</v>
      </c>
      <c r="I5646" t="s">
        <v>21</v>
      </c>
      <c r="J5646" t="s">
        <v>66</v>
      </c>
      <c r="K5646" t="s">
        <v>511</v>
      </c>
      <c r="L5646">
        <v>84016</v>
      </c>
      <c r="M5646" t="s">
        <v>862</v>
      </c>
      <c r="O5646" t="s">
        <v>11</v>
      </c>
      <c r="P5646">
        <v>5102</v>
      </c>
      <c r="Q5646">
        <v>50</v>
      </c>
      <c r="R5646">
        <v>0.52</v>
      </c>
      <c r="S5646">
        <v>26</v>
      </c>
      <c r="T5646">
        <v>23</v>
      </c>
      <c r="U5646">
        <v>11.54</v>
      </c>
      <c r="V5646" t="str">
        <f>VLOOKUP(L5646,'[2]tabela de preços'!$A:$D,4,0)</f>
        <v>3M</v>
      </c>
      <c r="W5646" t="str">
        <f>VLOOKUP(L5646,'[2]tabela de preços'!$A:$F,6,0)</f>
        <v>LIXA MASSA  /MADEIRA / PAREDE</v>
      </c>
      <c r="X5646" t="str">
        <f>VLOOKUP(L5646,'[2]tabela de preços'!$A:$G,7,0)</f>
        <v>IMOBILIÁRIO</v>
      </c>
    </row>
    <row r="5647" spans="1:24" x14ac:dyDescent="0.3">
      <c r="A5647" t="s">
        <v>508</v>
      </c>
      <c r="C5647" t="s">
        <v>5160</v>
      </c>
      <c r="D5647" s="1">
        <v>46107</v>
      </c>
      <c r="E5647" t="s">
        <v>5161</v>
      </c>
      <c r="F5647">
        <v>9</v>
      </c>
      <c r="G5647">
        <v>231</v>
      </c>
      <c r="H5647" t="str">
        <f>VLOOKUP(G5647,[1]OPERADORES!$A:$B,2,0)</f>
        <v>EDIJANE</v>
      </c>
      <c r="I5647" t="s">
        <v>21</v>
      </c>
      <c r="J5647" t="s">
        <v>66</v>
      </c>
      <c r="K5647" t="s">
        <v>511</v>
      </c>
      <c r="L5647">
        <v>85639</v>
      </c>
      <c r="M5647" t="s">
        <v>474</v>
      </c>
      <c r="O5647" t="s">
        <v>11</v>
      </c>
      <c r="P5647">
        <v>5403</v>
      </c>
      <c r="Q5647">
        <v>6</v>
      </c>
      <c r="R5647">
        <v>8.49</v>
      </c>
      <c r="S5647">
        <v>50.94</v>
      </c>
      <c r="T5647">
        <v>41.52</v>
      </c>
      <c r="U5647">
        <v>18.489999999999998</v>
      </c>
      <c r="V5647" t="str">
        <f>VLOOKUP(L5647,'[2]tabela de preços'!$A:$D,4,0)</f>
        <v>UNIPEGA</v>
      </c>
      <c r="W5647" t="str">
        <f>VLOOKUP(L5647,'[2]tabela de preços'!$A:$F,6,0)</f>
        <v xml:space="preserve">SPRAYS </v>
      </c>
      <c r="X5647" t="str">
        <f>VLOOKUP(L5647,'[2]tabela de preços'!$A:$G,7,0)</f>
        <v>AUTOMOTIVO</v>
      </c>
    </row>
    <row r="5648" spans="1:24" x14ac:dyDescent="0.3">
      <c r="A5648" t="s">
        <v>508</v>
      </c>
      <c r="C5648" t="s">
        <v>5160</v>
      </c>
      <c r="D5648" s="1">
        <v>46107</v>
      </c>
      <c r="E5648" t="s">
        <v>5161</v>
      </c>
      <c r="F5648">
        <v>9</v>
      </c>
      <c r="G5648">
        <v>231</v>
      </c>
      <c r="H5648" t="str">
        <f>VLOOKUP(G5648,[1]OPERADORES!$A:$B,2,0)</f>
        <v>EDIJANE</v>
      </c>
      <c r="I5648" t="s">
        <v>21</v>
      </c>
      <c r="J5648" t="s">
        <v>66</v>
      </c>
      <c r="K5648" t="s">
        <v>511</v>
      </c>
      <c r="L5648">
        <v>85643</v>
      </c>
      <c r="M5648" t="s">
        <v>476</v>
      </c>
      <c r="O5648" t="s">
        <v>11</v>
      </c>
      <c r="P5648">
        <v>5403</v>
      </c>
      <c r="Q5648">
        <v>12</v>
      </c>
      <c r="R5648">
        <v>8.49</v>
      </c>
      <c r="S5648">
        <v>101.88</v>
      </c>
      <c r="T5648">
        <v>80.52</v>
      </c>
      <c r="U5648">
        <v>20.97</v>
      </c>
      <c r="V5648" t="str">
        <f>VLOOKUP(L5648,'[2]tabela de preços'!$A:$D,4,0)</f>
        <v>UNIPEGA</v>
      </c>
      <c r="W5648" t="str">
        <f>VLOOKUP(L5648,'[2]tabela de preços'!$A:$F,6,0)</f>
        <v xml:space="preserve">SPRAYS </v>
      </c>
      <c r="X5648" t="str">
        <f>VLOOKUP(L5648,'[2]tabela de preços'!$A:$G,7,0)</f>
        <v>AUTOMOTIVO</v>
      </c>
    </row>
    <row r="5649" spans="1:24" x14ac:dyDescent="0.3">
      <c r="A5649" t="s">
        <v>528</v>
      </c>
      <c r="C5649" t="s">
        <v>529</v>
      </c>
      <c r="D5649" s="1">
        <v>46029</v>
      </c>
      <c r="E5649" t="s">
        <v>530</v>
      </c>
      <c r="F5649">
        <v>9</v>
      </c>
      <c r="G5649">
        <v>231</v>
      </c>
      <c r="H5649" t="str">
        <f>VLOOKUP(G5649,[1]OPERADORES!$A:$B,2,0)</f>
        <v>EDIJANE</v>
      </c>
      <c r="I5649" t="s">
        <v>21</v>
      </c>
      <c r="J5649" t="s">
        <v>531</v>
      </c>
      <c r="K5649" t="s">
        <v>532</v>
      </c>
      <c r="L5649">
        <v>84498</v>
      </c>
      <c r="M5649" t="s">
        <v>533</v>
      </c>
      <c r="O5649" t="s">
        <v>11</v>
      </c>
      <c r="P5649">
        <v>5403</v>
      </c>
      <c r="Q5649">
        <v>3</v>
      </c>
      <c r="R5649">
        <v>412.35</v>
      </c>
      <c r="S5649" s="2">
        <v>1237.05</v>
      </c>
      <c r="T5649">
        <v>938.94</v>
      </c>
      <c r="U5649">
        <v>24.1</v>
      </c>
      <c r="V5649" t="str">
        <f>VLOOKUP(L5649,'[2]tabela de preços'!$A:$D,4,0)</f>
        <v>BRASILUX</v>
      </c>
      <c r="W5649" t="str">
        <f>VLOOKUP(L5649,'[2]tabela de preços'!$A:$F,6,0)</f>
        <v>ESMALTES</v>
      </c>
      <c r="X5649" t="str">
        <f>VLOOKUP(L5649,'[2]tabela de preços'!$A:$G,7,0)</f>
        <v>INDUSTRIAL</v>
      </c>
    </row>
    <row r="5650" spans="1:24" x14ac:dyDescent="0.3">
      <c r="A5650" t="s">
        <v>528</v>
      </c>
      <c r="C5650" t="s">
        <v>529</v>
      </c>
      <c r="D5650" s="1">
        <v>46029</v>
      </c>
      <c r="E5650" t="s">
        <v>530</v>
      </c>
      <c r="F5650">
        <v>9</v>
      </c>
      <c r="G5650">
        <v>231</v>
      </c>
      <c r="H5650" t="str">
        <f>VLOOKUP(G5650,[1]OPERADORES!$A:$B,2,0)</f>
        <v>EDIJANE</v>
      </c>
      <c r="I5650" t="s">
        <v>21</v>
      </c>
      <c r="J5650" t="s">
        <v>531</v>
      </c>
      <c r="K5650" t="s">
        <v>532</v>
      </c>
      <c r="L5650">
        <v>84499</v>
      </c>
      <c r="M5650" t="s">
        <v>534</v>
      </c>
      <c r="O5650" t="s">
        <v>11</v>
      </c>
      <c r="P5650">
        <v>5102</v>
      </c>
      <c r="Q5650">
        <v>3</v>
      </c>
      <c r="R5650">
        <v>176.61</v>
      </c>
      <c r="S5650">
        <v>529.83000000000004</v>
      </c>
      <c r="T5650">
        <v>402.15</v>
      </c>
      <c r="U5650">
        <v>24.1</v>
      </c>
      <c r="V5650" t="str">
        <f>VLOOKUP(L5650,'[2]tabela de preços'!$A:$D,4,0)</f>
        <v>BRASILUX</v>
      </c>
      <c r="W5650" t="str">
        <f>VLOOKUP(L5650,'[2]tabela de preços'!$A:$F,6,0)</f>
        <v>THINNER DE LIMPEZA</v>
      </c>
      <c r="X5650" t="str">
        <f>VLOOKUP(L5650,'[2]tabela de preços'!$A:$G,7,0)</f>
        <v>THINNER</v>
      </c>
    </row>
    <row r="5651" spans="1:24" x14ac:dyDescent="0.3">
      <c r="A5651" t="s">
        <v>528</v>
      </c>
      <c r="C5651" t="s">
        <v>535</v>
      </c>
      <c r="D5651" s="1">
        <v>46029</v>
      </c>
      <c r="E5651" t="s">
        <v>536</v>
      </c>
      <c r="F5651">
        <v>9</v>
      </c>
      <c r="G5651">
        <v>231</v>
      </c>
      <c r="H5651" t="str">
        <f>VLOOKUP(G5651,[1]OPERADORES!$A:$B,2,0)</f>
        <v>EDIJANE</v>
      </c>
      <c r="I5651" t="s">
        <v>21</v>
      </c>
      <c r="J5651" t="s">
        <v>531</v>
      </c>
      <c r="K5651" t="s">
        <v>532</v>
      </c>
      <c r="L5651">
        <v>85316</v>
      </c>
      <c r="M5651" t="s">
        <v>365</v>
      </c>
      <c r="O5651" t="s">
        <v>11</v>
      </c>
      <c r="P5651">
        <v>5102</v>
      </c>
      <c r="Q5651">
        <v>1</v>
      </c>
      <c r="R5651">
        <v>668</v>
      </c>
      <c r="S5651">
        <v>668</v>
      </c>
      <c r="T5651">
        <v>478.31</v>
      </c>
      <c r="U5651">
        <v>28.4</v>
      </c>
      <c r="V5651" t="str">
        <f>VLOOKUP(L5651,'[2]tabela de preços'!$A:$D,4,0)</f>
        <v>BRASILUX</v>
      </c>
      <c r="W5651" t="str">
        <f>VLOOKUP(L5651,'[2]tabela de preços'!$A:$F,6,0)</f>
        <v>TINTA EM PÓ</v>
      </c>
      <c r="X5651" t="str">
        <f>VLOOKUP(L5651,'[2]tabela de preços'!$A:$G,7,0)</f>
        <v>INDUSTRIAL</v>
      </c>
    </row>
    <row r="5652" spans="1:24" x14ac:dyDescent="0.3">
      <c r="A5652" t="s">
        <v>528</v>
      </c>
      <c r="C5652" t="s">
        <v>537</v>
      </c>
      <c r="D5652" s="1">
        <v>46037</v>
      </c>
      <c r="E5652" t="s">
        <v>538</v>
      </c>
      <c r="F5652">
        <v>9</v>
      </c>
      <c r="G5652">
        <v>231</v>
      </c>
      <c r="H5652" t="str">
        <f>VLOOKUP(G5652,[1]OPERADORES!$A:$B,2,0)</f>
        <v>EDIJANE</v>
      </c>
      <c r="I5652" t="s">
        <v>21</v>
      </c>
      <c r="J5652" t="s">
        <v>531</v>
      </c>
      <c r="K5652" t="s">
        <v>532</v>
      </c>
      <c r="L5652">
        <v>85316</v>
      </c>
      <c r="M5652" t="s">
        <v>365</v>
      </c>
      <c r="O5652" t="s">
        <v>11</v>
      </c>
      <c r="P5652">
        <v>5102</v>
      </c>
      <c r="Q5652">
        <v>1</v>
      </c>
      <c r="R5652">
        <v>668</v>
      </c>
      <c r="S5652">
        <v>668</v>
      </c>
      <c r="T5652">
        <v>478.31</v>
      </c>
      <c r="U5652">
        <v>28.4</v>
      </c>
      <c r="V5652" t="str">
        <f>VLOOKUP(L5652,'[2]tabela de preços'!$A:$D,4,0)</f>
        <v>BRASILUX</v>
      </c>
      <c r="W5652" t="str">
        <f>VLOOKUP(L5652,'[2]tabela de preços'!$A:$F,6,0)</f>
        <v>TINTA EM PÓ</v>
      </c>
      <c r="X5652" t="str">
        <f>VLOOKUP(L5652,'[2]tabela de preços'!$A:$G,7,0)</f>
        <v>INDUSTRIAL</v>
      </c>
    </row>
    <row r="5653" spans="1:24" x14ac:dyDescent="0.3">
      <c r="A5653" t="s">
        <v>528</v>
      </c>
      <c r="C5653" t="s">
        <v>539</v>
      </c>
      <c r="D5653" s="1">
        <v>46048</v>
      </c>
      <c r="E5653" t="s">
        <v>540</v>
      </c>
      <c r="F5653">
        <v>9</v>
      </c>
      <c r="G5653">
        <v>231</v>
      </c>
      <c r="H5653" t="str">
        <f>VLOOKUP(G5653,[1]OPERADORES!$A:$B,2,0)</f>
        <v>EDIJANE</v>
      </c>
      <c r="I5653" t="s">
        <v>21</v>
      </c>
      <c r="J5653" t="s">
        <v>531</v>
      </c>
      <c r="K5653" t="s">
        <v>532</v>
      </c>
      <c r="L5653">
        <v>84498</v>
      </c>
      <c r="M5653" t="s">
        <v>533</v>
      </c>
      <c r="O5653" t="s">
        <v>11</v>
      </c>
      <c r="P5653">
        <v>5403</v>
      </c>
      <c r="Q5653">
        <v>3</v>
      </c>
      <c r="R5653">
        <v>412.35</v>
      </c>
      <c r="S5653" s="2">
        <v>1237.05</v>
      </c>
      <c r="T5653">
        <v>938.94</v>
      </c>
      <c r="U5653">
        <v>24.1</v>
      </c>
      <c r="V5653" t="str">
        <f>VLOOKUP(L5653,'[2]tabela de preços'!$A:$D,4,0)</f>
        <v>BRASILUX</v>
      </c>
      <c r="W5653" t="str">
        <f>VLOOKUP(L5653,'[2]tabela de preços'!$A:$F,6,0)</f>
        <v>ESMALTES</v>
      </c>
      <c r="X5653" t="str">
        <f>VLOOKUP(L5653,'[2]tabela de preços'!$A:$G,7,0)</f>
        <v>INDUSTRIAL</v>
      </c>
    </row>
    <row r="5654" spans="1:24" x14ac:dyDescent="0.3">
      <c r="A5654" t="s">
        <v>528</v>
      </c>
      <c r="C5654" t="s">
        <v>539</v>
      </c>
      <c r="D5654" s="1">
        <v>46048</v>
      </c>
      <c r="E5654" t="s">
        <v>540</v>
      </c>
      <c r="F5654">
        <v>9</v>
      </c>
      <c r="G5654">
        <v>231</v>
      </c>
      <c r="H5654" t="str">
        <f>VLOOKUP(G5654,[1]OPERADORES!$A:$B,2,0)</f>
        <v>EDIJANE</v>
      </c>
      <c r="I5654" t="s">
        <v>21</v>
      </c>
      <c r="J5654" t="s">
        <v>531</v>
      </c>
      <c r="K5654" t="s">
        <v>532</v>
      </c>
      <c r="L5654">
        <v>84499</v>
      </c>
      <c r="M5654" t="s">
        <v>534</v>
      </c>
      <c r="O5654" t="s">
        <v>11</v>
      </c>
      <c r="P5654">
        <v>5102</v>
      </c>
      <c r="Q5654">
        <v>3</v>
      </c>
      <c r="R5654">
        <v>176.61</v>
      </c>
      <c r="S5654">
        <v>529.83000000000004</v>
      </c>
      <c r="T5654">
        <v>402.15</v>
      </c>
      <c r="U5654">
        <v>24.1</v>
      </c>
      <c r="V5654" t="str">
        <f>VLOOKUP(L5654,'[2]tabela de preços'!$A:$D,4,0)</f>
        <v>BRASILUX</v>
      </c>
      <c r="W5654" t="str">
        <f>VLOOKUP(L5654,'[2]tabela de preços'!$A:$F,6,0)</f>
        <v>THINNER DE LIMPEZA</v>
      </c>
      <c r="X5654" t="str">
        <f>VLOOKUP(L5654,'[2]tabela de preços'!$A:$G,7,0)</f>
        <v>THINNER</v>
      </c>
    </row>
    <row r="5655" spans="1:24" x14ac:dyDescent="0.3">
      <c r="A5655" t="s">
        <v>528</v>
      </c>
      <c r="C5655" t="s">
        <v>541</v>
      </c>
      <c r="D5655" s="1">
        <v>46050</v>
      </c>
      <c r="E5655" t="s">
        <v>542</v>
      </c>
      <c r="F5655">
        <v>9</v>
      </c>
      <c r="G5655">
        <v>231</v>
      </c>
      <c r="H5655" t="str">
        <f>VLOOKUP(G5655,[1]OPERADORES!$A:$B,2,0)</f>
        <v>EDIJANE</v>
      </c>
      <c r="I5655" t="s">
        <v>21</v>
      </c>
      <c r="J5655" t="s">
        <v>531</v>
      </c>
      <c r="K5655" t="s">
        <v>532</v>
      </c>
      <c r="L5655">
        <v>85316</v>
      </c>
      <c r="M5655" t="s">
        <v>365</v>
      </c>
      <c r="O5655" t="s">
        <v>11</v>
      </c>
      <c r="P5655">
        <v>5102</v>
      </c>
      <c r="Q5655">
        <v>1</v>
      </c>
      <c r="R5655">
        <v>668</v>
      </c>
      <c r="S5655">
        <v>668</v>
      </c>
      <c r="T5655">
        <v>478.31</v>
      </c>
      <c r="U5655">
        <v>28.4</v>
      </c>
      <c r="V5655" t="str">
        <f>VLOOKUP(L5655,'[2]tabela de preços'!$A:$D,4,0)</f>
        <v>BRASILUX</v>
      </c>
      <c r="W5655" t="str">
        <f>VLOOKUP(L5655,'[2]tabela de preços'!$A:$F,6,0)</f>
        <v>TINTA EM PÓ</v>
      </c>
      <c r="X5655" t="str">
        <f>VLOOKUP(L5655,'[2]tabela de preços'!$A:$G,7,0)</f>
        <v>INDUSTRIAL</v>
      </c>
    </row>
    <row r="5656" spans="1:24" x14ac:dyDescent="0.3">
      <c r="A5656" t="s">
        <v>528</v>
      </c>
      <c r="C5656" t="s">
        <v>2422</v>
      </c>
      <c r="D5656" s="1">
        <v>46055</v>
      </c>
      <c r="E5656" t="s">
        <v>2423</v>
      </c>
      <c r="F5656">
        <v>9</v>
      </c>
      <c r="G5656">
        <v>231</v>
      </c>
      <c r="H5656" t="str">
        <f>VLOOKUP(G5656,[1]OPERADORES!$A:$B,2,0)</f>
        <v>EDIJANE</v>
      </c>
      <c r="I5656" t="s">
        <v>21</v>
      </c>
      <c r="J5656" t="s">
        <v>531</v>
      </c>
      <c r="K5656" t="s">
        <v>532</v>
      </c>
      <c r="L5656">
        <v>84500</v>
      </c>
      <c r="M5656" t="s">
        <v>2424</v>
      </c>
      <c r="O5656" t="s">
        <v>11</v>
      </c>
      <c r="P5656">
        <v>5102</v>
      </c>
      <c r="Q5656">
        <v>2</v>
      </c>
      <c r="R5656">
        <v>195.25</v>
      </c>
      <c r="S5656">
        <v>390.5</v>
      </c>
      <c r="T5656">
        <v>296.39999999999998</v>
      </c>
      <c r="U5656">
        <v>24.1</v>
      </c>
      <c r="V5656" t="str">
        <f>VLOOKUP(L5656,'[2]tabela de preços'!$A:$D,4,0)</f>
        <v>BRASILUX</v>
      </c>
      <c r="W5656" t="str">
        <f>VLOOKUP(L5656,'[2]tabela de preços'!$A:$F,6,0)</f>
        <v>AGUARRAS</v>
      </c>
      <c r="X5656" t="str">
        <f>VLOOKUP(L5656,'[2]tabela de preços'!$A:$G,7,0)</f>
        <v>IMOBILIÁRIO</v>
      </c>
    </row>
    <row r="5657" spans="1:24" x14ac:dyDescent="0.3">
      <c r="A5657" t="s">
        <v>528</v>
      </c>
      <c r="C5657" t="s">
        <v>2480</v>
      </c>
      <c r="D5657" s="1">
        <v>46056</v>
      </c>
      <c r="E5657" t="s">
        <v>2481</v>
      </c>
      <c r="F5657">
        <v>9</v>
      </c>
      <c r="G5657">
        <v>231</v>
      </c>
      <c r="H5657" t="str">
        <f>VLOOKUP(G5657,[1]OPERADORES!$A:$B,2,0)</f>
        <v>EDIJANE</v>
      </c>
      <c r="I5657" t="s">
        <v>21</v>
      </c>
      <c r="J5657" t="s">
        <v>531</v>
      </c>
      <c r="K5657" t="s">
        <v>532</v>
      </c>
      <c r="L5657">
        <v>85316</v>
      </c>
      <c r="M5657" t="s">
        <v>365</v>
      </c>
      <c r="O5657" t="s">
        <v>11</v>
      </c>
      <c r="P5657">
        <v>5102</v>
      </c>
      <c r="Q5657">
        <v>1</v>
      </c>
      <c r="R5657">
        <v>668</v>
      </c>
      <c r="S5657">
        <v>668</v>
      </c>
      <c r="T5657">
        <v>478.31</v>
      </c>
      <c r="U5657">
        <v>28.4</v>
      </c>
      <c r="V5657" t="str">
        <f>VLOOKUP(L5657,'[2]tabela de preços'!$A:$D,4,0)</f>
        <v>BRASILUX</v>
      </c>
      <c r="W5657" t="str">
        <f>VLOOKUP(L5657,'[2]tabela de preços'!$A:$F,6,0)</f>
        <v>TINTA EM PÓ</v>
      </c>
      <c r="X5657" t="str">
        <f>VLOOKUP(L5657,'[2]tabela de preços'!$A:$G,7,0)</f>
        <v>INDUSTRIAL</v>
      </c>
    </row>
    <row r="5658" spans="1:24" x14ac:dyDescent="0.3">
      <c r="A5658" t="s">
        <v>528</v>
      </c>
      <c r="C5658" t="s">
        <v>2874</v>
      </c>
      <c r="D5658" s="1">
        <v>46063</v>
      </c>
      <c r="E5658" t="s">
        <v>2875</v>
      </c>
      <c r="F5658">
        <v>9</v>
      </c>
      <c r="G5658">
        <v>231</v>
      </c>
      <c r="H5658" t="str">
        <f>VLOOKUP(G5658,[1]OPERADORES!$A:$B,2,0)</f>
        <v>EDIJANE</v>
      </c>
      <c r="I5658" t="s">
        <v>21</v>
      </c>
      <c r="J5658" t="s">
        <v>531</v>
      </c>
      <c r="K5658" t="s">
        <v>532</v>
      </c>
      <c r="L5658">
        <v>85316</v>
      </c>
      <c r="M5658" t="s">
        <v>365</v>
      </c>
      <c r="O5658" t="s">
        <v>11</v>
      </c>
      <c r="P5658">
        <v>5102</v>
      </c>
      <c r="Q5658">
        <v>1</v>
      </c>
      <c r="R5658">
        <v>668</v>
      </c>
      <c r="S5658">
        <v>668</v>
      </c>
      <c r="T5658">
        <v>478.31</v>
      </c>
      <c r="U5658">
        <v>28.4</v>
      </c>
      <c r="V5658" t="str">
        <f>VLOOKUP(L5658,'[2]tabela de preços'!$A:$D,4,0)</f>
        <v>BRASILUX</v>
      </c>
      <c r="W5658" t="str">
        <f>VLOOKUP(L5658,'[2]tabela de preços'!$A:$F,6,0)</f>
        <v>TINTA EM PÓ</v>
      </c>
      <c r="X5658" t="str">
        <f>VLOOKUP(L5658,'[2]tabela de preços'!$A:$G,7,0)</f>
        <v>INDUSTRIAL</v>
      </c>
    </row>
    <row r="5659" spans="1:24" x14ac:dyDescent="0.3">
      <c r="A5659" t="s">
        <v>528</v>
      </c>
      <c r="C5659" t="s">
        <v>3067</v>
      </c>
      <c r="D5659" s="1">
        <v>46065</v>
      </c>
      <c r="E5659" t="s">
        <v>3068</v>
      </c>
      <c r="F5659">
        <v>9</v>
      </c>
      <c r="G5659">
        <v>231</v>
      </c>
      <c r="H5659" t="str">
        <f>VLOOKUP(G5659,[1]OPERADORES!$A:$B,2,0)</f>
        <v>EDIJANE</v>
      </c>
      <c r="I5659" t="s">
        <v>21</v>
      </c>
      <c r="J5659" t="s">
        <v>531</v>
      </c>
      <c r="K5659" t="s">
        <v>532</v>
      </c>
      <c r="L5659">
        <v>85316</v>
      </c>
      <c r="M5659" t="s">
        <v>365</v>
      </c>
      <c r="O5659" t="s">
        <v>11</v>
      </c>
      <c r="P5659">
        <v>5102</v>
      </c>
      <c r="Q5659">
        <v>2</v>
      </c>
      <c r="R5659">
        <v>668</v>
      </c>
      <c r="S5659" s="2">
        <v>1336</v>
      </c>
      <c r="T5659">
        <v>956.62</v>
      </c>
      <c r="U5659">
        <v>28.4</v>
      </c>
      <c r="V5659" t="str">
        <f>VLOOKUP(L5659,'[2]tabela de preços'!$A:$D,4,0)</f>
        <v>BRASILUX</v>
      </c>
      <c r="W5659" t="str">
        <f>VLOOKUP(L5659,'[2]tabela de preços'!$A:$F,6,0)</f>
        <v>TINTA EM PÓ</v>
      </c>
      <c r="X5659" t="str">
        <f>VLOOKUP(L5659,'[2]tabela de preços'!$A:$G,7,0)</f>
        <v>INDUSTRIAL</v>
      </c>
    </row>
    <row r="5660" spans="1:24" x14ac:dyDescent="0.3">
      <c r="A5660" t="s">
        <v>528</v>
      </c>
      <c r="C5660" t="s">
        <v>3069</v>
      </c>
      <c r="D5660" s="1">
        <v>46071</v>
      </c>
      <c r="E5660" t="s">
        <v>3070</v>
      </c>
      <c r="F5660">
        <v>9</v>
      </c>
      <c r="G5660">
        <v>231</v>
      </c>
      <c r="H5660" t="str">
        <f>VLOOKUP(G5660,[1]OPERADORES!$A:$B,2,0)</f>
        <v>EDIJANE</v>
      </c>
      <c r="I5660" t="s">
        <v>21</v>
      </c>
      <c r="J5660" t="s">
        <v>531</v>
      </c>
      <c r="K5660" t="s">
        <v>532</v>
      </c>
      <c r="L5660">
        <v>84498</v>
      </c>
      <c r="M5660" t="s">
        <v>533</v>
      </c>
      <c r="O5660" t="s">
        <v>11</v>
      </c>
      <c r="P5660">
        <v>5403</v>
      </c>
      <c r="Q5660">
        <v>2</v>
      </c>
      <c r="R5660">
        <v>449.7</v>
      </c>
      <c r="S5660">
        <v>899.4</v>
      </c>
      <c r="T5660">
        <v>682.66</v>
      </c>
      <c r="U5660">
        <v>24.1</v>
      </c>
      <c r="V5660" t="str">
        <f>VLOOKUP(L5660,'[2]tabela de preços'!$A:$D,4,0)</f>
        <v>BRASILUX</v>
      </c>
      <c r="W5660" t="str">
        <f>VLOOKUP(L5660,'[2]tabela de preços'!$A:$F,6,0)</f>
        <v>ESMALTES</v>
      </c>
      <c r="X5660" t="str">
        <f>VLOOKUP(L5660,'[2]tabela de preços'!$A:$G,7,0)</f>
        <v>INDUSTRIAL</v>
      </c>
    </row>
    <row r="5661" spans="1:24" x14ac:dyDescent="0.3">
      <c r="A5661" t="s">
        <v>528</v>
      </c>
      <c r="C5661" t="s">
        <v>3069</v>
      </c>
      <c r="D5661" s="1">
        <v>46071</v>
      </c>
      <c r="E5661" t="s">
        <v>3070</v>
      </c>
      <c r="F5661">
        <v>9</v>
      </c>
      <c r="G5661">
        <v>231</v>
      </c>
      <c r="H5661" t="str">
        <f>VLOOKUP(G5661,[1]OPERADORES!$A:$B,2,0)</f>
        <v>EDIJANE</v>
      </c>
      <c r="I5661" t="s">
        <v>21</v>
      </c>
      <c r="J5661" t="s">
        <v>531</v>
      </c>
      <c r="K5661" t="s">
        <v>532</v>
      </c>
      <c r="L5661">
        <v>84499</v>
      </c>
      <c r="M5661" t="s">
        <v>534</v>
      </c>
      <c r="O5661" t="s">
        <v>11</v>
      </c>
      <c r="P5661">
        <v>5102</v>
      </c>
      <c r="Q5661">
        <v>2</v>
      </c>
      <c r="R5661">
        <v>176.61</v>
      </c>
      <c r="S5661">
        <v>353.22</v>
      </c>
      <c r="T5661">
        <v>268.10000000000002</v>
      </c>
      <c r="U5661">
        <v>24.1</v>
      </c>
      <c r="V5661" t="str">
        <f>VLOOKUP(L5661,'[2]tabela de preços'!$A:$D,4,0)</f>
        <v>BRASILUX</v>
      </c>
      <c r="W5661" t="str">
        <f>VLOOKUP(L5661,'[2]tabela de preços'!$A:$F,6,0)</f>
        <v>THINNER DE LIMPEZA</v>
      </c>
      <c r="X5661" t="str">
        <f>VLOOKUP(L5661,'[2]tabela de preços'!$A:$G,7,0)</f>
        <v>THINNER</v>
      </c>
    </row>
    <row r="5662" spans="1:24" x14ac:dyDescent="0.3">
      <c r="A5662" t="s">
        <v>528</v>
      </c>
      <c r="C5662" t="s">
        <v>3560</v>
      </c>
      <c r="D5662" s="1">
        <v>46077</v>
      </c>
      <c r="E5662" t="s">
        <v>3561</v>
      </c>
      <c r="F5662">
        <v>9</v>
      </c>
      <c r="G5662">
        <v>231</v>
      </c>
      <c r="H5662" t="str">
        <f>VLOOKUP(G5662,[1]OPERADORES!$A:$B,2,0)</f>
        <v>EDIJANE</v>
      </c>
      <c r="I5662" t="s">
        <v>21</v>
      </c>
      <c r="J5662" t="s">
        <v>531</v>
      </c>
      <c r="K5662" t="s">
        <v>532</v>
      </c>
      <c r="L5662">
        <v>85316</v>
      </c>
      <c r="M5662" t="s">
        <v>365</v>
      </c>
      <c r="O5662" t="s">
        <v>11</v>
      </c>
      <c r="P5662">
        <v>5102</v>
      </c>
      <c r="Q5662">
        <v>1</v>
      </c>
      <c r="R5662">
        <v>668</v>
      </c>
      <c r="S5662">
        <v>668</v>
      </c>
      <c r="T5662">
        <v>478.31</v>
      </c>
      <c r="U5662">
        <v>28.4</v>
      </c>
      <c r="V5662" t="str">
        <f>VLOOKUP(L5662,'[2]tabela de preços'!$A:$D,4,0)</f>
        <v>BRASILUX</v>
      </c>
      <c r="W5662" t="str">
        <f>VLOOKUP(L5662,'[2]tabela de preços'!$A:$F,6,0)</f>
        <v>TINTA EM PÓ</v>
      </c>
      <c r="X5662" t="str">
        <f>VLOOKUP(L5662,'[2]tabela de preços'!$A:$G,7,0)</f>
        <v>INDUSTRIAL</v>
      </c>
    </row>
    <row r="5663" spans="1:24" x14ac:dyDescent="0.3">
      <c r="A5663" t="s">
        <v>528</v>
      </c>
      <c r="C5663" t="s">
        <v>3735</v>
      </c>
      <c r="D5663" s="1">
        <v>46079</v>
      </c>
      <c r="E5663" t="s">
        <v>3736</v>
      </c>
      <c r="F5663">
        <v>9</v>
      </c>
      <c r="G5663">
        <v>231</v>
      </c>
      <c r="H5663" t="str">
        <f>VLOOKUP(G5663,[1]OPERADORES!$A:$B,2,0)</f>
        <v>EDIJANE</v>
      </c>
      <c r="I5663" t="s">
        <v>21</v>
      </c>
      <c r="J5663" t="s">
        <v>531</v>
      </c>
      <c r="K5663" t="s">
        <v>532</v>
      </c>
      <c r="L5663">
        <v>85316</v>
      </c>
      <c r="M5663" t="s">
        <v>365</v>
      </c>
      <c r="O5663" t="s">
        <v>11</v>
      </c>
      <c r="P5663">
        <v>5102</v>
      </c>
      <c r="Q5663">
        <v>1</v>
      </c>
      <c r="R5663">
        <v>668</v>
      </c>
      <c r="S5663">
        <v>668</v>
      </c>
      <c r="T5663">
        <v>478.31</v>
      </c>
      <c r="U5663">
        <v>28.4</v>
      </c>
      <c r="V5663" t="str">
        <f>VLOOKUP(L5663,'[2]tabela de preços'!$A:$D,4,0)</f>
        <v>BRASILUX</v>
      </c>
      <c r="W5663" t="str">
        <f>VLOOKUP(L5663,'[2]tabela de preços'!$A:$F,6,0)</f>
        <v>TINTA EM PÓ</v>
      </c>
      <c r="X5663" t="str">
        <f>VLOOKUP(L5663,'[2]tabela de preços'!$A:$G,7,0)</f>
        <v>INDUSTRIAL</v>
      </c>
    </row>
    <row r="5664" spans="1:24" x14ac:dyDescent="0.3">
      <c r="A5664" t="s">
        <v>528</v>
      </c>
      <c r="C5664" t="s">
        <v>4083</v>
      </c>
      <c r="D5664" s="1">
        <v>46086</v>
      </c>
      <c r="E5664" t="s">
        <v>4084</v>
      </c>
      <c r="F5664">
        <v>9</v>
      </c>
      <c r="G5664">
        <v>231</v>
      </c>
      <c r="H5664" t="str">
        <f>VLOOKUP(G5664,[1]OPERADORES!$A:$B,2,0)</f>
        <v>EDIJANE</v>
      </c>
      <c r="I5664" t="s">
        <v>21</v>
      </c>
      <c r="J5664" t="s">
        <v>531</v>
      </c>
      <c r="K5664" t="s">
        <v>532</v>
      </c>
      <c r="L5664">
        <v>85316</v>
      </c>
      <c r="M5664" t="s">
        <v>365</v>
      </c>
      <c r="O5664" t="s">
        <v>11</v>
      </c>
      <c r="P5664">
        <v>5102</v>
      </c>
      <c r="Q5664">
        <v>1</v>
      </c>
      <c r="R5664">
        <v>668</v>
      </c>
      <c r="S5664">
        <v>668</v>
      </c>
      <c r="T5664">
        <v>478.31</v>
      </c>
      <c r="U5664">
        <v>28.4</v>
      </c>
      <c r="V5664" t="str">
        <f>VLOOKUP(L5664,'[2]tabela de preços'!$A:$D,4,0)</f>
        <v>BRASILUX</v>
      </c>
      <c r="W5664" t="str">
        <f>VLOOKUP(L5664,'[2]tabela de preços'!$A:$F,6,0)</f>
        <v>TINTA EM PÓ</v>
      </c>
      <c r="X5664" t="str">
        <f>VLOOKUP(L5664,'[2]tabela de preços'!$A:$G,7,0)</f>
        <v>INDUSTRIAL</v>
      </c>
    </row>
    <row r="5665" spans="1:24" x14ac:dyDescent="0.3">
      <c r="A5665" t="s">
        <v>528</v>
      </c>
      <c r="C5665" t="s">
        <v>4448</v>
      </c>
      <c r="D5665" s="1">
        <v>46092</v>
      </c>
      <c r="E5665" t="s">
        <v>4449</v>
      </c>
      <c r="F5665">
        <v>9</v>
      </c>
      <c r="G5665">
        <v>231</v>
      </c>
      <c r="H5665" t="str">
        <f>VLOOKUP(G5665,[1]OPERADORES!$A:$B,2,0)</f>
        <v>EDIJANE</v>
      </c>
      <c r="I5665" t="s">
        <v>21</v>
      </c>
      <c r="J5665" t="s">
        <v>531</v>
      </c>
      <c r="K5665" t="s">
        <v>532</v>
      </c>
      <c r="L5665">
        <v>84498</v>
      </c>
      <c r="M5665" t="s">
        <v>533</v>
      </c>
      <c r="O5665" t="s">
        <v>11</v>
      </c>
      <c r="P5665">
        <v>5403</v>
      </c>
      <c r="Q5665">
        <v>2</v>
      </c>
      <c r="R5665">
        <v>460.98</v>
      </c>
      <c r="S5665">
        <v>921.96</v>
      </c>
      <c r="T5665">
        <v>699.78</v>
      </c>
      <c r="U5665">
        <v>24.1</v>
      </c>
      <c r="V5665" t="str">
        <f>VLOOKUP(L5665,'[2]tabela de preços'!$A:$D,4,0)</f>
        <v>BRASILUX</v>
      </c>
      <c r="W5665" t="str">
        <f>VLOOKUP(L5665,'[2]tabela de preços'!$A:$F,6,0)</f>
        <v>ESMALTES</v>
      </c>
      <c r="X5665" t="str">
        <f>VLOOKUP(L5665,'[2]tabela de preços'!$A:$G,7,0)</f>
        <v>INDUSTRIAL</v>
      </c>
    </row>
    <row r="5666" spans="1:24" x14ac:dyDescent="0.3">
      <c r="A5666" t="s">
        <v>528</v>
      </c>
      <c r="C5666" t="s">
        <v>4448</v>
      </c>
      <c r="D5666" s="1">
        <v>46092</v>
      </c>
      <c r="E5666" t="s">
        <v>4449</v>
      </c>
      <c r="F5666">
        <v>9</v>
      </c>
      <c r="G5666">
        <v>231</v>
      </c>
      <c r="H5666" t="str">
        <f>VLOOKUP(G5666,[1]OPERADORES!$A:$B,2,0)</f>
        <v>EDIJANE</v>
      </c>
      <c r="I5666" t="s">
        <v>21</v>
      </c>
      <c r="J5666" t="s">
        <v>531</v>
      </c>
      <c r="K5666" t="s">
        <v>532</v>
      </c>
      <c r="L5666">
        <v>84499</v>
      </c>
      <c r="M5666" t="s">
        <v>534</v>
      </c>
      <c r="O5666" t="s">
        <v>11</v>
      </c>
      <c r="P5666">
        <v>5102</v>
      </c>
      <c r="Q5666">
        <v>2</v>
      </c>
      <c r="R5666">
        <v>185.45</v>
      </c>
      <c r="S5666">
        <v>370.9</v>
      </c>
      <c r="T5666">
        <v>281.52</v>
      </c>
      <c r="U5666">
        <v>24.1</v>
      </c>
      <c r="V5666" t="str">
        <f>VLOOKUP(L5666,'[2]tabela de preços'!$A:$D,4,0)</f>
        <v>BRASILUX</v>
      </c>
      <c r="W5666" t="str">
        <f>VLOOKUP(L5666,'[2]tabela de preços'!$A:$F,6,0)</f>
        <v>THINNER DE LIMPEZA</v>
      </c>
      <c r="X5666" t="str">
        <f>VLOOKUP(L5666,'[2]tabela de preços'!$A:$G,7,0)</f>
        <v>THINNER</v>
      </c>
    </row>
    <row r="5667" spans="1:24" x14ac:dyDescent="0.3">
      <c r="A5667" t="s">
        <v>528</v>
      </c>
      <c r="C5667" t="s">
        <v>4645</v>
      </c>
      <c r="D5667" s="1">
        <v>46097</v>
      </c>
      <c r="E5667" t="s">
        <v>4646</v>
      </c>
      <c r="F5667">
        <v>9</v>
      </c>
      <c r="G5667">
        <v>231</v>
      </c>
      <c r="H5667" t="str">
        <f>VLOOKUP(G5667,[1]OPERADORES!$A:$B,2,0)</f>
        <v>EDIJANE</v>
      </c>
      <c r="I5667" t="s">
        <v>21</v>
      </c>
      <c r="J5667" t="s">
        <v>531</v>
      </c>
      <c r="K5667" t="s">
        <v>532</v>
      </c>
      <c r="L5667">
        <v>85316</v>
      </c>
      <c r="M5667" t="s">
        <v>365</v>
      </c>
      <c r="O5667" t="s">
        <v>11</v>
      </c>
      <c r="P5667">
        <v>5102</v>
      </c>
      <c r="Q5667">
        <v>1</v>
      </c>
      <c r="R5667">
        <v>668</v>
      </c>
      <c r="S5667">
        <v>668</v>
      </c>
      <c r="T5667">
        <v>478.31</v>
      </c>
      <c r="U5667">
        <v>28.4</v>
      </c>
      <c r="V5667" t="str">
        <f>VLOOKUP(L5667,'[2]tabela de preços'!$A:$D,4,0)</f>
        <v>BRASILUX</v>
      </c>
      <c r="W5667" t="str">
        <f>VLOOKUP(L5667,'[2]tabela de preços'!$A:$F,6,0)</f>
        <v>TINTA EM PÓ</v>
      </c>
      <c r="X5667" t="str">
        <f>VLOOKUP(L5667,'[2]tabela de preços'!$A:$G,7,0)</f>
        <v>INDUSTRIAL</v>
      </c>
    </row>
    <row r="5668" spans="1:24" x14ac:dyDescent="0.3">
      <c r="A5668" t="s">
        <v>528</v>
      </c>
      <c r="C5668" t="s">
        <v>4947</v>
      </c>
      <c r="D5668" s="1">
        <v>46104</v>
      </c>
      <c r="E5668" t="s">
        <v>4948</v>
      </c>
      <c r="F5668">
        <v>9</v>
      </c>
      <c r="G5668">
        <v>231</v>
      </c>
      <c r="H5668" t="str">
        <f>VLOOKUP(G5668,[1]OPERADORES!$A:$B,2,0)</f>
        <v>EDIJANE</v>
      </c>
      <c r="I5668" t="s">
        <v>21</v>
      </c>
      <c r="J5668" t="s">
        <v>531</v>
      </c>
      <c r="K5668" t="s">
        <v>532</v>
      </c>
      <c r="L5668">
        <v>84498</v>
      </c>
      <c r="M5668" t="s">
        <v>533</v>
      </c>
      <c r="O5668" t="s">
        <v>11</v>
      </c>
      <c r="P5668">
        <v>5403</v>
      </c>
      <c r="Q5668">
        <v>2</v>
      </c>
      <c r="R5668">
        <v>460.98</v>
      </c>
      <c r="S5668">
        <v>921.96</v>
      </c>
      <c r="T5668">
        <v>699.78</v>
      </c>
      <c r="U5668">
        <v>24.1</v>
      </c>
      <c r="V5668" t="str">
        <f>VLOOKUP(L5668,'[2]tabela de preços'!$A:$D,4,0)</f>
        <v>BRASILUX</v>
      </c>
      <c r="W5668" t="str">
        <f>VLOOKUP(L5668,'[2]tabela de preços'!$A:$F,6,0)</f>
        <v>ESMALTES</v>
      </c>
      <c r="X5668" t="str">
        <f>VLOOKUP(L5668,'[2]tabela de preços'!$A:$G,7,0)</f>
        <v>INDUSTRIAL</v>
      </c>
    </row>
    <row r="5669" spans="1:24" x14ac:dyDescent="0.3">
      <c r="A5669" t="s">
        <v>528</v>
      </c>
      <c r="C5669" t="s">
        <v>4947</v>
      </c>
      <c r="D5669" s="1">
        <v>46104</v>
      </c>
      <c r="E5669" t="s">
        <v>4948</v>
      </c>
      <c r="F5669">
        <v>9</v>
      </c>
      <c r="G5669">
        <v>231</v>
      </c>
      <c r="H5669" t="str">
        <f>VLOOKUP(G5669,[1]OPERADORES!$A:$B,2,0)</f>
        <v>EDIJANE</v>
      </c>
      <c r="I5669" t="s">
        <v>21</v>
      </c>
      <c r="J5669" t="s">
        <v>531</v>
      </c>
      <c r="K5669" t="s">
        <v>532</v>
      </c>
      <c r="L5669">
        <v>10303</v>
      </c>
      <c r="M5669" t="s">
        <v>3463</v>
      </c>
      <c r="O5669" t="s">
        <v>11</v>
      </c>
      <c r="P5669">
        <v>5102</v>
      </c>
      <c r="Q5669">
        <v>5</v>
      </c>
      <c r="R5669">
        <v>211.25</v>
      </c>
      <c r="S5669" s="2">
        <v>1056.25</v>
      </c>
      <c r="T5669">
        <v>801.7</v>
      </c>
      <c r="U5669">
        <v>24.1</v>
      </c>
      <c r="V5669" t="str">
        <f>VLOOKUP(L5669,'[2]tabela de preços'!$A:$D,4,0)</f>
        <v>ANJO</v>
      </c>
      <c r="W5669" t="str">
        <f>VLOOKUP(L5669,'[2]tabela de preços'!$A:$F,6,0)</f>
        <v>THINNER DE LIMPEZA</v>
      </c>
      <c r="X5669" t="str">
        <f>VLOOKUP(L5669,'[2]tabela de preços'!$A:$G,7,0)</f>
        <v>THINNER</v>
      </c>
    </row>
    <row r="5670" spans="1:24" x14ac:dyDescent="0.3">
      <c r="A5670" t="s">
        <v>528</v>
      </c>
      <c r="C5670" t="s">
        <v>5163</v>
      </c>
      <c r="D5670" s="1">
        <v>46107</v>
      </c>
      <c r="E5670" t="s">
        <v>5164</v>
      </c>
      <c r="F5670">
        <v>9</v>
      </c>
      <c r="G5670">
        <v>231</v>
      </c>
      <c r="H5670" t="str">
        <f>VLOOKUP(G5670,[1]OPERADORES!$A:$B,2,0)</f>
        <v>EDIJANE</v>
      </c>
      <c r="I5670" t="s">
        <v>21</v>
      </c>
      <c r="J5670" t="s">
        <v>531</v>
      </c>
      <c r="K5670" t="s">
        <v>532</v>
      </c>
      <c r="L5670">
        <v>85316</v>
      </c>
      <c r="M5670" t="s">
        <v>365</v>
      </c>
      <c r="O5670" t="s">
        <v>11</v>
      </c>
      <c r="P5670">
        <v>5102</v>
      </c>
      <c r="Q5670">
        <v>1</v>
      </c>
      <c r="R5670">
        <v>668</v>
      </c>
      <c r="S5670">
        <v>668</v>
      </c>
      <c r="T5670">
        <v>526.12</v>
      </c>
      <c r="U5670">
        <v>21.24</v>
      </c>
      <c r="V5670" t="str">
        <f>VLOOKUP(L5670,'[2]tabela de preços'!$A:$D,4,0)</f>
        <v>BRASILUX</v>
      </c>
      <c r="W5670" t="str">
        <f>VLOOKUP(L5670,'[2]tabela de preços'!$A:$F,6,0)</f>
        <v>TINTA EM PÓ</v>
      </c>
      <c r="X5670" t="str">
        <f>VLOOKUP(L5670,'[2]tabela de preços'!$A:$G,7,0)</f>
        <v>INDUSTRIAL</v>
      </c>
    </row>
    <row r="5671" spans="1:24" x14ac:dyDescent="0.3">
      <c r="A5671" t="s">
        <v>528</v>
      </c>
      <c r="C5671" t="s">
        <v>5428</v>
      </c>
      <c r="D5671" s="1">
        <v>46112</v>
      </c>
      <c r="E5671" t="s">
        <v>5429</v>
      </c>
      <c r="F5671">
        <v>9</v>
      </c>
      <c r="G5671">
        <v>231</v>
      </c>
      <c r="H5671" t="str">
        <f>VLOOKUP(G5671,[1]OPERADORES!$A:$B,2,0)</f>
        <v>EDIJANE</v>
      </c>
      <c r="I5671" t="s">
        <v>21</v>
      </c>
      <c r="J5671" t="s">
        <v>531</v>
      </c>
      <c r="K5671" t="s">
        <v>532</v>
      </c>
      <c r="L5671">
        <v>85316</v>
      </c>
      <c r="M5671" t="s">
        <v>365</v>
      </c>
      <c r="O5671" t="s">
        <v>11</v>
      </c>
      <c r="P5671">
        <v>5102</v>
      </c>
      <c r="Q5671">
        <v>1</v>
      </c>
      <c r="R5671">
        <v>737.89</v>
      </c>
      <c r="S5671">
        <v>737.89</v>
      </c>
      <c r="T5671">
        <v>526.12</v>
      </c>
      <c r="U5671">
        <v>28.7</v>
      </c>
      <c r="V5671" t="str">
        <f>VLOOKUP(L5671,'[2]tabela de preços'!$A:$D,4,0)</f>
        <v>BRASILUX</v>
      </c>
      <c r="W5671" t="str">
        <f>VLOOKUP(L5671,'[2]tabela de preços'!$A:$F,6,0)</f>
        <v>TINTA EM PÓ</v>
      </c>
      <c r="X5671" t="str">
        <f>VLOOKUP(L5671,'[2]tabela de preços'!$A:$G,7,0)</f>
        <v>INDUSTRIAL</v>
      </c>
    </row>
    <row r="5672" spans="1:24" x14ac:dyDescent="0.3">
      <c r="A5672" t="s">
        <v>2749</v>
      </c>
      <c r="C5672" t="s">
        <v>2750</v>
      </c>
      <c r="D5672" s="1">
        <v>46059</v>
      </c>
      <c r="E5672" t="s">
        <v>2751</v>
      </c>
      <c r="F5672">
        <v>9</v>
      </c>
      <c r="G5672">
        <v>230</v>
      </c>
      <c r="H5672" t="str">
        <f>VLOOKUP(G5672,[1]OPERADORES!$A:$B,2,0)</f>
        <v>SÔNIA</v>
      </c>
      <c r="I5672" t="s">
        <v>21</v>
      </c>
      <c r="J5672" t="s">
        <v>66</v>
      </c>
      <c r="K5672" t="s">
        <v>2752</v>
      </c>
      <c r="L5672">
        <v>85448</v>
      </c>
      <c r="M5672" t="s">
        <v>1259</v>
      </c>
      <c r="O5672" t="s">
        <v>11</v>
      </c>
      <c r="P5672">
        <v>5403</v>
      </c>
      <c r="Q5672">
        <v>4</v>
      </c>
      <c r="R5672">
        <v>95.4</v>
      </c>
      <c r="S5672">
        <v>381.6</v>
      </c>
      <c r="T5672">
        <v>289.64</v>
      </c>
      <c r="U5672">
        <v>24.1</v>
      </c>
      <c r="V5672" t="str">
        <f>VLOOKUP(L5672,'[2]tabela de preços'!$A:$D,4,0)</f>
        <v>BRASILUX</v>
      </c>
      <c r="W5672" t="str">
        <f>VLOOKUP(L5672,'[2]tabela de preços'!$A:$F,6,0)</f>
        <v>TINTAS LACA</v>
      </c>
      <c r="X5672" t="str">
        <f>VLOOKUP(L5672,'[2]tabela de preços'!$A:$G,7,0)</f>
        <v>AUTOMOTIVO</v>
      </c>
    </row>
    <row r="5673" spans="1:24" x14ac:dyDescent="0.3">
      <c r="A5673" t="s">
        <v>2749</v>
      </c>
      <c r="C5673" t="s">
        <v>2750</v>
      </c>
      <c r="D5673" s="1">
        <v>46059</v>
      </c>
      <c r="E5673" t="s">
        <v>2751</v>
      </c>
      <c r="F5673">
        <v>9</v>
      </c>
      <c r="G5673">
        <v>230</v>
      </c>
      <c r="H5673" t="str">
        <f>VLOOKUP(G5673,[1]OPERADORES!$A:$B,2,0)</f>
        <v>SÔNIA</v>
      </c>
      <c r="I5673" t="s">
        <v>21</v>
      </c>
      <c r="J5673" t="s">
        <v>66</v>
      </c>
      <c r="K5673" t="s">
        <v>2752</v>
      </c>
      <c r="L5673">
        <v>85246</v>
      </c>
      <c r="M5673" t="s">
        <v>1036</v>
      </c>
      <c r="O5673" t="s">
        <v>11</v>
      </c>
      <c r="P5673">
        <v>5403</v>
      </c>
      <c r="Q5673">
        <v>8</v>
      </c>
      <c r="R5673">
        <v>121.98</v>
      </c>
      <c r="S5673">
        <v>975.84</v>
      </c>
      <c r="T5673">
        <v>740.72</v>
      </c>
      <c r="U5673">
        <v>24.09</v>
      </c>
      <c r="V5673" t="str">
        <f>VLOOKUP(L5673,'[2]tabela de preços'!$A:$D,4,0)</f>
        <v>BRASILUX</v>
      </c>
      <c r="W5673" t="str">
        <f>VLOOKUP(L5673,'[2]tabela de preços'!$A:$F,6,0)</f>
        <v>TINTAS LACA</v>
      </c>
      <c r="X5673" t="str">
        <f>VLOOKUP(L5673,'[2]tabela de preços'!$A:$G,7,0)</f>
        <v>AUTOMOTIVO</v>
      </c>
    </row>
    <row r="5674" spans="1:24" x14ac:dyDescent="0.3">
      <c r="A5674" t="s">
        <v>2749</v>
      </c>
      <c r="C5674" t="s">
        <v>2750</v>
      </c>
      <c r="D5674" s="1">
        <v>46059</v>
      </c>
      <c r="E5674" t="s">
        <v>2751</v>
      </c>
      <c r="F5674">
        <v>9</v>
      </c>
      <c r="G5674">
        <v>230</v>
      </c>
      <c r="H5674" t="str">
        <f>VLOOKUP(G5674,[1]OPERADORES!$A:$B,2,0)</f>
        <v>SÔNIA</v>
      </c>
      <c r="I5674" t="s">
        <v>21</v>
      </c>
      <c r="J5674" t="s">
        <v>66</v>
      </c>
      <c r="K5674" t="s">
        <v>2752</v>
      </c>
      <c r="L5674">
        <v>84145</v>
      </c>
      <c r="M5674" t="s">
        <v>301</v>
      </c>
      <c r="O5674" t="s">
        <v>11</v>
      </c>
      <c r="P5674">
        <v>5403</v>
      </c>
      <c r="Q5674">
        <v>4</v>
      </c>
      <c r="R5674">
        <v>59.98</v>
      </c>
      <c r="S5674">
        <v>239.92</v>
      </c>
      <c r="T5674">
        <v>208.04</v>
      </c>
      <c r="U5674">
        <v>13.29</v>
      </c>
      <c r="V5674" t="str">
        <f>VLOOKUP(L5674,'[2]tabela de preços'!$A:$D,4,0)</f>
        <v>BRASILUX</v>
      </c>
      <c r="W5674" t="str">
        <f>VLOOKUP(L5674,'[2]tabela de preços'!$A:$F,6,0)</f>
        <v>ESMALTES</v>
      </c>
      <c r="X5674" t="str">
        <f>VLOOKUP(L5674,'[2]tabela de preços'!$A:$G,7,0)</f>
        <v>INDUSTRIAL</v>
      </c>
    </row>
    <row r="5675" spans="1:24" x14ac:dyDescent="0.3">
      <c r="A5675" t="s">
        <v>2749</v>
      </c>
      <c r="C5675" t="s">
        <v>2750</v>
      </c>
      <c r="D5675" s="1">
        <v>46059</v>
      </c>
      <c r="E5675" t="s">
        <v>2751</v>
      </c>
      <c r="F5675">
        <v>9</v>
      </c>
      <c r="G5675">
        <v>230</v>
      </c>
      <c r="H5675" t="str">
        <f>VLOOKUP(G5675,[1]OPERADORES!$A:$B,2,0)</f>
        <v>SÔNIA</v>
      </c>
      <c r="I5675" t="s">
        <v>21</v>
      </c>
      <c r="J5675" t="s">
        <v>66</v>
      </c>
      <c r="K5675" t="s">
        <v>2752</v>
      </c>
      <c r="L5675">
        <v>10236</v>
      </c>
      <c r="M5675" t="s">
        <v>133</v>
      </c>
      <c r="O5675" t="s">
        <v>11</v>
      </c>
      <c r="P5675">
        <v>5102</v>
      </c>
      <c r="Q5675">
        <v>50</v>
      </c>
      <c r="R5675">
        <v>2.79</v>
      </c>
      <c r="S5675">
        <v>139.5</v>
      </c>
      <c r="T5675">
        <v>116</v>
      </c>
      <c r="U5675">
        <v>16.850000000000001</v>
      </c>
      <c r="V5675" t="str">
        <f>VLOOKUP(L5675,'[2]tabela de preços'!$A:$D,4,0)</f>
        <v>NORTON</v>
      </c>
      <c r="W5675" t="str">
        <f>VLOOKUP(L5675,'[2]tabela de preços'!$A:$F,6,0)</f>
        <v xml:space="preserve">DISCOS / LIXAS / ABRASIVOS </v>
      </c>
      <c r="X5675" t="str">
        <f>VLOOKUP(L5675,'[2]tabela de preços'!$A:$G,7,0)</f>
        <v>AUTOMOTIVO</v>
      </c>
    </row>
    <row r="5676" spans="1:24" x14ac:dyDescent="0.3">
      <c r="A5676" t="s">
        <v>2749</v>
      </c>
      <c r="C5676" t="s">
        <v>2750</v>
      </c>
      <c r="D5676" s="1">
        <v>46059</v>
      </c>
      <c r="E5676" t="s">
        <v>2751</v>
      </c>
      <c r="F5676">
        <v>9</v>
      </c>
      <c r="G5676">
        <v>230</v>
      </c>
      <c r="H5676" t="str">
        <f>VLOOKUP(G5676,[1]OPERADORES!$A:$B,2,0)</f>
        <v>SÔNIA</v>
      </c>
      <c r="I5676" t="s">
        <v>21</v>
      </c>
      <c r="J5676" t="s">
        <v>66</v>
      </c>
      <c r="K5676" t="s">
        <v>2752</v>
      </c>
      <c r="L5676">
        <v>84863</v>
      </c>
      <c r="M5676" t="s">
        <v>1049</v>
      </c>
      <c r="O5676" t="s">
        <v>11</v>
      </c>
      <c r="P5676">
        <v>5403</v>
      </c>
      <c r="Q5676">
        <v>8</v>
      </c>
      <c r="R5676">
        <v>113.35</v>
      </c>
      <c r="S5676">
        <v>906.8</v>
      </c>
      <c r="T5676">
        <v>688.24</v>
      </c>
      <c r="U5676">
        <v>24.1</v>
      </c>
      <c r="V5676" t="str">
        <f>VLOOKUP(L5676,'[2]tabela de preços'!$A:$D,4,0)</f>
        <v>BRASILUX</v>
      </c>
      <c r="W5676" t="str">
        <f>VLOOKUP(L5676,'[2]tabela de preços'!$A:$F,6,0)</f>
        <v>ESMALTES</v>
      </c>
      <c r="X5676" t="str">
        <f>VLOOKUP(L5676,'[2]tabela de preços'!$A:$G,7,0)</f>
        <v>INDUSTRIAL</v>
      </c>
    </row>
    <row r="5677" spans="1:24" x14ac:dyDescent="0.3">
      <c r="A5677" t="s">
        <v>2749</v>
      </c>
      <c r="C5677" t="s">
        <v>2750</v>
      </c>
      <c r="D5677" s="1">
        <v>46059</v>
      </c>
      <c r="E5677" t="s">
        <v>2751</v>
      </c>
      <c r="F5677">
        <v>9</v>
      </c>
      <c r="G5677">
        <v>230</v>
      </c>
      <c r="H5677" t="str">
        <f>VLOOKUP(G5677,[1]OPERADORES!$A:$B,2,0)</f>
        <v>SÔNIA</v>
      </c>
      <c r="I5677" t="s">
        <v>21</v>
      </c>
      <c r="J5677" t="s">
        <v>66</v>
      </c>
      <c r="K5677" t="s">
        <v>2752</v>
      </c>
      <c r="L5677">
        <v>5</v>
      </c>
      <c r="M5677" t="s">
        <v>147</v>
      </c>
      <c r="O5677" t="s">
        <v>11</v>
      </c>
      <c r="P5677">
        <v>5102</v>
      </c>
      <c r="Q5677">
        <v>20</v>
      </c>
      <c r="R5677">
        <v>5.15</v>
      </c>
      <c r="S5677">
        <v>103</v>
      </c>
      <c r="T5677">
        <v>78.2</v>
      </c>
      <c r="U5677">
        <v>24.08</v>
      </c>
      <c r="V5677" t="str">
        <f>VLOOKUP(L5677,'[2]tabela de preços'!$A:$D,4,0)</f>
        <v>BRILHO ESTOPA</v>
      </c>
      <c r="W5677" t="str">
        <f>VLOOKUP(L5677,'[2]tabela de preços'!$A:$F,6,0)</f>
        <v>ESTOPAS</v>
      </c>
      <c r="X5677" t="str">
        <f>VLOOKUP(L5677,'[2]tabela de preços'!$A:$G,7,0)</f>
        <v>AUTOMOTIVO</v>
      </c>
    </row>
    <row r="5678" spans="1:24" x14ac:dyDescent="0.3">
      <c r="A5678" t="s">
        <v>2749</v>
      </c>
      <c r="C5678" t="s">
        <v>2750</v>
      </c>
      <c r="D5678" s="1">
        <v>46059</v>
      </c>
      <c r="E5678" t="s">
        <v>2751</v>
      </c>
      <c r="F5678">
        <v>9</v>
      </c>
      <c r="G5678">
        <v>230</v>
      </c>
      <c r="H5678" t="str">
        <f>VLOOKUP(G5678,[1]OPERADORES!$A:$B,2,0)</f>
        <v>SÔNIA</v>
      </c>
      <c r="I5678" t="s">
        <v>21</v>
      </c>
      <c r="J5678" t="s">
        <v>66</v>
      </c>
      <c r="K5678" t="s">
        <v>2752</v>
      </c>
      <c r="L5678">
        <v>84411</v>
      </c>
      <c r="M5678" t="s">
        <v>35</v>
      </c>
      <c r="O5678" t="s">
        <v>11</v>
      </c>
      <c r="P5678">
        <v>5102</v>
      </c>
      <c r="Q5678">
        <v>6</v>
      </c>
      <c r="R5678">
        <v>4.29</v>
      </c>
      <c r="S5678">
        <v>25.74</v>
      </c>
      <c r="T5678">
        <v>21.24</v>
      </c>
      <c r="U5678">
        <v>17.48</v>
      </c>
      <c r="V5678" t="str">
        <f>VLOOKUP(L5678,'[2]tabela de preços'!$A:$D,4,0)</f>
        <v>ADERE</v>
      </c>
      <c r="W5678" t="str">
        <f>VLOOKUP(L5678,'[2]tabela de preços'!$A:$F,6,0)</f>
        <v xml:space="preserve">FITA DE USO GERAL </v>
      </c>
      <c r="X5678" t="str">
        <f>VLOOKUP(L5678,'[2]tabela de preços'!$A:$G,7,0)</f>
        <v>IMOBILIÁRIO</v>
      </c>
    </row>
    <row r="5679" spans="1:24" x14ac:dyDescent="0.3">
      <c r="A5679" t="s">
        <v>2749</v>
      </c>
      <c r="C5679" t="s">
        <v>2750</v>
      </c>
      <c r="D5679" s="1">
        <v>46059</v>
      </c>
      <c r="E5679" t="s">
        <v>2751</v>
      </c>
      <c r="F5679">
        <v>9</v>
      </c>
      <c r="G5679">
        <v>230</v>
      </c>
      <c r="H5679" t="str">
        <f>VLOOKUP(G5679,[1]OPERADORES!$A:$B,2,0)</f>
        <v>SÔNIA</v>
      </c>
      <c r="I5679" t="s">
        <v>21</v>
      </c>
      <c r="J5679" t="s">
        <v>66</v>
      </c>
      <c r="K5679" t="s">
        <v>2752</v>
      </c>
      <c r="L5679">
        <v>22180</v>
      </c>
      <c r="M5679" t="s">
        <v>404</v>
      </c>
      <c r="O5679" t="s">
        <v>11</v>
      </c>
      <c r="P5679">
        <v>5102</v>
      </c>
      <c r="Q5679">
        <v>3</v>
      </c>
      <c r="R5679">
        <v>19.29</v>
      </c>
      <c r="S5679">
        <v>57.87</v>
      </c>
      <c r="T5679">
        <v>43.92</v>
      </c>
      <c r="U5679">
        <v>24.11</v>
      </c>
      <c r="V5679" t="str">
        <f>VLOOKUP(L5679,'[2]tabela de preços'!$A:$D,4,0)</f>
        <v>MADRUGA</v>
      </c>
      <c r="W5679" t="str">
        <f>VLOOKUP(L5679,'[2]tabela de preços'!$A:$F,6,0)</f>
        <v>PAPEL DE MASCARAMENTO</v>
      </c>
      <c r="X5679" t="str">
        <f>VLOOKUP(L5679,'[2]tabela de preços'!$A:$G,7,0)</f>
        <v>AUTOMOTIVO</v>
      </c>
    </row>
    <row r="5680" spans="1:24" x14ac:dyDescent="0.3">
      <c r="A5680" t="s">
        <v>2749</v>
      </c>
      <c r="C5680" t="s">
        <v>2750</v>
      </c>
      <c r="D5680" s="1">
        <v>46059</v>
      </c>
      <c r="E5680" t="s">
        <v>2751</v>
      </c>
      <c r="F5680">
        <v>9</v>
      </c>
      <c r="G5680">
        <v>230</v>
      </c>
      <c r="H5680" t="str">
        <f>VLOOKUP(G5680,[1]OPERADORES!$A:$B,2,0)</f>
        <v>SÔNIA</v>
      </c>
      <c r="I5680" t="s">
        <v>21</v>
      </c>
      <c r="J5680" t="s">
        <v>66</v>
      </c>
      <c r="K5680" t="s">
        <v>2752</v>
      </c>
      <c r="L5680">
        <v>23710</v>
      </c>
      <c r="M5680" t="s">
        <v>927</v>
      </c>
      <c r="O5680" t="s">
        <v>11</v>
      </c>
      <c r="P5680">
        <v>5102</v>
      </c>
      <c r="Q5680">
        <v>1</v>
      </c>
      <c r="R5680">
        <v>38</v>
      </c>
      <c r="S5680">
        <v>38</v>
      </c>
      <c r="T5680">
        <v>28.84</v>
      </c>
      <c r="U5680">
        <v>24.11</v>
      </c>
      <c r="V5680" t="str">
        <f>VLOOKUP(L5680,'[2]tabela de preços'!$A:$D,4,0)</f>
        <v>NEW PAD</v>
      </c>
      <c r="W5680" t="str">
        <f>VLOOKUP(L5680,'[2]tabela de preços'!$A:$F,6,0)</f>
        <v>APLICADORES / ADAPTADORES / ENGATES / SUPORTES</v>
      </c>
      <c r="X5680" t="str">
        <f>VLOOKUP(L5680,'[2]tabela de preços'!$A:$G,7,0)</f>
        <v>AUTOMOTIVO</v>
      </c>
    </row>
    <row r="5681" spans="1:24" x14ac:dyDescent="0.3">
      <c r="A5681" t="s">
        <v>2749</v>
      </c>
      <c r="C5681" t="s">
        <v>2750</v>
      </c>
      <c r="D5681" s="1">
        <v>46059</v>
      </c>
      <c r="E5681" t="s">
        <v>2751</v>
      </c>
      <c r="F5681">
        <v>9</v>
      </c>
      <c r="G5681">
        <v>230</v>
      </c>
      <c r="H5681" t="str">
        <f>VLOOKUP(G5681,[1]OPERADORES!$A:$B,2,0)</f>
        <v>SÔNIA</v>
      </c>
      <c r="I5681" t="s">
        <v>21</v>
      </c>
      <c r="J5681" t="s">
        <v>66</v>
      </c>
      <c r="K5681" t="s">
        <v>2752</v>
      </c>
      <c r="L5681">
        <v>84560</v>
      </c>
      <c r="M5681" t="s">
        <v>118</v>
      </c>
      <c r="O5681" t="s">
        <v>11</v>
      </c>
      <c r="P5681">
        <v>5102</v>
      </c>
      <c r="Q5681">
        <v>5</v>
      </c>
      <c r="R5681">
        <v>47.89</v>
      </c>
      <c r="S5681">
        <v>239.45</v>
      </c>
      <c r="T5681">
        <v>195.8</v>
      </c>
      <c r="U5681">
        <v>18.23</v>
      </c>
      <c r="V5681" t="str">
        <f>VLOOKUP(L5681,'[2]tabela de preços'!$A:$D,4,0)</f>
        <v>BRASILUX</v>
      </c>
      <c r="W5681" t="str">
        <f>VLOOKUP(L5681,'[2]tabela de preços'!$A:$F,6,0)</f>
        <v>THINNER DE LIMPEZA</v>
      </c>
      <c r="X5681" t="str">
        <f>VLOOKUP(L5681,'[2]tabela de preços'!$A:$G,7,0)</f>
        <v>THINNER</v>
      </c>
    </row>
    <row r="5682" spans="1:24" x14ac:dyDescent="0.3">
      <c r="A5682" t="s">
        <v>2749</v>
      </c>
      <c r="C5682" t="s">
        <v>5247</v>
      </c>
      <c r="D5682" s="1">
        <v>46108</v>
      </c>
      <c r="E5682" t="s">
        <v>5248</v>
      </c>
      <c r="F5682">
        <v>9</v>
      </c>
      <c r="G5682">
        <v>231</v>
      </c>
      <c r="H5682" t="str">
        <f>VLOOKUP(G5682,[1]OPERADORES!$A:$B,2,0)</f>
        <v>EDIJANE</v>
      </c>
      <c r="I5682" t="s">
        <v>21</v>
      </c>
      <c r="J5682" t="s">
        <v>66</v>
      </c>
      <c r="K5682" t="s">
        <v>2752</v>
      </c>
      <c r="L5682">
        <v>85448</v>
      </c>
      <c r="M5682" t="s">
        <v>1259</v>
      </c>
      <c r="O5682" t="s">
        <v>11</v>
      </c>
      <c r="P5682">
        <v>5403</v>
      </c>
      <c r="Q5682">
        <v>3</v>
      </c>
      <c r="R5682">
        <v>95.37</v>
      </c>
      <c r="S5682">
        <v>286.11</v>
      </c>
      <c r="T5682">
        <v>225.93</v>
      </c>
      <c r="U5682">
        <v>21.03</v>
      </c>
      <c r="V5682" t="str">
        <f>VLOOKUP(L5682,'[2]tabela de preços'!$A:$D,4,0)</f>
        <v>BRASILUX</v>
      </c>
      <c r="W5682" t="str">
        <f>VLOOKUP(L5682,'[2]tabela de preços'!$A:$F,6,0)</f>
        <v>TINTAS LACA</v>
      </c>
      <c r="X5682" t="str">
        <f>VLOOKUP(L5682,'[2]tabela de preços'!$A:$G,7,0)</f>
        <v>AUTOMOTIVO</v>
      </c>
    </row>
    <row r="5683" spans="1:24" x14ac:dyDescent="0.3">
      <c r="A5683" t="s">
        <v>2749</v>
      </c>
      <c r="C5683" t="s">
        <v>5247</v>
      </c>
      <c r="D5683" s="1">
        <v>46108</v>
      </c>
      <c r="E5683" t="s">
        <v>5248</v>
      </c>
      <c r="F5683">
        <v>9</v>
      </c>
      <c r="G5683">
        <v>231</v>
      </c>
      <c r="H5683" t="str">
        <f>VLOOKUP(G5683,[1]OPERADORES!$A:$B,2,0)</f>
        <v>EDIJANE</v>
      </c>
      <c r="I5683" t="s">
        <v>21</v>
      </c>
      <c r="J5683" t="s">
        <v>66</v>
      </c>
      <c r="K5683" t="s">
        <v>2752</v>
      </c>
      <c r="L5683">
        <v>84796</v>
      </c>
      <c r="M5683" t="s">
        <v>5249</v>
      </c>
      <c r="O5683" t="s">
        <v>11</v>
      </c>
      <c r="P5683">
        <v>5403</v>
      </c>
      <c r="Q5683">
        <v>1</v>
      </c>
      <c r="R5683">
        <v>263.62</v>
      </c>
      <c r="S5683">
        <v>263.62</v>
      </c>
      <c r="T5683">
        <v>200.09</v>
      </c>
      <c r="U5683">
        <v>24.1</v>
      </c>
      <c r="V5683" t="str">
        <f>VLOOKUP(L5683,'[2]tabela de preços'!$A:$D,4,0)</f>
        <v>BRASILUX</v>
      </c>
      <c r="W5683" t="str">
        <f>VLOOKUP(L5683,'[2]tabela de preços'!$A:$F,6,0)</f>
        <v>ESMALTES</v>
      </c>
      <c r="X5683" t="str">
        <f>VLOOKUP(L5683,'[2]tabela de preços'!$A:$G,7,0)</f>
        <v>INDUSTRIAL</v>
      </c>
    </row>
    <row r="5684" spans="1:24" x14ac:dyDescent="0.3">
      <c r="A5684" t="s">
        <v>2749</v>
      </c>
      <c r="C5684" t="s">
        <v>5247</v>
      </c>
      <c r="D5684" s="1">
        <v>46108</v>
      </c>
      <c r="E5684" t="s">
        <v>5248</v>
      </c>
      <c r="F5684">
        <v>9</v>
      </c>
      <c r="G5684">
        <v>231</v>
      </c>
      <c r="H5684" t="str">
        <f>VLOOKUP(G5684,[1]OPERADORES!$A:$B,2,0)</f>
        <v>EDIJANE</v>
      </c>
      <c r="I5684" t="s">
        <v>21</v>
      </c>
      <c r="J5684" t="s">
        <v>66</v>
      </c>
      <c r="K5684" t="s">
        <v>2752</v>
      </c>
      <c r="L5684">
        <v>10236</v>
      </c>
      <c r="M5684" t="s">
        <v>133</v>
      </c>
      <c r="O5684" t="s">
        <v>11</v>
      </c>
      <c r="P5684">
        <v>5102</v>
      </c>
      <c r="Q5684">
        <v>70</v>
      </c>
      <c r="R5684">
        <v>3.06</v>
      </c>
      <c r="S5684">
        <v>214.2</v>
      </c>
      <c r="T5684">
        <v>162.4</v>
      </c>
      <c r="U5684">
        <v>24.18</v>
      </c>
      <c r="V5684" t="str">
        <f>VLOOKUP(L5684,'[2]tabela de preços'!$A:$D,4,0)</f>
        <v>NORTON</v>
      </c>
      <c r="W5684" t="str">
        <f>VLOOKUP(L5684,'[2]tabela de preços'!$A:$F,6,0)</f>
        <v xml:space="preserve">DISCOS / LIXAS / ABRASIVOS </v>
      </c>
      <c r="X5684" t="str">
        <f>VLOOKUP(L5684,'[2]tabela de preços'!$A:$G,7,0)</f>
        <v>AUTOMOTIVO</v>
      </c>
    </row>
    <row r="5685" spans="1:24" x14ac:dyDescent="0.3">
      <c r="A5685" t="s">
        <v>2749</v>
      </c>
      <c r="C5685" t="s">
        <v>5247</v>
      </c>
      <c r="D5685" s="1">
        <v>46108</v>
      </c>
      <c r="E5685" t="s">
        <v>5248</v>
      </c>
      <c r="F5685">
        <v>9</v>
      </c>
      <c r="G5685">
        <v>231</v>
      </c>
      <c r="H5685" t="str">
        <f>VLOOKUP(G5685,[1]OPERADORES!$A:$B,2,0)</f>
        <v>EDIJANE</v>
      </c>
      <c r="I5685" t="s">
        <v>21</v>
      </c>
      <c r="J5685" t="s">
        <v>66</v>
      </c>
      <c r="K5685" t="s">
        <v>2752</v>
      </c>
      <c r="L5685">
        <v>84411</v>
      </c>
      <c r="M5685" t="s">
        <v>35</v>
      </c>
      <c r="O5685" t="s">
        <v>11</v>
      </c>
      <c r="P5685">
        <v>5102</v>
      </c>
      <c r="Q5685">
        <v>8</v>
      </c>
      <c r="R5685">
        <v>4.67</v>
      </c>
      <c r="S5685">
        <v>37.36</v>
      </c>
      <c r="T5685">
        <v>28.32</v>
      </c>
      <c r="U5685">
        <v>24.2</v>
      </c>
      <c r="V5685" t="str">
        <f>VLOOKUP(L5685,'[2]tabela de preços'!$A:$D,4,0)</f>
        <v>ADERE</v>
      </c>
      <c r="W5685" t="str">
        <f>VLOOKUP(L5685,'[2]tabela de preços'!$A:$F,6,0)</f>
        <v xml:space="preserve">FITA DE USO GERAL </v>
      </c>
      <c r="X5685" t="str">
        <f>VLOOKUP(L5685,'[2]tabela de preços'!$A:$G,7,0)</f>
        <v>IMOBILIÁRIO</v>
      </c>
    </row>
    <row r="5686" spans="1:24" x14ac:dyDescent="0.3">
      <c r="A5686" t="s">
        <v>2749</v>
      </c>
      <c r="C5686" t="s">
        <v>5247</v>
      </c>
      <c r="D5686" s="1">
        <v>46108</v>
      </c>
      <c r="E5686" t="s">
        <v>5248</v>
      </c>
      <c r="F5686">
        <v>9</v>
      </c>
      <c r="G5686">
        <v>231</v>
      </c>
      <c r="H5686" t="str">
        <f>VLOOKUP(G5686,[1]OPERADORES!$A:$B,2,0)</f>
        <v>EDIJANE</v>
      </c>
      <c r="I5686" t="s">
        <v>21</v>
      </c>
      <c r="J5686" t="s">
        <v>66</v>
      </c>
      <c r="K5686" t="s">
        <v>2752</v>
      </c>
      <c r="L5686">
        <v>84928</v>
      </c>
      <c r="M5686" t="s">
        <v>36</v>
      </c>
      <c r="O5686" t="s">
        <v>11</v>
      </c>
      <c r="P5686">
        <v>5102</v>
      </c>
      <c r="Q5686">
        <v>7</v>
      </c>
      <c r="R5686">
        <v>9.39</v>
      </c>
      <c r="S5686">
        <v>65.73</v>
      </c>
      <c r="T5686">
        <v>49.91</v>
      </c>
      <c r="U5686">
        <v>24.07</v>
      </c>
      <c r="V5686" t="str">
        <f>VLOOKUP(L5686,'[2]tabela de preços'!$A:$D,4,0)</f>
        <v>ADERE</v>
      </c>
      <c r="W5686" t="str">
        <f>VLOOKUP(L5686,'[2]tabela de preços'!$A:$F,6,0)</f>
        <v xml:space="preserve">FITA DE USO GERAL </v>
      </c>
      <c r="X5686" t="str">
        <f>VLOOKUP(L5686,'[2]tabela de preços'!$A:$G,7,0)</f>
        <v>IMOBILIÁRIO</v>
      </c>
    </row>
    <row r="5687" spans="1:24" x14ac:dyDescent="0.3">
      <c r="A5687" t="s">
        <v>2749</v>
      </c>
      <c r="C5687" t="s">
        <v>5247</v>
      </c>
      <c r="D5687" s="1">
        <v>46108</v>
      </c>
      <c r="E5687" t="s">
        <v>5248</v>
      </c>
      <c r="F5687">
        <v>9</v>
      </c>
      <c r="G5687">
        <v>231</v>
      </c>
      <c r="H5687" t="str">
        <f>VLOOKUP(G5687,[1]OPERADORES!$A:$B,2,0)</f>
        <v>EDIJANE</v>
      </c>
      <c r="I5687" t="s">
        <v>21</v>
      </c>
      <c r="J5687" t="s">
        <v>66</v>
      </c>
      <c r="K5687" t="s">
        <v>2752</v>
      </c>
      <c r="L5687">
        <v>23267</v>
      </c>
      <c r="M5687" t="s">
        <v>164</v>
      </c>
      <c r="O5687" t="s">
        <v>11</v>
      </c>
      <c r="P5687">
        <v>5102</v>
      </c>
      <c r="Q5687">
        <v>12</v>
      </c>
      <c r="R5687">
        <v>24.53</v>
      </c>
      <c r="S5687">
        <v>294.36</v>
      </c>
      <c r="T5687">
        <v>223.44</v>
      </c>
      <c r="U5687">
        <v>24.09</v>
      </c>
      <c r="V5687" t="str">
        <f>VLOOKUP(L5687,'[2]tabela de preços'!$A:$D,4,0)</f>
        <v>ANJO</v>
      </c>
      <c r="W5687" t="str">
        <f>VLOOKUP(L5687,'[2]tabela de preços'!$A:$F,6,0)</f>
        <v>MASSA POLIÉSTER</v>
      </c>
      <c r="X5687" t="str">
        <f>VLOOKUP(L5687,'[2]tabela de preços'!$A:$G,7,0)</f>
        <v>AUTOMOTIVO</v>
      </c>
    </row>
    <row r="5688" spans="1:24" x14ac:dyDescent="0.3">
      <c r="A5688" t="s">
        <v>2749</v>
      </c>
      <c r="C5688" t="s">
        <v>5247</v>
      </c>
      <c r="D5688" s="1">
        <v>46108</v>
      </c>
      <c r="E5688" t="s">
        <v>5248</v>
      </c>
      <c r="F5688">
        <v>9</v>
      </c>
      <c r="G5688">
        <v>231</v>
      </c>
      <c r="H5688" t="str">
        <f>VLOOKUP(G5688,[1]OPERADORES!$A:$B,2,0)</f>
        <v>EDIJANE</v>
      </c>
      <c r="I5688" t="s">
        <v>21</v>
      </c>
      <c r="J5688" t="s">
        <v>66</v>
      </c>
      <c r="K5688" t="s">
        <v>2752</v>
      </c>
      <c r="L5688">
        <v>10303</v>
      </c>
      <c r="M5688" t="s">
        <v>3463</v>
      </c>
      <c r="O5688" t="s">
        <v>11</v>
      </c>
      <c r="P5688">
        <v>5102</v>
      </c>
      <c r="Q5688">
        <v>2</v>
      </c>
      <c r="R5688">
        <v>211.25</v>
      </c>
      <c r="S5688">
        <v>422.5</v>
      </c>
      <c r="T5688">
        <v>320.68</v>
      </c>
      <c r="U5688">
        <v>24.1</v>
      </c>
      <c r="V5688" t="str">
        <f>VLOOKUP(L5688,'[2]tabela de preços'!$A:$D,4,0)</f>
        <v>ANJO</v>
      </c>
      <c r="W5688" t="str">
        <f>VLOOKUP(L5688,'[2]tabela de preços'!$A:$F,6,0)</f>
        <v>THINNER DE LIMPEZA</v>
      </c>
      <c r="X5688" t="str">
        <f>VLOOKUP(L5688,'[2]tabela de preços'!$A:$G,7,0)</f>
        <v>THINNER</v>
      </c>
    </row>
    <row r="5689" spans="1:24" x14ac:dyDescent="0.3">
      <c r="A5689" t="s">
        <v>543</v>
      </c>
      <c r="C5689" t="s">
        <v>544</v>
      </c>
      <c r="D5689" s="1">
        <v>46044</v>
      </c>
      <c r="E5689" t="s">
        <v>545</v>
      </c>
      <c r="F5689">
        <v>9</v>
      </c>
      <c r="G5689">
        <v>174</v>
      </c>
      <c r="H5689" t="str">
        <f>VLOOKUP(G5689,[1]OPERADORES!$A:$B,2,0)</f>
        <v>MIRIÃ LOBATO RODRIGUES</v>
      </c>
      <c r="I5689" t="s">
        <v>21</v>
      </c>
      <c r="J5689" t="s">
        <v>469</v>
      </c>
      <c r="K5689" t="s">
        <v>546</v>
      </c>
      <c r="L5689">
        <v>84331</v>
      </c>
      <c r="M5689" t="s">
        <v>497</v>
      </c>
      <c r="O5689" t="s">
        <v>11</v>
      </c>
      <c r="P5689">
        <v>5403</v>
      </c>
      <c r="Q5689">
        <v>10</v>
      </c>
      <c r="R5689">
        <v>59.98</v>
      </c>
      <c r="S5689">
        <v>599.79999999999995</v>
      </c>
      <c r="T5689">
        <v>520</v>
      </c>
      <c r="U5689">
        <v>13.3</v>
      </c>
      <c r="V5689" t="str">
        <f>VLOOKUP(L5689,'[2]tabela de preços'!$A:$D,4,0)</f>
        <v>BRASILUX</v>
      </c>
      <c r="W5689" t="str">
        <f>VLOOKUP(L5689,'[2]tabela de preços'!$A:$F,6,0)</f>
        <v>ESMALTES</v>
      </c>
      <c r="X5689" t="str">
        <f>VLOOKUP(L5689,'[2]tabela de preços'!$A:$G,7,0)</f>
        <v>INDUSTRIAL</v>
      </c>
    </row>
    <row r="5690" spans="1:24" x14ac:dyDescent="0.3">
      <c r="A5690" t="s">
        <v>543</v>
      </c>
      <c r="C5690" t="s">
        <v>5165</v>
      </c>
      <c r="D5690" s="1">
        <v>46107</v>
      </c>
      <c r="E5690" t="s">
        <v>5166</v>
      </c>
      <c r="F5690">
        <v>9</v>
      </c>
      <c r="G5690">
        <v>174</v>
      </c>
      <c r="H5690" t="str">
        <f>VLOOKUP(G5690,[1]OPERADORES!$A:$B,2,0)</f>
        <v>MIRIÃ LOBATO RODRIGUES</v>
      </c>
      <c r="I5690" t="s">
        <v>21</v>
      </c>
      <c r="J5690" t="s">
        <v>469</v>
      </c>
      <c r="K5690" t="s">
        <v>546</v>
      </c>
      <c r="L5690">
        <v>84385</v>
      </c>
      <c r="M5690" t="s">
        <v>2012</v>
      </c>
      <c r="O5690" t="s">
        <v>11</v>
      </c>
      <c r="P5690">
        <v>5403</v>
      </c>
      <c r="Q5690">
        <v>1</v>
      </c>
      <c r="R5690">
        <v>181.31</v>
      </c>
      <c r="S5690">
        <v>181.31</v>
      </c>
      <c r="T5690">
        <v>137.61000000000001</v>
      </c>
      <c r="U5690">
        <v>24.1</v>
      </c>
      <c r="V5690" t="str">
        <f>VLOOKUP(L5690,'[2]tabela de preços'!$A:$D,4,0)</f>
        <v>BRASILUX</v>
      </c>
      <c r="W5690" t="str">
        <f>VLOOKUP(L5690,'[2]tabela de preços'!$A:$F,6,0)</f>
        <v>TINTA PARA PISO</v>
      </c>
      <c r="X5690" t="str">
        <f>VLOOKUP(L5690,'[2]tabela de preços'!$A:$G,7,0)</f>
        <v>IMOBILIÁRIO</v>
      </c>
    </row>
    <row r="5691" spans="1:24" x14ac:dyDescent="0.3">
      <c r="A5691" t="s">
        <v>543</v>
      </c>
      <c r="C5691" t="s">
        <v>5165</v>
      </c>
      <c r="D5691" s="1">
        <v>46107</v>
      </c>
      <c r="E5691" t="s">
        <v>5166</v>
      </c>
      <c r="F5691">
        <v>9</v>
      </c>
      <c r="G5691">
        <v>174</v>
      </c>
      <c r="H5691" t="str">
        <f>VLOOKUP(G5691,[1]OPERADORES!$A:$B,2,0)</f>
        <v>MIRIÃ LOBATO RODRIGUES</v>
      </c>
      <c r="I5691" t="s">
        <v>21</v>
      </c>
      <c r="J5691" t="s">
        <v>469</v>
      </c>
      <c r="K5691" t="s">
        <v>546</v>
      </c>
      <c r="L5691">
        <v>85779</v>
      </c>
      <c r="M5691" t="s">
        <v>5167</v>
      </c>
      <c r="O5691" t="s">
        <v>11</v>
      </c>
      <c r="P5691">
        <v>5403</v>
      </c>
      <c r="Q5691">
        <v>1</v>
      </c>
      <c r="R5691">
        <v>47.08</v>
      </c>
      <c r="S5691">
        <v>47.08</v>
      </c>
      <c r="T5691">
        <v>35.729999999999997</v>
      </c>
      <c r="U5691">
        <v>24.11</v>
      </c>
      <c r="V5691" t="str">
        <f>VLOOKUP(L5691,'[2]tabela de preços'!$A:$D,4,0)</f>
        <v>CORAL</v>
      </c>
      <c r="W5691" t="str">
        <f>VLOOKUP(L5691,'[2]tabela de preços'!$A:$F,6,0)</f>
        <v>TINTA PAREDE</v>
      </c>
      <c r="X5691" t="str">
        <f>VLOOKUP(L5691,'[2]tabela de preços'!$A:$G,7,0)</f>
        <v>IMOBILIÁRIO</v>
      </c>
    </row>
    <row r="5692" spans="1:24" x14ac:dyDescent="0.3">
      <c r="A5692" t="s">
        <v>543</v>
      </c>
      <c r="C5692" t="s">
        <v>5165</v>
      </c>
      <c r="D5692" s="1">
        <v>46107</v>
      </c>
      <c r="E5692" t="s">
        <v>5166</v>
      </c>
      <c r="F5692">
        <v>9</v>
      </c>
      <c r="G5692">
        <v>174</v>
      </c>
      <c r="H5692" t="str">
        <f>VLOOKUP(G5692,[1]OPERADORES!$A:$B,2,0)</f>
        <v>MIRIÃ LOBATO RODRIGUES</v>
      </c>
      <c r="I5692" t="s">
        <v>21</v>
      </c>
      <c r="J5692" t="s">
        <v>469</v>
      </c>
      <c r="K5692" t="s">
        <v>546</v>
      </c>
      <c r="L5692">
        <v>84928</v>
      </c>
      <c r="M5692" t="s">
        <v>36</v>
      </c>
      <c r="O5692" t="s">
        <v>11</v>
      </c>
      <c r="P5692">
        <v>5102</v>
      </c>
      <c r="Q5692">
        <v>1</v>
      </c>
      <c r="R5692">
        <v>9.9499999999999993</v>
      </c>
      <c r="S5692">
        <v>9.9499999999999993</v>
      </c>
      <c r="T5692">
        <v>7.13</v>
      </c>
      <c r="U5692">
        <v>28.34</v>
      </c>
      <c r="V5692" t="str">
        <f>VLOOKUP(L5692,'[2]tabela de preços'!$A:$D,4,0)</f>
        <v>ADERE</v>
      </c>
      <c r="W5692" t="str">
        <f>VLOOKUP(L5692,'[2]tabela de preços'!$A:$F,6,0)</f>
        <v xml:space="preserve">FITA DE USO GERAL </v>
      </c>
      <c r="X5692" t="str">
        <f>VLOOKUP(L5692,'[2]tabela de preços'!$A:$G,7,0)</f>
        <v>IMOBILIÁRIO</v>
      </c>
    </row>
    <row r="5693" spans="1:24" x14ac:dyDescent="0.3">
      <c r="A5693" t="s">
        <v>543</v>
      </c>
      <c r="C5693" t="s">
        <v>5165</v>
      </c>
      <c r="D5693" s="1">
        <v>46107</v>
      </c>
      <c r="E5693" t="s">
        <v>5166</v>
      </c>
      <c r="F5693">
        <v>9</v>
      </c>
      <c r="G5693">
        <v>174</v>
      </c>
      <c r="H5693" t="str">
        <f>VLOOKUP(G5693,[1]OPERADORES!$A:$B,2,0)</f>
        <v>MIRIÃ LOBATO RODRIGUES</v>
      </c>
      <c r="I5693" t="s">
        <v>21</v>
      </c>
      <c r="J5693" t="s">
        <v>469</v>
      </c>
      <c r="K5693" t="s">
        <v>546</v>
      </c>
      <c r="L5693">
        <v>85599</v>
      </c>
      <c r="M5693" t="s">
        <v>38</v>
      </c>
      <c r="O5693" t="s">
        <v>11</v>
      </c>
      <c r="P5693">
        <v>5102</v>
      </c>
      <c r="Q5693">
        <v>1</v>
      </c>
      <c r="R5693">
        <v>3.04</v>
      </c>
      <c r="S5693">
        <v>3.04</v>
      </c>
      <c r="T5693">
        <v>1.96</v>
      </c>
      <c r="U5693">
        <v>35.53</v>
      </c>
      <c r="V5693" t="str">
        <f>VLOOKUP(L5693,'[2]tabela de preços'!$A:$D,4,0)</f>
        <v>REJUMASSA</v>
      </c>
      <c r="W5693" t="str">
        <f>VLOOKUP(L5693,'[2]tabela de preços'!$A:$F,6,0)</f>
        <v>GESSO</v>
      </c>
      <c r="X5693" t="str">
        <f>VLOOKUP(L5693,'[2]tabela de preços'!$A:$G,7,0)</f>
        <v>IMOBILIÁRIO</v>
      </c>
    </row>
    <row r="5694" spans="1:24" x14ac:dyDescent="0.3">
      <c r="A5694" t="s">
        <v>543</v>
      </c>
      <c r="C5694" t="s">
        <v>5165</v>
      </c>
      <c r="D5694" s="1">
        <v>46107</v>
      </c>
      <c r="E5694" t="s">
        <v>5166</v>
      </c>
      <c r="F5694">
        <v>9</v>
      </c>
      <c r="G5694">
        <v>174</v>
      </c>
      <c r="H5694" t="str">
        <f>VLOOKUP(G5694,[1]OPERADORES!$A:$B,2,0)</f>
        <v>MIRIÃ LOBATO RODRIGUES</v>
      </c>
      <c r="I5694" t="s">
        <v>21</v>
      </c>
      <c r="J5694" t="s">
        <v>469</v>
      </c>
      <c r="K5694" t="s">
        <v>546</v>
      </c>
      <c r="L5694">
        <v>86211</v>
      </c>
      <c r="M5694" t="s">
        <v>5168</v>
      </c>
      <c r="O5694" t="s">
        <v>11</v>
      </c>
      <c r="P5694">
        <v>5403</v>
      </c>
      <c r="Q5694">
        <v>1</v>
      </c>
      <c r="R5694">
        <v>555.91999999999996</v>
      </c>
      <c r="S5694">
        <v>555.91999999999996</v>
      </c>
      <c r="T5694">
        <v>336.92</v>
      </c>
      <c r="U5694">
        <v>39.39</v>
      </c>
      <c r="V5694" t="str">
        <f>VLOOKUP(L5694,'[2]tabela de preços'!$A:$D,4,0)</f>
        <v>CORAL</v>
      </c>
      <c r="W5694" t="str">
        <f>VLOOKUP(L5694,'[2]tabela de preços'!$A:$F,6,0)</f>
        <v>BASES IMOBILIÁRIAS</v>
      </c>
      <c r="X5694" t="str">
        <f>VLOOKUP(L5694,'[2]tabela de preços'!$A:$G,7,0)</f>
        <v>IMOBILIÁRIO</v>
      </c>
    </row>
    <row r="5695" spans="1:24" x14ac:dyDescent="0.3">
      <c r="A5695" t="s">
        <v>543</v>
      </c>
      <c r="C5695" t="s">
        <v>5165</v>
      </c>
      <c r="D5695" s="1">
        <v>46107</v>
      </c>
      <c r="E5695" t="s">
        <v>5166</v>
      </c>
      <c r="F5695">
        <v>9</v>
      </c>
      <c r="G5695">
        <v>174</v>
      </c>
      <c r="H5695" t="str">
        <f>VLOOKUP(G5695,[1]OPERADORES!$A:$B,2,0)</f>
        <v>MIRIÃ LOBATO RODRIGUES</v>
      </c>
      <c r="I5695" t="s">
        <v>21</v>
      </c>
      <c r="J5695" t="s">
        <v>469</v>
      </c>
      <c r="K5695" t="s">
        <v>546</v>
      </c>
      <c r="L5695">
        <v>84036</v>
      </c>
      <c r="M5695" t="s">
        <v>289</v>
      </c>
      <c r="O5695" t="s">
        <v>11</v>
      </c>
      <c r="P5695">
        <v>5102</v>
      </c>
      <c r="Q5695">
        <v>1</v>
      </c>
      <c r="R5695">
        <v>47.9</v>
      </c>
      <c r="S5695">
        <v>47.9</v>
      </c>
      <c r="T5695">
        <v>41.63</v>
      </c>
      <c r="U5695">
        <v>13.09</v>
      </c>
      <c r="V5695" t="str">
        <f>VLOOKUP(L5695,'[2]tabela de preços'!$A:$D,4,0)</f>
        <v>BRASILUX</v>
      </c>
      <c r="W5695" t="str">
        <f>VLOOKUP(L5695,'[2]tabela de preços'!$A:$F,6,0)</f>
        <v>MASSA CORRIDA / ACRÍLICA</v>
      </c>
      <c r="X5695" t="str">
        <f>VLOOKUP(L5695,'[2]tabela de preços'!$A:$G,7,0)</f>
        <v>IMOBILIÁRIO</v>
      </c>
    </row>
    <row r="5696" spans="1:24" x14ac:dyDescent="0.3">
      <c r="A5696" t="s">
        <v>547</v>
      </c>
      <c r="C5696" t="s">
        <v>548</v>
      </c>
      <c r="D5696" s="1">
        <v>46038</v>
      </c>
      <c r="E5696" t="s">
        <v>549</v>
      </c>
      <c r="F5696">
        <v>9</v>
      </c>
      <c r="G5696">
        <v>197</v>
      </c>
      <c r="H5696" t="str">
        <f>VLOOKUP(G5696,[1]OPERADORES!$A:$B,2,0)</f>
        <v xml:space="preserve">POLIANA LORRANE DE AMORIM </v>
      </c>
      <c r="I5696" t="s">
        <v>21</v>
      </c>
      <c r="J5696" t="s">
        <v>550</v>
      </c>
      <c r="K5696" t="s">
        <v>551</v>
      </c>
      <c r="L5696">
        <v>84386</v>
      </c>
      <c r="M5696" t="s">
        <v>552</v>
      </c>
      <c r="O5696" t="s">
        <v>11</v>
      </c>
      <c r="P5696">
        <v>5403</v>
      </c>
      <c r="Q5696">
        <v>7</v>
      </c>
      <c r="R5696">
        <v>159.9</v>
      </c>
      <c r="S5696" s="2">
        <v>1119.3</v>
      </c>
      <c r="T5696">
        <v>963.27</v>
      </c>
      <c r="U5696">
        <v>13.94</v>
      </c>
      <c r="V5696" t="str">
        <f>VLOOKUP(L5696,'[2]tabela de preços'!$A:$D,4,0)</f>
        <v>BRASILUX</v>
      </c>
      <c r="W5696" t="str">
        <f>VLOOKUP(L5696,'[2]tabela de preços'!$A:$F,6,0)</f>
        <v>TINTA PARA PISO</v>
      </c>
      <c r="X5696" t="str">
        <f>VLOOKUP(L5696,'[2]tabela de preços'!$A:$G,7,0)</f>
        <v>IMOBILIÁRIO</v>
      </c>
    </row>
    <row r="5697" spans="1:24" x14ac:dyDescent="0.3">
      <c r="A5697" t="s">
        <v>547</v>
      </c>
      <c r="C5697" t="s">
        <v>553</v>
      </c>
      <c r="D5697" s="1">
        <v>46043</v>
      </c>
      <c r="E5697" t="s">
        <v>554</v>
      </c>
      <c r="F5697">
        <v>9</v>
      </c>
      <c r="G5697">
        <v>197</v>
      </c>
      <c r="H5697" t="str">
        <f>VLOOKUP(G5697,[1]OPERADORES!$A:$B,2,0)</f>
        <v xml:space="preserve">POLIANA LORRANE DE AMORIM </v>
      </c>
      <c r="I5697" t="s">
        <v>21</v>
      </c>
      <c r="J5697" t="s">
        <v>550</v>
      </c>
      <c r="K5697" t="s">
        <v>551</v>
      </c>
      <c r="L5697">
        <v>84386</v>
      </c>
      <c r="M5697" t="s">
        <v>552</v>
      </c>
      <c r="O5697" t="s">
        <v>11</v>
      </c>
      <c r="P5697">
        <v>5403</v>
      </c>
      <c r="Q5697">
        <v>4</v>
      </c>
      <c r="R5697">
        <v>159.9</v>
      </c>
      <c r="S5697">
        <v>639.6</v>
      </c>
      <c r="T5697">
        <v>550.44000000000005</v>
      </c>
      <c r="U5697">
        <v>13.94</v>
      </c>
      <c r="V5697" t="str">
        <f>VLOOKUP(L5697,'[2]tabela de preços'!$A:$D,4,0)</f>
        <v>BRASILUX</v>
      </c>
      <c r="W5697" t="str">
        <f>VLOOKUP(L5697,'[2]tabela de preços'!$A:$F,6,0)</f>
        <v>TINTA PARA PISO</v>
      </c>
      <c r="X5697" t="str">
        <f>VLOOKUP(L5697,'[2]tabela de preços'!$A:$G,7,0)</f>
        <v>IMOBILIÁRIO</v>
      </c>
    </row>
    <row r="5698" spans="1:24" x14ac:dyDescent="0.3">
      <c r="A5698" t="s">
        <v>547</v>
      </c>
      <c r="C5698" t="s">
        <v>3562</v>
      </c>
      <c r="D5698" s="1">
        <v>46077</v>
      </c>
      <c r="E5698" t="s">
        <v>3563</v>
      </c>
      <c r="F5698">
        <v>9</v>
      </c>
      <c r="G5698">
        <v>197</v>
      </c>
      <c r="H5698" t="str">
        <f>VLOOKUP(G5698,[1]OPERADORES!$A:$B,2,0)</f>
        <v xml:space="preserve">POLIANA LORRANE DE AMORIM </v>
      </c>
      <c r="I5698" t="s">
        <v>21</v>
      </c>
      <c r="J5698" t="s">
        <v>550</v>
      </c>
      <c r="K5698" t="s">
        <v>551</v>
      </c>
      <c r="L5698">
        <v>84815</v>
      </c>
      <c r="M5698" t="s">
        <v>949</v>
      </c>
      <c r="O5698" t="s">
        <v>11</v>
      </c>
      <c r="P5698">
        <v>5403</v>
      </c>
      <c r="Q5698">
        <v>3</v>
      </c>
      <c r="R5698">
        <v>34.25</v>
      </c>
      <c r="S5698">
        <v>102.75</v>
      </c>
      <c r="T5698">
        <v>73.650000000000006</v>
      </c>
      <c r="U5698">
        <v>28.32</v>
      </c>
      <c r="V5698" t="str">
        <f>VLOOKUP(L5698,'[2]tabela de preços'!$A:$D,4,0)</f>
        <v>BRASILUX</v>
      </c>
      <c r="W5698" t="str">
        <f>VLOOKUP(L5698,'[2]tabela de preços'!$A:$F,6,0)</f>
        <v>KIT BRASCORTEN</v>
      </c>
      <c r="X5698" t="str">
        <f>VLOOKUP(L5698,'[2]tabela de preços'!$A:$G,7,0)</f>
        <v>IMOBILIÁRIO</v>
      </c>
    </row>
    <row r="5699" spans="1:24" x14ac:dyDescent="0.3">
      <c r="A5699" t="s">
        <v>547</v>
      </c>
      <c r="C5699" t="s">
        <v>3562</v>
      </c>
      <c r="D5699" s="1">
        <v>46077</v>
      </c>
      <c r="E5699" t="s">
        <v>3563</v>
      </c>
      <c r="F5699">
        <v>9</v>
      </c>
      <c r="G5699">
        <v>197</v>
      </c>
      <c r="H5699" t="str">
        <f>VLOOKUP(G5699,[1]OPERADORES!$A:$B,2,0)</f>
        <v xml:space="preserve">POLIANA LORRANE DE AMORIM </v>
      </c>
      <c r="I5699" t="s">
        <v>21</v>
      </c>
      <c r="J5699" t="s">
        <v>550</v>
      </c>
      <c r="K5699" t="s">
        <v>551</v>
      </c>
      <c r="L5699">
        <v>84814</v>
      </c>
      <c r="M5699" t="s">
        <v>950</v>
      </c>
      <c r="O5699" t="s">
        <v>11</v>
      </c>
      <c r="P5699">
        <v>5403</v>
      </c>
      <c r="Q5699">
        <v>3</v>
      </c>
      <c r="R5699">
        <v>125.93</v>
      </c>
      <c r="S5699">
        <v>377.79</v>
      </c>
      <c r="T5699">
        <v>270.81</v>
      </c>
      <c r="U5699">
        <v>28.32</v>
      </c>
      <c r="V5699" t="str">
        <f>VLOOKUP(L5699,'[2]tabela de preços'!$A:$D,4,0)</f>
        <v>BRASILUX</v>
      </c>
      <c r="W5699" t="str">
        <f>VLOOKUP(L5699,'[2]tabela de preços'!$A:$F,6,0)</f>
        <v>KIT BRASCORTEN</v>
      </c>
      <c r="X5699" t="str">
        <f>VLOOKUP(L5699,'[2]tabela de preços'!$A:$G,7,0)</f>
        <v>IMOBILIÁRIO</v>
      </c>
    </row>
    <row r="5700" spans="1:24" x14ac:dyDescent="0.3">
      <c r="A5700" t="s">
        <v>555</v>
      </c>
      <c r="C5700" t="s">
        <v>556</v>
      </c>
      <c r="D5700" s="1">
        <v>46036</v>
      </c>
      <c r="E5700" t="s">
        <v>557</v>
      </c>
      <c r="F5700">
        <v>9</v>
      </c>
      <c r="G5700">
        <v>230</v>
      </c>
      <c r="H5700" t="str">
        <f>VLOOKUP(G5700,[1]OPERADORES!$A:$B,2,0)</f>
        <v>SÔNIA</v>
      </c>
      <c r="I5700" t="s">
        <v>21</v>
      </c>
      <c r="J5700" t="s">
        <v>558</v>
      </c>
      <c r="K5700" t="s">
        <v>559</v>
      </c>
      <c r="L5700">
        <v>84356</v>
      </c>
      <c r="M5700" t="s">
        <v>560</v>
      </c>
      <c r="O5700" t="s">
        <v>11</v>
      </c>
      <c r="P5700">
        <v>5403</v>
      </c>
      <c r="Q5700">
        <v>1</v>
      </c>
      <c r="R5700">
        <v>19.64</v>
      </c>
      <c r="S5700">
        <v>19.64</v>
      </c>
      <c r="T5700">
        <v>14.91</v>
      </c>
      <c r="U5700">
        <v>24.08</v>
      </c>
      <c r="V5700" t="str">
        <f>VLOOKUP(L5700,'[2]tabela de preços'!$A:$D,4,0)</f>
        <v>BRASILUX</v>
      </c>
      <c r="W5700" t="str">
        <f>VLOOKUP(L5700,'[2]tabela de preços'!$A:$F,6,0)</f>
        <v>ESMALTES</v>
      </c>
      <c r="X5700" t="str">
        <f>VLOOKUP(L5700,'[2]tabela de preços'!$A:$G,7,0)</f>
        <v>INDUSTRIAL</v>
      </c>
    </row>
    <row r="5701" spans="1:24" x14ac:dyDescent="0.3">
      <c r="A5701" t="s">
        <v>555</v>
      </c>
      <c r="C5701" t="s">
        <v>556</v>
      </c>
      <c r="D5701" s="1">
        <v>46036</v>
      </c>
      <c r="E5701" t="s">
        <v>557</v>
      </c>
      <c r="F5701">
        <v>9</v>
      </c>
      <c r="G5701">
        <v>230</v>
      </c>
      <c r="H5701" t="str">
        <f>VLOOKUP(G5701,[1]OPERADORES!$A:$B,2,0)</f>
        <v>SÔNIA</v>
      </c>
      <c r="I5701" t="s">
        <v>21</v>
      </c>
      <c r="J5701" t="s">
        <v>558</v>
      </c>
      <c r="K5701" t="s">
        <v>559</v>
      </c>
      <c r="L5701">
        <v>84361</v>
      </c>
      <c r="M5701" t="s">
        <v>561</v>
      </c>
      <c r="O5701" t="s">
        <v>11</v>
      </c>
      <c r="P5701">
        <v>5403</v>
      </c>
      <c r="Q5701">
        <v>1</v>
      </c>
      <c r="R5701">
        <v>17.05</v>
      </c>
      <c r="S5701">
        <v>17.05</v>
      </c>
      <c r="T5701">
        <v>12.94</v>
      </c>
      <c r="U5701">
        <v>24.11</v>
      </c>
      <c r="V5701" t="str">
        <f>VLOOKUP(L5701,'[2]tabela de preços'!$A:$D,4,0)</f>
        <v>BRASILUX</v>
      </c>
      <c r="W5701" t="str">
        <f>VLOOKUP(L5701,'[2]tabela de preços'!$A:$F,6,0)</f>
        <v>ESMALTES</v>
      </c>
      <c r="X5701" t="str">
        <f>VLOOKUP(L5701,'[2]tabela de preços'!$A:$G,7,0)</f>
        <v>INDUSTRIAL</v>
      </c>
    </row>
    <row r="5702" spans="1:24" x14ac:dyDescent="0.3">
      <c r="A5702" t="s">
        <v>555</v>
      </c>
      <c r="C5702" t="s">
        <v>556</v>
      </c>
      <c r="D5702" s="1">
        <v>46036</v>
      </c>
      <c r="E5702" t="s">
        <v>557</v>
      </c>
      <c r="F5702">
        <v>9</v>
      </c>
      <c r="G5702">
        <v>230</v>
      </c>
      <c r="H5702" t="str">
        <f>VLOOKUP(G5702,[1]OPERADORES!$A:$B,2,0)</f>
        <v>SÔNIA</v>
      </c>
      <c r="I5702" t="s">
        <v>21</v>
      </c>
      <c r="J5702" t="s">
        <v>558</v>
      </c>
      <c r="K5702" t="s">
        <v>559</v>
      </c>
      <c r="L5702">
        <v>84120</v>
      </c>
      <c r="M5702" t="s">
        <v>562</v>
      </c>
      <c r="O5702" t="s">
        <v>11</v>
      </c>
      <c r="P5702">
        <v>5403</v>
      </c>
      <c r="Q5702">
        <v>1</v>
      </c>
      <c r="R5702">
        <v>20.100000000000001</v>
      </c>
      <c r="S5702">
        <v>20.100000000000001</v>
      </c>
      <c r="T5702">
        <v>15.26</v>
      </c>
      <c r="U5702">
        <v>24.08</v>
      </c>
      <c r="V5702" t="str">
        <f>VLOOKUP(L5702,'[2]tabela de preços'!$A:$D,4,0)</f>
        <v>BRASILUX</v>
      </c>
      <c r="W5702" t="str">
        <f>VLOOKUP(L5702,'[2]tabela de preços'!$A:$F,6,0)</f>
        <v>ESMALTES</v>
      </c>
      <c r="X5702" t="str">
        <f>VLOOKUP(L5702,'[2]tabela de preços'!$A:$G,7,0)</f>
        <v>INDUSTRIAL</v>
      </c>
    </row>
    <row r="5703" spans="1:24" x14ac:dyDescent="0.3">
      <c r="A5703" t="s">
        <v>555</v>
      </c>
      <c r="C5703" t="s">
        <v>556</v>
      </c>
      <c r="D5703" s="1">
        <v>46036</v>
      </c>
      <c r="E5703" t="s">
        <v>557</v>
      </c>
      <c r="F5703">
        <v>9</v>
      </c>
      <c r="G5703">
        <v>230</v>
      </c>
      <c r="H5703" t="str">
        <f>VLOOKUP(G5703,[1]OPERADORES!$A:$B,2,0)</f>
        <v>SÔNIA</v>
      </c>
      <c r="I5703" t="s">
        <v>21</v>
      </c>
      <c r="J5703" t="s">
        <v>558</v>
      </c>
      <c r="K5703" t="s">
        <v>559</v>
      </c>
      <c r="L5703">
        <v>84411</v>
      </c>
      <c r="M5703" t="s">
        <v>35</v>
      </c>
      <c r="O5703" t="s">
        <v>11</v>
      </c>
      <c r="P5703">
        <v>5102</v>
      </c>
      <c r="Q5703">
        <v>5</v>
      </c>
      <c r="R5703">
        <v>4.29</v>
      </c>
      <c r="S5703">
        <v>21.45</v>
      </c>
      <c r="T5703">
        <v>17.7</v>
      </c>
      <c r="U5703">
        <v>17.48</v>
      </c>
      <c r="V5703" t="str">
        <f>VLOOKUP(L5703,'[2]tabela de preços'!$A:$D,4,0)</f>
        <v>ADERE</v>
      </c>
      <c r="W5703" t="str">
        <f>VLOOKUP(L5703,'[2]tabela de preços'!$A:$F,6,0)</f>
        <v xml:space="preserve">FITA DE USO GERAL </v>
      </c>
      <c r="X5703" t="str">
        <f>VLOOKUP(L5703,'[2]tabela de preços'!$A:$G,7,0)</f>
        <v>IMOBILIÁRIO</v>
      </c>
    </row>
    <row r="5704" spans="1:24" x14ac:dyDescent="0.3">
      <c r="A5704" t="s">
        <v>555</v>
      </c>
      <c r="C5704" t="s">
        <v>556</v>
      </c>
      <c r="D5704" s="1">
        <v>46036</v>
      </c>
      <c r="E5704" t="s">
        <v>557</v>
      </c>
      <c r="F5704">
        <v>9</v>
      </c>
      <c r="G5704">
        <v>230</v>
      </c>
      <c r="H5704" t="str">
        <f>VLOOKUP(G5704,[1]OPERADORES!$A:$B,2,0)</f>
        <v>SÔNIA</v>
      </c>
      <c r="I5704" t="s">
        <v>21</v>
      </c>
      <c r="J5704" t="s">
        <v>558</v>
      </c>
      <c r="K5704" t="s">
        <v>559</v>
      </c>
      <c r="L5704">
        <v>84928</v>
      </c>
      <c r="M5704" t="s">
        <v>36</v>
      </c>
      <c r="O5704" t="s">
        <v>11</v>
      </c>
      <c r="P5704">
        <v>5102</v>
      </c>
      <c r="Q5704">
        <v>4</v>
      </c>
      <c r="R5704">
        <v>9.39</v>
      </c>
      <c r="S5704">
        <v>37.56</v>
      </c>
      <c r="T5704">
        <v>28.52</v>
      </c>
      <c r="U5704">
        <v>24.07</v>
      </c>
      <c r="V5704" t="str">
        <f>VLOOKUP(L5704,'[2]tabela de preços'!$A:$D,4,0)</f>
        <v>ADERE</v>
      </c>
      <c r="W5704" t="str">
        <f>VLOOKUP(L5704,'[2]tabela de preços'!$A:$F,6,0)</f>
        <v xml:space="preserve">FITA DE USO GERAL </v>
      </c>
      <c r="X5704" t="str">
        <f>VLOOKUP(L5704,'[2]tabela de preços'!$A:$G,7,0)</f>
        <v>IMOBILIÁRIO</v>
      </c>
    </row>
    <row r="5705" spans="1:24" x14ac:dyDescent="0.3">
      <c r="A5705" t="s">
        <v>555</v>
      </c>
      <c r="C5705" t="s">
        <v>556</v>
      </c>
      <c r="D5705" s="1">
        <v>46036</v>
      </c>
      <c r="E5705" t="s">
        <v>557</v>
      </c>
      <c r="F5705">
        <v>9</v>
      </c>
      <c r="G5705">
        <v>230</v>
      </c>
      <c r="H5705" t="str">
        <f>VLOOKUP(G5705,[1]OPERADORES!$A:$B,2,0)</f>
        <v>SÔNIA</v>
      </c>
      <c r="I5705" t="s">
        <v>21</v>
      </c>
      <c r="J5705" t="s">
        <v>558</v>
      </c>
      <c r="K5705" t="s">
        <v>559</v>
      </c>
      <c r="L5705">
        <v>84312</v>
      </c>
      <c r="M5705" t="s">
        <v>563</v>
      </c>
      <c r="O5705" t="s">
        <v>11</v>
      </c>
      <c r="P5705">
        <v>5403</v>
      </c>
      <c r="Q5705">
        <v>1</v>
      </c>
      <c r="R5705">
        <v>305.89999999999998</v>
      </c>
      <c r="S5705">
        <v>305.89999999999998</v>
      </c>
      <c r="T5705">
        <v>232.18</v>
      </c>
      <c r="U5705">
        <v>24.1</v>
      </c>
      <c r="V5705" t="str">
        <f>VLOOKUP(L5705,'[2]tabela de preços'!$A:$D,4,0)</f>
        <v>BRASILUX</v>
      </c>
      <c r="W5705" t="str">
        <f>VLOOKUP(L5705,'[2]tabela de preços'!$A:$F,6,0)</f>
        <v>IMPERMEABILIZANTES</v>
      </c>
      <c r="X5705" t="str">
        <f>VLOOKUP(L5705,'[2]tabela de preços'!$A:$G,7,0)</f>
        <v>IMOBILIÁRIO</v>
      </c>
    </row>
    <row r="5706" spans="1:24" x14ac:dyDescent="0.3">
      <c r="A5706" t="s">
        <v>555</v>
      </c>
      <c r="C5706" t="s">
        <v>564</v>
      </c>
      <c r="D5706" s="1">
        <v>46037</v>
      </c>
      <c r="E5706" t="s">
        <v>565</v>
      </c>
      <c r="F5706">
        <v>9</v>
      </c>
      <c r="G5706">
        <v>230</v>
      </c>
      <c r="H5706" t="str">
        <f>VLOOKUP(G5706,[1]OPERADORES!$A:$B,2,0)</f>
        <v>SÔNIA</v>
      </c>
      <c r="I5706" t="s">
        <v>21</v>
      </c>
      <c r="J5706" t="s">
        <v>558</v>
      </c>
      <c r="K5706" t="s">
        <v>559</v>
      </c>
      <c r="L5706">
        <v>84330</v>
      </c>
      <c r="M5706" t="s">
        <v>566</v>
      </c>
      <c r="O5706" t="s">
        <v>11</v>
      </c>
      <c r="P5706">
        <v>5403</v>
      </c>
      <c r="Q5706">
        <v>1</v>
      </c>
      <c r="R5706">
        <v>59.98</v>
      </c>
      <c r="S5706">
        <v>59.98</v>
      </c>
      <c r="T5706">
        <v>52</v>
      </c>
      <c r="U5706">
        <v>13.3</v>
      </c>
      <c r="V5706" t="str">
        <f>VLOOKUP(L5706,'[2]tabela de preços'!$A:$D,4,0)</f>
        <v>BRASILUX</v>
      </c>
      <c r="W5706" t="str">
        <f>VLOOKUP(L5706,'[2]tabela de preços'!$A:$F,6,0)</f>
        <v>ESMALTES</v>
      </c>
      <c r="X5706" t="str">
        <f>VLOOKUP(L5706,'[2]tabela de preços'!$A:$G,7,0)</f>
        <v>INDUSTRIAL</v>
      </c>
    </row>
    <row r="5707" spans="1:24" x14ac:dyDescent="0.3">
      <c r="A5707" t="s">
        <v>555</v>
      </c>
      <c r="C5707" t="s">
        <v>564</v>
      </c>
      <c r="D5707" s="1">
        <v>46037</v>
      </c>
      <c r="E5707" t="s">
        <v>565</v>
      </c>
      <c r="F5707">
        <v>9</v>
      </c>
      <c r="G5707">
        <v>230</v>
      </c>
      <c r="H5707" t="str">
        <f>VLOOKUP(G5707,[1]OPERADORES!$A:$B,2,0)</f>
        <v>SÔNIA</v>
      </c>
      <c r="I5707" t="s">
        <v>21</v>
      </c>
      <c r="J5707" t="s">
        <v>558</v>
      </c>
      <c r="K5707" t="s">
        <v>559</v>
      </c>
      <c r="L5707">
        <v>84424</v>
      </c>
      <c r="M5707" t="s">
        <v>567</v>
      </c>
      <c r="O5707" t="s">
        <v>11</v>
      </c>
      <c r="P5707">
        <v>5102</v>
      </c>
      <c r="Q5707">
        <v>1</v>
      </c>
      <c r="R5707">
        <v>14.3</v>
      </c>
      <c r="S5707">
        <v>14.3</v>
      </c>
      <c r="T5707">
        <v>10.85</v>
      </c>
      <c r="U5707">
        <v>24.13</v>
      </c>
      <c r="V5707" t="str">
        <f>VLOOKUP(L5707,'[2]tabela de preços'!$A:$D,4,0)</f>
        <v>ATLAS</v>
      </c>
      <c r="W5707" t="str">
        <f>VLOOKUP(L5707,'[2]tabela de preços'!$A:$F,6,0)</f>
        <v>ROLOS / TRINCHAS / PINCÉIS / ESPÁTULAS</v>
      </c>
      <c r="X5707" t="str">
        <f>VLOOKUP(L5707,'[2]tabela de preços'!$A:$G,7,0)</f>
        <v>IMOBILIÁRIO</v>
      </c>
    </row>
    <row r="5708" spans="1:24" x14ac:dyDescent="0.3">
      <c r="A5708" t="s">
        <v>555</v>
      </c>
      <c r="C5708" t="s">
        <v>564</v>
      </c>
      <c r="D5708" s="1">
        <v>46037</v>
      </c>
      <c r="E5708" t="s">
        <v>565</v>
      </c>
      <c r="F5708">
        <v>9</v>
      </c>
      <c r="G5708">
        <v>230</v>
      </c>
      <c r="H5708" t="str">
        <f>VLOOKUP(G5708,[1]OPERADORES!$A:$B,2,0)</f>
        <v>SÔNIA</v>
      </c>
      <c r="I5708" t="s">
        <v>21</v>
      </c>
      <c r="J5708" t="s">
        <v>558</v>
      </c>
      <c r="K5708" t="s">
        <v>559</v>
      </c>
      <c r="L5708">
        <v>84421</v>
      </c>
      <c r="M5708" t="s">
        <v>568</v>
      </c>
      <c r="O5708" t="s">
        <v>11</v>
      </c>
      <c r="P5708">
        <v>5102</v>
      </c>
      <c r="Q5708">
        <v>1</v>
      </c>
      <c r="R5708">
        <v>6.35</v>
      </c>
      <c r="S5708">
        <v>6.35</v>
      </c>
      <c r="T5708">
        <v>4.82</v>
      </c>
      <c r="U5708">
        <v>24.09</v>
      </c>
      <c r="V5708" t="str">
        <f>VLOOKUP(L5708,'[2]tabela de preços'!$A:$D,4,0)</f>
        <v>ATLAS</v>
      </c>
      <c r="W5708" t="str">
        <f>VLOOKUP(L5708,'[2]tabela de preços'!$A:$F,6,0)</f>
        <v>ROLOS / TRINCHAS / PINCÉIS / ESPÁTULAS</v>
      </c>
      <c r="X5708" t="str">
        <f>VLOOKUP(L5708,'[2]tabela de preços'!$A:$G,7,0)</f>
        <v>IMOBILIÁRIO</v>
      </c>
    </row>
    <row r="5709" spans="1:24" x14ac:dyDescent="0.3">
      <c r="A5709" t="s">
        <v>555</v>
      </c>
      <c r="C5709" t="s">
        <v>564</v>
      </c>
      <c r="D5709" s="1">
        <v>46037</v>
      </c>
      <c r="E5709" t="s">
        <v>565</v>
      </c>
      <c r="F5709">
        <v>9</v>
      </c>
      <c r="G5709">
        <v>230</v>
      </c>
      <c r="H5709" t="str">
        <f>VLOOKUP(G5709,[1]OPERADORES!$A:$B,2,0)</f>
        <v>SÔNIA</v>
      </c>
      <c r="I5709" t="s">
        <v>21</v>
      </c>
      <c r="J5709" t="s">
        <v>558</v>
      </c>
      <c r="K5709" t="s">
        <v>559</v>
      </c>
      <c r="L5709">
        <v>84422</v>
      </c>
      <c r="M5709" t="s">
        <v>569</v>
      </c>
      <c r="O5709" t="s">
        <v>11</v>
      </c>
      <c r="P5709">
        <v>5102</v>
      </c>
      <c r="Q5709">
        <v>2</v>
      </c>
      <c r="R5709">
        <v>9.32</v>
      </c>
      <c r="S5709">
        <v>18.64</v>
      </c>
      <c r="T5709">
        <v>14.16</v>
      </c>
      <c r="U5709">
        <v>24.03</v>
      </c>
      <c r="V5709" t="str">
        <f>VLOOKUP(L5709,'[2]tabela de preços'!$A:$D,4,0)</f>
        <v>ATLAS</v>
      </c>
      <c r="W5709" t="str">
        <f>VLOOKUP(L5709,'[2]tabela de preços'!$A:$F,6,0)</f>
        <v>ROLOS / TRINCHAS / PINCÉIS / ESPÁTULAS</v>
      </c>
      <c r="X5709" t="str">
        <f>VLOOKUP(L5709,'[2]tabela de preços'!$A:$G,7,0)</f>
        <v>IMOBILIÁRIO</v>
      </c>
    </row>
    <row r="5710" spans="1:24" x14ac:dyDescent="0.3">
      <c r="A5710" t="s">
        <v>555</v>
      </c>
      <c r="C5710" t="s">
        <v>564</v>
      </c>
      <c r="D5710" s="1">
        <v>46037</v>
      </c>
      <c r="E5710" t="s">
        <v>565</v>
      </c>
      <c r="F5710">
        <v>9</v>
      </c>
      <c r="G5710">
        <v>230</v>
      </c>
      <c r="H5710" t="str">
        <f>VLOOKUP(G5710,[1]OPERADORES!$A:$B,2,0)</f>
        <v>SÔNIA</v>
      </c>
      <c r="I5710" t="s">
        <v>21</v>
      </c>
      <c r="J5710" t="s">
        <v>558</v>
      </c>
      <c r="K5710" t="s">
        <v>559</v>
      </c>
      <c r="L5710">
        <v>84237</v>
      </c>
      <c r="M5710" t="s">
        <v>570</v>
      </c>
      <c r="O5710" t="s">
        <v>11</v>
      </c>
      <c r="P5710">
        <v>5403</v>
      </c>
      <c r="Q5710">
        <v>1</v>
      </c>
      <c r="R5710">
        <v>15.21</v>
      </c>
      <c r="S5710">
        <v>15.21</v>
      </c>
      <c r="T5710">
        <v>11.54</v>
      </c>
      <c r="U5710">
        <v>24.13</v>
      </c>
      <c r="V5710" t="str">
        <f>VLOOKUP(L5710,'[2]tabela de preços'!$A:$D,4,0)</f>
        <v>BRASILUX</v>
      </c>
      <c r="W5710" t="str">
        <f>VLOOKUP(L5710,'[2]tabela de preços'!$A:$F,6,0)</f>
        <v>LINHA MOVELEIRA</v>
      </c>
      <c r="X5710" t="str">
        <f>VLOOKUP(L5710,'[2]tabela de preços'!$A:$G,7,0)</f>
        <v>MOVELEIRA</v>
      </c>
    </row>
    <row r="5711" spans="1:24" x14ac:dyDescent="0.3">
      <c r="A5711" t="s">
        <v>555</v>
      </c>
      <c r="C5711" t="s">
        <v>564</v>
      </c>
      <c r="D5711" s="1">
        <v>46037</v>
      </c>
      <c r="E5711" t="s">
        <v>565</v>
      </c>
      <c r="F5711">
        <v>9</v>
      </c>
      <c r="G5711">
        <v>230</v>
      </c>
      <c r="H5711" t="str">
        <f>VLOOKUP(G5711,[1]OPERADORES!$A:$B,2,0)</f>
        <v>SÔNIA</v>
      </c>
      <c r="I5711" t="s">
        <v>21</v>
      </c>
      <c r="J5711" t="s">
        <v>558</v>
      </c>
      <c r="K5711" t="s">
        <v>559</v>
      </c>
      <c r="L5711">
        <v>10114</v>
      </c>
      <c r="M5711" t="s">
        <v>571</v>
      </c>
      <c r="O5711" t="s">
        <v>11</v>
      </c>
      <c r="P5711">
        <v>5102</v>
      </c>
      <c r="Q5711">
        <v>1</v>
      </c>
      <c r="R5711">
        <v>3.95</v>
      </c>
      <c r="S5711">
        <v>3.95</v>
      </c>
      <c r="T5711">
        <v>3</v>
      </c>
      <c r="U5711">
        <v>24.05</v>
      </c>
      <c r="V5711" t="str">
        <f>VLOOKUP(L5711,'[2]tabela de preços'!$A:$D,4,0)</f>
        <v>ATLAS</v>
      </c>
      <c r="W5711" t="str">
        <f>VLOOKUP(L5711,'[2]tabela de preços'!$A:$F,6,0)</f>
        <v>ROLOS / TRINCHAS / PINCÉIS / ESPÁTULAS</v>
      </c>
      <c r="X5711" t="str">
        <f>VLOOKUP(L5711,'[2]tabela de preços'!$A:$G,7,0)</f>
        <v>IMOBILIÁRIO</v>
      </c>
    </row>
    <row r="5712" spans="1:24" x14ac:dyDescent="0.3">
      <c r="A5712" t="s">
        <v>555</v>
      </c>
      <c r="C5712" t="s">
        <v>564</v>
      </c>
      <c r="D5712" s="1">
        <v>46037</v>
      </c>
      <c r="E5712" t="s">
        <v>565</v>
      </c>
      <c r="F5712">
        <v>9</v>
      </c>
      <c r="G5712">
        <v>230</v>
      </c>
      <c r="H5712" t="str">
        <f>VLOOKUP(G5712,[1]OPERADORES!$A:$B,2,0)</f>
        <v>SÔNIA</v>
      </c>
      <c r="I5712" t="s">
        <v>21</v>
      </c>
      <c r="J5712" t="s">
        <v>558</v>
      </c>
      <c r="K5712" t="s">
        <v>559</v>
      </c>
      <c r="L5712">
        <v>10118</v>
      </c>
      <c r="M5712" t="s">
        <v>572</v>
      </c>
      <c r="O5712" t="s">
        <v>11</v>
      </c>
      <c r="P5712">
        <v>5102</v>
      </c>
      <c r="Q5712">
        <v>1</v>
      </c>
      <c r="R5712">
        <v>5.0199999999999996</v>
      </c>
      <c r="S5712">
        <v>5.0199999999999996</v>
      </c>
      <c r="T5712">
        <v>3.81</v>
      </c>
      <c r="U5712">
        <v>24.1</v>
      </c>
      <c r="V5712" t="str">
        <f>VLOOKUP(L5712,'[2]tabela de preços'!$A:$D,4,0)</f>
        <v>ATLAS</v>
      </c>
      <c r="W5712" t="str">
        <f>VLOOKUP(L5712,'[2]tabela de preços'!$A:$F,6,0)</f>
        <v>ROLOS / TRINCHAS / PINCÉIS / ESPÁTULAS</v>
      </c>
      <c r="X5712" t="str">
        <f>VLOOKUP(L5712,'[2]tabela de preços'!$A:$G,7,0)</f>
        <v>IMOBILIÁRIO</v>
      </c>
    </row>
    <row r="5713" spans="1:24" x14ac:dyDescent="0.3">
      <c r="A5713" t="s">
        <v>555</v>
      </c>
      <c r="C5713" t="s">
        <v>573</v>
      </c>
      <c r="D5713" s="1">
        <v>46045</v>
      </c>
      <c r="E5713" t="s">
        <v>574</v>
      </c>
      <c r="F5713">
        <v>9</v>
      </c>
      <c r="G5713">
        <v>230</v>
      </c>
      <c r="H5713" t="str">
        <f>VLOOKUP(G5713,[1]OPERADORES!$A:$B,2,0)</f>
        <v>SÔNIA</v>
      </c>
      <c r="I5713" t="s">
        <v>21</v>
      </c>
      <c r="J5713" t="s">
        <v>558</v>
      </c>
      <c r="K5713" t="s">
        <v>559</v>
      </c>
      <c r="L5713">
        <v>86230</v>
      </c>
      <c r="M5713" t="s">
        <v>375</v>
      </c>
      <c r="O5713" t="s">
        <v>11</v>
      </c>
      <c r="P5713">
        <v>5403</v>
      </c>
      <c r="Q5713">
        <v>1</v>
      </c>
      <c r="R5713">
        <v>266.92</v>
      </c>
      <c r="S5713">
        <v>266.92</v>
      </c>
      <c r="T5713">
        <v>220.78</v>
      </c>
      <c r="U5713">
        <v>17.29</v>
      </c>
      <c r="V5713" t="str">
        <f>VLOOKUP(L5713,'[2]tabela de preços'!$A:$D,4,0)</f>
        <v>CORAL</v>
      </c>
      <c r="W5713" t="str">
        <f>VLOOKUP(L5713,'[2]tabela de preços'!$A:$F,6,0)</f>
        <v>TINTA PAREDE</v>
      </c>
      <c r="X5713" t="str">
        <f>VLOOKUP(L5713,'[2]tabela de preços'!$A:$G,7,0)</f>
        <v>IMOBILIÁRIO</v>
      </c>
    </row>
    <row r="5714" spans="1:24" x14ac:dyDescent="0.3">
      <c r="A5714" t="s">
        <v>555</v>
      </c>
      <c r="C5714" t="s">
        <v>573</v>
      </c>
      <c r="D5714" s="1">
        <v>46045</v>
      </c>
      <c r="E5714" t="s">
        <v>574</v>
      </c>
      <c r="F5714">
        <v>9</v>
      </c>
      <c r="G5714">
        <v>230</v>
      </c>
      <c r="H5714" t="str">
        <f>VLOOKUP(G5714,[1]OPERADORES!$A:$B,2,0)</f>
        <v>SÔNIA</v>
      </c>
      <c r="I5714" t="s">
        <v>21</v>
      </c>
      <c r="J5714" t="s">
        <v>558</v>
      </c>
      <c r="K5714" t="s">
        <v>559</v>
      </c>
      <c r="L5714">
        <v>84411</v>
      </c>
      <c r="M5714" t="s">
        <v>35</v>
      </c>
      <c r="O5714" t="s">
        <v>11</v>
      </c>
      <c r="P5714">
        <v>5102</v>
      </c>
      <c r="Q5714">
        <v>5</v>
      </c>
      <c r="R5714">
        <v>4.29</v>
      </c>
      <c r="S5714">
        <v>21.45</v>
      </c>
      <c r="T5714">
        <v>17.7</v>
      </c>
      <c r="U5714">
        <v>17.48</v>
      </c>
      <c r="V5714" t="str">
        <f>VLOOKUP(L5714,'[2]tabela de preços'!$A:$D,4,0)</f>
        <v>ADERE</v>
      </c>
      <c r="W5714" t="str">
        <f>VLOOKUP(L5714,'[2]tabela de preços'!$A:$F,6,0)</f>
        <v xml:space="preserve">FITA DE USO GERAL </v>
      </c>
      <c r="X5714" t="str">
        <f>VLOOKUP(L5714,'[2]tabela de preços'!$A:$G,7,0)</f>
        <v>IMOBILIÁRIO</v>
      </c>
    </row>
    <row r="5715" spans="1:24" x14ac:dyDescent="0.3">
      <c r="A5715" t="s">
        <v>555</v>
      </c>
      <c r="C5715" t="s">
        <v>573</v>
      </c>
      <c r="D5715" s="1">
        <v>46045</v>
      </c>
      <c r="E5715" t="s">
        <v>574</v>
      </c>
      <c r="F5715">
        <v>9</v>
      </c>
      <c r="G5715">
        <v>230</v>
      </c>
      <c r="H5715" t="str">
        <f>VLOOKUP(G5715,[1]OPERADORES!$A:$B,2,0)</f>
        <v>SÔNIA</v>
      </c>
      <c r="I5715" t="s">
        <v>21</v>
      </c>
      <c r="J5715" t="s">
        <v>558</v>
      </c>
      <c r="K5715" t="s">
        <v>559</v>
      </c>
      <c r="L5715">
        <v>84928</v>
      </c>
      <c r="M5715" t="s">
        <v>36</v>
      </c>
      <c r="O5715" t="s">
        <v>11</v>
      </c>
      <c r="P5715">
        <v>5102</v>
      </c>
      <c r="Q5715">
        <v>4</v>
      </c>
      <c r="R5715">
        <v>9.39</v>
      </c>
      <c r="S5715">
        <v>37.56</v>
      </c>
      <c r="T5715">
        <v>28.52</v>
      </c>
      <c r="U5715">
        <v>24.07</v>
      </c>
      <c r="V5715" t="str">
        <f>VLOOKUP(L5715,'[2]tabela de preços'!$A:$D,4,0)</f>
        <v>ADERE</v>
      </c>
      <c r="W5715" t="str">
        <f>VLOOKUP(L5715,'[2]tabela de preços'!$A:$F,6,0)</f>
        <v xml:space="preserve">FITA DE USO GERAL </v>
      </c>
      <c r="X5715" t="str">
        <f>VLOOKUP(L5715,'[2]tabela de preços'!$A:$G,7,0)</f>
        <v>IMOBILIÁRIO</v>
      </c>
    </row>
    <row r="5716" spans="1:24" x14ac:dyDescent="0.3">
      <c r="A5716" t="s">
        <v>555</v>
      </c>
      <c r="C5716" t="s">
        <v>2598</v>
      </c>
      <c r="D5716" s="1">
        <v>46058</v>
      </c>
      <c r="E5716" t="s">
        <v>2599</v>
      </c>
      <c r="F5716">
        <v>9</v>
      </c>
      <c r="G5716">
        <v>236</v>
      </c>
      <c r="H5716" t="str">
        <f>VLOOKUP(G5716,[1]OPERADORES!$A:$B,2,0)</f>
        <v>DANIEL</v>
      </c>
      <c r="I5716" t="s">
        <v>21</v>
      </c>
      <c r="J5716" t="s">
        <v>558</v>
      </c>
      <c r="K5716" t="s">
        <v>559</v>
      </c>
      <c r="L5716">
        <v>84565</v>
      </c>
      <c r="M5716" t="s">
        <v>236</v>
      </c>
      <c r="O5716" t="s">
        <v>11</v>
      </c>
      <c r="P5716">
        <v>5102</v>
      </c>
      <c r="Q5716">
        <v>3</v>
      </c>
      <c r="R5716">
        <v>9.7799999999999994</v>
      </c>
      <c r="S5716">
        <v>29.34</v>
      </c>
      <c r="T5716">
        <v>21.03</v>
      </c>
      <c r="U5716">
        <v>28.32</v>
      </c>
      <c r="V5716" t="str">
        <f>VLOOKUP(L5716,'[2]tabela de preços'!$A:$D,4,0)</f>
        <v>BRASILUX</v>
      </c>
      <c r="W5716" t="str">
        <f>VLOOKUP(L5716,'[2]tabela de preços'!$A:$F,6,0)</f>
        <v>PRETO FOSCO VINÍLICO</v>
      </c>
      <c r="X5716" t="str">
        <f>VLOOKUP(L5716,'[2]tabela de preços'!$A:$G,7,0)</f>
        <v>AUTOMOTIVO</v>
      </c>
    </row>
    <row r="5717" spans="1:24" x14ac:dyDescent="0.3">
      <c r="A5717" t="s">
        <v>555</v>
      </c>
      <c r="C5717" t="s">
        <v>2598</v>
      </c>
      <c r="D5717" s="1">
        <v>46058</v>
      </c>
      <c r="E5717" t="s">
        <v>2599</v>
      </c>
      <c r="F5717">
        <v>9</v>
      </c>
      <c r="G5717">
        <v>236</v>
      </c>
      <c r="H5717" t="str">
        <f>VLOOKUP(G5717,[1]OPERADORES!$A:$B,2,0)</f>
        <v>DANIEL</v>
      </c>
      <c r="I5717" t="s">
        <v>21</v>
      </c>
      <c r="J5717" t="s">
        <v>558</v>
      </c>
      <c r="K5717" t="s">
        <v>559</v>
      </c>
      <c r="L5717">
        <v>23425</v>
      </c>
      <c r="M5717" t="s">
        <v>2544</v>
      </c>
      <c r="O5717" t="s">
        <v>11</v>
      </c>
      <c r="P5717">
        <v>5102</v>
      </c>
      <c r="Q5717">
        <v>1</v>
      </c>
      <c r="R5717">
        <v>17.760000000000002</v>
      </c>
      <c r="S5717">
        <v>17.760000000000002</v>
      </c>
      <c r="T5717">
        <v>13.48</v>
      </c>
      <c r="U5717">
        <v>24.1</v>
      </c>
      <c r="V5717" t="str">
        <f>VLOOKUP(L5717,'[2]tabela de preços'!$A:$D,4,0)</f>
        <v>NORTON</v>
      </c>
      <c r="W5717" t="str">
        <f>VLOOKUP(L5717,'[2]tabela de preços'!$A:$F,6,0)</f>
        <v xml:space="preserve">OUTROS DISCOS </v>
      </c>
      <c r="X5717" t="str">
        <f>VLOOKUP(L5717,'[2]tabela de preços'!$A:$G,7,0)</f>
        <v>AUTOMOTIVO</v>
      </c>
    </row>
    <row r="5718" spans="1:24" x14ac:dyDescent="0.3">
      <c r="A5718" t="s">
        <v>555</v>
      </c>
      <c r="C5718" t="s">
        <v>2598</v>
      </c>
      <c r="D5718" s="1">
        <v>46058</v>
      </c>
      <c r="E5718" t="s">
        <v>2599</v>
      </c>
      <c r="F5718">
        <v>9</v>
      </c>
      <c r="G5718">
        <v>236</v>
      </c>
      <c r="H5718" t="str">
        <f>VLOOKUP(G5718,[1]OPERADORES!$A:$B,2,0)</f>
        <v>DANIEL</v>
      </c>
      <c r="I5718" t="s">
        <v>21</v>
      </c>
      <c r="J5718" t="s">
        <v>558</v>
      </c>
      <c r="K5718" t="s">
        <v>559</v>
      </c>
      <c r="L5718">
        <v>84042</v>
      </c>
      <c r="M5718" t="s">
        <v>2600</v>
      </c>
      <c r="O5718" t="s">
        <v>11</v>
      </c>
      <c r="P5718">
        <v>5102</v>
      </c>
      <c r="Q5718">
        <v>1</v>
      </c>
      <c r="R5718">
        <v>13.26</v>
      </c>
      <c r="S5718">
        <v>13.26</v>
      </c>
      <c r="T5718">
        <v>9.7200000000000006</v>
      </c>
      <c r="U5718">
        <v>26.7</v>
      </c>
      <c r="V5718" t="str">
        <f>VLOOKUP(L5718,'[2]tabela de preços'!$A:$D,4,0)</f>
        <v>BRASILUX</v>
      </c>
      <c r="W5718" t="str">
        <f>VLOOKUP(L5718,'[2]tabela de preços'!$A:$F,6,0)</f>
        <v>FERRUGEM</v>
      </c>
      <c r="X5718" t="str">
        <f>VLOOKUP(L5718,'[2]tabela de preços'!$A:$G,7,0)</f>
        <v>AUTOMOTIVO</v>
      </c>
    </row>
    <row r="5719" spans="1:24" x14ac:dyDescent="0.3">
      <c r="A5719" t="s">
        <v>555</v>
      </c>
      <c r="C5719" t="s">
        <v>2598</v>
      </c>
      <c r="D5719" s="1">
        <v>46058</v>
      </c>
      <c r="E5719" t="s">
        <v>2599</v>
      </c>
      <c r="F5719">
        <v>9</v>
      </c>
      <c r="G5719">
        <v>236</v>
      </c>
      <c r="H5719" t="str">
        <f>VLOOKUP(G5719,[1]OPERADORES!$A:$B,2,0)</f>
        <v>DANIEL</v>
      </c>
      <c r="I5719" t="s">
        <v>21</v>
      </c>
      <c r="J5719" t="s">
        <v>558</v>
      </c>
      <c r="K5719" t="s">
        <v>559</v>
      </c>
      <c r="L5719">
        <v>84318</v>
      </c>
      <c r="M5719" t="s">
        <v>2601</v>
      </c>
      <c r="O5719" t="s">
        <v>11</v>
      </c>
      <c r="P5719">
        <v>5403</v>
      </c>
      <c r="Q5719">
        <v>2</v>
      </c>
      <c r="R5719">
        <v>59.38</v>
      </c>
      <c r="S5719">
        <v>118.76</v>
      </c>
      <c r="T5719">
        <v>90.14</v>
      </c>
      <c r="U5719">
        <v>24.1</v>
      </c>
      <c r="V5719" t="str">
        <f>VLOOKUP(L5719,'[2]tabela de preços'!$A:$D,4,0)</f>
        <v>BRASILUX</v>
      </c>
      <c r="W5719" t="str">
        <f>VLOOKUP(L5719,'[2]tabela de preços'!$A:$F,6,0)</f>
        <v>IMPERMEABILIZANTES</v>
      </c>
      <c r="X5719" t="str">
        <f>VLOOKUP(L5719,'[2]tabela de preços'!$A:$G,7,0)</f>
        <v>IMOBILIÁRIO</v>
      </c>
    </row>
    <row r="5720" spans="1:24" x14ac:dyDescent="0.3">
      <c r="A5720" t="s">
        <v>555</v>
      </c>
      <c r="C5720" t="s">
        <v>2598</v>
      </c>
      <c r="D5720" s="1">
        <v>46058</v>
      </c>
      <c r="E5720" t="s">
        <v>2599</v>
      </c>
      <c r="F5720">
        <v>9</v>
      </c>
      <c r="G5720">
        <v>236</v>
      </c>
      <c r="H5720" t="str">
        <f>VLOOKUP(G5720,[1]OPERADORES!$A:$B,2,0)</f>
        <v>DANIEL</v>
      </c>
      <c r="I5720" t="s">
        <v>21</v>
      </c>
      <c r="J5720" t="s">
        <v>558</v>
      </c>
      <c r="K5720" t="s">
        <v>559</v>
      </c>
      <c r="L5720">
        <v>84424</v>
      </c>
      <c r="M5720" t="s">
        <v>567</v>
      </c>
      <c r="O5720" t="s">
        <v>11</v>
      </c>
      <c r="P5720">
        <v>5102</v>
      </c>
      <c r="Q5720">
        <v>1</v>
      </c>
      <c r="R5720">
        <v>14.3</v>
      </c>
      <c r="S5720">
        <v>14.3</v>
      </c>
      <c r="T5720">
        <v>10.85</v>
      </c>
      <c r="U5720">
        <v>24.13</v>
      </c>
      <c r="V5720" t="str">
        <f>VLOOKUP(L5720,'[2]tabela de preços'!$A:$D,4,0)</f>
        <v>ATLAS</v>
      </c>
      <c r="W5720" t="str">
        <f>VLOOKUP(L5720,'[2]tabela de preços'!$A:$F,6,0)</f>
        <v>ROLOS / TRINCHAS / PINCÉIS / ESPÁTULAS</v>
      </c>
      <c r="X5720" t="str">
        <f>VLOOKUP(L5720,'[2]tabela de preços'!$A:$G,7,0)</f>
        <v>IMOBILIÁRIO</v>
      </c>
    </row>
    <row r="5721" spans="1:24" x14ac:dyDescent="0.3">
      <c r="A5721" t="s">
        <v>555</v>
      </c>
      <c r="C5721" t="s">
        <v>2598</v>
      </c>
      <c r="D5721" s="1">
        <v>46058</v>
      </c>
      <c r="E5721" t="s">
        <v>2599</v>
      </c>
      <c r="F5721">
        <v>9</v>
      </c>
      <c r="G5721">
        <v>236</v>
      </c>
      <c r="H5721" t="str">
        <f>VLOOKUP(G5721,[1]OPERADORES!$A:$B,2,0)</f>
        <v>DANIEL</v>
      </c>
      <c r="I5721" t="s">
        <v>21</v>
      </c>
      <c r="J5721" t="s">
        <v>558</v>
      </c>
      <c r="K5721" t="s">
        <v>559</v>
      </c>
      <c r="L5721">
        <v>84422</v>
      </c>
      <c r="M5721" t="s">
        <v>569</v>
      </c>
      <c r="O5721" t="s">
        <v>11</v>
      </c>
      <c r="P5721">
        <v>5102</v>
      </c>
      <c r="Q5721">
        <v>1</v>
      </c>
      <c r="R5721">
        <v>9.32</v>
      </c>
      <c r="S5721">
        <v>9.32</v>
      </c>
      <c r="T5721">
        <v>7.08</v>
      </c>
      <c r="U5721">
        <v>24.03</v>
      </c>
      <c r="V5721" t="str">
        <f>VLOOKUP(L5721,'[2]tabela de preços'!$A:$D,4,0)</f>
        <v>ATLAS</v>
      </c>
      <c r="W5721" t="str">
        <f>VLOOKUP(L5721,'[2]tabela de preços'!$A:$F,6,0)</f>
        <v>ROLOS / TRINCHAS / PINCÉIS / ESPÁTULAS</v>
      </c>
      <c r="X5721" t="str">
        <f>VLOOKUP(L5721,'[2]tabela de preços'!$A:$G,7,0)</f>
        <v>IMOBILIÁRIO</v>
      </c>
    </row>
    <row r="5722" spans="1:24" x14ac:dyDescent="0.3">
      <c r="A5722" t="s">
        <v>555</v>
      </c>
      <c r="C5722" t="s">
        <v>2598</v>
      </c>
      <c r="D5722" s="1">
        <v>46058</v>
      </c>
      <c r="E5722" t="s">
        <v>2599</v>
      </c>
      <c r="F5722">
        <v>9</v>
      </c>
      <c r="G5722">
        <v>236</v>
      </c>
      <c r="H5722" t="str">
        <f>VLOOKUP(G5722,[1]OPERADORES!$A:$B,2,0)</f>
        <v>DANIEL</v>
      </c>
      <c r="I5722" t="s">
        <v>21</v>
      </c>
      <c r="J5722" t="s">
        <v>558</v>
      </c>
      <c r="K5722" t="s">
        <v>559</v>
      </c>
      <c r="L5722">
        <v>85363</v>
      </c>
      <c r="M5722" t="s">
        <v>237</v>
      </c>
      <c r="O5722" t="s">
        <v>11</v>
      </c>
      <c r="P5722">
        <v>5102</v>
      </c>
      <c r="Q5722">
        <v>3</v>
      </c>
      <c r="R5722">
        <v>25.36</v>
      </c>
      <c r="S5722">
        <v>76.08</v>
      </c>
      <c r="T5722">
        <v>54.54</v>
      </c>
      <c r="U5722">
        <v>28.31</v>
      </c>
      <c r="V5722" t="str">
        <f>VLOOKUP(L5722,'[2]tabela de preços'!$A:$D,4,0)</f>
        <v>BRASILUX</v>
      </c>
      <c r="W5722" t="str">
        <f>VLOOKUP(L5722,'[2]tabela de preços'!$A:$F,6,0)</f>
        <v>PRETO FOSCO VINÍLICO</v>
      </c>
      <c r="X5722" t="str">
        <f>VLOOKUP(L5722,'[2]tabela de preços'!$A:$G,7,0)</f>
        <v>AUTOMOTIVO</v>
      </c>
    </row>
    <row r="5723" spans="1:24" x14ac:dyDescent="0.3">
      <c r="A5723" t="s">
        <v>555</v>
      </c>
      <c r="C5723" t="s">
        <v>2602</v>
      </c>
      <c r="D5723" s="1">
        <v>46058</v>
      </c>
      <c r="F5723">
        <v>9</v>
      </c>
      <c r="G5723">
        <v>236</v>
      </c>
      <c r="H5723" t="str">
        <f>VLOOKUP(G5723,[1]OPERADORES!$A:$B,2,0)</f>
        <v>DANIEL</v>
      </c>
      <c r="I5723" t="s">
        <v>21</v>
      </c>
      <c r="J5723" t="s">
        <v>558</v>
      </c>
      <c r="K5723" t="s">
        <v>559</v>
      </c>
      <c r="L5723">
        <v>84318</v>
      </c>
      <c r="M5723" t="s">
        <v>2601</v>
      </c>
      <c r="N5723" t="s">
        <v>2603</v>
      </c>
      <c r="O5723" t="s">
        <v>11</v>
      </c>
      <c r="P5723">
        <v>1411</v>
      </c>
      <c r="Q5723">
        <v>-1</v>
      </c>
      <c r="R5723">
        <v>59.38</v>
      </c>
      <c r="S5723">
        <v>-59.38</v>
      </c>
      <c r="T5723">
        <v>-45.07</v>
      </c>
      <c r="U5723">
        <v>24.1</v>
      </c>
      <c r="V5723" t="str">
        <f>VLOOKUP(L5723,'[2]tabela de preços'!$A:$D,4,0)</f>
        <v>BRASILUX</v>
      </c>
      <c r="W5723" t="str">
        <f>VLOOKUP(L5723,'[2]tabela de preços'!$A:$F,6,0)</f>
        <v>IMPERMEABILIZANTES</v>
      </c>
      <c r="X5723" t="str">
        <f>VLOOKUP(L5723,'[2]tabela de preços'!$A:$G,7,0)</f>
        <v>IMOBILIÁRIO</v>
      </c>
    </row>
    <row r="5724" spans="1:24" x14ac:dyDescent="0.3">
      <c r="A5724" t="s">
        <v>555</v>
      </c>
      <c r="C5724" t="s">
        <v>4085</v>
      </c>
      <c r="D5724" s="1">
        <v>46085</v>
      </c>
      <c r="E5724" t="s">
        <v>4086</v>
      </c>
      <c r="F5724">
        <v>9</v>
      </c>
      <c r="G5724">
        <v>236</v>
      </c>
      <c r="H5724" t="str">
        <f>VLOOKUP(G5724,[1]OPERADORES!$A:$B,2,0)</f>
        <v>DANIEL</v>
      </c>
      <c r="I5724" t="s">
        <v>21</v>
      </c>
      <c r="J5724" t="s">
        <v>558</v>
      </c>
      <c r="K5724" t="s">
        <v>559</v>
      </c>
      <c r="L5724">
        <v>84272</v>
      </c>
      <c r="M5724" t="s">
        <v>4087</v>
      </c>
      <c r="O5724" t="s">
        <v>11</v>
      </c>
      <c r="P5724">
        <v>5403</v>
      </c>
      <c r="Q5724">
        <v>1</v>
      </c>
      <c r="R5724">
        <v>188.5</v>
      </c>
      <c r="S5724">
        <v>188.5</v>
      </c>
      <c r="T5724">
        <v>143.07</v>
      </c>
      <c r="U5724">
        <v>24.1</v>
      </c>
      <c r="V5724" t="str">
        <f>VLOOKUP(L5724,'[2]tabela de preços'!$A:$D,4,0)</f>
        <v>BRASILUX</v>
      </c>
      <c r="W5724" t="str">
        <f>VLOOKUP(L5724,'[2]tabela de preços'!$A:$F,6,0)</f>
        <v>TINTA PAREDE</v>
      </c>
      <c r="X5724" t="str">
        <f>VLOOKUP(L5724,'[2]tabela de preços'!$A:$G,7,0)</f>
        <v>IMOBILIÁRIO</v>
      </c>
    </row>
    <row r="5725" spans="1:24" x14ac:dyDescent="0.3">
      <c r="A5725" t="s">
        <v>555</v>
      </c>
      <c r="C5725" t="s">
        <v>4085</v>
      </c>
      <c r="D5725" s="1">
        <v>46085</v>
      </c>
      <c r="E5725" t="s">
        <v>4088</v>
      </c>
      <c r="F5725">
        <v>9</v>
      </c>
      <c r="G5725">
        <v>236</v>
      </c>
      <c r="H5725" t="str">
        <f>VLOOKUP(G5725,[1]OPERADORES!$A:$B,2,0)</f>
        <v>DANIEL</v>
      </c>
      <c r="I5725" t="s">
        <v>21</v>
      </c>
      <c r="J5725" t="s">
        <v>558</v>
      </c>
      <c r="K5725" t="s">
        <v>559</v>
      </c>
      <c r="L5725">
        <v>84331</v>
      </c>
      <c r="M5725" t="s">
        <v>497</v>
      </c>
      <c r="O5725" t="s">
        <v>11</v>
      </c>
      <c r="P5725">
        <v>5403</v>
      </c>
      <c r="Q5725">
        <v>1</v>
      </c>
      <c r="R5725">
        <v>59.98</v>
      </c>
      <c r="S5725">
        <v>59.98</v>
      </c>
      <c r="T5725">
        <v>53.07</v>
      </c>
      <c r="U5725">
        <v>11.52</v>
      </c>
      <c r="V5725" t="str">
        <f>VLOOKUP(L5725,'[2]tabela de preços'!$A:$D,4,0)</f>
        <v>BRASILUX</v>
      </c>
      <c r="W5725" t="str">
        <f>VLOOKUP(L5725,'[2]tabela de preços'!$A:$F,6,0)</f>
        <v>ESMALTES</v>
      </c>
      <c r="X5725" t="str">
        <f>VLOOKUP(L5725,'[2]tabela de preços'!$A:$G,7,0)</f>
        <v>INDUSTRIAL</v>
      </c>
    </row>
    <row r="5726" spans="1:24" x14ac:dyDescent="0.3">
      <c r="A5726" t="s">
        <v>555</v>
      </c>
      <c r="C5726" t="s">
        <v>4085</v>
      </c>
      <c r="D5726" s="1">
        <v>46085</v>
      </c>
      <c r="E5726" t="s">
        <v>4086</v>
      </c>
      <c r="F5726">
        <v>9</v>
      </c>
      <c r="G5726">
        <v>236</v>
      </c>
      <c r="H5726" t="str">
        <f>VLOOKUP(G5726,[1]OPERADORES!$A:$B,2,0)</f>
        <v>DANIEL</v>
      </c>
      <c r="I5726" t="s">
        <v>21</v>
      </c>
      <c r="J5726" t="s">
        <v>558</v>
      </c>
      <c r="K5726" t="s">
        <v>559</v>
      </c>
      <c r="L5726">
        <v>84146</v>
      </c>
      <c r="M5726" t="s">
        <v>1707</v>
      </c>
      <c r="O5726" t="s">
        <v>11</v>
      </c>
      <c r="P5726">
        <v>5403</v>
      </c>
      <c r="Q5726">
        <v>1</v>
      </c>
      <c r="R5726">
        <v>21.56</v>
      </c>
      <c r="S5726">
        <v>21.56</v>
      </c>
      <c r="T5726">
        <v>16.37</v>
      </c>
      <c r="U5726">
        <v>24.07</v>
      </c>
      <c r="V5726" t="str">
        <f>VLOOKUP(L5726,'[2]tabela de preços'!$A:$D,4,0)</f>
        <v>BRASILUX</v>
      </c>
      <c r="W5726" t="str">
        <f>VLOOKUP(L5726,'[2]tabela de preços'!$A:$F,6,0)</f>
        <v>ESMALTES</v>
      </c>
      <c r="X5726" t="str">
        <f>VLOOKUP(L5726,'[2]tabela de preços'!$A:$G,7,0)</f>
        <v>INDUSTRIAL</v>
      </c>
    </row>
    <row r="5727" spans="1:24" x14ac:dyDescent="0.3">
      <c r="A5727" t="s">
        <v>555</v>
      </c>
      <c r="C5727" t="s">
        <v>4085</v>
      </c>
      <c r="D5727" s="1">
        <v>46085</v>
      </c>
      <c r="E5727" t="s">
        <v>4086</v>
      </c>
      <c r="F5727">
        <v>9</v>
      </c>
      <c r="G5727">
        <v>236</v>
      </c>
      <c r="H5727" t="str">
        <f>VLOOKUP(G5727,[1]OPERADORES!$A:$B,2,0)</f>
        <v>DANIEL</v>
      </c>
      <c r="I5727" t="s">
        <v>21</v>
      </c>
      <c r="J5727" t="s">
        <v>558</v>
      </c>
      <c r="K5727" t="s">
        <v>559</v>
      </c>
      <c r="L5727">
        <v>84194</v>
      </c>
      <c r="M5727" t="s">
        <v>4089</v>
      </c>
      <c r="O5727" t="s">
        <v>11</v>
      </c>
      <c r="P5727">
        <v>5403</v>
      </c>
      <c r="Q5727">
        <v>1</v>
      </c>
      <c r="R5727">
        <v>90.79</v>
      </c>
      <c r="S5727">
        <v>90.79</v>
      </c>
      <c r="T5727">
        <v>68.91</v>
      </c>
      <c r="U5727">
        <v>24.1</v>
      </c>
      <c r="V5727" t="str">
        <f>VLOOKUP(L5727,'[2]tabela de preços'!$A:$D,4,0)</f>
        <v>BRASILUX</v>
      </c>
      <c r="W5727" t="str">
        <f>VLOOKUP(L5727,'[2]tabela de preços'!$A:$F,6,0)</f>
        <v>ESMALTES</v>
      </c>
      <c r="X5727" t="str">
        <f>VLOOKUP(L5727,'[2]tabela de preços'!$A:$G,7,0)</f>
        <v>INDUSTRIAL</v>
      </c>
    </row>
    <row r="5728" spans="1:24" x14ac:dyDescent="0.3">
      <c r="A5728" t="s">
        <v>555</v>
      </c>
      <c r="C5728" t="s">
        <v>4085</v>
      </c>
      <c r="D5728" s="1">
        <v>46085</v>
      </c>
      <c r="E5728" t="s">
        <v>4086</v>
      </c>
      <c r="F5728">
        <v>9</v>
      </c>
      <c r="G5728">
        <v>236</v>
      </c>
      <c r="H5728" t="str">
        <f>VLOOKUP(G5728,[1]OPERADORES!$A:$B,2,0)</f>
        <v>DANIEL</v>
      </c>
      <c r="I5728" t="s">
        <v>21</v>
      </c>
      <c r="J5728" t="s">
        <v>558</v>
      </c>
      <c r="K5728" t="s">
        <v>559</v>
      </c>
      <c r="L5728">
        <v>84928</v>
      </c>
      <c r="M5728" t="s">
        <v>36</v>
      </c>
      <c r="O5728" t="s">
        <v>11</v>
      </c>
      <c r="P5728">
        <v>5102</v>
      </c>
      <c r="Q5728">
        <v>2</v>
      </c>
      <c r="R5728">
        <v>9.39</v>
      </c>
      <c r="S5728">
        <v>18.78</v>
      </c>
      <c r="T5728">
        <v>14.26</v>
      </c>
      <c r="U5728">
        <v>24.07</v>
      </c>
      <c r="V5728" t="str">
        <f>VLOOKUP(L5728,'[2]tabela de preços'!$A:$D,4,0)</f>
        <v>ADERE</v>
      </c>
      <c r="W5728" t="str">
        <f>VLOOKUP(L5728,'[2]tabela de preços'!$A:$F,6,0)</f>
        <v xml:space="preserve">FITA DE USO GERAL </v>
      </c>
      <c r="X5728" t="str">
        <f>VLOOKUP(L5728,'[2]tabela de preços'!$A:$G,7,0)</f>
        <v>IMOBILIÁRIO</v>
      </c>
    </row>
    <row r="5729" spans="1:24" x14ac:dyDescent="0.3">
      <c r="A5729" t="s">
        <v>555</v>
      </c>
      <c r="C5729" t="s">
        <v>4085</v>
      </c>
      <c r="D5729" s="1">
        <v>46085</v>
      </c>
      <c r="E5729" t="s">
        <v>4088</v>
      </c>
      <c r="F5729">
        <v>9</v>
      </c>
      <c r="G5729">
        <v>236</v>
      </c>
      <c r="H5729" t="str">
        <f>VLOOKUP(G5729,[1]OPERADORES!$A:$B,2,0)</f>
        <v>DANIEL</v>
      </c>
      <c r="I5729" t="s">
        <v>21</v>
      </c>
      <c r="J5729" t="s">
        <v>558</v>
      </c>
      <c r="K5729" t="s">
        <v>559</v>
      </c>
      <c r="L5729">
        <v>84785</v>
      </c>
      <c r="M5729" t="s">
        <v>944</v>
      </c>
      <c r="O5729" t="s">
        <v>11</v>
      </c>
      <c r="P5729">
        <v>5403</v>
      </c>
      <c r="Q5729">
        <v>1</v>
      </c>
      <c r="R5729">
        <v>178.31</v>
      </c>
      <c r="S5729">
        <v>178.31</v>
      </c>
      <c r="T5729">
        <v>130.72</v>
      </c>
      <c r="U5729">
        <v>26.69</v>
      </c>
      <c r="V5729" t="str">
        <f>VLOOKUP(L5729,'[2]tabela de preços'!$A:$D,4,0)</f>
        <v>BRASILUX</v>
      </c>
      <c r="W5729" t="str">
        <f>VLOOKUP(L5729,'[2]tabela de preços'!$A:$F,6,0)</f>
        <v>EPOXI</v>
      </c>
      <c r="X5729" t="str">
        <f>VLOOKUP(L5729,'[2]tabela de preços'!$A:$G,7,0)</f>
        <v>INDUSTRIAL</v>
      </c>
    </row>
    <row r="5730" spans="1:24" x14ac:dyDescent="0.3">
      <c r="A5730" t="s">
        <v>555</v>
      </c>
      <c r="C5730" t="s">
        <v>4085</v>
      </c>
      <c r="D5730" s="1">
        <v>46085</v>
      </c>
      <c r="E5730" t="s">
        <v>4086</v>
      </c>
      <c r="F5730">
        <v>9</v>
      </c>
      <c r="G5730">
        <v>236</v>
      </c>
      <c r="H5730" t="str">
        <f>VLOOKUP(G5730,[1]OPERADORES!$A:$B,2,0)</f>
        <v>DANIEL</v>
      </c>
      <c r="I5730" t="s">
        <v>21</v>
      </c>
      <c r="J5730" t="s">
        <v>558</v>
      </c>
      <c r="K5730" t="s">
        <v>559</v>
      </c>
      <c r="L5730">
        <v>84785</v>
      </c>
      <c r="M5730" t="s">
        <v>944</v>
      </c>
      <c r="O5730" t="s">
        <v>11</v>
      </c>
      <c r="P5730">
        <v>5403</v>
      </c>
      <c r="Q5730">
        <v>1</v>
      </c>
      <c r="R5730">
        <v>178.31</v>
      </c>
      <c r="S5730">
        <v>178.31</v>
      </c>
      <c r="T5730">
        <v>130.72</v>
      </c>
      <c r="U5730">
        <v>26.69</v>
      </c>
      <c r="V5730" t="str">
        <f>VLOOKUP(L5730,'[2]tabela de preços'!$A:$D,4,0)</f>
        <v>BRASILUX</v>
      </c>
      <c r="W5730" t="str">
        <f>VLOOKUP(L5730,'[2]tabela de preços'!$A:$F,6,0)</f>
        <v>EPOXI</v>
      </c>
      <c r="X5730" t="str">
        <f>VLOOKUP(L5730,'[2]tabela de preços'!$A:$G,7,0)</f>
        <v>INDUSTRIAL</v>
      </c>
    </row>
    <row r="5731" spans="1:24" x14ac:dyDescent="0.3">
      <c r="A5731" t="s">
        <v>555</v>
      </c>
      <c r="C5731" t="s">
        <v>4085</v>
      </c>
      <c r="D5731" s="1">
        <v>46085</v>
      </c>
      <c r="E5731" t="s">
        <v>4086</v>
      </c>
      <c r="F5731">
        <v>9</v>
      </c>
      <c r="G5731">
        <v>236</v>
      </c>
      <c r="H5731" t="str">
        <f>VLOOKUP(G5731,[1]OPERADORES!$A:$B,2,0)</f>
        <v>DANIEL</v>
      </c>
      <c r="I5731" t="s">
        <v>21</v>
      </c>
      <c r="J5731" t="s">
        <v>558</v>
      </c>
      <c r="K5731" t="s">
        <v>559</v>
      </c>
      <c r="L5731">
        <v>86984</v>
      </c>
      <c r="M5731" t="s">
        <v>720</v>
      </c>
      <c r="O5731" t="s">
        <v>11</v>
      </c>
      <c r="P5731">
        <v>5102</v>
      </c>
      <c r="Q5731">
        <v>1</v>
      </c>
      <c r="R5731">
        <v>44.9</v>
      </c>
      <c r="S5731">
        <v>44.9</v>
      </c>
      <c r="T5731">
        <v>37.21</v>
      </c>
      <c r="U5731">
        <v>17.13</v>
      </c>
      <c r="V5731" t="str">
        <f>VLOOKUP(L5731,'[2]tabela de preços'!$A:$D,4,0)</f>
        <v>ARPREX</v>
      </c>
      <c r="W5731" t="str">
        <f>VLOOKUP(L5731,'[2]tabela de preços'!$A:$F,6,0)</f>
        <v>PISTOLAS</v>
      </c>
      <c r="X5731" t="str">
        <f>VLOOKUP(L5731,'[2]tabela de preços'!$A:$G,7,0)</f>
        <v>IMOBILIÁRIO</v>
      </c>
    </row>
    <row r="5732" spans="1:24" x14ac:dyDescent="0.3">
      <c r="A5732" t="s">
        <v>555</v>
      </c>
      <c r="C5732" t="s">
        <v>4090</v>
      </c>
      <c r="D5732" s="1">
        <v>46087</v>
      </c>
      <c r="E5732" t="s">
        <v>4091</v>
      </c>
      <c r="F5732">
        <v>9</v>
      </c>
      <c r="G5732">
        <v>174</v>
      </c>
      <c r="H5732" t="str">
        <f>VLOOKUP(G5732,[1]OPERADORES!$A:$B,2,0)</f>
        <v>MIRIÃ LOBATO RODRIGUES</v>
      </c>
      <c r="I5732" t="s">
        <v>21</v>
      </c>
      <c r="J5732" t="s">
        <v>558</v>
      </c>
      <c r="K5732" t="s">
        <v>559</v>
      </c>
      <c r="L5732">
        <v>84269</v>
      </c>
      <c r="M5732" t="s">
        <v>4092</v>
      </c>
      <c r="O5732" t="s">
        <v>11</v>
      </c>
      <c r="P5732">
        <v>5403</v>
      </c>
      <c r="Q5732">
        <v>1</v>
      </c>
      <c r="R5732">
        <v>193.92</v>
      </c>
      <c r="S5732">
        <v>193.92</v>
      </c>
      <c r="T5732">
        <v>147.19</v>
      </c>
      <c r="U5732">
        <v>24.1</v>
      </c>
      <c r="V5732" t="str">
        <f>VLOOKUP(L5732,'[2]tabela de preços'!$A:$D,4,0)</f>
        <v>BRASILUX</v>
      </c>
      <c r="W5732" t="str">
        <f>VLOOKUP(L5732,'[2]tabela de preços'!$A:$F,6,0)</f>
        <v>TINTA PAREDE</v>
      </c>
      <c r="X5732" t="str">
        <f>VLOOKUP(L5732,'[2]tabela de preços'!$A:$G,7,0)</f>
        <v>IMOBILIÁRIO</v>
      </c>
    </row>
    <row r="5733" spans="1:24" x14ac:dyDescent="0.3">
      <c r="A5733" t="s">
        <v>555</v>
      </c>
      <c r="C5733" t="s">
        <v>4090</v>
      </c>
      <c r="D5733" s="1">
        <v>46087</v>
      </c>
      <c r="E5733" t="s">
        <v>4091</v>
      </c>
      <c r="F5733">
        <v>9</v>
      </c>
      <c r="G5733">
        <v>174</v>
      </c>
      <c r="H5733" t="str">
        <f>VLOOKUP(G5733,[1]OPERADORES!$A:$B,2,0)</f>
        <v>MIRIÃ LOBATO RODRIGUES</v>
      </c>
      <c r="I5733" t="s">
        <v>21</v>
      </c>
      <c r="J5733" t="s">
        <v>558</v>
      </c>
      <c r="K5733" t="s">
        <v>559</v>
      </c>
      <c r="L5733">
        <v>84025</v>
      </c>
      <c r="M5733" t="s">
        <v>1520</v>
      </c>
      <c r="O5733" t="s">
        <v>11</v>
      </c>
      <c r="P5733">
        <v>5102</v>
      </c>
      <c r="Q5733">
        <v>1</v>
      </c>
      <c r="R5733">
        <v>80.42</v>
      </c>
      <c r="S5733">
        <v>80.42</v>
      </c>
      <c r="T5733">
        <v>61.04</v>
      </c>
      <c r="U5733">
        <v>24.1</v>
      </c>
      <c r="V5733" t="str">
        <f>VLOOKUP(L5733,'[2]tabela de preços'!$A:$D,4,0)</f>
        <v>BRASILUX</v>
      </c>
      <c r="W5733" t="str">
        <f>VLOOKUP(L5733,'[2]tabela de preços'!$A:$F,6,0)</f>
        <v>EPOXI</v>
      </c>
      <c r="X5733" t="str">
        <f>VLOOKUP(L5733,'[2]tabela de preços'!$A:$G,7,0)</f>
        <v>INDUSTRIAL</v>
      </c>
    </row>
    <row r="5734" spans="1:24" x14ac:dyDescent="0.3">
      <c r="A5734" t="s">
        <v>555</v>
      </c>
      <c r="C5734" t="s">
        <v>4090</v>
      </c>
      <c r="D5734" s="1">
        <v>46087</v>
      </c>
      <c r="E5734" t="s">
        <v>4091</v>
      </c>
      <c r="F5734">
        <v>9</v>
      </c>
      <c r="G5734">
        <v>174</v>
      </c>
      <c r="H5734" t="str">
        <f>VLOOKUP(G5734,[1]OPERADORES!$A:$B,2,0)</f>
        <v>MIRIÃ LOBATO RODRIGUES</v>
      </c>
      <c r="I5734" t="s">
        <v>21</v>
      </c>
      <c r="J5734" t="s">
        <v>558</v>
      </c>
      <c r="K5734" t="s">
        <v>559</v>
      </c>
      <c r="L5734">
        <v>84928</v>
      </c>
      <c r="M5734" t="s">
        <v>36</v>
      </c>
      <c r="O5734" t="s">
        <v>11</v>
      </c>
      <c r="P5734">
        <v>5102</v>
      </c>
      <c r="Q5734">
        <v>4</v>
      </c>
      <c r="R5734">
        <v>9.39</v>
      </c>
      <c r="S5734">
        <v>37.56</v>
      </c>
      <c r="T5734">
        <v>28.52</v>
      </c>
      <c r="U5734">
        <v>24.07</v>
      </c>
      <c r="V5734" t="str">
        <f>VLOOKUP(L5734,'[2]tabela de preços'!$A:$D,4,0)</f>
        <v>ADERE</v>
      </c>
      <c r="W5734" t="str">
        <f>VLOOKUP(L5734,'[2]tabela de preços'!$A:$F,6,0)</f>
        <v xml:space="preserve">FITA DE USO GERAL </v>
      </c>
      <c r="X5734" t="str">
        <f>VLOOKUP(L5734,'[2]tabela de preços'!$A:$G,7,0)</f>
        <v>IMOBILIÁRIO</v>
      </c>
    </row>
    <row r="5735" spans="1:24" x14ac:dyDescent="0.3">
      <c r="A5735" t="s">
        <v>555</v>
      </c>
      <c r="C5735" t="s">
        <v>4090</v>
      </c>
      <c r="D5735" s="1">
        <v>46087</v>
      </c>
      <c r="E5735" t="s">
        <v>4091</v>
      </c>
      <c r="F5735">
        <v>9</v>
      </c>
      <c r="G5735">
        <v>174</v>
      </c>
      <c r="H5735" t="str">
        <f>VLOOKUP(G5735,[1]OPERADORES!$A:$B,2,0)</f>
        <v>MIRIÃ LOBATO RODRIGUES</v>
      </c>
      <c r="I5735" t="s">
        <v>21</v>
      </c>
      <c r="J5735" t="s">
        <v>558</v>
      </c>
      <c r="K5735" t="s">
        <v>559</v>
      </c>
      <c r="L5735">
        <v>84785</v>
      </c>
      <c r="M5735" t="s">
        <v>944</v>
      </c>
      <c r="O5735" t="s">
        <v>11</v>
      </c>
      <c r="P5735">
        <v>5403</v>
      </c>
      <c r="Q5735">
        <v>2</v>
      </c>
      <c r="R5735">
        <v>172.23</v>
      </c>
      <c r="S5735">
        <v>344.46</v>
      </c>
      <c r="T5735">
        <v>261.44</v>
      </c>
      <c r="U5735">
        <v>24.1</v>
      </c>
      <c r="V5735" t="str">
        <f>VLOOKUP(L5735,'[2]tabela de preços'!$A:$D,4,0)</f>
        <v>BRASILUX</v>
      </c>
      <c r="W5735" t="str">
        <f>VLOOKUP(L5735,'[2]tabela de preços'!$A:$F,6,0)</f>
        <v>EPOXI</v>
      </c>
      <c r="X5735" t="str">
        <f>VLOOKUP(L5735,'[2]tabela de preços'!$A:$G,7,0)</f>
        <v>INDUSTRIAL</v>
      </c>
    </row>
    <row r="5736" spans="1:24" x14ac:dyDescent="0.3">
      <c r="A5736" t="s">
        <v>555</v>
      </c>
      <c r="C5736" t="s">
        <v>4090</v>
      </c>
      <c r="D5736" s="1">
        <v>46087</v>
      </c>
      <c r="E5736" t="s">
        <v>4091</v>
      </c>
      <c r="F5736">
        <v>9</v>
      </c>
      <c r="G5736">
        <v>174</v>
      </c>
      <c r="H5736" t="str">
        <f>VLOOKUP(G5736,[1]OPERADORES!$A:$B,2,0)</f>
        <v>MIRIÃ LOBATO RODRIGUES</v>
      </c>
      <c r="I5736" t="s">
        <v>21</v>
      </c>
      <c r="J5736" t="s">
        <v>558</v>
      </c>
      <c r="K5736" t="s">
        <v>559</v>
      </c>
      <c r="L5736">
        <v>84422</v>
      </c>
      <c r="M5736" t="s">
        <v>569</v>
      </c>
      <c r="O5736" t="s">
        <v>11</v>
      </c>
      <c r="P5736">
        <v>5102</v>
      </c>
      <c r="Q5736">
        <v>2</v>
      </c>
      <c r="R5736">
        <v>9.32</v>
      </c>
      <c r="S5736">
        <v>18.64</v>
      </c>
      <c r="T5736">
        <v>14.16</v>
      </c>
      <c r="U5736">
        <v>24.03</v>
      </c>
      <c r="V5736" t="str">
        <f>VLOOKUP(L5736,'[2]tabela de preços'!$A:$D,4,0)</f>
        <v>ATLAS</v>
      </c>
      <c r="W5736" t="str">
        <f>VLOOKUP(L5736,'[2]tabela de preços'!$A:$F,6,0)</f>
        <v>ROLOS / TRINCHAS / PINCÉIS / ESPÁTULAS</v>
      </c>
      <c r="X5736" t="str">
        <f>VLOOKUP(L5736,'[2]tabela de preços'!$A:$G,7,0)</f>
        <v>IMOBILIÁRIO</v>
      </c>
    </row>
    <row r="5737" spans="1:24" x14ac:dyDescent="0.3">
      <c r="A5737" t="s">
        <v>555</v>
      </c>
      <c r="C5737" t="s">
        <v>4359</v>
      </c>
      <c r="D5737" s="1">
        <v>46091</v>
      </c>
      <c r="F5737">
        <v>9</v>
      </c>
      <c r="G5737">
        <v>174</v>
      </c>
      <c r="H5737" t="str">
        <f>VLOOKUP(G5737,[1]OPERADORES!$A:$B,2,0)</f>
        <v>MIRIÃ LOBATO RODRIGUES</v>
      </c>
      <c r="I5737" t="s">
        <v>21</v>
      </c>
      <c r="J5737" t="s">
        <v>558</v>
      </c>
      <c r="K5737" t="s">
        <v>559</v>
      </c>
      <c r="L5737">
        <v>84785</v>
      </c>
      <c r="M5737" t="s">
        <v>944</v>
      </c>
      <c r="N5737" t="s">
        <v>4360</v>
      </c>
      <c r="O5737" t="s">
        <v>11</v>
      </c>
      <c r="P5737">
        <v>1411</v>
      </c>
      <c r="Q5737">
        <v>-1</v>
      </c>
      <c r="R5737">
        <v>172.23</v>
      </c>
      <c r="S5737">
        <v>-172.23</v>
      </c>
      <c r="T5737">
        <v>-130.72</v>
      </c>
      <c r="U5737">
        <v>24.1</v>
      </c>
      <c r="V5737" t="str">
        <f>VLOOKUP(L5737,'[2]tabela de preços'!$A:$D,4,0)</f>
        <v>BRASILUX</v>
      </c>
      <c r="W5737" t="str">
        <f>VLOOKUP(L5737,'[2]tabela de preços'!$A:$F,6,0)</f>
        <v>EPOXI</v>
      </c>
      <c r="X5737" t="str">
        <f>VLOOKUP(L5737,'[2]tabela de preços'!$A:$G,7,0)</f>
        <v>INDUSTRIAL</v>
      </c>
    </row>
    <row r="5738" spans="1:24" x14ac:dyDescent="0.3">
      <c r="A5738" t="s">
        <v>555</v>
      </c>
      <c r="C5738" t="s">
        <v>4361</v>
      </c>
      <c r="D5738" s="1">
        <v>46091</v>
      </c>
      <c r="E5738" t="s">
        <v>4362</v>
      </c>
      <c r="F5738">
        <v>9</v>
      </c>
      <c r="G5738">
        <v>236</v>
      </c>
      <c r="H5738" t="str">
        <f>VLOOKUP(G5738,[1]OPERADORES!$A:$B,2,0)</f>
        <v>DANIEL</v>
      </c>
      <c r="I5738" t="s">
        <v>21</v>
      </c>
      <c r="J5738" t="s">
        <v>558</v>
      </c>
      <c r="K5738" t="s">
        <v>559</v>
      </c>
      <c r="L5738">
        <v>85357</v>
      </c>
      <c r="M5738" t="s">
        <v>2987</v>
      </c>
      <c r="O5738" t="s">
        <v>11</v>
      </c>
      <c r="P5738">
        <v>5102</v>
      </c>
      <c r="Q5738">
        <v>1</v>
      </c>
      <c r="R5738">
        <v>16.29</v>
      </c>
      <c r="S5738">
        <v>16.29</v>
      </c>
      <c r="T5738">
        <v>12.36</v>
      </c>
      <c r="U5738">
        <v>24.13</v>
      </c>
      <c r="V5738" t="str">
        <f>VLOOKUP(L5738,'[2]tabela de preços'!$A:$D,4,0)</f>
        <v>RHAI</v>
      </c>
      <c r="W5738" t="str">
        <f>VLOOKUP(L5738,'[2]tabela de preços'!$A:$F,6,0)</f>
        <v xml:space="preserve">COLA  PLÁSTICA </v>
      </c>
      <c r="X5738" t="str">
        <f>VLOOKUP(L5738,'[2]tabela de preços'!$A:$G,7,0)</f>
        <v>AUTOMOTIVO</v>
      </c>
    </row>
    <row r="5739" spans="1:24" x14ac:dyDescent="0.3">
      <c r="A5739" t="s">
        <v>555</v>
      </c>
      <c r="C5739" t="s">
        <v>4361</v>
      </c>
      <c r="D5739" s="1">
        <v>46091</v>
      </c>
      <c r="E5739" t="s">
        <v>4362</v>
      </c>
      <c r="F5739">
        <v>9</v>
      </c>
      <c r="G5739">
        <v>236</v>
      </c>
      <c r="H5739" t="str">
        <f>VLOOKUP(G5739,[1]OPERADORES!$A:$B,2,0)</f>
        <v>DANIEL</v>
      </c>
      <c r="I5739" t="s">
        <v>21</v>
      </c>
      <c r="J5739" t="s">
        <v>558</v>
      </c>
      <c r="K5739" t="s">
        <v>559</v>
      </c>
      <c r="L5739">
        <v>84190</v>
      </c>
      <c r="M5739" t="s">
        <v>1558</v>
      </c>
      <c r="O5739" t="s">
        <v>11</v>
      </c>
      <c r="P5739">
        <v>5403</v>
      </c>
      <c r="Q5739">
        <v>1</v>
      </c>
      <c r="R5739">
        <v>78.05</v>
      </c>
      <c r="S5739">
        <v>78.05</v>
      </c>
      <c r="T5739">
        <v>59.24</v>
      </c>
      <c r="U5739">
        <v>24.1</v>
      </c>
      <c r="V5739" t="str">
        <f>VLOOKUP(L5739,'[2]tabela de preços'!$A:$D,4,0)</f>
        <v>BRASILUX</v>
      </c>
      <c r="W5739" t="str">
        <f>VLOOKUP(L5739,'[2]tabela de preços'!$A:$F,6,0)</f>
        <v>LINHA MOVELEIRA</v>
      </c>
      <c r="X5739" t="str">
        <f>VLOOKUP(L5739,'[2]tabela de preços'!$A:$G,7,0)</f>
        <v>MOVELEIRA</v>
      </c>
    </row>
    <row r="5740" spans="1:24" x14ac:dyDescent="0.3">
      <c r="A5740" t="s">
        <v>555</v>
      </c>
      <c r="C5740" t="s">
        <v>4361</v>
      </c>
      <c r="D5740" s="1">
        <v>46091</v>
      </c>
      <c r="E5740" t="s">
        <v>4362</v>
      </c>
      <c r="F5740">
        <v>9</v>
      </c>
      <c r="G5740">
        <v>236</v>
      </c>
      <c r="H5740" t="str">
        <f>VLOOKUP(G5740,[1]OPERADORES!$A:$B,2,0)</f>
        <v>DANIEL</v>
      </c>
      <c r="I5740" t="s">
        <v>21</v>
      </c>
      <c r="J5740" t="s">
        <v>558</v>
      </c>
      <c r="K5740" t="s">
        <v>559</v>
      </c>
      <c r="L5740">
        <v>84928</v>
      </c>
      <c r="M5740" t="s">
        <v>36</v>
      </c>
      <c r="O5740" t="s">
        <v>11</v>
      </c>
      <c r="P5740">
        <v>5102</v>
      </c>
      <c r="Q5740">
        <v>4</v>
      </c>
      <c r="R5740">
        <v>9.39</v>
      </c>
      <c r="S5740">
        <v>37.56</v>
      </c>
      <c r="T5740">
        <v>28.52</v>
      </c>
      <c r="U5740">
        <v>24.07</v>
      </c>
      <c r="V5740" t="str">
        <f>VLOOKUP(L5740,'[2]tabela de preços'!$A:$D,4,0)</f>
        <v>ADERE</v>
      </c>
      <c r="W5740" t="str">
        <f>VLOOKUP(L5740,'[2]tabela de preços'!$A:$F,6,0)</f>
        <v xml:space="preserve">FITA DE USO GERAL </v>
      </c>
      <c r="X5740" t="str">
        <f>VLOOKUP(L5740,'[2]tabela de preços'!$A:$G,7,0)</f>
        <v>IMOBILIÁRIO</v>
      </c>
    </row>
    <row r="5741" spans="1:24" x14ac:dyDescent="0.3">
      <c r="A5741" t="s">
        <v>555</v>
      </c>
      <c r="C5741" t="s">
        <v>4361</v>
      </c>
      <c r="D5741" s="1">
        <v>46091</v>
      </c>
      <c r="E5741" t="s">
        <v>4362</v>
      </c>
      <c r="F5741">
        <v>9</v>
      </c>
      <c r="G5741">
        <v>236</v>
      </c>
      <c r="H5741" t="str">
        <f>VLOOKUP(G5741,[1]OPERADORES!$A:$B,2,0)</f>
        <v>DANIEL</v>
      </c>
      <c r="I5741" t="s">
        <v>21</v>
      </c>
      <c r="J5741" t="s">
        <v>558</v>
      </c>
      <c r="K5741" t="s">
        <v>559</v>
      </c>
      <c r="L5741">
        <v>84430</v>
      </c>
      <c r="M5741" t="s">
        <v>2354</v>
      </c>
      <c r="O5741" t="s">
        <v>11</v>
      </c>
      <c r="P5741">
        <v>5102</v>
      </c>
      <c r="Q5741">
        <v>1</v>
      </c>
      <c r="R5741">
        <v>17.25</v>
      </c>
      <c r="S5741">
        <v>17.25</v>
      </c>
      <c r="T5741">
        <v>13.09</v>
      </c>
      <c r="U5741">
        <v>24.12</v>
      </c>
      <c r="V5741" t="str">
        <f>VLOOKUP(L5741,'[2]tabela de preços'!$A:$D,4,0)</f>
        <v>ATLAS</v>
      </c>
      <c r="W5741" t="str">
        <f>VLOOKUP(L5741,'[2]tabela de preços'!$A:$F,6,0)</f>
        <v>ROLOS / TRINCHAS / PINCÉIS / ESPÁTULAS</v>
      </c>
      <c r="X5741" t="str">
        <f>VLOOKUP(L5741,'[2]tabela de preços'!$A:$G,7,0)</f>
        <v>IMOBILIÁRIO</v>
      </c>
    </row>
    <row r="5742" spans="1:24" x14ac:dyDescent="0.3">
      <c r="A5742" t="s">
        <v>555</v>
      </c>
      <c r="C5742" t="s">
        <v>4361</v>
      </c>
      <c r="D5742" s="1">
        <v>46091</v>
      </c>
      <c r="E5742" t="s">
        <v>4362</v>
      </c>
      <c r="F5742">
        <v>9</v>
      </c>
      <c r="G5742">
        <v>236</v>
      </c>
      <c r="H5742" t="str">
        <f>VLOOKUP(G5742,[1]OPERADORES!$A:$B,2,0)</f>
        <v>DANIEL</v>
      </c>
      <c r="I5742" t="s">
        <v>21</v>
      </c>
      <c r="J5742" t="s">
        <v>558</v>
      </c>
      <c r="K5742" t="s">
        <v>559</v>
      </c>
      <c r="L5742">
        <v>84423</v>
      </c>
      <c r="M5742" t="s">
        <v>1198</v>
      </c>
      <c r="O5742" t="s">
        <v>11</v>
      </c>
      <c r="P5742">
        <v>5102</v>
      </c>
      <c r="Q5742">
        <v>3</v>
      </c>
      <c r="R5742">
        <v>17.82</v>
      </c>
      <c r="S5742">
        <v>53.46</v>
      </c>
      <c r="T5742">
        <v>40.56</v>
      </c>
      <c r="U5742">
        <v>24.13</v>
      </c>
      <c r="V5742" t="str">
        <f>VLOOKUP(L5742,'[2]tabela de preços'!$A:$D,4,0)</f>
        <v>ATLAS</v>
      </c>
      <c r="W5742" t="str">
        <f>VLOOKUP(L5742,'[2]tabela de preços'!$A:$F,6,0)</f>
        <v>ROLOS / TRINCHAS / PINCÉIS / ESPÁTULAS</v>
      </c>
      <c r="X5742" t="str">
        <f>VLOOKUP(L5742,'[2]tabela de preços'!$A:$G,7,0)</f>
        <v>IMOBILIÁRIO</v>
      </c>
    </row>
    <row r="5743" spans="1:24" x14ac:dyDescent="0.3">
      <c r="A5743" t="s">
        <v>555</v>
      </c>
      <c r="C5743" t="s">
        <v>4361</v>
      </c>
      <c r="D5743" s="1">
        <v>46091</v>
      </c>
      <c r="E5743" t="s">
        <v>4362</v>
      </c>
      <c r="F5743">
        <v>9</v>
      </c>
      <c r="G5743">
        <v>236</v>
      </c>
      <c r="H5743" t="str">
        <f>VLOOKUP(G5743,[1]OPERADORES!$A:$B,2,0)</f>
        <v>DANIEL</v>
      </c>
      <c r="I5743" t="s">
        <v>21</v>
      </c>
      <c r="J5743" t="s">
        <v>558</v>
      </c>
      <c r="K5743" t="s">
        <v>559</v>
      </c>
      <c r="L5743">
        <v>84422</v>
      </c>
      <c r="M5743" t="s">
        <v>569</v>
      </c>
      <c r="O5743" t="s">
        <v>11</v>
      </c>
      <c r="P5743">
        <v>5102</v>
      </c>
      <c r="Q5743">
        <v>2</v>
      </c>
      <c r="R5743">
        <v>9.32</v>
      </c>
      <c r="S5743">
        <v>18.64</v>
      </c>
      <c r="T5743">
        <v>14.16</v>
      </c>
      <c r="U5743">
        <v>24.03</v>
      </c>
      <c r="V5743" t="str">
        <f>VLOOKUP(L5743,'[2]tabela de preços'!$A:$D,4,0)</f>
        <v>ATLAS</v>
      </c>
      <c r="W5743" t="str">
        <f>VLOOKUP(L5743,'[2]tabela de preços'!$A:$F,6,0)</f>
        <v>ROLOS / TRINCHAS / PINCÉIS / ESPÁTULAS</v>
      </c>
      <c r="X5743" t="str">
        <f>VLOOKUP(L5743,'[2]tabela de preços'!$A:$G,7,0)</f>
        <v>IMOBILIÁRIO</v>
      </c>
    </row>
    <row r="5744" spans="1:24" x14ac:dyDescent="0.3">
      <c r="A5744" t="s">
        <v>555</v>
      </c>
      <c r="C5744" t="s">
        <v>4361</v>
      </c>
      <c r="D5744" s="1">
        <v>46091</v>
      </c>
      <c r="E5744" t="s">
        <v>4362</v>
      </c>
      <c r="F5744">
        <v>9</v>
      </c>
      <c r="G5744">
        <v>236</v>
      </c>
      <c r="H5744" t="str">
        <f>VLOOKUP(G5744,[1]OPERADORES!$A:$B,2,0)</f>
        <v>DANIEL</v>
      </c>
      <c r="I5744" t="s">
        <v>21</v>
      </c>
      <c r="J5744" t="s">
        <v>558</v>
      </c>
      <c r="K5744" t="s">
        <v>559</v>
      </c>
      <c r="L5744">
        <v>84560</v>
      </c>
      <c r="M5744" t="s">
        <v>118</v>
      </c>
      <c r="O5744" t="s">
        <v>11</v>
      </c>
      <c r="P5744">
        <v>5102</v>
      </c>
      <c r="Q5744">
        <v>1</v>
      </c>
      <c r="R5744">
        <v>49.89</v>
      </c>
      <c r="S5744">
        <v>49.89</v>
      </c>
      <c r="T5744">
        <v>41.13</v>
      </c>
      <c r="U5744">
        <v>17.559999999999999</v>
      </c>
      <c r="V5744" t="str">
        <f>VLOOKUP(L5744,'[2]tabela de preços'!$A:$D,4,0)</f>
        <v>BRASILUX</v>
      </c>
      <c r="W5744" t="str">
        <f>VLOOKUP(L5744,'[2]tabela de preços'!$A:$F,6,0)</f>
        <v>THINNER DE LIMPEZA</v>
      </c>
      <c r="X5744" t="str">
        <f>VLOOKUP(L5744,'[2]tabela de preços'!$A:$G,7,0)</f>
        <v>THINNER</v>
      </c>
    </row>
    <row r="5745" spans="1:24" x14ac:dyDescent="0.3">
      <c r="A5745" t="s">
        <v>555</v>
      </c>
      <c r="C5745" t="s">
        <v>4780</v>
      </c>
      <c r="D5745" s="1">
        <v>46100</v>
      </c>
      <c r="E5745" t="s">
        <v>4781</v>
      </c>
      <c r="F5745">
        <v>9</v>
      </c>
      <c r="G5745">
        <v>236</v>
      </c>
      <c r="H5745" t="str">
        <f>VLOOKUP(G5745,[1]OPERADORES!$A:$B,2,0)</f>
        <v>DANIEL</v>
      </c>
      <c r="I5745" t="s">
        <v>21</v>
      </c>
      <c r="J5745" t="s">
        <v>558</v>
      </c>
      <c r="K5745" t="s">
        <v>559</v>
      </c>
      <c r="L5745">
        <v>84277</v>
      </c>
      <c r="M5745" t="s">
        <v>295</v>
      </c>
      <c r="O5745" t="s">
        <v>11</v>
      </c>
      <c r="P5745">
        <v>5403</v>
      </c>
      <c r="Q5745">
        <v>1</v>
      </c>
      <c r="R5745">
        <v>49.82</v>
      </c>
      <c r="S5745">
        <v>49.82</v>
      </c>
      <c r="T5745">
        <v>37.81</v>
      </c>
      <c r="U5745">
        <v>24.11</v>
      </c>
      <c r="V5745" t="str">
        <f>VLOOKUP(L5745,'[2]tabela de preços'!$A:$D,4,0)</f>
        <v>BRASILUX</v>
      </c>
      <c r="W5745" t="str">
        <f>VLOOKUP(L5745,'[2]tabela de preços'!$A:$F,6,0)</f>
        <v>TINTA PAREDE</v>
      </c>
      <c r="X5745" t="str">
        <f>VLOOKUP(L5745,'[2]tabela de preços'!$A:$G,7,0)</f>
        <v>IMOBILIÁRIO</v>
      </c>
    </row>
    <row r="5746" spans="1:24" x14ac:dyDescent="0.3">
      <c r="A5746" t="s">
        <v>555</v>
      </c>
      <c r="C5746" t="s">
        <v>4780</v>
      </c>
      <c r="D5746" s="1">
        <v>46100</v>
      </c>
      <c r="E5746" t="s">
        <v>4781</v>
      </c>
      <c r="F5746">
        <v>9</v>
      </c>
      <c r="G5746">
        <v>236</v>
      </c>
      <c r="H5746" t="str">
        <f>VLOOKUP(G5746,[1]OPERADORES!$A:$B,2,0)</f>
        <v>DANIEL</v>
      </c>
      <c r="I5746" t="s">
        <v>21</v>
      </c>
      <c r="J5746" t="s">
        <v>558</v>
      </c>
      <c r="K5746" t="s">
        <v>559</v>
      </c>
      <c r="L5746">
        <v>84197</v>
      </c>
      <c r="M5746" t="s">
        <v>1323</v>
      </c>
      <c r="O5746" t="s">
        <v>11</v>
      </c>
      <c r="P5746">
        <v>5403</v>
      </c>
      <c r="Q5746">
        <v>1</v>
      </c>
      <c r="R5746">
        <v>32.08</v>
      </c>
      <c r="S5746">
        <v>32.08</v>
      </c>
      <c r="T5746">
        <v>24.35</v>
      </c>
      <c r="U5746">
        <v>24.1</v>
      </c>
      <c r="V5746" t="str">
        <f>VLOOKUP(L5746,'[2]tabela de preços'!$A:$D,4,0)</f>
        <v>BRASILUX</v>
      </c>
      <c r="W5746" t="str">
        <f>VLOOKUP(L5746,'[2]tabela de preços'!$A:$F,6,0)</f>
        <v>ESMALTES</v>
      </c>
      <c r="X5746" t="str">
        <f>VLOOKUP(L5746,'[2]tabela de preços'!$A:$G,7,0)</f>
        <v>INDUSTRIAL</v>
      </c>
    </row>
    <row r="5747" spans="1:24" x14ac:dyDescent="0.3">
      <c r="A5747" t="s">
        <v>555</v>
      </c>
      <c r="C5747" t="s">
        <v>4780</v>
      </c>
      <c r="D5747" s="1">
        <v>46100</v>
      </c>
      <c r="E5747" t="s">
        <v>4781</v>
      </c>
      <c r="F5747">
        <v>9</v>
      </c>
      <c r="G5747">
        <v>236</v>
      </c>
      <c r="H5747" t="str">
        <f>VLOOKUP(G5747,[1]OPERADORES!$A:$B,2,0)</f>
        <v>DANIEL</v>
      </c>
      <c r="I5747" t="s">
        <v>21</v>
      </c>
      <c r="J5747" t="s">
        <v>558</v>
      </c>
      <c r="K5747" t="s">
        <v>559</v>
      </c>
      <c r="L5747">
        <v>84422</v>
      </c>
      <c r="M5747" t="s">
        <v>569</v>
      </c>
      <c r="O5747" t="s">
        <v>11</v>
      </c>
      <c r="P5747">
        <v>5102</v>
      </c>
      <c r="Q5747">
        <v>1</v>
      </c>
      <c r="R5747">
        <v>9.32</v>
      </c>
      <c r="S5747">
        <v>9.32</v>
      </c>
      <c r="T5747">
        <v>7.08</v>
      </c>
      <c r="U5747">
        <v>24.03</v>
      </c>
      <c r="V5747" t="str">
        <f>VLOOKUP(L5747,'[2]tabela de preços'!$A:$D,4,0)</f>
        <v>ATLAS</v>
      </c>
      <c r="W5747" t="str">
        <f>VLOOKUP(L5747,'[2]tabela de preços'!$A:$F,6,0)</f>
        <v>ROLOS / TRINCHAS / PINCÉIS / ESPÁTULAS</v>
      </c>
      <c r="X5747" t="str">
        <f>VLOOKUP(L5747,'[2]tabela de preços'!$A:$G,7,0)</f>
        <v>IMOBILIÁRIO</v>
      </c>
    </row>
    <row r="5748" spans="1:24" x14ac:dyDescent="0.3">
      <c r="A5748" t="s">
        <v>555</v>
      </c>
      <c r="C5748" t="s">
        <v>4780</v>
      </c>
      <c r="D5748" s="1">
        <v>46100</v>
      </c>
      <c r="E5748" t="s">
        <v>4781</v>
      </c>
      <c r="F5748">
        <v>9</v>
      </c>
      <c r="G5748">
        <v>236</v>
      </c>
      <c r="H5748" t="str">
        <f>VLOOKUP(G5748,[1]OPERADORES!$A:$B,2,0)</f>
        <v>DANIEL</v>
      </c>
      <c r="I5748" t="s">
        <v>21</v>
      </c>
      <c r="J5748" t="s">
        <v>558</v>
      </c>
      <c r="K5748" t="s">
        <v>559</v>
      </c>
      <c r="L5748">
        <v>10114</v>
      </c>
      <c r="M5748" t="s">
        <v>571</v>
      </c>
      <c r="O5748" t="s">
        <v>11</v>
      </c>
      <c r="P5748">
        <v>5102</v>
      </c>
      <c r="Q5748">
        <v>1</v>
      </c>
      <c r="R5748">
        <v>3.95</v>
      </c>
      <c r="S5748">
        <v>3.95</v>
      </c>
      <c r="T5748">
        <v>3</v>
      </c>
      <c r="U5748">
        <v>24.05</v>
      </c>
      <c r="V5748" t="str">
        <f>VLOOKUP(L5748,'[2]tabela de preços'!$A:$D,4,0)</f>
        <v>ATLAS</v>
      </c>
      <c r="W5748" t="str">
        <f>VLOOKUP(L5748,'[2]tabela de preços'!$A:$F,6,0)</f>
        <v>ROLOS / TRINCHAS / PINCÉIS / ESPÁTULAS</v>
      </c>
      <c r="X5748" t="str">
        <f>VLOOKUP(L5748,'[2]tabela de preços'!$A:$G,7,0)</f>
        <v>IMOBILIÁRIO</v>
      </c>
    </row>
    <row r="5749" spans="1:24" x14ac:dyDescent="0.3">
      <c r="A5749" t="s">
        <v>555</v>
      </c>
      <c r="C5749" t="s">
        <v>4780</v>
      </c>
      <c r="D5749" s="1">
        <v>46100</v>
      </c>
      <c r="E5749" t="s">
        <v>4781</v>
      </c>
      <c r="F5749">
        <v>9</v>
      </c>
      <c r="G5749">
        <v>236</v>
      </c>
      <c r="H5749" t="str">
        <f>VLOOKUP(G5749,[1]OPERADORES!$A:$B,2,0)</f>
        <v>DANIEL</v>
      </c>
      <c r="I5749" t="s">
        <v>21</v>
      </c>
      <c r="J5749" t="s">
        <v>558</v>
      </c>
      <c r="K5749" t="s">
        <v>559</v>
      </c>
      <c r="L5749">
        <v>10116</v>
      </c>
      <c r="M5749" t="s">
        <v>4731</v>
      </c>
      <c r="O5749" t="s">
        <v>11</v>
      </c>
      <c r="P5749">
        <v>5102</v>
      </c>
      <c r="Q5749">
        <v>1</v>
      </c>
      <c r="R5749">
        <v>2.19</v>
      </c>
      <c r="S5749">
        <v>2.19</v>
      </c>
      <c r="T5749">
        <v>1.41</v>
      </c>
      <c r="U5749">
        <v>35.619999999999997</v>
      </c>
      <c r="V5749" t="str">
        <f>VLOOKUP(L5749,'[2]tabela de preços'!$A:$D,4,0)</f>
        <v>ATLAS</v>
      </c>
      <c r="W5749" t="str">
        <f>VLOOKUP(L5749,'[2]tabela de preços'!$A:$F,6,0)</f>
        <v>ROLOS / TRINCHAS / PINCÉIS / ESPÁTULAS</v>
      </c>
      <c r="X5749" t="str">
        <f>VLOOKUP(L5749,'[2]tabela de preços'!$A:$G,7,0)</f>
        <v>IMOBILIÁRIO</v>
      </c>
    </row>
    <row r="5750" spans="1:24" x14ac:dyDescent="0.3">
      <c r="A5750" t="s">
        <v>575</v>
      </c>
      <c r="B5750" t="s">
        <v>576</v>
      </c>
      <c r="C5750" t="s">
        <v>577</v>
      </c>
      <c r="D5750" s="1">
        <v>46038</v>
      </c>
      <c r="E5750" t="s">
        <v>578</v>
      </c>
      <c r="F5750">
        <v>9</v>
      </c>
      <c r="G5750">
        <v>231</v>
      </c>
      <c r="H5750" t="str">
        <f>VLOOKUP(G5750,[1]OPERADORES!$A:$B,2,0)</f>
        <v>EDIJANE</v>
      </c>
      <c r="I5750" t="s">
        <v>21</v>
      </c>
      <c r="J5750" t="s">
        <v>66</v>
      </c>
      <c r="K5750" t="s">
        <v>579</v>
      </c>
      <c r="L5750">
        <v>84357</v>
      </c>
      <c r="M5750" t="s">
        <v>580</v>
      </c>
      <c r="O5750" t="s">
        <v>11</v>
      </c>
      <c r="P5750">
        <v>5403</v>
      </c>
      <c r="Q5750">
        <v>6</v>
      </c>
      <c r="R5750">
        <v>21.7</v>
      </c>
      <c r="S5750">
        <v>130.19999999999999</v>
      </c>
      <c r="T5750">
        <v>98.82</v>
      </c>
      <c r="U5750">
        <v>24.1</v>
      </c>
      <c r="V5750" t="str">
        <f>VLOOKUP(L5750,'[2]tabela de preços'!$A:$D,4,0)</f>
        <v>BRASILUX</v>
      </c>
      <c r="W5750" t="str">
        <f>VLOOKUP(L5750,'[2]tabela de preços'!$A:$F,6,0)</f>
        <v>ESMALTES</v>
      </c>
      <c r="X5750" t="str">
        <f>VLOOKUP(L5750,'[2]tabela de preços'!$A:$G,7,0)</f>
        <v>INDUSTRIAL</v>
      </c>
    </row>
    <row r="5751" spans="1:24" x14ac:dyDescent="0.3">
      <c r="A5751" t="s">
        <v>575</v>
      </c>
      <c r="B5751" t="s">
        <v>576</v>
      </c>
      <c r="C5751" t="s">
        <v>577</v>
      </c>
      <c r="D5751" s="1">
        <v>46038</v>
      </c>
      <c r="E5751" t="s">
        <v>578</v>
      </c>
      <c r="F5751">
        <v>9</v>
      </c>
      <c r="G5751">
        <v>231</v>
      </c>
      <c r="H5751" t="str">
        <f>VLOOKUP(G5751,[1]OPERADORES!$A:$B,2,0)</f>
        <v>EDIJANE</v>
      </c>
      <c r="I5751" t="s">
        <v>21</v>
      </c>
      <c r="J5751" t="s">
        <v>66</v>
      </c>
      <c r="K5751" t="s">
        <v>579</v>
      </c>
      <c r="L5751">
        <v>84950</v>
      </c>
      <c r="M5751" t="s">
        <v>581</v>
      </c>
      <c r="O5751" t="s">
        <v>11</v>
      </c>
      <c r="P5751">
        <v>5102</v>
      </c>
      <c r="Q5751">
        <v>2</v>
      </c>
      <c r="R5751">
        <v>47.8</v>
      </c>
      <c r="S5751">
        <v>95.6</v>
      </c>
      <c r="T5751">
        <v>72.56</v>
      </c>
      <c r="U5751">
        <v>24.1</v>
      </c>
      <c r="V5751" t="str">
        <f>VLOOKUP(L5751,'[2]tabela de preços'!$A:$D,4,0)</f>
        <v>BRASILUX</v>
      </c>
      <c r="W5751" t="str">
        <f>VLOOKUP(L5751,'[2]tabela de preços'!$A:$F,6,0)</f>
        <v>EPOXI</v>
      </c>
      <c r="X5751" t="str">
        <f>VLOOKUP(L5751,'[2]tabela de preços'!$A:$G,7,0)</f>
        <v>INDUSTRIAL</v>
      </c>
    </row>
    <row r="5752" spans="1:24" x14ac:dyDescent="0.3">
      <c r="A5752" t="s">
        <v>575</v>
      </c>
      <c r="B5752" t="s">
        <v>576</v>
      </c>
      <c r="C5752" t="s">
        <v>577</v>
      </c>
      <c r="D5752" s="1">
        <v>46038</v>
      </c>
      <c r="E5752" t="s">
        <v>578</v>
      </c>
      <c r="F5752">
        <v>9</v>
      </c>
      <c r="G5752">
        <v>231</v>
      </c>
      <c r="H5752" t="str">
        <f>VLOOKUP(G5752,[1]OPERADORES!$A:$B,2,0)</f>
        <v>EDIJANE</v>
      </c>
      <c r="I5752" t="s">
        <v>21</v>
      </c>
      <c r="J5752" t="s">
        <v>66</v>
      </c>
      <c r="K5752" t="s">
        <v>579</v>
      </c>
      <c r="L5752">
        <v>10316</v>
      </c>
      <c r="M5752" t="s">
        <v>582</v>
      </c>
      <c r="O5752" t="s">
        <v>11</v>
      </c>
      <c r="P5752">
        <v>5102</v>
      </c>
      <c r="Q5752">
        <v>6</v>
      </c>
      <c r="R5752">
        <v>13.89</v>
      </c>
      <c r="S5752">
        <v>83.34</v>
      </c>
      <c r="T5752">
        <v>69.78</v>
      </c>
      <c r="U5752">
        <v>16.27</v>
      </c>
      <c r="V5752" t="str">
        <f>VLOOKUP(L5752,'[2]tabela de preços'!$A:$D,4,0)</f>
        <v>ANJO</v>
      </c>
      <c r="W5752" t="str">
        <f>VLOOKUP(L5752,'[2]tabela de preços'!$A:$F,6,0)</f>
        <v xml:space="preserve">COLA  PLÁSTICA </v>
      </c>
      <c r="X5752" t="str">
        <f>VLOOKUP(L5752,'[2]tabela de preços'!$A:$G,7,0)</f>
        <v>AUTOMOTIVO</v>
      </c>
    </row>
    <row r="5753" spans="1:24" x14ac:dyDescent="0.3">
      <c r="A5753" t="s">
        <v>575</v>
      </c>
      <c r="B5753" t="s">
        <v>576</v>
      </c>
      <c r="C5753" t="s">
        <v>577</v>
      </c>
      <c r="D5753" s="1">
        <v>46038</v>
      </c>
      <c r="E5753" t="s">
        <v>578</v>
      </c>
      <c r="F5753">
        <v>9</v>
      </c>
      <c r="G5753">
        <v>231</v>
      </c>
      <c r="H5753" t="str">
        <f>VLOOKUP(G5753,[1]OPERADORES!$A:$B,2,0)</f>
        <v>EDIJANE</v>
      </c>
      <c r="I5753" t="s">
        <v>21</v>
      </c>
      <c r="J5753" t="s">
        <v>66</v>
      </c>
      <c r="K5753" t="s">
        <v>579</v>
      </c>
      <c r="L5753">
        <v>84502</v>
      </c>
      <c r="M5753" t="s">
        <v>583</v>
      </c>
      <c r="O5753" t="s">
        <v>11</v>
      </c>
      <c r="P5753">
        <v>5403</v>
      </c>
      <c r="Q5753">
        <v>2</v>
      </c>
      <c r="R5753">
        <v>144.66</v>
      </c>
      <c r="S5753">
        <v>289.32</v>
      </c>
      <c r="T5753">
        <v>219.6</v>
      </c>
      <c r="U5753">
        <v>24.1</v>
      </c>
      <c r="V5753" t="str">
        <f>VLOOKUP(L5753,'[2]tabela de preços'!$A:$D,4,0)</f>
        <v>BRASILUX</v>
      </c>
      <c r="W5753" t="str">
        <f>VLOOKUP(L5753,'[2]tabela de preços'!$A:$F,6,0)</f>
        <v>EPOXI</v>
      </c>
      <c r="X5753" t="str">
        <f>VLOOKUP(L5753,'[2]tabela de preços'!$A:$G,7,0)</f>
        <v>INDUSTRIAL</v>
      </c>
    </row>
    <row r="5754" spans="1:24" x14ac:dyDescent="0.3">
      <c r="A5754" t="s">
        <v>575</v>
      </c>
      <c r="B5754" t="s">
        <v>576</v>
      </c>
      <c r="C5754" t="s">
        <v>577</v>
      </c>
      <c r="D5754" s="1">
        <v>46038</v>
      </c>
      <c r="E5754" t="s">
        <v>578</v>
      </c>
      <c r="F5754">
        <v>9</v>
      </c>
      <c r="G5754">
        <v>231</v>
      </c>
      <c r="H5754" t="str">
        <f>VLOOKUP(G5754,[1]OPERADORES!$A:$B,2,0)</f>
        <v>EDIJANE</v>
      </c>
      <c r="I5754" t="s">
        <v>21</v>
      </c>
      <c r="J5754" t="s">
        <v>66</v>
      </c>
      <c r="K5754" t="s">
        <v>579</v>
      </c>
      <c r="L5754">
        <v>23267</v>
      </c>
      <c r="M5754" t="s">
        <v>164</v>
      </c>
      <c r="O5754" t="s">
        <v>11</v>
      </c>
      <c r="P5754">
        <v>5102</v>
      </c>
      <c r="Q5754">
        <v>4</v>
      </c>
      <c r="R5754">
        <v>22.89</v>
      </c>
      <c r="S5754">
        <v>91.56</v>
      </c>
      <c r="T5754">
        <v>78.16</v>
      </c>
      <c r="U5754">
        <v>14.64</v>
      </c>
      <c r="V5754" t="str">
        <f>VLOOKUP(L5754,'[2]tabela de preços'!$A:$D,4,0)</f>
        <v>ANJO</v>
      </c>
      <c r="W5754" t="str">
        <f>VLOOKUP(L5754,'[2]tabela de preços'!$A:$F,6,0)</f>
        <v>MASSA POLIÉSTER</v>
      </c>
      <c r="X5754" t="str">
        <f>VLOOKUP(L5754,'[2]tabela de preços'!$A:$G,7,0)</f>
        <v>AUTOMOTIVO</v>
      </c>
    </row>
    <row r="5755" spans="1:24" x14ac:dyDescent="0.3">
      <c r="A5755" t="s">
        <v>575</v>
      </c>
      <c r="B5755" t="s">
        <v>576</v>
      </c>
      <c r="C5755" t="s">
        <v>2371</v>
      </c>
      <c r="D5755" s="1">
        <v>46052</v>
      </c>
      <c r="E5755" t="s">
        <v>2372</v>
      </c>
      <c r="F5755">
        <v>9</v>
      </c>
      <c r="G5755">
        <v>231</v>
      </c>
      <c r="H5755" t="str">
        <f>VLOOKUP(G5755,[1]OPERADORES!$A:$B,2,0)</f>
        <v>EDIJANE</v>
      </c>
      <c r="I5755" t="s">
        <v>21</v>
      </c>
      <c r="J5755" t="s">
        <v>66</v>
      </c>
      <c r="K5755" t="s">
        <v>579</v>
      </c>
      <c r="L5755">
        <v>84324</v>
      </c>
      <c r="M5755" t="s">
        <v>359</v>
      </c>
      <c r="O5755" t="s">
        <v>11</v>
      </c>
      <c r="P5755">
        <v>5403</v>
      </c>
      <c r="Q5755">
        <v>2</v>
      </c>
      <c r="R5755">
        <v>91.84</v>
      </c>
      <c r="S5755">
        <v>183.68</v>
      </c>
      <c r="T5755">
        <v>139.41999999999999</v>
      </c>
      <c r="U5755">
        <v>24.1</v>
      </c>
      <c r="V5755" t="str">
        <f>VLOOKUP(L5755,'[2]tabela de preços'!$A:$D,4,0)</f>
        <v>BRASILUX</v>
      </c>
      <c r="W5755" t="str">
        <f>VLOOKUP(L5755,'[2]tabela de preços'!$A:$F,6,0)</f>
        <v>ESMALTES</v>
      </c>
      <c r="X5755" t="str">
        <f>VLOOKUP(L5755,'[2]tabela de preços'!$A:$G,7,0)</f>
        <v>INDUSTRIAL</v>
      </c>
    </row>
    <row r="5756" spans="1:24" x14ac:dyDescent="0.3">
      <c r="A5756" t="s">
        <v>575</v>
      </c>
      <c r="B5756" t="s">
        <v>576</v>
      </c>
      <c r="C5756" t="s">
        <v>2371</v>
      </c>
      <c r="D5756" s="1">
        <v>46052</v>
      </c>
      <c r="E5756" t="s">
        <v>2372</v>
      </c>
      <c r="F5756">
        <v>9</v>
      </c>
      <c r="G5756">
        <v>231</v>
      </c>
      <c r="H5756" t="str">
        <f>VLOOKUP(G5756,[1]OPERADORES!$A:$B,2,0)</f>
        <v>EDIJANE</v>
      </c>
      <c r="I5756" t="s">
        <v>21</v>
      </c>
      <c r="J5756" t="s">
        <v>66</v>
      </c>
      <c r="K5756" t="s">
        <v>579</v>
      </c>
      <c r="L5756">
        <v>84331</v>
      </c>
      <c r="M5756" t="s">
        <v>497</v>
      </c>
      <c r="O5756" t="s">
        <v>11</v>
      </c>
      <c r="P5756">
        <v>5403</v>
      </c>
      <c r="Q5756">
        <v>6</v>
      </c>
      <c r="R5756">
        <v>59.98</v>
      </c>
      <c r="S5756">
        <v>359.88</v>
      </c>
      <c r="T5756">
        <v>312</v>
      </c>
      <c r="U5756">
        <v>13.3</v>
      </c>
      <c r="V5756" t="str">
        <f>VLOOKUP(L5756,'[2]tabela de preços'!$A:$D,4,0)</f>
        <v>BRASILUX</v>
      </c>
      <c r="W5756" t="str">
        <f>VLOOKUP(L5756,'[2]tabela de preços'!$A:$F,6,0)</f>
        <v>ESMALTES</v>
      </c>
      <c r="X5756" t="str">
        <f>VLOOKUP(L5756,'[2]tabela de preços'!$A:$G,7,0)</f>
        <v>INDUSTRIAL</v>
      </c>
    </row>
    <row r="5757" spans="1:24" x14ac:dyDescent="0.3">
      <c r="A5757" t="s">
        <v>575</v>
      </c>
      <c r="B5757" t="s">
        <v>576</v>
      </c>
      <c r="C5757" t="s">
        <v>2371</v>
      </c>
      <c r="D5757" s="1">
        <v>46052</v>
      </c>
      <c r="E5757" t="s">
        <v>2372</v>
      </c>
      <c r="F5757">
        <v>9</v>
      </c>
      <c r="G5757">
        <v>231</v>
      </c>
      <c r="H5757" t="str">
        <f>VLOOKUP(G5757,[1]OPERADORES!$A:$B,2,0)</f>
        <v>EDIJANE</v>
      </c>
      <c r="I5757" t="s">
        <v>21</v>
      </c>
      <c r="J5757" t="s">
        <v>66</v>
      </c>
      <c r="K5757" t="s">
        <v>579</v>
      </c>
      <c r="L5757">
        <v>85140</v>
      </c>
      <c r="M5757" t="s">
        <v>625</v>
      </c>
      <c r="O5757" t="s">
        <v>46</v>
      </c>
      <c r="P5757">
        <v>5405</v>
      </c>
      <c r="Q5757">
        <v>1</v>
      </c>
      <c r="R5757">
        <v>206.54</v>
      </c>
      <c r="S5757">
        <v>206.54</v>
      </c>
      <c r="T5757">
        <v>156.77000000000001</v>
      </c>
      <c r="U5757">
        <v>24.1</v>
      </c>
      <c r="V5757" t="str">
        <f>VLOOKUP(L5757,'[2]tabela de preços'!$A:$D,4,0)</f>
        <v>MULTILONA</v>
      </c>
      <c r="W5757" t="str">
        <f>VLOOKUP(L5757,'[2]tabela de preços'!$A:$F,6,0)</f>
        <v>LONAS</v>
      </c>
      <c r="X5757" t="str">
        <f>VLOOKUP(L5757,'[2]tabela de preços'!$A:$G,7,0)</f>
        <v>IMOBILIÁRIO</v>
      </c>
    </row>
    <row r="5758" spans="1:24" x14ac:dyDescent="0.3">
      <c r="A5758" t="s">
        <v>575</v>
      </c>
      <c r="B5758" t="s">
        <v>576</v>
      </c>
      <c r="C5758" t="s">
        <v>2371</v>
      </c>
      <c r="D5758" s="1">
        <v>46052</v>
      </c>
      <c r="E5758" t="s">
        <v>2372</v>
      </c>
      <c r="F5758">
        <v>9</v>
      </c>
      <c r="G5758">
        <v>231</v>
      </c>
      <c r="H5758" t="str">
        <f>VLOOKUP(G5758,[1]OPERADORES!$A:$B,2,0)</f>
        <v>EDIJANE</v>
      </c>
      <c r="I5758" t="s">
        <v>21</v>
      </c>
      <c r="J5758" t="s">
        <v>66</v>
      </c>
      <c r="K5758" t="s">
        <v>579</v>
      </c>
      <c r="L5758">
        <v>85558</v>
      </c>
      <c r="M5758" t="s">
        <v>1643</v>
      </c>
      <c r="O5758" t="s">
        <v>11</v>
      </c>
      <c r="P5758">
        <v>5405</v>
      </c>
      <c r="Q5758">
        <v>2</v>
      </c>
      <c r="R5758">
        <v>164.47</v>
      </c>
      <c r="S5758">
        <v>328.94</v>
      </c>
      <c r="T5758">
        <v>249.66</v>
      </c>
      <c r="U5758">
        <v>24.1</v>
      </c>
      <c r="V5758" t="str">
        <f>VLOOKUP(L5758,'[2]tabela de preços'!$A:$D,4,0)</f>
        <v>BRASILUX</v>
      </c>
      <c r="W5758" t="str">
        <f>VLOOKUP(L5758,'[2]tabela de preços'!$A:$F,6,0)</f>
        <v>EPOXI</v>
      </c>
      <c r="X5758" t="str">
        <f>VLOOKUP(L5758,'[2]tabela de preços'!$A:$G,7,0)</f>
        <v>INDUSTRIAL</v>
      </c>
    </row>
    <row r="5759" spans="1:24" x14ac:dyDescent="0.3">
      <c r="A5759" t="s">
        <v>575</v>
      </c>
      <c r="B5759" t="s">
        <v>576</v>
      </c>
      <c r="C5759" t="s">
        <v>3355</v>
      </c>
      <c r="D5759" s="1">
        <v>46073</v>
      </c>
      <c r="E5759" t="s">
        <v>3356</v>
      </c>
      <c r="F5759">
        <v>9</v>
      </c>
      <c r="G5759">
        <v>231</v>
      </c>
      <c r="H5759" t="str">
        <f>VLOOKUP(G5759,[1]OPERADORES!$A:$B,2,0)</f>
        <v>EDIJANE</v>
      </c>
      <c r="I5759" t="s">
        <v>21</v>
      </c>
      <c r="J5759" t="s">
        <v>66</v>
      </c>
      <c r="K5759" t="s">
        <v>579</v>
      </c>
      <c r="L5759">
        <v>84174</v>
      </c>
      <c r="M5759" t="s">
        <v>1532</v>
      </c>
      <c r="O5759" t="s">
        <v>11</v>
      </c>
      <c r="P5759">
        <v>5403</v>
      </c>
      <c r="Q5759">
        <v>2</v>
      </c>
      <c r="R5759">
        <v>92.33</v>
      </c>
      <c r="S5759">
        <v>184.66</v>
      </c>
      <c r="T5759">
        <v>140.16</v>
      </c>
      <c r="U5759">
        <v>24.1</v>
      </c>
      <c r="V5759" t="str">
        <f>VLOOKUP(L5759,'[2]tabela de preços'!$A:$D,4,0)</f>
        <v>BRASILUX</v>
      </c>
      <c r="W5759" t="str">
        <f>VLOOKUP(L5759,'[2]tabela de preços'!$A:$F,6,0)</f>
        <v>ESMALTES</v>
      </c>
      <c r="X5759" t="str">
        <f>VLOOKUP(L5759,'[2]tabela de preços'!$A:$G,7,0)</f>
        <v>INDUSTRIAL</v>
      </c>
    </row>
    <row r="5760" spans="1:24" x14ac:dyDescent="0.3">
      <c r="A5760" t="s">
        <v>575</v>
      </c>
      <c r="B5760" t="s">
        <v>576</v>
      </c>
      <c r="C5760" t="s">
        <v>3355</v>
      </c>
      <c r="D5760" s="1">
        <v>46073</v>
      </c>
      <c r="E5760" t="s">
        <v>3356</v>
      </c>
      <c r="F5760">
        <v>9</v>
      </c>
      <c r="G5760">
        <v>231</v>
      </c>
      <c r="H5760" t="str">
        <f>VLOOKUP(G5760,[1]OPERADORES!$A:$B,2,0)</f>
        <v>EDIJANE</v>
      </c>
      <c r="I5760" t="s">
        <v>21</v>
      </c>
      <c r="J5760" t="s">
        <v>66</v>
      </c>
      <c r="K5760" t="s">
        <v>579</v>
      </c>
      <c r="L5760">
        <v>84176</v>
      </c>
      <c r="M5760" t="s">
        <v>1550</v>
      </c>
      <c r="O5760" t="s">
        <v>11</v>
      </c>
      <c r="P5760">
        <v>5403</v>
      </c>
      <c r="Q5760">
        <v>1</v>
      </c>
      <c r="R5760">
        <v>92.33</v>
      </c>
      <c r="S5760">
        <v>92.33</v>
      </c>
      <c r="T5760">
        <v>70.08</v>
      </c>
      <c r="U5760">
        <v>24.1</v>
      </c>
      <c r="V5760" t="str">
        <f>VLOOKUP(L5760,'[2]tabela de preços'!$A:$D,4,0)</f>
        <v>BRASILUX</v>
      </c>
      <c r="W5760" t="str">
        <f>VLOOKUP(L5760,'[2]tabela de preços'!$A:$F,6,0)</f>
        <v>ESMALTES</v>
      </c>
      <c r="X5760" t="str">
        <f>VLOOKUP(L5760,'[2]tabela de preços'!$A:$G,7,0)</f>
        <v>INDUSTRIAL</v>
      </c>
    </row>
    <row r="5761" spans="1:24" x14ac:dyDescent="0.3">
      <c r="A5761" t="s">
        <v>575</v>
      </c>
      <c r="B5761" t="s">
        <v>576</v>
      </c>
      <c r="C5761" t="s">
        <v>3355</v>
      </c>
      <c r="D5761" s="1">
        <v>46073</v>
      </c>
      <c r="E5761" t="s">
        <v>3356</v>
      </c>
      <c r="F5761">
        <v>9</v>
      </c>
      <c r="G5761">
        <v>231</v>
      </c>
      <c r="H5761" t="str">
        <f>VLOOKUP(G5761,[1]OPERADORES!$A:$B,2,0)</f>
        <v>EDIJANE</v>
      </c>
      <c r="I5761" t="s">
        <v>21</v>
      </c>
      <c r="J5761" t="s">
        <v>66</v>
      </c>
      <c r="K5761" t="s">
        <v>579</v>
      </c>
      <c r="L5761">
        <v>84175</v>
      </c>
      <c r="M5761" t="s">
        <v>1429</v>
      </c>
      <c r="O5761" t="s">
        <v>11</v>
      </c>
      <c r="P5761">
        <v>5403</v>
      </c>
      <c r="Q5761">
        <v>3</v>
      </c>
      <c r="R5761">
        <v>91.77</v>
      </c>
      <c r="S5761">
        <v>275.31</v>
      </c>
      <c r="T5761">
        <v>208.98</v>
      </c>
      <c r="U5761">
        <v>24.09</v>
      </c>
      <c r="V5761" t="str">
        <f>VLOOKUP(L5761,'[2]tabela de preços'!$A:$D,4,0)</f>
        <v>BRASILUX</v>
      </c>
      <c r="W5761" t="str">
        <f>VLOOKUP(L5761,'[2]tabela de preços'!$A:$F,6,0)</f>
        <v>ESMALTES</v>
      </c>
      <c r="X5761" t="str">
        <f>VLOOKUP(L5761,'[2]tabela de preços'!$A:$G,7,0)</f>
        <v>INDUSTRIAL</v>
      </c>
    </row>
    <row r="5762" spans="1:24" x14ac:dyDescent="0.3">
      <c r="A5762" t="s">
        <v>575</v>
      </c>
      <c r="B5762" t="s">
        <v>576</v>
      </c>
      <c r="C5762" t="s">
        <v>3355</v>
      </c>
      <c r="D5762" s="1">
        <v>46073</v>
      </c>
      <c r="E5762" t="s">
        <v>3356</v>
      </c>
      <c r="F5762">
        <v>9</v>
      </c>
      <c r="G5762">
        <v>231</v>
      </c>
      <c r="H5762" t="str">
        <f>VLOOKUP(G5762,[1]OPERADORES!$A:$B,2,0)</f>
        <v>EDIJANE</v>
      </c>
      <c r="I5762" t="s">
        <v>21</v>
      </c>
      <c r="J5762" t="s">
        <v>66</v>
      </c>
      <c r="K5762" t="s">
        <v>579</v>
      </c>
      <c r="L5762">
        <v>20245</v>
      </c>
      <c r="M5762" t="s">
        <v>146</v>
      </c>
      <c r="O5762" t="s">
        <v>11</v>
      </c>
      <c r="P5762">
        <v>5102</v>
      </c>
      <c r="Q5762">
        <v>12</v>
      </c>
      <c r="R5762">
        <v>1.78</v>
      </c>
      <c r="S5762">
        <v>21.36</v>
      </c>
      <c r="T5762">
        <v>16.2</v>
      </c>
      <c r="U5762">
        <v>24.16</v>
      </c>
      <c r="V5762" t="str">
        <f>VLOOKUP(L5762,'[2]tabela de preços'!$A:$D,4,0)</f>
        <v>ATLAS</v>
      </c>
      <c r="W5762" t="str">
        <f>VLOOKUP(L5762,'[2]tabela de preços'!$A:$F,6,0)</f>
        <v>APLICADORES / ADAPTADORES / ENGATES / SUPORTES</v>
      </c>
      <c r="X5762" t="str">
        <f>VLOOKUP(L5762,'[2]tabela de preços'!$A:$G,7,0)</f>
        <v>AUTOMOTIVO</v>
      </c>
    </row>
    <row r="5763" spans="1:24" x14ac:dyDescent="0.3">
      <c r="A5763" t="s">
        <v>575</v>
      </c>
      <c r="B5763" t="s">
        <v>576</v>
      </c>
      <c r="C5763" t="s">
        <v>3355</v>
      </c>
      <c r="D5763" s="1">
        <v>46073</v>
      </c>
      <c r="E5763" t="s">
        <v>3356</v>
      </c>
      <c r="F5763">
        <v>9</v>
      </c>
      <c r="G5763">
        <v>231</v>
      </c>
      <c r="H5763" t="str">
        <f>VLOOKUP(G5763,[1]OPERADORES!$A:$B,2,0)</f>
        <v>EDIJANE</v>
      </c>
      <c r="I5763" t="s">
        <v>21</v>
      </c>
      <c r="J5763" t="s">
        <v>66</v>
      </c>
      <c r="K5763" t="s">
        <v>579</v>
      </c>
      <c r="L5763">
        <v>85599</v>
      </c>
      <c r="M5763" t="s">
        <v>38</v>
      </c>
      <c r="O5763" t="s">
        <v>11</v>
      </c>
      <c r="P5763">
        <v>5102</v>
      </c>
      <c r="Q5763">
        <v>20</v>
      </c>
      <c r="R5763">
        <v>2.58</v>
      </c>
      <c r="S5763">
        <v>51.6</v>
      </c>
      <c r="T5763">
        <v>39.200000000000003</v>
      </c>
      <c r="U5763">
        <v>24.03</v>
      </c>
      <c r="V5763" t="str">
        <f>VLOOKUP(L5763,'[2]tabela de preços'!$A:$D,4,0)</f>
        <v>REJUMASSA</v>
      </c>
      <c r="W5763" t="str">
        <f>VLOOKUP(L5763,'[2]tabela de preços'!$A:$F,6,0)</f>
        <v>GESSO</v>
      </c>
      <c r="X5763" t="str">
        <f>VLOOKUP(L5763,'[2]tabela de preços'!$A:$G,7,0)</f>
        <v>IMOBILIÁRIO</v>
      </c>
    </row>
    <row r="5764" spans="1:24" x14ac:dyDescent="0.3">
      <c r="A5764" t="s">
        <v>575</v>
      </c>
      <c r="B5764" t="s">
        <v>576</v>
      </c>
      <c r="C5764" t="s">
        <v>3355</v>
      </c>
      <c r="D5764" s="1">
        <v>46073</v>
      </c>
      <c r="E5764" t="s">
        <v>3356</v>
      </c>
      <c r="F5764">
        <v>9</v>
      </c>
      <c r="G5764">
        <v>231</v>
      </c>
      <c r="H5764" t="str">
        <f>VLOOKUP(G5764,[1]OPERADORES!$A:$B,2,0)</f>
        <v>EDIJANE</v>
      </c>
      <c r="I5764" t="s">
        <v>21</v>
      </c>
      <c r="J5764" t="s">
        <v>66</v>
      </c>
      <c r="K5764" t="s">
        <v>579</v>
      </c>
      <c r="L5764">
        <v>20918</v>
      </c>
      <c r="M5764" t="s">
        <v>3357</v>
      </c>
      <c r="O5764" t="s">
        <v>11</v>
      </c>
      <c r="P5764">
        <v>5102</v>
      </c>
      <c r="Q5764">
        <v>2</v>
      </c>
      <c r="R5764">
        <v>17.3</v>
      </c>
      <c r="S5764">
        <v>34.6</v>
      </c>
      <c r="T5764">
        <v>26.26</v>
      </c>
      <c r="U5764">
        <v>24.1</v>
      </c>
      <c r="V5764" t="str">
        <f>VLOOKUP(L5764,'[2]tabela de preços'!$A:$D,4,0)</f>
        <v>WANDA</v>
      </c>
      <c r="W5764" t="str">
        <f>VLOOKUP(L5764,'[2]tabela de preços'!$A:$F,6,0)</f>
        <v>MASSA DE POLIR</v>
      </c>
      <c r="X5764" t="str">
        <f>VLOOKUP(L5764,'[2]tabela de preços'!$A:$G,7,0)</f>
        <v>AUTOMOTIVO</v>
      </c>
    </row>
    <row r="5765" spans="1:24" x14ac:dyDescent="0.3">
      <c r="A5765" t="s">
        <v>575</v>
      </c>
      <c r="B5765" t="s">
        <v>576</v>
      </c>
      <c r="C5765" t="s">
        <v>3455</v>
      </c>
      <c r="D5765" s="1">
        <v>46076</v>
      </c>
      <c r="F5765">
        <v>9</v>
      </c>
      <c r="G5765">
        <v>231</v>
      </c>
      <c r="H5765" t="str">
        <f>VLOOKUP(G5765,[1]OPERADORES!$A:$B,2,0)</f>
        <v>EDIJANE</v>
      </c>
      <c r="I5765" t="s">
        <v>21</v>
      </c>
      <c r="J5765" t="s">
        <v>66</v>
      </c>
      <c r="K5765" t="s">
        <v>579</v>
      </c>
      <c r="L5765">
        <v>20918</v>
      </c>
      <c r="M5765" t="s">
        <v>3357</v>
      </c>
      <c r="N5765" t="s">
        <v>3456</v>
      </c>
      <c r="O5765" t="s">
        <v>11</v>
      </c>
      <c r="P5765">
        <v>1202</v>
      </c>
      <c r="Q5765">
        <v>-2</v>
      </c>
      <c r="R5765">
        <v>17.3</v>
      </c>
      <c r="S5765">
        <v>-34.6</v>
      </c>
      <c r="T5765">
        <v>-26.26</v>
      </c>
      <c r="U5765">
        <v>24.1</v>
      </c>
      <c r="V5765" t="str">
        <f>VLOOKUP(L5765,'[2]tabela de preços'!$A:$D,4,0)</f>
        <v>WANDA</v>
      </c>
      <c r="W5765" t="str">
        <f>VLOOKUP(L5765,'[2]tabela de preços'!$A:$F,6,0)</f>
        <v>MASSA DE POLIR</v>
      </c>
      <c r="X5765" t="str">
        <f>VLOOKUP(L5765,'[2]tabela de preços'!$A:$G,7,0)</f>
        <v>AUTOMOTIVO</v>
      </c>
    </row>
    <row r="5766" spans="1:24" x14ac:dyDescent="0.3">
      <c r="A5766" t="s">
        <v>584</v>
      </c>
      <c r="C5766" t="s">
        <v>585</v>
      </c>
      <c r="D5766" s="1">
        <v>46027</v>
      </c>
      <c r="E5766" t="s">
        <v>586</v>
      </c>
      <c r="F5766">
        <v>9</v>
      </c>
      <c r="G5766">
        <v>231</v>
      </c>
      <c r="H5766" t="str">
        <f>VLOOKUP(G5766,[1]OPERADORES!$A:$B,2,0)</f>
        <v>EDIJANE</v>
      </c>
      <c r="I5766" t="s">
        <v>21</v>
      </c>
      <c r="J5766" t="s">
        <v>587</v>
      </c>
      <c r="K5766" t="s">
        <v>588</v>
      </c>
      <c r="L5766">
        <v>85696</v>
      </c>
      <c r="M5766" t="s">
        <v>268</v>
      </c>
      <c r="O5766" t="s">
        <v>11</v>
      </c>
      <c r="P5766">
        <v>5102</v>
      </c>
      <c r="Q5766">
        <v>12</v>
      </c>
      <c r="R5766">
        <v>3.69</v>
      </c>
      <c r="S5766">
        <v>44.28</v>
      </c>
      <c r="T5766">
        <v>34.92</v>
      </c>
      <c r="U5766">
        <v>21.14</v>
      </c>
      <c r="V5766" t="str">
        <f>VLOOKUP(L5766,'[2]tabela de preços'!$A:$D,4,0)</f>
        <v>UNIPEGA</v>
      </c>
      <c r="W5766" t="str">
        <f>VLOOKUP(L5766,'[2]tabela de preços'!$A:$F,6,0)</f>
        <v>PU 40</v>
      </c>
      <c r="X5766" t="str">
        <f>VLOOKUP(L5766,'[2]tabela de preços'!$A:$G,7,0)</f>
        <v>IMOBILIÁRIO</v>
      </c>
    </row>
    <row r="5767" spans="1:24" x14ac:dyDescent="0.3">
      <c r="A5767" t="s">
        <v>584</v>
      </c>
      <c r="C5767" t="s">
        <v>585</v>
      </c>
      <c r="D5767" s="1">
        <v>46027</v>
      </c>
      <c r="E5767" t="s">
        <v>586</v>
      </c>
      <c r="F5767">
        <v>9</v>
      </c>
      <c r="G5767">
        <v>231</v>
      </c>
      <c r="H5767" t="str">
        <f>VLOOKUP(G5767,[1]OPERADORES!$A:$B,2,0)</f>
        <v>EDIJANE</v>
      </c>
      <c r="I5767" t="s">
        <v>21</v>
      </c>
      <c r="J5767" t="s">
        <v>587</v>
      </c>
      <c r="K5767" t="s">
        <v>588</v>
      </c>
      <c r="L5767">
        <v>85693</v>
      </c>
      <c r="M5767" t="s">
        <v>526</v>
      </c>
      <c r="O5767" t="s">
        <v>11</v>
      </c>
      <c r="P5767">
        <v>5102</v>
      </c>
      <c r="Q5767">
        <v>1</v>
      </c>
      <c r="R5767">
        <v>7.89</v>
      </c>
      <c r="S5767">
        <v>7.89</v>
      </c>
      <c r="T5767">
        <v>6.51</v>
      </c>
      <c r="U5767">
        <v>17.489999999999998</v>
      </c>
      <c r="V5767" t="str">
        <f>VLOOKUP(L5767,'[2]tabela de preços'!$A:$D,4,0)</f>
        <v>UNIPEGA</v>
      </c>
      <c r="W5767" t="str">
        <f>VLOOKUP(L5767,'[2]tabela de preços'!$A:$F,6,0)</f>
        <v>PU 40</v>
      </c>
      <c r="X5767" t="str">
        <f>VLOOKUP(L5767,'[2]tabela de preços'!$A:$G,7,0)</f>
        <v>IMOBILIÁRIO</v>
      </c>
    </row>
    <row r="5768" spans="1:24" x14ac:dyDescent="0.3">
      <c r="A5768" t="s">
        <v>584</v>
      </c>
      <c r="C5768" t="s">
        <v>585</v>
      </c>
      <c r="D5768" s="1">
        <v>46027</v>
      </c>
      <c r="E5768" t="s">
        <v>586</v>
      </c>
      <c r="F5768">
        <v>9</v>
      </c>
      <c r="G5768">
        <v>231</v>
      </c>
      <c r="H5768" t="str">
        <f>VLOOKUP(G5768,[1]OPERADORES!$A:$B,2,0)</f>
        <v>EDIJANE</v>
      </c>
      <c r="I5768" t="s">
        <v>21</v>
      </c>
      <c r="J5768" t="s">
        <v>587</v>
      </c>
      <c r="K5768" t="s">
        <v>588</v>
      </c>
      <c r="L5768">
        <v>84029</v>
      </c>
      <c r="M5768" t="s">
        <v>29</v>
      </c>
      <c r="O5768" t="s">
        <v>11</v>
      </c>
      <c r="P5768">
        <v>5102</v>
      </c>
      <c r="Q5768">
        <v>12</v>
      </c>
      <c r="R5768">
        <v>11.45</v>
      </c>
      <c r="S5768">
        <v>137.4</v>
      </c>
      <c r="T5768">
        <v>104.28</v>
      </c>
      <c r="U5768">
        <v>24.1</v>
      </c>
      <c r="V5768" t="str">
        <f>VLOOKUP(L5768,'[2]tabela de preços'!$A:$D,4,0)</f>
        <v>BRASILUX</v>
      </c>
      <c r="W5768" t="str">
        <f>VLOOKUP(L5768,'[2]tabela de preços'!$A:$F,6,0)</f>
        <v>AGUARRAS</v>
      </c>
      <c r="X5768" t="str">
        <f>VLOOKUP(L5768,'[2]tabela de preços'!$A:$G,7,0)</f>
        <v>IMOBILIÁRIO</v>
      </c>
    </row>
    <row r="5769" spans="1:24" x14ac:dyDescent="0.3">
      <c r="A5769" t="s">
        <v>584</v>
      </c>
      <c r="C5769" t="s">
        <v>585</v>
      </c>
      <c r="D5769" s="1">
        <v>46027</v>
      </c>
      <c r="E5769" t="s">
        <v>586</v>
      </c>
      <c r="F5769">
        <v>9</v>
      </c>
      <c r="G5769">
        <v>231</v>
      </c>
      <c r="H5769" t="str">
        <f>VLOOKUP(G5769,[1]OPERADORES!$A:$B,2,0)</f>
        <v>EDIJANE</v>
      </c>
      <c r="I5769" t="s">
        <v>21</v>
      </c>
      <c r="J5769" t="s">
        <v>587</v>
      </c>
      <c r="K5769" t="s">
        <v>588</v>
      </c>
      <c r="L5769">
        <v>84134</v>
      </c>
      <c r="M5769" t="s">
        <v>589</v>
      </c>
      <c r="O5769" t="s">
        <v>11</v>
      </c>
      <c r="P5769">
        <v>5403</v>
      </c>
      <c r="Q5769">
        <v>4</v>
      </c>
      <c r="R5769">
        <v>7.55</v>
      </c>
      <c r="S5769">
        <v>30.2</v>
      </c>
      <c r="T5769">
        <v>22.92</v>
      </c>
      <c r="U5769">
        <v>24.11</v>
      </c>
      <c r="V5769" t="str">
        <f>VLOOKUP(L5769,'[2]tabela de preços'!$A:$D,4,0)</f>
        <v>BRASILUX</v>
      </c>
      <c r="W5769" t="str">
        <f>VLOOKUP(L5769,'[2]tabela de preços'!$A:$F,6,0)</f>
        <v>ESMALTES</v>
      </c>
      <c r="X5769" t="str">
        <f>VLOOKUP(L5769,'[2]tabela de preços'!$A:$G,7,0)</f>
        <v>INDUSTRIAL</v>
      </c>
    </row>
    <row r="5770" spans="1:24" x14ac:dyDescent="0.3">
      <c r="A5770" t="s">
        <v>584</v>
      </c>
      <c r="C5770" t="s">
        <v>585</v>
      </c>
      <c r="D5770" s="1">
        <v>46027</v>
      </c>
      <c r="E5770" t="s">
        <v>586</v>
      </c>
      <c r="F5770">
        <v>9</v>
      </c>
      <c r="G5770">
        <v>231</v>
      </c>
      <c r="H5770" t="str">
        <f>VLOOKUP(G5770,[1]OPERADORES!$A:$B,2,0)</f>
        <v>EDIJANE</v>
      </c>
      <c r="I5770" t="s">
        <v>21</v>
      </c>
      <c r="J5770" t="s">
        <v>587</v>
      </c>
      <c r="K5770" t="s">
        <v>588</v>
      </c>
      <c r="L5770">
        <v>84357</v>
      </c>
      <c r="M5770" t="s">
        <v>580</v>
      </c>
      <c r="O5770" t="s">
        <v>11</v>
      </c>
      <c r="P5770">
        <v>5403</v>
      </c>
      <c r="Q5770">
        <v>2</v>
      </c>
      <c r="R5770">
        <v>21.7</v>
      </c>
      <c r="S5770">
        <v>43.4</v>
      </c>
      <c r="T5770">
        <v>32.94</v>
      </c>
      <c r="U5770">
        <v>24.1</v>
      </c>
      <c r="V5770" t="str">
        <f>VLOOKUP(L5770,'[2]tabela de preços'!$A:$D,4,0)</f>
        <v>BRASILUX</v>
      </c>
      <c r="W5770" t="str">
        <f>VLOOKUP(L5770,'[2]tabela de preços'!$A:$F,6,0)</f>
        <v>ESMALTES</v>
      </c>
      <c r="X5770" t="str">
        <f>VLOOKUP(L5770,'[2]tabela de preços'!$A:$G,7,0)</f>
        <v>INDUSTRIAL</v>
      </c>
    </row>
    <row r="5771" spans="1:24" x14ac:dyDescent="0.3">
      <c r="A5771" t="s">
        <v>584</v>
      </c>
      <c r="C5771" t="s">
        <v>585</v>
      </c>
      <c r="D5771" s="1">
        <v>46027</v>
      </c>
      <c r="E5771" t="s">
        <v>586</v>
      </c>
      <c r="F5771">
        <v>9</v>
      </c>
      <c r="G5771">
        <v>231</v>
      </c>
      <c r="H5771" t="str">
        <f>VLOOKUP(G5771,[1]OPERADORES!$A:$B,2,0)</f>
        <v>EDIJANE</v>
      </c>
      <c r="I5771" t="s">
        <v>21</v>
      </c>
      <c r="J5771" t="s">
        <v>587</v>
      </c>
      <c r="K5771" t="s">
        <v>588</v>
      </c>
      <c r="L5771">
        <v>84139</v>
      </c>
      <c r="M5771" t="s">
        <v>590</v>
      </c>
      <c r="O5771" t="s">
        <v>11</v>
      </c>
      <c r="P5771">
        <v>5403</v>
      </c>
      <c r="Q5771">
        <v>4</v>
      </c>
      <c r="R5771">
        <v>7.74</v>
      </c>
      <c r="S5771">
        <v>30.96</v>
      </c>
      <c r="T5771">
        <v>23.52</v>
      </c>
      <c r="U5771">
        <v>24.03</v>
      </c>
      <c r="V5771" t="str">
        <f>VLOOKUP(L5771,'[2]tabela de preços'!$A:$D,4,0)</f>
        <v>BRASILUX</v>
      </c>
      <c r="W5771" t="str">
        <f>VLOOKUP(L5771,'[2]tabela de preços'!$A:$F,6,0)</f>
        <v>ESMALTES</v>
      </c>
      <c r="X5771" t="str">
        <f>VLOOKUP(L5771,'[2]tabela de preços'!$A:$G,7,0)</f>
        <v>INDUSTRIAL</v>
      </c>
    </row>
    <row r="5772" spans="1:24" x14ac:dyDescent="0.3">
      <c r="A5772" t="s">
        <v>584</v>
      </c>
      <c r="C5772" t="s">
        <v>585</v>
      </c>
      <c r="D5772" s="1">
        <v>46027</v>
      </c>
      <c r="E5772" t="s">
        <v>586</v>
      </c>
      <c r="F5772">
        <v>9</v>
      </c>
      <c r="G5772">
        <v>231</v>
      </c>
      <c r="H5772" t="str">
        <f>VLOOKUP(G5772,[1]OPERADORES!$A:$B,2,0)</f>
        <v>EDIJANE</v>
      </c>
      <c r="I5772" t="s">
        <v>21</v>
      </c>
      <c r="J5772" t="s">
        <v>587</v>
      </c>
      <c r="K5772" t="s">
        <v>588</v>
      </c>
      <c r="L5772">
        <v>85602</v>
      </c>
      <c r="M5772" t="s">
        <v>591</v>
      </c>
      <c r="O5772" t="s">
        <v>11</v>
      </c>
      <c r="P5772">
        <v>5102</v>
      </c>
      <c r="Q5772">
        <v>40</v>
      </c>
      <c r="R5772">
        <v>2.2400000000000002</v>
      </c>
      <c r="S5772">
        <v>89.6</v>
      </c>
      <c r="T5772">
        <v>68</v>
      </c>
      <c r="U5772">
        <v>24.11</v>
      </c>
      <c r="V5772" t="str">
        <f>VLOOKUP(L5772,'[2]tabela de preços'!$A:$D,4,0)</f>
        <v>REJUMASSA</v>
      </c>
      <c r="W5772" t="str">
        <f>VLOOKUP(L5772,'[2]tabela de preços'!$A:$F,6,0)</f>
        <v>GESSO</v>
      </c>
      <c r="X5772" t="str">
        <f>VLOOKUP(L5772,'[2]tabela de preços'!$A:$G,7,0)</f>
        <v>IMOBILIÁRIO</v>
      </c>
    </row>
    <row r="5773" spans="1:24" x14ac:dyDescent="0.3">
      <c r="A5773" t="s">
        <v>584</v>
      </c>
      <c r="C5773" t="s">
        <v>585</v>
      </c>
      <c r="D5773" s="1">
        <v>46027</v>
      </c>
      <c r="E5773" t="s">
        <v>586</v>
      </c>
      <c r="F5773">
        <v>9</v>
      </c>
      <c r="G5773">
        <v>231</v>
      </c>
      <c r="H5773" t="str">
        <f>VLOOKUP(G5773,[1]OPERADORES!$A:$B,2,0)</f>
        <v>EDIJANE</v>
      </c>
      <c r="I5773" t="s">
        <v>21</v>
      </c>
      <c r="J5773" t="s">
        <v>587</v>
      </c>
      <c r="K5773" t="s">
        <v>588</v>
      </c>
      <c r="L5773">
        <v>85460</v>
      </c>
      <c r="M5773" t="s">
        <v>592</v>
      </c>
      <c r="O5773" t="s">
        <v>11</v>
      </c>
      <c r="P5773">
        <v>5102</v>
      </c>
      <c r="Q5773">
        <v>40</v>
      </c>
      <c r="R5773">
        <v>2.57</v>
      </c>
      <c r="S5773">
        <v>102.8</v>
      </c>
      <c r="T5773">
        <v>78</v>
      </c>
      <c r="U5773">
        <v>24.12</v>
      </c>
      <c r="V5773" t="str">
        <f>VLOOKUP(L5773,'[2]tabela de preços'!$A:$D,4,0)</f>
        <v>CIMENTMIX</v>
      </c>
      <c r="W5773" t="str">
        <f>VLOOKUP(L5773,'[2]tabela de preços'!$A:$F,6,0)</f>
        <v>GESSO</v>
      </c>
      <c r="X5773" t="str">
        <f>VLOOKUP(L5773,'[2]tabela de preços'!$A:$G,7,0)</f>
        <v>IMOBILIÁRIO</v>
      </c>
    </row>
    <row r="5774" spans="1:24" x14ac:dyDescent="0.3">
      <c r="A5774" t="s">
        <v>584</v>
      </c>
      <c r="C5774" t="s">
        <v>585</v>
      </c>
      <c r="D5774" s="1">
        <v>46027</v>
      </c>
      <c r="E5774" t="s">
        <v>586</v>
      </c>
      <c r="F5774">
        <v>9</v>
      </c>
      <c r="G5774">
        <v>231</v>
      </c>
      <c r="H5774" t="str">
        <f>VLOOKUP(G5774,[1]OPERADORES!$A:$B,2,0)</f>
        <v>EDIJANE</v>
      </c>
      <c r="I5774" t="s">
        <v>21</v>
      </c>
      <c r="J5774" t="s">
        <v>587</v>
      </c>
      <c r="K5774" t="s">
        <v>588</v>
      </c>
      <c r="L5774">
        <v>84038</v>
      </c>
      <c r="M5774" t="s">
        <v>593</v>
      </c>
      <c r="O5774" t="s">
        <v>11</v>
      </c>
      <c r="P5774">
        <v>5102</v>
      </c>
      <c r="Q5774">
        <v>2</v>
      </c>
      <c r="R5774">
        <v>17.72</v>
      </c>
      <c r="S5774">
        <v>35.44</v>
      </c>
      <c r="T5774">
        <v>26.9</v>
      </c>
      <c r="U5774">
        <v>24.1</v>
      </c>
      <c r="V5774" t="str">
        <f>VLOOKUP(L5774,'[2]tabela de preços'!$A:$D,4,0)</f>
        <v>BRASILUX</v>
      </c>
      <c r="W5774" t="str">
        <f>VLOOKUP(L5774,'[2]tabela de preços'!$A:$F,6,0)</f>
        <v>MASSA CORRIDA / ACRÍLICA</v>
      </c>
      <c r="X5774" t="str">
        <f>VLOOKUP(L5774,'[2]tabela de preços'!$A:$G,7,0)</f>
        <v>IMOBILIÁRIO</v>
      </c>
    </row>
    <row r="5775" spans="1:24" x14ac:dyDescent="0.3">
      <c r="A5775" t="s">
        <v>584</v>
      </c>
      <c r="C5775" t="s">
        <v>585</v>
      </c>
      <c r="D5775" s="1">
        <v>46027</v>
      </c>
      <c r="E5775" t="s">
        <v>586</v>
      </c>
      <c r="F5775">
        <v>9</v>
      </c>
      <c r="G5775">
        <v>231</v>
      </c>
      <c r="H5775" t="str">
        <f>VLOOKUP(G5775,[1]OPERADORES!$A:$B,2,0)</f>
        <v>EDIJANE</v>
      </c>
      <c r="I5775" t="s">
        <v>21</v>
      </c>
      <c r="J5775" t="s">
        <v>587</v>
      </c>
      <c r="K5775" t="s">
        <v>588</v>
      </c>
      <c r="L5775">
        <v>84039</v>
      </c>
      <c r="M5775" t="s">
        <v>594</v>
      </c>
      <c r="O5775" t="s">
        <v>11</v>
      </c>
      <c r="P5775">
        <v>5102</v>
      </c>
      <c r="Q5775">
        <v>12</v>
      </c>
      <c r="R5775">
        <v>6.32</v>
      </c>
      <c r="S5775">
        <v>75.84</v>
      </c>
      <c r="T5775">
        <v>57.6</v>
      </c>
      <c r="U5775">
        <v>24.05</v>
      </c>
      <c r="V5775" t="str">
        <f>VLOOKUP(L5775,'[2]tabela de preços'!$A:$D,4,0)</f>
        <v>BRASILUX</v>
      </c>
      <c r="W5775" t="str">
        <f>VLOOKUP(L5775,'[2]tabela de preços'!$A:$F,6,0)</f>
        <v>MASSA CORRIDA / ACRÍLICA</v>
      </c>
      <c r="X5775" t="str">
        <f>VLOOKUP(L5775,'[2]tabela de preços'!$A:$G,7,0)</f>
        <v>IMOBILIÁRIO</v>
      </c>
    </row>
    <row r="5776" spans="1:24" x14ac:dyDescent="0.3">
      <c r="A5776" t="s">
        <v>584</v>
      </c>
      <c r="C5776" t="s">
        <v>585</v>
      </c>
      <c r="D5776" s="1">
        <v>46027</v>
      </c>
      <c r="E5776" t="s">
        <v>586</v>
      </c>
      <c r="F5776">
        <v>9</v>
      </c>
      <c r="G5776">
        <v>231</v>
      </c>
      <c r="H5776" t="str">
        <f>VLOOKUP(G5776,[1]OPERADORES!$A:$B,2,0)</f>
        <v>EDIJANE</v>
      </c>
      <c r="I5776" t="s">
        <v>21</v>
      </c>
      <c r="J5776" t="s">
        <v>587</v>
      </c>
      <c r="K5776" t="s">
        <v>588</v>
      </c>
      <c r="L5776">
        <v>85021</v>
      </c>
      <c r="M5776" t="s">
        <v>595</v>
      </c>
      <c r="O5776" t="s">
        <v>11</v>
      </c>
      <c r="P5776">
        <v>5102</v>
      </c>
      <c r="Q5776">
        <v>20</v>
      </c>
      <c r="R5776">
        <v>1.07</v>
      </c>
      <c r="S5776">
        <v>21.4</v>
      </c>
      <c r="T5776">
        <v>16.2</v>
      </c>
      <c r="U5776">
        <v>24.3</v>
      </c>
      <c r="V5776" t="str">
        <f>VLOOKUP(L5776,'[2]tabela de preços'!$A:$D,4,0)</f>
        <v>.</v>
      </c>
      <c r="W5776" t="str">
        <f>VLOOKUP(L5776,'[2]tabela de preços'!$A:$F,6,0)</f>
        <v>PALHA DE AÇO</v>
      </c>
      <c r="X5776" t="str">
        <f>VLOOKUP(L5776,'[2]tabela de preços'!$A:$G,7,0)</f>
        <v>IMOBILIÁRIO</v>
      </c>
    </row>
    <row r="5777" spans="1:24" x14ac:dyDescent="0.3">
      <c r="A5777" t="s">
        <v>584</v>
      </c>
      <c r="C5777" t="s">
        <v>585</v>
      </c>
      <c r="D5777" s="1">
        <v>46027</v>
      </c>
      <c r="E5777" t="s">
        <v>586</v>
      </c>
      <c r="F5777">
        <v>9</v>
      </c>
      <c r="G5777">
        <v>231</v>
      </c>
      <c r="H5777" t="str">
        <f>VLOOKUP(G5777,[1]OPERADORES!$A:$B,2,0)</f>
        <v>EDIJANE</v>
      </c>
      <c r="I5777" t="s">
        <v>21</v>
      </c>
      <c r="J5777" t="s">
        <v>587</v>
      </c>
      <c r="K5777" t="s">
        <v>588</v>
      </c>
      <c r="L5777">
        <v>85164</v>
      </c>
      <c r="M5777" t="s">
        <v>278</v>
      </c>
      <c r="O5777" t="s">
        <v>11</v>
      </c>
      <c r="P5777">
        <v>5102</v>
      </c>
      <c r="Q5777">
        <v>4</v>
      </c>
      <c r="R5777">
        <v>13.29</v>
      </c>
      <c r="S5777">
        <v>53.16</v>
      </c>
      <c r="T5777">
        <v>40.36</v>
      </c>
      <c r="U5777">
        <v>24.08</v>
      </c>
      <c r="V5777" t="str">
        <f>VLOOKUP(L5777,'[2]tabela de preços'!$A:$D,4,0)</f>
        <v>BRASILUX</v>
      </c>
      <c r="W5777" t="str">
        <f>VLOOKUP(L5777,'[2]tabela de preços'!$A:$F,6,0)</f>
        <v>QUEROSENE</v>
      </c>
      <c r="X5777" t="str">
        <f>VLOOKUP(L5777,'[2]tabela de preços'!$A:$G,7,0)</f>
        <v>AUTOMOTIVO</v>
      </c>
    </row>
    <row r="5778" spans="1:24" x14ac:dyDescent="0.3">
      <c r="A5778" t="s">
        <v>584</v>
      </c>
      <c r="C5778" t="s">
        <v>585</v>
      </c>
      <c r="D5778" s="1">
        <v>46027</v>
      </c>
      <c r="E5778" t="s">
        <v>586</v>
      </c>
      <c r="F5778">
        <v>9</v>
      </c>
      <c r="G5778">
        <v>231</v>
      </c>
      <c r="H5778" t="str">
        <f>VLOOKUP(G5778,[1]OPERADORES!$A:$B,2,0)</f>
        <v>EDIJANE</v>
      </c>
      <c r="I5778" t="s">
        <v>21</v>
      </c>
      <c r="J5778" t="s">
        <v>587</v>
      </c>
      <c r="K5778" t="s">
        <v>588</v>
      </c>
      <c r="L5778">
        <v>85682</v>
      </c>
      <c r="M5778" t="s">
        <v>596</v>
      </c>
      <c r="O5778" t="s">
        <v>11</v>
      </c>
      <c r="P5778">
        <v>5102</v>
      </c>
      <c r="Q5778">
        <v>12</v>
      </c>
      <c r="R5778">
        <v>3.3</v>
      </c>
      <c r="S5778">
        <v>39.6</v>
      </c>
      <c r="T5778">
        <v>30</v>
      </c>
      <c r="U5778">
        <v>24.24</v>
      </c>
      <c r="V5778" t="str">
        <f>VLOOKUP(L5778,'[2]tabela de preços'!$A:$D,4,0)</f>
        <v>UNIPEGA</v>
      </c>
      <c r="W5778" t="str">
        <f>VLOOKUP(L5778,'[2]tabela de preços'!$A:$F,6,0)</f>
        <v>SILICONE</v>
      </c>
      <c r="X5778" t="str">
        <f>VLOOKUP(L5778,'[2]tabela de preços'!$A:$G,7,0)</f>
        <v>IMOBILIÁRIO</v>
      </c>
    </row>
    <row r="5779" spans="1:24" x14ac:dyDescent="0.3">
      <c r="A5779" t="s">
        <v>584</v>
      </c>
      <c r="C5779" t="s">
        <v>585</v>
      </c>
      <c r="D5779" s="1">
        <v>46027</v>
      </c>
      <c r="E5779" t="s">
        <v>586</v>
      </c>
      <c r="F5779">
        <v>9</v>
      </c>
      <c r="G5779">
        <v>231</v>
      </c>
      <c r="H5779" t="str">
        <f>VLOOKUP(G5779,[1]OPERADORES!$A:$B,2,0)</f>
        <v>EDIJANE</v>
      </c>
      <c r="I5779" t="s">
        <v>21</v>
      </c>
      <c r="J5779" t="s">
        <v>587</v>
      </c>
      <c r="K5779" t="s">
        <v>588</v>
      </c>
      <c r="L5779">
        <v>86972</v>
      </c>
      <c r="M5779" t="s">
        <v>597</v>
      </c>
      <c r="O5779" t="s">
        <v>11</v>
      </c>
      <c r="P5779">
        <v>5102</v>
      </c>
      <c r="Q5779">
        <v>12</v>
      </c>
      <c r="R5779">
        <v>6.59</v>
      </c>
      <c r="S5779">
        <v>79.08</v>
      </c>
      <c r="T5779">
        <v>60</v>
      </c>
      <c r="U5779">
        <v>24.13</v>
      </c>
      <c r="V5779" t="str">
        <f>VLOOKUP(L5779,'[2]tabela de preços'!$A:$D,4,0)</f>
        <v>HERC</v>
      </c>
      <c r="W5779" t="str">
        <f>VLOOKUP(L5779,'[2]tabela de preços'!$A:$F,6,0)</f>
        <v>TORNEIRAS / DUCHAS</v>
      </c>
      <c r="X5779" t="str">
        <f>VLOOKUP(L5779,'[2]tabela de preços'!$A:$G,7,0)</f>
        <v>IMOBILIÁRIO</v>
      </c>
    </row>
    <row r="5780" spans="1:24" x14ac:dyDescent="0.3">
      <c r="A5780" t="s">
        <v>584</v>
      </c>
      <c r="C5780" t="s">
        <v>585</v>
      </c>
      <c r="D5780" s="1">
        <v>46027</v>
      </c>
      <c r="E5780" t="s">
        <v>586</v>
      </c>
      <c r="F5780">
        <v>9</v>
      </c>
      <c r="G5780">
        <v>231</v>
      </c>
      <c r="H5780" t="str">
        <f>VLOOKUP(G5780,[1]OPERADORES!$A:$B,2,0)</f>
        <v>EDIJANE</v>
      </c>
      <c r="I5780" t="s">
        <v>21</v>
      </c>
      <c r="J5780" t="s">
        <v>587</v>
      </c>
      <c r="K5780" t="s">
        <v>588</v>
      </c>
      <c r="L5780">
        <v>86973</v>
      </c>
      <c r="M5780" t="s">
        <v>598</v>
      </c>
      <c r="O5780" t="s">
        <v>11</v>
      </c>
      <c r="P5780">
        <v>5102</v>
      </c>
      <c r="Q5780">
        <v>12</v>
      </c>
      <c r="R5780">
        <v>8</v>
      </c>
      <c r="S5780">
        <v>96</v>
      </c>
      <c r="T5780">
        <v>72.84</v>
      </c>
      <c r="U5780">
        <v>24.13</v>
      </c>
      <c r="V5780" t="str">
        <f>VLOOKUP(L5780,'[2]tabela de preços'!$A:$D,4,0)</f>
        <v>HERC</v>
      </c>
      <c r="W5780" t="str">
        <f>VLOOKUP(L5780,'[2]tabela de preços'!$A:$F,6,0)</f>
        <v>TORNEIRAS / DUCHAS</v>
      </c>
      <c r="X5780" t="str">
        <f>VLOOKUP(L5780,'[2]tabela de preços'!$A:$G,7,0)</f>
        <v>IMOBILIÁRIO</v>
      </c>
    </row>
    <row r="5781" spans="1:24" x14ac:dyDescent="0.3">
      <c r="A5781" t="s">
        <v>584</v>
      </c>
      <c r="C5781" t="s">
        <v>3358</v>
      </c>
      <c r="D5781" s="1">
        <v>46073</v>
      </c>
      <c r="E5781" t="s">
        <v>3359</v>
      </c>
      <c r="F5781">
        <v>9</v>
      </c>
      <c r="G5781">
        <v>231</v>
      </c>
      <c r="H5781" t="str">
        <f>VLOOKUP(G5781,[1]OPERADORES!$A:$B,2,0)</f>
        <v>EDIJANE</v>
      </c>
      <c r="I5781" t="s">
        <v>21</v>
      </c>
      <c r="J5781" t="s">
        <v>587</v>
      </c>
      <c r="K5781" t="s">
        <v>588</v>
      </c>
      <c r="L5781">
        <v>85602</v>
      </c>
      <c r="M5781" t="s">
        <v>591</v>
      </c>
      <c r="O5781" t="s">
        <v>11</v>
      </c>
      <c r="P5781">
        <v>5102</v>
      </c>
      <c r="Q5781">
        <v>80</v>
      </c>
      <c r="R5781">
        <v>2.2400000000000002</v>
      </c>
      <c r="S5781">
        <v>179.2</v>
      </c>
      <c r="T5781">
        <v>136</v>
      </c>
      <c r="U5781">
        <v>24.11</v>
      </c>
      <c r="V5781" t="str">
        <f>VLOOKUP(L5781,'[2]tabela de preços'!$A:$D,4,0)</f>
        <v>REJUMASSA</v>
      </c>
      <c r="W5781" t="str">
        <f>VLOOKUP(L5781,'[2]tabela de preços'!$A:$F,6,0)</f>
        <v>GESSO</v>
      </c>
      <c r="X5781" t="str">
        <f>VLOOKUP(L5781,'[2]tabela de preços'!$A:$G,7,0)</f>
        <v>IMOBILIÁRIO</v>
      </c>
    </row>
    <row r="5782" spans="1:24" x14ac:dyDescent="0.3">
      <c r="A5782" t="s">
        <v>584</v>
      </c>
      <c r="C5782" t="s">
        <v>3358</v>
      </c>
      <c r="D5782" s="1">
        <v>46073</v>
      </c>
      <c r="E5782" t="s">
        <v>3359</v>
      </c>
      <c r="F5782">
        <v>9</v>
      </c>
      <c r="G5782">
        <v>231</v>
      </c>
      <c r="H5782" t="str">
        <f>VLOOKUP(G5782,[1]OPERADORES!$A:$B,2,0)</f>
        <v>EDIJANE</v>
      </c>
      <c r="I5782" t="s">
        <v>21</v>
      </c>
      <c r="J5782" t="s">
        <v>587</v>
      </c>
      <c r="K5782" t="s">
        <v>588</v>
      </c>
      <c r="L5782">
        <v>85678</v>
      </c>
      <c r="M5782" t="s">
        <v>1359</v>
      </c>
      <c r="O5782" t="s">
        <v>11</v>
      </c>
      <c r="P5782">
        <v>5102</v>
      </c>
      <c r="Q5782">
        <v>20</v>
      </c>
      <c r="R5782">
        <v>1.45</v>
      </c>
      <c r="S5782">
        <v>29</v>
      </c>
      <c r="T5782">
        <v>22.8</v>
      </c>
      <c r="U5782">
        <v>21.38</v>
      </c>
      <c r="V5782" t="str">
        <f>VLOOKUP(L5782,'[2]tabela de preços'!$A:$D,4,0)</f>
        <v>UNIPEGA</v>
      </c>
      <c r="W5782" t="str">
        <f>VLOOKUP(L5782,'[2]tabela de preços'!$A:$F,6,0)</f>
        <v>FITA ISOLANTE</v>
      </c>
      <c r="X5782" t="str">
        <f>VLOOKUP(L5782,'[2]tabela de preços'!$A:$G,7,0)</f>
        <v>IMOBILIÁRIO</v>
      </c>
    </row>
    <row r="5783" spans="1:24" x14ac:dyDescent="0.3">
      <c r="A5783" t="s">
        <v>584</v>
      </c>
      <c r="C5783" t="s">
        <v>3358</v>
      </c>
      <c r="D5783" s="1">
        <v>46073</v>
      </c>
      <c r="E5783" t="s">
        <v>3359</v>
      </c>
      <c r="F5783">
        <v>9</v>
      </c>
      <c r="G5783">
        <v>231</v>
      </c>
      <c r="H5783" t="str">
        <f>VLOOKUP(G5783,[1]OPERADORES!$A:$B,2,0)</f>
        <v>EDIJANE</v>
      </c>
      <c r="I5783" t="s">
        <v>21</v>
      </c>
      <c r="J5783" t="s">
        <v>587</v>
      </c>
      <c r="K5783" t="s">
        <v>588</v>
      </c>
      <c r="L5783">
        <v>84018</v>
      </c>
      <c r="M5783" t="s">
        <v>818</v>
      </c>
      <c r="O5783" t="s">
        <v>11</v>
      </c>
      <c r="P5783">
        <v>5102</v>
      </c>
      <c r="Q5783">
        <v>50</v>
      </c>
      <c r="R5783">
        <v>0.6</v>
      </c>
      <c r="S5783">
        <v>30</v>
      </c>
      <c r="T5783">
        <v>23</v>
      </c>
      <c r="U5783">
        <v>23.33</v>
      </c>
      <c r="V5783" t="str">
        <f>VLOOKUP(L5783,'[2]tabela de preços'!$A:$D,4,0)</f>
        <v>3M</v>
      </c>
      <c r="W5783" t="str">
        <f>VLOOKUP(L5783,'[2]tabela de preços'!$A:$F,6,0)</f>
        <v>LIXA MASSA  /MADEIRA / PAREDE</v>
      </c>
      <c r="X5783" t="str">
        <f>VLOOKUP(L5783,'[2]tabela de preços'!$A:$G,7,0)</f>
        <v>IMOBILIÁRIO</v>
      </c>
    </row>
    <row r="5784" spans="1:24" x14ac:dyDescent="0.3">
      <c r="A5784" t="s">
        <v>584</v>
      </c>
      <c r="C5784" t="s">
        <v>3358</v>
      </c>
      <c r="D5784" s="1">
        <v>46073</v>
      </c>
      <c r="E5784" t="s">
        <v>3359</v>
      </c>
      <c r="F5784">
        <v>9</v>
      </c>
      <c r="G5784">
        <v>231</v>
      </c>
      <c r="H5784" t="str">
        <f>VLOOKUP(G5784,[1]OPERADORES!$A:$B,2,0)</f>
        <v>EDIJANE</v>
      </c>
      <c r="I5784" t="s">
        <v>21</v>
      </c>
      <c r="J5784" t="s">
        <v>587</v>
      </c>
      <c r="K5784" t="s">
        <v>588</v>
      </c>
      <c r="L5784">
        <v>84039</v>
      </c>
      <c r="M5784" t="s">
        <v>594</v>
      </c>
      <c r="O5784" t="s">
        <v>11</v>
      </c>
      <c r="P5784">
        <v>5102</v>
      </c>
      <c r="Q5784">
        <v>6</v>
      </c>
      <c r="R5784">
        <v>6.32</v>
      </c>
      <c r="S5784">
        <v>37.92</v>
      </c>
      <c r="T5784">
        <v>28.8</v>
      </c>
      <c r="U5784">
        <v>24.05</v>
      </c>
      <c r="V5784" t="str">
        <f>VLOOKUP(L5784,'[2]tabela de preços'!$A:$D,4,0)</f>
        <v>BRASILUX</v>
      </c>
      <c r="W5784" t="str">
        <f>VLOOKUP(L5784,'[2]tabela de preços'!$A:$F,6,0)</f>
        <v>MASSA CORRIDA / ACRÍLICA</v>
      </c>
      <c r="X5784" t="str">
        <f>VLOOKUP(L5784,'[2]tabela de preços'!$A:$G,7,0)</f>
        <v>IMOBILIÁRIO</v>
      </c>
    </row>
    <row r="5785" spans="1:24" x14ac:dyDescent="0.3">
      <c r="A5785" t="s">
        <v>584</v>
      </c>
      <c r="C5785" t="s">
        <v>3358</v>
      </c>
      <c r="D5785" s="1">
        <v>46073</v>
      </c>
      <c r="E5785" t="s">
        <v>3359</v>
      </c>
      <c r="F5785">
        <v>9</v>
      </c>
      <c r="G5785">
        <v>231</v>
      </c>
      <c r="H5785" t="str">
        <f>VLOOKUP(G5785,[1]OPERADORES!$A:$B,2,0)</f>
        <v>EDIJANE</v>
      </c>
      <c r="I5785" t="s">
        <v>21</v>
      </c>
      <c r="J5785" t="s">
        <v>587</v>
      </c>
      <c r="K5785" t="s">
        <v>588</v>
      </c>
      <c r="L5785">
        <v>86967</v>
      </c>
      <c r="M5785" t="s">
        <v>3360</v>
      </c>
      <c r="O5785" t="s">
        <v>11</v>
      </c>
      <c r="P5785">
        <v>5102</v>
      </c>
      <c r="Q5785">
        <v>60</v>
      </c>
      <c r="R5785">
        <v>2.06</v>
      </c>
      <c r="S5785">
        <v>123.6</v>
      </c>
      <c r="T5785">
        <v>93.6</v>
      </c>
      <c r="U5785">
        <v>24.27</v>
      </c>
      <c r="V5785" t="str">
        <f>VLOOKUP(L5785,'[2]tabela de preços'!$A:$D,4,0)</f>
        <v>HERC</v>
      </c>
      <c r="W5785" t="str">
        <f>VLOOKUP(L5785,'[2]tabela de preços'!$A:$F,6,0)</f>
        <v>TORNEIRAS / DUCHAS</v>
      </c>
      <c r="X5785" t="str">
        <f>VLOOKUP(L5785,'[2]tabela de preços'!$A:$G,7,0)</f>
        <v>IMOBILIÁRIO</v>
      </c>
    </row>
    <row r="5786" spans="1:24" x14ac:dyDescent="0.3">
      <c r="A5786" t="s">
        <v>584</v>
      </c>
      <c r="C5786" t="s">
        <v>5051</v>
      </c>
      <c r="D5786" s="1">
        <v>46105</v>
      </c>
      <c r="E5786" t="s">
        <v>5052</v>
      </c>
      <c r="F5786">
        <v>9</v>
      </c>
      <c r="G5786">
        <v>231</v>
      </c>
      <c r="H5786" t="str">
        <f>VLOOKUP(G5786,[1]OPERADORES!$A:$B,2,0)</f>
        <v>EDIJANE</v>
      </c>
      <c r="I5786" t="s">
        <v>21</v>
      </c>
      <c r="J5786" t="s">
        <v>587</v>
      </c>
      <c r="K5786" t="s">
        <v>588</v>
      </c>
      <c r="L5786">
        <v>85695</v>
      </c>
      <c r="M5786" t="s">
        <v>267</v>
      </c>
      <c r="O5786" t="s">
        <v>11</v>
      </c>
      <c r="P5786">
        <v>5102</v>
      </c>
      <c r="Q5786">
        <v>12</v>
      </c>
      <c r="R5786">
        <v>3.69</v>
      </c>
      <c r="S5786">
        <v>44.28</v>
      </c>
      <c r="T5786">
        <v>34.92</v>
      </c>
      <c r="U5786">
        <v>21.14</v>
      </c>
      <c r="V5786" t="str">
        <f>VLOOKUP(L5786,'[2]tabela de preços'!$A:$D,4,0)</f>
        <v>UNIPEGA</v>
      </c>
      <c r="W5786" t="str">
        <f>VLOOKUP(L5786,'[2]tabela de preços'!$A:$F,6,0)</f>
        <v>PU 40</v>
      </c>
      <c r="X5786" t="str">
        <f>VLOOKUP(L5786,'[2]tabela de preços'!$A:$G,7,0)</f>
        <v>IMOBILIÁRIO</v>
      </c>
    </row>
    <row r="5787" spans="1:24" x14ac:dyDescent="0.3">
      <c r="A5787" t="s">
        <v>584</v>
      </c>
      <c r="C5787" t="s">
        <v>5051</v>
      </c>
      <c r="D5787" s="1">
        <v>46105</v>
      </c>
      <c r="E5787" t="s">
        <v>5052</v>
      </c>
      <c r="F5787">
        <v>9</v>
      </c>
      <c r="G5787">
        <v>231</v>
      </c>
      <c r="H5787" t="str">
        <f>VLOOKUP(G5787,[1]OPERADORES!$A:$B,2,0)</f>
        <v>EDIJANE</v>
      </c>
      <c r="I5787" t="s">
        <v>21</v>
      </c>
      <c r="J5787" t="s">
        <v>587</v>
      </c>
      <c r="K5787" t="s">
        <v>588</v>
      </c>
      <c r="L5787">
        <v>85696</v>
      </c>
      <c r="M5787" t="s">
        <v>268</v>
      </c>
      <c r="O5787" t="s">
        <v>11</v>
      </c>
      <c r="P5787">
        <v>5102</v>
      </c>
      <c r="Q5787">
        <v>12</v>
      </c>
      <c r="R5787">
        <v>3.69</v>
      </c>
      <c r="S5787">
        <v>44.28</v>
      </c>
      <c r="T5787">
        <v>34.92</v>
      </c>
      <c r="U5787">
        <v>21.14</v>
      </c>
      <c r="V5787" t="str">
        <f>VLOOKUP(L5787,'[2]tabela de preços'!$A:$D,4,0)</f>
        <v>UNIPEGA</v>
      </c>
      <c r="W5787" t="str">
        <f>VLOOKUP(L5787,'[2]tabela de preços'!$A:$F,6,0)</f>
        <v>PU 40</v>
      </c>
      <c r="X5787" t="str">
        <f>VLOOKUP(L5787,'[2]tabela de preços'!$A:$G,7,0)</f>
        <v>IMOBILIÁRIO</v>
      </c>
    </row>
    <row r="5788" spans="1:24" x14ac:dyDescent="0.3">
      <c r="A5788" t="s">
        <v>584</v>
      </c>
      <c r="C5788" t="s">
        <v>5051</v>
      </c>
      <c r="D5788" s="1">
        <v>46105</v>
      </c>
      <c r="E5788" t="s">
        <v>5052</v>
      </c>
      <c r="F5788">
        <v>9</v>
      </c>
      <c r="G5788">
        <v>231</v>
      </c>
      <c r="H5788" t="str">
        <f>VLOOKUP(G5788,[1]OPERADORES!$A:$B,2,0)</f>
        <v>EDIJANE</v>
      </c>
      <c r="I5788" t="s">
        <v>21</v>
      </c>
      <c r="J5788" t="s">
        <v>587</v>
      </c>
      <c r="K5788" t="s">
        <v>588</v>
      </c>
      <c r="L5788">
        <v>85697</v>
      </c>
      <c r="M5788" t="s">
        <v>4238</v>
      </c>
      <c r="O5788" t="s">
        <v>11</v>
      </c>
      <c r="P5788">
        <v>5102</v>
      </c>
      <c r="Q5788">
        <v>12</v>
      </c>
      <c r="R5788">
        <v>3.69</v>
      </c>
      <c r="S5788">
        <v>44.28</v>
      </c>
      <c r="T5788">
        <v>34.92</v>
      </c>
      <c r="U5788">
        <v>21.14</v>
      </c>
      <c r="V5788" t="str">
        <f>VLOOKUP(L5788,'[2]tabela de preços'!$A:$D,4,0)</f>
        <v>UNIPEGA</v>
      </c>
      <c r="W5788" t="str">
        <f>VLOOKUP(L5788,'[2]tabela de preços'!$A:$F,6,0)</f>
        <v>PU 40</v>
      </c>
      <c r="X5788" t="str">
        <f>VLOOKUP(L5788,'[2]tabela de preços'!$A:$G,7,0)</f>
        <v>IMOBILIÁRIO</v>
      </c>
    </row>
    <row r="5789" spans="1:24" x14ac:dyDescent="0.3">
      <c r="A5789" t="s">
        <v>584</v>
      </c>
      <c r="C5789" t="s">
        <v>5051</v>
      </c>
      <c r="D5789" s="1">
        <v>46105</v>
      </c>
      <c r="E5789" t="s">
        <v>5052</v>
      </c>
      <c r="F5789">
        <v>9</v>
      </c>
      <c r="G5789">
        <v>231</v>
      </c>
      <c r="H5789" t="str">
        <f>VLOOKUP(G5789,[1]OPERADORES!$A:$B,2,0)</f>
        <v>EDIJANE</v>
      </c>
      <c r="I5789" t="s">
        <v>21</v>
      </c>
      <c r="J5789" t="s">
        <v>587</v>
      </c>
      <c r="K5789" t="s">
        <v>588</v>
      </c>
      <c r="L5789">
        <v>85605</v>
      </c>
      <c r="M5789" t="s">
        <v>5053</v>
      </c>
      <c r="O5789" t="s">
        <v>11</v>
      </c>
      <c r="P5789">
        <v>5102</v>
      </c>
      <c r="Q5789">
        <v>20</v>
      </c>
      <c r="R5789">
        <v>4.5599999999999996</v>
      </c>
      <c r="S5789">
        <v>91.2</v>
      </c>
      <c r="T5789">
        <v>69.2</v>
      </c>
      <c r="U5789">
        <v>24.12</v>
      </c>
      <c r="V5789" t="str">
        <f>VLOOKUP(L5789,'[2]tabela de preços'!$A:$D,4,0)</f>
        <v>REJUMASSA</v>
      </c>
      <c r="W5789" t="str">
        <f>VLOOKUP(L5789,'[2]tabela de preços'!$A:$F,6,0)</f>
        <v>ARGAMASSA</v>
      </c>
      <c r="X5789" t="str">
        <f>VLOOKUP(L5789,'[2]tabela de preços'!$A:$G,7,0)</f>
        <v>IMOBILIÁRIO</v>
      </c>
    </row>
    <row r="5790" spans="1:24" x14ac:dyDescent="0.3">
      <c r="A5790" t="s">
        <v>584</v>
      </c>
      <c r="C5790" t="s">
        <v>5051</v>
      </c>
      <c r="D5790" s="1">
        <v>46105</v>
      </c>
      <c r="E5790" t="s">
        <v>5052</v>
      </c>
      <c r="F5790">
        <v>9</v>
      </c>
      <c r="G5790">
        <v>231</v>
      </c>
      <c r="H5790" t="str">
        <f>VLOOKUP(G5790,[1]OPERADORES!$A:$B,2,0)</f>
        <v>EDIJANE</v>
      </c>
      <c r="I5790" t="s">
        <v>21</v>
      </c>
      <c r="J5790" t="s">
        <v>587</v>
      </c>
      <c r="K5790" t="s">
        <v>588</v>
      </c>
      <c r="L5790">
        <v>85599</v>
      </c>
      <c r="M5790" t="s">
        <v>38</v>
      </c>
      <c r="O5790" t="s">
        <v>11</v>
      </c>
      <c r="P5790">
        <v>5102</v>
      </c>
      <c r="Q5790">
        <v>40</v>
      </c>
      <c r="R5790">
        <v>2.58</v>
      </c>
      <c r="S5790">
        <v>103.2</v>
      </c>
      <c r="T5790">
        <v>78.400000000000006</v>
      </c>
      <c r="U5790">
        <v>24.03</v>
      </c>
      <c r="V5790" t="str">
        <f>VLOOKUP(L5790,'[2]tabela de preços'!$A:$D,4,0)</f>
        <v>REJUMASSA</v>
      </c>
      <c r="W5790" t="str">
        <f>VLOOKUP(L5790,'[2]tabela de preços'!$A:$F,6,0)</f>
        <v>GESSO</v>
      </c>
      <c r="X5790" t="str">
        <f>VLOOKUP(L5790,'[2]tabela de preços'!$A:$G,7,0)</f>
        <v>IMOBILIÁRIO</v>
      </c>
    </row>
    <row r="5791" spans="1:24" x14ac:dyDescent="0.3">
      <c r="A5791" t="s">
        <v>584</v>
      </c>
      <c r="C5791" t="s">
        <v>5051</v>
      </c>
      <c r="D5791" s="1">
        <v>46105</v>
      </c>
      <c r="E5791" t="s">
        <v>5052</v>
      </c>
      <c r="F5791">
        <v>9</v>
      </c>
      <c r="G5791">
        <v>231</v>
      </c>
      <c r="H5791" t="str">
        <f>VLOOKUP(G5791,[1]OPERADORES!$A:$B,2,0)</f>
        <v>EDIJANE</v>
      </c>
      <c r="I5791" t="s">
        <v>21</v>
      </c>
      <c r="J5791" t="s">
        <v>587</v>
      </c>
      <c r="K5791" t="s">
        <v>588</v>
      </c>
      <c r="L5791">
        <v>85344</v>
      </c>
      <c r="M5791" t="s">
        <v>839</v>
      </c>
      <c r="O5791" t="s">
        <v>11</v>
      </c>
      <c r="P5791">
        <v>5102</v>
      </c>
      <c r="Q5791">
        <v>4</v>
      </c>
      <c r="R5791">
        <v>32.89</v>
      </c>
      <c r="S5791">
        <v>131.56</v>
      </c>
      <c r="T5791">
        <v>108.52</v>
      </c>
      <c r="U5791">
        <v>17.510000000000002</v>
      </c>
      <c r="V5791" t="str">
        <f>VLOOKUP(L5791,'[2]tabela de preços'!$A:$D,4,0)</f>
        <v>DÁVILA  INOVE</v>
      </c>
      <c r="W5791" t="str">
        <f>VLOOKUP(L5791,'[2]tabela de preços'!$A:$F,6,0)</f>
        <v>MASSA CORRIDA / ACRÍLICA</v>
      </c>
      <c r="X5791" t="str">
        <f>VLOOKUP(L5791,'[2]tabela de preços'!$A:$G,7,0)</f>
        <v>IMOBILIÁRIO</v>
      </c>
    </row>
    <row r="5792" spans="1:24" x14ac:dyDescent="0.3">
      <c r="A5792" t="s">
        <v>584</v>
      </c>
      <c r="C5792" t="s">
        <v>5051</v>
      </c>
      <c r="D5792" s="1">
        <v>46105</v>
      </c>
      <c r="E5792" t="s">
        <v>5052</v>
      </c>
      <c r="F5792">
        <v>9</v>
      </c>
      <c r="G5792">
        <v>231</v>
      </c>
      <c r="H5792" t="str">
        <f>VLOOKUP(G5792,[1]OPERADORES!$A:$B,2,0)</f>
        <v>EDIJANE</v>
      </c>
      <c r="I5792" t="s">
        <v>21</v>
      </c>
      <c r="J5792" t="s">
        <v>587</v>
      </c>
      <c r="K5792" t="s">
        <v>588</v>
      </c>
      <c r="L5792">
        <v>85021</v>
      </c>
      <c r="M5792" t="s">
        <v>595</v>
      </c>
      <c r="O5792" t="s">
        <v>11</v>
      </c>
      <c r="P5792">
        <v>5102</v>
      </c>
      <c r="Q5792">
        <v>40</v>
      </c>
      <c r="R5792">
        <v>0.98</v>
      </c>
      <c r="S5792">
        <v>39.200000000000003</v>
      </c>
      <c r="T5792">
        <v>32.4</v>
      </c>
      <c r="U5792">
        <v>17.350000000000001</v>
      </c>
      <c r="V5792" t="str">
        <f>VLOOKUP(L5792,'[2]tabela de preços'!$A:$D,4,0)</f>
        <v>.</v>
      </c>
      <c r="W5792" t="str">
        <f>VLOOKUP(L5792,'[2]tabela de preços'!$A:$F,6,0)</f>
        <v>PALHA DE AÇO</v>
      </c>
      <c r="X5792" t="str">
        <f>VLOOKUP(L5792,'[2]tabela de preços'!$A:$G,7,0)</f>
        <v>IMOBILIÁRIO</v>
      </c>
    </row>
    <row r="5793" spans="1:24" x14ac:dyDescent="0.3">
      <c r="A5793" t="s">
        <v>599</v>
      </c>
      <c r="C5793" t="s">
        <v>600</v>
      </c>
      <c r="D5793" s="1">
        <v>46035</v>
      </c>
      <c r="E5793" t="s">
        <v>601</v>
      </c>
      <c r="F5793">
        <v>9</v>
      </c>
      <c r="G5793">
        <v>230</v>
      </c>
      <c r="H5793" t="str">
        <f>VLOOKUP(G5793,[1]OPERADORES!$A:$B,2,0)</f>
        <v>SÔNIA</v>
      </c>
      <c r="I5793" t="s">
        <v>602</v>
      </c>
      <c r="J5793" t="s">
        <v>603</v>
      </c>
      <c r="K5793" t="s">
        <v>604</v>
      </c>
      <c r="L5793">
        <v>85328</v>
      </c>
      <c r="M5793" t="s">
        <v>605</v>
      </c>
      <c r="O5793" t="s">
        <v>11</v>
      </c>
      <c r="P5793">
        <v>6102</v>
      </c>
      <c r="Q5793">
        <v>1</v>
      </c>
      <c r="R5793">
        <v>565.80999999999995</v>
      </c>
      <c r="S5793">
        <v>565.80999999999995</v>
      </c>
      <c r="T5793">
        <v>403.43</v>
      </c>
      <c r="U5793">
        <v>28.7</v>
      </c>
      <c r="V5793" t="str">
        <f>VLOOKUP(L5793,'[2]tabela de preços'!$A:$D,4,0)</f>
        <v>BRASILUX</v>
      </c>
      <c r="W5793" t="str">
        <f>VLOOKUP(L5793,'[2]tabela de preços'!$A:$F,6,0)</f>
        <v>TINTA EM PÓ</v>
      </c>
      <c r="X5793" t="str">
        <f>VLOOKUP(L5793,'[2]tabela de preços'!$A:$G,7,0)</f>
        <v>INDUSTRIAL</v>
      </c>
    </row>
    <row r="5794" spans="1:24" x14ac:dyDescent="0.3">
      <c r="A5794" t="s">
        <v>599</v>
      </c>
      <c r="C5794" t="s">
        <v>606</v>
      </c>
      <c r="D5794" s="1">
        <v>46041</v>
      </c>
      <c r="E5794" t="s">
        <v>607</v>
      </c>
      <c r="F5794">
        <v>9</v>
      </c>
      <c r="G5794">
        <v>230</v>
      </c>
      <c r="H5794" t="str">
        <f>VLOOKUP(G5794,[1]OPERADORES!$A:$B,2,0)</f>
        <v>SÔNIA</v>
      </c>
      <c r="I5794" t="s">
        <v>602</v>
      </c>
      <c r="J5794" t="s">
        <v>603</v>
      </c>
      <c r="K5794" t="s">
        <v>604</v>
      </c>
      <c r="L5794">
        <v>85328</v>
      </c>
      <c r="M5794" t="s">
        <v>605</v>
      </c>
      <c r="O5794" t="s">
        <v>11</v>
      </c>
      <c r="P5794">
        <v>6102</v>
      </c>
      <c r="Q5794">
        <v>1</v>
      </c>
      <c r="R5794">
        <v>565.80999999999995</v>
      </c>
      <c r="S5794">
        <v>565.80999999999995</v>
      </c>
      <c r="T5794">
        <v>403.43</v>
      </c>
      <c r="U5794">
        <v>28.7</v>
      </c>
      <c r="V5794" t="str">
        <f>VLOOKUP(L5794,'[2]tabela de preços'!$A:$D,4,0)</f>
        <v>BRASILUX</v>
      </c>
      <c r="W5794" t="str">
        <f>VLOOKUP(L5794,'[2]tabela de preços'!$A:$F,6,0)</f>
        <v>TINTA EM PÓ</v>
      </c>
      <c r="X5794" t="str">
        <f>VLOOKUP(L5794,'[2]tabela de preços'!$A:$G,7,0)</f>
        <v>INDUSTRIAL</v>
      </c>
    </row>
    <row r="5795" spans="1:24" x14ac:dyDescent="0.3">
      <c r="A5795" t="s">
        <v>599</v>
      </c>
      <c r="C5795" t="s">
        <v>608</v>
      </c>
      <c r="D5795" s="1">
        <v>46043</v>
      </c>
      <c r="E5795" t="s">
        <v>609</v>
      </c>
      <c r="F5795">
        <v>9</v>
      </c>
      <c r="G5795">
        <v>230</v>
      </c>
      <c r="H5795" t="str">
        <f>VLOOKUP(G5795,[1]OPERADORES!$A:$B,2,0)</f>
        <v>SÔNIA</v>
      </c>
      <c r="I5795" t="s">
        <v>602</v>
      </c>
      <c r="J5795" t="s">
        <v>603</v>
      </c>
      <c r="K5795" t="s">
        <v>604</v>
      </c>
      <c r="L5795">
        <v>85318</v>
      </c>
      <c r="M5795" t="s">
        <v>258</v>
      </c>
      <c r="O5795" t="s">
        <v>11</v>
      </c>
      <c r="P5795">
        <v>6102</v>
      </c>
      <c r="Q5795">
        <v>1</v>
      </c>
      <c r="R5795">
        <v>775.32</v>
      </c>
      <c r="S5795">
        <v>775.32</v>
      </c>
      <c r="T5795">
        <v>552.80999999999995</v>
      </c>
      <c r="U5795">
        <v>28.7</v>
      </c>
      <c r="V5795" t="str">
        <f>VLOOKUP(L5795,'[2]tabela de preços'!$A:$D,4,0)</f>
        <v>BRASILUX</v>
      </c>
      <c r="W5795" t="str">
        <f>VLOOKUP(L5795,'[2]tabela de preços'!$A:$F,6,0)</f>
        <v>TINTA EM PÓ</v>
      </c>
      <c r="X5795" t="str">
        <f>VLOOKUP(L5795,'[2]tabela de preços'!$A:$G,7,0)</f>
        <v>INDUSTRIAL</v>
      </c>
    </row>
    <row r="5796" spans="1:24" x14ac:dyDescent="0.3">
      <c r="A5796" t="s">
        <v>5352</v>
      </c>
      <c r="C5796" t="s">
        <v>5353</v>
      </c>
      <c r="D5796" s="1">
        <v>46111</v>
      </c>
      <c r="E5796" t="s">
        <v>5354</v>
      </c>
      <c r="F5796">
        <v>9</v>
      </c>
      <c r="G5796">
        <v>197</v>
      </c>
      <c r="H5796" t="str">
        <f>VLOOKUP(G5796,[1]OPERADORES!$A:$B,2,0)</f>
        <v xml:space="preserve">POLIANA LORRANE DE AMORIM </v>
      </c>
      <c r="I5796" t="s">
        <v>21</v>
      </c>
      <c r="J5796" t="s">
        <v>5355</v>
      </c>
      <c r="K5796" t="s">
        <v>5356</v>
      </c>
      <c r="L5796">
        <v>84331</v>
      </c>
      <c r="M5796" t="s">
        <v>497</v>
      </c>
      <c r="O5796" t="s">
        <v>11</v>
      </c>
      <c r="P5796">
        <v>5403</v>
      </c>
      <c r="Q5796">
        <v>4</v>
      </c>
      <c r="R5796">
        <v>59.9</v>
      </c>
      <c r="S5796">
        <v>239.6</v>
      </c>
      <c r="T5796">
        <v>212.24</v>
      </c>
      <c r="U5796">
        <v>11.42</v>
      </c>
      <c r="V5796" t="str">
        <f>VLOOKUP(L5796,'[2]tabela de preços'!$A:$D,4,0)</f>
        <v>BRASILUX</v>
      </c>
      <c r="W5796" t="str">
        <f>VLOOKUP(L5796,'[2]tabela de preços'!$A:$F,6,0)</f>
        <v>ESMALTES</v>
      </c>
      <c r="X5796" t="str">
        <f>VLOOKUP(L5796,'[2]tabela de preços'!$A:$G,7,0)</f>
        <v>INDUSTRIAL</v>
      </c>
    </row>
    <row r="5797" spans="1:24" x14ac:dyDescent="0.3">
      <c r="A5797" t="s">
        <v>5352</v>
      </c>
      <c r="C5797" t="s">
        <v>5353</v>
      </c>
      <c r="D5797" s="1">
        <v>46111</v>
      </c>
      <c r="E5797" t="s">
        <v>5354</v>
      </c>
      <c r="F5797">
        <v>9</v>
      </c>
      <c r="G5797">
        <v>197</v>
      </c>
      <c r="H5797" t="str">
        <f>VLOOKUP(G5797,[1]OPERADORES!$A:$B,2,0)</f>
        <v xml:space="preserve">POLIANA LORRANE DE AMORIM </v>
      </c>
      <c r="I5797" t="s">
        <v>21</v>
      </c>
      <c r="J5797" t="s">
        <v>5355</v>
      </c>
      <c r="K5797" t="s">
        <v>5356</v>
      </c>
      <c r="L5797">
        <v>84361</v>
      </c>
      <c r="M5797" t="s">
        <v>561</v>
      </c>
      <c r="O5797" t="s">
        <v>11</v>
      </c>
      <c r="P5797">
        <v>5403</v>
      </c>
      <c r="Q5797">
        <v>6</v>
      </c>
      <c r="R5797">
        <v>17.05</v>
      </c>
      <c r="S5797">
        <v>102.3</v>
      </c>
      <c r="T5797">
        <v>77.64</v>
      </c>
      <c r="U5797">
        <v>24.11</v>
      </c>
      <c r="V5797" t="str">
        <f>VLOOKUP(L5797,'[2]tabela de preços'!$A:$D,4,0)</f>
        <v>BRASILUX</v>
      </c>
      <c r="W5797" t="str">
        <f>VLOOKUP(L5797,'[2]tabela de preços'!$A:$F,6,0)</f>
        <v>ESMALTES</v>
      </c>
      <c r="X5797" t="str">
        <f>VLOOKUP(L5797,'[2]tabela de preços'!$A:$G,7,0)</f>
        <v>INDUSTRIAL</v>
      </c>
    </row>
    <row r="5798" spans="1:24" x14ac:dyDescent="0.3">
      <c r="A5798" t="s">
        <v>5352</v>
      </c>
      <c r="C5798" t="s">
        <v>5353</v>
      </c>
      <c r="D5798" s="1">
        <v>46111</v>
      </c>
      <c r="E5798" t="s">
        <v>5354</v>
      </c>
      <c r="F5798">
        <v>9</v>
      </c>
      <c r="G5798">
        <v>197</v>
      </c>
      <c r="H5798" t="str">
        <f>VLOOKUP(G5798,[1]OPERADORES!$A:$B,2,0)</f>
        <v xml:space="preserve">POLIANA LORRANE DE AMORIM </v>
      </c>
      <c r="I5798" t="s">
        <v>21</v>
      </c>
      <c r="J5798" t="s">
        <v>5355</v>
      </c>
      <c r="K5798" t="s">
        <v>5356</v>
      </c>
      <c r="L5798">
        <v>84339</v>
      </c>
      <c r="M5798" t="s">
        <v>5038</v>
      </c>
      <c r="O5798" t="s">
        <v>11</v>
      </c>
      <c r="P5798">
        <v>5403</v>
      </c>
      <c r="Q5798">
        <v>4</v>
      </c>
      <c r="R5798">
        <v>59.9</v>
      </c>
      <c r="S5798">
        <v>239.6</v>
      </c>
      <c r="T5798">
        <v>208</v>
      </c>
      <c r="U5798">
        <v>13.19</v>
      </c>
      <c r="V5798" t="str">
        <f>VLOOKUP(L5798,'[2]tabela de preços'!$A:$D,4,0)</f>
        <v>BRASILUX</v>
      </c>
      <c r="W5798" t="str">
        <f>VLOOKUP(L5798,'[2]tabela de preços'!$A:$F,6,0)</f>
        <v>ESMALTES</v>
      </c>
      <c r="X5798" t="str">
        <f>VLOOKUP(L5798,'[2]tabela de preços'!$A:$G,7,0)</f>
        <v>INDUSTRIAL</v>
      </c>
    </row>
    <row r="5799" spans="1:24" x14ac:dyDescent="0.3">
      <c r="A5799" t="s">
        <v>5352</v>
      </c>
      <c r="C5799" t="s">
        <v>5353</v>
      </c>
      <c r="D5799" s="1">
        <v>46111</v>
      </c>
      <c r="E5799" t="s">
        <v>5354</v>
      </c>
      <c r="F5799">
        <v>9</v>
      </c>
      <c r="G5799">
        <v>197</v>
      </c>
      <c r="H5799" t="str">
        <f>VLOOKUP(G5799,[1]OPERADORES!$A:$B,2,0)</f>
        <v xml:space="preserve">POLIANA LORRANE DE AMORIM </v>
      </c>
      <c r="I5799" t="s">
        <v>21</v>
      </c>
      <c r="J5799" t="s">
        <v>5355</v>
      </c>
      <c r="K5799" t="s">
        <v>5356</v>
      </c>
      <c r="L5799">
        <v>84121</v>
      </c>
      <c r="M5799" t="s">
        <v>1708</v>
      </c>
      <c r="O5799" t="s">
        <v>11</v>
      </c>
      <c r="P5799">
        <v>5403</v>
      </c>
      <c r="Q5799">
        <v>6</v>
      </c>
      <c r="R5799">
        <v>17.850000000000001</v>
      </c>
      <c r="S5799">
        <v>107.1</v>
      </c>
      <c r="T5799">
        <v>81.3</v>
      </c>
      <c r="U5799">
        <v>24.09</v>
      </c>
      <c r="V5799" t="str">
        <f>VLOOKUP(L5799,'[2]tabela de preços'!$A:$D,4,0)</f>
        <v>BRASILUX</v>
      </c>
      <c r="W5799" t="str">
        <f>VLOOKUP(L5799,'[2]tabela de preços'!$A:$F,6,0)</f>
        <v>ESMALTES</v>
      </c>
      <c r="X5799" t="str">
        <f>VLOOKUP(L5799,'[2]tabela de preços'!$A:$G,7,0)</f>
        <v>INDUSTRIAL</v>
      </c>
    </row>
    <row r="5800" spans="1:24" x14ac:dyDescent="0.3">
      <c r="A5800" t="s">
        <v>5352</v>
      </c>
      <c r="C5800" t="s">
        <v>5353</v>
      </c>
      <c r="D5800" s="1">
        <v>46111</v>
      </c>
      <c r="E5800" t="s">
        <v>5354</v>
      </c>
      <c r="F5800">
        <v>9</v>
      </c>
      <c r="G5800">
        <v>197</v>
      </c>
      <c r="H5800" t="str">
        <f>VLOOKUP(G5800,[1]OPERADORES!$A:$B,2,0)</f>
        <v xml:space="preserve">POLIANA LORRANE DE AMORIM </v>
      </c>
      <c r="I5800" t="s">
        <v>21</v>
      </c>
      <c r="J5800" t="s">
        <v>5355</v>
      </c>
      <c r="K5800" t="s">
        <v>5356</v>
      </c>
      <c r="L5800">
        <v>84360</v>
      </c>
      <c r="M5800" t="s">
        <v>1722</v>
      </c>
      <c r="O5800" t="s">
        <v>11</v>
      </c>
      <c r="P5800">
        <v>5403</v>
      </c>
      <c r="Q5800">
        <v>6</v>
      </c>
      <c r="R5800">
        <v>20.72</v>
      </c>
      <c r="S5800">
        <v>124.32</v>
      </c>
      <c r="T5800">
        <v>94.38</v>
      </c>
      <c r="U5800">
        <v>24.08</v>
      </c>
      <c r="V5800" t="str">
        <f>VLOOKUP(L5800,'[2]tabela de preços'!$A:$D,4,0)</f>
        <v>BRASILUX</v>
      </c>
      <c r="W5800" t="str">
        <f>VLOOKUP(L5800,'[2]tabela de preços'!$A:$F,6,0)</f>
        <v>ESMALTES</v>
      </c>
      <c r="X5800" t="str">
        <f>VLOOKUP(L5800,'[2]tabela de preços'!$A:$G,7,0)</f>
        <v>INDUSTRIAL</v>
      </c>
    </row>
    <row r="5801" spans="1:24" x14ac:dyDescent="0.3">
      <c r="A5801" t="s">
        <v>5352</v>
      </c>
      <c r="C5801" t="s">
        <v>5353</v>
      </c>
      <c r="D5801" s="1">
        <v>46111</v>
      </c>
      <c r="E5801" t="s">
        <v>5354</v>
      </c>
      <c r="F5801">
        <v>9</v>
      </c>
      <c r="G5801">
        <v>197</v>
      </c>
      <c r="H5801" t="str">
        <f>VLOOKUP(G5801,[1]OPERADORES!$A:$B,2,0)</f>
        <v xml:space="preserve">POLIANA LORRANE DE AMORIM </v>
      </c>
      <c r="I5801" t="s">
        <v>21</v>
      </c>
      <c r="J5801" t="s">
        <v>5355</v>
      </c>
      <c r="K5801" t="s">
        <v>5356</v>
      </c>
      <c r="L5801">
        <v>84343</v>
      </c>
      <c r="M5801" t="s">
        <v>3619</v>
      </c>
      <c r="O5801" t="s">
        <v>11</v>
      </c>
      <c r="P5801">
        <v>5403</v>
      </c>
      <c r="Q5801">
        <v>4</v>
      </c>
      <c r="R5801">
        <v>59.9</v>
      </c>
      <c r="S5801">
        <v>239.6</v>
      </c>
      <c r="T5801">
        <v>212.24</v>
      </c>
      <c r="U5801">
        <v>11.42</v>
      </c>
      <c r="V5801" t="str">
        <f>VLOOKUP(L5801,'[2]tabela de preços'!$A:$D,4,0)</f>
        <v>BRASILUX</v>
      </c>
      <c r="W5801" t="str">
        <f>VLOOKUP(L5801,'[2]tabela de preços'!$A:$F,6,0)</f>
        <v>ESMALTES</v>
      </c>
      <c r="X5801" t="str">
        <f>VLOOKUP(L5801,'[2]tabela de preços'!$A:$G,7,0)</f>
        <v>INDUSTRIAL</v>
      </c>
    </row>
    <row r="5802" spans="1:24" x14ac:dyDescent="0.3">
      <c r="A5802" t="s">
        <v>5352</v>
      </c>
      <c r="C5802" t="s">
        <v>5353</v>
      </c>
      <c r="D5802" s="1">
        <v>46111</v>
      </c>
      <c r="E5802" t="s">
        <v>5354</v>
      </c>
      <c r="F5802">
        <v>9</v>
      </c>
      <c r="G5802">
        <v>197</v>
      </c>
      <c r="H5802" t="str">
        <f>VLOOKUP(G5802,[1]OPERADORES!$A:$B,2,0)</f>
        <v xml:space="preserve">POLIANA LORRANE DE AMORIM </v>
      </c>
      <c r="I5802" t="s">
        <v>21</v>
      </c>
      <c r="J5802" t="s">
        <v>5355</v>
      </c>
      <c r="K5802" t="s">
        <v>5356</v>
      </c>
      <c r="L5802">
        <v>84124</v>
      </c>
      <c r="M5802" t="s">
        <v>288</v>
      </c>
      <c r="O5802" t="s">
        <v>11</v>
      </c>
      <c r="P5802">
        <v>5403</v>
      </c>
      <c r="Q5802">
        <v>6</v>
      </c>
      <c r="R5802">
        <v>18.5</v>
      </c>
      <c r="S5802">
        <v>111</v>
      </c>
      <c r="T5802">
        <v>84.24</v>
      </c>
      <c r="U5802">
        <v>24.11</v>
      </c>
      <c r="V5802" t="str">
        <f>VLOOKUP(L5802,'[2]tabela de preços'!$A:$D,4,0)</f>
        <v>BRASILUX</v>
      </c>
      <c r="W5802" t="str">
        <f>VLOOKUP(L5802,'[2]tabela de preços'!$A:$F,6,0)</f>
        <v>ESMALTES</v>
      </c>
      <c r="X5802" t="str">
        <f>VLOOKUP(L5802,'[2]tabela de preços'!$A:$G,7,0)</f>
        <v>INDUSTRIAL</v>
      </c>
    </row>
    <row r="5803" spans="1:24" x14ac:dyDescent="0.3">
      <c r="A5803" t="s">
        <v>5352</v>
      </c>
      <c r="C5803" t="s">
        <v>5430</v>
      </c>
      <c r="D5803" s="1">
        <v>46112</v>
      </c>
      <c r="E5803" t="s">
        <v>5431</v>
      </c>
      <c r="F5803">
        <v>9</v>
      </c>
      <c r="G5803">
        <v>197</v>
      </c>
      <c r="H5803" t="str">
        <f>VLOOKUP(G5803,[1]OPERADORES!$A:$B,2,0)</f>
        <v xml:space="preserve">POLIANA LORRANE DE AMORIM </v>
      </c>
      <c r="I5803" t="s">
        <v>21</v>
      </c>
      <c r="J5803" t="s">
        <v>5355</v>
      </c>
      <c r="K5803" t="s">
        <v>5356</v>
      </c>
      <c r="L5803">
        <v>84209</v>
      </c>
      <c r="M5803" t="s">
        <v>1037</v>
      </c>
      <c r="O5803" t="s">
        <v>11</v>
      </c>
      <c r="P5803">
        <v>5403</v>
      </c>
      <c r="Q5803">
        <v>6</v>
      </c>
      <c r="R5803">
        <v>100.64</v>
      </c>
      <c r="S5803">
        <v>603.84</v>
      </c>
      <c r="T5803">
        <v>458.34</v>
      </c>
      <c r="U5803">
        <v>24.1</v>
      </c>
      <c r="V5803" t="str">
        <f>VLOOKUP(L5803,'[2]tabela de preços'!$A:$D,4,0)</f>
        <v>BRASILUX</v>
      </c>
      <c r="W5803" t="str">
        <f>VLOOKUP(L5803,'[2]tabela de preços'!$A:$F,6,0)</f>
        <v>ESMALTES</v>
      </c>
      <c r="X5803" t="str">
        <f>VLOOKUP(L5803,'[2]tabela de preços'!$A:$G,7,0)</f>
        <v>INDUSTRIAL</v>
      </c>
    </row>
    <row r="5804" spans="1:24" x14ac:dyDescent="0.3">
      <c r="A5804" t="s">
        <v>5352</v>
      </c>
      <c r="C5804" t="s">
        <v>5430</v>
      </c>
      <c r="D5804" s="1">
        <v>46112</v>
      </c>
      <c r="E5804" t="s">
        <v>5431</v>
      </c>
      <c r="F5804">
        <v>9</v>
      </c>
      <c r="G5804">
        <v>197</v>
      </c>
      <c r="H5804" t="str">
        <f>VLOOKUP(G5804,[1]OPERADORES!$A:$B,2,0)</f>
        <v xml:space="preserve">POLIANA LORRANE DE AMORIM </v>
      </c>
      <c r="I5804" t="s">
        <v>21</v>
      </c>
      <c r="J5804" t="s">
        <v>5355</v>
      </c>
      <c r="K5804" t="s">
        <v>5356</v>
      </c>
      <c r="L5804">
        <v>84211</v>
      </c>
      <c r="M5804" t="s">
        <v>5073</v>
      </c>
      <c r="O5804" t="s">
        <v>11</v>
      </c>
      <c r="P5804">
        <v>5403</v>
      </c>
      <c r="Q5804">
        <v>9</v>
      </c>
      <c r="R5804">
        <v>25.84</v>
      </c>
      <c r="S5804">
        <v>232.56</v>
      </c>
      <c r="T5804">
        <v>176.49</v>
      </c>
      <c r="U5804">
        <v>24.11</v>
      </c>
      <c r="V5804" t="str">
        <f>VLOOKUP(L5804,'[2]tabela de preços'!$A:$D,4,0)</f>
        <v>BRASILUX</v>
      </c>
      <c r="W5804" t="str">
        <f>VLOOKUP(L5804,'[2]tabela de preços'!$A:$F,6,0)</f>
        <v>ESMALTES</v>
      </c>
      <c r="X5804" t="str">
        <f>VLOOKUP(L5804,'[2]tabela de preços'!$A:$G,7,0)</f>
        <v>INDUSTRIAL</v>
      </c>
    </row>
    <row r="5805" spans="1:24" x14ac:dyDescent="0.3">
      <c r="A5805" t="s">
        <v>610</v>
      </c>
      <c r="C5805" t="s">
        <v>611</v>
      </c>
      <c r="D5805" s="1">
        <v>46044</v>
      </c>
      <c r="E5805" t="s">
        <v>612</v>
      </c>
      <c r="F5805">
        <v>9</v>
      </c>
      <c r="G5805">
        <v>174</v>
      </c>
      <c r="H5805" t="str">
        <f>VLOOKUP(G5805,[1]OPERADORES!$A:$B,2,0)</f>
        <v>MIRIÃ LOBATO RODRIGUES</v>
      </c>
      <c r="I5805" t="s">
        <v>613</v>
      </c>
      <c r="J5805" t="s">
        <v>614</v>
      </c>
      <c r="K5805" t="s">
        <v>615</v>
      </c>
      <c r="L5805">
        <v>23690</v>
      </c>
      <c r="M5805" t="s">
        <v>98</v>
      </c>
      <c r="O5805" t="s">
        <v>11</v>
      </c>
      <c r="P5805">
        <v>5403</v>
      </c>
      <c r="Q5805">
        <v>12</v>
      </c>
      <c r="R5805">
        <v>39.89</v>
      </c>
      <c r="S5805">
        <v>478.68</v>
      </c>
      <c r="T5805">
        <v>379.32</v>
      </c>
      <c r="U5805">
        <v>20.76</v>
      </c>
      <c r="V5805" t="str">
        <f>VLOOKUP(L5805,'[2]tabela de preços'!$A:$D,4,0)</f>
        <v>WANDA</v>
      </c>
      <c r="W5805" t="str">
        <f>VLOOKUP(L5805,'[2]tabela de preços'!$A:$F,6,0)</f>
        <v>VERNIZ AUTOMOTIVO</v>
      </c>
      <c r="X5805" t="str">
        <f>VLOOKUP(L5805,'[2]tabela de preços'!$A:$G,7,0)</f>
        <v>AUTOMOTIVO</v>
      </c>
    </row>
    <row r="5806" spans="1:24" x14ac:dyDescent="0.3">
      <c r="A5806" t="s">
        <v>610</v>
      </c>
      <c r="C5806" t="s">
        <v>611</v>
      </c>
      <c r="D5806" s="1">
        <v>46044</v>
      </c>
      <c r="E5806" t="s">
        <v>612</v>
      </c>
      <c r="F5806">
        <v>9</v>
      </c>
      <c r="G5806">
        <v>174</v>
      </c>
      <c r="H5806" t="str">
        <f>VLOOKUP(G5806,[1]OPERADORES!$A:$B,2,0)</f>
        <v>MIRIÃ LOBATO RODRIGUES</v>
      </c>
      <c r="I5806" t="s">
        <v>613</v>
      </c>
      <c r="J5806" t="s">
        <v>614</v>
      </c>
      <c r="K5806" t="s">
        <v>615</v>
      </c>
      <c r="L5806">
        <v>13</v>
      </c>
      <c r="M5806" t="s">
        <v>152</v>
      </c>
      <c r="O5806" t="s">
        <v>11</v>
      </c>
      <c r="P5806">
        <v>5102</v>
      </c>
      <c r="Q5806">
        <v>50</v>
      </c>
      <c r="R5806">
        <v>5.79</v>
      </c>
      <c r="S5806">
        <v>289.5</v>
      </c>
      <c r="T5806">
        <v>208</v>
      </c>
      <c r="U5806">
        <v>28.15</v>
      </c>
      <c r="V5806" t="str">
        <f>VLOOKUP(L5806,'[2]tabela de preços'!$A:$D,4,0)</f>
        <v>3M</v>
      </c>
      <c r="W5806" t="str">
        <f>VLOOKUP(L5806,'[2]tabela de preços'!$A:$F,6,0)</f>
        <v>LIXA DÁGUA</v>
      </c>
      <c r="X5806" t="str">
        <f>VLOOKUP(L5806,'[2]tabela de preços'!$A:$G,7,0)</f>
        <v>AUTOMOTIVO</v>
      </c>
    </row>
    <row r="5807" spans="1:24" x14ac:dyDescent="0.3">
      <c r="A5807" t="s">
        <v>610</v>
      </c>
      <c r="C5807" t="s">
        <v>611</v>
      </c>
      <c r="D5807" s="1">
        <v>46044</v>
      </c>
      <c r="E5807" t="s">
        <v>612</v>
      </c>
      <c r="F5807">
        <v>9</v>
      </c>
      <c r="G5807">
        <v>174</v>
      </c>
      <c r="H5807" t="str">
        <f>VLOOKUP(G5807,[1]OPERADORES!$A:$B,2,0)</f>
        <v>MIRIÃ LOBATO RODRIGUES</v>
      </c>
      <c r="I5807" t="s">
        <v>613</v>
      </c>
      <c r="J5807" t="s">
        <v>614</v>
      </c>
      <c r="K5807" t="s">
        <v>615</v>
      </c>
      <c r="L5807">
        <v>85421</v>
      </c>
      <c r="M5807" t="s">
        <v>435</v>
      </c>
      <c r="O5807" t="s">
        <v>411</v>
      </c>
      <c r="P5807">
        <v>5102</v>
      </c>
      <c r="Q5807">
        <v>14</v>
      </c>
      <c r="R5807">
        <v>15.5</v>
      </c>
      <c r="S5807">
        <v>217</v>
      </c>
      <c r="T5807">
        <v>164.78</v>
      </c>
      <c r="U5807">
        <v>24.06</v>
      </c>
      <c r="V5807" t="str">
        <f>VLOOKUP(L5807,'[2]tabela de preços'!$A:$D,4,0)</f>
        <v>MAXI RUBBER</v>
      </c>
      <c r="W5807" t="str">
        <f>VLOOKUP(L5807,'[2]tabela de preços'!$A:$F,6,0)</f>
        <v>MASSA DE POLIR</v>
      </c>
      <c r="X5807" t="str">
        <f>VLOOKUP(L5807,'[2]tabela de preços'!$A:$G,7,0)</f>
        <v>AUTOMOTIVO</v>
      </c>
    </row>
    <row r="5808" spans="1:24" x14ac:dyDescent="0.3">
      <c r="A5808" t="s">
        <v>610</v>
      </c>
      <c r="C5808" t="s">
        <v>611</v>
      </c>
      <c r="D5808" s="1">
        <v>46044</v>
      </c>
      <c r="E5808" t="s">
        <v>612</v>
      </c>
      <c r="F5808">
        <v>9</v>
      </c>
      <c r="G5808">
        <v>174</v>
      </c>
      <c r="H5808" t="str">
        <f>VLOOKUP(G5808,[1]OPERADORES!$A:$B,2,0)</f>
        <v>MIRIÃ LOBATO RODRIGUES</v>
      </c>
      <c r="I5808" t="s">
        <v>613</v>
      </c>
      <c r="J5808" t="s">
        <v>614</v>
      </c>
      <c r="K5808" t="s">
        <v>615</v>
      </c>
      <c r="L5808">
        <v>20817</v>
      </c>
      <c r="M5808" t="s">
        <v>153</v>
      </c>
      <c r="O5808" t="s">
        <v>11</v>
      </c>
      <c r="P5808">
        <v>5102</v>
      </c>
      <c r="Q5808">
        <v>18</v>
      </c>
      <c r="R5808">
        <v>22.89</v>
      </c>
      <c r="S5808">
        <v>412.02</v>
      </c>
      <c r="T5808">
        <v>335.16</v>
      </c>
      <c r="U5808">
        <v>18.649999999999999</v>
      </c>
      <c r="V5808" t="str">
        <f>VLOOKUP(L5808,'[2]tabela de preços'!$A:$D,4,0)</f>
        <v>AUTO AMERICA</v>
      </c>
      <c r="W5808" t="str">
        <f>VLOOKUP(L5808,'[2]tabela de preços'!$A:$F,6,0)</f>
        <v>MASSA DE POLIR</v>
      </c>
      <c r="X5808" t="str">
        <f>VLOOKUP(L5808,'[2]tabela de preços'!$A:$G,7,0)</f>
        <v>AUTOMOTIVO</v>
      </c>
    </row>
    <row r="5809" spans="1:24" x14ac:dyDescent="0.3">
      <c r="A5809" t="s">
        <v>610</v>
      </c>
      <c r="C5809" t="s">
        <v>611</v>
      </c>
      <c r="D5809" s="1">
        <v>46044</v>
      </c>
      <c r="E5809" t="s">
        <v>612</v>
      </c>
      <c r="F5809">
        <v>9</v>
      </c>
      <c r="G5809">
        <v>174</v>
      </c>
      <c r="H5809" t="str">
        <f>VLOOKUP(G5809,[1]OPERADORES!$A:$B,2,0)</f>
        <v>MIRIÃ LOBATO RODRIGUES</v>
      </c>
      <c r="I5809" t="s">
        <v>613</v>
      </c>
      <c r="J5809" t="s">
        <v>614</v>
      </c>
      <c r="K5809" t="s">
        <v>615</v>
      </c>
      <c r="L5809">
        <v>10402</v>
      </c>
      <c r="M5809" t="s">
        <v>138</v>
      </c>
      <c r="O5809" t="s">
        <v>11</v>
      </c>
      <c r="P5809">
        <v>5102</v>
      </c>
      <c r="Q5809">
        <v>15</v>
      </c>
      <c r="R5809">
        <v>22.83</v>
      </c>
      <c r="S5809">
        <v>342.45</v>
      </c>
      <c r="T5809">
        <v>259.95</v>
      </c>
      <c r="U5809">
        <v>24.09</v>
      </c>
      <c r="V5809" t="str">
        <f>VLOOKUP(L5809,'[2]tabela de preços'!$A:$D,4,0)</f>
        <v>MAXI RUBBER</v>
      </c>
      <c r="W5809" t="str">
        <f>VLOOKUP(L5809,'[2]tabela de preços'!$A:$F,6,0)</f>
        <v>REMOVEDOR PASTOSO</v>
      </c>
      <c r="X5809" t="str">
        <f>VLOOKUP(L5809,'[2]tabela de preços'!$A:$G,7,0)</f>
        <v>AUTOMOTIVO</v>
      </c>
    </row>
    <row r="5810" spans="1:24" x14ac:dyDescent="0.3">
      <c r="A5810" t="s">
        <v>610</v>
      </c>
      <c r="C5810" t="s">
        <v>611</v>
      </c>
      <c r="D5810" s="1">
        <v>46044</v>
      </c>
      <c r="E5810" t="s">
        <v>612</v>
      </c>
      <c r="F5810">
        <v>9</v>
      </c>
      <c r="G5810">
        <v>174</v>
      </c>
      <c r="H5810" t="str">
        <f>VLOOKUP(G5810,[1]OPERADORES!$A:$B,2,0)</f>
        <v>MIRIÃ LOBATO RODRIGUES</v>
      </c>
      <c r="I5810" t="s">
        <v>613</v>
      </c>
      <c r="J5810" t="s">
        <v>614</v>
      </c>
      <c r="K5810" t="s">
        <v>615</v>
      </c>
      <c r="L5810">
        <v>84425</v>
      </c>
      <c r="M5810" t="s">
        <v>616</v>
      </c>
      <c r="O5810" t="s">
        <v>11</v>
      </c>
      <c r="P5810">
        <v>5102</v>
      </c>
      <c r="Q5810">
        <v>10</v>
      </c>
      <c r="R5810">
        <v>3.6</v>
      </c>
      <c r="S5810">
        <v>36</v>
      </c>
      <c r="T5810">
        <v>26.7</v>
      </c>
      <c r="U5810">
        <v>25.83</v>
      </c>
      <c r="V5810" t="str">
        <f>VLOOKUP(L5810,'[2]tabela de preços'!$A:$D,4,0)</f>
        <v>ATLAS</v>
      </c>
      <c r="W5810" t="str">
        <f>VLOOKUP(L5810,'[2]tabela de preços'!$A:$F,6,0)</f>
        <v>ROLOS / TRINCHAS / PINCÉIS / ESPÁTULAS</v>
      </c>
      <c r="X5810" t="str">
        <f>VLOOKUP(L5810,'[2]tabela de preços'!$A:$G,7,0)</f>
        <v>IMOBILIÁRIO</v>
      </c>
    </row>
    <row r="5811" spans="1:24" x14ac:dyDescent="0.3">
      <c r="A5811" t="s">
        <v>610</v>
      </c>
      <c r="C5811" t="s">
        <v>3071</v>
      </c>
      <c r="D5811" s="1">
        <v>46071</v>
      </c>
      <c r="E5811" t="s">
        <v>3072</v>
      </c>
      <c r="F5811">
        <v>9</v>
      </c>
      <c r="G5811">
        <v>174</v>
      </c>
      <c r="H5811" t="str">
        <f>VLOOKUP(G5811,[1]OPERADORES!$A:$B,2,0)</f>
        <v>MIRIÃ LOBATO RODRIGUES</v>
      </c>
      <c r="I5811" t="s">
        <v>613</v>
      </c>
      <c r="J5811" t="s">
        <v>614</v>
      </c>
      <c r="K5811" t="s">
        <v>615</v>
      </c>
      <c r="L5811">
        <v>10316</v>
      </c>
      <c r="M5811" t="s">
        <v>582</v>
      </c>
      <c r="O5811" t="s">
        <v>11</v>
      </c>
      <c r="P5811">
        <v>5102</v>
      </c>
      <c r="Q5811">
        <v>24</v>
      </c>
      <c r="R5811">
        <v>13.89</v>
      </c>
      <c r="S5811">
        <v>333.36</v>
      </c>
      <c r="T5811">
        <v>279.12</v>
      </c>
      <c r="U5811">
        <v>16.27</v>
      </c>
      <c r="V5811" t="str">
        <f>VLOOKUP(L5811,'[2]tabela de preços'!$A:$D,4,0)</f>
        <v>ANJO</v>
      </c>
      <c r="W5811" t="str">
        <f>VLOOKUP(L5811,'[2]tabela de preços'!$A:$F,6,0)</f>
        <v xml:space="preserve">COLA  PLÁSTICA </v>
      </c>
      <c r="X5811" t="str">
        <f>VLOOKUP(L5811,'[2]tabela de preços'!$A:$G,7,0)</f>
        <v>AUTOMOTIVO</v>
      </c>
    </row>
    <row r="5812" spans="1:24" x14ac:dyDescent="0.3">
      <c r="A5812" t="s">
        <v>610</v>
      </c>
      <c r="C5812" t="s">
        <v>3071</v>
      </c>
      <c r="D5812" s="1">
        <v>46071</v>
      </c>
      <c r="E5812" t="s">
        <v>3072</v>
      </c>
      <c r="F5812">
        <v>9</v>
      </c>
      <c r="G5812">
        <v>174</v>
      </c>
      <c r="H5812" t="str">
        <f>VLOOKUP(G5812,[1]OPERADORES!$A:$B,2,0)</f>
        <v>MIRIÃ LOBATO RODRIGUES</v>
      </c>
      <c r="I5812" t="s">
        <v>613</v>
      </c>
      <c r="J5812" t="s">
        <v>614</v>
      </c>
      <c r="K5812" t="s">
        <v>615</v>
      </c>
      <c r="L5812">
        <v>23076</v>
      </c>
      <c r="M5812" t="s">
        <v>97</v>
      </c>
      <c r="O5812" t="s">
        <v>11</v>
      </c>
      <c r="P5812">
        <v>5403</v>
      </c>
      <c r="Q5812">
        <v>6</v>
      </c>
      <c r="R5812">
        <v>34.89</v>
      </c>
      <c r="S5812">
        <v>209.34</v>
      </c>
      <c r="T5812">
        <v>159.18</v>
      </c>
      <c r="U5812">
        <v>23.96</v>
      </c>
      <c r="V5812" t="str">
        <f>VLOOKUP(L5812,'[2]tabela de preços'!$A:$D,4,0)</f>
        <v>WANDA</v>
      </c>
      <c r="W5812" t="str">
        <f>VLOOKUP(L5812,'[2]tabela de preços'!$A:$F,6,0)</f>
        <v>PRIMER AUTOMOTIVO</v>
      </c>
      <c r="X5812" t="str">
        <f>VLOOKUP(L5812,'[2]tabela de preços'!$A:$G,7,0)</f>
        <v>AUTOMOTIVO</v>
      </c>
    </row>
    <row r="5813" spans="1:24" x14ac:dyDescent="0.3">
      <c r="A5813" t="s">
        <v>610</v>
      </c>
      <c r="C5813" t="s">
        <v>3071</v>
      </c>
      <c r="D5813" s="1">
        <v>46071</v>
      </c>
      <c r="E5813" t="s">
        <v>3072</v>
      </c>
      <c r="F5813">
        <v>9</v>
      </c>
      <c r="G5813">
        <v>174</v>
      </c>
      <c r="H5813" t="str">
        <f>VLOOKUP(G5813,[1]OPERADORES!$A:$B,2,0)</f>
        <v>MIRIÃ LOBATO RODRIGUES</v>
      </c>
      <c r="I5813" t="s">
        <v>613</v>
      </c>
      <c r="J5813" t="s">
        <v>614</v>
      </c>
      <c r="K5813" t="s">
        <v>615</v>
      </c>
      <c r="L5813">
        <v>15</v>
      </c>
      <c r="M5813" t="s">
        <v>205</v>
      </c>
      <c r="O5813" t="s">
        <v>11</v>
      </c>
      <c r="P5813">
        <v>5102</v>
      </c>
      <c r="Q5813">
        <v>50</v>
      </c>
      <c r="R5813">
        <v>5.79</v>
      </c>
      <c r="S5813">
        <v>289.5</v>
      </c>
      <c r="T5813">
        <v>208</v>
      </c>
      <c r="U5813">
        <v>28.15</v>
      </c>
      <c r="V5813" t="str">
        <f>VLOOKUP(L5813,'[2]tabela de preços'!$A:$D,4,0)</f>
        <v>3M</v>
      </c>
      <c r="W5813" t="str">
        <f>VLOOKUP(L5813,'[2]tabela de preços'!$A:$F,6,0)</f>
        <v>LIXA DÁGUA</v>
      </c>
      <c r="X5813" t="str">
        <f>VLOOKUP(L5813,'[2]tabela de preços'!$A:$G,7,0)</f>
        <v>AUTOMOTIVO</v>
      </c>
    </row>
    <row r="5814" spans="1:24" x14ac:dyDescent="0.3">
      <c r="A5814" t="s">
        <v>610</v>
      </c>
      <c r="C5814" t="s">
        <v>3071</v>
      </c>
      <c r="D5814" s="1">
        <v>46071</v>
      </c>
      <c r="E5814" t="s">
        <v>3072</v>
      </c>
      <c r="F5814">
        <v>9</v>
      </c>
      <c r="G5814">
        <v>174</v>
      </c>
      <c r="H5814" t="str">
        <f>VLOOKUP(G5814,[1]OPERADORES!$A:$B,2,0)</f>
        <v>MIRIÃ LOBATO RODRIGUES</v>
      </c>
      <c r="I5814" t="s">
        <v>613</v>
      </c>
      <c r="J5814" t="s">
        <v>614</v>
      </c>
      <c r="K5814" t="s">
        <v>615</v>
      </c>
      <c r="L5814">
        <v>23267</v>
      </c>
      <c r="M5814" t="s">
        <v>164</v>
      </c>
      <c r="O5814" t="s">
        <v>11</v>
      </c>
      <c r="P5814">
        <v>5102</v>
      </c>
      <c r="Q5814">
        <v>36</v>
      </c>
      <c r="R5814">
        <v>22.89</v>
      </c>
      <c r="S5814">
        <v>824.04</v>
      </c>
      <c r="T5814">
        <v>703.44</v>
      </c>
      <c r="U5814">
        <v>14.64</v>
      </c>
      <c r="V5814" t="str">
        <f>VLOOKUP(L5814,'[2]tabela de preços'!$A:$D,4,0)</f>
        <v>ANJO</v>
      </c>
      <c r="W5814" t="str">
        <f>VLOOKUP(L5814,'[2]tabela de preços'!$A:$F,6,0)</f>
        <v>MASSA POLIÉSTER</v>
      </c>
      <c r="X5814" t="str">
        <f>VLOOKUP(L5814,'[2]tabela de preços'!$A:$G,7,0)</f>
        <v>AUTOMOTIVO</v>
      </c>
    </row>
    <row r="5815" spans="1:24" x14ac:dyDescent="0.3">
      <c r="A5815" t="s">
        <v>610</v>
      </c>
      <c r="C5815" t="s">
        <v>4363</v>
      </c>
      <c r="D5815" s="1">
        <v>46091</v>
      </c>
      <c r="E5815" t="s">
        <v>4364</v>
      </c>
      <c r="F5815">
        <v>9</v>
      </c>
      <c r="G5815">
        <v>174</v>
      </c>
      <c r="H5815" t="str">
        <f>VLOOKUP(G5815,[1]OPERADORES!$A:$B,2,0)</f>
        <v>MIRIÃ LOBATO RODRIGUES</v>
      </c>
      <c r="I5815" t="s">
        <v>613</v>
      </c>
      <c r="J5815" t="s">
        <v>614</v>
      </c>
      <c r="K5815" t="s">
        <v>615</v>
      </c>
      <c r="L5815">
        <v>13</v>
      </c>
      <c r="M5815" t="s">
        <v>152</v>
      </c>
      <c r="O5815" t="s">
        <v>11</v>
      </c>
      <c r="P5815">
        <v>5102</v>
      </c>
      <c r="Q5815">
        <v>50</v>
      </c>
      <c r="R5815">
        <v>5.69</v>
      </c>
      <c r="S5815">
        <v>284.5</v>
      </c>
      <c r="T5815">
        <v>208</v>
      </c>
      <c r="U5815">
        <v>26.89</v>
      </c>
      <c r="V5815" t="str">
        <f>VLOOKUP(L5815,'[2]tabela de preços'!$A:$D,4,0)</f>
        <v>3M</v>
      </c>
      <c r="W5815" t="str">
        <f>VLOOKUP(L5815,'[2]tabela de preços'!$A:$F,6,0)</f>
        <v>LIXA DÁGUA</v>
      </c>
      <c r="X5815" t="str">
        <f>VLOOKUP(L5815,'[2]tabela de preços'!$A:$G,7,0)</f>
        <v>AUTOMOTIVO</v>
      </c>
    </row>
    <row r="5816" spans="1:24" x14ac:dyDescent="0.3">
      <c r="A5816" t="s">
        <v>610</v>
      </c>
      <c r="C5816" t="s">
        <v>4363</v>
      </c>
      <c r="D5816" s="1">
        <v>46091</v>
      </c>
      <c r="E5816" t="s">
        <v>4364</v>
      </c>
      <c r="F5816">
        <v>9</v>
      </c>
      <c r="G5816">
        <v>174</v>
      </c>
      <c r="H5816" t="str">
        <f>VLOOKUP(G5816,[1]OPERADORES!$A:$B,2,0)</f>
        <v>MIRIÃ LOBATO RODRIGUES</v>
      </c>
      <c r="I5816" t="s">
        <v>613</v>
      </c>
      <c r="J5816" t="s">
        <v>614</v>
      </c>
      <c r="K5816" t="s">
        <v>615</v>
      </c>
      <c r="L5816">
        <v>10155</v>
      </c>
      <c r="M5816" t="s">
        <v>2288</v>
      </c>
      <c r="O5816" t="s">
        <v>11</v>
      </c>
      <c r="P5816">
        <v>5102</v>
      </c>
      <c r="Q5816">
        <v>12</v>
      </c>
      <c r="R5816">
        <v>33.1</v>
      </c>
      <c r="S5816">
        <v>397.2</v>
      </c>
      <c r="T5816">
        <v>301.44</v>
      </c>
      <c r="U5816">
        <v>24.11</v>
      </c>
      <c r="V5816" t="str">
        <f>VLOOKUP(L5816,'[2]tabela de preços'!$A:$D,4,0)</f>
        <v>AUTOCOLOR</v>
      </c>
      <c r="W5816" t="str">
        <f>VLOOKUP(L5816,'[2]tabela de preços'!$A:$F,6,0)</f>
        <v>MASSA DE POLIR</v>
      </c>
      <c r="X5816" t="str">
        <f>VLOOKUP(L5816,'[2]tabela de preços'!$A:$G,7,0)</f>
        <v>AUTOMOTIVO</v>
      </c>
    </row>
    <row r="5817" spans="1:24" x14ac:dyDescent="0.3">
      <c r="A5817" t="s">
        <v>610</v>
      </c>
      <c r="C5817" t="s">
        <v>4363</v>
      </c>
      <c r="D5817" s="1">
        <v>46091</v>
      </c>
      <c r="E5817" t="s">
        <v>4364</v>
      </c>
      <c r="F5817">
        <v>9</v>
      </c>
      <c r="G5817">
        <v>174</v>
      </c>
      <c r="H5817" t="str">
        <f>VLOOKUP(G5817,[1]OPERADORES!$A:$B,2,0)</f>
        <v>MIRIÃ LOBATO RODRIGUES</v>
      </c>
      <c r="I5817" t="s">
        <v>613</v>
      </c>
      <c r="J5817" t="s">
        <v>614</v>
      </c>
      <c r="K5817" t="s">
        <v>615</v>
      </c>
      <c r="L5817">
        <v>10404</v>
      </c>
      <c r="M5817" t="s">
        <v>130</v>
      </c>
      <c r="O5817" t="s">
        <v>11</v>
      </c>
      <c r="P5817">
        <v>5102</v>
      </c>
      <c r="Q5817">
        <v>20</v>
      </c>
      <c r="R5817">
        <v>18.12</v>
      </c>
      <c r="S5817">
        <v>362.4</v>
      </c>
      <c r="T5817">
        <v>275</v>
      </c>
      <c r="U5817">
        <v>24.12</v>
      </c>
      <c r="V5817" t="str">
        <f>VLOOKUP(L5817,'[2]tabela de preços'!$A:$D,4,0)</f>
        <v>MAXI RUBBER</v>
      </c>
      <c r="W5817" t="str">
        <f>VLOOKUP(L5817,'[2]tabela de preços'!$A:$F,6,0)</f>
        <v>VEDADORES / SELANTES</v>
      </c>
      <c r="X5817" t="str">
        <f>VLOOKUP(L5817,'[2]tabela de preços'!$A:$G,7,0)</f>
        <v>AUTOMOTIVO</v>
      </c>
    </row>
    <row r="5818" spans="1:24" x14ac:dyDescent="0.3">
      <c r="A5818" t="s">
        <v>3908</v>
      </c>
      <c r="B5818" t="s">
        <v>3909</v>
      </c>
      <c r="C5818" t="s">
        <v>3910</v>
      </c>
      <c r="D5818" s="1">
        <v>46084</v>
      </c>
      <c r="E5818" t="s">
        <v>3911</v>
      </c>
      <c r="F5818">
        <v>9</v>
      </c>
      <c r="G5818">
        <v>197</v>
      </c>
      <c r="H5818" t="str">
        <f>VLOOKUP(G5818,[1]OPERADORES!$A:$B,2,0)</f>
        <v xml:space="preserve">POLIANA LORRANE DE AMORIM </v>
      </c>
      <c r="I5818" t="s">
        <v>21</v>
      </c>
      <c r="J5818" t="s">
        <v>614</v>
      </c>
      <c r="K5818" t="s">
        <v>3912</v>
      </c>
      <c r="L5818">
        <v>84330</v>
      </c>
      <c r="M5818" t="s">
        <v>566</v>
      </c>
      <c r="O5818" t="s">
        <v>11</v>
      </c>
      <c r="P5818">
        <v>5403</v>
      </c>
      <c r="Q5818">
        <v>4</v>
      </c>
      <c r="R5818">
        <v>59.98</v>
      </c>
      <c r="S5818">
        <v>239.92</v>
      </c>
      <c r="T5818">
        <v>208</v>
      </c>
      <c r="U5818">
        <v>13.3</v>
      </c>
      <c r="V5818" t="str">
        <f>VLOOKUP(L5818,'[2]tabela de preços'!$A:$D,4,0)</f>
        <v>BRASILUX</v>
      </c>
      <c r="W5818" t="str">
        <f>VLOOKUP(L5818,'[2]tabela de preços'!$A:$F,6,0)</f>
        <v>ESMALTES</v>
      </c>
      <c r="X5818" t="str">
        <f>VLOOKUP(L5818,'[2]tabela de preços'!$A:$G,7,0)</f>
        <v>INDUSTRIAL</v>
      </c>
    </row>
    <row r="5819" spans="1:24" x14ac:dyDescent="0.3">
      <c r="A5819" t="s">
        <v>3908</v>
      </c>
      <c r="B5819" t="s">
        <v>3909</v>
      </c>
      <c r="C5819" t="s">
        <v>3910</v>
      </c>
      <c r="D5819" s="1">
        <v>46084</v>
      </c>
      <c r="E5819" t="s">
        <v>3911</v>
      </c>
      <c r="F5819">
        <v>9</v>
      </c>
      <c r="G5819">
        <v>197</v>
      </c>
      <c r="H5819" t="str">
        <f>VLOOKUP(G5819,[1]OPERADORES!$A:$B,2,0)</f>
        <v xml:space="preserve">POLIANA LORRANE DE AMORIM </v>
      </c>
      <c r="I5819" t="s">
        <v>21</v>
      </c>
      <c r="J5819" t="s">
        <v>614</v>
      </c>
      <c r="K5819" t="s">
        <v>3912</v>
      </c>
      <c r="L5819">
        <v>84331</v>
      </c>
      <c r="M5819" t="s">
        <v>497</v>
      </c>
      <c r="O5819" t="s">
        <v>11</v>
      </c>
      <c r="P5819">
        <v>5403</v>
      </c>
      <c r="Q5819">
        <v>20</v>
      </c>
      <c r="R5819">
        <v>59.98</v>
      </c>
      <c r="S5819" s="2">
        <v>1199.5999999999999</v>
      </c>
      <c r="T5819" s="2">
        <v>1061.4000000000001</v>
      </c>
      <c r="U5819">
        <v>11.52</v>
      </c>
      <c r="V5819" t="str">
        <f>VLOOKUP(L5819,'[2]tabela de preços'!$A:$D,4,0)</f>
        <v>BRASILUX</v>
      </c>
      <c r="W5819" t="str">
        <f>VLOOKUP(L5819,'[2]tabela de preços'!$A:$F,6,0)</f>
        <v>ESMALTES</v>
      </c>
      <c r="X5819" t="str">
        <f>VLOOKUP(L5819,'[2]tabela de preços'!$A:$G,7,0)</f>
        <v>INDUSTRIAL</v>
      </c>
    </row>
    <row r="5820" spans="1:24" x14ac:dyDescent="0.3">
      <c r="A5820" t="s">
        <v>3908</v>
      </c>
      <c r="B5820" t="s">
        <v>3909</v>
      </c>
      <c r="C5820" t="s">
        <v>3910</v>
      </c>
      <c r="D5820" s="1">
        <v>46084</v>
      </c>
      <c r="E5820" t="s">
        <v>3911</v>
      </c>
      <c r="F5820">
        <v>9</v>
      </c>
      <c r="G5820">
        <v>197</v>
      </c>
      <c r="H5820" t="str">
        <f>VLOOKUP(G5820,[1]OPERADORES!$A:$B,2,0)</f>
        <v xml:space="preserve">POLIANA LORRANE DE AMORIM </v>
      </c>
      <c r="I5820" t="s">
        <v>21</v>
      </c>
      <c r="J5820" t="s">
        <v>614</v>
      </c>
      <c r="K5820" t="s">
        <v>3912</v>
      </c>
      <c r="L5820">
        <v>84383</v>
      </c>
      <c r="M5820" t="s">
        <v>836</v>
      </c>
      <c r="O5820" t="s">
        <v>11</v>
      </c>
      <c r="P5820">
        <v>5403</v>
      </c>
      <c r="Q5820">
        <v>10</v>
      </c>
      <c r="R5820">
        <v>159.9</v>
      </c>
      <c r="S5820" s="2">
        <v>1599</v>
      </c>
      <c r="T5820" s="2">
        <v>1376.1</v>
      </c>
      <c r="U5820">
        <v>13.94</v>
      </c>
      <c r="V5820" t="str">
        <f>VLOOKUP(L5820,'[2]tabela de preços'!$A:$D,4,0)</f>
        <v>BRASILUX</v>
      </c>
      <c r="W5820" t="str">
        <f>VLOOKUP(L5820,'[2]tabela de preços'!$A:$F,6,0)</f>
        <v>TINTA PARA PISO</v>
      </c>
      <c r="X5820" t="str">
        <f>VLOOKUP(L5820,'[2]tabela de preços'!$A:$G,7,0)</f>
        <v>IMOBILIÁRIO</v>
      </c>
    </row>
    <row r="5821" spans="1:24" x14ac:dyDescent="0.3">
      <c r="A5821" t="s">
        <v>2876</v>
      </c>
      <c r="C5821" t="s">
        <v>2877</v>
      </c>
      <c r="D5821" s="1">
        <v>46063</v>
      </c>
      <c r="E5821" t="s">
        <v>2878</v>
      </c>
      <c r="F5821">
        <v>9</v>
      </c>
      <c r="G5821">
        <v>197</v>
      </c>
      <c r="H5821" t="str">
        <f>VLOOKUP(G5821,[1]OPERADORES!$A:$B,2,0)</f>
        <v xml:space="preserve">POLIANA LORRANE DE AMORIM </v>
      </c>
      <c r="I5821" t="s">
        <v>2879</v>
      </c>
      <c r="J5821" t="s">
        <v>2880</v>
      </c>
      <c r="K5821" t="s">
        <v>2881</v>
      </c>
      <c r="L5821">
        <v>85246</v>
      </c>
      <c r="M5821" t="s">
        <v>1036</v>
      </c>
      <c r="O5821" t="s">
        <v>11</v>
      </c>
      <c r="P5821">
        <v>5403</v>
      </c>
      <c r="Q5821">
        <v>7</v>
      </c>
      <c r="R5821">
        <v>126.29</v>
      </c>
      <c r="S5821">
        <v>884.03</v>
      </c>
      <c r="T5821">
        <v>648.13</v>
      </c>
      <c r="U5821">
        <v>26.68</v>
      </c>
      <c r="V5821" t="str">
        <f>VLOOKUP(L5821,'[2]tabela de preços'!$A:$D,4,0)</f>
        <v>BRASILUX</v>
      </c>
      <c r="W5821" t="str">
        <f>VLOOKUP(L5821,'[2]tabela de preços'!$A:$F,6,0)</f>
        <v>TINTAS LACA</v>
      </c>
      <c r="X5821" t="str">
        <f>VLOOKUP(L5821,'[2]tabela de preços'!$A:$G,7,0)</f>
        <v>AUTOMOTIVO</v>
      </c>
    </row>
    <row r="5822" spans="1:24" x14ac:dyDescent="0.3">
      <c r="A5822" t="s">
        <v>2876</v>
      </c>
      <c r="C5822" t="s">
        <v>2877</v>
      </c>
      <c r="D5822" s="1">
        <v>46063</v>
      </c>
      <c r="E5822" t="s">
        <v>2882</v>
      </c>
      <c r="F5822">
        <v>9</v>
      </c>
      <c r="G5822">
        <v>197</v>
      </c>
      <c r="H5822" t="str">
        <f>VLOOKUP(G5822,[1]OPERADORES!$A:$B,2,0)</f>
        <v xml:space="preserve">POLIANA LORRANE DE AMORIM </v>
      </c>
      <c r="I5822" t="s">
        <v>2879</v>
      </c>
      <c r="J5822" t="s">
        <v>2880</v>
      </c>
      <c r="K5822" t="s">
        <v>2881</v>
      </c>
      <c r="L5822">
        <v>21077</v>
      </c>
      <c r="M5822" t="s">
        <v>207</v>
      </c>
      <c r="O5822" t="s">
        <v>11</v>
      </c>
      <c r="P5822">
        <v>5102</v>
      </c>
      <c r="Q5822">
        <v>8</v>
      </c>
      <c r="R5822">
        <v>46.26</v>
      </c>
      <c r="S5822">
        <v>370.08</v>
      </c>
      <c r="T5822">
        <v>271.36</v>
      </c>
      <c r="U5822">
        <v>26.68</v>
      </c>
      <c r="V5822" t="str">
        <f>VLOOKUP(L5822,'[2]tabela de preços'!$A:$D,4,0)</f>
        <v>SHERWIN WILLIAMS</v>
      </c>
      <c r="W5822" t="str">
        <f>VLOOKUP(L5822,'[2]tabela de preços'!$A:$F,6,0)</f>
        <v>MASSA POLIÉSTER</v>
      </c>
      <c r="X5822" t="str">
        <f>VLOOKUP(L5822,'[2]tabela de preços'!$A:$G,7,0)</f>
        <v>AUTOMOTIVO</v>
      </c>
    </row>
    <row r="5823" spans="1:24" x14ac:dyDescent="0.3">
      <c r="A5823" t="s">
        <v>2876</v>
      </c>
      <c r="C5823" t="s">
        <v>3073</v>
      </c>
      <c r="D5823" s="1">
        <v>46065</v>
      </c>
      <c r="F5823">
        <v>9</v>
      </c>
      <c r="G5823">
        <v>197</v>
      </c>
      <c r="H5823" t="str">
        <f>VLOOKUP(G5823,[1]OPERADORES!$A:$B,2,0)</f>
        <v xml:space="preserve">POLIANA LORRANE DE AMORIM </v>
      </c>
      <c r="I5823" t="s">
        <v>2879</v>
      </c>
      <c r="J5823" t="s">
        <v>2880</v>
      </c>
      <c r="K5823" t="s">
        <v>2881</v>
      </c>
      <c r="L5823">
        <v>21077</v>
      </c>
      <c r="M5823" t="s">
        <v>207</v>
      </c>
      <c r="N5823" t="s">
        <v>3074</v>
      </c>
      <c r="O5823" t="s">
        <v>11</v>
      </c>
      <c r="P5823">
        <v>1202</v>
      </c>
      <c r="Q5823">
        <v>-8</v>
      </c>
      <c r="R5823">
        <v>46.26</v>
      </c>
      <c r="S5823">
        <v>-370.08</v>
      </c>
      <c r="T5823">
        <v>-271.36</v>
      </c>
      <c r="U5823">
        <v>26.68</v>
      </c>
      <c r="V5823" t="str">
        <f>VLOOKUP(L5823,'[2]tabela de preços'!$A:$D,4,0)</f>
        <v>SHERWIN WILLIAMS</v>
      </c>
      <c r="W5823" t="str">
        <f>VLOOKUP(L5823,'[2]tabela de preços'!$A:$F,6,0)</f>
        <v>MASSA POLIÉSTER</v>
      </c>
      <c r="X5823" t="str">
        <f>VLOOKUP(L5823,'[2]tabela de preços'!$A:$G,7,0)</f>
        <v>AUTOMOTIVO</v>
      </c>
    </row>
    <row r="5824" spans="1:24" x14ac:dyDescent="0.3">
      <c r="A5824" t="s">
        <v>617</v>
      </c>
      <c r="C5824" t="s">
        <v>618</v>
      </c>
      <c r="D5824" s="1">
        <v>46049</v>
      </c>
      <c r="E5824" t="s">
        <v>619</v>
      </c>
      <c r="F5824">
        <v>9</v>
      </c>
      <c r="G5824">
        <v>231</v>
      </c>
      <c r="H5824" t="str">
        <f>VLOOKUP(G5824,[1]OPERADORES!$A:$B,2,0)</f>
        <v>EDIJANE</v>
      </c>
      <c r="I5824" t="s">
        <v>620</v>
      </c>
      <c r="J5824" t="s">
        <v>621</v>
      </c>
      <c r="K5824" t="s">
        <v>622</v>
      </c>
      <c r="L5824">
        <v>85693</v>
      </c>
      <c r="M5824" t="s">
        <v>526</v>
      </c>
      <c r="O5824" t="s">
        <v>11</v>
      </c>
      <c r="P5824">
        <v>5102</v>
      </c>
      <c r="Q5824">
        <v>10</v>
      </c>
      <c r="R5824">
        <v>7.89</v>
      </c>
      <c r="S5824">
        <v>78.900000000000006</v>
      </c>
      <c r="T5824">
        <v>65.099999999999994</v>
      </c>
      <c r="U5824">
        <v>17.489999999999998</v>
      </c>
      <c r="V5824" t="str">
        <f>VLOOKUP(L5824,'[2]tabela de preços'!$A:$D,4,0)</f>
        <v>UNIPEGA</v>
      </c>
      <c r="W5824" t="str">
        <f>VLOOKUP(L5824,'[2]tabela de preços'!$A:$F,6,0)</f>
        <v>PU 40</v>
      </c>
      <c r="X5824" t="str">
        <f>VLOOKUP(L5824,'[2]tabela de preços'!$A:$G,7,0)</f>
        <v>IMOBILIÁRIO</v>
      </c>
    </row>
    <row r="5825" spans="1:24" x14ac:dyDescent="0.3">
      <c r="A5825" t="s">
        <v>617</v>
      </c>
      <c r="C5825" t="s">
        <v>618</v>
      </c>
      <c r="D5825" s="1">
        <v>46049</v>
      </c>
      <c r="E5825" t="s">
        <v>619</v>
      </c>
      <c r="F5825">
        <v>9</v>
      </c>
      <c r="G5825">
        <v>231</v>
      </c>
      <c r="H5825" t="str">
        <f>VLOOKUP(G5825,[1]OPERADORES!$A:$B,2,0)</f>
        <v>EDIJANE</v>
      </c>
      <c r="I5825" t="s">
        <v>620</v>
      </c>
      <c r="J5825" t="s">
        <v>621</v>
      </c>
      <c r="K5825" t="s">
        <v>622</v>
      </c>
      <c r="L5825">
        <v>86875</v>
      </c>
      <c r="M5825" t="s">
        <v>512</v>
      </c>
      <c r="O5825" t="s">
        <v>11</v>
      </c>
      <c r="P5825">
        <v>5102</v>
      </c>
      <c r="Q5825">
        <v>2</v>
      </c>
      <c r="R5825">
        <v>33.799999999999997</v>
      </c>
      <c r="S5825">
        <v>67.599999999999994</v>
      </c>
      <c r="T5825">
        <v>51.3</v>
      </c>
      <c r="U5825">
        <v>24.11</v>
      </c>
      <c r="V5825" t="str">
        <f>VLOOKUP(L5825,'[2]tabela de preços'!$A:$D,4,0)</f>
        <v>UNIFORTE</v>
      </c>
      <c r="W5825" t="str">
        <f>VLOOKUP(L5825,'[2]tabela de preços'!$A:$F,6,0)</f>
        <v>ASSENTOS / SIFÕES</v>
      </c>
      <c r="X5825" t="str">
        <f>VLOOKUP(L5825,'[2]tabela de preços'!$A:$G,7,0)</f>
        <v>IMOBILIÁRIO</v>
      </c>
    </row>
    <row r="5826" spans="1:24" x14ac:dyDescent="0.3">
      <c r="A5826" t="s">
        <v>617</v>
      </c>
      <c r="C5826" t="s">
        <v>618</v>
      </c>
      <c r="D5826" s="1">
        <v>46049</v>
      </c>
      <c r="E5826" t="s">
        <v>619</v>
      </c>
      <c r="F5826">
        <v>9</v>
      </c>
      <c r="G5826">
        <v>231</v>
      </c>
      <c r="H5826" t="str">
        <f>VLOOKUP(G5826,[1]OPERADORES!$A:$B,2,0)</f>
        <v>EDIJANE</v>
      </c>
      <c r="I5826" t="s">
        <v>620</v>
      </c>
      <c r="J5826" t="s">
        <v>621</v>
      </c>
      <c r="K5826" t="s">
        <v>622</v>
      </c>
      <c r="L5826">
        <v>86874</v>
      </c>
      <c r="M5826" t="s">
        <v>513</v>
      </c>
      <c r="O5826" t="s">
        <v>11</v>
      </c>
      <c r="P5826">
        <v>5102</v>
      </c>
      <c r="Q5826">
        <v>5</v>
      </c>
      <c r="R5826">
        <v>17.510000000000002</v>
      </c>
      <c r="S5826">
        <v>87.55</v>
      </c>
      <c r="T5826">
        <v>66.45</v>
      </c>
      <c r="U5826">
        <v>24.1</v>
      </c>
      <c r="V5826" t="str">
        <f>VLOOKUP(L5826,'[2]tabela de preços'!$A:$D,4,0)</f>
        <v>UNIFORTE</v>
      </c>
      <c r="W5826" t="str">
        <f>VLOOKUP(L5826,'[2]tabela de preços'!$A:$F,6,0)</f>
        <v>ASSENTOS / SIFÕES</v>
      </c>
      <c r="X5826" t="str">
        <f>VLOOKUP(L5826,'[2]tabela de preços'!$A:$G,7,0)</f>
        <v>IMOBILIÁRIO</v>
      </c>
    </row>
    <row r="5827" spans="1:24" x14ac:dyDescent="0.3">
      <c r="A5827" t="s">
        <v>617</v>
      </c>
      <c r="C5827" t="s">
        <v>618</v>
      </c>
      <c r="D5827" s="1">
        <v>46049</v>
      </c>
      <c r="E5827" t="s">
        <v>619</v>
      </c>
      <c r="F5827">
        <v>9</v>
      </c>
      <c r="G5827">
        <v>231</v>
      </c>
      <c r="H5827" t="str">
        <f>VLOOKUP(G5827,[1]OPERADORES!$A:$B,2,0)</f>
        <v>EDIJANE</v>
      </c>
      <c r="I5827" t="s">
        <v>620</v>
      </c>
      <c r="J5827" t="s">
        <v>621</v>
      </c>
      <c r="K5827" t="s">
        <v>622</v>
      </c>
      <c r="L5827">
        <v>84411</v>
      </c>
      <c r="M5827" t="s">
        <v>35</v>
      </c>
      <c r="O5827" t="s">
        <v>11</v>
      </c>
      <c r="P5827">
        <v>5102</v>
      </c>
      <c r="Q5827">
        <v>10</v>
      </c>
      <c r="R5827">
        <v>4.29</v>
      </c>
      <c r="S5827">
        <v>42.9</v>
      </c>
      <c r="T5827">
        <v>35.4</v>
      </c>
      <c r="U5827">
        <v>17.48</v>
      </c>
      <c r="V5827" t="str">
        <f>VLOOKUP(L5827,'[2]tabela de preços'!$A:$D,4,0)</f>
        <v>ADERE</v>
      </c>
      <c r="W5827" t="str">
        <f>VLOOKUP(L5827,'[2]tabela de preços'!$A:$F,6,0)</f>
        <v xml:space="preserve">FITA DE USO GERAL </v>
      </c>
      <c r="X5827" t="str">
        <f>VLOOKUP(L5827,'[2]tabela de preços'!$A:$G,7,0)</f>
        <v>IMOBILIÁRIO</v>
      </c>
    </row>
    <row r="5828" spans="1:24" x14ac:dyDescent="0.3">
      <c r="A5828" t="s">
        <v>617</v>
      </c>
      <c r="C5828" t="s">
        <v>618</v>
      </c>
      <c r="D5828" s="1">
        <v>46049</v>
      </c>
      <c r="E5828" t="s">
        <v>619</v>
      </c>
      <c r="F5828">
        <v>9</v>
      </c>
      <c r="G5828">
        <v>231</v>
      </c>
      <c r="H5828" t="str">
        <f>VLOOKUP(G5828,[1]OPERADORES!$A:$B,2,0)</f>
        <v>EDIJANE</v>
      </c>
      <c r="I5828" t="s">
        <v>620</v>
      </c>
      <c r="J5828" t="s">
        <v>621</v>
      </c>
      <c r="K5828" t="s">
        <v>622</v>
      </c>
      <c r="L5828">
        <v>85616</v>
      </c>
      <c r="M5828" t="s">
        <v>471</v>
      </c>
      <c r="O5828" t="s">
        <v>11</v>
      </c>
      <c r="P5828">
        <v>5102</v>
      </c>
      <c r="Q5828">
        <v>8</v>
      </c>
      <c r="R5828">
        <v>2.79</v>
      </c>
      <c r="S5828">
        <v>22.32</v>
      </c>
      <c r="T5828">
        <v>18.239999999999998</v>
      </c>
      <c r="U5828">
        <v>18.28</v>
      </c>
      <c r="V5828" t="str">
        <f>VLOOKUP(L5828,'[2]tabela de preços'!$A:$D,4,0)</f>
        <v>ADERE</v>
      </c>
      <c r="W5828" t="str">
        <f>VLOOKUP(L5828,'[2]tabela de preços'!$A:$F,6,0)</f>
        <v xml:space="preserve">FITA DE USO GERAL </v>
      </c>
      <c r="X5828" t="str">
        <f>VLOOKUP(L5828,'[2]tabela de preços'!$A:$G,7,0)</f>
        <v>IMOBILIÁRIO</v>
      </c>
    </row>
    <row r="5829" spans="1:24" x14ac:dyDescent="0.3">
      <c r="A5829" t="s">
        <v>617</v>
      </c>
      <c r="C5829" t="s">
        <v>618</v>
      </c>
      <c r="D5829" s="1">
        <v>46049</v>
      </c>
      <c r="E5829" t="s">
        <v>619</v>
      </c>
      <c r="F5829">
        <v>9</v>
      </c>
      <c r="G5829">
        <v>231</v>
      </c>
      <c r="H5829" t="str">
        <f>VLOOKUP(G5829,[1]OPERADORES!$A:$B,2,0)</f>
        <v>EDIJANE</v>
      </c>
      <c r="I5829" t="s">
        <v>620</v>
      </c>
      <c r="J5829" t="s">
        <v>621</v>
      </c>
      <c r="K5829" t="s">
        <v>622</v>
      </c>
      <c r="L5829">
        <v>84417</v>
      </c>
      <c r="M5829" t="s">
        <v>623</v>
      </c>
      <c r="O5829" t="s">
        <v>11</v>
      </c>
      <c r="P5829">
        <v>5102</v>
      </c>
      <c r="Q5829">
        <v>20</v>
      </c>
      <c r="R5829">
        <v>3.49</v>
      </c>
      <c r="S5829">
        <v>69.8</v>
      </c>
      <c r="T5829">
        <v>53</v>
      </c>
      <c r="U5829">
        <v>24.07</v>
      </c>
      <c r="V5829" t="str">
        <f>VLOOKUP(L5829,'[2]tabela de preços'!$A:$D,4,0)</f>
        <v>3M</v>
      </c>
      <c r="W5829" t="str">
        <f>VLOOKUP(L5829,'[2]tabela de preços'!$A:$F,6,0)</f>
        <v>FITA ISOLANTE</v>
      </c>
      <c r="X5829" t="str">
        <f>VLOOKUP(L5829,'[2]tabela de preços'!$A:$G,7,0)</f>
        <v>IMOBILIÁRIO</v>
      </c>
    </row>
    <row r="5830" spans="1:24" x14ac:dyDescent="0.3">
      <c r="A5830" t="s">
        <v>617</v>
      </c>
      <c r="C5830" t="s">
        <v>618</v>
      </c>
      <c r="D5830" s="1">
        <v>46049</v>
      </c>
      <c r="E5830" t="s">
        <v>619</v>
      </c>
      <c r="F5830">
        <v>9</v>
      </c>
      <c r="G5830">
        <v>231</v>
      </c>
      <c r="H5830" t="str">
        <f>VLOOKUP(G5830,[1]OPERADORES!$A:$B,2,0)</f>
        <v>EDIJANE</v>
      </c>
      <c r="I5830" t="s">
        <v>620</v>
      </c>
      <c r="J5830" t="s">
        <v>621</v>
      </c>
      <c r="K5830" t="s">
        <v>622</v>
      </c>
      <c r="L5830">
        <v>84558</v>
      </c>
      <c r="M5830" t="s">
        <v>432</v>
      </c>
      <c r="O5830" t="s">
        <v>11</v>
      </c>
      <c r="P5830">
        <v>5102</v>
      </c>
      <c r="Q5830">
        <v>10</v>
      </c>
      <c r="R5830">
        <v>6.25</v>
      </c>
      <c r="S5830">
        <v>62.5</v>
      </c>
      <c r="T5830">
        <v>47.4</v>
      </c>
      <c r="U5830">
        <v>24.16</v>
      </c>
      <c r="V5830" t="str">
        <f>VLOOKUP(L5830,'[2]tabela de preços'!$A:$D,4,0)</f>
        <v>3M</v>
      </c>
      <c r="W5830" t="str">
        <f>VLOOKUP(L5830,'[2]tabela de preços'!$A:$F,6,0)</f>
        <v>FITA ISOLANTE</v>
      </c>
      <c r="X5830" t="str">
        <f>VLOOKUP(L5830,'[2]tabela de preços'!$A:$G,7,0)</f>
        <v>IMOBILIÁRIO</v>
      </c>
    </row>
    <row r="5831" spans="1:24" x14ac:dyDescent="0.3">
      <c r="A5831" t="s">
        <v>617</v>
      </c>
      <c r="C5831" t="s">
        <v>618</v>
      </c>
      <c r="D5831" s="1">
        <v>46049</v>
      </c>
      <c r="E5831" t="s">
        <v>619</v>
      </c>
      <c r="F5831">
        <v>9</v>
      </c>
      <c r="G5831">
        <v>231</v>
      </c>
      <c r="H5831" t="str">
        <f>VLOOKUP(G5831,[1]OPERADORES!$A:$B,2,0)</f>
        <v>EDIJANE</v>
      </c>
      <c r="I5831" t="s">
        <v>620</v>
      </c>
      <c r="J5831" t="s">
        <v>621</v>
      </c>
      <c r="K5831" t="s">
        <v>622</v>
      </c>
      <c r="L5831">
        <v>86887</v>
      </c>
      <c r="M5831" t="s">
        <v>624</v>
      </c>
      <c r="O5831" t="s">
        <v>11</v>
      </c>
      <c r="P5831">
        <v>5102</v>
      </c>
      <c r="Q5831">
        <v>5</v>
      </c>
      <c r="R5831">
        <v>9.6999999999999993</v>
      </c>
      <c r="S5831">
        <v>48.5</v>
      </c>
      <c r="T5831">
        <v>39.75</v>
      </c>
      <c r="U5831">
        <v>18.04</v>
      </c>
      <c r="V5831" t="str">
        <f>VLOOKUP(L5831,'[2]tabela de preços'!$A:$D,4,0)</f>
        <v>VEDACIT</v>
      </c>
      <c r="W5831" t="str">
        <f>VLOOKUP(L5831,'[2]tabela de preços'!$A:$F,6,0)</f>
        <v>IMPERMEABILIZANTES</v>
      </c>
      <c r="X5831" t="str">
        <f>VLOOKUP(L5831,'[2]tabela de preços'!$A:$G,7,0)</f>
        <v>IMOBILIÁRIO</v>
      </c>
    </row>
    <row r="5832" spans="1:24" x14ac:dyDescent="0.3">
      <c r="A5832" t="s">
        <v>617</v>
      </c>
      <c r="C5832" t="s">
        <v>618</v>
      </c>
      <c r="D5832" s="1">
        <v>46049</v>
      </c>
      <c r="E5832" t="s">
        <v>619</v>
      </c>
      <c r="F5832">
        <v>9</v>
      </c>
      <c r="G5832">
        <v>231</v>
      </c>
      <c r="H5832" t="str">
        <f>VLOOKUP(G5832,[1]OPERADORES!$A:$B,2,0)</f>
        <v>EDIJANE</v>
      </c>
      <c r="I5832" t="s">
        <v>620</v>
      </c>
      <c r="J5832" t="s">
        <v>621</v>
      </c>
      <c r="K5832" t="s">
        <v>622</v>
      </c>
      <c r="L5832">
        <v>85140</v>
      </c>
      <c r="M5832" t="s">
        <v>625</v>
      </c>
      <c r="O5832" t="s">
        <v>46</v>
      </c>
      <c r="P5832">
        <v>5405</v>
      </c>
      <c r="Q5832">
        <v>1</v>
      </c>
      <c r="R5832">
        <v>206.54</v>
      </c>
      <c r="S5832">
        <v>206.54</v>
      </c>
      <c r="T5832">
        <v>156.77000000000001</v>
      </c>
      <c r="U5832">
        <v>24.1</v>
      </c>
      <c r="V5832" t="str">
        <f>VLOOKUP(L5832,'[2]tabela de preços'!$A:$D,4,0)</f>
        <v>MULTILONA</v>
      </c>
      <c r="W5832" t="str">
        <f>VLOOKUP(L5832,'[2]tabela de preços'!$A:$F,6,0)</f>
        <v>LONAS</v>
      </c>
      <c r="X5832" t="str">
        <f>VLOOKUP(L5832,'[2]tabela de preços'!$A:$G,7,0)</f>
        <v>IMOBILIÁRIO</v>
      </c>
    </row>
    <row r="5833" spans="1:24" x14ac:dyDescent="0.3">
      <c r="A5833" t="s">
        <v>617</v>
      </c>
      <c r="C5833" t="s">
        <v>618</v>
      </c>
      <c r="D5833" s="1">
        <v>46049</v>
      </c>
      <c r="E5833" t="s">
        <v>619</v>
      </c>
      <c r="F5833">
        <v>9</v>
      </c>
      <c r="G5833">
        <v>231</v>
      </c>
      <c r="H5833" t="str">
        <f>VLOOKUP(G5833,[1]OPERADORES!$A:$B,2,0)</f>
        <v>EDIJANE</v>
      </c>
      <c r="I5833" t="s">
        <v>620</v>
      </c>
      <c r="J5833" t="s">
        <v>621</v>
      </c>
      <c r="K5833" t="s">
        <v>622</v>
      </c>
      <c r="L5833">
        <v>10297</v>
      </c>
      <c r="M5833" t="s">
        <v>41</v>
      </c>
      <c r="O5833" t="s">
        <v>11</v>
      </c>
      <c r="P5833">
        <v>5102</v>
      </c>
      <c r="Q5833">
        <v>12</v>
      </c>
      <c r="R5833">
        <v>10.89</v>
      </c>
      <c r="S5833">
        <v>130.68</v>
      </c>
      <c r="T5833">
        <v>110.04</v>
      </c>
      <c r="U5833">
        <v>15.79</v>
      </c>
      <c r="V5833" t="str">
        <f>VLOOKUP(L5833,'[2]tabela de preços'!$A:$D,4,0)</f>
        <v>ANJO</v>
      </c>
      <c r="W5833" t="str">
        <f>VLOOKUP(L5833,'[2]tabela de preços'!$A:$F,6,0)</f>
        <v>THINNER DE LIMPEZA</v>
      </c>
      <c r="X5833" t="str">
        <f>VLOOKUP(L5833,'[2]tabela de preços'!$A:$G,7,0)</f>
        <v>THINNER</v>
      </c>
    </row>
    <row r="5834" spans="1:24" x14ac:dyDescent="0.3">
      <c r="A5834" t="s">
        <v>2883</v>
      </c>
      <c r="C5834" t="s">
        <v>2884</v>
      </c>
      <c r="D5834" s="1">
        <v>46064</v>
      </c>
      <c r="E5834" t="s">
        <v>2885</v>
      </c>
      <c r="F5834">
        <v>9</v>
      </c>
      <c r="G5834">
        <v>236</v>
      </c>
      <c r="H5834" t="str">
        <f>VLOOKUP(G5834,[1]OPERADORES!$A:$B,2,0)</f>
        <v>DANIEL</v>
      </c>
      <c r="I5834" t="s">
        <v>21</v>
      </c>
      <c r="J5834" t="s">
        <v>2886</v>
      </c>
      <c r="K5834" t="s">
        <v>2887</v>
      </c>
      <c r="L5834">
        <v>84214</v>
      </c>
      <c r="M5834" t="s">
        <v>1485</v>
      </c>
      <c r="O5834" t="s">
        <v>11</v>
      </c>
      <c r="P5834">
        <v>5403</v>
      </c>
      <c r="Q5834">
        <v>1</v>
      </c>
      <c r="R5834">
        <v>242.61</v>
      </c>
      <c r="S5834">
        <v>242.61</v>
      </c>
      <c r="T5834">
        <v>184.14</v>
      </c>
      <c r="U5834">
        <v>24.1</v>
      </c>
      <c r="V5834" t="str">
        <f>VLOOKUP(L5834,'[2]tabela de preços'!$A:$D,4,0)</f>
        <v>BRASILUX</v>
      </c>
      <c r="W5834" t="str">
        <f>VLOOKUP(L5834,'[2]tabela de preços'!$A:$F,6,0)</f>
        <v>ESMALTES</v>
      </c>
      <c r="X5834" t="str">
        <f>VLOOKUP(L5834,'[2]tabela de preços'!$A:$G,7,0)</f>
        <v>INDUSTRIAL</v>
      </c>
    </row>
    <row r="5835" spans="1:24" x14ac:dyDescent="0.3">
      <c r="A5835" t="s">
        <v>2883</v>
      </c>
      <c r="C5835" t="s">
        <v>2884</v>
      </c>
      <c r="D5835" s="1">
        <v>46064</v>
      </c>
      <c r="E5835" t="s">
        <v>2885</v>
      </c>
      <c r="F5835">
        <v>9</v>
      </c>
      <c r="G5835">
        <v>236</v>
      </c>
      <c r="H5835" t="str">
        <f>VLOOKUP(G5835,[1]OPERADORES!$A:$B,2,0)</f>
        <v>DANIEL</v>
      </c>
      <c r="I5835" t="s">
        <v>21</v>
      </c>
      <c r="J5835" t="s">
        <v>2886</v>
      </c>
      <c r="K5835" t="s">
        <v>2887</v>
      </c>
      <c r="L5835">
        <v>84560</v>
      </c>
      <c r="M5835" t="s">
        <v>118</v>
      </c>
      <c r="O5835" t="s">
        <v>11</v>
      </c>
      <c r="P5835">
        <v>5102</v>
      </c>
      <c r="Q5835">
        <v>4</v>
      </c>
      <c r="R5835">
        <v>47.89</v>
      </c>
      <c r="S5835">
        <v>191.56</v>
      </c>
      <c r="T5835">
        <v>156.63999999999999</v>
      </c>
      <c r="U5835">
        <v>18.23</v>
      </c>
      <c r="V5835" t="str">
        <f>VLOOKUP(L5835,'[2]tabela de preços'!$A:$D,4,0)</f>
        <v>BRASILUX</v>
      </c>
      <c r="W5835" t="str">
        <f>VLOOKUP(L5835,'[2]tabela de preços'!$A:$F,6,0)</f>
        <v>THINNER DE LIMPEZA</v>
      </c>
      <c r="X5835" t="str">
        <f>VLOOKUP(L5835,'[2]tabela de preços'!$A:$G,7,0)</f>
        <v>THINNER</v>
      </c>
    </row>
    <row r="5836" spans="1:24" x14ac:dyDescent="0.3">
      <c r="A5836" t="s">
        <v>626</v>
      </c>
      <c r="B5836" t="s">
        <v>627</v>
      </c>
      <c r="C5836" t="s">
        <v>628</v>
      </c>
      <c r="D5836" s="1">
        <v>46028</v>
      </c>
      <c r="E5836" t="s">
        <v>629</v>
      </c>
      <c r="F5836">
        <v>9</v>
      </c>
      <c r="G5836">
        <v>174</v>
      </c>
      <c r="H5836" t="str">
        <f>VLOOKUP(G5836,[1]OPERADORES!$A:$B,2,0)</f>
        <v>MIRIÃ LOBATO RODRIGUES</v>
      </c>
      <c r="I5836" t="s">
        <v>21</v>
      </c>
      <c r="J5836" t="s">
        <v>630</v>
      </c>
      <c r="K5836" t="s">
        <v>631</v>
      </c>
      <c r="L5836">
        <v>23259</v>
      </c>
      <c r="M5836" t="s">
        <v>632</v>
      </c>
      <c r="O5836" t="s">
        <v>11</v>
      </c>
      <c r="P5836">
        <v>5403</v>
      </c>
      <c r="Q5836">
        <v>4</v>
      </c>
      <c r="R5836">
        <v>40.200000000000003</v>
      </c>
      <c r="S5836">
        <v>160.80000000000001</v>
      </c>
      <c r="T5836">
        <v>122.04</v>
      </c>
      <c r="U5836">
        <v>24.1</v>
      </c>
      <c r="V5836" t="str">
        <f>VLOOKUP(L5836,'[2]tabela de preços'!$A:$D,4,0)</f>
        <v>WANDA</v>
      </c>
      <c r="W5836" t="str">
        <f>VLOOKUP(L5836,'[2]tabela de preços'!$A:$F,6,0)</f>
        <v>TINTAS POLIÉSTER</v>
      </c>
      <c r="X5836" t="str">
        <f>VLOOKUP(L5836,'[2]tabela de preços'!$A:$G,7,0)</f>
        <v>AUTOMOTIVO</v>
      </c>
    </row>
    <row r="5837" spans="1:24" x14ac:dyDescent="0.3">
      <c r="A5837" t="s">
        <v>626</v>
      </c>
      <c r="B5837" t="s">
        <v>627</v>
      </c>
      <c r="C5837" t="s">
        <v>628</v>
      </c>
      <c r="D5837" s="1">
        <v>46028</v>
      </c>
      <c r="E5837" t="s">
        <v>629</v>
      </c>
      <c r="F5837">
        <v>9</v>
      </c>
      <c r="G5837">
        <v>174</v>
      </c>
      <c r="H5837" t="str">
        <f>VLOOKUP(G5837,[1]OPERADORES!$A:$B,2,0)</f>
        <v>MIRIÃ LOBATO RODRIGUES</v>
      </c>
      <c r="I5837" t="s">
        <v>21</v>
      </c>
      <c r="J5837" t="s">
        <v>630</v>
      </c>
      <c r="K5837" t="s">
        <v>631</v>
      </c>
      <c r="L5837">
        <v>84487</v>
      </c>
      <c r="M5837" t="s">
        <v>633</v>
      </c>
      <c r="O5837" t="s">
        <v>11</v>
      </c>
      <c r="P5837">
        <v>5403</v>
      </c>
      <c r="Q5837">
        <v>3</v>
      </c>
      <c r="R5837">
        <v>28.84</v>
      </c>
      <c r="S5837">
        <v>86.52</v>
      </c>
      <c r="T5837">
        <v>65.67</v>
      </c>
      <c r="U5837">
        <v>24.1</v>
      </c>
      <c r="V5837" t="str">
        <f>VLOOKUP(L5837,'[2]tabela de preços'!$A:$D,4,0)</f>
        <v>BRASILUX</v>
      </c>
      <c r="W5837" t="str">
        <f>VLOOKUP(L5837,'[2]tabela de preços'!$A:$F,6,0)</f>
        <v>TINTAS LACA</v>
      </c>
      <c r="X5837" t="str">
        <f>VLOOKUP(L5837,'[2]tabela de preços'!$A:$G,7,0)</f>
        <v>AUTOMOTIVO</v>
      </c>
    </row>
    <row r="5838" spans="1:24" x14ac:dyDescent="0.3">
      <c r="A5838" t="s">
        <v>626</v>
      </c>
      <c r="B5838" t="s">
        <v>627</v>
      </c>
      <c r="C5838" t="s">
        <v>628</v>
      </c>
      <c r="D5838" s="1">
        <v>46028</v>
      </c>
      <c r="E5838" t="s">
        <v>629</v>
      </c>
      <c r="F5838">
        <v>9</v>
      </c>
      <c r="G5838">
        <v>174</v>
      </c>
      <c r="H5838" t="str">
        <f>VLOOKUP(G5838,[1]OPERADORES!$A:$B,2,0)</f>
        <v>MIRIÃ LOBATO RODRIGUES</v>
      </c>
      <c r="I5838" t="s">
        <v>21</v>
      </c>
      <c r="J5838" t="s">
        <v>630</v>
      </c>
      <c r="K5838" t="s">
        <v>631</v>
      </c>
      <c r="L5838">
        <v>10316</v>
      </c>
      <c r="M5838" t="s">
        <v>582</v>
      </c>
      <c r="O5838" t="s">
        <v>11</v>
      </c>
      <c r="P5838">
        <v>5102</v>
      </c>
      <c r="Q5838">
        <v>4</v>
      </c>
      <c r="R5838">
        <v>13.89</v>
      </c>
      <c r="S5838">
        <v>55.56</v>
      </c>
      <c r="T5838">
        <v>46.52</v>
      </c>
      <c r="U5838">
        <v>16.27</v>
      </c>
      <c r="V5838" t="str">
        <f>VLOOKUP(L5838,'[2]tabela de preços'!$A:$D,4,0)</f>
        <v>ANJO</v>
      </c>
      <c r="W5838" t="str">
        <f>VLOOKUP(L5838,'[2]tabela de preços'!$A:$F,6,0)</f>
        <v xml:space="preserve">COLA  PLÁSTICA </v>
      </c>
      <c r="X5838" t="str">
        <f>VLOOKUP(L5838,'[2]tabela de preços'!$A:$G,7,0)</f>
        <v>AUTOMOTIVO</v>
      </c>
    </row>
    <row r="5839" spans="1:24" x14ac:dyDescent="0.3">
      <c r="A5839" t="s">
        <v>626</v>
      </c>
      <c r="B5839" t="s">
        <v>627</v>
      </c>
      <c r="C5839" t="s">
        <v>628</v>
      </c>
      <c r="D5839" s="1">
        <v>46028</v>
      </c>
      <c r="E5839" t="s">
        <v>629</v>
      </c>
      <c r="F5839">
        <v>9</v>
      </c>
      <c r="G5839">
        <v>174</v>
      </c>
      <c r="H5839" t="str">
        <f>VLOOKUP(G5839,[1]OPERADORES!$A:$B,2,0)</f>
        <v>MIRIÃ LOBATO RODRIGUES</v>
      </c>
      <c r="I5839" t="s">
        <v>21</v>
      </c>
      <c r="J5839" t="s">
        <v>630</v>
      </c>
      <c r="K5839" t="s">
        <v>631</v>
      </c>
      <c r="L5839">
        <v>23108</v>
      </c>
      <c r="M5839" t="s">
        <v>248</v>
      </c>
      <c r="O5839" t="s">
        <v>11</v>
      </c>
      <c r="P5839">
        <v>5102</v>
      </c>
      <c r="Q5839">
        <v>20</v>
      </c>
      <c r="R5839">
        <v>2.35</v>
      </c>
      <c r="S5839">
        <v>47</v>
      </c>
      <c r="T5839">
        <v>37</v>
      </c>
      <c r="U5839">
        <v>21.28</v>
      </c>
      <c r="V5839" t="str">
        <f>VLOOKUP(L5839,'[2]tabela de preços'!$A:$D,4,0)</f>
        <v>3M</v>
      </c>
      <c r="W5839" t="str">
        <f>VLOOKUP(L5839,'[2]tabela de preços'!$A:$F,6,0)</f>
        <v xml:space="preserve">DISCOS / LIXAS / ABRASIVOS </v>
      </c>
      <c r="X5839" t="str">
        <f>VLOOKUP(L5839,'[2]tabela de preços'!$A:$G,7,0)</f>
        <v>AUTOMOTIVO</v>
      </c>
    </row>
    <row r="5840" spans="1:24" x14ac:dyDescent="0.3">
      <c r="A5840" t="s">
        <v>626</v>
      </c>
      <c r="B5840" t="s">
        <v>627</v>
      </c>
      <c r="C5840" t="s">
        <v>628</v>
      </c>
      <c r="D5840" s="1">
        <v>46028</v>
      </c>
      <c r="E5840" t="s">
        <v>629</v>
      </c>
      <c r="F5840">
        <v>9</v>
      </c>
      <c r="G5840">
        <v>174</v>
      </c>
      <c r="H5840" t="str">
        <f>VLOOKUP(G5840,[1]OPERADORES!$A:$B,2,0)</f>
        <v>MIRIÃ LOBATO RODRIGUES</v>
      </c>
      <c r="I5840" t="s">
        <v>21</v>
      </c>
      <c r="J5840" t="s">
        <v>630</v>
      </c>
      <c r="K5840" t="s">
        <v>631</v>
      </c>
      <c r="L5840">
        <v>24248</v>
      </c>
      <c r="M5840" t="s">
        <v>107</v>
      </c>
      <c r="O5840" t="s">
        <v>11</v>
      </c>
      <c r="P5840">
        <v>5102</v>
      </c>
      <c r="Q5840">
        <v>12</v>
      </c>
      <c r="R5840">
        <v>9.9</v>
      </c>
      <c r="S5840">
        <v>118.8</v>
      </c>
      <c r="T5840">
        <v>76.92</v>
      </c>
      <c r="U5840">
        <v>35.25</v>
      </c>
      <c r="V5840" t="str">
        <f>VLOOKUP(L5840,'[2]tabela de preços'!$A:$D,4,0)</f>
        <v>SHERWIN WILLIAMS</v>
      </c>
      <c r="W5840" t="str">
        <f>VLOOKUP(L5840,'[2]tabela de preços'!$A:$F,6,0)</f>
        <v>PRIMER AUTOMOTIVO</v>
      </c>
      <c r="X5840" t="str">
        <f>VLOOKUP(L5840,'[2]tabela de preços'!$A:$G,7,0)</f>
        <v>AUTOMOTIVO</v>
      </c>
    </row>
    <row r="5841" spans="1:24" x14ac:dyDescent="0.3">
      <c r="A5841" t="s">
        <v>626</v>
      </c>
      <c r="B5841" t="s">
        <v>627</v>
      </c>
      <c r="C5841" t="s">
        <v>628</v>
      </c>
      <c r="D5841" s="1">
        <v>46028</v>
      </c>
      <c r="E5841" t="s">
        <v>629</v>
      </c>
      <c r="F5841">
        <v>9</v>
      </c>
      <c r="G5841">
        <v>174</v>
      </c>
      <c r="H5841" t="str">
        <f>VLOOKUP(G5841,[1]OPERADORES!$A:$B,2,0)</f>
        <v>MIRIÃ LOBATO RODRIGUES</v>
      </c>
      <c r="I5841" t="s">
        <v>21</v>
      </c>
      <c r="J5841" t="s">
        <v>630</v>
      </c>
      <c r="K5841" t="s">
        <v>631</v>
      </c>
      <c r="L5841">
        <v>23076</v>
      </c>
      <c r="M5841" t="s">
        <v>97</v>
      </c>
      <c r="O5841" t="s">
        <v>11</v>
      </c>
      <c r="P5841">
        <v>5403</v>
      </c>
      <c r="Q5841">
        <v>24</v>
      </c>
      <c r="R5841">
        <v>33.89</v>
      </c>
      <c r="S5841">
        <v>813.36</v>
      </c>
      <c r="T5841">
        <v>636.72</v>
      </c>
      <c r="U5841">
        <v>21.72</v>
      </c>
      <c r="V5841" t="str">
        <f>VLOOKUP(L5841,'[2]tabela de preços'!$A:$D,4,0)</f>
        <v>WANDA</v>
      </c>
      <c r="W5841" t="str">
        <f>VLOOKUP(L5841,'[2]tabela de preços'!$A:$F,6,0)</f>
        <v>PRIMER AUTOMOTIVO</v>
      </c>
      <c r="X5841" t="str">
        <f>VLOOKUP(L5841,'[2]tabela de preços'!$A:$G,7,0)</f>
        <v>AUTOMOTIVO</v>
      </c>
    </row>
    <row r="5842" spans="1:24" x14ac:dyDescent="0.3">
      <c r="A5842" t="s">
        <v>626</v>
      </c>
      <c r="B5842" t="s">
        <v>627</v>
      </c>
      <c r="C5842" t="s">
        <v>628</v>
      </c>
      <c r="D5842" s="1">
        <v>46028</v>
      </c>
      <c r="E5842" t="s">
        <v>629</v>
      </c>
      <c r="F5842">
        <v>9</v>
      </c>
      <c r="G5842">
        <v>174</v>
      </c>
      <c r="H5842" t="str">
        <f>VLOOKUP(G5842,[1]OPERADORES!$A:$B,2,0)</f>
        <v>MIRIÃ LOBATO RODRIGUES</v>
      </c>
      <c r="I5842" t="s">
        <v>21</v>
      </c>
      <c r="J5842" t="s">
        <v>630</v>
      </c>
      <c r="K5842" t="s">
        <v>631</v>
      </c>
      <c r="L5842">
        <v>23690</v>
      </c>
      <c r="M5842" t="s">
        <v>98</v>
      </c>
      <c r="O5842" t="s">
        <v>11</v>
      </c>
      <c r="P5842">
        <v>5403</v>
      </c>
      <c r="Q5842">
        <v>6</v>
      </c>
      <c r="R5842">
        <v>39.89</v>
      </c>
      <c r="S5842">
        <v>239.34</v>
      </c>
      <c r="T5842">
        <v>189.66</v>
      </c>
      <c r="U5842">
        <v>20.76</v>
      </c>
      <c r="V5842" t="str">
        <f>VLOOKUP(L5842,'[2]tabela de preços'!$A:$D,4,0)</f>
        <v>WANDA</v>
      </c>
      <c r="W5842" t="str">
        <f>VLOOKUP(L5842,'[2]tabela de preços'!$A:$F,6,0)</f>
        <v>VERNIZ AUTOMOTIVO</v>
      </c>
      <c r="X5842" t="str">
        <f>VLOOKUP(L5842,'[2]tabela de preços'!$A:$G,7,0)</f>
        <v>AUTOMOTIVO</v>
      </c>
    </row>
    <row r="5843" spans="1:24" x14ac:dyDescent="0.3">
      <c r="A5843" t="s">
        <v>626</v>
      </c>
      <c r="B5843" t="s">
        <v>627</v>
      </c>
      <c r="C5843" t="s">
        <v>628</v>
      </c>
      <c r="D5843" s="1">
        <v>46028</v>
      </c>
      <c r="E5843" t="s">
        <v>629</v>
      </c>
      <c r="F5843">
        <v>9</v>
      </c>
      <c r="G5843">
        <v>174</v>
      </c>
      <c r="H5843" t="str">
        <f>VLOOKUP(G5843,[1]OPERADORES!$A:$B,2,0)</f>
        <v>MIRIÃ LOBATO RODRIGUES</v>
      </c>
      <c r="I5843" t="s">
        <v>21</v>
      </c>
      <c r="J5843" t="s">
        <v>630</v>
      </c>
      <c r="K5843" t="s">
        <v>631</v>
      </c>
      <c r="L5843">
        <v>20383</v>
      </c>
      <c r="M5843" t="s">
        <v>129</v>
      </c>
      <c r="O5843" t="s">
        <v>11</v>
      </c>
      <c r="P5843">
        <v>5403</v>
      </c>
      <c r="Q5843">
        <v>2</v>
      </c>
      <c r="R5843">
        <v>33.590000000000003</v>
      </c>
      <c r="S5843">
        <v>67.180000000000007</v>
      </c>
      <c r="T5843">
        <v>47.9</v>
      </c>
      <c r="U5843">
        <v>28.7</v>
      </c>
      <c r="V5843" t="str">
        <f>VLOOKUP(L5843,'[2]tabela de preços'!$A:$D,4,0)</f>
        <v>SHERWIN WILLIAMS</v>
      </c>
      <c r="W5843" t="str">
        <f>VLOOKUP(L5843,'[2]tabela de preços'!$A:$F,6,0)</f>
        <v>TINTAS POLIÉSTER</v>
      </c>
      <c r="X5843" t="str">
        <f>VLOOKUP(L5843,'[2]tabela de preços'!$A:$G,7,0)</f>
        <v>AUTOMOTIVO</v>
      </c>
    </row>
    <row r="5844" spans="1:24" x14ac:dyDescent="0.3">
      <c r="A5844" t="s">
        <v>626</v>
      </c>
      <c r="B5844" t="s">
        <v>627</v>
      </c>
      <c r="C5844" t="s">
        <v>628</v>
      </c>
      <c r="D5844" s="1">
        <v>46028</v>
      </c>
      <c r="E5844" t="s">
        <v>629</v>
      </c>
      <c r="F5844">
        <v>9</v>
      </c>
      <c r="G5844">
        <v>174</v>
      </c>
      <c r="H5844" t="str">
        <f>VLOOKUP(G5844,[1]OPERADORES!$A:$B,2,0)</f>
        <v>MIRIÃ LOBATO RODRIGUES</v>
      </c>
      <c r="I5844" t="s">
        <v>21</v>
      </c>
      <c r="J5844" t="s">
        <v>630</v>
      </c>
      <c r="K5844" t="s">
        <v>631</v>
      </c>
      <c r="L5844">
        <v>24247</v>
      </c>
      <c r="M5844" t="s">
        <v>111</v>
      </c>
      <c r="O5844" t="s">
        <v>11</v>
      </c>
      <c r="P5844">
        <v>5403</v>
      </c>
      <c r="Q5844">
        <v>12</v>
      </c>
      <c r="R5844">
        <v>19.899999999999999</v>
      </c>
      <c r="S5844">
        <v>238.8</v>
      </c>
      <c r="T5844">
        <v>199.2</v>
      </c>
      <c r="U5844">
        <v>16.579999999999998</v>
      </c>
      <c r="V5844" t="str">
        <f>VLOOKUP(L5844,'[2]tabela de preços'!$A:$D,4,0)</f>
        <v>SHERWIN WILLIAMS</v>
      </c>
      <c r="W5844" t="str">
        <f>VLOOKUP(L5844,'[2]tabela de preços'!$A:$F,6,0)</f>
        <v>PRIMER AUTOMOTIVO</v>
      </c>
      <c r="X5844" t="str">
        <f>VLOOKUP(L5844,'[2]tabela de preços'!$A:$G,7,0)</f>
        <v>AUTOMOTIVO</v>
      </c>
    </row>
    <row r="5845" spans="1:24" x14ac:dyDescent="0.3">
      <c r="A5845" t="s">
        <v>626</v>
      </c>
      <c r="B5845" t="s">
        <v>627</v>
      </c>
      <c r="C5845" t="s">
        <v>628</v>
      </c>
      <c r="D5845" s="1">
        <v>46028</v>
      </c>
      <c r="E5845" t="s">
        <v>629</v>
      </c>
      <c r="F5845">
        <v>9</v>
      </c>
      <c r="G5845">
        <v>174</v>
      </c>
      <c r="H5845" t="str">
        <f>VLOOKUP(G5845,[1]OPERADORES!$A:$B,2,0)</f>
        <v>MIRIÃ LOBATO RODRIGUES</v>
      </c>
      <c r="I5845" t="s">
        <v>21</v>
      </c>
      <c r="J5845" t="s">
        <v>630</v>
      </c>
      <c r="K5845" t="s">
        <v>631</v>
      </c>
      <c r="L5845">
        <v>84460</v>
      </c>
      <c r="M5845" t="s">
        <v>322</v>
      </c>
      <c r="O5845" t="s">
        <v>11</v>
      </c>
      <c r="P5845">
        <v>5102</v>
      </c>
      <c r="Q5845">
        <v>1</v>
      </c>
      <c r="R5845">
        <v>31.07</v>
      </c>
      <c r="S5845">
        <v>31.07</v>
      </c>
      <c r="T5845">
        <v>23.58</v>
      </c>
      <c r="U5845">
        <v>24.11</v>
      </c>
      <c r="V5845" t="str">
        <f>VLOOKUP(L5845,'[2]tabela de preços'!$A:$D,4,0)</f>
        <v>BRASILUX</v>
      </c>
      <c r="W5845" t="str">
        <f>VLOOKUP(L5845,'[2]tabela de preços'!$A:$F,6,0)</f>
        <v>VEDADORES / SELANTES</v>
      </c>
      <c r="X5845" t="str">
        <f>VLOOKUP(L5845,'[2]tabela de preços'!$A:$G,7,0)</f>
        <v>AUTOMOTIVO</v>
      </c>
    </row>
    <row r="5846" spans="1:24" x14ac:dyDescent="0.3">
      <c r="A5846" t="s">
        <v>626</v>
      </c>
      <c r="B5846" t="s">
        <v>627</v>
      </c>
      <c r="C5846" t="s">
        <v>628</v>
      </c>
      <c r="D5846" s="1">
        <v>46028</v>
      </c>
      <c r="E5846" t="s">
        <v>629</v>
      </c>
      <c r="F5846">
        <v>9</v>
      </c>
      <c r="G5846">
        <v>174</v>
      </c>
      <c r="H5846" t="str">
        <f>VLOOKUP(G5846,[1]OPERADORES!$A:$B,2,0)</f>
        <v>MIRIÃ LOBATO RODRIGUES</v>
      </c>
      <c r="I5846" t="s">
        <v>21</v>
      </c>
      <c r="J5846" t="s">
        <v>630</v>
      </c>
      <c r="K5846" t="s">
        <v>631</v>
      </c>
      <c r="L5846">
        <v>10404</v>
      </c>
      <c r="M5846" t="s">
        <v>130</v>
      </c>
      <c r="O5846" t="s">
        <v>11</v>
      </c>
      <c r="P5846">
        <v>5102</v>
      </c>
      <c r="Q5846">
        <v>4</v>
      </c>
      <c r="R5846">
        <v>16.09</v>
      </c>
      <c r="S5846">
        <v>64.36</v>
      </c>
      <c r="T5846">
        <v>53.28</v>
      </c>
      <c r="U5846">
        <v>17.22</v>
      </c>
      <c r="V5846" t="str">
        <f>VLOOKUP(L5846,'[2]tabela de preços'!$A:$D,4,0)</f>
        <v>MAXI RUBBER</v>
      </c>
      <c r="W5846" t="str">
        <f>VLOOKUP(L5846,'[2]tabela de preços'!$A:$F,6,0)</f>
        <v>VEDADORES / SELANTES</v>
      </c>
      <c r="X5846" t="str">
        <f>VLOOKUP(L5846,'[2]tabela de preços'!$A:$G,7,0)</f>
        <v>AUTOMOTIVO</v>
      </c>
    </row>
    <row r="5847" spans="1:24" x14ac:dyDescent="0.3">
      <c r="A5847" t="s">
        <v>626</v>
      </c>
      <c r="B5847" t="s">
        <v>627</v>
      </c>
      <c r="C5847" t="s">
        <v>634</v>
      </c>
      <c r="D5847" s="1">
        <v>46029</v>
      </c>
      <c r="E5847" t="s">
        <v>635</v>
      </c>
      <c r="F5847">
        <v>9</v>
      </c>
      <c r="G5847">
        <v>174</v>
      </c>
      <c r="H5847" t="str">
        <f>VLOOKUP(G5847,[1]OPERADORES!$A:$B,2,0)</f>
        <v>MIRIÃ LOBATO RODRIGUES</v>
      </c>
      <c r="I5847" t="s">
        <v>21</v>
      </c>
      <c r="J5847" t="s">
        <v>630</v>
      </c>
      <c r="K5847" t="s">
        <v>631</v>
      </c>
      <c r="L5847">
        <v>23101</v>
      </c>
      <c r="M5847" t="s">
        <v>410</v>
      </c>
      <c r="O5847" t="s">
        <v>411</v>
      </c>
      <c r="P5847">
        <v>5102</v>
      </c>
      <c r="Q5847">
        <v>25</v>
      </c>
      <c r="R5847">
        <v>2.35</v>
      </c>
      <c r="S5847">
        <v>58.75</v>
      </c>
      <c r="T5847">
        <v>42.25</v>
      </c>
      <c r="U5847">
        <v>28.09</v>
      </c>
      <c r="V5847" t="str">
        <f>VLOOKUP(L5847,'[2]tabela de preços'!$A:$D,4,0)</f>
        <v>3M</v>
      </c>
      <c r="W5847" t="str">
        <f>VLOOKUP(L5847,'[2]tabela de preços'!$A:$F,6,0)</f>
        <v xml:space="preserve">DISCOS / LIXAS / ABRASIVOS </v>
      </c>
      <c r="X5847" t="str">
        <f>VLOOKUP(L5847,'[2]tabela de preços'!$A:$G,7,0)</f>
        <v>AUTOMOTIVO</v>
      </c>
    </row>
    <row r="5848" spans="1:24" x14ac:dyDescent="0.3">
      <c r="A5848" t="s">
        <v>626</v>
      </c>
      <c r="B5848" t="s">
        <v>627</v>
      </c>
      <c r="C5848" t="s">
        <v>634</v>
      </c>
      <c r="D5848" s="1">
        <v>46029</v>
      </c>
      <c r="E5848" t="s">
        <v>635</v>
      </c>
      <c r="F5848">
        <v>9</v>
      </c>
      <c r="G5848">
        <v>174</v>
      </c>
      <c r="H5848" t="str">
        <f>VLOOKUP(G5848,[1]OPERADORES!$A:$B,2,0)</f>
        <v>MIRIÃ LOBATO RODRIGUES</v>
      </c>
      <c r="I5848" t="s">
        <v>21</v>
      </c>
      <c r="J5848" t="s">
        <v>630</v>
      </c>
      <c r="K5848" t="s">
        <v>631</v>
      </c>
      <c r="L5848">
        <v>23099</v>
      </c>
      <c r="M5848" t="s">
        <v>420</v>
      </c>
      <c r="O5848" t="s">
        <v>411</v>
      </c>
      <c r="P5848">
        <v>5102</v>
      </c>
      <c r="Q5848">
        <v>25</v>
      </c>
      <c r="R5848">
        <v>2.35</v>
      </c>
      <c r="S5848">
        <v>58.75</v>
      </c>
      <c r="T5848">
        <v>42.25</v>
      </c>
      <c r="U5848">
        <v>28.09</v>
      </c>
      <c r="V5848" t="str">
        <f>VLOOKUP(L5848,'[2]tabela de preços'!$A:$D,4,0)</f>
        <v>3M</v>
      </c>
      <c r="W5848" t="str">
        <f>VLOOKUP(L5848,'[2]tabela de preços'!$A:$F,6,0)</f>
        <v xml:space="preserve">DISCOS / LIXAS / ABRASIVOS </v>
      </c>
      <c r="X5848" t="str">
        <f>VLOOKUP(L5848,'[2]tabela de preços'!$A:$G,7,0)</f>
        <v>AUTOMOTIVO</v>
      </c>
    </row>
    <row r="5849" spans="1:24" x14ac:dyDescent="0.3">
      <c r="A5849" t="s">
        <v>626</v>
      </c>
      <c r="B5849" t="s">
        <v>627</v>
      </c>
      <c r="C5849" t="s">
        <v>634</v>
      </c>
      <c r="D5849" s="1">
        <v>46029</v>
      </c>
      <c r="E5849" t="s">
        <v>635</v>
      </c>
      <c r="F5849">
        <v>9</v>
      </c>
      <c r="G5849">
        <v>174</v>
      </c>
      <c r="H5849" t="str">
        <f>VLOOKUP(G5849,[1]OPERADORES!$A:$B,2,0)</f>
        <v>MIRIÃ LOBATO RODRIGUES</v>
      </c>
      <c r="I5849" t="s">
        <v>21</v>
      </c>
      <c r="J5849" t="s">
        <v>630</v>
      </c>
      <c r="K5849" t="s">
        <v>631</v>
      </c>
      <c r="L5849">
        <v>23097</v>
      </c>
      <c r="M5849" t="s">
        <v>412</v>
      </c>
      <c r="O5849" t="s">
        <v>411</v>
      </c>
      <c r="P5849">
        <v>5102</v>
      </c>
      <c r="Q5849">
        <v>25</v>
      </c>
      <c r="R5849">
        <v>2.35</v>
      </c>
      <c r="S5849">
        <v>58.75</v>
      </c>
      <c r="T5849">
        <v>34</v>
      </c>
      <c r="U5849">
        <v>42.13</v>
      </c>
      <c r="V5849" t="str">
        <f>VLOOKUP(L5849,'[2]tabela de preços'!$A:$D,4,0)</f>
        <v>3M</v>
      </c>
      <c r="W5849" t="str">
        <f>VLOOKUP(L5849,'[2]tabela de preços'!$A:$F,6,0)</f>
        <v xml:space="preserve">DISCOS / LIXAS / ABRASIVOS </v>
      </c>
      <c r="X5849" t="str">
        <f>VLOOKUP(L5849,'[2]tabela de preços'!$A:$G,7,0)</f>
        <v>AUTOMOTIVO</v>
      </c>
    </row>
    <row r="5850" spans="1:24" x14ac:dyDescent="0.3">
      <c r="A5850" t="s">
        <v>626</v>
      </c>
      <c r="B5850" t="s">
        <v>627</v>
      </c>
      <c r="C5850" t="s">
        <v>636</v>
      </c>
      <c r="D5850" s="1">
        <v>46029</v>
      </c>
      <c r="E5850" t="s">
        <v>637</v>
      </c>
      <c r="F5850">
        <v>9</v>
      </c>
      <c r="G5850">
        <v>174</v>
      </c>
      <c r="H5850" t="str">
        <f>VLOOKUP(G5850,[1]OPERADORES!$A:$B,2,0)</f>
        <v>MIRIÃ LOBATO RODRIGUES</v>
      </c>
      <c r="I5850" t="s">
        <v>21</v>
      </c>
      <c r="J5850" t="s">
        <v>630</v>
      </c>
      <c r="K5850" t="s">
        <v>631</v>
      </c>
      <c r="L5850">
        <v>10236</v>
      </c>
      <c r="M5850" t="s">
        <v>133</v>
      </c>
      <c r="O5850" t="s">
        <v>11</v>
      </c>
      <c r="P5850">
        <v>5102</v>
      </c>
      <c r="Q5850">
        <v>10</v>
      </c>
      <c r="R5850">
        <v>2.79</v>
      </c>
      <c r="S5850">
        <v>27.9</v>
      </c>
      <c r="T5850">
        <v>23.7</v>
      </c>
      <c r="U5850">
        <v>15.05</v>
      </c>
      <c r="V5850" t="str">
        <f>VLOOKUP(L5850,'[2]tabela de preços'!$A:$D,4,0)</f>
        <v>NORTON</v>
      </c>
      <c r="W5850" t="str">
        <f>VLOOKUP(L5850,'[2]tabela de preços'!$A:$F,6,0)</f>
        <v xml:space="preserve">DISCOS / LIXAS / ABRASIVOS </v>
      </c>
      <c r="X5850" t="str">
        <f>VLOOKUP(L5850,'[2]tabela de preços'!$A:$G,7,0)</f>
        <v>AUTOMOTIVO</v>
      </c>
    </row>
    <row r="5851" spans="1:24" x14ac:dyDescent="0.3">
      <c r="A5851" t="s">
        <v>626</v>
      </c>
      <c r="B5851" t="s">
        <v>627</v>
      </c>
      <c r="C5851" t="s">
        <v>636</v>
      </c>
      <c r="D5851" s="1">
        <v>46029</v>
      </c>
      <c r="E5851" t="s">
        <v>637</v>
      </c>
      <c r="F5851">
        <v>9</v>
      </c>
      <c r="G5851">
        <v>174</v>
      </c>
      <c r="H5851" t="str">
        <f>VLOOKUP(G5851,[1]OPERADORES!$A:$B,2,0)</f>
        <v>MIRIÃ LOBATO RODRIGUES</v>
      </c>
      <c r="I5851" t="s">
        <v>21</v>
      </c>
      <c r="J5851" t="s">
        <v>630</v>
      </c>
      <c r="K5851" t="s">
        <v>631</v>
      </c>
      <c r="L5851">
        <v>10226</v>
      </c>
      <c r="M5851" t="s">
        <v>145</v>
      </c>
      <c r="O5851" t="s">
        <v>11</v>
      </c>
      <c r="P5851">
        <v>5102</v>
      </c>
      <c r="Q5851">
        <v>10</v>
      </c>
      <c r="R5851">
        <v>2.79</v>
      </c>
      <c r="S5851">
        <v>27.9</v>
      </c>
      <c r="T5851">
        <v>23.7</v>
      </c>
      <c r="U5851">
        <v>15.05</v>
      </c>
      <c r="V5851" t="str">
        <f>VLOOKUP(L5851,'[2]tabela de preços'!$A:$D,4,0)</f>
        <v>NORTON</v>
      </c>
      <c r="W5851" t="str">
        <f>VLOOKUP(L5851,'[2]tabela de preços'!$A:$F,6,0)</f>
        <v xml:space="preserve">DISCOS / LIXAS / ABRASIVOS </v>
      </c>
      <c r="X5851" t="str">
        <f>VLOOKUP(L5851,'[2]tabela de preços'!$A:$G,7,0)</f>
        <v>AUTOMOTIVO</v>
      </c>
    </row>
    <row r="5852" spans="1:24" x14ac:dyDescent="0.3">
      <c r="A5852" t="s">
        <v>626</v>
      </c>
      <c r="B5852" t="s">
        <v>627</v>
      </c>
      <c r="C5852" t="s">
        <v>636</v>
      </c>
      <c r="D5852" s="1">
        <v>46029</v>
      </c>
      <c r="E5852" t="s">
        <v>637</v>
      </c>
      <c r="F5852">
        <v>9</v>
      </c>
      <c r="G5852">
        <v>174</v>
      </c>
      <c r="H5852" t="str">
        <f>VLOOKUP(G5852,[1]OPERADORES!$A:$B,2,0)</f>
        <v>MIRIÃ LOBATO RODRIGUES</v>
      </c>
      <c r="I5852" t="s">
        <v>21</v>
      </c>
      <c r="J5852" t="s">
        <v>630</v>
      </c>
      <c r="K5852" t="s">
        <v>631</v>
      </c>
      <c r="L5852">
        <v>23385</v>
      </c>
      <c r="M5852" t="s">
        <v>638</v>
      </c>
      <c r="O5852" t="s">
        <v>11</v>
      </c>
      <c r="P5852">
        <v>5403</v>
      </c>
      <c r="Q5852">
        <v>5</v>
      </c>
      <c r="R5852">
        <v>51.66</v>
      </c>
      <c r="S5852">
        <v>258.3</v>
      </c>
      <c r="T5852">
        <v>196.05</v>
      </c>
      <c r="U5852">
        <v>24.1</v>
      </c>
      <c r="V5852" t="str">
        <f>VLOOKUP(L5852,'[2]tabela de preços'!$A:$D,4,0)</f>
        <v>WANDA</v>
      </c>
      <c r="W5852" t="str">
        <f>VLOOKUP(L5852,'[2]tabela de preços'!$A:$F,6,0)</f>
        <v>TINTAS PU</v>
      </c>
      <c r="X5852" t="str">
        <f>VLOOKUP(L5852,'[2]tabela de preços'!$A:$G,7,0)</f>
        <v>AUTOMOTIVO</v>
      </c>
    </row>
    <row r="5853" spans="1:24" x14ac:dyDescent="0.3">
      <c r="A5853" t="s">
        <v>626</v>
      </c>
      <c r="B5853" t="s">
        <v>627</v>
      </c>
      <c r="C5853" t="s">
        <v>636</v>
      </c>
      <c r="D5853" s="1">
        <v>46029</v>
      </c>
      <c r="E5853" t="s">
        <v>637</v>
      </c>
      <c r="F5853">
        <v>9</v>
      </c>
      <c r="G5853">
        <v>174</v>
      </c>
      <c r="H5853" t="str">
        <f>VLOOKUP(G5853,[1]OPERADORES!$A:$B,2,0)</f>
        <v>MIRIÃ LOBATO RODRIGUES</v>
      </c>
      <c r="I5853" t="s">
        <v>21</v>
      </c>
      <c r="J5853" t="s">
        <v>630</v>
      </c>
      <c r="K5853" t="s">
        <v>631</v>
      </c>
      <c r="L5853">
        <v>20321</v>
      </c>
      <c r="M5853" t="s">
        <v>639</v>
      </c>
      <c r="O5853" t="s">
        <v>11</v>
      </c>
      <c r="P5853">
        <v>5403</v>
      </c>
      <c r="Q5853">
        <v>3</v>
      </c>
      <c r="R5853">
        <v>35.200000000000003</v>
      </c>
      <c r="S5853">
        <v>105.6</v>
      </c>
      <c r="T5853">
        <v>75.3</v>
      </c>
      <c r="U5853">
        <v>28.69</v>
      </c>
      <c r="V5853" t="str">
        <f>VLOOKUP(L5853,'[2]tabela de preços'!$A:$D,4,0)</f>
        <v>SHERWIN WILLIAMS</v>
      </c>
      <c r="W5853" t="str">
        <f>VLOOKUP(L5853,'[2]tabela de preços'!$A:$F,6,0)</f>
        <v>TINTAS POLIÉSTER</v>
      </c>
      <c r="X5853" t="str">
        <f>VLOOKUP(L5853,'[2]tabela de preços'!$A:$G,7,0)</f>
        <v>AUTOMOTIVO</v>
      </c>
    </row>
    <row r="5854" spans="1:24" x14ac:dyDescent="0.3">
      <c r="A5854" t="s">
        <v>626</v>
      </c>
      <c r="B5854" t="s">
        <v>627</v>
      </c>
      <c r="C5854" t="s">
        <v>636</v>
      </c>
      <c r="D5854" s="1">
        <v>46029</v>
      </c>
      <c r="E5854" t="s">
        <v>637</v>
      </c>
      <c r="F5854">
        <v>9</v>
      </c>
      <c r="G5854">
        <v>174</v>
      </c>
      <c r="H5854" t="str">
        <f>VLOOKUP(G5854,[1]OPERADORES!$A:$B,2,0)</f>
        <v>MIRIÃ LOBATO RODRIGUES</v>
      </c>
      <c r="I5854" t="s">
        <v>21</v>
      </c>
      <c r="J5854" t="s">
        <v>630</v>
      </c>
      <c r="K5854" t="s">
        <v>631</v>
      </c>
      <c r="L5854">
        <v>10240</v>
      </c>
      <c r="M5854" t="s">
        <v>81</v>
      </c>
      <c r="O5854" t="s">
        <v>11</v>
      </c>
      <c r="P5854">
        <v>5102</v>
      </c>
      <c r="Q5854">
        <v>20</v>
      </c>
      <c r="R5854">
        <v>2.79</v>
      </c>
      <c r="S5854">
        <v>55.8</v>
      </c>
      <c r="T5854">
        <v>45.6</v>
      </c>
      <c r="U5854">
        <v>18.28</v>
      </c>
      <c r="V5854" t="str">
        <f>VLOOKUP(L5854,'[2]tabela de preços'!$A:$D,4,0)</f>
        <v>NORTON</v>
      </c>
      <c r="W5854" t="str">
        <f>VLOOKUP(L5854,'[2]tabela de preços'!$A:$F,6,0)</f>
        <v xml:space="preserve">DISCOS / LIXAS / ABRASIVOS </v>
      </c>
      <c r="X5854" t="str">
        <f>VLOOKUP(L5854,'[2]tabela de preços'!$A:$G,7,0)</f>
        <v>AUTOMOTIVO</v>
      </c>
    </row>
    <row r="5855" spans="1:24" x14ac:dyDescent="0.3">
      <c r="A5855" t="s">
        <v>626</v>
      </c>
      <c r="B5855" t="s">
        <v>627</v>
      </c>
      <c r="C5855" t="s">
        <v>636</v>
      </c>
      <c r="D5855" s="1">
        <v>46029</v>
      </c>
      <c r="E5855" t="s">
        <v>637</v>
      </c>
      <c r="F5855">
        <v>9</v>
      </c>
      <c r="G5855">
        <v>174</v>
      </c>
      <c r="H5855" t="str">
        <f>VLOOKUP(G5855,[1]OPERADORES!$A:$B,2,0)</f>
        <v>MIRIÃ LOBATO RODRIGUES</v>
      </c>
      <c r="I5855" t="s">
        <v>21</v>
      </c>
      <c r="J5855" t="s">
        <v>630</v>
      </c>
      <c r="K5855" t="s">
        <v>631</v>
      </c>
      <c r="L5855">
        <v>84658</v>
      </c>
      <c r="M5855" t="s">
        <v>100</v>
      </c>
      <c r="O5855" t="s">
        <v>11</v>
      </c>
      <c r="P5855">
        <v>5102</v>
      </c>
      <c r="Q5855">
        <v>2</v>
      </c>
      <c r="R5855">
        <v>40.840000000000003</v>
      </c>
      <c r="S5855">
        <v>81.680000000000007</v>
      </c>
      <c r="T5855">
        <v>62</v>
      </c>
      <c r="U5855">
        <v>24.09</v>
      </c>
      <c r="V5855" t="str">
        <f>VLOOKUP(L5855,'[2]tabela de preços'!$A:$D,4,0)</f>
        <v>ANJO</v>
      </c>
      <c r="W5855" t="str">
        <f>VLOOKUP(L5855,'[2]tabela de preços'!$A:$F,6,0)</f>
        <v>MASSA POLIÉSTER</v>
      </c>
      <c r="X5855" t="str">
        <f>VLOOKUP(L5855,'[2]tabela de preços'!$A:$G,7,0)</f>
        <v>AUTOMOTIVO</v>
      </c>
    </row>
    <row r="5856" spans="1:24" x14ac:dyDescent="0.3">
      <c r="A5856" t="s">
        <v>626</v>
      </c>
      <c r="B5856" t="s">
        <v>627</v>
      </c>
      <c r="C5856" t="s">
        <v>636</v>
      </c>
      <c r="D5856" s="1">
        <v>46029</v>
      </c>
      <c r="E5856" t="s">
        <v>637</v>
      </c>
      <c r="F5856">
        <v>9</v>
      </c>
      <c r="G5856">
        <v>174</v>
      </c>
      <c r="H5856" t="str">
        <f>VLOOKUP(G5856,[1]OPERADORES!$A:$B,2,0)</f>
        <v>MIRIÃ LOBATO RODRIGUES</v>
      </c>
      <c r="I5856" t="s">
        <v>21</v>
      </c>
      <c r="J5856" t="s">
        <v>630</v>
      </c>
      <c r="K5856" t="s">
        <v>631</v>
      </c>
      <c r="L5856">
        <v>87043</v>
      </c>
      <c r="M5856" t="s">
        <v>217</v>
      </c>
      <c r="O5856" t="s">
        <v>11</v>
      </c>
      <c r="P5856">
        <v>5102</v>
      </c>
      <c r="Q5856">
        <v>16</v>
      </c>
      <c r="R5856">
        <v>22.89</v>
      </c>
      <c r="S5856">
        <v>366.24</v>
      </c>
      <c r="T5856">
        <v>288.32</v>
      </c>
      <c r="U5856">
        <v>21.28</v>
      </c>
      <c r="V5856" t="str">
        <f>VLOOKUP(L5856,'[2]tabela de preços'!$A:$D,4,0)</f>
        <v>ROBERLO</v>
      </c>
      <c r="W5856" t="str">
        <f>VLOOKUP(L5856,'[2]tabela de preços'!$A:$F,6,0)</f>
        <v>MASSA POLIÉSTER</v>
      </c>
      <c r="X5856" t="str">
        <f>VLOOKUP(L5856,'[2]tabela de preços'!$A:$G,7,0)</f>
        <v>AUTOMOTIVO</v>
      </c>
    </row>
    <row r="5857" spans="1:24" x14ac:dyDescent="0.3">
      <c r="A5857" t="s">
        <v>626</v>
      </c>
      <c r="B5857" t="s">
        <v>627</v>
      </c>
      <c r="C5857" t="s">
        <v>636</v>
      </c>
      <c r="D5857" s="1">
        <v>46029</v>
      </c>
      <c r="E5857" t="s">
        <v>637</v>
      </c>
      <c r="F5857">
        <v>9</v>
      </c>
      <c r="G5857">
        <v>174</v>
      </c>
      <c r="H5857" t="str">
        <f>VLOOKUP(G5857,[1]OPERADORES!$A:$B,2,0)</f>
        <v>MIRIÃ LOBATO RODRIGUES</v>
      </c>
      <c r="I5857" t="s">
        <v>21</v>
      </c>
      <c r="J5857" t="s">
        <v>630</v>
      </c>
      <c r="K5857" t="s">
        <v>631</v>
      </c>
      <c r="L5857">
        <v>21067</v>
      </c>
      <c r="M5857" t="s">
        <v>640</v>
      </c>
      <c r="O5857" t="s">
        <v>11</v>
      </c>
      <c r="P5857">
        <v>5102</v>
      </c>
      <c r="Q5857">
        <v>3</v>
      </c>
      <c r="R5857">
        <v>37.58</v>
      </c>
      <c r="S5857">
        <v>112.74</v>
      </c>
      <c r="T5857">
        <v>85.56</v>
      </c>
      <c r="U5857">
        <v>24.11</v>
      </c>
      <c r="V5857" t="str">
        <f>VLOOKUP(L5857,'[2]tabela de preços'!$A:$D,4,0)</f>
        <v>SIKKENS</v>
      </c>
      <c r="W5857" t="str">
        <f>VLOOKUP(L5857,'[2]tabela de preços'!$A:$F,6,0)</f>
        <v>DILUENTE</v>
      </c>
      <c r="X5857" t="str">
        <f>VLOOKUP(L5857,'[2]tabela de preços'!$A:$G,7,0)</f>
        <v>AUTOMOTIVO</v>
      </c>
    </row>
    <row r="5858" spans="1:24" x14ac:dyDescent="0.3">
      <c r="A5858" t="s">
        <v>626</v>
      </c>
      <c r="B5858" t="s">
        <v>627</v>
      </c>
      <c r="C5858" t="s">
        <v>636</v>
      </c>
      <c r="D5858" s="1">
        <v>46029</v>
      </c>
      <c r="E5858" t="s">
        <v>637</v>
      </c>
      <c r="F5858">
        <v>9</v>
      </c>
      <c r="G5858">
        <v>174</v>
      </c>
      <c r="H5858" t="str">
        <f>VLOOKUP(G5858,[1]OPERADORES!$A:$B,2,0)</f>
        <v>MIRIÃ LOBATO RODRIGUES</v>
      </c>
      <c r="I5858" t="s">
        <v>21</v>
      </c>
      <c r="J5858" t="s">
        <v>630</v>
      </c>
      <c r="K5858" t="s">
        <v>631</v>
      </c>
      <c r="L5858">
        <v>20212</v>
      </c>
      <c r="M5858" t="s">
        <v>198</v>
      </c>
      <c r="O5858" t="s">
        <v>11</v>
      </c>
      <c r="P5858">
        <v>5403</v>
      </c>
      <c r="Q5858">
        <v>3</v>
      </c>
      <c r="R5858">
        <v>26.95</v>
      </c>
      <c r="S5858">
        <v>80.849999999999994</v>
      </c>
      <c r="T5858">
        <v>61.38</v>
      </c>
      <c r="U5858">
        <v>24.08</v>
      </c>
      <c r="V5858" t="str">
        <f>VLOOKUP(L5858,'[2]tabela de preços'!$A:$D,4,0)</f>
        <v>MAXI RUBBER</v>
      </c>
      <c r="W5858" t="str">
        <f>VLOOKUP(L5858,'[2]tabela de preços'!$A:$F,6,0)</f>
        <v>SELADORA P/ PLASTICO</v>
      </c>
      <c r="X5858" t="str">
        <f>VLOOKUP(L5858,'[2]tabela de preços'!$A:$G,7,0)</f>
        <v>AUTOMOTIVO</v>
      </c>
    </row>
    <row r="5859" spans="1:24" x14ac:dyDescent="0.3">
      <c r="A5859" t="s">
        <v>626</v>
      </c>
      <c r="B5859" t="s">
        <v>627</v>
      </c>
      <c r="C5859" t="s">
        <v>636</v>
      </c>
      <c r="D5859" s="1">
        <v>46029</v>
      </c>
      <c r="E5859" t="s">
        <v>637</v>
      </c>
      <c r="F5859">
        <v>9</v>
      </c>
      <c r="G5859">
        <v>174</v>
      </c>
      <c r="H5859" t="str">
        <f>VLOOKUP(G5859,[1]OPERADORES!$A:$B,2,0)</f>
        <v>MIRIÃ LOBATO RODRIGUES</v>
      </c>
      <c r="I5859" t="s">
        <v>21</v>
      </c>
      <c r="J5859" t="s">
        <v>630</v>
      </c>
      <c r="K5859" t="s">
        <v>631</v>
      </c>
      <c r="L5859">
        <v>20414</v>
      </c>
      <c r="M5859" t="s">
        <v>112</v>
      </c>
      <c r="O5859" t="s">
        <v>11</v>
      </c>
      <c r="P5859">
        <v>5102</v>
      </c>
      <c r="Q5859">
        <v>20</v>
      </c>
      <c r="R5859">
        <v>21.89</v>
      </c>
      <c r="S5859">
        <v>437.8</v>
      </c>
      <c r="T5859">
        <v>360</v>
      </c>
      <c r="U5859">
        <v>17.77</v>
      </c>
      <c r="V5859" t="str">
        <f>VLOOKUP(L5859,'[2]tabela de preços'!$A:$D,4,0)</f>
        <v>SHERWIN WILLIAMS</v>
      </c>
      <c r="W5859" t="str">
        <f>VLOOKUP(L5859,'[2]tabela de preços'!$A:$F,6,0)</f>
        <v>DILUENTE</v>
      </c>
      <c r="X5859" t="str">
        <f>VLOOKUP(L5859,'[2]tabela de preços'!$A:$G,7,0)</f>
        <v>AUTOMOTIVO</v>
      </c>
    </row>
    <row r="5860" spans="1:24" x14ac:dyDescent="0.3">
      <c r="A5860" t="s">
        <v>626</v>
      </c>
      <c r="B5860" t="s">
        <v>627</v>
      </c>
      <c r="C5860" t="s">
        <v>636</v>
      </c>
      <c r="D5860" s="1">
        <v>46029</v>
      </c>
      <c r="E5860" t="s">
        <v>637</v>
      </c>
      <c r="F5860">
        <v>9</v>
      </c>
      <c r="G5860">
        <v>174</v>
      </c>
      <c r="H5860" t="str">
        <f>VLOOKUP(G5860,[1]OPERADORES!$A:$B,2,0)</f>
        <v>MIRIÃ LOBATO RODRIGUES</v>
      </c>
      <c r="I5860" t="s">
        <v>21</v>
      </c>
      <c r="J5860" t="s">
        <v>630</v>
      </c>
      <c r="K5860" t="s">
        <v>631</v>
      </c>
      <c r="L5860">
        <v>10404</v>
      </c>
      <c r="M5860" t="s">
        <v>130</v>
      </c>
      <c r="O5860" t="s">
        <v>11</v>
      </c>
      <c r="P5860">
        <v>5102</v>
      </c>
      <c r="Q5860">
        <v>2</v>
      </c>
      <c r="R5860">
        <v>16.09</v>
      </c>
      <c r="S5860">
        <v>32.18</v>
      </c>
      <c r="T5860">
        <v>26.64</v>
      </c>
      <c r="U5860">
        <v>17.22</v>
      </c>
      <c r="V5860" t="str">
        <f>VLOOKUP(L5860,'[2]tabela de preços'!$A:$D,4,0)</f>
        <v>MAXI RUBBER</v>
      </c>
      <c r="W5860" t="str">
        <f>VLOOKUP(L5860,'[2]tabela de preços'!$A:$F,6,0)</f>
        <v>VEDADORES / SELANTES</v>
      </c>
      <c r="X5860" t="str">
        <f>VLOOKUP(L5860,'[2]tabela de preços'!$A:$G,7,0)</f>
        <v>AUTOMOTIVO</v>
      </c>
    </row>
    <row r="5861" spans="1:24" x14ac:dyDescent="0.3">
      <c r="A5861" t="s">
        <v>626</v>
      </c>
      <c r="B5861" t="s">
        <v>627</v>
      </c>
      <c r="C5861" t="s">
        <v>641</v>
      </c>
      <c r="D5861" s="1">
        <v>46029</v>
      </c>
      <c r="E5861" t="s">
        <v>642</v>
      </c>
      <c r="F5861">
        <v>9</v>
      </c>
      <c r="G5861">
        <v>174</v>
      </c>
      <c r="H5861" t="str">
        <f>VLOOKUP(G5861,[1]OPERADORES!$A:$B,2,0)</f>
        <v>MIRIÃ LOBATO RODRIGUES</v>
      </c>
      <c r="I5861" t="s">
        <v>21</v>
      </c>
      <c r="J5861" t="s">
        <v>630</v>
      </c>
      <c r="K5861" t="s">
        <v>631</v>
      </c>
      <c r="L5861">
        <v>23713</v>
      </c>
      <c r="M5861" t="s">
        <v>192</v>
      </c>
      <c r="O5861" t="s">
        <v>11</v>
      </c>
      <c r="P5861">
        <v>5102</v>
      </c>
      <c r="Q5861">
        <v>1</v>
      </c>
      <c r="R5861">
        <v>37.9</v>
      </c>
      <c r="S5861">
        <v>37.9</v>
      </c>
      <c r="T5861">
        <v>30.9</v>
      </c>
      <c r="U5861">
        <v>18.47</v>
      </c>
      <c r="V5861" t="str">
        <f>VLOOKUP(L5861,'[2]tabela de preços'!$A:$D,4,0)</f>
        <v>NEW PAD</v>
      </c>
      <c r="W5861" t="str">
        <f>VLOOKUP(L5861,'[2]tabela de preços'!$A:$F,6,0)</f>
        <v>BOINAS PARA POLIMENTO</v>
      </c>
      <c r="X5861" t="str">
        <f>VLOOKUP(L5861,'[2]tabela de preços'!$A:$G,7,0)</f>
        <v>AUTOMOTIVO</v>
      </c>
    </row>
    <row r="5862" spans="1:24" x14ac:dyDescent="0.3">
      <c r="A5862" t="s">
        <v>626</v>
      </c>
      <c r="B5862" t="s">
        <v>627</v>
      </c>
      <c r="C5862" t="s">
        <v>641</v>
      </c>
      <c r="D5862" s="1">
        <v>46029</v>
      </c>
      <c r="E5862" t="s">
        <v>642</v>
      </c>
      <c r="F5862">
        <v>9</v>
      </c>
      <c r="G5862">
        <v>174</v>
      </c>
      <c r="H5862" t="str">
        <f>VLOOKUP(G5862,[1]OPERADORES!$A:$B,2,0)</f>
        <v>MIRIÃ LOBATO RODRIGUES</v>
      </c>
      <c r="I5862" t="s">
        <v>21</v>
      </c>
      <c r="J5862" t="s">
        <v>630</v>
      </c>
      <c r="K5862" t="s">
        <v>631</v>
      </c>
      <c r="L5862">
        <v>21301</v>
      </c>
      <c r="M5862" t="s">
        <v>643</v>
      </c>
      <c r="O5862" t="s">
        <v>11</v>
      </c>
      <c r="P5862">
        <v>5403</v>
      </c>
      <c r="Q5862">
        <v>4</v>
      </c>
      <c r="R5862">
        <v>39.85</v>
      </c>
      <c r="S5862">
        <v>159.4</v>
      </c>
      <c r="T5862">
        <v>121</v>
      </c>
      <c r="U5862">
        <v>24.09</v>
      </c>
      <c r="V5862" t="str">
        <f>VLOOKUP(L5862,'[2]tabela de preços'!$A:$D,4,0)</f>
        <v>WANDA</v>
      </c>
      <c r="W5862" t="str">
        <f>VLOOKUP(L5862,'[2]tabela de preços'!$A:$F,6,0)</f>
        <v>TINTAS POLIÉSTER</v>
      </c>
      <c r="X5862" t="str">
        <f>VLOOKUP(L5862,'[2]tabela de preços'!$A:$G,7,0)</f>
        <v>AUTOMOTIVO</v>
      </c>
    </row>
    <row r="5863" spans="1:24" x14ac:dyDescent="0.3">
      <c r="A5863" t="s">
        <v>626</v>
      </c>
      <c r="B5863" t="s">
        <v>627</v>
      </c>
      <c r="C5863" t="s">
        <v>641</v>
      </c>
      <c r="D5863" s="1">
        <v>46029</v>
      </c>
      <c r="E5863" t="s">
        <v>642</v>
      </c>
      <c r="F5863">
        <v>9</v>
      </c>
      <c r="G5863">
        <v>174</v>
      </c>
      <c r="H5863" t="str">
        <f>VLOOKUP(G5863,[1]OPERADORES!$A:$B,2,0)</f>
        <v>MIRIÃ LOBATO RODRIGUES</v>
      </c>
      <c r="I5863" t="s">
        <v>21</v>
      </c>
      <c r="J5863" t="s">
        <v>630</v>
      </c>
      <c r="K5863" t="s">
        <v>631</v>
      </c>
      <c r="L5863">
        <v>23110</v>
      </c>
      <c r="M5863" t="s">
        <v>409</v>
      </c>
      <c r="O5863" t="s">
        <v>11</v>
      </c>
      <c r="P5863">
        <v>5102</v>
      </c>
      <c r="Q5863">
        <v>50</v>
      </c>
      <c r="R5863">
        <v>2.35</v>
      </c>
      <c r="S5863">
        <v>117.5</v>
      </c>
      <c r="T5863">
        <v>92.5</v>
      </c>
      <c r="U5863">
        <v>21.28</v>
      </c>
      <c r="V5863" t="str">
        <f>VLOOKUP(L5863,'[2]tabela de preços'!$A:$D,4,0)</f>
        <v>3M</v>
      </c>
      <c r="W5863" t="str">
        <f>VLOOKUP(L5863,'[2]tabela de preços'!$A:$F,6,0)</f>
        <v xml:space="preserve">DISCOS / LIXAS / ABRASIVOS </v>
      </c>
      <c r="X5863" t="str">
        <f>VLOOKUP(L5863,'[2]tabela de preços'!$A:$G,7,0)</f>
        <v>AUTOMOTIVO</v>
      </c>
    </row>
    <row r="5864" spans="1:24" x14ac:dyDescent="0.3">
      <c r="A5864" t="s">
        <v>626</v>
      </c>
      <c r="B5864" t="s">
        <v>627</v>
      </c>
      <c r="C5864" t="s">
        <v>641</v>
      </c>
      <c r="D5864" s="1">
        <v>46029</v>
      </c>
      <c r="E5864" t="s">
        <v>642</v>
      </c>
      <c r="F5864">
        <v>9</v>
      </c>
      <c r="G5864">
        <v>174</v>
      </c>
      <c r="H5864" t="str">
        <f>VLOOKUP(G5864,[1]OPERADORES!$A:$B,2,0)</f>
        <v>MIRIÃ LOBATO RODRIGUES</v>
      </c>
      <c r="I5864" t="s">
        <v>21</v>
      </c>
      <c r="J5864" t="s">
        <v>630</v>
      </c>
      <c r="K5864" t="s">
        <v>631</v>
      </c>
      <c r="L5864">
        <v>23105</v>
      </c>
      <c r="M5864" t="s">
        <v>402</v>
      </c>
      <c r="O5864" t="s">
        <v>11</v>
      </c>
      <c r="P5864">
        <v>5102</v>
      </c>
      <c r="Q5864">
        <v>50</v>
      </c>
      <c r="R5864">
        <v>2.35</v>
      </c>
      <c r="S5864">
        <v>117.5</v>
      </c>
      <c r="T5864">
        <v>96</v>
      </c>
      <c r="U5864">
        <v>18.3</v>
      </c>
      <c r="V5864" t="str">
        <f>VLOOKUP(L5864,'[2]tabela de preços'!$A:$D,4,0)</f>
        <v>3M</v>
      </c>
      <c r="W5864" t="str">
        <f>VLOOKUP(L5864,'[2]tabela de preços'!$A:$F,6,0)</f>
        <v xml:space="preserve">DISCOS / LIXAS / ABRASIVOS </v>
      </c>
      <c r="X5864" t="str">
        <f>VLOOKUP(L5864,'[2]tabela de preços'!$A:$G,7,0)</f>
        <v>AUTOMOTIVO</v>
      </c>
    </row>
    <row r="5865" spans="1:24" x14ac:dyDescent="0.3">
      <c r="A5865" t="s">
        <v>626</v>
      </c>
      <c r="B5865" t="s">
        <v>627</v>
      </c>
      <c r="C5865" t="s">
        <v>641</v>
      </c>
      <c r="D5865" s="1">
        <v>46029</v>
      </c>
      <c r="E5865" t="s">
        <v>642</v>
      </c>
      <c r="F5865">
        <v>9</v>
      </c>
      <c r="G5865">
        <v>174</v>
      </c>
      <c r="H5865" t="str">
        <f>VLOOKUP(G5865,[1]OPERADORES!$A:$B,2,0)</f>
        <v>MIRIÃ LOBATO RODRIGUES</v>
      </c>
      <c r="I5865" t="s">
        <v>21</v>
      </c>
      <c r="J5865" t="s">
        <v>630</v>
      </c>
      <c r="K5865" t="s">
        <v>631</v>
      </c>
      <c r="L5865">
        <v>23653</v>
      </c>
      <c r="M5865" t="s">
        <v>644</v>
      </c>
      <c r="O5865" t="s">
        <v>11</v>
      </c>
      <c r="P5865">
        <v>5102</v>
      </c>
      <c r="Q5865">
        <v>1</v>
      </c>
      <c r="R5865">
        <v>67.150000000000006</v>
      </c>
      <c r="S5865">
        <v>67.150000000000006</v>
      </c>
      <c r="T5865">
        <v>50.97</v>
      </c>
      <c r="U5865">
        <v>24.1</v>
      </c>
      <c r="V5865" t="str">
        <f>VLOOKUP(L5865,'[2]tabela de preços'!$A:$D,4,0)</f>
        <v>SIKKENS</v>
      </c>
      <c r="W5865" t="str">
        <f>VLOOKUP(L5865,'[2]tabela de preços'!$A:$F,6,0)</f>
        <v>CATALISADORES INDIVIDUAS</v>
      </c>
      <c r="X5865" t="str">
        <f>VLOOKUP(L5865,'[2]tabela de preços'!$A:$G,7,0)</f>
        <v>AUTOMOTIVO</v>
      </c>
    </row>
    <row r="5866" spans="1:24" x14ac:dyDescent="0.3">
      <c r="A5866" t="s">
        <v>626</v>
      </c>
      <c r="B5866" t="s">
        <v>627</v>
      </c>
      <c r="C5866" t="s">
        <v>641</v>
      </c>
      <c r="D5866" s="1">
        <v>46029</v>
      </c>
      <c r="E5866" t="s">
        <v>642</v>
      </c>
      <c r="F5866">
        <v>9</v>
      </c>
      <c r="G5866">
        <v>174</v>
      </c>
      <c r="H5866" t="str">
        <f>VLOOKUP(G5866,[1]OPERADORES!$A:$B,2,0)</f>
        <v>MIRIÃ LOBATO RODRIGUES</v>
      </c>
      <c r="I5866" t="s">
        <v>21</v>
      </c>
      <c r="J5866" t="s">
        <v>630</v>
      </c>
      <c r="K5866" t="s">
        <v>631</v>
      </c>
      <c r="L5866">
        <v>20318</v>
      </c>
      <c r="M5866" t="s">
        <v>136</v>
      </c>
      <c r="O5866" t="s">
        <v>11</v>
      </c>
      <c r="P5866">
        <v>5403</v>
      </c>
      <c r="Q5866">
        <v>2</v>
      </c>
      <c r="R5866">
        <v>33.4</v>
      </c>
      <c r="S5866">
        <v>66.8</v>
      </c>
      <c r="T5866">
        <v>47.62</v>
      </c>
      <c r="U5866">
        <v>28.71</v>
      </c>
      <c r="V5866" t="str">
        <f>VLOOKUP(L5866,'[2]tabela de preços'!$A:$D,4,0)</f>
        <v>SHERWIN WILLIAMS</v>
      </c>
      <c r="W5866" t="str">
        <f>VLOOKUP(L5866,'[2]tabela de preços'!$A:$F,6,0)</f>
        <v>TINTAS POLIÉSTER</v>
      </c>
      <c r="X5866" t="str">
        <f>VLOOKUP(L5866,'[2]tabela de preços'!$A:$G,7,0)</f>
        <v>AUTOMOTIVO</v>
      </c>
    </row>
    <row r="5867" spans="1:24" x14ac:dyDescent="0.3">
      <c r="A5867" t="s">
        <v>626</v>
      </c>
      <c r="B5867" t="s">
        <v>627</v>
      </c>
      <c r="C5867" t="s">
        <v>641</v>
      </c>
      <c r="D5867" s="1">
        <v>46029</v>
      </c>
      <c r="E5867" t="s">
        <v>642</v>
      </c>
      <c r="F5867">
        <v>9</v>
      </c>
      <c r="G5867">
        <v>174</v>
      </c>
      <c r="H5867" t="str">
        <f>VLOOKUP(G5867,[1]OPERADORES!$A:$B,2,0)</f>
        <v>MIRIÃ LOBATO RODRIGUES</v>
      </c>
      <c r="I5867" t="s">
        <v>21</v>
      </c>
      <c r="J5867" t="s">
        <v>630</v>
      </c>
      <c r="K5867" t="s">
        <v>631</v>
      </c>
      <c r="L5867">
        <v>21077</v>
      </c>
      <c r="M5867" t="s">
        <v>207</v>
      </c>
      <c r="O5867" t="s">
        <v>11</v>
      </c>
      <c r="P5867">
        <v>5102</v>
      </c>
      <c r="Q5867">
        <v>6</v>
      </c>
      <c r="R5867">
        <v>44.68</v>
      </c>
      <c r="S5867">
        <v>268.08</v>
      </c>
      <c r="T5867">
        <v>203.52</v>
      </c>
      <c r="U5867">
        <v>24.08</v>
      </c>
      <c r="V5867" t="str">
        <f>VLOOKUP(L5867,'[2]tabela de preços'!$A:$D,4,0)</f>
        <v>SHERWIN WILLIAMS</v>
      </c>
      <c r="W5867" t="str">
        <f>VLOOKUP(L5867,'[2]tabela de preços'!$A:$F,6,0)</f>
        <v>MASSA POLIÉSTER</v>
      </c>
      <c r="X5867" t="str">
        <f>VLOOKUP(L5867,'[2]tabela de preços'!$A:$G,7,0)</f>
        <v>AUTOMOTIVO</v>
      </c>
    </row>
    <row r="5868" spans="1:24" x14ac:dyDescent="0.3">
      <c r="A5868" t="s">
        <v>626</v>
      </c>
      <c r="B5868" t="s">
        <v>627</v>
      </c>
      <c r="C5868" t="s">
        <v>641</v>
      </c>
      <c r="D5868" s="1">
        <v>46029</v>
      </c>
      <c r="E5868" t="s">
        <v>642</v>
      </c>
      <c r="F5868">
        <v>9</v>
      </c>
      <c r="G5868">
        <v>174</v>
      </c>
      <c r="H5868" t="str">
        <f>VLOOKUP(G5868,[1]OPERADORES!$A:$B,2,0)</f>
        <v>MIRIÃ LOBATO RODRIGUES</v>
      </c>
      <c r="I5868" t="s">
        <v>21</v>
      </c>
      <c r="J5868" t="s">
        <v>630</v>
      </c>
      <c r="K5868" t="s">
        <v>631</v>
      </c>
      <c r="L5868">
        <v>23926</v>
      </c>
      <c r="M5868" t="s">
        <v>645</v>
      </c>
      <c r="O5868" t="s">
        <v>11</v>
      </c>
      <c r="P5868">
        <v>5403</v>
      </c>
      <c r="Q5868">
        <v>1</v>
      </c>
      <c r="R5868">
        <v>135.72</v>
      </c>
      <c r="S5868">
        <v>135.72</v>
      </c>
      <c r="T5868">
        <v>103.01</v>
      </c>
      <c r="U5868">
        <v>24.1</v>
      </c>
      <c r="V5868" t="str">
        <f>VLOOKUP(L5868,'[2]tabela de preços'!$A:$D,4,0)</f>
        <v>SIKKENS</v>
      </c>
      <c r="W5868" t="str">
        <f>VLOOKUP(L5868,'[2]tabela de preços'!$A:$F,6,0)</f>
        <v>PRIMER AUTOMOTIVO</v>
      </c>
      <c r="X5868" t="str">
        <f>VLOOKUP(L5868,'[2]tabela de preços'!$A:$G,7,0)</f>
        <v>AUTOMOTIVO</v>
      </c>
    </row>
    <row r="5869" spans="1:24" x14ac:dyDescent="0.3">
      <c r="A5869" t="s">
        <v>626</v>
      </c>
      <c r="B5869" t="s">
        <v>627</v>
      </c>
      <c r="C5869" t="s">
        <v>646</v>
      </c>
      <c r="D5869" s="1">
        <v>46031</v>
      </c>
      <c r="E5869" t="s">
        <v>647</v>
      </c>
      <c r="F5869">
        <v>9</v>
      </c>
      <c r="G5869">
        <v>174</v>
      </c>
      <c r="H5869" t="str">
        <f>VLOOKUP(G5869,[1]OPERADORES!$A:$B,2,0)</f>
        <v>MIRIÃ LOBATO RODRIGUES</v>
      </c>
      <c r="I5869" t="s">
        <v>21</v>
      </c>
      <c r="J5869" t="s">
        <v>630</v>
      </c>
      <c r="K5869" t="s">
        <v>631</v>
      </c>
      <c r="L5869">
        <v>20318</v>
      </c>
      <c r="M5869" t="s">
        <v>136</v>
      </c>
      <c r="O5869" t="s">
        <v>11</v>
      </c>
      <c r="P5869">
        <v>5403</v>
      </c>
      <c r="Q5869">
        <v>4</v>
      </c>
      <c r="R5869">
        <v>33.4</v>
      </c>
      <c r="S5869">
        <v>133.6</v>
      </c>
      <c r="T5869">
        <v>95.24</v>
      </c>
      <c r="U5869">
        <v>28.71</v>
      </c>
      <c r="V5869" t="str">
        <f>VLOOKUP(L5869,'[2]tabela de preços'!$A:$D,4,0)</f>
        <v>SHERWIN WILLIAMS</v>
      </c>
      <c r="W5869" t="str">
        <f>VLOOKUP(L5869,'[2]tabela de preços'!$A:$F,6,0)</f>
        <v>TINTAS POLIÉSTER</v>
      </c>
      <c r="X5869" t="str">
        <f>VLOOKUP(L5869,'[2]tabela de preços'!$A:$G,7,0)</f>
        <v>AUTOMOTIVO</v>
      </c>
    </row>
    <row r="5870" spans="1:24" x14ac:dyDescent="0.3">
      <c r="A5870" t="s">
        <v>626</v>
      </c>
      <c r="B5870" t="s">
        <v>627</v>
      </c>
      <c r="C5870" t="s">
        <v>646</v>
      </c>
      <c r="D5870" s="1">
        <v>46031</v>
      </c>
      <c r="E5870" t="s">
        <v>647</v>
      </c>
      <c r="F5870">
        <v>9</v>
      </c>
      <c r="G5870">
        <v>174</v>
      </c>
      <c r="H5870" t="str">
        <f>VLOOKUP(G5870,[1]OPERADORES!$A:$B,2,0)</f>
        <v>MIRIÃ LOBATO RODRIGUES</v>
      </c>
      <c r="I5870" t="s">
        <v>21</v>
      </c>
      <c r="J5870" t="s">
        <v>630</v>
      </c>
      <c r="K5870" t="s">
        <v>631</v>
      </c>
      <c r="L5870">
        <v>20375</v>
      </c>
      <c r="M5870" t="s">
        <v>148</v>
      </c>
      <c r="O5870" t="s">
        <v>11</v>
      </c>
      <c r="P5870">
        <v>5403</v>
      </c>
      <c r="Q5870">
        <v>2</v>
      </c>
      <c r="R5870">
        <v>35.49</v>
      </c>
      <c r="S5870">
        <v>70.98</v>
      </c>
      <c r="T5870">
        <v>50.6</v>
      </c>
      <c r="U5870">
        <v>28.71</v>
      </c>
      <c r="V5870" t="str">
        <f>VLOOKUP(L5870,'[2]tabela de preços'!$A:$D,4,0)</f>
        <v>SHERWIN WILLIAMS</v>
      </c>
      <c r="W5870" t="str">
        <f>VLOOKUP(L5870,'[2]tabela de preços'!$A:$F,6,0)</f>
        <v>TINTAS POLIÉSTER</v>
      </c>
      <c r="X5870" t="str">
        <f>VLOOKUP(L5870,'[2]tabela de preços'!$A:$G,7,0)</f>
        <v>AUTOMOTIVO</v>
      </c>
    </row>
    <row r="5871" spans="1:24" x14ac:dyDescent="0.3">
      <c r="A5871" t="s">
        <v>626</v>
      </c>
      <c r="B5871" t="s">
        <v>627</v>
      </c>
      <c r="C5871" t="s">
        <v>646</v>
      </c>
      <c r="D5871" s="1">
        <v>46031</v>
      </c>
      <c r="E5871" t="s">
        <v>647</v>
      </c>
      <c r="F5871">
        <v>9</v>
      </c>
      <c r="G5871">
        <v>174</v>
      </c>
      <c r="H5871" t="str">
        <f>VLOOKUP(G5871,[1]OPERADORES!$A:$B,2,0)</f>
        <v>MIRIÃ LOBATO RODRIGUES</v>
      </c>
      <c r="I5871" t="s">
        <v>21</v>
      </c>
      <c r="J5871" t="s">
        <v>630</v>
      </c>
      <c r="K5871" t="s">
        <v>631</v>
      </c>
      <c r="L5871">
        <v>20325</v>
      </c>
      <c r="M5871" t="s">
        <v>150</v>
      </c>
      <c r="O5871" t="s">
        <v>11</v>
      </c>
      <c r="P5871">
        <v>5403</v>
      </c>
      <c r="Q5871">
        <v>2</v>
      </c>
      <c r="R5871">
        <v>32.299999999999997</v>
      </c>
      <c r="S5871">
        <v>64.599999999999994</v>
      </c>
      <c r="T5871">
        <v>46.06</v>
      </c>
      <c r="U5871">
        <v>28.7</v>
      </c>
      <c r="V5871" t="str">
        <f>VLOOKUP(L5871,'[2]tabela de preços'!$A:$D,4,0)</f>
        <v>SHERWIN WILLIAMS</v>
      </c>
      <c r="W5871" t="str">
        <f>VLOOKUP(L5871,'[2]tabela de preços'!$A:$F,6,0)</f>
        <v>TINTAS POLIÉSTER</v>
      </c>
      <c r="X5871" t="str">
        <f>VLOOKUP(L5871,'[2]tabela de preços'!$A:$G,7,0)</f>
        <v>AUTOMOTIVO</v>
      </c>
    </row>
    <row r="5872" spans="1:24" x14ac:dyDescent="0.3">
      <c r="A5872" t="s">
        <v>626</v>
      </c>
      <c r="B5872" t="s">
        <v>627</v>
      </c>
      <c r="C5872" t="s">
        <v>646</v>
      </c>
      <c r="D5872" s="1">
        <v>46031</v>
      </c>
      <c r="E5872" t="s">
        <v>647</v>
      </c>
      <c r="F5872">
        <v>9</v>
      </c>
      <c r="G5872">
        <v>174</v>
      </c>
      <c r="H5872" t="str">
        <f>VLOOKUP(G5872,[1]OPERADORES!$A:$B,2,0)</f>
        <v>MIRIÃ LOBATO RODRIGUES</v>
      </c>
      <c r="I5872" t="s">
        <v>21</v>
      </c>
      <c r="J5872" t="s">
        <v>630</v>
      </c>
      <c r="K5872" t="s">
        <v>631</v>
      </c>
      <c r="L5872">
        <v>20846</v>
      </c>
      <c r="M5872" t="s">
        <v>163</v>
      </c>
      <c r="O5872" t="s">
        <v>11</v>
      </c>
      <c r="P5872">
        <v>5102</v>
      </c>
      <c r="Q5872">
        <v>2</v>
      </c>
      <c r="R5872">
        <v>32.44</v>
      </c>
      <c r="S5872">
        <v>64.88</v>
      </c>
      <c r="T5872">
        <v>49.24</v>
      </c>
      <c r="U5872">
        <v>24.11</v>
      </c>
      <c r="V5872" t="str">
        <f>VLOOKUP(L5872,'[2]tabela de preços'!$A:$D,4,0)</f>
        <v>SHERWIN WILLIAMS</v>
      </c>
      <c r="W5872" t="str">
        <f>VLOOKUP(L5872,'[2]tabela de preços'!$A:$F,6,0)</f>
        <v>TINTAS POLIÉSTER</v>
      </c>
      <c r="X5872" t="str">
        <f>VLOOKUP(L5872,'[2]tabela de preços'!$A:$G,7,0)</f>
        <v>AUTOMOTIVO</v>
      </c>
    </row>
    <row r="5873" spans="1:24" x14ac:dyDescent="0.3">
      <c r="A5873" t="s">
        <v>626</v>
      </c>
      <c r="B5873" t="s">
        <v>627</v>
      </c>
      <c r="C5873" t="s">
        <v>646</v>
      </c>
      <c r="D5873" s="1">
        <v>46031</v>
      </c>
      <c r="E5873" t="s">
        <v>647</v>
      </c>
      <c r="F5873">
        <v>9</v>
      </c>
      <c r="G5873">
        <v>174</v>
      </c>
      <c r="H5873" t="str">
        <f>VLOOKUP(G5873,[1]OPERADORES!$A:$B,2,0)</f>
        <v>MIRIÃ LOBATO RODRIGUES</v>
      </c>
      <c r="I5873" t="s">
        <v>21</v>
      </c>
      <c r="J5873" t="s">
        <v>630</v>
      </c>
      <c r="K5873" t="s">
        <v>631</v>
      </c>
      <c r="L5873">
        <v>20384</v>
      </c>
      <c r="M5873" t="s">
        <v>648</v>
      </c>
      <c r="O5873" t="s">
        <v>11</v>
      </c>
      <c r="P5873">
        <v>5403</v>
      </c>
      <c r="Q5873">
        <v>2</v>
      </c>
      <c r="R5873">
        <v>32.159999999999997</v>
      </c>
      <c r="S5873">
        <v>64.319999999999993</v>
      </c>
      <c r="T5873">
        <v>45.86</v>
      </c>
      <c r="U5873">
        <v>28.7</v>
      </c>
      <c r="V5873" t="str">
        <f>VLOOKUP(L5873,'[2]tabela de preços'!$A:$D,4,0)</f>
        <v>SHERWIN WILLIAMS</v>
      </c>
      <c r="W5873" t="str">
        <f>VLOOKUP(L5873,'[2]tabela de preços'!$A:$F,6,0)</f>
        <v>TINTAS PU</v>
      </c>
      <c r="X5873" t="str">
        <f>VLOOKUP(L5873,'[2]tabela de preços'!$A:$G,7,0)</f>
        <v>AUTOMOTIVO</v>
      </c>
    </row>
    <row r="5874" spans="1:24" x14ac:dyDescent="0.3">
      <c r="A5874" t="s">
        <v>626</v>
      </c>
      <c r="B5874" t="s">
        <v>627</v>
      </c>
      <c r="C5874" t="s">
        <v>649</v>
      </c>
      <c r="D5874" s="1">
        <v>46031</v>
      </c>
      <c r="E5874" t="s">
        <v>650</v>
      </c>
      <c r="F5874">
        <v>9</v>
      </c>
      <c r="G5874">
        <v>174</v>
      </c>
      <c r="H5874" t="str">
        <f>VLOOKUP(G5874,[1]OPERADORES!$A:$B,2,0)</f>
        <v>MIRIÃ LOBATO RODRIGUES</v>
      </c>
      <c r="I5874" t="s">
        <v>21</v>
      </c>
      <c r="J5874" t="s">
        <v>630</v>
      </c>
      <c r="K5874" t="s">
        <v>631</v>
      </c>
      <c r="L5874">
        <v>20245</v>
      </c>
      <c r="M5874" t="s">
        <v>146</v>
      </c>
      <c r="O5874" t="s">
        <v>11</v>
      </c>
      <c r="P5874">
        <v>5102</v>
      </c>
      <c r="Q5874">
        <v>12</v>
      </c>
      <c r="R5874">
        <v>1.88</v>
      </c>
      <c r="S5874">
        <v>22.56</v>
      </c>
      <c r="T5874">
        <v>16.2</v>
      </c>
      <c r="U5874">
        <v>28.19</v>
      </c>
      <c r="V5874" t="str">
        <f>VLOOKUP(L5874,'[2]tabela de preços'!$A:$D,4,0)</f>
        <v>ATLAS</v>
      </c>
      <c r="W5874" t="str">
        <f>VLOOKUP(L5874,'[2]tabela de preços'!$A:$F,6,0)</f>
        <v>APLICADORES / ADAPTADORES / ENGATES / SUPORTES</v>
      </c>
      <c r="X5874" t="str">
        <f>VLOOKUP(L5874,'[2]tabela de preços'!$A:$G,7,0)</f>
        <v>AUTOMOTIVO</v>
      </c>
    </row>
    <row r="5875" spans="1:24" x14ac:dyDescent="0.3">
      <c r="A5875" t="s">
        <v>626</v>
      </c>
      <c r="B5875" t="s">
        <v>627</v>
      </c>
      <c r="C5875" t="s">
        <v>649</v>
      </c>
      <c r="D5875" s="1">
        <v>46031</v>
      </c>
      <c r="E5875" t="s">
        <v>650</v>
      </c>
      <c r="F5875">
        <v>9</v>
      </c>
      <c r="G5875">
        <v>174</v>
      </c>
      <c r="H5875" t="str">
        <f>VLOOKUP(G5875,[1]OPERADORES!$A:$B,2,0)</f>
        <v>MIRIÃ LOBATO RODRIGUES</v>
      </c>
      <c r="I5875" t="s">
        <v>21</v>
      </c>
      <c r="J5875" t="s">
        <v>630</v>
      </c>
      <c r="K5875" t="s">
        <v>631</v>
      </c>
      <c r="L5875">
        <v>20383</v>
      </c>
      <c r="M5875" t="s">
        <v>129</v>
      </c>
      <c r="O5875" t="s">
        <v>11</v>
      </c>
      <c r="P5875">
        <v>5403</v>
      </c>
      <c r="Q5875">
        <v>1</v>
      </c>
      <c r="R5875">
        <v>33.590000000000003</v>
      </c>
      <c r="S5875">
        <v>33.590000000000003</v>
      </c>
      <c r="T5875">
        <v>23.95</v>
      </c>
      <c r="U5875">
        <v>28.7</v>
      </c>
      <c r="V5875" t="str">
        <f>VLOOKUP(L5875,'[2]tabela de preços'!$A:$D,4,0)</f>
        <v>SHERWIN WILLIAMS</v>
      </c>
      <c r="W5875" t="str">
        <f>VLOOKUP(L5875,'[2]tabela de preços'!$A:$F,6,0)</f>
        <v>TINTAS POLIÉSTER</v>
      </c>
      <c r="X5875" t="str">
        <f>VLOOKUP(L5875,'[2]tabela de preços'!$A:$G,7,0)</f>
        <v>AUTOMOTIVO</v>
      </c>
    </row>
    <row r="5876" spans="1:24" x14ac:dyDescent="0.3">
      <c r="A5876" t="s">
        <v>626</v>
      </c>
      <c r="B5876" t="s">
        <v>627</v>
      </c>
      <c r="C5876" t="s">
        <v>649</v>
      </c>
      <c r="D5876" s="1">
        <v>46031</v>
      </c>
      <c r="E5876" t="s">
        <v>650</v>
      </c>
      <c r="F5876">
        <v>9</v>
      </c>
      <c r="G5876">
        <v>174</v>
      </c>
      <c r="H5876" t="str">
        <f>VLOOKUP(G5876,[1]OPERADORES!$A:$B,2,0)</f>
        <v>MIRIÃ LOBATO RODRIGUES</v>
      </c>
      <c r="I5876" t="s">
        <v>21</v>
      </c>
      <c r="J5876" t="s">
        <v>630</v>
      </c>
      <c r="K5876" t="s">
        <v>631</v>
      </c>
      <c r="L5876">
        <v>21385</v>
      </c>
      <c r="M5876" t="s">
        <v>651</v>
      </c>
      <c r="O5876" t="s">
        <v>411</v>
      </c>
      <c r="P5876">
        <v>5102</v>
      </c>
      <c r="Q5876">
        <v>1</v>
      </c>
      <c r="R5876">
        <v>53.94</v>
      </c>
      <c r="S5876">
        <v>53.94</v>
      </c>
      <c r="T5876">
        <v>40.94</v>
      </c>
      <c r="U5876">
        <v>24.1</v>
      </c>
      <c r="V5876" t="str">
        <f>VLOOKUP(L5876,'[2]tabela de preços'!$A:$D,4,0)</f>
        <v>NORTON</v>
      </c>
      <c r="W5876" t="str">
        <f>VLOOKUP(L5876,'[2]tabela de preços'!$A:$F,6,0)</f>
        <v>APLICADORES / ADAPTADORES / ENGATES / SUPORTES</v>
      </c>
      <c r="X5876" t="str">
        <f>VLOOKUP(L5876,'[2]tabela de preços'!$A:$G,7,0)</f>
        <v>AUTOMOTIVO</v>
      </c>
    </row>
    <row r="5877" spans="1:24" x14ac:dyDescent="0.3">
      <c r="A5877" t="s">
        <v>626</v>
      </c>
      <c r="B5877" t="s">
        <v>627</v>
      </c>
      <c r="C5877" t="s">
        <v>652</v>
      </c>
      <c r="D5877" s="1">
        <v>46031</v>
      </c>
      <c r="E5877" t="s">
        <v>653</v>
      </c>
      <c r="F5877">
        <v>9</v>
      </c>
      <c r="G5877">
        <v>174</v>
      </c>
      <c r="H5877" t="str">
        <f>VLOOKUP(G5877,[1]OPERADORES!$A:$B,2,0)</f>
        <v>MIRIÃ LOBATO RODRIGUES</v>
      </c>
      <c r="I5877" t="s">
        <v>21</v>
      </c>
      <c r="J5877" t="s">
        <v>630</v>
      </c>
      <c r="K5877" t="s">
        <v>631</v>
      </c>
      <c r="L5877">
        <v>85693</v>
      </c>
      <c r="M5877" t="s">
        <v>526</v>
      </c>
      <c r="O5877" t="s">
        <v>11</v>
      </c>
      <c r="P5877">
        <v>5102</v>
      </c>
      <c r="Q5877">
        <v>24</v>
      </c>
      <c r="R5877">
        <v>7.89</v>
      </c>
      <c r="S5877">
        <v>189.36</v>
      </c>
      <c r="T5877">
        <v>156.24</v>
      </c>
      <c r="U5877">
        <v>17.489999999999998</v>
      </c>
      <c r="V5877" t="str">
        <f>VLOOKUP(L5877,'[2]tabela de preços'!$A:$D,4,0)</f>
        <v>UNIPEGA</v>
      </c>
      <c r="W5877" t="str">
        <f>VLOOKUP(L5877,'[2]tabela de preços'!$A:$F,6,0)</f>
        <v>PU 40</v>
      </c>
      <c r="X5877" t="str">
        <f>VLOOKUP(L5877,'[2]tabela de preços'!$A:$G,7,0)</f>
        <v>IMOBILIÁRIO</v>
      </c>
    </row>
    <row r="5878" spans="1:24" x14ac:dyDescent="0.3">
      <c r="A5878" t="s">
        <v>626</v>
      </c>
      <c r="B5878" t="s">
        <v>627</v>
      </c>
      <c r="C5878" t="s">
        <v>652</v>
      </c>
      <c r="D5878" s="1">
        <v>46031</v>
      </c>
      <c r="E5878" t="s">
        <v>653</v>
      </c>
      <c r="F5878">
        <v>9</v>
      </c>
      <c r="G5878">
        <v>174</v>
      </c>
      <c r="H5878" t="str">
        <f>VLOOKUP(G5878,[1]OPERADORES!$A:$B,2,0)</f>
        <v>MIRIÃ LOBATO RODRIGUES</v>
      </c>
      <c r="I5878" t="s">
        <v>21</v>
      </c>
      <c r="J5878" t="s">
        <v>630</v>
      </c>
      <c r="K5878" t="s">
        <v>631</v>
      </c>
      <c r="L5878">
        <v>23716</v>
      </c>
      <c r="M5878" t="s">
        <v>220</v>
      </c>
      <c r="O5878" t="s">
        <v>11</v>
      </c>
      <c r="P5878">
        <v>5102</v>
      </c>
      <c r="Q5878">
        <v>1</v>
      </c>
      <c r="R5878">
        <v>40.71</v>
      </c>
      <c r="S5878">
        <v>40.71</v>
      </c>
      <c r="T5878">
        <v>30.9</v>
      </c>
      <c r="U5878">
        <v>24.1</v>
      </c>
      <c r="V5878" t="str">
        <f>VLOOKUP(L5878,'[2]tabela de preços'!$A:$D,4,0)</f>
        <v>NEW PAD</v>
      </c>
      <c r="W5878" t="str">
        <f>VLOOKUP(L5878,'[2]tabela de preços'!$A:$F,6,0)</f>
        <v>BOINAS PARA POLIMENTO</v>
      </c>
      <c r="X5878" t="str">
        <f>VLOOKUP(L5878,'[2]tabela de preços'!$A:$G,7,0)</f>
        <v>AUTOMOTIVO</v>
      </c>
    </row>
    <row r="5879" spans="1:24" x14ac:dyDescent="0.3">
      <c r="A5879" t="s">
        <v>626</v>
      </c>
      <c r="B5879" t="s">
        <v>627</v>
      </c>
      <c r="C5879" t="s">
        <v>652</v>
      </c>
      <c r="D5879" s="1">
        <v>46031</v>
      </c>
      <c r="E5879" t="s">
        <v>653</v>
      </c>
      <c r="F5879">
        <v>9</v>
      </c>
      <c r="G5879">
        <v>174</v>
      </c>
      <c r="H5879" t="str">
        <f>VLOOKUP(G5879,[1]OPERADORES!$A:$B,2,0)</f>
        <v>MIRIÃ LOBATO RODRIGUES</v>
      </c>
      <c r="I5879" t="s">
        <v>21</v>
      </c>
      <c r="J5879" t="s">
        <v>630</v>
      </c>
      <c r="K5879" t="s">
        <v>631</v>
      </c>
      <c r="L5879">
        <v>23110</v>
      </c>
      <c r="M5879" t="s">
        <v>409</v>
      </c>
      <c r="O5879" t="s">
        <v>11</v>
      </c>
      <c r="P5879">
        <v>5102</v>
      </c>
      <c r="Q5879">
        <v>100</v>
      </c>
      <c r="R5879">
        <v>2.35</v>
      </c>
      <c r="S5879">
        <v>235</v>
      </c>
      <c r="T5879">
        <v>185</v>
      </c>
      <c r="U5879">
        <v>21.28</v>
      </c>
      <c r="V5879" t="str">
        <f>VLOOKUP(L5879,'[2]tabela de preços'!$A:$D,4,0)</f>
        <v>3M</v>
      </c>
      <c r="W5879" t="str">
        <f>VLOOKUP(L5879,'[2]tabela de preços'!$A:$F,6,0)</f>
        <v xml:space="preserve">DISCOS / LIXAS / ABRASIVOS </v>
      </c>
      <c r="X5879" t="str">
        <f>VLOOKUP(L5879,'[2]tabela de preços'!$A:$G,7,0)</f>
        <v>AUTOMOTIVO</v>
      </c>
    </row>
    <row r="5880" spans="1:24" x14ac:dyDescent="0.3">
      <c r="A5880" t="s">
        <v>626</v>
      </c>
      <c r="B5880" t="s">
        <v>627</v>
      </c>
      <c r="C5880" t="s">
        <v>652</v>
      </c>
      <c r="D5880" s="1">
        <v>46031</v>
      </c>
      <c r="E5880" t="s">
        <v>653</v>
      </c>
      <c r="F5880">
        <v>9</v>
      </c>
      <c r="G5880">
        <v>174</v>
      </c>
      <c r="H5880" t="str">
        <f>VLOOKUP(G5880,[1]OPERADORES!$A:$B,2,0)</f>
        <v>MIRIÃ LOBATO RODRIGUES</v>
      </c>
      <c r="I5880" t="s">
        <v>21</v>
      </c>
      <c r="J5880" t="s">
        <v>630</v>
      </c>
      <c r="K5880" t="s">
        <v>631</v>
      </c>
      <c r="L5880">
        <v>23105</v>
      </c>
      <c r="M5880" t="s">
        <v>402</v>
      </c>
      <c r="O5880" t="s">
        <v>11</v>
      </c>
      <c r="P5880">
        <v>5102</v>
      </c>
      <c r="Q5880">
        <v>100</v>
      </c>
      <c r="R5880">
        <v>2.35</v>
      </c>
      <c r="S5880">
        <v>235</v>
      </c>
      <c r="T5880">
        <v>192</v>
      </c>
      <c r="U5880">
        <v>18.3</v>
      </c>
      <c r="V5880" t="str">
        <f>VLOOKUP(L5880,'[2]tabela de preços'!$A:$D,4,0)</f>
        <v>3M</v>
      </c>
      <c r="W5880" t="str">
        <f>VLOOKUP(L5880,'[2]tabela de preços'!$A:$F,6,0)</f>
        <v xml:space="preserve">DISCOS / LIXAS / ABRASIVOS </v>
      </c>
      <c r="X5880" t="str">
        <f>VLOOKUP(L5880,'[2]tabela de preços'!$A:$G,7,0)</f>
        <v>AUTOMOTIVO</v>
      </c>
    </row>
    <row r="5881" spans="1:24" x14ac:dyDescent="0.3">
      <c r="A5881" t="s">
        <v>626</v>
      </c>
      <c r="B5881" t="s">
        <v>627</v>
      </c>
      <c r="C5881" t="s">
        <v>652</v>
      </c>
      <c r="D5881" s="1">
        <v>46031</v>
      </c>
      <c r="E5881" t="s">
        <v>653</v>
      </c>
      <c r="F5881">
        <v>9</v>
      </c>
      <c r="G5881">
        <v>174</v>
      </c>
      <c r="H5881" t="str">
        <f>VLOOKUP(G5881,[1]OPERADORES!$A:$B,2,0)</f>
        <v>MIRIÃ LOBATO RODRIGUES</v>
      </c>
      <c r="I5881" t="s">
        <v>21</v>
      </c>
      <c r="J5881" t="s">
        <v>630</v>
      </c>
      <c r="K5881" t="s">
        <v>631</v>
      </c>
      <c r="L5881">
        <v>23106</v>
      </c>
      <c r="M5881" t="s">
        <v>403</v>
      </c>
      <c r="O5881" t="s">
        <v>11</v>
      </c>
      <c r="P5881">
        <v>5102</v>
      </c>
      <c r="Q5881">
        <v>100</v>
      </c>
      <c r="R5881">
        <v>2.35</v>
      </c>
      <c r="S5881">
        <v>235</v>
      </c>
      <c r="T5881">
        <v>192</v>
      </c>
      <c r="U5881">
        <v>18.3</v>
      </c>
      <c r="V5881" t="str">
        <f>VLOOKUP(L5881,'[2]tabela de preços'!$A:$D,4,0)</f>
        <v>3M</v>
      </c>
      <c r="W5881" t="str">
        <f>VLOOKUP(L5881,'[2]tabela de preços'!$A:$F,6,0)</f>
        <v xml:space="preserve">DISCOS / LIXAS / ABRASIVOS </v>
      </c>
      <c r="X5881" t="str">
        <f>VLOOKUP(L5881,'[2]tabela de preços'!$A:$G,7,0)</f>
        <v>AUTOMOTIVO</v>
      </c>
    </row>
    <row r="5882" spans="1:24" x14ac:dyDescent="0.3">
      <c r="A5882" t="s">
        <v>626</v>
      </c>
      <c r="B5882" t="s">
        <v>627</v>
      </c>
      <c r="C5882" t="s">
        <v>652</v>
      </c>
      <c r="D5882" s="1">
        <v>46031</v>
      </c>
      <c r="E5882" t="s">
        <v>653</v>
      </c>
      <c r="F5882">
        <v>9</v>
      </c>
      <c r="G5882">
        <v>174</v>
      </c>
      <c r="H5882" t="str">
        <f>VLOOKUP(G5882,[1]OPERADORES!$A:$B,2,0)</f>
        <v>MIRIÃ LOBATO RODRIGUES</v>
      </c>
      <c r="I5882" t="s">
        <v>21</v>
      </c>
      <c r="J5882" t="s">
        <v>630</v>
      </c>
      <c r="K5882" t="s">
        <v>631</v>
      </c>
      <c r="L5882">
        <v>23107</v>
      </c>
      <c r="M5882" t="s">
        <v>247</v>
      </c>
      <c r="O5882" t="s">
        <v>11</v>
      </c>
      <c r="P5882">
        <v>5102</v>
      </c>
      <c r="Q5882">
        <v>100</v>
      </c>
      <c r="R5882">
        <v>2.35</v>
      </c>
      <c r="S5882">
        <v>235</v>
      </c>
      <c r="T5882">
        <v>185</v>
      </c>
      <c r="U5882">
        <v>21.28</v>
      </c>
      <c r="V5882" t="str">
        <f>VLOOKUP(L5882,'[2]tabela de preços'!$A:$D,4,0)</f>
        <v>3M</v>
      </c>
      <c r="W5882" t="str">
        <f>VLOOKUP(L5882,'[2]tabela de preços'!$A:$F,6,0)</f>
        <v xml:space="preserve">DISCOS / LIXAS / ABRASIVOS </v>
      </c>
      <c r="X5882" t="str">
        <f>VLOOKUP(L5882,'[2]tabela de preços'!$A:$G,7,0)</f>
        <v>AUTOMOTIVO</v>
      </c>
    </row>
    <row r="5883" spans="1:24" x14ac:dyDescent="0.3">
      <c r="A5883" t="s">
        <v>626</v>
      </c>
      <c r="B5883" t="s">
        <v>627</v>
      </c>
      <c r="C5883" t="s">
        <v>652</v>
      </c>
      <c r="D5883" s="1">
        <v>46031</v>
      </c>
      <c r="E5883" t="s">
        <v>653</v>
      </c>
      <c r="F5883">
        <v>9</v>
      </c>
      <c r="G5883">
        <v>174</v>
      </c>
      <c r="H5883" t="str">
        <f>VLOOKUP(G5883,[1]OPERADORES!$A:$B,2,0)</f>
        <v>MIRIÃ LOBATO RODRIGUES</v>
      </c>
      <c r="I5883" t="s">
        <v>21</v>
      </c>
      <c r="J5883" t="s">
        <v>630</v>
      </c>
      <c r="K5883" t="s">
        <v>631</v>
      </c>
      <c r="L5883">
        <v>23108</v>
      </c>
      <c r="M5883" t="s">
        <v>248</v>
      </c>
      <c r="O5883" t="s">
        <v>11</v>
      </c>
      <c r="P5883">
        <v>5102</v>
      </c>
      <c r="Q5883">
        <v>100</v>
      </c>
      <c r="R5883">
        <v>2.35</v>
      </c>
      <c r="S5883">
        <v>235</v>
      </c>
      <c r="T5883">
        <v>185</v>
      </c>
      <c r="U5883">
        <v>21.28</v>
      </c>
      <c r="V5883" t="str">
        <f>VLOOKUP(L5883,'[2]tabela de preços'!$A:$D,4,0)</f>
        <v>3M</v>
      </c>
      <c r="W5883" t="str">
        <f>VLOOKUP(L5883,'[2]tabela de preços'!$A:$F,6,0)</f>
        <v xml:space="preserve">DISCOS / LIXAS / ABRASIVOS </v>
      </c>
      <c r="X5883" t="str">
        <f>VLOOKUP(L5883,'[2]tabela de preços'!$A:$G,7,0)</f>
        <v>AUTOMOTIVO</v>
      </c>
    </row>
    <row r="5884" spans="1:24" x14ac:dyDescent="0.3">
      <c r="A5884" t="s">
        <v>626</v>
      </c>
      <c r="B5884" t="s">
        <v>627</v>
      </c>
      <c r="C5884" t="s">
        <v>652</v>
      </c>
      <c r="D5884" s="1">
        <v>46031</v>
      </c>
      <c r="E5884" t="s">
        <v>653</v>
      </c>
      <c r="F5884">
        <v>9</v>
      </c>
      <c r="G5884">
        <v>174</v>
      </c>
      <c r="H5884" t="str">
        <f>VLOOKUP(G5884,[1]OPERADORES!$A:$B,2,0)</f>
        <v>MIRIÃ LOBATO RODRIGUES</v>
      </c>
      <c r="I5884" t="s">
        <v>21</v>
      </c>
      <c r="J5884" t="s">
        <v>630</v>
      </c>
      <c r="K5884" t="s">
        <v>631</v>
      </c>
      <c r="L5884">
        <v>20433</v>
      </c>
      <c r="M5884" t="s">
        <v>460</v>
      </c>
      <c r="O5884" t="s">
        <v>11</v>
      </c>
      <c r="P5884">
        <v>5102</v>
      </c>
      <c r="Q5884">
        <v>12</v>
      </c>
      <c r="R5884">
        <v>31.66</v>
      </c>
      <c r="S5884">
        <v>379.92</v>
      </c>
      <c r="T5884">
        <v>288.36</v>
      </c>
      <c r="U5884">
        <v>24.1</v>
      </c>
      <c r="V5884" t="str">
        <f>VLOOKUP(L5884,'[2]tabela de preços'!$A:$D,4,0)</f>
        <v>SHERWIN WILLIAMS</v>
      </c>
      <c r="W5884" t="str">
        <f>VLOOKUP(L5884,'[2]tabela de preços'!$A:$F,6,0)</f>
        <v>VERNIZ AUTOMOTIVO</v>
      </c>
      <c r="X5884" t="str">
        <f>VLOOKUP(L5884,'[2]tabela de preços'!$A:$G,7,0)</f>
        <v>AUTOMOTIVO</v>
      </c>
    </row>
    <row r="5885" spans="1:24" x14ac:dyDescent="0.3">
      <c r="A5885" t="s">
        <v>626</v>
      </c>
      <c r="B5885" t="s">
        <v>627</v>
      </c>
      <c r="C5885" t="s">
        <v>652</v>
      </c>
      <c r="D5885" s="1">
        <v>46031</v>
      </c>
      <c r="E5885" t="s">
        <v>653</v>
      </c>
      <c r="F5885">
        <v>9</v>
      </c>
      <c r="G5885">
        <v>174</v>
      </c>
      <c r="H5885" t="str">
        <f>VLOOKUP(G5885,[1]OPERADORES!$A:$B,2,0)</f>
        <v>MIRIÃ LOBATO RODRIGUES</v>
      </c>
      <c r="I5885" t="s">
        <v>21</v>
      </c>
      <c r="J5885" t="s">
        <v>630</v>
      </c>
      <c r="K5885" t="s">
        <v>631</v>
      </c>
      <c r="L5885">
        <v>5</v>
      </c>
      <c r="M5885" t="s">
        <v>147</v>
      </c>
      <c r="O5885" t="s">
        <v>11</v>
      </c>
      <c r="P5885">
        <v>5102</v>
      </c>
      <c r="Q5885">
        <v>2</v>
      </c>
      <c r="R5885">
        <v>4.8499999999999996</v>
      </c>
      <c r="S5885">
        <v>9.6999999999999993</v>
      </c>
      <c r="T5885">
        <v>7.82</v>
      </c>
      <c r="U5885">
        <v>19.38</v>
      </c>
      <c r="V5885" t="str">
        <f>VLOOKUP(L5885,'[2]tabela de preços'!$A:$D,4,0)</f>
        <v>BRILHO ESTOPA</v>
      </c>
      <c r="W5885" t="str">
        <f>VLOOKUP(L5885,'[2]tabela de preços'!$A:$F,6,0)</f>
        <v>ESTOPAS</v>
      </c>
      <c r="X5885" t="str">
        <f>VLOOKUP(L5885,'[2]tabela de preços'!$A:$G,7,0)</f>
        <v>AUTOMOTIVO</v>
      </c>
    </row>
    <row r="5886" spans="1:24" x14ac:dyDescent="0.3">
      <c r="A5886" t="s">
        <v>626</v>
      </c>
      <c r="B5886" t="s">
        <v>627</v>
      </c>
      <c r="C5886" t="s">
        <v>652</v>
      </c>
      <c r="D5886" s="1">
        <v>46031</v>
      </c>
      <c r="E5886" t="s">
        <v>653</v>
      </c>
      <c r="F5886">
        <v>9</v>
      </c>
      <c r="G5886">
        <v>174</v>
      </c>
      <c r="H5886" t="str">
        <f>VLOOKUP(G5886,[1]OPERADORES!$A:$B,2,0)</f>
        <v>MIRIÃ LOBATO RODRIGUES</v>
      </c>
      <c r="I5886" t="s">
        <v>21</v>
      </c>
      <c r="J5886" t="s">
        <v>630</v>
      </c>
      <c r="K5886" t="s">
        <v>631</v>
      </c>
      <c r="L5886">
        <v>23602</v>
      </c>
      <c r="M5886" t="s">
        <v>215</v>
      </c>
      <c r="O5886" t="s">
        <v>11</v>
      </c>
      <c r="P5886">
        <v>5403</v>
      </c>
      <c r="Q5886">
        <v>18</v>
      </c>
      <c r="R5886">
        <v>35.89</v>
      </c>
      <c r="S5886">
        <v>646.02</v>
      </c>
      <c r="T5886">
        <v>526.5</v>
      </c>
      <c r="U5886">
        <v>18.5</v>
      </c>
      <c r="V5886" t="str">
        <f>VLOOKUP(L5886,'[2]tabela de preços'!$A:$D,4,0)</f>
        <v>SHERWIN WILLIAMS</v>
      </c>
      <c r="W5886" t="str">
        <f>VLOOKUP(L5886,'[2]tabela de preços'!$A:$F,6,0)</f>
        <v>VERNIZ AUTOMOTIVO</v>
      </c>
      <c r="X5886" t="str">
        <f>VLOOKUP(L5886,'[2]tabela de preços'!$A:$G,7,0)</f>
        <v>AUTOMOTIVO</v>
      </c>
    </row>
    <row r="5887" spans="1:24" x14ac:dyDescent="0.3">
      <c r="A5887" t="s">
        <v>626</v>
      </c>
      <c r="B5887" t="s">
        <v>627</v>
      </c>
      <c r="C5887" t="s">
        <v>652</v>
      </c>
      <c r="D5887" s="1">
        <v>46031</v>
      </c>
      <c r="E5887" t="s">
        <v>653</v>
      </c>
      <c r="F5887">
        <v>9</v>
      </c>
      <c r="G5887">
        <v>174</v>
      </c>
      <c r="H5887" t="str">
        <f>VLOOKUP(G5887,[1]OPERADORES!$A:$B,2,0)</f>
        <v>MIRIÃ LOBATO RODRIGUES</v>
      </c>
      <c r="I5887" t="s">
        <v>21</v>
      </c>
      <c r="J5887" t="s">
        <v>630</v>
      </c>
      <c r="K5887" t="s">
        <v>631</v>
      </c>
      <c r="L5887">
        <v>20375</v>
      </c>
      <c r="M5887" t="s">
        <v>148</v>
      </c>
      <c r="O5887" t="s">
        <v>11</v>
      </c>
      <c r="P5887">
        <v>5403</v>
      </c>
      <c r="Q5887">
        <v>2</v>
      </c>
      <c r="R5887">
        <v>35.49</v>
      </c>
      <c r="S5887">
        <v>70.98</v>
      </c>
      <c r="T5887">
        <v>50.6</v>
      </c>
      <c r="U5887">
        <v>28.71</v>
      </c>
      <c r="V5887" t="str">
        <f>VLOOKUP(L5887,'[2]tabela de preços'!$A:$D,4,0)</f>
        <v>SHERWIN WILLIAMS</v>
      </c>
      <c r="W5887" t="str">
        <f>VLOOKUP(L5887,'[2]tabela de preços'!$A:$F,6,0)</f>
        <v>TINTAS POLIÉSTER</v>
      </c>
      <c r="X5887" t="str">
        <f>VLOOKUP(L5887,'[2]tabela de preços'!$A:$G,7,0)</f>
        <v>AUTOMOTIVO</v>
      </c>
    </row>
    <row r="5888" spans="1:24" x14ac:dyDescent="0.3">
      <c r="A5888" t="s">
        <v>626</v>
      </c>
      <c r="B5888" t="s">
        <v>627</v>
      </c>
      <c r="C5888" t="s">
        <v>652</v>
      </c>
      <c r="D5888" s="1">
        <v>46031</v>
      </c>
      <c r="E5888" t="s">
        <v>653</v>
      </c>
      <c r="F5888">
        <v>9</v>
      </c>
      <c r="G5888">
        <v>174</v>
      </c>
      <c r="H5888" t="str">
        <f>VLOOKUP(G5888,[1]OPERADORES!$A:$B,2,0)</f>
        <v>MIRIÃ LOBATO RODRIGUES</v>
      </c>
      <c r="I5888" t="s">
        <v>21</v>
      </c>
      <c r="J5888" t="s">
        <v>630</v>
      </c>
      <c r="K5888" t="s">
        <v>631</v>
      </c>
      <c r="L5888">
        <v>20374</v>
      </c>
      <c r="M5888" t="s">
        <v>654</v>
      </c>
      <c r="O5888" t="s">
        <v>11</v>
      </c>
      <c r="P5888">
        <v>5102</v>
      </c>
      <c r="Q5888">
        <v>2</v>
      </c>
      <c r="R5888">
        <v>33.76</v>
      </c>
      <c r="S5888">
        <v>67.52</v>
      </c>
      <c r="T5888">
        <v>48.14</v>
      </c>
      <c r="U5888">
        <v>28.7</v>
      </c>
      <c r="V5888" t="str">
        <f>VLOOKUP(L5888,'[2]tabela de preços'!$A:$D,4,0)</f>
        <v>SHERWIN WILLIAMS</v>
      </c>
      <c r="W5888" t="str">
        <f>VLOOKUP(L5888,'[2]tabela de preços'!$A:$F,6,0)</f>
        <v>TINTAS POLIÉSTER</v>
      </c>
      <c r="X5888" t="str">
        <f>VLOOKUP(L5888,'[2]tabela de preços'!$A:$G,7,0)</f>
        <v>AUTOMOTIVO</v>
      </c>
    </row>
    <row r="5889" spans="1:24" x14ac:dyDescent="0.3">
      <c r="A5889" t="s">
        <v>626</v>
      </c>
      <c r="B5889" t="s">
        <v>627</v>
      </c>
      <c r="C5889" t="s">
        <v>652</v>
      </c>
      <c r="D5889" s="1">
        <v>46031</v>
      </c>
      <c r="E5889" t="s">
        <v>653</v>
      </c>
      <c r="F5889">
        <v>9</v>
      </c>
      <c r="G5889">
        <v>174</v>
      </c>
      <c r="H5889" t="str">
        <f>VLOOKUP(G5889,[1]OPERADORES!$A:$B,2,0)</f>
        <v>MIRIÃ LOBATO RODRIGUES</v>
      </c>
      <c r="I5889" t="s">
        <v>21</v>
      </c>
      <c r="J5889" t="s">
        <v>630</v>
      </c>
      <c r="K5889" t="s">
        <v>631</v>
      </c>
      <c r="L5889">
        <v>21782</v>
      </c>
      <c r="M5889" t="s">
        <v>655</v>
      </c>
      <c r="O5889" t="s">
        <v>11</v>
      </c>
      <c r="P5889">
        <v>5403</v>
      </c>
      <c r="Q5889">
        <v>2</v>
      </c>
      <c r="R5889">
        <v>35.68</v>
      </c>
      <c r="S5889">
        <v>71.36</v>
      </c>
      <c r="T5889">
        <v>50.88</v>
      </c>
      <c r="U5889">
        <v>28.7</v>
      </c>
      <c r="V5889" t="str">
        <f>VLOOKUP(L5889,'[2]tabela de preços'!$A:$D,4,0)</f>
        <v>SHERWIN WILLIAMS</v>
      </c>
      <c r="W5889" t="str">
        <f>VLOOKUP(L5889,'[2]tabela de preços'!$A:$F,6,0)</f>
        <v>TINTAS POLIÉSTER</v>
      </c>
      <c r="X5889" t="str">
        <f>VLOOKUP(L5889,'[2]tabela de preços'!$A:$G,7,0)</f>
        <v>AUTOMOTIVO</v>
      </c>
    </row>
    <row r="5890" spans="1:24" x14ac:dyDescent="0.3">
      <c r="A5890" t="s">
        <v>626</v>
      </c>
      <c r="B5890" t="s">
        <v>627</v>
      </c>
      <c r="C5890" t="s">
        <v>652</v>
      </c>
      <c r="D5890" s="1">
        <v>46031</v>
      </c>
      <c r="E5890" t="s">
        <v>653</v>
      </c>
      <c r="F5890">
        <v>9</v>
      </c>
      <c r="G5890">
        <v>174</v>
      </c>
      <c r="H5890" t="str">
        <f>VLOOKUP(G5890,[1]OPERADORES!$A:$B,2,0)</f>
        <v>MIRIÃ LOBATO RODRIGUES</v>
      </c>
      <c r="I5890" t="s">
        <v>21</v>
      </c>
      <c r="J5890" t="s">
        <v>630</v>
      </c>
      <c r="K5890" t="s">
        <v>631</v>
      </c>
      <c r="L5890">
        <v>20325</v>
      </c>
      <c r="M5890" t="s">
        <v>150</v>
      </c>
      <c r="O5890" t="s">
        <v>11</v>
      </c>
      <c r="P5890">
        <v>5403</v>
      </c>
      <c r="Q5890">
        <v>2</v>
      </c>
      <c r="R5890">
        <v>32.299999999999997</v>
      </c>
      <c r="S5890">
        <v>64.599999999999994</v>
      </c>
      <c r="T5890">
        <v>46.06</v>
      </c>
      <c r="U5890">
        <v>28.7</v>
      </c>
      <c r="V5890" t="str">
        <f>VLOOKUP(L5890,'[2]tabela de preços'!$A:$D,4,0)</f>
        <v>SHERWIN WILLIAMS</v>
      </c>
      <c r="W5890" t="str">
        <f>VLOOKUP(L5890,'[2]tabela de preços'!$A:$F,6,0)</f>
        <v>TINTAS POLIÉSTER</v>
      </c>
      <c r="X5890" t="str">
        <f>VLOOKUP(L5890,'[2]tabela de preços'!$A:$G,7,0)</f>
        <v>AUTOMOTIVO</v>
      </c>
    </row>
    <row r="5891" spans="1:24" x14ac:dyDescent="0.3">
      <c r="A5891" t="s">
        <v>626</v>
      </c>
      <c r="B5891" t="s">
        <v>627</v>
      </c>
      <c r="C5891" t="s">
        <v>652</v>
      </c>
      <c r="D5891" s="1">
        <v>46031</v>
      </c>
      <c r="E5891" t="s">
        <v>653</v>
      </c>
      <c r="F5891">
        <v>9</v>
      </c>
      <c r="G5891">
        <v>174</v>
      </c>
      <c r="H5891" t="str">
        <f>VLOOKUP(G5891,[1]OPERADORES!$A:$B,2,0)</f>
        <v>MIRIÃ LOBATO RODRIGUES</v>
      </c>
      <c r="I5891" t="s">
        <v>21</v>
      </c>
      <c r="J5891" t="s">
        <v>630</v>
      </c>
      <c r="K5891" t="s">
        <v>631</v>
      </c>
      <c r="L5891">
        <v>23100</v>
      </c>
      <c r="M5891" t="s">
        <v>99</v>
      </c>
      <c r="O5891" t="s">
        <v>11</v>
      </c>
      <c r="P5891">
        <v>5102</v>
      </c>
      <c r="Q5891">
        <v>100</v>
      </c>
      <c r="R5891">
        <v>2.35</v>
      </c>
      <c r="S5891">
        <v>235</v>
      </c>
      <c r="T5891">
        <v>169</v>
      </c>
      <c r="U5891">
        <v>28.09</v>
      </c>
      <c r="V5891" t="str">
        <f>VLOOKUP(L5891,'[2]tabela de preços'!$A:$D,4,0)</f>
        <v>3M</v>
      </c>
      <c r="W5891" t="str">
        <f>VLOOKUP(L5891,'[2]tabela de preços'!$A:$F,6,0)</f>
        <v xml:space="preserve">DISCOS / LIXAS / ABRASIVOS </v>
      </c>
      <c r="X5891" t="str">
        <f>VLOOKUP(L5891,'[2]tabela de preços'!$A:$G,7,0)</f>
        <v>AUTOMOTIVO</v>
      </c>
    </row>
    <row r="5892" spans="1:24" x14ac:dyDescent="0.3">
      <c r="A5892" t="s">
        <v>626</v>
      </c>
      <c r="B5892" t="s">
        <v>627</v>
      </c>
      <c r="C5892" t="s">
        <v>652</v>
      </c>
      <c r="D5892" s="1">
        <v>46031</v>
      </c>
      <c r="E5892" t="s">
        <v>653</v>
      </c>
      <c r="F5892">
        <v>9</v>
      </c>
      <c r="G5892">
        <v>174</v>
      </c>
      <c r="H5892" t="str">
        <f>VLOOKUP(G5892,[1]OPERADORES!$A:$B,2,0)</f>
        <v>MIRIÃ LOBATO RODRIGUES</v>
      </c>
      <c r="I5892" t="s">
        <v>21</v>
      </c>
      <c r="J5892" t="s">
        <v>630</v>
      </c>
      <c r="K5892" t="s">
        <v>631</v>
      </c>
      <c r="L5892">
        <v>23101</v>
      </c>
      <c r="M5892" t="s">
        <v>410</v>
      </c>
      <c r="O5892" t="s">
        <v>411</v>
      </c>
      <c r="P5892">
        <v>5102</v>
      </c>
      <c r="Q5892">
        <v>50</v>
      </c>
      <c r="R5892">
        <v>2.35</v>
      </c>
      <c r="S5892">
        <v>117.5</v>
      </c>
      <c r="T5892">
        <v>84.5</v>
      </c>
      <c r="U5892">
        <v>28.09</v>
      </c>
      <c r="V5892" t="str">
        <f>VLOOKUP(L5892,'[2]tabela de preços'!$A:$D,4,0)</f>
        <v>3M</v>
      </c>
      <c r="W5892" t="str">
        <f>VLOOKUP(L5892,'[2]tabela de preços'!$A:$F,6,0)</f>
        <v xml:space="preserve">DISCOS / LIXAS / ABRASIVOS </v>
      </c>
      <c r="X5892" t="str">
        <f>VLOOKUP(L5892,'[2]tabela de preços'!$A:$G,7,0)</f>
        <v>AUTOMOTIVO</v>
      </c>
    </row>
    <row r="5893" spans="1:24" x14ac:dyDescent="0.3">
      <c r="A5893" t="s">
        <v>626</v>
      </c>
      <c r="B5893" t="s">
        <v>627</v>
      </c>
      <c r="C5893" t="s">
        <v>652</v>
      </c>
      <c r="D5893" s="1">
        <v>46031</v>
      </c>
      <c r="E5893" t="s">
        <v>653</v>
      </c>
      <c r="F5893">
        <v>9</v>
      </c>
      <c r="G5893">
        <v>174</v>
      </c>
      <c r="H5893" t="str">
        <f>VLOOKUP(G5893,[1]OPERADORES!$A:$B,2,0)</f>
        <v>MIRIÃ LOBATO RODRIGUES</v>
      </c>
      <c r="I5893" t="s">
        <v>21</v>
      </c>
      <c r="J5893" t="s">
        <v>630</v>
      </c>
      <c r="K5893" t="s">
        <v>631</v>
      </c>
      <c r="L5893">
        <v>23099</v>
      </c>
      <c r="M5893" t="s">
        <v>420</v>
      </c>
      <c r="O5893" t="s">
        <v>411</v>
      </c>
      <c r="P5893">
        <v>5102</v>
      </c>
      <c r="Q5893">
        <v>100</v>
      </c>
      <c r="R5893">
        <v>2.35</v>
      </c>
      <c r="S5893">
        <v>235</v>
      </c>
      <c r="T5893">
        <v>169</v>
      </c>
      <c r="U5893">
        <v>28.09</v>
      </c>
      <c r="V5893" t="str">
        <f>VLOOKUP(L5893,'[2]tabela de preços'!$A:$D,4,0)</f>
        <v>3M</v>
      </c>
      <c r="W5893" t="str">
        <f>VLOOKUP(L5893,'[2]tabela de preços'!$A:$F,6,0)</f>
        <v xml:space="preserve">DISCOS / LIXAS / ABRASIVOS </v>
      </c>
      <c r="X5893" t="str">
        <f>VLOOKUP(L5893,'[2]tabela de preços'!$A:$G,7,0)</f>
        <v>AUTOMOTIVO</v>
      </c>
    </row>
    <row r="5894" spans="1:24" x14ac:dyDescent="0.3">
      <c r="A5894" t="s">
        <v>626</v>
      </c>
      <c r="B5894" t="s">
        <v>627</v>
      </c>
      <c r="C5894" t="s">
        <v>652</v>
      </c>
      <c r="D5894" s="1">
        <v>46031</v>
      </c>
      <c r="E5894" t="s">
        <v>653</v>
      </c>
      <c r="F5894">
        <v>9</v>
      </c>
      <c r="G5894">
        <v>174</v>
      </c>
      <c r="H5894" t="str">
        <f>VLOOKUP(G5894,[1]OPERADORES!$A:$B,2,0)</f>
        <v>MIRIÃ LOBATO RODRIGUES</v>
      </c>
      <c r="I5894" t="s">
        <v>21</v>
      </c>
      <c r="J5894" t="s">
        <v>630</v>
      </c>
      <c r="K5894" t="s">
        <v>631</v>
      </c>
      <c r="L5894">
        <v>23096</v>
      </c>
      <c r="M5894" t="s">
        <v>656</v>
      </c>
      <c r="O5894" t="s">
        <v>411</v>
      </c>
      <c r="P5894">
        <v>5102</v>
      </c>
      <c r="Q5894">
        <v>100</v>
      </c>
      <c r="R5894">
        <v>2.35</v>
      </c>
      <c r="S5894">
        <v>235</v>
      </c>
      <c r="T5894">
        <v>169</v>
      </c>
      <c r="U5894">
        <v>28.09</v>
      </c>
      <c r="V5894" t="str">
        <f>VLOOKUP(L5894,'[2]tabela de preços'!$A:$D,4,0)</f>
        <v>3M</v>
      </c>
      <c r="W5894" t="str">
        <f>VLOOKUP(L5894,'[2]tabela de preços'!$A:$F,6,0)</f>
        <v xml:space="preserve">DISCOS / LIXAS / ABRASIVOS </v>
      </c>
      <c r="X5894" t="str">
        <f>VLOOKUP(L5894,'[2]tabela de preços'!$A:$G,7,0)</f>
        <v>AUTOMOTIVO</v>
      </c>
    </row>
    <row r="5895" spans="1:24" x14ac:dyDescent="0.3">
      <c r="A5895" t="s">
        <v>626</v>
      </c>
      <c r="B5895" t="s">
        <v>627</v>
      </c>
      <c r="C5895" t="s">
        <v>652</v>
      </c>
      <c r="D5895" s="1">
        <v>46031</v>
      </c>
      <c r="E5895" t="s">
        <v>653</v>
      </c>
      <c r="F5895">
        <v>9</v>
      </c>
      <c r="G5895">
        <v>174</v>
      </c>
      <c r="H5895" t="str">
        <f>VLOOKUP(G5895,[1]OPERADORES!$A:$B,2,0)</f>
        <v>MIRIÃ LOBATO RODRIGUES</v>
      </c>
      <c r="I5895" t="s">
        <v>21</v>
      </c>
      <c r="J5895" t="s">
        <v>630</v>
      </c>
      <c r="K5895" t="s">
        <v>631</v>
      </c>
      <c r="L5895">
        <v>23097</v>
      </c>
      <c r="M5895" t="s">
        <v>412</v>
      </c>
      <c r="O5895" t="s">
        <v>411</v>
      </c>
      <c r="P5895">
        <v>5102</v>
      </c>
      <c r="Q5895">
        <v>100</v>
      </c>
      <c r="R5895">
        <v>2.35</v>
      </c>
      <c r="S5895">
        <v>235</v>
      </c>
      <c r="T5895">
        <v>136</v>
      </c>
      <c r="U5895">
        <v>42.13</v>
      </c>
      <c r="V5895" t="str">
        <f>VLOOKUP(L5895,'[2]tabela de preços'!$A:$D,4,0)</f>
        <v>3M</v>
      </c>
      <c r="W5895" t="str">
        <f>VLOOKUP(L5895,'[2]tabela de preços'!$A:$F,6,0)</f>
        <v xml:space="preserve">DISCOS / LIXAS / ABRASIVOS </v>
      </c>
      <c r="X5895" t="str">
        <f>VLOOKUP(L5895,'[2]tabela de preços'!$A:$G,7,0)</f>
        <v>AUTOMOTIVO</v>
      </c>
    </row>
    <row r="5896" spans="1:24" x14ac:dyDescent="0.3">
      <c r="A5896" t="s">
        <v>626</v>
      </c>
      <c r="B5896" t="s">
        <v>627</v>
      </c>
      <c r="C5896" t="s">
        <v>652</v>
      </c>
      <c r="D5896" s="1">
        <v>46031</v>
      </c>
      <c r="E5896" t="s">
        <v>653</v>
      </c>
      <c r="F5896">
        <v>9</v>
      </c>
      <c r="G5896">
        <v>174</v>
      </c>
      <c r="H5896" t="str">
        <f>VLOOKUP(G5896,[1]OPERADORES!$A:$B,2,0)</f>
        <v>MIRIÃ LOBATO RODRIGUES</v>
      </c>
      <c r="I5896" t="s">
        <v>21</v>
      </c>
      <c r="J5896" t="s">
        <v>630</v>
      </c>
      <c r="K5896" t="s">
        <v>631</v>
      </c>
      <c r="L5896">
        <v>23103</v>
      </c>
      <c r="M5896" t="s">
        <v>414</v>
      </c>
      <c r="O5896" t="s">
        <v>11</v>
      </c>
      <c r="P5896">
        <v>5102</v>
      </c>
      <c r="Q5896">
        <v>50</v>
      </c>
      <c r="R5896">
        <v>2.35</v>
      </c>
      <c r="S5896">
        <v>117.5</v>
      </c>
      <c r="T5896">
        <v>84.5</v>
      </c>
      <c r="U5896">
        <v>28.09</v>
      </c>
      <c r="V5896" t="str">
        <f>VLOOKUP(L5896,'[2]tabela de preços'!$A:$D,4,0)</f>
        <v>3M</v>
      </c>
      <c r="W5896" t="str">
        <f>VLOOKUP(L5896,'[2]tabela de preços'!$A:$F,6,0)</f>
        <v xml:space="preserve">DISCOS / LIXAS / ABRASIVOS </v>
      </c>
      <c r="X5896" t="str">
        <f>VLOOKUP(L5896,'[2]tabela de preços'!$A:$G,7,0)</f>
        <v>AUTOMOTIVO</v>
      </c>
    </row>
    <row r="5897" spans="1:24" x14ac:dyDescent="0.3">
      <c r="A5897" t="s">
        <v>626</v>
      </c>
      <c r="B5897" t="s">
        <v>627</v>
      </c>
      <c r="C5897" t="s">
        <v>652</v>
      </c>
      <c r="D5897" s="1">
        <v>46031</v>
      </c>
      <c r="E5897" t="s">
        <v>653</v>
      </c>
      <c r="F5897">
        <v>9</v>
      </c>
      <c r="G5897">
        <v>174</v>
      </c>
      <c r="H5897" t="str">
        <f>VLOOKUP(G5897,[1]OPERADORES!$A:$B,2,0)</f>
        <v>MIRIÃ LOBATO RODRIGUES</v>
      </c>
      <c r="I5897" t="s">
        <v>21</v>
      </c>
      <c r="J5897" t="s">
        <v>630</v>
      </c>
      <c r="K5897" t="s">
        <v>631</v>
      </c>
      <c r="L5897">
        <v>15</v>
      </c>
      <c r="M5897" t="s">
        <v>205</v>
      </c>
      <c r="O5897" t="s">
        <v>11</v>
      </c>
      <c r="P5897">
        <v>5102</v>
      </c>
      <c r="Q5897">
        <v>50</v>
      </c>
      <c r="R5897">
        <v>5.65</v>
      </c>
      <c r="S5897">
        <v>282.5</v>
      </c>
      <c r="T5897">
        <v>208</v>
      </c>
      <c r="U5897">
        <v>26.37</v>
      </c>
      <c r="V5897" t="str">
        <f>VLOOKUP(L5897,'[2]tabela de preços'!$A:$D,4,0)</f>
        <v>3M</v>
      </c>
      <c r="W5897" t="str">
        <f>VLOOKUP(L5897,'[2]tabela de preços'!$A:$F,6,0)</f>
        <v>LIXA DÁGUA</v>
      </c>
      <c r="X5897" t="str">
        <f>VLOOKUP(L5897,'[2]tabela de preços'!$A:$G,7,0)</f>
        <v>AUTOMOTIVO</v>
      </c>
    </row>
    <row r="5898" spans="1:24" x14ac:dyDescent="0.3">
      <c r="A5898" t="s">
        <v>626</v>
      </c>
      <c r="B5898" t="s">
        <v>627</v>
      </c>
      <c r="C5898" t="s">
        <v>652</v>
      </c>
      <c r="D5898" s="1">
        <v>46031</v>
      </c>
      <c r="E5898" t="s">
        <v>653</v>
      </c>
      <c r="F5898">
        <v>9</v>
      </c>
      <c r="G5898">
        <v>174</v>
      </c>
      <c r="H5898" t="str">
        <f>VLOOKUP(G5898,[1]OPERADORES!$A:$B,2,0)</f>
        <v>MIRIÃ LOBATO RODRIGUES</v>
      </c>
      <c r="I5898" t="s">
        <v>21</v>
      </c>
      <c r="J5898" t="s">
        <v>630</v>
      </c>
      <c r="K5898" t="s">
        <v>631</v>
      </c>
      <c r="L5898">
        <v>16</v>
      </c>
      <c r="M5898" t="s">
        <v>122</v>
      </c>
      <c r="O5898" t="s">
        <v>11</v>
      </c>
      <c r="P5898">
        <v>5102</v>
      </c>
      <c r="Q5898">
        <v>50</v>
      </c>
      <c r="R5898">
        <v>2.9</v>
      </c>
      <c r="S5898">
        <v>145</v>
      </c>
      <c r="T5898">
        <v>110</v>
      </c>
      <c r="U5898">
        <v>24.14</v>
      </c>
      <c r="V5898" t="str">
        <f>VLOOKUP(L5898,'[2]tabela de preços'!$A:$D,4,0)</f>
        <v>3M</v>
      </c>
      <c r="W5898" t="str">
        <f>VLOOKUP(L5898,'[2]tabela de preços'!$A:$F,6,0)</f>
        <v>LIXA DÁGUA</v>
      </c>
      <c r="X5898" t="str">
        <f>VLOOKUP(L5898,'[2]tabela de preços'!$A:$G,7,0)</f>
        <v>AUTOMOTIVO</v>
      </c>
    </row>
    <row r="5899" spans="1:24" x14ac:dyDescent="0.3">
      <c r="A5899" t="s">
        <v>626</v>
      </c>
      <c r="B5899" t="s">
        <v>627</v>
      </c>
      <c r="C5899" t="s">
        <v>652</v>
      </c>
      <c r="D5899" s="1">
        <v>46031</v>
      </c>
      <c r="E5899" t="s">
        <v>653</v>
      </c>
      <c r="F5899">
        <v>9</v>
      </c>
      <c r="G5899">
        <v>174</v>
      </c>
      <c r="H5899" t="str">
        <f>VLOOKUP(G5899,[1]OPERADORES!$A:$B,2,0)</f>
        <v>MIRIÃ LOBATO RODRIGUES</v>
      </c>
      <c r="I5899" t="s">
        <v>21</v>
      </c>
      <c r="J5899" t="s">
        <v>630</v>
      </c>
      <c r="K5899" t="s">
        <v>631</v>
      </c>
      <c r="L5899">
        <v>20817</v>
      </c>
      <c r="M5899" t="s">
        <v>153</v>
      </c>
      <c r="O5899" t="s">
        <v>11</v>
      </c>
      <c r="P5899">
        <v>5102</v>
      </c>
      <c r="Q5899">
        <v>5</v>
      </c>
      <c r="R5899">
        <v>22.89</v>
      </c>
      <c r="S5899">
        <v>114.45</v>
      </c>
      <c r="T5899">
        <v>93.1</v>
      </c>
      <c r="U5899">
        <v>18.649999999999999</v>
      </c>
      <c r="V5899" t="str">
        <f>VLOOKUP(L5899,'[2]tabela de preços'!$A:$D,4,0)</f>
        <v>AUTO AMERICA</v>
      </c>
      <c r="W5899" t="str">
        <f>VLOOKUP(L5899,'[2]tabela de preços'!$A:$F,6,0)</f>
        <v>MASSA DE POLIR</v>
      </c>
      <c r="X5899" t="str">
        <f>VLOOKUP(L5899,'[2]tabela de preços'!$A:$G,7,0)</f>
        <v>AUTOMOTIVO</v>
      </c>
    </row>
    <row r="5900" spans="1:24" x14ac:dyDescent="0.3">
      <c r="A5900" t="s">
        <v>626</v>
      </c>
      <c r="B5900" t="s">
        <v>627</v>
      </c>
      <c r="C5900" t="s">
        <v>652</v>
      </c>
      <c r="D5900" s="1">
        <v>46031</v>
      </c>
      <c r="E5900" t="s">
        <v>653</v>
      </c>
      <c r="F5900">
        <v>9</v>
      </c>
      <c r="G5900">
        <v>174</v>
      </c>
      <c r="H5900" t="str">
        <f>VLOOKUP(G5900,[1]OPERADORES!$A:$B,2,0)</f>
        <v>MIRIÃ LOBATO RODRIGUES</v>
      </c>
      <c r="I5900" t="s">
        <v>21</v>
      </c>
      <c r="J5900" t="s">
        <v>630</v>
      </c>
      <c r="K5900" t="s">
        <v>631</v>
      </c>
      <c r="L5900">
        <v>10298</v>
      </c>
      <c r="M5900" t="s">
        <v>85</v>
      </c>
      <c r="O5900" t="s">
        <v>11</v>
      </c>
      <c r="P5900">
        <v>5102</v>
      </c>
      <c r="Q5900">
        <v>20</v>
      </c>
      <c r="R5900">
        <v>54.9</v>
      </c>
      <c r="S5900" s="2">
        <v>1098</v>
      </c>
      <c r="T5900">
        <v>947.6</v>
      </c>
      <c r="U5900">
        <v>13.7</v>
      </c>
      <c r="V5900" t="str">
        <f>VLOOKUP(L5900,'[2]tabela de preços'!$A:$D,4,0)</f>
        <v>ANJO</v>
      </c>
      <c r="W5900" t="str">
        <f>VLOOKUP(L5900,'[2]tabela de preços'!$A:$F,6,0)</f>
        <v>THINNER DE LIMPEZA</v>
      </c>
      <c r="X5900" t="str">
        <f>VLOOKUP(L5900,'[2]tabela de preços'!$A:$G,7,0)</f>
        <v>THINNER</v>
      </c>
    </row>
    <row r="5901" spans="1:24" x14ac:dyDescent="0.3">
      <c r="A5901" t="s">
        <v>626</v>
      </c>
      <c r="B5901" t="s">
        <v>627</v>
      </c>
      <c r="C5901" t="s">
        <v>652</v>
      </c>
      <c r="D5901" s="1">
        <v>46031</v>
      </c>
      <c r="E5901" t="s">
        <v>653</v>
      </c>
      <c r="F5901">
        <v>9</v>
      </c>
      <c r="G5901">
        <v>174</v>
      </c>
      <c r="H5901" t="str">
        <f>VLOOKUP(G5901,[1]OPERADORES!$A:$B,2,0)</f>
        <v>MIRIÃ LOBATO RODRIGUES</v>
      </c>
      <c r="I5901" t="s">
        <v>21</v>
      </c>
      <c r="J5901" t="s">
        <v>630</v>
      </c>
      <c r="K5901" t="s">
        <v>631</v>
      </c>
      <c r="L5901">
        <v>10297</v>
      </c>
      <c r="M5901" t="s">
        <v>41</v>
      </c>
      <c r="O5901" t="s">
        <v>11</v>
      </c>
      <c r="P5901">
        <v>5102</v>
      </c>
      <c r="Q5901">
        <v>12</v>
      </c>
      <c r="R5901">
        <v>10.95</v>
      </c>
      <c r="S5901">
        <v>131.4</v>
      </c>
      <c r="T5901">
        <v>110.04</v>
      </c>
      <c r="U5901">
        <v>16.260000000000002</v>
      </c>
      <c r="V5901" t="str">
        <f>VLOOKUP(L5901,'[2]tabela de preços'!$A:$D,4,0)</f>
        <v>ANJO</v>
      </c>
      <c r="W5901" t="str">
        <f>VLOOKUP(L5901,'[2]tabela de preços'!$A:$F,6,0)</f>
        <v>THINNER DE LIMPEZA</v>
      </c>
      <c r="X5901" t="str">
        <f>VLOOKUP(L5901,'[2]tabela de preços'!$A:$G,7,0)</f>
        <v>THINNER</v>
      </c>
    </row>
    <row r="5902" spans="1:24" x14ac:dyDescent="0.3">
      <c r="A5902" t="s">
        <v>626</v>
      </c>
      <c r="B5902" t="s">
        <v>627</v>
      </c>
      <c r="C5902" t="s">
        <v>652</v>
      </c>
      <c r="D5902" s="1">
        <v>46031</v>
      </c>
      <c r="E5902" t="s">
        <v>653</v>
      </c>
      <c r="F5902">
        <v>9</v>
      </c>
      <c r="G5902">
        <v>174</v>
      </c>
      <c r="H5902" t="str">
        <f>VLOOKUP(G5902,[1]OPERADORES!$A:$B,2,0)</f>
        <v>MIRIÃ LOBATO RODRIGUES</v>
      </c>
      <c r="I5902" t="s">
        <v>21</v>
      </c>
      <c r="J5902" t="s">
        <v>630</v>
      </c>
      <c r="K5902" t="s">
        <v>631</v>
      </c>
      <c r="L5902">
        <v>84560</v>
      </c>
      <c r="M5902" t="s">
        <v>118</v>
      </c>
      <c r="O5902" t="s">
        <v>11</v>
      </c>
      <c r="P5902">
        <v>5102</v>
      </c>
      <c r="Q5902">
        <v>20</v>
      </c>
      <c r="R5902">
        <v>46.9</v>
      </c>
      <c r="S5902">
        <v>938</v>
      </c>
      <c r="T5902">
        <v>783.2</v>
      </c>
      <c r="U5902">
        <v>16.5</v>
      </c>
      <c r="V5902" t="str">
        <f>VLOOKUP(L5902,'[2]tabela de preços'!$A:$D,4,0)</f>
        <v>BRASILUX</v>
      </c>
      <c r="W5902" t="str">
        <f>VLOOKUP(L5902,'[2]tabela de preços'!$A:$F,6,0)</f>
        <v>THINNER DE LIMPEZA</v>
      </c>
      <c r="X5902" t="str">
        <f>VLOOKUP(L5902,'[2]tabela de preços'!$A:$G,7,0)</f>
        <v>THINNER</v>
      </c>
    </row>
    <row r="5903" spans="1:24" x14ac:dyDescent="0.3">
      <c r="A5903" t="s">
        <v>626</v>
      </c>
      <c r="B5903" t="s">
        <v>627</v>
      </c>
      <c r="C5903" t="s">
        <v>652</v>
      </c>
      <c r="D5903" s="1">
        <v>46031</v>
      </c>
      <c r="E5903" t="s">
        <v>653</v>
      </c>
      <c r="F5903">
        <v>9</v>
      </c>
      <c r="G5903">
        <v>174</v>
      </c>
      <c r="H5903" t="str">
        <f>VLOOKUP(G5903,[1]OPERADORES!$A:$B,2,0)</f>
        <v>MIRIÃ LOBATO RODRIGUES</v>
      </c>
      <c r="I5903" t="s">
        <v>21</v>
      </c>
      <c r="J5903" t="s">
        <v>630</v>
      </c>
      <c r="K5903" t="s">
        <v>631</v>
      </c>
      <c r="L5903">
        <v>85649</v>
      </c>
      <c r="M5903" t="s">
        <v>478</v>
      </c>
      <c r="O5903" t="s">
        <v>11</v>
      </c>
      <c r="P5903">
        <v>5403</v>
      </c>
      <c r="Q5903">
        <v>6</v>
      </c>
      <c r="R5903">
        <v>8.19</v>
      </c>
      <c r="S5903">
        <v>49.14</v>
      </c>
      <c r="T5903">
        <v>41.52</v>
      </c>
      <c r="U5903">
        <v>15.51</v>
      </c>
      <c r="V5903" t="str">
        <f>VLOOKUP(L5903,'[2]tabela de preços'!$A:$D,4,0)</f>
        <v>UNIPEGA</v>
      </c>
      <c r="W5903" t="str">
        <f>VLOOKUP(L5903,'[2]tabela de preços'!$A:$F,6,0)</f>
        <v xml:space="preserve">SPRAYS </v>
      </c>
      <c r="X5903" t="str">
        <f>VLOOKUP(L5903,'[2]tabela de preços'!$A:$G,7,0)</f>
        <v>AUTOMOTIVO</v>
      </c>
    </row>
    <row r="5904" spans="1:24" x14ac:dyDescent="0.3">
      <c r="A5904" t="s">
        <v>626</v>
      </c>
      <c r="B5904" t="s">
        <v>627</v>
      </c>
      <c r="C5904" t="s">
        <v>652</v>
      </c>
      <c r="D5904" s="1">
        <v>46031</v>
      </c>
      <c r="E5904" t="s">
        <v>653</v>
      </c>
      <c r="F5904">
        <v>9</v>
      </c>
      <c r="G5904">
        <v>174</v>
      </c>
      <c r="H5904" t="str">
        <f>VLOOKUP(G5904,[1]OPERADORES!$A:$B,2,0)</f>
        <v>MIRIÃ LOBATO RODRIGUES</v>
      </c>
      <c r="I5904" t="s">
        <v>21</v>
      </c>
      <c r="J5904" t="s">
        <v>630</v>
      </c>
      <c r="K5904" t="s">
        <v>631</v>
      </c>
      <c r="L5904">
        <v>84460</v>
      </c>
      <c r="M5904" t="s">
        <v>322</v>
      </c>
      <c r="O5904" t="s">
        <v>11</v>
      </c>
      <c r="P5904">
        <v>5102</v>
      </c>
      <c r="Q5904">
        <v>2</v>
      </c>
      <c r="R5904">
        <v>31.07</v>
      </c>
      <c r="S5904">
        <v>62.14</v>
      </c>
      <c r="T5904">
        <v>47.16</v>
      </c>
      <c r="U5904">
        <v>24.11</v>
      </c>
      <c r="V5904" t="str">
        <f>VLOOKUP(L5904,'[2]tabela de preços'!$A:$D,4,0)</f>
        <v>BRASILUX</v>
      </c>
      <c r="W5904" t="str">
        <f>VLOOKUP(L5904,'[2]tabela de preços'!$A:$F,6,0)</f>
        <v>VEDADORES / SELANTES</v>
      </c>
      <c r="X5904" t="str">
        <f>VLOOKUP(L5904,'[2]tabela de preços'!$A:$G,7,0)</f>
        <v>AUTOMOTIVO</v>
      </c>
    </row>
    <row r="5905" spans="1:24" x14ac:dyDescent="0.3">
      <c r="A5905" t="s">
        <v>626</v>
      </c>
      <c r="B5905" t="s">
        <v>627</v>
      </c>
      <c r="C5905" t="s">
        <v>652</v>
      </c>
      <c r="D5905" s="1">
        <v>46031</v>
      </c>
      <c r="E5905" t="s">
        <v>653</v>
      </c>
      <c r="F5905">
        <v>9</v>
      </c>
      <c r="G5905">
        <v>174</v>
      </c>
      <c r="H5905" t="str">
        <f>VLOOKUP(G5905,[1]OPERADORES!$A:$B,2,0)</f>
        <v>MIRIÃ LOBATO RODRIGUES</v>
      </c>
      <c r="I5905" t="s">
        <v>21</v>
      </c>
      <c r="J5905" t="s">
        <v>630</v>
      </c>
      <c r="K5905" t="s">
        <v>631</v>
      </c>
      <c r="L5905">
        <v>20399</v>
      </c>
      <c r="M5905" t="s">
        <v>465</v>
      </c>
      <c r="O5905" t="s">
        <v>11</v>
      </c>
      <c r="P5905">
        <v>5403</v>
      </c>
      <c r="Q5905">
        <v>12</v>
      </c>
      <c r="R5905">
        <v>34.700000000000003</v>
      </c>
      <c r="S5905">
        <v>416.4</v>
      </c>
      <c r="T5905">
        <v>316.2</v>
      </c>
      <c r="U5905">
        <v>24.06</v>
      </c>
      <c r="V5905" t="str">
        <f>VLOOKUP(L5905,'[2]tabela de preços'!$A:$D,4,0)</f>
        <v>SHERWIN WILLIAMS</v>
      </c>
      <c r="W5905" t="str">
        <f>VLOOKUP(L5905,'[2]tabela de preços'!$A:$F,6,0)</f>
        <v>VERNIZ AUTOMOTIVO</v>
      </c>
      <c r="X5905" t="str">
        <f>VLOOKUP(L5905,'[2]tabela de preços'!$A:$G,7,0)</f>
        <v>AUTOMOTIVO</v>
      </c>
    </row>
    <row r="5906" spans="1:24" x14ac:dyDescent="0.3">
      <c r="A5906" t="s">
        <v>626</v>
      </c>
      <c r="B5906" t="s">
        <v>627</v>
      </c>
      <c r="C5906" t="s">
        <v>657</v>
      </c>
      <c r="D5906" s="1">
        <v>46035</v>
      </c>
      <c r="E5906" t="s">
        <v>658</v>
      </c>
      <c r="F5906">
        <v>9</v>
      </c>
      <c r="G5906">
        <v>174</v>
      </c>
      <c r="H5906" t="str">
        <f>VLOOKUP(G5906,[1]OPERADORES!$A:$B,2,0)</f>
        <v>MIRIÃ LOBATO RODRIGUES</v>
      </c>
      <c r="I5906" t="s">
        <v>21</v>
      </c>
      <c r="J5906" t="s">
        <v>630</v>
      </c>
      <c r="K5906" t="s">
        <v>631</v>
      </c>
      <c r="L5906">
        <v>84487</v>
      </c>
      <c r="M5906" t="s">
        <v>633</v>
      </c>
      <c r="O5906" t="s">
        <v>11</v>
      </c>
      <c r="P5906">
        <v>5403</v>
      </c>
      <c r="Q5906">
        <v>6</v>
      </c>
      <c r="R5906">
        <v>28.84</v>
      </c>
      <c r="S5906">
        <v>173.04</v>
      </c>
      <c r="T5906">
        <v>131.34</v>
      </c>
      <c r="U5906">
        <v>24.1</v>
      </c>
      <c r="V5906" t="str">
        <f>VLOOKUP(L5906,'[2]tabela de preços'!$A:$D,4,0)</f>
        <v>BRASILUX</v>
      </c>
      <c r="W5906" t="str">
        <f>VLOOKUP(L5906,'[2]tabela de preços'!$A:$F,6,0)</f>
        <v>TINTAS LACA</v>
      </c>
      <c r="X5906" t="str">
        <f>VLOOKUP(L5906,'[2]tabela de preços'!$A:$G,7,0)</f>
        <v>AUTOMOTIVO</v>
      </c>
    </row>
    <row r="5907" spans="1:24" x14ac:dyDescent="0.3">
      <c r="A5907" t="s">
        <v>626</v>
      </c>
      <c r="B5907" t="s">
        <v>627</v>
      </c>
      <c r="C5907" t="s">
        <v>657</v>
      </c>
      <c r="D5907" s="1">
        <v>46035</v>
      </c>
      <c r="E5907" t="s">
        <v>658</v>
      </c>
      <c r="F5907">
        <v>9</v>
      </c>
      <c r="G5907">
        <v>174</v>
      </c>
      <c r="H5907" t="str">
        <f>VLOOKUP(G5907,[1]OPERADORES!$A:$B,2,0)</f>
        <v>MIRIÃ LOBATO RODRIGUES</v>
      </c>
      <c r="I5907" t="s">
        <v>21</v>
      </c>
      <c r="J5907" t="s">
        <v>630</v>
      </c>
      <c r="K5907" t="s">
        <v>631</v>
      </c>
      <c r="L5907">
        <v>84108</v>
      </c>
      <c r="M5907" t="s">
        <v>144</v>
      </c>
      <c r="O5907" t="s">
        <v>11</v>
      </c>
      <c r="P5907">
        <v>5403</v>
      </c>
      <c r="Q5907">
        <v>6</v>
      </c>
      <c r="R5907">
        <v>27.29</v>
      </c>
      <c r="S5907">
        <v>163.74</v>
      </c>
      <c r="T5907">
        <v>124.26</v>
      </c>
      <c r="U5907">
        <v>24.11</v>
      </c>
      <c r="V5907" t="str">
        <f>VLOOKUP(L5907,'[2]tabela de preços'!$A:$D,4,0)</f>
        <v>BRASILUX</v>
      </c>
      <c r="W5907" t="str">
        <f>VLOOKUP(L5907,'[2]tabela de preços'!$A:$F,6,0)</f>
        <v>TINTAS LACA</v>
      </c>
      <c r="X5907" t="str">
        <f>VLOOKUP(L5907,'[2]tabela de preços'!$A:$G,7,0)</f>
        <v>AUTOMOTIVO</v>
      </c>
    </row>
    <row r="5908" spans="1:24" x14ac:dyDescent="0.3">
      <c r="A5908" t="s">
        <v>626</v>
      </c>
      <c r="B5908" t="s">
        <v>627</v>
      </c>
      <c r="C5908" t="s">
        <v>657</v>
      </c>
      <c r="D5908" s="1">
        <v>46035</v>
      </c>
      <c r="E5908" t="s">
        <v>658</v>
      </c>
      <c r="F5908">
        <v>9</v>
      </c>
      <c r="G5908">
        <v>174</v>
      </c>
      <c r="H5908" t="str">
        <f>VLOOKUP(G5908,[1]OPERADORES!$A:$B,2,0)</f>
        <v>MIRIÃ LOBATO RODRIGUES</v>
      </c>
      <c r="I5908" t="s">
        <v>21</v>
      </c>
      <c r="J5908" t="s">
        <v>630</v>
      </c>
      <c r="K5908" t="s">
        <v>631</v>
      </c>
      <c r="L5908">
        <v>24248</v>
      </c>
      <c r="M5908" t="s">
        <v>107</v>
      </c>
      <c r="O5908" t="s">
        <v>11</v>
      </c>
      <c r="P5908">
        <v>5102</v>
      </c>
      <c r="Q5908">
        <v>12</v>
      </c>
      <c r="R5908">
        <v>8</v>
      </c>
      <c r="S5908">
        <v>96</v>
      </c>
      <c r="T5908">
        <v>76.92</v>
      </c>
      <c r="U5908">
        <v>19.88</v>
      </c>
      <c r="V5908" t="str">
        <f>VLOOKUP(L5908,'[2]tabela de preços'!$A:$D,4,0)</f>
        <v>SHERWIN WILLIAMS</v>
      </c>
      <c r="W5908" t="str">
        <f>VLOOKUP(L5908,'[2]tabela de preços'!$A:$F,6,0)</f>
        <v>PRIMER AUTOMOTIVO</v>
      </c>
      <c r="X5908" t="str">
        <f>VLOOKUP(L5908,'[2]tabela de preços'!$A:$G,7,0)</f>
        <v>AUTOMOTIVO</v>
      </c>
    </row>
    <row r="5909" spans="1:24" x14ac:dyDescent="0.3">
      <c r="A5909" t="s">
        <v>626</v>
      </c>
      <c r="B5909" t="s">
        <v>627</v>
      </c>
      <c r="C5909" t="s">
        <v>657</v>
      </c>
      <c r="D5909" s="1">
        <v>46035</v>
      </c>
      <c r="E5909" t="s">
        <v>658</v>
      </c>
      <c r="F5909">
        <v>9</v>
      </c>
      <c r="G5909">
        <v>174</v>
      </c>
      <c r="H5909" t="str">
        <f>VLOOKUP(G5909,[1]OPERADORES!$A:$B,2,0)</f>
        <v>MIRIÃ LOBATO RODRIGUES</v>
      </c>
      <c r="I5909" t="s">
        <v>21</v>
      </c>
      <c r="J5909" t="s">
        <v>630</v>
      </c>
      <c r="K5909" t="s">
        <v>631</v>
      </c>
      <c r="L5909">
        <v>5</v>
      </c>
      <c r="M5909" t="s">
        <v>147</v>
      </c>
      <c r="O5909" t="s">
        <v>11</v>
      </c>
      <c r="P5909">
        <v>5102</v>
      </c>
      <c r="Q5909">
        <v>3</v>
      </c>
      <c r="R5909">
        <v>5.15</v>
      </c>
      <c r="S5909">
        <v>15.45</v>
      </c>
      <c r="T5909">
        <v>11.73</v>
      </c>
      <c r="U5909">
        <v>24.08</v>
      </c>
      <c r="V5909" t="str">
        <f>VLOOKUP(L5909,'[2]tabela de preços'!$A:$D,4,0)</f>
        <v>BRILHO ESTOPA</v>
      </c>
      <c r="W5909" t="str">
        <f>VLOOKUP(L5909,'[2]tabela de preços'!$A:$F,6,0)</f>
        <v>ESTOPAS</v>
      </c>
      <c r="X5909" t="str">
        <f>VLOOKUP(L5909,'[2]tabela de preços'!$A:$G,7,0)</f>
        <v>AUTOMOTIVO</v>
      </c>
    </row>
    <row r="5910" spans="1:24" x14ac:dyDescent="0.3">
      <c r="A5910" t="s">
        <v>626</v>
      </c>
      <c r="B5910" t="s">
        <v>627</v>
      </c>
      <c r="C5910" t="s">
        <v>657</v>
      </c>
      <c r="D5910" s="1">
        <v>46035</v>
      </c>
      <c r="E5910" t="s">
        <v>658</v>
      </c>
      <c r="F5910">
        <v>9</v>
      </c>
      <c r="G5910">
        <v>174</v>
      </c>
      <c r="H5910" t="str">
        <f>VLOOKUP(G5910,[1]OPERADORES!$A:$B,2,0)</f>
        <v>MIRIÃ LOBATO RODRIGUES</v>
      </c>
      <c r="I5910" t="s">
        <v>21</v>
      </c>
      <c r="J5910" t="s">
        <v>630</v>
      </c>
      <c r="K5910" t="s">
        <v>631</v>
      </c>
      <c r="L5910">
        <v>20431</v>
      </c>
      <c r="M5910" t="s">
        <v>202</v>
      </c>
      <c r="O5910" t="s">
        <v>11</v>
      </c>
      <c r="P5910">
        <v>5403</v>
      </c>
      <c r="Q5910">
        <v>6</v>
      </c>
      <c r="R5910">
        <v>36.89</v>
      </c>
      <c r="S5910">
        <v>221.34</v>
      </c>
      <c r="T5910">
        <v>178.68</v>
      </c>
      <c r="U5910">
        <v>19.27</v>
      </c>
      <c r="V5910" t="str">
        <f>VLOOKUP(L5910,'[2]tabela de preços'!$A:$D,4,0)</f>
        <v>SHERWIN WILLIAMS</v>
      </c>
      <c r="W5910" t="str">
        <f>VLOOKUP(L5910,'[2]tabela de preços'!$A:$F,6,0)</f>
        <v>VERNIZ AUTOMOTIVO</v>
      </c>
      <c r="X5910" t="str">
        <f>VLOOKUP(L5910,'[2]tabela de preços'!$A:$G,7,0)</f>
        <v>AUTOMOTIVO</v>
      </c>
    </row>
    <row r="5911" spans="1:24" x14ac:dyDescent="0.3">
      <c r="A5911" t="s">
        <v>626</v>
      </c>
      <c r="B5911" t="s">
        <v>627</v>
      </c>
      <c r="C5911" t="s">
        <v>657</v>
      </c>
      <c r="D5911" s="1">
        <v>46035</v>
      </c>
      <c r="E5911" t="s">
        <v>658</v>
      </c>
      <c r="F5911">
        <v>9</v>
      </c>
      <c r="G5911">
        <v>174</v>
      </c>
      <c r="H5911" t="str">
        <f>VLOOKUP(G5911,[1]OPERADORES!$A:$B,2,0)</f>
        <v>MIRIÃ LOBATO RODRIGUES</v>
      </c>
      <c r="I5911" t="s">
        <v>21</v>
      </c>
      <c r="J5911" t="s">
        <v>630</v>
      </c>
      <c r="K5911" t="s">
        <v>631</v>
      </c>
      <c r="L5911">
        <v>20570</v>
      </c>
      <c r="M5911" t="s">
        <v>659</v>
      </c>
      <c r="O5911" t="s">
        <v>11</v>
      </c>
      <c r="P5911">
        <v>5403</v>
      </c>
      <c r="Q5911">
        <v>1</v>
      </c>
      <c r="R5911">
        <v>72.69</v>
      </c>
      <c r="S5911">
        <v>72.69</v>
      </c>
      <c r="T5911">
        <v>51.83</v>
      </c>
      <c r="U5911">
        <v>28.7</v>
      </c>
      <c r="V5911" t="str">
        <f>VLOOKUP(L5911,'[2]tabela de preços'!$A:$D,4,0)</f>
        <v>SHERWIN WILLIAMS</v>
      </c>
      <c r="W5911" t="str">
        <f>VLOOKUP(L5911,'[2]tabela de preços'!$A:$F,6,0)</f>
        <v>TINTAS POLIÉSTER</v>
      </c>
      <c r="X5911" t="str">
        <f>VLOOKUP(L5911,'[2]tabela de preços'!$A:$G,7,0)</f>
        <v>AUTOMOTIVO</v>
      </c>
    </row>
    <row r="5912" spans="1:24" x14ac:dyDescent="0.3">
      <c r="A5912" t="s">
        <v>626</v>
      </c>
      <c r="B5912" t="s">
        <v>627</v>
      </c>
      <c r="C5912" t="s">
        <v>657</v>
      </c>
      <c r="D5912" s="1">
        <v>46035</v>
      </c>
      <c r="E5912" t="s">
        <v>658</v>
      </c>
      <c r="F5912">
        <v>9</v>
      </c>
      <c r="G5912">
        <v>174</v>
      </c>
      <c r="H5912" t="str">
        <f>VLOOKUP(G5912,[1]OPERADORES!$A:$B,2,0)</f>
        <v>MIRIÃ LOBATO RODRIGUES</v>
      </c>
      <c r="I5912" t="s">
        <v>21</v>
      </c>
      <c r="J5912" t="s">
        <v>630</v>
      </c>
      <c r="K5912" t="s">
        <v>631</v>
      </c>
      <c r="L5912">
        <v>21077</v>
      </c>
      <c r="M5912" t="s">
        <v>207</v>
      </c>
      <c r="O5912" t="s">
        <v>11</v>
      </c>
      <c r="P5912">
        <v>5102</v>
      </c>
      <c r="Q5912">
        <v>6</v>
      </c>
      <c r="R5912">
        <v>44.68</v>
      </c>
      <c r="S5912">
        <v>268.08</v>
      </c>
      <c r="T5912">
        <v>203.52</v>
      </c>
      <c r="U5912">
        <v>24.08</v>
      </c>
      <c r="V5912" t="str">
        <f>VLOOKUP(L5912,'[2]tabela de preços'!$A:$D,4,0)</f>
        <v>SHERWIN WILLIAMS</v>
      </c>
      <c r="W5912" t="str">
        <f>VLOOKUP(L5912,'[2]tabela de preços'!$A:$F,6,0)</f>
        <v>MASSA POLIÉSTER</v>
      </c>
      <c r="X5912" t="str">
        <f>VLOOKUP(L5912,'[2]tabela de preços'!$A:$G,7,0)</f>
        <v>AUTOMOTIVO</v>
      </c>
    </row>
    <row r="5913" spans="1:24" x14ac:dyDescent="0.3">
      <c r="A5913" t="s">
        <v>626</v>
      </c>
      <c r="B5913" t="s">
        <v>627</v>
      </c>
      <c r="C5913" t="s">
        <v>657</v>
      </c>
      <c r="D5913" s="1">
        <v>46035</v>
      </c>
      <c r="E5913" t="s">
        <v>658</v>
      </c>
      <c r="F5913">
        <v>9</v>
      </c>
      <c r="G5913">
        <v>174</v>
      </c>
      <c r="H5913" t="str">
        <f>VLOOKUP(G5913,[1]OPERADORES!$A:$B,2,0)</f>
        <v>MIRIÃ LOBATO RODRIGUES</v>
      </c>
      <c r="I5913" t="s">
        <v>21</v>
      </c>
      <c r="J5913" t="s">
        <v>630</v>
      </c>
      <c r="K5913" t="s">
        <v>631</v>
      </c>
      <c r="L5913">
        <v>84658</v>
      </c>
      <c r="M5913" t="s">
        <v>100</v>
      </c>
      <c r="O5913" t="s">
        <v>11</v>
      </c>
      <c r="P5913">
        <v>5102</v>
      </c>
      <c r="Q5913">
        <v>6</v>
      </c>
      <c r="R5913">
        <v>40.840000000000003</v>
      </c>
      <c r="S5913">
        <v>245.04</v>
      </c>
      <c r="T5913">
        <v>186</v>
      </c>
      <c r="U5913">
        <v>24.09</v>
      </c>
      <c r="V5913" t="str">
        <f>VLOOKUP(L5913,'[2]tabela de preços'!$A:$D,4,0)</f>
        <v>ANJO</v>
      </c>
      <c r="W5913" t="str">
        <f>VLOOKUP(L5913,'[2]tabela de preços'!$A:$F,6,0)</f>
        <v>MASSA POLIÉSTER</v>
      </c>
      <c r="X5913" t="str">
        <f>VLOOKUP(L5913,'[2]tabela de preços'!$A:$G,7,0)</f>
        <v>AUTOMOTIVO</v>
      </c>
    </row>
    <row r="5914" spans="1:24" x14ac:dyDescent="0.3">
      <c r="A5914" t="s">
        <v>626</v>
      </c>
      <c r="B5914" t="s">
        <v>627</v>
      </c>
      <c r="C5914" t="s">
        <v>657</v>
      </c>
      <c r="D5914" s="1">
        <v>46035</v>
      </c>
      <c r="E5914" t="s">
        <v>658</v>
      </c>
      <c r="F5914">
        <v>9</v>
      </c>
      <c r="G5914">
        <v>174</v>
      </c>
      <c r="H5914" t="str">
        <f>VLOOKUP(G5914,[1]OPERADORES!$A:$B,2,0)</f>
        <v>MIRIÃ LOBATO RODRIGUES</v>
      </c>
      <c r="I5914" t="s">
        <v>21</v>
      </c>
      <c r="J5914" t="s">
        <v>630</v>
      </c>
      <c r="K5914" t="s">
        <v>631</v>
      </c>
      <c r="L5914">
        <v>24247</v>
      </c>
      <c r="M5914" t="s">
        <v>111</v>
      </c>
      <c r="O5914" t="s">
        <v>11</v>
      </c>
      <c r="P5914">
        <v>5403</v>
      </c>
      <c r="Q5914">
        <v>12</v>
      </c>
      <c r="R5914">
        <v>21</v>
      </c>
      <c r="S5914">
        <v>252</v>
      </c>
      <c r="T5914">
        <v>199.2</v>
      </c>
      <c r="U5914">
        <v>20.95</v>
      </c>
      <c r="V5914" t="str">
        <f>VLOOKUP(L5914,'[2]tabela de preços'!$A:$D,4,0)</f>
        <v>SHERWIN WILLIAMS</v>
      </c>
      <c r="W5914" t="str">
        <f>VLOOKUP(L5914,'[2]tabela de preços'!$A:$F,6,0)</f>
        <v>PRIMER AUTOMOTIVO</v>
      </c>
      <c r="X5914" t="str">
        <f>VLOOKUP(L5914,'[2]tabela de preços'!$A:$G,7,0)</f>
        <v>AUTOMOTIVO</v>
      </c>
    </row>
    <row r="5915" spans="1:24" x14ac:dyDescent="0.3">
      <c r="A5915" t="s">
        <v>626</v>
      </c>
      <c r="B5915" t="s">
        <v>627</v>
      </c>
      <c r="C5915" t="s">
        <v>657</v>
      </c>
      <c r="D5915" s="1">
        <v>46035</v>
      </c>
      <c r="E5915" t="s">
        <v>658</v>
      </c>
      <c r="F5915">
        <v>9</v>
      </c>
      <c r="G5915">
        <v>174</v>
      </c>
      <c r="H5915" t="str">
        <f>VLOOKUP(G5915,[1]OPERADORES!$A:$B,2,0)</f>
        <v>MIRIÃ LOBATO RODRIGUES</v>
      </c>
      <c r="I5915" t="s">
        <v>21</v>
      </c>
      <c r="J5915" t="s">
        <v>630</v>
      </c>
      <c r="K5915" t="s">
        <v>631</v>
      </c>
      <c r="L5915">
        <v>21067</v>
      </c>
      <c r="M5915" t="s">
        <v>640</v>
      </c>
      <c r="O5915" t="s">
        <v>11</v>
      </c>
      <c r="P5915">
        <v>5102</v>
      </c>
      <c r="Q5915">
        <v>2</v>
      </c>
      <c r="R5915">
        <v>37.58</v>
      </c>
      <c r="S5915">
        <v>75.16</v>
      </c>
      <c r="T5915">
        <v>57.04</v>
      </c>
      <c r="U5915">
        <v>24.11</v>
      </c>
      <c r="V5915" t="str">
        <f>VLOOKUP(L5915,'[2]tabela de preços'!$A:$D,4,0)</f>
        <v>SIKKENS</v>
      </c>
      <c r="W5915" t="str">
        <f>VLOOKUP(L5915,'[2]tabela de preços'!$A:$F,6,0)</f>
        <v>DILUENTE</v>
      </c>
      <c r="X5915" t="str">
        <f>VLOOKUP(L5915,'[2]tabela de preços'!$A:$G,7,0)</f>
        <v>AUTOMOTIVO</v>
      </c>
    </row>
    <row r="5916" spans="1:24" x14ac:dyDescent="0.3">
      <c r="A5916" t="s">
        <v>626</v>
      </c>
      <c r="B5916" t="s">
        <v>627</v>
      </c>
      <c r="C5916" t="s">
        <v>657</v>
      </c>
      <c r="D5916" s="1">
        <v>46035</v>
      </c>
      <c r="E5916" t="s">
        <v>658</v>
      </c>
      <c r="F5916">
        <v>9</v>
      </c>
      <c r="G5916">
        <v>174</v>
      </c>
      <c r="H5916" t="str">
        <f>VLOOKUP(G5916,[1]OPERADORES!$A:$B,2,0)</f>
        <v>MIRIÃ LOBATO RODRIGUES</v>
      </c>
      <c r="I5916" t="s">
        <v>21</v>
      </c>
      <c r="J5916" t="s">
        <v>630</v>
      </c>
      <c r="K5916" t="s">
        <v>631</v>
      </c>
      <c r="L5916">
        <v>20212</v>
      </c>
      <c r="M5916" t="s">
        <v>198</v>
      </c>
      <c r="O5916" t="s">
        <v>11</v>
      </c>
      <c r="P5916">
        <v>5403</v>
      </c>
      <c r="Q5916">
        <v>2</v>
      </c>
      <c r="R5916">
        <v>26.95</v>
      </c>
      <c r="S5916">
        <v>53.9</v>
      </c>
      <c r="T5916">
        <v>40.92</v>
      </c>
      <c r="U5916">
        <v>24.08</v>
      </c>
      <c r="V5916" t="str">
        <f>VLOOKUP(L5916,'[2]tabela de preços'!$A:$D,4,0)</f>
        <v>MAXI RUBBER</v>
      </c>
      <c r="W5916" t="str">
        <f>VLOOKUP(L5916,'[2]tabela de preços'!$A:$F,6,0)</f>
        <v>SELADORA P/ PLASTICO</v>
      </c>
      <c r="X5916" t="str">
        <f>VLOOKUP(L5916,'[2]tabela de preços'!$A:$G,7,0)</f>
        <v>AUTOMOTIVO</v>
      </c>
    </row>
    <row r="5917" spans="1:24" x14ac:dyDescent="0.3">
      <c r="A5917" t="s">
        <v>626</v>
      </c>
      <c r="B5917" t="s">
        <v>627</v>
      </c>
      <c r="C5917" t="s">
        <v>657</v>
      </c>
      <c r="D5917" s="1">
        <v>46035</v>
      </c>
      <c r="E5917" t="s">
        <v>658</v>
      </c>
      <c r="F5917">
        <v>9</v>
      </c>
      <c r="G5917">
        <v>174</v>
      </c>
      <c r="H5917" t="str">
        <f>VLOOKUP(G5917,[1]OPERADORES!$A:$B,2,0)</f>
        <v>MIRIÃ LOBATO RODRIGUES</v>
      </c>
      <c r="I5917" t="s">
        <v>21</v>
      </c>
      <c r="J5917" t="s">
        <v>630</v>
      </c>
      <c r="K5917" t="s">
        <v>631</v>
      </c>
      <c r="L5917">
        <v>10404</v>
      </c>
      <c r="M5917" t="s">
        <v>130</v>
      </c>
      <c r="O5917" t="s">
        <v>11</v>
      </c>
      <c r="P5917">
        <v>5102</v>
      </c>
      <c r="Q5917">
        <v>10</v>
      </c>
      <c r="R5917">
        <v>16.29</v>
      </c>
      <c r="S5917">
        <v>162.9</v>
      </c>
      <c r="T5917">
        <v>133.19999999999999</v>
      </c>
      <c r="U5917">
        <v>18.23</v>
      </c>
      <c r="V5917" t="str">
        <f>VLOOKUP(L5917,'[2]tabela de preços'!$A:$D,4,0)</f>
        <v>MAXI RUBBER</v>
      </c>
      <c r="W5917" t="str">
        <f>VLOOKUP(L5917,'[2]tabela de preços'!$A:$F,6,0)</f>
        <v>VEDADORES / SELANTES</v>
      </c>
      <c r="X5917" t="str">
        <f>VLOOKUP(L5917,'[2]tabela de preços'!$A:$G,7,0)</f>
        <v>AUTOMOTIVO</v>
      </c>
    </row>
    <row r="5918" spans="1:24" x14ac:dyDescent="0.3">
      <c r="A5918" t="s">
        <v>626</v>
      </c>
      <c r="B5918" t="s">
        <v>627</v>
      </c>
      <c r="C5918" t="s">
        <v>660</v>
      </c>
      <c r="D5918" s="1">
        <v>46038</v>
      </c>
      <c r="E5918" t="s">
        <v>661</v>
      </c>
      <c r="F5918">
        <v>9</v>
      </c>
      <c r="G5918">
        <v>174</v>
      </c>
      <c r="H5918" t="str">
        <f>VLOOKUP(G5918,[1]OPERADORES!$A:$B,2,0)</f>
        <v>MIRIÃ LOBATO RODRIGUES</v>
      </c>
      <c r="I5918" t="s">
        <v>21</v>
      </c>
      <c r="J5918" t="s">
        <v>630</v>
      </c>
      <c r="K5918" t="s">
        <v>631</v>
      </c>
      <c r="L5918">
        <v>23716</v>
      </c>
      <c r="M5918" t="s">
        <v>220</v>
      </c>
      <c r="O5918" t="s">
        <v>11</v>
      </c>
      <c r="P5918">
        <v>5102</v>
      </c>
      <c r="Q5918">
        <v>1</v>
      </c>
      <c r="R5918">
        <v>40.71</v>
      </c>
      <c r="S5918">
        <v>40.71</v>
      </c>
      <c r="T5918">
        <v>30.9</v>
      </c>
      <c r="U5918">
        <v>24.1</v>
      </c>
      <c r="V5918" t="str">
        <f>VLOOKUP(L5918,'[2]tabela de preços'!$A:$D,4,0)</f>
        <v>NEW PAD</v>
      </c>
      <c r="W5918" t="str">
        <f>VLOOKUP(L5918,'[2]tabela de preços'!$A:$F,6,0)</f>
        <v>BOINAS PARA POLIMENTO</v>
      </c>
      <c r="X5918" t="str">
        <f>VLOOKUP(L5918,'[2]tabela de preços'!$A:$G,7,0)</f>
        <v>AUTOMOTIVO</v>
      </c>
    </row>
    <row r="5919" spans="1:24" x14ac:dyDescent="0.3">
      <c r="A5919" t="s">
        <v>626</v>
      </c>
      <c r="B5919" t="s">
        <v>627</v>
      </c>
      <c r="C5919" t="s">
        <v>660</v>
      </c>
      <c r="D5919" s="1">
        <v>46038</v>
      </c>
      <c r="E5919" t="s">
        <v>661</v>
      </c>
      <c r="F5919">
        <v>9</v>
      </c>
      <c r="G5919">
        <v>174</v>
      </c>
      <c r="H5919" t="str">
        <f>VLOOKUP(G5919,[1]OPERADORES!$A:$B,2,0)</f>
        <v>MIRIÃ LOBATO RODRIGUES</v>
      </c>
      <c r="I5919" t="s">
        <v>21</v>
      </c>
      <c r="J5919" t="s">
        <v>630</v>
      </c>
      <c r="K5919" t="s">
        <v>631</v>
      </c>
      <c r="L5919">
        <v>23076</v>
      </c>
      <c r="M5919" t="s">
        <v>97</v>
      </c>
      <c r="O5919" t="s">
        <v>11</v>
      </c>
      <c r="P5919">
        <v>5403</v>
      </c>
      <c r="Q5919">
        <v>30</v>
      </c>
      <c r="R5919">
        <v>34.89</v>
      </c>
      <c r="S5919" s="2">
        <v>1046.7</v>
      </c>
      <c r="T5919">
        <v>795.9</v>
      </c>
      <c r="U5919">
        <v>23.96</v>
      </c>
      <c r="V5919" t="str">
        <f>VLOOKUP(L5919,'[2]tabela de preços'!$A:$D,4,0)</f>
        <v>WANDA</v>
      </c>
      <c r="W5919" t="str">
        <f>VLOOKUP(L5919,'[2]tabela de preços'!$A:$F,6,0)</f>
        <v>PRIMER AUTOMOTIVO</v>
      </c>
      <c r="X5919" t="str">
        <f>VLOOKUP(L5919,'[2]tabela de preços'!$A:$G,7,0)</f>
        <v>AUTOMOTIVO</v>
      </c>
    </row>
    <row r="5920" spans="1:24" x14ac:dyDescent="0.3">
      <c r="A5920" t="s">
        <v>626</v>
      </c>
      <c r="B5920" t="s">
        <v>627</v>
      </c>
      <c r="C5920" t="s">
        <v>660</v>
      </c>
      <c r="D5920" s="1">
        <v>46038</v>
      </c>
      <c r="E5920" t="s">
        <v>661</v>
      </c>
      <c r="F5920">
        <v>9</v>
      </c>
      <c r="G5920">
        <v>174</v>
      </c>
      <c r="H5920" t="str">
        <f>VLOOKUP(G5920,[1]OPERADORES!$A:$B,2,0)</f>
        <v>MIRIÃ LOBATO RODRIGUES</v>
      </c>
      <c r="I5920" t="s">
        <v>21</v>
      </c>
      <c r="J5920" t="s">
        <v>630</v>
      </c>
      <c r="K5920" t="s">
        <v>631</v>
      </c>
      <c r="L5920">
        <v>23690</v>
      </c>
      <c r="M5920" t="s">
        <v>98</v>
      </c>
      <c r="O5920" t="s">
        <v>11</v>
      </c>
      <c r="P5920">
        <v>5403</v>
      </c>
      <c r="Q5920">
        <v>6</v>
      </c>
      <c r="R5920">
        <v>39.89</v>
      </c>
      <c r="S5920">
        <v>239.34</v>
      </c>
      <c r="T5920">
        <v>189.66</v>
      </c>
      <c r="U5920">
        <v>20.76</v>
      </c>
      <c r="V5920" t="str">
        <f>VLOOKUP(L5920,'[2]tabela de preços'!$A:$D,4,0)</f>
        <v>WANDA</v>
      </c>
      <c r="W5920" t="str">
        <f>VLOOKUP(L5920,'[2]tabela de preços'!$A:$F,6,0)</f>
        <v>VERNIZ AUTOMOTIVO</v>
      </c>
      <c r="X5920" t="str">
        <f>VLOOKUP(L5920,'[2]tabela de preços'!$A:$G,7,0)</f>
        <v>AUTOMOTIVO</v>
      </c>
    </row>
    <row r="5921" spans="1:24" x14ac:dyDescent="0.3">
      <c r="A5921" t="s">
        <v>626</v>
      </c>
      <c r="B5921" t="s">
        <v>627</v>
      </c>
      <c r="C5921" t="s">
        <v>660</v>
      </c>
      <c r="D5921" s="1">
        <v>46038</v>
      </c>
      <c r="E5921" t="s">
        <v>661</v>
      </c>
      <c r="F5921">
        <v>9</v>
      </c>
      <c r="G5921">
        <v>174</v>
      </c>
      <c r="H5921" t="str">
        <f>VLOOKUP(G5921,[1]OPERADORES!$A:$B,2,0)</f>
        <v>MIRIÃ LOBATO RODRIGUES</v>
      </c>
      <c r="I5921" t="s">
        <v>21</v>
      </c>
      <c r="J5921" t="s">
        <v>630</v>
      </c>
      <c r="K5921" t="s">
        <v>631</v>
      </c>
      <c r="L5921">
        <v>23602</v>
      </c>
      <c r="M5921" t="s">
        <v>215</v>
      </c>
      <c r="O5921" t="s">
        <v>11</v>
      </c>
      <c r="P5921">
        <v>5403</v>
      </c>
      <c r="Q5921">
        <v>9</v>
      </c>
      <c r="R5921">
        <v>35.89</v>
      </c>
      <c r="S5921">
        <v>323.01</v>
      </c>
      <c r="T5921">
        <v>263.25</v>
      </c>
      <c r="U5921">
        <v>18.5</v>
      </c>
      <c r="V5921" t="str">
        <f>VLOOKUP(L5921,'[2]tabela de preços'!$A:$D,4,0)</f>
        <v>SHERWIN WILLIAMS</v>
      </c>
      <c r="W5921" t="str">
        <f>VLOOKUP(L5921,'[2]tabela de preços'!$A:$F,6,0)</f>
        <v>VERNIZ AUTOMOTIVO</v>
      </c>
      <c r="X5921" t="str">
        <f>VLOOKUP(L5921,'[2]tabela de preços'!$A:$G,7,0)</f>
        <v>AUTOMOTIVO</v>
      </c>
    </row>
    <row r="5922" spans="1:24" x14ac:dyDescent="0.3">
      <c r="A5922" t="s">
        <v>626</v>
      </c>
      <c r="B5922" t="s">
        <v>627</v>
      </c>
      <c r="C5922" t="s">
        <v>660</v>
      </c>
      <c r="D5922" s="1">
        <v>46038</v>
      </c>
      <c r="E5922" t="s">
        <v>661</v>
      </c>
      <c r="F5922">
        <v>9</v>
      </c>
      <c r="G5922">
        <v>174</v>
      </c>
      <c r="H5922" t="str">
        <f>VLOOKUP(G5922,[1]OPERADORES!$A:$B,2,0)</f>
        <v>MIRIÃ LOBATO RODRIGUES</v>
      </c>
      <c r="I5922" t="s">
        <v>21</v>
      </c>
      <c r="J5922" t="s">
        <v>630</v>
      </c>
      <c r="K5922" t="s">
        <v>631</v>
      </c>
      <c r="L5922">
        <v>21820</v>
      </c>
      <c r="M5922" t="s">
        <v>149</v>
      </c>
      <c r="O5922" t="s">
        <v>11</v>
      </c>
      <c r="P5922">
        <v>5403</v>
      </c>
      <c r="Q5922">
        <v>1</v>
      </c>
      <c r="R5922">
        <v>38.51</v>
      </c>
      <c r="S5922">
        <v>38.51</v>
      </c>
      <c r="T5922">
        <v>27.46</v>
      </c>
      <c r="U5922">
        <v>28.69</v>
      </c>
      <c r="V5922" t="str">
        <f>VLOOKUP(L5922,'[2]tabela de preços'!$A:$D,4,0)</f>
        <v>SHERWIN WILLIAMS</v>
      </c>
      <c r="W5922" t="str">
        <f>VLOOKUP(L5922,'[2]tabela de preços'!$A:$F,6,0)</f>
        <v>TINTAS PU</v>
      </c>
      <c r="X5922" t="str">
        <f>VLOOKUP(L5922,'[2]tabela de preços'!$A:$G,7,0)</f>
        <v>AUTOMOTIVO</v>
      </c>
    </row>
    <row r="5923" spans="1:24" x14ac:dyDescent="0.3">
      <c r="A5923" t="s">
        <v>626</v>
      </c>
      <c r="B5923" t="s">
        <v>627</v>
      </c>
      <c r="C5923" t="s">
        <v>660</v>
      </c>
      <c r="D5923" s="1">
        <v>46038</v>
      </c>
      <c r="E5923" t="s">
        <v>661</v>
      </c>
      <c r="F5923">
        <v>9</v>
      </c>
      <c r="G5923">
        <v>174</v>
      </c>
      <c r="H5923" t="str">
        <f>VLOOKUP(G5923,[1]OPERADORES!$A:$B,2,0)</f>
        <v>MIRIÃ LOBATO RODRIGUES</v>
      </c>
      <c r="I5923" t="s">
        <v>21</v>
      </c>
      <c r="J5923" t="s">
        <v>630</v>
      </c>
      <c r="K5923" t="s">
        <v>631</v>
      </c>
      <c r="L5923">
        <v>20384</v>
      </c>
      <c r="M5923" t="s">
        <v>648</v>
      </c>
      <c r="O5923" t="s">
        <v>11</v>
      </c>
      <c r="P5923">
        <v>5403</v>
      </c>
      <c r="Q5923">
        <v>1</v>
      </c>
      <c r="R5923">
        <v>32.159999999999997</v>
      </c>
      <c r="S5923">
        <v>32.159999999999997</v>
      </c>
      <c r="T5923">
        <v>22.93</v>
      </c>
      <c r="U5923">
        <v>28.7</v>
      </c>
      <c r="V5923" t="str">
        <f>VLOOKUP(L5923,'[2]tabela de preços'!$A:$D,4,0)</f>
        <v>SHERWIN WILLIAMS</v>
      </c>
      <c r="W5923" t="str">
        <f>VLOOKUP(L5923,'[2]tabela de preços'!$A:$F,6,0)</f>
        <v>TINTAS PU</v>
      </c>
      <c r="X5923" t="str">
        <f>VLOOKUP(L5923,'[2]tabela de preços'!$A:$G,7,0)</f>
        <v>AUTOMOTIVO</v>
      </c>
    </row>
    <row r="5924" spans="1:24" x14ac:dyDescent="0.3">
      <c r="A5924" t="s">
        <v>626</v>
      </c>
      <c r="B5924" t="s">
        <v>627</v>
      </c>
      <c r="C5924" t="s">
        <v>660</v>
      </c>
      <c r="D5924" s="1">
        <v>46038</v>
      </c>
      <c r="E5924" t="s">
        <v>661</v>
      </c>
      <c r="F5924">
        <v>9</v>
      </c>
      <c r="G5924">
        <v>174</v>
      </c>
      <c r="H5924" t="str">
        <f>VLOOKUP(G5924,[1]OPERADORES!$A:$B,2,0)</f>
        <v>MIRIÃ LOBATO RODRIGUES</v>
      </c>
      <c r="I5924" t="s">
        <v>21</v>
      </c>
      <c r="J5924" t="s">
        <v>630</v>
      </c>
      <c r="K5924" t="s">
        <v>631</v>
      </c>
      <c r="L5924">
        <v>20327</v>
      </c>
      <c r="M5924" t="s">
        <v>216</v>
      </c>
      <c r="O5924" t="s">
        <v>11</v>
      </c>
      <c r="P5924">
        <v>5102</v>
      </c>
      <c r="Q5924">
        <v>1</v>
      </c>
      <c r="R5924">
        <v>33.119999999999997</v>
      </c>
      <c r="S5924">
        <v>33.119999999999997</v>
      </c>
      <c r="T5924">
        <v>23.62</v>
      </c>
      <c r="U5924">
        <v>28.68</v>
      </c>
      <c r="V5924" t="str">
        <f>VLOOKUP(L5924,'[2]tabela de preços'!$A:$D,4,0)</f>
        <v>SHERWIN WILLIAMS</v>
      </c>
      <c r="W5924" t="str">
        <f>VLOOKUP(L5924,'[2]tabela de preços'!$A:$F,6,0)</f>
        <v>TINTAS PU</v>
      </c>
      <c r="X5924" t="str">
        <f>VLOOKUP(L5924,'[2]tabela de preços'!$A:$G,7,0)</f>
        <v>AUTOMOTIVO</v>
      </c>
    </row>
    <row r="5925" spans="1:24" x14ac:dyDescent="0.3">
      <c r="A5925" t="s">
        <v>626</v>
      </c>
      <c r="B5925" t="s">
        <v>627</v>
      </c>
      <c r="C5925" t="s">
        <v>660</v>
      </c>
      <c r="D5925" s="1">
        <v>46038</v>
      </c>
      <c r="E5925" t="s">
        <v>661</v>
      </c>
      <c r="F5925">
        <v>9</v>
      </c>
      <c r="G5925">
        <v>174</v>
      </c>
      <c r="H5925" t="str">
        <f>VLOOKUP(G5925,[1]OPERADORES!$A:$B,2,0)</f>
        <v>MIRIÃ LOBATO RODRIGUES</v>
      </c>
      <c r="I5925" t="s">
        <v>21</v>
      </c>
      <c r="J5925" t="s">
        <v>630</v>
      </c>
      <c r="K5925" t="s">
        <v>631</v>
      </c>
      <c r="L5925">
        <v>20525</v>
      </c>
      <c r="M5925" t="s">
        <v>137</v>
      </c>
      <c r="O5925" t="s">
        <v>11</v>
      </c>
      <c r="P5925">
        <v>5102</v>
      </c>
      <c r="Q5925">
        <v>2</v>
      </c>
      <c r="R5925">
        <v>13.65</v>
      </c>
      <c r="S5925">
        <v>27.3</v>
      </c>
      <c r="T5925">
        <v>20.72</v>
      </c>
      <c r="U5925">
        <v>24.1</v>
      </c>
      <c r="V5925" t="str">
        <f>VLOOKUP(L5925,'[2]tabela de preços'!$A:$D,4,0)</f>
        <v>SHERWIN WILLIAMS</v>
      </c>
      <c r="W5925" t="str">
        <f>VLOOKUP(L5925,'[2]tabela de preços'!$A:$F,6,0)</f>
        <v>MASSA DE PEQUENOS REPAROS</v>
      </c>
      <c r="X5925" t="str">
        <f>VLOOKUP(L5925,'[2]tabela de preços'!$A:$G,7,0)</f>
        <v>AUTOMOTIVO</v>
      </c>
    </row>
    <row r="5926" spans="1:24" x14ac:dyDescent="0.3">
      <c r="A5926" t="s">
        <v>626</v>
      </c>
      <c r="B5926" t="s">
        <v>627</v>
      </c>
      <c r="C5926" t="s">
        <v>660</v>
      </c>
      <c r="D5926" s="1">
        <v>46038</v>
      </c>
      <c r="E5926" t="s">
        <v>661</v>
      </c>
      <c r="F5926">
        <v>9</v>
      </c>
      <c r="G5926">
        <v>174</v>
      </c>
      <c r="H5926" t="str">
        <f>VLOOKUP(G5926,[1]OPERADORES!$A:$B,2,0)</f>
        <v>MIRIÃ LOBATO RODRIGUES</v>
      </c>
      <c r="I5926" t="s">
        <v>21</v>
      </c>
      <c r="J5926" t="s">
        <v>630</v>
      </c>
      <c r="K5926" t="s">
        <v>631</v>
      </c>
      <c r="L5926">
        <v>21078</v>
      </c>
      <c r="M5926" t="s">
        <v>141</v>
      </c>
      <c r="O5926" t="s">
        <v>11</v>
      </c>
      <c r="P5926">
        <v>5102</v>
      </c>
      <c r="Q5926">
        <v>2</v>
      </c>
      <c r="R5926">
        <v>22.89</v>
      </c>
      <c r="S5926">
        <v>45.78</v>
      </c>
      <c r="T5926">
        <v>37.32</v>
      </c>
      <c r="U5926">
        <v>18.48</v>
      </c>
      <c r="V5926" t="str">
        <f>VLOOKUP(L5926,'[2]tabela de preços'!$A:$D,4,0)</f>
        <v>SHERWIN WILLIAMS</v>
      </c>
      <c r="W5926" t="str">
        <f>VLOOKUP(L5926,'[2]tabela de preços'!$A:$F,6,0)</f>
        <v>MASSA POLIÉSTER</v>
      </c>
      <c r="X5926" t="str">
        <f>VLOOKUP(L5926,'[2]tabela de preços'!$A:$G,7,0)</f>
        <v>AUTOMOTIVO</v>
      </c>
    </row>
    <row r="5927" spans="1:24" x14ac:dyDescent="0.3">
      <c r="A5927" t="s">
        <v>626</v>
      </c>
      <c r="B5927" t="s">
        <v>627</v>
      </c>
      <c r="C5927" t="s">
        <v>660</v>
      </c>
      <c r="D5927" s="1">
        <v>46038</v>
      </c>
      <c r="E5927" t="s">
        <v>661</v>
      </c>
      <c r="F5927">
        <v>9</v>
      </c>
      <c r="G5927">
        <v>174</v>
      </c>
      <c r="H5927" t="str">
        <f>VLOOKUP(G5927,[1]OPERADORES!$A:$B,2,0)</f>
        <v>MIRIÃ LOBATO RODRIGUES</v>
      </c>
      <c r="I5927" t="s">
        <v>21</v>
      </c>
      <c r="J5927" t="s">
        <v>630</v>
      </c>
      <c r="K5927" t="s">
        <v>631</v>
      </c>
      <c r="L5927">
        <v>23267</v>
      </c>
      <c r="M5927" t="s">
        <v>164</v>
      </c>
      <c r="O5927" t="s">
        <v>11</v>
      </c>
      <c r="P5927">
        <v>5102</v>
      </c>
      <c r="Q5927">
        <v>2</v>
      </c>
      <c r="R5927">
        <v>22.89</v>
      </c>
      <c r="S5927">
        <v>45.78</v>
      </c>
      <c r="T5927">
        <v>39.08</v>
      </c>
      <c r="U5927">
        <v>14.64</v>
      </c>
      <c r="V5927" t="str">
        <f>VLOOKUP(L5927,'[2]tabela de preços'!$A:$D,4,0)</f>
        <v>ANJO</v>
      </c>
      <c r="W5927" t="str">
        <f>VLOOKUP(L5927,'[2]tabela de preços'!$A:$F,6,0)</f>
        <v>MASSA POLIÉSTER</v>
      </c>
      <c r="X5927" t="str">
        <f>VLOOKUP(L5927,'[2]tabela de preços'!$A:$G,7,0)</f>
        <v>AUTOMOTIVO</v>
      </c>
    </row>
    <row r="5928" spans="1:24" x14ac:dyDescent="0.3">
      <c r="A5928" t="s">
        <v>626</v>
      </c>
      <c r="B5928" t="s">
        <v>627</v>
      </c>
      <c r="C5928" t="s">
        <v>660</v>
      </c>
      <c r="D5928" s="1">
        <v>46038</v>
      </c>
      <c r="E5928" t="s">
        <v>661</v>
      </c>
      <c r="F5928">
        <v>9</v>
      </c>
      <c r="G5928">
        <v>174</v>
      </c>
      <c r="H5928" t="str">
        <f>VLOOKUP(G5928,[1]OPERADORES!$A:$B,2,0)</f>
        <v>MIRIÃ LOBATO RODRIGUES</v>
      </c>
      <c r="I5928" t="s">
        <v>21</v>
      </c>
      <c r="J5928" t="s">
        <v>630</v>
      </c>
      <c r="K5928" t="s">
        <v>631</v>
      </c>
      <c r="L5928">
        <v>87043</v>
      </c>
      <c r="M5928" t="s">
        <v>217</v>
      </c>
      <c r="O5928" t="s">
        <v>11</v>
      </c>
      <c r="P5928">
        <v>5102</v>
      </c>
      <c r="Q5928">
        <v>8</v>
      </c>
      <c r="R5928">
        <v>21.95</v>
      </c>
      <c r="S5928">
        <v>175.6</v>
      </c>
      <c r="T5928">
        <v>144.16</v>
      </c>
      <c r="U5928">
        <v>17.899999999999999</v>
      </c>
      <c r="V5928" t="str">
        <f>VLOOKUP(L5928,'[2]tabela de preços'!$A:$D,4,0)</f>
        <v>ROBERLO</v>
      </c>
      <c r="W5928" t="str">
        <f>VLOOKUP(L5928,'[2]tabela de preços'!$A:$F,6,0)</f>
        <v>MASSA POLIÉSTER</v>
      </c>
      <c r="X5928" t="str">
        <f>VLOOKUP(L5928,'[2]tabela de preços'!$A:$G,7,0)</f>
        <v>AUTOMOTIVO</v>
      </c>
    </row>
    <row r="5929" spans="1:24" x14ac:dyDescent="0.3">
      <c r="A5929" t="s">
        <v>626</v>
      </c>
      <c r="B5929" t="s">
        <v>627</v>
      </c>
      <c r="C5929" t="s">
        <v>660</v>
      </c>
      <c r="D5929" s="1">
        <v>46038</v>
      </c>
      <c r="E5929" t="s">
        <v>661</v>
      </c>
      <c r="F5929">
        <v>9</v>
      </c>
      <c r="G5929">
        <v>174</v>
      </c>
      <c r="H5929" t="str">
        <f>VLOOKUP(G5929,[1]OPERADORES!$A:$B,2,0)</f>
        <v>MIRIÃ LOBATO RODRIGUES</v>
      </c>
      <c r="I5929" t="s">
        <v>21</v>
      </c>
      <c r="J5929" t="s">
        <v>630</v>
      </c>
      <c r="K5929" t="s">
        <v>631</v>
      </c>
      <c r="L5929">
        <v>20212</v>
      </c>
      <c r="M5929" t="s">
        <v>198</v>
      </c>
      <c r="O5929" t="s">
        <v>11</v>
      </c>
      <c r="P5929">
        <v>5403</v>
      </c>
      <c r="Q5929">
        <v>2</v>
      </c>
      <c r="R5929">
        <v>26.95</v>
      </c>
      <c r="S5929">
        <v>53.9</v>
      </c>
      <c r="T5929">
        <v>40.92</v>
      </c>
      <c r="U5929">
        <v>24.08</v>
      </c>
      <c r="V5929" t="str">
        <f>VLOOKUP(L5929,'[2]tabela de preços'!$A:$D,4,0)</f>
        <v>MAXI RUBBER</v>
      </c>
      <c r="W5929" t="str">
        <f>VLOOKUP(L5929,'[2]tabela de preços'!$A:$F,6,0)</f>
        <v>SELADORA P/ PLASTICO</v>
      </c>
      <c r="X5929" t="str">
        <f>VLOOKUP(L5929,'[2]tabela de preços'!$A:$G,7,0)</f>
        <v>AUTOMOTIVO</v>
      </c>
    </row>
    <row r="5930" spans="1:24" x14ac:dyDescent="0.3">
      <c r="A5930" t="s">
        <v>626</v>
      </c>
      <c r="B5930" t="s">
        <v>627</v>
      </c>
      <c r="C5930" t="s">
        <v>660</v>
      </c>
      <c r="D5930" s="1">
        <v>46038</v>
      </c>
      <c r="E5930" t="s">
        <v>661</v>
      </c>
      <c r="F5930">
        <v>9</v>
      </c>
      <c r="G5930">
        <v>174</v>
      </c>
      <c r="H5930" t="str">
        <f>VLOOKUP(G5930,[1]OPERADORES!$A:$B,2,0)</f>
        <v>MIRIÃ LOBATO RODRIGUES</v>
      </c>
      <c r="I5930" t="s">
        <v>21</v>
      </c>
      <c r="J5930" t="s">
        <v>630</v>
      </c>
      <c r="K5930" t="s">
        <v>631</v>
      </c>
      <c r="L5930">
        <v>84460</v>
      </c>
      <c r="M5930" t="s">
        <v>322</v>
      </c>
      <c r="O5930" t="s">
        <v>11</v>
      </c>
      <c r="P5930">
        <v>5102</v>
      </c>
      <c r="Q5930">
        <v>1</v>
      </c>
      <c r="R5930">
        <v>31.07</v>
      </c>
      <c r="S5930">
        <v>31.07</v>
      </c>
      <c r="T5930">
        <v>23.58</v>
      </c>
      <c r="U5930">
        <v>24.11</v>
      </c>
      <c r="V5930" t="str">
        <f>VLOOKUP(L5930,'[2]tabela de preços'!$A:$D,4,0)</f>
        <v>BRASILUX</v>
      </c>
      <c r="W5930" t="str">
        <f>VLOOKUP(L5930,'[2]tabela de preços'!$A:$F,6,0)</f>
        <v>VEDADORES / SELANTES</v>
      </c>
      <c r="X5930" t="str">
        <f>VLOOKUP(L5930,'[2]tabela de preços'!$A:$G,7,0)</f>
        <v>AUTOMOTIVO</v>
      </c>
    </row>
    <row r="5931" spans="1:24" x14ac:dyDescent="0.3">
      <c r="A5931" t="s">
        <v>626</v>
      </c>
      <c r="B5931" t="s">
        <v>627</v>
      </c>
      <c r="C5931" t="s">
        <v>662</v>
      </c>
      <c r="D5931" s="1">
        <v>46038</v>
      </c>
      <c r="E5931" t="s">
        <v>663</v>
      </c>
      <c r="F5931">
        <v>9</v>
      </c>
      <c r="G5931">
        <v>174</v>
      </c>
      <c r="H5931" t="str">
        <f>VLOOKUP(G5931,[1]OPERADORES!$A:$B,2,0)</f>
        <v>MIRIÃ LOBATO RODRIGUES</v>
      </c>
      <c r="I5931" t="s">
        <v>21</v>
      </c>
      <c r="J5931" t="s">
        <v>630</v>
      </c>
      <c r="K5931" t="s">
        <v>631</v>
      </c>
      <c r="L5931">
        <v>23653</v>
      </c>
      <c r="M5931" t="s">
        <v>644</v>
      </c>
      <c r="O5931" t="s">
        <v>11</v>
      </c>
      <c r="P5931">
        <v>5102</v>
      </c>
      <c r="Q5931">
        <v>1</v>
      </c>
      <c r="R5931">
        <v>67.150000000000006</v>
      </c>
      <c r="S5931">
        <v>67.150000000000006</v>
      </c>
      <c r="T5931">
        <v>50.97</v>
      </c>
      <c r="U5931">
        <v>24.1</v>
      </c>
      <c r="V5931" t="str">
        <f>VLOOKUP(L5931,'[2]tabela de preços'!$A:$D,4,0)</f>
        <v>SIKKENS</v>
      </c>
      <c r="W5931" t="str">
        <f>VLOOKUP(L5931,'[2]tabela de preços'!$A:$F,6,0)</f>
        <v>CATALISADORES INDIVIDUAS</v>
      </c>
      <c r="X5931" t="str">
        <f>VLOOKUP(L5931,'[2]tabela de preços'!$A:$G,7,0)</f>
        <v>AUTOMOTIVO</v>
      </c>
    </row>
    <row r="5932" spans="1:24" x14ac:dyDescent="0.3">
      <c r="A5932" t="s">
        <v>626</v>
      </c>
      <c r="B5932" t="s">
        <v>627</v>
      </c>
      <c r="C5932" t="s">
        <v>662</v>
      </c>
      <c r="D5932" s="1">
        <v>46038</v>
      </c>
      <c r="E5932" t="s">
        <v>663</v>
      </c>
      <c r="F5932">
        <v>9</v>
      </c>
      <c r="G5932">
        <v>174</v>
      </c>
      <c r="H5932" t="str">
        <f>VLOOKUP(G5932,[1]OPERADORES!$A:$B,2,0)</f>
        <v>MIRIÃ LOBATO RODRIGUES</v>
      </c>
      <c r="I5932" t="s">
        <v>21</v>
      </c>
      <c r="J5932" t="s">
        <v>630</v>
      </c>
      <c r="K5932" t="s">
        <v>631</v>
      </c>
      <c r="L5932">
        <v>23926</v>
      </c>
      <c r="M5932" t="s">
        <v>645</v>
      </c>
      <c r="O5932" t="s">
        <v>11</v>
      </c>
      <c r="P5932">
        <v>5403</v>
      </c>
      <c r="Q5932">
        <v>1</v>
      </c>
      <c r="R5932">
        <v>135.72</v>
      </c>
      <c r="S5932">
        <v>135.72</v>
      </c>
      <c r="T5932">
        <v>103.01</v>
      </c>
      <c r="U5932">
        <v>24.1</v>
      </c>
      <c r="V5932" t="str">
        <f>VLOOKUP(L5932,'[2]tabela de preços'!$A:$D,4,0)</f>
        <v>SIKKENS</v>
      </c>
      <c r="W5932" t="str">
        <f>VLOOKUP(L5932,'[2]tabela de preços'!$A:$F,6,0)</f>
        <v>PRIMER AUTOMOTIVO</v>
      </c>
      <c r="X5932" t="str">
        <f>VLOOKUP(L5932,'[2]tabela de preços'!$A:$G,7,0)</f>
        <v>AUTOMOTIVO</v>
      </c>
    </row>
    <row r="5933" spans="1:24" x14ac:dyDescent="0.3">
      <c r="A5933" t="s">
        <v>626</v>
      </c>
      <c r="B5933" t="s">
        <v>627</v>
      </c>
      <c r="C5933" t="s">
        <v>664</v>
      </c>
      <c r="D5933" s="1">
        <v>46038</v>
      </c>
      <c r="E5933" t="s">
        <v>665</v>
      </c>
      <c r="F5933">
        <v>9</v>
      </c>
      <c r="G5933">
        <v>174</v>
      </c>
      <c r="H5933" t="str">
        <f>VLOOKUP(G5933,[1]OPERADORES!$A:$B,2,0)</f>
        <v>MIRIÃ LOBATO RODRIGUES</v>
      </c>
      <c r="I5933" t="s">
        <v>21</v>
      </c>
      <c r="J5933" t="s">
        <v>630</v>
      </c>
      <c r="K5933" t="s">
        <v>631</v>
      </c>
      <c r="L5933">
        <v>85693</v>
      </c>
      <c r="M5933" t="s">
        <v>526</v>
      </c>
      <c r="O5933" t="s">
        <v>11</v>
      </c>
      <c r="P5933">
        <v>5102</v>
      </c>
      <c r="Q5933">
        <v>24</v>
      </c>
      <c r="R5933">
        <v>7.89</v>
      </c>
      <c r="S5933">
        <v>189.36</v>
      </c>
      <c r="T5933">
        <v>156.24</v>
      </c>
      <c r="U5933">
        <v>17.489999999999998</v>
      </c>
      <c r="V5933" t="str">
        <f>VLOOKUP(L5933,'[2]tabela de preços'!$A:$D,4,0)</f>
        <v>UNIPEGA</v>
      </c>
      <c r="W5933" t="str">
        <f>VLOOKUP(L5933,'[2]tabela de preços'!$A:$F,6,0)</f>
        <v>PU 40</v>
      </c>
      <c r="X5933" t="str">
        <f>VLOOKUP(L5933,'[2]tabela de preços'!$A:$G,7,0)</f>
        <v>IMOBILIÁRIO</v>
      </c>
    </row>
    <row r="5934" spans="1:24" x14ac:dyDescent="0.3">
      <c r="A5934" t="s">
        <v>626</v>
      </c>
      <c r="B5934" t="s">
        <v>627</v>
      </c>
      <c r="C5934" t="s">
        <v>664</v>
      </c>
      <c r="D5934" s="1">
        <v>46038</v>
      </c>
      <c r="E5934" t="s">
        <v>665</v>
      </c>
      <c r="F5934">
        <v>9</v>
      </c>
      <c r="G5934">
        <v>174</v>
      </c>
      <c r="H5934" t="str">
        <f>VLOOKUP(G5934,[1]OPERADORES!$A:$B,2,0)</f>
        <v>MIRIÃ LOBATO RODRIGUES</v>
      </c>
      <c r="I5934" t="s">
        <v>21</v>
      </c>
      <c r="J5934" t="s">
        <v>630</v>
      </c>
      <c r="K5934" t="s">
        <v>631</v>
      </c>
      <c r="L5934">
        <v>23716</v>
      </c>
      <c r="M5934" t="s">
        <v>220</v>
      </c>
      <c r="O5934" t="s">
        <v>11</v>
      </c>
      <c r="P5934">
        <v>5102</v>
      </c>
      <c r="Q5934">
        <v>1</v>
      </c>
      <c r="R5934">
        <v>40.71</v>
      </c>
      <c r="S5934">
        <v>40.71</v>
      </c>
      <c r="T5934">
        <v>30.9</v>
      </c>
      <c r="U5934">
        <v>24.1</v>
      </c>
      <c r="V5934" t="str">
        <f>VLOOKUP(L5934,'[2]tabela de preços'!$A:$D,4,0)</f>
        <v>NEW PAD</v>
      </c>
      <c r="W5934" t="str">
        <f>VLOOKUP(L5934,'[2]tabela de preços'!$A:$F,6,0)</f>
        <v>BOINAS PARA POLIMENTO</v>
      </c>
      <c r="X5934" t="str">
        <f>VLOOKUP(L5934,'[2]tabela de preços'!$A:$G,7,0)</f>
        <v>AUTOMOTIVO</v>
      </c>
    </row>
    <row r="5935" spans="1:24" x14ac:dyDescent="0.3">
      <c r="A5935" t="s">
        <v>626</v>
      </c>
      <c r="B5935" t="s">
        <v>627</v>
      </c>
      <c r="C5935" t="s">
        <v>664</v>
      </c>
      <c r="D5935" s="1">
        <v>46038</v>
      </c>
      <c r="E5935" t="s">
        <v>665</v>
      </c>
      <c r="F5935">
        <v>9</v>
      </c>
      <c r="G5935">
        <v>174</v>
      </c>
      <c r="H5935" t="str">
        <f>VLOOKUP(G5935,[1]OPERADORES!$A:$B,2,0)</f>
        <v>MIRIÃ LOBATO RODRIGUES</v>
      </c>
      <c r="I5935" t="s">
        <v>21</v>
      </c>
      <c r="J5935" t="s">
        <v>630</v>
      </c>
      <c r="K5935" t="s">
        <v>631</v>
      </c>
      <c r="L5935">
        <v>21820</v>
      </c>
      <c r="M5935" t="s">
        <v>149</v>
      </c>
      <c r="O5935" t="s">
        <v>11</v>
      </c>
      <c r="P5935">
        <v>5403</v>
      </c>
      <c r="Q5935">
        <v>1</v>
      </c>
      <c r="R5935">
        <v>38.51</v>
      </c>
      <c r="S5935">
        <v>38.51</v>
      </c>
      <c r="T5935">
        <v>27.46</v>
      </c>
      <c r="U5935">
        <v>28.69</v>
      </c>
      <c r="V5935" t="str">
        <f>VLOOKUP(L5935,'[2]tabela de preços'!$A:$D,4,0)</f>
        <v>SHERWIN WILLIAMS</v>
      </c>
      <c r="W5935" t="str">
        <f>VLOOKUP(L5935,'[2]tabela de preços'!$A:$F,6,0)</f>
        <v>TINTAS PU</v>
      </c>
      <c r="X5935" t="str">
        <f>VLOOKUP(L5935,'[2]tabela de preços'!$A:$G,7,0)</f>
        <v>AUTOMOTIVO</v>
      </c>
    </row>
    <row r="5936" spans="1:24" x14ac:dyDescent="0.3">
      <c r="A5936" t="s">
        <v>626</v>
      </c>
      <c r="B5936" t="s">
        <v>627</v>
      </c>
      <c r="C5936" t="s">
        <v>664</v>
      </c>
      <c r="D5936" s="1">
        <v>46038</v>
      </c>
      <c r="E5936" t="s">
        <v>665</v>
      </c>
      <c r="F5936">
        <v>9</v>
      </c>
      <c r="G5936">
        <v>174</v>
      </c>
      <c r="H5936" t="str">
        <f>VLOOKUP(G5936,[1]OPERADORES!$A:$B,2,0)</f>
        <v>MIRIÃ LOBATO RODRIGUES</v>
      </c>
      <c r="I5936" t="s">
        <v>21</v>
      </c>
      <c r="J5936" t="s">
        <v>630</v>
      </c>
      <c r="K5936" t="s">
        <v>631</v>
      </c>
      <c r="L5936">
        <v>20384</v>
      </c>
      <c r="M5936" t="s">
        <v>648</v>
      </c>
      <c r="O5936" t="s">
        <v>11</v>
      </c>
      <c r="P5936">
        <v>5403</v>
      </c>
      <c r="Q5936">
        <v>1</v>
      </c>
      <c r="R5936">
        <v>32.159999999999997</v>
      </c>
      <c r="S5936">
        <v>32.159999999999997</v>
      </c>
      <c r="T5936">
        <v>22.93</v>
      </c>
      <c r="U5936">
        <v>28.7</v>
      </c>
      <c r="V5936" t="str">
        <f>VLOOKUP(L5936,'[2]tabela de preços'!$A:$D,4,0)</f>
        <v>SHERWIN WILLIAMS</v>
      </c>
      <c r="W5936" t="str">
        <f>VLOOKUP(L5936,'[2]tabela de preços'!$A:$F,6,0)</f>
        <v>TINTAS PU</v>
      </c>
      <c r="X5936" t="str">
        <f>VLOOKUP(L5936,'[2]tabela de preços'!$A:$G,7,0)</f>
        <v>AUTOMOTIVO</v>
      </c>
    </row>
    <row r="5937" spans="1:24" x14ac:dyDescent="0.3">
      <c r="A5937" t="s">
        <v>626</v>
      </c>
      <c r="B5937" t="s">
        <v>627</v>
      </c>
      <c r="C5937" t="s">
        <v>664</v>
      </c>
      <c r="D5937" s="1">
        <v>46038</v>
      </c>
      <c r="E5937" t="s">
        <v>665</v>
      </c>
      <c r="F5937">
        <v>9</v>
      </c>
      <c r="G5937">
        <v>174</v>
      </c>
      <c r="H5937" t="str">
        <f>VLOOKUP(G5937,[1]OPERADORES!$A:$B,2,0)</f>
        <v>MIRIÃ LOBATO RODRIGUES</v>
      </c>
      <c r="I5937" t="s">
        <v>21</v>
      </c>
      <c r="J5937" t="s">
        <v>630</v>
      </c>
      <c r="K5937" t="s">
        <v>631</v>
      </c>
      <c r="L5937">
        <v>20817</v>
      </c>
      <c r="M5937" t="s">
        <v>153</v>
      </c>
      <c r="O5937" t="s">
        <v>11</v>
      </c>
      <c r="P5937">
        <v>5102</v>
      </c>
      <c r="Q5937">
        <v>2</v>
      </c>
      <c r="R5937">
        <v>22.89</v>
      </c>
      <c r="S5937">
        <v>45.78</v>
      </c>
      <c r="T5937">
        <v>37.24</v>
      </c>
      <c r="U5937">
        <v>18.649999999999999</v>
      </c>
      <c r="V5937" t="str">
        <f>VLOOKUP(L5937,'[2]tabela de preços'!$A:$D,4,0)</f>
        <v>AUTO AMERICA</v>
      </c>
      <c r="W5937" t="str">
        <f>VLOOKUP(L5937,'[2]tabela de preços'!$A:$F,6,0)</f>
        <v>MASSA DE POLIR</v>
      </c>
      <c r="X5937" t="str">
        <f>VLOOKUP(L5937,'[2]tabela de preços'!$A:$G,7,0)</f>
        <v>AUTOMOTIVO</v>
      </c>
    </row>
    <row r="5938" spans="1:24" x14ac:dyDescent="0.3">
      <c r="A5938" t="s">
        <v>626</v>
      </c>
      <c r="B5938" t="s">
        <v>627</v>
      </c>
      <c r="C5938" t="s">
        <v>664</v>
      </c>
      <c r="D5938" s="1">
        <v>46038</v>
      </c>
      <c r="E5938" t="s">
        <v>665</v>
      </c>
      <c r="F5938">
        <v>9</v>
      </c>
      <c r="G5938">
        <v>174</v>
      </c>
      <c r="H5938" t="str">
        <f>VLOOKUP(G5938,[1]OPERADORES!$A:$B,2,0)</f>
        <v>MIRIÃ LOBATO RODRIGUES</v>
      </c>
      <c r="I5938" t="s">
        <v>21</v>
      </c>
      <c r="J5938" t="s">
        <v>630</v>
      </c>
      <c r="K5938" t="s">
        <v>631</v>
      </c>
      <c r="L5938">
        <v>21067</v>
      </c>
      <c r="M5938" t="s">
        <v>640</v>
      </c>
      <c r="O5938" t="s">
        <v>11</v>
      </c>
      <c r="P5938">
        <v>5102</v>
      </c>
      <c r="Q5938">
        <v>1</v>
      </c>
      <c r="R5938">
        <v>37.58</v>
      </c>
      <c r="S5938">
        <v>37.58</v>
      </c>
      <c r="T5938">
        <v>28.52</v>
      </c>
      <c r="U5938">
        <v>24.11</v>
      </c>
      <c r="V5938" t="str">
        <f>VLOOKUP(L5938,'[2]tabela de preços'!$A:$D,4,0)</f>
        <v>SIKKENS</v>
      </c>
      <c r="W5938" t="str">
        <f>VLOOKUP(L5938,'[2]tabela de preços'!$A:$F,6,0)</f>
        <v>DILUENTE</v>
      </c>
      <c r="X5938" t="str">
        <f>VLOOKUP(L5938,'[2]tabela de preços'!$A:$G,7,0)</f>
        <v>AUTOMOTIVO</v>
      </c>
    </row>
    <row r="5939" spans="1:24" x14ac:dyDescent="0.3">
      <c r="A5939" t="s">
        <v>626</v>
      </c>
      <c r="B5939" t="s">
        <v>627</v>
      </c>
      <c r="C5939" t="s">
        <v>664</v>
      </c>
      <c r="D5939" s="1">
        <v>46038</v>
      </c>
      <c r="E5939" t="s">
        <v>665</v>
      </c>
      <c r="F5939">
        <v>9</v>
      </c>
      <c r="G5939">
        <v>174</v>
      </c>
      <c r="H5939" t="str">
        <f>VLOOKUP(G5939,[1]OPERADORES!$A:$B,2,0)</f>
        <v>MIRIÃ LOBATO RODRIGUES</v>
      </c>
      <c r="I5939" t="s">
        <v>21</v>
      </c>
      <c r="J5939" t="s">
        <v>630</v>
      </c>
      <c r="K5939" t="s">
        <v>631</v>
      </c>
      <c r="L5939">
        <v>85650</v>
      </c>
      <c r="M5939" t="s">
        <v>439</v>
      </c>
      <c r="O5939" t="s">
        <v>11</v>
      </c>
      <c r="P5939">
        <v>5403</v>
      </c>
      <c r="Q5939">
        <v>6</v>
      </c>
      <c r="R5939">
        <v>9.1199999999999992</v>
      </c>
      <c r="S5939">
        <v>54.72</v>
      </c>
      <c r="T5939">
        <v>41.52</v>
      </c>
      <c r="U5939">
        <v>24.12</v>
      </c>
      <c r="V5939" t="str">
        <f>VLOOKUP(L5939,'[2]tabela de preços'!$A:$D,4,0)</f>
        <v>UNIPEGA</v>
      </c>
      <c r="W5939" t="str">
        <f>VLOOKUP(L5939,'[2]tabela de preços'!$A:$F,6,0)</f>
        <v xml:space="preserve">SPRAYS </v>
      </c>
      <c r="X5939" t="str">
        <f>VLOOKUP(L5939,'[2]tabela de preços'!$A:$G,7,0)</f>
        <v>AUTOMOTIVO</v>
      </c>
    </row>
    <row r="5940" spans="1:24" x14ac:dyDescent="0.3">
      <c r="A5940" t="s">
        <v>626</v>
      </c>
      <c r="B5940" t="s">
        <v>627</v>
      </c>
      <c r="C5940" t="s">
        <v>666</v>
      </c>
      <c r="D5940" s="1">
        <v>46042</v>
      </c>
      <c r="E5940" t="s">
        <v>667</v>
      </c>
      <c r="F5940">
        <v>9</v>
      </c>
      <c r="G5940">
        <v>174</v>
      </c>
      <c r="H5940" t="str">
        <f>VLOOKUP(G5940,[1]OPERADORES!$A:$B,2,0)</f>
        <v>MIRIÃ LOBATO RODRIGUES</v>
      </c>
      <c r="I5940" t="s">
        <v>21</v>
      </c>
      <c r="J5940" t="s">
        <v>630</v>
      </c>
      <c r="K5940" t="s">
        <v>631</v>
      </c>
      <c r="L5940">
        <v>10067</v>
      </c>
      <c r="M5940" t="s">
        <v>177</v>
      </c>
      <c r="O5940" t="s">
        <v>11</v>
      </c>
      <c r="P5940">
        <v>5102</v>
      </c>
      <c r="Q5940">
        <v>1</v>
      </c>
      <c r="R5940">
        <v>96.94</v>
      </c>
      <c r="S5940">
        <v>96.94</v>
      </c>
      <c r="T5940">
        <v>73.58</v>
      </c>
      <c r="U5940">
        <v>24.1</v>
      </c>
      <c r="V5940" t="str">
        <f>VLOOKUP(L5940,'[2]tabela de preços'!$A:$D,4,0)</f>
        <v>3M</v>
      </c>
      <c r="W5940" t="str">
        <f>VLOOKUP(L5940,'[2]tabela de preços'!$A:$F,6,0)</f>
        <v>BOINAS PARA POLIMENTO</v>
      </c>
      <c r="X5940" t="str">
        <f>VLOOKUP(L5940,'[2]tabela de preços'!$A:$G,7,0)</f>
        <v>AUTOMOTIVO</v>
      </c>
    </row>
    <row r="5941" spans="1:24" x14ac:dyDescent="0.3">
      <c r="A5941" t="s">
        <v>626</v>
      </c>
      <c r="B5941" t="s">
        <v>627</v>
      </c>
      <c r="C5941" t="s">
        <v>666</v>
      </c>
      <c r="D5941" s="1">
        <v>46042</v>
      </c>
      <c r="E5941" t="s">
        <v>667</v>
      </c>
      <c r="F5941">
        <v>9</v>
      </c>
      <c r="G5941">
        <v>174</v>
      </c>
      <c r="H5941" t="str">
        <f>VLOOKUP(G5941,[1]OPERADORES!$A:$B,2,0)</f>
        <v>MIRIÃ LOBATO RODRIGUES</v>
      </c>
      <c r="I5941" t="s">
        <v>21</v>
      </c>
      <c r="J5941" t="s">
        <v>630</v>
      </c>
      <c r="K5941" t="s">
        <v>631</v>
      </c>
      <c r="L5941">
        <v>84105</v>
      </c>
      <c r="M5941" t="s">
        <v>668</v>
      </c>
      <c r="O5941" t="s">
        <v>11</v>
      </c>
      <c r="P5941">
        <v>5403</v>
      </c>
      <c r="Q5941">
        <v>5</v>
      </c>
      <c r="R5941">
        <v>27.77</v>
      </c>
      <c r="S5941">
        <v>138.85</v>
      </c>
      <c r="T5941">
        <v>105.4</v>
      </c>
      <c r="U5941">
        <v>24.09</v>
      </c>
      <c r="V5941" t="str">
        <f>VLOOKUP(L5941,'[2]tabela de preços'!$A:$D,4,0)</f>
        <v>BRASILUX</v>
      </c>
      <c r="W5941" t="str">
        <f>VLOOKUP(L5941,'[2]tabela de preços'!$A:$F,6,0)</f>
        <v>PRIMER AUTOMOTIVO</v>
      </c>
      <c r="X5941" t="str">
        <f>VLOOKUP(L5941,'[2]tabela de preços'!$A:$G,7,0)</f>
        <v>AUTOMOTIVO</v>
      </c>
    </row>
    <row r="5942" spans="1:24" x14ac:dyDescent="0.3">
      <c r="A5942" t="s">
        <v>626</v>
      </c>
      <c r="B5942" t="s">
        <v>627</v>
      </c>
      <c r="C5942" t="s">
        <v>666</v>
      </c>
      <c r="D5942" s="1">
        <v>46042</v>
      </c>
      <c r="E5942" t="s">
        <v>667</v>
      </c>
      <c r="F5942">
        <v>9</v>
      </c>
      <c r="G5942">
        <v>174</v>
      </c>
      <c r="H5942" t="str">
        <f>VLOOKUP(G5942,[1]OPERADORES!$A:$B,2,0)</f>
        <v>MIRIÃ LOBATO RODRIGUES</v>
      </c>
      <c r="I5942" t="s">
        <v>21</v>
      </c>
      <c r="J5942" t="s">
        <v>630</v>
      </c>
      <c r="K5942" t="s">
        <v>631</v>
      </c>
      <c r="L5942">
        <v>24248</v>
      </c>
      <c r="M5942" t="s">
        <v>107</v>
      </c>
      <c r="O5942" t="s">
        <v>11</v>
      </c>
      <c r="P5942">
        <v>5102</v>
      </c>
      <c r="Q5942">
        <v>12</v>
      </c>
      <c r="R5942">
        <v>8</v>
      </c>
      <c r="S5942">
        <v>96</v>
      </c>
      <c r="T5942">
        <v>78</v>
      </c>
      <c r="U5942">
        <v>18.75</v>
      </c>
      <c r="V5942" t="str">
        <f>VLOOKUP(L5942,'[2]tabela de preços'!$A:$D,4,0)</f>
        <v>SHERWIN WILLIAMS</v>
      </c>
      <c r="W5942" t="str">
        <f>VLOOKUP(L5942,'[2]tabela de preços'!$A:$F,6,0)</f>
        <v>PRIMER AUTOMOTIVO</v>
      </c>
      <c r="X5942" t="str">
        <f>VLOOKUP(L5942,'[2]tabela de preços'!$A:$G,7,0)</f>
        <v>AUTOMOTIVO</v>
      </c>
    </row>
    <row r="5943" spans="1:24" x14ac:dyDescent="0.3">
      <c r="A5943" t="s">
        <v>626</v>
      </c>
      <c r="B5943" t="s">
        <v>627</v>
      </c>
      <c r="C5943" t="s">
        <v>666</v>
      </c>
      <c r="D5943" s="1">
        <v>46042</v>
      </c>
      <c r="E5943" t="s">
        <v>667</v>
      </c>
      <c r="F5943">
        <v>9</v>
      </c>
      <c r="G5943">
        <v>174</v>
      </c>
      <c r="H5943" t="str">
        <f>VLOOKUP(G5943,[1]OPERADORES!$A:$B,2,0)</f>
        <v>MIRIÃ LOBATO RODRIGUES</v>
      </c>
      <c r="I5943" t="s">
        <v>21</v>
      </c>
      <c r="J5943" t="s">
        <v>630</v>
      </c>
      <c r="K5943" t="s">
        <v>631</v>
      </c>
      <c r="L5943">
        <v>5</v>
      </c>
      <c r="M5943" t="s">
        <v>147</v>
      </c>
      <c r="O5943" t="s">
        <v>11</v>
      </c>
      <c r="P5943">
        <v>5102</v>
      </c>
      <c r="Q5943">
        <v>2</v>
      </c>
      <c r="R5943">
        <v>5.15</v>
      </c>
      <c r="S5943">
        <v>10.3</v>
      </c>
      <c r="T5943">
        <v>7.82</v>
      </c>
      <c r="U5943">
        <v>24.08</v>
      </c>
      <c r="V5943" t="str">
        <f>VLOOKUP(L5943,'[2]tabela de preços'!$A:$D,4,0)</f>
        <v>BRILHO ESTOPA</v>
      </c>
      <c r="W5943" t="str">
        <f>VLOOKUP(L5943,'[2]tabela de preços'!$A:$F,6,0)</f>
        <v>ESTOPAS</v>
      </c>
      <c r="X5943" t="str">
        <f>VLOOKUP(L5943,'[2]tabela de preços'!$A:$G,7,0)</f>
        <v>AUTOMOTIVO</v>
      </c>
    </row>
    <row r="5944" spans="1:24" x14ac:dyDescent="0.3">
      <c r="A5944" t="s">
        <v>626</v>
      </c>
      <c r="B5944" t="s">
        <v>627</v>
      </c>
      <c r="C5944" t="s">
        <v>666</v>
      </c>
      <c r="D5944" s="1">
        <v>46042</v>
      </c>
      <c r="E5944" t="s">
        <v>667</v>
      </c>
      <c r="F5944">
        <v>9</v>
      </c>
      <c r="G5944">
        <v>174</v>
      </c>
      <c r="H5944" t="str">
        <f>VLOOKUP(G5944,[1]OPERADORES!$A:$B,2,0)</f>
        <v>MIRIÃ LOBATO RODRIGUES</v>
      </c>
      <c r="I5944" t="s">
        <v>21</v>
      </c>
      <c r="J5944" t="s">
        <v>630</v>
      </c>
      <c r="K5944" t="s">
        <v>631</v>
      </c>
      <c r="L5944">
        <v>85680</v>
      </c>
      <c r="M5944" t="s">
        <v>669</v>
      </c>
      <c r="O5944" t="s">
        <v>11</v>
      </c>
      <c r="P5944">
        <v>5102</v>
      </c>
      <c r="Q5944">
        <v>10</v>
      </c>
      <c r="R5944">
        <v>3.69</v>
      </c>
      <c r="S5944">
        <v>36.9</v>
      </c>
      <c r="T5944">
        <v>29.3</v>
      </c>
      <c r="U5944">
        <v>20.6</v>
      </c>
      <c r="V5944" t="str">
        <f>VLOOKUP(L5944,'[2]tabela de preços'!$A:$D,4,0)</f>
        <v>UNIPEGA</v>
      </c>
      <c r="W5944" t="str">
        <f>VLOOKUP(L5944,'[2]tabela de preços'!$A:$F,6,0)</f>
        <v>FITA ISOLANTE</v>
      </c>
      <c r="X5944" t="str">
        <f>VLOOKUP(L5944,'[2]tabela de preços'!$A:$G,7,0)</f>
        <v>IMOBILIÁRIO</v>
      </c>
    </row>
    <row r="5945" spans="1:24" x14ac:dyDescent="0.3">
      <c r="A5945" t="s">
        <v>626</v>
      </c>
      <c r="B5945" t="s">
        <v>627</v>
      </c>
      <c r="C5945" t="s">
        <v>666</v>
      </c>
      <c r="D5945" s="1">
        <v>46042</v>
      </c>
      <c r="E5945" t="s">
        <v>667</v>
      </c>
      <c r="F5945">
        <v>9</v>
      </c>
      <c r="G5945">
        <v>174</v>
      </c>
      <c r="H5945" t="str">
        <f>VLOOKUP(G5945,[1]OPERADORES!$A:$B,2,0)</f>
        <v>MIRIÃ LOBATO RODRIGUES</v>
      </c>
      <c r="I5945" t="s">
        <v>21</v>
      </c>
      <c r="J5945" t="s">
        <v>630</v>
      </c>
      <c r="K5945" t="s">
        <v>631</v>
      </c>
      <c r="L5945">
        <v>20431</v>
      </c>
      <c r="M5945" t="s">
        <v>202</v>
      </c>
      <c r="O5945" t="s">
        <v>11</v>
      </c>
      <c r="P5945">
        <v>5403</v>
      </c>
      <c r="Q5945">
        <v>9</v>
      </c>
      <c r="R5945">
        <v>36.89</v>
      </c>
      <c r="S5945">
        <v>332.01</v>
      </c>
      <c r="T5945">
        <v>272.33999999999997</v>
      </c>
      <c r="U5945">
        <v>17.97</v>
      </c>
      <c r="V5945" t="str">
        <f>VLOOKUP(L5945,'[2]tabela de preços'!$A:$D,4,0)</f>
        <v>SHERWIN WILLIAMS</v>
      </c>
      <c r="W5945" t="str">
        <f>VLOOKUP(L5945,'[2]tabela de preços'!$A:$F,6,0)</f>
        <v>VERNIZ AUTOMOTIVO</v>
      </c>
      <c r="X5945" t="str">
        <f>VLOOKUP(L5945,'[2]tabela de preços'!$A:$G,7,0)</f>
        <v>AUTOMOTIVO</v>
      </c>
    </row>
    <row r="5946" spans="1:24" x14ac:dyDescent="0.3">
      <c r="A5946" t="s">
        <v>626</v>
      </c>
      <c r="B5946" t="s">
        <v>627</v>
      </c>
      <c r="C5946" t="s">
        <v>666</v>
      </c>
      <c r="D5946" s="1">
        <v>46042</v>
      </c>
      <c r="E5946" t="s">
        <v>667</v>
      </c>
      <c r="F5946">
        <v>9</v>
      </c>
      <c r="G5946">
        <v>174</v>
      </c>
      <c r="H5946" t="str">
        <f>VLOOKUP(G5946,[1]OPERADORES!$A:$B,2,0)</f>
        <v>MIRIÃ LOBATO RODRIGUES</v>
      </c>
      <c r="I5946" t="s">
        <v>21</v>
      </c>
      <c r="J5946" t="s">
        <v>630</v>
      </c>
      <c r="K5946" t="s">
        <v>631</v>
      </c>
      <c r="L5946">
        <v>21820</v>
      </c>
      <c r="M5946" t="s">
        <v>149</v>
      </c>
      <c r="O5946" t="s">
        <v>11</v>
      </c>
      <c r="P5946">
        <v>5403</v>
      </c>
      <c r="Q5946">
        <v>1</v>
      </c>
      <c r="R5946">
        <v>38.61</v>
      </c>
      <c r="S5946">
        <v>38.61</v>
      </c>
      <c r="T5946">
        <v>27.53</v>
      </c>
      <c r="U5946">
        <v>28.7</v>
      </c>
      <c r="V5946" t="str">
        <f>VLOOKUP(L5946,'[2]tabela de preços'!$A:$D,4,0)</f>
        <v>SHERWIN WILLIAMS</v>
      </c>
      <c r="W5946" t="str">
        <f>VLOOKUP(L5946,'[2]tabela de preços'!$A:$F,6,0)</f>
        <v>TINTAS PU</v>
      </c>
      <c r="X5946" t="str">
        <f>VLOOKUP(L5946,'[2]tabela de preços'!$A:$G,7,0)</f>
        <v>AUTOMOTIVO</v>
      </c>
    </row>
    <row r="5947" spans="1:24" x14ac:dyDescent="0.3">
      <c r="A5947" t="s">
        <v>626</v>
      </c>
      <c r="B5947" t="s">
        <v>627</v>
      </c>
      <c r="C5947" t="s">
        <v>666</v>
      </c>
      <c r="D5947" s="1">
        <v>46042</v>
      </c>
      <c r="E5947" t="s">
        <v>667</v>
      </c>
      <c r="F5947">
        <v>9</v>
      </c>
      <c r="G5947">
        <v>174</v>
      </c>
      <c r="H5947" t="str">
        <f>VLOOKUP(G5947,[1]OPERADORES!$A:$B,2,0)</f>
        <v>MIRIÃ LOBATO RODRIGUES</v>
      </c>
      <c r="I5947" t="s">
        <v>21</v>
      </c>
      <c r="J5947" t="s">
        <v>630</v>
      </c>
      <c r="K5947" t="s">
        <v>631</v>
      </c>
      <c r="L5947">
        <v>23354</v>
      </c>
      <c r="M5947" t="s">
        <v>670</v>
      </c>
      <c r="O5947" t="s">
        <v>11</v>
      </c>
      <c r="P5947">
        <v>5403</v>
      </c>
      <c r="Q5947">
        <v>2</v>
      </c>
      <c r="R5947">
        <v>48.84</v>
      </c>
      <c r="S5947">
        <v>97.68</v>
      </c>
      <c r="T5947">
        <v>74.14</v>
      </c>
      <c r="U5947">
        <v>24.1</v>
      </c>
      <c r="V5947" t="str">
        <f>VLOOKUP(L5947,'[2]tabela de preços'!$A:$D,4,0)</f>
        <v>SHERWIN WILLIAMS</v>
      </c>
      <c r="W5947" t="str">
        <f>VLOOKUP(L5947,'[2]tabela de preços'!$A:$F,6,0)</f>
        <v>TINTAS PU</v>
      </c>
      <c r="X5947" t="str">
        <f>VLOOKUP(L5947,'[2]tabela de preços'!$A:$G,7,0)</f>
        <v>AUTOMOTIVO</v>
      </c>
    </row>
    <row r="5948" spans="1:24" x14ac:dyDescent="0.3">
      <c r="A5948" t="s">
        <v>626</v>
      </c>
      <c r="B5948" t="s">
        <v>627</v>
      </c>
      <c r="C5948" t="s">
        <v>666</v>
      </c>
      <c r="D5948" s="1">
        <v>46042</v>
      </c>
      <c r="E5948" t="s">
        <v>667</v>
      </c>
      <c r="F5948">
        <v>9</v>
      </c>
      <c r="G5948">
        <v>174</v>
      </c>
      <c r="H5948" t="str">
        <f>VLOOKUP(G5948,[1]OPERADORES!$A:$B,2,0)</f>
        <v>MIRIÃ LOBATO RODRIGUES</v>
      </c>
      <c r="I5948" t="s">
        <v>21</v>
      </c>
      <c r="J5948" t="s">
        <v>630</v>
      </c>
      <c r="K5948" t="s">
        <v>631</v>
      </c>
      <c r="L5948">
        <v>20817</v>
      </c>
      <c r="M5948" t="s">
        <v>153</v>
      </c>
      <c r="O5948" t="s">
        <v>11</v>
      </c>
      <c r="P5948">
        <v>5102</v>
      </c>
      <c r="Q5948">
        <v>6</v>
      </c>
      <c r="R5948">
        <v>22.89</v>
      </c>
      <c r="S5948">
        <v>137.34</v>
      </c>
      <c r="T5948">
        <v>111.72</v>
      </c>
      <c r="U5948">
        <v>18.649999999999999</v>
      </c>
      <c r="V5948" t="str">
        <f>VLOOKUP(L5948,'[2]tabela de preços'!$A:$D,4,0)</f>
        <v>AUTO AMERICA</v>
      </c>
      <c r="W5948" t="str">
        <f>VLOOKUP(L5948,'[2]tabela de preços'!$A:$F,6,0)</f>
        <v>MASSA DE POLIR</v>
      </c>
      <c r="X5948" t="str">
        <f>VLOOKUP(L5948,'[2]tabela de preços'!$A:$G,7,0)</f>
        <v>AUTOMOTIVO</v>
      </c>
    </row>
    <row r="5949" spans="1:24" x14ac:dyDescent="0.3">
      <c r="A5949" t="s">
        <v>626</v>
      </c>
      <c r="B5949" t="s">
        <v>627</v>
      </c>
      <c r="C5949" t="s">
        <v>666</v>
      </c>
      <c r="D5949" s="1">
        <v>46042</v>
      </c>
      <c r="E5949" t="s">
        <v>667</v>
      </c>
      <c r="F5949">
        <v>9</v>
      </c>
      <c r="G5949">
        <v>174</v>
      </c>
      <c r="H5949" t="str">
        <f>VLOOKUP(G5949,[1]OPERADORES!$A:$B,2,0)</f>
        <v>MIRIÃ LOBATO RODRIGUES</v>
      </c>
      <c r="I5949" t="s">
        <v>21</v>
      </c>
      <c r="J5949" t="s">
        <v>630</v>
      </c>
      <c r="K5949" t="s">
        <v>631</v>
      </c>
      <c r="L5949">
        <v>20525</v>
      </c>
      <c r="M5949" t="s">
        <v>137</v>
      </c>
      <c r="O5949" t="s">
        <v>11</v>
      </c>
      <c r="P5949">
        <v>5102</v>
      </c>
      <c r="Q5949">
        <v>6</v>
      </c>
      <c r="R5949">
        <v>13.65</v>
      </c>
      <c r="S5949">
        <v>81.900000000000006</v>
      </c>
      <c r="T5949">
        <v>62.16</v>
      </c>
      <c r="U5949">
        <v>24.1</v>
      </c>
      <c r="V5949" t="str">
        <f>VLOOKUP(L5949,'[2]tabela de preços'!$A:$D,4,0)</f>
        <v>SHERWIN WILLIAMS</v>
      </c>
      <c r="W5949" t="str">
        <f>VLOOKUP(L5949,'[2]tabela de preços'!$A:$F,6,0)</f>
        <v>MASSA DE PEQUENOS REPAROS</v>
      </c>
      <c r="X5949" t="str">
        <f>VLOOKUP(L5949,'[2]tabela de preços'!$A:$G,7,0)</f>
        <v>AUTOMOTIVO</v>
      </c>
    </row>
    <row r="5950" spans="1:24" x14ac:dyDescent="0.3">
      <c r="A5950" t="s">
        <v>626</v>
      </c>
      <c r="B5950" t="s">
        <v>627</v>
      </c>
      <c r="C5950" t="s">
        <v>666</v>
      </c>
      <c r="D5950" s="1">
        <v>46042</v>
      </c>
      <c r="E5950" t="s">
        <v>667</v>
      </c>
      <c r="F5950">
        <v>9</v>
      </c>
      <c r="G5950">
        <v>174</v>
      </c>
      <c r="H5950" t="str">
        <f>VLOOKUP(G5950,[1]OPERADORES!$A:$B,2,0)</f>
        <v>MIRIÃ LOBATO RODRIGUES</v>
      </c>
      <c r="I5950" t="s">
        <v>21</v>
      </c>
      <c r="J5950" t="s">
        <v>630</v>
      </c>
      <c r="K5950" t="s">
        <v>631</v>
      </c>
      <c r="L5950">
        <v>84658</v>
      </c>
      <c r="M5950" t="s">
        <v>100</v>
      </c>
      <c r="O5950" t="s">
        <v>11</v>
      </c>
      <c r="P5950">
        <v>5102</v>
      </c>
      <c r="Q5950">
        <v>6</v>
      </c>
      <c r="R5950">
        <v>40.840000000000003</v>
      </c>
      <c r="S5950">
        <v>245.04</v>
      </c>
      <c r="T5950">
        <v>186</v>
      </c>
      <c r="U5950">
        <v>24.09</v>
      </c>
      <c r="V5950" t="str">
        <f>VLOOKUP(L5950,'[2]tabela de preços'!$A:$D,4,0)</f>
        <v>ANJO</v>
      </c>
      <c r="W5950" t="str">
        <f>VLOOKUP(L5950,'[2]tabela de preços'!$A:$F,6,0)</f>
        <v>MASSA POLIÉSTER</v>
      </c>
      <c r="X5950" t="str">
        <f>VLOOKUP(L5950,'[2]tabela de preços'!$A:$G,7,0)</f>
        <v>AUTOMOTIVO</v>
      </c>
    </row>
    <row r="5951" spans="1:24" x14ac:dyDescent="0.3">
      <c r="A5951" t="s">
        <v>626</v>
      </c>
      <c r="B5951" t="s">
        <v>627</v>
      </c>
      <c r="C5951" t="s">
        <v>666</v>
      </c>
      <c r="D5951" s="1">
        <v>46042</v>
      </c>
      <c r="E5951" t="s">
        <v>667</v>
      </c>
      <c r="F5951">
        <v>9</v>
      </c>
      <c r="G5951">
        <v>174</v>
      </c>
      <c r="H5951" t="str">
        <f>VLOOKUP(G5951,[1]OPERADORES!$A:$B,2,0)</f>
        <v>MIRIÃ LOBATO RODRIGUES</v>
      </c>
      <c r="I5951" t="s">
        <v>21</v>
      </c>
      <c r="J5951" t="s">
        <v>630</v>
      </c>
      <c r="K5951" t="s">
        <v>631</v>
      </c>
      <c r="L5951">
        <v>23926</v>
      </c>
      <c r="M5951" t="s">
        <v>645</v>
      </c>
      <c r="O5951" t="s">
        <v>11</v>
      </c>
      <c r="P5951">
        <v>5403</v>
      </c>
      <c r="Q5951">
        <v>1</v>
      </c>
      <c r="R5951">
        <v>147.1</v>
      </c>
      <c r="S5951">
        <v>147.1</v>
      </c>
      <c r="T5951">
        <v>98.89</v>
      </c>
      <c r="U5951">
        <v>32.770000000000003</v>
      </c>
      <c r="V5951" t="str">
        <f>VLOOKUP(L5951,'[2]tabela de preços'!$A:$D,4,0)</f>
        <v>SIKKENS</v>
      </c>
      <c r="W5951" t="str">
        <f>VLOOKUP(L5951,'[2]tabela de preços'!$A:$F,6,0)</f>
        <v>PRIMER AUTOMOTIVO</v>
      </c>
      <c r="X5951" t="str">
        <f>VLOOKUP(L5951,'[2]tabela de preços'!$A:$G,7,0)</f>
        <v>AUTOMOTIVO</v>
      </c>
    </row>
    <row r="5952" spans="1:24" x14ac:dyDescent="0.3">
      <c r="A5952" t="s">
        <v>626</v>
      </c>
      <c r="B5952" t="s">
        <v>627</v>
      </c>
      <c r="C5952" t="s">
        <v>666</v>
      </c>
      <c r="D5952" s="1">
        <v>46042</v>
      </c>
      <c r="E5952" t="s">
        <v>667</v>
      </c>
      <c r="F5952">
        <v>9</v>
      </c>
      <c r="G5952">
        <v>174</v>
      </c>
      <c r="H5952" t="str">
        <f>VLOOKUP(G5952,[1]OPERADORES!$A:$B,2,0)</f>
        <v>MIRIÃ LOBATO RODRIGUES</v>
      </c>
      <c r="I5952" t="s">
        <v>21</v>
      </c>
      <c r="J5952" t="s">
        <v>630</v>
      </c>
      <c r="K5952" t="s">
        <v>631</v>
      </c>
      <c r="L5952">
        <v>24247</v>
      </c>
      <c r="M5952" t="s">
        <v>160</v>
      </c>
      <c r="O5952" t="s">
        <v>11</v>
      </c>
      <c r="P5952">
        <v>5403</v>
      </c>
      <c r="Q5952">
        <v>12</v>
      </c>
      <c r="R5952">
        <v>21</v>
      </c>
      <c r="S5952">
        <v>252</v>
      </c>
      <c r="T5952">
        <v>202.44</v>
      </c>
      <c r="U5952">
        <v>19.670000000000002</v>
      </c>
      <c r="V5952" t="str">
        <f>VLOOKUP(L5952,'[2]tabela de preços'!$A:$D,4,0)</f>
        <v>SHERWIN WILLIAMS</v>
      </c>
      <c r="W5952" t="str">
        <f>VLOOKUP(L5952,'[2]tabela de preços'!$A:$F,6,0)</f>
        <v>PRIMER AUTOMOTIVO</v>
      </c>
      <c r="X5952" t="str">
        <f>VLOOKUP(L5952,'[2]tabela de preços'!$A:$G,7,0)</f>
        <v>AUTOMOTIVO</v>
      </c>
    </row>
    <row r="5953" spans="1:24" x14ac:dyDescent="0.3">
      <c r="A5953" t="s">
        <v>626</v>
      </c>
      <c r="B5953" t="s">
        <v>627</v>
      </c>
      <c r="C5953" t="s">
        <v>666</v>
      </c>
      <c r="D5953" s="1">
        <v>46042</v>
      </c>
      <c r="E5953" t="s">
        <v>667</v>
      </c>
      <c r="F5953">
        <v>9</v>
      </c>
      <c r="G5953">
        <v>174</v>
      </c>
      <c r="H5953" t="str">
        <f>VLOOKUP(G5953,[1]OPERADORES!$A:$B,2,0)</f>
        <v>MIRIÃ LOBATO RODRIGUES</v>
      </c>
      <c r="I5953" t="s">
        <v>21</v>
      </c>
      <c r="J5953" t="s">
        <v>630</v>
      </c>
      <c r="K5953" t="s">
        <v>631</v>
      </c>
      <c r="L5953">
        <v>21067</v>
      </c>
      <c r="M5953" t="s">
        <v>640</v>
      </c>
      <c r="O5953" t="s">
        <v>11</v>
      </c>
      <c r="P5953">
        <v>5102</v>
      </c>
      <c r="Q5953">
        <v>3</v>
      </c>
      <c r="R5953">
        <v>36.07</v>
      </c>
      <c r="S5953">
        <v>108.21</v>
      </c>
      <c r="T5953">
        <v>82.14</v>
      </c>
      <c r="U5953">
        <v>24.09</v>
      </c>
      <c r="V5953" t="str">
        <f>VLOOKUP(L5953,'[2]tabela de preços'!$A:$D,4,0)</f>
        <v>SIKKENS</v>
      </c>
      <c r="W5953" t="str">
        <f>VLOOKUP(L5953,'[2]tabela de preços'!$A:$F,6,0)</f>
        <v>DILUENTE</v>
      </c>
      <c r="X5953" t="str">
        <f>VLOOKUP(L5953,'[2]tabela de preços'!$A:$G,7,0)</f>
        <v>AUTOMOTIVO</v>
      </c>
    </row>
    <row r="5954" spans="1:24" x14ac:dyDescent="0.3">
      <c r="A5954" t="s">
        <v>626</v>
      </c>
      <c r="B5954" t="s">
        <v>627</v>
      </c>
      <c r="C5954" t="s">
        <v>666</v>
      </c>
      <c r="D5954" s="1">
        <v>46042</v>
      </c>
      <c r="E5954" t="s">
        <v>667</v>
      </c>
      <c r="F5954">
        <v>9</v>
      </c>
      <c r="G5954">
        <v>174</v>
      </c>
      <c r="H5954" t="str">
        <f>VLOOKUP(G5954,[1]OPERADORES!$A:$B,2,0)</f>
        <v>MIRIÃ LOBATO RODRIGUES</v>
      </c>
      <c r="I5954" t="s">
        <v>21</v>
      </c>
      <c r="J5954" t="s">
        <v>630</v>
      </c>
      <c r="K5954" t="s">
        <v>631</v>
      </c>
      <c r="L5954">
        <v>20212</v>
      </c>
      <c r="M5954" t="s">
        <v>198</v>
      </c>
      <c r="O5954" t="s">
        <v>11</v>
      </c>
      <c r="P5954">
        <v>5403</v>
      </c>
      <c r="Q5954">
        <v>6</v>
      </c>
      <c r="R5954">
        <v>26.95</v>
      </c>
      <c r="S5954">
        <v>161.69999999999999</v>
      </c>
      <c r="T5954">
        <v>122.76</v>
      </c>
      <c r="U5954">
        <v>24.08</v>
      </c>
      <c r="V5954" t="str">
        <f>VLOOKUP(L5954,'[2]tabela de preços'!$A:$D,4,0)</f>
        <v>MAXI RUBBER</v>
      </c>
      <c r="W5954" t="str">
        <f>VLOOKUP(L5954,'[2]tabela de preços'!$A:$F,6,0)</f>
        <v>SELADORA P/ PLASTICO</v>
      </c>
      <c r="X5954" t="str">
        <f>VLOOKUP(L5954,'[2]tabela de preços'!$A:$G,7,0)</f>
        <v>AUTOMOTIVO</v>
      </c>
    </row>
    <row r="5955" spans="1:24" x14ac:dyDescent="0.3">
      <c r="A5955" t="s">
        <v>626</v>
      </c>
      <c r="B5955" t="s">
        <v>627</v>
      </c>
      <c r="C5955" t="s">
        <v>666</v>
      </c>
      <c r="D5955" s="1">
        <v>46042</v>
      </c>
      <c r="E5955" t="s">
        <v>667</v>
      </c>
      <c r="F5955">
        <v>9</v>
      </c>
      <c r="G5955">
        <v>174</v>
      </c>
      <c r="H5955" t="str">
        <f>VLOOKUP(G5955,[1]OPERADORES!$A:$B,2,0)</f>
        <v>MIRIÃ LOBATO RODRIGUES</v>
      </c>
      <c r="I5955" t="s">
        <v>21</v>
      </c>
      <c r="J5955" t="s">
        <v>630</v>
      </c>
      <c r="K5955" t="s">
        <v>631</v>
      </c>
      <c r="L5955">
        <v>20414</v>
      </c>
      <c r="M5955" t="s">
        <v>112</v>
      </c>
      <c r="O5955" t="s">
        <v>11</v>
      </c>
      <c r="P5955">
        <v>5102</v>
      </c>
      <c r="Q5955">
        <v>20</v>
      </c>
      <c r="R5955">
        <v>21.89</v>
      </c>
      <c r="S5955">
        <v>437.8</v>
      </c>
      <c r="T5955">
        <v>360</v>
      </c>
      <c r="U5955">
        <v>17.77</v>
      </c>
      <c r="V5955" t="str">
        <f>VLOOKUP(L5955,'[2]tabela de preços'!$A:$D,4,0)</f>
        <v>SHERWIN WILLIAMS</v>
      </c>
      <c r="W5955" t="str">
        <f>VLOOKUP(L5955,'[2]tabela de preços'!$A:$F,6,0)</f>
        <v>DILUENTE</v>
      </c>
      <c r="X5955" t="str">
        <f>VLOOKUP(L5955,'[2]tabela de preços'!$A:$G,7,0)</f>
        <v>AUTOMOTIVO</v>
      </c>
    </row>
    <row r="5956" spans="1:24" x14ac:dyDescent="0.3">
      <c r="A5956" t="s">
        <v>626</v>
      </c>
      <c r="B5956" t="s">
        <v>627</v>
      </c>
      <c r="C5956" t="s">
        <v>666</v>
      </c>
      <c r="D5956" s="1">
        <v>46042</v>
      </c>
      <c r="E5956" t="s">
        <v>667</v>
      </c>
      <c r="F5956">
        <v>9</v>
      </c>
      <c r="G5956">
        <v>174</v>
      </c>
      <c r="H5956" t="str">
        <f>VLOOKUP(G5956,[1]OPERADORES!$A:$B,2,0)</f>
        <v>MIRIÃ LOBATO RODRIGUES</v>
      </c>
      <c r="I5956" t="s">
        <v>21</v>
      </c>
      <c r="J5956" t="s">
        <v>630</v>
      </c>
      <c r="K5956" t="s">
        <v>631</v>
      </c>
      <c r="L5956">
        <v>85649</v>
      </c>
      <c r="M5956" t="s">
        <v>478</v>
      </c>
      <c r="O5956" t="s">
        <v>11</v>
      </c>
      <c r="P5956">
        <v>5403</v>
      </c>
      <c r="Q5956">
        <v>6</v>
      </c>
      <c r="R5956">
        <v>9.1199999999999992</v>
      </c>
      <c r="S5956">
        <v>54.72</v>
      </c>
      <c r="T5956">
        <v>41.52</v>
      </c>
      <c r="U5956">
        <v>24.12</v>
      </c>
      <c r="V5956" t="str">
        <f>VLOOKUP(L5956,'[2]tabela de preços'!$A:$D,4,0)</f>
        <v>UNIPEGA</v>
      </c>
      <c r="W5956" t="str">
        <f>VLOOKUP(L5956,'[2]tabela de preços'!$A:$F,6,0)</f>
        <v xml:space="preserve">SPRAYS </v>
      </c>
      <c r="X5956" t="str">
        <f>VLOOKUP(L5956,'[2]tabela de preços'!$A:$G,7,0)</f>
        <v>AUTOMOTIVO</v>
      </c>
    </row>
    <row r="5957" spans="1:24" x14ac:dyDescent="0.3">
      <c r="A5957" t="s">
        <v>626</v>
      </c>
      <c r="B5957" t="s">
        <v>627</v>
      </c>
      <c r="C5957" t="s">
        <v>666</v>
      </c>
      <c r="D5957" s="1">
        <v>46042</v>
      </c>
      <c r="E5957" t="s">
        <v>667</v>
      </c>
      <c r="F5957">
        <v>9</v>
      </c>
      <c r="G5957">
        <v>174</v>
      </c>
      <c r="H5957" t="str">
        <f>VLOOKUP(G5957,[1]OPERADORES!$A:$B,2,0)</f>
        <v>MIRIÃ LOBATO RODRIGUES</v>
      </c>
      <c r="I5957" t="s">
        <v>21</v>
      </c>
      <c r="J5957" t="s">
        <v>630</v>
      </c>
      <c r="K5957" t="s">
        <v>631</v>
      </c>
      <c r="L5957">
        <v>85650</v>
      </c>
      <c r="M5957" t="s">
        <v>439</v>
      </c>
      <c r="O5957" t="s">
        <v>11</v>
      </c>
      <c r="P5957">
        <v>5403</v>
      </c>
      <c r="Q5957">
        <v>6</v>
      </c>
      <c r="R5957">
        <v>9.1199999999999992</v>
      </c>
      <c r="S5957">
        <v>54.72</v>
      </c>
      <c r="T5957">
        <v>41.52</v>
      </c>
      <c r="U5957">
        <v>24.12</v>
      </c>
      <c r="V5957" t="str">
        <f>VLOOKUP(L5957,'[2]tabela de preços'!$A:$D,4,0)</f>
        <v>UNIPEGA</v>
      </c>
      <c r="W5957" t="str">
        <f>VLOOKUP(L5957,'[2]tabela de preços'!$A:$F,6,0)</f>
        <v xml:space="preserve">SPRAYS </v>
      </c>
      <c r="X5957" t="str">
        <f>VLOOKUP(L5957,'[2]tabela de preços'!$A:$G,7,0)</f>
        <v>AUTOMOTIVO</v>
      </c>
    </row>
    <row r="5958" spans="1:24" x14ac:dyDescent="0.3">
      <c r="A5958" t="s">
        <v>626</v>
      </c>
      <c r="B5958" t="s">
        <v>627</v>
      </c>
      <c r="C5958" t="s">
        <v>671</v>
      </c>
      <c r="D5958" s="1">
        <v>46044</v>
      </c>
      <c r="E5958" t="s">
        <v>672</v>
      </c>
      <c r="F5958">
        <v>9</v>
      </c>
      <c r="G5958">
        <v>174</v>
      </c>
      <c r="H5958" t="str">
        <f>VLOOKUP(G5958,[1]OPERADORES!$A:$B,2,0)</f>
        <v>MIRIÃ LOBATO RODRIGUES</v>
      </c>
      <c r="I5958" t="s">
        <v>21</v>
      </c>
      <c r="J5958" t="s">
        <v>630</v>
      </c>
      <c r="K5958" t="s">
        <v>631</v>
      </c>
      <c r="L5958">
        <v>84487</v>
      </c>
      <c r="M5958" t="s">
        <v>633</v>
      </c>
      <c r="O5958" t="s">
        <v>11</v>
      </c>
      <c r="P5958">
        <v>5403</v>
      </c>
      <c r="Q5958">
        <v>3</v>
      </c>
      <c r="R5958">
        <v>28.84</v>
      </c>
      <c r="S5958">
        <v>86.52</v>
      </c>
      <c r="T5958">
        <v>65.67</v>
      </c>
      <c r="U5958">
        <v>24.1</v>
      </c>
      <c r="V5958" t="str">
        <f>VLOOKUP(L5958,'[2]tabela de preços'!$A:$D,4,0)</f>
        <v>BRASILUX</v>
      </c>
      <c r="W5958" t="str">
        <f>VLOOKUP(L5958,'[2]tabela de preços'!$A:$F,6,0)</f>
        <v>TINTAS LACA</v>
      </c>
      <c r="X5958" t="str">
        <f>VLOOKUP(L5958,'[2]tabela de preços'!$A:$G,7,0)</f>
        <v>AUTOMOTIVO</v>
      </c>
    </row>
    <row r="5959" spans="1:24" x14ac:dyDescent="0.3">
      <c r="A5959" t="s">
        <v>626</v>
      </c>
      <c r="B5959" t="s">
        <v>627</v>
      </c>
      <c r="C5959" t="s">
        <v>671</v>
      </c>
      <c r="D5959" s="1">
        <v>46044</v>
      </c>
      <c r="E5959" t="s">
        <v>672</v>
      </c>
      <c r="F5959">
        <v>9</v>
      </c>
      <c r="G5959">
        <v>174</v>
      </c>
      <c r="H5959" t="str">
        <f>VLOOKUP(G5959,[1]OPERADORES!$A:$B,2,0)</f>
        <v>MIRIÃ LOBATO RODRIGUES</v>
      </c>
      <c r="I5959" t="s">
        <v>21</v>
      </c>
      <c r="J5959" t="s">
        <v>630</v>
      </c>
      <c r="K5959" t="s">
        <v>631</v>
      </c>
      <c r="L5959">
        <v>84259</v>
      </c>
      <c r="M5959" t="s">
        <v>673</v>
      </c>
      <c r="O5959" t="s">
        <v>11</v>
      </c>
      <c r="P5959">
        <v>5403</v>
      </c>
      <c r="Q5959">
        <v>1</v>
      </c>
      <c r="R5959">
        <v>29.84</v>
      </c>
      <c r="S5959">
        <v>29.84</v>
      </c>
      <c r="T5959">
        <v>22.64</v>
      </c>
      <c r="U5959">
        <v>24.13</v>
      </c>
      <c r="V5959" t="str">
        <f>VLOOKUP(L5959,'[2]tabela de preços'!$A:$D,4,0)</f>
        <v>BRASILUX</v>
      </c>
      <c r="W5959" t="str">
        <f>VLOOKUP(L5959,'[2]tabela de preços'!$A:$F,6,0)</f>
        <v>TINTA PAREDE</v>
      </c>
      <c r="X5959" t="str">
        <f>VLOOKUP(L5959,'[2]tabela de preços'!$A:$G,7,0)</f>
        <v>IMOBILIÁRIO</v>
      </c>
    </row>
    <row r="5960" spans="1:24" x14ac:dyDescent="0.3">
      <c r="A5960" t="s">
        <v>626</v>
      </c>
      <c r="B5960" t="s">
        <v>627</v>
      </c>
      <c r="C5960" t="s">
        <v>671</v>
      </c>
      <c r="D5960" s="1">
        <v>46044</v>
      </c>
      <c r="E5960" t="s">
        <v>672</v>
      </c>
      <c r="F5960">
        <v>9</v>
      </c>
      <c r="G5960">
        <v>174</v>
      </c>
      <c r="H5960" t="str">
        <f>VLOOKUP(G5960,[1]OPERADORES!$A:$B,2,0)</f>
        <v>MIRIÃ LOBATO RODRIGUES</v>
      </c>
      <c r="I5960" t="s">
        <v>21</v>
      </c>
      <c r="J5960" t="s">
        <v>630</v>
      </c>
      <c r="K5960" t="s">
        <v>631</v>
      </c>
      <c r="L5960">
        <v>85635</v>
      </c>
      <c r="M5960" t="s">
        <v>674</v>
      </c>
      <c r="O5960" t="s">
        <v>11</v>
      </c>
      <c r="P5960">
        <v>5102</v>
      </c>
      <c r="Q5960">
        <v>6</v>
      </c>
      <c r="R5960">
        <v>5.27</v>
      </c>
      <c r="S5960">
        <v>31.62</v>
      </c>
      <c r="T5960">
        <v>24</v>
      </c>
      <c r="U5960">
        <v>24.1</v>
      </c>
      <c r="V5960" t="str">
        <f>VLOOKUP(L5960,'[2]tabela de preços'!$A:$D,4,0)</f>
        <v>UNIPEGA</v>
      </c>
      <c r="W5960" t="str">
        <f>VLOOKUP(L5960,'[2]tabela de preços'!$A:$F,6,0)</f>
        <v>DESENGRIPANTE</v>
      </c>
      <c r="X5960" t="str">
        <f>VLOOKUP(L5960,'[2]tabela de preços'!$A:$G,7,0)</f>
        <v>AUTOMOTIVO</v>
      </c>
    </row>
    <row r="5961" spans="1:24" x14ac:dyDescent="0.3">
      <c r="A5961" t="s">
        <v>626</v>
      </c>
      <c r="B5961" t="s">
        <v>627</v>
      </c>
      <c r="C5961" t="s">
        <v>671</v>
      </c>
      <c r="D5961" s="1">
        <v>46044</v>
      </c>
      <c r="E5961" t="s">
        <v>672</v>
      </c>
      <c r="F5961">
        <v>9</v>
      </c>
      <c r="G5961">
        <v>174</v>
      </c>
      <c r="H5961" t="str">
        <f>VLOOKUP(G5961,[1]OPERADORES!$A:$B,2,0)</f>
        <v>MIRIÃ LOBATO RODRIGUES</v>
      </c>
      <c r="I5961" t="s">
        <v>21</v>
      </c>
      <c r="J5961" t="s">
        <v>630</v>
      </c>
      <c r="K5961" t="s">
        <v>631</v>
      </c>
      <c r="L5961">
        <v>23110</v>
      </c>
      <c r="M5961" t="s">
        <v>409</v>
      </c>
      <c r="O5961" t="s">
        <v>11</v>
      </c>
      <c r="P5961">
        <v>5102</v>
      </c>
      <c r="Q5961">
        <v>50</v>
      </c>
      <c r="R5961">
        <v>2.35</v>
      </c>
      <c r="S5961">
        <v>117.5</v>
      </c>
      <c r="T5961">
        <v>92.5</v>
      </c>
      <c r="U5961">
        <v>21.28</v>
      </c>
      <c r="V5961" t="str">
        <f>VLOOKUP(L5961,'[2]tabela de preços'!$A:$D,4,0)</f>
        <v>3M</v>
      </c>
      <c r="W5961" t="str">
        <f>VLOOKUP(L5961,'[2]tabela de preços'!$A:$F,6,0)</f>
        <v xml:space="preserve">DISCOS / LIXAS / ABRASIVOS </v>
      </c>
      <c r="X5961" t="str">
        <f>VLOOKUP(L5961,'[2]tabela de preços'!$A:$G,7,0)</f>
        <v>AUTOMOTIVO</v>
      </c>
    </row>
    <row r="5962" spans="1:24" x14ac:dyDescent="0.3">
      <c r="A5962" t="s">
        <v>626</v>
      </c>
      <c r="B5962" t="s">
        <v>627</v>
      </c>
      <c r="C5962" t="s">
        <v>671</v>
      </c>
      <c r="D5962" s="1">
        <v>46044</v>
      </c>
      <c r="E5962" t="s">
        <v>672</v>
      </c>
      <c r="F5962">
        <v>9</v>
      </c>
      <c r="G5962">
        <v>174</v>
      </c>
      <c r="H5962" t="str">
        <f>VLOOKUP(G5962,[1]OPERADORES!$A:$B,2,0)</f>
        <v>MIRIÃ LOBATO RODRIGUES</v>
      </c>
      <c r="I5962" t="s">
        <v>21</v>
      </c>
      <c r="J5962" t="s">
        <v>630</v>
      </c>
      <c r="K5962" t="s">
        <v>631</v>
      </c>
      <c r="L5962">
        <v>23076</v>
      </c>
      <c r="M5962" t="s">
        <v>97</v>
      </c>
      <c r="O5962" t="s">
        <v>11</v>
      </c>
      <c r="P5962">
        <v>5403</v>
      </c>
      <c r="Q5962">
        <v>18</v>
      </c>
      <c r="R5962">
        <v>34.89</v>
      </c>
      <c r="S5962">
        <v>628.02</v>
      </c>
      <c r="T5962">
        <v>477.54</v>
      </c>
      <c r="U5962">
        <v>23.96</v>
      </c>
      <c r="V5962" t="str">
        <f>VLOOKUP(L5962,'[2]tabela de preços'!$A:$D,4,0)</f>
        <v>WANDA</v>
      </c>
      <c r="W5962" t="str">
        <f>VLOOKUP(L5962,'[2]tabela de preços'!$A:$F,6,0)</f>
        <v>PRIMER AUTOMOTIVO</v>
      </c>
      <c r="X5962" t="str">
        <f>VLOOKUP(L5962,'[2]tabela de preços'!$A:$G,7,0)</f>
        <v>AUTOMOTIVO</v>
      </c>
    </row>
    <row r="5963" spans="1:24" x14ac:dyDescent="0.3">
      <c r="A5963" t="s">
        <v>626</v>
      </c>
      <c r="B5963" t="s">
        <v>627</v>
      </c>
      <c r="C5963" t="s">
        <v>671</v>
      </c>
      <c r="D5963" s="1">
        <v>46044</v>
      </c>
      <c r="E5963" t="s">
        <v>672</v>
      </c>
      <c r="F5963">
        <v>9</v>
      </c>
      <c r="G5963">
        <v>174</v>
      </c>
      <c r="H5963" t="str">
        <f>VLOOKUP(G5963,[1]OPERADORES!$A:$B,2,0)</f>
        <v>MIRIÃ LOBATO RODRIGUES</v>
      </c>
      <c r="I5963" t="s">
        <v>21</v>
      </c>
      <c r="J5963" t="s">
        <v>630</v>
      </c>
      <c r="K5963" t="s">
        <v>631</v>
      </c>
      <c r="L5963">
        <v>23602</v>
      </c>
      <c r="M5963" t="s">
        <v>215</v>
      </c>
      <c r="O5963" t="s">
        <v>11</v>
      </c>
      <c r="P5963">
        <v>5403</v>
      </c>
      <c r="Q5963">
        <v>9</v>
      </c>
      <c r="R5963">
        <v>35.89</v>
      </c>
      <c r="S5963">
        <v>323.01</v>
      </c>
      <c r="T5963">
        <v>263.25</v>
      </c>
      <c r="U5963">
        <v>18.5</v>
      </c>
      <c r="V5963" t="str">
        <f>VLOOKUP(L5963,'[2]tabela de preços'!$A:$D,4,0)</f>
        <v>SHERWIN WILLIAMS</v>
      </c>
      <c r="W5963" t="str">
        <f>VLOOKUP(L5963,'[2]tabela de preços'!$A:$F,6,0)</f>
        <v>VERNIZ AUTOMOTIVO</v>
      </c>
      <c r="X5963" t="str">
        <f>VLOOKUP(L5963,'[2]tabela de preços'!$A:$G,7,0)</f>
        <v>AUTOMOTIVO</v>
      </c>
    </row>
    <row r="5964" spans="1:24" x14ac:dyDescent="0.3">
      <c r="A5964" t="s">
        <v>626</v>
      </c>
      <c r="B5964" t="s">
        <v>627</v>
      </c>
      <c r="C5964" t="s">
        <v>671</v>
      </c>
      <c r="D5964" s="1">
        <v>46044</v>
      </c>
      <c r="E5964" t="s">
        <v>672</v>
      </c>
      <c r="F5964">
        <v>9</v>
      </c>
      <c r="G5964">
        <v>174</v>
      </c>
      <c r="H5964" t="str">
        <f>VLOOKUP(G5964,[1]OPERADORES!$A:$B,2,0)</f>
        <v>MIRIÃ LOBATO RODRIGUES</v>
      </c>
      <c r="I5964" t="s">
        <v>21</v>
      </c>
      <c r="J5964" t="s">
        <v>630</v>
      </c>
      <c r="K5964" t="s">
        <v>631</v>
      </c>
      <c r="L5964">
        <v>20318</v>
      </c>
      <c r="M5964" t="s">
        <v>136</v>
      </c>
      <c r="O5964" t="s">
        <v>11</v>
      </c>
      <c r="P5964">
        <v>5403</v>
      </c>
      <c r="Q5964">
        <v>2</v>
      </c>
      <c r="R5964">
        <v>33.4</v>
      </c>
      <c r="S5964">
        <v>66.8</v>
      </c>
      <c r="T5964">
        <v>47.62</v>
      </c>
      <c r="U5964">
        <v>28.71</v>
      </c>
      <c r="V5964" t="str">
        <f>VLOOKUP(L5964,'[2]tabela de preços'!$A:$D,4,0)</f>
        <v>SHERWIN WILLIAMS</v>
      </c>
      <c r="W5964" t="str">
        <f>VLOOKUP(L5964,'[2]tabela de preços'!$A:$F,6,0)</f>
        <v>TINTAS POLIÉSTER</v>
      </c>
      <c r="X5964" t="str">
        <f>VLOOKUP(L5964,'[2]tabela de preços'!$A:$G,7,0)</f>
        <v>AUTOMOTIVO</v>
      </c>
    </row>
    <row r="5965" spans="1:24" x14ac:dyDescent="0.3">
      <c r="A5965" t="s">
        <v>626</v>
      </c>
      <c r="B5965" t="s">
        <v>627</v>
      </c>
      <c r="C5965" t="s">
        <v>671</v>
      </c>
      <c r="D5965" s="1">
        <v>46044</v>
      </c>
      <c r="E5965" t="s">
        <v>672</v>
      </c>
      <c r="F5965">
        <v>9</v>
      </c>
      <c r="G5965">
        <v>174</v>
      </c>
      <c r="H5965" t="str">
        <f>VLOOKUP(G5965,[1]OPERADORES!$A:$B,2,0)</f>
        <v>MIRIÃ LOBATO RODRIGUES</v>
      </c>
      <c r="I5965" t="s">
        <v>21</v>
      </c>
      <c r="J5965" t="s">
        <v>630</v>
      </c>
      <c r="K5965" t="s">
        <v>631</v>
      </c>
      <c r="L5965">
        <v>20383</v>
      </c>
      <c r="M5965" t="s">
        <v>129</v>
      </c>
      <c r="O5965" t="s">
        <v>11</v>
      </c>
      <c r="P5965">
        <v>5403</v>
      </c>
      <c r="Q5965">
        <v>2</v>
      </c>
      <c r="R5965">
        <v>33.79</v>
      </c>
      <c r="S5965">
        <v>67.58</v>
      </c>
      <c r="T5965">
        <v>48.18</v>
      </c>
      <c r="U5965">
        <v>28.71</v>
      </c>
      <c r="V5965" t="str">
        <f>VLOOKUP(L5965,'[2]tabela de preços'!$A:$D,4,0)</f>
        <v>SHERWIN WILLIAMS</v>
      </c>
      <c r="W5965" t="str">
        <f>VLOOKUP(L5965,'[2]tabela de preços'!$A:$F,6,0)</f>
        <v>TINTAS POLIÉSTER</v>
      </c>
      <c r="X5965" t="str">
        <f>VLOOKUP(L5965,'[2]tabela de preços'!$A:$G,7,0)</f>
        <v>AUTOMOTIVO</v>
      </c>
    </row>
    <row r="5966" spans="1:24" x14ac:dyDescent="0.3">
      <c r="A5966" t="s">
        <v>626</v>
      </c>
      <c r="B5966" t="s">
        <v>627</v>
      </c>
      <c r="C5966" t="s">
        <v>671</v>
      </c>
      <c r="D5966" s="1">
        <v>46044</v>
      </c>
      <c r="E5966" t="s">
        <v>672</v>
      </c>
      <c r="F5966">
        <v>9</v>
      </c>
      <c r="G5966">
        <v>174</v>
      </c>
      <c r="H5966" t="str">
        <f>VLOOKUP(G5966,[1]OPERADORES!$A:$B,2,0)</f>
        <v>MIRIÃ LOBATO RODRIGUES</v>
      </c>
      <c r="I5966" t="s">
        <v>21</v>
      </c>
      <c r="J5966" t="s">
        <v>630</v>
      </c>
      <c r="K5966" t="s">
        <v>631</v>
      </c>
      <c r="L5966">
        <v>21077</v>
      </c>
      <c r="M5966" t="s">
        <v>207</v>
      </c>
      <c r="O5966" t="s">
        <v>11</v>
      </c>
      <c r="P5966">
        <v>5102</v>
      </c>
      <c r="Q5966">
        <v>6</v>
      </c>
      <c r="R5966">
        <v>44.68</v>
      </c>
      <c r="S5966">
        <v>268.08</v>
      </c>
      <c r="T5966">
        <v>203.52</v>
      </c>
      <c r="U5966">
        <v>24.08</v>
      </c>
      <c r="V5966" t="str">
        <f>VLOOKUP(L5966,'[2]tabela de preços'!$A:$D,4,0)</f>
        <v>SHERWIN WILLIAMS</v>
      </c>
      <c r="W5966" t="str">
        <f>VLOOKUP(L5966,'[2]tabela de preços'!$A:$F,6,0)</f>
        <v>MASSA POLIÉSTER</v>
      </c>
      <c r="X5966" t="str">
        <f>VLOOKUP(L5966,'[2]tabela de preços'!$A:$G,7,0)</f>
        <v>AUTOMOTIVO</v>
      </c>
    </row>
    <row r="5967" spans="1:24" x14ac:dyDescent="0.3">
      <c r="A5967" t="s">
        <v>626</v>
      </c>
      <c r="B5967" t="s">
        <v>627</v>
      </c>
      <c r="C5967" t="s">
        <v>671</v>
      </c>
      <c r="D5967" s="1">
        <v>46044</v>
      </c>
      <c r="E5967" t="s">
        <v>672</v>
      </c>
      <c r="F5967">
        <v>9</v>
      </c>
      <c r="G5967">
        <v>174</v>
      </c>
      <c r="H5967" t="str">
        <f>VLOOKUP(G5967,[1]OPERADORES!$A:$B,2,0)</f>
        <v>MIRIÃ LOBATO RODRIGUES</v>
      </c>
      <c r="I5967" t="s">
        <v>21</v>
      </c>
      <c r="J5967" t="s">
        <v>630</v>
      </c>
      <c r="K5967" t="s">
        <v>631</v>
      </c>
      <c r="L5967">
        <v>10298</v>
      </c>
      <c r="M5967" t="s">
        <v>85</v>
      </c>
      <c r="O5967" t="s">
        <v>11</v>
      </c>
      <c r="P5967">
        <v>5102</v>
      </c>
      <c r="Q5967">
        <v>8</v>
      </c>
      <c r="R5967">
        <v>56.89</v>
      </c>
      <c r="S5967">
        <v>455.12</v>
      </c>
      <c r="T5967">
        <v>379.04</v>
      </c>
      <c r="U5967">
        <v>16.72</v>
      </c>
      <c r="V5967" t="str">
        <f>VLOOKUP(L5967,'[2]tabela de preços'!$A:$D,4,0)</f>
        <v>ANJO</v>
      </c>
      <c r="W5967" t="str">
        <f>VLOOKUP(L5967,'[2]tabela de preços'!$A:$F,6,0)</f>
        <v>THINNER DE LIMPEZA</v>
      </c>
      <c r="X5967" t="str">
        <f>VLOOKUP(L5967,'[2]tabela de preços'!$A:$G,7,0)</f>
        <v>THINNER</v>
      </c>
    </row>
    <row r="5968" spans="1:24" x14ac:dyDescent="0.3">
      <c r="A5968" t="s">
        <v>626</v>
      </c>
      <c r="B5968" t="s">
        <v>627</v>
      </c>
      <c r="C5968" t="s">
        <v>671</v>
      </c>
      <c r="D5968" s="1">
        <v>46044</v>
      </c>
      <c r="E5968" t="s">
        <v>672</v>
      </c>
      <c r="F5968">
        <v>9</v>
      </c>
      <c r="G5968">
        <v>174</v>
      </c>
      <c r="H5968" t="str">
        <f>VLOOKUP(G5968,[1]OPERADORES!$A:$B,2,0)</f>
        <v>MIRIÃ LOBATO RODRIGUES</v>
      </c>
      <c r="I5968" t="s">
        <v>21</v>
      </c>
      <c r="J5968" t="s">
        <v>630</v>
      </c>
      <c r="K5968" t="s">
        <v>631</v>
      </c>
      <c r="L5968">
        <v>85346</v>
      </c>
      <c r="M5968" t="s">
        <v>675</v>
      </c>
      <c r="O5968" t="s">
        <v>11</v>
      </c>
      <c r="P5968">
        <v>5403</v>
      </c>
      <c r="Q5968">
        <v>1</v>
      </c>
      <c r="R5968">
        <v>59.14</v>
      </c>
      <c r="S5968">
        <v>59.14</v>
      </c>
      <c r="T5968">
        <v>44.89</v>
      </c>
      <c r="U5968">
        <v>24.1</v>
      </c>
      <c r="V5968" t="str">
        <f>VLOOKUP(L5968,'[2]tabela de preços'!$A:$D,4,0)</f>
        <v>DÁVILA  INOVE</v>
      </c>
      <c r="W5968" t="str">
        <f>VLOOKUP(L5968,'[2]tabela de preços'!$A:$F,6,0)</f>
        <v>TINTA PAREDE</v>
      </c>
      <c r="X5968" t="str">
        <f>VLOOKUP(L5968,'[2]tabela de preços'!$A:$G,7,0)</f>
        <v>IMOBILIÁRIO</v>
      </c>
    </row>
    <row r="5969" spans="1:24" x14ac:dyDescent="0.3">
      <c r="A5969" t="s">
        <v>626</v>
      </c>
      <c r="B5969" t="s">
        <v>627</v>
      </c>
      <c r="C5969" t="s">
        <v>676</v>
      </c>
      <c r="D5969" s="1">
        <v>46045</v>
      </c>
      <c r="E5969" t="s">
        <v>677</v>
      </c>
      <c r="F5969">
        <v>9</v>
      </c>
      <c r="G5969">
        <v>174</v>
      </c>
      <c r="H5969" t="str">
        <f>VLOOKUP(G5969,[1]OPERADORES!$A:$B,2,0)</f>
        <v>MIRIÃ LOBATO RODRIGUES</v>
      </c>
      <c r="I5969" t="s">
        <v>21</v>
      </c>
      <c r="J5969" t="s">
        <v>630</v>
      </c>
      <c r="K5969" t="s">
        <v>631</v>
      </c>
      <c r="L5969">
        <v>84487</v>
      </c>
      <c r="M5969" t="s">
        <v>633</v>
      </c>
      <c r="O5969" t="s">
        <v>11</v>
      </c>
      <c r="P5969">
        <v>5403</v>
      </c>
      <c r="Q5969">
        <v>2</v>
      </c>
      <c r="R5969">
        <v>28.84</v>
      </c>
      <c r="S5969">
        <v>57.68</v>
      </c>
      <c r="T5969">
        <v>43.78</v>
      </c>
      <c r="U5969">
        <v>24.1</v>
      </c>
      <c r="V5969" t="str">
        <f>VLOOKUP(L5969,'[2]tabela de preços'!$A:$D,4,0)</f>
        <v>BRASILUX</v>
      </c>
      <c r="W5969" t="str">
        <f>VLOOKUP(L5969,'[2]tabela de preços'!$A:$F,6,0)</f>
        <v>TINTAS LACA</v>
      </c>
      <c r="X5969" t="str">
        <f>VLOOKUP(L5969,'[2]tabela de preços'!$A:$G,7,0)</f>
        <v>AUTOMOTIVO</v>
      </c>
    </row>
    <row r="5970" spans="1:24" x14ac:dyDescent="0.3">
      <c r="A5970" t="s">
        <v>626</v>
      </c>
      <c r="B5970" t="s">
        <v>627</v>
      </c>
      <c r="C5970" t="s">
        <v>676</v>
      </c>
      <c r="D5970" s="1">
        <v>46045</v>
      </c>
      <c r="E5970" t="s">
        <v>677</v>
      </c>
      <c r="F5970">
        <v>9</v>
      </c>
      <c r="G5970">
        <v>174</v>
      </c>
      <c r="H5970" t="str">
        <f>VLOOKUP(G5970,[1]OPERADORES!$A:$B,2,0)</f>
        <v>MIRIÃ LOBATO RODRIGUES</v>
      </c>
      <c r="I5970" t="s">
        <v>21</v>
      </c>
      <c r="J5970" t="s">
        <v>630</v>
      </c>
      <c r="K5970" t="s">
        <v>631</v>
      </c>
      <c r="L5970">
        <v>84325</v>
      </c>
      <c r="M5970" t="s">
        <v>678</v>
      </c>
      <c r="O5970" t="s">
        <v>11</v>
      </c>
      <c r="P5970">
        <v>5403</v>
      </c>
      <c r="Q5970">
        <v>3</v>
      </c>
      <c r="R5970">
        <v>59.98</v>
      </c>
      <c r="S5970">
        <v>179.94</v>
      </c>
      <c r="T5970">
        <v>156</v>
      </c>
      <c r="U5970">
        <v>13.3</v>
      </c>
      <c r="V5970" t="str">
        <f>VLOOKUP(L5970,'[2]tabela de preços'!$A:$D,4,0)</f>
        <v>BRASILUX</v>
      </c>
      <c r="W5970" t="str">
        <f>VLOOKUP(L5970,'[2]tabela de preços'!$A:$F,6,0)</f>
        <v>ESMALTES</v>
      </c>
      <c r="X5970" t="str">
        <f>VLOOKUP(L5970,'[2]tabela de preços'!$A:$G,7,0)</f>
        <v>INDUSTRIAL</v>
      </c>
    </row>
    <row r="5971" spans="1:24" x14ac:dyDescent="0.3">
      <c r="A5971" t="s">
        <v>626</v>
      </c>
      <c r="B5971" t="s">
        <v>627</v>
      </c>
      <c r="C5971" t="s">
        <v>676</v>
      </c>
      <c r="D5971" s="1">
        <v>46045</v>
      </c>
      <c r="E5971" t="s">
        <v>677</v>
      </c>
      <c r="F5971">
        <v>9</v>
      </c>
      <c r="G5971">
        <v>174</v>
      </c>
      <c r="H5971" t="str">
        <f>VLOOKUP(G5971,[1]OPERADORES!$A:$B,2,0)</f>
        <v>MIRIÃ LOBATO RODRIGUES</v>
      </c>
      <c r="I5971" t="s">
        <v>21</v>
      </c>
      <c r="J5971" t="s">
        <v>630</v>
      </c>
      <c r="K5971" t="s">
        <v>631</v>
      </c>
      <c r="L5971">
        <v>23105</v>
      </c>
      <c r="M5971" t="s">
        <v>402</v>
      </c>
      <c r="O5971" t="s">
        <v>11</v>
      </c>
      <c r="P5971">
        <v>5102</v>
      </c>
      <c r="Q5971">
        <v>50</v>
      </c>
      <c r="R5971">
        <v>2.35</v>
      </c>
      <c r="S5971">
        <v>117.5</v>
      </c>
      <c r="T5971">
        <v>96</v>
      </c>
      <c r="U5971">
        <v>18.3</v>
      </c>
      <c r="V5971" t="str">
        <f>VLOOKUP(L5971,'[2]tabela de preços'!$A:$D,4,0)</f>
        <v>3M</v>
      </c>
      <c r="W5971" t="str">
        <f>VLOOKUP(L5971,'[2]tabela de preços'!$A:$F,6,0)</f>
        <v xml:space="preserve">DISCOS / LIXAS / ABRASIVOS </v>
      </c>
      <c r="X5971" t="str">
        <f>VLOOKUP(L5971,'[2]tabela de preços'!$A:$G,7,0)</f>
        <v>AUTOMOTIVO</v>
      </c>
    </row>
    <row r="5972" spans="1:24" x14ac:dyDescent="0.3">
      <c r="A5972" t="s">
        <v>626</v>
      </c>
      <c r="B5972" t="s">
        <v>627</v>
      </c>
      <c r="C5972" t="s">
        <v>676</v>
      </c>
      <c r="D5972" s="1">
        <v>46045</v>
      </c>
      <c r="E5972" t="s">
        <v>677</v>
      </c>
      <c r="F5972">
        <v>9</v>
      </c>
      <c r="G5972">
        <v>174</v>
      </c>
      <c r="H5972" t="str">
        <f>VLOOKUP(G5972,[1]OPERADORES!$A:$B,2,0)</f>
        <v>MIRIÃ LOBATO RODRIGUES</v>
      </c>
      <c r="I5972" t="s">
        <v>21</v>
      </c>
      <c r="J5972" t="s">
        <v>630</v>
      </c>
      <c r="K5972" t="s">
        <v>631</v>
      </c>
      <c r="L5972">
        <v>85680</v>
      </c>
      <c r="M5972" t="s">
        <v>669</v>
      </c>
      <c r="O5972" t="s">
        <v>11</v>
      </c>
      <c r="P5972">
        <v>5102</v>
      </c>
      <c r="Q5972">
        <v>20</v>
      </c>
      <c r="R5972">
        <v>3.69</v>
      </c>
      <c r="S5972">
        <v>73.8</v>
      </c>
      <c r="T5972">
        <v>58.6</v>
      </c>
      <c r="U5972">
        <v>20.6</v>
      </c>
      <c r="V5972" t="str">
        <f>VLOOKUP(L5972,'[2]tabela de preços'!$A:$D,4,0)</f>
        <v>UNIPEGA</v>
      </c>
      <c r="W5972" t="str">
        <f>VLOOKUP(L5972,'[2]tabela de preços'!$A:$F,6,0)</f>
        <v>FITA ISOLANTE</v>
      </c>
      <c r="X5972" t="str">
        <f>VLOOKUP(L5972,'[2]tabela de preços'!$A:$G,7,0)</f>
        <v>IMOBILIÁRIO</v>
      </c>
    </row>
    <row r="5973" spans="1:24" x14ac:dyDescent="0.3">
      <c r="A5973" t="s">
        <v>626</v>
      </c>
      <c r="B5973" t="s">
        <v>627</v>
      </c>
      <c r="C5973" t="s">
        <v>676</v>
      </c>
      <c r="D5973" s="1">
        <v>46045</v>
      </c>
      <c r="E5973" t="s">
        <v>677</v>
      </c>
      <c r="F5973">
        <v>9</v>
      </c>
      <c r="G5973">
        <v>174</v>
      </c>
      <c r="H5973" t="str">
        <f>VLOOKUP(G5973,[1]OPERADORES!$A:$B,2,0)</f>
        <v>MIRIÃ LOBATO RODRIGUES</v>
      </c>
      <c r="I5973" t="s">
        <v>21</v>
      </c>
      <c r="J5973" t="s">
        <v>630</v>
      </c>
      <c r="K5973" t="s">
        <v>631</v>
      </c>
      <c r="L5973">
        <v>20936</v>
      </c>
      <c r="M5973" t="s">
        <v>151</v>
      </c>
      <c r="O5973" t="s">
        <v>11</v>
      </c>
      <c r="P5973">
        <v>5405</v>
      </c>
      <c r="Q5973">
        <v>5</v>
      </c>
      <c r="R5973">
        <v>32.340000000000003</v>
      </c>
      <c r="S5973">
        <v>161.69999999999999</v>
      </c>
      <c r="T5973">
        <v>115.3</v>
      </c>
      <c r="U5973">
        <v>28.7</v>
      </c>
      <c r="V5973" t="str">
        <f>VLOOKUP(L5973,'[2]tabela de preços'!$A:$D,4,0)</f>
        <v>SHERWIN WILLIAMS</v>
      </c>
      <c r="W5973" t="str">
        <f>VLOOKUP(L5973,'[2]tabela de preços'!$A:$F,6,0)</f>
        <v>TINTAS POLIÉSTER</v>
      </c>
      <c r="X5973" t="str">
        <f>VLOOKUP(L5973,'[2]tabela de preços'!$A:$G,7,0)</f>
        <v>AUTOMOTIVO</v>
      </c>
    </row>
    <row r="5974" spans="1:24" x14ac:dyDescent="0.3">
      <c r="A5974" t="s">
        <v>626</v>
      </c>
      <c r="B5974" t="s">
        <v>627</v>
      </c>
      <c r="C5974" t="s">
        <v>676</v>
      </c>
      <c r="D5974" s="1">
        <v>46045</v>
      </c>
      <c r="E5974" t="s">
        <v>677</v>
      </c>
      <c r="F5974">
        <v>9</v>
      </c>
      <c r="G5974">
        <v>174</v>
      </c>
      <c r="H5974" t="str">
        <f>VLOOKUP(G5974,[1]OPERADORES!$A:$B,2,0)</f>
        <v>MIRIÃ LOBATO RODRIGUES</v>
      </c>
      <c r="I5974" t="s">
        <v>21</v>
      </c>
      <c r="J5974" t="s">
        <v>630</v>
      </c>
      <c r="K5974" t="s">
        <v>631</v>
      </c>
      <c r="L5974">
        <v>20383</v>
      </c>
      <c r="M5974" t="s">
        <v>129</v>
      </c>
      <c r="O5974" t="s">
        <v>11</v>
      </c>
      <c r="P5974">
        <v>5403</v>
      </c>
      <c r="Q5974">
        <v>2</v>
      </c>
      <c r="R5974">
        <v>33.79</v>
      </c>
      <c r="S5974">
        <v>67.58</v>
      </c>
      <c r="T5974">
        <v>48.18</v>
      </c>
      <c r="U5974">
        <v>28.71</v>
      </c>
      <c r="V5974" t="str">
        <f>VLOOKUP(L5974,'[2]tabela de preços'!$A:$D,4,0)</f>
        <v>SHERWIN WILLIAMS</v>
      </c>
      <c r="W5974" t="str">
        <f>VLOOKUP(L5974,'[2]tabela de preços'!$A:$F,6,0)</f>
        <v>TINTAS POLIÉSTER</v>
      </c>
      <c r="X5974" t="str">
        <f>VLOOKUP(L5974,'[2]tabela de preços'!$A:$G,7,0)</f>
        <v>AUTOMOTIVO</v>
      </c>
    </row>
    <row r="5975" spans="1:24" x14ac:dyDescent="0.3">
      <c r="A5975" t="s">
        <v>626</v>
      </c>
      <c r="B5975" t="s">
        <v>627</v>
      </c>
      <c r="C5975" t="s">
        <v>679</v>
      </c>
      <c r="D5975" s="1">
        <v>46048</v>
      </c>
      <c r="F5975">
        <v>9</v>
      </c>
      <c r="G5975">
        <v>174</v>
      </c>
      <c r="H5975" t="str">
        <f>VLOOKUP(G5975,[1]OPERADORES!$A:$B,2,0)</f>
        <v>MIRIÃ LOBATO RODRIGUES</v>
      </c>
      <c r="I5975" t="s">
        <v>21</v>
      </c>
      <c r="J5975" t="s">
        <v>630</v>
      </c>
      <c r="K5975" t="s">
        <v>631</v>
      </c>
      <c r="L5975">
        <v>85559</v>
      </c>
      <c r="M5975" t="s">
        <v>680</v>
      </c>
      <c r="N5975" t="s">
        <v>681</v>
      </c>
      <c r="O5975" t="s">
        <v>11</v>
      </c>
      <c r="P5975">
        <v>1202</v>
      </c>
      <c r="Q5975">
        <v>-7</v>
      </c>
      <c r="R5975">
        <v>6.88</v>
      </c>
      <c r="S5975">
        <v>-48.16</v>
      </c>
      <c r="T5975">
        <v>-31.08</v>
      </c>
      <c r="U5975">
        <v>35.47</v>
      </c>
      <c r="V5975" t="str">
        <f>VLOOKUP(L5975,'[2]tabela de preços'!$A:$D,4,0)</f>
        <v>NORTON</v>
      </c>
      <c r="W5975" t="str">
        <f>VLOOKUP(L5975,'[2]tabela de preços'!$A:$F,6,0)</f>
        <v xml:space="preserve">OUTROS DISCOS </v>
      </c>
      <c r="X5975" t="str">
        <f>VLOOKUP(L5975,'[2]tabela de preços'!$A:$G,7,0)</f>
        <v>AUTOMOTIVO</v>
      </c>
    </row>
    <row r="5976" spans="1:24" x14ac:dyDescent="0.3">
      <c r="A5976" t="s">
        <v>626</v>
      </c>
      <c r="B5976" t="s">
        <v>627</v>
      </c>
      <c r="C5976" t="s">
        <v>679</v>
      </c>
      <c r="D5976" s="1">
        <v>46048</v>
      </c>
      <c r="F5976">
        <v>9</v>
      </c>
      <c r="G5976">
        <v>174</v>
      </c>
      <c r="H5976" t="str">
        <f>VLOOKUP(G5976,[1]OPERADORES!$A:$B,2,0)</f>
        <v>MIRIÃ LOBATO RODRIGUES</v>
      </c>
      <c r="I5976" t="s">
        <v>21</v>
      </c>
      <c r="J5976" t="s">
        <v>630</v>
      </c>
      <c r="K5976" t="s">
        <v>631</v>
      </c>
      <c r="L5976">
        <v>85703</v>
      </c>
      <c r="M5976" t="s">
        <v>682</v>
      </c>
      <c r="N5976" t="s">
        <v>683</v>
      </c>
      <c r="O5976" t="s">
        <v>11</v>
      </c>
      <c r="P5976">
        <v>1202</v>
      </c>
      <c r="Q5976">
        <v>-1</v>
      </c>
      <c r="R5976">
        <v>14.25</v>
      </c>
      <c r="S5976">
        <v>-14.25</v>
      </c>
      <c r="T5976">
        <v>-10.81</v>
      </c>
      <c r="U5976">
        <v>24.14</v>
      </c>
      <c r="V5976" t="str">
        <f>VLOOKUP(L5976,'[2]tabela de preços'!$A:$D,4,0)</f>
        <v>NEW PAD</v>
      </c>
      <c r="W5976" t="str">
        <f>VLOOKUP(L5976,'[2]tabela de preços'!$A:$F,6,0)</f>
        <v>APLICADORES / ADAPTADORES / ENGATES / SUPORTES</v>
      </c>
      <c r="X5976" t="str">
        <f>VLOOKUP(L5976,'[2]tabela de preços'!$A:$G,7,0)</f>
        <v>AUTOMOTIVO</v>
      </c>
    </row>
    <row r="5977" spans="1:24" x14ac:dyDescent="0.3">
      <c r="A5977" t="s">
        <v>626</v>
      </c>
      <c r="B5977" t="s">
        <v>627</v>
      </c>
      <c r="C5977" t="s">
        <v>679</v>
      </c>
      <c r="D5977" s="1">
        <v>46048</v>
      </c>
      <c r="F5977">
        <v>9</v>
      </c>
      <c r="G5977">
        <v>174</v>
      </c>
      <c r="H5977" t="str">
        <f>VLOOKUP(G5977,[1]OPERADORES!$A:$B,2,0)</f>
        <v>MIRIÃ LOBATO RODRIGUES</v>
      </c>
      <c r="I5977" t="s">
        <v>21</v>
      </c>
      <c r="J5977" t="s">
        <v>630</v>
      </c>
      <c r="K5977" t="s">
        <v>631</v>
      </c>
      <c r="L5977">
        <v>20154</v>
      </c>
      <c r="M5977" t="s">
        <v>523</v>
      </c>
      <c r="N5977" t="s">
        <v>684</v>
      </c>
      <c r="O5977" t="s">
        <v>11</v>
      </c>
      <c r="P5977">
        <v>1202</v>
      </c>
      <c r="Q5977">
        <v>-1</v>
      </c>
      <c r="R5977">
        <v>15.86</v>
      </c>
      <c r="S5977">
        <v>-15.86</v>
      </c>
      <c r="T5977">
        <v>-10.23</v>
      </c>
      <c r="U5977">
        <v>35.5</v>
      </c>
      <c r="V5977" t="str">
        <f>VLOOKUP(L5977,'[2]tabela de preços'!$A:$D,4,0)</f>
        <v>PURPLEX</v>
      </c>
      <c r="W5977" t="str">
        <f>VLOOKUP(L5977,'[2]tabela de preços'!$A:$F,6,0)</f>
        <v>TACO LIXADOR</v>
      </c>
      <c r="X5977" t="str">
        <f>VLOOKUP(L5977,'[2]tabela de preços'!$A:$G,7,0)</f>
        <v>AUTOMOTIVO</v>
      </c>
    </row>
    <row r="5978" spans="1:24" x14ac:dyDescent="0.3">
      <c r="A5978" t="s">
        <v>626</v>
      </c>
      <c r="B5978" t="s">
        <v>627</v>
      </c>
      <c r="C5978" t="s">
        <v>679</v>
      </c>
      <c r="D5978" s="1">
        <v>46048</v>
      </c>
      <c r="F5978">
        <v>9</v>
      </c>
      <c r="G5978">
        <v>174</v>
      </c>
      <c r="H5978" t="str">
        <f>VLOOKUP(G5978,[1]OPERADORES!$A:$B,2,0)</f>
        <v>MIRIÃ LOBATO RODRIGUES</v>
      </c>
      <c r="I5978" t="s">
        <v>21</v>
      </c>
      <c r="J5978" t="s">
        <v>630</v>
      </c>
      <c r="K5978" t="s">
        <v>631</v>
      </c>
      <c r="L5978">
        <v>85640</v>
      </c>
      <c r="M5978" t="s">
        <v>475</v>
      </c>
      <c r="N5978" t="s">
        <v>685</v>
      </c>
      <c r="O5978" t="s">
        <v>11</v>
      </c>
      <c r="P5978">
        <v>1411</v>
      </c>
      <c r="Q5978">
        <v>-5</v>
      </c>
      <c r="R5978">
        <v>9.1199999999999992</v>
      </c>
      <c r="S5978">
        <v>-45.6</v>
      </c>
      <c r="T5978">
        <v>-34.6</v>
      </c>
      <c r="U5978">
        <v>24.12</v>
      </c>
      <c r="V5978" t="str">
        <f>VLOOKUP(L5978,'[2]tabela de preços'!$A:$D,4,0)</f>
        <v>UNIPEGA</v>
      </c>
      <c r="W5978" t="str">
        <f>VLOOKUP(L5978,'[2]tabela de preços'!$A:$F,6,0)</f>
        <v xml:space="preserve">SPRAYS </v>
      </c>
      <c r="X5978" t="str">
        <f>VLOOKUP(L5978,'[2]tabela de preços'!$A:$G,7,0)</f>
        <v>AUTOMOTIVO</v>
      </c>
    </row>
    <row r="5979" spans="1:24" x14ac:dyDescent="0.3">
      <c r="A5979" t="s">
        <v>626</v>
      </c>
      <c r="B5979" t="s">
        <v>627</v>
      </c>
      <c r="C5979" t="s">
        <v>679</v>
      </c>
      <c r="D5979" s="1">
        <v>46048</v>
      </c>
      <c r="F5979">
        <v>9</v>
      </c>
      <c r="G5979">
        <v>174</v>
      </c>
      <c r="H5979" t="str">
        <f>VLOOKUP(G5979,[1]OPERADORES!$A:$B,2,0)</f>
        <v>MIRIÃ LOBATO RODRIGUES</v>
      </c>
      <c r="I5979" t="s">
        <v>21</v>
      </c>
      <c r="J5979" t="s">
        <v>630</v>
      </c>
      <c r="K5979" t="s">
        <v>631</v>
      </c>
      <c r="L5979">
        <v>85642</v>
      </c>
      <c r="M5979" t="s">
        <v>686</v>
      </c>
      <c r="N5979" t="s">
        <v>685</v>
      </c>
      <c r="O5979" t="s">
        <v>11</v>
      </c>
      <c r="P5979">
        <v>1411</v>
      </c>
      <c r="Q5979">
        <v>-2</v>
      </c>
      <c r="R5979">
        <v>9.1199999999999992</v>
      </c>
      <c r="S5979">
        <v>-18.239999999999998</v>
      </c>
      <c r="T5979">
        <v>-13.84</v>
      </c>
      <c r="U5979">
        <v>24.12</v>
      </c>
      <c r="V5979" t="str">
        <f>VLOOKUP(L5979,'[2]tabela de preços'!$A:$D,4,0)</f>
        <v>UNIPEGA</v>
      </c>
      <c r="W5979" t="str">
        <f>VLOOKUP(L5979,'[2]tabela de preços'!$A:$F,6,0)</f>
        <v xml:space="preserve">SPRAYS </v>
      </c>
      <c r="X5979" t="str">
        <f>VLOOKUP(L5979,'[2]tabela de preços'!$A:$G,7,0)</f>
        <v>AUTOMOTIVO</v>
      </c>
    </row>
    <row r="5980" spans="1:24" x14ac:dyDescent="0.3">
      <c r="A5980" t="s">
        <v>626</v>
      </c>
      <c r="B5980" t="s">
        <v>627</v>
      </c>
      <c r="C5980" t="s">
        <v>679</v>
      </c>
      <c r="D5980" s="1">
        <v>46048</v>
      </c>
      <c r="F5980">
        <v>9</v>
      </c>
      <c r="G5980">
        <v>174</v>
      </c>
      <c r="H5980" t="str">
        <f>VLOOKUP(G5980,[1]OPERADORES!$A:$B,2,0)</f>
        <v>MIRIÃ LOBATO RODRIGUES</v>
      </c>
      <c r="I5980" t="s">
        <v>21</v>
      </c>
      <c r="J5980" t="s">
        <v>630</v>
      </c>
      <c r="K5980" t="s">
        <v>631</v>
      </c>
      <c r="L5980">
        <v>85641</v>
      </c>
      <c r="M5980" t="s">
        <v>687</v>
      </c>
      <c r="N5980" t="s">
        <v>688</v>
      </c>
      <c r="O5980" t="s">
        <v>11</v>
      </c>
      <c r="P5980">
        <v>1411</v>
      </c>
      <c r="Q5980">
        <v>-1</v>
      </c>
      <c r="R5980">
        <v>9.1199999999999992</v>
      </c>
      <c r="S5980">
        <v>-9.1199999999999992</v>
      </c>
      <c r="T5980">
        <v>-6.92</v>
      </c>
      <c r="U5980">
        <v>24.12</v>
      </c>
      <c r="V5980" t="str">
        <f>VLOOKUP(L5980,'[2]tabela de preços'!$A:$D,4,0)</f>
        <v>UNIPEGA</v>
      </c>
      <c r="W5980" t="str">
        <f>VLOOKUP(L5980,'[2]tabela de preços'!$A:$F,6,0)</f>
        <v xml:space="preserve">SPRAYS </v>
      </c>
      <c r="X5980" t="str">
        <f>VLOOKUP(L5980,'[2]tabela de preços'!$A:$G,7,0)</f>
        <v>AUTOMOTIVO</v>
      </c>
    </row>
    <row r="5981" spans="1:24" x14ac:dyDescent="0.3">
      <c r="A5981" t="s">
        <v>626</v>
      </c>
      <c r="B5981" t="s">
        <v>627</v>
      </c>
      <c r="C5981" t="s">
        <v>679</v>
      </c>
      <c r="D5981" s="1">
        <v>46048</v>
      </c>
      <c r="F5981">
        <v>9</v>
      </c>
      <c r="G5981">
        <v>174</v>
      </c>
      <c r="H5981" t="str">
        <f>VLOOKUP(G5981,[1]OPERADORES!$A:$B,2,0)</f>
        <v>MIRIÃ LOBATO RODRIGUES</v>
      </c>
      <c r="I5981" t="s">
        <v>21</v>
      </c>
      <c r="J5981" t="s">
        <v>630</v>
      </c>
      <c r="K5981" t="s">
        <v>631</v>
      </c>
      <c r="L5981">
        <v>85644</v>
      </c>
      <c r="M5981" t="s">
        <v>689</v>
      </c>
      <c r="N5981" t="s">
        <v>688</v>
      </c>
      <c r="O5981" t="s">
        <v>11</v>
      </c>
      <c r="P5981">
        <v>1411</v>
      </c>
      <c r="Q5981">
        <v>-2</v>
      </c>
      <c r="R5981">
        <v>8.84</v>
      </c>
      <c r="S5981">
        <v>-17.68</v>
      </c>
      <c r="T5981">
        <v>-13.42</v>
      </c>
      <c r="U5981">
        <v>24.1</v>
      </c>
      <c r="V5981" t="str">
        <f>VLOOKUP(L5981,'[2]tabela de preços'!$A:$D,4,0)</f>
        <v>UNIPEGA</v>
      </c>
      <c r="W5981" t="str">
        <f>VLOOKUP(L5981,'[2]tabela de preços'!$A:$F,6,0)</f>
        <v xml:space="preserve">SPRAYS </v>
      </c>
      <c r="X5981" t="str">
        <f>VLOOKUP(L5981,'[2]tabela de preços'!$A:$G,7,0)</f>
        <v>AUTOMOTIVO</v>
      </c>
    </row>
    <row r="5982" spans="1:24" x14ac:dyDescent="0.3">
      <c r="A5982" t="s">
        <v>626</v>
      </c>
      <c r="B5982" t="s">
        <v>627</v>
      </c>
      <c r="C5982" t="s">
        <v>690</v>
      </c>
      <c r="D5982" s="1">
        <v>46048</v>
      </c>
      <c r="E5982" t="s">
        <v>691</v>
      </c>
      <c r="F5982">
        <v>9</v>
      </c>
      <c r="G5982">
        <v>174</v>
      </c>
      <c r="H5982" t="str">
        <f>VLOOKUP(G5982,[1]OPERADORES!$A:$B,2,0)</f>
        <v>MIRIÃ LOBATO RODRIGUES</v>
      </c>
      <c r="I5982" t="s">
        <v>21</v>
      </c>
      <c r="J5982" t="s">
        <v>630</v>
      </c>
      <c r="K5982" t="s">
        <v>631</v>
      </c>
      <c r="L5982">
        <v>85259</v>
      </c>
      <c r="M5982" t="s">
        <v>692</v>
      </c>
      <c r="O5982" t="s">
        <v>11</v>
      </c>
      <c r="P5982">
        <v>5102</v>
      </c>
      <c r="Q5982">
        <v>3</v>
      </c>
      <c r="R5982">
        <v>6.4</v>
      </c>
      <c r="S5982">
        <v>19.2</v>
      </c>
      <c r="T5982">
        <v>13.77</v>
      </c>
      <c r="U5982">
        <v>28.28</v>
      </c>
      <c r="V5982" t="str">
        <f>VLOOKUP(L5982,'[2]tabela de preços'!$A:$D,4,0)</f>
        <v>NORTON</v>
      </c>
      <c r="W5982" t="str">
        <f>VLOOKUP(L5982,'[2]tabela de preços'!$A:$F,6,0)</f>
        <v xml:space="preserve">DISCOS / LIXAS / ABRASIVOS </v>
      </c>
      <c r="X5982" t="str">
        <f>VLOOKUP(L5982,'[2]tabela de preços'!$A:$G,7,0)</f>
        <v>AUTOMOTIVO</v>
      </c>
    </row>
    <row r="5983" spans="1:24" x14ac:dyDescent="0.3">
      <c r="A5983" t="s">
        <v>626</v>
      </c>
      <c r="B5983" t="s">
        <v>627</v>
      </c>
      <c r="C5983" t="s">
        <v>690</v>
      </c>
      <c r="D5983" s="1">
        <v>46048</v>
      </c>
      <c r="E5983" t="s">
        <v>691</v>
      </c>
      <c r="F5983">
        <v>9</v>
      </c>
      <c r="G5983">
        <v>174</v>
      </c>
      <c r="H5983" t="str">
        <f>VLOOKUP(G5983,[1]OPERADORES!$A:$B,2,0)</f>
        <v>MIRIÃ LOBATO RODRIGUES</v>
      </c>
      <c r="I5983" t="s">
        <v>21</v>
      </c>
      <c r="J5983" t="s">
        <v>630</v>
      </c>
      <c r="K5983" t="s">
        <v>631</v>
      </c>
      <c r="L5983">
        <v>85649</v>
      </c>
      <c r="M5983" t="s">
        <v>478</v>
      </c>
      <c r="O5983" t="s">
        <v>11</v>
      </c>
      <c r="P5983">
        <v>5403</v>
      </c>
      <c r="Q5983">
        <v>8</v>
      </c>
      <c r="R5983">
        <v>9.1199999999999992</v>
      </c>
      <c r="S5983">
        <v>72.959999999999994</v>
      </c>
      <c r="T5983">
        <v>55.36</v>
      </c>
      <c r="U5983">
        <v>24.12</v>
      </c>
      <c r="V5983" t="str">
        <f>VLOOKUP(L5983,'[2]tabela de preços'!$A:$D,4,0)</f>
        <v>UNIPEGA</v>
      </c>
      <c r="W5983" t="str">
        <f>VLOOKUP(L5983,'[2]tabela de preços'!$A:$F,6,0)</f>
        <v xml:space="preserve">SPRAYS </v>
      </c>
      <c r="X5983" t="str">
        <f>VLOOKUP(L5983,'[2]tabela de preços'!$A:$G,7,0)</f>
        <v>AUTOMOTIVO</v>
      </c>
    </row>
    <row r="5984" spans="1:24" x14ac:dyDescent="0.3">
      <c r="A5984" t="s">
        <v>626</v>
      </c>
      <c r="B5984" t="s">
        <v>627</v>
      </c>
      <c r="C5984" t="s">
        <v>690</v>
      </c>
      <c r="D5984" s="1">
        <v>46048</v>
      </c>
      <c r="E5984" t="s">
        <v>691</v>
      </c>
      <c r="F5984">
        <v>9</v>
      </c>
      <c r="G5984">
        <v>174</v>
      </c>
      <c r="H5984" t="str">
        <f>VLOOKUP(G5984,[1]OPERADORES!$A:$B,2,0)</f>
        <v>MIRIÃ LOBATO RODRIGUES</v>
      </c>
      <c r="I5984" t="s">
        <v>21</v>
      </c>
      <c r="J5984" t="s">
        <v>630</v>
      </c>
      <c r="K5984" t="s">
        <v>631</v>
      </c>
      <c r="L5984">
        <v>85650</v>
      </c>
      <c r="M5984" t="s">
        <v>439</v>
      </c>
      <c r="O5984" t="s">
        <v>11</v>
      </c>
      <c r="P5984">
        <v>5403</v>
      </c>
      <c r="Q5984">
        <v>8</v>
      </c>
      <c r="R5984">
        <v>9.1199999999999992</v>
      </c>
      <c r="S5984">
        <v>72.959999999999994</v>
      </c>
      <c r="T5984">
        <v>55.36</v>
      </c>
      <c r="U5984">
        <v>24.12</v>
      </c>
      <c r="V5984" t="str">
        <f>VLOOKUP(L5984,'[2]tabela de preços'!$A:$D,4,0)</f>
        <v>UNIPEGA</v>
      </c>
      <c r="W5984" t="str">
        <f>VLOOKUP(L5984,'[2]tabela de preços'!$A:$F,6,0)</f>
        <v xml:space="preserve">SPRAYS </v>
      </c>
      <c r="X5984" t="str">
        <f>VLOOKUP(L5984,'[2]tabela de preços'!$A:$G,7,0)</f>
        <v>AUTOMOTIVO</v>
      </c>
    </row>
    <row r="5985" spans="1:24" x14ac:dyDescent="0.3">
      <c r="A5985" t="s">
        <v>626</v>
      </c>
      <c r="B5985" t="s">
        <v>627</v>
      </c>
      <c r="C5985" t="s">
        <v>693</v>
      </c>
      <c r="D5985" s="1">
        <v>46049</v>
      </c>
      <c r="E5985" t="s">
        <v>694</v>
      </c>
      <c r="F5985">
        <v>9</v>
      </c>
      <c r="G5985">
        <v>174</v>
      </c>
      <c r="H5985" t="str">
        <f>VLOOKUP(G5985,[1]OPERADORES!$A:$B,2,0)</f>
        <v>MIRIÃ LOBATO RODRIGUES</v>
      </c>
      <c r="I5985" t="s">
        <v>21</v>
      </c>
      <c r="J5985" t="s">
        <v>630</v>
      </c>
      <c r="K5985" t="s">
        <v>631</v>
      </c>
      <c r="L5985">
        <v>23716</v>
      </c>
      <c r="M5985" t="s">
        <v>220</v>
      </c>
      <c r="O5985" t="s">
        <v>11</v>
      </c>
      <c r="P5985">
        <v>5102</v>
      </c>
      <c r="Q5985">
        <v>1</v>
      </c>
      <c r="R5985">
        <v>40.71</v>
      </c>
      <c r="S5985">
        <v>40.71</v>
      </c>
      <c r="T5985">
        <v>30.9</v>
      </c>
      <c r="U5985">
        <v>24.1</v>
      </c>
      <c r="V5985" t="str">
        <f>VLOOKUP(L5985,'[2]tabela de preços'!$A:$D,4,0)</f>
        <v>NEW PAD</v>
      </c>
      <c r="W5985" t="str">
        <f>VLOOKUP(L5985,'[2]tabela de preços'!$A:$F,6,0)</f>
        <v>BOINAS PARA POLIMENTO</v>
      </c>
      <c r="X5985" t="str">
        <f>VLOOKUP(L5985,'[2]tabela de preços'!$A:$G,7,0)</f>
        <v>AUTOMOTIVO</v>
      </c>
    </row>
    <row r="5986" spans="1:24" x14ac:dyDescent="0.3">
      <c r="A5986" t="s">
        <v>626</v>
      </c>
      <c r="B5986" t="s">
        <v>627</v>
      </c>
      <c r="C5986" t="s">
        <v>693</v>
      </c>
      <c r="D5986" s="1">
        <v>46049</v>
      </c>
      <c r="E5986" t="s">
        <v>694</v>
      </c>
      <c r="F5986">
        <v>9</v>
      </c>
      <c r="G5986">
        <v>174</v>
      </c>
      <c r="H5986" t="str">
        <f>VLOOKUP(G5986,[1]OPERADORES!$A:$B,2,0)</f>
        <v>MIRIÃ LOBATO RODRIGUES</v>
      </c>
      <c r="I5986" t="s">
        <v>21</v>
      </c>
      <c r="J5986" t="s">
        <v>630</v>
      </c>
      <c r="K5986" t="s">
        <v>631</v>
      </c>
      <c r="L5986">
        <v>21272</v>
      </c>
      <c r="M5986" t="s">
        <v>695</v>
      </c>
      <c r="O5986" t="s">
        <v>11</v>
      </c>
      <c r="P5986">
        <v>5403</v>
      </c>
      <c r="Q5986">
        <v>1</v>
      </c>
      <c r="R5986">
        <v>34.299999999999997</v>
      </c>
      <c r="S5986">
        <v>34.299999999999997</v>
      </c>
      <c r="T5986">
        <v>26.03</v>
      </c>
      <c r="U5986">
        <v>24.11</v>
      </c>
      <c r="V5986" t="str">
        <f>VLOOKUP(L5986,'[2]tabela de preços'!$A:$D,4,0)</f>
        <v>WANDA</v>
      </c>
      <c r="W5986" t="str">
        <f>VLOOKUP(L5986,'[2]tabela de preços'!$A:$F,6,0)</f>
        <v>TINTAS POLIÉSTER</v>
      </c>
      <c r="X5986" t="str">
        <f>VLOOKUP(L5986,'[2]tabela de preços'!$A:$G,7,0)</f>
        <v>AUTOMOTIVO</v>
      </c>
    </row>
    <row r="5987" spans="1:24" x14ac:dyDescent="0.3">
      <c r="A5987" t="s">
        <v>626</v>
      </c>
      <c r="B5987" t="s">
        <v>627</v>
      </c>
      <c r="C5987" t="s">
        <v>693</v>
      </c>
      <c r="D5987" s="1">
        <v>46049</v>
      </c>
      <c r="E5987" t="s">
        <v>694</v>
      </c>
      <c r="F5987">
        <v>9</v>
      </c>
      <c r="G5987">
        <v>174</v>
      </c>
      <c r="H5987" t="str">
        <f>VLOOKUP(G5987,[1]OPERADORES!$A:$B,2,0)</f>
        <v>MIRIÃ LOBATO RODRIGUES</v>
      </c>
      <c r="I5987" t="s">
        <v>21</v>
      </c>
      <c r="J5987" t="s">
        <v>630</v>
      </c>
      <c r="K5987" t="s">
        <v>631</v>
      </c>
      <c r="L5987">
        <v>23110</v>
      </c>
      <c r="M5987" t="s">
        <v>409</v>
      </c>
      <c r="O5987" t="s">
        <v>11</v>
      </c>
      <c r="P5987">
        <v>5102</v>
      </c>
      <c r="Q5987">
        <v>50</v>
      </c>
      <c r="R5987">
        <v>2.35</v>
      </c>
      <c r="S5987">
        <v>117.5</v>
      </c>
      <c r="T5987">
        <v>92.5</v>
      </c>
      <c r="U5987">
        <v>21.28</v>
      </c>
      <c r="V5987" t="str">
        <f>VLOOKUP(L5987,'[2]tabela de preços'!$A:$D,4,0)</f>
        <v>3M</v>
      </c>
      <c r="W5987" t="str">
        <f>VLOOKUP(L5987,'[2]tabela de preços'!$A:$F,6,0)</f>
        <v xml:space="preserve">DISCOS / LIXAS / ABRASIVOS </v>
      </c>
      <c r="X5987" t="str">
        <f>VLOOKUP(L5987,'[2]tabela de preços'!$A:$G,7,0)</f>
        <v>AUTOMOTIVO</v>
      </c>
    </row>
    <row r="5988" spans="1:24" x14ac:dyDescent="0.3">
      <c r="A5988" t="s">
        <v>626</v>
      </c>
      <c r="B5988" t="s">
        <v>627</v>
      </c>
      <c r="C5988" t="s">
        <v>693</v>
      </c>
      <c r="D5988" s="1">
        <v>46049</v>
      </c>
      <c r="E5988" t="s">
        <v>694</v>
      </c>
      <c r="F5988">
        <v>9</v>
      </c>
      <c r="G5988">
        <v>174</v>
      </c>
      <c r="H5988" t="str">
        <f>VLOOKUP(G5988,[1]OPERADORES!$A:$B,2,0)</f>
        <v>MIRIÃ LOBATO RODRIGUES</v>
      </c>
      <c r="I5988" t="s">
        <v>21</v>
      </c>
      <c r="J5988" t="s">
        <v>630</v>
      </c>
      <c r="K5988" t="s">
        <v>631</v>
      </c>
      <c r="L5988">
        <v>24248</v>
      </c>
      <c r="M5988" t="s">
        <v>107</v>
      </c>
      <c r="O5988" t="s">
        <v>11</v>
      </c>
      <c r="P5988">
        <v>5102</v>
      </c>
      <c r="Q5988">
        <v>6</v>
      </c>
      <c r="R5988">
        <v>8</v>
      </c>
      <c r="S5988">
        <v>48</v>
      </c>
      <c r="T5988">
        <v>39</v>
      </c>
      <c r="U5988">
        <v>18.75</v>
      </c>
      <c r="V5988" t="str">
        <f>VLOOKUP(L5988,'[2]tabela de preços'!$A:$D,4,0)</f>
        <v>SHERWIN WILLIAMS</v>
      </c>
      <c r="W5988" t="str">
        <f>VLOOKUP(L5988,'[2]tabela de preços'!$A:$F,6,0)</f>
        <v>PRIMER AUTOMOTIVO</v>
      </c>
      <c r="X5988" t="str">
        <f>VLOOKUP(L5988,'[2]tabela de preços'!$A:$G,7,0)</f>
        <v>AUTOMOTIVO</v>
      </c>
    </row>
    <row r="5989" spans="1:24" x14ac:dyDescent="0.3">
      <c r="A5989" t="s">
        <v>626</v>
      </c>
      <c r="B5989" t="s">
        <v>627</v>
      </c>
      <c r="C5989" t="s">
        <v>693</v>
      </c>
      <c r="D5989" s="1">
        <v>46049</v>
      </c>
      <c r="E5989" t="s">
        <v>694</v>
      </c>
      <c r="F5989">
        <v>9</v>
      </c>
      <c r="G5989">
        <v>174</v>
      </c>
      <c r="H5989" t="str">
        <f>VLOOKUP(G5989,[1]OPERADORES!$A:$B,2,0)</f>
        <v>MIRIÃ LOBATO RODRIGUES</v>
      </c>
      <c r="I5989" t="s">
        <v>21</v>
      </c>
      <c r="J5989" t="s">
        <v>630</v>
      </c>
      <c r="K5989" t="s">
        <v>631</v>
      </c>
      <c r="L5989">
        <v>85636</v>
      </c>
      <c r="M5989" t="s">
        <v>696</v>
      </c>
      <c r="O5989" t="s">
        <v>11</v>
      </c>
      <c r="P5989">
        <v>5102</v>
      </c>
      <c r="Q5989">
        <v>14</v>
      </c>
      <c r="R5989">
        <v>7.36</v>
      </c>
      <c r="S5989">
        <v>103.04</v>
      </c>
      <c r="T5989">
        <v>78.260000000000005</v>
      </c>
      <c r="U5989">
        <v>24.05</v>
      </c>
      <c r="V5989" t="str">
        <f>VLOOKUP(L5989,'[2]tabela de preços'!$A:$D,4,0)</f>
        <v>UNIPEGA</v>
      </c>
      <c r="W5989" t="str">
        <f>VLOOKUP(L5989,'[2]tabela de preços'!$A:$F,6,0)</f>
        <v>DESENGRIPANTE</v>
      </c>
      <c r="X5989" t="str">
        <f>VLOOKUP(L5989,'[2]tabela de preços'!$A:$G,7,0)</f>
        <v>AUTOMOTIVO</v>
      </c>
    </row>
    <row r="5990" spans="1:24" x14ac:dyDescent="0.3">
      <c r="A5990" t="s">
        <v>626</v>
      </c>
      <c r="B5990" t="s">
        <v>627</v>
      </c>
      <c r="C5990" t="s">
        <v>693</v>
      </c>
      <c r="D5990" s="1">
        <v>46049</v>
      </c>
      <c r="E5990" t="s">
        <v>694</v>
      </c>
      <c r="F5990">
        <v>9</v>
      </c>
      <c r="G5990">
        <v>174</v>
      </c>
      <c r="H5990" t="str">
        <f>VLOOKUP(G5990,[1]OPERADORES!$A:$B,2,0)</f>
        <v>MIRIÃ LOBATO RODRIGUES</v>
      </c>
      <c r="I5990" t="s">
        <v>21</v>
      </c>
      <c r="J5990" t="s">
        <v>630</v>
      </c>
      <c r="K5990" t="s">
        <v>631</v>
      </c>
      <c r="L5990">
        <v>23076</v>
      </c>
      <c r="M5990" t="s">
        <v>97</v>
      </c>
      <c r="O5990" t="s">
        <v>11</v>
      </c>
      <c r="P5990">
        <v>5403</v>
      </c>
      <c r="Q5990">
        <v>6</v>
      </c>
      <c r="R5990">
        <v>34.89</v>
      </c>
      <c r="S5990">
        <v>209.34</v>
      </c>
      <c r="T5990">
        <v>159.18</v>
      </c>
      <c r="U5990">
        <v>23.96</v>
      </c>
      <c r="V5990" t="str">
        <f>VLOOKUP(L5990,'[2]tabela de preços'!$A:$D,4,0)</f>
        <v>WANDA</v>
      </c>
      <c r="W5990" t="str">
        <f>VLOOKUP(L5990,'[2]tabela de preços'!$A:$F,6,0)</f>
        <v>PRIMER AUTOMOTIVO</v>
      </c>
      <c r="X5990" t="str">
        <f>VLOOKUP(L5990,'[2]tabela de preços'!$A:$G,7,0)</f>
        <v>AUTOMOTIVO</v>
      </c>
    </row>
    <row r="5991" spans="1:24" x14ac:dyDescent="0.3">
      <c r="A5991" t="s">
        <v>626</v>
      </c>
      <c r="B5991" t="s">
        <v>627</v>
      </c>
      <c r="C5991" t="s">
        <v>693</v>
      </c>
      <c r="D5991" s="1">
        <v>46049</v>
      </c>
      <c r="E5991" t="s">
        <v>694</v>
      </c>
      <c r="F5991">
        <v>9</v>
      </c>
      <c r="G5991">
        <v>174</v>
      </c>
      <c r="H5991" t="str">
        <f>VLOOKUP(G5991,[1]OPERADORES!$A:$B,2,0)</f>
        <v>MIRIÃ LOBATO RODRIGUES</v>
      </c>
      <c r="I5991" t="s">
        <v>21</v>
      </c>
      <c r="J5991" t="s">
        <v>630</v>
      </c>
      <c r="K5991" t="s">
        <v>631</v>
      </c>
      <c r="L5991">
        <v>23602</v>
      </c>
      <c r="M5991" t="s">
        <v>215</v>
      </c>
      <c r="O5991" t="s">
        <v>11</v>
      </c>
      <c r="P5991">
        <v>5403</v>
      </c>
      <c r="Q5991">
        <v>4</v>
      </c>
      <c r="R5991">
        <v>35.89</v>
      </c>
      <c r="S5991">
        <v>143.56</v>
      </c>
      <c r="T5991">
        <v>117</v>
      </c>
      <c r="U5991">
        <v>18.5</v>
      </c>
      <c r="V5991" t="str">
        <f>VLOOKUP(L5991,'[2]tabela de preços'!$A:$D,4,0)</f>
        <v>SHERWIN WILLIAMS</v>
      </c>
      <c r="W5991" t="str">
        <f>VLOOKUP(L5991,'[2]tabela de preços'!$A:$F,6,0)</f>
        <v>VERNIZ AUTOMOTIVO</v>
      </c>
      <c r="X5991" t="str">
        <f>VLOOKUP(L5991,'[2]tabela de preços'!$A:$G,7,0)</f>
        <v>AUTOMOTIVO</v>
      </c>
    </row>
    <row r="5992" spans="1:24" x14ac:dyDescent="0.3">
      <c r="A5992" t="s">
        <v>626</v>
      </c>
      <c r="B5992" t="s">
        <v>627</v>
      </c>
      <c r="C5992" t="s">
        <v>693</v>
      </c>
      <c r="D5992" s="1">
        <v>46049</v>
      </c>
      <c r="E5992" t="s">
        <v>694</v>
      </c>
      <c r="F5992">
        <v>9</v>
      </c>
      <c r="G5992">
        <v>174</v>
      </c>
      <c r="H5992" t="str">
        <f>VLOOKUP(G5992,[1]OPERADORES!$A:$B,2,0)</f>
        <v>MIRIÃ LOBATO RODRIGUES</v>
      </c>
      <c r="I5992" t="s">
        <v>21</v>
      </c>
      <c r="J5992" t="s">
        <v>630</v>
      </c>
      <c r="K5992" t="s">
        <v>631</v>
      </c>
      <c r="L5992">
        <v>20318</v>
      </c>
      <c r="M5992" t="s">
        <v>136</v>
      </c>
      <c r="O5992" t="s">
        <v>11</v>
      </c>
      <c r="P5992">
        <v>5403</v>
      </c>
      <c r="Q5992">
        <v>3</v>
      </c>
      <c r="R5992">
        <v>33.4</v>
      </c>
      <c r="S5992">
        <v>100.2</v>
      </c>
      <c r="T5992">
        <v>71.430000000000007</v>
      </c>
      <c r="U5992">
        <v>28.71</v>
      </c>
      <c r="V5992" t="str">
        <f>VLOOKUP(L5992,'[2]tabela de preços'!$A:$D,4,0)</f>
        <v>SHERWIN WILLIAMS</v>
      </c>
      <c r="W5992" t="str">
        <f>VLOOKUP(L5992,'[2]tabela de preços'!$A:$F,6,0)</f>
        <v>TINTAS POLIÉSTER</v>
      </c>
      <c r="X5992" t="str">
        <f>VLOOKUP(L5992,'[2]tabela de preços'!$A:$G,7,0)</f>
        <v>AUTOMOTIVO</v>
      </c>
    </row>
    <row r="5993" spans="1:24" x14ac:dyDescent="0.3">
      <c r="A5993" t="s">
        <v>626</v>
      </c>
      <c r="B5993" t="s">
        <v>627</v>
      </c>
      <c r="C5993" t="s">
        <v>693</v>
      </c>
      <c r="D5993" s="1">
        <v>46049</v>
      </c>
      <c r="E5993" t="s">
        <v>694</v>
      </c>
      <c r="F5993">
        <v>9</v>
      </c>
      <c r="G5993">
        <v>174</v>
      </c>
      <c r="H5993" t="str">
        <f>VLOOKUP(G5993,[1]OPERADORES!$A:$B,2,0)</f>
        <v>MIRIÃ LOBATO RODRIGUES</v>
      </c>
      <c r="I5993" t="s">
        <v>21</v>
      </c>
      <c r="J5993" t="s">
        <v>630</v>
      </c>
      <c r="K5993" t="s">
        <v>631</v>
      </c>
      <c r="L5993">
        <v>23458</v>
      </c>
      <c r="M5993" t="s">
        <v>697</v>
      </c>
      <c r="O5993" t="s">
        <v>11</v>
      </c>
      <c r="P5993">
        <v>5102</v>
      </c>
      <c r="Q5993">
        <v>1</v>
      </c>
      <c r="R5993">
        <v>58</v>
      </c>
      <c r="S5993">
        <v>58</v>
      </c>
      <c r="T5993">
        <v>44.04</v>
      </c>
      <c r="U5993">
        <v>24.07</v>
      </c>
      <c r="V5993" t="str">
        <f>VLOOKUP(L5993,'[2]tabela de preços'!$A:$D,4,0)</f>
        <v>3M</v>
      </c>
      <c r="W5993" t="str">
        <f>VLOOKUP(L5993,'[2]tabela de preços'!$A:$F,6,0)</f>
        <v xml:space="preserve">LÍQUIDOS P/ POLIMENTO </v>
      </c>
      <c r="X5993" t="str">
        <f>VLOOKUP(L5993,'[2]tabela de preços'!$A:$G,7,0)</f>
        <v>AUTOMOTIVO</v>
      </c>
    </row>
    <row r="5994" spans="1:24" x14ac:dyDescent="0.3">
      <c r="A5994" t="s">
        <v>626</v>
      </c>
      <c r="B5994" t="s">
        <v>627</v>
      </c>
      <c r="C5994" t="s">
        <v>693</v>
      </c>
      <c r="D5994" s="1">
        <v>46049</v>
      </c>
      <c r="E5994" t="s">
        <v>694</v>
      </c>
      <c r="F5994">
        <v>9</v>
      </c>
      <c r="G5994">
        <v>174</v>
      </c>
      <c r="H5994" t="str">
        <f>VLOOKUP(G5994,[1]OPERADORES!$A:$B,2,0)</f>
        <v>MIRIÃ LOBATO RODRIGUES</v>
      </c>
      <c r="I5994" t="s">
        <v>21</v>
      </c>
      <c r="J5994" t="s">
        <v>630</v>
      </c>
      <c r="K5994" t="s">
        <v>631</v>
      </c>
      <c r="L5994">
        <v>24247</v>
      </c>
      <c r="M5994" t="s">
        <v>160</v>
      </c>
      <c r="O5994" t="s">
        <v>11</v>
      </c>
      <c r="P5994">
        <v>5403</v>
      </c>
      <c r="Q5994">
        <v>6</v>
      </c>
      <c r="R5994">
        <v>21</v>
      </c>
      <c r="S5994">
        <v>126</v>
      </c>
      <c r="T5994">
        <v>101.22</v>
      </c>
      <c r="U5994">
        <v>19.670000000000002</v>
      </c>
      <c r="V5994" t="str">
        <f>VLOOKUP(L5994,'[2]tabela de preços'!$A:$D,4,0)</f>
        <v>SHERWIN WILLIAMS</v>
      </c>
      <c r="W5994" t="str">
        <f>VLOOKUP(L5994,'[2]tabela de preços'!$A:$F,6,0)</f>
        <v>PRIMER AUTOMOTIVO</v>
      </c>
      <c r="X5994" t="str">
        <f>VLOOKUP(L5994,'[2]tabela de preços'!$A:$G,7,0)</f>
        <v>AUTOMOTIVO</v>
      </c>
    </row>
    <row r="5995" spans="1:24" x14ac:dyDescent="0.3">
      <c r="A5995" t="s">
        <v>626</v>
      </c>
      <c r="B5995" t="s">
        <v>627</v>
      </c>
      <c r="C5995" t="s">
        <v>698</v>
      </c>
      <c r="D5995" s="1">
        <v>46049</v>
      </c>
      <c r="E5995" t="s">
        <v>699</v>
      </c>
      <c r="F5995">
        <v>9</v>
      </c>
      <c r="G5995">
        <v>174</v>
      </c>
      <c r="H5995" t="str">
        <f>VLOOKUP(G5995,[1]OPERADORES!$A:$B,2,0)</f>
        <v>MIRIÃ LOBATO RODRIGUES</v>
      </c>
      <c r="I5995" t="s">
        <v>21</v>
      </c>
      <c r="J5995" t="s">
        <v>630</v>
      </c>
      <c r="K5995" t="s">
        <v>631</v>
      </c>
      <c r="L5995">
        <v>23713</v>
      </c>
      <c r="M5995" t="s">
        <v>192</v>
      </c>
      <c r="O5995" t="s">
        <v>11</v>
      </c>
      <c r="P5995">
        <v>5102</v>
      </c>
      <c r="Q5995">
        <v>1</v>
      </c>
      <c r="R5995">
        <v>40.71</v>
      </c>
      <c r="S5995">
        <v>40.71</v>
      </c>
      <c r="T5995">
        <v>30.9</v>
      </c>
      <c r="U5995">
        <v>24.1</v>
      </c>
      <c r="V5995" t="str">
        <f>VLOOKUP(L5995,'[2]tabela de preços'!$A:$D,4,0)</f>
        <v>NEW PAD</v>
      </c>
      <c r="W5995" t="str">
        <f>VLOOKUP(L5995,'[2]tabela de preços'!$A:$F,6,0)</f>
        <v>BOINAS PARA POLIMENTO</v>
      </c>
      <c r="X5995" t="str">
        <f>VLOOKUP(L5995,'[2]tabela de preços'!$A:$G,7,0)</f>
        <v>AUTOMOTIVO</v>
      </c>
    </row>
    <row r="5996" spans="1:24" x14ac:dyDescent="0.3">
      <c r="A5996" t="s">
        <v>626</v>
      </c>
      <c r="B5996" t="s">
        <v>627</v>
      </c>
      <c r="C5996" t="s">
        <v>698</v>
      </c>
      <c r="D5996" s="1">
        <v>46049</v>
      </c>
      <c r="E5996" t="s">
        <v>699</v>
      </c>
      <c r="F5996">
        <v>9</v>
      </c>
      <c r="G5996">
        <v>174</v>
      </c>
      <c r="H5996" t="str">
        <f>VLOOKUP(G5996,[1]OPERADORES!$A:$B,2,0)</f>
        <v>MIRIÃ LOBATO RODRIGUES</v>
      </c>
      <c r="I5996" t="s">
        <v>21</v>
      </c>
      <c r="J5996" t="s">
        <v>630</v>
      </c>
      <c r="K5996" t="s">
        <v>631</v>
      </c>
      <c r="L5996">
        <v>84487</v>
      </c>
      <c r="M5996" t="s">
        <v>633</v>
      </c>
      <c r="O5996" t="s">
        <v>11</v>
      </c>
      <c r="P5996">
        <v>5403</v>
      </c>
      <c r="Q5996">
        <v>2</v>
      </c>
      <c r="R5996">
        <v>29.01</v>
      </c>
      <c r="S5996">
        <v>58.02</v>
      </c>
      <c r="T5996">
        <v>43.78</v>
      </c>
      <c r="U5996">
        <v>24.54</v>
      </c>
      <c r="V5996" t="str">
        <f>VLOOKUP(L5996,'[2]tabela de preços'!$A:$D,4,0)</f>
        <v>BRASILUX</v>
      </c>
      <c r="W5996" t="str">
        <f>VLOOKUP(L5996,'[2]tabela de preços'!$A:$F,6,0)</f>
        <v>TINTAS LACA</v>
      </c>
      <c r="X5996" t="str">
        <f>VLOOKUP(L5996,'[2]tabela de preços'!$A:$G,7,0)</f>
        <v>AUTOMOTIVO</v>
      </c>
    </row>
    <row r="5997" spans="1:24" x14ac:dyDescent="0.3">
      <c r="A5997" t="s">
        <v>626</v>
      </c>
      <c r="B5997" t="s">
        <v>627</v>
      </c>
      <c r="C5997" t="s">
        <v>698</v>
      </c>
      <c r="D5997" s="1">
        <v>46049</v>
      </c>
      <c r="E5997" t="s">
        <v>699</v>
      </c>
      <c r="F5997">
        <v>9</v>
      </c>
      <c r="G5997">
        <v>174</v>
      </c>
      <c r="H5997" t="str">
        <f>VLOOKUP(G5997,[1]OPERADORES!$A:$B,2,0)</f>
        <v>MIRIÃ LOBATO RODRIGUES</v>
      </c>
      <c r="I5997" t="s">
        <v>21</v>
      </c>
      <c r="J5997" t="s">
        <v>630</v>
      </c>
      <c r="K5997" t="s">
        <v>631</v>
      </c>
      <c r="L5997">
        <v>5</v>
      </c>
      <c r="M5997" t="s">
        <v>147</v>
      </c>
      <c r="O5997" t="s">
        <v>11</v>
      </c>
      <c r="P5997">
        <v>5102</v>
      </c>
      <c r="Q5997">
        <v>5</v>
      </c>
      <c r="R5997">
        <v>5.15</v>
      </c>
      <c r="S5997">
        <v>25.75</v>
      </c>
      <c r="T5997">
        <v>19.55</v>
      </c>
      <c r="U5997">
        <v>24.08</v>
      </c>
      <c r="V5997" t="str">
        <f>VLOOKUP(L5997,'[2]tabela de preços'!$A:$D,4,0)</f>
        <v>BRILHO ESTOPA</v>
      </c>
      <c r="W5997" t="str">
        <f>VLOOKUP(L5997,'[2]tabela de preços'!$A:$F,6,0)</f>
        <v>ESTOPAS</v>
      </c>
      <c r="X5997" t="str">
        <f>VLOOKUP(L5997,'[2]tabela de preços'!$A:$G,7,0)</f>
        <v>AUTOMOTIVO</v>
      </c>
    </row>
    <row r="5998" spans="1:24" x14ac:dyDescent="0.3">
      <c r="A5998" t="s">
        <v>626</v>
      </c>
      <c r="B5998" t="s">
        <v>627</v>
      </c>
      <c r="C5998" t="s">
        <v>698</v>
      </c>
      <c r="D5998" s="1">
        <v>46049</v>
      </c>
      <c r="E5998" t="s">
        <v>699</v>
      </c>
      <c r="F5998">
        <v>9</v>
      </c>
      <c r="G5998">
        <v>174</v>
      </c>
      <c r="H5998" t="str">
        <f>VLOOKUP(G5998,[1]OPERADORES!$A:$B,2,0)</f>
        <v>MIRIÃ LOBATO RODRIGUES</v>
      </c>
      <c r="I5998" t="s">
        <v>21</v>
      </c>
      <c r="J5998" t="s">
        <v>630</v>
      </c>
      <c r="K5998" t="s">
        <v>631</v>
      </c>
      <c r="L5998">
        <v>23364</v>
      </c>
      <c r="M5998" t="s">
        <v>55</v>
      </c>
      <c r="O5998" t="s">
        <v>11</v>
      </c>
      <c r="P5998">
        <v>5102</v>
      </c>
      <c r="Q5998">
        <v>53</v>
      </c>
      <c r="R5998">
        <v>6.19</v>
      </c>
      <c r="S5998">
        <v>328.07</v>
      </c>
      <c r="T5998">
        <v>260.23</v>
      </c>
      <c r="U5998">
        <v>20.68</v>
      </c>
      <c r="V5998" t="str">
        <f>VLOOKUP(L5998,'[2]tabela de preços'!$A:$D,4,0)</f>
        <v>AUTO AMERICA</v>
      </c>
      <c r="W5998" t="str">
        <f>VLOOKUP(L5998,'[2]tabela de preços'!$A:$F,6,0)</f>
        <v>FLANELAS / PANOS</v>
      </c>
      <c r="X5998" t="str">
        <f>VLOOKUP(L5998,'[2]tabela de preços'!$A:$G,7,0)</f>
        <v>AUTOMOTIVO</v>
      </c>
    </row>
    <row r="5999" spans="1:24" x14ac:dyDescent="0.3">
      <c r="A5999" t="s">
        <v>626</v>
      </c>
      <c r="B5999" t="s">
        <v>627</v>
      </c>
      <c r="C5999" t="s">
        <v>698</v>
      </c>
      <c r="D5999" s="1">
        <v>46049</v>
      </c>
      <c r="E5999" t="s">
        <v>699</v>
      </c>
      <c r="F5999">
        <v>9</v>
      </c>
      <c r="G5999">
        <v>174</v>
      </c>
      <c r="H5999" t="str">
        <f>VLOOKUP(G5999,[1]OPERADORES!$A:$B,2,0)</f>
        <v>MIRIÃ LOBATO RODRIGUES</v>
      </c>
      <c r="I5999" t="s">
        <v>21</v>
      </c>
      <c r="J5999" t="s">
        <v>630</v>
      </c>
      <c r="K5999" t="s">
        <v>631</v>
      </c>
      <c r="L5999">
        <v>20817</v>
      </c>
      <c r="M5999" t="s">
        <v>153</v>
      </c>
      <c r="O5999" t="s">
        <v>11</v>
      </c>
      <c r="P5999">
        <v>5102</v>
      </c>
      <c r="Q5999">
        <v>3</v>
      </c>
      <c r="R5999">
        <v>22.89</v>
      </c>
      <c r="S5999">
        <v>68.67</v>
      </c>
      <c r="T5999">
        <v>55.86</v>
      </c>
      <c r="U5999">
        <v>18.649999999999999</v>
      </c>
      <c r="V5999" t="str">
        <f>VLOOKUP(L5999,'[2]tabela de preços'!$A:$D,4,0)</f>
        <v>AUTO AMERICA</v>
      </c>
      <c r="W5999" t="str">
        <f>VLOOKUP(L5999,'[2]tabela de preços'!$A:$F,6,0)</f>
        <v>MASSA DE POLIR</v>
      </c>
      <c r="X5999" t="str">
        <f>VLOOKUP(L5999,'[2]tabela de preços'!$A:$G,7,0)</f>
        <v>AUTOMOTIVO</v>
      </c>
    </row>
    <row r="6000" spans="1:24" x14ac:dyDescent="0.3">
      <c r="A6000" t="s">
        <v>626</v>
      </c>
      <c r="B6000" t="s">
        <v>627</v>
      </c>
      <c r="C6000" t="s">
        <v>698</v>
      </c>
      <c r="D6000" s="1">
        <v>46049</v>
      </c>
      <c r="E6000" t="s">
        <v>699</v>
      </c>
      <c r="F6000">
        <v>9</v>
      </c>
      <c r="G6000">
        <v>174</v>
      </c>
      <c r="H6000" t="str">
        <f>VLOOKUP(G6000,[1]OPERADORES!$A:$B,2,0)</f>
        <v>MIRIÃ LOBATO RODRIGUES</v>
      </c>
      <c r="I6000" t="s">
        <v>21</v>
      </c>
      <c r="J6000" t="s">
        <v>630</v>
      </c>
      <c r="K6000" t="s">
        <v>631</v>
      </c>
      <c r="L6000">
        <v>21067</v>
      </c>
      <c r="M6000" t="s">
        <v>640</v>
      </c>
      <c r="O6000" t="s">
        <v>11</v>
      </c>
      <c r="P6000">
        <v>5102</v>
      </c>
      <c r="Q6000">
        <v>2</v>
      </c>
      <c r="R6000">
        <v>36.07</v>
      </c>
      <c r="S6000">
        <v>72.14</v>
      </c>
      <c r="T6000">
        <v>54.76</v>
      </c>
      <c r="U6000">
        <v>24.09</v>
      </c>
      <c r="V6000" t="str">
        <f>VLOOKUP(L6000,'[2]tabela de preços'!$A:$D,4,0)</f>
        <v>SIKKENS</v>
      </c>
      <c r="W6000" t="str">
        <f>VLOOKUP(L6000,'[2]tabela de preços'!$A:$F,6,0)</f>
        <v>DILUENTE</v>
      </c>
      <c r="X6000" t="str">
        <f>VLOOKUP(L6000,'[2]tabela de preços'!$A:$G,7,0)</f>
        <v>AUTOMOTIVO</v>
      </c>
    </row>
    <row r="6001" spans="1:24" x14ac:dyDescent="0.3">
      <c r="A6001" t="s">
        <v>626</v>
      </c>
      <c r="B6001" t="s">
        <v>627</v>
      </c>
      <c r="C6001" t="s">
        <v>698</v>
      </c>
      <c r="D6001" s="1">
        <v>46049</v>
      </c>
      <c r="E6001" t="s">
        <v>699</v>
      </c>
      <c r="F6001">
        <v>9</v>
      </c>
      <c r="G6001">
        <v>174</v>
      </c>
      <c r="H6001" t="str">
        <f>VLOOKUP(G6001,[1]OPERADORES!$A:$B,2,0)</f>
        <v>MIRIÃ LOBATO RODRIGUES</v>
      </c>
      <c r="I6001" t="s">
        <v>21</v>
      </c>
      <c r="J6001" t="s">
        <v>630</v>
      </c>
      <c r="K6001" t="s">
        <v>631</v>
      </c>
      <c r="L6001">
        <v>84460</v>
      </c>
      <c r="M6001" t="s">
        <v>322</v>
      </c>
      <c r="O6001" t="s">
        <v>11</v>
      </c>
      <c r="P6001">
        <v>5102</v>
      </c>
      <c r="Q6001">
        <v>2</v>
      </c>
      <c r="R6001">
        <v>31.07</v>
      </c>
      <c r="S6001">
        <v>62.14</v>
      </c>
      <c r="T6001">
        <v>47.16</v>
      </c>
      <c r="U6001">
        <v>24.11</v>
      </c>
      <c r="V6001" t="str">
        <f>VLOOKUP(L6001,'[2]tabela de preços'!$A:$D,4,0)</f>
        <v>BRASILUX</v>
      </c>
      <c r="W6001" t="str">
        <f>VLOOKUP(L6001,'[2]tabela de preços'!$A:$F,6,0)</f>
        <v>VEDADORES / SELANTES</v>
      </c>
      <c r="X6001" t="str">
        <f>VLOOKUP(L6001,'[2]tabela de preços'!$A:$G,7,0)</f>
        <v>AUTOMOTIVO</v>
      </c>
    </row>
    <row r="6002" spans="1:24" x14ac:dyDescent="0.3">
      <c r="A6002" t="s">
        <v>626</v>
      </c>
      <c r="B6002" t="s">
        <v>627</v>
      </c>
      <c r="C6002" t="s">
        <v>698</v>
      </c>
      <c r="D6002" s="1">
        <v>46049</v>
      </c>
      <c r="E6002" t="s">
        <v>699</v>
      </c>
      <c r="F6002">
        <v>9</v>
      </c>
      <c r="G6002">
        <v>174</v>
      </c>
      <c r="H6002" t="str">
        <f>VLOOKUP(G6002,[1]OPERADORES!$A:$B,2,0)</f>
        <v>MIRIÃ LOBATO RODRIGUES</v>
      </c>
      <c r="I6002" t="s">
        <v>21</v>
      </c>
      <c r="J6002" t="s">
        <v>630</v>
      </c>
      <c r="K6002" t="s">
        <v>631</v>
      </c>
      <c r="L6002">
        <v>10404</v>
      </c>
      <c r="M6002" t="s">
        <v>130</v>
      </c>
      <c r="O6002" t="s">
        <v>11</v>
      </c>
      <c r="P6002">
        <v>5102</v>
      </c>
      <c r="Q6002">
        <v>6</v>
      </c>
      <c r="R6002">
        <v>16.29</v>
      </c>
      <c r="S6002">
        <v>97.74</v>
      </c>
      <c r="T6002">
        <v>75.06</v>
      </c>
      <c r="U6002">
        <v>23.2</v>
      </c>
      <c r="V6002" t="str">
        <f>VLOOKUP(L6002,'[2]tabela de preços'!$A:$D,4,0)</f>
        <v>MAXI RUBBER</v>
      </c>
      <c r="W6002" t="str">
        <f>VLOOKUP(L6002,'[2]tabela de preços'!$A:$F,6,0)</f>
        <v>VEDADORES / SELANTES</v>
      </c>
      <c r="X6002" t="str">
        <f>VLOOKUP(L6002,'[2]tabela de preços'!$A:$G,7,0)</f>
        <v>AUTOMOTIVO</v>
      </c>
    </row>
    <row r="6003" spans="1:24" x14ac:dyDescent="0.3">
      <c r="A6003" t="s">
        <v>626</v>
      </c>
      <c r="B6003" t="s">
        <v>627</v>
      </c>
      <c r="C6003" t="s">
        <v>700</v>
      </c>
      <c r="D6003" s="1">
        <v>46050</v>
      </c>
      <c r="F6003">
        <v>9</v>
      </c>
      <c r="G6003">
        <v>174</v>
      </c>
      <c r="H6003" t="str">
        <f>VLOOKUP(G6003,[1]OPERADORES!$A:$B,2,0)</f>
        <v>MIRIÃ LOBATO RODRIGUES</v>
      </c>
      <c r="I6003" t="s">
        <v>21</v>
      </c>
      <c r="J6003" t="s">
        <v>630</v>
      </c>
      <c r="K6003" t="s">
        <v>631</v>
      </c>
      <c r="L6003">
        <v>20194</v>
      </c>
      <c r="M6003" t="s">
        <v>701</v>
      </c>
      <c r="N6003" t="s">
        <v>702</v>
      </c>
      <c r="O6003" t="s">
        <v>11</v>
      </c>
      <c r="P6003">
        <v>1411</v>
      </c>
      <c r="Q6003">
        <v>-1</v>
      </c>
      <c r="R6003">
        <v>293.64</v>
      </c>
      <c r="S6003">
        <v>-293.64</v>
      </c>
      <c r="T6003">
        <v>-222.88</v>
      </c>
      <c r="U6003">
        <v>24.1</v>
      </c>
      <c r="V6003" t="str">
        <f>VLOOKUP(L6003,'[2]tabela de preços'!$A:$D,4,0)</f>
        <v>SIKKENS</v>
      </c>
      <c r="W6003" t="str">
        <f>VLOOKUP(L6003,'[2]tabela de preços'!$A:$F,6,0)</f>
        <v>VERNIZ AUTOMOTIVO</v>
      </c>
      <c r="X6003" t="str">
        <f>VLOOKUP(L6003,'[2]tabela de preços'!$A:$G,7,0)</f>
        <v>AUTOMOTIVO</v>
      </c>
    </row>
    <row r="6004" spans="1:24" x14ac:dyDescent="0.3">
      <c r="A6004" t="s">
        <v>626</v>
      </c>
      <c r="B6004" t="s">
        <v>627</v>
      </c>
      <c r="C6004" t="s">
        <v>700</v>
      </c>
      <c r="D6004" s="1">
        <v>46050</v>
      </c>
      <c r="F6004">
        <v>9</v>
      </c>
      <c r="G6004">
        <v>174</v>
      </c>
      <c r="H6004" t="str">
        <f>VLOOKUP(G6004,[1]OPERADORES!$A:$B,2,0)</f>
        <v>MIRIÃ LOBATO RODRIGUES</v>
      </c>
      <c r="I6004" t="s">
        <v>21</v>
      </c>
      <c r="J6004" t="s">
        <v>630</v>
      </c>
      <c r="K6004" t="s">
        <v>631</v>
      </c>
      <c r="L6004">
        <v>9773</v>
      </c>
      <c r="M6004" t="s">
        <v>703</v>
      </c>
      <c r="N6004" t="s">
        <v>702</v>
      </c>
      <c r="O6004" t="s">
        <v>11</v>
      </c>
      <c r="P6004">
        <v>1202</v>
      </c>
      <c r="Q6004">
        <v>-2</v>
      </c>
      <c r="R6004">
        <v>95.93</v>
      </c>
      <c r="S6004">
        <v>-191.86</v>
      </c>
      <c r="T6004">
        <v>-145.62</v>
      </c>
      <c r="U6004">
        <v>24.1</v>
      </c>
      <c r="V6004" t="str">
        <f>VLOOKUP(L6004,'[2]tabela de preços'!$A:$D,4,0)</f>
        <v>SIKKENS</v>
      </c>
      <c r="W6004" t="str">
        <f>VLOOKUP(L6004,'[2]tabela de preços'!$A:$F,6,0)</f>
        <v>CATALISADORES INDIVIDUAS</v>
      </c>
      <c r="X6004" t="str">
        <f>VLOOKUP(L6004,'[2]tabela de preços'!$A:$G,7,0)</f>
        <v>AUTOMOTIVO</v>
      </c>
    </row>
    <row r="6005" spans="1:24" x14ac:dyDescent="0.3">
      <c r="A6005" t="s">
        <v>626</v>
      </c>
      <c r="B6005" t="s">
        <v>627</v>
      </c>
      <c r="C6005" t="s">
        <v>700</v>
      </c>
      <c r="D6005" s="1">
        <v>46050</v>
      </c>
      <c r="F6005">
        <v>9</v>
      </c>
      <c r="G6005">
        <v>174</v>
      </c>
      <c r="H6005" t="str">
        <f>VLOOKUP(G6005,[1]OPERADORES!$A:$B,2,0)</f>
        <v>MIRIÃ LOBATO RODRIGUES</v>
      </c>
      <c r="I6005" t="s">
        <v>21</v>
      </c>
      <c r="J6005" t="s">
        <v>630</v>
      </c>
      <c r="K6005" t="s">
        <v>631</v>
      </c>
      <c r="L6005">
        <v>9995</v>
      </c>
      <c r="M6005" t="s">
        <v>704</v>
      </c>
      <c r="N6005" t="s">
        <v>705</v>
      </c>
      <c r="O6005" t="s">
        <v>11</v>
      </c>
      <c r="P6005">
        <v>1202</v>
      </c>
      <c r="Q6005">
        <v>-1</v>
      </c>
      <c r="R6005">
        <v>193.83</v>
      </c>
      <c r="S6005">
        <v>-193.83</v>
      </c>
      <c r="T6005">
        <v>-147.12</v>
      </c>
      <c r="U6005">
        <v>24.1</v>
      </c>
      <c r="V6005" t="str">
        <f>VLOOKUP(L6005,'[2]tabela de preços'!$A:$D,4,0)</f>
        <v>SIKKENS</v>
      </c>
      <c r="W6005" t="str">
        <f>VLOOKUP(L6005,'[2]tabela de preços'!$A:$F,6,0)</f>
        <v>DILUENTE</v>
      </c>
      <c r="X6005" t="str">
        <f>VLOOKUP(L6005,'[2]tabela de preços'!$A:$G,7,0)</f>
        <v>AUTOMOTIVO</v>
      </c>
    </row>
    <row r="6006" spans="1:24" x14ac:dyDescent="0.3">
      <c r="A6006" t="s">
        <v>626</v>
      </c>
      <c r="B6006" t="s">
        <v>627</v>
      </c>
      <c r="C6006" t="s">
        <v>706</v>
      </c>
      <c r="D6006" s="1">
        <v>46050</v>
      </c>
      <c r="E6006" t="s">
        <v>707</v>
      </c>
      <c r="F6006">
        <v>9</v>
      </c>
      <c r="G6006">
        <v>174</v>
      </c>
      <c r="H6006" t="str">
        <f>VLOOKUP(G6006,[1]OPERADORES!$A:$B,2,0)</f>
        <v>MIRIÃ LOBATO RODRIGUES</v>
      </c>
      <c r="I6006" t="s">
        <v>21</v>
      </c>
      <c r="J6006" t="s">
        <v>630</v>
      </c>
      <c r="K6006" t="s">
        <v>631</v>
      </c>
      <c r="L6006">
        <v>84487</v>
      </c>
      <c r="M6006" t="s">
        <v>633</v>
      </c>
      <c r="O6006" t="s">
        <v>11</v>
      </c>
      <c r="P6006">
        <v>5403</v>
      </c>
      <c r="Q6006">
        <v>2</v>
      </c>
      <c r="R6006">
        <v>28.84</v>
      </c>
      <c r="S6006">
        <v>57.68</v>
      </c>
      <c r="T6006">
        <v>43.78</v>
      </c>
      <c r="U6006">
        <v>24.1</v>
      </c>
      <c r="V6006" t="str">
        <f>VLOOKUP(L6006,'[2]tabela de preços'!$A:$D,4,0)</f>
        <v>BRASILUX</v>
      </c>
      <c r="W6006" t="str">
        <f>VLOOKUP(L6006,'[2]tabela de preços'!$A:$F,6,0)</f>
        <v>TINTAS LACA</v>
      </c>
      <c r="X6006" t="str">
        <f>VLOOKUP(L6006,'[2]tabela de preços'!$A:$G,7,0)</f>
        <v>AUTOMOTIVO</v>
      </c>
    </row>
    <row r="6007" spans="1:24" x14ac:dyDescent="0.3">
      <c r="A6007" t="s">
        <v>626</v>
      </c>
      <c r="B6007" t="s">
        <v>627</v>
      </c>
      <c r="C6007" t="s">
        <v>706</v>
      </c>
      <c r="D6007" s="1">
        <v>46050</v>
      </c>
      <c r="E6007" t="s">
        <v>707</v>
      </c>
      <c r="F6007">
        <v>9</v>
      </c>
      <c r="G6007">
        <v>174</v>
      </c>
      <c r="H6007" t="str">
        <f>VLOOKUP(G6007,[1]OPERADORES!$A:$B,2,0)</f>
        <v>MIRIÃ LOBATO RODRIGUES</v>
      </c>
      <c r="I6007" t="s">
        <v>21</v>
      </c>
      <c r="J6007" t="s">
        <v>630</v>
      </c>
      <c r="K6007" t="s">
        <v>631</v>
      </c>
      <c r="L6007">
        <v>10236</v>
      </c>
      <c r="M6007" t="s">
        <v>133</v>
      </c>
      <c r="O6007" t="s">
        <v>11</v>
      </c>
      <c r="P6007">
        <v>5102</v>
      </c>
      <c r="Q6007">
        <v>10</v>
      </c>
      <c r="R6007">
        <v>2.79</v>
      </c>
      <c r="S6007">
        <v>27.9</v>
      </c>
      <c r="T6007">
        <v>23.2</v>
      </c>
      <c r="U6007">
        <v>16.850000000000001</v>
      </c>
      <c r="V6007" t="str">
        <f>VLOOKUP(L6007,'[2]tabela de preços'!$A:$D,4,0)</f>
        <v>NORTON</v>
      </c>
      <c r="W6007" t="str">
        <f>VLOOKUP(L6007,'[2]tabela de preços'!$A:$F,6,0)</f>
        <v xml:space="preserve">DISCOS / LIXAS / ABRASIVOS </v>
      </c>
      <c r="X6007" t="str">
        <f>VLOOKUP(L6007,'[2]tabela de preços'!$A:$G,7,0)</f>
        <v>AUTOMOTIVO</v>
      </c>
    </row>
    <row r="6008" spans="1:24" x14ac:dyDescent="0.3">
      <c r="A6008" t="s">
        <v>626</v>
      </c>
      <c r="B6008" t="s">
        <v>627</v>
      </c>
      <c r="C6008" t="s">
        <v>706</v>
      </c>
      <c r="D6008" s="1">
        <v>46050</v>
      </c>
      <c r="E6008" t="s">
        <v>707</v>
      </c>
      <c r="F6008">
        <v>9</v>
      </c>
      <c r="G6008">
        <v>174</v>
      </c>
      <c r="H6008" t="str">
        <f>VLOOKUP(G6008,[1]OPERADORES!$A:$B,2,0)</f>
        <v>MIRIÃ LOBATO RODRIGUES</v>
      </c>
      <c r="I6008" t="s">
        <v>21</v>
      </c>
      <c r="J6008" t="s">
        <v>630</v>
      </c>
      <c r="K6008" t="s">
        <v>631</v>
      </c>
      <c r="L6008">
        <v>10226</v>
      </c>
      <c r="M6008" t="s">
        <v>145</v>
      </c>
      <c r="O6008" t="s">
        <v>11</v>
      </c>
      <c r="P6008">
        <v>5102</v>
      </c>
      <c r="Q6008">
        <v>13</v>
      </c>
      <c r="R6008">
        <v>2.79</v>
      </c>
      <c r="S6008">
        <v>36.270000000000003</v>
      </c>
      <c r="T6008">
        <v>30.16</v>
      </c>
      <c r="U6008">
        <v>16.850000000000001</v>
      </c>
      <c r="V6008" t="str">
        <f>VLOOKUP(L6008,'[2]tabela de preços'!$A:$D,4,0)</f>
        <v>NORTON</v>
      </c>
      <c r="W6008" t="str">
        <f>VLOOKUP(L6008,'[2]tabela de preços'!$A:$F,6,0)</f>
        <v xml:space="preserve">DISCOS / LIXAS / ABRASIVOS </v>
      </c>
      <c r="X6008" t="str">
        <f>VLOOKUP(L6008,'[2]tabela de preços'!$A:$G,7,0)</f>
        <v>AUTOMOTIVO</v>
      </c>
    </row>
    <row r="6009" spans="1:24" x14ac:dyDescent="0.3">
      <c r="A6009" t="s">
        <v>626</v>
      </c>
      <c r="B6009" t="s">
        <v>627</v>
      </c>
      <c r="C6009" t="s">
        <v>706</v>
      </c>
      <c r="D6009" s="1">
        <v>46050</v>
      </c>
      <c r="E6009" t="s">
        <v>707</v>
      </c>
      <c r="F6009">
        <v>9</v>
      </c>
      <c r="G6009">
        <v>174</v>
      </c>
      <c r="H6009" t="str">
        <f>VLOOKUP(G6009,[1]OPERADORES!$A:$B,2,0)</f>
        <v>MIRIÃ LOBATO RODRIGUES</v>
      </c>
      <c r="I6009" t="s">
        <v>21</v>
      </c>
      <c r="J6009" t="s">
        <v>630</v>
      </c>
      <c r="K6009" t="s">
        <v>631</v>
      </c>
      <c r="L6009">
        <v>24248</v>
      </c>
      <c r="M6009" t="s">
        <v>107</v>
      </c>
      <c r="O6009" t="s">
        <v>11</v>
      </c>
      <c r="P6009">
        <v>5102</v>
      </c>
      <c r="Q6009">
        <v>4</v>
      </c>
      <c r="R6009">
        <v>8</v>
      </c>
      <c r="S6009">
        <v>32</v>
      </c>
      <c r="T6009">
        <v>26</v>
      </c>
      <c r="U6009">
        <v>18.75</v>
      </c>
      <c r="V6009" t="str">
        <f>VLOOKUP(L6009,'[2]tabela de preços'!$A:$D,4,0)</f>
        <v>SHERWIN WILLIAMS</v>
      </c>
      <c r="W6009" t="str">
        <f>VLOOKUP(L6009,'[2]tabela de preços'!$A:$F,6,0)</f>
        <v>PRIMER AUTOMOTIVO</v>
      </c>
      <c r="X6009" t="str">
        <f>VLOOKUP(L6009,'[2]tabela de preços'!$A:$G,7,0)</f>
        <v>AUTOMOTIVO</v>
      </c>
    </row>
    <row r="6010" spans="1:24" x14ac:dyDescent="0.3">
      <c r="A6010" t="s">
        <v>626</v>
      </c>
      <c r="B6010" t="s">
        <v>627</v>
      </c>
      <c r="C6010" t="s">
        <v>706</v>
      </c>
      <c r="D6010" s="1">
        <v>46050</v>
      </c>
      <c r="E6010" t="s">
        <v>707</v>
      </c>
      <c r="F6010">
        <v>9</v>
      </c>
      <c r="G6010">
        <v>174</v>
      </c>
      <c r="H6010" t="str">
        <f>VLOOKUP(G6010,[1]OPERADORES!$A:$B,2,0)</f>
        <v>MIRIÃ LOBATO RODRIGUES</v>
      </c>
      <c r="I6010" t="s">
        <v>21</v>
      </c>
      <c r="J6010" t="s">
        <v>630</v>
      </c>
      <c r="K6010" t="s">
        <v>631</v>
      </c>
      <c r="L6010">
        <v>9773</v>
      </c>
      <c r="M6010" t="s">
        <v>703</v>
      </c>
      <c r="O6010" t="s">
        <v>11</v>
      </c>
      <c r="P6010">
        <v>5102</v>
      </c>
      <c r="Q6010">
        <v>2</v>
      </c>
      <c r="R6010">
        <v>95.77</v>
      </c>
      <c r="S6010">
        <v>191.54</v>
      </c>
      <c r="T6010">
        <v>145.38</v>
      </c>
      <c r="U6010">
        <v>24.1</v>
      </c>
      <c r="V6010" t="str">
        <f>VLOOKUP(L6010,'[2]tabela de preços'!$A:$D,4,0)</f>
        <v>SIKKENS</v>
      </c>
      <c r="W6010" t="str">
        <f>VLOOKUP(L6010,'[2]tabela de preços'!$A:$F,6,0)</f>
        <v>CATALISADORES INDIVIDUAS</v>
      </c>
      <c r="X6010" t="str">
        <f>VLOOKUP(L6010,'[2]tabela de preços'!$A:$G,7,0)</f>
        <v>AUTOMOTIVO</v>
      </c>
    </row>
    <row r="6011" spans="1:24" x14ac:dyDescent="0.3">
      <c r="A6011" t="s">
        <v>626</v>
      </c>
      <c r="B6011" t="s">
        <v>627</v>
      </c>
      <c r="C6011" t="s">
        <v>706</v>
      </c>
      <c r="D6011" s="1">
        <v>46050</v>
      </c>
      <c r="E6011" t="s">
        <v>707</v>
      </c>
      <c r="F6011">
        <v>9</v>
      </c>
      <c r="G6011">
        <v>174</v>
      </c>
      <c r="H6011" t="str">
        <f>VLOOKUP(G6011,[1]OPERADORES!$A:$B,2,0)</f>
        <v>MIRIÃ LOBATO RODRIGUES</v>
      </c>
      <c r="I6011" t="s">
        <v>21</v>
      </c>
      <c r="J6011" t="s">
        <v>630</v>
      </c>
      <c r="K6011" t="s">
        <v>631</v>
      </c>
      <c r="L6011">
        <v>9775</v>
      </c>
      <c r="M6011" t="s">
        <v>708</v>
      </c>
      <c r="O6011" t="s">
        <v>11</v>
      </c>
      <c r="P6011">
        <v>5102</v>
      </c>
      <c r="Q6011">
        <v>1</v>
      </c>
      <c r="R6011">
        <v>54.57</v>
      </c>
      <c r="S6011">
        <v>54.57</v>
      </c>
      <c r="T6011">
        <v>41.42</v>
      </c>
      <c r="U6011">
        <v>24.1</v>
      </c>
      <c r="V6011" t="str">
        <f>VLOOKUP(L6011,'[2]tabela de preços'!$A:$D,4,0)</f>
        <v>SIKKENS</v>
      </c>
      <c r="W6011" t="str">
        <f>VLOOKUP(L6011,'[2]tabela de preços'!$A:$F,6,0)</f>
        <v>CATALISADORES INDIVIDUAS</v>
      </c>
      <c r="X6011" t="str">
        <f>VLOOKUP(L6011,'[2]tabela de preços'!$A:$G,7,0)</f>
        <v>AUTOMOTIVO</v>
      </c>
    </row>
    <row r="6012" spans="1:24" x14ac:dyDescent="0.3">
      <c r="A6012" t="s">
        <v>626</v>
      </c>
      <c r="B6012" t="s">
        <v>627</v>
      </c>
      <c r="C6012" t="s">
        <v>706</v>
      </c>
      <c r="D6012" s="1">
        <v>46050</v>
      </c>
      <c r="E6012" t="s">
        <v>707</v>
      </c>
      <c r="F6012">
        <v>9</v>
      </c>
      <c r="G6012">
        <v>174</v>
      </c>
      <c r="H6012" t="str">
        <f>VLOOKUP(G6012,[1]OPERADORES!$A:$B,2,0)</f>
        <v>MIRIÃ LOBATO RODRIGUES</v>
      </c>
      <c r="I6012" t="s">
        <v>21</v>
      </c>
      <c r="J6012" t="s">
        <v>630</v>
      </c>
      <c r="K6012" t="s">
        <v>631</v>
      </c>
      <c r="L6012">
        <v>23690</v>
      </c>
      <c r="M6012" t="s">
        <v>98</v>
      </c>
      <c r="O6012" t="s">
        <v>11</v>
      </c>
      <c r="P6012">
        <v>5403</v>
      </c>
      <c r="Q6012">
        <v>6</v>
      </c>
      <c r="R6012">
        <v>39.89</v>
      </c>
      <c r="S6012">
        <v>239.34</v>
      </c>
      <c r="T6012">
        <v>189.66</v>
      </c>
      <c r="U6012">
        <v>20.76</v>
      </c>
      <c r="V6012" t="str">
        <f>VLOOKUP(L6012,'[2]tabela de preços'!$A:$D,4,0)</f>
        <v>WANDA</v>
      </c>
      <c r="W6012" t="str">
        <f>VLOOKUP(L6012,'[2]tabela de preços'!$A:$F,6,0)</f>
        <v>VERNIZ AUTOMOTIVO</v>
      </c>
      <c r="X6012" t="str">
        <f>VLOOKUP(L6012,'[2]tabela de preços'!$A:$G,7,0)</f>
        <v>AUTOMOTIVO</v>
      </c>
    </row>
    <row r="6013" spans="1:24" x14ac:dyDescent="0.3">
      <c r="A6013" t="s">
        <v>626</v>
      </c>
      <c r="B6013" t="s">
        <v>627</v>
      </c>
      <c r="C6013" t="s">
        <v>706</v>
      </c>
      <c r="D6013" s="1">
        <v>46050</v>
      </c>
      <c r="E6013" t="s">
        <v>707</v>
      </c>
      <c r="F6013">
        <v>9</v>
      </c>
      <c r="G6013">
        <v>174</v>
      </c>
      <c r="H6013" t="str">
        <f>VLOOKUP(G6013,[1]OPERADORES!$A:$B,2,0)</f>
        <v>MIRIÃ LOBATO RODRIGUES</v>
      </c>
      <c r="I6013" t="s">
        <v>21</v>
      </c>
      <c r="J6013" t="s">
        <v>630</v>
      </c>
      <c r="K6013" t="s">
        <v>631</v>
      </c>
      <c r="L6013">
        <v>20318</v>
      </c>
      <c r="M6013" t="s">
        <v>136</v>
      </c>
      <c r="O6013" t="s">
        <v>11</v>
      </c>
      <c r="P6013">
        <v>5403</v>
      </c>
      <c r="Q6013">
        <v>2</v>
      </c>
      <c r="R6013">
        <v>33.4</v>
      </c>
      <c r="S6013">
        <v>66.8</v>
      </c>
      <c r="T6013">
        <v>47.62</v>
      </c>
      <c r="U6013">
        <v>28.71</v>
      </c>
      <c r="V6013" t="str">
        <f>VLOOKUP(L6013,'[2]tabela de preços'!$A:$D,4,0)</f>
        <v>SHERWIN WILLIAMS</v>
      </c>
      <c r="W6013" t="str">
        <f>VLOOKUP(L6013,'[2]tabela de preços'!$A:$F,6,0)</f>
        <v>TINTAS POLIÉSTER</v>
      </c>
      <c r="X6013" t="str">
        <f>VLOOKUP(L6013,'[2]tabela de preços'!$A:$G,7,0)</f>
        <v>AUTOMOTIVO</v>
      </c>
    </row>
    <row r="6014" spans="1:24" x14ac:dyDescent="0.3">
      <c r="A6014" t="s">
        <v>626</v>
      </c>
      <c r="B6014" t="s">
        <v>627</v>
      </c>
      <c r="C6014" t="s">
        <v>706</v>
      </c>
      <c r="D6014" s="1">
        <v>46050</v>
      </c>
      <c r="E6014" t="s">
        <v>707</v>
      </c>
      <c r="F6014">
        <v>9</v>
      </c>
      <c r="G6014">
        <v>174</v>
      </c>
      <c r="H6014" t="str">
        <f>VLOOKUP(G6014,[1]OPERADORES!$A:$B,2,0)</f>
        <v>MIRIÃ LOBATO RODRIGUES</v>
      </c>
      <c r="I6014" t="s">
        <v>21</v>
      </c>
      <c r="J6014" t="s">
        <v>630</v>
      </c>
      <c r="K6014" t="s">
        <v>631</v>
      </c>
      <c r="L6014">
        <v>21820</v>
      </c>
      <c r="M6014" t="s">
        <v>149</v>
      </c>
      <c r="O6014" t="s">
        <v>11</v>
      </c>
      <c r="P6014">
        <v>5403</v>
      </c>
      <c r="Q6014">
        <v>2</v>
      </c>
      <c r="R6014">
        <v>38.61</v>
      </c>
      <c r="S6014">
        <v>77.22</v>
      </c>
      <c r="T6014">
        <v>55.06</v>
      </c>
      <c r="U6014">
        <v>28.7</v>
      </c>
      <c r="V6014" t="str">
        <f>VLOOKUP(L6014,'[2]tabela de preços'!$A:$D,4,0)</f>
        <v>SHERWIN WILLIAMS</v>
      </c>
      <c r="W6014" t="str">
        <f>VLOOKUP(L6014,'[2]tabela de preços'!$A:$F,6,0)</f>
        <v>TINTAS PU</v>
      </c>
      <c r="X6014" t="str">
        <f>VLOOKUP(L6014,'[2]tabela de preços'!$A:$G,7,0)</f>
        <v>AUTOMOTIVO</v>
      </c>
    </row>
    <row r="6015" spans="1:24" x14ac:dyDescent="0.3">
      <c r="A6015" t="s">
        <v>626</v>
      </c>
      <c r="B6015" t="s">
        <v>627</v>
      </c>
      <c r="C6015" t="s">
        <v>706</v>
      </c>
      <c r="D6015" s="1">
        <v>46050</v>
      </c>
      <c r="E6015" t="s">
        <v>707</v>
      </c>
      <c r="F6015">
        <v>9</v>
      </c>
      <c r="G6015">
        <v>174</v>
      </c>
      <c r="H6015" t="str">
        <f>VLOOKUP(G6015,[1]OPERADORES!$A:$B,2,0)</f>
        <v>MIRIÃ LOBATO RODRIGUES</v>
      </c>
      <c r="I6015" t="s">
        <v>21</v>
      </c>
      <c r="J6015" t="s">
        <v>630</v>
      </c>
      <c r="K6015" t="s">
        <v>631</v>
      </c>
      <c r="L6015">
        <v>20472</v>
      </c>
      <c r="M6015" t="s">
        <v>709</v>
      </c>
      <c r="O6015" t="s">
        <v>11</v>
      </c>
      <c r="P6015">
        <v>5403</v>
      </c>
      <c r="Q6015">
        <v>2</v>
      </c>
      <c r="R6015">
        <v>35.78</v>
      </c>
      <c r="S6015">
        <v>71.56</v>
      </c>
      <c r="T6015">
        <v>51.02</v>
      </c>
      <c r="U6015">
        <v>28.7</v>
      </c>
      <c r="V6015" t="str">
        <f>VLOOKUP(L6015,'[2]tabela de preços'!$A:$D,4,0)</f>
        <v>SHERWIN WILLIAMS</v>
      </c>
      <c r="W6015" t="str">
        <f>VLOOKUP(L6015,'[2]tabela de preços'!$A:$F,6,0)</f>
        <v>TINTAS POLIÉSTER</v>
      </c>
      <c r="X6015" t="str">
        <f>VLOOKUP(L6015,'[2]tabela de preços'!$A:$G,7,0)</f>
        <v>AUTOMOTIVO</v>
      </c>
    </row>
    <row r="6016" spans="1:24" x14ac:dyDescent="0.3">
      <c r="A6016" t="s">
        <v>626</v>
      </c>
      <c r="B6016" t="s">
        <v>627</v>
      </c>
      <c r="C6016" t="s">
        <v>706</v>
      </c>
      <c r="D6016" s="1">
        <v>46050</v>
      </c>
      <c r="E6016" t="s">
        <v>707</v>
      </c>
      <c r="F6016">
        <v>9</v>
      </c>
      <c r="G6016">
        <v>174</v>
      </c>
      <c r="H6016" t="str">
        <f>VLOOKUP(G6016,[1]OPERADORES!$A:$B,2,0)</f>
        <v>MIRIÃ LOBATO RODRIGUES</v>
      </c>
      <c r="I6016" t="s">
        <v>21</v>
      </c>
      <c r="J6016" t="s">
        <v>630</v>
      </c>
      <c r="K6016" t="s">
        <v>631</v>
      </c>
      <c r="L6016">
        <v>20846</v>
      </c>
      <c r="M6016" t="s">
        <v>163</v>
      </c>
      <c r="O6016" t="s">
        <v>11</v>
      </c>
      <c r="P6016">
        <v>5102</v>
      </c>
      <c r="Q6016">
        <v>2</v>
      </c>
      <c r="R6016">
        <v>32.44</v>
      </c>
      <c r="S6016">
        <v>64.88</v>
      </c>
      <c r="T6016">
        <v>49.24</v>
      </c>
      <c r="U6016">
        <v>24.11</v>
      </c>
      <c r="V6016" t="str">
        <f>VLOOKUP(L6016,'[2]tabela de preços'!$A:$D,4,0)</f>
        <v>SHERWIN WILLIAMS</v>
      </c>
      <c r="W6016" t="str">
        <f>VLOOKUP(L6016,'[2]tabela de preços'!$A:$F,6,0)</f>
        <v>TINTAS POLIÉSTER</v>
      </c>
      <c r="X6016" t="str">
        <f>VLOOKUP(L6016,'[2]tabela de preços'!$A:$G,7,0)</f>
        <v>AUTOMOTIVO</v>
      </c>
    </row>
    <row r="6017" spans="1:24" x14ac:dyDescent="0.3">
      <c r="A6017" t="s">
        <v>626</v>
      </c>
      <c r="B6017" t="s">
        <v>627</v>
      </c>
      <c r="C6017" t="s">
        <v>706</v>
      </c>
      <c r="D6017" s="1">
        <v>46050</v>
      </c>
      <c r="E6017" t="s">
        <v>707</v>
      </c>
      <c r="F6017">
        <v>9</v>
      </c>
      <c r="G6017">
        <v>174</v>
      </c>
      <c r="H6017" t="str">
        <f>VLOOKUP(G6017,[1]OPERADORES!$A:$B,2,0)</f>
        <v>MIRIÃ LOBATO RODRIGUES</v>
      </c>
      <c r="I6017" t="s">
        <v>21</v>
      </c>
      <c r="J6017" t="s">
        <v>630</v>
      </c>
      <c r="K6017" t="s">
        <v>631</v>
      </c>
      <c r="L6017">
        <v>23267</v>
      </c>
      <c r="M6017" t="s">
        <v>164</v>
      </c>
      <c r="O6017" t="s">
        <v>11</v>
      </c>
      <c r="P6017">
        <v>5102</v>
      </c>
      <c r="Q6017">
        <v>1</v>
      </c>
      <c r="R6017">
        <v>22.89</v>
      </c>
      <c r="S6017">
        <v>22.89</v>
      </c>
      <c r="T6017">
        <v>19.54</v>
      </c>
      <c r="U6017">
        <v>14.64</v>
      </c>
      <c r="V6017" t="str">
        <f>VLOOKUP(L6017,'[2]tabela de preços'!$A:$D,4,0)</f>
        <v>ANJO</v>
      </c>
      <c r="W6017" t="str">
        <f>VLOOKUP(L6017,'[2]tabela de preços'!$A:$F,6,0)</f>
        <v>MASSA POLIÉSTER</v>
      </c>
      <c r="X6017" t="str">
        <f>VLOOKUP(L6017,'[2]tabela de preços'!$A:$G,7,0)</f>
        <v>AUTOMOTIVO</v>
      </c>
    </row>
    <row r="6018" spans="1:24" x14ac:dyDescent="0.3">
      <c r="A6018" t="s">
        <v>626</v>
      </c>
      <c r="B6018" t="s">
        <v>627</v>
      </c>
      <c r="C6018" t="s">
        <v>706</v>
      </c>
      <c r="D6018" s="1">
        <v>46050</v>
      </c>
      <c r="E6018" t="s">
        <v>707</v>
      </c>
      <c r="F6018">
        <v>9</v>
      </c>
      <c r="G6018">
        <v>174</v>
      </c>
      <c r="H6018" t="str">
        <f>VLOOKUP(G6018,[1]OPERADORES!$A:$B,2,0)</f>
        <v>MIRIÃ LOBATO RODRIGUES</v>
      </c>
      <c r="I6018" t="s">
        <v>21</v>
      </c>
      <c r="J6018" t="s">
        <v>630</v>
      </c>
      <c r="K6018" t="s">
        <v>631</v>
      </c>
      <c r="L6018">
        <v>23926</v>
      </c>
      <c r="M6018" t="s">
        <v>645</v>
      </c>
      <c r="O6018" t="s">
        <v>11</v>
      </c>
      <c r="P6018">
        <v>5403</v>
      </c>
      <c r="Q6018">
        <v>1</v>
      </c>
      <c r="R6018">
        <v>147.1</v>
      </c>
      <c r="S6018">
        <v>147.1</v>
      </c>
      <c r="T6018">
        <v>98.89</v>
      </c>
      <c r="U6018">
        <v>32.770000000000003</v>
      </c>
      <c r="V6018" t="str">
        <f>VLOOKUP(L6018,'[2]tabela de preços'!$A:$D,4,0)</f>
        <v>SIKKENS</v>
      </c>
      <c r="W6018" t="str">
        <f>VLOOKUP(L6018,'[2]tabela de preços'!$A:$F,6,0)</f>
        <v>PRIMER AUTOMOTIVO</v>
      </c>
      <c r="X6018" t="str">
        <f>VLOOKUP(L6018,'[2]tabela de preços'!$A:$G,7,0)</f>
        <v>AUTOMOTIVO</v>
      </c>
    </row>
    <row r="6019" spans="1:24" x14ac:dyDescent="0.3">
      <c r="A6019" t="s">
        <v>626</v>
      </c>
      <c r="B6019" t="s">
        <v>627</v>
      </c>
      <c r="C6019" t="s">
        <v>706</v>
      </c>
      <c r="D6019" s="1">
        <v>46050</v>
      </c>
      <c r="E6019" t="s">
        <v>707</v>
      </c>
      <c r="F6019">
        <v>9</v>
      </c>
      <c r="G6019">
        <v>174</v>
      </c>
      <c r="H6019" t="str">
        <f>VLOOKUP(G6019,[1]OPERADORES!$A:$B,2,0)</f>
        <v>MIRIÃ LOBATO RODRIGUES</v>
      </c>
      <c r="I6019" t="s">
        <v>21</v>
      </c>
      <c r="J6019" t="s">
        <v>630</v>
      </c>
      <c r="K6019" t="s">
        <v>631</v>
      </c>
      <c r="L6019">
        <v>24247</v>
      </c>
      <c r="M6019" t="s">
        <v>160</v>
      </c>
      <c r="O6019" t="s">
        <v>11</v>
      </c>
      <c r="P6019">
        <v>5403</v>
      </c>
      <c r="Q6019">
        <v>4</v>
      </c>
      <c r="R6019">
        <v>21</v>
      </c>
      <c r="S6019">
        <v>84</v>
      </c>
      <c r="T6019">
        <v>67.48</v>
      </c>
      <c r="U6019">
        <v>19.670000000000002</v>
      </c>
      <c r="V6019" t="str">
        <f>VLOOKUP(L6019,'[2]tabela de preços'!$A:$D,4,0)</f>
        <v>SHERWIN WILLIAMS</v>
      </c>
      <c r="W6019" t="str">
        <f>VLOOKUP(L6019,'[2]tabela de preços'!$A:$F,6,0)</f>
        <v>PRIMER AUTOMOTIVO</v>
      </c>
      <c r="X6019" t="str">
        <f>VLOOKUP(L6019,'[2]tabela de preços'!$A:$G,7,0)</f>
        <v>AUTOMOTIVO</v>
      </c>
    </row>
    <row r="6020" spans="1:24" x14ac:dyDescent="0.3">
      <c r="A6020" t="s">
        <v>626</v>
      </c>
      <c r="B6020" t="s">
        <v>627</v>
      </c>
      <c r="C6020" t="s">
        <v>710</v>
      </c>
      <c r="D6020" s="1">
        <v>46051</v>
      </c>
      <c r="E6020" t="s">
        <v>711</v>
      </c>
      <c r="F6020">
        <v>9</v>
      </c>
      <c r="G6020">
        <v>174</v>
      </c>
      <c r="H6020" t="str">
        <f>VLOOKUP(G6020,[1]OPERADORES!$A:$B,2,0)</f>
        <v>MIRIÃ LOBATO RODRIGUES</v>
      </c>
      <c r="I6020" t="s">
        <v>21</v>
      </c>
      <c r="J6020" t="s">
        <v>630</v>
      </c>
      <c r="K6020" t="s">
        <v>631</v>
      </c>
      <c r="L6020">
        <v>20194</v>
      </c>
      <c r="M6020" t="s">
        <v>701</v>
      </c>
      <c r="O6020" t="s">
        <v>11</v>
      </c>
      <c r="P6020">
        <v>5403</v>
      </c>
      <c r="Q6020">
        <v>1</v>
      </c>
      <c r="R6020">
        <v>354.65</v>
      </c>
      <c r="S6020">
        <v>354.65</v>
      </c>
      <c r="T6020">
        <v>231.8</v>
      </c>
      <c r="U6020">
        <v>34.64</v>
      </c>
      <c r="V6020" t="str">
        <f>VLOOKUP(L6020,'[2]tabela de preços'!$A:$D,4,0)</f>
        <v>SIKKENS</v>
      </c>
      <c r="W6020" t="str">
        <f>VLOOKUP(L6020,'[2]tabela de preços'!$A:$F,6,0)</f>
        <v>VERNIZ AUTOMOTIVO</v>
      </c>
      <c r="X6020" t="str">
        <f>VLOOKUP(L6020,'[2]tabela de preços'!$A:$G,7,0)</f>
        <v>AUTOMOTIVO</v>
      </c>
    </row>
    <row r="6021" spans="1:24" x14ac:dyDescent="0.3">
      <c r="A6021" t="s">
        <v>626</v>
      </c>
      <c r="B6021" t="s">
        <v>627</v>
      </c>
      <c r="C6021" t="s">
        <v>710</v>
      </c>
      <c r="D6021" s="1">
        <v>46051</v>
      </c>
      <c r="E6021" t="s">
        <v>711</v>
      </c>
      <c r="F6021">
        <v>9</v>
      </c>
      <c r="G6021">
        <v>174</v>
      </c>
      <c r="H6021" t="str">
        <f>VLOOKUP(G6021,[1]OPERADORES!$A:$B,2,0)</f>
        <v>MIRIÃ LOBATO RODRIGUES</v>
      </c>
      <c r="I6021" t="s">
        <v>21</v>
      </c>
      <c r="J6021" t="s">
        <v>630</v>
      </c>
      <c r="K6021" t="s">
        <v>631</v>
      </c>
      <c r="L6021">
        <v>23110</v>
      </c>
      <c r="M6021" t="s">
        <v>409</v>
      </c>
      <c r="O6021" t="s">
        <v>11</v>
      </c>
      <c r="P6021">
        <v>5102</v>
      </c>
      <c r="Q6021">
        <v>50</v>
      </c>
      <c r="R6021">
        <v>2.35</v>
      </c>
      <c r="S6021">
        <v>117.5</v>
      </c>
      <c r="T6021">
        <v>92.5</v>
      </c>
      <c r="U6021">
        <v>21.28</v>
      </c>
      <c r="V6021" t="str">
        <f>VLOOKUP(L6021,'[2]tabela de preços'!$A:$D,4,0)</f>
        <v>3M</v>
      </c>
      <c r="W6021" t="str">
        <f>VLOOKUP(L6021,'[2]tabela de preços'!$A:$F,6,0)</f>
        <v xml:space="preserve">DISCOS / LIXAS / ABRASIVOS </v>
      </c>
      <c r="X6021" t="str">
        <f>VLOOKUP(L6021,'[2]tabela de preços'!$A:$G,7,0)</f>
        <v>AUTOMOTIVO</v>
      </c>
    </row>
    <row r="6022" spans="1:24" x14ac:dyDescent="0.3">
      <c r="A6022" t="s">
        <v>626</v>
      </c>
      <c r="B6022" t="s">
        <v>627</v>
      </c>
      <c r="C6022" t="s">
        <v>710</v>
      </c>
      <c r="D6022" s="1">
        <v>46051</v>
      </c>
      <c r="E6022" t="s">
        <v>711</v>
      </c>
      <c r="F6022">
        <v>9</v>
      </c>
      <c r="G6022">
        <v>174</v>
      </c>
      <c r="H6022" t="str">
        <f>VLOOKUP(G6022,[1]OPERADORES!$A:$B,2,0)</f>
        <v>MIRIÃ LOBATO RODRIGUES</v>
      </c>
      <c r="I6022" t="s">
        <v>21</v>
      </c>
      <c r="J6022" t="s">
        <v>630</v>
      </c>
      <c r="K6022" t="s">
        <v>631</v>
      </c>
      <c r="L6022">
        <v>23107</v>
      </c>
      <c r="M6022" t="s">
        <v>247</v>
      </c>
      <c r="O6022" t="s">
        <v>11</v>
      </c>
      <c r="P6022">
        <v>5102</v>
      </c>
      <c r="Q6022">
        <v>50</v>
      </c>
      <c r="R6022">
        <v>2.35</v>
      </c>
      <c r="S6022">
        <v>117.5</v>
      </c>
      <c r="T6022">
        <v>92.5</v>
      </c>
      <c r="U6022">
        <v>21.28</v>
      </c>
      <c r="V6022" t="str">
        <f>VLOOKUP(L6022,'[2]tabela de preços'!$A:$D,4,0)</f>
        <v>3M</v>
      </c>
      <c r="W6022" t="str">
        <f>VLOOKUP(L6022,'[2]tabela de preços'!$A:$F,6,0)</f>
        <v xml:space="preserve">DISCOS / LIXAS / ABRASIVOS </v>
      </c>
      <c r="X6022" t="str">
        <f>VLOOKUP(L6022,'[2]tabela de preços'!$A:$G,7,0)</f>
        <v>AUTOMOTIVO</v>
      </c>
    </row>
    <row r="6023" spans="1:24" x14ac:dyDescent="0.3">
      <c r="A6023" t="s">
        <v>626</v>
      </c>
      <c r="B6023" t="s">
        <v>627</v>
      </c>
      <c r="C6023" t="s">
        <v>710</v>
      </c>
      <c r="D6023" s="1">
        <v>46051</v>
      </c>
      <c r="E6023" t="s">
        <v>711</v>
      </c>
      <c r="F6023">
        <v>9</v>
      </c>
      <c r="G6023">
        <v>174</v>
      </c>
      <c r="H6023" t="str">
        <f>VLOOKUP(G6023,[1]OPERADORES!$A:$B,2,0)</f>
        <v>MIRIÃ LOBATO RODRIGUES</v>
      </c>
      <c r="I6023" t="s">
        <v>21</v>
      </c>
      <c r="J6023" t="s">
        <v>630</v>
      </c>
      <c r="K6023" t="s">
        <v>631</v>
      </c>
      <c r="L6023">
        <v>24248</v>
      </c>
      <c r="M6023" t="s">
        <v>107</v>
      </c>
      <c r="O6023" t="s">
        <v>11</v>
      </c>
      <c r="P6023">
        <v>5102</v>
      </c>
      <c r="Q6023">
        <v>12</v>
      </c>
      <c r="R6023">
        <v>8</v>
      </c>
      <c r="S6023">
        <v>96</v>
      </c>
      <c r="T6023">
        <v>78</v>
      </c>
      <c r="U6023">
        <v>18.75</v>
      </c>
      <c r="V6023" t="str">
        <f>VLOOKUP(L6023,'[2]tabela de preços'!$A:$D,4,0)</f>
        <v>SHERWIN WILLIAMS</v>
      </c>
      <c r="W6023" t="str">
        <f>VLOOKUP(L6023,'[2]tabela de preços'!$A:$F,6,0)</f>
        <v>PRIMER AUTOMOTIVO</v>
      </c>
      <c r="X6023" t="str">
        <f>VLOOKUP(L6023,'[2]tabela de preços'!$A:$G,7,0)</f>
        <v>AUTOMOTIVO</v>
      </c>
    </row>
    <row r="6024" spans="1:24" x14ac:dyDescent="0.3">
      <c r="A6024" t="s">
        <v>626</v>
      </c>
      <c r="B6024" t="s">
        <v>627</v>
      </c>
      <c r="C6024" t="s">
        <v>710</v>
      </c>
      <c r="D6024" s="1">
        <v>46051</v>
      </c>
      <c r="E6024" t="s">
        <v>711</v>
      </c>
      <c r="F6024">
        <v>9</v>
      </c>
      <c r="G6024">
        <v>174</v>
      </c>
      <c r="H6024" t="str">
        <f>VLOOKUP(G6024,[1]OPERADORES!$A:$B,2,0)</f>
        <v>MIRIÃ LOBATO RODRIGUES</v>
      </c>
      <c r="I6024" t="s">
        <v>21</v>
      </c>
      <c r="J6024" t="s">
        <v>630</v>
      </c>
      <c r="K6024" t="s">
        <v>631</v>
      </c>
      <c r="L6024">
        <v>22684</v>
      </c>
      <c r="M6024" t="s">
        <v>73</v>
      </c>
      <c r="O6024" t="s">
        <v>11</v>
      </c>
      <c r="P6024">
        <v>5102</v>
      </c>
      <c r="Q6024">
        <v>80</v>
      </c>
      <c r="R6024">
        <v>3.65</v>
      </c>
      <c r="S6024">
        <v>292</v>
      </c>
      <c r="T6024">
        <v>246.4</v>
      </c>
      <c r="U6024">
        <v>15.62</v>
      </c>
      <c r="V6024" t="str">
        <f>VLOOKUP(L6024,'[2]tabela de preços'!$A:$D,4,0)</f>
        <v>3M</v>
      </c>
      <c r="W6024" t="str">
        <f>VLOOKUP(L6024,'[2]tabela de preços'!$A:$F,6,0)</f>
        <v>FITA AUTOMOTIVA</v>
      </c>
      <c r="X6024" t="str">
        <f>VLOOKUP(L6024,'[2]tabela de preços'!$A:$G,7,0)</f>
        <v>AUTOMOTIVO</v>
      </c>
    </row>
    <row r="6025" spans="1:24" x14ac:dyDescent="0.3">
      <c r="A6025" t="s">
        <v>626</v>
      </c>
      <c r="B6025" t="s">
        <v>627</v>
      </c>
      <c r="C6025" t="s">
        <v>710</v>
      </c>
      <c r="D6025" s="1">
        <v>46051</v>
      </c>
      <c r="E6025" t="s">
        <v>711</v>
      </c>
      <c r="F6025">
        <v>9</v>
      </c>
      <c r="G6025">
        <v>174</v>
      </c>
      <c r="H6025" t="str">
        <f>VLOOKUP(G6025,[1]OPERADORES!$A:$B,2,0)</f>
        <v>MIRIÃ LOBATO RODRIGUES</v>
      </c>
      <c r="I6025" t="s">
        <v>21</v>
      </c>
      <c r="J6025" t="s">
        <v>630</v>
      </c>
      <c r="K6025" t="s">
        <v>631</v>
      </c>
      <c r="L6025">
        <v>9773</v>
      </c>
      <c r="M6025" t="s">
        <v>703</v>
      </c>
      <c r="O6025" t="s">
        <v>11</v>
      </c>
      <c r="P6025">
        <v>5102</v>
      </c>
      <c r="Q6025">
        <v>2</v>
      </c>
      <c r="R6025">
        <v>95.77</v>
      </c>
      <c r="S6025">
        <v>191.54</v>
      </c>
      <c r="T6025">
        <v>145.38</v>
      </c>
      <c r="U6025">
        <v>24.1</v>
      </c>
      <c r="V6025" t="str">
        <f>VLOOKUP(L6025,'[2]tabela de preços'!$A:$D,4,0)</f>
        <v>SIKKENS</v>
      </c>
      <c r="W6025" t="str">
        <f>VLOOKUP(L6025,'[2]tabela de preços'!$A:$F,6,0)</f>
        <v>CATALISADORES INDIVIDUAS</v>
      </c>
      <c r="X6025" t="str">
        <f>VLOOKUP(L6025,'[2]tabela de preços'!$A:$G,7,0)</f>
        <v>AUTOMOTIVO</v>
      </c>
    </row>
    <row r="6026" spans="1:24" x14ac:dyDescent="0.3">
      <c r="A6026" t="s">
        <v>626</v>
      </c>
      <c r="B6026" t="s">
        <v>627</v>
      </c>
      <c r="C6026" t="s">
        <v>710</v>
      </c>
      <c r="D6026" s="1">
        <v>46051</v>
      </c>
      <c r="E6026" t="s">
        <v>711</v>
      </c>
      <c r="F6026">
        <v>9</v>
      </c>
      <c r="G6026">
        <v>174</v>
      </c>
      <c r="H6026" t="str">
        <f>VLOOKUP(G6026,[1]OPERADORES!$A:$B,2,0)</f>
        <v>MIRIÃ LOBATO RODRIGUES</v>
      </c>
      <c r="I6026" t="s">
        <v>21</v>
      </c>
      <c r="J6026" t="s">
        <v>630</v>
      </c>
      <c r="K6026" t="s">
        <v>631</v>
      </c>
      <c r="L6026">
        <v>9775</v>
      </c>
      <c r="M6026" t="s">
        <v>708</v>
      </c>
      <c r="O6026" t="s">
        <v>11</v>
      </c>
      <c r="P6026">
        <v>5102</v>
      </c>
      <c r="Q6026">
        <v>1</v>
      </c>
      <c r="R6026">
        <v>54.57</v>
      </c>
      <c r="S6026">
        <v>54.57</v>
      </c>
      <c r="T6026">
        <v>41.42</v>
      </c>
      <c r="U6026">
        <v>24.1</v>
      </c>
      <c r="V6026" t="str">
        <f>VLOOKUP(L6026,'[2]tabela de preços'!$A:$D,4,0)</f>
        <v>SIKKENS</v>
      </c>
      <c r="W6026" t="str">
        <f>VLOOKUP(L6026,'[2]tabela de preços'!$A:$F,6,0)</f>
        <v>CATALISADORES INDIVIDUAS</v>
      </c>
      <c r="X6026" t="str">
        <f>VLOOKUP(L6026,'[2]tabela de preços'!$A:$G,7,0)</f>
        <v>AUTOMOTIVO</v>
      </c>
    </row>
    <row r="6027" spans="1:24" x14ac:dyDescent="0.3">
      <c r="A6027" t="s">
        <v>626</v>
      </c>
      <c r="B6027" t="s">
        <v>627</v>
      </c>
      <c r="C6027" t="s">
        <v>710</v>
      </c>
      <c r="D6027" s="1">
        <v>46051</v>
      </c>
      <c r="E6027" t="s">
        <v>711</v>
      </c>
      <c r="F6027">
        <v>9</v>
      </c>
      <c r="G6027">
        <v>174</v>
      </c>
      <c r="H6027" t="str">
        <f>VLOOKUP(G6027,[1]OPERADORES!$A:$B,2,0)</f>
        <v>MIRIÃ LOBATO RODRIGUES</v>
      </c>
      <c r="I6027" t="s">
        <v>21</v>
      </c>
      <c r="J6027" t="s">
        <v>630</v>
      </c>
      <c r="K6027" t="s">
        <v>631</v>
      </c>
      <c r="L6027">
        <v>23076</v>
      </c>
      <c r="M6027" t="s">
        <v>97</v>
      </c>
      <c r="O6027" t="s">
        <v>11</v>
      </c>
      <c r="P6027">
        <v>5403</v>
      </c>
      <c r="Q6027">
        <v>6</v>
      </c>
      <c r="R6027">
        <v>34.89</v>
      </c>
      <c r="S6027">
        <v>209.34</v>
      </c>
      <c r="T6027">
        <v>159.18</v>
      </c>
      <c r="U6027">
        <v>23.96</v>
      </c>
      <c r="V6027" t="str">
        <f>VLOOKUP(L6027,'[2]tabela de preços'!$A:$D,4,0)</f>
        <v>WANDA</v>
      </c>
      <c r="W6027" t="str">
        <f>VLOOKUP(L6027,'[2]tabela de preços'!$A:$F,6,0)</f>
        <v>PRIMER AUTOMOTIVO</v>
      </c>
      <c r="X6027" t="str">
        <f>VLOOKUP(L6027,'[2]tabela de preços'!$A:$G,7,0)</f>
        <v>AUTOMOTIVO</v>
      </c>
    </row>
    <row r="6028" spans="1:24" x14ac:dyDescent="0.3">
      <c r="A6028" t="s">
        <v>626</v>
      </c>
      <c r="B6028" t="s">
        <v>627</v>
      </c>
      <c r="C6028" t="s">
        <v>710</v>
      </c>
      <c r="D6028" s="1">
        <v>46051</v>
      </c>
      <c r="E6028" t="s">
        <v>711</v>
      </c>
      <c r="F6028">
        <v>9</v>
      </c>
      <c r="G6028">
        <v>174</v>
      </c>
      <c r="H6028" t="str">
        <f>VLOOKUP(G6028,[1]OPERADORES!$A:$B,2,0)</f>
        <v>MIRIÃ LOBATO RODRIGUES</v>
      </c>
      <c r="I6028" t="s">
        <v>21</v>
      </c>
      <c r="J6028" t="s">
        <v>630</v>
      </c>
      <c r="K6028" t="s">
        <v>631</v>
      </c>
      <c r="L6028">
        <v>23690</v>
      </c>
      <c r="M6028" t="s">
        <v>98</v>
      </c>
      <c r="O6028" t="s">
        <v>11</v>
      </c>
      <c r="P6028">
        <v>5403</v>
      </c>
      <c r="Q6028">
        <v>6</v>
      </c>
      <c r="R6028">
        <v>39.89</v>
      </c>
      <c r="S6028">
        <v>239.34</v>
      </c>
      <c r="T6028">
        <v>189.66</v>
      </c>
      <c r="U6028">
        <v>20.76</v>
      </c>
      <c r="V6028" t="str">
        <f>VLOOKUP(L6028,'[2]tabela de preços'!$A:$D,4,0)</f>
        <v>WANDA</v>
      </c>
      <c r="W6028" t="str">
        <f>VLOOKUP(L6028,'[2]tabela de preços'!$A:$F,6,0)</f>
        <v>VERNIZ AUTOMOTIVO</v>
      </c>
      <c r="X6028" t="str">
        <f>VLOOKUP(L6028,'[2]tabela de preços'!$A:$G,7,0)</f>
        <v>AUTOMOTIVO</v>
      </c>
    </row>
    <row r="6029" spans="1:24" x14ac:dyDescent="0.3">
      <c r="A6029" t="s">
        <v>626</v>
      </c>
      <c r="B6029" t="s">
        <v>627</v>
      </c>
      <c r="C6029" t="s">
        <v>710</v>
      </c>
      <c r="D6029" s="1">
        <v>46051</v>
      </c>
      <c r="E6029" t="s">
        <v>711</v>
      </c>
      <c r="F6029">
        <v>9</v>
      </c>
      <c r="G6029">
        <v>174</v>
      </c>
      <c r="H6029" t="str">
        <f>VLOOKUP(G6029,[1]OPERADORES!$A:$B,2,0)</f>
        <v>MIRIÃ LOBATO RODRIGUES</v>
      </c>
      <c r="I6029" t="s">
        <v>21</v>
      </c>
      <c r="J6029" t="s">
        <v>630</v>
      </c>
      <c r="K6029" t="s">
        <v>631</v>
      </c>
      <c r="L6029">
        <v>23602</v>
      </c>
      <c r="M6029" t="s">
        <v>215</v>
      </c>
      <c r="O6029" t="s">
        <v>11</v>
      </c>
      <c r="P6029">
        <v>5403</v>
      </c>
      <c r="Q6029">
        <v>9</v>
      </c>
      <c r="R6029">
        <v>35.89</v>
      </c>
      <c r="S6029">
        <v>323.01</v>
      </c>
      <c r="T6029">
        <v>263.25</v>
      </c>
      <c r="U6029">
        <v>18.5</v>
      </c>
      <c r="V6029" t="str">
        <f>VLOOKUP(L6029,'[2]tabela de preços'!$A:$D,4,0)</f>
        <v>SHERWIN WILLIAMS</v>
      </c>
      <c r="W6029" t="str">
        <f>VLOOKUP(L6029,'[2]tabela de preços'!$A:$F,6,0)</f>
        <v>VERNIZ AUTOMOTIVO</v>
      </c>
      <c r="X6029" t="str">
        <f>VLOOKUP(L6029,'[2]tabela de preços'!$A:$G,7,0)</f>
        <v>AUTOMOTIVO</v>
      </c>
    </row>
    <row r="6030" spans="1:24" x14ac:dyDescent="0.3">
      <c r="A6030" t="s">
        <v>626</v>
      </c>
      <c r="B6030" t="s">
        <v>627</v>
      </c>
      <c r="C6030" t="s">
        <v>710</v>
      </c>
      <c r="D6030" s="1">
        <v>46051</v>
      </c>
      <c r="E6030" t="s">
        <v>711</v>
      </c>
      <c r="F6030">
        <v>9</v>
      </c>
      <c r="G6030">
        <v>174</v>
      </c>
      <c r="H6030" t="str">
        <f>VLOOKUP(G6030,[1]OPERADORES!$A:$B,2,0)</f>
        <v>MIRIÃ LOBATO RODRIGUES</v>
      </c>
      <c r="I6030" t="s">
        <v>21</v>
      </c>
      <c r="J6030" t="s">
        <v>630</v>
      </c>
      <c r="K6030" t="s">
        <v>631</v>
      </c>
      <c r="L6030">
        <v>21077</v>
      </c>
      <c r="M6030" t="s">
        <v>207</v>
      </c>
      <c r="O6030" t="s">
        <v>11</v>
      </c>
      <c r="P6030">
        <v>5102</v>
      </c>
      <c r="Q6030">
        <v>6</v>
      </c>
      <c r="R6030">
        <v>44.68</v>
      </c>
      <c r="S6030">
        <v>268.08</v>
      </c>
      <c r="T6030">
        <v>203.52</v>
      </c>
      <c r="U6030">
        <v>24.08</v>
      </c>
      <c r="V6030" t="str">
        <f>VLOOKUP(L6030,'[2]tabela de preços'!$A:$D,4,0)</f>
        <v>SHERWIN WILLIAMS</v>
      </c>
      <c r="W6030" t="str">
        <f>VLOOKUP(L6030,'[2]tabela de preços'!$A:$F,6,0)</f>
        <v>MASSA POLIÉSTER</v>
      </c>
      <c r="X6030" t="str">
        <f>VLOOKUP(L6030,'[2]tabela de preços'!$A:$G,7,0)</f>
        <v>AUTOMOTIVO</v>
      </c>
    </row>
    <row r="6031" spans="1:24" x14ac:dyDescent="0.3">
      <c r="A6031" t="s">
        <v>626</v>
      </c>
      <c r="B6031" t="s">
        <v>627</v>
      </c>
      <c r="C6031" t="s">
        <v>710</v>
      </c>
      <c r="D6031" s="1">
        <v>46051</v>
      </c>
      <c r="E6031" t="s">
        <v>711</v>
      </c>
      <c r="F6031">
        <v>9</v>
      </c>
      <c r="G6031">
        <v>174</v>
      </c>
      <c r="H6031" t="str">
        <f>VLOOKUP(G6031,[1]OPERADORES!$A:$B,2,0)</f>
        <v>MIRIÃ LOBATO RODRIGUES</v>
      </c>
      <c r="I6031" t="s">
        <v>21</v>
      </c>
      <c r="J6031" t="s">
        <v>630</v>
      </c>
      <c r="K6031" t="s">
        <v>631</v>
      </c>
      <c r="L6031">
        <v>24247</v>
      </c>
      <c r="M6031" t="s">
        <v>160</v>
      </c>
      <c r="O6031" t="s">
        <v>11</v>
      </c>
      <c r="P6031">
        <v>5403</v>
      </c>
      <c r="Q6031">
        <v>12</v>
      </c>
      <c r="R6031">
        <v>21</v>
      </c>
      <c r="S6031">
        <v>252</v>
      </c>
      <c r="T6031">
        <v>202.44</v>
      </c>
      <c r="U6031">
        <v>19.670000000000002</v>
      </c>
      <c r="V6031" t="str">
        <f>VLOOKUP(L6031,'[2]tabela de preços'!$A:$D,4,0)</f>
        <v>SHERWIN WILLIAMS</v>
      </c>
      <c r="W6031" t="str">
        <f>VLOOKUP(L6031,'[2]tabela de preços'!$A:$F,6,0)</f>
        <v>PRIMER AUTOMOTIVO</v>
      </c>
      <c r="X6031" t="str">
        <f>VLOOKUP(L6031,'[2]tabela de preços'!$A:$G,7,0)</f>
        <v>AUTOMOTIVO</v>
      </c>
    </row>
    <row r="6032" spans="1:24" x14ac:dyDescent="0.3">
      <c r="A6032" t="s">
        <v>626</v>
      </c>
      <c r="B6032" t="s">
        <v>627</v>
      </c>
      <c r="C6032" t="s">
        <v>710</v>
      </c>
      <c r="D6032" s="1">
        <v>46051</v>
      </c>
      <c r="E6032" t="s">
        <v>711</v>
      </c>
      <c r="F6032">
        <v>9</v>
      </c>
      <c r="G6032">
        <v>174</v>
      </c>
      <c r="H6032" t="str">
        <f>VLOOKUP(G6032,[1]OPERADORES!$A:$B,2,0)</f>
        <v>MIRIÃ LOBATO RODRIGUES</v>
      </c>
      <c r="I6032" t="s">
        <v>21</v>
      </c>
      <c r="J6032" t="s">
        <v>630</v>
      </c>
      <c r="K6032" t="s">
        <v>631</v>
      </c>
      <c r="L6032">
        <v>9995</v>
      </c>
      <c r="M6032" t="s">
        <v>704</v>
      </c>
      <c r="O6032" t="s">
        <v>11</v>
      </c>
      <c r="P6032">
        <v>5102</v>
      </c>
      <c r="Q6032">
        <v>1</v>
      </c>
      <c r="R6032">
        <v>186.08</v>
      </c>
      <c r="S6032">
        <v>186.08</v>
      </c>
      <c r="T6032">
        <v>141.24</v>
      </c>
      <c r="U6032">
        <v>24.1</v>
      </c>
      <c r="V6032" t="str">
        <f>VLOOKUP(L6032,'[2]tabela de preços'!$A:$D,4,0)</f>
        <v>SIKKENS</v>
      </c>
      <c r="W6032" t="str">
        <f>VLOOKUP(L6032,'[2]tabela de preços'!$A:$F,6,0)</f>
        <v>DILUENTE</v>
      </c>
      <c r="X6032" t="str">
        <f>VLOOKUP(L6032,'[2]tabela de preços'!$A:$G,7,0)</f>
        <v>AUTOMOTIVO</v>
      </c>
    </row>
    <row r="6033" spans="1:24" x14ac:dyDescent="0.3">
      <c r="A6033" t="s">
        <v>626</v>
      </c>
      <c r="B6033" t="s">
        <v>627</v>
      </c>
      <c r="C6033" t="s">
        <v>2373</v>
      </c>
      <c r="D6033" s="1">
        <v>46052</v>
      </c>
      <c r="E6033" t="s">
        <v>2374</v>
      </c>
      <c r="F6033">
        <v>9</v>
      </c>
      <c r="G6033">
        <v>174</v>
      </c>
      <c r="H6033" t="str">
        <f>VLOOKUP(G6033,[1]OPERADORES!$A:$B,2,0)</f>
        <v>MIRIÃ LOBATO RODRIGUES</v>
      </c>
      <c r="I6033" t="s">
        <v>21</v>
      </c>
      <c r="J6033" t="s">
        <v>630</v>
      </c>
      <c r="K6033" t="s">
        <v>631</v>
      </c>
      <c r="L6033">
        <v>20333</v>
      </c>
      <c r="M6033" t="s">
        <v>2375</v>
      </c>
      <c r="O6033" t="s">
        <v>11</v>
      </c>
      <c r="P6033">
        <v>5403</v>
      </c>
      <c r="Q6033">
        <v>2</v>
      </c>
      <c r="R6033">
        <v>62.82</v>
      </c>
      <c r="S6033">
        <v>125.64</v>
      </c>
      <c r="T6033">
        <v>89.58</v>
      </c>
      <c r="U6033">
        <v>28.7</v>
      </c>
      <c r="V6033" t="str">
        <f>VLOOKUP(L6033,'[2]tabela de preços'!$A:$D,4,0)</f>
        <v>SHERWIN WILLIAMS</v>
      </c>
      <c r="W6033" t="str">
        <f>VLOOKUP(L6033,'[2]tabela de preços'!$A:$F,6,0)</f>
        <v>TINTAS POLIÉSTER</v>
      </c>
      <c r="X6033" t="str">
        <f>VLOOKUP(L6033,'[2]tabela de preços'!$A:$G,7,0)</f>
        <v>AUTOMOTIVO</v>
      </c>
    </row>
    <row r="6034" spans="1:24" x14ac:dyDescent="0.3">
      <c r="A6034" t="s">
        <v>626</v>
      </c>
      <c r="B6034" t="s">
        <v>627</v>
      </c>
      <c r="C6034" t="s">
        <v>2425</v>
      </c>
      <c r="D6034" s="1">
        <v>46055</v>
      </c>
      <c r="F6034">
        <v>9</v>
      </c>
      <c r="G6034">
        <v>174</v>
      </c>
      <c r="H6034" t="str">
        <f>VLOOKUP(G6034,[1]OPERADORES!$A:$B,2,0)</f>
        <v>MIRIÃ LOBATO RODRIGUES</v>
      </c>
      <c r="I6034" t="s">
        <v>21</v>
      </c>
      <c r="J6034" t="s">
        <v>630</v>
      </c>
      <c r="K6034" t="s">
        <v>631</v>
      </c>
      <c r="L6034">
        <v>85636</v>
      </c>
      <c r="M6034" t="s">
        <v>696</v>
      </c>
      <c r="N6034" t="s">
        <v>2426</v>
      </c>
      <c r="O6034" t="s">
        <v>11</v>
      </c>
      <c r="P6034">
        <v>1202</v>
      </c>
      <c r="Q6034">
        <v>-12</v>
      </c>
      <c r="R6034">
        <v>7.36</v>
      </c>
      <c r="S6034">
        <v>-88.32</v>
      </c>
      <c r="T6034">
        <v>-67.08</v>
      </c>
      <c r="U6034">
        <v>24.05</v>
      </c>
      <c r="V6034" t="str">
        <f>VLOOKUP(L6034,'[2]tabela de preços'!$A:$D,4,0)</f>
        <v>UNIPEGA</v>
      </c>
      <c r="W6034" t="str">
        <f>VLOOKUP(L6034,'[2]tabela de preços'!$A:$F,6,0)</f>
        <v>DESENGRIPANTE</v>
      </c>
      <c r="X6034" t="str">
        <f>VLOOKUP(L6034,'[2]tabela de preços'!$A:$G,7,0)</f>
        <v>AUTOMOTIVO</v>
      </c>
    </row>
    <row r="6035" spans="1:24" x14ac:dyDescent="0.3">
      <c r="A6035" t="s">
        <v>626</v>
      </c>
      <c r="B6035" t="s">
        <v>627</v>
      </c>
      <c r="C6035" t="s">
        <v>2427</v>
      </c>
      <c r="D6035" s="1">
        <v>46055</v>
      </c>
      <c r="E6035" t="s">
        <v>2428</v>
      </c>
      <c r="F6035">
        <v>9</v>
      </c>
      <c r="G6035">
        <v>174</v>
      </c>
      <c r="H6035" t="str">
        <f>VLOOKUP(G6035,[1]OPERADORES!$A:$B,2,0)</f>
        <v>MIRIÃ LOBATO RODRIGUES</v>
      </c>
      <c r="I6035" t="s">
        <v>21</v>
      </c>
      <c r="J6035" t="s">
        <v>630</v>
      </c>
      <c r="K6035" t="s">
        <v>631</v>
      </c>
      <c r="L6035">
        <v>23716</v>
      </c>
      <c r="M6035" t="s">
        <v>220</v>
      </c>
      <c r="O6035" t="s">
        <v>11</v>
      </c>
      <c r="P6035">
        <v>5102</v>
      </c>
      <c r="Q6035">
        <v>2</v>
      </c>
      <c r="R6035">
        <v>40.71</v>
      </c>
      <c r="S6035">
        <v>81.42</v>
      </c>
      <c r="T6035">
        <v>61.8</v>
      </c>
      <c r="U6035">
        <v>24.1</v>
      </c>
      <c r="V6035" t="str">
        <f>VLOOKUP(L6035,'[2]tabela de preços'!$A:$D,4,0)</f>
        <v>NEW PAD</v>
      </c>
      <c r="W6035" t="str">
        <f>VLOOKUP(L6035,'[2]tabela de preços'!$A:$F,6,0)</f>
        <v>BOINAS PARA POLIMENTO</v>
      </c>
      <c r="X6035" t="str">
        <f>VLOOKUP(L6035,'[2]tabela de preços'!$A:$G,7,0)</f>
        <v>AUTOMOTIVO</v>
      </c>
    </row>
    <row r="6036" spans="1:24" x14ac:dyDescent="0.3">
      <c r="A6036" t="s">
        <v>626</v>
      </c>
      <c r="B6036" t="s">
        <v>627</v>
      </c>
      <c r="C6036" t="s">
        <v>2427</v>
      </c>
      <c r="D6036" s="1">
        <v>46055</v>
      </c>
      <c r="E6036" t="s">
        <v>2428</v>
      </c>
      <c r="F6036">
        <v>9</v>
      </c>
      <c r="G6036">
        <v>174</v>
      </c>
      <c r="H6036" t="str">
        <f>VLOOKUP(G6036,[1]OPERADORES!$A:$B,2,0)</f>
        <v>MIRIÃ LOBATO RODRIGUES</v>
      </c>
      <c r="I6036" t="s">
        <v>21</v>
      </c>
      <c r="J6036" t="s">
        <v>630</v>
      </c>
      <c r="K6036" t="s">
        <v>631</v>
      </c>
      <c r="L6036">
        <v>86866</v>
      </c>
      <c r="M6036" t="s">
        <v>2071</v>
      </c>
      <c r="O6036" t="s">
        <v>11</v>
      </c>
      <c r="P6036">
        <v>5403</v>
      </c>
      <c r="Q6036">
        <v>6</v>
      </c>
      <c r="R6036">
        <v>4.4400000000000004</v>
      </c>
      <c r="S6036">
        <v>26.64</v>
      </c>
      <c r="T6036">
        <v>20.7</v>
      </c>
      <c r="U6036">
        <v>22.3</v>
      </c>
      <c r="V6036" t="str">
        <f>VLOOKUP(L6036,'[2]tabela de preços'!$A:$D,4,0)</f>
        <v>SHERWIN WILLIAMS</v>
      </c>
      <c r="W6036" t="str">
        <f>VLOOKUP(L6036,'[2]tabela de preços'!$A:$F,6,0)</f>
        <v>CORANTES</v>
      </c>
      <c r="X6036" t="str">
        <f>VLOOKUP(L6036,'[2]tabela de preços'!$A:$G,7,0)</f>
        <v>IMOBILIÁRIO</v>
      </c>
    </row>
    <row r="6037" spans="1:24" x14ac:dyDescent="0.3">
      <c r="A6037" t="s">
        <v>626</v>
      </c>
      <c r="B6037" t="s">
        <v>627</v>
      </c>
      <c r="C6037" t="s">
        <v>2427</v>
      </c>
      <c r="D6037" s="1">
        <v>46055</v>
      </c>
      <c r="E6037" t="s">
        <v>2428</v>
      </c>
      <c r="F6037">
        <v>9</v>
      </c>
      <c r="G6037">
        <v>174</v>
      </c>
      <c r="H6037" t="str">
        <f>VLOOKUP(G6037,[1]OPERADORES!$A:$B,2,0)</f>
        <v>MIRIÃ LOBATO RODRIGUES</v>
      </c>
      <c r="I6037" t="s">
        <v>21</v>
      </c>
      <c r="J6037" t="s">
        <v>630</v>
      </c>
      <c r="K6037" t="s">
        <v>631</v>
      </c>
      <c r="L6037">
        <v>23110</v>
      </c>
      <c r="M6037" t="s">
        <v>409</v>
      </c>
      <c r="O6037" t="s">
        <v>11</v>
      </c>
      <c r="P6037">
        <v>5102</v>
      </c>
      <c r="Q6037">
        <v>50</v>
      </c>
      <c r="R6037">
        <v>2.35</v>
      </c>
      <c r="S6037">
        <v>117.5</v>
      </c>
      <c r="T6037">
        <v>92.5</v>
      </c>
      <c r="U6037">
        <v>21.28</v>
      </c>
      <c r="V6037" t="str">
        <f>VLOOKUP(L6037,'[2]tabela de preços'!$A:$D,4,0)</f>
        <v>3M</v>
      </c>
      <c r="W6037" t="str">
        <f>VLOOKUP(L6037,'[2]tabela de preços'!$A:$F,6,0)</f>
        <v xml:space="preserve">DISCOS / LIXAS / ABRASIVOS </v>
      </c>
      <c r="X6037" t="str">
        <f>VLOOKUP(L6037,'[2]tabela de preços'!$A:$G,7,0)</f>
        <v>AUTOMOTIVO</v>
      </c>
    </row>
    <row r="6038" spans="1:24" x14ac:dyDescent="0.3">
      <c r="A6038" t="s">
        <v>626</v>
      </c>
      <c r="B6038" t="s">
        <v>627</v>
      </c>
      <c r="C6038" t="s">
        <v>2427</v>
      </c>
      <c r="D6038" s="1">
        <v>46055</v>
      </c>
      <c r="E6038" t="s">
        <v>2428</v>
      </c>
      <c r="F6038">
        <v>9</v>
      </c>
      <c r="G6038">
        <v>174</v>
      </c>
      <c r="H6038" t="str">
        <f>VLOOKUP(G6038,[1]OPERADORES!$A:$B,2,0)</f>
        <v>MIRIÃ LOBATO RODRIGUES</v>
      </c>
      <c r="I6038" t="s">
        <v>21</v>
      </c>
      <c r="J6038" t="s">
        <v>630</v>
      </c>
      <c r="K6038" t="s">
        <v>631</v>
      </c>
      <c r="L6038">
        <v>23106</v>
      </c>
      <c r="M6038" t="s">
        <v>403</v>
      </c>
      <c r="O6038" t="s">
        <v>11</v>
      </c>
      <c r="P6038">
        <v>5102</v>
      </c>
      <c r="Q6038">
        <v>50</v>
      </c>
      <c r="R6038">
        <v>2.35</v>
      </c>
      <c r="S6038">
        <v>117.5</v>
      </c>
      <c r="T6038">
        <v>96</v>
      </c>
      <c r="U6038">
        <v>18.3</v>
      </c>
      <c r="V6038" t="str">
        <f>VLOOKUP(L6038,'[2]tabela de preços'!$A:$D,4,0)</f>
        <v>3M</v>
      </c>
      <c r="W6038" t="str">
        <f>VLOOKUP(L6038,'[2]tabela de preços'!$A:$F,6,0)</f>
        <v xml:space="preserve">DISCOS / LIXAS / ABRASIVOS </v>
      </c>
      <c r="X6038" t="str">
        <f>VLOOKUP(L6038,'[2]tabela de preços'!$A:$G,7,0)</f>
        <v>AUTOMOTIVO</v>
      </c>
    </row>
    <row r="6039" spans="1:24" x14ac:dyDescent="0.3">
      <c r="A6039" t="s">
        <v>626</v>
      </c>
      <c r="B6039" t="s">
        <v>627</v>
      </c>
      <c r="C6039" t="s">
        <v>2427</v>
      </c>
      <c r="D6039" s="1">
        <v>46055</v>
      </c>
      <c r="E6039" t="s">
        <v>2428</v>
      </c>
      <c r="F6039">
        <v>9</v>
      </c>
      <c r="G6039">
        <v>174</v>
      </c>
      <c r="H6039" t="str">
        <f>VLOOKUP(G6039,[1]OPERADORES!$A:$B,2,0)</f>
        <v>MIRIÃ LOBATO RODRIGUES</v>
      </c>
      <c r="I6039" t="s">
        <v>21</v>
      </c>
      <c r="J6039" t="s">
        <v>630</v>
      </c>
      <c r="K6039" t="s">
        <v>631</v>
      </c>
      <c r="L6039">
        <v>20384</v>
      </c>
      <c r="M6039" t="s">
        <v>648</v>
      </c>
      <c r="O6039" t="s">
        <v>11</v>
      </c>
      <c r="P6039">
        <v>5403</v>
      </c>
      <c r="Q6039">
        <v>1</v>
      </c>
      <c r="R6039">
        <v>32.159999999999997</v>
      </c>
      <c r="S6039">
        <v>32.159999999999997</v>
      </c>
      <c r="T6039">
        <v>22.93</v>
      </c>
      <c r="U6039">
        <v>28.7</v>
      </c>
      <c r="V6039" t="str">
        <f>VLOOKUP(L6039,'[2]tabela de preços'!$A:$D,4,0)</f>
        <v>SHERWIN WILLIAMS</v>
      </c>
      <c r="W6039" t="str">
        <f>VLOOKUP(L6039,'[2]tabela de preços'!$A:$F,6,0)</f>
        <v>TINTAS PU</v>
      </c>
      <c r="X6039" t="str">
        <f>VLOOKUP(L6039,'[2]tabela de preços'!$A:$G,7,0)</f>
        <v>AUTOMOTIVO</v>
      </c>
    </row>
    <row r="6040" spans="1:24" x14ac:dyDescent="0.3">
      <c r="A6040" t="s">
        <v>626</v>
      </c>
      <c r="B6040" t="s">
        <v>627</v>
      </c>
      <c r="C6040" t="s">
        <v>2427</v>
      </c>
      <c r="D6040" s="1">
        <v>46055</v>
      </c>
      <c r="E6040" t="s">
        <v>2428</v>
      </c>
      <c r="F6040">
        <v>9</v>
      </c>
      <c r="G6040">
        <v>174</v>
      </c>
      <c r="H6040" t="str">
        <f>VLOOKUP(G6040,[1]OPERADORES!$A:$B,2,0)</f>
        <v>MIRIÃ LOBATO RODRIGUES</v>
      </c>
      <c r="I6040" t="s">
        <v>21</v>
      </c>
      <c r="J6040" t="s">
        <v>630</v>
      </c>
      <c r="K6040" t="s">
        <v>631</v>
      </c>
      <c r="L6040">
        <v>20817</v>
      </c>
      <c r="M6040" t="s">
        <v>153</v>
      </c>
      <c r="O6040" t="s">
        <v>11</v>
      </c>
      <c r="P6040">
        <v>5102</v>
      </c>
      <c r="Q6040">
        <v>2</v>
      </c>
      <c r="R6040">
        <v>22.89</v>
      </c>
      <c r="S6040">
        <v>45.78</v>
      </c>
      <c r="T6040">
        <v>37.24</v>
      </c>
      <c r="U6040">
        <v>18.649999999999999</v>
      </c>
      <c r="V6040" t="str">
        <f>VLOOKUP(L6040,'[2]tabela de preços'!$A:$D,4,0)</f>
        <v>AUTO AMERICA</v>
      </c>
      <c r="W6040" t="str">
        <f>VLOOKUP(L6040,'[2]tabela de preços'!$A:$F,6,0)</f>
        <v>MASSA DE POLIR</v>
      </c>
      <c r="X6040" t="str">
        <f>VLOOKUP(L6040,'[2]tabela de preços'!$A:$G,7,0)</f>
        <v>AUTOMOTIVO</v>
      </c>
    </row>
    <row r="6041" spans="1:24" x14ac:dyDescent="0.3">
      <c r="A6041" t="s">
        <v>626</v>
      </c>
      <c r="B6041" t="s">
        <v>627</v>
      </c>
      <c r="C6041" t="s">
        <v>2427</v>
      </c>
      <c r="D6041" s="1">
        <v>46055</v>
      </c>
      <c r="E6041" t="s">
        <v>2428</v>
      </c>
      <c r="F6041">
        <v>9</v>
      </c>
      <c r="G6041">
        <v>174</v>
      </c>
      <c r="H6041" t="str">
        <f>VLOOKUP(G6041,[1]OPERADORES!$A:$B,2,0)</f>
        <v>MIRIÃ LOBATO RODRIGUES</v>
      </c>
      <c r="I6041" t="s">
        <v>21</v>
      </c>
      <c r="J6041" t="s">
        <v>630</v>
      </c>
      <c r="K6041" t="s">
        <v>631</v>
      </c>
      <c r="L6041">
        <v>85189</v>
      </c>
      <c r="M6041" t="s">
        <v>197</v>
      </c>
      <c r="O6041" t="s">
        <v>11</v>
      </c>
      <c r="P6041">
        <v>5102</v>
      </c>
      <c r="Q6041">
        <v>1</v>
      </c>
      <c r="R6041">
        <v>177.9</v>
      </c>
      <c r="S6041">
        <v>177.9</v>
      </c>
      <c r="T6041">
        <v>138.15</v>
      </c>
      <c r="U6041">
        <v>22.34</v>
      </c>
      <c r="V6041" t="str">
        <f>VLOOKUP(L6041,'[2]tabela de preços'!$A:$D,4,0)</f>
        <v>PDR</v>
      </c>
      <c r="W6041" t="str">
        <f>VLOOKUP(L6041,'[2]tabela de preços'!$A:$F,6,0)</f>
        <v>PISTOLAS</v>
      </c>
      <c r="X6041" t="str">
        <f>VLOOKUP(L6041,'[2]tabela de preços'!$A:$G,7,0)</f>
        <v>AUTOMOTIVO</v>
      </c>
    </row>
    <row r="6042" spans="1:24" x14ac:dyDescent="0.3">
      <c r="A6042" t="s">
        <v>626</v>
      </c>
      <c r="B6042" t="s">
        <v>627</v>
      </c>
      <c r="C6042" t="s">
        <v>2427</v>
      </c>
      <c r="D6042" s="1">
        <v>46055</v>
      </c>
      <c r="E6042" t="s">
        <v>2428</v>
      </c>
      <c r="F6042">
        <v>9</v>
      </c>
      <c r="G6042">
        <v>174</v>
      </c>
      <c r="H6042" t="str">
        <f>VLOOKUP(G6042,[1]OPERADORES!$A:$B,2,0)</f>
        <v>MIRIÃ LOBATO RODRIGUES</v>
      </c>
      <c r="I6042" t="s">
        <v>21</v>
      </c>
      <c r="J6042" t="s">
        <v>630</v>
      </c>
      <c r="K6042" t="s">
        <v>631</v>
      </c>
      <c r="L6042">
        <v>84426</v>
      </c>
      <c r="M6042" t="s">
        <v>1957</v>
      </c>
      <c r="O6042" t="s">
        <v>11</v>
      </c>
      <c r="P6042">
        <v>5102</v>
      </c>
      <c r="Q6042">
        <v>1</v>
      </c>
      <c r="R6042">
        <v>4.32</v>
      </c>
      <c r="S6042">
        <v>4.32</v>
      </c>
      <c r="T6042">
        <v>3.28</v>
      </c>
      <c r="U6042">
        <v>24.07</v>
      </c>
      <c r="V6042" t="str">
        <f>VLOOKUP(L6042,'[2]tabela de preços'!$A:$D,4,0)</f>
        <v>ATLAS</v>
      </c>
      <c r="W6042" t="str">
        <f>VLOOKUP(L6042,'[2]tabela de preços'!$A:$F,6,0)</f>
        <v>ROLOS / TRINCHAS / PINCÉIS / ESPÁTULAS</v>
      </c>
      <c r="X6042" t="str">
        <f>VLOOKUP(L6042,'[2]tabela de preços'!$A:$G,7,0)</f>
        <v>IMOBILIÁRIO</v>
      </c>
    </row>
    <row r="6043" spans="1:24" x14ac:dyDescent="0.3">
      <c r="A6043" t="s">
        <v>626</v>
      </c>
      <c r="B6043" t="s">
        <v>627</v>
      </c>
      <c r="C6043" t="s">
        <v>2427</v>
      </c>
      <c r="D6043" s="1">
        <v>46055</v>
      </c>
      <c r="E6043" t="s">
        <v>2428</v>
      </c>
      <c r="F6043">
        <v>9</v>
      </c>
      <c r="G6043">
        <v>174</v>
      </c>
      <c r="H6043" t="str">
        <f>VLOOKUP(G6043,[1]OPERADORES!$A:$B,2,0)</f>
        <v>MIRIÃ LOBATO RODRIGUES</v>
      </c>
      <c r="I6043" t="s">
        <v>21</v>
      </c>
      <c r="J6043" t="s">
        <v>630</v>
      </c>
      <c r="K6043" t="s">
        <v>631</v>
      </c>
      <c r="L6043">
        <v>84560</v>
      </c>
      <c r="M6043" t="s">
        <v>118</v>
      </c>
      <c r="O6043" t="s">
        <v>11</v>
      </c>
      <c r="P6043">
        <v>5102</v>
      </c>
      <c r="Q6043">
        <v>20</v>
      </c>
      <c r="R6043">
        <v>47.89</v>
      </c>
      <c r="S6043">
        <v>957.8</v>
      </c>
      <c r="T6043">
        <v>783.2</v>
      </c>
      <c r="U6043">
        <v>18.23</v>
      </c>
      <c r="V6043" t="str">
        <f>VLOOKUP(L6043,'[2]tabela de preços'!$A:$D,4,0)</f>
        <v>BRASILUX</v>
      </c>
      <c r="W6043" t="str">
        <f>VLOOKUP(L6043,'[2]tabela de preços'!$A:$F,6,0)</f>
        <v>THINNER DE LIMPEZA</v>
      </c>
      <c r="X6043" t="str">
        <f>VLOOKUP(L6043,'[2]tabela de preços'!$A:$G,7,0)</f>
        <v>THINNER</v>
      </c>
    </row>
    <row r="6044" spans="1:24" x14ac:dyDescent="0.3">
      <c r="A6044" t="s">
        <v>626</v>
      </c>
      <c r="B6044" t="s">
        <v>627</v>
      </c>
      <c r="C6044" t="s">
        <v>2427</v>
      </c>
      <c r="D6044" s="1">
        <v>46055</v>
      </c>
      <c r="E6044" t="s">
        <v>2428</v>
      </c>
      <c r="F6044">
        <v>9</v>
      </c>
      <c r="G6044">
        <v>174</v>
      </c>
      <c r="H6044" t="str">
        <f>VLOOKUP(G6044,[1]OPERADORES!$A:$B,2,0)</f>
        <v>MIRIÃ LOBATO RODRIGUES</v>
      </c>
      <c r="I6044" t="s">
        <v>21</v>
      </c>
      <c r="J6044" t="s">
        <v>630</v>
      </c>
      <c r="K6044" t="s">
        <v>631</v>
      </c>
      <c r="L6044">
        <v>20414</v>
      </c>
      <c r="M6044" t="s">
        <v>112</v>
      </c>
      <c r="O6044" t="s">
        <v>11</v>
      </c>
      <c r="P6044">
        <v>5102</v>
      </c>
      <c r="Q6044">
        <v>20</v>
      </c>
      <c r="R6044">
        <v>21.89</v>
      </c>
      <c r="S6044">
        <v>437.8</v>
      </c>
      <c r="T6044">
        <v>360</v>
      </c>
      <c r="U6044">
        <v>17.77</v>
      </c>
      <c r="V6044" t="str">
        <f>VLOOKUP(L6044,'[2]tabela de preços'!$A:$D,4,0)</f>
        <v>SHERWIN WILLIAMS</v>
      </c>
      <c r="W6044" t="str">
        <f>VLOOKUP(L6044,'[2]tabela de preços'!$A:$F,6,0)</f>
        <v>DILUENTE</v>
      </c>
      <c r="X6044" t="str">
        <f>VLOOKUP(L6044,'[2]tabela de preços'!$A:$G,7,0)</f>
        <v>AUTOMOTIVO</v>
      </c>
    </row>
    <row r="6045" spans="1:24" x14ac:dyDescent="0.3">
      <c r="A6045" t="s">
        <v>626</v>
      </c>
      <c r="B6045" t="s">
        <v>627</v>
      </c>
      <c r="C6045" t="s">
        <v>2427</v>
      </c>
      <c r="D6045" s="1">
        <v>46055</v>
      </c>
      <c r="E6045" t="s">
        <v>2428</v>
      </c>
      <c r="F6045">
        <v>9</v>
      </c>
      <c r="G6045">
        <v>174</v>
      </c>
      <c r="H6045" t="str">
        <f>VLOOKUP(G6045,[1]OPERADORES!$A:$B,2,0)</f>
        <v>MIRIÃ LOBATO RODRIGUES</v>
      </c>
      <c r="I6045" t="s">
        <v>21</v>
      </c>
      <c r="J6045" t="s">
        <v>630</v>
      </c>
      <c r="K6045" t="s">
        <v>631</v>
      </c>
      <c r="L6045">
        <v>23287</v>
      </c>
      <c r="M6045" t="s">
        <v>273</v>
      </c>
      <c r="O6045" t="s">
        <v>11</v>
      </c>
      <c r="P6045">
        <v>5102</v>
      </c>
      <c r="Q6045">
        <v>2</v>
      </c>
      <c r="R6045">
        <v>39.979999999999997</v>
      </c>
      <c r="S6045">
        <v>79.959999999999994</v>
      </c>
      <c r="T6045">
        <v>60.7</v>
      </c>
      <c r="U6045">
        <v>24.09</v>
      </c>
      <c r="V6045" t="str">
        <f>VLOOKUP(L6045,'[2]tabela de preços'!$A:$D,4,0)</f>
        <v>AUTO AMERICA</v>
      </c>
      <c r="W6045" t="str">
        <f>VLOOKUP(L6045,'[2]tabela de preços'!$A:$F,6,0)</f>
        <v>CERA  / LIMPEZA /  POLIMENTO VEICULAR</v>
      </c>
      <c r="X6045" t="str">
        <f>VLOOKUP(L6045,'[2]tabela de preços'!$A:$G,7,0)</f>
        <v>AUTOMOTIVO</v>
      </c>
    </row>
    <row r="6046" spans="1:24" x14ac:dyDescent="0.3">
      <c r="A6046" t="s">
        <v>626</v>
      </c>
      <c r="B6046" t="s">
        <v>627</v>
      </c>
      <c r="C6046" t="s">
        <v>2482</v>
      </c>
      <c r="D6046" s="1">
        <v>46056</v>
      </c>
      <c r="E6046" t="s">
        <v>2483</v>
      </c>
      <c r="F6046">
        <v>9</v>
      </c>
      <c r="G6046">
        <v>174</v>
      </c>
      <c r="H6046" t="str">
        <f>VLOOKUP(G6046,[1]OPERADORES!$A:$B,2,0)</f>
        <v>MIRIÃ LOBATO RODRIGUES</v>
      </c>
      <c r="I6046" t="s">
        <v>21</v>
      </c>
      <c r="J6046" t="s">
        <v>630</v>
      </c>
      <c r="K6046" t="s">
        <v>631</v>
      </c>
      <c r="L6046">
        <v>85693</v>
      </c>
      <c r="M6046" t="s">
        <v>526</v>
      </c>
      <c r="O6046" t="s">
        <v>11</v>
      </c>
      <c r="P6046">
        <v>5102</v>
      </c>
      <c r="Q6046">
        <v>12</v>
      </c>
      <c r="R6046">
        <v>7.89</v>
      </c>
      <c r="S6046">
        <v>94.68</v>
      </c>
      <c r="T6046">
        <v>78.12</v>
      </c>
      <c r="U6046">
        <v>17.489999999999998</v>
      </c>
      <c r="V6046" t="str">
        <f>VLOOKUP(L6046,'[2]tabela de preços'!$A:$D,4,0)</f>
        <v>UNIPEGA</v>
      </c>
      <c r="W6046" t="str">
        <f>VLOOKUP(L6046,'[2]tabela de preços'!$A:$F,6,0)</f>
        <v>PU 40</v>
      </c>
      <c r="X6046" t="str">
        <f>VLOOKUP(L6046,'[2]tabela de preços'!$A:$G,7,0)</f>
        <v>IMOBILIÁRIO</v>
      </c>
    </row>
    <row r="6047" spans="1:24" x14ac:dyDescent="0.3">
      <c r="A6047" t="s">
        <v>626</v>
      </c>
      <c r="B6047" t="s">
        <v>627</v>
      </c>
      <c r="C6047" t="s">
        <v>2482</v>
      </c>
      <c r="D6047" s="1">
        <v>46056</v>
      </c>
      <c r="E6047" t="s">
        <v>2483</v>
      </c>
      <c r="F6047">
        <v>9</v>
      </c>
      <c r="G6047">
        <v>174</v>
      </c>
      <c r="H6047" t="str">
        <f>VLOOKUP(G6047,[1]OPERADORES!$A:$B,2,0)</f>
        <v>MIRIÃ LOBATO RODRIGUES</v>
      </c>
      <c r="I6047" t="s">
        <v>21</v>
      </c>
      <c r="J6047" t="s">
        <v>630</v>
      </c>
      <c r="K6047" t="s">
        <v>631</v>
      </c>
      <c r="L6047">
        <v>85691</v>
      </c>
      <c r="M6047" t="s">
        <v>1231</v>
      </c>
      <c r="O6047" t="s">
        <v>11</v>
      </c>
      <c r="P6047">
        <v>5102</v>
      </c>
      <c r="Q6047">
        <v>12</v>
      </c>
      <c r="R6047">
        <v>14.81</v>
      </c>
      <c r="S6047">
        <v>177.72</v>
      </c>
      <c r="T6047">
        <v>134.88</v>
      </c>
      <c r="U6047">
        <v>24.11</v>
      </c>
      <c r="V6047" t="str">
        <f>VLOOKUP(L6047,'[2]tabela de preços'!$A:$D,4,0)</f>
        <v>UNIPEGA</v>
      </c>
      <c r="W6047" t="str">
        <f>VLOOKUP(L6047,'[2]tabela de preços'!$A:$F,6,0)</f>
        <v>COLA INST./ ADESIVOS COLANTES</v>
      </c>
      <c r="X6047" t="str">
        <f>VLOOKUP(L6047,'[2]tabela de preços'!$A:$G,7,0)</f>
        <v>AUTOMOTIVO</v>
      </c>
    </row>
    <row r="6048" spans="1:24" x14ac:dyDescent="0.3">
      <c r="A6048" t="s">
        <v>626</v>
      </c>
      <c r="B6048" t="s">
        <v>627</v>
      </c>
      <c r="C6048" t="s">
        <v>2482</v>
      </c>
      <c r="D6048" s="1">
        <v>46056</v>
      </c>
      <c r="E6048" t="s">
        <v>2483</v>
      </c>
      <c r="F6048">
        <v>9</v>
      </c>
      <c r="G6048">
        <v>174</v>
      </c>
      <c r="H6048" t="str">
        <f>VLOOKUP(G6048,[1]OPERADORES!$A:$B,2,0)</f>
        <v>MIRIÃ LOBATO RODRIGUES</v>
      </c>
      <c r="I6048" t="s">
        <v>21</v>
      </c>
      <c r="J6048" t="s">
        <v>630</v>
      </c>
      <c r="K6048" t="s">
        <v>631</v>
      </c>
      <c r="L6048">
        <v>23110</v>
      </c>
      <c r="M6048" t="s">
        <v>409</v>
      </c>
      <c r="O6048" t="s">
        <v>11</v>
      </c>
      <c r="P6048">
        <v>5102</v>
      </c>
      <c r="Q6048">
        <v>250</v>
      </c>
      <c r="R6048">
        <v>2.35</v>
      </c>
      <c r="S6048">
        <v>587.5</v>
      </c>
      <c r="T6048">
        <v>462.5</v>
      </c>
      <c r="U6048">
        <v>21.28</v>
      </c>
      <c r="V6048" t="str">
        <f>VLOOKUP(L6048,'[2]tabela de preços'!$A:$D,4,0)</f>
        <v>3M</v>
      </c>
      <c r="W6048" t="str">
        <f>VLOOKUP(L6048,'[2]tabela de preços'!$A:$F,6,0)</f>
        <v xml:space="preserve">DISCOS / LIXAS / ABRASIVOS </v>
      </c>
      <c r="X6048" t="str">
        <f>VLOOKUP(L6048,'[2]tabela de preços'!$A:$G,7,0)</f>
        <v>AUTOMOTIVO</v>
      </c>
    </row>
    <row r="6049" spans="1:24" x14ac:dyDescent="0.3">
      <c r="A6049" t="s">
        <v>626</v>
      </c>
      <c r="B6049" t="s">
        <v>627</v>
      </c>
      <c r="C6049" t="s">
        <v>2482</v>
      </c>
      <c r="D6049" s="1">
        <v>46056</v>
      </c>
      <c r="E6049" t="s">
        <v>2483</v>
      </c>
      <c r="F6049">
        <v>9</v>
      </c>
      <c r="G6049">
        <v>174</v>
      </c>
      <c r="H6049" t="str">
        <f>VLOOKUP(G6049,[1]OPERADORES!$A:$B,2,0)</f>
        <v>MIRIÃ LOBATO RODRIGUES</v>
      </c>
      <c r="I6049" t="s">
        <v>21</v>
      </c>
      <c r="J6049" t="s">
        <v>630</v>
      </c>
      <c r="K6049" t="s">
        <v>631</v>
      </c>
      <c r="L6049">
        <v>23105</v>
      </c>
      <c r="M6049" t="s">
        <v>402</v>
      </c>
      <c r="O6049" t="s">
        <v>11</v>
      </c>
      <c r="P6049">
        <v>5102</v>
      </c>
      <c r="Q6049">
        <v>200</v>
      </c>
      <c r="R6049">
        <v>2.35</v>
      </c>
      <c r="S6049">
        <v>470</v>
      </c>
      <c r="T6049">
        <v>384</v>
      </c>
      <c r="U6049">
        <v>18.3</v>
      </c>
      <c r="V6049" t="str">
        <f>VLOOKUP(L6049,'[2]tabela de preços'!$A:$D,4,0)</f>
        <v>3M</v>
      </c>
      <c r="W6049" t="str">
        <f>VLOOKUP(L6049,'[2]tabela de preços'!$A:$F,6,0)</f>
        <v xml:space="preserve">DISCOS / LIXAS / ABRASIVOS </v>
      </c>
      <c r="X6049" t="str">
        <f>VLOOKUP(L6049,'[2]tabela de preços'!$A:$G,7,0)</f>
        <v>AUTOMOTIVO</v>
      </c>
    </row>
    <row r="6050" spans="1:24" x14ac:dyDescent="0.3">
      <c r="A6050" t="s">
        <v>626</v>
      </c>
      <c r="B6050" t="s">
        <v>627</v>
      </c>
      <c r="C6050" t="s">
        <v>2482</v>
      </c>
      <c r="D6050" s="1">
        <v>46056</v>
      </c>
      <c r="E6050" t="s">
        <v>2483</v>
      </c>
      <c r="F6050">
        <v>9</v>
      </c>
      <c r="G6050">
        <v>174</v>
      </c>
      <c r="H6050" t="str">
        <f>VLOOKUP(G6050,[1]OPERADORES!$A:$B,2,0)</f>
        <v>MIRIÃ LOBATO RODRIGUES</v>
      </c>
      <c r="I6050" t="s">
        <v>21</v>
      </c>
      <c r="J6050" t="s">
        <v>630</v>
      </c>
      <c r="K6050" t="s">
        <v>631</v>
      </c>
      <c r="L6050">
        <v>23106</v>
      </c>
      <c r="M6050" t="s">
        <v>403</v>
      </c>
      <c r="O6050" t="s">
        <v>11</v>
      </c>
      <c r="P6050">
        <v>5102</v>
      </c>
      <c r="Q6050">
        <v>200</v>
      </c>
      <c r="R6050">
        <v>2.35</v>
      </c>
      <c r="S6050">
        <v>470</v>
      </c>
      <c r="T6050">
        <v>384</v>
      </c>
      <c r="U6050">
        <v>18.3</v>
      </c>
      <c r="V6050" t="str">
        <f>VLOOKUP(L6050,'[2]tabela de preços'!$A:$D,4,0)</f>
        <v>3M</v>
      </c>
      <c r="W6050" t="str">
        <f>VLOOKUP(L6050,'[2]tabela de preços'!$A:$F,6,0)</f>
        <v xml:space="preserve">DISCOS / LIXAS / ABRASIVOS </v>
      </c>
      <c r="X6050" t="str">
        <f>VLOOKUP(L6050,'[2]tabela de preços'!$A:$G,7,0)</f>
        <v>AUTOMOTIVO</v>
      </c>
    </row>
    <row r="6051" spans="1:24" x14ac:dyDescent="0.3">
      <c r="A6051" t="s">
        <v>626</v>
      </c>
      <c r="B6051" t="s">
        <v>627</v>
      </c>
      <c r="C6051" t="s">
        <v>2482</v>
      </c>
      <c r="D6051" s="1">
        <v>46056</v>
      </c>
      <c r="E6051" t="s">
        <v>2483</v>
      </c>
      <c r="F6051">
        <v>9</v>
      </c>
      <c r="G6051">
        <v>174</v>
      </c>
      <c r="H6051" t="str">
        <f>VLOOKUP(G6051,[1]OPERADORES!$A:$B,2,0)</f>
        <v>MIRIÃ LOBATO RODRIGUES</v>
      </c>
      <c r="I6051" t="s">
        <v>21</v>
      </c>
      <c r="J6051" t="s">
        <v>630</v>
      </c>
      <c r="K6051" t="s">
        <v>631</v>
      </c>
      <c r="L6051">
        <v>23107</v>
      </c>
      <c r="M6051" t="s">
        <v>247</v>
      </c>
      <c r="O6051" t="s">
        <v>11</v>
      </c>
      <c r="P6051">
        <v>5102</v>
      </c>
      <c r="Q6051">
        <v>250</v>
      </c>
      <c r="R6051">
        <v>2.35</v>
      </c>
      <c r="S6051">
        <v>587.5</v>
      </c>
      <c r="T6051">
        <v>462.5</v>
      </c>
      <c r="U6051">
        <v>21.28</v>
      </c>
      <c r="V6051" t="str">
        <f>VLOOKUP(L6051,'[2]tabela de preços'!$A:$D,4,0)</f>
        <v>3M</v>
      </c>
      <c r="W6051" t="str">
        <f>VLOOKUP(L6051,'[2]tabela de preços'!$A:$F,6,0)</f>
        <v xml:space="preserve">DISCOS / LIXAS / ABRASIVOS </v>
      </c>
      <c r="X6051" t="str">
        <f>VLOOKUP(L6051,'[2]tabela de preços'!$A:$G,7,0)</f>
        <v>AUTOMOTIVO</v>
      </c>
    </row>
    <row r="6052" spans="1:24" x14ac:dyDescent="0.3">
      <c r="A6052" t="s">
        <v>626</v>
      </c>
      <c r="B6052" t="s">
        <v>627</v>
      </c>
      <c r="C6052" t="s">
        <v>2482</v>
      </c>
      <c r="D6052" s="1">
        <v>46056</v>
      </c>
      <c r="E6052" t="s">
        <v>2483</v>
      </c>
      <c r="F6052">
        <v>9</v>
      </c>
      <c r="G6052">
        <v>174</v>
      </c>
      <c r="H6052" t="str">
        <f>VLOOKUP(G6052,[1]OPERADORES!$A:$B,2,0)</f>
        <v>MIRIÃ LOBATO RODRIGUES</v>
      </c>
      <c r="I6052" t="s">
        <v>21</v>
      </c>
      <c r="J6052" t="s">
        <v>630</v>
      </c>
      <c r="K6052" t="s">
        <v>631</v>
      </c>
      <c r="L6052">
        <v>23108</v>
      </c>
      <c r="M6052" t="s">
        <v>248</v>
      </c>
      <c r="O6052" t="s">
        <v>11</v>
      </c>
      <c r="P6052">
        <v>5102</v>
      </c>
      <c r="Q6052">
        <v>100</v>
      </c>
      <c r="R6052">
        <v>2.35</v>
      </c>
      <c r="S6052">
        <v>235</v>
      </c>
      <c r="T6052">
        <v>185</v>
      </c>
      <c r="U6052">
        <v>21.28</v>
      </c>
      <c r="V6052" t="str">
        <f>VLOOKUP(L6052,'[2]tabela de preços'!$A:$D,4,0)</f>
        <v>3M</v>
      </c>
      <c r="W6052" t="str">
        <f>VLOOKUP(L6052,'[2]tabela de preços'!$A:$F,6,0)</f>
        <v xml:space="preserve">DISCOS / LIXAS / ABRASIVOS </v>
      </c>
      <c r="X6052" t="str">
        <f>VLOOKUP(L6052,'[2]tabela de preços'!$A:$G,7,0)</f>
        <v>AUTOMOTIVO</v>
      </c>
    </row>
    <row r="6053" spans="1:24" x14ac:dyDescent="0.3">
      <c r="A6053" t="s">
        <v>626</v>
      </c>
      <c r="B6053" t="s">
        <v>627</v>
      </c>
      <c r="C6053" t="s">
        <v>2482</v>
      </c>
      <c r="D6053" s="1">
        <v>46056</v>
      </c>
      <c r="E6053" t="s">
        <v>2483</v>
      </c>
      <c r="F6053">
        <v>9</v>
      </c>
      <c r="G6053">
        <v>174</v>
      </c>
      <c r="H6053" t="str">
        <f>VLOOKUP(G6053,[1]OPERADORES!$A:$B,2,0)</f>
        <v>MIRIÃ LOBATO RODRIGUES</v>
      </c>
      <c r="I6053" t="s">
        <v>21</v>
      </c>
      <c r="J6053" t="s">
        <v>630</v>
      </c>
      <c r="K6053" t="s">
        <v>631</v>
      </c>
      <c r="L6053">
        <v>24248</v>
      </c>
      <c r="M6053" t="s">
        <v>107</v>
      </c>
      <c r="O6053" t="s">
        <v>11</v>
      </c>
      <c r="P6053">
        <v>5102</v>
      </c>
      <c r="Q6053">
        <v>12</v>
      </c>
      <c r="R6053">
        <v>8</v>
      </c>
      <c r="S6053">
        <v>96</v>
      </c>
      <c r="T6053">
        <v>78</v>
      </c>
      <c r="U6053">
        <v>18.75</v>
      </c>
      <c r="V6053" t="str">
        <f>VLOOKUP(L6053,'[2]tabela de preços'!$A:$D,4,0)</f>
        <v>SHERWIN WILLIAMS</v>
      </c>
      <c r="W6053" t="str">
        <f>VLOOKUP(L6053,'[2]tabela de preços'!$A:$F,6,0)</f>
        <v>PRIMER AUTOMOTIVO</v>
      </c>
      <c r="X6053" t="str">
        <f>VLOOKUP(L6053,'[2]tabela de preços'!$A:$G,7,0)</f>
        <v>AUTOMOTIVO</v>
      </c>
    </row>
    <row r="6054" spans="1:24" x14ac:dyDescent="0.3">
      <c r="A6054" t="s">
        <v>626</v>
      </c>
      <c r="B6054" t="s">
        <v>627</v>
      </c>
      <c r="C6054" t="s">
        <v>2482</v>
      </c>
      <c r="D6054" s="1">
        <v>46056</v>
      </c>
      <c r="E6054" t="s">
        <v>2483</v>
      </c>
      <c r="F6054">
        <v>9</v>
      </c>
      <c r="G6054">
        <v>174</v>
      </c>
      <c r="H6054" t="str">
        <f>VLOOKUP(G6054,[1]OPERADORES!$A:$B,2,0)</f>
        <v>MIRIÃ LOBATO RODRIGUES</v>
      </c>
      <c r="I6054" t="s">
        <v>21</v>
      </c>
      <c r="J6054" t="s">
        <v>630</v>
      </c>
      <c r="K6054" t="s">
        <v>631</v>
      </c>
      <c r="L6054">
        <v>85670</v>
      </c>
      <c r="M6054" t="s">
        <v>981</v>
      </c>
      <c r="O6054" t="s">
        <v>11</v>
      </c>
      <c r="P6054">
        <v>5102</v>
      </c>
      <c r="Q6054">
        <v>4</v>
      </c>
      <c r="R6054">
        <v>12.2</v>
      </c>
      <c r="S6054">
        <v>48.8</v>
      </c>
      <c r="T6054">
        <v>37.04</v>
      </c>
      <c r="U6054">
        <v>24.1</v>
      </c>
      <c r="V6054" t="str">
        <f>VLOOKUP(L6054,'[2]tabela de preços'!$A:$D,4,0)</f>
        <v>UNIPEGA</v>
      </c>
      <c r="W6054" t="str">
        <f>VLOOKUP(L6054,'[2]tabela de preços'!$A:$F,6,0)</f>
        <v>ESPUMA EXPANSIVA</v>
      </c>
      <c r="X6054" t="str">
        <f>VLOOKUP(L6054,'[2]tabela de preços'!$A:$G,7,0)</f>
        <v>IMOBILIÁRIO</v>
      </c>
    </row>
    <row r="6055" spans="1:24" x14ac:dyDescent="0.3">
      <c r="A6055" t="s">
        <v>626</v>
      </c>
      <c r="B6055" t="s">
        <v>627</v>
      </c>
      <c r="C6055" t="s">
        <v>2482</v>
      </c>
      <c r="D6055" s="1">
        <v>46056</v>
      </c>
      <c r="E6055" t="s">
        <v>2483</v>
      </c>
      <c r="F6055">
        <v>9</v>
      </c>
      <c r="G6055">
        <v>174</v>
      </c>
      <c r="H6055" t="str">
        <f>VLOOKUP(G6055,[1]OPERADORES!$A:$B,2,0)</f>
        <v>MIRIÃ LOBATO RODRIGUES</v>
      </c>
      <c r="I6055" t="s">
        <v>21</v>
      </c>
      <c r="J6055" t="s">
        <v>630</v>
      </c>
      <c r="K6055" t="s">
        <v>631</v>
      </c>
      <c r="L6055">
        <v>60</v>
      </c>
      <c r="M6055" t="s">
        <v>2484</v>
      </c>
      <c r="O6055" t="s">
        <v>11</v>
      </c>
      <c r="P6055">
        <v>5102</v>
      </c>
      <c r="Q6055">
        <v>100</v>
      </c>
      <c r="R6055">
        <v>1.53</v>
      </c>
      <c r="S6055">
        <v>153</v>
      </c>
      <c r="T6055">
        <v>99</v>
      </c>
      <c r="U6055">
        <v>35.29</v>
      </c>
      <c r="V6055" t="str">
        <f>VLOOKUP(L6055,'[2]tabela de preços'!$A:$D,4,0)</f>
        <v>3M</v>
      </c>
      <c r="W6055" t="str">
        <f>VLOOKUP(L6055,'[2]tabela de preços'!$A:$F,6,0)</f>
        <v>LIXA DÁGUA</v>
      </c>
      <c r="X6055" t="str">
        <f>VLOOKUP(L6055,'[2]tabela de preços'!$A:$G,7,0)</f>
        <v>AUTOMOTIVO</v>
      </c>
    </row>
    <row r="6056" spans="1:24" x14ac:dyDescent="0.3">
      <c r="A6056" t="s">
        <v>626</v>
      </c>
      <c r="B6056" t="s">
        <v>627</v>
      </c>
      <c r="C6056" t="s">
        <v>2482</v>
      </c>
      <c r="D6056" s="1">
        <v>46056</v>
      </c>
      <c r="E6056" t="s">
        <v>2483</v>
      </c>
      <c r="F6056">
        <v>9</v>
      </c>
      <c r="G6056">
        <v>174</v>
      </c>
      <c r="H6056" t="str">
        <f>VLOOKUP(G6056,[1]OPERADORES!$A:$B,2,0)</f>
        <v>MIRIÃ LOBATO RODRIGUES</v>
      </c>
      <c r="I6056" t="s">
        <v>21</v>
      </c>
      <c r="J6056" t="s">
        <v>630</v>
      </c>
      <c r="K6056" t="s">
        <v>631</v>
      </c>
      <c r="L6056">
        <v>61</v>
      </c>
      <c r="M6056" t="s">
        <v>2485</v>
      </c>
      <c r="O6056" t="s">
        <v>11</v>
      </c>
      <c r="P6056">
        <v>5102</v>
      </c>
      <c r="Q6056">
        <v>100</v>
      </c>
      <c r="R6056">
        <v>1.53</v>
      </c>
      <c r="S6056">
        <v>153</v>
      </c>
      <c r="T6056">
        <v>99</v>
      </c>
      <c r="U6056">
        <v>35.29</v>
      </c>
      <c r="V6056" t="str">
        <f>VLOOKUP(L6056,'[2]tabela de preços'!$A:$D,4,0)</f>
        <v>3M</v>
      </c>
      <c r="W6056" t="str">
        <f>VLOOKUP(L6056,'[2]tabela de preços'!$A:$F,6,0)</f>
        <v>LIXA DÁGUA</v>
      </c>
      <c r="X6056" t="str">
        <f>VLOOKUP(L6056,'[2]tabela de preços'!$A:$G,7,0)</f>
        <v>AUTOMOTIVO</v>
      </c>
    </row>
    <row r="6057" spans="1:24" x14ac:dyDescent="0.3">
      <c r="A6057" t="s">
        <v>626</v>
      </c>
      <c r="B6057" t="s">
        <v>627</v>
      </c>
      <c r="C6057" t="s">
        <v>2482</v>
      </c>
      <c r="D6057" s="1">
        <v>46056</v>
      </c>
      <c r="E6057" t="s">
        <v>2483</v>
      </c>
      <c r="F6057">
        <v>9</v>
      </c>
      <c r="G6057">
        <v>174</v>
      </c>
      <c r="H6057" t="str">
        <f>VLOOKUP(G6057,[1]OPERADORES!$A:$B,2,0)</f>
        <v>MIRIÃ LOBATO RODRIGUES</v>
      </c>
      <c r="I6057" t="s">
        <v>21</v>
      </c>
      <c r="J6057" t="s">
        <v>630</v>
      </c>
      <c r="K6057" t="s">
        <v>631</v>
      </c>
      <c r="L6057">
        <v>13</v>
      </c>
      <c r="M6057" t="s">
        <v>152</v>
      </c>
      <c r="O6057" t="s">
        <v>11</v>
      </c>
      <c r="P6057">
        <v>5102</v>
      </c>
      <c r="Q6057">
        <v>100</v>
      </c>
      <c r="R6057">
        <v>5.79</v>
      </c>
      <c r="S6057">
        <v>579</v>
      </c>
      <c r="T6057">
        <v>416</v>
      </c>
      <c r="U6057">
        <v>28.15</v>
      </c>
      <c r="V6057" t="str">
        <f>VLOOKUP(L6057,'[2]tabela de preços'!$A:$D,4,0)</f>
        <v>3M</v>
      </c>
      <c r="W6057" t="str">
        <f>VLOOKUP(L6057,'[2]tabela de preços'!$A:$F,6,0)</f>
        <v>LIXA DÁGUA</v>
      </c>
      <c r="X6057" t="str">
        <f>VLOOKUP(L6057,'[2]tabela de preços'!$A:$G,7,0)</f>
        <v>AUTOMOTIVO</v>
      </c>
    </row>
    <row r="6058" spans="1:24" x14ac:dyDescent="0.3">
      <c r="A6058" t="s">
        <v>626</v>
      </c>
      <c r="B6058" t="s">
        <v>627</v>
      </c>
      <c r="C6058" t="s">
        <v>2482</v>
      </c>
      <c r="D6058" s="1">
        <v>46056</v>
      </c>
      <c r="E6058" t="s">
        <v>2483</v>
      </c>
      <c r="F6058">
        <v>9</v>
      </c>
      <c r="G6058">
        <v>174</v>
      </c>
      <c r="H6058" t="str">
        <f>VLOOKUP(G6058,[1]OPERADORES!$A:$B,2,0)</f>
        <v>MIRIÃ LOBATO RODRIGUES</v>
      </c>
      <c r="I6058" t="s">
        <v>21</v>
      </c>
      <c r="J6058" t="s">
        <v>630</v>
      </c>
      <c r="K6058" t="s">
        <v>631</v>
      </c>
      <c r="L6058">
        <v>15</v>
      </c>
      <c r="M6058" t="s">
        <v>205</v>
      </c>
      <c r="O6058" t="s">
        <v>11</v>
      </c>
      <c r="P6058">
        <v>5102</v>
      </c>
      <c r="Q6058">
        <v>150</v>
      </c>
      <c r="R6058">
        <v>5.79</v>
      </c>
      <c r="S6058">
        <v>868.5</v>
      </c>
      <c r="T6058">
        <v>624</v>
      </c>
      <c r="U6058">
        <v>28.15</v>
      </c>
      <c r="V6058" t="str">
        <f>VLOOKUP(L6058,'[2]tabela de preços'!$A:$D,4,0)</f>
        <v>3M</v>
      </c>
      <c r="W6058" t="str">
        <f>VLOOKUP(L6058,'[2]tabela de preços'!$A:$F,6,0)</f>
        <v>LIXA DÁGUA</v>
      </c>
      <c r="X6058" t="str">
        <f>VLOOKUP(L6058,'[2]tabela de preços'!$A:$G,7,0)</f>
        <v>AUTOMOTIVO</v>
      </c>
    </row>
    <row r="6059" spans="1:24" x14ac:dyDescent="0.3">
      <c r="A6059" t="s">
        <v>626</v>
      </c>
      <c r="B6059" t="s">
        <v>627</v>
      </c>
      <c r="C6059" t="s">
        <v>2482</v>
      </c>
      <c r="D6059" s="1">
        <v>46056</v>
      </c>
      <c r="E6059" t="s">
        <v>2483</v>
      </c>
      <c r="F6059">
        <v>9</v>
      </c>
      <c r="G6059">
        <v>174</v>
      </c>
      <c r="H6059" t="str">
        <f>VLOOKUP(G6059,[1]OPERADORES!$A:$B,2,0)</f>
        <v>MIRIÃ LOBATO RODRIGUES</v>
      </c>
      <c r="I6059" t="s">
        <v>21</v>
      </c>
      <c r="J6059" t="s">
        <v>630</v>
      </c>
      <c r="K6059" t="s">
        <v>631</v>
      </c>
      <c r="L6059">
        <v>54</v>
      </c>
      <c r="M6059" t="s">
        <v>2486</v>
      </c>
      <c r="O6059" t="s">
        <v>11</v>
      </c>
      <c r="P6059">
        <v>5102</v>
      </c>
      <c r="Q6059">
        <v>100</v>
      </c>
      <c r="R6059">
        <v>1.53</v>
      </c>
      <c r="S6059">
        <v>153</v>
      </c>
      <c r="T6059">
        <v>99</v>
      </c>
      <c r="U6059">
        <v>35.29</v>
      </c>
      <c r="V6059" t="str">
        <f>VLOOKUP(L6059,'[2]tabela de preços'!$A:$D,4,0)</f>
        <v>3M</v>
      </c>
      <c r="W6059" t="str">
        <f>VLOOKUP(L6059,'[2]tabela de preços'!$A:$F,6,0)</f>
        <v>LIXA DÁGUA</v>
      </c>
      <c r="X6059" t="str">
        <f>VLOOKUP(L6059,'[2]tabela de preços'!$A:$G,7,0)</f>
        <v>AUTOMOTIVO</v>
      </c>
    </row>
    <row r="6060" spans="1:24" x14ac:dyDescent="0.3">
      <c r="A6060" t="s">
        <v>626</v>
      </c>
      <c r="B6060" t="s">
        <v>627</v>
      </c>
      <c r="C6060" t="s">
        <v>2482</v>
      </c>
      <c r="D6060" s="1">
        <v>46056</v>
      </c>
      <c r="E6060" t="s">
        <v>2483</v>
      </c>
      <c r="F6060">
        <v>9</v>
      </c>
      <c r="G6060">
        <v>174</v>
      </c>
      <c r="H6060" t="str">
        <f>VLOOKUP(G6060,[1]OPERADORES!$A:$B,2,0)</f>
        <v>MIRIÃ LOBATO RODRIGUES</v>
      </c>
      <c r="I6060" t="s">
        <v>21</v>
      </c>
      <c r="J6060" t="s">
        <v>630</v>
      </c>
      <c r="K6060" t="s">
        <v>631</v>
      </c>
      <c r="L6060">
        <v>55</v>
      </c>
      <c r="M6060" t="s">
        <v>1640</v>
      </c>
      <c r="O6060" t="s">
        <v>11</v>
      </c>
      <c r="P6060">
        <v>5102</v>
      </c>
      <c r="Q6060">
        <v>100</v>
      </c>
      <c r="R6060">
        <v>1.1299999999999999</v>
      </c>
      <c r="S6060">
        <v>113</v>
      </c>
      <c r="T6060">
        <v>73</v>
      </c>
      <c r="U6060">
        <v>35.4</v>
      </c>
      <c r="V6060" t="str">
        <f>VLOOKUP(L6060,'[2]tabela de preços'!$A:$D,4,0)</f>
        <v>3M</v>
      </c>
      <c r="W6060" t="str">
        <f>VLOOKUP(L6060,'[2]tabela de preços'!$A:$F,6,0)</f>
        <v>LIXA DÁGUA</v>
      </c>
      <c r="X6060" t="str">
        <f>VLOOKUP(L6060,'[2]tabela de preços'!$A:$G,7,0)</f>
        <v>AUTOMOTIVO</v>
      </c>
    </row>
    <row r="6061" spans="1:24" x14ac:dyDescent="0.3">
      <c r="A6061" t="s">
        <v>626</v>
      </c>
      <c r="B6061" t="s">
        <v>627</v>
      </c>
      <c r="C6061" t="s">
        <v>2482</v>
      </c>
      <c r="D6061" s="1">
        <v>46056</v>
      </c>
      <c r="E6061" t="s">
        <v>2483</v>
      </c>
      <c r="F6061">
        <v>9</v>
      </c>
      <c r="G6061">
        <v>174</v>
      </c>
      <c r="H6061" t="str">
        <f>VLOOKUP(G6061,[1]OPERADORES!$A:$B,2,0)</f>
        <v>MIRIÃ LOBATO RODRIGUES</v>
      </c>
      <c r="I6061" t="s">
        <v>21</v>
      </c>
      <c r="J6061" t="s">
        <v>630</v>
      </c>
      <c r="K6061" t="s">
        <v>631</v>
      </c>
      <c r="L6061">
        <v>57</v>
      </c>
      <c r="M6061" t="s">
        <v>1089</v>
      </c>
      <c r="O6061" t="s">
        <v>11</v>
      </c>
      <c r="P6061">
        <v>5102</v>
      </c>
      <c r="Q6061">
        <v>100</v>
      </c>
      <c r="R6061">
        <v>1.1299999999999999</v>
      </c>
      <c r="S6061">
        <v>113</v>
      </c>
      <c r="T6061">
        <v>73</v>
      </c>
      <c r="U6061">
        <v>35.4</v>
      </c>
      <c r="V6061" t="str">
        <f>VLOOKUP(L6061,'[2]tabela de preços'!$A:$D,4,0)</f>
        <v>3M</v>
      </c>
      <c r="W6061" t="str">
        <f>VLOOKUP(L6061,'[2]tabela de preços'!$A:$F,6,0)</f>
        <v>LIXA DÁGUA</v>
      </c>
      <c r="X6061" t="str">
        <f>VLOOKUP(L6061,'[2]tabela de preços'!$A:$G,7,0)</f>
        <v>AUTOMOTIVO</v>
      </c>
    </row>
    <row r="6062" spans="1:24" x14ac:dyDescent="0.3">
      <c r="A6062" t="s">
        <v>626</v>
      </c>
      <c r="B6062" t="s">
        <v>627</v>
      </c>
      <c r="C6062" t="s">
        <v>2482</v>
      </c>
      <c r="D6062" s="1">
        <v>46056</v>
      </c>
      <c r="E6062" t="s">
        <v>2483</v>
      </c>
      <c r="F6062">
        <v>9</v>
      </c>
      <c r="G6062">
        <v>174</v>
      </c>
      <c r="H6062" t="str">
        <f>VLOOKUP(G6062,[1]OPERADORES!$A:$B,2,0)</f>
        <v>MIRIÃ LOBATO RODRIGUES</v>
      </c>
      <c r="I6062" t="s">
        <v>21</v>
      </c>
      <c r="J6062" t="s">
        <v>630</v>
      </c>
      <c r="K6062" t="s">
        <v>631</v>
      </c>
      <c r="L6062">
        <v>21077</v>
      </c>
      <c r="M6062" t="s">
        <v>207</v>
      </c>
      <c r="O6062" t="s">
        <v>11</v>
      </c>
      <c r="P6062">
        <v>5102</v>
      </c>
      <c r="Q6062">
        <v>2</v>
      </c>
      <c r="R6062">
        <v>44.68</v>
      </c>
      <c r="S6062">
        <v>89.36</v>
      </c>
      <c r="T6062">
        <v>67.84</v>
      </c>
      <c r="U6062">
        <v>24.08</v>
      </c>
      <c r="V6062" t="str">
        <f>VLOOKUP(L6062,'[2]tabela de preços'!$A:$D,4,0)</f>
        <v>SHERWIN WILLIAMS</v>
      </c>
      <c r="W6062" t="str">
        <f>VLOOKUP(L6062,'[2]tabela de preços'!$A:$F,6,0)</f>
        <v>MASSA POLIÉSTER</v>
      </c>
      <c r="X6062" t="str">
        <f>VLOOKUP(L6062,'[2]tabela de preços'!$A:$G,7,0)</f>
        <v>AUTOMOTIVO</v>
      </c>
    </row>
    <row r="6063" spans="1:24" x14ac:dyDescent="0.3">
      <c r="A6063" t="s">
        <v>626</v>
      </c>
      <c r="B6063" t="s">
        <v>627</v>
      </c>
      <c r="C6063" t="s">
        <v>2482</v>
      </c>
      <c r="D6063" s="1">
        <v>46056</v>
      </c>
      <c r="E6063" t="s">
        <v>2483</v>
      </c>
      <c r="F6063">
        <v>9</v>
      </c>
      <c r="G6063">
        <v>174</v>
      </c>
      <c r="H6063" t="str">
        <f>VLOOKUP(G6063,[1]OPERADORES!$A:$B,2,0)</f>
        <v>MIRIÃ LOBATO RODRIGUES</v>
      </c>
      <c r="I6063" t="s">
        <v>21</v>
      </c>
      <c r="J6063" t="s">
        <v>630</v>
      </c>
      <c r="K6063" t="s">
        <v>631</v>
      </c>
      <c r="L6063">
        <v>84658</v>
      </c>
      <c r="M6063" t="s">
        <v>100</v>
      </c>
      <c r="O6063" t="s">
        <v>11</v>
      </c>
      <c r="P6063">
        <v>5102</v>
      </c>
      <c r="Q6063">
        <v>1</v>
      </c>
      <c r="R6063">
        <v>40.840000000000003</v>
      </c>
      <c r="S6063">
        <v>40.840000000000003</v>
      </c>
      <c r="T6063">
        <v>31</v>
      </c>
      <c r="U6063">
        <v>24.09</v>
      </c>
      <c r="V6063" t="str">
        <f>VLOOKUP(L6063,'[2]tabela de preços'!$A:$D,4,0)</f>
        <v>ANJO</v>
      </c>
      <c r="W6063" t="str">
        <f>VLOOKUP(L6063,'[2]tabela de preços'!$A:$F,6,0)</f>
        <v>MASSA POLIÉSTER</v>
      </c>
      <c r="X6063" t="str">
        <f>VLOOKUP(L6063,'[2]tabela de preços'!$A:$G,7,0)</f>
        <v>AUTOMOTIVO</v>
      </c>
    </row>
    <row r="6064" spans="1:24" x14ac:dyDescent="0.3">
      <c r="A6064" t="s">
        <v>626</v>
      </c>
      <c r="B6064" t="s">
        <v>627</v>
      </c>
      <c r="C6064" t="s">
        <v>2482</v>
      </c>
      <c r="D6064" s="1">
        <v>46056</v>
      </c>
      <c r="E6064" t="s">
        <v>2483</v>
      </c>
      <c r="F6064">
        <v>9</v>
      </c>
      <c r="G6064">
        <v>174</v>
      </c>
      <c r="H6064" t="str">
        <f>VLOOKUP(G6064,[1]OPERADORES!$A:$B,2,0)</f>
        <v>MIRIÃ LOBATO RODRIGUES</v>
      </c>
      <c r="I6064" t="s">
        <v>21</v>
      </c>
      <c r="J6064" t="s">
        <v>630</v>
      </c>
      <c r="K6064" t="s">
        <v>631</v>
      </c>
      <c r="L6064">
        <v>24247</v>
      </c>
      <c r="M6064" t="s">
        <v>160</v>
      </c>
      <c r="O6064" t="s">
        <v>11</v>
      </c>
      <c r="P6064">
        <v>5403</v>
      </c>
      <c r="Q6064">
        <v>12</v>
      </c>
      <c r="R6064">
        <v>21</v>
      </c>
      <c r="S6064">
        <v>252</v>
      </c>
      <c r="T6064">
        <v>202.44</v>
      </c>
      <c r="U6064">
        <v>19.670000000000002</v>
      </c>
      <c r="V6064" t="str">
        <f>VLOOKUP(L6064,'[2]tabela de preços'!$A:$D,4,0)</f>
        <v>SHERWIN WILLIAMS</v>
      </c>
      <c r="W6064" t="str">
        <f>VLOOKUP(L6064,'[2]tabela de preços'!$A:$F,6,0)</f>
        <v>PRIMER AUTOMOTIVO</v>
      </c>
      <c r="X6064" t="str">
        <f>VLOOKUP(L6064,'[2]tabela de preços'!$A:$G,7,0)</f>
        <v>AUTOMOTIVO</v>
      </c>
    </row>
    <row r="6065" spans="1:24" x14ac:dyDescent="0.3">
      <c r="A6065" t="s">
        <v>626</v>
      </c>
      <c r="B6065" t="s">
        <v>627</v>
      </c>
      <c r="C6065" t="s">
        <v>2482</v>
      </c>
      <c r="D6065" s="1">
        <v>46056</v>
      </c>
      <c r="E6065" t="s">
        <v>2483</v>
      </c>
      <c r="F6065">
        <v>9</v>
      </c>
      <c r="G6065">
        <v>174</v>
      </c>
      <c r="H6065" t="str">
        <f>VLOOKUP(G6065,[1]OPERADORES!$A:$B,2,0)</f>
        <v>MIRIÃ LOBATO RODRIGUES</v>
      </c>
      <c r="I6065" t="s">
        <v>21</v>
      </c>
      <c r="J6065" t="s">
        <v>630</v>
      </c>
      <c r="K6065" t="s">
        <v>631</v>
      </c>
      <c r="L6065">
        <v>9997</v>
      </c>
      <c r="M6065" t="s">
        <v>2487</v>
      </c>
      <c r="O6065" t="s">
        <v>11</v>
      </c>
      <c r="P6065">
        <v>5102</v>
      </c>
      <c r="Q6065">
        <v>2</v>
      </c>
      <c r="R6065">
        <v>41.04</v>
      </c>
      <c r="S6065">
        <v>82.08</v>
      </c>
      <c r="T6065">
        <v>62.3</v>
      </c>
      <c r="U6065">
        <v>24.1</v>
      </c>
      <c r="V6065" t="str">
        <f>VLOOKUP(L6065,'[2]tabela de preços'!$A:$D,4,0)</f>
        <v>SIKKENS</v>
      </c>
      <c r="W6065" t="str">
        <f>VLOOKUP(L6065,'[2]tabela de preços'!$A:$F,6,0)</f>
        <v>DILUENTE</v>
      </c>
      <c r="X6065" t="str">
        <f>VLOOKUP(L6065,'[2]tabela de preços'!$A:$G,7,0)</f>
        <v>AUTOMOTIVO</v>
      </c>
    </row>
    <row r="6066" spans="1:24" x14ac:dyDescent="0.3">
      <c r="A6066" t="s">
        <v>626</v>
      </c>
      <c r="B6066" t="s">
        <v>627</v>
      </c>
      <c r="C6066" t="s">
        <v>2482</v>
      </c>
      <c r="D6066" s="1">
        <v>46056</v>
      </c>
      <c r="E6066" t="s">
        <v>2483</v>
      </c>
      <c r="F6066">
        <v>9</v>
      </c>
      <c r="G6066">
        <v>174</v>
      </c>
      <c r="H6066" t="str">
        <f>VLOOKUP(G6066,[1]OPERADORES!$A:$B,2,0)</f>
        <v>MIRIÃ LOBATO RODRIGUES</v>
      </c>
      <c r="I6066" t="s">
        <v>21</v>
      </c>
      <c r="J6066" t="s">
        <v>630</v>
      </c>
      <c r="K6066" t="s">
        <v>631</v>
      </c>
      <c r="L6066">
        <v>84460</v>
      </c>
      <c r="M6066" t="s">
        <v>322</v>
      </c>
      <c r="O6066" t="s">
        <v>11</v>
      </c>
      <c r="P6066">
        <v>5102</v>
      </c>
      <c r="Q6066">
        <v>5</v>
      </c>
      <c r="R6066">
        <v>31.07</v>
      </c>
      <c r="S6066">
        <v>155.35</v>
      </c>
      <c r="T6066">
        <v>117.9</v>
      </c>
      <c r="U6066">
        <v>24.11</v>
      </c>
      <c r="V6066" t="str">
        <f>VLOOKUP(L6066,'[2]tabela de preços'!$A:$D,4,0)</f>
        <v>BRASILUX</v>
      </c>
      <c r="W6066" t="str">
        <f>VLOOKUP(L6066,'[2]tabela de preços'!$A:$F,6,0)</f>
        <v>VEDADORES / SELANTES</v>
      </c>
      <c r="X6066" t="str">
        <f>VLOOKUP(L6066,'[2]tabela de preços'!$A:$G,7,0)</f>
        <v>AUTOMOTIVO</v>
      </c>
    </row>
    <row r="6067" spans="1:24" x14ac:dyDescent="0.3">
      <c r="A6067" t="s">
        <v>626</v>
      </c>
      <c r="B6067" t="s">
        <v>627</v>
      </c>
      <c r="C6067" t="s">
        <v>2604</v>
      </c>
      <c r="D6067" s="1">
        <v>46057</v>
      </c>
      <c r="E6067" t="s">
        <v>2605</v>
      </c>
      <c r="F6067">
        <v>9</v>
      </c>
      <c r="G6067">
        <v>174</v>
      </c>
      <c r="H6067" t="str">
        <f>VLOOKUP(G6067,[1]OPERADORES!$A:$B,2,0)</f>
        <v>MIRIÃ LOBATO RODRIGUES</v>
      </c>
      <c r="I6067" t="s">
        <v>21</v>
      </c>
      <c r="J6067" t="s">
        <v>630</v>
      </c>
      <c r="K6067" t="s">
        <v>631</v>
      </c>
      <c r="L6067">
        <v>84487</v>
      </c>
      <c r="M6067" t="s">
        <v>633</v>
      </c>
      <c r="O6067" t="s">
        <v>11</v>
      </c>
      <c r="P6067">
        <v>5403</v>
      </c>
      <c r="Q6067">
        <v>2</v>
      </c>
      <c r="R6067">
        <v>28.84</v>
      </c>
      <c r="S6067">
        <v>57.68</v>
      </c>
      <c r="T6067">
        <v>43.78</v>
      </c>
      <c r="U6067">
        <v>24.1</v>
      </c>
      <c r="V6067" t="str">
        <f>VLOOKUP(L6067,'[2]tabela de preços'!$A:$D,4,0)</f>
        <v>BRASILUX</v>
      </c>
      <c r="W6067" t="str">
        <f>VLOOKUP(L6067,'[2]tabela de preços'!$A:$F,6,0)</f>
        <v>TINTAS LACA</v>
      </c>
      <c r="X6067" t="str">
        <f>VLOOKUP(L6067,'[2]tabela de preços'!$A:$G,7,0)</f>
        <v>AUTOMOTIVO</v>
      </c>
    </row>
    <row r="6068" spans="1:24" x14ac:dyDescent="0.3">
      <c r="A6068" t="s">
        <v>626</v>
      </c>
      <c r="B6068" t="s">
        <v>627</v>
      </c>
      <c r="C6068" t="s">
        <v>2604</v>
      </c>
      <c r="D6068" s="1">
        <v>46057</v>
      </c>
      <c r="E6068" t="s">
        <v>2605</v>
      </c>
      <c r="F6068">
        <v>9</v>
      </c>
      <c r="G6068">
        <v>174</v>
      </c>
      <c r="H6068" t="str">
        <f>VLOOKUP(G6068,[1]OPERADORES!$A:$B,2,0)</f>
        <v>MIRIÃ LOBATO RODRIGUES</v>
      </c>
      <c r="I6068" t="s">
        <v>21</v>
      </c>
      <c r="J6068" t="s">
        <v>630</v>
      </c>
      <c r="K6068" t="s">
        <v>631</v>
      </c>
      <c r="L6068">
        <v>24248</v>
      </c>
      <c r="M6068" t="s">
        <v>107</v>
      </c>
      <c r="O6068" t="s">
        <v>11</v>
      </c>
      <c r="P6068">
        <v>5102</v>
      </c>
      <c r="Q6068">
        <v>18</v>
      </c>
      <c r="R6068">
        <v>8</v>
      </c>
      <c r="S6068">
        <v>144</v>
      </c>
      <c r="T6068">
        <v>117</v>
      </c>
      <c r="U6068">
        <v>18.75</v>
      </c>
      <c r="V6068" t="str">
        <f>VLOOKUP(L6068,'[2]tabela de preços'!$A:$D,4,0)</f>
        <v>SHERWIN WILLIAMS</v>
      </c>
      <c r="W6068" t="str">
        <f>VLOOKUP(L6068,'[2]tabela de preços'!$A:$F,6,0)</f>
        <v>PRIMER AUTOMOTIVO</v>
      </c>
      <c r="X6068" t="str">
        <f>VLOOKUP(L6068,'[2]tabela de preços'!$A:$G,7,0)</f>
        <v>AUTOMOTIVO</v>
      </c>
    </row>
    <row r="6069" spans="1:24" x14ac:dyDescent="0.3">
      <c r="A6069" t="s">
        <v>626</v>
      </c>
      <c r="B6069" t="s">
        <v>627</v>
      </c>
      <c r="C6069" t="s">
        <v>2604</v>
      </c>
      <c r="D6069" s="1">
        <v>46057</v>
      </c>
      <c r="E6069" t="s">
        <v>2605</v>
      </c>
      <c r="F6069">
        <v>9</v>
      </c>
      <c r="G6069">
        <v>174</v>
      </c>
      <c r="H6069" t="str">
        <f>VLOOKUP(G6069,[1]OPERADORES!$A:$B,2,0)</f>
        <v>MIRIÃ LOBATO RODRIGUES</v>
      </c>
      <c r="I6069" t="s">
        <v>21</v>
      </c>
      <c r="J6069" t="s">
        <v>630</v>
      </c>
      <c r="K6069" t="s">
        <v>631</v>
      </c>
      <c r="L6069">
        <v>23076</v>
      </c>
      <c r="M6069" t="s">
        <v>97</v>
      </c>
      <c r="O6069" t="s">
        <v>11</v>
      </c>
      <c r="P6069">
        <v>5403</v>
      </c>
      <c r="Q6069">
        <v>18</v>
      </c>
      <c r="R6069">
        <v>34.89</v>
      </c>
      <c r="S6069">
        <v>628.02</v>
      </c>
      <c r="T6069">
        <v>477.54</v>
      </c>
      <c r="U6069">
        <v>23.96</v>
      </c>
      <c r="V6069" t="str">
        <f>VLOOKUP(L6069,'[2]tabela de preços'!$A:$D,4,0)</f>
        <v>WANDA</v>
      </c>
      <c r="W6069" t="str">
        <f>VLOOKUP(L6069,'[2]tabela de preços'!$A:$F,6,0)</f>
        <v>PRIMER AUTOMOTIVO</v>
      </c>
      <c r="X6069" t="str">
        <f>VLOOKUP(L6069,'[2]tabela de preços'!$A:$G,7,0)</f>
        <v>AUTOMOTIVO</v>
      </c>
    </row>
    <row r="6070" spans="1:24" x14ac:dyDescent="0.3">
      <c r="A6070" t="s">
        <v>626</v>
      </c>
      <c r="B6070" t="s">
        <v>627</v>
      </c>
      <c r="C6070" t="s">
        <v>2604</v>
      </c>
      <c r="D6070" s="1">
        <v>46057</v>
      </c>
      <c r="E6070" t="s">
        <v>2605</v>
      </c>
      <c r="F6070">
        <v>9</v>
      </c>
      <c r="G6070">
        <v>174</v>
      </c>
      <c r="H6070" t="str">
        <f>VLOOKUP(G6070,[1]OPERADORES!$A:$B,2,0)</f>
        <v>MIRIÃ LOBATO RODRIGUES</v>
      </c>
      <c r="I6070" t="s">
        <v>21</v>
      </c>
      <c r="J6070" t="s">
        <v>630</v>
      </c>
      <c r="K6070" t="s">
        <v>631</v>
      </c>
      <c r="L6070">
        <v>23602</v>
      </c>
      <c r="M6070" t="s">
        <v>215</v>
      </c>
      <c r="O6070" t="s">
        <v>11</v>
      </c>
      <c r="P6070">
        <v>5403</v>
      </c>
      <c r="Q6070">
        <v>6</v>
      </c>
      <c r="R6070">
        <v>35.89</v>
      </c>
      <c r="S6070">
        <v>215.34</v>
      </c>
      <c r="T6070">
        <v>175.5</v>
      </c>
      <c r="U6070">
        <v>18.5</v>
      </c>
      <c r="V6070" t="str">
        <f>VLOOKUP(L6070,'[2]tabela de preços'!$A:$D,4,0)</f>
        <v>SHERWIN WILLIAMS</v>
      </c>
      <c r="W6070" t="str">
        <f>VLOOKUP(L6070,'[2]tabela de preços'!$A:$F,6,0)</f>
        <v>VERNIZ AUTOMOTIVO</v>
      </c>
      <c r="X6070" t="str">
        <f>VLOOKUP(L6070,'[2]tabela de preços'!$A:$G,7,0)</f>
        <v>AUTOMOTIVO</v>
      </c>
    </row>
    <row r="6071" spans="1:24" x14ac:dyDescent="0.3">
      <c r="A6071" t="s">
        <v>626</v>
      </c>
      <c r="B6071" t="s">
        <v>627</v>
      </c>
      <c r="C6071" t="s">
        <v>2604</v>
      </c>
      <c r="D6071" s="1">
        <v>46057</v>
      </c>
      <c r="E6071" t="s">
        <v>2605</v>
      </c>
      <c r="F6071">
        <v>9</v>
      </c>
      <c r="G6071">
        <v>174</v>
      </c>
      <c r="H6071" t="str">
        <f>VLOOKUP(G6071,[1]OPERADORES!$A:$B,2,0)</f>
        <v>MIRIÃ LOBATO RODRIGUES</v>
      </c>
      <c r="I6071" t="s">
        <v>21</v>
      </c>
      <c r="J6071" t="s">
        <v>630</v>
      </c>
      <c r="K6071" t="s">
        <v>631</v>
      </c>
      <c r="L6071">
        <v>10238</v>
      </c>
      <c r="M6071" t="s">
        <v>79</v>
      </c>
      <c r="O6071" t="s">
        <v>11</v>
      </c>
      <c r="P6071">
        <v>5102</v>
      </c>
      <c r="Q6071">
        <v>4</v>
      </c>
      <c r="R6071">
        <v>2.79</v>
      </c>
      <c r="S6071">
        <v>11.16</v>
      </c>
      <c r="T6071">
        <v>8.9600000000000009</v>
      </c>
      <c r="U6071">
        <v>19.71</v>
      </c>
      <c r="V6071" t="str">
        <f>VLOOKUP(L6071,'[2]tabela de preços'!$A:$D,4,0)</f>
        <v>NORTON</v>
      </c>
      <c r="W6071" t="str">
        <f>VLOOKUP(L6071,'[2]tabela de preços'!$A:$F,6,0)</f>
        <v xml:space="preserve">DISCOS / LIXAS / ABRASIVOS </v>
      </c>
      <c r="X6071" t="str">
        <f>VLOOKUP(L6071,'[2]tabela de preços'!$A:$G,7,0)</f>
        <v>AUTOMOTIVO</v>
      </c>
    </row>
    <row r="6072" spans="1:24" x14ac:dyDescent="0.3">
      <c r="A6072" t="s">
        <v>626</v>
      </c>
      <c r="B6072" t="s">
        <v>627</v>
      </c>
      <c r="C6072" t="s">
        <v>2604</v>
      </c>
      <c r="D6072" s="1">
        <v>46057</v>
      </c>
      <c r="E6072" t="s">
        <v>2605</v>
      </c>
      <c r="F6072">
        <v>9</v>
      </c>
      <c r="G6072">
        <v>174</v>
      </c>
      <c r="H6072" t="str">
        <f>VLOOKUP(G6072,[1]OPERADORES!$A:$B,2,0)</f>
        <v>MIRIÃ LOBATO RODRIGUES</v>
      </c>
      <c r="I6072" t="s">
        <v>21</v>
      </c>
      <c r="J6072" t="s">
        <v>630</v>
      </c>
      <c r="K6072" t="s">
        <v>631</v>
      </c>
      <c r="L6072">
        <v>10240</v>
      </c>
      <c r="M6072" t="s">
        <v>81</v>
      </c>
      <c r="O6072" t="s">
        <v>11</v>
      </c>
      <c r="P6072">
        <v>5102</v>
      </c>
      <c r="Q6072">
        <v>6</v>
      </c>
      <c r="R6072">
        <v>2.79</v>
      </c>
      <c r="S6072">
        <v>16.739999999999998</v>
      </c>
      <c r="T6072">
        <v>13.44</v>
      </c>
      <c r="U6072">
        <v>19.71</v>
      </c>
      <c r="V6072" t="str">
        <f>VLOOKUP(L6072,'[2]tabela de preços'!$A:$D,4,0)</f>
        <v>NORTON</v>
      </c>
      <c r="W6072" t="str">
        <f>VLOOKUP(L6072,'[2]tabela de preços'!$A:$F,6,0)</f>
        <v xml:space="preserve">DISCOS / LIXAS / ABRASIVOS </v>
      </c>
      <c r="X6072" t="str">
        <f>VLOOKUP(L6072,'[2]tabela de preços'!$A:$G,7,0)</f>
        <v>AUTOMOTIVO</v>
      </c>
    </row>
    <row r="6073" spans="1:24" x14ac:dyDescent="0.3">
      <c r="A6073" t="s">
        <v>626</v>
      </c>
      <c r="B6073" t="s">
        <v>627</v>
      </c>
      <c r="C6073" t="s">
        <v>2604</v>
      </c>
      <c r="D6073" s="1">
        <v>46057</v>
      </c>
      <c r="E6073" t="s">
        <v>2605</v>
      </c>
      <c r="F6073">
        <v>9</v>
      </c>
      <c r="G6073">
        <v>174</v>
      </c>
      <c r="H6073" t="str">
        <f>VLOOKUP(G6073,[1]OPERADORES!$A:$B,2,0)</f>
        <v>MIRIÃ LOBATO RODRIGUES</v>
      </c>
      <c r="I6073" t="s">
        <v>21</v>
      </c>
      <c r="J6073" t="s">
        <v>630</v>
      </c>
      <c r="K6073" t="s">
        <v>631</v>
      </c>
      <c r="L6073">
        <v>20817</v>
      </c>
      <c r="M6073" t="s">
        <v>153</v>
      </c>
      <c r="O6073" t="s">
        <v>11</v>
      </c>
      <c r="P6073">
        <v>5102</v>
      </c>
      <c r="Q6073">
        <v>4</v>
      </c>
      <c r="R6073">
        <v>22.89</v>
      </c>
      <c r="S6073">
        <v>91.56</v>
      </c>
      <c r="T6073">
        <v>74.48</v>
      </c>
      <c r="U6073">
        <v>18.649999999999999</v>
      </c>
      <c r="V6073" t="str">
        <f>VLOOKUP(L6073,'[2]tabela de preços'!$A:$D,4,0)</f>
        <v>AUTO AMERICA</v>
      </c>
      <c r="W6073" t="str">
        <f>VLOOKUP(L6073,'[2]tabela de preços'!$A:$F,6,0)</f>
        <v>MASSA DE POLIR</v>
      </c>
      <c r="X6073" t="str">
        <f>VLOOKUP(L6073,'[2]tabela de preços'!$A:$G,7,0)</f>
        <v>AUTOMOTIVO</v>
      </c>
    </row>
    <row r="6074" spans="1:24" x14ac:dyDescent="0.3">
      <c r="A6074" t="s">
        <v>626</v>
      </c>
      <c r="B6074" t="s">
        <v>627</v>
      </c>
      <c r="C6074" t="s">
        <v>2604</v>
      </c>
      <c r="D6074" s="1">
        <v>46057</v>
      </c>
      <c r="E6074" t="s">
        <v>2605</v>
      </c>
      <c r="F6074">
        <v>9</v>
      </c>
      <c r="G6074">
        <v>174</v>
      </c>
      <c r="H6074" t="str">
        <f>VLOOKUP(G6074,[1]OPERADORES!$A:$B,2,0)</f>
        <v>MIRIÃ LOBATO RODRIGUES</v>
      </c>
      <c r="I6074" t="s">
        <v>21</v>
      </c>
      <c r="J6074" t="s">
        <v>630</v>
      </c>
      <c r="K6074" t="s">
        <v>631</v>
      </c>
      <c r="L6074">
        <v>21077</v>
      </c>
      <c r="M6074" t="s">
        <v>207</v>
      </c>
      <c r="O6074" t="s">
        <v>11</v>
      </c>
      <c r="P6074">
        <v>5102</v>
      </c>
      <c r="Q6074">
        <v>12</v>
      </c>
      <c r="R6074">
        <v>44.68</v>
      </c>
      <c r="S6074">
        <v>536.16</v>
      </c>
      <c r="T6074">
        <v>407.04</v>
      </c>
      <c r="U6074">
        <v>24.08</v>
      </c>
      <c r="V6074" t="str">
        <f>VLOOKUP(L6074,'[2]tabela de preços'!$A:$D,4,0)</f>
        <v>SHERWIN WILLIAMS</v>
      </c>
      <c r="W6074" t="str">
        <f>VLOOKUP(L6074,'[2]tabela de preços'!$A:$F,6,0)</f>
        <v>MASSA POLIÉSTER</v>
      </c>
      <c r="X6074" t="str">
        <f>VLOOKUP(L6074,'[2]tabela de preços'!$A:$G,7,0)</f>
        <v>AUTOMOTIVO</v>
      </c>
    </row>
    <row r="6075" spans="1:24" x14ac:dyDescent="0.3">
      <c r="A6075" t="s">
        <v>626</v>
      </c>
      <c r="B6075" t="s">
        <v>627</v>
      </c>
      <c r="C6075" t="s">
        <v>2604</v>
      </c>
      <c r="D6075" s="1">
        <v>46057</v>
      </c>
      <c r="E6075" t="s">
        <v>2605</v>
      </c>
      <c r="F6075">
        <v>9</v>
      </c>
      <c r="G6075">
        <v>174</v>
      </c>
      <c r="H6075" t="str">
        <f>VLOOKUP(G6075,[1]OPERADORES!$A:$B,2,0)</f>
        <v>MIRIÃ LOBATO RODRIGUES</v>
      </c>
      <c r="I6075" t="s">
        <v>21</v>
      </c>
      <c r="J6075" t="s">
        <v>630</v>
      </c>
      <c r="K6075" t="s">
        <v>631</v>
      </c>
      <c r="L6075">
        <v>87043</v>
      </c>
      <c r="M6075" t="s">
        <v>217</v>
      </c>
      <c r="O6075" t="s">
        <v>11</v>
      </c>
      <c r="P6075">
        <v>5102</v>
      </c>
      <c r="Q6075">
        <v>8</v>
      </c>
      <c r="R6075">
        <v>21.95</v>
      </c>
      <c r="S6075">
        <v>175.6</v>
      </c>
      <c r="T6075">
        <v>144.16</v>
      </c>
      <c r="U6075">
        <v>17.899999999999999</v>
      </c>
      <c r="V6075" t="str">
        <f>VLOOKUP(L6075,'[2]tabela de preços'!$A:$D,4,0)</f>
        <v>ROBERLO</v>
      </c>
      <c r="W6075" t="str">
        <f>VLOOKUP(L6075,'[2]tabela de preços'!$A:$F,6,0)</f>
        <v>MASSA POLIÉSTER</v>
      </c>
      <c r="X6075" t="str">
        <f>VLOOKUP(L6075,'[2]tabela de preços'!$A:$G,7,0)</f>
        <v>AUTOMOTIVO</v>
      </c>
    </row>
    <row r="6076" spans="1:24" x14ac:dyDescent="0.3">
      <c r="A6076" t="s">
        <v>626</v>
      </c>
      <c r="B6076" t="s">
        <v>627</v>
      </c>
      <c r="C6076" t="s">
        <v>2604</v>
      </c>
      <c r="D6076" s="1">
        <v>46057</v>
      </c>
      <c r="E6076" t="s">
        <v>2605</v>
      </c>
      <c r="F6076">
        <v>9</v>
      </c>
      <c r="G6076">
        <v>174</v>
      </c>
      <c r="H6076" t="str">
        <f>VLOOKUP(G6076,[1]OPERADORES!$A:$B,2,0)</f>
        <v>MIRIÃ LOBATO RODRIGUES</v>
      </c>
      <c r="I6076" t="s">
        <v>21</v>
      </c>
      <c r="J6076" t="s">
        <v>630</v>
      </c>
      <c r="K6076" t="s">
        <v>631</v>
      </c>
      <c r="L6076">
        <v>24247</v>
      </c>
      <c r="M6076" t="s">
        <v>160</v>
      </c>
      <c r="O6076" t="s">
        <v>11</v>
      </c>
      <c r="P6076">
        <v>5403</v>
      </c>
      <c r="Q6076">
        <v>18</v>
      </c>
      <c r="R6076">
        <v>21</v>
      </c>
      <c r="S6076">
        <v>378</v>
      </c>
      <c r="T6076">
        <v>303.66000000000003</v>
      </c>
      <c r="U6076">
        <v>19.670000000000002</v>
      </c>
      <c r="V6076" t="str">
        <f>VLOOKUP(L6076,'[2]tabela de preços'!$A:$D,4,0)</f>
        <v>SHERWIN WILLIAMS</v>
      </c>
      <c r="W6076" t="str">
        <f>VLOOKUP(L6076,'[2]tabela de preços'!$A:$F,6,0)</f>
        <v>PRIMER AUTOMOTIVO</v>
      </c>
      <c r="X6076" t="str">
        <f>VLOOKUP(L6076,'[2]tabela de preços'!$A:$G,7,0)</f>
        <v>AUTOMOTIVO</v>
      </c>
    </row>
    <row r="6077" spans="1:24" x14ac:dyDescent="0.3">
      <c r="A6077" t="s">
        <v>626</v>
      </c>
      <c r="B6077" t="s">
        <v>627</v>
      </c>
      <c r="C6077" t="s">
        <v>2809</v>
      </c>
      <c r="D6077" s="1">
        <v>46062</v>
      </c>
      <c r="E6077" t="s">
        <v>2810</v>
      </c>
      <c r="F6077">
        <v>9</v>
      </c>
      <c r="G6077">
        <v>174</v>
      </c>
      <c r="H6077" t="str">
        <f>VLOOKUP(G6077,[1]OPERADORES!$A:$B,2,0)</f>
        <v>MIRIÃ LOBATO RODRIGUES</v>
      </c>
      <c r="I6077" t="s">
        <v>21</v>
      </c>
      <c r="J6077" t="s">
        <v>630</v>
      </c>
      <c r="K6077" t="s">
        <v>631</v>
      </c>
      <c r="L6077">
        <v>23259</v>
      </c>
      <c r="M6077" t="s">
        <v>632</v>
      </c>
      <c r="O6077" t="s">
        <v>11</v>
      </c>
      <c r="P6077">
        <v>5403</v>
      </c>
      <c r="Q6077">
        <v>2</v>
      </c>
      <c r="R6077">
        <v>42.56</v>
      </c>
      <c r="S6077">
        <v>85.12</v>
      </c>
      <c r="T6077">
        <v>61.02</v>
      </c>
      <c r="U6077">
        <v>28.31</v>
      </c>
      <c r="V6077" t="str">
        <f>VLOOKUP(L6077,'[2]tabela de preços'!$A:$D,4,0)</f>
        <v>WANDA</v>
      </c>
      <c r="W6077" t="str">
        <f>VLOOKUP(L6077,'[2]tabela de preços'!$A:$F,6,0)</f>
        <v>TINTAS POLIÉSTER</v>
      </c>
      <c r="X6077" t="str">
        <f>VLOOKUP(L6077,'[2]tabela de preços'!$A:$G,7,0)</f>
        <v>AUTOMOTIVO</v>
      </c>
    </row>
    <row r="6078" spans="1:24" x14ac:dyDescent="0.3">
      <c r="A6078" t="s">
        <v>626</v>
      </c>
      <c r="B6078" t="s">
        <v>627</v>
      </c>
      <c r="C6078" t="s">
        <v>2809</v>
      </c>
      <c r="D6078" s="1">
        <v>46062</v>
      </c>
      <c r="E6078" t="s">
        <v>2810</v>
      </c>
      <c r="F6078">
        <v>9</v>
      </c>
      <c r="G6078">
        <v>174</v>
      </c>
      <c r="H6078" t="str">
        <f>VLOOKUP(G6078,[1]OPERADORES!$A:$B,2,0)</f>
        <v>MIRIÃ LOBATO RODRIGUES</v>
      </c>
      <c r="I6078" t="s">
        <v>21</v>
      </c>
      <c r="J6078" t="s">
        <v>630</v>
      </c>
      <c r="K6078" t="s">
        <v>631</v>
      </c>
      <c r="L6078">
        <v>84487</v>
      </c>
      <c r="M6078" t="s">
        <v>633</v>
      </c>
      <c r="O6078" t="s">
        <v>11</v>
      </c>
      <c r="P6078">
        <v>5403</v>
      </c>
      <c r="Q6078">
        <v>6</v>
      </c>
      <c r="R6078">
        <v>28.84</v>
      </c>
      <c r="S6078">
        <v>173.04</v>
      </c>
      <c r="T6078">
        <v>131.34</v>
      </c>
      <c r="U6078">
        <v>24.1</v>
      </c>
      <c r="V6078" t="str">
        <f>VLOOKUP(L6078,'[2]tabela de preços'!$A:$D,4,0)</f>
        <v>BRASILUX</v>
      </c>
      <c r="W6078" t="str">
        <f>VLOOKUP(L6078,'[2]tabela de preços'!$A:$F,6,0)</f>
        <v>TINTAS LACA</v>
      </c>
      <c r="X6078" t="str">
        <f>VLOOKUP(L6078,'[2]tabela de preços'!$A:$G,7,0)</f>
        <v>AUTOMOTIVO</v>
      </c>
    </row>
    <row r="6079" spans="1:24" x14ac:dyDescent="0.3">
      <c r="A6079" t="s">
        <v>626</v>
      </c>
      <c r="B6079" t="s">
        <v>627</v>
      </c>
      <c r="C6079" t="s">
        <v>2809</v>
      </c>
      <c r="D6079" s="1">
        <v>46062</v>
      </c>
      <c r="E6079" t="s">
        <v>2810</v>
      </c>
      <c r="F6079">
        <v>9</v>
      </c>
      <c r="G6079">
        <v>174</v>
      </c>
      <c r="H6079" t="str">
        <f>VLOOKUP(G6079,[1]OPERADORES!$A:$B,2,0)</f>
        <v>MIRIÃ LOBATO RODRIGUES</v>
      </c>
      <c r="I6079" t="s">
        <v>21</v>
      </c>
      <c r="J6079" t="s">
        <v>630</v>
      </c>
      <c r="K6079" t="s">
        <v>631</v>
      </c>
      <c r="L6079">
        <v>84108</v>
      </c>
      <c r="M6079" t="s">
        <v>144</v>
      </c>
      <c r="O6079" t="s">
        <v>11</v>
      </c>
      <c r="P6079">
        <v>5403</v>
      </c>
      <c r="Q6079">
        <v>6</v>
      </c>
      <c r="R6079">
        <v>27.29</v>
      </c>
      <c r="S6079">
        <v>163.74</v>
      </c>
      <c r="T6079">
        <v>124.26</v>
      </c>
      <c r="U6079">
        <v>24.11</v>
      </c>
      <c r="V6079" t="str">
        <f>VLOOKUP(L6079,'[2]tabela de preços'!$A:$D,4,0)</f>
        <v>BRASILUX</v>
      </c>
      <c r="W6079" t="str">
        <f>VLOOKUP(L6079,'[2]tabela de preços'!$A:$F,6,0)</f>
        <v>TINTAS LACA</v>
      </c>
      <c r="X6079" t="str">
        <f>VLOOKUP(L6079,'[2]tabela de preços'!$A:$G,7,0)</f>
        <v>AUTOMOTIVO</v>
      </c>
    </row>
    <row r="6080" spans="1:24" x14ac:dyDescent="0.3">
      <c r="A6080" t="s">
        <v>626</v>
      </c>
      <c r="B6080" t="s">
        <v>627</v>
      </c>
      <c r="C6080" t="s">
        <v>2809</v>
      </c>
      <c r="D6080" s="1">
        <v>46062</v>
      </c>
      <c r="E6080" t="s">
        <v>2810</v>
      </c>
      <c r="F6080">
        <v>9</v>
      </c>
      <c r="G6080">
        <v>174</v>
      </c>
      <c r="H6080" t="str">
        <f>VLOOKUP(G6080,[1]OPERADORES!$A:$B,2,0)</f>
        <v>MIRIÃ LOBATO RODRIGUES</v>
      </c>
      <c r="I6080" t="s">
        <v>21</v>
      </c>
      <c r="J6080" t="s">
        <v>630</v>
      </c>
      <c r="K6080" t="s">
        <v>631</v>
      </c>
      <c r="L6080">
        <v>24248</v>
      </c>
      <c r="M6080" t="s">
        <v>107</v>
      </c>
      <c r="O6080" t="s">
        <v>11</v>
      </c>
      <c r="P6080">
        <v>5102</v>
      </c>
      <c r="Q6080">
        <v>24</v>
      </c>
      <c r="R6080">
        <v>8</v>
      </c>
      <c r="S6080">
        <v>192</v>
      </c>
      <c r="T6080">
        <v>156</v>
      </c>
      <c r="U6080">
        <v>18.75</v>
      </c>
      <c r="V6080" t="str">
        <f>VLOOKUP(L6080,'[2]tabela de preços'!$A:$D,4,0)</f>
        <v>SHERWIN WILLIAMS</v>
      </c>
      <c r="W6080" t="str">
        <f>VLOOKUP(L6080,'[2]tabela de preços'!$A:$F,6,0)</f>
        <v>PRIMER AUTOMOTIVO</v>
      </c>
      <c r="X6080" t="str">
        <f>VLOOKUP(L6080,'[2]tabela de preços'!$A:$G,7,0)</f>
        <v>AUTOMOTIVO</v>
      </c>
    </row>
    <row r="6081" spans="1:24" x14ac:dyDescent="0.3">
      <c r="A6081" t="s">
        <v>626</v>
      </c>
      <c r="B6081" t="s">
        <v>627</v>
      </c>
      <c r="C6081" t="s">
        <v>2809</v>
      </c>
      <c r="D6081" s="1">
        <v>46062</v>
      </c>
      <c r="E6081" t="s">
        <v>2810</v>
      </c>
      <c r="F6081">
        <v>9</v>
      </c>
      <c r="G6081">
        <v>174</v>
      </c>
      <c r="H6081" t="str">
        <f>VLOOKUP(G6081,[1]OPERADORES!$A:$B,2,0)</f>
        <v>MIRIÃ LOBATO RODRIGUES</v>
      </c>
      <c r="I6081" t="s">
        <v>21</v>
      </c>
      <c r="J6081" t="s">
        <v>630</v>
      </c>
      <c r="K6081" t="s">
        <v>631</v>
      </c>
      <c r="L6081">
        <v>85621</v>
      </c>
      <c r="M6081" t="s">
        <v>1656</v>
      </c>
      <c r="O6081" t="s">
        <v>11</v>
      </c>
      <c r="P6081">
        <v>5102</v>
      </c>
      <c r="Q6081">
        <v>10</v>
      </c>
      <c r="R6081">
        <v>15.99</v>
      </c>
      <c r="S6081">
        <v>159.9</v>
      </c>
      <c r="T6081">
        <v>122.8</v>
      </c>
      <c r="U6081">
        <v>23.2</v>
      </c>
      <c r="V6081" t="str">
        <f>VLOOKUP(L6081,'[2]tabela de preços'!$A:$D,4,0)</f>
        <v>ADERE</v>
      </c>
      <c r="W6081" t="str">
        <f>VLOOKUP(L6081,'[2]tabela de preços'!$A:$F,6,0)</f>
        <v xml:space="preserve">FITA DE USO GERAL </v>
      </c>
      <c r="X6081" t="str">
        <f>VLOOKUP(L6081,'[2]tabela de preços'!$A:$G,7,0)</f>
        <v>IMOBILIÁRIO</v>
      </c>
    </row>
    <row r="6082" spans="1:24" x14ac:dyDescent="0.3">
      <c r="A6082" t="s">
        <v>626</v>
      </c>
      <c r="B6082" t="s">
        <v>627</v>
      </c>
      <c r="C6082" t="s">
        <v>2809</v>
      </c>
      <c r="D6082" s="1">
        <v>46062</v>
      </c>
      <c r="E6082" t="s">
        <v>2810</v>
      </c>
      <c r="F6082">
        <v>9</v>
      </c>
      <c r="G6082">
        <v>174</v>
      </c>
      <c r="H6082" t="str">
        <f>VLOOKUP(G6082,[1]OPERADORES!$A:$B,2,0)</f>
        <v>MIRIÃ LOBATO RODRIGUES</v>
      </c>
      <c r="I6082" t="s">
        <v>21</v>
      </c>
      <c r="J6082" t="s">
        <v>630</v>
      </c>
      <c r="K6082" t="s">
        <v>631</v>
      </c>
      <c r="L6082">
        <v>23690</v>
      </c>
      <c r="M6082" t="s">
        <v>98</v>
      </c>
      <c r="O6082" t="s">
        <v>11</v>
      </c>
      <c r="P6082">
        <v>5403</v>
      </c>
      <c r="Q6082">
        <v>6</v>
      </c>
      <c r="R6082">
        <v>39.89</v>
      </c>
      <c r="S6082">
        <v>239.34</v>
      </c>
      <c r="T6082">
        <v>189.66</v>
      </c>
      <c r="U6082">
        <v>20.76</v>
      </c>
      <c r="V6082" t="str">
        <f>VLOOKUP(L6082,'[2]tabela de preços'!$A:$D,4,0)</f>
        <v>WANDA</v>
      </c>
      <c r="W6082" t="str">
        <f>VLOOKUP(L6082,'[2]tabela de preços'!$A:$F,6,0)</f>
        <v>VERNIZ AUTOMOTIVO</v>
      </c>
      <c r="X6082" t="str">
        <f>VLOOKUP(L6082,'[2]tabela de preços'!$A:$G,7,0)</f>
        <v>AUTOMOTIVO</v>
      </c>
    </row>
    <row r="6083" spans="1:24" x14ac:dyDescent="0.3">
      <c r="A6083" t="s">
        <v>626</v>
      </c>
      <c r="B6083" t="s">
        <v>627</v>
      </c>
      <c r="C6083" t="s">
        <v>2809</v>
      </c>
      <c r="D6083" s="1">
        <v>46062</v>
      </c>
      <c r="E6083" t="s">
        <v>2810</v>
      </c>
      <c r="F6083">
        <v>9</v>
      </c>
      <c r="G6083">
        <v>174</v>
      </c>
      <c r="H6083" t="str">
        <f>VLOOKUP(G6083,[1]OPERADORES!$A:$B,2,0)</f>
        <v>MIRIÃ LOBATO RODRIGUES</v>
      </c>
      <c r="I6083" t="s">
        <v>21</v>
      </c>
      <c r="J6083" t="s">
        <v>630</v>
      </c>
      <c r="K6083" t="s">
        <v>631</v>
      </c>
      <c r="L6083">
        <v>87043</v>
      </c>
      <c r="M6083" t="s">
        <v>217</v>
      </c>
      <c r="O6083" t="s">
        <v>11</v>
      </c>
      <c r="P6083">
        <v>5102</v>
      </c>
      <c r="Q6083">
        <v>16</v>
      </c>
      <c r="R6083">
        <v>21.95</v>
      </c>
      <c r="S6083">
        <v>351.2</v>
      </c>
      <c r="T6083">
        <v>288.32</v>
      </c>
      <c r="U6083">
        <v>17.899999999999999</v>
      </c>
      <c r="V6083" t="str">
        <f>VLOOKUP(L6083,'[2]tabela de preços'!$A:$D,4,0)</f>
        <v>ROBERLO</v>
      </c>
      <c r="W6083" t="str">
        <f>VLOOKUP(L6083,'[2]tabela de preços'!$A:$F,6,0)</f>
        <v>MASSA POLIÉSTER</v>
      </c>
      <c r="X6083" t="str">
        <f>VLOOKUP(L6083,'[2]tabela de preços'!$A:$G,7,0)</f>
        <v>AUTOMOTIVO</v>
      </c>
    </row>
    <row r="6084" spans="1:24" x14ac:dyDescent="0.3">
      <c r="A6084" t="s">
        <v>626</v>
      </c>
      <c r="B6084" t="s">
        <v>627</v>
      </c>
      <c r="C6084" t="s">
        <v>2809</v>
      </c>
      <c r="D6084" s="1">
        <v>46062</v>
      </c>
      <c r="E6084" t="s">
        <v>2810</v>
      </c>
      <c r="F6084">
        <v>9</v>
      </c>
      <c r="G6084">
        <v>174</v>
      </c>
      <c r="H6084" t="str">
        <f>VLOOKUP(G6084,[1]OPERADORES!$A:$B,2,0)</f>
        <v>MIRIÃ LOBATO RODRIGUES</v>
      </c>
      <c r="I6084" t="s">
        <v>21</v>
      </c>
      <c r="J6084" t="s">
        <v>630</v>
      </c>
      <c r="K6084" t="s">
        <v>631</v>
      </c>
      <c r="L6084">
        <v>24247</v>
      </c>
      <c r="M6084" t="s">
        <v>160</v>
      </c>
      <c r="O6084" t="s">
        <v>11</v>
      </c>
      <c r="P6084">
        <v>5403</v>
      </c>
      <c r="Q6084">
        <v>24</v>
      </c>
      <c r="R6084">
        <v>21</v>
      </c>
      <c r="S6084">
        <v>504</v>
      </c>
      <c r="T6084">
        <v>404.88</v>
      </c>
      <c r="U6084">
        <v>19.670000000000002</v>
      </c>
      <c r="V6084" t="str">
        <f>VLOOKUP(L6084,'[2]tabela de preços'!$A:$D,4,0)</f>
        <v>SHERWIN WILLIAMS</v>
      </c>
      <c r="W6084" t="str">
        <f>VLOOKUP(L6084,'[2]tabela de preços'!$A:$F,6,0)</f>
        <v>PRIMER AUTOMOTIVO</v>
      </c>
      <c r="X6084" t="str">
        <f>VLOOKUP(L6084,'[2]tabela de preços'!$A:$G,7,0)</f>
        <v>AUTOMOTIVO</v>
      </c>
    </row>
    <row r="6085" spans="1:24" x14ac:dyDescent="0.3">
      <c r="A6085" t="s">
        <v>626</v>
      </c>
      <c r="B6085" t="s">
        <v>627</v>
      </c>
      <c r="C6085" t="s">
        <v>2809</v>
      </c>
      <c r="D6085" s="1">
        <v>46062</v>
      </c>
      <c r="E6085" t="s">
        <v>2810</v>
      </c>
      <c r="F6085">
        <v>9</v>
      </c>
      <c r="G6085">
        <v>174</v>
      </c>
      <c r="H6085" t="str">
        <f>VLOOKUP(G6085,[1]OPERADORES!$A:$B,2,0)</f>
        <v>MIRIÃ LOBATO RODRIGUES</v>
      </c>
      <c r="I6085" t="s">
        <v>21</v>
      </c>
      <c r="J6085" t="s">
        <v>630</v>
      </c>
      <c r="K6085" t="s">
        <v>631</v>
      </c>
      <c r="L6085">
        <v>10297</v>
      </c>
      <c r="M6085" t="s">
        <v>41</v>
      </c>
      <c r="O6085" t="s">
        <v>11</v>
      </c>
      <c r="P6085">
        <v>5102</v>
      </c>
      <c r="Q6085">
        <v>12</v>
      </c>
      <c r="R6085">
        <v>10.89</v>
      </c>
      <c r="S6085">
        <v>130.68</v>
      </c>
      <c r="T6085">
        <v>110.04</v>
      </c>
      <c r="U6085">
        <v>15.79</v>
      </c>
      <c r="V6085" t="str">
        <f>VLOOKUP(L6085,'[2]tabela de preços'!$A:$D,4,0)</f>
        <v>ANJO</v>
      </c>
      <c r="W6085" t="str">
        <f>VLOOKUP(L6085,'[2]tabela de preços'!$A:$F,6,0)</f>
        <v>THINNER DE LIMPEZA</v>
      </c>
      <c r="X6085" t="str">
        <f>VLOOKUP(L6085,'[2]tabela de preços'!$A:$G,7,0)</f>
        <v>THINNER</v>
      </c>
    </row>
    <row r="6086" spans="1:24" x14ac:dyDescent="0.3">
      <c r="A6086" t="s">
        <v>626</v>
      </c>
      <c r="B6086" t="s">
        <v>627</v>
      </c>
      <c r="C6086" t="s">
        <v>2811</v>
      </c>
      <c r="D6086" s="1">
        <v>46062</v>
      </c>
      <c r="E6086" t="s">
        <v>2812</v>
      </c>
      <c r="F6086">
        <v>9</v>
      </c>
      <c r="G6086">
        <v>174</v>
      </c>
      <c r="H6086" t="str">
        <f>VLOOKUP(G6086,[1]OPERADORES!$A:$B,2,0)</f>
        <v>MIRIÃ LOBATO RODRIGUES</v>
      </c>
      <c r="I6086" t="s">
        <v>21</v>
      </c>
      <c r="J6086" t="s">
        <v>630</v>
      </c>
      <c r="K6086" t="s">
        <v>631</v>
      </c>
      <c r="L6086">
        <v>5</v>
      </c>
      <c r="M6086" t="s">
        <v>147</v>
      </c>
      <c r="O6086" t="s">
        <v>11</v>
      </c>
      <c r="P6086">
        <v>5102</v>
      </c>
      <c r="Q6086">
        <v>5</v>
      </c>
      <c r="R6086">
        <v>5.15</v>
      </c>
      <c r="S6086">
        <v>25.75</v>
      </c>
      <c r="T6086">
        <v>19.55</v>
      </c>
      <c r="U6086">
        <v>24.08</v>
      </c>
      <c r="V6086" t="str">
        <f>VLOOKUP(L6086,'[2]tabela de preços'!$A:$D,4,0)</f>
        <v>BRILHO ESTOPA</v>
      </c>
      <c r="W6086" t="str">
        <f>VLOOKUP(L6086,'[2]tabela de preços'!$A:$F,6,0)</f>
        <v>ESTOPAS</v>
      </c>
      <c r="X6086" t="str">
        <f>VLOOKUP(L6086,'[2]tabela de preços'!$A:$G,7,0)</f>
        <v>AUTOMOTIVO</v>
      </c>
    </row>
    <row r="6087" spans="1:24" x14ac:dyDescent="0.3">
      <c r="A6087" t="s">
        <v>626</v>
      </c>
      <c r="B6087" t="s">
        <v>627</v>
      </c>
      <c r="C6087" t="s">
        <v>2811</v>
      </c>
      <c r="D6087" s="1">
        <v>46062</v>
      </c>
      <c r="E6087" t="s">
        <v>2812</v>
      </c>
      <c r="F6087">
        <v>9</v>
      </c>
      <c r="G6087">
        <v>174</v>
      </c>
      <c r="H6087" t="str">
        <f>VLOOKUP(G6087,[1]OPERADORES!$A:$B,2,0)</f>
        <v>MIRIÃ LOBATO RODRIGUES</v>
      </c>
      <c r="I6087" t="s">
        <v>21</v>
      </c>
      <c r="J6087" t="s">
        <v>630</v>
      </c>
      <c r="K6087" t="s">
        <v>631</v>
      </c>
      <c r="L6087">
        <v>20383</v>
      </c>
      <c r="M6087" t="s">
        <v>129</v>
      </c>
      <c r="O6087" t="s">
        <v>11</v>
      </c>
      <c r="P6087">
        <v>5403</v>
      </c>
      <c r="Q6087">
        <v>2</v>
      </c>
      <c r="R6087">
        <v>33.79</v>
      </c>
      <c r="S6087">
        <v>67.58</v>
      </c>
      <c r="T6087">
        <v>48.18</v>
      </c>
      <c r="U6087">
        <v>28.71</v>
      </c>
      <c r="V6087" t="str">
        <f>VLOOKUP(L6087,'[2]tabela de preços'!$A:$D,4,0)</f>
        <v>SHERWIN WILLIAMS</v>
      </c>
      <c r="W6087" t="str">
        <f>VLOOKUP(L6087,'[2]tabela de preços'!$A:$F,6,0)</f>
        <v>TINTAS POLIÉSTER</v>
      </c>
      <c r="X6087" t="str">
        <f>VLOOKUP(L6087,'[2]tabela de preços'!$A:$G,7,0)</f>
        <v>AUTOMOTIVO</v>
      </c>
    </row>
    <row r="6088" spans="1:24" x14ac:dyDescent="0.3">
      <c r="A6088" t="s">
        <v>626</v>
      </c>
      <c r="B6088" t="s">
        <v>627</v>
      </c>
      <c r="C6088" t="s">
        <v>2811</v>
      </c>
      <c r="D6088" s="1">
        <v>46062</v>
      </c>
      <c r="E6088" t="s">
        <v>2812</v>
      </c>
      <c r="F6088">
        <v>9</v>
      </c>
      <c r="G6088">
        <v>174</v>
      </c>
      <c r="H6088" t="str">
        <f>VLOOKUP(G6088,[1]OPERADORES!$A:$B,2,0)</f>
        <v>MIRIÃ LOBATO RODRIGUES</v>
      </c>
      <c r="I6088" t="s">
        <v>21</v>
      </c>
      <c r="J6088" t="s">
        <v>630</v>
      </c>
      <c r="K6088" t="s">
        <v>631</v>
      </c>
      <c r="L6088">
        <v>10240</v>
      </c>
      <c r="M6088" t="s">
        <v>81</v>
      </c>
      <c r="O6088" t="s">
        <v>11</v>
      </c>
      <c r="P6088">
        <v>5102</v>
      </c>
      <c r="Q6088">
        <v>10</v>
      </c>
      <c r="R6088">
        <v>2.79</v>
      </c>
      <c r="S6088">
        <v>27.9</v>
      </c>
      <c r="T6088">
        <v>22.4</v>
      </c>
      <c r="U6088">
        <v>19.71</v>
      </c>
      <c r="V6088" t="str">
        <f>VLOOKUP(L6088,'[2]tabela de preços'!$A:$D,4,0)</f>
        <v>NORTON</v>
      </c>
      <c r="W6088" t="str">
        <f>VLOOKUP(L6088,'[2]tabela de preços'!$A:$F,6,0)</f>
        <v xml:space="preserve">DISCOS / LIXAS / ABRASIVOS </v>
      </c>
      <c r="X6088" t="str">
        <f>VLOOKUP(L6088,'[2]tabela de preços'!$A:$G,7,0)</f>
        <v>AUTOMOTIVO</v>
      </c>
    </row>
    <row r="6089" spans="1:24" x14ac:dyDescent="0.3">
      <c r="A6089" t="s">
        <v>626</v>
      </c>
      <c r="B6089" t="s">
        <v>627</v>
      </c>
      <c r="C6089" t="s">
        <v>2811</v>
      </c>
      <c r="D6089" s="1">
        <v>46062</v>
      </c>
      <c r="E6089" t="s">
        <v>2812</v>
      </c>
      <c r="F6089">
        <v>9</v>
      </c>
      <c r="G6089">
        <v>174</v>
      </c>
      <c r="H6089" t="str">
        <f>VLOOKUP(G6089,[1]OPERADORES!$A:$B,2,0)</f>
        <v>MIRIÃ LOBATO RODRIGUES</v>
      </c>
      <c r="I6089" t="s">
        <v>21</v>
      </c>
      <c r="J6089" t="s">
        <v>630</v>
      </c>
      <c r="K6089" t="s">
        <v>631</v>
      </c>
      <c r="L6089">
        <v>10242</v>
      </c>
      <c r="M6089" t="s">
        <v>82</v>
      </c>
      <c r="O6089" t="s">
        <v>11</v>
      </c>
      <c r="P6089">
        <v>5102</v>
      </c>
      <c r="Q6089">
        <v>10</v>
      </c>
      <c r="R6089">
        <v>2.79</v>
      </c>
      <c r="S6089">
        <v>27.9</v>
      </c>
      <c r="T6089">
        <v>22.4</v>
      </c>
      <c r="U6089">
        <v>19.71</v>
      </c>
      <c r="V6089" t="str">
        <f>VLOOKUP(L6089,'[2]tabela de preços'!$A:$D,4,0)</f>
        <v>NORTON</v>
      </c>
      <c r="W6089" t="str">
        <f>VLOOKUP(L6089,'[2]tabela de preços'!$A:$F,6,0)</f>
        <v xml:space="preserve">DISCOS / LIXAS / ABRASIVOS </v>
      </c>
      <c r="X6089" t="str">
        <f>VLOOKUP(L6089,'[2]tabela de preços'!$A:$G,7,0)</f>
        <v>AUTOMOTIVO</v>
      </c>
    </row>
    <row r="6090" spans="1:24" x14ac:dyDescent="0.3">
      <c r="A6090" t="s">
        <v>626</v>
      </c>
      <c r="B6090" t="s">
        <v>627</v>
      </c>
      <c r="C6090" t="s">
        <v>2811</v>
      </c>
      <c r="D6090" s="1">
        <v>46062</v>
      </c>
      <c r="E6090" t="s">
        <v>2812</v>
      </c>
      <c r="F6090">
        <v>9</v>
      </c>
      <c r="G6090">
        <v>174</v>
      </c>
      <c r="H6090" t="str">
        <f>VLOOKUP(G6090,[1]OPERADORES!$A:$B,2,0)</f>
        <v>MIRIÃ LOBATO RODRIGUES</v>
      </c>
      <c r="I6090" t="s">
        <v>21</v>
      </c>
      <c r="J6090" t="s">
        <v>630</v>
      </c>
      <c r="K6090" t="s">
        <v>631</v>
      </c>
      <c r="L6090">
        <v>85189</v>
      </c>
      <c r="M6090" t="s">
        <v>197</v>
      </c>
      <c r="O6090" t="s">
        <v>11</v>
      </c>
      <c r="P6090">
        <v>5102</v>
      </c>
      <c r="Q6090">
        <v>2</v>
      </c>
      <c r="R6090">
        <v>177.9</v>
      </c>
      <c r="S6090">
        <v>355.8</v>
      </c>
      <c r="T6090">
        <v>276.3</v>
      </c>
      <c r="U6090">
        <v>22.34</v>
      </c>
      <c r="V6090" t="str">
        <f>VLOOKUP(L6090,'[2]tabela de preços'!$A:$D,4,0)</f>
        <v>PDR</v>
      </c>
      <c r="W6090" t="str">
        <f>VLOOKUP(L6090,'[2]tabela de preços'!$A:$F,6,0)</f>
        <v>PISTOLAS</v>
      </c>
      <c r="X6090" t="str">
        <f>VLOOKUP(L6090,'[2]tabela de preços'!$A:$G,7,0)</f>
        <v>AUTOMOTIVO</v>
      </c>
    </row>
    <row r="6091" spans="1:24" x14ac:dyDescent="0.3">
      <c r="A6091" t="s">
        <v>626</v>
      </c>
      <c r="B6091" t="s">
        <v>627</v>
      </c>
      <c r="C6091" t="s">
        <v>2811</v>
      </c>
      <c r="D6091" s="1">
        <v>46062</v>
      </c>
      <c r="E6091" t="s">
        <v>2812</v>
      </c>
      <c r="F6091">
        <v>9</v>
      </c>
      <c r="G6091">
        <v>174</v>
      </c>
      <c r="H6091" t="str">
        <f>VLOOKUP(G6091,[1]OPERADORES!$A:$B,2,0)</f>
        <v>MIRIÃ LOBATO RODRIGUES</v>
      </c>
      <c r="I6091" t="s">
        <v>21</v>
      </c>
      <c r="J6091" t="s">
        <v>630</v>
      </c>
      <c r="K6091" t="s">
        <v>631</v>
      </c>
      <c r="L6091">
        <v>20414</v>
      </c>
      <c r="M6091" t="s">
        <v>112</v>
      </c>
      <c r="O6091" t="s">
        <v>11</v>
      </c>
      <c r="P6091">
        <v>5102</v>
      </c>
      <c r="Q6091">
        <v>8</v>
      </c>
      <c r="R6091">
        <v>21.89</v>
      </c>
      <c r="S6091">
        <v>175.12</v>
      </c>
      <c r="T6091">
        <v>144</v>
      </c>
      <c r="U6091">
        <v>17.77</v>
      </c>
      <c r="V6091" t="str">
        <f>VLOOKUP(L6091,'[2]tabela de preços'!$A:$D,4,0)</f>
        <v>SHERWIN WILLIAMS</v>
      </c>
      <c r="W6091" t="str">
        <f>VLOOKUP(L6091,'[2]tabela de preços'!$A:$F,6,0)</f>
        <v>DILUENTE</v>
      </c>
      <c r="X6091" t="str">
        <f>VLOOKUP(L6091,'[2]tabela de preços'!$A:$G,7,0)</f>
        <v>AUTOMOTIVO</v>
      </c>
    </row>
    <row r="6092" spans="1:24" x14ac:dyDescent="0.3">
      <c r="A6092" t="s">
        <v>626</v>
      </c>
      <c r="B6092" t="s">
        <v>627</v>
      </c>
      <c r="C6092" t="s">
        <v>2888</v>
      </c>
      <c r="D6092" s="1">
        <v>46063</v>
      </c>
      <c r="E6092" t="s">
        <v>2889</v>
      </c>
      <c r="F6092">
        <v>9</v>
      </c>
      <c r="G6092">
        <v>174</v>
      </c>
      <c r="H6092" t="str">
        <f>VLOOKUP(G6092,[1]OPERADORES!$A:$B,2,0)</f>
        <v>MIRIÃ LOBATO RODRIGUES</v>
      </c>
      <c r="I6092" t="s">
        <v>21</v>
      </c>
      <c r="J6092" t="s">
        <v>630</v>
      </c>
      <c r="K6092" t="s">
        <v>631</v>
      </c>
      <c r="L6092">
        <v>23653</v>
      </c>
      <c r="M6092" t="s">
        <v>644</v>
      </c>
      <c r="O6092" t="s">
        <v>11</v>
      </c>
      <c r="P6092">
        <v>5102</v>
      </c>
      <c r="Q6092">
        <v>1</v>
      </c>
      <c r="R6092">
        <v>67.150000000000006</v>
      </c>
      <c r="S6092">
        <v>67.150000000000006</v>
      </c>
      <c r="T6092">
        <v>50.97</v>
      </c>
      <c r="U6092">
        <v>24.1</v>
      </c>
      <c r="V6092" t="str">
        <f>VLOOKUP(L6092,'[2]tabela de preços'!$A:$D,4,0)</f>
        <v>SIKKENS</v>
      </c>
      <c r="W6092" t="str">
        <f>VLOOKUP(L6092,'[2]tabela de preços'!$A:$F,6,0)</f>
        <v>CATALISADORES INDIVIDUAS</v>
      </c>
      <c r="X6092" t="str">
        <f>VLOOKUP(L6092,'[2]tabela de preços'!$A:$G,7,0)</f>
        <v>AUTOMOTIVO</v>
      </c>
    </row>
    <row r="6093" spans="1:24" x14ac:dyDescent="0.3">
      <c r="A6093" t="s">
        <v>626</v>
      </c>
      <c r="B6093" t="s">
        <v>627</v>
      </c>
      <c r="C6093" t="s">
        <v>2888</v>
      </c>
      <c r="D6093" s="1">
        <v>46063</v>
      </c>
      <c r="E6093" t="s">
        <v>2889</v>
      </c>
      <c r="F6093">
        <v>9</v>
      </c>
      <c r="G6093">
        <v>174</v>
      </c>
      <c r="H6093" t="str">
        <f>VLOOKUP(G6093,[1]OPERADORES!$A:$B,2,0)</f>
        <v>MIRIÃ LOBATO RODRIGUES</v>
      </c>
      <c r="I6093" t="s">
        <v>21</v>
      </c>
      <c r="J6093" t="s">
        <v>630</v>
      </c>
      <c r="K6093" t="s">
        <v>631</v>
      </c>
      <c r="L6093">
        <v>20354</v>
      </c>
      <c r="M6093" t="s">
        <v>1342</v>
      </c>
      <c r="O6093" t="s">
        <v>11</v>
      </c>
      <c r="P6093">
        <v>5403</v>
      </c>
      <c r="Q6093">
        <v>2</v>
      </c>
      <c r="R6093">
        <v>32.97</v>
      </c>
      <c r="S6093">
        <v>65.94</v>
      </c>
      <c r="T6093">
        <v>47.02</v>
      </c>
      <c r="U6093">
        <v>28.69</v>
      </c>
      <c r="V6093" t="str">
        <f>VLOOKUP(L6093,'[2]tabela de preços'!$A:$D,4,0)</f>
        <v>SHERWIN WILLIAMS</v>
      </c>
      <c r="W6093" t="str">
        <f>VLOOKUP(L6093,'[2]tabela de preços'!$A:$F,6,0)</f>
        <v>TINTAS POLIÉSTER</v>
      </c>
      <c r="X6093" t="str">
        <f>VLOOKUP(L6093,'[2]tabela de preços'!$A:$G,7,0)</f>
        <v>AUTOMOTIVO</v>
      </c>
    </row>
    <row r="6094" spans="1:24" x14ac:dyDescent="0.3">
      <c r="A6094" t="s">
        <v>626</v>
      </c>
      <c r="B6094" t="s">
        <v>627</v>
      </c>
      <c r="C6094" t="s">
        <v>2888</v>
      </c>
      <c r="D6094" s="1">
        <v>46063</v>
      </c>
      <c r="E6094" t="s">
        <v>2889</v>
      </c>
      <c r="F6094">
        <v>9</v>
      </c>
      <c r="G6094">
        <v>174</v>
      </c>
      <c r="H6094" t="str">
        <f>VLOOKUP(G6094,[1]OPERADORES!$A:$B,2,0)</f>
        <v>MIRIÃ LOBATO RODRIGUES</v>
      </c>
      <c r="I6094" t="s">
        <v>21</v>
      </c>
      <c r="J6094" t="s">
        <v>630</v>
      </c>
      <c r="K6094" t="s">
        <v>631</v>
      </c>
      <c r="L6094">
        <v>87043</v>
      </c>
      <c r="M6094" t="s">
        <v>217</v>
      </c>
      <c r="O6094" t="s">
        <v>11</v>
      </c>
      <c r="P6094">
        <v>5102</v>
      </c>
      <c r="Q6094">
        <v>32</v>
      </c>
      <c r="R6094">
        <v>21.95</v>
      </c>
      <c r="S6094">
        <v>702.4</v>
      </c>
      <c r="T6094">
        <v>576.64</v>
      </c>
      <c r="U6094">
        <v>17.899999999999999</v>
      </c>
      <c r="V6094" t="str">
        <f>VLOOKUP(L6094,'[2]tabela de preços'!$A:$D,4,0)</f>
        <v>ROBERLO</v>
      </c>
      <c r="W6094" t="str">
        <f>VLOOKUP(L6094,'[2]tabela de preços'!$A:$F,6,0)</f>
        <v>MASSA POLIÉSTER</v>
      </c>
      <c r="X6094" t="str">
        <f>VLOOKUP(L6094,'[2]tabela de preços'!$A:$G,7,0)</f>
        <v>AUTOMOTIVO</v>
      </c>
    </row>
    <row r="6095" spans="1:24" x14ac:dyDescent="0.3">
      <c r="A6095" t="s">
        <v>626</v>
      </c>
      <c r="B6095" t="s">
        <v>627</v>
      </c>
      <c r="C6095" t="s">
        <v>2888</v>
      </c>
      <c r="D6095" s="1">
        <v>46063</v>
      </c>
      <c r="E6095" t="s">
        <v>2889</v>
      </c>
      <c r="F6095">
        <v>9</v>
      </c>
      <c r="G6095">
        <v>174</v>
      </c>
      <c r="H6095" t="str">
        <f>VLOOKUP(G6095,[1]OPERADORES!$A:$B,2,0)</f>
        <v>MIRIÃ LOBATO RODRIGUES</v>
      </c>
      <c r="I6095" t="s">
        <v>21</v>
      </c>
      <c r="J6095" t="s">
        <v>630</v>
      </c>
      <c r="K6095" t="s">
        <v>631</v>
      </c>
      <c r="L6095">
        <v>23926</v>
      </c>
      <c r="M6095" t="s">
        <v>645</v>
      </c>
      <c r="O6095" t="s">
        <v>11</v>
      </c>
      <c r="P6095">
        <v>5403</v>
      </c>
      <c r="Q6095">
        <v>1</v>
      </c>
      <c r="R6095">
        <v>147.1</v>
      </c>
      <c r="S6095">
        <v>147.1</v>
      </c>
      <c r="T6095">
        <v>98.89</v>
      </c>
      <c r="U6095">
        <v>32.770000000000003</v>
      </c>
      <c r="V6095" t="str">
        <f>VLOOKUP(L6095,'[2]tabela de preços'!$A:$D,4,0)</f>
        <v>SIKKENS</v>
      </c>
      <c r="W6095" t="str">
        <f>VLOOKUP(L6095,'[2]tabela de preços'!$A:$F,6,0)</f>
        <v>PRIMER AUTOMOTIVO</v>
      </c>
      <c r="X6095" t="str">
        <f>VLOOKUP(L6095,'[2]tabela de preços'!$A:$G,7,0)</f>
        <v>AUTOMOTIVO</v>
      </c>
    </row>
    <row r="6096" spans="1:24" x14ac:dyDescent="0.3">
      <c r="A6096" t="s">
        <v>626</v>
      </c>
      <c r="B6096" t="s">
        <v>627</v>
      </c>
      <c r="C6096" t="s">
        <v>2888</v>
      </c>
      <c r="D6096" s="1">
        <v>46063</v>
      </c>
      <c r="E6096" t="s">
        <v>2889</v>
      </c>
      <c r="F6096">
        <v>9</v>
      </c>
      <c r="G6096">
        <v>174</v>
      </c>
      <c r="H6096" t="str">
        <f>VLOOKUP(G6096,[1]OPERADORES!$A:$B,2,0)</f>
        <v>MIRIÃ LOBATO RODRIGUES</v>
      </c>
      <c r="I6096" t="s">
        <v>21</v>
      </c>
      <c r="J6096" t="s">
        <v>630</v>
      </c>
      <c r="K6096" t="s">
        <v>631</v>
      </c>
      <c r="L6096">
        <v>10404</v>
      </c>
      <c r="M6096" t="s">
        <v>130</v>
      </c>
      <c r="O6096" t="s">
        <v>11</v>
      </c>
      <c r="P6096">
        <v>5102</v>
      </c>
      <c r="Q6096">
        <v>24</v>
      </c>
      <c r="R6096">
        <v>16.29</v>
      </c>
      <c r="S6096">
        <v>390.96</v>
      </c>
      <c r="T6096">
        <v>300.24</v>
      </c>
      <c r="U6096">
        <v>23.2</v>
      </c>
      <c r="V6096" t="str">
        <f>VLOOKUP(L6096,'[2]tabela de preços'!$A:$D,4,0)</f>
        <v>MAXI RUBBER</v>
      </c>
      <c r="W6096" t="str">
        <f>VLOOKUP(L6096,'[2]tabela de preços'!$A:$F,6,0)</f>
        <v>VEDADORES / SELANTES</v>
      </c>
      <c r="X6096" t="str">
        <f>VLOOKUP(L6096,'[2]tabela de preços'!$A:$G,7,0)</f>
        <v>AUTOMOTIVO</v>
      </c>
    </row>
    <row r="6097" spans="1:24" x14ac:dyDescent="0.3">
      <c r="A6097" t="s">
        <v>626</v>
      </c>
      <c r="B6097" t="s">
        <v>627</v>
      </c>
      <c r="C6097" t="s">
        <v>2890</v>
      </c>
      <c r="D6097" s="1">
        <v>46064</v>
      </c>
      <c r="E6097" t="s">
        <v>2891</v>
      </c>
      <c r="F6097">
        <v>9</v>
      </c>
      <c r="G6097">
        <v>174</v>
      </c>
      <c r="H6097" t="str">
        <f>VLOOKUP(G6097,[1]OPERADORES!$A:$B,2,0)</f>
        <v>MIRIÃ LOBATO RODRIGUES</v>
      </c>
      <c r="I6097" t="s">
        <v>21</v>
      </c>
      <c r="J6097" t="s">
        <v>630</v>
      </c>
      <c r="K6097" t="s">
        <v>631</v>
      </c>
      <c r="L6097">
        <v>21860</v>
      </c>
      <c r="M6097" t="s">
        <v>2038</v>
      </c>
      <c r="O6097" t="s">
        <v>11</v>
      </c>
      <c r="P6097">
        <v>5403</v>
      </c>
      <c r="Q6097">
        <v>1</v>
      </c>
      <c r="R6097">
        <v>61.32</v>
      </c>
      <c r="S6097">
        <v>61.32</v>
      </c>
      <c r="T6097">
        <v>46.54</v>
      </c>
      <c r="U6097">
        <v>24.1</v>
      </c>
      <c r="V6097" t="str">
        <f>VLOOKUP(L6097,'[2]tabela de preços'!$A:$D,4,0)</f>
        <v>SIKKENS</v>
      </c>
      <c r="W6097" t="str">
        <f>VLOOKUP(L6097,'[2]tabela de preços'!$A:$F,6,0)</f>
        <v>VERNIZ AUTOMOTIVO</v>
      </c>
      <c r="X6097" t="str">
        <f>VLOOKUP(L6097,'[2]tabela de preços'!$A:$G,7,0)</f>
        <v>AUTOMOTIVO</v>
      </c>
    </row>
    <row r="6098" spans="1:24" x14ac:dyDescent="0.3">
      <c r="A6098" t="s">
        <v>626</v>
      </c>
      <c r="B6098" t="s">
        <v>627</v>
      </c>
      <c r="C6098" t="s">
        <v>2890</v>
      </c>
      <c r="D6098" s="1">
        <v>46064</v>
      </c>
      <c r="E6098" t="s">
        <v>2891</v>
      </c>
      <c r="F6098">
        <v>9</v>
      </c>
      <c r="G6098">
        <v>174</v>
      </c>
      <c r="H6098" t="str">
        <f>VLOOKUP(G6098,[1]OPERADORES!$A:$B,2,0)</f>
        <v>MIRIÃ LOBATO RODRIGUES</v>
      </c>
      <c r="I6098" t="s">
        <v>21</v>
      </c>
      <c r="J6098" t="s">
        <v>630</v>
      </c>
      <c r="K6098" t="s">
        <v>631</v>
      </c>
      <c r="L6098">
        <v>21862</v>
      </c>
      <c r="M6098" t="s">
        <v>2040</v>
      </c>
      <c r="O6098" t="s">
        <v>11</v>
      </c>
      <c r="P6098">
        <v>5102</v>
      </c>
      <c r="Q6098">
        <v>1</v>
      </c>
      <c r="R6098">
        <v>29.8</v>
      </c>
      <c r="S6098">
        <v>29.8</v>
      </c>
      <c r="T6098">
        <v>22.62</v>
      </c>
      <c r="U6098">
        <v>24.09</v>
      </c>
      <c r="V6098" t="str">
        <f>VLOOKUP(L6098,'[2]tabela de preços'!$A:$D,4,0)</f>
        <v>SIKKENS</v>
      </c>
      <c r="W6098" t="str">
        <f>VLOOKUP(L6098,'[2]tabela de preços'!$A:$F,6,0)</f>
        <v>CATALISADORES INDIVIDUAS</v>
      </c>
      <c r="X6098" t="str">
        <f>VLOOKUP(L6098,'[2]tabela de preços'!$A:$G,7,0)</f>
        <v>AUTOMOTIVO</v>
      </c>
    </row>
    <row r="6099" spans="1:24" x14ac:dyDescent="0.3">
      <c r="A6099" t="s">
        <v>626</v>
      </c>
      <c r="B6099" t="s">
        <v>627</v>
      </c>
      <c r="C6099" t="s">
        <v>2890</v>
      </c>
      <c r="D6099" s="1">
        <v>46064</v>
      </c>
      <c r="E6099" t="s">
        <v>2891</v>
      </c>
      <c r="F6099">
        <v>9</v>
      </c>
      <c r="G6099">
        <v>174</v>
      </c>
      <c r="H6099" t="str">
        <f>VLOOKUP(G6099,[1]OPERADORES!$A:$B,2,0)</f>
        <v>MIRIÃ LOBATO RODRIGUES</v>
      </c>
      <c r="I6099" t="s">
        <v>21</v>
      </c>
      <c r="J6099" t="s">
        <v>630</v>
      </c>
      <c r="K6099" t="s">
        <v>631</v>
      </c>
      <c r="L6099">
        <v>23076</v>
      </c>
      <c r="M6099" t="s">
        <v>97</v>
      </c>
      <c r="O6099" t="s">
        <v>11</v>
      </c>
      <c r="P6099">
        <v>5403</v>
      </c>
      <c r="Q6099">
        <v>18</v>
      </c>
      <c r="R6099">
        <v>34.89</v>
      </c>
      <c r="S6099">
        <v>628.02</v>
      </c>
      <c r="T6099">
        <v>477.54</v>
      </c>
      <c r="U6099">
        <v>23.96</v>
      </c>
      <c r="V6099" t="str">
        <f>VLOOKUP(L6099,'[2]tabela de preços'!$A:$D,4,0)</f>
        <v>WANDA</v>
      </c>
      <c r="W6099" t="str">
        <f>VLOOKUP(L6099,'[2]tabela de preços'!$A:$F,6,0)</f>
        <v>PRIMER AUTOMOTIVO</v>
      </c>
      <c r="X6099" t="str">
        <f>VLOOKUP(L6099,'[2]tabela de preços'!$A:$G,7,0)</f>
        <v>AUTOMOTIVO</v>
      </c>
    </row>
    <row r="6100" spans="1:24" x14ac:dyDescent="0.3">
      <c r="A6100" t="s">
        <v>626</v>
      </c>
      <c r="B6100" t="s">
        <v>627</v>
      </c>
      <c r="C6100" t="s">
        <v>2890</v>
      </c>
      <c r="D6100" s="1">
        <v>46064</v>
      </c>
      <c r="E6100" t="s">
        <v>2891</v>
      </c>
      <c r="F6100">
        <v>9</v>
      </c>
      <c r="G6100">
        <v>174</v>
      </c>
      <c r="H6100" t="str">
        <f>VLOOKUP(G6100,[1]OPERADORES!$A:$B,2,0)</f>
        <v>MIRIÃ LOBATO RODRIGUES</v>
      </c>
      <c r="I6100" t="s">
        <v>21</v>
      </c>
      <c r="J6100" t="s">
        <v>630</v>
      </c>
      <c r="K6100" t="s">
        <v>631</v>
      </c>
      <c r="L6100">
        <v>84658</v>
      </c>
      <c r="M6100" t="s">
        <v>100</v>
      </c>
      <c r="O6100" t="s">
        <v>11</v>
      </c>
      <c r="P6100">
        <v>5102</v>
      </c>
      <c r="Q6100">
        <v>6</v>
      </c>
      <c r="R6100">
        <v>40.840000000000003</v>
      </c>
      <c r="S6100">
        <v>245.04</v>
      </c>
      <c r="T6100">
        <v>186</v>
      </c>
      <c r="U6100">
        <v>24.09</v>
      </c>
      <c r="V6100" t="str">
        <f>VLOOKUP(L6100,'[2]tabela de preços'!$A:$D,4,0)</f>
        <v>ANJO</v>
      </c>
      <c r="W6100" t="str">
        <f>VLOOKUP(L6100,'[2]tabela de preços'!$A:$F,6,0)</f>
        <v>MASSA POLIÉSTER</v>
      </c>
      <c r="X6100" t="str">
        <f>VLOOKUP(L6100,'[2]tabela de preços'!$A:$G,7,0)</f>
        <v>AUTOMOTIVO</v>
      </c>
    </row>
    <row r="6101" spans="1:24" x14ac:dyDescent="0.3">
      <c r="A6101" t="s">
        <v>626</v>
      </c>
      <c r="B6101" t="s">
        <v>627</v>
      </c>
      <c r="C6101" t="s">
        <v>2890</v>
      </c>
      <c r="D6101" s="1">
        <v>46064</v>
      </c>
      <c r="E6101" t="s">
        <v>2891</v>
      </c>
      <c r="F6101">
        <v>9</v>
      </c>
      <c r="G6101">
        <v>174</v>
      </c>
      <c r="H6101" t="str">
        <f>VLOOKUP(G6101,[1]OPERADORES!$A:$B,2,0)</f>
        <v>MIRIÃ LOBATO RODRIGUES</v>
      </c>
      <c r="I6101" t="s">
        <v>21</v>
      </c>
      <c r="J6101" t="s">
        <v>630</v>
      </c>
      <c r="K6101" t="s">
        <v>631</v>
      </c>
      <c r="L6101">
        <v>20212</v>
      </c>
      <c r="M6101" t="s">
        <v>198</v>
      </c>
      <c r="O6101" t="s">
        <v>11</v>
      </c>
      <c r="P6101">
        <v>5403</v>
      </c>
      <c r="Q6101">
        <v>1</v>
      </c>
      <c r="R6101">
        <v>26.95</v>
      </c>
      <c r="S6101">
        <v>26.95</v>
      </c>
      <c r="T6101">
        <v>20.46</v>
      </c>
      <c r="U6101">
        <v>24.08</v>
      </c>
      <c r="V6101" t="str">
        <f>VLOOKUP(L6101,'[2]tabela de preços'!$A:$D,4,0)</f>
        <v>MAXI RUBBER</v>
      </c>
      <c r="W6101" t="str">
        <f>VLOOKUP(L6101,'[2]tabela de preços'!$A:$F,6,0)</f>
        <v>SELADORA P/ PLASTICO</v>
      </c>
      <c r="X6101" t="str">
        <f>VLOOKUP(L6101,'[2]tabela de preços'!$A:$G,7,0)</f>
        <v>AUTOMOTIVO</v>
      </c>
    </row>
    <row r="6102" spans="1:24" x14ac:dyDescent="0.3">
      <c r="A6102" t="s">
        <v>626</v>
      </c>
      <c r="B6102" t="s">
        <v>627</v>
      </c>
      <c r="C6102" t="s">
        <v>2890</v>
      </c>
      <c r="D6102" s="1">
        <v>46064</v>
      </c>
      <c r="E6102" t="s">
        <v>2891</v>
      </c>
      <c r="F6102">
        <v>9</v>
      </c>
      <c r="G6102">
        <v>174</v>
      </c>
      <c r="H6102" t="str">
        <f>VLOOKUP(G6102,[1]OPERADORES!$A:$B,2,0)</f>
        <v>MIRIÃ LOBATO RODRIGUES</v>
      </c>
      <c r="I6102" t="s">
        <v>21</v>
      </c>
      <c r="J6102" t="s">
        <v>630</v>
      </c>
      <c r="K6102" t="s">
        <v>631</v>
      </c>
      <c r="L6102">
        <v>23287</v>
      </c>
      <c r="M6102" t="s">
        <v>273</v>
      </c>
      <c r="O6102" t="s">
        <v>11</v>
      </c>
      <c r="P6102">
        <v>5102</v>
      </c>
      <c r="Q6102">
        <v>1</v>
      </c>
      <c r="R6102">
        <v>39.979999999999997</v>
      </c>
      <c r="S6102">
        <v>39.979999999999997</v>
      </c>
      <c r="T6102">
        <v>30.35</v>
      </c>
      <c r="U6102">
        <v>24.09</v>
      </c>
      <c r="V6102" t="str">
        <f>VLOOKUP(L6102,'[2]tabela de preços'!$A:$D,4,0)</f>
        <v>AUTO AMERICA</v>
      </c>
      <c r="W6102" t="str">
        <f>VLOOKUP(L6102,'[2]tabela de preços'!$A:$F,6,0)</f>
        <v>CERA  / LIMPEZA /  POLIMENTO VEICULAR</v>
      </c>
      <c r="X6102" t="str">
        <f>VLOOKUP(L6102,'[2]tabela de preços'!$A:$G,7,0)</f>
        <v>AUTOMOTIVO</v>
      </c>
    </row>
    <row r="6103" spans="1:24" x14ac:dyDescent="0.3">
      <c r="A6103" t="s">
        <v>626</v>
      </c>
      <c r="B6103" t="s">
        <v>627</v>
      </c>
      <c r="C6103" t="s">
        <v>3075</v>
      </c>
      <c r="D6103" s="1">
        <v>46065</v>
      </c>
      <c r="E6103" t="s">
        <v>3076</v>
      </c>
      <c r="F6103">
        <v>9</v>
      </c>
      <c r="G6103">
        <v>174</v>
      </c>
      <c r="H6103" t="str">
        <f>VLOOKUP(G6103,[1]OPERADORES!$A:$B,2,0)</f>
        <v>MIRIÃ LOBATO RODRIGUES</v>
      </c>
      <c r="I6103" t="s">
        <v>21</v>
      </c>
      <c r="J6103" t="s">
        <v>630</v>
      </c>
      <c r="K6103" t="s">
        <v>631</v>
      </c>
      <c r="L6103">
        <v>22955</v>
      </c>
      <c r="M6103" t="s">
        <v>3077</v>
      </c>
      <c r="O6103" t="s">
        <v>11</v>
      </c>
      <c r="P6103">
        <v>5403</v>
      </c>
      <c r="Q6103">
        <v>2</v>
      </c>
      <c r="R6103">
        <v>43.39</v>
      </c>
      <c r="S6103">
        <v>86.78</v>
      </c>
      <c r="T6103">
        <v>65.88</v>
      </c>
      <c r="U6103">
        <v>24.08</v>
      </c>
      <c r="V6103" t="str">
        <f>VLOOKUP(L6103,'[2]tabela de preços'!$A:$D,4,0)</f>
        <v>WANDA</v>
      </c>
      <c r="W6103" t="str">
        <f>VLOOKUP(L6103,'[2]tabela de preços'!$A:$F,6,0)</f>
        <v>TINTAS POLIÉSTER</v>
      </c>
      <c r="X6103" t="str">
        <f>VLOOKUP(L6103,'[2]tabela de preços'!$A:$G,7,0)</f>
        <v>AUTOMOTIVO</v>
      </c>
    </row>
    <row r="6104" spans="1:24" x14ac:dyDescent="0.3">
      <c r="A6104" t="s">
        <v>626</v>
      </c>
      <c r="B6104" t="s">
        <v>627</v>
      </c>
      <c r="C6104" t="s">
        <v>3075</v>
      </c>
      <c r="D6104" s="1">
        <v>46065</v>
      </c>
      <c r="E6104" t="s">
        <v>3076</v>
      </c>
      <c r="F6104">
        <v>9</v>
      </c>
      <c r="G6104">
        <v>174</v>
      </c>
      <c r="H6104" t="str">
        <f>VLOOKUP(G6104,[1]OPERADORES!$A:$B,2,0)</f>
        <v>MIRIÃ LOBATO RODRIGUES</v>
      </c>
      <c r="I6104" t="s">
        <v>21</v>
      </c>
      <c r="J6104" t="s">
        <v>630</v>
      </c>
      <c r="K6104" t="s">
        <v>631</v>
      </c>
      <c r="L6104">
        <v>21125</v>
      </c>
      <c r="M6104" t="s">
        <v>2242</v>
      </c>
      <c r="O6104" t="s">
        <v>11</v>
      </c>
      <c r="P6104">
        <v>5102</v>
      </c>
      <c r="Q6104">
        <v>1</v>
      </c>
      <c r="R6104">
        <v>47.86</v>
      </c>
      <c r="S6104">
        <v>47.86</v>
      </c>
      <c r="T6104">
        <v>36.32</v>
      </c>
      <c r="U6104">
        <v>24.11</v>
      </c>
      <c r="V6104" t="str">
        <f>VLOOKUP(L6104,'[2]tabela de preços'!$A:$D,4,0)</f>
        <v>PURPLEX</v>
      </c>
      <c r="W6104" t="str">
        <f>VLOOKUP(L6104,'[2]tabela de preços'!$A:$F,6,0)</f>
        <v>TACO LIXADOR</v>
      </c>
      <c r="X6104" t="str">
        <f>VLOOKUP(L6104,'[2]tabela de preços'!$A:$G,7,0)</f>
        <v>AUTOMOTIVO</v>
      </c>
    </row>
    <row r="6105" spans="1:24" x14ac:dyDescent="0.3">
      <c r="A6105" t="s">
        <v>626</v>
      </c>
      <c r="B6105" t="s">
        <v>627</v>
      </c>
      <c r="C6105" t="s">
        <v>3075</v>
      </c>
      <c r="D6105" s="1">
        <v>46065</v>
      </c>
      <c r="E6105" t="s">
        <v>3076</v>
      </c>
      <c r="F6105">
        <v>9</v>
      </c>
      <c r="G6105">
        <v>174</v>
      </c>
      <c r="H6105" t="str">
        <f>VLOOKUP(G6105,[1]OPERADORES!$A:$B,2,0)</f>
        <v>MIRIÃ LOBATO RODRIGUES</v>
      </c>
      <c r="I6105" t="s">
        <v>21</v>
      </c>
      <c r="J6105" t="s">
        <v>630</v>
      </c>
      <c r="K6105" t="s">
        <v>631</v>
      </c>
      <c r="L6105">
        <v>21067</v>
      </c>
      <c r="M6105" t="s">
        <v>640</v>
      </c>
      <c r="O6105" t="s">
        <v>11</v>
      </c>
      <c r="P6105">
        <v>5102</v>
      </c>
      <c r="Q6105">
        <v>2</v>
      </c>
      <c r="R6105">
        <v>36.06</v>
      </c>
      <c r="S6105">
        <v>72.12</v>
      </c>
      <c r="T6105">
        <v>54.74</v>
      </c>
      <c r="U6105">
        <v>24.1</v>
      </c>
      <c r="V6105" t="str">
        <f>VLOOKUP(L6105,'[2]tabela de preços'!$A:$D,4,0)</f>
        <v>SIKKENS</v>
      </c>
      <c r="W6105" t="str">
        <f>VLOOKUP(L6105,'[2]tabela de preços'!$A:$F,6,0)</f>
        <v>DILUENTE</v>
      </c>
      <c r="X6105" t="str">
        <f>VLOOKUP(L6105,'[2]tabela de preços'!$A:$G,7,0)</f>
        <v>AUTOMOTIVO</v>
      </c>
    </row>
    <row r="6106" spans="1:24" x14ac:dyDescent="0.3">
      <c r="A6106" t="s">
        <v>626</v>
      </c>
      <c r="B6106" t="s">
        <v>627</v>
      </c>
      <c r="C6106" t="s">
        <v>3075</v>
      </c>
      <c r="D6106" s="1">
        <v>46065</v>
      </c>
      <c r="E6106" t="s">
        <v>3076</v>
      </c>
      <c r="F6106">
        <v>9</v>
      </c>
      <c r="G6106">
        <v>174</v>
      </c>
      <c r="H6106" t="str">
        <f>VLOOKUP(G6106,[1]OPERADORES!$A:$B,2,0)</f>
        <v>MIRIÃ LOBATO RODRIGUES</v>
      </c>
      <c r="I6106" t="s">
        <v>21</v>
      </c>
      <c r="J6106" t="s">
        <v>630</v>
      </c>
      <c r="K6106" t="s">
        <v>631</v>
      </c>
      <c r="L6106">
        <v>20212</v>
      </c>
      <c r="M6106" t="s">
        <v>198</v>
      </c>
      <c r="O6106" t="s">
        <v>11</v>
      </c>
      <c r="P6106">
        <v>5403</v>
      </c>
      <c r="Q6106">
        <v>2</v>
      </c>
      <c r="R6106">
        <v>26.95</v>
      </c>
      <c r="S6106">
        <v>53.9</v>
      </c>
      <c r="T6106">
        <v>40.92</v>
      </c>
      <c r="U6106">
        <v>24.08</v>
      </c>
      <c r="V6106" t="str">
        <f>VLOOKUP(L6106,'[2]tabela de preços'!$A:$D,4,0)</f>
        <v>MAXI RUBBER</v>
      </c>
      <c r="W6106" t="str">
        <f>VLOOKUP(L6106,'[2]tabela de preços'!$A:$F,6,0)</f>
        <v>SELADORA P/ PLASTICO</v>
      </c>
      <c r="X6106" t="str">
        <f>VLOOKUP(L6106,'[2]tabela de preços'!$A:$G,7,0)</f>
        <v>AUTOMOTIVO</v>
      </c>
    </row>
    <row r="6107" spans="1:24" x14ac:dyDescent="0.3">
      <c r="A6107" t="s">
        <v>626</v>
      </c>
      <c r="B6107" t="s">
        <v>627</v>
      </c>
      <c r="C6107" t="s">
        <v>3075</v>
      </c>
      <c r="D6107" s="1">
        <v>46065</v>
      </c>
      <c r="E6107" t="s">
        <v>3076</v>
      </c>
      <c r="F6107">
        <v>9</v>
      </c>
      <c r="G6107">
        <v>174</v>
      </c>
      <c r="H6107" t="str">
        <f>VLOOKUP(G6107,[1]OPERADORES!$A:$B,2,0)</f>
        <v>MIRIÃ LOBATO RODRIGUES</v>
      </c>
      <c r="I6107" t="s">
        <v>21</v>
      </c>
      <c r="J6107" t="s">
        <v>630</v>
      </c>
      <c r="K6107" t="s">
        <v>631</v>
      </c>
      <c r="L6107">
        <v>84560</v>
      </c>
      <c r="M6107" t="s">
        <v>118</v>
      </c>
      <c r="O6107" t="s">
        <v>11</v>
      </c>
      <c r="P6107">
        <v>5102</v>
      </c>
      <c r="Q6107">
        <v>1</v>
      </c>
      <c r="R6107">
        <v>47.89</v>
      </c>
      <c r="S6107">
        <v>47.89</v>
      </c>
      <c r="T6107">
        <v>39.159999999999997</v>
      </c>
      <c r="U6107">
        <v>18.23</v>
      </c>
      <c r="V6107" t="str">
        <f>VLOOKUP(L6107,'[2]tabela de preços'!$A:$D,4,0)</f>
        <v>BRASILUX</v>
      </c>
      <c r="W6107" t="str">
        <f>VLOOKUP(L6107,'[2]tabela de preços'!$A:$F,6,0)</f>
        <v>THINNER DE LIMPEZA</v>
      </c>
      <c r="X6107" t="str">
        <f>VLOOKUP(L6107,'[2]tabela de preços'!$A:$G,7,0)</f>
        <v>THINNER</v>
      </c>
    </row>
    <row r="6108" spans="1:24" x14ac:dyDescent="0.3">
      <c r="A6108" t="s">
        <v>626</v>
      </c>
      <c r="B6108" t="s">
        <v>627</v>
      </c>
      <c r="C6108" t="s">
        <v>3075</v>
      </c>
      <c r="D6108" s="1">
        <v>46065</v>
      </c>
      <c r="E6108" t="s">
        <v>3076</v>
      </c>
      <c r="F6108">
        <v>9</v>
      </c>
      <c r="G6108">
        <v>174</v>
      </c>
      <c r="H6108" t="str">
        <f>VLOOKUP(G6108,[1]OPERADORES!$A:$B,2,0)</f>
        <v>MIRIÃ LOBATO RODRIGUES</v>
      </c>
      <c r="I6108" t="s">
        <v>21</v>
      </c>
      <c r="J6108" t="s">
        <v>630</v>
      </c>
      <c r="K6108" t="s">
        <v>631</v>
      </c>
      <c r="L6108">
        <v>20414</v>
      </c>
      <c r="M6108" t="s">
        <v>112</v>
      </c>
      <c r="O6108" t="s">
        <v>11</v>
      </c>
      <c r="P6108">
        <v>5102</v>
      </c>
      <c r="Q6108">
        <v>20</v>
      </c>
      <c r="R6108">
        <v>21.89</v>
      </c>
      <c r="S6108">
        <v>437.8</v>
      </c>
      <c r="T6108">
        <v>360</v>
      </c>
      <c r="U6108">
        <v>17.77</v>
      </c>
      <c r="V6108" t="str">
        <f>VLOOKUP(L6108,'[2]tabela de preços'!$A:$D,4,0)</f>
        <v>SHERWIN WILLIAMS</v>
      </c>
      <c r="W6108" t="str">
        <f>VLOOKUP(L6108,'[2]tabela de preços'!$A:$F,6,0)</f>
        <v>DILUENTE</v>
      </c>
      <c r="X6108" t="str">
        <f>VLOOKUP(L6108,'[2]tabela de preços'!$A:$G,7,0)</f>
        <v>AUTOMOTIVO</v>
      </c>
    </row>
    <row r="6109" spans="1:24" x14ac:dyDescent="0.3">
      <c r="A6109" t="s">
        <v>626</v>
      </c>
      <c r="B6109" t="s">
        <v>627</v>
      </c>
      <c r="C6109" t="s">
        <v>3078</v>
      </c>
      <c r="D6109" s="1">
        <v>46066</v>
      </c>
      <c r="E6109" t="s">
        <v>3079</v>
      </c>
      <c r="F6109">
        <v>9</v>
      </c>
      <c r="G6109">
        <v>174</v>
      </c>
      <c r="H6109" t="str">
        <f>VLOOKUP(G6109,[1]OPERADORES!$A:$B,2,0)</f>
        <v>MIRIÃ LOBATO RODRIGUES</v>
      </c>
      <c r="I6109" t="s">
        <v>21</v>
      </c>
      <c r="J6109" t="s">
        <v>630</v>
      </c>
      <c r="K6109" t="s">
        <v>631</v>
      </c>
      <c r="L6109">
        <v>84487</v>
      </c>
      <c r="M6109" t="s">
        <v>633</v>
      </c>
      <c r="O6109" t="s">
        <v>11</v>
      </c>
      <c r="P6109">
        <v>5403</v>
      </c>
      <c r="Q6109">
        <v>6</v>
      </c>
      <c r="R6109">
        <v>33.93</v>
      </c>
      <c r="S6109">
        <v>203.58</v>
      </c>
      <c r="T6109">
        <v>131.34</v>
      </c>
      <c r="U6109">
        <v>35.479999999999997</v>
      </c>
      <c r="V6109" t="str">
        <f>VLOOKUP(L6109,'[2]tabela de preços'!$A:$D,4,0)</f>
        <v>BRASILUX</v>
      </c>
      <c r="W6109" t="str">
        <f>VLOOKUP(L6109,'[2]tabela de preços'!$A:$F,6,0)</f>
        <v>TINTAS LACA</v>
      </c>
      <c r="X6109" t="str">
        <f>VLOOKUP(L6109,'[2]tabela de preços'!$A:$G,7,0)</f>
        <v>AUTOMOTIVO</v>
      </c>
    </row>
    <row r="6110" spans="1:24" x14ac:dyDescent="0.3">
      <c r="A6110" t="s">
        <v>626</v>
      </c>
      <c r="B6110" t="s">
        <v>627</v>
      </c>
      <c r="C6110" t="s">
        <v>3078</v>
      </c>
      <c r="D6110" s="1">
        <v>46066</v>
      </c>
      <c r="E6110" t="s">
        <v>3079</v>
      </c>
      <c r="F6110">
        <v>9</v>
      </c>
      <c r="G6110">
        <v>174</v>
      </c>
      <c r="H6110" t="str">
        <f>VLOOKUP(G6110,[1]OPERADORES!$A:$B,2,0)</f>
        <v>MIRIÃ LOBATO RODRIGUES</v>
      </c>
      <c r="I6110" t="s">
        <v>21</v>
      </c>
      <c r="J6110" t="s">
        <v>630</v>
      </c>
      <c r="K6110" t="s">
        <v>631</v>
      </c>
      <c r="L6110">
        <v>84108</v>
      </c>
      <c r="M6110" t="s">
        <v>144</v>
      </c>
      <c r="O6110" t="s">
        <v>11</v>
      </c>
      <c r="P6110">
        <v>5403</v>
      </c>
      <c r="Q6110">
        <v>6</v>
      </c>
      <c r="R6110">
        <v>27.29</v>
      </c>
      <c r="S6110">
        <v>163.74</v>
      </c>
      <c r="T6110">
        <v>124.26</v>
      </c>
      <c r="U6110">
        <v>24.11</v>
      </c>
      <c r="V6110" t="str">
        <f>VLOOKUP(L6110,'[2]tabela de preços'!$A:$D,4,0)</f>
        <v>BRASILUX</v>
      </c>
      <c r="W6110" t="str">
        <f>VLOOKUP(L6110,'[2]tabela de preços'!$A:$F,6,0)</f>
        <v>TINTAS LACA</v>
      </c>
      <c r="X6110" t="str">
        <f>VLOOKUP(L6110,'[2]tabela de preços'!$A:$G,7,0)</f>
        <v>AUTOMOTIVO</v>
      </c>
    </row>
    <row r="6111" spans="1:24" x14ac:dyDescent="0.3">
      <c r="A6111" t="s">
        <v>626</v>
      </c>
      <c r="B6111" t="s">
        <v>627</v>
      </c>
      <c r="C6111" t="s">
        <v>3078</v>
      </c>
      <c r="D6111" s="1">
        <v>46066</v>
      </c>
      <c r="E6111" t="s">
        <v>3079</v>
      </c>
      <c r="F6111">
        <v>9</v>
      </c>
      <c r="G6111">
        <v>174</v>
      </c>
      <c r="H6111" t="str">
        <f>VLOOKUP(G6111,[1]OPERADORES!$A:$B,2,0)</f>
        <v>MIRIÃ LOBATO RODRIGUES</v>
      </c>
      <c r="I6111" t="s">
        <v>21</v>
      </c>
      <c r="J6111" t="s">
        <v>630</v>
      </c>
      <c r="K6111" t="s">
        <v>631</v>
      </c>
      <c r="L6111">
        <v>23580</v>
      </c>
      <c r="M6111" t="s">
        <v>115</v>
      </c>
      <c r="O6111" t="s">
        <v>11</v>
      </c>
      <c r="P6111">
        <v>5102</v>
      </c>
      <c r="Q6111">
        <v>150</v>
      </c>
      <c r="R6111">
        <v>0.48</v>
      </c>
      <c r="S6111">
        <v>72</v>
      </c>
      <c r="T6111">
        <v>54</v>
      </c>
      <c r="U6111">
        <v>25</v>
      </c>
      <c r="V6111" t="str">
        <f>VLOOKUP(L6111,'[2]tabela de preços'!$A:$D,4,0)</f>
        <v>RENOVA COADORES</v>
      </c>
      <c r="W6111" t="str">
        <f>VLOOKUP(L6111,'[2]tabela de preços'!$A:$F,6,0)</f>
        <v>COADORES</v>
      </c>
      <c r="X6111" t="str">
        <f>VLOOKUP(L6111,'[2]tabela de preços'!$A:$G,7,0)</f>
        <v>AUTOMOTIVO</v>
      </c>
    </row>
    <row r="6112" spans="1:24" x14ac:dyDescent="0.3">
      <c r="A6112" t="s">
        <v>626</v>
      </c>
      <c r="B6112" t="s">
        <v>627</v>
      </c>
      <c r="C6112" t="s">
        <v>3078</v>
      </c>
      <c r="D6112" s="1">
        <v>46066</v>
      </c>
      <c r="E6112" t="s">
        <v>3079</v>
      </c>
      <c r="F6112">
        <v>9</v>
      </c>
      <c r="G6112">
        <v>174</v>
      </c>
      <c r="H6112" t="str">
        <f>VLOOKUP(G6112,[1]OPERADORES!$A:$B,2,0)</f>
        <v>MIRIÃ LOBATO RODRIGUES</v>
      </c>
      <c r="I6112" t="s">
        <v>21</v>
      </c>
      <c r="J6112" t="s">
        <v>630</v>
      </c>
      <c r="K6112" t="s">
        <v>631</v>
      </c>
      <c r="L6112">
        <v>23110</v>
      </c>
      <c r="M6112" t="s">
        <v>409</v>
      </c>
      <c r="O6112" t="s">
        <v>11</v>
      </c>
      <c r="P6112">
        <v>5102</v>
      </c>
      <c r="Q6112">
        <v>400</v>
      </c>
      <c r="R6112">
        <v>2.35</v>
      </c>
      <c r="S6112">
        <v>940</v>
      </c>
      <c r="T6112">
        <v>740</v>
      </c>
      <c r="U6112">
        <v>21.28</v>
      </c>
      <c r="V6112" t="str">
        <f>VLOOKUP(L6112,'[2]tabela de preços'!$A:$D,4,0)</f>
        <v>3M</v>
      </c>
      <c r="W6112" t="str">
        <f>VLOOKUP(L6112,'[2]tabela de preços'!$A:$F,6,0)</f>
        <v xml:space="preserve">DISCOS / LIXAS / ABRASIVOS </v>
      </c>
      <c r="X6112" t="str">
        <f>VLOOKUP(L6112,'[2]tabela de preços'!$A:$G,7,0)</f>
        <v>AUTOMOTIVO</v>
      </c>
    </row>
    <row r="6113" spans="1:24" x14ac:dyDescent="0.3">
      <c r="A6113" t="s">
        <v>626</v>
      </c>
      <c r="B6113" t="s">
        <v>627</v>
      </c>
      <c r="C6113" t="s">
        <v>3078</v>
      </c>
      <c r="D6113" s="1">
        <v>46066</v>
      </c>
      <c r="E6113" t="s">
        <v>3079</v>
      </c>
      <c r="F6113">
        <v>9</v>
      </c>
      <c r="G6113">
        <v>174</v>
      </c>
      <c r="H6113" t="str">
        <f>VLOOKUP(G6113,[1]OPERADORES!$A:$B,2,0)</f>
        <v>MIRIÃ LOBATO RODRIGUES</v>
      </c>
      <c r="I6113" t="s">
        <v>21</v>
      </c>
      <c r="J6113" t="s">
        <v>630</v>
      </c>
      <c r="K6113" t="s">
        <v>631</v>
      </c>
      <c r="L6113">
        <v>23105</v>
      </c>
      <c r="M6113" t="s">
        <v>402</v>
      </c>
      <c r="O6113" t="s">
        <v>11</v>
      </c>
      <c r="P6113">
        <v>5102</v>
      </c>
      <c r="Q6113">
        <v>100</v>
      </c>
      <c r="R6113">
        <v>2.35</v>
      </c>
      <c r="S6113">
        <v>235</v>
      </c>
      <c r="T6113">
        <v>192</v>
      </c>
      <c r="U6113">
        <v>18.3</v>
      </c>
      <c r="V6113" t="str">
        <f>VLOOKUP(L6113,'[2]tabela de preços'!$A:$D,4,0)</f>
        <v>3M</v>
      </c>
      <c r="W6113" t="str">
        <f>VLOOKUP(L6113,'[2]tabela de preços'!$A:$F,6,0)</f>
        <v xml:space="preserve">DISCOS / LIXAS / ABRASIVOS </v>
      </c>
      <c r="X6113" t="str">
        <f>VLOOKUP(L6113,'[2]tabela de preços'!$A:$G,7,0)</f>
        <v>AUTOMOTIVO</v>
      </c>
    </row>
    <row r="6114" spans="1:24" x14ac:dyDescent="0.3">
      <c r="A6114" t="s">
        <v>626</v>
      </c>
      <c r="B6114" t="s">
        <v>627</v>
      </c>
      <c r="C6114" t="s">
        <v>3078</v>
      </c>
      <c r="D6114" s="1">
        <v>46066</v>
      </c>
      <c r="E6114" t="s">
        <v>3079</v>
      </c>
      <c r="F6114">
        <v>9</v>
      </c>
      <c r="G6114">
        <v>174</v>
      </c>
      <c r="H6114" t="str">
        <f>VLOOKUP(G6114,[1]OPERADORES!$A:$B,2,0)</f>
        <v>MIRIÃ LOBATO RODRIGUES</v>
      </c>
      <c r="I6114" t="s">
        <v>21</v>
      </c>
      <c r="J6114" t="s">
        <v>630</v>
      </c>
      <c r="K6114" t="s">
        <v>631</v>
      </c>
      <c r="L6114">
        <v>23106</v>
      </c>
      <c r="M6114" t="s">
        <v>403</v>
      </c>
      <c r="O6114" t="s">
        <v>11</v>
      </c>
      <c r="P6114">
        <v>5102</v>
      </c>
      <c r="Q6114">
        <v>100</v>
      </c>
      <c r="R6114">
        <v>2.35</v>
      </c>
      <c r="S6114">
        <v>235</v>
      </c>
      <c r="T6114">
        <v>192</v>
      </c>
      <c r="U6114">
        <v>18.3</v>
      </c>
      <c r="V6114" t="str">
        <f>VLOOKUP(L6114,'[2]tabela de preços'!$A:$D,4,0)</f>
        <v>3M</v>
      </c>
      <c r="W6114" t="str">
        <f>VLOOKUP(L6114,'[2]tabela de preços'!$A:$F,6,0)</f>
        <v xml:space="preserve">DISCOS / LIXAS / ABRASIVOS </v>
      </c>
      <c r="X6114" t="str">
        <f>VLOOKUP(L6114,'[2]tabela de preços'!$A:$G,7,0)</f>
        <v>AUTOMOTIVO</v>
      </c>
    </row>
    <row r="6115" spans="1:24" x14ac:dyDescent="0.3">
      <c r="A6115" t="s">
        <v>626</v>
      </c>
      <c r="B6115" t="s">
        <v>627</v>
      </c>
      <c r="C6115" t="s">
        <v>3078</v>
      </c>
      <c r="D6115" s="1">
        <v>46066</v>
      </c>
      <c r="E6115" t="s">
        <v>3079</v>
      </c>
      <c r="F6115">
        <v>9</v>
      </c>
      <c r="G6115">
        <v>174</v>
      </c>
      <c r="H6115" t="str">
        <f>VLOOKUP(G6115,[1]OPERADORES!$A:$B,2,0)</f>
        <v>MIRIÃ LOBATO RODRIGUES</v>
      </c>
      <c r="I6115" t="s">
        <v>21</v>
      </c>
      <c r="J6115" t="s">
        <v>630</v>
      </c>
      <c r="K6115" t="s">
        <v>631</v>
      </c>
      <c r="L6115">
        <v>23107</v>
      </c>
      <c r="M6115" t="s">
        <v>247</v>
      </c>
      <c r="O6115" t="s">
        <v>11</v>
      </c>
      <c r="P6115">
        <v>5102</v>
      </c>
      <c r="Q6115">
        <v>100</v>
      </c>
      <c r="R6115">
        <v>2.35</v>
      </c>
      <c r="S6115">
        <v>235</v>
      </c>
      <c r="T6115">
        <v>185</v>
      </c>
      <c r="U6115">
        <v>21.28</v>
      </c>
      <c r="V6115" t="str">
        <f>VLOOKUP(L6115,'[2]tabela de preços'!$A:$D,4,0)</f>
        <v>3M</v>
      </c>
      <c r="W6115" t="str">
        <f>VLOOKUP(L6115,'[2]tabela de preços'!$A:$F,6,0)</f>
        <v xml:space="preserve">DISCOS / LIXAS / ABRASIVOS </v>
      </c>
      <c r="X6115" t="str">
        <f>VLOOKUP(L6115,'[2]tabela de preços'!$A:$G,7,0)</f>
        <v>AUTOMOTIVO</v>
      </c>
    </row>
    <row r="6116" spans="1:24" x14ac:dyDescent="0.3">
      <c r="A6116" t="s">
        <v>626</v>
      </c>
      <c r="B6116" t="s">
        <v>627</v>
      </c>
      <c r="C6116" t="s">
        <v>3078</v>
      </c>
      <c r="D6116" s="1">
        <v>46066</v>
      </c>
      <c r="E6116" t="s">
        <v>3079</v>
      </c>
      <c r="F6116">
        <v>9</v>
      </c>
      <c r="G6116">
        <v>174</v>
      </c>
      <c r="H6116" t="str">
        <f>VLOOKUP(G6116,[1]OPERADORES!$A:$B,2,0)</f>
        <v>MIRIÃ LOBATO RODRIGUES</v>
      </c>
      <c r="I6116" t="s">
        <v>21</v>
      </c>
      <c r="J6116" t="s">
        <v>630</v>
      </c>
      <c r="K6116" t="s">
        <v>631</v>
      </c>
      <c r="L6116">
        <v>23108</v>
      </c>
      <c r="M6116" t="s">
        <v>248</v>
      </c>
      <c r="O6116" t="s">
        <v>11</v>
      </c>
      <c r="P6116">
        <v>5102</v>
      </c>
      <c r="Q6116">
        <v>100</v>
      </c>
      <c r="R6116">
        <v>2.35</v>
      </c>
      <c r="S6116">
        <v>235</v>
      </c>
      <c r="T6116">
        <v>185</v>
      </c>
      <c r="U6116">
        <v>21.28</v>
      </c>
      <c r="V6116" t="str">
        <f>VLOOKUP(L6116,'[2]tabela de preços'!$A:$D,4,0)</f>
        <v>3M</v>
      </c>
      <c r="W6116" t="str">
        <f>VLOOKUP(L6116,'[2]tabela de preços'!$A:$F,6,0)</f>
        <v xml:space="preserve">DISCOS / LIXAS / ABRASIVOS </v>
      </c>
      <c r="X6116" t="str">
        <f>VLOOKUP(L6116,'[2]tabela de preços'!$A:$G,7,0)</f>
        <v>AUTOMOTIVO</v>
      </c>
    </row>
    <row r="6117" spans="1:24" x14ac:dyDescent="0.3">
      <c r="A6117" t="s">
        <v>626</v>
      </c>
      <c r="B6117" t="s">
        <v>627</v>
      </c>
      <c r="C6117" t="s">
        <v>3078</v>
      </c>
      <c r="D6117" s="1">
        <v>46066</v>
      </c>
      <c r="E6117" t="s">
        <v>3079</v>
      </c>
      <c r="F6117">
        <v>9</v>
      </c>
      <c r="G6117">
        <v>174</v>
      </c>
      <c r="H6117" t="str">
        <f>VLOOKUP(G6117,[1]OPERADORES!$A:$B,2,0)</f>
        <v>MIRIÃ LOBATO RODRIGUES</v>
      </c>
      <c r="I6117" t="s">
        <v>21</v>
      </c>
      <c r="J6117" t="s">
        <v>630</v>
      </c>
      <c r="K6117" t="s">
        <v>631</v>
      </c>
      <c r="L6117">
        <v>20135</v>
      </c>
      <c r="M6117" t="s">
        <v>459</v>
      </c>
      <c r="O6117" t="s">
        <v>11</v>
      </c>
      <c r="P6117">
        <v>5102</v>
      </c>
      <c r="Q6117">
        <v>30</v>
      </c>
      <c r="R6117">
        <v>25.37</v>
      </c>
      <c r="S6117">
        <v>761.1</v>
      </c>
      <c r="T6117">
        <v>577.79999999999995</v>
      </c>
      <c r="U6117">
        <v>24.08</v>
      </c>
      <c r="V6117" t="str">
        <f>VLOOKUP(L6117,'[2]tabela de preços'!$A:$D,4,0)</f>
        <v>3M</v>
      </c>
      <c r="W6117" t="str">
        <f>VLOOKUP(L6117,'[2]tabela de preços'!$A:$F,6,0)</f>
        <v>DISCO TRIZACT</v>
      </c>
      <c r="X6117" t="str">
        <f>VLOOKUP(L6117,'[2]tabela de preços'!$A:$G,7,0)</f>
        <v>AUTOMOTIVO</v>
      </c>
    </row>
    <row r="6118" spans="1:24" x14ac:dyDescent="0.3">
      <c r="A6118" t="s">
        <v>626</v>
      </c>
      <c r="B6118" t="s">
        <v>627</v>
      </c>
      <c r="C6118" t="s">
        <v>3078</v>
      </c>
      <c r="D6118" s="1">
        <v>46066</v>
      </c>
      <c r="E6118" t="s">
        <v>3079</v>
      </c>
      <c r="F6118">
        <v>9</v>
      </c>
      <c r="G6118">
        <v>174</v>
      </c>
      <c r="H6118" t="str">
        <f>VLOOKUP(G6118,[1]OPERADORES!$A:$B,2,0)</f>
        <v>MIRIÃ LOBATO RODRIGUES</v>
      </c>
      <c r="I6118" t="s">
        <v>21</v>
      </c>
      <c r="J6118" t="s">
        <v>630</v>
      </c>
      <c r="K6118" t="s">
        <v>631</v>
      </c>
      <c r="L6118">
        <v>20245</v>
      </c>
      <c r="M6118" t="s">
        <v>146</v>
      </c>
      <c r="O6118" t="s">
        <v>11</v>
      </c>
      <c r="P6118">
        <v>5102</v>
      </c>
      <c r="Q6118">
        <v>12</v>
      </c>
      <c r="R6118">
        <v>1.78</v>
      </c>
      <c r="S6118">
        <v>21.36</v>
      </c>
      <c r="T6118">
        <v>16.2</v>
      </c>
      <c r="U6118">
        <v>24.16</v>
      </c>
      <c r="V6118" t="str">
        <f>VLOOKUP(L6118,'[2]tabela de preços'!$A:$D,4,0)</f>
        <v>ATLAS</v>
      </c>
      <c r="W6118" t="str">
        <f>VLOOKUP(L6118,'[2]tabela de preços'!$A:$F,6,0)</f>
        <v>APLICADORES / ADAPTADORES / ENGATES / SUPORTES</v>
      </c>
      <c r="X6118" t="str">
        <f>VLOOKUP(L6118,'[2]tabela de preços'!$A:$G,7,0)</f>
        <v>AUTOMOTIVO</v>
      </c>
    </row>
    <row r="6119" spans="1:24" x14ac:dyDescent="0.3">
      <c r="A6119" t="s">
        <v>626</v>
      </c>
      <c r="B6119" t="s">
        <v>627</v>
      </c>
      <c r="C6119" t="s">
        <v>3078</v>
      </c>
      <c r="D6119" s="1">
        <v>46066</v>
      </c>
      <c r="E6119" t="s">
        <v>3079</v>
      </c>
      <c r="F6119">
        <v>9</v>
      </c>
      <c r="G6119">
        <v>174</v>
      </c>
      <c r="H6119" t="str">
        <f>VLOOKUP(G6119,[1]OPERADORES!$A:$B,2,0)</f>
        <v>MIRIÃ LOBATO RODRIGUES</v>
      </c>
      <c r="I6119" t="s">
        <v>21</v>
      </c>
      <c r="J6119" t="s">
        <v>630</v>
      </c>
      <c r="K6119" t="s">
        <v>631</v>
      </c>
      <c r="L6119">
        <v>5</v>
      </c>
      <c r="M6119" t="s">
        <v>147</v>
      </c>
      <c r="O6119" t="s">
        <v>11</v>
      </c>
      <c r="P6119">
        <v>5102</v>
      </c>
      <c r="Q6119">
        <v>10</v>
      </c>
      <c r="R6119">
        <v>6.06</v>
      </c>
      <c r="S6119">
        <v>60.6</v>
      </c>
      <c r="T6119">
        <v>39.1</v>
      </c>
      <c r="U6119">
        <v>35.479999999999997</v>
      </c>
      <c r="V6119" t="str">
        <f>VLOOKUP(L6119,'[2]tabela de preços'!$A:$D,4,0)</f>
        <v>BRILHO ESTOPA</v>
      </c>
      <c r="W6119" t="str">
        <f>VLOOKUP(L6119,'[2]tabela de preços'!$A:$F,6,0)</f>
        <v>ESTOPAS</v>
      </c>
      <c r="X6119" t="str">
        <f>VLOOKUP(L6119,'[2]tabela de preços'!$A:$G,7,0)</f>
        <v>AUTOMOTIVO</v>
      </c>
    </row>
    <row r="6120" spans="1:24" x14ac:dyDescent="0.3">
      <c r="A6120" t="s">
        <v>626</v>
      </c>
      <c r="B6120" t="s">
        <v>627</v>
      </c>
      <c r="C6120" t="s">
        <v>3078</v>
      </c>
      <c r="D6120" s="1">
        <v>46066</v>
      </c>
      <c r="E6120" t="s">
        <v>3079</v>
      </c>
      <c r="F6120">
        <v>9</v>
      </c>
      <c r="G6120">
        <v>174</v>
      </c>
      <c r="H6120" t="str">
        <f>VLOOKUP(G6120,[1]OPERADORES!$A:$B,2,0)</f>
        <v>MIRIÃ LOBATO RODRIGUES</v>
      </c>
      <c r="I6120" t="s">
        <v>21</v>
      </c>
      <c r="J6120" t="s">
        <v>630</v>
      </c>
      <c r="K6120" t="s">
        <v>631</v>
      </c>
      <c r="L6120">
        <v>22684</v>
      </c>
      <c r="M6120" t="s">
        <v>73</v>
      </c>
      <c r="O6120" t="s">
        <v>11</v>
      </c>
      <c r="P6120">
        <v>5102</v>
      </c>
      <c r="Q6120">
        <v>80</v>
      </c>
      <c r="R6120">
        <v>3.65</v>
      </c>
      <c r="S6120">
        <v>292</v>
      </c>
      <c r="T6120">
        <v>246.4</v>
      </c>
      <c r="U6120">
        <v>15.62</v>
      </c>
      <c r="V6120" t="str">
        <f>VLOOKUP(L6120,'[2]tabela de preços'!$A:$D,4,0)</f>
        <v>3M</v>
      </c>
      <c r="W6120" t="str">
        <f>VLOOKUP(L6120,'[2]tabela de preços'!$A:$F,6,0)</f>
        <v>FITA AUTOMOTIVA</v>
      </c>
      <c r="X6120" t="str">
        <f>VLOOKUP(L6120,'[2]tabela de preços'!$A:$G,7,0)</f>
        <v>AUTOMOTIVO</v>
      </c>
    </row>
    <row r="6121" spans="1:24" x14ac:dyDescent="0.3">
      <c r="A6121" t="s">
        <v>626</v>
      </c>
      <c r="B6121" t="s">
        <v>627</v>
      </c>
      <c r="C6121" t="s">
        <v>3078</v>
      </c>
      <c r="D6121" s="1">
        <v>46066</v>
      </c>
      <c r="E6121" t="s">
        <v>3079</v>
      </c>
      <c r="F6121">
        <v>9</v>
      </c>
      <c r="G6121">
        <v>174</v>
      </c>
      <c r="H6121" t="str">
        <f>VLOOKUP(G6121,[1]OPERADORES!$A:$B,2,0)</f>
        <v>MIRIÃ LOBATO RODRIGUES</v>
      </c>
      <c r="I6121" t="s">
        <v>21</v>
      </c>
      <c r="J6121" t="s">
        <v>630</v>
      </c>
      <c r="K6121" t="s">
        <v>631</v>
      </c>
      <c r="L6121">
        <v>23690</v>
      </c>
      <c r="M6121" t="s">
        <v>98</v>
      </c>
      <c r="O6121" t="s">
        <v>11</v>
      </c>
      <c r="P6121">
        <v>5403</v>
      </c>
      <c r="Q6121">
        <v>6</v>
      </c>
      <c r="R6121">
        <v>39.89</v>
      </c>
      <c r="S6121">
        <v>239.34</v>
      </c>
      <c r="T6121">
        <v>189.66</v>
      </c>
      <c r="U6121">
        <v>20.76</v>
      </c>
      <c r="V6121" t="str">
        <f>VLOOKUP(L6121,'[2]tabela de preços'!$A:$D,4,0)</f>
        <v>WANDA</v>
      </c>
      <c r="W6121" t="str">
        <f>VLOOKUP(L6121,'[2]tabela de preços'!$A:$F,6,0)</f>
        <v>VERNIZ AUTOMOTIVO</v>
      </c>
      <c r="X6121" t="str">
        <f>VLOOKUP(L6121,'[2]tabela de preços'!$A:$G,7,0)</f>
        <v>AUTOMOTIVO</v>
      </c>
    </row>
    <row r="6122" spans="1:24" x14ac:dyDescent="0.3">
      <c r="A6122" t="s">
        <v>626</v>
      </c>
      <c r="B6122" t="s">
        <v>627</v>
      </c>
      <c r="C6122" t="s">
        <v>3078</v>
      </c>
      <c r="D6122" s="1">
        <v>46066</v>
      </c>
      <c r="E6122" t="s">
        <v>3079</v>
      </c>
      <c r="F6122">
        <v>9</v>
      </c>
      <c r="G6122">
        <v>174</v>
      </c>
      <c r="H6122" t="str">
        <f>VLOOKUP(G6122,[1]OPERADORES!$A:$B,2,0)</f>
        <v>MIRIÃ LOBATO RODRIGUES</v>
      </c>
      <c r="I6122" t="s">
        <v>21</v>
      </c>
      <c r="J6122" t="s">
        <v>630</v>
      </c>
      <c r="K6122" t="s">
        <v>631</v>
      </c>
      <c r="L6122">
        <v>23602</v>
      </c>
      <c r="M6122" t="s">
        <v>215</v>
      </c>
      <c r="O6122" t="s">
        <v>11</v>
      </c>
      <c r="P6122">
        <v>5403</v>
      </c>
      <c r="Q6122">
        <v>9</v>
      </c>
      <c r="R6122">
        <v>35.89</v>
      </c>
      <c r="S6122">
        <v>323.01</v>
      </c>
      <c r="T6122">
        <v>263.25</v>
      </c>
      <c r="U6122">
        <v>18.5</v>
      </c>
      <c r="V6122" t="str">
        <f>VLOOKUP(L6122,'[2]tabela de preços'!$A:$D,4,0)</f>
        <v>SHERWIN WILLIAMS</v>
      </c>
      <c r="W6122" t="str">
        <f>VLOOKUP(L6122,'[2]tabela de preços'!$A:$F,6,0)</f>
        <v>VERNIZ AUTOMOTIVO</v>
      </c>
      <c r="X6122" t="str">
        <f>VLOOKUP(L6122,'[2]tabela de preços'!$A:$G,7,0)</f>
        <v>AUTOMOTIVO</v>
      </c>
    </row>
    <row r="6123" spans="1:24" x14ac:dyDescent="0.3">
      <c r="A6123" t="s">
        <v>626</v>
      </c>
      <c r="B6123" t="s">
        <v>627</v>
      </c>
      <c r="C6123" t="s">
        <v>3078</v>
      </c>
      <c r="D6123" s="1">
        <v>46066</v>
      </c>
      <c r="E6123" t="s">
        <v>3079</v>
      </c>
      <c r="F6123">
        <v>9</v>
      </c>
      <c r="G6123">
        <v>174</v>
      </c>
      <c r="H6123" t="str">
        <f>VLOOKUP(G6123,[1]OPERADORES!$A:$B,2,0)</f>
        <v>MIRIÃ LOBATO RODRIGUES</v>
      </c>
      <c r="I6123" t="s">
        <v>21</v>
      </c>
      <c r="J6123" t="s">
        <v>630</v>
      </c>
      <c r="K6123" t="s">
        <v>631</v>
      </c>
      <c r="L6123">
        <v>20431</v>
      </c>
      <c r="M6123" t="s">
        <v>202</v>
      </c>
      <c r="O6123" t="s">
        <v>11</v>
      </c>
      <c r="P6123">
        <v>5403</v>
      </c>
      <c r="Q6123">
        <v>9</v>
      </c>
      <c r="R6123">
        <v>36.89</v>
      </c>
      <c r="S6123">
        <v>332.01</v>
      </c>
      <c r="T6123">
        <v>272.33999999999997</v>
      </c>
      <c r="U6123">
        <v>17.97</v>
      </c>
      <c r="V6123" t="str">
        <f>VLOOKUP(L6123,'[2]tabela de preços'!$A:$D,4,0)</f>
        <v>SHERWIN WILLIAMS</v>
      </c>
      <c r="W6123" t="str">
        <f>VLOOKUP(L6123,'[2]tabela de preços'!$A:$F,6,0)</f>
        <v>VERNIZ AUTOMOTIVO</v>
      </c>
      <c r="X6123" t="str">
        <f>VLOOKUP(L6123,'[2]tabela de preços'!$A:$G,7,0)</f>
        <v>AUTOMOTIVO</v>
      </c>
    </row>
    <row r="6124" spans="1:24" x14ac:dyDescent="0.3">
      <c r="A6124" t="s">
        <v>626</v>
      </c>
      <c r="B6124" t="s">
        <v>627</v>
      </c>
      <c r="C6124" t="s">
        <v>3078</v>
      </c>
      <c r="D6124" s="1">
        <v>46066</v>
      </c>
      <c r="E6124" t="s">
        <v>3079</v>
      </c>
      <c r="F6124">
        <v>9</v>
      </c>
      <c r="G6124">
        <v>174</v>
      </c>
      <c r="H6124" t="str">
        <f>VLOOKUP(G6124,[1]OPERADORES!$A:$B,2,0)</f>
        <v>MIRIÃ LOBATO RODRIGUES</v>
      </c>
      <c r="I6124" t="s">
        <v>21</v>
      </c>
      <c r="J6124" t="s">
        <v>630</v>
      </c>
      <c r="K6124" t="s">
        <v>631</v>
      </c>
      <c r="L6124">
        <v>20354</v>
      </c>
      <c r="M6124" t="s">
        <v>1342</v>
      </c>
      <c r="O6124" t="s">
        <v>11</v>
      </c>
      <c r="P6124">
        <v>5403</v>
      </c>
      <c r="Q6124">
        <v>3</v>
      </c>
      <c r="R6124">
        <v>32.97</v>
      </c>
      <c r="S6124">
        <v>98.91</v>
      </c>
      <c r="T6124">
        <v>70.53</v>
      </c>
      <c r="U6124">
        <v>28.69</v>
      </c>
      <c r="V6124" t="str">
        <f>VLOOKUP(L6124,'[2]tabela de preços'!$A:$D,4,0)</f>
        <v>SHERWIN WILLIAMS</v>
      </c>
      <c r="W6124" t="str">
        <f>VLOOKUP(L6124,'[2]tabela de preços'!$A:$F,6,0)</f>
        <v>TINTAS POLIÉSTER</v>
      </c>
      <c r="X6124" t="str">
        <f>VLOOKUP(L6124,'[2]tabela de preços'!$A:$G,7,0)</f>
        <v>AUTOMOTIVO</v>
      </c>
    </row>
    <row r="6125" spans="1:24" x14ac:dyDescent="0.3">
      <c r="A6125" t="s">
        <v>626</v>
      </c>
      <c r="B6125" t="s">
        <v>627</v>
      </c>
      <c r="C6125" t="s">
        <v>3078</v>
      </c>
      <c r="D6125" s="1">
        <v>46066</v>
      </c>
      <c r="E6125" t="s">
        <v>3079</v>
      </c>
      <c r="F6125">
        <v>9</v>
      </c>
      <c r="G6125">
        <v>174</v>
      </c>
      <c r="H6125" t="str">
        <f>VLOOKUP(G6125,[1]OPERADORES!$A:$B,2,0)</f>
        <v>MIRIÃ LOBATO RODRIGUES</v>
      </c>
      <c r="I6125" t="s">
        <v>21</v>
      </c>
      <c r="J6125" t="s">
        <v>630</v>
      </c>
      <c r="K6125" t="s">
        <v>631</v>
      </c>
      <c r="L6125">
        <v>23099</v>
      </c>
      <c r="M6125" t="s">
        <v>420</v>
      </c>
      <c r="O6125" t="s">
        <v>411</v>
      </c>
      <c r="P6125">
        <v>5102</v>
      </c>
      <c r="Q6125">
        <v>100</v>
      </c>
      <c r="R6125">
        <v>2.35</v>
      </c>
      <c r="S6125">
        <v>235</v>
      </c>
      <c r="T6125">
        <v>169</v>
      </c>
      <c r="U6125">
        <v>28.09</v>
      </c>
      <c r="V6125" t="str">
        <f>VLOOKUP(L6125,'[2]tabela de preços'!$A:$D,4,0)</f>
        <v>3M</v>
      </c>
      <c r="W6125" t="str">
        <f>VLOOKUP(L6125,'[2]tabela de preços'!$A:$F,6,0)</f>
        <v xml:space="preserve">DISCOS / LIXAS / ABRASIVOS </v>
      </c>
      <c r="X6125" t="str">
        <f>VLOOKUP(L6125,'[2]tabela de preços'!$A:$G,7,0)</f>
        <v>AUTOMOTIVO</v>
      </c>
    </row>
    <row r="6126" spans="1:24" x14ac:dyDescent="0.3">
      <c r="A6126" t="s">
        <v>626</v>
      </c>
      <c r="B6126" t="s">
        <v>627</v>
      </c>
      <c r="C6126" t="s">
        <v>3078</v>
      </c>
      <c r="D6126" s="1">
        <v>46066</v>
      </c>
      <c r="E6126" t="s">
        <v>3079</v>
      </c>
      <c r="F6126">
        <v>9</v>
      </c>
      <c r="G6126">
        <v>174</v>
      </c>
      <c r="H6126" t="str">
        <f>VLOOKUP(G6126,[1]OPERADORES!$A:$B,2,0)</f>
        <v>MIRIÃ LOBATO RODRIGUES</v>
      </c>
      <c r="I6126" t="s">
        <v>21</v>
      </c>
      <c r="J6126" t="s">
        <v>630</v>
      </c>
      <c r="K6126" t="s">
        <v>631</v>
      </c>
      <c r="L6126">
        <v>23096</v>
      </c>
      <c r="M6126" t="s">
        <v>656</v>
      </c>
      <c r="O6126" t="s">
        <v>411</v>
      </c>
      <c r="P6126">
        <v>5102</v>
      </c>
      <c r="Q6126">
        <v>100</v>
      </c>
      <c r="R6126">
        <v>2.35</v>
      </c>
      <c r="S6126">
        <v>235</v>
      </c>
      <c r="T6126">
        <v>169</v>
      </c>
      <c r="U6126">
        <v>28.09</v>
      </c>
      <c r="V6126" t="str">
        <f>VLOOKUP(L6126,'[2]tabela de preços'!$A:$D,4,0)</f>
        <v>3M</v>
      </c>
      <c r="W6126" t="str">
        <f>VLOOKUP(L6126,'[2]tabela de preços'!$A:$F,6,0)</f>
        <v xml:space="preserve">DISCOS / LIXAS / ABRASIVOS </v>
      </c>
      <c r="X6126" t="str">
        <f>VLOOKUP(L6126,'[2]tabela de preços'!$A:$G,7,0)</f>
        <v>AUTOMOTIVO</v>
      </c>
    </row>
    <row r="6127" spans="1:24" x14ac:dyDescent="0.3">
      <c r="A6127" t="s">
        <v>626</v>
      </c>
      <c r="B6127" t="s">
        <v>627</v>
      </c>
      <c r="C6127" t="s">
        <v>3078</v>
      </c>
      <c r="D6127" s="1">
        <v>46066</v>
      </c>
      <c r="E6127" t="s">
        <v>3079</v>
      </c>
      <c r="F6127">
        <v>9</v>
      </c>
      <c r="G6127">
        <v>174</v>
      </c>
      <c r="H6127" t="str">
        <f>VLOOKUP(G6127,[1]OPERADORES!$A:$B,2,0)</f>
        <v>MIRIÃ LOBATO RODRIGUES</v>
      </c>
      <c r="I6127" t="s">
        <v>21</v>
      </c>
      <c r="J6127" t="s">
        <v>630</v>
      </c>
      <c r="K6127" t="s">
        <v>631</v>
      </c>
      <c r="L6127">
        <v>15</v>
      </c>
      <c r="M6127" t="s">
        <v>205</v>
      </c>
      <c r="O6127" t="s">
        <v>11</v>
      </c>
      <c r="P6127">
        <v>5102</v>
      </c>
      <c r="Q6127">
        <v>50</v>
      </c>
      <c r="R6127">
        <v>5.79</v>
      </c>
      <c r="S6127">
        <v>289.5</v>
      </c>
      <c r="T6127">
        <v>208</v>
      </c>
      <c r="U6127">
        <v>28.15</v>
      </c>
      <c r="V6127" t="str">
        <f>VLOOKUP(L6127,'[2]tabela de preços'!$A:$D,4,0)</f>
        <v>3M</v>
      </c>
      <c r="W6127" t="str">
        <f>VLOOKUP(L6127,'[2]tabela de preços'!$A:$F,6,0)</f>
        <v>LIXA DÁGUA</v>
      </c>
      <c r="X6127" t="str">
        <f>VLOOKUP(L6127,'[2]tabela de preços'!$A:$G,7,0)</f>
        <v>AUTOMOTIVO</v>
      </c>
    </row>
    <row r="6128" spans="1:24" x14ac:dyDescent="0.3">
      <c r="A6128" t="s">
        <v>626</v>
      </c>
      <c r="B6128" t="s">
        <v>627</v>
      </c>
      <c r="C6128" t="s">
        <v>3078</v>
      </c>
      <c r="D6128" s="1">
        <v>46066</v>
      </c>
      <c r="E6128" t="s">
        <v>3079</v>
      </c>
      <c r="F6128">
        <v>9</v>
      </c>
      <c r="G6128">
        <v>174</v>
      </c>
      <c r="H6128" t="str">
        <f>VLOOKUP(G6128,[1]OPERADORES!$A:$B,2,0)</f>
        <v>MIRIÃ LOBATO RODRIGUES</v>
      </c>
      <c r="I6128" t="s">
        <v>21</v>
      </c>
      <c r="J6128" t="s">
        <v>630</v>
      </c>
      <c r="K6128" t="s">
        <v>631</v>
      </c>
      <c r="L6128">
        <v>21203</v>
      </c>
      <c r="M6128" t="s">
        <v>1459</v>
      </c>
      <c r="O6128" t="s">
        <v>11</v>
      </c>
      <c r="P6128">
        <v>5102</v>
      </c>
      <c r="Q6128">
        <v>12</v>
      </c>
      <c r="R6128">
        <v>26.4</v>
      </c>
      <c r="S6128">
        <v>316.8</v>
      </c>
      <c r="T6128">
        <v>240.48</v>
      </c>
      <c r="U6128">
        <v>24.09</v>
      </c>
      <c r="V6128" t="str">
        <f>VLOOKUP(L6128,'[2]tabela de preços'!$A:$D,4,0)</f>
        <v>3M</v>
      </c>
      <c r="W6128" t="str">
        <f>VLOOKUP(L6128,'[2]tabela de preços'!$A:$F,6,0)</f>
        <v>MASSA DE POLIR</v>
      </c>
      <c r="X6128" t="str">
        <f>VLOOKUP(L6128,'[2]tabela de preços'!$A:$G,7,0)</f>
        <v>AUTOMOTIVO</v>
      </c>
    </row>
    <row r="6129" spans="1:24" x14ac:dyDescent="0.3">
      <c r="A6129" t="s">
        <v>626</v>
      </c>
      <c r="B6129" t="s">
        <v>627</v>
      </c>
      <c r="C6129" t="s">
        <v>3078</v>
      </c>
      <c r="D6129" s="1">
        <v>46066</v>
      </c>
      <c r="E6129" t="s">
        <v>3079</v>
      </c>
      <c r="F6129">
        <v>9</v>
      </c>
      <c r="G6129">
        <v>174</v>
      </c>
      <c r="H6129" t="str">
        <f>VLOOKUP(G6129,[1]OPERADORES!$A:$B,2,0)</f>
        <v>MIRIÃ LOBATO RODRIGUES</v>
      </c>
      <c r="I6129" t="s">
        <v>21</v>
      </c>
      <c r="J6129" t="s">
        <v>630</v>
      </c>
      <c r="K6129" t="s">
        <v>631</v>
      </c>
      <c r="L6129">
        <v>20817</v>
      </c>
      <c r="M6129" t="s">
        <v>153</v>
      </c>
      <c r="O6129" t="s">
        <v>11</v>
      </c>
      <c r="P6129">
        <v>5102</v>
      </c>
      <c r="Q6129">
        <v>6</v>
      </c>
      <c r="R6129">
        <v>22.89</v>
      </c>
      <c r="S6129">
        <v>137.34</v>
      </c>
      <c r="T6129">
        <v>111.72</v>
      </c>
      <c r="U6129">
        <v>18.649999999999999</v>
      </c>
      <c r="V6129" t="str">
        <f>VLOOKUP(L6129,'[2]tabela de preços'!$A:$D,4,0)</f>
        <v>AUTO AMERICA</v>
      </c>
      <c r="W6129" t="str">
        <f>VLOOKUP(L6129,'[2]tabela de preços'!$A:$F,6,0)</f>
        <v>MASSA DE POLIR</v>
      </c>
      <c r="X6129" t="str">
        <f>VLOOKUP(L6129,'[2]tabela de preços'!$A:$G,7,0)</f>
        <v>AUTOMOTIVO</v>
      </c>
    </row>
    <row r="6130" spans="1:24" x14ac:dyDescent="0.3">
      <c r="A6130" t="s">
        <v>626</v>
      </c>
      <c r="B6130" t="s">
        <v>627</v>
      </c>
      <c r="C6130" t="s">
        <v>3078</v>
      </c>
      <c r="D6130" s="1">
        <v>46066</v>
      </c>
      <c r="E6130" t="s">
        <v>3079</v>
      </c>
      <c r="F6130">
        <v>9</v>
      </c>
      <c r="G6130">
        <v>174</v>
      </c>
      <c r="H6130" t="str">
        <f>VLOOKUP(G6130,[1]OPERADORES!$A:$B,2,0)</f>
        <v>MIRIÃ LOBATO RODRIGUES</v>
      </c>
      <c r="I6130" t="s">
        <v>21</v>
      </c>
      <c r="J6130" t="s">
        <v>630</v>
      </c>
      <c r="K6130" t="s">
        <v>631</v>
      </c>
      <c r="L6130">
        <v>21077</v>
      </c>
      <c r="M6130" t="s">
        <v>207</v>
      </c>
      <c r="O6130" t="s">
        <v>11</v>
      </c>
      <c r="P6130">
        <v>5102</v>
      </c>
      <c r="Q6130">
        <v>6</v>
      </c>
      <c r="R6130">
        <v>44.68</v>
      </c>
      <c r="S6130">
        <v>268.08</v>
      </c>
      <c r="T6130">
        <v>203.52</v>
      </c>
      <c r="U6130">
        <v>24.08</v>
      </c>
      <c r="V6130" t="str">
        <f>VLOOKUP(L6130,'[2]tabela de preços'!$A:$D,4,0)</f>
        <v>SHERWIN WILLIAMS</v>
      </c>
      <c r="W6130" t="str">
        <f>VLOOKUP(L6130,'[2]tabela de preços'!$A:$F,6,0)</f>
        <v>MASSA POLIÉSTER</v>
      </c>
      <c r="X6130" t="str">
        <f>VLOOKUP(L6130,'[2]tabela de preços'!$A:$G,7,0)</f>
        <v>AUTOMOTIVO</v>
      </c>
    </row>
    <row r="6131" spans="1:24" x14ac:dyDescent="0.3">
      <c r="A6131" t="s">
        <v>626</v>
      </c>
      <c r="B6131" t="s">
        <v>627</v>
      </c>
      <c r="C6131" t="s">
        <v>3078</v>
      </c>
      <c r="D6131" s="1">
        <v>46066</v>
      </c>
      <c r="E6131" t="s">
        <v>3079</v>
      </c>
      <c r="F6131">
        <v>9</v>
      </c>
      <c r="G6131">
        <v>174</v>
      </c>
      <c r="H6131" t="str">
        <f>VLOOKUP(G6131,[1]OPERADORES!$A:$B,2,0)</f>
        <v>MIRIÃ LOBATO RODRIGUES</v>
      </c>
      <c r="I6131" t="s">
        <v>21</v>
      </c>
      <c r="J6131" t="s">
        <v>630</v>
      </c>
      <c r="K6131" t="s">
        <v>631</v>
      </c>
      <c r="L6131">
        <v>21067</v>
      </c>
      <c r="M6131" t="s">
        <v>640</v>
      </c>
      <c r="O6131" t="s">
        <v>11</v>
      </c>
      <c r="P6131">
        <v>5102</v>
      </c>
      <c r="Q6131">
        <v>3</v>
      </c>
      <c r="R6131">
        <v>36.06</v>
      </c>
      <c r="S6131">
        <v>108.18</v>
      </c>
      <c r="T6131">
        <v>82.11</v>
      </c>
      <c r="U6131">
        <v>24.1</v>
      </c>
      <c r="V6131" t="str">
        <f>VLOOKUP(L6131,'[2]tabela de preços'!$A:$D,4,0)</f>
        <v>SIKKENS</v>
      </c>
      <c r="W6131" t="str">
        <f>VLOOKUP(L6131,'[2]tabela de preços'!$A:$F,6,0)</f>
        <v>DILUENTE</v>
      </c>
      <c r="X6131" t="str">
        <f>VLOOKUP(L6131,'[2]tabela de preços'!$A:$G,7,0)</f>
        <v>AUTOMOTIVO</v>
      </c>
    </row>
    <row r="6132" spans="1:24" x14ac:dyDescent="0.3">
      <c r="A6132" t="s">
        <v>626</v>
      </c>
      <c r="B6132" t="s">
        <v>627</v>
      </c>
      <c r="C6132" t="s">
        <v>3078</v>
      </c>
      <c r="D6132" s="1">
        <v>46066</v>
      </c>
      <c r="E6132" t="s">
        <v>3079</v>
      </c>
      <c r="F6132">
        <v>9</v>
      </c>
      <c r="G6132">
        <v>174</v>
      </c>
      <c r="H6132" t="str">
        <f>VLOOKUP(G6132,[1]OPERADORES!$A:$B,2,0)</f>
        <v>MIRIÃ LOBATO RODRIGUES</v>
      </c>
      <c r="I6132" t="s">
        <v>21</v>
      </c>
      <c r="J6132" t="s">
        <v>630</v>
      </c>
      <c r="K6132" t="s">
        <v>631</v>
      </c>
      <c r="L6132">
        <v>9752</v>
      </c>
      <c r="M6132" t="s">
        <v>1492</v>
      </c>
      <c r="O6132" t="s">
        <v>11</v>
      </c>
      <c r="P6132">
        <v>5403</v>
      </c>
      <c r="Q6132">
        <v>2</v>
      </c>
      <c r="R6132">
        <v>38.49</v>
      </c>
      <c r="S6132">
        <v>76.98</v>
      </c>
      <c r="T6132">
        <v>58.42</v>
      </c>
      <c r="U6132">
        <v>24.11</v>
      </c>
      <c r="V6132" t="str">
        <f>VLOOKUP(L6132,'[2]tabela de preços'!$A:$D,4,0)</f>
        <v>WANDA</v>
      </c>
      <c r="W6132" t="str">
        <f>VLOOKUP(L6132,'[2]tabela de preços'!$A:$F,6,0)</f>
        <v>SELADORA P/ PLASTICO</v>
      </c>
      <c r="X6132" t="str">
        <f>VLOOKUP(L6132,'[2]tabela de preços'!$A:$G,7,0)</f>
        <v>AUTOMOTIVO</v>
      </c>
    </row>
    <row r="6133" spans="1:24" x14ac:dyDescent="0.3">
      <c r="A6133" t="s">
        <v>626</v>
      </c>
      <c r="B6133" t="s">
        <v>627</v>
      </c>
      <c r="C6133" t="s">
        <v>3078</v>
      </c>
      <c r="D6133" s="1">
        <v>46066</v>
      </c>
      <c r="E6133" t="s">
        <v>3079</v>
      </c>
      <c r="F6133">
        <v>9</v>
      </c>
      <c r="G6133">
        <v>174</v>
      </c>
      <c r="H6133" t="str">
        <f>VLOOKUP(G6133,[1]OPERADORES!$A:$B,2,0)</f>
        <v>MIRIÃ LOBATO RODRIGUES</v>
      </c>
      <c r="I6133" t="s">
        <v>21</v>
      </c>
      <c r="J6133" t="s">
        <v>630</v>
      </c>
      <c r="K6133" t="s">
        <v>631</v>
      </c>
      <c r="L6133">
        <v>23287</v>
      </c>
      <c r="M6133" t="s">
        <v>273</v>
      </c>
      <c r="O6133" t="s">
        <v>11</v>
      </c>
      <c r="P6133">
        <v>5102</v>
      </c>
      <c r="Q6133">
        <v>2</v>
      </c>
      <c r="R6133">
        <v>39.979999999999997</v>
      </c>
      <c r="S6133">
        <v>79.959999999999994</v>
      </c>
      <c r="T6133">
        <v>60.7</v>
      </c>
      <c r="U6133">
        <v>24.09</v>
      </c>
      <c r="V6133" t="str">
        <f>VLOOKUP(L6133,'[2]tabela de preços'!$A:$D,4,0)</f>
        <v>AUTO AMERICA</v>
      </c>
      <c r="W6133" t="str">
        <f>VLOOKUP(L6133,'[2]tabela de preços'!$A:$F,6,0)</f>
        <v>CERA  / LIMPEZA /  POLIMENTO VEICULAR</v>
      </c>
      <c r="X6133" t="str">
        <f>VLOOKUP(L6133,'[2]tabela de preços'!$A:$G,7,0)</f>
        <v>AUTOMOTIVO</v>
      </c>
    </row>
    <row r="6134" spans="1:24" x14ac:dyDescent="0.3">
      <c r="A6134" t="s">
        <v>626</v>
      </c>
      <c r="B6134" t="s">
        <v>627</v>
      </c>
      <c r="C6134" t="s">
        <v>3080</v>
      </c>
      <c r="D6134" s="1">
        <v>46071</v>
      </c>
      <c r="E6134" t="s">
        <v>3081</v>
      </c>
      <c r="F6134">
        <v>9</v>
      </c>
      <c r="G6134">
        <v>174</v>
      </c>
      <c r="H6134" t="str">
        <f>VLOOKUP(G6134,[1]OPERADORES!$A:$B,2,0)</f>
        <v>MIRIÃ LOBATO RODRIGUES</v>
      </c>
      <c r="I6134" t="s">
        <v>21</v>
      </c>
      <c r="J6134" t="s">
        <v>630</v>
      </c>
      <c r="K6134" t="s">
        <v>631</v>
      </c>
      <c r="L6134">
        <v>10067</v>
      </c>
      <c r="M6134" t="s">
        <v>177</v>
      </c>
      <c r="O6134" t="s">
        <v>11</v>
      </c>
      <c r="P6134">
        <v>5102</v>
      </c>
      <c r="Q6134">
        <v>3</v>
      </c>
      <c r="R6134">
        <v>96.94</v>
      </c>
      <c r="S6134">
        <v>290.82</v>
      </c>
      <c r="T6134">
        <v>220.74</v>
      </c>
      <c r="U6134">
        <v>24.1</v>
      </c>
      <c r="V6134" t="str">
        <f>VLOOKUP(L6134,'[2]tabela de preços'!$A:$D,4,0)</f>
        <v>3M</v>
      </c>
      <c r="W6134" t="str">
        <f>VLOOKUP(L6134,'[2]tabela de preços'!$A:$F,6,0)</f>
        <v>BOINAS PARA POLIMENTO</v>
      </c>
      <c r="X6134" t="str">
        <f>VLOOKUP(L6134,'[2]tabela de preços'!$A:$G,7,0)</f>
        <v>AUTOMOTIVO</v>
      </c>
    </row>
    <row r="6135" spans="1:24" x14ac:dyDescent="0.3">
      <c r="A6135" t="s">
        <v>626</v>
      </c>
      <c r="B6135" t="s">
        <v>627</v>
      </c>
      <c r="C6135" t="s">
        <v>3080</v>
      </c>
      <c r="D6135" s="1">
        <v>46071</v>
      </c>
      <c r="E6135" t="s">
        <v>3082</v>
      </c>
      <c r="F6135">
        <v>9</v>
      </c>
      <c r="G6135">
        <v>174</v>
      </c>
      <c r="H6135" t="str">
        <f>VLOOKUP(G6135,[1]OPERADORES!$A:$B,2,0)</f>
        <v>MIRIÃ LOBATO RODRIGUES</v>
      </c>
      <c r="I6135" t="s">
        <v>21</v>
      </c>
      <c r="J6135" t="s">
        <v>630</v>
      </c>
      <c r="K6135" t="s">
        <v>631</v>
      </c>
      <c r="L6135">
        <v>23580</v>
      </c>
      <c r="M6135" t="s">
        <v>115</v>
      </c>
      <c r="O6135" t="s">
        <v>11</v>
      </c>
      <c r="P6135">
        <v>5102</v>
      </c>
      <c r="Q6135">
        <v>196</v>
      </c>
      <c r="R6135">
        <v>0.48</v>
      </c>
      <c r="S6135">
        <v>94.08</v>
      </c>
      <c r="T6135">
        <v>70.56</v>
      </c>
      <c r="U6135">
        <v>25</v>
      </c>
      <c r="V6135" t="str">
        <f>VLOOKUP(L6135,'[2]tabela de preços'!$A:$D,4,0)</f>
        <v>RENOVA COADORES</v>
      </c>
      <c r="W6135" t="str">
        <f>VLOOKUP(L6135,'[2]tabela de preços'!$A:$F,6,0)</f>
        <v>COADORES</v>
      </c>
      <c r="X6135" t="str">
        <f>VLOOKUP(L6135,'[2]tabela de preços'!$A:$G,7,0)</f>
        <v>AUTOMOTIVO</v>
      </c>
    </row>
    <row r="6136" spans="1:24" x14ac:dyDescent="0.3">
      <c r="A6136" t="s">
        <v>626</v>
      </c>
      <c r="B6136" t="s">
        <v>627</v>
      </c>
      <c r="C6136" t="s">
        <v>3080</v>
      </c>
      <c r="D6136" s="1">
        <v>46071</v>
      </c>
      <c r="E6136" t="s">
        <v>3081</v>
      </c>
      <c r="F6136">
        <v>9</v>
      </c>
      <c r="G6136">
        <v>174</v>
      </c>
      <c r="H6136" t="str">
        <f>VLOOKUP(G6136,[1]OPERADORES!$A:$B,2,0)</f>
        <v>MIRIÃ LOBATO RODRIGUES</v>
      </c>
      <c r="I6136" t="s">
        <v>21</v>
      </c>
      <c r="J6136" t="s">
        <v>630</v>
      </c>
      <c r="K6136" t="s">
        <v>631</v>
      </c>
      <c r="L6136">
        <v>22684</v>
      </c>
      <c r="M6136" t="s">
        <v>73</v>
      </c>
      <c r="O6136" t="s">
        <v>11</v>
      </c>
      <c r="P6136">
        <v>5102</v>
      </c>
      <c r="Q6136">
        <v>3</v>
      </c>
      <c r="R6136">
        <v>3.65</v>
      </c>
      <c r="S6136">
        <v>10.95</v>
      </c>
      <c r="T6136">
        <v>9.24</v>
      </c>
      <c r="U6136">
        <v>15.62</v>
      </c>
      <c r="V6136" t="str">
        <f>VLOOKUP(L6136,'[2]tabela de preços'!$A:$D,4,0)</f>
        <v>3M</v>
      </c>
      <c r="W6136" t="str">
        <f>VLOOKUP(L6136,'[2]tabela de preços'!$A:$F,6,0)</f>
        <v>FITA AUTOMOTIVA</v>
      </c>
      <c r="X6136" t="str">
        <f>VLOOKUP(L6136,'[2]tabela de preços'!$A:$G,7,0)</f>
        <v>AUTOMOTIVO</v>
      </c>
    </row>
    <row r="6137" spans="1:24" x14ac:dyDescent="0.3">
      <c r="A6137" t="s">
        <v>626</v>
      </c>
      <c r="B6137" t="s">
        <v>627</v>
      </c>
      <c r="C6137" t="s">
        <v>3080</v>
      </c>
      <c r="D6137" s="1">
        <v>46071</v>
      </c>
      <c r="E6137" t="s">
        <v>3081</v>
      </c>
      <c r="F6137">
        <v>9</v>
      </c>
      <c r="G6137">
        <v>174</v>
      </c>
      <c r="H6137" t="str">
        <f>VLOOKUP(G6137,[1]OPERADORES!$A:$B,2,0)</f>
        <v>MIRIÃ LOBATO RODRIGUES</v>
      </c>
      <c r="I6137" t="s">
        <v>21</v>
      </c>
      <c r="J6137" t="s">
        <v>630</v>
      </c>
      <c r="K6137" t="s">
        <v>631</v>
      </c>
      <c r="L6137">
        <v>85621</v>
      </c>
      <c r="M6137" t="s">
        <v>1656</v>
      </c>
      <c r="O6137" t="s">
        <v>11</v>
      </c>
      <c r="P6137">
        <v>5102</v>
      </c>
      <c r="Q6137">
        <v>4</v>
      </c>
      <c r="R6137">
        <v>16.18</v>
      </c>
      <c r="S6137">
        <v>64.72</v>
      </c>
      <c r="T6137">
        <v>49.12</v>
      </c>
      <c r="U6137">
        <v>24.1</v>
      </c>
      <c r="V6137" t="str">
        <f>VLOOKUP(L6137,'[2]tabela de preços'!$A:$D,4,0)</f>
        <v>ADERE</v>
      </c>
      <c r="W6137" t="str">
        <f>VLOOKUP(L6137,'[2]tabela de preços'!$A:$F,6,0)</f>
        <v xml:space="preserve">FITA DE USO GERAL </v>
      </c>
      <c r="X6137" t="str">
        <f>VLOOKUP(L6137,'[2]tabela de preços'!$A:$G,7,0)</f>
        <v>IMOBILIÁRIO</v>
      </c>
    </row>
    <row r="6138" spans="1:24" x14ac:dyDescent="0.3">
      <c r="A6138" t="s">
        <v>626</v>
      </c>
      <c r="B6138" t="s">
        <v>627</v>
      </c>
      <c r="C6138" t="s">
        <v>3080</v>
      </c>
      <c r="D6138" s="1">
        <v>46071</v>
      </c>
      <c r="E6138" t="s">
        <v>3083</v>
      </c>
      <c r="F6138">
        <v>9</v>
      </c>
      <c r="G6138">
        <v>174</v>
      </c>
      <c r="H6138" t="str">
        <f>VLOOKUP(G6138,[1]OPERADORES!$A:$B,2,0)</f>
        <v>MIRIÃ LOBATO RODRIGUES</v>
      </c>
      <c r="I6138" t="s">
        <v>21</v>
      </c>
      <c r="J6138" t="s">
        <v>630</v>
      </c>
      <c r="K6138" t="s">
        <v>631</v>
      </c>
      <c r="L6138">
        <v>10277</v>
      </c>
      <c r="M6138" t="s">
        <v>135</v>
      </c>
      <c r="O6138" t="s">
        <v>11</v>
      </c>
      <c r="P6138">
        <v>5102</v>
      </c>
      <c r="Q6138">
        <v>1</v>
      </c>
      <c r="R6138">
        <v>15.89</v>
      </c>
      <c r="S6138">
        <v>15.89</v>
      </c>
      <c r="T6138">
        <v>12.88</v>
      </c>
      <c r="U6138">
        <v>18.940000000000001</v>
      </c>
      <c r="V6138" t="str">
        <f>VLOOKUP(L6138,'[2]tabela de preços'!$A:$D,4,0)</f>
        <v>RETOQUE</v>
      </c>
      <c r="W6138" t="str">
        <f>VLOOKUP(L6138,'[2]tabela de preços'!$A:$F,6,0)</f>
        <v xml:space="preserve">COLA  PLÁSTICA </v>
      </c>
      <c r="X6138" t="str">
        <f>VLOOKUP(L6138,'[2]tabela de preços'!$A:$G,7,0)</f>
        <v>AUTOMOTIVO</v>
      </c>
    </row>
    <row r="6139" spans="1:24" x14ac:dyDescent="0.3">
      <c r="A6139" t="s">
        <v>626</v>
      </c>
      <c r="B6139" t="s">
        <v>627</v>
      </c>
      <c r="C6139" t="s">
        <v>3080</v>
      </c>
      <c r="D6139" s="1">
        <v>46071</v>
      </c>
      <c r="E6139" t="s">
        <v>3081</v>
      </c>
      <c r="F6139">
        <v>9</v>
      </c>
      <c r="G6139">
        <v>174</v>
      </c>
      <c r="H6139" t="str">
        <f>VLOOKUP(G6139,[1]OPERADORES!$A:$B,2,0)</f>
        <v>MIRIÃ LOBATO RODRIGUES</v>
      </c>
      <c r="I6139" t="s">
        <v>21</v>
      </c>
      <c r="J6139" t="s">
        <v>630</v>
      </c>
      <c r="K6139" t="s">
        <v>631</v>
      </c>
      <c r="L6139">
        <v>23099</v>
      </c>
      <c r="M6139" t="s">
        <v>420</v>
      </c>
      <c r="O6139" t="s">
        <v>411</v>
      </c>
      <c r="P6139">
        <v>5102</v>
      </c>
      <c r="Q6139">
        <v>50</v>
      </c>
      <c r="R6139">
        <v>2.35</v>
      </c>
      <c r="S6139">
        <v>117.5</v>
      </c>
      <c r="T6139">
        <v>84.5</v>
      </c>
      <c r="U6139">
        <v>28.09</v>
      </c>
      <c r="V6139" t="str">
        <f>VLOOKUP(L6139,'[2]tabela de preços'!$A:$D,4,0)</f>
        <v>3M</v>
      </c>
      <c r="W6139" t="str">
        <f>VLOOKUP(L6139,'[2]tabela de preços'!$A:$F,6,0)</f>
        <v xml:space="preserve">DISCOS / LIXAS / ABRASIVOS </v>
      </c>
      <c r="X6139" t="str">
        <f>VLOOKUP(L6139,'[2]tabela de preços'!$A:$G,7,0)</f>
        <v>AUTOMOTIVO</v>
      </c>
    </row>
    <row r="6140" spans="1:24" x14ac:dyDescent="0.3">
      <c r="A6140" t="s">
        <v>626</v>
      </c>
      <c r="B6140" t="s">
        <v>627</v>
      </c>
      <c r="C6140" t="s">
        <v>3080</v>
      </c>
      <c r="D6140" s="1">
        <v>46071</v>
      </c>
      <c r="E6140" t="s">
        <v>3081</v>
      </c>
      <c r="F6140">
        <v>9</v>
      </c>
      <c r="G6140">
        <v>174</v>
      </c>
      <c r="H6140" t="str">
        <f>VLOOKUP(G6140,[1]OPERADORES!$A:$B,2,0)</f>
        <v>MIRIÃ LOBATO RODRIGUES</v>
      </c>
      <c r="I6140" t="s">
        <v>21</v>
      </c>
      <c r="J6140" t="s">
        <v>630</v>
      </c>
      <c r="K6140" t="s">
        <v>631</v>
      </c>
      <c r="L6140">
        <v>23096</v>
      </c>
      <c r="M6140" t="s">
        <v>656</v>
      </c>
      <c r="O6140" t="s">
        <v>411</v>
      </c>
      <c r="P6140">
        <v>5102</v>
      </c>
      <c r="Q6140">
        <v>50</v>
      </c>
      <c r="R6140">
        <v>2.35</v>
      </c>
      <c r="S6140">
        <v>117.5</v>
      </c>
      <c r="T6140">
        <v>84.5</v>
      </c>
      <c r="U6140">
        <v>28.09</v>
      </c>
      <c r="V6140" t="str">
        <f>VLOOKUP(L6140,'[2]tabela de preços'!$A:$D,4,0)</f>
        <v>3M</v>
      </c>
      <c r="W6140" t="str">
        <f>VLOOKUP(L6140,'[2]tabela de preços'!$A:$F,6,0)</f>
        <v xml:space="preserve">DISCOS / LIXAS / ABRASIVOS </v>
      </c>
      <c r="X6140" t="str">
        <f>VLOOKUP(L6140,'[2]tabela de preços'!$A:$G,7,0)</f>
        <v>AUTOMOTIVO</v>
      </c>
    </row>
    <row r="6141" spans="1:24" x14ac:dyDescent="0.3">
      <c r="A6141" t="s">
        <v>626</v>
      </c>
      <c r="B6141" t="s">
        <v>627</v>
      </c>
      <c r="C6141" t="s">
        <v>3084</v>
      </c>
      <c r="D6141" s="1">
        <v>46071</v>
      </c>
      <c r="E6141" t="s">
        <v>3085</v>
      </c>
      <c r="F6141">
        <v>9</v>
      </c>
      <c r="G6141">
        <v>174</v>
      </c>
      <c r="H6141" t="str">
        <f>VLOOKUP(G6141,[1]OPERADORES!$A:$B,2,0)</f>
        <v>MIRIÃ LOBATO RODRIGUES</v>
      </c>
      <c r="I6141" t="s">
        <v>21</v>
      </c>
      <c r="J6141" t="s">
        <v>630</v>
      </c>
      <c r="K6141" t="s">
        <v>631</v>
      </c>
      <c r="L6141">
        <v>24248</v>
      </c>
      <c r="M6141" t="s">
        <v>107</v>
      </c>
      <c r="O6141" t="s">
        <v>11</v>
      </c>
      <c r="P6141">
        <v>5102</v>
      </c>
      <c r="Q6141">
        <v>12</v>
      </c>
      <c r="R6141">
        <v>8</v>
      </c>
      <c r="S6141">
        <v>96</v>
      </c>
      <c r="T6141">
        <v>78</v>
      </c>
      <c r="U6141">
        <v>18.75</v>
      </c>
      <c r="V6141" t="str">
        <f>VLOOKUP(L6141,'[2]tabela de preços'!$A:$D,4,0)</f>
        <v>SHERWIN WILLIAMS</v>
      </c>
      <c r="W6141" t="str">
        <f>VLOOKUP(L6141,'[2]tabela de preços'!$A:$F,6,0)</f>
        <v>PRIMER AUTOMOTIVO</v>
      </c>
      <c r="X6141" t="str">
        <f>VLOOKUP(L6141,'[2]tabela de preços'!$A:$G,7,0)</f>
        <v>AUTOMOTIVO</v>
      </c>
    </row>
    <row r="6142" spans="1:24" x14ac:dyDescent="0.3">
      <c r="A6142" t="s">
        <v>626</v>
      </c>
      <c r="B6142" t="s">
        <v>627</v>
      </c>
      <c r="C6142" t="s">
        <v>3084</v>
      </c>
      <c r="D6142" s="1">
        <v>46071</v>
      </c>
      <c r="E6142" t="s">
        <v>3085</v>
      </c>
      <c r="F6142">
        <v>9</v>
      </c>
      <c r="G6142">
        <v>174</v>
      </c>
      <c r="H6142" t="str">
        <f>VLOOKUP(G6142,[1]OPERADORES!$A:$B,2,0)</f>
        <v>MIRIÃ LOBATO RODRIGUES</v>
      </c>
      <c r="I6142" t="s">
        <v>21</v>
      </c>
      <c r="J6142" t="s">
        <v>630</v>
      </c>
      <c r="K6142" t="s">
        <v>631</v>
      </c>
      <c r="L6142">
        <v>23690</v>
      </c>
      <c r="M6142" t="s">
        <v>98</v>
      </c>
      <c r="O6142" t="s">
        <v>11</v>
      </c>
      <c r="P6142">
        <v>5403</v>
      </c>
      <c r="Q6142">
        <v>4</v>
      </c>
      <c r="R6142">
        <v>39.89</v>
      </c>
      <c r="S6142">
        <v>159.56</v>
      </c>
      <c r="T6142">
        <v>126.44</v>
      </c>
      <c r="U6142">
        <v>20.76</v>
      </c>
      <c r="V6142" t="str">
        <f>VLOOKUP(L6142,'[2]tabela de preços'!$A:$D,4,0)</f>
        <v>WANDA</v>
      </c>
      <c r="W6142" t="str">
        <f>VLOOKUP(L6142,'[2]tabela de preços'!$A:$F,6,0)</f>
        <v>VERNIZ AUTOMOTIVO</v>
      </c>
      <c r="X6142" t="str">
        <f>VLOOKUP(L6142,'[2]tabela de preços'!$A:$G,7,0)</f>
        <v>AUTOMOTIVO</v>
      </c>
    </row>
    <row r="6143" spans="1:24" x14ac:dyDescent="0.3">
      <c r="A6143" t="s">
        <v>626</v>
      </c>
      <c r="B6143" t="s">
        <v>627</v>
      </c>
      <c r="C6143" t="s">
        <v>3084</v>
      </c>
      <c r="D6143" s="1">
        <v>46071</v>
      </c>
      <c r="E6143" t="s">
        <v>3085</v>
      </c>
      <c r="F6143">
        <v>9</v>
      </c>
      <c r="G6143">
        <v>174</v>
      </c>
      <c r="H6143" t="str">
        <f>VLOOKUP(G6143,[1]OPERADORES!$A:$B,2,0)</f>
        <v>MIRIÃ LOBATO RODRIGUES</v>
      </c>
      <c r="I6143" t="s">
        <v>21</v>
      </c>
      <c r="J6143" t="s">
        <v>630</v>
      </c>
      <c r="K6143" t="s">
        <v>631</v>
      </c>
      <c r="L6143">
        <v>23602</v>
      </c>
      <c r="M6143" t="s">
        <v>215</v>
      </c>
      <c r="O6143" t="s">
        <v>11</v>
      </c>
      <c r="P6143">
        <v>5403</v>
      </c>
      <c r="Q6143">
        <v>4</v>
      </c>
      <c r="R6143">
        <v>35.89</v>
      </c>
      <c r="S6143">
        <v>143.56</v>
      </c>
      <c r="T6143">
        <v>117</v>
      </c>
      <c r="U6143">
        <v>18.5</v>
      </c>
      <c r="V6143" t="str">
        <f>VLOOKUP(L6143,'[2]tabela de preços'!$A:$D,4,0)</f>
        <v>SHERWIN WILLIAMS</v>
      </c>
      <c r="W6143" t="str">
        <f>VLOOKUP(L6143,'[2]tabela de preços'!$A:$F,6,0)</f>
        <v>VERNIZ AUTOMOTIVO</v>
      </c>
      <c r="X6143" t="str">
        <f>VLOOKUP(L6143,'[2]tabela de preços'!$A:$G,7,0)</f>
        <v>AUTOMOTIVO</v>
      </c>
    </row>
    <row r="6144" spans="1:24" x14ac:dyDescent="0.3">
      <c r="A6144" t="s">
        <v>626</v>
      </c>
      <c r="B6144" t="s">
        <v>627</v>
      </c>
      <c r="C6144" t="s">
        <v>3084</v>
      </c>
      <c r="D6144" s="1">
        <v>46071</v>
      </c>
      <c r="E6144" t="s">
        <v>3085</v>
      </c>
      <c r="F6144">
        <v>9</v>
      </c>
      <c r="G6144">
        <v>174</v>
      </c>
      <c r="H6144" t="str">
        <f>VLOOKUP(G6144,[1]OPERADORES!$A:$B,2,0)</f>
        <v>MIRIÃ LOBATO RODRIGUES</v>
      </c>
      <c r="I6144" t="s">
        <v>21</v>
      </c>
      <c r="J6144" t="s">
        <v>630</v>
      </c>
      <c r="K6144" t="s">
        <v>631</v>
      </c>
      <c r="L6144">
        <v>20431</v>
      </c>
      <c r="M6144" t="s">
        <v>202</v>
      </c>
      <c r="O6144" t="s">
        <v>11</v>
      </c>
      <c r="P6144">
        <v>5403</v>
      </c>
      <c r="Q6144">
        <v>4</v>
      </c>
      <c r="R6144">
        <v>36.89</v>
      </c>
      <c r="S6144">
        <v>147.56</v>
      </c>
      <c r="T6144">
        <v>121.04</v>
      </c>
      <c r="U6144">
        <v>17.97</v>
      </c>
      <c r="V6144" t="str">
        <f>VLOOKUP(L6144,'[2]tabela de preços'!$A:$D,4,0)</f>
        <v>SHERWIN WILLIAMS</v>
      </c>
      <c r="W6144" t="str">
        <f>VLOOKUP(L6144,'[2]tabela de preços'!$A:$F,6,0)</f>
        <v>VERNIZ AUTOMOTIVO</v>
      </c>
      <c r="X6144" t="str">
        <f>VLOOKUP(L6144,'[2]tabela de preços'!$A:$G,7,0)</f>
        <v>AUTOMOTIVO</v>
      </c>
    </row>
    <row r="6145" spans="1:24" x14ac:dyDescent="0.3">
      <c r="A6145" t="s">
        <v>626</v>
      </c>
      <c r="B6145" t="s">
        <v>627</v>
      </c>
      <c r="C6145" t="s">
        <v>3084</v>
      </c>
      <c r="D6145" s="1">
        <v>46071</v>
      </c>
      <c r="E6145" t="s">
        <v>3085</v>
      </c>
      <c r="F6145">
        <v>9</v>
      </c>
      <c r="G6145">
        <v>174</v>
      </c>
      <c r="H6145" t="str">
        <f>VLOOKUP(G6145,[1]OPERADORES!$A:$B,2,0)</f>
        <v>MIRIÃ LOBATO RODRIGUES</v>
      </c>
      <c r="I6145" t="s">
        <v>21</v>
      </c>
      <c r="J6145" t="s">
        <v>630</v>
      </c>
      <c r="K6145" t="s">
        <v>631</v>
      </c>
      <c r="L6145">
        <v>10240</v>
      </c>
      <c r="M6145" t="s">
        <v>81</v>
      </c>
      <c r="O6145" t="s">
        <v>11</v>
      </c>
      <c r="P6145">
        <v>5102</v>
      </c>
      <c r="Q6145">
        <v>8</v>
      </c>
      <c r="R6145">
        <v>2.79</v>
      </c>
      <c r="S6145">
        <v>22.32</v>
      </c>
      <c r="T6145">
        <v>17.920000000000002</v>
      </c>
      <c r="U6145">
        <v>19.71</v>
      </c>
      <c r="V6145" t="str">
        <f>VLOOKUP(L6145,'[2]tabela de preços'!$A:$D,4,0)</f>
        <v>NORTON</v>
      </c>
      <c r="W6145" t="str">
        <f>VLOOKUP(L6145,'[2]tabela de preços'!$A:$F,6,0)</f>
        <v xml:space="preserve">DISCOS / LIXAS / ABRASIVOS </v>
      </c>
      <c r="X6145" t="str">
        <f>VLOOKUP(L6145,'[2]tabela de preços'!$A:$G,7,0)</f>
        <v>AUTOMOTIVO</v>
      </c>
    </row>
    <row r="6146" spans="1:24" x14ac:dyDescent="0.3">
      <c r="A6146" t="s">
        <v>626</v>
      </c>
      <c r="B6146" t="s">
        <v>627</v>
      </c>
      <c r="C6146" t="s">
        <v>3084</v>
      </c>
      <c r="D6146" s="1">
        <v>46071</v>
      </c>
      <c r="E6146" t="s">
        <v>3085</v>
      </c>
      <c r="F6146">
        <v>9</v>
      </c>
      <c r="G6146">
        <v>174</v>
      </c>
      <c r="H6146" t="str">
        <f>VLOOKUP(G6146,[1]OPERADORES!$A:$B,2,0)</f>
        <v>MIRIÃ LOBATO RODRIGUES</v>
      </c>
      <c r="I6146" t="s">
        <v>21</v>
      </c>
      <c r="J6146" t="s">
        <v>630</v>
      </c>
      <c r="K6146" t="s">
        <v>631</v>
      </c>
      <c r="L6146">
        <v>10242</v>
      </c>
      <c r="M6146" t="s">
        <v>82</v>
      </c>
      <c r="O6146" t="s">
        <v>11</v>
      </c>
      <c r="P6146">
        <v>5102</v>
      </c>
      <c r="Q6146">
        <v>8</v>
      </c>
      <c r="R6146">
        <v>2.79</v>
      </c>
      <c r="S6146">
        <v>22.32</v>
      </c>
      <c r="T6146">
        <v>17.920000000000002</v>
      </c>
      <c r="U6146">
        <v>19.71</v>
      </c>
      <c r="V6146" t="str">
        <f>VLOOKUP(L6146,'[2]tabela de preços'!$A:$D,4,0)</f>
        <v>NORTON</v>
      </c>
      <c r="W6146" t="str">
        <f>VLOOKUP(L6146,'[2]tabela de preços'!$A:$F,6,0)</f>
        <v xml:space="preserve">DISCOS / LIXAS / ABRASIVOS </v>
      </c>
      <c r="X6146" t="str">
        <f>VLOOKUP(L6146,'[2]tabela de preços'!$A:$G,7,0)</f>
        <v>AUTOMOTIVO</v>
      </c>
    </row>
    <row r="6147" spans="1:24" x14ac:dyDescent="0.3">
      <c r="A6147" t="s">
        <v>626</v>
      </c>
      <c r="B6147" t="s">
        <v>627</v>
      </c>
      <c r="C6147" t="s">
        <v>3084</v>
      </c>
      <c r="D6147" s="1">
        <v>46071</v>
      </c>
      <c r="E6147" t="s">
        <v>3085</v>
      </c>
      <c r="F6147">
        <v>9</v>
      </c>
      <c r="G6147">
        <v>174</v>
      </c>
      <c r="H6147" t="str">
        <f>VLOOKUP(G6147,[1]OPERADORES!$A:$B,2,0)</f>
        <v>MIRIÃ LOBATO RODRIGUES</v>
      </c>
      <c r="I6147" t="s">
        <v>21</v>
      </c>
      <c r="J6147" t="s">
        <v>630</v>
      </c>
      <c r="K6147" t="s">
        <v>631</v>
      </c>
      <c r="L6147">
        <v>21125</v>
      </c>
      <c r="M6147" t="s">
        <v>2242</v>
      </c>
      <c r="O6147" t="s">
        <v>11</v>
      </c>
      <c r="P6147">
        <v>5102</v>
      </c>
      <c r="Q6147">
        <v>1</v>
      </c>
      <c r="R6147">
        <v>47.86</v>
      </c>
      <c r="S6147">
        <v>47.86</v>
      </c>
      <c r="T6147">
        <v>36.32</v>
      </c>
      <c r="U6147">
        <v>24.11</v>
      </c>
      <c r="V6147" t="str">
        <f>VLOOKUP(L6147,'[2]tabela de preços'!$A:$D,4,0)</f>
        <v>PURPLEX</v>
      </c>
      <c r="W6147" t="str">
        <f>VLOOKUP(L6147,'[2]tabela de preços'!$A:$F,6,0)</f>
        <v>TACO LIXADOR</v>
      </c>
      <c r="X6147" t="str">
        <f>VLOOKUP(L6147,'[2]tabela de preços'!$A:$G,7,0)</f>
        <v>AUTOMOTIVO</v>
      </c>
    </row>
    <row r="6148" spans="1:24" x14ac:dyDescent="0.3">
      <c r="A6148" t="s">
        <v>626</v>
      </c>
      <c r="B6148" t="s">
        <v>627</v>
      </c>
      <c r="C6148" t="s">
        <v>3084</v>
      </c>
      <c r="D6148" s="1">
        <v>46071</v>
      </c>
      <c r="E6148" t="s">
        <v>3085</v>
      </c>
      <c r="F6148">
        <v>9</v>
      </c>
      <c r="G6148">
        <v>174</v>
      </c>
      <c r="H6148" t="str">
        <f>VLOOKUP(G6148,[1]OPERADORES!$A:$B,2,0)</f>
        <v>MIRIÃ LOBATO RODRIGUES</v>
      </c>
      <c r="I6148" t="s">
        <v>21</v>
      </c>
      <c r="J6148" t="s">
        <v>630</v>
      </c>
      <c r="K6148" t="s">
        <v>631</v>
      </c>
      <c r="L6148">
        <v>21130</v>
      </c>
      <c r="M6148" t="s">
        <v>3086</v>
      </c>
      <c r="O6148" t="s">
        <v>11</v>
      </c>
      <c r="P6148">
        <v>5102</v>
      </c>
      <c r="Q6148">
        <v>1</v>
      </c>
      <c r="R6148">
        <v>38.380000000000003</v>
      </c>
      <c r="S6148">
        <v>38.380000000000003</v>
      </c>
      <c r="T6148">
        <v>29.13</v>
      </c>
      <c r="U6148">
        <v>24.1</v>
      </c>
      <c r="V6148" t="str">
        <f>VLOOKUP(L6148,'[2]tabela de preços'!$A:$D,4,0)</f>
        <v>PURPLEX</v>
      </c>
      <c r="W6148" t="str">
        <f>VLOOKUP(L6148,'[2]tabela de preços'!$A:$F,6,0)</f>
        <v>TACO LIXADOR</v>
      </c>
      <c r="X6148" t="str">
        <f>VLOOKUP(L6148,'[2]tabela de preços'!$A:$G,7,0)</f>
        <v>AUTOMOTIVO</v>
      </c>
    </row>
    <row r="6149" spans="1:24" x14ac:dyDescent="0.3">
      <c r="A6149" t="s">
        <v>626</v>
      </c>
      <c r="B6149" t="s">
        <v>627</v>
      </c>
      <c r="C6149" t="s">
        <v>3084</v>
      </c>
      <c r="D6149" s="1">
        <v>46071</v>
      </c>
      <c r="E6149" t="s">
        <v>3085</v>
      </c>
      <c r="F6149">
        <v>9</v>
      </c>
      <c r="G6149">
        <v>174</v>
      </c>
      <c r="H6149" t="str">
        <f>VLOOKUP(G6149,[1]OPERADORES!$A:$B,2,0)</f>
        <v>MIRIÃ LOBATO RODRIGUES</v>
      </c>
      <c r="I6149" t="s">
        <v>21</v>
      </c>
      <c r="J6149" t="s">
        <v>630</v>
      </c>
      <c r="K6149" t="s">
        <v>631</v>
      </c>
      <c r="L6149">
        <v>23267</v>
      </c>
      <c r="M6149" t="s">
        <v>164</v>
      </c>
      <c r="O6149" t="s">
        <v>11</v>
      </c>
      <c r="P6149">
        <v>5102</v>
      </c>
      <c r="Q6149">
        <v>6</v>
      </c>
      <c r="R6149">
        <v>22.89</v>
      </c>
      <c r="S6149">
        <v>137.34</v>
      </c>
      <c r="T6149">
        <v>117.24</v>
      </c>
      <c r="U6149">
        <v>14.64</v>
      </c>
      <c r="V6149" t="str">
        <f>VLOOKUP(L6149,'[2]tabela de preços'!$A:$D,4,0)</f>
        <v>ANJO</v>
      </c>
      <c r="W6149" t="str">
        <f>VLOOKUP(L6149,'[2]tabela de preços'!$A:$F,6,0)</f>
        <v>MASSA POLIÉSTER</v>
      </c>
      <c r="X6149" t="str">
        <f>VLOOKUP(L6149,'[2]tabela de preços'!$A:$G,7,0)</f>
        <v>AUTOMOTIVO</v>
      </c>
    </row>
    <row r="6150" spans="1:24" x14ac:dyDescent="0.3">
      <c r="A6150" t="s">
        <v>626</v>
      </c>
      <c r="B6150" t="s">
        <v>627</v>
      </c>
      <c r="C6150" t="s">
        <v>3084</v>
      </c>
      <c r="D6150" s="1">
        <v>46071</v>
      </c>
      <c r="E6150" t="s">
        <v>3085</v>
      </c>
      <c r="F6150">
        <v>9</v>
      </c>
      <c r="G6150">
        <v>174</v>
      </c>
      <c r="H6150" t="str">
        <f>VLOOKUP(G6150,[1]OPERADORES!$A:$B,2,0)</f>
        <v>MIRIÃ LOBATO RODRIGUES</v>
      </c>
      <c r="I6150" t="s">
        <v>21</v>
      </c>
      <c r="J6150" t="s">
        <v>630</v>
      </c>
      <c r="K6150" t="s">
        <v>631</v>
      </c>
      <c r="L6150">
        <v>24247</v>
      </c>
      <c r="M6150" t="s">
        <v>160</v>
      </c>
      <c r="O6150" t="s">
        <v>11</v>
      </c>
      <c r="P6150">
        <v>5403</v>
      </c>
      <c r="Q6150">
        <v>12</v>
      </c>
      <c r="R6150">
        <v>21</v>
      </c>
      <c r="S6150">
        <v>252</v>
      </c>
      <c r="T6150">
        <v>202.44</v>
      </c>
      <c r="U6150">
        <v>19.670000000000002</v>
      </c>
      <c r="V6150" t="str">
        <f>VLOOKUP(L6150,'[2]tabela de preços'!$A:$D,4,0)</f>
        <v>SHERWIN WILLIAMS</v>
      </c>
      <c r="W6150" t="str">
        <f>VLOOKUP(L6150,'[2]tabela de preços'!$A:$F,6,0)</f>
        <v>PRIMER AUTOMOTIVO</v>
      </c>
      <c r="X6150" t="str">
        <f>VLOOKUP(L6150,'[2]tabela de preços'!$A:$G,7,0)</f>
        <v>AUTOMOTIVO</v>
      </c>
    </row>
    <row r="6151" spans="1:24" x14ac:dyDescent="0.3">
      <c r="A6151" t="s">
        <v>626</v>
      </c>
      <c r="B6151" t="s">
        <v>627</v>
      </c>
      <c r="C6151" t="s">
        <v>3084</v>
      </c>
      <c r="D6151" s="1">
        <v>46071</v>
      </c>
      <c r="E6151" t="s">
        <v>3085</v>
      </c>
      <c r="F6151">
        <v>9</v>
      </c>
      <c r="G6151">
        <v>174</v>
      </c>
      <c r="H6151" t="str">
        <f>VLOOKUP(G6151,[1]OPERADORES!$A:$B,2,0)</f>
        <v>MIRIÃ LOBATO RODRIGUES</v>
      </c>
      <c r="I6151" t="s">
        <v>21</v>
      </c>
      <c r="J6151" t="s">
        <v>630</v>
      </c>
      <c r="K6151" t="s">
        <v>631</v>
      </c>
      <c r="L6151">
        <v>24232</v>
      </c>
      <c r="M6151" t="s">
        <v>3087</v>
      </c>
      <c r="O6151" t="s">
        <v>11</v>
      </c>
      <c r="P6151">
        <v>5102</v>
      </c>
      <c r="Q6151">
        <v>1</v>
      </c>
      <c r="R6151">
        <v>49.59</v>
      </c>
      <c r="S6151">
        <v>49.59</v>
      </c>
      <c r="T6151">
        <v>37.64</v>
      </c>
      <c r="U6151">
        <v>24.1</v>
      </c>
      <c r="V6151" t="str">
        <f>VLOOKUP(L6151,'[2]tabela de preços'!$A:$D,4,0)</f>
        <v>VONIXX</v>
      </c>
      <c r="W6151" t="str">
        <f>VLOOKUP(L6151,'[2]tabela de preços'!$A:$F,6,0)</f>
        <v>LINHA DE HIGENIZAÇÃO E ESTÉTICA  AUTOMOTIVA</v>
      </c>
      <c r="X6151" t="str">
        <f>VLOOKUP(L6151,'[2]tabela de preços'!$A:$G,7,0)</f>
        <v>AUTOMOTIVO</v>
      </c>
    </row>
    <row r="6152" spans="1:24" x14ac:dyDescent="0.3">
      <c r="A6152" t="s">
        <v>626</v>
      </c>
      <c r="B6152" t="s">
        <v>627</v>
      </c>
      <c r="C6152" t="s">
        <v>3084</v>
      </c>
      <c r="D6152" s="1">
        <v>46071</v>
      </c>
      <c r="E6152" t="s">
        <v>3085</v>
      </c>
      <c r="F6152">
        <v>9</v>
      </c>
      <c r="G6152">
        <v>174</v>
      </c>
      <c r="H6152" t="str">
        <f>VLOOKUP(G6152,[1]OPERADORES!$A:$B,2,0)</f>
        <v>MIRIÃ LOBATO RODRIGUES</v>
      </c>
      <c r="I6152" t="s">
        <v>21</v>
      </c>
      <c r="J6152" t="s">
        <v>630</v>
      </c>
      <c r="K6152" t="s">
        <v>631</v>
      </c>
      <c r="L6152">
        <v>21316</v>
      </c>
      <c r="M6152" t="s">
        <v>1829</v>
      </c>
      <c r="O6152" t="s">
        <v>11</v>
      </c>
      <c r="P6152">
        <v>5102</v>
      </c>
      <c r="Q6152">
        <v>1</v>
      </c>
      <c r="R6152">
        <v>122.69</v>
      </c>
      <c r="S6152">
        <v>122.69</v>
      </c>
      <c r="T6152">
        <v>94.23</v>
      </c>
      <c r="U6152">
        <v>23.2</v>
      </c>
      <c r="V6152" t="str">
        <f>VLOOKUP(L6152,'[2]tabela de preços'!$A:$D,4,0)</f>
        <v>SHERWIN WILLIAMS</v>
      </c>
      <c r="W6152" t="str">
        <f>VLOOKUP(L6152,'[2]tabela de preços'!$A:$F,6,0)</f>
        <v>DILUENTE</v>
      </c>
      <c r="X6152" t="str">
        <f>VLOOKUP(L6152,'[2]tabela de preços'!$A:$G,7,0)</f>
        <v>AUTOMOTIVO</v>
      </c>
    </row>
    <row r="6153" spans="1:24" x14ac:dyDescent="0.3">
      <c r="A6153" t="s">
        <v>626</v>
      </c>
      <c r="B6153" t="s">
        <v>627</v>
      </c>
      <c r="C6153" t="s">
        <v>3361</v>
      </c>
      <c r="D6153" s="1">
        <v>46073</v>
      </c>
      <c r="F6153">
        <v>9</v>
      </c>
      <c r="G6153">
        <v>174</v>
      </c>
      <c r="H6153" t="str">
        <f>VLOOKUP(G6153,[1]OPERADORES!$A:$B,2,0)</f>
        <v>MIRIÃ LOBATO RODRIGUES</v>
      </c>
      <c r="I6153" t="s">
        <v>21</v>
      </c>
      <c r="J6153" t="s">
        <v>630</v>
      </c>
      <c r="K6153" t="s">
        <v>631</v>
      </c>
      <c r="L6153">
        <v>60</v>
      </c>
      <c r="M6153" t="s">
        <v>2484</v>
      </c>
      <c r="N6153" t="s">
        <v>3362</v>
      </c>
      <c r="O6153" t="s">
        <v>11</v>
      </c>
      <c r="P6153">
        <v>1202</v>
      </c>
      <c r="Q6153">
        <v>-100</v>
      </c>
      <c r="R6153">
        <v>1.53</v>
      </c>
      <c r="S6153">
        <v>-153</v>
      </c>
      <c r="T6153">
        <v>-99</v>
      </c>
      <c r="U6153">
        <v>35.29</v>
      </c>
      <c r="V6153" t="str">
        <f>VLOOKUP(L6153,'[2]tabela de preços'!$A:$D,4,0)</f>
        <v>3M</v>
      </c>
      <c r="W6153" t="str">
        <f>VLOOKUP(L6153,'[2]tabela de preços'!$A:$F,6,0)</f>
        <v>LIXA DÁGUA</v>
      </c>
      <c r="X6153" t="str">
        <f>VLOOKUP(L6153,'[2]tabela de preços'!$A:$G,7,0)</f>
        <v>AUTOMOTIVO</v>
      </c>
    </row>
    <row r="6154" spans="1:24" x14ac:dyDescent="0.3">
      <c r="A6154" t="s">
        <v>626</v>
      </c>
      <c r="B6154" t="s">
        <v>627</v>
      </c>
      <c r="C6154" t="s">
        <v>3361</v>
      </c>
      <c r="D6154" s="1">
        <v>46073</v>
      </c>
      <c r="F6154">
        <v>9</v>
      </c>
      <c r="G6154">
        <v>174</v>
      </c>
      <c r="H6154" t="str">
        <f>VLOOKUP(G6154,[1]OPERADORES!$A:$B,2,0)</f>
        <v>MIRIÃ LOBATO RODRIGUES</v>
      </c>
      <c r="I6154" t="s">
        <v>21</v>
      </c>
      <c r="J6154" t="s">
        <v>630</v>
      </c>
      <c r="K6154" t="s">
        <v>631</v>
      </c>
      <c r="L6154">
        <v>61</v>
      </c>
      <c r="M6154" t="s">
        <v>2485</v>
      </c>
      <c r="N6154" t="s">
        <v>3362</v>
      </c>
      <c r="O6154" t="s">
        <v>11</v>
      </c>
      <c r="P6154">
        <v>1202</v>
      </c>
      <c r="Q6154">
        <v>-100</v>
      </c>
      <c r="R6154">
        <v>1.53</v>
      </c>
      <c r="S6154">
        <v>-153</v>
      </c>
      <c r="T6154">
        <v>-99</v>
      </c>
      <c r="U6154">
        <v>35.29</v>
      </c>
      <c r="V6154" t="str">
        <f>VLOOKUP(L6154,'[2]tabela de preços'!$A:$D,4,0)</f>
        <v>3M</v>
      </c>
      <c r="W6154" t="str">
        <f>VLOOKUP(L6154,'[2]tabela de preços'!$A:$F,6,0)</f>
        <v>LIXA DÁGUA</v>
      </c>
      <c r="X6154" t="str">
        <f>VLOOKUP(L6154,'[2]tabela de preços'!$A:$G,7,0)</f>
        <v>AUTOMOTIVO</v>
      </c>
    </row>
    <row r="6155" spans="1:24" x14ac:dyDescent="0.3">
      <c r="A6155" t="s">
        <v>626</v>
      </c>
      <c r="B6155" t="s">
        <v>627</v>
      </c>
      <c r="C6155" t="s">
        <v>3361</v>
      </c>
      <c r="D6155" s="1">
        <v>46073</v>
      </c>
      <c r="F6155">
        <v>9</v>
      </c>
      <c r="G6155">
        <v>174</v>
      </c>
      <c r="H6155" t="str">
        <f>VLOOKUP(G6155,[1]OPERADORES!$A:$B,2,0)</f>
        <v>MIRIÃ LOBATO RODRIGUES</v>
      </c>
      <c r="I6155" t="s">
        <v>21</v>
      </c>
      <c r="J6155" t="s">
        <v>630</v>
      </c>
      <c r="K6155" t="s">
        <v>631</v>
      </c>
      <c r="L6155">
        <v>54</v>
      </c>
      <c r="M6155" t="s">
        <v>2486</v>
      </c>
      <c r="N6155" t="s">
        <v>3362</v>
      </c>
      <c r="O6155" t="s">
        <v>11</v>
      </c>
      <c r="P6155">
        <v>1202</v>
      </c>
      <c r="Q6155">
        <v>-100</v>
      </c>
      <c r="R6155">
        <v>1.53</v>
      </c>
      <c r="S6155">
        <v>-153</v>
      </c>
      <c r="T6155">
        <v>-99</v>
      </c>
      <c r="U6155">
        <v>35.29</v>
      </c>
      <c r="V6155" t="str">
        <f>VLOOKUP(L6155,'[2]tabela de preços'!$A:$D,4,0)</f>
        <v>3M</v>
      </c>
      <c r="W6155" t="str">
        <f>VLOOKUP(L6155,'[2]tabela de preços'!$A:$F,6,0)</f>
        <v>LIXA DÁGUA</v>
      </c>
      <c r="X6155" t="str">
        <f>VLOOKUP(L6155,'[2]tabela de preços'!$A:$G,7,0)</f>
        <v>AUTOMOTIVO</v>
      </c>
    </row>
    <row r="6156" spans="1:24" x14ac:dyDescent="0.3">
      <c r="A6156" t="s">
        <v>626</v>
      </c>
      <c r="B6156" t="s">
        <v>627</v>
      </c>
      <c r="C6156" t="s">
        <v>3361</v>
      </c>
      <c r="D6156" s="1">
        <v>46073</v>
      </c>
      <c r="F6156">
        <v>9</v>
      </c>
      <c r="G6156">
        <v>174</v>
      </c>
      <c r="H6156" t="str">
        <f>VLOOKUP(G6156,[1]OPERADORES!$A:$B,2,0)</f>
        <v>MIRIÃ LOBATO RODRIGUES</v>
      </c>
      <c r="I6156" t="s">
        <v>21</v>
      </c>
      <c r="J6156" t="s">
        <v>630</v>
      </c>
      <c r="K6156" t="s">
        <v>631</v>
      </c>
      <c r="L6156">
        <v>55</v>
      </c>
      <c r="M6156" t="s">
        <v>1640</v>
      </c>
      <c r="N6156" t="s">
        <v>3362</v>
      </c>
      <c r="O6156" t="s">
        <v>11</v>
      </c>
      <c r="P6156">
        <v>1202</v>
      </c>
      <c r="Q6156">
        <v>-100</v>
      </c>
      <c r="R6156">
        <v>1.1299999999999999</v>
      </c>
      <c r="S6156">
        <v>-113</v>
      </c>
      <c r="T6156">
        <v>-73</v>
      </c>
      <c r="U6156">
        <v>35.4</v>
      </c>
      <c r="V6156" t="str">
        <f>VLOOKUP(L6156,'[2]tabela de preços'!$A:$D,4,0)</f>
        <v>3M</v>
      </c>
      <c r="W6156" t="str">
        <f>VLOOKUP(L6156,'[2]tabela de preços'!$A:$F,6,0)</f>
        <v>LIXA DÁGUA</v>
      </c>
      <c r="X6156" t="str">
        <f>VLOOKUP(L6156,'[2]tabela de preços'!$A:$G,7,0)</f>
        <v>AUTOMOTIVO</v>
      </c>
    </row>
    <row r="6157" spans="1:24" x14ac:dyDescent="0.3">
      <c r="A6157" t="s">
        <v>626</v>
      </c>
      <c r="B6157" t="s">
        <v>627</v>
      </c>
      <c r="C6157" t="s">
        <v>3361</v>
      </c>
      <c r="D6157" s="1">
        <v>46073</v>
      </c>
      <c r="F6157">
        <v>9</v>
      </c>
      <c r="G6157">
        <v>174</v>
      </c>
      <c r="H6157" t="str">
        <f>VLOOKUP(G6157,[1]OPERADORES!$A:$B,2,0)</f>
        <v>MIRIÃ LOBATO RODRIGUES</v>
      </c>
      <c r="I6157" t="s">
        <v>21</v>
      </c>
      <c r="J6157" t="s">
        <v>630</v>
      </c>
      <c r="K6157" t="s">
        <v>631</v>
      </c>
      <c r="L6157">
        <v>57</v>
      </c>
      <c r="M6157" t="s">
        <v>1089</v>
      </c>
      <c r="N6157" t="s">
        <v>3362</v>
      </c>
      <c r="O6157" t="s">
        <v>11</v>
      </c>
      <c r="P6157">
        <v>1202</v>
      </c>
      <c r="Q6157">
        <v>-100</v>
      </c>
      <c r="R6157">
        <v>1.1299999999999999</v>
      </c>
      <c r="S6157">
        <v>-113</v>
      </c>
      <c r="T6157">
        <v>-73</v>
      </c>
      <c r="U6157">
        <v>35.4</v>
      </c>
      <c r="V6157" t="str">
        <f>VLOOKUP(L6157,'[2]tabela de preços'!$A:$D,4,0)</f>
        <v>3M</v>
      </c>
      <c r="W6157" t="str">
        <f>VLOOKUP(L6157,'[2]tabela de preços'!$A:$F,6,0)</f>
        <v>LIXA DÁGUA</v>
      </c>
      <c r="X6157" t="str">
        <f>VLOOKUP(L6157,'[2]tabela de preços'!$A:$G,7,0)</f>
        <v>AUTOMOTIVO</v>
      </c>
    </row>
    <row r="6158" spans="1:24" x14ac:dyDescent="0.3">
      <c r="A6158" t="s">
        <v>626</v>
      </c>
      <c r="B6158" t="s">
        <v>627</v>
      </c>
      <c r="C6158" t="s">
        <v>3363</v>
      </c>
      <c r="D6158" s="1">
        <v>46073</v>
      </c>
      <c r="E6158" t="s">
        <v>3364</v>
      </c>
      <c r="F6158">
        <v>9</v>
      </c>
      <c r="G6158">
        <v>174</v>
      </c>
      <c r="H6158" t="str">
        <f>VLOOKUP(G6158,[1]OPERADORES!$A:$B,2,0)</f>
        <v>MIRIÃ LOBATO RODRIGUES</v>
      </c>
      <c r="I6158" t="s">
        <v>21</v>
      </c>
      <c r="J6158" t="s">
        <v>630</v>
      </c>
      <c r="K6158" t="s">
        <v>631</v>
      </c>
      <c r="L6158">
        <v>23295</v>
      </c>
      <c r="M6158" t="s">
        <v>789</v>
      </c>
      <c r="O6158" t="s">
        <v>11</v>
      </c>
      <c r="P6158">
        <v>5403</v>
      </c>
      <c r="Q6158">
        <v>1</v>
      </c>
      <c r="R6158">
        <v>288.70999999999998</v>
      </c>
      <c r="S6158">
        <v>288.70999999999998</v>
      </c>
      <c r="T6158">
        <v>194.09</v>
      </c>
      <c r="U6158">
        <v>32.770000000000003</v>
      </c>
      <c r="V6158" t="str">
        <f>VLOOKUP(L6158,'[2]tabela de preços'!$A:$D,4,0)</f>
        <v>SIKKENS</v>
      </c>
      <c r="W6158" t="str">
        <f>VLOOKUP(L6158,'[2]tabela de preços'!$A:$F,6,0)</f>
        <v>VERNIZ AUTOMOTIVO</v>
      </c>
      <c r="X6158" t="str">
        <f>VLOOKUP(L6158,'[2]tabela de preços'!$A:$G,7,0)</f>
        <v>AUTOMOTIVO</v>
      </c>
    </row>
    <row r="6159" spans="1:24" x14ac:dyDescent="0.3">
      <c r="A6159" t="s">
        <v>626</v>
      </c>
      <c r="B6159" t="s">
        <v>627</v>
      </c>
      <c r="C6159" t="s">
        <v>3363</v>
      </c>
      <c r="D6159" s="1">
        <v>46073</v>
      </c>
      <c r="E6159" t="s">
        <v>3364</v>
      </c>
      <c r="F6159">
        <v>9</v>
      </c>
      <c r="G6159">
        <v>174</v>
      </c>
      <c r="H6159" t="str">
        <f>VLOOKUP(G6159,[1]OPERADORES!$A:$B,2,0)</f>
        <v>MIRIÃ LOBATO RODRIGUES</v>
      </c>
      <c r="I6159" t="s">
        <v>21</v>
      </c>
      <c r="J6159" t="s">
        <v>630</v>
      </c>
      <c r="K6159" t="s">
        <v>631</v>
      </c>
      <c r="L6159">
        <v>10236</v>
      </c>
      <c r="M6159" t="s">
        <v>133</v>
      </c>
      <c r="O6159" t="s">
        <v>11</v>
      </c>
      <c r="P6159">
        <v>5102</v>
      </c>
      <c r="Q6159">
        <v>10</v>
      </c>
      <c r="R6159">
        <v>2.79</v>
      </c>
      <c r="S6159">
        <v>27.9</v>
      </c>
      <c r="T6159">
        <v>23.2</v>
      </c>
      <c r="U6159">
        <v>16.850000000000001</v>
      </c>
      <c r="V6159" t="str">
        <f>VLOOKUP(L6159,'[2]tabela de preços'!$A:$D,4,0)</f>
        <v>NORTON</v>
      </c>
      <c r="W6159" t="str">
        <f>VLOOKUP(L6159,'[2]tabela de preços'!$A:$F,6,0)</f>
        <v xml:space="preserve">DISCOS / LIXAS / ABRASIVOS </v>
      </c>
      <c r="X6159" t="str">
        <f>VLOOKUP(L6159,'[2]tabela de preços'!$A:$G,7,0)</f>
        <v>AUTOMOTIVO</v>
      </c>
    </row>
    <row r="6160" spans="1:24" x14ac:dyDescent="0.3">
      <c r="A6160" t="s">
        <v>626</v>
      </c>
      <c r="B6160" t="s">
        <v>627</v>
      </c>
      <c r="C6160" t="s">
        <v>3363</v>
      </c>
      <c r="D6160" s="1">
        <v>46073</v>
      </c>
      <c r="E6160" t="s">
        <v>3364</v>
      </c>
      <c r="F6160">
        <v>9</v>
      </c>
      <c r="G6160">
        <v>174</v>
      </c>
      <c r="H6160" t="str">
        <f>VLOOKUP(G6160,[1]OPERADORES!$A:$B,2,0)</f>
        <v>MIRIÃ LOBATO RODRIGUES</v>
      </c>
      <c r="I6160" t="s">
        <v>21</v>
      </c>
      <c r="J6160" t="s">
        <v>630</v>
      </c>
      <c r="K6160" t="s">
        <v>631</v>
      </c>
      <c r="L6160">
        <v>10226</v>
      </c>
      <c r="M6160" t="s">
        <v>145</v>
      </c>
      <c r="O6160" t="s">
        <v>11</v>
      </c>
      <c r="P6160">
        <v>5102</v>
      </c>
      <c r="Q6160">
        <v>10</v>
      </c>
      <c r="R6160">
        <v>2.79</v>
      </c>
      <c r="S6160">
        <v>27.9</v>
      </c>
      <c r="T6160">
        <v>23.2</v>
      </c>
      <c r="U6160">
        <v>16.850000000000001</v>
      </c>
      <c r="V6160" t="str">
        <f>VLOOKUP(L6160,'[2]tabela de preços'!$A:$D,4,0)</f>
        <v>NORTON</v>
      </c>
      <c r="W6160" t="str">
        <f>VLOOKUP(L6160,'[2]tabela de preços'!$A:$F,6,0)</f>
        <v xml:space="preserve">DISCOS / LIXAS / ABRASIVOS </v>
      </c>
      <c r="X6160" t="str">
        <f>VLOOKUP(L6160,'[2]tabela de preços'!$A:$G,7,0)</f>
        <v>AUTOMOTIVO</v>
      </c>
    </row>
    <row r="6161" spans="1:24" x14ac:dyDescent="0.3">
      <c r="A6161" t="s">
        <v>626</v>
      </c>
      <c r="B6161" t="s">
        <v>627</v>
      </c>
      <c r="C6161" t="s">
        <v>3363</v>
      </c>
      <c r="D6161" s="1">
        <v>46073</v>
      </c>
      <c r="E6161" t="s">
        <v>3364</v>
      </c>
      <c r="F6161">
        <v>9</v>
      </c>
      <c r="G6161">
        <v>174</v>
      </c>
      <c r="H6161" t="str">
        <f>VLOOKUP(G6161,[1]OPERADORES!$A:$B,2,0)</f>
        <v>MIRIÃ LOBATO RODRIGUES</v>
      </c>
      <c r="I6161" t="s">
        <v>21</v>
      </c>
      <c r="J6161" t="s">
        <v>630</v>
      </c>
      <c r="K6161" t="s">
        <v>631</v>
      </c>
      <c r="L6161">
        <v>10232</v>
      </c>
      <c r="M6161" t="s">
        <v>134</v>
      </c>
      <c r="O6161" t="s">
        <v>11</v>
      </c>
      <c r="P6161">
        <v>5102</v>
      </c>
      <c r="Q6161">
        <v>10</v>
      </c>
      <c r="R6161">
        <v>2.79</v>
      </c>
      <c r="S6161">
        <v>27.9</v>
      </c>
      <c r="T6161">
        <v>22.5</v>
      </c>
      <c r="U6161">
        <v>19.350000000000001</v>
      </c>
      <c r="V6161" t="str">
        <f>VLOOKUP(L6161,'[2]tabela de preços'!$A:$D,4,0)</f>
        <v>NORTON</v>
      </c>
      <c r="W6161" t="str">
        <f>VLOOKUP(L6161,'[2]tabela de preços'!$A:$F,6,0)</f>
        <v xml:space="preserve">DISCOS / LIXAS / ABRASIVOS </v>
      </c>
      <c r="X6161" t="str">
        <f>VLOOKUP(L6161,'[2]tabela de preços'!$A:$G,7,0)</f>
        <v>AUTOMOTIVO</v>
      </c>
    </row>
    <row r="6162" spans="1:24" x14ac:dyDescent="0.3">
      <c r="A6162" t="s">
        <v>626</v>
      </c>
      <c r="B6162" t="s">
        <v>627</v>
      </c>
      <c r="C6162" t="s">
        <v>3363</v>
      </c>
      <c r="D6162" s="1">
        <v>46073</v>
      </c>
      <c r="E6162" t="s">
        <v>3364</v>
      </c>
      <c r="F6162">
        <v>9</v>
      </c>
      <c r="G6162">
        <v>174</v>
      </c>
      <c r="H6162" t="str">
        <f>VLOOKUP(G6162,[1]OPERADORES!$A:$B,2,0)</f>
        <v>MIRIÃ LOBATO RODRIGUES</v>
      </c>
      <c r="I6162" t="s">
        <v>21</v>
      </c>
      <c r="J6162" t="s">
        <v>630</v>
      </c>
      <c r="K6162" t="s">
        <v>631</v>
      </c>
      <c r="L6162">
        <v>9788</v>
      </c>
      <c r="M6162" t="s">
        <v>780</v>
      </c>
      <c r="O6162" t="s">
        <v>11</v>
      </c>
      <c r="P6162">
        <v>5102</v>
      </c>
      <c r="Q6162">
        <v>2</v>
      </c>
      <c r="R6162">
        <v>66.760000000000005</v>
      </c>
      <c r="S6162">
        <v>133.52000000000001</v>
      </c>
      <c r="T6162">
        <v>101.34</v>
      </c>
      <c r="U6162">
        <v>24.1</v>
      </c>
      <c r="V6162" t="str">
        <f>VLOOKUP(L6162,'[2]tabela de preços'!$A:$D,4,0)</f>
        <v>WANDA</v>
      </c>
      <c r="W6162" t="str">
        <f>VLOOKUP(L6162,'[2]tabela de preços'!$A:$F,6,0)</f>
        <v>CATALISADORES INDIVIDUAS</v>
      </c>
      <c r="X6162" t="str">
        <f>VLOOKUP(L6162,'[2]tabela de preços'!$A:$G,7,0)</f>
        <v>AUTOMOTIVO</v>
      </c>
    </row>
    <row r="6163" spans="1:24" x14ac:dyDescent="0.3">
      <c r="A6163" t="s">
        <v>626</v>
      </c>
      <c r="B6163" t="s">
        <v>627</v>
      </c>
      <c r="C6163" t="s">
        <v>3363</v>
      </c>
      <c r="D6163" s="1">
        <v>46073</v>
      </c>
      <c r="E6163" t="s">
        <v>3364</v>
      </c>
      <c r="F6163">
        <v>9</v>
      </c>
      <c r="G6163">
        <v>174</v>
      </c>
      <c r="H6163" t="str">
        <f>VLOOKUP(G6163,[1]OPERADORES!$A:$B,2,0)</f>
        <v>MIRIÃ LOBATO RODRIGUES</v>
      </c>
      <c r="I6163" t="s">
        <v>21</v>
      </c>
      <c r="J6163" t="s">
        <v>630</v>
      </c>
      <c r="K6163" t="s">
        <v>631</v>
      </c>
      <c r="L6163">
        <v>22233</v>
      </c>
      <c r="M6163" t="s">
        <v>184</v>
      </c>
      <c r="O6163" t="s">
        <v>11</v>
      </c>
      <c r="P6163">
        <v>5102</v>
      </c>
      <c r="Q6163">
        <v>1</v>
      </c>
      <c r="R6163">
        <v>30.17</v>
      </c>
      <c r="S6163">
        <v>30.17</v>
      </c>
      <c r="T6163">
        <v>22.9</v>
      </c>
      <c r="U6163">
        <v>24.1</v>
      </c>
      <c r="V6163" t="str">
        <f>VLOOKUP(L6163,'[2]tabela de preços'!$A:$D,4,0)</f>
        <v>3M</v>
      </c>
      <c r="W6163" t="str">
        <f>VLOOKUP(L6163,'[2]tabela de preços'!$A:$F,6,0)</f>
        <v>FITA DUPLA FACE</v>
      </c>
      <c r="X6163" t="str">
        <f>VLOOKUP(L6163,'[2]tabela de preços'!$A:$G,7,0)</f>
        <v>AUTOMOTIVO</v>
      </c>
    </row>
    <row r="6164" spans="1:24" x14ac:dyDescent="0.3">
      <c r="A6164" t="s">
        <v>626</v>
      </c>
      <c r="B6164" t="s">
        <v>627</v>
      </c>
      <c r="C6164" t="s">
        <v>3363</v>
      </c>
      <c r="D6164" s="1">
        <v>46073</v>
      </c>
      <c r="E6164" t="s">
        <v>3364</v>
      </c>
      <c r="F6164">
        <v>9</v>
      </c>
      <c r="G6164">
        <v>174</v>
      </c>
      <c r="H6164" t="str">
        <f>VLOOKUP(G6164,[1]OPERADORES!$A:$B,2,0)</f>
        <v>MIRIÃ LOBATO RODRIGUES</v>
      </c>
      <c r="I6164" t="s">
        <v>21</v>
      </c>
      <c r="J6164" t="s">
        <v>630</v>
      </c>
      <c r="K6164" t="s">
        <v>631</v>
      </c>
      <c r="L6164">
        <v>23653</v>
      </c>
      <c r="M6164" t="s">
        <v>644</v>
      </c>
      <c r="O6164" t="s">
        <v>11</v>
      </c>
      <c r="P6164">
        <v>5102</v>
      </c>
      <c r="Q6164">
        <v>3</v>
      </c>
      <c r="R6164">
        <v>67.150000000000006</v>
      </c>
      <c r="S6164">
        <v>201.45</v>
      </c>
      <c r="T6164">
        <v>152.91</v>
      </c>
      <c r="U6164">
        <v>24.1</v>
      </c>
      <c r="V6164" t="str">
        <f>VLOOKUP(L6164,'[2]tabela de preços'!$A:$D,4,0)</f>
        <v>SIKKENS</v>
      </c>
      <c r="W6164" t="str">
        <f>VLOOKUP(L6164,'[2]tabela de preços'!$A:$F,6,0)</f>
        <v>CATALISADORES INDIVIDUAS</v>
      </c>
      <c r="X6164" t="str">
        <f>VLOOKUP(L6164,'[2]tabela de preços'!$A:$G,7,0)</f>
        <v>AUTOMOTIVO</v>
      </c>
    </row>
    <row r="6165" spans="1:24" x14ac:dyDescent="0.3">
      <c r="A6165" t="s">
        <v>626</v>
      </c>
      <c r="B6165" t="s">
        <v>627</v>
      </c>
      <c r="C6165" t="s">
        <v>3363</v>
      </c>
      <c r="D6165" s="1">
        <v>46073</v>
      </c>
      <c r="E6165" t="s">
        <v>3364</v>
      </c>
      <c r="F6165">
        <v>9</v>
      </c>
      <c r="G6165">
        <v>174</v>
      </c>
      <c r="H6165" t="str">
        <f>VLOOKUP(G6165,[1]OPERADORES!$A:$B,2,0)</f>
        <v>MIRIÃ LOBATO RODRIGUES</v>
      </c>
      <c r="I6165" t="s">
        <v>21</v>
      </c>
      <c r="J6165" t="s">
        <v>630</v>
      </c>
      <c r="K6165" t="s">
        <v>631</v>
      </c>
      <c r="L6165">
        <v>23296</v>
      </c>
      <c r="M6165" t="s">
        <v>2032</v>
      </c>
      <c r="O6165" t="s">
        <v>11</v>
      </c>
      <c r="P6165">
        <v>5102</v>
      </c>
      <c r="Q6165">
        <v>1</v>
      </c>
      <c r="R6165">
        <v>42.14</v>
      </c>
      <c r="S6165">
        <v>42.14</v>
      </c>
      <c r="T6165">
        <v>31.99</v>
      </c>
      <c r="U6165">
        <v>24.09</v>
      </c>
      <c r="V6165" t="str">
        <f>VLOOKUP(L6165,'[2]tabela de preços'!$A:$D,4,0)</f>
        <v>SIKKENS</v>
      </c>
      <c r="W6165" t="str">
        <f>VLOOKUP(L6165,'[2]tabela de preços'!$A:$F,6,0)</f>
        <v>CATALISADORES INDIVIDUAS</v>
      </c>
      <c r="X6165" t="str">
        <f>VLOOKUP(L6165,'[2]tabela de preços'!$A:$G,7,0)</f>
        <v>AUTOMOTIVO</v>
      </c>
    </row>
    <row r="6166" spans="1:24" x14ac:dyDescent="0.3">
      <c r="A6166" t="s">
        <v>626</v>
      </c>
      <c r="B6166" t="s">
        <v>627</v>
      </c>
      <c r="C6166" t="s">
        <v>3363</v>
      </c>
      <c r="D6166" s="1">
        <v>46073</v>
      </c>
      <c r="E6166" t="s">
        <v>3364</v>
      </c>
      <c r="F6166">
        <v>9</v>
      </c>
      <c r="G6166">
        <v>174</v>
      </c>
      <c r="H6166" t="str">
        <f>VLOOKUP(G6166,[1]OPERADORES!$A:$B,2,0)</f>
        <v>MIRIÃ LOBATO RODRIGUES</v>
      </c>
      <c r="I6166" t="s">
        <v>21</v>
      </c>
      <c r="J6166" t="s">
        <v>630</v>
      </c>
      <c r="K6166" t="s">
        <v>631</v>
      </c>
      <c r="L6166">
        <v>23076</v>
      </c>
      <c r="M6166" t="s">
        <v>97</v>
      </c>
      <c r="O6166" t="s">
        <v>11</v>
      </c>
      <c r="P6166">
        <v>5403</v>
      </c>
      <c r="Q6166">
        <v>6</v>
      </c>
      <c r="R6166">
        <v>34.89</v>
      </c>
      <c r="S6166">
        <v>209.34</v>
      </c>
      <c r="T6166">
        <v>159.18</v>
      </c>
      <c r="U6166">
        <v>23.96</v>
      </c>
      <c r="V6166" t="str">
        <f>VLOOKUP(L6166,'[2]tabela de preços'!$A:$D,4,0)</f>
        <v>WANDA</v>
      </c>
      <c r="W6166" t="str">
        <f>VLOOKUP(L6166,'[2]tabela de preços'!$A:$F,6,0)</f>
        <v>PRIMER AUTOMOTIVO</v>
      </c>
      <c r="X6166" t="str">
        <f>VLOOKUP(L6166,'[2]tabela de preços'!$A:$G,7,0)</f>
        <v>AUTOMOTIVO</v>
      </c>
    </row>
    <row r="6167" spans="1:24" x14ac:dyDescent="0.3">
      <c r="A6167" t="s">
        <v>626</v>
      </c>
      <c r="B6167" t="s">
        <v>627</v>
      </c>
      <c r="C6167" t="s">
        <v>3363</v>
      </c>
      <c r="D6167" s="1">
        <v>46073</v>
      </c>
      <c r="E6167" t="s">
        <v>3364</v>
      </c>
      <c r="F6167">
        <v>9</v>
      </c>
      <c r="G6167">
        <v>174</v>
      </c>
      <c r="H6167" t="str">
        <f>VLOOKUP(G6167,[1]OPERADORES!$A:$B,2,0)</f>
        <v>MIRIÃ LOBATO RODRIGUES</v>
      </c>
      <c r="I6167" t="s">
        <v>21</v>
      </c>
      <c r="J6167" t="s">
        <v>630</v>
      </c>
      <c r="K6167" t="s">
        <v>631</v>
      </c>
      <c r="L6167">
        <v>23690</v>
      </c>
      <c r="M6167" t="s">
        <v>98</v>
      </c>
      <c r="O6167" t="s">
        <v>11</v>
      </c>
      <c r="P6167">
        <v>5403</v>
      </c>
      <c r="Q6167">
        <v>6</v>
      </c>
      <c r="R6167">
        <v>39.89</v>
      </c>
      <c r="S6167">
        <v>239.34</v>
      </c>
      <c r="T6167">
        <v>189.66</v>
      </c>
      <c r="U6167">
        <v>20.76</v>
      </c>
      <c r="V6167" t="str">
        <f>VLOOKUP(L6167,'[2]tabela de preços'!$A:$D,4,0)</f>
        <v>WANDA</v>
      </c>
      <c r="W6167" t="str">
        <f>VLOOKUP(L6167,'[2]tabela de preços'!$A:$F,6,0)</f>
        <v>VERNIZ AUTOMOTIVO</v>
      </c>
      <c r="X6167" t="str">
        <f>VLOOKUP(L6167,'[2]tabela de preços'!$A:$G,7,0)</f>
        <v>AUTOMOTIVO</v>
      </c>
    </row>
    <row r="6168" spans="1:24" x14ac:dyDescent="0.3">
      <c r="A6168" t="s">
        <v>626</v>
      </c>
      <c r="B6168" t="s">
        <v>627</v>
      </c>
      <c r="C6168" t="s">
        <v>3363</v>
      </c>
      <c r="D6168" s="1">
        <v>46073</v>
      </c>
      <c r="E6168" t="s">
        <v>3364</v>
      </c>
      <c r="F6168">
        <v>9</v>
      </c>
      <c r="G6168">
        <v>174</v>
      </c>
      <c r="H6168" t="str">
        <f>VLOOKUP(G6168,[1]OPERADORES!$A:$B,2,0)</f>
        <v>MIRIÃ LOBATO RODRIGUES</v>
      </c>
      <c r="I6168" t="s">
        <v>21</v>
      </c>
      <c r="J6168" t="s">
        <v>630</v>
      </c>
      <c r="K6168" t="s">
        <v>631</v>
      </c>
      <c r="L6168">
        <v>10238</v>
      </c>
      <c r="M6168" t="s">
        <v>79</v>
      </c>
      <c r="O6168" t="s">
        <v>11</v>
      </c>
      <c r="P6168">
        <v>5102</v>
      </c>
      <c r="Q6168">
        <v>10</v>
      </c>
      <c r="R6168">
        <v>2.79</v>
      </c>
      <c r="S6168">
        <v>27.9</v>
      </c>
      <c r="T6168">
        <v>22.4</v>
      </c>
      <c r="U6168">
        <v>19.71</v>
      </c>
      <c r="V6168" t="str">
        <f>VLOOKUP(L6168,'[2]tabela de preços'!$A:$D,4,0)</f>
        <v>NORTON</v>
      </c>
      <c r="W6168" t="str">
        <f>VLOOKUP(L6168,'[2]tabela de preços'!$A:$F,6,0)</f>
        <v xml:space="preserve">DISCOS / LIXAS / ABRASIVOS </v>
      </c>
      <c r="X6168" t="str">
        <f>VLOOKUP(L6168,'[2]tabela de preços'!$A:$G,7,0)</f>
        <v>AUTOMOTIVO</v>
      </c>
    </row>
    <row r="6169" spans="1:24" x14ac:dyDescent="0.3">
      <c r="A6169" t="s">
        <v>626</v>
      </c>
      <c r="B6169" t="s">
        <v>627</v>
      </c>
      <c r="C6169" t="s">
        <v>3363</v>
      </c>
      <c r="D6169" s="1">
        <v>46073</v>
      </c>
      <c r="E6169" t="s">
        <v>3364</v>
      </c>
      <c r="F6169">
        <v>9</v>
      </c>
      <c r="G6169">
        <v>174</v>
      </c>
      <c r="H6169" t="str">
        <f>VLOOKUP(G6169,[1]OPERADORES!$A:$B,2,0)</f>
        <v>MIRIÃ LOBATO RODRIGUES</v>
      </c>
      <c r="I6169" t="s">
        <v>21</v>
      </c>
      <c r="J6169" t="s">
        <v>630</v>
      </c>
      <c r="K6169" t="s">
        <v>631</v>
      </c>
      <c r="L6169">
        <v>10240</v>
      </c>
      <c r="M6169" t="s">
        <v>81</v>
      </c>
      <c r="O6169" t="s">
        <v>11</v>
      </c>
      <c r="P6169">
        <v>5102</v>
      </c>
      <c r="Q6169">
        <v>2</v>
      </c>
      <c r="R6169">
        <v>2.79</v>
      </c>
      <c r="S6169">
        <v>5.58</v>
      </c>
      <c r="T6169">
        <v>4.4800000000000004</v>
      </c>
      <c r="U6169">
        <v>19.71</v>
      </c>
      <c r="V6169" t="str">
        <f>VLOOKUP(L6169,'[2]tabela de preços'!$A:$D,4,0)</f>
        <v>NORTON</v>
      </c>
      <c r="W6169" t="str">
        <f>VLOOKUP(L6169,'[2]tabela de preços'!$A:$F,6,0)</f>
        <v xml:space="preserve">DISCOS / LIXAS / ABRASIVOS </v>
      </c>
      <c r="X6169" t="str">
        <f>VLOOKUP(L6169,'[2]tabela de preços'!$A:$G,7,0)</f>
        <v>AUTOMOTIVO</v>
      </c>
    </row>
    <row r="6170" spans="1:24" x14ac:dyDescent="0.3">
      <c r="A6170" t="s">
        <v>626</v>
      </c>
      <c r="B6170" t="s">
        <v>627</v>
      </c>
      <c r="C6170" t="s">
        <v>3363</v>
      </c>
      <c r="D6170" s="1">
        <v>46073</v>
      </c>
      <c r="E6170" t="s">
        <v>3364</v>
      </c>
      <c r="F6170">
        <v>9</v>
      </c>
      <c r="G6170">
        <v>174</v>
      </c>
      <c r="H6170" t="str">
        <f>VLOOKUP(G6170,[1]OPERADORES!$A:$B,2,0)</f>
        <v>MIRIÃ LOBATO RODRIGUES</v>
      </c>
      <c r="I6170" t="s">
        <v>21</v>
      </c>
      <c r="J6170" t="s">
        <v>630</v>
      </c>
      <c r="K6170" t="s">
        <v>631</v>
      </c>
      <c r="L6170">
        <v>10242</v>
      </c>
      <c r="M6170" t="s">
        <v>82</v>
      </c>
      <c r="O6170" t="s">
        <v>11</v>
      </c>
      <c r="P6170">
        <v>5102</v>
      </c>
      <c r="Q6170">
        <v>2</v>
      </c>
      <c r="R6170">
        <v>2.79</v>
      </c>
      <c r="S6170">
        <v>5.58</v>
      </c>
      <c r="T6170">
        <v>4.4800000000000004</v>
      </c>
      <c r="U6170">
        <v>19.71</v>
      </c>
      <c r="V6170" t="str">
        <f>VLOOKUP(L6170,'[2]tabela de preços'!$A:$D,4,0)</f>
        <v>NORTON</v>
      </c>
      <c r="W6170" t="str">
        <f>VLOOKUP(L6170,'[2]tabela de preços'!$A:$F,6,0)</f>
        <v xml:space="preserve">DISCOS / LIXAS / ABRASIVOS </v>
      </c>
      <c r="X6170" t="str">
        <f>VLOOKUP(L6170,'[2]tabela de preços'!$A:$G,7,0)</f>
        <v>AUTOMOTIVO</v>
      </c>
    </row>
    <row r="6171" spans="1:24" x14ac:dyDescent="0.3">
      <c r="A6171" t="s">
        <v>626</v>
      </c>
      <c r="B6171" t="s">
        <v>627</v>
      </c>
      <c r="C6171" t="s">
        <v>3363</v>
      </c>
      <c r="D6171" s="1">
        <v>46073</v>
      </c>
      <c r="E6171" t="s">
        <v>3364</v>
      </c>
      <c r="F6171">
        <v>9</v>
      </c>
      <c r="G6171">
        <v>174</v>
      </c>
      <c r="H6171" t="str">
        <f>VLOOKUP(G6171,[1]OPERADORES!$A:$B,2,0)</f>
        <v>MIRIÃ LOBATO RODRIGUES</v>
      </c>
      <c r="I6171" t="s">
        <v>21</v>
      </c>
      <c r="J6171" t="s">
        <v>630</v>
      </c>
      <c r="K6171" t="s">
        <v>631</v>
      </c>
      <c r="L6171">
        <v>84658</v>
      </c>
      <c r="M6171" t="s">
        <v>100</v>
      </c>
      <c r="O6171" t="s">
        <v>11</v>
      </c>
      <c r="P6171">
        <v>5102</v>
      </c>
      <c r="Q6171">
        <v>6</v>
      </c>
      <c r="R6171">
        <v>40.840000000000003</v>
      </c>
      <c r="S6171">
        <v>245.04</v>
      </c>
      <c r="T6171">
        <v>186</v>
      </c>
      <c r="U6171">
        <v>24.09</v>
      </c>
      <c r="V6171" t="str">
        <f>VLOOKUP(L6171,'[2]tabela de preços'!$A:$D,4,0)</f>
        <v>ANJO</v>
      </c>
      <c r="W6171" t="str">
        <f>VLOOKUP(L6171,'[2]tabela de preços'!$A:$F,6,0)</f>
        <v>MASSA POLIÉSTER</v>
      </c>
      <c r="X6171" t="str">
        <f>VLOOKUP(L6171,'[2]tabela de preços'!$A:$G,7,0)</f>
        <v>AUTOMOTIVO</v>
      </c>
    </row>
    <row r="6172" spans="1:24" x14ac:dyDescent="0.3">
      <c r="A6172" t="s">
        <v>626</v>
      </c>
      <c r="B6172" t="s">
        <v>627</v>
      </c>
      <c r="C6172" t="s">
        <v>3363</v>
      </c>
      <c r="D6172" s="1">
        <v>46073</v>
      </c>
      <c r="E6172" t="s">
        <v>3364</v>
      </c>
      <c r="F6172">
        <v>9</v>
      </c>
      <c r="G6172">
        <v>174</v>
      </c>
      <c r="H6172" t="str">
        <f>VLOOKUP(G6172,[1]OPERADORES!$A:$B,2,0)</f>
        <v>MIRIÃ LOBATO RODRIGUES</v>
      </c>
      <c r="I6172" t="s">
        <v>21</v>
      </c>
      <c r="J6172" t="s">
        <v>630</v>
      </c>
      <c r="K6172" t="s">
        <v>631</v>
      </c>
      <c r="L6172">
        <v>23926</v>
      </c>
      <c r="M6172" t="s">
        <v>645</v>
      </c>
      <c r="O6172" t="s">
        <v>11</v>
      </c>
      <c r="P6172">
        <v>5403</v>
      </c>
      <c r="Q6172">
        <v>1</v>
      </c>
      <c r="R6172">
        <v>147.1</v>
      </c>
      <c r="S6172">
        <v>147.1</v>
      </c>
      <c r="T6172">
        <v>98.89</v>
      </c>
      <c r="U6172">
        <v>32.770000000000003</v>
      </c>
      <c r="V6172" t="str">
        <f>VLOOKUP(L6172,'[2]tabela de preços'!$A:$D,4,0)</f>
        <v>SIKKENS</v>
      </c>
      <c r="W6172" t="str">
        <f>VLOOKUP(L6172,'[2]tabela de preços'!$A:$F,6,0)</f>
        <v>PRIMER AUTOMOTIVO</v>
      </c>
      <c r="X6172" t="str">
        <f>VLOOKUP(L6172,'[2]tabela de preços'!$A:$G,7,0)</f>
        <v>AUTOMOTIVO</v>
      </c>
    </row>
    <row r="6173" spans="1:24" x14ac:dyDescent="0.3">
      <c r="A6173" t="s">
        <v>626</v>
      </c>
      <c r="B6173" t="s">
        <v>627</v>
      </c>
      <c r="C6173" t="s">
        <v>3363</v>
      </c>
      <c r="D6173" s="1">
        <v>46073</v>
      </c>
      <c r="E6173" t="s">
        <v>3364</v>
      </c>
      <c r="F6173">
        <v>9</v>
      </c>
      <c r="G6173">
        <v>174</v>
      </c>
      <c r="H6173" t="str">
        <f>VLOOKUP(G6173,[1]OPERADORES!$A:$B,2,0)</f>
        <v>MIRIÃ LOBATO RODRIGUES</v>
      </c>
      <c r="I6173" t="s">
        <v>21</v>
      </c>
      <c r="J6173" t="s">
        <v>630</v>
      </c>
      <c r="K6173" t="s">
        <v>631</v>
      </c>
      <c r="L6173">
        <v>20414</v>
      </c>
      <c r="M6173" t="s">
        <v>112</v>
      </c>
      <c r="O6173" t="s">
        <v>11</v>
      </c>
      <c r="P6173">
        <v>5102</v>
      </c>
      <c r="Q6173">
        <v>10</v>
      </c>
      <c r="R6173">
        <v>21.89</v>
      </c>
      <c r="S6173">
        <v>218.9</v>
      </c>
      <c r="T6173">
        <v>180</v>
      </c>
      <c r="U6173">
        <v>17.77</v>
      </c>
      <c r="V6173" t="str">
        <f>VLOOKUP(L6173,'[2]tabela de preços'!$A:$D,4,0)</f>
        <v>SHERWIN WILLIAMS</v>
      </c>
      <c r="W6173" t="str">
        <f>VLOOKUP(L6173,'[2]tabela de preços'!$A:$F,6,0)</f>
        <v>DILUENTE</v>
      </c>
      <c r="X6173" t="str">
        <f>VLOOKUP(L6173,'[2]tabela de preços'!$A:$G,7,0)</f>
        <v>AUTOMOTIVO</v>
      </c>
    </row>
    <row r="6174" spans="1:24" x14ac:dyDescent="0.3">
      <c r="A6174" t="s">
        <v>626</v>
      </c>
      <c r="B6174" t="s">
        <v>627</v>
      </c>
      <c r="C6174" t="s">
        <v>3363</v>
      </c>
      <c r="D6174" s="1">
        <v>46073</v>
      </c>
      <c r="E6174" t="s">
        <v>3364</v>
      </c>
      <c r="F6174">
        <v>9</v>
      </c>
      <c r="G6174">
        <v>174</v>
      </c>
      <c r="H6174" t="str">
        <f>VLOOKUP(G6174,[1]OPERADORES!$A:$B,2,0)</f>
        <v>MIRIÃ LOBATO RODRIGUES</v>
      </c>
      <c r="I6174" t="s">
        <v>21</v>
      </c>
      <c r="J6174" t="s">
        <v>630</v>
      </c>
      <c r="K6174" t="s">
        <v>631</v>
      </c>
      <c r="L6174">
        <v>85650</v>
      </c>
      <c r="M6174" t="s">
        <v>439</v>
      </c>
      <c r="O6174" t="s">
        <v>11</v>
      </c>
      <c r="P6174">
        <v>5403</v>
      </c>
      <c r="Q6174">
        <v>12</v>
      </c>
      <c r="R6174">
        <v>9.1199999999999992</v>
      </c>
      <c r="S6174">
        <v>109.44</v>
      </c>
      <c r="T6174">
        <v>83.04</v>
      </c>
      <c r="U6174">
        <v>24.12</v>
      </c>
      <c r="V6174" t="str">
        <f>VLOOKUP(L6174,'[2]tabela de preços'!$A:$D,4,0)</f>
        <v>UNIPEGA</v>
      </c>
      <c r="W6174" t="str">
        <f>VLOOKUP(L6174,'[2]tabela de preços'!$A:$F,6,0)</f>
        <v xml:space="preserve">SPRAYS </v>
      </c>
      <c r="X6174" t="str">
        <f>VLOOKUP(L6174,'[2]tabela de preços'!$A:$G,7,0)</f>
        <v>AUTOMOTIVO</v>
      </c>
    </row>
    <row r="6175" spans="1:24" x14ac:dyDescent="0.3">
      <c r="A6175" t="s">
        <v>626</v>
      </c>
      <c r="B6175" t="s">
        <v>627</v>
      </c>
      <c r="C6175" t="s">
        <v>3363</v>
      </c>
      <c r="D6175" s="1">
        <v>46073</v>
      </c>
      <c r="E6175" t="s">
        <v>3364</v>
      </c>
      <c r="F6175">
        <v>9</v>
      </c>
      <c r="G6175">
        <v>174</v>
      </c>
      <c r="H6175" t="str">
        <f>VLOOKUP(G6175,[1]OPERADORES!$A:$B,2,0)</f>
        <v>MIRIÃ LOBATO RODRIGUES</v>
      </c>
      <c r="I6175" t="s">
        <v>21</v>
      </c>
      <c r="J6175" t="s">
        <v>630</v>
      </c>
      <c r="K6175" t="s">
        <v>631</v>
      </c>
      <c r="L6175">
        <v>21489</v>
      </c>
      <c r="M6175" t="s">
        <v>781</v>
      </c>
      <c r="O6175" t="s">
        <v>11</v>
      </c>
      <c r="P6175">
        <v>5403</v>
      </c>
      <c r="Q6175">
        <v>1</v>
      </c>
      <c r="R6175">
        <v>172.86</v>
      </c>
      <c r="S6175">
        <v>172.86</v>
      </c>
      <c r="T6175">
        <v>131.19999999999999</v>
      </c>
      <c r="U6175">
        <v>24.1</v>
      </c>
      <c r="V6175" t="str">
        <f>VLOOKUP(L6175,'[2]tabela de preços'!$A:$D,4,0)</f>
        <v>WANDA</v>
      </c>
      <c r="W6175" t="str">
        <f>VLOOKUP(L6175,'[2]tabela de preços'!$A:$F,6,0)</f>
        <v>VERNIZ AUTOMOTIVO</v>
      </c>
      <c r="X6175" t="str">
        <f>VLOOKUP(L6175,'[2]tabela de preços'!$A:$G,7,0)</f>
        <v>AUTOMOTIVO</v>
      </c>
    </row>
    <row r="6176" spans="1:24" x14ac:dyDescent="0.3">
      <c r="A6176" t="s">
        <v>626</v>
      </c>
      <c r="B6176" t="s">
        <v>627</v>
      </c>
      <c r="C6176" t="s">
        <v>3457</v>
      </c>
      <c r="D6176" s="1">
        <v>46076</v>
      </c>
      <c r="E6176" t="s">
        <v>3458</v>
      </c>
      <c r="F6176">
        <v>9</v>
      </c>
      <c r="G6176">
        <v>174</v>
      </c>
      <c r="H6176" t="str">
        <f>VLOOKUP(G6176,[1]OPERADORES!$A:$B,2,0)</f>
        <v>MIRIÃ LOBATO RODRIGUES</v>
      </c>
      <c r="I6176" t="s">
        <v>21</v>
      </c>
      <c r="J6176" t="s">
        <v>630</v>
      </c>
      <c r="K6176" t="s">
        <v>631</v>
      </c>
      <c r="L6176">
        <v>10238</v>
      </c>
      <c r="M6176" t="s">
        <v>79</v>
      </c>
      <c r="O6176" t="s">
        <v>11</v>
      </c>
      <c r="P6176">
        <v>5102</v>
      </c>
      <c r="Q6176">
        <v>5</v>
      </c>
      <c r="R6176">
        <v>2.79</v>
      </c>
      <c r="S6176">
        <v>13.95</v>
      </c>
      <c r="T6176">
        <v>11.2</v>
      </c>
      <c r="U6176">
        <v>19.71</v>
      </c>
      <c r="V6176" t="str">
        <f>VLOOKUP(L6176,'[2]tabela de preços'!$A:$D,4,0)</f>
        <v>NORTON</v>
      </c>
      <c r="W6176" t="str">
        <f>VLOOKUP(L6176,'[2]tabela de preços'!$A:$F,6,0)</f>
        <v xml:space="preserve">DISCOS / LIXAS / ABRASIVOS </v>
      </c>
      <c r="X6176" t="str">
        <f>VLOOKUP(L6176,'[2]tabela de preços'!$A:$G,7,0)</f>
        <v>AUTOMOTIVO</v>
      </c>
    </row>
    <row r="6177" spans="1:24" x14ac:dyDescent="0.3">
      <c r="A6177" t="s">
        <v>626</v>
      </c>
      <c r="B6177" t="s">
        <v>627</v>
      </c>
      <c r="C6177" t="s">
        <v>3457</v>
      </c>
      <c r="D6177" s="1">
        <v>46076</v>
      </c>
      <c r="E6177" t="s">
        <v>3458</v>
      </c>
      <c r="F6177">
        <v>9</v>
      </c>
      <c r="G6177">
        <v>174</v>
      </c>
      <c r="H6177" t="str">
        <f>VLOOKUP(G6177,[1]OPERADORES!$A:$B,2,0)</f>
        <v>MIRIÃ LOBATO RODRIGUES</v>
      </c>
      <c r="I6177" t="s">
        <v>21</v>
      </c>
      <c r="J6177" t="s">
        <v>630</v>
      </c>
      <c r="K6177" t="s">
        <v>631</v>
      </c>
      <c r="L6177">
        <v>10242</v>
      </c>
      <c r="M6177" t="s">
        <v>82</v>
      </c>
      <c r="O6177" t="s">
        <v>11</v>
      </c>
      <c r="P6177">
        <v>5102</v>
      </c>
      <c r="Q6177">
        <v>5</v>
      </c>
      <c r="R6177">
        <v>2.79</v>
      </c>
      <c r="S6177">
        <v>13.95</v>
      </c>
      <c r="T6177">
        <v>11.2</v>
      </c>
      <c r="U6177">
        <v>19.71</v>
      </c>
      <c r="V6177" t="str">
        <f>VLOOKUP(L6177,'[2]tabela de preços'!$A:$D,4,0)</f>
        <v>NORTON</v>
      </c>
      <c r="W6177" t="str">
        <f>VLOOKUP(L6177,'[2]tabela de preços'!$A:$F,6,0)</f>
        <v xml:space="preserve">DISCOS / LIXAS / ABRASIVOS </v>
      </c>
      <c r="X6177" t="str">
        <f>VLOOKUP(L6177,'[2]tabela de preços'!$A:$G,7,0)</f>
        <v>AUTOMOTIVO</v>
      </c>
    </row>
    <row r="6178" spans="1:24" x14ac:dyDescent="0.3">
      <c r="A6178" t="s">
        <v>626</v>
      </c>
      <c r="B6178" t="s">
        <v>627</v>
      </c>
      <c r="C6178" t="s">
        <v>3459</v>
      </c>
      <c r="D6178" s="1">
        <v>46076</v>
      </c>
      <c r="E6178" t="s">
        <v>3460</v>
      </c>
      <c r="F6178">
        <v>9</v>
      </c>
      <c r="G6178">
        <v>174</v>
      </c>
      <c r="H6178" t="str">
        <f>VLOOKUP(G6178,[1]OPERADORES!$A:$B,2,0)</f>
        <v>MIRIÃ LOBATO RODRIGUES</v>
      </c>
      <c r="I6178" t="s">
        <v>21</v>
      </c>
      <c r="J6178" t="s">
        <v>630</v>
      </c>
      <c r="K6178" t="s">
        <v>631</v>
      </c>
      <c r="L6178">
        <v>21067</v>
      </c>
      <c r="M6178" t="s">
        <v>640</v>
      </c>
      <c r="O6178" t="s">
        <v>11</v>
      </c>
      <c r="P6178">
        <v>5102</v>
      </c>
      <c r="Q6178">
        <v>1</v>
      </c>
      <c r="R6178">
        <v>36.07</v>
      </c>
      <c r="S6178">
        <v>36.07</v>
      </c>
      <c r="T6178">
        <v>27.38</v>
      </c>
      <c r="U6178">
        <v>24.09</v>
      </c>
      <c r="V6178" t="str">
        <f>VLOOKUP(L6178,'[2]tabela de preços'!$A:$D,4,0)</f>
        <v>SIKKENS</v>
      </c>
      <c r="W6178" t="str">
        <f>VLOOKUP(L6178,'[2]tabela de preços'!$A:$F,6,0)</f>
        <v>DILUENTE</v>
      </c>
      <c r="X6178" t="str">
        <f>VLOOKUP(L6178,'[2]tabela de preços'!$A:$G,7,0)</f>
        <v>AUTOMOTIVO</v>
      </c>
    </row>
    <row r="6179" spans="1:24" x14ac:dyDescent="0.3">
      <c r="A6179" t="s">
        <v>626</v>
      </c>
      <c r="B6179" t="s">
        <v>627</v>
      </c>
      <c r="C6179" t="s">
        <v>3459</v>
      </c>
      <c r="D6179" s="1">
        <v>46076</v>
      </c>
      <c r="E6179" t="s">
        <v>3460</v>
      </c>
      <c r="F6179">
        <v>9</v>
      </c>
      <c r="G6179">
        <v>174</v>
      </c>
      <c r="H6179" t="str">
        <f>VLOOKUP(G6179,[1]OPERADORES!$A:$B,2,0)</f>
        <v>MIRIÃ LOBATO RODRIGUES</v>
      </c>
      <c r="I6179" t="s">
        <v>21</v>
      </c>
      <c r="J6179" t="s">
        <v>630</v>
      </c>
      <c r="K6179" t="s">
        <v>631</v>
      </c>
      <c r="L6179">
        <v>20212</v>
      </c>
      <c r="M6179" t="s">
        <v>198</v>
      </c>
      <c r="O6179" t="s">
        <v>11</v>
      </c>
      <c r="P6179">
        <v>5403</v>
      </c>
      <c r="Q6179">
        <v>2</v>
      </c>
      <c r="R6179">
        <v>26.95</v>
      </c>
      <c r="S6179">
        <v>53.9</v>
      </c>
      <c r="T6179">
        <v>40.92</v>
      </c>
      <c r="U6179">
        <v>24.08</v>
      </c>
      <c r="V6179" t="str">
        <f>VLOOKUP(L6179,'[2]tabela de preços'!$A:$D,4,0)</f>
        <v>MAXI RUBBER</v>
      </c>
      <c r="W6179" t="str">
        <f>VLOOKUP(L6179,'[2]tabela de preços'!$A:$F,6,0)</f>
        <v>SELADORA P/ PLASTICO</v>
      </c>
      <c r="X6179" t="str">
        <f>VLOOKUP(L6179,'[2]tabela de preços'!$A:$G,7,0)</f>
        <v>AUTOMOTIVO</v>
      </c>
    </row>
    <row r="6180" spans="1:24" x14ac:dyDescent="0.3">
      <c r="A6180" t="s">
        <v>626</v>
      </c>
      <c r="B6180" t="s">
        <v>627</v>
      </c>
      <c r="C6180" t="s">
        <v>3459</v>
      </c>
      <c r="D6180" s="1">
        <v>46076</v>
      </c>
      <c r="E6180" t="s">
        <v>3460</v>
      </c>
      <c r="F6180">
        <v>9</v>
      </c>
      <c r="G6180">
        <v>174</v>
      </c>
      <c r="H6180" t="str">
        <f>VLOOKUP(G6180,[1]OPERADORES!$A:$B,2,0)</f>
        <v>MIRIÃ LOBATO RODRIGUES</v>
      </c>
      <c r="I6180" t="s">
        <v>21</v>
      </c>
      <c r="J6180" t="s">
        <v>630</v>
      </c>
      <c r="K6180" t="s">
        <v>631</v>
      </c>
      <c r="L6180">
        <v>10298</v>
      </c>
      <c r="M6180" t="s">
        <v>85</v>
      </c>
      <c r="O6180" t="s">
        <v>11</v>
      </c>
      <c r="P6180">
        <v>5102</v>
      </c>
      <c r="Q6180">
        <v>20</v>
      </c>
      <c r="R6180">
        <v>54.9</v>
      </c>
      <c r="S6180" s="2">
        <v>1098</v>
      </c>
      <c r="T6180">
        <v>947.6</v>
      </c>
      <c r="U6180">
        <v>13.7</v>
      </c>
      <c r="V6180" t="str">
        <f>VLOOKUP(L6180,'[2]tabela de preços'!$A:$D,4,0)</f>
        <v>ANJO</v>
      </c>
      <c r="W6180" t="str">
        <f>VLOOKUP(L6180,'[2]tabela de preços'!$A:$F,6,0)</f>
        <v>THINNER DE LIMPEZA</v>
      </c>
      <c r="X6180" t="str">
        <f>VLOOKUP(L6180,'[2]tabela de preços'!$A:$G,7,0)</f>
        <v>THINNER</v>
      </c>
    </row>
    <row r="6181" spans="1:24" x14ac:dyDescent="0.3">
      <c r="A6181" t="s">
        <v>626</v>
      </c>
      <c r="B6181" t="s">
        <v>627</v>
      </c>
      <c r="C6181" t="s">
        <v>3459</v>
      </c>
      <c r="D6181" s="1">
        <v>46076</v>
      </c>
      <c r="E6181" t="s">
        <v>3460</v>
      </c>
      <c r="F6181">
        <v>9</v>
      </c>
      <c r="G6181">
        <v>174</v>
      </c>
      <c r="H6181" t="str">
        <f>VLOOKUP(G6181,[1]OPERADORES!$A:$B,2,0)</f>
        <v>MIRIÃ LOBATO RODRIGUES</v>
      </c>
      <c r="I6181" t="s">
        <v>21</v>
      </c>
      <c r="J6181" t="s">
        <v>630</v>
      </c>
      <c r="K6181" t="s">
        <v>631</v>
      </c>
      <c r="L6181">
        <v>23287</v>
      </c>
      <c r="M6181" t="s">
        <v>273</v>
      </c>
      <c r="O6181" t="s">
        <v>11</v>
      </c>
      <c r="P6181">
        <v>5102</v>
      </c>
      <c r="Q6181">
        <v>1</v>
      </c>
      <c r="R6181">
        <v>39.979999999999997</v>
      </c>
      <c r="S6181">
        <v>39.979999999999997</v>
      </c>
      <c r="T6181">
        <v>30.35</v>
      </c>
      <c r="U6181">
        <v>24.09</v>
      </c>
      <c r="V6181" t="str">
        <f>VLOOKUP(L6181,'[2]tabela de preços'!$A:$D,4,0)</f>
        <v>AUTO AMERICA</v>
      </c>
      <c r="W6181" t="str">
        <f>VLOOKUP(L6181,'[2]tabela de preços'!$A:$F,6,0)</f>
        <v>CERA  / LIMPEZA /  POLIMENTO VEICULAR</v>
      </c>
      <c r="X6181" t="str">
        <f>VLOOKUP(L6181,'[2]tabela de preços'!$A:$G,7,0)</f>
        <v>AUTOMOTIVO</v>
      </c>
    </row>
    <row r="6182" spans="1:24" x14ac:dyDescent="0.3">
      <c r="A6182" t="s">
        <v>626</v>
      </c>
      <c r="B6182" t="s">
        <v>627</v>
      </c>
      <c r="C6182" t="s">
        <v>3459</v>
      </c>
      <c r="D6182" s="1">
        <v>46076</v>
      </c>
      <c r="E6182" t="s">
        <v>3460</v>
      </c>
      <c r="F6182">
        <v>9</v>
      </c>
      <c r="G6182">
        <v>174</v>
      </c>
      <c r="H6182" t="str">
        <f>VLOOKUP(G6182,[1]OPERADORES!$A:$B,2,0)</f>
        <v>MIRIÃ LOBATO RODRIGUES</v>
      </c>
      <c r="I6182" t="s">
        <v>21</v>
      </c>
      <c r="J6182" t="s">
        <v>630</v>
      </c>
      <c r="K6182" t="s">
        <v>631</v>
      </c>
      <c r="L6182">
        <v>84460</v>
      </c>
      <c r="M6182" t="s">
        <v>322</v>
      </c>
      <c r="O6182" t="s">
        <v>11</v>
      </c>
      <c r="P6182">
        <v>5102</v>
      </c>
      <c r="Q6182">
        <v>4</v>
      </c>
      <c r="R6182">
        <v>31.07</v>
      </c>
      <c r="S6182">
        <v>124.28</v>
      </c>
      <c r="T6182">
        <v>94.32</v>
      </c>
      <c r="U6182">
        <v>24.11</v>
      </c>
      <c r="V6182" t="str">
        <f>VLOOKUP(L6182,'[2]tabela de preços'!$A:$D,4,0)</f>
        <v>BRASILUX</v>
      </c>
      <c r="W6182" t="str">
        <f>VLOOKUP(L6182,'[2]tabela de preços'!$A:$F,6,0)</f>
        <v>VEDADORES / SELANTES</v>
      </c>
      <c r="X6182" t="str">
        <f>VLOOKUP(L6182,'[2]tabela de preços'!$A:$G,7,0)</f>
        <v>AUTOMOTIVO</v>
      </c>
    </row>
    <row r="6183" spans="1:24" x14ac:dyDescent="0.3">
      <c r="A6183" t="s">
        <v>626</v>
      </c>
      <c r="B6183" t="s">
        <v>627</v>
      </c>
      <c r="C6183" t="s">
        <v>3564</v>
      </c>
      <c r="D6183" s="1">
        <v>46078</v>
      </c>
      <c r="E6183" t="s">
        <v>3565</v>
      </c>
      <c r="F6183">
        <v>9</v>
      </c>
      <c r="G6183">
        <v>174</v>
      </c>
      <c r="H6183" t="str">
        <f>VLOOKUP(G6183,[1]OPERADORES!$A:$B,2,0)</f>
        <v>MIRIÃ LOBATO RODRIGUES</v>
      </c>
      <c r="I6183" t="s">
        <v>21</v>
      </c>
      <c r="J6183" t="s">
        <v>630</v>
      </c>
      <c r="K6183" t="s">
        <v>631</v>
      </c>
      <c r="L6183">
        <v>20194</v>
      </c>
      <c r="M6183" t="s">
        <v>701</v>
      </c>
      <c r="O6183" t="s">
        <v>11</v>
      </c>
      <c r="P6183">
        <v>5403</v>
      </c>
      <c r="Q6183">
        <v>1</v>
      </c>
      <c r="R6183">
        <v>340.46</v>
      </c>
      <c r="S6183">
        <v>340.46</v>
      </c>
      <c r="T6183">
        <v>222.52</v>
      </c>
      <c r="U6183">
        <v>34.64</v>
      </c>
      <c r="V6183" t="str">
        <f>VLOOKUP(L6183,'[2]tabela de preços'!$A:$D,4,0)</f>
        <v>SIKKENS</v>
      </c>
      <c r="W6183" t="str">
        <f>VLOOKUP(L6183,'[2]tabela de preços'!$A:$F,6,0)</f>
        <v>VERNIZ AUTOMOTIVO</v>
      </c>
      <c r="X6183" t="str">
        <f>VLOOKUP(L6183,'[2]tabela de preços'!$A:$G,7,0)</f>
        <v>AUTOMOTIVO</v>
      </c>
    </row>
    <row r="6184" spans="1:24" x14ac:dyDescent="0.3">
      <c r="A6184" t="s">
        <v>626</v>
      </c>
      <c r="B6184" t="s">
        <v>627</v>
      </c>
      <c r="C6184" t="s">
        <v>3564</v>
      </c>
      <c r="D6184" s="1">
        <v>46078</v>
      </c>
      <c r="E6184" t="s">
        <v>3565</v>
      </c>
      <c r="F6184">
        <v>9</v>
      </c>
      <c r="G6184">
        <v>174</v>
      </c>
      <c r="H6184" t="str">
        <f>VLOOKUP(G6184,[1]OPERADORES!$A:$B,2,0)</f>
        <v>MIRIÃ LOBATO RODRIGUES</v>
      </c>
      <c r="I6184" t="s">
        <v>21</v>
      </c>
      <c r="J6184" t="s">
        <v>630</v>
      </c>
      <c r="K6184" t="s">
        <v>631</v>
      </c>
      <c r="L6184">
        <v>10067</v>
      </c>
      <c r="M6184" t="s">
        <v>177</v>
      </c>
      <c r="O6184" t="s">
        <v>11</v>
      </c>
      <c r="P6184">
        <v>5102</v>
      </c>
      <c r="Q6184">
        <v>1</v>
      </c>
      <c r="R6184">
        <v>96.94</v>
      </c>
      <c r="S6184">
        <v>96.94</v>
      </c>
      <c r="T6184">
        <v>73.58</v>
      </c>
      <c r="U6184">
        <v>24.1</v>
      </c>
      <c r="V6184" t="str">
        <f>VLOOKUP(L6184,'[2]tabela de preços'!$A:$D,4,0)</f>
        <v>3M</v>
      </c>
      <c r="W6184" t="str">
        <f>VLOOKUP(L6184,'[2]tabela de preços'!$A:$F,6,0)</f>
        <v>BOINAS PARA POLIMENTO</v>
      </c>
      <c r="X6184" t="str">
        <f>VLOOKUP(L6184,'[2]tabela de preços'!$A:$G,7,0)</f>
        <v>AUTOMOTIVO</v>
      </c>
    </row>
    <row r="6185" spans="1:24" x14ac:dyDescent="0.3">
      <c r="A6185" t="s">
        <v>626</v>
      </c>
      <c r="B6185" t="s">
        <v>627</v>
      </c>
      <c r="C6185" t="s">
        <v>3564</v>
      </c>
      <c r="D6185" s="1">
        <v>46078</v>
      </c>
      <c r="E6185" t="s">
        <v>3565</v>
      </c>
      <c r="F6185">
        <v>9</v>
      </c>
      <c r="G6185">
        <v>174</v>
      </c>
      <c r="H6185" t="str">
        <f>VLOOKUP(G6185,[1]OPERADORES!$A:$B,2,0)</f>
        <v>MIRIÃ LOBATO RODRIGUES</v>
      </c>
      <c r="I6185" t="s">
        <v>21</v>
      </c>
      <c r="J6185" t="s">
        <v>630</v>
      </c>
      <c r="K6185" t="s">
        <v>631</v>
      </c>
      <c r="L6185">
        <v>84564</v>
      </c>
      <c r="M6185" t="s">
        <v>2176</v>
      </c>
      <c r="O6185" t="s">
        <v>11</v>
      </c>
      <c r="P6185">
        <v>5403</v>
      </c>
      <c r="Q6185">
        <v>1</v>
      </c>
      <c r="R6185">
        <v>24.07</v>
      </c>
      <c r="S6185">
        <v>24.07</v>
      </c>
      <c r="T6185">
        <v>18.27</v>
      </c>
      <c r="U6185">
        <v>24.1</v>
      </c>
      <c r="V6185" t="str">
        <f>VLOOKUP(L6185,'[2]tabela de preços'!$A:$D,4,0)</f>
        <v>BRASILUX</v>
      </c>
      <c r="W6185" t="str">
        <f>VLOOKUP(L6185,'[2]tabela de preços'!$A:$F,6,0)</f>
        <v>PRETO FOSCO VINÍLICO</v>
      </c>
      <c r="X6185" t="str">
        <f>VLOOKUP(L6185,'[2]tabela de preços'!$A:$G,7,0)</f>
        <v>AUTOMOTIVO</v>
      </c>
    </row>
    <row r="6186" spans="1:24" x14ac:dyDescent="0.3">
      <c r="A6186" t="s">
        <v>626</v>
      </c>
      <c r="B6186" t="s">
        <v>627</v>
      </c>
      <c r="C6186" t="s">
        <v>3564</v>
      </c>
      <c r="D6186" s="1">
        <v>46078</v>
      </c>
      <c r="E6186" t="s">
        <v>3565</v>
      </c>
      <c r="F6186">
        <v>9</v>
      </c>
      <c r="G6186">
        <v>174</v>
      </c>
      <c r="H6186" t="str">
        <f>VLOOKUP(G6186,[1]OPERADORES!$A:$B,2,0)</f>
        <v>MIRIÃ LOBATO RODRIGUES</v>
      </c>
      <c r="I6186" t="s">
        <v>21</v>
      </c>
      <c r="J6186" t="s">
        <v>630</v>
      </c>
      <c r="K6186" t="s">
        <v>631</v>
      </c>
      <c r="L6186">
        <v>84565</v>
      </c>
      <c r="M6186" t="s">
        <v>236</v>
      </c>
      <c r="O6186" t="s">
        <v>11</v>
      </c>
      <c r="P6186">
        <v>5102</v>
      </c>
      <c r="Q6186">
        <v>1</v>
      </c>
      <c r="R6186">
        <v>9.24</v>
      </c>
      <c r="S6186">
        <v>9.24</v>
      </c>
      <c r="T6186">
        <v>7.01</v>
      </c>
      <c r="U6186">
        <v>24.13</v>
      </c>
      <c r="V6186" t="str">
        <f>VLOOKUP(L6186,'[2]tabela de preços'!$A:$D,4,0)</f>
        <v>BRASILUX</v>
      </c>
      <c r="W6186" t="str">
        <f>VLOOKUP(L6186,'[2]tabela de preços'!$A:$F,6,0)</f>
        <v>PRETO FOSCO VINÍLICO</v>
      </c>
      <c r="X6186" t="str">
        <f>VLOOKUP(L6186,'[2]tabela de preços'!$A:$G,7,0)</f>
        <v>AUTOMOTIVO</v>
      </c>
    </row>
    <row r="6187" spans="1:24" x14ac:dyDescent="0.3">
      <c r="A6187" t="s">
        <v>626</v>
      </c>
      <c r="B6187" t="s">
        <v>627</v>
      </c>
      <c r="C6187" t="s">
        <v>3564</v>
      </c>
      <c r="D6187" s="1">
        <v>46078</v>
      </c>
      <c r="E6187" t="s">
        <v>3565</v>
      </c>
      <c r="F6187">
        <v>9</v>
      </c>
      <c r="G6187">
        <v>174</v>
      </c>
      <c r="H6187" t="str">
        <f>VLOOKUP(G6187,[1]OPERADORES!$A:$B,2,0)</f>
        <v>MIRIÃ LOBATO RODRIGUES</v>
      </c>
      <c r="I6187" t="s">
        <v>21</v>
      </c>
      <c r="J6187" t="s">
        <v>630</v>
      </c>
      <c r="K6187" t="s">
        <v>631</v>
      </c>
      <c r="L6187">
        <v>24248</v>
      </c>
      <c r="M6187" t="s">
        <v>107</v>
      </c>
      <c r="O6187" t="s">
        <v>11</v>
      </c>
      <c r="P6187">
        <v>5102</v>
      </c>
      <c r="Q6187">
        <v>12</v>
      </c>
      <c r="R6187">
        <v>8</v>
      </c>
      <c r="S6187">
        <v>96</v>
      </c>
      <c r="T6187">
        <v>78</v>
      </c>
      <c r="U6187">
        <v>18.75</v>
      </c>
      <c r="V6187" t="str">
        <f>VLOOKUP(L6187,'[2]tabela de preços'!$A:$D,4,0)</f>
        <v>SHERWIN WILLIAMS</v>
      </c>
      <c r="W6187" t="str">
        <f>VLOOKUP(L6187,'[2]tabela de preços'!$A:$F,6,0)</f>
        <v>PRIMER AUTOMOTIVO</v>
      </c>
      <c r="X6187" t="str">
        <f>VLOOKUP(L6187,'[2]tabela de preços'!$A:$G,7,0)</f>
        <v>AUTOMOTIVO</v>
      </c>
    </row>
    <row r="6188" spans="1:24" x14ac:dyDescent="0.3">
      <c r="A6188" t="s">
        <v>626</v>
      </c>
      <c r="B6188" t="s">
        <v>627</v>
      </c>
      <c r="C6188" t="s">
        <v>3564</v>
      </c>
      <c r="D6188" s="1">
        <v>46078</v>
      </c>
      <c r="E6188" t="s">
        <v>3565</v>
      </c>
      <c r="F6188">
        <v>9</v>
      </c>
      <c r="G6188">
        <v>174</v>
      </c>
      <c r="H6188" t="str">
        <f>VLOOKUP(G6188,[1]OPERADORES!$A:$B,2,0)</f>
        <v>MIRIÃ LOBATO RODRIGUES</v>
      </c>
      <c r="I6188" t="s">
        <v>21</v>
      </c>
      <c r="J6188" t="s">
        <v>630</v>
      </c>
      <c r="K6188" t="s">
        <v>631</v>
      </c>
      <c r="L6188">
        <v>20245</v>
      </c>
      <c r="M6188" t="s">
        <v>146</v>
      </c>
      <c r="O6188" t="s">
        <v>11</v>
      </c>
      <c r="P6188">
        <v>5102</v>
      </c>
      <c r="Q6188">
        <v>12</v>
      </c>
      <c r="R6188">
        <v>1.78</v>
      </c>
      <c r="S6188">
        <v>21.36</v>
      </c>
      <c r="T6188">
        <v>16.2</v>
      </c>
      <c r="U6188">
        <v>24.16</v>
      </c>
      <c r="V6188" t="str">
        <f>VLOOKUP(L6188,'[2]tabela de preços'!$A:$D,4,0)</f>
        <v>ATLAS</v>
      </c>
      <c r="W6188" t="str">
        <f>VLOOKUP(L6188,'[2]tabela de preços'!$A:$F,6,0)</f>
        <v>APLICADORES / ADAPTADORES / ENGATES / SUPORTES</v>
      </c>
      <c r="X6188" t="str">
        <f>VLOOKUP(L6188,'[2]tabela de preços'!$A:$G,7,0)</f>
        <v>AUTOMOTIVO</v>
      </c>
    </row>
    <row r="6189" spans="1:24" x14ac:dyDescent="0.3">
      <c r="A6189" t="s">
        <v>626</v>
      </c>
      <c r="B6189" t="s">
        <v>627</v>
      </c>
      <c r="C6189" t="s">
        <v>3564</v>
      </c>
      <c r="D6189" s="1">
        <v>46078</v>
      </c>
      <c r="E6189" t="s">
        <v>3565</v>
      </c>
      <c r="F6189">
        <v>9</v>
      </c>
      <c r="G6189">
        <v>174</v>
      </c>
      <c r="H6189" t="str">
        <f>VLOOKUP(G6189,[1]OPERADORES!$A:$B,2,0)</f>
        <v>MIRIÃ LOBATO RODRIGUES</v>
      </c>
      <c r="I6189" t="s">
        <v>21</v>
      </c>
      <c r="J6189" t="s">
        <v>630</v>
      </c>
      <c r="K6189" t="s">
        <v>631</v>
      </c>
      <c r="L6189">
        <v>22684</v>
      </c>
      <c r="M6189" t="s">
        <v>73</v>
      </c>
      <c r="O6189" t="s">
        <v>11</v>
      </c>
      <c r="P6189">
        <v>5102</v>
      </c>
      <c r="Q6189">
        <v>160</v>
      </c>
      <c r="R6189">
        <v>3.65</v>
      </c>
      <c r="S6189">
        <v>584</v>
      </c>
      <c r="T6189">
        <v>492.8</v>
      </c>
      <c r="U6189">
        <v>15.62</v>
      </c>
      <c r="V6189" t="str">
        <f>VLOOKUP(L6189,'[2]tabela de preços'!$A:$D,4,0)</f>
        <v>3M</v>
      </c>
      <c r="W6189" t="str">
        <f>VLOOKUP(L6189,'[2]tabela de preços'!$A:$F,6,0)</f>
        <v>FITA AUTOMOTIVA</v>
      </c>
      <c r="X6189" t="str">
        <f>VLOOKUP(L6189,'[2]tabela de preços'!$A:$G,7,0)</f>
        <v>AUTOMOTIVO</v>
      </c>
    </row>
    <row r="6190" spans="1:24" x14ac:dyDescent="0.3">
      <c r="A6190" t="s">
        <v>626</v>
      </c>
      <c r="B6190" t="s">
        <v>627</v>
      </c>
      <c r="C6190" t="s">
        <v>3564</v>
      </c>
      <c r="D6190" s="1">
        <v>46078</v>
      </c>
      <c r="E6190" t="s">
        <v>3565</v>
      </c>
      <c r="F6190">
        <v>9</v>
      </c>
      <c r="G6190">
        <v>174</v>
      </c>
      <c r="H6190" t="str">
        <f>VLOOKUP(G6190,[1]OPERADORES!$A:$B,2,0)</f>
        <v>MIRIÃ LOBATO RODRIGUES</v>
      </c>
      <c r="I6190" t="s">
        <v>21</v>
      </c>
      <c r="J6190" t="s">
        <v>630</v>
      </c>
      <c r="K6190" t="s">
        <v>631</v>
      </c>
      <c r="L6190">
        <v>22233</v>
      </c>
      <c r="M6190" t="s">
        <v>184</v>
      </c>
      <c r="O6190" t="s">
        <v>11</v>
      </c>
      <c r="P6190">
        <v>5102</v>
      </c>
      <c r="Q6190">
        <v>3</v>
      </c>
      <c r="R6190">
        <v>30.17</v>
      </c>
      <c r="S6190">
        <v>90.51</v>
      </c>
      <c r="T6190">
        <v>68.7</v>
      </c>
      <c r="U6190">
        <v>24.1</v>
      </c>
      <c r="V6190" t="str">
        <f>VLOOKUP(L6190,'[2]tabela de preços'!$A:$D,4,0)</f>
        <v>3M</v>
      </c>
      <c r="W6190" t="str">
        <f>VLOOKUP(L6190,'[2]tabela de preços'!$A:$F,6,0)</f>
        <v>FITA DUPLA FACE</v>
      </c>
      <c r="X6190" t="str">
        <f>VLOOKUP(L6190,'[2]tabela de preços'!$A:$G,7,0)</f>
        <v>AUTOMOTIVO</v>
      </c>
    </row>
    <row r="6191" spans="1:24" x14ac:dyDescent="0.3">
      <c r="A6191" t="s">
        <v>626</v>
      </c>
      <c r="B6191" t="s">
        <v>627</v>
      </c>
      <c r="C6191" t="s">
        <v>3564</v>
      </c>
      <c r="D6191" s="1">
        <v>46078</v>
      </c>
      <c r="E6191" t="s">
        <v>3565</v>
      </c>
      <c r="F6191">
        <v>9</v>
      </c>
      <c r="G6191">
        <v>174</v>
      </c>
      <c r="H6191" t="str">
        <f>VLOOKUP(G6191,[1]OPERADORES!$A:$B,2,0)</f>
        <v>MIRIÃ LOBATO RODRIGUES</v>
      </c>
      <c r="I6191" t="s">
        <v>21</v>
      </c>
      <c r="J6191" t="s">
        <v>630</v>
      </c>
      <c r="K6191" t="s">
        <v>631</v>
      </c>
      <c r="L6191">
        <v>23364</v>
      </c>
      <c r="M6191" t="s">
        <v>3548</v>
      </c>
      <c r="O6191" t="s">
        <v>11</v>
      </c>
      <c r="P6191">
        <v>5102</v>
      </c>
      <c r="Q6191">
        <v>10</v>
      </c>
      <c r="R6191">
        <v>6.19</v>
      </c>
      <c r="S6191">
        <v>61.9</v>
      </c>
      <c r="T6191">
        <v>49.1</v>
      </c>
      <c r="U6191">
        <v>20.68</v>
      </c>
      <c r="V6191" t="str">
        <f>VLOOKUP(L6191,'[2]tabela de preços'!$A:$D,4,0)</f>
        <v>AUTO AMERICA</v>
      </c>
      <c r="W6191" t="str">
        <f>VLOOKUP(L6191,'[2]tabela de preços'!$A:$F,6,0)</f>
        <v>FLANELAS / PANOS</v>
      </c>
      <c r="X6191" t="str">
        <f>VLOOKUP(L6191,'[2]tabela de preços'!$A:$G,7,0)</f>
        <v>AUTOMOTIVO</v>
      </c>
    </row>
    <row r="6192" spans="1:24" x14ac:dyDescent="0.3">
      <c r="A6192" t="s">
        <v>626</v>
      </c>
      <c r="B6192" t="s">
        <v>627</v>
      </c>
      <c r="C6192" t="s">
        <v>3564</v>
      </c>
      <c r="D6192" s="1">
        <v>46078</v>
      </c>
      <c r="E6192" t="s">
        <v>3565</v>
      </c>
      <c r="F6192">
        <v>9</v>
      </c>
      <c r="G6192">
        <v>174</v>
      </c>
      <c r="H6192" t="str">
        <f>VLOOKUP(G6192,[1]OPERADORES!$A:$B,2,0)</f>
        <v>MIRIÃ LOBATO RODRIGUES</v>
      </c>
      <c r="I6192" t="s">
        <v>21</v>
      </c>
      <c r="J6192" t="s">
        <v>630</v>
      </c>
      <c r="K6192" t="s">
        <v>631</v>
      </c>
      <c r="L6192">
        <v>9773</v>
      </c>
      <c r="M6192" t="s">
        <v>703</v>
      </c>
      <c r="O6192" t="s">
        <v>11</v>
      </c>
      <c r="P6192">
        <v>5102</v>
      </c>
      <c r="Q6192">
        <v>2</v>
      </c>
      <c r="R6192">
        <v>95.77</v>
      </c>
      <c r="S6192">
        <v>191.54</v>
      </c>
      <c r="T6192">
        <v>145.38</v>
      </c>
      <c r="U6192">
        <v>24.1</v>
      </c>
      <c r="V6192" t="str">
        <f>VLOOKUP(L6192,'[2]tabela de preços'!$A:$D,4,0)</f>
        <v>SIKKENS</v>
      </c>
      <c r="W6192" t="str">
        <f>VLOOKUP(L6192,'[2]tabela de preços'!$A:$F,6,0)</f>
        <v>CATALISADORES INDIVIDUAS</v>
      </c>
      <c r="X6192" t="str">
        <f>VLOOKUP(L6192,'[2]tabela de preços'!$A:$G,7,0)</f>
        <v>AUTOMOTIVO</v>
      </c>
    </row>
    <row r="6193" spans="1:24" x14ac:dyDescent="0.3">
      <c r="A6193" t="s">
        <v>626</v>
      </c>
      <c r="B6193" t="s">
        <v>627</v>
      </c>
      <c r="C6193" t="s">
        <v>3564</v>
      </c>
      <c r="D6193" s="1">
        <v>46078</v>
      </c>
      <c r="E6193" t="s">
        <v>3565</v>
      </c>
      <c r="F6193">
        <v>9</v>
      </c>
      <c r="G6193">
        <v>174</v>
      </c>
      <c r="H6193" t="str">
        <f>VLOOKUP(G6193,[1]OPERADORES!$A:$B,2,0)</f>
        <v>MIRIÃ LOBATO RODRIGUES</v>
      </c>
      <c r="I6193" t="s">
        <v>21</v>
      </c>
      <c r="J6193" t="s">
        <v>630</v>
      </c>
      <c r="K6193" t="s">
        <v>631</v>
      </c>
      <c r="L6193">
        <v>9775</v>
      </c>
      <c r="M6193" t="s">
        <v>708</v>
      </c>
      <c r="O6193" t="s">
        <v>11</v>
      </c>
      <c r="P6193">
        <v>5102</v>
      </c>
      <c r="Q6193">
        <v>1</v>
      </c>
      <c r="R6193">
        <v>54.57</v>
      </c>
      <c r="S6193">
        <v>54.57</v>
      </c>
      <c r="T6193">
        <v>41.42</v>
      </c>
      <c r="U6193">
        <v>24.1</v>
      </c>
      <c r="V6193" t="str">
        <f>VLOOKUP(L6193,'[2]tabela de preços'!$A:$D,4,0)</f>
        <v>SIKKENS</v>
      </c>
      <c r="W6193" t="str">
        <f>VLOOKUP(L6193,'[2]tabela de preços'!$A:$F,6,0)</f>
        <v>CATALISADORES INDIVIDUAS</v>
      </c>
      <c r="X6193" t="str">
        <f>VLOOKUP(L6193,'[2]tabela de preços'!$A:$G,7,0)</f>
        <v>AUTOMOTIVO</v>
      </c>
    </row>
    <row r="6194" spans="1:24" x14ac:dyDescent="0.3">
      <c r="A6194" t="s">
        <v>626</v>
      </c>
      <c r="B6194" t="s">
        <v>627</v>
      </c>
      <c r="C6194" t="s">
        <v>3564</v>
      </c>
      <c r="D6194" s="1">
        <v>46078</v>
      </c>
      <c r="E6194" t="s">
        <v>3565</v>
      </c>
      <c r="F6194">
        <v>9</v>
      </c>
      <c r="G6194">
        <v>174</v>
      </c>
      <c r="H6194" t="str">
        <f>VLOOKUP(G6194,[1]OPERADORES!$A:$B,2,0)</f>
        <v>MIRIÃ LOBATO RODRIGUES</v>
      </c>
      <c r="I6194" t="s">
        <v>21</v>
      </c>
      <c r="J6194" t="s">
        <v>630</v>
      </c>
      <c r="K6194" t="s">
        <v>631</v>
      </c>
      <c r="L6194">
        <v>23076</v>
      </c>
      <c r="M6194" t="s">
        <v>97</v>
      </c>
      <c r="O6194" t="s">
        <v>11</v>
      </c>
      <c r="P6194">
        <v>5403</v>
      </c>
      <c r="Q6194">
        <v>6</v>
      </c>
      <c r="R6194">
        <v>34.89</v>
      </c>
      <c r="S6194">
        <v>209.34</v>
      </c>
      <c r="T6194">
        <v>159.18</v>
      </c>
      <c r="U6194">
        <v>23.96</v>
      </c>
      <c r="V6194" t="str">
        <f>VLOOKUP(L6194,'[2]tabela de preços'!$A:$D,4,0)</f>
        <v>WANDA</v>
      </c>
      <c r="W6194" t="str">
        <f>VLOOKUP(L6194,'[2]tabela de preços'!$A:$F,6,0)</f>
        <v>PRIMER AUTOMOTIVO</v>
      </c>
      <c r="X6194" t="str">
        <f>VLOOKUP(L6194,'[2]tabela de preços'!$A:$G,7,0)</f>
        <v>AUTOMOTIVO</v>
      </c>
    </row>
    <row r="6195" spans="1:24" x14ac:dyDescent="0.3">
      <c r="A6195" t="s">
        <v>626</v>
      </c>
      <c r="B6195" t="s">
        <v>627</v>
      </c>
      <c r="C6195" t="s">
        <v>3564</v>
      </c>
      <c r="D6195" s="1">
        <v>46078</v>
      </c>
      <c r="E6195" t="s">
        <v>3565</v>
      </c>
      <c r="F6195">
        <v>9</v>
      </c>
      <c r="G6195">
        <v>174</v>
      </c>
      <c r="H6195" t="str">
        <f>VLOOKUP(G6195,[1]OPERADORES!$A:$B,2,0)</f>
        <v>MIRIÃ LOBATO RODRIGUES</v>
      </c>
      <c r="I6195" t="s">
        <v>21</v>
      </c>
      <c r="J6195" t="s">
        <v>630</v>
      </c>
      <c r="K6195" t="s">
        <v>631</v>
      </c>
      <c r="L6195">
        <v>23690</v>
      </c>
      <c r="M6195" t="s">
        <v>98</v>
      </c>
      <c r="O6195" t="s">
        <v>11</v>
      </c>
      <c r="P6195">
        <v>5403</v>
      </c>
      <c r="Q6195">
        <v>6</v>
      </c>
      <c r="R6195">
        <v>39.89</v>
      </c>
      <c r="S6195">
        <v>239.34</v>
      </c>
      <c r="T6195">
        <v>189.66</v>
      </c>
      <c r="U6195">
        <v>20.76</v>
      </c>
      <c r="V6195" t="str">
        <f>VLOOKUP(L6195,'[2]tabela de preços'!$A:$D,4,0)</f>
        <v>WANDA</v>
      </c>
      <c r="W6195" t="str">
        <f>VLOOKUP(L6195,'[2]tabela de preços'!$A:$F,6,0)</f>
        <v>VERNIZ AUTOMOTIVO</v>
      </c>
      <c r="X6195" t="str">
        <f>VLOOKUP(L6195,'[2]tabela de preços'!$A:$G,7,0)</f>
        <v>AUTOMOTIVO</v>
      </c>
    </row>
    <row r="6196" spans="1:24" x14ac:dyDescent="0.3">
      <c r="A6196" t="s">
        <v>626</v>
      </c>
      <c r="B6196" t="s">
        <v>627</v>
      </c>
      <c r="C6196" t="s">
        <v>3564</v>
      </c>
      <c r="D6196" s="1">
        <v>46078</v>
      </c>
      <c r="E6196" t="s">
        <v>3565</v>
      </c>
      <c r="F6196">
        <v>9</v>
      </c>
      <c r="G6196">
        <v>174</v>
      </c>
      <c r="H6196" t="str">
        <f>VLOOKUP(G6196,[1]OPERADORES!$A:$B,2,0)</f>
        <v>MIRIÃ LOBATO RODRIGUES</v>
      </c>
      <c r="I6196" t="s">
        <v>21</v>
      </c>
      <c r="J6196" t="s">
        <v>630</v>
      </c>
      <c r="K6196" t="s">
        <v>631</v>
      </c>
      <c r="L6196">
        <v>20325</v>
      </c>
      <c r="M6196" t="s">
        <v>150</v>
      </c>
      <c r="O6196" t="s">
        <v>11</v>
      </c>
      <c r="P6196">
        <v>5403</v>
      </c>
      <c r="Q6196">
        <v>2</v>
      </c>
      <c r="R6196">
        <v>32.299999999999997</v>
      </c>
      <c r="S6196">
        <v>64.599999999999994</v>
      </c>
      <c r="T6196">
        <v>46.06</v>
      </c>
      <c r="U6196">
        <v>28.7</v>
      </c>
      <c r="V6196" t="str">
        <f>VLOOKUP(L6196,'[2]tabela de preços'!$A:$D,4,0)</f>
        <v>SHERWIN WILLIAMS</v>
      </c>
      <c r="W6196" t="str">
        <f>VLOOKUP(L6196,'[2]tabela de preços'!$A:$F,6,0)</f>
        <v>TINTAS POLIÉSTER</v>
      </c>
      <c r="X6196" t="str">
        <f>VLOOKUP(L6196,'[2]tabela de preços'!$A:$G,7,0)</f>
        <v>AUTOMOTIVO</v>
      </c>
    </row>
    <row r="6197" spans="1:24" x14ac:dyDescent="0.3">
      <c r="A6197" t="s">
        <v>626</v>
      </c>
      <c r="B6197" t="s">
        <v>627</v>
      </c>
      <c r="C6197" t="s">
        <v>3564</v>
      </c>
      <c r="D6197" s="1">
        <v>46078</v>
      </c>
      <c r="E6197" t="s">
        <v>3565</v>
      </c>
      <c r="F6197">
        <v>9</v>
      </c>
      <c r="G6197">
        <v>174</v>
      </c>
      <c r="H6197" t="str">
        <f>VLOOKUP(G6197,[1]OPERADORES!$A:$B,2,0)</f>
        <v>MIRIÃ LOBATO RODRIGUES</v>
      </c>
      <c r="I6197" t="s">
        <v>21</v>
      </c>
      <c r="J6197" t="s">
        <v>630</v>
      </c>
      <c r="K6197" t="s">
        <v>631</v>
      </c>
      <c r="L6197">
        <v>20383</v>
      </c>
      <c r="M6197" t="s">
        <v>129</v>
      </c>
      <c r="O6197" t="s">
        <v>11</v>
      </c>
      <c r="P6197">
        <v>5403</v>
      </c>
      <c r="Q6197">
        <v>2</v>
      </c>
      <c r="R6197">
        <v>33.79</v>
      </c>
      <c r="S6197">
        <v>67.58</v>
      </c>
      <c r="T6197">
        <v>48.18</v>
      </c>
      <c r="U6197">
        <v>28.71</v>
      </c>
      <c r="V6197" t="str">
        <f>VLOOKUP(L6197,'[2]tabela de preços'!$A:$D,4,0)</f>
        <v>SHERWIN WILLIAMS</v>
      </c>
      <c r="W6197" t="str">
        <f>VLOOKUP(L6197,'[2]tabela de preços'!$A:$F,6,0)</f>
        <v>TINTAS POLIÉSTER</v>
      </c>
      <c r="X6197" t="str">
        <f>VLOOKUP(L6197,'[2]tabela de preços'!$A:$G,7,0)</f>
        <v>AUTOMOTIVO</v>
      </c>
    </row>
    <row r="6198" spans="1:24" x14ac:dyDescent="0.3">
      <c r="A6198" t="s">
        <v>626</v>
      </c>
      <c r="B6198" t="s">
        <v>627</v>
      </c>
      <c r="C6198" t="s">
        <v>3564</v>
      </c>
      <c r="D6198" s="1">
        <v>46078</v>
      </c>
      <c r="E6198" t="s">
        <v>3565</v>
      </c>
      <c r="F6198">
        <v>9</v>
      </c>
      <c r="G6198">
        <v>174</v>
      </c>
      <c r="H6198" t="str">
        <f>VLOOKUP(G6198,[1]OPERADORES!$A:$B,2,0)</f>
        <v>MIRIÃ LOBATO RODRIGUES</v>
      </c>
      <c r="I6198" t="s">
        <v>21</v>
      </c>
      <c r="J6198" t="s">
        <v>630</v>
      </c>
      <c r="K6198" t="s">
        <v>631</v>
      </c>
      <c r="L6198">
        <v>23101</v>
      </c>
      <c r="M6198" t="s">
        <v>410</v>
      </c>
      <c r="O6198" t="s">
        <v>411</v>
      </c>
      <c r="P6198">
        <v>5102</v>
      </c>
      <c r="Q6198">
        <v>200</v>
      </c>
      <c r="R6198">
        <v>2.35</v>
      </c>
      <c r="S6198">
        <v>470</v>
      </c>
      <c r="T6198">
        <v>338</v>
      </c>
      <c r="U6198">
        <v>28.09</v>
      </c>
      <c r="V6198" t="str">
        <f>VLOOKUP(L6198,'[2]tabela de preços'!$A:$D,4,0)</f>
        <v>3M</v>
      </c>
      <c r="W6198" t="str">
        <f>VLOOKUP(L6198,'[2]tabela de preços'!$A:$F,6,0)</f>
        <v xml:space="preserve">DISCOS / LIXAS / ABRASIVOS </v>
      </c>
      <c r="X6198" t="str">
        <f>VLOOKUP(L6198,'[2]tabela de preços'!$A:$G,7,0)</f>
        <v>AUTOMOTIVO</v>
      </c>
    </row>
    <row r="6199" spans="1:24" x14ac:dyDescent="0.3">
      <c r="A6199" t="s">
        <v>626</v>
      </c>
      <c r="B6199" t="s">
        <v>627</v>
      </c>
      <c r="C6199" t="s">
        <v>3564</v>
      </c>
      <c r="D6199" s="1">
        <v>46078</v>
      </c>
      <c r="E6199" t="s">
        <v>3565</v>
      </c>
      <c r="F6199">
        <v>9</v>
      </c>
      <c r="G6199">
        <v>174</v>
      </c>
      <c r="H6199" t="str">
        <f>VLOOKUP(G6199,[1]OPERADORES!$A:$B,2,0)</f>
        <v>MIRIÃ LOBATO RODRIGUES</v>
      </c>
      <c r="I6199" t="s">
        <v>21</v>
      </c>
      <c r="J6199" t="s">
        <v>630</v>
      </c>
      <c r="K6199" t="s">
        <v>631</v>
      </c>
      <c r="L6199">
        <v>23099</v>
      </c>
      <c r="M6199" t="s">
        <v>420</v>
      </c>
      <c r="O6199" t="s">
        <v>411</v>
      </c>
      <c r="P6199">
        <v>5102</v>
      </c>
      <c r="Q6199">
        <v>200</v>
      </c>
      <c r="R6199">
        <v>2.35</v>
      </c>
      <c r="S6199">
        <v>470</v>
      </c>
      <c r="T6199">
        <v>338</v>
      </c>
      <c r="U6199">
        <v>28.09</v>
      </c>
      <c r="V6199" t="str">
        <f>VLOOKUP(L6199,'[2]tabela de preços'!$A:$D,4,0)</f>
        <v>3M</v>
      </c>
      <c r="W6199" t="str">
        <f>VLOOKUP(L6199,'[2]tabela de preços'!$A:$F,6,0)</f>
        <v xml:space="preserve">DISCOS / LIXAS / ABRASIVOS </v>
      </c>
      <c r="X6199" t="str">
        <f>VLOOKUP(L6199,'[2]tabela de preços'!$A:$G,7,0)</f>
        <v>AUTOMOTIVO</v>
      </c>
    </row>
    <row r="6200" spans="1:24" x14ac:dyDescent="0.3">
      <c r="A6200" t="s">
        <v>626</v>
      </c>
      <c r="B6200" t="s">
        <v>627</v>
      </c>
      <c r="C6200" t="s">
        <v>3564</v>
      </c>
      <c r="D6200" s="1">
        <v>46078</v>
      </c>
      <c r="E6200" t="s">
        <v>3565</v>
      </c>
      <c r="F6200">
        <v>9</v>
      </c>
      <c r="G6200">
        <v>174</v>
      </c>
      <c r="H6200" t="str">
        <f>VLOOKUP(G6200,[1]OPERADORES!$A:$B,2,0)</f>
        <v>MIRIÃ LOBATO RODRIGUES</v>
      </c>
      <c r="I6200" t="s">
        <v>21</v>
      </c>
      <c r="J6200" t="s">
        <v>630</v>
      </c>
      <c r="K6200" t="s">
        <v>631</v>
      </c>
      <c r="L6200">
        <v>23096</v>
      </c>
      <c r="M6200" t="s">
        <v>656</v>
      </c>
      <c r="O6200" t="s">
        <v>411</v>
      </c>
      <c r="P6200">
        <v>5102</v>
      </c>
      <c r="Q6200">
        <v>200</v>
      </c>
      <c r="R6200">
        <v>2.35</v>
      </c>
      <c r="S6200">
        <v>470</v>
      </c>
      <c r="T6200">
        <v>338</v>
      </c>
      <c r="U6200">
        <v>28.09</v>
      </c>
      <c r="V6200" t="str">
        <f>VLOOKUP(L6200,'[2]tabela de preços'!$A:$D,4,0)</f>
        <v>3M</v>
      </c>
      <c r="W6200" t="str">
        <f>VLOOKUP(L6200,'[2]tabela de preços'!$A:$F,6,0)</f>
        <v xml:space="preserve">DISCOS / LIXAS / ABRASIVOS </v>
      </c>
      <c r="X6200" t="str">
        <f>VLOOKUP(L6200,'[2]tabela de preços'!$A:$G,7,0)</f>
        <v>AUTOMOTIVO</v>
      </c>
    </row>
    <row r="6201" spans="1:24" x14ac:dyDescent="0.3">
      <c r="A6201" t="s">
        <v>626</v>
      </c>
      <c r="B6201" t="s">
        <v>627</v>
      </c>
      <c r="C6201" t="s">
        <v>3564</v>
      </c>
      <c r="D6201" s="1">
        <v>46078</v>
      </c>
      <c r="E6201" t="s">
        <v>3565</v>
      </c>
      <c r="F6201">
        <v>9</v>
      </c>
      <c r="G6201">
        <v>174</v>
      </c>
      <c r="H6201" t="str">
        <f>VLOOKUP(G6201,[1]OPERADORES!$A:$B,2,0)</f>
        <v>MIRIÃ LOBATO RODRIGUES</v>
      </c>
      <c r="I6201" t="s">
        <v>21</v>
      </c>
      <c r="J6201" t="s">
        <v>630</v>
      </c>
      <c r="K6201" t="s">
        <v>631</v>
      </c>
      <c r="L6201">
        <v>23097</v>
      </c>
      <c r="M6201" t="s">
        <v>412</v>
      </c>
      <c r="O6201" t="s">
        <v>411</v>
      </c>
      <c r="P6201">
        <v>5102</v>
      </c>
      <c r="Q6201">
        <v>200</v>
      </c>
      <c r="R6201">
        <v>2.35</v>
      </c>
      <c r="S6201">
        <v>470</v>
      </c>
      <c r="T6201">
        <v>272</v>
      </c>
      <c r="U6201">
        <v>42.13</v>
      </c>
      <c r="V6201" t="str">
        <f>VLOOKUP(L6201,'[2]tabela de preços'!$A:$D,4,0)</f>
        <v>3M</v>
      </c>
      <c r="W6201" t="str">
        <f>VLOOKUP(L6201,'[2]tabela de preços'!$A:$F,6,0)</f>
        <v xml:space="preserve">DISCOS / LIXAS / ABRASIVOS </v>
      </c>
      <c r="X6201" t="str">
        <f>VLOOKUP(L6201,'[2]tabela de preços'!$A:$G,7,0)</f>
        <v>AUTOMOTIVO</v>
      </c>
    </row>
    <row r="6202" spans="1:24" x14ac:dyDescent="0.3">
      <c r="A6202" t="s">
        <v>626</v>
      </c>
      <c r="B6202" t="s">
        <v>627</v>
      </c>
      <c r="C6202" t="s">
        <v>3564</v>
      </c>
      <c r="D6202" s="1">
        <v>46078</v>
      </c>
      <c r="E6202" t="s">
        <v>3565</v>
      </c>
      <c r="F6202">
        <v>9</v>
      </c>
      <c r="G6202">
        <v>174</v>
      </c>
      <c r="H6202" t="str">
        <f>VLOOKUP(G6202,[1]OPERADORES!$A:$B,2,0)</f>
        <v>MIRIÃ LOBATO RODRIGUES</v>
      </c>
      <c r="I6202" t="s">
        <v>21</v>
      </c>
      <c r="J6202" t="s">
        <v>630</v>
      </c>
      <c r="K6202" t="s">
        <v>631</v>
      </c>
      <c r="L6202">
        <v>23102</v>
      </c>
      <c r="M6202" t="s">
        <v>413</v>
      </c>
      <c r="O6202" t="s">
        <v>11</v>
      </c>
      <c r="P6202">
        <v>5102</v>
      </c>
      <c r="Q6202">
        <v>100</v>
      </c>
      <c r="R6202">
        <v>2.35</v>
      </c>
      <c r="S6202">
        <v>235</v>
      </c>
      <c r="T6202">
        <v>129</v>
      </c>
      <c r="U6202">
        <v>45.11</v>
      </c>
      <c r="V6202" t="str">
        <f>VLOOKUP(L6202,'[2]tabela de preços'!$A:$D,4,0)</f>
        <v>3M</v>
      </c>
      <c r="W6202" t="str">
        <f>VLOOKUP(L6202,'[2]tabela de preços'!$A:$F,6,0)</f>
        <v xml:space="preserve">DISCOS / LIXAS / ABRASIVOS </v>
      </c>
      <c r="X6202" t="str">
        <f>VLOOKUP(L6202,'[2]tabela de preços'!$A:$G,7,0)</f>
        <v>AUTOMOTIVO</v>
      </c>
    </row>
    <row r="6203" spans="1:24" x14ac:dyDescent="0.3">
      <c r="A6203" t="s">
        <v>626</v>
      </c>
      <c r="B6203" t="s">
        <v>627</v>
      </c>
      <c r="C6203" t="s">
        <v>3564</v>
      </c>
      <c r="D6203" s="1">
        <v>46078</v>
      </c>
      <c r="E6203" t="s">
        <v>3565</v>
      </c>
      <c r="F6203">
        <v>9</v>
      </c>
      <c r="G6203">
        <v>174</v>
      </c>
      <c r="H6203" t="str">
        <f>VLOOKUP(G6203,[1]OPERADORES!$A:$B,2,0)</f>
        <v>MIRIÃ LOBATO RODRIGUES</v>
      </c>
      <c r="I6203" t="s">
        <v>21</v>
      </c>
      <c r="J6203" t="s">
        <v>630</v>
      </c>
      <c r="K6203" t="s">
        <v>631</v>
      </c>
      <c r="L6203">
        <v>23103</v>
      </c>
      <c r="M6203" t="s">
        <v>414</v>
      </c>
      <c r="O6203" t="s">
        <v>11</v>
      </c>
      <c r="P6203">
        <v>5102</v>
      </c>
      <c r="Q6203">
        <v>100</v>
      </c>
      <c r="R6203">
        <v>2.35</v>
      </c>
      <c r="S6203">
        <v>235</v>
      </c>
      <c r="T6203">
        <v>169</v>
      </c>
      <c r="U6203">
        <v>28.09</v>
      </c>
      <c r="V6203" t="str">
        <f>VLOOKUP(L6203,'[2]tabela de preços'!$A:$D,4,0)</f>
        <v>3M</v>
      </c>
      <c r="W6203" t="str">
        <f>VLOOKUP(L6203,'[2]tabela de preços'!$A:$F,6,0)</f>
        <v xml:space="preserve">DISCOS / LIXAS / ABRASIVOS </v>
      </c>
      <c r="X6203" t="str">
        <f>VLOOKUP(L6203,'[2]tabela de preços'!$A:$G,7,0)</f>
        <v>AUTOMOTIVO</v>
      </c>
    </row>
    <row r="6204" spans="1:24" x14ac:dyDescent="0.3">
      <c r="A6204" t="s">
        <v>626</v>
      </c>
      <c r="B6204" t="s">
        <v>627</v>
      </c>
      <c r="C6204" t="s">
        <v>3564</v>
      </c>
      <c r="D6204" s="1">
        <v>46078</v>
      </c>
      <c r="E6204" t="s">
        <v>3565</v>
      </c>
      <c r="F6204">
        <v>9</v>
      </c>
      <c r="G6204">
        <v>174</v>
      </c>
      <c r="H6204" t="str">
        <f>VLOOKUP(G6204,[1]OPERADORES!$A:$B,2,0)</f>
        <v>MIRIÃ LOBATO RODRIGUES</v>
      </c>
      <c r="I6204" t="s">
        <v>21</v>
      </c>
      <c r="J6204" t="s">
        <v>630</v>
      </c>
      <c r="K6204" t="s">
        <v>631</v>
      </c>
      <c r="L6204">
        <v>13</v>
      </c>
      <c r="M6204" t="s">
        <v>152</v>
      </c>
      <c r="O6204" t="s">
        <v>11</v>
      </c>
      <c r="P6204">
        <v>5102</v>
      </c>
      <c r="Q6204">
        <v>50</v>
      </c>
      <c r="R6204">
        <v>5.79</v>
      </c>
      <c r="S6204">
        <v>289.5</v>
      </c>
      <c r="T6204">
        <v>208</v>
      </c>
      <c r="U6204">
        <v>28.15</v>
      </c>
      <c r="V6204" t="str">
        <f>VLOOKUP(L6204,'[2]tabela de preços'!$A:$D,4,0)</f>
        <v>3M</v>
      </c>
      <c r="W6204" t="str">
        <f>VLOOKUP(L6204,'[2]tabela de preços'!$A:$F,6,0)</f>
        <v>LIXA DÁGUA</v>
      </c>
      <c r="X6204" t="str">
        <f>VLOOKUP(L6204,'[2]tabela de preços'!$A:$G,7,0)</f>
        <v>AUTOMOTIVO</v>
      </c>
    </row>
    <row r="6205" spans="1:24" x14ac:dyDescent="0.3">
      <c r="A6205" t="s">
        <v>626</v>
      </c>
      <c r="B6205" t="s">
        <v>627</v>
      </c>
      <c r="C6205" t="s">
        <v>3564</v>
      </c>
      <c r="D6205" s="1">
        <v>46078</v>
      </c>
      <c r="E6205" t="s">
        <v>3565</v>
      </c>
      <c r="F6205">
        <v>9</v>
      </c>
      <c r="G6205">
        <v>174</v>
      </c>
      <c r="H6205" t="str">
        <f>VLOOKUP(G6205,[1]OPERADORES!$A:$B,2,0)</f>
        <v>MIRIÃ LOBATO RODRIGUES</v>
      </c>
      <c r="I6205" t="s">
        <v>21</v>
      </c>
      <c r="J6205" t="s">
        <v>630</v>
      </c>
      <c r="K6205" t="s">
        <v>631</v>
      </c>
      <c r="L6205">
        <v>15</v>
      </c>
      <c r="M6205" t="s">
        <v>205</v>
      </c>
      <c r="O6205" t="s">
        <v>11</v>
      </c>
      <c r="P6205">
        <v>5102</v>
      </c>
      <c r="Q6205">
        <v>50</v>
      </c>
      <c r="R6205">
        <v>5.79</v>
      </c>
      <c r="S6205">
        <v>289.5</v>
      </c>
      <c r="T6205">
        <v>208</v>
      </c>
      <c r="U6205">
        <v>28.15</v>
      </c>
      <c r="V6205" t="str">
        <f>VLOOKUP(L6205,'[2]tabela de preços'!$A:$D,4,0)</f>
        <v>3M</v>
      </c>
      <c r="W6205" t="str">
        <f>VLOOKUP(L6205,'[2]tabela de preços'!$A:$F,6,0)</f>
        <v>LIXA DÁGUA</v>
      </c>
      <c r="X6205" t="str">
        <f>VLOOKUP(L6205,'[2]tabela de preços'!$A:$G,7,0)</f>
        <v>AUTOMOTIVO</v>
      </c>
    </row>
    <row r="6206" spans="1:24" x14ac:dyDescent="0.3">
      <c r="A6206" t="s">
        <v>626</v>
      </c>
      <c r="B6206" t="s">
        <v>627</v>
      </c>
      <c r="C6206" t="s">
        <v>3564</v>
      </c>
      <c r="D6206" s="1">
        <v>46078</v>
      </c>
      <c r="E6206" t="s">
        <v>3565</v>
      </c>
      <c r="F6206">
        <v>9</v>
      </c>
      <c r="G6206">
        <v>174</v>
      </c>
      <c r="H6206" t="str">
        <f>VLOOKUP(G6206,[1]OPERADORES!$A:$B,2,0)</f>
        <v>MIRIÃ LOBATO RODRIGUES</v>
      </c>
      <c r="I6206" t="s">
        <v>21</v>
      </c>
      <c r="J6206" t="s">
        <v>630</v>
      </c>
      <c r="K6206" t="s">
        <v>631</v>
      </c>
      <c r="L6206">
        <v>16</v>
      </c>
      <c r="M6206" t="s">
        <v>122</v>
      </c>
      <c r="O6206" t="s">
        <v>11</v>
      </c>
      <c r="P6206">
        <v>5102</v>
      </c>
      <c r="Q6206">
        <v>100</v>
      </c>
      <c r="R6206">
        <v>2.9</v>
      </c>
      <c r="S6206">
        <v>290</v>
      </c>
      <c r="T6206">
        <v>220</v>
      </c>
      <c r="U6206">
        <v>24.14</v>
      </c>
      <c r="V6206" t="str">
        <f>VLOOKUP(L6206,'[2]tabela de preços'!$A:$D,4,0)</f>
        <v>3M</v>
      </c>
      <c r="W6206" t="str">
        <f>VLOOKUP(L6206,'[2]tabela de preços'!$A:$F,6,0)</f>
        <v>LIXA DÁGUA</v>
      </c>
      <c r="X6206" t="str">
        <f>VLOOKUP(L6206,'[2]tabela de preços'!$A:$G,7,0)</f>
        <v>AUTOMOTIVO</v>
      </c>
    </row>
    <row r="6207" spans="1:24" x14ac:dyDescent="0.3">
      <c r="A6207" t="s">
        <v>626</v>
      </c>
      <c r="B6207" t="s">
        <v>627</v>
      </c>
      <c r="C6207" t="s">
        <v>3564</v>
      </c>
      <c r="D6207" s="1">
        <v>46078</v>
      </c>
      <c r="E6207" t="s">
        <v>3565</v>
      </c>
      <c r="F6207">
        <v>9</v>
      </c>
      <c r="G6207">
        <v>174</v>
      </c>
      <c r="H6207" t="str">
        <f>VLOOKUP(G6207,[1]OPERADORES!$A:$B,2,0)</f>
        <v>MIRIÃ LOBATO RODRIGUES</v>
      </c>
      <c r="I6207" t="s">
        <v>21</v>
      </c>
      <c r="J6207" t="s">
        <v>630</v>
      </c>
      <c r="K6207" t="s">
        <v>631</v>
      </c>
      <c r="L6207">
        <v>20525</v>
      </c>
      <c r="M6207" t="s">
        <v>137</v>
      </c>
      <c r="O6207" t="s">
        <v>11</v>
      </c>
      <c r="P6207">
        <v>5102</v>
      </c>
      <c r="Q6207">
        <v>3</v>
      </c>
      <c r="R6207">
        <v>13.65</v>
      </c>
      <c r="S6207">
        <v>40.950000000000003</v>
      </c>
      <c r="T6207">
        <v>31.08</v>
      </c>
      <c r="U6207">
        <v>24.1</v>
      </c>
      <c r="V6207" t="str">
        <f>VLOOKUP(L6207,'[2]tabela de preços'!$A:$D,4,0)</f>
        <v>SHERWIN WILLIAMS</v>
      </c>
      <c r="W6207" t="str">
        <f>VLOOKUP(L6207,'[2]tabela de preços'!$A:$F,6,0)</f>
        <v>MASSA DE PEQUENOS REPAROS</v>
      </c>
      <c r="X6207" t="str">
        <f>VLOOKUP(L6207,'[2]tabela de preços'!$A:$G,7,0)</f>
        <v>AUTOMOTIVO</v>
      </c>
    </row>
    <row r="6208" spans="1:24" x14ac:dyDescent="0.3">
      <c r="A6208" t="s">
        <v>626</v>
      </c>
      <c r="B6208" t="s">
        <v>627</v>
      </c>
      <c r="C6208" t="s">
        <v>3564</v>
      </c>
      <c r="D6208" s="1">
        <v>46078</v>
      </c>
      <c r="E6208" t="s">
        <v>3565</v>
      </c>
      <c r="F6208">
        <v>9</v>
      </c>
      <c r="G6208">
        <v>174</v>
      </c>
      <c r="H6208" t="str">
        <f>VLOOKUP(G6208,[1]OPERADORES!$A:$B,2,0)</f>
        <v>MIRIÃ LOBATO RODRIGUES</v>
      </c>
      <c r="I6208" t="s">
        <v>21</v>
      </c>
      <c r="J6208" t="s">
        <v>630</v>
      </c>
      <c r="K6208" t="s">
        <v>631</v>
      </c>
      <c r="L6208">
        <v>21077</v>
      </c>
      <c r="M6208" t="s">
        <v>207</v>
      </c>
      <c r="O6208" t="s">
        <v>11</v>
      </c>
      <c r="P6208">
        <v>5102</v>
      </c>
      <c r="Q6208">
        <v>6</v>
      </c>
      <c r="R6208">
        <v>44.68</v>
      </c>
      <c r="S6208">
        <v>268.08</v>
      </c>
      <c r="T6208">
        <v>203.52</v>
      </c>
      <c r="U6208">
        <v>24.08</v>
      </c>
      <c r="V6208" t="str">
        <f>VLOOKUP(L6208,'[2]tabela de preços'!$A:$D,4,0)</f>
        <v>SHERWIN WILLIAMS</v>
      </c>
      <c r="W6208" t="str">
        <f>VLOOKUP(L6208,'[2]tabela de preços'!$A:$F,6,0)</f>
        <v>MASSA POLIÉSTER</v>
      </c>
      <c r="X6208" t="str">
        <f>VLOOKUP(L6208,'[2]tabela de preços'!$A:$G,7,0)</f>
        <v>AUTOMOTIVO</v>
      </c>
    </row>
    <row r="6209" spans="1:24" x14ac:dyDescent="0.3">
      <c r="A6209" t="s">
        <v>626</v>
      </c>
      <c r="B6209" t="s">
        <v>627</v>
      </c>
      <c r="C6209" t="s">
        <v>3564</v>
      </c>
      <c r="D6209" s="1">
        <v>46078</v>
      </c>
      <c r="E6209" t="s">
        <v>3565</v>
      </c>
      <c r="F6209">
        <v>9</v>
      </c>
      <c r="G6209">
        <v>174</v>
      </c>
      <c r="H6209" t="str">
        <f>VLOOKUP(G6209,[1]OPERADORES!$A:$B,2,0)</f>
        <v>MIRIÃ LOBATO RODRIGUES</v>
      </c>
      <c r="I6209" t="s">
        <v>21</v>
      </c>
      <c r="J6209" t="s">
        <v>630</v>
      </c>
      <c r="K6209" t="s">
        <v>631</v>
      </c>
      <c r="L6209">
        <v>24247</v>
      </c>
      <c r="M6209" t="s">
        <v>160</v>
      </c>
      <c r="O6209" t="s">
        <v>11</v>
      </c>
      <c r="P6209">
        <v>5403</v>
      </c>
      <c r="Q6209">
        <v>12</v>
      </c>
      <c r="R6209">
        <v>21</v>
      </c>
      <c r="S6209">
        <v>252</v>
      </c>
      <c r="T6209">
        <v>202.44</v>
      </c>
      <c r="U6209">
        <v>19.670000000000002</v>
      </c>
      <c r="V6209" t="str">
        <f>VLOOKUP(L6209,'[2]tabela de preços'!$A:$D,4,0)</f>
        <v>SHERWIN WILLIAMS</v>
      </c>
      <c r="W6209" t="str">
        <f>VLOOKUP(L6209,'[2]tabela de preços'!$A:$F,6,0)</f>
        <v>PRIMER AUTOMOTIVO</v>
      </c>
      <c r="X6209" t="str">
        <f>VLOOKUP(L6209,'[2]tabela de preços'!$A:$G,7,0)</f>
        <v>AUTOMOTIVO</v>
      </c>
    </row>
    <row r="6210" spans="1:24" x14ac:dyDescent="0.3">
      <c r="A6210" t="s">
        <v>626</v>
      </c>
      <c r="B6210" t="s">
        <v>627</v>
      </c>
      <c r="C6210" t="s">
        <v>3564</v>
      </c>
      <c r="D6210" s="1">
        <v>46078</v>
      </c>
      <c r="E6210" t="s">
        <v>3565</v>
      </c>
      <c r="F6210">
        <v>9</v>
      </c>
      <c r="G6210">
        <v>174</v>
      </c>
      <c r="H6210" t="str">
        <f>VLOOKUP(G6210,[1]OPERADORES!$A:$B,2,0)</f>
        <v>MIRIÃ LOBATO RODRIGUES</v>
      </c>
      <c r="I6210" t="s">
        <v>21</v>
      </c>
      <c r="J6210" t="s">
        <v>630</v>
      </c>
      <c r="K6210" t="s">
        <v>631</v>
      </c>
      <c r="L6210">
        <v>20232</v>
      </c>
      <c r="M6210" t="s">
        <v>3566</v>
      </c>
      <c r="O6210" t="s">
        <v>11</v>
      </c>
      <c r="P6210">
        <v>5102</v>
      </c>
      <c r="Q6210">
        <v>1</v>
      </c>
      <c r="R6210">
        <v>25.96</v>
      </c>
      <c r="S6210">
        <v>25.96</v>
      </c>
      <c r="T6210">
        <v>19.71</v>
      </c>
      <c r="U6210">
        <v>24.08</v>
      </c>
      <c r="V6210" t="str">
        <f>VLOOKUP(L6210,'[2]tabela de preços'!$A:$D,4,0)</f>
        <v>SIKKENS</v>
      </c>
      <c r="W6210" t="str">
        <f>VLOOKUP(L6210,'[2]tabela de preços'!$A:$F,6,0)</f>
        <v>APLICADORES / ADAPTADORES / ENGATES / SUPORTES</v>
      </c>
      <c r="X6210" t="str">
        <f>VLOOKUP(L6210,'[2]tabela de preços'!$A:$G,7,0)</f>
        <v>AUTOMOTIVO</v>
      </c>
    </row>
    <row r="6211" spans="1:24" x14ac:dyDescent="0.3">
      <c r="A6211" t="s">
        <v>626</v>
      </c>
      <c r="B6211" t="s">
        <v>627</v>
      </c>
      <c r="C6211" t="s">
        <v>3564</v>
      </c>
      <c r="D6211" s="1">
        <v>46078</v>
      </c>
      <c r="E6211" t="s">
        <v>3565</v>
      </c>
      <c r="F6211">
        <v>9</v>
      </c>
      <c r="G6211">
        <v>174</v>
      </c>
      <c r="H6211" t="str">
        <f>VLOOKUP(G6211,[1]OPERADORES!$A:$B,2,0)</f>
        <v>MIRIÃ LOBATO RODRIGUES</v>
      </c>
      <c r="I6211" t="s">
        <v>21</v>
      </c>
      <c r="J6211" t="s">
        <v>630</v>
      </c>
      <c r="K6211" t="s">
        <v>631</v>
      </c>
      <c r="L6211">
        <v>20212</v>
      </c>
      <c r="M6211" t="s">
        <v>198</v>
      </c>
      <c r="O6211" t="s">
        <v>11</v>
      </c>
      <c r="P6211">
        <v>5403</v>
      </c>
      <c r="Q6211">
        <v>2</v>
      </c>
      <c r="R6211">
        <v>27.69</v>
      </c>
      <c r="S6211">
        <v>55.38</v>
      </c>
      <c r="T6211">
        <v>42.04</v>
      </c>
      <c r="U6211">
        <v>24.09</v>
      </c>
      <c r="V6211" t="str">
        <f>VLOOKUP(L6211,'[2]tabela de preços'!$A:$D,4,0)</f>
        <v>MAXI RUBBER</v>
      </c>
      <c r="W6211" t="str">
        <f>VLOOKUP(L6211,'[2]tabela de preços'!$A:$F,6,0)</f>
        <v>SELADORA P/ PLASTICO</v>
      </c>
      <c r="X6211" t="str">
        <f>VLOOKUP(L6211,'[2]tabela de preços'!$A:$G,7,0)</f>
        <v>AUTOMOTIVO</v>
      </c>
    </row>
    <row r="6212" spans="1:24" x14ac:dyDescent="0.3">
      <c r="A6212" t="s">
        <v>626</v>
      </c>
      <c r="B6212" t="s">
        <v>627</v>
      </c>
      <c r="C6212" t="s">
        <v>3564</v>
      </c>
      <c r="D6212" s="1">
        <v>46078</v>
      </c>
      <c r="E6212" t="s">
        <v>3565</v>
      </c>
      <c r="F6212">
        <v>9</v>
      </c>
      <c r="G6212">
        <v>174</v>
      </c>
      <c r="H6212" t="str">
        <f>VLOOKUP(G6212,[1]OPERADORES!$A:$B,2,0)</f>
        <v>MIRIÃ LOBATO RODRIGUES</v>
      </c>
      <c r="I6212" t="s">
        <v>21</v>
      </c>
      <c r="J6212" t="s">
        <v>630</v>
      </c>
      <c r="K6212" t="s">
        <v>631</v>
      </c>
      <c r="L6212">
        <v>10297</v>
      </c>
      <c r="M6212" t="s">
        <v>41</v>
      </c>
      <c r="O6212" t="s">
        <v>11</v>
      </c>
      <c r="P6212">
        <v>5102</v>
      </c>
      <c r="Q6212">
        <v>12</v>
      </c>
      <c r="R6212">
        <v>10.89</v>
      </c>
      <c r="S6212">
        <v>130.68</v>
      </c>
      <c r="T6212">
        <v>110.04</v>
      </c>
      <c r="U6212">
        <v>15.79</v>
      </c>
      <c r="V6212" t="str">
        <f>VLOOKUP(L6212,'[2]tabela de preços'!$A:$D,4,0)</f>
        <v>ANJO</v>
      </c>
      <c r="W6212" t="str">
        <f>VLOOKUP(L6212,'[2]tabela de preços'!$A:$F,6,0)</f>
        <v>THINNER DE LIMPEZA</v>
      </c>
      <c r="X6212" t="str">
        <f>VLOOKUP(L6212,'[2]tabela de preços'!$A:$G,7,0)</f>
        <v>THINNER</v>
      </c>
    </row>
    <row r="6213" spans="1:24" x14ac:dyDescent="0.3">
      <c r="A6213" t="s">
        <v>626</v>
      </c>
      <c r="B6213" t="s">
        <v>627</v>
      </c>
      <c r="C6213" t="s">
        <v>3564</v>
      </c>
      <c r="D6213" s="1">
        <v>46078</v>
      </c>
      <c r="E6213" t="s">
        <v>3565</v>
      </c>
      <c r="F6213">
        <v>9</v>
      </c>
      <c r="G6213">
        <v>174</v>
      </c>
      <c r="H6213" t="str">
        <f>VLOOKUP(G6213,[1]OPERADORES!$A:$B,2,0)</f>
        <v>MIRIÃ LOBATO RODRIGUES</v>
      </c>
      <c r="I6213" t="s">
        <v>21</v>
      </c>
      <c r="J6213" t="s">
        <v>630</v>
      </c>
      <c r="K6213" t="s">
        <v>631</v>
      </c>
      <c r="L6213">
        <v>9997</v>
      </c>
      <c r="M6213" t="s">
        <v>2487</v>
      </c>
      <c r="O6213" t="s">
        <v>11</v>
      </c>
      <c r="P6213">
        <v>5102</v>
      </c>
      <c r="Q6213">
        <v>1</v>
      </c>
      <c r="R6213">
        <v>41.04</v>
      </c>
      <c r="S6213">
        <v>41.04</v>
      </c>
      <c r="T6213">
        <v>31.15</v>
      </c>
      <c r="U6213">
        <v>24.1</v>
      </c>
      <c r="V6213" t="str">
        <f>VLOOKUP(L6213,'[2]tabela de preços'!$A:$D,4,0)</f>
        <v>SIKKENS</v>
      </c>
      <c r="W6213" t="str">
        <f>VLOOKUP(L6213,'[2]tabela de preços'!$A:$F,6,0)</f>
        <v>DILUENTE</v>
      </c>
      <c r="X6213" t="str">
        <f>VLOOKUP(L6213,'[2]tabela de preços'!$A:$G,7,0)</f>
        <v>AUTOMOTIVO</v>
      </c>
    </row>
    <row r="6214" spans="1:24" x14ac:dyDescent="0.3">
      <c r="A6214" t="s">
        <v>626</v>
      </c>
      <c r="B6214" t="s">
        <v>627</v>
      </c>
      <c r="C6214" t="s">
        <v>3564</v>
      </c>
      <c r="D6214" s="1">
        <v>46078</v>
      </c>
      <c r="E6214" t="s">
        <v>3565</v>
      </c>
      <c r="F6214">
        <v>9</v>
      </c>
      <c r="G6214">
        <v>174</v>
      </c>
      <c r="H6214" t="str">
        <f>VLOOKUP(G6214,[1]OPERADORES!$A:$B,2,0)</f>
        <v>MIRIÃ LOBATO RODRIGUES</v>
      </c>
      <c r="I6214" t="s">
        <v>21</v>
      </c>
      <c r="J6214" t="s">
        <v>630</v>
      </c>
      <c r="K6214" t="s">
        <v>631</v>
      </c>
      <c r="L6214">
        <v>24332</v>
      </c>
      <c r="M6214" t="s">
        <v>1700</v>
      </c>
      <c r="O6214" t="s">
        <v>11</v>
      </c>
      <c r="P6214">
        <v>5102</v>
      </c>
      <c r="Q6214">
        <v>2</v>
      </c>
      <c r="R6214">
        <v>30.55</v>
      </c>
      <c r="S6214">
        <v>61.1</v>
      </c>
      <c r="T6214">
        <v>46.38</v>
      </c>
      <c r="U6214">
        <v>24.09</v>
      </c>
      <c r="V6214" t="str">
        <f>VLOOKUP(L6214,'[2]tabela de preços'!$A:$D,4,0)</f>
        <v>VONIXX</v>
      </c>
      <c r="W6214" t="str">
        <f>VLOOKUP(L6214,'[2]tabela de preços'!$A:$F,6,0)</f>
        <v>LINHA DE HIGENIZAÇÃO E ESTÉTICA  AUTOMOTIVA</v>
      </c>
      <c r="X6214" t="str">
        <f>VLOOKUP(L6214,'[2]tabela de preços'!$A:$G,7,0)</f>
        <v>AUTOMOTIVO</v>
      </c>
    </row>
    <row r="6215" spans="1:24" x14ac:dyDescent="0.3">
      <c r="A6215" t="s">
        <v>626</v>
      </c>
      <c r="B6215" t="s">
        <v>627</v>
      </c>
      <c r="C6215" t="s">
        <v>3564</v>
      </c>
      <c r="D6215" s="1">
        <v>46078</v>
      </c>
      <c r="E6215" t="s">
        <v>3565</v>
      </c>
      <c r="F6215">
        <v>9</v>
      </c>
      <c r="G6215">
        <v>174</v>
      </c>
      <c r="H6215" t="str">
        <f>VLOOKUP(G6215,[1]OPERADORES!$A:$B,2,0)</f>
        <v>MIRIÃ LOBATO RODRIGUES</v>
      </c>
      <c r="I6215" t="s">
        <v>21</v>
      </c>
      <c r="J6215" t="s">
        <v>630</v>
      </c>
      <c r="K6215" t="s">
        <v>631</v>
      </c>
      <c r="L6215">
        <v>20399</v>
      </c>
      <c r="M6215" t="s">
        <v>465</v>
      </c>
      <c r="O6215" t="s">
        <v>11</v>
      </c>
      <c r="P6215">
        <v>5403</v>
      </c>
      <c r="Q6215">
        <v>4</v>
      </c>
      <c r="R6215">
        <v>35.26</v>
      </c>
      <c r="S6215">
        <v>141.04</v>
      </c>
      <c r="T6215">
        <v>107.12</v>
      </c>
      <c r="U6215">
        <v>24.05</v>
      </c>
      <c r="V6215" t="str">
        <f>VLOOKUP(L6215,'[2]tabela de preços'!$A:$D,4,0)</f>
        <v>SHERWIN WILLIAMS</v>
      </c>
      <c r="W6215" t="str">
        <f>VLOOKUP(L6215,'[2]tabela de preços'!$A:$F,6,0)</f>
        <v>VERNIZ AUTOMOTIVO</v>
      </c>
      <c r="X6215" t="str">
        <f>VLOOKUP(L6215,'[2]tabela de preços'!$A:$G,7,0)</f>
        <v>AUTOMOTIVO</v>
      </c>
    </row>
    <row r="6216" spans="1:24" x14ac:dyDescent="0.3">
      <c r="A6216" t="s">
        <v>626</v>
      </c>
      <c r="B6216" t="s">
        <v>627</v>
      </c>
      <c r="C6216" t="s">
        <v>3737</v>
      </c>
      <c r="D6216" s="1">
        <v>46079</v>
      </c>
      <c r="E6216" t="s">
        <v>3738</v>
      </c>
      <c r="F6216">
        <v>9</v>
      </c>
      <c r="G6216">
        <v>174</v>
      </c>
      <c r="H6216" t="str">
        <f>VLOOKUP(G6216,[1]OPERADORES!$A:$B,2,0)</f>
        <v>MIRIÃ LOBATO RODRIGUES</v>
      </c>
      <c r="I6216" t="s">
        <v>21</v>
      </c>
      <c r="J6216" t="s">
        <v>630</v>
      </c>
      <c r="K6216" t="s">
        <v>631</v>
      </c>
      <c r="L6216">
        <v>20414</v>
      </c>
      <c r="M6216" t="s">
        <v>112</v>
      </c>
      <c r="O6216" t="s">
        <v>11</v>
      </c>
      <c r="P6216">
        <v>5102</v>
      </c>
      <c r="Q6216">
        <v>20</v>
      </c>
      <c r="R6216">
        <v>21.89</v>
      </c>
      <c r="S6216">
        <v>437.8</v>
      </c>
      <c r="T6216">
        <v>360</v>
      </c>
      <c r="U6216">
        <v>17.77</v>
      </c>
      <c r="V6216" t="str">
        <f>VLOOKUP(L6216,'[2]tabela de preços'!$A:$D,4,0)</f>
        <v>SHERWIN WILLIAMS</v>
      </c>
      <c r="W6216" t="str">
        <f>VLOOKUP(L6216,'[2]tabela de preços'!$A:$F,6,0)</f>
        <v>DILUENTE</v>
      </c>
      <c r="X6216" t="str">
        <f>VLOOKUP(L6216,'[2]tabela de preços'!$A:$G,7,0)</f>
        <v>AUTOMOTIVO</v>
      </c>
    </row>
    <row r="6217" spans="1:24" x14ac:dyDescent="0.3">
      <c r="A6217" t="s">
        <v>626</v>
      </c>
      <c r="B6217" t="s">
        <v>627</v>
      </c>
      <c r="C6217" t="s">
        <v>3739</v>
      </c>
      <c r="D6217" s="1">
        <v>46080</v>
      </c>
      <c r="E6217" t="s">
        <v>3740</v>
      </c>
      <c r="F6217">
        <v>9</v>
      </c>
      <c r="G6217">
        <v>174</v>
      </c>
      <c r="H6217" t="str">
        <f>VLOOKUP(G6217,[1]OPERADORES!$A:$B,2,0)</f>
        <v>MIRIÃ LOBATO RODRIGUES</v>
      </c>
      <c r="I6217" t="s">
        <v>21</v>
      </c>
      <c r="J6217" t="s">
        <v>630</v>
      </c>
      <c r="K6217" t="s">
        <v>631</v>
      </c>
      <c r="L6217">
        <v>10067</v>
      </c>
      <c r="M6217" t="s">
        <v>177</v>
      </c>
      <c r="O6217" t="s">
        <v>11</v>
      </c>
      <c r="P6217">
        <v>5102</v>
      </c>
      <c r="Q6217">
        <v>1</v>
      </c>
      <c r="R6217">
        <v>96.94</v>
      </c>
      <c r="S6217">
        <v>96.94</v>
      </c>
      <c r="T6217">
        <v>73.58</v>
      </c>
      <c r="U6217">
        <v>24.1</v>
      </c>
      <c r="V6217" t="str">
        <f>VLOOKUP(L6217,'[2]tabela de preços'!$A:$D,4,0)</f>
        <v>3M</v>
      </c>
      <c r="W6217" t="str">
        <f>VLOOKUP(L6217,'[2]tabela de preços'!$A:$F,6,0)</f>
        <v>BOINAS PARA POLIMENTO</v>
      </c>
      <c r="X6217" t="str">
        <f>VLOOKUP(L6217,'[2]tabela de preços'!$A:$G,7,0)</f>
        <v>AUTOMOTIVO</v>
      </c>
    </row>
    <row r="6218" spans="1:24" x14ac:dyDescent="0.3">
      <c r="A6218" t="s">
        <v>626</v>
      </c>
      <c r="B6218" t="s">
        <v>627</v>
      </c>
      <c r="C6218" t="s">
        <v>3739</v>
      </c>
      <c r="D6218" s="1">
        <v>46080</v>
      </c>
      <c r="E6218" t="s">
        <v>3740</v>
      </c>
      <c r="F6218">
        <v>9</v>
      </c>
      <c r="G6218">
        <v>174</v>
      </c>
      <c r="H6218" t="str">
        <f>VLOOKUP(G6218,[1]OPERADORES!$A:$B,2,0)</f>
        <v>MIRIÃ LOBATO RODRIGUES</v>
      </c>
      <c r="I6218" t="s">
        <v>21</v>
      </c>
      <c r="J6218" t="s">
        <v>630</v>
      </c>
      <c r="K6218" t="s">
        <v>631</v>
      </c>
      <c r="L6218">
        <v>85649</v>
      </c>
      <c r="M6218" t="s">
        <v>478</v>
      </c>
      <c r="O6218" t="s">
        <v>11</v>
      </c>
      <c r="P6218">
        <v>5403</v>
      </c>
      <c r="Q6218">
        <v>12</v>
      </c>
      <c r="R6218">
        <v>9.1199999999999992</v>
      </c>
      <c r="S6218">
        <v>109.44</v>
      </c>
      <c r="T6218">
        <v>83.04</v>
      </c>
      <c r="U6218">
        <v>24.12</v>
      </c>
      <c r="V6218" t="str">
        <f>VLOOKUP(L6218,'[2]tabela de preços'!$A:$D,4,0)</f>
        <v>UNIPEGA</v>
      </c>
      <c r="W6218" t="str">
        <f>VLOOKUP(L6218,'[2]tabela de preços'!$A:$F,6,0)</f>
        <v xml:space="preserve">SPRAYS </v>
      </c>
      <c r="X6218" t="str">
        <f>VLOOKUP(L6218,'[2]tabela de preços'!$A:$G,7,0)</f>
        <v>AUTOMOTIVO</v>
      </c>
    </row>
    <row r="6219" spans="1:24" x14ac:dyDescent="0.3">
      <c r="A6219" t="s">
        <v>626</v>
      </c>
      <c r="B6219" t="s">
        <v>627</v>
      </c>
      <c r="C6219" t="s">
        <v>3741</v>
      </c>
      <c r="D6219" s="1">
        <v>46080</v>
      </c>
      <c r="E6219" t="s">
        <v>3742</v>
      </c>
      <c r="F6219">
        <v>9</v>
      </c>
      <c r="G6219">
        <v>174</v>
      </c>
      <c r="H6219" t="str">
        <f>VLOOKUP(G6219,[1]OPERADORES!$A:$B,2,0)</f>
        <v>MIRIÃ LOBATO RODRIGUES</v>
      </c>
      <c r="I6219" t="s">
        <v>21</v>
      </c>
      <c r="J6219" t="s">
        <v>630</v>
      </c>
      <c r="K6219" t="s">
        <v>631</v>
      </c>
      <c r="L6219">
        <v>23295</v>
      </c>
      <c r="M6219" t="s">
        <v>789</v>
      </c>
      <c r="O6219" t="s">
        <v>11</v>
      </c>
      <c r="P6219">
        <v>5403</v>
      </c>
      <c r="Q6219">
        <v>1</v>
      </c>
      <c r="R6219">
        <v>288.70999999999998</v>
      </c>
      <c r="S6219">
        <v>288.70999999999998</v>
      </c>
      <c r="T6219">
        <v>194.09</v>
      </c>
      <c r="U6219">
        <v>32.770000000000003</v>
      </c>
      <c r="V6219" t="str">
        <f>VLOOKUP(L6219,'[2]tabela de preços'!$A:$D,4,0)</f>
        <v>SIKKENS</v>
      </c>
      <c r="W6219" t="str">
        <f>VLOOKUP(L6219,'[2]tabela de preços'!$A:$F,6,0)</f>
        <v>VERNIZ AUTOMOTIVO</v>
      </c>
      <c r="X6219" t="str">
        <f>VLOOKUP(L6219,'[2]tabela de preços'!$A:$G,7,0)</f>
        <v>AUTOMOTIVO</v>
      </c>
    </row>
    <row r="6220" spans="1:24" x14ac:dyDescent="0.3">
      <c r="A6220" t="s">
        <v>626</v>
      </c>
      <c r="B6220" t="s">
        <v>627</v>
      </c>
      <c r="C6220" t="s">
        <v>3741</v>
      </c>
      <c r="D6220" s="1">
        <v>46080</v>
      </c>
      <c r="E6220" t="s">
        <v>3742</v>
      </c>
      <c r="F6220">
        <v>9</v>
      </c>
      <c r="G6220">
        <v>174</v>
      </c>
      <c r="H6220" t="str">
        <f>VLOOKUP(G6220,[1]OPERADORES!$A:$B,2,0)</f>
        <v>MIRIÃ LOBATO RODRIGUES</v>
      </c>
      <c r="I6220" t="s">
        <v>21</v>
      </c>
      <c r="J6220" t="s">
        <v>630</v>
      </c>
      <c r="K6220" t="s">
        <v>631</v>
      </c>
      <c r="L6220">
        <v>85078</v>
      </c>
      <c r="M6220" t="s">
        <v>1048</v>
      </c>
      <c r="O6220" t="s">
        <v>11</v>
      </c>
      <c r="P6220">
        <v>5403</v>
      </c>
      <c r="Q6220">
        <v>1</v>
      </c>
      <c r="R6220">
        <v>108.57</v>
      </c>
      <c r="S6220">
        <v>108.57</v>
      </c>
      <c r="T6220">
        <v>82.4</v>
      </c>
      <c r="U6220">
        <v>24.1</v>
      </c>
      <c r="V6220" t="str">
        <f>VLOOKUP(L6220,'[2]tabela de preços'!$A:$D,4,0)</f>
        <v>BRASILUX</v>
      </c>
      <c r="W6220" t="str">
        <f>VLOOKUP(L6220,'[2]tabela de preços'!$A:$F,6,0)</f>
        <v>TINTAS LACA</v>
      </c>
      <c r="X6220" t="str">
        <f>VLOOKUP(L6220,'[2]tabela de preços'!$A:$G,7,0)</f>
        <v>AUTOMOTIVO</v>
      </c>
    </row>
    <row r="6221" spans="1:24" x14ac:dyDescent="0.3">
      <c r="A6221" t="s">
        <v>626</v>
      </c>
      <c r="B6221" t="s">
        <v>627</v>
      </c>
      <c r="C6221" t="s">
        <v>3741</v>
      </c>
      <c r="D6221" s="1">
        <v>46080</v>
      </c>
      <c r="E6221" t="s">
        <v>3742</v>
      </c>
      <c r="F6221">
        <v>9</v>
      </c>
      <c r="G6221">
        <v>174</v>
      </c>
      <c r="H6221" t="str">
        <f>VLOOKUP(G6221,[1]OPERADORES!$A:$B,2,0)</f>
        <v>MIRIÃ LOBATO RODRIGUES</v>
      </c>
      <c r="I6221" t="s">
        <v>21</v>
      </c>
      <c r="J6221" t="s">
        <v>630</v>
      </c>
      <c r="K6221" t="s">
        <v>631</v>
      </c>
      <c r="L6221">
        <v>84487</v>
      </c>
      <c r="M6221" t="s">
        <v>633</v>
      </c>
      <c r="O6221" t="s">
        <v>11</v>
      </c>
      <c r="P6221">
        <v>5403</v>
      </c>
      <c r="Q6221">
        <v>6</v>
      </c>
      <c r="R6221">
        <v>28.84</v>
      </c>
      <c r="S6221">
        <v>173.04</v>
      </c>
      <c r="T6221">
        <v>131.34</v>
      </c>
      <c r="U6221">
        <v>24.1</v>
      </c>
      <c r="V6221" t="str">
        <f>VLOOKUP(L6221,'[2]tabela de preços'!$A:$D,4,0)</f>
        <v>BRASILUX</v>
      </c>
      <c r="W6221" t="str">
        <f>VLOOKUP(L6221,'[2]tabela de preços'!$A:$F,6,0)</f>
        <v>TINTAS LACA</v>
      </c>
      <c r="X6221" t="str">
        <f>VLOOKUP(L6221,'[2]tabela de preços'!$A:$G,7,0)</f>
        <v>AUTOMOTIVO</v>
      </c>
    </row>
    <row r="6222" spans="1:24" x14ac:dyDescent="0.3">
      <c r="A6222" t="s">
        <v>626</v>
      </c>
      <c r="B6222" t="s">
        <v>627</v>
      </c>
      <c r="C6222" t="s">
        <v>3741</v>
      </c>
      <c r="D6222" s="1">
        <v>46080</v>
      </c>
      <c r="E6222" t="s">
        <v>3742</v>
      </c>
      <c r="F6222">
        <v>9</v>
      </c>
      <c r="G6222">
        <v>174</v>
      </c>
      <c r="H6222" t="str">
        <f>VLOOKUP(G6222,[1]OPERADORES!$A:$B,2,0)</f>
        <v>MIRIÃ LOBATO RODRIGUES</v>
      </c>
      <c r="I6222" t="s">
        <v>21</v>
      </c>
      <c r="J6222" t="s">
        <v>630</v>
      </c>
      <c r="K6222" t="s">
        <v>631</v>
      </c>
      <c r="L6222">
        <v>84108</v>
      </c>
      <c r="M6222" t="s">
        <v>144</v>
      </c>
      <c r="O6222" t="s">
        <v>11</v>
      </c>
      <c r="P6222">
        <v>5403</v>
      </c>
      <c r="Q6222">
        <v>3</v>
      </c>
      <c r="R6222">
        <v>27.29</v>
      </c>
      <c r="S6222">
        <v>81.87</v>
      </c>
      <c r="T6222">
        <v>62.13</v>
      </c>
      <c r="U6222">
        <v>24.11</v>
      </c>
      <c r="V6222" t="str">
        <f>VLOOKUP(L6222,'[2]tabela de preços'!$A:$D,4,0)</f>
        <v>BRASILUX</v>
      </c>
      <c r="W6222" t="str">
        <f>VLOOKUP(L6222,'[2]tabela de preços'!$A:$F,6,0)</f>
        <v>TINTAS LACA</v>
      </c>
      <c r="X6222" t="str">
        <f>VLOOKUP(L6222,'[2]tabela de preços'!$A:$G,7,0)</f>
        <v>AUTOMOTIVO</v>
      </c>
    </row>
    <row r="6223" spans="1:24" x14ac:dyDescent="0.3">
      <c r="A6223" t="s">
        <v>626</v>
      </c>
      <c r="B6223" t="s">
        <v>627</v>
      </c>
      <c r="C6223" t="s">
        <v>3741</v>
      </c>
      <c r="D6223" s="1">
        <v>46080</v>
      </c>
      <c r="E6223" t="s">
        <v>3742</v>
      </c>
      <c r="F6223">
        <v>9</v>
      </c>
      <c r="G6223">
        <v>174</v>
      </c>
      <c r="H6223" t="str">
        <f>VLOOKUP(G6223,[1]OPERADORES!$A:$B,2,0)</f>
        <v>MIRIÃ LOBATO RODRIGUES</v>
      </c>
      <c r="I6223" t="s">
        <v>21</v>
      </c>
      <c r="J6223" t="s">
        <v>630</v>
      </c>
      <c r="K6223" t="s">
        <v>631</v>
      </c>
      <c r="L6223">
        <v>21437</v>
      </c>
      <c r="M6223" t="s">
        <v>1832</v>
      </c>
      <c r="O6223" t="s">
        <v>11</v>
      </c>
      <c r="P6223">
        <v>5102</v>
      </c>
      <c r="Q6223">
        <v>12</v>
      </c>
      <c r="R6223">
        <v>8.41</v>
      </c>
      <c r="S6223">
        <v>100.92</v>
      </c>
      <c r="T6223">
        <v>76.56</v>
      </c>
      <c r="U6223">
        <v>24.14</v>
      </c>
      <c r="V6223" t="str">
        <f>VLOOKUP(L6223,'[2]tabela de preços'!$A:$D,4,0)</f>
        <v>ROBERLO</v>
      </c>
      <c r="W6223" t="str">
        <f>VLOOKUP(L6223,'[2]tabela de preços'!$A:$F,6,0)</f>
        <v>PRIMER AUTOMOTIVO</v>
      </c>
      <c r="X6223" t="str">
        <f>VLOOKUP(L6223,'[2]tabela de preços'!$A:$G,7,0)</f>
        <v>AUTOMOTIVO</v>
      </c>
    </row>
    <row r="6224" spans="1:24" x14ac:dyDescent="0.3">
      <c r="A6224" t="s">
        <v>626</v>
      </c>
      <c r="B6224" t="s">
        <v>627</v>
      </c>
      <c r="C6224" t="s">
        <v>3741</v>
      </c>
      <c r="D6224" s="1">
        <v>46080</v>
      </c>
      <c r="E6224" t="s">
        <v>3742</v>
      </c>
      <c r="F6224">
        <v>9</v>
      </c>
      <c r="G6224">
        <v>174</v>
      </c>
      <c r="H6224" t="str">
        <f>VLOOKUP(G6224,[1]OPERADORES!$A:$B,2,0)</f>
        <v>MIRIÃ LOBATO RODRIGUES</v>
      </c>
      <c r="I6224" t="s">
        <v>21</v>
      </c>
      <c r="J6224" t="s">
        <v>630</v>
      </c>
      <c r="K6224" t="s">
        <v>631</v>
      </c>
      <c r="L6224">
        <v>23653</v>
      </c>
      <c r="M6224" t="s">
        <v>644</v>
      </c>
      <c r="O6224" t="s">
        <v>11</v>
      </c>
      <c r="P6224">
        <v>5102</v>
      </c>
      <c r="Q6224">
        <v>2</v>
      </c>
      <c r="R6224">
        <v>67.150000000000006</v>
      </c>
      <c r="S6224">
        <v>134.30000000000001</v>
      </c>
      <c r="T6224">
        <v>101.94</v>
      </c>
      <c r="U6224">
        <v>24.1</v>
      </c>
      <c r="V6224" t="str">
        <f>VLOOKUP(L6224,'[2]tabela de preços'!$A:$D,4,0)</f>
        <v>SIKKENS</v>
      </c>
      <c r="W6224" t="str">
        <f>VLOOKUP(L6224,'[2]tabela de preços'!$A:$F,6,0)</f>
        <v>CATALISADORES INDIVIDUAS</v>
      </c>
      <c r="X6224" t="str">
        <f>VLOOKUP(L6224,'[2]tabela de preços'!$A:$G,7,0)</f>
        <v>AUTOMOTIVO</v>
      </c>
    </row>
    <row r="6225" spans="1:24" x14ac:dyDescent="0.3">
      <c r="A6225" t="s">
        <v>626</v>
      </c>
      <c r="B6225" t="s">
        <v>627</v>
      </c>
      <c r="C6225" t="s">
        <v>3741</v>
      </c>
      <c r="D6225" s="1">
        <v>46080</v>
      </c>
      <c r="E6225" t="s">
        <v>3742</v>
      </c>
      <c r="F6225">
        <v>9</v>
      </c>
      <c r="G6225">
        <v>174</v>
      </c>
      <c r="H6225" t="str">
        <f>VLOOKUP(G6225,[1]OPERADORES!$A:$B,2,0)</f>
        <v>MIRIÃ LOBATO RODRIGUES</v>
      </c>
      <c r="I6225" t="s">
        <v>21</v>
      </c>
      <c r="J6225" t="s">
        <v>630</v>
      </c>
      <c r="K6225" t="s">
        <v>631</v>
      </c>
      <c r="L6225">
        <v>23076</v>
      </c>
      <c r="M6225" t="s">
        <v>97</v>
      </c>
      <c r="O6225" t="s">
        <v>11</v>
      </c>
      <c r="P6225">
        <v>5403</v>
      </c>
      <c r="Q6225">
        <v>18</v>
      </c>
      <c r="R6225">
        <v>34.89</v>
      </c>
      <c r="S6225">
        <v>628.02</v>
      </c>
      <c r="T6225">
        <v>477.54</v>
      </c>
      <c r="U6225">
        <v>23.96</v>
      </c>
      <c r="V6225" t="str">
        <f>VLOOKUP(L6225,'[2]tabela de preços'!$A:$D,4,0)</f>
        <v>WANDA</v>
      </c>
      <c r="W6225" t="str">
        <f>VLOOKUP(L6225,'[2]tabela de preços'!$A:$F,6,0)</f>
        <v>PRIMER AUTOMOTIVO</v>
      </c>
      <c r="X6225" t="str">
        <f>VLOOKUP(L6225,'[2]tabela de preços'!$A:$G,7,0)</f>
        <v>AUTOMOTIVO</v>
      </c>
    </row>
    <row r="6226" spans="1:24" x14ac:dyDescent="0.3">
      <c r="A6226" t="s">
        <v>626</v>
      </c>
      <c r="B6226" t="s">
        <v>627</v>
      </c>
      <c r="C6226" t="s">
        <v>3741</v>
      </c>
      <c r="D6226" s="1">
        <v>46080</v>
      </c>
      <c r="E6226" t="s">
        <v>3742</v>
      </c>
      <c r="F6226">
        <v>9</v>
      </c>
      <c r="G6226">
        <v>174</v>
      </c>
      <c r="H6226" t="str">
        <f>VLOOKUP(G6226,[1]OPERADORES!$A:$B,2,0)</f>
        <v>MIRIÃ LOBATO RODRIGUES</v>
      </c>
      <c r="I6226" t="s">
        <v>21</v>
      </c>
      <c r="J6226" t="s">
        <v>630</v>
      </c>
      <c r="K6226" t="s">
        <v>631</v>
      </c>
      <c r="L6226">
        <v>23602</v>
      </c>
      <c r="M6226" t="s">
        <v>215</v>
      </c>
      <c r="O6226" t="s">
        <v>11</v>
      </c>
      <c r="P6226">
        <v>5403</v>
      </c>
      <c r="Q6226">
        <v>9</v>
      </c>
      <c r="R6226">
        <v>35.89</v>
      </c>
      <c r="S6226">
        <v>323.01</v>
      </c>
      <c r="T6226">
        <v>263.25</v>
      </c>
      <c r="U6226">
        <v>18.5</v>
      </c>
      <c r="V6226" t="str">
        <f>VLOOKUP(L6226,'[2]tabela de preços'!$A:$D,4,0)</f>
        <v>SHERWIN WILLIAMS</v>
      </c>
      <c r="W6226" t="str">
        <f>VLOOKUP(L6226,'[2]tabela de preços'!$A:$F,6,0)</f>
        <v>VERNIZ AUTOMOTIVO</v>
      </c>
      <c r="X6226" t="str">
        <f>VLOOKUP(L6226,'[2]tabela de preços'!$A:$G,7,0)</f>
        <v>AUTOMOTIVO</v>
      </c>
    </row>
    <row r="6227" spans="1:24" x14ac:dyDescent="0.3">
      <c r="A6227" t="s">
        <v>626</v>
      </c>
      <c r="B6227" t="s">
        <v>627</v>
      </c>
      <c r="C6227" t="s">
        <v>3741</v>
      </c>
      <c r="D6227" s="1">
        <v>46080</v>
      </c>
      <c r="E6227" t="s">
        <v>3742</v>
      </c>
      <c r="F6227">
        <v>9</v>
      </c>
      <c r="G6227">
        <v>174</v>
      </c>
      <c r="H6227" t="str">
        <f>VLOOKUP(G6227,[1]OPERADORES!$A:$B,2,0)</f>
        <v>MIRIÃ LOBATO RODRIGUES</v>
      </c>
      <c r="I6227" t="s">
        <v>21</v>
      </c>
      <c r="J6227" t="s">
        <v>630</v>
      </c>
      <c r="K6227" t="s">
        <v>631</v>
      </c>
      <c r="L6227">
        <v>20431</v>
      </c>
      <c r="M6227" t="s">
        <v>202</v>
      </c>
      <c r="O6227" t="s">
        <v>11</v>
      </c>
      <c r="P6227">
        <v>5403</v>
      </c>
      <c r="Q6227">
        <v>18</v>
      </c>
      <c r="R6227">
        <v>36.89</v>
      </c>
      <c r="S6227">
        <v>664.02</v>
      </c>
      <c r="T6227">
        <v>544.67999999999995</v>
      </c>
      <c r="U6227">
        <v>17.97</v>
      </c>
      <c r="V6227" t="str">
        <f>VLOOKUP(L6227,'[2]tabela de preços'!$A:$D,4,0)</f>
        <v>SHERWIN WILLIAMS</v>
      </c>
      <c r="W6227" t="str">
        <f>VLOOKUP(L6227,'[2]tabela de preços'!$A:$F,6,0)</f>
        <v>VERNIZ AUTOMOTIVO</v>
      </c>
      <c r="X6227" t="str">
        <f>VLOOKUP(L6227,'[2]tabela de preços'!$A:$G,7,0)</f>
        <v>AUTOMOTIVO</v>
      </c>
    </row>
    <row r="6228" spans="1:24" x14ac:dyDescent="0.3">
      <c r="A6228" t="s">
        <v>626</v>
      </c>
      <c r="B6228" t="s">
        <v>627</v>
      </c>
      <c r="C6228" t="s">
        <v>3741</v>
      </c>
      <c r="D6228" s="1">
        <v>46080</v>
      </c>
      <c r="E6228" t="s">
        <v>3742</v>
      </c>
      <c r="F6228">
        <v>9</v>
      </c>
      <c r="G6228">
        <v>174</v>
      </c>
      <c r="H6228" t="str">
        <f>VLOOKUP(G6228,[1]OPERADORES!$A:$B,2,0)</f>
        <v>MIRIÃ LOBATO RODRIGUES</v>
      </c>
      <c r="I6228" t="s">
        <v>21</v>
      </c>
      <c r="J6228" t="s">
        <v>630</v>
      </c>
      <c r="K6228" t="s">
        <v>631</v>
      </c>
      <c r="L6228">
        <v>20817</v>
      </c>
      <c r="M6228" t="s">
        <v>153</v>
      </c>
      <c r="O6228" t="s">
        <v>11</v>
      </c>
      <c r="P6228">
        <v>5102</v>
      </c>
      <c r="Q6228">
        <v>6</v>
      </c>
      <c r="R6228">
        <v>22.89</v>
      </c>
      <c r="S6228">
        <v>137.34</v>
      </c>
      <c r="T6228">
        <v>111.72</v>
      </c>
      <c r="U6228">
        <v>18.649999999999999</v>
      </c>
      <c r="V6228" t="str">
        <f>VLOOKUP(L6228,'[2]tabela de preços'!$A:$D,4,0)</f>
        <v>AUTO AMERICA</v>
      </c>
      <c r="W6228" t="str">
        <f>VLOOKUP(L6228,'[2]tabela de preços'!$A:$F,6,0)</f>
        <v>MASSA DE POLIR</v>
      </c>
      <c r="X6228" t="str">
        <f>VLOOKUP(L6228,'[2]tabela de preços'!$A:$G,7,0)</f>
        <v>AUTOMOTIVO</v>
      </c>
    </row>
    <row r="6229" spans="1:24" x14ac:dyDescent="0.3">
      <c r="A6229" t="s">
        <v>626</v>
      </c>
      <c r="B6229" t="s">
        <v>627</v>
      </c>
      <c r="C6229" t="s">
        <v>3741</v>
      </c>
      <c r="D6229" s="1">
        <v>46080</v>
      </c>
      <c r="E6229" t="s">
        <v>3742</v>
      </c>
      <c r="F6229">
        <v>9</v>
      </c>
      <c r="G6229">
        <v>174</v>
      </c>
      <c r="H6229" t="str">
        <f>VLOOKUP(G6229,[1]OPERADORES!$A:$B,2,0)</f>
        <v>MIRIÃ LOBATO RODRIGUES</v>
      </c>
      <c r="I6229" t="s">
        <v>21</v>
      </c>
      <c r="J6229" t="s">
        <v>630</v>
      </c>
      <c r="K6229" t="s">
        <v>631</v>
      </c>
      <c r="L6229">
        <v>23837</v>
      </c>
      <c r="M6229" t="s">
        <v>3743</v>
      </c>
      <c r="O6229" t="s">
        <v>11</v>
      </c>
      <c r="P6229">
        <v>5102</v>
      </c>
      <c r="Q6229">
        <v>1</v>
      </c>
      <c r="R6229" s="2">
        <v>1111.3499999999999</v>
      </c>
      <c r="S6229" s="2">
        <v>1111.3499999999999</v>
      </c>
      <c r="T6229">
        <v>843.53</v>
      </c>
      <c r="U6229">
        <v>24.1</v>
      </c>
      <c r="V6229" t="str">
        <f>VLOOKUP(L6229,'[2]tabela de preços'!$A:$D,4,0)</f>
        <v>MAXI RUBBER</v>
      </c>
      <c r="W6229" t="str">
        <f>VLOOKUP(L6229,'[2]tabela de preços'!$A:$F,6,0)</f>
        <v>PISTOLAS</v>
      </c>
      <c r="X6229" t="str">
        <f>VLOOKUP(L6229,'[2]tabela de preços'!$A:$G,7,0)</f>
        <v>AUTOMOTIVO</v>
      </c>
    </row>
    <row r="6230" spans="1:24" x14ac:dyDescent="0.3">
      <c r="A6230" t="s">
        <v>626</v>
      </c>
      <c r="B6230" t="s">
        <v>627</v>
      </c>
      <c r="C6230" t="s">
        <v>3741</v>
      </c>
      <c r="D6230" s="1">
        <v>46080</v>
      </c>
      <c r="E6230" t="s">
        <v>3742</v>
      </c>
      <c r="F6230">
        <v>9</v>
      </c>
      <c r="G6230">
        <v>174</v>
      </c>
      <c r="H6230" t="str">
        <f>VLOOKUP(G6230,[1]OPERADORES!$A:$B,2,0)</f>
        <v>MIRIÃ LOBATO RODRIGUES</v>
      </c>
      <c r="I6230" t="s">
        <v>21</v>
      </c>
      <c r="J6230" t="s">
        <v>630</v>
      </c>
      <c r="K6230" t="s">
        <v>631</v>
      </c>
      <c r="L6230">
        <v>23926</v>
      </c>
      <c r="M6230" t="s">
        <v>645</v>
      </c>
      <c r="O6230" t="s">
        <v>11</v>
      </c>
      <c r="P6230">
        <v>5403</v>
      </c>
      <c r="Q6230">
        <v>2</v>
      </c>
      <c r="R6230">
        <v>147.1</v>
      </c>
      <c r="S6230">
        <v>294.2</v>
      </c>
      <c r="T6230">
        <v>197.78</v>
      </c>
      <c r="U6230">
        <v>32.770000000000003</v>
      </c>
      <c r="V6230" t="str">
        <f>VLOOKUP(L6230,'[2]tabela de preços'!$A:$D,4,0)</f>
        <v>SIKKENS</v>
      </c>
      <c r="W6230" t="str">
        <f>VLOOKUP(L6230,'[2]tabela de preços'!$A:$F,6,0)</f>
        <v>PRIMER AUTOMOTIVO</v>
      </c>
      <c r="X6230" t="str">
        <f>VLOOKUP(L6230,'[2]tabela de preços'!$A:$G,7,0)</f>
        <v>AUTOMOTIVO</v>
      </c>
    </row>
    <row r="6231" spans="1:24" x14ac:dyDescent="0.3">
      <c r="A6231" t="s">
        <v>626</v>
      </c>
      <c r="B6231" t="s">
        <v>627</v>
      </c>
      <c r="C6231" t="s">
        <v>3741</v>
      </c>
      <c r="D6231" s="1">
        <v>46080</v>
      </c>
      <c r="E6231" t="s">
        <v>3742</v>
      </c>
      <c r="F6231">
        <v>9</v>
      </c>
      <c r="G6231">
        <v>174</v>
      </c>
      <c r="H6231" t="str">
        <f>VLOOKUP(G6231,[1]OPERADORES!$A:$B,2,0)</f>
        <v>MIRIÃ LOBATO RODRIGUES</v>
      </c>
      <c r="I6231" t="s">
        <v>21</v>
      </c>
      <c r="J6231" t="s">
        <v>630</v>
      </c>
      <c r="K6231" t="s">
        <v>631</v>
      </c>
      <c r="L6231">
        <v>21436</v>
      </c>
      <c r="M6231" t="s">
        <v>1833</v>
      </c>
      <c r="O6231" t="s">
        <v>11</v>
      </c>
      <c r="P6231">
        <v>5102</v>
      </c>
      <c r="Q6231">
        <v>12</v>
      </c>
      <c r="R6231">
        <v>34.659999999999997</v>
      </c>
      <c r="S6231">
        <v>415.92</v>
      </c>
      <c r="T6231">
        <v>315.72000000000003</v>
      </c>
      <c r="U6231">
        <v>24.09</v>
      </c>
      <c r="V6231" t="str">
        <f>VLOOKUP(L6231,'[2]tabela de preços'!$A:$D,4,0)</f>
        <v>ROBERLO</v>
      </c>
      <c r="W6231" t="str">
        <f>VLOOKUP(L6231,'[2]tabela de preços'!$A:$F,6,0)</f>
        <v>PRIMER AUTOMOTIVO</v>
      </c>
      <c r="X6231" t="str">
        <f>VLOOKUP(L6231,'[2]tabela de preços'!$A:$G,7,0)</f>
        <v>AUTOMOTIVO</v>
      </c>
    </row>
    <row r="6232" spans="1:24" x14ac:dyDescent="0.3">
      <c r="A6232" t="s">
        <v>626</v>
      </c>
      <c r="B6232" t="s">
        <v>627</v>
      </c>
      <c r="C6232" t="s">
        <v>3741</v>
      </c>
      <c r="D6232" s="1">
        <v>46080</v>
      </c>
      <c r="E6232" t="s">
        <v>3742</v>
      </c>
      <c r="F6232">
        <v>9</v>
      </c>
      <c r="G6232">
        <v>174</v>
      </c>
      <c r="H6232" t="str">
        <f>VLOOKUP(G6232,[1]OPERADORES!$A:$B,2,0)</f>
        <v>MIRIÃ LOBATO RODRIGUES</v>
      </c>
      <c r="I6232" t="s">
        <v>21</v>
      </c>
      <c r="J6232" t="s">
        <v>630</v>
      </c>
      <c r="K6232" t="s">
        <v>631</v>
      </c>
      <c r="L6232">
        <v>21067</v>
      </c>
      <c r="M6232" t="s">
        <v>640</v>
      </c>
      <c r="O6232" t="s">
        <v>11</v>
      </c>
      <c r="P6232">
        <v>5102</v>
      </c>
      <c r="Q6232">
        <v>1</v>
      </c>
      <c r="R6232">
        <v>36.07</v>
      </c>
      <c r="S6232">
        <v>36.07</v>
      </c>
      <c r="T6232">
        <v>27.38</v>
      </c>
      <c r="U6232">
        <v>24.09</v>
      </c>
      <c r="V6232" t="str">
        <f>VLOOKUP(L6232,'[2]tabela de preços'!$A:$D,4,0)</f>
        <v>SIKKENS</v>
      </c>
      <c r="W6232" t="str">
        <f>VLOOKUP(L6232,'[2]tabela de preços'!$A:$F,6,0)</f>
        <v>DILUENTE</v>
      </c>
      <c r="X6232" t="str">
        <f>VLOOKUP(L6232,'[2]tabela de preços'!$A:$G,7,0)</f>
        <v>AUTOMOTIVO</v>
      </c>
    </row>
    <row r="6233" spans="1:24" x14ac:dyDescent="0.3">
      <c r="A6233" t="s">
        <v>626</v>
      </c>
      <c r="B6233" t="s">
        <v>627</v>
      </c>
      <c r="C6233" t="s">
        <v>3741</v>
      </c>
      <c r="D6233" s="1">
        <v>46080</v>
      </c>
      <c r="E6233" t="s">
        <v>3742</v>
      </c>
      <c r="F6233">
        <v>9</v>
      </c>
      <c r="G6233">
        <v>174</v>
      </c>
      <c r="H6233" t="str">
        <f>VLOOKUP(G6233,[1]OPERADORES!$A:$B,2,0)</f>
        <v>MIRIÃ LOBATO RODRIGUES</v>
      </c>
      <c r="I6233" t="s">
        <v>21</v>
      </c>
      <c r="J6233" t="s">
        <v>630</v>
      </c>
      <c r="K6233" t="s">
        <v>631</v>
      </c>
      <c r="L6233">
        <v>20212</v>
      </c>
      <c r="M6233" t="s">
        <v>198</v>
      </c>
      <c r="O6233" t="s">
        <v>11</v>
      </c>
      <c r="P6233">
        <v>5403</v>
      </c>
      <c r="Q6233">
        <v>1</v>
      </c>
      <c r="R6233">
        <v>27.69</v>
      </c>
      <c r="S6233">
        <v>27.69</v>
      </c>
      <c r="T6233">
        <v>21.02</v>
      </c>
      <c r="U6233">
        <v>24.09</v>
      </c>
      <c r="V6233" t="str">
        <f>VLOOKUP(L6233,'[2]tabela de preços'!$A:$D,4,0)</f>
        <v>MAXI RUBBER</v>
      </c>
      <c r="W6233" t="str">
        <f>VLOOKUP(L6233,'[2]tabela de preços'!$A:$F,6,0)</f>
        <v>SELADORA P/ PLASTICO</v>
      </c>
      <c r="X6233" t="str">
        <f>VLOOKUP(L6233,'[2]tabela de preços'!$A:$G,7,0)</f>
        <v>AUTOMOTIVO</v>
      </c>
    </row>
    <row r="6234" spans="1:24" x14ac:dyDescent="0.3">
      <c r="A6234" t="s">
        <v>626</v>
      </c>
      <c r="B6234" t="s">
        <v>627</v>
      </c>
      <c r="C6234" t="s">
        <v>3741</v>
      </c>
      <c r="D6234" s="1">
        <v>46080</v>
      </c>
      <c r="E6234" t="s">
        <v>3742</v>
      </c>
      <c r="F6234">
        <v>9</v>
      </c>
      <c r="G6234">
        <v>174</v>
      </c>
      <c r="H6234" t="str">
        <f>VLOOKUP(G6234,[1]OPERADORES!$A:$B,2,0)</f>
        <v>MIRIÃ LOBATO RODRIGUES</v>
      </c>
      <c r="I6234" t="s">
        <v>21</v>
      </c>
      <c r="J6234" t="s">
        <v>630</v>
      </c>
      <c r="K6234" t="s">
        <v>631</v>
      </c>
      <c r="L6234">
        <v>84560</v>
      </c>
      <c r="M6234" t="s">
        <v>118</v>
      </c>
      <c r="O6234" t="s">
        <v>11</v>
      </c>
      <c r="P6234">
        <v>5102</v>
      </c>
      <c r="Q6234">
        <v>20</v>
      </c>
      <c r="R6234">
        <v>47.89</v>
      </c>
      <c r="S6234">
        <v>957.8</v>
      </c>
      <c r="T6234">
        <v>802.8</v>
      </c>
      <c r="U6234">
        <v>16.18</v>
      </c>
      <c r="V6234" t="str">
        <f>VLOOKUP(L6234,'[2]tabela de preços'!$A:$D,4,0)</f>
        <v>BRASILUX</v>
      </c>
      <c r="W6234" t="str">
        <f>VLOOKUP(L6234,'[2]tabela de preços'!$A:$F,6,0)</f>
        <v>THINNER DE LIMPEZA</v>
      </c>
      <c r="X6234" t="str">
        <f>VLOOKUP(L6234,'[2]tabela de preços'!$A:$G,7,0)</f>
        <v>THINNER</v>
      </c>
    </row>
    <row r="6235" spans="1:24" x14ac:dyDescent="0.3">
      <c r="A6235" t="s">
        <v>626</v>
      </c>
      <c r="B6235" t="s">
        <v>627</v>
      </c>
      <c r="C6235" t="s">
        <v>3913</v>
      </c>
      <c r="D6235" s="1">
        <v>46084</v>
      </c>
      <c r="F6235">
        <v>9</v>
      </c>
      <c r="G6235">
        <v>174</v>
      </c>
      <c r="H6235" t="str">
        <f>VLOOKUP(G6235,[1]OPERADORES!$A:$B,2,0)</f>
        <v>MIRIÃ LOBATO RODRIGUES</v>
      </c>
      <c r="I6235" t="s">
        <v>21</v>
      </c>
      <c r="J6235" t="s">
        <v>630</v>
      </c>
      <c r="K6235" t="s">
        <v>631</v>
      </c>
      <c r="L6235">
        <v>21203</v>
      </c>
      <c r="M6235" t="s">
        <v>1459</v>
      </c>
      <c r="N6235" t="s">
        <v>3914</v>
      </c>
      <c r="O6235" t="s">
        <v>11</v>
      </c>
      <c r="P6235">
        <v>1202</v>
      </c>
      <c r="Q6235">
        <v>-6</v>
      </c>
      <c r="R6235">
        <v>26.4</v>
      </c>
      <c r="S6235">
        <v>-158.4</v>
      </c>
      <c r="T6235">
        <v>-120.24</v>
      </c>
      <c r="U6235">
        <v>24.09</v>
      </c>
      <c r="V6235" t="str">
        <f>VLOOKUP(L6235,'[2]tabela de preços'!$A:$D,4,0)</f>
        <v>3M</v>
      </c>
      <c r="W6235" t="str">
        <f>VLOOKUP(L6235,'[2]tabela de preços'!$A:$F,6,0)</f>
        <v>MASSA DE POLIR</v>
      </c>
      <c r="X6235" t="str">
        <f>VLOOKUP(L6235,'[2]tabela de preços'!$A:$G,7,0)</f>
        <v>AUTOMOTIVO</v>
      </c>
    </row>
    <row r="6236" spans="1:24" x14ac:dyDescent="0.3">
      <c r="A6236" t="s">
        <v>626</v>
      </c>
      <c r="B6236" t="s">
        <v>627</v>
      </c>
      <c r="C6236" t="s">
        <v>4093</v>
      </c>
      <c r="D6236" s="1">
        <v>46085</v>
      </c>
      <c r="E6236" t="s">
        <v>4094</v>
      </c>
      <c r="F6236">
        <v>9</v>
      </c>
      <c r="G6236">
        <v>174</v>
      </c>
      <c r="H6236" t="str">
        <f>VLOOKUP(G6236,[1]OPERADORES!$A:$B,2,0)</f>
        <v>MIRIÃ LOBATO RODRIGUES</v>
      </c>
      <c r="I6236" t="s">
        <v>21</v>
      </c>
      <c r="J6236" t="s">
        <v>630</v>
      </c>
      <c r="K6236" t="s">
        <v>631</v>
      </c>
      <c r="L6236">
        <v>10067</v>
      </c>
      <c r="M6236" t="s">
        <v>177</v>
      </c>
      <c r="O6236" t="s">
        <v>11</v>
      </c>
      <c r="P6236">
        <v>5102</v>
      </c>
      <c r="Q6236">
        <v>1</v>
      </c>
      <c r="R6236">
        <v>96.94</v>
      </c>
      <c r="S6236">
        <v>96.94</v>
      </c>
      <c r="T6236">
        <v>73.58</v>
      </c>
      <c r="U6236">
        <v>24.1</v>
      </c>
      <c r="V6236" t="str">
        <f>VLOOKUP(L6236,'[2]tabela de preços'!$A:$D,4,0)</f>
        <v>3M</v>
      </c>
      <c r="W6236" t="str">
        <f>VLOOKUP(L6236,'[2]tabela de preços'!$A:$F,6,0)</f>
        <v>BOINAS PARA POLIMENTO</v>
      </c>
      <c r="X6236" t="str">
        <f>VLOOKUP(L6236,'[2]tabela de preços'!$A:$G,7,0)</f>
        <v>AUTOMOTIVO</v>
      </c>
    </row>
    <row r="6237" spans="1:24" x14ac:dyDescent="0.3">
      <c r="A6237" t="s">
        <v>626</v>
      </c>
      <c r="B6237" t="s">
        <v>627</v>
      </c>
      <c r="C6237" t="s">
        <v>4093</v>
      </c>
      <c r="D6237" s="1">
        <v>46085</v>
      </c>
      <c r="E6237" t="s">
        <v>4094</v>
      </c>
      <c r="F6237">
        <v>9</v>
      </c>
      <c r="G6237">
        <v>174</v>
      </c>
      <c r="H6237" t="str">
        <f>VLOOKUP(G6237,[1]OPERADORES!$A:$B,2,0)</f>
        <v>MIRIÃ LOBATO RODRIGUES</v>
      </c>
      <c r="I6237" t="s">
        <v>21</v>
      </c>
      <c r="J6237" t="s">
        <v>630</v>
      </c>
      <c r="K6237" t="s">
        <v>631</v>
      </c>
      <c r="L6237">
        <v>22233</v>
      </c>
      <c r="M6237" t="s">
        <v>184</v>
      </c>
      <c r="O6237" t="s">
        <v>11</v>
      </c>
      <c r="P6237">
        <v>5102</v>
      </c>
      <c r="Q6237">
        <v>1</v>
      </c>
      <c r="R6237">
        <v>30.17</v>
      </c>
      <c r="S6237">
        <v>30.17</v>
      </c>
      <c r="T6237">
        <v>22.9</v>
      </c>
      <c r="U6237">
        <v>24.1</v>
      </c>
      <c r="V6237" t="str">
        <f>VLOOKUP(L6237,'[2]tabela de preços'!$A:$D,4,0)</f>
        <v>3M</v>
      </c>
      <c r="W6237" t="str">
        <f>VLOOKUP(L6237,'[2]tabela de preços'!$A:$F,6,0)</f>
        <v>FITA DUPLA FACE</v>
      </c>
      <c r="X6237" t="str">
        <f>VLOOKUP(L6237,'[2]tabela de preços'!$A:$G,7,0)</f>
        <v>AUTOMOTIVO</v>
      </c>
    </row>
    <row r="6238" spans="1:24" x14ac:dyDescent="0.3">
      <c r="A6238" t="s">
        <v>626</v>
      </c>
      <c r="B6238" t="s">
        <v>627</v>
      </c>
      <c r="C6238" t="s">
        <v>4093</v>
      </c>
      <c r="D6238" s="1">
        <v>46085</v>
      </c>
      <c r="E6238" t="s">
        <v>4094</v>
      </c>
      <c r="F6238">
        <v>9</v>
      </c>
      <c r="G6238">
        <v>174</v>
      </c>
      <c r="H6238" t="str">
        <f>VLOOKUP(G6238,[1]OPERADORES!$A:$B,2,0)</f>
        <v>MIRIÃ LOBATO RODRIGUES</v>
      </c>
      <c r="I6238" t="s">
        <v>21</v>
      </c>
      <c r="J6238" t="s">
        <v>630</v>
      </c>
      <c r="K6238" t="s">
        <v>631</v>
      </c>
      <c r="L6238">
        <v>20375</v>
      </c>
      <c r="M6238" t="s">
        <v>148</v>
      </c>
      <c r="O6238" t="s">
        <v>11</v>
      </c>
      <c r="P6238">
        <v>5403</v>
      </c>
      <c r="Q6238">
        <v>1</v>
      </c>
      <c r="R6238">
        <v>35.69</v>
      </c>
      <c r="S6238">
        <v>35.69</v>
      </c>
      <c r="T6238">
        <v>25.45</v>
      </c>
      <c r="U6238">
        <v>28.69</v>
      </c>
      <c r="V6238" t="str">
        <f>VLOOKUP(L6238,'[2]tabela de preços'!$A:$D,4,0)</f>
        <v>SHERWIN WILLIAMS</v>
      </c>
      <c r="W6238" t="str">
        <f>VLOOKUP(L6238,'[2]tabela de preços'!$A:$F,6,0)</f>
        <v>TINTAS POLIÉSTER</v>
      </c>
      <c r="X6238" t="str">
        <f>VLOOKUP(L6238,'[2]tabela de preços'!$A:$G,7,0)</f>
        <v>AUTOMOTIVO</v>
      </c>
    </row>
    <row r="6239" spans="1:24" x14ac:dyDescent="0.3">
      <c r="A6239" t="s">
        <v>626</v>
      </c>
      <c r="B6239" t="s">
        <v>627</v>
      </c>
      <c r="C6239" t="s">
        <v>4093</v>
      </c>
      <c r="D6239" s="1">
        <v>46085</v>
      </c>
      <c r="E6239" t="s">
        <v>4094</v>
      </c>
      <c r="F6239">
        <v>9</v>
      </c>
      <c r="G6239">
        <v>174</v>
      </c>
      <c r="H6239" t="str">
        <f>VLOOKUP(G6239,[1]OPERADORES!$A:$B,2,0)</f>
        <v>MIRIÃ LOBATO RODRIGUES</v>
      </c>
      <c r="I6239" t="s">
        <v>21</v>
      </c>
      <c r="J6239" t="s">
        <v>630</v>
      </c>
      <c r="K6239" t="s">
        <v>631</v>
      </c>
      <c r="L6239">
        <v>85649</v>
      </c>
      <c r="M6239" t="s">
        <v>478</v>
      </c>
      <c r="O6239" t="s">
        <v>11</v>
      </c>
      <c r="P6239">
        <v>5403</v>
      </c>
      <c r="Q6239">
        <v>6</v>
      </c>
      <c r="R6239">
        <v>9.1199999999999992</v>
      </c>
      <c r="S6239">
        <v>54.72</v>
      </c>
      <c r="T6239">
        <v>41.52</v>
      </c>
      <c r="U6239">
        <v>24.12</v>
      </c>
      <c r="V6239" t="str">
        <f>VLOOKUP(L6239,'[2]tabela de preços'!$A:$D,4,0)</f>
        <v>UNIPEGA</v>
      </c>
      <c r="W6239" t="str">
        <f>VLOOKUP(L6239,'[2]tabela de preços'!$A:$F,6,0)</f>
        <v xml:space="preserve">SPRAYS </v>
      </c>
      <c r="X6239" t="str">
        <f>VLOOKUP(L6239,'[2]tabela de preços'!$A:$G,7,0)</f>
        <v>AUTOMOTIVO</v>
      </c>
    </row>
    <row r="6240" spans="1:24" x14ac:dyDescent="0.3">
      <c r="A6240" t="s">
        <v>626</v>
      </c>
      <c r="B6240" t="s">
        <v>627</v>
      </c>
      <c r="C6240" t="s">
        <v>4095</v>
      </c>
      <c r="D6240" s="1">
        <v>46085</v>
      </c>
      <c r="E6240" t="s">
        <v>4096</v>
      </c>
      <c r="F6240">
        <v>9</v>
      </c>
      <c r="G6240">
        <v>174</v>
      </c>
      <c r="H6240" t="str">
        <f>VLOOKUP(G6240,[1]OPERADORES!$A:$B,2,0)</f>
        <v>MIRIÃ LOBATO RODRIGUES</v>
      </c>
      <c r="I6240" t="s">
        <v>21</v>
      </c>
      <c r="J6240" t="s">
        <v>630</v>
      </c>
      <c r="K6240" t="s">
        <v>631</v>
      </c>
      <c r="L6240">
        <v>84487</v>
      </c>
      <c r="M6240" t="s">
        <v>633</v>
      </c>
      <c r="O6240" t="s">
        <v>11</v>
      </c>
      <c r="P6240">
        <v>5403</v>
      </c>
      <c r="Q6240">
        <v>2</v>
      </c>
      <c r="R6240">
        <v>28.84</v>
      </c>
      <c r="S6240">
        <v>57.68</v>
      </c>
      <c r="T6240">
        <v>43.78</v>
      </c>
      <c r="U6240">
        <v>24.1</v>
      </c>
      <c r="V6240" t="str">
        <f>VLOOKUP(L6240,'[2]tabela de preços'!$A:$D,4,0)</f>
        <v>BRASILUX</v>
      </c>
      <c r="W6240" t="str">
        <f>VLOOKUP(L6240,'[2]tabela de preços'!$A:$F,6,0)</f>
        <v>TINTAS LACA</v>
      </c>
      <c r="X6240" t="str">
        <f>VLOOKUP(L6240,'[2]tabela de preços'!$A:$G,7,0)</f>
        <v>AUTOMOTIVO</v>
      </c>
    </row>
    <row r="6241" spans="1:24" x14ac:dyDescent="0.3">
      <c r="A6241" t="s">
        <v>626</v>
      </c>
      <c r="B6241" t="s">
        <v>627</v>
      </c>
      <c r="C6241" t="s">
        <v>4095</v>
      </c>
      <c r="D6241" s="1">
        <v>46085</v>
      </c>
      <c r="E6241" t="s">
        <v>4096</v>
      </c>
      <c r="F6241">
        <v>9</v>
      </c>
      <c r="G6241">
        <v>174</v>
      </c>
      <c r="H6241" t="str">
        <f>VLOOKUP(G6241,[1]OPERADORES!$A:$B,2,0)</f>
        <v>MIRIÃ LOBATO RODRIGUES</v>
      </c>
      <c r="I6241" t="s">
        <v>21</v>
      </c>
      <c r="J6241" t="s">
        <v>630</v>
      </c>
      <c r="K6241" t="s">
        <v>631</v>
      </c>
      <c r="L6241">
        <v>20433</v>
      </c>
      <c r="M6241" t="s">
        <v>460</v>
      </c>
      <c r="O6241" t="s">
        <v>11</v>
      </c>
      <c r="P6241">
        <v>5102</v>
      </c>
      <c r="Q6241">
        <v>2</v>
      </c>
      <c r="R6241">
        <v>32.19</v>
      </c>
      <c r="S6241">
        <v>64.38</v>
      </c>
      <c r="T6241">
        <v>48.86</v>
      </c>
      <c r="U6241">
        <v>24.11</v>
      </c>
      <c r="V6241" t="str">
        <f>VLOOKUP(L6241,'[2]tabela de preços'!$A:$D,4,0)</f>
        <v>SHERWIN WILLIAMS</v>
      </c>
      <c r="W6241" t="str">
        <f>VLOOKUP(L6241,'[2]tabela de preços'!$A:$F,6,0)</f>
        <v>VERNIZ AUTOMOTIVO</v>
      </c>
      <c r="X6241" t="str">
        <f>VLOOKUP(L6241,'[2]tabela de preços'!$A:$G,7,0)</f>
        <v>AUTOMOTIVO</v>
      </c>
    </row>
    <row r="6242" spans="1:24" x14ac:dyDescent="0.3">
      <c r="A6242" t="s">
        <v>626</v>
      </c>
      <c r="B6242" t="s">
        <v>627</v>
      </c>
      <c r="C6242" t="s">
        <v>4095</v>
      </c>
      <c r="D6242" s="1">
        <v>46085</v>
      </c>
      <c r="E6242" t="s">
        <v>4096</v>
      </c>
      <c r="F6242">
        <v>9</v>
      </c>
      <c r="G6242">
        <v>174</v>
      </c>
      <c r="H6242" t="str">
        <f>VLOOKUP(G6242,[1]OPERADORES!$A:$B,2,0)</f>
        <v>MIRIÃ LOBATO RODRIGUES</v>
      </c>
      <c r="I6242" t="s">
        <v>21</v>
      </c>
      <c r="J6242" t="s">
        <v>630</v>
      </c>
      <c r="K6242" t="s">
        <v>631</v>
      </c>
      <c r="L6242">
        <v>5</v>
      </c>
      <c r="M6242" t="s">
        <v>147</v>
      </c>
      <c r="O6242" t="s">
        <v>11</v>
      </c>
      <c r="P6242">
        <v>5102</v>
      </c>
      <c r="Q6242">
        <v>2</v>
      </c>
      <c r="R6242">
        <v>5.15</v>
      </c>
      <c r="S6242">
        <v>10.3</v>
      </c>
      <c r="T6242">
        <v>7.82</v>
      </c>
      <c r="U6242">
        <v>24.08</v>
      </c>
      <c r="V6242" t="str">
        <f>VLOOKUP(L6242,'[2]tabela de preços'!$A:$D,4,0)</f>
        <v>BRILHO ESTOPA</v>
      </c>
      <c r="W6242" t="str">
        <f>VLOOKUP(L6242,'[2]tabela de preços'!$A:$F,6,0)</f>
        <v>ESTOPAS</v>
      </c>
      <c r="X6242" t="str">
        <f>VLOOKUP(L6242,'[2]tabela de preços'!$A:$G,7,0)</f>
        <v>AUTOMOTIVO</v>
      </c>
    </row>
    <row r="6243" spans="1:24" x14ac:dyDescent="0.3">
      <c r="A6243" t="s">
        <v>626</v>
      </c>
      <c r="B6243" t="s">
        <v>627</v>
      </c>
      <c r="C6243" t="s">
        <v>4095</v>
      </c>
      <c r="D6243" s="1">
        <v>46085</v>
      </c>
      <c r="E6243" t="s">
        <v>4096</v>
      </c>
      <c r="F6243">
        <v>9</v>
      </c>
      <c r="G6243">
        <v>174</v>
      </c>
      <c r="H6243" t="str">
        <f>VLOOKUP(G6243,[1]OPERADORES!$A:$B,2,0)</f>
        <v>MIRIÃ LOBATO RODRIGUES</v>
      </c>
      <c r="I6243" t="s">
        <v>21</v>
      </c>
      <c r="J6243" t="s">
        <v>630</v>
      </c>
      <c r="K6243" t="s">
        <v>631</v>
      </c>
      <c r="L6243">
        <v>23076</v>
      </c>
      <c r="M6243" t="s">
        <v>97</v>
      </c>
      <c r="O6243" t="s">
        <v>11</v>
      </c>
      <c r="P6243">
        <v>5403</v>
      </c>
      <c r="Q6243">
        <v>12</v>
      </c>
      <c r="R6243">
        <v>34.89</v>
      </c>
      <c r="S6243">
        <v>418.68</v>
      </c>
      <c r="T6243">
        <v>318.36</v>
      </c>
      <c r="U6243">
        <v>23.96</v>
      </c>
      <c r="V6243" t="str">
        <f>VLOOKUP(L6243,'[2]tabela de preços'!$A:$D,4,0)</f>
        <v>WANDA</v>
      </c>
      <c r="W6243" t="str">
        <f>VLOOKUP(L6243,'[2]tabela de preços'!$A:$F,6,0)</f>
        <v>PRIMER AUTOMOTIVO</v>
      </c>
      <c r="X6243" t="str">
        <f>VLOOKUP(L6243,'[2]tabela de preços'!$A:$G,7,0)</f>
        <v>AUTOMOTIVO</v>
      </c>
    </row>
    <row r="6244" spans="1:24" x14ac:dyDescent="0.3">
      <c r="A6244" t="s">
        <v>626</v>
      </c>
      <c r="B6244" t="s">
        <v>627</v>
      </c>
      <c r="C6244" t="s">
        <v>4095</v>
      </c>
      <c r="D6244" s="1">
        <v>46085</v>
      </c>
      <c r="E6244" t="s">
        <v>4096</v>
      </c>
      <c r="F6244">
        <v>9</v>
      </c>
      <c r="G6244">
        <v>174</v>
      </c>
      <c r="H6244" t="str">
        <f>VLOOKUP(G6244,[1]OPERADORES!$A:$B,2,0)</f>
        <v>MIRIÃ LOBATO RODRIGUES</v>
      </c>
      <c r="I6244" t="s">
        <v>21</v>
      </c>
      <c r="J6244" t="s">
        <v>630</v>
      </c>
      <c r="K6244" t="s">
        <v>631</v>
      </c>
      <c r="L6244">
        <v>23690</v>
      </c>
      <c r="M6244" t="s">
        <v>98</v>
      </c>
      <c r="O6244" t="s">
        <v>11</v>
      </c>
      <c r="P6244">
        <v>5403</v>
      </c>
      <c r="Q6244">
        <v>12</v>
      </c>
      <c r="R6244">
        <v>39.89</v>
      </c>
      <c r="S6244">
        <v>478.68</v>
      </c>
      <c r="T6244">
        <v>379.32</v>
      </c>
      <c r="U6244">
        <v>20.76</v>
      </c>
      <c r="V6244" t="str">
        <f>VLOOKUP(L6244,'[2]tabela de preços'!$A:$D,4,0)</f>
        <v>WANDA</v>
      </c>
      <c r="W6244" t="str">
        <f>VLOOKUP(L6244,'[2]tabela de preços'!$A:$F,6,0)</f>
        <v>VERNIZ AUTOMOTIVO</v>
      </c>
      <c r="X6244" t="str">
        <f>VLOOKUP(L6244,'[2]tabela de preços'!$A:$G,7,0)</f>
        <v>AUTOMOTIVO</v>
      </c>
    </row>
    <row r="6245" spans="1:24" x14ac:dyDescent="0.3">
      <c r="A6245" t="s">
        <v>626</v>
      </c>
      <c r="B6245" t="s">
        <v>627</v>
      </c>
      <c r="C6245" t="s">
        <v>4095</v>
      </c>
      <c r="D6245" s="1">
        <v>46085</v>
      </c>
      <c r="E6245" t="s">
        <v>4096</v>
      </c>
      <c r="F6245">
        <v>9</v>
      </c>
      <c r="G6245">
        <v>174</v>
      </c>
      <c r="H6245" t="str">
        <f>VLOOKUP(G6245,[1]OPERADORES!$A:$B,2,0)</f>
        <v>MIRIÃ LOBATO RODRIGUES</v>
      </c>
      <c r="I6245" t="s">
        <v>21</v>
      </c>
      <c r="J6245" t="s">
        <v>630</v>
      </c>
      <c r="K6245" t="s">
        <v>631</v>
      </c>
      <c r="L6245">
        <v>23602</v>
      </c>
      <c r="M6245" t="s">
        <v>215</v>
      </c>
      <c r="O6245" t="s">
        <v>11</v>
      </c>
      <c r="P6245">
        <v>5403</v>
      </c>
      <c r="Q6245">
        <v>16</v>
      </c>
      <c r="R6245">
        <v>35.89</v>
      </c>
      <c r="S6245">
        <v>574.24</v>
      </c>
      <c r="T6245">
        <v>468</v>
      </c>
      <c r="U6245">
        <v>18.5</v>
      </c>
      <c r="V6245" t="str">
        <f>VLOOKUP(L6245,'[2]tabela de preços'!$A:$D,4,0)</f>
        <v>SHERWIN WILLIAMS</v>
      </c>
      <c r="W6245" t="str">
        <f>VLOOKUP(L6245,'[2]tabela de preços'!$A:$F,6,0)</f>
        <v>VERNIZ AUTOMOTIVO</v>
      </c>
      <c r="X6245" t="str">
        <f>VLOOKUP(L6245,'[2]tabela de preços'!$A:$G,7,0)</f>
        <v>AUTOMOTIVO</v>
      </c>
    </row>
    <row r="6246" spans="1:24" x14ac:dyDescent="0.3">
      <c r="A6246" t="s">
        <v>626</v>
      </c>
      <c r="B6246" t="s">
        <v>627</v>
      </c>
      <c r="C6246" t="s">
        <v>4095</v>
      </c>
      <c r="D6246" s="1">
        <v>46085</v>
      </c>
      <c r="E6246" t="s">
        <v>4096</v>
      </c>
      <c r="F6246">
        <v>9</v>
      </c>
      <c r="G6246">
        <v>174</v>
      </c>
      <c r="H6246" t="str">
        <f>VLOOKUP(G6246,[1]OPERADORES!$A:$B,2,0)</f>
        <v>MIRIÃ LOBATO RODRIGUES</v>
      </c>
      <c r="I6246" t="s">
        <v>21</v>
      </c>
      <c r="J6246" t="s">
        <v>630</v>
      </c>
      <c r="K6246" t="s">
        <v>631</v>
      </c>
      <c r="L6246">
        <v>20375</v>
      </c>
      <c r="M6246" t="s">
        <v>148</v>
      </c>
      <c r="O6246" t="s">
        <v>11</v>
      </c>
      <c r="P6246">
        <v>5403</v>
      </c>
      <c r="Q6246">
        <v>1</v>
      </c>
      <c r="R6246">
        <v>35.69</v>
      </c>
      <c r="S6246">
        <v>35.69</v>
      </c>
      <c r="T6246">
        <v>25.45</v>
      </c>
      <c r="U6246">
        <v>28.69</v>
      </c>
      <c r="V6246" t="str">
        <f>VLOOKUP(L6246,'[2]tabela de preços'!$A:$D,4,0)</f>
        <v>SHERWIN WILLIAMS</v>
      </c>
      <c r="W6246" t="str">
        <f>VLOOKUP(L6246,'[2]tabela de preços'!$A:$F,6,0)</f>
        <v>TINTAS POLIÉSTER</v>
      </c>
      <c r="X6246" t="str">
        <f>VLOOKUP(L6246,'[2]tabela de preços'!$A:$G,7,0)</f>
        <v>AUTOMOTIVO</v>
      </c>
    </row>
    <row r="6247" spans="1:24" x14ac:dyDescent="0.3">
      <c r="A6247" t="s">
        <v>626</v>
      </c>
      <c r="B6247" t="s">
        <v>627</v>
      </c>
      <c r="C6247" t="s">
        <v>4095</v>
      </c>
      <c r="D6247" s="1">
        <v>46085</v>
      </c>
      <c r="E6247" t="s">
        <v>4096</v>
      </c>
      <c r="F6247">
        <v>9</v>
      </c>
      <c r="G6247">
        <v>174</v>
      </c>
      <c r="H6247" t="str">
        <f>VLOOKUP(G6247,[1]OPERADORES!$A:$B,2,0)</f>
        <v>MIRIÃ LOBATO RODRIGUES</v>
      </c>
      <c r="I6247" t="s">
        <v>21</v>
      </c>
      <c r="J6247" t="s">
        <v>630</v>
      </c>
      <c r="K6247" t="s">
        <v>631</v>
      </c>
      <c r="L6247">
        <v>84658</v>
      </c>
      <c r="M6247" t="s">
        <v>100</v>
      </c>
      <c r="O6247" t="s">
        <v>11</v>
      </c>
      <c r="P6247">
        <v>5102</v>
      </c>
      <c r="Q6247">
        <v>6</v>
      </c>
      <c r="R6247">
        <v>40.840000000000003</v>
      </c>
      <c r="S6247">
        <v>245.04</v>
      </c>
      <c r="T6247">
        <v>186</v>
      </c>
      <c r="U6247">
        <v>24.09</v>
      </c>
      <c r="V6247" t="str">
        <f>VLOOKUP(L6247,'[2]tabela de preços'!$A:$D,4,0)</f>
        <v>ANJO</v>
      </c>
      <c r="W6247" t="str">
        <f>VLOOKUP(L6247,'[2]tabela de preços'!$A:$F,6,0)</f>
        <v>MASSA POLIÉSTER</v>
      </c>
      <c r="X6247" t="str">
        <f>VLOOKUP(L6247,'[2]tabela de preços'!$A:$G,7,0)</f>
        <v>AUTOMOTIVO</v>
      </c>
    </row>
    <row r="6248" spans="1:24" x14ac:dyDescent="0.3">
      <c r="A6248" t="s">
        <v>626</v>
      </c>
      <c r="B6248" t="s">
        <v>627</v>
      </c>
      <c r="C6248" t="s">
        <v>4095</v>
      </c>
      <c r="D6248" s="1">
        <v>46085</v>
      </c>
      <c r="E6248" t="s">
        <v>4096</v>
      </c>
      <c r="F6248">
        <v>9</v>
      </c>
      <c r="G6248">
        <v>174</v>
      </c>
      <c r="H6248" t="str">
        <f>VLOOKUP(G6248,[1]OPERADORES!$A:$B,2,0)</f>
        <v>MIRIÃ LOBATO RODRIGUES</v>
      </c>
      <c r="I6248" t="s">
        <v>21</v>
      </c>
      <c r="J6248" t="s">
        <v>630</v>
      </c>
      <c r="K6248" t="s">
        <v>631</v>
      </c>
      <c r="L6248">
        <v>10298</v>
      </c>
      <c r="M6248" t="s">
        <v>85</v>
      </c>
      <c r="O6248" t="s">
        <v>11</v>
      </c>
      <c r="P6248">
        <v>5102</v>
      </c>
      <c r="Q6248">
        <v>20</v>
      </c>
      <c r="R6248">
        <v>54.9</v>
      </c>
      <c r="S6248" s="2">
        <v>1098</v>
      </c>
      <c r="T6248">
        <v>947.6</v>
      </c>
      <c r="U6248">
        <v>13.7</v>
      </c>
      <c r="V6248" t="str">
        <f>VLOOKUP(L6248,'[2]tabela de preços'!$A:$D,4,0)</f>
        <v>ANJO</v>
      </c>
      <c r="W6248" t="str">
        <f>VLOOKUP(L6248,'[2]tabela de preços'!$A:$F,6,0)</f>
        <v>THINNER DE LIMPEZA</v>
      </c>
      <c r="X6248" t="str">
        <f>VLOOKUP(L6248,'[2]tabela de preços'!$A:$G,7,0)</f>
        <v>THINNER</v>
      </c>
    </row>
    <row r="6249" spans="1:24" x14ac:dyDescent="0.3">
      <c r="A6249" t="s">
        <v>626</v>
      </c>
      <c r="B6249" t="s">
        <v>627</v>
      </c>
      <c r="C6249" t="s">
        <v>4095</v>
      </c>
      <c r="D6249" s="1">
        <v>46085</v>
      </c>
      <c r="E6249" t="s">
        <v>4096</v>
      </c>
      <c r="F6249">
        <v>9</v>
      </c>
      <c r="G6249">
        <v>174</v>
      </c>
      <c r="H6249" t="str">
        <f>VLOOKUP(G6249,[1]OPERADORES!$A:$B,2,0)</f>
        <v>MIRIÃ LOBATO RODRIGUES</v>
      </c>
      <c r="I6249" t="s">
        <v>21</v>
      </c>
      <c r="J6249" t="s">
        <v>630</v>
      </c>
      <c r="K6249" t="s">
        <v>631</v>
      </c>
      <c r="L6249">
        <v>20399</v>
      </c>
      <c r="M6249" t="s">
        <v>465</v>
      </c>
      <c r="O6249" t="s">
        <v>11</v>
      </c>
      <c r="P6249">
        <v>5403</v>
      </c>
      <c r="Q6249">
        <v>6</v>
      </c>
      <c r="R6249">
        <v>35.26</v>
      </c>
      <c r="S6249">
        <v>211.56</v>
      </c>
      <c r="T6249">
        <v>160.68</v>
      </c>
      <c r="U6249">
        <v>24.05</v>
      </c>
      <c r="V6249" t="str">
        <f>VLOOKUP(L6249,'[2]tabela de preços'!$A:$D,4,0)</f>
        <v>SHERWIN WILLIAMS</v>
      </c>
      <c r="W6249" t="str">
        <f>VLOOKUP(L6249,'[2]tabela de preços'!$A:$F,6,0)</f>
        <v>VERNIZ AUTOMOTIVO</v>
      </c>
      <c r="X6249" t="str">
        <f>VLOOKUP(L6249,'[2]tabela de preços'!$A:$G,7,0)</f>
        <v>AUTOMOTIVO</v>
      </c>
    </row>
    <row r="6250" spans="1:24" x14ac:dyDescent="0.3">
      <c r="A6250" t="s">
        <v>626</v>
      </c>
      <c r="B6250" t="s">
        <v>627</v>
      </c>
      <c r="C6250" t="s">
        <v>4097</v>
      </c>
      <c r="D6250" s="1">
        <v>46086</v>
      </c>
      <c r="E6250" t="s">
        <v>4098</v>
      </c>
      <c r="F6250">
        <v>9</v>
      </c>
      <c r="G6250">
        <v>174</v>
      </c>
      <c r="H6250" t="str">
        <f>VLOOKUP(G6250,[1]OPERADORES!$A:$B,2,0)</f>
        <v>MIRIÃ LOBATO RODRIGUES</v>
      </c>
      <c r="I6250" t="s">
        <v>21</v>
      </c>
      <c r="J6250" t="s">
        <v>630</v>
      </c>
      <c r="K6250" t="s">
        <v>631</v>
      </c>
      <c r="L6250">
        <v>23580</v>
      </c>
      <c r="M6250" t="s">
        <v>115</v>
      </c>
      <c r="O6250" t="s">
        <v>11</v>
      </c>
      <c r="P6250">
        <v>5102</v>
      </c>
      <c r="Q6250">
        <v>50</v>
      </c>
      <c r="R6250">
        <v>0.48</v>
      </c>
      <c r="S6250">
        <v>24</v>
      </c>
      <c r="T6250">
        <v>18</v>
      </c>
      <c r="U6250">
        <v>25</v>
      </c>
      <c r="V6250" t="str">
        <f>VLOOKUP(L6250,'[2]tabela de preços'!$A:$D,4,0)</f>
        <v>RENOVA COADORES</v>
      </c>
      <c r="W6250" t="str">
        <f>VLOOKUP(L6250,'[2]tabela de preços'!$A:$F,6,0)</f>
        <v>COADORES</v>
      </c>
      <c r="X6250" t="str">
        <f>VLOOKUP(L6250,'[2]tabela de preços'!$A:$G,7,0)</f>
        <v>AUTOMOTIVO</v>
      </c>
    </row>
    <row r="6251" spans="1:24" x14ac:dyDescent="0.3">
      <c r="A6251" t="s">
        <v>626</v>
      </c>
      <c r="B6251" t="s">
        <v>627</v>
      </c>
      <c r="C6251" t="s">
        <v>4097</v>
      </c>
      <c r="D6251" s="1">
        <v>46086</v>
      </c>
      <c r="E6251" t="s">
        <v>4098</v>
      </c>
      <c r="F6251">
        <v>9</v>
      </c>
      <c r="G6251">
        <v>174</v>
      </c>
      <c r="H6251" t="str">
        <f>VLOOKUP(G6251,[1]OPERADORES!$A:$B,2,0)</f>
        <v>MIRIÃ LOBATO RODRIGUES</v>
      </c>
      <c r="I6251" t="s">
        <v>21</v>
      </c>
      <c r="J6251" t="s">
        <v>630</v>
      </c>
      <c r="K6251" t="s">
        <v>631</v>
      </c>
      <c r="L6251">
        <v>10316</v>
      </c>
      <c r="M6251" t="s">
        <v>582</v>
      </c>
      <c r="O6251" t="s">
        <v>11</v>
      </c>
      <c r="P6251">
        <v>5102</v>
      </c>
      <c r="Q6251">
        <v>12</v>
      </c>
      <c r="R6251">
        <v>13.89</v>
      </c>
      <c r="S6251">
        <v>166.68</v>
      </c>
      <c r="T6251">
        <v>139.56</v>
      </c>
      <c r="U6251">
        <v>16.27</v>
      </c>
      <c r="V6251" t="str">
        <f>VLOOKUP(L6251,'[2]tabela de preços'!$A:$D,4,0)</f>
        <v>ANJO</v>
      </c>
      <c r="W6251" t="str">
        <f>VLOOKUP(L6251,'[2]tabela de preços'!$A:$F,6,0)</f>
        <v xml:space="preserve">COLA  PLÁSTICA </v>
      </c>
      <c r="X6251" t="str">
        <f>VLOOKUP(L6251,'[2]tabela de preços'!$A:$G,7,0)</f>
        <v>AUTOMOTIVO</v>
      </c>
    </row>
    <row r="6252" spans="1:24" x14ac:dyDescent="0.3">
      <c r="A6252" t="s">
        <v>626</v>
      </c>
      <c r="B6252" t="s">
        <v>627</v>
      </c>
      <c r="C6252" t="s">
        <v>4097</v>
      </c>
      <c r="D6252" s="1">
        <v>46086</v>
      </c>
      <c r="E6252" t="s">
        <v>4098</v>
      </c>
      <c r="F6252">
        <v>9</v>
      </c>
      <c r="G6252">
        <v>174</v>
      </c>
      <c r="H6252" t="str">
        <f>VLOOKUP(G6252,[1]OPERADORES!$A:$B,2,0)</f>
        <v>MIRIÃ LOBATO RODRIGUES</v>
      </c>
      <c r="I6252" t="s">
        <v>21</v>
      </c>
      <c r="J6252" t="s">
        <v>630</v>
      </c>
      <c r="K6252" t="s">
        <v>631</v>
      </c>
      <c r="L6252">
        <v>5</v>
      </c>
      <c r="M6252" t="s">
        <v>147</v>
      </c>
      <c r="O6252" t="s">
        <v>11</v>
      </c>
      <c r="P6252">
        <v>5102</v>
      </c>
      <c r="Q6252">
        <v>2</v>
      </c>
      <c r="R6252">
        <v>5.15</v>
      </c>
      <c r="S6252">
        <v>10.3</v>
      </c>
      <c r="T6252">
        <v>7.82</v>
      </c>
      <c r="U6252">
        <v>24.08</v>
      </c>
      <c r="V6252" t="str">
        <f>VLOOKUP(L6252,'[2]tabela de preços'!$A:$D,4,0)</f>
        <v>BRILHO ESTOPA</v>
      </c>
      <c r="W6252" t="str">
        <f>VLOOKUP(L6252,'[2]tabela de preços'!$A:$F,6,0)</f>
        <v>ESTOPAS</v>
      </c>
      <c r="X6252" t="str">
        <f>VLOOKUP(L6252,'[2]tabela de preços'!$A:$G,7,0)</f>
        <v>AUTOMOTIVO</v>
      </c>
    </row>
    <row r="6253" spans="1:24" x14ac:dyDescent="0.3">
      <c r="A6253" t="s">
        <v>626</v>
      </c>
      <c r="B6253" t="s">
        <v>627</v>
      </c>
      <c r="C6253" t="s">
        <v>4097</v>
      </c>
      <c r="D6253" s="1">
        <v>46086</v>
      </c>
      <c r="E6253" t="s">
        <v>4098</v>
      </c>
      <c r="F6253">
        <v>9</v>
      </c>
      <c r="G6253">
        <v>174</v>
      </c>
      <c r="H6253" t="str">
        <f>VLOOKUP(G6253,[1]OPERADORES!$A:$B,2,0)</f>
        <v>MIRIÃ LOBATO RODRIGUES</v>
      </c>
      <c r="I6253" t="s">
        <v>21</v>
      </c>
      <c r="J6253" t="s">
        <v>630</v>
      </c>
      <c r="K6253" t="s">
        <v>631</v>
      </c>
      <c r="L6253">
        <v>87043</v>
      </c>
      <c r="M6253" t="s">
        <v>217</v>
      </c>
      <c r="O6253" t="s">
        <v>11</v>
      </c>
      <c r="P6253">
        <v>5102</v>
      </c>
      <c r="Q6253">
        <v>8</v>
      </c>
      <c r="R6253">
        <v>21.95</v>
      </c>
      <c r="S6253">
        <v>175.6</v>
      </c>
      <c r="T6253">
        <v>144.16</v>
      </c>
      <c r="U6253">
        <v>17.899999999999999</v>
      </c>
      <c r="V6253" t="str">
        <f>VLOOKUP(L6253,'[2]tabela de preços'!$A:$D,4,0)</f>
        <v>ROBERLO</v>
      </c>
      <c r="W6253" t="str">
        <f>VLOOKUP(L6253,'[2]tabela de preços'!$A:$F,6,0)</f>
        <v>MASSA POLIÉSTER</v>
      </c>
      <c r="X6253" t="str">
        <f>VLOOKUP(L6253,'[2]tabela de preços'!$A:$G,7,0)</f>
        <v>AUTOMOTIVO</v>
      </c>
    </row>
    <row r="6254" spans="1:24" x14ac:dyDescent="0.3">
      <c r="A6254" t="s">
        <v>626</v>
      </c>
      <c r="B6254" t="s">
        <v>627</v>
      </c>
      <c r="C6254" t="s">
        <v>4097</v>
      </c>
      <c r="D6254" s="1">
        <v>46086</v>
      </c>
      <c r="E6254" t="s">
        <v>4098</v>
      </c>
      <c r="F6254">
        <v>9</v>
      </c>
      <c r="G6254">
        <v>174</v>
      </c>
      <c r="H6254" t="str">
        <f>VLOOKUP(G6254,[1]OPERADORES!$A:$B,2,0)</f>
        <v>MIRIÃ LOBATO RODRIGUES</v>
      </c>
      <c r="I6254" t="s">
        <v>21</v>
      </c>
      <c r="J6254" t="s">
        <v>630</v>
      </c>
      <c r="K6254" t="s">
        <v>631</v>
      </c>
      <c r="L6254">
        <v>23381</v>
      </c>
      <c r="M6254" t="s">
        <v>4099</v>
      </c>
      <c r="O6254" t="s">
        <v>11</v>
      </c>
      <c r="P6254">
        <v>5102</v>
      </c>
      <c r="Q6254">
        <v>10</v>
      </c>
      <c r="R6254">
        <v>6.32</v>
      </c>
      <c r="S6254">
        <v>63.2</v>
      </c>
      <c r="T6254">
        <v>48</v>
      </c>
      <c r="U6254">
        <v>24.05</v>
      </c>
      <c r="V6254" t="str">
        <f>VLOOKUP(L6254,'[2]tabela de preços'!$A:$D,4,0)</f>
        <v>SHERWIN WILLIAMS</v>
      </c>
      <c r="W6254" t="str">
        <f>VLOOKUP(L6254,'[2]tabela de preços'!$A:$F,6,0)</f>
        <v>FLANELAS / PANOS</v>
      </c>
      <c r="X6254" t="str">
        <f>VLOOKUP(L6254,'[2]tabela de preços'!$A:$G,7,0)</f>
        <v>AUTOMOTIVO</v>
      </c>
    </row>
    <row r="6255" spans="1:24" x14ac:dyDescent="0.3">
      <c r="A6255" t="s">
        <v>626</v>
      </c>
      <c r="B6255" t="s">
        <v>627</v>
      </c>
      <c r="C6255" t="s">
        <v>4097</v>
      </c>
      <c r="D6255" s="1">
        <v>46086</v>
      </c>
      <c r="E6255" t="s">
        <v>4098</v>
      </c>
      <c r="F6255">
        <v>9</v>
      </c>
      <c r="G6255">
        <v>174</v>
      </c>
      <c r="H6255" t="str">
        <f>VLOOKUP(G6255,[1]OPERADORES!$A:$B,2,0)</f>
        <v>MIRIÃ LOBATO RODRIGUES</v>
      </c>
      <c r="I6255" t="s">
        <v>21</v>
      </c>
      <c r="J6255" t="s">
        <v>630</v>
      </c>
      <c r="K6255" t="s">
        <v>631</v>
      </c>
      <c r="L6255">
        <v>21067</v>
      </c>
      <c r="M6255" t="s">
        <v>640</v>
      </c>
      <c r="O6255" t="s">
        <v>11</v>
      </c>
      <c r="P6255">
        <v>5102</v>
      </c>
      <c r="Q6255">
        <v>2</v>
      </c>
      <c r="R6255">
        <v>36.07</v>
      </c>
      <c r="S6255">
        <v>72.14</v>
      </c>
      <c r="T6255">
        <v>54.76</v>
      </c>
      <c r="U6255">
        <v>24.09</v>
      </c>
      <c r="V6255" t="str">
        <f>VLOOKUP(L6255,'[2]tabela de preços'!$A:$D,4,0)</f>
        <v>SIKKENS</v>
      </c>
      <c r="W6255" t="str">
        <f>VLOOKUP(L6255,'[2]tabela de preços'!$A:$F,6,0)</f>
        <v>DILUENTE</v>
      </c>
      <c r="X6255" t="str">
        <f>VLOOKUP(L6255,'[2]tabela de preços'!$A:$G,7,0)</f>
        <v>AUTOMOTIVO</v>
      </c>
    </row>
    <row r="6256" spans="1:24" x14ac:dyDescent="0.3">
      <c r="A6256" t="s">
        <v>626</v>
      </c>
      <c r="B6256" t="s">
        <v>627</v>
      </c>
      <c r="C6256" t="s">
        <v>4097</v>
      </c>
      <c r="D6256" s="1">
        <v>46086</v>
      </c>
      <c r="E6256" t="s">
        <v>4098</v>
      </c>
      <c r="F6256">
        <v>9</v>
      </c>
      <c r="G6256">
        <v>174</v>
      </c>
      <c r="H6256" t="str">
        <f>VLOOKUP(G6256,[1]OPERADORES!$A:$B,2,0)</f>
        <v>MIRIÃ LOBATO RODRIGUES</v>
      </c>
      <c r="I6256" t="s">
        <v>21</v>
      </c>
      <c r="J6256" t="s">
        <v>630</v>
      </c>
      <c r="K6256" t="s">
        <v>631</v>
      </c>
      <c r="L6256">
        <v>20212</v>
      </c>
      <c r="M6256" t="s">
        <v>198</v>
      </c>
      <c r="O6256" t="s">
        <v>11</v>
      </c>
      <c r="P6256">
        <v>5403</v>
      </c>
      <c r="Q6256">
        <v>2</v>
      </c>
      <c r="R6256">
        <v>27.69</v>
      </c>
      <c r="S6256">
        <v>55.38</v>
      </c>
      <c r="T6256">
        <v>42.04</v>
      </c>
      <c r="U6256">
        <v>24.09</v>
      </c>
      <c r="V6256" t="str">
        <f>VLOOKUP(L6256,'[2]tabela de preços'!$A:$D,4,0)</f>
        <v>MAXI RUBBER</v>
      </c>
      <c r="W6256" t="str">
        <f>VLOOKUP(L6256,'[2]tabela de preços'!$A:$F,6,0)</f>
        <v>SELADORA P/ PLASTICO</v>
      </c>
      <c r="X6256" t="str">
        <f>VLOOKUP(L6256,'[2]tabela de preços'!$A:$G,7,0)</f>
        <v>AUTOMOTIVO</v>
      </c>
    </row>
    <row r="6257" spans="1:24" x14ac:dyDescent="0.3">
      <c r="A6257" t="s">
        <v>626</v>
      </c>
      <c r="B6257" t="s">
        <v>627</v>
      </c>
      <c r="C6257" t="s">
        <v>4097</v>
      </c>
      <c r="D6257" s="1">
        <v>46086</v>
      </c>
      <c r="E6257" t="s">
        <v>4098</v>
      </c>
      <c r="F6257">
        <v>9</v>
      </c>
      <c r="G6257">
        <v>174</v>
      </c>
      <c r="H6257" t="str">
        <f>VLOOKUP(G6257,[1]OPERADORES!$A:$B,2,0)</f>
        <v>MIRIÃ LOBATO RODRIGUES</v>
      </c>
      <c r="I6257" t="s">
        <v>21</v>
      </c>
      <c r="J6257" t="s">
        <v>630</v>
      </c>
      <c r="K6257" t="s">
        <v>631</v>
      </c>
      <c r="L6257">
        <v>9997</v>
      </c>
      <c r="M6257" t="s">
        <v>2487</v>
      </c>
      <c r="O6257" t="s">
        <v>11</v>
      </c>
      <c r="P6257">
        <v>5102</v>
      </c>
      <c r="Q6257">
        <v>1</v>
      </c>
      <c r="R6257">
        <v>41.04</v>
      </c>
      <c r="S6257">
        <v>41.04</v>
      </c>
      <c r="T6257">
        <v>31.15</v>
      </c>
      <c r="U6257">
        <v>24.1</v>
      </c>
      <c r="V6257" t="str">
        <f>VLOOKUP(L6257,'[2]tabela de preços'!$A:$D,4,0)</f>
        <v>SIKKENS</v>
      </c>
      <c r="W6257" t="str">
        <f>VLOOKUP(L6257,'[2]tabela de preços'!$A:$F,6,0)</f>
        <v>DILUENTE</v>
      </c>
      <c r="X6257" t="str">
        <f>VLOOKUP(L6257,'[2]tabela de preços'!$A:$G,7,0)</f>
        <v>AUTOMOTIVO</v>
      </c>
    </row>
    <row r="6258" spans="1:24" x14ac:dyDescent="0.3">
      <c r="A6258" t="s">
        <v>626</v>
      </c>
      <c r="B6258" t="s">
        <v>627</v>
      </c>
      <c r="C6258" t="s">
        <v>4097</v>
      </c>
      <c r="D6258" s="1">
        <v>46086</v>
      </c>
      <c r="E6258" t="s">
        <v>4098</v>
      </c>
      <c r="F6258">
        <v>9</v>
      </c>
      <c r="G6258">
        <v>174</v>
      </c>
      <c r="H6258" t="str">
        <f>VLOOKUP(G6258,[1]OPERADORES!$A:$B,2,0)</f>
        <v>MIRIÃ LOBATO RODRIGUES</v>
      </c>
      <c r="I6258" t="s">
        <v>21</v>
      </c>
      <c r="J6258" t="s">
        <v>630</v>
      </c>
      <c r="K6258" t="s">
        <v>631</v>
      </c>
      <c r="L6258">
        <v>21321</v>
      </c>
      <c r="M6258" t="s">
        <v>272</v>
      </c>
      <c r="O6258" t="s">
        <v>11</v>
      </c>
      <c r="P6258">
        <v>5102</v>
      </c>
      <c r="Q6258">
        <v>1</v>
      </c>
      <c r="R6258">
        <v>20.239999999999998</v>
      </c>
      <c r="S6258">
        <v>20.239999999999998</v>
      </c>
      <c r="T6258">
        <v>15.36</v>
      </c>
      <c r="U6258">
        <v>24.11</v>
      </c>
      <c r="V6258" t="str">
        <f>VLOOKUP(L6258,'[2]tabela de preços'!$A:$D,4,0)</f>
        <v>AUTO AMERICA</v>
      </c>
      <c r="W6258" t="str">
        <f>VLOOKUP(L6258,'[2]tabela de preços'!$A:$F,6,0)</f>
        <v>CERA  / LIMPEZA /  POLIMENTO VEICULAR</v>
      </c>
      <c r="X6258" t="str">
        <f>VLOOKUP(L6258,'[2]tabela de preços'!$A:$G,7,0)</f>
        <v>AUTOMOTIVO</v>
      </c>
    </row>
    <row r="6259" spans="1:24" x14ac:dyDescent="0.3">
      <c r="A6259" t="s">
        <v>626</v>
      </c>
      <c r="B6259" t="s">
        <v>627</v>
      </c>
      <c r="C6259" t="s">
        <v>4100</v>
      </c>
      <c r="D6259" s="1">
        <v>46086</v>
      </c>
      <c r="E6259" t="s">
        <v>4101</v>
      </c>
      <c r="F6259">
        <v>9</v>
      </c>
      <c r="G6259">
        <v>174</v>
      </c>
      <c r="H6259" t="str">
        <f>VLOOKUP(G6259,[1]OPERADORES!$A:$B,2,0)</f>
        <v>MIRIÃ LOBATO RODRIGUES</v>
      </c>
      <c r="I6259" t="s">
        <v>21</v>
      </c>
      <c r="J6259" t="s">
        <v>630</v>
      </c>
      <c r="K6259" t="s">
        <v>631</v>
      </c>
      <c r="L6259">
        <v>20318</v>
      </c>
      <c r="M6259" t="s">
        <v>136</v>
      </c>
      <c r="O6259" t="s">
        <v>11</v>
      </c>
      <c r="P6259">
        <v>5403</v>
      </c>
      <c r="Q6259">
        <v>2</v>
      </c>
      <c r="R6259">
        <v>33.94</v>
      </c>
      <c r="S6259">
        <v>67.88</v>
      </c>
      <c r="T6259">
        <v>48.4</v>
      </c>
      <c r="U6259">
        <v>28.7</v>
      </c>
      <c r="V6259" t="str">
        <f>VLOOKUP(L6259,'[2]tabela de preços'!$A:$D,4,0)</f>
        <v>SHERWIN WILLIAMS</v>
      </c>
      <c r="W6259" t="str">
        <f>VLOOKUP(L6259,'[2]tabela de preços'!$A:$F,6,0)</f>
        <v>TINTAS POLIÉSTER</v>
      </c>
      <c r="X6259" t="str">
        <f>VLOOKUP(L6259,'[2]tabela de preços'!$A:$G,7,0)</f>
        <v>AUTOMOTIVO</v>
      </c>
    </row>
    <row r="6260" spans="1:24" x14ac:dyDescent="0.3">
      <c r="A6260" t="s">
        <v>626</v>
      </c>
      <c r="B6260" t="s">
        <v>627</v>
      </c>
      <c r="C6260" t="s">
        <v>4102</v>
      </c>
      <c r="D6260" s="1">
        <v>46087</v>
      </c>
      <c r="E6260" t="s">
        <v>4103</v>
      </c>
      <c r="F6260">
        <v>9</v>
      </c>
      <c r="G6260">
        <v>174</v>
      </c>
      <c r="H6260" t="str">
        <f>VLOOKUP(G6260,[1]OPERADORES!$A:$B,2,0)</f>
        <v>MIRIÃ LOBATO RODRIGUES</v>
      </c>
      <c r="I6260" t="s">
        <v>21</v>
      </c>
      <c r="J6260" t="s">
        <v>630</v>
      </c>
      <c r="K6260" t="s">
        <v>631</v>
      </c>
      <c r="L6260">
        <v>5</v>
      </c>
      <c r="M6260" t="s">
        <v>147</v>
      </c>
      <c r="O6260" t="s">
        <v>11</v>
      </c>
      <c r="P6260">
        <v>5102</v>
      </c>
      <c r="Q6260">
        <v>5</v>
      </c>
      <c r="R6260">
        <v>5.15</v>
      </c>
      <c r="S6260">
        <v>25.75</v>
      </c>
      <c r="T6260">
        <v>19.55</v>
      </c>
      <c r="U6260">
        <v>24.08</v>
      </c>
      <c r="V6260" t="str">
        <f>VLOOKUP(L6260,'[2]tabela de preços'!$A:$D,4,0)</f>
        <v>BRILHO ESTOPA</v>
      </c>
      <c r="W6260" t="str">
        <f>VLOOKUP(L6260,'[2]tabela de preços'!$A:$F,6,0)</f>
        <v>ESTOPAS</v>
      </c>
      <c r="X6260" t="str">
        <f>VLOOKUP(L6260,'[2]tabela de preços'!$A:$G,7,0)</f>
        <v>AUTOMOTIVO</v>
      </c>
    </row>
    <row r="6261" spans="1:24" x14ac:dyDescent="0.3">
      <c r="A6261" t="s">
        <v>626</v>
      </c>
      <c r="B6261" t="s">
        <v>627</v>
      </c>
      <c r="C6261" t="s">
        <v>4102</v>
      </c>
      <c r="D6261" s="1">
        <v>46087</v>
      </c>
      <c r="E6261" t="s">
        <v>4103</v>
      </c>
      <c r="F6261">
        <v>9</v>
      </c>
      <c r="G6261">
        <v>174</v>
      </c>
      <c r="H6261" t="str">
        <f>VLOOKUP(G6261,[1]OPERADORES!$A:$B,2,0)</f>
        <v>MIRIÃ LOBATO RODRIGUES</v>
      </c>
      <c r="I6261" t="s">
        <v>21</v>
      </c>
      <c r="J6261" t="s">
        <v>630</v>
      </c>
      <c r="K6261" t="s">
        <v>631</v>
      </c>
      <c r="L6261">
        <v>20431</v>
      </c>
      <c r="M6261" t="s">
        <v>202</v>
      </c>
      <c r="O6261" t="s">
        <v>11</v>
      </c>
      <c r="P6261">
        <v>5403</v>
      </c>
      <c r="Q6261">
        <v>18</v>
      </c>
      <c r="R6261">
        <v>36.89</v>
      </c>
      <c r="S6261">
        <v>664.02</v>
      </c>
      <c r="T6261">
        <v>544.67999999999995</v>
      </c>
      <c r="U6261">
        <v>17.97</v>
      </c>
      <c r="V6261" t="str">
        <f>VLOOKUP(L6261,'[2]tabela de preços'!$A:$D,4,0)</f>
        <v>SHERWIN WILLIAMS</v>
      </c>
      <c r="W6261" t="str">
        <f>VLOOKUP(L6261,'[2]tabela de preços'!$A:$F,6,0)</f>
        <v>VERNIZ AUTOMOTIVO</v>
      </c>
      <c r="X6261" t="str">
        <f>VLOOKUP(L6261,'[2]tabela de preços'!$A:$G,7,0)</f>
        <v>AUTOMOTIVO</v>
      </c>
    </row>
    <row r="6262" spans="1:24" x14ac:dyDescent="0.3">
      <c r="A6262" t="s">
        <v>626</v>
      </c>
      <c r="B6262" t="s">
        <v>627</v>
      </c>
      <c r="C6262" t="s">
        <v>4102</v>
      </c>
      <c r="D6262" s="1">
        <v>46087</v>
      </c>
      <c r="E6262" t="s">
        <v>4103</v>
      </c>
      <c r="F6262">
        <v>9</v>
      </c>
      <c r="G6262">
        <v>174</v>
      </c>
      <c r="H6262" t="str">
        <f>VLOOKUP(G6262,[1]OPERADORES!$A:$B,2,0)</f>
        <v>MIRIÃ LOBATO RODRIGUES</v>
      </c>
      <c r="I6262" t="s">
        <v>21</v>
      </c>
      <c r="J6262" t="s">
        <v>630</v>
      </c>
      <c r="K6262" t="s">
        <v>631</v>
      </c>
      <c r="L6262">
        <v>87043</v>
      </c>
      <c r="M6262" t="s">
        <v>217</v>
      </c>
      <c r="O6262" t="s">
        <v>11</v>
      </c>
      <c r="P6262">
        <v>5102</v>
      </c>
      <c r="Q6262">
        <v>8</v>
      </c>
      <c r="R6262">
        <v>21.95</v>
      </c>
      <c r="S6262">
        <v>175.6</v>
      </c>
      <c r="T6262">
        <v>144.16</v>
      </c>
      <c r="U6262">
        <v>17.899999999999999</v>
      </c>
      <c r="V6262" t="str">
        <f>VLOOKUP(L6262,'[2]tabela de preços'!$A:$D,4,0)</f>
        <v>ROBERLO</v>
      </c>
      <c r="W6262" t="str">
        <f>VLOOKUP(L6262,'[2]tabela de preços'!$A:$F,6,0)</f>
        <v>MASSA POLIÉSTER</v>
      </c>
      <c r="X6262" t="str">
        <f>VLOOKUP(L6262,'[2]tabela de preços'!$A:$G,7,0)</f>
        <v>AUTOMOTIVO</v>
      </c>
    </row>
    <row r="6263" spans="1:24" x14ac:dyDescent="0.3">
      <c r="A6263" t="s">
        <v>626</v>
      </c>
      <c r="B6263" t="s">
        <v>627</v>
      </c>
      <c r="C6263" t="s">
        <v>4102</v>
      </c>
      <c r="D6263" s="1">
        <v>46087</v>
      </c>
      <c r="E6263" t="s">
        <v>4103</v>
      </c>
      <c r="F6263">
        <v>9</v>
      </c>
      <c r="G6263">
        <v>174</v>
      </c>
      <c r="H6263" t="str">
        <f>VLOOKUP(G6263,[1]OPERADORES!$A:$B,2,0)</f>
        <v>MIRIÃ LOBATO RODRIGUES</v>
      </c>
      <c r="I6263" t="s">
        <v>21</v>
      </c>
      <c r="J6263" t="s">
        <v>630</v>
      </c>
      <c r="K6263" t="s">
        <v>631</v>
      </c>
      <c r="L6263">
        <v>20414</v>
      </c>
      <c r="M6263" t="s">
        <v>112</v>
      </c>
      <c r="O6263" t="s">
        <v>11</v>
      </c>
      <c r="P6263">
        <v>5102</v>
      </c>
      <c r="Q6263">
        <v>20</v>
      </c>
      <c r="R6263">
        <v>21.89</v>
      </c>
      <c r="S6263">
        <v>437.8</v>
      </c>
      <c r="T6263">
        <v>360</v>
      </c>
      <c r="U6263">
        <v>17.77</v>
      </c>
      <c r="V6263" t="str">
        <f>VLOOKUP(L6263,'[2]tabela de preços'!$A:$D,4,0)</f>
        <v>SHERWIN WILLIAMS</v>
      </c>
      <c r="W6263" t="str">
        <f>VLOOKUP(L6263,'[2]tabela de preços'!$A:$F,6,0)</f>
        <v>DILUENTE</v>
      </c>
      <c r="X6263" t="str">
        <f>VLOOKUP(L6263,'[2]tabela de preços'!$A:$G,7,0)</f>
        <v>AUTOMOTIVO</v>
      </c>
    </row>
    <row r="6264" spans="1:24" x14ac:dyDescent="0.3">
      <c r="A6264" t="s">
        <v>626</v>
      </c>
      <c r="B6264" t="s">
        <v>627</v>
      </c>
      <c r="C6264" t="s">
        <v>4102</v>
      </c>
      <c r="D6264" s="1">
        <v>46087</v>
      </c>
      <c r="E6264" t="s">
        <v>4103</v>
      </c>
      <c r="F6264">
        <v>9</v>
      </c>
      <c r="G6264">
        <v>174</v>
      </c>
      <c r="H6264" t="str">
        <f>VLOOKUP(G6264,[1]OPERADORES!$A:$B,2,0)</f>
        <v>MIRIÃ LOBATO RODRIGUES</v>
      </c>
      <c r="I6264" t="s">
        <v>21</v>
      </c>
      <c r="J6264" t="s">
        <v>630</v>
      </c>
      <c r="K6264" t="s">
        <v>631</v>
      </c>
      <c r="L6264">
        <v>21321</v>
      </c>
      <c r="M6264" t="s">
        <v>272</v>
      </c>
      <c r="O6264" t="s">
        <v>11</v>
      </c>
      <c r="P6264">
        <v>5102</v>
      </c>
      <c r="Q6264">
        <v>1</v>
      </c>
      <c r="R6264">
        <v>20.239999999999998</v>
      </c>
      <c r="S6264">
        <v>20.239999999999998</v>
      </c>
      <c r="T6264">
        <v>15.36</v>
      </c>
      <c r="U6264">
        <v>24.11</v>
      </c>
      <c r="V6264" t="str">
        <f>VLOOKUP(L6264,'[2]tabela de preços'!$A:$D,4,0)</f>
        <v>AUTO AMERICA</v>
      </c>
      <c r="W6264" t="str">
        <f>VLOOKUP(L6264,'[2]tabela de preços'!$A:$F,6,0)</f>
        <v>CERA  / LIMPEZA /  POLIMENTO VEICULAR</v>
      </c>
      <c r="X6264" t="str">
        <f>VLOOKUP(L6264,'[2]tabela de preços'!$A:$G,7,0)</f>
        <v>AUTOMOTIVO</v>
      </c>
    </row>
    <row r="6265" spans="1:24" x14ac:dyDescent="0.3">
      <c r="A6265" t="s">
        <v>626</v>
      </c>
      <c r="B6265" t="s">
        <v>627</v>
      </c>
      <c r="C6265" t="s">
        <v>4102</v>
      </c>
      <c r="D6265" s="1">
        <v>46087</v>
      </c>
      <c r="E6265" t="s">
        <v>4103</v>
      </c>
      <c r="F6265">
        <v>9</v>
      </c>
      <c r="G6265">
        <v>174</v>
      </c>
      <c r="H6265" t="str">
        <f>VLOOKUP(G6265,[1]OPERADORES!$A:$B,2,0)</f>
        <v>MIRIÃ LOBATO RODRIGUES</v>
      </c>
      <c r="I6265" t="s">
        <v>21</v>
      </c>
      <c r="J6265" t="s">
        <v>630</v>
      </c>
      <c r="K6265" t="s">
        <v>631</v>
      </c>
      <c r="L6265">
        <v>21065</v>
      </c>
      <c r="M6265" t="s">
        <v>3351</v>
      </c>
      <c r="O6265" t="s">
        <v>11</v>
      </c>
      <c r="P6265">
        <v>5403</v>
      </c>
      <c r="Q6265">
        <v>1</v>
      </c>
      <c r="R6265">
        <v>44.46</v>
      </c>
      <c r="S6265">
        <v>44.46</v>
      </c>
      <c r="T6265">
        <v>33.74</v>
      </c>
      <c r="U6265">
        <v>24.11</v>
      </c>
      <c r="V6265" t="str">
        <f>VLOOKUP(L6265,'[2]tabela de preços'!$A:$D,4,0)</f>
        <v>WANDA</v>
      </c>
      <c r="W6265" t="str">
        <f>VLOOKUP(L6265,'[2]tabela de preços'!$A:$F,6,0)</f>
        <v>PRIMER AUTOMOTIVO</v>
      </c>
      <c r="X6265" t="str">
        <f>VLOOKUP(L6265,'[2]tabela de preços'!$A:$G,7,0)</f>
        <v>AUTOMOTIVO</v>
      </c>
    </row>
    <row r="6266" spans="1:24" x14ac:dyDescent="0.3">
      <c r="A6266" t="s">
        <v>626</v>
      </c>
      <c r="B6266" t="s">
        <v>627</v>
      </c>
      <c r="C6266" t="s">
        <v>4104</v>
      </c>
      <c r="D6266" s="1">
        <v>46087</v>
      </c>
      <c r="E6266" t="s">
        <v>4105</v>
      </c>
      <c r="F6266">
        <v>9</v>
      </c>
      <c r="G6266">
        <v>174</v>
      </c>
      <c r="H6266" t="str">
        <f>VLOOKUP(G6266,[1]OPERADORES!$A:$B,2,0)</f>
        <v>MIRIÃ LOBATO RODRIGUES</v>
      </c>
      <c r="I6266" t="s">
        <v>21</v>
      </c>
      <c r="J6266" t="s">
        <v>630</v>
      </c>
      <c r="K6266" t="s">
        <v>631</v>
      </c>
      <c r="L6266">
        <v>20318</v>
      </c>
      <c r="M6266" t="s">
        <v>136</v>
      </c>
      <c r="O6266" t="s">
        <v>11</v>
      </c>
      <c r="P6266">
        <v>5403</v>
      </c>
      <c r="Q6266">
        <v>1</v>
      </c>
      <c r="R6266">
        <v>33.94</v>
      </c>
      <c r="S6266">
        <v>33.94</v>
      </c>
      <c r="T6266">
        <v>24.2</v>
      </c>
      <c r="U6266">
        <v>28.7</v>
      </c>
      <c r="V6266" t="str">
        <f>VLOOKUP(L6266,'[2]tabela de preços'!$A:$D,4,0)</f>
        <v>SHERWIN WILLIAMS</v>
      </c>
      <c r="W6266" t="str">
        <f>VLOOKUP(L6266,'[2]tabela de preços'!$A:$F,6,0)</f>
        <v>TINTAS POLIÉSTER</v>
      </c>
      <c r="X6266" t="str">
        <f>VLOOKUP(L6266,'[2]tabela de preços'!$A:$G,7,0)</f>
        <v>AUTOMOTIVO</v>
      </c>
    </row>
    <row r="6267" spans="1:24" x14ac:dyDescent="0.3">
      <c r="A6267" t="s">
        <v>626</v>
      </c>
      <c r="B6267" t="s">
        <v>627</v>
      </c>
      <c r="C6267" t="s">
        <v>4104</v>
      </c>
      <c r="D6267" s="1">
        <v>46087</v>
      </c>
      <c r="E6267" t="s">
        <v>4105</v>
      </c>
      <c r="F6267">
        <v>9</v>
      </c>
      <c r="G6267">
        <v>174</v>
      </c>
      <c r="H6267" t="str">
        <f>VLOOKUP(G6267,[1]OPERADORES!$A:$B,2,0)</f>
        <v>MIRIÃ LOBATO RODRIGUES</v>
      </c>
      <c r="I6267" t="s">
        <v>21</v>
      </c>
      <c r="J6267" t="s">
        <v>630</v>
      </c>
      <c r="K6267" t="s">
        <v>631</v>
      </c>
      <c r="L6267">
        <v>20325</v>
      </c>
      <c r="M6267" t="s">
        <v>150</v>
      </c>
      <c r="O6267" t="s">
        <v>11</v>
      </c>
      <c r="P6267">
        <v>5403</v>
      </c>
      <c r="Q6267">
        <v>2</v>
      </c>
      <c r="R6267">
        <v>32.299999999999997</v>
      </c>
      <c r="S6267">
        <v>64.599999999999994</v>
      </c>
      <c r="T6267">
        <v>46.06</v>
      </c>
      <c r="U6267">
        <v>28.7</v>
      </c>
      <c r="V6267" t="str">
        <f>VLOOKUP(L6267,'[2]tabela de preços'!$A:$D,4,0)</f>
        <v>SHERWIN WILLIAMS</v>
      </c>
      <c r="W6267" t="str">
        <f>VLOOKUP(L6267,'[2]tabela de preços'!$A:$F,6,0)</f>
        <v>TINTAS POLIÉSTER</v>
      </c>
      <c r="X6267" t="str">
        <f>VLOOKUP(L6267,'[2]tabela de preços'!$A:$G,7,0)</f>
        <v>AUTOMOTIVO</v>
      </c>
    </row>
    <row r="6268" spans="1:24" x14ac:dyDescent="0.3">
      <c r="A6268" t="s">
        <v>626</v>
      </c>
      <c r="B6268" t="s">
        <v>627</v>
      </c>
      <c r="C6268" t="s">
        <v>4104</v>
      </c>
      <c r="D6268" s="1">
        <v>46087</v>
      </c>
      <c r="E6268" t="s">
        <v>4105</v>
      </c>
      <c r="F6268">
        <v>9</v>
      </c>
      <c r="G6268">
        <v>174</v>
      </c>
      <c r="H6268" t="str">
        <f>VLOOKUP(G6268,[1]OPERADORES!$A:$B,2,0)</f>
        <v>MIRIÃ LOBATO RODRIGUES</v>
      </c>
      <c r="I6268" t="s">
        <v>21</v>
      </c>
      <c r="J6268" t="s">
        <v>630</v>
      </c>
      <c r="K6268" t="s">
        <v>631</v>
      </c>
      <c r="L6268">
        <v>10296</v>
      </c>
      <c r="M6268" t="s">
        <v>334</v>
      </c>
      <c r="O6268" t="s">
        <v>11</v>
      </c>
      <c r="P6268">
        <v>5102</v>
      </c>
      <c r="Q6268">
        <v>12</v>
      </c>
      <c r="R6268">
        <v>17.02</v>
      </c>
      <c r="S6268">
        <v>204.24</v>
      </c>
      <c r="T6268">
        <v>150.84</v>
      </c>
      <c r="U6268">
        <v>26.15</v>
      </c>
      <c r="V6268" t="str">
        <f>VLOOKUP(L6268,'[2]tabela de preços'!$A:$D,4,0)</f>
        <v>ANJO</v>
      </c>
      <c r="W6268" t="str">
        <f>VLOOKUP(L6268,'[2]tabela de preços'!$A:$F,6,0)</f>
        <v>DESENGRAXANTE</v>
      </c>
      <c r="X6268" t="str">
        <f>VLOOKUP(L6268,'[2]tabela de preços'!$A:$G,7,0)</f>
        <v>AUTOMOTIVO</v>
      </c>
    </row>
    <row r="6269" spans="1:24" x14ac:dyDescent="0.3">
      <c r="A6269" t="s">
        <v>626</v>
      </c>
      <c r="B6269" t="s">
        <v>627</v>
      </c>
      <c r="C6269" t="s">
        <v>4365</v>
      </c>
      <c r="D6269" s="1">
        <v>46091</v>
      </c>
      <c r="E6269" t="s">
        <v>4366</v>
      </c>
      <c r="F6269">
        <v>9</v>
      </c>
      <c r="G6269">
        <v>174</v>
      </c>
      <c r="H6269" t="str">
        <f>VLOOKUP(G6269,[1]OPERADORES!$A:$B,2,0)</f>
        <v>MIRIÃ LOBATO RODRIGUES</v>
      </c>
      <c r="I6269" t="s">
        <v>21</v>
      </c>
      <c r="J6269" t="s">
        <v>630</v>
      </c>
      <c r="K6269" t="s">
        <v>631</v>
      </c>
      <c r="L6269">
        <v>23378</v>
      </c>
      <c r="M6269" t="s">
        <v>4367</v>
      </c>
      <c r="O6269" t="s">
        <v>11</v>
      </c>
      <c r="P6269">
        <v>5403</v>
      </c>
      <c r="Q6269">
        <v>2</v>
      </c>
      <c r="R6269">
        <v>34.299999999999997</v>
      </c>
      <c r="S6269">
        <v>68.599999999999994</v>
      </c>
      <c r="T6269">
        <v>52.06</v>
      </c>
      <c r="U6269">
        <v>24.11</v>
      </c>
      <c r="V6269" t="str">
        <f>VLOOKUP(L6269,'[2]tabela de preços'!$A:$D,4,0)</f>
        <v>WANDA</v>
      </c>
      <c r="W6269" t="str">
        <f>VLOOKUP(L6269,'[2]tabela de preços'!$A:$F,6,0)</f>
        <v>TINTAS POLIÉSTER</v>
      </c>
      <c r="X6269" t="str">
        <f>VLOOKUP(L6269,'[2]tabela de preços'!$A:$G,7,0)</f>
        <v>AUTOMOTIVO</v>
      </c>
    </row>
    <row r="6270" spans="1:24" x14ac:dyDescent="0.3">
      <c r="A6270" t="s">
        <v>626</v>
      </c>
      <c r="B6270" t="s">
        <v>627</v>
      </c>
      <c r="C6270" t="s">
        <v>4365</v>
      </c>
      <c r="D6270" s="1">
        <v>46091</v>
      </c>
      <c r="E6270" t="s">
        <v>4366</v>
      </c>
      <c r="F6270">
        <v>9</v>
      </c>
      <c r="G6270">
        <v>174</v>
      </c>
      <c r="H6270" t="str">
        <f>VLOOKUP(G6270,[1]OPERADORES!$A:$B,2,0)</f>
        <v>MIRIÃ LOBATO RODRIGUES</v>
      </c>
      <c r="I6270" t="s">
        <v>21</v>
      </c>
      <c r="J6270" t="s">
        <v>630</v>
      </c>
      <c r="K6270" t="s">
        <v>631</v>
      </c>
      <c r="L6270">
        <v>24248</v>
      </c>
      <c r="M6270" t="s">
        <v>107</v>
      </c>
      <c r="O6270" t="s">
        <v>11</v>
      </c>
      <c r="P6270">
        <v>5102</v>
      </c>
      <c r="Q6270">
        <v>12</v>
      </c>
      <c r="R6270">
        <v>7.9</v>
      </c>
      <c r="S6270">
        <v>94.8</v>
      </c>
      <c r="T6270">
        <v>78</v>
      </c>
      <c r="U6270">
        <v>17.72</v>
      </c>
      <c r="V6270" t="str">
        <f>VLOOKUP(L6270,'[2]tabela de preços'!$A:$D,4,0)</f>
        <v>SHERWIN WILLIAMS</v>
      </c>
      <c r="W6270" t="str">
        <f>VLOOKUP(L6270,'[2]tabela de preços'!$A:$F,6,0)</f>
        <v>PRIMER AUTOMOTIVO</v>
      </c>
      <c r="X6270" t="str">
        <f>VLOOKUP(L6270,'[2]tabela de preços'!$A:$G,7,0)</f>
        <v>AUTOMOTIVO</v>
      </c>
    </row>
    <row r="6271" spans="1:24" x14ac:dyDescent="0.3">
      <c r="A6271" t="s">
        <v>626</v>
      </c>
      <c r="B6271" t="s">
        <v>627</v>
      </c>
      <c r="C6271" t="s">
        <v>4365</v>
      </c>
      <c r="D6271" s="1">
        <v>46091</v>
      </c>
      <c r="E6271" t="s">
        <v>4366</v>
      </c>
      <c r="F6271">
        <v>9</v>
      </c>
      <c r="G6271">
        <v>174</v>
      </c>
      <c r="H6271" t="str">
        <f>VLOOKUP(G6271,[1]OPERADORES!$A:$B,2,0)</f>
        <v>MIRIÃ LOBATO RODRIGUES</v>
      </c>
      <c r="I6271" t="s">
        <v>21</v>
      </c>
      <c r="J6271" t="s">
        <v>630</v>
      </c>
      <c r="K6271" t="s">
        <v>631</v>
      </c>
      <c r="L6271">
        <v>23364</v>
      </c>
      <c r="M6271" t="s">
        <v>3548</v>
      </c>
      <c r="O6271" t="s">
        <v>11</v>
      </c>
      <c r="P6271">
        <v>5102</v>
      </c>
      <c r="Q6271">
        <v>20</v>
      </c>
      <c r="R6271">
        <v>6.19</v>
      </c>
      <c r="S6271">
        <v>123.8</v>
      </c>
      <c r="T6271">
        <v>98.2</v>
      </c>
      <c r="U6271">
        <v>20.68</v>
      </c>
      <c r="V6271" t="str">
        <f>VLOOKUP(L6271,'[2]tabela de preços'!$A:$D,4,0)</f>
        <v>AUTO AMERICA</v>
      </c>
      <c r="W6271" t="str">
        <f>VLOOKUP(L6271,'[2]tabela de preços'!$A:$F,6,0)</f>
        <v>FLANELAS / PANOS</v>
      </c>
      <c r="X6271" t="str">
        <f>VLOOKUP(L6271,'[2]tabela de preços'!$A:$G,7,0)</f>
        <v>AUTOMOTIVO</v>
      </c>
    </row>
    <row r="6272" spans="1:24" x14ac:dyDescent="0.3">
      <c r="A6272" t="s">
        <v>626</v>
      </c>
      <c r="B6272" t="s">
        <v>627</v>
      </c>
      <c r="C6272" t="s">
        <v>4365</v>
      </c>
      <c r="D6272" s="1">
        <v>46091</v>
      </c>
      <c r="E6272" t="s">
        <v>4366</v>
      </c>
      <c r="F6272">
        <v>9</v>
      </c>
      <c r="G6272">
        <v>174</v>
      </c>
      <c r="H6272" t="str">
        <f>VLOOKUP(G6272,[1]OPERADORES!$A:$B,2,0)</f>
        <v>MIRIÃ LOBATO RODRIGUES</v>
      </c>
      <c r="I6272" t="s">
        <v>21</v>
      </c>
      <c r="J6272" t="s">
        <v>630</v>
      </c>
      <c r="K6272" t="s">
        <v>631</v>
      </c>
      <c r="L6272">
        <v>20318</v>
      </c>
      <c r="M6272" t="s">
        <v>136</v>
      </c>
      <c r="O6272" t="s">
        <v>11</v>
      </c>
      <c r="P6272">
        <v>5403</v>
      </c>
      <c r="Q6272">
        <v>2</v>
      </c>
      <c r="R6272">
        <v>33.94</v>
      </c>
      <c r="S6272">
        <v>67.88</v>
      </c>
      <c r="T6272">
        <v>48.4</v>
      </c>
      <c r="U6272">
        <v>28.7</v>
      </c>
      <c r="V6272" t="str">
        <f>VLOOKUP(L6272,'[2]tabela de preços'!$A:$D,4,0)</f>
        <v>SHERWIN WILLIAMS</v>
      </c>
      <c r="W6272" t="str">
        <f>VLOOKUP(L6272,'[2]tabela de preços'!$A:$F,6,0)</f>
        <v>TINTAS POLIÉSTER</v>
      </c>
      <c r="X6272" t="str">
        <f>VLOOKUP(L6272,'[2]tabela de preços'!$A:$G,7,0)</f>
        <v>AUTOMOTIVO</v>
      </c>
    </row>
    <row r="6273" spans="1:24" x14ac:dyDescent="0.3">
      <c r="A6273" t="s">
        <v>626</v>
      </c>
      <c r="B6273" t="s">
        <v>627</v>
      </c>
      <c r="C6273" t="s">
        <v>4365</v>
      </c>
      <c r="D6273" s="1">
        <v>46091</v>
      </c>
      <c r="E6273" t="s">
        <v>4366</v>
      </c>
      <c r="F6273">
        <v>9</v>
      </c>
      <c r="G6273">
        <v>174</v>
      </c>
      <c r="H6273" t="str">
        <f>VLOOKUP(G6273,[1]OPERADORES!$A:$B,2,0)</f>
        <v>MIRIÃ LOBATO RODRIGUES</v>
      </c>
      <c r="I6273" t="s">
        <v>21</v>
      </c>
      <c r="J6273" t="s">
        <v>630</v>
      </c>
      <c r="K6273" t="s">
        <v>631</v>
      </c>
      <c r="L6273">
        <v>20354</v>
      </c>
      <c r="M6273" t="s">
        <v>1342</v>
      </c>
      <c r="O6273" t="s">
        <v>11</v>
      </c>
      <c r="P6273">
        <v>5403</v>
      </c>
      <c r="Q6273">
        <v>3</v>
      </c>
      <c r="R6273">
        <v>32.97</v>
      </c>
      <c r="S6273">
        <v>98.91</v>
      </c>
      <c r="T6273">
        <v>70.53</v>
      </c>
      <c r="U6273">
        <v>28.69</v>
      </c>
      <c r="V6273" t="str">
        <f>VLOOKUP(L6273,'[2]tabela de preços'!$A:$D,4,0)</f>
        <v>SHERWIN WILLIAMS</v>
      </c>
      <c r="W6273" t="str">
        <f>VLOOKUP(L6273,'[2]tabela de preços'!$A:$F,6,0)</f>
        <v>TINTAS POLIÉSTER</v>
      </c>
      <c r="X6273" t="str">
        <f>VLOOKUP(L6273,'[2]tabela de preços'!$A:$G,7,0)</f>
        <v>AUTOMOTIVO</v>
      </c>
    </row>
    <row r="6274" spans="1:24" x14ac:dyDescent="0.3">
      <c r="A6274" t="s">
        <v>626</v>
      </c>
      <c r="B6274" t="s">
        <v>627</v>
      </c>
      <c r="C6274" t="s">
        <v>4365</v>
      </c>
      <c r="D6274" s="1">
        <v>46091</v>
      </c>
      <c r="E6274" t="s">
        <v>4366</v>
      </c>
      <c r="F6274">
        <v>9</v>
      </c>
      <c r="G6274">
        <v>174</v>
      </c>
      <c r="H6274" t="str">
        <f>VLOOKUP(G6274,[1]OPERADORES!$A:$B,2,0)</f>
        <v>MIRIÃ LOBATO RODRIGUES</v>
      </c>
      <c r="I6274" t="s">
        <v>21</v>
      </c>
      <c r="J6274" t="s">
        <v>630</v>
      </c>
      <c r="K6274" t="s">
        <v>631</v>
      </c>
      <c r="L6274">
        <v>20383</v>
      </c>
      <c r="M6274" t="s">
        <v>129</v>
      </c>
      <c r="O6274" t="s">
        <v>11</v>
      </c>
      <c r="P6274">
        <v>5403</v>
      </c>
      <c r="Q6274">
        <v>1</v>
      </c>
      <c r="R6274">
        <v>33.79</v>
      </c>
      <c r="S6274">
        <v>33.79</v>
      </c>
      <c r="T6274">
        <v>24.09</v>
      </c>
      <c r="U6274">
        <v>28.71</v>
      </c>
      <c r="V6274" t="str">
        <f>VLOOKUP(L6274,'[2]tabela de preços'!$A:$D,4,0)</f>
        <v>SHERWIN WILLIAMS</v>
      </c>
      <c r="W6274" t="str">
        <f>VLOOKUP(L6274,'[2]tabela de preços'!$A:$F,6,0)</f>
        <v>TINTAS POLIÉSTER</v>
      </c>
      <c r="X6274" t="str">
        <f>VLOOKUP(L6274,'[2]tabela de preços'!$A:$G,7,0)</f>
        <v>AUTOMOTIVO</v>
      </c>
    </row>
    <row r="6275" spans="1:24" x14ac:dyDescent="0.3">
      <c r="A6275" t="s">
        <v>626</v>
      </c>
      <c r="B6275" t="s">
        <v>627</v>
      </c>
      <c r="C6275" t="s">
        <v>4365</v>
      </c>
      <c r="D6275" s="1">
        <v>46091</v>
      </c>
      <c r="E6275" t="s">
        <v>4366</v>
      </c>
      <c r="F6275">
        <v>9</v>
      </c>
      <c r="G6275">
        <v>174</v>
      </c>
      <c r="H6275" t="str">
        <f>VLOOKUP(G6275,[1]OPERADORES!$A:$B,2,0)</f>
        <v>MIRIÃ LOBATO RODRIGUES</v>
      </c>
      <c r="I6275" t="s">
        <v>21</v>
      </c>
      <c r="J6275" t="s">
        <v>630</v>
      </c>
      <c r="K6275" t="s">
        <v>631</v>
      </c>
      <c r="L6275">
        <v>23926</v>
      </c>
      <c r="M6275" t="s">
        <v>645</v>
      </c>
      <c r="O6275" t="s">
        <v>11</v>
      </c>
      <c r="P6275">
        <v>5403</v>
      </c>
      <c r="Q6275">
        <v>2</v>
      </c>
      <c r="R6275">
        <v>147.1</v>
      </c>
      <c r="S6275">
        <v>294.2</v>
      </c>
      <c r="T6275">
        <v>197.78</v>
      </c>
      <c r="U6275">
        <v>32.770000000000003</v>
      </c>
      <c r="V6275" t="str">
        <f>VLOOKUP(L6275,'[2]tabela de preços'!$A:$D,4,0)</f>
        <v>SIKKENS</v>
      </c>
      <c r="W6275" t="str">
        <f>VLOOKUP(L6275,'[2]tabela de preços'!$A:$F,6,0)</f>
        <v>PRIMER AUTOMOTIVO</v>
      </c>
      <c r="X6275" t="str">
        <f>VLOOKUP(L6275,'[2]tabela de preços'!$A:$G,7,0)</f>
        <v>AUTOMOTIVO</v>
      </c>
    </row>
    <row r="6276" spans="1:24" x14ac:dyDescent="0.3">
      <c r="A6276" t="s">
        <v>626</v>
      </c>
      <c r="B6276" t="s">
        <v>627</v>
      </c>
      <c r="C6276" t="s">
        <v>4365</v>
      </c>
      <c r="D6276" s="1">
        <v>46091</v>
      </c>
      <c r="E6276" t="s">
        <v>4366</v>
      </c>
      <c r="F6276">
        <v>9</v>
      </c>
      <c r="G6276">
        <v>174</v>
      </c>
      <c r="H6276" t="str">
        <f>VLOOKUP(G6276,[1]OPERADORES!$A:$B,2,0)</f>
        <v>MIRIÃ LOBATO RODRIGUES</v>
      </c>
      <c r="I6276" t="s">
        <v>21</v>
      </c>
      <c r="J6276" t="s">
        <v>630</v>
      </c>
      <c r="K6276" t="s">
        <v>631</v>
      </c>
      <c r="L6276">
        <v>24247</v>
      </c>
      <c r="M6276" t="s">
        <v>160</v>
      </c>
      <c r="O6276" t="s">
        <v>11</v>
      </c>
      <c r="P6276">
        <v>5403</v>
      </c>
      <c r="Q6276">
        <v>12</v>
      </c>
      <c r="R6276">
        <v>20.9</v>
      </c>
      <c r="S6276">
        <v>250.8</v>
      </c>
      <c r="T6276">
        <v>202.44</v>
      </c>
      <c r="U6276">
        <v>19.28</v>
      </c>
      <c r="V6276" t="str">
        <f>VLOOKUP(L6276,'[2]tabela de preços'!$A:$D,4,0)</f>
        <v>SHERWIN WILLIAMS</v>
      </c>
      <c r="W6276" t="str">
        <f>VLOOKUP(L6276,'[2]tabela de preços'!$A:$F,6,0)</f>
        <v>PRIMER AUTOMOTIVO</v>
      </c>
      <c r="X6276" t="str">
        <f>VLOOKUP(L6276,'[2]tabela de preços'!$A:$G,7,0)</f>
        <v>AUTOMOTIVO</v>
      </c>
    </row>
    <row r="6277" spans="1:24" x14ac:dyDescent="0.3">
      <c r="A6277" t="s">
        <v>626</v>
      </c>
      <c r="B6277" t="s">
        <v>627</v>
      </c>
      <c r="C6277" t="s">
        <v>4368</v>
      </c>
      <c r="D6277" s="1">
        <v>46091</v>
      </c>
      <c r="F6277">
        <v>9</v>
      </c>
      <c r="G6277">
        <v>174</v>
      </c>
      <c r="H6277" t="str">
        <f>VLOOKUP(G6277,[1]OPERADORES!$A:$B,2,0)</f>
        <v>MIRIÃ LOBATO RODRIGUES</v>
      </c>
      <c r="I6277" t="s">
        <v>21</v>
      </c>
      <c r="J6277" t="s">
        <v>630</v>
      </c>
      <c r="K6277" t="s">
        <v>631</v>
      </c>
      <c r="L6277">
        <v>20135</v>
      </c>
      <c r="M6277" t="s">
        <v>459</v>
      </c>
      <c r="N6277" t="s">
        <v>3914</v>
      </c>
      <c r="O6277" t="s">
        <v>11</v>
      </c>
      <c r="P6277">
        <v>1202</v>
      </c>
      <c r="Q6277">
        <v>-15</v>
      </c>
      <c r="R6277">
        <v>25.37</v>
      </c>
      <c r="S6277">
        <v>-380.55</v>
      </c>
      <c r="T6277">
        <v>-288.89999999999998</v>
      </c>
      <c r="U6277">
        <v>24.08</v>
      </c>
      <c r="V6277" t="str">
        <f>VLOOKUP(L6277,'[2]tabela de preços'!$A:$D,4,0)</f>
        <v>3M</v>
      </c>
      <c r="W6277" t="str">
        <f>VLOOKUP(L6277,'[2]tabela de preços'!$A:$F,6,0)</f>
        <v>DISCO TRIZACT</v>
      </c>
      <c r="X6277" t="str">
        <f>VLOOKUP(L6277,'[2]tabela de preços'!$A:$G,7,0)</f>
        <v>AUTOMOTIVO</v>
      </c>
    </row>
    <row r="6278" spans="1:24" x14ac:dyDescent="0.3">
      <c r="A6278" t="s">
        <v>626</v>
      </c>
      <c r="B6278" t="s">
        <v>627</v>
      </c>
      <c r="C6278" t="s">
        <v>4368</v>
      </c>
      <c r="D6278" s="1">
        <v>46091</v>
      </c>
      <c r="F6278">
        <v>9</v>
      </c>
      <c r="G6278">
        <v>174</v>
      </c>
      <c r="H6278" t="str">
        <f>VLOOKUP(G6278,[1]OPERADORES!$A:$B,2,0)</f>
        <v>MIRIÃ LOBATO RODRIGUES</v>
      </c>
      <c r="I6278" t="s">
        <v>21</v>
      </c>
      <c r="J6278" t="s">
        <v>630</v>
      </c>
      <c r="K6278" t="s">
        <v>631</v>
      </c>
      <c r="L6278">
        <v>22233</v>
      </c>
      <c r="M6278" t="s">
        <v>184</v>
      </c>
      <c r="N6278" t="s">
        <v>4369</v>
      </c>
      <c r="O6278" t="s">
        <v>11</v>
      </c>
      <c r="P6278">
        <v>1202</v>
      </c>
      <c r="Q6278">
        <v>-3</v>
      </c>
      <c r="R6278">
        <v>30.17</v>
      </c>
      <c r="S6278">
        <v>-90.51</v>
      </c>
      <c r="T6278">
        <v>-68.7</v>
      </c>
      <c r="U6278">
        <v>24.1</v>
      </c>
      <c r="V6278" t="str">
        <f>VLOOKUP(L6278,'[2]tabela de preços'!$A:$D,4,0)</f>
        <v>3M</v>
      </c>
      <c r="W6278" t="str">
        <f>VLOOKUP(L6278,'[2]tabela de preços'!$A:$F,6,0)</f>
        <v>FITA DUPLA FACE</v>
      </c>
      <c r="X6278" t="str">
        <f>VLOOKUP(L6278,'[2]tabela de preços'!$A:$G,7,0)</f>
        <v>AUTOMOTIVO</v>
      </c>
    </row>
    <row r="6279" spans="1:24" x14ac:dyDescent="0.3">
      <c r="A6279" t="s">
        <v>626</v>
      </c>
      <c r="B6279" t="s">
        <v>627</v>
      </c>
      <c r="C6279" t="s">
        <v>4368</v>
      </c>
      <c r="D6279" s="1">
        <v>46091</v>
      </c>
      <c r="F6279">
        <v>9</v>
      </c>
      <c r="G6279">
        <v>174</v>
      </c>
      <c r="H6279" t="str">
        <f>VLOOKUP(G6279,[1]OPERADORES!$A:$B,2,0)</f>
        <v>MIRIÃ LOBATO RODRIGUES</v>
      </c>
      <c r="I6279" t="s">
        <v>21</v>
      </c>
      <c r="J6279" t="s">
        <v>630</v>
      </c>
      <c r="K6279" t="s">
        <v>631</v>
      </c>
      <c r="L6279">
        <v>22233</v>
      </c>
      <c r="M6279" t="s">
        <v>184</v>
      </c>
      <c r="N6279" t="s">
        <v>4370</v>
      </c>
      <c r="O6279" t="s">
        <v>11</v>
      </c>
      <c r="P6279">
        <v>1202</v>
      </c>
      <c r="Q6279">
        <v>-1</v>
      </c>
      <c r="R6279">
        <v>30.17</v>
      </c>
      <c r="S6279">
        <v>-30.17</v>
      </c>
      <c r="T6279">
        <v>-22.9</v>
      </c>
      <c r="U6279">
        <v>24.1</v>
      </c>
      <c r="V6279" t="str">
        <f>VLOOKUP(L6279,'[2]tabela de preços'!$A:$D,4,0)</f>
        <v>3M</v>
      </c>
      <c r="W6279" t="str">
        <f>VLOOKUP(L6279,'[2]tabela de preços'!$A:$F,6,0)</f>
        <v>FITA DUPLA FACE</v>
      </c>
      <c r="X6279" t="str">
        <f>VLOOKUP(L6279,'[2]tabela de preços'!$A:$G,7,0)</f>
        <v>AUTOMOTIVO</v>
      </c>
    </row>
    <row r="6280" spans="1:24" x14ac:dyDescent="0.3">
      <c r="A6280" t="s">
        <v>626</v>
      </c>
      <c r="B6280" t="s">
        <v>627</v>
      </c>
      <c r="C6280" t="s">
        <v>4368</v>
      </c>
      <c r="D6280" s="1">
        <v>46091</v>
      </c>
      <c r="F6280">
        <v>9</v>
      </c>
      <c r="G6280">
        <v>174</v>
      </c>
      <c r="H6280" t="str">
        <f>VLOOKUP(G6280,[1]OPERADORES!$A:$B,2,0)</f>
        <v>MIRIÃ LOBATO RODRIGUES</v>
      </c>
      <c r="I6280" t="s">
        <v>21</v>
      </c>
      <c r="J6280" t="s">
        <v>630</v>
      </c>
      <c r="K6280" t="s">
        <v>631</v>
      </c>
      <c r="L6280">
        <v>23099</v>
      </c>
      <c r="M6280" t="s">
        <v>420</v>
      </c>
      <c r="N6280" t="s">
        <v>4369</v>
      </c>
      <c r="O6280" t="s">
        <v>411</v>
      </c>
      <c r="P6280">
        <v>1202</v>
      </c>
      <c r="Q6280">
        <v>-50</v>
      </c>
      <c r="R6280">
        <v>2.35</v>
      </c>
      <c r="S6280">
        <v>-117.5</v>
      </c>
      <c r="T6280">
        <v>-84.5</v>
      </c>
      <c r="U6280">
        <v>28.09</v>
      </c>
      <c r="V6280" t="str">
        <f>VLOOKUP(L6280,'[2]tabela de preços'!$A:$D,4,0)</f>
        <v>3M</v>
      </c>
      <c r="W6280" t="str">
        <f>VLOOKUP(L6280,'[2]tabela de preços'!$A:$F,6,0)</f>
        <v xml:space="preserve">DISCOS / LIXAS / ABRASIVOS </v>
      </c>
      <c r="X6280" t="str">
        <f>VLOOKUP(L6280,'[2]tabela de preços'!$A:$G,7,0)</f>
        <v>AUTOMOTIVO</v>
      </c>
    </row>
    <row r="6281" spans="1:24" x14ac:dyDescent="0.3">
      <c r="A6281" t="s">
        <v>626</v>
      </c>
      <c r="B6281" t="s">
        <v>627</v>
      </c>
      <c r="C6281" t="s">
        <v>4368</v>
      </c>
      <c r="D6281" s="1">
        <v>46091</v>
      </c>
      <c r="F6281">
        <v>9</v>
      </c>
      <c r="G6281">
        <v>174</v>
      </c>
      <c r="H6281" t="str">
        <f>VLOOKUP(G6281,[1]OPERADORES!$A:$B,2,0)</f>
        <v>MIRIÃ LOBATO RODRIGUES</v>
      </c>
      <c r="I6281" t="s">
        <v>21</v>
      </c>
      <c r="J6281" t="s">
        <v>630</v>
      </c>
      <c r="K6281" t="s">
        <v>631</v>
      </c>
      <c r="L6281">
        <v>23097</v>
      </c>
      <c r="M6281" t="s">
        <v>412</v>
      </c>
      <c r="N6281" t="s">
        <v>4369</v>
      </c>
      <c r="O6281" t="s">
        <v>411</v>
      </c>
      <c r="P6281">
        <v>1202</v>
      </c>
      <c r="Q6281">
        <v>-50</v>
      </c>
      <c r="R6281">
        <v>2.35</v>
      </c>
      <c r="S6281">
        <v>-117.5</v>
      </c>
      <c r="T6281">
        <v>-68</v>
      </c>
      <c r="U6281">
        <v>42.13</v>
      </c>
      <c r="V6281" t="str">
        <f>VLOOKUP(L6281,'[2]tabela de preços'!$A:$D,4,0)</f>
        <v>3M</v>
      </c>
      <c r="W6281" t="str">
        <f>VLOOKUP(L6281,'[2]tabela de preços'!$A:$F,6,0)</f>
        <v xml:space="preserve">DISCOS / LIXAS / ABRASIVOS </v>
      </c>
      <c r="X6281" t="str">
        <f>VLOOKUP(L6281,'[2]tabela de preços'!$A:$G,7,0)</f>
        <v>AUTOMOTIVO</v>
      </c>
    </row>
    <row r="6282" spans="1:24" x14ac:dyDescent="0.3">
      <c r="A6282" t="s">
        <v>626</v>
      </c>
      <c r="B6282" t="s">
        <v>627</v>
      </c>
      <c r="C6282" t="s">
        <v>4371</v>
      </c>
      <c r="D6282" s="1">
        <v>46091</v>
      </c>
      <c r="E6282" t="s">
        <v>4372</v>
      </c>
      <c r="F6282">
        <v>9</v>
      </c>
      <c r="G6282">
        <v>174</v>
      </c>
      <c r="H6282" t="str">
        <f>VLOOKUP(G6282,[1]OPERADORES!$A:$B,2,0)</f>
        <v>MIRIÃ LOBATO RODRIGUES</v>
      </c>
      <c r="I6282" t="s">
        <v>21</v>
      </c>
      <c r="J6282" t="s">
        <v>630</v>
      </c>
      <c r="K6282" t="s">
        <v>631</v>
      </c>
      <c r="L6282">
        <v>10067</v>
      </c>
      <c r="M6282" t="s">
        <v>177</v>
      </c>
      <c r="O6282" t="s">
        <v>11</v>
      </c>
      <c r="P6282">
        <v>5102</v>
      </c>
      <c r="Q6282">
        <v>1</v>
      </c>
      <c r="R6282">
        <v>88.9</v>
      </c>
      <c r="S6282">
        <v>88.9</v>
      </c>
      <c r="T6282">
        <v>73.58</v>
      </c>
      <c r="U6282">
        <v>17.23</v>
      </c>
      <c r="V6282" t="str">
        <f>VLOOKUP(L6282,'[2]tabela de preços'!$A:$D,4,0)</f>
        <v>3M</v>
      </c>
      <c r="W6282" t="str">
        <f>VLOOKUP(L6282,'[2]tabela de preços'!$A:$F,6,0)</f>
        <v>BOINAS PARA POLIMENTO</v>
      </c>
      <c r="X6282" t="str">
        <f>VLOOKUP(L6282,'[2]tabela de preços'!$A:$G,7,0)</f>
        <v>AUTOMOTIVO</v>
      </c>
    </row>
    <row r="6283" spans="1:24" x14ac:dyDescent="0.3">
      <c r="A6283" t="s">
        <v>626</v>
      </c>
      <c r="B6283" t="s">
        <v>627</v>
      </c>
      <c r="C6283" t="s">
        <v>4371</v>
      </c>
      <c r="D6283" s="1">
        <v>46091</v>
      </c>
      <c r="E6283" t="s">
        <v>4373</v>
      </c>
      <c r="F6283">
        <v>9</v>
      </c>
      <c r="G6283">
        <v>174</v>
      </c>
      <c r="H6283" t="str">
        <f>VLOOKUP(G6283,[1]OPERADORES!$A:$B,2,0)</f>
        <v>MIRIÃ LOBATO RODRIGUES</v>
      </c>
      <c r="I6283" t="s">
        <v>21</v>
      </c>
      <c r="J6283" t="s">
        <v>630</v>
      </c>
      <c r="K6283" t="s">
        <v>631</v>
      </c>
      <c r="L6283">
        <v>84487</v>
      </c>
      <c r="M6283" t="s">
        <v>633</v>
      </c>
      <c r="O6283" t="s">
        <v>11</v>
      </c>
      <c r="P6283">
        <v>5403</v>
      </c>
      <c r="Q6283">
        <v>2</v>
      </c>
      <c r="R6283">
        <v>28.84</v>
      </c>
      <c r="S6283">
        <v>57.68</v>
      </c>
      <c r="T6283">
        <v>43.78</v>
      </c>
      <c r="U6283">
        <v>24.1</v>
      </c>
      <c r="V6283" t="str">
        <f>VLOOKUP(L6283,'[2]tabela de preços'!$A:$D,4,0)</f>
        <v>BRASILUX</v>
      </c>
      <c r="W6283" t="str">
        <f>VLOOKUP(L6283,'[2]tabela de preços'!$A:$F,6,0)</f>
        <v>TINTAS LACA</v>
      </c>
      <c r="X6283" t="str">
        <f>VLOOKUP(L6283,'[2]tabela de preços'!$A:$G,7,0)</f>
        <v>AUTOMOTIVO</v>
      </c>
    </row>
    <row r="6284" spans="1:24" x14ac:dyDescent="0.3">
      <c r="A6284" t="s">
        <v>626</v>
      </c>
      <c r="B6284" t="s">
        <v>627</v>
      </c>
      <c r="C6284" t="s">
        <v>4371</v>
      </c>
      <c r="D6284" s="1">
        <v>46091</v>
      </c>
      <c r="E6284" t="s">
        <v>4373</v>
      </c>
      <c r="F6284">
        <v>9</v>
      </c>
      <c r="G6284">
        <v>174</v>
      </c>
      <c r="H6284" t="str">
        <f>VLOOKUP(G6284,[1]OPERADORES!$A:$B,2,0)</f>
        <v>MIRIÃ LOBATO RODRIGUES</v>
      </c>
      <c r="I6284" t="s">
        <v>21</v>
      </c>
      <c r="J6284" t="s">
        <v>630</v>
      </c>
      <c r="K6284" t="s">
        <v>631</v>
      </c>
      <c r="L6284">
        <v>84108</v>
      </c>
      <c r="M6284" t="s">
        <v>144</v>
      </c>
      <c r="O6284" t="s">
        <v>11</v>
      </c>
      <c r="P6284">
        <v>5403</v>
      </c>
      <c r="Q6284">
        <v>2</v>
      </c>
      <c r="R6284">
        <v>27.29</v>
      </c>
      <c r="S6284">
        <v>54.58</v>
      </c>
      <c r="T6284">
        <v>41.42</v>
      </c>
      <c r="U6284">
        <v>24.11</v>
      </c>
      <c r="V6284" t="str">
        <f>VLOOKUP(L6284,'[2]tabela de preços'!$A:$D,4,0)</f>
        <v>BRASILUX</v>
      </c>
      <c r="W6284" t="str">
        <f>VLOOKUP(L6284,'[2]tabela de preços'!$A:$F,6,0)</f>
        <v>TINTAS LACA</v>
      </c>
      <c r="X6284" t="str">
        <f>VLOOKUP(L6284,'[2]tabela de preços'!$A:$G,7,0)</f>
        <v>AUTOMOTIVO</v>
      </c>
    </row>
    <row r="6285" spans="1:24" x14ac:dyDescent="0.3">
      <c r="A6285" t="s">
        <v>626</v>
      </c>
      <c r="B6285" t="s">
        <v>627</v>
      </c>
      <c r="C6285" t="s">
        <v>4371</v>
      </c>
      <c r="D6285" s="1">
        <v>46091</v>
      </c>
      <c r="E6285" t="s">
        <v>4372</v>
      </c>
      <c r="F6285">
        <v>9</v>
      </c>
      <c r="G6285">
        <v>174</v>
      </c>
      <c r="H6285" t="str">
        <f>VLOOKUP(G6285,[1]OPERADORES!$A:$B,2,0)</f>
        <v>MIRIÃ LOBATO RODRIGUES</v>
      </c>
      <c r="I6285" t="s">
        <v>21</v>
      </c>
      <c r="J6285" t="s">
        <v>630</v>
      </c>
      <c r="K6285" t="s">
        <v>631</v>
      </c>
      <c r="L6285">
        <v>23106</v>
      </c>
      <c r="M6285" t="s">
        <v>403</v>
      </c>
      <c r="O6285" t="s">
        <v>11</v>
      </c>
      <c r="P6285">
        <v>5102</v>
      </c>
      <c r="Q6285">
        <v>50</v>
      </c>
      <c r="R6285">
        <v>2.35</v>
      </c>
      <c r="S6285">
        <v>117.5</v>
      </c>
      <c r="T6285">
        <v>96</v>
      </c>
      <c r="U6285">
        <v>18.3</v>
      </c>
      <c r="V6285" t="str">
        <f>VLOOKUP(L6285,'[2]tabela de preços'!$A:$D,4,0)</f>
        <v>3M</v>
      </c>
      <c r="W6285" t="str">
        <f>VLOOKUP(L6285,'[2]tabela de preços'!$A:$F,6,0)</f>
        <v xml:space="preserve">DISCOS / LIXAS / ABRASIVOS </v>
      </c>
      <c r="X6285" t="str">
        <f>VLOOKUP(L6285,'[2]tabela de preços'!$A:$G,7,0)</f>
        <v>AUTOMOTIVO</v>
      </c>
    </row>
    <row r="6286" spans="1:24" x14ac:dyDescent="0.3">
      <c r="A6286" t="s">
        <v>626</v>
      </c>
      <c r="B6286" t="s">
        <v>627</v>
      </c>
      <c r="C6286" t="s">
        <v>4371</v>
      </c>
      <c r="D6286" s="1">
        <v>46091</v>
      </c>
      <c r="E6286" t="s">
        <v>4372</v>
      </c>
      <c r="F6286">
        <v>9</v>
      </c>
      <c r="G6286">
        <v>174</v>
      </c>
      <c r="H6286" t="str">
        <f>VLOOKUP(G6286,[1]OPERADORES!$A:$B,2,0)</f>
        <v>MIRIÃ LOBATO RODRIGUES</v>
      </c>
      <c r="I6286" t="s">
        <v>21</v>
      </c>
      <c r="J6286" t="s">
        <v>630</v>
      </c>
      <c r="K6286" t="s">
        <v>631</v>
      </c>
      <c r="L6286">
        <v>22684</v>
      </c>
      <c r="M6286" t="s">
        <v>73</v>
      </c>
      <c r="O6286" t="s">
        <v>11</v>
      </c>
      <c r="P6286">
        <v>5102</v>
      </c>
      <c r="Q6286">
        <v>80</v>
      </c>
      <c r="R6286">
        <v>3.65</v>
      </c>
      <c r="S6286">
        <v>292</v>
      </c>
      <c r="T6286">
        <v>246.4</v>
      </c>
      <c r="U6286">
        <v>15.62</v>
      </c>
      <c r="V6286" t="str">
        <f>VLOOKUP(L6286,'[2]tabela de preços'!$A:$D,4,0)</f>
        <v>3M</v>
      </c>
      <c r="W6286" t="str">
        <f>VLOOKUP(L6286,'[2]tabela de preços'!$A:$F,6,0)</f>
        <v>FITA AUTOMOTIVA</v>
      </c>
      <c r="X6286" t="str">
        <f>VLOOKUP(L6286,'[2]tabela de preços'!$A:$G,7,0)</f>
        <v>AUTOMOTIVO</v>
      </c>
    </row>
    <row r="6287" spans="1:24" x14ac:dyDescent="0.3">
      <c r="A6287" t="s">
        <v>626</v>
      </c>
      <c r="B6287" t="s">
        <v>627</v>
      </c>
      <c r="C6287" t="s">
        <v>4371</v>
      </c>
      <c r="D6287" s="1">
        <v>46091</v>
      </c>
      <c r="E6287" t="s">
        <v>4372</v>
      </c>
      <c r="F6287">
        <v>9</v>
      </c>
      <c r="G6287">
        <v>174</v>
      </c>
      <c r="H6287" t="str">
        <f>VLOOKUP(G6287,[1]OPERADORES!$A:$B,2,0)</f>
        <v>MIRIÃ LOBATO RODRIGUES</v>
      </c>
      <c r="I6287" t="s">
        <v>21</v>
      </c>
      <c r="J6287" t="s">
        <v>630</v>
      </c>
      <c r="K6287" t="s">
        <v>631</v>
      </c>
      <c r="L6287">
        <v>23100</v>
      </c>
      <c r="M6287" t="s">
        <v>99</v>
      </c>
      <c r="O6287" t="s">
        <v>11</v>
      </c>
      <c r="P6287">
        <v>5102</v>
      </c>
      <c r="Q6287">
        <v>100</v>
      </c>
      <c r="R6287">
        <v>2.35</v>
      </c>
      <c r="S6287">
        <v>235</v>
      </c>
      <c r="T6287">
        <v>169</v>
      </c>
      <c r="U6287">
        <v>28.09</v>
      </c>
      <c r="V6287" t="str">
        <f>VLOOKUP(L6287,'[2]tabela de preços'!$A:$D,4,0)</f>
        <v>3M</v>
      </c>
      <c r="W6287" t="str">
        <f>VLOOKUP(L6287,'[2]tabela de preços'!$A:$F,6,0)</f>
        <v xml:space="preserve">DISCOS / LIXAS / ABRASIVOS </v>
      </c>
      <c r="X6287" t="str">
        <f>VLOOKUP(L6287,'[2]tabela de preços'!$A:$G,7,0)</f>
        <v>AUTOMOTIVO</v>
      </c>
    </row>
    <row r="6288" spans="1:24" x14ac:dyDescent="0.3">
      <c r="A6288" t="s">
        <v>626</v>
      </c>
      <c r="B6288" t="s">
        <v>627</v>
      </c>
      <c r="C6288" t="s">
        <v>4371</v>
      </c>
      <c r="D6288" s="1">
        <v>46091</v>
      </c>
      <c r="E6288" t="s">
        <v>4373</v>
      </c>
      <c r="F6288">
        <v>9</v>
      </c>
      <c r="G6288">
        <v>174</v>
      </c>
      <c r="H6288" t="str">
        <f>VLOOKUP(G6288,[1]OPERADORES!$A:$B,2,0)</f>
        <v>MIRIÃ LOBATO RODRIGUES</v>
      </c>
      <c r="I6288" t="s">
        <v>21</v>
      </c>
      <c r="J6288" t="s">
        <v>630</v>
      </c>
      <c r="K6288" t="s">
        <v>631</v>
      </c>
      <c r="L6288">
        <v>20525</v>
      </c>
      <c r="M6288" t="s">
        <v>137</v>
      </c>
      <c r="O6288" t="s">
        <v>11</v>
      </c>
      <c r="P6288">
        <v>5102</v>
      </c>
      <c r="Q6288">
        <v>2</v>
      </c>
      <c r="R6288">
        <v>13.65</v>
      </c>
      <c r="S6288">
        <v>27.3</v>
      </c>
      <c r="T6288">
        <v>20.72</v>
      </c>
      <c r="U6288">
        <v>24.1</v>
      </c>
      <c r="V6288" t="str">
        <f>VLOOKUP(L6288,'[2]tabela de preços'!$A:$D,4,0)</f>
        <v>SHERWIN WILLIAMS</v>
      </c>
      <c r="W6288" t="str">
        <f>VLOOKUP(L6288,'[2]tabela de preços'!$A:$F,6,0)</f>
        <v>MASSA DE PEQUENOS REPAROS</v>
      </c>
      <c r="X6288" t="str">
        <f>VLOOKUP(L6288,'[2]tabela de preços'!$A:$G,7,0)</f>
        <v>AUTOMOTIVO</v>
      </c>
    </row>
    <row r="6289" spans="1:24" x14ac:dyDescent="0.3">
      <c r="A6289" t="s">
        <v>626</v>
      </c>
      <c r="B6289" t="s">
        <v>627</v>
      </c>
      <c r="C6289" t="s">
        <v>4371</v>
      </c>
      <c r="D6289" s="1">
        <v>46091</v>
      </c>
      <c r="E6289" t="s">
        <v>4373</v>
      </c>
      <c r="F6289">
        <v>9</v>
      </c>
      <c r="G6289">
        <v>174</v>
      </c>
      <c r="H6289" t="str">
        <f>VLOOKUP(G6289,[1]OPERADORES!$A:$B,2,0)</f>
        <v>MIRIÃ LOBATO RODRIGUES</v>
      </c>
      <c r="I6289" t="s">
        <v>21</v>
      </c>
      <c r="J6289" t="s">
        <v>630</v>
      </c>
      <c r="K6289" t="s">
        <v>631</v>
      </c>
      <c r="L6289">
        <v>87043</v>
      </c>
      <c r="M6289" t="s">
        <v>217</v>
      </c>
      <c r="O6289" t="s">
        <v>11</v>
      </c>
      <c r="P6289">
        <v>5102</v>
      </c>
      <c r="Q6289">
        <v>3</v>
      </c>
      <c r="R6289">
        <v>21.89</v>
      </c>
      <c r="S6289">
        <v>65.67</v>
      </c>
      <c r="T6289">
        <v>54.06</v>
      </c>
      <c r="U6289">
        <v>17.68</v>
      </c>
      <c r="V6289" t="str">
        <f>VLOOKUP(L6289,'[2]tabela de preços'!$A:$D,4,0)</f>
        <v>ROBERLO</v>
      </c>
      <c r="W6289" t="str">
        <f>VLOOKUP(L6289,'[2]tabela de preços'!$A:$F,6,0)</f>
        <v>MASSA POLIÉSTER</v>
      </c>
      <c r="X6289" t="str">
        <f>VLOOKUP(L6289,'[2]tabela de preços'!$A:$G,7,0)</f>
        <v>AUTOMOTIVO</v>
      </c>
    </row>
    <row r="6290" spans="1:24" x14ac:dyDescent="0.3">
      <c r="A6290" t="s">
        <v>626</v>
      </c>
      <c r="B6290" t="s">
        <v>627</v>
      </c>
      <c r="C6290" t="s">
        <v>4371</v>
      </c>
      <c r="D6290" s="1">
        <v>46091</v>
      </c>
      <c r="E6290" t="s">
        <v>4373</v>
      </c>
      <c r="F6290">
        <v>9</v>
      </c>
      <c r="G6290">
        <v>174</v>
      </c>
      <c r="H6290" t="str">
        <f>VLOOKUP(G6290,[1]OPERADORES!$A:$B,2,0)</f>
        <v>MIRIÃ LOBATO RODRIGUES</v>
      </c>
      <c r="I6290" t="s">
        <v>21</v>
      </c>
      <c r="J6290" t="s">
        <v>630</v>
      </c>
      <c r="K6290" t="s">
        <v>631</v>
      </c>
      <c r="L6290">
        <v>20212</v>
      </c>
      <c r="M6290" t="s">
        <v>198</v>
      </c>
      <c r="O6290" t="s">
        <v>11</v>
      </c>
      <c r="P6290">
        <v>5403</v>
      </c>
      <c r="Q6290">
        <v>1</v>
      </c>
      <c r="R6290">
        <v>27.69</v>
      </c>
      <c r="S6290">
        <v>27.69</v>
      </c>
      <c r="T6290">
        <v>21.02</v>
      </c>
      <c r="U6290">
        <v>24.09</v>
      </c>
      <c r="V6290" t="str">
        <f>VLOOKUP(L6290,'[2]tabela de preços'!$A:$D,4,0)</f>
        <v>MAXI RUBBER</v>
      </c>
      <c r="W6290" t="str">
        <f>VLOOKUP(L6290,'[2]tabela de preços'!$A:$F,6,0)</f>
        <v>SELADORA P/ PLASTICO</v>
      </c>
      <c r="X6290" t="str">
        <f>VLOOKUP(L6290,'[2]tabela de preços'!$A:$G,7,0)</f>
        <v>AUTOMOTIVO</v>
      </c>
    </row>
    <row r="6291" spans="1:24" x14ac:dyDescent="0.3">
      <c r="A6291" t="s">
        <v>626</v>
      </c>
      <c r="B6291" t="s">
        <v>627</v>
      </c>
      <c r="C6291" t="s">
        <v>4450</v>
      </c>
      <c r="D6291" s="1">
        <v>46092</v>
      </c>
      <c r="E6291" t="s">
        <v>4451</v>
      </c>
      <c r="F6291">
        <v>9</v>
      </c>
      <c r="G6291">
        <v>174</v>
      </c>
      <c r="H6291" t="str">
        <f>VLOOKUP(G6291,[1]OPERADORES!$A:$B,2,0)</f>
        <v>MIRIÃ LOBATO RODRIGUES</v>
      </c>
      <c r="I6291" t="s">
        <v>21</v>
      </c>
      <c r="J6291" t="s">
        <v>630</v>
      </c>
      <c r="K6291" t="s">
        <v>631</v>
      </c>
      <c r="L6291">
        <v>10067</v>
      </c>
      <c r="M6291" t="s">
        <v>177</v>
      </c>
      <c r="O6291" t="s">
        <v>11</v>
      </c>
      <c r="P6291">
        <v>5102</v>
      </c>
      <c r="Q6291">
        <v>3</v>
      </c>
      <c r="R6291">
        <v>88.9</v>
      </c>
      <c r="S6291">
        <v>266.7</v>
      </c>
      <c r="T6291">
        <v>220.74</v>
      </c>
      <c r="U6291">
        <v>17.23</v>
      </c>
      <c r="V6291" t="str">
        <f>VLOOKUP(L6291,'[2]tabela de preços'!$A:$D,4,0)</f>
        <v>3M</v>
      </c>
      <c r="W6291" t="str">
        <f>VLOOKUP(L6291,'[2]tabela de preços'!$A:$F,6,0)</f>
        <v>BOINAS PARA POLIMENTO</v>
      </c>
      <c r="X6291" t="str">
        <f>VLOOKUP(L6291,'[2]tabela de preços'!$A:$G,7,0)</f>
        <v>AUTOMOTIVO</v>
      </c>
    </row>
    <row r="6292" spans="1:24" x14ac:dyDescent="0.3">
      <c r="A6292" t="s">
        <v>626</v>
      </c>
      <c r="B6292" t="s">
        <v>627</v>
      </c>
      <c r="C6292" t="s">
        <v>4450</v>
      </c>
      <c r="D6292" s="1">
        <v>46092</v>
      </c>
      <c r="E6292" t="s">
        <v>4451</v>
      </c>
      <c r="F6292">
        <v>9</v>
      </c>
      <c r="G6292">
        <v>174</v>
      </c>
      <c r="H6292" t="str">
        <f>VLOOKUP(G6292,[1]OPERADORES!$A:$B,2,0)</f>
        <v>MIRIÃ LOBATO RODRIGUES</v>
      </c>
      <c r="I6292" t="s">
        <v>21</v>
      </c>
      <c r="J6292" t="s">
        <v>630</v>
      </c>
      <c r="K6292" t="s">
        <v>631</v>
      </c>
      <c r="L6292">
        <v>84487</v>
      </c>
      <c r="M6292" t="s">
        <v>633</v>
      </c>
      <c r="O6292" t="s">
        <v>11</v>
      </c>
      <c r="P6292">
        <v>5403</v>
      </c>
      <c r="Q6292">
        <v>6</v>
      </c>
      <c r="R6292">
        <v>28.84</v>
      </c>
      <c r="S6292">
        <v>173.04</v>
      </c>
      <c r="T6292">
        <v>131.34</v>
      </c>
      <c r="U6292">
        <v>24.1</v>
      </c>
      <c r="V6292" t="str">
        <f>VLOOKUP(L6292,'[2]tabela de preços'!$A:$D,4,0)</f>
        <v>BRASILUX</v>
      </c>
      <c r="W6292" t="str">
        <f>VLOOKUP(L6292,'[2]tabela de preços'!$A:$F,6,0)</f>
        <v>TINTAS LACA</v>
      </c>
      <c r="X6292" t="str">
        <f>VLOOKUP(L6292,'[2]tabela de preços'!$A:$G,7,0)</f>
        <v>AUTOMOTIVO</v>
      </c>
    </row>
    <row r="6293" spans="1:24" x14ac:dyDescent="0.3">
      <c r="A6293" t="s">
        <v>626</v>
      </c>
      <c r="B6293" t="s">
        <v>627</v>
      </c>
      <c r="C6293" t="s">
        <v>4450</v>
      </c>
      <c r="D6293" s="1">
        <v>46092</v>
      </c>
      <c r="E6293" t="s">
        <v>4451</v>
      </c>
      <c r="F6293">
        <v>9</v>
      </c>
      <c r="G6293">
        <v>174</v>
      </c>
      <c r="H6293" t="str">
        <f>VLOOKUP(G6293,[1]OPERADORES!$A:$B,2,0)</f>
        <v>MIRIÃ LOBATO RODRIGUES</v>
      </c>
      <c r="I6293" t="s">
        <v>21</v>
      </c>
      <c r="J6293" t="s">
        <v>630</v>
      </c>
      <c r="K6293" t="s">
        <v>631</v>
      </c>
      <c r="L6293">
        <v>84108</v>
      </c>
      <c r="M6293" t="s">
        <v>144</v>
      </c>
      <c r="O6293" t="s">
        <v>11</v>
      </c>
      <c r="P6293">
        <v>5403</v>
      </c>
      <c r="Q6293">
        <v>6</v>
      </c>
      <c r="R6293">
        <v>27.29</v>
      </c>
      <c r="S6293">
        <v>163.74</v>
      </c>
      <c r="T6293">
        <v>124.26</v>
      </c>
      <c r="U6293">
        <v>24.11</v>
      </c>
      <c r="V6293" t="str">
        <f>VLOOKUP(L6293,'[2]tabela de preços'!$A:$D,4,0)</f>
        <v>BRASILUX</v>
      </c>
      <c r="W6293" t="str">
        <f>VLOOKUP(L6293,'[2]tabela de preços'!$A:$F,6,0)</f>
        <v>TINTAS LACA</v>
      </c>
      <c r="X6293" t="str">
        <f>VLOOKUP(L6293,'[2]tabela de preços'!$A:$G,7,0)</f>
        <v>AUTOMOTIVO</v>
      </c>
    </row>
    <row r="6294" spans="1:24" x14ac:dyDescent="0.3">
      <c r="A6294" t="s">
        <v>626</v>
      </c>
      <c r="B6294" t="s">
        <v>627</v>
      </c>
      <c r="C6294" t="s">
        <v>4450</v>
      </c>
      <c r="D6294" s="1">
        <v>46092</v>
      </c>
      <c r="E6294" t="s">
        <v>4451</v>
      </c>
      <c r="F6294">
        <v>9</v>
      </c>
      <c r="G6294">
        <v>174</v>
      </c>
      <c r="H6294" t="str">
        <f>VLOOKUP(G6294,[1]OPERADORES!$A:$B,2,0)</f>
        <v>MIRIÃ LOBATO RODRIGUES</v>
      </c>
      <c r="I6294" t="s">
        <v>21</v>
      </c>
      <c r="J6294" t="s">
        <v>630</v>
      </c>
      <c r="K6294" t="s">
        <v>631</v>
      </c>
      <c r="L6294">
        <v>23580</v>
      </c>
      <c r="M6294" t="s">
        <v>115</v>
      </c>
      <c r="O6294" t="s">
        <v>11</v>
      </c>
      <c r="P6294">
        <v>5102</v>
      </c>
      <c r="Q6294">
        <v>100</v>
      </c>
      <c r="R6294">
        <v>0.48</v>
      </c>
      <c r="S6294">
        <v>48</v>
      </c>
      <c r="T6294">
        <v>36</v>
      </c>
      <c r="U6294">
        <v>25</v>
      </c>
      <c r="V6294" t="str">
        <f>VLOOKUP(L6294,'[2]tabela de preços'!$A:$D,4,0)</f>
        <v>RENOVA COADORES</v>
      </c>
      <c r="W6294" t="str">
        <f>VLOOKUP(L6294,'[2]tabela de preços'!$A:$F,6,0)</f>
        <v>COADORES</v>
      </c>
      <c r="X6294" t="str">
        <f>VLOOKUP(L6294,'[2]tabela de preços'!$A:$G,7,0)</f>
        <v>AUTOMOTIVO</v>
      </c>
    </row>
    <row r="6295" spans="1:24" x14ac:dyDescent="0.3">
      <c r="A6295" t="s">
        <v>626</v>
      </c>
      <c r="B6295" t="s">
        <v>627</v>
      </c>
      <c r="C6295" t="s">
        <v>4450</v>
      </c>
      <c r="D6295" s="1">
        <v>46092</v>
      </c>
      <c r="E6295" t="s">
        <v>4451</v>
      </c>
      <c r="F6295">
        <v>9</v>
      </c>
      <c r="G6295">
        <v>174</v>
      </c>
      <c r="H6295" t="str">
        <f>VLOOKUP(G6295,[1]OPERADORES!$A:$B,2,0)</f>
        <v>MIRIÃ LOBATO RODRIGUES</v>
      </c>
      <c r="I6295" t="s">
        <v>21</v>
      </c>
      <c r="J6295" t="s">
        <v>630</v>
      </c>
      <c r="K6295" t="s">
        <v>631</v>
      </c>
      <c r="L6295">
        <v>23110</v>
      </c>
      <c r="M6295" t="s">
        <v>409</v>
      </c>
      <c r="O6295" t="s">
        <v>11</v>
      </c>
      <c r="P6295">
        <v>5102</v>
      </c>
      <c r="Q6295">
        <v>100</v>
      </c>
      <c r="R6295">
        <v>2.35</v>
      </c>
      <c r="S6295">
        <v>235</v>
      </c>
      <c r="T6295">
        <v>185</v>
      </c>
      <c r="U6295">
        <v>21.28</v>
      </c>
      <c r="V6295" t="str">
        <f>VLOOKUP(L6295,'[2]tabela de preços'!$A:$D,4,0)</f>
        <v>3M</v>
      </c>
      <c r="W6295" t="str">
        <f>VLOOKUP(L6295,'[2]tabela de preços'!$A:$F,6,0)</f>
        <v xml:space="preserve">DISCOS / LIXAS / ABRASIVOS </v>
      </c>
      <c r="X6295" t="str">
        <f>VLOOKUP(L6295,'[2]tabela de preços'!$A:$G,7,0)</f>
        <v>AUTOMOTIVO</v>
      </c>
    </row>
    <row r="6296" spans="1:24" x14ac:dyDescent="0.3">
      <c r="A6296" t="s">
        <v>626</v>
      </c>
      <c r="B6296" t="s">
        <v>627</v>
      </c>
      <c r="C6296" t="s">
        <v>4450</v>
      </c>
      <c r="D6296" s="1">
        <v>46092</v>
      </c>
      <c r="E6296" t="s">
        <v>4451</v>
      </c>
      <c r="F6296">
        <v>9</v>
      </c>
      <c r="G6296">
        <v>174</v>
      </c>
      <c r="H6296" t="str">
        <f>VLOOKUP(G6296,[1]OPERADORES!$A:$B,2,0)</f>
        <v>MIRIÃ LOBATO RODRIGUES</v>
      </c>
      <c r="I6296" t="s">
        <v>21</v>
      </c>
      <c r="J6296" t="s">
        <v>630</v>
      </c>
      <c r="K6296" t="s">
        <v>631</v>
      </c>
      <c r="L6296">
        <v>23105</v>
      </c>
      <c r="M6296" t="s">
        <v>402</v>
      </c>
      <c r="O6296" t="s">
        <v>11</v>
      </c>
      <c r="P6296">
        <v>5102</v>
      </c>
      <c r="Q6296">
        <v>100</v>
      </c>
      <c r="R6296">
        <v>2.35</v>
      </c>
      <c r="S6296">
        <v>235</v>
      </c>
      <c r="T6296">
        <v>192</v>
      </c>
      <c r="U6296">
        <v>18.3</v>
      </c>
      <c r="V6296" t="str">
        <f>VLOOKUP(L6296,'[2]tabela de preços'!$A:$D,4,0)</f>
        <v>3M</v>
      </c>
      <c r="W6296" t="str">
        <f>VLOOKUP(L6296,'[2]tabela de preços'!$A:$F,6,0)</f>
        <v xml:space="preserve">DISCOS / LIXAS / ABRASIVOS </v>
      </c>
      <c r="X6296" t="str">
        <f>VLOOKUP(L6296,'[2]tabela de preços'!$A:$G,7,0)</f>
        <v>AUTOMOTIVO</v>
      </c>
    </row>
    <row r="6297" spans="1:24" x14ac:dyDescent="0.3">
      <c r="A6297" t="s">
        <v>626</v>
      </c>
      <c r="B6297" t="s">
        <v>627</v>
      </c>
      <c r="C6297" t="s">
        <v>4450</v>
      </c>
      <c r="D6297" s="1">
        <v>46092</v>
      </c>
      <c r="E6297" t="s">
        <v>4451</v>
      </c>
      <c r="F6297">
        <v>9</v>
      </c>
      <c r="G6297">
        <v>174</v>
      </c>
      <c r="H6297" t="str">
        <f>VLOOKUP(G6297,[1]OPERADORES!$A:$B,2,0)</f>
        <v>MIRIÃ LOBATO RODRIGUES</v>
      </c>
      <c r="I6297" t="s">
        <v>21</v>
      </c>
      <c r="J6297" t="s">
        <v>630</v>
      </c>
      <c r="K6297" t="s">
        <v>631</v>
      </c>
      <c r="L6297">
        <v>23106</v>
      </c>
      <c r="M6297" t="s">
        <v>403</v>
      </c>
      <c r="O6297" t="s">
        <v>11</v>
      </c>
      <c r="P6297">
        <v>5102</v>
      </c>
      <c r="Q6297">
        <v>200</v>
      </c>
      <c r="R6297">
        <v>2.35</v>
      </c>
      <c r="S6297">
        <v>470</v>
      </c>
      <c r="T6297">
        <v>384</v>
      </c>
      <c r="U6297">
        <v>18.3</v>
      </c>
      <c r="V6297" t="str">
        <f>VLOOKUP(L6297,'[2]tabela de preços'!$A:$D,4,0)</f>
        <v>3M</v>
      </c>
      <c r="W6297" t="str">
        <f>VLOOKUP(L6297,'[2]tabela de preços'!$A:$F,6,0)</f>
        <v xml:space="preserve">DISCOS / LIXAS / ABRASIVOS </v>
      </c>
      <c r="X6297" t="str">
        <f>VLOOKUP(L6297,'[2]tabela de preços'!$A:$G,7,0)</f>
        <v>AUTOMOTIVO</v>
      </c>
    </row>
    <row r="6298" spans="1:24" x14ac:dyDescent="0.3">
      <c r="A6298" t="s">
        <v>626</v>
      </c>
      <c r="B6298" t="s">
        <v>627</v>
      </c>
      <c r="C6298" t="s">
        <v>4450</v>
      </c>
      <c r="D6298" s="1">
        <v>46092</v>
      </c>
      <c r="E6298" t="s">
        <v>4451</v>
      </c>
      <c r="F6298">
        <v>9</v>
      </c>
      <c r="G6298">
        <v>174</v>
      </c>
      <c r="H6298" t="str">
        <f>VLOOKUP(G6298,[1]OPERADORES!$A:$B,2,0)</f>
        <v>MIRIÃ LOBATO RODRIGUES</v>
      </c>
      <c r="I6298" t="s">
        <v>21</v>
      </c>
      <c r="J6298" t="s">
        <v>630</v>
      </c>
      <c r="K6298" t="s">
        <v>631</v>
      </c>
      <c r="L6298">
        <v>24248</v>
      </c>
      <c r="M6298" t="s">
        <v>107</v>
      </c>
      <c r="O6298" t="s">
        <v>11</v>
      </c>
      <c r="P6298">
        <v>5102</v>
      </c>
      <c r="Q6298">
        <v>24</v>
      </c>
      <c r="R6298">
        <v>7.9</v>
      </c>
      <c r="S6298">
        <v>189.6</v>
      </c>
      <c r="T6298">
        <v>156</v>
      </c>
      <c r="U6298">
        <v>17.72</v>
      </c>
      <c r="V6298" t="str">
        <f>VLOOKUP(L6298,'[2]tabela de preços'!$A:$D,4,0)</f>
        <v>SHERWIN WILLIAMS</v>
      </c>
      <c r="W6298" t="str">
        <f>VLOOKUP(L6298,'[2]tabela de preços'!$A:$F,6,0)</f>
        <v>PRIMER AUTOMOTIVO</v>
      </c>
      <c r="X6298" t="str">
        <f>VLOOKUP(L6298,'[2]tabela de preços'!$A:$G,7,0)</f>
        <v>AUTOMOTIVO</v>
      </c>
    </row>
    <row r="6299" spans="1:24" x14ac:dyDescent="0.3">
      <c r="A6299" t="s">
        <v>626</v>
      </c>
      <c r="B6299" t="s">
        <v>627</v>
      </c>
      <c r="C6299" t="s">
        <v>4450</v>
      </c>
      <c r="D6299" s="1">
        <v>46092</v>
      </c>
      <c r="E6299" t="s">
        <v>4451</v>
      </c>
      <c r="F6299">
        <v>9</v>
      </c>
      <c r="G6299">
        <v>174</v>
      </c>
      <c r="H6299" t="str">
        <f>VLOOKUP(G6299,[1]OPERADORES!$A:$B,2,0)</f>
        <v>MIRIÃ LOBATO RODRIGUES</v>
      </c>
      <c r="I6299" t="s">
        <v>21</v>
      </c>
      <c r="J6299" t="s">
        <v>630</v>
      </c>
      <c r="K6299" t="s">
        <v>631</v>
      </c>
      <c r="L6299">
        <v>22684</v>
      </c>
      <c r="M6299" t="s">
        <v>73</v>
      </c>
      <c r="O6299" t="s">
        <v>11</v>
      </c>
      <c r="P6299">
        <v>5102</v>
      </c>
      <c r="Q6299">
        <v>320</v>
      </c>
      <c r="R6299">
        <v>3.65</v>
      </c>
      <c r="S6299" s="2">
        <v>1168</v>
      </c>
      <c r="T6299">
        <v>985.6</v>
      </c>
      <c r="U6299">
        <v>15.62</v>
      </c>
      <c r="V6299" t="str">
        <f>VLOOKUP(L6299,'[2]tabela de preços'!$A:$D,4,0)</f>
        <v>3M</v>
      </c>
      <c r="W6299" t="str">
        <f>VLOOKUP(L6299,'[2]tabela de preços'!$A:$F,6,0)</f>
        <v>FITA AUTOMOTIVA</v>
      </c>
      <c r="X6299" t="str">
        <f>VLOOKUP(L6299,'[2]tabela de preços'!$A:$G,7,0)</f>
        <v>AUTOMOTIVO</v>
      </c>
    </row>
    <row r="6300" spans="1:24" x14ac:dyDescent="0.3">
      <c r="A6300" t="s">
        <v>626</v>
      </c>
      <c r="B6300" t="s">
        <v>627</v>
      </c>
      <c r="C6300" t="s">
        <v>4450</v>
      </c>
      <c r="D6300" s="1">
        <v>46092</v>
      </c>
      <c r="E6300" t="s">
        <v>4451</v>
      </c>
      <c r="F6300">
        <v>9</v>
      </c>
      <c r="G6300">
        <v>174</v>
      </c>
      <c r="H6300" t="str">
        <f>VLOOKUP(G6300,[1]OPERADORES!$A:$B,2,0)</f>
        <v>MIRIÃ LOBATO RODRIGUES</v>
      </c>
      <c r="I6300" t="s">
        <v>21</v>
      </c>
      <c r="J6300" t="s">
        <v>630</v>
      </c>
      <c r="K6300" t="s">
        <v>631</v>
      </c>
      <c r="L6300">
        <v>23076</v>
      </c>
      <c r="M6300" t="s">
        <v>97</v>
      </c>
      <c r="O6300" t="s">
        <v>11</v>
      </c>
      <c r="P6300">
        <v>5403</v>
      </c>
      <c r="Q6300">
        <v>12</v>
      </c>
      <c r="R6300">
        <v>33.89</v>
      </c>
      <c r="S6300">
        <v>406.68</v>
      </c>
      <c r="T6300">
        <v>318.36</v>
      </c>
      <c r="U6300">
        <v>21.72</v>
      </c>
      <c r="V6300" t="str">
        <f>VLOOKUP(L6300,'[2]tabela de preços'!$A:$D,4,0)</f>
        <v>WANDA</v>
      </c>
      <c r="W6300" t="str">
        <f>VLOOKUP(L6300,'[2]tabela de preços'!$A:$F,6,0)</f>
        <v>PRIMER AUTOMOTIVO</v>
      </c>
      <c r="X6300" t="str">
        <f>VLOOKUP(L6300,'[2]tabela de preços'!$A:$G,7,0)</f>
        <v>AUTOMOTIVO</v>
      </c>
    </row>
    <row r="6301" spans="1:24" x14ac:dyDescent="0.3">
      <c r="A6301" t="s">
        <v>626</v>
      </c>
      <c r="B6301" t="s">
        <v>627</v>
      </c>
      <c r="C6301" t="s">
        <v>4450</v>
      </c>
      <c r="D6301" s="1">
        <v>46092</v>
      </c>
      <c r="E6301" t="s">
        <v>4451</v>
      </c>
      <c r="F6301">
        <v>9</v>
      </c>
      <c r="G6301">
        <v>174</v>
      </c>
      <c r="H6301" t="str">
        <f>VLOOKUP(G6301,[1]OPERADORES!$A:$B,2,0)</f>
        <v>MIRIÃ LOBATO RODRIGUES</v>
      </c>
      <c r="I6301" t="s">
        <v>21</v>
      </c>
      <c r="J6301" t="s">
        <v>630</v>
      </c>
      <c r="K6301" t="s">
        <v>631</v>
      </c>
      <c r="L6301">
        <v>23100</v>
      </c>
      <c r="M6301" t="s">
        <v>99</v>
      </c>
      <c r="O6301" t="s">
        <v>11</v>
      </c>
      <c r="P6301">
        <v>5102</v>
      </c>
      <c r="Q6301">
        <v>400</v>
      </c>
      <c r="R6301">
        <v>2.35</v>
      </c>
      <c r="S6301">
        <v>940</v>
      </c>
      <c r="T6301">
        <v>676</v>
      </c>
      <c r="U6301">
        <v>28.09</v>
      </c>
      <c r="V6301" t="str">
        <f>VLOOKUP(L6301,'[2]tabela de preços'!$A:$D,4,0)</f>
        <v>3M</v>
      </c>
      <c r="W6301" t="str">
        <f>VLOOKUP(L6301,'[2]tabela de preços'!$A:$F,6,0)</f>
        <v xml:space="preserve">DISCOS / LIXAS / ABRASIVOS </v>
      </c>
      <c r="X6301" t="str">
        <f>VLOOKUP(L6301,'[2]tabela de preços'!$A:$G,7,0)</f>
        <v>AUTOMOTIVO</v>
      </c>
    </row>
    <row r="6302" spans="1:24" x14ac:dyDescent="0.3">
      <c r="A6302" t="s">
        <v>626</v>
      </c>
      <c r="B6302" t="s">
        <v>627</v>
      </c>
      <c r="C6302" t="s">
        <v>4450</v>
      </c>
      <c r="D6302" s="1">
        <v>46092</v>
      </c>
      <c r="E6302" t="s">
        <v>4451</v>
      </c>
      <c r="F6302">
        <v>9</v>
      </c>
      <c r="G6302">
        <v>174</v>
      </c>
      <c r="H6302" t="str">
        <f>VLOOKUP(G6302,[1]OPERADORES!$A:$B,2,0)</f>
        <v>MIRIÃ LOBATO RODRIGUES</v>
      </c>
      <c r="I6302" t="s">
        <v>21</v>
      </c>
      <c r="J6302" t="s">
        <v>630</v>
      </c>
      <c r="K6302" t="s">
        <v>631</v>
      </c>
      <c r="L6302">
        <v>23099</v>
      </c>
      <c r="M6302" t="s">
        <v>420</v>
      </c>
      <c r="O6302" t="s">
        <v>411</v>
      </c>
      <c r="P6302">
        <v>5102</v>
      </c>
      <c r="Q6302">
        <v>50</v>
      </c>
      <c r="R6302">
        <v>2.35</v>
      </c>
      <c r="S6302">
        <v>117.5</v>
      </c>
      <c r="T6302">
        <v>84.5</v>
      </c>
      <c r="U6302">
        <v>28.09</v>
      </c>
      <c r="V6302" t="str">
        <f>VLOOKUP(L6302,'[2]tabela de preços'!$A:$D,4,0)</f>
        <v>3M</v>
      </c>
      <c r="W6302" t="str">
        <f>VLOOKUP(L6302,'[2]tabela de preços'!$A:$F,6,0)</f>
        <v xml:space="preserve">DISCOS / LIXAS / ABRASIVOS </v>
      </c>
      <c r="X6302" t="str">
        <f>VLOOKUP(L6302,'[2]tabela de preços'!$A:$G,7,0)</f>
        <v>AUTOMOTIVO</v>
      </c>
    </row>
    <row r="6303" spans="1:24" x14ac:dyDescent="0.3">
      <c r="A6303" t="s">
        <v>626</v>
      </c>
      <c r="B6303" t="s">
        <v>627</v>
      </c>
      <c r="C6303" t="s">
        <v>4450</v>
      </c>
      <c r="D6303" s="1">
        <v>46092</v>
      </c>
      <c r="E6303" t="s">
        <v>4451</v>
      </c>
      <c r="F6303">
        <v>9</v>
      </c>
      <c r="G6303">
        <v>174</v>
      </c>
      <c r="H6303" t="str">
        <f>VLOOKUP(G6303,[1]OPERADORES!$A:$B,2,0)</f>
        <v>MIRIÃ LOBATO RODRIGUES</v>
      </c>
      <c r="I6303" t="s">
        <v>21</v>
      </c>
      <c r="J6303" t="s">
        <v>630</v>
      </c>
      <c r="K6303" t="s">
        <v>631</v>
      </c>
      <c r="L6303">
        <v>23096</v>
      </c>
      <c r="M6303" t="s">
        <v>656</v>
      </c>
      <c r="O6303" t="s">
        <v>411</v>
      </c>
      <c r="P6303">
        <v>5102</v>
      </c>
      <c r="Q6303">
        <v>50</v>
      </c>
      <c r="R6303">
        <v>2.35</v>
      </c>
      <c r="S6303">
        <v>117.5</v>
      </c>
      <c r="T6303">
        <v>84.5</v>
      </c>
      <c r="U6303">
        <v>28.09</v>
      </c>
      <c r="V6303" t="str">
        <f>VLOOKUP(L6303,'[2]tabela de preços'!$A:$D,4,0)</f>
        <v>3M</v>
      </c>
      <c r="W6303" t="str">
        <f>VLOOKUP(L6303,'[2]tabela de preços'!$A:$F,6,0)</f>
        <v xml:space="preserve">DISCOS / LIXAS / ABRASIVOS </v>
      </c>
      <c r="X6303" t="str">
        <f>VLOOKUP(L6303,'[2]tabela de preços'!$A:$G,7,0)</f>
        <v>AUTOMOTIVO</v>
      </c>
    </row>
    <row r="6304" spans="1:24" x14ac:dyDescent="0.3">
      <c r="A6304" t="s">
        <v>626</v>
      </c>
      <c r="B6304" t="s">
        <v>627</v>
      </c>
      <c r="C6304" t="s">
        <v>4450</v>
      </c>
      <c r="D6304" s="1">
        <v>46092</v>
      </c>
      <c r="E6304" t="s">
        <v>4451</v>
      </c>
      <c r="F6304">
        <v>9</v>
      </c>
      <c r="G6304">
        <v>174</v>
      </c>
      <c r="H6304" t="str">
        <f>VLOOKUP(G6304,[1]OPERADORES!$A:$B,2,0)</f>
        <v>MIRIÃ LOBATO RODRIGUES</v>
      </c>
      <c r="I6304" t="s">
        <v>21</v>
      </c>
      <c r="J6304" t="s">
        <v>630</v>
      </c>
      <c r="K6304" t="s">
        <v>631</v>
      </c>
      <c r="L6304">
        <v>23097</v>
      </c>
      <c r="M6304" t="s">
        <v>412</v>
      </c>
      <c r="O6304" t="s">
        <v>411</v>
      </c>
      <c r="P6304">
        <v>5102</v>
      </c>
      <c r="Q6304">
        <v>50</v>
      </c>
      <c r="R6304">
        <v>2.35</v>
      </c>
      <c r="S6304">
        <v>117.5</v>
      </c>
      <c r="T6304">
        <v>68</v>
      </c>
      <c r="U6304">
        <v>42.13</v>
      </c>
      <c r="V6304" t="str">
        <f>VLOOKUP(L6304,'[2]tabela de preços'!$A:$D,4,0)</f>
        <v>3M</v>
      </c>
      <c r="W6304" t="str">
        <f>VLOOKUP(L6304,'[2]tabela de preços'!$A:$F,6,0)</f>
        <v xml:space="preserve">DISCOS / LIXAS / ABRASIVOS </v>
      </c>
      <c r="X6304" t="str">
        <f>VLOOKUP(L6304,'[2]tabela de preços'!$A:$G,7,0)</f>
        <v>AUTOMOTIVO</v>
      </c>
    </row>
    <row r="6305" spans="1:24" x14ac:dyDescent="0.3">
      <c r="A6305" t="s">
        <v>626</v>
      </c>
      <c r="B6305" t="s">
        <v>627</v>
      </c>
      <c r="C6305" t="s">
        <v>4450</v>
      </c>
      <c r="D6305" s="1">
        <v>46092</v>
      </c>
      <c r="E6305" t="s">
        <v>4451</v>
      </c>
      <c r="F6305">
        <v>9</v>
      </c>
      <c r="G6305">
        <v>174</v>
      </c>
      <c r="H6305" t="str">
        <f>VLOOKUP(G6305,[1]OPERADORES!$A:$B,2,0)</f>
        <v>MIRIÃ LOBATO RODRIGUES</v>
      </c>
      <c r="I6305" t="s">
        <v>21</v>
      </c>
      <c r="J6305" t="s">
        <v>630</v>
      </c>
      <c r="K6305" t="s">
        <v>631</v>
      </c>
      <c r="L6305">
        <v>23102</v>
      </c>
      <c r="M6305" t="s">
        <v>413</v>
      </c>
      <c r="O6305" t="s">
        <v>11</v>
      </c>
      <c r="P6305">
        <v>5102</v>
      </c>
      <c r="Q6305">
        <v>50</v>
      </c>
      <c r="R6305">
        <v>2.35</v>
      </c>
      <c r="S6305">
        <v>117.5</v>
      </c>
      <c r="T6305">
        <v>64.5</v>
      </c>
      <c r="U6305">
        <v>45.11</v>
      </c>
      <c r="V6305" t="str">
        <f>VLOOKUP(L6305,'[2]tabela de preços'!$A:$D,4,0)</f>
        <v>3M</v>
      </c>
      <c r="W6305" t="str">
        <f>VLOOKUP(L6305,'[2]tabela de preços'!$A:$F,6,0)</f>
        <v xml:space="preserve">DISCOS / LIXAS / ABRASIVOS </v>
      </c>
      <c r="X6305" t="str">
        <f>VLOOKUP(L6305,'[2]tabela de preços'!$A:$G,7,0)</f>
        <v>AUTOMOTIVO</v>
      </c>
    </row>
    <row r="6306" spans="1:24" x14ac:dyDescent="0.3">
      <c r="A6306" t="s">
        <v>626</v>
      </c>
      <c r="B6306" t="s">
        <v>627</v>
      </c>
      <c r="C6306" t="s">
        <v>4450</v>
      </c>
      <c r="D6306" s="1">
        <v>46092</v>
      </c>
      <c r="E6306" t="s">
        <v>4451</v>
      </c>
      <c r="F6306">
        <v>9</v>
      </c>
      <c r="G6306">
        <v>174</v>
      </c>
      <c r="H6306" t="str">
        <f>VLOOKUP(G6306,[1]OPERADORES!$A:$B,2,0)</f>
        <v>MIRIÃ LOBATO RODRIGUES</v>
      </c>
      <c r="I6306" t="s">
        <v>21</v>
      </c>
      <c r="J6306" t="s">
        <v>630</v>
      </c>
      <c r="K6306" t="s">
        <v>631</v>
      </c>
      <c r="L6306">
        <v>13</v>
      </c>
      <c r="M6306" t="s">
        <v>152</v>
      </c>
      <c r="O6306" t="s">
        <v>11</v>
      </c>
      <c r="P6306">
        <v>5102</v>
      </c>
      <c r="Q6306">
        <v>100</v>
      </c>
      <c r="R6306">
        <v>5.69</v>
      </c>
      <c r="S6306">
        <v>569</v>
      </c>
      <c r="T6306">
        <v>416</v>
      </c>
      <c r="U6306">
        <v>26.89</v>
      </c>
      <c r="V6306" t="str">
        <f>VLOOKUP(L6306,'[2]tabela de preços'!$A:$D,4,0)</f>
        <v>3M</v>
      </c>
      <c r="W6306" t="str">
        <f>VLOOKUP(L6306,'[2]tabela de preços'!$A:$F,6,0)</f>
        <v>LIXA DÁGUA</v>
      </c>
      <c r="X6306" t="str">
        <f>VLOOKUP(L6306,'[2]tabela de preços'!$A:$G,7,0)</f>
        <v>AUTOMOTIVO</v>
      </c>
    </row>
    <row r="6307" spans="1:24" x14ac:dyDescent="0.3">
      <c r="A6307" t="s">
        <v>626</v>
      </c>
      <c r="B6307" t="s">
        <v>627</v>
      </c>
      <c r="C6307" t="s">
        <v>4450</v>
      </c>
      <c r="D6307" s="1">
        <v>46092</v>
      </c>
      <c r="E6307" t="s">
        <v>4451</v>
      </c>
      <c r="F6307">
        <v>9</v>
      </c>
      <c r="G6307">
        <v>174</v>
      </c>
      <c r="H6307" t="str">
        <f>VLOOKUP(G6307,[1]OPERADORES!$A:$B,2,0)</f>
        <v>MIRIÃ LOBATO RODRIGUES</v>
      </c>
      <c r="I6307" t="s">
        <v>21</v>
      </c>
      <c r="J6307" t="s">
        <v>630</v>
      </c>
      <c r="K6307" t="s">
        <v>631</v>
      </c>
      <c r="L6307">
        <v>20817</v>
      </c>
      <c r="M6307" t="s">
        <v>153</v>
      </c>
      <c r="O6307" t="s">
        <v>11</v>
      </c>
      <c r="P6307">
        <v>5102</v>
      </c>
      <c r="Q6307">
        <v>6</v>
      </c>
      <c r="R6307">
        <v>24.53</v>
      </c>
      <c r="S6307">
        <v>147.18</v>
      </c>
      <c r="T6307">
        <v>111.72</v>
      </c>
      <c r="U6307">
        <v>24.09</v>
      </c>
      <c r="V6307" t="str">
        <f>VLOOKUP(L6307,'[2]tabela de preços'!$A:$D,4,0)</f>
        <v>AUTO AMERICA</v>
      </c>
      <c r="W6307" t="str">
        <f>VLOOKUP(L6307,'[2]tabela de preços'!$A:$F,6,0)</f>
        <v>MASSA DE POLIR</v>
      </c>
      <c r="X6307" t="str">
        <f>VLOOKUP(L6307,'[2]tabela de preços'!$A:$G,7,0)</f>
        <v>AUTOMOTIVO</v>
      </c>
    </row>
    <row r="6308" spans="1:24" x14ac:dyDescent="0.3">
      <c r="A6308" t="s">
        <v>626</v>
      </c>
      <c r="B6308" t="s">
        <v>627</v>
      </c>
      <c r="C6308" t="s">
        <v>4450</v>
      </c>
      <c r="D6308" s="1">
        <v>46092</v>
      </c>
      <c r="E6308" t="s">
        <v>4451</v>
      </c>
      <c r="F6308">
        <v>9</v>
      </c>
      <c r="G6308">
        <v>174</v>
      </c>
      <c r="H6308" t="str">
        <f>VLOOKUP(G6308,[1]OPERADORES!$A:$B,2,0)</f>
        <v>MIRIÃ LOBATO RODRIGUES</v>
      </c>
      <c r="I6308" t="s">
        <v>21</v>
      </c>
      <c r="J6308" t="s">
        <v>630</v>
      </c>
      <c r="K6308" t="s">
        <v>631</v>
      </c>
      <c r="L6308">
        <v>21077</v>
      </c>
      <c r="M6308" t="s">
        <v>207</v>
      </c>
      <c r="O6308" t="s">
        <v>11</v>
      </c>
      <c r="P6308">
        <v>5102</v>
      </c>
      <c r="Q6308">
        <v>6</v>
      </c>
      <c r="R6308">
        <v>44.68</v>
      </c>
      <c r="S6308">
        <v>268.08</v>
      </c>
      <c r="T6308">
        <v>203.52</v>
      </c>
      <c r="U6308">
        <v>24.08</v>
      </c>
      <c r="V6308" t="str">
        <f>VLOOKUP(L6308,'[2]tabela de preços'!$A:$D,4,0)</f>
        <v>SHERWIN WILLIAMS</v>
      </c>
      <c r="W6308" t="str">
        <f>VLOOKUP(L6308,'[2]tabela de preços'!$A:$F,6,0)</f>
        <v>MASSA POLIÉSTER</v>
      </c>
      <c r="X6308" t="str">
        <f>VLOOKUP(L6308,'[2]tabela de preços'!$A:$G,7,0)</f>
        <v>AUTOMOTIVO</v>
      </c>
    </row>
    <row r="6309" spans="1:24" x14ac:dyDescent="0.3">
      <c r="A6309" t="s">
        <v>626</v>
      </c>
      <c r="B6309" t="s">
        <v>627</v>
      </c>
      <c r="C6309" t="s">
        <v>4450</v>
      </c>
      <c r="D6309" s="1">
        <v>46092</v>
      </c>
      <c r="E6309" t="s">
        <v>4451</v>
      </c>
      <c r="F6309">
        <v>9</v>
      </c>
      <c r="G6309">
        <v>174</v>
      </c>
      <c r="H6309" t="str">
        <f>VLOOKUP(G6309,[1]OPERADORES!$A:$B,2,0)</f>
        <v>MIRIÃ LOBATO RODRIGUES</v>
      </c>
      <c r="I6309" t="s">
        <v>21</v>
      </c>
      <c r="J6309" t="s">
        <v>630</v>
      </c>
      <c r="K6309" t="s">
        <v>631</v>
      </c>
      <c r="L6309">
        <v>87043</v>
      </c>
      <c r="M6309" t="s">
        <v>217</v>
      </c>
      <c r="O6309" t="s">
        <v>11</v>
      </c>
      <c r="P6309">
        <v>5102</v>
      </c>
      <c r="Q6309">
        <v>8</v>
      </c>
      <c r="R6309">
        <v>21.89</v>
      </c>
      <c r="S6309">
        <v>175.12</v>
      </c>
      <c r="T6309">
        <v>144.16</v>
      </c>
      <c r="U6309">
        <v>17.68</v>
      </c>
      <c r="V6309" t="str">
        <f>VLOOKUP(L6309,'[2]tabela de preços'!$A:$D,4,0)</f>
        <v>ROBERLO</v>
      </c>
      <c r="W6309" t="str">
        <f>VLOOKUP(L6309,'[2]tabela de preços'!$A:$F,6,0)</f>
        <v>MASSA POLIÉSTER</v>
      </c>
      <c r="X6309" t="str">
        <f>VLOOKUP(L6309,'[2]tabela de preços'!$A:$G,7,0)</f>
        <v>AUTOMOTIVO</v>
      </c>
    </row>
    <row r="6310" spans="1:24" x14ac:dyDescent="0.3">
      <c r="A6310" t="s">
        <v>626</v>
      </c>
      <c r="B6310" t="s">
        <v>627</v>
      </c>
      <c r="C6310" t="s">
        <v>4450</v>
      </c>
      <c r="D6310" s="1">
        <v>46092</v>
      </c>
      <c r="E6310" t="s">
        <v>4451</v>
      </c>
      <c r="F6310">
        <v>9</v>
      </c>
      <c r="G6310">
        <v>174</v>
      </c>
      <c r="H6310" t="str">
        <f>VLOOKUP(G6310,[1]OPERADORES!$A:$B,2,0)</f>
        <v>MIRIÃ LOBATO RODRIGUES</v>
      </c>
      <c r="I6310" t="s">
        <v>21</v>
      </c>
      <c r="J6310" t="s">
        <v>630</v>
      </c>
      <c r="K6310" t="s">
        <v>631</v>
      </c>
      <c r="L6310">
        <v>24247</v>
      </c>
      <c r="M6310" t="s">
        <v>160</v>
      </c>
      <c r="O6310" t="s">
        <v>11</v>
      </c>
      <c r="P6310">
        <v>5403</v>
      </c>
      <c r="Q6310">
        <v>24</v>
      </c>
      <c r="R6310">
        <v>20.9</v>
      </c>
      <c r="S6310">
        <v>501.6</v>
      </c>
      <c r="T6310">
        <v>404.88</v>
      </c>
      <c r="U6310">
        <v>19.28</v>
      </c>
      <c r="V6310" t="str">
        <f>VLOOKUP(L6310,'[2]tabela de preços'!$A:$D,4,0)</f>
        <v>SHERWIN WILLIAMS</v>
      </c>
      <c r="W6310" t="str">
        <f>VLOOKUP(L6310,'[2]tabela de preços'!$A:$F,6,0)</f>
        <v>PRIMER AUTOMOTIVO</v>
      </c>
      <c r="X6310" t="str">
        <f>VLOOKUP(L6310,'[2]tabela de preços'!$A:$G,7,0)</f>
        <v>AUTOMOTIVO</v>
      </c>
    </row>
    <row r="6311" spans="1:24" x14ac:dyDescent="0.3">
      <c r="A6311" t="s">
        <v>626</v>
      </c>
      <c r="B6311" t="s">
        <v>627</v>
      </c>
      <c r="C6311" t="s">
        <v>4450</v>
      </c>
      <c r="D6311" s="1">
        <v>46092</v>
      </c>
      <c r="E6311" t="s">
        <v>4451</v>
      </c>
      <c r="F6311">
        <v>9</v>
      </c>
      <c r="G6311">
        <v>174</v>
      </c>
      <c r="H6311" t="str">
        <f>VLOOKUP(G6311,[1]OPERADORES!$A:$B,2,0)</f>
        <v>MIRIÃ LOBATO RODRIGUES</v>
      </c>
      <c r="I6311" t="s">
        <v>21</v>
      </c>
      <c r="J6311" t="s">
        <v>630</v>
      </c>
      <c r="K6311" t="s">
        <v>631</v>
      </c>
      <c r="L6311">
        <v>21067</v>
      </c>
      <c r="M6311" t="s">
        <v>640</v>
      </c>
      <c r="O6311" t="s">
        <v>11</v>
      </c>
      <c r="P6311">
        <v>5102</v>
      </c>
      <c r="Q6311">
        <v>2</v>
      </c>
      <c r="R6311">
        <v>36.07</v>
      </c>
      <c r="S6311">
        <v>72.14</v>
      </c>
      <c r="T6311">
        <v>54.76</v>
      </c>
      <c r="U6311">
        <v>24.09</v>
      </c>
      <c r="V6311" t="str">
        <f>VLOOKUP(L6311,'[2]tabela de preços'!$A:$D,4,0)</f>
        <v>SIKKENS</v>
      </c>
      <c r="W6311" t="str">
        <f>VLOOKUP(L6311,'[2]tabela de preços'!$A:$F,6,0)</f>
        <v>DILUENTE</v>
      </c>
      <c r="X6311" t="str">
        <f>VLOOKUP(L6311,'[2]tabela de preços'!$A:$G,7,0)</f>
        <v>AUTOMOTIVO</v>
      </c>
    </row>
    <row r="6312" spans="1:24" x14ac:dyDescent="0.3">
      <c r="A6312" t="s">
        <v>626</v>
      </c>
      <c r="B6312" t="s">
        <v>627</v>
      </c>
      <c r="C6312" t="s">
        <v>4450</v>
      </c>
      <c r="D6312" s="1">
        <v>46092</v>
      </c>
      <c r="E6312" t="s">
        <v>4451</v>
      </c>
      <c r="F6312">
        <v>9</v>
      </c>
      <c r="G6312">
        <v>174</v>
      </c>
      <c r="H6312" t="str">
        <f>VLOOKUP(G6312,[1]OPERADORES!$A:$B,2,0)</f>
        <v>MIRIÃ LOBATO RODRIGUES</v>
      </c>
      <c r="I6312" t="s">
        <v>21</v>
      </c>
      <c r="J6312" t="s">
        <v>630</v>
      </c>
      <c r="K6312" t="s">
        <v>631</v>
      </c>
      <c r="L6312">
        <v>10297</v>
      </c>
      <c r="M6312" t="s">
        <v>41</v>
      </c>
      <c r="O6312" t="s">
        <v>11</v>
      </c>
      <c r="P6312">
        <v>5102</v>
      </c>
      <c r="Q6312">
        <v>12</v>
      </c>
      <c r="R6312">
        <v>10.98</v>
      </c>
      <c r="S6312">
        <v>131.76</v>
      </c>
      <c r="T6312">
        <v>110.04</v>
      </c>
      <c r="U6312">
        <v>16.48</v>
      </c>
      <c r="V6312" t="str">
        <f>VLOOKUP(L6312,'[2]tabela de preços'!$A:$D,4,0)</f>
        <v>ANJO</v>
      </c>
      <c r="W6312" t="str">
        <f>VLOOKUP(L6312,'[2]tabela de preços'!$A:$F,6,0)</f>
        <v>THINNER DE LIMPEZA</v>
      </c>
      <c r="X6312" t="str">
        <f>VLOOKUP(L6312,'[2]tabela de preços'!$A:$G,7,0)</f>
        <v>THINNER</v>
      </c>
    </row>
    <row r="6313" spans="1:24" x14ac:dyDescent="0.3">
      <c r="A6313" t="s">
        <v>626</v>
      </c>
      <c r="B6313" t="s">
        <v>627</v>
      </c>
      <c r="C6313" t="s">
        <v>4450</v>
      </c>
      <c r="D6313" s="1">
        <v>46092</v>
      </c>
      <c r="E6313" t="s">
        <v>4451</v>
      </c>
      <c r="F6313">
        <v>9</v>
      </c>
      <c r="G6313">
        <v>174</v>
      </c>
      <c r="H6313" t="str">
        <f>VLOOKUP(G6313,[1]OPERADORES!$A:$B,2,0)</f>
        <v>MIRIÃ LOBATO RODRIGUES</v>
      </c>
      <c r="I6313" t="s">
        <v>21</v>
      </c>
      <c r="J6313" t="s">
        <v>630</v>
      </c>
      <c r="K6313" t="s">
        <v>631</v>
      </c>
      <c r="L6313">
        <v>9997</v>
      </c>
      <c r="M6313" t="s">
        <v>2487</v>
      </c>
      <c r="O6313" t="s">
        <v>11</v>
      </c>
      <c r="P6313">
        <v>5102</v>
      </c>
      <c r="Q6313">
        <v>1</v>
      </c>
      <c r="R6313">
        <v>41.04</v>
      </c>
      <c r="S6313">
        <v>41.04</v>
      </c>
      <c r="T6313">
        <v>31.15</v>
      </c>
      <c r="U6313">
        <v>24.1</v>
      </c>
      <c r="V6313" t="str">
        <f>VLOOKUP(L6313,'[2]tabela de preços'!$A:$D,4,0)</f>
        <v>SIKKENS</v>
      </c>
      <c r="W6313" t="str">
        <f>VLOOKUP(L6313,'[2]tabela de preços'!$A:$F,6,0)</f>
        <v>DILUENTE</v>
      </c>
      <c r="X6313" t="str">
        <f>VLOOKUP(L6313,'[2]tabela de preços'!$A:$G,7,0)</f>
        <v>AUTOMOTIVO</v>
      </c>
    </row>
    <row r="6314" spans="1:24" x14ac:dyDescent="0.3">
      <c r="A6314" t="s">
        <v>626</v>
      </c>
      <c r="B6314" t="s">
        <v>627</v>
      </c>
      <c r="C6314" t="s">
        <v>4450</v>
      </c>
      <c r="D6314" s="1">
        <v>46092</v>
      </c>
      <c r="E6314" t="s">
        <v>4451</v>
      </c>
      <c r="F6314">
        <v>9</v>
      </c>
      <c r="G6314">
        <v>174</v>
      </c>
      <c r="H6314" t="str">
        <f>VLOOKUP(G6314,[1]OPERADORES!$A:$B,2,0)</f>
        <v>MIRIÃ LOBATO RODRIGUES</v>
      </c>
      <c r="I6314" t="s">
        <v>21</v>
      </c>
      <c r="J6314" t="s">
        <v>630</v>
      </c>
      <c r="K6314" t="s">
        <v>631</v>
      </c>
      <c r="L6314">
        <v>21321</v>
      </c>
      <c r="M6314" t="s">
        <v>272</v>
      </c>
      <c r="O6314" t="s">
        <v>11</v>
      </c>
      <c r="P6314">
        <v>5102</v>
      </c>
      <c r="Q6314">
        <v>2</v>
      </c>
      <c r="R6314">
        <v>20.239999999999998</v>
      </c>
      <c r="S6314">
        <v>40.479999999999997</v>
      </c>
      <c r="T6314">
        <v>30.72</v>
      </c>
      <c r="U6314">
        <v>24.11</v>
      </c>
      <c r="V6314" t="str">
        <f>VLOOKUP(L6314,'[2]tabela de preços'!$A:$D,4,0)</f>
        <v>AUTO AMERICA</v>
      </c>
      <c r="W6314" t="str">
        <f>VLOOKUP(L6314,'[2]tabela de preços'!$A:$F,6,0)</f>
        <v>CERA  / LIMPEZA /  POLIMENTO VEICULAR</v>
      </c>
      <c r="X6314" t="str">
        <f>VLOOKUP(L6314,'[2]tabela de preços'!$A:$G,7,0)</f>
        <v>AUTOMOTIVO</v>
      </c>
    </row>
    <row r="6315" spans="1:24" x14ac:dyDescent="0.3">
      <c r="A6315" t="s">
        <v>626</v>
      </c>
      <c r="B6315" t="s">
        <v>627</v>
      </c>
      <c r="C6315" t="s">
        <v>4450</v>
      </c>
      <c r="D6315" s="1">
        <v>46092</v>
      </c>
      <c r="E6315" t="s">
        <v>4451</v>
      </c>
      <c r="F6315">
        <v>9</v>
      </c>
      <c r="G6315">
        <v>174</v>
      </c>
      <c r="H6315" t="str">
        <f>VLOOKUP(G6315,[1]OPERADORES!$A:$B,2,0)</f>
        <v>MIRIÃ LOBATO RODRIGUES</v>
      </c>
      <c r="I6315" t="s">
        <v>21</v>
      </c>
      <c r="J6315" t="s">
        <v>630</v>
      </c>
      <c r="K6315" t="s">
        <v>631</v>
      </c>
      <c r="L6315">
        <v>20399</v>
      </c>
      <c r="M6315" t="s">
        <v>465</v>
      </c>
      <c r="O6315" t="s">
        <v>11</v>
      </c>
      <c r="P6315">
        <v>5403</v>
      </c>
      <c r="Q6315">
        <v>9</v>
      </c>
      <c r="R6315">
        <v>35.26</v>
      </c>
      <c r="S6315">
        <v>317.33999999999997</v>
      </c>
      <c r="T6315">
        <v>241.02</v>
      </c>
      <c r="U6315">
        <v>24.05</v>
      </c>
      <c r="V6315" t="str">
        <f>VLOOKUP(L6315,'[2]tabela de preços'!$A:$D,4,0)</f>
        <v>SHERWIN WILLIAMS</v>
      </c>
      <c r="W6315" t="str">
        <f>VLOOKUP(L6315,'[2]tabela de preços'!$A:$F,6,0)</f>
        <v>VERNIZ AUTOMOTIVO</v>
      </c>
      <c r="X6315" t="str">
        <f>VLOOKUP(L6315,'[2]tabela de preços'!$A:$G,7,0)</f>
        <v>AUTOMOTIVO</v>
      </c>
    </row>
    <row r="6316" spans="1:24" x14ac:dyDescent="0.3">
      <c r="A6316" t="s">
        <v>626</v>
      </c>
      <c r="B6316" t="s">
        <v>627</v>
      </c>
      <c r="C6316" t="s">
        <v>4500</v>
      </c>
      <c r="D6316" s="1">
        <v>46093</v>
      </c>
      <c r="E6316" t="s">
        <v>4501</v>
      </c>
      <c r="F6316">
        <v>9</v>
      </c>
      <c r="G6316">
        <v>174</v>
      </c>
      <c r="H6316" t="str">
        <f>VLOOKUP(G6316,[1]OPERADORES!$A:$B,2,0)</f>
        <v>MIRIÃ LOBATO RODRIGUES</v>
      </c>
      <c r="I6316" t="s">
        <v>21</v>
      </c>
      <c r="J6316" t="s">
        <v>630</v>
      </c>
      <c r="K6316" t="s">
        <v>631</v>
      </c>
      <c r="L6316">
        <v>22684</v>
      </c>
      <c r="M6316" t="s">
        <v>73</v>
      </c>
      <c r="O6316" t="s">
        <v>11</v>
      </c>
      <c r="P6316">
        <v>5102</v>
      </c>
      <c r="Q6316">
        <v>240</v>
      </c>
      <c r="R6316">
        <v>3.65</v>
      </c>
      <c r="S6316">
        <v>876</v>
      </c>
      <c r="T6316">
        <v>739.2</v>
      </c>
      <c r="U6316">
        <v>15.62</v>
      </c>
      <c r="V6316" t="str">
        <f>VLOOKUP(L6316,'[2]tabela de preços'!$A:$D,4,0)</f>
        <v>3M</v>
      </c>
      <c r="W6316" t="str">
        <f>VLOOKUP(L6316,'[2]tabela de preços'!$A:$F,6,0)</f>
        <v>FITA AUTOMOTIVA</v>
      </c>
      <c r="X6316" t="str">
        <f>VLOOKUP(L6316,'[2]tabela de preços'!$A:$G,7,0)</f>
        <v>AUTOMOTIVO</v>
      </c>
    </row>
    <row r="6317" spans="1:24" x14ac:dyDescent="0.3">
      <c r="A6317" t="s">
        <v>626</v>
      </c>
      <c r="B6317" t="s">
        <v>627</v>
      </c>
      <c r="C6317" t="s">
        <v>4500</v>
      </c>
      <c r="D6317" s="1">
        <v>46093</v>
      </c>
      <c r="E6317" t="s">
        <v>4501</v>
      </c>
      <c r="F6317">
        <v>9</v>
      </c>
      <c r="G6317">
        <v>174</v>
      </c>
      <c r="H6317" t="str">
        <f>VLOOKUP(G6317,[1]OPERADORES!$A:$B,2,0)</f>
        <v>MIRIÃ LOBATO RODRIGUES</v>
      </c>
      <c r="I6317" t="s">
        <v>21</v>
      </c>
      <c r="J6317" t="s">
        <v>630</v>
      </c>
      <c r="K6317" t="s">
        <v>631</v>
      </c>
      <c r="L6317">
        <v>22188</v>
      </c>
      <c r="M6317" t="s">
        <v>78</v>
      </c>
      <c r="O6317" t="s">
        <v>11</v>
      </c>
      <c r="P6317">
        <v>5102</v>
      </c>
      <c r="Q6317">
        <v>72</v>
      </c>
      <c r="R6317">
        <v>14.35</v>
      </c>
      <c r="S6317" s="2">
        <v>1033.2</v>
      </c>
      <c r="T6317">
        <v>784.08</v>
      </c>
      <c r="U6317">
        <v>24.11</v>
      </c>
      <c r="V6317" t="str">
        <f>VLOOKUP(L6317,'[2]tabela de preços'!$A:$D,4,0)</f>
        <v>3M</v>
      </c>
      <c r="W6317" t="str">
        <f>VLOOKUP(L6317,'[2]tabela de preços'!$A:$F,6,0)</f>
        <v>FITA AUTOMOTIVA</v>
      </c>
      <c r="X6317" t="str">
        <f>VLOOKUP(L6317,'[2]tabela de preços'!$A:$G,7,0)</f>
        <v>AUTOMOTIVO</v>
      </c>
    </row>
    <row r="6318" spans="1:24" x14ac:dyDescent="0.3">
      <c r="A6318" t="s">
        <v>626</v>
      </c>
      <c r="B6318" t="s">
        <v>627</v>
      </c>
      <c r="C6318" t="s">
        <v>4500</v>
      </c>
      <c r="D6318" s="1">
        <v>46093</v>
      </c>
      <c r="E6318" t="s">
        <v>4501</v>
      </c>
      <c r="F6318">
        <v>9</v>
      </c>
      <c r="G6318">
        <v>174</v>
      </c>
      <c r="H6318" t="str">
        <f>VLOOKUP(G6318,[1]OPERADORES!$A:$B,2,0)</f>
        <v>MIRIÃ LOBATO RODRIGUES</v>
      </c>
      <c r="I6318" t="s">
        <v>21</v>
      </c>
      <c r="J6318" t="s">
        <v>630</v>
      </c>
      <c r="K6318" t="s">
        <v>631</v>
      </c>
      <c r="L6318">
        <v>23381</v>
      </c>
      <c r="M6318" t="s">
        <v>4099</v>
      </c>
      <c r="O6318" t="s">
        <v>11</v>
      </c>
      <c r="P6318">
        <v>5102</v>
      </c>
      <c r="Q6318">
        <v>12</v>
      </c>
      <c r="R6318">
        <v>6.32</v>
      </c>
      <c r="S6318">
        <v>75.84</v>
      </c>
      <c r="T6318">
        <v>57.6</v>
      </c>
      <c r="U6318">
        <v>24.05</v>
      </c>
      <c r="V6318" t="str">
        <f>VLOOKUP(L6318,'[2]tabela de preços'!$A:$D,4,0)</f>
        <v>SHERWIN WILLIAMS</v>
      </c>
      <c r="W6318" t="str">
        <f>VLOOKUP(L6318,'[2]tabela de preços'!$A:$F,6,0)</f>
        <v>FLANELAS / PANOS</v>
      </c>
      <c r="X6318" t="str">
        <f>VLOOKUP(L6318,'[2]tabela de preços'!$A:$G,7,0)</f>
        <v>AUTOMOTIVO</v>
      </c>
    </row>
    <row r="6319" spans="1:24" x14ac:dyDescent="0.3">
      <c r="A6319" t="s">
        <v>626</v>
      </c>
      <c r="B6319" t="s">
        <v>627</v>
      </c>
      <c r="C6319" t="s">
        <v>4500</v>
      </c>
      <c r="D6319" s="1">
        <v>46093</v>
      </c>
      <c r="E6319" t="s">
        <v>4501</v>
      </c>
      <c r="F6319">
        <v>9</v>
      </c>
      <c r="G6319">
        <v>174</v>
      </c>
      <c r="H6319" t="str">
        <f>VLOOKUP(G6319,[1]OPERADORES!$A:$B,2,0)</f>
        <v>MIRIÃ LOBATO RODRIGUES</v>
      </c>
      <c r="I6319" t="s">
        <v>21</v>
      </c>
      <c r="J6319" t="s">
        <v>630</v>
      </c>
      <c r="K6319" t="s">
        <v>631</v>
      </c>
      <c r="L6319">
        <v>84460</v>
      </c>
      <c r="M6319" t="s">
        <v>322</v>
      </c>
      <c r="O6319" t="s">
        <v>11</v>
      </c>
      <c r="P6319">
        <v>5102</v>
      </c>
      <c r="Q6319">
        <v>4</v>
      </c>
      <c r="R6319">
        <v>31.07</v>
      </c>
      <c r="S6319">
        <v>124.28</v>
      </c>
      <c r="T6319">
        <v>94.32</v>
      </c>
      <c r="U6319">
        <v>24.11</v>
      </c>
      <c r="V6319" t="str">
        <f>VLOOKUP(L6319,'[2]tabela de preços'!$A:$D,4,0)</f>
        <v>BRASILUX</v>
      </c>
      <c r="W6319" t="str">
        <f>VLOOKUP(L6319,'[2]tabela de preços'!$A:$F,6,0)</f>
        <v>VEDADORES / SELANTES</v>
      </c>
      <c r="X6319" t="str">
        <f>VLOOKUP(L6319,'[2]tabela de preços'!$A:$G,7,0)</f>
        <v>AUTOMOTIVO</v>
      </c>
    </row>
    <row r="6320" spans="1:24" x14ac:dyDescent="0.3">
      <c r="A6320" t="s">
        <v>626</v>
      </c>
      <c r="B6320" t="s">
        <v>627</v>
      </c>
      <c r="C6320" t="s">
        <v>4500</v>
      </c>
      <c r="D6320" s="1">
        <v>46093</v>
      </c>
      <c r="E6320" t="s">
        <v>4501</v>
      </c>
      <c r="F6320">
        <v>9</v>
      </c>
      <c r="G6320">
        <v>174</v>
      </c>
      <c r="H6320" t="str">
        <f>VLOOKUP(G6320,[1]OPERADORES!$A:$B,2,0)</f>
        <v>MIRIÃ LOBATO RODRIGUES</v>
      </c>
      <c r="I6320" t="s">
        <v>21</v>
      </c>
      <c r="J6320" t="s">
        <v>630</v>
      </c>
      <c r="K6320" t="s">
        <v>631</v>
      </c>
      <c r="L6320">
        <v>10404</v>
      </c>
      <c r="M6320" t="s">
        <v>130</v>
      </c>
      <c r="O6320" t="s">
        <v>11</v>
      </c>
      <c r="P6320">
        <v>5102</v>
      </c>
      <c r="Q6320">
        <v>5</v>
      </c>
      <c r="R6320">
        <v>18.12</v>
      </c>
      <c r="S6320">
        <v>90.6</v>
      </c>
      <c r="T6320">
        <v>68.75</v>
      </c>
      <c r="U6320">
        <v>24.12</v>
      </c>
      <c r="V6320" t="str">
        <f>VLOOKUP(L6320,'[2]tabela de preços'!$A:$D,4,0)</f>
        <v>MAXI RUBBER</v>
      </c>
      <c r="W6320" t="str">
        <f>VLOOKUP(L6320,'[2]tabela de preços'!$A:$F,6,0)</f>
        <v>VEDADORES / SELANTES</v>
      </c>
      <c r="X6320" t="str">
        <f>VLOOKUP(L6320,'[2]tabela de preços'!$A:$G,7,0)</f>
        <v>AUTOMOTIVO</v>
      </c>
    </row>
    <row r="6321" spans="1:24" x14ac:dyDescent="0.3">
      <c r="A6321" t="s">
        <v>626</v>
      </c>
      <c r="B6321" t="s">
        <v>627</v>
      </c>
      <c r="C6321" t="s">
        <v>4502</v>
      </c>
      <c r="D6321" s="1">
        <v>46093</v>
      </c>
      <c r="E6321" t="s">
        <v>4503</v>
      </c>
      <c r="F6321">
        <v>9</v>
      </c>
      <c r="G6321">
        <v>174</v>
      </c>
      <c r="H6321" t="str">
        <f>VLOOKUP(G6321,[1]OPERADORES!$A:$B,2,0)</f>
        <v>MIRIÃ LOBATO RODRIGUES</v>
      </c>
      <c r="I6321" t="s">
        <v>21</v>
      </c>
      <c r="J6321" t="s">
        <v>630</v>
      </c>
      <c r="K6321" t="s">
        <v>631</v>
      </c>
      <c r="L6321">
        <v>85692</v>
      </c>
      <c r="M6321" t="s">
        <v>969</v>
      </c>
      <c r="O6321" t="s">
        <v>11</v>
      </c>
      <c r="P6321">
        <v>5102</v>
      </c>
      <c r="Q6321">
        <v>2</v>
      </c>
      <c r="R6321">
        <v>8.1</v>
      </c>
      <c r="S6321">
        <v>16.2</v>
      </c>
      <c r="T6321">
        <v>13.02</v>
      </c>
      <c r="U6321">
        <v>19.63</v>
      </c>
      <c r="V6321" t="str">
        <f>VLOOKUP(L6321,'[2]tabela de preços'!$A:$D,4,0)</f>
        <v>UNIPEGA</v>
      </c>
      <c r="W6321" t="str">
        <f>VLOOKUP(L6321,'[2]tabela de preços'!$A:$F,6,0)</f>
        <v>PU 40</v>
      </c>
      <c r="X6321" t="str">
        <f>VLOOKUP(L6321,'[2]tabela de preços'!$A:$G,7,0)</f>
        <v>IMOBILIÁRIO</v>
      </c>
    </row>
    <row r="6322" spans="1:24" x14ac:dyDescent="0.3">
      <c r="A6322" t="s">
        <v>626</v>
      </c>
      <c r="B6322" t="s">
        <v>627</v>
      </c>
      <c r="C6322" t="s">
        <v>4502</v>
      </c>
      <c r="D6322" s="1">
        <v>46093</v>
      </c>
      <c r="E6322" t="s">
        <v>4503</v>
      </c>
      <c r="F6322">
        <v>9</v>
      </c>
      <c r="G6322">
        <v>174</v>
      </c>
      <c r="H6322" t="str">
        <f>VLOOKUP(G6322,[1]OPERADORES!$A:$B,2,0)</f>
        <v>MIRIÃ LOBATO RODRIGUES</v>
      </c>
      <c r="I6322" t="s">
        <v>21</v>
      </c>
      <c r="J6322" t="s">
        <v>630</v>
      </c>
      <c r="K6322" t="s">
        <v>631</v>
      </c>
      <c r="L6322">
        <v>84658</v>
      </c>
      <c r="M6322" t="s">
        <v>100</v>
      </c>
      <c r="O6322" t="s">
        <v>11</v>
      </c>
      <c r="P6322">
        <v>5102</v>
      </c>
      <c r="Q6322">
        <v>2</v>
      </c>
      <c r="R6322">
        <v>40.840000000000003</v>
      </c>
      <c r="S6322">
        <v>81.680000000000007</v>
      </c>
      <c r="T6322">
        <v>62</v>
      </c>
      <c r="U6322">
        <v>24.09</v>
      </c>
      <c r="V6322" t="str">
        <f>VLOOKUP(L6322,'[2]tabela de preços'!$A:$D,4,0)</f>
        <v>ANJO</v>
      </c>
      <c r="W6322" t="str">
        <f>VLOOKUP(L6322,'[2]tabela de preços'!$A:$F,6,0)</f>
        <v>MASSA POLIÉSTER</v>
      </c>
      <c r="X6322" t="str">
        <f>VLOOKUP(L6322,'[2]tabela de preços'!$A:$G,7,0)</f>
        <v>AUTOMOTIVO</v>
      </c>
    </row>
    <row r="6323" spans="1:24" x14ac:dyDescent="0.3">
      <c r="A6323" t="s">
        <v>626</v>
      </c>
      <c r="B6323" t="s">
        <v>627</v>
      </c>
      <c r="C6323" t="s">
        <v>4578</v>
      </c>
      <c r="D6323" s="1">
        <v>46094</v>
      </c>
      <c r="E6323" t="s">
        <v>4579</v>
      </c>
      <c r="F6323">
        <v>9</v>
      </c>
      <c r="G6323">
        <v>174</v>
      </c>
      <c r="H6323" t="str">
        <f>VLOOKUP(G6323,[1]OPERADORES!$A:$B,2,0)</f>
        <v>MIRIÃ LOBATO RODRIGUES</v>
      </c>
      <c r="I6323" t="s">
        <v>21</v>
      </c>
      <c r="J6323" t="s">
        <v>630</v>
      </c>
      <c r="K6323" t="s">
        <v>631</v>
      </c>
      <c r="L6323">
        <v>23774</v>
      </c>
      <c r="M6323" t="s">
        <v>4569</v>
      </c>
      <c r="O6323" t="s">
        <v>11</v>
      </c>
      <c r="P6323">
        <v>5102</v>
      </c>
      <c r="Q6323">
        <v>3</v>
      </c>
      <c r="R6323">
        <v>4.1399999999999997</v>
      </c>
      <c r="S6323">
        <v>12.42</v>
      </c>
      <c r="T6323">
        <v>9.42</v>
      </c>
      <c r="U6323">
        <v>24.15</v>
      </c>
      <c r="V6323" t="str">
        <f>VLOOKUP(L6323,'[2]tabela de preços'!$A:$D,4,0)</f>
        <v>SCHWEERS</v>
      </c>
      <c r="W6323" t="str">
        <f>VLOOKUP(L6323,'[2]tabela de preços'!$A:$F,6,0)</f>
        <v>APLICADORES / ADAPTADORES / ENGATES / SUPORTES</v>
      </c>
      <c r="X6323" t="str">
        <f>VLOOKUP(L6323,'[2]tabela de preços'!$A:$G,7,0)</f>
        <v>AUTOMOTIVO</v>
      </c>
    </row>
    <row r="6324" spans="1:24" x14ac:dyDescent="0.3">
      <c r="A6324" t="s">
        <v>626</v>
      </c>
      <c r="B6324" t="s">
        <v>627</v>
      </c>
      <c r="C6324" t="s">
        <v>4578</v>
      </c>
      <c r="D6324" s="1">
        <v>46094</v>
      </c>
      <c r="E6324" t="s">
        <v>4579</v>
      </c>
      <c r="F6324">
        <v>9</v>
      </c>
      <c r="G6324">
        <v>174</v>
      </c>
      <c r="H6324" t="str">
        <f>VLOOKUP(G6324,[1]OPERADORES!$A:$B,2,0)</f>
        <v>MIRIÃ LOBATO RODRIGUES</v>
      </c>
      <c r="I6324" t="s">
        <v>21</v>
      </c>
      <c r="J6324" t="s">
        <v>630</v>
      </c>
      <c r="K6324" t="s">
        <v>631</v>
      </c>
      <c r="L6324">
        <v>21135</v>
      </c>
      <c r="M6324" t="s">
        <v>4112</v>
      </c>
      <c r="O6324" t="s">
        <v>11</v>
      </c>
      <c r="P6324">
        <v>5102</v>
      </c>
      <c r="Q6324">
        <v>3</v>
      </c>
      <c r="R6324">
        <v>11</v>
      </c>
      <c r="S6324">
        <v>33</v>
      </c>
      <c r="T6324">
        <v>25.05</v>
      </c>
      <c r="U6324">
        <v>24.09</v>
      </c>
      <c r="V6324" t="str">
        <f>VLOOKUP(L6324,'[2]tabela de preços'!$A:$D,4,0)</f>
        <v>SCHWEERS</v>
      </c>
      <c r="W6324" t="str">
        <f>VLOOKUP(L6324,'[2]tabela de preços'!$A:$F,6,0)</f>
        <v>APLICADORES / ADAPTADORES / ENGATES / SUPORTES</v>
      </c>
      <c r="X6324" t="str">
        <f>VLOOKUP(L6324,'[2]tabela de preços'!$A:$G,7,0)</f>
        <v>AUTOMOTIVO</v>
      </c>
    </row>
    <row r="6325" spans="1:24" x14ac:dyDescent="0.3">
      <c r="A6325" t="s">
        <v>626</v>
      </c>
      <c r="B6325" t="s">
        <v>627</v>
      </c>
      <c r="C6325" t="s">
        <v>4580</v>
      </c>
      <c r="D6325" s="1">
        <v>46094</v>
      </c>
      <c r="E6325" t="s">
        <v>4581</v>
      </c>
      <c r="F6325">
        <v>9</v>
      </c>
      <c r="G6325">
        <v>174</v>
      </c>
      <c r="H6325" t="str">
        <f>VLOOKUP(G6325,[1]OPERADORES!$A:$B,2,0)</f>
        <v>MIRIÃ LOBATO RODRIGUES</v>
      </c>
      <c r="I6325" t="s">
        <v>21</v>
      </c>
      <c r="J6325" t="s">
        <v>630</v>
      </c>
      <c r="K6325" t="s">
        <v>631</v>
      </c>
      <c r="L6325">
        <v>85649</v>
      </c>
      <c r="M6325" t="s">
        <v>478</v>
      </c>
      <c r="O6325" t="s">
        <v>11</v>
      </c>
      <c r="P6325">
        <v>5403</v>
      </c>
      <c r="Q6325">
        <v>18</v>
      </c>
      <c r="R6325">
        <v>8.49</v>
      </c>
      <c r="S6325">
        <v>152.82</v>
      </c>
      <c r="T6325">
        <v>124.56</v>
      </c>
      <c r="U6325">
        <v>18.489999999999998</v>
      </c>
      <c r="V6325" t="str">
        <f>VLOOKUP(L6325,'[2]tabela de preços'!$A:$D,4,0)</f>
        <v>UNIPEGA</v>
      </c>
      <c r="W6325" t="str">
        <f>VLOOKUP(L6325,'[2]tabela de preços'!$A:$F,6,0)</f>
        <v xml:space="preserve">SPRAYS </v>
      </c>
      <c r="X6325" t="str">
        <f>VLOOKUP(L6325,'[2]tabela de preços'!$A:$G,7,0)</f>
        <v>AUTOMOTIVO</v>
      </c>
    </row>
    <row r="6326" spans="1:24" x14ac:dyDescent="0.3">
      <c r="A6326" t="s">
        <v>626</v>
      </c>
      <c r="B6326" t="s">
        <v>627</v>
      </c>
      <c r="C6326" t="s">
        <v>4582</v>
      </c>
      <c r="D6326" s="1">
        <v>46094</v>
      </c>
      <c r="E6326" t="s">
        <v>4583</v>
      </c>
      <c r="F6326">
        <v>9</v>
      </c>
      <c r="G6326">
        <v>174</v>
      </c>
      <c r="H6326" t="str">
        <f>VLOOKUP(G6326,[1]OPERADORES!$A:$B,2,0)</f>
        <v>MIRIÃ LOBATO RODRIGUES</v>
      </c>
      <c r="I6326" t="s">
        <v>21</v>
      </c>
      <c r="J6326" t="s">
        <v>630</v>
      </c>
      <c r="K6326" t="s">
        <v>631</v>
      </c>
      <c r="L6326">
        <v>23076</v>
      </c>
      <c r="M6326" t="s">
        <v>97</v>
      </c>
      <c r="O6326" t="s">
        <v>11</v>
      </c>
      <c r="P6326">
        <v>5403</v>
      </c>
      <c r="Q6326">
        <v>6</v>
      </c>
      <c r="R6326">
        <v>34.89</v>
      </c>
      <c r="S6326">
        <v>209.34</v>
      </c>
      <c r="T6326">
        <v>159.18</v>
      </c>
      <c r="U6326">
        <v>23.96</v>
      </c>
      <c r="V6326" t="str">
        <f>VLOOKUP(L6326,'[2]tabela de preços'!$A:$D,4,0)</f>
        <v>WANDA</v>
      </c>
      <c r="W6326" t="str">
        <f>VLOOKUP(L6326,'[2]tabela de preços'!$A:$F,6,0)</f>
        <v>PRIMER AUTOMOTIVO</v>
      </c>
      <c r="X6326" t="str">
        <f>VLOOKUP(L6326,'[2]tabela de preços'!$A:$G,7,0)</f>
        <v>AUTOMOTIVO</v>
      </c>
    </row>
    <row r="6327" spans="1:24" x14ac:dyDescent="0.3">
      <c r="A6327" t="s">
        <v>626</v>
      </c>
      <c r="B6327" t="s">
        <v>627</v>
      </c>
      <c r="C6327" t="s">
        <v>4582</v>
      </c>
      <c r="D6327" s="1">
        <v>46094</v>
      </c>
      <c r="E6327" t="s">
        <v>4583</v>
      </c>
      <c r="F6327">
        <v>9</v>
      </c>
      <c r="G6327">
        <v>174</v>
      </c>
      <c r="H6327" t="str">
        <f>VLOOKUP(G6327,[1]OPERADORES!$A:$B,2,0)</f>
        <v>MIRIÃ LOBATO RODRIGUES</v>
      </c>
      <c r="I6327" t="s">
        <v>21</v>
      </c>
      <c r="J6327" t="s">
        <v>630</v>
      </c>
      <c r="K6327" t="s">
        <v>631</v>
      </c>
      <c r="L6327">
        <v>84658</v>
      </c>
      <c r="M6327" t="s">
        <v>100</v>
      </c>
      <c r="O6327" t="s">
        <v>11</v>
      </c>
      <c r="P6327">
        <v>5102</v>
      </c>
      <c r="Q6327">
        <v>6</v>
      </c>
      <c r="R6327">
        <v>40.840000000000003</v>
      </c>
      <c r="S6327">
        <v>245.04</v>
      </c>
      <c r="T6327">
        <v>186</v>
      </c>
      <c r="U6327">
        <v>24.09</v>
      </c>
      <c r="V6327" t="str">
        <f>VLOOKUP(L6327,'[2]tabela de preços'!$A:$D,4,0)</f>
        <v>ANJO</v>
      </c>
      <c r="W6327" t="str">
        <f>VLOOKUP(L6327,'[2]tabela de preços'!$A:$F,6,0)</f>
        <v>MASSA POLIÉSTER</v>
      </c>
      <c r="X6327" t="str">
        <f>VLOOKUP(L6327,'[2]tabela de preços'!$A:$G,7,0)</f>
        <v>AUTOMOTIVO</v>
      </c>
    </row>
    <row r="6328" spans="1:24" x14ac:dyDescent="0.3">
      <c r="A6328" t="s">
        <v>626</v>
      </c>
      <c r="B6328" t="s">
        <v>627</v>
      </c>
      <c r="C6328" t="s">
        <v>4582</v>
      </c>
      <c r="D6328" s="1">
        <v>46094</v>
      </c>
      <c r="E6328" t="s">
        <v>4583</v>
      </c>
      <c r="F6328">
        <v>9</v>
      </c>
      <c r="G6328">
        <v>174</v>
      </c>
      <c r="H6328" t="str">
        <f>VLOOKUP(G6328,[1]OPERADORES!$A:$B,2,0)</f>
        <v>MIRIÃ LOBATO RODRIGUES</v>
      </c>
      <c r="I6328" t="s">
        <v>21</v>
      </c>
      <c r="J6328" t="s">
        <v>630</v>
      </c>
      <c r="K6328" t="s">
        <v>631</v>
      </c>
      <c r="L6328">
        <v>21067</v>
      </c>
      <c r="M6328" t="s">
        <v>640</v>
      </c>
      <c r="O6328" t="s">
        <v>11</v>
      </c>
      <c r="P6328">
        <v>5102</v>
      </c>
      <c r="Q6328">
        <v>1</v>
      </c>
      <c r="R6328">
        <v>36.07</v>
      </c>
      <c r="S6328">
        <v>36.07</v>
      </c>
      <c r="T6328">
        <v>27.38</v>
      </c>
      <c r="U6328">
        <v>24.09</v>
      </c>
      <c r="V6328" t="str">
        <f>VLOOKUP(L6328,'[2]tabela de preços'!$A:$D,4,0)</f>
        <v>SIKKENS</v>
      </c>
      <c r="W6328" t="str">
        <f>VLOOKUP(L6328,'[2]tabela de preços'!$A:$F,6,0)</f>
        <v>DILUENTE</v>
      </c>
      <c r="X6328" t="str">
        <f>VLOOKUP(L6328,'[2]tabela de preços'!$A:$G,7,0)</f>
        <v>AUTOMOTIVO</v>
      </c>
    </row>
    <row r="6329" spans="1:24" x14ac:dyDescent="0.3">
      <c r="A6329" t="s">
        <v>626</v>
      </c>
      <c r="B6329" t="s">
        <v>627</v>
      </c>
      <c r="C6329" t="s">
        <v>4582</v>
      </c>
      <c r="D6329" s="1">
        <v>46094</v>
      </c>
      <c r="E6329" t="s">
        <v>4583</v>
      </c>
      <c r="F6329">
        <v>9</v>
      </c>
      <c r="G6329">
        <v>174</v>
      </c>
      <c r="H6329" t="str">
        <f>VLOOKUP(G6329,[1]OPERADORES!$A:$B,2,0)</f>
        <v>MIRIÃ LOBATO RODRIGUES</v>
      </c>
      <c r="I6329" t="s">
        <v>21</v>
      </c>
      <c r="J6329" t="s">
        <v>630</v>
      </c>
      <c r="K6329" t="s">
        <v>631</v>
      </c>
      <c r="L6329">
        <v>20212</v>
      </c>
      <c r="M6329" t="s">
        <v>198</v>
      </c>
      <c r="O6329" t="s">
        <v>11</v>
      </c>
      <c r="P6329">
        <v>5403</v>
      </c>
      <c r="Q6329">
        <v>6</v>
      </c>
      <c r="R6329">
        <v>27.69</v>
      </c>
      <c r="S6329">
        <v>166.14</v>
      </c>
      <c r="T6329">
        <v>126.12</v>
      </c>
      <c r="U6329">
        <v>24.09</v>
      </c>
      <c r="V6329" t="str">
        <f>VLOOKUP(L6329,'[2]tabela de preços'!$A:$D,4,0)</f>
        <v>MAXI RUBBER</v>
      </c>
      <c r="W6329" t="str">
        <f>VLOOKUP(L6329,'[2]tabela de preços'!$A:$F,6,0)</f>
        <v>SELADORA P/ PLASTICO</v>
      </c>
      <c r="X6329" t="str">
        <f>VLOOKUP(L6329,'[2]tabela de preços'!$A:$G,7,0)</f>
        <v>AUTOMOTIVO</v>
      </c>
    </row>
    <row r="6330" spans="1:24" x14ac:dyDescent="0.3">
      <c r="A6330" t="s">
        <v>626</v>
      </c>
      <c r="B6330" t="s">
        <v>627</v>
      </c>
      <c r="C6330" t="s">
        <v>4647</v>
      </c>
      <c r="D6330" s="1">
        <v>46097</v>
      </c>
      <c r="E6330" t="s">
        <v>4648</v>
      </c>
      <c r="F6330">
        <v>9</v>
      </c>
      <c r="G6330">
        <v>174</v>
      </c>
      <c r="H6330" t="str">
        <f>VLOOKUP(G6330,[1]OPERADORES!$A:$B,2,0)</f>
        <v>MIRIÃ LOBATO RODRIGUES</v>
      </c>
      <c r="I6330" t="s">
        <v>21</v>
      </c>
      <c r="J6330" t="s">
        <v>630</v>
      </c>
      <c r="K6330" t="s">
        <v>631</v>
      </c>
      <c r="L6330">
        <v>23716</v>
      </c>
      <c r="M6330" t="s">
        <v>220</v>
      </c>
      <c r="O6330" t="s">
        <v>11</v>
      </c>
      <c r="P6330">
        <v>5102</v>
      </c>
      <c r="Q6330">
        <v>1</v>
      </c>
      <c r="R6330">
        <v>40.71</v>
      </c>
      <c r="S6330">
        <v>40.71</v>
      </c>
      <c r="T6330">
        <v>30.9</v>
      </c>
      <c r="U6330">
        <v>24.1</v>
      </c>
      <c r="V6330" t="str">
        <f>VLOOKUP(L6330,'[2]tabela de preços'!$A:$D,4,0)</f>
        <v>NEW PAD</v>
      </c>
      <c r="W6330" t="str">
        <f>VLOOKUP(L6330,'[2]tabela de preços'!$A:$F,6,0)</f>
        <v>BOINAS PARA POLIMENTO</v>
      </c>
      <c r="X6330" t="str">
        <f>VLOOKUP(L6330,'[2]tabela de preços'!$A:$G,7,0)</f>
        <v>AUTOMOTIVO</v>
      </c>
    </row>
    <row r="6331" spans="1:24" x14ac:dyDescent="0.3">
      <c r="A6331" t="s">
        <v>626</v>
      </c>
      <c r="B6331" t="s">
        <v>627</v>
      </c>
      <c r="C6331" t="s">
        <v>4647</v>
      </c>
      <c r="D6331" s="1">
        <v>46097</v>
      </c>
      <c r="E6331" t="s">
        <v>4648</v>
      </c>
      <c r="F6331">
        <v>9</v>
      </c>
      <c r="G6331">
        <v>174</v>
      </c>
      <c r="H6331" t="str">
        <f>VLOOKUP(G6331,[1]OPERADORES!$A:$B,2,0)</f>
        <v>MIRIÃ LOBATO RODRIGUES</v>
      </c>
      <c r="I6331" t="s">
        <v>21</v>
      </c>
      <c r="J6331" t="s">
        <v>630</v>
      </c>
      <c r="K6331" t="s">
        <v>631</v>
      </c>
      <c r="L6331">
        <v>85691</v>
      </c>
      <c r="M6331" t="s">
        <v>1231</v>
      </c>
      <c r="O6331" t="s">
        <v>11</v>
      </c>
      <c r="P6331">
        <v>5102</v>
      </c>
      <c r="Q6331">
        <v>3</v>
      </c>
      <c r="R6331">
        <v>14.81</v>
      </c>
      <c r="S6331">
        <v>44.43</v>
      </c>
      <c r="T6331">
        <v>33.72</v>
      </c>
      <c r="U6331">
        <v>24.11</v>
      </c>
      <c r="V6331" t="str">
        <f>VLOOKUP(L6331,'[2]tabela de preços'!$A:$D,4,0)</f>
        <v>UNIPEGA</v>
      </c>
      <c r="W6331" t="str">
        <f>VLOOKUP(L6331,'[2]tabela de preços'!$A:$F,6,0)</f>
        <v>COLA INST./ ADESIVOS COLANTES</v>
      </c>
      <c r="X6331" t="str">
        <f>VLOOKUP(L6331,'[2]tabela de preços'!$A:$G,7,0)</f>
        <v>AUTOMOTIVO</v>
      </c>
    </row>
    <row r="6332" spans="1:24" x14ac:dyDescent="0.3">
      <c r="A6332" t="s">
        <v>626</v>
      </c>
      <c r="B6332" t="s">
        <v>627</v>
      </c>
      <c r="C6332" t="s">
        <v>4647</v>
      </c>
      <c r="D6332" s="1">
        <v>46097</v>
      </c>
      <c r="E6332" t="s">
        <v>4648</v>
      </c>
      <c r="F6332">
        <v>9</v>
      </c>
      <c r="G6332">
        <v>174</v>
      </c>
      <c r="H6332" t="str">
        <f>VLOOKUP(G6332,[1]OPERADORES!$A:$B,2,0)</f>
        <v>MIRIÃ LOBATO RODRIGUES</v>
      </c>
      <c r="I6332" t="s">
        <v>21</v>
      </c>
      <c r="J6332" t="s">
        <v>630</v>
      </c>
      <c r="K6332" t="s">
        <v>631</v>
      </c>
      <c r="L6332">
        <v>20433</v>
      </c>
      <c r="M6332" t="s">
        <v>460</v>
      </c>
      <c r="O6332" t="s">
        <v>11</v>
      </c>
      <c r="P6332">
        <v>5102</v>
      </c>
      <c r="Q6332">
        <v>3</v>
      </c>
      <c r="R6332">
        <v>32.19</v>
      </c>
      <c r="S6332">
        <v>96.57</v>
      </c>
      <c r="T6332">
        <v>73.290000000000006</v>
      </c>
      <c r="U6332">
        <v>24.11</v>
      </c>
      <c r="V6332" t="str">
        <f>VLOOKUP(L6332,'[2]tabela de preços'!$A:$D,4,0)</f>
        <v>SHERWIN WILLIAMS</v>
      </c>
      <c r="W6332" t="str">
        <f>VLOOKUP(L6332,'[2]tabela de preços'!$A:$F,6,0)</f>
        <v>VERNIZ AUTOMOTIVO</v>
      </c>
      <c r="X6332" t="str">
        <f>VLOOKUP(L6332,'[2]tabela de preços'!$A:$G,7,0)</f>
        <v>AUTOMOTIVO</v>
      </c>
    </row>
    <row r="6333" spans="1:24" x14ac:dyDescent="0.3">
      <c r="A6333" t="s">
        <v>626</v>
      </c>
      <c r="B6333" t="s">
        <v>627</v>
      </c>
      <c r="C6333" t="s">
        <v>4647</v>
      </c>
      <c r="D6333" s="1">
        <v>46097</v>
      </c>
      <c r="E6333" t="s">
        <v>4648</v>
      </c>
      <c r="F6333">
        <v>9</v>
      </c>
      <c r="G6333">
        <v>174</v>
      </c>
      <c r="H6333" t="str">
        <f>VLOOKUP(G6333,[1]OPERADORES!$A:$B,2,0)</f>
        <v>MIRIÃ LOBATO RODRIGUES</v>
      </c>
      <c r="I6333" t="s">
        <v>21</v>
      </c>
      <c r="J6333" t="s">
        <v>630</v>
      </c>
      <c r="K6333" t="s">
        <v>631</v>
      </c>
      <c r="L6333">
        <v>21135</v>
      </c>
      <c r="M6333" t="s">
        <v>4112</v>
      </c>
      <c r="O6333" t="s">
        <v>11</v>
      </c>
      <c r="P6333">
        <v>5102</v>
      </c>
      <c r="Q6333">
        <v>1</v>
      </c>
      <c r="R6333">
        <v>11</v>
      </c>
      <c r="S6333">
        <v>11</v>
      </c>
      <c r="T6333">
        <v>8.35</v>
      </c>
      <c r="U6333">
        <v>24.09</v>
      </c>
      <c r="V6333" t="str">
        <f>VLOOKUP(L6333,'[2]tabela de preços'!$A:$D,4,0)</f>
        <v>SCHWEERS</v>
      </c>
      <c r="W6333" t="str">
        <f>VLOOKUP(L6333,'[2]tabela de preços'!$A:$F,6,0)</f>
        <v>APLICADORES / ADAPTADORES / ENGATES / SUPORTES</v>
      </c>
      <c r="X6333" t="str">
        <f>VLOOKUP(L6333,'[2]tabela de preços'!$A:$G,7,0)</f>
        <v>AUTOMOTIVO</v>
      </c>
    </row>
    <row r="6334" spans="1:24" x14ac:dyDescent="0.3">
      <c r="A6334" t="s">
        <v>626</v>
      </c>
      <c r="B6334" t="s">
        <v>627</v>
      </c>
      <c r="C6334" t="s">
        <v>4647</v>
      </c>
      <c r="D6334" s="1">
        <v>46097</v>
      </c>
      <c r="E6334" t="s">
        <v>4648</v>
      </c>
      <c r="F6334">
        <v>9</v>
      </c>
      <c r="G6334">
        <v>174</v>
      </c>
      <c r="H6334" t="str">
        <f>VLOOKUP(G6334,[1]OPERADORES!$A:$B,2,0)</f>
        <v>MIRIÃ LOBATO RODRIGUES</v>
      </c>
      <c r="I6334" t="s">
        <v>21</v>
      </c>
      <c r="J6334" t="s">
        <v>630</v>
      </c>
      <c r="K6334" t="s">
        <v>631</v>
      </c>
      <c r="L6334">
        <v>5</v>
      </c>
      <c r="M6334" t="s">
        <v>147</v>
      </c>
      <c r="O6334" t="s">
        <v>11</v>
      </c>
      <c r="P6334">
        <v>5102</v>
      </c>
      <c r="Q6334">
        <v>10</v>
      </c>
      <c r="R6334">
        <v>5.09</v>
      </c>
      <c r="S6334">
        <v>50.9</v>
      </c>
      <c r="T6334">
        <v>39.1</v>
      </c>
      <c r="U6334">
        <v>23.18</v>
      </c>
      <c r="V6334" t="str">
        <f>VLOOKUP(L6334,'[2]tabela de preços'!$A:$D,4,0)</f>
        <v>BRILHO ESTOPA</v>
      </c>
      <c r="W6334" t="str">
        <f>VLOOKUP(L6334,'[2]tabela de preços'!$A:$F,6,0)</f>
        <v>ESTOPAS</v>
      </c>
      <c r="X6334" t="str">
        <f>VLOOKUP(L6334,'[2]tabela de preços'!$A:$G,7,0)</f>
        <v>AUTOMOTIVO</v>
      </c>
    </row>
    <row r="6335" spans="1:24" x14ac:dyDescent="0.3">
      <c r="A6335" t="s">
        <v>626</v>
      </c>
      <c r="B6335" t="s">
        <v>627</v>
      </c>
      <c r="C6335" t="s">
        <v>4647</v>
      </c>
      <c r="D6335" s="1">
        <v>46097</v>
      </c>
      <c r="E6335" t="s">
        <v>4648</v>
      </c>
      <c r="F6335">
        <v>9</v>
      </c>
      <c r="G6335">
        <v>174</v>
      </c>
      <c r="H6335" t="str">
        <f>VLOOKUP(G6335,[1]OPERADORES!$A:$B,2,0)</f>
        <v>MIRIÃ LOBATO RODRIGUES</v>
      </c>
      <c r="I6335" t="s">
        <v>21</v>
      </c>
      <c r="J6335" t="s">
        <v>630</v>
      </c>
      <c r="K6335" t="s">
        <v>631</v>
      </c>
      <c r="L6335">
        <v>23076</v>
      </c>
      <c r="M6335" t="s">
        <v>97</v>
      </c>
      <c r="O6335" t="s">
        <v>11</v>
      </c>
      <c r="P6335">
        <v>5403</v>
      </c>
      <c r="Q6335">
        <v>6</v>
      </c>
      <c r="R6335">
        <v>34.89</v>
      </c>
      <c r="S6335">
        <v>209.34</v>
      </c>
      <c r="T6335">
        <v>159.18</v>
      </c>
      <c r="U6335">
        <v>23.96</v>
      </c>
      <c r="V6335" t="str">
        <f>VLOOKUP(L6335,'[2]tabela de preços'!$A:$D,4,0)</f>
        <v>WANDA</v>
      </c>
      <c r="W6335" t="str">
        <f>VLOOKUP(L6335,'[2]tabela de preços'!$A:$F,6,0)</f>
        <v>PRIMER AUTOMOTIVO</v>
      </c>
      <c r="X6335" t="str">
        <f>VLOOKUP(L6335,'[2]tabela de preços'!$A:$G,7,0)</f>
        <v>AUTOMOTIVO</v>
      </c>
    </row>
    <row r="6336" spans="1:24" x14ac:dyDescent="0.3">
      <c r="A6336" t="s">
        <v>626</v>
      </c>
      <c r="B6336" t="s">
        <v>627</v>
      </c>
      <c r="C6336" t="s">
        <v>4647</v>
      </c>
      <c r="D6336" s="1">
        <v>46097</v>
      </c>
      <c r="E6336" t="s">
        <v>4648</v>
      </c>
      <c r="F6336">
        <v>9</v>
      </c>
      <c r="G6336">
        <v>174</v>
      </c>
      <c r="H6336" t="str">
        <f>VLOOKUP(G6336,[1]OPERADORES!$A:$B,2,0)</f>
        <v>MIRIÃ LOBATO RODRIGUES</v>
      </c>
      <c r="I6336" t="s">
        <v>21</v>
      </c>
      <c r="J6336" t="s">
        <v>630</v>
      </c>
      <c r="K6336" t="s">
        <v>631</v>
      </c>
      <c r="L6336">
        <v>23690</v>
      </c>
      <c r="M6336" t="s">
        <v>98</v>
      </c>
      <c r="O6336" t="s">
        <v>11</v>
      </c>
      <c r="P6336">
        <v>5403</v>
      </c>
      <c r="Q6336">
        <v>6</v>
      </c>
      <c r="R6336">
        <v>39.89</v>
      </c>
      <c r="S6336">
        <v>239.34</v>
      </c>
      <c r="T6336">
        <v>189.66</v>
      </c>
      <c r="U6336">
        <v>20.76</v>
      </c>
      <c r="V6336" t="str">
        <f>VLOOKUP(L6336,'[2]tabela de preços'!$A:$D,4,0)</f>
        <v>WANDA</v>
      </c>
      <c r="W6336" t="str">
        <f>VLOOKUP(L6336,'[2]tabela de preços'!$A:$F,6,0)</f>
        <v>VERNIZ AUTOMOTIVO</v>
      </c>
      <c r="X6336" t="str">
        <f>VLOOKUP(L6336,'[2]tabela de preços'!$A:$G,7,0)</f>
        <v>AUTOMOTIVO</v>
      </c>
    </row>
    <row r="6337" spans="1:24" x14ac:dyDescent="0.3">
      <c r="A6337" t="s">
        <v>626</v>
      </c>
      <c r="B6337" t="s">
        <v>627</v>
      </c>
      <c r="C6337" t="s">
        <v>4647</v>
      </c>
      <c r="D6337" s="1">
        <v>46097</v>
      </c>
      <c r="E6337" t="s">
        <v>4648</v>
      </c>
      <c r="F6337">
        <v>9</v>
      </c>
      <c r="G6337">
        <v>174</v>
      </c>
      <c r="H6337" t="str">
        <f>VLOOKUP(G6337,[1]OPERADORES!$A:$B,2,0)</f>
        <v>MIRIÃ LOBATO RODRIGUES</v>
      </c>
      <c r="I6337" t="s">
        <v>21</v>
      </c>
      <c r="J6337" t="s">
        <v>630</v>
      </c>
      <c r="K6337" t="s">
        <v>631</v>
      </c>
      <c r="L6337">
        <v>20321</v>
      </c>
      <c r="M6337" t="s">
        <v>639</v>
      </c>
      <c r="O6337" t="s">
        <v>11</v>
      </c>
      <c r="P6337">
        <v>5403</v>
      </c>
      <c r="Q6337">
        <v>2</v>
      </c>
      <c r="R6337">
        <v>32.57</v>
      </c>
      <c r="S6337">
        <v>65.14</v>
      </c>
      <c r="T6337">
        <v>49.34</v>
      </c>
      <c r="U6337">
        <v>24.26</v>
      </c>
      <c r="V6337" t="str">
        <f>VLOOKUP(L6337,'[2]tabela de preços'!$A:$D,4,0)</f>
        <v>SHERWIN WILLIAMS</v>
      </c>
      <c r="W6337" t="str">
        <f>VLOOKUP(L6337,'[2]tabela de preços'!$A:$F,6,0)</f>
        <v>TINTAS POLIÉSTER</v>
      </c>
      <c r="X6337" t="str">
        <f>VLOOKUP(L6337,'[2]tabela de preços'!$A:$G,7,0)</f>
        <v>AUTOMOTIVO</v>
      </c>
    </row>
    <row r="6338" spans="1:24" x14ac:dyDescent="0.3">
      <c r="A6338" t="s">
        <v>626</v>
      </c>
      <c r="B6338" t="s">
        <v>627</v>
      </c>
      <c r="C6338" t="s">
        <v>4647</v>
      </c>
      <c r="D6338" s="1">
        <v>46097</v>
      </c>
      <c r="E6338" t="s">
        <v>4648</v>
      </c>
      <c r="F6338">
        <v>9</v>
      </c>
      <c r="G6338">
        <v>174</v>
      </c>
      <c r="H6338" t="str">
        <f>VLOOKUP(G6338,[1]OPERADORES!$A:$B,2,0)</f>
        <v>MIRIÃ LOBATO RODRIGUES</v>
      </c>
      <c r="I6338" t="s">
        <v>21</v>
      </c>
      <c r="J6338" t="s">
        <v>630</v>
      </c>
      <c r="K6338" t="s">
        <v>631</v>
      </c>
      <c r="L6338">
        <v>21077</v>
      </c>
      <c r="M6338" t="s">
        <v>207</v>
      </c>
      <c r="O6338" t="s">
        <v>11</v>
      </c>
      <c r="P6338">
        <v>5102</v>
      </c>
      <c r="Q6338">
        <v>6</v>
      </c>
      <c r="R6338">
        <v>44.68</v>
      </c>
      <c r="S6338">
        <v>268.08</v>
      </c>
      <c r="T6338">
        <v>203.52</v>
      </c>
      <c r="U6338">
        <v>24.08</v>
      </c>
      <c r="V6338" t="str">
        <f>VLOOKUP(L6338,'[2]tabela de preços'!$A:$D,4,0)</f>
        <v>SHERWIN WILLIAMS</v>
      </c>
      <c r="W6338" t="str">
        <f>VLOOKUP(L6338,'[2]tabela de preços'!$A:$F,6,0)</f>
        <v>MASSA POLIÉSTER</v>
      </c>
      <c r="X6338" t="str">
        <f>VLOOKUP(L6338,'[2]tabela de preços'!$A:$G,7,0)</f>
        <v>AUTOMOTIVO</v>
      </c>
    </row>
    <row r="6339" spans="1:24" x14ac:dyDescent="0.3">
      <c r="A6339" t="s">
        <v>626</v>
      </c>
      <c r="B6339" t="s">
        <v>627</v>
      </c>
      <c r="C6339" t="s">
        <v>4647</v>
      </c>
      <c r="D6339" s="1">
        <v>46097</v>
      </c>
      <c r="E6339" t="s">
        <v>4648</v>
      </c>
      <c r="F6339">
        <v>9</v>
      </c>
      <c r="G6339">
        <v>174</v>
      </c>
      <c r="H6339" t="str">
        <f>VLOOKUP(G6339,[1]OPERADORES!$A:$B,2,0)</f>
        <v>MIRIÃ LOBATO RODRIGUES</v>
      </c>
      <c r="I6339" t="s">
        <v>21</v>
      </c>
      <c r="J6339" t="s">
        <v>630</v>
      </c>
      <c r="K6339" t="s">
        <v>631</v>
      </c>
      <c r="L6339">
        <v>10297</v>
      </c>
      <c r="M6339" t="s">
        <v>41</v>
      </c>
      <c r="O6339" t="s">
        <v>11</v>
      </c>
      <c r="P6339">
        <v>5102</v>
      </c>
      <c r="Q6339">
        <v>12</v>
      </c>
      <c r="R6339">
        <v>10.98</v>
      </c>
      <c r="S6339">
        <v>131.76</v>
      </c>
      <c r="T6339">
        <v>110.04</v>
      </c>
      <c r="U6339">
        <v>16.48</v>
      </c>
      <c r="V6339" t="str">
        <f>VLOOKUP(L6339,'[2]tabela de preços'!$A:$D,4,0)</f>
        <v>ANJO</v>
      </c>
      <c r="W6339" t="str">
        <f>VLOOKUP(L6339,'[2]tabela de preços'!$A:$F,6,0)</f>
        <v>THINNER DE LIMPEZA</v>
      </c>
      <c r="X6339" t="str">
        <f>VLOOKUP(L6339,'[2]tabela de preços'!$A:$G,7,0)</f>
        <v>THINNER</v>
      </c>
    </row>
    <row r="6340" spans="1:24" x14ac:dyDescent="0.3">
      <c r="A6340" t="s">
        <v>626</v>
      </c>
      <c r="B6340" t="s">
        <v>627</v>
      </c>
      <c r="C6340" t="s">
        <v>4647</v>
      </c>
      <c r="D6340" s="1">
        <v>46097</v>
      </c>
      <c r="E6340" t="s">
        <v>4648</v>
      </c>
      <c r="F6340">
        <v>9</v>
      </c>
      <c r="G6340">
        <v>174</v>
      </c>
      <c r="H6340" t="str">
        <f>VLOOKUP(G6340,[1]OPERADORES!$A:$B,2,0)</f>
        <v>MIRIÃ LOBATO RODRIGUES</v>
      </c>
      <c r="I6340" t="s">
        <v>21</v>
      </c>
      <c r="J6340" t="s">
        <v>630</v>
      </c>
      <c r="K6340" t="s">
        <v>631</v>
      </c>
      <c r="L6340">
        <v>20414</v>
      </c>
      <c r="M6340" t="s">
        <v>112</v>
      </c>
      <c r="O6340" t="s">
        <v>11</v>
      </c>
      <c r="P6340">
        <v>5102</v>
      </c>
      <c r="Q6340">
        <v>20</v>
      </c>
      <c r="R6340">
        <v>23.71</v>
      </c>
      <c r="S6340">
        <v>474.2</v>
      </c>
      <c r="T6340">
        <v>360</v>
      </c>
      <c r="U6340">
        <v>24.08</v>
      </c>
      <c r="V6340" t="str">
        <f>VLOOKUP(L6340,'[2]tabela de preços'!$A:$D,4,0)</f>
        <v>SHERWIN WILLIAMS</v>
      </c>
      <c r="W6340" t="str">
        <f>VLOOKUP(L6340,'[2]tabela de preços'!$A:$F,6,0)</f>
        <v>DILUENTE</v>
      </c>
      <c r="X6340" t="str">
        <f>VLOOKUP(L6340,'[2]tabela de preços'!$A:$G,7,0)</f>
        <v>AUTOMOTIVO</v>
      </c>
    </row>
    <row r="6341" spans="1:24" x14ac:dyDescent="0.3">
      <c r="A6341" t="s">
        <v>626</v>
      </c>
      <c r="B6341" t="s">
        <v>627</v>
      </c>
      <c r="C6341" t="s">
        <v>4647</v>
      </c>
      <c r="D6341" s="1">
        <v>46097</v>
      </c>
      <c r="E6341" t="s">
        <v>4648</v>
      </c>
      <c r="F6341">
        <v>9</v>
      </c>
      <c r="G6341">
        <v>174</v>
      </c>
      <c r="H6341" t="str">
        <f>VLOOKUP(G6341,[1]OPERADORES!$A:$B,2,0)</f>
        <v>MIRIÃ LOBATO RODRIGUES</v>
      </c>
      <c r="I6341" t="s">
        <v>21</v>
      </c>
      <c r="J6341" t="s">
        <v>630</v>
      </c>
      <c r="K6341" t="s">
        <v>631</v>
      </c>
      <c r="L6341">
        <v>21321</v>
      </c>
      <c r="M6341" t="s">
        <v>272</v>
      </c>
      <c r="O6341" t="s">
        <v>11</v>
      </c>
      <c r="P6341">
        <v>5102</v>
      </c>
      <c r="Q6341">
        <v>1</v>
      </c>
      <c r="R6341">
        <v>20.239999999999998</v>
      </c>
      <c r="S6341">
        <v>20.239999999999998</v>
      </c>
      <c r="T6341">
        <v>15.36</v>
      </c>
      <c r="U6341">
        <v>24.11</v>
      </c>
      <c r="V6341" t="str">
        <f>VLOOKUP(L6341,'[2]tabela de preços'!$A:$D,4,0)</f>
        <v>AUTO AMERICA</v>
      </c>
      <c r="W6341" t="str">
        <f>VLOOKUP(L6341,'[2]tabela de preços'!$A:$F,6,0)</f>
        <v>CERA  / LIMPEZA /  POLIMENTO VEICULAR</v>
      </c>
      <c r="X6341" t="str">
        <f>VLOOKUP(L6341,'[2]tabela de preços'!$A:$G,7,0)</f>
        <v>AUTOMOTIVO</v>
      </c>
    </row>
    <row r="6342" spans="1:24" x14ac:dyDescent="0.3">
      <c r="A6342" t="s">
        <v>626</v>
      </c>
      <c r="B6342" t="s">
        <v>627</v>
      </c>
      <c r="C6342" t="s">
        <v>4782</v>
      </c>
      <c r="D6342" s="1">
        <v>46099</v>
      </c>
      <c r="F6342">
        <v>9</v>
      </c>
      <c r="G6342">
        <v>174</v>
      </c>
      <c r="H6342" t="str">
        <f>VLOOKUP(G6342,[1]OPERADORES!$A:$B,2,0)</f>
        <v>MIRIÃ LOBATO RODRIGUES</v>
      </c>
      <c r="I6342" t="s">
        <v>21</v>
      </c>
      <c r="J6342" t="s">
        <v>630</v>
      </c>
      <c r="K6342" t="s">
        <v>631</v>
      </c>
      <c r="L6342">
        <v>22188</v>
      </c>
      <c r="M6342" t="s">
        <v>78</v>
      </c>
      <c r="N6342" t="s">
        <v>4783</v>
      </c>
      <c r="O6342" t="s">
        <v>11</v>
      </c>
      <c r="P6342">
        <v>1202</v>
      </c>
      <c r="Q6342">
        <v>-72</v>
      </c>
      <c r="R6342">
        <v>14.35</v>
      </c>
      <c r="S6342" s="2">
        <v>-1033.2</v>
      </c>
      <c r="T6342">
        <v>-784.08</v>
      </c>
      <c r="U6342">
        <v>24.11</v>
      </c>
      <c r="V6342" t="str">
        <f>VLOOKUP(L6342,'[2]tabela de preços'!$A:$D,4,0)</f>
        <v>3M</v>
      </c>
      <c r="W6342" t="str">
        <f>VLOOKUP(L6342,'[2]tabela de preços'!$A:$F,6,0)</f>
        <v>FITA AUTOMOTIVA</v>
      </c>
      <c r="X6342" t="str">
        <f>VLOOKUP(L6342,'[2]tabela de preços'!$A:$G,7,0)</f>
        <v>AUTOMOTIVO</v>
      </c>
    </row>
    <row r="6343" spans="1:24" x14ac:dyDescent="0.3">
      <c r="A6343" t="s">
        <v>626</v>
      </c>
      <c r="B6343" t="s">
        <v>627</v>
      </c>
      <c r="C6343" t="s">
        <v>4782</v>
      </c>
      <c r="D6343" s="1">
        <v>46099</v>
      </c>
      <c r="F6343">
        <v>9</v>
      </c>
      <c r="G6343">
        <v>174</v>
      </c>
      <c r="H6343" t="str">
        <f>VLOOKUP(G6343,[1]OPERADORES!$A:$B,2,0)</f>
        <v>MIRIÃ LOBATO RODRIGUES</v>
      </c>
      <c r="I6343" t="s">
        <v>21</v>
      </c>
      <c r="J6343" t="s">
        <v>630</v>
      </c>
      <c r="K6343" t="s">
        <v>631</v>
      </c>
      <c r="L6343">
        <v>85650</v>
      </c>
      <c r="M6343" t="s">
        <v>439</v>
      </c>
      <c r="N6343" t="s">
        <v>4784</v>
      </c>
      <c r="O6343" t="s">
        <v>11</v>
      </c>
      <c r="P6343">
        <v>1411</v>
      </c>
      <c r="Q6343">
        <v>-12</v>
      </c>
      <c r="R6343">
        <v>9.1199999999999992</v>
      </c>
      <c r="S6343">
        <v>-109.44</v>
      </c>
      <c r="T6343">
        <v>-83.04</v>
      </c>
      <c r="U6343">
        <v>24.12</v>
      </c>
      <c r="V6343" t="str">
        <f>VLOOKUP(L6343,'[2]tabela de preços'!$A:$D,4,0)</f>
        <v>UNIPEGA</v>
      </c>
      <c r="W6343" t="str">
        <f>VLOOKUP(L6343,'[2]tabela de preços'!$A:$F,6,0)</f>
        <v xml:space="preserve">SPRAYS </v>
      </c>
      <c r="X6343" t="str">
        <f>VLOOKUP(L6343,'[2]tabela de preços'!$A:$G,7,0)</f>
        <v>AUTOMOTIVO</v>
      </c>
    </row>
    <row r="6344" spans="1:24" x14ac:dyDescent="0.3">
      <c r="A6344" t="s">
        <v>626</v>
      </c>
      <c r="B6344" t="s">
        <v>627</v>
      </c>
      <c r="C6344" t="s">
        <v>4785</v>
      </c>
      <c r="D6344" s="1">
        <v>46099</v>
      </c>
      <c r="E6344" t="s">
        <v>4786</v>
      </c>
      <c r="F6344">
        <v>9</v>
      </c>
      <c r="G6344">
        <v>174</v>
      </c>
      <c r="H6344" t="str">
        <f>VLOOKUP(G6344,[1]OPERADORES!$A:$B,2,0)</f>
        <v>MIRIÃ LOBATO RODRIGUES</v>
      </c>
      <c r="I6344" t="s">
        <v>21</v>
      </c>
      <c r="J6344" t="s">
        <v>630</v>
      </c>
      <c r="K6344" t="s">
        <v>631</v>
      </c>
      <c r="L6344">
        <v>23076</v>
      </c>
      <c r="M6344" t="s">
        <v>97</v>
      </c>
      <c r="O6344" t="s">
        <v>11</v>
      </c>
      <c r="P6344">
        <v>5403</v>
      </c>
      <c r="Q6344">
        <v>12</v>
      </c>
      <c r="R6344">
        <v>34.89</v>
      </c>
      <c r="S6344">
        <v>418.68</v>
      </c>
      <c r="T6344">
        <v>318.36</v>
      </c>
      <c r="U6344">
        <v>23.96</v>
      </c>
      <c r="V6344" t="str">
        <f>VLOOKUP(L6344,'[2]tabela de preços'!$A:$D,4,0)</f>
        <v>WANDA</v>
      </c>
      <c r="W6344" t="str">
        <f>VLOOKUP(L6344,'[2]tabela de preços'!$A:$F,6,0)</f>
        <v>PRIMER AUTOMOTIVO</v>
      </c>
      <c r="X6344" t="str">
        <f>VLOOKUP(L6344,'[2]tabela de preços'!$A:$G,7,0)</f>
        <v>AUTOMOTIVO</v>
      </c>
    </row>
    <row r="6345" spans="1:24" x14ac:dyDescent="0.3">
      <c r="A6345" t="s">
        <v>626</v>
      </c>
      <c r="B6345" t="s">
        <v>627</v>
      </c>
      <c r="C6345" t="s">
        <v>4785</v>
      </c>
      <c r="D6345" s="1">
        <v>46099</v>
      </c>
      <c r="E6345" t="s">
        <v>4786</v>
      </c>
      <c r="F6345">
        <v>9</v>
      </c>
      <c r="G6345">
        <v>174</v>
      </c>
      <c r="H6345" t="str">
        <f>VLOOKUP(G6345,[1]OPERADORES!$A:$B,2,0)</f>
        <v>MIRIÃ LOBATO RODRIGUES</v>
      </c>
      <c r="I6345" t="s">
        <v>21</v>
      </c>
      <c r="J6345" t="s">
        <v>630</v>
      </c>
      <c r="K6345" t="s">
        <v>631</v>
      </c>
      <c r="L6345">
        <v>23690</v>
      </c>
      <c r="M6345" t="s">
        <v>98</v>
      </c>
      <c r="O6345" t="s">
        <v>11</v>
      </c>
      <c r="P6345">
        <v>5403</v>
      </c>
      <c r="Q6345">
        <v>6</v>
      </c>
      <c r="R6345">
        <v>39.89</v>
      </c>
      <c r="S6345">
        <v>239.34</v>
      </c>
      <c r="T6345">
        <v>189.66</v>
      </c>
      <c r="U6345">
        <v>20.76</v>
      </c>
      <c r="V6345" t="str">
        <f>VLOOKUP(L6345,'[2]tabela de preços'!$A:$D,4,0)</f>
        <v>WANDA</v>
      </c>
      <c r="W6345" t="str">
        <f>VLOOKUP(L6345,'[2]tabela de preços'!$A:$F,6,0)</f>
        <v>VERNIZ AUTOMOTIVO</v>
      </c>
      <c r="X6345" t="str">
        <f>VLOOKUP(L6345,'[2]tabela de preços'!$A:$G,7,0)</f>
        <v>AUTOMOTIVO</v>
      </c>
    </row>
    <row r="6346" spans="1:24" x14ac:dyDescent="0.3">
      <c r="A6346" t="s">
        <v>626</v>
      </c>
      <c r="B6346" t="s">
        <v>627</v>
      </c>
      <c r="C6346" t="s">
        <v>4785</v>
      </c>
      <c r="D6346" s="1">
        <v>46099</v>
      </c>
      <c r="E6346" t="s">
        <v>4786</v>
      </c>
      <c r="F6346">
        <v>9</v>
      </c>
      <c r="G6346">
        <v>174</v>
      </c>
      <c r="H6346" t="str">
        <f>VLOOKUP(G6346,[1]OPERADORES!$A:$B,2,0)</f>
        <v>MIRIÃ LOBATO RODRIGUES</v>
      </c>
      <c r="I6346" t="s">
        <v>21</v>
      </c>
      <c r="J6346" t="s">
        <v>630</v>
      </c>
      <c r="K6346" t="s">
        <v>631</v>
      </c>
      <c r="L6346">
        <v>85498</v>
      </c>
      <c r="M6346" t="s">
        <v>1474</v>
      </c>
      <c r="O6346" t="s">
        <v>411</v>
      </c>
      <c r="P6346">
        <v>5403</v>
      </c>
      <c r="Q6346">
        <v>1</v>
      </c>
      <c r="R6346">
        <v>42.12</v>
      </c>
      <c r="S6346">
        <v>42.12</v>
      </c>
      <c r="T6346">
        <v>30.03</v>
      </c>
      <c r="U6346">
        <v>28.7</v>
      </c>
      <c r="V6346" t="str">
        <f>VLOOKUP(L6346,'[2]tabela de preços'!$A:$D,4,0)</f>
        <v>SHERWIN WILLIAMS</v>
      </c>
      <c r="W6346" t="str">
        <f>VLOOKUP(L6346,'[2]tabela de preços'!$A:$F,6,0)</f>
        <v>TINTAS POLIÉSTER</v>
      </c>
      <c r="X6346" t="str">
        <f>VLOOKUP(L6346,'[2]tabela de preços'!$A:$G,7,0)</f>
        <v>AUTOMOTIVO</v>
      </c>
    </row>
    <row r="6347" spans="1:24" x14ac:dyDescent="0.3">
      <c r="A6347" t="s">
        <v>626</v>
      </c>
      <c r="B6347" t="s">
        <v>627</v>
      </c>
      <c r="C6347" t="s">
        <v>4785</v>
      </c>
      <c r="D6347" s="1">
        <v>46099</v>
      </c>
      <c r="E6347" t="s">
        <v>4786</v>
      </c>
      <c r="F6347">
        <v>9</v>
      </c>
      <c r="G6347">
        <v>174</v>
      </c>
      <c r="H6347" t="str">
        <f>VLOOKUP(G6347,[1]OPERADORES!$A:$B,2,0)</f>
        <v>MIRIÃ LOBATO RODRIGUES</v>
      </c>
      <c r="I6347" t="s">
        <v>21</v>
      </c>
      <c r="J6347" t="s">
        <v>630</v>
      </c>
      <c r="K6347" t="s">
        <v>631</v>
      </c>
      <c r="L6347">
        <v>20817</v>
      </c>
      <c r="M6347" t="s">
        <v>153</v>
      </c>
      <c r="O6347" t="s">
        <v>11</v>
      </c>
      <c r="P6347">
        <v>5102</v>
      </c>
      <c r="Q6347">
        <v>6</v>
      </c>
      <c r="R6347">
        <v>24.53</v>
      </c>
      <c r="S6347">
        <v>147.18</v>
      </c>
      <c r="T6347">
        <v>111.72</v>
      </c>
      <c r="U6347">
        <v>24.09</v>
      </c>
      <c r="V6347" t="str">
        <f>VLOOKUP(L6347,'[2]tabela de preços'!$A:$D,4,0)</f>
        <v>AUTO AMERICA</v>
      </c>
      <c r="W6347" t="str">
        <f>VLOOKUP(L6347,'[2]tabela de preços'!$A:$F,6,0)</f>
        <v>MASSA DE POLIR</v>
      </c>
      <c r="X6347" t="str">
        <f>VLOOKUP(L6347,'[2]tabela de preços'!$A:$G,7,0)</f>
        <v>AUTOMOTIVO</v>
      </c>
    </row>
    <row r="6348" spans="1:24" x14ac:dyDescent="0.3">
      <c r="A6348" t="s">
        <v>626</v>
      </c>
      <c r="B6348" t="s">
        <v>627</v>
      </c>
      <c r="C6348" t="s">
        <v>4785</v>
      </c>
      <c r="D6348" s="1">
        <v>46099</v>
      </c>
      <c r="E6348" t="s">
        <v>4786</v>
      </c>
      <c r="F6348">
        <v>9</v>
      </c>
      <c r="G6348">
        <v>174</v>
      </c>
      <c r="H6348" t="str">
        <f>VLOOKUP(G6348,[1]OPERADORES!$A:$B,2,0)</f>
        <v>MIRIÃ LOBATO RODRIGUES</v>
      </c>
      <c r="I6348" t="s">
        <v>21</v>
      </c>
      <c r="J6348" t="s">
        <v>630</v>
      </c>
      <c r="K6348" t="s">
        <v>631</v>
      </c>
      <c r="L6348">
        <v>21077</v>
      </c>
      <c r="M6348" t="s">
        <v>207</v>
      </c>
      <c r="O6348" t="s">
        <v>11</v>
      </c>
      <c r="P6348">
        <v>5102</v>
      </c>
      <c r="Q6348">
        <v>6</v>
      </c>
      <c r="R6348">
        <v>44.68</v>
      </c>
      <c r="S6348">
        <v>268.08</v>
      </c>
      <c r="T6348">
        <v>203.52</v>
      </c>
      <c r="U6348">
        <v>24.08</v>
      </c>
      <c r="V6348" t="str">
        <f>VLOOKUP(L6348,'[2]tabela de preços'!$A:$D,4,0)</f>
        <v>SHERWIN WILLIAMS</v>
      </c>
      <c r="W6348" t="str">
        <f>VLOOKUP(L6348,'[2]tabela de preços'!$A:$F,6,0)</f>
        <v>MASSA POLIÉSTER</v>
      </c>
      <c r="X6348" t="str">
        <f>VLOOKUP(L6348,'[2]tabela de preços'!$A:$G,7,0)</f>
        <v>AUTOMOTIVO</v>
      </c>
    </row>
    <row r="6349" spans="1:24" x14ac:dyDescent="0.3">
      <c r="A6349" t="s">
        <v>626</v>
      </c>
      <c r="B6349" t="s">
        <v>627</v>
      </c>
      <c r="C6349" t="s">
        <v>4785</v>
      </c>
      <c r="D6349" s="1">
        <v>46099</v>
      </c>
      <c r="E6349" t="s">
        <v>4786</v>
      </c>
      <c r="F6349">
        <v>9</v>
      </c>
      <c r="G6349">
        <v>174</v>
      </c>
      <c r="H6349" t="str">
        <f>VLOOKUP(G6349,[1]OPERADORES!$A:$B,2,0)</f>
        <v>MIRIÃ LOBATO RODRIGUES</v>
      </c>
      <c r="I6349" t="s">
        <v>21</v>
      </c>
      <c r="J6349" t="s">
        <v>630</v>
      </c>
      <c r="K6349" t="s">
        <v>631</v>
      </c>
      <c r="L6349">
        <v>23267</v>
      </c>
      <c r="M6349" t="s">
        <v>164</v>
      </c>
      <c r="O6349" t="s">
        <v>11</v>
      </c>
      <c r="P6349">
        <v>5102</v>
      </c>
      <c r="Q6349">
        <v>12</v>
      </c>
      <c r="R6349">
        <v>24.53</v>
      </c>
      <c r="S6349">
        <v>294.36</v>
      </c>
      <c r="T6349">
        <v>223.44</v>
      </c>
      <c r="U6349">
        <v>24.09</v>
      </c>
      <c r="V6349" t="str">
        <f>VLOOKUP(L6349,'[2]tabela de preços'!$A:$D,4,0)</f>
        <v>ANJO</v>
      </c>
      <c r="W6349" t="str">
        <f>VLOOKUP(L6349,'[2]tabela de preços'!$A:$F,6,0)</f>
        <v>MASSA POLIÉSTER</v>
      </c>
      <c r="X6349" t="str">
        <f>VLOOKUP(L6349,'[2]tabela de preços'!$A:$G,7,0)</f>
        <v>AUTOMOTIVO</v>
      </c>
    </row>
    <row r="6350" spans="1:24" x14ac:dyDescent="0.3">
      <c r="A6350" t="s">
        <v>626</v>
      </c>
      <c r="B6350" t="s">
        <v>627</v>
      </c>
      <c r="C6350" t="s">
        <v>4787</v>
      </c>
      <c r="D6350" s="1">
        <v>46100</v>
      </c>
      <c r="E6350" t="s">
        <v>4788</v>
      </c>
      <c r="F6350">
        <v>9</v>
      </c>
      <c r="G6350">
        <v>174</v>
      </c>
      <c r="H6350" t="str">
        <f>VLOOKUP(G6350,[1]OPERADORES!$A:$B,2,0)</f>
        <v>MIRIÃ LOBATO RODRIGUES</v>
      </c>
      <c r="I6350" t="s">
        <v>21</v>
      </c>
      <c r="J6350" t="s">
        <v>630</v>
      </c>
      <c r="K6350" t="s">
        <v>631</v>
      </c>
      <c r="L6350">
        <v>10298</v>
      </c>
      <c r="M6350" t="s">
        <v>85</v>
      </c>
      <c r="O6350" t="s">
        <v>11</v>
      </c>
      <c r="P6350">
        <v>5102</v>
      </c>
      <c r="Q6350">
        <v>20</v>
      </c>
      <c r="R6350">
        <v>54.9</v>
      </c>
      <c r="S6350" s="2">
        <v>1098</v>
      </c>
      <c r="T6350">
        <v>947.6</v>
      </c>
      <c r="U6350">
        <v>13.7</v>
      </c>
      <c r="V6350" t="str">
        <f>VLOOKUP(L6350,'[2]tabela de preços'!$A:$D,4,0)</f>
        <v>ANJO</v>
      </c>
      <c r="W6350" t="str">
        <f>VLOOKUP(L6350,'[2]tabela de preços'!$A:$F,6,0)</f>
        <v>THINNER DE LIMPEZA</v>
      </c>
      <c r="X6350" t="str">
        <f>VLOOKUP(L6350,'[2]tabela de preços'!$A:$G,7,0)</f>
        <v>THINNER</v>
      </c>
    </row>
    <row r="6351" spans="1:24" x14ac:dyDescent="0.3">
      <c r="A6351" t="s">
        <v>626</v>
      </c>
      <c r="B6351" t="s">
        <v>627</v>
      </c>
      <c r="C6351" t="s">
        <v>4789</v>
      </c>
      <c r="D6351" s="1">
        <v>46100</v>
      </c>
      <c r="E6351" t="s">
        <v>4790</v>
      </c>
      <c r="F6351">
        <v>9</v>
      </c>
      <c r="G6351">
        <v>174</v>
      </c>
      <c r="H6351" t="str">
        <f>VLOOKUP(G6351,[1]OPERADORES!$A:$B,2,0)</f>
        <v>MIRIÃ LOBATO RODRIGUES</v>
      </c>
      <c r="I6351" t="s">
        <v>21</v>
      </c>
      <c r="J6351" t="s">
        <v>630</v>
      </c>
      <c r="K6351" t="s">
        <v>631</v>
      </c>
      <c r="L6351">
        <v>22684</v>
      </c>
      <c r="M6351" t="s">
        <v>73</v>
      </c>
      <c r="O6351" t="s">
        <v>11</v>
      </c>
      <c r="P6351">
        <v>5102</v>
      </c>
      <c r="Q6351">
        <v>240</v>
      </c>
      <c r="R6351">
        <v>3.65</v>
      </c>
      <c r="S6351">
        <v>876</v>
      </c>
      <c r="T6351">
        <v>739.2</v>
      </c>
      <c r="U6351">
        <v>15.62</v>
      </c>
      <c r="V6351" t="str">
        <f>VLOOKUP(L6351,'[2]tabela de preços'!$A:$D,4,0)</f>
        <v>3M</v>
      </c>
      <c r="W6351" t="str">
        <f>VLOOKUP(L6351,'[2]tabela de preços'!$A:$F,6,0)</f>
        <v>FITA AUTOMOTIVA</v>
      </c>
      <c r="X6351" t="str">
        <f>VLOOKUP(L6351,'[2]tabela de preços'!$A:$G,7,0)</f>
        <v>AUTOMOTIVO</v>
      </c>
    </row>
    <row r="6352" spans="1:24" x14ac:dyDescent="0.3">
      <c r="A6352" t="s">
        <v>626</v>
      </c>
      <c r="B6352" t="s">
        <v>627</v>
      </c>
      <c r="C6352" t="s">
        <v>4789</v>
      </c>
      <c r="D6352" s="1">
        <v>46100</v>
      </c>
      <c r="E6352" t="s">
        <v>4790</v>
      </c>
      <c r="F6352">
        <v>9</v>
      </c>
      <c r="G6352">
        <v>174</v>
      </c>
      <c r="H6352" t="str">
        <f>VLOOKUP(G6352,[1]OPERADORES!$A:$B,2,0)</f>
        <v>MIRIÃ LOBATO RODRIGUES</v>
      </c>
      <c r="I6352" t="s">
        <v>21</v>
      </c>
      <c r="J6352" t="s">
        <v>630</v>
      </c>
      <c r="K6352" t="s">
        <v>631</v>
      </c>
      <c r="L6352">
        <v>22188</v>
      </c>
      <c r="M6352" t="s">
        <v>78</v>
      </c>
      <c r="O6352" t="s">
        <v>11</v>
      </c>
      <c r="P6352">
        <v>5102</v>
      </c>
      <c r="Q6352">
        <v>72</v>
      </c>
      <c r="R6352">
        <v>13.84</v>
      </c>
      <c r="S6352">
        <v>996.48</v>
      </c>
      <c r="T6352">
        <v>784.08</v>
      </c>
      <c r="U6352">
        <v>21.32</v>
      </c>
      <c r="V6352" t="str">
        <f>VLOOKUP(L6352,'[2]tabela de preços'!$A:$D,4,0)</f>
        <v>3M</v>
      </c>
      <c r="W6352" t="str">
        <f>VLOOKUP(L6352,'[2]tabela de preços'!$A:$F,6,0)</f>
        <v>FITA AUTOMOTIVA</v>
      </c>
      <c r="X6352" t="str">
        <f>VLOOKUP(L6352,'[2]tabela de preços'!$A:$G,7,0)</f>
        <v>AUTOMOTIVO</v>
      </c>
    </row>
    <row r="6353" spans="1:24" x14ac:dyDescent="0.3">
      <c r="A6353" t="s">
        <v>626</v>
      </c>
      <c r="B6353" t="s">
        <v>627</v>
      </c>
      <c r="C6353" t="s">
        <v>4791</v>
      </c>
      <c r="D6353" s="1">
        <v>46100</v>
      </c>
      <c r="E6353" t="s">
        <v>4792</v>
      </c>
      <c r="F6353">
        <v>9</v>
      </c>
      <c r="G6353">
        <v>174</v>
      </c>
      <c r="H6353" t="str">
        <f>VLOOKUP(G6353,[1]OPERADORES!$A:$B,2,0)</f>
        <v>MIRIÃ LOBATO RODRIGUES</v>
      </c>
      <c r="I6353" t="s">
        <v>21</v>
      </c>
      <c r="J6353" t="s">
        <v>630</v>
      </c>
      <c r="K6353" t="s">
        <v>631</v>
      </c>
      <c r="L6353">
        <v>23715</v>
      </c>
      <c r="M6353" t="s">
        <v>978</v>
      </c>
      <c r="O6353" t="s">
        <v>11</v>
      </c>
      <c r="P6353">
        <v>5102</v>
      </c>
      <c r="Q6353">
        <v>1</v>
      </c>
      <c r="R6353">
        <v>40.71</v>
      </c>
      <c r="S6353">
        <v>40.71</v>
      </c>
      <c r="T6353">
        <v>30.9</v>
      </c>
      <c r="U6353">
        <v>24.1</v>
      </c>
      <c r="V6353" t="str">
        <f>VLOOKUP(L6353,'[2]tabela de preços'!$A:$D,4,0)</f>
        <v>NEW PAD</v>
      </c>
      <c r="W6353" t="str">
        <f>VLOOKUP(L6353,'[2]tabela de preços'!$A:$F,6,0)</f>
        <v>BOINAS PARA POLIMENTO</v>
      </c>
      <c r="X6353" t="str">
        <f>VLOOKUP(L6353,'[2]tabela de preços'!$A:$G,7,0)</f>
        <v>AUTOMOTIVO</v>
      </c>
    </row>
    <row r="6354" spans="1:24" x14ac:dyDescent="0.3">
      <c r="A6354" t="s">
        <v>626</v>
      </c>
      <c r="B6354" t="s">
        <v>627</v>
      </c>
      <c r="C6354" t="s">
        <v>4791</v>
      </c>
      <c r="D6354" s="1">
        <v>46100</v>
      </c>
      <c r="E6354" t="s">
        <v>4792</v>
      </c>
      <c r="F6354">
        <v>9</v>
      </c>
      <c r="G6354">
        <v>174</v>
      </c>
      <c r="H6354" t="str">
        <f>VLOOKUP(G6354,[1]OPERADORES!$A:$B,2,0)</f>
        <v>MIRIÃ LOBATO RODRIGUES</v>
      </c>
      <c r="I6354" t="s">
        <v>21</v>
      </c>
      <c r="J6354" t="s">
        <v>630</v>
      </c>
      <c r="K6354" t="s">
        <v>631</v>
      </c>
      <c r="L6354">
        <v>10236</v>
      </c>
      <c r="M6354" t="s">
        <v>133</v>
      </c>
      <c r="O6354" t="s">
        <v>11</v>
      </c>
      <c r="P6354">
        <v>5102</v>
      </c>
      <c r="Q6354">
        <v>15</v>
      </c>
      <c r="R6354">
        <v>2.79</v>
      </c>
      <c r="S6354">
        <v>41.85</v>
      </c>
      <c r="T6354">
        <v>34.799999999999997</v>
      </c>
      <c r="U6354">
        <v>16.850000000000001</v>
      </c>
      <c r="V6354" t="str">
        <f>VLOOKUP(L6354,'[2]tabela de preços'!$A:$D,4,0)</f>
        <v>NORTON</v>
      </c>
      <c r="W6354" t="str">
        <f>VLOOKUP(L6354,'[2]tabela de preços'!$A:$F,6,0)</f>
        <v xml:space="preserve">DISCOS / LIXAS / ABRASIVOS </v>
      </c>
      <c r="X6354" t="str">
        <f>VLOOKUP(L6354,'[2]tabela de preços'!$A:$G,7,0)</f>
        <v>AUTOMOTIVO</v>
      </c>
    </row>
    <row r="6355" spans="1:24" x14ac:dyDescent="0.3">
      <c r="A6355" t="s">
        <v>626</v>
      </c>
      <c r="B6355" t="s">
        <v>627</v>
      </c>
      <c r="C6355" t="s">
        <v>4791</v>
      </c>
      <c r="D6355" s="1">
        <v>46100</v>
      </c>
      <c r="E6355" t="s">
        <v>4792</v>
      </c>
      <c r="F6355">
        <v>9</v>
      </c>
      <c r="G6355">
        <v>174</v>
      </c>
      <c r="H6355" t="str">
        <f>VLOOKUP(G6355,[1]OPERADORES!$A:$B,2,0)</f>
        <v>MIRIÃ LOBATO RODRIGUES</v>
      </c>
      <c r="I6355" t="s">
        <v>21</v>
      </c>
      <c r="J6355" t="s">
        <v>630</v>
      </c>
      <c r="K6355" t="s">
        <v>631</v>
      </c>
      <c r="L6355">
        <v>10226</v>
      </c>
      <c r="M6355" t="s">
        <v>145</v>
      </c>
      <c r="O6355" t="s">
        <v>11</v>
      </c>
      <c r="P6355">
        <v>5102</v>
      </c>
      <c r="Q6355">
        <v>15</v>
      </c>
      <c r="R6355">
        <v>2.79</v>
      </c>
      <c r="S6355">
        <v>41.85</v>
      </c>
      <c r="T6355">
        <v>34.799999999999997</v>
      </c>
      <c r="U6355">
        <v>16.850000000000001</v>
      </c>
      <c r="V6355" t="str">
        <f>VLOOKUP(L6355,'[2]tabela de preços'!$A:$D,4,0)</f>
        <v>NORTON</v>
      </c>
      <c r="W6355" t="str">
        <f>VLOOKUP(L6355,'[2]tabela de preços'!$A:$F,6,0)</f>
        <v xml:space="preserve">DISCOS / LIXAS / ABRASIVOS </v>
      </c>
      <c r="X6355" t="str">
        <f>VLOOKUP(L6355,'[2]tabela de preços'!$A:$G,7,0)</f>
        <v>AUTOMOTIVO</v>
      </c>
    </row>
    <row r="6356" spans="1:24" x14ac:dyDescent="0.3">
      <c r="A6356" t="s">
        <v>626</v>
      </c>
      <c r="B6356" t="s">
        <v>627</v>
      </c>
      <c r="C6356" t="s">
        <v>4791</v>
      </c>
      <c r="D6356" s="1">
        <v>46100</v>
      </c>
      <c r="E6356" t="s">
        <v>4792</v>
      </c>
      <c r="F6356">
        <v>9</v>
      </c>
      <c r="G6356">
        <v>174</v>
      </c>
      <c r="H6356" t="str">
        <f>VLOOKUP(G6356,[1]OPERADORES!$A:$B,2,0)</f>
        <v>MIRIÃ LOBATO RODRIGUES</v>
      </c>
      <c r="I6356" t="s">
        <v>21</v>
      </c>
      <c r="J6356" t="s">
        <v>630</v>
      </c>
      <c r="K6356" t="s">
        <v>631</v>
      </c>
      <c r="L6356">
        <v>21820</v>
      </c>
      <c r="M6356" t="s">
        <v>149</v>
      </c>
      <c r="O6356" t="s">
        <v>11</v>
      </c>
      <c r="P6356">
        <v>5403</v>
      </c>
      <c r="Q6356">
        <v>2</v>
      </c>
      <c r="R6356">
        <v>38.61</v>
      </c>
      <c r="S6356">
        <v>77.22</v>
      </c>
      <c r="T6356">
        <v>55.06</v>
      </c>
      <c r="U6356">
        <v>28.7</v>
      </c>
      <c r="V6356" t="str">
        <f>VLOOKUP(L6356,'[2]tabela de preços'!$A:$D,4,0)</f>
        <v>SHERWIN WILLIAMS</v>
      </c>
      <c r="W6356" t="str">
        <f>VLOOKUP(L6356,'[2]tabela de preços'!$A:$F,6,0)</f>
        <v>TINTAS PU</v>
      </c>
      <c r="X6356" t="str">
        <f>VLOOKUP(L6356,'[2]tabela de preços'!$A:$G,7,0)</f>
        <v>AUTOMOTIVO</v>
      </c>
    </row>
    <row r="6357" spans="1:24" x14ac:dyDescent="0.3">
      <c r="A6357" t="s">
        <v>626</v>
      </c>
      <c r="B6357" t="s">
        <v>627</v>
      </c>
      <c r="C6357" t="s">
        <v>4791</v>
      </c>
      <c r="D6357" s="1">
        <v>46100</v>
      </c>
      <c r="E6357" t="s">
        <v>4792</v>
      </c>
      <c r="F6357">
        <v>9</v>
      </c>
      <c r="G6357">
        <v>174</v>
      </c>
      <c r="H6357" t="str">
        <f>VLOOKUP(G6357,[1]OPERADORES!$A:$B,2,0)</f>
        <v>MIRIÃ LOBATO RODRIGUES</v>
      </c>
      <c r="I6357" t="s">
        <v>21</v>
      </c>
      <c r="J6357" t="s">
        <v>630</v>
      </c>
      <c r="K6357" t="s">
        <v>631</v>
      </c>
      <c r="L6357">
        <v>10238</v>
      </c>
      <c r="M6357" t="s">
        <v>79</v>
      </c>
      <c r="O6357" t="s">
        <v>11</v>
      </c>
      <c r="P6357">
        <v>5102</v>
      </c>
      <c r="Q6357">
        <v>15</v>
      </c>
      <c r="R6357">
        <v>2.79</v>
      </c>
      <c r="S6357">
        <v>41.85</v>
      </c>
      <c r="T6357">
        <v>33.6</v>
      </c>
      <c r="U6357">
        <v>19.71</v>
      </c>
      <c r="V6357" t="str">
        <f>VLOOKUP(L6357,'[2]tabela de preços'!$A:$D,4,0)</f>
        <v>NORTON</v>
      </c>
      <c r="W6357" t="str">
        <f>VLOOKUP(L6357,'[2]tabela de preços'!$A:$F,6,0)</f>
        <v xml:space="preserve">DISCOS / LIXAS / ABRASIVOS </v>
      </c>
      <c r="X6357" t="str">
        <f>VLOOKUP(L6357,'[2]tabela de preços'!$A:$G,7,0)</f>
        <v>AUTOMOTIVO</v>
      </c>
    </row>
    <row r="6358" spans="1:24" x14ac:dyDescent="0.3">
      <c r="A6358" t="s">
        <v>626</v>
      </c>
      <c r="B6358" t="s">
        <v>627</v>
      </c>
      <c r="C6358" t="s">
        <v>4791</v>
      </c>
      <c r="D6358" s="1">
        <v>46100</v>
      </c>
      <c r="E6358" t="s">
        <v>4792</v>
      </c>
      <c r="F6358">
        <v>9</v>
      </c>
      <c r="G6358">
        <v>174</v>
      </c>
      <c r="H6358" t="str">
        <f>VLOOKUP(G6358,[1]OPERADORES!$A:$B,2,0)</f>
        <v>MIRIÃ LOBATO RODRIGUES</v>
      </c>
      <c r="I6358" t="s">
        <v>21</v>
      </c>
      <c r="J6358" t="s">
        <v>630</v>
      </c>
      <c r="K6358" t="s">
        <v>631</v>
      </c>
      <c r="L6358">
        <v>10240</v>
      </c>
      <c r="M6358" t="s">
        <v>81</v>
      </c>
      <c r="O6358" t="s">
        <v>11</v>
      </c>
      <c r="P6358">
        <v>5102</v>
      </c>
      <c r="Q6358">
        <v>15</v>
      </c>
      <c r="R6358">
        <v>2.79</v>
      </c>
      <c r="S6358">
        <v>41.85</v>
      </c>
      <c r="T6358">
        <v>33.6</v>
      </c>
      <c r="U6358">
        <v>19.71</v>
      </c>
      <c r="V6358" t="str">
        <f>VLOOKUP(L6358,'[2]tabela de preços'!$A:$D,4,0)</f>
        <v>NORTON</v>
      </c>
      <c r="W6358" t="str">
        <f>VLOOKUP(L6358,'[2]tabela de preços'!$A:$F,6,0)</f>
        <v xml:space="preserve">DISCOS / LIXAS / ABRASIVOS </v>
      </c>
      <c r="X6358" t="str">
        <f>VLOOKUP(L6358,'[2]tabela de preços'!$A:$G,7,0)</f>
        <v>AUTOMOTIVO</v>
      </c>
    </row>
    <row r="6359" spans="1:24" x14ac:dyDescent="0.3">
      <c r="A6359" t="s">
        <v>626</v>
      </c>
      <c r="B6359" t="s">
        <v>627</v>
      </c>
      <c r="C6359" t="s">
        <v>4791</v>
      </c>
      <c r="D6359" s="1">
        <v>46100</v>
      </c>
      <c r="E6359" t="s">
        <v>4792</v>
      </c>
      <c r="F6359">
        <v>9</v>
      </c>
      <c r="G6359">
        <v>174</v>
      </c>
      <c r="H6359" t="str">
        <f>VLOOKUP(G6359,[1]OPERADORES!$A:$B,2,0)</f>
        <v>MIRIÃ LOBATO RODRIGUES</v>
      </c>
      <c r="I6359" t="s">
        <v>21</v>
      </c>
      <c r="J6359" t="s">
        <v>630</v>
      </c>
      <c r="K6359" t="s">
        <v>631</v>
      </c>
      <c r="L6359">
        <v>23584</v>
      </c>
      <c r="M6359" t="s">
        <v>196</v>
      </c>
      <c r="O6359" t="s">
        <v>11</v>
      </c>
      <c r="P6359">
        <v>5102</v>
      </c>
      <c r="Q6359">
        <v>12</v>
      </c>
      <c r="R6359">
        <v>22.89</v>
      </c>
      <c r="S6359">
        <v>274.68</v>
      </c>
      <c r="T6359">
        <v>224.64</v>
      </c>
      <c r="U6359">
        <v>18.22</v>
      </c>
      <c r="V6359" t="str">
        <f>VLOOKUP(L6359,'[2]tabela de preços'!$A:$D,4,0)</f>
        <v>MAXI RUBBER</v>
      </c>
      <c r="W6359" t="str">
        <f>VLOOKUP(L6359,'[2]tabela de preços'!$A:$F,6,0)</f>
        <v>MASSA POLIÉSTER</v>
      </c>
      <c r="X6359" t="str">
        <f>VLOOKUP(L6359,'[2]tabela de preços'!$A:$G,7,0)</f>
        <v>AUTOMOTIVO</v>
      </c>
    </row>
    <row r="6360" spans="1:24" x14ac:dyDescent="0.3">
      <c r="A6360" t="s">
        <v>626</v>
      </c>
      <c r="B6360" t="s">
        <v>627</v>
      </c>
      <c r="C6360" t="s">
        <v>4791</v>
      </c>
      <c r="D6360" s="1">
        <v>46100</v>
      </c>
      <c r="E6360" t="s">
        <v>4792</v>
      </c>
      <c r="F6360">
        <v>9</v>
      </c>
      <c r="G6360">
        <v>174</v>
      </c>
      <c r="H6360" t="str">
        <f>VLOOKUP(G6360,[1]OPERADORES!$A:$B,2,0)</f>
        <v>MIRIÃ LOBATO RODRIGUES</v>
      </c>
      <c r="I6360" t="s">
        <v>21</v>
      </c>
      <c r="J6360" t="s">
        <v>630</v>
      </c>
      <c r="K6360" t="s">
        <v>631</v>
      </c>
      <c r="L6360">
        <v>21316</v>
      </c>
      <c r="M6360" t="s">
        <v>1829</v>
      </c>
      <c r="O6360" t="s">
        <v>11</v>
      </c>
      <c r="P6360">
        <v>5102</v>
      </c>
      <c r="Q6360">
        <v>1</v>
      </c>
      <c r="R6360">
        <v>124.15</v>
      </c>
      <c r="S6360">
        <v>124.15</v>
      </c>
      <c r="T6360">
        <v>94.23</v>
      </c>
      <c r="U6360">
        <v>24.1</v>
      </c>
      <c r="V6360" t="str">
        <f>VLOOKUP(L6360,'[2]tabela de preços'!$A:$D,4,0)</f>
        <v>SHERWIN WILLIAMS</v>
      </c>
      <c r="W6360" t="str">
        <f>VLOOKUP(L6360,'[2]tabela de preços'!$A:$F,6,0)</f>
        <v>DILUENTE</v>
      </c>
      <c r="X6360" t="str">
        <f>VLOOKUP(L6360,'[2]tabela de preços'!$A:$G,7,0)</f>
        <v>AUTOMOTIVO</v>
      </c>
    </row>
    <row r="6361" spans="1:24" x14ac:dyDescent="0.3">
      <c r="A6361" t="s">
        <v>626</v>
      </c>
      <c r="B6361" t="s">
        <v>627</v>
      </c>
      <c r="C6361" t="s">
        <v>4793</v>
      </c>
      <c r="D6361" s="1">
        <v>46100</v>
      </c>
      <c r="E6361" t="s">
        <v>4794</v>
      </c>
      <c r="F6361">
        <v>9</v>
      </c>
      <c r="G6361">
        <v>174</v>
      </c>
      <c r="H6361" t="str">
        <f>VLOOKUP(G6361,[1]OPERADORES!$A:$B,2,0)</f>
        <v>MIRIÃ LOBATO RODRIGUES</v>
      </c>
      <c r="I6361" t="s">
        <v>21</v>
      </c>
      <c r="J6361" t="s">
        <v>630</v>
      </c>
      <c r="K6361" t="s">
        <v>631</v>
      </c>
      <c r="L6361">
        <v>23076</v>
      </c>
      <c r="M6361" t="s">
        <v>97</v>
      </c>
      <c r="O6361" t="s">
        <v>11</v>
      </c>
      <c r="P6361">
        <v>5403</v>
      </c>
      <c r="Q6361">
        <v>12</v>
      </c>
      <c r="R6361">
        <v>34.89</v>
      </c>
      <c r="S6361">
        <v>418.68</v>
      </c>
      <c r="T6361">
        <v>318.36</v>
      </c>
      <c r="U6361">
        <v>23.96</v>
      </c>
      <c r="V6361" t="str">
        <f>VLOOKUP(L6361,'[2]tabela de preços'!$A:$D,4,0)</f>
        <v>WANDA</v>
      </c>
      <c r="W6361" t="str">
        <f>VLOOKUP(L6361,'[2]tabela de preços'!$A:$F,6,0)</f>
        <v>PRIMER AUTOMOTIVO</v>
      </c>
      <c r="X6361" t="str">
        <f>VLOOKUP(L6361,'[2]tabela de preços'!$A:$G,7,0)</f>
        <v>AUTOMOTIVO</v>
      </c>
    </row>
    <row r="6362" spans="1:24" x14ac:dyDescent="0.3">
      <c r="A6362" t="s">
        <v>626</v>
      </c>
      <c r="B6362" t="s">
        <v>627</v>
      </c>
      <c r="C6362" t="s">
        <v>4793</v>
      </c>
      <c r="D6362" s="1">
        <v>46100</v>
      </c>
      <c r="E6362" t="s">
        <v>4794</v>
      </c>
      <c r="F6362">
        <v>9</v>
      </c>
      <c r="G6362">
        <v>174</v>
      </c>
      <c r="H6362" t="str">
        <f>VLOOKUP(G6362,[1]OPERADORES!$A:$B,2,0)</f>
        <v>MIRIÃ LOBATO RODRIGUES</v>
      </c>
      <c r="I6362" t="s">
        <v>21</v>
      </c>
      <c r="J6362" t="s">
        <v>630</v>
      </c>
      <c r="K6362" t="s">
        <v>631</v>
      </c>
      <c r="L6362">
        <v>23602</v>
      </c>
      <c r="M6362" t="s">
        <v>215</v>
      </c>
      <c r="O6362" t="s">
        <v>11</v>
      </c>
      <c r="P6362">
        <v>5403</v>
      </c>
      <c r="Q6362">
        <v>13</v>
      </c>
      <c r="R6362">
        <v>36.9</v>
      </c>
      <c r="S6362">
        <v>479.7</v>
      </c>
      <c r="T6362">
        <v>380.25</v>
      </c>
      <c r="U6362">
        <v>20.73</v>
      </c>
      <c r="V6362" t="str">
        <f>VLOOKUP(L6362,'[2]tabela de preços'!$A:$D,4,0)</f>
        <v>SHERWIN WILLIAMS</v>
      </c>
      <c r="W6362" t="str">
        <f>VLOOKUP(L6362,'[2]tabela de preços'!$A:$F,6,0)</f>
        <v>VERNIZ AUTOMOTIVO</v>
      </c>
      <c r="X6362" t="str">
        <f>VLOOKUP(L6362,'[2]tabela de preços'!$A:$G,7,0)</f>
        <v>AUTOMOTIVO</v>
      </c>
    </row>
    <row r="6363" spans="1:24" x14ac:dyDescent="0.3">
      <c r="A6363" t="s">
        <v>626</v>
      </c>
      <c r="B6363" t="s">
        <v>627</v>
      </c>
      <c r="C6363" t="s">
        <v>4795</v>
      </c>
      <c r="D6363" s="1">
        <v>46100</v>
      </c>
      <c r="E6363" t="s">
        <v>4796</v>
      </c>
      <c r="F6363">
        <v>9</v>
      </c>
      <c r="G6363">
        <v>174</v>
      </c>
      <c r="H6363" t="str">
        <f>VLOOKUP(G6363,[1]OPERADORES!$A:$B,2,0)</f>
        <v>MIRIÃ LOBATO RODRIGUES</v>
      </c>
      <c r="I6363" t="s">
        <v>21</v>
      </c>
      <c r="J6363" t="s">
        <v>630</v>
      </c>
      <c r="K6363" t="s">
        <v>631</v>
      </c>
      <c r="L6363">
        <v>23100</v>
      </c>
      <c r="M6363" t="s">
        <v>99</v>
      </c>
      <c r="O6363" t="s">
        <v>11</v>
      </c>
      <c r="P6363">
        <v>5102</v>
      </c>
      <c r="Q6363">
        <v>50</v>
      </c>
      <c r="R6363">
        <v>2.35</v>
      </c>
      <c r="S6363">
        <v>117.5</v>
      </c>
      <c r="T6363">
        <v>84.5</v>
      </c>
      <c r="U6363">
        <v>28.09</v>
      </c>
      <c r="V6363" t="str">
        <f>VLOOKUP(L6363,'[2]tabela de preços'!$A:$D,4,0)</f>
        <v>3M</v>
      </c>
      <c r="W6363" t="str">
        <f>VLOOKUP(L6363,'[2]tabela de preços'!$A:$F,6,0)</f>
        <v xml:space="preserve">DISCOS / LIXAS / ABRASIVOS </v>
      </c>
      <c r="X6363" t="str">
        <f>VLOOKUP(L6363,'[2]tabela de preços'!$A:$G,7,0)</f>
        <v>AUTOMOTIVO</v>
      </c>
    </row>
    <row r="6364" spans="1:24" x14ac:dyDescent="0.3">
      <c r="A6364" t="s">
        <v>626</v>
      </c>
      <c r="B6364" t="s">
        <v>627</v>
      </c>
      <c r="C6364" t="s">
        <v>4949</v>
      </c>
      <c r="D6364" s="1">
        <v>46104</v>
      </c>
      <c r="E6364" t="s">
        <v>4950</v>
      </c>
      <c r="F6364">
        <v>9</v>
      </c>
      <c r="G6364">
        <v>174</v>
      </c>
      <c r="H6364" t="str">
        <f>VLOOKUP(G6364,[1]OPERADORES!$A:$B,2,0)</f>
        <v>MIRIÃ LOBATO RODRIGUES</v>
      </c>
      <c r="I6364" t="s">
        <v>21</v>
      </c>
      <c r="J6364" t="s">
        <v>630</v>
      </c>
      <c r="K6364" t="s">
        <v>631</v>
      </c>
      <c r="L6364">
        <v>10067</v>
      </c>
      <c r="M6364" t="s">
        <v>177</v>
      </c>
      <c r="O6364" t="s">
        <v>11</v>
      </c>
      <c r="P6364">
        <v>5102</v>
      </c>
      <c r="Q6364">
        <v>7</v>
      </c>
      <c r="R6364">
        <v>88.9</v>
      </c>
      <c r="S6364">
        <v>622.29999999999995</v>
      </c>
      <c r="T6364">
        <v>515.05999999999995</v>
      </c>
      <c r="U6364">
        <v>17.23</v>
      </c>
      <c r="V6364" t="str">
        <f>VLOOKUP(L6364,'[2]tabela de preços'!$A:$D,4,0)</f>
        <v>3M</v>
      </c>
      <c r="W6364" t="str">
        <f>VLOOKUP(L6364,'[2]tabela de preços'!$A:$F,6,0)</f>
        <v>BOINAS PARA POLIMENTO</v>
      </c>
      <c r="X6364" t="str">
        <f>VLOOKUP(L6364,'[2]tabela de preços'!$A:$G,7,0)</f>
        <v>AUTOMOTIVO</v>
      </c>
    </row>
    <row r="6365" spans="1:24" x14ac:dyDescent="0.3">
      <c r="A6365" t="s">
        <v>626</v>
      </c>
      <c r="B6365" t="s">
        <v>627</v>
      </c>
      <c r="C6365" t="s">
        <v>4949</v>
      </c>
      <c r="D6365" s="1">
        <v>46104</v>
      </c>
      <c r="E6365" t="s">
        <v>4950</v>
      </c>
      <c r="F6365">
        <v>9</v>
      </c>
      <c r="G6365">
        <v>174</v>
      </c>
      <c r="H6365" t="str">
        <f>VLOOKUP(G6365,[1]OPERADORES!$A:$B,2,0)</f>
        <v>MIRIÃ LOBATO RODRIGUES</v>
      </c>
      <c r="I6365" t="s">
        <v>21</v>
      </c>
      <c r="J6365" t="s">
        <v>630</v>
      </c>
      <c r="K6365" t="s">
        <v>631</v>
      </c>
      <c r="L6365">
        <v>23105</v>
      </c>
      <c r="M6365" t="s">
        <v>402</v>
      </c>
      <c r="O6365" t="s">
        <v>11</v>
      </c>
      <c r="P6365">
        <v>5102</v>
      </c>
      <c r="Q6365">
        <v>100</v>
      </c>
      <c r="R6365">
        <v>2.35</v>
      </c>
      <c r="S6365">
        <v>235</v>
      </c>
      <c r="T6365">
        <v>192</v>
      </c>
      <c r="U6365">
        <v>18.3</v>
      </c>
      <c r="V6365" t="str">
        <f>VLOOKUP(L6365,'[2]tabela de preços'!$A:$D,4,0)</f>
        <v>3M</v>
      </c>
      <c r="W6365" t="str">
        <f>VLOOKUP(L6365,'[2]tabela de preços'!$A:$F,6,0)</f>
        <v xml:space="preserve">DISCOS / LIXAS / ABRASIVOS </v>
      </c>
      <c r="X6365" t="str">
        <f>VLOOKUP(L6365,'[2]tabela de preços'!$A:$G,7,0)</f>
        <v>AUTOMOTIVO</v>
      </c>
    </row>
    <row r="6366" spans="1:24" x14ac:dyDescent="0.3">
      <c r="A6366" t="s">
        <v>626</v>
      </c>
      <c r="B6366" t="s">
        <v>627</v>
      </c>
      <c r="C6366" t="s">
        <v>4949</v>
      </c>
      <c r="D6366" s="1">
        <v>46104</v>
      </c>
      <c r="E6366" t="s">
        <v>4950</v>
      </c>
      <c r="F6366">
        <v>9</v>
      </c>
      <c r="G6366">
        <v>174</v>
      </c>
      <c r="H6366" t="str">
        <f>VLOOKUP(G6366,[1]OPERADORES!$A:$B,2,0)</f>
        <v>MIRIÃ LOBATO RODRIGUES</v>
      </c>
      <c r="I6366" t="s">
        <v>21</v>
      </c>
      <c r="J6366" t="s">
        <v>630</v>
      </c>
      <c r="K6366" t="s">
        <v>631</v>
      </c>
      <c r="L6366">
        <v>23106</v>
      </c>
      <c r="M6366" t="s">
        <v>403</v>
      </c>
      <c r="O6366" t="s">
        <v>11</v>
      </c>
      <c r="P6366">
        <v>5102</v>
      </c>
      <c r="Q6366">
        <v>50</v>
      </c>
      <c r="R6366">
        <v>2.35</v>
      </c>
      <c r="S6366">
        <v>117.5</v>
      </c>
      <c r="T6366">
        <v>96</v>
      </c>
      <c r="U6366">
        <v>18.3</v>
      </c>
      <c r="V6366" t="str">
        <f>VLOOKUP(L6366,'[2]tabela de preços'!$A:$D,4,0)</f>
        <v>3M</v>
      </c>
      <c r="W6366" t="str">
        <f>VLOOKUP(L6366,'[2]tabela de preços'!$A:$F,6,0)</f>
        <v xml:space="preserve">DISCOS / LIXAS / ABRASIVOS </v>
      </c>
      <c r="X6366" t="str">
        <f>VLOOKUP(L6366,'[2]tabela de preços'!$A:$G,7,0)</f>
        <v>AUTOMOTIVO</v>
      </c>
    </row>
    <row r="6367" spans="1:24" x14ac:dyDescent="0.3">
      <c r="A6367" t="s">
        <v>626</v>
      </c>
      <c r="B6367" t="s">
        <v>627</v>
      </c>
      <c r="C6367" t="s">
        <v>4949</v>
      </c>
      <c r="D6367" s="1">
        <v>46104</v>
      </c>
      <c r="E6367" t="s">
        <v>4950</v>
      </c>
      <c r="F6367">
        <v>9</v>
      </c>
      <c r="G6367">
        <v>174</v>
      </c>
      <c r="H6367" t="str">
        <f>VLOOKUP(G6367,[1]OPERADORES!$A:$B,2,0)</f>
        <v>MIRIÃ LOBATO RODRIGUES</v>
      </c>
      <c r="I6367" t="s">
        <v>21</v>
      </c>
      <c r="J6367" t="s">
        <v>630</v>
      </c>
      <c r="K6367" t="s">
        <v>631</v>
      </c>
      <c r="L6367">
        <v>23107</v>
      </c>
      <c r="M6367" t="s">
        <v>247</v>
      </c>
      <c r="O6367" t="s">
        <v>11</v>
      </c>
      <c r="P6367">
        <v>5102</v>
      </c>
      <c r="Q6367">
        <v>50</v>
      </c>
      <c r="R6367">
        <v>2.35</v>
      </c>
      <c r="S6367">
        <v>117.5</v>
      </c>
      <c r="T6367">
        <v>92.5</v>
      </c>
      <c r="U6367">
        <v>21.28</v>
      </c>
      <c r="V6367" t="str">
        <f>VLOOKUP(L6367,'[2]tabela de preços'!$A:$D,4,0)</f>
        <v>3M</v>
      </c>
      <c r="W6367" t="str">
        <f>VLOOKUP(L6367,'[2]tabela de preços'!$A:$F,6,0)</f>
        <v xml:space="preserve">DISCOS / LIXAS / ABRASIVOS </v>
      </c>
      <c r="X6367" t="str">
        <f>VLOOKUP(L6367,'[2]tabela de preços'!$A:$G,7,0)</f>
        <v>AUTOMOTIVO</v>
      </c>
    </row>
    <row r="6368" spans="1:24" x14ac:dyDescent="0.3">
      <c r="A6368" t="s">
        <v>626</v>
      </c>
      <c r="B6368" t="s">
        <v>627</v>
      </c>
      <c r="C6368" t="s">
        <v>4949</v>
      </c>
      <c r="D6368" s="1">
        <v>46104</v>
      </c>
      <c r="E6368" t="s">
        <v>4950</v>
      </c>
      <c r="F6368">
        <v>9</v>
      </c>
      <c r="G6368">
        <v>174</v>
      </c>
      <c r="H6368" t="str">
        <f>VLOOKUP(G6368,[1]OPERADORES!$A:$B,2,0)</f>
        <v>MIRIÃ LOBATO RODRIGUES</v>
      </c>
      <c r="I6368" t="s">
        <v>21</v>
      </c>
      <c r="J6368" t="s">
        <v>630</v>
      </c>
      <c r="K6368" t="s">
        <v>631</v>
      </c>
      <c r="L6368">
        <v>23108</v>
      </c>
      <c r="M6368" t="s">
        <v>248</v>
      </c>
      <c r="O6368" t="s">
        <v>11</v>
      </c>
      <c r="P6368">
        <v>5102</v>
      </c>
      <c r="Q6368">
        <v>100</v>
      </c>
      <c r="R6368">
        <v>2.35</v>
      </c>
      <c r="S6368">
        <v>235</v>
      </c>
      <c r="T6368">
        <v>185</v>
      </c>
      <c r="U6368">
        <v>21.28</v>
      </c>
      <c r="V6368" t="str">
        <f>VLOOKUP(L6368,'[2]tabela de preços'!$A:$D,4,0)</f>
        <v>3M</v>
      </c>
      <c r="W6368" t="str">
        <f>VLOOKUP(L6368,'[2]tabela de preços'!$A:$F,6,0)</f>
        <v xml:space="preserve">DISCOS / LIXAS / ABRASIVOS </v>
      </c>
      <c r="X6368" t="str">
        <f>VLOOKUP(L6368,'[2]tabela de preços'!$A:$G,7,0)</f>
        <v>AUTOMOTIVO</v>
      </c>
    </row>
    <row r="6369" spans="1:24" x14ac:dyDescent="0.3">
      <c r="A6369" t="s">
        <v>626</v>
      </c>
      <c r="B6369" t="s">
        <v>627</v>
      </c>
      <c r="C6369" t="s">
        <v>4949</v>
      </c>
      <c r="D6369" s="1">
        <v>46104</v>
      </c>
      <c r="E6369" t="s">
        <v>4950</v>
      </c>
      <c r="F6369">
        <v>9</v>
      </c>
      <c r="G6369">
        <v>174</v>
      </c>
      <c r="H6369" t="str">
        <f>VLOOKUP(G6369,[1]OPERADORES!$A:$B,2,0)</f>
        <v>MIRIÃ LOBATO RODRIGUES</v>
      </c>
      <c r="I6369" t="s">
        <v>21</v>
      </c>
      <c r="J6369" t="s">
        <v>630</v>
      </c>
      <c r="K6369" t="s">
        <v>631</v>
      </c>
      <c r="L6369">
        <v>23109</v>
      </c>
      <c r="M6369" t="s">
        <v>418</v>
      </c>
      <c r="O6369" t="s">
        <v>11</v>
      </c>
      <c r="P6369">
        <v>5102</v>
      </c>
      <c r="Q6369">
        <v>50</v>
      </c>
      <c r="R6369">
        <v>2.35</v>
      </c>
      <c r="S6369">
        <v>117.5</v>
      </c>
      <c r="T6369">
        <v>92.5</v>
      </c>
      <c r="U6369">
        <v>21.28</v>
      </c>
      <c r="V6369" t="str">
        <f>VLOOKUP(L6369,'[2]tabela de preços'!$A:$D,4,0)</f>
        <v>3M</v>
      </c>
      <c r="W6369" t="str">
        <f>VLOOKUP(L6369,'[2]tabela de preços'!$A:$F,6,0)</f>
        <v xml:space="preserve">DISCOS / LIXAS / ABRASIVOS </v>
      </c>
      <c r="X6369" t="str">
        <f>VLOOKUP(L6369,'[2]tabela de preços'!$A:$G,7,0)</f>
        <v>AUTOMOTIVO</v>
      </c>
    </row>
    <row r="6370" spans="1:24" x14ac:dyDescent="0.3">
      <c r="A6370" t="s">
        <v>626</v>
      </c>
      <c r="B6370" t="s">
        <v>627</v>
      </c>
      <c r="C6370" t="s">
        <v>4949</v>
      </c>
      <c r="D6370" s="1">
        <v>46104</v>
      </c>
      <c r="E6370" t="s">
        <v>4950</v>
      </c>
      <c r="F6370">
        <v>9</v>
      </c>
      <c r="G6370">
        <v>174</v>
      </c>
      <c r="H6370" t="str">
        <f>VLOOKUP(G6370,[1]OPERADORES!$A:$B,2,0)</f>
        <v>MIRIÃ LOBATO RODRIGUES</v>
      </c>
      <c r="I6370" t="s">
        <v>21</v>
      </c>
      <c r="J6370" t="s">
        <v>630</v>
      </c>
      <c r="K6370" t="s">
        <v>631</v>
      </c>
      <c r="L6370">
        <v>21351</v>
      </c>
      <c r="M6370" t="s">
        <v>3870</v>
      </c>
      <c r="O6370" t="s">
        <v>11</v>
      </c>
      <c r="P6370">
        <v>5102</v>
      </c>
      <c r="Q6370">
        <v>15</v>
      </c>
      <c r="R6370">
        <v>31.31</v>
      </c>
      <c r="S6370">
        <v>469.65</v>
      </c>
      <c r="T6370">
        <v>356.55</v>
      </c>
      <c r="U6370">
        <v>24.08</v>
      </c>
      <c r="V6370" t="str">
        <f>VLOOKUP(L6370,'[2]tabela de preços'!$A:$D,4,0)</f>
        <v>3M</v>
      </c>
      <c r="W6370" t="str">
        <f>VLOOKUP(L6370,'[2]tabela de preços'!$A:$F,6,0)</f>
        <v>DISCO TRIZACT</v>
      </c>
      <c r="X6370" t="str">
        <f>VLOOKUP(L6370,'[2]tabela de preços'!$A:$G,7,0)</f>
        <v>AUTOMOTIVO</v>
      </c>
    </row>
    <row r="6371" spans="1:24" x14ac:dyDescent="0.3">
      <c r="A6371" t="s">
        <v>626</v>
      </c>
      <c r="B6371" t="s">
        <v>627</v>
      </c>
      <c r="C6371" t="s">
        <v>4949</v>
      </c>
      <c r="D6371" s="1">
        <v>46104</v>
      </c>
      <c r="E6371" t="s">
        <v>4950</v>
      </c>
      <c r="F6371">
        <v>9</v>
      </c>
      <c r="G6371">
        <v>174</v>
      </c>
      <c r="H6371" t="str">
        <f>VLOOKUP(G6371,[1]OPERADORES!$A:$B,2,0)</f>
        <v>MIRIÃ LOBATO RODRIGUES</v>
      </c>
      <c r="I6371" t="s">
        <v>21</v>
      </c>
      <c r="J6371" t="s">
        <v>630</v>
      </c>
      <c r="K6371" t="s">
        <v>631</v>
      </c>
      <c r="L6371">
        <v>22684</v>
      </c>
      <c r="M6371" t="s">
        <v>73</v>
      </c>
      <c r="O6371" t="s">
        <v>11</v>
      </c>
      <c r="P6371">
        <v>5102</v>
      </c>
      <c r="Q6371">
        <v>80</v>
      </c>
      <c r="R6371">
        <v>3.65</v>
      </c>
      <c r="S6371">
        <v>292</v>
      </c>
      <c r="T6371">
        <v>246.4</v>
      </c>
      <c r="U6371">
        <v>15.62</v>
      </c>
      <c r="V6371" t="str">
        <f>VLOOKUP(L6371,'[2]tabela de preços'!$A:$D,4,0)</f>
        <v>3M</v>
      </c>
      <c r="W6371" t="str">
        <f>VLOOKUP(L6371,'[2]tabela de preços'!$A:$F,6,0)</f>
        <v>FITA AUTOMOTIVA</v>
      </c>
      <c r="X6371" t="str">
        <f>VLOOKUP(L6371,'[2]tabela de preços'!$A:$G,7,0)</f>
        <v>AUTOMOTIVO</v>
      </c>
    </row>
    <row r="6372" spans="1:24" x14ac:dyDescent="0.3">
      <c r="A6372" t="s">
        <v>626</v>
      </c>
      <c r="B6372" t="s">
        <v>627</v>
      </c>
      <c r="C6372" t="s">
        <v>4949</v>
      </c>
      <c r="D6372" s="1">
        <v>46104</v>
      </c>
      <c r="E6372" t="s">
        <v>4950</v>
      </c>
      <c r="F6372">
        <v>9</v>
      </c>
      <c r="G6372">
        <v>174</v>
      </c>
      <c r="H6372" t="str">
        <f>VLOOKUP(G6372,[1]OPERADORES!$A:$B,2,0)</f>
        <v>MIRIÃ LOBATO RODRIGUES</v>
      </c>
      <c r="I6372" t="s">
        <v>21</v>
      </c>
      <c r="J6372" t="s">
        <v>630</v>
      </c>
      <c r="K6372" t="s">
        <v>631</v>
      </c>
      <c r="L6372">
        <v>23100</v>
      </c>
      <c r="M6372" t="s">
        <v>99</v>
      </c>
      <c r="O6372" t="s">
        <v>11</v>
      </c>
      <c r="P6372">
        <v>5102</v>
      </c>
      <c r="Q6372">
        <v>250</v>
      </c>
      <c r="R6372">
        <v>2.35</v>
      </c>
      <c r="S6372">
        <v>587.5</v>
      </c>
      <c r="T6372">
        <v>422.5</v>
      </c>
      <c r="U6372">
        <v>28.09</v>
      </c>
      <c r="V6372" t="str">
        <f>VLOOKUP(L6372,'[2]tabela de preços'!$A:$D,4,0)</f>
        <v>3M</v>
      </c>
      <c r="W6372" t="str">
        <f>VLOOKUP(L6372,'[2]tabela de preços'!$A:$F,6,0)</f>
        <v xml:space="preserve">DISCOS / LIXAS / ABRASIVOS </v>
      </c>
      <c r="X6372" t="str">
        <f>VLOOKUP(L6372,'[2]tabela de preços'!$A:$G,7,0)</f>
        <v>AUTOMOTIVO</v>
      </c>
    </row>
    <row r="6373" spans="1:24" x14ac:dyDescent="0.3">
      <c r="A6373" t="s">
        <v>626</v>
      </c>
      <c r="B6373" t="s">
        <v>627</v>
      </c>
      <c r="C6373" t="s">
        <v>4949</v>
      </c>
      <c r="D6373" s="1">
        <v>46104</v>
      </c>
      <c r="E6373" t="s">
        <v>4950</v>
      </c>
      <c r="F6373">
        <v>9</v>
      </c>
      <c r="G6373">
        <v>174</v>
      </c>
      <c r="H6373" t="str">
        <f>VLOOKUP(G6373,[1]OPERADORES!$A:$B,2,0)</f>
        <v>MIRIÃ LOBATO RODRIGUES</v>
      </c>
      <c r="I6373" t="s">
        <v>21</v>
      </c>
      <c r="J6373" t="s">
        <v>630</v>
      </c>
      <c r="K6373" t="s">
        <v>631</v>
      </c>
      <c r="L6373">
        <v>23099</v>
      </c>
      <c r="M6373" t="s">
        <v>420</v>
      </c>
      <c r="O6373" t="s">
        <v>411</v>
      </c>
      <c r="P6373">
        <v>5102</v>
      </c>
      <c r="Q6373">
        <v>100</v>
      </c>
      <c r="R6373">
        <v>2.35</v>
      </c>
      <c r="S6373">
        <v>235</v>
      </c>
      <c r="T6373">
        <v>169</v>
      </c>
      <c r="U6373">
        <v>28.09</v>
      </c>
      <c r="V6373" t="str">
        <f>VLOOKUP(L6373,'[2]tabela de preços'!$A:$D,4,0)</f>
        <v>3M</v>
      </c>
      <c r="W6373" t="str">
        <f>VLOOKUP(L6373,'[2]tabela de preços'!$A:$F,6,0)</f>
        <v xml:space="preserve">DISCOS / LIXAS / ABRASIVOS </v>
      </c>
      <c r="X6373" t="str">
        <f>VLOOKUP(L6373,'[2]tabela de preços'!$A:$G,7,0)</f>
        <v>AUTOMOTIVO</v>
      </c>
    </row>
    <row r="6374" spans="1:24" x14ac:dyDescent="0.3">
      <c r="A6374" t="s">
        <v>626</v>
      </c>
      <c r="B6374" t="s">
        <v>627</v>
      </c>
      <c r="C6374" t="s">
        <v>4949</v>
      </c>
      <c r="D6374" s="1">
        <v>46104</v>
      </c>
      <c r="E6374" t="s">
        <v>4950</v>
      </c>
      <c r="F6374">
        <v>9</v>
      </c>
      <c r="G6374">
        <v>174</v>
      </c>
      <c r="H6374" t="str">
        <f>VLOOKUP(G6374,[1]OPERADORES!$A:$B,2,0)</f>
        <v>MIRIÃ LOBATO RODRIGUES</v>
      </c>
      <c r="I6374" t="s">
        <v>21</v>
      </c>
      <c r="J6374" t="s">
        <v>630</v>
      </c>
      <c r="K6374" t="s">
        <v>631</v>
      </c>
      <c r="L6374">
        <v>23096</v>
      </c>
      <c r="M6374" t="s">
        <v>656</v>
      </c>
      <c r="O6374" t="s">
        <v>411</v>
      </c>
      <c r="P6374">
        <v>5102</v>
      </c>
      <c r="Q6374">
        <v>100</v>
      </c>
      <c r="R6374">
        <v>2.35</v>
      </c>
      <c r="S6374">
        <v>235</v>
      </c>
      <c r="T6374">
        <v>169</v>
      </c>
      <c r="U6374">
        <v>28.09</v>
      </c>
      <c r="V6374" t="str">
        <f>VLOOKUP(L6374,'[2]tabela de preços'!$A:$D,4,0)</f>
        <v>3M</v>
      </c>
      <c r="W6374" t="str">
        <f>VLOOKUP(L6374,'[2]tabela de preços'!$A:$F,6,0)</f>
        <v xml:space="preserve">DISCOS / LIXAS / ABRASIVOS </v>
      </c>
      <c r="X6374" t="str">
        <f>VLOOKUP(L6374,'[2]tabela de preços'!$A:$G,7,0)</f>
        <v>AUTOMOTIVO</v>
      </c>
    </row>
    <row r="6375" spans="1:24" x14ac:dyDescent="0.3">
      <c r="A6375" t="s">
        <v>626</v>
      </c>
      <c r="B6375" t="s">
        <v>627</v>
      </c>
      <c r="C6375" t="s">
        <v>4949</v>
      </c>
      <c r="D6375" s="1">
        <v>46104</v>
      </c>
      <c r="E6375" t="s">
        <v>4950</v>
      </c>
      <c r="F6375">
        <v>9</v>
      </c>
      <c r="G6375">
        <v>174</v>
      </c>
      <c r="H6375" t="str">
        <f>VLOOKUP(G6375,[1]OPERADORES!$A:$B,2,0)</f>
        <v>MIRIÃ LOBATO RODRIGUES</v>
      </c>
      <c r="I6375" t="s">
        <v>21</v>
      </c>
      <c r="J6375" t="s">
        <v>630</v>
      </c>
      <c r="K6375" t="s">
        <v>631</v>
      </c>
      <c r="L6375">
        <v>23097</v>
      </c>
      <c r="M6375" t="s">
        <v>412</v>
      </c>
      <c r="O6375" t="s">
        <v>411</v>
      </c>
      <c r="P6375">
        <v>5102</v>
      </c>
      <c r="Q6375">
        <v>100</v>
      </c>
      <c r="R6375">
        <v>2.35</v>
      </c>
      <c r="S6375">
        <v>235</v>
      </c>
      <c r="T6375">
        <v>136</v>
      </c>
      <c r="U6375">
        <v>42.13</v>
      </c>
      <c r="V6375" t="str">
        <f>VLOOKUP(L6375,'[2]tabela de preços'!$A:$D,4,0)</f>
        <v>3M</v>
      </c>
      <c r="W6375" t="str">
        <f>VLOOKUP(L6375,'[2]tabela de preços'!$A:$F,6,0)</f>
        <v xml:space="preserve">DISCOS / LIXAS / ABRASIVOS </v>
      </c>
      <c r="X6375" t="str">
        <f>VLOOKUP(L6375,'[2]tabela de preços'!$A:$G,7,0)</f>
        <v>AUTOMOTIVO</v>
      </c>
    </row>
    <row r="6376" spans="1:24" x14ac:dyDescent="0.3">
      <c r="A6376" t="s">
        <v>626</v>
      </c>
      <c r="B6376" t="s">
        <v>627</v>
      </c>
      <c r="C6376" t="s">
        <v>4949</v>
      </c>
      <c r="D6376" s="1">
        <v>46104</v>
      </c>
      <c r="E6376" t="s">
        <v>4950</v>
      </c>
      <c r="F6376">
        <v>9</v>
      </c>
      <c r="G6376">
        <v>174</v>
      </c>
      <c r="H6376" t="str">
        <f>VLOOKUP(G6376,[1]OPERADORES!$A:$B,2,0)</f>
        <v>MIRIÃ LOBATO RODRIGUES</v>
      </c>
      <c r="I6376" t="s">
        <v>21</v>
      </c>
      <c r="J6376" t="s">
        <v>630</v>
      </c>
      <c r="K6376" t="s">
        <v>631</v>
      </c>
      <c r="L6376">
        <v>23102</v>
      </c>
      <c r="M6376" t="s">
        <v>413</v>
      </c>
      <c r="O6376" t="s">
        <v>11</v>
      </c>
      <c r="P6376">
        <v>5102</v>
      </c>
      <c r="Q6376">
        <v>100</v>
      </c>
      <c r="R6376">
        <v>2.35</v>
      </c>
      <c r="S6376">
        <v>235</v>
      </c>
      <c r="T6376">
        <v>129</v>
      </c>
      <c r="U6376">
        <v>45.11</v>
      </c>
      <c r="V6376" t="str">
        <f>VLOOKUP(L6376,'[2]tabela de preços'!$A:$D,4,0)</f>
        <v>3M</v>
      </c>
      <c r="W6376" t="str">
        <f>VLOOKUP(L6376,'[2]tabela de preços'!$A:$F,6,0)</f>
        <v xml:space="preserve">DISCOS / LIXAS / ABRASIVOS </v>
      </c>
      <c r="X6376" t="str">
        <f>VLOOKUP(L6376,'[2]tabela de preços'!$A:$G,7,0)</f>
        <v>AUTOMOTIVO</v>
      </c>
    </row>
    <row r="6377" spans="1:24" x14ac:dyDescent="0.3">
      <c r="A6377" t="s">
        <v>626</v>
      </c>
      <c r="B6377" t="s">
        <v>627</v>
      </c>
      <c r="C6377" t="s">
        <v>4949</v>
      </c>
      <c r="D6377" s="1">
        <v>46104</v>
      </c>
      <c r="E6377" t="s">
        <v>4950</v>
      </c>
      <c r="F6377">
        <v>9</v>
      </c>
      <c r="G6377">
        <v>174</v>
      </c>
      <c r="H6377" t="str">
        <f>VLOOKUP(G6377,[1]OPERADORES!$A:$B,2,0)</f>
        <v>MIRIÃ LOBATO RODRIGUES</v>
      </c>
      <c r="I6377" t="s">
        <v>21</v>
      </c>
      <c r="J6377" t="s">
        <v>630</v>
      </c>
      <c r="K6377" t="s">
        <v>631</v>
      </c>
      <c r="L6377">
        <v>15</v>
      </c>
      <c r="M6377" t="s">
        <v>205</v>
      </c>
      <c r="O6377" t="s">
        <v>11</v>
      </c>
      <c r="P6377">
        <v>5102</v>
      </c>
      <c r="Q6377">
        <v>50</v>
      </c>
      <c r="R6377">
        <v>5.69</v>
      </c>
      <c r="S6377">
        <v>284.5</v>
      </c>
      <c r="T6377">
        <v>208</v>
      </c>
      <c r="U6377">
        <v>26.89</v>
      </c>
      <c r="V6377" t="str">
        <f>VLOOKUP(L6377,'[2]tabela de preços'!$A:$D,4,0)</f>
        <v>3M</v>
      </c>
      <c r="W6377" t="str">
        <f>VLOOKUP(L6377,'[2]tabela de preços'!$A:$F,6,0)</f>
        <v>LIXA DÁGUA</v>
      </c>
      <c r="X6377" t="str">
        <f>VLOOKUP(L6377,'[2]tabela de preços'!$A:$G,7,0)</f>
        <v>AUTOMOTIVO</v>
      </c>
    </row>
    <row r="6378" spans="1:24" x14ac:dyDescent="0.3">
      <c r="A6378" t="s">
        <v>626</v>
      </c>
      <c r="B6378" t="s">
        <v>627</v>
      </c>
      <c r="C6378" t="s">
        <v>4951</v>
      </c>
      <c r="D6378" s="1">
        <v>46104</v>
      </c>
      <c r="F6378">
        <v>9</v>
      </c>
      <c r="G6378">
        <v>174</v>
      </c>
      <c r="H6378" t="str">
        <f>VLOOKUP(G6378,[1]OPERADORES!$A:$B,2,0)</f>
        <v>MIRIÃ LOBATO RODRIGUES</v>
      </c>
      <c r="I6378" t="s">
        <v>21</v>
      </c>
      <c r="J6378" t="s">
        <v>630</v>
      </c>
      <c r="K6378" t="s">
        <v>631</v>
      </c>
      <c r="L6378">
        <v>22188</v>
      </c>
      <c r="M6378" t="s">
        <v>78</v>
      </c>
      <c r="N6378" t="s">
        <v>4952</v>
      </c>
      <c r="O6378" t="s">
        <v>11</v>
      </c>
      <c r="P6378">
        <v>1202</v>
      </c>
      <c r="Q6378">
        <v>-72</v>
      </c>
      <c r="R6378">
        <v>13.84</v>
      </c>
      <c r="S6378">
        <v>-996.48</v>
      </c>
      <c r="T6378">
        <v>-784.08</v>
      </c>
      <c r="U6378">
        <v>21.32</v>
      </c>
      <c r="V6378" t="str">
        <f>VLOOKUP(L6378,'[2]tabela de preços'!$A:$D,4,0)</f>
        <v>3M</v>
      </c>
      <c r="W6378" t="str">
        <f>VLOOKUP(L6378,'[2]tabela de preços'!$A:$F,6,0)</f>
        <v>FITA AUTOMOTIVA</v>
      </c>
      <c r="X6378" t="str">
        <f>VLOOKUP(L6378,'[2]tabela de preços'!$A:$G,7,0)</f>
        <v>AUTOMOTIVO</v>
      </c>
    </row>
    <row r="6379" spans="1:24" x14ac:dyDescent="0.3">
      <c r="A6379" t="s">
        <v>626</v>
      </c>
      <c r="B6379" t="s">
        <v>627</v>
      </c>
      <c r="C6379" t="s">
        <v>4951</v>
      </c>
      <c r="D6379" s="1">
        <v>46104</v>
      </c>
      <c r="F6379">
        <v>9</v>
      </c>
      <c r="G6379">
        <v>174</v>
      </c>
      <c r="H6379" t="str">
        <f>VLOOKUP(G6379,[1]OPERADORES!$A:$B,2,0)</f>
        <v>MIRIÃ LOBATO RODRIGUES</v>
      </c>
      <c r="I6379" t="s">
        <v>21</v>
      </c>
      <c r="J6379" t="s">
        <v>630</v>
      </c>
      <c r="K6379" t="s">
        <v>631</v>
      </c>
      <c r="L6379">
        <v>23096</v>
      </c>
      <c r="M6379" t="s">
        <v>656</v>
      </c>
      <c r="N6379" t="s">
        <v>4953</v>
      </c>
      <c r="O6379" t="s">
        <v>411</v>
      </c>
      <c r="P6379">
        <v>1202</v>
      </c>
      <c r="Q6379">
        <v>-50</v>
      </c>
      <c r="R6379">
        <v>2.35</v>
      </c>
      <c r="S6379">
        <v>-117.5</v>
      </c>
      <c r="T6379">
        <v>-84.5</v>
      </c>
      <c r="U6379">
        <v>28.09</v>
      </c>
      <c r="V6379" t="str">
        <f>VLOOKUP(L6379,'[2]tabela de preços'!$A:$D,4,0)</f>
        <v>3M</v>
      </c>
      <c r="W6379" t="str">
        <f>VLOOKUP(L6379,'[2]tabela de preços'!$A:$F,6,0)</f>
        <v xml:space="preserve">DISCOS / LIXAS / ABRASIVOS </v>
      </c>
      <c r="X6379" t="str">
        <f>VLOOKUP(L6379,'[2]tabela de preços'!$A:$G,7,0)</f>
        <v>AUTOMOTIVO</v>
      </c>
    </row>
    <row r="6380" spans="1:24" x14ac:dyDescent="0.3">
      <c r="A6380" t="s">
        <v>626</v>
      </c>
      <c r="B6380" t="s">
        <v>627</v>
      </c>
      <c r="C6380" t="s">
        <v>4954</v>
      </c>
      <c r="D6380" s="1">
        <v>46104</v>
      </c>
      <c r="E6380" t="s">
        <v>4955</v>
      </c>
      <c r="F6380">
        <v>9</v>
      </c>
      <c r="G6380">
        <v>174</v>
      </c>
      <c r="H6380" t="str">
        <f>VLOOKUP(G6380,[1]OPERADORES!$A:$B,2,0)</f>
        <v>MIRIÃ LOBATO RODRIGUES</v>
      </c>
      <c r="I6380" t="s">
        <v>21</v>
      </c>
      <c r="J6380" t="s">
        <v>630</v>
      </c>
      <c r="K6380" t="s">
        <v>631</v>
      </c>
      <c r="L6380">
        <v>10067</v>
      </c>
      <c r="M6380" t="s">
        <v>177</v>
      </c>
      <c r="O6380" t="s">
        <v>11</v>
      </c>
      <c r="P6380">
        <v>5102</v>
      </c>
      <c r="Q6380">
        <v>5</v>
      </c>
      <c r="R6380">
        <v>88.9</v>
      </c>
      <c r="S6380">
        <v>444.5</v>
      </c>
      <c r="T6380">
        <v>367.9</v>
      </c>
      <c r="U6380">
        <v>17.23</v>
      </c>
      <c r="V6380" t="str">
        <f>VLOOKUP(L6380,'[2]tabela de preços'!$A:$D,4,0)</f>
        <v>3M</v>
      </c>
      <c r="W6380" t="str">
        <f>VLOOKUP(L6380,'[2]tabela de preços'!$A:$F,6,0)</f>
        <v>BOINAS PARA POLIMENTO</v>
      </c>
      <c r="X6380" t="str">
        <f>VLOOKUP(L6380,'[2]tabela de preços'!$A:$G,7,0)</f>
        <v>AUTOMOTIVO</v>
      </c>
    </row>
    <row r="6381" spans="1:24" x14ac:dyDescent="0.3">
      <c r="A6381" t="s">
        <v>626</v>
      </c>
      <c r="B6381" t="s">
        <v>627</v>
      </c>
      <c r="C6381" t="s">
        <v>4954</v>
      </c>
      <c r="D6381" s="1">
        <v>46104</v>
      </c>
      <c r="E6381" t="s">
        <v>4955</v>
      </c>
      <c r="F6381">
        <v>9</v>
      </c>
      <c r="G6381">
        <v>174</v>
      </c>
      <c r="H6381" t="str">
        <f>VLOOKUP(G6381,[1]OPERADORES!$A:$B,2,0)</f>
        <v>MIRIÃ LOBATO RODRIGUES</v>
      </c>
      <c r="I6381" t="s">
        <v>21</v>
      </c>
      <c r="J6381" t="s">
        <v>630</v>
      </c>
      <c r="K6381" t="s">
        <v>631</v>
      </c>
      <c r="L6381">
        <v>20135</v>
      </c>
      <c r="M6381" t="s">
        <v>459</v>
      </c>
      <c r="O6381" t="s">
        <v>11</v>
      </c>
      <c r="P6381">
        <v>5102</v>
      </c>
      <c r="Q6381">
        <v>15</v>
      </c>
      <c r="R6381">
        <v>25.37</v>
      </c>
      <c r="S6381">
        <v>380.55</v>
      </c>
      <c r="T6381">
        <v>288.89999999999998</v>
      </c>
      <c r="U6381">
        <v>24.08</v>
      </c>
      <c r="V6381" t="str">
        <f>VLOOKUP(L6381,'[2]tabela de preços'!$A:$D,4,0)</f>
        <v>3M</v>
      </c>
      <c r="W6381" t="str">
        <f>VLOOKUP(L6381,'[2]tabela de preços'!$A:$F,6,0)</f>
        <v>DISCO TRIZACT</v>
      </c>
      <c r="X6381" t="str">
        <f>VLOOKUP(L6381,'[2]tabela de preços'!$A:$G,7,0)</f>
        <v>AUTOMOTIVO</v>
      </c>
    </row>
    <row r="6382" spans="1:24" x14ac:dyDescent="0.3">
      <c r="A6382" t="s">
        <v>626</v>
      </c>
      <c r="B6382" t="s">
        <v>627</v>
      </c>
      <c r="C6382" t="s">
        <v>4954</v>
      </c>
      <c r="D6382" s="1">
        <v>46104</v>
      </c>
      <c r="E6382" t="s">
        <v>4955</v>
      </c>
      <c r="F6382">
        <v>9</v>
      </c>
      <c r="G6382">
        <v>174</v>
      </c>
      <c r="H6382" t="str">
        <f>VLOOKUP(G6382,[1]OPERADORES!$A:$B,2,0)</f>
        <v>MIRIÃ LOBATO RODRIGUES</v>
      </c>
      <c r="I6382" t="s">
        <v>21</v>
      </c>
      <c r="J6382" t="s">
        <v>630</v>
      </c>
      <c r="K6382" t="s">
        <v>631</v>
      </c>
      <c r="L6382">
        <v>23458</v>
      </c>
      <c r="M6382" t="s">
        <v>697</v>
      </c>
      <c r="O6382" t="s">
        <v>11</v>
      </c>
      <c r="P6382">
        <v>5102</v>
      </c>
      <c r="Q6382">
        <v>1</v>
      </c>
      <c r="R6382">
        <v>58.02</v>
      </c>
      <c r="S6382">
        <v>58.02</v>
      </c>
      <c r="T6382">
        <v>44.04</v>
      </c>
      <c r="U6382">
        <v>24.1</v>
      </c>
      <c r="V6382" t="str">
        <f>VLOOKUP(L6382,'[2]tabela de preços'!$A:$D,4,0)</f>
        <v>3M</v>
      </c>
      <c r="W6382" t="str">
        <f>VLOOKUP(L6382,'[2]tabela de preços'!$A:$F,6,0)</f>
        <v xml:space="preserve">LÍQUIDOS P/ POLIMENTO </v>
      </c>
      <c r="X6382" t="str">
        <f>VLOOKUP(L6382,'[2]tabela de preços'!$A:$G,7,0)</f>
        <v>AUTOMOTIVO</v>
      </c>
    </row>
    <row r="6383" spans="1:24" x14ac:dyDescent="0.3">
      <c r="A6383" t="s">
        <v>626</v>
      </c>
      <c r="B6383" t="s">
        <v>627</v>
      </c>
      <c r="C6383" t="s">
        <v>4954</v>
      </c>
      <c r="D6383" s="1">
        <v>46104</v>
      </c>
      <c r="E6383" t="s">
        <v>4955</v>
      </c>
      <c r="F6383">
        <v>9</v>
      </c>
      <c r="G6383">
        <v>174</v>
      </c>
      <c r="H6383" t="str">
        <f>VLOOKUP(G6383,[1]OPERADORES!$A:$B,2,0)</f>
        <v>MIRIÃ LOBATO RODRIGUES</v>
      </c>
      <c r="I6383" t="s">
        <v>21</v>
      </c>
      <c r="J6383" t="s">
        <v>630</v>
      </c>
      <c r="K6383" t="s">
        <v>631</v>
      </c>
      <c r="L6383">
        <v>15</v>
      </c>
      <c r="M6383" t="s">
        <v>205</v>
      </c>
      <c r="O6383" t="s">
        <v>11</v>
      </c>
      <c r="P6383">
        <v>5102</v>
      </c>
      <c r="Q6383">
        <v>25</v>
      </c>
      <c r="R6383">
        <v>5.69</v>
      </c>
      <c r="S6383">
        <v>142.25</v>
      </c>
      <c r="T6383">
        <v>104</v>
      </c>
      <c r="U6383">
        <v>26.89</v>
      </c>
      <c r="V6383" t="str">
        <f>VLOOKUP(L6383,'[2]tabela de preços'!$A:$D,4,0)</f>
        <v>3M</v>
      </c>
      <c r="W6383" t="str">
        <f>VLOOKUP(L6383,'[2]tabela de preços'!$A:$F,6,0)</f>
        <v>LIXA DÁGUA</v>
      </c>
      <c r="X6383" t="str">
        <f>VLOOKUP(L6383,'[2]tabela de preços'!$A:$G,7,0)</f>
        <v>AUTOMOTIVO</v>
      </c>
    </row>
    <row r="6384" spans="1:24" x14ac:dyDescent="0.3">
      <c r="A6384" t="s">
        <v>626</v>
      </c>
      <c r="B6384" t="s">
        <v>627</v>
      </c>
      <c r="C6384" t="s">
        <v>4956</v>
      </c>
      <c r="D6384" s="1">
        <v>46104</v>
      </c>
      <c r="E6384" t="s">
        <v>4957</v>
      </c>
      <c r="F6384">
        <v>9</v>
      </c>
      <c r="G6384">
        <v>174</v>
      </c>
      <c r="H6384" t="str">
        <f>VLOOKUP(G6384,[1]OPERADORES!$A:$B,2,0)</f>
        <v>MIRIÃ LOBATO RODRIGUES</v>
      </c>
      <c r="I6384" t="s">
        <v>21</v>
      </c>
      <c r="J6384" t="s">
        <v>630</v>
      </c>
      <c r="K6384" t="s">
        <v>631</v>
      </c>
      <c r="L6384">
        <v>22684</v>
      </c>
      <c r="M6384" t="s">
        <v>73</v>
      </c>
      <c r="O6384" t="s">
        <v>11</v>
      </c>
      <c r="P6384">
        <v>5102</v>
      </c>
      <c r="Q6384">
        <v>240</v>
      </c>
      <c r="R6384">
        <v>3.65</v>
      </c>
      <c r="S6384">
        <v>876</v>
      </c>
      <c r="T6384">
        <v>739.2</v>
      </c>
      <c r="U6384">
        <v>15.62</v>
      </c>
      <c r="V6384" t="str">
        <f>VLOOKUP(L6384,'[2]tabela de preços'!$A:$D,4,0)</f>
        <v>3M</v>
      </c>
      <c r="W6384" t="str">
        <f>VLOOKUP(L6384,'[2]tabela de preços'!$A:$F,6,0)</f>
        <v>FITA AUTOMOTIVA</v>
      </c>
      <c r="X6384" t="str">
        <f>VLOOKUP(L6384,'[2]tabela de preços'!$A:$G,7,0)</f>
        <v>AUTOMOTIVO</v>
      </c>
    </row>
    <row r="6385" spans="1:24" x14ac:dyDescent="0.3">
      <c r="A6385" t="s">
        <v>626</v>
      </c>
      <c r="B6385" t="s">
        <v>627</v>
      </c>
      <c r="C6385" t="s">
        <v>4956</v>
      </c>
      <c r="D6385" s="1">
        <v>46104</v>
      </c>
      <c r="E6385" t="s">
        <v>4957</v>
      </c>
      <c r="F6385">
        <v>9</v>
      </c>
      <c r="G6385">
        <v>174</v>
      </c>
      <c r="H6385" t="str">
        <f>VLOOKUP(G6385,[1]OPERADORES!$A:$B,2,0)</f>
        <v>MIRIÃ LOBATO RODRIGUES</v>
      </c>
      <c r="I6385" t="s">
        <v>21</v>
      </c>
      <c r="J6385" t="s">
        <v>630</v>
      </c>
      <c r="K6385" t="s">
        <v>631</v>
      </c>
      <c r="L6385">
        <v>22188</v>
      </c>
      <c r="M6385" t="s">
        <v>78</v>
      </c>
      <c r="O6385" t="s">
        <v>11</v>
      </c>
      <c r="P6385">
        <v>5102</v>
      </c>
      <c r="Q6385">
        <v>72</v>
      </c>
      <c r="R6385">
        <v>13.84</v>
      </c>
      <c r="S6385">
        <v>996.48</v>
      </c>
      <c r="T6385">
        <v>784.08</v>
      </c>
      <c r="U6385">
        <v>21.32</v>
      </c>
      <c r="V6385" t="str">
        <f>VLOOKUP(L6385,'[2]tabela de preços'!$A:$D,4,0)</f>
        <v>3M</v>
      </c>
      <c r="W6385" t="str">
        <f>VLOOKUP(L6385,'[2]tabela de preços'!$A:$F,6,0)</f>
        <v>FITA AUTOMOTIVA</v>
      </c>
      <c r="X6385" t="str">
        <f>VLOOKUP(L6385,'[2]tabela de preços'!$A:$G,7,0)</f>
        <v>AUTOMOTIVO</v>
      </c>
    </row>
    <row r="6386" spans="1:24" x14ac:dyDescent="0.3">
      <c r="A6386" t="s">
        <v>626</v>
      </c>
      <c r="B6386" t="s">
        <v>627</v>
      </c>
      <c r="C6386" t="s">
        <v>4958</v>
      </c>
      <c r="D6386" s="1">
        <v>46104</v>
      </c>
      <c r="E6386" t="s">
        <v>4959</v>
      </c>
      <c r="F6386">
        <v>9</v>
      </c>
      <c r="G6386">
        <v>174</v>
      </c>
      <c r="H6386" t="str">
        <f>VLOOKUP(G6386,[1]OPERADORES!$A:$B,2,0)</f>
        <v>MIRIÃ LOBATO RODRIGUES</v>
      </c>
      <c r="I6386" t="s">
        <v>21</v>
      </c>
      <c r="J6386" t="s">
        <v>630</v>
      </c>
      <c r="K6386" t="s">
        <v>631</v>
      </c>
      <c r="L6386">
        <v>23580</v>
      </c>
      <c r="M6386" t="s">
        <v>115</v>
      </c>
      <c r="O6386" t="s">
        <v>11</v>
      </c>
      <c r="P6386">
        <v>5102</v>
      </c>
      <c r="Q6386">
        <v>100</v>
      </c>
      <c r="R6386">
        <v>0.48</v>
      </c>
      <c r="S6386">
        <v>48</v>
      </c>
      <c r="T6386">
        <v>36</v>
      </c>
      <c r="U6386">
        <v>25</v>
      </c>
      <c r="V6386" t="str">
        <f>VLOOKUP(L6386,'[2]tabela de preços'!$A:$D,4,0)</f>
        <v>RENOVA COADORES</v>
      </c>
      <c r="W6386" t="str">
        <f>VLOOKUP(L6386,'[2]tabela de preços'!$A:$F,6,0)</f>
        <v>COADORES</v>
      </c>
      <c r="X6386" t="str">
        <f>VLOOKUP(L6386,'[2]tabela de preços'!$A:$G,7,0)</f>
        <v>AUTOMOTIVO</v>
      </c>
    </row>
    <row r="6387" spans="1:24" x14ac:dyDescent="0.3">
      <c r="A6387" t="s">
        <v>626</v>
      </c>
      <c r="B6387" t="s">
        <v>627</v>
      </c>
      <c r="C6387" t="s">
        <v>4958</v>
      </c>
      <c r="D6387" s="1">
        <v>46104</v>
      </c>
      <c r="E6387" t="s">
        <v>4959</v>
      </c>
      <c r="F6387">
        <v>9</v>
      </c>
      <c r="G6387">
        <v>174</v>
      </c>
      <c r="H6387" t="str">
        <f>VLOOKUP(G6387,[1]OPERADORES!$A:$B,2,0)</f>
        <v>MIRIÃ LOBATO RODRIGUES</v>
      </c>
      <c r="I6387" t="s">
        <v>21</v>
      </c>
      <c r="J6387" t="s">
        <v>630</v>
      </c>
      <c r="K6387" t="s">
        <v>631</v>
      </c>
      <c r="L6387">
        <v>85691</v>
      </c>
      <c r="M6387" t="s">
        <v>1231</v>
      </c>
      <c r="O6387" t="s">
        <v>11</v>
      </c>
      <c r="P6387">
        <v>5102</v>
      </c>
      <c r="Q6387">
        <v>5</v>
      </c>
      <c r="R6387">
        <v>14.81</v>
      </c>
      <c r="S6387">
        <v>74.05</v>
      </c>
      <c r="T6387">
        <v>56.2</v>
      </c>
      <c r="U6387">
        <v>24.11</v>
      </c>
      <c r="V6387" t="str">
        <f>VLOOKUP(L6387,'[2]tabela de preços'!$A:$D,4,0)</f>
        <v>UNIPEGA</v>
      </c>
      <c r="W6387" t="str">
        <f>VLOOKUP(L6387,'[2]tabela de preços'!$A:$F,6,0)</f>
        <v>COLA INST./ ADESIVOS COLANTES</v>
      </c>
      <c r="X6387" t="str">
        <f>VLOOKUP(L6387,'[2]tabela de preços'!$A:$G,7,0)</f>
        <v>AUTOMOTIVO</v>
      </c>
    </row>
    <row r="6388" spans="1:24" x14ac:dyDescent="0.3">
      <c r="A6388" t="s">
        <v>626</v>
      </c>
      <c r="B6388" t="s">
        <v>627</v>
      </c>
      <c r="C6388" t="s">
        <v>4958</v>
      </c>
      <c r="D6388" s="1">
        <v>46104</v>
      </c>
      <c r="E6388" t="s">
        <v>4959</v>
      </c>
      <c r="F6388">
        <v>9</v>
      </c>
      <c r="G6388">
        <v>174</v>
      </c>
      <c r="H6388" t="str">
        <f>VLOOKUP(G6388,[1]OPERADORES!$A:$B,2,0)</f>
        <v>MIRIÃ LOBATO RODRIGUES</v>
      </c>
      <c r="I6388" t="s">
        <v>21</v>
      </c>
      <c r="J6388" t="s">
        <v>630</v>
      </c>
      <c r="K6388" t="s">
        <v>631</v>
      </c>
      <c r="L6388">
        <v>20433</v>
      </c>
      <c r="M6388" t="s">
        <v>460</v>
      </c>
      <c r="O6388" t="s">
        <v>11</v>
      </c>
      <c r="P6388">
        <v>5102</v>
      </c>
      <c r="Q6388">
        <v>2</v>
      </c>
      <c r="R6388">
        <v>32.19</v>
      </c>
      <c r="S6388">
        <v>64.38</v>
      </c>
      <c r="T6388">
        <v>48.86</v>
      </c>
      <c r="U6388">
        <v>24.11</v>
      </c>
      <c r="V6388" t="str">
        <f>VLOOKUP(L6388,'[2]tabela de preços'!$A:$D,4,0)</f>
        <v>SHERWIN WILLIAMS</v>
      </c>
      <c r="W6388" t="str">
        <f>VLOOKUP(L6388,'[2]tabela de preços'!$A:$F,6,0)</f>
        <v>VERNIZ AUTOMOTIVO</v>
      </c>
      <c r="X6388" t="str">
        <f>VLOOKUP(L6388,'[2]tabela de preços'!$A:$G,7,0)</f>
        <v>AUTOMOTIVO</v>
      </c>
    </row>
    <row r="6389" spans="1:24" x14ac:dyDescent="0.3">
      <c r="A6389" t="s">
        <v>626</v>
      </c>
      <c r="B6389" t="s">
        <v>627</v>
      </c>
      <c r="C6389" t="s">
        <v>4958</v>
      </c>
      <c r="D6389" s="1">
        <v>46104</v>
      </c>
      <c r="E6389" t="s">
        <v>4959</v>
      </c>
      <c r="F6389">
        <v>9</v>
      </c>
      <c r="G6389">
        <v>174</v>
      </c>
      <c r="H6389" t="str">
        <f>VLOOKUP(G6389,[1]OPERADORES!$A:$B,2,0)</f>
        <v>MIRIÃ LOBATO RODRIGUES</v>
      </c>
      <c r="I6389" t="s">
        <v>21</v>
      </c>
      <c r="J6389" t="s">
        <v>630</v>
      </c>
      <c r="K6389" t="s">
        <v>631</v>
      </c>
      <c r="L6389">
        <v>24248</v>
      </c>
      <c r="M6389" t="s">
        <v>107</v>
      </c>
      <c r="O6389" t="s">
        <v>11</v>
      </c>
      <c r="P6389">
        <v>5102</v>
      </c>
      <c r="Q6389">
        <v>24</v>
      </c>
      <c r="R6389">
        <v>7.9</v>
      </c>
      <c r="S6389">
        <v>189.6</v>
      </c>
      <c r="T6389">
        <v>156</v>
      </c>
      <c r="U6389">
        <v>17.72</v>
      </c>
      <c r="V6389" t="str">
        <f>VLOOKUP(L6389,'[2]tabela de preços'!$A:$D,4,0)</f>
        <v>SHERWIN WILLIAMS</v>
      </c>
      <c r="W6389" t="str">
        <f>VLOOKUP(L6389,'[2]tabela de preços'!$A:$F,6,0)</f>
        <v>PRIMER AUTOMOTIVO</v>
      </c>
      <c r="X6389" t="str">
        <f>VLOOKUP(L6389,'[2]tabela de preços'!$A:$G,7,0)</f>
        <v>AUTOMOTIVO</v>
      </c>
    </row>
    <row r="6390" spans="1:24" x14ac:dyDescent="0.3">
      <c r="A6390" t="s">
        <v>626</v>
      </c>
      <c r="B6390" t="s">
        <v>627</v>
      </c>
      <c r="C6390" t="s">
        <v>4958</v>
      </c>
      <c r="D6390" s="1">
        <v>46104</v>
      </c>
      <c r="E6390" t="s">
        <v>4959</v>
      </c>
      <c r="F6390">
        <v>9</v>
      </c>
      <c r="G6390">
        <v>174</v>
      </c>
      <c r="H6390" t="str">
        <f>VLOOKUP(G6390,[1]OPERADORES!$A:$B,2,0)</f>
        <v>MIRIÃ LOBATO RODRIGUES</v>
      </c>
      <c r="I6390" t="s">
        <v>21</v>
      </c>
      <c r="J6390" t="s">
        <v>630</v>
      </c>
      <c r="K6390" t="s">
        <v>631</v>
      </c>
      <c r="L6390">
        <v>21037</v>
      </c>
      <c r="M6390" t="s">
        <v>3781</v>
      </c>
      <c r="O6390" t="s">
        <v>11</v>
      </c>
      <c r="P6390">
        <v>5102</v>
      </c>
      <c r="Q6390">
        <v>2</v>
      </c>
      <c r="R6390">
        <v>17.03</v>
      </c>
      <c r="S6390">
        <v>34.06</v>
      </c>
      <c r="T6390">
        <v>25.84</v>
      </c>
      <c r="U6390">
        <v>24.13</v>
      </c>
      <c r="V6390" t="str">
        <f>VLOOKUP(L6390,'[2]tabela de preços'!$A:$D,4,0)</f>
        <v>SHERWIN WILLIAMS</v>
      </c>
      <c r="W6390" t="str">
        <f>VLOOKUP(L6390,'[2]tabela de preços'!$A:$F,6,0)</f>
        <v>CATALISADORES INDIVIDUAS</v>
      </c>
      <c r="X6390" t="str">
        <f>VLOOKUP(L6390,'[2]tabela de preços'!$A:$G,7,0)</f>
        <v>AUTOMOTIVO</v>
      </c>
    </row>
    <row r="6391" spans="1:24" x14ac:dyDescent="0.3">
      <c r="A6391" t="s">
        <v>626</v>
      </c>
      <c r="B6391" t="s">
        <v>627</v>
      </c>
      <c r="C6391" t="s">
        <v>4958</v>
      </c>
      <c r="D6391" s="1">
        <v>46104</v>
      </c>
      <c r="E6391" t="s">
        <v>4959</v>
      </c>
      <c r="F6391">
        <v>9</v>
      </c>
      <c r="G6391">
        <v>174</v>
      </c>
      <c r="H6391" t="str">
        <f>VLOOKUP(G6391,[1]OPERADORES!$A:$B,2,0)</f>
        <v>MIRIÃ LOBATO RODRIGUES</v>
      </c>
      <c r="I6391" t="s">
        <v>21</v>
      </c>
      <c r="J6391" t="s">
        <v>630</v>
      </c>
      <c r="K6391" t="s">
        <v>631</v>
      </c>
      <c r="L6391">
        <v>10097</v>
      </c>
      <c r="M6391" t="s">
        <v>461</v>
      </c>
      <c r="O6391" t="s">
        <v>11</v>
      </c>
      <c r="P6391">
        <v>5102</v>
      </c>
      <c r="Q6391">
        <v>4</v>
      </c>
      <c r="R6391">
        <v>9.41</v>
      </c>
      <c r="S6391">
        <v>37.64</v>
      </c>
      <c r="T6391">
        <v>28.56</v>
      </c>
      <c r="U6391">
        <v>24.12</v>
      </c>
      <c r="V6391" t="str">
        <f>VLOOKUP(L6391,'[2]tabela de preços'!$A:$D,4,0)</f>
        <v>3M</v>
      </c>
      <c r="W6391" t="str">
        <f>VLOOKUP(L6391,'[2]tabela de preços'!$A:$F,6,0)</f>
        <v>EPI´S</v>
      </c>
      <c r="X6391" t="str">
        <f>VLOOKUP(L6391,'[2]tabela de preços'!$A:$G,7,0)</f>
        <v>AUTOMOTIVO</v>
      </c>
    </row>
    <row r="6392" spans="1:24" x14ac:dyDescent="0.3">
      <c r="A6392" t="s">
        <v>626</v>
      </c>
      <c r="B6392" t="s">
        <v>627</v>
      </c>
      <c r="C6392" t="s">
        <v>4958</v>
      </c>
      <c r="D6392" s="1">
        <v>46104</v>
      </c>
      <c r="E6392" t="s">
        <v>4959</v>
      </c>
      <c r="F6392">
        <v>9</v>
      </c>
      <c r="G6392">
        <v>174</v>
      </c>
      <c r="H6392" t="str">
        <f>VLOOKUP(G6392,[1]OPERADORES!$A:$B,2,0)</f>
        <v>MIRIÃ LOBATO RODRIGUES</v>
      </c>
      <c r="I6392" t="s">
        <v>21</v>
      </c>
      <c r="J6392" t="s">
        <v>630</v>
      </c>
      <c r="K6392" t="s">
        <v>631</v>
      </c>
      <c r="L6392">
        <v>23364</v>
      </c>
      <c r="M6392" t="s">
        <v>3548</v>
      </c>
      <c r="O6392" t="s">
        <v>11</v>
      </c>
      <c r="P6392">
        <v>5102</v>
      </c>
      <c r="Q6392">
        <v>25</v>
      </c>
      <c r="R6392">
        <v>6.47</v>
      </c>
      <c r="S6392">
        <v>161.75</v>
      </c>
      <c r="T6392">
        <v>122.75</v>
      </c>
      <c r="U6392">
        <v>24.11</v>
      </c>
      <c r="V6392" t="str">
        <f>VLOOKUP(L6392,'[2]tabela de preços'!$A:$D,4,0)</f>
        <v>AUTO AMERICA</v>
      </c>
      <c r="W6392" t="str">
        <f>VLOOKUP(L6392,'[2]tabela de preços'!$A:$F,6,0)</f>
        <v>FLANELAS / PANOS</v>
      </c>
      <c r="X6392" t="str">
        <f>VLOOKUP(L6392,'[2]tabela de preços'!$A:$G,7,0)</f>
        <v>AUTOMOTIVO</v>
      </c>
    </row>
    <row r="6393" spans="1:24" x14ac:dyDescent="0.3">
      <c r="A6393" t="s">
        <v>626</v>
      </c>
      <c r="B6393" t="s">
        <v>627</v>
      </c>
      <c r="C6393" t="s">
        <v>4958</v>
      </c>
      <c r="D6393" s="1">
        <v>46104</v>
      </c>
      <c r="E6393" t="s">
        <v>4959</v>
      </c>
      <c r="F6393">
        <v>9</v>
      </c>
      <c r="G6393">
        <v>174</v>
      </c>
      <c r="H6393" t="str">
        <f>VLOOKUP(G6393,[1]OPERADORES!$A:$B,2,0)</f>
        <v>MIRIÃ LOBATO RODRIGUES</v>
      </c>
      <c r="I6393" t="s">
        <v>21</v>
      </c>
      <c r="J6393" t="s">
        <v>630</v>
      </c>
      <c r="K6393" t="s">
        <v>631</v>
      </c>
      <c r="L6393">
        <v>21819</v>
      </c>
      <c r="M6393" t="s">
        <v>792</v>
      </c>
      <c r="O6393" t="s">
        <v>11</v>
      </c>
      <c r="P6393">
        <v>5403</v>
      </c>
      <c r="Q6393">
        <v>2</v>
      </c>
      <c r="R6393">
        <v>33.380000000000003</v>
      </c>
      <c r="S6393">
        <v>66.760000000000005</v>
      </c>
      <c r="T6393">
        <v>47.6</v>
      </c>
      <c r="U6393">
        <v>28.7</v>
      </c>
      <c r="V6393" t="str">
        <f>VLOOKUP(L6393,'[2]tabela de preços'!$A:$D,4,0)</f>
        <v>SHERWIN WILLIAMS</v>
      </c>
      <c r="W6393" t="str">
        <f>VLOOKUP(L6393,'[2]tabela de preços'!$A:$F,6,0)</f>
        <v>TINTAS POLIÉSTER</v>
      </c>
      <c r="X6393" t="str">
        <f>VLOOKUP(L6393,'[2]tabela de preços'!$A:$G,7,0)</f>
        <v>AUTOMOTIVO</v>
      </c>
    </row>
    <row r="6394" spans="1:24" x14ac:dyDescent="0.3">
      <c r="A6394" t="s">
        <v>626</v>
      </c>
      <c r="B6394" t="s">
        <v>627</v>
      </c>
      <c r="C6394" t="s">
        <v>4958</v>
      </c>
      <c r="D6394" s="1">
        <v>46104</v>
      </c>
      <c r="E6394" t="s">
        <v>4959</v>
      </c>
      <c r="F6394">
        <v>9</v>
      </c>
      <c r="G6394">
        <v>174</v>
      </c>
      <c r="H6394" t="str">
        <f>VLOOKUP(G6394,[1]OPERADORES!$A:$B,2,0)</f>
        <v>MIRIÃ LOBATO RODRIGUES</v>
      </c>
      <c r="I6394" t="s">
        <v>21</v>
      </c>
      <c r="J6394" t="s">
        <v>630</v>
      </c>
      <c r="K6394" t="s">
        <v>631</v>
      </c>
      <c r="L6394">
        <v>20936</v>
      </c>
      <c r="M6394" t="s">
        <v>151</v>
      </c>
      <c r="O6394" t="s">
        <v>11</v>
      </c>
      <c r="P6394">
        <v>5405</v>
      </c>
      <c r="Q6394">
        <v>5</v>
      </c>
      <c r="R6394">
        <v>32.340000000000003</v>
      </c>
      <c r="S6394">
        <v>161.69999999999999</v>
      </c>
      <c r="T6394">
        <v>115.3</v>
      </c>
      <c r="U6394">
        <v>28.7</v>
      </c>
      <c r="V6394" t="str">
        <f>VLOOKUP(L6394,'[2]tabela de preços'!$A:$D,4,0)</f>
        <v>SHERWIN WILLIAMS</v>
      </c>
      <c r="W6394" t="str">
        <f>VLOOKUP(L6394,'[2]tabela de preços'!$A:$F,6,0)</f>
        <v>TINTAS POLIÉSTER</v>
      </c>
      <c r="X6394" t="str">
        <f>VLOOKUP(L6394,'[2]tabela de preços'!$A:$G,7,0)</f>
        <v>AUTOMOTIVO</v>
      </c>
    </row>
    <row r="6395" spans="1:24" x14ac:dyDescent="0.3">
      <c r="A6395" t="s">
        <v>626</v>
      </c>
      <c r="B6395" t="s">
        <v>627</v>
      </c>
      <c r="C6395" t="s">
        <v>4958</v>
      </c>
      <c r="D6395" s="1">
        <v>46104</v>
      </c>
      <c r="E6395" t="s">
        <v>4959</v>
      </c>
      <c r="F6395">
        <v>9</v>
      </c>
      <c r="G6395">
        <v>174</v>
      </c>
      <c r="H6395" t="str">
        <f>VLOOKUP(G6395,[1]OPERADORES!$A:$B,2,0)</f>
        <v>MIRIÃ LOBATO RODRIGUES</v>
      </c>
      <c r="I6395" t="s">
        <v>21</v>
      </c>
      <c r="J6395" t="s">
        <v>630</v>
      </c>
      <c r="K6395" t="s">
        <v>631</v>
      </c>
      <c r="L6395">
        <v>20384</v>
      </c>
      <c r="M6395" t="s">
        <v>648</v>
      </c>
      <c r="O6395" t="s">
        <v>11</v>
      </c>
      <c r="P6395">
        <v>5403</v>
      </c>
      <c r="Q6395">
        <v>2</v>
      </c>
      <c r="R6395">
        <v>32.340000000000003</v>
      </c>
      <c r="S6395">
        <v>64.680000000000007</v>
      </c>
      <c r="T6395">
        <v>46.12</v>
      </c>
      <c r="U6395">
        <v>28.7</v>
      </c>
      <c r="V6395" t="str">
        <f>VLOOKUP(L6395,'[2]tabela de preços'!$A:$D,4,0)</f>
        <v>SHERWIN WILLIAMS</v>
      </c>
      <c r="W6395" t="str">
        <f>VLOOKUP(L6395,'[2]tabela de preços'!$A:$F,6,0)</f>
        <v>TINTAS PU</v>
      </c>
      <c r="X6395" t="str">
        <f>VLOOKUP(L6395,'[2]tabela de preços'!$A:$G,7,0)</f>
        <v>AUTOMOTIVO</v>
      </c>
    </row>
    <row r="6396" spans="1:24" x14ac:dyDescent="0.3">
      <c r="A6396" t="s">
        <v>626</v>
      </c>
      <c r="B6396" t="s">
        <v>627</v>
      </c>
      <c r="C6396" t="s">
        <v>4958</v>
      </c>
      <c r="D6396" s="1">
        <v>46104</v>
      </c>
      <c r="E6396" t="s">
        <v>4959</v>
      </c>
      <c r="F6396">
        <v>9</v>
      </c>
      <c r="G6396">
        <v>174</v>
      </c>
      <c r="H6396" t="str">
        <f>VLOOKUP(G6396,[1]OPERADORES!$A:$B,2,0)</f>
        <v>MIRIÃ LOBATO RODRIGUES</v>
      </c>
      <c r="I6396" t="s">
        <v>21</v>
      </c>
      <c r="J6396" t="s">
        <v>630</v>
      </c>
      <c r="K6396" t="s">
        <v>631</v>
      </c>
      <c r="L6396">
        <v>87108</v>
      </c>
      <c r="M6396" t="s">
        <v>3782</v>
      </c>
      <c r="O6396" t="s">
        <v>11</v>
      </c>
      <c r="P6396">
        <v>5102</v>
      </c>
      <c r="Q6396">
        <v>2</v>
      </c>
      <c r="R6396">
        <v>41.35</v>
      </c>
      <c r="S6396">
        <v>82.7</v>
      </c>
      <c r="T6396">
        <v>62.78</v>
      </c>
      <c r="U6396">
        <v>24.09</v>
      </c>
      <c r="V6396" t="str">
        <f>VLOOKUP(L6396,'[2]tabela de preços'!$A:$D,4,0)</f>
        <v>SHERWIN WILLIAMS</v>
      </c>
      <c r="W6396" t="str">
        <f>VLOOKUP(L6396,'[2]tabela de preços'!$A:$F,6,0)</f>
        <v>TINTAS PU</v>
      </c>
      <c r="X6396" t="str">
        <f>VLOOKUP(L6396,'[2]tabela de preços'!$A:$G,7,0)</f>
        <v>AUTOMOTIVO</v>
      </c>
    </row>
    <row r="6397" spans="1:24" x14ac:dyDescent="0.3">
      <c r="A6397" t="s">
        <v>626</v>
      </c>
      <c r="B6397" t="s">
        <v>627</v>
      </c>
      <c r="C6397" t="s">
        <v>4958</v>
      </c>
      <c r="D6397" s="1">
        <v>46104</v>
      </c>
      <c r="E6397" t="s">
        <v>4959</v>
      </c>
      <c r="F6397">
        <v>9</v>
      </c>
      <c r="G6397">
        <v>174</v>
      </c>
      <c r="H6397" t="str">
        <f>VLOOKUP(G6397,[1]OPERADORES!$A:$B,2,0)</f>
        <v>MIRIÃ LOBATO RODRIGUES</v>
      </c>
      <c r="I6397" t="s">
        <v>21</v>
      </c>
      <c r="J6397" t="s">
        <v>630</v>
      </c>
      <c r="K6397" t="s">
        <v>631</v>
      </c>
      <c r="L6397">
        <v>20525</v>
      </c>
      <c r="M6397" t="s">
        <v>137</v>
      </c>
      <c r="O6397" t="s">
        <v>11</v>
      </c>
      <c r="P6397">
        <v>5102</v>
      </c>
      <c r="Q6397">
        <v>2</v>
      </c>
      <c r="R6397">
        <v>13.65</v>
      </c>
      <c r="S6397">
        <v>27.3</v>
      </c>
      <c r="T6397">
        <v>20.72</v>
      </c>
      <c r="U6397">
        <v>24.1</v>
      </c>
      <c r="V6397" t="str">
        <f>VLOOKUP(L6397,'[2]tabela de preços'!$A:$D,4,0)</f>
        <v>SHERWIN WILLIAMS</v>
      </c>
      <c r="W6397" t="str">
        <f>VLOOKUP(L6397,'[2]tabela de preços'!$A:$F,6,0)</f>
        <v>MASSA DE PEQUENOS REPAROS</v>
      </c>
      <c r="X6397" t="str">
        <f>VLOOKUP(L6397,'[2]tabela de preços'!$A:$G,7,0)</f>
        <v>AUTOMOTIVO</v>
      </c>
    </row>
    <row r="6398" spans="1:24" x14ac:dyDescent="0.3">
      <c r="A6398" t="s">
        <v>626</v>
      </c>
      <c r="B6398" t="s">
        <v>627</v>
      </c>
      <c r="C6398" t="s">
        <v>4958</v>
      </c>
      <c r="D6398" s="1">
        <v>46104</v>
      </c>
      <c r="E6398" t="s">
        <v>4959</v>
      </c>
      <c r="F6398">
        <v>9</v>
      </c>
      <c r="G6398">
        <v>174</v>
      </c>
      <c r="H6398" t="str">
        <f>VLOOKUP(G6398,[1]OPERADORES!$A:$B,2,0)</f>
        <v>MIRIÃ LOBATO RODRIGUES</v>
      </c>
      <c r="I6398" t="s">
        <v>21</v>
      </c>
      <c r="J6398" t="s">
        <v>630</v>
      </c>
      <c r="K6398" t="s">
        <v>631</v>
      </c>
      <c r="L6398">
        <v>23381</v>
      </c>
      <c r="M6398" t="s">
        <v>4099</v>
      </c>
      <c r="O6398" t="s">
        <v>11</v>
      </c>
      <c r="P6398">
        <v>5102</v>
      </c>
      <c r="Q6398">
        <v>12</v>
      </c>
      <c r="R6398">
        <v>6.32</v>
      </c>
      <c r="S6398">
        <v>75.84</v>
      </c>
      <c r="T6398">
        <v>57.6</v>
      </c>
      <c r="U6398">
        <v>24.05</v>
      </c>
      <c r="V6398" t="str">
        <f>VLOOKUP(L6398,'[2]tabela de preços'!$A:$D,4,0)</f>
        <v>SHERWIN WILLIAMS</v>
      </c>
      <c r="W6398" t="str">
        <f>VLOOKUP(L6398,'[2]tabela de preços'!$A:$F,6,0)</f>
        <v>FLANELAS / PANOS</v>
      </c>
      <c r="X6398" t="str">
        <f>VLOOKUP(L6398,'[2]tabela de preços'!$A:$G,7,0)</f>
        <v>AUTOMOTIVO</v>
      </c>
    </row>
    <row r="6399" spans="1:24" x14ac:dyDescent="0.3">
      <c r="A6399" t="s">
        <v>626</v>
      </c>
      <c r="B6399" t="s">
        <v>627</v>
      </c>
      <c r="C6399" t="s">
        <v>4958</v>
      </c>
      <c r="D6399" s="1">
        <v>46104</v>
      </c>
      <c r="E6399" t="s">
        <v>4959</v>
      </c>
      <c r="F6399">
        <v>9</v>
      </c>
      <c r="G6399">
        <v>174</v>
      </c>
      <c r="H6399" t="str">
        <f>VLOOKUP(G6399,[1]OPERADORES!$A:$B,2,0)</f>
        <v>MIRIÃ LOBATO RODRIGUES</v>
      </c>
      <c r="I6399" t="s">
        <v>21</v>
      </c>
      <c r="J6399" t="s">
        <v>630</v>
      </c>
      <c r="K6399" t="s">
        <v>631</v>
      </c>
      <c r="L6399">
        <v>24247</v>
      </c>
      <c r="M6399" t="s">
        <v>160</v>
      </c>
      <c r="O6399" t="s">
        <v>11</v>
      </c>
      <c r="P6399">
        <v>5403</v>
      </c>
      <c r="Q6399">
        <v>24</v>
      </c>
      <c r="R6399">
        <v>20.9</v>
      </c>
      <c r="S6399">
        <v>501.6</v>
      </c>
      <c r="T6399">
        <v>404.88</v>
      </c>
      <c r="U6399">
        <v>19.28</v>
      </c>
      <c r="V6399" t="str">
        <f>VLOOKUP(L6399,'[2]tabela de preços'!$A:$D,4,0)</f>
        <v>SHERWIN WILLIAMS</v>
      </c>
      <c r="W6399" t="str">
        <f>VLOOKUP(L6399,'[2]tabela de preços'!$A:$F,6,0)</f>
        <v>PRIMER AUTOMOTIVO</v>
      </c>
      <c r="X6399" t="str">
        <f>VLOOKUP(L6399,'[2]tabela de preços'!$A:$G,7,0)</f>
        <v>AUTOMOTIVO</v>
      </c>
    </row>
    <row r="6400" spans="1:24" x14ac:dyDescent="0.3">
      <c r="A6400" t="s">
        <v>626</v>
      </c>
      <c r="B6400" t="s">
        <v>627</v>
      </c>
      <c r="C6400" t="s">
        <v>4958</v>
      </c>
      <c r="D6400" s="1">
        <v>46104</v>
      </c>
      <c r="E6400" t="s">
        <v>4959</v>
      </c>
      <c r="F6400">
        <v>9</v>
      </c>
      <c r="G6400">
        <v>174</v>
      </c>
      <c r="H6400" t="str">
        <f>VLOOKUP(G6400,[1]OPERADORES!$A:$B,2,0)</f>
        <v>MIRIÃ LOBATO RODRIGUES</v>
      </c>
      <c r="I6400" t="s">
        <v>21</v>
      </c>
      <c r="J6400" t="s">
        <v>630</v>
      </c>
      <c r="K6400" t="s">
        <v>631</v>
      </c>
      <c r="L6400">
        <v>21067</v>
      </c>
      <c r="M6400" t="s">
        <v>640</v>
      </c>
      <c r="O6400" t="s">
        <v>11</v>
      </c>
      <c r="P6400">
        <v>5102</v>
      </c>
      <c r="Q6400">
        <v>1</v>
      </c>
      <c r="R6400">
        <v>36.07</v>
      </c>
      <c r="S6400">
        <v>36.07</v>
      </c>
      <c r="T6400">
        <v>27.38</v>
      </c>
      <c r="U6400">
        <v>24.09</v>
      </c>
      <c r="V6400" t="str">
        <f>VLOOKUP(L6400,'[2]tabela de preços'!$A:$D,4,0)</f>
        <v>SIKKENS</v>
      </c>
      <c r="W6400" t="str">
        <f>VLOOKUP(L6400,'[2]tabela de preços'!$A:$F,6,0)</f>
        <v>DILUENTE</v>
      </c>
      <c r="X6400" t="str">
        <f>VLOOKUP(L6400,'[2]tabela de preços'!$A:$G,7,0)</f>
        <v>AUTOMOTIVO</v>
      </c>
    </row>
    <row r="6401" spans="1:24" x14ac:dyDescent="0.3">
      <c r="A6401" t="s">
        <v>626</v>
      </c>
      <c r="B6401" t="s">
        <v>627</v>
      </c>
      <c r="C6401" t="s">
        <v>4958</v>
      </c>
      <c r="D6401" s="1">
        <v>46104</v>
      </c>
      <c r="E6401" t="s">
        <v>4959</v>
      </c>
      <c r="F6401">
        <v>9</v>
      </c>
      <c r="G6401">
        <v>174</v>
      </c>
      <c r="H6401" t="str">
        <f>VLOOKUP(G6401,[1]OPERADORES!$A:$B,2,0)</f>
        <v>MIRIÃ LOBATO RODRIGUES</v>
      </c>
      <c r="I6401" t="s">
        <v>21</v>
      </c>
      <c r="J6401" t="s">
        <v>630</v>
      </c>
      <c r="K6401" t="s">
        <v>631</v>
      </c>
      <c r="L6401">
        <v>10296</v>
      </c>
      <c r="M6401" t="s">
        <v>334</v>
      </c>
      <c r="O6401" t="s">
        <v>11</v>
      </c>
      <c r="P6401">
        <v>5102</v>
      </c>
      <c r="Q6401">
        <v>12</v>
      </c>
      <c r="R6401">
        <v>17.02</v>
      </c>
      <c r="S6401">
        <v>204.24</v>
      </c>
      <c r="T6401">
        <v>150.84</v>
      </c>
      <c r="U6401">
        <v>26.15</v>
      </c>
      <c r="V6401" t="str">
        <f>VLOOKUP(L6401,'[2]tabela de preços'!$A:$D,4,0)</f>
        <v>ANJO</v>
      </c>
      <c r="W6401" t="str">
        <f>VLOOKUP(L6401,'[2]tabela de preços'!$A:$F,6,0)</f>
        <v>DESENGRAXANTE</v>
      </c>
      <c r="X6401" t="str">
        <f>VLOOKUP(L6401,'[2]tabela de preços'!$A:$G,7,0)</f>
        <v>AUTOMOTIVO</v>
      </c>
    </row>
    <row r="6402" spans="1:24" x14ac:dyDescent="0.3">
      <c r="A6402" t="s">
        <v>626</v>
      </c>
      <c r="B6402" t="s">
        <v>627</v>
      </c>
      <c r="C6402" t="s">
        <v>4958</v>
      </c>
      <c r="D6402" s="1">
        <v>46104</v>
      </c>
      <c r="E6402" t="s">
        <v>4959</v>
      </c>
      <c r="F6402">
        <v>9</v>
      </c>
      <c r="G6402">
        <v>174</v>
      </c>
      <c r="H6402" t="str">
        <f>VLOOKUP(G6402,[1]OPERADORES!$A:$B,2,0)</f>
        <v>MIRIÃ LOBATO RODRIGUES</v>
      </c>
      <c r="I6402" t="s">
        <v>21</v>
      </c>
      <c r="J6402" t="s">
        <v>630</v>
      </c>
      <c r="K6402" t="s">
        <v>631</v>
      </c>
      <c r="L6402">
        <v>10297</v>
      </c>
      <c r="M6402" t="s">
        <v>41</v>
      </c>
      <c r="O6402" t="s">
        <v>11</v>
      </c>
      <c r="P6402">
        <v>5102</v>
      </c>
      <c r="Q6402">
        <v>72</v>
      </c>
      <c r="R6402">
        <v>10.49</v>
      </c>
      <c r="S6402">
        <v>755.28</v>
      </c>
      <c r="T6402">
        <v>660.24</v>
      </c>
      <c r="U6402">
        <v>12.58</v>
      </c>
      <c r="V6402" t="str">
        <f>VLOOKUP(L6402,'[2]tabela de preços'!$A:$D,4,0)</f>
        <v>ANJO</v>
      </c>
      <c r="W6402" t="str">
        <f>VLOOKUP(L6402,'[2]tabela de preços'!$A:$F,6,0)</f>
        <v>THINNER DE LIMPEZA</v>
      </c>
      <c r="X6402" t="str">
        <f>VLOOKUP(L6402,'[2]tabela de preços'!$A:$G,7,0)</f>
        <v>THINNER</v>
      </c>
    </row>
    <row r="6403" spans="1:24" x14ac:dyDescent="0.3">
      <c r="A6403" t="s">
        <v>626</v>
      </c>
      <c r="B6403" t="s">
        <v>627</v>
      </c>
      <c r="C6403" t="s">
        <v>4958</v>
      </c>
      <c r="D6403" s="1">
        <v>46104</v>
      </c>
      <c r="E6403" t="s">
        <v>4959</v>
      </c>
      <c r="F6403">
        <v>9</v>
      </c>
      <c r="G6403">
        <v>174</v>
      </c>
      <c r="H6403" t="str">
        <f>VLOOKUP(G6403,[1]OPERADORES!$A:$B,2,0)</f>
        <v>MIRIÃ LOBATO RODRIGUES</v>
      </c>
      <c r="I6403" t="s">
        <v>21</v>
      </c>
      <c r="J6403" t="s">
        <v>630</v>
      </c>
      <c r="K6403" t="s">
        <v>631</v>
      </c>
      <c r="L6403">
        <v>20414</v>
      </c>
      <c r="M6403" t="s">
        <v>112</v>
      </c>
      <c r="O6403" t="s">
        <v>11</v>
      </c>
      <c r="P6403">
        <v>5102</v>
      </c>
      <c r="Q6403">
        <v>20</v>
      </c>
      <c r="R6403">
        <v>23.71</v>
      </c>
      <c r="S6403">
        <v>474.2</v>
      </c>
      <c r="T6403">
        <v>360</v>
      </c>
      <c r="U6403">
        <v>24.08</v>
      </c>
      <c r="V6403" t="str">
        <f>VLOOKUP(L6403,'[2]tabela de preços'!$A:$D,4,0)</f>
        <v>SHERWIN WILLIAMS</v>
      </c>
      <c r="W6403" t="str">
        <f>VLOOKUP(L6403,'[2]tabela de preços'!$A:$F,6,0)</f>
        <v>DILUENTE</v>
      </c>
      <c r="X6403" t="str">
        <f>VLOOKUP(L6403,'[2]tabela de preços'!$A:$G,7,0)</f>
        <v>AUTOMOTIVO</v>
      </c>
    </row>
    <row r="6404" spans="1:24" x14ac:dyDescent="0.3">
      <c r="A6404" t="s">
        <v>626</v>
      </c>
      <c r="B6404" t="s">
        <v>627</v>
      </c>
      <c r="C6404" t="s">
        <v>4958</v>
      </c>
      <c r="D6404" s="1">
        <v>46104</v>
      </c>
      <c r="E6404" t="s">
        <v>4959</v>
      </c>
      <c r="F6404">
        <v>9</v>
      </c>
      <c r="G6404">
        <v>174</v>
      </c>
      <c r="H6404" t="str">
        <f>VLOOKUP(G6404,[1]OPERADORES!$A:$B,2,0)</f>
        <v>MIRIÃ LOBATO RODRIGUES</v>
      </c>
      <c r="I6404" t="s">
        <v>21</v>
      </c>
      <c r="J6404" t="s">
        <v>630</v>
      </c>
      <c r="K6404" t="s">
        <v>631</v>
      </c>
      <c r="L6404">
        <v>85649</v>
      </c>
      <c r="M6404" t="s">
        <v>478</v>
      </c>
      <c r="O6404" t="s">
        <v>11</v>
      </c>
      <c r="P6404">
        <v>5403</v>
      </c>
      <c r="Q6404">
        <v>12</v>
      </c>
      <c r="R6404">
        <v>8.49</v>
      </c>
      <c r="S6404">
        <v>101.88</v>
      </c>
      <c r="T6404">
        <v>83.04</v>
      </c>
      <c r="U6404">
        <v>18.489999999999998</v>
      </c>
      <c r="V6404" t="str">
        <f>VLOOKUP(L6404,'[2]tabela de preços'!$A:$D,4,0)</f>
        <v>UNIPEGA</v>
      </c>
      <c r="W6404" t="str">
        <f>VLOOKUP(L6404,'[2]tabela de preços'!$A:$F,6,0)</f>
        <v xml:space="preserve">SPRAYS </v>
      </c>
      <c r="X6404" t="str">
        <f>VLOOKUP(L6404,'[2]tabela de preços'!$A:$G,7,0)</f>
        <v>AUTOMOTIVO</v>
      </c>
    </row>
    <row r="6405" spans="1:24" x14ac:dyDescent="0.3">
      <c r="A6405" t="s">
        <v>626</v>
      </c>
      <c r="B6405" t="s">
        <v>627</v>
      </c>
      <c r="C6405" t="s">
        <v>4958</v>
      </c>
      <c r="D6405" s="1">
        <v>46104</v>
      </c>
      <c r="E6405" t="s">
        <v>4959</v>
      </c>
      <c r="F6405">
        <v>9</v>
      </c>
      <c r="G6405">
        <v>174</v>
      </c>
      <c r="H6405" t="str">
        <f>VLOOKUP(G6405,[1]OPERADORES!$A:$B,2,0)</f>
        <v>MIRIÃ LOBATO RODRIGUES</v>
      </c>
      <c r="I6405" t="s">
        <v>21</v>
      </c>
      <c r="J6405" t="s">
        <v>630</v>
      </c>
      <c r="K6405" t="s">
        <v>631</v>
      </c>
      <c r="L6405">
        <v>23287</v>
      </c>
      <c r="M6405" t="s">
        <v>273</v>
      </c>
      <c r="O6405" t="s">
        <v>11</v>
      </c>
      <c r="P6405">
        <v>5102</v>
      </c>
      <c r="Q6405">
        <v>8</v>
      </c>
      <c r="R6405">
        <v>41.68</v>
      </c>
      <c r="S6405">
        <v>333.44</v>
      </c>
      <c r="T6405">
        <v>253.12</v>
      </c>
      <c r="U6405">
        <v>24.09</v>
      </c>
      <c r="V6405" t="str">
        <f>VLOOKUP(L6405,'[2]tabela de preços'!$A:$D,4,0)</f>
        <v>AUTO AMERICA</v>
      </c>
      <c r="W6405" t="str">
        <f>VLOOKUP(L6405,'[2]tabela de preços'!$A:$F,6,0)</f>
        <v>CERA  / LIMPEZA /  POLIMENTO VEICULAR</v>
      </c>
      <c r="X6405" t="str">
        <f>VLOOKUP(L6405,'[2]tabela de preços'!$A:$G,7,0)</f>
        <v>AUTOMOTIVO</v>
      </c>
    </row>
    <row r="6406" spans="1:24" x14ac:dyDescent="0.3">
      <c r="A6406" t="s">
        <v>626</v>
      </c>
      <c r="B6406" t="s">
        <v>627</v>
      </c>
      <c r="C6406" t="s">
        <v>4958</v>
      </c>
      <c r="D6406" s="1">
        <v>46104</v>
      </c>
      <c r="E6406" t="s">
        <v>4959</v>
      </c>
      <c r="F6406">
        <v>9</v>
      </c>
      <c r="G6406">
        <v>174</v>
      </c>
      <c r="H6406" t="str">
        <f>VLOOKUP(G6406,[1]OPERADORES!$A:$B,2,0)</f>
        <v>MIRIÃ LOBATO RODRIGUES</v>
      </c>
      <c r="I6406" t="s">
        <v>21</v>
      </c>
      <c r="J6406" t="s">
        <v>630</v>
      </c>
      <c r="K6406" t="s">
        <v>631</v>
      </c>
      <c r="L6406">
        <v>10404</v>
      </c>
      <c r="M6406" t="s">
        <v>130</v>
      </c>
      <c r="O6406" t="s">
        <v>11</v>
      </c>
      <c r="P6406">
        <v>5102</v>
      </c>
      <c r="Q6406">
        <v>2</v>
      </c>
      <c r="R6406">
        <v>18.12</v>
      </c>
      <c r="S6406">
        <v>36.24</v>
      </c>
      <c r="T6406">
        <v>27.5</v>
      </c>
      <c r="U6406">
        <v>24.12</v>
      </c>
      <c r="V6406" t="str">
        <f>VLOOKUP(L6406,'[2]tabela de preços'!$A:$D,4,0)</f>
        <v>MAXI RUBBER</v>
      </c>
      <c r="W6406" t="str">
        <f>VLOOKUP(L6406,'[2]tabela de preços'!$A:$F,6,0)</f>
        <v>VEDADORES / SELANTES</v>
      </c>
      <c r="X6406" t="str">
        <f>VLOOKUP(L6406,'[2]tabela de preços'!$A:$G,7,0)</f>
        <v>AUTOMOTIVO</v>
      </c>
    </row>
    <row r="6407" spans="1:24" x14ac:dyDescent="0.3">
      <c r="A6407" t="s">
        <v>626</v>
      </c>
      <c r="B6407" t="s">
        <v>627</v>
      </c>
      <c r="C6407" t="s">
        <v>4958</v>
      </c>
      <c r="D6407" s="1">
        <v>46104</v>
      </c>
      <c r="E6407" t="s">
        <v>4959</v>
      </c>
      <c r="F6407">
        <v>9</v>
      </c>
      <c r="G6407">
        <v>174</v>
      </c>
      <c r="H6407" t="str">
        <f>VLOOKUP(G6407,[1]OPERADORES!$A:$B,2,0)</f>
        <v>MIRIÃ LOBATO RODRIGUES</v>
      </c>
      <c r="I6407" t="s">
        <v>21</v>
      </c>
      <c r="J6407" t="s">
        <v>630</v>
      </c>
      <c r="K6407" t="s">
        <v>631</v>
      </c>
      <c r="L6407">
        <v>20399</v>
      </c>
      <c r="M6407" t="s">
        <v>465</v>
      </c>
      <c r="O6407" t="s">
        <v>11</v>
      </c>
      <c r="P6407">
        <v>5403</v>
      </c>
      <c r="Q6407">
        <v>6</v>
      </c>
      <c r="R6407">
        <v>35.26</v>
      </c>
      <c r="S6407">
        <v>211.56</v>
      </c>
      <c r="T6407">
        <v>160.68</v>
      </c>
      <c r="U6407">
        <v>24.05</v>
      </c>
      <c r="V6407" t="str">
        <f>VLOOKUP(L6407,'[2]tabela de preços'!$A:$D,4,0)</f>
        <v>SHERWIN WILLIAMS</v>
      </c>
      <c r="W6407" t="str">
        <f>VLOOKUP(L6407,'[2]tabela de preços'!$A:$F,6,0)</f>
        <v>VERNIZ AUTOMOTIVO</v>
      </c>
      <c r="X6407" t="str">
        <f>VLOOKUP(L6407,'[2]tabela de preços'!$A:$G,7,0)</f>
        <v>AUTOMOTIVO</v>
      </c>
    </row>
    <row r="6408" spans="1:24" x14ac:dyDescent="0.3">
      <c r="A6408" t="s">
        <v>626</v>
      </c>
      <c r="B6408" t="s">
        <v>627</v>
      </c>
      <c r="C6408" t="s">
        <v>4960</v>
      </c>
      <c r="D6408" s="1">
        <v>46104</v>
      </c>
      <c r="E6408" t="s">
        <v>4961</v>
      </c>
      <c r="F6408">
        <v>9</v>
      </c>
      <c r="G6408">
        <v>174</v>
      </c>
      <c r="H6408" t="str">
        <f>VLOOKUP(G6408,[1]OPERADORES!$A:$B,2,0)</f>
        <v>MIRIÃ LOBATO RODRIGUES</v>
      </c>
      <c r="I6408" t="s">
        <v>21</v>
      </c>
      <c r="J6408" t="s">
        <v>630</v>
      </c>
      <c r="K6408" t="s">
        <v>631</v>
      </c>
      <c r="L6408">
        <v>84105</v>
      </c>
      <c r="M6408" t="s">
        <v>668</v>
      </c>
      <c r="O6408" t="s">
        <v>11</v>
      </c>
      <c r="P6408">
        <v>5403</v>
      </c>
      <c r="Q6408">
        <v>6</v>
      </c>
      <c r="R6408">
        <v>27.77</v>
      </c>
      <c r="S6408">
        <v>166.62</v>
      </c>
      <c r="T6408">
        <v>126.48</v>
      </c>
      <c r="U6408">
        <v>24.09</v>
      </c>
      <c r="V6408" t="str">
        <f>VLOOKUP(L6408,'[2]tabela de preços'!$A:$D,4,0)</f>
        <v>BRASILUX</v>
      </c>
      <c r="W6408" t="str">
        <f>VLOOKUP(L6408,'[2]tabela de preços'!$A:$F,6,0)</f>
        <v>PRIMER AUTOMOTIVO</v>
      </c>
      <c r="X6408" t="str">
        <f>VLOOKUP(L6408,'[2]tabela de preços'!$A:$G,7,0)</f>
        <v>AUTOMOTIVO</v>
      </c>
    </row>
    <row r="6409" spans="1:24" x14ac:dyDescent="0.3">
      <c r="A6409" t="s">
        <v>626</v>
      </c>
      <c r="B6409" t="s">
        <v>627</v>
      </c>
      <c r="C6409" t="s">
        <v>4960</v>
      </c>
      <c r="D6409" s="1">
        <v>46104</v>
      </c>
      <c r="E6409" t="s">
        <v>4961</v>
      </c>
      <c r="F6409">
        <v>9</v>
      </c>
      <c r="G6409">
        <v>174</v>
      </c>
      <c r="H6409" t="str">
        <f>VLOOKUP(G6409,[1]OPERADORES!$A:$B,2,0)</f>
        <v>MIRIÃ LOBATO RODRIGUES</v>
      </c>
      <c r="I6409" t="s">
        <v>21</v>
      </c>
      <c r="J6409" t="s">
        <v>630</v>
      </c>
      <c r="K6409" t="s">
        <v>631</v>
      </c>
      <c r="L6409">
        <v>84108</v>
      </c>
      <c r="M6409" t="s">
        <v>144</v>
      </c>
      <c r="O6409" t="s">
        <v>11</v>
      </c>
      <c r="P6409">
        <v>5403</v>
      </c>
      <c r="Q6409">
        <v>6</v>
      </c>
      <c r="R6409">
        <v>27.29</v>
      </c>
      <c r="S6409">
        <v>163.74</v>
      </c>
      <c r="T6409">
        <v>124.26</v>
      </c>
      <c r="U6409">
        <v>24.11</v>
      </c>
      <c r="V6409" t="str">
        <f>VLOOKUP(L6409,'[2]tabela de preços'!$A:$D,4,0)</f>
        <v>BRASILUX</v>
      </c>
      <c r="W6409" t="str">
        <f>VLOOKUP(L6409,'[2]tabela de preços'!$A:$F,6,0)</f>
        <v>TINTAS LACA</v>
      </c>
      <c r="X6409" t="str">
        <f>VLOOKUP(L6409,'[2]tabela de preços'!$A:$G,7,0)</f>
        <v>AUTOMOTIVO</v>
      </c>
    </row>
    <row r="6410" spans="1:24" x14ac:dyDescent="0.3">
      <c r="A6410" t="s">
        <v>626</v>
      </c>
      <c r="B6410" t="s">
        <v>627</v>
      </c>
      <c r="C6410" t="s">
        <v>5113</v>
      </c>
      <c r="D6410" s="1">
        <v>46106</v>
      </c>
      <c r="E6410" t="s">
        <v>5114</v>
      </c>
      <c r="F6410">
        <v>9</v>
      </c>
      <c r="G6410">
        <v>174</v>
      </c>
      <c r="H6410" t="str">
        <f>VLOOKUP(G6410,[1]OPERADORES!$A:$B,2,0)</f>
        <v>MIRIÃ LOBATO RODRIGUES</v>
      </c>
      <c r="I6410" t="s">
        <v>21</v>
      </c>
      <c r="J6410" t="s">
        <v>630</v>
      </c>
      <c r="K6410" t="s">
        <v>631</v>
      </c>
      <c r="L6410">
        <v>85691</v>
      </c>
      <c r="M6410" t="s">
        <v>1231</v>
      </c>
      <c r="O6410" t="s">
        <v>11</v>
      </c>
      <c r="P6410">
        <v>5102</v>
      </c>
      <c r="Q6410">
        <v>3</v>
      </c>
      <c r="R6410">
        <v>14.81</v>
      </c>
      <c r="S6410">
        <v>44.43</v>
      </c>
      <c r="T6410">
        <v>33.72</v>
      </c>
      <c r="U6410">
        <v>24.11</v>
      </c>
      <c r="V6410" t="str">
        <f>VLOOKUP(L6410,'[2]tabela de preços'!$A:$D,4,0)</f>
        <v>UNIPEGA</v>
      </c>
      <c r="W6410" t="str">
        <f>VLOOKUP(L6410,'[2]tabela de preços'!$A:$F,6,0)</f>
        <v>COLA INST./ ADESIVOS COLANTES</v>
      </c>
      <c r="X6410" t="str">
        <f>VLOOKUP(L6410,'[2]tabela de preços'!$A:$G,7,0)</f>
        <v>AUTOMOTIVO</v>
      </c>
    </row>
    <row r="6411" spans="1:24" x14ac:dyDescent="0.3">
      <c r="A6411" t="s">
        <v>626</v>
      </c>
      <c r="B6411" t="s">
        <v>627</v>
      </c>
      <c r="C6411" t="s">
        <v>5113</v>
      </c>
      <c r="D6411" s="1">
        <v>46106</v>
      </c>
      <c r="E6411" t="s">
        <v>5114</v>
      </c>
      <c r="F6411">
        <v>9</v>
      </c>
      <c r="G6411">
        <v>174</v>
      </c>
      <c r="H6411" t="str">
        <f>VLOOKUP(G6411,[1]OPERADORES!$A:$B,2,0)</f>
        <v>MIRIÃ LOBATO RODRIGUES</v>
      </c>
      <c r="I6411" t="s">
        <v>21</v>
      </c>
      <c r="J6411" t="s">
        <v>630</v>
      </c>
      <c r="K6411" t="s">
        <v>631</v>
      </c>
      <c r="L6411">
        <v>21037</v>
      </c>
      <c r="M6411" t="s">
        <v>3781</v>
      </c>
      <c r="O6411" t="s">
        <v>11</v>
      </c>
      <c r="P6411">
        <v>5102</v>
      </c>
      <c r="Q6411">
        <v>2</v>
      </c>
      <c r="R6411">
        <v>17.03</v>
      </c>
      <c r="S6411">
        <v>34.06</v>
      </c>
      <c r="T6411">
        <v>25.84</v>
      </c>
      <c r="U6411">
        <v>24.13</v>
      </c>
      <c r="V6411" t="str">
        <f>VLOOKUP(L6411,'[2]tabela de preços'!$A:$D,4,0)</f>
        <v>SHERWIN WILLIAMS</v>
      </c>
      <c r="W6411" t="str">
        <f>VLOOKUP(L6411,'[2]tabela de preços'!$A:$F,6,0)</f>
        <v>CATALISADORES INDIVIDUAS</v>
      </c>
      <c r="X6411" t="str">
        <f>VLOOKUP(L6411,'[2]tabela de preços'!$A:$G,7,0)</f>
        <v>AUTOMOTIVO</v>
      </c>
    </row>
    <row r="6412" spans="1:24" x14ac:dyDescent="0.3">
      <c r="A6412" t="s">
        <v>626</v>
      </c>
      <c r="B6412" t="s">
        <v>627</v>
      </c>
      <c r="C6412" t="s">
        <v>5113</v>
      </c>
      <c r="D6412" s="1">
        <v>46106</v>
      </c>
      <c r="E6412" t="s">
        <v>5114</v>
      </c>
      <c r="F6412">
        <v>9</v>
      </c>
      <c r="G6412">
        <v>174</v>
      </c>
      <c r="H6412" t="str">
        <f>VLOOKUP(G6412,[1]OPERADORES!$A:$B,2,0)</f>
        <v>MIRIÃ LOBATO RODRIGUES</v>
      </c>
      <c r="I6412" t="s">
        <v>21</v>
      </c>
      <c r="J6412" t="s">
        <v>630</v>
      </c>
      <c r="K6412" t="s">
        <v>631</v>
      </c>
      <c r="L6412">
        <v>21856</v>
      </c>
      <c r="M6412" t="s">
        <v>5115</v>
      </c>
      <c r="O6412" t="s">
        <v>11</v>
      </c>
      <c r="P6412">
        <v>5102</v>
      </c>
      <c r="Q6412">
        <v>2</v>
      </c>
      <c r="R6412">
        <v>33.700000000000003</v>
      </c>
      <c r="S6412">
        <v>67.400000000000006</v>
      </c>
      <c r="T6412">
        <v>51.16</v>
      </c>
      <c r="U6412">
        <v>24.09</v>
      </c>
      <c r="V6412" t="str">
        <f>VLOOKUP(L6412,'[2]tabela de preços'!$A:$D,4,0)</f>
        <v>SHERWIN WILLIAMS</v>
      </c>
      <c r="W6412" t="str">
        <f>VLOOKUP(L6412,'[2]tabela de preços'!$A:$F,6,0)</f>
        <v>TINTAS PU</v>
      </c>
      <c r="X6412" t="str">
        <f>VLOOKUP(L6412,'[2]tabela de preços'!$A:$G,7,0)</f>
        <v>AUTOMOTIVO</v>
      </c>
    </row>
    <row r="6413" spans="1:24" x14ac:dyDescent="0.3">
      <c r="A6413" t="s">
        <v>626</v>
      </c>
      <c r="B6413" t="s">
        <v>627</v>
      </c>
      <c r="C6413" t="s">
        <v>5113</v>
      </c>
      <c r="D6413" s="1">
        <v>46106</v>
      </c>
      <c r="E6413" t="s">
        <v>5114</v>
      </c>
      <c r="F6413">
        <v>9</v>
      </c>
      <c r="G6413">
        <v>174</v>
      </c>
      <c r="H6413" t="str">
        <f>VLOOKUP(G6413,[1]OPERADORES!$A:$B,2,0)</f>
        <v>MIRIÃ LOBATO RODRIGUES</v>
      </c>
      <c r="I6413" t="s">
        <v>21</v>
      </c>
      <c r="J6413" t="s">
        <v>630</v>
      </c>
      <c r="K6413" t="s">
        <v>631</v>
      </c>
      <c r="L6413">
        <v>84658</v>
      </c>
      <c r="M6413" t="s">
        <v>100</v>
      </c>
      <c r="O6413" t="s">
        <v>11</v>
      </c>
      <c r="P6413">
        <v>5102</v>
      </c>
      <c r="Q6413">
        <v>6</v>
      </c>
      <c r="R6413">
        <v>40.840000000000003</v>
      </c>
      <c r="S6413">
        <v>245.04</v>
      </c>
      <c r="T6413">
        <v>186</v>
      </c>
      <c r="U6413">
        <v>24.09</v>
      </c>
      <c r="V6413" t="str">
        <f>VLOOKUP(L6413,'[2]tabela de preços'!$A:$D,4,0)</f>
        <v>ANJO</v>
      </c>
      <c r="W6413" t="str">
        <f>VLOOKUP(L6413,'[2]tabela de preços'!$A:$F,6,0)</f>
        <v>MASSA POLIÉSTER</v>
      </c>
      <c r="X6413" t="str">
        <f>VLOOKUP(L6413,'[2]tabela de preços'!$A:$G,7,0)</f>
        <v>AUTOMOTIVO</v>
      </c>
    </row>
    <row r="6414" spans="1:24" x14ac:dyDescent="0.3">
      <c r="A6414" t="s">
        <v>626</v>
      </c>
      <c r="B6414" t="s">
        <v>627</v>
      </c>
      <c r="C6414" t="s">
        <v>5113</v>
      </c>
      <c r="D6414" s="1">
        <v>46106</v>
      </c>
      <c r="E6414" t="s">
        <v>5114</v>
      </c>
      <c r="F6414">
        <v>9</v>
      </c>
      <c r="G6414">
        <v>174</v>
      </c>
      <c r="H6414" t="str">
        <f>VLOOKUP(G6414,[1]OPERADORES!$A:$B,2,0)</f>
        <v>MIRIÃ LOBATO RODRIGUES</v>
      </c>
      <c r="I6414" t="s">
        <v>21</v>
      </c>
      <c r="J6414" t="s">
        <v>630</v>
      </c>
      <c r="K6414" t="s">
        <v>631</v>
      </c>
      <c r="L6414">
        <v>87043</v>
      </c>
      <c r="M6414" t="s">
        <v>217</v>
      </c>
      <c r="O6414" t="s">
        <v>11</v>
      </c>
      <c r="P6414">
        <v>5102</v>
      </c>
      <c r="Q6414">
        <v>8</v>
      </c>
      <c r="R6414">
        <v>21.89</v>
      </c>
      <c r="S6414">
        <v>175.12</v>
      </c>
      <c r="T6414">
        <v>144.16</v>
      </c>
      <c r="U6414">
        <v>17.68</v>
      </c>
      <c r="V6414" t="str">
        <f>VLOOKUP(L6414,'[2]tabela de preços'!$A:$D,4,0)</f>
        <v>ROBERLO</v>
      </c>
      <c r="W6414" t="str">
        <f>VLOOKUP(L6414,'[2]tabela de preços'!$A:$F,6,0)</f>
        <v>MASSA POLIÉSTER</v>
      </c>
      <c r="X6414" t="str">
        <f>VLOOKUP(L6414,'[2]tabela de preços'!$A:$G,7,0)</f>
        <v>AUTOMOTIVO</v>
      </c>
    </row>
    <row r="6415" spans="1:24" x14ac:dyDescent="0.3">
      <c r="A6415" t="s">
        <v>626</v>
      </c>
      <c r="B6415" t="s">
        <v>627</v>
      </c>
      <c r="C6415" t="s">
        <v>5113</v>
      </c>
      <c r="D6415" s="1">
        <v>46106</v>
      </c>
      <c r="E6415" t="s">
        <v>5114</v>
      </c>
      <c r="F6415">
        <v>9</v>
      </c>
      <c r="G6415">
        <v>174</v>
      </c>
      <c r="H6415" t="str">
        <f>VLOOKUP(G6415,[1]OPERADORES!$A:$B,2,0)</f>
        <v>MIRIÃ LOBATO RODRIGUES</v>
      </c>
      <c r="I6415" t="s">
        <v>21</v>
      </c>
      <c r="J6415" t="s">
        <v>630</v>
      </c>
      <c r="K6415" t="s">
        <v>631</v>
      </c>
      <c r="L6415">
        <v>84460</v>
      </c>
      <c r="M6415" t="s">
        <v>322</v>
      </c>
      <c r="O6415" t="s">
        <v>11</v>
      </c>
      <c r="P6415">
        <v>5102</v>
      </c>
      <c r="Q6415">
        <v>2</v>
      </c>
      <c r="R6415">
        <v>31.07</v>
      </c>
      <c r="S6415">
        <v>62.14</v>
      </c>
      <c r="T6415">
        <v>47.16</v>
      </c>
      <c r="U6415">
        <v>24.11</v>
      </c>
      <c r="V6415" t="str">
        <f>VLOOKUP(L6415,'[2]tabela de preços'!$A:$D,4,0)</f>
        <v>BRASILUX</v>
      </c>
      <c r="W6415" t="str">
        <f>VLOOKUP(L6415,'[2]tabela de preços'!$A:$F,6,0)</f>
        <v>VEDADORES / SELANTES</v>
      </c>
      <c r="X6415" t="str">
        <f>VLOOKUP(L6415,'[2]tabela de preços'!$A:$G,7,0)</f>
        <v>AUTOMOTIVO</v>
      </c>
    </row>
    <row r="6416" spans="1:24" x14ac:dyDescent="0.3">
      <c r="A6416" t="s">
        <v>626</v>
      </c>
      <c r="B6416" t="s">
        <v>627</v>
      </c>
      <c r="C6416" t="s">
        <v>5169</v>
      </c>
      <c r="D6416" s="1">
        <v>46107</v>
      </c>
      <c r="E6416" t="s">
        <v>5170</v>
      </c>
      <c r="F6416">
        <v>9</v>
      </c>
      <c r="G6416">
        <v>174</v>
      </c>
      <c r="H6416" t="str">
        <f>VLOOKUP(G6416,[1]OPERADORES!$A:$B,2,0)</f>
        <v>MIRIÃ LOBATO RODRIGUES</v>
      </c>
      <c r="I6416" t="s">
        <v>21</v>
      </c>
      <c r="J6416" t="s">
        <v>630</v>
      </c>
      <c r="K6416" t="s">
        <v>631</v>
      </c>
      <c r="L6416">
        <v>84487</v>
      </c>
      <c r="M6416" t="s">
        <v>633</v>
      </c>
      <c r="O6416" t="s">
        <v>11</v>
      </c>
      <c r="P6416">
        <v>5403</v>
      </c>
      <c r="Q6416">
        <v>6</v>
      </c>
      <c r="R6416">
        <v>29.98</v>
      </c>
      <c r="S6416">
        <v>179.88</v>
      </c>
      <c r="T6416">
        <v>136.56</v>
      </c>
      <c r="U6416">
        <v>24.08</v>
      </c>
      <c r="V6416" t="str">
        <f>VLOOKUP(L6416,'[2]tabela de preços'!$A:$D,4,0)</f>
        <v>BRASILUX</v>
      </c>
      <c r="W6416" t="str">
        <f>VLOOKUP(L6416,'[2]tabela de preços'!$A:$F,6,0)</f>
        <v>TINTAS LACA</v>
      </c>
      <c r="X6416" t="str">
        <f>VLOOKUP(L6416,'[2]tabela de preços'!$A:$G,7,0)</f>
        <v>AUTOMOTIVO</v>
      </c>
    </row>
    <row r="6417" spans="1:24" x14ac:dyDescent="0.3">
      <c r="A6417" t="s">
        <v>626</v>
      </c>
      <c r="B6417" t="s">
        <v>627</v>
      </c>
      <c r="C6417" t="s">
        <v>5169</v>
      </c>
      <c r="D6417" s="1">
        <v>46107</v>
      </c>
      <c r="E6417" t="s">
        <v>5170</v>
      </c>
      <c r="F6417">
        <v>9</v>
      </c>
      <c r="G6417">
        <v>174</v>
      </c>
      <c r="H6417" t="str">
        <f>VLOOKUP(G6417,[1]OPERADORES!$A:$B,2,0)</f>
        <v>MIRIÃ LOBATO RODRIGUES</v>
      </c>
      <c r="I6417" t="s">
        <v>21</v>
      </c>
      <c r="J6417" t="s">
        <v>630</v>
      </c>
      <c r="K6417" t="s">
        <v>631</v>
      </c>
      <c r="L6417">
        <v>20383</v>
      </c>
      <c r="M6417" t="s">
        <v>129</v>
      </c>
      <c r="O6417" t="s">
        <v>11</v>
      </c>
      <c r="P6417">
        <v>5403</v>
      </c>
      <c r="Q6417">
        <v>6</v>
      </c>
      <c r="R6417">
        <v>33.79</v>
      </c>
      <c r="S6417">
        <v>202.74</v>
      </c>
      <c r="T6417">
        <v>144.54</v>
      </c>
      <c r="U6417">
        <v>28.71</v>
      </c>
      <c r="V6417" t="str">
        <f>VLOOKUP(L6417,'[2]tabela de preços'!$A:$D,4,0)</f>
        <v>SHERWIN WILLIAMS</v>
      </c>
      <c r="W6417" t="str">
        <f>VLOOKUP(L6417,'[2]tabela de preços'!$A:$F,6,0)</f>
        <v>TINTAS POLIÉSTER</v>
      </c>
      <c r="X6417" t="str">
        <f>VLOOKUP(L6417,'[2]tabela de preços'!$A:$G,7,0)</f>
        <v>AUTOMOTIVO</v>
      </c>
    </row>
    <row r="6418" spans="1:24" x14ac:dyDescent="0.3">
      <c r="A6418" t="s">
        <v>626</v>
      </c>
      <c r="B6418" t="s">
        <v>627</v>
      </c>
      <c r="C6418" t="s">
        <v>5169</v>
      </c>
      <c r="D6418" s="1">
        <v>46107</v>
      </c>
      <c r="E6418" t="s">
        <v>5170</v>
      </c>
      <c r="F6418">
        <v>9</v>
      </c>
      <c r="G6418">
        <v>174</v>
      </c>
      <c r="H6418" t="str">
        <f>VLOOKUP(G6418,[1]OPERADORES!$A:$B,2,0)</f>
        <v>MIRIÃ LOBATO RODRIGUES</v>
      </c>
      <c r="I6418" t="s">
        <v>21</v>
      </c>
      <c r="J6418" t="s">
        <v>630</v>
      </c>
      <c r="K6418" t="s">
        <v>631</v>
      </c>
      <c r="L6418">
        <v>20817</v>
      </c>
      <c r="M6418" t="s">
        <v>153</v>
      </c>
      <c r="O6418" t="s">
        <v>11</v>
      </c>
      <c r="P6418">
        <v>5102</v>
      </c>
      <c r="Q6418">
        <v>6</v>
      </c>
      <c r="R6418">
        <v>24.53</v>
      </c>
      <c r="S6418">
        <v>147.18</v>
      </c>
      <c r="T6418">
        <v>111.72</v>
      </c>
      <c r="U6418">
        <v>24.09</v>
      </c>
      <c r="V6418" t="str">
        <f>VLOOKUP(L6418,'[2]tabela de preços'!$A:$D,4,0)</f>
        <v>AUTO AMERICA</v>
      </c>
      <c r="W6418" t="str">
        <f>VLOOKUP(L6418,'[2]tabela de preços'!$A:$F,6,0)</f>
        <v>MASSA DE POLIR</v>
      </c>
      <c r="X6418" t="str">
        <f>VLOOKUP(L6418,'[2]tabela de preços'!$A:$G,7,0)</f>
        <v>AUTOMOTIVO</v>
      </c>
    </row>
    <row r="6419" spans="1:24" x14ac:dyDescent="0.3">
      <c r="A6419" t="s">
        <v>626</v>
      </c>
      <c r="B6419" t="s">
        <v>627</v>
      </c>
      <c r="C6419" t="s">
        <v>5169</v>
      </c>
      <c r="D6419" s="1">
        <v>46107</v>
      </c>
      <c r="E6419" t="s">
        <v>5170</v>
      </c>
      <c r="F6419">
        <v>9</v>
      </c>
      <c r="G6419">
        <v>174</v>
      </c>
      <c r="H6419" t="str">
        <f>VLOOKUP(G6419,[1]OPERADORES!$A:$B,2,0)</f>
        <v>MIRIÃ LOBATO RODRIGUES</v>
      </c>
      <c r="I6419" t="s">
        <v>21</v>
      </c>
      <c r="J6419" t="s">
        <v>630</v>
      </c>
      <c r="K6419" t="s">
        <v>631</v>
      </c>
      <c r="L6419">
        <v>21077</v>
      </c>
      <c r="M6419" t="s">
        <v>207</v>
      </c>
      <c r="O6419" t="s">
        <v>11</v>
      </c>
      <c r="P6419">
        <v>5102</v>
      </c>
      <c r="Q6419">
        <v>4</v>
      </c>
      <c r="R6419">
        <v>45.14</v>
      </c>
      <c r="S6419">
        <v>180.56</v>
      </c>
      <c r="T6419">
        <v>137.04</v>
      </c>
      <c r="U6419">
        <v>24.1</v>
      </c>
      <c r="V6419" t="str">
        <f>VLOOKUP(L6419,'[2]tabela de preços'!$A:$D,4,0)</f>
        <v>SHERWIN WILLIAMS</v>
      </c>
      <c r="W6419" t="str">
        <f>VLOOKUP(L6419,'[2]tabela de preços'!$A:$F,6,0)</f>
        <v>MASSA POLIÉSTER</v>
      </c>
      <c r="X6419" t="str">
        <f>VLOOKUP(L6419,'[2]tabela de preços'!$A:$G,7,0)</f>
        <v>AUTOMOTIVO</v>
      </c>
    </row>
    <row r="6420" spans="1:24" x14ac:dyDescent="0.3">
      <c r="A6420" t="s">
        <v>626</v>
      </c>
      <c r="B6420" t="s">
        <v>627</v>
      </c>
      <c r="C6420" t="s">
        <v>5250</v>
      </c>
      <c r="D6420" s="1">
        <v>46108</v>
      </c>
      <c r="F6420">
        <v>9</v>
      </c>
      <c r="G6420">
        <v>174</v>
      </c>
      <c r="H6420" t="str">
        <f>VLOOKUP(G6420,[1]OPERADORES!$A:$B,2,0)</f>
        <v>MIRIÃ LOBATO RODRIGUES</v>
      </c>
      <c r="I6420" t="s">
        <v>21</v>
      </c>
      <c r="J6420" t="s">
        <v>630</v>
      </c>
      <c r="K6420" t="s">
        <v>631</v>
      </c>
      <c r="L6420">
        <v>22188</v>
      </c>
      <c r="M6420" t="s">
        <v>78</v>
      </c>
      <c r="N6420" t="s">
        <v>5251</v>
      </c>
      <c r="O6420" t="s">
        <v>11</v>
      </c>
      <c r="P6420">
        <v>1202</v>
      </c>
      <c r="Q6420">
        <v>-72</v>
      </c>
      <c r="R6420">
        <v>13.84</v>
      </c>
      <c r="S6420">
        <v>-996.48</v>
      </c>
      <c r="T6420">
        <v>-784.08</v>
      </c>
      <c r="U6420">
        <v>21.32</v>
      </c>
      <c r="V6420" t="str">
        <f>VLOOKUP(L6420,'[2]tabela de preços'!$A:$D,4,0)</f>
        <v>3M</v>
      </c>
      <c r="W6420" t="str">
        <f>VLOOKUP(L6420,'[2]tabela de preços'!$A:$F,6,0)</f>
        <v>FITA AUTOMOTIVA</v>
      </c>
      <c r="X6420" t="str">
        <f>VLOOKUP(L6420,'[2]tabela de preços'!$A:$G,7,0)</f>
        <v>AUTOMOTIVO</v>
      </c>
    </row>
    <row r="6421" spans="1:24" x14ac:dyDescent="0.3">
      <c r="A6421" t="s">
        <v>626</v>
      </c>
      <c r="B6421" t="s">
        <v>627</v>
      </c>
      <c r="C6421" t="s">
        <v>5252</v>
      </c>
      <c r="D6421" s="1">
        <v>46108</v>
      </c>
      <c r="E6421" t="s">
        <v>5253</v>
      </c>
      <c r="F6421">
        <v>9</v>
      </c>
      <c r="G6421">
        <v>174</v>
      </c>
      <c r="H6421" t="str">
        <f>VLOOKUP(G6421,[1]OPERADORES!$A:$B,2,0)</f>
        <v>MIRIÃ LOBATO RODRIGUES</v>
      </c>
      <c r="I6421" t="s">
        <v>21</v>
      </c>
      <c r="J6421" t="s">
        <v>630</v>
      </c>
      <c r="K6421" t="s">
        <v>631</v>
      </c>
      <c r="L6421">
        <v>20194</v>
      </c>
      <c r="M6421" t="s">
        <v>701</v>
      </c>
      <c r="O6421" t="s">
        <v>11</v>
      </c>
      <c r="P6421">
        <v>5403</v>
      </c>
      <c r="Q6421">
        <v>1</v>
      </c>
      <c r="R6421">
        <v>340.46</v>
      </c>
      <c r="S6421">
        <v>340.46</v>
      </c>
      <c r="T6421">
        <v>222.52</v>
      </c>
      <c r="U6421">
        <v>34.64</v>
      </c>
      <c r="V6421" t="str">
        <f>VLOOKUP(L6421,'[2]tabela de preços'!$A:$D,4,0)</f>
        <v>SIKKENS</v>
      </c>
      <c r="W6421" t="str">
        <f>VLOOKUP(L6421,'[2]tabela de preços'!$A:$F,6,0)</f>
        <v>VERNIZ AUTOMOTIVO</v>
      </c>
      <c r="X6421" t="str">
        <f>VLOOKUP(L6421,'[2]tabela de preços'!$A:$G,7,0)</f>
        <v>AUTOMOTIVO</v>
      </c>
    </row>
    <row r="6422" spans="1:24" x14ac:dyDescent="0.3">
      <c r="A6422" t="s">
        <v>626</v>
      </c>
      <c r="B6422" t="s">
        <v>627</v>
      </c>
      <c r="C6422" t="s">
        <v>5252</v>
      </c>
      <c r="D6422" s="1">
        <v>46108</v>
      </c>
      <c r="E6422" t="s">
        <v>5253</v>
      </c>
      <c r="F6422">
        <v>9</v>
      </c>
      <c r="G6422">
        <v>174</v>
      </c>
      <c r="H6422" t="str">
        <f>VLOOKUP(G6422,[1]OPERADORES!$A:$B,2,0)</f>
        <v>MIRIÃ LOBATO RODRIGUES</v>
      </c>
      <c r="I6422" t="s">
        <v>21</v>
      </c>
      <c r="J6422" t="s">
        <v>630</v>
      </c>
      <c r="K6422" t="s">
        <v>631</v>
      </c>
      <c r="L6422">
        <v>5</v>
      </c>
      <c r="M6422" t="s">
        <v>147</v>
      </c>
      <c r="O6422" t="s">
        <v>11</v>
      </c>
      <c r="P6422">
        <v>5102</v>
      </c>
      <c r="Q6422">
        <v>30</v>
      </c>
      <c r="R6422">
        <v>5.3</v>
      </c>
      <c r="S6422">
        <v>159</v>
      </c>
      <c r="T6422">
        <v>120.6</v>
      </c>
      <c r="U6422">
        <v>24.15</v>
      </c>
      <c r="V6422" t="str">
        <f>VLOOKUP(L6422,'[2]tabela de preços'!$A:$D,4,0)</f>
        <v>BRILHO ESTOPA</v>
      </c>
      <c r="W6422" t="str">
        <f>VLOOKUP(L6422,'[2]tabela de preços'!$A:$F,6,0)</f>
        <v>ESTOPAS</v>
      </c>
      <c r="X6422" t="str">
        <f>VLOOKUP(L6422,'[2]tabela de preços'!$A:$G,7,0)</f>
        <v>AUTOMOTIVO</v>
      </c>
    </row>
    <row r="6423" spans="1:24" x14ac:dyDescent="0.3">
      <c r="A6423" t="s">
        <v>626</v>
      </c>
      <c r="B6423" t="s">
        <v>627</v>
      </c>
      <c r="C6423" t="s">
        <v>5252</v>
      </c>
      <c r="D6423" s="1">
        <v>46108</v>
      </c>
      <c r="E6423" t="s">
        <v>5253</v>
      </c>
      <c r="F6423">
        <v>9</v>
      </c>
      <c r="G6423">
        <v>174</v>
      </c>
      <c r="H6423" t="str">
        <f>VLOOKUP(G6423,[1]OPERADORES!$A:$B,2,0)</f>
        <v>MIRIÃ LOBATO RODRIGUES</v>
      </c>
      <c r="I6423" t="s">
        <v>21</v>
      </c>
      <c r="J6423" t="s">
        <v>630</v>
      </c>
      <c r="K6423" t="s">
        <v>631</v>
      </c>
      <c r="L6423">
        <v>85545</v>
      </c>
      <c r="M6423" t="s">
        <v>2672</v>
      </c>
      <c r="O6423" t="s">
        <v>11</v>
      </c>
      <c r="P6423">
        <v>5102</v>
      </c>
      <c r="Q6423">
        <v>1</v>
      </c>
      <c r="R6423">
        <v>39.700000000000003</v>
      </c>
      <c r="S6423">
        <v>39.700000000000003</v>
      </c>
      <c r="T6423">
        <v>30.13</v>
      </c>
      <c r="U6423">
        <v>24.11</v>
      </c>
      <c r="V6423" t="str">
        <f>VLOOKUP(L6423,'[2]tabela de preços'!$A:$D,4,0)</f>
        <v>VONIXX</v>
      </c>
      <c r="W6423" t="str">
        <f>VLOOKUP(L6423,'[2]tabela de preços'!$A:$F,6,0)</f>
        <v>LINHA DE HIGENIZAÇÃO E ESTÉTICA  AUTOMOTIVA</v>
      </c>
      <c r="X6423" t="str">
        <f>VLOOKUP(L6423,'[2]tabela de preços'!$A:$G,7,0)</f>
        <v>AUTOMOTIVO</v>
      </c>
    </row>
    <row r="6424" spans="1:24" x14ac:dyDescent="0.3">
      <c r="A6424" t="s">
        <v>626</v>
      </c>
      <c r="B6424" t="s">
        <v>627</v>
      </c>
      <c r="C6424" t="s">
        <v>5252</v>
      </c>
      <c r="D6424" s="1">
        <v>46108</v>
      </c>
      <c r="E6424" t="s">
        <v>5253</v>
      </c>
      <c r="F6424">
        <v>9</v>
      </c>
      <c r="G6424">
        <v>174</v>
      </c>
      <c r="H6424" t="str">
        <f>VLOOKUP(G6424,[1]OPERADORES!$A:$B,2,0)</f>
        <v>MIRIÃ LOBATO RODRIGUES</v>
      </c>
      <c r="I6424" t="s">
        <v>21</v>
      </c>
      <c r="J6424" t="s">
        <v>630</v>
      </c>
      <c r="K6424" t="s">
        <v>631</v>
      </c>
      <c r="L6424">
        <v>9773</v>
      </c>
      <c r="M6424" t="s">
        <v>703</v>
      </c>
      <c r="O6424" t="s">
        <v>11</v>
      </c>
      <c r="P6424">
        <v>5102</v>
      </c>
      <c r="Q6424">
        <v>2</v>
      </c>
      <c r="R6424">
        <v>95.77</v>
      </c>
      <c r="S6424">
        <v>191.54</v>
      </c>
      <c r="T6424">
        <v>145.38</v>
      </c>
      <c r="U6424">
        <v>24.1</v>
      </c>
      <c r="V6424" t="str">
        <f>VLOOKUP(L6424,'[2]tabela de preços'!$A:$D,4,0)</f>
        <v>SIKKENS</v>
      </c>
      <c r="W6424" t="str">
        <f>VLOOKUP(L6424,'[2]tabela de preços'!$A:$F,6,0)</f>
        <v>CATALISADORES INDIVIDUAS</v>
      </c>
      <c r="X6424" t="str">
        <f>VLOOKUP(L6424,'[2]tabela de preços'!$A:$G,7,0)</f>
        <v>AUTOMOTIVO</v>
      </c>
    </row>
    <row r="6425" spans="1:24" x14ac:dyDescent="0.3">
      <c r="A6425" t="s">
        <v>626</v>
      </c>
      <c r="B6425" t="s">
        <v>627</v>
      </c>
      <c r="C6425" t="s">
        <v>5252</v>
      </c>
      <c r="D6425" s="1">
        <v>46108</v>
      </c>
      <c r="E6425" t="s">
        <v>5253</v>
      </c>
      <c r="F6425">
        <v>9</v>
      </c>
      <c r="G6425">
        <v>174</v>
      </c>
      <c r="H6425" t="str">
        <f>VLOOKUP(G6425,[1]OPERADORES!$A:$B,2,0)</f>
        <v>MIRIÃ LOBATO RODRIGUES</v>
      </c>
      <c r="I6425" t="s">
        <v>21</v>
      </c>
      <c r="J6425" t="s">
        <v>630</v>
      </c>
      <c r="K6425" t="s">
        <v>631</v>
      </c>
      <c r="L6425">
        <v>9775</v>
      </c>
      <c r="M6425" t="s">
        <v>708</v>
      </c>
      <c r="O6425" t="s">
        <v>11</v>
      </c>
      <c r="P6425">
        <v>5102</v>
      </c>
      <c r="Q6425">
        <v>1</v>
      </c>
      <c r="R6425">
        <v>54.57</v>
      </c>
      <c r="S6425">
        <v>54.57</v>
      </c>
      <c r="T6425">
        <v>41.42</v>
      </c>
      <c r="U6425">
        <v>24.1</v>
      </c>
      <c r="V6425" t="str">
        <f>VLOOKUP(L6425,'[2]tabela de preços'!$A:$D,4,0)</f>
        <v>SIKKENS</v>
      </c>
      <c r="W6425" t="str">
        <f>VLOOKUP(L6425,'[2]tabela de preços'!$A:$F,6,0)</f>
        <v>CATALISADORES INDIVIDUAS</v>
      </c>
      <c r="X6425" t="str">
        <f>VLOOKUP(L6425,'[2]tabela de preços'!$A:$G,7,0)</f>
        <v>AUTOMOTIVO</v>
      </c>
    </row>
    <row r="6426" spans="1:24" x14ac:dyDescent="0.3">
      <c r="A6426" t="s">
        <v>626</v>
      </c>
      <c r="B6426" t="s">
        <v>627</v>
      </c>
      <c r="C6426" t="s">
        <v>5252</v>
      </c>
      <c r="D6426" s="1">
        <v>46108</v>
      </c>
      <c r="E6426" t="s">
        <v>5253</v>
      </c>
      <c r="F6426">
        <v>9</v>
      </c>
      <c r="G6426">
        <v>174</v>
      </c>
      <c r="H6426" t="str">
        <f>VLOOKUP(G6426,[1]OPERADORES!$A:$B,2,0)</f>
        <v>MIRIÃ LOBATO RODRIGUES</v>
      </c>
      <c r="I6426" t="s">
        <v>21</v>
      </c>
      <c r="J6426" t="s">
        <v>630</v>
      </c>
      <c r="K6426" t="s">
        <v>631</v>
      </c>
      <c r="L6426">
        <v>10404</v>
      </c>
      <c r="M6426" t="s">
        <v>130</v>
      </c>
      <c r="O6426" t="s">
        <v>11</v>
      </c>
      <c r="P6426">
        <v>5102</v>
      </c>
      <c r="Q6426">
        <v>6</v>
      </c>
      <c r="R6426">
        <v>18.12</v>
      </c>
      <c r="S6426">
        <v>108.72</v>
      </c>
      <c r="T6426">
        <v>82.5</v>
      </c>
      <c r="U6426">
        <v>24.12</v>
      </c>
      <c r="V6426" t="str">
        <f>VLOOKUP(L6426,'[2]tabela de preços'!$A:$D,4,0)</f>
        <v>MAXI RUBBER</v>
      </c>
      <c r="W6426" t="str">
        <f>VLOOKUP(L6426,'[2]tabela de preços'!$A:$F,6,0)</f>
        <v>VEDADORES / SELANTES</v>
      </c>
      <c r="X6426" t="str">
        <f>VLOOKUP(L6426,'[2]tabela de preços'!$A:$G,7,0)</f>
        <v>AUTOMOTIVO</v>
      </c>
    </row>
    <row r="6427" spans="1:24" x14ac:dyDescent="0.3">
      <c r="A6427" t="s">
        <v>626</v>
      </c>
      <c r="B6427" t="s">
        <v>627</v>
      </c>
      <c r="C6427" t="s">
        <v>5254</v>
      </c>
      <c r="D6427" s="1">
        <v>46108</v>
      </c>
      <c r="E6427" t="s">
        <v>5255</v>
      </c>
      <c r="F6427">
        <v>9</v>
      </c>
      <c r="G6427">
        <v>174</v>
      </c>
      <c r="H6427" t="str">
        <f>VLOOKUP(G6427,[1]OPERADORES!$A:$B,2,0)</f>
        <v>MIRIÃ LOBATO RODRIGUES</v>
      </c>
      <c r="I6427" t="s">
        <v>21</v>
      </c>
      <c r="J6427" t="s">
        <v>630</v>
      </c>
      <c r="K6427" t="s">
        <v>631</v>
      </c>
      <c r="L6427">
        <v>23433</v>
      </c>
      <c r="M6427" t="s">
        <v>2029</v>
      </c>
      <c r="O6427" t="s">
        <v>11</v>
      </c>
      <c r="P6427">
        <v>5102</v>
      </c>
      <c r="Q6427">
        <v>6</v>
      </c>
      <c r="R6427">
        <v>153.11000000000001</v>
      </c>
      <c r="S6427">
        <v>918.66</v>
      </c>
      <c r="T6427">
        <v>697.26</v>
      </c>
      <c r="U6427">
        <v>24.1</v>
      </c>
      <c r="V6427" t="str">
        <f>VLOOKUP(L6427,'[2]tabela de preços'!$A:$D,4,0)</f>
        <v>3M</v>
      </c>
      <c r="W6427" t="str">
        <f>VLOOKUP(L6427,'[2]tabela de preços'!$A:$F,6,0)</f>
        <v xml:space="preserve">MASCARAMENTO </v>
      </c>
      <c r="X6427" t="str">
        <f>VLOOKUP(L6427,'[2]tabela de preços'!$A:$G,7,0)</f>
        <v>AUTOMOTIVO</v>
      </c>
    </row>
    <row r="6428" spans="1:24" x14ac:dyDescent="0.3">
      <c r="A6428" t="s">
        <v>626</v>
      </c>
      <c r="B6428" t="s">
        <v>627</v>
      </c>
      <c r="C6428" t="s">
        <v>5357</v>
      </c>
      <c r="D6428" s="1">
        <v>46111</v>
      </c>
      <c r="E6428" t="s">
        <v>5358</v>
      </c>
      <c r="F6428">
        <v>9</v>
      </c>
      <c r="G6428">
        <v>174</v>
      </c>
      <c r="H6428" t="str">
        <f>VLOOKUP(G6428,[1]OPERADORES!$A:$B,2,0)</f>
        <v>MIRIÃ LOBATO RODRIGUES</v>
      </c>
      <c r="I6428" t="s">
        <v>21</v>
      </c>
      <c r="J6428" t="s">
        <v>630</v>
      </c>
      <c r="K6428" t="s">
        <v>631</v>
      </c>
      <c r="L6428">
        <v>24248</v>
      </c>
      <c r="M6428" t="s">
        <v>107</v>
      </c>
      <c r="O6428" t="s">
        <v>11</v>
      </c>
      <c r="P6428">
        <v>5102</v>
      </c>
      <c r="Q6428">
        <v>12</v>
      </c>
      <c r="R6428">
        <v>7.9</v>
      </c>
      <c r="S6428">
        <v>94.8</v>
      </c>
      <c r="T6428">
        <v>80.16</v>
      </c>
      <c r="U6428">
        <v>15.44</v>
      </c>
      <c r="V6428" t="str">
        <f>VLOOKUP(L6428,'[2]tabela de preços'!$A:$D,4,0)</f>
        <v>SHERWIN WILLIAMS</v>
      </c>
      <c r="W6428" t="str">
        <f>VLOOKUP(L6428,'[2]tabela de preços'!$A:$F,6,0)</f>
        <v>PRIMER AUTOMOTIVO</v>
      </c>
      <c r="X6428" t="str">
        <f>VLOOKUP(L6428,'[2]tabela de preços'!$A:$G,7,0)</f>
        <v>AUTOMOTIVO</v>
      </c>
    </row>
    <row r="6429" spans="1:24" x14ac:dyDescent="0.3">
      <c r="A6429" t="s">
        <v>626</v>
      </c>
      <c r="B6429" t="s">
        <v>627</v>
      </c>
      <c r="C6429" t="s">
        <v>5357</v>
      </c>
      <c r="D6429" s="1">
        <v>46111</v>
      </c>
      <c r="E6429" t="s">
        <v>5358</v>
      </c>
      <c r="F6429">
        <v>9</v>
      </c>
      <c r="G6429">
        <v>174</v>
      </c>
      <c r="H6429" t="str">
        <f>VLOOKUP(G6429,[1]OPERADORES!$A:$B,2,0)</f>
        <v>MIRIÃ LOBATO RODRIGUES</v>
      </c>
      <c r="I6429" t="s">
        <v>21</v>
      </c>
      <c r="J6429" t="s">
        <v>630</v>
      </c>
      <c r="K6429" t="s">
        <v>631</v>
      </c>
      <c r="L6429">
        <v>23076</v>
      </c>
      <c r="M6429" t="s">
        <v>97</v>
      </c>
      <c r="O6429" t="s">
        <v>11</v>
      </c>
      <c r="P6429">
        <v>5403</v>
      </c>
      <c r="Q6429">
        <v>24</v>
      </c>
      <c r="R6429">
        <v>33.89</v>
      </c>
      <c r="S6429">
        <v>813.36</v>
      </c>
      <c r="T6429">
        <v>636.72</v>
      </c>
      <c r="U6429">
        <v>21.72</v>
      </c>
      <c r="V6429" t="str">
        <f>VLOOKUP(L6429,'[2]tabela de preços'!$A:$D,4,0)</f>
        <v>WANDA</v>
      </c>
      <c r="W6429" t="str">
        <f>VLOOKUP(L6429,'[2]tabela de preços'!$A:$F,6,0)</f>
        <v>PRIMER AUTOMOTIVO</v>
      </c>
      <c r="X6429" t="str">
        <f>VLOOKUP(L6429,'[2]tabela de preços'!$A:$G,7,0)</f>
        <v>AUTOMOTIVO</v>
      </c>
    </row>
    <row r="6430" spans="1:24" x14ac:dyDescent="0.3">
      <c r="A6430" t="s">
        <v>626</v>
      </c>
      <c r="B6430" t="s">
        <v>627</v>
      </c>
      <c r="C6430" t="s">
        <v>5357</v>
      </c>
      <c r="D6430" s="1">
        <v>46111</v>
      </c>
      <c r="E6430" t="s">
        <v>5358</v>
      </c>
      <c r="F6430">
        <v>9</v>
      </c>
      <c r="G6430">
        <v>174</v>
      </c>
      <c r="H6430" t="str">
        <f>VLOOKUP(G6430,[1]OPERADORES!$A:$B,2,0)</f>
        <v>MIRIÃ LOBATO RODRIGUES</v>
      </c>
      <c r="I6430" t="s">
        <v>21</v>
      </c>
      <c r="J6430" t="s">
        <v>630</v>
      </c>
      <c r="K6430" t="s">
        <v>631</v>
      </c>
      <c r="L6430">
        <v>20431</v>
      </c>
      <c r="M6430" t="s">
        <v>5332</v>
      </c>
      <c r="O6430" t="s">
        <v>11</v>
      </c>
      <c r="P6430">
        <v>5403</v>
      </c>
      <c r="Q6430">
        <v>9</v>
      </c>
      <c r="R6430">
        <v>37.9</v>
      </c>
      <c r="S6430">
        <v>341.1</v>
      </c>
      <c r="T6430">
        <v>265.5</v>
      </c>
      <c r="U6430">
        <v>22.16</v>
      </c>
      <c r="V6430" t="str">
        <f>VLOOKUP(L6430,'[2]tabela de preços'!$A:$D,4,0)</f>
        <v>SHERWIN WILLIAMS</v>
      </c>
      <c r="W6430" t="str">
        <f>VLOOKUP(L6430,'[2]tabela de preços'!$A:$F,6,0)</f>
        <v>VERNIZ AUTOMOTIVO</v>
      </c>
      <c r="X6430" t="str">
        <f>VLOOKUP(L6430,'[2]tabela de preços'!$A:$G,7,0)</f>
        <v>AUTOMOTIVO</v>
      </c>
    </row>
    <row r="6431" spans="1:24" x14ac:dyDescent="0.3">
      <c r="A6431" t="s">
        <v>626</v>
      </c>
      <c r="B6431" t="s">
        <v>627</v>
      </c>
      <c r="C6431" t="s">
        <v>5357</v>
      </c>
      <c r="D6431" s="1">
        <v>46111</v>
      </c>
      <c r="E6431" t="s">
        <v>5358</v>
      </c>
      <c r="F6431">
        <v>9</v>
      </c>
      <c r="G6431">
        <v>174</v>
      </c>
      <c r="H6431" t="str">
        <f>VLOOKUP(G6431,[1]OPERADORES!$A:$B,2,0)</f>
        <v>MIRIÃ LOBATO RODRIGUES</v>
      </c>
      <c r="I6431" t="s">
        <v>21</v>
      </c>
      <c r="J6431" t="s">
        <v>630</v>
      </c>
      <c r="K6431" t="s">
        <v>631</v>
      </c>
      <c r="L6431">
        <v>84658</v>
      </c>
      <c r="M6431" t="s">
        <v>100</v>
      </c>
      <c r="O6431" t="s">
        <v>11</v>
      </c>
      <c r="P6431">
        <v>5102</v>
      </c>
      <c r="Q6431">
        <v>6</v>
      </c>
      <c r="R6431">
        <v>40.840000000000003</v>
      </c>
      <c r="S6431">
        <v>245.04</v>
      </c>
      <c r="T6431">
        <v>186</v>
      </c>
      <c r="U6431">
        <v>24.09</v>
      </c>
      <c r="V6431" t="str">
        <f>VLOOKUP(L6431,'[2]tabela de preços'!$A:$D,4,0)</f>
        <v>ANJO</v>
      </c>
      <c r="W6431" t="str">
        <f>VLOOKUP(L6431,'[2]tabela de preços'!$A:$F,6,0)</f>
        <v>MASSA POLIÉSTER</v>
      </c>
      <c r="X6431" t="str">
        <f>VLOOKUP(L6431,'[2]tabela de preços'!$A:$G,7,0)</f>
        <v>AUTOMOTIVO</v>
      </c>
    </row>
    <row r="6432" spans="1:24" x14ac:dyDescent="0.3">
      <c r="A6432" t="s">
        <v>626</v>
      </c>
      <c r="B6432" t="s">
        <v>627</v>
      </c>
      <c r="C6432" t="s">
        <v>5357</v>
      </c>
      <c r="D6432" s="1">
        <v>46111</v>
      </c>
      <c r="E6432" t="s">
        <v>5358</v>
      </c>
      <c r="F6432">
        <v>9</v>
      </c>
      <c r="G6432">
        <v>174</v>
      </c>
      <c r="H6432" t="str">
        <f>VLOOKUP(G6432,[1]OPERADORES!$A:$B,2,0)</f>
        <v>MIRIÃ LOBATO RODRIGUES</v>
      </c>
      <c r="I6432" t="s">
        <v>21</v>
      </c>
      <c r="J6432" t="s">
        <v>630</v>
      </c>
      <c r="K6432" t="s">
        <v>631</v>
      </c>
      <c r="L6432">
        <v>87043</v>
      </c>
      <c r="M6432" t="s">
        <v>217</v>
      </c>
      <c r="O6432" t="s">
        <v>11</v>
      </c>
      <c r="P6432">
        <v>5102</v>
      </c>
      <c r="Q6432">
        <v>24</v>
      </c>
      <c r="R6432">
        <v>21.89</v>
      </c>
      <c r="S6432">
        <v>525.36</v>
      </c>
      <c r="T6432">
        <v>432.48</v>
      </c>
      <c r="U6432">
        <v>17.68</v>
      </c>
      <c r="V6432" t="str">
        <f>VLOOKUP(L6432,'[2]tabela de preços'!$A:$D,4,0)</f>
        <v>ROBERLO</v>
      </c>
      <c r="W6432" t="str">
        <f>VLOOKUP(L6432,'[2]tabela de preços'!$A:$F,6,0)</f>
        <v>MASSA POLIÉSTER</v>
      </c>
      <c r="X6432" t="str">
        <f>VLOOKUP(L6432,'[2]tabela de preços'!$A:$G,7,0)</f>
        <v>AUTOMOTIVO</v>
      </c>
    </row>
    <row r="6433" spans="1:24" x14ac:dyDescent="0.3">
      <c r="A6433" t="s">
        <v>626</v>
      </c>
      <c r="B6433" t="s">
        <v>627</v>
      </c>
      <c r="C6433" t="s">
        <v>5357</v>
      </c>
      <c r="D6433" s="1">
        <v>46111</v>
      </c>
      <c r="E6433" t="s">
        <v>5358</v>
      </c>
      <c r="F6433">
        <v>9</v>
      </c>
      <c r="G6433">
        <v>174</v>
      </c>
      <c r="H6433" t="str">
        <f>VLOOKUP(G6433,[1]OPERADORES!$A:$B,2,0)</f>
        <v>MIRIÃ LOBATO RODRIGUES</v>
      </c>
      <c r="I6433" t="s">
        <v>21</v>
      </c>
      <c r="J6433" t="s">
        <v>630</v>
      </c>
      <c r="K6433" t="s">
        <v>631</v>
      </c>
      <c r="L6433">
        <v>24247</v>
      </c>
      <c r="M6433" t="s">
        <v>160</v>
      </c>
      <c r="O6433" t="s">
        <v>11</v>
      </c>
      <c r="P6433">
        <v>5403</v>
      </c>
      <c r="Q6433">
        <v>12</v>
      </c>
      <c r="R6433">
        <v>20.9</v>
      </c>
      <c r="S6433">
        <v>250.8</v>
      </c>
      <c r="T6433">
        <v>207.72</v>
      </c>
      <c r="U6433">
        <v>17.18</v>
      </c>
      <c r="V6433" t="str">
        <f>VLOOKUP(L6433,'[2]tabela de preços'!$A:$D,4,0)</f>
        <v>SHERWIN WILLIAMS</v>
      </c>
      <c r="W6433" t="str">
        <f>VLOOKUP(L6433,'[2]tabela de preços'!$A:$F,6,0)</f>
        <v>PRIMER AUTOMOTIVO</v>
      </c>
      <c r="X6433" t="str">
        <f>VLOOKUP(L6433,'[2]tabela de preços'!$A:$G,7,0)</f>
        <v>AUTOMOTIVO</v>
      </c>
    </row>
    <row r="6434" spans="1:24" x14ac:dyDescent="0.3">
      <c r="A6434" t="s">
        <v>626</v>
      </c>
      <c r="B6434" t="s">
        <v>627</v>
      </c>
      <c r="C6434" t="s">
        <v>5357</v>
      </c>
      <c r="D6434" s="1">
        <v>46111</v>
      </c>
      <c r="E6434" t="s">
        <v>5358</v>
      </c>
      <c r="F6434">
        <v>9</v>
      </c>
      <c r="G6434">
        <v>174</v>
      </c>
      <c r="H6434" t="str">
        <f>VLOOKUP(G6434,[1]OPERADORES!$A:$B,2,0)</f>
        <v>MIRIÃ LOBATO RODRIGUES</v>
      </c>
      <c r="I6434" t="s">
        <v>21</v>
      </c>
      <c r="J6434" t="s">
        <v>630</v>
      </c>
      <c r="K6434" t="s">
        <v>631</v>
      </c>
      <c r="L6434">
        <v>21067</v>
      </c>
      <c r="M6434" t="s">
        <v>640</v>
      </c>
      <c r="O6434" t="s">
        <v>11</v>
      </c>
      <c r="P6434">
        <v>5102</v>
      </c>
      <c r="Q6434">
        <v>1</v>
      </c>
      <c r="R6434">
        <v>36.07</v>
      </c>
      <c r="S6434">
        <v>36.07</v>
      </c>
      <c r="T6434">
        <v>27.38</v>
      </c>
      <c r="U6434">
        <v>24.09</v>
      </c>
      <c r="V6434" t="str">
        <f>VLOOKUP(L6434,'[2]tabela de preços'!$A:$D,4,0)</f>
        <v>SIKKENS</v>
      </c>
      <c r="W6434" t="str">
        <f>VLOOKUP(L6434,'[2]tabela de preços'!$A:$F,6,0)</f>
        <v>DILUENTE</v>
      </c>
      <c r="X6434" t="str">
        <f>VLOOKUP(L6434,'[2]tabela de preços'!$A:$G,7,0)</f>
        <v>AUTOMOTIVO</v>
      </c>
    </row>
    <row r="6435" spans="1:24" x14ac:dyDescent="0.3">
      <c r="A6435" t="s">
        <v>626</v>
      </c>
      <c r="B6435" t="s">
        <v>627</v>
      </c>
      <c r="C6435" t="s">
        <v>5357</v>
      </c>
      <c r="D6435" s="1">
        <v>46111</v>
      </c>
      <c r="E6435" t="s">
        <v>5358</v>
      </c>
      <c r="F6435">
        <v>9</v>
      </c>
      <c r="G6435">
        <v>174</v>
      </c>
      <c r="H6435" t="str">
        <f>VLOOKUP(G6435,[1]OPERADORES!$A:$B,2,0)</f>
        <v>MIRIÃ LOBATO RODRIGUES</v>
      </c>
      <c r="I6435" t="s">
        <v>21</v>
      </c>
      <c r="J6435" t="s">
        <v>630</v>
      </c>
      <c r="K6435" t="s">
        <v>631</v>
      </c>
      <c r="L6435">
        <v>84560</v>
      </c>
      <c r="M6435" t="s">
        <v>118</v>
      </c>
      <c r="O6435" t="s">
        <v>11</v>
      </c>
      <c r="P6435">
        <v>5102</v>
      </c>
      <c r="Q6435">
        <v>4</v>
      </c>
      <c r="R6435">
        <v>49.89</v>
      </c>
      <c r="S6435">
        <v>199.56</v>
      </c>
      <c r="T6435">
        <v>164.52</v>
      </c>
      <c r="U6435">
        <v>17.559999999999999</v>
      </c>
      <c r="V6435" t="str">
        <f>VLOOKUP(L6435,'[2]tabela de preços'!$A:$D,4,0)</f>
        <v>BRASILUX</v>
      </c>
      <c r="W6435" t="str">
        <f>VLOOKUP(L6435,'[2]tabela de preços'!$A:$F,6,0)</f>
        <v>THINNER DE LIMPEZA</v>
      </c>
      <c r="X6435" t="str">
        <f>VLOOKUP(L6435,'[2]tabela de preços'!$A:$G,7,0)</f>
        <v>THINNER</v>
      </c>
    </row>
    <row r="6436" spans="1:24" x14ac:dyDescent="0.3">
      <c r="A6436" t="s">
        <v>626</v>
      </c>
      <c r="B6436" t="s">
        <v>627</v>
      </c>
      <c r="C6436" t="s">
        <v>5359</v>
      </c>
      <c r="D6436" s="1">
        <v>46111</v>
      </c>
      <c r="E6436" t="s">
        <v>5360</v>
      </c>
      <c r="F6436">
        <v>9</v>
      </c>
      <c r="G6436">
        <v>174</v>
      </c>
      <c r="H6436" t="str">
        <f>VLOOKUP(G6436,[1]OPERADORES!$A:$B,2,0)</f>
        <v>MIRIÃ LOBATO RODRIGUES</v>
      </c>
      <c r="I6436" t="s">
        <v>21</v>
      </c>
      <c r="J6436" t="s">
        <v>630</v>
      </c>
      <c r="K6436" t="s">
        <v>631</v>
      </c>
      <c r="L6436">
        <v>23101</v>
      </c>
      <c r="M6436" t="s">
        <v>410</v>
      </c>
      <c r="O6436" t="s">
        <v>411</v>
      </c>
      <c r="P6436">
        <v>5102</v>
      </c>
      <c r="Q6436">
        <v>100</v>
      </c>
      <c r="R6436">
        <v>2.35</v>
      </c>
      <c r="S6436">
        <v>235</v>
      </c>
      <c r="T6436">
        <v>169</v>
      </c>
      <c r="U6436">
        <v>28.09</v>
      </c>
      <c r="V6436" t="str">
        <f>VLOOKUP(L6436,'[2]tabela de preços'!$A:$D,4,0)</f>
        <v>3M</v>
      </c>
      <c r="W6436" t="str">
        <f>VLOOKUP(L6436,'[2]tabela de preços'!$A:$F,6,0)</f>
        <v xml:space="preserve">DISCOS / LIXAS / ABRASIVOS </v>
      </c>
      <c r="X6436" t="str">
        <f>VLOOKUP(L6436,'[2]tabela de preços'!$A:$G,7,0)</f>
        <v>AUTOMOTIVO</v>
      </c>
    </row>
    <row r="6437" spans="1:24" x14ac:dyDescent="0.3">
      <c r="A6437" t="s">
        <v>626</v>
      </c>
      <c r="B6437" t="s">
        <v>627</v>
      </c>
      <c r="C6437" t="s">
        <v>5361</v>
      </c>
      <c r="D6437" s="1">
        <v>46111</v>
      </c>
      <c r="E6437" t="s">
        <v>5362</v>
      </c>
      <c r="F6437">
        <v>9</v>
      </c>
      <c r="G6437">
        <v>174</v>
      </c>
      <c r="H6437" t="str">
        <f>VLOOKUP(G6437,[1]OPERADORES!$A:$B,2,0)</f>
        <v>MIRIÃ LOBATO RODRIGUES</v>
      </c>
      <c r="I6437" t="s">
        <v>21</v>
      </c>
      <c r="J6437" t="s">
        <v>630</v>
      </c>
      <c r="K6437" t="s">
        <v>631</v>
      </c>
      <c r="L6437">
        <v>23580</v>
      </c>
      <c r="M6437" t="s">
        <v>115</v>
      </c>
      <c r="O6437" t="s">
        <v>11</v>
      </c>
      <c r="P6437">
        <v>5102</v>
      </c>
      <c r="Q6437">
        <v>160</v>
      </c>
      <c r="R6437">
        <v>0.48</v>
      </c>
      <c r="S6437">
        <v>76.8</v>
      </c>
      <c r="T6437">
        <v>57.6</v>
      </c>
      <c r="U6437">
        <v>25</v>
      </c>
      <c r="V6437" t="str">
        <f>VLOOKUP(L6437,'[2]tabela de preços'!$A:$D,4,0)</f>
        <v>RENOVA COADORES</v>
      </c>
      <c r="W6437" t="str">
        <f>VLOOKUP(L6437,'[2]tabela de preços'!$A:$F,6,0)</f>
        <v>COADORES</v>
      </c>
      <c r="X6437" t="str">
        <f>VLOOKUP(L6437,'[2]tabela de preços'!$A:$G,7,0)</f>
        <v>AUTOMOTIVO</v>
      </c>
    </row>
    <row r="6438" spans="1:24" x14ac:dyDescent="0.3">
      <c r="A6438" t="s">
        <v>626</v>
      </c>
      <c r="B6438" t="s">
        <v>627</v>
      </c>
      <c r="C6438" t="s">
        <v>5432</v>
      </c>
      <c r="D6438" s="1">
        <v>46112</v>
      </c>
      <c r="E6438" t="s">
        <v>5433</v>
      </c>
      <c r="F6438">
        <v>9</v>
      </c>
      <c r="G6438">
        <v>174</v>
      </c>
      <c r="H6438" t="str">
        <f>VLOOKUP(G6438,[1]OPERADORES!$A:$B,2,0)</f>
        <v>MIRIÃ LOBATO RODRIGUES</v>
      </c>
      <c r="I6438" t="s">
        <v>21</v>
      </c>
      <c r="J6438" t="s">
        <v>630</v>
      </c>
      <c r="K6438" t="s">
        <v>631</v>
      </c>
      <c r="L6438">
        <v>23364</v>
      </c>
      <c r="M6438" t="s">
        <v>3548</v>
      </c>
      <c r="O6438" t="s">
        <v>11</v>
      </c>
      <c r="P6438">
        <v>5102</v>
      </c>
      <c r="Q6438">
        <v>4</v>
      </c>
      <c r="R6438">
        <v>6.47</v>
      </c>
      <c r="S6438">
        <v>25.88</v>
      </c>
      <c r="T6438">
        <v>19.64</v>
      </c>
      <c r="U6438">
        <v>24.11</v>
      </c>
      <c r="V6438" t="str">
        <f>VLOOKUP(L6438,'[2]tabela de preços'!$A:$D,4,0)</f>
        <v>AUTO AMERICA</v>
      </c>
      <c r="W6438" t="str">
        <f>VLOOKUP(L6438,'[2]tabela de preços'!$A:$F,6,0)</f>
        <v>FLANELAS / PANOS</v>
      </c>
      <c r="X6438" t="str">
        <f>VLOOKUP(L6438,'[2]tabela de preços'!$A:$G,7,0)</f>
        <v>AUTOMOTIVO</v>
      </c>
    </row>
    <row r="6439" spans="1:24" x14ac:dyDescent="0.3">
      <c r="A6439" t="s">
        <v>626</v>
      </c>
      <c r="B6439" t="s">
        <v>627</v>
      </c>
      <c r="C6439" t="s">
        <v>5432</v>
      </c>
      <c r="D6439" s="1">
        <v>46112</v>
      </c>
      <c r="E6439" t="s">
        <v>5433</v>
      </c>
      <c r="F6439">
        <v>9</v>
      </c>
      <c r="G6439">
        <v>174</v>
      </c>
      <c r="H6439" t="str">
        <f>VLOOKUP(G6439,[1]OPERADORES!$A:$B,2,0)</f>
        <v>MIRIÃ LOBATO RODRIGUES</v>
      </c>
      <c r="I6439" t="s">
        <v>21</v>
      </c>
      <c r="J6439" t="s">
        <v>630</v>
      </c>
      <c r="K6439" t="s">
        <v>631</v>
      </c>
      <c r="L6439">
        <v>84560</v>
      </c>
      <c r="M6439" t="s">
        <v>118</v>
      </c>
      <c r="O6439" t="s">
        <v>11</v>
      </c>
      <c r="P6439">
        <v>5102</v>
      </c>
      <c r="Q6439">
        <v>4</v>
      </c>
      <c r="R6439">
        <v>49.89</v>
      </c>
      <c r="S6439">
        <v>199.56</v>
      </c>
      <c r="T6439">
        <v>164.52</v>
      </c>
      <c r="U6439">
        <v>17.559999999999999</v>
      </c>
      <c r="V6439" t="str">
        <f>VLOOKUP(L6439,'[2]tabela de preços'!$A:$D,4,0)</f>
        <v>BRASILUX</v>
      </c>
      <c r="W6439" t="str">
        <f>VLOOKUP(L6439,'[2]tabela de preços'!$A:$F,6,0)</f>
        <v>THINNER DE LIMPEZA</v>
      </c>
      <c r="X6439" t="str">
        <f>VLOOKUP(L6439,'[2]tabela de preços'!$A:$G,7,0)</f>
        <v>THINNER</v>
      </c>
    </row>
    <row r="6440" spans="1:24" x14ac:dyDescent="0.3">
      <c r="A6440" t="s">
        <v>626</v>
      </c>
      <c r="B6440" t="s">
        <v>627</v>
      </c>
      <c r="C6440" t="s">
        <v>5434</v>
      </c>
      <c r="D6440" s="1">
        <v>46112</v>
      </c>
      <c r="E6440" t="s">
        <v>5435</v>
      </c>
      <c r="F6440">
        <v>9</v>
      </c>
      <c r="G6440">
        <v>174</v>
      </c>
      <c r="H6440" t="str">
        <f>VLOOKUP(G6440,[1]OPERADORES!$A:$B,2,0)</f>
        <v>MIRIÃ LOBATO RODRIGUES</v>
      </c>
      <c r="I6440" t="s">
        <v>21</v>
      </c>
      <c r="J6440" t="s">
        <v>630</v>
      </c>
      <c r="K6440" t="s">
        <v>631</v>
      </c>
      <c r="L6440">
        <v>9788</v>
      </c>
      <c r="M6440" t="s">
        <v>780</v>
      </c>
      <c r="O6440" t="s">
        <v>11</v>
      </c>
      <c r="P6440">
        <v>5102</v>
      </c>
      <c r="Q6440">
        <v>4</v>
      </c>
      <c r="R6440">
        <v>66.760000000000005</v>
      </c>
      <c r="S6440">
        <v>267.04000000000002</v>
      </c>
      <c r="T6440">
        <v>202.68</v>
      </c>
      <c r="U6440">
        <v>24.1</v>
      </c>
      <c r="V6440" t="str">
        <f>VLOOKUP(L6440,'[2]tabela de preços'!$A:$D,4,0)</f>
        <v>WANDA</v>
      </c>
      <c r="W6440" t="str">
        <f>VLOOKUP(L6440,'[2]tabela de preços'!$A:$F,6,0)</f>
        <v>CATALISADORES INDIVIDUAS</v>
      </c>
      <c r="X6440" t="str">
        <f>VLOOKUP(L6440,'[2]tabela de preços'!$A:$G,7,0)</f>
        <v>AUTOMOTIVO</v>
      </c>
    </row>
    <row r="6441" spans="1:24" x14ac:dyDescent="0.3">
      <c r="A6441" t="s">
        <v>626</v>
      </c>
      <c r="B6441" t="s">
        <v>627</v>
      </c>
      <c r="C6441" t="s">
        <v>5434</v>
      </c>
      <c r="D6441" s="1">
        <v>46112</v>
      </c>
      <c r="E6441" t="s">
        <v>5435</v>
      </c>
      <c r="F6441">
        <v>9</v>
      </c>
      <c r="G6441">
        <v>174</v>
      </c>
      <c r="H6441" t="str">
        <f>VLOOKUP(G6441,[1]OPERADORES!$A:$B,2,0)</f>
        <v>MIRIÃ LOBATO RODRIGUES</v>
      </c>
      <c r="I6441" t="s">
        <v>21</v>
      </c>
      <c r="J6441" t="s">
        <v>630</v>
      </c>
      <c r="K6441" t="s">
        <v>631</v>
      </c>
      <c r="L6441">
        <v>24248</v>
      </c>
      <c r="M6441" t="s">
        <v>107</v>
      </c>
      <c r="O6441" t="s">
        <v>11</v>
      </c>
      <c r="P6441">
        <v>5102</v>
      </c>
      <c r="Q6441">
        <v>4</v>
      </c>
      <c r="R6441">
        <v>7.9</v>
      </c>
      <c r="S6441">
        <v>31.6</v>
      </c>
      <c r="T6441">
        <v>26.72</v>
      </c>
      <c r="U6441">
        <v>15.44</v>
      </c>
      <c r="V6441" t="str">
        <f>VLOOKUP(L6441,'[2]tabela de preços'!$A:$D,4,0)</f>
        <v>SHERWIN WILLIAMS</v>
      </c>
      <c r="W6441" t="str">
        <f>VLOOKUP(L6441,'[2]tabela de preços'!$A:$F,6,0)</f>
        <v>PRIMER AUTOMOTIVO</v>
      </c>
      <c r="X6441" t="str">
        <f>VLOOKUP(L6441,'[2]tabela de preços'!$A:$G,7,0)</f>
        <v>AUTOMOTIVO</v>
      </c>
    </row>
    <row r="6442" spans="1:24" x14ac:dyDescent="0.3">
      <c r="A6442" t="s">
        <v>626</v>
      </c>
      <c r="B6442" t="s">
        <v>627</v>
      </c>
      <c r="C6442" t="s">
        <v>5434</v>
      </c>
      <c r="D6442" s="1">
        <v>46112</v>
      </c>
      <c r="E6442" t="s">
        <v>5435</v>
      </c>
      <c r="F6442">
        <v>9</v>
      </c>
      <c r="G6442">
        <v>174</v>
      </c>
      <c r="H6442" t="str">
        <f>VLOOKUP(G6442,[1]OPERADORES!$A:$B,2,0)</f>
        <v>MIRIÃ LOBATO RODRIGUES</v>
      </c>
      <c r="I6442" t="s">
        <v>21</v>
      </c>
      <c r="J6442" t="s">
        <v>630</v>
      </c>
      <c r="K6442" t="s">
        <v>631</v>
      </c>
      <c r="L6442">
        <v>23076</v>
      </c>
      <c r="M6442" t="s">
        <v>97</v>
      </c>
      <c r="O6442" t="s">
        <v>11</v>
      </c>
      <c r="P6442">
        <v>5403</v>
      </c>
      <c r="Q6442">
        <v>12</v>
      </c>
      <c r="R6442">
        <v>34.89</v>
      </c>
      <c r="S6442">
        <v>418.68</v>
      </c>
      <c r="T6442">
        <v>318.36</v>
      </c>
      <c r="U6442">
        <v>23.96</v>
      </c>
      <c r="V6442" t="str">
        <f>VLOOKUP(L6442,'[2]tabela de preços'!$A:$D,4,0)</f>
        <v>WANDA</v>
      </c>
      <c r="W6442" t="str">
        <f>VLOOKUP(L6442,'[2]tabela de preços'!$A:$F,6,0)</f>
        <v>PRIMER AUTOMOTIVO</v>
      </c>
      <c r="X6442" t="str">
        <f>VLOOKUP(L6442,'[2]tabela de preços'!$A:$G,7,0)</f>
        <v>AUTOMOTIVO</v>
      </c>
    </row>
    <row r="6443" spans="1:24" x14ac:dyDescent="0.3">
      <c r="A6443" t="s">
        <v>626</v>
      </c>
      <c r="B6443" t="s">
        <v>627</v>
      </c>
      <c r="C6443" t="s">
        <v>5434</v>
      </c>
      <c r="D6443" s="1">
        <v>46112</v>
      </c>
      <c r="E6443" t="s">
        <v>5435</v>
      </c>
      <c r="F6443">
        <v>9</v>
      </c>
      <c r="G6443">
        <v>174</v>
      </c>
      <c r="H6443" t="str">
        <f>VLOOKUP(G6443,[1]OPERADORES!$A:$B,2,0)</f>
        <v>MIRIÃ LOBATO RODRIGUES</v>
      </c>
      <c r="I6443" t="s">
        <v>21</v>
      </c>
      <c r="J6443" t="s">
        <v>630</v>
      </c>
      <c r="K6443" t="s">
        <v>631</v>
      </c>
      <c r="L6443">
        <v>23690</v>
      </c>
      <c r="M6443" t="s">
        <v>98</v>
      </c>
      <c r="O6443" t="s">
        <v>11</v>
      </c>
      <c r="P6443">
        <v>5403</v>
      </c>
      <c r="Q6443">
        <v>6</v>
      </c>
      <c r="R6443">
        <v>39.89</v>
      </c>
      <c r="S6443">
        <v>239.34</v>
      </c>
      <c r="T6443">
        <v>189.66</v>
      </c>
      <c r="U6443">
        <v>20.76</v>
      </c>
      <c r="V6443" t="str">
        <f>VLOOKUP(L6443,'[2]tabela de preços'!$A:$D,4,0)</f>
        <v>WANDA</v>
      </c>
      <c r="W6443" t="str">
        <f>VLOOKUP(L6443,'[2]tabela de preços'!$A:$F,6,0)</f>
        <v>VERNIZ AUTOMOTIVO</v>
      </c>
      <c r="X6443" t="str">
        <f>VLOOKUP(L6443,'[2]tabela de preços'!$A:$G,7,0)</f>
        <v>AUTOMOTIVO</v>
      </c>
    </row>
    <row r="6444" spans="1:24" x14ac:dyDescent="0.3">
      <c r="A6444" t="s">
        <v>626</v>
      </c>
      <c r="B6444" t="s">
        <v>627</v>
      </c>
      <c r="C6444" t="s">
        <v>5434</v>
      </c>
      <c r="D6444" s="1">
        <v>46112</v>
      </c>
      <c r="E6444" t="s">
        <v>5435</v>
      </c>
      <c r="F6444">
        <v>9</v>
      </c>
      <c r="G6444">
        <v>174</v>
      </c>
      <c r="H6444" t="str">
        <f>VLOOKUP(G6444,[1]OPERADORES!$A:$B,2,0)</f>
        <v>MIRIÃ LOBATO RODRIGUES</v>
      </c>
      <c r="I6444" t="s">
        <v>21</v>
      </c>
      <c r="J6444" t="s">
        <v>630</v>
      </c>
      <c r="K6444" t="s">
        <v>631</v>
      </c>
      <c r="L6444">
        <v>20382</v>
      </c>
      <c r="M6444" t="s">
        <v>5436</v>
      </c>
      <c r="O6444" t="s">
        <v>11</v>
      </c>
      <c r="P6444">
        <v>5403</v>
      </c>
      <c r="Q6444">
        <v>1</v>
      </c>
      <c r="R6444">
        <v>32.799999999999997</v>
      </c>
      <c r="S6444">
        <v>32.799999999999997</v>
      </c>
      <c r="T6444">
        <v>23.39</v>
      </c>
      <c r="U6444">
        <v>28.69</v>
      </c>
      <c r="V6444" t="str">
        <f>VLOOKUP(L6444,'[2]tabela de preços'!$A:$D,4,0)</f>
        <v>SHERWIN WILLIAMS</v>
      </c>
      <c r="W6444" t="str">
        <f>VLOOKUP(L6444,'[2]tabela de preços'!$A:$F,6,0)</f>
        <v>TINTAS POLIÉSTER</v>
      </c>
      <c r="X6444" t="str">
        <f>VLOOKUP(L6444,'[2]tabela de preços'!$A:$G,7,0)</f>
        <v>AUTOMOTIVO</v>
      </c>
    </row>
    <row r="6445" spans="1:24" x14ac:dyDescent="0.3">
      <c r="A6445" t="s">
        <v>626</v>
      </c>
      <c r="B6445" t="s">
        <v>627</v>
      </c>
      <c r="C6445" t="s">
        <v>5434</v>
      </c>
      <c r="D6445" s="1">
        <v>46112</v>
      </c>
      <c r="E6445" t="s">
        <v>5435</v>
      </c>
      <c r="F6445">
        <v>9</v>
      </c>
      <c r="G6445">
        <v>174</v>
      </c>
      <c r="H6445" t="str">
        <f>VLOOKUP(G6445,[1]OPERADORES!$A:$B,2,0)</f>
        <v>MIRIÃ LOBATO RODRIGUES</v>
      </c>
      <c r="I6445" t="s">
        <v>21</v>
      </c>
      <c r="J6445" t="s">
        <v>630</v>
      </c>
      <c r="K6445" t="s">
        <v>631</v>
      </c>
      <c r="L6445">
        <v>20333</v>
      </c>
      <c r="M6445" t="s">
        <v>2375</v>
      </c>
      <c r="O6445" t="s">
        <v>11</v>
      </c>
      <c r="P6445">
        <v>5403</v>
      </c>
      <c r="Q6445">
        <v>1</v>
      </c>
      <c r="R6445">
        <v>58.14</v>
      </c>
      <c r="S6445">
        <v>58.14</v>
      </c>
      <c r="T6445">
        <v>44.04</v>
      </c>
      <c r="U6445">
        <v>24.25</v>
      </c>
      <c r="V6445" t="str">
        <f>VLOOKUP(L6445,'[2]tabela de preços'!$A:$D,4,0)</f>
        <v>SHERWIN WILLIAMS</v>
      </c>
      <c r="W6445" t="str">
        <f>VLOOKUP(L6445,'[2]tabela de preços'!$A:$F,6,0)</f>
        <v>TINTAS POLIÉSTER</v>
      </c>
      <c r="X6445" t="str">
        <f>VLOOKUP(L6445,'[2]tabela de preços'!$A:$G,7,0)</f>
        <v>AUTOMOTIVO</v>
      </c>
    </row>
    <row r="6446" spans="1:24" x14ac:dyDescent="0.3">
      <c r="A6446" t="s">
        <v>626</v>
      </c>
      <c r="B6446" t="s">
        <v>627</v>
      </c>
      <c r="C6446" t="s">
        <v>5434</v>
      </c>
      <c r="D6446" s="1">
        <v>46112</v>
      </c>
      <c r="E6446" t="s">
        <v>5435</v>
      </c>
      <c r="F6446">
        <v>9</v>
      </c>
      <c r="G6446">
        <v>174</v>
      </c>
      <c r="H6446" t="str">
        <f>VLOOKUP(G6446,[1]OPERADORES!$A:$B,2,0)</f>
        <v>MIRIÃ LOBATO RODRIGUES</v>
      </c>
      <c r="I6446" t="s">
        <v>21</v>
      </c>
      <c r="J6446" t="s">
        <v>630</v>
      </c>
      <c r="K6446" t="s">
        <v>631</v>
      </c>
      <c r="L6446">
        <v>87043</v>
      </c>
      <c r="M6446" t="s">
        <v>217</v>
      </c>
      <c r="O6446" t="s">
        <v>11</v>
      </c>
      <c r="P6446">
        <v>5102</v>
      </c>
      <c r="Q6446">
        <v>8</v>
      </c>
      <c r="R6446">
        <v>21.89</v>
      </c>
      <c r="S6446">
        <v>175.12</v>
      </c>
      <c r="T6446">
        <v>144.16</v>
      </c>
      <c r="U6446">
        <v>17.68</v>
      </c>
      <c r="V6446" t="str">
        <f>VLOOKUP(L6446,'[2]tabela de preços'!$A:$D,4,0)</f>
        <v>ROBERLO</v>
      </c>
      <c r="W6446" t="str">
        <f>VLOOKUP(L6446,'[2]tabela de preços'!$A:$F,6,0)</f>
        <v>MASSA POLIÉSTER</v>
      </c>
      <c r="X6446" t="str">
        <f>VLOOKUP(L6446,'[2]tabela de preços'!$A:$G,7,0)</f>
        <v>AUTOMOTIVO</v>
      </c>
    </row>
    <row r="6447" spans="1:24" x14ac:dyDescent="0.3">
      <c r="A6447" t="s">
        <v>626</v>
      </c>
      <c r="B6447" t="s">
        <v>627</v>
      </c>
      <c r="C6447" t="s">
        <v>5434</v>
      </c>
      <c r="D6447" s="1">
        <v>46112</v>
      </c>
      <c r="E6447" t="s">
        <v>5435</v>
      </c>
      <c r="F6447">
        <v>9</v>
      </c>
      <c r="G6447">
        <v>174</v>
      </c>
      <c r="H6447" t="str">
        <f>VLOOKUP(G6447,[1]OPERADORES!$A:$B,2,0)</f>
        <v>MIRIÃ LOBATO RODRIGUES</v>
      </c>
      <c r="I6447" t="s">
        <v>21</v>
      </c>
      <c r="J6447" t="s">
        <v>630</v>
      </c>
      <c r="K6447" t="s">
        <v>631</v>
      </c>
      <c r="L6447">
        <v>24247</v>
      </c>
      <c r="M6447" t="s">
        <v>160</v>
      </c>
      <c r="O6447" t="s">
        <v>11</v>
      </c>
      <c r="P6447">
        <v>5403</v>
      </c>
      <c r="Q6447">
        <v>4</v>
      </c>
      <c r="R6447">
        <v>20.9</v>
      </c>
      <c r="S6447">
        <v>83.6</v>
      </c>
      <c r="T6447">
        <v>69.239999999999995</v>
      </c>
      <c r="U6447">
        <v>17.18</v>
      </c>
      <c r="V6447" t="str">
        <f>VLOOKUP(L6447,'[2]tabela de preços'!$A:$D,4,0)</f>
        <v>SHERWIN WILLIAMS</v>
      </c>
      <c r="W6447" t="str">
        <f>VLOOKUP(L6447,'[2]tabela de preços'!$A:$F,6,0)</f>
        <v>PRIMER AUTOMOTIVO</v>
      </c>
      <c r="X6447" t="str">
        <f>VLOOKUP(L6447,'[2]tabela de preços'!$A:$G,7,0)</f>
        <v>AUTOMOTIVO</v>
      </c>
    </row>
    <row r="6448" spans="1:24" x14ac:dyDescent="0.3">
      <c r="A6448" t="s">
        <v>626</v>
      </c>
      <c r="B6448" t="s">
        <v>627</v>
      </c>
      <c r="C6448" t="s">
        <v>5434</v>
      </c>
      <c r="D6448" s="1">
        <v>46112</v>
      </c>
      <c r="E6448" t="s">
        <v>5435</v>
      </c>
      <c r="F6448">
        <v>9</v>
      </c>
      <c r="G6448">
        <v>174</v>
      </c>
      <c r="H6448" t="str">
        <f>VLOOKUP(G6448,[1]OPERADORES!$A:$B,2,0)</f>
        <v>MIRIÃ LOBATO RODRIGUES</v>
      </c>
      <c r="I6448" t="s">
        <v>21</v>
      </c>
      <c r="J6448" t="s">
        <v>630</v>
      </c>
      <c r="K6448" t="s">
        <v>631</v>
      </c>
      <c r="L6448">
        <v>21067</v>
      </c>
      <c r="M6448" t="s">
        <v>640</v>
      </c>
      <c r="O6448" t="s">
        <v>11</v>
      </c>
      <c r="P6448">
        <v>5102</v>
      </c>
      <c r="Q6448">
        <v>2</v>
      </c>
      <c r="R6448">
        <v>36.07</v>
      </c>
      <c r="S6448">
        <v>72.14</v>
      </c>
      <c r="T6448">
        <v>54.76</v>
      </c>
      <c r="U6448">
        <v>24.09</v>
      </c>
      <c r="V6448" t="str">
        <f>VLOOKUP(L6448,'[2]tabela de preços'!$A:$D,4,0)</f>
        <v>SIKKENS</v>
      </c>
      <c r="W6448" t="str">
        <f>VLOOKUP(L6448,'[2]tabela de preços'!$A:$F,6,0)</f>
        <v>DILUENTE</v>
      </c>
      <c r="X6448" t="str">
        <f>VLOOKUP(L6448,'[2]tabela de preços'!$A:$G,7,0)</f>
        <v>AUTOMOTIVO</v>
      </c>
    </row>
    <row r="6449" spans="1:24" x14ac:dyDescent="0.3">
      <c r="A6449" t="s">
        <v>626</v>
      </c>
      <c r="B6449" t="s">
        <v>627</v>
      </c>
      <c r="C6449" t="s">
        <v>5434</v>
      </c>
      <c r="D6449" s="1">
        <v>46112</v>
      </c>
      <c r="E6449" t="s">
        <v>5435</v>
      </c>
      <c r="F6449">
        <v>9</v>
      </c>
      <c r="G6449">
        <v>174</v>
      </c>
      <c r="H6449" t="str">
        <f>VLOOKUP(G6449,[1]OPERADORES!$A:$B,2,0)</f>
        <v>MIRIÃ LOBATO RODRIGUES</v>
      </c>
      <c r="I6449" t="s">
        <v>21</v>
      </c>
      <c r="J6449" t="s">
        <v>630</v>
      </c>
      <c r="K6449" t="s">
        <v>631</v>
      </c>
      <c r="L6449">
        <v>20212</v>
      </c>
      <c r="M6449" t="s">
        <v>198</v>
      </c>
      <c r="O6449" t="s">
        <v>11</v>
      </c>
      <c r="P6449">
        <v>5403</v>
      </c>
      <c r="Q6449">
        <v>6</v>
      </c>
      <c r="R6449">
        <v>26.16</v>
      </c>
      <c r="S6449">
        <v>156.96</v>
      </c>
      <c r="T6449">
        <v>119.16</v>
      </c>
      <c r="U6449">
        <v>24.08</v>
      </c>
      <c r="V6449" t="str">
        <f>VLOOKUP(L6449,'[2]tabela de preços'!$A:$D,4,0)</f>
        <v>MAXI RUBBER</v>
      </c>
      <c r="W6449" t="str">
        <f>VLOOKUP(L6449,'[2]tabela de preços'!$A:$F,6,0)</f>
        <v>SELADORA P/ PLASTICO</v>
      </c>
      <c r="X6449" t="str">
        <f>VLOOKUP(L6449,'[2]tabela de preços'!$A:$G,7,0)</f>
        <v>AUTOMOTIVO</v>
      </c>
    </row>
    <row r="6450" spans="1:24" x14ac:dyDescent="0.3">
      <c r="A6450" t="s">
        <v>626</v>
      </c>
      <c r="B6450" t="s">
        <v>627</v>
      </c>
      <c r="C6450" t="s">
        <v>5434</v>
      </c>
      <c r="D6450" s="1">
        <v>46112</v>
      </c>
      <c r="E6450" t="s">
        <v>5435</v>
      </c>
      <c r="F6450">
        <v>9</v>
      </c>
      <c r="G6450">
        <v>174</v>
      </c>
      <c r="H6450" t="str">
        <f>VLOOKUP(G6450,[1]OPERADORES!$A:$B,2,0)</f>
        <v>MIRIÃ LOBATO RODRIGUES</v>
      </c>
      <c r="I6450" t="s">
        <v>21</v>
      </c>
      <c r="J6450" t="s">
        <v>630</v>
      </c>
      <c r="K6450" t="s">
        <v>631</v>
      </c>
      <c r="L6450">
        <v>21489</v>
      </c>
      <c r="M6450" t="s">
        <v>781</v>
      </c>
      <c r="O6450" t="s">
        <v>11</v>
      </c>
      <c r="P6450">
        <v>5403</v>
      </c>
      <c r="Q6450">
        <v>2</v>
      </c>
      <c r="R6450">
        <v>172.86</v>
      </c>
      <c r="S6450">
        <v>345.72</v>
      </c>
      <c r="T6450">
        <v>262.39999999999998</v>
      </c>
      <c r="U6450">
        <v>24.1</v>
      </c>
      <c r="V6450" t="str">
        <f>VLOOKUP(L6450,'[2]tabela de preços'!$A:$D,4,0)</f>
        <v>WANDA</v>
      </c>
      <c r="W6450" t="str">
        <f>VLOOKUP(L6450,'[2]tabela de preços'!$A:$F,6,0)</f>
        <v>VERNIZ AUTOMOTIVO</v>
      </c>
      <c r="X6450" t="str">
        <f>VLOOKUP(L6450,'[2]tabela de preços'!$A:$G,7,0)</f>
        <v>AUTOMOTIVO</v>
      </c>
    </row>
    <row r="6451" spans="1:24" x14ac:dyDescent="0.3">
      <c r="A6451" t="s">
        <v>712</v>
      </c>
      <c r="C6451" t="s">
        <v>713</v>
      </c>
      <c r="D6451" s="1">
        <v>46027</v>
      </c>
      <c r="E6451" t="s">
        <v>714</v>
      </c>
      <c r="F6451">
        <v>9</v>
      </c>
      <c r="G6451">
        <v>174</v>
      </c>
      <c r="H6451" t="str">
        <f>VLOOKUP(G6451,[1]OPERADORES!$A:$B,2,0)</f>
        <v>MIRIÃ LOBATO RODRIGUES</v>
      </c>
      <c r="I6451" t="s">
        <v>715</v>
      </c>
      <c r="J6451" t="s">
        <v>716</v>
      </c>
      <c r="K6451" t="s">
        <v>717</v>
      </c>
      <c r="L6451">
        <v>10067</v>
      </c>
      <c r="M6451" t="s">
        <v>177</v>
      </c>
      <c r="O6451" t="s">
        <v>11</v>
      </c>
      <c r="P6451">
        <v>6102</v>
      </c>
      <c r="Q6451">
        <v>5</v>
      </c>
      <c r="R6451">
        <v>89.9</v>
      </c>
      <c r="S6451">
        <v>449.5</v>
      </c>
      <c r="T6451">
        <v>367.9</v>
      </c>
      <c r="U6451">
        <v>18.149999999999999</v>
      </c>
      <c r="V6451" t="str">
        <f>VLOOKUP(L6451,'[2]tabela de preços'!$A:$D,4,0)</f>
        <v>3M</v>
      </c>
      <c r="W6451" t="str">
        <f>VLOOKUP(L6451,'[2]tabela de preços'!$A:$F,6,0)</f>
        <v>BOINAS PARA POLIMENTO</v>
      </c>
      <c r="X6451" t="str">
        <f>VLOOKUP(L6451,'[2]tabela de preços'!$A:$G,7,0)</f>
        <v>AUTOMOTIVO</v>
      </c>
    </row>
    <row r="6452" spans="1:24" x14ac:dyDescent="0.3">
      <c r="A6452" t="s">
        <v>712</v>
      </c>
      <c r="C6452" t="s">
        <v>713</v>
      </c>
      <c r="D6452" s="1">
        <v>46027</v>
      </c>
      <c r="E6452" t="s">
        <v>714</v>
      </c>
      <c r="F6452">
        <v>9</v>
      </c>
      <c r="G6452">
        <v>174</v>
      </c>
      <c r="H6452" t="str">
        <f>VLOOKUP(G6452,[1]OPERADORES!$A:$B,2,0)</f>
        <v>MIRIÃ LOBATO RODRIGUES</v>
      </c>
      <c r="I6452" t="s">
        <v>715</v>
      </c>
      <c r="J6452" t="s">
        <v>716</v>
      </c>
      <c r="K6452" t="s">
        <v>717</v>
      </c>
      <c r="L6452">
        <v>20433</v>
      </c>
      <c r="M6452" t="s">
        <v>460</v>
      </c>
      <c r="O6452" t="s">
        <v>11</v>
      </c>
      <c r="P6452">
        <v>6102</v>
      </c>
      <c r="Q6452">
        <v>12</v>
      </c>
      <c r="R6452">
        <v>31.66</v>
      </c>
      <c r="S6452">
        <v>379.92</v>
      </c>
      <c r="T6452">
        <v>288.36</v>
      </c>
      <c r="U6452">
        <v>24.1</v>
      </c>
      <c r="V6452" t="str">
        <f>VLOOKUP(L6452,'[2]tabela de preços'!$A:$D,4,0)</f>
        <v>SHERWIN WILLIAMS</v>
      </c>
      <c r="W6452" t="str">
        <f>VLOOKUP(L6452,'[2]tabela de preços'!$A:$F,6,0)</f>
        <v>VERNIZ AUTOMOTIVO</v>
      </c>
      <c r="X6452" t="str">
        <f>VLOOKUP(L6452,'[2]tabela de preços'!$A:$G,7,0)</f>
        <v>AUTOMOTIVO</v>
      </c>
    </row>
    <row r="6453" spans="1:24" x14ac:dyDescent="0.3">
      <c r="A6453" t="s">
        <v>712</v>
      </c>
      <c r="C6453" t="s">
        <v>713</v>
      </c>
      <c r="D6453" s="1">
        <v>46027</v>
      </c>
      <c r="E6453" t="s">
        <v>714</v>
      </c>
      <c r="F6453">
        <v>9</v>
      </c>
      <c r="G6453">
        <v>174</v>
      </c>
      <c r="H6453" t="str">
        <f>VLOOKUP(G6453,[1]OPERADORES!$A:$B,2,0)</f>
        <v>MIRIÃ LOBATO RODRIGUES</v>
      </c>
      <c r="I6453" t="s">
        <v>715</v>
      </c>
      <c r="J6453" t="s">
        <v>716</v>
      </c>
      <c r="K6453" t="s">
        <v>717</v>
      </c>
      <c r="L6453">
        <v>20817</v>
      </c>
      <c r="M6453" t="s">
        <v>153</v>
      </c>
      <c r="O6453" t="s">
        <v>11</v>
      </c>
      <c r="P6453">
        <v>6102</v>
      </c>
      <c r="Q6453">
        <v>24</v>
      </c>
      <c r="R6453">
        <v>22.89</v>
      </c>
      <c r="S6453">
        <v>549.36</v>
      </c>
      <c r="T6453">
        <v>446.88</v>
      </c>
      <c r="U6453">
        <v>18.649999999999999</v>
      </c>
      <c r="V6453" t="str">
        <f>VLOOKUP(L6453,'[2]tabela de preços'!$A:$D,4,0)</f>
        <v>AUTO AMERICA</v>
      </c>
      <c r="W6453" t="str">
        <f>VLOOKUP(L6453,'[2]tabela de preços'!$A:$F,6,0)</f>
        <v>MASSA DE POLIR</v>
      </c>
      <c r="X6453" t="str">
        <f>VLOOKUP(L6453,'[2]tabela de preços'!$A:$G,7,0)</f>
        <v>AUTOMOTIVO</v>
      </c>
    </row>
    <row r="6454" spans="1:24" x14ac:dyDescent="0.3">
      <c r="A6454" t="s">
        <v>712</v>
      </c>
      <c r="C6454" t="s">
        <v>713</v>
      </c>
      <c r="D6454" s="1">
        <v>46027</v>
      </c>
      <c r="E6454" t="s">
        <v>714</v>
      </c>
      <c r="F6454">
        <v>9</v>
      </c>
      <c r="G6454">
        <v>174</v>
      </c>
      <c r="H6454" t="str">
        <f>VLOOKUP(G6454,[1]OPERADORES!$A:$B,2,0)</f>
        <v>MIRIÃ LOBATO RODRIGUES</v>
      </c>
      <c r="I6454" t="s">
        <v>715</v>
      </c>
      <c r="J6454" t="s">
        <v>716</v>
      </c>
      <c r="K6454" t="s">
        <v>717</v>
      </c>
      <c r="L6454">
        <v>20399</v>
      </c>
      <c r="M6454" t="s">
        <v>465</v>
      </c>
      <c r="O6454" t="s">
        <v>11</v>
      </c>
      <c r="P6454">
        <v>6403</v>
      </c>
      <c r="Q6454">
        <v>12</v>
      </c>
      <c r="R6454">
        <v>34.700000000000003</v>
      </c>
      <c r="S6454">
        <v>416.4</v>
      </c>
      <c r="T6454">
        <v>316.2</v>
      </c>
      <c r="U6454">
        <v>24.06</v>
      </c>
      <c r="V6454" t="str">
        <f>VLOOKUP(L6454,'[2]tabela de preços'!$A:$D,4,0)</f>
        <v>SHERWIN WILLIAMS</v>
      </c>
      <c r="W6454" t="str">
        <f>VLOOKUP(L6454,'[2]tabela de preços'!$A:$F,6,0)</f>
        <v>VERNIZ AUTOMOTIVO</v>
      </c>
      <c r="X6454" t="str">
        <f>VLOOKUP(L6454,'[2]tabela de preços'!$A:$G,7,0)</f>
        <v>AUTOMOTIVO</v>
      </c>
    </row>
    <row r="6455" spans="1:24" x14ac:dyDescent="0.3">
      <c r="A6455" t="s">
        <v>712</v>
      </c>
      <c r="C6455" t="s">
        <v>718</v>
      </c>
      <c r="D6455" s="1">
        <v>46041</v>
      </c>
      <c r="E6455" t="s">
        <v>719</v>
      </c>
      <c r="F6455">
        <v>9</v>
      </c>
      <c r="G6455">
        <v>174</v>
      </c>
      <c r="H6455" t="str">
        <f>VLOOKUP(G6455,[1]OPERADORES!$A:$B,2,0)</f>
        <v>MIRIÃ LOBATO RODRIGUES</v>
      </c>
      <c r="I6455" t="s">
        <v>715</v>
      </c>
      <c r="J6455" t="s">
        <v>716</v>
      </c>
      <c r="K6455" t="s">
        <v>717</v>
      </c>
      <c r="L6455">
        <v>20433</v>
      </c>
      <c r="M6455" t="s">
        <v>460</v>
      </c>
      <c r="O6455" t="s">
        <v>11</v>
      </c>
      <c r="P6455">
        <v>6102</v>
      </c>
      <c r="Q6455">
        <v>12</v>
      </c>
      <c r="R6455">
        <v>32.19</v>
      </c>
      <c r="S6455">
        <v>386.28</v>
      </c>
      <c r="T6455">
        <v>293.16000000000003</v>
      </c>
      <c r="U6455">
        <v>24.11</v>
      </c>
      <c r="V6455" t="str">
        <f>VLOOKUP(L6455,'[2]tabela de preços'!$A:$D,4,0)</f>
        <v>SHERWIN WILLIAMS</v>
      </c>
      <c r="W6455" t="str">
        <f>VLOOKUP(L6455,'[2]tabela de preços'!$A:$F,6,0)</f>
        <v>VERNIZ AUTOMOTIVO</v>
      </c>
      <c r="X6455" t="str">
        <f>VLOOKUP(L6455,'[2]tabela de preços'!$A:$G,7,0)</f>
        <v>AUTOMOTIVO</v>
      </c>
    </row>
    <row r="6456" spans="1:24" x14ac:dyDescent="0.3">
      <c r="A6456" t="s">
        <v>712</v>
      </c>
      <c r="C6456" t="s">
        <v>718</v>
      </c>
      <c r="D6456" s="1">
        <v>46041</v>
      </c>
      <c r="E6456" t="s">
        <v>719</v>
      </c>
      <c r="F6456">
        <v>9</v>
      </c>
      <c r="G6456">
        <v>174</v>
      </c>
      <c r="H6456" t="str">
        <f>VLOOKUP(G6456,[1]OPERADORES!$A:$B,2,0)</f>
        <v>MIRIÃ LOBATO RODRIGUES</v>
      </c>
      <c r="I6456" t="s">
        <v>715</v>
      </c>
      <c r="J6456" t="s">
        <v>716</v>
      </c>
      <c r="K6456" t="s">
        <v>717</v>
      </c>
      <c r="L6456">
        <v>22684</v>
      </c>
      <c r="M6456" t="s">
        <v>73</v>
      </c>
      <c r="O6456" t="s">
        <v>11</v>
      </c>
      <c r="P6456">
        <v>6102</v>
      </c>
      <c r="Q6456">
        <v>480</v>
      </c>
      <c r="R6456">
        <v>3.65</v>
      </c>
      <c r="S6456" s="2">
        <v>1752</v>
      </c>
      <c r="T6456" s="2">
        <v>1478.4</v>
      </c>
      <c r="U6456">
        <v>15.62</v>
      </c>
      <c r="V6456" t="str">
        <f>VLOOKUP(L6456,'[2]tabela de preços'!$A:$D,4,0)</f>
        <v>3M</v>
      </c>
      <c r="W6456" t="str">
        <f>VLOOKUP(L6456,'[2]tabela de preços'!$A:$F,6,0)</f>
        <v>FITA AUTOMOTIVA</v>
      </c>
      <c r="X6456" t="str">
        <f>VLOOKUP(L6456,'[2]tabela de preços'!$A:$G,7,0)</f>
        <v>AUTOMOTIVO</v>
      </c>
    </row>
    <row r="6457" spans="1:24" x14ac:dyDescent="0.3">
      <c r="A6457" t="s">
        <v>712</v>
      </c>
      <c r="C6457" t="s">
        <v>718</v>
      </c>
      <c r="D6457" s="1">
        <v>46041</v>
      </c>
      <c r="E6457" t="s">
        <v>719</v>
      </c>
      <c r="F6457">
        <v>9</v>
      </c>
      <c r="G6457">
        <v>174</v>
      </c>
      <c r="H6457" t="str">
        <f>VLOOKUP(G6457,[1]OPERADORES!$A:$B,2,0)</f>
        <v>MIRIÃ LOBATO RODRIGUES</v>
      </c>
      <c r="I6457" t="s">
        <v>715</v>
      </c>
      <c r="J6457" t="s">
        <v>716</v>
      </c>
      <c r="K6457" t="s">
        <v>717</v>
      </c>
      <c r="L6457">
        <v>21077</v>
      </c>
      <c r="M6457" t="s">
        <v>207</v>
      </c>
      <c r="O6457" t="s">
        <v>11</v>
      </c>
      <c r="P6457">
        <v>6102</v>
      </c>
      <c r="Q6457">
        <v>18</v>
      </c>
      <c r="R6457">
        <v>44.68</v>
      </c>
      <c r="S6457">
        <v>804.24</v>
      </c>
      <c r="T6457">
        <v>610.55999999999995</v>
      </c>
      <c r="U6457">
        <v>24.08</v>
      </c>
      <c r="V6457" t="str">
        <f>VLOOKUP(L6457,'[2]tabela de preços'!$A:$D,4,0)</f>
        <v>SHERWIN WILLIAMS</v>
      </c>
      <c r="W6457" t="str">
        <f>VLOOKUP(L6457,'[2]tabela de preços'!$A:$F,6,0)</f>
        <v>MASSA POLIÉSTER</v>
      </c>
      <c r="X6457" t="str">
        <f>VLOOKUP(L6457,'[2]tabela de preços'!$A:$G,7,0)</f>
        <v>AUTOMOTIVO</v>
      </c>
    </row>
    <row r="6458" spans="1:24" x14ac:dyDescent="0.3">
      <c r="A6458" t="s">
        <v>712</v>
      </c>
      <c r="C6458" t="s">
        <v>718</v>
      </c>
      <c r="D6458" s="1">
        <v>46041</v>
      </c>
      <c r="E6458" t="s">
        <v>719</v>
      </c>
      <c r="F6458">
        <v>9</v>
      </c>
      <c r="G6458">
        <v>174</v>
      </c>
      <c r="H6458" t="str">
        <f>VLOOKUP(G6458,[1]OPERADORES!$A:$B,2,0)</f>
        <v>MIRIÃ LOBATO RODRIGUES</v>
      </c>
      <c r="I6458" t="s">
        <v>715</v>
      </c>
      <c r="J6458" t="s">
        <v>716</v>
      </c>
      <c r="K6458" t="s">
        <v>717</v>
      </c>
      <c r="L6458">
        <v>21078</v>
      </c>
      <c r="M6458" t="s">
        <v>141</v>
      </c>
      <c r="O6458" t="s">
        <v>11</v>
      </c>
      <c r="P6458">
        <v>6102</v>
      </c>
      <c r="Q6458">
        <v>12</v>
      </c>
      <c r="R6458">
        <v>22.89</v>
      </c>
      <c r="S6458">
        <v>274.68</v>
      </c>
      <c r="T6458">
        <v>223.92</v>
      </c>
      <c r="U6458">
        <v>18.48</v>
      </c>
      <c r="V6458" t="str">
        <f>VLOOKUP(L6458,'[2]tabela de preços'!$A:$D,4,0)</f>
        <v>SHERWIN WILLIAMS</v>
      </c>
      <c r="W6458" t="str">
        <f>VLOOKUP(L6458,'[2]tabela de preços'!$A:$F,6,0)</f>
        <v>MASSA POLIÉSTER</v>
      </c>
      <c r="X6458" t="str">
        <f>VLOOKUP(L6458,'[2]tabela de preços'!$A:$G,7,0)</f>
        <v>AUTOMOTIVO</v>
      </c>
    </row>
    <row r="6459" spans="1:24" x14ac:dyDescent="0.3">
      <c r="A6459" t="s">
        <v>712</v>
      </c>
      <c r="C6459" t="s">
        <v>718</v>
      </c>
      <c r="D6459" s="1">
        <v>46041</v>
      </c>
      <c r="E6459" t="s">
        <v>719</v>
      </c>
      <c r="F6459">
        <v>9</v>
      </c>
      <c r="G6459">
        <v>174</v>
      </c>
      <c r="H6459" t="str">
        <f>VLOOKUP(G6459,[1]OPERADORES!$A:$B,2,0)</f>
        <v>MIRIÃ LOBATO RODRIGUES</v>
      </c>
      <c r="I6459" t="s">
        <v>715</v>
      </c>
      <c r="J6459" t="s">
        <v>716</v>
      </c>
      <c r="K6459" t="s">
        <v>717</v>
      </c>
      <c r="L6459">
        <v>86984</v>
      </c>
      <c r="M6459" t="s">
        <v>720</v>
      </c>
      <c r="O6459" t="s">
        <v>11</v>
      </c>
      <c r="P6459">
        <v>6102</v>
      </c>
      <c r="Q6459">
        <v>5</v>
      </c>
      <c r="R6459">
        <v>44.9</v>
      </c>
      <c r="S6459">
        <v>224.5</v>
      </c>
      <c r="T6459">
        <v>186.05</v>
      </c>
      <c r="U6459">
        <v>17.13</v>
      </c>
      <c r="V6459" t="str">
        <f>VLOOKUP(L6459,'[2]tabela de preços'!$A:$D,4,0)</f>
        <v>ARPREX</v>
      </c>
      <c r="W6459" t="str">
        <f>VLOOKUP(L6459,'[2]tabela de preços'!$A:$F,6,0)</f>
        <v>PISTOLAS</v>
      </c>
      <c r="X6459" t="str">
        <f>VLOOKUP(L6459,'[2]tabela de preços'!$A:$G,7,0)</f>
        <v>IMOBILIÁRIO</v>
      </c>
    </row>
    <row r="6460" spans="1:24" x14ac:dyDescent="0.3">
      <c r="A6460" t="s">
        <v>712</v>
      </c>
      <c r="C6460" t="s">
        <v>718</v>
      </c>
      <c r="D6460" s="1">
        <v>46041</v>
      </c>
      <c r="E6460" t="s">
        <v>719</v>
      </c>
      <c r="F6460">
        <v>9</v>
      </c>
      <c r="G6460">
        <v>174</v>
      </c>
      <c r="H6460" t="str">
        <f>VLOOKUP(G6460,[1]OPERADORES!$A:$B,2,0)</f>
        <v>MIRIÃ LOBATO RODRIGUES</v>
      </c>
      <c r="I6460" t="s">
        <v>715</v>
      </c>
      <c r="J6460" t="s">
        <v>716</v>
      </c>
      <c r="K6460" t="s">
        <v>717</v>
      </c>
      <c r="L6460">
        <v>20399</v>
      </c>
      <c r="M6460" t="s">
        <v>465</v>
      </c>
      <c r="O6460" t="s">
        <v>11</v>
      </c>
      <c r="P6460">
        <v>6403</v>
      </c>
      <c r="Q6460">
        <v>12</v>
      </c>
      <c r="R6460">
        <v>35.26</v>
      </c>
      <c r="S6460">
        <v>423.12</v>
      </c>
      <c r="T6460">
        <v>321.36</v>
      </c>
      <c r="U6460">
        <v>24.05</v>
      </c>
      <c r="V6460" t="str">
        <f>VLOOKUP(L6460,'[2]tabela de preços'!$A:$D,4,0)</f>
        <v>SHERWIN WILLIAMS</v>
      </c>
      <c r="W6460" t="str">
        <f>VLOOKUP(L6460,'[2]tabela de preços'!$A:$F,6,0)</f>
        <v>VERNIZ AUTOMOTIVO</v>
      </c>
      <c r="X6460" t="str">
        <f>VLOOKUP(L6460,'[2]tabela de preços'!$A:$G,7,0)</f>
        <v>AUTOMOTIVO</v>
      </c>
    </row>
    <row r="6461" spans="1:24" x14ac:dyDescent="0.3">
      <c r="A6461" t="s">
        <v>712</v>
      </c>
      <c r="C6461" t="s">
        <v>2892</v>
      </c>
      <c r="D6461" s="1">
        <v>46063</v>
      </c>
      <c r="E6461" t="s">
        <v>2893</v>
      </c>
      <c r="F6461">
        <v>9</v>
      </c>
      <c r="G6461">
        <v>174</v>
      </c>
      <c r="H6461" t="str">
        <f>VLOOKUP(G6461,[1]OPERADORES!$A:$B,2,0)</f>
        <v>MIRIÃ LOBATO RODRIGUES</v>
      </c>
      <c r="I6461" t="s">
        <v>715</v>
      </c>
      <c r="J6461" t="s">
        <v>716</v>
      </c>
      <c r="K6461" t="s">
        <v>717</v>
      </c>
      <c r="L6461">
        <v>20431</v>
      </c>
      <c r="M6461" t="s">
        <v>202</v>
      </c>
      <c r="O6461" t="s">
        <v>11</v>
      </c>
      <c r="P6461">
        <v>6403</v>
      </c>
      <c r="Q6461">
        <v>18</v>
      </c>
      <c r="R6461">
        <v>36.89</v>
      </c>
      <c r="S6461">
        <v>664.02</v>
      </c>
      <c r="T6461">
        <v>544.67999999999995</v>
      </c>
      <c r="U6461">
        <v>17.97</v>
      </c>
      <c r="V6461" t="str">
        <f>VLOOKUP(L6461,'[2]tabela de preços'!$A:$D,4,0)</f>
        <v>SHERWIN WILLIAMS</v>
      </c>
      <c r="W6461" t="str">
        <f>VLOOKUP(L6461,'[2]tabela de preços'!$A:$F,6,0)</f>
        <v>VERNIZ AUTOMOTIVO</v>
      </c>
      <c r="X6461" t="str">
        <f>VLOOKUP(L6461,'[2]tabela de preços'!$A:$G,7,0)</f>
        <v>AUTOMOTIVO</v>
      </c>
    </row>
    <row r="6462" spans="1:24" x14ac:dyDescent="0.3">
      <c r="A6462" t="s">
        <v>712</v>
      </c>
      <c r="C6462" t="s">
        <v>2892</v>
      </c>
      <c r="D6462" s="1">
        <v>46063</v>
      </c>
      <c r="E6462" t="s">
        <v>2893</v>
      </c>
      <c r="F6462">
        <v>9</v>
      </c>
      <c r="G6462">
        <v>174</v>
      </c>
      <c r="H6462" t="str">
        <f>VLOOKUP(G6462,[1]OPERADORES!$A:$B,2,0)</f>
        <v>MIRIÃ LOBATO RODRIGUES</v>
      </c>
      <c r="I6462" t="s">
        <v>715</v>
      </c>
      <c r="J6462" t="s">
        <v>716</v>
      </c>
      <c r="K6462" t="s">
        <v>717</v>
      </c>
      <c r="L6462">
        <v>10238</v>
      </c>
      <c r="M6462" t="s">
        <v>79</v>
      </c>
      <c r="O6462" t="s">
        <v>11</v>
      </c>
      <c r="P6462">
        <v>6102</v>
      </c>
      <c r="Q6462">
        <v>50</v>
      </c>
      <c r="R6462">
        <v>2.79</v>
      </c>
      <c r="S6462">
        <v>139.5</v>
      </c>
      <c r="T6462">
        <v>112</v>
      </c>
      <c r="U6462">
        <v>19.71</v>
      </c>
      <c r="V6462" t="str">
        <f>VLOOKUP(L6462,'[2]tabela de preços'!$A:$D,4,0)</f>
        <v>NORTON</v>
      </c>
      <c r="W6462" t="str">
        <f>VLOOKUP(L6462,'[2]tabela de preços'!$A:$F,6,0)</f>
        <v xml:space="preserve">DISCOS / LIXAS / ABRASIVOS </v>
      </c>
      <c r="X6462" t="str">
        <f>VLOOKUP(L6462,'[2]tabela de preços'!$A:$G,7,0)</f>
        <v>AUTOMOTIVO</v>
      </c>
    </row>
    <row r="6463" spans="1:24" x14ac:dyDescent="0.3">
      <c r="A6463" t="s">
        <v>712</v>
      </c>
      <c r="C6463" t="s">
        <v>2892</v>
      </c>
      <c r="D6463" s="1">
        <v>46063</v>
      </c>
      <c r="E6463" t="s">
        <v>2893</v>
      </c>
      <c r="F6463">
        <v>9</v>
      </c>
      <c r="G6463">
        <v>174</v>
      </c>
      <c r="H6463" t="str">
        <f>VLOOKUP(G6463,[1]OPERADORES!$A:$B,2,0)</f>
        <v>MIRIÃ LOBATO RODRIGUES</v>
      </c>
      <c r="I6463" t="s">
        <v>715</v>
      </c>
      <c r="J6463" t="s">
        <v>716</v>
      </c>
      <c r="K6463" t="s">
        <v>717</v>
      </c>
      <c r="L6463">
        <v>20525</v>
      </c>
      <c r="M6463" t="s">
        <v>137</v>
      </c>
      <c r="O6463" t="s">
        <v>11</v>
      </c>
      <c r="P6463">
        <v>6102</v>
      </c>
      <c r="Q6463">
        <v>12</v>
      </c>
      <c r="R6463">
        <v>13.65</v>
      </c>
      <c r="S6463">
        <v>163.80000000000001</v>
      </c>
      <c r="T6463">
        <v>124.32</v>
      </c>
      <c r="U6463">
        <v>24.1</v>
      </c>
      <c r="V6463" t="str">
        <f>VLOOKUP(L6463,'[2]tabela de preços'!$A:$D,4,0)</f>
        <v>SHERWIN WILLIAMS</v>
      </c>
      <c r="W6463" t="str">
        <f>VLOOKUP(L6463,'[2]tabela de preços'!$A:$F,6,0)</f>
        <v>MASSA DE PEQUENOS REPAROS</v>
      </c>
      <c r="X6463" t="str">
        <f>VLOOKUP(L6463,'[2]tabela de preços'!$A:$G,7,0)</f>
        <v>AUTOMOTIVO</v>
      </c>
    </row>
    <row r="6464" spans="1:24" x14ac:dyDescent="0.3">
      <c r="A6464" t="s">
        <v>712</v>
      </c>
      <c r="C6464" t="s">
        <v>4504</v>
      </c>
      <c r="D6464" s="1">
        <v>46093</v>
      </c>
      <c r="E6464" t="s">
        <v>4505</v>
      </c>
      <c r="F6464">
        <v>9</v>
      </c>
      <c r="G6464">
        <v>174</v>
      </c>
      <c r="H6464" t="str">
        <f>VLOOKUP(G6464,[1]OPERADORES!$A:$B,2,0)</f>
        <v>MIRIÃ LOBATO RODRIGUES</v>
      </c>
      <c r="I6464" t="s">
        <v>715</v>
      </c>
      <c r="J6464" t="s">
        <v>716</v>
      </c>
      <c r="K6464" t="s">
        <v>717</v>
      </c>
      <c r="L6464">
        <v>20433</v>
      </c>
      <c r="M6464" t="s">
        <v>460</v>
      </c>
      <c r="O6464" t="s">
        <v>11</v>
      </c>
      <c r="P6464">
        <v>6102</v>
      </c>
      <c r="Q6464">
        <v>6</v>
      </c>
      <c r="R6464">
        <v>32.19</v>
      </c>
      <c r="S6464">
        <v>193.14</v>
      </c>
      <c r="T6464">
        <v>146.58000000000001</v>
      </c>
      <c r="U6464">
        <v>24.11</v>
      </c>
      <c r="V6464" t="str">
        <f>VLOOKUP(L6464,'[2]tabela de preços'!$A:$D,4,0)</f>
        <v>SHERWIN WILLIAMS</v>
      </c>
      <c r="W6464" t="str">
        <f>VLOOKUP(L6464,'[2]tabela de preços'!$A:$F,6,0)</f>
        <v>VERNIZ AUTOMOTIVO</v>
      </c>
      <c r="X6464" t="str">
        <f>VLOOKUP(L6464,'[2]tabela de preços'!$A:$G,7,0)</f>
        <v>AUTOMOTIVO</v>
      </c>
    </row>
    <row r="6465" spans="1:24" x14ac:dyDescent="0.3">
      <c r="A6465" t="s">
        <v>712</v>
      </c>
      <c r="C6465" t="s">
        <v>4504</v>
      </c>
      <c r="D6465" s="1">
        <v>46093</v>
      </c>
      <c r="E6465" t="s">
        <v>4505</v>
      </c>
      <c r="F6465">
        <v>9</v>
      </c>
      <c r="G6465">
        <v>174</v>
      </c>
      <c r="H6465" t="str">
        <f>VLOOKUP(G6465,[1]OPERADORES!$A:$B,2,0)</f>
        <v>MIRIÃ LOBATO RODRIGUES</v>
      </c>
      <c r="I6465" t="s">
        <v>715</v>
      </c>
      <c r="J6465" t="s">
        <v>716</v>
      </c>
      <c r="K6465" t="s">
        <v>717</v>
      </c>
      <c r="L6465">
        <v>20431</v>
      </c>
      <c r="M6465" t="s">
        <v>202</v>
      </c>
      <c r="O6465" t="s">
        <v>11</v>
      </c>
      <c r="P6465">
        <v>6403</v>
      </c>
      <c r="Q6465">
        <v>12</v>
      </c>
      <c r="R6465">
        <v>37.9</v>
      </c>
      <c r="S6465">
        <v>454.8</v>
      </c>
      <c r="T6465">
        <v>363.12</v>
      </c>
      <c r="U6465">
        <v>20.16</v>
      </c>
      <c r="V6465" t="str">
        <f>VLOOKUP(L6465,'[2]tabela de preços'!$A:$D,4,0)</f>
        <v>SHERWIN WILLIAMS</v>
      </c>
      <c r="W6465" t="str">
        <f>VLOOKUP(L6465,'[2]tabela de preços'!$A:$F,6,0)</f>
        <v>VERNIZ AUTOMOTIVO</v>
      </c>
      <c r="X6465" t="str">
        <f>VLOOKUP(L6465,'[2]tabela de preços'!$A:$G,7,0)</f>
        <v>AUTOMOTIVO</v>
      </c>
    </row>
    <row r="6466" spans="1:24" x14ac:dyDescent="0.3">
      <c r="A6466" t="s">
        <v>712</v>
      </c>
      <c r="C6466" t="s">
        <v>4504</v>
      </c>
      <c r="D6466" s="1">
        <v>46093</v>
      </c>
      <c r="E6466" t="s">
        <v>4505</v>
      </c>
      <c r="F6466">
        <v>9</v>
      </c>
      <c r="G6466">
        <v>174</v>
      </c>
      <c r="H6466" t="str">
        <f>VLOOKUP(G6466,[1]OPERADORES!$A:$B,2,0)</f>
        <v>MIRIÃ LOBATO RODRIGUES</v>
      </c>
      <c r="I6466" t="s">
        <v>715</v>
      </c>
      <c r="J6466" t="s">
        <v>716</v>
      </c>
      <c r="K6466" t="s">
        <v>717</v>
      </c>
      <c r="L6466">
        <v>20525</v>
      </c>
      <c r="M6466" t="s">
        <v>137</v>
      </c>
      <c r="O6466" t="s">
        <v>11</v>
      </c>
      <c r="P6466">
        <v>6102</v>
      </c>
      <c r="Q6466">
        <v>12</v>
      </c>
      <c r="R6466">
        <v>13.65</v>
      </c>
      <c r="S6466">
        <v>163.80000000000001</v>
      </c>
      <c r="T6466">
        <v>124.32</v>
      </c>
      <c r="U6466">
        <v>24.1</v>
      </c>
      <c r="V6466" t="str">
        <f>VLOOKUP(L6466,'[2]tabela de preços'!$A:$D,4,0)</f>
        <v>SHERWIN WILLIAMS</v>
      </c>
      <c r="W6466" t="str">
        <f>VLOOKUP(L6466,'[2]tabela de preços'!$A:$F,6,0)</f>
        <v>MASSA DE PEQUENOS REPAROS</v>
      </c>
      <c r="X6466" t="str">
        <f>VLOOKUP(L6466,'[2]tabela de preços'!$A:$G,7,0)</f>
        <v>AUTOMOTIVO</v>
      </c>
    </row>
    <row r="6467" spans="1:24" x14ac:dyDescent="0.3">
      <c r="A6467" t="s">
        <v>712</v>
      </c>
      <c r="C6467" t="s">
        <v>4504</v>
      </c>
      <c r="D6467" s="1">
        <v>46093</v>
      </c>
      <c r="E6467" t="s">
        <v>4505</v>
      </c>
      <c r="F6467">
        <v>9</v>
      </c>
      <c r="G6467">
        <v>174</v>
      </c>
      <c r="H6467" t="str">
        <f>VLOOKUP(G6467,[1]OPERADORES!$A:$B,2,0)</f>
        <v>MIRIÃ LOBATO RODRIGUES</v>
      </c>
      <c r="I6467" t="s">
        <v>715</v>
      </c>
      <c r="J6467" t="s">
        <v>716</v>
      </c>
      <c r="K6467" t="s">
        <v>717</v>
      </c>
      <c r="L6467">
        <v>21077</v>
      </c>
      <c r="M6467" t="s">
        <v>207</v>
      </c>
      <c r="O6467" t="s">
        <v>11</v>
      </c>
      <c r="P6467">
        <v>6102</v>
      </c>
      <c r="Q6467">
        <v>12</v>
      </c>
      <c r="R6467">
        <v>44.68</v>
      </c>
      <c r="S6467">
        <v>536.16</v>
      </c>
      <c r="T6467">
        <v>407.04</v>
      </c>
      <c r="U6467">
        <v>24.08</v>
      </c>
      <c r="V6467" t="str">
        <f>VLOOKUP(L6467,'[2]tabela de preços'!$A:$D,4,0)</f>
        <v>SHERWIN WILLIAMS</v>
      </c>
      <c r="W6467" t="str">
        <f>VLOOKUP(L6467,'[2]tabela de preços'!$A:$F,6,0)</f>
        <v>MASSA POLIÉSTER</v>
      </c>
      <c r="X6467" t="str">
        <f>VLOOKUP(L6467,'[2]tabela de preços'!$A:$G,7,0)</f>
        <v>AUTOMOTIVO</v>
      </c>
    </row>
    <row r="6468" spans="1:24" x14ac:dyDescent="0.3">
      <c r="A6468" t="s">
        <v>712</v>
      </c>
      <c r="C6468" t="s">
        <v>4504</v>
      </c>
      <c r="D6468" s="1">
        <v>46093</v>
      </c>
      <c r="E6468" t="s">
        <v>4505</v>
      </c>
      <c r="F6468">
        <v>9</v>
      </c>
      <c r="G6468">
        <v>174</v>
      </c>
      <c r="H6468" t="str">
        <f>VLOOKUP(G6468,[1]OPERADORES!$A:$B,2,0)</f>
        <v>MIRIÃ LOBATO RODRIGUES</v>
      </c>
      <c r="I6468" t="s">
        <v>715</v>
      </c>
      <c r="J6468" t="s">
        <v>716</v>
      </c>
      <c r="K6468" t="s">
        <v>717</v>
      </c>
      <c r="L6468">
        <v>20399</v>
      </c>
      <c r="M6468" t="s">
        <v>465</v>
      </c>
      <c r="O6468" t="s">
        <v>11</v>
      </c>
      <c r="P6468">
        <v>6403</v>
      </c>
      <c r="Q6468">
        <v>6</v>
      </c>
      <c r="R6468">
        <v>35.26</v>
      </c>
      <c r="S6468">
        <v>211.56</v>
      </c>
      <c r="T6468">
        <v>160.68</v>
      </c>
      <c r="U6468">
        <v>24.05</v>
      </c>
      <c r="V6468" t="str">
        <f>VLOOKUP(L6468,'[2]tabela de preços'!$A:$D,4,0)</f>
        <v>SHERWIN WILLIAMS</v>
      </c>
      <c r="W6468" t="str">
        <f>VLOOKUP(L6468,'[2]tabela de preços'!$A:$F,6,0)</f>
        <v>VERNIZ AUTOMOTIVO</v>
      </c>
      <c r="X6468" t="str">
        <f>VLOOKUP(L6468,'[2]tabela de preços'!$A:$G,7,0)</f>
        <v>AUTOMOTIVO</v>
      </c>
    </row>
    <row r="6469" spans="1:24" x14ac:dyDescent="0.3">
      <c r="A6469" t="s">
        <v>3088</v>
      </c>
      <c r="C6469" t="s">
        <v>3089</v>
      </c>
      <c r="D6469" s="1">
        <v>46072</v>
      </c>
      <c r="E6469" t="s">
        <v>3090</v>
      </c>
      <c r="F6469">
        <v>9</v>
      </c>
      <c r="G6469">
        <v>174</v>
      </c>
      <c r="H6469" t="str">
        <f>VLOOKUP(G6469,[1]OPERADORES!$A:$B,2,0)</f>
        <v>MIRIÃ LOBATO RODRIGUES</v>
      </c>
      <c r="I6469" t="s">
        <v>21</v>
      </c>
      <c r="J6469" t="s">
        <v>843</v>
      </c>
      <c r="K6469" t="s">
        <v>3091</v>
      </c>
      <c r="L6469">
        <v>84498</v>
      </c>
      <c r="M6469" t="s">
        <v>533</v>
      </c>
      <c r="O6469" t="s">
        <v>11</v>
      </c>
      <c r="P6469">
        <v>5403</v>
      </c>
      <c r="Q6469">
        <v>1</v>
      </c>
      <c r="R6469">
        <v>449.7</v>
      </c>
      <c r="S6469">
        <v>449.7</v>
      </c>
      <c r="T6469">
        <v>341.33</v>
      </c>
      <c r="U6469">
        <v>24.1</v>
      </c>
      <c r="V6469" t="str">
        <f>VLOOKUP(L6469,'[2]tabela de preços'!$A:$D,4,0)</f>
        <v>BRASILUX</v>
      </c>
      <c r="W6469" t="str">
        <f>VLOOKUP(L6469,'[2]tabela de preços'!$A:$F,6,0)</f>
        <v>ESMALTES</v>
      </c>
      <c r="X6469" t="str">
        <f>VLOOKUP(L6469,'[2]tabela de preços'!$A:$G,7,0)</f>
        <v>INDUSTRIAL</v>
      </c>
    </row>
    <row r="6470" spans="1:24" x14ac:dyDescent="0.3">
      <c r="A6470" t="s">
        <v>3088</v>
      </c>
      <c r="C6470" t="s">
        <v>4962</v>
      </c>
      <c r="D6470" s="1">
        <v>46104</v>
      </c>
      <c r="E6470" t="s">
        <v>4963</v>
      </c>
      <c r="F6470">
        <v>9</v>
      </c>
      <c r="G6470">
        <v>174</v>
      </c>
      <c r="H6470" t="str">
        <f>VLOOKUP(G6470,[1]OPERADORES!$A:$B,2,0)</f>
        <v>MIRIÃ LOBATO RODRIGUES</v>
      </c>
      <c r="I6470" t="s">
        <v>21</v>
      </c>
      <c r="J6470" t="s">
        <v>843</v>
      </c>
      <c r="K6470" t="s">
        <v>3091</v>
      </c>
      <c r="L6470">
        <v>84030</v>
      </c>
      <c r="M6470" t="s">
        <v>900</v>
      </c>
      <c r="O6470" t="s">
        <v>11</v>
      </c>
      <c r="P6470">
        <v>5102</v>
      </c>
      <c r="Q6470">
        <v>1</v>
      </c>
      <c r="R6470">
        <v>58.62</v>
      </c>
      <c r="S6470">
        <v>58.62</v>
      </c>
      <c r="T6470">
        <v>44.49</v>
      </c>
      <c r="U6470">
        <v>24.1</v>
      </c>
      <c r="V6470" t="str">
        <f>VLOOKUP(L6470,'[2]tabela de preços'!$A:$D,4,0)</f>
        <v>BRASILUX</v>
      </c>
      <c r="W6470" t="str">
        <f>VLOOKUP(L6470,'[2]tabela de preços'!$A:$F,6,0)</f>
        <v>AGUARRAS</v>
      </c>
      <c r="X6470" t="str">
        <f>VLOOKUP(L6470,'[2]tabela de preços'!$A:$G,7,0)</f>
        <v>IMOBILIÁRIO</v>
      </c>
    </row>
    <row r="6471" spans="1:24" x14ac:dyDescent="0.3">
      <c r="A6471" t="s">
        <v>3088</v>
      </c>
      <c r="C6471" t="s">
        <v>4962</v>
      </c>
      <c r="D6471" s="1">
        <v>46104</v>
      </c>
      <c r="E6471" t="s">
        <v>4963</v>
      </c>
      <c r="F6471">
        <v>9</v>
      </c>
      <c r="G6471">
        <v>174</v>
      </c>
      <c r="H6471" t="str">
        <f>VLOOKUP(G6471,[1]OPERADORES!$A:$B,2,0)</f>
        <v>MIRIÃ LOBATO RODRIGUES</v>
      </c>
      <c r="I6471" t="s">
        <v>21</v>
      </c>
      <c r="J6471" t="s">
        <v>843</v>
      </c>
      <c r="K6471" t="s">
        <v>3091</v>
      </c>
      <c r="L6471">
        <v>84957</v>
      </c>
      <c r="M6471" t="s">
        <v>4964</v>
      </c>
      <c r="O6471" t="s">
        <v>11</v>
      </c>
      <c r="P6471">
        <v>5403</v>
      </c>
      <c r="Q6471">
        <v>1</v>
      </c>
      <c r="R6471">
        <v>100.59</v>
      </c>
      <c r="S6471">
        <v>100.59</v>
      </c>
      <c r="T6471">
        <v>76.349999999999994</v>
      </c>
      <c r="U6471">
        <v>24.1</v>
      </c>
      <c r="V6471" t="str">
        <f>VLOOKUP(L6471,'[2]tabela de preços'!$A:$D,4,0)</f>
        <v>BRASILUX</v>
      </c>
      <c r="W6471" t="str">
        <f>VLOOKUP(L6471,'[2]tabela de preços'!$A:$F,6,0)</f>
        <v>ESMALTES</v>
      </c>
      <c r="X6471" t="str">
        <f>VLOOKUP(L6471,'[2]tabela de preços'!$A:$G,7,0)</f>
        <v>INDUSTRIAL</v>
      </c>
    </row>
    <row r="6472" spans="1:24" x14ac:dyDescent="0.3">
      <c r="A6472" t="s">
        <v>3088</v>
      </c>
      <c r="C6472" t="s">
        <v>4962</v>
      </c>
      <c r="D6472" s="1">
        <v>46104</v>
      </c>
      <c r="E6472" t="s">
        <v>4963</v>
      </c>
      <c r="F6472">
        <v>9</v>
      </c>
      <c r="G6472">
        <v>174</v>
      </c>
      <c r="H6472" t="str">
        <f>VLOOKUP(G6472,[1]OPERADORES!$A:$B,2,0)</f>
        <v>MIRIÃ LOBATO RODRIGUES</v>
      </c>
      <c r="I6472" t="s">
        <v>21</v>
      </c>
      <c r="J6472" t="s">
        <v>843</v>
      </c>
      <c r="K6472" t="s">
        <v>3091</v>
      </c>
      <c r="L6472">
        <v>84498</v>
      </c>
      <c r="M6472" t="s">
        <v>533</v>
      </c>
      <c r="O6472" t="s">
        <v>11</v>
      </c>
      <c r="P6472">
        <v>5403</v>
      </c>
      <c r="Q6472">
        <v>2</v>
      </c>
      <c r="R6472">
        <v>460.98</v>
      </c>
      <c r="S6472">
        <v>921.96</v>
      </c>
      <c r="T6472">
        <v>699.78</v>
      </c>
      <c r="U6472">
        <v>24.1</v>
      </c>
      <c r="V6472" t="str">
        <f>VLOOKUP(L6472,'[2]tabela de preços'!$A:$D,4,0)</f>
        <v>BRASILUX</v>
      </c>
      <c r="W6472" t="str">
        <f>VLOOKUP(L6472,'[2]tabela de preços'!$A:$F,6,0)</f>
        <v>ESMALTES</v>
      </c>
      <c r="X6472" t="str">
        <f>VLOOKUP(L6472,'[2]tabela de preços'!$A:$G,7,0)</f>
        <v>INDUSTRIAL</v>
      </c>
    </row>
    <row r="6473" spans="1:24" x14ac:dyDescent="0.3">
      <c r="A6473" t="s">
        <v>3088</v>
      </c>
      <c r="C6473" t="s">
        <v>4962</v>
      </c>
      <c r="D6473" s="1">
        <v>46104</v>
      </c>
      <c r="E6473" t="s">
        <v>4963</v>
      </c>
      <c r="F6473">
        <v>9</v>
      </c>
      <c r="G6473">
        <v>174</v>
      </c>
      <c r="H6473" t="str">
        <f>VLOOKUP(G6473,[1]OPERADORES!$A:$B,2,0)</f>
        <v>MIRIÃ LOBATO RODRIGUES</v>
      </c>
      <c r="I6473" t="s">
        <v>21</v>
      </c>
      <c r="J6473" t="s">
        <v>843</v>
      </c>
      <c r="K6473" t="s">
        <v>3091</v>
      </c>
      <c r="L6473">
        <v>24240</v>
      </c>
      <c r="M6473" t="s">
        <v>240</v>
      </c>
      <c r="O6473" t="s">
        <v>11</v>
      </c>
      <c r="P6473">
        <v>5102</v>
      </c>
      <c r="Q6473">
        <v>5</v>
      </c>
      <c r="R6473">
        <v>4.32</v>
      </c>
      <c r="S6473">
        <v>21.6</v>
      </c>
      <c r="T6473">
        <v>16.399999999999999</v>
      </c>
      <c r="U6473">
        <v>24.07</v>
      </c>
      <c r="V6473" t="str">
        <f>VLOOKUP(L6473,'[2]tabela de preços'!$A:$D,4,0)</f>
        <v>ADERE</v>
      </c>
      <c r="W6473" t="str">
        <f>VLOOKUP(L6473,'[2]tabela de preços'!$A:$F,6,0)</f>
        <v>FITA AUTOMOTIVA</v>
      </c>
      <c r="X6473" t="str">
        <f>VLOOKUP(L6473,'[2]tabela de preços'!$A:$G,7,0)</f>
        <v>AUTOMOTIVO</v>
      </c>
    </row>
    <row r="6474" spans="1:24" x14ac:dyDescent="0.3">
      <c r="A6474" t="s">
        <v>3088</v>
      </c>
      <c r="C6474" t="s">
        <v>4962</v>
      </c>
      <c r="D6474" s="1">
        <v>46104</v>
      </c>
      <c r="E6474" t="s">
        <v>4963</v>
      </c>
      <c r="F6474">
        <v>9</v>
      </c>
      <c r="G6474">
        <v>174</v>
      </c>
      <c r="H6474" t="str">
        <f>VLOOKUP(G6474,[1]OPERADORES!$A:$B,2,0)</f>
        <v>MIRIÃ LOBATO RODRIGUES</v>
      </c>
      <c r="I6474" t="s">
        <v>21</v>
      </c>
      <c r="J6474" t="s">
        <v>843</v>
      </c>
      <c r="K6474" t="s">
        <v>3091</v>
      </c>
      <c r="L6474">
        <v>83992</v>
      </c>
      <c r="M6474" t="s">
        <v>1038</v>
      </c>
      <c r="O6474" t="s">
        <v>11</v>
      </c>
      <c r="P6474">
        <v>5102</v>
      </c>
      <c r="Q6474">
        <v>5</v>
      </c>
      <c r="R6474">
        <v>2.4700000000000002</v>
      </c>
      <c r="S6474">
        <v>12.35</v>
      </c>
      <c r="T6474">
        <v>9.15</v>
      </c>
      <c r="U6474">
        <v>25.91</v>
      </c>
      <c r="V6474" t="str">
        <f>VLOOKUP(L6474,'[2]tabela de preços'!$A:$D,4,0)</f>
        <v>3M</v>
      </c>
      <c r="W6474" t="str">
        <f>VLOOKUP(L6474,'[2]tabela de preços'!$A:$F,6,0)</f>
        <v>LIXA FERRO</v>
      </c>
      <c r="X6474" t="str">
        <f>VLOOKUP(L6474,'[2]tabela de preços'!$A:$G,7,0)</f>
        <v>IMOBILIÁRIO</v>
      </c>
    </row>
    <row r="6475" spans="1:24" x14ac:dyDescent="0.3">
      <c r="A6475" t="s">
        <v>3088</v>
      </c>
      <c r="C6475" t="s">
        <v>4962</v>
      </c>
      <c r="D6475" s="1">
        <v>46104</v>
      </c>
      <c r="E6475" t="s">
        <v>4963</v>
      </c>
      <c r="F6475">
        <v>9</v>
      </c>
      <c r="G6475">
        <v>174</v>
      </c>
      <c r="H6475" t="str">
        <f>VLOOKUP(G6475,[1]OPERADORES!$A:$B,2,0)</f>
        <v>MIRIÃ LOBATO RODRIGUES</v>
      </c>
      <c r="I6475" t="s">
        <v>21</v>
      </c>
      <c r="J6475" t="s">
        <v>843</v>
      </c>
      <c r="K6475" t="s">
        <v>3091</v>
      </c>
      <c r="L6475">
        <v>84013</v>
      </c>
      <c r="M6475" t="s">
        <v>3098</v>
      </c>
      <c r="O6475" t="s">
        <v>11</v>
      </c>
      <c r="P6475">
        <v>5102</v>
      </c>
      <c r="Q6475">
        <v>3</v>
      </c>
      <c r="R6475">
        <v>2.95</v>
      </c>
      <c r="S6475">
        <v>8.85</v>
      </c>
      <c r="T6475">
        <v>6.57</v>
      </c>
      <c r="U6475">
        <v>25.76</v>
      </c>
      <c r="V6475" t="str">
        <f>VLOOKUP(L6475,'[2]tabela de preços'!$A:$D,4,0)</f>
        <v>3M</v>
      </c>
      <c r="W6475" t="str">
        <f>VLOOKUP(L6475,'[2]tabela de preços'!$A:$F,6,0)</f>
        <v>LIXA FERRO</v>
      </c>
      <c r="X6475" t="str">
        <f>VLOOKUP(L6475,'[2]tabela de preços'!$A:$G,7,0)</f>
        <v>IMOBILIÁRIO</v>
      </c>
    </row>
    <row r="6476" spans="1:24" x14ac:dyDescent="0.3">
      <c r="A6476" t="s">
        <v>3088</v>
      </c>
      <c r="C6476" t="s">
        <v>4962</v>
      </c>
      <c r="D6476" s="1">
        <v>46104</v>
      </c>
      <c r="E6476" t="s">
        <v>4963</v>
      </c>
      <c r="F6476">
        <v>9</v>
      </c>
      <c r="G6476">
        <v>174</v>
      </c>
      <c r="H6476" t="str">
        <f>VLOOKUP(G6476,[1]OPERADORES!$A:$B,2,0)</f>
        <v>MIRIÃ LOBATO RODRIGUES</v>
      </c>
      <c r="I6476" t="s">
        <v>21</v>
      </c>
      <c r="J6476" t="s">
        <v>843</v>
      </c>
      <c r="K6476" t="s">
        <v>3091</v>
      </c>
      <c r="L6476">
        <v>84560</v>
      </c>
      <c r="M6476" t="s">
        <v>118</v>
      </c>
      <c r="O6476" t="s">
        <v>11</v>
      </c>
      <c r="P6476">
        <v>5102</v>
      </c>
      <c r="Q6476">
        <v>1</v>
      </c>
      <c r="R6476">
        <v>54.19</v>
      </c>
      <c r="S6476">
        <v>54.19</v>
      </c>
      <c r="T6476">
        <v>41.13</v>
      </c>
      <c r="U6476">
        <v>24.1</v>
      </c>
      <c r="V6476" t="str">
        <f>VLOOKUP(L6476,'[2]tabela de preços'!$A:$D,4,0)</f>
        <v>BRASILUX</v>
      </c>
      <c r="W6476" t="str">
        <f>VLOOKUP(L6476,'[2]tabela de preços'!$A:$F,6,0)</f>
        <v>THINNER DE LIMPEZA</v>
      </c>
      <c r="X6476" t="str">
        <f>VLOOKUP(L6476,'[2]tabela de preços'!$A:$G,7,0)</f>
        <v>THINNER</v>
      </c>
    </row>
    <row r="6477" spans="1:24" x14ac:dyDescent="0.3">
      <c r="A6477" t="s">
        <v>3088</v>
      </c>
      <c r="C6477" t="s">
        <v>4962</v>
      </c>
      <c r="D6477" s="1">
        <v>46104</v>
      </c>
      <c r="E6477" t="s">
        <v>4963</v>
      </c>
      <c r="F6477">
        <v>9</v>
      </c>
      <c r="G6477">
        <v>174</v>
      </c>
      <c r="H6477" t="str">
        <f>VLOOKUP(G6477,[1]OPERADORES!$A:$B,2,0)</f>
        <v>MIRIÃ LOBATO RODRIGUES</v>
      </c>
      <c r="I6477" t="s">
        <v>21</v>
      </c>
      <c r="J6477" t="s">
        <v>843</v>
      </c>
      <c r="K6477" t="s">
        <v>3091</v>
      </c>
      <c r="L6477">
        <v>10117</v>
      </c>
      <c r="M6477" t="s">
        <v>1043</v>
      </c>
      <c r="O6477" t="s">
        <v>11</v>
      </c>
      <c r="P6477">
        <v>5102</v>
      </c>
      <c r="Q6477">
        <v>2</v>
      </c>
      <c r="R6477">
        <v>6.52</v>
      </c>
      <c r="S6477">
        <v>13.04</v>
      </c>
      <c r="T6477">
        <v>9.9</v>
      </c>
      <c r="U6477">
        <v>24.08</v>
      </c>
      <c r="V6477" t="str">
        <f>VLOOKUP(L6477,'[2]tabela de preços'!$A:$D,4,0)</f>
        <v>ATLAS</v>
      </c>
      <c r="W6477" t="str">
        <f>VLOOKUP(L6477,'[2]tabela de preços'!$A:$F,6,0)</f>
        <v>ROLOS / TRINCHAS / PINCÉIS / ESPÁTULAS</v>
      </c>
      <c r="X6477" t="str">
        <f>VLOOKUP(L6477,'[2]tabela de preços'!$A:$G,7,0)</f>
        <v>IMOBILIÁRIO</v>
      </c>
    </row>
    <row r="6478" spans="1:24" x14ac:dyDescent="0.3">
      <c r="A6478" t="s">
        <v>721</v>
      </c>
      <c r="C6478" t="s">
        <v>722</v>
      </c>
      <c r="D6478" s="1">
        <v>46030</v>
      </c>
      <c r="E6478" t="s">
        <v>723</v>
      </c>
      <c r="F6478">
        <v>9</v>
      </c>
      <c r="G6478">
        <v>236</v>
      </c>
      <c r="H6478" t="str">
        <f>VLOOKUP(G6478,[1]OPERADORES!$A:$B,2,0)</f>
        <v>DANIEL</v>
      </c>
      <c r="I6478" t="s">
        <v>21</v>
      </c>
      <c r="J6478" t="s">
        <v>621</v>
      </c>
      <c r="K6478" t="s">
        <v>724</v>
      </c>
      <c r="L6478">
        <v>84258</v>
      </c>
      <c r="M6478" t="s">
        <v>725</v>
      </c>
      <c r="O6478" t="s">
        <v>11</v>
      </c>
      <c r="P6478">
        <v>5405</v>
      </c>
      <c r="Q6478">
        <v>1</v>
      </c>
      <c r="R6478">
        <v>48.47</v>
      </c>
      <c r="S6478">
        <v>48.47</v>
      </c>
      <c r="T6478">
        <v>23.37</v>
      </c>
      <c r="U6478">
        <v>51.78</v>
      </c>
      <c r="V6478" t="str">
        <f>VLOOKUP(L6478,'[2]tabela de preços'!$A:$D,4,0)</f>
        <v>BRASILUX</v>
      </c>
      <c r="W6478" t="str">
        <f>VLOOKUP(L6478,'[2]tabela de preços'!$A:$F,6,0)</f>
        <v>TINTA PAREDE</v>
      </c>
      <c r="X6478" t="str">
        <f>VLOOKUP(L6478,'[2]tabela de preços'!$A:$G,7,0)</f>
        <v>IMOBILIÁRIO</v>
      </c>
    </row>
    <row r="6479" spans="1:24" x14ac:dyDescent="0.3">
      <c r="A6479" t="s">
        <v>721</v>
      </c>
      <c r="C6479" t="s">
        <v>722</v>
      </c>
      <c r="D6479" s="1">
        <v>46030</v>
      </c>
      <c r="E6479" t="s">
        <v>723</v>
      </c>
      <c r="F6479">
        <v>9</v>
      </c>
      <c r="G6479">
        <v>236</v>
      </c>
      <c r="H6479" t="str">
        <f>VLOOKUP(G6479,[1]OPERADORES!$A:$B,2,0)</f>
        <v>DANIEL</v>
      </c>
      <c r="I6479" t="s">
        <v>21</v>
      </c>
      <c r="J6479" t="s">
        <v>621</v>
      </c>
      <c r="K6479" t="s">
        <v>724</v>
      </c>
      <c r="L6479">
        <v>10297</v>
      </c>
      <c r="M6479" t="s">
        <v>41</v>
      </c>
      <c r="O6479" t="s">
        <v>11</v>
      </c>
      <c r="P6479">
        <v>5102</v>
      </c>
      <c r="Q6479">
        <v>1</v>
      </c>
      <c r="R6479">
        <v>16.07</v>
      </c>
      <c r="S6479">
        <v>16.07</v>
      </c>
      <c r="T6479">
        <v>9.17</v>
      </c>
      <c r="U6479">
        <v>42.94</v>
      </c>
      <c r="V6479" t="str">
        <f>VLOOKUP(L6479,'[2]tabela de preços'!$A:$D,4,0)</f>
        <v>ANJO</v>
      </c>
      <c r="W6479" t="str">
        <f>VLOOKUP(L6479,'[2]tabela de preços'!$A:$F,6,0)</f>
        <v>THINNER DE LIMPEZA</v>
      </c>
      <c r="X6479" t="str">
        <f>VLOOKUP(L6479,'[2]tabela de preços'!$A:$G,7,0)</f>
        <v>THINNER</v>
      </c>
    </row>
    <row r="6480" spans="1:24" x14ac:dyDescent="0.3">
      <c r="A6480" t="s">
        <v>721</v>
      </c>
      <c r="C6480" t="s">
        <v>722</v>
      </c>
      <c r="D6480" s="1">
        <v>46030</v>
      </c>
      <c r="E6480" t="s">
        <v>723</v>
      </c>
      <c r="F6480">
        <v>9</v>
      </c>
      <c r="G6480">
        <v>236</v>
      </c>
      <c r="H6480" t="str">
        <f>VLOOKUP(G6480,[1]OPERADORES!$A:$B,2,0)</f>
        <v>DANIEL</v>
      </c>
      <c r="I6480" t="s">
        <v>21</v>
      </c>
      <c r="J6480" t="s">
        <v>621</v>
      </c>
      <c r="K6480" t="s">
        <v>724</v>
      </c>
      <c r="L6480">
        <v>85648</v>
      </c>
      <c r="M6480" t="s">
        <v>726</v>
      </c>
      <c r="O6480" t="s">
        <v>11</v>
      </c>
      <c r="P6480">
        <v>5405</v>
      </c>
      <c r="Q6480">
        <v>1</v>
      </c>
      <c r="R6480">
        <v>12.94</v>
      </c>
      <c r="S6480">
        <v>12.94</v>
      </c>
      <c r="T6480">
        <v>6.92</v>
      </c>
      <c r="U6480">
        <v>46.52</v>
      </c>
      <c r="V6480" t="str">
        <f>VLOOKUP(L6480,'[2]tabela de preços'!$A:$D,4,0)</f>
        <v>UNIPEGA</v>
      </c>
      <c r="W6480" t="str">
        <f>VLOOKUP(L6480,'[2]tabela de preços'!$A:$F,6,0)</f>
        <v xml:space="preserve">SPRAYS </v>
      </c>
      <c r="X6480" t="str">
        <f>VLOOKUP(L6480,'[2]tabela de preços'!$A:$G,7,0)</f>
        <v>AUTOMOTIVO</v>
      </c>
    </row>
    <row r="6481" spans="1:24" x14ac:dyDescent="0.3">
      <c r="A6481" t="s">
        <v>3744</v>
      </c>
      <c r="C6481" t="s">
        <v>3745</v>
      </c>
      <c r="D6481" s="1">
        <v>46080</v>
      </c>
      <c r="E6481" t="s">
        <v>3746</v>
      </c>
      <c r="F6481">
        <v>9</v>
      </c>
      <c r="G6481">
        <v>236</v>
      </c>
      <c r="H6481" t="str">
        <f>VLOOKUP(G6481,[1]OPERADORES!$A:$B,2,0)</f>
        <v>DANIEL</v>
      </c>
      <c r="I6481" t="s">
        <v>244</v>
      </c>
      <c r="J6481" t="s">
        <v>3747</v>
      </c>
      <c r="K6481" t="s">
        <v>3748</v>
      </c>
      <c r="L6481">
        <v>85135</v>
      </c>
      <c r="M6481" t="s">
        <v>3749</v>
      </c>
      <c r="O6481" t="s">
        <v>11</v>
      </c>
      <c r="P6481">
        <v>6403</v>
      </c>
      <c r="Q6481">
        <v>1</v>
      </c>
      <c r="R6481">
        <v>171.95</v>
      </c>
      <c r="S6481">
        <v>171.95</v>
      </c>
      <c r="T6481">
        <v>91.95</v>
      </c>
      <c r="U6481">
        <v>46.53</v>
      </c>
      <c r="V6481" t="str">
        <f>VLOOKUP(L6481,'[2]tabela de preços'!$A:$D,4,0)</f>
        <v>BRASILUX</v>
      </c>
      <c r="W6481" t="str">
        <f>VLOOKUP(L6481,'[2]tabela de preços'!$A:$F,6,0)</f>
        <v>TINTA DE LABORATÓRIO</v>
      </c>
      <c r="X6481" t="str">
        <f>VLOOKUP(L6481,'[2]tabela de preços'!$A:$G,7,0)</f>
        <v>AUTOMOTIVO</v>
      </c>
    </row>
    <row r="6482" spans="1:24" x14ac:dyDescent="0.3">
      <c r="A6482" t="s">
        <v>3744</v>
      </c>
      <c r="C6482" t="s">
        <v>3745</v>
      </c>
      <c r="D6482" s="1">
        <v>46080</v>
      </c>
      <c r="E6482" t="s">
        <v>3746</v>
      </c>
      <c r="F6482">
        <v>9</v>
      </c>
      <c r="G6482">
        <v>236</v>
      </c>
      <c r="H6482" t="str">
        <f>VLOOKUP(G6482,[1]OPERADORES!$A:$B,2,0)</f>
        <v>DANIEL</v>
      </c>
      <c r="I6482" t="s">
        <v>244</v>
      </c>
      <c r="J6482" t="s">
        <v>3747</v>
      </c>
      <c r="K6482" t="s">
        <v>3748</v>
      </c>
      <c r="L6482">
        <v>85135</v>
      </c>
      <c r="M6482" t="s">
        <v>3750</v>
      </c>
      <c r="O6482" t="s">
        <v>11</v>
      </c>
      <c r="P6482">
        <v>6403</v>
      </c>
      <c r="Q6482">
        <v>1</v>
      </c>
      <c r="R6482">
        <v>163.89</v>
      </c>
      <c r="S6482">
        <v>163.89</v>
      </c>
      <c r="T6482">
        <v>87.64</v>
      </c>
      <c r="U6482">
        <v>46.53</v>
      </c>
      <c r="V6482" t="str">
        <f>VLOOKUP(L6482,'[2]tabela de preços'!$A:$D,4,0)</f>
        <v>BRASILUX</v>
      </c>
      <c r="W6482" t="str">
        <f>VLOOKUP(L6482,'[2]tabela de preços'!$A:$F,6,0)</f>
        <v>TINTA DE LABORATÓRIO</v>
      </c>
      <c r="X6482" t="str">
        <f>VLOOKUP(L6482,'[2]tabela de preços'!$A:$G,7,0)</f>
        <v>AUTOMOTIVO</v>
      </c>
    </row>
    <row r="6483" spans="1:24" x14ac:dyDescent="0.3">
      <c r="A6483" t="s">
        <v>3744</v>
      </c>
      <c r="C6483" t="s">
        <v>3745</v>
      </c>
      <c r="D6483" s="1">
        <v>46080</v>
      </c>
      <c r="E6483" t="s">
        <v>3746</v>
      </c>
      <c r="F6483">
        <v>9</v>
      </c>
      <c r="G6483">
        <v>236</v>
      </c>
      <c r="H6483" t="str">
        <f>VLOOKUP(G6483,[1]OPERADORES!$A:$B,2,0)</f>
        <v>DANIEL</v>
      </c>
      <c r="I6483" t="s">
        <v>244</v>
      </c>
      <c r="J6483" t="s">
        <v>3747</v>
      </c>
      <c r="K6483" t="s">
        <v>3748</v>
      </c>
      <c r="L6483">
        <v>85362</v>
      </c>
      <c r="M6483" t="s">
        <v>2135</v>
      </c>
      <c r="O6483" t="s">
        <v>11</v>
      </c>
      <c r="P6483">
        <v>6102</v>
      </c>
      <c r="Q6483">
        <v>1</v>
      </c>
      <c r="R6483">
        <v>161.88</v>
      </c>
      <c r="S6483">
        <v>161.88</v>
      </c>
      <c r="T6483">
        <v>118.68</v>
      </c>
      <c r="U6483">
        <v>26.69</v>
      </c>
      <c r="V6483" t="str">
        <f>VLOOKUP(L6483,'[2]tabela de preços'!$A:$D,4,0)</f>
        <v>BRASILUX</v>
      </c>
      <c r="W6483" t="str">
        <f>VLOOKUP(L6483,'[2]tabela de preços'!$A:$F,6,0)</f>
        <v>PRETO FOSCO VINÍLICO</v>
      </c>
      <c r="X6483" t="str">
        <f>VLOOKUP(L6483,'[2]tabela de preços'!$A:$G,7,0)</f>
        <v>AUTOMOTIVO</v>
      </c>
    </row>
    <row r="6484" spans="1:24" x14ac:dyDescent="0.3">
      <c r="A6484" t="s">
        <v>3744</v>
      </c>
      <c r="C6484" t="s">
        <v>3745</v>
      </c>
      <c r="D6484" s="1">
        <v>46080</v>
      </c>
      <c r="E6484" t="s">
        <v>3746</v>
      </c>
      <c r="F6484">
        <v>9</v>
      </c>
      <c r="G6484">
        <v>236</v>
      </c>
      <c r="H6484" t="str">
        <f>VLOOKUP(G6484,[1]OPERADORES!$A:$B,2,0)</f>
        <v>DANIEL</v>
      </c>
      <c r="I6484" t="s">
        <v>244</v>
      </c>
      <c r="J6484" t="s">
        <v>3747</v>
      </c>
      <c r="K6484" t="s">
        <v>3748</v>
      </c>
      <c r="L6484">
        <v>85280</v>
      </c>
      <c r="M6484" t="s">
        <v>943</v>
      </c>
      <c r="O6484" t="s">
        <v>11</v>
      </c>
      <c r="P6484">
        <v>6102</v>
      </c>
      <c r="Q6484">
        <v>2</v>
      </c>
      <c r="R6484">
        <v>57.68</v>
      </c>
      <c r="S6484">
        <v>115.36</v>
      </c>
      <c r="T6484">
        <v>84.58</v>
      </c>
      <c r="U6484">
        <v>26.68</v>
      </c>
      <c r="V6484" t="str">
        <f>VLOOKUP(L6484,'[2]tabela de preços'!$A:$D,4,0)</f>
        <v>BRASILUX</v>
      </c>
      <c r="W6484" t="str">
        <f>VLOOKUP(L6484,'[2]tabela de preços'!$A:$F,6,0)</f>
        <v>CATALISADORES INDIVIDUAIS</v>
      </c>
      <c r="X6484" t="str">
        <f>VLOOKUP(L6484,'[2]tabela de preços'!$A:$G,7,0)</f>
        <v>IMOBILIÁRIO</v>
      </c>
    </row>
    <row r="6485" spans="1:24" x14ac:dyDescent="0.3">
      <c r="A6485" t="s">
        <v>3744</v>
      </c>
      <c r="C6485" t="s">
        <v>3745</v>
      </c>
      <c r="D6485" s="1">
        <v>46080</v>
      </c>
      <c r="E6485" t="s">
        <v>3746</v>
      </c>
      <c r="F6485">
        <v>9</v>
      </c>
      <c r="G6485">
        <v>236</v>
      </c>
      <c r="H6485" t="str">
        <f>VLOOKUP(G6485,[1]OPERADORES!$A:$B,2,0)</f>
        <v>DANIEL</v>
      </c>
      <c r="I6485" t="s">
        <v>244</v>
      </c>
      <c r="J6485" t="s">
        <v>3747</v>
      </c>
      <c r="K6485" t="s">
        <v>3748</v>
      </c>
      <c r="L6485">
        <v>85364</v>
      </c>
      <c r="M6485" t="s">
        <v>3751</v>
      </c>
      <c r="O6485" t="s">
        <v>11</v>
      </c>
      <c r="P6485">
        <v>6102</v>
      </c>
      <c r="Q6485">
        <v>1</v>
      </c>
      <c r="R6485">
        <v>20.64</v>
      </c>
      <c r="S6485">
        <v>20.64</v>
      </c>
      <c r="T6485">
        <v>15.13</v>
      </c>
      <c r="U6485">
        <v>26.7</v>
      </c>
      <c r="V6485" t="str">
        <f>VLOOKUP(L6485,'[2]tabela de preços'!$A:$D,4,0)</f>
        <v>BRASILUX</v>
      </c>
      <c r="W6485" t="str">
        <f>VLOOKUP(L6485,'[2]tabela de preços'!$A:$F,6,0)</f>
        <v>PRETO FOSCO VINÍLICO</v>
      </c>
      <c r="X6485" t="str">
        <f>VLOOKUP(L6485,'[2]tabela de preços'!$A:$G,7,0)</f>
        <v>AUTOMOTIVO</v>
      </c>
    </row>
    <row r="6486" spans="1:24" x14ac:dyDescent="0.3">
      <c r="A6486" t="s">
        <v>3744</v>
      </c>
      <c r="C6486" t="s">
        <v>3745</v>
      </c>
      <c r="D6486" s="1">
        <v>46080</v>
      </c>
      <c r="E6486" t="s">
        <v>3746</v>
      </c>
      <c r="F6486">
        <v>9</v>
      </c>
      <c r="G6486">
        <v>236</v>
      </c>
      <c r="H6486" t="str">
        <f>VLOOKUP(G6486,[1]OPERADORES!$A:$B,2,0)</f>
        <v>DANIEL</v>
      </c>
      <c r="I6486" t="s">
        <v>244</v>
      </c>
      <c r="J6486" t="s">
        <v>3747</v>
      </c>
      <c r="K6486" t="s">
        <v>3748</v>
      </c>
      <c r="L6486">
        <v>23104</v>
      </c>
      <c r="M6486" t="s">
        <v>1336</v>
      </c>
      <c r="O6486" t="s">
        <v>11</v>
      </c>
      <c r="P6486">
        <v>6102</v>
      </c>
      <c r="Q6486">
        <v>9</v>
      </c>
      <c r="R6486">
        <v>2.35</v>
      </c>
      <c r="S6486">
        <v>21.15</v>
      </c>
      <c r="T6486">
        <v>16.649999999999999</v>
      </c>
      <c r="U6486">
        <v>21.28</v>
      </c>
      <c r="V6486" t="str">
        <f>VLOOKUP(L6486,'[2]tabela de preços'!$A:$D,4,0)</f>
        <v>3M</v>
      </c>
      <c r="W6486" t="str">
        <f>VLOOKUP(L6486,'[2]tabela de preços'!$A:$F,6,0)</f>
        <v xml:space="preserve">DISCOS / LIXAS / ABRASIVOS </v>
      </c>
      <c r="X6486" t="str">
        <f>VLOOKUP(L6486,'[2]tabela de preços'!$A:$G,7,0)</f>
        <v>AUTOMOTIVO</v>
      </c>
    </row>
    <row r="6487" spans="1:24" x14ac:dyDescent="0.3">
      <c r="A6487" t="s">
        <v>3744</v>
      </c>
      <c r="C6487" t="s">
        <v>3745</v>
      </c>
      <c r="D6487" s="1">
        <v>46080</v>
      </c>
      <c r="E6487" t="s">
        <v>3746</v>
      </c>
      <c r="F6487">
        <v>9</v>
      </c>
      <c r="G6487">
        <v>236</v>
      </c>
      <c r="H6487" t="str">
        <f>VLOOKUP(G6487,[1]OPERADORES!$A:$B,2,0)</f>
        <v>DANIEL</v>
      </c>
      <c r="I6487" t="s">
        <v>244</v>
      </c>
      <c r="J6487" t="s">
        <v>3747</v>
      </c>
      <c r="K6487" t="s">
        <v>3748</v>
      </c>
      <c r="L6487">
        <v>23105</v>
      </c>
      <c r="M6487" t="s">
        <v>402</v>
      </c>
      <c r="O6487" t="s">
        <v>11</v>
      </c>
      <c r="P6487">
        <v>6102</v>
      </c>
      <c r="Q6487">
        <v>10</v>
      </c>
      <c r="R6487">
        <v>2.35</v>
      </c>
      <c r="S6487">
        <v>23.5</v>
      </c>
      <c r="T6487">
        <v>19.2</v>
      </c>
      <c r="U6487">
        <v>18.3</v>
      </c>
      <c r="V6487" t="str">
        <f>VLOOKUP(L6487,'[2]tabela de preços'!$A:$D,4,0)</f>
        <v>3M</v>
      </c>
      <c r="W6487" t="str">
        <f>VLOOKUP(L6487,'[2]tabela de preços'!$A:$F,6,0)</f>
        <v xml:space="preserve">DISCOS / LIXAS / ABRASIVOS </v>
      </c>
      <c r="X6487" t="str">
        <f>VLOOKUP(L6487,'[2]tabela de preços'!$A:$G,7,0)</f>
        <v>AUTOMOTIVO</v>
      </c>
    </row>
    <row r="6488" spans="1:24" x14ac:dyDescent="0.3">
      <c r="A6488" t="s">
        <v>3744</v>
      </c>
      <c r="C6488" t="s">
        <v>3745</v>
      </c>
      <c r="D6488" s="1">
        <v>46080</v>
      </c>
      <c r="E6488" t="s">
        <v>3746</v>
      </c>
      <c r="F6488">
        <v>9</v>
      </c>
      <c r="G6488">
        <v>236</v>
      </c>
      <c r="H6488" t="str">
        <f>VLOOKUP(G6488,[1]OPERADORES!$A:$B,2,0)</f>
        <v>DANIEL</v>
      </c>
      <c r="I6488" t="s">
        <v>244</v>
      </c>
      <c r="J6488" t="s">
        <v>3747</v>
      </c>
      <c r="K6488" t="s">
        <v>3748</v>
      </c>
      <c r="L6488">
        <v>23125</v>
      </c>
      <c r="M6488" t="s">
        <v>3752</v>
      </c>
      <c r="O6488" t="s">
        <v>11</v>
      </c>
      <c r="P6488">
        <v>6102</v>
      </c>
      <c r="Q6488">
        <v>6</v>
      </c>
      <c r="R6488">
        <v>2.35</v>
      </c>
      <c r="S6488">
        <v>14.1</v>
      </c>
      <c r="T6488">
        <v>11.52</v>
      </c>
      <c r="U6488">
        <v>18.3</v>
      </c>
      <c r="V6488" t="str">
        <f>VLOOKUP(L6488,'[2]tabela de preços'!$A:$D,4,0)</f>
        <v>3M</v>
      </c>
      <c r="W6488" t="str">
        <f>VLOOKUP(L6488,'[2]tabela de preços'!$A:$F,6,0)</f>
        <v xml:space="preserve">DISCOS / LIXAS / ABRASIVOS </v>
      </c>
      <c r="X6488" t="str">
        <f>VLOOKUP(L6488,'[2]tabela de preços'!$A:$G,7,0)</f>
        <v>AUTOMOTIVO</v>
      </c>
    </row>
    <row r="6489" spans="1:24" x14ac:dyDescent="0.3">
      <c r="A6489" t="s">
        <v>3744</v>
      </c>
      <c r="C6489" t="s">
        <v>3745</v>
      </c>
      <c r="D6489" s="1">
        <v>46080</v>
      </c>
      <c r="E6489" t="s">
        <v>3746</v>
      </c>
      <c r="F6489">
        <v>9</v>
      </c>
      <c r="G6489">
        <v>236</v>
      </c>
      <c r="H6489" t="str">
        <f>VLOOKUP(G6489,[1]OPERADORES!$A:$B,2,0)</f>
        <v>DANIEL</v>
      </c>
      <c r="I6489" t="s">
        <v>244</v>
      </c>
      <c r="J6489" t="s">
        <v>3747</v>
      </c>
      <c r="K6489" t="s">
        <v>3748</v>
      </c>
      <c r="L6489">
        <v>84785</v>
      </c>
      <c r="M6489" t="s">
        <v>944</v>
      </c>
      <c r="O6489" t="s">
        <v>11</v>
      </c>
      <c r="P6489">
        <v>6403</v>
      </c>
      <c r="Q6489">
        <v>1</v>
      </c>
      <c r="R6489">
        <v>178.31</v>
      </c>
      <c r="S6489">
        <v>178.31</v>
      </c>
      <c r="T6489">
        <v>130.72</v>
      </c>
      <c r="U6489">
        <v>26.69</v>
      </c>
      <c r="V6489" t="str">
        <f>VLOOKUP(L6489,'[2]tabela de preços'!$A:$D,4,0)</f>
        <v>BRASILUX</v>
      </c>
      <c r="W6489" t="str">
        <f>VLOOKUP(L6489,'[2]tabela de preços'!$A:$F,6,0)</f>
        <v>EPOXI</v>
      </c>
      <c r="X6489" t="str">
        <f>VLOOKUP(L6489,'[2]tabela de preços'!$A:$G,7,0)</f>
        <v>INDUSTRIAL</v>
      </c>
    </row>
    <row r="6490" spans="1:24" x14ac:dyDescent="0.3">
      <c r="A6490" t="s">
        <v>3744</v>
      </c>
      <c r="C6490" t="s">
        <v>3745</v>
      </c>
      <c r="D6490" s="1">
        <v>46080</v>
      </c>
      <c r="E6490" t="s">
        <v>3746</v>
      </c>
      <c r="F6490">
        <v>9</v>
      </c>
      <c r="G6490">
        <v>236</v>
      </c>
      <c r="H6490" t="str">
        <f>VLOOKUP(G6490,[1]OPERADORES!$A:$B,2,0)</f>
        <v>DANIEL</v>
      </c>
      <c r="I6490" t="s">
        <v>244</v>
      </c>
      <c r="J6490" t="s">
        <v>3747</v>
      </c>
      <c r="K6490" t="s">
        <v>3748</v>
      </c>
      <c r="L6490">
        <v>58</v>
      </c>
      <c r="M6490" t="s">
        <v>389</v>
      </c>
      <c r="O6490" t="s">
        <v>11</v>
      </c>
      <c r="P6490">
        <v>6102</v>
      </c>
      <c r="Q6490">
        <v>6</v>
      </c>
      <c r="R6490">
        <v>1.05</v>
      </c>
      <c r="S6490">
        <v>6.3</v>
      </c>
      <c r="T6490">
        <v>4.62</v>
      </c>
      <c r="U6490">
        <v>26.67</v>
      </c>
      <c r="V6490" t="str">
        <f>VLOOKUP(L6490,'[2]tabela de preços'!$A:$D,4,0)</f>
        <v>3M</v>
      </c>
      <c r="W6490" t="str">
        <f>VLOOKUP(L6490,'[2]tabela de preços'!$A:$F,6,0)</f>
        <v>LIXA DÁGUA</v>
      </c>
      <c r="X6490" t="str">
        <f>VLOOKUP(L6490,'[2]tabela de preços'!$A:$G,7,0)</f>
        <v>AUTOMOTIVO</v>
      </c>
    </row>
    <row r="6491" spans="1:24" x14ac:dyDescent="0.3">
      <c r="A6491" t="s">
        <v>3744</v>
      </c>
      <c r="C6491" t="s">
        <v>3745</v>
      </c>
      <c r="D6491" s="1">
        <v>46080</v>
      </c>
      <c r="E6491" t="s">
        <v>3746</v>
      </c>
      <c r="F6491">
        <v>9</v>
      </c>
      <c r="G6491">
        <v>236</v>
      </c>
      <c r="H6491" t="str">
        <f>VLOOKUP(G6491,[1]OPERADORES!$A:$B,2,0)</f>
        <v>DANIEL</v>
      </c>
      <c r="I6491" t="s">
        <v>244</v>
      </c>
      <c r="J6491" t="s">
        <v>3747</v>
      </c>
      <c r="K6491" t="s">
        <v>3748</v>
      </c>
      <c r="L6491">
        <v>84021</v>
      </c>
      <c r="M6491" t="s">
        <v>1945</v>
      </c>
      <c r="O6491" t="s">
        <v>11</v>
      </c>
      <c r="P6491">
        <v>6102</v>
      </c>
      <c r="Q6491">
        <v>12</v>
      </c>
      <c r="R6491">
        <v>0.62</v>
      </c>
      <c r="S6491">
        <v>7.44</v>
      </c>
      <c r="T6491">
        <v>5.52</v>
      </c>
      <c r="U6491">
        <v>25.81</v>
      </c>
      <c r="V6491" t="str">
        <f>VLOOKUP(L6491,'[2]tabela de preços'!$A:$D,4,0)</f>
        <v>3M</v>
      </c>
      <c r="W6491" t="str">
        <f>VLOOKUP(L6491,'[2]tabela de preços'!$A:$F,6,0)</f>
        <v>LIXA MASSA  /MADEIRA / PAREDE</v>
      </c>
      <c r="X6491" t="str">
        <f>VLOOKUP(L6491,'[2]tabela de preços'!$A:$G,7,0)</f>
        <v>IMOBILIÁRIO</v>
      </c>
    </row>
    <row r="6492" spans="1:24" x14ac:dyDescent="0.3">
      <c r="A6492" t="s">
        <v>3744</v>
      </c>
      <c r="C6492" t="s">
        <v>3745</v>
      </c>
      <c r="D6492" s="1">
        <v>46080</v>
      </c>
      <c r="E6492" t="s">
        <v>3746</v>
      </c>
      <c r="F6492">
        <v>9</v>
      </c>
      <c r="G6492">
        <v>236</v>
      </c>
      <c r="H6492" t="str">
        <f>VLOOKUP(G6492,[1]OPERADORES!$A:$B,2,0)</f>
        <v>DANIEL</v>
      </c>
      <c r="I6492" t="s">
        <v>244</v>
      </c>
      <c r="J6492" t="s">
        <v>3747</v>
      </c>
      <c r="K6492" t="s">
        <v>3748</v>
      </c>
      <c r="L6492">
        <v>84032</v>
      </c>
      <c r="M6492" t="s">
        <v>1573</v>
      </c>
      <c r="O6492" t="s">
        <v>11</v>
      </c>
      <c r="P6492">
        <v>6102</v>
      </c>
      <c r="Q6492">
        <v>1</v>
      </c>
      <c r="R6492">
        <v>102.89</v>
      </c>
      <c r="S6492">
        <v>102.89</v>
      </c>
      <c r="T6492">
        <v>75.430000000000007</v>
      </c>
      <c r="U6492">
        <v>26.69</v>
      </c>
      <c r="V6492" t="str">
        <f>VLOOKUP(L6492,'[2]tabela de preços'!$A:$D,4,0)</f>
        <v>BRASILUX</v>
      </c>
      <c r="W6492" t="str">
        <f>VLOOKUP(L6492,'[2]tabela de preços'!$A:$F,6,0)</f>
        <v>MASSA CORRIDA / ACRÍLICA</v>
      </c>
      <c r="X6492" t="str">
        <f>VLOOKUP(L6492,'[2]tabela de preços'!$A:$G,7,0)</f>
        <v>IMOBILIÁRIO</v>
      </c>
    </row>
    <row r="6493" spans="1:24" x14ac:dyDescent="0.3">
      <c r="A6493" t="s">
        <v>3744</v>
      </c>
      <c r="C6493" t="s">
        <v>3745</v>
      </c>
      <c r="D6493" s="1">
        <v>46080</v>
      </c>
      <c r="E6493" t="s">
        <v>3746</v>
      </c>
      <c r="F6493">
        <v>9</v>
      </c>
      <c r="G6493">
        <v>236</v>
      </c>
      <c r="H6493" t="str">
        <f>VLOOKUP(G6493,[1]OPERADORES!$A:$B,2,0)</f>
        <v>DANIEL</v>
      </c>
      <c r="I6493" t="s">
        <v>244</v>
      </c>
      <c r="J6493" t="s">
        <v>3747</v>
      </c>
      <c r="K6493" t="s">
        <v>3748</v>
      </c>
      <c r="L6493">
        <v>84422</v>
      </c>
      <c r="M6493" t="s">
        <v>569</v>
      </c>
      <c r="O6493" t="s">
        <v>11</v>
      </c>
      <c r="P6493">
        <v>6102</v>
      </c>
      <c r="Q6493">
        <v>3</v>
      </c>
      <c r="R6493">
        <v>9.65</v>
      </c>
      <c r="S6493">
        <v>28.95</v>
      </c>
      <c r="T6493">
        <v>21.24</v>
      </c>
      <c r="U6493">
        <v>26.63</v>
      </c>
      <c r="V6493" t="str">
        <f>VLOOKUP(L6493,'[2]tabela de preços'!$A:$D,4,0)</f>
        <v>ATLAS</v>
      </c>
      <c r="W6493" t="str">
        <f>VLOOKUP(L6493,'[2]tabela de preços'!$A:$F,6,0)</f>
        <v>ROLOS / TRINCHAS / PINCÉIS / ESPÁTULAS</v>
      </c>
      <c r="X6493" t="str">
        <f>VLOOKUP(L6493,'[2]tabela de preços'!$A:$G,7,0)</f>
        <v>IMOBILIÁRIO</v>
      </c>
    </row>
    <row r="6494" spans="1:24" x14ac:dyDescent="0.3">
      <c r="A6494" t="s">
        <v>3744</v>
      </c>
      <c r="C6494" t="s">
        <v>3745</v>
      </c>
      <c r="D6494" s="1">
        <v>46080</v>
      </c>
      <c r="E6494" t="s">
        <v>3746</v>
      </c>
      <c r="F6494">
        <v>9</v>
      </c>
      <c r="G6494">
        <v>236</v>
      </c>
      <c r="H6494" t="str">
        <f>VLOOKUP(G6494,[1]OPERADORES!$A:$B,2,0)</f>
        <v>DANIEL</v>
      </c>
      <c r="I6494" t="s">
        <v>244</v>
      </c>
      <c r="J6494" t="s">
        <v>3747</v>
      </c>
      <c r="K6494" t="s">
        <v>3748</v>
      </c>
      <c r="L6494">
        <v>85037</v>
      </c>
      <c r="M6494" t="s">
        <v>60</v>
      </c>
      <c r="O6494" t="s">
        <v>11</v>
      </c>
      <c r="P6494">
        <v>6102</v>
      </c>
      <c r="Q6494">
        <v>1</v>
      </c>
      <c r="R6494">
        <v>6.52</v>
      </c>
      <c r="S6494">
        <v>6.52</v>
      </c>
      <c r="T6494">
        <v>4.78</v>
      </c>
      <c r="U6494">
        <v>26.69</v>
      </c>
      <c r="V6494" t="str">
        <f>VLOOKUP(L6494,'[2]tabela de preços'!$A:$D,4,0)</f>
        <v>ATLAS</v>
      </c>
      <c r="W6494" t="str">
        <f>VLOOKUP(L6494,'[2]tabela de preços'!$A:$F,6,0)</f>
        <v>ROLOS / TRINCHAS / PINCÉIS / ESPÁTULAS</v>
      </c>
      <c r="X6494" t="str">
        <f>VLOOKUP(L6494,'[2]tabela de preços'!$A:$G,7,0)</f>
        <v>IMOBILIÁRIO</v>
      </c>
    </row>
    <row r="6495" spans="1:24" x14ac:dyDescent="0.3">
      <c r="A6495" t="s">
        <v>3744</v>
      </c>
      <c r="C6495" t="s">
        <v>4106</v>
      </c>
      <c r="D6495" s="1">
        <v>46087</v>
      </c>
      <c r="E6495" t="s">
        <v>4107</v>
      </c>
      <c r="F6495">
        <v>9</v>
      </c>
      <c r="G6495">
        <v>236</v>
      </c>
      <c r="H6495" t="str">
        <f>VLOOKUP(G6495,[1]OPERADORES!$A:$B,2,0)</f>
        <v>DANIEL</v>
      </c>
      <c r="I6495" t="s">
        <v>244</v>
      </c>
      <c r="J6495" t="s">
        <v>3747</v>
      </c>
      <c r="K6495" t="s">
        <v>3748</v>
      </c>
      <c r="L6495">
        <v>23105</v>
      </c>
      <c r="M6495" t="s">
        <v>402</v>
      </c>
      <c r="O6495" t="s">
        <v>11</v>
      </c>
      <c r="P6495">
        <v>6102</v>
      </c>
      <c r="Q6495">
        <v>10</v>
      </c>
      <c r="R6495">
        <v>2.35</v>
      </c>
      <c r="S6495">
        <v>23.5</v>
      </c>
      <c r="T6495">
        <v>19.2</v>
      </c>
      <c r="U6495">
        <v>18.3</v>
      </c>
      <c r="V6495" t="str">
        <f>VLOOKUP(L6495,'[2]tabela de preços'!$A:$D,4,0)</f>
        <v>3M</v>
      </c>
      <c r="W6495" t="str">
        <f>VLOOKUP(L6495,'[2]tabela de preços'!$A:$F,6,0)</f>
        <v xml:space="preserve">DISCOS / LIXAS / ABRASIVOS </v>
      </c>
      <c r="X6495" t="str">
        <f>VLOOKUP(L6495,'[2]tabela de preços'!$A:$G,7,0)</f>
        <v>AUTOMOTIVO</v>
      </c>
    </row>
    <row r="6496" spans="1:24" x14ac:dyDescent="0.3">
      <c r="A6496" t="s">
        <v>3744</v>
      </c>
      <c r="C6496" t="s">
        <v>4106</v>
      </c>
      <c r="D6496" s="1">
        <v>46087</v>
      </c>
      <c r="E6496" t="s">
        <v>4107</v>
      </c>
      <c r="F6496">
        <v>9</v>
      </c>
      <c r="G6496">
        <v>236</v>
      </c>
      <c r="H6496" t="str">
        <f>VLOOKUP(G6496,[1]OPERADORES!$A:$B,2,0)</f>
        <v>DANIEL</v>
      </c>
      <c r="I6496" t="s">
        <v>244</v>
      </c>
      <c r="J6496" t="s">
        <v>3747</v>
      </c>
      <c r="K6496" t="s">
        <v>3748</v>
      </c>
      <c r="L6496">
        <v>23108</v>
      </c>
      <c r="M6496" t="s">
        <v>248</v>
      </c>
      <c r="O6496" t="s">
        <v>11</v>
      </c>
      <c r="P6496">
        <v>6102</v>
      </c>
      <c r="Q6496">
        <v>5</v>
      </c>
      <c r="R6496">
        <v>2.35</v>
      </c>
      <c r="S6496">
        <v>11.75</v>
      </c>
      <c r="T6496">
        <v>9.25</v>
      </c>
      <c r="U6496">
        <v>21.28</v>
      </c>
      <c r="V6496" t="str">
        <f>VLOOKUP(L6496,'[2]tabela de preços'!$A:$D,4,0)</f>
        <v>3M</v>
      </c>
      <c r="W6496" t="str">
        <f>VLOOKUP(L6496,'[2]tabela de preços'!$A:$F,6,0)</f>
        <v xml:space="preserve">DISCOS / LIXAS / ABRASIVOS </v>
      </c>
      <c r="X6496" t="str">
        <f>VLOOKUP(L6496,'[2]tabela de preços'!$A:$G,7,0)</f>
        <v>AUTOMOTIVO</v>
      </c>
    </row>
    <row r="6497" spans="1:24" x14ac:dyDescent="0.3">
      <c r="A6497" t="s">
        <v>3744</v>
      </c>
      <c r="C6497" t="s">
        <v>4106</v>
      </c>
      <c r="D6497" s="1">
        <v>46087</v>
      </c>
      <c r="E6497" t="s">
        <v>4107</v>
      </c>
      <c r="F6497">
        <v>9</v>
      </c>
      <c r="G6497">
        <v>236</v>
      </c>
      <c r="H6497" t="str">
        <f>VLOOKUP(G6497,[1]OPERADORES!$A:$B,2,0)</f>
        <v>DANIEL</v>
      </c>
      <c r="I6497" t="s">
        <v>244</v>
      </c>
      <c r="J6497" t="s">
        <v>3747</v>
      </c>
      <c r="K6497" t="s">
        <v>3748</v>
      </c>
      <c r="L6497">
        <v>10237</v>
      </c>
      <c r="M6497" t="s">
        <v>271</v>
      </c>
      <c r="O6497" t="s">
        <v>11</v>
      </c>
      <c r="P6497">
        <v>6102</v>
      </c>
      <c r="Q6497">
        <v>5</v>
      </c>
      <c r="R6497">
        <v>2.79</v>
      </c>
      <c r="S6497">
        <v>13.95</v>
      </c>
      <c r="T6497">
        <v>11.25</v>
      </c>
      <c r="U6497">
        <v>19.350000000000001</v>
      </c>
      <c r="V6497" t="str">
        <f>VLOOKUP(L6497,'[2]tabela de preços'!$A:$D,4,0)</f>
        <v>NORTON</v>
      </c>
      <c r="W6497" t="str">
        <f>VLOOKUP(L6497,'[2]tabela de preços'!$A:$F,6,0)</f>
        <v xml:space="preserve">DISCOS / LIXAS / ABRASIVOS </v>
      </c>
      <c r="X6497" t="str">
        <f>VLOOKUP(L6497,'[2]tabela de preços'!$A:$G,7,0)</f>
        <v>AUTOMOTIVO</v>
      </c>
    </row>
    <row r="6498" spans="1:24" x14ac:dyDescent="0.3">
      <c r="A6498" t="s">
        <v>3744</v>
      </c>
      <c r="C6498" t="s">
        <v>4106</v>
      </c>
      <c r="D6498" s="1">
        <v>46087</v>
      </c>
      <c r="E6498" t="s">
        <v>4107</v>
      </c>
      <c r="F6498">
        <v>9</v>
      </c>
      <c r="G6498">
        <v>236</v>
      </c>
      <c r="H6498" t="str">
        <f>VLOOKUP(G6498,[1]OPERADORES!$A:$B,2,0)</f>
        <v>DANIEL</v>
      </c>
      <c r="I6498" t="s">
        <v>244</v>
      </c>
      <c r="J6498" t="s">
        <v>3747</v>
      </c>
      <c r="K6498" t="s">
        <v>3748</v>
      </c>
      <c r="L6498">
        <v>85703</v>
      </c>
      <c r="M6498" t="s">
        <v>682</v>
      </c>
      <c r="O6498" t="s">
        <v>11</v>
      </c>
      <c r="P6498">
        <v>6102</v>
      </c>
      <c r="Q6498">
        <v>2</v>
      </c>
      <c r="R6498">
        <v>14.75</v>
      </c>
      <c r="S6498">
        <v>29.5</v>
      </c>
      <c r="T6498">
        <v>21.62</v>
      </c>
      <c r="U6498">
        <v>26.71</v>
      </c>
      <c r="V6498" t="str">
        <f>VLOOKUP(L6498,'[2]tabela de preços'!$A:$D,4,0)</f>
        <v>NEW PAD</v>
      </c>
      <c r="W6498" t="str">
        <f>VLOOKUP(L6498,'[2]tabela de preços'!$A:$F,6,0)</f>
        <v>APLICADORES / ADAPTADORES / ENGATES / SUPORTES</v>
      </c>
      <c r="X6498" t="str">
        <f>VLOOKUP(L6498,'[2]tabela de preços'!$A:$G,7,0)</f>
        <v>AUTOMOTIVO</v>
      </c>
    </row>
    <row r="6499" spans="1:24" x14ac:dyDescent="0.3">
      <c r="A6499" t="s">
        <v>3744</v>
      </c>
      <c r="C6499" t="s">
        <v>4584</v>
      </c>
      <c r="D6499" s="1">
        <v>46094</v>
      </c>
      <c r="E6499" t="s">
        <v>4585</v>
      </c>
      <c r="F6499">
        <v>9</v>
      </c>
      <c r="G6499">
        <v>236</v>
      </c>
      <c r="H6499" t="str">
        <f>VLOOKUP(G6499,[1]OPERADORES!$A:$B,2,0)</f>
        <v>DANIEL</v>
      </c>
      <c r="I6499" t="s">
        <v>244</v>
      </c>
      <c r="J6499" t="s">
        <v>3747</v>
      </c>
      <c r="K6499" t="s">
        <v>3748</v>
      </c>
      <c r="L6499">
        <v>24299</v>
      </c>
      <c r="M6499" t="s">
        <v>1075</v>
      </c>
      <c r="O6499" t="s">
        <v>11</v>
      </c>
      <c r="P6499">
        <v>6102</v>
      </c>
      <c r="Q6499">
        <v>1</v>
      </c>
      <c r="R6499">
        <v>52.9</v>
      </c>
      <c r="S6499">
        <v>52.9</v>
      </c>
      <c r="T6499">
        <v>40.15</v>
      </c>
      <c r="U6499">
        <v>24.1</v>
      </c>
      <c r="V6499" t="str">
        <f>VLOOKUP(L6499,'[2]tabela de preços'!$A:$D,4,0)</f>
        <v>VONIXX</v>
      </c>
      <c r="W6499" t="str">
        <f>VLOOKUP(L6499,'[2]tabela de preços'!$A:$F,6,0)</f>
        <v>LINHA DE HIGENIZAÇÃO E ESTÉTICA  AUTOMOTIVA</v>
      </c>
      <c r="X6499" t="str">
        <f>VLOOKUP(L6499,'[2]tabela de preços'!$A:$G,7,0)</f>
        <v>AUTOMOTIVO</v>
      </c>
    </row>
    <row r="6500" spans="1:24" x14ac:dyDescent="0.3">
      <c r="A6500" t="s">
        <v>3744</v>
      </c>
      <c r="C6500" t="s">
        <v>4586</v>
      </c>
      <c r="D6500" s="1">
        <v>46094</v>
      </c>
      <c r="E6500" t="s">
        <v>4587</v>
      </c>
      <c r="F6500">
        <v>9</v>
      </c>
      <c r="G6500">
        <v>236</v>
      </c>
      <c r="H6500" t="str">
        <f>VLOOKUP(G6500,[1]OPERADORES!$A:$B,2,0)</f>
        <v>DANIEL</v>
      </c>
      <c r="I6500" t="s">
        <v>244</v>
      </c>
      <c r="J6500" t="s">
        <v>3747</v>
      </c>
      <c r="K6500" t="s">
        <v>3748</v>
      </c>
      <c r="L6500">
        <v>85487</v>
      </c>
      <c r="M6500" t="s">
        <v>4588</v>
      </c>
      <c r="O6500" t="s">
        <v>1110</v>
      </c>
      <c r="P6500">
        <v>6102</v>
      </c>
      <c r="Q6500">
        <v>36</v>
      </c>
      <c r="R6500">
        <v>5.22</v>
      </c>
      <c r="S6500">
        <v>187.92</v>
      </c>
      <c r="T6500">
        <v>142.56</v>
      </c>
      <c r="U6500">
        <v>24.14</v>
      </c>
      <c r="V6500" t="str">
        <f>VLOOKUP(L6500,'[2]tabela de preços'!$A:$D,4,0)</f>
        <v>ATLAS</v>
      </c>
      <c r="W6500" t="str">
        <f>VLOOKUP(L6500,'[2]tabela de preços'!$A:$F,6,0)</f>
        <v xml:space="preserve">OUTROS DISCOS </v>
      </c>
      <c r="X6500" t="str">
        <f>VLOOKUP(L6500,'[2]tabela de preços'!$A:$G,7,0)</f>
        <v>AUTOMOTIVO</v>
      </c>
    </row>
    <row r="6501" spans="1:24" x14ac:dyDescent="0.3">
      <c r="A6501" t="s">
        <v>3744</v>
      </c>
      <c r="C6501" t="s">
        <v>4586</v>
      </c>
      <c r="D6501" s="1">
        <v>46094</v>
      </c>
      <c r="E6501" t="s">
        <v>4587</v>
      </c>
      <c r="F6501">
        <v>9</v>
      </c>
      <c r="G6501">
        <v>236</v>
      </c>
      <c r="H6501" t="str">
        <f>VLOOKUP(G6501,[1]OPERADORES!$A:$B,2,0)</f>
        <v>DANIEL</v>
      </c>
      <c r="I6501" t="s">
        <v>244</v>
      </c>
      <c r="J6501" t="s">
        <v>3747</v>
      </c>
      <c r="K6501" t="s">
        <v>3748</v>
      </c>
      <c r="L6501">
        <v>23105</v>
      </c>
      <c r="M6501" t="s">
        <v>402</v>
      </c>
      <c r="O6501" t="s">
        <v>11</v>
      </c>
      <c r="P6501">
        <v>6102</v>
      </c>
      <c r="Q6501">
        <v>60</v>
      </c>
      <c r="R6501">
        <v>2.35</v>
      </c>
      <c r="S6501">
        <v>141</v>
      </c>
      <c r="T6501">
        <v>115.2</v>
      </c>
      <c r="U6501">
        <v>18.3</v>
      </c>
      <c r="V6501" t="str">
        <f>VLOOKUP(L6501,'[2]tabela de preços'!$A:$D,4,0)</f>
        <v>3M</v>
      </c>
      <c r="W6501" t="str">
        <f>VLOOKUP(L6501,'[2]tabela de preços'!$A:$F,6,0)</f>
        <v xml:space="preserve">DISCOS / LIXAS / ABRASIVOS </v>
      </c>
      <c r="X6501" t="str">
        <f>VLOOKUP(L6501,'[2]tabela de preços'!$A:$G,7,0)</f>
        <v>AUTOMOTIVO</v>
      </c>
    </row>
    <row r="6502" spans="1:24" x14ac:dyDescent="0.3">
      <c r="A6502" t="s">
        <v>3744</v>
      </c>
      <c r="C6502" t="s">
        <v>4586</v>
      </c>
      <c r="D6502" s="1">
        <v>46094</v>
      </c>
      <c r="E6502" t="s">
        <v>4587</v>
      </c>
      <c r="F6502">
        <v>9</v>
      </c>
      <c r="G6502">
        <v>236</v>
      </c>
      <c r="H6502" t="str">
        <f>VLOOKUP(G6502,[1]OPERADORES!$A:$B,2,0)</f>
        <v>DANIEL</v>
      </c>
      <c r="I6502" t="s">
        <v>244</v>
      </c>
      <c r="J6502" t="s">
        <v>3747</v>
      </c>
      <c r="K6502" t="s">
        <v>3748</v>
      </c>
      <c r="L6502">
        <v>23106</v>
      </c>
      <c r="M6502" t="s">
        <v>403</v>
      </c>
      <c r="O6502" t="s">
        <v>11</v>
      </c>
      <c r="P6502">
        <v>6102</v>
      </c>
      <c r="Q6502">
        <v>60</v>
      </c>
      <c r="R6502">
        <v>2.35</v>
      </c>
      <c r="S6502">
        <v>141</v>
      </c>
      <c r="T6502">
        <v>115.2</v>
      </c>
      <c r="U6502">
        <v>18.3</v>
      </c>
      <c r="V6502" t="str">
        <f>VLOOKUP(L6502,'[2]tabela de preços'!$A:$D,4,0)</f>
        <v>3M</v>
      </c>
      <c r="W6502" t="str">
        <f>VLOOKUP(L6502,'[2]tabela de preços'!$A:$F,6,0)</f>
        <v xml:space="preserve">DISCOS / LIXAS / ABRASIVOS </v>
      </c>
      <c r="X6502" t="str">
        <f>VLOOKUP(L6502,'[2]tabela de preços'!$A:$G,7,0)</f>
        <v>AUTOMOTIVO</v>
      </c>
    </row>
    <row r="6503" spans="1:24" x14ac:dyDescent="0.3">
      <c r="A6503" t="s">
        <v>2753</v>
      </c>
      <c r="C6503" t="s">
        <v>2754</v>
      </c>
      <c r="D6503" s="1">
        <v>46059</v>
      </c>
      <c r="E6503" t="s">
        <v>2755</v>
      </c>
      <c r="F6503">
        <v>9</v>
      </c>
      <c r="G6503">
        <v>231</v>
      </c>
      <c r="H6503" t="str">
        <f>VLOOKUP(G6503,[1]OPERADORES!$A:$B,2,0)</f>
        <v>EDIJANE</v>
      </c>
      <c r="I6503" t="s">
        <v>21</v>
      </c>
      <c r="J6503" t="s">
        <v>2756</v>
      </c>
      <c r="K6503" t="s">
        <v>2757</v>
      </c>
      <c r="L6503">
        <v>85320</v>
      </c>
      <c r="M6503" t="s">
        <v>2758</v>
      </c>
      <c r="O6503" t="s">
        <v>11</v>
      </c>
      <c r="P6503">
        <v>5102</v>
      </c>
      <c r="Q6503">
        <v>4</v>
      </c>
      <c r="R6503">
        <v>513</v>
      </c>
      <c r="S6503" s="2">
        <v>2052</v>
      </c>
      <c r="T6503" s="2">
        <v>1615.16</v>
      </c>
      <c r="U6503">
        <v>21.29</v>
      </c>
      <c r="V6503" t="str">
        <f>VLOOKUP(L6503,'[2]tabela de preços'!$A:$D,4,0)</f>
        <v>BRASILUX</v>
      </c>
      <c r="W6503" t="str">
        <f>VLOOKUP(L6503,'[2]tabela de preços'!$A:$F,6,0)</f>
        <v>TINTA EM PÓ</v>
      </c>
      <c r="X6503" t="str">
        <f>VLOOKUP(L6503,'[2]tabela de preços'!$A:$G,7,0)</f>
        <v>INDUSTRIAL</v>
      </c>
    </row>
    <row r="6504" spans="1:24" x14ac:dyDescent="0.3">
      <c r="A6504" t="s">
        <v>2753</v>
      </c>
      <c r="C6504" t="s">
        <v>4797</v>
      </c>
      <c r="D6504" s="1">
        <v>46099</v>
      </c>
      <c r="E6504" t="s">
        <v>4798</v>
      </c>
      <c r="F6504">
        <v>9</v>
      </c>
      <c r="G6504">
        <v>145</v>
      </c>
      <c r="H6504" t="str">
        <f>VLOOKUP(G6504,[1]OPERADORES!$A:$B,2,0)</f>
        <v xml:space="preserve">FABRICIA </v>
      </c>
      <c r="I6504" t="s">
        <v>21</v>
      </c>
      <c r="J6504" t="s">
        <v>2756</v>
      </c>
      <c r="K6504" t="s">
        <v>2757</v>
      </c>
      <c r="L6504">
        <v>85320</v>
      </c>
      <c r="M6504" t="s">
        <v>2758</v>
      </c>
      <c r="O6504" t="s">
        <v>11</v>
      </c>
      <c r="P6504">
        <v>5102</v>
      </c>
      <c r="Q6504">
        <v>4</v>
      </c>
      <c r="R6504">
        <v>540.32000000000005</v>
      </c>
      <c r="S6504" s="2">
        <v>2161.2800000000002</v>
      </c>
      <c r="T6504" s="2">
        <v>1701.12</v>
      </c>
      <c r="U6504">
        <v>21.29</v>
      </c>
      <c r="V6504" t="str">
        <f>VLOOKUP(L6504,'[2]tabela de preços'!$A:$D,4,0)</f>
        <v>BRASILUX</v>
      </c>
      <c r="W6504" t="str">
        <f>VLOOKUP(L6504,'[2]tabela de preços'!$A:$F,6,0)</f>
        <v>TINTA EM PÓ</v>
      </c>
      <c r="X6504" t="str">
        <f>VLOOKUP(L6504,'[2]tabela de preços'!$A:$G,7,0)</f>
        <v>INDUSTRIAL</v>
      </c>
    </row>
    <row r="6505" spans="1:24" x14ac:dyDescent="0.3">
      <c r="A6505" t="s">
        <v>2759</v>
      </c>
      <c r="C6505" t="s">
        <v>2760</v>
      </c>
      <c r="D6505" s="1">
        <v>46059</v>
      </c>
      <c r="E6505" t="s">
        <v>2761</v>
      </c>
      <c r="F6505">
        <v>9</v>
      </c>
      <c r="G6505">
        <v>236</v>
      </c>
      <c r="H6505" t="str">
        <f>VLOOKUP(G6505,[1]OPERADORES!$A:$B,2,0)</f>
        <v>DANIEL</v>
      </c>
      <c r="I6505" t="s">
        <v>21</v>
      </c>
      <c r="J6505" t="s">
        <v>66</v>
      </c>
      <c r="K6505" t="s">
        <v>2762</v>
      </c>
      <c r="L6505">
        <v>86541</v>
      </c>
      <c r="M6505" t="s">
        <v>2763</v>
      </c>
      <c r="O6505" t="s">
        <v>11</v>
      </c>
      <c r="P6505">
        <v>5102</v>
      </c>
      <c r="Q6505">
        <v>1</v>
      </c>
      <c r="R6505">
        <v>219.22</v>
      </c>
      <c r="S6505">
        <v>219.22</v>
      </c>
      <c r="T6505">
        <v>172.48</v>
      </c>
      <c r="U6505">
        <v>21.32</v>
      </c>
      <c r="V6505" t="str">
        <f>VLOOKUP(L6505,'[2]tabela de preços'!$A:$D,4,0)</f>
        <v>CORAL</v>
      </c>
      <c r="W6505" t="str">
        <f>VLOOKUP(L6505,'[2]tabela de preços'!$A:$F,6,0)</f>
        <v>MASSA CORRIDA / ACRÍLICA</v>
      </c>
      <c r="X6505" t="str">
        <f>VLOOKUP(L6505,'[2]tabela de preços'!$A:$G,7,0)</f>
        <v>IMOBILIÁRIO</v>
      </c>
    </row>
    <row r="6506" spans="1:24" x14ac:dyDescent="0.3">
      <c r="A6506" t="s">
        <v>2759</v>
      </c>
      <c r="C6506" t="s">
        <v>2760</v>
      </c>
      <c r="D6506" s="1">
        <v>46059</v>
      </c>
      <c r="E6506" t="s">
        <v>2761</v>
      </c>
      <c r="F6506">
        <v>9</v>
      </c>
      <c r="G6506">
        <v>236</v>
      </c>
      <c r="H6506" t="str">
        <f>VLOOKUP(G6506,[1]OPERADORES!$A:$B,2,0)</f>
        <v>DANIEL</v>
      </c>
      <c r="I6506" t="s">
        <v>21</v>
      </c>
      <c r="J6506" t="s">
        <v>66</v>
      </c>
      <c r="K6506" t="s">
        <v>2762</v>
      </c>
      <c r="L6506">
        <v>24241</v>
      </c>
      <c r="M6506" t="s">
        <v>233</v>
      </c>
      <c r="O6506" t="s">
        <v>11</v>
      </c>
      <c r="P6506">
        <v>5102</v>
      </c>
      <c r="Q6506">
        <v>3</v>
      </c>
      <c r="R6506">
        <v>12.2</v>
      </c>
      <c r="S6506">
        <v>36.6</v>
      </c>
      <c r="T6506">
        <v>27.78</v>
      </c>
      <c r="U6506">
        <v>24.1</v>
      </c>
      <c r="V6506" t="str">
        <f>VLOOKUP(L6506,'[2]tabela de preços'!$A:$D,4,0)</f>
        <v>ADERE</v>
      </c>
      <c r="W6506" t="str">
        <f>VLOOKUP(L6506,'[2]tabela de preços'!$A:$F,6,0)</f>
        <v>FITA AUTOMOTIVA</v>
      </c>
      <c r="X6506" t="str">
        <f>VLOOKUP(L6506,'[2]tabela de preços'!$A:$G,7,0)</f>
        <v>AUTOMOTIVO</v>
      </c>
    </row>
    <row r="6507" spans="1:24" x14ac:dyDescent="0.3">
      <c r="A6507" t="s">
        <v>2759</v>
      </c>
      <c r="C6507" t="s">
        <v>2760</v>
      </c>
      <c r="D6507" s="1">
        <v>46059</v>
      </c>
      <c r="E6507" t="s">
        <v>2761</v>
      </c>
      <c r="F6507">
        <v>9</v>
      </c>
      <c r="G6507">
        <v>236</v>
      </c>
      <c r="H6507" t="str">
        <f>VLOOKUP(G6507,[1]OPERADORES!$A:$B,2,0)</f>
        <v>DANIEL</v>
      </c>
      <c r="I6507" t="s">
        <v>21</v>
      </c>
      <c r="J6507" t="s">
        <v>66</v>
      </c>
      <c r="K6507" t="s">
        <v>2762</v>
      </c>
      <c r="L6507">
        <v>84020</v>
      </c>
      <c r="M6507" t="s">
        <v>518</v>
      </c>
      <c r="O6507" t="s">
        <v>11</v>
      </c>
      <c r="P6507">
        <v>5102</v>
      </c>
      <c r="Q6507">
        <v>4</v>
      </c>
      <c r="R6507">
        <v>0.96</v>
      </c>
      <c r="S6507">
        <v>3.84</v>
      </c>
      <c r="T6507">
        <v>2.76</v>
      </c>
      <c r="U6507">
        <v>28.13</v>
      </c>
      <c r="V6507" t="str">
        <f>VLOOKUP(L6507,'[2]tabela de preços'!$A:$D,4,0)</f>
        <v>3M</v>
      </c>
      <c r="W6507" t="str">
        <f>VLOOKUP(L6507,'[2]tabela de preços'!$A:$F,6,0)</f>
        <v>LIXA MASSA  /MADEIRA / PAREDE</v>
      </c>
      <c r="X6507" t="str">
        <f>VLOOKUP(L6507,'[2]tabela de preços'!$A:$G,7,0)</f>
        <v>IMOBILIÁRIO</v>
      </c>
    </row>
    <row r="6508" spans="1:24" x14ac:dyDescent="0.3">
      <c r="A6508" t="s">
        <v>2759</v>
      </c>
      <c r="C6508" t="s">
        <v>2760</v>
      </c>
      <c r="D6508" s="1">
        <v>46059</v>
      </c>
      <c r="E6508" t="s">
        <v>2761</v>
      </c>
      <c r="F6508">
        <v>9</v>
      </c>
      <c r="G6508">
        <v>236</v>
      </c>
      <c r="H6508" t="str">
        <f>VLOOKUP(G6508,[1]OPERADORES!$A:$B,2,0)</f>
        <v>DANIEL</v>
      </c>
      <c r="I6508" t="s">
        <v>21</v>
      </c>
      <c r="J6508" t="s">
        <v>66</v>
      </c>
      <c r="K6508" t="s">
        <v>2762</v>
      </c>
      <c r="L6508">
        <v>85139</v>
      </c>
      <c r="M6508" t="s">
        <v>45</v>
      </c>
      <c r="O6508" t="s">
        <v>46</v>
      </c>
      <c r="P6508">
        <v>5403</v>
      </c>
      <c r="Q6508">
        <v>1</v>
      </c>
      <c r="R6508">
        <v>106.91</v>
      </c>
      <c r="S6508">
        <v>106.91</v>
      </c>
      <c r="T6508">
        <v>78.38</v>
      </c>
      <c r="U6508">
        <v>26.69</v>
      </c>
      <c r="V6508" t="str">
        <f>VLOOKUP(L6508,'[2]tabela de preços'!$A:$D,4,0)</f>
        <v>MULTILONA</v>
      </c>
      <c r="W6508" t="str">
        <f>VLOOKUP(L6508,'[2]tabela de preços'!$A:$F,6,0)</f>
        <v>LONAS</v>
      </c>
      <c r="X6508" t="str">
        <f>VLOOKUP(L6508,'[2]tabela de preços'!$A:$G,7,0)</f>
        <v>IMOBILIÁRIO</v>
      </c>
    </row>
    <row r="6509" spans="1:24" x14ac:dyDescent="0.3">
      <c r="A6509" t="s">
        <v>2759</v>
      </c>
      <c r="C6509" t="s">
        <v>3365</v>
      </c>
      <c r="D6509" s="1">
        <v>46073</v>
      </c>
      <c r="E6509" t="s">
        <v>3366</v>
      </c>
      <c r="F6509">
        <v>9</v>
      </c>
      <c r="G6509">
        <v>236</v>
      </c>
      <c r="H6509" t="str">
        <f>VLOOKUP(G6509,[1]OPERADORES!$A:$B,2,0)</f>
        <v>DANIEL</v>
      </c>
      <c r="I6509" t="s">
        <v>21</v>
      </c>
      <c r="J6509" t="s">
        <v>66</v>
      </c>
      <c r="K6509" t="s">
        <v>2762</v>
      </c>
      <c r="L6509">
        <v>85635</v>
      </c>
      <c r="M6509" t="s">
        <v>674</v>
      </c>
      <c r="O6509" t="s">
        <v>11</v>
      </c>
      <c r="P6509">
        <v>5102</v>
      </c>
      <c r="Q6509">
        <v>1</v>
      </c>
      <c r="R6509">
        <v>6.2</v>
      </c>
      <c r="S6509">
        <v>6.2</v>
      </c>
      <c r="T6509">
        <v>4</v>
      </c>
      <c r="U6509">
        <v>35.479999999999997</v>
      </c>
      <c r="V6509" t="str">
        <f>VLOOKUP(L6509,'[2]tabela de preços'!$A:$D,4,0)</f>
        <v>UNIPEGA</v>
      </c>
      <c r="W6509" t="str">
        <f>VLOOKUP(L6509,'[2]tabela de preços'!$A:$F,6,0)</f>
        <v>DESENGRIPANTE</v>
      </c>
      <c r="X6509" t="str">
        <f>VLOOKUP(L6509,'[2]tabela de preços'!$A:$G,7,0)</f>
        <v>AUTOMOTIVO</v>
      </c>
    </row>
    <row r="6510" spans="1:24" x14ac:dyDescent="0.3">
      <c r="A6510" t="s">
        <v>2759</v>
      </c>
      <c r="C6510" t="s">
        <v>3365</v>
      </c>
      <c r="D6510" s="1">
        <v>46073</v>
      </c>
      <c r="E6510" t="s">
        <v>3366</v>
      </c>
      <c r="F6510">
        <v>9</v>
      </c>
      <c r="G6510">
        <v>236</v>
      </c>
      <c r="H6510" t="str">
        <f>VLOOKUP(G6510,[1]OPERADORES!$A:$B,2,0)</f>
        <v>DANIEL</v>
      </c>
      <c r="I6510" t="s">
        <v>21</v>
      </c>
      <c r="J6510" t="s">
        <v>66</v>
      </c>
      <c r="K6510" t="s">
        <v>2762</v>
      </c>
      <c r="L6510">
        <v>84823</v>
      </c>
      <c r="M6510" t="s">
        <v>331</v>
      </c>
      <c r="O6510" t="s">
        <v>11</v>
      </c>
      <c r="P6510">
        <v>5102</v>
      </c>
      <c r="Q6510">
        <v>1</v>
      </c>
      <c r="R6510">
        <v>94.64</v>
      </c>
      <c r="S6510">
        <v>94.64</v>
      </c>
      <c r="T6510">
        <v>71.83</v>
      </c>
      <c r="U6510">
        <v>24.1</v>
      </c>
      <c r="V6510" t="str">
        <f>VLOOKUP(L6510,'[2]tabela de preços'!$A:$D,4,0)</f>
        <v>BRASILUX</v>
      </c>
      <c r="W6510" t="str">
        <f>VLOOKUP(L6510,'[2]tabela de preços'!$A:$F,6,0)</f>
        <v>DILUENTE</v>
      </c>
      <c r="X6510" t="str">
        <f>VLOOKUP(L6510,'[2]tabela de preços'!$A:$G,7,0)</f>
        <v>AUTOMOTIVO</v>
      </c>
    </row>
    <row r="6511" spans="1:24" x14ac:dyDescent="0.3">
      <c r="A6511" t="s">
        <v>2759</v>
      </c>
      <c r="C6511" t="s">
        <v>3365</v>
      </c>
      <c r="D6511" s="1">
        <v>46073</v>
      </c>
      <c r="E6511" t="s">
        <v>3366</v>
      </c>
      <c r="F6511">
        <v>9</v>
      </c>
      <c r="G6511">
        <v>236</v>
      </c>
      <c r="H6511" t="str">
        <f>VLOOKUP(G6511,[1]OPERADORES!$A:$B,2,0)</f>
        <v>DANIEL</v>
      </c>
      <c r="I6511" t="s">
        <v>21</v>
      </c>
      <c r="J6511" t="s">
        <v>66</v>
      </c>
      <c r="K6511" t="s">
        <v>2762</v>
      </c>
      <c r="L6511">
        <v>24241</v>
      </c>
      <c r="M6511" t="s">
        <v>233</v>
      </c>
      <c r="O6511" t="s">
        <v>11</v>
      </c>
      <c r="P6511">
        <v>5102</v>
      </c>
      <c r="Q6511">
        <v>3</v>
      </c>
      <c r="R6511">
        <v>12.2</v>
      </c>
      <c r="S6511">
        <v>36.6</v>
      </c>
      <c r="T6511">
        <v>27.78</v>
      </c>
      <c r="U6511">
        <v>24.1</v>
      </c>
      <c r="V6511" t="str">
        <f>VLOOKUP(L6511,'[2]tabela de preços'!$A:$D,4,0)</f>
        <v>ADERE</v>
      </c>
      <c r="W6511" t="str">
        <f>VLOOKUP(L6511,'[2]tabela de preços'!$A:$F,6,0)</f>
        <v>FITA AUTOMOTIVA</v>
      </c>
      <c r="X6511" t="str">
        <f>VLOOKUP(L6511,'[2]tabela de preços'!$A:$G,7,0)</f>
        <v>AUTOMOTIVO</v>
      </c>
    </row>
    <row r="6512" spans="1:24" x14ac:dyDescent="0.3">
      <c r="A6512" t="s">
        <v>2759</v>
      </c>
      <c r="C6512" t="s">
        <v>3365</v>
      </c>
      <c r="D6512" s="1">
        <v>46073</v>
      </c>
      <c r="E6512" t="s">
        <v>3366</v>
      </c>
      <c r="F6512">
        <v>9</v>
      </c>
      <c r="G6512">
        <v>236</v>
      </c>
      <c r="H6512" t="str">
        <f>VLOOKUP(G6512,[1]OPERADORES!$A:$B,2,0)</f>
        <v>DANIEL</v>
      </c>
      <c r="I6512" t="s">
        <v>21</v>
      </c>
      <c r="J6512" t="s">
        <v>66</v>
      </c>
      <c r="K6512" t="s">
        <v>2762</v>
      </c>
      <c r="L6512">
        <v>10297</v>
      </c>
      <c r="M6512" t="s">
        <v>41</v>
      </c>
      <c r="O6512" t="s">
        <v>11</v>
      </c>
      <c r="P6512">
        <v>5102</v>
      </c>
      <c r="Q6512">
        <v>1</v>
      </c>
      <c r="R6512">
        <v>10.89</v>
      </c>
      <c r="S6512">
        <v>10.89</v>
      </c>
      <c r="T6512">
        <v>9.17</v>
      </c>
      <c r="U6512">
        <v>15.79</v>
      </c>
      <c r="V6512" t="str">
        <f>VLOOKUP(L6512,'[2]tabela de preços'!$A:$D,4,0)</f>
        <v>ANJO</v>
      </c>
      <c r="W6512" t="str">
        <f>VLOOKUP(L6512,'[2]tabela de preços'!$A:$F,6,0)</f>
        <v>THINNER DE LIMPEZA</v>
      </c>
      <c r="X6512" t="str">
        <f>VLOOKUP(L6512,'[2]tabela de preços'!$A:$G,7,0)</f>
        <v>THINNER</v>
      </c>
    </row>
    <row r="6513" spans="1:24" x14ac:dyDescent="0.3">
      <c r="A6513" t="s">
        <v>2759</v>
      </c>
      <c r="C6513" t="s">
        <v>3365</v>
      </c>
      <c r="D6513" s="1">
        <v>46073</v>
      </c>
      <c r="E6513" t="s">
        <v>3367</v>
      </c>
      <c r="F6513">
        <v>9</v>
      </c>
      <c r="G6513">
        <v>236</v>
      </c>
      <c r="H6513" t="str">
        <f>VLOOKUP(G6513,[1]OPERADORES!$A:$B,2,0)</f>
        <v>DANIEL</v>
      </c>
      <c r="I6513" t="s">
        <v>21</v>
      </c>
      <c r="J6513" t="s">
        <v>66</v>
      </c>
      <c r="K6513" t="s">
        <v>2762</v>
      </c>
      <c r="L6513">
        <v>84899</v>
      </c>
      <c r="M6513" t="s">
        <v>854</v>
      </c>
      <c r="O6513" t="s">
        <v>11</v>
      </c>
      <c r="P6513">
        <v>5403</v>
      </c>
      <c r="Q6513">
        <v>2</v>
      </c>
      <c r="R6513">
        <v>169.39</v>
      </c>
      <c r="S6513">
        <v>338.78</v>
      </c>
      <c r="T6513">
        <v>257.14</v>
      </c>
      <c r="U6513">
        <v>24.1</v>
      </c>
      <c r="V6513" t="str">
        <f>VLOOKUP(L6513,'[2]tabela de preços'!$A:$D,4,0)</f>
        <v>BRASILUX</v>
      </c>
      <c r="W6513" t="str">
        <f>VLOOKUP(L6513,'[2]tabela de preços'!$A:$F,6,0)</f>
        <v>EPOXI</v>
      </c>
      <c r="X6513" t="str">
        <f>VLOOKUP(L6513,'[2]tabela de preços'!$A:$G,7,0)</f>
        <v>INDUSTRIAL</v>
      </c>
    </row>
    <row r="6514" spans="1:24" x14ac:dyDescent="0.3">
      <c r="A6514" t="s">
        <v>2759</v>
      </c>
      <c r="C6514" t="s">
        <v>3365</v>
      </c>
      <c r="D6514" s="1">
        <v>46073</v>
      </c>
      <c r="E6514" t="s">
        <v>3366</v>
      </c>
      <c r="F6514">
        <v>9</v>
      </c>
      <c r="G6514">
        <v>236</v>
      </c>
      <c r="H6514" t="str">
        <f>VLOOKUP(G6514,[1]OPERADORES!$A:$B,2,0)</f>
        <v>DANIEL</v>
      </c>
      <c r="I6514" t="s">
        <v>21</v>
      </c>
      <c r="J6514" t="s">
        <v>66</v>
      </c>
      <c r="K6514" t="s">
        <v>2762</v>
      </c>
      <c r="L6514">
        <v>84899</v>
      </c>
      <c r="M6514" t="s">
        <v>854</v>
      </c>
      <c r="O6514" t="s">
        <v>11</v>
      </c>
      <c r="P6514">
        <v>5403</v>
      </c>
      <c r="Q6514">
        <v>1</v>
      </c>
      <c r="R6514">
        <v>169.39</v>
      </c>
      <c r="S6514">
        <v>169.39</v>
      </c>
      <c r="T6514">
        <v>128.57</v>
      </c>
      <c r="U6514">
        <v>24.1</v>
      </c>
      <c r="V6514" t="str">
        <f>VLOOKUP(L6514,'[2]tabela de preços'!$A:$D,4,0)</f>
        <v>BRASILUX</v>
      </c>
      <c r="W6514" t="str">
        <f>VLOOKUP(L6514,'[2]tabela de preços'!$A:$F,6,0)</f>
        <v>EPOXI</v>
      </c>
      <c r="X6514" t="str">
        <f>VLOOKUP(L6514,'[2]tabela de preços'!$A:$G,7,0)</f>
        <v>INDUSTRIAL</v>
      </c>
    </row>
    <row r="6515" spans="1:24" x14ac:dyDescent="0.3">
      <c r="A6515" t="s">
        <v>2759</v>
      </c>
      <c r="C6515" t="s">
        <v>4108</v>
      </c>
      <c r="D6515" s="1">
        <v>46087</v>
      </c>
      <c r="E6515" t="s">
        <v>4109</v>
      </c>
      <c r="F6515">
        <v>9</v>
      </c>
      <c r="G6515">
        <v>236</v>
      </c>
      <c r="H6515" t="str">
        <f>VLOOKUP(G6515,[1]OPERADORES!$A:$B,2,0)</f>
        <v>DANIEL</v>
      </c>
      <c r="I6515" t="s">
        <v>21</v>
      </c>
      <c r="J6515" t="s">
        <v>66</v>
      </c>
      <c r="K6515" t="s">
        <v>2762</v>
      </c>
      <c r="L6515">
        <v>84144</v>
      </c>
      <c r="M6515" t="s">
        <v>1287</v>
      </c>
      <c r="O6515" t="s">
        <v>11</v>
      </c>
      <c r="P6515">
        <v>5403</v>
      </c>
      <c r="Q6515">
        <v>1</v>
      </c>
      <c r="R6515">
        <v>59.98</v>
      </c>
      <c r="S6515">
        <v>59.98</v>
      </c>
      <c r="T6515">
        <v>53.07</v>
      </c>
      <c r="U6515">
        <v>11.52</v>
      </c>
      <c r="V6515" t="str">
        <f>VLOOKUP(L6515,'[2]tabela de preços'!$A:$D,4,0)</f>
        <v>BRASILUX</v>
      </c>
      <c r="W6515" t="str">
        <f>VLOOKUP(L6515,'[2]tabela de preços'!$A:$F,6,0)</f>
        <v>ESMALTES</v>
      </c>
      <c r="X6515" t="str">
        <f>VLOOKUP(L6515,'[2]tabela de preços'!$A:$G,7,0)</f>
        <v>INDUSTRIAL</v>
      </c>
    </row>
    <row r="6516" spans="1:24" x14ac:dyDescent="0.3">
      <c r="A6516" t="s">
        <v>2759</v>
      </c>
      <c r="C6516" t="s">
        <v>4108</v>
      </c>
      <c r="D6516" s="1">
        <v>46087</v>
      </c>
      <c r="E6516" t="s">
        <v>4109</v>
      </c>
      <c r="F6516">
        <v>9</v>
      </c>
      <c r="G6516">
        <v>236</v>
      </c>
      <c r="H6516" t="str">
        <f>VLOOKUP(G6516,[1]OPERADORES!$A:$B,2,0)</f>
        <v>DANIEL</v>
      </c>
      <c r="I6516" t="s">
        <v>21</v>
      </c>
      <c r="J6516" t="s">
        <v>66</v>
      </c>
      <c r="K6516" t="s">
        <v>2762</v>
      </c>
      <c r="L6516">
        <v>84928</v>
      </c>
      <c r="M6516" t="s">
        <v>36</v>
      </c>
      <c r="O6516" t="s">
        <v>11</v>
      </c>
      <c r="P6516">
        <v>5102</v>
      </c>
      <c r="Q6516">
        <v>10</v>
      </c>
      <c r="R6516">
        <v>9.39</v>
      </c>
      <c r="S6516">
        <v>93.9</v>
      </c>
      <c r="T6516">
        <v>71.3</v>
      </c>
      <c r="U6516">
        <v>24.07</v>
      </c>
      <c r="V6516" t="str">
        <f>VLOOKUP(L6516,'[2]tabela de preços'!$A:$D,4,0)</f>
        <v>ADERE</v>
      </c>
      <c r="W6516" t="str">
        <f>VLOOKUP(L6516,'[2]tabela de preços'!$A:$F,6,0)</f>
        <v xml:space="preserve">FITA DE USO GERAL </v>
      </c>
      <c r="X6516" t="str">
        <f>VLOOKUP(L6516,'[2]tabela de preços'!$A:$G,7,0)</f>
        <v>IMOBILIÁRIO</v>
      </c>
    </row>
    <row r="6517" spans="1:24" x14ac:dyDescent="0.3">
      <c r="A6517" t="s">
        <v>2759</v>
      </c>
      <c r="C6517" t="s">
        <v>4108</v>
      </c>
      <c r="D6517" s="1">
        <v>46087</v>
      </c>
      <c r="E6517" t="s">
        <v>4109</v>
      </c>
      <c r="F6517">
        <v>9</v>
      </c>
      <c r="G6517">
        <v>236</v>
      </c>
      <c r="H6517" t="str">
        <f>VLOOKUP(G6517,[1]OPERADORES!$A:$B,2,0)</f>
        <v>DANIEL</v>
      </c>
      <c r="I6517" t="s">
        <v>21</v>
      </c>
      <c r="J6517" t="s">
        <v>66</v>
      </c>
      <c r="K6517" t="s">
        <v>2762</v>
      </c>
      <c r="L6517">
        <v>84113</v>
      </c>
      <c r="M6517" t="s">
        <v>737</v>
      </c>
      <c r="O6517" t="s">
        <v>11</v>
      </c>
      <c r="P6517">
        <v>5403</v>
      </c>
      <c r="Q6517">
        <v>1</v>
      </c>
      <c r="R6517">
        <v>159.41999999999999</v>
      </c>
      <c r="S6517">
        <v>159.41999999999999</v>
      </c>
      <c r="T6517">
        <v>116.88</v>
      </c>
      <c r="U6517">
        <v>26.68</v>
      </c>
      <c r="V6517" t="str">
        <f>VLOOKUP(L6517,'[2]tabela de preços'!$A:$D,4,0)</f>
        <v>BRASILUX</v>
      </c>
      <c r="W6517" t="str">
        <f>VLOOKUP(L6517,'[2]tabela de preços'!$A:$F,6,0)</f>
        <v>EPOXI</v>
      </c>
      <c r="X6517" t="str">
        <f>VLOOKUP(L6517,'[2]tabela de preços'!$A:$G,7,0)</f>
        <v>INDUSTRIAL</v>
      </c>
    </row>
    <row r="6518" spans="1:24" x14ac:dyDescent="0.3">
      <c r="A6518" t="s">
        <v>2759</v>
      </c>
      <c r="C6518" t="s">
        <v>4108</v>
      </c>
      <c r="D6518" s="1">
        <v>46087</v>
      </c>
      <c r="E6518" t="s">
        <v>4109</v>
      </c>
      <c r="F6518">
        <v>9</v>
      </c>
      <c r="G6518">
        <v>236</v>
      </c>
      <c r="H6518" t="str">
        <f>VLOOKUP(G6518,[1]OPERADORES!$A:$B,2,0)</f>
        <v>DANIEL</v>
      </c>
      <c r="I6518" t="s">
        <v>21</v>
      </c>
      <c r="J6518" t="s">
        <v>66</v>
      </c>
      <c r="K6518" t="s">
        <v>2762</v>
      </c>
      <c r="L6518">
        <v>84423</v>
      </c>
      <c r="M6518" t="s">
        <v>1198</v>
      </c>
      <c r="O6518" t="s">
        <v>11</v>
      </c>
      <c r="P6518">
        <v>5102</v>
      </c>
      <c r="Q6518">
        <v>1</v>
      </c>
      <c r="R6518">
        <v>17.82</v>
      </c>
      <c r="S6518">
        <v>17.82</v>
      </c>
      <c r="T6518">
        <v>13.52</v>
      </c>
      <c r="U6518">
        <v>24.13</v>
      </c>
      <c r="V6518" t="str">
        <f>VLOOKUP(L6518,'[2]tabela de preços'!$A:$D,4,0)</f>
        <v>ATLAS</v>
      </c>
      <c r="W6518" t="str">
        <f>VLOOKUP(L6518,'[2]tabela de preços'!$A:$F,6,0)</f>
        <v>ROLOS / TRINCHAS / PINCÉIS / ESPÁTULAS</v>
      </c>
      <c r="X6518" t="str">
        <f>VLOOKUP(L6518,'[2]tabela de preços'!$A:$G,7,0)</f>
        <v>IMOBILIÁRIO</v>
      </c>
    </row>
    <row r="6519" spans="1:24" x14ac:dyDescent="0.3">
      <c r="A6519" t="s">
        <v>2759</v>
      </c>
      <c r="C6519" t="s">
        <v>4108</v>
      </c>
      <c r="D6519" s="1">
        <v>46087</v>
      </c>
      <c r="E6519" t="s">
        <v>4109</v>
      </c>
      <c r="F6519">
        <v>9</v>
      </c>
      <c r="G6519">
        <v>236</v>
      </c>
      <c r="H6519" t="str">
        <f>VLOOKUP(G6519,[1]OPERADORES!$A:$B,2,0)</f>
        <v>DANIEL</v>
      </c>
      <c r="I6519" t="s">
        <v>21</v>
      </c>
      <c r="J6519" t="s">
        <v>66</v>
      </c>
      <c r="K6519" t="s">
        <v>2762</v>
      </c>
      <c r="L6519">
        <v>85644</v>
      </c>
      <c r="M6519" t="s">
        <v>689</v>
      </c>
      <c r="O6519" t="s">
        <v>11</v>
      </c>
      <c r="P6519">
        <v>5403</v>
      </c>
      <c r="Q6519">
        <v>3</v>
      </c>
      <c r="R6519">
        <v>9.15</v>
      </c>
      <c r="S6519">
        <v>27.45</v>
      </c>
      <c r="T6519">
        <v>20.13</v>
      </c>
      <c r="U6519">
        <v>26.67</v>
      </c>
      <c r="V6519" t="str">
        <f>VLOOKUP(L6519,'[2]tabela de preços'!$A:$D,4,0)</f>
        <v>UNIPEGA</v>
      </c>
      <c r="W6519" t="str">
        <f>VLOOKUP(L6519,'[2]tabela de preços'!$A:$F,6,0)</f>
        <v xml:space="preserve">SPRAYS </v>
      </c>
      <c r="X6519" t="str">
        <f>VLOOKUP(L6519,'[2]tabela de preços'!$A:$G,7,0)</f>
        <v>AUTOMOTIVO</v>
      </c>
    </row>
    <row r="6520" spans="1:24" x14ac:dyDescent="0.3">
      <c r="A6520" t="s">
        <v>2759</v>
      </c>
      <c r="C6520" t="s">
        <v>4374</v>
      </c>
      <c r="D6520" s="1">
        <v>46091</v>
      </c>
      <c r="E6520" t="s">
        <v>4375</v>
      </c>
      <c r="F6520">
        <v>9</v>
      </c>
      <c r="G6520">
        <v>236</v>
      </c>
      <c r="H6520" t="str">
        <f>VLOOKUP(G6520,[1]OPERADORES!$A:$B,2,0)</f>
        <v>DANIEL</v>
      </c>
      <c r="I6520" t="s">
        <v>21</v>
      </c>
      <c r="J6520" t="s">
        <v>66</v>
      </c>
      <c r="K6520" t="s">
        <v>2762</v>
      </c>
      <c r="L6520">
        <v>24241</v>
      </c>
      <c r="M6520" t="s">
        <v>233</v>
      </c>
      <c r="O6520" t="s">
        <v>11</v>
      </c>
      <c r="P6520">
        <v>5102</v>
      </c>
      <c r="Q6520">
        <v>20</v>
      </c>
      <c r="R6520">
        <v>12.2</v>
      </c>
      <c r="S6520">
        <v>244</v>
      </c>
      <c r="T6520">
        <v>185.2</v>
      </c>
      <c r="U6520">
        <v>24.1</v>
      </c>
      <c r="V6520" t="str">
        <f>VLOOKUP(L6520,'[2]tabela de preços'!$A:$D,4,0)</f>
        <v>ADERE</v>
      </c>
      <c r="W6520" t="str">
        <f>VLOOKUP(L6520,'[2]tabela de preços'!$A:$F,6,0)</f>
        <v>FITA AUTOMOTIVA</v>
      </c>
      <c r="X6520" t="str">
        <f>VLOOKUP(L6520,'[2]tabela de preços'!$A:$G,7,0)</f>
        <v>AUTOMOTIVO</v>
      </c>
    </row>
    <row r="6521" spans="1:24" x14ac:dyDescent="0.3">
      <c r="A6521" t="s">
        <v>2759</v>
      </c>
      <c r="C6521" t="s">
        <v>4374</v>
      </c>
      <c r="D6521" s="1">
        <v>46091</v>
      </c>
      <c r="E6521" t="s">
        <v>4375</v>
      </c>
      <c r="F6521">
        <v>9</v>
      </c>
      <c r="G6521">
        <v>236</v>
      </c>
      <c r="H6521" t="str">
        <f>VLOOKUP(G6521,[1]OPERADORES!$A:$B,2,0)</f>
        <v>DANIEL</v>
      </c>
      <c r="I6521" t="s">
        <v>21</v>
      </c>
      <c r="J6521" t="s">
        <v>66</v>
      </c>
      <c r="K6521" t="s">
        <v>2762</v>
      </c>
      <c r="L6521">
        <v>84785</v>
      </c>
      <c r="M6521" t="s">
        <v>944</v>
      </c>
      <c r="O6521" t="s">
        <v>11</v>
      </c>
      <c r="P6521">
        <v>5403</v>
      </c>
      <c r="Q6521">
        <v>2</v>
      </c>
      <c r="R6521">
        <v>172.23</v>
      </c>
      <c r="S6521">
        <v>344.46</v>
      </c>
      <c r="T6521">
        <v>261.44</v>
      </c>
      <c r="U6521">
        <v>24.1</v>
      </c>
      <c r="V6521" t="str">
        <f>VLOOKUP(L6521,'[2]tabela de preços'!$A:$D,4,0)</f>
        <v>BRASILUX</v>
      </c>
      <c r="W6521" t="str">
        <f>VLOOKUP(L6521,'[2]tabela de preços'!$A:$F,6,0)</f>
        <v>EPOXI</v>
      </c>
      <c r="X6521" t="str">
        <f>VLOOKUP(L6521,'[2]tabela de preços'!$A:$G,7,0)</f>
        <v>INDUSTRIAL</v>
      </c>
    </row>
    <row r="6522" spans="1:24" x14ac:dyDescent="0.3">
      <c r="A6522" t="s">
        <v>2759</v>
      </c>
      <c r="C6522" t="s">
        <v>4374</v>
      </c>
      <c r="D6522" s="1">
        <v>46091</v>
      </c>
      <c r="E6522" t="s">
        <v>4375</v>
      </c>
      <c r="F6522">
        <v>9</v>
      </c>
      <c r="G6522">
        <v>236</v>
      </c>
      <c r="H6522" t="str">
        <f>VLOOKUP(G6522,[1]OPERADORES!$A:$B,2,0)</f>
        <v>DANIEL</v>
      </c>
      <c r="I6522" t="s">
        <v>21</v>
      </c>
      <c r="J6522" t="s">
        <v>66</v>
      </c>
      <c r="K6522" t="s">
        <v>2762</v>
      </c>
      <c r="L6522">
        <v>84423</v>
      </c>
      <c r="M6522" t="s">
        <v>1198</v>
      </c>
      <c r="O6522" t="s">
        <v>11</v>
      </c>
      <c r="P6522">
        <v>5102</v>
      </c>
      <c r="Q6522">
        <v>5</v>
      </c>
      <c r="R6522">
        <v>17.82</v>
      </c>
      <c r="S6522">
        <v>89.1</v>
      </c>
      <c r="T6522">
        <v>67.599999999999994</v>
      </c>
      <c r="U6522">
        <v>24.13</v>
      </c>
      <c r="V6522" t="str">
        <f>VLOOKUP(L6522,'[2]tabela de preços'!$A:$D,4,0)</f>
        <v>ATLAS</v>
      </c>
      <c r="W6522" t="str">
        <f>VLOOKUP(L6522,'[2]tabela de preços'!$A:$F,6,0)</f>
        <v>ROLOS / TRINCHAS / PINCÉIS / ESPÁTULAS</v>
      </c>
      <c r="X6522" t="str">
        <f>VLOOKUP(L6522,'[2]tabela de preços'!$A:$G,7,0)</f>
        <v>IMOBILIÁRIO</v>
      </c>
    </row>
    <row r="6523" spans="1:24" x14ac:dyDescent="0.3">
      <c r="A6523" t="s">
        <v>2759</v>
      </c>
      <c r="C6523" t="s">
        <v>4374</v>
      </c>
      <c r="D6523" s="1">
        <v>46091</v>
      </c>
      <c r="E6523" t="s">
        <v>4375</v>
      </c>
      <c r="F6523">
        <v>9</v>
      </c>
      <c r="G6523">
        <v>236</v>
      </c>
      <c r="H6523" t="str">
        <f>VLOOKUP(G6523,[1]OPERADORES!$A:$B,2,0)</f>
        <v>DANIEL</v>
      </c>
      <c r="I6523" t="s">
        <v>21</v>
      </c>
      <c r="J6523" t="s">
        <v>66</v>
      </c>
      <c r="K6523" t="s">
        <v>2762</v>
      </c>
      <c r="L6523">
        <v>84897</v>
      </c>
      <c r="M6523" t="s">
        <v>852</v>
      </c>
      <c r="O6523" t="s">
        <v>11</v>
      </c>
      <c r="P6523">
        <v>5403</v>
      </c>
      <c r="Q6523">
        <v>2</v>
      </c>
      <c r="R6523">
        <v>169.39</v>
      </c>
      <c r="S6523">
        <v>338.78</v>
      </c>
      <c r="T6523">
        <v>257.14</v>
      </c>
      <c r="U6523">
        <v>24.1</v>
      </c>
      <c r="V6523" t="str">
        <f>VLOOKUP(L6523,'[2]tabela de preços'!$A:$D,4,0)</f>
        <v>BRASILUX</v>
      </c>
      <c r="W6523" t="str">
        <f>VLOOKUP(L6523,'[2]tabela de preços'!$A:$F,6,0)</f>
        <v>EPOXI</v>
      </c>
      <c r="X6523" t="str">
        <f>VLOOKUP(L6523,'[2]tabela de preços'!$A:$G,7,0)</f>
        <v>INDUSTRIAL</v>
      </c>
    </row>
    <row r="6524" spans="1:24" x14ac:dyDescent="0.3">
      <c r="A6524" t="s">
        <v>2759</v>
      </c>
      <c r="C6524" t="s">
        <v>4374</v>
      </c>
      <c r="D6524" s="1">
        <v>46091</v>
      </c>
      <c r="E6524" t="s">
        <v>4375</v>
      </c>
      <c r="F6524">
        <v>9</v>
      </c>
      <c r="G6524">
        <v>236</v>
      </c>
      <c r="H6524" t="str">
        <f>VLOOKUP(G6524,[1]OPERADORES!$A:$B,2,0)</f>
        <v>DANIEL</v>
      </c>
      <c r="I6524" t="s">
        <v>21</v>
      </c>
      <c r="J6524" t="s">
        <v>66</v>
      </c>
      <c r="K6524" t="s">
        <v>2762</v>
      </c>
      <c r="L6524">
        <v>84899</v>
      </c>
      <c r="M6524" t="s">
        <v>854</v>
      </c>
      <c r="O6524" t="s">
        <v>11</v>
      </c>
      <c r="P6524">
        <v>5403</v>
      </c>
      <c r="Q6524">
        <v>1</v>
      </c>
      <c r="R6524">
        <v>169.39</v>
      </c>
      <c r="S6524">
        <v>169.39</v>
      </c>
      <c r="T6524">
        <v>128.57</v>
      </c>
      <c r="U6524">
        <v>24.1</v>
      </c>
      <c r="V6524" t="str">
        <f>VLOOKUP(L6524,'[2]tabela de preços'!$A:$D,4,0)</f>
        <v>BRASILUX</v>
      </c>
      <c r="W6524" t="str">
        <f>VLOOKUP(L6524,'[2]tabela de preços'!$A:$F,6,0)</f>
        <v>EPOXI</v>
      </c>
      <c r="X6524" t="str">
        <f>VLOOKUP(L6524,'[2]tabela de preços'!$A:$G,7,0)</f>
        <v>INDUSTRIAL</v>
      </c>
    </row>
    <row r="6525" spans="1:24" x14ac:dyDescent="0.3">
      <c r="A6525" t="s">
        <v>2759</v>
      </c>
      <c r="C6525" t="s">
        <v>4799</v>
      </c>
      <c r="D6525" s="1">
        <v>46100</v>
      </c>
      <c r="E6525" t="s">
        <v>4800</v>
      </c>
      <c r="F6525">
        <v>9</v>
      </c>
      <c r="G6525">
        <v>236</v>
      </c>
      <c r="H6525" t="str">
        <f>VLOOKUP(G6525,[1]OPERADORES!$A:$B,2,0)</f>
        <v>DANIEL</v>
      </c>
      <c r="I6525" t="s">
        <v>21</v>
      </c>
      <c r="J6525" t="s">
        <v>66</v>
      </c>
      <c r="K6525" t="s">
        <v>2762</v>
      </c>
      <c r="L6525">
        <v>85488</v>
      </c>
      <c r="M6525" t="s">
        <v>4801</v>
      </c>
      <c r="O6525" t="s">
        <v>1110</v>
      </c>
      <c r="P6525">
        <v>5102</v>
      </c>
      <c r="Q6525">
        <v>5</v>
      </c>
      <c r="R6525">
        <v>5.53</v>
      </c>
      <c r="S6525">
        <v>27.65</v>
      </c>
      <c r="T6525">
        <v>19.8</v>
      </c>
      <c r="U6525">
        <v>28.39</v>
      </c>
      <c r="V6525" t="str">
        <f>VLOOKUP(L6525,'[2]tabela de preços'!$A:$D,4,0)</f>
        <v>ATLAS</v>
      </c>
      <c r="W6525" t="str">
        <f>VLOOKUP(L6525,'[2]tabela de preços'!$A:$F,6,0)</f>
        <v xml:space="preserve">OUTROS DISCOS </v>
      </c>
      <c r="X6525" t="str">
        <f>VLOOKUP(L6525,'[2]tabela de preços'!$A:$G,7,0)</f>
        <v>AUTOMOTIVO</v>
      </c>
    </row>
    <row r="6526" spans="1:24" x14ac:dyDescent="0.3">
      <c r="A6526" t="s">
        <v>2759</v>
      </c>
      <c r="C6526" t="s">
        <v>4799</v>
      </c>
      <c r="D6526" s="1">
        <v>46100</v>
      </c>
      <c r="E6526" t="s">
        <v>4800</v>
      </c>
      <c r="F6526">
        <v>9</v>
      </c>
      <c r="G6526">
        <v>236</v>
      </c>
      <c r="H6526" t="str">
        <f>VLOOKUP(G6526,[1]OPERADORES!$A:$B,2,0)</f>
        <v>DANIEL</v>
      </c>
      <c r="I6526" t="s">
        <v>21</v>
      </c>
      <c r="J6526" t="s">
        <v>66</v>
      </c>
      <c r="K6526" t="s">
        <v>2762</v>
      </c>
      <c r="L6526">
        <v>84897</v>
      </c>
      <c r="M6526" t="s">
        <v>852</v>
      </c>
      <c r="O6526" t="s">
        <v>11</v>
      </c>
      <c r="P6526">
        <v>5403</v>
      </c>
      <c r="Q6526">
        <v>1</v>
      </c>
      <c r="R6526">
        <v>169.39</v>
      </c>
      <c r="S6526">
        <v>169.39</v>
      </c>
      <c r="T6526">
        <v>128.57</v>
      </c>
      <c r="U6526">
        <v>24.1</v>
      </c>
      <c r="V6526" t="str">
        <f>VLOOKUP(L6526,'[2]tabela de preços'!$A:$D,4,0)</f>
        <v>BRASILUX</v>
      </c>
      <c r="W6526" t="str">
        <f>VLOOKUP(L6526,'[2]tabela de preços'!$A:$F,6,0)</f>
        <v>EPOXI</v>
      </c>
      <c r="X6526" t="str">
        <f>VLOOKUP(L6526,'[2]tabela de preços'!$A:$G,7,0)</f>
        <v>INDUSTRIAL</v>
      </c>
    </row>
    <row r="6527" spans="1:24" x14ac:dyDescent="0.3">
      <c r="A6527" t="s">
        <v>2759</v>
      </c>
      <c r="C6527" t="s">
        <v>5116</v>
      </c>
      <c r="D6527" s="1">
        <v>46106</v>
      </c>
      <c r="E6527" t="s">
        <v>5117</v>
      </c>
      <c r="F6527">
        <v>9</v>
      </c>
      <c r="G6527">
        <v>236</v>
      </c>
      <c r="H6527" t="str">
        <f>VLOOKUP(G6527,[1]OPERADORES!$A:$B,2,0)</f>
        <v>DANIEL</v>
      </c>
      <c r="I6527" t="s">
        <v>21</v>
      </c>
      <c r="J6527" t="s">
        <v>66</v>
      </c>
      <c r="K6527" t="s">
        <v>2762</v>
      </c>
      <c r="L6527">
        <v>85135</v>
      </c>
      <c r="M6527" t="s">
        <v>5118</v>
      </c>
      <c r="O6527" t="s">
        <v>11</v>
      </c>
      <c r="P6527">
        <v>5403</v>
      </c>
      <c r="Q6527">
        <v>1</v>
      </c>
      <c r="R6527">
        <v>165.38</v>
      </c>
      <c r="S6527">
        <v>165.38</v>
      </c>
      <c r="T6527">
        <v>88.44</v>
      </c>
      <c r="U6527">
        <v>46.52</v>
      </c>
      <c r="V6527" t="str">
        <f>VLOOKUP(L6527,'[2]tabela de preços'!$A:$D,4,0)</f>
        <v>BRASILUX</v>
      </c>
      <c r="W6527" t="str">
        <f>VLOOKUP(L6527,'[2]tabela de preços'!$A:$F,6,0)</f>
        <v>TINTA DE LABORATÓRIO</v>
      </c>
      <c r="X6527" t="str">
        <f>VLOOKUP(L6527,'[2]tabela de preços'!$A:$G,7,0)</f>
        <v>AUTOMOTIVO</v>
      </c>
    </row>
    <row r="6528" spans="1:24" x14ac:dyDescent="0.3">
      <c r="A6528" t="s">
        <v>2759</v>
      </c>
      <c r="C6528" t="s">
        <v>5116</v>
      </c>
      <c r="D6528" s="1">
        <v>46106</v>
      </c>
      <c r="E6528" t="s">
        <v>5117</v>
      </c>
      <c r="F6528">
        <v>9</v>
      </c>
      <c r="G6528">
        <v>236</v>
      </c>
      <c r="H6528" t="str">
        <f>VLOOKUP(G6528,[1]OPERADORES!$A:$B,2,0)</f>
        <v>DANIEL</v>
      </c>
      <c r="I6528" t="s">
        <v>21</v>
      </c>
      <c r="J6528" t="s">
        <v>66</v>
      </c>
      <c r="K6528" t="s">
        <v>2762</v>
      </c>
      <c r="L6528">
        <v>85280</v>
      </c>
      <c r="M6528" t="s">
        <v>943</v>
      </c>
      <c r="O6528" t="s">
        <v>11</v>
      </c>
      <c r="P6528">
        <v>5102</v>
      </c>
      <c r="Q6528">
        <v>1</v>
      </c>
      <c r="R6528">
        <v>57.68</v>
      </c>
      <c r="S6528">
        <v>57.68</v>
      </c>
      <c r="T6528">
        <v>44.41</v>
      </c>
      <c r="U6528">
        <v>23.01</v>
      </c>
      <c r="V6528" t="str">
        <f>VLOOKUP(L6528,'[2]tabela de preços'!$A:$D,4,0)</f>
        <v>BRASILUX</v>
      </c>
      <c r="W6528" t="str">
        <f>VLOOKUP(L6528,'[2]tabela de preços'!$A:$F,6,0)</f>
        <v>CATALISADORES INDIVIDUAIS</v>
      </c>
      <c r="X6528" t="str">
        <f>VLOOKUP(L6528,'[2]tabela de preços'!$A:$G,7,0)</f>
        <v>IMOBILIÁRIO</v>
      </c>
    </row>
    <row r="6529" spans="1:24" x14ac:dyDescent="0.3">
      <c r="A6529" t="s">
        <v>2759</v>
      </c>
      <c r="C6529" t="s">
        <v>5116</v>
      </c>
      <c r="D6529" s="1">
        <v>46106</v>
      </c>
      <c r="E6529" t="s">
        <v>5117</v>
      </c>
      <c r="F6529">
        <v>9</v>
      </c>
      <c r="G6529">
        <v>236</v>
      </c>
      <c r="H6529" t="str">
        <f>VLOOKUP(G6529,[1]OPERADORES!$A:$B,2,0)</f>
        <v>DANIEL</v>
      </c>
      <c r="I6529" t="s">
        <v>21</v>
      </c>
      <c r="J6529" t="s">
        <v>66</v>
      </c>
      <c r="K6529" t="s">
        <v>2762</v>
      </c>
      <c r="L6529">
        <v>84557</v>
      </c>
      <c r="M6529" t="s">
        <v>116</v>
      </c>
      <c r="O6529" t="s">
        <v>11</v>
      </c>
      <c r="P6529">
        <v>5102</v>
      </c>
      <c r="Q6529">
        <v>1</v>
      </c>
      <c r="R6529">
        <v>17.98</v>
      </c>
      <c r="S6529">
        <v>17.98</v>
      </c>
      <c r="T6529">
        <v>14.66</v>
      </c>
      <c r="U6529">
        <v>18.46</v>
      </c>
      <c r="V6529" t="str">
        <f>VLOOKUP(L6529,'[2]tabela de preços'!$A:$D,4,0)</f>
        <v>BRASILUX</v>
      </c>
      <c r="W6529" t="str">
        <f>VLOOKUP(L6529,'[2]tabela de preços'!$A:$F,6,0)</f>
        <v>DILUENTE</v>
      </c>
      <c r="X6529" t="str">
        <f>VLOOKUP(L6529,'[2]tabela de preços'!$A:$G,7,0)</f>
        <v>AUTOMOTIVO</v>
      </c>
    </row>
    <row r="6530" spans="1:24" x14ac:dyDescent="0.3">
      <c r="A6530" t="s">
        <v>2759</v>
      </c>
      <c r="C6530" t="s">
        <v>5116</v>
      </c>
      <c r="D6530" s="1">
        <v>46106</v>
      </c>
      <c r="E6530" t="s">
        <v>5117</v>
      </c>
      <c r="F6530">
        <v>9</v>
      </c>
      <c r="G6530">
        <v>236</v>
      </c>
      <c r="H6530" t="str">
        <f>VLOOKUP(G6530,[1]OPERADORES!$A:$B,2,0)</f>
        <v>DANIEL</v>
      </c>
      <c r="I6530" t="s">
        <v>21</v>
      </c>
      <c r="J6530" t="s">
        <v>66</v>
      </c>
      <c r="K6530" t="s">
        <v>2762</v>
      </c>
      <c r="L6530">
        <v>84411</v>
      </c>
      <c r="M6530" t="s">
        <v>35</v>
      </c>
      <c r="O6530" t="s">
        <v>11</v>
      </c>
      <c r="P6530">
        <v>5102</v>
      </c>
      <c r="Q6530">
        <v>2</v>
      </c>
      <c r="R6530">
        <v>4.67</v>
      </c>
      <c r="S6530">
        <v>9.34</v>
      </c>
      <c r="T6530">
        <v>7.08</v>
      </c>
      <c r="U6530">
        <v>24.2</v>
      </c>
      <c r="V6530" t="str">
        <f>VLOOKUP(L6530,'[2]tabela de preços'!$A:$D,4,0)</f>
        <v>ADERE</v>
      </c>
      <c r="W6530" t="str">
        <f>VLOOKUP(L6530,'[2]tabela de preços'!$A:$F,6,0)</f>
        <v xml:space="preserve">FITA DE USO GERAL </v>
      </c>
      <c r="X6530" t="str">
        <f>VLOOKUP(L6530,'[2]tabela de preços'!$A:$G,7,0)</f>
        <v>IMOBILIÁRIO</v>
      </c>
    </row>
    <row r="6531" spans="1:24" x14ac:dyDescent="0.3">
      <c r="A6531" t="s">
        <v>2759</v>
      </c>
      <c r="C6531" t="s">
        <v>5116</v>
      </c>
      <c r="D6531" s="1">
        <v>46106</v>
      </c>
      <c r="E6531" t="s">
        <v>5117</v>
      </c>
      <c r="F6531">
        <v>9</v>
      </c>
      <c r="G6531">
        <v>236</v>
      </c>
      <c r="H6531" t="str">
        <f>VLOOKUP(G6531,[1]OPERADORES!$A:$B,2,0)</f>
        <v>DANIEL</v>
      </c>
      <c r="I6531" t="s">
        <v>21</v>
      </c>
      <c r="J6531" t="s">
        <v>66</v>
      </c>
      <c r="K6531" t="s">
        <v>2762</v>
      </c>
      <c r="L6531">
        <v>84928</v>
      </c>
      <c r="M6531" t="s">
        <v>36</v>
      </c>
      <c r="O6531" t="s">
        <v>11</v>
      </c>
      <c r="P6531">
        <v>5102</v>
      </c>
      <c r="Q6531">
        <v>2</v>
      </c>
      <c r="R6531">
        <v>9.39</v>
      </c>
      <c r="S6531">
        <v>18.78</v>
      </c>
      <c r="T6531">
        <v>14.26</v>
      </c>
      <c r="U6531">
        <v>24.07</v>
      </c>
      <c r="V6531" t="str">
        <f>VLOOKUP(L6531,'[2]tabela de preços'!$A:$D,4,0)</f>
        <v>ADERE</v>
      </c>
      <c r="W6531" t="str">
        <f>VLOOKUP(L6531,'[2]tabela de preços'!$A:$F,6,0)</f>
        <v xml:space="preserve">FITA DE USO GERAL </v>
      </c>
      <c r="X6531" t="str">
        <f>VLOOKUP(L6531,'[2]tabela de preços'!$A:$G,7,0)</f>
        <v>IMOBILIÁRIO</v>
      </c>
    </row>
    <row r="6532" spans="1:24" x14ac:dyDescent="0.3">
      <c r="A6532" t="s">
        <v>2759</v>
      </c>
      <c r="C6532" t="s">
        <v>5116</v>
      </c>
      <c r="D6532" s="1">
        <v>46106</v>
      </c>
      <c r="E6532" t="s">
        <v>5117</v>
      </c>
      <c r="F6532">
        <v>9</v>
      </c>
      <c r="G6532">
        <v>236</v>
      </c>
      <c r="H6532" t="str">
        <f>VLOOKUP(G6532,[1]OPERADORES!$A:$B,2,0)</f>
        <v>DANIEL</v>
      </c>
      <c r="I6532" t="s">
        <v>21</v>
      </c>
      <c r="J6532" t="s">
        <v>66</v>
      </c>
      <c r="K6532" t="s">
        <v>2762</v>
      </c>
      <c r="L6532">
        <v>84021</v>
      </c>
      <c r="M6532" t="s">
        <v>1945</v>
      </c>
      <c r="O6532" t="s">
        <v>11</v>
      </c>
      <c r="P6532">
        <v>5102</v>
      </c>
      <c r="Q6532">
        <v>4</v>
      </c>
      <c r="R6532">
        <v>0.52</v>
      </c>
      <c r="S6532">
        <v>2.08</v>
      </c>
      <c r="T6532">
        <v>1.84</v>
      </c>
      <c r="U6532">
        <v>11.54</v>
      </c>
      <c r="V6532" t="str">
        <f>VLOOKUP(L6532,'[2]tabela de preços'!$A:$D,4,0)</f>
        <v>3M</v>
      </c>
      <c r="W6532" t="str">
        <f>VLOOKUP(L6532,'[2]tabela de preços'!$A:$F,6,0)</f>
        <v>LIXA MASSA  /MADEIRA / PAREDE</v>
      </c>
      <c r="X6532" t="str">
        <f>VLOOKUP(L6532,'[2]tabela de preços'!$A:$G,7,0)</f>
        <v>IMOBILIÁRIO</v>
      </c>
    </row>
    <row r="6533" spans="1:24" x14ac:dyDescent="0.3">
      <c r="A6533" t="s">
        <v>2759</v>
      </c>
      <c r="C6533" t="s">
        <v>5116</v>
      </c>
      <c r="D6533" s="1">
        <v>46106</v>
      </c>
      <c r="E6533" t="s">
        <v>5117</v>
      </c>
      <c r="F6533">
        <v>9</v>
      </c>
      <c r="G6533">
        <v>236</v>
      </c>
      <c r="H6533" t="str">
        <f>VLOOKUP(G6533,[1]OPERADORES!$A:$B,2,0)</f>
        <v>DANIEL</v>
      </c>
      <c r="I6533" t="s">
        <v>21</v>
      </c>
      <c r="J6533" t="s">
        <v>66</v>
      </c>
      <c r="K6533" t="s">
        <v>2762</v>
      </c>
      <c r="L6533">
        <v>84424</v>
      </c>
      <c r="M6533" t="s">
        <v>567</v>
      </c>
      <c r="O6533" t="s">
        <v>11</v>
      </c>
      <c r="P6533">
        <v>5102</v>
      </c>
      <c r="Q6533">
        <v>1</v>
      </c>
      <c r="R6533">
        <v>14.3</v>
      </c>
      <c r="S6533">
        <v>14.3</v>
      </c>
      <c r="T6533">
        <v>10.85</v>
      </c>
      <c r="U6533">
        <v>24.13</v>
      </c>
      <c r="V6533" t="str">
        <f>VLOOKUP(L6533,'[2]tabela de preços'!$A:$D,4,0)</f>
        <v>ATLAS</v>
      </c>
      <c r="W6533" t="str">
        <f>VLOOKUP(L6533,'[2]tabela de preços'!$A:$F,6,0)</f>
        <v>ROLOS / TRINCHAS / PINCÉIS / ESPÁTULAS</v>
      </c>
      <c r="X6533" t="str">
        <f>VLOOKUP(L6533,'[2]tabela de preços'!$A:$G,7,0)</f>
        <v>IMOBILIÁRIO</v>
      </c>
    </row>
    <row r="6534" spans="1:24" x14ac:dyDescent="0.3">
      <c r="A6534" t="s">
        <v>727</v>
      </c>
      <c r="C6534" t="s">
        <v>728</v>
      </c>
      <c r="D6534" s="1">
        <v>46027</v>
      </c>
      <c r="E6534" t="s">
        <v>729</v>
      </c>
      <c r="F6534">
        <v>9</v>
      </c>
      <c r="G6534">
        <v>231</v>
      </c>
      <c r="H6534" t="str">
        <f>VLOOKUP(G6534,[1]OPERADORES!$A:$B,2,0)</f>
        <v>EDIJANE</v>
      </c>
      <c r="I6534" t="s">
        <v>21</v>
      </c>
      <c r="J6534" t="s">
        <v>730</v>
      </c>
      <c r="K6534" t="s">
        <v>731</v>
      </c>
      <c r="L6534">
        <v>84767</v>
      </c>
      <c r="M6534" t="s">
        <v>732</v>
      </c>
      <c r="O6534" t="s">
        <v>11</v>
      </c>
      <c r="P6534">
        <v>5403</v>
      </c>
      <c r="Q6534">
        <v>18</v>
      </c>
      <c r="R6534">
        <v>153.99</v>
      </c>
      <c r="S6534" s="2">
        <v>2771.82</v>
      </c>
      <c r="T6534" s="2">
        <v>2103.84</v>
      </c>
      <c r="U6534">
        <v>24.1</v>
      </c>
      <c r="V6534" t="str">
        <f>VLOOKUP(L6534,'[2]tabela de preços'!$A:$D,4,0)</f>
        <v>BRASILUX</v>
      </c>
      <c r="W6534" t="str">
        <f>VLOOKUP(L6534,'[2]tabela de preços'!$A:$F,6,0)</f>
        <v>EPOXI</v>
      </c>
      <c r="X6534" t="str">
        <f>VLOOKUP(L6534,'[2]tabela de preços'!$A:$G,7,0)</f>
        <v>INDUSTRIAL</v>
      </c>
    </row>
    <row r="6535" spans="1:24" x14ac:dyDescent="0.3">
      <c r="A6535" t="s">
        <v>727</v>
      </c>
      <c r="C6535" t="s">
        <v>733</v>
      </c>
      <c r="D6535" s="1">
        <v>46028</v>
      </c>
      <c r="E6535" t="s">
        <v>734</v>
      </c>
      <c r="F6535">
        <v>9</v>
      </c>
      <c r="G6535">
        <v>231</v>
      </c>
      <c r="H6535" t="str">
        <f>VLOOKUP(G6535,[1]OPERADORES!$A:$B,2,0)</f>
        <v>EDIJANE</v>
      </c>
      <c r="I6535" t="s">
        <v>21</v>
      </c>
      <c r="J6535" t="s">
        <v>730</v>
      </c>
      <c r="K6535" t="s">
        <v>731</v>
      </c>
      <c r="L6535">
        <v>10298</v>
      </c>
      <c r="M6535" t="s">
        <v>85</v>
      </c>
      <c r="O6535" t="s">
        <v>11</v>
      </c>
      <c r="P6535">
        <v>5102</v>
      </c>
      <c r="Q6535">
        <v>16</v>
      </c>
      <c r="R6535">
        <v>56.8</v>
      </c>
      <c r="S6535">
        <v>908.8</v>
      </c>
      <c r="T6535">
        <v>758.08</v>
      </c>
      <c r="U6535">
        <v>16.579999999999998</v>
      </c>
      <c r="V6535" t="str">
        <f>VLOOKUP(L6535,'[2]tabela de preços'!$A:$D,4,0)</f>
        <v>ANJO</v>
      </c>
      <c r="W6535" t="str">
        <f>VLOOKUP(L6535,'[2]tabela de preços'!$A:$F,6,0)</f>
        <v>THINNER DE LIMPEZA</v>
      </c>
      <c r="X6535" t="str">
        <f>VLOOKUP(L6535,'[2]tabela de preços'!$A:$G,7,0)</f>
        <v>THINNER</v>
      </c>
    </row>
    <row r="6536" spans="1:24" x14ac:dyDescent="0.3">
      <c r="A6536" t="s">
        <v>727</v>
      </c>
      <c r="C6536" t="s">
        <v>733</v>
      </c>
      <c r="D6536" s="1">
        <v>46028</v>
      </c>
      <c r="E6536" t="s">
        <v>734</v>
      </c>
      <c r="F6536">
        <v>9</v>
      </c>
      <c r="G6536">
        <v>231</v>
      </c>
      <c r="H6536" t="str">
        <f>VLOOKUP(G6536,[1]OPERADORES!$A:$B,2,0)</f>
        <v>EDIJANE</v>
      </c>
      <c r="I6536" t="s">
        <v>21</v>
      </c>
      <c r="J6536" t="s">
        <v>730</v>
      </c>
      <c r="K6536" t="s">
        <v>731</v>
      </c>
      <c r="L6536">
        <v>10297</v>
      </c>
      <c r="M6536" t="s">
        <v>41</v>
      </c>
      <c r="O6536" t="s">
        <v>11</v>
      </c>
      <c r="P6536">
        <v>5102</v>
      </c>
      <c r="Q6536">
        <v>24</v>
      </c>
      <c r="R6536">
        <v>10.95</v>
      </c>
      <c r="S6536">
        <v>262.8</v>
      </c>
      <c r="T6536">
        <v>220.08</v>
      </c>
      <c r="U6536">
        <v>16.260000000000002</v>
      </c>
      <c r="V6536" t="str">
        <f>VLOOKUP(L6536,'[2]tabela de preços'!$A:$D,4,0)</f>
        <v>ANJO</v>
      </c>
      <c r="W6536" t="str">
        <f>VLOOKUP(L6536,'[2]tabela de preços'!$A:$F,6,0)</f>
        <v>THINNER DE LIMPEZA</v>
      </c>
      <c r="X6536" t="str">
        <f>VLOOKUP(L6536,'[2]tabela de preços'!$A:$G,7,0)</f>
        <v>THINNER</v>
      </c>
    </row>
    <row r="6537" spans="1:24" x14ac:dyDescent="0.3">
      <c r="A6537" t="s">
        <v>727</v>
      </c>
      <c r="C6537" t="s">
        <v>735</v>
      </c>
      <c r="D6537" s="1">
        <v>46036</v>
      </c>
      <c r="E6537" t="s">
        <v>736</v>
      </c>
      <c r="F6537">
        <v>9</v>
      </c>
      <c r="G6537">
        <v>231</v>
      </c>
      <c r="H6537" t="str">
        <f>VLOOKUP(G6537,[1]OPERADORES!$A:$B,2,0)</f>
        <v>EDIJANE</v>
      </c>
      <c r="I6537" t="s">
        <v>21</v>
      </c>
      <c r="J6537" t="s">
        <v>730</v>
      </c>
      <c r="K6537" t="s">
        <v>731</v>
      </c>
      <c r="L6537">
        <v>84113</v>
      </c>
      <c r="M6537" t="s">
        <v>737</v>
      </c>
      <c r="O6537" t="s">
        <v>11</v>
      </c>
      <c r="P6537">
        <v>5403</v>
      </c>
      <c r="Q6537">
        <v>4</v>
      </c>
      <c r="R6537">
        <v>153.99</v>
      </c>
      <c r="S6537">
        <v>615.96</v>
      </c>
      <c r="T6537">
        <v>467.52</v>
      </c>
      <c r="U6537">
        <v>24.1</v>
      </c>
      <c r="V6537" t="str">
        <f>VLOOKUP(L6537,'[2]tabela de preços'!$A:$D,4,0)</f>
        <v>BRASILUX</v>
      </c>
      <c r="W6537" t="str">
        <f>VLOOKUP(L6537,'[2]tabela de preços'!$A:$F,6,0)</f>
        <v>EPOXI</v>
      </c>
      <c r="X6537" t="str">
        <f>VLOOKUP(L6537,'[2]tabela de preços'!$A:$G,7,0)</f>
        <v>INDUSTRIAL</v>
      </c>
    </row>
    <row r="6538" spans="1:24" x14ac:dyDescent="0.3">
      <c r="A6538" t="s">
        <v>727</v>
      </c>
      <c r="C6538" t="s">
        <v>735</v>
      </c>
      <c r="D6538" s="1">
        <v>46036</v>
      </c>
      <c r="E6538" t="s">
        <v>736</v>
      </c>
      <c r="F6538">
        <v>9</v>
      </c>
      <c r="G6538">
        <v>231</v>
      </c>
      <c r="H6538" t="str">
        <f>VLOOKUP(G6538,[1]OPERADORES!$A:$B,2,0)</f>
        <v>EDIJANE</v>
      </c>
      <c r="I6538" t="s">
        <v>21</v>
      </c>
      <c r="J6538" t="s">
        <v>730</v>
      </c>
      <c r="K6538" t="s">
        <v>731</v>
      </c>
      <c r="L6538">
        <v>84045</v>
      </c>
      <c r="M6538" t="s">
        <v>527</v>
      </c>
      <c r="O6538" t="s">
        <v>11</v>
      </c>
      <c r="P6538">
        <v>5102</v>
      </c>
      <c r="Q6538">
        <v>12</v>
      </c>
      <c r="R6538">
        <v>19.48</v>
      </c>
      <c r="S6538">
        <v>233.76</v>
      </c>
      <c r="T6538">
        <v>177.48</v>
      </c>
      <c r="U6538">
        <v>24.08</v>
      </c>
      <c r="V6538" t="str">
        <f>VLOOKUP(L6538,'[2]tabela de preços'!$A:$D,4,0)</f>
        <v>BRASILUX</v>
      </c>
      <c r="W6538" t="str">
        <f>VLOOKUP(L6538,'[2]tabela de preços'!$A:$F,6,0)</f>
        <v>REMOVEDOR PASTOSO</v>
      </c>
      <c r="X6538" t="str">
        <f>VLOOKUP(L6538,'[2]tabela de preços'!$A:$G,7,0)</f>
        <v>AUTOMOTIVO</v>
      </c>
    </row>
    <row r="6539" spans="1:24" x14ac:dyDescent="0.3">
      <c r="A6539" t="s">
        <v>727</v>
      </c>
      <c r="C6539" t="s">
        <v>735</v>
      </c>
      <c r="D6539" s="1">
        <v>46036</v>
      </c>
      <c r="E6539" t="s">
        <v>736</v>
      </c>
      <c r="F6539">
        <v>9</v>
      </c>
      <c r="G6539">
        <v>231</v>
      </c>
      <c r="H6539" t="str">
        <f>VLOOKUP(G6539,[1]OPERADORES!$A:$B,2,0)</f>
        <v>EDIJANE</v>
      </c>
      <c r="I6539" t="s">
        <v>21</v>
      </c>
      <c r="J6539" t="s">
        <v>730</v>
      </c>
      <c r="K6539" t="s">
        <v>731</v>
      </c>
      <c r="L6539">
        <v>84043</v>
      </c>
      <c r="M6539" t="s">
        <v>738</v>
      </c>
      <c r="O6539" t="s">
        <v>11</v>
      </c>
      <c r="P6539">
        <v>5102</v>
      </c>
      <c r="Q6539">
        <v>8</v>
      </c>
      <c r="R6539">
        <v>70.69</v>
      </c>
      <c r="S6539">
        <v>565.52</v>
      </c>
      <c r="T6539">
        <v>429.2</v>
      </c>
      <c r="U6539">
        <v>24.11</v>
      </c>
      <c r="V6539" t="str">
        <f>VLOOKUP(L6539,'[2]tabela de preços'!$A:$D,4,0)</f>
        <v>BRASILUX</v>
      </c>
      <c r="W6539" t="str">
        <f>VLOOKUP(L6539,'[2]tabela de preços'!$A:$F,6,0)</f>
        <v>REMOVEDOR PASTOSO</v>
      </c>
      <c r="X6539" t="str">
        <f>VLOOKUP(L6539,'[2]tabela de preços'!$A:$G,7,0)</f>
        <v>AUTOMOTIVO</v>
      </c>
    </row>
    <row r="6540" spans="1:24" x14ac:dyDescent="0.3">
      <c r="A6540" t="s">
        <v>727</v>
      </c>
      <c r="C6540" t="s">
        <v>739</v>
      </c>
      <c r="D6540" s="1">
        <v>46037</v>
      </c>
      <c r="E6540" t="s">
        <v>740</v>
      </c>
      <c r="F6540">
        <v>9</v>
      </c>
      <c r="G6540">
        <v>231</v>
      </c>
      <c r="H6540" t="str">
        <f>VLOOKUP(G6540,[1]OPERADORES!$A:$B,2,0)</f>
        <v>EDIJANE</v>
      </c>
      <c r="I6540" t="s">
        <v>21</v>
      </c>
      <c r="J6540" t="s">
        <v>730</v>
      </c>
      <c r="K6540" t="s">
        <v>731</v>
      </c>
      <c r="L6540">
        <v>23267</v>
      </c>
      <c r="M6540" t="s">
        <v>164</v>
      </c>
      <c r="O6540" t="s">
        <v>11</v>
      </c>
      <c r="P6540">
        <v>5102</v>
      </c>
      <c r="Q6540">
        <v>36</v>
      </c>
      <c r="R6540">
        <v>22.89</v>
      </c>
      <c r="S6540">
        <v>824.04</v>
      </c>
      <c r="T6540">
        <v>703.44</v>
      </c>
      <c r="U6540">
        <v>14.64</v>
      </c>
      <c r="V6540" t="str">
        <f>VLOOKUP(L6540,'[2]tabela de preços'!$A:$D,4,0)</f>
        <v>ANJO</v>
      </c>
      <c r="W6540" t="str">
        <f>VLOOKUP(L6540,'[2]tabela de preços'!$A:$F,6,0)</f>
        <v>MASSA POLIÉSTER</v>
      </c>
      <c r="X6540" t="str">
        <f>VLOOKUP(L6540,'[2]tabela de preços'!$A:$G,7,0)</f>
        <v>AUTOMOTIVO</v>
      </c>
    </row>
    <row r="6541" spans="1:24" x14ac:dyDescent="0.3">
      <c r="A6541" t="s">
        <v>727</v>
      </c>
      <c r="C6541" t="s">
        <v>741</v>
      </c>
      <c r="D6541" s="1">
        <v>46041</v>
      </c>
      <c r="E6541" t="s">
        <v>742</v>
      </c>
      <c r="F6541">
        <v>9</v>
      </c>
      <c r="G6541">
        <v>231</v>
      </c>
      <c r="H6541" t="str">
        <f>VLOOKUP(G6541,[1]OPERADORES!$A:$B,2,0)</f>
        <v>EDIJANE</v>
      </c>
      <c r="I6541" t="s">
        <v>21</v>
      </c>
      <c r="J6541" t="s">
        <v>730</v>
      </c>
      <c r="K6541" t="s">
        <v>731</v>
      </c>
      <c r="L6541">
        <v>84324</v>
      </c>
      <c r="M6541" t="s">
        <v>359</v>
      </c>
      <c r="O6541" t="s">
        <v>11</v>
      </c>
      <c r="P6541">
        <v>5403</v>
      </c>
      <c r="Q6541">
        <v>4</v>
      </c>
      <c r="R6541">
        <v>91.84</v>
      </c>
      <c r="S6541">
        <v>367.36</v>
      </c>
      <c r="T6541">
        <v>278.83999999999997</v>
      </c>
      <c r="U6541">
        <v>24.1</v>
      </c>
      <c r="V6541" t="str">
        <f>VLOOKUP(L6541,'[2]tabela de preços'!$A:$D,4,0)</f>
        <v>BRASILUX</v>
      </c>
      <c r="W6541" t="str">
        <f>VLOOKUP(L6541,'[2]tabela de preços'!$A:$F,6,0)</f>
        <v>ESMALTES</v>
      </c>
      <c r="X6541" t="str">
        <f>VLOOKUP(L6541,'[2]tabela de preços'!$A:$G,7,0)</f>
        <v>INDUSTRIAL</v>
      </c>
    </row>
    <row r="6542" spans="1:24" x14ac:dyDescent="0.3">
      <c r="A6542" t="s">
        <v>727</v>
      </c>
      <c r="C6542" t="s">
        <v>741</v>
      </c>
      <c r="D6542" s="1">
        <v>46041</v>
      </c>
      <c r="E6542" t="s">
        <v>742</v>
      </c>
      <c r="F6542">
        <v>9</v>
      </c>
      <c r="G6542">
        <v>231</v>
      </c>
      <c r="H6542" t="str">
        <f>VLOOKUP(G6542,[1]OPERADORES!$A:$B,2,0)</f>
        <v>EDIJANE</v>
      </c>
      <c r="I6542" t="s">
        <v>21</v>
      </c>
      <c r="J6542" t="s">
        <v>730</v>
      </c>
      <c r="K6542" t="s">
        <v>731</v>
      </c>
      <c r="L6542">
        <v>84560</v>
      </c>
      <c r="M6542" t="s">
        <v>118</v>
      </c>
      <c r="O6542" t="s">
        <v>11</v>
      </c>
      <c r="P6542">
        <v>5102</v>
      </c>
      <c r="Q6542">
        <v>24</v>
      </c>
      <c r="R6542">
        <v>47.89</v>
      </c>
      <c r="S6542" s="2">
        <v>1149.3599999999999</v>
      </c>
      <c r="T6542">
        <v>939.84</v>
      </c>
      <c r="U6542">
        <v>18.23</v>
      </c>
      <c r="V6542" t="str">
        <f>VLOOKUP(L6542,'[2]tabela de preços'!$A:$D,4,0)</f>
        <v>BRASILUX</v>
      </c>
      <c r="W6542" t="str">
        <f>VLOOKUP(L6542,'[2]tabela de preços'!$A:$F,6,0)</f>
        <v>THINNER DE LIMPEZA</v>
      </c>
      <c r="X6542" t="str">
        <f>VLOOKUP(L6542,'[2]tabela de preços'!$A:$G,7,0)</f>
        <v>THINNER</v>
      </c>
    </row>
    <row r="6543" spans="1:24" x14ac:dyDescent="0.3">
      <c r="A6543" t="s">
        <v>727</v>
      </c>
      <c r="C6543" t="s">
        <v>743</v>
      </c>
      <c r="D6543" s="1">
        <v>46043</v>
      </c>
      <c r="E6543" t="s">
        <v>744</v>
      </c>
      <c r="F6543">
        <v>9</v>
      </c>
      <c r="G6543">
        <v>231</v>
      </c>
      <c r="H6543" t="str">
        <f>VLOOKUP(G6543,[1]OPERADORES!$A:$B,2,0)</f>
        <v>EDIJANE</v>
      </c>
      <c r="I6543" t="s">
        <v>21</v>
      </c>
      <c r="J6543" t="s">
        <v>730</v>
      </c>
      <c r="K6543" t="s">
        <v>731</v>
      </c>
      <c r="L6543">
        <v>84324</v>
      </c>
      <c r="M6543" t="s">
        <v>359</v>
      </c>
      <c r="O6543" t="s">
        <v>11</v>
      </c>
      <c r="P6543">
        <v>5403</v>
      </c>
      <c r="Q6543">
        <v>4</v>
      </c>
      <c r="R6543">
        <v>91.84</v>
      </c>
      <c r="S6543">
        <v>367.36</v>
      </c>
      <c r="T6543">
        <v>278.83999999999997</v>
      </c>
      <c r="U6543">
        <v>24.1</v>
      </c>
      <c r="V6543" t="str">
        <f>VLOOKUP(L6543,'[2]tabela de preços'!$A:$D,4,0)</f>
        <v>BRASILUX</v>
      </c>
      <c r="W6543" t="str">
        <f>VLOOKUP(L6543,'[2]tabela de preços'!$A:$F,6,0)</f>
        <v>ESMALTES</v>
      </c>
      <c r="X6543" t="str">
        <f>VLOOKUP(L6543,'[2]tabela de preços'!$A:$G,7,0)</f>
        <v>INDUSTRIAL</v>
      </c>
    </row>
    <row r="6544" spans="1:24" x14ac:dyDescent="0.3">
      <c r="A6544" t="s">
        <v>727</v>
      </c>
      <c r="C6544" t="s">
        <v>743</v>
      </c>
      <c r="D6544" s="1">
        <v>46043</v>
      </c>
      <c r="E6544" t="s">
        <v>744</v>
      </c>
      <c r="F6544">
        <v>9</v>
      </c>
      <c r="G6544">
        <v>231</v>
      </c>
      <c r="H6544" t="str">
        <f>VLOOKUP(G6544,[1]OPERADORES!$A:$B,2,0)</f>
        <v>EDIJANE</v>
      </c>
      <c r="I6544" t="s">
        <v>21</v>
      </c>
      <c r="J6544" t="s">
        <v>730</v>
      </c>
      <c r="K6544" t="s">
        <v>731</v>
      </c>
      <c r="L6544">
        <v>84560</v>
      </c>
      <c r="M6544" t="s">
        <v>118</v>
      </c>
      <c r="O6544" t="s">
        <v>11</v>
      </c>
      <c r="P6544">
        <v>5102</v>
      </c>
      <c r="Q6544">
        <v>24</v>
      </c>
      <c r="R6544">
        <v>47.89</v>
      </c>
      <c r="S6544" s="2">
        <v>1149.3599999999999</v>
      </c>
      <c r="T6544">
        <v>939.84</v>
      </c>
      <c r="U6544">
        <v>18.23</v>
      </c>
      <c r="V6544" t="str">
        <f>VLOOKUP(L6544,'[2]tabela de preços'!$A:$D,4,0)</f>
        <v>BRASILUX</v>
      </c>
      <c r="W6544" t="str">
        <f>VLOOKUP(L6544,'[2]tabela de preços'!$A:$F,6,0)</f>
        <v>THINNER DE LIMPEZA</v>
      </c>
      <c r="X6544" t="str">
        <f>VLOOKUP(L6544,'[2]tabela de preços'!$A:$G,7,0)</f>
        <v>THINNER</v>
      </c>
    </row>
    <row r="6545" spans="1:24" x14ac:dyDescent="0.3">
      <c r="A6545" t="s">
        <v>727</v>
      </c>
      <c r="C6545" t="s">
        <v>745</v>
      </c>
      <c r="D6545" s="1">
        <v>46044</v>
      </c>
      <c r="E6545" t="s">
        <v>746</v>
      </c>
      <c r="F6545">
        <v>9</v>
      </c>
      <c r="G6545">
        <v>231</v>
      </c>
      <c r="H6545" t="str">
        <f>VLOOKUP(G6545,[1]OPERADORES!$A:$B,2,0)</f>
        <v>EDIJANE</v>
      </c>
      <c r="I6545" t="s">
        <v>21</v>
      </c>
      <c r="J6545" t="s">
        <v>730</v>
      </c>
      <c r="K6545" t="s">
        <v>731</v>
      </c>
      <c r="L6545">
        <v>84113</v>
      </c>
      <c r="M6545" t="s">
        <v>737</v>
      </c>
      <c r="O6545" t="s">
        <v>11</v>
      </c>
      <c r="P6545">
        <v>5403</v>
      </c>
      <c r="Q6545">
        <v>6</v>
      </c>
      <c r="R6545">
        <v>153.09</v>
      </c>
      <c r="S6545">
        <v>918.54</v>
      </c>
      <c r="T6545">
        <v>701.28</v>
      </c>
      <c r="U6545">
        <v>23.65</v>
      </c>
      <c r="V6545" t="str">
        <f>VLOOKUP(L6545,'[2]tabela de preços'!$A:$D,4,0)</f>
        <v>BRASILUX</v>
      </c>
      <c r="W6545" t="str">
        <f>VLOOKUP(L6545,'[2]tabela de preços'!$A:$F,6,0)</f>
        <v>EPOXI</v>
      </c>
      <c r="X6545" t="str">
        <f>VLOOKUP(L6545,'[2]tabela de preços'!$A:$G,7,0)</f>
        <v>INDUSTRIAL</v>
      </c>
    </row>
    <row r="6546" spans="1:24" x14ac:dyDescent="0.3">
      <c r="A6546" t="s">
        <v>727</v>
      </c>
      <c r="C6546" t="s">
        <v>2606</v>
      </c>
      <c r="D6546" s="1">
        <v>46057</v>
      </c>
      <c r="E6546" t="s">
        <v>2607</v>
      </c>
      <c r="F6546">
        <v>9</v>
      </c>
      <c r="G6546">
        <v>231</v>
      </c>
      <c r="H6546" t="str">
        <f>VLOOKUP(G6546,[1]OPERADORES!$A:$B,2,0)</f>
        <v>EDIJANE</v>
      </c>
      <c r="I6546" t="s">
        <v>21</v>
      </c>
      <c r="J6546" t="s">
        <v>730</v>
      </c>
      <c r="K6546" t="s">
        <v>731</v>
      </c>
      <c r="L6546">
        <v>84113</v>
      </c>
      <c r="M6546" t="s">
        <v>737</v>
      </c>
      <c r="O6546" t="s">
        <v>11</v>
      </c>
      <c r="P6546">
        <v>5403</v>
      </c>
      <c r="Q6546">
        <v>10</v>
      </c>
      <c r="R6546">
        <v>153.99</v>
      </c>
      <c r="S6546" s="2">
        <v>1539.9</v>
      </c>
      <c r="T6546" s="2">
        <v>1168.8</v>
      </c>
      <c r="U6546">
        <v>24.1</v>
      </c>
      <c r="V6546" t="str">
        <f>VLOOKUP(L6546,'[2]tabela de preços'!$A:$D,4,0)</f>
        <v>BRASILUX</v>
      </c>
      <c r="W6546" t="str">
        <f>VLOOKUP(L6546,'[2]tabela de preços'!$A:$F,6,0)</f>
        <v>EPOXI</v>
      </c>
      <c r="X6546" t="str">
        <f>VLOOKUP(L6546,'[2]tabela de preços'!$A:$G,7,0)</f>
        <v>INDUSTRIAL</v>
      </c>
    </row>
    <row r="6547" spans="1:24" x14ac:dyDescent="0.3">
      <c r="A6547" t="s">
        <v>727</v>
      </c>
      <c r="C6547" t="s">
        <v>2813</v>
      </c>
      <c r="D6547" s="1">
        <v>46062</v>
      </c>
      <c r="E6547" t="s">
        <v>2814</v>
      </c>
      <c r="F6547">
        <v>9</v>
      </c>
      <c r="G6547">
        <v>231</v>
      </c>
      <c r="H6547" t="str">
        <f>VLOOKUP(G6547,[1]OPERADORES!$A:$B,2,0)</f>
        <v>EDIJANE</v>
      </c>
      <c r="I6547" t="s">
        <v>21</v>
      </c>
      <c r="J6547" t="s">
        <v>730</v>
      </c>
      <c r="K6547" t="s">
        <v>731</v>
      </c>
      <c r="L6547">
        <v>86891</v>
      </c>
      <c r="M6547" t="s">
        <v>1726</v>
      </c>
      <c r="O6547" t="s">
        <v>11</v>
      </c>
      <c r="P6547">
        <v>5403</v>
      </c>
      <c r="Q6547">
        <v>3</v>
      </c>
      <c r="R6547">
        <v>229.22</v>
      </c>
      <c r="S6547">
        <v>687.66</v>
      </c>
      <c r="T6547">
        <v>577.86</v>
      </c>
      <c r="U6547">
        <v>15.97</v>
      </c>
      <c r="V6547" t="str">
        <f>VLOOKUP(L6547,'[2]tabela de preços'!$A:$D,4,0)</f>
        <v>VEDACIT</v>
      </c>
      <c r="W6547" t="str">
        <f>VLOOKUP(L6547,'[2]tabela de preços'!$A:$F,6,0)</f>
        <v>IMPERMEABILIZANTES</v>
      </c>
      <c r="X6547" t="str">
        <f>VLOOKUP(L6547,'[2]tabela de preços'!$A:$G,7,0)</f>
        <v>IMOBILIÁRIO</v>
      </c>
    </row>
    <row r="6548" spans="1:24" x14ac:dyDescent="0.3">
      <c r="A6548" t="s">
        <v>727</v>
      </c>
      <c r="C6548" t="s">
        <v>2813</v>
      </c>
      <c r="D6548" s="1">
        <v>46062</v>
      </c>
      <c r="E6548" t="s">
        <v>2814</v>
      </c>
      <c r="F6548">
        <v>9</v>
      </c>
      <c r="G6548">
        <v>231</v>
      </c>
      <c r="H6548" t="str">
        <f>VLOOKUP(G6548,[1]OPERADORES!$A:$B,2,0)</f>
        <v>EDIJANE</v>
      </c>
      <c r="I6548" t="s">
        <v>21</v>
      </c>
      <c r="J6548" t="s">
        <v>730</v>
      </c>
      <c r="K6548" t="s">
        <v>731</v>
      </c>
      <c r="L6548">
        <v>85164</v>
      </c>
      <c r="M6548" t="s">
        <v>278</v>
      </c>
      <c r="O6548" t="s">
        <v>11</v>
      </c>
      <c r="P6548">
        <v>5102</v>
      </c>
      <c r="Q6548">
        <v>48</v>
      </c>
      <c r="R6548">
        <v>13.29</v>
      </c>
      <c r="S6548">
        <v>637.91999999999996</v>
      </c>
      <c r="T6548">
        <v>484.32</v>
      </c>
      <c r="U6548">
        <v>24.08</v>
      </c>
      <c r="V6548" t="str">
        <f>VLOOKUP(L6548,'[2]tabela de preços'!$A:$D,4,0)</f>
        <v>BRASILUX</v>
      </c>
      <c r="W6548" t="str">
        <f>VLOOKUP(L6548,'[2]tabela de preços'!$A:$F,6,0)</f>
        <v>QUEROSENE</v>
      </c>
      <c r="X6548" t="str">
        <f>VLOOKUP(L6548,'[2]tabela de preços'!$A:$G,7,0)</f>
        <v>AUTOMOTIVO</v>
      </c>
    </row>
    <row r="6549" spans="1:24" x14ac:dyDescent="0.3">
      <c r="A6549" t="s">
        <v>727</v>
      </c>
      <c r="C6549" t="s">
        <v>2813</v>
      </c>
      <c r="D6549" s="1">
        <v>46062</v>
      </c>
      <c r="E6549" t="s">
        <v>2814</v>
      </c>
      <c r="F6549">
        <v>9</v>
      </c>
      <c r="G6549">
        <v>231</v>
      </c>
      <c r="H6549" t="str">
        <f>VLOOKUP(G6549,[1]OPERADORES!$A:$B,2,0)</f>
        <v>EDIJANE</v>
      </c>
      <c r="I6549" t="s">
        <v>21</v>
      </c>
      <c r="J6549" t="s">
        <v>730</v>
      </c>
      <c r="K6549" t="s">
        <v>731</v>
      </c>
      <c r="L6549">
        <v>10297</v>
      </c>
      <c r="M6549" t="s">
        <v>41</v>
      </c>
      <c r="O6549" t="s">
        <v>11</v>
      </c>
      <c r="P6549">
        <v>5102</v>
      </c>
      <c r="Q6549">
        <v>48</v>
      </c>
      <c r="R6549">
        <v>10.89</v>
      </c>
      <c r="S6549">
        <v>522.72</v>
      </c>
      <c r="T6549">
        <v>440.16</v>
      </c>
      <c r="U6549">
        <v>15.79</v>
      </c>
      <c r="V6549" t="str">
        <f>VLOOKUP(L6549,'[2]tabela de preços'!$A:$D,4,0)</f>
        <v>ANJO</v>
      </c>
      <c r="W6549" t="str">
        <f>VLOOKUP(L6549,'[2]tabela de preços'!$A:$F,6,0)</f>
        <v>THINNER DE LIMPEZA</v>
      </c>
      <c r="X6549" t="str">
        <f>VLOOKUP(L6549,'[2]tabela de preços'!$A:$G,7,0)</f>
        <v>THINNER</v>
      </c>
    </row>
    <row r="6550" spans="1:24" x14ac:dyDescent="0.3">
      <c r="A6550" t="s">
        <v>727</v>
      </c>
      <c r="C6550" t="s">
        <v>2894</v>
      </c>
      <c r="D6550" s="1">
        <v>46063</v>
      </c>
      <c r="E6550" t="s">
        <v>2895</v>
      </c>
      <c r="F6550">
        <v>9</v>
      </c>
      <c r="G6550">
        <v>231</v>
      </c>
      <c r="H6550" t="str">
        <f>VLOOKUP(G6550,[1]OPERADORES!$A:$B,2,0)</f>
        <v>EDIJANE</v>
      </c>
      <c r="I6550" t="s">
        <v>21</v>
      </c>
      <c r="J6550" t="s">
        <v>730</v>
      </c>
      <c r="K6550" t="s">
        <v>731</v>
      </c>
      <c r="L6550">
        <v>84350</v>
      </c>
      <c r="M6550" t="s">
        <v>2282</v>
      </c>
      <c r="O6550" t="s">
        <v>11</v>
      </c>
      <c r="P6550">
        <v>5403</v>
      </c>
      <c r="Q6550">
        <v>6</v>
      </c>
      <c r="R6550">
        <v>25.22</v>
      </c>
      <c r="S6550">
        <v>151.32</v>
      </c>
      <c r="T6550">
        <v>114.84</v>
      </c>
      <c r="U6550">
        <v>24.11</v>
      </c>
      <c r="V6550" t="str">
        <f>VLOOKUP(L6550,'[2]tabela de preços'!$A:$D,4,0)</f>
        <v>BRASILUX</v>
      </c>
      <c r="W6550" t="str">
        <f>VLOOKUP(L6550,'[2]tabela de preços'!$A:$F,6,0)</f>
        <v>ESMALTES</v>
      </c>
      <c r="X6550" t="str">
        <f>VLOOKUP(L6550,'[2]tabela de preços'!$A:$G,7,0)</f>
        <v>INDUSTRIAL</v>
      </c>
    </row>
    <row r="6551" spans="1:24" x14ac:dyDescent="0.3">
      <c r="A6551" t="s">
        <v>727</v>
      </c>
      <c r="C6551" t="s">
        <v>2894</v>
      </c>
      <c r="D6551" s="1">
        <v>46063</v>
      </c>
      <c r="E6551" t="s">
        <v>2895</v>
      </c>
      <c r="F6551">
        <v>9</v>
      </c>
      <c r="G6551">
        <v>231</v>
      </c>
      <c r="H6551" t="str">
        <f>VLOOKUP(G6551,[1]OPERADORES!$A:$B,2,0)</f>
        <v>EDIJANE</v>
      </c>
      <c r="I6551" t="s">
        <v>21</v>
      </c>
      <c r="J6551" t="s">
        <v>730</v>
      </c>
      <c r="K6551" t="s">
        <v>731</v>
      </c>
      <c r="L6551">
        <v>84144</v>
      </c>
      <c r="M6551" t="s">
        <v>1287</v>
      </c>
      <c r="O6551" t="s">
        <v>11</v>
      </c>
      <c r="P6551">
        <v>5403</v>
      </c>
      <c r="Q6551">
        <v>8</v>
      </c>
      <c r="R6551">
        <v>68.510000000000005</v>
      </c>
      <c r="S6551">
        <v>548.08000000000004</v>
      </c>
      <c r="T6551">
        <v>416</v>
      </c>
      <c r="U6551">
        <v>24.1</v>
      </c>
      <c r="V6551" t="str">
        <f>VLOOKUP(L6551,'[2]tabela de preços'!$A:$D,4,0)</f>
        <v>BRASILUX</v>
      </c>
      <c r="W6551" t="str">
        <f>VLOOKUP(L6551,'[2]tabela de preços'!$A:$F,6,0)</f>
        <v>ESMALTES</v>
      </c>
      <c r="X6551" t="str">
        <f>VLOOKUP(L6551,'[2]tabela de preços'!$A:$G,7,0)</f>
        <v>INDUSTRIAL</v>
      </c>
    </row>
    <row r="6552" spans="1:24" x14ac:dyDescent="0.3">
      <c r="A6552" t="s">
        <v>727</v>
      </c>
      <c r="C6552" t="s">
        <v>2894</v>
      </c>
      <c r="D6552" s="1">
        <v>46063</v>
      </c>
      <c r="E6552" t="s">
        <v>2895</v>
      </c>
      <c r="F6552">
        <v>9</v>
      </c>
      <c r="G6552">
        <v>231</v>
      </c>
      <c r="H6552" t="str">
        <f>VLOOKUP(G6552,[1]OPERADORES!$A:$B,2,0)</f>
        <v>EDIJANE</v>
      </c>
      <c r="I6552" t="s">
        <v>21</v>
      </c>
      <c r="J6552" t="s">
        <v>730</v>
      </c>
      <c r="K6552" t="s">
        <v>731</v>
      </c>
      <c r="L6552">
        <v>84146</v>
      </c>
      <c r="M6552" t="s">
        <v>1707</v>
      </c>
      <c r="O6552" t="s">
        <v>11</v>
      </c>
      <c r="P6552">
        <v>5403</v>
      </c>
      <c r="Q6552">
        <v>6</v>
      </c>
      <c r="R6552">
        <v>21.56</v>
      </c>
      <c r="S6552">
        <v>129.36000000000001</v>
      </c>
      <c r="T6552">
        <v>98.22</v>
      </c>
      <c r="U6552">
        <v>24.07</v>
      </c>
      <c r="V6552" t="str">
        <f>VLOOKUP(L6552,'[2]tabela de preços'!$A:$D,4,0)</f>
        <v>BRASILUX</v>
      </c>
      <c r="W6552" t="str">
        <f>VLOOKUP(L6552,'[2]tabela de preços'!$A:$F,6,0)</f>
        <v>ESMALTES</v>
      </c>
      <c r="X6552" t="str">
        <f>VLOOKUP(L6552,'[2]tabela de preços'!$A:$G,7,0)</f>
        <v>INDUSTRIAL</v>
      </c>
    </row>
    <row r="6553" spans="1:24" x14ac:dyDescent="0.3">
      <c r="A6553" t="s">
        <v>727</v>
      </c>
      <c r="C6553" t="s">
        <v>2894</v>
      </c>
      <c r="D6553" s="1">
        <v>46063</v>
      </c>
      <c r="E6553" t="s">
        <v>2895</v>
      </c>
      <c r="F6553">
        <v>9</v>
      </c>
      <c r="G6553">
        <v>231</v>
      </c>
      <c r="H6553" t="str">
        <f>VLOOKUP(G6553,[1]OPERADORES!$A:$B,2,0)</f>
        <v>EDIJANE</v>
      </c>
      <c r="I6553" t="s">
        <v>21</v>
      </c>
      <c r="J6553" t="s">
        <v>730</v>
      </c>
      <c r="K6553" t="s">
        <v>731</v>
      </c>
      <c r="L6553">
        <v>84128</v>
      </c>
      <c r="M6553" t="s">
        <v>1710</v>
      </c>
      <c r="O6553" t="s">
        <v>11</v>
      </c>
      <c r="P6553">
        <v>5403</v>
      </c>
      <c r="Q6553">
        <v>6</v>
      </c>
      <c r="R6553">
        <v>20.87</v>
      </c>
      <c r="S6553">
        <v>125.22</v>
      </c>
      <c r="T6553">
        <v>95.04</v>
      </c>
      <c r="U6553">
        <v>24.1</v>
      </c>
      <c r="V6553" t="str">
        <f>VLOOKUP(L6553,'[2]tabela de preços'!$A:$D,4,0)</f>
        <v>BRASILUX</v>
      </c>
      <c r="W6553" t="str">
        <f>VLOOKUP(L6553,'[2]tabela de preços'!$A:$F,6,0)</f>
        <v>ESMALTES</v>
      </c>
      <c r="X6553" t="str">
        <f>VLOOKUP(L6553,'[2]tabela de preços'!$A:$G,7,0)</f>
        <v>INDUSTRIAL</v>
      </c>
    </row>
    <row r="6554" spans="1:24" x14ac:dyDescent="0.3">
      <c r="A6554" t="s">
        <v>727</v>
      </c>
      <c r="C6554" t="s">
        <v>2894</v>
      </c>
      <c r="D6554" s="1">
        <v>46063</v>
      </c>
      <c r="E6554" t="s">
        <v>2895</v>
      </c>
      <c r="F6554">
        <v>9</v>
      </c>
      <c r="G6554">
        <v>231</v>
      </c>
      <c r="H6554" t="str">
        <f>VLOOKUP(G6554,[1]OPERADORES!$A:$B,2,0)</f>
        <v>EDIJANE</v>
      </c>
      <c r="I6554" t="s">
        <v>21</v>
      </c>
      <c r="J6554" t="s">
        <v>730</v>
      </c>
      <c r="K6554" t="s">
        <v>731</v>
      </c>
      <c r="L6554">
        <v>20960</v>
      </c>
      <c r="M6554" t="s">
        <v>1734</v>
      </c>
      <c r="O6554" t="s">
        <v>11</v>
      </c>
      <c r="P6554">
        <v>5403</v>
      </c>
      <c r="Q6554">
        <v>3</v>
      </c>
      <c r="R6554">
        <v>79.56</v>
      </c>
      <c r="S6554">
        <v>238.68</v>
      </c>
      <c r="T6554">
        <v>181.17</v>
      </c>
      <c r="U6554">
        <v>24.1</v>
      </c>
      <c r="V6554" t="str">
        <f>VLOOKUP(L6554,'[2]tabela de preços'!$A:$D,4,0)</f>
        <v>SHERWIN WILLIAMS</v>
      </c>
      <c r="W6554" t="str">
        <f>VLOOKUP(L6554,'[2]tabela de preços'!$A:$F,6,0)</f>
        <v>VERNIZ AUTOMOTIVO</v>
      </c>
      <c r="X6554" t="str">
        <f>VLOOKUP(L6554,'[2]tabela de preços'!$A:$G,7,0)</f>
        <v>AUTOMOTIVO</v>
      </c>
    </row>
    <row r="6555" spans="1:24" x14ac:dyDescent="0.3">
      <c r="A6555" t="s">
        <v>727</v>
      </c>
      <c r="C6555" t="s">
        <v>2894</v>
      </c>
      <c r="D6555" s="1">
        <v>46063</v>
      </c>
      <c r="E6555" t="s">
        <v>2895</v>
      </c>
      <c r="F6555">
        <v>9</v>
      </c>
      <c r="G6555">
        <v>231</v>
      </c>
      <c r="H6555" t="str">
        <f>VLOOKUP(G6555,[1]OPERADORES!$A:$B,2,0)</f>
        <v>EDIJANE</v>
      </c>
      <c r="I6555" t="s">
        <v>21</v>
      </c>
      <c r="J6555" t="s">
        <v>730</v>
      </c>
      <c r="K6555" t="s">
        <v>731</v>
      </c>
      <c r="L6555">
        <v>85140</v>
      </c>
      <c r="M6555" t="s">
        <v>625</v>
      </c>
      <c r="O6555" t="s">
        <v>46</v>
      </c>
      <c r="P6555">
        <v>5405</v>
      </c>
      <c r="Q6555">
        <v>2</v>
      </c>
      <c r="R6555">
        <v>206.54</v>
      </c>
      <c r="S6555">
        <v>413.08</v>
      </c>
      <c r="T6555">
        <v>313.54000000000002</v>
      </c>
      <c r="U6555">
        <v>24.1</v>
      </c>
      <c r="V6555" t="str">
        <f>VLOOKUP(L6555,'[2]tabela de preços'!$A:$D,4,0)</f>
        <v>MULTILONA</v>
      </c>
      <c r="W6555" t="str">
        <f>VLOOKUP(L6555,'[2]tabela de preços'!$A:$F,6,0)</f>
        <v>LONAS</v>
      </c>
      <c r="X6555" t="str">
        <f>VLOOKUP(L6555,'[2]tabela de preços'!$A:$G,7,0)</f>
        <v>IMOBILIÁRIO</v>
      </c>
    </row>
    <row r="6556" spans="1:24" x14ac:dyDescent="0.3">
      <c r="A6556" t="s">
        <v>727</v>
      </c>
      <c r="C6556" t="s">
        <v>2894</v>
      </c>
      <c r="D6556" s="1">
        <v>46063</v>
      </c>
      <c r="E6556" t="s">
        <v>2895</v>
      </c>
      <c r="F6556">
        <v>9</v>
      </c>
      <c r="G6556">
        <v>231</v>
      </c>
      <c r="H6556" t="str">
        <f>VLOOKUP(G6556,[1]OPERADORES!$A:$B,2,0)</f>
        <v>EDIJANE</v>
      </c>
      <c r="I6556" t="s">
        <v>21</v>
      </c>
      <c r="J6556" t="s">
        <v>730</v>
      </c>
      <c r="K6556" t="s">
        <v>731</v>
      </c>
      <c r="L6556">
        <v>85698</v>
      </c>
      <c r="M6556" t="s">
        <v>1946</v>
      </c>
      <c r="O6556" t="s">
        <v>11</v>
      </c>
      <c r="P6556">
        <v>5102</v>
      </c>
      <c r="Q6556">
        <v>4</v>
      </c>
      <c r="R6556">
        <v>129</v>
      </c>
      <c r="S6556">
        <v>516</v>
      </c>
      <c r="T6556">
        <v>415.44</v>
      </c>
      <c r="U6556">
        <v>19.489999999999998</v>
      </c>
      <c r="V6556" t="str">
        <f>VLOOKUP(L6556,'[2]tabela de preços'!$A:$D,4,0)</f>
        <v>SIMAPPEL</v>
      </c>
      <c r="W6556" t="str">
        <f>VLOOKUP(L6556,'[2]tabela de preços'!$A:$F,6,0)</f>
        <v>PAPELAO ONDULADO</v>
      </c>
      <c r="X6556" t="str">
        <f>VLOOKUP(L6556,'[2]tabela de preços'!$A:$G,7,0)</f>
        <v>IMOBILIÁRIO</v>
      </c>
    </row>
    <row r="6557" spans="1:24" x14ac:dyDescent="0.3">
      <c r="A6557" t="s">
        <v>727</v>
      </c>
      <c r="C6557" t="s">
        <v>2896</v>
      </c>
      <c r="D6557" s="1">
        <v>46063</v>
      </c>
      <c r="E6557" t="s">
        <v>2897</v>
      </c>
      <c r="F6557">
        <v>9</v>
      </c>
      <c r="G6557">
        <v>231</v>
      </c>
      <c r="H6557" t="str">
        <f>VLOOKUP(G6557,[1]OPERADORES!$A:$B,2,0)</f>
        <v>EDIJANE</v>
      </c>
      <c r="I6557" t="s">
        <v>21</v>
      </c>
      <c r="J6557" t="s">
        <v>730</v>
      </c>
      <c r="K6557" t="s">
        <v>731</v>
      </c>
      <c r="L6557">
        <v>84014</v>
      </c>
      <c r="M6557" t="s">
        <v>1152</v>
      </c>
      <c r="O6557" t="s">
        <v>11</v>
      </c>
      <c r="P6557">
        <v>5102</v>
      </c>
      <c r="Q6557">
        <v>100</v>
      </c>
      <c r="R6557">
        <v>2.2000000000000002</v>
      </c>
      <c r="S6557">
        <v>220</v>
      </c>
      <c r="T6557">
        <v>167</v>
      </c>
      <c r="U6557">
        <v>24.09</v>
      </c>
      <c r="V6557" t="str">
        <f>VLOOKUP(L6557,'[2]tabela de preços'!$A:$D,4,0)</f>
        <v>3M</v>
      </c>
      <c r="W6557" t="str">
        <f>VLOOKUP(L6557,'[2]tabela de preços'!$A:$F,6,0)</f>
        <v>LIXA FERRO</v>
      </c>
      <c r="X6557" t="str">
        <f>VLOOKUP(L6557,'[2]tabela de preços'!$A:$G,7,0)</f>
        <v>IMOBILIÁRIO</v>
      </c>
    </row>
    <row r="6558" spans="1:24" x14ac:dyDescent="0.3">
      <c r="A6558" t="s">
        <v>727</v>
      </c>
      <c r="C6558" t="s">
        <v>2896</v>
      </c>
      <c r="D6558" s="1">
        <v>46063</v>
      </c>
      <c r="E6558" t="s">
        <v>2897</v>
      </c>
      <c r="F6558">
        <v>9</v>
      </c>
      <c r="G6558">
        <v>231</v>
      </c>
      <c r="H6558" t="str">
        <f>VLOOKUP(G6558,[1]OPERADORES!$A:$B,2,0)</f>
        <v>EDIJANE</v>
      </c>
      <c r="I6558" t="s">
        <v>21</v>
      </c>
      <c r="J6558" t="s">
        <v>730</v>
      </c>
      <c r="K6558" t="s">
        <v>731</v>
      </c>
      <c r="L6558">
        <v>85415</v>
      </c>
      <c r="M6558" t="s">
        <v>755</v>
      </c>
      <c r="O6558" t="s">
        <v>11</v>
      </c>
      <c r="P6558">
        <v>5102</v>
      </c>
      <c r="Q6558">
        <v>12</v>
      </c>
      <c r="R6558">
        <v>8.9</v>
      </c>
      <c r="S6558">
        <v>106.8</v>
      </c>
      <c r="T6558">
        <v>87.84</v>
      </c>
      <c r="U6558">
        <v>17.75</v>
      </c>
      <c r="V6558" t="str">
        <f>VLOOKUP(L6558,'[2]tabela de preços'!$A:$D,4,0)</f>
        <v>IBERÊ</v>
      </c>
      <c r="W6558" t="str">
        <f>VLOOKUP(L6558,'[2]tabela de preços'!$A:$F,6,0)</f>
        <v xml:space="preserve">COLA  PLÁSTICA </v>
      </c>
      <c r="X6558" t="str">
        <f>VLOOKUP(L6558,'[2]tabela de preços'!$A:$G,7,0)</f>
        <v>AUTOMOTIVO</v>
      </c>
    </row>
    <row r="6559" spans="1:24" x14ac:dyDescent="0.3">
      <c r="A6559" t="s">
        <v>727</v>
      </c>
      <c r="C6559" t="s">
        <v>2896</v>
      </c>
      <c r="D6559" s="1">
        <v>46063</v>
      </c>
      <c r="E6559" t="s">
        <v>2897</v>
      </c>
      <c r="F6559">
        <v>9</v>
      </c>
      <c r="G6559">
        <v>231</v>
      </c>
      <c r="H6559" t="str">
        <f>VLOOKUP(G6559,[1]OPERADORES!$A:$B,2,0)</f>
        <v>EDIJANE</v>
      </c>
      <c r="I6559" t="s">
        <v>21</v>
      </c>
      <c r="J6559" t="s">
        <v>730</v>
      </c>
      <c r="K6559" t="s">
        <v>731</v>
      </c>
      <c r="L6559">
        <v>85626</v>
      </c>
      <c r="M6559" t="s">
        <v>1040</v>
      </c>
      <c r="O6559" t="s">
        <v>11</v>
      </c>
      <c r="P6559">
        <v>5102</v>
      </c>
      <c r="Q6559">
        <v>6</v>
      </c>
      <c r="R6559">
        <v>34.9</v>
      </c>
      <c r="S6559">
        <v>209.4</v>
      </c>
      <c r="T6559">
        <v>172.08</v>
      </c>
      <c r="U6559">
        <v>17.82</v>
      </c>
      <c r="V6559" t="str">
        <f>VLOOKUP(L6559,'[2]tabela de preços'!$A:$D,4,0)</f>
        <v>WD-40</v>
      </c>
      <c r="W6559" t="str">
        <f>VLOOKUP(L6559,'[2]tabela de preços'!$A:$F,6,0)</f>
        <v>DESENGRIPANTE</v>
      </c>
      <c r="X6559" t="str">
        <f>VLOOKUP(L6559,'[2]tabela de preços'!$A:$G,7,0)</f>
        <v>AUTOMOTIVO</v>
      </c>
    </row>
    <row r="6560" spans="1:24" x14ac:dyDescent="0.3">
      <c r="A6560" t="s">
        <v>727</v>
      </c>
      <c r="C6560" t="s">
        <v>2896</v>
      </c>
      <c r="D6560" s="1">
        <v>46063</v>
      </c>
      <c r="E6560" t="s">
        <v>2897</v>
      </c>
      <c r="F6560">
        <v>9</v>
      </c>
      <c r="G6560">
        <v>231</v>
      </c>
      <c r="H6560" t="str">
        <f>VLOOKUP(G6560,[1]OPERADORES!$A:$B,2,0)</f>
        <v>EDIJANE</v>
      </c>
      <c r="I6560" t="s">
        <v>21</v>
      </c>
      <c r="J6560" t="s">
        <v>730</v>
      </c>
      <c r="K6560" t="s">
        <v>731</v>
      </c>
      <c r="L6560">
        <v>85683</v>
      </c>
      <c r="M6560" t="s">
        <v>521</v>
      </c>
      <c r="O6560" t="s">
        <v>11</v>
      </c>
      <c r="P6560">
        <v>5102</v>
      </c>
      <c r="Q6560">
        <v>60</v>
      </c>
      <c r="R6560">
        <v>8.2899999999999991</v>
      </c>
      <c r="S6560">
        <v>497.4</v>
      </c>
      <c r="T6560">
        <v>370.2</v>
      </c>
      <c r="U6560">
        <v>25.57</v>
      </c>
      <c r="V6560" t="str">
        <f>VLOOKUP(L6560,'[2]tabela de preços'!$A:$D,4,0)</f>
        <v>UNIPEGA</v>
      </c>
      <c r="W6560" t="str">
        <f>VLOOKUP(L6560,'[2]tabela de preços'!$A:$F,6,0)</f>
        <v>SILICONE</v>
      </c>
      <c r="X6560" t="str">
        <f>VLOOKUP(L6560,'[2]tabela de preços'!$A:$G,7,0)</f>
        <v>IMOBILIÁRIO</v>
      </c>
    </row>
    <row r="6561" spans="1:24" x14ac:dyDescent="0.3">
      <c r="A6561" t="s">
        <v>727</v>
      </c>
      <c r="C6561" t="s">
        <v>2898</v>
      </c>
      <c r="D6561" s="1">
        <v>46064</v>
      </c>
      <c r="E6561" t="s">
        <v>2899</v>
      </c>
      <c r="F6561">
        <v>9</v>
      </c>
      <c r="G6561">
        <v>231</v>
      </c>
      <c r="H6561" t="str">
        <f>VLOOKUP(G6561,[1]OPERADORES!$A:$B,2,0)</f>
        <v>EDIJANE</v>
      </c>
      <c r="I6561" t="s">
        <v>21</v>
      </c>
      <c r="J6561" t="s">
        <v>730</v>
      </c>
      <c r="K6561" t="s">
        <v>731</v>
      </c>
      <c r="L6561">
        <v>84785</v>
      </c>
      <c r="M6561" t="s">
        <v>944</v>
      </c>
      <c r="O6561" t="s">
        <v>11</v>
      </c>
      <c r="P6561">
        <v>5403</v>
      </c>
      <c r="Q6561">
        <v>10</v>
      </c>
      <c r="R6561">
        <v>172.23</v>
      </c>
      <c r="S6561" s="2">
        <v>1722.3</v>
      </c>
      <c r="T6561" s="2">
        <v>1307.2</v>
      </c>
      <c r="U6561">
        <v>24.1</v>
      </c>
      <c r="V6561" t="str">
        <f>VLOOKUP(L6561,'[2]tabela de preços'!$A:$D,4,0)</f>
        <v>BRASILUX</v>
      </c>
      <c r="W6561" t="str">
        <f>VLOOKUP(L6561,'[2]tabela de preços'!$A:$F,6,0)</f>
        <v>EPOXI</v>
      </c>
      <c r="X6561" t="str">
        <f>VLOOKUP(L6561,'[2]tabela de preços'!$A:$G,7,0)</f>
        <v>INDUSTRIAL</v>
      </c>
    </row>
    <row r="6562" spans="1:24" x14ac:dyDescent="0.3">
      <c r="A6562" t="s">
        <v>727</v>
      </c>
      <c r="C6562" t="s">
        <v>3092</v>
      </c>
      <c r="D6562" s="1">
        <v>46072</v>
      </c>
      <c r="E6562" t="s">
        <v>3093</v>
      </c>
      <c r="F6562">
        <v>9</v>
      </c>
      <c r="G6562">
        <v>231</v>
      </c>
      <c r="H6562" t="str">
        <f>VLOOKUP(G6562,[1]OPERADORES!$A:$B,2,0)</f>
        <v>EDIJANE</v>
      </c>
      <c r="I6562" t="s">
        <v>21</v>
      </c>
      <c r="J6562" t="s">
        <v>730</v>
      </c>
      <c r="K6562" t="s">
        <v>731</v>
      </c>
      <c r="L6562">
        <v>84785</v>
      </c>
      <c r="M6562" t="s">
        <v>944</v>
      </c>
      <c r="O6562" t="s">
        <v>11</v>
      </c>
      <c r="P6562">
        <v>5403</v>
      </c>
      <c r="Q6562">
        <v>20</v>
      </c>
      <c r="R6562">
        <v>172.23</v>
      </c>
      <c r="S6562" s="2">
        <v>3444.6</v>
      </c>
      <c r="T6562" s="2">
        <v>2614.4</v>
      </c>
      <c r="U6562">
        <v>24.1</v>
      </c>
      <c r="V6562" t="str">
        <f>VLOOKUP(L6562,'[2]tabela de preços'!$A:$D,4,0)</f>
        <v>BRASILUX</v>
      </c>
      <c r="W6562" t="str">
        <f>VLOOKUP(L6562,'[2]tabela de preços'!$A:$F,6,0)</f>
        <v>EPOXI</v>
      </c>
      <c r="X6562" t="str">
        <f>VLOOKUP(L6562,'[2]tabela de preços'!$A:$G,7,0)</f>
        <v>INDUSTRIAL</v>
      </c>
    </row>
    <row r="6563" spans="1:24" x14ac:dyDescent="0.3">
      <c r="A6563" t="s">
        <v>727</v>
      </c>
      <c r="C6563" t="s">
        <v>3092</v>
      </c>
      <c r="D6563" s="1">
        <v>46072</v>
      </c>
      <c r="E6563" t="s">
        <v>3093</v>
      </c>
      <c r="F6563">
        <v>9</v>
      </c>
      <c r="G6563">
        <v>231</v>
      </c>
      <c r="H6563" t="str">
        <f>VLOOKUP(G6563,[1]OPERADORES!$A:$B,2,0)</f>
        <v>EDIJANE</v>
      </c>
      <c r="I6563" t="s">
        <v>21</v>
      </c>
      <c r="J6563" t="s">
        <v>730</v>
      </c>
      <c r="K6563" t="s">
        <v>731</v>
      </c>
      <c r="L6563">
        <v>10298</v>
      </c>
      <c r="M6563" t="s">
        <v>85</v>
      </c>
      <c r="O6563" t="s">
        <v>11</v>
      </c>
      <c r="P6563">
        <v>5102</v>
      </c>
      <c r="Q6563">
        <v>20</v>
      </c>
      <c r="R6563">
        <v>54.9</v>
      </c>
      <c r="S6563" s="2">
        <v>1098</v>
      </c>
      <c r="T6563">
        <v>947.6</v>
      </c>
      <c r="U6563">
        <v>13.7</v>
      </c>
      <c r="V6563" t="str">
        <f>VLOOKUP(L6563,'[2]tabela de preços'!$A:$D,4,0)</f>
        <v>ANJO</v>
      </c>
      <c r="W6563" t="str">
        <f>VLOOKUP(L6563,'[2]tabela de preços'!$A:$F,6,0)</f>
        <v>THINNER DE LIMPEZA</v>
      </c>
      <c r="X6563" t="str">
        <f>VLOOKUP(L6563,'[2]tabela de preços'!$A:$G,7,0)</f>
        <v>THINNER</v>
      </c>
    </row>
    <row r="6564" spans="1:24" x14ac:dyDescent="0.3">
      <c r="A6564" t="s">
        <v>727</v>
      </c>
      <c r="C6564" t="s">
        <v>3094</v>
      </c>
      <c r="D6564" s="1">
        <v>46072</v>
      </c>
      <c r="E6564" t="s">
        <v>3095</v>
      </c>
      <c r="F6564">
        <v>9</v>
      </c>
      <c r="G6564">
        <v>231</v>
      </c>
      <c r="H6564" t="str">
        <f>VLOOKUP(G6564,[1]OPERADORES!$A:$B,2,0)</f>
        <v>EDIJANE</v>
      </c>
      <c r="I6564" t="s">
        <v>21</v>
      </c>
      <c r="J6564" t="s">
        <v>730</v>
      </c>
      <c r="K6564" t="s">
        <v>731</v>
      </c>
      <c r="L6564">
        <v>84142</v>
      </c>
      <c r="M6564" t="s">
        <v>1594</v>
      </c>
      <c r="O6564" t="s">
        <v>11</v>
      </c>
      <c r="P6564">
        <v>5403</v>
      </c>
      <c r="Q6564">
        <v>8</v>
      </c>
      <c r="R6564">
        <v>74.94</v>
      </c>
      <c r="S6564">
        <v>599.52</v>
      </c>
      <c r="T6564">
        <v>455.04</v>
      </c>
      <c r="U6564">
        <v>24.1</v>
      </c>
      <c r="V6564" t="str">
        <f>VLOOKUP(L6564,'[2]tabela de preços'!$A:$D,4,0)</f>
        <v>BRASILUX</v>
      </c>
      <c r="W6564" t="str">
        <f>VLOOKUP(L6564,'[2]tabela de preços'!$A:$F,6,0)</f>
        <v>ESMALTES</v>
      </c>
      <c r="X6564" t="str">
        <f>VLOOKUP(L6564,'[2]tabela de preços'!$A:$G,7,0)</f>
        <v>INDUSTRIAL</v>
      </c>
    </row>
    <row r="6565" spans="1:24" x14ac:dyDescent="0.3">
      <c r="A6565" t="s">
        <v>727</v>
      </c>
      <c r="C6565" t="s">
        <v>3094</v>
      </c>
      <c r="D6565" s="1">
        <v>46072</v>
      </c>
      <c r="E6565" t="s">
        <v>3095</v>
      </c>
      <c r="F6565">
        <v>9</v>
      </c>
      <c r="G6565">
        <v>231</v>
      </c>
      <c r="H6565" t="str">
        <f>VLOOKUP(G6565,[1]OPERADORES!$A:$B,2,0)</f>
        <v>EDIJANE</v>
      </c>
      <c r="I6565" t="s">
        <v>21</v>
      </c>
      <c r="J6565" t="s">
        <v>730</v>
      </c>
      <c r="K6565" t="s">
        <v>731</v>
      </c>
      <c r="L6565">
        <v>84144</v>
      </c>
      <c r="M6565" t="s">
        <v>1287</v>
      </c>
      <c r="O6565" t="s">
        <v>11</v>
      </c>
      <c r="P6565">
        <v>5403</v>
      </c>
      <c r="Q6565">
        <v>8</v>
      </c>
      <c r="R6565">
        <v>59.98</v>
      </c>
      <c r="S6565">
        <v>479.84</v>
      </c>
      <c r="T6565">
        <v>416</v>
      </c>
      <c r="U6565">
        <v>13.3</v>
      </c>
      <c r="V6565" t="str">
        <f>VLOOKUP(L6565,'[2]tabela de preços'!$A:$D,4,0)</f>
        <v>BRASILUX</v>
      </c>
      <c r="W6565" t="str">
        <f>VLOOKUP(L6565,'[2]tabela de preços'!$A:$F,6,0)</f>
        <v>ESMALTES</v>
      </c>
      <c r="X6565" t="str">
        <f>VLOOKUP(L6565,'[2]tabela de preços'!$A:$G,7,0)</f>
        <v>INDUSTRIAL</v>
      </c>
    </row>
    <row r="6566" spans="1:24" x14ac:dyDescent="0.3">
      <c r="A6566" t="s">
        <v>727</v>
      </c>
      <c r="C6566" t="s">
        <v>3094</v>
      </c>
      <c r="D6566" s="1">
        <v>46072</v>
      </c>
      <c r="E6566" t="s">
        <v>3095</v>
      </c>
      <c r="F6566">
        <v>9</v>
      </c>
      <c r="G6566">
        <v>231</v>
      </c>
      <c r="H6566" t="str">
        <f>VLOOKUP(G6566,[1]OPERADORES!$A:$B,2,0)</f>
        <v>EDIJANE</v>
      </c>
      <c r="I6566" t="s">
        <v>21</v>
      </c>
      <c r="J6566" t="s">
        <v>730</v>
      </c>
      <c r="K6566" t="s">
        <v>731</v>
      </c>
      <c r="L6566">
        <v>10298</v>
      </c>
      <c r="M6566" t="s">
        <v>85</v>
      </c>
      <c r="O6566" t="s">
        <v>11</v>
      </c>
      <c r="P6566">
        <v>5102</v>
      </c>
      <c r="Q6566">
        <v>20</v>
      </c>
      <c r="R6566">
        <v>54.9</v>
      </c>
      <c r="S6566" s="2">
        <v>1098</v>
      </c>
      <c r="T6566">
        <v>947.6</v>
      </c>
      <c r="U6566">
        <v>13.7</v>
      </c>
      <c r="V6566" t="str">
        <f>VLOOKUP(L6566,'[2]tabela de preços'!$A:$D,4,0)</f>
        <v>ANJO</v>
      </c>
      <c r="W6566" t="str">
        <f>VLOOKUP(L6566,'[2]tabela de preços'!$A:$F,6,0)</f>
        <v>THINNER DE LIMPEZA</v>
      </c>
      <c r="X6566" t="str">
        <f>VLOOKUP(L6566,'[2]tabela de preços'!$A:$G,7,0)</f>
        <v>THINNER</v>
      </c>
    </row>
    <row r="6567" spans="1:24" x14ac:dyDescent="0.3">
      <c r="A6567" t="s">
        <v>727</v>
      </c>
      <c r="C6567" t="s">
        <v>3368</v>
      </c>
      <c r="D6567" s="1">
        <v>46073</v>
      </c>
      <c r="E6567" t="s">
        <v>3369</v>
      </c>
      <c r="F6567">
        <v>9</v>
      </c>
      <c r="G6567">
        <v>231</v>
      </c>
      <c r="H6567" t="str">
        <f>VLOOKUP(G6567,[1]OPERADORES!$A:$B,2,0)</f>
        <v>EDIJANE</v>
      </c>
      <c r="I6567" t="s">
        <v>21</v>
      </c>
      <c r="J6567" t="s">
        <v>730</v>
      </c>
      <c r="K6567" t="s">
        <v>731</v>
      </c>
      <c r="L6567">
        <v>20960</v>
      </c>
      <c r="M6567" t="s">
        <v>1734</v>
      </c>
      <c r="O6567" t="s">
        <v>11</v>
      </c>
      <c r="P6567">
        <v>5403</v>
      </c>
      <c r="Q6567">
        <v>3</v>
      </c>
      <c r="R6567">
        <v>79.56</v>
      </c>
      <c r="S6567">
        <v>238.68</v>
      </c>
      <c r="T6567">
        <v>181.17</v>
      </c>
      <c r="U6567">
        <v>24.1</v>
      </c>
      <c r="V6567" t="str">
        <f>VLOOKUP(L6567,'[2]tabela de preços'!$A:$D,4,0)</f>
        <v>SHERWIN WILLIAMS</v>
      </c>
      <c r="W6567" t="str">
        <f>VLOOKUP(L6567,'[2]tabela de preços'!$A:$F,6,0)</f>
        <v>VERNIZ AUTOMOTIVO</v>
      </c>
      <c r="X6567" t="str">
        <f>VLOOKUP(L6567,'[2]tabela de preços'!$A:$G,7,0)</f>
        <v>AUTOMOTIVO</v>
      </c>
    </row>
    <row r="6568" spans="1:24" x14ac:dyDescent="0.3">
      <c r="A6568" t="s">
        <v>727</v>
      </c>
      <c r="C6568" t="s">
        <v>3370</v>
      </c>
      <c r="D6568" s="1">
        <v>46073</v>
      </c>
      <c r="E6568" t="s">
        <v>3371</v>
      </c>
      <c r="F6568">
        <v>9</v>
      </c>
      <c r="G6568">
        <v>231</v>
      </c>
      <c r="H6568" t="str">
        <f>VLOOKUP(G6568,[1]OPERADORES!$A:$B,2,0)</f>
        <v>EDIJANE</v>
      </c>
      <c r="I6568" t="s">
        <v>21</v>
      </c>
      <c r="J6568" t="s">
        <v>730</v>
      </c>
      <c r="K6568" t="s">
        <v>731</v>
      </c>
      <c r="L6568">
        <v>84103</v>
      </c>
      <c r="M6568" t="s">
        <v>3372</v>
      </c>
      <c r="O6568" t="s">
        <v>11</v>
      </c>
      <c r="P6568">
        <v>5403</v>
      </c>
      <c r="Q6568">
        <v>8</v>
      </c>
      <c r="R6568">
        <v>76.92</v>
      </c>
      <c r="S6568">
        <v>615.36</v>
      </c>
      <c r="T6568">
        <v>467.04</v>
      </c>
      <c r="U6568">
        <v>24.1</v>
      </c>
      <c r="V6568" t="str">
        <f>VLOOKUP(L6568,'[2]tabela de preços'!$A:$D,4,0)</f>
        <v>BRASILUX</v>
      </c>
      <c r="W6568" t="str">
        <f>VLOOKUP(L6568,'[2]tabela de preços'!$A:$F,6,0)</f>
        <v>ESMALTES</v>
      </c>
      <c r="X6568" t="str">
        <f>VLOOKUP(L6568,'[2]tabela de preços'!$A:$G,7,0)</f>
        <v>INDUSTRIAL</v>
      </c>
    </row>
    <row r="6569" spans="1:24" x14ac:dyDescent="0.3">
      <c r="A6569" t="s">
        <v>727</v>
      </c>
      <c r="C6569" t="s">
        <v>3370</v>
      </c>
      <c r="D6569" s="1">
        <v>46073</v>
      </c>
      <c r="E6569" t="s">
        <v>3371</v>
      </c>
      <c r="F6569">
        <v>9</v>
      </c>
      <c r="G6569">
        <v>231</v>
      </c>
      <c r="H6569" t="str">
        <f>VLOOKUP(G6569,[1]OPERADORES!$A:$B,2,0)</f>
        <v>EDIJANE</v>
      </c>
      <c r="I6569" t="s">
        <v>21</v>
      </c>
      <c r="J6569" t="s">
        <v>730</v>
      </c>
      <c r="K6569" t="s">
        <v>731</v>
      </c>
      <c r="L6569">
        <v>84331</v>
      </c>
      <c r="M6569" t="s">
        <v>497</v>
      </c>
      <c r="O6569" t="s">
        <v>11</v>
      </c>
      <c r="P6569">
        <v>5403</v>
      </c>
      <c r="Q6569">
        <v>4</v>
      </c>
      <c r="R6569">
        <v>59.98</v>
      </c>
      <c r="S6569">
        <v>239.92</v>
      </c>
      <c r="T6569">
        <v>208</v>
      </c>
      <c r="U6569">
        <v>13.3</v>
      </c>
      <c r="V6569" t="str">
        <f>VLOOKUP(L6569,'[2]tabela de preços'!$A:$D,4,0)</f>
        <v>BRASILUX</v>
      </c>
      <c r="W6569" t="str">
        <f>VLOOKUP(L6569,'[2]tabela de preços'!$A:$F,6,0)</f>
        <v>ESMALTES</v>
      </c>
      <c r="X6569" t="str">
        <f>VLOOKUP(L6569,'[2]tabela de preços'!$A:$G,7,0)</f>
        <v>INDUSTRIAL</v>
      </c>
    </row>
    <row r="6570" spans="1:24" x14ac:dyDescent="0.3">
      <c r="A6570" t="s">
        <v>727</v>
      </c>
      <c r="C6570" t="s">
        <v>3370</v>
      </c>
      <c r="D6570" s="1">
        <v>46073</v>
      </c>
      <c r="E6570" t="s">
        <v>3371</v>
      </c>
      <c r="F6570">
        <v>9</v>
      </c>
      <c r="G6570">
        <v>231</v>
      </c>
      <c r="H6570" t="str">
        <f>VLOOKUP(G6570,[1]OPERADORES!$A:$B,2,0)</f>
        <v>EDIJANE</v>
      </c>
      <c r="I6570" t="s">
        <v>21</v>
      </c>
      <c r="J6570" t="s">
        <v>730</v>
      </c>
      <c r="K6570" t="s">
        <v>731</v>
      </c>
      <c r="L6570">
        <v>84145</v>
      </c>
      <c r="M6570" t="s">
        <v>301</v>
      </c>
      <c r="O6570" t="s">
        <v>11</v>
      </c>
      <c r="P6570">
        <v>5403</v>
      </c>
      <c r="Q6570">
        <v>4</v>
      </c>
      <c r="R6570">
        <v>59.98</v>
      </c>
      <c r="S6570">
        <v>239.92</v>
      </c>
      <c r="T6570">
        <v>208.04</v>
      </c>
      <c r="U6570">
        <v>13.29</v>
      </c>
      <c r="V6570" t="str">
        <f>VLOOKUP(L6570,'[2]tabela de preços'!$A:$D,4,0)</f>
        <v>BRASILUX</v>
      </c>
      <c r="W6570" t="str">
        <f>VLOOKUP(L6570,'[2]tabela de preços'!$A:$F,6,0)</f>
        <v>ESMALTES</v>
      </c>
      <c r="X6570" t="str">
        <f>VLOOKUP(L6570,'[2]tabela de preços'!$A:$G,7,0)</f>
        <v>INDUSTRIAL</v>
      </c>
    </row>
    <row r="6571" spans="1:24" x14ac:dyDescent="0.3">
      <c r="A6571" t="s">
        <v>727</v>
      </c>
      <c r="C6571" t="s">
        <v>3370</v>
      </c>
      <c r="D6571" s="1">
        <v>46073</v>
      </c>
      <c r="E6571" t="s">
        <v>3371</v>
      </c>
      <c r="F6571">
        <v>9</v>
      </c>
      <c r="G6571">
        <v>231</v>
      </c>
      <c r="H6571" t="str">
        <f>VLOOKUP(G6571,[1]OPERADORES!$A:$B,2,0)</f>
        <v>EDIJANE</v>
      </c>
      <c r="I6571" t="s">
        <v>21</v>
      </c>
      <c r="J6571" t="s">
        <v>730</v>
      </c>
      <c r="K6571" t="s">
        <v>731</v>
      </c>
      <c r="L6571">
        <v>23253</v>
      </c>
      <c r="M6571" t="s">
        <v>2111</v>
      </c>
      <c r="O6571" t="s">
        <v>11</v>
      </c>
      <c r="P6571">
        <v>5102</v>
      </c>
      <c r="Q6571">
        <v>4</v>
      </c>
      <c r="R6571">
        <v>29.84</v>
      </c>
      <c r="S6571">
        <v>119.36</v>
      </c>
      <c r="T6571">
        <v>90.6</v>
      </c>
      <c r="U6571">
        <v>24.1</v>
      </c>
      <c r="V6571" t="str">
        <f>VLOOKUP(L6571,'[2]tabela de preços'!$A:$D,4,0)</f>
        <v>ANJO</v>
      </c>
      <c r="W6571" t="str">
        <f>VLOOKUP(L6571,'[2]tabela de preços'!$A:$F,6,0)</f>
        <v>MASSA POLIÉSTER</v>
      </c>
      <c r="X6571" t="str">
        <f>VLOOKUP(L6571,'[2]tabela de preços'!$A:$G,7,0)</f>
        <v>AUTOMOTIVO</v>
      </c>
    </row>
    <row r="6572" spans="1:24" x14ac:dyDescent="0.3">
      <c r="A6572" t="s">
        <v>727</v>
      </c>
      <c r="C6572" t="s">
        <v>3753</v>
      </c>
      <c r="D6572" s="1">
        <v>46079</v>
      </c>
      <c r="E6572" t="s">
        <v>3754</v>
      </c>
      <c r="F6572">
        <v>9</v>
      </c>
      <c r="G6572">
        <v>231</v>
      </c>
      <c r="H6572" t="str">
        <f>VLOOKUP(G6572,[1]OPERADORES!$A:$B,2,0)</f>
        <v>EDIJANE</v>
      </c>
      <c r="I6572" t="s">
        <v>21</v>
      </c>
      <c r="J6572" t="s">
        <v>730</v>
      </c>
      <c r="K6572" t="s">
        <v>731</v>
      </c>
      <c r="L6572">
        <v>10277</v>
      </c>
      <c r="M6572" t="s">
        <v>135</v>
      </c>
      <c r="O6572" t="s">
        <v>11</v>
      </c>
      <c r="P6572">
        <v>5102</v>
      </c>
      <c r="Q6572">
        <v>40</v>
      </c>
      <c r="R6572">
        <v>15.89</v>
      </c>
      <c r="S6572">
        <v>635.6</v>
      </c>
      <c r="T6572">
        <v>515.20000000000005</v>
      </c>
      <c r="U6572">
        <v>18.940000000000001</v>
      </c>
      <c r="V6572" t="str">
        <f>VLOOKUP(L6572,'[2]tabela de preços'!$A:$D,4,0)</f>
        <v>RETOQUE</v>
      </c>
      <c r="W6572" t="str">
        <f>VLOOKUP(L6572,'[2]tabela de preços'!$A:$F,6,0)</f>
        <v xml:space="preserve">COLA  PLÁSTICA </v>
      </c>
      <c r="X6572" t="str">
        <f>VLOOKUP(L6572,'[2]tabela de preços'!$A:$G,7,0)</f>
        <v>AUTOMOTIVO</v>
      </c>
    </row>
    <row r="6573" spans="1:24" x14ac:dyDescent="0.3">
      <c r="A6573" t="s">
        <v>727</v>
      </c>
      <c r="C6573" t="s">
        <v>4288</v>
      </c>
      <c r="D6573" s="1">
        <v>46090</v>
      </c>
      <c r="E6573" t="s">
        <v>4289</v>
      </c>
      <c r="F6573">
        <v>9</v>
      </c>
      <c r="G6573">
        <v>231</v>
      </c>
      <c r="H6573" t="str">
        <f>VLOOKUP(G6573,[1]OPERADORES!$A:$B,2,0)</f>
        <v>EDIJANE</v>
      </c>
      <c r="I6573" t="s">
        <v>21</v>
      </c>
      <c r="J6573" t="s">
        <v>730</v>
      </c>
      <c r="K6573" t="s">
        <v>731</v>
      </c>
      <c r="L6573">
        <v>84103</v>
      </c>
      <c r="M6573" t="s">
        <v>3372</v>
      </c>
      <c r="O6573" t="s">
        <v>11</v>
      </c>
      <c r="P6573">
        <v>5403</v>
      </c>
      <c r="Q6573">
        <v>8</v>
      </c>
      <c r="R6573">
        <v>76.92</v>
      </c>
      <c r="S6573">
        <v>615.36</v>
      </c>
      <c r="T6573">
        <v>467.04</v>
      </c>
      <c r="U6573">
        <v>24.1</v>
      </c>
      <c r="V6573" t="str">
        <f>VLOOKUP(L6573,'[2]tabela de preços'!$A:$D,4,0)</f>
        <v>BRASILUX</v>
      </c>
      <c r="W6573" t="str">
        <f>VLOOKUP(L6573,'[2]tabela de preços'!$A:$F,6,0)</f>
        <v>ESMALTES</v>
      </c>
      <c r="X6573" t="str">
        <f>VLOOKUP(L6573,'[2]tabela de preços'!$A:$G,7,0)</f>
        <v>INDUSTRIAL</v>
      </c>
    </row>
    <row r="6574" spans="1:24" x14ac:dyDescent="0.3">
      <c r="A6574" t="s">
        <v>727</v>
      </c>
      <c r="C6574" t="s">
        <v>4288</v>
      </c>
      <c r="D6574" s="1">
        <v>46090</v>
      </c>
      <c r="E6574" t="s">
        <v>4289</v>
      </c>
      <c r="F6574">
        <v>9</v>
      </c>
      <c r="G6574">
        <v>231</v>
      </c>
      <c r="H6574" t="str">
        <f>VLOOKUP(G6574,[1]OPERADORES!$A:$B,2,0)</f>
        <v>EDIJANE</v>
      </c>
      <c r="I6574" t="s">
        <v>21</v>
      </c>
      <c r="J6574" t="s">
        <v>730</v>
      </c>
      <c r="K6574" t="s">
        <v>731</v>
      </c>
      <c r="L6574">
        <v>84113</v>
      </c>
      <c r="M6574" t="s">
        <v>737</v>
      </c>
      <c r="O6574" t="s">
        <v>11</v>
      </c>
      <c r="P6574">
        <v>5403</v>
      </c>
      <c r="Q6574">
        <v>4</v>
      </c>
      <c r="R6574">
        <v>153.99</v>
      </c>
      <c r="S6574">
        <v>615.96</v>
      </c>
      <c r="T6574">
        <v>467.52</v>
      </c>
      <c r="U6574">
        <v>24.1</v>
      </c>
      <c r="V6574" t="str">
        <f>VLOOKUP(L6574,'[2]tabela de preços'!$A:$D,4,0)</f>
        <v>BRASILUX</v>
      </c>
      <c r="W6574" t="str">
        <f>VLOOKUP(L6574,'[2]tabela de preços'!$A:$F,6,0)</f>
        <v>EPOXI</v>
      </c>
      <c r="X6574" t="str">
        <f>VLOOKUP(L6574,'[2]tabela de preços'!$A:$G,7,0)</f>
        <v>INDUSTRIAL</v>
      </c>
    </row>
    <row r="6575" spans="1:24" x14ac:dyDescent="0.3">
      <c r="A6575" t="s">
        <v>727</v>
      </c>
      <c r="C6575" t="s">
        <v>4288</v>
      </c>
      <c r="D6575" s="1">
        <v>46090</v>
      </c>
      <c r="E6575" t="s">
        <v>4289</v>
      </c>
      <c r="F6575">
        <v>9</v>
      </c>
      <c r="G6575">
        <v>231</v>
      </c>
      <c r="H6575" t="str">
        <f>VLOOKUP(G6575,[1]OPERADORES!$A:$B,2,0)</f>
        <v>EDIJANE</v>
      </c>
      <c r="I6575" t="s">
        <v>21</v>
      </c>
      <c r="J6575" t="s">
        <v>730</v>
      </c>
      <c r="K6575" t="s">
        <v>731</v>
      </c>
      <c r="L6575">
        <v>84560</v>
      </c>
      <c r="M6575" t="s">
        <v>118</v>
      </c>
      <c r="O6575" t="s">
        <v>11</v>
      </c>
      <c r="P6575">
        <v>5102</v>
      </c>
      <c r="Q6575">
        <v>20</v>
      </c>
      <c r="R6575">
        <v>47.89</v>
      </c>
      <c r="S6575">
        <v>957.8</v>
      </c>
      <c r="T6575">
        <v>822.6</v>
      </c>
      <c r="U6575">
        <v>14.12</v>
      </c>
      <c r="V6575" t="str">
        <f>VLOOKUP(L6575,'[2]tabela de preços'!$A:$D,4,0)</f>
        <v>BRASILUX</v>
      </c>
      <c r="W6575" t="str">
        <f>VLOOKUP(L6575,'[2]tabela de preços'!$A:$F,6,0)</f>
        <v>THINNER DE LIMPEZA</v>
      </c>
      <c r="X6575" t="str">
        <f>VLOOKUP(L6575,'[2]tabela de preços'!$A:$G,7,0)</f>
        <v>THINNER</v>
      </c>
    </row>
    <row r="6576" spans="1:24" x14ac:dyDescent="0.3">
      <c r="A6576" t="s">
        <v>727</v>
      </c>
      <c r="C6576" t="s">
        <v>4452</v>
      </c>
      <c r="D6576" s="1">
        <v>46092</v>
      </c>
      <c r="E6576" t="s">
        <v>4453</v>
      </c>
      <c r="F6576">
        <v>9</v>
      </c>
      <c r="G6576">
        <v>231</v>
      </c>
      <c r="H6576" t="str">
        <f>VLOOKUP(G6576,[1]OPERADORES!$A:$B,2,0)</f>
        <v>EDIJANE</v>
      </c>
      <c r="I6576" t="s">
        <v>21</v>
      </c>
      <c r="J6576" t="s">
        <v>730</v>
      </c>
      <c r="K6576" t="s">
        <v>731</v>
      </c>
      <c r="L6576">
        <v>84144</v>
      </c>
      <c r="M6576" t="s">
        <v>1287</v>
      </c>
      <c r="O6576" t="s">
        <v>11</v>
      </c>
      <c r="P6576">
        <v>5403</v>
      </c>
      <c r="Q6576">
        <v>8</v>
      </c>
      <c r="R6576">
        <v>69.92</v>
      </c>
      <c r="S6576">
        <v>559.36</v>
      </c>
      <c r="T6576">
        <v>424.56</v>
      </c>
      <c r="U6576">
        <v>24.1</v>
      </c>
      <c r="V6576" t="str">
        <f>VLOOKUP(L6576,'[2]tabela de preços'!$A:$D,4,0)</f>
        <v>BRASILUX</v>
      </c>
      <c r="W6576" t="str">
        <f>VLOOKUP(L6576,'[2]tabela de preços'!$A:$F,6,0)</f>
        <v>ESMALTES</v>
      </c>
      <c r="X6576" t="str">
        <f>VLOOKUP(L6576,'[2]tabela de preços'!$A:$G,7,0)</f>
        <v>INDUSTRIAL</v>
      </c>
    </row>
    <row r="6577" spans="1:24" x14ac:dyDescent="0.3">
      <c r="A6577" t="s">
        <v>727</v>
      </c>
      <c r="C6577" t="s">
        <v>4452</v>
      </c>
      <c r="D6577" s="1">
        <v>46092</v>
      </c>
      <c r="E6577" t="s">
        <v>4453</v>
      </c>
      <c r="F6577">
        <v>9</v>
      </c>
      <c r="G6577">
        <v>231</v>
      </c>
      <c r="H6577" t="str">
        <f>VLOOKUP(G6577,[1]OPERADORES!$A:$B,2,0)</f>
        <v>EDIJANE</v>
      </c>
      <c r="I6577" t="s">
        <v>21</v>
      </c>
      <c r="J6577" t="s">
        <v>730</v>
      </c>
      <c r="K6577" t="s">
        <v>731</v>
      </c>
      <c r="L6577">
        <v>10298</v>
      </c>
      <c r="M6577" t="s">
        <v>85</v>
      </c>
      <c r="O6577" t="s">
        <v>11</v>
      </c>
      <c r="P6577">
        <v>5102</v>
      </c>
      <c r="Q6577">
        <v>20</v>
      </c>
      <c r="R6577">
        <v>56.89</v>
      </c>
      <c r="S6577" s="2">
        <v>1137.8</v>
      </c>
      <c r="T6577">
        <v>947.6</v>
      </c>
      <c r="U6577">
        <v>16.72</v>
      </c>
      <c r="V6577" t="str">
        <f>VLOOKUP(L6577,'[2]tabela de preços'!$A:$D,4,0)</f>
        <v>ANJO</v>
      </c>
      <c r="W6577" t="str">
        <f>VLOOKUP(L6577,'[2]tabela de preços'!$A:$F,6,0)</f>
        <v>THINNER DE LIMPEZA</v>
      </c>
      <c r="X6577" t="str">
        <f>VLOOKUP(L6577,'[2]tabela de preços'!$A:$G,7,0)</f>
        <v>THINNER</v>
      </c>
    </row>
    <row r="6578" spans="1:24" x14ac:dyDescent="0.3">
      <c r="A6578" t="s">
        <v>727</v>
      </c>
      <c r="C6578" t="s">
        <v>4452</v>
      </c>
      <c r="D6578" s="1">
        <v>46092</v>
      </c>
      <c r="E6578" t="s">
        <v>4453</v>
      </c>
      <c r="F6578">
        <v>9</v>
      </c>
      <c r="G6578">
        <v>231</v>
      </c>
      <c r="H6578" t="str">
        <f>VLOOKUP(G6578,[1]OPERADORES!$A:$B,2,0)</f>
        <v>EDIJANE</v>
      </c>
      <c r="I6578" t="s">
        <v>21</v>
      </c>
      <c r="J6578" t="s">
        <v>730</v>
      </c>
      <c r="K6578" t="s">
        <v>731</v>
      </c>
      <c r="L6578">
        <v>10297</v>
      </c>
      <c r="M6578" t="s">
        <v>41</v>
      </c>
      <c r="O6578" t="s">
        <v>11</v>
      </c>
      <c r="P6578">
        <v>5102</v>
      </c>
      <c r="Q6578">
        <v>36</v>
      </c>
      <c r="R6578">
        <v>10.49</v>
      </c>
      <c r="S6578">
        <v>377.64</v>
      </c>
      <c r="T6578">
        <v>330.12</v>
      </c>
      <c r="U6578">
        <v>12.58</v>
      </c>
      <c r="V6578" t="str">
        <f>VLOOKUP(L6578,'[2]tabela de preços'!$A:$D,4,0)</f>
        <v>ANJO</v>
      </c>
      <c r="W6578" t="str">
        <f>VLOOKUP(L6578,'[2]tabela de preços'!$A:$F,6,0)</f>
        <v>THINNER DE LIMPEZA</v>
      </c>
      <c r="X6578" t="str">
        <f>VLOOKUP(L6578,'[2]tabela de preços'!$A:$G,7,0)</f>
        <v>THINNER</v>
      </c>
    </row>
    <row r="6579" spans="1:24" x14ac:dyDescent="0.3">
      <c r="A6579" t="s">
        <v>727</v>
      </c>
      <c r="C6579" t="s">
        <v>4965</v>
      </c>
      <c r="D6579" s="1">
        <v>46104</v>
      </c>
      <c r="E6579" t="s">
        <v>4966</v>
      </c>
      <c r="F6579">
        <v>9</v>
      </c>
      <c r="G6579">
        <v>231</v>
      </c>
      <c r="H6579" t="str">
        <f>VLOOKUP(G6579,[1]OPERADORES!$A:$B,2,0)</f>
        <v>EDIJANE</v>
      </c>
      <c r="I6579" t="s">
        <v>21</v>
      </c>
      <c r="J6579" t="s">
        <v>730</v>
      </c>
      <c r="K6579" t="s">
        <v>731</v>
      </c>
      <c r="L6579">
        <v>84814</v>
      </c>
      <c r="M6579" t="s">
        <v>950</v>
      </c>
      <c r="O6579" t="s">
        <v>11</v>
      </c>
      <c r="P6579">
        <v>5403</v>
      </c>
      <c r="Q6579">
        <v>4</v>
      </c>
      <c r="R6579">
        <v>118.93</v>
      </c>
      <c r="S6579">
        <v>475.72</v>
      </c>
      <c r="T6579">
        <v>361.08</v>
      </c>
      <c r="U6579">
        <v>24.1</v>
      </c>
      <c r="V6579" t="str">
        <f>VLOOKUP(L6579,'[2]tabela de preços'!$A:$D,4,0)</f>
        <v>BRASILUX</v>
      </c>
      <c r="W6579" t="str">
        <f>VLOOKUP(L6579,'[2]tabela de preços'!$A:$F,6,0)</f>
        <v>KIT BRASCORTEN</v>
      </c>
      <c r="X6579" t="str">
        <f>VLOOKUP(L6579,'[2]tabela de preços'!$A:$G,7,0)</f>
        <v>IMOBILIÁRIO</v>
      </c>
    </row>
    <row r="6580" spans="1:24" x14ac:dyDescent="0.3">
      <c r="A6580" t="s">
        <v>727</v>
      </c>
      <c r="C6580" t="s">
        <v>4965</v>
      </c>
      <c r="D6580" s="1">
        <v>46104</v>
      </c>
      <c r="E6580" t="s">
        <v>4966</v>
      </c>
      <c r="F6580">
        <v>9</v>
      </c>
      <c r="G6580">
        <v>231</v>
      </c>
      <c r="H6580" t="str">
        <f>VLOOKUP(G6580,[1]OPERADORES!$A:$B,2,0)</f>
        <v>EDIJANE</v>
      </c>
      <c r="I6580" t="s">
        <v>21</v>
      </c>
      <c r="J6580" t="s">
        <v>730</v>
      </c>
      <c r="K6580" t="s">
        <v>731</v>
      </c>
      <c r="L6580">
        <v>84560</v>
      </c>
      <c r="M6580" t="s">
        <v>118</v>
      </c>
      <c r="O6580" t="s">
        <v>11</v>
      </c>
      <c r="P6580">
        <v>5102</v>
      </c>
      <c r="Q6580">
        <v>50</v>
      </c>
      <c r="R6580">
        <v>54.19</v>
      </c>
      <c r="S6580" s="2">
        <v>2709.5</v>
      </c>
      <c r="T6580" s="2">
        <v>2056.5</v>
      </c>
      <c r="U6580">
        <v>24.1</v>
      </c>
      <c r="V6580" t="str">
        <f>VLOOKUP(L6580,'[2]tabela de preços'!$A:$D,4,0)</f>
        <v>BRASILUX</v>
      </c>
      <c r="W6580" t="str">
        <f>VLOOKUP(L6580,'[2]tabela de preços'!$A:$F,6,0)</f>
        <v>THINNER DE LIMPEZA</v>
      </c>
      <c r="X6580" t="str">
        <f>VLOOKUP(L6580,'[2]tabela de preços'!$A:$G,7,0)</f>
        <v>THINNER</v>
      </c>
    </row>
    <row r="6581" spans="1:24" x14ac:dyDescent="0.3">
      <c r="A6581" t="s">
        <v>727</v>
      </c>
      <c r="C6581" t="s">
        <v>4965</v>
      </c>
      <c r="D6581" s="1">
        <v>46104</v>
      </c>
      <c r="E6581" t="s">
        <v>4966</v>
      </c>
      <c r="F6581">
        <v>9</v>
      </c>
      <c r="G6581">
        <v>231</v>
      </c>
      <c r="H6581" t="str">
        <f>VLOOKUP(G6581,[1]OPERADORES!$A:$B,2,0)</f>
        <v>EDIJANE</v>
      </c>
      <c r="I6581" t="s">
        <v>21</v>
      </c>
      <c r="J6581" t="s">
        <v>730</v>
      </c>
      <c r="K6581" t="s">
        <v>731</v>
      </c>
      <c r="L6581">
        <v>84497</v>
      </c>
      <c r="M6581" t="s">
        <v>1159</v>
      </c>
      <c r="O6581" t="s">
        <v>11</v>
      </c>
      <c r="P6581">
        <v>5102</v>
      </c>
      <c r="Q6581">
        <v>60</v>
      </c>
      <c r="R6581">
        <v>11.26</v>
      </c>
      <c r="S6581">
        <v>675.6</v>
      </c>
      <c r="T6581">
        <v>513</v>
      </c>
      <c r="U6581">
        <v>24.07</v>
      </c>
      <c r="V6581" t="str">
        <f>VLOOKUP(L6581,'[2]tabela de preços'!$A:$D,4,0)</f>
        <v>BRASILUX</v>
      </c>
      <c r="W6581" t="str">
        <f>VLOOKUP(L6581,'[2]tabela de preços'!$A:$F,6,0)</f>
        <v>THINNER DE LIMPEZA</v>
      </c>
      <c r="X6581" t="str">
        <f>VLOOKUP(L6581,'[2]tabela de preços'!$A:$G,7,0)</f>
        <v>THINNER</v>
      </c>
    </row>
    <row r="6582" spans="1:24" x14ac:dyDescent="0.3">
      <c r="A6582" t="s">
        <v>727</v>
      </c>
      <c r="C6582" t="s">
        <v>5171</v>
      </c>
      <c r="D6582" s="1">
        <v>46107</v>
      </c>
      <c r="E6582" t="s">
        <v>5172</v>
      </c>
      <c r="F6582">
        <v>9</v>
      </c>
      <c r="G6582">
        <v>231</v>
      </c>
      <c r="H6582" t="str">
        <f>VLOOKUP(G6582,[1]OPERADORES!$A:$B,2,0)</f>
        <v>EDIJANE</v>
      </c>
      <c r="I6582" t="s">
        <v>21</v>
      </c>
      <c r="J6582" t="s">
        <v>730</v>
      </c>
      <c r="K6582" t="s">
        <v>731</v>
      </c>
      <c r="L6582">
        <v>84045</v>
      </c>
      <c r="M6582" t="s">
        <v>527</v>
      </c>
      <c r="O6582" t="s">
        <v>11</v>
      </c>
      <c r="P6582">
        <v>5102</v>
      </c>
      <c r="Q6582">
        <v>12</v>
      </c>
      <c r="R6582">
        <v>19.48</v>
      </c>
      <c r="S6582">
        <v>233.76</v>
      </c>
      <c r="T6582">
        <v>186.36</v>
      </c>
      <c r="U6582">
        <v>20.28</v>
      </c>
      <c r="V6582" t="str">
        <f>VLOOKUP(L6582,'[2]tabela de preços'!$A:$D,4,0)</f>
        <v>BRASILUX</v>
      </c>
      <c r="W6582" t="str">
        <f>VLOOKUP(L6582,'[2]tabela de preços'!$A:$F,6,0)</f>
        <v>REMOVEDOR PASTOSO</v>
      </c>
      <c r="X6582" t="str">
        <f>VLOOKUP(L6582,'[2]tabela de preços'!$A:$G,7,0)</f>
        <v>AUTOMOTIVO</v>
      </c>
    </row>
    <row r="6583" spans="1:24" x14ac:dyDescent="0.3">
      <c r="A6583" t="s">
        <v>727</v>
      </c>
      <c r="C6583" t="s">
        <v>5171</v>
      </c>
      <c r="D6583" s="1">
        <v>46107</v>
      </c>
      <c r="E6583" t="s">
        <v>5172</v>
      </c>
      <c r="F6583">
        <v>9</v>
      </c>
      <c r="G6583">
        <v>231</v>
      </c>
      <c r="H6583" t="str">
        <f>VLOOKUP(G6583,[1]OPERADORES!$A:$B,2,0)</f>
        <v>EDIJANE</v>
      </c>
      <c r="I6583" t="s">
        <v>21</v>
      </c>
      <c r="J6583" t="s">
        <v>730</v>
      </c>
      <c r="K6583" t="s">
        <v>731</v>
      </c>
      <c r="L6583">
        <v>84043</v>
      </c>
      <c r="M6583" t="s">
        <v>738</v>
      </c>
      <c r="O6583" t="s">
        <v>11</v>
      </c>
      <c r="P6583">
        <v>5102</v>
      </c>
      <c r="Q6583">
        <v>8</v>
      </c>
      <c r="R6583">
        <v>70.69</v>
      </c>
      <c r="S6583">
        <v>565.52</v>
      </c>
      <c r="T6583">
        <v>450.8</v>
      </c>
      <c r="U6583">
        <v>20.29</v>
      </c>
      <c r="V6583" t="str">
        <f>VLOOKUP(L6583,'[2]tabela de preços'!$A:$D,4,0)</f>
        <v>BRASILUX</v>
      </c>
      <c r="W6583" t="str">
        <f>VLOOKUP(L6583,'[2]tabela de preços'!$A:$F,6,0)</f>
        <v>REMOVEDOR PASTOSO</v>
      </c>
      <c r="X6583" t="str">
        <f>VLOOKUP(L6583,'[2]tabela de preços'!$A:$G,7,0)</f>
        <v>AUTOMOTIVO</v>
      </c>
    </row>
    <row r="6584" spans="1:24" x14ac:dyDescent="0.3">
      <c r="A6584" t="s">
        <v>727</v>
      </c>
      <c r="C6584" t="s">
        <v>5256</v>
      </c>
      <c r="D6584" s="1">
        <v>46108</v>
      </c>
      <c r="E6584" t="s">
        <v>5257</v>
      </c>
      <c r="F6584">
        <v>9</v>
      </c>
      <c r="G6584">
        <v>231</v>
      </c>
      <c r="H6584" t="str">
        <f>VLOOKUP(G6584,[1]OPERADORES!$A:$B,2,0)</f>
        <v>EDIJANE</v>
      </c>
      <c r="I6584" t="s">
        <v>21</v>
      </c>
      <c r="J6584" t="s">
        <v>730</v>
      </c>
      <c r="K6584" t="s">
        <v>731</v>
      </c>
      <c r="L6584">
        <v>84560</v>
      </c>
      <c r="M6584" t="s">
        <v>118</v>
      </c>
      <c r="O6584" t="s">
        <v>11</v>
      </c>
      <c r="P6584">
        <v>5102</v>
      </c>
      <c r="Q6584">
        <v>50</v>
      </c>
      <c r="R6584">
        <v>54.19</v>
      </c>
      <c r="S6584" s="2">
        <v>2709.5</v>
      </c>
      <c r="T6584" s="2">
        <v>2056.5</v>
      </c>
      <c r="U6584">
        <v>24.1</v>
      </c>
      <c r="V6584" t="str">
        <f>VLOOKUP(L6584,'[2]tabela de preços'!$A:$D,4,0)</f>
        <v>BRASILUX</v>
      </c>
      <c r="W6584" t="str">
        <f>VLOOKUP(L6584,'[2]tabela de preços'!$A:$F,6,0)</f>
        <v>THINNER DE LIMPEZA</v>
      </c>
      <c r="X6584" t="str">
        <f>VLOOKUP(L6584,'[2]tabela de preços'!$A:$G,7,0)</f>
        <v>THINNER</v>
      </c>
    </row>
    <row r="6585" spans="1:24" x14ac:dyDescent="0.3">
      <c r="A6585" t="s">
        <v>727</v>
      </c>
      <c r="C6585" t="s">
        <v>5256</v>
      </c>
      <c r="D6585" s="1">
        <v>46108</v>
      </c>
      <c r="E6585" t="s">
        <v>5257</v>
      </c>
      <c r="F6585">
        <v>9</v>
      </c>
      <c r="G6585">
        <v>231</v>
      </c>
      <c r="H6585" t="str">
        <f>VLOOKUP(G6585,[1]OPERADORES!$A:$B,2,0)</f>
        <v>EDIJANE</v>
      </c>
      <c r="I6585" t="s">
        <v>21</v>
      </c>
      <c r="J6585" t="s">
        <v>730</v>
      </c>
      <c r="K6585" t="s">
        <v>731</v>
      </c>
      <c r="L6585">
        <v>84497</v>
      </c>
      <c r="M6585" t="s">
        <v>1159</v>
      </c>
      <c r="O6585" t="s">
        <v>11</v>
      </c>
      <c r="P6585">
        <v>5102</v>
      </c>
      <c r="Q6585">
        <v>60</v>
      </c>
      <c r="R6585">
        <v>11.26</v>
      </c>
      <c r="S6585">
        <v>675.6</v>
      </c>
      <c r="T6585">
        <v>513</v>
      </c>
      <c r="U6585">
        <v>24.07</v>
      </c>
      <c r="V6585" t="str">
        <f>VLOOKUP(L6585,'[2]tabela de preços'!$A:$D,4,0)</f>
        <v>BRASILUX</v>
      </c>
      <c r="W6585" t="str">
        <f>VLOOKUP(L6585,'[2]tabela de preços'!$A:$F,6,0)</f>
        <v>THINNER DE LIMPEZA</v>
      </c>
      <c r="X6585" t="str">
        <f>VLOOKUP(L6585,'[2]tabela de preços'!$A:$G,7,0)</f>
        <v>THINNER</v>
      </c>
    </row>
    <row r="6586" spans="1:24" x14ac:dyDescent="0.3">
      <c r="A6586" t="s">
        <v>727</v>
      </c>
      <c r="C6586" t="s">
        <v>5363</v>
      </c>
      <c r="D6586" s="1">
        <v>46111</v>
      </c>
      <c r="E6586" t="s">
        <v>5364</v>
      </c>
      <c r="F6586">
        <v>9</v>
      </c>
      <c r="G6586">
        <v>231</v>
      </c>
      <c r="H6586" t="str">
        <f>VLOOKUP(G6586,[1]OPERADORES!$A:$B,2,0)</f>
        <v>EDIJANE</v>
      </c>
      <c r="I6586" t="s">
        <v>21</v>
      </c>
      <c r="J6586" t="s">
        <v>730</v>
      </c>
      <c r="K6586" t="s">
        <v>731</v>
      </c>
      <c r="L6586">
        <v>84560</v>
      </c>
      <c r="M6586" t="s">
        <v>118</v>
      </c>
      <c r="O6586" t="s">
        <v>11</v>
      </c>
      <c r="P6586">
        <v>5102</v>
      </c>
      <c r="Q6586">
        <v>50</v>
      </c>
      <c r="R6586">
        <v>54.19</v>
      </c>
      <c r="S6586" s="2">
        <v>2709.5</v>
      </c>
      <c r="T6586" s="2">
        <v>2056.5</v>
      </c>
      <c r="U6586">
        <v>24.1</v>
      </c>
      <c r="V6586" t="str">
        <f>VLOOKUP(L6586,'[2]tabela de preços'!$A:$D,4,0)</f>
        <v>BRASILUX</v>
      </c>
      <c r="W6586" t="str">
        <f>VLOOKUP(L6586,'[2]tabela de preços'!$A:$F,6,0)</f>
        <v>THINNER DE LIMPEZA</v>
      </c>
      <c r="X6586" t="str">
        <f>VLOOKUP(L6586,'[2]tabela de preços'!$A:$G,7,0)</f>
        <v>THINNER</v>
      </c>
    </row>
    <row r="6587" spans="1:24" x14ac:dyDescent="0.3">
      <c r="A6587" t="s">
        <v>747</v>
      </c>
      <c r="C6587" t="s">
        <v>748</v>
      </c>
      <c r="D6587" s="1">
        <v>46041</v>
      </c>
      <c r="E6587" t="s">
        <v>749</v>
      </c>
      <c r="F6587">
        <v>9</v>
      </c>
      <c r="G6587">
        <v>197</v>
      </c>
      <c r="H6587" t="str">
        <f>VLOOKUP(G6587,[1]OPERADORES!$A:$B,2,0)</f>
        <v xml:space="preserve">POLIANA LORRANE DE AMORIM </v>
      </c>
      <c r="I6587" t="s">
        <v>21</v>
      </c>
      <c r="J6587" t="s">
        <v>750</v>
      </c>
      <c r="K6587" t="s">
        <v>751</v>
      </c>
      <c r="L6587">
        <v>84338</v>
      </c>
      <c r="M6587" t="s">
        <v>752</v>
      </c>
      <c r="O6587" t="s">
        <v>11</v>
      </c>
      <c r="P6587">
        <v>5403</v>
      </c>
      <c r="Q6587">
        <v>4</v>
      </c>
      <c r="R6587">
        <v>59.98</v>
      </c>
      <c r="S6587">
        <v>239.92</v>
      </c>
      <c r="T6587">
        <v>208</v>
      </c>
      <c r="U6587">
        <v>13.3</v>
      </c>
      <c r="V6587" t="str">
        <f>VLOOKUP(L6587,'[2]tabela de preços'!$A:$D,4,0)</f>
        <v>BRASILUX</v>
      </c>
      <c r="W6587" t="str">
        <f>VLOOKUP(L6587,'[2]tabela de preços'!$A:$F,6,0)</f>
        <v>ESMALTES</v>
      </c>
      <c r="X6587" t="str">
        <f>VLOOKUP(L6587,'[2]tabela de preços'!$A:$G,7,0)</f>
        <v>INDUSTRIAL</v>
      </c>
    </row>
    <row r="6588" spans="1:24" x14ac:dyDescent="0.3">
      <c r="A6588" t="s">
        <v>747</v>
      </c>
      <c r="C6588" t="s">
        <v>748</v>
      </c>
      <c r="D6588" s="1">
        <v>46041</v>
      </c>
      <c r="E6588" t="s">
        <v>749</v>
      </c>
      <c r="F6588">
        <v>9</v>
      </c>
      <c r="G6588">
        <v>197</v>
      </c>
      <c r="H6588" t="str">
        <f>VLOOKUP(G6588,[1]OPERADORES!$A:$B,2,0)</f>
        <v xml:space="preserve">POLIANA LORRANE DE AMORIM </v>
      </c>
      <c r="I6588" t="s">
        <v>21</v>
      </c>
      <c r="J6588" t="s">
        <v>750</v>
      </c>
      <c r="K6588" t="s">
        <v>751</v>
      </c>
      <c r="L6588">
        <v>86842</v>
      </c>
      <c r="M6588" t="s">
        <v>753</v>
      </c>
      <c r="O6588" t="s">
        <v>11</v>
      </c>
      <c r="P6588">
        <v>5102</v>
      </c>
      <c r="Q6588">
        <v>5</v>
      </c>
      <c r="R6588">
        <v>149.9</v>
      </c>
      <c r="S6588">
        <v>749.5</v>
      </c>
      <c r="T6588">
        <v>628.4</v>
      </c>
      <c r="U6588">
        <v>16.16</v>
      </c>
      <c r="V6588" t="str">
        <f>VLOOKUP(L6588,'[2]tabela de preços'!$A:$D,4,0)</f>
        <v>MACTRA</v>
      </c>
      <c r="W6588" t="str">
        <f>VLOOKUP(L6588,'[2]tabela de preços'!$A:$F,6,0)</f>
        <v>IMPERMEABILIZANTES</v>
      </c>
      <c r="X6588" t="str">
        <f>VLOOKUP(L6588,'[2]tabela de preços'!$A:$G,7,0)</f>
        <v>IMOBILIÁRIO</v>
      </c>
    </row>
    <row r="6589" spans="1:24" x14ac:dyDescent="0.3">
      <c r="A6589" t="s">
        <v>747</v>
      </c>
      <c r="C6589" t="s">
        <v>748</v>
      </c>
      <c r="D6589" s="1">
        <v>46041</v>
      </c>
      <c r="E6589" t="s">
        <v>749</v>
      </c>
      <c r="F6589">
        <v>9</v>
      </c>
      <c r="G6589">
        <v>197</v>
      </c>
      <c r="H6589" t="str">
        <f>VLOOKUP(G6589,[1]OPERADORES!$A:$B,2,0)</f>
        <v xml:space="preserve">POLIANA LORRANE DE AMORIM </v>
      </c>
      <c r="I6589" t="s">
        <v>21</v>
      </c>
      <c r="J6589" t="s">
        <v>750</v>
      </c>
      <c r="K6589" t="s">
        <v>751</v>
      </c>
      <c r="L6589">
        <v>84046</v>
      </c>
      <c r="M6589" t="s">
        <v>754</v>
      </c>
      <c r="O6589" t="s">
        <v>11</v>
      </c>
      <c r="P6589">
        <v>5102</v>
      </c>
      <c r="Q6589">
        <v>1</v>
      </c>
      <c r="R6589">
        <v>11.84</v>
      </c>
      <c r="S6589">
        <v>11.84</v>
      </c>
      <c r="T6589">
        <v>8.99</v>
      </c>
      <c r="U6589">
        <v>24.07</v>
      </c>
      <c r="V6589" t="str">
        <f>VLOOKUP(L6589,'[2]tabela de preços'!$A:$D,4,0)</f>
        <v>BRASILUX</v>
      </c>
      <c r="W6589" t="str">
        <f>VLOOKUP(L6589,'[2]tabela de preços'!$A:$F,6,0)</f>
        <v>MASSA DE POLIR</v>
      </c>
      <c r="X6589" t="str">
        <f>VLOOKUP(L6589,'[2]tabela de preços'!$A:$G,7,0)</f>
        <v>AUTOMOTIVO</v>
      </c>
    </row>
    <row r="6590" spans="1:24" x14ac:dyDescent="0.3">
      <c r="A6590" t="s">
        <v>747</v>
      </c>
      <c r="C6590" t="s">
        <v>748</v>
      </c>
      <c r="D6590" s="1">
        <v>46041</v>
      </c>
      <c r="E6590" t="s">
        <v>749</v>
      </c>
      <c r="F6590">
        <v>9</v>
      </c>
      <c r="G6590">
        <v>197</v>
      </c>
      <c r="H6590" t="str">
        <f>VLOOKUP(G6590,[1]OPERADORES!$A:$B,2,0)</f>
        <v xml:space="preserve">POLIANA LORRANE DE AMORIM </v>
      </c>
      <c r="I6590" t="s">
        <v>21</v>
      </c>
      <c r="J6590" t="s">
        <v>750</v>
      </c>
      <c r="K6590" t="s">
        <v>751</v>
      </c>
      <c r="L6590">
        <v>85415</v>
      </c>
      <c r="M6590" t="s">
        <v>755</v>
      </c>
      <c r="O6590" t="s">
        <v>11</v>
      </c>
      <c r="P6590">
        <v>5102</v>
      </c>
      <c r="Q6590">
        <v>6</v>
      </c>
      <c r="R6590">
        <v>8.9</v>
      </c>
      <c r="S6590">
        <v>53.4</v>
      </c>
      <c r="T6590">
        <v>43.92</v>
      </c>
      <c r="U6590">
        <v>17.75</v>
      </c>
      <c r="V6590" t="str">
        <f>VLOOKUP(L6590,'[2]tabela de preços'!$A:$D,4,0)</f>
        <v>IBERÊ</v>
      </c>
      <c r="W6590" t="str">
        <f>VLOOKUP(L6590,'[2]tabela de preços'!$A:$F,6,0)</f>
        <v xml:space="preserve">COLA  PLÁSTICA </v>
      </c>
      <c r="X6590" t="str">
        <f>VLOOKUP(L6590,'[2]tabela de preços'!$A:$G,7,0)</f>
        <v>AUTOMOTIVO</v>
      </c>
    </row>
    <row r="6591" spans="1:24" x14ac:dyDescent="0.3">
      <c r="A6591" t="s">
        <v>747</v>
      </c>
      <c r="C6591" t="s">
        <v>748</v>
      </c>
      <c r="D6591" s="1">
        <v>46041</v>
      </c>
      <c r="E6591" t="s">
        <v>749</v>
      </c>
      <c r="F6591">
        <v>9</v>
      </c>
      <c r="G6591">
        <v>197</v>
      </c>
      <c r="H6591" t="str">
        <f>VLOOKUP(G6591,[1]OPERADORES!$A:$B,2,0)</f>
        <v xml:space="preserve">POLIANA LORRANE DE AMORIM </v>
      </c>
      <c r="I6591" t="s">
        <v>21</v>
      </c>
      <c r="J6591" t="s">
        <v>750</v>
      </c>
      <c r="K6591" t="s">
        <v>751</v>
      </c>
      <c r="L6591">
        <v>85416</v>
      </c>
      <c r="M6591" t="s">
        <v>756</v>
      </c>
      <c r="O6591" t="s">
        <v>11</v>
      </c>
      <c r="P6591">
        <v>5102</v>
      </c>
      <c r="Q6591">
        <v>6</v>
      </c>
      <c r="R6591">
        <v>8.9</v>
      </c>
      <c r="S6591">
        <v>53.4</v>
      </c>
      <c r="T6591">
        <v>43.92</v>
      </c>
      <c r="U6591">
        <v>17.75</v>
      </c>
      <c r="V6591" t="str">
        <f>VLOOKUP(L6591,'[2]tabela de preços'!$A:$D,4,0)</f>
        <v>IBERÊ</v>
      </c>
      <c r="W6591" t="str">
        <f>VLOOKUP(L6591,'[2]tabela de preços'!$A:$F,6,0)</f>
        <v xml:space="preserve">COLA  PLÁSTICA </v>
      </c>
      <c r="X6591" t="str">
        <f>VLOOKUP(L6591,'[2]tabela de preços'!$A:$G,7,0)</f>
        <v>AUTOMOTIVO</v>
      </c>
    </row>
    <row r="6592" spans="1:24" x14ac:dyDescent="0.3">
      <c r="A6592" t="s">
        <v>747</v>
      </c>
      <c r="C6592" t="s">
        <v>757</v>
      </c>
      <c r="D6592" s="1">
        <v>46042</v>
      </c>
      <c r="F6592">
        <v>9</v>
      </c>
      <c r="G6592">
        <v>197</v>
      </c>
      <c r="H6592" t="str">
        <f>VLOOKUP(G6592,[1]OPERADORES!$A:$B,2,0)</f>
        <v xml:space="preserve">POLIANA LORRANE DE AMORIM </v>
      </c>
      <c r="I6592" t="s">
        <v>21</v>
      </c>
      <c r="J6592" t="s">
        <v>750</v>
      </c>
      <c r="K6592" t="s">
        <v>751</v>
      </c>
      <c r="L6592">
        <v>86842</v>
      </c>
      <c r="M6592" t="s">
        <v>753</v>
      </c>
      <c r="N6592" t="s">
        <v>758</v>
      </c>
      <c r="O6592" t="s">
        <v>11</v>
      </c>
      <c r="P6592">
        <v>1202</v>
      </c>
      <c r="Q6592">
        <v>-5</v>
      </c>
      <c r="R6592">
        <v>149.9</v>
      </c>
      <c r="S6592">
        <v>-749.5</v>
      </c>
      <c r="T6592">
        <v>-628.4</v>
      </c>
      <c r="U6592">
        <v>16.16</v>
      </c>
      <c r="V6592" t="str">
        <f>VLOOKUP(L6592,'[2]tabela de preços'!$A:$D,4,0)</f>
        <v>MACTRA</v>
      </c>
      <c r="W6592" t="str">
        <f>VLOOKUP(L6592,'[2]tabela de preços'!$A:$F,6,0)</f>
        <v>IMPERMEABILIZANTES</v>
      </c>
      <c r="X6592" t="str">
        <f>VLOOKUP(L6592,'[2]tabela de preços'!$A:$G,7,0)</f>
        <v>IMOBILIÁRIO</v>
      </c>
    </row>
    <row r="6593" spans="1:24" x14ac:dyDescent="0.3">
      <c r="A6593" t="s">
        <v>747</v>
      </c>
      <c r="C6593" t="s">
        <v>2900</v>
      </c>
      <c r="D6593" s="1">
        <v>46064</v>
      </c>
      <c r="E6593" t="s">
        <v>2901</v>
      </c>
      <c r="F6593">
        <v>9</v>
      </c>
      <c r="G6593">
        <v>197</v>
      </c>
      <c r="H6593" t="str">
        <f>VLOOKUP(G6593,[1]OPERADORES!$A:$B,2,0)</f>
        <v xml:space="preserve">POLIANA LORRANE DE AMORIM </v>
      </c>
      <c r="I6593" t="s">
        <v>21</v>
      </c>
      <c r="J6593" t="s">
        <v>750</v>
      </c>
      <c r="K6593" t="s">
        <v>751</v>
      </c>
      <c r="L6593">
        <v>85692</v>
      </c>
      <c r="M6593" t="s">
        <v>969</v>
      </c>
      <c r="O6593" t="s">
        <v>11</v>
      </c>
      <c r="P6593">
        <v>5102</v>
      </c>
      <c r="Q6593">
        <v>6</v>
      </c>
      <c r="R6593">
        <v>7.89</v>
      </c>
      <c r="S6593">
        <v>47.34</v>
      </c>
      <c r="T6593">
        <v>39.06</v>
      </c>
      <c r="U6593">
        <v>17.489999999999998</v>
      </c>
      <c r="V6593" t="str">
        <f>VLOOKUP(L6593,'[2]tabela de preços'!$A:$D,4,0)</f>
        <v>UNIPEGA</v>
      </c>
      <c r="W6593" t="str">
        <f>VLOOKUP(L6593,'[2]tabela de preços'!$A:$F,6,0)</f>
        <v>PU 40</v>
      </c>
      <c r="X6593" t="str">
        <f>VLOOKUP(L6593,'[2]tabela de preços'!$A:$G,7,0)</f>
        <v>IMOBILIÁRIO</v>
      </c>
    </row>
    <row r="6594" spans="1:24" x14ac:dyDescent="0.3">
      <c r="A6594" t="s">
        <v>747</v>
      </c>
      <c r="C6594" t="s">
        <v>2900</v>
      </c>
      <c r="D6594" s="1">
        <v>46064</v>
      </c>
      <c r="E6594" t="s">
        <v>2901</v>
      </c>
      <c r="F6594">
        <v>9</v>
      </c>
      <c r="G6594">
        <v>197</v>
      </c>
      <c r="H6594" t="str">
        <f>VLOOKUP(G6594,[1]OPERADORES!$A:$B,2,0)</f>
        <v xml:space="preserve">POLIANA LORRANE DE AMORIM </v>
      </c>
      <c r="I6594" t="s">
        <v>21</v>
      </c>
      <c r="J6594" t="s">
        <v>750</v>
      </c>
      <c r="K6594" t="s">
        <v>751</v>
      </c>
      <c r="L6594">
        <v>84134</v>
      </c>
      <c r="M6594" t="s">
        <v>589</v>
      </c>
      <c r="O6594" t="s">
        <v>11</v>
      </c>
      <c r="P6594">
        <v>5403</v>
      </c>
      <c r="Q6594">
        <v>6</v>
      </c>
      <c r="R6594">
        <v>7.55</v>
      </c>
      <c r="S6594">
        <v>45.3</v>
      </c>
      <c r="T6594">
        <v>34.380000000000003</v>
      </c>
      <c r="U6594">
        <v>24.11</v>
      </c>
      <c r="V6594" t="str">
        <f>VLOOKUP(L6594,'[2]tabela de preços'!$A:$D,4,0)</f>
        <v>BRASILUX</v>
      </c>
      <c r="W6594" t="str">
        <f>VLOOKUP(L6594,'[2]tabela de preços'!$A:$F,6,0)</f>
        <v>ESMALTES</v>
      </c>
      <c r="X6594" t="str">
        <f>VLOOKUP(L6594,'[2]tabela de preços'!$A:$G,7,0)</f>
        <v>INDUSTRIAL</v>
      </c>
    </row>
    <row r="6595" spans="1:24" x14ac:dyDescent="0.3">
      <c r="A6595" t="s">
        <v>747</v>
      </c>
      <c r="C6595" t="s">
        <v>2900</v>
      </c>
      <c r="D6595" s="1">
        <v>46064</v>
      </c>
      <c r="E6595" t="s">
        <v>2901</v>
      </c>
      <c r="F6595">
        <v>9</v>
      </c>
      <c r="G6595">
        <v>197</v>
      </c>
      <c r="H6595" t="str">
        <f>VLOOKUP(G6595,[1]OPERADORES!$A:$B,2,0)</f>
        <v xml:space="preserve">POLIANA LORRANE DE AMORIM </v>
      </c>
      <c r="I6595" t="s">
        <v>21</v>
      </c>
      <c r="J6595" t="s">
        <v>750</v>
      </c>
      <c r="K6595" t="s">
        <v>751</v>
      </c>
      <c r="L6595">
        <v>24241</v>
      </c>
      <c r="M6595" t="s">
        <v>233</v>
      </c>
      <c r="O6595" t="s">
        <v>11</v>
      </c>
      <c r="P6595">
        <v>5102</v>
      </c>
      <c r="Q6595">
        <v>12</v>
      </c>
      <c r="R6595">
        <v>12.2</v>
      </c>
      <c r="S6595">
        <v>146.4</v>
      </c>
      <c r="T6595">
        <v>111.12</v>
      </c>
      <c r="U6595">
        <v>24.1</v>
      </c>
      <c r="V6595" t="str">
        <f>VLOOKUP(L6595,'[2]tabela de preços'!$A:$D,4,0)</f>
        <v>ADERE</v>
      </c>
      <c r="W6595" t="str">
        <f>VLOOKUP(L6595,'[2]tabela de preços'!$A:$F,6,0)</f>
        <v>FITA AUTOMOTIVA</v>
      </c>
      <c r="X6595" t="str">
        <f>VLOOKUP(L6595,'[2]tabela de preços'!$A:$G,7,0)</f>
        <v>AUTOMOTIVO</v>
      </c>
    </row>
    <row r="6596" spans="1:24" x14ac:dyDescent="0.3">
      <c r="A6596" t="s">
        <v>747</v>
      </c>
      <c r="C6596" t="s">
        <v>2900</v>
      </c>
      <c r="D6596" s="1">
        <v>46064</v>
      </c>
      <c r="E6596" t="s">
        <v>2901</v>
      </c>
      <c r="F6596">
        <v>9</v>
      </c>
      <c r="G6596">
        <v>197</v>
      </c>
      <c r="H6596" t="str">
        <f>VLOOKUP(G6596,[1]OPERADORES!$A:$B,2,0)</f>
        <v xml:space="preserve">POLIANA LORRANE DE AMORIM </v>
      </c>
      <c r="I6596" t="s">
        <v>21</v>
      </c>
      <c r="J6596" t="s">
        <v>750</v>
      </c>
      <c r="K6596" t="s">
        <v>751</v>
      </c>
      <c r="L6596">
        <v>86995</v>
      </c>
      <c r="M6596" t="s">
        <v>2817</v>
      </c>
      <c r="O6596" t="s">
        <v>11</v>
      </c>
      <c r="P6596">
        <v>5102</v>
      </c>
      <c r="Q6596">
        <v>10</v>
      </c>
      <c r="R6596">
        <v>7.29</v>
      </c>
      <c r="S6596">
        <v>72.900000000000006</v>
      </c>
      <c r="T6596">
        <v>58.3</v>
      </c>
      <c r="U6596">
        <v>20.03</v>
      </c>
      <c r="V6596" t="str">
        <f>VLOOKUP(L6596,'[2]tabela de preços'!$A:$D,4,0)</f>
        <v>AUTOAMERICA</v>
      </c>
      <c r="W6596" t="str">
        <f>VLOOKUP(L6596,'[2]tabela de preços'!$A:$F,6,0)</f>
        <v>FLANELAS / PANOS</v>
      </c>
      <c r="X6596" t="str">
        <f>VLOOKUP(L6596,'[2]tabela de preços'!$A:$G,7,0)</f>
        <v>AUTOMOTIVO</v>
      </c>
    </row>
    <row r="6597" spans="1:24" x14ac:dyDescent="0.3">
      <c r="A6597" t="s">
        <v>747</v>
      </c>
      <c r="C6597" t="s">
        <v>2900</v>
      </c>
      <c r="D6597" s="1">
        <v>46064</v>
      </c>
      <c r="E6597" t="s">
        <v>2901</v>
      </c>
      <c r="F6597">
        <v>9</v>
      </c>
      <c r="G6597">
        <v>197</v>
      </c>
      <c r="H6597" t="str">
        <f>VLOOKUP(G6597,[1]OPERADORES!$A:$B,2,0)</f>
        <v xml:space="preserve">POLIANA LORRANE DE AMORIM </v>
      </c>
      <c r="I6597" t="s">
        <v>21</v>
      </c>
      <c r="J6597" t="s">
        <v>750</v>
      </c>
      <c r="K6597" t="s">
        <v>751</v>
      </c>
      <c r="L6597">
        <v>86891</v>
      </c>
      <c r="M6597" t="s">
        <v>1726</v>
      </c>
      <c r="O6597" t="s">
        <v>11</v>
      </c>
      <c r="P6597">
        <v>5403</v>
      </c>
      <c r="Q6597">
        <v>4</v>
      </c>
      <c r="R6597">
        <v>235</v>
      </c>
      <c r="S6597">
        <v>940</v>
      </c>
      <c r="T6597">
        <v>770.48</v>
      </c>
      <c r="U6597">
        <v>18.03</v>
      </c>
      <c r="V6597" t="str">
        <f>VLOOKUP(L6597,'[2]tabela de preços'!$A:$D,4,0)</f>
        <v>VEDACIT</v>
      </c>
      <c r="W6597" t="str">
        <f>VLOOKUP(L6597,'[2]tabela de preços'!$A:$F,6,0)</f>
        <v>IMPERMEABILIZANTES</v>
      </c>
      <c r="X6597" t="str">
        <f>VLOOKUP(L6597,'[2]tabela de preços'!$A:$G,7,0)</f>
        <v>IMOBILIÁRIO</v>
      </c>
    </row>
    <row r="6598" spans="1:24" x14ac:dyDescent="0.3">
      <c r="A6598" t="s">
        <v>747</v>
      </c>
      <c r="C6598" t="s">
        <v>2900</v>
      </c>
      <c r="D6598" s="1">
        <v>46064</v>
      </c>
      <c r="E6598" t="s">
        <v>2901</v>
      </c>
      <c r="F6598">
        <v>9</v>
      </c>
      <c r="G6598">
        <v>197</v>
      </c>
      <c r="H6598" t="str">
        <f>VLOOKUP(G6598,[1]OPERADORES!$A:$B,2,0)</f>
        <v xml:space="preserve">POLIANA LORRANE DE AMORIM </v>
      </c>
      <c r="I6598" t="s">
        <v>21</v>
      </c>
      <c r="J6598" t="s">
        <v>750</v>
      </c>
      <c r="K6598" t="s">
        <v>751</v>
      </c>
      <c r="L6598">
        <v>85683</v>
      </c>
      <c r="M6598" t="s">
        <v>521</v>
      </c>
      <c r="O6598" t="s">
        <v>11</v>
      </c>
      <c r="P6598">
        <v>5102</v>
      </c>
      <c r="Q6598">
        <v>6</v>
      </c>
      <c r="R6598">
        <v>8.2899999999999991</v>
      </c>
      <c r="S6598">
        <v>49.74</v>
      </c>
      <c r="T6598">
        <v>37.020000000000003</v>
      </c>
      <c r="U6598">
        <v>25.57</v>
      </c>
      <c r="V6598" t="str">
        <f>VLOOKUP(L6598,'[2]tabela de preços'!$A:$D,4,0)</f>
        <v>UNIPEGA</v>
      </c>
      <c r="W6598" t="str">
        <f>VLOOKUP(L6598,'[2]tabela de preços'!$A:$F,6,0)</f>
        <v>SILICONE</v>
      </c>
      <c r="X6598" t="str">
        <f>VLOOKUP(L6598,'[2]tabela de preços'!$A:$G,7,0)</f>
        <v>IMOBILIÁRIO</v>
      </c>
    </row>
    <row r="6599" spans="1:24" x14ac:dyDescent="0.3">
      <c r="A6599" t="s">
        <v>747</v>
      </c>
      <c r="C6599" t="s">
        <v>5365</v>
      </c>
      <c r="D6599" s="1">
        <v>46111</v>
      </c>
      <c r="E6599" t="s">
        <v>5366</v>
      </c>
      <c r="F6599">
        <v>9</v>
      </c>
      <c r="G6599">
        <v>197</v>
      </c>
      <c r="H6599" t="str">
        <f>VLOOKUP(G6599,[1]OPERADORES!$A:$B,2,0)</f>
        <v xml:space="preserve">POLIANA LORRANE DE AMORIM </v>
      </c>
      <c r="I6599" t="s">
        <v>21</v>
      </c>
      <c r="J6599" t="s">
        <v>750</v>
      </c>
      <c r="K6599" t="s">
        <v>751</v>
      </c>
      <c r="L6599">
        <v>85692</v>
      </c>
      <c r="M6599" t="s">
        <v>969</v>
      </c>
      <c r="O6599" t="s">
        <v>11</v>
      </c>
      <c r="P6599">
        <v>5102</v>
      </c>
      <c r="Q6599">
        <v>6</v>
      </c>
      <c r="R6599">
        <v>8.1</v>
      </c>
      <c r="S6599">
        <v>48.6</v>
      </c>
      <c r="T6599">
        <v>39.06</v>
      </c>
      <c r="U6599">
        <v>19.63</v>
      </c>
      <c r="V6599" t="str">
        <f>VLOOKUP(L6599,'[2]tabela de preços'!$A:$D,4,0)</f>
        <v>UNIPEGA</v>
      </c>
      <c r="W6599" t="str">
        <f>VLOOKUP(L6599,'[2]tabela de preços'!$A:$F,6,0)</f>
        <v>PU 40</v>
      </c>
      <c r="X6599" t="str">
        <f>VLOOKUP(L6599,'[2]tabela de preços'!$A:$G,7,0)</f>
        <v>IMOBILIÁRIO</v>
      </c>
    </row>
    <row r="6600" spans="1:24" x14ac:dyDescent="0.3">
      <c r="A6600" t="s">
        <v>747</v>
      </c>
      <c r="C6600" t="s">
        <v>5365</v>
      </c>
      <c r="D6600" s="1">
        <v>46111</v>
      </c>
      <c r="E6600" t="s">
        <v>5366</v>
      </c>
      <c r="F6600">
        <v>9</v>
      </c>
      <c r="G6600">
        <v>197</v>
      </c>
      <c r="H6600" t="str">
        <f>VLOOKUP(G6600,[1]OPERADORES!$A:$B,2,0)</f>
        <v xml:space="preserve">POLIANA LORRANE DE AMORIM </v>
      </c>
      <c r="I6600" t="s">
        <v>21</v>
      </c>
      <c r="J6600" t="s">
        <v>750</v>
      </c>
      <c r="K6600" t="s">
        <v>751</v>
      </c>
      <c r="L6600">
        <v>85694</v>
      </c>
      <c r="M6600" t="s">
        <v>1306</v>
      </c>
      <c r="O6600" t="s">
        <v>11</v>
      </c>
      <c r="P6600">
        <v>5102</v>
      </c>
      <c r="Q6600">
        <v>6</v>
      </c>
      <c r="R6600">
        <v>8.1</v>
      </c>
      <c r="S6600">
        <v>48.6</v>
      </c>
      <c r="T6600">
        <v>37.020000000000003</v>
      </c>
      <c r="U6600">
        <v>23.83</v>
      </c>
      <c r="V6600" t="str">
        <f>VLOOKUP(L6600,'[2]tabela de preços'!$A:$D,4,0)</f>
        <v>UNIPEGA</v>
      </c>
      <c r="W6600" t="str">
        <f>VLOOKUP(L6600,'[2]tabela de preços'!$A:$F,6,0)</f>
        <v>PU 40</v>
      </c>
      <c r="X6600" t="str">
        <f>VLOOKUP(L6600,'[2]tabela de preços'!$A:$G,7,0)</f>
        <v>IMOBILIÁRIO</v>
      </c>
    </row>
    <row r="6601" spans="1:24" x14ac:dyDescent="0.3">
      <c r="A6601" t="s">
        <v>747</v>
      </c>
      <c r="C6601" t="s">
        <v>5365</v>
      </c>
      <c r="D6601" s="1">
        <v>46111</v>
      </c>
      <c r="E6601" t="s">
        <v>5366</v>
      </c>
      <c r="F6601">
        <v>9</v>
      </c>
      <c r="G6601">
        <v>197</v>
      </c>
      <c r="H6601" t="str">
        <f>VLOOKUP(G6601,[1]OPERADORES!$A:$B,2,0)</f>
        <v xml:space="preserve">POLIANA LORRANE DE AMORIM </v>
      </c>
      <c r="I6601" t="s">
        <v>21</v>
      </c>
      <c r="J6601" t="s">
        <v>750</v>
      </c>
      <c r="K6601" t="s">
        <v>751</v>
      </c>
      <c r="L6601">
        <v>84134</v>
      </c>
      <c r="M6601" t="s">
        <v>589</v>
      </c>
      <c r="O6601" t="s">
        <v>11</v>
      </c>
      <c r="P6601">
        <v>5403</v>
      </c>
      <c r="Q6601">
        <v>6</v>
      </c>
      <c r="R6601">
        <v>7.93</v>
      </c>
      <c r="S6601">
        <v>47.58</v>
      </c>
      <c r="T6601">
        <v>36.119999999999997</v>
      </c>
      <c r="U6601">
        <v>24.09</v>
      </c>
      <c r="V6601" t="str">
        <f>VLOOKUP(L6601,'[2]tabela de preços'!$A:$D,4,0)</f>
        <v>BRASILUX</v>
      </c>
      <c r="W6601" t="str">
        <f>VLOOKUP(L6601,'[2]tabela de preços'!$A:$F,6,0)</f>
        <v>ESMALTES</v>
      </c>
      <c r="X6601" t="str">
        <f>VLOOKUP(L6601,'[2]tabela de preços'!$A:$G,7,0)</f>
        <v>INDUSTRIAL</v>
      </c>
    </row>
    <row r="6602" spans="1:24" x14ac:dyDescent="0.3">
      <c r="A6602" t="s">
        <v>747</v>
      </c>
      <c r="C6602" t="s">
        <v>5365</v>
      </c>
      <c r="D6602" s="1">
        <v>46111</v>
      </c>
      <c r="E6602" t="s">
        <v>5366</v>
      </c>
      <c r="F6602">
        <v>9</v>
      </c>
      <c r="G6602">
        <v>197</v>
      </c>
      <c r="H6602" t="str">
        <f>VLOOKUP(G6602,[1]OPERADORES!$A:$B,2,0)</f>
        <v xml:space="preserve">POLIANA LORRANE DE AMORIM </v>
      </c>
      <c r="I6602" t="s">
        <v>21</v>
      </c>
      <c r="J6602" t="s">
        <v>750</v>
      </c>
      <c r="K6602" t="s">
        <v>751</v>
      </c>
      <c r="L6602">
        <v>84906</v>
      </c>
      <c r="M6602" t="s">
        <v>5367</v>
      </c>
      <c r="O6602" t="s">
        <v>11</v>
      </c>
      <c r="P6602">
        <v>5403</v>
      </c>
      <c r="Q6602">
        <v>1</v>
      </c>
      <c r="R6602">
        <v>209.71</v>
      </c>
      <c r="S6602">
        <v>209.71</v>
      </c>
      <c r="T6602">
        <v>153.75</v>
      </c>
      <c r="U6602">
        <v>26.68</v>
      </c>
      <c r="V6602" t="str">
        <f>VLOOKUP(L6602,'[2]tabela de preços'!$A:$D,4,0)</f>
        <v>BRASILUX</v>
      </c>
      <c r="W6602" t="str">
        <f>VLOOKUP(L6602,'[2]tabela de preços'!$A:$F,6,0)</f>
        <v>IMPERMEABILIZANTES</v>
      </c>
      <c r="X6602" t="str">
        <f>VLOOKUP(L6602,'[2]tabela de preços'!$A:$G,7,0)</f>
        <v>IMOBILIÁRIO</v>
      </c>
    </row>
    <row r="6603" spans="1:24" x14ac:dyDescent="0.3">
      <c r="A6603" t="s">
        <v>747</v>
      </c>
      <c r="C6603" t="s">
        <v>5365</v>
      </c>
      <c r="D6603" s="1">
        <v>46111</v>
      </c>
      <c r="E6603" t="s">
        <v>5366</v>
      </c>
      <c r="F6603">
        <v>9</v>
      </c>
      <c r="G6603">
        <v>197</v>
      </c>
      <c r="H6603" t="str">
        <f>VLOOKUP(G6603,[1]OPERADORES!$A:$B,2,0)</f>
        <v xml:space="preserve">POLIANA LORRANE DE AMORIM </v>
      </c>
      <c r="I6603" t="s">
        <v>21</v>
      </c>
      <c r="J6603" t="s">
        <v>750</v>
      </c>
      <c r="K6603" t="s">
        <v>751</v>
      </c>
      <c r="L6603">
        <v>86151</v>
      </c>
      <c r="M6603" t="s">
        <v>5368</v>
      </c>
      <c r="O6603" t="s">
        <v>11</v>
      </c>
      <c r="P6603">
        <v>5403</v>
      </c>
      <c r="Q6603">
        <v>2</v>
      </c>
      <c r="R6603">
        <v>91.69</v>
      </c>
      <c r="S6603">
        <v>183.38</v>
      </c>
      <c r="T6603">
        <v>134.44</v>
      </c>
      <c r="U6603">
        <v>26.69</v>
      </c>
      <c r="V6603" t="str">
        <f>VLOOKUP(L6603,'[2]tabela de preços'!$A:$D,4,0)</f>
        <v>SPARLACK CETOL</v>
      </c>
      <c r="W6603" t="str">
        <f>VLOOKUP(L6603,'[2]tabela de preços'!$A:$F,6,0)</f>
        <v>LINHA MOVELEIRA</v>
      </c>
      <c r="X6603" t="str">
        <f>VLOOKUP(L6603,'[2]tabela de preços'!$A:$G,7,0)</f>
        <v>MOVELEIRA</v>
      </c>
    </row>
    <row r="6604" spans="1:24" x14ac:dyDescent="0.3">
      <c r="A6604" t="s">
        <v>747</v>
      </c>
      <c r="C6604" t="s">
        <v>5365</v>
      </c>
      <c r="D6604" s="1">
        <v>46111</v>
      </c>
      <c r="E6604" t="s">
        <v>5366</v>
      </c>
      <c r="F6604">
        <v>9</v>
      </c>
      <c r="G6604">
        <v>197</v>
      </c>
      <c r="H6604" t="str">
        <f>VLOOKUP(G6604,[1]OPERADORES!$A:$B,2,0)</f>
        <v xml:space="preserve">POLIANA LORRANE DE AMORIM </v>
      </c>
      <c r="I6604" t="s">
        <v>21</v>
      </c>
      <c r="J6604" t="s">
        <v>750</v>
      </c>
      <c r="K6604" t="s">
        <v>751</v>
      </c>
      <c r="L6604">
        <v>86152</v>
      </c>
      <c r="M6604" t="s">
        <v>5369</v>
      </c>
      <c r="O6604" t="s">
        <v>11</v>
      </c>
      <c r="P6604">
        <v>5403</v>
      </c>
      <c r="Q6604">
        <v>3</v>
      </c>
      <c r="R6604">
        <v>28.45</v>
      </c>
      <c r="S6604">
        <v>85.35</v>
      </c>
      <c r="T6604">
        <v>62.58</v>
      </c>
      <c r="U6604">
        <v>26.68</v>
      </c>
      <c r="V6604" t="str">
        <f>VLOOKUP(L6604,'[2]tabela de preços'!$A:$D,4,0)</f>
        <v>SPARLACK CETOL</v>
      </c>
      <c r="W6604" t="str">
        <f>VLOOKUP(L6604,'[2]tabela de preços'!$A:$F,6,0)</f>
        <v>LINHA MOVELEIRA</v>
      </c>
      <c r="X6604" t="str">
        <f>VLOOKUP(L6604,'[2]tabela de preços'!$A:$G,7,0)</f>
        <v>MOVELEIRA</v>
      </c>
    </row>
    <row r="6605" spans="1:24" x14ac:dyDescent="0.3">
      <c r="A6605" t="s">
        <v>759</v>
      </c>
      <c r="C6605" t="s">
        <v>760</v>
      </c>
      <c r="D6605" s="1">
        <v>46044</v>
      </c>
      <c r="E6605" t="s">
        <v>761</v>
      </c>
      <c r="F6605">
        <v>9</v>
      </c>
      <c r="G6605">
        <v>231</v>
      </c>
      <c r="H6605" t="str">
        <f>VLOOKUP(G6605,[1]OPERADORES!$A:$B,2,0)</f>
        <v>EDIJANE</v>
      </c>
      <c r="I6605" t="s">
        <v>21</v>
      </c>
      <c r="J6605" t="s">
        <v>762</v>
      </c>
      <c r="K6605" t="s">
        <v>763</v>
      </c>
      <c r="L6605">
        <v>85693</v>
      </c>
      <c r="M6605" t="s">
        <v>526</v>
      </c>
      <c r="O6605" t="s">
        <v>11</v>
      </c>
      <c r="P6605">
        <v>5102</v>
      </c>
      <c r="Q6605">
        <v>12</v>
      </c>
      <c r="R6605">
        <v>7.89</v>
      </c>
      <c r="S6605">
        <v>94.68</v>
      </c>
      <c r="T6605">
        <v>78.12</v>
      </c>
      <c r="U6605">
        <v>17.489999999999998</v>
      </c>
      <c r="V6605" t="str">
        <f>VLOOKUP(L6605,'[2]tabela de preços'!$A:$D,4,0)</f>
        <v>UNIPEGA</v>
      </c>
      <c r="W6605" t="str">
        <f>VLOOKUP(L6605,'[2]tabela de preços'!$A:$F,6,0)</f>
        <v>PU 40</v>
      </c>
      <c r="X6605" t="str">
        <f>VLOOKUP(L6605,'[2]tabela de preços'!$A:$G,7,0)</f>
        <v>IMOBILIÁRIO</v>
      </c>
    </row>
    <row r="6606" spans="1:24" x14ac:dyDescent="0.3">
      <c r="A6606" t="s">
        <v>759</v>
      </c>
      <c r="C6606" t="s">
        <v>760</v>
      </c>
      <c r="D6606" s="1">
        <v>46044</v>
      </c>
      <c r="E6606" t="s">
        <v>761</v>
      </c>
      <c r="F6606">
        <v>9</v>
      </c>
      <c r="G6606">
        <v>231</v>
      </c>
      <c r="H6606" t="str">
        <f>VLOOKUP(G6606,[1]OPERADORES!$A:$B,2,0)</f>
        <v>EDIJANE</v>
      </c>
      <c r="I6606" t="s">
        <v>21</v>
      </c>
      <c r="J6606" t="s">
        <v>762</v>
      </c>
      <c r="K6606" t="s">
        <v>763</v>
      </c>
      <c r="L6606">
        <v>10238</v>
      </c>
      <c r="M6606" t="s">
        <v>79</v>
      </c>
      <c r="O6606" t="s">
        <v>11</v>
      </c>
      <c r="P6606">
        <v>5102</v>
      </c>
      <c r="Q6606">
        <v>100</v>
      </c>
      <c r="R6606">
        <v>2.79</v>
      </c>
      <c r="S6606">
        <v>279</v>
      </c>
      <c r="T6606">
        <v>224</v>
      </c>
      <c r="U6606">
        <v>19.71</v>
      </c>
      <c r="V6606" t="str">
        <f>VLOOKUP(L6606,'[2]tabela de preços'!$A:$D,4,0)</f>
        <v>NORTON</v>
      </c>
      <c r="W6606" t="str">
        <f>VLOOKUP(L6606,'[2]tabela de preços'!$A:$F,6,0)</f>
        <v xml:space="preserve">DISCOS / LIXAS / ABRASIVOS </v>
      </c>
      <c r="X6606" t="str">
        <f>VLOOKUP(L6606,'[2]tabela de preços'!$A:$G,7,0)</f>
        <v>AUTOMOTIVO</v>
      </c>
    </row>
    <row r="6607" spans="1:24" x14ac:dyDescent="0.3">
      <c r="A6607" t="s">
        <v>759</v>
      </c>
      <c r="C6607" t="s">
        <v>760</v>
      </c>
      <c r="D6607" s="1">
        <v>46044</v>
      </c>
      <c r="E6607" t="s">
        <v>761</v>
      </c>
      <c r="F6607">
        <v>9</v>
      </c>
      <c r="G6607">
        <v>231</v>
      </c>
      <c r="H6607" t="str">
        <f>VLOOKUP(G6607,[1]OPERADORES!$A:$B,2,0)</f>
        <v>EDIJANE</v>
      </c>
      <c r="I6607" t="s">
        <v>21</v>
      </c>
      <c r="J6607" t="s">
        <v>762</v>
      </c>
      <c r="K6607" t="s">
        <v>763</v>
      </c>
      <c r="L6607">
        <v>86984</v>
      </c>
      <c r="M6607" t="s">
        <v>720</v>
      </c>
      <c r="O6607" t="s">
        <v>11</v>
      </c>
      <c r="P6607">
        <v>5102</v>
      </c>
      <c r="Q6607">
        <v>4</v>
      </c>
      <c r="R6607">
        <v>44.9</v>
      </c>
      <c r="S6607">
        <v>179.6</v>
      </c>
      <c r="T6607">
        <v>148.84</v>
      </c>
      <c r="U6607">
        <v>17.13</v>
      </c>
      <c r="V6607" t="str">
        <f>VLOOKUP(L6607,'[2]tabela de preços'!$A:$D,4,0)</f>
        <v>ARPREX</v>
      </c>
      <c r="W6607" t="str">
        <f>VLOOKUP(L6607,'[2]tabela de preços'!$A:$F,6,0)</f>
        <v>PISTOLAS</v>
      </c>
      <c r="X6607" t="str">
        <f>VLOOKUP(L6607,'[2]tabela de preços'!$A:$G,7,0)</f>
        <v>IMOBILIÁRIO</v>
      </c>
    </row>
    <row r="6608" spans="1:24" x14ac:dyDescent="0.3">
      <c r="A6608" t="s">
        <v>759</v>
      </c>
      <c r="C6608" t="s">
        <v>760</v>
      </c>
      <c r="D6608" s="1">
        <v>46044</v>
      </c>
      <c r="E6608" t="s">
        <v>761</v>
      </c>
      <c r="F6608">
        <v>9</v>
      </c>
      <c r="G6608">
        <v>231</v>
      </c>
      <c r="H6608" t="str">
        <f>VLOOKUP(G6608,[1]OPERADORES!$A:$B,2,0)</f>
        <v>EDIJANE</v>
      </c>
      <c r="I6608" t="s">
        <v>21</v>
      </c>
      <c r="J6608" t="s">
        <v>762</v>
      </c>
      <c r="K6608" t="s">
        <v>763</v>
      </c>
      <c r="L6608">
        <v>10297</v>
      </c>
      <c r="M6608" t="s">
        <v>41</v>
      </c>
      <c r="O6608" t="s">
        <v>11</v>
      </c>
      <c r="P6608">
        <v>5102</v>
      </c>
      <c r="Q6608">
        <v>12</v>
      </c>
      <c r="R6608">
        <v>10.89</v>
      </c>
      <c r="S6608">
        <v>130.68</v>
      </c>
      <c r="T6608">
        <v>110.04</v>
      </c>
      <c r="U6608">
        <v>15.79</v>
      </c>
      <c r="V6608" t="str">
        <f>VLOOKUP(L6608,'[2]tabela de preços'!$A:$D,4,0)</f>
        <v>ANJO</v>
      </c>
      <c r="W6608" t="str">
        <f>VLOOKUP(L6608,'[2]tabela de preços'!$A:$F,6,0)</f>
        <v>THINNER DE LIMPEZA</v>
      </c>
      <c r="X6608" t="str">
        <f>VLOOKUP(L6608,'[2]tabela de preços'!$A:$G,7,0)</f>
        <v>THINNER</v>
      </c>
    </row>
    <row r="6609" spans="1:24" x14ac:dyDescent="0.3">
      <c r="A6609" t="s">
        <v>759</v>
      </c>
      <c r="C6609" t="s">
        <v>3096</v>
      </c>
      <c r="D6609" s="1">
        <v>46066</v>
      </c>
      <c r="E6609" t="s">
        <v>3097</v>
      </c>
      <c r="F6609">
        <v>9</v>
      </c>
      <c r="G6609">
        <v>231</v>
      </c>
      <c r="H6609" t="str">
        <f>VLOOKUP(G6609,[1]OPERADORES!$A:$B,2,0)</f>
        <v>EDIJANE</v>
      </c>
      <c r="I6609" t="s">
        <v>21</v>
      </c>
      <c r="J6609" t="s">
        <v>762</v>
      </c>
      <c r="K6609" t="s">
        <v>763</v>
      </c>
      <c r="L6609">
        <v>24240</v>
      </c>
      <c r="M6609" t="s">
        <v>240</v>
      </c>
      <c r="O6609" t="s">
        <v>11</v>
      </c>
      <c r="P6609">
        <v>5102</v>
      </c>
      <c r="Q6609">
        <v>18</v>
      </c>
      <c r="R6609">
        <v>3.81</v>
      </c>
      <c r="S6609">
        <v>68.58</v>
      </c>
      <c r="T6609">
        <v>59.04</v>
      </c>
      <c r="U6609">
        <v>13.91</v>
      </c>
      <c r="V6609" t="str">
        <f>VLOOKUP(L6609,'[2]tabela de preços'!$A:$D,4,0)</f>
        <v>ADERE</v>
      </c>
      <c r="W6609" t="str">
        <f>VLOOKUP(L6609,'[2]tabela de preços'!$A:$F,6,0)</f>
        <v>FITA AUTOMOTIVA</v>
      </c>
      <c r="X6609" t="str">
        <f>VLOOKUP(L6609,'[2]tabela de preços'!$A:$G,7,0)</f>
        <v>AUTOMOTIVO</v>
      </c>
    </row>
    <row r="6610" spans="1:24" x14ac:dyDescent="0.3">
      <c r="A6610" t="s">
        <v>759</v>
      </c>
      <c r="C6610" t="s">
        <v>3096</v>
      </c>
      <c r="D6610" s="1">
        <v>46066</v>
      </c>
      <c r="E6610" t="s">
        <v>3097</v>
      </c>
      <c r="F6610">
        <v>9</v>
      </c>
      <c r="G6610">
        <v>231</v>
      </c>
      <c r="H6610" t="str">
        <f>VLOOKUP(G6610,[1]OPERADORES!$A:$B,2,0)</f>
        <v>EDIJANE</v>
      </c>
      <c r="I6610" t="s">
        <v>21</v>
      </c>
      <c r="J6610" t="s">
        <v>762</v>
      </c>
      <c r="K6610" t="s">
        <v>763</v>
      </c>
      <c r="L6610">
        <v>84013</v>
      </c>
      <c r="M6610" t="s">
        <v>3098</v>
      </c>
      <c r="O6610" t="s">
        <v>11</v>
      </c>
      <c r="P6610">
        <v>5102</v>
      </c>
      <c r="Q6610">
        <v>46</v>
      </c>
      <c r="R6610">
        <v>2.9</v>
      </c>
      <c r="S6610">
        <v>133.4</v>
      </c>
      <c r="T6610">
        <v>101.2</v>
      </c>
      <c r="U6610">
        <v>24.14</v>
      </c>
      <c r="V6610" t="str">
        <f>VLOOKUP(L6610,'[2]tabela de preços'!$A:$D,4,0)</f>
        <v>3M</v>
      </c>
      <c r="W6610" t="str">
        <f>VLOOKUP(L6610,'[2]tabela de preços'!$A:$F,6,0)</f>
        <v>LIXA FERRO</v>
      </c>
      <c r="X6610" t="str">
        <f>VLOOKUP(L6610,'[2]tabela de preços'!$A:$G,7,0)</f>
        <v>IMOBILIÁRIO</v>
      </c>
    </row>
    <row r="6611" spans="1:24" x14ac:dyDescent="0.3">
      <c r="A6611" t="s">
        <v>759</v>
      </c>
      <c r="C6611" t="s">
        <v>3096</v>
      </c>
      <c r="D6611" s="1">
        <v>46066</v>
      </c>
      <c r="E6611" t="s">
        <v>3097</v>
      </c>
      <c r="F6611">
        <v>9</v>
      </c>
      <c r="G6611">
        <v>231</v>
      </c>
      <c r="H6611" t="str">
        <f>VLOOKUP(G6611,[1]OPERADORES!$A:$B,2,0)</f>
        <v>EDIJANE</v>
      </c>
      <c r="I6611" t="s">
        <v>21</v>
      </c>
      <c r="J6611" t="s">
        <v>762</v>
      </c>
      <c r="K6611" t="s">
        <v>763</v>
      </c>
      <c r="L6611">
        <v>10242</v>
      </c>
      <c r="M6611" t="s">
        <v>82</v>
      </c>
      <c r="O6611" t="s">
        <v>11</v>
      </c>
      <c r="P6611">
        <v>5102</v>
      </c>
      <c r="Q6611">
        <v>50</v>
      </c>
      <c r="R6611">
        <v>2.79</v>
      </c>
      <c r="S6611">
        <v>139.5</v>
      </c>
      <c r="T6611">
        <v>112</v>
      </c>
      <c r="U6611">
        <v>19.71</v>
      </c>
      <c r="V6611" t="str">
        <f>VLOOKUP(L6611,'[2]tabela de preços'!$A:$D,4,0)</f>
        <v>NORTON</v>
      </c>
      <c r="W6611" t="str">
        <f>VLOOKUP(L6611,'[2]tabela de preços'!$A:$F,6,0)</f>
        <v xml:space="preserve">DISCOS / LIXAS / ABRASIVOS </v>
      </c>
      <c r="X6611" t="str">
        <f>VLOOKUP(L6611,'[2]tabela de preços'!$A:$G,7,0)</f>
        <v>AUTOMOTIVO</v>
      </c>
    </row>
    <row r="6612" spans="1:24" x14ac:dyDescent="0.3">
      <c r="A6612" t="s">
        <v>759</v>
      </c>
      <c r="C6612" t="s">
        <v>3096</v>
      </c>
      <c r="D6612" s="1">
        <v>46066</v>
      </c>
      <c r="E6612" t="s">
        <v>3097</v>
      </c>
      <c r="F6612">
        <v>9</v>
      </c>
      <c r="G6612">
        <v>231</v>
      </c>
      <c r="H6612" t="str">
        <f>VLOOKUP(G6612,[1]OPERADORES!$A:$B,2,0)</f>
        <v>EDIJANE</v>
      </c>
      <c r="I6612" t="s">
        <v>21</v>
      </c>
      <c r="J6612" t="s">
        <v>762</v>
      </c>
      <c r="K6612" t="s">
        <v>763</v>
      </c>
      <c r="L6612">
        <v>10297</v>
      </c>
      <c r="M6612" t="s">
        <v>41</v>
      </c>
      <c r="O6612" t="s">
        <v>11</v>
      </c>
      <c r="P6612">
        <v>5102</v>
      </c>
      <c r="Q6612">
        <v>12</v>
      </c>
      <c r="R6612">
        <v>10.89</v>
      </c>
      <c r="S6612">
        <v>130.68</v>
      </c>
      <c r="T6612">
        <v>110.04</v>
      </c>
      <c r="U6612">
        <v>15.79</v>
      </c>
      <c r="V6612" t="str">
        <f>VLOOKUP(L6612,'[2]tabela de preços'!$A:$D,4,0)</f>
        <v>ANJO</v>
      </c>
      <c r="W6612" t="str">
        <f>VLOOKUP(L6612,'[2]tabela de preços'!$A:$F,6,0)</f>
        <v>THINNER DE LIMPEZA</v>
      </c>
      <c r="X6612" t="str">
        <f>VLOOKUP(L6612,'[2]tabela de preços'!$A:$G,7,0)</f>
        <v>THINNER</v>
      </c>
    </row>
    <row r="6613" spans="1:24" x14ac:dyDescent="0.3">
      <c r="A6613" t="s">
        <v>764</v>
      </c>
      <c r="C6613" t="s">
        <v>765</v>
      </c>
      <c r="D6613" s="1">
        <v>46042</v>
      </c>
      <c r="E6613" t="s">
        <v>766</v>
      </c>
      <c r="F6613">
        <v>9</v>
      </c>
      <c r="G6613">
        <v>236</v>
      </c>
      <c r="H6613" t="str">
        <f>VLOOKUP(G6613,[1]OPERADORES!$A:$B,2,0)</f>
        <v>DANIEL</v>
      </c>
      <c r="I6613" t="s">
        <v>21</v>
      </c>
      <c r="J6613" t="s">
        <v>767</v>
      </c>
      <c r="K6613" t="s">
        <v>768</v>
      </c>
      <c r="L6613">
        <v>23709</v>
      </c>
      <c r="M6613" t="s">
        <v>769</v>
      </c>
      <c r="O6613" t="s">
        <v>11</v>
      </c>
      <c r="P6613">
        <v>5102</v>
      </c>
      <c r="Q6613">
        <v>20</v>
      </c>
      <c r="R6613">
        <v>15.34</v>
      </c>
      <c r="S6613">
        <v>306.8</v>
      </c>
      <c r="T6613">
        <v>195.8</v>
      </c>
      <c r="U6613">
        <v>36.18</v>
      </c>
      <c r="V6613" t="str">
        <f>VLOOKUP(L6613,'[2]tabela de preços'!$A:$D,4,0)</f>
        <v>NEW PAD</v>
      </c>
      <c r="W6613" t="str">
        <f>VLOOKUP(L6613,'[2]tabela de preços'!$A:$F,6,0)</f>
        <v>APLICADORES / ADAPTADORES / ENGATES / SUPORTES</v>
      </c>
      <c r="X6613" t="str">
        <f>VLOOKUP(L6613,'[2]tabela de preços'!$A:$G,7,0)</f>
        <v>AUTOMOTIVO</v>
      </c>
    </row>
    <row r="6614" spans="1:24" x14ac:dyDescent="0.3">
      <c r="A6614" t="s">
        <v>764</v>
      </c>
      <c r="C6614" t="s">
        <v>765</v>
      </c>
      <c r="D6614" s="1">
        <v>46042</v>
      </c>
      <c r="E6614" t="s">
        <v>766</v>
      </c>
      <c r="F6614">
        <v>9</v>
      </c>
      <c r="G6614">
        <v>236</v>
      </c>
      <c r="H6614" t="str">
        <f>VLOOKUP(G6614,[1]OPERADORES!$A:$B,2,0)</f>
        <v>DANIEL</v>
      </c>
      <c r="I6614" t="s">
        <v>21</v>
      </c>
      <c r="J6614" t="s">
        <v>767</v>
      </c>
      <c r="K6614" t="s">
        <v>768</v>
      </c>
      <c r="L6614">
        <v>20135</v>
      </c>
      <c r="M6614" t="s">
        <v>459</v>
      </c>
      <c r="O6614" t="s">
        <v>11</v>
      </c>
      <c r="P6614">
        <v>5102</v>
      </c>
      <c r="Q6614">
        <v>15</v>
      </c>
      <c r="R6614">
        <v>26.27</v>
      </c>
      <c r="S6614">
        <v>394.05</v>
      </c>
      <c r="T6614">
        <v>288.89999999999998</v>
      </c>
      <c r="U6614">
        <v>26.68</v>
      </c>
      <c r="V6614" t="str">
        <f>VLOOKUP(L6614,'[2]tabela de preços'!$A:$D,4,0)</f>
        <v>3M</v>
      </c>
      <c r="W6614" t="str">
        <f>VLOOKUP(L6614,'[2]tabela de preços'!$A:$F,6,0)</f>
        <v>DISCO TRIZACT</v>
      </c>
      <c r="X6614" t="str">
        <f>VLOOKUP(L6614,'[2]tabela de preços'!$A:$G,7,0)</f>
        <v>AUTOMOTIVO</v>
      </c>
    </row>
    <row r="6615" spans="1:24" x14ac:dyDescent="0.3">
      <c r="A6615" t="s">
        <v>764</v>
      </c>
      <c r="C6615" t="s">
        <v>4110</v>
      </c>
      <c r="D6615" s="1">
        <v>46085</v>
      </c>
      <c r="E6615" t="s">
        <v>4111</v>
      </c>
      <c r="F6615">
        <v>9</v>
      </c>
      <c r="G6615">
        <v>236</v>
      </c>
      <c r="H6615" t="str">
        <f>VLOOKUP(G6615,[1]OPERADORES!$A:$B,2,0)</f>
        <v>DANIEL</v>
      </c>
      <c r="I6615" t="s">
        <v>21</v>
      </c>
      <c r="J6615" t="s">
        <v>767</v>
      </c>
      <c r="K6615" t="s">
        <v>768</v>
      </c>
      <c r="L6615">
        <v>21135</v>
      </c>
      <c r="M6615" t="s">
        <v>4112</v>
      </c>
      <c r="O6615" t="s">
        <v>11</v>
      </c>
      <c r="P6615">
        <v>5102</v>
      </c>
      <c r="Q6615">
        <v>30</v>
      </c>
      <c r="R6615">
        <v>12.94</v>
      </c>
      <c r="S6615">
        <v>388.2</v>
      </c>
      <c r="T6615">
        <v>250.5</v>
      </c>
      <c r="U6615">
        <v>35.47</v>
      </c>
      <c r="V6615" t="str">
        <f>VLOOKUP(L6615,'[2]tabela de preços'!$A:$D,4,0)</f>
        <v>SCHWEERS</v>
      </c>
      <c r="W6615" t="str">
        <f>VLOOKUP(L6615,'[2]tabela de preços'!$A:$F,6,0)</f>
        <v>APLICADORES / ADAPTADORES / ENGATES / SUPORTES</v>
      </c>
      <c r="X6615" t="str">
        <f>VLOOKUP(L6615,'[2]tabela de preços'!$A:$G,7,0)</f>
        <v>AUTOMOTIVO</v>
      </c>
    </row>
    <row r="6616" spans="1:24" x14ac:dyDescent="0.3">
      <c r="A6616" t="s">
        <v>764</v>
      </c>
      <c r="C6616" t="s">
        <v>4110</v>
      </c>
      <c r="D6616" s="1">
        <v>46085</v>
      </c>
      <c r="E6616" t="s">
        <v>4111</v>
      </c>
      <c r="F6616">
        <v>9</v>
      </c>
      <c r="G6616">
        <v>236</v>
      </c>
      <c r="H6616" t="str">
        <f>VLOOKUP(G6616,[1]OPERADORES!$A:$B,2,0)</f>
        <v>DANIEL</v>
      </c>
      <c r="I6616" t="s">
        <v>21</v>
      </c>
      <c r="J6616" t="s">
        <v>767</v>
      </c>
      <c r="K6616" t="s">
        <v>768</v>
      </c>
      <c r="L6616">
        <v>9764</v>
      </c>
      <c r="M6616" t="s">
        <v>173</v>
      </c>
      <c r="O6616" t="s">
        <v>11</v>
      </c>
      <c r="P6616">
        <v>5102</v>
      </c>
      <c r="Q6616">
        <v>12</v>
      </c>
      <c r="R6616">
        <v>33.33</v>
      </c>
      <c r="S6616">
        <v>399.96</v>
      </c>
      <c r="T6616">
        <v>293.27999999999997</v>
      </c>
      <c r="U6616">
        <v>26.67</v>
      </c>
      <c r="V6616" t="str">
        <f>VLOOKUP(L6616,'[2]tabela de preços'!$A:$D,4,0)</f>
        <v>SIKKENS</v>
      </c>
      <c r="W6616" t="str">
        <f>VLOOKUP(L6616,'[2]tabela de preços'!$A:$F,6,0)</f>
        <v>MASSA DE PEQUENOS REPAROS</v>
      </c>
      <c r="X6616" t="str">
        <f>VLOOKUP(L6616,'[2]tabela de preços'!$A:$G,7,0)</f>
        <v>AUTOMOTIVO</v>
      </c>
    </row>
    <row r="6617" spans="1:24" x14ac:dyDescent="0.3">
      <c r="A6617" t="s">
        <v>770</v>
      </c>
      <c r="C6617" t="s">
        <v>771</v>
      </c>
      <c r="D6617" s="1">
        <v>46028</v>
      </c>
      <c r="E6617" t="s">
        <v>772</v>
      </c>
      <c r="F6617">
        <v>9</v>
      </c>
      <c r="G6617">
        <v>230</v>
      </c>
      <c r="H6617" t="str">
        <f>VLOOKUP(G6617,[1]OPERADORES!$A:$B,2,0)</f>
        <v>SÔNIA</v>
      </c>
      <c r="I6617" t="s">
        <v>21</v>
      </c>
      <c r="J6617" t="s">
        <v>397</v>
      </c>
      <c r="K6617" t="s">
        <v>773</v>
      </c>
      <c r="L6617">
        <v>20375</v>
      </c>
      <c r="M6617" t="s">
        <v>148</v>
      </c>
      <c r="O6617" t="s">
        <v>11</v>
      </c>
      <c r="P6617">
        <v>5403</v>
      </c>
      <c r="Q6617">
        <v>3</v>
      </c>
      <c r="R6617">
        <v>35.49</v>
      </c>
      <c r="S6617">
        <v>106.47</v>
      </c>
      <c r="T6617">
        <v>75.900000000000006</v>
      </c>
      <c r="U6617">
        <v>28.71</v>
      </c>
      <c r="V6617" t="str">
        <f>VLOOKUP(L6617,'[2]tabela de preços'!$A:$D,4,0)</f>
        <v>SHERWIN WILLIAMS</v>
      </c>
      <c r="W6617" t="str">
        <f>VLOOKUP(L6617,'[2]tabela de preços'!$A:$F,6,0)</f>
        <v>TINTAS POLIÉSTER</v>
      </c>
      <c r="X6617" t="str">
        <f>VLOOKUP(L6617,'[2]tabela de preços'!$A:$G,7,0)</f>
        <v>AUTOMOTIVO</v>
      </c>
    </row>
    <row r="6618" spans="1:24" x14ac:dyDescent="0.3">
      <c r="A6618" t="s">
        <v>770</v>
      </c>
      <c r="C6618" t="s">
        <v>771</v>
      </c>
      <c r="D6618" s="1">
        <v>46028</v>
      </c>
      <c r="E6618" t="s">
        <v>772</v>
      </c>
      <c r="F6618">
        <v>9</v>
      </c>
      <c r="G6618">
        <v>230</v>
      </c>
      <c r="H6618" t="str">
        <f>VLOOKUP(G6618,[1]OPERADORES!$A:$B,2,0)</f>
        <v>SÔNIA</v>
      </c>
      <c r="I6618" t="s">
        <v>21</v>
      </c>
      <c r="J6618" t="s">
        <v>397</v>
      </c>
      <c r="K6618" t="s">
        <v>773</v>
      </c>
      <c r="L6618">
        <v>20384</v>
      </c>
      <c r="M6618" t="s">
        <v>648</v>
      </c>
      <c r="O6618" t="s">
        <v>11</v>
      </c>
      <c r="P6618">
        <v>5403</v>
      </c>
      <c r="Q6618">
        <v>1</v>
      </c>
      <c r="R6618">
        <v>32.159999999999997</v>
      </c>
      <c r="S6618">
        <v>32.159999999999997</v>
      </c>
      <c r="T6618">
        <v>22.93</v>
      </c>
      <c r="U6618">
        <v>28.7</v>
      </c>
      <c r="V6618" t="str">
        <f>VLOOKUP(L6618,'[2]tabela de preços'!$A:$D,4,0)</f>
        <v>SHERWIN WILLIAMS</v>
      </c>
      <c r="W6618" t="str">
        <f>VLOOKUP(L6618,'[2]tabela de preços'!$A:$F,6,0)</f>
        <v>TINTAS PU</v>
      </c>
      <c r="X6618" t="str">
        <f>VLOOKUP(L6618,'[2]tabela de preços'!$A:$G,7,0)</f>
        <v>AUTOMOTIVO</v>
      </c>
    </row>
    <row r="6619" spans="1:24" x14ac:dyDescent="0.3">
      <c r="A6619" t="s">
        <v>770</v>
      </c>
      <c r="C6619" t="s">
        <v>774</v>
      </c>
      <c r="D6619" s="1">
        <v>46029</v>
      </c>
      <c r="E6619" t="s">
        <v>775</v>
      </c>
      <c r="F6619">
        <v>9</v>
      </c>
      <c r="G6619">
        <v>230</v>
      </c>
      <c r="H6619" t="str">
        <f>VLOOKUP(G6619,[1]OPERADORES!$A:$B,2,0)</f>
        <v>SÔNIA</v>
      </c>
      <c r="I6619" t="s">
        <v>21</v>
      </c>
      <c r="J6619" t="s">
        <v>397</v>
      </c>
      <c r="K6619" t="s">
        <v>773</v>
      </c>
      <c r="L6619">
        <v>10067</v>
      </c>
      <c r="M6619" t="s">
        <v>177</v>
      </c>
      <c r="O6619" t="s">
        <v>11</v>
      </c>
      <c r="P6619">
        <v>5102</v>
      </c>
      <c r="Q6619">
        <v>1</v>
      </c>
      <c r="R6619">
        <v>89.9</v>
      </c>
      <c r="S6619">
        <v>89.9</v>
      </c>
      <c r="T6619">
        <v>73.58</v>
      </c>
      <c r="U6619">
        <v>18.149999999999999</v>
      </c>
      <c r="V6619" t="str">
        <f>VLOOKUP(L6619,'[2]tabela de preços'!$A:$D,4,0)</f>
        <v>3M</v>
      </c>
      <c r="W6619" t="str">
        <f>VLOOKUP(L6619,'[2]tabela de preços'!$A:$F,6,0)</f>
        <v>BOINAS PARA POLIMENTO</v>
      </c>
      <c r="X6619" t="str">
        <f>VLOOKUP(L6619,'[2]tabela de preços'!$A:$G,7,0)</f>
        <v>AUTOMOTIVO</v>
      </c>
    </row>
    <row r="6620" spans="1:24" x14ac:dyDescent="0.3">
      <c r="A6620" t="s">
        <v>770</v>
      </c>
      <c r="C6620" t="s">
        <v>774</v>
      </c>
      <c r="D6620" s="1">
        <v>46029</v>
      </c>
      <c r="E6620" t="s">
        <v>775</v>
      </c>
      <c r="F6620">
        <v>9</v>
      </c>
      <c r="G6620">
        <v>230</v>
      </c>
      <c r="H6620" t="str">
        <f>VLOOKUP(G6620,[1]OPERADORES!$A:$B,2,0)</f>
        <v>SÔNIA</v>
      </c>
      <c r="I6620" t="s">
        <v>21</v>
      </c>
      <c r="J6620" t="s">
        <v>397</v>
      </c>
      <c r="K6620" t="s">
        <v>773</v>
      </c>
      <c r="L6620">
        <v>23653</v>
      </c>
      <c r="M6620" t="s">
        <v>644</v>
      </c>
      <c r="O6620" t="s">
        <v>11</v>
      </c>
      <c r="P6620">
        <v>5102</v>
      </c>
      <c r="Q6620">
        <v>1</v>
      </c>
      <c r="R6620">
        <v>67.150000000000006</v>
      </c>
      <c r="S6620">
        <v>67.150000000000006</v>
      </c>
      <c r="T6620">
        <v>50.97</v>
      </c>
      <c r="U6620">
        <v>24.1</v>
      </c>
      <c r="V6620" t="str">
        <f>VLOOKUP(L6620,'[2]tabela de preços'!$A:$D,4,0)</f>
        <v>SIKKENS</v>
      </c>
      <c r="W6620" t="str">
        <f>VLOOKUP(L6620,'[2]tabela de preços'!$A:$F,6,0)</f>
        <v>CATALISADORES INDIVIDUAS</v>
      </c>
      <c r="X6620" t="str">
        <f>VLOOKUP(L6620,'[2]tabela de preços'!$A:$G,7,0)</f>
        <v>AUTOMOTIVO</v>
      </c>
    </row>
    <row r="6621" spans="1:24" x14ac:dyDescent="0.3">
      <c r="A6621" t="s">
        <v>770</v>
      </c>
      <c r="C6621" t="s">
        <v>774</v>
      </c>
      <c r="D6621" s="1">
        <v>46029</v>
      </c>
      <c r="E6621" t="s">
        <v>775</v>
      </c>
      <c r="F6621">
        <v>9</v>
      </c>
      <c r="G6621">
        <v>230</v>
      </c>
      <c r="H6621" t="str">
        <f>VLOOKUP(G6621,[1]OPERADORES!$A:$B,2,0)</f>
        <v>SÔNIA</v>
      </c>
      <c r="I6621" t="s">
        <v>21</v>
      </c>
      <c r="J6621" t="s">
        <v>397</v>
      </c>
      <c r="K6621" t="s">
        <v>773</v>
      </c>
      <c r="L6621">
        <v>9764</v>
      </c>
      <c r="M6621" t="s">
        <v>173</v>
      </c>
      <c r="O6621" t="s">
        <v>11</v>
      </c>
      <c r="P6621">
        <v>5102</v>
      </c>
      <c r="Q6621">
        <v>1</v>
      </c>
      <c r="R6621">
        <v>33.54</v>
      </c>
      <c r="S6621">
        <v>33.54</v>
      </c>
      <c r="T6621">
        <v>25.46</v>
      </c>
      <c r="U6621">
        <v>24.09</v>
      </c>
      <c r="V6621" t="str">
        <f>VLOOKUP(L6621,'[2]tabela de preços'!$A:$D,4,0)</f>
        <v>SIKKENS</v>
      </c>
      <c r="W6621" t="str">
        <f>VLOOKUP(L6621,'[2]tabela de preços'!$A:$F,6,0)</f>
        <v>MASSA DE PEQUENOS REPAROS</v>
      </c>
      <c r="X6621" t="str">
        <f>VLOOKUP(L6621,'[2]tabela de preços'!$A:$G,7,0)</f>
        <v>AUTOMOTIVO</v>
      </c>
    </row>
    <row r="6622" spans="1:24" x14ac:dyDescent="0.3">
      <c r="A6622" t="s">
        <v>770</v>
      </c>
      <c r="C6622" t="s">
        <v>776</v>
      </c>
      <c r="D6622" s="1">
        <v>46030</v>
      </c>
      <c r="E6622" t="s">
        <v>777</v>
      </c>
      <c r="F6622">
        <v>9</v>
      </c>
      <c r="G6622">
        <v>230</v>
      </c>
      <c r="H6622" t="str">
        <f>VLOOKUP(G6622,[1]OPERADORES!$A:$B,2,0)</f>
        <v>SÔNIA</v>
      </c>
      <c r="I6622" t="s">
        <v>21</v>
      </c>
      <c r="J6622" t="s">
        <v>397</v>
      </c>
      <c r="K6622" t="s">
        <v>773</v>
      </c>
      <c r="L6622">
        <v>21820</v>
      </c>
      <c r="M6622" t="s">
        <v>149</v>
      </c>
      <c r="O6622" t="s">
        <v>11</v>
      </c>
      <c r="P6622">
        <v>5403</v>
      </c>
      <c r="Q6622">
        <v>1</v>
      </c>
      <c r="R6622">
        <v>38.51</v>
      </c>
      <c r="S6622">
        <v>38.51</v>
      </c>
      <c r="T6622">
        <v>27.46</v>
      </c>
      <c r="U6622">
        <v>28.69</v>
      </c>
      <c r="V6622" t="str">
        <f>VLOOKUP(L6622,'[2]tabela de preços'!$A:$D,4,0)</f>
        <v>SHERWIN WILLIAMS</v>
      </c>
      <c r="W6622" t="str">
        <f>VLOOKUP(L6622,'[2]tabela de preços'!$A:$F,6,0)</f>
        <v>TINTAS PU</v>
      </c>
      <c r="X6622" t="str">
        <f>VLOOKUP(L6622,'[2]tabela de preços'!$A:$G,7,0)</f>
        <v>AUTOMOTIVO</v>
      </c>
    </row>
    <row r="6623" spans="1:24" x14ac:dyDescent="0.3">
      <c r="A6623" t="s">
        <v>770</v>
      </c>
      <c r="C6623" t="s">
        <v>778</v>
      </c>
      <c r="D6623" s="1">
        <v>46034</v>
      </c>
      <c r="E6623" t="s">
        <v>779</v>
      </c>
      <c r="F6623">
        <v>9</v>
      </c>
      <c r="G6623">
        <v>230</v>
      </c>
      <c r="H6623" t="str">
        <f>VLOOKUP(G6623,[1]OPERADORES!$A:$B,2,0)</f>
        <v>SÔNIA</v>
      </c>
      <c r="I6623" t="s">
        <v>21</v>
      </c>
      <c r="J6623" t="s">
        <v>397</v>
      </c>
      <c r="K6623" t="s">
        <v>773</v>
      </c>
      <c r="L6623">
        <v>9788</v>
      </c>
      <c r="M6623" t="s">
        <v>780</v>
      </c>
      <c r="O6623" t="s">
        <v>11</v>
      </c>
      <c r="P6623">
        <v>5102</v>
      </c>
      <c r="Q6623">
        <v>2</v>
      </c>
      <c r="R6623">
        <v>66.760000000000005</v>
      </c>
      <c r="S6623">
        <v>133.52000000000001</v>
      </c>
      <c r="T6623">
        <v>101.34</v>
      </c>
      <c r="U6623">
        <v>24.1</v>
      </c>
      <c r="V6623" t="str">
        <f>VLOOKUP(L6623,'[2]tabela de preços'!$A:$D,4,0)</f>
        <v>WANDA</v>
      </c>
      <c r="W6623" t="str">
        <f>VLOOKUP(L6623,'[2]tabela de preços'!$A:$F,6,0)</f>
        <v>CATALISADORES INDIVIDUAS</v>
      </c>
      <c r="X6623" t="str">
        <f>VLOOKUP(L6623,'[2]tabela de preços'!$A:$G,7,0)</f>
        <v>AUTOMOTIVO</v>
      </c>
    </row>
    <row r="6624" spans="1:24" x14ac:dyDescent="0.3">
      <c r="A6624" t="s">
        <v>770</v>
      </c>
      <c r="C6624" t="s">
        <v>778</v>
      </c>
      <c r="D6624" s="1">
        <v>46034</v>
      </c>
      <c r="E6624" t="s">
        <v>779</v>
      </c>
      <c r="F6624">
        <v>9</v>
      </c>
      <c r="G6624">
        <v>230</v>
      </c>
      <c r="H6624" t="str">
        <f>VLOOKUP(G6624,[1]OPERADORES!$A:$B,2,0)</f>
        <v>SÔNIA</v>
      </c>
      <c r="I6624" t="s">
        <v>21</v>
      </c>
      <c r="J6624" t="s">
        <v>397</v>
      </c>
      <c r="K6624" t="s">
        <v>773</v>
      </c>
      <c r="L6624">
        <v>23653</v>
      </c>
      <c r="M6624" t="s">
        <v>644</v>
      </c>
      <c r="O6624" t="s">
        <v>11</v>
      </c>
      <c r="P6624">
        <v>5102</v>
      </c>
      <c r="Q6624">
        <v>1</v>
      </c>
      <c r="R6624">
        <v>67.150000000000006</v>
      </c>
      <c r="S6624">
        <v>67.150000000000006</v>
      </c>
      <c r="T6624">
        <v>50.97</v>
      </c>
      <c r="U6624">
        <v>24.1</v>
      </c>
      <c r="V6624" t="str">
        <f>VLOOKUP(L6624,'[2]tabela de preços'!$A:$D,4,0)</f>
        <v>SIKKENS</v>
      </c>
      <c r="W6624" t="str">
        <f>VLOOKUP(L6624,'[2]tabela de preços'!$A:$F,6,0)</f>
        <v>CATALISADORES INDIVIDUAS</v>
      </c>
      <c r="X6624" t="str">
        <f>VLOOKUP(L6624,'[2]tabela de preços'!$A:$G,7,0)</f>
        <v>AUTOMOTIVO</v>
      </c>
    </row>
    <row r="6625" spans="1:24" x14ac:dyDescent="0.3">
      <c r="A6625" t="s">
        <v>770</v>
      </c>
      <c r="C6625" t="s">
        <v>778</v>
      </c>
      <c r="D6625" s="1">
        <v>46034</v>
      </c>
      <c r="E6625" t="s">
        <v>779</v>
      </c>
      <c r="F6625">
        <v>9</v>
      </c>
      <c r="G6625">
        <v>230</v>
      </c>
      <c r="H6625" t="str">
        <f>VLOOKUP(G6625,[1]OPERADORES!$A:$B,2,0)</f>
        <v>SÔNIA</v>
      </c>
      <c r="I6625" t="s">
        <v>21</v>
      </c>
      <c r="J6625" t="s">
        <v>397</v>
      </c>
      <c r="K6625" t="s">
        <v>773</v>
      </c>
      <c r="L6625">
        <v>13</v>
      </c>
      <c r="M6625" t="s">
        <v>152</v>
      </c>
      <c r="O6625" t="s">
        <v>11</v>
      </c>
      <c r="P6625">
        <v>5102</v>
      </c>
      <c r="Q6625">
        <v>5</v>
      </c>
      <c r="R6625">
        <v>5.79</v>
      </c>
      <c r="S6625">
        <v>28.95</v>
      </c>
      <c r="T6625">
        <v>20.8</v>
      </c>
      <c r="U6625">
        <v>28.15</v>
      </c>
      <c r="V6625" t="str">
        <f>VLOOKUP(L6625,'[2]tabela de preços'!$A:$D,4,0)</f>
        <v>3M</v>
      </c>
      <c r="W6625" t="str">
        <f>VLOOKUP(L6625,'[2]tabela de preços'!$A:$F,6,0)</f>
        <v>LIXA DÁGUA</v>
      </c>
      <c r="X6625" t="str">
        <f>VLOOKUP(L6625,'[2]tabela de preços'!$A:$G,7,0)</f>
        <v>AUTOMOTIVO</v>
      </c>
    </row>
    <row r="6626" spans="1:24" x14ac:dyDescent="0.3">
      <c r="A6626" t="s">
        <v>770</v>
      </c>
      <c r="C6626" t="s">
        <v>778</v>
      </c>
      <c r="D6626" s="1">
        <v>46034</v>
      </c>
      <c r="E6626" t="s">
        <v>779</v>
      </c>
      <c r="F6626">
        <v>9</v>
      </c>
      <c r="G6626">
        <v>230</v>
      </c>
      <c r="H6626" t="str">
        <f>VLOOKUP(G6626,[1]OPERADORES!$A:$B,2,0)</f>
        <v>SÔNIA</v>
      </c>
      <c r="I6626" t="s">
        <v>21</v>
      </c>
      <c r="J6626" t="s">
        <v>397</v>
      </c>
      <c r="K6626" t="s">
        <v>773</v>
      </c>
      <c r="L6626">
        <v>15</v>
      </c>
      <c r="M6626" t="s">
        <v>205</v>
      </c>
      <c r="O6626" t="s">
        <v>11</v>
      </c>
      <c r="P6626">
        <v>5102</v>
      </c>
      <c r="Q6626">
        <v>5</v>
      </c>
      <c r="R6626">
        <v>5.79</v>
      </c>
      <c r="S6626">
        <v>28.95</v>
      </c>
      <c r="T6626">
        <v>20.8</v>
      </c>
      <c r="U6626">
        <v>28.15</v>
      </c>
      <c r="V6626" t="str">
        <f>VLOOKUP(L6626,'[2]tabela de preços'!$A:$D,4,0)</f>
        <v>3M</v>
      </c>
      <c r="W6626" t="str">
        <f>VLOOKUP(L6626,'[2]tabela de preços'!$A:$F,6,0)</f>
        <v>LIXA DÁGUA</v>
      </c>
      <c r="X6626" t="str">
        <f>VLOOKUP(L6626,'[2]tabela de preços'!$A:$G,7,0)</f>
        <v>AUTOMOTIVO</v>
      </c>
    </row>
    <row r="6627" spans="1:24" x14ac:dyDescent="0.3">
      <c r="A6627" t="s">
        <v>770</v>
      </c>
      <c r="C6627" t="s">
        <v>778</v>
      </c>
      <c r="D6627" s="1">
        <v>46034</v>
      </c>
      <c r="E6627" t="s">
        <v>779</v>
      </c>
      <c r="F6627">
        <v>9</v>
      </c>
      <c r="G6627">
        <v>230</v>
      </c>
      <c r="H6627" t="str">
        <f>VLOOKUP(G6627,[1]OPERADORES!$A:$B,2,0)</f>
        <v>SÔNIA</v>
      </c>
      <c r="I6627" t="s">
        <v>21</v>
      </c>
      <c r="J6627" t="s">
        <v>397</v>
      </c>
      <c r="K6627" t="s">
        <v>773</v>
      </c>
      <c r="L6627">
        <v>23926</v>
      </c>
      <c r="M6627" t="s">
        <v>645</v>
      </c>
      <c r="O6627" t="s">
        <v>11</v>
      </c>
      <c r="P6627">
        <v>5403</v>
      </c>
      <c r="Q6627">
        <v>1</v>
      </c>
      <c r="R6627">
        <v>135.72</v>
      </c>
      <c r="S6627">
        <v>135.72</v>
      </c>
      <c r="T6627">
        <v>103.01</v>
      </c>
      <c r="U6627">
        <v>24.1</v>
      </c>
      <c r="V6627" t="str">
        <f>VLOOKUP(L6627,'[2]tabela de preços'!$A:$D,4,0)</f>
        <v>SIKKENS</v>
      </c>
      <c r="W6627" t="str">
        <f>VLOOKUP(L6627,'[2]tabela de preços'!$A:$F,6,0)</f>
        <v>PRIMER AUTOMOTIVO</v>
      </c>
      <c r="X6627" t="str">
        <f>VLOOKUP(L6627,'[2]tabela de preços'!$A:$G,7,0)</f>
        <v>AUTOMOTIVO</v>
      </c>
    </row>
    <row r="6628" spans="1:24" x14ac:dyDescent="0.3">
      <c r="A6628" t="s">
        <v>770</v>
      </c>
      <c r="C6628" t="s">
        <v>778</v>
      </c>
      <c r="D6628" s="1">
        <v>46034</v>
      </c>
      <c r="E6628" t="s">
        <v>779</v>
      </c>
      <c r="F6628">
        <v>9</v>
      </c>
      <c r="G6628">
        <v>230</v>
      </c>
      <c r="H6628" t="str">
        <f>VLOOKUP(G6628,[1]OPERADORES!$A:$B,2,0)</f>
        <v>SÔNIA</v>
      </c>
      <c r="I6628" t="s">
        <v>21</v>
      </c>
      <c r="J6628" t="s">
        <v>397</v>
      </c>
      <c r="K6628" t="s">
        <v>773</v>
      </c>
      <c r="L6628">
        <v>21489</v>
      </c>
      <c r="M6628" t="s">
        <v>781</v>
      </c>
      <c r="O6628" t="s">
        <v>11</v>
      </c>
      <c r="P6628">
        <v>5403</v>
      </c>
      <c r="Q6628">
        <v>1</v>
      </c>
      <c r="R6628">
        <v>173.14</v>
      </c>
      <c r="S6628">
        <v>173.14</v>
      </c>
      <c r="T6628">
        <v>131.41</v>
      </c>
      <c r="U6628">
        <v>24.1</v>
      </c>
      <c r="V6628" t="str">
        <f>VLOOKUP(L6628,'[2]tabela de preços'!$A:$D,4,0)</f>
        <v>WANDA</v>
      </c>
      <c r="W6628" t="str">
        <f>VLOOKUP(L6628,'[2]tabela de preços'!$A:$F,6,0)</f>
        <v>VERNIZ AUTOMOTIVO</v>
      </c>
      <c r="X6628" t="str">
        <f>VLOOKUP(L6628,'[2]tabela de preços'!$A:$G,7,0)</f>
        <v>AUTOMOTIVO</v>
      </c>
    </row>
    <row r="6629" spans="1:24" x14ac:dyDescent="0.3">
      <c r="A6629" t="s">
        <v>770</v>
      </c>
      <c r="C6629" t="s">
        <v>782</v>
      </c>
      <c r="D6629" s="1">
        <v>46036</v>
      </c>
      <c r="E6629" t="s">
        <v>783</v>
      </c>
      <c r="F6629">
        <v>9</v>
      </c>
      <c r="G6629">
        <v>230</v>
      </c>
      <c r="H6629" t="str">
        <f>VLOOKUP(G6629,[1]OPERADORES!$A:$B,2,0)</f>
        <v>SÔNIA</v>
      </c>
      <c r="I6629" t="s">
        <v>21</v>
      </c>
      <c r="J6629" t="s">
        <v>397</v>
      </c>
      <c r="K6629" t="s">
        <v>773</v>
      </c>
      <c r="L6629">
        <v>84557</v>
      </c>
      <c r="M6629" t="s">
        <v>116</v>
      </c>
      <c r="O6629" t="s">
        <v>11</v>
      </c>
      <c r="P6629">
        <v>5102</v>
      </c>
      <c r="Q6629">
        <v>5</v>
      </c>
      <c r="R6629">
        <v>17.489999999999998</v>
      </c>
      <c r="S6629">
        <v>87.45</v>
      </c>
      <c r="T6629">
        <v>69.8</v>
      </c>
      <c r="U6629">
        <v>20.18</v>
      </c>
      <c r="V6629" t="str">
        <f>VLOOKUP(L6629,'[2]tabela de preços'!$A:$D,4,0)</f>
        <v>BRASILUX</v>
      </c>
      <c r="W6629" t="str">
        <f>VLOOKUP(L6629,'[2]tabela de preços'!$A:$F,6,0)</f>
        <v>DILUENTE</v>
      </c>
      <c r="X6629" t="str">
        <f>VLOOKUP(L6629,'[2]tabela de preços'!$A:$G,7,0)</f>
        <v>AUTOMOTIVO</v>
      </c>
    </row>
    <row r="6630" spans="1:24" x14ac:dyDescent="0.3">
      <c r="A6630" t="s">
        <v>770</v>
      </c>
      <c r="C6630" t="s">
        <v>782</v>
      </c>
      <c r="D6630" s="1">
        <v>46036</v>
      </c>
      <c r="E6630" t="s">
        <v>783</v>
      </c>
      <c r="F6630">
        <v>9</v>
      </c>
      <c r="G6630">
        <v>230</v>
      </c>
      <c r="H6630" t="str">
        <f>VLOOKUP(G6630,[1]OPERADORES!$A:$B,2,0)</f>
        <v>SÔNIA</v>
      </c>
      <c r="I6630" t="s">
        <v>21</v>
      </c>
      <c r="J6630" t="s">
        <v>397</v>
      </c>
      <c r="K6630" t="s">
        <v>773</v>
      </c>
      <c r="L6630">
        <v>22173</v>
      </c>
      <c r="M6630" t="s">
        <v>194</v>
      </c>
      <c r="O6630" t="s">
        <v>11</v>
      </c>
      <c r="P6630">
        <v>5102</v>
      </c>
      <c r="Q6630">
        <v>10</v>
      </c>
      <c r="R6630">
        <v>4.58</v>
      </c>
      <c r="S6630">
        <v>45.8</v>
      </c>
      <c r="T6630">
        <v>34.799999999999997</v>
      </c>
      <c r="U6630">
        <v>24.02</v>
      </c>
      <c r="V6630" t="str">
        <f>VLOOKUP(L6630,'[2]tabela de preços'!$A:$D,4,0)</f>
        <v>3M</v>
      </c>
      <c r="W6630" t="str">
        <f>VLOOKUP(L6630,'[2]tabela de preços'!$A:$F,6,0)</f>
        <v>FITA AUTOMOTIVA</v>
      </c>
      <c r="X6630" t="str">
        <f>VLOOKUP(L6630,'[2]tabela de preços'!$A:$G,7,0)</f>
        <v>AUTOMOTIVO</v>
      </c>
    </row>
    <row r="6631" spans="1:24" x14ac:dyDescent="0.3">
      <c r="A6631" t="s">
        <v>770</v>
      </c>
      <c r="C6631" t="s">
        <v>782</v>
      </c>
      <c r="D6631" s="1">
        <v>46036</v>
      </c>
      <c r="E6631" t="s">
        <v>783</v>
      </c>
      <c r="F6631">
        <v>9</v>
      </c>
      <c r="G6631">
        <v>230</v>
      </c>
      <c r="H6631" t="str">
        <f>VLOOKUP(G6631,[1]OPERADORES!$A:$B,2,0)</f>
        <v>SÔNIA</v>
      </c>
      <c r="I6631" t="s">
        <v>21</v>
      </c>
      <c r="J6631" t="s">
        <v>397</v>
      </c>
      <c r="K6631" t="s">
        <v>773</v>
      </c>
      <c r="L6631">
        <v>22188</v>
      </c>
      <c r="M6631" t="s">
        <v>78</v>
      </c>
      <c r="O6631" t="s">
        <v>11</v>
      </c>
      <c r="P6631">
        <v>5102</v>
      </c>
      <c r="Q6631">
        <v>1</v>
      </c>
      <c r="R6631">
        <v>16.88</v>
      </c>
      <c r="S6631">
        <v>16.88</v>
      </c>
      <c r="T6631">
        <v>10.89</v>
      </c>
      <c r="U6631">
        <v>35.49</v>
      </c>
      <c r="V6631" t="str">
        <f>VLOOKUP(L6631,'[2]tabela de preços'!$A:$D,4,0)</f>
        <v>3M</v>
      </c>
      <c r="W6631" t="str">
        <f>VLOOKUP(L6631,'[2]tabela de preços'!$A:$F,6,0)</f>
        <v>FITA AUTOMOTIVA</v>
      </c>
      <c r="X6631" t="str">
        <f>VLOOKUP(L6631,'[2]tabela de preços'!$A:$G,7,0)</f>
        <v>AUTOMOTIVO</v>
      </c>
    </row>
    <row r="6632" spans="1:24" x14ac:dyDescent="0.3">
      <c r="A6632" t="s">
        <v>770</v>
      </c>
      <c r="C6632" t="s">
        <v>782</v>
      </c>
      <c r="D6632" s="1">
        <v>46036</v>
      </c>
      <c r="E6632" t="s">
        <v>783</v>
      </c>
      <c r="F6632">
        <v>9</v>
      </c>
      <c r="G6632">
        <v>230</v>
      </c>
      <c r="H6632" t="str">
        <f>VLOOKUP(G6632,[1]OPERADORES!$A:$B,2,0)</f>
        <v>SÔNIA</v>
      </c>
      <c r="I6632" t="s">
        <v>21</v>
      </c>
      <c r="J6632" t="s">
        <v>397</v>
      </c>
      <c r="K6632" t="s">
        <v>773</v>
      </c>
      <c r="L6632">
        <v>10298</v>
      </c>
      <c r="M6632" t="s">
        <v>85</v>
      </c>
      <c r="O6632" t="s">
        <v>11</v>
      </c>
      <c r="P6632">
        <v>5102</v>
      </c>
      <c r="Q6632">
        <v>2</v>
      </c>
      <c r="R6632">
        <v>56.89</v>
      </c>
      <c r="S6632">
        <v>113.78</v>
      </c>
      <c r="T6632">
        <v>94.76</v>
      </c>
      <c r="U6632">
        <v>16.72</v>
      </c>
      <c r="V6632" t="str">
        <f>VLOOKUP(L6632,'[2]tabela de preços'!$A:$D,4,0)</f>
        <v>ANJO</v>
      </c>
      <c r="W6632" t="str">
        <f>VLOOKUP(L6632,'[2]tabela de preços'!$A:$F,6,0)</f>
        <v>THINNER DE LIMPEZA</v>
      </c>
      <c r="X6632" t="str">
        <f>VLOOKUP(L6632,'[2]tabela de preços'!$A:$G,7,0)</f>
        <v>THINNER</v>
      </c>
    </row>
    <row r="6633" spans="1:24" x14ac:dyDescent="0.3">
      <c r="A6633" t="s">
        <v>770</v>
      </c>
      <c r="C6633" t="s">
        <v>784</v>
      </c>
      <c r="D6633" s="1">
        <v>46036</v>
      </c>
      <c r="E6633" t="s">
        <v>785</v>
      </c>
      <c r="F6633">
        <v>9</v>
      </c>
      <c r="G6633">
        <v>230</v>
      </c>
      <c r="H6633" t="str">
        <f>VLOOKUP(G6633,[1]OPERADORES!$A:$B,2,0)</f>
        <v>SÔNIA</v>
      </c>
      <c r="I6633" t="s">
        <v>21</v>
      </c>
      <c r="J6633" t="s">
        <v>397</v>
      </c>
      <c r="K6633" t="s">
        <v>773</v>
      </c>
      <c r="L6633">
        <v>23063</v>
      </c>
      <c r="M6633" t="s">
        <v>786</v>
      </c>
      <c r="O6633" t="s">
        <v>11</v>
      </c>
      <c r="P6633">
        <v>5403</v>
      </c>
      <c r="Q6633">
        <v>1</v>
      </c>
      <c r="R6633">
        <v>39.67</v>
      </c>
      <c r="S6633">
        <v>39.67</v>
      </c>
      <c r="T6633">
        <v>30.11</v>
      </c>
      <c r="U6633">
        <v>24.1</v>
      </c>
      <c r="V6633" t="str">
        <f>VLOOKUP(L6633,'[2]tabela de preços'!$A:$D,4,0)</f>
        <v>WANDA</v>
      </c>
      <c r="W6633" t="str">
        <f>VLOOKUP(L6633,'[2]tabela de preços'!$A:$F,6,0)</f>
        <v>VERNIZ AUTOMOTIVO</v>
      </c>
      <c r="X6633" t="str">
        <f>VLOOKUP(L6633,'[2]tabela de preços'!$A:$G,7,0)</f>
        <v>AUTOMOTIVO</v>
      </c>
    </row>
    <row r="6634" spans="1:24" x14ac:dyDescent="0.3">
      <c r="A6634" t="s">
        <v>770</v>
      </c>
      <c r="C6634" t="s">
        <v>784</v>
      </c>
      <c r="D6634" s="1">
        <v>46036</v>
      </c>
      <c r="E6634" t="s">
        <v>785</v>
      </c>
      <c r="F6634">
        <v>9</v>
      </c>
      <c r="G6634">
        <v>230</v>
      </c>
      <c r="H6634" t="str">
        <f>VLOOKUP(G6634,[1]OPERADORES!$A:$B,2,0)</f>
        <v>SÔNIA</v>
      </c>
      <c r="I6634" t="s">
        <v>21</v>
      </c>
      <c r="J6634" t="s">
        <v>397</v>
      </c>
      <c r="K6634" t="s">
        <v>773</v>
      </c>
      <c r="L6634">
        <v>21782</v>
      </c>
      <c r="M6634" t="s">
        <v>655</v>
      </c>
      <c r="O6634" t="s">
        <v>11</v>
      </c>
      <c r="P6634">
        <v>5403</v>
      </c>
      <c r="Q6634">
        <v>1</v>
      </c>
      <c r="R6634">
        <v>35.68</v>
      </c>
      <c r="S6634">
        <v>35.68</v>
      </c>
      <c r="T6634">
        <v>25.44</v>
      </c>
      <c r="U6634">
        <v>28.7</v>
      </c>
      <c r="V6634" t="str">
        <f>VLOOKUP(L6634,'[2]tabela de preços'!$A:$D,4,0)</f>
        <v>SHERWIN WILLIAMS</v>
      </c>
      <c r="W6634" t="str">
        <f>VLOOKUP(L6634,'[2]tabela de preços'!$A:$F,6,0)</f>
        <v>TINTAS POLIÉSTER</v>
      </c>
      <c r="X6634" t="str">
        <f>VLOOKUP(L6634,'[2]tabela de preços'!$A:$G,7,0)</f>
        <v>AUTOMOTIVO</v>
      </c>
    </row>
    <row r="6635" spans="1:24" x14ac:dyDescent="0.3">
      <c r="A6635" t="s">
        <v>770</v>
      </c>
      <c r="C6635" t="s">
        <v>784</v>
      </c>
      <c r="D6635" s="1">
        <v>46036</v>
      </c>
      <c r="E6635" t="s">
        <v>785</v>
      </c>
      <c r="F6635">
        <v>9</v>
      </c>
      <c r="G6635">
        <v>230</v>
      </c>
      <c r="H6635" t="str">
        <f>VLOOKUP(G6635,[1]OPERADORES!$A:$B,2,0)</f>
        <v>SÔNIA</v>
      </c>
      <c r="I6635" t="s">
        <v>21</v>
      </c>
      <c r="J6635" t="s">
        <v>397</v>
      </c>
      <c r="K6635" t="s">
        <v>773</v>
      </c>
      <c r="L6635">
        <v>10298</v>
      </c>
      <c r="M6635" t="s">
        <v>85</v>
      </c>
      <c r="O6635" t="s">
        <v>11</v>
      </c>
      <c r="P6635">
        <v>5102</v>
      </c>
      <c r="Q6635">
        <v>1</v>
      </c>
      <c r="R6635">
        <v>56.89</v>
      </c>
      <c r="S6635">
        <v>56.89</v>
      </c>
      <c r="T6635">
        <v>47.38</v>
      </c>
      <c r="U6635">
        <v>16.72</v>
      </c>
      <c r="V6635" t="str">
        <f>VLOOKUP(L6635,'[2]tabela de preços'!$A:$D,4,0)</f>
        <v>ANJO</v>
      </c>
      <c r="W6635" t="str">
        <f>VLOOKUP(L6635,'[2]tabela de preços'!$A:$F,6,0)</f>
        <v>THINNER DE LIMPEZA</v>
      </c>
      <c r="X6635" t="str">
        <f>VLOOKUP(L6635,'[2]tabela de preços'!$A:$G,7,0)</f>
        <v>THINNER</v>
      </c>
    </row>
    <row r="6636" spans="1:24" x14ac:dyDescent="0.3">
      <c r="A6636" t="s">
        <v>770</v>
      </c>
      <c r="C6636" t="s">
        <v>787</v>
      </c>
      <c r="D6636" s="1">
        <v>46037</v>
      </c>
      <c r="E6636" t="s">
        <v>788</v>
      </c>
      <c r="F6636">
        <v>9</v>
      </c>
      <c r="G6636">
        <v>230</v>
      </c>
      <c r="H6636" t="str">
        <f>VLOOKUP(G6636,[1]OPERADORES!$A:$B,2,0)</f>
        <v>SÔNIA</v>
      </c>
      <c r="I6636" t="s">
        <v>21</v>
      </c>
      <c r="J6636" t="s">
        <v>397</v>
      </c>
      <c r="K6636" t="s">
        <v>773</v>
      </c>
      <c r="L6636">
        <v>23295</v>
      </c>
      <c r="M6636" t="s">
        <v>789</v>
      </c>
      <c r="O6636" t="s">
        <v>11</v>
      </c>
      <c r="P6636">
        <v>5403</v>
      </c>
      <c r="Q6636">
        <v>1</v>
      </c>
      <c r="R6636">
        <v>255.71</v>
      </c>
      <c r="S6636">
        <v>255.71</v>
      </c>
      <c r="T6636">
        <v>194.09</v>
      </c>
      <c r="U6636">
        <v>24.1</v>
      </c>
      <c r="V6636" t="str">
        <f>VLOOKUP(L6636,'[2]tabela de preços'!$A:$D,4,0)</f>
        <v>SIKKENS</v>
      </c>
      <c r="W6636" t="str">
        <f>VLOOKUP(L6636,'[2]tabela de preços'!$A:$F,6,0)</f>
        <v>VERNIZ AUTOMOTIVO</v>
      </c>
      <c r="X6636" t="str">
        <f>VLOOKUP(L6636,'[2]tabela de preços'!$A:$G,7,0)</f>
        <v>AUTOMOTIVO</v>
      </c>
    </row>
    <row r="6637" spans="1:24" x14ac:dyDescent="0.3">
      <c r="A6637" t="s">
        <v>770</v>
      </c>
      <c r="C6637" t="s">
        <v>787</v>
      </c>
      <c r="D6637" s="1">
        <v>46037</v>
      </c>
      <c r="E6637" t="s">
        <v>788</v>
      </c>
      <c r="F6637">
        <v>9</v>
      </c>
      <c r="G6637">
        <v>230</v>
      </c>
      <c r="H6637" t="str">
        <f>VLOOKUP(G6637,[1]OPERADORES!$A:$B,2,0)</f>
        <v>SÔNIA</v>
      </c>
      <c r="I6637" t="s">
        <v>21</v>
      </c>
      <c r="J6637" t="s">
        <v>397</v>
      </c>
      <c r="K6637" t="s">
        <v>773</v>
      </c>
      <c r="L6637">
        <v>23653</v>
      </c>
      <c r="M6637" t="s">
        <v>644</v>
      </c>
      <c r="O6637" t="s">
        <v>11</v>
      </c>
      <c r="P6637">
        <v>5102</v>
      </c>
      <c r="Q6637">
        <v>2</v>
      </c>
      <c r="R6637">
        <v>67.150000000000006</v>
      </c>
      <c r="S6637">
        <v>134.30000000000001</v>
      </c>
      <c r="T6637">
        <v>101.94</v>
      </c>
      <c r="U6637">
        <v>24.1</v>
      </c>
      <c r="V6637" t="str">
        <f>VLOOKUP(L6637,'[2]tabela de preços'!$A:$D,4,0)</f>
        <v>SIKKENS</v>
      </c>
      <c r="W6637" t="str">
        <f>VLOOKUP(L6637,'[2]tabela de preços'!$A:$F,6,0)</f>
        <v>CATALISADORES INDIVIDUAS</v>
      </c>
      <c r="X6637" t="str">
        <f>VLOOKUP(L6637,'[2]tabela de preços'!$A:$G,7,0)</f>
        <v>AUTOMOTIVO</v>
      </c>
    </row>
    <row r="6638" spans="1:24" x14ac:dyDescent="0.3">
      <c r="A6638" t="s">
        <v>770</v>
      </c>
      <c r="C6638" t="s">
        <v>787</v>
      </c>
      <c r="D6638" s="1">
        <v>46037</v>
      </c>
      <c r="E6638" t="s">
        <v>788</v>
      </c>
      <c r="F6638">
        <v>9</v>
      </c>
      <c r="G6638">
        <v>230</v>
      </c>
      <c r="H6638" t="str">
        <f>VLOOKUP(G6638,[1]OPERADORES!$A:$B,2,0)</f>
        <v>SÔNIA</v>
      </c>
      <c r="I6638" t="s">
        <v>21</v>
      </c>
      <c r="J6638" t="s">
        <v>397</v>
      </c>
      <c r="K6638" t="s">
        <v>773</v>
      </c>
      <c r="L6638">
        <v>20318</v>
      </c>
      <c r="M6638" t="s">
        <v>136</v>
      </c>
      <c r="O6638" t="s">
        <v>11</v>
      </c>
      <c r="P6638">
        <v>5403</v>
      </c>
      <c r="Q6638">
        <v>1</v>
      </c>
      <c r="R6638">
        <v>33.4</v>
      </c>
      <c r="S6638">
        <v>33.4</v>
      </c>
      <c r="T6638">
        <v>23.81</v>
      </c>
      <c r="U6638">
        <v>28.71</v>
      </c>
      <c r="V6638" t="str">
        <f>VLOOKUP(L6638,'[2]tabela de preços'!$A:$D,4,0)</f>
        <v>SHERWIN WILLIAMS</v>
      </c>
      <c r="W6638" t="str">
        <f>VLOOKUP(L6638,'[2]tabela de preços'!$A:$F,6,0)</f>
        <v>TINTAS POLIÉSTER</v>
      </c>
      <c r="X6638" t="str">
        <f>VLOOKUP(L6638,'[2]tabela de preços'!$A:$G,7,0)</f>
        <v>AUTOMOTIVO</v>
      </c>
    </row>
    <row r="6639" spans="1:24" x14ac:dyDescent="0.3">
      <c r="A6639" t="s">
        <v>770</v>
      </c>
      <c r="C6639" t="s">
        <v>790</v>
      </c>
      <c r="D6639" s="1">
        <v>46038</v>
      </c>
      <c r="E6639" t="s">
        <v>791</v>
      </c>
      <c r="F6639">
        <v>9</v>
      </c>
      <c r="G6639">
        <v>230</v>
      </c>
      <c r="H6639" t="str">
        <f>VLOOKUP(G6639,[1]OPERADORES!$A:$B,2,0)</f>
        <v>SÔNIA</v>
      </c>
      <c r="I6639" t="s">
        <v>21</v>
      </c>
      <c r="J6639" t="s">
        <v>397</v>
      </c>
      <c r="K6639" t="s">
        <v>773</v>
      </c>
      <c r="L6639">
        <v>21819</v>
      </c>
      <c r="M6639" t="s">
        <v>792</v>
      </c>
      <c r="O6639" t="s">
        <v>11</v>
      </c>
      <c r="P6639">
        <v>5403</v>
      </c>
      <c r="Q6639">
        <v>3</v>
      </c>
      <c r="R6639">
        <v>33.380000000000003</v>
      </c>
      <c r="S6639">
        <v>100.14</v>
      </c>
      <c r="T6639">
        <v>71.400000000000006</v>
      </c>
      <c r="U6639">
        <v>28.7</v>
      </c>
      <c r="V6639" t="str">
        <f>VLOOKUP(L6639,'[2]tabela de preços'!$A:$D,4,0)</f>
        <v>SHERWIN WILLIAMS</v>
      </c>
      <c r="W6639" t="str">
        <f>VLOOKUP(L6639,'[2]tabela de preços'!$A:$F,6,0)</f>
        <v>TINTAS POLIÉSTER</v>
      </c>
      <c r="X6639" t="str">
        <f>VLOOKUP(L6639,'[2]tabela de preços'!$A:$G,7,0)</f>
        <v>AUTOMOTIVO</v>
      </c>
    </row>
    <row r="6640" spans="1:24" x14ac:dyDescent="0.3">
      <c r="A6640" t="s">
        <v>770</v>
      </c>
      <c r="C6640" t="s">
        <v>793</v>
      </c>
      <c r="D6640" s="1">
        <v>46043</v>
      </c>
      <c r="E6640" t="s">
        <v>794</v>
      </c>
      <c r="F6640">
        <v>9</v>
      </c>
      <c r="G6640">
        <v>230</v>
      </c>
      <c r="H6640" t="str">
        <f>VLOOKUP(G6640,[1]OPERADORES!$A:$B,2,0)</f>
        <v>SÔNIA</v>
      </c>
      <c r="I6640" t="s">
        <v>21</v>
      </c>
      <c r="J6640" t="s">
        <v>397</v>
      </c>
      <c r="K6640" t="s">
        <v>773</v>
      </c>
      <c r="L6640">
        <v>20052</v>
      </c>
      <c r="M6640" t="s">
        <v>795</v>
      </c>
      <c r="O6640" t="s">
        <v>11</v>
      </c>
      <c r="P6640">
        <v>5403</v>
      </c>
      <c r="Q6640">
        <v>1</v>
      </c>
      <c r="R6640">
        <v>55.1</v>
      </c>
      <c r="S6640">
        <v>55.1</v>
      </c>
      <c r="T6640">
        <v>41.82</v>
      </c>
      <c r="U6640">
        <v>24.1</v>
      </c>
      <c r="V6640" t="str">
        <f>VLOOKUP(L6640,'[2]tabela de preços'!$A:$D,4,0)</f>
        <v>SHERWIN WILLIAMS</v>
      </c>
      <c r="W6640" t="str">
        <f>VLOOKUP(L6640,'[2]tabela de preços'!$A:$F,6,0)</f>
        <v>CATALISADORES INDIVIDUAS</v>
      </c>
      <c r="X6640" t="str">
        <f>VLOOKUP(L6640,'[2]tabela de preços'!$A:$G,7,0)</f>
        <v>AUTOMOTIVO</v>
      </c>
    </row>
    <row r="6641" spans="1:24" x14ac:dyDescent="0.3">
      <c r="A6641" t="s">
        <v>770</v>
      </c>
      <c r="C6641" t="s">
        <v>793</v>
      </c>
      <c r="D6641" s="1">
        <v>46043</v>
      </c>
      <c r="E6641" t="s">
        <v>794</v>
      </c>
      <c r="F6641">
        <v>9</v>
      </c>
      <c r="G6641">
        <v>230</v>
      </c>
      <c r="H6641" t="str">
        <f>VLOOKUP(G6641,[1]OPERADORES!$A:$B,2,0)</f>
        <v>SÔNIA</v>
      </c>
      <c r="I6641" t="s">
        <v>21</v>
      </c>
      <c r="J6641" t="s">
        <v>397</v>
      </c>
      <c r="K6641" t="s">
        <v>773</v>
      </c>
      <c r="L6641">
        <v>23653</v>
      </c>
      <c r="M6641" t="s">
        <v>644</v>
      </c>
      <c r="O6641" t="s">
        <v>11</v>
      </c>
      <c r="P6641">
        <v>5102</v>
      </c>
      <c r="Q6641">
        <v>1</v>
      </c>
      <c r="R6641">
        <v>67.150000000000006</v>
      </c>
      <c r="S6641">
        <v>67.150000000000006</v>
      </c>
      <c r="T6641">
        <v>50.97</v>
      </c>
      <c r="U6641">
        <v>24.1</v>
      </c>
      <c r="V6641" t="str">
        <f>VLOOKUP(L6641,'[2]tabela de preços'!$A:$D,4,0)</f>
        <v>SIKKENS</v>
      </c>
      <c r="W6641" t="str">
        <f>VLOOKUP(L6641,'[2]tabela de preços'!$A:$F,6,0)</f>
        <v>CATALISADORES INDIVIDUAS</v>
      </c>
      <c r="X6641" t="str">
        <f>VLOOKUP(L6641,'[2]tabela de preços'!$A:$G,7,0)</f>
        <v>AUTOMOTIVO</v>
      </c>
    </row>
    <row r="6642" spans="1:24" x14ac:dyDescent="0.3">
      <c r="A6642" t="s">
        <v>770</v>
      </c>
      <c r="C6642" t="s">
        <v>793</v>
      </c>
      <c r="D6642" s="1">
        <v>46043</v>
      </c>
      <c r="E6642" t="s">
        <v>794</v>
      </c>
      <c r="F6642">
        <v>9</v>
      </c>
      <c r="G6642">
        <v>230</v>
      </c>
      <c r="H6642" t="str">
        <f>VLOOKUP(G6642,[1]OPERADORES!$A:$B,2,0)</f>
        <v>SÔNIA</v>
      </c>
      <c r="I6642" t="s">
        <v>21</v>
      </c>
      <c r="J6642" t="s">
        <v>397</v>
      </c>
      <c r="K6642" t="s">
        <v>773</v>
      </c>
      <c r="L6642">
        <v>23926</v>
      </c>
      <c r="M6642" t="s">
        <v>645</v>
      </c>
      <c r="O6642" t="s">
        <v>11</v>
      </c>
      <c r="P6642">
        <v>5403</v>
      </c>
      <c r="Q6642">
        <v>1</v>
      </c>
      <c r="R6642">
        <v>147.1</v>
      </c>
      <c r="S6642">
        <v>147.1</v>
      </c>
      <c r="T6642">
        <v>98.89</v>
      </c>
      <c r="U6642">
        <v>32.770000000000003</v>
      </c>
      <c r="V6642" t="str">
        <f>VLOOKUP(L6642,'[2]tabela de preços'!$A:$D,4,0)</f>
        <v>SIKKENS</v>
      </c>
      <c r="W6642" t="str">
        <f>VLOOKUP(L6642,'[2]tabela de preços'!$A:$F,6,0)</f>
        <v>PRIMER AUTOMOTIVO</v>
      </c>
      <c r="X6642" t="str">
        <f>VLOOKUP(L6642,'[2]tabela de preços'!$A:$G,7,0)</f>
        <v>AUTOMOTIVO</v>
      </c>
    </row>
    <row r="6643" spans="1:24" x14ac:dyDescent="0.3">
      <c r="A6643" t="s">
        <v>770</v>
      </c>
      <c r="C6643" t="s">
        <v>793</v>
      </c>
      <c r="D6643" s="1">
        <v>46043</v>
      </c>
      <c r="E6643" t="s">
        <v>794</v>
      </c>
      <c r="F6643">
        <v>9</v>
      </c>
      <c r="G6643">
        <v>230</v>
      </c>
      <c r="H6643" t="str">
        <f>VLOOKUP(G6643,[1]OPERADORES!$A:$B,2,0)</f>
        <v>SÔNIA</v>
      </c>
      <c r="I6643" t="s">
        <v>21</v>
      </c>
      <c r="J6643" t="s">
        <v>397</v>
      </c>
      <c r="K6643" t="s">
        <v>773</v>
      </c>
      <c r="L6643">
        <v>20212</v>
      </c>
      <c r="M6643" t="s">
        <v>198</v>
      </c>
      <c r="O6643" t="s">
        <v>11</v>
      </c>
      <c r="P6643">
        <v>5403</v>
      </c>
      <c r="Q6643">
        <v>1</v>
      </c>
      <c r="R6643">
        <v>26.95</v>
      </c>
      <c r="S6643">
        <v>26.95</v>
      </c>
      <c r="T6643">
        <v>20.46</v>
      </c>
      <c r="U6643">
        <v>24.08</v>
      </c>
      <c r="V6643" t="str">
        <f>VLOOKUP(L6643,'[2]tabela de preços'!$A:$D,4,0)</f>
        <v>MAXI RUBBER</v>
      </c>
      <c r="W6643" t="str">
        <f>VLOOKUP(L6643,'[2]tabela de preços'!$A:$F,6,0)</f>
        <v>SELADORA P/ PLASTICO</v>
      </c>
      <c r="X6643" t="str">
        <f>VLOOKUP(L6643,'[2]tabela de preços'!$A:$G,7,0)</f>
        <v>AUTOMOTIVO</v>
      </c>
    </row>
    <row r="6644" spans="1:24" x14ac:dyDescent="0.3">
      <c r="A6644" t="s">
        <v>770</v>
      </c>
      <c r="C6644" t="s">
        <v>796</v>
      </c>
      <c r="D6644" s="1">
        <v>46044</v>
      </c>
      <c r="E6644" t="s">
        <v>797</v>
      </c>
      <c r="F6644">
        <v>9</v>
      </c>
      <c r="G6644">
        <v>230</v>
      </c>
      <c r="H6644" t="str">
        <f>VLOOKUP(G6644,[1]OPERADORES!$A:$B,2,0)</f>
        <v>SÔNIA</v>
      </c>
      <c r="I6644" t="s">
        <v>21</v>
      </c>
      <c r="J6644" t="s">
        <v>397</v>
      </c>
      <c r="K6644" t="s">
        <v>773</v>
      </c>
      <c r="L6644">
        <v>23360</v>
      </c>
      <c r="M6644" t="s">
        <v>798</v>
      </c>
      <c r="O6644" t="s">
        <v>11</v>
      </c>
      <c r="P6644">
        <v>5403</v>
      </c>
      <c r="Q6644">
        <v>1</v>
      </c>
      <c r="R6644">
        <v>35.1</v>
      </c>
      <c r="S6644">
        <v>35.1</v>
      </c>
      <c r="T6644">
        <v>26.64</v>
      </c>
      <c r="U6644">
        <v>24.1</v>
      </c>
      <c r="V6644" t="str">
        <f>VLOOKUP(L6644,'[2]tabela de preços'!$A:$D,4,0)</f>
        <v>WANDA</v>
      </c>
      <c r="W6644" t="str">
        <f>VLOOKUP(L6644,'[2]tabela de preços'!$A:$F,6,0)</f>
        <v>TINTAS POLIÉSTER</v>
      </c>
      <c r="X6644" t="str">
        <f>VLOOKUP(L6644,'[2]tabela de preços'!$A:$G,7,0)</f>
        <v>AUTOMOTIVO</v>
      </c>
    </row>
    <row r="6645" spans="1:24" x14ac:dyDescent="0.3">
      <c r="A6645" t="s">
        <v>770</v>
      </c>
      <c r="C6645" t="s">
        <v>799</v>
      </c>
      <c r="D6645" s="1">
        <v>46044</v>
      </c>
      <c r="E6645" t="s">
        <v>800</v>
      </c>
      <c r="F6645">
        <v>9</v>
      </c>
      <c r="G6645">
        <v>230</v>
      </c>
      <c r="H6645" t="str">
        <f>VLOOKUP(G6645,[1]OPERADORES!$A:$B,2,0)</f>
        <v>SÔNIA</v>
      </c>
      <c r="I6645" t="s">
        <v>21</v>
      </c>
      <c r="J6645" t="s">
        <v>397</v>
      </c>
      <c r="K6645" t="s">
        <v>773</v>
      </c>
      <c r="L6645">
        <v>23295</v>
      </c>
      <c r="M6645" t="s">
        <v>789</v>
      </c>
      <c r="O6645" t="s">
        <v>11</v>
      </c>
      <c r="P6645">
        <v>5403</v>
      </c>
      <c r="Q6645">
        <v>1</v>
      </c>
      <c r="R6645">
        <v>288.70999999999998</v>
      </c>
      <c r="S6645">
        <v>288.70999999999998</v>
      </c>
      <c r="T6645">
        <v>194.09</v>
      </c>
      <c r="U6645">
        <v>32.770000000000003</v>
      </c>
      <c r="V6645" t="str">
        <f>VLOOKUP(L6645,'[2]tabela de preços'!$A:$D,4,0)</f>
        <v>SIKKENS</v>
      </c>
      <c r="W6645" t="str">
        <f>VLOOKUP(L6645,'[2]tabela de preços'!$A:$F,6,0)</f>
        <v>VERNIZ AUTOMOTIVO</v>
      </c>
      <c r="X6645" t="str">
        <f>VLOOKUP(L6645,'[2]tabela de preços'!$A:$G,7,0)</f>
        <v>AUTOMOTIVO</v>
      </c>
    </row>
    <row r="6646" spans="1:24" x14ac:dyDescent="0.3">
      <c r="A6646" t="s">
        <v>770</v>
      </c>
      <c r="C6646" t="s">
        <v>799</v>
      </c>
      <c r="D6646" s="1">
        <v>46044</v>
      </c>
      <c r="E6646" t="s">
        <v>800</v>
      </c>
      <c r="F6646">
        <v>9</v>
      </c>
      <c r="G6646">
        <v>230</v>
      </c>
      <c r="H6646" t="str">
        <f>VLOOKUP(G6646,[1]OPERADORES!$A:$B,2,0)</f>
        <v>SÔNIA</v>
      </c>
      <c r="I6646" t="s">
        <v>21</v>
      </c>
      <c r="J6646" t="s">
        <v>397</v>
      </c>
      <c r="K6646" t="s">
        <v>773</v>
      </c>
      <c r="L6646">
        <v>23653</v>
      </c>
      <c r="M6646" t="s">
        <v>644</v>
      </c>
      <c r="O6646" t="s">
        <v>11</v>
      </c>
      <c r="P6646">
        <v>5102</v>
      </c>
      <c r="Q6646">
        <v>2</v>
      </c>
      <c r="R6646">
        <v>67.150000000000006</v>
      </c>
      <c r="S6646">
        <v>134.30000000000001</v>
      </c>
      <c r="T6646">
        <v>101.94</v>
      </c>
      <c r="U6646">
        <v>24.1</v>
      </c>
      <c r="V6646" t="str">
        <f>VLOOKUP(L6646,'[2]tabela de preços'!$A:$D,4,0)</f>
        <v>SIKKENS</v>
      </c>
      <c r="W6646" t="str">
        <f>VLOOKUP(L6646,'[2]tabela de preços'!$A:$F,6,0)</f>
        <v>CATALISADORES INDIVIDUAS</v>
      </c>
      <c r="X6646" t="str">
        <f>VLOOKUP(L6646,'[2]tabela de preços'!$A:$G,7,0)</f>
        <v>AUTOMOTIVO</v>
      </c>
    </row>
    <row r="6647" spans="1:24" x14ac:dyDescent="0.3">
      <c r="A6647" t="s">
        <v>770</v>
      </c>
      <c r="C6647" t="s">
        <v>801</v>
      </c>
      <c r="D6647" s="1">
        <v>46048</v>
      </c>
      <c r="E6647" t="s">
        <v>802</v>
      </c>
      <c r="F6647">
        <v>9</v>
      </c>
      <c r="G6647">
        <v>230</v>
      </c>
      <c r="H6647" t="str">
        <f>VLOOKUP(G6647,[1]OPERADORES!$A:$B,2,0)</f>
        <v>SÔNIA</v>
      </c>
      <c r="I6647" t="s">
        <v>21</v>
      </c>
      <c r="J6647" t="s">
        <v>397</v>
      </c>
      <c r="K6647" t="s">
        <v>773</v>
      </c>
      <c r="L6647">
        <v>84108</v>
      </c>
      <c r="M6647" t="s">
        <v>144</v>
      </c>
      <c r="O6647" t="s">
        <v>11</v>
      </c>
      <c r="P6647">
        <v>5403</v>
      </c>
      <c r="Q6647">
        <v>1</v>
      </c>
      <c r="R6647">
        <v>27.29</v>
      </c>
      <c r="S6647">
        <v>27.29</v>
      </c>
      <c r="T6647">
        <v>20.71</v>
      </c>
      <c r="U6647">
        <v>24.11</v>
      </c>
      <c r="V6647" t="str">
        <f>VLOOKUP(L6647,'[2]tabela de preços'!$A:$D,4,0)</f>
        <v>BRASILUX</v>
      </c>
      <c r="W6647" t="str">
        <f>VLOOKUP(L6647,'[2]tabela de preços'!$A:$F,6,0)</f>
        <v>TINTAS LACA</v>
      </c>
      <c r="X6647" t="str">
        <f>VLOOKUP(L6647,'[2]tabela de preços'!$A:$G,7,0)</f>
        <v>AUTOMOTIVO</v>
      </c>
    </row>
    <row r="6648" spans="1:24" x14ac:dyDescent="0.3">
      <c r="A6648" t="s">
        <v>770</v>
      </c>
      <c r="C6648" t="s">
        <v>801</v>
      </c>
      <c r="D6648" s="1">
        <v>46048</v>
      </c>
      <c r="E6648" t="s">
        <v>802</v>
      </c>
      <c r="F6648">
        <v>9</v>
      </c>
      <c r="G6648">
        <v>230</v>
      </c>
      <c r="H6648" t="str">
        <f>VLOOKUP(G6648,[1]OPERADORES!$A:$B,2,0)</f>
        <v>SÔNIA</v>
      </c>
      <c r="I6648" t="s">
        <v>21</v>
      </c>
      <c r="J6648" t="s">
        <v>397</v>
      </c>
      <c r="K6648" t="s">
        <v>773</v>
      </c>
      <c r="L6648">
        <v>23406</v>
      </c>
      <c r="M6648" t="s">
        <v>803</v>
      </c>
      <c r="O6648" t="s">
        <v>11</v>
      </c>
      <c r="P6648">
        <v>5102</v>
      </c>
      <c r="Q6648">
        <v>5</v>
      </c>
      <c r="R6648">
        <v>13.8</v>
      </c>
      <c r="S6648">
        <v>69</v>
      </c>
      <c r="T6648">
        <v>52.35</v>
      </c>
      <c r="U6648">
        <v>24.13</v>
      </c>
      <c r="V6648" t="str">
        <f>VLOOKUP(L6648,'[2]tabela de preços'!$A:$D,4,0)</f>
        <v>NORTON</v>
      </c>
      <c r="W6648" t="str">
        <f>VLOOKUP(L6648,'[2]tabela de preços'!$A:$F,6,0)</f>
        <v xml:space="preserve">OUTROS DISCOS </v>
      </c>
      <c r="X6648" t="str">
        <f>VLOOKUP(L6648,'[2]tabela de preços'!$A:$G,7,0)</f>
        <v>AUTOMOTIVO</v>
      </c>
    </row>
    <row r="6649" spans="1:24" x14ac:dyDescent="0.3">
      <c r="A6649" t="s">
        <v>770</v>
      </c>
      <c r="C6649" t="s">
        <v>801</v>
      </c>
      <c r="D6649" s="1">
        <v>46048</v>
      </c>
      <c r="E6649" t="s">
        <v>802</v>
      </c>
      <c r="F6649">
        <v>9</v>
      </c>
      <c r="G6649">
        <v>230</v>
      </c>
      <c r="H6649" t="str">
        <f>VLOOKUP(G6649,[1]OPERADORES!$A:$B,2,0)</f>
        <v>SÔNIA</v>
      </c>
      <c r="I6649" t="s">
        <v>21</v>
      </c>
      <c r="J6649" t="s">
        <v>397</v>
      </c>
      <c r="K6649" t="s">
        <v>773</v>
      </c>
      <c r="L6649">
        <v>22173</v>
      </c>
      <c r="M6649" t="s">
        <v>194</v>
      </c>
      <c r="O6649" t="s">
        <v>11</v>
      </c>
      <c r="P6649">
        <v>5102</v>
      </c>
      <c r="Q6649">
        <v>10</v>
      </c>
      <c r="R6649">
        <v>4.58</v>
      </c>
      <c r="S6649">
        <v>45.8</v>
      </c>
      <c r="T6649">
        <v>34.799999999999997</v>
      </c>
      <c r="U6649">
        <v>24.02</v>
      </c>
      <c r="V6649" t="str">
        <f>VLOOKUP(L6649,'[2]tabela de preços'!$A:$D,4,0)</f>
        <v>3M</v>
      </c>
      <c r="W6649" t="str">
        <f>VLOOKUP(L6649,'[2]tabela de preços'!$A:$F,6,0)</f>
        <v>FITA AUTOMOTIVA</v>
      </c>
      <c r="X6649" t="str">
        <f>VLOOKUP(L6649,'[2]tabela de preços'!$A:$G,7,0)</f>
        <v>AUTOMOTIVO</v>
      </c>
    </row>
    <row r="6650" spans="1:24" x14ac:dyDescent="0.3">
      <c r="A6650" t="s">
        <v>770</v>
      </c>
      <c r="C6650" t="s">
        <v>801</v>
      </c>
      <c r="D6650" s="1">
        <v>46048</v>
      </c>
      <c r="E6650" t="s">
        <v>802</v>
      </c>
      <c r="F6650">
        <v>9</v>
      </c>
      <c r="G6650">
        <v>230</v>
      </c>
      <c r="H6650" t="str">
        <f>VLOOKUP(G6650,[1]OPERADORES!$A:$B,2,0)</f>
        <v>SÔNIA</v>
      </c>
      <c r="I6650" t="s">
        <v>21</v>
      </c>
      <c r="J6650" t="s">
        <v>397</v>
      </c>
      <c r="K6650" t="s">
        <v>773</v>
      </c>
      <c r="L6650">
        <v>22188</v>
      </c>
      <c r="M6650" t="s">
        <v>78</v>
      </c>
      <c r="O6650" t="s">
        <v>11</v>
      </c>
      <c r="P6650">
        <v>5102</v>
      </c>
      <c r="Q6650">
        <v>1</v>
      </c>
      <c r="R6650">
        <v>14.35</v>
      </c>
      <c r="S6650">
        <v>14.35</v>
      </c>
      <c r="T6650">
        <v>10.89</v>
      </c>
      <c r="U6650">
        <v>24.11</v>
      </c>
      <c r="V6650" t="str">
        <f>VLOOKUP(L6650,'[2]tabela de preços'!$A:$D,4,0)</f>
        <v>3M</v>
      </c>
      <c r="W6650" t="str">
        <f>VLOOKUP(L6650,'[2]tabela de preços'!$A:$F,6,0)</f>
        <v>FITA AUTOMOTIVA</v>
      </c>
      <c r="X6650" t="str">
        <f>VLOOKUP(L6650,'[2]tabela de preços'!$A:$G,7,0)</f>
        <v>AUTOMOTIVO</v>
      </c>
    </row>
    <row r="6651" spans="1:24" x14ac:dyDescent="0.3">
      <c r="A6651" t="s">
        <v>770</v>
      </c>
      <c r="C6651" t="s">
        <v>801</v>
      </c>
      <c r="D6651" s="1">
        <v>46048</v>
      </c>
      <c r="E6651" t="s">
        <v>802</v>
      </c>
      <c r="F6651">
        <v>9</v>
      </c>
      <c r="G6651">
        <v>230</v>
      </c>
      <c r="H6651" t="str">
        <f>VLOOKUP(G6651,[1]OPERADORES!$A:$B,2,0)</f>
        <v>SÔNIA</v>
      </c>
      <c r="I6651" t="s">
        <v>21</v>
      </c>
      <c r="J6651" t="s">
        <v>397</v>
      </c>
      <c r="K6651" t="s">
        <v>773</v>
      </c>
      <c r="L6651">
        <v>10298</v>
      </c>
      <c r="M6651" t="s">
        <v>85</v>
      </c>
      <c r="O6651" t="s">
        <v>11</v>
      </c>
      <c r="P6651">
        <v>5102</v>
      </c>
      <c r="Q6651">
        <v>2</v>
      </c>
      <c r="R6651">
        <v>56.89</v>
      </c>
      <c r="S6651">
        <v>113.78</v>
      </c>
      <c r="T6651">
        <v>94.76</v>
      </c>
      <c r="U6651">
        <v>16.72</v>
      </c>
      <c r="V6651" t="str">
        <f>VLOOKUP(L6651,'[2]tabela de preços'!$A:$D,4,0)</f>
        <v>ANJO</v>
      </c>
      <c r="W6651" t="str">
        <f>VLOOKUP(L6651,'[2]tabela de preços'!$A:$F,6,0)</f>
        <v>THINNER DE LIMPEZA</v>
      </c>
      <c r="X6651" t="str">
        <f>VLOOKUP(L6651,'[2]tabela de preços'!$A:$G,7,0)</f>
        <v>THINNER</v>
      </c>
    </row>
    <row r="6652" spans="1:24" x14ac:dyDescent="0.3">
      <c r="A6652" t="s">
        <v>770</v>
      </c>
      <c r="C6652" t="s">
        <v>801</v>
      </c>
      <c r="D6652" s="1">
        <v>46048</v>
      </c>
      <c r="E6652" t="s">
        <v>802</v>
      </c>
      <c r="F6652">
        <v>9</v>
      </c>
      <c r="G6652">
        <v>230</v>
      </c>
      <c r="H6652" t="str">
        <f>VLOOKUP(G6652,[1]OPERADORES!$A:$B,2,0)</f>
        <v>SÔNIA</v>
      </c>
      <c r="I6652" t="s">
        <v>21</v>
      </c>
      <c r="J6652" t="s">
        <v>397</v>
      </c>
      <c r="K6652" t="s">
        <v>773</v>
      </c>
      <c r="L6652">
        <v>20414</v>
      </c>
      <c r="M6652" t="s">
        <v>112</v>
      </c>
      <c r="O6652" t="s">
        <v>11</v>
      </c>
      <c r="P6652">
        <v>5102</v>
      </c>
      <c r="Q6652">
        <v>2</v>
      </c>
      <c r="R6652">
        <v>21.89</v>
      </c>
      <c r="S6652">
        <v>43.78</v>
      </c>
      <c r="T6652">
        <v>36</v>
      </c>
      <c r="U6652">
        <v>17.77</v>
      </c>
      <c r="V6652" t="str">
        <f>VLOOKUP(L6652,'[2]tabela de preços'!$A:$D,4,0)</f>
        <v>SHERWIN WILLIAMS</v>
      </c>
      <c r="W6652" t="str">
        <f>VLOOKUP(L6652,'[2]tabela de preços'!$A:$F,6,0)</f>
        <v>DILUENTE</v>
      </c>
      <c r="X6652" t="str">
        <f>VLOOKUP(L6652,'[2]tabela de preços'!$A:$G,7,0)</f>
        <v>AUTOMOTIVO</v>
      </c>
    </row>
    <row r="6653" spans="1:24" x14ac:dyDescent="0.3">
      <c r="A6653" t="s">
        <v>770</v>
      </c>
      <c r="C6653" t="s">
        <v>804</v>
      </c>
      <c r="D6653" s="1">
        <v>46049</v>
      </c>
      <c r="E6653" t="s">
        <v>805</v>
      </c>
      <c r="F6653">
        <v>9</v>
      </c>
      <c r="G6653">
        <v>230</v>
      </c>
      <c r="H6653" t="str">
        <f>VLOOKUP(G6653,[1]OPERADORES!$A:$B,2,0)</f>
        <v>SÔNIA</v>
      </c>
      <c r="I6653" t="s">
        <v>21</v>
      </c>
      <c r="J6653" t="s">
        <v>397</v>
      </c>
      <c r="K6653" t="s">
        <v>773</v>
      </c>
      <c r="L6653">
        <v>20327</v>
      </c>
      <c r="M6653" t="s">
        <v>216</v>
      </c>
      <c r="O6653" t="s">
        <v>11</v>
      </c>
      <c r="P6653">
        <v>5102</v>
      </c>
      <c r="Q6653">
        <v>2</v>
      </c>
      <c r="R6653">
        <v>33.119999999999997</v>
      </c>
      <c r="S6653">
        <v>66.239999999999995</v>
      </c>
      <c r="T6653">
        <v>47.24</v>
      </c>
      <c r="U6653">
        <v>28.68</v>
      </c>
      <c r="V6653" t="str">
        <f>VLOOKUP(L6653,'[2]tabela de preços'!$A:$D,4,0)</f>
        <v>SHERWIN WILLIAMS</v>
      </c>
      <c r="W6653" t="str">
        <f>VLOOKUP(L6653,'[2]tabela de preços'!$A:$F,6,0)</f>
        <v>TINTAS PU</v>
      </c>
      <c r="X6653" t="str">
        <f>VLOOKUP(L6653,'[2]tabela de preços'!$A:$G,7,0)</f>
        <v>AUTOMOTIVO</v>
      </c>
    </row>
    <row r="6654" spans="1:24" x14ac:dyDescent="0.3">
      <c r="A6654" t="s">
        <v>770</v>
      </c>
      <c r="C6654" t="s">
        <v>806</v>
      </c>
      <c r="D6654" s="1">
        <v>46050</v>
      </c>
      <c r="E6654" t="s">
        <v>807</v>
      </c>
      <c r="F6654">
        <v>9</v>
      </c>
      <c r="G6654">
        <v>230</v>
      </c>
      <c r="H6654" t="str">
        <f>VLOOKUP(G6654,[1]OPERADORES!$A:$B,2,0)</f>
        <v>SÔNIA</v>
      </c>
      <c r="I6654" t="s">
        <v>21</v>
      </c>
      <c r="J6654" t="s">
        <v>397</v>
      </c>
      <c r="K6654" t="s">
        <v>773</v>
      </c>
      <c r="L6654">
        <v>23295</v>
      </c>
      <c r="M6654" t="s">
        <v>789</v>
      </c>
      <c r="O6654" t="s">
        <v>11</v>
      </c>
      <c r="P6654">
        <v>5403</v>
      </c>
      <c r="Q6654">
        <v>1</v>
      </c>
      <c r="R6654">
        <v>288.70999999999998</v>
      </c>
      <c r="S6654">
        <v>288.70999999999998</v>
      </c>
      <c r="T6654">
        <v>194.09</v>
      </c>
      <c r="U6654">
        <v>32.770000000000003</v>
      </c>
      <c r="V6654" t="str">
        <f>VLOOKUP(L6654,'[2]tabela de preços'!$A:$D,4,0)</f>
        <v>SIKKENS</v>
      </c>
      <c r="W6654" t="str">
        <f>VLOOKUP(L6654,'[2]tabela de preços'!$A:$F,6,0)</f>
        <v>VERNIZ AUTOMOTIVO</v>
      </c>
      <c r="X6654" t="str">
        <f>VLOOKUP(L6654,'[2]tabela de preços'!$A:$G,7,0)</f>
        <v>AUTOMOTIVO</v>
      </c>
    </row>
    <row r="6655" spans="1:24" x14ac:dyDescent="0.3">
      <c r="A6655" t="s">
        <v>770</v>
      </c>
      <c r="C6655" t="s">
        <v>806</v>
      </c>
      <c r="D6655" s="1">
        <v>46050</v>
      </c>
      <c r="E6655" t="s">
        <v>807</v>
      </c>
      <c r="F6655">
        <v>9</v>
      </c>
      <c r="G6655">
        <v>230</v>
      </c>
      <c r="H6655" t="str">
        <f>VLOOKUP(G6655,[1]OPERADORES!$A:$B,2,0)</f>
        <v>SÔNIA</v>
      </c>
      <c r="I6655" t="s">
        <v>21</v>
      </c>
      <c r="J6655" t="s">
        <v>397</v>
      </c>
      <c r="K6655" t="s">
        <v>773</v>
      </c>
      <c r="L6655">
        <v>23653</v>
      </c>
      <c r="M6655" t="s">
        <v>644</v>
      </c>
      <c r="O6655" t="s">
        <v>11</v>
      </c>
      <c r="P6655">
        <v>5102</v>
      </c>
      <c r="Q6655">
        <v>3</v>
      </c>
      <c r="R6655">
        <v>67.150000000000006</v>
      </c>
      <c r="S6655">
        <v>201.45</v>
      </c>
      <c r="T6655">
        <v>152.91</v>
      </c>
      <c r="U6655">
        <v>24.1</v>
      </c>
      <c r="V6655" t="str">
        <f>VLOOKUP(L6655,'[2]tabela de preços'!$A:$D,4,0)</f>
        <v>SIKKENS</v>
      </c>
      <c r="W6655" t="str">
        <f>VLOOKUP(L6655,'[2]tabela de preços'!$A:$F,6,0)</f>
        <v>CATALISADORES INDIVIDUAS</v>
      </c>
      <c r="X6655" t="str">
        <f>VLOOKUP(L6655,'[2]tabela de preços'!$A:$G,7,0)</f>
        <v>AUTOMOTIVO</v>
      </c>
    </row>
    <row r="6656" spans="1:24" x14ac:dyDescent="0.3">
      <c r="A6656" t="s">
        <v>770</v>
      </c>
      <c r="C6656" t="s">
        <v>806</v>
      </c>
      <c r="D6656" s="1">
        <v>46050</v>
      </c>
      <c r="E6656" t="s">
        <v>807</v>
      </c>
      <c r="F6656">
        <v>9</v>
      </c>
      <c r="G6656">
        <v>230</v>
      </c>
      <c r="H6656" t="str">
        <f>VLOOKUP(G6656,[1]OPERADORES!$A:$B,2,0)</f>
        <v>SÔNIA</v>
      </c>
      <c r="I6656" t="s">
        <v>21</v>
      </c>
      <c r="J6656" t="s">
        <v>397</v>
      </c>
      <c r="K6656" t="s">
        <v>773</v>
      </c>
      <c r="L6656">
        <v>23926</v>
      </c>
      <c r="M6656" t="s">
        <v>645</v>
      </c>
      <c r="O6656" t="s">
        <v>11</v>
      </c>
      <c r="P6656">
        <v>5403</v>
      </c>
      <c r="Q6656">
        <v>1</v>
      </c>
      <c r="R6656">
        <v>147.1</v>
      </c>
      <c r="S6656">
        <v>147.1</v>
      </c>
      <c r="T6656">
        <v>98.89</v>
      </c>
      <c r="U6656">
        <v>32.770000000000003</v>
      </c>
      <c r="V6656" t="str">
        <f>VLOOKUP(L6656,'[2]tabela de preços'!$A:$D,4,0)</f>
        <v>SIKKENS</v>
      </c>
      <c r="W6656" t="str">
        <f>VLOOKUP(L6656,'[2]tabela de preços'!$A:$F,6,0)</f>
        <v>PRIMER AUTOMOTIVO</v>
      </c>
      <c r="X6656" t="str">
        <f>VLOOKUP(L6656,'[2]tabela de preços'!$A:$G,7,0)</f>
        <v>AUTOMOTIVO</v>
      </c>
    </row>
    <row r="6657" spans="1:24" x14ac:dyDescent="0.3">
      <c r="A6657" t="s">
        <v>770</v>
      </c>
      <c r="C6657" t="s">
        <v>808</v>
      </c>
      <c r="D6657" s="1">
        <v>46051</v>
      </c>
      <c r="E6657" t="s">
        <v>809</v>
      </c>
      <c r="F6657">
        <v>9</v>
      </c>
      <c r="G6657">
        <v>230</v>
      </c>
      <c r="H6657" t="str">
        <f>VLOOKUP(G6657,[1]OPERADORES!$A:$B,2,0)</f>
        <v>SÔNIA</v>
      </c>
      <c r="I6657" t="s">
        <v>21</v>
      </c>
      <c r="J6657" t="s">
        <v>397</v>
      </c>
      <c r="K6657" t="s">
        <v>773</v>
      </c>
      <c r="L6657">
        <v>21274</v>
      </c>
      <c r="M6657" t="s">
        <v>810</v>
      </c>
      <c r="O6657" t="s">
        <v>11</v>
      </c>
      <c r="P6657">
        <v>5102</v>
      </c>
      <c r="Q6657">
        <v>10</v>
      </c>
      <c r="R6657">
        <v>0.85</v>
      </c>
      <c r="S6657">
        <v>8.5</v>
      </c>
      <c r="T6657">
        <v>5.5</v>
      </c>
      <c r="U6657">
        <v>35.29</v>
      </c>
      <c r="V6657" t="str">
        <f>VLOOKUP(L6657,'[2]tabela de preços'!$A:$D,4,0)</f>
        <v>SHERWIN WILLIAMS</v>
      </c>
      <c r="W6657" t="str">
        <f>VLOOKUP(L6657,'[2]tabela de preços'!$A:$F,6,0)</f>
        <v>COADORES</v>
      </c>
      <c r="X6657" t="str">
        <f>VLOOKUP(L6657,'[2]tabela de preços'!$A:$G,7,0)</f>
        <v>AUTOMOTIVO</v>
      </c>
    </row>
    <row r="6658" spans="1:24" x14ac:dyDescent="0.3">
      <c r="A6658" t="s">
        <v>770</v>
      </c>
      <c r="C6658" t="s">
        <v>808</v>
      </c>
      <c r="D6658" s="1">
        <v>46051</v>
      </c>
      <c r="E6658" t="s">
        <v>809</v>
      </c>
      <c r="F6658">
        <v>9</v>
      </c>
      <c r="G6658">
        <v>230</v>
      </c>
      <c r="H6658" t="str">
        <f>VLOOKUP(G6658,[1]OPERADORES!$A:$B,2,0)</f>
        <v>SÔNIA</v>
      </c>
      <c r="I6658" t="s">
        <v>21</v>
      </c>
      <c r="J6658" t="s">
        <v>397</v>
      </c>
      <c r="K6658" t="s">
        <v>773</v>
      </c>
      <c r="L6658">
        <v>20384</v>
      </c>
      <c r="M6658" t="s">
        <v>648</v>
      </c>
      <c r="O6658" t="s">
        <v>11</v>
      </c>
      <c r="P6658">
        <v>5403</v>
      </c>
      <c r="Q6658">
        <v>1</v>
      </c>
      <c r="R6658">
        <v>32.159999999999997</v>
      </c>
      <c r="S6658">
        <v>32.159999999999997</v>
      </c>
      <c r="T6658">
        <v>22.93</v>
      </c>
      <c r="U6658">
        <v>28.7</v>
      </c>
      <c r="V6658" t="str">
        <f>VLOOKUP(L6658,'[2]tabela de preços'!$A:$D,4,0)</f>
        <v>SHERWIN WILLIAMS</v>
      </c>
      <c r="W6658" t="str">
        <f>VLOOKUP(L6658,'[2]tabela de preços'!$A:$F,6,0)</f>
        <v>TINTAS PU</v>
      </c>
      <c r="X6658" t="str">
        <f>VLOOKUP(L6658,'[2]tabela de preços'!$A:$G,7,0)</f>
        <v>AUTOMOTIVO</v>
      </c>
    </row>
    <row r="6659" spans="1:24" x14ac:dyDescent="0.3">
      <c r="A6659" t="s">
        <v>770</v>
      </c>
      <c r="C6659" t="s">
        <v>808</v>
      </c>
      <c r="D6659" s="1">
        <v>46051</v>
      </c>
      <c r="E6659" t="s">
        <v>809</v>
      </c>
      <c r="F6659">
        <v>9</v>
      </c>
      <c r="G6659">
        <v>230</v>
      </c>
      <c r="H6659" t="str">
        <f>VLOOKUP(G6659,[1]OPERADORES!$A:$B,2,0)</f>
        <v>SÔNIA</v>
      </c>
      <c r="I6659" t="s">
        <v>21</v>
      </c>
      <c r="J6659" t="s">
        <v>397</v>
      </c>
      <c r="K6659" t="s">
        <v>773</v>
      </c>
      <c r="L6659">
        <v>10296</v>
      </c>
      <c r="M6659" t="s">
        <v>334</v>
      </c>
      <c r="O6659" t="s">
        <v>11</v>
      </c>
      <c r="P6659">
        <v>5102</v>
      </c>
      <c r="Q6659">
        <v>1</v>
      </c>
      <c r="R6659">
        <v>17.02</v>
      </c>
      <c r="S6659">
        <v>17.02</v>
      </c>
      <c r="T6659">
        <v>12.57</v>
      </c>
      <c r="U6659">
        <v>26.15</v>
      </c>
      <c r="V6659" t="str">
        <f>VLOOKUP(L6659,'[2]tabela de preços'!$A:$D,4,0)</f>
        <v>ANJO</v>
      </c>
      <c r="W6659" t="str">
        <f>VLOOKUP(L6659,'[2]tabela de preços'!$A:$F,6,0)</f>
        <v>DESENGRAXANTE</v>
      </c>
      <c r="X6659" t="str">
        <f>VLOOKUP(L6659,'[2]tabela de preços'!$A:$G,7,0)</f>
        <v>AUTOMOTIVO</v>
      </c>
    </row>
    <row r="6660" spans="1:24" x14ac:dyDescent="0.3">
      <c r="A6660" t="s">
        <v>770</v>
      </c>
      <c r="C6660" t="s">
        <v>2608</v>
      </c>
      <c r="D6660" s="1">
        <v>46058</v>
      </c>
      <c r="E6660" t="s">
        <v>2609</v>
      </c>
      <c r="F6660">
        <v>9</v>
      </c>
      <c r="G6660">
        <v>230</v>
      </c>
      <c r="H6660" t="str">
        <f>VLOOKUP(G6660,[1]OPERADORES!$A:$B,2,0)</f>
        <v>SÔNIA</v>
      </c>
      <c r="I6660" t="s">
        <v>21</v>
      </c>
      <c r="J6660" t="s">
        <v>397</v>
      </c>
      <c r="K6660" t="s">
        <v>773</v>
      </c>
      <c r="L6660">
        <v>84557</v>
      </c>
      <c r="M6660" t="s">
        <v>116</v>
      </c>
      <c r="O6660" t="s">
        <v>11</v>
      </c>
      <c r="P6660">
        <v>5102</v>
      </c>
      <c r="Q6660">
        <v>3</v>
      </c>
      <c r="R6660">
        <v>17.489999999999998</v>
      </c>
      <c r="S6660">
        <v>52.47</v>
      </c>
      <c r="T6660">
        <v>41.88</v>
      </c>
      <c r="U6660">
        <v>20.18</v>
      </c>
      <c r="V6660" t="str">
        <f>VLOOKUP(L6660,'[2]tabela de preços'!$A:$D,4,0)</f>
        <v>BRASILUX</v>
      </c>
      <c r="W6660" t="str">
        <f>VLOOKUP(L6660,'[2]tabela de preços'!$A:$F,6,0)</f>
        <v>DILUENTE</v>
      </c>
      <c r="X6660" t="str">
        <f>VLOOKUP(L6660,'[2]tabela de preços'!$A:$G,7,0)</f>
        <v>AUTOMOTIVO</v>
      </c>
    </row>
    <row r="6661" spans="1:24" x14ac:dyDescent="0.3">
      <c r="A6661" t="s">
        <v>770</v>
      </c>
      <c r="C6661" t="s">
        <v>2608</v>
      </c>
      <c r="D6661" s="1">
        <v>46058</v>
      </c>
      <c r="E6661" t="s">
        <v>2609</v>
      </c>
      <c r="F6661">
        <v>9</v>
      </c>
      <c r="G6661">
        <v>230</v>
      </c>
      <c r="H6661" t="str">
        <f>VLOOKUP(G6661,[1]OPERADORES!$A:$B,2,0)</f>
        <v>SÔNIA</v>
      </c>
      <c r="I6661" t="s">
        <v>21</v>
      </c>
      <c r="J6661" t="s">
        <v>397</v>
      </c>
      <c r="K6661" t="s">
        <v>773</v>
      </c>
      <c r="L6661">
        <v>23653</v>
      </c>
      <c r="M6661" t="s">
        <v>644</v>
      </c>
      <c r="O6661" t="s">
        <v>11</v>
      </c>
      <c r="P6661">
        <v>5102</v>
      </c>
      <c r="Q6661">
        <v>2</v>
      </c>
      <c r="R6661">
        <v>67.150000000000006</v>
      </c>
      <c r="S6661">
        <v>134.30000000000001</v>
      </c>
      <c r="T6661">
        <v>101.94</v>
      </c>
      <c r="U6661">
        <v>24.1</v>
      </c>
      <c r="V6661" t="str">
        <f>VLOOKUP(L6661,'[2]tabela de preços'!$A:$D,4,0)</f>
        <v>SIKKENS</v>
      </c>
      <c r="W6661" t="str">
        <f>VLOOKUP(L6661,'[2]tabela de preços'!$A:$F,6,0)</f>
        <v>CATALISADORES INDIVIDUAS</v>
      </c>
      <c r="X6661" t="str">
        <f>VLOOKUP(L6661,'[2]tabela de preços'!$A:$G,7,0)</f>
        <v>AUTOMOTIVO</v>
      </c>
    </row>
    <row r="6662" spans="1:24" x14ac:dyDescent="0.3">
      <c r="A6662" t="s">
        <v>770</v>
      </c>
      <c r="C6662" t="s">
        <v>2608</v>
      </c>
      <c r="D6662" s="1">
        <v>46058</v>
      </c>
      <c r="E6662" t="s">
        <v>2609</v>
      </c>
      <c r="F6662">
        <v>9</v>
      </c>
      <c r="G6662">
        <v>230</v>
      </c>
      <c r="H6662" t="str">
        <f>VLOOKUP(G6662,[1]OPERADORES!$A:$B,2,0)</f>
        <v>SÔNIA</v>
      </c>
      <c r="I6662" t="s">
        <v>21</v>
      </c>
      <c r="J6662" t="s">
        <v>397</v>
      </c>
      <c r="K6662" t="s">
        <v>773</v>
      </c>
      <c r="L6662">
        <v>23926</v>
      </c>
      <c r="M6662" t="s">
        <v>645</v>
      </c>
      <c r="O6662" t="s">
        <v>11</v>
      </c>
      <c r="P6662">
        <v>5403</v>
      </c>
      <c r="Q6662">
        <v>1</v>
      </c>
      <c r="R6662">
        <v>147.1</v>
      </c>
      <c r="S6662">
        <v>147.1</v>
      </c>
      <c r="T6662">
        <v>98.89</v>
      </c>
      <c r="U6662">
        <v>32.770000000000003</v>
      </c>
      <c r="V6662" t="str">
        <f>VLOOKUP(L6662,'[2]tabela de preços'!$A:$D,4,0)</f>
        <v>SIKKENS</v>
      </c>
      <c r="W6662" t="str">
        <f>VLOOKUP(L6662,'[2]tabela de preços'!$A:$F,6,0)</f>
        <v>PRIMER AUTOMOTIVO</v>
      </c>
      <c r="X6662" t="str">
        <f>VLOOKUP(L6662,'[2]tabela de preços'!$A:$G,7,0)</f>
        <v>AUTOMOTIVO</v>
      </c>
    </row>
    <row r="6663" spans="1:24" x14ac:dyDescent="0.3">
      <c r="A6663" t="s">
        <v>770</v>
      </c>
      <c r="C6663" t="s">
        <v>3099</v>
      </c>
      <c r="D6663" s="1">
        <v>46071</v>
      </c>
      <c r="E6663" t="s">
        <v>3100</v>
      </c>
      <c r="F6663">
        <v>9</v>
      </c>
      <c r="G6663">
        <v>231</v>
      </c>
      <c r="H6663" t="str">
        <f>VLOOKUP(G6663,[1]OPERADORES!$A:$B,2,0)</f>
        <v>EDIJANE</v>
      </c>
      <c r="I6663" t="s">
        <v>21</v>
      </c>
      <c r="J6663" t="s">
        <v>397</v>
      </c>
      <c r="K6663" t="s">
        <v>773</v>
      </c>
      <c r="L6663">
        <v>23108</v>
      </c>
      <c r="M6663" t="s">
        <v>248</v>
      </c>
      <c r="O6663" t="s">
        <v>11</v>
      </c>
      <c r="P6663">
        <v>5102</v>
      </c>
      <c r="Q6663">
        <v>100</v>
      </c>
      <c r="R6663">
        <v>2.35</v>
      </c>
      <c r="S6663">
        <v>235</v>
      </c>
      <c r="T6663">
        <v>185</v>
      </c>
      <c r="U6663">
        <v>21.28</v>
      </c>
      <c r="V6663" t="str">
        <f>VLOOKUP(L6663,'[2]tabela de preços'!$A:$D,4,0)</f>
        <v>3M</v>
      </c>
      <c r="W6663" t="str">
        <f>VLOOKUP(L6663,'[2]tabela de preços'!$A:$F,6,0)</f>
        <v xml:space="preserve">DISCOS / LIXAS / ABRASIVOS </v>
      </c>
      <c r="X6663" t="str">
        <f>VLOOKUP(L6663,'[2]tabela de preços'!$A:$G,7,0)</f>
        <v>AUTOMOTIVO</v>
      </c>
    </row>
    <row r="6664" spans="1:24" x14ac:dyDescent="0.3">
      <c r="A6664" t="s">
        <v>770</v>
      </c>
      <c r="C6664" t="s">
        <v>3099</v>
      </c>
      <c r="D6664" s="1">
        <v>46071</v>
      </c>
      <c r="E6664" t="s">
        <v>3100</v>
      </c>
      <c r="F6664">
        <v>9</v>
      </c>
      <c r="G6664">
        <v>231</v>
      </c>
      <c r="H6664" t="str">
        <f>VLOOKUP(G6664,[1]OPERADORES!$A:$B,2,0)</f>
        <v>EDIJANE</v>
      </c>
      <c r="I6664" t="s">
        <v>21</v>
      </c>
      <c r="J6664" t="s">
        <v>397</v>
      </c>
      <c r="K6664" t="s">
        <v>773</v>
      </c>
      <c r="L6664">
        <v>24240</v>
      </c>
      <c r="M6664" t="s">
        <v>240</v>
      </c>
      <c r="O6664" t="s">
        <v>11</v>
      </c>
      <c r="P6664">
        <v>5102</v>
      </c>
      <c r="Q6664">
        <v>10</v>
      </c>
      <c r="R6664">
        <v>3.81</v>
      </c>
      <c r="S6664">
        <v>38.1</v>
      </c>
      <c r="T6664">
        <v>32.799999999999997</v>
      </c>
      <c r="U6664">
        <v>13.91</v>
      </c>
      <c r="V6664" t="str">
        <f>VLOOKUP(L6664,'[2]tabela de preços'!$A:$D,4,0)</f>
        <v>ADERE</v>
      </c>
      <c r="W6664" t="str">
        <f>VLOOKUP(L6664,'[2]tabela de preços'!$A:$F,6,0)</f>
        <v>FITA AUTOMOTIVA</v>
      </c>
      <c r="X6664" t="str">
        <f>VLOOKUP(L6664,'[2]tabela de preços'!$A:$G,7,0)</f>
        <v>AUTOMOTIVO</v>
      </c>
    </row>
    <row r="6665" spans="1:24" x14ac:dyDescent="0.3">
      <c r="A6665" t="s">
        <v>770</v>
      </c>
      <c r="C6665" t="s">
        <v>3099</v>
      </c>
      <c r="D6665" s="1">
        <v>46071</v>
      </c>
      <c r="E6665" t="s">
        <v>3100</v>
      </c>
      <c r="F6665">
        <v>9</v>
      </c>
      <c r="G6665">
        <v>231</v>
      </c>
      <c r="H6665" t="str">
        <f>VLOOKUP(G6665,[1]OPERADORES!$A:$B,2,0)</f>
        <v>EDIJANE</v>
      </c>
      <c r="I6665" t="s">
        <v>21</v>
      </c>
      <c r="J6665" t="s">
        <v>397</v>
      </c>
      <c r="K6665" t="s">
        <v>773</v>
      </c>
      <c r="L6665">
        <v>24241</v>
      </c>
      <c r="M6665" t="s">
        <v>233</v>
      </c>
      <c r="O6665" t="s">
        <v>11</v>
      </c>
      <c r="P6665">
        <v>5102</v>
      </c>
      <c r="Q6665">
        <v>1</v>
      </c>
      <c r="R6665">
        <v>12.2</v>
      </c>
      <c r="S6665">
        <v>12.2</v>
      </c>
      <c r="T6665">
        <v>9.26</v>
      </c>
      <c r="U6665">
        <v>24.1</v>
      </c>
      <c r="V6665" t="str">
        <f>VLOOKUP(L6665,'[2]tabela de preços'!$A:$D,4,0)</f>
        <v>ADERE</v>
      </c>
      <c r="W6665" t="str">
        <f>VLOOKUP(L6665,'[2]tabela de preços'!$A:$F,6,0)</f>
        <v>FITA AUTOMOTIVA</v>
      </c>
      <c r="X6665" t="str">
        <f>VLOOKUP(L6665,'[2]tabela de preços'!$A:$G,7,0)</f>
        <v>AUTOMOTIVO</v>
      </c>
    </row>
    <row r="6666" spans="1:24" x14ac:dyDescent="0.3">
      <c r="A6666" t="s">
        <v>770</v>
      </c>
      <c r="C6666" t="s">
        <v>3099</v>
      </c>
      <c r="D6666" s="1">
        <v>46071</v>
      </c>
      <c r="E6666" t="s">
        <v>3100</v>
      </c>
      <c r="F6666">
        <v>9</v>
      </c>
      <c r="G6666">
        <v>231</v>
      </c>
      <c r="H6666" t="str">
        <f>VLOOKUP(G6666,[1]OPERADORES!$A:$B,2,0)</f>
        <v>EDIJANE</v>
      </c>
      <c r="I6666" t="s">
        <v>21</v>
      </c>
      <c r="J6666" t="s">
        <v>397</v>
      </c>
      <c r="K6666" t="s">
        <v>773</v>
      </c>
      <c r="L6666">
        <v>20817</v>
      </c>
      <c r="M6666" t="s">
        <v>153</v>
      </c>
      <c r="O6666" t="s">
        <v>11</v>
      </c>
      <c r="P6666">
        <v>5102</v>
      </c>
      <c r="Q6666">
        <v>1</v>
      </c>
      <c r="R6666">
        <v>22.89</v>
      </c>
      <c r="S6666">
        <v>22.89</v>
      </c>
      <c r="T6666">
        <v>18.62</v>
      </c>
      <c r="U6666">
        <v>18.649999999999999</v>
      </c>
      <c r="V6666" t="str">
        <f>VLOOKUP(L6666,'[2]tabela de preços'!$A:$D,4,0)</f>
        <v>AUTO AMERICA</v>
      </c>
      <c r="W6666" t="str">
        <f>VLOOKUP(L6666,'[2]tabela de preços'!$A:$F,6,0)</f>
        <v>MASSA DE POLIR</v>
      </c>
      <c r="X6666" t="str">
        <f>VLOOKUP(L6666,'[2]tabela de preços'!$A:$G,7,0)</f>
        <v>AUTOMOTIVO</v>
      </c>
    </row>
    <row r="6667" spans="1:24" x14ac:dyDescent="0.3">
      <c r="A6667" t="s">
        <v>770</v>
      </c>
      <c r="C6667" t="s">
        <v>3099</v>
      </c>
      <c r="D6667" s="1">
        <v>46071</v>
      </c>
      <c r="E6667" t="s">
        <v>3100</v>
      </c>
      <c r="F6667">
        <v>9</v>
      </c>
      <c r="G6667">
        <v>231</v>
      </c>
      <c r="H6667" t="str">
        <f>VLOOKUP(G6667,[1]OPERADORES!$A:$B,2,0)</f>
        <v>EDIJANE</v>
      </c>
      <c r="I6667" t="s">
        <v>21</v>
      </c>
      <c r="J6667" t="s">
        <v>397</v>
      </c>
      <c r="K6667" t="s">
        <v>773</v>
      </c>
      <c r="L6667">
        <v>84560</v>
      </c>
      <c r="M6667" t="s">
        <v>118</v>
      </c>
      <c r="O6667" t="s">
        <v>11</v>
      </c>
      <c r="P6667">
        <v>5102</v>
      </c>
      <c r="Q6667">
        <v>1</v>
      </c>
      <c r="R6667">
        <v>47.89</v>
      </c>
      <c r="S6667">
        <v>47.89</v>
      </c>
      <c r="T6667">
        <v>39.159999999999997</v>
      </c>
      <c r="U6667">
        <v>18.23</v>
      </c>
      <c r="V6667" t="str">
        <f>VLOOKUP(L6667,'[2]tabela de preços'!$A:$D,4,0)</f>
        <v>BRASILUX</v>
      </c>
      <c r="W6667" t="str">
        <f>VLOOKUP(L6667,'[2]tabela de preços'!$A:$F,6,0)</f>
        <v>THINNER DE LIMPEZA</v>
      </c>
      <c r="X6667" t="str">
        <f>VLOOKUP(L6667,'[2]tabela de preços'!$A:$G,7,0)</f>
        <v>THINNER</v>
      </c>
    </row>
    <row r="6668" spans="1:24" x14ac:dyDescent="0.3">
      <c r="A6668" t="s">
        <v>770</v>
      </c>
      <c r="C6668" t="s">
        <v>3099</v>
      </c>
      <c r="D6668" s="1">
        <v>46071</v>
      </c>
      <c r="E6668" t="s">
        <v>3100</v>
      </c>
      <c r="F6668">
        <v>9</v>
      </c>
      <c r="G6668">
        <v>231</v>
      </c>
      <c r="H6668" t="str">
        <f>VLOOKUP(G6668,[1]OPERADORES!$A:$B,2,0)</f>
        <v>EDIJANE</v>
      </c>
      <c r="I6668" t="s">
        <v>21</v>
      </c>
      <c r="J6668" t="s">
        <v>397</v>
      </c>
      <c r="K6668" t="s">
        <v>773</v>
      </c>
      <c r="L6668">
        <v>20414</v>
      </c>
      <c r="M6668" t="s">
        <v>112</v>
      </c>
      <c r="O6668" t="s">
        <v>11</v>
      </c>
      <c r="P6668">
        <v>5102</v>
      </c>
      <c r="Q6668">
        <v>3</v>
      </c>
      <c r="R6668">
        <v>21.89</v>
      </c>
      <c r="S6668">
        <v>65.67</v>
      </c>
      <c r="T6668">
        <v>54</v>
      </c>
      <c r="U6668">
        <v>17.77</v>
      </c>
      <c r="V6668" t="str">
        <f>VLOOKUP(L6668,'[2]tabela de preços'!$A:$D,4,0)</f>
        <v>SHERWIN WILLIAMS</v>
      </c>
      <c r="W6668" t="str">
        <f>VLOOKUP(L6668,'[2]tabela de preços'!$A:$F,6,0)</f>
        <v>DILUENTE</v>
      </c>
      <c r="X6668" t="str">
        <f>VLOOKUP(L6668,'[2]tabela de preços'!$A:$G,7,0)</f>
        <v>AUTOMOTIVO</v>
      </c>
    </row>
    <row r="6669" spans="1:24" x14ac:dyDescent="0.3">
      <c r="A6669" t="s">
        <v>770</v>
      </c>
      <c r="C6669" t="s">
        <v>4290</v>
      </c>
      <c r="D6669" s="1">
        <v>46090</v>
      </c>
      <c r="E6669" t="s">
        <v>4291</v>
      </c>
      <c r="F6669">
        <v>9</v>
      </c>
      <c r="G6669">
        <v>231</v>
      </c>
      <c r="H6669" t="str">
        <f>VLOOKUP(G6669,[1]OPERADORES!$A:$B,2,0)</f>
        <v>EDIJANE</v>
      </c>
      <c r="I6669" t="s">
        <v>21</v>
      </c>
      <c r="J6669" t="s">
        <v>397</v>
      </c>
      <c r="K6669" t="s">
        <v>773</v>
      </c>
      <c r="L6669">
        <v>23295</v>
      </c>
      <c r="M6669" t="s">
        <v>789</v>
      </c>
      <c r="O6669" t="s">
        <v>11</v>
      </c>
      <c r="P6669">
        <v>5403</v>
      </c>
      <c r="Q6669">
        <v>1</v>
      </c>
      <c r="R6669">
        <v>288.70999999999998</v>
      </c>
      <c r="S6669">
        <v>288.70999999999998</v>
      </c>
      <c r="T6669">
        <v>194.09</v>
      </c>
      <c r="U6669">
        <v>32.770000000000003</v>
      </c>
      <c r="V6669" t="str">
        <f>VLOOKUP(L6669,'[2]tabela de preços'!$A:$D,4,0)</f>
        <v>SIKKENS</v>
      </c>
      <c r="W6669" t="str">
        <f>VLOOKUP(L6669,'[2]tabela de preços'!$A:$F,6,0)</f>
        <v>VERNIZ AUTOMOTIVO</v>
      </c>
      <c r="X6669" t="str">
        <f>VLOOKUP(L6669,'[2]tabela de preços'!$A:$G,7,0)</f>
        <v>AUTOMOTIVO</v>
      </c>
    </row>
    <row r="6670" spans="1:24" x14ac:dyDescent="0.3">
      <c r="A6670" t="s">
        <v>770</v>
      </c>
      <c r="C6670" t="s">
        <v>4290</v>
      </c>
      <c r="D6670" s="1">
        <v>46090</v>
      </c>
      <c r="E6670" t="s">
        <v>4291</v>
      </c>
      <c r="F6670">
        <v>9</v>
      </c>
      <c r="G6670">
        <v>231</v>
      </c>
      <c r="H6670" t="str">
        <f>VLOOKUP(G6670,[1]OPERADORES!$A:$B,2,0)</f>
        <v>EDIJANE</v>
      </c>
      <c r="I6670" t="s">
        <v>21</v>
      </c>
      <c r="J6670" t="s">
        <v>397</v>
      </c>
      <c r="K6670" t="s">
        <v>773</v>
      </c>
      <c r="L6670">
        <v>23653</v>
      </c>
      <c r="M6670" t="s">
        <v>644</v>
      </c>
      <c r="O6670" t="s">
        <v>11</v>
      </c>
      <c r="P6670">
        <v>5102</v>
      </c>
      <c r="Q6670">
        <v>3</v>
      </c>
      <c r="R6670">
        <v>67.150000000000006</v>
      </c>
      <c r="S6670">
        <v>201.45</v>
      </c>
      <c r="T6670">
        <v>152.91</v>
      </c>
      <c r="U6670">
        <v>24.1</v>
      </c>
      <c r="V6670" t="str">
        <f>VLOOKUP(L6670,'[2]tabela de preços'!$A:$D,4,0)</f>
        <v>SIKKENS</v>
      </c>
      <c r="W6670" t="str">
        <f>VLOOKUP(L6670,'[2]tabela de preços'!$A:$F,6,0)</f>
        <v>CATALISADORES INDIVIDUAS</v>
      </c>
      <c r="X6670" t="str">
        <f>VLOOKUP(L6670,'[2]tabela de preços'!$A:$G,7,0)</f>
        <v>AUTOMOTIVO</v>
      </c>
    </row>
    <row r="6671" spans="1:24" x14ac:dyDescent="0.3">
      <c r="A6671" t="s">
        <v>770</v>
      </c>
      <c r="C6671" t="s">
        <v>4290</v>
      </c>
      <c r="D6671" s="1">
        <v>46090</v>
      </c>
      <c r="E6671" t="s">
        <v>4291</v>
      </c>
      <c r="F6671">
        <v>9</v>
      </c>
      <c r="G6671">
        <v>231</v>
      </c>
      <c r="H6671" t="str">
        <f>VLOOKUP(G6671,[1]OPERADORES!$A:$B,2,0)</f>
        <v>EDIJANE</v>
      </c>
      <c r="I6671" t="s">
        <v>21</v>
      </c>
      <c r="J6671" t="s">
        <v>397</v>
      </c>
      <c r="K6671" t="s">
        <v>773</v>
      </c>
      <c r="L6671">
        <v>23926</v>
      </c>
      <c r="M6671" t="s">
        <v>645</v>
      </c>
      <c r="O6671" t="s">
        <v>11</v>
      </c>
      <c r="P6671">
        <v>5403</v>
      </c>
      <c r="Q6671">
        <v>1</v>
      </c>
      <c r="R6671">
        <v>147.1</v>
      </c>
      <c r="S6671">
        <v>147.1</v>
      </c>
      <c r="T6671">
        <v>98.89</v>
      </c>
      <c r="U6671">
        <v>32.770000000000003</v>
      </c>
      <c r="V6671" t="str">
        <f>VLOOKUP(L6671,'[2]tabela de preços'!$A:$D,4,0)</f>
        <v>SIKKENS</v>
      </c>
      <c r="W6671" t="str">
        <f>VLOOKUP(L6671,'[2]tabela de preços'!$A:$F,6,0)</f>
        <v>PRIMER AUTOMOTIVO</v>
      </c>
      <c r="X6671" t="str">
        <f>VLOOKUP(L6671,'[2]tabela de preços'!$A:$G,7,0)</f>
        <v>AUTOMOTIVO</v>
      </c>
    </row>
    <row r="6672" spans="1:24" x14ac:dyDescent="0.3">
      <c r="A6672" t="s">
        <v>770</v>
      </c>
      <c r="C6672" t="s">
        <v>4589</v>
      </c>
      <c r="D6672" s="1">
        <v>46094</v>
      </c>
      <c r="E6672" t="s">
        <v>4590</v>
      </c>
      <c r="F6672">
        <v>9</v>
      </c>
      <c r="G6672">
        <v>231</v>
      </c>
      <c r="H6672" t="str">
        <f>VLOOKUP(G6672,[1]OPERADORES!$A:$B,2,0)</f>
        <v>EDIJANE</v>
      </c>
      <c r="I6672" t="s">
        <v>21</v>
      </c>
      <c r="J6672" t="s">
        <v>397</v>
      </c>
      <c r="K6672" t="s">
        <v>773</v>
      </c>
      <c r="L6672">
        <v>23110</v>
      </c>
      <c r="M6672" t="s">
        <v>409</v>
      </c>
      <c r="O6672" t="s">
        <v>11</v>
      </c>
      <c r="P6672">
        <v>5102</v>
      </c>
      <c r="Q6672">
        <v>100</v>
      </c>
      <c r="R6672">
        <v>2.35</v>
      </c>
      <c r="S6672">
        <v>235</v>
      </c>
      <c r="T6672">
        <v>185</v>
      </c>
      <c r="U6672">
        <v>21.28</v>
      </c>
      <c r="V6672" t="str">
        <f>VLOOKUP(L6672,'[2]tabela de preços'!$A:$D,4,0)</f>
        <v>3M</v>
      </c>
      <c r="W6672" t="str">
        <f>VLOOKUP(L6672,'[2]tabela de preços'!$A:$F,6,0)</f>
        <v xml:space="preserve">DISCOS / LIXAS / ABRASIVOS </v>
      </c>
      <c r="X6672" t="str">
        <f>VLOOKUP(L6672,'[2]tabela de preços'!$A:$G,7,0)</f>
        <v>AUTOMOTIVO</v>
      </c>
    </row>
    <row r="6673" spans="1:24" x14ac:dyDescent="0.3">
      <c r="A6673" t="s">
        <v>770</v>
      </c>
      <c r="C6673" t="s">
        <v>4589</v>
      </c>
      <c r="D6673" s="1">
        <v>46094</v>
      </c>
      <c r="E6673" t="s">
        <v>4590</v>
      </c>
      <c r="F6673">
        <v>9</v>
      </c>
      <c r="G6673">
        <v>231</v>
      </c>
      <c r="H6673" t="str">
        <f>VLOOKUP(G6673,[1]OPERADORES!$A:$B,2,0)</f>
        <v>EDIJANE</v>
      </c>
      <c r="I6673" t="s">
        <v>21</v>
      </c>
      <c r="J6673" t="s">
        <v>397</v>
      </c>
      <c r="K6673" t="s">
        <v>773</v>
      </c>
      <c r="L6673">
        <v>23105</v>
      </c>
      <c r="M6673" t="s">
        <v>402</v>
      </c>
      <c r="O6673" t="s">
        <v>11</v>
      </c>
      <c r="P6673">
        <v>5102</v>
      </c>
      <c r="Q6673">
        <v>100</v>
      </c>
      <c r="R6673">
        <v>2.35</v>
      </c>
      <c r="S6673">
        <v>235</v>
      </c>
      <c r="T6673">
        <v>192</v>
      </c>
      <c r="U6673">
        <v>18.3</v>
      </c>
      <c r="V6673" t="str">
        <f>VLOOKUP(L6673,'[2]tabela de preços'!$A:$D,4,0)</f>
        <v>3M</v>
      </c>
      <c r="W6673" t="str">
        <f>VLOOKUP(L6673,'[2]tabela de preços'!$A:$F,6,0)</f>
        <v xml:space="preserve">DISCOS / LIXAS / ABRASIVOS </v>
      </c>
      <c r="X6673" t="str">
        <f>VLOOKUP(L6673,'[2]tabela de preços'!$A:$G,7,0)</f>
        <v>AUTOMOTIVO</v>
      </c>
    </row>
    <row r="6674" spans="1:24" x14ac:dyDescent="0.3">
      <c r="A6674" t="s">
        <v>770</v>
      </c>
      <c r="C6674" t="s">
        <v>4589</v>
      </c>
      <c r="D6674" s="1">
        <v>46094</v>
      </c>
      <c r="E6674" t="s">
        <v>4590</v>
      </c>
      <c r="F6674">
        <v>9</v>
      </c>
      <c r="G6674">
        <v>231</v>
      </c>
      <c r="H6674" t="str">
        <f>VLOOKUP(G6674,[1]OPERADORES!$A:$B,2,0)</f>
        <v>EDIJANE</v>
      </c>
      <c r="I6674" t="s">
        <v>21</v>
      </c>
      <c r="J6674" t="s">
        <v>397</v>
      </c>
      <c r="K6674" t="s">
        <v>773</v>
      </c>
      <c r="L6674">
        <v>20817</v>
      </c>
      <c r="M6674" t="s">
        <v>153</v>
      </c>
      <c r="O6674" t="s">
        <v>11</v>
      </c>
      <c r="P6674">
        <v>5102</v>
      </c>
      <c r="Q6674">
        <v>3</v>
      </c>
      <c r="R6674">
        <v>24.53</v>
      </c>
      <c r="S6674">
        <v>73.59</v>
      </c>
      <c r="T6674">
        <v>55.86</v>
      </c>
      <c r="U6674">
        <v>24.09</v>
      </c>
      <c r="V6674" t="str">
        <f>VLOOKUP(L6674,'[2]tabela de preços'!$A:$D,4,0)</f>
        <v>AUTO AMERICA</v>
      </c>
      <c r="W6674" t="str">
        <f>VLOOKUP(L6674,'[2]tabela de preços'!$A:$F,6,0)</f>
        <v>MASSA DE POLIR</v>
      </c>
      <c r="X6674" t="str">
        <f>VLOOKUP(L6674,'[2]tabela de preços'!$A:$G,7,0)</f>
        <v>AUTOMOTIVO</v>
      </c>
    </row>
    <row r="6675" spans="1:24" x14ac:dyDescent="0.3">
      <c r="A6675" t="s">
        <v>811</v>
      </c>
      <c r="C6675" t="s">
        <v>812</v>
      </c>
      <c r="D6675" s="1">
        <v>46035</v>
      </c>
      <c r="E6675" t="s">
        <v>813</v>
      </c>
      <c r="F6675">
        <v>9</v>
      </c>
      <c r="G6675">
        <v>236</v>
      </c>
      <c r="H6675" t="str">
        <f>VLOOKUP(G6675,[1]OPERADORES!$A:$B,2,0)</f>
        <v>DANIEL</v>
      </c>
      <c r="I6675" t="s">
        <v>282</v>
      </c>
      <c r="J6675" t="s">
        <v>814</v>
      </c>
      <c r="K6675" t="s">
        <v>815</v>
      </c>
      <c r="L6675">
        <v>84026</v>
      </c>
      <c r="M6675" t="s">
        <v>816</v>
      </c>
      <c r="O6675" t="s">
        <v>11</v>
      </c>
      <c r="P6675">
        <v>6102</v>
      </c>
      <c r="Q6675">
        <v>6</v>
      </c>
      <c r="R6675">
        <v>9.48</v>
      </c>
      <c r="S6675">
        <v>56.88</v>
      </c>
      <c r="T6675">
        <v>41.7</v>
      </c>
      <c r="U6675">
        <v>26.69</v>
      </c>
      <c r="V6675" t="str">
        <f>VLOOKUP(L6675,'[2]tabela de preços'!$A:$D,4,0)</f>
        <v>BRASILUX</v>
      </c>
      <c r="W6675" t="str">
        <f>VLOOKUP(L6675,'[2]tabela de preços'!$A:$F,6,0)</f>
        <v>CATALISADORES INDIVIDUAIS</v>
      </c>
      <c r="X6675" t="str">
        <f>VLOOKUP(L6675,'[2]tabela de preços'!$A:$G,7,0)</f>
        <v>IMOBILIÁRIO</v>
      </c>
    </row>
    <row r="6676" spans="1:24" x14ac:dyDescent="0.3">
      <c r="A6676" t="s">
        <v>811</v>
      </c>
      <c r="C6676" t="s">
        <v>812</v>
      </c>
      <c r="D6676" s="1">
        <v>46035</v>
      </c>
      <c r="E6676" t="s">
        <v>813</v>
      </c>
      <c r="F6676">
        <v>9</v>
      </c>
      <c r="G6676">
        <v>236</v>
      </c>
      <c r="H6676" t="str">
        <f>VLOOKUP(G6676,[1]OPERADORES!$A:$B,2,0)</f>
        <v>DANIEL</v>
      </c>
      <c r="I6676" t="s">
        <v>282</v>
      </c>
      <c r="J6676" t="s">
        <v>814</v>
      </c>
      <c r="K6676" t="s">
        <v>815</v>
      </c>
      <c r="L6676">
        <v>10316</v>
      </c>
      <c r="M6676" t="s">
        <v>582</v>
      </c>
      <c r="O6676" t="s">
        <v>11</v>
      </c>
      <c r="P6676">
        <v>6102</v>
      </c>
      <c r="Q6676">
        <v>12</v>
      </c>
      <c r="R6676">
        <v>13.89</v>
      </c>
      <c r="S6676">
        <v>166.68</v>
      </c>
      <c r="T6676">
        <v>139.56</v>
      </c>
      <c r="U6676">
        <v>16.27</v>
      </c>
      <c r="V6676" t="str">
        <f>VLOOKUP(L6676,'[2]tabela de preços'!$A:$D,4,0)</f>
        <v>ANJO</v>
      </c>
      <c r="W6676" t="str">
        <f>VLOOKUP(L6676,'[2]tabela de preços'!$A:$F,6,0)</f>
        <v xml:space="preserve">COLA  PLÁSTICA </v>
      </c>
      <c r="X6676" t="str">
        <f>VLOOKUP(L6676,'[2]tabela de preços'!$A:$G,7,0)</f>
        <v>AUTOMOTIVO</v>
      </c>
    </row>
    <row r="6677" spans="1:24" x14ac:dyDescent="0.3">
      <c r="A6677" t="s">
        <v>811</v>
      </c>
      <c r="C6677" t="s">
        <v>812</v>
      </c>
      <c r="D6677" s="1">
        <v>46035</v>
      </c>
      <c r="E6677" t="s">
        <v>813</v>
      </c>
      <c r="F6677">
        <v>9</v>
      </c>
      <c r="G6677">
        <v>236</v>
      </c>
      <c r="H6677" t="str">
        <f>VLOOKUP(G6677,[1]OPERADORES!$A:$B,2,0)</f>
        <v>DANIEL</v>
      </c>
      <c r="I6677" t="s">
        <v>282</v>
      </c>
      <c r="J6677" t="s">
        <v>814</v>
      </c>
      <c r="K6677" t="s">
        <v>815</v>
      </c>
      <c r="L6677">
        <v>20484</v>
      </c>
      <c r="M6677" t="s">
        <v>817</v>
      </c>
      <c r="O6677" t="s">
        <v>11</v>
      </c>
      <c r="P6677">
        <v>6102</v>
      </c>
      <c r="Q6677">
        <v>3</v>
      </c>
      <c r="R6677">
        <v>10.53</v>
      </c>
      <c r="S6677">
        <v>31.59</v>
      </c>
      <c r="T6677">
        <v>23.16</v>
      </c>
      <c r="U6677">
        <v>26.69</v>
      </c>
      <c r="V6677" t="str">
        <f>VLOOKUP(L6677,'[2]tabela de preços'!$A:$D,4,0)</f>
        <v>3M</v>
      </c>
      <c r="W6677" t="str">
        <f>VLOOKUP(L6677,'[2]tabela de preços'!$A:$F,6,0)</f>
        <v>FITA DUPLA FACE</v>
      </c>
      <c r="X6677" t="str">
        <f>VLOOKUP(L6677,'[2]tabela de preços'!$A:$G,7,0)</f>
        <v>AUTOMOTIVO</v>
      </c>
    </row>
    <row r="6678" spans="1:24" x14ac:dyDescent="0.3">
      <c r="A6678" t="s">
        <v>811</v>
      </c>
      <c r="C6678" t="s">
        <v>812</v>
      </c>
      <c r="D6678" s="1">
        <v>46035</v>
      </c>
      <c r="E6678" t="s">
        <v>813</v>
      </c>
      <c r="F6678">
        <v>9</v>
      </c>
      <c r="G6678">
        <v>236</v>
      </c>
      <c r="H6678" t="str">
        <f>VLOOKUP(G6678,[1]OPERADORES!$A:$B,2,0)</f>
        <v>DANIEL</v>
      </c>
      <c r="I6678" t="s">
        <v>282</v>
      </c>
      <c r="J6678" t="s">
        <v>814</v>
      </c>
      <c r="K6678" t="s">
        <v>815</v>
      </c>
      <c r="L6678">
        <v>84020</v>
      </c>
      <c r="M6678" t="s">
        <v>518</v>
      </c>
      <c r="O6678" t="s">
        <v>11</v>
      </c>
      <c r="P6678">
        <v>6102</v>
      </c>
      <c r="Q6678">
        <v>50</v>
      </c>
      <c r="R6678">
        <v>0.91</v>
      </c>
      <c r="S6678">
        <v>45.5</v>
      </c>
      <c r="T6678">
        <v>34.5</v>
      </c>
      <c r="U6678">
        <v>24.18</v>
      </c>
      <c r="V6678" t="str">
        <f>VLOOKUP(L6678,'[2]tabela de preços'!$A:$D,4,0)</f>
        <v>3M</v>
      </c>
      <c r="W6678" t="str">
        <f>VLOOKUP(L6678,'[2]tabela de preços'!$A:$F,6,0)</f>
        <v>LIXA MASSA  /MADEIRA / PAREDE</v>
      </c>
      <c r="X6678" t="str">
        <f>VLOOKUP(L6678,'[2]tabela de preços'!$A:$G,7,0)</f>
        <v>IMOBILIÁRIO</v>
      </c>
    </row>
    <row r="6679" spans="1:24" x14ac:dyDescent="0.3">
      <c r="A6679" t="s">
        <v>811</v>
      </c>
      <c r="C6679" t="s">
        <v>812</v>
      </c>
      <c r="D6679" s="1">
        <v>46035</v>
      </c>
      <c r="E6679" t="s">
        <v>813</v>
      </c>
      <c r="F6679">
        <v>9</v>
      </c>
      <c r="G6679">
        <v>236</v>
      </c>
      <c r="H6679" t="str">
        <f>VLOOKUP(G6679,[1]OPERADORES!$A:$B,2,0)</f>
        <v>DANIEL</v>
      </c>
      <c r="I6679" t="s">
        <v>282</v>
      </c>
      <c r="J6679" t="s">
        <v>814</v>
      </c>
      <c r="K6679" t="s">
        <v>815</v>
      </c>
      <c r="L6679">
        <v>84017</v>
      </c>
      <c r="M6679" t="s">
        <v>519</v>
      </c>
      <c r="O6679" t="s">
        <v>11</v>
      </c>
      <c r="P6679">
        <v>6102</v>
      </c>
      <c r="Q6679">
        <v>50</v>
      </c>
      <c r="R6679">
        <v>0.6</v>
      </c>
      <c r="S6679">
        <v>30</v>
      </c>
      <c r="T6679">
        <v>23</v>
      </c>
      <c r="U6679">
        <v>23.33</v>
      </c>
      <c r="V6679" t="str">
        <f>VLOOKUP(L6679,'[2]tabela de preços'!$A:$D,4,0)</f>
        <v>3M</v>
      </c>
      <c r="W6679" t="str">
        <f>VLOOKUP(L6679,'[2]tabela de preços'!$A:$F,6,0)</f>
        <v>LIXA MASSA  /MADEIRA / PAREDE</v>
      </c>
      <c r="X6679" t="str">
        <f>VLOOKUP(L6679,'[2]tabela de preços'!$A:$G,7,0)</f>
        <v>IMOBILIÁRIO</v>
      </c>
    </row>
    <row r="6680" spans="1:24" x14ac:dyDescent="0.3">
      <c r="A6680" t="s">
        <v>811</v>
      </c>
      <c r="C6680" t="s">
        <v>812</v>
      </c>
      <c r="D6680" s="1">
        <v>46035</v>
      </c>
      <c r="E6680" t="s">
        <v>813</v>
      </c>
      <c r="F6680">
        <v>9</v>
      </c>
      <c r="G6680">
        <v>236</v>
      </c>
      <c r="H6680" t="str">
        <f>VLOOKUP(G6680,[1]OPERADORES!$A:$B,2,0)</f>
        <v>DANIEL</v>
      </c>
      <c r="I6680" t="s">
        <v>282</v>
      </c>
      <c r="J6680" t="s">
        <v>814</v>
      </c>
      <c r="K6680" t="s">
        <v>815</v>
      </c>
      <c r="L6680">
        <v>84018</v>
      </c>
      <c r="M6680" t="s">
        <v>818</v>
      </c>
      <c r="O6680" t="s">
        <v>11</v>
      </c>
      <c r="P6680">
        <v>6102</v>
      </c>
      <c r="Q6680">
        <v>50</v>
      </c>
      <c r="R6680">
        <v>0.6</v>
      </c>
      <c r="S6680">
        <v>30</v>
      </c>
      <c r="T6680">
        <v>23</v>
      </c>
      <c r="U6680">
        <v>23.33</v>
      </c>
      <c r="V6680" t="str">
        <f>VLOOKUP(L6680,'[2]tabela de preços'!$A:$D,4,0)</f>
        <v>3M</v>
      </c>
      <c r="W6680" t="str">
        <f>VLOOKUP(L6680,'[2]tabela de preços'!$A:$F,6,0)</f>
        <v>LIXA MASSA  /MADEIRA / PAREDE</v>
      </c>
      <c r="X6680" t="str">
        <f>VLOOKUP(L6680,'[2]tabela de preços'!$A:$G,7,0)</f>
        <v>IMOBILIÁRIO</v>
      </c>
    </row>
    <row r="6681" spans="1:24" x14ac:dyDescent="0.3">
      <c r="A6681" t="s">
        <v>811</v>
      </c>
      <c r="C6681" t="s">
        <v>812</v>
      </c>
      <c r="D6681" s="1">
        <v>46035</v>
      </c>
      <c r="E6681" t="s">
        <v>813</v>
      </c>
      <c r="F6681">
        <v>9</v>
      </c>
      <c r="G6681">
        <v>236</v>
      </c>
      <c r="H6681" t="str">
        <f>VLOOKUP(G6681,[1]OPERADORES!$A:$B,2,0)</f>
        <v>DANIEL</v>
      </c>
      <c r="I6681" t="s">
        <v>282</v>
      </c>
      <c r="J6681" t="s">
        <v>814</v>
      </c>
      <c r="K6681" t="s">
        <v>815</v>
      </c>
      <c r="L6681">
        <v>10241</v>
      </c>
      <c r="M6681" t="s">
        <v>819</v>
      </c>
      <c r="O6681" t="s">
        <v>11</v>
      </c>
      <c r="P6681">
        <v>6102</v>
      </c>
      <c r="Q6681">
        <v>50</v>
      </c>
      <c r="R6681">
        <v>2.79</v>
      </c>
      <c r="S6681">
        <v>139.5</v>
      </c>
      <c r="T6681">
        <v>114</v>
      </c>
      <c r="U6681">
        <v>18.28</v>
      </c>
      <c r="V6681" t="str">
        <f>VLOOKUP(L6681,'[2]tabela de preços'!$A:$D,4,0)</f>
        <v>NORTON</v>
      </c>
      <c r="W6681" t="str">
        <f>VLOOKUP(L6681,'[2]tabela de preços'!$A:$F,6,0)</f>
        <v xml:space="preserve">DISCOS / LIXAS / ABRASIVOS </v>
      </c>
      <c r="X6681" t="str">
        <f>VLOOKUP(L6681,'[2]tabela de preços'!$A:$G,7,0)</f>
        <v>AUTOMOTIVO</v>
      </c>
    </row>
    <row r="6682" spans="1:24" x14ac:dyDescent="0.3">
      <c r="A6682" t="s">
        <v>811</v>
      </c>
      <c r="C6682" t="s">
        <v>812</v>
      </c>
      <c r="D6682" s="1">
        <v>46035</v>
      </c>
      <c r="E6682" t="s">
        <v>813</v>
      </c>
      <c r="F6682">
        <v>9</v>
      </c>
      <c r="G6682">
        <v>236</v>
      </c>
      <c r="H6682" t="str">
        <f>VLOOKUP(G6682,[1]OPERADORES!$A:$B,2,0)</f>
        <v>DANIEL</v>
      </c>
      <c r="I6682" t="s">
        <v>282</v>
      </c>
      <c r="J6682" t="s">
        <v>814</v>
      </c>
      <c r="K6682" t="s">
        <v>815</v>
      </c>
      <c r="L6682">
        <v>10243</v>
      </c>
      <c r="M6682" t="s">
        <v>83</v>
      </c>
      <c r="O6682" t="s">
        <v>11</v>
      </c>
      <c r="P6682">
        <v>6102</v>
      </c>
      <c r="Q6682">
        <v>50</v>
      </c>
      <c r="R6682">
        <v>2.79</v>
      </c>
      <c r="S6682">
        <v>139.5</v>
      </c>
      <c r="T6682">
        <v>96.5</v>
      </c>
      <c r="U6682">
        <v>30.82</v>
      </c>
      <c r="V6682" t="str">
        <f>VLOOKUP(L6682,'[2]tabela de preços'!$A:$D,4,0)</f>
        <v>NORTON</v>
      </c>
      <c r="W6682" t="str">
        <f>VLOOKUP(L6682,'[2]tabela de preços'!$A:$F,6,0)</f>
        <v xml:space="preserve">DISCOS / LIXAS / ABRASIVOS </v>
      </c>
      <c r="X6682" t="str">
        <f>VLOOKUP(L6682,'[2]tabela de preços'!$A:$G,7,0)</f>
        <v>AUTOMOTIVO</v>
      </c>
    </row>
    <row r="6683" spans="1:24" x14ac:dyDescent="0.3">
      <c r="A6683" t="s">
        <v>811</v>
      </c>
      <c r="C6683" t="s">
        <v>812</v>
      </c>
      <c r="D6683" s="1">
        <v>46035</v>
      </c>
      <c r="E6683" t="s">
        <v>813</v>
      </c>
      <c r="F6683">
        <v>9</v>
      </c>
      <c r="G6683">
        <v>236</v>
      </c>
      <c r="H6683" t="str">
        <f>VLOOKUP(G6683,[1]OPERADORES!$A:$B,2,0)</f>
        <v>DANIEL</v>
      </c>
      <c r="I6683" t="s">
        <v>282</v>
      </c>
      <c r="J6683" t="s">
        <v>814</v>
      </c>
      <c r="K6683" t="s">
        <v>815</v>
      </c>
      <c r="L6683">
        <v>10245</v>
      </c>
      <c r="M6683" t="s">
        <v>195</v>
      </c>
      <c r="O6683" t="s">
        <v>11</v>
      </c>
      <c r="P6683">
        <v>6102</v>
      </c>
      <c r="Q6683">
        <v>50</v>
      </c>
      <c r="R6683">
        <v>2.79</v>
      </c>
      <c r="S6683">
        <v>139.5</v>
      </c>
      <c r="T6683">
        <v>96.5</v>
      </c>
      <c r="U6683">
        <v>30.82</v>
      </c>
      <c r="V6683" t="str">
        <f>VLOOKUP(L6683,'[2]tabela de preços'!$A:$D,4,0)</f>
        <v>NORTON</v>
      </c>
      <c r="W6683" t="str">
        <f>VLOOKUP(L6683,'[2]tabela de preços'!$A:$F,6,0)</f>
        <v xml:space="preserve">DISCOS / LIXAS / ABRASIVOS </v>
      </c>
      <c r="X6683" t="str">
        <f>VLOOKUP(L6683,'[2]tabela de preços'!$A:$G,7,0)</f>
        <v>AUTOMOTIVO</v>
      </c>
    </row>
    <row r="6684" spans="1:24" x14ac:dyDescent="0.3">
      <c r="A6684" t="s">
        <v>811</v>
      </c>
      <c r="C6684" t="s">
        <v>812</v>
      </c>
      <c r="D6684" s="1">
        <v>46035</v>
      </c>
      <c r="E6684" t="s">
        <v>813</v>
      </c>
      <c r="F6684">
        <v>9</v>
      </c>
      <c r="G6684">
        <v>236</v>
      </c>
      <c r="H6684" t="str">
        <f>VLOOKUP(G6684,[1]OPERADORES!$A:$B,2,0)</f>
        <v>DANIEL</v>
      </c>
      <c r="I6684" t="s">
        <v>282</v>
      </c>
      <c r="J6684" t="s">
        <v>814</v>
      </c>
      <c r="K6684" t="s">
        <v>815</v>
      </c>
      <c r="L6684">
        <v>10401</v>
      </c>
      <c r="M6684" t="s">
        <v>154</v>
      </c>
      <c r="O6684" t="s">
        <v>11</v>
      </c>
      <c r="P6684">
        <v>6403</v>
      </c>
      <c r="Q6684">
        <v>6</v>
      </c>
      <c r="R6684">
        <v>34.39</v>
      </c>
      <c r="S6684">
        <v>206.34</v>
      </c>
      <c r="T6684">
        <v>151.26</v>
      </c>
      <c r="U6684">
        <v>26.69</v>
      </c>
      <c r="V6684" t="str">
        <f>VLOOKUP(L6684,'[2]tabela de preços'!$A:$D,4,0)</f>
        <v>MAXI RUBBER</v>
      </c>
      <c r="W6684" t="str">
        <f>VLOOKUP(L6684,'[2]tabela de preços'!$A:$F,6,0)</f>
        <v>PRIMER AUTOMOTIVO</v>
      </c>
      <c r="X6684" t="str">
        <f>VLOOKUP(L6684,'[2]tabela de preços'!$A:$G,7,0)</f>
        <v>AUTOMOTIVO</v>
      </c>
    </row>
    <row r="6685" spans="1:24" x14ac:dyDescent="0.3">
      <c r="A6685" t="s">
        <v>811</v>
      </c>
      <c r="C6685" t="s">
        <v>812</v>
      </c>
      <c r="D6685" s="1">
        <v>46035</v>
      </c>
      <c r="E6685" t="s">
        <v>813</v>
      </c>
      <c r="F6685">
        <v>9</v>
      </c>
      <c r="G6685">
        <v>236</v>
      </c>
      <c r="H6685" t="str">
        <f>VLOOKUP(G6685,[1]OPERADORES!$A:$B,2,0)</f>
        <v>DANIEL</v>
      </c>
      <c r="I6685" t="s">
        <v>282</v>
      </c>
      <c r="J6685" t="s">
        <v>814</v>
      </c>
      <c r="K6685" t="s">
        <v>815</v>
      </c>
      <c r="L6685">
        <v>10298</v>
      </c>
      <c r="M6685" t="s">
        <v>85</v>
      </c>
      <c r="O6685" t="s">
        <v>11</v>
      </c>
      <c r="P6685">
        <v>6102</v>
      </c>
      <c r="Q6685">
        <v>8</v>
      </c>
      <c r="R6685">
        <v>56.89</v>
      </c>
      <c r="S6685">
        <v>455.12</v>
      </c>
      <c r="T6685">
        <v>379.04</v>
      </c>
      <c r="U6685">
        <v>16.72</v>
      </c>
      <c r="V6685" t="str">
        <f>VLOOKUP(L6685,'[2]tabela de preços'!$A:$D,4,0)</f>
        <v>ANJO</v>
      </c>
      <c r="W6685" t="str">
        <f>VLOOKUP(L6685,'[2]tabela de preços'!$A:$F,6,0)</f>
        <v>THINNER DE LIMPEZA</v>
      </c>
      <c r="X6685" t="str">
        <f>VLOOKUP(L6685,'[2]tabela de preços'!$A:$G,7,0)</f>
        <v>THINNER</v>
      </c>
    </row>
    <row r="6686" spans="1:24" x14ac:dyDescent="0.3">
      <c r="A6686" t="s">
        <v>811</v>
      </c>
      <c r="C6686" t="s">
        <v>812</v>
      </c>
      <c r="D6686" s="1">
        <v>46035</v>
      </c>
      <c r="E6686" t="s">
        <v>813</v>
      </c>
      <c r="F6686">
        <v>9</v>
      </c>
      <c r="G6686">
        <v>236</v>
      </c>
      <c r="H6686" t="str">
        <f>VLOOKUP(G6686,[1]OPERADORES!$A:$B,2,0)</f>
        <v>DANIEL</v>
      </c>
      <c r="I6686" t="s">
        <v>282</v>
      </c>
      <c r="J6686" t="s">
        <v>814</v>
      </c>
      <c r="K6686" t="s">
        <v>815</v>
      </c>
      <c r="L6686">
        <v>84460</v>
      </c>
      <c r="M6686" t="s">
        <v>322</v>
      </c>
      <c r="O6686" t="s">
        <v>11</v>
      </c>
      <c r="P6686">
        <v>6102</v>
      </c>
      <c r="Q6686">
        <v>4</v>
      </c>
      <c r="R6686">
        <v>31.07</v>
      </c>
      <c r="S6686">
        <v>124.28</v>
      </c>
      <c r="T6686">
        <v>94.32</v>
      </c>
      <c r="U6686">
        <v>24.11</v>
      </c>
      <c r="V6686" t="str">
        <f>VLOOKUP(L6686,'[2]tabela de preços'!$A:$D,4,0)</f>
        <v>BRASILUX</v>
      </c>
      <c r="W6686" t="str">
        <f>VLOOKUP(L6686,'[2]tabela de preços'!$A:$F,6,0)</f>
        <v>VEDADORES / SELANTES</v>
      </c>
      <c r="X6686" t="str">
        <f>VLOOKUP(L6686,'[2]tabela de preços'!$A:$G,7,0)</f>
        <v>AUTOMOTIVO</v>
      </c>
    </row>
    <row r="6687" spans="1:24" x14ac:dyDescent="0.3">
      <c r="A6687" t="s">
        <v>811</v>
      </c>
      <c r="C6687" t="s">
        <v>820</v>
      </c>
      <c r="D6687" s="1">
        <v>46042</v>
      </c>
      <c r="E6687" t="s">
        <v>821</v>
      </c>
      <c r="F6687">
        <v>9</v>
      </c>
      <c r="G6687">
        <v>236</v>
      </c>
      <c r="H6687" t="str">
        <f>VLOOKUP(G6687,[1]OPERADORES!$A:$B,2,0)</f>
        <v>DANIEL</v>
      </c>
      <c r="I6687" t="s">
        <v>282</v>
      </c>
      <c r="J6687" t="s">
        <v>814</v>
      </c>
      <c r="K6687" t="s">
        <v>815</v>
      </c>
      <c r="L6687">
        <v>84215</v>
      </c>
      <c r="M6687" t="s">
        <v>822</v>
      </c>
      <c r="O6687" t="s">
        <v>11</v>
      </c>
      <c r="P6687">
        <v>6403</v>
      </c>
      <c r="Q6687">
        <v>4</v>
      </c>
      <c r="R6687">
        <v>260.36</v>
      </c>
      <c r="S6687" s="2">
        <v>1041.44</v>
      </c>
      <c r="T6687">
        <v>772.28</v>
      </c>
      <c r="U6687">
        <v>25.84</v>
      </c>
      <c r="V6687" t="str">
        <f>VLOOKUP(L6687,'[2]tabela de preços'!$A:$D,4,0)</f>
        <v>BRASILUX</v>
      </c>
      <c r="W6687" t="str">
        <f>VLOOKUP(L6687,'[2]tabela de preços'!$A:$F,6,0)</f>
        <v>ESMALTES</v>
      </c>
      <c r="X6687" t="str">
        <f>VLOOKUP(L6687,'[2]tabela de preços'!$A:$G,7,0)</f>
        <v>INDUSTRIAL</v>
      </c>
    </row>
    <row r="6688" spans="1:24" x14ac:dyDescent="0.3">
      <c r="A6688" t="s">
        <v>811</v>
      </c>
      <c r="C6688" t="s">
        <v>3101</v>
      </c>
      <c r="D6688" s="1">
        <v>46071</v>
      </c>
      <c r="E6688" t="s">
        <v>3102</v>
      </c>
      <c r="F6688">
        <v>9</v>
      </c>
      <c r="G6688">
        <v>236</v>
      </c>
      <c r="H6688" t="str">
        <f>VLOOKUP(G6688,[1]OPERADORES!$A:$B,2,0)</f>
        <v>DANIEL</v>
      </c>
      <c r="I6688" t="s">
        <v>282</v>
      </c>
      <c r="J6688" t="s">
        <v>814</v>
      </c>
      <c r="K6688" t="s">
        <v>815</v>
      </c>
      <c r="L6688">
        <v>84029</v>
      </c>
      <c r="M6688" t="s">
        <v>29</v>
      </c>
      <c r="O6688" t="s">
        <v>11</v>
      </c>
      <c r="P6688">
        <v>6102</v>
      </c>
      <c r="Q6688">
        <v>24</v>
      </c>
      <c r="R6688">
        <v>11.45</v>
      </c>
      <c r="S6688">
        <v>274.8</v>
      </c>
      <c r="T6688">
        <v>208.56</v>
      </c>
      <c r="U6688">
        <v>24.1</v>
      </c>
      <c r="V6688" t="str">
        <f>VLOOKUP(L6688,'[2]tabela de preços'!$A:$D,4,0)</f>
        <v>BRASILUX</v>
      </c>
      <c r="W6688" t="str">
        <f>VLOOKUP(L6688,'[2]tabela de preços'!$A:$F,6,0)</f>
        <v>AGUARRAS</v>
      </c>
      <c r="X6688" t="str">
        <f>VLOOKUP(L6688,'[2]tabela de preços'!$A:$G,7,0)</f>
        <v>IMOBILIÁRIO</v>
      </c>
    </row>
    <row r="6689" spans="1:24" x14ac:dyDescent="0.3">
      <c r="A6689" t="s">
        <v>811</v>
      </c>
      <c r="C6689" t="s">
        <v>3101</v>
      </c>
      <c r="D6689" s="1">
        <v>46071</v>
      </c>
      <c r="E6689" t="s">
        <v>3102</v>
      </c>
      <c r="F6689">
        <v>9</v>
      </c>
      <c r="G6689">
        <v>236</v>
      </c>
      <c r="H6689" t="str">
        <f>VLOOKUP(G6689,[1]OPERADORES!$A:$B,2,0)</f>
        <v>DANIEL</v>
      </c>
      <c r="I6689" t="s">
        <v>282</v>
      </c>
      <c r="J6689" t="s">
        <v>814</v>
      </c>
      <c r="K6689" t="s">
        <v>815</v>
      </c>
      <c r="L6689">
        <v>84324</v>
      </c>
      <c r="M6689" t="s">
        <v>359</v>
      </c>
      <c r="O6689" t="s">
        <v>11</v>
      </c>
      <c r="P6689">
        <v>6403</v>
      </c>
      <c r="Q6689">
        <v>4</v>
      </c>
      <c r="R6689">
        <v>91.84</v>
      </c>
      <c r="S6689">
        <v>367.36</v>
      </c>
      <c r="T6689">
        <v>278.83999999999997</v>
      </c>
      <c r="U6689">
        <v>24.1</v>
      </c>
      <c r="V6689" t="str">
        <f>VLOOKUP(L6689,'[2]tabela de preços'!$A:$D,4,0)</f>
        <v>BRASILUX</v>
      </c>
      <c r="W6689" t="str">
        <f>VLOOKUP(L6689,'[2]tabela de preços'!$A:$F,6,0)</f>
        <v>ESMALTES</v>
      </c>
      <c r="X6689" t="str">
        <f>VLOOKUP(L6689,'[2]tabela de preços'!$A:$G,7,0)</f>
        <v>INDUSTRIAL</v>
      </c>
    </row>
    <row r="6690" spans="1:24" x14ac:dyDescent="0.3">
      <c r="A6690" t="s">
        <v>811</v>
      </c>
      <c r="C6690" t="s">
        <v>3101</v>
      </c>
      <c r="D6690" s="1">
        <v>46071</v>
      </c>
      <c r="E6690" t="s">
        <v>3102</v>
      </c>
      <c r="F6690">
        <v>9</v>
      </c>
      <c r="G6690">
        <v>236</v>
      </c>
      <c r="H6690" t="str">
        <f>VLOOKUP(G6690,[1]OPERADORES!$A:$B,2,0)</f>
        <v>DANIEL</v>
      </c>
      <c r="I6690" t="s">
        <v>282</v>
      </c>
      <c r="J6690" t="s">
        <v>814</v>
      </c>
      <c r="K6690" t="s">
        <v>815</v>
      </c>
      <c r="L6690">
        <v>84349</v>
      </c>
      <c r="M6690" t="s">
        <v>3103</v>
      </c>
      <c r="O6690" t="s">
        <v>11</v>
      </c>
      <c r="P6690">
        <v>6403</v>
      </c>
      <c r="Q6690">
        <v>6</v>
      </c>
      <c r="R6690">
        <v>28.42</v>
      </c>
      <c r="S6690">
        <v>170.52</v>
      </c>
      <c r="T6690">
        <v>129.41999999999999</v>
      </c>
      <c r="U6690">
        <v>24.1</v>
      </c>
      <c r="V6690" t="str">
        <f>VLOOKUP(L6690,'[2]tabela de preços'!$A:$D,4,0)</f>
        <v>BRASILUX</v>
      </c>
      <c r="W6690" t="str">
        <f>VLOOKUP(L6690,'[2]tabela de preços'!$A:$F,6,0)</f>
        <v>ESMALTES</v>
      </c>
      <c r="X6690" t="str">
        <f>VLOOKUP(L6690,'[2]tabela de preços'!$A:$G,7,0)</f>
        <v>INDUSTRIAL</v>
      </c>
    </row>
    <row r="6691" spans="1:24" x14ac:dyDescent="0.3">
      <c r="A6691" t="s">
        <v>811</v>
      </c>
      <c r="C6691" t="s">
        <v>3101</v>
      </c>
      <c r="D6691" s="1">
        <v>46071</v>
      </c>
      <c r="E6691" t="s">
        <v>3102</v>
      </c>
      <c r="F6691">
        <v>9</v>
      </c>
      <c r="G6691">
        <v>236</v>
      </c>
      <c r="H6691" t="str">
        <f>VLOOKUP(G6691,[1]OPERADORES!$A:$B,2,0)</f>
        <v>DANIEL</v>
      </c>
      <c r="I6691" t="s">
        <v>282</v>
      </c>
      <c r="J6691" t="s">
        <v>814</v>
      </c>
      <c r="K6691" t="s">
        <v>815</v>
      </c>
      <c r="L6691">
        <v>84026</v>
      </c>
      <c r="M6691" t="s">
        <v>816</v>
      </c>
      <c r="O6691" t="s">
        <v>11</v>
      </c>
      <c r="P6691">
        <v>6102</v>
      </c>
      <c r="Q6691">
        <v>12</v>
      </c>
      <c r="R6691">
        <v>9.48</v>
      </c>
      <c r="S6691">
        <v>113.76</v>
      </c>
      <c r="T6691">
        <v>83.4</v>
      </c>
      <c r="U6691">
        <v>26.69</v>
      </c>
      <c r="V6691" t="str">
        <f>VLOOKUP(L6691,'[2]tabela de preços'!$A:$D,4,0)</f>
        <v>BRASILUX</v>
      </c>
      <c r="W6691" t="str">
        <f>VLOOKUP(L6691,'[2]tabela de preços'!$A:$F,6,0)</f>
        <v>CATALISADORES INDIVIDUAIS</v>
      </c>
      <c r="X6691" t="str">
        <f>VLOOKUP(L6691,'[2]tabela de preços'!$A:$G,7,0)</f>
        <v>IMOBILIÁRIO</v>
      </c>
    </row>
    <row r="6692" spans="1:24" x14ac:dyDescent="0.3">
      <c r="A6692" t="s">
        <v>811</v>
      </c>
      <c r="C6692" t="s">
        <v>3101</v>
      </c>
      <c r="D6692" s="1">
        <v>46071</v>
      </c>
      <c r="E6692" t="s">
        <v>3102</v>
      </c>
      <c r="F6692">
        <v>9</v>
      </c>
      <c r="G6692">
        <v>236</v>
      </c>
      <c r="H6692" t="str">
        <f>VLOOKUP(G6692,[1]OPERADORES!$A:$B,2,0)</f>
        <v>DANIEL</v>
      </c>
      <c r="I6692" t="s">
        <v>282</v>
      </c>
      <c r="J6692" t="s">
        <v>814</v>
      </c>
      <c r="K6692" t="s">
        <v>815</v>
      </c>
      <c r="L6692">
        <v>84823</v>
      </c>
      <c r="M6692" t="s">
        <v>331</v>
      </c>
      <c r="O6692" t="s">
        <v>11</v>
      </c>
      <c r="P6692">
        <v>6102</v>
      </c>
      <c r="Q6692">
        <v>4</v>
      </c>
      <c r="R6692">
        <v>97.98</v>
      </c>
      <c r="S6692">
        <v>391.92</v>
      </c>
      <c r="T6692">
        <v>287.32</v>
      </c>
      <c r="U6692">
        <v>26.69</v>
      </c>
      <c r="V6692" t="str">
        <f>VLOOKUP(L6692,'[2]tabela de preços'!$A:$D,4,0)</f>
        <v>BRASILUX</v>
      </c>
      <c r="W6692" t="str">
        <f>VLOOKUP(L6692,'[2]tabela de preços'!$A:$F,6,0)</f>
        <v>DILUENTE</v>
      </c>
      <c r="X6692" t="str">
        <f>VLOOKUP(L6692,'[2]tabela de preços'!$A:$G,7,0)</f>
        <v>AUTOMOTIVO</v>
      </c>
    </row>
    <row r="6693" spans="1:24" x14ac:dyDescent="0.3">
      <c r="A6693" t="s">
        <v>811</v>
      </c>
      <c r="C6693" t="s">
        <v>3101</v>
      </c>
      <c r="D6693" s="1">
        <v>46071</v>
      </c>
      <c r="E6693" t="s">
        <v>3102</v>
      </c>
      <c r="F6693">
        <v>9</v>
      </c>
      <c r="G6693">
        <v>236</v>
      </c>
      <c r="H6693" t="str">
        <f>VLOOKUP(G6693,[1]OPERADORES!$A:$B,2,0)</f>
        <v>DANIEL</v>
      </c>
      <c r="I6693" t="s">
        <v>282</v>
      </c>
      <c r="J6693" t="s">
        <v>814</v>
      </c>
      <c r="K6693" t="s">
        <v>815</v>
      </c>
      <c r="L6693">
        <v>84411</v>
      </c>
      <c r="M6693" t="s">
        <v>35</v>
      </c>
      <c r="O6693" t="s">
        <v>11</v>
      </c>
      <c r="P6693">
        <v>6102</v>
      </c>
      <c r="Q6693">
        <v>180</v>
      </c>
      <c r="R6693">
        <v>4.29</v>
      </c>
      <c r="S6693">
        <v>772.2</v>
      </c>
      <c r="T6693">
        <v>637.20000000000005</v>
      </c>
      <c r="U6693">
        <v>17.48</v>
      </c>
      <c r="V6693" t="str">
        <f>VLOOKUP(L6693,'[2]tabela de preços'!$A:$D,4,0)</f>
        <v>ADERE</v>
      </c>
      <c r="W6693" t="str">
        <f>VLOOKUP(L6693,'[2]tabela de preços'!$A:$F,6,0)</f>
        <v xml:space="preserve">FITA DE USO GERAL </v>
      </c>
      <c r="X6693" t="str">
        <f>VLOOKUP(L6693,'[2]tabela de preços'!$A:$G,7,0)</f>
        <v>IMOBILIÁRIO</v>
      </c>
    </row>
    <row r="6694" spans="1:24" x14ac:dyDescent="0.3">
      <c r="A6694" t="s">
        <v>811</v>
      </c>
      <c r="C6694" t="s">
        <v>3101</v>
      </c>
      <c r="D6694" s="1">
        <v>46071</v>
      </c>
      <c r="E6694" t="s">
        <v>3102</v>
      </c>
      <c r="F6694">
        <v>9</v>
      </c>
      <c r="G6694">
        <v>236</v>
      </c>
      <c r="H6694" t="str">
        <f>VLOOKUP(G6694,[1]OPERADORES!$A:$B,2,0)</f>
        <v>DANIEL</v>
      </c>
      <c r="I6694" t="s">
        <v>282</v>
      </c>
      <c r="J6694" t="s">
        <v>814</v>
      </c>
      <c r="K6694" t="s">
        <v>815</v>
      </c>
      <c r="L6694">
        <v>84408</v>
      </c>
      <c r="M6694" t="s">
        <v>3104</v>
      </c>
      <c r="O6694" t="s">
        <v>11</v>
      </c>
      <c r="P6694">
        <v>6102</v>
      </c>
      <c r="Q6694">
        <v>180</v>
      </c>
      <c r="R6694">
        <v>7.92</v>
      </c>
      <c r="S6694" s="2">
        <v>1425.6</v>
      </c>
      <c r="T6694" s="2">
        <v>1056.5999999999999</v>
      </c>
      <c r="U6694">
        <v>25.88</v>
      </c>
      <c r="V6694" t="str">
        <f>VLOOKUP(L6694,'[2]tabela de preços'!$A:$D,4,0)</f>
        <v>ADERE</v>
      </c>
      <c r="W6694" t="str">
        <f>VLOOKUP(L6694,'[2]tabela de preços'!$A:$F,6,0)</f>
        <v xml:space="preserve">FITA DE USO GERAL </v>
      </c>
      <c r="X6694" t="str">
        <f>VLOOKUP(L6694,'[2]tabela de preços'!$A:$G,7,0)</f>
        <v>IMOBILIÁRIO</v>
      </c>
    </row>
    <row r="6695" spans="1:24" x14ac:dyDescent="0.3">
      <c r="A6695" t="s">
        <v>811</v>
      </c>
      <c r="C6695" t="s">
        <v>3101</v>
      </c>
      <c r="D6695" s="1">
        <v>46071</v>
      </c>
      <c r="E6695" t="s">
        <v>3102</v>
      </c>
      <c r="F6695">
        <v>9</v>
      </c>
      <c r="G6695">
        <v>236</v>
      </c>
      <c r="H6695" t="str">
        <f>VLOOKUP(G6695,[1]OPERADORES!$A:$B,2,0)</f>
        <v>DANIEL</v>
      </c>
      <c r="I6695" t="s">
        <v>282</v>
      </c>
      <c r="J6695" t="s">
        <v>814</v>
      </c>
      <c r="K6695" t="s">
        <v>815</v>
      </c>
      <c r="L6695">
        <v>84182</v>
      </c>
      <c r="M6695" t="s">
        <v>3105</v>
      </c>
      <c r="O6695" t="s">
        <v>11</v>
      </c>
      <c r="P6695">
        <v>6403</v>
      </c>
      <c r="Q6695">
        <v>4</v>
      </c>
      <c r="R6695">
        <v>107.58</v>
      </c>
      <c r="S6695">
        <v>430.32</v>
      </c>
      <c r="T6695">
        <v>326.60000000000002</v>
      </c>
      <c r="U6695">
        <v>24.1</v>
      </c>
      <c r="V6695" t="str">
        <f>VLOOKUP(L6695,'[2]tabela de preços'!$A:$D,4,0)</f>
        <v>BRASILUX</v>
      </c>
      <c r="W6695" t="str">
        <f>VLOOKUP(L6695,'[2]tabela de preços'!$A:$F,6,0)</f>
        <v>ESMALTES</v>
      </c>
      <c r="X6695" t="str">
        <f>VLOOKUP(L6695,'[2]tabela de preços'!$A:$G,7,0)</f>
        <v>INDUSTRIAL</v>
      </c>
    </row>
    <row r="6696" spans="1:24" x14ac:dyDescent="0.3">
      <c r="A6696" t="s">
        <v>811</v>
      </c>
      <c r="C6696" t="s">
        <v>3101</v>
      </c>
      <c r="D6696" s="1">
        <v>46071</v>
      </c>
      <c r="E6696" t="s">
        <v>3102</v>
      </c>
      <c r="F6696">
        <v>9</v>
      </c>
      <c r="G6696">
        <v>236</v>
      </c>
      <c r="H6696" t="str">
        <f>VLOOKUP(G6696,[1]OPERADORES!$A:$B,2,0)</f>
        <v>DANIEL</v>
      </c>
      <c r="I6696" t="s">
        <v>282</v>
      </c>
      <c r="J6696" t="s">
        <v>814</v>
      </c>
      <c r="K6696" t="s">
        <v>815</v>
      </c>
      <c r="L6696">
        <v>84560</v>
      </c>
      <c r="M6696" t="s">
        <v>118</v>
      </c>
      <c r="O6696" t="s">
        <v>11</v>
      </c>
      <c r="P6696">
        <v>6102</v>
      </c>
      <c r="Q6696">
        <v>20</v>
      </c>
      <c r="R6696">
        <v>47.89</v>
      </c>
      <c r="S6696">
        <v>957.8</v>
      </c>
      <c r="T6696">
        <v>783.2</v>
      </c>
      <c r="U6696">
        <v>18.23</v>
      </c>
      <c r="V6696" t="str">
        <f>VLOOKUP(L6696,'[2]tabela de preços'!$A:$D,4,0)</f>
        <v>BRASILUX</v>
      </c>
      <c r="W6696" t="str">
        <f>VLOOKUP(L6696,'[2]tabela de preços'!$A:$F,6,0)</f>
        <v>THINNER DE LIMPEZA</v>
      </c>
      <c r="X6696" t="str">
        <f>VLOOKUP(L6696,'[2]tabela de preços'!$A:$G,7,0)</f>
        <v>THINNER</v>
      </c>
    </row>
    <row r="6697" spans="1:24" x14ac:dyDescent="0.3">
      <c r="A6697" t="s">
        <v>811</v>
      </c>
      <c r="C6697" t="s">
        <v>3373</v>
      </c>
      <c r="D6697" s="1">
        <v>46073</v>
      </c>
      <c r="F6697">
        <v>9</v>
      </c>
      <c r="G6697">
        <v>236</v>
      </c>
      <c r="H6697" t="str">
        <f>VLOOKUP(G6697,[1]OPERADORES!$A:$B,2,0)</f>
        <v>DANIEL</v>
      </c>
      <c r="I6697" t="s">
        <v>282</v>
      </c>
      <c r="J6697" t="s">
        <v>814</v>
      </c>
      <c r="K6697" t="s">
        <v>815</v>
      </c>
      <c r="L6697">
        <v>84324</v>
      </c>
      <c r="M6697" t="s">
        <v>359</v>
      </c>
      <c r="N6697" t="s">
        <v>3374</v>
      </c>
      <c r="O6697" t="s">
        <v>11</v>
      </c>
      <c r="P6697">
        <v>2411</v>
      </c>
      <c r="Q6697">
        <v>-4</v>
      </c>
      <c r="R6697">
        <v>91.84</v>
      </c>
      <c r="S6697">
        <v>-367.36</v>
      </c>
      <c r="T6697">
        <v>-278.83999999999997</v>
      </c>
      <c r="U6697">
        <v>24.1</v>
      </c>
      <c r="V6697" t="str">
        <f>VLOOKUP(L6697,'[2]tabela de preços'!$A:$D,4,0)</f>
        <v>BRASILUX</v>
      </c>
      <c r="W6697" t="str">
        <f>VLOOKUP(L6697,'[2]tabela de preços'!$A:$F,6,0)</f>
        <v>ESMALTES</v>
      </c>
      <c r="X6697" t="str">
        <f>VLOOKUP(L6697,'[2]tabela de preços'!$A:$G,7,0)</f>
        <v>INDUSTRIAL</v>
      </c>
    </row>
    <row r="6698" spans="1:24" x14ac:dyDescent="0.3">
      <c r="A6698" t="s">
        <v>811</v>
      </c>
      <c r="C6698" t="s">
        <v>3373</v>
      </c>
      <c r="D6698" s="1">
        <v>46073</v>
      </c>
      <c r="F6698">
        <v>9</v>
      </c>
      <c r="G6698">
        <v>236</v>
      </c>
      <c r="H6698" t="str">
        <f>VLOOKUP(G6698,[1]OPERADORES!$A:$B,2,0)</f>
        <v>DANIEL</v>
      </c>
      <c r="I6698" t="s">
        <v>282</v>
      </c>
      <c r="J6698" t="s">
        <v>814</v>
      </c>
      <c r="K6698" t="s">
        <v>815</v>
      </c>
      <c r="L6698">
        <v>84349</v>
      </c>
      <c r="M6698" t="s">
        <v>3103</v>
      </c>
      <c r="N6698" t="s">
        <v>3374</v>
      </c>
      <c r="O6698" t="s">
        <v>11</v>
      </c>
      <c r="P6698">
        <v>2411</v>
      </c>
      <c r="Q6698">
        <v>-6</v>
      </c>
      <c r="R6698">
        <v>28.42</v>
      </c>
      <c r="S6698">
        <v>-170.52</v>
      </c>
      <c r="T6698">
        <v>-129.41999999999999</v>
      </c>
      <c r="U6698">
        <v>24.1</v>
      </c>
      <c r="V6698" t="str">
        <f>VLOOKUP(L6698,'[2]tabela de preços'!$A:$D,4,0)</f>
        <v>BRASILUX</v>
      </c>
      <c r="W6698" t="str">
        <f>VLOOKUP(L6698,'[2]tabela de preços'!$A:$F,6,0)</f>
        <v>ESMALTES</v>
      </c>
      <c r="X6698" t="str">
        <f>VLOOKUP(L6698,'[2]tabela de preços'!$A:$G,7,0)</f>
        <v>INDUSTRIAL</v>
      </c>
    </row>
    <row r="6699" spans="1:24" x14ac:dyDescent="0.3">
      <c r="A6699" t="s">
        <v>811</v>
      </c>
      <c r="C6699" t="s">
        <v>3375</v>
      </c>
      <c r="D6699" s="1">
        <v>46073</v>
      </c>
      <c r="E6699" t="s">
        <v>3376</v>
      </c>
      <c r="F6699">
        <v>9</v>
      </c>
      <c r="G6699">
        <v>236</v>
      </c>
      <c r="H6699" t="str">
        <f>VLOOKUP(G6699,[1]OPERADORES!$A:$B,2,0)</f>
        <v>DANIEL</v>
      </c>
      <c r="I6699" t="s">
        <v>282</v>
      </c>
      <c r="J6699" t="s">
        <v>814</v>
      </c>
      <c r="K6699" t="s">
        <v>815</v>
      </c>
      <c r="L6699">
        <v>84559</v>
      </c>
      <c r="M6699" t="s">
        <v>3377</v>
      </c>
      <c r="O6699" t="s">
        <v>11</v>
      </c>
      <c r="P6699">
        <v>6403</v>
      </c>
      <c r="Q6699">
        <v>4</v>
      </c>
      <c r="R6699">
        <v>91.07</v>
      </c>
      <c r="S6699">
        <v>364.28</v>
      </c>
      <c r="T6699">
        <v>276.48</v>
      </c>
      <c r="U6699">
        <v>24.1</v>
      </c>
      <c r="V6699" t="str">
        <f>VLOOKUP(L6699,'[2]tabela de preços'!$A:$D,4,0)</f>
        <v>BRASILUX</v>
      </c>
      <c r="W6699" t="str">
        <f>VLOOKUP(L6699,'[2]tabela de preços'!$A:$F,6,0)</f>
        <v>ESMALTES</v>
      </c>
      <c r="X6699" t="str">
        <f>VLOOKUP(L6699,'[2]tabela de preços'!$A:$G,7,0)</f>
        <v>INDUSTRIAL</v>
      </c>
    </row>
    <row r="6700" spans="1:24" x14ac:dyDescent="0.3">
      <c r="A6700" t="s">
        <v>811</v>
      </c>
      <c r="C6700" t="s">
        <v>3375</v>
      </c>
      <c r="D6700" s="1">
        <v>46073</v>
      </c>
      <c r="E6700" t="s">
        <v>3376</v>
      </c>
      <c r="F6700">
        <v>9</v>
      </c>
      <c r="G6700">
        <v>236</v>
      </c>
      <c r="H6700" t="str">
        <f>VLOOKUP(G6700,[1]OPERADORES!$A:$B,2,0)</f>
        <v>DANIEL</v>
      </c>
      <c r="I6700" t="s">
        <v>282</v>
      </c>
      <c r="J6700" t="s">
        <v>814</v>
      </c>
      <c r="K6700" t="s">
        <v>815</v>
      </c>
      <c r="L6700">
        <v>84457</v>
      </c>
      <c r="M6700" t="s">
        <v>3378</v>
      </c>
      <c r="O6700" t="s">
        <v>11</v>
      </c>
      <c r="P6700">
        <v>6403</v>
      </c>
      <c r="Q6700">
        <v>6</v>
      </c>
      <c r="R6700">
        <v>22.03</v>
      </c>
      <c r="S6700">
        <v>132.18</v>
      </c>
      <c r="T6700">
        <v>100.32</v>
      </c>
      <c r="U6700">
        <v>24.1</v>
      </c>
      <c r="V6700" t="str">
        <f>VLOOKUP(L6700,'[2]tabela de preços'!$A:$D,4,0)</f>
        <v>BRASILUX</v>
      </c>
      <c r="W6700" t="str">
        <f>VLOOKUP(L6700,'[2]tabela de preços'!$A:$F,6,0)</f>
        <v>ESMALTES</v>
      </c>
      <c r="X6700" t="str">
        <f>VLOOKUP(L6700,'[2]tabela de preços'!$A:$G,7,0)</f>
        <v>INDUSTRIAL</v>
      </c>
    </row>
    <row r="6701" spans="1:24" x14ac:dyDescent="0.3">
      <c r="A6701" t="s">
        <v>811</v>
      </c>
      <c r="C6701" t="s">
        <v>4376</v>
      </c>
      <c r="D6701" s="1">
        <v>46091</v>
      </c>
      <c r="E6701" t="s">
        <v>4377</v>
      </c>
      <c r="F6701">
        <v>9</v>
      </c>
      <c r="G6701">
        <v>236</v>
      </c>
      <c r="H6701" t="str">
        <f>VLOOKUP(G6701,[1]OPERADORES!$A:$B,2,0)</f>
        <v>DANIEL</v>
      </c>
      <c r="I6701" t="s">
        <v>282</v>
      </c>
      <c r="J6701" t="s">
        <v>814</v>
      </c>
      <c r="K6701" t="s">
        <v>815</v>
      </c>
      <c r="L6701">
        <v>84026</v>
      </c>
      <c r="M6701" t="s">
        <v>816</v>
      </c>
      <c r="O6701" t="s">
        <v>11</v>
      </c>
      <c r="P6701">
        <v>6102</v>
      </c>
      <c r="Q6701">
        <v>12</v>
      </c>
      <c r="R6701">
        <v>9.48</v>
      </c>
      <c r="S6701">
        <v>113.76</v>
      </c>
      <c r="T6701">
        <v>83.4</v>
      </c>
      <c r="U6701">
        <v>26.69</v>
      </c>
      <c r="V6701" t="str">
        <f>VLOOKUP(L6701,'[2]tabela de preços'!$A:$D,4,0)</f>
        <v>BRASILUX</v>
      </c>
      <c r="W6701" t="str">
        <f>VLOOKUP(L6701,'[2]tabela de preços'!$A:$F,6,0)</f>
        <v>CATALISADORES INDIVIDUAIS</v>
      </c>
      <c r="X6701" t="str">
        <f>VLOOKUP(L6701,'[2]tabela de preços'!$A:$G,7,0)</f>
        <v>IMOBILIÁRIO</v>
      </c>
    </row>
    <row r="6702" spans="1:24" x14ac:dyDescent="0.3">
      <c r="A6702" t="s">
        <v>811</v>
      </c>
      <c r="C6702" t="s">
        <v>4376</v>
      </c>
      <c r="D6702" s="1">
        <v>46091</v>
      </c>
      <c r="E6702" t="s">
        <v>4377</v>
      </c>
      <c r="F6702">
        <v>9</v>
      </c>
      <c r="G6702">
        <v>236</v>
      </c>
      <c r="H6702" t="str">
        <f>VLOOKUP(G6702,[1]OPERADORES!$A:$B,2,0)</f>
        <v>DANIEL</v>
      </c>
      <c r="I6702" t="s">
        <v>282</v>
      </c>
      <c r="J6702" t="s">
        <v>814</v>
      </c>
      <c r="K6702" t="s">
        <v>815</v>
      </c>
      <c r="L6702">
        <v>84823</v>
      </c>
      <c r="M6702" t="s">
        <v>331</v>
      </c>
      <c r="O6702" t="s">
        <v>11</v>
      </c>
      <c r="P6702">
        <v>6102</v>
      </c>
      <c r="Q6702">
        <v>4</v>
      </c>
      <c r="R6702">
        <v>102.87</v>
      </c>
      <c r="S6702">
        <v>411.48</v>
      </c>
      <c r="T6702">
        <v>301.68</v>
      </c>
      <c r="U6702">
        <v>26.68</v>
      </c>
      <c r="V6702" t="str">
        <f>VLOOKUP(L6702,'[2]tabela de preços'!$A:$D,4,0)</f>
        <v>BRASILUX</v>
      </c>
      <c r="W6702" t="str">
        <f>VLOOKUP(L6702,'[2]tabela de preços'!$A:$F,6,0)</f>
        <v>DILUENTE</v>
      </c>
      <c r="X6702" t="str">
        <f>VLOOKUP(L6702,'[2]tabela de preços'!$A:$G,7,0)</f>
        <v>AUTOMOTIVO</v>
      </c>
    </row>
    <row r="6703" spans="1:24" x14ac:dyDescent="0.3">
      <c r="A6703" t="s">
        <v>811</v>
      </c>
      <c r="C6703" t="s">
        <v>4376</v>
      </c>
      <c r="D6703" s="1">
        <v>46091</v>
      </c>
      <c r="E6703" t="s">
        <v>4377</v>
      </c>
      <c r="F6703">
        <v>9</v>
      </c>
      <c r="G6703">
        <v>236</v>
      </c>
      <c r="H6703" t="str">
        <f>VLOOKUP(G6703,[1]OPERADORES!$A:$B,2,0)</f>
        <v>DANIEL</v>
      </c>
      <c r="I6703" t="s">
        <v>282</v>
      </c>
      <c r="J6703" t="s">
        <v>814</v>
      </c>
      <c r="K6703" t="s">
        <v>815</v>
      </c>
      <c r="L6703">
        <v>85670</v>
      </c>
      <c r="M6703" t="s">
        <v>981</v>
      </c>
      <c r="O6703" t="s">
        <v>11</v>
      </c>
      <c r="P6703">
        <v>6102</v>
      </c>
      <c r="Q6703">
        <v>6</v>
      </c>
      <c r="R6703">
        <v>12.63</v>
      </c>
      <c r="S6703">
        <v>75.78</v>
      </c>
      <c r="T6703">
        <v>55.56</v>
      </c>
      <c r="U6703">
        <v>26.68</v>
      </c>
      <c r="V6703" t="str">
        <f>VLOOKUP(L6703,'[2]tabela de preços'!$A:$D,4,0)</f>
        <v>UNIPEGA</v>
      </c>
      <c r="W6703" t="str">
        <f>VLOOKUP(L6703,'[2]tabela de preços'!$A:$F,6,0)</f>
        <v>ESPUMA EXPANSIVA</v>
      </c>
      <c r="X6703" t="str">
        <f>VLOOKUP(L6703,'[2]tabela de preços'!$A:$G,7,0)</f>
        <v>IMOBILIÁRIO</v>
      </c>
    </row>
    <row r="6704" spans="1:24" x14ac:dyDescent="0.3">
      <c r="A6704" t="s">
        <v>811</v>
      </c>
      <c r="C6704" t="s">
        <v>4376</v>
      </c>
      <c r="D6704" s="1">
        <v>46091</v>
      </c>
      <c r="E6704" t="s">
        <v>4377</v>
      </c>
      <c r="F6704">
        <v>9</v>
      </c>
      <c r="G6704">
        <v>236</v>
      </c>
      <c r="H6704" t="str">
        <f>VLOOKUP(G6704,[1]OPERADORES!$A:$B,2,0)</f>
        <v>DANIEL</v>
      </c>
      <c r="I6704" t="s">
        <v>282</v>
      </c>
      <c r="J6704" t="s">
        <v>814</v>
      </c>
      <c r="K6704" t="s">
        <v>815</v>
      </c>
      <c r="L6704">
        <v>24241</v>
      </c>
      <c r="M6704" t="s">
        <v>233</v>
      </c>
      <c r="O6704" t="s">
        <v>11</v>
      </c>
      <c r="P6704">
        <v>6102</v>
      </c>
      <c r="Q6704">
        <v>36</v>
      </c>
      <c r="R6704">
        <v>12.63</v>
      </c>
      <c r="S6704">
        <v>454.68</v>
      </c>
      <c r="T6704">
        <v>333.36</v>
      </c>
      <c r="U6704">
        <v>26.68</v>
      </c>
      <c r="V6704" t="str">
        <f>VLOOKUP(L6704,'[2]tabela de preços'!$A:$D,4,0)</f>
        <v>ADERE</v>
      </c>
      <c r="W6704" t="str">
        <f>VLOOKUP(L6704,'[2]tabela de preços'!$A:$F,6,0)</f>
        <v>FITA AUTOMOTIVA</v>
      </c>
      <c r="X6704" t="str">
        <f>VLOOKUP(L6704,'[2]tabela de preços'!$A:$G,7,0)</f>
        <v>AUTOMOTIVO</v>
      </c>
    </row>
    <row r="6705" spans="1:24" x14ac:dyDescent="0.3">
      <c r="A6705" t="s">
        <v>811</v>
      </c>
      <c r="C6705" t="s">
        <v>4376</v>
      </c>
      <c r="D6705" s="1">
        <v>46091</v>
      </c>
      <c r="E6705" t="s">
        <v>4377</v>
      </c>
      <c r="F6705">
        <v>9</v>
      </c>
      <c r="G6705">
        <v>236</v>
      </c>
      <c r="H6705" t="str">
        <f>VLOOKUP(G6705,[1]OPERADORES!$A:$B,2,0)</f>
        <v>DANIEL</v>
      </c>
      <c r="I6705" t="s">
        <v>282</v>
      </c>
      <c r="J6705" t="s">
        <v>814</v>
      </c>
      <c r="K6705" t="s">
        <v>815</v>
      </c>
      <c r="L6705">
        <v>85637</v>
      </c>
      <c r="M6705" t="s">
        <v>4378</v>
      </c>
      <c r="O6705" t="s">
        <v>11</v>
      </c>
      <c r="P6705">
        <v>6102</v>
      </c>
      <c r="Q6705">
        <v>6</v>
      </c>
      <c r="R6705">
        <v>8.2100000000000009</v>
      </c>
      <c r="S6705">
        <v>49.26</v>
      </c>
      <c r="T6705">
        <v>36.119999999999997</v>
      </c>
      <c r="U6705">
        <v>26.67</v>
      </c>
      <c r="V6705" t="str">
        <f>VLOOKUP(L6705,'[2]tabela de preços'!$A:$D,4,0)</f>
        <v>UNIPEGA</v>
      </c>
      <c r="W6705" t="str">
        <f>VLOOKUP(L6705,'[2]tabela de preços'!$A:$F,6,0)</f>
        <v>DESENGRIPANTE</v>
      </c>
      <c r="X6705" t="str">
        <f>VLOOKUP(L6705,'[2]tabela de preços'!$A:$G,7,0)</f>
        <v>AUTOMOTIVO</v>
      </c>
    </row>
    <row r="6706" spans="1:24" x14ac:dyDescent="0.3">
      <c r="A6706" t="s">
        <v>811</v>
      </c>
      <c r="C6706" t="s">
        <v>4376</v>
      </c>
      <c r="D6706" s="1">
        <v>46091</v>
      </c>
      <c r="E6706" t="s">
        <v>4377</v>
      </c>
      <c r="F6706">
        <v>9</v>
      </c>
      <c r="G6706">
        <v>236</v>
      </c>
      <c r="H6706" t="str">
        <f>VLOOKUP(G6706,[1]OPERADORES!$A:$B,2,0)</f>
        <v>DANIEL</v>
      </c>
      <c r="I6706" t="s">
        <v>282</v>
      </c>
      <c r="J6706" t="s">
        <v>814</v>
      </c>
      <c r="K6706" t="s">
        <v>815</v>
      </c>
      <c r="L6706">
        <v>84019</v>
      </c>
      <c r="M6706" t="s">
        <v>2000</v>
      </c>
      <c r="O6706" t="s">
        <v>11</v>
      </c>
      <c r="P6706">
        <v>6102</v>
      </c>
      <c r="Q6706">
        <v>68</v>
      </c>
      <c r="R6706">
        <v>0.94</v>
      </c>
      <c r="S6706">
        <v>63.92</v>
      </c>
      <c r="T6706">
        <v>46.92</v>
      </c>
      <c r="U6706">
        <v>26.6</v>
      </c>
      <c r="V6706" t="str">
        <f>VLOOKUP(L6706,'[2]tabela de preços'!$A:$D,4,0)</f>
        <v>3M</v>
      </c>
      <c r="W6706" t="str">
        <f>VLOOKUP(L6706,'[2]tabela de preços'!$A:$F,6,0)</f>
        <v>LIXA MASSA  /MADEIRA / PAREDE</v>
      </c>
      <c r="X6706" t="str">
        <f>VLOOKUP(L6706,'[2]tabela de preços'!$A:$G,7,0)</f>
        <v>IMOBILIÁRIO</v>
      </c>
    </row>
    <row r="6707" spans="1:24" x14ac:dyDescent="0.3">
      <c r="A6707" t="s">
        <v>811</v>
      </c>
      <c r="C6707" t="s">
        <v>4376</v>
      </c>
      <c r="D6707" s="1">
        <v>46091</v>
      </c>
      <c r="E6707" t="s">
        <v>4377</v>
      </c>
      <c r="F6707">
        <v>9</v>
      </c>
      <c r="G6707">
        <v>236</v>
      </c>
      <c r="H6707" t="str">
        <f>VLOOKUP(G6707,[1]OPERADORES!$A:$B,2,0)</f>
        <v>DANIEL</v>
      </c>
      <c r="I6707" t="s">
        <v>282</v>
      </c>
      <c r="J6707" t="s">
        <v>814</v>
      </c>
      <c r="K6707" t="s">
        <v>815</v>
      </c>
      <c r="L6707">
        <v>85020</v>
      </c>
      <c r="M6707" t="s">
        <v>1094</v>
      </c>
      <c r="O6707" t="s">
        <v>11</v>
      </c>
      <c r="P6707">
        <v>6102</v>
      </c>
      <c r="Q6707">
        <v>20</v>
      </c>
      <c r="R6707">
        <v>1.1100000000000001</v>
      </c>
      <c r="S6707">
        <v>22.2</v>
      </c>
      <c r="T6707">
        <v>16.2</v>
      </c>
      <c r="U6707">
        <v>27.03</v>
      </c>
      <c r="V6707" t="str">
        <f>VLOOKUP(L6707,'[2]tabela de preços'!$A:$D,4,0)</f>
        <v>.</v>
      </c>
      <c r="W6707" t="str">
        <f>VLOOKUP(L6707,'[2]tabela de preços'!$A:$F,6,0)</f>
        <v>PALHA DE AÇO</v>
      </c>
      <c r="X6707" t="str">
        <f>VLOOKUP(L6707,'[2]tabela de preços'!$A:$G,7,0)</f>
        <v>IMOBILIÁRIO</v>
      </c>
    </row>
    <row r="6708" spans="1:24" x14ac:dyDescent="0.3">
      <c r="A6708" t="s">
        <v>811</v>
      </c>
      <c r="C6708" t="s">
        <v>4376</v>
      </c>
      <c r="D6708" s="1">
        <v>46091</v>
      </c>
      <c r="E6708" t="s">
        <v>4379</v>
      </c>
      <c r="F6708">
        <v>9</v>
      </c>
      <c r="G6708">
        <v>236</v>
      </c>
      <c r="H6708" t="str">
        <f>VLOOKUP(G6708,[1]OPERADORES!$A:$B,2,0)</f>
        <v>DANIEL</v>
      </c>
      <c r="I6708" t="s">
        <v>282</v>
      </c>
      <c r="J6708" t="s">
        <v>814</v>
      </c>
      <c r="K6708" t="s">
        <v>815</v>
      </c>
      <c r="L6708">
        <v>84774</v>
      </c>
      <c r="M6708" t="s">
        <v>1731</v>
      </c>
      <c r="O6708" t="s">
        <v>11</v>
      </c>
      <c r="P6708">
        <v>6102</v>
      </c>
      <c r="Q6708">
        <v>29</v>
      </c>
      <c r="R6708">
        <v>12.49</v>
      </c>
      <c r="S6708">
        <v>362.21</v>
      </c>
      <c r="T6708">
        <v>274.92</v>
      </c>
      <c r="U6708">
        <v>24.1</v>
      </c>
      <c r="V6708" t="str">
        <f>VLOOKUP(L6708,'[2]tabela de preços'!$A:$D,4,0)</f>
        <v>BRASILUX</v>
      </c>
      <c r="W6708" t="str">
        <f>VLOOKUP(L6708,'[2]tabela de preços'!$A:$F,6,0)</f>
        <v>DILUENTE</v>
      </c>
      <c r="X6708" t="str">
        <f>VLOOKUP(L6708,'[2]tabela de preços'!$A:$G,7,0)</f>
        <v>AUTOMOTIVO</v>
      </c>
    </row>
    <row r="6709" spans="1:24" x14ac:dyDescent="0.3">
      <c r="A6709" t="s">
        <v>811</v>
      </c>
      <c r="C6709" t="s">
        <v>4376</v>
      </c>
      <c r="D6709" s="1">
        <v>46091</v>
      </c>
      <c r="E6709" t="s">
        <v>4377</v>
      </c>
      <c r="F6709">
        <v>9</v>
      </c>
      <c r="G6709">
        <v>236</v>
      </c>
      <c r="H6709" t="str">
        <f>VLOOKUP(G6709,[1]OPERADORES!$A:$B,2,0)</f>
        <v>DANIEL</v>
      </c>
      <c r="I6709" t="s">
        <v>282</v>
      </c>
      <c r="J6709" t="s">
        <v>814</v>
      </c>
      <c r="K6709" t="s">
        <v>815</v>
      </c>
      <c r="L6709">
        <v>84899</v>
      </c>
      <c r="M6709" t="s">
        <v>854</v>
      </c>
      <c r="O6709" t="s">
        <v>11</v>
      </c>
      <c r="P6709">
        <v>6403</v>
      </c>
      <c r="Q6709">
        <v>2</v>
      </c>
      <c r="R6709">
        <v>175.37</v>
      </c>
      <c r="S6709">
        <v>350.74</v>
      </c>
      <c r="T6709">
        <v>257.14</v>
      </c>
      <c r="U6709">
        <v>26.69</v>
      </c>
      <c r="V6709" t="str">
        <f>VLOOKUP(L6709,'[2]tabela de preços'!$A:$D,4,0)</f>
        <v>BRASILUX</v>
      </c>
      <c r="W6709" t="str">
        <f>VLOOKUP(L6709,'[2]tabela de preços'!$A:$F,6,0)</f>
        <v>EPOXI</v>
      </c>
      <c r="X6709" t="str">
        <f>VLOOKUP(L6709,'[2]tabela de preços'!$A:$G,7,0)</f>
        <v>INDUSTRIAL</v>
      </c>
    </row>
    <row r="6710" spans="1:24" x14ac:dyDescent="0.3">
      <c r="A6710" t="s">
        <v>811</v>
      </c>
      <c r="C6710" t="s">
        <v>4376</v>
      </c>
      <c r="D6710" s="1">
        <v>46091</v>
      </c>
      <c r="E6710" t="s">
        <v>4379</v>
      </c>
      <c r="F6710">
        <v>9</v>
      </c>
      <c r="G6710">
        <v>236</v>
      </c>
      <c r="H6710" t="str">
        <f>VLOOKUP(G6710,[1]OPERADORES!$A:$B,2,0)</f>
        <v>DANIEL</v>
      </c>
      <c r="I6710" t="s">
        <v>282</v>
      </c>
      <c r="J6710" t="s">
        <v>814</v>
      </c>
      <c r="K6710" t="s">
        <v>815</v>
      </c>
      <c r="L6710">
        <v>84460</v>
      </c>
      <c r="M6710" t="s">
        <v>322</v>
      </c>
      <c r="O6710" t="s">
        <v>11</v>
      </c>
      <c r="P6710">
        <v>6102</v>
      </c>
      <c r="Q6710">
        <v>4</v>
      </c>
      <c r="R6710">
        <v>31.07</v>
      </c>
      <c r="S6710">
        <v>124.28</v>
      </c>
      <c r="T6710">
        <v>94.32</v>
      </c>
      <c r="U6710">
        <v>24.11</v>
      </c>
      <c r="V6710" t="str">
        <f>VLOOKUP(L6710,'[2]tabela de preços'!$A:$D,4,0)</f>
        <v>BRASILUX</v>
      </c>
      <c r="W6710" t="str">
        <f>VLOOKUP(L6710,'[2]tabela de preços'!$A:$F,6,0)</f>
        <v>VEDADORES / SELANTES</v>
      </c>
      <c r="X6710" t="str">
        <f>VLOOKUP(L6710,'[2]tabela de preços'!$A:$G,7,0)</f>
        <v>AUTOMOTIVO</v>
      </c>
    </row>
    <row r="6711" spans="1:24" x14ac:dyDescent="0.3">
      <c r="A6711" t="s">
        <v>811</v>
      </c>
      <c r="C6711" t="s">
        <v>5119</v>
      </c>
      <c r="D6711" s="1">
        <v>46106</v>
      </c>
      <c r="E6711" t="s">
        <v>5120</v>
      </c>
      <c r="F6711">
        <v>9</v>
      </c>
      <c r="G6711">
        <v>236</v>
      </c>
      <c r="H6711" t="str">
        <f>VLOOKUP(G6711,[1]OPERADORES!$A:$B,2,0)</f>
        <v>DANIEL</v>
      </c>
      <c r="I6711" t="s">
        <v>282</v>
      </c>
      <c r="J6711" t="s">
        <v>814</v>
      </c>
      <c r="K6711" t="s">
        <v>815</v>
      </c>
      <c r="L6711">
        <v>85599</v>
      </c>
      <c r="M6711" t="s">
        <v>38</v>
      </c>
      <c r="O6711" t="s">
        <v>11</v>
      </c>
      <c r="P6711">
        <v>6102</v>
      </c>
      <c r="Q6711">
        <v>60</v>
      </c>
      <c r="R6711">
        <v>2.68</v>
      </c>
      <c r="S6711">
        <v>160.80000000000001</v>
      </c>
      <c r="T6711">
        <v>117.6</v>
      </c>
      <c r="U6711">
        <v>26.87</v>
      </c>
      <c r="V6711" t="str">
        <f>VLOOKUP(L6711,'[2]tabela de preços'!$A:$D,4,0)</f>
        <v>REJUMASSA</v>
      </c>
      <c r="W6711" t="str">
        <f>VLOOKUP(L6711,'[2]tabela de preços'!$A:$F,6,0)</f>
        <v>GESSO</v>
      </c>
      <c r="X6711" t="str">
        <f>VLOOKUP(L6711,'[2]tabela de preços'!$A:$G,7,0)</f>
        <v>IMOBILIÁRIO</v>
      </c>
    </row>
    <row r="6712" spans="1:24" x14ac:dyDescent="0.3">
      <c r="A6712" t="s">
        <v>811</v>
      </c>
      <c r="C6712" t="s">
        <v>5119</v>
      </c>
      <c r="D6712" s="1">
        <v>46106</v>
      </c>
      <c r="E6712" t="s">
        <v>5120</v>
      </c>
      <c r="F6712">
        <v>9</v>
      </c>
      <c r="G6712">
        <v>236</v>
      </c>
      <c r="H6712" t="str">
        <f>VLOOKUP(G6712,[1]OPERADORES!$A:$B,2,0)</f>
        <v>DANIEL</v>
      </c>
      <c r="I6712" t="s">
        <v>282</v>
      </c>
      <c r="J6712" t="s">
        <v>814</v>
      </c>
      <c r="K6712" t="s">
        <v>815</v>
      </c>
      <c r="L6712">
        <v>84021</v>
      </c>
      <c r="M6712" t="s">
        <v>1945</v>
      </c>
      <c r="O6712" t="s">
        <v>11</v>
      </c>
      <c r="P6712">
        <v>6102</v>
      </c>
      <c r="Q6712">
        <v>50</v>
      </c>
      <c r="R6712">
        <v>0.52</v>
      </c>
      <c r="S6712">
        <v>26</v>
      </c>
      <c r="T6712">
        <v>23</v>
      </c>
      <c r="U6712">
        <v>11.54</v>
      </c>
      <c r="V6712" t="str">
        <f>VLOOKUP(L6712,'[2]tabela de preços'!$A:$D,4,0)</f>
        <v>3M</v>
      </c>
      <c r="W6712" t="str">
        <f>VLOOKUP(L6712,'[2]tabela de preços'!$A:$F,6,0)</f>
        <v>LIXA MASSA  /MADEIRA / PAREDE</v>
      </c>
      <c r="X6712" t="str">
        <f>VLOOKUP(L6712,'[2]tabela de preços'!$A:$G,7,0)</f>
        <v>IMOBILIÁRIO</v>
      </c>
    </row>
    <row r="6713" spans="1:24" x14ac:dyDescent="0.3">
      <c r="A6713" t="s">
        <v>811</v>
      </c>
      <c r="C6713" t="s">
        <v>5119</v>
      </c>
      <c r="D6713" s="1">
        <v>46106</v>
      </c>
      <c r="E6713" t="s">
        <v>5120</v>
      </c>
      <c r="F6713">
        <v>9</v>
      </c>
      <c r="G6713">
        <v>236</v>
      </c>
      <c r="H6713" t="str">
        <f>VLOOKUP(G6713,[1]OPERADORES!$A:$B,2,0)</f>
        <v>DANIEL</v>
      </c>
      <c r="I6713" t="s">
        <v>282</v>
      </c>
      <c r="J6713" t="s">
        <v>814</v>
      </c>
      <c r="K6713" t="s">
        <v>815</v>
      </c>
      <c r="L6713">
        <v>84017</v>
      </c>
      <c r="M6713" t="s">
        <v>519</v>
      </c>
      <c r="O6713" t="s">
        <v>11</v>
      </c>
      <c r="P6713">
        <v>6102</v>
      </c>
      <c r="Q6713">
        <v>50</v>
      </c>
      <c r="R6713">
        <v>0.52</v>
      </c>
      <c r="S6713">
        <v>26</v>
      </c>
      <c r="T6713">
        <v>23</v>
      </c>
      <c r="U6713">
        <v>11.54</v>
      </c>
      <c r="V6713" t="str">
        <f>VLOOKUP(L6713,'[2]tabela de preços'!$A:$D,4,0)</f>
        <v>3M</v>
      </c>
      <c r="W6713" t="str">
        <f>VLOOKUP(L6713,'[2]tabela de preços'!$A:$F,6,0)</f>
        <v>LIXA MASSA  /MADEIRA / PAREDE</v>
      </c>
      <c r="X6713" t="str">
        <f>VLOOKUP(L6713,'[2]tabela de preços'!$A:$G,7,0)</f>
        <v>IMOBILIÁRIO</v>
      </c>
    </row>
    <row r="6714" spans="1:24" x14ac:dyDescent="0.3">
      <c r="A6714" t="s">
        <v>811</v>
      </c>
      <c r="C6714" t="s">
        <v>5119</v>
      </c>
      <c r="D6714" s="1">
        <v>46106</v>
      </c>
      <c r="E6714" t="s">
        <v>5120</v>
      </c>
      <c r="F6714">
        <v>9</v>
      </c>
      <c r="G6714">
        <v>236</v>
      </c>
      <c r="H6714" t="str">
        <f>VLOOKUP(G6714,[1]OPERADORES!$A:$B,2,0)</f>
        <v>DANIEL</v>
      </c>
      <c r="I6714" t="s">
        <v>282</v>
      </c>
      <c r="J6714" t="s">
        <v>814</v>
      </c>
      <c r="K6714" t="s">
        <v>815</v>
      </c>
      <c r="L6714">
        <v>10333</v>
      </c>
      <c r="M6714" t="s">
        <v>68</v>
      </c>
      <c r="O6714" t="s">
        <v>11</v>
      </c>
      <c r="P6714">
        <v>6102</v>
      </c>
      <c r="Q6714">
        <v>6</v>
      </c>
      <c r="R6714">
        <v>25.89</v>
      </c>
      <c r="S6714">
        <v>155.34</v>
      </c>
      <c r="T6714">
        <v>113.88</v>
      </c>
      <c r="U6714">
        <v>26.69</v>
      </c>
      <c r="V6714" t="str">
        <f>VLOOKUP(L6714,'[2]tabela de preços'!$A:$D,4,0)</f>
        <v>ANJO</v>
      </c>
      <c r="W6714" t="str">
        <f>VLOOKUP(L6714,'[2]tabela de preços'!$A:$F,6,0)</f>
        <v>REMOVEDOR PASTOSO</v>
      </c>
      <c r="X6714" t="str">
        <f>VLOOKUP(L6714,'[2]tabela de preços'!$A:$G,7,0)</f>
        <v>AUTOMOTIVO</v>
      </c>
    </row>
    <row r="6715" spans="1:24" x14ac:dyDescent="0.3">
      <c r="A6715" t="s">
        <v>811</v>
      </c>
      <c r="C6715" t="s">
        <v>5119</v>
      </c>
      <c r="D6715" s="1">
        <v>46106</v>
      </c>
      <c r="E6715" t="s">
        <v>5120</v>
      </c>
      <c r="F6715">
        <v>9</v>
      </c>
      <c r="G6715">
        <v>236</v>
      </c>
      <c r="H6715" t="str">
        <f>VLOOKUP(G6715,[1]OPERADORES!$A:$B,2,0)</f>
        <v>DANIEL</v>
      </c>
      <c r="I6715" t="s">
        <v>282</v>
      </c>
      <c r="J6715" t="s">
        <v>814</v>
      </c>
      <c r="K6715" t="s">
        <v>815</v>
      </c>
      <c r="L6715">
        <v>84774</v>
      </c>
      <c r="M6715" t="s">
        <v>1731</v>
      </c>
      <c r="O6715" t="s">
        <v>11</v>
      </c>
      <c r="P6715">
        <v>6102</v>
      </c>
      <c r="Q6715">
        <v>24</v>
      </c>
      <c r="R6715">
        <v>12.49</v>
      </c>
      <c r="S6715">
        <v>299.76</v>
      </c>
      <c r="T6715">
        <v>227.52</v>
      </c>
      <c r="U6715">
        <v>24.1</v>
      </c>
      <c r="V6715" t="str">
        <f>VLOOKUP(L6715,'[2]tabela de preços'!$A:$D,4,0)</f>
        <v>BRASILUX</v>
      </c>
      <c r="W6715" t="str">
        <f>VLOOKUP(L6715,'[2]tabela de preços'!$A:$F,6,0)</f>
        <v>DILUENTE</v>
      </c>
      <c r="X6715" t="str">
        <f>VLOOKUP(L6715,'[2]tabela de preços'!$A:$G,7,0)</f>
        <v>AUTOMOTIVO</v>
      </c>
    </row>
    <row r="6716" spans="1:24" x14ac:dyDescent="0.3">
      <c r="A6716" t="s">
        <v>823</v>
      </c>
      <c r="B6716" t="s">
        <v>824</v>
      </c>
      <c r="C6716" t="s">
        <v>825</v>
      </c>
      <c r="D6716" s="1">
        <v>46042</v>
      </c>
      <c r="E6716" t="s">
        <v>826</v>
      </c>
      <c r="F6716">
        <v>9</v>
      </c>
      <c r="G6716">
        <v>230</v>
      </c>
      <c r="H6716" t="str">
        <f>VLOOKUP(G6716,[1]OPERADORES!$A:$B,2,0)</f>
        <v>SÔNIA</v>
      </c>
      <c r="I6716" t="s">
        <v>21</v>
      </c>
      <c r="J6716" t="s">
        <v>450</v>
      </c>
      <c r="K6716" t="s">
        <v>827</v>
      </c>
      <c r="L6716">
        <v>10297</v>
      </c>
      <c r="M6716" t="s">
        <v>41</v>
      </c>
      <c r="O6716" t="s">
        <v>11</v>
      </c>
      <c r="P6716">
        <v>5102</v>
      </c>
      <c r="Q6716">
        <v>72</v>
      </c>
      <c r="R6716">
        <v>10.89</v>
      </c>
      <c r="S6716">
        <v>784.08</v>
      </c>
      <c r="T6716">
        <v>660.24</v>
      </c>
      <c r="U6716">
        <v>15.79</v>
      </c>
      <c r="V6716" t="str">
        <f>VLOOKUP(L6716,'[2]tabela de preços'!$A:$D,4,0)</f>
        <v>ANJO</v>
      </c>
      <c r="W6716" t="str">
        <f>VLOOKUP(L6716,'[2]tabela de preços'!$A:$F,6,0)</f>
        <v>THINNER DE LIMPEZA</v>
      </c>
      <c r="X6716" t="str">
        <f>VLOOKUP(L6716,'[2]tabela de preços'!$A:$G,7,0)</f>
        <v>THINNER</v>
      </c>
    </row>
    <row r="6717" spans="1:24" x14ac:dyDescent="0.3">
      <c r="A6717" t="s">
        <v>2488</v>
      </c>
      <c r="B6717" t="s">
        <v>2489</v>
      </c>
      <c r="C6717" t="s">
        <v>2490</v>
      </c>
      <c r="D6717" s="1">
        <v>46056</v>
      </c>
      <c r="E6717" t="s">
        <v>2491</v>
      </c>
      <c r="F6717">
        <v>9</v>
      </c>
      <c r="G6717">
        <v>197</v>
      </c>
      <c r="H6717" t="str">
        <f>VLOOKUP(G6717,[1]OPERADORES!$A:$B,2,0)</f>
        <v xml:space="preserve">POLIANA LORRANE DE AMORIM </v>
      </c>
      <c r="I6717" t="s">
        <v>282</v>
      </c>
      <c r="J6717" t="s">
        <v>2492</v>
      </c>
      <c r="K6717" t="s">
        <v>2493</v>
      </c>
      <c r="L6717">
        <v>85135</v>
      </c>
      <c r="M6717" t="s">
        <v>2494</v>
      </c>
      <c r="O6717" t="s">
        <v>11</v>
      </c>
      <c r="P6717">
        <v>6403</v>
      </c>
      <c r="Q6717">
        <v>16</v>
      </c>
      <c r="R6717">
        <v>147.53</v>
      </c>
      <c r="S6717" s="2">
        <v>2360.48</v>
      </c>
      <c r="T6717" s="2">
        <v>1430.56</v>
      </c>
      <c r="U6717">
        <v>39.4</v>
      </c>
      <c r="V6717" t="str">
        <f>VLOOKUP(L6717,'[2]tabela de preços'!$A:$D,4,0)</f>
        <v>BRASILUX</v>
      </c>
      <c r="W6717" t="str">
        <f>VLOOKUP(L6717,'[2]tabela de preços'!$A:$F,6,0)</f>
        <v>TINTA DE LABORATÓRIO</v>
      </c>
      <c r="X6717" t="str">
        <f>VLOOKUP(L6717,'[2]tabela de preços'!$A:$G,7,0)</f>
        <v>AUTOMOTIVO</v>
      </c>
    </row>
    <row r="6718" spans="1:24" x14ac:dyDescent="0.3">
      <c r="A6718" t="s">
        <v>2488</v>
      </c>
      <c r="B6718" t="s">
        <v>2489</v>
      </c>
      <c r="C6718" t="s">
        <v>2490</v>
      </c>
      <c r="D6718" s="1">
        <v>46056</v>
      </c>
      <c r="E6718" t="s">
        <v>2491</v>
      </c>
      <c r="F6718">
        <v>9</v>
      </c>
      <c r="G6718">
        <v>197</v>
      </c>
      <c r="H6718" t="str">
        <f>VLOOKUP(G6718,[1]OPERADORES!$A:$B,2,0)</f>
        <v xml:space="preserve">POLIANA LORRANE DE AMORIM </v>
      </c>
      <c r="I6718" t="s">
        <v>282</v>
      </c>
      <c r="J6718" t="s">
        <v>2492</v>
      </c>
      <c r="K6718" t="s">
        <v>2493</v>
      </c>
      <c r="L6718">
        <v>85280</v>
      </c>
      <c r="M6718" t="s">
        <v>943</v>
      </c>
      <c r="O6718" t="s">
        <v>11</v>
      </c>
      <c r="P6718">
        <v>6102</v>
      </c>
      <c r="Q6718">
        <v>16</v>
      </c>
      <c r="R6718">
        <v>55.72</v>
      </c>
      <c r="S6718">
        <v>891.52</v>
      </c>
      <c r="T6718">
        <v>676.64</v>
      </c>
      <c r="U6718">
        <v>24.1</v>
      </c>
      <c r="V6718" t="str">
        <f>VLOOKUP(L6718,'[2]tabela de preços'!$A:$D,4,0)</f>
        <v>BRASILUX</v>
      </c>
      <c r="W6718" t="str">
        <f>VLOOKUP(L6718,'[2]tabela de preços'!$A:$F,6,0)</f>
        <v>CATALISADORES INDIVIDUAIS</v>
      </c>
      <c r="X6718" t="str">
        <f>VLOOKUP(L6718,'[2]tabela de preços'!$A:$G,7,0)</f>
        <v>IMOBILIÁRIO</v>
      </c>
    </row>
    <row r="6719" spans="1:24" x14ac:dyDescent="0.3">
      <c r="A6719" t="s">
        <v>2488</v>
      </c>
      <c r="B6719" t="s">
        <v>2489</v>
      </c>
      <c r="C6719" t="s">
        <v>2490</v>
      </c>
      <c r="D6719" s="1">
        <v>46056</v>
      </c>
      <c r="E6719" t="s">
        <v>2491</v>
      </c>
      <c r="F6719">
        <v>9</v>
      </c>
      <c r="G6719">
        <v>197</v>
      </c>
      <c r="H6719" t="str">
        <f>VLOOKUP(G6719,[1]OPERADORES!$A:$B,2,0)</f>
        <v xml:space="preserve">POLIANA LORRANE DE AMORIM </v>
      </c>
      <c r="I6719" t="s">
        <v>282</v>
      </c>
      <c r="J6719" t="s">
        <v>2492</v>
      </c>
      <c r="K6719" t="s">
        <v>2493</v>
      </c>
      <c r="L6719">
        <v>10277</v>
      </c>
      <c r="M6719" t="s">
        <v>135</v>
      </c>
      <c r="O6719" t="s">
        <v>11</v>
      </c>
      <c r="P6719">
        <v>6102</v>
      </c>
      <c r="Q6719">
        <v>30</v>
      </c>
      <c r="R6719">
        <v>15.89</v>
      </c>
      <c r="S6719">
        <v>476.7</v>
      </c>
      <c r="T6719">
        <v>386.4</v>
      </c>
      <c r="U6719">
        <v>18.940000000000001</v>
      </c>
      <c r="V6719" t="str">
        <f>VLOOKUP(L6719,'[2]tabela de preços'!$A:$D,4,0)</f>
        <v>RETOQUE</v>
      </c>
      <c r="W6719" t="str">
        <f>VLOOKUP(L6719,'[2]tabela de preços'!$A:$F,6,0)</f>
        <v xml:space="preserve">COLA  PLÁSTICA </v>
      </c>
      <c r="X6719" t="str">
        <f>VLOOKUP(L6719,'[2]tabela de preços'!$A:$G,7,0)</f>
        <v>AUTOMOTIVO</v>
      </c>
    </row>
    <row r="6720" spans="1:24" x14ac:dyDescent="0.3">
      <c r="A6720" t="s">
        <v>2488</v>
      </c>
      <c r="B6720" t="s">
        <v>2489</v>
      </c>
      <c r="C6720" t="s">
        <v>3106</v>
      </c>
      <c r="D6720" s="1">
        <v>46072</v>
      </c>
      <c r="E6720" t="s">
        <v>3107</v>
      </c>
      <c r="F6720">
        <v>9</v>
      </c>
      <c r="G6720">
        <v>197</v>
      </c>
      <c r="H6720" t="str">
        <f>VLOOKUP(G6720,[1]OPERADORES!$A:$B,2,0)</f>
        <v xml:space="preserve">POLIANA LORRANE DE AMORIM </v>
      </c>
      <c r="I6720" t="s">
        <v>282</v>
      </c>
      <c r="J6720" t="s">
        <v>2492</v>
      </c>
      <c r="K6720" t="s">
        <v>2493</v>
      </c>
      <c r="L6720">
        <v>84823</v>
      </c>
      <c r="M6720" t="s">
        <v>331</v>
      </c>
      <c r="O6720" t="s">
        <v>11</v>
      </c>
      <c r="P6720">
        <v>6102</v>
      </c>
      <c r="Q6720">
        <v>5</v>
      </c>
      <c r="R6720">
        <v>94.64</v>
      </c>
      <c r="S6720">
        <v>473.2</v>
      </c>
      <c r="T6720">
        <v>359.15</v>
      </c>
      <c r="U6720">
        <v>24.1</v>
      </c>
      <c r="V6720" t="str">
        <f>VLOOKUP(L6720,'[2]tabela de preços'!$A:$D,4,0)</f>
        <v>BRASILUX</v>
      </c>
      <c r="W6720" t="str">
        <f>VLOOKUP(L6720,'[2]tabela de preços'!$A:$F,6,0)</f>
        <v>DILUENTE</v>
      </c>
      <c r="X6720" t="str">
        <f>VLOOKUP(L6720,'[2]tabela de preços'!$A:$G,7,0)</f>
        <v>AUTOMOTIVO</v>
      </c>
    </row>
    <row r="6721" spans="1:24" x14ac:dyDescent="0.3">
      <c r="A6721" t="s">
        <v>2488</v>
      </c>
      <c r="B6721" t="s">
        <v>2489</v>
      </c>
      <c r="C6721" t="s">
        <v>3106</v>
      </c>
      <c r="D6721" s="1">
        <v>46072</v>
      </c>
      <c r="E6721" t="s">
        <v>3107</v>
      </c>
      <c r="F6721">
        <v>9</v>
      </c>
      <c r="G6721">
        <v>197</v>
      </c>
      <c r="H6721" t="str">
        <f>VLOOKUP(G6721,[1]OPERADORES!$A:$B,2,0)</f>
        <v xml:space="preserve">POLIANA LORRANE DE AMORIM </v>
      </c>
      <c r="I6721" t="s">
        <v>282</v>
      </c>
      <c r="J6721" t="s">
        <v>2492</v>
      </c>
      <c r="K6721" t="s">
        <v>2493</v>
      </c>
      <c r="L6721">
        <v>84785</v>
      </c>
      <c r="M6721" t="s">
        <v>944</v>
      </c>
      <c r="O6721" t="s">
        <v>11</v>
      </c>
      <c r="P6721">
        <v>6403</v>
      </c>
      <c r="Q6721">
        <v>10</v>
      </c>
      <c r="R6721">
        <v>182.36</v>
      </c>
      <c r="S6721" s="2">
        <v>1823.6</v>
      </c>
      <c r="T6721" s="2">
        <v>1307.2</v>
      </c>
      <c r="U6721">
        <v>28.32</v>
      </c>
      <c r="V6721" t="str">
        <f>VLOOKUP(L6721,'[2]tabela de preços'!$A:$D,4,0)</f>
        <v>BRASILUX</v>
      </c>
      <c r="W6721" t="str">
        <f>VLOOKUP(L6721,'[2]tabela de preços'!$A:$F,6,0)</f>
        <v>EPOXI</v>
      </c>
      <c r="X6721" t="str">
        <f>VLOOKUP(L6721,'[2]tabela de preços'!$A:$G,7,0)</f>
        <v>INDUSTRIAL</v>
      </c>
    </row>
    <row r="6722" spans="1:24" x14ac:dyDescent="0.3">
      <c r="A6722" t="s">
        <v>2488</v>
      </c>
      <c r="B6722" t="s">
        <v>2489</v>
      </c>
      <c r="C6722" t="s">
        <v>3106</v>
      </c>
      <c r="D6722" s="1">
        <v>46072</v>
      </c>
      <c r="E6722" t="s">
        <v>3107</v>
      </c>
      <c r="F6722">
        <v>9</v>
      </c>
      <c r="G6722">
        <v>197</v>
      </c>
      <c r="H6722" t="str">
        <f>VLOOKUP(G6722,[1]OPERADORES!$A:$B,2,0)</f>
        <v xml:space="preserve">POLIANA LORRANE DE AMORIM </v>
      </c>
      <c r="I6722" t="s">
        <v>282</v>
      </c>
      <c r="J6722" t="s">
        <v>2492</v>
      </c>
      <c r="K6722" t="s">
        <v>2493</v>
      </c>
      <c r="L6722">
        <v>10396</v>
      </c>
      <c r="M6722" t="s">
        <v>2624</v>
      </c>
      <c r="O6722" t="s">
        <v>11</v>
      </c>
      <c r="P6722">
        <v>6102</v>
      </c>
      <c r="Q6722">
        <v>8</v>
      </c>
      <c r="R6722">
        <v>35.76</v>
      </c>
      <c r="S6722">
        <v>286.08</v>
      </c>
      <c r="T6722">
        <v>184.56</v>
      </c>
      <c r="U6722">
        <v>35.49</v>
      </c>
      <c r="V6722" t="str">
        <f>VLOOKUP(L6722,'[2]tabela de preços'!$A:$D,4,0)</f>
        <v>MAXI RUBBER</v>
      </c>
      <c r="W6722" t="str">
        <f>VLOOKUP(L6722,'[2]tabela de preços'!$A:$F,6,0)</f>
        <v>MASSA POLIÉSTER</v>
      </c>
      <c r="X6722" t="str">
        <f>VLOOKUP(L6722,'[2]tabela de preços'!$A:$G,7,0)</f>
        <v>AUTOMOTIVO</v>
      </c>
    </row>
    <row r="6723" spans="1:24" x14ac:dyDescent="0.3">
      <c r="A6723" t="s">
        <v>3915</v>
      </c>
      <c r="B6723" t="s">
        <v>3916</v>
      </c>
      <c r="C6723" t="s">
        <v>3917</v>
      </c>
      <c r="D6723" s="1">
        <v>46084</v>
      </c>
      <c r="E6723" t="s">
        <v>3918</v>
      </c>
      <c r="F6723">
        <v>9</v>
      </c>
      <c r="G6723">
        <v>174</v>
      </c>
      <c r="H6723" t="str">
        <f>VLOOKUP(G6723,[1]OPERADORES!$A:$B,2,0)</f>
        <v>MIRIÃ LOBATO RODRIGUES</v>
      </c>
      <c r="I6723" t="s">
        <v>21</v>
      </c>
      <c r="J6723" t="s">
        <v>2498</v>
      </c>
      <c r="K6723" t="s">
        <v>3919</v>
      </c>
      <c r="L6723">
        <v>21819</v>
      </c>
      <c r="M6723" t="s">
        <v>792</v>
      </c>
      <c r="O6723" t="s">
        <v>11</v>
      </c>
      <c r="P6723">
        <v>5403</v>
      </c>
      <c r="Q6723">
        <v>2</v>
      </c>
      <c r="R6723">
        <v>33.380000000000003</v>
      </c>
      <c r="S6723">
        <v>66.760000000000005</v>
      </c>
      <c r="T6723">
        <v>47.6</v>
      </c>
      <c r="U6723">
        <v>28.7</v>
      </c>
      <c r="V6723" t="str">
        <f>VLOOKUP(L6723,'[2]tabela de preços'!$A:$D,4,0)</f>
        <v>SHERWIN WILLIAMS</v>
      </c>
      <c r="W6723" t="str">
        <f>VLOOKUP(L6723,'[2]tabela de preços'!$A:$F,6,0)</f>
        <v>TINTAS POLIÉSTER</v>
      </c>
      <c r="X6723" t="str">
        <f>VLOOKUP(L6723,'[2]tabela de preços'!$A:$G,7,0)</f>
        <v>AUTOMOTIVO</v>
      </c>
    </row>
    <row r="6724" spans="1:24" x14ac:dyDescent="0.3">
      <c r="A6724" t="s">
        <v>3915</v>
      </c>
      <c r="B6724" t="s">
        <v>3916</v>
      </c>
      <c r="C6724" t="s">
        <v>3917</v>
      </c>
      <c r="D6724" s="1">
        <v>46084</v>
      </c>
      <c r="E6724" t="s">
        <v>3918</v>
      </c>
      <c r="F6724">
        <v>9</v>
      </c>
      <c r="G6724">
        <v>174</v>
      </c>
      <c r="H6724" t="str">
        <f>VLOOKUP(G6724,[1]OPERADORES!$A:$B,2,0)</f>
        <v>MIRIÃ LOBATO RODRIGUES</v>
      </c>
      <c r="I6724" t="s">
        <v>21</v>
      </c>
      <c r="J6724" t="s">
        <v>2498</v>
      </c>
      <c r="K6724" t="s">
        <v>3919</v>
      </c>
      <c r="L6724">
        <v>20318</v>
      </c>
      <c r="M6724" t="s">
        <v>136</v>
      </c>
      <c r="O6724" t="s">
        <v>11</v>
      </c>
      <c r="P6724">
        <v>5403</v>
      </c>
      <c r="Q6724">
        <v>2</v>
      </c>
      <c r="R6724">
        <v>33.94</v>
      </c>
      <c r="S6724">
        <v>67.88</v>
      </c>
      <c r="T6724">
        <v>48.4</v>
      </c>
      <c r="U6724">
        <v>28.7</v>
      </c>
      <c r="V6724" t="str">
        <f>VLOOKUP(L6724,'[2]tabela de preços'!$A:$D,4,0)</f>
        <v>SHERWIN WILLIAMS</v>
      </c>
      <c r="W6724" t="str">
        <f>VLOOKUP(L6724,'[2]tabela de preços'!$A:$F,6,0)</f>
        <v>TINTAS POLIÉSTER</v>
      </c>
      <c r="X6724" t="str">
        <f>VLOOKUP(L6724,'[2]tabela de preços'!$A:$G,7,0)</f>
        <v>AUTOMOTIVO</v>
      </c>
    </row>
    <row r="6725" spans="1:24" x14ac:dyDescent="0.3">
      <c r="A6725" t="s">
        <v>3915</v>
      </c>
      <c r="B6725" t="s">
        <v>3916</v>
      </c>
      <c r="C6725" t="s">
        <v>3917</v>
      </c>
      <c r="D6725" s="1">
        <v>46084</v>
      </c>
      <c r="E6725" t="s">
        <v>3918</v>
      </c>
      <c r="F6725">
        <v>9</v>
      </c>
      <c r="G6725">
        <v>174</v>
      </c>
      <c r="H6725" t="str">
        <f>VLOOKUP(G6725,[1]OPERADORES!$A:$B,2,0)</f>
        <v>MIRIÃ LOBATO RODRIGUES</v>
      </c>
      <c r="I6725" t="s">
        <v>21</v>
      </c>
      <c r="J6725" t="s">
        <v>2498</v>
      </c>
      <c r="K6725" t="s">
        <v>3919</v>
      </c>
      <c r="L6725">
        <v>23760</v>
      </c>
      <c r="M6725" t="s">
        <v>3920</v>
      </c>
      <c r="O6725" t="s">
        <v>11</v>
      </c>
      <c r="P6725">
        <v>5403</v>
      </c>
      <c r="Q6725">
        <v>3</v>
      </c>
      <c r="R6725">
        <v>33.86</v>
      </c>
      <c r="S6725">
        <v>101.58</v>
      </c>
      <c r="T6725">
        <v>72.42</v>
      </c>
      <c r="U6725">
        <v>28.71</v>
      </c>
      <c r="V6725" t="str">
        <f>VLOOKUP(L6725,'[2]tabela de preços'!$A:$D,4,0)</f>
        <v>SHERWIN WILLIAMS</v>
      </c>
      <c r="W6725" t="str">
        <f>VLOOKUP(L6725,'[2]tabela de preços'!$A:$F,6,0)</f>
        <v>TINTAS POLIÉSTER</v>
      </c>
      <c r="X6725" t="str">
        <f>VLOOKUP(L6725,'[2]tabela de preços'!$A:$G,7,0)</f>
        <v>AUTOMOTIVO</v>
      </c>
    </row>
    <row r="6726" spans="1:24" x14ac:dyDescent="0.3">
      <c r="A6726" t="s">
        <v>3915</v>
      </c>
      <c r="B6726" t="s">
        <v>3916</v>
      </c>
      <c r="C6726" t="s">
        <v>3917</v>
      </c>
      <c r="D6726" s="1">
        <v>46084</v>
      </c>
      <c r="E6726" t="s">
        <v>3918</v>
      </c>
      <c r="F6726">
        <v>9</v>
      </c>
      <c r="G6726">
        <v>174</v>
      </c>
      <c r="H6726" t="str">
        <f>VLOOKUP(G6726,[1]OPERADORES!$A:$B,2,0)</f>
        <v>MIRIÃ LOBATO RODRIGUES</v>
      </c>
      <c r="I6726" t="s">
        <v>21</v>
      </c>
      <c r="J6726" t="s">
        <v>2498</v>
      </c>
      <c r="K6726" t="s">
        <v>3919</v>
      </c>
      <c r="L6726">
        <v>20472</v>
      </c>
      <c r="M6726" t="s">
        <v>709</v>
      </c>
      <c r="O6726" t="s">
        <v>11</v>
      </c>
      <c r="P6726">
        <v>5403</v>
      </c>
      <c r="Q6726">
        <v>2</v>
      </c>
      <c r="R6726">
        <v>35.99</v>
      </c>
      <c r="S6726">
        <v>71.98</v>
      </c>
      <c r="T6726">
        <v>51.32</v>
      </c>
      <c r="U6726">
        <v>28.7</v>
      </c>
      <c r="V6726" t="str">
        <f>VLOOKUP(L6726,'[2]tabela de preços'!$A:$D,4,0)</f>
        <v>SHERWIN WILLIAMS</v>
      </c>
      <c r="W6726" t="str">
        <f>VLOOKUP(L6726,'[2]tabela de preços'!$A:$F,6,0)</f>
        <v>TINTAS POLIÉSTER</v>
      </c>
      <c r="X6726" t="str">
        <f>VLOOKUP(L6726,'[2]tabela de preços'!$A:$G,7,0)</f>
        <v>AUTOMOTIVO</v>
      </c>
    </row>
    <row r="6727" spans="1:24" x14ac:dyDescent="0.3">
      <c r="A6727" t="s">
        <v>3915</v>
      </c>
      <c r="B6727" t="s">
        <v>3916</v>
      </c>
      <c r="C6727" t="s">
        <v>3917</v>
      </c>
      <c r="D6727" s="1">
        <v>46084</v>
      </c>
      <c r="E6727" t="s">
        <v>3918</v>
      </c>
      <c r="F6727">
        <v>9</v>
      </c>
      <c r="G6727">
        <v>174</v>
      </c>
      <c r="H6727" t="str">
        <f>VLOOKUP(G6727,[1]OPERADORES!$A:$B,2,0)</f>
        <v>MIRIÃ LOBATO RODRIGUES</v>
      </c>
      <c r="I6727" t="s">
        <v>21</v>
      </c>
      <c r="J6727" t="s">
        <v>2498</v>
      </c>
      <c r="K6727" t="s">
        <v>3919</v>
      </c>
      <c r="L6727">
        <v>20354</v>
      </c>
      <c r="M6727" t="s">
        <v>1342</v>
      </c>
      <c r="O6727" t="s">
        <v>11</v>
      </c>
      <c r="P6727">
        <v>5403</v>
      </c>
      <c r="Q6727">
        <v>2</v>
      </c>
      <c r="R6727">
        <v>32.97</v>
      </c>
      <c r="S6727">
        <v>65.94</v>
      </c>
      <c r="T6727">
        <v>47.02</v>
      </c>
      <c r="U6727">
        <v>28.69</v>
      </c>
      <c r="V6727" t="str">
        <f>VLOOKUP(L6727,'[2]tabela de preços'!$A:$D,4,0)</f>
        <v>SHERWIN WILLIAMS</v>
      </c>
      <c r="W6727" t="str">
        <f>VLOOKUP(L6727,'[2]tabela de preços'!$A:$F,6,0)</f>
        <v>TINTAS POLIÉSTER</v>
      </c>
      <c r="X6727" t="str">
        <f>VLOOKUP(L6727,'[2]tabela de preços'!$A:$G,7,0)</f>
        <v>AUTOMOTIVO</v>
      </c>
    </row>
    <row r="6728" spans="1:24" x14ac:dyDescent="0.3">
      <c r="A6728" t="s">
        <v>3915</v>
      </c>
      <c r="B6728" t="s">
        <v>3916</v>
      </c>
      <c r="C6728" t="s">
        <v>3917</v>
      </c>
      <c r="D6728" s="1">
        <v>46084</v>
      </c>
      <c r="E6728" t="s">
        <v>3918</v>
      </c>
      <c r="F6728">
        <v>9</v>
      </c>
      <c r="G6728">
        <v>174</v>
      </c>
      <c r="H6728" t="str">
        <f>VLOOKUP(G6728,[1]OPERADORES!$A:$B,2,0)</f>
        <v>MIRIÃ LOBATO RODRIGUES</v>
      </c>
      <c r="I6728" t="s">
        <v>21</v>
      </c>
      <c r="J6728" t="s">
        <v>2498</v>
      </c>
      <c r="K6728" t="s">
        <v>3919</v>
      </c>
      <c r="L6728">
        <v>20846</v>
      </c>
      <c r="M6728" t="s">
        <v>163</v>
      </c>
      <c r="O6728" t="s">
        <v>11</v>
      </c>
      <c r="P6728">
        <v>5102</v>
      </c>
      <c r="Q6728">
        <v>3</v>
      </c>
      <c r="R6728">
        <v>32.619999999999997</v>
      </c>
      <c r="S6728">
        <v>97.86</v>
      </c>
      <c r="T6728">
        <v>74.28</v>
      </c>
      <c r="U6728">
        <v>24.1</v>
      </c>
      <c r="V6728" t="str">
        <f>VLOOKUP(L6728,'[2]tabela de preços'!$A:$D,4,0)</f>
        <v>SHERWIN WILLIAMS</v>
      </c>
      <c r="W6728" t="str">
        <f>VLOOKUP(L6728,'[2]tabela de preços'!$A:$F,6,0)</f>
        <v>TINTAS POLIÉSTER</v>
      </c>
      <c r="X6728" t="str">
        <f>VLOOKUP(L6728,'[2]tabela de preços'!$A:$G,7,0)</f>
        <v>AUTOMOTIVO</v>
      </c>
    </row>
    <row r="6729" spans="1:24" x14ac:dyDescent="0.3">
      <c r="A6729" t="s">
        <v>2495</v>
      </c>
      <c r="C6729" t="s">
        <v>2496</v>
      </c>
      <c r="D6729" s="1">
        <v>46056</v>
      </c>
      <c r="E6729" t="s">
        <v>2497</v>
      </c>
      <c r="F6729">
        <v>9</v>
      </c>
      <c r="G6729">
        <v>236</v>
      </c>
      <c r="H6729" t="str">
        <f>VLOOKUP(G6729,[1]OPERADORES!$A:$B,2,0)</f>
        <v>DANIEL</v>
      </c>
      <c r="I6729" t="s">
        <v>21</v>
      </c>
      <c r="J6729" t="s">
        <v>2498</v>
      </c>
      <c r="K6729" t="s">
        <v>2499</v>
      </c>
      <c r="L6729">
        <v>23069</v>
      </c>
      <c r="M6729" t="s">
        <v>2500</v>
      </c>
      <c r="O6729" t="s">
        <v>11</v>
      </c>
      <c r="P6729">
        <v>5403</v>
      </c>
      <c r="Q6729">
        <v>6</v>
      </c>
      <c r="R6729">
        <v>46.54</v>
      </c>
      <c r="S6729">
        <v>279.24</v>
      </c>
      <c r="T6729">
        <v>204.72</v>
      </c>
      <c r="U6729">
        <v>26.69</v>
      </c>
      <c r="V6729" t="str">
        <f>VLOOKUP(L6729,'[2]tabela de preços'!$A:$D,4,0)</f>
        <v>WANDA</v>
      </c>
      <c r="W6729" t="str">
        <f>VLOOKUP(L6729,'[2]tabela de preços'!$A:$F,6,0)</f>
        <v>PRIMER AUTOMOTIVO</v>
      </c>
      <c r="X6729" t="str">
        <f>VLOOKUP(L6729,'[2]tabela de preços'!$A:$G,7,0)</f>
        <v>AUTOMOTIVO</v>
      </c>
    </row>
    <row r="6730" spans="1:24" x14ac:dyDescent="0.3">
      <c r="A6730" t="s">
        <v>2495</v>
      </c>
      <c r="C6730" t="s">
        <v>2764</v>
      </c>
      <c r="D6730" s="1">
        <v>46059</v>
      </c>
      <c r="E6730" t="s">
        <v>2765</v>
      </c>
      <c r="F6730">
        <v>9</v>
      </c>
      <c r="G6730">
        <v>236</v>
      </c>
      <c r="H6730" t="str">
        <f>VLOOKUP(G6730,[1]OPERADORES!$A:$B,2,0)</f>
        <v>DANIEL</v>
      </c>
      <c r="I6730" t="s">
        <v>21</v>
      </c>
      <c r="J6730" t="s">
        <v>2498</v>
      </c>
      <c r="K6730" t="s">
        <v>2499</v>
      </c>
      <c r="L6730">
        <v>84565</v>
      </c>
      <c r="M6730" t="s">
        <v>236</v>
      </c>
      <c r="O6730" t="s">
        <v>11</v>
      </c>
      <c r="P6730">
        <v>5102</v>
      </c>
      <c r="Q6730">
        <v>1</v>
      </c>
      <c r="R6730">
        <v>9.24</v>
      </c>
      <c r="S6730">
        <v>9.24</v>
      </c>
      <c r="T6730">
        <v>7.01</v>
      </c>
      <c r="U6730">
        <v>24.13</v>
      </c>
      <c r="V6730" t="str">
        <f>VLOOKUP(L6730,'[2]tabela de preços'!$A:$D,4,0)</f>
        <v>BRASILUX</v>
      </c>
      <c r="W6730" t="str">
        <f>VLOOKUP(L6730,'[2]tabela de preços'!$A:$F,6,0)</f>
        <v>PRETO FOSCO VINÍLICO</v>
      </c>
      <c r="X6730" t="str">
        <f>VLOOKUP(L6730,'[2]tabela de preços'!$A:$G,7,0)</f>
        <v>AUTOMOTIVO</v>
      </c>
    </row>
    <row r="6731" spans="1:24" x14ac:dyDescent="0.3">
      <c r="A6731" t="s">
        <v>2495</v>
      </c>
      <c r="C6731" t="s">
        <v>2764</v>
      </c>
      <c r="D6731" s="1">
        <v>46059</v>
      </c>
      <c r="E6731" t="s">
        <v>2765</v>
      </c>
      <c r="F6731">
        <v>9</v>
      </c>
      <c r="G6731">
        <v>236</v>
      </c>
      <c r="H6731" t="str">
        <f>VLOOKUP(G6731,[1]OPERADORES!$A:$B,2,0)</f>
        <v>DANIEL</v>
      </c>
      <c r="I6731" t="s">
        <v>21</v>
      </c>
      <c r="J6731" t="s">
        <v>2498</v>
      </c>
      <c r="K6731" t="s">
        <v>2499</v>
      </c>
      <c r="L6731">
        <v>20461</v>
      </c>
      <c r="M6731" t="s">
        <v>1085</v>
      </c>
      <c r="O6731" t="s">
        <v>11</v>
      </c>
      <c r="P6731">
        <v>5102</v>
      </c>
      <c r="Q6731">
        <v>6</v>
      </c>
      <c r="R6731">
        <v>57.23</v>
      </c>
      <c r="S6731">
        <v>343.38</v>
      </c>
      <c r="T6731">
        <v>260.64</v>
      </c>
      <c r="U6731">
        <v>24.1</v>
      </c>
      <c r="V6731" t="str">
        <f>VLOOKUP(L6731,'[2]tabela de preços'!$A:$D,4,0)</f>
        <v>SHERWIN WILLIAMS</v>
      </c>
      <c r="W6731" t="str">
        <f>VLOOKUP(L6731,'[2]tabela de preços'!$A:$F,6,0)</f>
        <v>VERNIZ AUTOMOTIVO</v>
      </c>
      <c r="X6731" t="str">
        <f>VLOOKUP(L6731,'[2]tabela de preços'!$A:$G,7,0)</f>
        <v>AUTOMOTIVO</v>
      </c>
    </row>
    <row r="6732" spans="1:24" x14ac:dyDescent="0.3">
      <c r="A6732" t="s">
        <v>2495</v>
      </c>
      <c r="C6732" t="s">
        <v>2764</v>
      </c>
      <c r="D6732" s="1">
        <v>46059</v>
      </c>
      <c r="E6732" t="s">
        <v>2765</v>
      </c>
      <c r="F6732">
        <v>9</v>
      </c>
      <c r="G6732">
        <v>236</v>
      </c>
      <c r="H6732" t="str">
        <f>VLOOKUP(G6732,[1]OPERADORES!$A:$B,2,0)</f>
        <v>DANIEL</v>
      </c>
      <c r="I6732" t="s">
        <v>21</v>
      </c>
      <c r="J6732" t="s">
        <v>2498</v>
      </c>
      <c r="K6732" t="s">
        <v>2499</v>
      </c>
      <c r="L6732">
        <v>84864</v>
      </c>
      <c r="M6732" t="s">
        <v>2766</v>
      </c>
      <c r="O6732" t="s">
        <v>11</v>
      </c>
      <c r="P6732">
        <v>5403</v>
      </c>
      <c r="Q6732">
        <v>2</v>
      </c>
      <c r="R6732">
        <v>22.04</v>
      </c>
      <c r="S6732">
        <v>44.08</v>
      </c>
      <c r="T6732">
        <v>33.46</v>
      </c>
      <c r="U6732">
        <v>24.09</v>
      </c>
      <c r="V6732" t="str">
        <f>VLOOKUP(L6732,'[2]tabela de preços'!$A:$D,4,0)</f>
        <v>BRASILUX</v>
      </c>
      <c r="W6732" t="str">
        <f>VLOOKUP(L6732,'[2]tabela de preços'!$A:$F,6,0)</f>
        <v>ESMALTES</v>
      </c>
      <c r="X6732" t="str">
        <f>VLOOKUP(L6732,'[2]tabela de preços'!$A:$G,7,0)</f>
        <v>INDUSTRIAL</v>
      </c>
    </row>
    <row r="6733" spans="1:24" x14ac:dyDescent="0.3">
      <c r="A6733" t="s">
        <v>2495</v>
      </c>
      <c r="C6733" t="s">
        <v>2764</v>
      </c>
      <c r="D6733" s="1">
        <v>46059</v>
      </c>
      <c r="E6733" t="s">
        <v>2765</v>
      </c>
      <c r="F6733">
        <v>9</v>
      </c>
      <c r="G6733">
        <v>236</v>
      </c>
      <c r="H6733" t="str">
        <f>VLOOKUP(G6733,[1]OPERADORES!$A:$B,2,0)</f>
        <v>DANIEL</v>
      </c>
      <c r="I6733" t="s">
        <v>21</v>
      </c>
      <c r="J6733" t="s">
        <v>2498</v>
      </c>
      <c r="K6733" t="s">
        <v>2499</v>
      </c>
      <c r="L6733">
        <v>21037</v>
      </c>
      <c r="M6733" t="s">
        <v>108</v>
      </c>
      <c r="O6733" t="s">
        <v>11</v>
      </c>
      <c r="P6733">
        <v>5102</v>
      </c>
      <c r="Q6733">
        <v>4</v>
      </c>
      <c r="R6733">
        <v>17.03</v>
      </c>
      <c r="S6733">
        <v>68.12</v>
      </c>
      <c r="T6733">
        <v>51.68</v>
      </c>
      <c r="U6733">
        <v>24.13</v>
      </c>
      <c r="V6733" t="str">
        <f>VLOOKUP(L6733,'[2]tabela de preços'!$A:$D,4,0)</f>
        <v>SHERWIN WILLIAMS</v>
      </c>
      <c r="W6733" t="str">
        <f>VLOOKUP(L6733,'[2]tabela de preços'!$A:$F,6,0)</f>
        <v>CATALISADORES INDIVIDUAS</v>
      </c>
      <c r="X6733" t="str">
        <f>VLOOKUP(L6733,'[2]tabela de preços'!$A:$G,7,0)</f>
        <v>AUTOMOTIVO</v>
      </c>
    </row>
    <row r="6734" spans="1:24" x14ac:dyDescent="0.3">
      <c r="A6734" t="s">
        <v>2495</v>
      </c>
      <c r="C6734" t="s">
        <v>2764</v>
      </c>
      <c r="D6734" s="1">
        <v>46059</v>
      </c>
      <c r="E6734" t="s">
        <v>2765</v>
      </c>
      <c r="F6734">
        <v>9</v>
      </c>
      <c r="G6734">
        <v>236</v>
      </c>
      <c r="H6734" t="str">
        <f>VLOOKUP(G6734,[1]OPERADORES!$A:$B,2,0)</f>
        <v>DANIEL</v>
      </c>
      <c r="I6734" t="s">
        <v>21</v>
      </c>
      <c r="J6734" t="s">
        <v>2498</v>
      </c>
      <c r="K6734" t="s">
        <v>2499</v>
      </c>
      <c r="L6734">
        <v>20321</v>
      </c>
      <c r="M6734" t="s">
        <v>639</v>
      </c>
      <c r="O6734" t="s">
        <v>11</v>
      </c>
      <c r="P6734">
        <v>5403</v>
      </c>
      <c r="Q6734">
        <v>10</v>
      </c>
      <c r="R6734">
        <v>34.6</v>
      </c>
      <c r="S6734">
        <v>346</v>
      </c>
      <c r="T6734">
        <v>246.7</v>
      </c>
      <c r="U6734">
        <v>28.7</v>
      </c>
      <c r="V6734" t="str">
        <f>VLOOKUP(L6734,'[2]tabela de preços'!$A:$D,4,0)</f>
        <v>SHERWIN WILLIAMS</v>
      </c>
      <c r="W6734" t="str">
        <f>VLOOKUP(L6734,'[2]tabela de preços'!$A:$F,6,0)</f>
        <v>TINTAS POLIÉSTER</v>
      </c>
      <c r="X6734" t="str">
        <f>VLOOKUP(L6734,'[2]tabela de preços'!$A:$G,7,0)</f>
        <v>AUTOMOTIVO</v>
      </c>
    </row>
    <row r="6735" spans="1:24" x14ac:dyDescent="0.3">
      <c r="A6735" t="s">
        <v>2495</v>
      </c>
      <c r="C6735" t="s">
        <v>2764</v>
      </c>
      <c r="D6735" s="1">
        <v>46059</v>
      </c>
      <c r="E6735" t="s">
        <v>2765</v>
      </c>
      <c r="F6735">
        <v>9</v>
      </c>
      <c r="G6735">
        <v>236</v>
      </c>
      <c r="H6735" t="str">
        <f>VLOOKUP(G6735,[1]OPERADORES!$A:$B,2,0)</f>
        <v>DANIEL</v>
      </c>
      <c r="I6735" t="s">
        <v>21</v>
      </c>
      <c r="J6735" t="s">
        <v>2498</v>
      </c>
      <c r="K6735" t="s">
        <v>2499</v>
      </c>
      <c r="L6735">
        <v>87105</v>
      </c>
      <c r="M6735" t="s">
        <v>2767</v>
      </c>
      <c r="O6735" t="s">
        <v>11</v>
      </c>
      <c r="P6735">
        <v>5102</v>
      </c>
      <c r="Q6735">
        <v>4</v>
      </c>
      <c r="R6735">
        <v>35.049999999999997</v>
      </c>
      <c r="S6735">
        <v>140.19999999999999</v>
      </c>
      <c r="T6735">
        <v>106.4</v>
      </c>
      <c r="U6735">
        <v>24.11</v>
      </c>
      <c r="V6735" t="str">
        <f>VLOOKUP(L6735,'[2]tabela de preços'!$A:$D,4,0)</f>
        <v>SHERWIN WILLIAMS</v>
      </c>
      <c r="W6735" t="str">
        <f>VLOOKUP(L6735,'[2]tabela de preços'!$A:$F,6,0)</f>
        <v>TINTAS POLIÉSTER</v>
      </c>
      <c r="X6735" t="str">
        <f>VLOOKUP(L6735,'[2]tabela de preços'!$A:$G,7,0)</f>
        <v>AUTOMOTIVO</v>
      </c>
    </row>
    <row r="6736" spans="1:24" x14ac:dyDescent="0.3">
      <c r="A6736" t="s">
        <v>2495</v>
      </c>
      <c r="C6736" t="s">
        <v>2764</v>
      </c>
      <c r="D6736" s="1">
        <v>46059</v>
      </c>
      <c r="E6736" t="s">
        <v>2765</v>
      </c>
      <c r="F6736">
        <v>9</v>
      </c>
      <c r="G6736">
        <v>236</v>
      </c>
      <c r="H6736" t="str">
        <f>VLOOKUP(G6736,[1]OPERADORES!$A:$B,2,0)</f>
        <v>DANIEL</v>
      </c>
      <c r="I6736" t="s">
        <v>21</v>
      </c>
      <c r="J6736" t="s">
        <v>2498</v>
      </c>
      <c r="K6736" t="s">
        <v>2499</v>
      </c>
      <c r="L6736">
        <v>20454</v>
      </c>
      <c r="M6736" t="s">
        <v>1086</v>
      </c>
      <c r="O6736" t="s">
        <v>11</v>
      </c>
      <c r="P6736">
        <v>5403</v>
      </c>
      <c r="Q6736">
        <v>2</v>
      </c>
      <c r="R6736">
        <v>184.14</v>
      </c>
      <c r="S6736">
        <v>368.28</v>
      </c>
      <c r="T6736">
        <v>279.54000000000002</v>
      </c>
      <c r="U6736">
        <v>24.1</v>
      </c>
      <c r="V6736" t="str">
        <f>VLOOKUP(L6736,'[2]tabela de preços'!$A:$D,4,0)</f>
        <v>SHERWIN WILLIAMS</v>
      </c>
      <c r="W6736" t="str">
        <f>VLOOKUP(L6736,'[2]tabela de preços'!$A:$F,6,0)</f>
        <v>VERNIZ AUTOMOTIVO</v>
      </c>
      <c r="X6736" t="str">
        <f>VLOOKUP(L6736,'[2]tabela de preços'!$A:$G,7,0)</f>
        <v>AUTOMOTIVO</v>
      </c>
    </row>
    <row r="6737" spans="1:24" x14ac:dyDescent="0.3">
      <c r="A6737" t="s">
        <v>2495</v>
      </c>
      <c r="C6737" t="s">
        <v>2764</v>
      </c>
      <c r="D6737" s="1">
        <v>46059</v>
      </c>
      <c r="E6737" t="s">
        <v>2765</v>
      </c>
      <c r="F6737">
        <v>9</v>
      </c>
      <c r="G6737">
        <v>236</v>
      </c>
      <c r="H6737" t="str">
        <f>VLOOKUP(G6737,[1]OPERADORES!$A:$B,2,0)</f>
        <v>DANIEL</v>
      </c>
      <c r="I6737" t="s">
        <v>21</v>
      </c>
      <c r="J6737" t="s">
        <v>2498</v>
      </c>
      <c r="K6737" t="s">
        <v>2499</v>
      </c>
      <c r="L6737">
        <v>85363</v>
      </c>
      <c r="M6737" t="s">
        <v>237</v>
      </c>
      <c r="O6737" t="s">
        <v>11</v>
      </c>
      <c r="P6737">
        <v>5102</v>
      </c>
      <c r="Q6737">
        <v>1</v>
      </c>
      <c r="R6737">
        <v>23.95</v>
      </c>
      <c r="S6737">
        <v>23.95</v>
      </c>
      <c r="T6737">
        <v>18.18</v>
      </c>
      <c r="U6737">
        <v>24.09</v>
      </c>
      <c r="V6737" t="str">
        <f>VLOOKUP(L6737,'[2]tabela de preços'!$A:$D,4,0)</f>
        <v>BRASILUX</v>
      </c>
      <c r="W6737" t="str">
        <f>VLOOKUP(L6737,'[2]tabela de preços'!$A:$F,6,0)</f>
        <v>PRETO FOSCO VINÍLICO</v>
      </c>
      <c r="X6737" t="str">
        <f>VLOOKUP(L6737,'[2]tabela de preços'!$A:$G,7,0)</f>
        <v>AUTOMOTIVO</v>
      </c>
    </row>
    <row r="6738" spans="1:24" x14ac:dyDescent="0.3">
      <c r="A6738" t="s">
        <v>2495</v>
      </c>
      <c r="C6738" t="s">
        <v>3108</v>
      </c>
      <c r="D6738" s="1">
        <v>46072</v>
      </c>
      <c r="E6738" t="s">
        <v>3109</v>
      </c>
      <c r="F6738">
        <v>9</v>
      </c>
      <c r="G6738">
        <v>236</v>
      </c>
      <c r="H6738" t="str">
        <f>VLOOKUP(G6738,[1]OPERADORES!$A:$B,2,0)</f>
        <v>DANIEL</v>
      </c>
      <c r="I6738" t="s">
        <v>21</v>
      </c>
      <c r="J6738" t="s">
        <v>2498</v>
      </c>
      <c r="K6738" t="s">
        <v>2499</v>
      </c>
      <c r="L6738">
        <v>85357</v>
      </c>
      <c r="M6738" t="s">
        <v>2987</v>
      </c>
      <c r="O6738" t="s">
        <v>11</v>
      </c>
      <c r="P6738">
        <v>5102</v>
      </c>
      <c r="Q6738">
        <v>1</v>
      </c>
      <c r="R6738">
        <v>16.29</v>
      </c>
      <c r="S6738">
        <v>16.29</v>
      </c>
      <c r="T6738">
        <v>12.36</v>
      </c>
      <c r="U6738">
        <v>24.13</v>
      </c>
      <c r="V6738" t="str">
        <f>VLOOKUP(L6738,'[2]tabela de preços'!$A:$D,4,0)</f>
        <v>RHAI</v>
      </c>
      <c r="W6738" t="str">
        <f>VLOOKUP(L6738,'[2]tabela de preços'!$A:$F,6,0)</f>
        <v xml:space="preserve">COLA  PLÁSTICA </v>
      </c>
      <c r="X6738" t="str">
        <f>VLOOKUP(L6738,'[2]tabela de preços'!$A:$G,7,0)</f>
        <v>AUTOMOTIVO</v>
      </c>
    </row>
    <row r="6739" spans="1:24" x14ac:dyDescent="0.3">
      <c r="A6739" t="s">
        <v>2495</v>
      </c>
      <c r="C6739" t="s">
        <v>3108</v>
      </c>
      <c r="D6739" s="1">
        <v>46072</v>
      </c>
      <c r="E6739" t="s">
        <v>3109</v>
      </c>
      <c r="F6739">
        <v>9</v>
      </c>
      <c r="G6739">
        <v>236</v>
      </c>
      <c r="H6739" t="str">
        <f>VLOOKUP(G6739,[1]OPERADORES!$A:$B,2,0)</f>
        <v>DANIEL</v>
      </c>
      <c r="I6739" t="s">
        <v>21</v>
      </c>
      <c r="J6739" t="s">
        <v>2498</v>
      </c>
      <c r="K6739" t="s">
        <v>2499</v>
      </c>
      <c r="L6739">
        <v>20245</v>
      </c>
      <c r="M6739" t="s">
        <v>146</v>
      </c>
      <c r="O6739" t="s">
        <v>11</v>
      </c>
      <c r="P6739">
        <v>5102</v>
      </c>
      <c r="Q6739">
        <v>1</v>
      </c>
      <c r="R6739">
        <v>2.11</v>
      </c>
      <c r="S6739">
        <v>2.11</v>
      </c>
      <c r="T6739">
        <v>1.35</v>
      </c>
      <c r="U6739">
        <v>36.020000000000003</v>
      </c>
      <c r="V6739" t="str">
        <f>VLOOKUP(L6739,'[2]tabela de preços'!$A:$D,4,0)</f>
        <v>ATLAS</v>
      </c>
      <c r="W6739" t="str">
        <f>VLOOKUP(L6739,'[2]tabela de preços'!$A:$F,6,0)</f>
        <v>APLICADORES / ADAPTADORES / ENGATES / SUPORTES</v>
      </c>
      <c r="X6739" t="str">
        <f>VLOOKUP(L6739,'[2]tabela de preços'!$A:$G,7,0)</f>
        <v>AUTOMOTIVO</v>
      </c>
    </row>
    <row r="6740" spans="1:24" x14ac:dyDescent="0.3">
      <c r="A6740" t="s">
        <v>2495</v>
      </c>
      <c r="C6740" t="s">
        <v>3108</v>
      </c>
      <c r="D6740" s="1">
        <v>46072</v>
      </c>
      <c r="E6740" t="s">
        <v>3109</v>
      </c>
      <c r="F6740">
        <v>9</v>
      </c>
      <c r="G6740">
        <v>236</v>
      </c>
      <c r="H6740" t="str">
        <f>VLOOKUP(G6740,[1]OPERADORES!$A:$B,2,0)</f>
        <v>DANIEL</v>
      </c>
      <c r="I6740" t="s">
        <v>21</v>
      </c>
      <c r="J6740" t="s">
        <v>2498</v>
      </c>
      <c r="K6740" t="s">
        <v>2499</v>
      </c>
      <c r="L6740">
        <v>22684</v>
      </c>
      <c r="M6740" t="s">
        <v>73</v>
      </c>
      <c r="O6740" t="s">
        <v>11</v>
      </c>
      <c r="P6740">
        <v>5102</v>
      </c>
      <c r="Q6740">
        <v>1</v>
      </c>
      <c r="R6740">
        <v>3.65</v>
      </c>
      <c r="S6740">
        <v>3.65</v>
      </c>
      <c r="T6740">
        <v>3.08</v>
      </c>
      <c r="U6740">
        <v>15.62</v>
      </c>
      <c r="V6740" t="str">
        <f>VLOOKUP(L6740,'[2]tabela de preços'!$A:$D,4,0)</f>
        <v>3M</v>
      </c>
      <c r="W6740" t="str">
        <f>VLOOKUP(L6740,'[2]tabela de preços'!$A:$F,6,0)</f>
        <v>FITA AUTOMOTIVA</v>
      </c>
      <c r="X6740" t="str">
        <f>VLOOKUP(L6740,'[2]tabela de preços'!$A:$G,7,0)</f>
        <v>AUTOMOTIVO</v>
      </c>
    </row>
    <row r="6741" spans="1:24" x14ac:dyDescent="0.3">
      <c r="A6741" t="s">
        <v>2495</v>
      </c>
      <c r="C6741" t="s">
        <v>3108</v>
      </c>
      <c r="D6741" s="1">
        <v>46072</v>
      </c>
      <c r="E6741" t="s">
        <v>3109</v>
      </c>
      <c r="F6741">
        <v>9</v>
      </c>
      <c r="G6741">
        <v>236</v>
      </c>
      <c r="H6741" t="str">
        <f>VLOOKUP(G6741,[1]OPERADORES!$A:$B,2,0)</f>
        <v>DANIEL</v>
      </c>
      <c r="I6741" t="s">
        <v>21</v>
      </c>
      <c r="J6741" t="s">
        <v>2498</v>
      </c>
      <c r="K6741" t="s">
        <v>2499</v>
      </c>
      <c r="L6741">
        <v>22188</v>
      </c>
      <c r="M6741" t="s">
        <v>78</v>
      </c>
      <c r="O6741" t="s">
        <v>11</v>
      </c>
      <c r="P6741">
        <v>5102</v>
      </c>
      <c r="Q6741">
        <v>3</v>
      </c>
      <c r="R6741">
        <v>14.35</v>
      </c>
      <c r="S6741">
        <v>43.05</v>
      </c>
      <c r="T6741">
        <v>32.67</v>
      </c>
      <c r="U6741">
        <v>24.11</v>
      </c>
      <c r="V6741" t="str">
        <f>VLOOKUP(L6741,'[2]tabela de preços'!$A:$D,4,0)</f>
        <v>3M</v>
      </c>
      <c r="W6741" t="str">
        <f>VLOOKUP(L6741,'[2]tabela de preços'!$A:$F,6,0)</f>
        <v>FITA AUTOMOTIVA</v>
      </c>
      <c r="X6741" t="str">
        <f>VLOOKUP(L6741,'[2]tabela de preços'!$A:$G,7,0)</f>
        <v>AUTOMOTIVO</v>
      </c>
    </row>
    <row r="6742" spans="1:24" x14ac:dyDescent="0.3">
      <c r="A6742" t="s">
        <v>2495</v>
      </c>
      <c r="C6742" t="s">
        <v>3108</v>
      </c>
      <c r="D6742" s="1">
        <v>46072</v>
      </c>
      <c r="E6742" t="s">
        <v>3109</v>
      </c>
      <c r="F6742">
        <v>9</v>
      </c>
      <c r="G6742">
        <v>236</v>
      </c>
      <c r="H6742" t="str">
        <f>VLOOKUP(G6742,[1]OPERADORES!$A:$B,2,0)</f>
        <v>DANIEL</v>
      </c>
      <c r="I6742" t="s">
        <v>21</v>
      </c>
      <c r="J6742" t="s">
        <v>2498</v>
      </c>
      <c r="K6742" t="s">
        <v>2499</v>
      </c>
      <c r="L6742">
        <v>20321</v>
      </c>
      <c r="M6742" t="s">
        <v>639</v>
      </c>
      <c r="O6742" t="s">
        <v>11</v>
      </c>
      <c r="P6742">
        <v>5403</v>
      </c>
      <c r="Q6742">
        <v>1</v>
      </c>
      <c r="R6742">
        <v>34.6</v>
      </c>
      <c r="S6742">
        <v>34.6</v>
      </c>
      <c r="T6742">
        <v>24.67</v>
      </c>
      <c r="U6742">
        <v>28.7</v>
      </c>
      <c r="V6742" t="str">
        <f>VLOOKUP(L6742,'[2]tabela de preços'!$A:$D,4,0)</f>
        <v>SHERWIN WILLIAMS</v>
      </c>
      <c r="W6742" t="str">
        <f>VLOOKUP(L6742,'[2]tabela de preços'!$A:$F,6,0)</f>
        <v>TINTAS POLIÉSTER</v>
      </c>
      <c r="X6742" t="str">
        <f>VLOOKUP(L6742,'[2]tabela de preços'!$A:$G,7,0)</f>
        <v>AUTOMOTIVO</v>
      </c>
    </row>
    <row r="6743" spans="1:24" x14ac:dyDescent="0.3">
      <c r="A6743" t="s">
        <v>2495</v>
      </c>
      <c r="C6743" t="s">
        <v>3108</v>
      </c>
      <c r="D6743" s="1">
        <v>46072</v>
      </c>
      <c r="E6743" t="s">
        <v>3109</v>
      </c>
      <c r="F6743">
        <v>9</v>
      </c>
      <c r="G6743">
        <v>236</v>
      </c>
      <c r="H6743" t="str">
        <f>VLOOKUP(G6743,[1]OPERADORES!$A:$B,2,0)</f>
        <v>DANIEL</v>
      </c>
      <c r="I6743" t="s">
        <v>21</v>
      </c>
      <c r="J6743" t="s">
        <v>2498</v>
      </c>
      <c r="K6743" t="s">
        <v>2499</v>
      </c>
      <c r="L6743">
        <v>84032</v>
      </c>
      <c r="M6743" t="s">
        <v>1573</v>
      </c>
      <c r="O6743" t="s">
        <v>11</v>
      </c>
      <c r="P6743">
        <v>5102</v>
      </c>
      <c r="Q6743">
        <v>1</v>
      </c>
      <c r="R6743">
        <v>99.38</v>
      </c>
      <c r="S6743">
        <v>99.38</v>
      </c>
      <c r="T6743">
        <v>75.430000000000007</v>
      </c>
      <c r="U6743">
        <v>24.1</v>
      </c>
      <c r="V6743" t="str">
        <f>VLOOKUP(L6743,'[2]tabela de preços'!$A:$D,4,0)</f>
        <v>BRASILUX</v>
      </c>
      <c r="W6743" t="str">
        <f>VLOOKUP(L6743,'[2]tabela de preços'!$A:$F,6,0)</f>
        <v>MASSA CORRIDA / ACRÍLICA</v>
      </c>
      <c r="X6743" t="str">
        <f>VLOOKUP(L6743,'[2]tabela de preços'!$A:$G,7,0)</f>
        <v>IMOBILIÁRIO</v>
      </c>
    </row>
    <row r="6744" spans="1:24" x14ac:dyDescent="0.3">
      <c r="A6744" t="s">
        <v>2495</v>
      </c>
      <c r="C6744" t="s">
        <v>3108</v>
      </c>
      <c r="D6744" s="1">
        <v>46072</v>
      </c>
      <c r="E6744" t="s">
        <v>3109</v>
      </c>
      <c r="F6744">
        <v>9</v>
      </c>
      <c r="G6744">
        <v>236</v>
      </c>
      <c r="H6744" t="str">
        <f>VLOOKUP(G6744,[1]OPERADORES!$A:$B,2,0)</f>
        <v>DANIEL</v>
      </c>
      <c r="I6744" t="s">
        <v>21</v>
      </c>
      <c r="J6744" t="s">
        <v>2498</v>
      </c>
      <c r="K6744" t="s">
        <v>2499</v>
      </c>
      <c r="L6744">
        <v>21968</v>
      </c>
      <c r="M6744" t="s">
        <v>2256</v>
      </c>
      <c r="O6744" t="s">
        <v>11</v>
      </c>
      <c r="P6744">
        <v>5403</v>
      </c>
      <c r="Q6744">
        <v>1</v>
      </c>
      <c r="R6744">
        <v>19.16</v>
      </c>
      <c r="S6744">
        <v>19.16</v>
      </c>
      <c r="T6744">
        <v>12.36</v>
      </c>
      <c r="U6744">
        <v>35.49</v>
      </c>
      <c r="V6744" t="str">
        <f>VLOOKUP(L6744,'[2]tabela de preços'!$A:$D,4,0)</f>
        <v>SHERWIN WILLIAMS</v>
      </c>
      <c r="W6744" t="str">
        <f>VLOOKUP(L6744,'[2]tabela de preços'!$A:$F,6,0)</f>
        <v xml:space="preserve">SPRAYS </v>
      </c>
      <c r="X6744" t="str">
        <f>VLOOKUP(L6744,'[2]tabela de preços'!$A:$G,7,0)</f>
        <v>AUTOMOTIVO</v>
      </c>
    </row>
    <row r="6745" spans="1:24" x14ac:dyDescent="0.3">
      <c r="A6745" t="s">
        <v>2495</v>
      </c>
      <c r="C6745" t="s">
        <v>3921</v>
      </c>
      <c r="D6745" s="1">
        <v>46084</v>
      </c>
      <c r="E6745" t="s">
        <v>3922</v>
      </c>
      <c r="F6745">
        <v>9</v>
      </c>
      <c r="G6745">
        <v>236</v>
      </c>
      <c r="H6745" t="str">
        <f>VLOOKUP(G6745,[1]OPERADORES!$A:$B,2,0)</f>
        <v>DANIEL</v>
      </c>
      <c r="I6745" t="s">
        <v>21</v>
      </c>
      <c r="J6745" t="s">
        <v>2498</v>
      </c>
      <c r="K6745" t="s">
        <v>2499</v>
      </c>
      <c r="L6745">
        <v>20321</v>
      </c>
      <c r="M6745" t="s">
        <v>639</v>
      </c>
      <c r="O6745" t="s">
        <v>11</v>
      </c>
      <c r="P6745">
        <v>5403</v>
      </c>
      <c r="Q6745">
        <v>1</v>
      </c>
      <c r="R6745">
        <v>34.6</v>
      </c>
      <c r="S6745">
        <v>34.6</v>
      </c>
      <c r="T6745">
        <v>24.67</v>
      </c>
      <c r="U6745">
        <v>28.7</v>
      </c>
      <c r="V6745" t="str">
        <f>VLOOKUP(L6745,'[2]tabela de preços'!$A:$D,4,0)</f>
        <v>SHERWIN WILLIAMS</v>
      </c>
      <c r="W6745" t="str">
        <f>VLOOKUP(L6745,'[2]tabela de preços'!$A:$F,6,0)</f>
        <v>TINTAS POLIÉSTER</v>
      </c>
      <c r="X6745" t="str">
        <f>VLOOKUP(L6745,'[2]tabela de preços'!$A:$G,7,0)</f>
        <v>AUTOMOTIVO</v>
      </c>
    </row>
    <row r="6746" spans="1:24" x14ac:dyDescent="0.3">
      <c r="A6746" t="s">
        <v>2495</v>
      </c>
      <c r="C6746" t="s">
        <v>3923</v>
      </c>
      <c r="D6746" s="1">
        <v>46084</v>
      </c>
      <c r="E6746" t="s">
        <v>3924</v>
      </c>
      <c r="F6746">
        <v>9</v>
      </c>
      <c r="G6746">
        <v>236</v>
      </c>
      <c r="H6746" t="str">
        <f>VLOOKUP(G6746,[1]OPERADORES!$A:$B,2,0)</f>
        <v>DANIEL</v>
      </c>
      <c r="I6746" t="s">
        <v>21</v>
      </c>
      <c r="J6746" t="s">
        <v>2498</v>
      </c>
      <c r="K6746" t="s">
        <v>2499</v>
      </c>
      <c r="L6746">
        <v>85693</v>
      </c>
      <c r="M6746" t="s">
        <v>526</v>
      </c>
      <c r="O6746" t="s">
        <v>11</v>
      </c>
      <c r="P6746">
        <v>5102</v>
      </c>
      <c r="Q6746">
        <v>10</v>
      </c>
      <c r="R6746">
        <v>7.89</v>
      </c>
      <c r="S6746">
        <v>78.900000000000006</v>
      </c>
      <c r="T6746">
        <v>65.099999999999994</v>
      </c>
      <c r="U6746">
        <v>17.489999999999998</v>
      </c>
      <c r="V6746" t="str">
        <f>VLOOKUP(L6746,'[2]tabela de preços'!$A:$D,4,0)</f>
        <v>UNIPEGA</v>
      </c>
      <c r="W6746" t="str">
        <f>VLOOKUP(L6746,'[2]tabela de preços'!$A:$F,6,0)</f>
        <v>PU 40</v>
      </c>
      <c r="X6746" t="str">
        <f>VLOOKUP(L6746,'[2]tabela de preços'!$A:$G,7,0)</f>
        <v>IMOBILIÁRIO</v>
      </c>
    </row>
    <row r="6747" spans="1:24" x14ac:dyDescent="0.3">
      <c r="A6747" t="s">
        <v>2495</v>
      </c>
      <c r="C6747" t="s">
        <v>4802</v>
      </c>
      <c r="D6747" s="1">
        <v>46099</v>
      </c>
      <c r="E6747" t="s">
        <v>4803</v>
      </c>
      <c r="F6747">
        <v>9</v>
      </c>
      <c r="G6747">
        <v>236</v>
      </c>
      <c r="H6747" t="str">
        <f>VLOOKUP(G6747,[1]OPERADORES!$A:$B,2,0)</f>
        <v>DANIEL</v>
      </c>
      <c r="I6747" t="s">
        <v>21</v>
      </c>
      <c r="J6747" t="s">
        <v>2498</v>
      </c>
      <c r="K6747" t="s">
        <v>2499</v>
      </c>
      <c r="L6747">
        <v>84268</v>
      </c>
      <c r="M6747" t="s">
        <v>1566</v>
      </c>
      <c r="O6747" t="s">
        <v>11</v>
      </c>
      <c r="P6747">
        <v>5403</v>
      </c>
      <c r="Q6747">
        <v>1</v>
      </c>
      <c r="R6747">
        <v>203.42</v>
      </c>
      <c r="S6747">
        <v>203.42</v>
      </c>
      <c r="T6747">
        <v>154.4</v>
      </c>
      <c r="U6747">
        <v>24.1</v>
      </c>
      <c r="V6747" t="str">
        <f>VLOOKUP(L6747,'[2]tabela de preços'!$A:$D,4,0)</f>
        <v>BRASILUX</v>
      </c>
      <c r="W6747" t="str">
        <f>VLOOKUP(L6747,'[2]tabela de preços'!$A:$F,6,0)</f>
        <v>TINTA PAREDE</v>
      </c>
      <c r="X6747" t="str">
        <f>VLOOKUP(L6747,'[2]tabela de preços'!$A:$G,7,0)</f>
        <v>IMOBILIÁRIO</v>
      </c>
    </row>
    <row r="6748" spans="1:24" x14ac:dyDescent="0.3">
      <c r="A6748" t="s">
        <v>2495</v>
      </c>
      <c r="C6748" t="s">
        <v>4802</v>
      </c>
      <c r="D6748" s="1">
        <v>46099</v>
      </c>
      <c r="E6748" t="s">
        <v>4803</v>
      </c>
      <c r="F6748">
        <v>9</v>
      </c>
      <c r="G6748">
        <v>236</v>
      </c>
      <c r="H6748" t="str">
        <f>VLOOKUP(G6748,[1]OPERADORES!$A:$B,2,0)</f>
        <v>DANIEL</v>
      </c>
      <c r="I6748" t="s">
        <v>21</v>
      </c>
      <c r="J6748" t="s">
        <v>2498</v>
      </c>
      <c r="K6748" t="s">
        <v>2499</v>
      </c>
      <c r="L6748">
        <v>84326</v>
      </c>
      <c r="M6748" t="s">
        <v>1024</v>
      </c>
      <c r="O6748" t="s">
        <v>11</v>
      </c>
      <c r="P6748">
        <v>5403</v>
      </c>
      <c r="Q6748">
        <v>1</v>
      </c>
      <c r="R6748">
        <v>62.9</v>
      </c>
      <c r="S6748">
        <v>62.9</v>
      </c>
      <c r="T6748">
        <v>52</v>
      </c>
      <c r="U6748">
        <v>17.329999999999998</v>
      </c>
      <c r="V6748" t="str">
        <f>VLOOKUP(L6748,'[2]tabela de preços'!$A:$D,4,0)</f>
        <v>BRASILUX</v>
      </c>
      <c r="W6748" t="str">
        <f>VLOOKUP(L6748,'[2]tabela de preços'!$A:$F,6,0)</f>
        <v>ESMALTES</v>
      </c>
      <c r="X6748" t="str">
        <f>VLOOKUP(L6748,'[2]tabela de preços'!$A:$G,7,0)</f>
        <v>INDUSTRIAL</v>
      </c>
    </row>
    <row r="6749" spans="1:24" x14ac:dyDescent="0.3">
      <c r="A6749" t="s">
        <v>2495</v>
      </c>
      <c r="C6749" t="s">
        <v>4802</v>
      </c>
      <c r="D6749" s="1">
        <v>46099</v>
      </c>
      <c r="E6749" t="s">
        <v>4803</v>
      </c>
      <c r="F6749">
        <v>9</v>
      </c>
      <c r="G6749">
        <v>236</v>
      </c>
      <c r="H6749" t="str">
        <f>VLOOKUP(G6749,[1]OPERADORES!$A:$B,2,0)</f>
        <v>DANIEL</v>
      </c>
      <c r="I6749" t="s">
        <v>21</v>
      </c>
      <c r="J6749" t="s">
        <v>2498</v>
      </c>
      <c r="K6749" t="s">
        <v>2499</v>
      </c>
      <c r="L6749">
        <v>84411</v>
      </c>
      <c r="M6749" t="s">
        <v>35</v>
      </c>
      <c r="O6749" t="s">
        <v>11</v>
      </c>
      <c r="P6749">
        <v>5102</v>
      </c>
      <c r="Q6749">
        <v>2</v>
      </c>
      <c r="R6749">
        <v>4.67</v>
      </c>
      <c r="S6749">
        <v>9.34</v>
      </c>
      <c r="T6749">
        <v>7.08</v>
      </c>
      <c r="U6749">
        <v>24.2</v>
      </c>
      <c r="V6749" t="str">
        <f>VLOOKUP(L6749,'[2]tabela de preços'!$A:$D,4,0)</f>
        <v>ADERE</v>
      </c>
      <c r="W6749" t="str">
        <f>VLOOKUP(L6749,'[2]tabela de preços'!$A:$F,6,0)</f>
        <v xml:space="preserve">FITA DE USO GERAL </v>
      </c>
      <c r="X6749" t="str">
        <f>VLOOKUP(L6749,'[2]tabela de preços'!$A:$G,7,0)</f>
        <v>IMOBILIÁRIO</v>
      </c>
    </row>
    <row r="6750" spans="1:24" x14ac:dyDescent="0.3">
      <c r="A6750" t="s">
        <v>2495</v>
      </c>
      <c r="C6750" t="s">
        <v>4802</v>
      </c>
      <c r="D6750" s="1">
        <v>46099</v>
      </c>
      <c r="E6750" t="s">
        <v>4803</v>
      </c>
      <c r="F6750">
        <v>9</v>
      </c>
      <c r="G6750">
        <v>236</v>
      </c>
      <c r="H6750" t="str">
        <f>VLOOKUP(G6750,[1]OPERADORES!$A:$B,2,0)</f>
        <v>DANIEL</v>
      </c>
      <c r="I6750" t="s">
        <v>21</v>
      </c>
      <c r="J6750" t="s">
        <v>2498</v>
      </c>
      <c r="K6750" t="s">
        <v>2499</v>
      </c>
      <c r="L6750">
        <v>84032</v>
      </c>
      <c r="M6750" t="s">
        <v>1573</v>
      </c>
      <c r="O6750" t="s">
        <v>11</v>
      </c>
      <c r="P6750">
        <v>5102</v>
      </c>
      <c r="Q6750">
        <v>1</v>
      </c>
      <c r="R6750">
        <v>99.38</v>
      </c>
      <c r="S6750">
        <v>99.38</v>
      </c>
      <c r="T6750">
        <v>75.430000000000007</v>
      </c>
      <c r="U6750">
        <v>24.1</v>
      </c>
      <c r="V6750" t="str">
        <f>VLOOKUP(L6750,'[2]tabela de preços'!$A:$D,4,0)</f>
        <v>BRASILUX</v>
      </c>
      <c r="W6750" t="str">
        <f>VLOOKUP(L6750,'[2]tabela de preços'!$A:$F,6,0)</f>
        <v>MASSA CORRIDA / ACRÍLICA</v>
      </c>
      <c r="X6750" t="str">
        <f>VLOOKUP(L6750,'[2]tabela de preços'!$A:$G,7,0)</f>
        <v>IMOBILIÁRIO</v>
      </c>
    </row>
    <row r="6751" spans="1:24" x14ac:dyDescent="0.3">
      <c r="A6751" t="s">
        <v>2495</v>
      </c>
      <c r="C6751" t="s">
        <v>4802</v>
      </c>
      <c r="D6751" s="1">
        <v>46099</v>
      </c>
      <c r="E6751" t="s">
        <v>4803</v>
      </c>
      <c r="F6751">
        <v>9</v>
      </c>
      <c r="G6751">
        <v>236</v>
      </c>
      <c r="H6751" t="str">
        <f>VLOOKUP(G6751,[1]OPERADORES!$A:$B,2,0)</f>
        <v>DANIEL</v>
      </c>
      <c r="I6751" t="s">
        <v>21</v>
      </c>
      <c r="J6751" t="s">
        <v>2498</v>
      </c>
      <c r="K6751" t="s">
        <v>2499</v>
      </c>
      <c r="L6751">
        <v>84421</v>
      </c>
      <c r="M6751" t="s">
        <v>568</v>
      </c>
      <c r="O6751" t="s">
        <v>11</v>
      </c>
      <c r="P6751">
        <v>5102</v>
      </c>
      <c r="Q6751">
        <v>1</v>
      </c>
      <c r="R6751">
        <v>6.35</v>
      </c>
      <c r="S6751">
        <v>6.35</v>
      </c>
      <c r="T6751">
        <v>4.82</v>
      </c>
      <c r="U6751">
        <v>24.09</v>
      </c>
      <c r="V6751" t="str">
        <f>VLOOKUP(L6751,'[2]tabela de preços'!$A:$D,4,0)</f>
        <v>ATLAS</v>
      </c>
      <c r="W6751" t="str">
        <f>VLOOKUP(L6751,'[2]tabela de preços'!$A:$F,6,0)</f>
        <v>ROLOS / TRINCHAS / PINCÉIS / ESPÁTULAS</v>
      </c>
      <c r="X6751" t="str">
        <f>VLOOKUP(L6751,'[2]tabela de preços'!$A:$G,7,0)</f>
        <v>IMOBILIÁRIO</v>
      </c>
    </row>
    <row r="6752" spans="1:24" x14ac:dyDescent="0.3">
      <c r="A6752" t="s">
        <v>2495</v>
      </c>
      <c r="C6752" t="s">
        <v>4802</v>
      </c>
      <c r="D6752" s="1">
        <v>46099</v>
      </c>
      <c r="E6752" t="s">
        <v>4803</v>
      </c>
      <c r="F6752">
        <v>9</v>
      </c>
      <c r="G6752">
        <v>236</v>
      </c>
      <c r="H6752" t="str">
        <f>VLOOKUP(G6752,[1]OPERADORES!$A:$B,2,0)</f>
        <v>DANIEL</v>
      </c>
      <c r="I6752" t="s">
        <v>21</v>
      </c>
      <c r="J6752" t="s">
        <v>2498</v>
      </c>
      <c r="K6752" t="s">
        <v>2499</v>
      </c>
      <c r="L6752">
        <v>10118</v>
      </c>
      <c r="M6752" t="s">
        <v>572</v>
      </c>
      <c r="O6752" t="s">
        <v>11</v>
      </c>
      <c r="P6752">
        <v>5102</v>
      </c>
      <c r="Q6752">
        <v>1</v>
      </c>
      <c r="R6752">
        <v>5.91</v>
      </c>
      <c r="S6752">
        <v>5.91</v>
      </c>
      <c r="T6752">
        <v>3.81</v>
      </c>
      <c r="U6752">
        <v>35.53</v>
      </c>
      <c r="V6752" t="str">
        <f>VLOOKUP(L6752,'[2]tabela de preços'!$A:$D,4,0)</f>
        <v>ATLAS</v>
      </c>
      <c r="W6752" t="str">
        <f>VLOOKUP(L6752,'[2]tabela de preços'!$A:$F,6,0)</f>
        <v>ROLOS / TRINCHAS / PINCÉIS / ESPÁTULAS</v>
      </c>
      <c r="X6752" t="str">
        <f>VLOOKUP(L6752,'[2]tabela de preços'!$A:$G,7,0)</f>
        <v>IMOBILIÁRIO</v>
      </c>
    </row>
    <row r="6753" spans="1:24" x14ac:dyDescent="0.3">
      <c r="A6753" t="s">
        <v>828</v>
      </c>
      <c r="C6753" t="s">
        <v>829</v>
      </c>
      <c r="D6753" s="1">
        <v>46036</v>
      </c>
      <c r="E6753" t="s">
        <v>830</v>
      </c>
      <c r="F6753">
        <v>9</v>
      </c>
      <c r="G6753">
        <v>231</v>
      </c>
      <c r="H6753" t="str">
        <f>VLOOKUP(G6753,[1]OPERADORES!$A:$B,2,0)</f>
        <v>EDIJANE</v>
      </c>
      <c r="I6753" t="s">
        <v>21</v>
      </c>
      <c r="J6753" t="s">
        <v>372</v>
      </c>
      <c r="K6753" t="s">
        <v>831</v>
      </c>
      <c r="L6753">
        <v>84389</v>
      </c>
      <c r="M6753" t="s">
        <v>832</v>
      </c>
      <c r="O6753" t="s">
        <v>11</v>
      </c>
      <c r="P6753">
        <v>5403</v>
      </c>
      <c r="Q6753">
        <v>6</v>
      </c>
      <c r="R6753">
        <v>159.9</v>
      </c>
      <c r="S6753">
        <v>959.4</v>
      </c>
      <c r="T6753">
        <v>825.66</v>
      </c>
      <c r="U6753">
        <v>13.94</v>
      </c>
      <c r="V6753" t="str">
        <f>VLOOKUP(L6753,'[2]tabela de preços'!$A:$D,4,0)</f>
        <v>BRASILUX</v>
      </c>
      <c r="W6753" t="str">
        <f>VLOOKUP(L6753,'[2]tabela de preços'!$A:$F,6,0)</f>
        <v>TINTA PARA PISO</v>
      </c>
      <c r="X6753" t="str">
        <f>VLOOKUP(L6753,'[2]tabela de preços'!$A:$G,7,0)</f>
        <v>IMOBILIÁRIO</v>
      </c>
    </row>
    <row r="6754" spans="1:24" x14ac:dyDescent="0.3">
      <c r="A6754" t="s">
        <v>828</v>
      </c>
      <c r="C6754" t="s">
        <v>833</v>
      </c>
      <c r="D6754" s="1">
        <v>46045</v>
      </c>
      <c r="E6754" t="s">
        <v>834</v>
      </c>
      <c r="F6754">
        <v>9</v>
      </c>
      <c r="G6754">
        <v>231</v>
      </c>
      <c r="H6754" t="str">
        <f>VLOOKUP(G6754,[1]OPERADORES!$A:$B,2,0)</f>
        <v>EDIJANE</v>
      </c>
      <c r="I6754" t="s">
        <v>21</v>
      </c>
      <c r="J6754" t="s">
        <v>372</v>
      </c>
      <c r="K6754" t="s">
        <v>831</v>
      </c>
      <c r="L6754">
        <v>84382</v>
      </c>
      <c r="M6754" t="s">
        <v>835</v>
      </c>
      <c r="O6754" t="s">
        <v>11</v>
      </c>
      <c r="P6754">
        <v>5403</v>
      </c>
      <c r="Q6754">
        <v>1</v>
      </c>
      <c r="R6754">
        <v>159.9</v>
      </c>
      <c r="S6754">
        <v>159.9</v>
      </c>
      <c r="T6754">
        <v>137.61000000000001</v>
      </c>
      <c r="U6754">
        <v>13.94</v>
      </c>
      <c r="V6754" t="str">
        <f>VLOOKUP(L6754,'[2]tabela de preços'!$A:$D,4,0)</f>
        <v>BRASILUX</v>
      </c>
      <c r="W6754" t="str">
        <f>VLOOKUP(L6754,'[2]tabela de preços'!$A:$F,6,0)</f>
        <v>TINTA PARA PISO</v>
      </c>
      <c r="X6754" t="str">
        <f>VLOOKUP(L6754,'[2]tabela de preços'!$A:$G,7,0)</f>
        <v>IMOBILIÁRIO</v>
      </c>
    </row>
    <row r="6755" spans="1:24" x14ac:dyDescent="0.3">
      <c r="A6755" t="s">
        <v>828</v>
      </c>
      <c r="C6755" t="s">
        <v>833</v>
      </c>
      <c r="D6755" s="1">
        <v>46045</v>
      </c>
      <c r="E6755" t="s">
        <v>834</v>
      </c>
      <c r="F6755">
        <v>9</v>
      </c>
      <c r="G6755">
        <v>231</v>
      </c>
      <c r="H6755" t="str">
        <f>VLOOKUP(G6755,[1]OPERADORES!$A:$B,2,0)</f>
        <v>EDIJANE</v>
      </c>
      <c r="I6755" t="s">
        <v>21</v>
      </c>
      <c r="J6755" t="s">
        <v>372</v>
      </c>
      <c r="K6755" t="s">
        <v>831</v>
      </c>
      <c r="L6755">
        <v>84383</v>
      </c>
      <c r="M6755" t="s">
        <v>836</v>
      </c>
      <c r="O6755" t="s">
        <v>11</v>
      </c>
      <c r="P6755">
        <v>5403</v>
      </c>
      <c r="Q6755">
        <v>1</v>
      </c>
      <c r="R6755">
        <v>159.9</v>
      </c>
      <c r="S6755">
        <v>159.9</v>
      </c>
      <c r="T6755">
        <v>137.61000000000001</v>
      </c>
      <c r="U6755">
        <v>13.94</v>
      </c>
      <c r="V6755" t="str">
        <f>VLOOKUP(L6755,'[2]tabela de preços'!$A:$D,4,0)</f>
        <v>BRASILUX</v>
      </c>
      <c r="W6755" t="str">
        <f>VLOOKUP(L6755,'[2]tabela de preços'!$A:$F,6,0)</f>
        <v>TINTA PARA PISO</v>
      </c>
      <c r="X6755" t="str">
        <f>VLOOKUP(L6755,'[2]tabela de preços'!$A:$G,7,0)</f>
        <v>IMOBILIÁRIO</v>
      </c>
    </row>
    <row r="6756" spans="1:24" x14ac:dyDescent="0.3">
      <c r="A6756" t="s">
        <v>828</v>
      </c>
      <c r="C6756" t="s">
        <v>833</v>
      </c>
      <c r="D6756" s="1">
        <v>46045</v>
      </c>
      <c r="E6756" t="s">
        <v>834</v>
      </c>
      <c r="F6756">
        <v>9</v>
      </c>
      <c r="G6756">
        <v>231</v>
      </c>
      <c r="H6756" t="str">
        <f>VLOOKUP(G6756,[1]OPERADORES!$A:$B,2,0)</f>
        <v>EDIJANE</v>
      </c>
      <c r="I6756" t="s">
        <v>21</v>
      </c>
      <c r="J6756" t="s">
        <v>372</v>
      </c>
      <c r="K6756" t="s">
        <v>831</v>
      </c>
      <c r="L6756">
        <v>84389</v>
      </c>
      <c r="M6756" t="s">
        <v>832</v>
      </c>
      <c r="O6756" t="s">
        <v>11</v>
      </c>
      <c r="P6756">
        <v>5403</v>
      </c>
      <c r="Q6756">
        <v>5</v>
      </c>
      <c r="R6756">
        <v>159.9</v>
      </c>
      <c r="S6756">
        <v>799.5</v>
      </c>
      <c r="T6756">
        <v>688.05</v>
      </c>
      <c r="U6756">
        <v>13.94</v>
      </c>
      <c r="V6756" t="str">
        <f>VLOOKUP(L6756,'[2]tabela de preços'!$A:$D,4,0)</f>
        <v>BRASILUX</v>
      </c>
      <c r="W6756" t="str">
        <f>VLOOKUP(L6756,'[2]tabela de preços'!$A:$F,6,0)</f>
        <v>TINTA PARA PISO</v>
      </c>
      <c r="X6756" t="str">
        <f>VLOOKUP(L6756,'[2]tabela de preços'!$A:$G,7,0)</f>
        <v>IMOBILIÁRIO</v>
      </c>
    </row>
    <row r="6757" spans="1:24" x14ac:dyDescent="0.3">
      <c r="A6757" t="s">
        <v>828</v>
      </c>
      <c r="C6757" t="s">
        <v>837</v>
      </c>
      <c r="D6757" s="1">
        <v>46048</v>
      </c>
      <c r="E6757" t="s">
        <v>838</v>
      </c>
      <c r="F6757">
        <v>9</v>
      </c>
      <c r="G6757">
        <v>231</v>
      </c>
      <c r="H6757" t="str">
        <f>VLOOKUP(G6757,[1]OPERADORES!$A:$B,2,0)</f>
        <v>EDIJANE</v>
      </c>
      <c r="I6757" t="s">
        <v>21</v>
      </c>
      <c r="J6757" t="s">
        <v>372</v>
      </c>
      <c r="K6757" t="s">
        <v>831</v>
      </c>
      <c r="L6757">
        <v>85344</v>
      </c>
      <c r="M6757" t="s">
        <v>839</v>
      </c>
      <c r="O6757" t="s">
        <v>11</v>
      </c>
      <c r="P6757">
        <v>5102</v>
      </c>
      <c r="Q6757">
        <v>15</v>
      </c>
      <c r="R6757">
        <v>35.74</v>
      </c>
      <c r="S6757">
        <v>536.1</v>
      </c>
      <c r="T6757">
        <v>406.95</v>
      </c>
      <c r="U6757">
        <v>24.09</v>
      </c>
      <c r="V6757" t="str">
        <f>VLOOKUP(L6757,'[2]tabela de preços'!$A:$D,4,0)</f>
        <v>DÁVILA  INOVE</v>
      </c>
      <c r="W6757" t="str">
        <f>VLOOKUP(L6757,'[2]tabela de preços'!$A:$F,6,0)</f>
        <v>MASSA CORRIDA / ACRÍLICA</v>
      </c>
      <c r="X6757" t="str">
        <f>VLOOKUP(L6757,'[2]tabela de preços'!$A:$G,7,0)</f>
        <v>IMOBILIÁRIO</v>
      </c>
    </row>
    <row r="6758" spans="1:24" x14ac:dyDescent="0.3">
      <c r="A6758" t="s">
        <v>828</v>
      </c>
      <c r="C6758" t="s">
        <v>3925</v>
      </c>
      <c r="D6758" s="1">
        <v>46084</v>
      </c>
      <c r="E6758" t="s">
        <v>3926</v>
      </c>
      <c r="F6758">
        <v>9</v>
      </c>
      <c r="G6758">
        <v>231</v>
      </c>
      <c r="H6758" t="str">
        <f>VLOOKUP(G6758,[1]OPERADORES!$A:$B,2,0)</f>
        <v>EDIJANE</v>
      </c>
      <c r="I6758" t="s">
        <v>21</v>
      </c>
      <c r="J6758" t="s">
        <v>372</v>
      </c>
      <c r="K6758" t="s">
        <v>831</v>
      </c>
      <c r="L6758">
        <v>84038</v>
      </c>
      <c r="M6758" t="s">
        <v>593</v>
      </c>
      <c r="O6758" t="s">
        <v>11</v>
      </c>
      <c r="P6758">
        <v>5102</v>
      </c>
      <c r="Q6758">
        <v>12</v>
      </c>
      <c r="R6758">
        <v>17.72</v>
      </c>
      <c r="S6758">
        <v>212.64</v>
      </c>
      <c r="T6758">
        <v>161.4</v>
      </c>
      <c r="U6758">
        <v>24.1</v>
      </c>
      <c r="V6758" t="str">
        <f>VLOOKUP(L6758,'[2]tabela de preços'!$A:$D,4,0)</f>
        <v>BRASILUX</v>
      </c>
      <c r="W6758" t="str">
        <f>VLOOKUP(L6758,'[2]tabela de preços'!$A:$F,6,0)</f>
        <v>MASSA CORRIDA / ACRÍLICA</v>
      </c>
      <c r="X6758" t="str">
        <f>VLOOKUP(L6758,'[2]tabela de preços'!$A:$G,7,0)</f>
        <v>IMOBILIÁRIO</v>
      </c>
    </row>
    <row r="6759" spans="1:24" x14ac:dyDescent="0.3">
      <c r="A6759" t="s">
        <v>828</v>
      </c>
      <c r="C6759" t="s">
        <v>3925</v>
      </c>
      <c r="D6759" s="1">
        <v>46084</v>
      </c>
      <c r="E6759" t="s">
        <v>3926</v>
      </c>
      <c r="F6759">
        <v>9</v>
      </c>
      <c r="G6759">
        <v>231</v>
      </c>
      <c r="H6759" t="str">
        <f>VLOOKUP(G6759,[1]OPERADORES!$A:$B,2,0)</f>
        <v>EDIJANE</v>
      </c>
      <c r="I6759" t="s">
        <v>21</v>
      </c>
      <c r="J6759" t="s">
        <v>372</v>
      </c>
      <c r="K6759" t="s">
        <v>831</v>
      </c>
      <c r="L6759">
        <v>85344</v>
      </c>
      <c r="M6759" t="s">
        <v>839</v>
      </c>
      <c r="O6759" t="s">
        <v>11</v>
      </c>
      <c r="P6759">
        <v>5102</v>
      </c>
      <c r="Q6759">
        <v>10</v>
      </c>
      <c r="R6759">
        <v>35.74</v>
      </c>
      <c r="S6759">
        <v>357.4</v>
      </c>
      <c r="T6759">
        <v>271.3</v>
      </c>
      <c r="U6759">
        <v>24.09</v>
      </c>
      <c r="V6759" t="str">
        <f>VLOOKUP(L6759,'[2]tabela de preços'!$A:$D,4,0)</f>
        <v>DÁVILA  INOVE</v>
      </c>
      <c r="W6759" t="str">
        <f>VLOOKUP(L6759,'[2]tabela de preços'!$A:$F,6,0)</f>
        <v>MASSA CORRIDA / ACRÍLICA</v>
      </c>
      <c r="X6759" t="str">
        <f>VLOOKUP(L6759,'[2]tabela de preços'!$A:$G,7,0)</f>
        <v>IMOBILIÁRIO</v>
      </c>
    </row>
    <row r="6760" spans="1:24" x14ac:dyDescent="0.3">
      <c r="A6760" t="s">
        <v>828</v>
      </c>
      <c r="C6760" t="s">
        <v>3925</v>
      </c>
      <c r="D6760" s="1">
        <v>46084</v>
      </c>
      <c r="E6760" t="s">
        <v>3926</v>
      </c>
      <c r="F6760">
        <v>9</v>
      </c>
      <c r="G6760">
        <v>231</v>
      </c>
      <c r="H6760" t="str">
        <f>VLOOKUP(G6760,[1]OPERADORES!$A:$B,2,0)</f>
        <v>EDIJANE</v>
      </c>
      <c r="I6760" t="s">
        <v>21</v>
      </c>
      <c r="J6760" t="s">
        <v>372</v>
      </c>
      <c r="K6760" t="s">
        <v>831</v>
      </c>
      <c r="L6760">
        <v>84039</v>
      </c>
      <c r="M6760" t="s">
        <v>594</v>
      </c>
      <c r="O6760" t="s">
        <v>11</v>
      </c>
      <c r="P6760">
        <v>5102</v>
      </c>
      <c r="Q6760">
        <v>22</v>
      </c>
      <c r="R6760">
        <v>6.4</v>
      </c>
      <c r="S6760">
        <v>140.80000000000001</v>
      </c>
      <c r="T6760">
        <v>105.6</v>
      </c>
      <c r="U6760">
        <v>25</v>
      </c>
      <c r="V6760" t="str">
        <f>VLOOKUP(L6760,'[2]tabela de preços'!$A:$D,4,0)</f>
        <v>BRASILUX</v>
      </c>
      <c r="W6760" t="str">
        <f>VLOOKUP(L6760,'[2]tabela de preços'!$A:$F,6,0)</f>
        <v>MASSA CORRIDA / ACRÍLICA</v>
      </c>
      <c r="X6760" t="str">
        <f>VLOOKUP(L6760,'[2]tabela de preços'!$A:$G,7,0)</f>
        <v>IMOBILIÁRIO</v>
      </c>
    </row>
    <row r="6761" spans="1:24" x14ac:dyDescent="0.3">
      <c r="A6761" t="s">
        <v>840</v>
      </c>
      <c r="C6761" t="s">
        <v>841</v>
      </c>
      <c r="D6761" s="1">
        <v>46043</v>
      </c>
      <c r="E6761" t="s">
        <v>842</v>
      </c>
      <c r="F6761">
        <v>9</v>
      </c>
      <c r="G6761">
        <v>231</v>
      </c>
      <c r="H6761" t="str">
        <f>VLOOKUP(G6761,[1]OPERADORES!$A:$B,2,0)</f>
        <v>EDIJANE</v>
      </c>
      <c r="I6761" t="s">
        <v>21</v>
      </c>
      <c r="J6761" t="s">
        <v>843</v>
      </c>
      <c r="K6761" t="s">
        <v>844</v>
      </c>
      <c r="L6761">
        <v>85318</v>
      </c>
      <c r="M6761" t="s">
        <v>258</v>
      </c>
      <c r="O6761" t="s">
        <v>11</v>
      </c>
      <c r="P6761">
        <v>5102</v>
      </c>
      <c r="Q6761">
        <v>4</v>
      </c>
      <c r="R6761">
        <v>674.43</v>
      </c>
      <c r="S6761" s="2">
        <v>2697.72</v>
      </c>
      <c r="T6761" s="2">
        <v>2211.2399999999998</v>
      </c>
      <c r="U6761">
        <v>18.03</v>
      </c>
      <c r="V6761" t="str">
        <f>VLOOKUP(L6761,'[2]tabela de preços'!$A:$D,4,0)</f>
        <v>BRASILUX</v>
      </c>
      <c r="W6761" t="str">
        <f>VLOOKUP(L6761,'[2]tabela de preços'!$A:$F,6,0)</f>
        <v>TINTA EM PÓ</v>
      </c>
      <c r="X6761" t="str">
        <f>VLOOKUP(L6761,'[2]tabela de preços'!$A:$G,7,0)</f>
        <v>INDUSTRIAL</v>
      </c>
    </row>
    <row r="6762" spans="1:24" x14ac:dyDescent="0.3">
      <c r="A6762" t="s">
        <v>840</v>
      </c>
      <c r="C6762" t="s">
        <v>841</v>
      </c>
      <c r="D6762" s="1">
        <v>46043</v>
      </c>
      <c r="E6762" t="s">
        <v>842</v>
      </c>
      <c r="F6762">
        <v>9</v>
      </c>
      <c r="G6762">
        <v>231</v>
      </c>
      <c r="H6762" t="str">
        <f>VLOOKUP(G6762,[1]OPERADORES!$A:$B,2,0)</f>
        <v>EDIJANE</v>
      </c>
      <c r="I6762" t="s">
        <v>21</v>
      </c>
      <c r="J6762" t="s">
        <v>843</v>
      </c>
      <c r="K6762" t="s">
        <v>844</v>
      </c>
      <c r="L6762">
        <v>85325</v>
      </c>
      <c r="M6762" t="s">
        <v>845</v>
      </c>
      <c r="O6762" t="s">
        <v>11</v>
      </c>
      <c r="P6762">
        <v>5102</v>
      </c>
      <c r="Q6762">
        <v>2</v>
      </c>
      <c r="R6762">
        <v>686.62</v>
      </c>
      <c r="S6762" s="2">
        <v>1373.24</v>
      </c>
      <c r="T6762" s="2">
        <v>1116.46</v>
      </c>
      <c r="U6762">
        <v>18.7</v>
      </c>
      <c r="V6762" t="str">
        <f>VLOOKUP(L6762,'[2]tabela de preços'!$A:$D,4,0)</f>
        <v>BRASILUX</v>
      </c>
      <c r="W6762" t="str">
        <f>VLOOKUP(L6762,'[2]tabela de preços'!$A:$F,6,0)</f>
        <v>TINTA EM PÓ</v>
      </c>
      <c r="X6762" t="str">
        <f>VLOOKUP(L6762,'[2]tabela de preços'!$A:$G,7,0)</f>
        <v>INDUSTRIAL</v>
      </c>
    </row>
    <row r="6763" spans="1:24" x14ac:dyDescent="0.3">
      <c r="A6763" t="s">
        <v>840</v>
      </c>
      <c r="C6763" t="s">
        <v>2376</v>
      </c>
      <c r="D6763" s="1">
        <v>46052</v>
      </c>
      <c r="E6763" t="s">
        <v>2377</v>
      </c>
      <c r="F6763">
        <v>9</v>
      </c>
      <c r="G6763">
        <v>231</v>
      </c>
      <c r="H6763" t="str">
        <f>VLOOKUP(G6763,[1]OPERADORES!$A:$B,2,0)</f>
        <v>EDIJANE</v>
      </c>
      <c r="I6763" t="s">
        <v>21</v>
      </c>
      <c r="J6763" t="s">
        <v>843</v>
      </c>
      <c r="K6763" t="s">
        <v>844</v>
      </c>
      <c r="L6763">
        <v>85318</v>
      </c>
      <c r="M6763" t="s">
        <v>258</v>
      </c>
      <c r="O6763" t="s">
        <v>11</v>
      </c>
      <c r="P6763">
        <v>5102</v>
      </c>
      <c r="Q6763">
        <v>1</v>
      </c>
      <c r="R6763">
        <v>674.43</v>
      </c>
      <c r="S6763">
        <v>674.43</v>
      </c>
      <c r="T6763">
        <v>552.80999999999995</v>
      </c>
      <c r="U6763">
        <v>18.03</v>
      </c>
      <c r="V6763" t="str">
        <f>VLOOKUP(L6763,'[2]tabela de preços'!$A:$D,4,0)</f>
        <v>BRASILUX</v>
      </c>
      <c r="W6763" t="str">
        <f>VLOOKUP(L6763,'[2]tabela de preços'!$A:$F,6,0)</f>
        <v>TINTA EM PÓ</v>
      </c>
      <c r="X6763" t="str">
        <f>VLOOKUP(L6763,'[2]tabela de preços'!$A:$G,7,0)</f>
        <v>INDUSTRIAL</v>
      </c>
    </row>
    <row r="6764" spans="1:24" x14ac:dyDescent="0.3">
      <c r="A6764" t="s">
        <v>840</v>
      </c>
      <c r="C6764" t="s">
        <v>3461</v>
      </c>
      <c r="D6764" s="1">
        <v>46076</v>
      </c>
      <c r="E6764" t="s">
        <v>3462</v>
      </c>
      <c r="F6764">
        <v>9</v>
      </c>
      <c r="G6764">
        <v>231</v>
      </c>
      <c r="H6764" t="str">
        <f>VLOOKUP(G6764,[1]OPERADORES!$A:$B,2,0)</f>
        <v>EDIJANE</v>
      </c>
      <c r="I6764" t="s">
        <v>21</v>
      </c>
      <c r="J6764" t="s">
        <v>843</v>
      </c>
      <c r="K6764" t="s">
        <v>844</v>
      </c>
      <c r="L6764">
        <v>10303</v>
      </c>
      <c r="M6764" t="s">
        <v>3463</v>
      </c>
      <c r="O6764" t="s">
        <v>11</v>
      </c>
      <c r="P6764">
        <v>5102</v>
      </c>
      <c r="Q6764">
        <v>6</v>
      </c>
      <c r="R6764">
        <v>211.25</v>
      </c>
      <c r="S6764" s="2">
        <v>1267.5</v>
      </c>
      <c r="T6764">
        <v>962.04</v>
      </c>
      <c r="U6764">
        <v>24.1</v>
      </c>
      <c r="V6764" t="str">
        <f>VLOOKUP(L6764,'[2]tabela de preços'!$A:$D,4,0)</f>
        <v>ANJO</v>
      </c>
      <c r="W6764" t="str">
        <f>VLOOKUP(L6764,'[2]tabela de preços'!$A:$F,6,0)</f>
        <v>THINNER DE LIMPEZA</v>
      </c>
      <c r="X6764" t="str">
        <f>VLOOKUP(L6764,'[2]tabela de preços'!$A:$G,7,0)</f>
        <v>THINNER</v>
      </c>
    </row>
    <row r="6765" spans="1:24" x14ac:dyDescent="0.3">
      <c r="A6765" t="s">
        <v>840</v>
      </c>
      <c r="C6765" t="s">
        <v>4649</v>
      </c>
      <c r="D6765" s="1">
        <v>46097</v>
      </c>
      <c r="E6765" t="s">
        <v>4650</v>
      </c>
      <c r="F6765">
        <v>9</v>
      </c>
      <c r="G6765">
        <v>231</v>
      </c>
      <c r="H6765" t="str">
        <f>VLOOKUP(G6765,[1]OPERADORES!$A:$B,2,0)</f>
        <v>EDIJANE</v>
      </c>
      <c r="I6765" t="s">
        <v>21</v>
      </c>
      <c r="J6765" t="s">
        <v>843</v>
      </c>
      <c r="K6765" t="s">
        <v>844</v>
      </c>
      <c r="L6765">
        <v>85325</v>
      </c>
      <c r="M6765" t="s">
        <v>845</v>
      </c>
      <c r="O6765" t="s">
        <v>11</v>
      </c>
      <c r="P6765">
        <v>5102</v>
      </c>
      <c r="Q6765">
        <v>4</v>
      </c>
      <c r="R6765">
        <v>709.23</v>
      </c>
      <c r="S6765" s="2">
        <v>2836.92</v>
      </c>
      <c r="T6765" s="2">
        <v>2232.92</v>
      </c>
      <c r="U6765">
        <v>21.29</v>
      </c>
      <c r="V6765" t="str">
        <f>VLOOKUP(L6765,'[2]tabela de preços'!$A:$D,4,0)</f>
        <v>BRASILUX</v>
      </c>
      <c r="W6765" t="str">
        <f>VLOOKUP(L6765,'[2]tabela de preços'!$A:$F,6,0)</f>
        <v>TINTA EM PÓ</v>
      </c>
      <c r="X6765" t="str">
        <f>VLOOKUP(L6765,'[2]tabela de preços'!$A:$G,7,0)</f>
        <v>INDUSTRIAL</v>
      </c>
    </row>
    <row r="6766" spans="1:24" x14ac:dyDescent="0.3">
      <c r="A6766" t="s">
        <v>2610</v>
      </c>
      <c r="C6766" t="s">
        <v>2611</v>
      </c>
      <c r="D6766" s="1">
        <v>46057</v>
      </c>
      <c r="E6766" t="s">
        <v>2612</v>
      </c>
      <c r="F6766">
        <v>9</v>
      </c>
      <c r="G6766">
        <v>174</v>
      </c>
      <c r="H6766" t="str">
        <f>VLOOKUP(G6766,[1]OPERADORES!$A:$B,2,0)</f>
        <v>MIRIÃ LOBATO RODRIGUES</v>
      </c>
      <c r="I6766" t="s">
        <v>21</v>
      </c>
      <c r="J6766" t="s">
        <v>372</v>
      </c>
      <c r="K6766" t="s">
        <v>2613</v>
      </c>
      <c r="L6766">
        <v>84384</v>
      </c>
      <c r="M6766" t="s">
        <v>1529</v>
      </c>
      <c r="O6766" t="s">
        <v>11</v>
      </c>
      <c r="P6766">
        <v>5403</v>
      </c>
      <c r="Q6766">
        <v>6</v>
      </c>
      <c r="R6766">
        <v>159.9</v>
      </c>
      <c r="S6766">
        <v>959.4</v>
      </c>
      <c r="T6766">
        <v>825.66</v>
      </c>
      <c r="U6766">
        <v>13.94</v>
      </c>
      <c r="V6766" t="str">
        <f>VLOOKUP(L6766,'[2]tabela de preços'!$A:$D,4,0)</f>
        <v>BRASILUX</v>
      </c>
      <c r="W6766" t="str">
        <f>VLOOKUP(L6766,'[2]tabela de preços'!$A:$F,6,0)</f>
        <v>TINTA PARA PISO</v>
      </c>
      <c r="X6766" t="str">
        <f>VLOOKUP(L6766,'[2]tabela de preços'!$A:$G,7,0)</f>
        <v>IMOBILIÁRIO</v>
      </c>
    </row>
    <row r="6767" spans="1:24" x14ac:dyDescent="0.3">
      <c r="A6767" t="s">
        <v>2610</v>
      </c>
      <c r="C6767" t="s">
        <v>2768</v>
      </c>
      <c r="D6767" s="1">
        <v>46059</v>
      </c>
      <c r="E6767" t="s">
        <v>2769</v>
      </c>
      <c r="F6767">
        <v>9</v>
      </c>
      <c r="G6767">
        <v>174</v>
      </c>
      <c r="H6767" t="str">
        <f>VLOOKUP(G6767,[1]OPERADORES!$A:$B,2,0)</f>
        <v>MIRIÃ LOBATO RODRIGUES</v>
      </c>
      <c r="I6767" t="s">
        <v>21</v>
      </c>
      <c r="J6767" t="s">
        <v>372</v>
      </c>
      <c r="K6767" t="s">
        <v>2613</v>
      </c>
      <c r="L6767">
        <v>84382</v>
      </c>
      <c r="M6767" t="s">
        <v>835</v>
      </c>
      <c r="O6767" t="s">
        <v>11</v>
      </c>
      <c r="P6767">
        <v>5403</v>
      </c>
      <c r="Q6767">
        <v>5</v>
      </c>
      <c r="R6767">
        <v>159.9</v>
      </c>
      <c r="S6767">
        <v>799.5</v>
      </c>
      <c r="T6767">
        <v>688.05</v>
      </c>
      <c r="U6767">
        <v>13.94</v>
      </c>
      <c r="V6767" t="str">
        <f>VLOOKUP(L6767,'[2]tabela de preços'!$A:$D,4,0)</f>
        <v>BRASILUX</v>
      </c>
      <c r="W6767" t="str">
        <f>VLOOKUP(L6767,'[2]tabela de preços'!$A:$F,6,0)</f>
        <v>TINTA PARA PISO</v>
      </c>
      <c r="X6767" t="str">
        <f>VLOOKUP(L6767,'[2]tabela de preços'!$A:$G,7,0)</f>
        <v>IMOBILIÁRIO</v>
      </c>
    </row>
    <row r="6768" spans="1:24" x14ac:dyDescent="0.3">
      <c r="A6768" t="s">
        <v>2610</v>
      </c>
      <c r="C6768" t="s">
        <v>2768</v>
      </c>
      <c r="D6768" s="1">
        <v>46059</v>
      </c>
      <c r="E6768" t="s">
        <v>2769</v>
      </c>
      <c r="F6768">
        <v>9</v>
      </c>
      <c r="G6768">
        <v>174</v>
      </c>
      <c r="H6768" t="str">
        <f>VLOOKUP(G6768,[1]OPERADORES!$A:$B,2,0)</f>
        <v>MIRIÃ LOBATO RODRIGUES</v>
      </c>
      <c r="I6768" t="s">
        <v>21</v>
      </c>
      <c r="J6768" t="s">
        <v>372</v>
      </c>
      <c r="K6768" t="s">
        <v>2613</v>
      </c>
      <c r="L6768">
        <v>84824</v>
      </c>
      <c r="M6768" t="s">
        <v>1242</v>
      </c>
      <c r="O6768" t="s">
        <v>11</v>
      </c>
      <c r="P6768">
        <v>5102</v>
      </c>
      <c r="Q6768">
        <v>3</v>
      </c>
      <c r="R6768">
        <v>335.76</v>
      </c>
      <c r="S6768" s="2">
        <v>1007.28</v>
      </c>
      <c r="T6768">
        <v>738.48</v>
      </c>
      <c r="U6768">
        <v>26.69</v>
      </c>
      <c r="V6768" t="str">
        <f>VLOOKUP(L6768,'[2]tabela de preços'!$A:$D,4,0)</f>
        <v>BRASILUX</v>
      </c>
      <c r="W6768" t="str">
        <f>VLOOKUP(L6768,'[2]tabela de preços'!$A:$F,6,0)</f>
        <v>DILUENTE</v>
      </c>
      <c r="X6768" t="str">
        <f>VLOOKUP(L6768,'[2]tabela de preços'!$A:$G,7,0)</f>
        <v>AUTOMOTIVO</v>
      </c>
    </row>
    <row r="6769" spans="1:24" x14ac:dyDescent="0.3">
      <c r="A6769" t="s">
        <v>2610</v>
      </c>
      <c r="C6769" t="s">
        <v>2768</v>
      </c>
      <c r="D6769" s="1">
        <v>46059</v>
      </c>
      <c r="E6769" t="s">
        <v>2769</v>
      </c>
      <c r="F6769">
        <v>9</v>
      </c>
      <c r="G6769">
        <v>174</v>
      </c>
      <c r="H6769" t="str">
        <f>VLOOKUP(G6769,[1]OPERADORES!$A:$B,2,0)</f>
        <v>MIRIÃ LOBATO RODRIGUES</v>
      </c>
      <c r="I6769" t="s">
        <v>21</v>
      </c>
      <c r="J6769" t="s">
        <v>372</v>
      </c>
      <c r="K6769" t="s">
        <v>2613</v>
      </c>
      <c r="L6769">
        <v>84928</v>
      </c>
      <c r="M6769" t="s">
        <v>36</v>
      </c>
      <c r="O6769" t="s">
        <v>11</v>
      </c>
      <c r="P6769">
        <v>5102</v>
      </c>
      <c r="Q6769">
        <v>35</v>
      </c>
      <c r="R6769">
        <v>9.7200000000000006</v>
      </c>
      <c r="S6769">
        <v>340.2</v>
      </c>
      <c r="T6769">
        <v>249.55</v>
      </c>
      <c r="U6769">
        <v>26.65</v>
      </c>
      <c r="V6769" t="str">
        <f>VLOOKUP(L6769,'[2]tabela de preços'!$A:$D,4,0)</f>
        <v>ADERE</v>
      </c>
      <c r="W6769" t="str">
        <f>VLOOKUP(L6769,'[2]tabela de preços'!$A:$F,6,0)</f>
        <v xml:space="preserve">FITA DE USO GERAL </v>
      </c>
      <c r="X6769" t="str">
        <f>VLOOKUP(L6769,'[2]tabela de preços'!$A:$G,7,0)</f>
        <v>IMOBILIÁRIO</v>
      </c>
    </row>
    <row r="6770" spans="1:24" x14ac:dyDescent="0.3">
      <c r="A6770" t="s">
        <v>2610</v>
      </c>
      <c r="C6770" t="s">
        <v>2768</v>
      </c>
      <c r="D6770" s="1">
        <v>46059</v>
      </c>
      <c r="E6770" t="s">
        <v>2769</v>
      </c>
      <c r="F6770">
        <v>9</v>
      </c>
      <c r="G6770">
        <v>174</v>
      </c>
      <c r="H6770" t="str">
        <f>VLOOKUP(G6770,[1]OPERADORES!$A:$B,2,0)</f>
        <v>MIRIÃ LOBATO RODRIGUES</v>
      </c>
      <c r="I6770" t="s">
        <v>21</v>
      </c>
      <c r="J6770" t="s">
        <v>372</v>
      </c>
      <c r="K6770" t="s">
        <v>2613</v>
      </c>
      <c r="L6770">
        <v>23878</v>
      </c>
      <c r="M6770" t="s">
        <v>851</v>
      </c>
      <c r="O6770" t="s">
        <v>11</v>
      </c>
      <c r="P6770">
        <v>5102</v>
      </c>
      <c r="Q6770">
        <v>23</v>
      </c>
      <c r="R6770">
        <v>8.6999999999999993</v>
      </c>
      <c r="S6770">
        <v>200.1</v>
      </c>
      <c r="T6770">
        <v>134.32</v>
      </c>
      <c r="U6770">
        <v>32.869999999999997</v>
      </c>
      <c r="V6770" t="str">
        <f>VLOOKUP(L6770,'[2]tabela de preços'!$A:$D,4,0)</f>
        <v>ATLAS</v>
      </c>
      <c r="W6770" t="str">
        <f>VLOOKUP(L6770,'[2]tabela de preços'!$A:$F,6,0)</f>
        <v>ROLOS / TRINCHAS / PINCÉIS / ESPÁTULAS</v>
      </c>
      <c r="X6770" t="str">
        <f>VLOOKUP(L6770,'[2]tabela de preços'!$A:$G,7,0)</f>
        <v>IMOBILIÁRIO</v>
      </c>
    </row>
    <row r="6771" spans="1:24" x14ac:dyDescent="0.3">
      <c r="A6771" t="s">
        <v>2610</v>
      </c>
      <c r="C6771" t="s">
        <v>2768</v>
      </c>
      <c r="D6771" s="1">
        <v>46059</v>
      </c>
      <c r="E6771" t="s">
        <v>2769</v>
      </c>
      <c r="F6771">
        <v>9</v>
      </c>
      <c r="G6771">
        <v>174</v>
      </c>
      <c r="H6771" t="str">
        <f>VLOOKUP(G6771,[1]OPERADORES!$A:$B,2,0)</f>
        <v>MIRIÃ LOBATO RODRIGUES</v>
      </c>
      <c r="I6771" t="s">
        <v>21</v>
      </c>
      <c r="J6771" t="s">
        <v>372</v>
      </c>
      <c r="K6771" t="s">
        <v>2613</v>
      </c>
      <c r="L6771">
        <v>84785</v>
      </c>
      <c r="M6771" t="s">
        <v>944</v>
      </c>
      <c r="O6771" t="s">
        <v>11</v>
      </c>
      <c r="P6771">
        <v>5403</v>
      </c>
      <c r="Q6771">
        <v>24</v>
      </c>
      <c r="R6771">
        <v>178.31</v>
      </c>
      <c r="S6771" s="2">
        <v>4279.4399999999996</v>
      </c>
      <c r="T6771" s="2">
        <v>3137.28</v>
      </c>
      <c r="U6771">
        <v>26.69</v>
      </c>
      <c r="V6771" t="str">
        <f>VLOOKUP(L6771,'[2]tabela de preços'!$A:$D,4,0)</f>
        <v>BRASILUX</v>
      </c>
      <c r="W6771" t="str">
        <f>VLOOKUP(L6771,'[2]tabela de preços'!$A:$F,6,0)</f>
        <v>EPOXI</v>
      </c>
      <c r="X6771" t="str">
        <f>VLOOKUP(L6771,'[2]tabela de preços'!$A:$G,7,0)</f>
        <v>INDUSTRIAL</v>
      </c>
    </row>
    <row r="6772" spans="1:24" x14ac:dyDescent="0.3">
      <c r="A6772" t="s">
        <v>2610</v>
      </c>
      <c r="C6772" t="s">
        <v>2768</v>
      </c>
      <c r="D6772" s="1">
        <v>46059</v>
      </c>
      <c r="E6772" t="s">
        <v>2769</v>
      </c>
      <c r="F6772">
        <v>9</v>
      </c>
      <c r="G6772">
        <v>174</v>
      </c>
      <c r="H6772" t="str">
        <f>VLOOKUP(G6772,[1]OPERADORES!$A:$B,2,0)</f>
        <v>MIRIÃ LOBATO RODRIGUES</v>
      </c>
      <c r="I6772" t="s">
        <v>21</v>
      </c>
      <c r="J6772" t="s">
        <v>372</v>
      </c>
      <c r="K6772" t="s">
        <v>2613</v>
      </c>
      <c r="L6772">
        <v>84423</v>
      </c>
      <c r="M6772" t="s">
        <v>1198</v>
      </c>
      <c r="O6772" t="s">
        <v>11</v>
      </c>
      <c r="P6772">
        <v>5102</v>
      </c>
      <c r="Q6772">
        <v>10</v>
      </c>
      <c r="R6772">
        <v>18.440000000000001</v>
      </c>
      <c r="S6772">
        <v>184.4</v>
      </c>
      <c r="T6772">
        <v>135.19999999999999</v>
      </c>
      <c r="U6772">
        <v>26.68</v>
      </c>
      <c r="V6772" t="str">
        <f>VLOOKUP(L6772,'[2]tabela de preços'!$A:$D,4,0)</f>
        <v>ATLAS</v>
      </c>
      <c r="W6772" t="str">
        <f>VLOOKUP(L6772,'[2]tabela de preços'!$A:$F,6,0)</f>
        <v>ROLOS / TRINCHAS / PINCÉIS / ESPÁTULAS</v>
      </c>
      <c r="X6772" t="str">
        <f>VLOOKUP(L6772,'[2]tabela de preços'!$A:$G,7,0)</f>
        <v>IMOBILIÁRIO</v>
      </c>
    </row>
    <row r="6773" spans="1:24" x14ac:dyDescent="0.3">
      <c r="A6773" t="s">
        <v>2610</v>
      </c>
      <c r="C6773" t="s">
        <v>2768</v>
      </c>
      <c r="D6773" s="1">
        <v>46059</v>
      </c>
      <c r="E6773" t="s">
        <v>2769</v>
      </c>
      <c r="F6773">
        <v>9</v>
      </c>
      <c r="G6773">
        <v>174</v>
      </c>
      <c r="H6773" t="str">
        <f>VLOOKUP(G6773,[1]OPERADORES!$A:$B,2,0)</f>
        <v>MIRIÃ LOBATO RODRIGUES</v>
      </c>
      <c r="I6773" t="s">
        <v>21</v>
      </c>
      <c r="J6773" t="s">
        <v>372</v>
      </c>
      <c r="K6773" t="s">
        <v>2613</v>
      </c>
      <c r="L6773">
        <v>84422</v>
      </c>
      <c r="M6773" t="s">
        <v>569</v>
      </c>
      <c r="O6773" t="s">
        <v>11</v>
      </c>
      <c r="P6773">
        <v>5102</v>
      </c>
      <c r="Q6773">
        <v>4</v>
      </c>
      <c r="R6773">
        <v>9.65</v>
      </c>
      <c r="S6773">
        <v>38.6</v>
      </c>
      <c r="T6773">
        <v>28.32</v>
      </c>
      <c r="U6773">
        <v>26.63</v>
      </c>
      <c r="V6773" t="str">
        <f>VLOOKUP(L6773,'[2]tabela de preços'!$A:$D,4,0)</f>
        <v>ATLAS</v>
      </c>
      <c r="W6773" t="str">
        <f>VLOOKUP(L6773,'[2]tabela de preços'!$A:$F,6,0)</f>
        <v>ROLOS / TRINCHAS / PINCÉIS / ESPÁTULAS</v>
      </c>
      <c r="X6773" t="str">
        <f>VLOOKUP(L6773,'[2]tabela de preços'!$A:$G,7,0)</f>
        <v>IMOBILIÁRIO</v>
      </c>
    </row>
    <row r="6774" spans="1:24" x14ac:dyDescent="0.3">
      <c r="A6774" t="s">
        <v>2610</v>
      </c>
      <c r="C6774" t="s">
        <v>2768</v>
      </c>
      <c r="D6774" s="1">
        <v>46059</v>
      </c>
      <c r="E6774" t="s">
        <v>2769</v>
      </c>
      <c r="F6774">
        <v>9</v>
      </c>
      <c r="G6774">
        <v>174</v>
      </c>
      <c r="H6774" t="str">
        <f>VLOOKUP(G6774,[1]OPERADORES!$A:$B,2,0)</f>
        <v>MIRIÃ LOBATO RODRIGUES</v>
      </c>
      <c r="I6774" t="s">
        <v>21</v>
      </c>
      <c r="J6774" t="s">
        <v>372</v>
      </c>
      <c r="K6774" t="s">
        <v>2613</v>
      </c>
      <c r="L6774">
        <v>84897</v>
      </c>
      <c r="M6774" t="s">
        <v>852</v>
      </c>
      <c r="O6774" t="s">
        <v>11</v>
      </c>
      <c r="P6774">
        <v>5403</v>
      </c>
      <c r="Q6774">
        <v>6</v>
      </c>
      <c r="R6774">
        <v>239.02</v>
      </c>
      <c r="S6774" s="2">
        <v>1434.12</v>
      </c>
      <c r="T6774" s="2">
        <v>1051.3800000000001</v>
      </c>
      <c r="U6774">
        <v>26.69</v>
      </c>
      <c r="V6774" t="str">
        <f>VLOOKUP(L6774,'[2]tabela de preços'!$A:$D,4,0)</f>
        <v>BRASILUX</v>
      </c>
      <c r="W6774" t="str">
        <f>VLOOKUP(L6774,'[2]tabela de preços'!$A:$F,6,0)</f>
        <v>EPOXI</v>
      </c>
      <c r="X6774" t="str">
        <f>VLOOKUP(L6774,'[2]tabela de preços'!$A:$G,7,0)</f>
        <v>INDUSTRIAL</v>
      </c>
    </row>
    <row r="6775" spans="1:24" x14ac:dyDescent="0.3">
      <c r="A6775" t="s">
        <v>2610</v>
      </c>
      <c r="C6775" t="s">
        <v>2768</v>
      </c>
      <c r="D6775" s="1">
        <v>46059</v>
      </c>
      <c r="E6775" t="s">
        <v>2769</v>
      </c>
      <c r="F6775">
        <v>9</v>
      </c>
      <c r="G6775">
        <v>174</v>
      </c>
      <c r="H6775" t="str">
        <f>VLOOKUP(G6775,[1]OPERADORES!$A:$B,2,0)</f>
        <v>MIRIÃ LOBATO RODRIGUES</v>
      </c>
      <c r="I6775" t="s">
        <v>21</v>
      </c>
      <c r="J6775" t="s">
        <v>372</v>
      </c>
      <c r="K6775" t="s">
        <v>2613</v>
      </c>
      <c r="L6775">
        <v>84898</v>
      </c>
      <c r="M6775" t="s">
        <v>853</v>
      </c>
      <c r="O6775" t="s">
        <v>11</v>
      </c>
      <c r="P6775">
        <v>5403</v>
      </c>
      <c r="Q6775">
        <v>9</v>
      </c>
      <c r="R6775">
        <v>216.41</v>
      </c>
      <c r="S6775" s="2">
        <v>1947.69</v>
      </c>
      <c r="T6775" s="2">
        <v>1157.1300000000001</v>
      </c>
      <c r="U6775">
        <v>40.590000000000003</v>
      </c>
      <c r="V6775" t="str">
        <f>VLOOKUP(L6775,'[2]tabela de preços'!$A:$D,4,0)</f>
        <v>BRASILUX</v>
      </c>
      <c r="W6775" t="str">
        <f>VLOOKUP(L6775,'[2]tabela de preços'!$A:$F,6,0)</f>
        <v>EPOXI</v>
      </c>
      <c r="X6775" t="str">
        <f>VLOOKUP(L6775,'[2]tabela de preços'!$A:$G,7,0)</f>
        <v>INDUSTRIAL</v>
      </c>
    </row>
    <row r="6776" spans="1:24" x14ac:dyDescent="0.3">
      <c r="A6776" t="s">
        <v>2610</v>
      </c>
      <c r="C6776" t="s">
        <v>2768</v>
      </c>
      <c r="D6776" s="1">
        <v>46059</v>
      </c>
      <c r="E6776" t="s">
        <v>2769</v>
      </c>
      <c r="F6776">
        <v>9</v>
      </c>
      <c r="G6776">
        <v>174</v>
      </c>
      <c r="H6776" t="str">
        <f>VLOOKUP(G6776,[1]OPERADORES!$A:$B,2,0)</f>
        <v>MIRIÃ LOBATO RODRIGUES</v>
      </c>
      <c r="I6776" t="s">
        <v>21</v>
      </c>
      <c r="J6776" t="s">
        <v>372</v>
      </c>
      <c r="K6776" t="s">
        <v>2613</v>
      </c>
      <c r="L6776">
        <v>84899</v>
      </c>
      <c r="M6776" t="s">
        <v>854</v>
      </c>
      <c r="O6776" t="s">
        <v>11</v>
      </c>
      <c r="P6776">
        <v>5403</v>
      </c>
      <c r="Q6776">
        <v>3</v>
      </c>
      <c r="R6776">
        <v>175.37</v>
      </c>
      <c r="S6776">
        <v>526.11</v>
      </c>
      <c r="T6776">
        <v>385.71</v>
      </c>
      <c r="U6776">
        <v>26.69</v>
      </c>
      <c r="V6776" t="str">
        <f>VLOOKUP(L6776,'[2]tabela de preços'!$A:$D,4,0)</f>
        <v>BRASILUX</v>
      </c>
      <c r="W6776" t="str">
        <f>VLOOKUP(L6776,'[2]tabela de preços'!$A:$F,6,0)</f>
        <v>EPOXI</v>
      </c>
      <c r="X6776" t="str">
        <f>VLOOKUP(L6776,'[2]tabela de preços'!$A:$G,7,0)</f>
        <v>INDUSTRIAL</v>
      </c>
    </row>
    <row r="6777" spans="1:24" x14ac:dyDescent="0.3">
      <c r="A6777" t="s">
        <v>2610</v>
      </c>
      <c r="C6777" t="s">
        <v>2768</v>
      </c>
      <c r="D6777" s="1">
        <v>46059</v>
      </c>
      <c r="E6777" t="s">
        <v>2769</v>
      </c>
      <c r="F6777">
        <v>9</v>
      </c>
      <c r="G6777">
        <v>174</v>
      </c>
      <c r="H6777" t="str">
        <f>VLOOKUP(G6777,[1]OPERADORES!$A:$B,2,0)</f>
        <v>MIRIÃ LOBATO RODRIGUES</v>
      </c>
      <c r="I6777" t="s">
        <v>21</v>
      </c>
      <c r="J6777" t="s">
        <v>372</v>
      </c>
      <c r="K6777" t="s">
        <v>2613</v>
      </c>
      <c r="L6777">
        <v>84900</v>
      </c>
      <c r="M6777" t="s">
        <v>1261</v>
      </c>
      <c r="O6777" t="s">
        <v>11</v>
      </c>
      <c r="P6777">
        <v>5403</v>
      </c>
      <c r="Q6777">
        <v>24</v>
      </c>
      <c r="R6777">
        <v>175.37</v>
      </c>
      <c r="S6777" s="2">
        <v>4208.88</v>
      </c>
      <c r="T6777" s="2">
        <v>3085.68</v>
      </c>
      <c r="U6777">
        <v>26.69</v>
      </c>
      <c r="V6777" t="str">
        <f>VLOOKUP(L6777,'[2]tabela de preços'!$A:$D,4,0)</f>
        <v>BRASILUX</v>
      </c>
      <c r="W6777" t="str">
        <f>VLOOKUP(L6777,'[2]tabela de preços'!$A:$F,6,0)</f>
        <v>EPOXI</v>
      </c>
      <c r="X6777" t="str">
        <f>VLOOKUP(L6777,'[2]tabela de preços'!$A:$G,7,0)</f>
        <v>INDUSTRIAL</v>
      </c>
    </row>
    <row r="6778" spans="1:24" x14ac:dyDescent="0.3">
      <c r="A6778" t="s">
        <v>2610</v>
      </c>
      <c r="C6778" t="s">
        <v>2768</v>
      </c>
      <c r="D6778" s="1">
        <v>46059</v>
      </c>
      <c r="E6778" t="s">
        <v>2769</v>
      </c>
      <c r="F6778">
        <v>9</v>
      </c>
      <c r="G6778">
        <v>174</v>
      </c>
      <c r="H6778" t="str">
        <f>VLOOKUP(G6778,[1]OPERADORES!$A:$B,2,0)</f>
        <v>MIRIÃ LOBATO RODRIGUES</v>
      </c>
      <c r="I6778" t="s">
        <v>21</v>
      </c>
      <c r="J6778" t="s">
        <v>372</v>
      </c>
      <c r="K6778" t="s">
        <v>2613</v>
      </c>
      <c r="L6778">
        <v>84901</v>
      </c>
      <c r="M6778" t="s">
        <v>2432</v>
      </c>
      <c r="O6778" t="s">
        <v>11</v>
      </c>
      <c r="P6778">
        <v>5403</v>
      </c>
      <c r="Q6778">
        <v>16</v>
      </c>
      <c r="R6778">
        <v>223.23</v>
      </c>
      <c r="S6778" s="2">
        <v>3571.68</v>
      </c>
      <c r="T6778" s="2">
        <v>2618.56</v>
      </c>
      <c r="U6778">
        <v>26.69</v>
      </c>
      <c r="V6778" t="str">
        <f>VLOOKUP(L6778,'[2]tabela de preços'!$A:$D,4,0)</f>
        <v>BRASILUX</v>
      </c>
      <c r="W6778" t="str">
        <f>VLOOKUP(L6778,'[2]tabela de preços'!$A:$F,6,0)</f>
        <v>EPOXI</v>
      </c>
      <c r="X6778" t="str">
        <f>VLOOKUP(L6778,'[2]tabela de preços'!$A:$G,7,0)</f>
        <v>INDUSTRIAL</v>
      </c>
    </row>
    <row r="6779" spans="1:24" x14ac:dyDescent="0.3">
      <c r="A6779" t="s">
        <v>2610</v>
      </c>
      <c r="C6779" t="s">
        <v>2770</v>
      </c>
      <c r="D6779" s="1">
        <v>46059</v>
      </c>
      <c r="E6779" t="s">
        <v>2771</v>
      </c>
      <c r="F6779">
        <v>9</v>
      </c>
      <c r="G6779">
        <v>174</v>
      </c>
      <c r="H6779" t="str">
        <f>VLOOKUP(G6779,[1]OPERADORES!$A:$B,2,0)</f>
        <v>MIRIÃ LOBATO RODRIGUES</v>
      </c>
      <c r="I6779" t="s">
        <v>21</v>
      </c>
      <c r="J6779" t="s">
        <v>372</v>
      </c>
      <c r="K6779" t="s">
        <v>2613</v>
      </c>
      <c r="L6779">
        <v>84382</v>
      </c>
      <c r="M6779" t="s">
        <v>835</v>
      </c>
      <c r="O6779" t="s">
        <v>11</v>
      </c>
      <c r="P6779">
        <v>5403</v>
      </c>
      <c r="Q6779">
        <v>5</v>
      </c>
      <c r="R6779">
        <v>159.9</v>
      </c>
      <c r="S6779">
        <v>799.5</v>
      </c>
      <c r="T6779">
        <v>688.05</v>
      </c>
      <c r="U6779">
        <v>13.94</v>
      </c>
      <c r="V6779" t="str">
        <f>VLOOKUP(L6779,'[2]tabela de preços'!$A:$D,4,0)</f>
        <v>BRASILUX</v>
      </c>
      <c r="W6779" t="str">
        <f>VLOOKUP(L6779,'[2]tabela de preços'!$A:$F,6,0)</f>
        <v>TINTA PARA PISO</v>
      </c>
      <c r="X6779" t="str">
        <f>VLOOKUP(L6779,'[2]tabela de preços'!$A:$G,7,0)</f>
        <v>IMOBILIÁRIO</v>
      </c>
    </row>
    <row r="6780" spans="1:24" x14ac:dyDescent="0.3">
      <c r="A6780" t="s">
        <v>2610</v>
      </c>
      <c r="C6780" t="s">
        <v>2770</v>
      </c>
      <c r="D6780" s="1">
        <v>46059</v>
      </c>
      <c r="E6780" t="s">
        <v>2771</v>
      </c>
      <c r="F6780">
        <v>9</v>
      </c>
      <c r="G6780">
        <v>174</v>
      </c>
      <c r="H6780" t="str">
        <f>VLOOKUP(G6780,[1]OPERADORES!$A:$B,2,0)</f>
        <v>MIRIÃ LOBATO RODRIGUES</v>
      </c>
      <c r="I6780" t="s">
        <v>21</v>
      </c>
      <c r="J6780" t="s">
        <v>372</v>
      </c>
      <c r="K6780" t="s">
        <v>2613</v>
      </c>
      <c r="L6780">
        <v>84824</v>
      </c>
      <c r="M6780" t="s">
        <v>1242</v>
      </c>
      <c r="O6780" t="s">
        <v>11</v>
      </c>
      <c r="P6780">
        <v>5102</v>
      </c>
      <c r="Q6780">
        <v>3</v>
      </c>
      <c r="R6780">
        <v>335.76</v>
      </c>
      <c r="S6780" s="2">
        <v>1007.28</v>
      </c>
      <c r="T6780">
        <v>738.48</v>
      </c>
      <c r="U6780">
        <v>26.69</v>
      </c>
      <c r="V6780" t="str">
        <f>VLOOKUP(L6780,'[2]tabela de preços'!$A:$D,4,0)</f>
        <v>BRASILUX</v>
      </c>
      <c r="W6780" t="str">
        <f>VLOOKUP(L6780,'[2]tabela de preços'!$A:$F,6,0)</f>
        <v>DILUENTE</v>
      </c>
      <c r="X6780" t="str">
        <f>VLOOKUP(L6780,'[2]tabela de preços'!$A:$G,7,0)</f>
        <v>AUTOMOTIVO</v>
      </c>
    </row>
    <row r="6781" spans="1:24" x14ac:dyDescent="0.3">
      <c r="A6781" t="s">
        <v>2610</v>
      </c>
      <c r="C6781" t="s">
        <v>2770</v>
      </c>
      <c r="D6781" s="1">
        <v>46059</v>
      </c>
      <c r="E6781" t="s">
        <v>2771</v>
      </c>
      <c r="F6781">
        <v>9</v>
      </c>
      <c r="G6781">
        <v>174</v>
      </c>
      <c r="H6781" t="str">
        <f>VLOOKUP(G6781,[1]OPERADORES!$A:$B,2,0)</f>
        <v>MIRIÃ LOBATO RODRIGUES</v>
      </c>
      <c r="I6781" t="s">
        <v>21</v>
      </c>
      <c r="J6781" t="s">
        <v>372</v>
      </c>
      <c r="K6781" t="s">
        <v>2613</v>
      </c>
      <c r="L6781">
        <v>84928</v>
      </c>
      <c r="M6781" t="s">
        <v>36</v>
      </c>
      <c r="O6781" t="s">
        <v>11</v>
      </c>
      <c r="P6781">
        <v>5102</v>
      </c>
      <c r="Q6781">
        <v>35</v>
      </c>
      <c r="R6781">
        <v>9.7200000000000006</v>
      </c>
      <c r="S6781">
        <v>340.2</v>
      </c>
      <c r="T6781">
        <v>249.55</v>
      </c>
      <c r="U6781">
        <v>26.65</v>
      </c>
      <c r="V6781" t="str">
        <f>VLOOKUP(L6781,'[2]tabela de preços'!$A:$D,4,0)</f>
        <v>ADERE</v>
      </c>
      <c r="W6781" t="str">
        <f>VLOOKUP(L6781,'[2]tabela de preços'!$A:$F,6,0)</f>
        <v xml:space="preserve">FITA DE USO GERAL </v>
      </c>
      <c r="X6781" t="str">
        <f>VLOOKUP(L6781,'[2]tabela de preços'!$A:$G,7,0)</f>
        <v>IMOBILIÁRIO</v>
      </c>
    </row>
    <row r="6782" spans="1:24" x14ac:dyDescent="0.3">
      <c r="A6782" t="s">
        <v>2610</v>
      </c>
      <c r="C6782" t="s">
        <v>2770</v>
      </c>
      <c r="D6782" s="1">
        <v>46059</v>
      </c>
      <c r="E6782" t="s">
        <v>2771</v>
      </c>
      <c r="F6782">
        <v>9</v>
      </c>
      <c r="G6782">
        <v>174</v>
      </c>
      <c r="H6782" t="str">
        <f>VLOOKUP(G6782,[1]OPERADORES!$A:$B,2,0)</f>
        <v>MIRIÃ LOBATO RODRIGUES</v>
      </c>
      <c r="I6782" t="s">
        <v>21</v>
      </c>
      <c r="J6782" t="s">
        <v>372</v>
      </c>
      <c r="K6782" t="s">
        <v>2613</v>
      </c>
      <c r="L6782">
        <v>23878</v>
      </c>
      <c r="M6782" t="s">
        <v>851</v>
      </c>
      <c r="O6782" t="s">
        <v>11</v>
      </c>
      <c r="P6782">
        <v>5102</v>
      </c>
      <c r="Q6782">
        <v>23</v>
      </c>
      <c r="R6782">
        <v>8.6999999999999993</v>
      </c>
      <c r="S6782">
        <v>200.1</v>
      </c>
      <c r="T6782">
        <v>134.32</v>
      </c>
      <c r="U6782">
        <v>32.869999999999997</v>
      </c>
      <c r="V6782" t="str">
        <f>VLOOKUP(L6782,'[2]tabela de preços'!$A:$D,4,0)</f>
        <v>ATLAS</v>
      </c>
      <c r="W6782" t="str">
        <f>VLOOKUP(L6782,'[2]tabela de preços'!$A:$F,6,0)</f>
        <v>ROLOS / TRINCHAS / PINCÉIS / ESPÁTULAS</v>
      </c>
      <c r="X6782" t="str">
        <f>VLOOKUP(L6782,'[2]tabela de preços'!$A:$G,7,0)</f>
        <v>IMOBILIÁRIO</v>
      </c>
    </row>
    <row r="6783" spans="1:24" x14ac:dyDescent="0.3">
      <c r="A6783" t="s">
        <v>2610</v>
      </c>
      <c r="C6783" t="s">
        <v>2770</v>
      </c>
      <c r="D6783" s="1">
        <v>46059</v>
      </c>
      <c r="E6783" t="s">
        <v>2771</v>
      </c>
      <c r="F6783">
        <v>9</v>
      </c>
      <c r="G6783">
        <v>174</v>
      </c>
      <c r="H6783" t="str">
        <f>VLOOKUP(G6783,[1]OPERADORES!$A:$B,2,0)</f>
        <v>MIRIÃ LOBATO RODRIGUES</v>
      </c>
      <c r="I6783" t="s">
        <v>21</v>
      </c>
      <c r="J6783" t="s">
        <v>372</v>
      </c>
      <c r="K6783" t="s">
        <v>2613</v>
      </c>
      <c r="L6783">
        <v>84785</v>
      </c>
      <c r="M6783" t="s">
        <v>944</v>
      </c>
      <c r="O6783" t="s">
        <v>11</v>
      </c>
      <c r="P6783">
        <v>5403</v>
      </c>
      <c r="Q6783">
        <v>24</v>
      </c>
      <c r="R6783">
        <v>178.31</v>
      </c>
      <c r="S6783" s="2">
        <v>4279.4399999999996</v>
      </c>
      <c r="T6783" s="2">
        <v>3137.28</v>
      </c>
      <c r="U6783">
        <v>26.69</v>
      </c>
      <c r="V6783" t="str">
        <f>VLOOKUP(L6783,'[2]tabela de preços'!$A:$D,4,0)</f>
        <v>BRASILUX</v>
      </c>
      <c r="W6783" t="str">
        <f>VLOOKUP(L6783,'[2]tabela de preços'!$A:$F,6,0)</f>
        <v>EPOXI</v>
      </c>
      <c r="X6783" t="str">
        <f>VLOOKUP(L6783,'[2]tabela de preços'!$A:$G,7,0)</f>
        <v>INDUSTRIAL</v>
      </c>
    </row>
    <row r="6784" spans="1:24" x14ac:dyDescent="0.3">
      <c r="A6784" t="s">
        <v>2610</v>
      </c>
      <c r="C6784" t="s">
        <v>2770</v>
      </c>
      <c r="D6784" s="1">
        <v>46059</v>
      </c>
      <c r="E6784" t="s">
        <v>2771</v>
      </c>
      <c r="F6784">
        <v>9</v>
      </c>
      <c r="G6784">
        <v>174</v>
      </c>
      <c r="H6784" t="str">
        <f>VLOOKUP(G6784,[1]OPERADORES!$A:$B,2,0)</f>
        <v>MIRIÃ LOBATO RODRIGUES</v>
      </c>
      <c r="I6784" t="s">
        <v>21</v>
      </c>
      <c r="J6784" t="s">
        <v>372</v>
      </c>
      <c r="K6784" t="s">
        <v>2613</v>
      </c>
      <c r="L6784">
        <v>84423</v>
      </c>
      <c r="M6784" t="s">
        <v>1198</v>
      </c>
      <c r="O6784" t="s">
        <v>11</v>
      </c>
      <c r="P6784">
        <v>5102</v>
      </c>
      <c r="Q6784">
        <v>10</v>
      </c>
      <c r="R6784">
        <v>18.440000000000001</v>
      </c>
      <c r="S6784">
        <v>184.4</v>
      </c>
      <c r="T6784">
        <v>135.19999999999999</v>
      </c>
      <c r="U6784">
        <v>26.68</v>
      </c>
      <c r="V6784" t="str">
        <f>VLOOKUP(L6784,'[2]tabela de preços'!$A:$D,4,0)</f>
        <v>ATLAS</v>
      </c>
      <c r="W6784" t="str">
        <f>VLOOKUP(L6784,'[2]tabela de preços'!$A:$F,6,0)</f>
        <v>ROLOS / TRINCHAS / PINCÉIS / ESPÁTULAS</v>
      </c>
      <c r="X6784" t="str">
        <f>VLOOKUP(L6784,'[2]tabela de preços'!$A:$G,7,0)</f>
        <v>IMOBILIÁRIO</v>
      </c>
    </row>
    <row r="6785" spans="1:24" x14ac:dyDescent="0.3">
      <c r="A6785" t="s">
        <v>2610</v>
      </c>
      <c r="C6785" t="s">
        <v>2770</v>
      </c>
      <c r="D6785" s="1">
        <v>46059</v>
      </c>
      <c r="E6785" t="s">
        <v>2771</v>
      </c>
      <c r="F6785">
        <v>9</v>
      </c>
      <c r="G6785">
        <v>174</v>
      </c>
      <c r="H6785" t="str">
        <f>VLOOKUP(G6785,[1]OPERADORES!$A:$B,2,0)</f>
        <v>MIRIÃ LOBATO RODRIGUES</v>
      </c>
      <c r="I6785" t="s">
        <v>21</v>
      </c>
      <c r="J6785" t="s">
        <v>372</v>
      </c>
      <c r="K6785" t="s">
        <v>2613</v>
      </c>
      <c r="L6785">
        <v>84422</v>
      </c>
      <c r="M6785" t="s">
        <v>569</v>
      </c>
      <c r="O6785" t="s">
        <v>11</v>
      </c>
      <c r="P6785">
        <v>5102</v>
      </c>
      <c r="Q6785">
        <v>4</v>
      </c>
      <c r="R6785">
        <v>9.65</v>
      </c>
      <c r="S6785">
        <v>38.6</v>
      </c>
      <c r="T6785">
        <v>28.32</v>
      </c>
      <c r="U6785">
        <v>26.63</v>
      </c>
      <c r="V6785" t="str">
        <f>VLOOKUP(L6785,'[2]tabela de preços'!$A:$D,4,0)</f>
        <v>ATLAS</v>
      </c>
      <c r="W6785" t="str">
        <f>VLOOKUP(L6785,'[2]tabela de preços'!$A:$F,6,0)</f>
        <v>ROLOS / TRINCHAS / PINCÉIS / ESPÁTULAS</v>
      </c>
      <c r="X6785" t="str">
        <f>VLOOKUP(L6785,'[2]tabela de preços'!$A:$G,7,0)</f>
        <v>IMOBILIÁRIO</v>
      </c>
    </row>
    <row r="6786" spans="1:24" x14ac:dyDescent="0.3">
      <c r="A6786" t="s">
        <v>2610</v>
      </c>
      <c r="C6786" t="s">
        <v>2770</v>
      </c>
      <c r="D6786" s="1">
        <v>46059</v>
      </c>
      <c r="E6786" t="s">
        <v>2771</v>
      </c>
      <c r="F6786">
        <v>9</v>
      </c>
      <c r="G6786">
        <v>174</v>
      </c>
      <c r="H6786" t="str">
        <f>VLOOKUP(G6786,[1]OPERADORES!$A:$B,2,0)</f>
        <v>MIRIÃ LOBATO RODRIGUES</v>
      </c>
      <c r="I6786" t="s">
        <v>21</v>
      </c>
      <c r="J6786" t="s">
        <v>372</v>
      </c>
      <c r="K6786" t="s">
        <v>2613</v>
      </c>
      <c r="L6786">
        <v>84897</v>
      </c>
      <c r="M6786" t="s">
        <v>852</v>
      </c>
      <c r="O6786" t="s">
        <v>11</v>
      </c>
      <c r="P6786">
        <v>5403</v>
      </c>
      <c r="Q6786">
        <v>6</v>
      </c>
      <c r="R6786">
        <v>239.02</v>
      </c>
      <c r="S6786" s="2">
        <v>1434.12</v>
      </c>
      <c r="T6786" s="2">
        <v>1051.3800000000001</v>
      </c>
      <c r="U6786">
        <v>26.69</v>
      </c>
      <c r="V6786" t="str">
        <f>VLOOKUP(L6786,'[2]tabela de preços'!$A:$D,4,0)</f>
        <v>BRASILUX</v>
      </c>
      <c r="W6786" t="str">
        <f>VLOOKUP(L6786,'[2]tabela de preços'!$A:$F,6,0)</f>
        <v>EPOXI</v>
      </c>
      <c r="X6786" t="str">
        <f>VLOOKUP(L6786,'[2]tabela de preços'!$A:$G,7,0)</f>
        <v>INDUSTRIAL</v>
      </c>
    </row>
    <row r="6787" spans="1:24" x14ac:dyDescent="0.3">
      <c r="A6787" t="s">
        <v>2610</v>
      </c>
      <c r="C6787" t="s">
        <v>2770</v>
      </c>
      <c r="D6787" s="1">
        <v>46059</v>
      </c>
      <c r="E6787" t="s">
        <v>2771</v>
      </c>
      <c r="F6787">
        <v>9</v>
      </c>
      <c r="G6787">
        <v>174</v>
      </c>
      <c r="H6787" t="str">
        <f>VLOOKUP(G6787,[1]OPERADORES!$A:$B,2,0)</f>
        <v>MIRIÃ LOBATO RODRIGUES</v>
      </c>
      <c r="I6787" t="s">
        <v>21</v>
      </c>
      <c r="J6787" t="s">
        <v>372</v>
      </c>
      <c r="K6787" t="s">
        <v>2613</v>
      </c>
      <c r="L6787">
        <v>84898</v>
      </c>
      <c r="M6787" t="s">
        <v>853</v>
      </c>
      <c r="O6787" t="s">
        <v>11</v>
      </c>
      <c r="P6787">
        <v>5403</v>
      </c>
      <c r="Q6787">
        <v>9</v>
      </c>
      <c r="R6787">
        <v>216.41</v>
      </c>
      <c r="S6787" s="2">
        <v>1947.69</v>
      </c>
      <c r="T6787" s="2">
        <v>1157.1300000000001</v>
      </c>
      <c r="U6787">
        <v>40.590000000000003</v>
      </c>
      <c r="V6787" t="str">
        <f>VLOOKUP(L6787,'[2]tabela de preços'!$A:$D,4,0)</f>
        <v>BRASILUX</v>
      </c>
      <c r="W6787" t="str">
        <f>VLOOKUP(L6787,'[2]tabela de preços'!$A:$F,6,0)</f>
        <v>EPOXI</v>
      </c>
      <c r="X6787" t="str">
        <f>VLOOKUP(L6787,'[2]tabela de preços'!$A:$G,7,0)</f>
        <v>INDUSTRIAL</v>
      </c>
    </row>
    <row r="6788" spans="1:24" x14ac:dyDescent="0.3">
      <c r="A6788" t="s">
        <v>2610</v>
      </c>
      <c r="C6788" t="s">
        <v>2770</v>
      </c>
      <c r="D6788" s="1">
        <v>46059</v>
      </c>
      <c r="E6788" t="s">
        <v>2771</v>
      </c>
      <c r="F6788">
        <v>9</v>
      </c>
      <c r="G6788">
        <v>174</v>
      </c>
      <c r="H6788" t="str">
        <f>VLOOKUP(G6788,[1]OPERADORES!$A:$B,2,0)</f>
        <v>MIRIÃ LOBATO RODRIGUES</v>
      </c>
      <c r="I6788" t="s">
        <v>21</v>
      </c>
      <c r="J6788" t="s">
        <v>372</v>
      </c>
      <c r="K6788" t="s">
        <v>2613</v>
      </c>
      <c r="L6788">
        <v>84899</v>
      </c>
      <c r="M6788" t="s">
        <v>854</v>
      </c>
      <c r="O6788" t="s">
        <v>11</v>
      </c>
      <c r="P6788">
        <v>5403</v>
      </c>
      <c r="Q6788">
        <v>3</v>
      </c>
      <c r="R6788">
        <v>175.37</v>
      </c>
      <c r="S6788">
        <v>526.11</v>
      </c>
      <c r="T6788">
        <v>385.71</v>
      </c>
      <c r="U6788">
        <v>26.69</v>
      </c>
      <c r="V6788" t="str">
        <f>VLOOKUP(L6788,'[2]tabela de preços'!$A:$D,4,0)</f>
        <v>BRASILUX</v>
      </c>
      <c r="W6788" t="str">
        <f>VLOOKUP(L6788,'[2]tabela de preços'!$A:$F,6,0)</f>
        <v>EPOXI</v>
      </c>
      <c r="X6788" t="str">
        <f>VLOOKUP(L6788,'[2]tabela de preços'!$A:$G,7,0)</f>
        <v>INDUSTRIAL</v>
      </c>
    </row>
    <row r="6789" spans="1:24" x14ac:dyDescent="0.3">
      <c r="A6789" t="s">
        <v>2610</v>
      </c>
      <c r="C6789" t="s">
        <v>2770</v>
      </c>
      <c r="D6789" s="1">
        <v>46059</v>
      </c>
      <c r="E6789" t="s">
        <v>2771</v>
      </c>
      <c r="F6789">
        <v>9</v>
      </c>
      <c r="G6789">
        <v>174</v>
      </c>
      <c r="H6789" t="str">
        <f>VLOOKUP(G6789,[1]OPERADORES!$A:$B,2,0)</f>
        <v>MIRIÃ LOBATO RODRIGUES</v>
      </c>
      <c r="I6789" t="s">
        <v>21</v>
      </c>
      <c r="J6789" t="s">
        <v>372</v>
      </c>
      <c r="K6789" t="s">
        <v>2613</v>
      </c>
      <c r="L6789">
        <v>84900</v>
      </c>
      <c r="M6789" t="s">
        <v>1261</v>
      </c>
      <c r="O6789" t="s">
        <v>11</v>
      </c>
      <c r="P6789">
        <v>5403</v>
      </c>
      <c r="Q6789">
        <v>24</v>
      </c>
      <c r="R6789">
        <v>175.37</v>
      </c>
      <c r="S6789" s="2">
        <v>4208.88</v>
      </c>
      <c r="T6789" s="2">
        <v>3085.68</v>
      </c>
      <c r="U6789">
        <v>26.69</v>
      </c>
      <c r="V6789" t="str">
        <f>VLOOKUP(L6789,'[2]tabela de preços'!$A:$D,4,0)</f>
        <v>BRASILUX</v>
      </c>
      <c r="W6789" t="str">
        <f>VLOOKUP(L6789,'[2]tabela de preços'!$A:$F,6,0)</f>
        <v>EPOXI</v>
      </c>
      <c r="X6789" t="str">
        <f>VLOOKUP(L6789,'[2]tabela de preços'!$A:$G,7,0)</f>
        <v>INDUSTRIAL</v>
      </c>
    </row>
    <row r="6790" spans="1:24" x14ac:dyDescent="0.3">
      <c r="A6790" t="s">
        <v>2610</v>
      </c>
      <c r="C6790" t="s">
        <v>2770</v>
      </c>
      <c r="D6790" s="1">
        <v>46059</v>
      </c>
      <c r="E6790" t="s">
        <v>2771</v>
      </c>
      <c r="F6790">
        <v>9</v>
      </c>
      <c r="G6790">
        <v>174</v>
      </c>
      <c r="H6790" t="str">
        <f>VLOOKUP(G6790,[1]OPERADORES!$A:$B,2,0)</f>
        <v>MIRIÃ LOBATO RODRIGUES</v>
      </c>
      <c r="I6790" t="s">
        <v>21</v>
      </c>
      <c r="J6790" t="s">
        <v>372</v>
      </c>
      <c r="K6790" t="s">
        <v>2613</v>
      </c>
      <c r="L6790">
        <v>84901</v>
      </c>
      <c r="M6790" t="s">
        <v>2432</v>
      </c>
      <c r="O6790" t="s">
        <v>11</v>
      </c>
      <c r="P6790">
        <v>5403</v>
      </c>
      <c r="Q6790">
        <v>16</v>
      </c>
      <c r="R6790">
        <v>223.23</v>
      </c>
      <c r="S6790" s="2">
        <v>3571.68</v>
      </c>
      <c r="T6790" s="2">
        <v>2618.56</v>
      </c>
      <c r="U6790">
        <v>26.69</v>
      </c>
      <c r="V6790" t="str">
        <f>VLOOKUP(L6790,'[2]tabela de preços'!$A:$D,4,0)</f>
        <v>BRASILUX</v>
      </c>
      <c r="W6790" t="str">
        <f>VLOOKUP(L6790,'[2]tabela de preços'!$A:$F,6,0)</f>
        <v>EPOXI</v>
      </c>
      <c r="X6790" t="str">
        <f>VLOOKUP(L6790,'[2]tabela de preços'!$A:$G,7,0)</f>
        <v>INDUSTRIAL</v>
      </c>
    </row>
    <row r="6791" spans="1:24" x14ac:dyDescent="0.3">
      <c r="A6791" t="s">
        <v>2610</v>
      </c>
      <c r="C6791" t="s">
        <v>2772</v>
      </c>
      <c r="D6791" s="1">
        <v>46059</v>
      </c>
      <c r="E6791" t="s">
        <v>2773</v>
      </c>
      <c r="F6791">
        <v>9</v>
      </c>
      <c r="G6791">
        <v>174</v>
      </c>
      <c r="H6791" t="str">
        <f>VLOOKUP(G6791,[1]OPERADORES!$A:$B,2,0)</f>
        <v>MIRIÃ LOBATO RODRIGUES</v>
      </c>
      <c r="I6791" t="s">
        <v>21</v>
      </c>
      <c r="J6791" t="s">
        <v>372</v>
      </c>
      <c r="K6791" t="s">
        <v>2613</v>
      </c>
      <c r="L6791">
        <v>84382</v>
      </c>
      <c r="M6791" t="s">
        <v>835</v>
      </c>
      <c r="O6791" t="s">
        <v>11</v>
      </c>
      <c r="P6791">
        <v>5403</v>
      </c>
      <c r="Q6791">
        <v>5</v>
      </c>
      <c r="R6791">
        <v>159.9</v>
      </c>
      <c r="S6791">
        <v>799.5</v>
      </c>
      <c r="T6791">
        <v>688.05</v>
      </c>
      <c r="U6791">
        <v>13.94</v>
      </c>
      <c r="V6791" t="str">
        <f>VLOOKUP(L6791,'[2]tabela de preços'!$A:$D,4,0)</f>
        <v>BRASILUX</v>
      </c>
      <c r="W6791" t="str">
        <f>VLOOKUP(L6791,'[2]tabela de preços'!$A:$F,6,0)</f>
        <v>TINTA PARA PISO</v>
      </c>
      <c r="X6791" t="str">
        <f>VLOOKUP(L6791,'[2]tabela de preços'!$A:$G,7,0)</f>
        <v>IMOBILIÁRIO</v>
      </c>
    </row>
    <row r="6792" spans="1:24" x14ac:dyDescent="0.3">
      <c r="A6792" t="s">
        <v>2610</v>
      </c>
      <c r="C6792" t="s">
        <v>2772</v>
      </c>
      <c r="D6792" s="1">
        <v>46059</v>
      </c>
      <c r="E6792" t="s">
        <v>2773</v>
      </c>
      <c r="F6792">
        <v>9</v>
      </c>
      <c r="G6792">
        <v>174</v>
      </c>
      <c r="H6792" t="str">
        <f>VLOOKUP(G6792,[1]OPERADORES!$A:$B,2,0)</f>
        <v>MIRIÃ LOBATO RODRIGUES</v>
      </c>
      <c r="I6792" t="s">
        <v>21</v>
      </c>
      <c r="J6792" t="s">
        <v>372</v>
      </c>
      <c r="K6792" t="s">
        <v>2613</v>
      </c>
      <c r="L6792">
        <v>84824</v>
      </c>
      <c r="M6792" t="s">
        <v>1242</v>
      </c>
      <c r="O6792" t="s">
        <v>11</v>
      </c>
      <c r="P6792">
        <v>5102</v>
      </c>
      <c r="Q6792">
        <v>3</v>
      </c>
      <c r="R6792">
        <v>335.76</v>
      </c>
      <c r="S6792" s="2">
        <v>1007.28</v>
      </c>
      <c r="T6792">
        <v>738.48</v>
      </c>
      <c r="U6792">
        <v>26.69</v>
      </c>
      <c r="V6792" t="str">
        <f>VLOOKUP(L6792,'[2]tabela de preços'!$A:$D,4,0)</f>
        <v>BRASILUX</v>
      </c>
      <c r="W6792" t="str">
        <f>VLOOKUP(L6792,'[2]tabela de preços'!$A:$F,6,0)</f>
        <v>DILUENTE</v>
      </c>
      <c r="X6792" t="str">
        <f>VLOOKUP(L6792,'[2]tabela de preços'!$A:$G,7,0)</f>
        <v>AUTOMOTIVO</v>
      </c>
    </row>
    <row r="6793" spans="1:24" x14ac:dyDescent="0.3">
      <c r="A6793" t="s">
        <v>2610</v>
      </c>
      <c r="C6793" t="s">
        <v>2772</v>
      </c>
      <c r="D6793" s="1">
        <v>46059</v>
      </c>
      <c r="E6793" t="s">
        <v>2773</v>
      </c>
      <c r="F6793">
        <v>9</v>
      </c>
      <c r="G6793">
        <v>174</v>
      </c>
      <c r="H6793" t="str">
        <f>VLOOKUP(G6793,[1]OPERADORES!$A:$B,2,0)</f>
        <v>MIRIÃ LOBATO RODRIGUES</v>
      </c>
      <c r="I6793" t="s">
        <v>21</v>
      </c>
      <c r="J6793" t="s">
        <v>372</v>
      </c>
      <c r="K6793" t="s">
        <v>2613</v>
      </c>
      <c r="L6793">
        <v>84928</v>
      </c>
      <c r="M6793" t="s">
        <v>36</v>
      </c>
      <c r="O6793" t="s">
        <v>11</v>
      </c>
      <c r="P6793">
        <v>5102</v>
      </c>
      <c r="Q6793">
        <v>35</v>
      </c>
      <c r="R6793">
        <v>9.39</v>
      </c>
      <c r="S6793">
        <v>328.65</v>
      </c>
      <c r="T6793">
        <v>249.55</v>
      </c>
      <c r="U6793">
        <v>24.07</v>
      </c>
      <c r="V6793" t="str">
        <f>VLOOKUP(L6793,'[2]tabela de preços'!$A:$D,4,0)</f>
        <v>ADERE</v>
      </c>
      <c r="W6793" t="str">
        <f>VLOOKUP(L6793,'[2]tabela de preços'!$A:$F,6,0)</f>
        <v xml:space="preserve">FITA DE USO GERAL </v>
      </c>
      <c r="X6793" t="str">
        <f>VLOOKUP(L6793,'[2]tabela de preços'!$A:$G,7,0)</f>
        <v>IMOBILIÁRIO</v>
      </c>
    </row>
    <row r="6794" spans="1:24" x14ac:dyDescent="0.3">
      <c r="A6794" t="s">
        <v>2610</v>
      </c>
      <c r="C6794" t="s">
        <v>2772</v>
      </c>
      <c r="D6794" s="1">
        <v>46059</v>
      </c>
      <c r="E6794" t="s">
        <v>2773</v>
      </c>
      <c r="F6794">
        <v>9</v>
      </c>
      <c r="G6794">
        <v>174</v>
      </c>
      <c r="H6794" t="str">
        <f>VLOOKUP(G6794,[1]OPERADORES!$A:$B,2,0)</f>
        <v>MIRIÃ LOBATO RODRIGUES</v>
      </c>
      <c r="I6794" t="s">
        <v>21</v>
      </c>
      <c r="J6794" t="s">
        <v>372</v>
      </c>
      <c r="K6794" t="s">
        <v>2613</v>
      </c>
      <c r="L6794">
        <v>23878</v>
      </c>
      <c r="M6794" t="s">
        <v>851</v>
      </c>
      <c r="O6794" t="s">
        <v>11</v>
      </c>
      <c r="P6794">
        <v>5102</v>
      </c>
      <c r="Q6794">
        <v>10</v>
      </c>
      <c r="R6794">
        <v>8.6999999999999993</v>
      </c>
      <c r="S6794">
        <v>87</v>
      </c>
      <c r="T6794">
        <v>58.4</v>
      </c>
      <c r="U6794">
        <v>32.869999999999997</v>
      </c>
      <c r="V6794" t="str">
        <f>VLOOKUP(L6794,'[2]tabela de preços'!$A:$D,4,0)</f>
        <v>ATLAS</v>
      </c>
      <c r="W6794" t="str">
        <f>VLOOKUP(L6794,'[2]tabela de preços'!$A:$F,6,0)</f>
        <v>ROLOS / TRINCHAS / PINCÉIS / ESPÁTULAS</v>
      </c>
      <c r="X6794" t="str">
        <f>VLOOKUP(L6794,'[2]tabela de preços'!$A:$G,7,0)</f>
        <v>IMOBILIÁRIO</v>
      </c>
    </row>
    <row r="6795" spans="1:24" x14ac:dyDescent="0.3">
      <c r="A6795" t="s">
        <v>2610</v>
      </c>
      <c r="C6795" t="s">
        <v>2772</v>
      </c>
      <c r="D6795" s="1">
        <v>46059</v>
      </c>
      <c r="E6795" t="s">
        <v>2773</v>
      </c>
      <c r="F6795">
        <v>9</v>
      </c>
      <c r="G6795">
        <v>174</v>
      </c>
      <c r="H6795" t="str">
        <f>VLOOKUP(G6795,[1]OPERADORES!$A:$B,2,0)</f>
        <v>MIRIÃ LOBATO RODRIGUES</v>
      </c>
      <c r="I6795" t="s">
        <v>21</v>
      </c>
      <c r="J6795" t="s">
        <v>372</v>
      </c>
      <c r="K6795" t="s">
        <v>2613</v>
      </c>
      <c r="L6795">
        <v>84785</v>
      </c>
      <c r="M6795" t="s">
        <v>944</v>
      </c>
      <c r="O6795" t="s">
        <v>11</v>
      </c>
      <c r="P6795">
        <v>5403</v>
      </c>
      <c r="Q6795">
        <v>24</v>
      </c>
      <c r="R6795">
        <v>182.36</v>
      </c>
      <c r="S6795" s="2">
        <v>4376.6400000000003</v>
      </c>
      <c r="T6795" s="2">
        <v>3137.28</v>
      </c>
      <c r="U6795">
        <v>28.32</v>
      </c>
      <c r="V6795" t="str">
        <f>VLOOKUP(L6795,'[2]tabela de preços'!$A:$D,4,0)</f>
        <v>BRASILUX</v>
      </c>
      <c r="W6795" t="str">
        <f>VLOOKUP(L6795,'[2]tabela de preços'!$A:$F,6,0)</f>
        <v>EPOXI</v>
      </c>
      <c r="X6795" t="str">
        <f>VLOOKUP(L6795,'[2]tabela de preços'!$A:$G,7,0)</f>
        <v>INDUSTRIAL</v>
      </c>
    </row>
    <row r="6796" spans="1:24" x14ac:dyDescent="0.3">
      <c r="A6796" t="s">
        <v>2610</v>
      </c>
      <c r="C6796" t="s">
        <v>2772</v>
      </c>
      <c r="D6796" s="1">
        <v>46059</v>
      </c>
      <c r="E6796" t="s">
        <v>2773</v>
      </c>
      <c r="F6796">
        <v>9</v>
      </c>
      <c r="G6796">
        <v>174</v>
      </c>
      <c r="H6796" t="str">
        <f>VLOOKUP(G6796,[1]OPERADORES!$A:$B,2,0)</f>
        <v>MIRIÃ LOBATO RODRIGUES</v>
      </c>
      <c r="I6796" t="s">
        <v>21</v>
      </c>
      <c r="J6796" t="s">
        <v>372</v>
      </c>
      <c r="K6796" t="s">
        <v>2613</v>
      </c>
      <c r="L6796">
        <v>84423</v>
      </c>
      <c r="M6796" t="s">
        <v>1198</v>
      </c>
      <c r="O6796" t="s">
        <v>11</v>
      </c>
      <c r="P6796">
        <v>5102</v>
      </c>
      <c r="Q6796">
        <v>10</v>
      </c>
      <c r="R6796">
        <v>18.86</v>
      </c>
      <c r="S6796">
        <v>188.6</v>
      </c>
      <c r="T6796">
        <v>135.19999999999999</v>
      </c>
      <c r="U6796">
        <v>28.31</v>
      </c>
      <c r="V6796" t="str">
        <f>VLOOKUP(L6796,'[2]tabela de preços'!$A:$D,4,0)</f>
        <v>ATLAS</v>
      </c>
      <c r="W6796" t="str">
        <f>VLOOKUP(L6796,'[2]tabela de preços'!$A:$F,6,0)</f>
        <v>ROLOS / TRINCHAS / PINCÉIS / ESPÁTULAS</v>
      </c>
      <c r="X6796" t="str">
        <f>VLOOKUP(L6796,'[2]tabela de preços'!$A:$G,7,0)</f>
        <v>IMOBILIÁRIO</v>
      </c>
    </row>
    <row r="6797" spans="1:24" x14ac:dyDescent="0.3">
      <c r="A6797" t="s">
        <v>2610</v>
      </c>
      <c r="C6797" t="s">
        <v>2772</v>
      </c>
      <c r="D6797" s="1">
        <v>46059</v>
      </c>
      <c r="E6797" t="s">
        <v>2773</v>
      </c>
      <c r="F6797">
        <v>9</v>
      </c>
      <c r="G6797">
        <v>174</v>
      </c>
      <c r="H6797" t="str">
        <f>VLOOKUP(G6797,[1]OPERADORES!$A:$B,2,0)</f>
        <v>MIRIÃ LOBATO RODRIGUES</v>
      </c>
      <c r="I6797" t="s">
        <v>21</v>
      </c>
      <c r="J6797" t="s">
        <v>372</v>
      </c>
      <c r="K6797" t="s">
        <v>2613</v>
      </c>
      <c r="L6797">
        <v>84422</v>
      </c>
      <c r="M6797" t="s">
        <v>569</v>
      </c>
      <c r="O6797" t="s">
        <v>11</v>
      </c>
      <c r="P6797">
        <v>5102</v>
      </c>
      <c r="Q6797">
        <v>4</v>
      </c>
      <c r="R6797">
        <v>9.8699999999999992</v>
      </c>
      <c r="S6797">
        <v>39.479999999999997</v>
      </c>
      <c r="T6797">
        <v>28.32</v>
      </c>
      <c r="U6797">
        <v>28.27</v>
      </c>
      <c r="V6797" t="str">
        <f>VLOOKUP(L6797,'[2]tabela de preços'!$A:$D,4,0)</f>
        <v>ATLAS</v>
      </c>
      <c r="W6797" t="str">
        <f>VLOOKUP(L6797,'[2]tabela de preços'!$A:$F,6,0)</f>
        <v>ROLOS / TRINCHAS / PINCÉIS / ESPÁTULAS</v>
      </c>
      <c r="X6797" t="str">
        <f>VLOOKUP(L6797,'[2]tabela de preços'!$A:$G,7,0)</f>
        <v>IMOBILIÁRIO</v>
      </c>
    </row>
    <row r="6798" spans="1:24" x14ac:dyDescent="0.3">
      <c r="A6798" t="s">
        <v>2610</v>
      </c>
      <c r="C6798" t="s">
        <v>2772</v>
      </c>
      <c r="D6798" s="1">
        <v>46059</v>
      </c>
      <c r="E6798" t="s">
        <v>2773</v>
      </c>
      <c r="F6798">
        <v>9</v>
      </c>
      <c r="G6798">
        <v>174</v>
      </c>
      <c r="H6798" t="str">
        <f>VLOOKUP(G6798,[1]OPERADORES!$A:$B,2,0)</f>
        <v>MIRIÃ LOBATO RODRIGUES</v>
      </c>
      <c r="I6798" t="s">
        <v>21</v>
      </c>
      <c r="J6798" t="s">
        <v>372</v>
      </c>
      <c r="K6798" t="s">
        <v>2613</v>
      </c>
      <c r="L6798">
        <v>84897</v>
      </c>
      <c r="M6798" t="s">
        <v>852</v>
      </c>
      <c r="O6798" t="s">
        <v>11</v>
      </c>
      <c r="P6798">
        <v>5403</v>
      </c>
      <c r="Q6798">
        <v>6</v>
      </c>
      <c r="R6798">
        <v>239.02</v>
      </c>
      <c r="S6798" s="2">
        <v>1434.12</v>
      </c>
      <c r="T6798" s="2">
        <v>1051.3800000000001</v>
      </c>
      <c r="U6798">
        <v>26.69</v>
      </c>
      <c r="V6798" t="str">
        <f>VLOOKUP(L6798,'[2]tabela de preços'!$A:$D,4,0)</f>
        <v>BRASILUX</v>
      </c>
      <c r="W6798" t="str">
        <f>VLOOKUP(L6798,'[2]tabela de preços'!$A:$F,6,0)</f>
        <v>EPOXI</v>
      </c>
      <c r="X6798" t="str">
        <f>VLOOKUP(L6798,'[2]tabela de preços'!$A:$G,7,0)</f>
        <v>INDUSTRIAL</v>
      </c>
    </row>
    <row r="6799" spans="1:24" x14ac:dyDescent="0.3">
      <c r="A6799" t="s">
        <v>2610</v>
      </c>
      <c r="C6799" t="s">
        <v>2772</v>
      </c>
      <c r="D6799" s="1">
        <v>46059</v>
      </c>
      <c r="E6799" t="s">
        <v>2773</v>
      </c>
      <c r="F6799">
        <v>9</v>
      </c>
      <c r="G6799">
        <v>174</v>
      </c>
      <c r="H6799" t="str">
        <f>VLOOKUP(G6799,[1]OPERADORES!$A:$B,2,0)</f>
        <v>MIRIÃ LOBATO RODRIGUES</v>
      </c>
      <c r="I6799" t="s">
        <v>21</v>
      </c>
      <c r="J6799" t="s">
        <v>372</v>
      </c>
      <c r="K6799" t="s">
        <v>2613</v>
      </c>
      <c r="L6799">
        <v>84898</v>
      </c>
      <c r="M6799" t="s">
        <v>853</v>
      </c>
      <c r="O6799" t="s">
        <v>11</v>
      </c>
      <c r="P6799">
        <v>5403</v>
      </c>
      <c r="Q6799">
        <v>9</v>
      </c>
      <c r="R6799">
        <v>216.41</v>
      </c>
      <c r="S6799" s="2">
        <v>1947.69</v>
      </c>
      <c r="T6799" s="2">
        <v>1157.1300000000001</v>
      </c>
      <c r="U6799">
        <v>40.590000000000003</v>
      </c>
      <c r="V6799" t="str">
        <f>VLOOKUP(L6799,'[2]tabela de preços'!$A:$D,4,0)</f>
        <v>BRASILUX</v>
      </c>
      <c r="W6799" t="str">
        <f>VLOOKUP(L6799,'[2]tabela de preços'!$A:$F,6,0)</f>
        <v>EPOXI</v>
      </c>
      <c r="X6799" t="str">
        <f>VLOOKUP(L6799,'[2]tabela de preços'!$A:$G,7,0)</f>
        <v>INDUSTRIAL</v>
      </c>
    </row>
    <row r="6800" spans="1:24" x14ac:dyDescent="0.3">
      <c r="A6800" t="s">
        <v>2610</v>
      </c>
      <c r="C6800" t="s">
        <v>2772</v>
      </c>
      <c r="D6800" s="1">
        <v>46059</v>
      </c>
      <c r="E6800" t="s">
        <v>2773</v>
      </c>
      <c r="F6800">
        <v>9</v>
      </c>
      <c r="G6800">
        <v>174</v>
      </c>
      <c r="H6800" t="str">
        <f>VLOOKUP(G6800,[1]OPERADORES!$A:$B,2,0)</f>
        <v>MIRIÃ LOBATO RODRIGUES</v>
      </c>
      <c r="I6800" t="s">
        <v>21</v>
      </c>
      <c r="J6800" t="s">
        <v>372</v>
      </c>
      <c r="K6800" t="s">
        <v>2613</v>
      </c>
      <c r="L6800">
        <v>84899</v>
      </c>
      <c r="M6800" t="s">
        <v>854</v>
      </c>
      <c r="O6800" t="s">
        <v>11</v>
      </c>
      <c r="P6800">
        <v>5403</v>
      </c>
      <c r="Q6800">
        <v>3</v>
      </c>
      <c r="R6800">
        <v>175.37</v>
      </c>
      <c r="S6800">
        <v>526.11</v>
      </c>
      <c r="T6800">
        <v>385.71</v>
      </c>
      <c r="U6800">
        <v>26.69</v>
      </c>
      <c r="V6800" t="str">
        <f>VLOOKUP(L6800,'[2]tabela de preços'!$A:$D,4,0)</f>
        <v>BRASILUX</v>
      </c>
      <c r="W6800" t="str">
        <f>VLOOKUP(L6800,'[2]tabela de preços'!$A:$F,6,0)</f>
        <v>EPOXI</v>
      </c>
      <c r="X6800" t="str">
        <f>VLOOKUP(L6800,'[2]tabela de preços'!$A:$G,7,0)</f>
        <v>INDUSTRIAL</v>
      </c>
    </row>
    <row r="6801" spans="1:24" x14ac:dyDescent="0.3">
      <c r="A6801" t="s">
        <v>2610</v>
      </c>
      <c r="C6801" t="s">
        <v>2772</v>
      </c>
      <c r="D6801" s="1">
        <v>46059</v>
      </c>
      <c r="E6801" t="s">
        <v>2773</v>
      </c>
      <c r="F6801">
        <v>9</v>
      </c>
      <c r="G6801">
        <v>174</v>
      </c>
      <c r="H6801" t="str">
        <f>VLOOKUP(G6801,[1]OPERADORES!$A:$B,2,0)</f>
        <v>MIRIÃ LOBATO RODRIGUES</v>
      </c>
      <c r="I6801" t="s">
        <v>21</v>
      </c>
      <c r="J6801" t="s">
        <v>372</v>
      </c>
      <c r="K6801" t="s">
        <v>2613</v>
      </c>
      <c r="L6801">
        <v>84900</v>
      </c>
      <c r="M6801" t="s">
        <v>1261</v>
      </c>
      <c r="O6801" t="s">
        <v>11</v>
      </c>
      <c r="P6801">
        <v>5403</v>
      </c>
      <c r="Q6801">
        <v>24</v>
      </c>
      <c r="R6801">
        <v>175.37</v>
      </c>
      <c r="S6801" s="2">
        <v>4208.88</v>
      </c>
      <c r="T6801" s="2">
        <v>3085.68</v>
      </c>
      <c r="U6801">
        <v>26.69</v>
      </c>
      <c r="V6801" t="str">
        <f>VLOOKUP(L6801,'[2]tabela de preços'!$A:$D,4,0)</f>
        <v>BRASILUX</v>
      </c>
      <c r="W6801" t="str">
        <f>VLOOKUP(L6801,'[2]tabela de preços'!$A:$F,6,0)</f>
        <v>EPOXI</v>
      </c>
      <c r="X6801" t="str">
        <f>VLOOKUP(L6801,'[2]tabela de preços'!$A:$G,7,0)</f>
        <v>INDUSTRIAL</v>
      </c>
    </row>
    <row r="6802" spans="1:24" x14ac:dyDescent="0.3">
      <c r="A6802" t="s">
        <v>2610</v>
      </c>
      <c r="C6802" t="s">
        <v>2772</v>
      </c>
      <c r="D6802" s="1">
        <v>46059</v>
      </c>
      <c r="E6802" t="s">
        <v>2773</v>
      </c>
      <c r="F6802">
        <v>9</v>
      </c>
      <c r="G6802">
        <v>174</v>
      </c>
      <c r="H6802" t="str">
        <f>VLOOKUP(G6802,[1]OPERADORES!$A:$B,2,0)</f>
        <v>MIRIÃ LOBATO RODRIGUES</v>
      </c>
      <c r="I6802" t="s">
        <v>21</v>
      </c>
      <c r="J6802" t="s">
        <v>372</v>
      </c>
      <c r="K6802" t="s">
        <v>2613</v>
      </c>
      <c r="L6802">
        <v>84901</v>
      </c>
      <c r="M6802" t="s">
        <v>2432</v>
      </c>
      <c r="O6802" t="s">
        <v>11</v>
      </c>
      <c r="P6802">
        <v>5403</v>
      </c>
      <c r="Q6802">
        <v>16</v>
      </c>
      <c r="R6802">
        <v>223.23</v>
      </c>
      <c r="S6802" s="2">
        <v>3571.68</v>
      </c>
      <c r="T6802" s="2">
        <v>2618.56</v>
      </c>
      <c r="U6802">
        <v>26.69</v>
      </c>
      <c r="V6802" t="str">
        <f>VLOOKUP(L6802,'[2]tabela de preços'!$A:$D,4,0)</f>
        <v>BRASILUX</v>
      </c>
      <c r="W6802" t="str">
        <f>VLOOKUP(L6802,'[2]tabela de preços'!$A:$F,6,0)</f>
        <v>EPOXI</v>
      </c>
      <c r="X6802" t="str">
        <f>VLOOKUP(L6802,'[2]tabela de preços'!$A:$G,7,0)</f>
        <v>INDUSTRIAL</v>
      </c>
    </row>
    <row r="6803" spans="1:24" x14ac:dyDescent="0.3">
      <c r="A6803" t="s">
        <v>2610</v>
      </c>
      <c r="C6803" t="s">
        <v>3755</v>
      </c>
      <c r="D6803" s="1">
        <v>46080</v>
      </c>
      <c r="F6803">
        <v>9</v>
      </c>
      <c r="G6803">
        <v>174</v>
      </c>
      <c r="H6803" t="str">
        <f>VLOOKUP(G6803,[1]OPERADORES!$A:$B,2,0)</f>
        <v>MIRIÃ LOBATO RODRIGUES</v>
      </c>
      <c r="I6803" t="s">
        <v>21</v>
      </c>
      <c r="J6803" t="s">
        <v>372</v>
      </c>
      <c r="K6803" t="s">
        <v>2613</v>
      </c>
      <c r="L6803">
        <v>23878</v>
      </c>
      <c r="M6803" t="s">
        <v>851</v>
      </c>
      <c r="N6803" t="s">
        <v>3757</v>
      </c>
      <c r="O6803" t="s">
        <v>11</v>
      </c>
      <c r="P6803">
        <v>1202</v>
      </c>
      <c r="Q6803">
        <v>-13</v>
      </c>
      <c r="R6803">
        <v>8.6999999999999993</v>
      </c>
      <c r="S6803">
        <v>-113.1</v>
      </c>
      <c r="T6803">
        <v>-75.92</v>
      </c>
      <c r="U6803">
        <v>32.869999999999997</v>
      </c>
      <c r="V6803" t="str">
        <f>VLOOKUP(L6803,'[2]tabela de preços'!$A:$D,4,0)</f>
        <v>ATLAS</v>
      </c>
      <c r="W6803" t="str">
        <f>VLOOKUP(L6803,'[2]tabela de preços'!$A:$F,6,0)</f>
        <v>ROLOS / TRINCHAS / PINCÉIS / ESPÁTULAS</v>
      </c>
      <c r="X6803" t="str">
        <f>VLOOKUP(L6803,'[2]tabela de preços'!$A:$G,7,0)</f>
        <v>IMOBILIÁRIO</v>
      </c>
    </row>
    <row r="6804" spans="1:24" x14ac:dyDescent="0.3">
      <c r="A6804" t="s">
        <v>2610</v>
      </c>
      <c r="C6804" t="s">
        <v>3755</v>
      </c>
      <c r="D6804" s="1">
        <v>46080</v>
      </c>
      <c r="F6804">
        <v>9</v>
      </c>
      <c r="G6804">
        <v>174</v>
      </c>
      <c r="H6804" t="str">
        <f>VLOOKUP(G6804,[1]OPERADORES!$A:$B,2,0)</f>
        <v>MIRIÃ LOBATO RODRIGUES</v>
      </c>
      <c r="I6804" t="s">
        <v>21</v>
      </c>
      <c r="J6804" t="s">
        <v>372</v>
      </c>
      <c r="K6804" t="s">
        <v>2613</v>
      </c>
      <c r="L6804">
        <v>23878</v>
      </c>
      <c r="M6804" t="s">
        <v>851</v>
      </c>
      <c r="N6804" t="s">
        <v>3756</v>
      </c>
      <c r="O6804" t="s">
        <v>11</v>
      </c>
      <c r="P6804">
        <v>1202</v>
      </c>
      <c r="Q6804">
        <v>-13</v>
      </c>
      <c r="R6804">
        <v>8.6999999999999993</v>
      </c>
      <c r="S6804">
        <v>-113.1</v>
      </c>
      <c r="T6804">
        <v>-75.92</v>
      </c>
      <c r="U6804">
        <v>32.869999999999997</v>
      </c>
      <c r="V6804" t="str">
        <f>VLOOKUP(L6804,'[2]tabela de preços'!$A:$D,4,0)</f>
        <v>ATLAS</v>
      </c>
      <c r="W6804" t="str">
        <f>VLOOKUP(L6804,'[2]tabela de preços'!$A:$F,6,0)</f>
        <v>ROLOS / TRINCHAS / PINCÉIS / ESPÁTULAS</v>
      </c>
      <c r="X6804" t="str">
        <f>VLOOKUP(L6804,'[2]tabela de preços'!$A:$G,7,0)</f>
        <v>IMOBILIÁRIO</v>
      </c>
    </row>
    <row r="6805" spans="1:24" x14ac:dyDescent="0.3">
      <c r="A6805" t="s">
        <v>2610</v>
      </c>
      <c r="C6805" t="s">
        <v>4591</v>
      </c>
      <c r="D6805" s="1">
        <v>46094</v>
      </c>
      <c r="E6805" t="s">
        <v>4592</v>
      </c>
      <c r="F6805">
        <v>9</v>
      </c>
      <c r="G6805">
        <v>174</v>
      </c>
      <c r="H6805" t="str">
        <f>VLOOKUP(G6805,[1]OPERADORES!$A:$B,2,0)</f>
        <v>MIRIÃ LOBATO RODRIGUES</v>
      </c>
      <c r="I6805" t="s">
        <v>21</v>
      </c>
      <c r="J6805" t="s">
        <v>372</v>
      </c>
      <c r="K6805" t="s">
        <v>2613</v>
      </c>
      <c r="L6805">
        <v>84328</v>
      </c>
      <c r="M6805" t="s">
        <v>496</v>
      </c>
      <c r="O6805" t="s">
        <v>11</v>
      </c>
      <c r="P6805">
        <v>5403</v>
      </c>
      <c r="Q6805">
        <v>40</v>
      </c>
      <c r="R6805">
        <v>59.98</v>
      </c>
      <c r="S6805" s="2">
        <v>2399.1999999999998</v>
      </c>
      <c r="T6805" s="2">
        <v>2122.8000000000002</v>
      </c>
      <c r="U6805">
        <v>11.52</v>
      </c>
      <c r="V6805" t="str">
        <f>VLOOKUP(L6805,'[2]tabela de preços'!$A:$D,4,0)</f>
        <v>BRASILUX</v>
      </c>
      <c r="W6805" t="str">
        <f>VLOOKUP(L6805,'[2]tabela de preços'!$A:$F,6,0)</f>
        <v>ESMALTES</v>
      </c>
      <c r="X6805" t="str">
        <f>VLOOKUP(L6805,'[2]tabela de preços'!$A:$G,7,0)</f>
        <v>INDUSTRIAL</v>
      </c>
    </row>
    <row r="6806" spans="1:24" x14ac:dyDescent="0.3">
      <c r="A6806" t="s">
        <v>2610</v>
      </c>
      <c r="C6806" t="s">
        <v>4591</v>
      </c>
      <c r="D6806" s="1">
        <v>46094</v>
      </c>
      <c r="E6806" t="s">
        <v>4592</v>
      </c>
      <c r="F6806">
        <v>9</v>
      </c>
      <c r="G6806">
        <v>174</v>
      </c>
      <c r="H6806" t="str">
        <f>VLOOKUP(G6806,[1]OPERADORES!$A:$B,2,0)</f>
        <v>MIRIÃ LOBATO RODRIGUES</v>
      </c>
      <c r="I6806" t="s">
        <v>21</v>
      </c>
      <c r="J6806" t="s">
        <v>372</v>
      </c>
      <c r="K6806" t="s">
        <v>2613</v>
      </c>
      <c r="L6806">
        <v>84344</v>
      </c>
      <c r="M6806" t="s">
        <v>1000</v>
      </c>
      <c r="O6806" t="s">
        <v>11</v>
      </c>
      <c r="P6806">
        <v>5403</v>
      </c>
      <c r="Q6806">
        <v>50</v>
      </c>
      <c r="R6806">
        <v>59.98</v>
      </c>
      <c r="S6806" s="2">
        <v>2999</v>
      </c>
      <c r="T6806" s="2">
        <v>2483</v>
      </c>
      <c r="U6806">
        <v>17.21</v>
      </c>
      <c r="V6806" t="str">
        <f>VLOOKUP(L6806,'[2]tabela de preços'!$A:$D,4,0)</f>
        <v>BRASILUX</v>
      </c>
      <c r="W6806" t="str">
        <f>VLOOKUP(L6806,'[2]tabela de preços'!$A:$F,6,0)</f>
        <v>ESMALTES</v>
      </c>
      <c r="X6806" t="str">
        <f>VLOOKUP(L6806,'[2]tabela de preços'!$A:$G,7,0)</f>
        <v>INDUSTRIAL</v>
      </c>
    </row>
    <row r="6807" spans="1:24" x14ac:dyDescent="0.3">
      <c r="A6807" t="s">
        <v>2610</v>
      </c>
      <c r="C6807" t="s">
        <v>4591</v>
      </c>
      <c r="D6807" s="1">
        <v>46094</v>
      </c>
      <c r="E6807" t="s">
        <v>4592</v>
      </c>
      <c r="F6807">
        <v>9</v>
      </c>
      <c r="G6807">
        <v>174</v>
      </c>
      <c r="H6807" t="str">
        <f>VLOOKUP(G6807,[1]OPERADORES!$A:$B,2,0)</f>
        <v>MIRIÃ LOBATO RODRIGUES</v>
      </c>
      <c r="I6807" t="s">
        <v>21</v>
      </c>
      <c r="J6807" t="s">
        <v>372</v>
      </c>
      <c r="K6807" t="s">
        <v>2613</v>
      </c>
      <c r="L6807">
        <v>84382</v>
      </c>
      <c r="M6807" t="s">
        <v>835</v>
      </c>
      <c r="O6807" t="s">
        <v>11</v>
      </c>
      <c r="P6807">
        <v>5403</v>
      </c>
      <c r="Q6807">
        <v>25</v>
      </c>
      <c r="R6807">
        <v>159.9</v>
      </c>
      <c r="S6807" s="2">
        <v>3997.5</v>
      </c>
      <c r="T6807" s="2">
        <v>3440.25</v>
      </c>
      <c r="U6807">
        <v>13.94</v>
      </c>
      <c r="V6807" t="str">
        <f>VLOOKUP(L6807,'[2]tabela de preços'!$A:$D,4,0)</f>
        <v>BRASILUX</v>
      </c>
      <c r="W6807" t="str">
        <f>VLOOKUP(L6807,'[2]tabela de preços'!$A:$F,6,0)</f>
        <v>TINTA PARA PISO</v>
      </c>
      <c r="X6807" t="str">
        <f>VLOOKUP(L6807,'[2]tabela de preços'!$A:$G,7,0)</f>
        <v>IMOBILIÁRIO</v>
      </c>
    </row>
    <row r="6808" spans="1:24" x14ac:dyDescent="0.3">
      <c r="A6808" t="s">
        <v>2610</v>
      </c>
      <c r="C6808" t="s">
        <v>4885</v>
      </c>
      <c r="D6808" s="1">
        <v>46101</v>
      </c>
      <c r="E6808" t="s">
        <v>4886</v>
      </c>
      <c r="F6808">
        <v>9</v>
      </c>
      <c r="G6808">
        <v>174</v>
      </c>
      <c r="H6808" t="str">
        <f>VLOOKUP(G6808,[1]OPERADORES!$A:$B,2,0)</f>
        <v>MIRIÃ LOBATO RODRIGUES</v>
      </c>
      <c r="I6808" t="s">
        <v>21</v>
      </c>
      <c r="J6808" t="s">
        <v>372</v>
      </c>
      <c r="K6808" t="s">
        <v>2613</v>
      </c>
      <c r="L6808">
        <v>85271</v>
      </c>
      <c r="M6808" t="s">
        <v>850</v>
      </c>
      <c r="O6808" t="s">
        <v>11</v>
      </c>
      <c r="P6808">
        <v>5403</v>
      </c>
      <c r="Q6808">
        <v>10</v>
      </c>
      <c r="R6808">
        <v>148.80000000000001</v>
      </c>
      <c r="S6808" s="2">
        <v>1488</v>
      </c>
      <c r="T6808" s="2">
        <v>1129.4000000000001</v>
      </c>
      <c r="U6808">
        <v>24.1</v>
      </c>
      <c r="V6808" t="str">
        <f>VLOOKUP(L6808,'[2]tabela de preços'!$A:$D,4,0)</f>
        <v>BRASILUX</v>
      </c>
      <c r="W6808" t="str">
        <f>VLOOKUP(L6808,'[2]tabela de preços'!$A:$F,6,0)</f>
        <v>TINTA PARA PISO</v>
      </c>
      <c r="X6808" t="str">
        <f>VLOOKUP(L6808,'[2]tabela de preços'!$A:$G,7,0)</f>
        <v>IMOBILIÁRIO</v>
      </c>
    </row>
    <row r="6809" spans="1:24" x14ac:dyDescent="0.3">
      <c r="A6809" t="s">
        <v>2610</v>
      </c>
      <c r="C6809" t="s">
        <v>4887</v>
      </c>
      <c r="D6809" s="1">
        <v>46101</v>
      </c>
      <c r="E6809" t="s">
        <v>4888</v>
      </c>
      <c r="F6809">
        <v>9</v>
      </c>
      <c r="G6809">
        <v>174</v>
      </c>
      <c r="H6809" t="str">
        <f>VLOOKUP(G6809,[1]OPERADORES!$A:$B,2,0)</f>
        <v>MIRIÃ LOBATO RODRIGUES</v>
      </c>
      <c r="I6809" t="s">
        <v>21</v>
      </c>
      <c r="J6809" t="s">
        <v>372</v>
      </c>
      <c r="K6809" t="s">
        <v>2613</v>
      </c>
      <c r="L6809">
        <v>84382</v>
      </c>
      <c r="M6809" t="s">
        <v>835</v>
      </c>
      <c r="O6809" t="s">
        <v>11</v>
      </c>
      <c r="P6809">
        <v>5403</v>
      </c>
      <c r="Q6809">
        <v>8</v>
      </c>
      <c r="R6809">
        <v>181.31</v>
      </c>
      <c r="S6809" s="2">
        <v>1450.48</v>
      </c>
      <c r="T6809" s="2">
        <v>1100.8800000000001</v>
      </c>
      <c r="U6809">
        <v>24.1</v>
      </c>
      <c r="V6809" t="str">
        <f>VLOOKUP(L6809,'[2]tabela de preços'!$A:$D,4,0)</f>
        <v>BRASILUX</v>
      </c>
      <c r="W6809" t="str">
        <f>VLOOKUP(L6809,'[2]tabela de preços'!$A:$F,6,0)</f>
        <v>TINTA PARA PISO</v>
      </c>
      <c r="X6809" t="str">
        <f>VLOOKUP(L6809,'[2]tabela de preços'!$A:$G,7,0)</f>
        <v>IMOBILIÁRIO</v>
      </c>
    </row>
    <row r="6810" spans="1:24" x14ac:dyDescent="0.3">
      <c r="A6810" t="s">
        <v>2610</v>
      </c>
      <c r="C6810" t="s">
        <v>4887</v>
      </c>
      <c r="D6810" s="1">
        <v>46101</v>
      </c>
      <c r="E6810" t="s">
        <v>4888</v>
      </c>
      <c r="F6810">
        <v>9</v>
      </c>
      <c r="G6810">
        <v>174</v>
      </c>
      <c r="H6810" t="str">
        <f>VLOOKUP(G6810,[1]OPERADORES!$A:$B,2,0)</f>
        <v>MIRIÃ LOBATO RODRIGUES</v>
      </c>
      <c r="I6810" t="s">
        <v>21</v>
      </c>
      <c r="J6810" t="s">
        <v>372</v>
      </c>
      <c r="K6810" t="s">
        <v>2613</v>
      </c>
      <c r="L6810">
        <v>84824</v>
      </c>
      <c r="M6810" t="s">
        <v>1242</v>
      </c>
      <c r="O6810" t="s">
        <v>11</v>
      </c>
      <c r="P6810">
        <v>5102</v>
      </c>
      <c r="Q6810">
        <v>6</v>
      </c>
      <c r="R6810">
        <v>340.48</v>
      </c>
      <c r="S6810" s="2">
        <v>2042.88</v>
      </c>
      <c r="T6810" s="2">
        <v>1550.58</v>
      </c>
      <c r="U6810">
        <v>24.1</v>
      </c>
      <c r="V6810" t="str">
        <f>VLOOKUP(L6810,'[2]tabela de preços'!$A:$D,4,0)</f>
        <v>BRASILUX</v>
      </c>
      <c r="W6810" t="str">
        <f>VLOOKUP(L6810,'[2]tabela de preços'!$A:$F,6,0)</f>
        <v>DILUENTE</v>
      </c>
      <c r="X6810" t="str">
        <f>VLOOKUP(L6810,'[2]tabela de preços'!$A:$G,7,0)</f>
        <v>AUTOMOTIVO</v>
      </c>
    </row>
    <row r="6811" spans="1:24" x14ac:dyDescent="0.3">
      <c r="A6811" t="s">
        <v>2610</v>
      </c>
      <c r="C6811" t="s">
        <v>4887</v>
      </c>
      <c r="D6811" s="1">
        <v>46101</v>
      </c>
      <c r="E6811" t="s">
        <v>4888</v>
      </c>
      <c r="F6811">
        <v>9</v>
      </c>
      <c r="G6811">
        <v>174</v>
      </c>
      <c r="H6811" t="str">
        <f>VLOOKUP(G6811,[1]OPERADORES!$A:$B,2,0)</f>
        <v>MIRIÃ LOBATO RODRIGUES</v>
      </c>
      <c r="I6811" t="s">
        <v>21</v>
      </c>
      <c r="J6811" t="s">
        <v>372</v>
      </c>
      <c r="K6811" t="s">
        <v>2613</v>
      </c>
      <c r="L6811">
        <v>84411</v>
      </c>
      <c r="M6811" t="s">
        <v>35</v>
      </c>
      <c r="O6811" t="s">
        <v>11</v>
      </c>
      <c r="P6811">
        <v>5102</v>
      </c>
      <c r="Q6811">
        <v>40</v>
      </c>
      <c r="R6811">
        <v>4.67</v>
      </c>
      <c r="S6811">
        <v>186.8</v>
      </c>
      <c r="T6811">
        <v>141.6</v>
      </c>
      <c r="U6811">
        <v>24.2</v>
      </c>
      <c r="V6811" t="str">
        <f>VLOOKUP(L6811,'[2]tabela de preços'!$A:$D,4,0)</f>
        <v>ADERE</v>
      </c>
      <c r="W6811" t="str">
        <f>VLOOKUP(L6811,'[2]tabela de preços'!$A:$F,6,0)</f>
        <v xml:space="preserve">FITA DE USO GERAL </v>
      </c>
      <c r="X6811" t="str">
        <f>VLOOKUP(L6811,'[2]tabela de preços'!$A:$G,7,0)</f>
        <v>IMOBILIÁRIO</v>
      </c>
    </row>
    <row r="6812" spans="1:24" x14ac:dyDescent="0.3">
      <c r="A6812" t="s">
        <v>2610</v>
      </c>
      <c r="C6812" t="s">
        <v>4887</v>
      </c>
      <c r="D6812" s="1">
        <v>46101</v>
      </c>
      <c r="E6812" t="s">
        <v>4888</v>
      </c>
      <c r="F6812">
        <v>9</v>
      </c>
      <c r="G6812">
        <v>174</v>
      </c>
      <c r="H6812" t="str">
        <f>VLOOKUP(G6812,[1]OPERADORES!$A:$B,2,0)</f>
        <v>MIRIÃ LOBATO RODRIGUES</v>
      </c>
      <c r="I6812" t="s">
        <v>21</v>
      </c>
      <c r="J6812" t="s">
        <v>372</v>
      </c>
      <c r="K6812" t="s">
        <v>2613</v>
      </c>
      <c r="L6812">
        <v>23878</v>
      </c>
      <c r="M6812" t="s">
        <v>851</v>
      </c>
      <c r="O6812" t="s">
        <v>11</v>
      </c>
      <c r="P6812">
        <v>5102</v>
      </c>
      <c r="Q6812">
        <v>12</v>
      </c>
      <c r="R6812">
        <v>10.38</v>
      </c>
      <c r="S6812">
        <v>124.56</v>
      </c>
      <c r="T6812">
        <v>70.08</v>
      </c>
      <c r="U6812">
        <v>43.74</v>
      </c>
      <c r="V6812" t="str">
        <f>VLOOKUP(L6812,'[2]tabela de preços'!$A:$D,4,0)</f>
        <v>ATLAS</v>
      </c>
      <c r="W6812" t="str">
        <f>VLOOKUP(L6812,'[2]tabela de preços'!$A:$F,6,0)</f>
        <v>ROLOS / TRINCHAS / PINCÉIS / ESPÁTULAS</v>
      </c>
      <c r="X6812" t="str">
        <f>VLOOKUP(L6812,'[2]tabela de preços'!$A:$G,7,0)</f>
        <v>IMOBILIÁRIO</v>
      </c>
    </row>
    <row r="6813" spans="1:24" x14ac:dyDescent="0.3">
      <c r="A6813" t="s">
        <v>2610</v>
      </c>
      <c r="C6813" t="s">
        <v>4887</v>
      </c>
      <c r="D6813" s="1">
        <v>46101</v>
      </c>
      <c r="E6813" t="s">
        <v>4888</v>
      </c>
      <c r="F6813">
        <v>9</v>
      </c>
      <c r="G6813">
        <v>174</v>
      </c>
      <c r="H6813" t="str">
        <f>VLOOKUP(G6813,[1]OPERADORES!$A:$B,2,0)</f>
        <v>MIRIÃ LOBATO RODRIGUES</v>
      </c>
      <c r="I6813" t="s">
        <v>21</v>
      </c>
      <c r="J6813" t="s">
        <v>372</v>
      </c>
      <c r="K6813" t="s">
        <v>2613</v>
      </c>
      <c r="L6813">
        <v>84785</v>
      </c>
      <c r="M6813" t="s">
        <v>944</v>
      </c>
      <c r="O6813" t="s">
        <v>11</v>
      </c>
      <c r="P6813">
        <v>5403</v>
      </c>
      <c r="Q6813">
        <v>27</v>
      </c>
      <c r="R6813">
        <v>172.23</v>
      </c>
      <c r="S6813" s="2">
        <v>4650.21</v>
      </c>
      <c r="T6813" s="2">
        <v>3529.44</v>
      </c>
      <c r="U6813">
        <v>24.1</v>
      </c>
      <c r="V6813" t="str">
        <f>VLOOKUP(L6813,'[2]tabela de preços'!$A:$D,4,0)</f>
        <v>BRASILUX</v>
      </c>
      <c r="W6813" t="str">
        <f>VLOOKUP(L6813,'[2]tabela de preços'!$A:$F,6,0)</f>
        <v>EPOXI</v>
      </c>
      <c r="X6813" t="str">
        <f>VLOOKUP(L6813,'[2]tabela de preços'!$A:$G,7,0)</f>
        <v>INDUSTRIAL</v>
      </c>
    </row>
    <row r="6814" spans="1:24" x14ac:dyDescent="0.3">
      <c r="A6814" t="s">
        <v>2610</v>
      </c>
      <c r="C6814" t="s">
        <v>4887</v>
      </c>
      <c r="D6814" s="1">
        <v>46101</v>
      </c>
      <c r="E6814" t="s">
        <v>4888</v>
      </c>
      <c r="F6814">
        <v>9</v>
      </c>
      <c r="G6814">
        <v>174</v>
      </c>
      <c r="H6814" t="str">
        <f>VLOOKUP(G6814,[1]OPERADORES!$A:$B,2,0)</f>
        <v>MIRIÃ LOBATO RODRIGUES</v>
      </c>
      <c r="I6814" t="s">
        <v>21</v>
      </c>
      <c r="J6814" t="s">
        <v>372</v>
      </c>
      <c r="K6814" t="s">
        <v>2613</v>
      </c>
      <c r="L6814">
        <v>84423</v>
      </c>
      <c r="M6814" t="s">
        <v>1198</v>
      </c>
      <c r="O6814" t="s">
        <v>11</v>
      </c>
      <c r="P6814">
        <v>5102</v>
      </c>
      <c r="Q6814">
        <v>12</v>
      </c>
      <c r="R6814">
        <v>17.82</v>
      </c>
      <c r="S6814">
        <v>213.84</v>
      </c>
      <c r="T6814">
        <v>162.24</v>
      </c>
      <c r="U6814">
        <v>24.13</v>
      </c>
      <c r="V6814" t="str">
        <f>VLOOKUP(L6814,'[2]tabela de preços'!$A:$D,4,0)</f>
        <v>ATLAS</v>
      </c>
      <c r="W6814" t="str">
        <f>VLOOKUP(L6814,'[2]tabela de preços'!$A:$F,6,0)</f>
        <v>ROLOS / TRINCHAS / PINCÉIS / ESPÁTULAS</v>
      </c>
      <c r="X6814" t="str">
        <f>VLOOKUP(L6814,'[2]tabela de preços'!$A:$G,7,0)</f>
        <v>IMOBILIÁRIO</v>
      </c>
    </row>
    <row r="6815" spans="1:24" x14ac:dyDescent="0.3">
      <c r="A6815" t="s">
        <v>2610</v>
      </c>
      <c r="C6815" t="s">
        <v>4887</v>
      </c>
      <c r="D6815" s="1">
        <v>46101</v>
      </c>
      <c r="E6815" t="s">
        <v>4888</v>
      </c>
      <c r="F6815">
        <v>9</v>
      </c>
      <c r="G6815">
        <v>174</v>
      </c>
      <c r="H6815" t="str">
        <f>VLOOKUP(G6815,[1]OPERADORES!$A:$B,2,0)</f>
        <v>MIRIÃ LOBATO RODRIGUES</v>
      </c>
      <c r="I6815" t="s">
        <v>21</v>
      </c>
      <c r="J6815" t="s">
        <v>372</v>
      </c>
      <c r="K6815" t="s">
        <v>2613</v>
      </c>
      <c r="L6815">
        <v>84422</v>
      </c>
      <c r="M6815" t="s">
        <v>569</v>
      </c>
      <c r="O6815" t="s">
        <v>11</v>
      </c>
      <c r="P6815">
        <v>5102</v>
      </c>
      <c r="Q6815">
        <v>6</v>
      </c>
      <c r="R6815">
        <v>9.32</v>
      </c>
      <c r="S6815">
        <v>55.92</v>
      </c>
      <c r="T6815">
        <v>42.48</v>
      </c>
      <c r="U6815">
        <v>24.03</v>
      </c>
      <c r="V6815" t="str">
        <f>VLOOKUP(L6815,'[2]tabela de preços'!$A:$D,4,0)</f>
        <v>ATLAS</v>
      </c>
      <c r="W6815" t="str">
        <f>VLOOKUP(L6815,'[2]tabela de preços'!$A:$F,6,0)</f>
        <v>ROLOS / TRINCHAS / PINCÉIS / ESPÁTULAS</v>
      </c>
      <c r="X6815" t="str">
        <f>VLOOKUP(L6815,'[2]tabela de preços'!$A:$G,7,0)</f>
        <v>IMOBILIÁRIO</v>
      </c>
    </row>
    <row r="6816" spans="1:24" x14ac:dyDescent="0.3">
      <c r="A6816" t="s">
        <v>2610</v>
      </c>
      <c r="C6816" t="s">
        <v>4887</v>
      </c>
      <c r="D6816" s="1">
        <v>46101</v>
      </c>
      <c r="E6816" t="s">
        <v>4888</v>
      </c>
      <c r="F6816">
        <v>9</v>
      </c>
      <c r="G6816">
        <v>174</v>
      </c>
      <c r="H6816" t="str">
        <f>VLOOKUP(G6816,[1]OPERADORES!$A:$B,2,0)</f>
        <v>MIRIÃ LOBATO RODRIGUES</v>
      </c>
      <c r="I6816" t="s">
        <v>21</v>
      </c>
      <c r="J6816" t="s">
        <v>372</v>
      </c>
      <c r="K6816" t="s">
        <v>2613</v>
      </c>
      <c r="L6816">
        <v>84897</v>
      </c>
      <c r="M6816" t="s">
        <v>852</v>
      </c>
      <c r="O6816" t="s">
        <v>11</v>
      </c>
      <c r="P6816">
        <v>5403</v>
      </c>
      <c r="Q6816">
        <v>9</v>
      </c>
      <c r="R6816">
        <v>169.39</v>
      </c>
      <c r="S6816" s="2">
        <v>1524.51</v>
      </c>
      <c r="T6816" s="2">
        <v>1157.1300000000001</v>
      </c>
      <c r="U6816">
        <v>24.1</v>
      </c>
      <c r="V6816" t="str">
        <f>VLOOKUP(L6816,'[2]tabela de preços'!$A:$D,4,0)</f>
        <v>BRASILUX</v>
      </c>
      <c r="W6816" t="str">
        <f>VLOOKUP(L6816,'[2]tabela de preços'!$A:$F,6,0)</f>
        <v>EPOXI</v>
      </c>
      <c r="X6816" t="str">
        <f>VLOOKUP(L6816,'[2]tabela de preços'!$A:$G,7,0)</f>
        <v>INDUSTRIAL</v>
      </c>
    </row>
    <row r="6817" spans="1:24" x14ac:dyDescent="0.3">
      <c r="A6817" t="s">
        <v>2610</v>
      </c>
      <c r="C6817" t="s">
        <v>4887</v>
      </c>
      <c r="D6817" s="1">
        <v>46101</v>
      </c>
      <c r="E6817" t="s">
        <v>4888</v>
      </c>
      <c r="F6817">
        <v>9</v>
      </c>
      <c r="G6817">
        <v>174</v>
      </c>
      <c r="H6817" t="str">
        <f>VLOOKUP(G6817,[1]OPERADORES!$A:$B,2,0)</f>
        <v>MIRIÃ LOBATO RODRIGUES</v>
      </c>
      <c r="I6817" t="s">
        <v>21</v>
      </c>
      <c r="J6817" t="s">
        <v>372</v>
      </c>
      <c r="K6817" t="s">
        <v>2613</v>
      </c>
      <c r="L6817">
        <v>84898</v>
      </c>
      <c r="M6817" t="s">
        <v>853</v>
      </c>
      <c r="O6817" t="s">
        <v>11</v>
      </c>
      <c r="P6817">
        <v>5403</v>
      </c>
      <c r="Q6817">
        <v>13</v>
      </c>
      <c r="R6817">
        <v>169.39</v>
      </c>
      <c r="S6817" s="2">
        <v>2202.0700000000002</v>
      </c>
      <c r="T6817" s="2">
        <v>1671.41</v>
      </c>
      <c r="U6817">
        <v>24.1</v>
      </c>
      <c r="V6817" t="str">
        <f>VLOOKUP(L6817,'[2]tabela de preços'!$A:$D,4,0)</f>
        <v>BRASILUX</v>
      </c>
      <c r="W6817" t="str">
        <f>VLOOKUP(L6817,'[2]tabela de preços'!$A:$F,6,0)</f>
        <v>EPOXI</v>
      </c>
      <c r="X6817" t="str">
        <f>VLOOKUP(L6817,'[2]tabela de preços'!$A:$G,7,0)</f>
        <v>INDUSTRIAL</v>
      </c>
    </row>
    <row r="6818" spans="1:24" x14ac:dyDescent="0.3">
      <c r="A6818" t="s">
        <v>2610</v>
      </c>
      <c r="C6818" t="s">
        <v>4887</v>
      </c>
      <c r="D6818" s="1">
        <v>46101</v>
      </c>
      <c r="E6818" t="s">
        <v>4888</v>
      </c>
      <c r="F6818">
        <v>9</v>
      </c>
      <c r="G6818">
        <v>174</v>
      </c>
      <c r="H6818" t="str">
        <f>VLOOKUP(G6818,[1]OPERADORES!$A:$B,2,0)</f>
        <v>MIRIÃ LOBATO RODRIGUES</v>
      </c>
      <c r="I6818" t="s">
        <v>21</v>
      </c>
      <c r="J6818" t="s">
        <v>372</v>
      </c>
      <c r="K6818" t="s">
        <v>2613</v>
      </c>
      <c r="L6818">
        <v>84899</v>
      </c>
      <c r="M6818" t="s">
        <v>854</v>
      </c>
      <c r="O6818" t="s">
        <v>11</v>
      </c>
      <c r="P6818">
        <v>5403</v>
      </c>
      <c r="Q6818">
        <v>6</v>
      </c>
      <c r="R6818">
        <v>169.39</v>
      </c>
      <c r="S6818" s="2">
        <v>1016.34</v>
      </c>
      <c r="T6818">
        <v>771.42</v>
      </c>
      <c r="U6818">
        <v>24.1</v>
      </c>
      <c r="V6818" t="str">
        <f>VLOOKUP(L6818,'[2]tabela de preços'!$A:$D,4,0)</f>
        <v>BRASILUX</v>
      </c>
      <c r="W6818" t="str">
        <f>VLOOKUP(L6818,'[2]tabela de preços'!$A:$F,6,0)</f>
        <v>EPOXI</v>
      </c>
      <c r="X6818" t="str">
        <f>VLOOKUP(L6818,'[2]tabela de preços'!$A:$G,7,0)</f>
        <v>INDUSTRIAL</v>
      </c>
    </row>
    <row r="6819" spans="1:24" x14ac:dyDescent="0.3">
      <c r="A6819" t="s">
        <v>2610</v>
      </c>
      <c r="C6819" t="s">
        <v>4887</v>
      </c>
      <c r="D6819" s="1">
        <v>46101</v>
      </c>
      <c r="E6819" t="s">
        <v>4888</v>
      </c>
      <c r="F6819">
        <v>9</v>
      </c>
      <c r="G6819">
        <v>174</v>
      </c>
      <c r="H6819" t="str">
        <f>VLOOKUP(G6819,[1]OPERADORES!$A:$B,2,0)</f>
        <v>MIRIÃ LOBATO RODRIGUES</v>
      </c>
      <c r="I6819" t="s">
        <v>21</v>
      </c>
      <c r="J6819" t="s">
        <v>372</v>
      </c>
      <c r="K6819" t="s">
        <v>2613</v>
      </c>
      <c r="L6819">
        <v>84900</v>
      </c>
      <c r="M6819" t="s">
        <v>1261</v>
      </c>
      <c r="O6819" t="s">
        <v>11</v>
      </c>
      <c r="P6819">
        <v>5403</v>
      </c>
      <c r="Q6819">
        <v>27</v>
      </c>
      <c r="R6819">
        <v>169.39</v>
      </c>
      <c r="S6819" s="2">
        <v>4573.53</v>
      </c>
      <c r="T6819" s="2">
        <v>3471.39</v>
      </c>
      <c r="U6819">
        <v>24.1</v>
      </c>
      <c r="V6819" t="str">
        <f>VLOOKUP(L6819,'[2]tabela de preços'!$A:$D,4,0)</f>
        <v>BRASILUX</v>
      </c>
      <c r="W6819" t="str">
        <f>VLOOKUP(L6819,'[2]tabela de preços'!$A:$F,6,0)</f>
        <v>EPOXI</v>
      </c>
      <c r="X6819" t="str">
        <f>VLOOKUP(L6819,'[2]tabela de preços'!$A:$G,7,0)</f>
        <v>INDUSTRIAL</v>
      </c>
    </row>
    <row r="6820" spans="1:24" x14ac:dyDescent="0.3">
      <c r="A6820" t="s">
        <v>2610</v>
      </c>
      <c r="C6820" t="s">
        <v>4887</v>
      </c>
      <c r="D6820" s="1">
        <v>46101</v>
      </c>
      <c r="E6820" t="s">
        <v>4888</v>
      </c>
      <c r="F6820">
        <v>9</v>
      </c>
      <c r="G6820">
        <v>174</v>
      </c>
      <c r="H6820" t="str">
        <f>VLOOKUP(G6820,[1]OPERADORES!$A:$B,2,0)</f>
        <v>MIRIÃ LOBATO RODRIGUES</v>
      </c>
      <c r="I6820" t="s">
        <v>21</v>
      </c>
      <c r="J6820" t="s">
        <v>372</v>
      </c>
      <c r="K6820" t="s">
        <v>2613</v>
      </c>
      <c r="L6820">
        <v>84901</v>
      </c>
      <c r="M6820" t="s">
        <v>2432</v>
      </c>
      <c r="O6820" t="s">
        <v>11</v>
      </c>
      <c r="P6820">
        <v>5403</v>
      </c>
      <c r="Q6820">
        <v>19</v>
      </c>
      <c r="R6820">
        <v>169.39</v>
      </c>
      <c r="S6820" s="2">
        <v>3218.41</v>
      </c>
      <c r="T6820" s="2">
        <v>2442.83</v>
      </c>
      <c r="U6820">
        <v>24.1</v>
      </c>
      <c r="V6820" t="str">
        <f>VLOOKUP(L6820,'[2]tabela de preços'!$A:$D,4,0)</f>
        <v>BRASILUX</v>
      </c>
      <c r="W6820" t="str">
        <f>VLOOKUP(L6820,'[2]tabela de preços'!$A:$F,6,0)</f>
        <v>EPOXI</v>
      </c>
      <c r="X6820" t="str">
        <f>VLOOKUP(L6820,'[2]tabela de preços'!$A:$G,7,0)</f>
        <v>INDUSTRIAL</v>
      </c>
    </row>
    <row r="6821" spans="1:24" x14ac:dyDescent="0.3">
      <c r="A6821" t="s">
        <v>2610</v>
      </c>
      <c r="C6821" t="s">
        <v>5121</v>
      </c>
      <c r="D6821" s="1">
        <v>46106</v>
      </c>
      <c r="E6821" t="s">
        <v>5122</v>
      </c>
      <c r="F6821">
        <v>9</v>
      </c>
      <c r="G6821">
        <v>174</v>
      </c>
      <c r="H6821" t="str">
        <f>VLOOKUP(G6821,[1]OPERADORES!$A:$B,2,0)</f>
        <v>MIRIÃ LOBATO RODRIGUES</v>
      </c>
      <c r="I6821" t="s">
        <v>21</v>
      </c>
      <c r="J6821" t="s">
        <v>372</v>
      </c>
      <c r="K6821" t="s">
        <v>2613</v>
      </c>
      <c r="L6821">
        <v>84382</v>
      </c>
      <c r="M6821" t="s">
        <v>835</v>
      </c>
      <c r="O6821" t="s">
        <v>11</v>
      </c>
      <c r="P6821">
        <v>5403</v>
      </c>
      <c r="Q6821">
        <v>8</v>
      </c>
      <c r="R6821">
        <v>181.31</v>
      </c>
      <c r="S6821" s="2">
        <v>1450.48</v>
      </c>
      <c r="T6821" s="2">
        <v>1100.8800000000001</v>
      </c>
      <c r="U6821">
        <v>24.1</v>
      </c>
      <c r="V6821" t="str">
        <f>VLOOKUP(L6821,'[2]tabela de preços'!$A:$D,4,0)</f>
        <v>BRASILUX</v>
      </c>
      <c r="W6821" t="str">
        <f>VLOOKUP(L6821,'[2]tabela de preços'!$A:$F,6,0)</f>
        <v>TINTA PARA PISO</v>
      </c>
      <c r="X6821" t="str">
        <f>VLOOKUP(L6821,'[2]tabela de preços'!$A:$G,7,0)</f>
        <v>IMOBILIÁRIO</v>
      </c>
    </row>
    <row r="6822" spans="1:24" x14ac:dyDescent="0.3">
      <c r="A6822" t="s">
        <v>2610</v>
      </c>
      <c r="C6822" t="s">
        <v>5121</v>
      </c>
      <c r="D6822" s="1">
        <v>46106</v>
      </c>
      <c r="E6822" t="s">
        <v>5122</v>
      </c>
      <c r="F6822">
        <v>9</v>
      </c>
      <c r="G6822">
        <v>174</v>
      </c>
      <c r="H6822" t="str">
        <f>VLOOKUP(G6822,[1]OPERADORES!$A:$B,2,0)</f>
        <v>MIRIÃ LOBATO RODRIGUES</v>
      </c>
      <c r="I6822" t="s">
        <v>21</v>
      </c>
      <c r="J6822" t="s">
        <v>372</v>
      </c>
      <c r="K6822" t="s">
        <v>2613</v>
      </c>
      <c r="L6822">
        <v>84824</v>
      </c>
      <c r="M6822" t="s">
        <v>1242</v>
      </c>
      <c r="O6822" t="s">
        <v>11</v>
      </c>
      <c r="P6822">
        <v>5102</v>
      </c>
      <c r="Q6822">
        <v>6</v>
      </c>
      <c r="R6822">
        <v>340.48</v>
      </c>
      <c r="S6822" s="2">
        <v>2042.88</v>
      </c>
      <c r="T6822" s="2">
        <v>1550.58</v>
      </c>
      <c r="U6822">
        <v>24.1</v>
      </c>
      <c r="V6822" t="str">
        <f>VLOOKUP(L6822,'[2]tabela de preços'!$A:$D,4,0)</f>
        <v>BRASILUX</v>
      </c>
      <c r="W6822" t="str">
        <f>VLOOKUP(L6822,'[2]tabela de preços'!$A:$F,6,0)</f>
        <v>DILUENTE</v>
      </c>
      <c r="X6822" t="str">
        <f>VLOOKUP(L6822,'[2]tabela de preços'!$A:$G,7,0)</f>
        <v>AUTOMOTIVO</v>
      </c>
    </row>
    <row r="6823" spans="1:24" x14ac:dyDescent="0.3">
      <c r="A6823" t="s">
        <v>2610</v>
      </c>
      <c r="C6823" t="s">
        <v>5121</v>
      </c>
      <c r="D6823" s="1">
        <v>46106</v>
      </c>
      <c r="E6823" t="s">
        <v>5122</v>
      </c>
      <c r="F6823">
        <v>9</v>
      </c>
      <c r="G6823">
        <v>174</v>
      </c>
      <c r="H6823" t="str">
        <f>VLOOKUP(G6823,[1]OPERADORES!$A:$B,2,0)</f>
        <v>MIRIÃ LOBATO RODRIGUES</v>
      </c>
      <c r="I6823" t="s">
        <v>21</v>
      </c>
      <c r="J6823" t="s">
        <v>372</v>
      </c>
      <c r="K6823" t="s">
        <v>2613</v>
      </c>
      <c r="L6823">
        <v>84411</v>
      </c>
      <c r="M6823" t="s">
        <v>35</v>
      </c>
      <c r="O6823" t="s">
        <v>11</v>
      </c>
      <c r="P6823">
        <v>5102</v>
      </c>
      <c r="Q6823">
        <v>40</v>
      </c>
      <c r="R6823">
        <v>4.67</v>
      </c>
      <c r="S6823">
        <v>186.8</v>
      </c>
      <c r="T6823">
        <v>141.6</v>
      </c>
      <c r="U6823">
        <v>24.2</v>
      </c>
      <c r="V6823" t="str">
        <f>VLOOKUP(L6823,'[2]tabela de preços'!$A:$D,4,0)</f>
        <v>ADERE</v>
      </c>
      <c r="W6823" t="str">
        <f>VLOOKUP(L6823,'[2]tabela de preços'!$A:$F,6,0)</f>
        <v xml:space="preserve">FITA DE USO GERAL </v>
      </c>
      <c r="X6823" t="str">
        <f>VLOOKUP(L6823,'[2]tabela de preços'!$A:$G,7,0)</f>
        <v>IMOBILIÁRIO</v>
      </c>
    </row>
    <row r="6824" spans="1:24" x14ac:dyDescent="0.3">
      <c r="A6824" t="s">
        <v>2610</v>
      </c>
      <c r="C6824" t="s">
        <v>5121</v>
      </c>
      <c r="D6824" s="1">
        <v>46106</v>
      </c>
      <c r="E6824" t="s">
        <v>5122</v>
      </c>
      <c r="F6824">
        <v>9</v>
      </c>
      <c r="G6824">
        <v>174</v>
      </c>
      <c r="H6824" t="str">
        <f>VLOOKUP(G6824,[1]OPERADORES!$A:$B,2,0)</f>
        <v>MIRIÃ LOBATO RODRIGUES</v>
      </c>
      <c r="I6824" t="s">
        <v>21</v>
      </c>
      <c r="J6824" t="s">
        <v>372</v>
      </c>
      <c r="K6824" t="s">
        <v>2613</v>
      </c>
      <c r="L6824">
        <v>23878</v>
      </c>
      <c r="M6824" t="s">
        <v>851</v>
      </c>
      <c r="O6824" t="s">
        <v>11</v>
      </c>
      <c r="P6824">
        <v>5102</v>
      </c>
      <c r="Q6824">
        <v>12</v>
      </c>
      <c r="R6824">
        <v>10.38</v>
      </c>
      <c r="S6824">
        <v>124.56</v>
      </c>
      <c r="T6824">
        <v>70.08</v>
      </c>
      <c r="U6824">
        <v>43.74</v>
      </c>
      <c r="V6824" t="str">
        <f>VLOOKUP(L6824,'[2]tabela de preços'!$A:$D,4,0)</f>
        <v>ATLAS</v>
      </c>
      <c r="W6824" t="str">
        <f>VLOOKUP(L6824,'[2]tabela de preços'!$A:$F,6,0)</f>
        <v>ROLOS / TRINCHAS / PINCÉIS / ESPÁTULAS</v>
      </c>
      <c r="X6824" t="str">
        <f>VLOOKUP(L6824,'[2]tabela de preços'!$A:$G,7,0)</f>
        <v>IMOBILIÁRIO</v>
      </c>
    </row>
    <row r="6825" spans="1:24" x14ac:dyDescent="0.3">
      <c r="A6825" t="s">
        <v>2610</v>
      </c>
      <c r="C6825" t="s">
        <v>5121</v>
      </c>
      <c r="D6825" s="1">
        <v>46106</v>
      </c>
      <c r="E6825" t="s">
        <v>5122</v>
      </c>
      <c r="F6825">
        <v>9</v>
      </c>
      <c r="G6825">
        <v>174</v>
      </c>
      <c r="H6825" t="str">
        <f>VLOOKUP(G6825,[1]OPERADORES!$A:$B,2,0)</f>
        <v>MIRIÃ LOBATO RODRIGUES</v>
      </c>
      <c r="I6825" t="s">
        <v>21</v>
      </c>
      <c r="J6825" t="s">
        <v>372</v>
      </c>
      <c r="K6825" t="s">
        <v>2613</v>
      </c>
      <c r="L6825">
        <v>84785</v>
      </c>
      <c r="M6825" t="s">
        <v>944</v>
      </c>
      <c r="O6825" t="s">
        <v>11</v>
      </c>
      <c r="P6825">
        <v>5403</v>
      </c>
      <c r="Q6825">
        <v>27</v>
      </c>
      <c r="R6825">
        <v>172.23</v>
      </c>
      <c r="S6825" s="2">
        <v>4650.21</v>
      </c>
      <c r="T6825" s="2">
        <v>3529.44</v>
      </c>
      <c r="U6825">
        <v>24.1</v>
      </c>
      <c r="V6825" t="str">
        <f>VLOOKUP(L6825,'[2]tabela de preços'!$A:$D,4,0)</f>
        <v>BRASILUX</v>
      </c>
      <c r="W6825" t="str">
        <f>VLOOKUP(L6825,'[2]tabela de preços'!$A:$F,6,0)</f>
        <v>EPOXI</v>
      </c>
      <c r="X6825" t="str">
        <f>VLOOKUP(L6825,'[2]tabela de preços'!$A:$G,7,0)</f>
        <v>INDUSTRIAL</v>
      </c>
    </row>
    <row r="6826" spans="1:24" x14ac:dyDescent="0.3">
      <c r="A6826" t="s">
        <v>2610</v>
      </c>
      <c r="C6826" t="s">
        <v>5121</v>
      </c>
      <c r="D6826" s="1">
        <v>46106</v>
      </c>
      <c r="E6826" t="s">
        <v>5122</v>
      </c>
      <c r="F6826">
        <v>9</v>
      </c>
      <c r="G6826">
        <v>174</v>
      </c>
      <c r="H6826" t="str">
        <f>VLOOKUP(G6826,[1]OPERADORES!$A:$B,2,0)</f>
        <v>MIRIÃ LOBATO RODRIGUES</v>
      </c>
      <c r="I6826" t="s">
        <v>21</v>
      </c>
      <c r="J6826" t="s">
        <v>372</v>
      </c>
      <c r="K6826" t="s">
        <v>2613</v>
      </c>
      <c r="L6826">
        <v>84423</v>
      </c>
      <c r="M6826" t="s">
        <v>1198</v>
      </c>
      <c r="O6826" t="s">
        <v>11</v>
      </c>
      <c r="P6826">
        <v>5102</v>
      </c>
      <c r="Q6826">
        <v>12</v>
      </c>
      <c r="R6826">
        <v>17.82</v>
      </c>
      <c r="S6826">
        <v>213.84</v>
      </c>
      <c r="T6826">
        <v>162.24</v>
      </c>
      <c r="U6826">
        <v>24.13</v>
      </c>
      <c r="V6826" t="str">
        <f>VLOOKUP(L6826,'[2]tabela de preços'!$A:$D,4,0)</f>
        <v>ATLAS</v>
      </c>
      <c r="W6826" t="str">
        <f>VLOOKUP(L6826,'[2]tabela de preços'!$A:$F,6,0)</f>
        <v>ROLOS / TRINCHAS / PINCÉIS / ESPÁTULAS</v>
      </c>
      <c r="X6826" t="str">
        <f>VLOOKUP(L6826,'[2]tabela de preços'!$A:$G,7,0)</f>
        <v>IMOBILIÁRIO</v>
      </c>
    </row>
    <row r="6827" spans="1:24" x14ac:dyDescent="0.3">
      <c r="A6827" t="s">
        <v>2610</v>
      </c>
      <c r="C6827" t="s">
        <v>5121</v>
      </c>
      <c r="D6827" s="1">
        <v>46106</v>
      </c>
      <c r="E6827" t="s">
        <v>5122</v>
      </c>
      <c r="F6827">
        <v>9</v>
      </c>
      <c r="G6827">
        <v>174</v>
      </c>
      <c r="H6827" t="str">
        <f>VLOOKUP(G6827,[1]OPERADORES!$A:$B,2,0)</f>
        <v>MIRIÃ LOBATO RODRIGUES</v>
      </c>
      <c r="I6827" t="s">
        <v>21</v>
      </c>
      <c r="J6827" t="s">
        <v>372</v>
      </c>
      <c r="K6827" t="s">
        <v>2613</v>
      </c>
      <c r="L6827">
        <v>84422</v>
      </c>
      <c r="M6827" t="s">
        <v>569</v>
      </c>
      <c r="O6827" t="s">
        <v>11</v>
      </c>
      <c r="P6827">
        <v>5102</v>
      </c>
      <c r="Q6827">
        <v>6</v>
      </c>
      <c r="R6827">
        <v>9.32</v>
      </c>
      <c r="S6827">
        <v>55.92</v>
      </c>
      <c r="T6827">
        <v>42.48</v>
      </c>
      <c r="U6827">
        <v>24.03</v>
      </c>
      <c r="V6827" t="str">
        <f>VLOOKUP(L6827,'[2]tabela de preços'!$A:$D,4,0)</f>
        <v>ATLAS</v>
      </c>
      <c r="W6827" t="str">
        <f>VLOOKUP(L6827,'[2]tabela de preços'!$A:$F,6,0)</f>
        <v>ROLOS / TRINCHAS / PINCÉIS / ESPÁTULAS</v>
      </c>
      <c r="X6827" t="str">
        <f>VLOOKUP(L6827,'[2]tabela de preços'!$A:$G,7,0)</f>
        <v>IMOBILIÁRIO</v>
      </c>
    </row>
    <row r="6828" spans="1:24" x14ac:dyDescent="0.3">
      <c r="A6828" t="s">
        <v>2610</v>
      </c>
      <c r="C6828" t="s">
        <v>5121</v>
      </c>
      <c r="D6828" s="1">
        <v>46106</v>
      </c>
      <c r="E6828" t="s">
        <v>5122</v>
      </c>
      <c r="F6828">
        <v>9</v>
      </c>
      <c r="G6828">
        <v>174</v>
      </c>
      <c r="H6828" t="str">
        <f>VLOOKUP(G6828,[1]OPERADORES!$A:$B,2,0)</f>
        <v>MIRIÃ LOBATO RODRIGUES</v>
      </c>
      <c r="I6828" t="s">
        <v>21</v>
      </c>
      <c r="J6828" t="s">
        <v>372</v>
      </c>
      <c r="K6828" t="s">
        <v>2613</v>
      </c>
      <c r="L6828">
        <v>84897</v>
      </c>
      <c r="M6828" t="s">
        <v>852</v>
      </c>
      <c r="O6828" t="s">
        <v>11</v>
      </c>
      <c r="P6828">
        <v>5403</v>
      </c>
      <c r="Q6828">
        <v>9</v>
      </c>
      <c r="R6828">
        <v>169.39</v>
      </c>
      <c r="S6828" s="2">
        <v>1524.51</v>
      </c>
      <c r="T6828" s="2">
        <v>1157.1300000000001</v>
      </c>
      <c r="U6828">
        <v>24.1</v>
      </c>
      <c r="V6828" t="str">
        <f>VLOOKUP(L6828,'[2]tabela de preços'!$A:$D,4,0)</f>
        <v>BRASILUX</v>
      </c>
      <c r="W6828" t="str">
        <f>VLOOKUP(L6828,'[2]tabela de preços'!$A:$F,6,0)</f>
        <v>EPOXI</v>
      </c>
      <c r="X6828" t="str">
        <f>VLOOKUP(L6828,'[2]tabela de preços'!$A:$G,7,0)</f>
        <v>INDUSTRIAL</v>
      </c>
    </row>
    <row r="6829" spans="1:24" x14ac:dyDescent="0.3">
      <c r="A6829" t="s">
        <v>2610</v>
      </c>
      <c r="C6829" t="s">
        <v>5121</v>
      </c>
      <c r="D6829" s="1">
        <v>46106</v>
      </c>
      <c r="E6829" t="s">
        <v>5122</v>
      </c>
      <c r="F6829">
        <v>9</v>
      </c>
      <c r="G6829">
        <v>174</v>
      </c>
      <c r="H6829" t="str">
        <f>VLOOKUP(G6829,[1]OPERADORES!$A:$B,2,0)</f>
        <v>MIRIÃ LOBATO RODRIGUES</v>
      </c>
      <c r="I6829" t="s">
        <v>21</v>
      </c>
      <c r="J6829" t="s">
        <v>372</v>
      </c>
      <c r="K6829" t="s">
        <v>2613</v>
      </c>
      <c r="L6829">
        <v>84898</v>
      </c>
      <c r="M6829" t="s">
        <v>853</v>
      </c>
      <c r="O6829" t="s">
        <v>11</v>
      </c>
      <c r="P6829">
        <v>5403</v>
      </c>
      <c r="Q6829">
        <v>13</v>
      </c>
      <c r="R6829">
        <v>169.39</v>
      </c>
      <c r="S6829" s="2">
        <v>2202.0700000000002</v>
      </c>
      <c r="T6829" s="2">
        <v>1671.41</v>
      </c>
      <c r="U6829">
        <v>24.1</v>
      </c>
      <c r="V6829" t="str">
        <f>VLOOKUP(L6829,'[2]tabela de preços'!$A:$D,4,0)</f>
        <v>BRASILUX</v>
      </c>
      <c r="W6829" t="str">
        <f>VLOOKUP(L6829,'[2]tabela de preços'!$A:$F,6,0)</f>
        <v>EPOXI</v>
      </c>
      <c r="X6829" t="str">
        <f>VLOOKUP(L6829,'[2]tabela de preços'!$A:$G,7,0)</f>
        <v>INDUSTRIAL</v>
      </c>
    </row>
    <row r="6830" spans="1:24" x14ac:dyDescent="0.3">
      <c r="A6830" t="s">
        <v>2610</v>
      </c>
      <c r="C6830" t="s">
        <v>5121</v>
      </c>
      <c r="D6830" s="1">
        <v>46106</v>
      </c>
      <c r="E6830" t="s">
        <v>5122</v>
      </c>
      <c r="F6830">
        <v>9</v>
      </c>
      <c r="G6830">
        <v>174</v>
      </c>
      <c r="H6830" t="str">
        <f>VLOOKUP(G6830,[1]OPERADORES!$A:$B,2,0)</f>
        <v>MIRIÃ LOBATO RODRIGUES</v>
      </c>
      <c r="I6830" t="s">
        <v>21</v>
      </c>
      <c r="J6830" t="s">
        <v>372</v>
      </c>
      <c r="K6830" t="s">
        <v>2613</v>
      </c>
      <c r="L6830">
        <v>84899</v>
      </c>
      <c r="M6830" t="s">
        <v>854</v>
      </c>
      <c r="O6830" t="s">
        <v>11</v>
      </c>
      <c r="P6830">
        <v>5403</v>
      </c>
      <c r="Q6830">
        <v>6</v>
      </c>
      <c r="R6830">
        <v>169.39</v>
      </c>
      <c r="S6830" s="2">
        <v>1016.34</v>
      </c>
      <c r="T6830">
        <v>771.42</v>
      </c>
      <c r="U6830">
        <v>24.1</v>
      </c>
      <c r="V6830" t="str">
        <f>VLOOKUP(L6830,'[2]tabela de preços'!$A:$D,4,0)</f>
        <v>BRASILUX</v>
      </c>
      <c r="W6830" t="str">
        <f>VLOOKUP(L6830,'[2]tabela de preços'!$A:$F,6,0)</f>
        <v>EPOXI</v>
      </c>
      <c r="X6830" t="str">
        <f>VLOOKUP(L6830,'[2]tabela de preços'!$A:$G,7,0)</f>
        <v>INDUSTRIAL</v>
      </c>
    </row>
    <row r="6831" spans="1:24" x14ac:dyDescent="0.3">
      <c r="A6831" t="s">
        <v>2610</v>
      </c>
      <c r="C6831" t="s">
        <v>5121</v>
      </c>
      <c r="D6831" s="1">
        <v>46106</v>
      </c>
      <c r="E6831" t="s">
        <v>5122</v>
      </c>
      <c r="F6831">
        <v>9</v>
      </c>
      <c r="G6831">
        <v>174</v>
      </c>
      <c r="H6831" t="str">
        <f>VLOOKUP(G6831,[1]OPERADORES!$A:$B,2,0)</f>
        <v>MIRIÃ LOBATO RODRIGUES</v>
      </c>
      <c r="I6831" t="s">
        <v>21</v>
      </c>
      <c r="J6831" t="s">
        <v>372</v>
      </c>
      <c r="K6831" t="s">
        <v>2613</v>
      </c>
      <c r="L6831">
        <v>84900</v>
      </c>
      <c r="M6831" t="s">
        <v>1261</v>
      </c>
      <c r="O6831" t="s">
        <v>11</v>
      </c>
      <c r="P6831">
        <v>5403</v>
      </c>
      <c r="Q6831">
        <v>27</v>
      </c>
      <c r="R6831">
        <v>169.39</v>
      </c>
      <c r="S6831" s="2">
        <v>4573.53</v>
      </c>
      <c r="T6831" s="2">
        <v>3471.39</v>
      </c>
      <c r="U6831">
        <v>24.1</v>
      </c>
      <c r="V6831" t="str">
        <f>VLOOKUP(L6831,'[2]tabela de preços'!$A:$D,4,0)</f>
        <v>BRASILUX</v>
      </c>
      <c r="W6831" t="str">
        <f>VLOOKUP(L6831,'[2]tabela de preços'!$A:$F,6,0)</f>
        <v>EPOXI</v>
      </c>
      <c r="X6831" t="str">
        <f>VLOOKUP(L6831,'[2]tabela de preços'!$A:$G,7,0)</f>
        <v>INDUSTRIAL</v>
      </c>
    </row>
    <row r="6832" spans="1:24" x14ac:dyDescent="0.3">
      <c r="A6832" t="s">
        <v>2610</v>
      </c>
      <c r="C6832" t="s">
        <v>5121</v>
      </c>
      <c r="D6832" s="1">
        <v>46106</v>
      </c>
      <c r="E6832" t="s">
        <v>5122</v>
      </c>
      <c r="F6832">
        <v>9</v>
      </c>
      <c r="G6832">
        <v>174</v>
      </c>
      <c r="H6832" t="str">
        <f>VLOOKUP(G6832,[1]OPERADORES!$A:$B,2,0)</f>
        <v>MIRIÃ LOBATO RODRIGUES</v>
      </c>
      <c r="I6832" t="s">
        <v>21</v>
      </c>
      <c r="J6832" t="s">
        <v>372</v>
      </c>
      <c r="K6832" t="s">
        <v>2613</v>
      </c>
      <c r="L6832">
        <v>84901</v>
      </c>
      <c r="M6832" t="s">
        <v>2432</v>
      </c>
      <c r="O6832" t="s">
        <v>11</v>
      </c>
      <c r="P6832">
        <v>5403</v>
      </c>
      <c r="Q6832">
        <v>19</v>
      </c>
      <c r="R6832">
        <v>169.39</v>
      </c>
      <c r="S6832" s="2">
        <v>3218.41</v>
      </c>
      <c r="T6832" s="2">
        <v>2442.83</v>
      </c>
      <c r="U6832">
        <v>24.1</v>
      </c>
      <c r="V6832" t="str">
        <f>VLOOKUP(L6832,'[2]tabela de preços'!$A:$D,4,0)</f>
        <v>BRASILUX</v>
      </c>
      <c r="W6832" t="str">
        <f>VLOOKUP(L6832,'[2]tabela de preços'!$A:$F,6,0)</f>
        <v>EPOXI</v>
      </c>
      <c r="X6832" t="str">
        <f>VLOOKUP(L6832,'[2]tabela de preços'!$A:$G,7,0)</f>
        <v>INDUSTRIAL</v>
      </c>
    </row>
    <row r="6833" spans="1:24" x14ac:dyDescent="0.3">
      <c r="A6833" t="s">
        <v>2610</v>
      </c>
      <c r="C6833" t="s">
        <v>5370</v>
      </c>
      <c r="D6833" s="1">
        <v>46111</v>
      </c>
      <c r="E6833" t="s">
        <v>5371</v>
      </c>
      <c r="F6833">
        <v>9</v>
      </c>
      <c r="G6833">
        <v>174</v>
      </c>
      <c r="H6833" t="str">
        <f>VLOOKUP(G6833,[1]OPERADORES!$A:$B,2,0)</f>
        <v>MIRIÃ LOBATO RODRIGUES</v>
      </c>
      <c r="I6833" t="s">
        <v>21</v>
      </c>
      <c r="J6833" t="s">
        <v>372</v>
      </c>
      <c r="K6833" t="s">
        <v>2613</v>
      </c>
      <c r="L6833">
        <v>84344</v>
      </c>
      <c r="M6833" t="s">
        <v>1000</v>
      </c>
      <c r="O6833" t="s">
        <v>11</v>
      </c>
      <c r="P6833">
        <v>5403</v>
      </c>
      <c r="Q6833">
        <v>40</v>
      </c>
      <c r="R6833">
        <v>59.98</v>
      </c>
      <c r="S6833" s="2">
        <v>2399.1999999999998</v>
      </c>
      <c r="T6833" s="2">
        <v>2122.8000000000002</v>
      </c>
      <c r="U6833">
        <v>11.52</v>
      </c>
      <c r="V6833" t="str">
        <f>VLOOKUP(L6833,'[2]tabela de preços'!$A:$D,4,0)</f>
        <v>BRASILUX</v>
      </c>
      <c r="W6833" t="str">
        <f>VLOOKUP(L6833,'[2]tabela de preços'!$A:$F,6,0)</f>
        <v>ESMALTES</v>
      </c>
      <c r="X6833" t="str">
        <f>VLOOKUP(L6833,'[2]tabela de preços'!$A:$G,7,0)</f>
        <v>INDUSTRIAL</v>
      </c>
    </row>
    <row r="6834" spans="1:24" x14ac:dyDescent="0.3">
      <c r="A6834" t="s">
        <v>2610</v>
      </c>
      <c r="C6834" t="s">
        <v>5372</v>
      </c>
      <c r="D6834" s="1">
        <v>46111</v>
      </c>
      <c r="F6834">
        <v>9</v>
      </c>
      <c r="G6834">
        <v>174</v>
      </c>
      <c r="H6834" t="str">
        <f>VLOOKUP(G6834,[1]OPERADORES!$A:$B,2,0)</f>
        <v>MIRIÃ LOBATO RODRIGUES</v>
      </c>
      <c r="I6834" t="s">
        <v>21</v>
      </c>
      <c r="J6834" t="s">
        <v>372</v>
      </c>
      <c r="K6834" t="s">
        <v>2613</v>
      </c>
      <c r="L6834">
        <v>84328</v>
      </c>
      <c r="M6834" t="s">
        <v>496</v>
      </c>
      <c r="N6834" t="s">
        <v>5373</v>
      </c>
      <c r="O6834" t="s">
        <v>11</v>
      </c>
      <c r="P6834">
        <v>1411</v>
      </c>
      <c r="Q6834">
        <v>-40</v>
      </c>
      <c r="R6834">
        <v>59.98</v>
      </c>
      <c r="S6834" s="2">
        <v>-2399.1999999999998</v>
      </c>
      <c r="T6834" s="2">
        <v>-2122.8000000000002</v>
      </c>
      <c r="U6834">
        <v>11.52</v>
      </c>
      <c r="V6834" t="str">
        <f>VLOOKUP(L6834,'[2]tabela de preços'!$A:$D,4,0)</f>
        <v>BRASILUX</v>
      </c>
      <c r="W6834" t="str">
        <f>VLOOKUP(L6834,'[2]tabela de preços'!$A:$F,6,0)</f>
        <v>ESMALTES</v>
      </c>
      <c r="X6834" t="str">
        <f>VLOOKUP(L6834,'[2]tabela de preços'!$A:$G,7,0)</f>
        <v>INDUSTRIAL</v>
      </c>
    </row>
    <row r="6835" spans="1:24" x14ac:dyDescent="0.3">
      <c r="A6835" t="s">
        <v>2610</v>
      </c>
      <c r="C6835" t="s">
        <v>5374</v>
      </c>
      <c r="D6835" s="1">
        <v>46111</v>
      </c>
      <c r="E6835" t="s">
        <v>5375</v>
      </c>
      <c r="F6835">
        <v>9</v>
      </c>
      <c r="G6835">
        <v>174</v>
      </c>
      <c r="H6835" t="str">
        <f>VLOOKUP(G6835,[1]OPERADORES!$A:$B,2,0)</f>
        <v>MIRIÃ LOBATO RODRIGUES</v>
      </c>
      <c r="I6835" t="s">
        <v>21</v>
      </c>
      <c r="J6835" t="s">
        <v>372</v>
      </c>
      <c r="K6835" t="s">
        <v>2613</v>
      </c>
      <c r="L6835">
        <v>84411</v>
      </c>
      <c r="M6835" t="s">
        <v>35</v>
      </c>
      <c r="O6835" t="s">
        <v>11</v>
      </c>
      <c r="P6835">
        <v>5102</v>
      </c>
      <c r="Q6835">
        <v>20</v>
      </c>
      <c r="R6835">
        <v>4.67</v>
      </c>
      <c r="S6835">
        <v>93.4</v>
      </c>
      <c r="T6835">
        <v>70.8</v>
      </c>
      <c r="U6835">
        <v>24.2</v>
      </c>
      <c r="V6835" t="str">
        <f>VLOOKUP(L6835,'[2]tabela de preços'!$A:$D,4,0)</f>
        <v>ADERE</v>
      </c>
      <c r="W6835" t="str">
        <f>VLOOKUP(L6835,'[2]tabela de preços'!$A:$F,6,0)</f>
        <v xml:space="preserve">FITA DE USO GERAL </v>
      </c>
      <c r="X6835" t="str">
        <f>VLOOKUP(L6835,'[2]tabela de preços'!$A:$G,7,0)</f>
        <v>IMOBILIÁRIO</v>
      </c>
    </row>
    <row r="6836" spans="1:24" x14ac:dyDescent="0.3">
      <c r="A6836" t="s">
        <v>2610</v>
      </c>
      <c r="C6836" t="s">
        <v>5374</v>
      </c>
      <c r="D6836" s="1">
        <v>46111</v>
      </c>
      <c r="E6836" t="s">
        <v>5375</v>
      </c>
      <c r="F6836">
        <v>9</v>
      </c>
      <c r="G6836">
        <v>174</v>
      </c>
      <c r="H6836" t="str">
        <f>VLOOKUP(G6836,[1]OPERADORES!$A:$B,2,0)</f>
        <v>MIRIÃ LOBATO RODRIGUES</v>
      </c>
      <c r="I6836" t="s">
        <v>21</v>
      </c>
      <c r="J6836" t="s">
        <v>372</v>
      </c>
      <c r="K6836" t="s">
        <v>2613</v>
      </c>
      <c r="L6836">
        <v>84928</v>
      </c>
      <c r="M6836" t="s">
        <v>36</v>
      </c>
      <c r="O6836" t="s">
        <v>11</v>
      </c>
      <c r="P6836">
        <v>5102</v>
      </c>
      <c r="Q6836">
        <v>20</v>
      </c>
      <c r="R6836">
        <v>9.39</v>
      </c>
      <c r="S6836">
        <v>187.8</v>
      </c>
      <c r="T6836">
        <v>142.6</v>
      </c>
      <c r="U6836">
        <v>24.07</v>
      </c>
      <c r="V6836" t="str">
        <f>VLOOKUP(L6836,'[2]tabela de preços'!$A:$D,4,0)</f>
        <v>ADERE</v>
      </c>
      <c r="W6836" t="str">
        <f>VLOOKUP(L6836,'[2]tabela de preços'!$A:$F,6,0)</f>
        <v xml:space="preserve">FITA DE USO GERAL </v>
      </c>
      <c r="X6836" t="str">
        <f>VLOOKUP(L6836,'[2]tabela de preços'!$A:$G,7,0)</f>
        <v>IMOBILIÁRIO</v>
      </c>
    </row>
    <row r="6837" spans="1:24" x14ac:dyDescent="0.3">
      <c r="A6837" t="s">
        <v>2610</v>
      </c>
      <c r="C6837" t="s">
        <v>5374</v>
      </c>
      <c r="D6837" s="1">
        <v>46111</v>
      </c>
      <c r="E6837" t="s">
        <v>5375</v>
      </c>
      <c r="F6837">
        <v>9</v>
      </c>
      <c r="G6837">
        <v>174</v>
      </c>
      <c r="H6837" t="str">
        <f>VLOOKUP(G6837,[1]OPERADORES!$A:$B,2,0)</f>
        <v>MIRIÃ LOBATO RODRIGUES</v>
      </c>
      <c r="I6837" t="s">
        <v>21</v>
      </c>
      <c r="J6837" t="s">
        <v>372</v>
      </c>
      <c r="K6837" t="s">
        <v>2613</v>
      </c>
      <c r="L6837">
        <v>84020</v>
      </c>
      <c r="M6837" t="s">
        <v>518</v>
      </c>
      <c r="O6837" t="s">
        <v>11</v>
      </c>
      <c r="P6837">
        <v>5102</v>
      </c>
      <c r="Q6837">
        <v>40</v>
      </c>
      <c r="R6837">
        <v>0.79</v>
      </c>
      <c r="S6837">
        <v>31.6</v>
      </c>
      <c r="T6837">
        <v>27.6</v>
      </c>
      <c r="U6837">
        <v>12.66</v>
      </c>
      <c r="V6837" t="str">
        <f>VLOOKUP(L6837,'[2]tabela de preços'!$A:$D,4,0)</f>
        <v>3M</v>
      </c>
      <c r="W6837" t="str">
        <f>VLOOKUP(L6837,'[2]tabela de preços'!$A:$F,6,0)</f>
        <v>LIXA MASSA  /MADEIRA / PAREDE</v>
      </c>
      <c r="X6837" t="str">
        <f>VLOOKUP(L6837,'[2]tabela de preços'!$A:$G,7,0)</f>
        <v>IMOBILIÁRIO</v>
      </c>
    </row>
    <row r="6838" spans="1:24" x14ac:dyDescent="0.3">
      <c r="A6838" t="s">
        <v>2610</v>
      </c>
      <c r="C6838" t="s">
        <v>5374</v>
      </c>
      <c r="D6838" s="1">
        <v>46111</v>
      </c>
      <c r="E6838" t="s">
        <v>5375</v>
      </c>
      <c r="F6838">
        <v>9</v>
      </c>
      <c r="G6838">
        <v>174</v>
      </c>
      <c r="H6838" t="str">
        <f>VLOOKUP(G6838,[1]OPERADORES!$A:$B,2,0)</f>
        <v>MIRIÃ LOBATO RODRIGUES</v>
      </c>
      <c r="I6838" t="s">
        <v>21</v>
      </c>
      <c r="J6838" t="s">
        <v>372</v>
      </c>
      <c r="K6838" t="s">
        <v>2613</v>
      </c>
      <c r="L6838">
        <v>84021</v>
      </c>
      <c r="M6838" t="s">
        <v>1945</v>
      </c>
      <c r="O6838" t="s">
        <v>11</v>
      </c>
      <c r="P6838">
        <v>5102</v>
      </c>
      <c r="Q6838">
        <v>25</v>
      </c>
      <c r="R6838">
        <v>0.52</v>
      </c>
      <c r="S6838">
        <v>13</v>
      </c>
      <c r="T6838">
        <v>11.5</v>
      </c>
      <c r="U6838">
        <v>11.54</v>
      </c>
      <c r="V6838" t="str">
        <f>VLOOKUP(L6838,'[2]tabela de preços'!$A:$D,4,0)</f>
        <v>3M</v>
      </c>
      <c r="W6838" t="str">
        <f>VLOOKUP(L6838,'[2]tabela de preços'!$A:$F,6,0)</f>
        <v>LIXA MASSA  /MADEIRA / PAREDE</v>
      </c>
      <c r="X6838" t="str">
        <f>VLOOKUP(L6838,'[2]tabela de preços'!$A:$G,7,0)</f>
        <v>IMOBILIÁRIO</v>
      </c>
    </row>
    <row r="6839" spans="1:24" x14ac:dyDescent="0.3">
      <c r="A6839" t="s">
        <v>2610</v>
      </c>
      <c r="C6839" t="s">
        <v>5374</v>
      </c>
      <c r="D6839" s="1">
        <v>46111</v>
      </c>
      <c r="E6839" t="s">
        <v>5375</v>
      </c>
      <c r="F6839">
        <v>9</v>
      </c>
      <c r="G6839">
        <v>174</v>
      </c>
      <c r="H6839" t="str">
        <f>VLOOKUP(G6839,[1]OPERADORES!$A:$B,2,0)</f>
        <v>MIRIÃ LOBATO RODRIGUES</v>
      </c>
      <c r="I6839" t="s">
        <v>21</v>
      </c>
      <c r="J6839" t="s">
        <v>372</v>
      </c>
      <c r="K6839" t="s">
        <v>2613</v>
      </c>
      <c r="L6839">
        <v>84018</v>
      </c>
      <c r="M6839" t="s">
        <v>818</v>
      </c>
      <c r="O6839" t="s">
        <v>11</v>
      </c>
      <c r="P6839">
        <v>5102</v>
      </c>
      <c r="Q6839">
        <v>50</v>
      </c>
      <c r="R6839">
        <v>0.52</v>
      </c>
      <c r="S6839">
        <v>26</v>
      </c>
      <c r="T6839">
        <v>23</v>
      </c>
      <c r="U6839">
        <v>11.54</v>
      </c>
      <c r="V6839" t="str">
        <f>VLOOKUP(L6839,'[2]tabela de preços'!$A:$D,4,0)</f>
        <v>3M</v>
      </c>
      <c r="W6839" t="str">
        <f>VLOOKUP(L6839,'[2]tabela de preços'!$A:$F,6,0)</f>
        <v>LIXA MASSA  /MADEIRA / PAREDE</v>
      </c>
      <c r="X6839" t="str">
        <f>VLOOKUP(L6839,'[2]tabela de preços'!$A:$G,7,0)</f>
        <v>IMOBILIÁRIO</v>
      </c>
    </row>
    <row r="6840" spans="1:24" x14ac:dyDescent="0.3">
      <c r="A6840" t="s">
        <v>2610</v>
      </c>
      <c r="C6840" t="s">
        <v>5374</v>
      </c>
      <c r="D6840" s="1">
        <v>46111</v>
      </c>
      <c r="E6840" t="s">
        <v>5375</v>
      </c>
      <c r="F6840">
        <v>9</v>
      </c>
      <c r="G6840">
        <v>174</v>
      </c>
      <c r="H6840" t="str">
        <f>VLOOKUP(G6840,[1]OPERADORES!$A:$B,2,0)</f>
        <v>MIRIÃ LOBATO RODRIGUES</v>
      </c>
      <c r="I6840" t="s">
        <v>21</v>
      </c>
      <c r="J6840" t="s">
        <v>372</v>
      </c>
      <c r="K6840" t="s">
        <v>2613</v>
      </c>
      <c r="L6840">
        <v>84694</v>
      </c>
      <c r="M6840" t="s">
        <v>499</v>
      </c>
      <c r="O6840" t="s">
        <v>11</v>
      </c>
      <c r="P6840">
        <v>5102</v>
      </c>
      <c r="Q6840">
        <v>4</v>
      </c>
      <c r="R6840">
        <v>6.68</v>
      </c>
      <c r="S6840">
        <v>26.72</v>
      </c>
      <c r="T6840">
        <v>17.239999999999998</v>
      </c>
      <c r="U6840">
        <v>35.479999999999997</v>
      </c>
      <c r="V6840" t="str">
        <f>VLOOKUP(L6840,'[2]tabela de preços'!$A:$D,4,0)</f>
        <v>BRASILUX</v>
      </c>
      <c r="W6840" t="str">
        <f>VLOOKUP(L6840,'[2]tabela de preços'!$A:$F,6,0)</f>
        <v>LINHA MOVELEIRA</v>
      </c>
      <c r="X6840" t="str">
        <f>VLOOKUP(L6840,'[2]tabela de preços'!$A:$G,7,0)</f>
        <v>MOVELEIRA</v>
      </c>
    </row>
    <row r="6841" spans="1:24" x14ac:dyDescent="0.3">
      <c r="A6841" t="s">
        <v>2610</v>
      </c>
      <c r="C6841" t="s">
        <v>5374</v>
      </c>
      <c r="D6841" s="1">
        <v>46111</v>
      </c>
      <c r="E6841" t="s">
        <v>5375</v>
      </c>
      <c r="F6841">
        <v>9</v>
      </c>
      <c r="G6841">
        <v>174</v>
      </c>
      <c r="H6841" t="str">
        <f>VLOOKUP(G6841,[1]OPERADORES!$A:$B,2,0)</f>
        <v>MIRIÃ LOBATO RODRIGUES</v>
      </c>
      <c r="I6841" t="s">
        <v>21</v>
      </c>
      <c r="J6841" t="s">
        <v>372</v>
      </c>
      <c r="K6841" t="s">
        <v>2613</v>
      </c>
      <c r="L6841">
        <v>85056</v>
      </c>
      <c r="M6841" t="s">
        <v>3017</v>
      </c>
      <c r="O6841" t="s">
        <v>11</v>
      </c>
      <c r="P6841">
        <v>5102</v>
      </c>
      <c r="Q6841">
        <v>3</v>
      </c>
      <c r="R6841">
        <v>15.86</v>
      </c>
      <c r="S6841">
        <v>47.58</v>
      </c>
      <c r="T6841">
        <v>36.119999999999997</v>
      </c>
      <c r="U6841">
        <v>24.09</v>
      </c>
      <c r="V6841" t="str">
        <f>VLOOKUP(L6841,'[2]tabela de preços'!$A:$D,4,0)</f>
        <v>ATLAS</v>
      </c>
      <c r="W6841" t="str">
        <f>VLOOKUP(L6841,'[2]tabela de preços'!$A:$F,6,0)</f>
        <v>ROLOS / TRINCHAS / PINCÉIS / ESPÁTULAS</v>
      </c>
      <c r="X6841" t="str">
        <f>VLOOKUP(L6841,'[2]tabela de preços'!$A:$G,7,0)</f>
        <v>IMOBILIÁRIO</v>
      </c>
    </row>
    <row r="6842" spans="1:24" x14ac:dyDescent="0.3">
      <c r="A6842" t="s">
        <v>2610</v>
      </c>
      <c r="C6842" t="s">
        <v>5374</v>
      </c>
      <c r="D6842" s="1">
        <v>46111</v>
      </c>
      <c r="E6842" t="s">
        <v>5375</v>
      </c>
      <c r="F6842">
        <v>9</v>
      </c>
      <c r="G6842">
        <v>174</v>
      </c>
      <c r="H6842" t="str">
        <f>VLOOKUP(G6842,[1]OPERADORES!$A:$B,2,0)</f>
        <v>MIRIÃ LOBATO RODRIGUES</v>
      </c>
      <c r="I6842" t="s">
        <v>21</v>
      </c>
      <c r="J6842" t="s">
        <v>372</v>
      </c>
      <c r="K6842" t="s">
        <v>2613</v>
      </c>
      <c r="L6842">
        <v>85057</v>
      </c>
      <c r="M6842" t="s">
        <v>2931</v>
      </c>
      <c r="O6842" t="s">
        <v>11</v>
      </c>
      <c r="P6842">
        <v>5102</v>
      </c>
      <c r="Q6842">
        <v>3</v>
      </c>
      <c r="R6842">
        <v>10.5</v>
      </c>
      <c r="S6842">
        <v>31.5</v>
      </c>
      <c r="T6842">
        <v>23.91</v>
      </c>
      <c r="U6842">
        <v>24.1</v>
      </c>
      <c r="V6842" t="str">
        <f>VLOOKUP(L6842,'[2]tabela de preços'!$A:$D,4,0)</f>
        <v>ATLAS</v>
      </c>
      <c r="W6842" t="str">
        <f>VLOOKUP(L6842,'[2]tabela de preços'!$A:$F,6,0)</f>
        <v>ROLOS / TRINCHAS / PINCÉIS / ESPÁTULAS</v>
      </c>
      <c r="X6842" t="str">
        <f>VLOOKUP(L6842,'[2]tabela de preços'!$A:$G,7,0)</f>
        <v>IMOBILIÁRIO</v>
      </c>
    </row>
    <row r="6843" spans="1:24" x14ac:dyDescent="0.3">
      <c r="A6843" t="s">
        <v>2610</v>
      </c>
      <c r="C6843" t="s">
        <v>5374</v>
      </c>
      <c r="D6843" s="1">
        <v>46111</v>
      </c>
      <c r="E6843" t="s">
        <v>5375</v>
      </c>
      <c r="F6843">
        <v>9</v>
      </c>
      <c r="G6843">
        <v>174</v>
      </c>
      <c r="H6843" t="str">
        <f>VLOOKUP(G6843,[1]OPERADORES!$A:$B,2,0)</f>
        <v>MIRIÃ LOBATO RODRIGUES</v>
      </c>
      <c r="I6843" t="s">
        <v>21</v>
      </c>
      <c r="J6843" t="s">
        <v>372</v>
      </c>
      <c r="K6843" t="s">
        <v>2613</v>
      </c>
      <c r="L6843">
        <v>10298</v>
      </c>
      <c r="M6843" t="s">
        <v>85</v>
      </c>
      <c r="O6843" t="s">
        <v>11</v>
      </c>
      <c r="P6843">
        <v>5102</v>
      </c>
      <c r="Q6843">
        <v>1</v>
      </c>
      <c r="R6843">
        <v>62.42</v>
      </c>
      <c r="S6843">
        <v>62.42</v>
      </c>
      <c r="T6843">
        <v>47.38</v>
      </c>
      <c r="U6843">
        <v>24.09</v>
      </c>
      <c r="V6843" t="str">
        <f>VLOOKUP(L6843,'[2]tabela de preços'!$A:$D,4,0)</f>
        <v>ANJO</v>
      </c>
      <c r="W6843" t="str">
        <f>VLOOKUP(L6843,'[2]tabela de preços'!$A:$F,6,0)</f>
        <v>THINNER DE LIMPEZA</v>
      </c>
      <c r="X6843" t="str">
        <f>VLOOKUP(L6843,'[2]tabela de preços'!$A:$G,7,0)</f>
        <v>THINNER</v>
      </c>
    </row>
    <row r="6844" spans="1:24" x14ac:dyDescent="0.3">
      <c r="A6844" t="s">
        <v>2610</v>
      </c>
      <c r="C6844" t="s">
        <v>5374</v>
      </c>
      <c r="D6844" s="1">
        <v>46111</v>
      </c>
      <c r="E6844" t="s">
        <v>5375</v>
      </c>
      <c r="F6844">
        <v>9</v>
      </c>
      <c r="G6844">
        <v>174</v>
      </c>
      <c r="H6844" t="str">
        <f>VLOOKUP(G6844,[1]OPERADORES!$A:$B,2,0)</f>
        <v>MIRIÃ LOBATO RODRIGUES</v>
      </c>
      <c r="I6844" t="s">
        <v>21</v>
      </c>
      <c r="J6844" t="s">
        <v>372</v>
      </c>
      <c r="K6844" t="s">
        <v>2613</v>
      </c>
      <c r="L6844">
        <v>10117</v>
      </c>
      <c r="M6844" t="s">
        <v>1043</v>
      </c>
      <c r="O6844" t="s">
        <v>11</v>
      </c>
      <c r="P6844">
        <v>5102</v>
      </c>
      <c r="Q6844">
        <v>5</v>
      </c>
      <c r="R6844">
        <v>6.52</v>
      </c>
      <c r="S6844">
        <v>32.6</v>
      </c>
      <c r="T6844">
        <v>24.75</v>
      </c>
      <c r="U6844">
        <v>24.08</v>
      </c>
      <c r="V6844" t="str">
        <f>VLOOKUP(L6844,'[2]tabela de preços'!$A:$D,4,0)</f>
        <v>ATLAS</v>
      </c>
      <c r="W6844" t="str">
        <f>VLOOKUP(L6844,'[2]tabela de preços'!$A:$F,6,0)</f>
        <v>ROLOS / TRINCHAS / PINCÉIS / ESPÁTULAS</v>
      </c>
      <c r="X6844" t="str">
        <f>VLOOKUP(L6844,'[2]tabela de preços'!$A:$G,7,0)</f>
        <v>IMOBILIÁRIO</v>
      </c>
    </row>
    <row r="6845" spans="1:24" x14ac:dyDescent="0.3">
      <c r="A6845" t="s">
        <v>2610</v>
      </c>
      <c r="C6845" t="s">
        <v>5374</v>
      </c>
      <c r="D6845" s="1">
        <v>46111</v>
      </c>
      <c r="E6845" t="s">
        <v>5375</v>
      </c>
      <c r="F6845">
        <v>9</v>
      </c>
      <c r="G6845">
        <v>174</v>
      </c>
      <c r="H6845" t="str">
        <f>VLOOKUP(G6845,[1]OPERADORES!$A:$B,2,0)</f>
        <v>MIRIÃ LOBATO RODRIGUES</v>
      </c>
      <c r="I6845" t="s">
        <v>21</v>
      </c>
      <c r="J6845" t="s">
        <v>372</v>
      </c>
      <c r="K6845" t="s">
        <v>2613</v>
      </c>
      <c r="L6845">
        <v>86114</v>
      </c>
      <c r="M6845" t="s">
        <v>5376</v>
      </c>
      <c r="O6845" t="s">
        <v>11</v>
      </c>
      <c r="P6845">
        <v>5403</v>
      </c>
      <c r="Q6845">
        <v>3</v>
      </c>
      <c r="R6845">
        <v>94.24</v>
      </c>
      <c r="S6845">
        <v>282.72000000000003</v>
      </c>
      <c r="T6845">
        <v>214.59</v>
      </c>
      <c r="U6845">
        <v>24.1</v>
      </c>
      <c r="V6845" t="str">
        <f>VLOOKUP(L6845,'[2]tabela de preços'!$A:$D,4,0)</f>
        <v>SPARLACK CETOL</v>
      </c>
      <c r="W6845" t="str">
        <f>VLOOKUP(L6845,'[2]tabela de preços'!$A:$F,6,0)</f>
        <v>LINHA MOVELEIRA</v>
      </c>
      <c r="X6845" t="str">
        <f>VLOOKUP(L6845,'[2]tabela de preços'!$A:$G,7,0)</f>
        <v>MOVELEIRA</v>
      </c>
    </row>
    <row r="6846" spans="1:24" x14ac:dyDescent="0.3">
      <c r="A6846" t="s">
        <v>2610</v>
      </c>
      <c r="C6846" t="s">
        <v>5437</v>
      </c>
      <c r="D6846" s="1">
        <v>46112</v>
      </c>
      <c r="E6846" t="s">
        <v>5438</v>
      </c>
      <c r="F6846">
        <v>9</v>
      </c>
      <c r="G6846">
        <v>174</v>
      </c>
      <c r="H6846" t="str">
        <f>VLOOKUP(G6846,[1]OPERADORES!$A:$B,2,0)</f>
        <v>MIRIÃ LOBATO RODRIGUES</v>
      </c>
      <c r="I6846" t="s">
        <v>21</v>
      </c>
      <c r="J6846" t="s">
        <v>372</v>
      </c>
      <c r="K6846" t="s">
        <v>2613</v>
      </c>
      <c r="L6846">
        <v>84382</v>
      </c>
      <c r="M6846" t="s">
        <v>835</v>
      </c>
      <c r="O6846" t="s">
        <v>11</v>
      </c>
      <c r="P6846">
        <v>5403</v>
      </c>
      <c r="Q6846">
        <v>8</v>
      </c>
      <c r="R6846">
        <v>185.82</v>
      </c>
      <c r="S6846" s="2">
        <v>1486.56</v>
      </c>
      <c r="T6846" s="2">
        <v>1128.48</v>
      </c>
      <c r="U6846">
        <v>24.09</v>
      </c>
      <c r="V6846" t="str">
        <f>VLOOKUP(L6846,'[2]tabela de preços'!$A:$D,4,0)</f>
        <v>BRASILUX</v>
      </c>
      <c r="W6846" t="str">
        <f>VLOOKUP(L6846,'[2]tabela de preços'!$A:$F,6,0)</f>
        <v>TINTA PARA PISO</v>
      </c>
      <c r="X6846" t="str">
        <f>VLOOKUP(L6846,'[2]tabela de preços'!$A:$G,7,0)</f>
        <v>IMOBILIÁRIO</v>
      </c>
    </row>
    <row r="6847" spans="1:24" x14ac:dyDescent="0.3">
      <c r="A6847" t="s">
        <v>2610</v>
      </c>
      <c r="C6847" t="s">
        <v>5437</v>
      </c>
      <c r="D6847" s="1">
        <v>46112</v>
      </c>
      <c r="E6847" t="s">
        <v>5438</v>
      </c>
      <c r="F6847">
        <v>9</v>
      </c>
      <c r="G6847">
        <v>174</v>
      </c>
      <c r="H6847" t="str">
        <f>VLOOKUP(G6847,[1]OPERADORES!$A:$B,2,0)</f>
        <v>MIRIÃ LOBATO RODRIGUES</v>
      </c>
      <c r="I6847" t="s">
        <v>21</v>
      </c>
      <c r="J6847" t="s">
        <v>372</v>
      </c>
      <c r="K6847" t="s">
        <v>2613</v>
      </c>
      <c r="L6847">
        <v>84824</v>
      </c>
      <c r="M6847" t="s">
        <v>1242</v>
      </c>
      <c r="O6847" t="s">
        <v>11</v>
      </c>
      <c r="P6847">
        <v>5102</v>
      </c>
      <c r="Q6847">
        <v>6</v>
      </c>
      <c r="R6847">
        <v>340.48</v>
      </c>
      <c r="S6847" s="2">
        <v>2042.88</v>
      </c>
      <c r="T6847" s="2">
        <v>1550.58</v>
      </c>
      <c r="U6847">
        <v>24.1</v>
      </c>
      <c r="V6847" t="str">
        <f>VLOOKUP(L6847,'[2]tabela de preços'!$A:$D,4,0)</f>
        <v>BRASILUX</v>
      </c>
      <c r="W6847" t="str">
        <f>VLOOKUP(L6847,'[2]tabela de preços'!$A:$F,6,0)</f>
        <v>DILUENTE</v>
      </c>
      <c r="X6847" t="str">
        <f>VLOOKUP(L6847,'[2]tabela de preços'!$A:$G,7,0)</f>
        <v>AUTOMOTIVO</v>
      </c>
    </row>
    <row r="6848" spans="1:24" x14ac:dyDescent="0.3">
      <c r="A6848" t="s">
        <v>2610</v>
      </c>
      <c r="C6848" t="s">
        <v>5437</v>
      </c>
      <c r="D6848" s="1">
        <v>46112</v>
      </c>
      <c r="E6848" t="s">
        <v>5438</v>
      </c>
      <c r="F6848">
        <v>9</v>
      </c>
      <c r="G6848">
        <v>174</v>
      </c>
      <c r="H6848" t="str">
        <f>VLOOKUP(G6848,[1]OPERADORES!$A:$B,2,0)</f>
        <v>MIRIÃ LOBATO RODRIGUES</v>
      </c>
      <c r="I6848" t="s">
        <v>21</v>
      </c>
      <c r="J6848" t="s">
        <v>372</v>
      </c>
      <c r="K6848" t="s">
        <v>2613</v>
      </c>
      <c r="L6848">
        <v>84411</v>
      </c>
      <c r="M6848" t="s">
        <v>35</v>
      </c>
      <c r="O6848" t="s">
        <v>11</v>
      </c>
      <c r="P6848">
        <v>5102</v>
      </c>
      <c r="Q6848">
        <v>40</v>
      </c>
      <c r="R6848">
        <v>4.67</v>
      </c>
      <c r="S6848">
        <v>186.8</v>
      </c>
      <c r="T6848">
        <v>141.6</v>
      </c>
      <c r="U6848">
        <v>24.2</v>
      </c>
      <c r="V6848" t="str">
        <f>VLOOKUP(L6848,'[2]tabela de preços'!$A:$D,4,0)</f>
        <v>ADERE</v>
      </c>
      <c r="W6848" t="str">
        <f>VLOOKUP(L6848,'[2]tabela de preços'!$A:$F,6,0)</f>
        <v xml:space="preserve">FITA DE USO GERAL </v>
      </c>
      <c r="X6848" t="str">
        <f>VLOOKUP(L6848,'[2]tabela de preços'!$A:$G,7,0)</f>
        <v>IMOBILIÁRIO</v>
      </c>
    </row>
    <row r="6849" spans="1:24" x14ac:dyDescent="0.3">
      <c r="A6849" t="s">
        <v>2610</v>
      </c>
      <c r="C6849" t="s">
        <v>5437</v>
      </c>
      <c r="D6849" s="1">
        <v>46112</v>
      </c>
      <c r="E6849" t="s">
        <v>5438</v>
      </c>
      <c r="F6849">
        <v>9</v>
      </c>
      <c r="G6849">
        <v>174</v>
      </c>
      <c r="H6849" t="str">
        <f>VLOOKUP(G6849,[1]OPERADORES!$A:$B,2,0)</f>
        <v>MIRIÃ LOBATO RODRIGUES</v>
      </c>
      <c r="I6849" t="s">
        <v>21</v>
      </c>
      <c r="J6849" t="s">
        <v>372</v>
      </c>
      <c r="K6849" t="s">
        <v>2613</v>
      </c>
      <c r="L6849">
        <v>23878</v>
      </c>
      <c r="M6849" t="s">
        <v>851</v>
      </c>
      <c r="O6849" t="s">
        <v>11</v>
      </c>
      <c r="P6849">
        <v>5102</v>
      </c>
      <c r="Q6849">
        <v>12</v>
      </c>
      <c r="R6849">
        <v>7.69</v>
      </c>
      <c r="S6849">
        <v>92.28</v>
      </c>
      <c r="T6849">
        <v>70.08</v>
      </c>
      <c r="U6849">
        <v>24.06</v>
      </c>
      <c r="V6849" t="str">
        <f>VLOOKUP(L6849,'[2]tabela de preços'!$A:$D,4,0)</f>
        <v>ATLAS</v>
      </c>
      <c r="W6849" t="str">
        <f>VLOOKUP(L6849,'[2]tabela de preços'!$A:$F,6,0)</f>
        <v>ROLOS / TRINCHAS / PINCÉIS / ESPÁTULAS</v>
      </c>
      <c r="X6849" t="str">
        <f>VLOOKUP(L6849,'[2]tabela de preços'!$A:$G,7,0)</f>
        <v>IMOBILIÁRIO</v>
      </c>
    </row>
    <row r="6850" spans="1:24" x14ac:dyDescent="0.3">
      <c r="A6850" t="s">
        <v>2610</v>
      </c>
      <c r="C6850" t="s">
        <v>5437</v>
      </c>
      <c r="D6850" s="1">
        <v>46112</v>
      </c>
      <c r="E6850" t="s">
        <v>5438</v>
      </c>
      <c r="F6850">
        <v>9</v>
      </c>
      <c r="G6850">
        <v>174</v>
      </c>
      <c r="H6850" t="str">
        <f>VLOOKUP(G6850,[1]OPERADORES!$A:$B,2,0)</f>
        <v>MIRIÃ LOBATO RODRIGUES</v>
      </c>
      <c r="I6850" t="s">
        <v>21</v>
      </c>
      <c r="J6850" t="s">
        <v>372</v>
      </c>
      <c r="K6850" t="s">
        <v>2613</v>
      </c>
      <c r="L6850">
        <v>84785</v>
      </c>
      <c r="M6850" t="s">
        <v>944</v>
      </c>
      <c r="O6850" t="s">
        <v>11</v>
      </c>
      <c r="P6850">
        <v>5403</v>
      </c>
      <c r="Q6850">
        <v>27</v>
      </c>
      <c r="R6850">
        <v>179.11</v>
      </c>
      <c r="S6850" s="2">
        <v>4835.97</v>
      </c>
      <c r="T6850" s="2">
        <v>3670.65</v>
      </c>
      <c r="U6850">
        <v>24.1</v>
      </c>
      <c r="V6850" t="str">
        <f>VLOOKUP(L6850,'[2]tabela de preços'!$A:$D,4,0)</f>
        <v>BRASILUX</v>
      </c>
      <c r="W6850" t="str">
        <f>VLOOKUP(L6850,'[2]tabela de preços'!$A:$F,6,0)</f>
        <v>EPOXI</v>
      </c>
      <c r="X6850" t="str">
        <f>VLOOKUP(L6850,'[2]tabela de preços'!$A:$G,7,0)</f>
        <v>INDUSTRIAL</v>
      </c>
    </row>
    <row r="6851" spans="1:24" x14ac:dyDescent="0.3">
      <c r="A6851" t="s">
        <v>2610</v>
      </c>
      <c r="C6851" t="s">
        <v>5437</v>
      </c>
      <c r="D6851" s="1">
        <v>46112</v>
      </c>
      <c r="E6851" t="s">
        <v>5438</v>
      </c>
      <c r="F6851">
        <v>9</v>
      </c>
      <c r="G6851">
        <v>174</v>
      </c>
      <c r="H6851" t="str">
        <f>VLOOKUP(G6851,[1]OPERADORES!$A:$B,2,0)</f>
        <v>MIRIÃ LOBATO RODRIGUES</v>
      </c>
      <c r="I6851" t="s">
        <v>21</v>
      </c>
      <c r="J6851" t="s">
        <v>372</v>
      </c>
      <c r="K6851" t="s">
        <v>2613</v>
      </c>
      <c r="L6851">
        <v>84423</v>
      </c>
      <c r="M6851" t="s">
        <v>1198</v>
      </c>
      <c r="O6851" t="s">
        <v>11</v>
      </c>
      <c r="P6851">
        <v>5102</v>
      </c>
      <c r="Q6851">
        <v>12</v>
      </c>
      <c r="R6851">
        <v>17.82</v>
      </c>
      <c r="S6851">
        <v>213.84</v>
      </c>
      <c r="T6851">
        <v>162.24</v>
      </c>
      <c r="U6851">
        <v>24.13</v>
      </c>
      <c r="V6851" t="str">
        <f>VLOOKUP(L6851,'[2]tabela de preços'!$A:$D,4,0)</f>
        <v>ATLAS</v>
      </c>
      <c r="W6851" t="str">
        <f>VLOOKUP(L6851,'[2]tabela de preços'!$A:$F,6,0)</f>
        <v>ROLOS / TRINCHAS / PINCÉIS / ESPÁTULAS</v>
      </c>
      <c r="X6851" t="str">
        <f>VLOOKUP(L6851,'[2]tabela de preços'!$A:$G,7,0)</f>
        <v>IMOBILIÁRIO</v>
      </c>
    </row>
    <row r="6852" spans="1:24" x14ac:dyDescent="0.3">
      <c r="A6852" t="s">
        <v>2610</v>
      </c>
      <c r="C6852" t="s">
        <v>5437</v>
      </c>
      <c r="D6852" s="1">
        <v>46112</v>
      </c>
      <c r="E6852" t="s">
        <v>5438</v>
      </c>
      <c r="F6852">
        <v>9</v>
      </c>
      <c r="G6852">
        <v>174</v>
      </c>
      <c r="H6852" t="str">
        <f>VLOOKUP(G6852,[1]OPERADORES!$A:$B,2,0)</f>
        <v>MIRIÃ LOBATO RODRIGUES</v>
      </c>
      <c r="I6852" t="s">
        <v>21</v>
      </c>
      <c r="J6852" t="s">
        <v>372</v>
      </c>
      <c r="K6852" t="s">
        <v>2613</v>
      </c>
      <c r="L6852">
        <v>84422</v>
      </c>
      <c r="M6852" t="s">
        <v>569</v>
      </c>
      <c r="O6852" t="s">
        <v>11</v>
      </c>
      <c r="P6852">
        <v>5102</v>
      </c>
      <c r="Q6852">
        <v>6</v>
      </c>
      <c r="R6852">
        <v>9.32</v>
      </c>
      <c r="S6852">
        <v>55.92</v>
      </c>
      <c r="T6852">
        <v>42.48</v>
      </c>
      <c r="U6852">
        <v>24.03</v>
      </c>
      <c r="V6852" t="str">
        <f>VLOOKUP(L6852,'[2]tabela de preços'!$A:$D,4,0)</f>
        <v>ATLAS</v>
      </c>
      <c r="W6852" t="str">
        <f>VLOOKUP(L6852,'[2]tabela de preços'!$A:$F,6,0)</f>
        <v>ROLOS / TRINCHAS / PINCÉIS / ESPÁTULAS</v>
      </c>
      <c r="X6852" t="str">
        <f>VLOOKUP(L6852,'[2]tabela de preços'!$A:$G,7,0)</f>
        <v>IMOBILIÁRIO</v>
      </c>
    </row>
    <row r="6853" spans="1:24" x14ac:dyDescent="0.3">
      <c r="A6853" t="s">
        <v>2610</v>
      </c>
      <c r="C6853" t="s">
        <v>5437</v>
      </c>
      <c r="D6853" s="1">
        <v>46112</v>
      </c>
      <c r="E6853" t="s">
        <v>5438</v>
      </c>
      <c r="F6853">
        <v>9</v>
      </c>
      <c r="G6853">
        <v>174</v>
      </c>
      <c r="H6853" t="str">
        <f>VLOOKUP(G6853,[1]OPERADORES!$A:$B,2,0)</f>
        <v>MIRIÃ LOBATO RODRIGUES</v>
      </c>
      <c r="I6853" t="s">
        <v>21</v>
      </c>
      <c r="J6853" t="s">
        <v>372</v>
      </c>
      <c r="K6853" t="s">
        <v>2613</v>
      </c>
      <c r="L6853">
        <v>84897</v>
      </c>
      <c r="M6853" t="s">
        <v>852</v>
      </c>
      <c r="O6853" t="s">
        <v>11</v>
      </c>
      <c r="P6853">
        <v>5403</v>
      </c>
      <c r="Q6853">
        <v>9</v>
      </c>
      <c r="R6853">
        <v>169.39</v>
      </c>
      <c r="S6853" s="2">
        <v>1524.51</v>
      </c>
      <c r="T6853" s="2">
        <v>1157.1300000000001</v>
      </c>
      <c r="U6853">
        <v>24.1</v>
      </c>
      <c r="V6853" t="str">
        <f>VLOOKUP(L6853,'[2]tabela de preços'!$A:$D,4,0)</f>
        <v>BRASILUX</v>
      </c>
      <c r="W6853" t="str">
        <f>VLOOKUP(L6853,'[2]tabela de preços'!$A:$F,6,0)</f>
        <v>EPOXI</v>
      </c>
      <c r="X6853" t="str">
        <f>VLOOKUP(L6853,'[2]tabela de preços'!$A:$G,7,0)</f>
        <v>INDUSTRIAL</v>
      </c>
    </row>
    <row r="6854" spans="1:24" x14ac:dyDescent="0.3">
      <c r="A6854" t="s">
        <v>2610</v>
      </c>
      <c r="C6854" t="s">
        <v>5437</v>
      </c>
      <c r="D6854" s="1">
        <v>46112</v>
      </c>
      <c r="E6854" t="s">
        <v>5438</v>
      </c>
      <c r="F6854">
        <v>9</v>
      </c>
      <c r="G6854">
        <v>174</v>
      </c>
      <c r="H6854" t="str">
        <f>VLOOKUP(G6854,[1]OPERADORES!$A:$B,2,0)</f>
        <v>MIRIÃ LOBATO RODRIGUES</v>
      </c>
      <c r="I6854" t="s">
        <v>21</v>
      </c>
      <c r="J6854" t="s">
        <v>372</v>
      </c>
      <c r="K6854" t="s">
        <v>2613</v>
      </c>
      <c r="L6854">
        <v>84898</v>
      </c>
      <c r="M6854" t="s">
        <v>853</v>
      </c>
      <c r="O6854" t="s">
        <v>11</v>
      </c>
      <c r="P6854">
        <v>5403</v>
      </c>
      <c r="Q6854">
        <v>13</v>
      </c>
      <c r="R6854">
        <v>174.49</v>
      </c>
      <c r="S6854" s="2">
        <v>2268.37</v>
      </c>
      <c r="T6854" s="2">
        <v>1721.72</v>
      </c>
      <c r="U6854">
        <v>24.1</v>
      </c>
      <c r="V6854" t="str">
        <f>VLOOKUP(L6854,'[2]tabela de preços'!$A:$D,4,0)</f>
        <v>BRASILUX</v>
      </c>
      <c r="W6854" t="str">
        <f>VLOOKUP(L6854,'[2]tabela de preços'!$A:$F,6,0)</f>
        <v>EPOXI</v>
      </c>
      <c r="X6854" t="str">
        <f>VLOOKUP(L6854,'[2]tabela de preços'!$A:$G,7,0)</f>
        <v>INDUSTRIAL</v>
      </c>
    </row>
    <row r="6855" spans="1:24" x14ac:dyDescent="0.3">
      <c r="A6855" t="s">
        <v>2610</v>
      </c>
      <c r="C6855" t="s">
        <v>5437</v>
      </c>
      <c r="D6855" s="1">
        <v>46112</v>
      </c>
      <c r="E6855" t="s">
        <v>5438</v>
      </c>
      <c r="F6855">
        <v>9</v>
      </c>
      <c r="G6855">
        <v>174</v>
      </c>
      <c r="H6855" t="str">
        <f>VLOOKUP(G6855,[1]OPERADORES!$A:$B,2,0)</f>
        <v>MIRIÃ LOBATO RODRIGUES</v>
      </c>
      <c r="I6855" t="s">
        <v>21</v>
      </c>
      <c r="J6855" t="s">
        <v>372</v>
      </c>
      <c r="K6855" t="s">
        <v>2613</v>
      </c>
      <c r="L6855">
        <v>84899</v>
      </c>
      <c r="M6855" t="s">
        <v>854</v>
      </c>
      <c r="O6855" t="s">
        <v>11</v>
      </c>
      <c r="P6855">
        <v>5403</v>
      </c>
      <c r="Q6855">
        <v>6</v>
      </c>
      <c r="R6855">
        <v>174.48</v>
      </c>
      <c r="S6855" s="2">
        <v>1046.8800000000001</v>
      </c>
      <c r="T6855">
        <v>794.7</v>
      </c>
      <c r="U6855">
        <v>24.09</v>
      </c>
      <c r="V6855" t="str">
        <f>VLOOKUP(L6855,'[2]tabela de preços'!$A:$D,4,0)</f>
        <v>BRASILUX</v>
      </c>
      <c r="W6855" t="str">
        <f>VLOOKUP(L6855,'[2]tabela de preços'!$A:$F,6,0)</f>
        <v>EPOXI</v>
      </c>
      <c r="X6855" t="str">
        <f>VLOOKUP(L6855,'[2]tabela de preços'!$A:$G,7,0)</f>
        <v>INDUSTRIAL</v>
      </c>
    </row>
    <row r="6856" spans="1:24" x14ac:dyDescent="0.3">
      <c r="A6856" t="s">
        <v>2610</v>
      </c>
      <c r="C6856" t="s">
        <v>5437</v>
      </c>
      <c r="D6856" s="1">
        <v>46112</v>
      </c>
      <c r="E6856" t="s">
        <v>5438</v>
      </c>
      <c r="F6856">
        <v>9</v>
      </c>
      <c r="G6856">
        <v>174</v>
      </c>
      <c r="H6856" t="str">
        <f>VLOOKUP(G6856,[1]OPERADORES!$A:$B,2,0)</f>
        <v>MIRIÃ LOBATO RODRIGUES</v>
      </c>
      <c r="I6856" t="s">
        <v>21</v>
      </c>
      <c r="J6856" t="s">
        <v>372</v>
      </c>
      <c r="K6856" t="s">
        <v>2613</v>
      </c>
      <c r="L6856">
        <v>84900</v>
      </c>
      <c r="M6856" t="s">
        <v>1261</v>
      </c>
      <c r="O6856" t="s">
        <v>11</v>
      </c>
      <c r="P6856">
        <v>5403</v>
      </c>
      <c r="Q6856">
        <v>27</v>
      </c>
      <c r="R6856">
        <v>169.39</v>
      </c>
      <c r="S6856" s="2">
        <v>4573.53</v>
      </c>
      <c r="T6856" s="2">
        <v>3575.61</v>
      </c>
      <c r="U6856">
        <v>21.82</v>
      </c>
      <c r="V6856" t="str">
        <f>VLOOKUP(L6856,'[2]tabela de preços'!$A:$D,4,0)</f>
        <v>BRASILUX</v>
      </c>
      <c r="W6856" t="str">
        <f>VLOOKUP(L6856,'[2]tabela de preços'!$A:$F,6,0)</f>
        <v>EPOXI</v>
      </c>
      <c r="X6856" t="str">
        <f>VLOOKUP(L6856,'[2]tabela de preços'!$A:$G,7,0)</f>
        <v>INDUSTRIAL</v>
      </c>
    </row>
    <row r="6857" spans="1:24" x14ac:dyDescent="0.3">
      <c r="A6857" t="s">
        <v>2610</v>
      </c>
      <c r="C6857" t="s">
        <v>5437</v>
      </c>
      <c r="D6857" s="1">
        <v>46112</v>
      </c>
      <c r="E6857" t="s">
        <v>5438</v>
      </c>
      <c r="F6857">
        <v>9</v>
      </c>
      <c r="G6857">
        <v>174</v>
      </c>
      <c r="H6857" t="str">
        <f>VLOOKUP(G6857,[1]OPERADORES!$A:$B,2,0)</f>
        <v>MIRIÃ LOBATO RODRIGUES</v>
      </c>
      <c r="I6857" t="s">
        <v>21</v>
      </c>
      <c r="J6857" t="s">
        <v>372</v>
      </c>
      <c r="K6857" t="s">
        <v>2613</v>
      </c>
      <c r="L6857">
        <v>84901</v>
      </c>
      <c r="M6857" t="s">
        <v>2432</v>
      </c>
      <c r="O6857" t="s">
        <v>11</v>
      </c>
      <c r="P6857">
        <v>5403</v>
      </c>
      <c r="Q6857">
        <v>19</v>
      </c>
      <c r="R6857">
        <v>169.39</v>
      </c>
      <c r="S6857" s="2">
        <v>3218.41</v>
      </c>
      <c r="T6857" s="2">
        <v>2516.17</v>
      </c>
      <c r="U6857">
        <v>21.82</v>
      </c>
      <c r="V6857" t="str">
        <f>VLOOKUP(L6857,'[2]tabela de preços'!$A:$D,4,0)</f>
        <v>BRASILUX</v>
      </c>
      <c r="W6857" t="str">
        <f>VLOOKUP(L6857,'[2]tabela de preços'!$A:$F,6,0)</f>
        <v>EPOXI</v>
      </c>
      <c r="X6857" t="str">
        <f>VLOOKUP(L6857,'[2]tabela de preços'!$A:$G,7,0)</f>
        <v>INDUSTRIAL</v>
      </c>
    </row>
    <row r="6858" spans="1:24" x14ac:dyDescent="0.3">
      <c r="A6858" t="s">
        <v>846</v>
      </c>
      <c r="C6858" t="s">
        <v>847</v>
      </c>
      <c r="D6858" s="1">
        <v>46041</v>
      </c>
      <c r="E6858" t="s">
        <v>848</v>
      </c>
      <c r="F6858">
        <v>9</v>
      </c>
      <c r="G6858">
        <v>174</v>
      </c>
      <c r="H6858" t="str">
        <f>VLOOKUP(G6858,[1]OPERADORES!$A:$B,2,0)</f>
        <v>MIRIÃ LOBATO RODRIGUES</v>
      </c>
      <c r="I6858" t="s">
        <v>21</v>
      </c>
      <c r="J6858" t="s">
        <v>339</v>
      </c>
      <c r="K6858" t="s">
        <v>849</v>
      </c>
      <c r="L6858">
        <v>85271</v>
      </c>
      <c r="M6858" t="s">
        <v>850</v>
      </c>
      <c r="O6858" t="s">
        <v>11</v>
      </c>
      <c r="P6858">
        <v>5403</v>
      </c>
      <c r="Q6858">
        <v>5</v>
      </c>
      <c r="R6858">
        <v>148.80000000000001</v>
      </c>
      <c r="S6858">
        <v>744</v>
      </c>
      <c r="T6858">
        <v>564.70000000000005</v>
      </c>
      <c r="U6858">
        <v>24.1</v>
      </c>
      <c r="V6858" t="str">
        <f>VLOOKUP(L6858,'[2]tabela de preços'!$A:$D,4,0)</f>
        <v>BRASILUX</v>
      </c>
      <c r="W6858" t="str">
        <f>VLOOKUP(L6858,'[2]tabela de preços'!$A:$F,6,0)</f>
        <v>TINTA PARA PISO</v>
      </c>
      <c r="X6858" t="str">
        <f>VLOOKUP(L6858,'[2]tabela de preços'!$A:$G,7,0)</f>
        <v>IMOBILIÁRIO</v>
      </c>
    </row>
    <row r="6859" spans="1:24" x14ac:dyDescent="0.3">
      <c r="A6859" t="s">
        <v>846</v>
      </c>
      <c r="C6859" t="s">
        <v>847</v>
      </c>
      <c r="D6859" s="1">
        <v>46041</v>
      </c>
      <c r="E6859" t="s">
        <v>848</v>
      </c>
      <c r="F6859">
        <v>9</v>
      </c>
      <c r="G6859">
        <v>174</v>
      </c>
      <c r="H6859" t="str">
        <f>VLOOKUP(G6859,[1]OPERADORES!$A:$B,2,0)</f>
        <v>MIRIÃ LOBATO RODRIGUES</v>
      </c>
      <c r="I6859" t="s">
        <v>21</v>
      </c>
      <c r="J6859" t="s">
        <v>339</v>
      </c>
      <c r="K6859" t="s">
        <v>849</v>
      </c>
      <c r="L6859">
        <v>24241</v>
      </c>
      <c r="M6859" t="s">
        <v>233</v>
      </c>
      <c r="O6859" t="s">
        <v>11</v>
      </c>
      <c r="P6859">
        <v>5102</v>
      </c>
      <c r="Q6859">
        <v>20</v>
      </c>
      <c r="R6859">
        <v>12.2</v>
      </c>
      <c r="S6859">
        <v>244</v>
      </c>
      <c r="T6859">
        <v>185.2</v>
      </c>
      <c r="U6859">
        <v>24.1</v>
      </c>
      <c r="V6859" t="str">
        <f>VLOOKUP(L6859,'[2]tabela de preços'!$A:$D,4,0)</f>
        <v>ADERE</v>
      </c>
      <c r="W6859" t="str">
        <f>VLOOKUP(L6859,'[2]tabela de preços'!$A:$F,6,0)</f>
        <v>FITA AUTOMOTIVA</v>
      </c>
      <c r="X6859" t="str">
        <f>VLOOKUP(L6859,'[2]tabela de preços'!$A:$G,7,0)</f>
        <v>AUTOMOTIVO</v>
      </c>
    </row>
    <row r="6860" spans="1:24" x14ac:dyDescent="0.3">
      <c r="A6860" t="s">
        <v>846</v>
      </c>
      <c r="C6860" t="s">
        <v>847</v>
      </c>
      <c r="D6860" s="1">
        <v>46041</v>
      </c>
      <c r="E6860" t="s">
        <v>848</v>
      </c>
      <c r="F6860">
        <v>9</v>
      </c>
      <c r="G6860">
        <v>174</v>
      </c>
      <c r="H6860" t="str">
        <f>VLOOKUP(G6860,[1]OPERADORES!$A:$B,2,0)</f>
        <v>MIRIÃ LOBATO RODRIGUES</v>
      </c>
      <c r="I6860" t="s">
        <v>21</v>
      </c>
      <c r="J6860" t="s">
        <v>339</v>
      </c>
      <c r="K6860" t="s">
        <v>849</v>
      </c>
      <c r="L6860">
        <v>86995</v>
      </c>
      <c r="M6860" t="s">
        <v>37</v>
      </c>
      <c r="O6860" t="s">
        <v>11</v>
      </c>
      <c r="P6860">
        <v>5102</v>
      </c>
      <c r="Q6860">
        <v>20</v>
      </c>
      <c r="R6860">
        <v>7.29</v>
      </c>
      <c r="S6860">
        <v>145.80000000000001</v>
      </c>
      <c r="T6860">
        <v>116.6</v>
      </c>
      <c r="U6860">
        <v>20.03</v>
      </c>
      <c r="V6860" t="str">
        <f>VLOOKUP(L6860,'[2]tabela de preços'!$A:$D,4,0)</f>
        <v>AUTOAMERICA</v>
      </c>
      <c r="W6860" t="str">
        <f>VLOOKUP(L6860,'[2]tabela de preços'!$A:$F,6,0)</f>
        <v>FLANELAS / PANOS</v>
      </c>
      <c r="X6860" t="str">
        <f>VLOOKUP(L6860,'[2]tabela de preços'!$A:$G,7,0)</f>
        <v>AUTOMOTIVO</v>
      </c>
    </row>
    <row r="6861" spans="1:24" x14ac:dyDescent="0.3">
      <c r="A6861" t="s">
        <v>846</v>
      </c>
      <c r="C6861" t="s">
        <v>847</v>
      </c>
      <c r="D6861" s="1">
        <v>46041</v>
      </c>
      <c r="E6861" t="s">
        <v>848</v>
      </c>
      <c r="F6861">
        <v>9</v>
      </c>
      <c r="G6861">
        <v>174</v>
      </c>
      <c r="H6861" t="str">
        <f>VLOOKUP(G6861,[1]OPERADORES!$A:$B,2,0)</f>
        <v>MIRIÃ LOBATO RODRIGUES</v>
      </c>
      <c r="I6861" t="s">
        <v>21</v>
      </c>
      <c r="J6861" t="s">
        <v>339</v>
      </c>
      <c r="K6861" t="s">
        <v>849</v>
      </c>
      <c r="L6861">
        <v>23878</v>
      </c>
      <c r="M6861" t="s">
        <v>851</v>
      </c>
      <c r="O6861" t="s">
        <v>11</v>
      </c>
      <c r="P6861">
        <v>5102</v>
      </c>
      <c r="Q6861">
        <v>10</v>
      </c>
      <c r="R6861">
        <v>8.41</v>
      </c>
      <c r="S6861">
        <v>84.1</v>
      </c>
      <c r="T6861">
        <v>63.8</v>
      </c>
      <c r="U6861">
        <v>24.14</v>
      </c>
      <c r="V6861" t="str">
        <f>VLOOKUP(L6861,'[2]tabela de preços'!$A:$D,4,0)</f>
        <v>ATLAS</v>
      </c>
      <c r="W6861" t="str">
        <f>VLOOKUP(L6861,'[2]tabela de preços'!$A:$F,6,0)</f>
        <v>ROLOS / TRINCHAS / PINCÉIS / ESPÁTULAS</v>
      </c>
      <c r="X6861" t="str">
        <f>VLOOKUP(L6861,'[2]tabela de preços'!$A:$G,7,0)</f>
        <v>IMOBILIÁRIO</v>
      </c>
    </row>
    <row r="6862" spans="1:24" x14ac:dyDescent="0.3">
      <c r="A6862" t="s">
        <v>846</v>
      </c>
      <c r="C6862" t="s">
        <v>847</v>
      </c>
      <c r="D6862" s="1">
        <v>46041</v>
      </c>
      <c r="E6862" t="s">
        <v>848</v>
      </c>
      <c r="F6862">
        <v>9</v>
      </c>
      <c r="G6862">
        <v>174</v>
      </c>
      <c r="H6862" t="str">
        <f>VLOOKUP(G6862,[1]OPERADORES!$A:$B,2,0)</f>
        <v>MIRIÃ LOBATO RODRIGUES</v>
      </c>
      <c r="I6862" t="s">
        <v>21</v>
      </c>
      <c r="J6862" t="s">
        <v>339</v>
      </c>
      <c r="K6862" t="s">
        <v>849</v>
      </c>
      <c r="L6862">
        <v>84499</v>
      </c>
      <c r="M6862" t="s">
        <v>534</v>
      </c>
      <c r="O6862" t="s">
        <v>11</v>
      </c>
      <c r="P6862">
        <v>5102</v>
      </c>
      <c r="Q6862">
        <v>6</v>
      </c>
      <c r="R6862">
        <v>176.61</v>
      </c>
      <c r="S6862" s="2">
        <v>1059.6600000000001</v>
      </c>
      <c r="T6862">
        <v>804.3</v>
      </c>
      <c r="U6862">
        <v>24.1</v>
      </c>
      <c r="V6862" t="str">
        <f>VLOOKUP(L6862,'[2]tabela de preços'!$A:$D,4,0)</f>
        <v>BRASILUX</v>
      </c>
      <c r="W6862" t="str">
        <f>VLOOKUP(L6862,'[2]tabela de preços'!$A:$F,6,0)</f>
        <v>THINNER DE LIMPEZA</v>
      </c>
      <c r="X6862" t="str">
        <f>VLOOKUP(L6862,'[2]tabela de preços'!$A:$G,7,0)</f>
        <v>THINNER</v>
      </c>
    </row>
    <row r="6863" spans="1:24" x14ac:dyDescent="0.3">
      <c r="A6863" t="s">
        <v>846</v>
      </c>
      <c r="C6863" t="s">
        <v>847</v>
      </c>
      <c r="D6863" s="1">
        <v>46041</v>
      </c>
      <c r="E6863" t="s">
        <v>848</v>
      </c>
      <c r="F6863">
        <v>9</v>
      </c>
      <c r="G6863">
        <v>174</v>
      </c>
      <c r="H6863" t="str">
        <f>VLOOKUP(G6863,[1]OPERADORES!$A:$B,2,0)</f>
        <v>MIRIÃ LOBATO RODRIGUES</v>
      </c>
      <c r="I6863" t="s">
        <v>21</v>
      </c>
      <c r="J6863" t="s">
        <v>339</v>
      </c>
      <c r="K6863" t="s">
        <v>849</v>
      </c>
      <c r="L6863">
        <v>84897</v>
      </c>
      <c r="M6863" t="s">
        <v>852</v>
      </c>
      <c r="O6863" t="s">
        <v>11</v>
      </c>
      <c r="P6863">
        <v>5403</v>
      </c>
      <c r="Q6863">
        <v>5</v>
      </c>
      <c r="R6863">
        <v>230.87</v>
      </c>
      <c r="S6863" s="2">
        <v>1154.3499999999999</v>
      </c>
      <c r="T6863">
        <v>876.15</v>
      </c>
      <c r="U6863">
        <v>24.1</v>
      </c>
      <c r="V6863" t="str">
        <f>VLOOKUP(L6863,'[2]tabela de preços'!$A:$D,4,0)</f>
        <v>BRASILUX</v>
      </c>
      <c r="W6863" t="str">
        <f>VLOOKUP(L6863,'[2]tabela de preços'!$A:$F,6,0)</f>
        <v>EPOXI</v>
      </c>
      <c r="X6863" t="str">
        <f>VLOOKUP(L6863,'[2]tabela de preços'!$A:$G,7,0)</f>
        <v>INDUSTRIAL</v>
      </c>
    </row>
    <row r="6864" spans="1:24" x14ac:dyDescent="0.3">
      <c r="A6864" t="s">
        <v>846</v>
      </c>
      <c r="C6864" t="s">
        <v>847</v>
      </c>
      <c r="D6864" s="1">
        <v>46041</v>
      </c>
      <c r="E6864" t="s">
        <v>848</v>
      </c>
      <c r="F6864">
        <v>9</v>
      </c>
      <c r="G6864">
        <v>174</v>
      </c>
      <c r="H6864" t="str">
        <f>VLOOKUP(G6864,[1]OPERADORES!$A:$B,2,0)</f>
        <v>MIRIÃ LOBATO RODRIGUES</v>
      </c>
      <c r="I6864" t="s">
        <v>21</v>
      </c>
      <c r="J6864" t="s">
        <v>339</v>
      </c>
      <c r="K6864" t="s">
        <v>849</v>
      </c>
      <c r="L6864">
        <v>84898</v>
      </c>
      <c r="M6864" t="s">
        <v>853</v>
      </c>
      <c r="O6864" t="s">
        <v>11</v>
      </c>
      <c r="P6864">
        <v>5403</v>
      </c>
      <c r="Q6864">
        <v>12</v>
      </c>
      <c r="R6864">
        <v>209.03</v>
      </c>
      <c r="S6864" s="2">
        <v>2508.36</v>
      </c>
      <c r="T6864" s="2">
        <v>1903.92</v>
      </c>
      <c r="U6864">
        <v>24.1</v>
      </c>
      <c r="V6864" t="str">
        <f>VLOOKUP(L6864,'[2]tabela de preços'!$A:$D,4,0)</f>
        <v>BRASILUX</v>
      </c>
      <c r="W6864" t="str">
        <f>VLOOKUP(L6864,'[2]tabela de preços'!$A:$F,6,0)</f>
        <v>EPOXI</v>
      </c>
      <c r="X6864" t="str">
        <f>VLOOKUP(L6864,'[2]tabela de preços'!$A:$G,7,0)</f>
        <v>INDUSTRIAL</v>
      </c>
    </row>
    <row r="6865" spans="1:24" x14ac:dyDescent="0.3">
      <c r="A6865" t="s">
        <v>846</v>
      </c>
      <c r="C6865" t="s">
        <v>847</v>
      </c>
      <c r="D6865" s="1">
        <v>46041</v>
      </c>
      <c r="E6865" t="s">
        <v>848</v>
      </c>
      <c r="F6865">
        <v>9</v>
      </c>
      <c r="G6865">
        <v>174</v>
      </c>
      <c r="H6865" t="str">
        <f>VLOOKUP(G6865,[1]OPERADORES!$A:$B,2,0)</f>
        <v>MIRIÃ LOBATO RODRIGUES</v>
      </c>
      <c r="I6865" t="s">
        <v>21</v>
      </c>
      <c r="J6865" t="s">
        <v>339</v>
      </c>
      <c r="K6865" t="s">
        <v>849</v>
      </c>
      <c r="L6865">
        <v>84899</v>
      </c>
      <c r="M6865" t="s">
        <v>854</v>
      </c>
      <c r="O6865" t="s">
        <v>11</v>
      </c>
      <c r="P6865">
        <v>5403</v>
      </c>
      <c r="Q6865">
        <v>1</v>
      </c>
      <c r="R6865">
        <v>169.39</v>
      </c>
      <c r="S6865">
        <v>169.39</v>
      </c>
      <c r="T6865">
        <v>128.57</v>
      </c>
      <c r="U6865">
        <v>24.1</v>
      </c>
      <c r="V6865" t="str">
        <f>VLOOKUP(L6865,'[2]tabela de preços'!$A:$D,4,0)</f>
        <v>BRASILUX</v>
      </c>
      <c r="W6865" t="str">
        <f>VLOOKUP(L6865,'[2]tabela de preços'!$A:$F,6,0)</f>
        <v>EPOXI</v>
      </c>
      <c r="X6865" t="str">
        <f>VLOOKUP(L6865,'[2]tabela de preços'!$A:$G,7,0)</f>
        <v>INDUSTRIAL</v>
      </c>
    </row>
    <row r="6866" spans="1:24" x14ac:dyDescent="0.3">
      <c r="A6866" t="s">
        <v>846</v>
      </c>
      <c r="C6866" t="s">
        <v>847</v>
      </c>
      <c r="D6866" s="1">
        <v>46041</v>
      </c>
      <c r="E6866" t="s">
        <v>848</v>
      </c>
      <c r="F6866">
        <v>9</v>
      </c>
      <c r="G6866">
        <v>174</v>
      </c>
      <c r="H6866" t="str">
        <f>VLOOKUP(G6866,[1]OPERADORES!$A:$B,2,0)</f>
        <v>MIRIÃ LOBATO RODRIGUES</v>
      </c>
      <c r="I6866" t="s">
        <v>21</v>
      </c>
      <c r="J6866" t="s">
        <v>339</v>
      </c>
      <c r="K6866" t="s">
        <v>849</v>
      </c>
      <c r="L6866">
        <v>84902</v>
      </c>
      <c r="M6866" t="s">
        <v>855</v>
      </c>
      <c r="O6866" t="s">
        <v>11</v>
      </c>
      <c r="P6866">
        <v>5403</v>
      </c>
      <c r="Q6866">
        <v>11</v>
      </c>
      <c r="R6866">
        <v>264.45</v>
      </c>
      <c r="S6866" s="2">
        <v>2908.95</v>
      </c>
      <c r="T6866" s="2">
        <v>2207.92</v>
      </c>
      <c r="U6866">
        <v>24.1</v>
      </c>
      <c r="V6866" t="str">
        <f>VLOOKUP(L6866,'[2]tabela de preços'!$A:$D,4,0)</f>
        <v>BRASILUX</v>
      </c>
      <c r="W6866" t="str">
        <f>VLOOKUP(L6866,'[2]tabela de preços'!$A:$F,6,0)</f>
        <v>EPOXI</v>
      </c>
      <c r="X6866" t="str">
        <f>VLOOKUP(L6866,'[2]tabela de preços'!$A:$G,7,0)</f>
        <v>INDUSTRIAL</v>
      </c>
    </row>
    <row r="6867" spans="1:24" x14ac:dyDescent="0.3">
      <c r="A6867" t="s">
        <v>846</v>
      </c>
      <c r="C6867" t="s">
        <v>856</v>
      </c>
      <c r="D6867" s="1">
        <v>46045</v>
      </c>
      <c r="F6867">
        <v>9</v>
      </c>
      <c r="G6867">
        <v>174</v>
      </c>
      <c r="H6867" t="str">
        <f>VLOOKUP(G6867,[1]OPERADORES!$A:$B,2,0)</f>
        <v>MIRIÃ LOBATO RODRIGUES</v>
      </c>
      <c r="I6867" t="s">
        <v>21</v>
      </c>
      <c r="J6867" t="s">
        <v>339</v>
      </c>
      <c r="K6867" t="s">
        <v>849</v>
      </c>
      <c r="L6867">
        <v>84898</v>
      </c>
      <c r="M6867" t="s">
        <v>853</v>
      </c>
      <c r="N6867" t="s">
        <v>857</v>
      </c>
      <c r="O6867" t="s">
        <v>11</v>
      </c>
      <c r="P6867">
        <v>1411</v>
      </c>
      <c r="Q6867">
        <v>-8</v>
      </c>
      <c r="R6867">
        <v>209.03</v>
      </c>
      <c r="S6867" s="2">
        <v>-1672.24</v>
      </c>
      <c r="T6867" s="2">
        <v>-1269.28</v>
      </c>
      <c r="U6867">
        <v>24.1</v>
      </c>
      <c r="V6867" t="str">
        <f>VLOOKUP(L6867,'[2]tabela de preços'!$A:$D,4,0)</f>
        <v>BRASILUX</v>
      </c>
      <c r="W6867" t="str">
        <f>VLOOKUP(L6867,'[2]tabela de preços'!$A:$F,6,0)</f>
        <v>EPOXI</v>
      </c>
      <c r="X6867" t="str">
        <f>VLOOKUP(L6867,'[2]tabela de preços'!$A:$G,7,0)</f>
        <v>INDUSTRIAL</v>
      </c>
    </row>
    <row r="6868" spans="1:24" x14ac:dyDescent="0.3">
      <c r="A6868" t="s">
        <v>846</v>
      </c>
      <c r="C6868" t="s">
        <v>858</v>
      </c>
      <c r="D6868" s="1">
        <v>46045</v>
      </c>
      <c r="E6868" t="s">
        <v>859</v>
      </c>
      <c r="F6868">
        <v>9</v>
      </c>
      <c r="G6868">
        <v>174</v>
      </c>
      <c r="H6868" t="str">
        <f>VLOOKUP(G6868,[1]OPERADORES!$A:$B,2,0)</f>
        <v>MIRIÃ LOBATO RODRIGUES</v>
      </c>
      <c r="I6868" t="s">
        <v>21</v>
      </c>
      <c r="J6868" t="s">
        <v>339</v>
      </c>
      <c r="K6868" t="s">
        <v>849</v>
      </c>
      <c r="L6868">
        <v>22954</v>
      </c>
      <c r="M6868" t="s">
        <v>860</v>
      </c>
      <c r="O6868" t="s">
        <v>11</v>
      </c>
      <c r="P6868">
        <v>5403</v>
      </c>
      <c r="Q6868">
        <v>3</v>
      </c>
      <c r="R6868">
        <v>32.51</v>
      </c>
      <c r="S6868">
        <v>97.53</v>
      </c>
      <c r="T6868">
        <v>74.040000000000006</v>
      </c>
      <c r="U6868">
        <v>24.08</v>
      </c>
      <c r="V6868" t="str">
        <f>VLOOKUP(L6868,'[2]tabela de preços'!$A:$D,4,0)</f>
        <v>WANDA</v>
      </c>
      <c r="W6868" t="str">
        <f>VLOOKUP(L6868,'[2]tabela de preços'!$A:$F,6,0)</f>
        <v>TINTAS POLIÉSTER</v>
      </c>
      <c r="X6868" t="str">
        <f>VLOOKUP(L6868,'[2]tabela de preços'!$A:$G,7,0)</f>
        <v>AUTOMOTIVO</v>
      </c>
    </row>
    <row r="6869" spans="1:24" x14ac:dyDescent="0.3">
      <c r="A6869" t="s">
        <v>846</v>
      </c>
      <c r="C6869" t="s">
        <v>858</v>
      </c>
      <c r="D6869" s="1">
        <v>46045</v>
      </c>
      <c r="E6869" t="s">
        <v>859</v>
      </c>
      <c r="F6869">
        <v>9</v>
      </c>
      <c r="G6869">
        <v>174</v>
      </c>
      <c r="H6869" t="str">
        <f>VLOOKUP(G6869,[1]OPERADORES!$A:$B,2,0)</f>
        <v>MIRIÃ LOBATO RODRIGUES</v>
      </c>
      <c r="I6869" t="s">
        <v>21</v>
      </c>
      <c r="J6869" t="s">
        <v>339</v>
      </c>
      <c r="K6869" t="s">
        <v>849</v>
      </c>
      <c r="L6869">
        <v>84329</v>
      </c>
      <c r="M6869" t="s">
        <v>285</v>
      </c>
      <c r="O6869" t="s">
        <v>11</v>
      </c>
      <c r="P6869">
        <v>5403</v>
      </c>
      <c r="Q6869">
        <v>7</v>
      </c>
      <c r="R6869">
        <v>59.98</v>
      </c>
      <c r="S6869">
        <v>419.86</v>
      </c>
      <c r="T6869">
        <v>337.89</v>
      </c>
      <c r="U6869">
        <v>19.52</v>
      </c>
      <c r="V6869" t="str">
        <f>VLOOKUP(L6869,'[2]tabela de preços'!$A:$D,4,0)</f>
        <v>BRASILUX</v>
      </c>
      <c r="W6869" t="str">
        <f>VLOOKUP(L6869,'[2]tabela de preços'!$A:$F,6,0)</f>
        <v>ESMALTES</v>
      </c>
      <c r="X6869" t="str">
        <f>VLOOKUP(L6869,'[2]tabela de preços'!$A:$G,7,0)</f>
        <v>INDUSTRIAL</v>
      </c>
    </row>
    <row r="6870" spans="1:24" x14ac:dyDescent="0.3">
      <c r="A6870" t="s">
        <v>846</v>
      </c>
      <c r="C6870" t="s">
        <v>858</v>
      </c>
      <c r="D6870" s="1">
        <v>46045</v>
      </c>
      <c r="E6870" t="s">
        <v>859</v>
      </c>
      <c r="F6870">
        <v>9</v>
      </c>
      <c r="G6870">
        <v>174</v>
      </c>
      <c r="H6870" t="str">
        <f>VLOOKUP(G6870,[1]OPERADORES!$A:$B,2,0)</f>
        <v>MIRIÃ LOBATO RODRIGUES</v>
      </c>
      <c r="I6870" t="s">
        <v>21</v>
      </c>
      <c r="J6870" t="s">
        <v>339</v>
      </c>
      <c r="K6870" t="s">
        <v>849</v>
      </c>
      <c r="L6870">
        <v>84331</v>
      </c>
      <c r="M6870" t="s">
        <v>497</v>
      </c>
      <c r="O6870" t="s">
        <v>11</v>
      </c>
      <c r="P6870">
        <v>5403</v>
      </c>
      <c r="Q6870">
        <v>4</v>
      </c>
      <c r="R6870">
        <v>59.98</v>
      </c>
      <c r="S6870">
        <v>239.92</v>
      </c>
      <c r="T6870">
        <v>208</v>
      </c>
      <c r="U6870">
        <v>13.3</v>
      </c>
      <c r="V6870" t="str">
        <f>VLOOKUP(L6870,'[2]tabela de preços'!$A:$D,4,0)</f>
        <v>BRASILUX</v>
      </c>
      <c r="W6870" t="str">
        <f>VLOOKUP(L6870,'[2]tabela de preços'!$A:$F,6,0)</f>
        <v>ESMALTES</v>
      </c>
      <c r="X6870" t="str">
        <f>VLOOKUP(L6870,'[2]tabela de preços'!$A:$G,7,0)</f>
        <v>INDUSTRIAL</v>
      </c>
    </row>
    <row r="6871" spans="1:24" x14ac:dyDescent="0.3">
      <c r="A6871" t="s">
        <v>846</v>
      </c>
      <c r="C6871" t="s">
        <v>858</v>
      </c>
      <c r="D6871" s="1">
        <v>46045</v>
      </c>
      <c r="E6871" t="s">
        <v>859</v>
      </c>
      <c r="F6871">
        <v>9</v>
      </c>
      <c r="G6871">
        <v>174</v>
      </c>
      <c r="H6871" t="str">
        <f>VLOOKUP(G6871,[1]OPERADORES!$A:$B,2,0)</f>
        <v>MIRIÃ LOBATO RODRIGUES</v>
      </c>
      <c r="I6871" t="s">
        <v>21</v>
      </c>
      <c r="J6871" t="s">
        <v>339</v>
      </c>
      <c r="K6871" t="s">
        <v>849</v>
      </c>
      <c r="L6871">
        <v>20433</v>
      </c>
      <c r="M6871" t="s">
        <v>460</v>
      </c>
      <c r="O6871" t="s">
        <v>11</v>
      </c>
      <c r="P6871">
        <v>5102</v>
      </c>
      <c r="Q6871">
        <v>3</v>
      </c>
      <c r="R6871">
        <v>32.19</v>
      </c>
      <c r="S6871">
        <v>96.57</v>
      </c>
      <c r="T6871">
        <v>73.290000000000006</v>
      </c>
      <c r="U6871">
        <v>24.11</v>
      </c>
      <c r="V6871" t="str">
        <f>VLOOKUP(L6871,'[2]tabela de preços'!$A:$D,4,0)</f>
        <v>SHERWIN WILLIAMS</v>
      </c>
      <c r="W6871" t="str">
        <f>VLOOKUP(L6871,'[2]tabela de preços'!$A:$F,6,0)</f>
        <v>VERNIZ AUTOMOTIVO</v>
      </c>
      <c r="X6871" t="str">
        <f>VLOOKUP(L6871,'[2]tabela de preços'!$A:$G,7,0)</f>
        <v>AUTOMOTIVO</v>
      </c>
    </row>
    <row r="6872" spans="1:24" x14ac:dyDescent="0.3">
      <c r="A6872" t="s">
        <v>846</v>
      </c>
      <c r="C6872" t="s">
        <v>858</v>
      </c>
      <c r="D6872" s="1">
        <v>46045</v>
      </c>
      <c r="E6872" t="s">
        <v>859</v>
      </c>
      <c r="F6872">
        <v>9</v>
      </c>
      <c r="G6872">
        <v>174</v>
      </c>
      <c r="H6872" t="str">
        <f>VLOOKUP(G6872,[1]OPERADORES!$A:$B,2,0)</f>
        <v>MIRIÃ LOBATO RODRIGUES</v>
      </c>
      <c r="I6872" t="s">
        <v>21</v>
      </c>
      <c r="J6872" t="s">
        <v>339</v>
      </c>
      <c r="K6872" t="s">
        <v>849</v>
      </c>
      <c r="L6872">
        <v>24248</v>
      </c>
      <c r="M6872" t="s">
        <v>107</v>
      </c>
      <c r="O6872" t="s">
        <v>11</v>
      </c>
      <c r="P6872">
        <v>5102</v>
      </c>
      <c r="Q6872">
        <v>2</v>
      </c>
      <c r="R6872">
        <v>8</v>
      </c>
      <c r="S6872">
        <v>16</v>
      </c>
      <c r="T6872">
        <v>13</v>
      </c>
      <c r="U6872">
        <v>18.75</v>
      </c>
      <c r="V6872" t="str">
        <f>VLOOKUP(L6872,'[2]tabela de preços'!$A:$D,4,0)</f>
        <v>SHERWIN WILLIAMS</v>
      </c>
      <c r="W6872" t="str">
        <f>VLOOKUP(L6872,'[2]tabela de preços'!$A:$F,6,0)</f>
        <v>PRIMER AUTOMOTIVO</v>
      </c>
      <c r="X6872" t="str">
        <f>VLOOKUP(L6872,'[2]tabela de preços'!$A:$G,7,0)</f>
        <v>AUTOMOTIVO</v>
      </c>
    </row>
    <row r="6873" spans="1:24" x14ac:dyDescent="0.3">
      <c r="A6873" t="s">
        <v>846</v>
      </c>
      <c r="C6873" t="s">
        <v>858</v>
      </c>
      <c r="D6873" s="1">
        <v>46045</v>
      </c>
      <c r="E6873" t="s">
        <v>859</v>
      </c>
      <c r="F6873">
        <v>9</v>
      </c>
      <c r="G6873">
        <v>174</v>
      </c>
      <c r="H6873" t="str">
        <f>VLOOKUP(G6873,[1]OPERADORES!$A:$B,2,0)</f>
        <v>MIRIÃ LOBATO RODRIGUES</v>
      </c>
      <c r="I6873" t="s">
        <v>21</v>
      </c>
      <c r="J6873" t="s">
        <v>339</v>
      </c>
      <c r="K6873" t="s">
        <v>849</v>
      </c>
      <c r="L6873">
        <v>84756</v>
      </c>
      <c r="M6873" t="s">
        <v>861</v>
      </c>
      <c r="O6873" t="s">
        <v>11</v>
      </c>
      <c r="P6873">
        <v>5403</v>
      </c>
      <c r="Q6873">
        <v>1</v>
      </c>
      <c r="R6873">
        <v>81.44</v>
      </c>
      <c r="S6873">
        <v>81.44</v>
      </c>
      <c r="T6873">
        <v>60.39</v>
      </c>
      <c r="U6873">
        <v>25.85</v>
      </c>
      <c r="V6873" t="str">
        <f>VLOOKUP(L6873,'[2]tabela de preços'!$A:$D,4,0)</f>
        <v>BRASILUX</v>
      </c>
      <c r="W6873" t="str">
        <f>VLOOKUP(L6873,'[2]tabela de preços'!$A:$F,6,0)</f>
        <v>ESMALTES</v>
      </c>
      <c r="X6873" t="str">
        <f>VLOOKUP(L6873,'[2]tabela de preços'!$A:$G,7,0)</f>
        <v>INDUSTRIAL</v>
      </c>
    </row>
    <row r="6874" spans="1:24" x14ac:dyDescent="0.3">
      <c r="A6874" t="s">
        <v>846</v>
      </c>
      <c r="C6874" t="s">
        <v>858</v>
      </c>
      <c r="D6874" s="1">
        <v>46045</v>
      </c>
      <c r="E6874" t="s">
        <v>859</v>
      </c>
      <c r="F6874">
        <v>9</v>
      </c>
      <c r="G6874">
        <v>174</v>
      </c>
      <c r="H6874" t="str">
        <f>VLOOKUP(G6874,[1]OPERADORES!$A:$B,2,0)</f>
        <v>MIRIÃ LOBATO RODRIGUES</v>
      </c>
      <c r="I6874" t="s">
        <v>21</v>
      </c>
      <c r="J6874" t="s">
        <v>339</v>
      </c>
      <c r="K6874" t="s">
        <v>849</v>
      </c>
      <c r="L6874">
        <v>13</v>
      </c>
      <c r="M6874" t="s">
        <v>152</v>
      </c>
      <c r="O6874" t="s">
        <v>11</v>
      </c>
      <c r="P6874">
        <v>5102</v>
      </c>
      <c r="Q6874">
        <v>7</v>
      </c>
      <c r="R6874">
        <v>5.79</v>
      </c>
      <c r="S6874">
        <v>40.53</v>
      </c>
      <c r="T6874">
        <v>29.12</v>
      </c>
      <c r="U6874">
        <v>28.15</v>
      </c>
      <c r="V6874" t="str">
        <f>VLOOKUP(L6874,'[2]tabela de preços'!$A:$D,4,0)</f>
        <v>3M</v>
      </c>
      <c r="W6874" t="str">
        <f>VLOOKUP(L6874,'[2]tabela de preços'!$A:$F,6,0)</f>
        <v>LIXA DÁGUA</v>
      </c>
      <c r="X6874" t="str">
        <f>VLOOKUP(L6874,'[2]tabela de preços'!$A:$G,7,0)</f>
        <v>AUTOMOTIVO</v>
      </c>
    </row>
    <row r="6875" spans="1:24" x14ac:dyDescent="0.3">
      <c r="A6875" t="s">
        <v>846</v>
      </c>
      <c r="C6875" t="s">
        <v>858</v>
      </c>
      <c r="D6875" s="1">
        <v>46045</v>
      </c>
      <c r="E6875" t="s">
        <v>859</v>
      </c>
      <c r="F6875">
        <v>9</v>
      </c>
      <c r="G6875">
        <v>174</v>
      </c>
      <c r="H6875" t="str">
        <f>VLOOKUP(G6875,[1]OPERADORES!$A:$B,2,0)</f>
        <v>MIRIÃ LOBATO RODRIGUES</v>
      </c>
      <c r="I6875" t="s">
        <v>21</v>
      </c>
      <c r="J6875" t="s">
        <v>339</v>
      </c>
      <c r="K6875" t="s">
        <v>849</v>
      </c>
      <c r="L6875">
        <v>84016</v>
      </c>
      <c r="M6875" t="s">
        <v>862</v>
      </c>
      <c r="O6875" t="s">
        <v>11</v>
      </c>
      <c r="P6875">
        <v>5102</v>
      </c>
      <c r="Q6875">
        <v>50</v>
      </c>
      <c r="R6875">
        <v>0.71</v>
      </c>
      <c r="S6875">
        <v>35.5</v>
      </c>
      <c r="T6875">
        <v>23</v>
      </c>
      <c r="U6875">
        <v>35.21</v>
      </c>
      <c r="V6875" t="str">
        <f>VLOOKUP(L6875,'[2]tabela de preços'!$A:$D,4,0)</f>
        <v>3M</v>
      </c>
      <c r="W6875" t="str">
        <f>VLOOKUP(L6875,'[2]tabela de preços'!$A:$F,6,0)</f>
        <v>LIXA MASSA  /MADEIRA / PAREDE</v>
      </c>
      <c r="X6875" t="str">
        <f>VLOOKUP(L6875,'[2]tabela de preços'!$A:$G,7,0)</f>
        <v>IMOBILIÁRIO</v>
      </c>
    </row>
    <row r="6876" spans="1:24" x14ac:dyDescent="0.3">
      <c r="A6876" t="s">
        <v>846</v>
      </c>
      <c r="C6876" t="s">
        <v>858</v>
      </c>
      <c r="D6876" s="1">
        <v>46045</v>
      </c>
      <c r="E6876" t="s">
        <v>859</v>
      </c>
      <c r="F6876">
        <v>9</v>
      </c>
      <c r="G6876">
        <v>174</v>
      </c>
      <c r="H6876" t="str">
        <f>VLOOKUP(G6876,[1]OPERADORES!$A:$B,2,0)</f>
        <v>MIRIÃ LOBATO RODRIGUES</v>
      </c>
      <c r="I6876" t="s">
        <v>21</v>
      </c>
      <c r="J6876" t="s">
        <v>339</v>
      </c>
      <c r="K6876" t="s">
        <v>849</v>
      </c>
      <c r="L6876">
        <v>10243</v>
      </c>
      <c r="M6876" t="s">
        <v>83</v>
      </c>
      <c r="O6876" t="s">
        <v>11</v>
      </c>
      <c r="P6876">
        <v>5102</v>
      </c>
      <c r="Q6876">
        <v>10</v>
      </c>
      <c r="R6876">
        <v>2.79</v>
      </c>
      <c r="S6876">
        <v>27.9</v>
      </c>
      <c r="T6876">
        <v>19.3</v>
      </c>
      <c r="U6876">
        <v>30.82</v>
      </c>
      <c r="V6876" t="str">
        <f>VLOOKUP(L6876,'[2]tabela de preços'!$A:$D,4,0)</f>
        <v>NORTON</v>
      </c>
      <c r="W6876" t="str">
        <f>VLOOKUP(L6876,'[2]tabela de preços'!$A:$F,6,0)</f>
        <v xml:space="preserve">DISCOS / LIXAS / ABRASIVOS </v>
      </c>
      <c r="X6876" t="str">
        <f>VLOOKUP(L6876,'[2]tabela de preços'!$A:$G,7,0)</f>
        <v>AUTOMOTIVO</v>
      </c>
    </row>
    <row r="6877" spans="1:24" x14ac:dyDescent="0.3">
      <c r="A6877" t="s">
        <v>846</v>
      </c>
      <c r="C6877" t="s">
        <v>858</v>
      </c>
      <c r="D6877" s="1">
        <v>46045</v>
      </c>
      <c r="E6877" t="s">
        <v>859</v>
      </c>
      <c r="F6877">
        <v>9</v>
      </c>
      <c r="G6877">
        <v>174</v>
      </c>
      <c r="H6877" t="str">
        <f>VLOOKUP(G6877,[1]OPERADORES!$A:$B,2,0)</f>
        <v>MIRIÃ LOBATO RODRIGUES</v>
      </c>
      <c r="I6877" t="s">
        <v>21</v>
      </c>
      <c r="J6877" t="s">
        <v>339</v>
      </c>
      <c r="K6877" t="s">
        <v>849</v>
      </c>
      <c r="L6877">
        <v>10244</v>
      </c>
      <c r="M6877" t="s">
        <v>84</v>
      </c>
      <c r="O6877" t="s">
        <v>11</v>
      </c>
      <c r="P6877">
        <v>5102</v>
      </c>
      <c r="Q6877">
        <v>10</v>
      </c>
      <c r="R6877">
        <v>2.79</v>
      </c>
      <c r="S6877">
        <v>27.9</v>
      </c>
      <c r="T6877">
        <v>19.3</v>
      </c>
      <c r="U6877">
        <v>30.82</v>
      </c>
      <c r="V6877" t="str">
        <f>VLOOKUP(L6877,'[2]tabela de preços'!$A:$D,4,0)</f>
        <v>NORTON</v>
      </c>
      <c r="W6877" t="str">
        <f>VLOOKUP(L6877,'[2]tabela de preços'!$A:$F,6,0)</f>
        <v xml:space="preserve">DISCOS / LIXAS / ABRASIVOS </v>
      </c>
      <c r="X6877" t="str">
        <f>VLOOKUP(L6877,'[2]tabela de preços'!$A:$G,7,0)</f>
        <v>AUTOMOTIVO</v>
      </c>
    </row>
    <row r="6878" spans="1:24" x14ac:dyDescent="0.3">
      <c r="A6878" t="s">
        <v>846</v>
      </c>
      <c r="C6878" t="s">
        <v>858</v>
      </c>
      <c r="D6878" s="1">
        <v>46045</v>
      </c>
      <c r="E6878" t="s">
        <v>859</v>
      </c>
      <c r="F6878">
        <v>9</v>
      </c>
      <c r="G6878">
        <v>174</v>
      </c>
      <c r="H6878" t="str">
        <f>VLOOKUP(G6878,[1]OPERADORES!$A:$B,2,0)</f>
        <v>MIRIÃ LOBATO RODRIGUES</v>
      </c>
      <c r="I6878" t="s">
        <v>21</v>
      </c>
      <c r="J6878" t="s">
        <v>339</v>
      </c>
      <c r="K6878" t="s">
        <v>849</v>
      </c>
      <c r="L6878">
        <v>10245</v>
      </c>
      <c r="M6878" t="s">
        <v>195</v>
      </c>
      <c r="O6878" t="s">
        <v>11</v>
      </c>
      <c r="P6878">
        <v>5102</v>
      </c>
      <c r="Q6878">
        <v>10</v>
      </c>
      <c r="R6878">
        <v>2.79</v>
      </c>
      <c r="S6878">
        <v>27.9</v>
      </c>
      <c r="T6878">
        <v>19.3</v>
      </c>
      <c r="U6878">
        <v>30.82</v>
      </c>
      <c r="V6878" t="str">
        <f>VLOOKUP(L6878,'[2]tabela de preços'!$A:$D,4,0)</f>
        <v>NORTON</v>
      </c>
      <c r="W6878" t="str">
        <f>VLOOKUP(L6878,'[2]tabela de preços'!$A:$F,6,0)</f>
        <v xml:space="preserve">DISCOS / LIXAS / ABRASIVOS </v>
      </c>
      <c r="X6878" t="str">
        <f>VLOOKUP(L6878,'[2]tabela de preços'!$A:$G,7,0)</f>
        <v>AUTOMOTIVO</v>
      </c>
    </row>
    <row r="6879" spans="1:24" x14ac:dyDescent="0.3">
      <c r="A6879" t="s">
        <v>846</v>
      </c>
      <c r="C6879" t="s">
        <v>858</v>
      </c>
      <c r="D6879" s="1">
        <v>46045</v>
      </c>
      <c r="E6879" t="s">
        <v>859</v>
      </c>
      <c r="F6879">
        <v>9</v>
      </c>
      <c r="G6879">
        <v>174</v>
      </c>
      <c r="H6879" t="str">
        <f>VLOOKUP(G6879,[1]OPERADORES!$A:$B,2,0)</f>
        <v>MIRIÃ LOBATO RODRIGUES</v>
      </c>
      <c r="I6879" t="s">
        <v>21</v>
      </c>
      <c r="J6879" t="s">
        <v>339</v>
      </c>
      <c r="K6879" t="s">
        <v>849</v>
      </c>
      <c r="L6879">
        <v>10246</v>
      </c>
      <c r="M6879" t="s">
        <v>206</v>
      </c>
      <c r="O6879" t="s">
        <v>11</v>
      </c>
      <c r="P6879">
        <v>5102</v>
      </c>
      <c r="Q6879">
        <v>10</v>
      </c>
      <c r="R6879">
        <v>2.79</v>
      </c>
      <c r="S6879">
        <v>27.9</v>
      </c>
      <c r="T6879">
        <v>19.3</v>
      </c>
      <c r="U6879">
        <v>30.82</v>
      </c>
      <c r="V6879" t="str">
        <f>VLOOKUP(L6879,'[2]tabela de preços'!$A:$D,4,0)</f>
        <v>NORTON</v>
      </c>
      <c r="W6879" t="str">
        <f>VLOOKUP(L6879,'[2]tabela de preços'!$A:$F,6,0)</f>
        <v xml:space="preserve">DISCOS / LIXAS / ABRASIVOS </v>
      </c>
      <c r="X6879" t="str">
        <f>VLOOKUP(L6879,'[2]tabela de preços'!$A:$G,7,0)</f>
        <v>AUTOMOTIVO</v>
      </c>
    </row>
    <row r="6880" spans="1:24" x14ac:dyDescent="0.3">
      <c r="A6880" t="s">
        <v>846</v>
      </c>
      <c r="C6880" t="s">
        <v>858</v>
      </c>
      <c r="D6880" s="1">
        <v>46045</v>
      </c>
      <c r="E6880" t="s">
        <v>859</v>
      </c>
      <c r="F6880">
        <v>9</v>
      </c>
      <c r="G6880">
        <v>174</v>
      </c>
      <c r="H6880" t="str">
        <f>VLOOKUP(G6880,[1]OPERADORES!$A:$B,2,0)</f>
        <v>MIRIÃ LOBATO RODRIGUES</v>
      </c>
      <c r="I6880" t="s">
        <v>21</v>
      </c>
      <c r="J6880" t="s">
        <v>339</v>
      </c>
      <c r="K6880" t="s">
        <v>849</v>
      </c>
      <c r="L6880">
        <v>24247</v>
      </c>
      <c r="M6880" t="s">
        <v>160</v>
      </c>
      <c r="O6880" t="s">
        <v>11</v>
      </c>
      <c r="P6880">
        <v>5403</v>
      </c>
      <c r="Q6880">
        <v>2</v>
      </c>
      <c r="R6880">
        <v>21</v>
      </c>
      <c r="S6880">
        <v>42</v>
      </c>
      <c r="T6880">
        <v>33.74</v>
      </c>
      <c r="U6880">
        <v>19.670000000000002</v>
      </c>
      <c r="V6880" t="str">
        <f>VLOOKUP(L6880,'[2]tabela de preços'!$A:$D,4,0)</f>
        <v>SHERWIN WILLIAMS</v>
      </c>
      <c r="W6880" t="str">
        <f>VLOOKUP(L6880,'[2]tabela de preços'!$A:$F,6,0)</f>
        <v>PRIMER AUTOMOTIVO</v>
      </c>
      <c r="X6880" t="str">
        <f>VLOOKUP(L6880,'[2]tabela de preços'!$A:$G,7,0)</f>
        <v>AUTOMOTIVO</v>
      </c>
    </row>
    <row r="6881" spans="1:24" x14ac:dyDescent="0.3">
      <c r="A6881" t="s">
        <v>846</v>
      </c>
      <c r="C6881" t="s">
        <v>858</v>
      </c>
      <c r="D6881" s="1">
        <v>46045</v>
      </c>
      <c r="E6881" t="s">
        <v>859</v>
      </c>
      <c r="F6881">
        <v>9</v>
      </c>
      <c r="G6881">
        <v>174</v>
      </c>
      <c r="H6881" t="str">
        <f>VLOOKUP(G6881,[1]OPERADORES!$A:$B,2,0)</f>
        <v>MIRIÃ LOBATO RODRIGUES</v>
      </c>
      <c r="I6881" t="s">
        <v>21</v>
      </c>
      <c r="J6881" t="s">
        <v>339</v>
      </c>
      <c r="K6881" t="s">
        <v>849</v>
      </c>
      <c r="L6881">
        <v>84499</v>
      </c>
      <c r="M6881" t="s">
        <v>534</v>
      </c>
      <c r="O6881" t="s">
        <v>11</v>
      </c>
      <c r="P6881">
        <v>5102</v>
      </c>
      <c r="Q6881">
        <v>1</v>
      </c>
      <c r="R6881">
        <v>175.57</v>
      </c>
      <c r="S6881">
        <v>175.57</v>
      </c>
      <c r="T6881">
        <v>134.05000000000001</v>
      </c>
      <c r="U6881">
        <v>23.65</v>
      </c>
      <c r="V6881" t="str">
        <f>VLOOKUP(L6881,'[2]tabela de preços'!$A:$D,4,0)</f>
        <v>BRASILUX</v>
      </c>
      <c r="W6881" t="str">
        <f>VLOOKUP(L6881,'[2]tabela de preços'!$A:$F,6,0)</f>
        <v>THINNER DE LIMPEZA</v>
      </c>
      <c r="X6881" t="str">
        <f>VLOOKUP(L6881,'[2]tabela de preços'!$A:$G,7,0)</f>
        <v>THINNER</v>
      </c>
    </row>
    <row r="6882" spans="1:24" x14ac:dyDescent="0.3">
      <c r="A6882" t="s">
        <v>846</v>
      </c>
      <c r="C6882" t="s">
        <v>858</v>
      </c>
      <c r="D6882" s="1">
        <v>46045</v>
      </c>
      <c r="E6882" t="s">
        <v>859</v>
      </c>
      <c r="F6882">
        <v>9</v>
      </c>
      <c r="G6882">
        <v>174</v>
      </c>
      <c r="H6882" t="str">
        <f>VLOOKUP(G6882,[1]OPERADORES!$A:$B,2,0)</f>
        <v>MIRIÃ LOBATO RODRIGUES</v>
      </c>
      <c r="I6882" t="s">
        <v>21</v>
      </c>
      <c r="J6882" t="s">
        <v>339</v>
      </c>
      <c r="K6882" t="s">
        <v>849</v>
      </c>
      <c r="L6882">
        <v>20399</v>
      </c>
      <c r="M6882" t="s">
        <v>465</v>
      </c>
      <c r="O6882" t="s">
        <v>11</v>
      </c>
      <c r="P6882">
        <v>5403</v>
      </c>
      <c r="Q6882">
        <v>3</v>
      </c>
      <c r="R6882">
        <v>35.26</v>
      </c>
      <c r="S6882">
        <v>105.78</v>
      </c>
      <c r="T6882">
        <v>80.34</v>
      </c>
      <c r="U6882">
        <v>24.05</v>
      </c>
      <c r="V6882" t="str">
        <f>VLOOKUP(L6882,'[2]tabela de preços'!$A:$D,4,0)</f>
        <v>SHERWIN WILLIAMS</v>
      </c>
      <c r="W6882" t="str">
        <f>VLOOKUP(L6882,'[2]tabela de preços'!$A:$F,6,0)</f>
        <v>VERNIZ AUTOMOTIVO</v>
      </c>
      <c r="X6882" t="str">
        <f>VLOOKUP(L6882,'[2]tabela de preços'!$A:$G,7,0)</f>
        <v>AUTOMOTIVO</v>
      </c>
    </row>
    <row r="6883" spans="1:24" x14ac:dyDescent="0.3">
      <c r="A6883" t="s">
        <v>846</v>
      </c>
      <c r="C6883" t="s">
        <v>863</v>
      </c>
      <c r="D6883" s="1">
        <v>46045</v>
      </c>
      <c r="E6883" t="s">
        <v>864</v>
      </c>
      <c r="F6883">
        <v>9</v>
      </c>
      <c r="G6883">
        <v>174</v>
      </c>
      <c r="H6883" t="str">
        <f>VLOOKUP(G6883,[1]OPERADORES!$A:$B,2,0)</f>
        <v>MIRIÃ LOBATO RODRIGUES</v>
      </c>
      <c r="I6883" t="s">
        <v>21</v>
      </c>
      <c r="J6883" t="s">
        <v>339</v>
      </c>
      <c r="K6883" t="s">
        <v>849</v>
      </c>
      <c r="L6883">
        <v>21577</v>
      </c>
      <c r="M6883" t="s">
        <v>865</v>
      </c>
      <c r="O6883" t="s">
        <v>11</v>
      </c>
      <c r="P6883">
        <v>5102</v>
      </c>
      <c r="Q6883">
        <v>1</v>
      </c>
      <c r="R6883">
        <v>574.65</v>
      </c>
      <c r="S6883">
        <v>574.65</v>
      </c>
      <c r="T6883">
        <v>436.17</v>
      </c>
      <c r="U6883">
        <v>24.1</v>
      </c>
      <c r="V6883" t="str">
        <f>VLOOKUP(L6883,'[2]tabela de preços'!$A:$D,4,0)</f>
        <v>DEWALT</v>
      </c>
      <c r="W6883" t="str">
        <f>VLOOKUP(L6883,'[2]tabela de preços'!$A:$F,6,0)</f>
        <v>OUTRAS FERRAMENTAS / EQUIPAMENTOS</v>
      </c>
      <c r="X6883" t="str">
        <f>VLOOKUP(L6883,'[2]tabela de preços'!$A:$G,7,0)</f>
        <v>AUTOMOTIVO</v>
      </c>
    </row>
    <row r="6884" spans="1:24" x14ac:dyDescent="0.3">
      <c r="A6884" t="s">
        <v>846</v>
      </c>
      <c r="C6884" t="s">
        <v>866</v>
      </c>
      <c r="D6884" s="1">
        <v>46051</v>
      </c>
      <c r="E6884" t="s">
        <v>867</v>
      </c>
      <c r="F6884">
        <v>9</v>
      </c>
      <c r="G6884">
        <v>174</v>
      </c>
      <c r="H6884" t="str">
        <f>VLOOKUP(G6884,[1]OPERADORES!$A:$B,2,0)</f>
        <v>MIRIÃ LOBATO RODRIGUES</v>
      </c>
      <c r="I6884" t="s">
        <v>21</v>
      </c>
      <c r="J6884" t="s">
        <v>339</v>
      </c>
      <c r="K6884" t="s">
        <v>849</v>
      </c>
      <c r="L6884">
        <v>84329</v>
      </c>
      <c r="M6884" t="s">
        <v>285</v>
      </c>
      <c r="O6884" t="s">
        <v>11</v>
      </c>
      <c r="P6884">
        <v>5403</v>
      </c>
      <c r="Q6884">
        <v>7</v>
      </c>
      <c r="R6884">
        <v>59.98</v>
      </c>
      <c r="S6884">
        <v>419.86</v>
      </c>
      <c r="T6884">
        <v>337.89</v>
      </c>
      <c r="U6884">
        <v>19.52</v>
      </c>
      <c r="V6884" t="str">
        <f>VLOOKUP(L6884,'[2]tabela de preços'!$A:$D,4,0)</f>
        <v>BRASILUX</v>
      </c>
      <c r="W6884" t="str">
        <f>VLOOKUP(L6884,'[2]tabela de preços'!$A:$F,6,0)</f>
        <v>ESMALTES</v>
      </c>
      <c r="X6884" t="str">
        <f>VLOOKUP(L6884,'[2]tabela de preços'!$A:$G,7,0)</f>
        <v>INDUSTRIAL</v>
      </c>
    </row>
    <row r="6885" spans="1:24" x14ac:dyDescent="0.3">
      <c r="A6885" t="s">
        <v>846</v>
      </c>
      <c r="C6885" t="s">
        <v>866</v>
      </c>
      <c r="D6885" s="1">
        <v>46051</v>
      </c>
      <c r="E6885" t="s">
        <v>867</v>
      </c>
      <c r="F6885">
        <v>9</v>
      </c>
      <c r="G6885">
        <v>174</v>
      </c>
      <c r="H6885" t="str">
        <f>VLOOKUP(G6885,[1]OPERADORES!$A:$B,2,0)</f>
        <v>MIRIÃ LOBATO RODRIGUES</v>
      </c>
      <c r="I6885" t="s">
        <v>21</v>
      </c>
      <c r="J6885" t="s">
        <v>339</v>
      </c>
      <c r="K6885" t="s">
        <v>849</v>
      </c>
      <c r="L6885">
        <v>84560</v>
      </c>
      <c r="M6885" t="s">
        <v>118</v>
      </c>
      <c r="O6885" t="s">
        <v>11</v>
      </c>
      <c r="P6885">
        <v>5102</v>
      </c>
      <c r="Q6885">
        <v>4</v>
      </c>
      <c r="R6885">
        <v>47.89</v>
      </c>
      <c r="S6885">
        <v>191.56</v>
      </c>
      <c r="T6885">
        <v>156.63999999999999</v>
      </c>
      <c r="U6885">
        <v>18.23</v>
      </c>
      <c r="V6885" t="str">
        <f>VLOOKUP(L6885,'[2]tabela de preços'!$A:$D,4,0)</f>
        <v>BRASILUX</v>
      </c>
      <c r="W6885" t="str">
        <f>VLOOKUP(L6885,'[2]tabela de preços'!$A:$F,6,0)</f>
        <v>THINNER DE LIMPEZA</v>
      </c>
      <c r="X6885" t="str">
        <f>VLOOKUP(L6885,'[2]tabela de preços'!$A:$G,7,0)</f>
        <v>THINNER</v>
      </c>
    </row>
    <row r="6886" spans="1:24" x14ac:dyDescent="0.3">
      <c r="A6886" t="s">
        <v>846</v>
      </c>
      <c r="C6886" t="s">
        <v>2378</v>
      </c>
      <c r="D6886" s="1">
        <v>46052</v>
      </c>
      <c r="E6886" t="s">
        <v>2379</v>
      </c>
      <c r="F6886">
        <v>9</v>
      </c>
      <c r="G6886">
        <v>174</v>
      </c>
      <c r="H6886" t="str">
        <f>VLOOKUP(G6886,[1]OPERADORES!$A:$B,2,0)</f>
        <v>MIRIÃ LOBATO RODRIGUES</v>
      </c>
      <c r="I6886" t="s">
        <v>21</v>
      </c>
      <c r="J6886" t="s">
        <v>339</v>
      </c>
      <c r="K6886" t="s">
        <v>849</v>
      </c>
      <c r="L6886">
        <v>24241</v>
      </c>
      <c r="M6886" t="s">
        <v>233</v>
      </c>
      <c r="O6886" t="s">
        <v>11</v>
      </c>
      <c r="P6886">
        <v>5102</v>
      </c>
      <c r="Q6886">
        <v>30</v>
      </c>
      <c r="R6886">
        <v>12.2</v>
      </c>
      <c r="S6886">
        <v>366</v>
      </c>
      <c r="T6886">
        <v>277.8</v>
      </c>
      <c r="U6886">
        <v>24.1</v>
      </c>
      <c r="V6886" t="str">
        <f>VLOOKUP(L6886,'[2]tabela de preços'!$A:$D,4,0)</f>
        <v>ADERE</v>
      </c>
      <c r="W6886" t="str">
        <f>VLOOKUP(L6886,'[2]tabela de preços'!$A:$F,6,0)</f>
        <v>FITA AUTOMOTIVA</v>
      </c>
      <c r="X6886" t="str">
        <f>VLOOKUP(L6886,'[2]tabela de preços'!$A:$G,7,0)</f>
        <v>AUTOMOTIVO</v>
      </c>
    </row>
    <row r="6887" spans="1:24" x14ac:dyDescent="0.3">
      <c r="A6887" t="s">
        <v>846</v>
      </c>
      <c r="C6887" t="s">
        <v>2378</v>
      </c>
      <c r="D6887" s="1">
        <v>46052</v>
      </c>
      <c r="E6887" t="s">
        <v>2379</v>
      </c>
      <c r="F6887">
        <v>9</v>
      </c>
      <c r="G6887">
        <v>174</v>
      </c>
      <c r="H6887" t="str">
        <f>VLOOKUP(G6887,[1]OPERADORES!$A:$B,2,0)</f>
        <v>MIRIÃ LOBATO RODRIGUES</v>
      </c>
      <c r="I6887" t="s">
        <v>21</v>
      </c>
      <c r="J6887" t="s">
        <v>339</v>
      </c>
      <c r="K6887" t="s">
        <v>849</v>
      </c>
      <c r="L6887">
        <v>84785</v>
      </c>
      <c r="M6887" t="s">
        <v>944</v>
      </c>
      <c r="O6887" t="s">
        <v>11</v>
      </c>
      <c r="P6887">
        <v>5403</v>
      </c>
      <c r="Q6887">
        <v>20</v>
      </c>
      <c r="R6887">
        <v>172.23</v>
      </c>
      <c r="S6887" s="2">
        <v>3444.6</v>
      </c>
      <c r="T6887" s="2">
        <v>2614.4</v>
      </c>
      <c r="U6887">
        <v>24.1</v>
      </c>
      <c r="V6887" t="str">
        <f>VLOOKUP(L6887,'[2]tabela de preços'!$A:$D,4,0)</f>
        <v>BRASILUX</v>
      </c>
      <c r="W6887" t="str">
        <f>VLOOKUP(L6887,'[2]tabela de preços'!$A:$F,6,0)</f>
        <v>EPOXI</v>
      </c>
      <c r="X6887" t="str">
        <f>VLOOKUP(L6887,'[2]tabela de preços'!$A:$G,7,0)</f>
        <v>INDUSTRIAL</v>
      </c>
    </row>
    <row r="6888" spans="1:24" x14ac:dyDescent="0.3">
      <c r="A6888" t="s">
        <v>846</v>
      </c>
      <c r="C6888" t="s">
        <v>2378</v>
      </c>
      <c r="D6888" s="1">
        <v>46052</v>
      </c>
      <c r="E6888" t="s">
        <v>2379</v>
      </c>
      <c r="F6888">
        <v>9</v>
      </c>
      <c r="G6888">
        <v>174</v>
      </c>
      <c r="H6888" t="str">
        <f>VLOOKUP(G6888,[1]OPERADORES!$A:$B,2,0)</f>
        <v>MIRIÃ LOBATO RODRIGUES</v>
      </c>
      <c r="I6888" t="s">
        <v>21</v>
      </c>
      <c r="J6888" t="s">
        <v>339</v>
      </c>
      <c r="K6888" t="s">
        <v>849</v>
      </c>
      <c r="L6888">
        <v>84423</v>
      </c>
      <c r="M6888" t="s">
        <v>1198</v>
      </c>
      <c r="O6888" t="s">
        <v>11</v>
      </c>
      <c r="P6888">
        <v>5102</v>
      </c>
      <c r="Q6888">
        <v>10</v>
      </c>
      <c r="R6888">
        <v>17.82</v>
      </c>
      <c r="S6888">
        <v>178.2</v>
      </c>
      <c r="T6888">
        <v>135.19999999999999</v>
      </c>
      <c r="U6888">
        <v>24.13</v>
      </c>
      <c r="V6888" t="str">
        <f>VLOOKUP(L6888,'[2]tabela de preços'!$A:$D,4,0)</f>
        <v>ATLAS</v>
      </c>
      <c r="W6888" t="str">
        <f>VLOOKUP(L6888,'[2]tabela de preços'!$A:$F,6,0)</f>
        <v>ROLOS / TRINCHAS / PINCÉIS / ESPÁTULAS</v>
      </c>
      <c r="X6888" t="str">
        <f>VLOOKUP(L6888,'[2]tabela de preços'!$A:$G,7,0)</f>
        <v>IMOBILIÁRIO</v>
      </c>
    </row>
    <row r="6889" spans="1:24" x14ac:dyDescent="0.3">
      <c r="A6889" t="s">
        <v>846</v>
      </c>
      <c r="C6889" t="s">
        <v>2378</v>
      </c>
      <c r="D6889" s="1">
        <v>46052</v>
      </c>
      <c r="E6889" t="s">
        <v>2379</v>
      </c>
      <c r="F6889">
        <v>9</v>
      </c>
      <c r="G6889">
        <v>174</v>
      </c>
      <c r="H6889" t="str">
        <f>VLOOKUP(G6889,[1]OPERADORES!$A:$B,2,0)</f>
        <v>MIRIÃ LOBATO RODRIGUES</v>
      </c>
      <c r="I6889" t="s">
        <v>21</v>
      </c>
      <c r="J6889" t="s">
        <v>339</v>
      </c>
      <c r="K6889" t="s">
        <v>849</v>
      </c>
      <c r="L6889">
        <v>84422</v>
      </c>
      <c r="M6889" t="s">
        <v>569</v>
      </c>
      <c r="O6889" t="s">
        <v>11</v>
      </c>
      <c r="P6889">
        <v>5102</v>
      </c>
      <c r="Q6889">
        <v>2</v>
      </c>
      <c r="R6889">
        <v>9.32</v>
      </c>
      <c r="S6889">
        <v>18.64</v>
      </c>
      <c r="T6889">
        <v>14.16</v>
      </c>
      <c r="U6889">
        <v>24.03</v>
      </c>
      <c r="V6889" t="str">
        <f>VLOOKUP(L6889,'[2]tabela de preços'!$A:$D,4,0)</f>
        <v>ATLAS</v>
      </c>
      <c r="W6889" t="str">
        <f>VLOOKUP(L6889,'[2]tabela de preços'!$A:$F,6,0)</f>
        <v>ROLOS / TRINCHAS / PINCÉIS / ESPÁTULAS</v>
      </c>
      <c r="X6889" t="str">
        <f>VLOOKUP(L6889,'[2]tabela de preços'!$A:$G,7,0)</f>
        <v>IMOBILIÁRIO</v>
      </c>
    </row>
    <row r="6890" spans="1:24" x14ac:dyDescent="0.3">
      <c r="A6890" t="s">
        <v>846</v>
      </c>
      <c r="C6890" t="s">
        <v>2378</v>
      </c>
      <c r="D6890" s="1">
        <v>46052</v>
      </c>
      <c r="E6890" t="s">
        <v>2379</v>
      </c>
      <c r="F6890">
        <v>9</v>
      </c>
      <c r="G6890">
        <v>174</v>
      </c>
      <c r="H6890" t="str">
        <f>VLOOKUP(G6890,[1]OPERADORES!$A:$B,2,0)</f>
        <v>MIRIÃ LOBATO RODRIGUES</v>
      </c>
      <c r="I6890" t="s">
        <v>21</v>
      </c>
      <c r="J6890" t="s">
        <v>339</v>
      </c>
      <c r="K6890" t="s">
        <v>849</v>
      </c>
      <c r="L6890">
        <v>84499</v>
      </c>
      <c r="M6890" t="s">
        <v>534</v>
      </c>
      <c r="O6890" t="s">
        <v>11</v>
      </c>
      <c r="P6890">
        <v>5102</v>
      </c>
      <c r="Q6890">
        <v>8</v>
      </c>
      <c r="R6890">
        <v>176.61</v>
      </c>
      <c r="S6890" s="2">
        <v>1412.88</v>
      </c>
      <c r="T6890" s="2">
        <v>1072.4000000000001</v>
      </c>
      <c r="U6890">
        <v>24.1</v>
      </c>
      <c r="V6890" t="str">
        <f>VLOOKUP(L6890,'[2]tabela de preços'!$A:$D,4,0)</f>
        <v>BRASILUX</v>
      </c>
      <c r="W6890" t="str">
        <f>VLOOKUP(L6890,'[2]tabela de preços'!$A:$F,6,0)</f>
        <v>THINNER DE LIMPEZA</v>
      </c>
      <c r="X6890" t="str">
        <f>VLOOKUP(L6890,'[2]tabela de preços'!$A:$G,7,0)</f>
        <v>THINNER</v>
      </c>
    </row>
    <row r="6891" spans="1:24" x14ac:dyDescent="0.3">
      <c r="A6891" t="s">
        <v>846</v>
      </c>
      <c r="C6891" t="s">
        <v>2378</v>
      </c>
      <c r="D6891" s="1">
        <v>46052</v>
      </c>
      <c r="E6891" t="s">
        <v>2379</v>
      </c>
      <c r="F6891">
        <v>9</v>
      </c>
      <c r="G6891">
        <v>174</v>
      </c>
      <c r="H6891" t="str">
        <f>VLOOKUP(G6891,[1]OPERADORES!$A:$B,2,0)</f>
        <v>MIRIÃ LOBATO RODRIGUES</v>
      </c>
      <c r="I6891" t="s">
        <v>21</v>
      </c>
      <c r="J6891" t="s">
        <v>339</v>
      </c>
      <c r="K6891" t="s">
        <v>849</v>
      </c>
      <c r="L6891">
        <v>84898</v>
      </c>
      <c r="M6891" t="s">
        <v>853</v>
      </c>
      <c r="O6891" t="s">
        <v>11</v>
      </c>
      <c r="P6891">
        <v>5403</v>
      </c>
      <c r="Q6891">
        <v>20</v>
      </c>
      <c r="R6891">
        <v>209.03</v>
      </c>
      <c r="S6891" s="2">
        <v>4180.6000000000004</v>
      </c>
      <c r="T6891" s="2">
        <v>2571.4</v>
      </c>
      <c r="U6891">
        <v>38.49</v>
      </c>
      <c r="V6891" t="str">
        <f>VLOOKUP(L6891,'[2]tabela de preços'!$A:$D,4,0)</f>
        <v>BRASILUX</v>
      </c>
      <c r="W6891" t="str">
        <f>VLOOKUP(L6891,'[2]tabela de preços'!$A:$F,6,0)</f>
        <v>EPOXI</v>
      </c>
      <c r="X6891" t="str">
        <f>VLOOKUP(L6891,'[2]tabela de preços'!$A:$G,7,0)</f>
        <v>INDUSTRIAL</v>
      </c>
    </row>
    <row r="6892" spans="1:24" x14ac:dyDescent="0.3">
      <c r="A6892" t="s">
        <v>846</v>
      </c>
      <c r="C6892" t="s">
        <v>2378</v>
      </c>
      <c r="D6892" s="1">
        <v>46052</v>
      </c>
      <c r="E6892" t="s">
        <v>2379</v>
      </c>
      <c r="F6892">
        <v>9</v>
      </c>
      <c r="G6892">
        <v>174</v>
      </c>
      <c r="H6892" t="str">
        <f>VLOOKUP(G6892,[1]OPERADORES!$A:$B,2,0)</f>
        <v>MIRIÃ LOBATO RODRIGUES</v>
      </c>
      <c r="I6892" t="s">
        <v>21</v>
      </c>
      <c r="J6892" t="s">
        <v>339</v>
      </c>
      <c r="K6892" t="s">
        <v>849</v>
      </c>
      <c r="L6892">
        <v>84899</v>
      </c>
      <c r="M6892" t="s">
        <v>854</v>
      </c>
      <c r="O6892" t="s">
        <v>11</v>
      </c>
      <c r="P6892">
        <v>5403</v>
      </c>
      <c r="Q6892">
        <v>2</v>
      </c>
      <c r="R6892">
        <v>169.39</v>
      </c>
      <c r="S6892">
        <v>338.78</v>
      </c>
      <c r="T6892">
        <v>257.14</v>
      </c>
      <c r="U6892">
        <v>24.1</v>
      </c>
      <c r="V6892" t="str">
        <f>VLOOKUP(L6892,'[2]tabela de preços'!$A:$D,4,0)</f>
        <v>BRASILUX</v>
      </c>
      <c r="W6892" t="str">
        <f>VLOOKUP(L6892,'[2]tabela de preços'!$A:$F,6,0)</f>
        <v>EPOXI</v>
      </c>
      <c r="X6892" t="str">
        <f>VLOOKUP(L6892,'[2]tabela de preços'!$A:$G,7,0)</f>
        <v>INDUSTRIAL</v>
      </c>
    </row>
    <row r="6893" spans="1:24" x14ac:dyDescent="0.3">
      <c r="A6893" t="s">
        <v>846</v>
      </c>
      <c r="C6893" t="s">
        <v>2378</v>
      </c>
      <c r="D6893" s="1">
        <v>46052</v>
      </c>
      <c r="E6893" t="s">
        <v>2379</v>
      </c>
      <c r="F6893">
        <v>9</v>
      </c>
      <c r="G6893">
        <v>174</v>
      </c>
      <c r="H6893" t="str">
        <f>VLOOKUP(G6893,[1]OPERADORES!$A:$B,2,0)</f>
        <v>MIRIÃ LOBATO RODRIGUES</v>
      </c>
      <c r="I6893" t="s">
        <v>21</v>
      </c>
      <c r="J6893" t="s">
        <v>339</v>
      </c>
      <c r="K6893" t="s">
        <v>849</v>
      </c>
      <c r="L6893">
        <v>86935</v>
      </c>
      <c r="M6893" t="s">
        <v>1521</v>
      </c>
      <c r="O6893" t="s">
        <v>11</v>
      </c>
      <c r="P6893">
        <v>5403</v>
      </c>
      <c r="Q6893">
        <v>16</v>
      </c>
      <c r="R6893">
        <v>219.88</v>
      </c>
      <c r="S6893" s="2">
        <v>3518.08</v>
      </c>
      <c r="T6893" s="2">
        <v>2057.12</v>
      </c>
      <c r="U6893">
        <v>41.53</v>
      </c>
      <c r="V6893" t="str">
        <f>VLOOKUP(L6893,'[2]tabela de preços'!$A:$D,4,0)</f>
        <v>BRASILUX</v>
      </c>
      <c r="W6893" t="str">
        <f>VLOOKUP(L6893,'[2]tabela de preços'!$A:$F,6,0)</f>
        <v>EPOXI</v>
      </c>
      <c r="X6893" t="str">
        <f>VLOOKUP(L6893,'[2]tabela de preços'!$A:$G,7,0)</f>
        <v>INDUSTRIAL</v>
      </c>
    </row>
    <row r="6894" spans="1:24" x14ac:dyDescent="0.3">
      <c r="A6894" t="s">
        <v>846</v>
      </c>
      <c r="C6894" t="s">
        <v>2429</v>
      </c>
      <c r="D6894" s="1">
        <v>46055</v>
      </c>
      <c r="F6894">
        <v>9</v>
      </c>
      <c r="G6894">
        <v>174</v>
      </c>
      <c r="H6894" t="str">
        <f>VLOOKUP(G6894,[1]OPERADORES!$A:$B,2,0)</f>
        <v>MIRIÃ LOBATO RODRIGUES</v>
      </c>
      <c r="I6894" t="s">
        <v>21</v>
      </c>
      <c r="J6894" t="s">
        <v>339</v>
      </c>
      <c r="K6894" t="s">
        <v>849</v>
      </c>
      <c r="L6894">
        <v>84898</v>
      </c>
      <c r="M6894" t="s">
        <v>853</v>
      </c>
      <c r="N6894" t="s">
        <v>857</v>
      </c>
      <c r="O6894" t="s">
        <v>11</v>
      </c>
      <c r="P6894">
        <v>1411</v>
      </c>
      <c r="Q6894">
        <v>-2</v>
      </c>
      <c r="R6894">
        <v>209.03</v>
      </c>
      <c r="S6894">
        <v>-418.06</v>
      </c>
      <c r="T6894">
        <v>-317.32</v>
      </c>
      <c r="U6894">
        <v>24.1</v>
      </c>
      <c r="V6894" t="str">
        <f>VLOOKUP(L6894,'[2]tabela de preços'!$A:$D,4,0)</f>
        <v>BRASILUX</v>
      </c>
      <c r="W6894" t="str">
        <f>VLOOKUP(L6894,'[2]tabela de preços'!$A:$F,6,0)</f>
        <v>EPOXI</v>
      </c>
      <c r="X6894" t="str">
        <f>VLOOKUP(L6894,'[2]tabela de preços'!$A:$G,7,0)</f>
        <v>INDUSTRIAL</v>
      </c>
    </row>
    <row r="6895" spans="1:24" x14ac:dyDescent="0.3">
      <c r="A6895" t="s">
        <v>846</v>
      </c>
      <c r="C6895" t="s">
        <v>2430</v>
      </c>
      <c r="D6895" s="1">
        <v>46055</v>
      </c>
      <c r="E6895" t="s">
        <v>2431</v>
      </c>
      <c r="F6895">
        <v>9</v>
      </c>
      <c r="G6895">
        <v>174</v>
      </c>
      <c r="H6895" t="str">
        <f>VLOOKUP(G6895,[1]OPERADORES!$A:$B,2,0)</f>
        <v>MIRIÃ LOBATO RODRIGUES</v>
      </c>
      <c r="I6895" t="s">
        <v>21</v>
      </c>
      <c r="J6895" t="s">
        <v>339</v>
      </c>
      <c r="K6895" t="s">
        <v>849</v>
      </c>
      <c r="L6895">
        <v>84328</v>
      </c>
      <c r="M6895" t="s">
        <v>496</v>
      </c>
      <c r="O6895" t="s">
        <v>11</v>
      </c>
      <c r="P6895">
        <v>5403</v>
      </c>
      <c r="Q6895">
        <v>3</v>
      </c>
      <c r="R6895">
        <v>60.85</v>
      </c>
      <c r="S6895">
        <v>182.55</v>
      </c>
      <c r="T6895">
        <v>138.57</v>
      </c>
      <c r="U6895">
        <v>24.09</v>
      </c>
      <c r="V6895" t="str">
        <f>VLOOKUP(L6895,'[2]tabela de preços'!$A:$D,4,0)</f>
        <v>BRASILUX</v>
      </c>
      <c r="W6895" t="str">
        <f>VLOOKUP(L6895,'[2]tabela de preços'!$A:$F,6,0)</f>
        <v>ESMALTES</v>
      </c>
      <c r="X6895" t="str">
        <f>VLOOKUP(L6895,'[2]tabela de preços'!$A:$G,7,0)</f>
        <v>INDUSTRIAL</v>
      </c>
    </row>
    <row r="6896" spans="1:24" x14ac:dyDescent="0.3">
      <c r="A6896" t="s">
        <v>846</v>
      </c>
      <c r="C6896" t="s">
        <v>2430</v>
      </c>
      <c r="D6896" s="1">
        <v>46055</v>
      </c>
      <c r="E6896" t="s">
        <v>2431</v>
      </c>
      <c r="F6896">
        <v>9</v>
      </c>
      <c r="G6896">
        <v>174</v>
      </c>
      <c r="H6896" t="str">
        <f>VLOOKUP(G6896,[1]OPERADORES!$A:$B,2,0)</f>
        <v>MIRIÃ LOBATO RODRIGUES</v>
      </c>
      <c r="I6896" t="s">
        <v>21</v>
      </c>
      <c r="J6896" t="s">
        <v>339</v>
      </c>
      <c r="K6896" t="s">
        <v>849</v>
      </c>
      <c r="L6896">
        <v>86627</v>
      </c>
      <c r="M6896" t="s">
        <v>1419</v>
      </c>
      <c r="O6896" t="s">
        <v>11</v>
      </c>
      <c r="P6896">
        <v>5403</v>
      </c>
      <c r="Q6896">
        <v>2</v>
      </c>
      <c r="R6896">
        <v>285.87</v>
      </c>
      <c r="S6896">
        <v>571.74</v>
      </c>
      <c r="T6896">
        <v>433.96</v>
      </c>
      <c r="U6896">
        <v>24.1</v>
      </c>
      <c r="V6896" t="str">
        <f>VLOOKUP(L6896,'[2]tabela de preços'!$A:$D,4,0)</f>
        <v>CORAL</v>
      </c>
      <c r="W6896" t="str">
        <f>VLOOKUP(L6896,'[2]tabela de preços'!$A:$F,6,0)</f>
        <v>TINTA PAREDE</v>
      </c>
      <c r="X6896" t="str">
        <f>VLOOKUP(L6896,'[2]tabela de preços'!$A:$G,7,0)</f>
        <v>IMOBILIÁRIO</v>
      </c>
    </row>
    <row r="6897" spans="1:24" x14ac:dyDescent="0.3">
      <c r="A6897" t="s">
        <v>846</v>
      </c>
      <c r="C6897" t="s">
        <v>2430</v>
      </c>
      <c r="D6897" s="1">
        <v>46055</v>
      </c>
      <c r="E6897" t="s">
        <v>2431</v>
      </c>
      <c r="F6897">
        <v>9</v>
      </c>
      <c r="G6897">
        <v>174</v>
      </c>
      <c r="H6897" t="str">
        <f>VLOOKUP(G6897,[1]OPERADORES!$A:$B,2,0)</f>
        <v>MIRIÃ LOBATO RODRIGUES</v>
      </c>
      <c r="I6897" t="s">
        <v>21</v>
      </c>
      <c r="J6897" t="s">
        <v>339</v>
      </c>
      <c r="K6897" t="s">
        <v>849</v>
      </c>
      <c r="L6897">
        <v>84823</v>
      </c>
      <c r="M6897" t="s">
        <v>331</v>
      </c>
      <c r="O6897" t="s">
        <v>11</v>
      </c>
      <c r="P6897">
        <v>5102</v>
      </c>
      <c r="Q6897">
        <v>2</v>
      </c>
      <c r="R6897">
        <v>94.64</v>
      </c>
      <c r="S6897">
        <v>189.28</v>
      </c>
      <c r="T6897">
        <v>143.66</v>
      </c>
      <c r="U6897">
        <v>24.1</v>
      </c>
      <c r="V6897" t="str">
        <f>VLOOKUP(L6897,'[2]tabela de preços'!$A:$D,4,0)</f>
        <v>BRASILUX</v>
      </c>
      <c r="W6897" t="str">
        <f>VLOOKUP(L6897,'[2]tabela de preços'!$A:$F,6,0)</f>
        <v>DILUENTE</v>
      </c>
      <c r="X6897" t="str">
        <f>VLOOKUP(L6897,'[2]tabela de preços'!$A:$G,7,0)</f>
        <v>AUTOMOTIVO</v>
      </c>
    </row>
    <row r="6898" spans="1:24" x14ac:dyDescent="0.3">
      <c r="A6898" t="s">
        <v>846</v>
      </c>
      <c r="C6898" t="s">
        <v>2430</v>
      </c>
      <c r="D6898" s="1">
        <v>46055</v>
      </c>
      <c r="E6898" t="s">
        <v>2431</v>
      </c>
      <c r="F6898">
        <v>9</v>
      </c>
      <c r="G6898">
        <v>174</v>
      </c>
      <c r="H6898" t="str">
        <f>VLOOKUP(G6898,[1]OPERADORES!$A:$B,2,0)</f>
        <v>MIRIÃ LOBATO RODRIGUES</v>
      </c>
      <c r="I6898" t="s">
        <v>21</v>
      </c>
      <c r="J6898" t="s">
        <v>339</v>
      </c>
      <c r="K6898" t="s">
        <v>849</v>
      </c>
      <c r="L6898">
        <v>5</v>
      </c>
      <c r="M6898" t="s">
        <v>147</v>
      </c>
      <c r="O6898" t="s">
        <v>11</v>
      </c>
      <c r="P6898">
        <v>5102</v>
      </c>
      <c r="Q6898">
        <v>2</v>
      </c>
      <c r="R6898">
        <v>5.15</v>
      </c>
      <c r="S6898">
        <v>10.3</v>
      </c>
      <c r="T6898">
        <v>7.82</v>
      </c>
      <c r="U6898">
        <v>24.08</v>
      </c>
      <c r="V6898" t="str">
        <f>VLOOKUP(L6898,'[2]tabela de preços'!$A:$D,4,0)</f>
        <v>BRILHO ESTOPA</v>
      </c>
      <c r="W6898" t="str">
        <f>VLOOKUP(L6898,'[2]tabela de preços'!$A:$F,6,0)</f>
        <v>ESTOPAS</v>
      </c>
      <c r="X6898" t="str">
        <f>VLOOKUP(L6898,'[2]tabela de preços'!$A:$G,7,0)</f>
        <v>AUTOMOTIVO</v>
      </c>
    </row>
    <row r="6899" spans="1:24" x14ac:dyDescent="0.3">
      <c r="A6899" t="s">
        <v>846</v>
      </c>
      <c r="C6899" t="s">
        <v>2430</v>
      </c>
      <c r="D6899" s="1">
        <v>46055</v>
      </c>
      <c r="E6899" t="s">
        <v>2431</v>
      </c>
      <c r="F6899">
        <v>9</v>
      </c>
      <c r="G6899">
        <v>174</v>
      </c>
      <c r="H6899" t="str">
        <f>VLOOKUP(G6899,[1]OPERADORES!$A:$B,2,0)</f>
        <v>MIRIÃ LOBATO RODRIGUES</v>
      </c>
      <c r="I6899" t="s">
        <v>21</v>
      </c>
      <c r="J6899" t="s">
        <v>339</v>
      </c>
      <c r="K6899" t="s">
        <v>849</v>
      </c>
      <c r="L6899">
        <v>84411</v>
      </c>
      <c r="M6899" t="s">
        <v>35</v>
      </c>
      <c r="O6899" t="s">
        <v>11</v>
      </c>
      <c r="P6899">
        <v>5102</v>
      </c>
      <c r="Q6899">
        <v>6</v>
      </c>
      <c r="R6899">
        <v>4.67</v>
      </c>
      <c r="S6899">
        <v>28.02</v>
      </c>
      <c r="T6899">
        <v>21.24</v>
      </c>
      <c r="U6899">
        <v>24.2</v>
      </c>
      <c r="V6899" t="str">
        <f>VLOOKUP(L6899,'[2]tabela de preços'!$A:$D,4,0)</f>
        <v>ADERE</v>
      </c>
      <c r="W6899" t="str">
        <f>VLOOKUP(L6899,'[2]tabela de preços'!$A:$F,6,0)</f>
        <v xml:space="preserve">FITA DE USO GERAL </v>
      </c>
      <c r="X6899" t="str">
        <f>VLOOKUP(L6899,'[2]tabela de preços'!$A:$G,7,0)</f>
        <v>IMOBILIÁRIO</v>
      </c>
    </row>
    <row r="6900" spans="1:24" x14ac:dyDescent="0.3">
      <c r="A6900" t="s">
        <v>846</v>
      </c>
      <c r="C6900" t="s">
        <v>2430</v>
      </c>
      <c r="D6900" s="1">
        <v>46055</v>
      </c>
      <c r="E6900" t="s">
        <v>2431</v>
      </c>
      <c r="F6900">
        <v>9</v>
      </c>
      <c r="G6900">
        <v>174</v>
      </c>
      <c r="H6900" t="str">
        <f>VLOOKUP(G6900,[1]OPERADORES!$A:$B,2,0)</f>
        <v>MIRIÃ LOBATO RODRIGUES</v>
      </c>
      <c r="I6900" t="s">
        <v>21</v>
      </c>
      <c r="J6900" t="s">
        <v>339</v>
      </c>
      <c r="K6900" t="s">
        <v>849</v>
      </c>
      <c r="L6900">
        <v>84928</v>
      </c>
      <c r="M6900" t="s">
        <v>36</v>
      </c>
      <c r="O6900" t="s">
        <v>11</v>
      </c>
      <c r="P6900">
        <v>5102</v>
      </c>
      <c r="Q6900">
        <v>3</v>
      </c>
      <c r="R6900">
        <v>9.39</v>
      </c>
      <c r="S6900">
        <v>28.17</v>
      </c>
      <c r="T6900">
        <v>21.39</v>
      </c>
      <c r="U6900">
        <v>24.07</v>
      </c>
      <c r="V6900" t="str">
        <f>VLOOKUP(L6900,'[2]tabela de preços'!$A:$D,4,0)</f>
        <v>ADERE</v>
      </c>
      <c r="W6900" t="str">
        <f>VLOOKUP(L6900,'[2]tabela de preços'!$A:$F,6,0)</f>
        <v xml:space="preserve">FITA DE USO GERAL </v>
      </c>
      <c r="X6900" t="str">
        <f>VLOOKUP(L6900,'[2]tabela de preços'!$A:$G,7,0)</f>
        <v>IMOBILIÁRIO</v>
      </c>
    </row>
    <row r="6901" spans="1:24" x14ac:dyDescent="0.3">
      <c r="A6901" t="s">
        <v>846</v>
      </c>
      <c r="C6901" t="s">
        <v>2430</v>
      </c>
      <c r="D6901" s="1">
        <v>46055</v>
      </c>
      <c r="E6901" t="s">
        <v>2431</v>
      </c>
      <c r="F6901">
        <v>9</v>
      </c>
      <c r="G6901">
        <v>174</v>
      </c>
      <c r="H6901" t="str">
        <f>VLOOKUP(G6901,[1]OPERADORES!$A:$B,2,0)</f>
        <v>MIRIÃ LOBATO RODRIGUES</v>
      </c>
      <c r="I6901" t="s">
        <v>21</v>
      </c>
      <c r="J6901" t="s">
        <v>339</v>
      </c>
      <c r="K6901" t="s">
        <v>849</v>
      </c>
      <c r="L6901">
        <v>23878</v>
      </c>
      <c r="M6901" t="s">
        <v>851</v>
      </c>
      <c r="O6901" t="s">
        <v>11</v>
      </c>
      <c r="P6901">
        <v>5102</v>
      </c>
      <c r="Q6901">
        <v>5</v>
      </c>
      <c r="R6901">
        <v>7.69</v>
      </c>
      <c r="S6901">
        <v>38.450000000000003</v>
      </c>
      <c r="T6901">
        <v>29.2</v>
      </c>
      <c r="U6901">
        <v>24.06</v>
      </c>
      <c r="V6901" t="str">
        <f>VLOOKUP(L6901,'[2]tabela de preços'!$A:$D,4,0)</f>
        <v>ATLAS</v>
      </c>
      <c r="W6901" t="str">
        <f>VLOOKUP(L6901,'[2]tabela de preços'!$A:$F,6,0)</f>
        <v>ROLOS / TRINCHAS / PINCÉIS / ESPÁTULAS</v>
      </c>
      <c r="X6901" t="str">
        <f>VLOOKUP(L6901,'[2]tabela de preços'!$A:$G,7,0)</f>
        <v>IMOBILIÁRIO</v>
      </c>
    </row>
    <row r="6902" spans="1:24" x14ac:dyDescent="0.3">
      <c r="A6902" t="s">
        <v>846</v>
      </c>
      <c r="C6902" t="s">
        <v>2430</v>
      </c>
      <c r="D6902" s="1">
        <v>46055</v>
      </c>
      <c r="E6902" t="s">
        <v>2431</v>
      </c>
      <c r="F6902">
        <v>9</v>
      </c>
      <c r="G6902">
        <v>174</v>
      </c>
      <c r="H6902" t="str">
        <f>VLOOKUP(G6902,[1]OPERADORES!$A:$B,2,0)</f>
        <v>MIRIÃ LOBATO RODRIGUES</v>
      </c>
      <c r="I6902" t="s">
        <v>21</v>
      </c>
      <c r="J6902" t="s">
        <v>339</v>
      </c>
      <c r="K6902" t="s">
        <v>849</v>
      </c>
      <c r="L6902">
        <v>84785</v>
      </c>
      <c r="M6902" t="s">
        <v>944</v>
      </c>
      <c r="O6902" t="s">
        <v>11</v>
      </c>
      <c r="P6902">
        <v>5403</v>
      </c>
      <c r="Q6902">
        <v>2</v>
      </c>
      <c r="R6902">
        <v>172.23</v>
      </c>
      <c r="S6902">
        <v>344.46</v>
      </c>
      <c r="T6902">
        <v>261.44</v>
      </c>
      <c r="U6902">
        <v>24.1</v>
      </c>
      <c r="V6902" t="str">
        <f>VLOOKUP(L6902,'[2]tabela de preços'!$A:$D,4,0)</f>
        <v>BRASILUX</v>
      </c>
      <c r="W6902" t="str">
        <f>VLOOKUP(L6902,'[2]tabela de preços'!$A:$F,6,0)</f>
        <v>EPOXI</v>
      </c>
      <c r="X6902" t="str">
        <f>VLOOKUP(L6902,'[2]tabela de preços'!$A:$G,7,0)</f>
        <v>INDUSTRIAL</v>
      </c>
    </row>
    <row r="6903" spans="1:24" x14ac:dyDescent="0.3">
      <c r="A6903" t="s">
        <v>846</v>
      </c>
      <c r="C6903" t="s">
        <v>2430</v>
      </c>
      <c r="D6903" s="1">
        <v>46055</v>
      </c>
      <c r="E6903" t="s">
        <v>2431</v>
      </c>
      <c r="F6903">
        <v>9</v>
      </c>
      <c r="G6903">
        <v>174</v>
      </c>
      <c r="H6903" t="str">
        <f>VLOOKUP(G6903,[1]OPERADORES!$A:$B,2,0)</f>
        <v>MIRIÃ LOBATO RODRIGUES</v>
      </c>
      <c r="I6903" t="s">
        <v>21</v>
      </c>
      <c r="J6903" t="s">
        <v>339</v>
      </c>
      <c r="K6903" t="s">
        <v>849</v>
      </c>
      <c r="L6903">
        <v>85139</v>
      </c>
      <c r="M6903" t="s">
        <v>45</v>
      </c>
      <c r="O6903" t="s">
        <v>46</v>
      </c>
      <c r="P6903">
        <v>5403</v>
      </c>
      <c r="Q6903">
        <v>1</v>
      </c>
      <c r="R6903">
        <v>103.27</v>
      </c>
      <c r="S6903">
        <v>103.27</v>
      </c>
      <c r="T6903">
        <v>78.38</v>
      </c>
      <c r="U6903">
        <v>24.1</v>
      </c>
      <c r="V6903" t="str">
        <f>VLOOKUP(L6903,'[2]tabela de preços'!$A:$D,4,0)</f>
        <v>MULTILONA</v>
      </c>
      <c r="W6903" t="str">
        <f>VLOOKUP(L6903,'[2]tabela de preços'!$A:$F,6,0)</f>
        <v>LONAS</v>
      </c>
      <c r="X6903" t="str">
        <f>VLOOKUP(L6903,'[2]tabela de preços'!$A:$G,7,0)</f>
        <v>IMOBILIÁRIO</v>
      </c>
    </row>
    <row r="6904" spans="1:24" x14ac:dyDescent="0.3">
      <c r="A6904" t="s">
        <v>846</v>
      </c>
      <c r="C6904" t="s">
        <v>2430</v>
      </c>
      <c r="D6904" s="1">
        <v>46055</v>
      </c>
      <c r="E6904" t="s">
        <v>2431</v>
      </c>
      <c r="F6904">
        <v>9</v>
      </c>
      <c r="G6904">
        <v>174</v>
      </c>
      <c r="H6904" t="str">
        <f>VLOOKUP(G6904,[1]OPERADORES!$A:$B,2,0)</f>
        <v>MIRIÃ LOBATO RODRIGUES</v>
      </c>
      <c r="I6904" t="s">
        <v>21</v>
      </c>
      <c r="J6904" t="s">
        <v>339</v>
      </c>
      <c r="K6904" t="s">
        <v>849</v>
      </c>
      <c r="L6904">
        <v>84423</v>
      </c>
      <c r="M6904" t="s">
        <v>1198</v>
      </c>
      <c r="O6904" t="s">
        <v>11</v>
      </c>
      <c r="P6904">
        <v>5102</v>
      </c>
      <c r="Q6904">
        <v>4</v>
      </c>
      <c r="R6904">
        <v>17.82</v>
      </c>
      <c r="S6904">
        <v>71.28</v>
      </c>
      <c r="T6904">
        <v>54.08</v>
      </c>
      <c r="U6904">
        <v>24.13</v>
      </c>
      <c r="V6904" t="str">
        <f>VLOOKUP(L6904,'[2]tabela de preços'!$A:$D,4,0)</f>
        <v>ATLAS</v>
      </c>
      <c r="W6904" t="str">
        <f>VLOOKUP(L6904,'[2]tabela de preços'!$A:$F,6,0)</f>
        <v>ROLOS / TRINCHAS / PINCÉIS / ESPÁTULAS</v>
      </c>
      <c r="X6904" t="str">
        <f>VLOOKUP(L6904,'[2]tabela de preços'!$A:$G,7,0)</f>
        <v>IMOBILIÁRIO</v>
      </c>
    </row>
    <row r="6905" spans="1:24" x14ac:dyDescent="0.3">
      <c r="A6905" t="s">
        <v>846</v>
      </c>
      <c r="C6905" t="s">
        <v>2430</v>
      </c>
      <c r="D6905" s="1">
        <v>46055</v>
      </c>
      <c r="E6905" t="s">
        <v>2431</v>
      </c>
      <c r="F6905">
        <v>9</v>
      </c>
      <c r="G6905">
        <v>174</v>
      </c>
      <c r="H6905" t="str">
        <f>VLOOKUP(G6905,[1]OPERADORES!$A:$B,2,0)</f>
        <v>MIRIÃ LOBATO RODRIGUES</v>
      </c>
      <c r="I6905" t="s">
        <v>21</v>
      </c>
      <c r="J6905" t="s">
        <v>339</v>
      </c>
      <c r="K6905" t="s">
        <v>849</v>
      </c>
      <c r="L6905">
        <v>84421</v>
      </c>
      <c r="M6905" t="s">
        <v>568</v>
      </c>
      <c r="O6905" t="s">
        <v>11</v>
      </c>
      <c r="P6905">
        <v>5102</v>
      </c>
      <c r="Q6905">
        <v>2</v>
      </c>
      <c r="R6905">
        <v>6.35</v>
      </c>
      <c r="S6905">
        <v>12.7</v>
      </c>
      <c r="T6905">
        <v>9.64</v>
      </c>
      <c r="U6905">
        <v>24.09</v>
      </c>
      <c r="V6905" t="str">
        <f>VLOOKUP(L6905,'[2]tabela de preços'!$A:$D,4,0)</f>
        <v>ATLAS</v>
      </c>
      <c r="W6905" t="str">
        <f>VLOOKUP(L6905,'[2]tabela de preços'!$A:$F,6,0)</f>
        <v>ROLOS / TRINCHAS / PINCÉIS / ESPÁTULAS</v>
      </c>
      <c r="X6905" t="str">
        <f>VLOOKUP(L6905,'[2]tabela de preços'!$A:$G,7,0)</f>
        <v>IMOBILIÁRIO</v>
      </c>
    </row>
    <row r="6906" spans="1:24" x14ac:dyDescent="0.3">
      <c r="A6906" t="s">
        <v>846</v>
      </c>
      <c r="C6906" t="s">
        <v>2430</v>
      </c>
      <c r="D6906" s="1">
        <v>46055</v>
      </c>
      <c r="E6906" t="s">
        <v>2431</v>
      </c>
      <c r="F6906">
        <v>9</v>
      </c>
      <c r="G6906">
        <v>174</v>
      </c>
      <c r="H6906" t="str">
        <f>VLOOKUP(G6906,[1]OPERADORES!$A:$B,2,0)</f>
        <v>MIRIÃ LOBATO RODRIGUES</v>
      </c>
      <c r="I6906" t="s">
        <v>21</v>
      </c>
      <c r="J6906" t="s">
        <v>339</v>
      </c>
      <c r="K6906" t="s">
        <v>849</v>
      </c>
      <c r="L6906">
        <v>86939</v>
      </c>
      <c r="M6906" t="s">
        <v>346</v>
      </c>
      <c r="O6906" t="s">
        <v>11</v>
      </c>
      <c r="P6906">
        <v>5102</v>
      </c>
      <c r="Q6906">
        <v>1</v>
      </c>
      <c r="R6906">
        <v>52.92</v>
      </c>
      <c r="S6906">
        <v>52.92</v>
      </c>
      <c r="T6906">
        <v>40.17</v>
      </c>
      <c r="U6906">
        <v>24.09</v>
      </c>
      <c r="V6906" t="str">
        <f>VLOOKUP(L6906,'[2]tabela de preços'!$A:$D,4,0)</f>
        <v>ATLAS</v>
      </c>
      <c r="W6906" t="str">
        <f>VLOOKUP(L6906,'[2]tabela de preços'!$A:$F,6,0)</f>
        <v>ROLOS / TRINCHAS / PINCÉIS / ESPÁTULAS</v>
      </c>
      <c r="X6906" t="str">
        <f>VLOOKUP(L6906,'[2]tabela de preços'!$A:$G,7,0)</f>
        <v>IMOBILIÁRIO</v>
      </c>
    </row>
    <row r="6907" spans="1:24" x14ac:dyDescent="0.3">
      <c r="A6907" t="s">
        <v>846</v>
      </c>
      <c r="C6907" t="s">
        <v>2430</v>
      </c>
      <c r="D6907" s="1">
        <v>46055</v>
      </c>
      <c r="E6907" t="s">
        <v>2431</v>
      </c>
      <c r="F6907">
        <v>9</v>
      </c>
      <c r="G6907">
        <v>174</v>
      </c>
      <c r="H6907" t="str">
        <f>VLOOKUP(G6907,[1]OPERADORES!$A:$B,2,0)</f>
        <v>MIRIÃ LOBATO RODRIGUES</v>
      </c>
      <c r="I6907" t="s">
        <v>21</v>
      </c>
      <c r="J6907" t="s">
        <v>339</v>
      </c>
      <c r="K6907" t="s">
        <v>849</v>
      </c>
      <c r="L6907">
        <v>84703</v>
      </c>
      <c r="M6907" t="s">
        <v>1423</v>
      </c>
      <c r="O6907" t="s">
        <v>11</v>
      </c>
      <c r="P6907">
        <v>5102</v>
      </c>
      <c r="Q6907">
        <v>1</v>
      </c>
      <c r="R6907">
        <v>16.03</v>
      </c>
      <c r="S6907">
        <v>16.03</v>
      </c>
      <c r="T6907">
        <v>12.17</v>
      </c>
      <c r="U6907">
        <v>24.08</v>
      </c>
      <c r="V6907" t="str">
        <f>VLOOKUP(L6907,'[2]tabela de preços'!$A:$D,4,0)</f>
        <v>ATLAS</v>
      </c>
      <c r="W6907" t="str">
        <f>VLOOKUP(L6907,'[2]tabela de preços'!$A:$F,6,0)</f>
        <v>ROLOS / TRINCHAS / PINCÉIS / ESPÁTULAS</v>
      </c>
      <c r="X6907" t="str">
        <f>VLOOKUP(L6907,'[2]tabela de preços'!$A:$G,7,0)</f>
        <v>IMOBILIÁRIO</v>
      </c>
    </row>
    <row r="6908" spans="1:24" x14ac:dyDescent="0.3">
      <c r="A6908" t="s">
        <v>846</v>
      </c>
      <c r="C6908" t="s">
        <v>2430</v>
      </c>
      <c r="D6908" s="1">
        <v>46055</v>
      </c>
      <c r="E6908" t="s">
        <v>2431</v>
      </c>
      <c r="F6908">
        <v>9</v>
      </c>
      <c r="G6908">
        <v>174</v>
      </c>
      <c r="H6908" t="str">
        <f>VLOOKUP(G6908,[1]OPERADORES!$A:$B,2,0)</f>
        <v>MIRIÃ LOBATO RODRIGUES</v>
      </c>
      <c r="I6908" t="s">
        <v>21</v>
      </c>
      <c r="J6908" t="s">
        <v>339</v>
      </c>
      <c r="K6908" t="s">
        <v>849</v>
      </c>
      <c r="L6908">
        <v>84898</v>
      </c>
      <c r="M6908" t="s">
        <v>853</v>
      </c>
      <c r="O6908" t="s">
        <v>11</v>
      </c>
      <c r="P6908">
        <v>5403</v>
      </c>
      <c r="Q6908">
        <v>2</v>
      </c>
      <c r="R6908">
        <v>169.39</v>
      </c>
      <c r="S6908">
        <v>338.78</v>
      </c>
      <c r="T6908">
        <v>257.14</v>
      </c>
      <c r="U6908">
        <v>24.1</v>
      </c>
      <c r="V6908" t="str">
        <f>VLOOKUP(L6908,'[2]tabela de preços'!$A:$D,4,0)</f>
        <v>BRASILUX</v>
      </c>
      <c r="W6908" t="str">
        <f>VLOOKUP(L6908,'[2]tabela de preços'!$A:$F,6,0)</f>
        <v>EPOXI</v>
      </c>
      <c r="X6908" t="str">
        <f>VLOOKUP(L6908,'[2]tabela de preços'!$A:$G,7,0)</f>
        <v>INDUSTRIAL</v>
      </c>
    </row>
    <row r="6909" spans="1:24" x14ac:dyDescent="0.3">
      <c r="A6909" t="s">
        <v>846</v>
      </c>
      <c r="C6909" t="s">
        <v>2430</v>
      </c>
      <c r="D6909" s="1">
        <v>46055</v>
      </c>
      <c r="E6909" t="s">
        <v>2431</v>
      </c>
      <c r="F6909">
        <v>9</v>
      </c>
      <c r="G6909">
        <v>174</v>
      </c>
      <c r="H6909" t="str">
        <f>VLOOKUP(G6909,[1]OPERADORES!$A:$B,2,0)</f>
        <v>MIRIÃ LOBATO RODRIGUES</v>
      </c>
      <c r="I6909" t="s">
        <v>21</v>
      </c>
      <c r="J6909" t="s">
        <v>339</v>
      </c>
      <c r="K6909" t="s">
        <v>849</v>
      </c>
      <c r="L6909">
        <v>84899</v>
      </c>
      <c r="M6909" t="s">
        <v>854</v>
      </c>
      <c r="O6909" t="s">
        <v>11</v>
      </c>
      <c r="P6909">
        <v>5403</v>
      </c>
      <c r="Q6909">
        <v>1</v>
      </c>
      <c r="R6909">
        <v>169.39</v>
      </c>
      <c r="S6909">
        <v>169.39</v>
      </c>
      <c r="T6909">
        <v>128.57</v>
      </c>
      <c r="U6909">
        <v>24.1</v>
      </c>
      <c r="V6909" t="str">
        <f>VLOOKUP(L6909,'[2]tabela de preços'!$A:$D,4,0)</f>
        <v>BRASILUX</v>
      </c>
      <c r="W6909" t="str">
        <f>VLOOKUP(L6909,'[2]tabela de preços'!$A:$F,6,0)</f>
        <v>EPOXI</v>
      </c>
      <c r="X6909" t="str">
        <f>VLOOKUP(L6909,'[2]tabela de preços'!$A:$G,7,0)</f>
        <v>INDUSTRIAL</v>
      </c>
    </row>
    <row r="6910" spans="1:24" x14ac:dyDescent="0.3">
      <c r="A6910" t="s">
        <v>846</v>
      </c>
      <c r="C6910" t="s">
        <v>2430</v>
      </c>
      <c r="D6910" s="1">
        <v>46055</v>
      </c>
      <c r="E6910" t="s">
        <v>2431</v>
      </c>
      <c r="F6910">
        <v>9</v>
      </c>
      <c r="G6910">
        <v>174</v>
      </c>
      <c r="H6910" t="str">
        <f>VLOOKUP(G6910,[1]OPERADORES!$A:$B,2,0)</f>
        <v>MIRIÃ LOBATO RODRIGUES</v>
      </c>
      <c r="I6910" t="s">
        <v>21</v>
      </c>
      <c r="J6910" t="s">
        <v>339</v>
      </c>
      <c r="K6910" t="s">
        <v>849</v>
      </c>
      <c r="L6910">
        <v>84901</v>
      </c>
      <c r="M6910" t="s">
        <v>2432</v>
      </c>
      <c r="O6910" t="s">
        <v>11</v>
      </c>
      <c r="P6910">
        <v>5403</v>
      </c>
      <c r="Q6910">
        <v>5</v>
      </c>
      <c r="R6910">
        <v>215.62</v>
      </c>
      <c r="S6910" s="2">
        <v>1078.0999999999999</v>
      </c>
      <c r="T6910">
        <v>818.3</v>
      </c>
      <c r="U6910">
        <v>24.1</v>
      </c>
      <c r="V6910" t="str">
        <f>VLOOKUP(L6910,'[2]tabela de preços'!$A:$D,4,0)</f>
        <v>BRASILUX</v>
      </c>
      <c r="W6910" t="str">
        <f>VLOOKUP(L6910,'[2]tabela de preços'!$A:$F,6,0)</f>
        <v>EPOXI</v>
      </c>
      <c r="X6910" t="str">
        <f>VLOOKUP(L6910,'[2]tabela de preços'!$A:$G,7,0)</f>
        <v>INDUSTRIAL</v>
      </c>
    </row>
    <row r="6911" spans="1:24" x14ac:dyDescent="0.3">
      <c r="A6911" t="s">
        <v>846</v>
      </c>
      <c r="C6911" t="s">
        <v>2430</v>
      </c>
      <c r="D6911" s="1">
        <v>46055</v>
      </c>
      <c r="E6911" t="s">
        <v>2431</v>
      </c>
      <c r="F6911">
        <v>9</v>
      </c>
      <c r="G6911">
        <v>174</v>
      </c>
      <c r="H6911" t="str">
        <f>VLOOKUP(G6911,[1]OPERADORES!$A:$B,2,0)</f>
        <v>MIRIÃ LOBATO RODRIGUES</v>
      </c>
      <c r="I6911" t="s">
        <v>21</v>
      </c>
      <c r="J6911" t="s">
        <v>339</v>
      </c>
      <c r="K6911" t="s">
        <v>849</v>
      </c>
      <c r="L6911">
        <v>10118</v>
      </c>
      <c r="M6911" t="s">
        <v>572</v>
      </c>
      <c r="O6911" t="s">
        <v>11</v>
      </c>
      <c r="P6911">
        <v>5102</v>
      </c>
      <c r="Q6911">
        <v>4</v>
      </c>
      <c r="R6911">
        <v>5.0199999999999996</v>
      </c>
      <c r="S6911">
        <v>20.079999999999998</v>
      </c>
      <c r="T6911">
        <v>15.24</v>
      </c>
      <c r="U6911">
        <v>24.1</v>
      </c>
      <c r="V6911" t="str">
        <f>VLOOKUP(L6911,'[2]tabela de preços'!$A:$D,4,0)</f>
        <v>ATLAS</v>
      </c>
      <c r="W6911" t="str">
        <f>VLOOKUP(L6911,'[2]tabela de preços'!$A:$F,6,0)</f>
        <v>ROLOS / TRINCHAS / PINCÉIS / ESPÁTULAS</v>
      </c>
      <c r="X6911" t="str">
        <f>VLOOKUP(L6911,'[2]tabela de preços'!$A:$G,7,0)</f>
        <v>IMOBILIÁRIO</v>
      </c>
    </row>
    <row r="6912" spans="1:24" x14ac:dyDescent="0.3">
      <c r="A6912" t="s">
        <v>846</v>
      </c>
      <c r="C6912" t="s">
        <v>2815</v>
      </c>
      <c r="D6912" s="1">
        <v>46062</v>
      </c>
      <c r="E6912" t="s">
        <v>2816</v>
      </c>
      <c r="F6912">
        <v>9</v>
      </c>
      <c r="G6912">
        <v>174</v>
      </c>
      <c r="H6912" t="str">
        <f>VLOOKUP(G6912,[1]OPERADORES!$A:$B,2,0)</f>
        <v>MIRIÃ LOBATO RODRIGUES</v>
      </c>
      <c r="I6912" t="s">
        <v>21</v>
      </c>
      <c r="J6912" t="s">
        <v>339</v>
      </c>
      <c r="K6912" t="s">
        <v>849</v>
      </c>
      <c r="L6912">
        <v>86995</v>
      </c>
      <c r="M6912" t="s">
        <v>2817</v>
      </c>
      <c r="O6912" t="s">
        <v>11</v>
      </c>
      <c r="P6912">
        <v>5102</v>
      </c>
      <c r="Q6912">
        <v>11</v>
      </c>
      <c r="R6912">
        <v>7.4</v>
      </c>
      <c r="S6912">
        <v>81.400000000000006</v>
      </c>
      <c r="T6912">
        <v>64.13</v>
      </c>
      <c r="U6912">
        <v>21.22</v>
      </c>
      <c r="V6912" t="str">
        <f>VLOOKUP(L6912,'[2]tabela de preços'!$A:$D,4,0)</f>
        <v>AUTOAMERICA</v>
      </c>
      <c r="W6912" t="str">
        <f>VLOOKUP(L6912,'[2]tabela de preços'!$A:$F,6,0)</f>
        <v>FLANELAS / PANOS</v>
      </c>
      <c r="X6912" t="str">
        <f>VLOOKUP(L6912,'[2]tabela de preços'!$A:$G,7,0)</f>
        <v>AUTOMOTIVO</v>
      </c>
    </row>
    <row r="6913" spans="1:24" x14ac:dyDescent="0.3">
      <c r="A6913" t="s">
        <v>846</v>
      </c>
      <c r="C6913" t="s">
        <v>2815</v>
      </c>
      <c r="D6913" s="1">
        <v>46062</v>
      </c>
      <c r="E6913" t="s">
        <v>2816</v>
      </c>
      <c r="F6913">
        <v>9</v>
      </c>
      <c r="G6913">
        <v>174</v>
      </c>
      <c r="H6913" t="str">
        <f>VLOOKUP(G6913,[1]OPERADORES!$A:$B,2,0)</f>
        <v>MIRIÃ LOBATO RODRIGUES</v>
      </c>
      <c r="I6913" t="s">
        <v>21</v>
      </c>
      <c r="J6913" t="s">
        <v>339</v>
      </c>
      <c r="K6913" t="s">
        <v>849</v>
      </c>
      <c r="L6913">
        <v>85590</v>
      </c>
      <c r="M6913" t="s">
        <v>2818</v>
      </c>
      <c r="O6913" t="s">
        <v>11</v>
      </c>
      <c r="P6913">
        <v>5102</v>
      </c>
      <c r="Q6913">
        <v>1</v>
      </c>
      <c r="R6913">
        <v>115.81</v>
      </c>
      <c r="S6913">
        <v>115.81</v>
      </c>
      <c r="T6913">
        <v>85.39</v>
      </c>
      <c r="U6913">
        <v>26.27</v>
      </c>
      <c r="V6913" t="str">
        <f>VLOOKUP(L6913,'[2]tabela de preços'!$A:$D,4,0)</f>
        <v>VONIXX</v>
      </c>
      <c r="W6913" t="str">
        <f>VLOOKUP(L6913,'[2]tabela de preços'!$A:$F,6,0)</f>
        <v>LINHA DE HIGENIZAÇÃO E ESTÉTICA  AUTOMOTIVA</v>
      </c>
      <c r="X6913" t="str">
        <f>VLOOKUP(L6913,'[2]tabela de preços'!$A:$G,7,0)</f>
        <v>AUTOMOTIVO</v>
      </c>
    </row>
    <row r="6914" spans="1:24" x14ac:dyDescent="0.3">
      <c r="A6914" t="s">
        <v>846</v>
      </c>
      <c r="C6914" t="s">
        <v>4292</v>
      </c>
      <c r="D6914" s="1">
        <v>46090</v>
      </c>
      <c r="E6914" t="s">
        <v>4293</v>
      </c>
      <c r="F6914">
        <v>9</v>
      </c>
      <c r="G6914">
        <v>174</v>
      </c>
      <c r="H6914" t="str">
        <f>VLOOKUP(G6914,[1]OPERADORES!$A:$B,2,0)</f>
        <v>MIRIÃ LOBATO RODRIGUES</v>
      </c>
      <c r="I6914" t="s">
        <v>21</v>
      </c>
      <c r="J6914" t="s">
        <v>339</v>
      </c>
      <c r="K6914" t="s">
        <v>849</v>
      </c>
      <c r="L6914">
        <v>84351</v>
      </c>
      <c r="M6914" t="s">
        <v>2152</v>
      </c>
      <c r="O6914" t="s">
        <v>11</v>
      </c>
      <c r="P6914">
        <v>5403</v>
      </c>
      <c r="Q6914">
        <v>2</v>
      </c>
      <c r="R6914">
        <v>59.98</v>
      </c>
      <c r="S6914">
        <v>119.96</v>
      </c>
      <c r="T6914">
        <v>106.14</v>
      </c>
      <c r="U6914">
        <v>11.52</v>
      </c>
      <c r="V6914" t="str">
        <f>VLOOKUP(L6914,'[2]tabela de preços'!$A:$D,4,0)</f>
        <v>BRASILUX</v>
      </c>
      <c r="W6914" t="str">
        <f>VLOOKUP(L6914,'[2]tabela de preços'!$A:$F,6,0)</f>
        <v>ESMALTES</v>
      </c>
      <c r="X6914" t="str">
        <f>VLOOKUP(L6914,'[2]tabela de preços'!$A:$G,7,0)</f>
        <v>INDUSTRIAL</v>
      </c>
    </row>
    <row r="6915" spans="1:24" x14ac:dyDescent="0.3">
      <c r="A6915" t="s">
        <v>846</v>
      </c>
      <c r="C6915" t="s">
        <v>4292</v>
      </c>
      <c r="D6915" s="1">
        <v>46090</v>
      </c>
      <c r="E6915" t="s">
        <v>4293</v>
      </c>
      <c r="F6915">
        <v>9</v>
      </c>
      <c r="G6915">
        <v>174</v>
      </c>
      <c r="H6915" t="str">
        <f>VLOOKUP(G6915,[1]OPERADORES!$A:$B,2,0)</f>
        <v>MIRIÃ LOBATO RODRIGUES</v>
      </c>
      <c r="I6915" t="s">
        <v>21</v>
      </c>
      <c r="J6915" t="s">
        <v>339</v>
      </c>
      <c r="K6915" t="s">
        <v>849</v>
      </c>
      <c r="L6915">
        <v>84331</v>
      </c>
      <c r="M6915" t="s">
        <v>497</v>
      </c>
      <c r="O6915" t="s">
        <v>11</v>
      </c>
      <c r="P6915">
        <v>5403</v>
      </c>
      <c r="Q6915">
        <v>6</v>
      </c>
      <c r="R6915">
        <v>59.98</v>
      </c>
      <c r="S6915">
        <v>359.88</v>
      </c>
      <c r="T6915">
        <v>318.42</v>
      </c>
      <c r="U6915">
        <v>11.52</v>
      </c>
      <c r="V6915" t="str">
        <f>VLOOKUP(L6915,'[2]tabela de preços'!$A:$D,4,0)</f>
        <v>BRASILUX</v>
      </c>
      <c r="W6915" t="str">
        <f>VLOOKUP(L6915,'[2]tabela de preços'!$A:$F,6,0)</f>
        <v>ESMALTES</v>
      </c>
      <c r="X6915" t="str">
        <f>VLOOKUP(L6915,'[2]tabela de preços'!$A:$G,7,0)</f>
        <v>INDUSTRIAL</v>
      </c>
    </row>
    <row r="6916" spans="1:24" x14ac:dyDescent="0.3">
      <c r="A6916" t="s">
        <v>846</v>
      </c>
      <c r="C6916" t="s">
        <v>4292</v>
      </c>
      <c r="D6916" s="1">
        <v>46090</v>
      </c>
      <c r="E6916" t="s">
        <v>4293</v>
      </c>
      <c r="F6916">
        <v>9</v>
      </c>
      <c r="G6916">
        <v>174</v>
      </c>
      <c r="H6916" t="str">
        <f>VLOOKUP(G6916,[1]OPERADORES!$A:$B,2,0)</f>
        <v>MIRIÃ LOBATO RODRIGUES</v>
      </c>
      <c r="I6916" t="s">
        <v>21</v>
      </c>
      <c r="J6916" t="s">
        <v>339</v>
      </c>
      <c r="K6916" t="s">
        <v>849</v>
      </c>
      <c r="L6916">
        <v>84344</v>
      </c>
      <c r="M6916" t="s">
        <v>1000</v>
      </c>
      <c r="O6916" t="s">
        <v>11</v>
      </c>
      <c r="P6916">
        <v>5403</v>
      </c>
      <c r="Q6916">
        <v>24</v>
      </c>
      <c r="R6916">
        <v>59.98</v>
      </c>
      <c r="S6916" s="2">
        <v>1439.52</v>
      </c>
      <c r="T6916" s="2">
        <v>1191.8399999999999</v>
      </c>
      <c r="U6916">
        <v>17.21</v>
      </c>
      <c r="V6916" t="str">
        <f>VLOOKUP(L6916,'[2]tabela de preços'!$A:$D,4,0)</f>
        <v>BRASILUX</v>
      </c>
      <c r="W6916" t="str">
        <f>VLOOKUP(L6916,'[2]tabela de preços'!$A:$F,6,0)</f>
        <v>ESMALTES</v>
      </c>
      <c r="X6916" t="str">
        <f>VLOOKUP(L6916,'[2]tabela de preços'!$A:$G,7,0)</f>
        <v>INDUSTRIAL</v>
      </c>
    </row>
    <row r="6917" spans="1:24" x14ac:dyDescent="0.3">
      <c r="A6917" t="s">
        <v>846</v>
      </c>
      <c r="C6917" t="s">
        <v>4292</v>
      </c>
      <c r="D6917" s="1">
        <v>46090</v>
      </c>
      <c r="E6917" t="s">
        <v>4293</v>
      </c>
      <c r="F6917">
        <v>9</v>
      </c>
      <c r="G6917">
        <v>174</v>
      </c>
      <c r="H6917" t="str">
        <f>VLOOKUP(G6917,[1]OPERADORES!$A:$B,2,0)</f>
        <v>MIRIÃ LOBATO RODRIGUES</v>
      </c>
      <c r="I6917" t="s">
        <v>21</v>
      </c>
      <c r="J6917" t="s">
        <v>339</v>
      </c>
      <c r="K6917" t="s">
        <v>849</v>
      </c>
      <c r="L6917">
        <v>84347</v>
      </c>
      <c r="M6917" t="s">
        <v>1150</v>
      </c>
      <c r="O6917" t="s">
        <v>11</v>
      </c>
      <c r="P6917">
        <v>5403</v>
      </c>
      <c r="Q6917">
        <v>2</v>
      </c>
      <c r="R6917">
        <v>59.98</v>
      </c>
      <c r="S6917">
        <v>119.96</v>
      </c>
      <c r="T6917">
        <v>106.14</v>
      </c>
      <c r="U6917">
        <v>11.52</v>
      </c>
      <c r="V6917" t="str">
        <f>VLOOKUP(L6917,'[2]tabela de preços'!$A:$D,4,0)</f>
        <v>BRASILUX</v>
      </c>
      <c r="W6917" t="str">
        <f>VLOOKUP(L6917,'[2]tabela de preços'!$A:$F,6,0)</f>
        <v>ESMALTES</v>
      </c>
      <c r="X6917" t="str">
        <f>VLOOKUP(L6917,'[2]tabela de preços'!$A:$G,7,0)</f>
        <v>INDUSTRIAL</v>
      </c>
    </row>
    <row r="6918" spans="1:24" x14ac:dyDescent="0.3">
      <c r="A6918" t="s">
        <v>846</v>
      </c>
      <c r="C6918" t="s">
        <v>4292</v>
      </c>
      <c r="D6918" s="1">
        <v>46090</v>
      </c>
      <c r="E6918" t="s">
        <v>4293</v>
      </c>
      <c r="F6918">
        <v>9</v>
      </c>
      <c r="G6918">
        <v>174</v>
      </c>
      <c r="H6918" t="str">
        <f>VLOOKUP(G6918,[1]OPERADORES!$A:$B,2,0)</f>
        <v>MIRIÃ LOBATO RODRIGUES</v>
      </c>
      <c r="I6918" t="s">
        <v>21</v>
      </c>
      <c r="J6918" t="s">
        <v>339</v>
      </c>
      <c r="K6918" t="s">
        <v>849</v>
      </c>
      <c r="L6918">
        <v>10303</v>
      </c>
      <c r="M6918" t="s">
        <v>3463</v>
      </c>
      <c r="O6918" t="s">
        <v>11</v>
      </c>
      <c r="P6918">
        <v>5102</v>
      </c>
      <c r="Q6918">
        <v>3</v>
      </c>
      <c r="R6918">
        <v>211.25</v>
      </c>
      <c r="S6918">
        <v>633.75</v>
      </c>
      <c r="T6918">
        <v>481.02</v>
      </c>
      <c r="U6918">
        <v>24.1</v>
      </c>
      <c r="V6918" t="str">
        <f>VLOOKUP(L6918,'[2]tabela de preços'!$A:$D,4,0)</f>
        <v>ANJO</v>
      </c>
      <c r="W6918" t="str">
        <f>VLOOKUP(L6918,'[2]tabela de preços'!$A:$F,6,0)</f>
        <v>THINNER DE LIMPEZA</v>
      </c>
      <c r="X6918" t="str">
        <f>VLOOKUP(L6918,'[2]tabela de preços'!$A:$G,7,0)</f>
        <v>THINNER</v>
      </c>
    </row>
    <row r="6919" spans="1:24" x14ac:dyDescent="0.3">
      <c r="A6919" t="s">
        <v>846</v>
      </c>
      <c r="C6919" t="s">
        <v>4506</v>
      </c>
      <c r="D6919" s="1">
        <v>46093</v>
      </c>
      <c r="E6919" t="s">
        <v>4507</v>
      </c>
      <c r="F6919">
        <v>9</v>
      </c>
      <c r="G6919">
        <v>174</v>
      </c>
      <c r="H6919" t="str">
        <f>VLOOKUP(G6919,[1]OPERADORES!$A:$B,2,0)</f>
        <v>MIRIÃ LOBATO RODRIGUES</v>
      </c>
      <c r="I6919" t="s">
        <v>21</v>
      </c>
      <c r="J6919" t="s">
        <v>339</v>
      </c>
      <c r="K6919" t="s">
        <v>849</v>
      </c>
      <c r="L6919">
        <v>84344</v>
      </c>
      <c r="M6919" t="s">
        <v>1000</v>
      </c>
      <c r="O6919" t="s">
        <v>11</v>
      </c>
      <c r="P6919">
        <v>5403</v>
      </c>
      <c r="Q6919">
        <v>20</v>
      </c>
      <c r="R6919">
        <v>62.9</v>
      </c>
      <c r="S6919" s="2">
        <v>1258</v>
      </c>
      <c r="T6919">
        <v>993.2</v>
      </c>
      <c r="U6919">
        <v>21.05</v>
      </c>
      <c r="V6919" t="str">
        <f>VLOOKUP(L6919,'[2]tabela de preços'!$A:$D,4,0)</f>
        <v>BRASILUX</v>
      </c>
      <c r="W6919" t="str">
        <f>VLOOKUP(L6919,'[2]tabela de preços'!$A:$F,6,0)</f>
        <v>ESMALTES</v>
      </c>
      <c r="X6919" t="str">
        <f>VLOOKUP(L6919,'[2]tabela de preços'!$A:$G,7,0)</f>
        <v>INDUSTRIAL</v>
      </c>
    </row>
    <row r="6920" spans="1:24" x14ac:dyDescent="0.3">
      <c r="A6920" t="s">
        <v>846</v>
      </c>
      <c r="C6920" t="s">
        <v>4506</v>
      </c>
      <c r="D6920" s="1">
        <v>46093</v>
      </c>
      <c r="E6920" t="s">
        <v>4507</v>
      </c>
      <c r="F6920">
        <v>9</v>
      </c>
      <c r="G6920">
        <v>174</v>
      </c>
      <c r="H6920" t="str">
        <f>VLOOKUP(G6920,[1]OPERADORES!$A:$B,2,0)</f>
        <v>MIRIÃ LOBATO RODRIGUES</v>
      </c>
      <c r="I6920" t="s">
        <v>21</v>
      </c>
      <c r="J6920" t="s">
        <v>339</v>
      </c>
      <c r="K6920" t="s">
        <v>849</v>
      </c>
      <c r="L6920">
        <v>86995</v>
      </c>
      <c r="M6920" t="s">
        <v>2817</v>
      </c>
      <c r="O6920" t="s">
        <v>11</v>
      </c>
      <c r="P6920">
        <v>5102</v>
      </c>
      <c r="Q6920">
        <v>16</v>
      </c>
      <c r="R6920">
        <v>7.68</v>
      </c>
      <c r="S6920">
        <v>122.88</v>
      </c>
      <c r="T6920">
        <v>93.28</v>
      </c>
      <c r="U6920">
        <v>24.09</v>
      </c>
      <c r="V6920" t="str">
        <f>VLOOKUP(L6920,'[2]tabela de preços'!$A:$D,4,0)</f>
        <v>AUTOAMERICA</v>
      </c>
      <c r="W6920" t="str">
        <f>VLOOKUP(L6920,'[2]tabela de preços'!$A:$F,6,0)</f>
        <v>FLANELAS / PANOS</v>
      </c>
      <c r="X6920" t="str">
        <f>VLOOKUP(L6920,'[2]tabela de preços'!$A:$G,7,0)</f>
        <v>AUTOMOTIVO</v>
      </c>
    </row>
    <row r="6921" spans="1:24" x14ac:dyDescent="0.3">
      <c r="A6921" t="s">
        <v>846</v>
      </c>
      <c r="C6921" t="s">
        <v>4506</v>
      </c>
      <c r="D6921" s="1">
        <v>46093</v>
      </c>
      <c r="E6921" t="s">
        <v>4507</v>
      </c>
      <c r="F6921">
        <v>9</v>
      </c>
      <c r="G6921">
        <v>174</v>
      </c>
      <c r="H6921" t="str">
        <f>VLOOKUP(G6921,[1]OPERADORES!$A:$B,2,0)</f>
        <v>MIRIÃ LOBATO RODRIGUES</v>
      </c>
      <c r="I6921" t="s">
        <v>21</v>
      </c>
      <c r="J6921" t="s">
        <v>339</v>
      </c>
      <c r="K6921" t="s">
        <v>849</v>
      </c>
      <c r="L6921">
        <v>23384</v>
      </c>
      <c r="M6921" t="s">
        <v>1311</v>
      </c>
      <c r="O6921" t="s">
        <v>11</v>
      </c>
      <c r="P6921">
        <v>5403</v>
      </c>
      <c r="Q6921">
        <v>1</v>
      </c>
      <c r="R6921">
        <v>48.65</v>
      </c>
      <c r="S6921">
        <v>48.65</v>
      </c>
      <c r="T6921">
        <v>36.92</v>
      </c>
      <c r="U6921">
        <v>24.11</v>
      </c>
      <c r="V6921" t="str">
        <f>VLOOKUP(L6921,'[2]tabela de preços'!$A:$D,4,0)</f>
        <v>WANDA</v>
      </c>
      <c r="W6921" t="str">
        <f>VLOOKUP(L6921,'[2]tabela de preços'!$A:$F,6,0)</f>
        <v>TINTAS PU</v>
      </c>
      <c r="X6921" t="str">
        <f>VLOOKUP(L6921,'[2]tabela de preços'!$A:$G,7,0)</f>
        <v>AUTOMOTIVO</v>
      </c>
    </row>
    <row r="6922" spans="1:24" x14ac:dyDescent="0.3">
      <c r="A6922" t="s">
        <v>846</v>
      </c>
      <c r="C6922" t="s">
        <v>4506</v>
      </c>
      <c r="D6922" s="1">
        <v>46093</v>
      </c>
      <c r="E6922" t="s">
        <v>4507</v>
      </c>
      <c r="F6922">
        <v>9</v>
      </c>
      <c r="G6922">
        <v>174</v>
      </c>
      <c r="H6922" t="str">
        <f>VLOOKUP(G6922,[1]OPERADORES!$A:$B,2,0)</f>
        <v>MIRIÃ LOBATO RODRIGUES</v>
      </c>
      <c r="I6922" t="s">
        <v>21</v>
      </c>
      <c r="J6922" t="s">
        <v>339</v>
      </c>
      <c r="K6922" t="s">
        <v>849</v>
      </c>
      <c r="L6922">
        <v>85707</v>
      </c>
      <c r="M6922" t="s">
        <v>906</v>
      </c>
      <c r="O6922" t="s">
        <v>46</v>
      </c>
      <c r="P6922">
        <v>5405</v>
      </c>
      <c r="Q6922">
        <v>2</v>
      </c>
      <c r="R6922">
        <v>309.81</v>
      </c>
      <c r="S6922">
        <v>619.62</v>
      </c>
      <c r="T6922">
        <v>470.3</v>
      </c>
      <c r="U6922">
        <v>24.1</v>
      </c>
      <c r="V6922" t="str">
        <f>VLOOKUP(L6922,'[2]tabela de preços'!$A:$D,4,0)</f>
        <v>MULTILONA</v>
      </c>
      <c r="W6922" t="str">
        <f>VLOOKUP(L6922,'[2]tabela de preços'!$A:$F,6,0)</f>
        <v>LONAS</v>
      </c>
      <c r="X6922" t="str">
        <f>VLOOKUP(L6922,'[2]tabela de preços'!$A:$G,7,0)</f>
        <v>IMOBILIÁRIO</v>
      </c>
    </row>
    <row r="6923" spans="1:24" x14ac:dyDescent="0.3">
      <c r="A6923" t="s">
        <v>846</v>
      </c>
      <c r="C6923" t="s">
        <v>4506</v>
      </c>
      <c r="D6923" s="1">
        <v>46093</v>
      </c>
      <c r="E6923" t="s">
        <v>4507</v>
      </c>
      <c r="F6923">
        <v>9</v>
      </c>
      <c r="G6923">
        <v>174</v>
      </c>
      <c r="H6923" t="str">
        <f>VLOOKUP(G6923,[1]OPERADORES!$A:$B,2,0)</f>
        <v>MIRIÃ LOBATO RODRIGUES</v>
      </c>
      <c r="I6923" t="s">
        <v>21</v>
      </c>
      <c r="J6923" t="s">
        <v>339</v>
      </c>
      <c r="K6923" t="s">
        <v>849</v>
      </c>
      <c r="L6923">
        <v>84499</v>
      </c>
      <c r="M6923" t="s">
        <v>534</v>
      </c>
      <c r="O6923" t="s">
        <v>11</v>
      </c>
      <c r="P6923">
        <v>5102</v>
      </c>
      <c r="Q6923">
        <v>2</v>
      </c>
      <c r="R6923">
        <v>185.45</v>
      </c>
      <c r="S6923">
        <v>370.9</v>
      </c>
      <c r="T6923">
        <v>281.52</v>
      </c>
      <c r="U6923">
        <v>24.1</v>
      </c>
      <c r="V6923" t="str">
        <f>VLOOKUP(L6923,'[2]tabela de preços'!$A:$D,4,0)</f>
        <v>BRASILUX</v>
      </c>
      <c r="W6923" t="str">
        <f>VLOOKUP(L6923,'[2]tabela de preços'!$A:$F,6,0)</f>
        <v>THINNER DE LIMPEZA</v>
      </c>
      <c r="X6923" t="str">
        <f>VLOOKUP(L6923,'[2]tabela de preços'!$A:$G,7,0)</f>
        <v>THINNER</v>
      </c>
    </row>
    <row r="6924" spans="1:24" x14ac:dyDescent="0.3">
      <c r="A6924" t="s">
        <v>846</v>
      </c>
      <c r="C6924" t="s">
        <v>5439</v>
      </c>
      <c r="D6924" s="1">
        <v>46112</v>
      </c>
      <c r="E6924" t="s">
        <v>5440</v>
      </c>
      <c r="F6924">
        <v>9</v>
      </c>
      <c r="G6924">
        <v>174</v>
      </c>
      <c r="H6924" t="str">
        <f>VLOOKUP(G6924,[1]OPERADORES!$A:$B,2,0)</f>
        <v>MIRIÃ LOBATO RODRIGUES</v>
      </c>
      <c r="I6924" t="s">
        <v>21</v>
      </c>
      <c r="J6924" t="s">
        <v>339</v>
      </c>
      <c r="K6924" t="s">
        <v>849</v>
      </c>
      <c r="L6924">
        <v>84384</v>
      </c>
      <c r="M6924" t="s">
        <v>1529</v>
      </c>
      <c r="O6924" t="s">
        <v>11</v>
      </c>
      <c r="P6924">
        <v>5403</v>
      </c>
      <c r="Q6924">
        <v>4</v>
      </c>
      <c r="R6924">
        <v>181.31</v>
      </c>
      <c r="S6924">
        <v>725.24</v>
      </c>
      <c r="T6924">
        <v>564.20000000000005</v>
      </c>
      <c r="U6924">
        <v>22.21</v>
      </c>
      <c r="V6924" t="str">
        <f>VLOOKUP(L6924,'[2]tabela de preços'!$A:$D,4,0)</f>
        <v>BRASILUX</v>
      </c>
      <c r="W6924" t="str">
        <f>VLOOKUP(L6924,'[2]tabela de preços'!$A:$F,6,0)</f>
        <v>TINTA PARA PISO</v>
      </c>
      <c r="X6924" t="str">
        <f>VLOOKUP(L6924,'[2]tabela de preços'!$A:$G,7,0)</f>
        <v>IMOBILIÁRIO</v>
      </c>
    </row>
    <row r="6925" spans="1:24" x14ac:dyDescent="0.3">
      <c r="A6925" t="s">
        <v>846</v>
      </c>
      <c r="C6925" t="s">
        <v>5439</v>
      </c>
      <c r="D6925" s="1">
        <v>46112</v>
      </c>
      <c r="E6925" t="s">
        <v>5440</v>
      </c>
      <c r="F6925">
        <v>9</v>
      </c>
      <c r="G6925">
        <v>174</v>
      </c>
      <c r="H6925" t="str">
        <f>VLOOKUP(G6925,[1]OPERADORES!$A:$B,2,0)</f>
        <v>MIRIÃ LOBATO RODRIGUES</v>
      </c>
      <c r="I6925" t="s">
        <v>21</v>
      </c>
      <c r="J6925" t="s">
        <v>339</v>
      </c>
      <c r="K6925" t="s">
        <v>849</v>
      </c>
      <c r="L6925">
        <v>84785</v>
      </c>
      <c r="M6925" t="s">
        <v>944</v>
      </c>
      <c r="O6925" t="s">
        <v>11</v>
      </c>
      <c r="P6925">
        <v>5403</v>
      </c>
      <c r="Q6925">
        <v>18</v>
      </c>
      <c r="R6925">
        <v>172.23</v>
      </c>
      <c r="S6925" s="2">
        <v>3100.14</v>
      </c>
      <c r="T6925" s="2">
        <v>2447.1</v>
      </c>
      <c r="U6925">
        <v>21.06</v>
      </c>
      <c r="V6925" t="str">
        <f>VLOOKUP(L6925,'[2]tabela de preços'!$A:$D,4,0)</f>
        <v>BRASILUX</v>
      </c>
      <c r="W6925" t="str">
        <f>VLOOKUP(L6925,'[2]tabela de preços'!$A:$F,6,0)</f>
        <v>EPOXI</v>
      </c>
      <c r="X6925" t="str">
        <f>VLOOKUP(L6925,'[2]tabela de preços'!$A:$G,7,0)</f>
        <v>INDUSTRIAL</v>
      </c>
    </row>
    <row r="6926" spans="1:24" x14ac:dyDescent="0.3">
      <c r="A6926" t="s">
        <v>846</v>
      </c>
      <c r="C6926" t="s">
        <v>5439</v>
      </c>
      <c r="D6926" s="1">
        <v>46112</v>
      </c>
      <c r="E6926" t="s">
        <v>5440</v>
      </c>
      <c r="F6926">
        <v>9</v>
      </c>
      <c r="G6926">
        <v>174</v>
      </c>
      <c r="H6926" t="str">
        <f>VLOOKUP(G6926,[1]OPERADORES!$A:$B,2,0)</f>
        <v>MIRIÃ LOBATO RODRIGUES</v>
      </c>
      <c r="I6926" t="s">
        <v>21</v>
      </c>
      <c r="J6926" t="s">
        <v>339</v>
      </c>
      <c r="K6926" t="s">
        <v>849</v>
      </c>
      <c r="L6926">
        <v>84435</v>
      </c>
      <c r="M6926" t="s">
        <v>1956</v>
      </c>
      <c r="O6926" t="s">
        <v>11</v>
      </c>
      <c r="P6926">
        <v>5102</v>
      </c>
      <c r="Q6926">
        <v>4</v>
      </c>
      <c r="R6926">
        <v>17.7</v>
      </c>
      <c r="S6926">
        <v>70.8</v>
      </c>
      <c r="T6926">
        <v>53.72</v>
      </c>
      <c r="U6926">
        <v>24.12</v>
      </c>
      <c r="V6926" t="str">
        <f>VLOOKUP(L6926,'[2]tabela de preços'!$A:$D,4,0)</f>
        <v>ATLAS</v>
      </c>
      <c r="W6926" t="str">
        <f>VLOOKUP(L6926,'[2]tabela de preços'!$A:$F,6,0)</f>
        <v>ROLOS / TRINCHAS / PINCÉIS / ESPÁTULAS</v>
      </c>
      <c r="X6926" t="str">
        <f>VLOOKUP(L6926,'[2]tabela de preços'!$A:$G,7,0)</f>
        <v>IMOBILIÁRIO</v>
      </c>
    </row>
    <row r="6927" spans="1:24" x14ac:dyDescent="0.3">
      <c r="A6927" t="s">
        <v>846</v>
      </c>
      <c r="C6927" t="s">
        <v>5439</v>
      </c>
      <c r="D6927" s="1">
        <v>46112</v>
      </c>
      <c r="E6927" t="s">
        <v>5440</v>
      </c>
      <c r="F6927">
        <v>9</v>
      </c>
      <c r="G6927">
        <v>174</v>
      </c>
      <c r="H6927" t="str">
        <f>VLOOKUP(G6927,[1]OPERADORES!$A:$B,2,0)</f>
        <v>MIRIÃ LOBATO RODRIGUES</v>
      </c>
      <c r="I6927" t="s">
        <v>21</v>
      </c>
      <c r="J6927" t="s">
        <v>339</v>
      </c>
      <c r="K6927" t="s">
        <v>849</v>
      </c>
      <c r="L6927">
        <v>84422</v>
      </c>
      <c r="M6927" t="s">
        <v>569</v>
      </c>
      <c r="O6927" t="s">
        <v>11</v>
      </c>
      <c r="P6927">
        <v>5102</v>
      </c>
      <c r="Q6927">
        <v>9</v>
      </c>
      <c r="R6927">
        <v>9.32</v>
      </c>
      <c r="S6927">
        <v>83.88</v>
      </c>
      <c r="T6927">
        <v>63.72</v>
      </c>
      <c r="U6927">
        <v>24.03</v>
      </c>
      <c r="V6927" t="str">
        <f>VLOOKUP(L6927,'[2]tabela de preços'!$A:$D,4,0)</f>
        <v>ATLAS</v>
      </c>
      <c r="W6927" t="str">
        <f>VLOOKUP(L6927,'[2]tabela de preços'!$A:$F,6,0)</f>
        <v>ROLOS / TRINCHAS / PINCÉIS / ESPÁTULAS</v>
      </c>
      <c r="X6927" t="str">
        <f>VLOOKUP(L6927,'[2]tabela de preços'!$A:$G,7,0)</f>
        <v>IMOBILIÁRIO</v>
      </c>
    </row>
    <row r="6928" spans="1:24" x14ac:dyDescent="0.3">
      <c r="A6928" t="s">
        <v>846</v>
      </c>
      <c r="C6928" t="s">
        <v>5439</v>
      </c>
      <c r="D6928" s="1">
        <v>46112</v>
      </c>
      <c r="E6928" t="s">
        <v>5440</v>
      </c>
      <c r="F6928">
        <v>9</v>
      </c>
      <c r="G6928">
        <v>174</v>
      </c>
      <c r="H6928" t="str">
        <f>VLOOKUP(G6928,[1]OPERADORES!$A:$B,2,0)</f>
        <v>MIRIÃ LOBATO RODRIGUES</v>
      </c>
      <c r="I6928" t="s">
        <v>21</v>
      </c>
      <c r="J6928" t="s">
        <v>339</v>
      </c>
      <c r="K6928" t="s">
        <v>849</v>
      </c>
      <c r="L6928">
        <v>84499</v>
      </c>
      <c r="M6928" t="s">
        <v>534</v>
      </c>
      <c r="O6928" t="s">
        <v>11</v>
      </c>
      <c r="P6928">
        <v>5102</v>
      </c>
      <c r="Q6928">
        <v>6</v>
      </c>
      <c r="R6928">
        <v>185.45</v>
      </c>
      <c r="S6928" s="2">
        <v>1112.7</v>
      </c>
      <c r="T6928">
        <v>844.56</v>
      </c>
      <c r="U6928">
        <v>24.1</v>
      </c>
      <c r="V6928" t="str">
        <f>VLOOKUP(L6928,'[2]tabela de preços'!$A:$D,4,0)</f>
        <v>BRASILUX</v>
      </c>
      <c r="W6928" t="str">
        <f>VLOOKUP(L6928,'[2]tabela de preços'!$A:$F,6,0)</f>
        <v>THINNER DE LIMPEZA</v>
      </c>
      <c r="X6928" t="str">
        <f>VLOOKUP(L6928,'[2]tabela de preços'!$A:$G,7,0)</f>
        <v>THINNER</v>
      </c>
    </row>
    <row r="6929" spans="1:24" x14ac:dyDescent="0.3">
      <c r="A6929" t="s">
        <v>846</v>
      </c>
      <c r="C6929" t="s">
        <v>5439</v>
      </c>
      <c r="D6929" s="1">
        <v>46112</v>
      </c>
      <c r="E6929" t="s">
        <v>5440</v>
      </c>
      <c r="F6929">
        <v>9</v>
      </c>
      <c r="G6929">
        <v>174</v>
      </c>
      <c r="H6929" t="str">
        <f>VLOOKUP(G6929,[1]OPERADORES!$A:$B,2,0)</f>
        <v>MIRIÃ LOBATO RODRIGUES</v>
      </c>
      <c r="I6929" t="s">
        <v>21</v>
      </c>
      <c r="J6929" t="s">
        <v>339</v>
      </c>
      <c r="K6929" t="s">
        <v>849</v>
      </c>
      <c r="L6929">
        <v>84898</v>
      </c>
      <c r="M6929" t="s">
        <v>853</v>
      </c>
      <c r="O6929" t="s">
        <v>11</v>
      </c>
      <c r="P6929">
        <v>5403</v>
      </c>
      <c r="Q6929">
        <v>20</v>
      </c>
      <c r="R6929">
        <v>169.39</v>
      </c>
      <c r="S6929" s="2">
        <v>3387.8</v>
      </c>
      <c r="T6929" s="2">
        <v>2648.8</v>
      </c>
      <c r="U6929">
        <v>21.81</v>
      </c>
      <c r="V6929" t="str">
        <f>VLOOKUP(L6929,'[2]tabela de preços'!$A:$D,4,0)</f>
        <v>BRASILUX</v>
      </c>
      <c r="W6929" t="str">
        <f>VLOOKUP(L6929,'[2]tabela de preços'!$A:$F,6,0)</f>
        <v>EPOXI</v>
      </c>
      <c r="X6929" t="str">
        <f>VLOOKUP(L6929,'[2]tabela de preços'!$A:$G,7,0)</f>
        <v>INDUSTRIAL</v>
      </c>
    </row>
    <row r="6930" spans="1:24" x14ac:dyDescent="0.3">
      <c r="A6930" t="s">
        <v>846</v>
      </c>
      <c r="C6930" t="s">
        <v>5439</v>
      </c>
      <c r="D6930" s="1">
        <v>46112</v>
      </c>
      <c r="E6930" t="s">
        <v>5440</v>
      </c>
      <c r="F6930">
        <v>9</v>
      </c>
      <c r="G6930">
        <v>174</v>
      </c>
      <c r="H6930" t="str">
        <f>VLOOKUP(G6930,[1]OPERADORES!$A:$B,2,0)</f>
        <v>MIRIÃ LOBATO RODRIGUES</v>
      </c>
      <c r="I6930" t="s">
        <v>21</v>
      </c>
      <c r="J6930" t="s">
        <v>339</v>
      </c>
      <c r="K6930" t="s">
        <v>849</v>
      </c>
      <c r="L6930">
        <v>84899</v>
      </c>
      <c r="M6930" t="s">
        <v>854</v>
      </c>
      <c r="O6930" t="s">
        <v>11</v>
      </c>
      <c r="P6930">
        <v>5403</v>
      </c>
      <c r="Q6930">
        <v>2</v>
      </c>
      <c r="R6930">
        <v>169.39</v>
      </c>
      <c r="S6930">
        <v>338.78</v>
      </c>
      <c r="T6930">
        <v>264.89999999999998</v>
      </c>
      <c r="U6930">
        <v>21.81</v>
      </c>
      <c r="V6930" t="str">
        <f>VLOOKUP(L6930,'[2]tabela de preços'!$A:$D,4,0)</f>
        <v>BRASILUX</v>
      </c>
      <c r="W6930" t="str">
        <f>VLOOKUP(L6930,'[2]tabela de preços'!$A:$F,6,0)</f>
        <v>EPOXI</v>
      </c>
      <c r="X6930" t="str">
        <f>VLOOKUP(L6930,'[2]tabela de preços'!$A:$G,7,0)</f>
        <v>INDUSTRIAL</v>
      </c>
    </row>
    <row r="6931" spans="1:24" x14ac:dyDescent="0.3">
      <c r="A6931" t="s">
        <v>846</v>
      </c>
      <c r="C6931" t="s">
        <v>5439</v>
      </c>
      <c r="D6931" s="1">
        <v>46112</v>
      </c>
      <c r="E6931" t="s">
        <v>5440</v>
      </c>
      <c r="F6931">
        <v>9</v>
      </c>
      <c r="G6931">
        <v>174</v>
      </c>
      <c r="H6931" t="str">
        <f>VLOOKUP(G6931,[1]OPERADORES!$A:$B,2,0)</f>
        <v>MIRIÃ LOBATO RODRIGUES</v>
      </c>
      <c r="I6931" t="s">
        <v>21</v>
      </c>
      <c r="J6931" t="s">
        <v>339</v>
      </c>
      <c r="K6931" t="s">
        <v>849</v>
      </c>
      <c r="L6931">
        <v>86935</v>
      </c>
      <c r="M6931" t="s">
        <v>1521</v>
      </c>
      <c r="O6931" t="s">
        <v>11</v>
      </c>
      <c r="P6931">
        <v>5403</v>
      </c>
      <c r="Q6931">
        <v>14</v>
      </c>
      <c r="R6931">
        <v>169.39</v>
      </c>
      <c r="S6931" s="2">
        <v>2371.46</v>
      </c>
      <c r="T6931" s="2">
        <v>1854.16</v>
      </c>
      <c r="U6931">
        <v>21.81</v>
      </c>
      <c r="V6931" t="str">
        <f>VLOOKUP(L6931,'[2]tabela de preços'!$A:$D,4,0)</f>
        <v>BRASILUX</v>
      </c>
      <c r="W6931" t="str">
        <f>VLOOKUP(L6931,'[2]tabela de preços'!$A:$F,6,0)</f>
        <v>EPOXI</v>
      </c>
      <c r="X6931" t="str">
        <f>VLOOKUP(L6931,'[2]tabela de preços'!$A:$G,7,0)</f>
        <v>INDUSTRIAL</v>
      </c>
    </row>
    <row r="6932" spans="1:24" x14ac:dyDescent="0.3">
      <c r="A6932" t="s">
        <v>846</v>
      </c>
      <c r="C6932" t="s">
        <v>5439</v>
      </c>
      <c r="D6932" s="1">
        <v>46112</v>
      </c>
      <c r="E6932" t="s">
        <v>5440</v>
      </c>
      <c r="F6932">
        <v>9</v>
      </c>
      <c r="G6932">
        <v>174</v>
      </c>
      <c r="H6932" t="str">
        <f>VLOOKUP(G6932,[1]OPERADORES!$A:$B,2,0)</f>
        <v>MIRIÃ LOBATO RODRIGUES</v>
      </c>
      <c r="I6932" t="s">
        <v>21</v>
      </c>
      <c r="J6932" t="s">
        <v>339</v>
      </c>
      <c r="K6932" t="s">
        <v>849</v>
      </c>
      <c r="L6932">
        <v>10118</v>
      </c>
      <c r="M6932" t="s">
        <v>572</v>
      </c>
      <c r="O6932" t="s">
        <v>11</v>
      </c>
      <c r="P6932">
        <v>5102</v>
      </c>
      <c r="Q6932">
        <v>10</v>
      </c>
      <c r="R6932">
        <v>5.0199999999999996</v>
      </c>
      <c r="S6932">
        <v>50.2</v>
      </c>
      <c r="T6932">
        <v>38.1</v>
      </c>
      <c r="U6932">
        <v>24.1</v>
      </c>
      <c r="V6932" t="str">
        <f>VLOOKUP(L6932,'[2]tabela de preços'!$A:$D,4,0)</f>
        <v>ATLAS</v>
      </c>
      <c r="W6932" t="str">
        <f>VLOOKUP(L6932,'[2]tabela de preços'!$A:$F,6,0)</f>
        <v>ROLOS / TRINCHAS / PINCÉIS / ESPÁTULAS</v>
      </c>
      <c r="X6932" t="str">
        <f>VLOOKUP(L6932,'[2]tabela de preços'!$A:$G,7,0)</f>
        <v>IMOBILIÁRIO</v>
      </c>
    </row>
    <row r="6933" spans="1:24" x14ac:dyDescent="0.3">
      <c r="A6933" t="s">
        <v>846</v>
      </c>
      <c r="C6933" t="s">
        <v>5441</v>
      </c>
      <c r="D6933" s="1">
        <v>46112</v>
      </c>
      <c r="E6933" t="s">
        <v>5442</v>
      </c>
      <c r="F6933">
        <v>9</v>
      </c>
      <c r="G6933">
        <v>174</v>
      </c>
      <c r="H6933" t="str">
        <f>VLOOKUP(G6933,[1]OPERADORES!$A:$B,2,0)</f>
        <v>MIRIÃ LOBATO RODRIGUES</v>
      </c>
      <c r="I6933" t="s">
        <v>21</v>
      </c>
      <c r="J6933" t="s">
        <v>339</v>
      </c>
      <c r="K6933" t="s">
        <v>849</v>
      </c>
      <c r="L6933">
        <v>84384</v>
      </c>
      <c r="M6933" t="s">
        <v>1529</v>
      </c>
      <c r="O6933" t="s">
        <v>11</v>
      </c>
      <c r="P6933">
        <v>5403</v>
      </c>
      <c r="Q6933">
        <v>7</v>
      </c>
      <c r="R6933">
        <v>181.31</v>
      </c>
      <c r="S6933" s="2">
        <v>1269.17</v>
      </c>
      <c r="T6933">
        <v>987.35</v>
      </c>
      <c r="U6933">
        <v>22.21</v>
      </c>
      <c r="V6933" t="str">
        <f>VLOOKUP(L6933,'[2]tabela de preços'!$A:$D,4,0)</f>
        <v>BRASILUX</v>
      </c>
      <c r="W6933" t="str">
        <f>VLOOKUP(L6933,'[2]tabela de preços'!$A:$F,6,0)</f>
        <v>TINTA PARA PISO</v>
      </c>
      <c r="X6933" t="str">
        <f>VLOOKUP(L6933,'[2]tabela de preços'!$A:$G,7,0)</f>
        <v>IMOBILIÁRIO</v>
      </c>
    </row>
    <row r="6934" spans="1:24" x14ac:dyDescent="0.3">
      <c r="A6934" t="s">
        <v>846</v>
      </c>
      <c r="C6934" t="s">
        <v>5441</v>
      </c>
      <c r="D6934" s="1">
        <v>46112</v>
      </c>
      <c r="E6934" t="s">
        <v>5442</v>
      </c>
      <c r="F6934">
        <v>9</v>
      </c>
      <c r="G6934">
        <v>174</v>
      </c>
      <c r="H6934" t="str">
        <f>VLOOKUP(G6934,[1]OPERADORES!$A:$B,2,0)</f>
        <v>MIRIÃ LOBATO RODRIGUES</v>
      </c>
      <c r="I6934" t="s">
        <v>21</v>
      </c>
      <c r="J6934" t="s">
        <v>339</v>
      </c>
      <c r="K6934" t="s">
        <v>849</v>
      </c>
      <c r="L6934">
        <v>24241</v>
      </c>
      <c r="M6934" t="s">
        <v>233</v>
      </c>
      <c r="O6934" t="s">
        <v>11</v>
      </c>
      <c r="P6934">
        <v>5102</v>
      </c>
      <c r="Q6934">
        <v>25</v>
      </c>
      <c r="R6934">
        <v>12.2</v>
      </c>
      <c r="S6934">
        <v>305</v>
      </c>
      <c r="T6934">
        <v>231.5</v>
      </c>
      <c r="U6934">
        <v>24.1</v>
      </c>
      <c r="V6934" t="str">
        <f>VLOOKUP(L6934,'[2]tabela de preços'!$A:$D,4,0)</f>
        <v>ADERE</v>
      </c>
      <c r="W6934" t="str">
        <f>VLOOKUP(L6934,'[2]tabela de preços'!$A:$F,6,0)</f>
        <v>FITA AUTOMOTIVA</v>
      </c>
      <c r="X6934" t="str">
        <f>VLOOKUP(L6934,'[2]tabela de preços'!$A:$G,7,0)</f>
        <v>AUTOMOTIVO</v>
      </c>
    </row>
    <row r="6935" spans="1:24" x14ac:dyDescent="0.3">
      <c r="A6935" t="s">
        <v>846</v>
      </c>
      <c r="C6935" t="s">
        <v>5441</v>
      </c>
      <c r="D6935" s="1">
        <v>46112</v>
      </c>
      <c r="E6935" t="s">
        <v>5442</v>
      </c>
      <c r="F6935">
        <v>9</v>
      </c>
      <c r="G6935">
        <v>174</v>
      </c>
      <c r="H6935" t="str">
        <f>VLOOKUP(G6935,[1]OPERADORES!$A:$B,2,0)</f>
        <v>MIRIÃ LOBATO RODRIGUES</v>
      </c>
      <c r="I6935" t="s">
        <v>21</v>
      </c>
      <c r="J6935" t="s">
        <v>339</v>
      </c>
      <c r="K6935" t="s">
        <v>849</v>
      </c>
      <c r="L6935">
        <v>84785</v>
      </c>
      <c r="M6935" t="s">
        <v>944</v>
      </c>
      <c r="O6935" t="s">
        <v>11</v>
      </c>
      <c r="P6935">
        <v>5403</v>
      </c>
      <c r="Q6935">
        <v>23</v>
      </c>
      <c r="R6935">
        <v>172.23</v>
      </c>
      <c r="S6935" s="2">
        <v>3961.29</v>
      </c>
      <c r="T6935" s="2">
        <v>3126.85</v>
      </c>
      <c r="U6935">
        <v>21.06</v>
      </c>
      <c r="V6935" t="str">
        <f>VLOOKUP(L6935,'[2]tabela de preços'!$A:$D,4,0)</f>
        <v>BRASILUX</v>
      </c>
      <c r="W6935" t="str">
        <f>VLOOKUP(L6935,'[2]tabela de preços'!$A:$F,6,0)</f>
        <v>EPOXI</v>
      </c>
      <c r="X6935" t="str">
        <f>VLOOKUP(L6935,'[2]tabela de preços'!$A:$G,7,0)</f>
        <v>INDUSTRIAL</v>
      </c>
    </row>
    <row r="6936" spans="1:24" x14ac:dyDescent="0.3">
      <c r="A6936" t="s">
        <v>846</v>
      </c>
      <c r="C6936" t="s">
        <v>5441</v>
      </c>
      <c r="D6936" s="1">
        <v>46112</v>
      </c>
      <c r="E6936" t="s">
        <v>5442</v>
      </c>
      <c r="F6936">
        <v>9</v>
      </c>
      <c r="G6936">
        <v>174</v>
      </c>
      <c r="H6936" t="str">
        <f>VLOOKUP(G6936,[1]OPERADORES!$A:$B,2,0)</f>
        <v>MIRIÃ LOBATO RODRIGUES</v>
      </c>
      <c r="I6936" t="s">
        <v>21</v>
      </c>
      <c r="J6936" t="s">
        <v>339</v>
      </c>
      <c r="K6936" t="s">
        <v>849</v>
      </c>
      <c r="L6936">
        <v>23383</v>
      </c>
      <c r="M6936" t="s">
        <v>419</v>
      </c>
      <c r="O6936" t="s">
        <v>11</v>
      </c>
      <c r="P6936">
        <v>5403</v>
      </c>
      <c r="Q6936">
        <v>5</v>
      </c>
      <c r="R6936">
        <v>51.6</v>
      </c>
      <c r="S6936">
        <v>258</v>
      </c>
      <c r="T6936">
        <v>195.85</v>
      </c>
      <c r="U6936">
        <v>24.09</v>
      </c>
      <c r="V6936" t="str">
        <f>VLOOKUP(L6936,'[2]tabela de preços'!$A:$D,4,0)</f>
        <v>WANDA</v>
      </c>
      <c r="W6936" t="str">
        <f>VLOOKUP(L6936,'[2]tabela de preços'!$A:$F,6,0)</f>
        <v>TINTAS PU</v>
      </c>
      <c r="X6936" t="str">
        <f>VLOOKUP(L6936,'[2]tabela de preços'!$A:$G,7,0)</f>
        <v>AUTOMOTIVO</v>
      </c>
    </row>
    <row r="6937" spans="1:24" x14ac:dyDescent="0.3">
      <c r="A6937" t="s">
        <v>846</v>
      </c>
      <c r="C6937" t="s">
        <v>5441</v>
      </c>
      <c r="D6937" s="1">
        <v>46112</v>
      </c>
      <c r="E6937" t="s">
        <v>5442</v>
      </c>
      <c r="F6937">
        <v>9</v>
      </c>
      <c r="G6937">
        <v>174</v>
      </c>
      <c r="H6937" t="str">
        <f>VLOOKUP(G6937,[1]OPERADORES!$A:$B,2,0)</f>
        <v>MIRIÃ LOBATO RODRIGUES</v>
      </c>
      <c r="I6937" t="s">
        <v>21</v>
      </c>
      <c r="J6937" t="s">
        <v>339</v>
      </c>
      <c r="K6937" t="s">
        <v>849</v>
      </c>
      <c r="L6937">
        <v>23602</v>
      </c>
      <c r="M6937" t="s">
        <v>215</v>
      </c>
      <c r="O6937" t="s">
        <v>11</v>
      </c>
      <c r="P6937">
        <v>5403</v>
      </c>
      <c r="Q6937">
        <v>9</v>
      </c>
      <c r="R6937">
        <v>36.9</v>
      </c>
      <c r="S6937">
        <v>332.1</v>
      </c>
      <c r="T6937">
        <v>265.41000000000003</v>
      </c>
      <c r="U6937">
        <v>20.079999999999998</v>
      </c>
      <c r="V6937" t="str">
        <f>VLOOKUP(L6937,'[2]tabela de preços'!$A:$D,4,0)</f>
        <v>SHERWIN WILLIAMS</v>
      </c>
      <c r="W6937" t="str">
        <f>VLOOKUP(L6937,'[2]tabela de preços'!$A:$F,6,0)</f>
        <v>VERNIZ AUTOMOTIVO</v>
      </c>
      <c r="X6937" t="str">
        <f>VLOOKUP(L6937,'[2]tabela de preços'!$A:$G,7,0)</f>
        <v>AUTOMOTIVO</v>
      </c>
    </row>
    <row r="6938" spans="1:24" x14ac:dyDescent="0.3">
      <c r="A6938" t="s">
        <v>846</v>
      </c>
      <c r="C6938" t="s">
        <v>5441</v>
      </c>
      <c r="D6938" s="1">
        <v>46112</v>
      </c>
      <c r="E6938" t="s">
        <v>5442</v>
      </c>
      <c r="F6938">
        <v>9</v>
      </c>
      <c r="G6938">
        <v>174</v>
      </c>
      <c r="H6938" t="str">
        <f>VLOOKUP(G6938,[1]OPERADORES!$A:$B,2,0)</f>
        <v>MIRIÃ LOBATO RODRIGUES</v>
      </c>
      <c r="I6938" t="s">
        <v>21</v>
      </c>
      <c r="J6938" t="s">
        <v>339</v>
      </c>
      <c r="K6938" t="s">
        <v>849</v>
      </c>
      <c r="L6938">
        <v>84499</v>
      </c>
      <c r="M6938" t="s">
        <v>534</v>
      </c>
      <c r="O6938" t="s">
        <v>11</v>
      </c>
      <c r="P6938">
        <v>5102</v>
      </c>
      <c r="Q6938">
        <v>8</v>
      </c>
      <c r="R6938">
        <v>185.45</v>
      </c>
      <c r="S6938" s="2">
        <v>1483.6</v>
      </c>
      <c r="T6938" s="2">
        <v>1126.08</v>
      </c>
      <c r="U6938">
        <v>24.1</v>
      </c>
      <c r="V6938" t="str">
        <f>VLOOKUP(L6938,'[2]tabela de preços'!$A:$D,4,0)</f>
        <v>BRASILUX</v>
      </c>
      <c r="W6938" t="str">
        <f>VLOOKUP(L6938,'[2]tabela de preços'!$A:$F,6,0)</f>
        <v>THINNER DE LIMPEZA</v>
      </c>
      <c r="X6938" t="str">
        <f>VLOOKUP(L6938,'[2]tabela de preços'!$A:$G,7,0)</f>
        <v>THINNER</v>
      </c>
    </row>
    <row r="6939" spans="1:24" x14ac:dyDescent="0.3">
      <c r="A6939" t="s">
        <v>846</v>
      </c>
      <c r="C6939" t="s">
        <v>5441</v>
      </c>
      <c r="D6939" s="1">
        <v>46112</v>
      </c>
      <c r="E6939" t="s">
        <v>5442</v>
      </c>
      <c r="F6939">
        <v>9</v>
      </c>
      <c r="G6939">
        <v>174</v>
      </c>
      <c r="H6939" t="str">
        <f>VLOOKUP(G6939,[1]OPERADORES!$A:$B,2,0)</f>
        <v>MIRIÃ LOBATO RODRIGUES</v>
      </c>
      <c r="I6939" t="s">
        <v>21</v>
      </c>
      <c r="J6939" t="s">
        <v>339</v>
      </c>
      <c r="K6939" t="s">
        <v>849</v>
      </c>
      <c r="L6939">
        <v>84898</v>
      </c>
      <c r="M6939" t="s">
        <v>853</v>
      </c>
      <c r="O6939" t="s">
        <v>11</v>
      </c>
      <c r="P6939">
        <v>5403</v>
      </c>
      <c r="Q6939">
        <v>22</v>
      </c>
      <c r="R6939">
        <v>169.39</v>
      </c>
      <c r="S6939" s="2">
        <v>3726.58</v>
      </c>
      <c r="T6939" s="2">
        <v>2913.68</v>
      </c>
      <c r="U6939">
        <v>21.81</v>
      </c>
      <c r="V6939" t="str">
        <f>VLOOKUP(L6939,'[2]tabela de preços'!$A:$D,4,0)</f>
        <v>BRASILUX</v>
      </c>
      <c r="W6939" t="str">
        <f>VLOOKUP(L6939,'[2]tabela de preços'!$A:$F,6,0)</f>
        <v>EPOXI</v>
      </c>
      <c r="X6939" t="str">
        <f>VLOOKUP(L6939,'[2]tabela de preços'!$A:$G,7,0)</f>
        <v>INDUSTRIAL</v>
      </c>
    </row>
    <row r="6940" spans="1:24" x14ac:dyDescent="0.3">
      <c r="A6940" t="s">
        <v>846</v>
      </c>
      <c r="C6940" t="s">
        <v>5441</v>
      </c>
      <c r="D6940" s="1">
        <v>46112</v>
      </c>
      <c r="E6940" t="s">
        <v>5442</v>
      </c>
      <c r="F6940">
        <v>9</v>
      </c>
      <c r="G6940">
        <v>174</v>
      </c>
      <c r="H6940" t="str">
        <f>VLOOKUP(G6940,[1]OPERADORES!$A:$B,2,0)</f>
        <v>MIRIÃ LOBATO RODRIGUES</v>
      </c>
      <c r="I6940" t="s">
        <v>21</v>
      </c>
      <c r="J6940" t="s">
        <v>339</v>
      </c>
      <c r="K6940" t="s">
        <v>849</v>
      </c>
      <c r="L6940">
        <v>86935</v>
      </c>
      <c r="M6940" t="s">
        <v>1521</v>
      </c>
      <c r="O6940" t="s">
        <v>11</v>
      </c>
      <c r="P6940">
        <v>5403</v>
      </c>
      <c r="Q6940">
        <v>20</v>
      </c>
      <c r="R6940">
        <v>169.39</v>
      </c>
      <c r="S6940" s="2">
        <v>3387.8</v>
      </c>
      <c r="T6940" s="2">
        <v>2648.8</v>
      </c>
      <c r="U6940">
        <v>21.81</v>
      </c>
      <c r="V6940" t="str">
        <f>VLOOKUP(L6940,'[2]tabela de preços'!$A:$D,4,0)</f>
        <v>BRASILUX</v>
      </c>
      <c r="W6940" t="str">
        <f>VLOOKUP(L6940,'[2]tabela de preços'!$A:$F,6,0)</f>
        <v>EPOXI</v>
      </c>
      <c r="X6940" t="str">
        <f>VLOOKUP(L6940,'[2]tabela de preços'!$A:$G,7,0)</f>
        <v>INDUSTRIAL</v>
      </c>
    </row>
    <row r="6941" spans="1:24" x14ac:dyDescent="0.3">
      <c r="A6941" t="s">
        <v>3110</v>
      </c>
      <c r="C6941" t="s">
        <v>3111</v>
      </c>
      <c r="D6941" s="1">
        <v>46071</v>
      </c>
      <c r="E6941" t="s">
        <v>3112</v>
      </c>
      <c r="F6941">
        <v>9</v>
      </c>
      <c r="G6941">
        <v>145</v>
      </c>
      <c r="H6941" t="str">
        <f>VLOOKUP(G6941,[1]OPERADORES!$A:$B,2,0)</f>
        <v xml:space="preserve">FABRICIA </v>
      </c>
      <c r="I6941" t="s">
        <v>21</v>
      </c>
      <c r="J6941" t="s">
        <v>372</v>
      </c>
      <c r="K6941" t="s">
        <v>3113</v>
      </c>
      <c r="L6941">
        <v>10298</v>
      </c>
      <c r="M6941" t="s">
        <v>85</v>
      </c>
      <c r="O6941" t="s">
        <v>11</v>
      </c>
      <c r="P6941">
        <v>5102</v>
      </c>
      <c r="Q6941">
        <v>2</v>
      </c>
      <c r="R6941">
        <v>56.89</v>
      </c>
      <c r="S6941">
        <v>113.78</v>
      </c>
      <c r="T6941">
        <v>94.76</v>
      </c>
      <c r="U6941">
        <v>16.72</v>
      </c>
      <c r="V6941" t="str">
        <f>VLOOKUP(L6941,'[2]tabela de preços'!$A:$D,4,0)</f>
        <v>ANJO</v>
      </c>
      <c r="W6941" t="str">
        <f>VLOOKUP(L6941,'[2]tabela de preços'!$A:$F,6,0)</f>
        <v>THINNER DE LIMPEZA</v>
      </c>
      <c r="X6941" t="str">
        <f>VLOOKUP(L6941,'[2]tabela de preços'!$A:$G,7,0)</f>
        <v>THINNER</v>
      </c>
    </row>
    <row r="6942" spans="1:24" x14ac:dyDescent="0.3">
      <c r="A6942" t="s">
        <v>3110</v>
      </c>
      <c r="C6942" t="s">
        <v>3758</v>
      </c>
      <c r="D6942" s="1">
        <v>46079</v>
      </c>
      <c r="E6942" t="s">
        <v>3759</v>
      </c>
      <c r="F6942">
        <v>9</v>
      </c>
      <c r="G6942">
        <v>236</v>
      </c>
      <c r="H6942" t="str">
        <f>VLOOKUP(G6942,[1]OPERADORES!$A:$B,2,0)</f>
        <v>DANIEL</v>
      </c>
      <c r="I6942" t="s">
        <v>21</v>
      </c>
      <c r="J6942" t="s">
        <v>372</v>
      </c>
      <c r="K6942" t="s">
        <v>3113</v>
      </c>
      <c r="L6942">
        <v>10298</v>
      </c>
      <c r="M6942" t="s">
        <v>85</v>
      </c>
      <c r="O6942" t="s">
        <v>11</v>
      </c>
      <c r="P6942">
        <v>5102</v>
      </c>
      <c r="Q6942">
        <v>3</v>
      </c>
      <c r="R6942">
        <v>56.89</v>
      </c>
      <c r="S6942">
        <v>170.67</v>
      </c>
      <c r="T6942">
        <v>142.13999999999999</v>
      </c>
      <c r="U6942">
        <v>16.72</v>
      </c>
      <c r="V6942" t="str">
        <f>VLOOKUP(L6942,'[2]tabela de preços'!$A:$D,4,0)</f>
        <v>ANJO</v>
      </c>
      <c r="W6942" t="str">
        <f>VLOOKUP(L6942,'[2]tabela de preços'!$A:$F,6,0)</f>
        <v>THINNER DE LIMPEZA</v>
      </c>
      <c r="X6942" t="str">
        <f>VLOOKUP(L6942,'[2]tabela de preços'!$A:$G,7,0)</f>
        <v>THINNER</v>
      </c>
    </row>
    <row r="6943" spans="1:24" x14ac:dyDescent="0.3">
      <c r="A6943" t="s">
        <v>3110</v>
      </c>
      <c r="C6943" t="s">
        <v>4294</v>
      </c>
      <c r="D6943" s="1">
        <v>46090</v>
      </c>
      <c r="E6943" t="s">
        <v>4295</v>
      </c>
      <c r="F6943">
        <v>9</v>
      </c>
      <c r="G6943">
        <v>145</v>
      </c>
      <c r="H6943" t="str">
        <f>VLOOKUP(G6943,[1]OPERADORES!$A:$B,2,0)</f>
        <v xml:space="preserve">FABRICIA </v>
      </c>
      <c r="I6943" t="s">
        <v>21</v>
      </c>
      <c r="J6943" t="s">
        <v>372</v>
      </c>
      <c r="K6943" t="s">
        <v>3113</v>
      </c>
      <c r="L6943">
        <v>10303</v>
      </c>
      <c r="M6943" t="s">
        <v>3463</v>
      </c>
      <c r="O6943" t="s">
        <v>11</v>
      </c>
      <c r="P6943">
        <v>5102</v>
      </c>
      <c r="Q6943">
        <v>1</v>
      </c>
      <c r="R6943">
        <v>211.25</v>
      </c>
      <c r="S6943">
        <v>211.25</v>
      </c>
      <c r="T6943">
        <v>160.34</v>
      </c>
      <c r="U6943">
        <v>24.1</v>
      </c>
      <c r="V6943" t="str">
        <f>VLOOKUP(L6943,'[2]tabela de preços'!$A:$D,4,0)</f>
        <v>ANJO</v>
      </c>
      <c r="W6943" t="str">
        <f>VLOOKUP(L6943,'[2]tabela de preços'!$A:$F,6,0)</f>
        <v>THINNER DE LIMPEZA</v>
      </c>
      <c r="X6943" t="str">
        <f>VLOOKUP(L6943,'[2]tabela de preços'!$A:$G,7,0)</f>
        <v>THINNER</v>
      </c>
    </row>
    <row r="6944" spans="1:24" x14ac:dyDescent="0.3">
      <c r="A6944" t="s">
        <v>3110</v>
      </c>
      <c r="C6944" t="s">
        <v>4294</v>
      </c>
      <c r="D6944" s="1">
        <v>46090</v>
      </c>
      <c r="E6944" t="s">
        <v>4295</v>
      </c>
      <c r="F6944">
        <v>9</v>
      </c>
      <c r="G6944">
        <v>145</v>
      </c>
      <c r="H6944" t="str">
        <f>VLOOKUP(G6944,[1]OPERADORES!$A:$B,2,0)</f>
        <v xml:space="preserve">FABRICIA </v>
      </c>
      <c r="I6944" t="s">
        <v>21</v>
      </c>
      <c r="J6944" t="s">
        <v>372</v>
      </c>
      <c r="K6944" t="s">
        <v>3113</v>
      </c>
      <c r="L6944">
        <v>10298</v>
      </c>
      <c r="M6944" t="s">
        <v>85</v>
      </c>
      <c r="O6944" t="s">
        <v>11</v>
      </c>
      <c r="P6944">
        <v>5102</v>
      </c>
      <c r="Q6944">
        <v>1</v>
      </c>
      <c r="R6944">
        <v>56.89</v>
      </c>
      <c r="S6944">
        <v>56.89</v>
      </c>
      <c r="T6944">
        <v>47.38</v>
      </c>
      <c r="U6944">
        <v>16.72</v>
      </c>
      <c r="V6944" t="str">
        <f>VLOOKUP(L6944,'[2]tabela de preços'!$A:$D,4,0)</f>
        <v>ANJO</v>
      </c>
      <c r="W6944" t="str">
        <f>VLOOKUP(L6944,'[2]tabela de preços'!$A:$F,6,0)</f>
        <v>THINNER DE LIMPEZA</v>
      </c>
      <c r="X6944" t="str">
        <f>VLOOKUP(L6944,'[2]tabela de preços'!$A:$G,7,0)</f>
        <v>THINNER</v>
      </c>
    </row>
    <row r="6945" spans="1:24" x14ac:dyDescent="0.3">
      <c r="A6945" t="s">
        <v>3110</v>
      </c>
      <c r="C6945" t="s">
        <v>5054</v>
      </c>
      <c r="D6945" s="1">
        <v>46105</v>
      </c>
      <c r="E6945" t="s">
        <v>5055</v>
      </c>
      <c r="F6945">
        <v>9</v>
      </c>
      <c r="G6945">
        <v>145</v>
      </c>
      <c r="H6945" t="str">
        <f>VLOOKUP(G6945,[1]OPERADORES!$A:$B,2,0)</f>
        <v xml:space="preserve">FABRICIA </v>
      </c>
      <c r="I6945" t="s">
        <v>21</v>
      </c>
      <c r="J6945" t="s">
        <v>372</v>
      </c>
      <c r="K6945" t="s">
        <v>3113</v>
      </c>
      <c r="L6945">
        <v>10303</v>
      </c>
      <c r="M6945" t="s">
        <v>3463</v>
      </c>
      <c r="O6945" t="s">
        <v>11</v>
      </c>
      <c r="P6945">
        <v>5102</v>
      </c>
      <c r="Q6945">
        <v>6</v>
      </c>
      <c r="R6945">
        <v>211.25</v>
      </c>
      <c r="S6945" s="2">
        <v>1267.5</v>
      </c>
      <c r="T6945">
        <v>962.04</v>
      </c>
      <c r="U6945">
        <v>24.1</v>
      </c>
      <c r="V6945" t="str">
        <f>VLOOKUP(L6945,'[2]tabela de preços'!$A:$D,4,0)</f>
        <v>ANJO</v>
      </c>
      <c r="W6945" t="str">
        <f>VLOOKUP(L6945,'[2]tabela de preços'!$A:$F,6,0)</f>
        <v>THINNER DE LIMPEZA</v>
      </c>
      <c r="X6945" t="str">
        <f>VLOOKUP(L6945,'[2]tabela de preços'!$A:$G,7,0)</f>
        <v>THINNER</v>
      </c>
    </row>
    <row r="6946" spans="1:24" x14ac:dyDescent="0.3">
      <c r="A6946" t="s">
        <v>868</v>
      </c>
      <c r="B6946" t="s">
        <v>869</v>
      </c>
      <c r="C6946" t="s">
        <v>870</v>
      </c>
      <c r="D6946" s="1">
        <v>46029</v>
      </c>
      <c r="E6946" t="s">
        <v>871</v>
      </c>
      <c r="F6946">
        <v>9</v>
      </c>
      <c r="G6946">
        <v>197</v>
      </c>
      <c r="H6946" t="str">
        <f>VLOOKUP(G6946,[1]OPERADORES!$A:$B,2,0)</f>
        <v xml:space="preserve">POLIANA LORRANE DE AMORIM </v>
      </c>
      <c r="I6946" t="s">
        <v>21</v>
      </c>
      <c r="J6946" t="s">
        <v>872</v>
      </c>
      <c r="K6946" t="s">
        <v>873</v>
      </c>
      <c r="L6946">
        <v>10298</v>
      </c>
      <c r="M6946" t="s">
        <v>85</v>
      </c>
      <c r="O6946" t="s">
        <v>11</v>
      </c>
      <c r="P6946">
        <v>5102</v>
      </c>
      <c r="Q6946">
        <v>40</v>
      </c>
      <c r="R6946">
        <v>54.9</v>
      </c>
      <c r="S6946" s="2">
        <v>2196</v>
      </c>
      <c r="T6946" s="2">
        <v>1895.2</v>
      </c>
      <c r="U6946">
        <v>13.7</v>
      </c>
      <c r="V6946" t="str">
        <f>VLOOKUP(L6946,'[2]tabela de preços'!$A:$D,4,0)</f>
        <v>ANJO</v>
      </c>
      <c r="W6946" t="str">
        <f>VLOOKUP(L6946,'[2]tabela de preços'!$A:$F,6,0)</f>
        <v>THINNER DE LIMPEZA</v>
      </c>
      <c r="X6946" t="str">
        <f>VLOOKUP(L6946,'[2]tabela de preços'!$A:$G,7,0)</f>
        <v>THINNER</v>
      </c>
    </row>
    <row r="6947" spans="1:24" x14ac:dyDescent="0.3">
      <c r="A6947" t="s">
        <v>868</v>
      </c>
      <c r="B6947" t="s">
        <v>869</v>
      </c>
      <c r="C6947" t="s">
        <v>874</v>
      </c>
      <c r="D6947" s="1">
        <v>46031</v>
      </c>
      <c r="E6947" t="s">
        <v>875</v>
      </c>
      <c r="F6947">
        <v>9</v>
      </c>
      <c r="G6947">
        <v>197</v>
      </c>
      <c r="H6947" t="str">
        <f>VLOOKUP(G6947,[1]OPERADORES!$A:$B,2,0)</f>
        <v xml:space="preserve">POLIANA LORRANE DE AMORIM </v>
      </c>
      <c r="I6947" t="s">
        <v>21</v>
      </c>
      <c r="J6947" t="s">
        <v>872</v>
      </c>
      <c r="K6947" t="s">
        <v>873</v>
      </c>
      <c r="L6947">
        <v>84123</v>
      </c>
      <c r="M6947" t="s">
        <v>296</v>
      </c>
      <c r="O6947" t="s">
        <v>11</v>
      </c>
      <c r="P6947">
        <v>5403</v>
      </c>
      <c r="Q6947">
        <v>6</v>
      </c>
      <c r="R6947">
        <v>19.100000000000001</v>
      </c>
      <c r="S6947">
        <v>114.6</v>
      </c>
      <c r="T6947">
        <v>87</v>
      </c>
      <c r="U6947">
        <v>24.08</v>
      </c>
      <c r="V6947" t="str">
        <f>VLOOKUP(L6947,'[2]tabela de preços'!$A:$D,4,0)</f>
        <v>BRASILUX</v>
      </c>
      <c r="W6947" t="str">
        <f>VLOOKUP(L6947,'[2]tabela de preços'!$A:$F,6,0)</f>
        <v>ESMALTES</v>
      </c>
      <c r="X6947" t="str">
        <f>VLOOKUP(L6947,'[2]tabela de preços'!$A:$G,7,0)</f>
        <v>INDUSTRIAL</v>
      </c>
    </row>
    <row r="6948" spans="1:24" x14ac:dyDescent="0.3">
      <c r="A6948" t="s">
        <v>868</v>
      </c>
      <c r="B6948" t="s">
        <v>869</v>
      </c>
      <c r="C6948" t="s">
        <v>874</v>
      </c>
      <c r="D6948" s="1">
        <v>46031</v>
      </c>
      <c r="E6948" t="s">
        <v>875</v>
      </c>
      <c r="F6948">
        <v>9</v>
      </c>
      <c r="G6948">
        <v>197</v>
      </c>
      <c r="H6948" t="str">
        <f>VLOOKUP(G6948,[1]OPERADORES!$A:$B,2,0)</f>
        <v xml:space="preserve">POLIANA LORRANE DE AMORIM </v>
      </c>
      <c r="I6948" t="s">
        <v>21</v>
      </c>
      <c r="J6948" t="s">
        <v>872</v>
      </c>
      <c r="K6948" t="s">
        <v>873</v>
      </c>
      <c r="L6948">
        <v>84038</v>
      </c>
      <c r="M6948" t="s">
        <v>593</v>
      </c>
      <c r="O6948" t="s">
        <v>11</v>
      </c>
      <c r="P6948">
        <v>5102</v>
      </c>
      <c r="Q6948">
        <v>4</v>
      </c>
      <c r="R6948">
        <v>18.350000000000001</v>
      </c>
      <c r="S6948">
        <v>73.400000000000006</v>
      </c>
      <c r="T6948">
        <v>53.8</v>
      </c>
      <c r="U6948">
        <v>26.7</v>
      </c>
      <c r="V6948" t="str">
        <f>VLOOKUP(L6948,'[2]tabela de preços'!$A:$D,4,0)</f>
        <v>BRASILUX</v>
      </c>
      <c r="W6948" t="str">
        <f>VLOOKUP(L6948,'[2]tabela de preços'!$A:$F,6,0)</f>
        <v>MASSA CORRIDA / ACRÍLICA</v>
      </c>
      <c r="X6948" t="str">
        <f>VLOOKUP(L6948,'[2]tabela de preços'!$A:$G,7,0)</f>
        <v>IMOBILIÁRIO</v>
      </c>
    </row>
    <row r="6949" spans="1:24" x14ac:dyDescent="0.3">
      <c r="A6949" t="s">
        <v>868</v>
      </c>
      <c r="B6949" t="s">
        <v>869</v>
      </c>
      <c r="C6949" t="s">
        <v>874</v>
      </c>
      <c r="D6949" s="1">
        <v>46031</v>
      </c>
      <c r="E6949" t="s">
        <v>875</v>
      </c>
      <c r="F6949">
        <v>9</v>
      </c>
      <c r="G6949">
        <v>197</v>
      </c>
      <c r="H6949" t="str">
        <f>VLOOKUP(G6949,[1]OPERADORES!$A:$B,2,0)</f>
        <v xml:space="preserve">POLIANA LORRANE DE AMORIM </v>
      </c>
      <c r="I6949" t="s">
        <v>21</v>
      </c>
      <c r="J6949" t="s">
        <v>872</v>
      </c>
      <c r="K6949" t="s">
        <v>873</v>
      </c>
      <c r="L6949">
        <v>84036</v>
      </c>
      <c r="M6949" t="s">
        <v>289</v>
      </c>
      <c r="O6949" t="s">
        <v>11</v>
      </c>
      <c r="P6949">
        <v>5102</v>
      </c>
      <c r="Q6949">
        <v>3</v>
      </c>
      <c r="R6949">
        <v>47.89</v>
      </c>
      <c r="S6949">
        <v>143.66999999999999</v>
      </c>
      <c r="T6949">
        <v>124.89</v>
      </c>
      <c r="U6949">
        <v>13.07</v>
      </c>
      <c r="V6949" t="str">
        <f>VLOOKUP(L6949,'[2]tabela de preços'!$A:$D,4,0)</f>
        <v>BRASILUX</v>
      </c>
      <c r="W6949" t="str">
        <f>VLOOKUP(L6949,'[2]tabela de preços'!$A:$F,6,0)</f>
        <v>MASSA CORRIDA / ACRÍLICA</v>
      </c>
      <c r="X6949" t="str">
        <f>VLOOKUP(L6949,'[2]tabela de preços'!$A:$G,7,0)</f>
        <v>IMOBILIÁRIO</v>
      </c>
    </row>
    <row r="6950" spans="1:24" x14ac:dyDescent="0.3">
      <c r="A6950" t="s">
        <v>868</v>
      </c>
      <c r="B6950" t="s">
        <v>869</v>
      </c>
      <c r="C6950" t="s">
        <v>876</v>
      </c>
      <c r="D6950" s="1">
        <v>46035</v>
      </c>
      <c r="E6950" t="s">
        <v>877</v>
      </c>
      <c r="F6950">
        <v>9</v>
      </c>
      <c r="G6950">
        <v>197</v>
      </c>
      <c r="H6950" t="str">
        <f>VLOOKUP(G6950,[1]OPERADORES!$A:$B,2,0)</f>
        <v xml:space="preserve">POLIANA LORRANE DE AMORIM </v>
      </c>
      <c r="I6950" t="s">
        <v>21</v>
      </c>
      <c r="J6950" t="s">
        <v>872</v>
      </c>
      <c r="K6950" t="s">
        <v>873</v>
      </c>
      <c r="L6950">
        <v>84219</v>
      </c>
      <c r="M6950" t="s">
        <v>878</v>
      </c>
      <c r="O6950" t="s">
        <v>11</v>
      </c>
      <c r="P6950">
        <v>5403</v>
      </c>
      <c r="Q6950">
        <v>2</v>
      </c>
      <c r="R6950">
        <v>52.73</v>
      </c>
      <c r="S6950">
        <v>105.46</v>
      </c>
      <c r="T6950">
        <v>80.06</v>
      </c>
      <c r="U6950">
        <v>24.08</v>
      </c>
      <c r="V6950" t="str">
        <f>VLOOKUP(L6950,'[2]tabela de preços'!$A:$D,4,0)</f>
        <v>BRASILUX</v>
      </c>
      <c r="W6950" t="str">
        <f>VLOOKUP(L6950,'[2]tabela de preços'!$A:$F,6,0)</f>
        <v>ESMALTES</v>
      </c>
      <c r="X6950" t="str">
        <f>VLOOKUP(L6950,'[2]tabela de preços'!$A:$G,7,0)</f>
        <v>INDUSTRIAL</v>
      </c>
    </row>
    <row r="6951" spans="1:24" x14ac:dyDescent="0.3">
      <c r="A6951" t="s">
        <v>868</v>
      </c>
      <c r="B6951" t="s">
        <v>869</v>
      </c>
      <c r="C6951" t="s">
        <v>876</v>
      </c>
      <c r="D6951" s="1">
        <v>46035</v>
      </c>
      <c r="E6951" t="s">
        <v>877</v>
      </c>
      <c r="F6951">
        <v>9</v>
      </c>
      <c r="G6951">
        <v>197</v>
      </c>
      <c r="H6951" t="str">
        <f>VLOOKUP(G6951,[1]OPERADORES!$A:$B,2,0)</f>
        <v xml:space="preserve">POLIANA LORRANE DE AMORIM </v>
      </c>
      <c r="I6951" t="s">
        <v>21</v>
      </c>
      <c r="J6951" t="s">
        <v>872</v>
      </c>
      <c r="K6951" t="s">
        <v>873</v>
      </c>
      <c r="L6951">
        <v>84218</v>
      </c>
      <c r="M6951" t="s">
        <v>879</v>
      </c>
      <c r="O6951" t="s">
        <v>11</v>
      </c>
      <c r="P6951">
        <v>5403</v>
      </c>
      <c r="Q6951">
        <v>3</v>
      </c>
      <c r="R6951">
        <v>57.11</v>
      </c>
      <c r="S6951">
        <v>171.33</v>
      </c>
      <c r="T6951">
        <v>130.05000000000001</v>
      </c>
      <c r="U6951">
        <v>24.09</v>
      </c>
      <c r="V6951" t="str">
        <f>VLOOKUP(L6951,'[2]tabela de preços'!$A:$D,4,0)</f>
        <v>BRASILUX</v>
      </c>
      <c r="W6951" t="str">
        <f>VLOOKUP(L6951,'[2]tabela de preços'!$A:$F,6,0)</f>
        <v>ESMALTES</v>
      </c>
      <c r="X6951" t="str">
        <f>VLOOKUP(L6951,'[2]tabela de preços'!$A:$G,7,0)</f>
        <v>INDUSTRIAL</v>
      </c>
    </row>
    <row r="6952" spans="1:24" x14ac:dyDescent="0.3">
      <c r="A6952" t="s">
        <v>868</v>
      </c>
      <c r="B6952" t="s">
        <v>869</v>
      </c>
      <c r="C6952" t="s">
        <v>876</v>
      </c>
      <c r="D6952" s="1">
        <v>46035</v>
      </c>
      <c r="E6952" t="s">
        <v>877</v>
      </c>
      <c r="F6952">
        <v>9</v>
      </c>
      <c r="G6952">
        <v>197</v>
      </c>
      <c r="H6952" t="str">
        <f>VLOOKUP(G6952,[1]OPERADORES!$A:$B,2,0)</f>
        <v xml:space="preserve">POLIANA LORRANE DE AMORIM </v>
      </c>
      <c r="I6952" t="s">
        <v>21</v>
      </c>
      <c r="J6952" t="s">
        <v>872</v>
      </c>
      <c r="K6952" t="s">
        <v>873</v>
      </c>
      <c r="L6952">
        <v>10277</v>
      </c>
      <c r="M6952" t="s">
        <v>135</v>
      </c>
      <c r="O6952" t="s">
        <v>11</v>
      </c>
      <c r="P6952">
        <v>5102</v>
      </c>
      <c r="Q6952">
        <v>24</v>
      </c>
      <c r="R6952">
        <v>15.89</v>
      </c>
      <c r="S6952">
        <v>381.36</v>
      </c>
      <c r="T6952">
        <v>309.12</v>
      </c>
      <c r="U6952">
        <v>18.940000000000001</v>
      </c>
      <c r="V6952" t="str">
        <f>VLOOKUP(L6952,'[2]tabela de preços'!$A:$D,4,0)</f>
        <v>RETOQUE</v>
      </c>
      <c r="W6952" t="str">
        <f>VLOOKUP(L6952,'[2]tabela de preços'!$A:$F,6,0)</f>
        <v xml:space="preserve">COLA  PLÁSTICA </v>
      </c>
      <c r="X6952" t="str">
        <f>VLOOKUP(L6952,'[2]tabela de preços'!$A:$G,7,0)</f>
        <v>AUTOMOTIVO</v>
      </c>
    </row>
    <row r="6953" spans="1:24" x14ac:dyDescent="0.3">
      <c r="A6953" t="s">
        <v>868</v>
      </c>
      <c r="B6953" t="s">
        <v>869</v>
      </c>
      <c r="C6953" t="s">
        <v>880</v>
      </c>
      <c r="D6953" s="1">
        <v>46038</v>
      </c>
      <c r="E6953" t="s">
        <v>881</v>
      </c>
      <c r="F6953">
        <v>9</v>
      </c>
      <c r="G6953">
        <v>197</v>
      </c>
      <c r="H6953" t="str">
        <f>VLOOKUP(G6953,[1]OPERADORES!$A:$B,2,0)</f>
        <v xml:space="preserve">POLIANA LORRANE DE AMORIM </v>
      </c>
      <c r="I6953" t="s">
        <v>21</v>
      </c>
      <c r="J6953" t="s">
        <v>872</v>
      </c>
      <c r="K6953" t="s">
        <v>873</v>
      </c>
      <c r="L6953">
        <v>84217</v>
      </c>
      <c r="M6953" t="s">
        <v>882</v>
      </c>
      <c r="O6953" t="s">
        <v>11</v>
      </c>
      <c r="P6953">
        <v>5403</v>
      </c>
      <c r="Q6953">
        <v>2</v>
      </c>
      <c r="R6953">
        <v>51.16</v>
      </c>
      <c r="S6953">
        <v>102.32</v>
      </c>
      <c r="T6953">
        <v>77.66</v>
      </c>
      <c r="U6953">
        <v>24.1</v>
      </c>
      <c r="V6953" t="str">
        <f>VLOOKUP(L6953,'[2]tabela de preços'!$A:$D,4,0)</f>
        <v>BRASILUX</v>
      </c>
      <c r="W6953" t="str">
        <f>VLOOKUP(L6953,'[2]tabela de preços'!$A:$F,6,0)</f>
        <v>ESMALTES</v>
      </c>
      <c r="X6953" t="str">
        <f>VLOOKUP(L6953,'[2]tabela de preços'!$A:$G,7,0)</f>
        <v>INDUSTRIAL</v>
      </c>
    </row>
    <row r="6954" spans="1:24" x14ac:dyDescent="0.3">
      <c r="A6954" t="s">
        <v>868</v>
      </c>
      <c r="B6954" t="s">
        <v>869</v>
      </c>
      <c r="C6954" t="s">
        <v>880</v>
      </c>
      <c r="D6954" s="1">
        <v>46038</v>
      </c>
      <c r="E6954" t="s">
        <v>881</v>
      </c>
      <c r="F6954">
        <v>9</v>
      </c>
      <c r="G6954">
        <v>197</v>
      </c>
      <c r="H6954" t="str">
        <f>VLOOKUP(G6954,[1]OPERADORES!$A:$B,2,0)</f>
        <v xml:space="preserve">POLIANA LORRANE DE AMORIM </v>
      </c>
      <c r="I6954" t="s">
        <v>21</v>
      </c>
      <c r="J6954" t="s">
        <v>872</v>
      </c>
      <c r="K6954" t="s">
        <v>873</v>
      </c>
      <c r="L6954">
        <v>84460</v>
      </c>
      <c r="M6954" t="s">
        <v>322</v>
      </c>
      <c r="O6954" t="s">
        <v>11</v>
      </c>
      <c r="P6954">
        <v>5102</v>
      </c>
      <c r="Q6954">
        <v>5</v>
      </c>
      <c r="R6954">
        <v>31.07</v>
      </c>
      <c r="S6954">
        <v>155.35</v>
      </c>
      <c r="T6954">
        <v>117.9</v>
      </c>
      <c r="U6954">
        <v>24.11</v>
      </c>
      <c r="V6954" t="str">
        <f>VLOOKUP(L6954,'[2]tabela de preços'!$A:$D,4,0)</f>
        <v>BRASILUX</v>
      </c>
      <c r="W6954" t="str">
        <f>VLOOKUP(L6954,'[2]tabela de preços'!$A:$F,6,0)</f>
        <v>VEDADORES / SELANTES</v>
      </c>
      <c r="X6954" t="str">
        <f>VLOOKUP(L6954,'[2]tabela de preços'!$A:$G,7,0)</f>
        <v>AUTOMOTIVO</v>
      </c>
    </row>
    <row r="6955" spans="1:24" x14ac:dyDescent="0.3">
      <c r="A6955" t="s">
        <v>868</v>
      </c>
      <c r="B6955" t="s">
        <v>869</v>
      </c>
      <c r="C6955" t="s">
        <v>883</v>
      </c>
      <c r="D6955" s="1">
        <v>46041</v>
      </c>
      <c r="E6955" t="s">
        <v>884</v>
      </c>
      <c r="F6955">
        <v>9</v>
      </c>
      <c r="G6955">
        <v>197</v>
      </c>
      <c r="H6955" t="str">
        <f>VLOOKUP(G6955,[1]OPERADORES!$A:$B,2,0)</f>
        <v xml:space="preserve">POLIANA LORRANE DE AMORIM </v>
      </c>
      <c r="I6955" t="s">
        <v>21</v>
      </c>
      <c r="J6955" t="s">
        <v>872</v>
      </c>
      <c r="K6955" t="s">
        <v>873</v>
      </c>
      <c r="L6955">
        <v>84112</v>
      </c>
      <c r="M6955" t="s">
        <v>885</v>
      </c>
      <c r="O6955" t="s">
        <v>11</v>
      </c>
      <c r="P6955">
        <v>5403</v>
      </c>
      <c r="Q6955">
        <v>2</v>
      </c>
      <c r="R6955">
        <v>163.04</v>
      </c>
      <c r="S6955">
        <v>326.08</v>
      </c>
      <c r="T6955">
        <v>233.76</v>
      </c>
      <c r="U6955">
        <v>28.31</v>
      </c>
      <c r="V6955" t="str">
        <f>VLOOKUP(L6955,'[2]tabela de preços'!$A:$D,4,0)</f>
        <v>BRASILUX</v>
      </c>
      <c r="W6955" t="str">
        <f>VLOOKUP(L6955,'[2]tabela de preços'!$A:$F,6,0)</f>
        <v>EPOXI</v>
      </c>
      <c r="X6955" t="str">
        <f>VLOOKUP(L6955,'[2]tabela de preços'!$A:$G,7,0)</f>
        <v>INDUSTRIAL</v>
      </c>
    </row>
    <row r="6956" spans="1:24" x14ac:dyDescent="0.3">
      <c r="A6956" t="s">
        <v>868</v>
      </c>
      <c r="B6956" t="s">
        <v>869</v>
      </c>
      <c r="C6956" t="s">
        <v>883</v>
      </c>
      <c r="D6956" s="1">
        <v>46041</v>
      </c>
      <c r="E6956" t="s">
        <v>884</v>
      </c>
      <c r="F6956">
        <v>9</v>
      </c>
      <c r="G6956">
        <v>197</v>
      </c>
      <c r="H6956" t="str">
        <f>VLOOKUP(G6956,[1]OPERADORES!$A:$B,2,0)</f>
        <v xml:space="preserve">POLIANA LORRANE DE AMORIM </v>
      </c>
      <c r="I6956" t="s">
        <v>21</v>
      </c>
      <c r="J6956" t="s">
        <v>872</v>
      </c>
      <c r="K6956" t="s">
        <v>873</v>
      </c>
      <c r="L6956">
        <v>84115</v>
      </c>
      <c r="M6956" t="s">
        <v>886</v>
      </c>
      <c r="O6956" t="s">
        <v>11</v>
      </c>
      <c r="P6956">
        <v>5403</v>
      </c>
      <c r="Q6956">
        <v>1</v>
      </c>
      <c r="R6956">
        <v>163.04</v>
      </c>
      <c r="S6956">
        <v>163.04</v>
      </c>
      <c r="T6956">
        <v>116.88</v>
      </c>
      <c r="U6956">
        <v>28.31</v>
      </c>
      <c r="V6956" t="str">
        <f>VLOOKUP(L6956,'[2]tabela de preços'!$A:$D,4,0)</f>
        <v>BRASILUX</v>
      </c>
      <c r="W6956" t="str">
        <f>VLOOKUP(L6956,'[2]tabela de preços'!$A:$F,6,0)</f>
        <v>EPOXI</v>
      </c>
      <c r="X6956" t="str">
        <f>VLOOKUP(L6956,'[2]tabela de preços'!$A:$G,7,0)</f>
        <v>INDUSTRIAL</v>
      </c>
    </row>
    <row r="6957" spans="1:24" x14ac:dyDescent="0.3">
      <c r="A6957" t="s">
        <v>868</v>
      </c>
      <c r="B6957" t="s">
        <v>869</v>
      </c>
      <c r="C6957" t="s">
        <v>887</v>
      </c>
      <c r="D6957" s="1">
        <v>46043</v>
      </c>
      <c r="E6957" t="s">
        <v>888</v>
      </c>
      <c r="F6957">
        <v>9</v>
      </c>
      <c r="G6957">
        <v>197</v>
      </c>
      <c r="H6957" t="str">
        <f>VLOOKUP(G6957,[1]OPERADORES!$A:$B,2,0)</f>
        <v xml:space="preserve">POLIANA LORRANE DE AMORIM </v>
      </c>
      <c r="I6957" t="s">
        <v>21</v>
      </c>
      <c r="J6957" t="s">
        <v>872</v>
      </c>
      <c r="K6957" t="s">
        <v>873</v>
      </c>
      <c r="L6957">
        <v>84191</v>
      </c>
      <c r="M6957" t="s">
        <v>889</v>
      </c>
      <c r="O6957" t="s">
        <v>11</v>
      </c>
      <c r="P6957">
        <v>5403</v>
      </c>
      <c r="Q6957">
        <v>3</v>
      </c>
      <c r="R6957">
        <v>22.8</v>
      </c>
      <c r="S6957">
        <v>68.400000000000006</v>
      </c>
      <c r="T6957">
        <v>50.16</v>
      </c>
      <c r="U6957">
        <v>26.67</v>
      </c>
      <c r="V6957" t="str">
        <f>VLOOKUP(L6957,'[2]tabela de preços'!$A:$D,4,0)</f>
        <v>BRASILUX</v>
      </c>
      <c r="W6957" t="str">
        <f>VLOOKUP(L6957,'[2]tabela de preços'!$A:$F,6,0)</f>
        <v>LINHA MOVELEIRA</v>
      </c>
      <c r="X6957" t="str">
        <f>VLOOKUP(L6957,'[2]tabela de preços'!$A:$G,7,0)</f>
        <v>MOVELEIRA</v>
      </c>
    </row>
    <row r="6958" spans="1:24" x14ac:dyDescent="0.3">
      <c r="A6958" t="s">
        <v>868</v>
      </c>
      <c r="B6958" t="s">
        <v>869</v>
      </c>
      <c r="C6958" t="s">
        <v>887</v>
      </c>
      <c r="D6958" s="1">
        <v>46043</v>
      </c>
      <c r="E6958" t="s">
        <v>888</v>
      </c>
      <c r="F6958">
        <v>9</v>
      </c>
      <c r="G6958">
        <v>197</v>
      </c>
      <c r="H6958" t="str">
        <f>VLOOKUP(G6958,[1]OPERADORES!$A:$B,2,0)</f>
        <v xml:space="preserve">POLIANA LORRANE DE AMORIM </v>
      </c>
      <c r="I6958" t="s">
        <v>21</v>
      </c>
      <c r="J6958" t="s">
        <v>872</v>
      </c>
      <c r="K6958" t="s">
        <v>873</v>
      </c>
      <c r="L6958">
        <v>84034</v>
      </c>
      <c r="M6958" t="s">
        <v>890</v>
      </c>
      <c r="O6958" t="s">
        <v>11</v>
      </c>
      <c r="P6958">
        <v>5102</v>
      </c>
      <c r="Q6958">
        <v>1</v>
      </c>
      <c r="R6958">
        <v>26</v>
      </c>
      <c r="S6958">
        <v>26</v>
      </c>
      <c r="T6958">
        <v>19.059999999999999</v>
      </c>
      <c r="U6958">
        <v>26.69</v>
      </c>
      <c r="V6958" t="str">
        <f>VLOOKUP(L6958,'[2]tabela de preços'!$A:$D,4,0)</f>
        <v>BRASILUX</v>
      </c>
      <c r="W6958" t="str">
        <f>VLOOKUP(L6958,'[2]tabela de preços'!$A:$F,6,0)</f>
        <v>MASSA CORRIDA / ACRÍLICA</v>
      </c>
      <c r="X6958" t="str">
        <f>VLOOKUP(L6958,'[2]tabela de preços'!$A:$G,7,0)</f>
        <v>IMOBILIÁRIO</v>
      </c>
    </row>
    <row r="6959" spans="1:24" x14ac:dyDescent="0.3">
      <c r="A6959" t="s">
        <v>868</v>
      </c>
      <c r="B6959" t="s">
        <v>869</v>
      </c>
      <c r="C6959" t="s">
        <v>887</v>
      </c>
      <c r="D6959" s="1">
        <v>46043</v>
      </c>
      <c r="E6959" t="s">
        <v>888</v>
      </c>
      <c r="F6959">
        <v>9</v>
      </c>
      <c r="G6959">
        <v>197</v>
      </c>
      <c r="H6959" t="str">
        <f>VLOOKUP(G6959,[1]OPERADORES!$A:$B,2,0)</f>
        <v xml:space="preserve">POLIANA LORRANE DE AMORIM </v>
      </c>
      <c r="I6959" t="s">
        <v>21</v>
      </c>
      <c r="J6959" t="s">
        <v>872</v>
      </c>
      <c r="K6959" t="s">
        <v>873</v>
      </c>
      <c r="L6959">
        <v>84038</v>
      </c>
      <c r="M6959" t="s">
        <v>593</v>
      </c>
      <c r="O6959" t="s">
        <v>11</v>
      </c>
      <c r="P6959">
        <v>5102</v>
      </c>
      <c r="Q6959">
        <v>4</v>
      </c>
      <c r="R6959">
        <v>18.350000000000001</v>
      </c>
      <c r="S6959">
        <v>73.400000000000006</v>
      </c>
      <c r="T6959">
        <v>53.8</v>
      </c>
      <c r="U6959">
        <v>26.7</v>
      </c>
      <c r="V6959" t="str">
        <f>VLOOKUP(L6959,'[2]tabela de preços'!$A:$D,4,0)</f>
        <v>BRASILUX</v>
      </c>
      <c r="W6959" t="str">
        <f>VLOOKUP(L6959,'[2]tabela de preços'!$A:$F,6,0)</f>
        <v>MASSA CORRIDA / ACRÍLICA</v>
      </c>
      <c r="X6959" t="str">
        <f>VLOOKUP(L6959,'[2]tabela de preços'!$A:$G,7,0)</f>
        <v>IMOBILIÁRIO</v>
      </c>
    </row>
    <row r="6960" spans="1:24" x14ac:dyDescent="0.3">
      <c r="A6960" t="s">
        <v>868</v>
      </c>
      <c r="B6960" t="s">
        <v>869</v>
      </c>
      <c r="C6960" t="s">
        <v>887</v>
      </c>
      <c r="D6960" s="1">
        <v>46043</v>
      </c>
      <c r="E6960" t="s">
        <v>888</v>
      </c>
      <c r="F6960">
        <v>9</v>
      </c>
      <c r="G6960">
        <v>197</v>
      </c>
      <c r="H6960" t="str">
        <f>VLOOKUP(G6960,[1]OPERADORES!$A:$B,2,0)</f>
        <v xml:space="preserve">POLIANA LORRANE DE AMORIM </v>
      </c>
      <c r="I6960" t="s">
        <v>21</v>
      </c>
      <c r="J6960" t="s">
        <v>872</v>
      </c>
      <c r="K6960" t="s">
        <v>873</v>
      </c>
      <c r="L6960">
        <v>84036</v>
      </c>
      <c r="M6960" t="s">
        <v>289</v>
      </c>
      <c r="O6960" t="s">
        <v>11</v>
      </c>
      <c r="P6960">
        <v>5102</v>
      </c>
      <c r="Q6960">
        <v>2</v>
      </c>
      <c r="R6960">
        <v>47.9</v>
      </c>
      <c r="S6960">
        <v>95.8</v>
      </c>
      <c r="T6960">
        <v>83.26</v>
      </c>
      <c r="U6960">
        <v>13.09</v>
      </c>
      <c r="V6960" t="str">
        <f>VLOOKUP(L6960,'[2]tabela de preços'!$A:$D,4,0)</f>
        <v>BRASILUX</v>
      </c>
      <c r="W6960" t="str">
        <f>VLOOKUP(L6960,'[2]tabela de preços'!$A:$F,6,0)</f>
        <v>MASSA CORRIDA / ACRÍLICA</v>
      </c>
      <c r="X6960" t="str">
        <f>VLOOKUP(L6960,'[2]tabela de preços'!$A:$G,7,0)</f>
        <v>IMOBILIÁRIO</v>
      </c>
    </row>
    <row r="6961" spans="1:24" x14ac:dyDescent="0.3">
      <c r="A6961" t="s">
        <v>868</v>
      </c>
      <c r="B6961" t="s">
        <v>869</v>
      </c>
      <c r="C6961" t="s">
        <v>887</v>
      </c>
      <c r="D6961" s="1">
        <v>46043</v>
      </c>
      <c r="E6961" t="s">
        <v>888</v>
      </c>
      <c r="F6961">
        <v>9</v>
      </c>
      <c r="G6961">
        <v>197</v>
      </c>
      <c r="H6961" t="str">
        <f>VLOOKUP(G6961,[1]OPERADORES!$A:$B,2,0)</f>
        <v xml:space="preserve">POLIANA LORRANE DE AMORIM </v>
      </c>
      <c r="I6961" t="s">
        <v>21</v>
      </c>
      <c r="J6961" t="s">
        <v>872</v>
      </c>
      <c r="K6961" t="s">
        <v>873</v>
      </c>
      <c r="L6961">
        <v>84460</v>
      </c>
      <c r="M6961" t="s">
        <v>322</v>
      </c>
      <c r="O6961" t="s">
        <v>11</v>
      </c>
      <c r="P6961">
        <v>5102</v>
      </c>
      <c r="Q6961">
        <v>5</v>
      </c>
      <c r="R6961">
        <v>31.07</v>
      </c>
      <c r="S6961">
        <v>155.35</v>
      </c>
      <c r="T6961">
        <v>117.9</v>
      </c>
      <c r="U6961">
        <v>24.11</v>
      </c>
      <c r="V6961" t="str">
        <f>VLOOKUP(L6961,'[2]tabela de preços'!$A:$D,4,0)</f>
        <v>BRASILUX</v>
      </c>
      <c r="W6961" t="str">
        <f>VLOOKUP(L6961,'[2]tabela de preços'!$A:$F,6,0)</f>
        <v>VEDADORES / SELANTES</v>
      </c>
      <c r="X6961" t="str">
        <f>VLOOKUP(L6961,'[2]tabela de preços'!$A:$G,7,0)</f>
        <v>AUTOMOTIVO</v>
      </c>
    </row>
    <row r="6962" spans="1:24" x14ac:dyDescent="0.3">
      <c r="A6962" t="s">
        <v>868</v>
      </c>
      <c r="B6962" t="s">
        <v>869</v>
      </c>
      <c r="C6962" t="s">
        <v>891</v>
      </c>
      <c r="D6962" s="1">
        <v>46050</v>
      </c>
      <c r="E6962" t="s">
        <v>892</v>
      </c>
      <c r="F6962">
        <v>9</v>
      </c>
      <c r="G6962">
        <v>197</v>
      </c>
      <c r="H6962" t="str">
        <f>VLOOKUP(G6962,[1]OPERADORES!$A:$B,2,0)</f>
        <v xml:space="preserve">POLIANA LORRANE DE AMORIM </v>
      </c>
      <c r="I6962" t="s">
        <v>21</v>
      </c>
      <c r="J6962" t="s">
        <v>872</v>
      </c>
      <c r="K6962" t="s">
        <v>873</v>
      </c>
      <c r="L6962">
        <v>84331</v>
      </c>
      <c r="M6962" t="s">
        <v>497</v>
      </c>
      <c r="O6962" t="s">
        <v>11</v>
      </c>
      <c r="P6962">
        <v>5403</v>
      </c>
      <c r="Q6962">
        <v>16</v>
      </c>
      <c r="R6962">
        <v>59.98</v>
      </c>
      <c r="S6962">
        <v>959.68</v>
      </c>
      <c r="T6962">
        <v>832</v>
      </c>
      <c r="U6962">
        <v>13.3</v>
      </c>
      <c r="V6962" t="str">
        <f>VLOOKUP(L6962,'[2]tabela de preços'!$A:$D,4,0)</f>
        <v>BRASILUX</v>
      </c>
      <c r="W6962" t="str">
        <f>VLOOKUP(L6962,'[2]tabela de preços'!$A:$F,6,0)</f>
        <v>ESMALTES</v>
      </c>
      <c r="X6962" t="str">
        <f>VLOOKUP(L6962,'[2]tabela de preços'!$A:$G,7,0)</f>
        <v>INDUSTRIAL</v>
      </c>
    </row>
    <row r="6963" spans="1:24" x14ac:dyDescent="0.3">
      <c r="A6963" t="s">
        <v>868</v>
      </c>
      <c r="B6963" t="s">
        <v>869</v>
      </c>
      <c r="C6963" t="s">
        <v>891</v>
      </c>
      <c r="D6963" s="1">
        <v>46050</v>
      </c>
      <c r="E6963" t="s">
        <v>892</v>
      </c>
      <c r="F6963">
        <v>9</v>
      </c>
      <c r="G6963">
        <v>197</v>
      </c>
      <c r="H6963" t="str">
        <f>VLOOKUP(G6963,[1]OPERADORES!$A:$B,2,0)</f>
        <v xml:space="preserve">POLIANA LORRANE DE AMORIM </v>
      </c>
      <c r="I6963" t="s">
        <v>21</v>
      </c>
      <c r="J6963" t="s">
        <v>872</v>
      </c>
      <c r="K6963" t="s">
        <v>873</v>
      </c>
      <c r="L6963">
        <v>84342</v>
      </c>
      <c r="M6963" t="s">
        <v>498</v>
      </c>
      <c r="O6963" t="s">
        <v>11</v>
      </c>
      <c r="P6963">
        <v>5403</v>
      </c>
      <c r="Q6963">
        <v>4</v>
      </c>
      <c r="R6963">
        <v>59.98</v>
      </c>
      <c r="S6963">
        <v>239.92</v>
      </c>
      <c r="T6963">
        <v>183.12</v>
      </c>
      <c r="U6963">
        <v>23.67</v>
      </c>
      <c r="V6963" t="str">
        <f>VLOOKUP(L6963,'[2]tabela de preços'!$A:$D,4,0)</f>
        <v>BRASILUX</v>
      </c>
      <c r="W6963" t="str">
        <f>VLOOKUP(L6963,'[2]tabela de preços'!$A:$F,6,0)</f>
        <v>ESMALTES</v>
      </c>
      <c r="X6963" t="str">
        <f>VLOOKUP(L6963,'[2]tabela de preços'!$A:$G,7,0)</f>
        <v>INDUSTRIAL</v>
      </c>
    </row>
    <row r="6964" spans="1:24" x14ac:dyDescent="0.3">
      <c r="A6964" t="s">
        <v>868</v>
      </c>
      <c r="B6964" t="s">
        <v>869</v>
      </c>
      <c r="C6964" t="s">
        <v>893</v>
      </c>
      <c r="D6964" s="1">
        <v>46051</v>
      </c>
      <c r="E6964" t="s">
        <v>894</v>
      </c>
      <c r="F6964">
        <v>9</v>
      </c>
      <c r="G6964">
        <v>197</v>
      </c>
      <c r="H6964" t="str">
        <f>VLOOKUP(G6964,[1]OPERADORES!$A:$B,2,0)</f>
        <v xml:space="preserve">POLIANA LORRANE DE AMORIM </v>
      </c>
      <c r="I6964" t="s">
        <v>21</v>
      </c>
      <c r="J6964" t="s">
        <v>872</v>
      </c>
      <c r="K6964" t="s">
        <v>873</v>
      </c>
      <c r="L6964">
        <v>84334</v>
      </c>
      <c r="M6964" t="s">
        <v>895</v>
      </c>
      <c r="O6964" t="s">
        <v>11</v>
      </c>
      <c r="P6964">
        <v>5403</v>
      </c>
      <c r="Q6964">
        <v>8</v>
      </c>
      <c r="R6964">
        <v>59.98</v>
      </c>
      <c r="S6964">
        <v>479.84</v>
      </c>
      <c r="T6964">
        <v>381.28</v>
      </c>
      <c r="U6964">
        <v>20.54</v>
      </c>
      <c r="V6964" t="str">
        <f>VLOOKUP(L6964,'[2]tabela de preços'!$A:$D,4,0)</f>
        <v>BRASILUX</v>
      </c>
      <c r="W6964" t="str">
        <f>VLOOKUP(L6964,'[2]tabela de preços'!$A:$F,6,0)</f>
        <v>ESMALTES</v>
      </c>
      <c r="X6964" t="str">
        <f>VLOOKUP(L6964,'[2]tabela de preços'!$A:$G,7,0)</f>
        <v>INDUSTRIAL</v>
      </c>
    </row>
    <row r="6965" spans="1:24" x14ac:dyDescent="0.3">
      <c r="A6965" t="s">
        <v>868</v>
      </c>
      <c r="B6965" t="s">
        <v>869</v>
      </c>
      <c r="C6965" t="s">
        <v>893</v>
      </c>
      <c r="D6965" s="1">
        <v>46051</v>
      </c>
      <c r="E6965" t="s">
        <v>894</v>
      </c>
      <c r="F6965">
        <v>9</v>
      </c>
      <c r="G6965">
        <v>197</v>
      </c>
      <c r="H6965" t="str">
        <f>VLOOKUP(G6965,[1]OPERADORES!$A:$B,2,0)</f>
        <v xml:space="preserve">POLIANA LORRANE DE AMORIM </v>
      </c>
      <c r="I6965" t="s">
        <v>21</v>
      </c>
      <c r="J6965" t="s">
        <v>872</v>
      </c>
      <c r="K6965" t="s">
        <v>873</v>
      </c>
      <c r="L6965">
        <v>84342</v>
      </c>
      <c r="M6965" t="s">
        <v>498</v>
      </c>
      <c r="O6965" t="s">
        <v>11</v>
      </c>
      <c r="P6965">
        <v>5403</v>
      </c>
      <c r="Q6965">
        <v>4</v>
      </c>
      <c r="R6965">
        <v>59.98</v>
      </c>
      <c r="S6965">
        <v>239.92</v>
      </c>
      <c r="T6965">
        <v>183.12</v>
      </c>
      <c r="U6965">
        <v>23.67</v>
      </c>
      <c r="V6965" t="str">
        <f>VLOOKUP(L6965,'[2]tabela de preços'!$A:$D,4,0)</f>
        <v>BRASILUX</v>
      </c>
      <c r="W6965" t="str">
        <f>VLOOKUP(L6965,'[2]tabela de preços'!$A:$F,6,0)</f>
        <v>ESMALTES</v>
      </c>
      <c r="X6965" t="str">
        <f>VLOOKUP(L6965,'[2]tabela de preços'!$A:$G,7,0)</f>
        <v>INDUSTRIAL</v>
      </c>
    </row>
    <row r="6966" spans="1:24" x14ac:dyDescent="0.3">
      <c r="A6966" t="s">
        <v>868</v>
      </c>
      <c r="B6966" t="s">
        <v>869</v>
      </c>
      <c r="C6966" t="s">
        <v>2380</v>
      </c>
      <c r="D6966" s="1">
        <v>46052</v>
      </c>
      <c r="E6966" t="s">
        <v>2381</v>
      </c>
      <c r="F6966">
        <v>9</v>
      </c>
      <c r="G6966">
        <v>197</v>
      </c>
      <c r="H6966" t="str">
        <f>VLOOKUP(G6966,[1]OPERADORES!$A:$B,2,0)</f>
        <v xml:space="preserve">POLIANA LORRANE DE AMORIM </v>
      </c>
      <c r="I6966" t="s">
        <v>21</v>
      </c>
      <c r="J6966" t="s">
        <v>872</v>
      </c>
      <c r="K6966" t="s">
        <v>873</v>
      </c>
      <c r="L6966">
        <v>84351</v>
      </c>
      <c r="M6966" t="s">
        <v>2152</v>
      </c>
      <c r="O6966" t="s">
        <v>11</v>
      </c>
      <c r="P6966">
        <v>5403</v>
      </c>
      <c r="Q6966">
        <v>5</v>
      </c>
      <c r="R6966">
        <v>59.98</v>
      </c>
      <c r="S6966">
        <v>299.89999999999998</v>
      </c>
      <c r="T6966">
        <v>260</v>
      </c>
      <c r="U6966">
        <v>13.3</v>
      </c>
      <c r="V6966" t="str">
        <f>VLOOKUP(L6966,'[2]tabela de preços'!$A:$D,4,0)</f>
        <v>BRASILUX</v>
      </c>
      <c r="W6966" t="str">
        <f>VLOOKUP(L6966,'[2]tabela de preços'!$A:$F,6,0)</f>
        <v>ESMALTES</v>
      </c>
      <c r="X6966" t="str">
        <f>VLOOKUP(L6966,'[2]tabela de preços'!$A:$G,7,0)</f>
        <v>INDUSTRIAL</v>
      </c>
    </row>
    <row r="6967" spans="1:24" x14ac:dyDescent="0.3">
      <c r="A6967" t="s">
        <v>868</v>
      </c>
      <c r="B6967" t="s">
        <v>869</v>
      </c>
      <c r="C6967" t="s">
        <v>2380</v>
      </c>
      <c r="D6967" s="1">
        <v>46052</v>
      </c>
      <c r="E6967" t="s">
        <v>2381</v>
      </c>
      <c r="F6967">
        <v>9</v>
      </c>
      <c r="G6967">
        <v>197</v>
      </c>
      <c r="H6967" t="str">
        <f>VLOOKUP(G6967,[1]OPERADORES!$A:$B,2,0)</f>
        <v xml:space="preserve">POLIANA LORRANE DE AMORIM </v>
      </c>
      <c r="I6967" t="s">
        <v>21</v>
      </c>
      <c r="J6967" t="s">
        <v>872</v>
      </c>
      <c r="K6967" t="s">
        <v>873</v>
      </c>
      <c r="L6967">
        <v>84334</v>
      </c>
      <c r="M6967" t="s">
        <v>895</v>
      </c>
      <c r="O6967" t="s">
        <v>11</v>
      </c>
      <c r="P6967">
        <v>5403</v>
      </c>
      <c r="Q6967">
        <v>10</v>
      </c>
      <c r="R6967">
        <v>59.98</v>
      </c>
      <c r="S6967">
        <v>599.79999999999995</v>
      </c>
      <c r="T6967">
        <v>476.6</v>
      </c>
      <c r="U6967">
        <v>20.54</v>
      </c>
      <c r="V6967" t="str">
        <f>VLOOKUP(L6967,'[2]tabela de preços'!$A:$D,4,0)</f>
        <v>BRASILUX</v>
      </c>
      <c r="W6967" t="str">
        <f>VLOOKUP(L6967,'[2]tabela de preços'!$A:$F,6,0)</f>
        <v>ESMALTES</v>
      </c>
      <c r="X6967" t="str">
        <f>VLOOKUP(L6967,'[2]tabela de preços'!$A:$G,7,0)</f>
        <v>INDUSTRIAL</v>
      </c>
    </row>
    <row r="6968" spans="1:24" x14ac:dyDescent="0.3">
      <c r="A6968" t="s">
        <v>868</v>
      </c>
      <c r="B6968" t="s">
        <v>869</v>
      </c>
      <c r="C6968" t="s">
        <v>2433</v>
      </c>
      <c r="D6968" s="1">
        <v>46055</v>
      </c>
      <c r="E6968" t="s">
        <v>2434</v>
      </c>
      <c r="F6968">
        <v>9</v>
      </c>
      <c r="G6968">
        <v>197</v>
      </c>
      <c r="H6968" t="str">
        <f>VLOOKUP(G6968,[1]OPERADORES!$A:$B,2,0)</f>
        <v xml:space="preserve">POLIANA LORRANE DE AMORIM </v>
      </c>
      <c r="I6968" t="s">
        <v>21</v>
      </c>
      <c r="J6968" t="s">
        <v>872</v>
      </c>
      <c r="K6968" t="s">
        <v>873</v>
      </c>
      <c r="L6968">
        <v>10298</v>
      </c>
      <c r="M6968" t="s">
        <v>85</v>
      </c>
      <c r="O6968" t="s">
        <v>11</v>
      </c>
      <c r="P6968">
        <v>5102</v>
      </c>
      <c r="Q6968">
        <v>40</v>
      </c>
      <c r="R6968">
        <v>54.9</v>
      </c>
      <c r="S6968" s="2">
        <v>2196</v>
      </c>
      <c r="T6968" s="2">
        <v>1895.2</v>
      </c>
      <c r="U6968">
        <v>13.7</v>
      </c>
      <c r="V6968" t="str">
        <f>VLOOKUP(L6968,'[2]tabela de preços'!$A:$D,4,0)</f>
        <v>ANJO</v>
      </c>
      <c r="W6968" t="str">
        <f>VLOOKUP(L6968,'[2]tabela de preços'!$A:$F,6,0)</f>
        <v>THINNER DE LIMPEZA</v>
      </c>
      <c r="X6968" t="str">
        <f>VLOOKUP(L6968,'[2]tabela de preços'!$A:$G,7,0)</f>
        <v>THINNER</v>
      </c>
    </row>
    <row r="6969" spans="1:24" x14ac:dyDescent="0.3">
      <c r="A6969" t="s">
        <v>868</v>
      </c>
      <c r="B6969" t="s">
        <v>869</v>
      </c>
      <c r="C6969" t="s">
        <v>2433</v>
      </c>
      <c r="D6969" s="1">
        <v>46055</v>
      </c>
      <c r="E6969" t="s">
        <v>2434</v>
      </c>
      <c r="F6969">
        <v>9</v>
      </c>
      <c r="G6969">
        <v>197</v>
      </c>
      <c r="H6969" t="str">
        <f>VLOOKUP(G6969,[1]OPERADORES!$A:$B,2,0)</f>
        <v xml:space="preserve">POLIANA LORRANE DE AMORIM </v>
      </c>
      <c r="I6969" t="s">
        <v>21</v>
      </c>
      <c r="J6969" t="s">
        <v>872</v>
      </c>
      <c r="K6969" t="s">
        <v>873</v>
      </c>
      <c r="L6969">
        <v>10297</v>
      </c>
      <c r="M6969" t="s">
        <v>41</v>
      </c>
      <c r="O6969" t="s">
        <v>11</v>
      </c>
      <c r="P6969">
        <v>5102</v>
      </c>
      <c r="Q6969">
        <v>36</v>
      </c>
      <c r="R6969">
        <v>10.49</v>
      </c>
      <c r="S6969">
        <v>377.64</v>
      </c>
      <c r="T6969">
        <v>330.12</v>
      </c>
      <c r="U6969">
        <v>12.58</v>
      </c>
      <c r="V6969" t="str">
        <f>VLOOKUP(L6969,'[2]tabela de preços'!$A:$D,4,0)</f>
        <v>ANJO</v>
      </c>
      <c r="W6969" t="str">
        <f>VLOOKUP(L6969,'[2]tabela de preços'!$A:$F,6,0)</f>
        <v>THINNER DE LIMPEZA</v>
      </c>
      <c r="X6969" t="str">
        <f>VLOOKUP(L6969,'[2]tabela de preços'!$A:$G,7,0)</f>
        <v>THINNER</v>
      </c>
    </row>
    <row r="6970" spans="1:24" x14ac:dyDescent="0.3">
      <c r="A6970" t="s">
        <v>868</v>
      </c>
      <c r="B6970" t="s">
        <v>869</v>
      </c>
      <c r="C6970" t="s">
        <v>2614</v>
      </c>
      <c r="D6970" s="1">
        <v>46058</v>
      </c>
      <c r="E6970" t="s">
        <v>2615</v>
      </c>
      <c r="F6970">
        <v>9</v>
      </c>
      <c r="G6970">
        <v>197</v>
      </c>
      <c r="H6970" t="str">
        <f>VLOOKUP(G6970,[1]OPERADORES!$A:$B,2,0)</f>
        <v xml:space="preserve">POLIANA LORRANE DE AMORIM </v>
      </c>
      <c r="I6970" t="s">
        <v>21</v>
      </c>
      <c r="J6970" t="s">
        <v>872</v>
      </c>
      <c r="K6970" t="s">
        <v>873</v>
      </c>
      <c r="L6970">
        <v>84217</v>
      </c>
      <c r="M6970" t="s">
        <v>882</v>
      </c>
      <c r="O6970" t="s">
        <v>11</v>
      </c>
      <c r="P6970">
        <v>5403</v>
      </c>
      <c r="Q6970">
        <v>4</v>
      </c>
      <c r="R6970">
        <v>51.16</v>
      </c>
      <c r="S6970">
        <v>204.64</v>
      </c>
      <c r="T6970">
        <v>155.32</v>
      </c>
      <c r="U6970">
        <v>24.1</v>
      </c>
      <c r="V6970" t="str">
        <f>VLOOKUP(L6970,'[2]tabela de preços'!$A:$D,4,0)</f>
        <v>BRASILUX</v>
      </c>
      <c r="W6970" t="str">
        <f>VLOOKUP(L6970,'[2]tabela de preços'!$A:$F,6,0)</f>
        <v>ESMALTES</v>
      </c>
      <c r="X6970" t="str">
        <f>VLOOKUP(L6970,'[2]tabela de preços'!$A:$G,7,0)</f>
        <v>INDUSTRIAL</v>
      </c>
    </row>
    <row r="6971" spans="1:24" x14ac:dyDescent="0.3">
      <c r="A6971" t="s">
        <v>868</v>
      </c>
      <c r="B6971" t="s">
        <v>869</v>
      </c>
      <c r="C6971" t="s">
        <v>2614</v>
      </c>
      <c r="D6971" s="1">
        <v>46058</v>
      </c>
      <c r="E6971" t="s">
        <v>2615</v>
      </c>
      <c r="F6971">
        <v>9</v>
      </c>
      <c r="G6971">
        <v>197</v>
      </c>
      <c r="H6971" t="str">
        <f>VLOOKUP(G6971,[1]OPERADORES!$A:$B,2,0)</f>
        <v xml:space="preserve">POLIANA LORRANE DE AMORIM </v>
      </c>
      <c r="I6971" t="s">
        <v>21</v>
      </c>
      <c r="J6971" t="s">
        <v>872</v>
      </c>
      <c r="K6971" t="s">
        <v>873</v>
      </c>
      <c r="L6971">
        <v>84331</v>
      </c>
      <c r="M6971" t="s">
        <v>497</v>
      </c>
      <c r="O6971" t="s">
        <v>11</v>
      </c>
      <c r="P6971">
        <v>5403</v>
      </c>
      <c r="Q6971">
        <v>8</v>
      </c>
      <c r="R6971">
        <v>59.98</v>
      </c>
      <c r="S6971">
        <v>479.84</v>
      </c>
      <c r="T6971">
        <v>416</v>
      </c>
      <c r="U6971">
        <v>13.3</v>
      </c>
      <c r="V6971" t="str">
        <f>VLOOKUP(L6971,'[2]tabela de preços'!$A:$D,4,0)</f>
        <v>BRASILUX</v>
      </c>
      <c r="W6971" t="str">
        <f>VLOOKUP(L6971,'[2]tabela de preços'!$A:$F,6,0)</f>
        <v>ESMALTES</v>
      </c>
      <c r="X6971" t="str">
        <f>VLOOKUP(L6971,'[2]tabela de preços'!$A:$G,7,0)</f>
        <v>INDUSTRIAL</v>
      </c>
    </row>
    <row r="6972" spans="1:24" x14ac:dyDescent="0.3">
      <c r="A6972" t="s">
        <v>868</v>
      </c>
      <c r="B6972" t="s">
        <v>869</v>
      </c>
      <c r="C6972" t="s">
        <v>2614</v>
      </c>
      <c r="D6972" s="1">
        <v>46058</v>
      </c>
      <c r="E6972" t="s">
        <v>2615</v>
      </c>
      <c r="F6972">
        <v>9</v>
      </c>
      <c r="G6972">
        <v>197</v>
      </c>
      <c r="H6972" t="str">
        <f>VLOOKUP(G6972,[1]OPERADORES!$A:$B,2,0)</f>
        <v xml:space="preserve">POLIANA LORRANE DE AMORIM </v>
      </c>
      <c r="I6972" t="s">
        <v>21</v>
      </c>
      <c r="J6972" t="s">
        <v>872</v>
      </c>
      <c r="K6972" t="s">
        <v>873</v>
      </c>
      <c r="L6972">
        <v>23076</v>
      </c>
      <c r="M6972" t="s">
        <v>97</v>
      </c>
      <c r="O6972" t="s">
        <v>11</v>
      </c>
      <c r="P6972">
        <v>5403</v>
      </c>
      <c r="Q6972">
        <v>10</v>
      </c>
      <c r="R6972">
        <v>34.89</v>
      </c>
      <c r="S6972">
        <v>348.9</v>
      </c>
      <c r="T6972">
        <v>265.3</v>
      </c>
      <c r="U6972">
        <v>23.96</v>
      </c>
      <c r="V6972" t="str">
        <f>VLOOKUP(L6972,'[2]tabela de preços'!$A:$D,4,0)</f>
        <v>WANDA</v>
      </c>
      <c r="W6972" t="str">
        <f>VLOOKUP(L6972,'[2]tabela de preços'!$A:$F,6,0)</f>
        <v>PRIMER AUTOMOTIVO</v>
      </c>
      <c r="X6972" t="str">
        <f>VLOOKUP(L6972,'[2]tabela de preços'!$A:$G,7,0)</f>
        <v>AUTOMOTIVO</v>
      </c>
    </row>
    <row r="6973" spans="1:24" x14ac:dyDescent="0.3">
      <c r="A6973" t="s">
        <v>868</v>
      </c>
      <c r="B6973" t="s">
        <v>869</v>
      </c>
      <c r="C6973" t="s">
        <v>2614</v>
      </c>
      <c r="D6973" s="1">
        <v>46058</v>
      </c>
      <c r="E6973" t="s">
        <v>2615</v>
      </c>
      <c r="F6973">
        <v>9</v>
      </c>
      <c r="G6973">
        <v>197</v>
      </c>
      <c r="H6973" t="str">
        <f>VLOOKUP(G6973,[1]OPERADORES!$A:$B,2,0)</f>
        <v xml:space="preserve">POLIANA LORRANE DE AMORIM </v>
      </c>
      <c r="I6973" t="s">
        <v>21</v>
      </c>
      <c r="J6973" t="s">
        <v>872</v>
      </c>
      <c r="K6973" t="s">
        <v>873</v>
      </c>
      <c r="L6973">
        <v>84034</v>
      </c>
      <c r="M6973" t="s">
        <v>890</v>
      </c>
      <c r="O6973" t="s">
        <v>11</v>
      </c>
      <c r="P6973">
        <v>5102</v>
      </c>
      <c r="Q6973">
        <v>4</v>
      </c>
      <c r="R6973">
        <v>26</v>
      </c>
      <c r="S6973">
        <v>104</v>
      </c>
      <c r="T6973">
        <v>76.239999999999995</v>
      </c>
      <c r="U6973">
        <v>26.69</v>
      </c>
      <c r="V6973" t="str">
        <f>VLOOKUP(L6973,'[2]tabela de preços'!$A:$D,4,0)</f>
        <v>BRASILUX</v>
      </c>
      <c r="W6973" t="str">
        <f>VLOOKUP(L6973,'[2]tabela de preços'!$A:$F,6,0)</f>
        <v>MASSA CORRIDA / ACRÍLICA</v>
      </c>
      <c r="X6973" t="str">
        <f>VLOOKUP(L6973,'[2]tabela de preços'!$A:$G,7,0)</f>
        <v>IMOBILIÁRIO</v>
      </c>
    </row>
    <row r="6974" spans="1:24" x14ac:dyDescent="0.3">
      <c r="A6974" t="s">
        <v>868</v>
      </c>
      <c r="B6974" t="s">
        <v>869</v>
      </c>
      <c r="C6974" t="s">
        <v>2614</v>
      </c>
      <c r="D6974" s="1">
        <v>46058</v>
      </c>
      <c r="E6974" t="s">
        <v>2615</v>
      </c>
      <c r="F6974">
        <v>9</v>
      </c>
      <c r="G6974">
        <v>197</v>
      </c>
      <c r="H6974" t="str">
        <f>VLOOKUP(G6974,[1]OPERADORES!$A:$B,2,0)</f>
        <v xml:space="preserve">POLIANA LORRANE DE AMORIM </v>
      </c>
      <c r="I6974" t="s">
        <v>21</v>
      </c>
      <c r="J6974" t="s">
        <v>872</v>
      </c>
      <c r="K6974" t="s">
        <v>873</v>
      </c>
      <c r="L6974">
        <v>84039</v>
      </c>
      <c r="M6974" t="s">
        <v>594</v>
      </c>
      <c r="O6974" t="s">
        <v>11</v>
      </c>
      <c r="P6974">
        <v>5102</v>
      </c>
      <c r="Q6974">
        <v>6</v>
      </c>
      <c r="R6974">
        <v>6.55</v>
      </c>
      <c r="S6974">
        <v>39.299999999999997</v>
      </c>
      <c r="T6974">
        <v>28.8</v>
      </c>
      <c r="U6974">
        <v>26.72</v>
      </c>
      <c r="V6974" t="str">
        <f>VLOOKUP(L6974,'[2]tabela de preços'!$A:$D,4,0)</f>
        <v>BRASILUX</v>
      </c>
      <c r="W6974" t="str">
        <f>VLOOKUP(L6974,'[2]tabela de preços'!$A:$F,6,0)</f>
        <v>MASSA CORRIDA / ACRÍLICA</v>
      </c>
      <c r="X6974" t="str">
        <f>VLOOKUP(L6974,'[2]tabela de preços'!$A:$G,7,0)</f>
        <v>IMOBILIÁRIO</v>
      </c>
    </row>
    <row r="6975" spans="1:24" x14ac:dyDescent="0.3">
      <c r="A6975" t="s">
        <v>868</v>
      </c>
      <c r="B6975" t="s">
        <v>869</v>
      </c>
      <c r="C6975" t="s">
        <v>2902</v>
      </c>
      <c r="D6975" s="1">
        <v>46063</v>
      </c>
      <c r="E6975" t="s">
        <v>2903</v>
      </c>
      <c r="F6975">
        <v>9</v>
      </c>
      <c r="G6975">
        <v>197</v>
      </c>
      <c r="H6975" t="str">
        <f>VLOOKUP(G6975,[1]OPERADORES!$A:$B,2,0)</f>
        <v xml:space="preserve">POLIANA LORRANE DE AMORIM </v>
      </c>
      <c r="I6975" t="s">
        <v>21</v>
      </c>
      <c r="J6975" t="s">
        <v>872</v>
      </c>
      <c r="K6975" t="s">
        <v>873</v>
      </c>
      <c r="L6975">
        <v>84025</v>
      </c>
      <c r="M6975" t="s">
        <v>1520</v>
      </c>
      <c r="O6975" t="s">
        <v>11</v>
      </c>
      <c r="P6975">
        <v>5102</v>
      </c>
      <c r="Q6975">
        <v>2</v>
      </c>
      <c r="R6975">
        <v>80.42</v>
      </c>
      <c r="S6975">
        <v>160.84</v>
      </c>
      <c r="T6975">
        <v>122.08</v>
      </c>
      <c r="U6975">
        <v>24.1</v>
      </c>
      <c r="V6975" t="str">
        <f>VLOOKUP(L6975,'[2]tabela de preços'!$A:$D,4,0)</f>
        <v>BRASILUX</v>
      </c>
      <c r="W6975" t="str">
        <f>VLOOKUP(L6975,'[2]tabela de preços'!$A:$F,6,0)</f>
        <v>EPOXI</v>
      </c>
      <c r="X6975" t="str">
        <f>VLOOKUP(L6975,'[2]tabela de preços'!$A:$G,7,0)</f>
        <v>INDUSTRIAL</v>
      </c>
    </row>
    <row r="6976" spans="1:24" x14ac:dyDescent="0.3">
      <c r="A6976" t="s">
        <v>868</v>
      </c>
      <c r="B6976" t="s">
        <v>869</v>
      </c>
      <c r="C6976" t="s">
        <v>2902</v>
      </c>
      <c r="D6976" s="1">
        <v>46063</v>
      </c>
      <c r="E6976" t="s">
        <v>2903</v>
      </c>
      <c r="F6976">
        <v>9</v>
      </c>
      <c r="G6976">
        <v>197</v>
      </c>
      <c r="H6976" t="str">
        <f>VLOOKUP(G6976,[1]OPERADORES!$A:$B,2,0)</f>
        <v xml:space="preserve">POLIANA LORRANE DE AMORIM </v>
      </c>
      <c r="I6976" t="s">
        <v>21</v>
      </c>
      <c r="J6976" t="s">
        <v>872</v>
      </c>
      <c r="K6976" t="s">
        <v>873</v>
      </c>
      <c r="L6976">
        <v>84110</v>
      </c>
      <c r="M6976" t="s">
        <v>2416</v>
      </c>
      <c r="O6976" t="s">
        <v>11</v>
      </c>
      <c r="P6976">
        <v>5403</v>
      </c>
      <c r="Q6976">
        <v>5</v>
      </c>
      <c r="R6976">
        <v>153.99</v>
      </c>
      <c r="S6976">
        <v>769.95</v>
      </c>
      <c r="T6976">
        <v>584.4</v>
      </c>
      <c r="U6976">
        <v>24.1</v>
      </c>
      <c r="V6976" t="str">
        <f>VLOOKUP(L6976,'[2]tabela de preços'!$A:$D,4,0)</f>
        <v>BRASILUX</v>
      </c>
      <c r="W6976" t="str">
        <f>VLOOKUP(L6976,'[2]tabela de preços'!$A:$F,6,0)</f>
        <v>EPOXI</v>
      </c>
      <c r="X6976" t="str">
        <f>VLOOKUP(L6976,'[2]tabela de preços'!$A:$G,7,0)</f>
        <v>INDUSTRIAL</v>
      </c>
    </row>
    <row r="6977" spans="1:24" x14ac:dyDescent="0.3">
      <c r="A6977" t="s">
        <v>868</v>
      </c>
      <c r="B6977" t="s">
        <v>869</v>
      </c>
      <c r="C6977" t="s">
        <v>2902</v>
      </c>
      <c r="D6977" s="1">
        <v>46063</v>
      </c>
      <c r="E6977" t="s">
        <v>2903</v>
      </c>
      <c r="F6977">
        <v>9</v>
      </c>
      <c r="G6977">
        <v>197</v>
      </c>
      <c r="H6977" t="str">
        <f>VLOOKUP(G6977,[1]OPERADORES!$A:$B,2,0)</f>
        <v xml:space="preserve">POLIANA LORRANE DE AMORIM </v>
      </c>
      <c r="I6977" t="s">
        <v>21</v>
      </c>
      <c r="J6977" t="s">
        <v>872</v>
      </c>
      <c r="K6977" t="s">
        <v>873</v>
      </c>
      <c r="L6977">
        <v>84114</v>
      </c>
      <c r="M6977" t="s">
        <v>292</v>
      </c>
      <c r="O6977" t="s">
        <v>11</v>
      </c>
      <c r="P6977">
        <v>5403</v>
      </c>
      <c r="Q6977">
        <v>12</v>
      </c>
      <c r="R6977">
        <v>153.99</v>
      </c>
      <c r="S6977" s="2">
        <v>1847.88</v>
      </c>
      <c r="T6977" s="2">
        <v>1402.56</v>
      </c>
      <c r="U6977">
        <v>24.1</v>
      </c>
      <c r="V6977" t="str">
        <f>VLOOKUP(L6977,'[2]tabela de preços'!$A:$D,4,0)</f>
        <v>BRASILUX</v>
      </c>
      <c r="W6977" t="str">
        <f>VLOOKUP(L6977,'[2]tabela de preços'!$A:$F,6,0)</f>
        <v>EPOXI</v>
      </c>
      <c r="X6977" t="str">
        <f>VLOOKUP(L6977,'[2]tabela de preços'!$A:$G,7,0)</f>
        <v>INDUSTRIAL</v>
      </c>
    </row>
    <row r="6978" spans="1:24" x14ac:dyDescent="0.3">
      <c r="A6978" t="s">
        <v>868</v>
      </c>
      <c r="B6978" t="s">
        <v>869</v>
      </c>
      <c r="C6978" t="s">
        <v>2902</v>
      </c>
      <c r="D6978" s="1">
        <v>46063</v>
      </c>
      <c r="E6978" t="s">
        <v>2903</v>
      </c>
      <c r="F6978">
        <v>9</v>
      </c>
      <c r="G6978">
        <v>197</v>
      </c>
      <c r="H6978" t="str">
        <f>VLOOKUP(G6978,[1]OPERADORES!$A:$B,2,0)</f>
        <v xml:space="preserve">POLIANA LORRANE DE AMORIM </v>
      </c>
      <c r="I6978" t="s">
        <v>21</v>
      </c>
      <c r="J6978" t="s">
        <v>872</v>
      </c>
      <c r="K6978" t="s">
        <v>873</v>
      </c>
      <c r="L6978">
        <v>84113</v>
      </c>
      <c r="M6978" t="s">
        <v>737</v>
      </c>
      <c r="O6978" t="s">
        <v>11</v>
      </c>
      <c r="P6978">
        <v>5403</v>
      </c>
      <c r="Q6978">
        <v>4</v>
      </c>
      <c r="R6978">
        <v>153.99</v>
      </c>
      <c r="S6978">
        <v>615.96</v>
      </c>
      <c r="T6978">
        <v>467.52</v>
      </c>
      <c r="U6978">
        <v>24.1</v>
      </c>
      <c r="V6978" t="str">
        <f>VLOOKUP(L6978,'[2]tabela de preços'!$A:$D,4,0)</f>
        <v>BRASILUX</v>
      </c>
      <c r="W6978" t="str">
        <f>VLOOKUP(L6978,'[2]tabela de preços'!$A:$F,6,0)</f>
        <v>EPOXI</v>
      </c>
      <c r="X6978" t="str">
        <f>VLOOKUP(L6978,'[2]tabela de preços'!$A:$G,7,0)</f>
        <v>INDUSTRIAL</v>
      </c>
    </row>
    <row r="6979" spans="1:24" x14ac:dyDescent="0.3">
      <c r="A6979" t="s">
        <v>868</v>
      </c>
      <c r="B6979" t="s">
        <v>869</v>
      </c>
      <c r="C6979" t="s">
        <v>3114</v>
      </c>
      <c r="D6979" s="1">
        <v>46065</v>
      </c>
      <c r="E6979" t="s">
        <v>3115</v>
      </c>
      <c r="F6979">
        <v>9</v>
      </c>
      <c r="G6979">
        <v>197</v>
      </c>
      <c r="H6979" t="str">
        <f>VLOOKUP(G6979,[1]OPERADORES!$A:$B,2,0)</f>
        <v xml:space="preserve">POLIANA LORRANE DE AMORIM </v>
      </c>
      <c r="I6979" t="s">
        <v>21</v>
      </c>
      <c r="J6979" t="s">
        <v>872</v>
      </c>
      <c r="K6979" t="s">
        <v>873</v>
      </c>
      <c r="L6979">
        <v>84113</v>
      </c>
      <c r="M6979" t="s">
        <v>737</v>
      </c>
      <c r="O6979" t="s">
        <v>11</v>
      </c>
      <c r="P6979">
        <v>5403</v>
      </c>
      <c r="Q6979">
        <v>2</v>
      </c>
      <c r="R6979">
        <v>153.99</v>
      </c>
      <c r="S6979">
        <v>307.98</v>
      </c>
      <c r="T6979">
        <v>233.76</v>
      </c>
      <c r="U6979">
        <v>24.1</v>
      </c>
      <c r="V6979" t="str">
        <f>VLOOKUP(L6979,'[2]tabela de preços'!$A:$D,4,0)</f>
        <v>BRASILUX</v>
      </c>
      <c r="W6979" t="str">
        <f>VLOOKUP(L6979,'[2]tabela de preços'!$A:$F,6,0)</f>
        <v>EPOXI</v>
      </c>
      <c r="X6979" t="str">
        <f>VLOOKUP(L6979,'[2]tabela de preços'!$A:$G,7,0)</f>
        <v>INDUSTRIAL</v>
      </c>
    </row>
    <row r="6980" spans="1:24" x14ac:dyDescent="0.3">
      <c r="A6980" t="s">
        <v>868</v>
      </c>
      <c r="B6980" t="s">
        <v>869</v>
      </c>
      <c r="C6980" t="s">
        <v>3116</v>
      </c>
      <c r="D6980" s="1">
        <v>46066</v>
      </c>
      <c r="E6980" t="s">
        <v>3117</v>
      </c>
      <c r="F6980">
        <v>9</v>
      </c>
      <c r="G6980">
        <v>197</v>
      </c>
      <c r="H6980" t="str">
        <f>VLOOKUP(G6980,[1]OPERADORES!$A:$B,2,0)</f>
        <v xml:space="preserve">POLIANA LORRANE DE AMORIM </v>
      </c>
      <c r="I6980" t="s">
        <v>21</v>
      </c>
      <c r="J6980" t="s">
        <v>872</v>
      </c>
      <c r="K6980" t="s">
        <v>873</v>
      </c>
      <c r="L6980">
        <v>84111</v>
      </c>
      <c r="M6980" t="s">
        <v>1393</v>
      </c>
      <c r="O6980" t="s">
        <v>11</v>
      </c>
      <c r="P6980">
        <v>5403</v>
      </c>
      <c r="Q6980">
        <v>3</v>
      </c>
      <c r="R6980">
        <v>153.99</v>
      </c>
      <c r="S6980">
        <v>461.97</v>
      </c>
      <c r="T6980">
        <v>350.64</v>
      </c>
      <c r="U6980">
        <v>24.1</v>
      </c>
      <c r="V6980" t="str">
        <f>VLOOKUP(L6980,'[2]tabela de preços'!$A:$D,4,0)</f>
        <v>BRASILUX</v>
      </c>
      <c r="W6980" t="str">
        <f>VLOOKUP(L6980,'[2]tabela de preços'!$A:$F,6,0)</f>
        <v>EPOXI</v>
      </c>
      <c r="X6980" t="str">
        <f>VLOOKUP(L6980,'[2]tabela de preços'!$A:$G,7,0)</f>
        <v>INDUSTRIAL</v>
      </c>
    </row>
    <row r="6981" spans="1:24" x14ac:dyDescent="0.3">
      <c r="A6981" t="s">
        <v>868</v>
      </c>
      <c r="B6981" t="s">
        <v>869</v>
      </c>
      <c r="C6981" t="s">
        <v>3118</v>
      </c>
      <c r="D6981" s="1">
        <v>46072</v>
      </c>
      <c r="E6981" t="s">
        <v>3119</v>
      </c>
      <c r="F6981">
        <v>9</v>
      </c>
      <c r="G6981">
        <v>197</v>
      </c>
      <c r="H6981" t="str">
        <f>VLOOKUP(G6981,[1]OPERADORES!$A:$B,2,0)</f>
        <v xml:space="preserve">POLIANA LORRANE DE AMORIM </v>
      </c>
      <c r="I6981" t="s">
        <v>21</v>
      </c>
      <c r="J6981" t="s">
        <v>872</v>
      </c>
      <c r="K6981" t="s">
        <v>873</v>
      </c>
      <c r="L6981">
        <v>85182</v>
      </c>
      <c r="M6981" t="s">
        <v>3120</v>
      </c>
      <c r="O6981" t="s">
        <v>11</v>
      </c>
      <c r="P6981">
        <v>5403</v>
      </c>
      <c r="Q6981">
        <v>10</v>
      </c>
      <c r="R6981">
        <v>81.430000000000007</v>
      </c>
      <c r="S6981">
        <v>814.3</v>
      </c>
      <c r="T6981">
        <v>583.79999999999995</v>
      </c>
      <c r="U6981">
        <v>28.31</v>
      </c>
      <c r="V6981" t="str">
        <f>VLOOKUP(L6981,'[2]tabela de preços'!$A:$D,4,0)</f>
        <v>BRASILUX</v>
      </c>
      <c r="W6981" t="str">
        <f>VLOOKUP(L6981,'[2]tabela de preços'!$A:$F,6,0)</f>
        <v>ESMALTES</v>
      </c>
      <c r="X6981" t="str">
        <f>VLOOKUP(L6981,'[2]tabela de preços'!$A:$G,7,0)</f>
        <v>INDUSTRIAL</v>
      </c>
    </row>
    <row r="6982" spans="1:24" x14ac:dyDescent="0.3">
      <c r="A6982" t="s">
        <v>868</v>
      </c>
      <c r="B6982" t="s">
        <v>869</v>
      </c>
      <c r="C6982" t="s">
        <v>3118</v>
      </c>
      <c r="D6982" s="1">
        <v>46072</v>
      </c>
      <c r="E6982" t="s">
        <v>3121</v>
      </c>
      <c r="F6982">
        <v>9</v>
      </c>
      <c r="G6982">
        <v>197</v>
      </c>
      <c r="H6982" t="str">
        <f>VLOOKUP(G6982,[1]OPERADORES!$A:$B,2,0)</f>
        <v xml:space="preserve">POLIANA LORRANE DE AMORIM </v>
      </c>
      <c r="I6982" t="s">
        <v>21</v>
      </c>
      <c r="J6982" t="s">
        <v>872</v>
      </c>
      <c r="K6982" t="s">
        <v>873</v>
      </c>
      <c r="L6982">
        <v>84331</v>
      </c>
      <c r="M6982" t="s">
        <v>497</v>
      </c>
      <c r="O6982" t="s">
        <v>11</v>
      </c>
      <c r="P6982">
        <v>5403</v>
      </c>
      <c r="Q6982">
        <v>12</v>
      </c>
      <c r="R6982">
        <v>59.98</v>
      </c>
      <c r="S6982">
        <v>719.76</v>
      </c>
      <c r="T6982">
        <v>624</v>
      </c>
      <c r="U6982">
        <v>13.3</v>
      </c>
      <c r="V6982" t="str">
        <f>VLOOKUP(L6982,'[2]tabela de preços'!$A:$D,4,0)</f>
        <v>BRASILUX</v>
      </c>
      <c r="W6982" t="str">
        <f>VLOOKUP(L6982,'[2]tabela de preços'!$A:$F,6,0)</f>
        <v>ESMALTES</v>
      </c>
      <c r="X6982" t="str">
        <f>VLOOKUP(L6982,'[2]tabela de preços'!$A:$G,7,0)</f>
        <v>INDUSTRIAL</v>
      </c>
    </row>
    <row r="6983" spans="1:24" x14ac:dyDescent="0.3">
      <c r="A6983" t="s">
        <v>868</v>
      </c>
      <c r="B6983" t="s">
        <v>869</v>
      </c>
      <c r="C6983" t="s">
        <v>3118</v>
      </c>
      <c r="D6983" s="1">
        <v>46072</v>
      </c>
      <c r="E6983" t="s">
        <v>3121</v>
      </c>
      <c r="F6983">
        <v>9</v>
      </c>
      <c r="G6983">
        <v>197</v>
      </c>
      <c r="H6983" t="str">
        <f>VLOOKUP(G6983,[1]OPERADORES!$A:$B,2,0)</f>
        <v xml:space="preserve">POLIANA LORRANE DE AMORIM </v>
      </c>
      <c r="I6983" t="s">
        <v>21</v>
      </c>
      <c r="J6983" t="s">
        <v>872</v>
      </c>
      <c r="K6983" t="s">
        <v>873</v>
      </c>
      <c r="L6983">
        <v>84036</v>
      </c>
      <c r="M6983" t="s">
        <v>289</v>
      </c>
      <c r="O6983" t="s">
        <v>11</v>
      </c>
      <c r="P6983">
        <v>5102</v>
      </c>
      <c r="Q6983">
        <v>4</v>
      </c>
      <c r="R6983">
        <v>47.9</v>
      </c>
      <c r="S6983">
        <v>191.6</v>
      </c>
      <c r="T6983">
        <v>166.52</v>
      </c>
      <c r="U6983">
        <v>13.09</v>
      </c>
      <c r="V6983" t="str">
        <f>VLOOKUP(L6983,'[2]tabela de preços'!$A:$D,4,0)</f>
        <v>BRASILUX</v>
      </c>
      <c r="W6983" t="str">
        <f>VLOOKUP(L6983,'[2]tabela de preços'!$A:$F,6,0)</f>
        <v>MASSA CORRIDA / ACRÍLICA</v>
      </c>
      <c r="X6983" t="str">
        <f>VLOOKUP(L6983,'[2]tabela de preços'!$A:$G,7,0)</f>
        <v>IMOBILIÁRIO</v>
      </c>
    </row>
    <row r="6984" spans="1:24" x14ac:dyDescent="0.3">
      <c r="A6984" t="s">
        <v>868</v>
      </c>
      <c r="B6984" t="s">
        <v>869</v>
      </c>
      <c r="C6984" t="s">
        <v>3567</v>
      </c>
      <c r="D6984" s="1">
        <v>46078</v>
      </c>
      <c r="E6984" t="s">
        <v>3568</v>
      </c>
      <c r="F6984">
        <v>9</v>
      </c>
      <c r="G6984">
        <v>197</v>
      </c>
      <c r="H6984" t="str">
        <f>VLOOKUP(G6984,[1]OPERADORES!$A:$B,2,0)</f>
        <v xml:space="preserve">POLIANA LORRANE DE AMORIM </v>
      </c>
      <c r="I6984" t="s">
        <v>21</v>
      </c>
      <c r="J6984" t="s">
        <v>872</v>
      </c>
      <c r="K6984" t="s">
        <v>873</v>
      </c>
      <c r="L6984">
        <v>84351</v>
      </c>
      <c r="M6984" t="s">
        <v>2152</v>
      </c>
      <c r="O6984" t="s">
        <v>11</v>
      </c>
      <c r="P6984">
        <v>5403</v>
      </c>
      <c r="Q6984">
        <v>20</v>
      </c>
      <c r="R6984">
        <v>59.98</v>
      </c>
      <c r="S6984" s="2">
        <v>1199.5999999999999</v>
      </c>
      <c r="T6984" s="2">
        <v>1233</v>
      </c>
      <c r="U6984">
        <v>-2.78</v>
      </c>
      <c r="V6984" t="str">
        <f>VLOOKUP(L6984,'[2]tabela de preços'!$A:$D,4,0)</f>
        <v>BRASILUX</v>
      </c>
      <c r="W6984" t="str">
        <f>VLOOKUP(L6984,'[2]tabela de preços'!$A:$F,6,0)</f>
        <v>ESMALTES</v>
      </c>
      <c r="X6984" t="str">
        <f>VLOOKUP(L6984,'[2]tabela de preços'!$A:$G,7,0)</f>
        <v>INDUSTRIAL</v>
      </c>
    </row>
    <row r="6985" spans="1:24" x14ac:dyDescent="0.3">
      <c r="A6985" t="s">
        <v>868</v>
      </c>
      <c r="B6985" t="s">
        <v>869</v>
      </c>
      <c r="C6985" t="s">
        <v>3567</v>
      </c>
      <c r="D6985" s="1">
        <v>46078</v>
      </c>
      <c r="E6985" t="s">
        <v>3568</v>
      </c>
      <c r="F6985">
        <v>9</v>
      </c>
      <c r="G6985">
        <v>197</v>
      </c>
      <c r="H6985" t="str">
        <f>VLOOKUP(G6985,[1]OPERADORES!$A:$B,2,0)</f>
        <v xml:space="preserve">POLIANA LORRANE DE AMORIM </v>
      </c>
      <c r="I6985" t="s">
        <v>21</v>
      </c>
      <c r="J6985" t="s">
        <v>872</v>
      </c>
      <c r="K6985" t="s">
        <v>873</v>
      </c>
      <c r="L6985">
        <v>84328</v>
      </c>
      <c r="M6985" t="s">
        <v>496</v>
      </c>
      <c r="O6985" t="s">
        <v>11</v>
      </c>
      <c r="P6985">
        <v>5403</v>
      </c>
      <c r="Q6985">
        <v>5</v>
      </c>
      <c r="R6985">
        <v>59.98</v>
      </c>
      <c r="S6985">
        <v>299.89999999999998</v>
      </c>
      <c r="T6985">
        <v>236.7</v>
      </c>
      <c r="U6985">
        <v>21.07</v>
      </c>
      <c r="V6985" t="str">
        <f>VLOOKUP(L6985,'[2]tabela de preços'!$A:$D,4,0)</f>
        <v>BRASILUX</v>
      </c>
      <c r="W6985" t="str">
        <f>VLOOKUP(L6985,'[2]tabela de preços'!$A:$F,6,0)</f>
        <v>ESMALTES</v>
      </c>
      <c r="X6985" t="str">
        <f>VLOOKUP(L6985,'[2]tabela de preços'!$A:$G,7,0)</f>
        <v>INDUSTRIAL</v>
      </c>
    </row>
    <row r="6986" spans="1:24" x14ac:dyDescent="0.3">
      <c r="A6986" t="s">
        <v>868</v>
      </c>
      <c r="B6986" t="s">
        <v>869</v>
      </c>
      <c r="C6986" t="s">
        <v>3567</v>
      </c>
      <c r="D6986" s="1">
        <v>46078</v>
      </c>
      <c r="E6986" t="s">
        <v>3568</v>
      </c>
      <c r="F6986">
        <v>9</v>
      </c>
      <c r="G6986">
        <v>197</v>
      </c>
      <c r="H6986" t="str">
        <f>VLOOKUP(G6986,[1]OPERADORES!$A:$B,2,0)</f>
        <v xml:space="preserve">POLIANA LORRANE DE AMORIM </v>
      </c>
      <c r="I6986" t="s">
        <v>21</v>
      </c>
      <c r="J6986" t="s">
        <v>872</v>
      </c>
      <c r="K6986" t="s">
        <v>873</v>
      </c>
      <c r="L6986">
        <v>84359</v>
      </c>
      <c r="M6986" t="s">
        <v>2283</v>
      </c>
      <c r="O6986" t="s">
        <v>11</v>
      </c>
      <c r="P6986">
        <v>5403</v>
      </c>
      <c r="Q6986">
        <v>3</v>
      </c>
      <c r="R6986">
        <v>18.13</v>
      </c>
      <c r="S6986">
        <v>54.39</v>
      </c>
      <c r="T6986">
        <v>41.28</v>
      </c>
      <c r="U6986">
        <v>24.1</v>
      </c>
      <c r="V6986" t="str">
        <f>VLOOKUP(L6986,'[2]tabela de preços'!$A:$D,4,0)</f>
        <v>BRASILUX</v>
      </c>
      <c r="W6986" t="str">
        <f>VLOOKUP(L6986,'[2]tabela de preços'!$A:$F,6,0)</f>
        <v>ESMALTES</v>
      </c>
      <c r="X6986" t="str">
        <f>VLOOKUP(L6986,'[2]tabela de preços'!$A:$G,7,0)</f>
        <v>INDUSTRIAL</v>
      </c>
    </row>
    <row r="6987" spans="1:24" x14ac:dyDescent="0.3">
      <c r="A6987" t="s">
        <v>868</v>
      </c>
      <c r="B6987" t="s">
        <v>869</v>
      </c>
      <c r="C6987" t="s">
        <v>3567</v>
      </c>
      <c r="D6987" s="1">
        <v>46078</v>
      </c>
      <c r="E6987" t="s">
        <v>3568</v>
      </c>
      <c r="F6987">
        <v>9</v>
      </c>
      <c r="G6987">
        <v>197</v>
      </c>
      <c r="H6987" t="str">
        <f>VLOOKUP(G6987,[1]OPERADORES!$A:$B,2,0)</f>
        <v xml:space="preserve">POLIANA LORRANE DE AMORIM </v>
      </c>
      <c r="I6987" t="s">
        <v>21</v>
      </c>
      <c r="J6987" t="s">
        <v>872</v>
      </c>
      <c r="K6987" t="s">
        <v>873</v>
      </c>
      <c r="L6987">
        <v>84139</v>
      </c>
      <c r="M6987" t="s">
        <v>590</v>
      </c>
      <c r="O6987" t="s">
        <v>11</v>
      </c>
      <c r="P6987">
        <v>5403</v>
      </c>
      <c r="Q6987">
        <v>4</v>
      </c>
      <c r="R6987">
        <v>7.74</v>
      </c>
      <c r="S6987">
        <v>30.96</v>
      </c>
      <c r="T6987">
        <v>23.52</v>
      </c>
      <c r="U6987">
        <v>24.03</v>
      </c>
      <c r="V6987" t="str">
        <f>VLOOKUP(L6987,'[2]tabela de preços'!$A:$D,4,0)</f>
        <v>BRASILUX</v>
      </c>
      <c r="W6987" t="str">
        <f>VLOOKUP(L6987,'[2]tabela de preços'!$A:$F,6,0)</f>
        <v>ESMALTES</v>
      </c>
      <c r="X6987" t="str">
        <f>VLOOKUP(L6987,'[2]tabela de preços'!$A:$G,7,0)</f>
        <v>INDUSTRIAL</v>
      </c>
    </row>
    <row r="6988" spans="1:24" x14ac:dyDescent="0.3">
      <c r="A6988" t="s">
        <v>868</v>
      </c>
      <c r="B6988" t="s">
        <v>869</v>
      </c>
      <c r="C6988" t="s">
        <v>3567</v>
      </c>
      <c r="D6988" s="1">
        <v>46078</v>
      </c>
      <c r="E6988" t="s">
        <v>3568</v>
      </c>
      <c r="F6988">
        <v>9</v>
      </c>
      <c r="G6988">
        <v>197</v>
      </c>
      <c r="H6988" t="str">
        <f>VLOOKUP(G6988,[1]OPERADORES!$A:$B,2,0)</f>
        <v xml:space="preserve">POLIANA LORRANE DE AMORIM </v>
      </c>
      <c r="I6988" t="s">
        <v>21</v>
      </c>
      <c r="J6988" t="s">
        <v>872</v>
      </c>
      <c r="K6988" t="s">
        <v>873</v>
      </c>
      <c r="L6988">
        <v>84032</v>
      </c>
      <c r="M6988" t="s">
        <v>1573</v>
      </c>
      <c r="O6988" t="s">
        <v>11</v>
      </c>
      <c r="P6988">
        <v>5102</v>
      </c>
      <c r="Q6988">
        <v>1</v>
      </c>
      <c r="R6988">
        <v>102.89</v>
      </c>
      <c r="S6988">
        <v>102.89</v>
      </c>
      <c r="T6988">
        <v>75.430000000000007</v>
      </c>
      <c r="U6988">
        <v>26.69</v>
      </c>
      <c r="V6988" t="str">
        <f>VLOOKUP(L6988,'[2]tabela de preços'!$A:$D,4,0)</f>
        <v>BRASILUX</v>
      </c>
      <c r="W6988" t="str">
        <f>VLOOKUP(L6988,'[2]tabela de preços'!$A:$F,6,0)</f>
        <v>MASSA CORRIDA / ACRÍLICA</v>
      </c>
      <c r="X6988" t="str">
        <f>VLOOKUP(L6988,'[2]tabela de preços'!$A:$G,7,0)</f>
        <v>IMOBILIÁRIO</v>
      </c>
    </row>
    <row r="6989" spans="1:24" x14ac:dyDescent="0.3">
      <c r="A6989" t="s">
        <v>868</v>
      </c>
      <c r="B6989" t="s">
        <v>869</v>
      </c>
      <c r="C6989" t="s">
        <v>3567</v>
      </c>
      <c r="D6989" s="1">
        <v>46078</v>
      </c>
      <c r="E6989" t="s">
        <v>3568</v>
      </c>
      <c r="F6989">
        <v>9</v>
      </c>
      <c r="G6989">
        <v>197</v>
      </c>
      <c r="H6989" t="str">
        <f>VLOOKUP(G6989,[1]OPERADORES!$A:$B,2,0)</f>
        <v xml:space="preserve">POLIANA LORRANE DE AMORIM </v>
      </c>
      <c r="I6989" t="s">
        <v>21</v>
      </c>
      <c r="J6989" t="s">
        <v>872</v>
      </c>
      <c r="K6989" t="s">
        <v>873</v>
      </c>
      <c r="L6989">
        <v>10298</v>
      </c>
      <c r="M6989" t="s">
        <v>85</v>
      </c>
      <c r="O6989" t="s">
        <v>11</v>
      </c>
      <c r="P6989">
        <v>5102</v>
      </c>
      <c r="Q6989">
        <v>40</v>
      </c>
      <c r="R6989">
        <v>54.9</v>
      </c>
      <c r="S6989" s="2">
        <v>2196</v>
      </c>
      <c r="T6989" s="2">
        <v>1895.2</v>
      </c>
      <c r="U6989">
        <v>13.7</v>
      </c>
      <c r="V6989" t="str">
        <f>VLOOKUP(L6989,'[2]tabela de preços'!$A:$D,4,0)</f>
        <v>ANJO</v>
      </c>
      <c r="W6989" t="str">
        <f>VLOOKUP(L6989,'[2]tabela de preços'!$A:$F,6,0)</f>
        <v>THINNER DE LIMPEZA</v>
      </c>
      <c r="X6989" t="str">
        <f>VLOOKUP(L6989,'[2]tabela de preços'!$A:$G,7,0)</f>
        <v>THINNER</v>
      </c>
    </row>
    <row r="6990" spans="1:24" x14ac:dyDescent="0.3">
      <c r="A6990" t="s">
        <v>868</v>
      </c>
      <c r="B6990" t="s">
        <v>869</v>
      </c>
      <c r="C6990" t="s">
        <v>3567</v>
      </c>
      <c r="D6990" s="1">
        <v>46078</v>
      </c>
      <c r="E6990" t="s">
        <v>3568</v>
      </c>
      <c r="F6990">
        <v>9</v>
      </c>
      <c r="G6990">
        <v>197</v>
      </c>
      <c r="H6990" t="str">
        <f>VLOOKUP(G6990,[1]OPERADORES!$A:$B,2,0)</f>
        <v xml:space="preserve">POLIANA LORRANE DE AMORIM </v>
      </c>
      <c r="I6990" t="s">
        <v>21</v>
      </c>
      <c r="J6990" t="s">
        <v>872</v>
      </c>
      <c r="K6990" t="s">
        <v>873</v>
      </c>
      <c r="L6990">
        <v>84560</v>
      </c>
      <c r="M6990" t="s">
        <v>118</v>
      </c>
      <c r="O6990" t="s">
        <v>11</v>
      </c>
      <c r="P6990">
        <v>5102</v>
      </c>
      <c r="Q6990">
        <v>4</v>
      </c>
      <c r="R6990">
        <v>47.89</v>
      </c>
      <c r="S6990">
        <v>191.56</v>
      </c>
      <c r="T6990">
        <v>160.56</v>
      </c>
      <c r="U6990">
        <v>16.18</v>
      </c>
      <c r="V6990" t="str">
        <f>VLOOKUP(L6990,'[2]tabela de preços'!$A:$D,4,0)</f>
        <v>BRASILUX</v>
      </c>
      <c r="W6990" t="str">
        <f>VLOOKUP(L6990,'[2]tabela de preços'!$A:$F,6,0)</f>
        <v>THINNER DE LIMPEZA</v>
      </c>
      <c r="X6990" t="str">
        <f>VLOOKUP(L6990,'[2]tabela de preços'!$A:$G,7,0)</f>
        <v>THINNER</v>
      </c>
    </row>
    <row r="6991" spans="1:24" x14ac:dyDescent="0.3">
      <c r="A6991" t="s">
        <v>868</v>
      </c>
      <c r="B6991" t="s">
        <v>869</v>
      </c>
      <c r="C6991" t="s">
        <v>3760</v>
      </c>
      <c r="D6991" s="1">
        <v>46079</v>
      </c>
      <c r="E6991" t="s">
        <v>3761</v>
      </c>
      <c r="F6991">
        <v>9</v>
      </c>
      <c r="G6991">
        <v>197</v>
      </c>
      <c r="H6991" t="str">
        <f>VLOOKUP(G6991,[1]OPERADORES!$A:$B,2,0)</f>
        <v xml:space="preserve">POLIANA LORRANE DE AMORIM </v>
      </c>
      <c r="I6991" t="s">
        <v>21</v>
      </c>
      <c r="J6991" t="s">
        <v>872</v>
      </c>
      <c r="K6991" t="s">
        <v>873</v>
      </c>
      <c r="L6991">
        <v>85077</v>
      </c>
      <c r="M6991" t="s">
        <v>3762</v>
      </c>
      <c r="O6991" t="s">
        <v>11</v>
      </c>
      <c r="P6991">
        <v>5403</v>
      </c>
      <c r="Q6991">
        <v>1</v>
      </c>
      <c r="R6991">
        <v>453.19</v>
      </c>
      <c r="S6991">
        <v>453.19</v>
      </c>
      <c r="T6991">
        <v>332.63</v>
      </c>
      <c r="U6991">
        <v>26.6</v>
      </c>
      <c r="V6991" t="str">
        <f>VLOOKUP(L6991,'[2]tabela de preços'!$A:$D,4,0)</f>
        <v>BRASILUX</v>
      </c>
      <c r="W6991" t="str">
        <f>VLOOKUP(L6991,'[2]tabela de preços'!$A:$F,6,0)</f>
        <v>ESMALTES</v>
      </c>
      <c r="X6991" t="str">
        <f>VLOOKUP(L6991,'[2]tabela de preços'!$A:$G,7,0)</f>
        <v>INDUSTRIAL</v>
      </c>
    </row>
    <row r="6992" spans="1:24" x14ac:dyDescent="0.3">
      <c r="A6992" t="s">
        <v>868</v>
      </c>
      <c r="B6992" t="s">
        <v>869</v>
      </c>
      <c r="C6992" t="s">
        <v>3927</v>
      </c>
      <c r="D6992" s="1">
        <v>46083</v>
      </c>
      <c r="E6992" t="s">
        <v>3928</v>
      </c>
      <c r="F6992">
        <v>9</v>
      </c>
      <c r="G6992">
        <v>197</v>
      </c>
      <c r="H6992" t="str">
        <f>VLOOKUP(G6992,[1]OPERADORES!$A:$B,2,0)</f>
        <v xml:space="preserve">POLIANA LORRANE DE AMORIM </v>
      </c>
      <c r="I6992" t="s">
        <v>21</v>
      </c>
      <c r="J6992" t="s">
        <v>872</v>
      </c>
      <c r="K6992" t="s">
        <v>873</v>
      </c>
      <c r="L6992">
        <v>84334</v>
      </c>
      <c r="M6992" t="s">
        <v>895</v>
      </c>
      <c r="O6992" t="s">
        <v>11</v>
      </c>
      <c r="P6992">
        <v>5403</v>
      </c>
      <c r="Q6992">
        <v>6</v>
      </c>
      <c r="R6992">
        <v>59.98</v>
      </c>
      <c r="S6992">
        <v>359.88</v>
      </c>
      <c r="T6992">
        <v>318.42</v>
      </c>
      <c r="U6992">
        <v>11.52</v>
      </c>
      <c r="V6992" t="str">
        <f>VLOOKUP(L6992,'[2]tabela de preços'!$A:$D,4,0)</f>
        <v>BRASILUX</v>
      </c>
      <c r="W6992" t="str">
        <f>VLOOKUP(L6992,'[2]tabela de preços'!$A:$F,6,0)</f>
        <v>ESMALTES</v>
      </c>
      <c r="X6992" t="str">
        <f>VLOOKUP(L6992,'[2]tabela de preços'!$A:$G,7,0)</f>
        <v>INDUSTRIAL</v>
      </c>
    </row>
    <row r="6993" spans="1:24" x14ac:dyDescent="0.3">
      <c r="A6993" t="s">
        <v>868</v>
      </c>
      <c r="B6993" t="s">
        <v>869</v>
      </c>
      <c r="C6993" t="s">
        <v>3927</v>
      </c>
      <c r="D6993" s="1">
        <v>46083</v>
      </c>
      <c r="E6993" t="s">
        <v>3928</v>
      </c>
      <c r="F6993">
        <v>9</v>
      </c>
      <c r="G6993">
        <v>197</v>
      </c>
      <c r="H6993" t="str">
        <f>VLOOKUP(G6993,[1]OPERADORES!$A:$B,2,0)</f>
        <v xml:space="preserve">POLIANA LORRANE DE AMORIM </v>
      </c>
      <c r="I6993" t="s">
        <v>21</v>
      </c>
      <c r="J6993" t="s">
        <v>872</v>
      </c>
      <c r="K6993" t="s">
        <v>873</v>
      </c>
      <c r="L6993">
        <v>10297</v>
      </c>
      <c r="M6993" t="s">
        <v>41</v>
      </c>
      <c r="O6993" t="s">
        <v>11</v>
      </c>
      <c r="P6993">
        <v>5102</v>
      </c>
      <c r="Q6993">
        <v>36</v>
      </c>
      <c r="R6993">
        <v>10.49</v>
      </c>
      <c r="S6993">
        <v>377.64</v>
      </c>
      <c r="T6993">
        <v>330.12</v>
      </c>
      <c r="U6993">
        <v>12.58</v>
      </c>
      <c r="V6993" t="str">
        <f>VLOOKUP(L6993,'[2]tabela de preços'!$A:$D,4,0)</f>
        <v>ANJO</v>
      </c>
      <c r="W6993" t="str">
        <f>VLOOKUP(L6993,'[2]tabela de preços'!$A:$F,6,0)</f>
        <v>THINNER DE LIMPEZA</v>
      </c>
      <c r="X6993" t="str">
        <f>VLOOKUP(L6993,'[2]tabela de preços'!$A:$G,7,0)</f>
        <v>THINNER</v>
      </c>
    </row>
    <row r="6994" spans="1:24" x14ac:dyDescent="0.3">
      <c r="A6994" t="s">
        <v>868</v>
      </c>
      <c r="B6994" t="s">
        <v>869</v>
      </c>
      <c r="C6994" t="s">
        <v>3929</v>
      </c>
      <c r="D6994" s="1">
        <v>46084</v>
      </c>
      <c r="E6994" t="s">
        <v>3930</v>
      </c>
      <c r="F6994">
        <v>9</v>
      </c>
      <c r="G6994">
        <v>197</v>
      </c>
      <c r="H6994" t="str">
        <f>VLOOKUP(G6994,[1]OPERADORES!$A:$B,2,0)</f>
        <v xml:space="preserve">POLIANA LORRANE DE AMORIM </v>
      </c>
      <c r="I6994" t="s">
        <v>21</v>
      </c>
      <c r="J6994" t="s">
        <v>872</v>
      </c>
      <c r="K6994" t="s">
        <v>873</v>
      </c>
      <c r="L6994">
        <v>84221</v>
      </c>
      <c r="M6994" t="s">
        <v>3884</v>
      </c>
      <c r="O6994" t="s">
        <v>11</v>
      </c>
      <c r="P6994">
        <v>5403</v>
      </c>
      <c r="Q6994">
        <v>6</v>
      </c>
      <c r="R6994">
        <v>14.59</v>
      </c>
      <c r="S6994">
        <v>87.54</v>
      </c>
      <c r="T6994">
        <v>66.48</v>
      </c>
      <c r="U6994">
        <v>24.06</v>
      </c>
      <c r="V6994" t="str">
        <f>VLOOKUP(L6994,'[2]tabela de preços'!$A:$D,4,0)</f>
        <v>BRASILUX</v>
      </c>
      <c r="W6994" t="str">
        <f>VLOOKUP(L6994,'[2]tabela de preços'!$A:$F,6,0)</f>
        <v>ESMALTES</v>
      </c>
      <c r="X6994" t="str">
        <f>VLOOKUP(L6994,'[2]tabela de preços'!$A:$G,7,0)</f>
        <v>INDUSTRIAL</v>
      </c>
    </row>
    <row r="6995" spans="1:24" x14ac:dyDescent="0.3">
      <c r="A6995" t="s">
        <v>868</v>
      </c>
      <c r="B6995" t="s">
        <v>869</v>
      </c>
      <c r="C6995" t="s">
        <v>3929</v>
      </c>
      <c r="D6995" s="1">
        <v>46084</v>
      </c>
      <c r="E6995" t="s">
        <v>3930</v>
      </c>
      <c r="F6995">
        <v>9</v>
      </c>
      <c r="G6995">
        <v>197</v>
      </c>
      <c r="H6995" t="str">
        <f>VLOOKUP(G6995,[1]OPERADORES!$A:$B,2,0)</f>
        <v xml:space="preserve">POLIANA LORRANE DE AMORIM </v>
      </c>
      <c r="I6995" t="s">
        <v>21</v>
      </c>
      <c r="J6995" t="s">
        <v>872</v>
      </c>
      <c r="K6995" t="s">
        <v>873</v>
      </c>
      <c r="L6995">
        <v>84351</v>
      </c>
      <c r="M6995" t="s">
        <v>2152</v>
      </c>
      <c r="O6995" t="s">
        <v>11</v>
      </c>
      <c r="P6995">
        <v>5403</v>
      </c>
      <c r="Q6995">
        <v>32</v>
      </c>
      <c r="R6995">
        <v>59.98</v>
      </c>
      <c r="S6995" s="2">
        <v>1919.36</v>
      </c>
      <c r="T6995" s="2">
        <v>1698.24</v>
      </c>
      <c r="U6995">
        <v>11.52</v>
      </c>
      <c r="V6995" t="str">
        <f>VLOOKUP(L6995,'[2]tabela de preços'!$A:$D,4,0)</f>
        <v>BRASILUX</v>
      </c>
      <c r="W6995" t="str">
        <f>VLOOKUP(L6995,'[2]tabela de preços'!$A:$F,6,0)</f>
        <v>ESMALTES</v>
      </c>
      <c r="X6995" t="str">
        <f>VLOOKUP(L6995,'[2]tabela de preços'!$A:$G,7,0)</f>
        <v>INDUSTRIAL</v>
      </c>
    </row>
    <row r="6996" spans="1:24" x14ac:dyDescent="0.3">
      <c r="A6996" t="s">
        <v>868</v>
      </c>
      <c r="B6996" t="s">
        <v>869</v>
      </c>
      <c r="C6996" t="s">
        <v>3929</v>
      </c>
      <c r="D6996" s="1">
        <v>46084</v>
      </c>
      <c r="E6996" t="s">
        <v>3930</v>
      </c>
      <c r="F6996">
        <v>9</v>
      </c>
      <c r="G6996">
        <v>197</v>
      </c>
      <c r="H6996" t="str">
        <f>VLOOKUP(G6996,[1]OPERADORES!$A:$B,2,0)</f>
        <v xml:space="preserve">POLIANA LORRANE DE AMORIM </v>
      </c>
      <c r="I6996" t="s">
        <v>21</v>
      </c>
      <c r="J6996" t="s">
        <v>872</v>
      </c>
      <c r="K6996" t="s">
        <v>873</v>
      </c>
      <c r="L6996">
        <v>84334</v>
      </c>
      <c r="M6996" t="s">
        <v>895</v>
      </c>
      <c r="O6996" t="s">
        <v>11</v>
      </c>
      <c r="P6996">
        <v>5403</v>
      </c>
      <c r="Q6996">
        <v>16</v>
      </c>
      <c r="R6996">
        <v>59.98</v>
      </c>
      <c r="S6996">
        <v>959.68</v>
      </c>
      <c r="T6996">
        <v>849.12</v>
      </c>
      <c r="U6996">
        <v>11.52</v>
      </c>
      <c r="V6996" t="str">
        <f>VLOOKUP(L6996,'[2]tabela de preços'!$A:$D,4,0)</f>
        <v>BRASILUX</v>
      </c>
      <c r="W6996" t="str">
        <f>VLOOKUP(L6996,'[2]tabela de preços'!$A:$F,6,0)</f>
        <v>ESMALTES</v>
      </c>
      <c r="X6996" t="str">
        <f>VLOOKUP(L6996,'[2]tabela de preços'!$A:$G,7,0)</f>
        <v>INDUSTRIAL</v>
      </c>
    </row>
    <row r="6997" spans="1:24" x14ac:dyDescent="0.3">
      <c r="A6997" t="s">
        <v>868</v>
      </c>
      <c r="B6997" t="s">
        <v>869</v>
      </c>
      <c r="C6997" t="s">
        <v>3929</v>
      </c>
      <c r="D6997" s="1">
        <v>46084</v>
      </c>
      <c r="E6997" t="s">
        <v>3930</v>
      </c>
      <c r="F6997">
        <v>9</v>
      </c>
      <c r="G6997">
        <v>197</v>
      </c>
      <c r="H6997" t="str">
        <f>VLOOKUP(G6997,[1]OPERADORES!$A:$B,2,0)</f>
        <v xml:space="preserve">POLIANA LORRANE DE AMORIM </v>
      </c>
      <c r="I6997" t="s">
        <v>21</v>
      </c>
      <c r="J6997" t="s">
        <v>872</v>
      </c>
      <c r="K6997" t="s">
        <v>873</v>
      </c>
      <c r="L6997">
        <v>84123</v>
      </c>
      <c r="M6997" t="s">
        <v>296</v>
      </c>
      <c r="O6997" t="s">
        <v>11</v>
      </c>
      <c r="P6997">
        <v>5403</v>
      </c>
      <c r="Q6997">
        <v>6</v>
      </c>
      <c r="R6997">
        <v>19.100000000000001</v>
      </c>
      <c r="S6997">
        <v>114.6</v>
      </c>
      <c r="T6997">
        <v>87</v>
      </c>
      <c r="U6997">
        <v>24.08</v>
      </c>
      <c r="V6997" t="str">
        <f>VLOOKUP(L6997,'[2]tabela de preços'!$A:$D,4,0)</f>
        <v>BRASILUX</v>
      </c>
      <c r="W6997" t="str">
        <f>VLOOKUP(L6997,'[2]tabela de preços'!$A:$F,6,0)</f>
        <v>ESMALTES</v>
      </c>
      <c r="X6997" t="str">
        <f>VLOOKUP(L6997,'[2]tabela de preços'!$A:$G,7,0)</f>
        <v>INDUSTRIAL</v>
      </c>
    </row>
    <row r="6998" spans="1:24" x14ac:dyDescent="0.3">
      <c r="A6998" t="s">
        <v>868</v>
      </c>
      <c r="B6998" t="s">
        <v>869</v>
      </c>
      <c r="C6998" t="s">
        <v>3929</v>
      </c>
      <c r="D6998" s="1">
        <v>46084</v>
      </c>
      <c r="E6998" t="s">
        <v>3930</v>
      </c>
      <c r="F6998">
        <v>9</v>
      </c>
      <c r="G6998">
        <v>197</v>
      </c>
      <c r="H6998" t="str">
        <f>VLOOKUP(G6998,[1]OPERADORES!$A:$B,2,0)</f>
        <v xml:space="preserve">POLIANA LORRANE DE AMORIM </v>
      </c>
      <c r="I6998" t="s">
        <v>21</v>
      </c>
      <c r="J6998" t="s">
        <v>872</v>
      </c>
      <c r="K6998" t="s">
        <v>873</v>
      </c>
      <c r="L6998">
        <v>84128</v>
      </c>
      <c r="M6998" t="s">
        <v>1710</v>
      </c>
      <c r="O6998" t="s">
        <v>11</v>
      </c>
      <c r="P6998">
        <v>5403</v>
      </c>
      <c r="Q6998">
        <v>6</v>
      </c>
      <c r="R6998">
        <v>20.87</v>
      </c>
      <c r="S6998">
        <v>125.22</v>
      </c>
      <c r="T6998">
        <v>95.04</v>
      </c>
      <c r="U6998">
        <v>24.1</v>
      </c>
      <c r="V6998" t="str">
        <f>VLOOKUP(L6998,'[2]tabela de preços'!$A:$D,4,0)</f>
        <v>BRASILUX</v>
      </c>
      <c r="W6998" t="str">
        <f>VLOOKUP(L6998,'[2]tabela de preços'!$A:$F,6,0)</f>
        <v>ESMALTES</v>
      </c>
      <c r="X6998" t="str">
        <f>VLOOKUP(L6998,'[2]tabela de preços'!$A:$G,7,0)</f>
        <v>INDUSTRIAL</v>
      </c>
    </row>
    <row r="6999" spans="1:24" x14ac:dyDescent="0.3">
      <c r="A6999" t="s">
        <v>868</v>
      </c>
      <c r="B6999" t="s">
        <v>869</v>
      </c>
      <c r="C6999" t="s">
        <v>3929</v>
      </c>
      <c r="D6999" s="1">
        <v>46084</v>
      </c>
      <c r="E6999" t="s">
        <v>3930</v>
      </c>
      <c r="F6999">
        <v>9</v>
      </c>
      <c r="G6999">
        <v>197</v>
      </c>
      <c r="H6999" t="str">
        <f>VLOOKUP(G6999,[1]OPERADORES!$A:$B,2,0)</f>
        <v xml:space="preserve">POLIANA LORRANE DE AMORIM </v>
      </c>
      <c r="I6999" t="s">
        <v>21</v>
      </c>
      <c r="J6999" t="s">
        <v>872</v>
      </c>
      <c r="K6999" t="s">
        <v>873</v>
      </c>
      <c r="L6999">
        <v>84036</v>
      </c>
      <c r="M6999" t="s">
        <v>289</v>
      </c>
      <c r="O6999" t="s">
        <v>11</v>
      </c>
      <c r="P6999">
        <v>5102</v>
      </c>
      <c r="Q6999">
        <v>6</v>
      </c>
      <c r="R6999">
        <v>47.9</v>
      </c>
      <c r="S6999">
        <v>287.39999999999998</v>
      </c>
      <c r="T6999">
        <v>249.78</v>
      </c>
      <c r="U6999">
        <v>13.09</v>
      </c>
      <c r="V6999" t="str">
        <f>VLOOKUP(L6999,'[2]tabela de preços'!$A:$D,4,0)</f>
        <v>BRASILUX</v>
      </c>
      <c r="W6999" t="str">
        <f>VLOOKUP(L6999,'[2]tabela de preços'!$A:$F,6,0)</f>
        <v>MASSA CORRIDA / ACRÍLICA</v>
      </c>
      <c r="X6999" t="str">
        <f>VLOOKUP(L6999,'[2]tabela de preços'!$A:$G,7,0)</f>
        <v>IMOBILIÁRIO</v>
      </c>
    </row>
    <row r="7000" spans="1:24" x14ac:dyDescent="0.3">
      <c r="A7000" t="s">
        <v>868</v>
      </c>
      <c r="B7000" t="s">
        <v>869</v>
      </c>
      <c r="C7000" t="s">
        <v>4113</v>
      </c>
      <c r="D7000" s="1">
        <v>46085</v>
      </c>
      <c r="E7000" t="s">
        <v>4114</v>
      </c>
      <c r="F7000">
        <v>9</v>
      </c>
      <c r="G7000">
        <v>197</v>
      </c>
      <c r="H7000" t="str">
        <f>VLOOKUP(G7000,[1]OPERADORES!$A:$B,2,0)</f>
        <v xml:space="preserve">POLIANA LORRANE DE AMORIM </v>
      </c>
      <c r="I7000" t="s">
        <v>21</v>
      </c>
      <c r="J7000" t="s">
        <v>872</v>
      </c>
      <c r="K7000" t="s">
        <v>873</v>
      </c>
      <c r="L7000">
        <v>84767</v>
      </c>
      <c r="M7000" t="s">
        <v>732</v>
      </c>
      <c r="O7000" t="s">
        <v>11</v>
      </c>
      <c r="P7000">
        <v>5403</v>
      </c>
      <c r="Q7000">
        <v>3</v>
      </c>
      <c r="R7000">
        <v>153.99</v>
      </c>
      <c r="S7000">
        <v>461.97</v>
      </c>
      <c r="T7000">
        <v>350.64</v>
      </c>
      <c r="U7000">
        <v>24.1</v>
      </c>
      <c r="V7000" t="str">
        <f>VLOOKUP(L7000,'[2]tabela de preços'!$A:$D,4,0)</f>
        <v>BRASILUX</v>
      </c>
      <c r="W7000" t="str">
        <f>VLOOKUP(L7000,'[2]tabela de preços'!$A:$F,6,0)</f>
        <v>EPOXI</v>
      </c>
      <c r="X7000" t="str">
        <f>VLOOKUP(L7000,'[2]tabela de preços'!$A:$G,7,0)</f>
        <v>INDUSTRIAL</v>
      </c>
    </row>
    <row r="7001" spans="1:24" x14ac:dyDescent="0.3">
      <c r="A7001" t="s">
        <v>868</v>
      </c>
      <c r="B7001" t="s">
        <v>869</v>
      </c>
      <c r="C7001" t="s">
        <v>4115</v>
      </c>
      <c r="D7001" s="1">
        <v>46087</v>
      </c>
      <c r="F7001">
        <v>9</v>
      </c>
      <c r="G7001">
        <v>197</v>
      </c>
      <c r="H7001" t="str">
        <f>VLOOKUP(G7001,[1]OPERADORES!$A:$B,2,0)</f>
        <v xml:space="preserve">POLIANA LORRANE DE AMORIM </v>
      </c>
      <c r="I7001" t="s">
        <v>21</v>
      </c>
      <c r="J7001" t="s">
        <v>872</v>
      </c>
      <c r="K7001" t="s">
        <v>873</v>
      </c>
      <c r="L7001">
        <v>85077</v>
      </c>
      <c r="M7001" t="s">
        <v>3762</v>
      </c>
      <c r="N7001" t="s">
        <v>4116</v>
      </c>
      <c r="O7001" t="s">
        <v>11</v>
      </c>
      <c r="P7001">
        <v>1411</v>
      </c>
      <c r="Q7001">
        <v>-1</v>
      </c>
      <c r="R7001">
        <v>453.19</v>
      </c>
      <c r="S7001">
        <v>-453.19</v>
      </c>
      <c r="T7001">
        <v>-332.63</v>
      </c>
      <c r="U7001">
        <v>26.6</v>
      </c>
      <c r="V7001" t="str">
        <f>VLOOKUP(L7001,'[2]tabela de preços'!$A:$D,4,0)</f>
        <v>BRASILUX</v>
      </c>
      <c r="W7001" t="str">
        <f>VLOOKUP(L7001,'[2]tabela de preços'!$A:$F,6,0)</f>
        <v>ESMALTES</v>
      </c>
      <c r="X7001" t="str">
        <f>VLOOKUP(L7001,'[2]tabela de preços'!$A:$G,7,0)</f>
        <v>INDUSTRIAL</v>
      </c>
    </row>
    <row r="7002" spans="1:24" x14ac:dyDescent="0.3">
      <c r="A7002" t="s">
        <v>868</v>
      </c>
      <c r="B7002" t="s">
        <v>869</v>
      </c>
      <c r="C7002" t="s">
        <v>4380</v>
      </c>
      <c r="D7002" s="1">
        <v>46091</v>
      </c>
      <c r="E7002" t="s">
        <v>4381</v>
      </c>
      <c r="F7002">
        <v>9</v>
      </c>
      <c r="G7002">
        <v>197</v>
      </c>
      <c r="H7002" t="str">
        <f>VLOOKUP(G7002,[1]OPERADORES!$A:$B,2,0)</f>
        <v xml:space="preserve">POLIANA LORRANE DE AMORIM </v>
      </c>
      <c r="I7002" t="s">
        <v>21</v>
      </c>
      <c r="J7002" t="s">
        <v>872</v>
      </c>
      <c r="K7002" t="s">
        <v>873</v>
      </c>
      <c r="L7002">
        <v>84217</v>
      </c>
      <c r="M7002" t="s">
        <v>882</v>
      </c>
      <c r="O7002" t="s">
        <v>11</v>
      </c>
      <c r="P7002">
        <v>5403</v>
      </c>
      <c r="Q7002">
        <v>4</v>
      </c>
      <c r="R7002">
        <v>51.16</v>
      </c>
      <c r="S7002">
        <v>204.64</v>
      </c>
      <c r="T7002">
        <v>155.32</v>
      </c>
      <c r="U7002">
        <v>24.1</v>
      </c>
      <c r="V7002" t="str">
        <f>VLOOKUP(L7002,'[2]tabela de preços'!$A:$D,4,0)</f>
        <v>BRASILUX</v>
      </c>
      <c r="W7002" t="str">
        <f>VLOOKUP(L7002,'[2]tabela de preços'!$A:$F,6,0)</f>
        <v>ESMALTES</v>
      </c>
      <c r="X7002" t="str">
        <f>VLOOKUP(L7002,'[2]tabela de preços'!$A:$G,7,0)</f>
        <v>INDUSTRIAL</v>
      </c>
    </row>
    <row r="7003" spans="1:24" x14ac:dyDescent="0.3">
      <c r="A7003" t="s">
        <v>868</v>
      </c>
      <c r="B7003" t="s">
        <v>869</v>
      </c>
      <c r="C7003" t="s">
        <v>4380</v>
      </c>
      <c r="D7003" s="1">
        <v>46091</v>
      </c>
      <c r="E7003" t="s">
        <v>4381</v>
      </c>
      <c r="F7003">
        <v>9</v>
      </c>
      <c r="G7003">
        <v>197</v>
      </c>
      <c r="H7003" t="str">
        <f>VLOOKUP(G7003,[1]OPERADORES!$A:$B,2,0)</f>
        <v xml:space="preserve">POLIANA LORRANE DE AMORIM </v>
      </c>
      <c r="I7003" t="s">
        <v>21</v>
      </c>
      <c r="J7003" t="s">
        <v>872</v>
      </c>
      <c r="K7003" t="s">
        <v>873</v>
      </c>
      <c r="L7003">
        <v>10298</v>
      </c>
      <c r="M7003" t="s">
        <v>85</v>
      </c>
      <c r="O7003" t="s">
        <v>11</v>
      </c>
      <c r="P7003">
        <v>5102</v>
      </c>
      <c r="Q7003">
        <v>24</v>
      </c>
      <c r="R7003">
        <v>54.9</v>
      </c>
      <c r="S7003" s="2">
        <v>1317.6</v>
      </c>
      <c r="T7003" s="2">
        <v>1137.1199999999999</v>
      </c>
      <c r="U7003">
        <v>13.7</v>
      </c>
      <c r="V7003" t="str">
        <f>VLOOKUP(L7003,'[2]tabela de preços'!$A:$D,4,0)</f>
        <v>ANJO</v>
      </c>
      <c r="W7003" t="str">
        <f>VLOOKUP(L7003,'[2]tabela de preços'!$A:$F,6,0)</f>
        <v>THINNER DE LIMPEZA</v>
      </c>
      <c r="X7003" t="str">
        <f>VLOOKUP(L7003,'[2]tabela de preços'!$A:$G,7,0)</f>
        <v>THINNER</v>
      </c>
    </row>
    <row r="7004" spans="1:24" x14ac:dyDescent="0.3">
      <c r="A7004" t="s">
        <v>868</v>
      </c>
      <c r="B7004" t="s">
        <v>869</v>
      </c>
      <c r="C7004" t="s">
        <v>4380</v>
      </c>
      <c r="D7004" s="1">
        <v>46091</v>
      </c>
      <c r="E7004" t="s">
        <v>4381</v>
      </c>
      <c r="F7004">
        <v>9</v>
      </c>
      <c r="G7004">
        <v>197</v>
      </c>
      <c r="H7004" t="str">
        <f>VLOOKUP(G7004,[1]OPERADORES!$A:$B,2,0)</f>
        <v xml:space="preserve">POLIANA LORRANE DE AMORIM </v>
      </c>
      <c r="I7004" t="s">
        <v>21</v>
      </c>
      <c r="J7004" t="s">
        <v>872</v>
      </c>
      <c r="K7004" t="s">
        <v>873</v>
      </c>
      <c r="L7004">
        <v>84460</v>
      </c>
      <c r="M7004" t="s">
        <v>322</v>
      </c>
      <c r="O7004" t="s">
        <v>11</v>
      </c>
      <c r="P7004">
        <v>5102</v>
      </c>
      <c r="Q7004">
        <v>6</v>
      </c>
      <c r="R7004">
        <v>31.07</v>
      </c>
      <c r="S7004">
        <v>186.42</v>
      </c>
      <c r="T7004">
        <v>141.47999999999999</v>
      </c>
      <c r="U7004">
        <v>24.11</v>
      </c>
      <c r="V7004" t="str">
        <f>VLOOKUP(L7004,'[2]tabela de preços'!$A:$D,4,0)</f>
        <v>BRASILUX</v>
      </c>
      <c r="W7004" t="str">
        <f>VLOOKUP(L7004,'[2]tabela de preços'!$A:$F,6,0)</f>
        <v>VEDADORES / SELANTES</v>
      </c>
      <c r="X7004" t="str">
        <f>VLOOKUP(L7004,'[2]tabela de preços'!$A:$G,7,0)</f>
        <v>AUTOMOTIVO</v>
      </c>
    </row>
    <row r="7005" spans="1:24" x14ac:dyDescent="0.3">
      <c r="A7005" t="s">
        <v>868</v>
      </c>
      <c r="B7005" t="s">
        <v>869</v>
      </c>
      <c r="C7005" t="s">
        <v>4593</v>
      </c>
      <c r="D7005" s="1">
        <v>46094</v>
      </c>
      <c r="E7005" t="s">
        <v>4594</v>
      </c>
      <c r="F7005">
        <v>9</v>
      </c>
      <c r="G7005">
        <v>197</v>
      </c>
      <c r="H7005" t="str">
        <f>VLOOKUP(G7005,[1]OPERADORES!$A:$B,2,0)</f>
        <v xml:space="preserve">POLIANA LORRANE DE AMORIM </v>
      </c>
      <c r="I7005" t="s">
        <v>21</v>
      </c>
      <c r="J7005" t="s">
        <v>872</v>
      </c>
      <c r="K7005" t="s">
        <v>873</v>
      </c>
      <c r="L7005">
        <v>84910</v>
      </c>
      <c r="M7005" t="s">
        <v>995</v>
      </c>
      <c r="O7005" t="s">
        <v>11</v>
      </c>
      <c r="P7005">
        <v>5403</v>
      </c>
      <c r="Q7005">
        <v>4</v>
      </c>
      <c r="R7005">
        <v>83.93</v>
      </c>
      <c r="S7005">
        <v>335.72</v>
      </c>
      <c r="T7005">
        <v>254.8</v>
      </c>
      <c r="U7005">
        <v>24.1</v>
      </c>
      <c r="V7005" t="str">
        <f>VLOOKUP(L7005,'[2]tabela de preços'!$A:$D,4,0)</f>
        <v>BRASILUX</v>
      </c>
      <c r="W7005" t="str">
        <f>VLOOKUP(L7005,'[2]tabela de preços'!$A:$F,6,0)</f>
        <v>ESMALTES</v>
      </c>
      <c r="X7005" t="str">
        <f>VLOOKUP(L7005,'[2]tabela de preços'!$A:$G,7,0)</f>
        <v>INDUSTRIAL</v>
      </c>
    </row>
    <row r="7006" spans="1:24" x14ac:dyDescent="0.3">
      <c r="A7006" t="s">
        <v>868</v>
      </c>
      <c r="B7006" t="s">
        <v>869</v>
      </c>
      <c r="C7006" t="s">
        <v>4593</v>
      </c>
      <c r="D7006" s="1">
        <v>46094</v>
      </c>
      <c r="E7006" t="s">
        <v>4594</v>
      </c>
      <c r="F7006">
        <v>9</v>
      </c>
      <c r="G7006">
        <v>197</v>
      </c>
      <c r="H7006" t="str">
        <f>VLOOKUP(G7006,[1]OPERADORES!$A:$B,2,0)</f>
        <v xml:space="preserve">POLIANA LORRANE DE AMORIM </v>
      </c>
      <c r="I7006" t="s">
        <v>21</v>
      </c>
      <c r="J7006" t="s">
        <v>872</v>
      </c>
      <c r="K7006" t="s">
        <v>873</v>
      </c>
      <c r="L7006">
        <v>84351</v>
      </c>
      <c r="M7006" t="s">
        <v>2152</v>
      </c>
      <c r="O7006" t="s">
        <v>11</v>
      </c>
      <c r="P7006">
        <v>5403</v>
      </c>
      <c r="Q7006">
        <v>10</v>
      </c>
      <c r="R7006">
        <v>62.9</v>
      </c>
      <c r="S7006">
        <v>629</v>
      </c>
      <c r="T7006">
        <v>530.70000000000005</v>
      </c>
      <c r="U7006">
        <v>15.63</v>
      </c>
      <c r="V7006" t="str">
        <f>VLOOKUP(L7006,'[2]tabela de preços'!$A:$D,4,0)</f>
        <v>BRASILUX</v>
      </c>
      <c r="W7006" t="str">
        <f>VLOOKUP(L7006,'[2]tabela de preços'!$A:$F,6,0)</f>
        <v>ESMALTES</v>
      </c>
      <c r="X7006" t="str">
        <f>VLOOKUP(L7006,'[2]tabela de preços'!$A:$G,7,0)</f>
        <v>INDUSTRIAL</v>
      </c>
    </row>
    <row r="7007" spans="1:24" x14ac:dyDescent="0.3">
      <c r="A7007" t="s">
        <v>868</v>
      </c>
      <c r="B7007" t="s">
        <v>869</v>
      </c>
      <c r="C7007" t="s">
        <v>4593</v>
      </c>
      <c r="D7007" s="1">
        <v>46094</v>
      </c>
      <c r="E7007" t="s">
        <v>4594</v>
      </c>
      <c r="F7007">
        <v>9</v>
      </c>
      <c r="G7007">
        <v>197</v>
      </c>
      <c r="H7007" t="str">
        <f>VLOOKUP(G7007,[1]OPERADORES!$A:$B,2,0)</f>
        <v xml:space="preserve">POLIANA LORRANE DE AMORIM </v>
      </c>
      <c r="I7007" t="s">
        <v>21</v>
      </c>
      <c r="J7007" t="s">
        <v>872</v>
      </c>
      <c r="K7007" t="s">
        <v>873</v>
      </c>
      <c r="L7007">
        <v>84344</v>
      </c>
      <c r="M7007" t="s">
        <v>1000</v>
      </c>
      <c r="O7007" t="s">
        <v>11</v>
      </c>
      <c r="P7007">
        <v>5403</v>
      </c>
      <c r="Q7007">
        <v>4</v>
      </c>
      <c r="R7007">
        <v>62.9</v>
      </c>
      <c r="S7007">
        <v>251.6</v>
      </c>
      <c r="T7007">
        <v>198.64</v>
      </c>
      <c r="U7007">
        <v>21.05</v>
      </c>
      <c r="V7007" t="str">
        <f>VLOOKUP(L7007,'[2]tabela de preços'!$A:$D,4,0)</f>
        <v>BRASILUX</v>
      </c>
      <c r="W7007" t="str">
        <f>VLOOKUP(L7007,'[2]tabela de preços'!$A:$F,6,0)</f>
        <v>ESMALTES</v>
      </c>
      <c r="X7007" t="str">
        <f>VLOOKUP(L7007,'[2]tabela de preços'!$A:$G,7,0)</f>
        <v>INDUSTRIAL</v>
      </c>
    </row>
    <row r="7008" spans="1:24" x14ac:dyDescent="0.3">
      <c r="A7008" t="s">
        <v>868</v>
      </c>
      <c r="B7008" t="s">
        <v>869</v>
      </c>
      <c r="C7008" t="s">
        <v>4595</v>
      </c>
      <c r="D7008" s="1">
        <v>46094</v>
      </c>
      <c r="E7008" t="s">
        <v>4596</v>
      </c>
      <c r="F7008">
        <v>9</v>
      </c>
      <c r="G7008">
        <v>197</v>
      </c>
      <c r="H7008" t="str">
        <f>VLOOKUP(G7008,[1]OPERADORES!$A:$B,2,0)</f>
        <v xml:space="preserve">POLIANA LORRANE DE AMORIM </v>
      </c>
      <c r="I7008" t="s">
        <v>21</v>
      </c>
      <c r="J7008" t="s">
        <v>872</v>
      </c>
      <c r="K7008" t="s">
        <v>873</v>
      </c>
      <c r="L7008">
        <v>84114</v>
      </c>
      <c r="M7008" t="s">
        <v>292</v>
      </c>
      <c r="O7008" t="s">
        <v>11</v>
      </c>
      <c r="P7008">
        <v>5403</v>
      </c>
      <c r="Q7008">
        <v>46</v>
      </c>
      <c r="R7008">
        <v>159.41999999999999</v>
      </c>
      <c r="S7008" s="2">
        <v>7333.32</v>
      </c>
      <c r="T7008" s="2">
        <v>5376.48</v>
      </c>
      <c r="U7008">
        <v>26.68</v>
      </c>
      <c r="V7008" t="str">
        <f>VLOOKUP(L7008,'[2]tabela de preços'!$A:$D,4,0)</f>
        <v>BRASILUX</v>
      </c>
      <c r="W7008" t="str">
        <f>VLOOKUP(L7008,'[2]tabela de preços'!$A:$F,6,0)</f>
        <v>EPOXI</v>
      </c>
      <c r="X7008" t="str">
        <f>VLOOKUP(L7008,'[2]tabela de preços'!$A:$G,7,0)</f>
        <v>INDUSTRIAL</v>
      </c>
    </row>
    <row r="7009" spans="1:24" x14ac:dyDescent="0.3">
      <c r="A7009" t="s">
        <v>868</v>
      </c>
      <c r="B7009" t="s">
        <v>869</v>
      </c>
      <c r="C7009" t="s">
        <v>4651</v>
      </c>
      <c r="D7009" s="1">
        <v>46097</v>
      </c>
      <c r="E7009" t="s">
        <v>4652</v>
      </c>
      <c r="F7009">
        <v>9</v>
      </c>
      <c r="G7009">
        <v>197</v>
      </c>
      <c r="H7009" t="str">
        <f>VLOOKUP(G7009,[1]OPERADORES!$A:$B,2,0)</f>
        <v xml:space="preserve">POLIANA LORRANE DE AMORIM </v>
      </c>
      <c r="I7009" t="s">
        <v>21</v>
      </c>
      <c r="J7009" t="s">
        <v>872</v>
      </c>
      <c r="K7009" t="s">
        <v>873</v>
      </c>
      <c r="L7009">
        <v>84351</v>
      </c>
      <c r="M7009" t="s">
        <v>2152</v>
      </c>
      <c r="O7009" t="s">
        <v>11</v>
      </c>
      <c r="P7009">
        <v>5403</v>
      </c>
      <c r="Q7009">
        <v>24</v>
      </c>
      <c r="R7009">
        <v>59.9</v>
      </c>
      <c r="S7009" s="2">
        <v>1437.6</v>
      </c>
      <c r="T7009" s="2">
        <v>1273.68</v>
      </c>
      <c r="U7009">
        <v>11.4</v>
      </c>
      <c r="V7009" t="str">
        <f>VLOOKUP(L7009,'[2]tabela de preços'!$A:$D,4,0)</f>
        <v>BRASILUX</v>
      </c>
      <c r="W7009" t="str">
        <f>VLOOKUP(L7009,'[2]tabela de preços'!$A:$F,6,0)</f>
        <v>ESMALTES</v>
      </c>
      <c r="X7009" t="str">
        <f>VLOOKUP(L7009,'[2]tabela de preços'!$A:$G,7,0)</f>
        <v>INDUSTRIAL</v>
      </c>
    </row>
    <row r="7010" spans="1:24" x14ac:dyDescent="0.3">
      <c r="A7010" t="s">
        <v>868</v>
      </c>
      <c r="B7010" t="s">
        <v>869</v>
      </c>
      <c r="C7010" t="s">
        <v>4651</v>
      </c>
      <c r="D7010" s="1">
        <v>46097</v>
      </c>
      <c r="E7010" t="s">
        <v>4652</v>
      </c>
      <c r="F7010">
        <v>9</v>
      </c>
      <c r="G7010">
        <v>197</v>
      </c>
      <c r="H7010" t="str">
        <f>VLOOKUP(G7010,[1]OPERADORES!$A:$B,2,0)</f>
        <v xml:space="preserve">POLIANA LORRANE DE AMORIM </v>
      </c>
      <c r="I7010" t="s">
        <v>21</v>
      </c>
      <c r="J7010" t="s">
        <v>872</v>
      </c>
      <c r="K7010" t="s">
        <v>873</v>
      </c>
      <c r="L7010">
        <v>84329</v>
      </c>
      <c r="M7010" t="s">
        <v>285</v>
      </c>
      <c r="O7010" t="s">
        <v>11</v>
      </c>
      <c r="P7010">
        <v>5403</v>
      </c>
      <c r="Q7010">
        <v>10</v>
      </c>
      <c r="R7010">
        <v>59.9</v>
      </c>
      <c r="S7010">
        <v>599</v>
      </c>
      <c r="T7010">
        <v>530.70000000000005</v>
      </c>
      <c r="U7010">
        <v>11.4</v>
      </c>
      <c r="V7010" t="str">
        <f>VLOOKUP(L7010,'[2]tabela de preços'!$A:$D,4,0)</f>
        <v>BRASILUX</v>
      </c>
      <c r="W7010" t="str">
        <f>VLOOKUP(L7010,'[2]tabela de preços'!$A:$F,6,0)</f>
        <v>ESMALTES</v>
      </c>
      <c r="X7010" t="str">
        <f>VLOOKUP(L7010,'[2]tabela de preços'!$A:$G,7,0)</f>
        <v>INDUSTRIAL</v>
      </c>
    </row>
    <row r="7011" spans="1:24" x14ac:dyDescent="0.3">
      <c r="A7011" t="s">
        <v>868</v>
      </c>
      <c r="B7011" t="s">
        <v>869</v>
      </c>
      <c r="C7011" t="s">
        <v>4651</v>
      </c>
      <c r="D7011" s="1">
        <v>46097</v>
      </c>
      <c r="E7011" t="s">
        <v>4652</v>
      </c>
      <c r="F7011">
        <v>9</v>
      </c>
      <c r="G7011">
        <v>197</v>
      </c>
      <c r="H7011" t="str">
        <f>VLOOKUP(G7011,[1]OPERADORES!$A:$B,2,0)</f>
        <v xml:space="preserve">POLIANA LORRANE DE AMORIM </v>
      </c>
      <c r="I7011" t="s">
        <v>21</v>
      </c>
      <c r="J7011" t="s">
        <v>872</v>
      </c>
      <c r="K7011" t="s">
        <v>873</v>
      </c>
      <c r="L7011">
        <v>84331</v>
      </c>
      <c r="M7011" t="s">
        <v>497</v>
      </c>
      <c r="O7011" t="s">
        <v>11</v>
      </c>
      <c r="P7011">
        <v>5403</v>
      </c>
      <c r="Q7011">
        <v>50</v>
      </c>
      <c r="R7011">
        <v>59.9</v>
      </c>
      <c r="S7011" s="2">
        <v>2995</v>
      </c>
      <c r="T7011" s="2">
        <v>2653.5</v>
      </c>
      <c r="U7011">
        <v>11.4</v>
      </c>
      <c r="V7011" t="str">
        <f>VLOOKUP(L7011,'[2]tabela de preços'!$A:$D,4,0)</f>
        <v>BRASILUX</v>
      </c>
      <c r="W7011" t="str">
        <f>VLOOKUP(L7011,'[2]tabela de preços'!$A:$F,6,0)</f>
        <v>ESMALTES</v>
      </c>
      <c r="X7011" t="str">
        <f>VLOOKUP(L7011,'[2]tabela de preços'!$A:$G,7,0)</f>
        <v>INDUSTRIAL</v>
      </c>
    </row>
    <row r="7012" spans="1:24" x14ac:dyDescent="0.3">
      <c r="A7012" t="s">
        <v>868</v>
      </c>
      <c r="B7012" t="s">
        <v>869</v>
      </c>
      <c r="C7012" t="s">
        <v>4651</v>
      </c>
      <c r="D7012" s="1">
        <v>46097</v>
      </c>
      <c r="E7012" t="s">
        <v>4652</v>
      </c>
      <c r="F7012">
        <v>9</v>
      </c>
      <c r="G7012">
        <v>197</v>
      </c>
      <c r="H7012" t="str">
        <f>VLOOKUP(G7012,[1]OPERADORES!$A:$B,2,0)</f>
        <v xml:space="preserve">POLIANA LORRANE DE AMORIM </v>
      </c>
      <c r="I7012" t="s">
        <v>21</v>
      </c>
      <c r="J7012" t="s">
        <v>872</v>
      </c>
      <c r="K7012" t="s">
        <v>873</v>
      </c>
      <c r="L7012">
        <v>84334</v>
      </c>
      <c r="M7012" t="s">
        <v>895</v>
      </c>
      <c r="O7012" t="s">
        <v>11</v>
      </c>
      <c r="P7012">
        <v>5403</v>
      </c>
      <c r="Q7012">
        <v>50</v>
      </c>
      <c r="R7012">
        <v>59.9</v>
      </c>
      <c r="S7012" s="2">
        <v>2995</v>
      </c>
      <c r="T7012" s="2">
        <v>2653.5</v>
      </c>
      <c r="U7012">
        <v>11.4</v>
      </c>
      <c r="V7012" t="str">
        <f>VLOOKUP(L7012,'[2]tabela de preços'!$A:$D,4,0)</f>
        <v>BRASILUX</v>
      </c>
      <c r="W7012" t="str">
        <f>VLOOKUP(L7012,'[2]tabela de preços'!$A:$F,6,0)</f>
        <v>ESMALTES</v>
      </c>
      <c r="X7012" t="str">
        <f>VLOOKUP(L7012,'[2]tabela de preços'!$A:$G,7,0)</f>
        <v>INDUSTRIAL</v>
      </c>
    </row>
    <row r="7013" spans="1:24" x14ac:dyDescent="0.3">
      <c r="A7013" t="s">
        <v>868</v>
      </c>
      <c r="B7013" t="s">
        <v>869</v>
      </c>
      <c r="C7013" t="s">
        <v>4651</v>
      </c>
      <c r="D7013" s="1">
        <v>46097</v>
      </c>
      <c r="E7013" t="s">
        <v>4652</v>
      </c>
      <c r="F7013">
        <v>9</v>
      </c>
      <c r="G7013">
        <v>197</v>
      </c>
      <c r="H7013" t="str">
        <f>VLOOKUP(G7013,[1]OPERADORES!$A:$B,2,0)</f>
        <v xml:space="preserve">POLIANA LORRANE DE AMORIM </v>
      </c>
      <c r="I7013" t="s">
        <v>21</v>
      </c>
      <c r="J7013" t="s">
        <v>872</v>
      </c>
      <c r="K7013" t="s">
        <v>873</v>
      </c>
      <c r="L7013">
        <v>84344</v>
      </c>
      <c r="M7013" t="s">
        <v>1000</v>
      </c>
      <c r="O7013" t="s">
        <v>11</v>
      </c>
      <c r="P7013">
        <v>5403</v>
      </c>
      <c r="Q7013">
        <v>7</v>
      </c>
      <c r="R7013">
        <v>59.9</v>
      </c>
      <c r="S7013">
        <v>419.3</v>
      </c>
      <c r="T7013">
        <v>347.62</v>
      </c>
      <c r="U7013">
        <v>17.100000000000001</v>
      </c>
      <c r="V7013" t="str">
        <f>VLOOKUP(L7013,'[2]tabela de preços'!$A:$D,4,0)</f>
        <v>BRASILUX</v>
      </c>
      <c r="W7013" t="str">
        <f>VLOOKUP(L7013,'[2]tabela de preços'!$A:$F,6,0)</f>
        <v>ESMALTES</v>
      </c>
      <c r="X7013" t="str">
        <f>VLOOKUP(L7013,'[2]tabela de preços'!$A:$G,7,0)</f>
        <v>INDUSTRIAL</v>
      </c>
    </row>
    <row r="7014" spans="1:24" x14ac:dyDescent="0.3">
      <c r="A7014" t="s">
        <v>868</v>
      </c>
      <c r="B7014" t="s">
        <v>869</v>
      </c>
      <c r="C7014" t="s">
        <v>4653</v>
      </c>
      <c r="D7014" s="1">
        <v>46097</v>
      </c>
      <c r="E7014" t="s">
        <v>4654</v>
      </c>
      <c r="F7014">
        <v>9</v>
      </c>
      <c r="G7014">
        <v>197</v>
      </c>
      <c r="H7014" t="str">
        <f>VLOOKUP(G7014,[1]OPERADORES!$A:$B,2,0)</f>
        <v xml:space="preserve">POLIANA LORRANE DE AMORIM </v>
      </c>
      <c r="I7014" t="s">
        <v>21</v>
      </c>
      <c r="J7014" t="s">
        <v>872</v>
      </c>
      <c r="K7014" t="s">
        <v>873</v>
      </c>
      <c r="L7014">
        <v>84113</v>
      </c>
      <c r="M7014" t="s">
        <v>737</v>
      </c>
      <c r="O7014" t="s">
        <v>11</v>
      </c>
      <c r="P7014">
        <v>5403</v>
      </c>
      <c r="Q7014">
        <v>1</v>
      </c>
      <c r="R7014">
        <v>153.99</v>
      </c>
      <c r="S7014">
        <v>153.99</v>
      </c>
      <c r="T7014">
        <v>116.88</v>
      </c>
      <c r="U7014">
        <v>24.1</v>
      </c>
      <c r="V7014" t="str">
        <f>VLOOKUP(L7014,'[2]tabela de preços'!$A:$D,4,0)</f>
        <v>BRASILUX</v>
      </c>
      <c r="W7014" t="str">
        <f>VLOOKUP(L7014,'[2]tabela de preços'!$A:$F,6,0)</f>
        <v>EPOXI</v>
      </c>
      <c r="X7014" t="str">
        <f>VLOOKUP(L7014,'[2]tabela de preços'!$A:$G,7,0)</f>
        <v>INDUSTRIAL</v>
      </c>
    </row>
    <row r="7015" spans="1:24" x14ac:dyDescent="0.3">
      <c r="A7015" t="s">
        <v>868</v>
      </c>
      <c r="B7015" t="s">
        <v>869</v>
      </c>
      <c r="C7015" t="s">
        <v>4653</v>
      </c>
      <c r="D7015" s="1">
        <v>46097</v>
      </c>
      <c r="E7015" t="s">
        <v>4654</v>
      </c>
      <c r="F7015">
        <v>9</v>
      </c>
      <c r="G7015">
        <v>197</v>
      </c>
      <c r="H7015" t="str">
        <f>VLOOKUP(G7015,[1]OPERADORES!$A:$B,2,0)</f>
        <v xml:space="preserve">POLIANA LORRANE DE AMORIM </v>
      </c>
      <c r="I7015" t="s">
        <v>21</v>
      </c>
      <c r="J7015" t="s">
        <v>872</v>
      </c>
      <c r="K7015" t="s">
        <v>873</v>
      </c>
      <c r="L7015">
        <v>84767</v>
      </c>
      <c r="M7015" t="s">
        <v>732</v>
      </c>
      <c r="O7015" t="s">
        <v>11</v>
      </c>
      <c r="P7015">
        <v>5403</v>
      </c>
      <c r="Q7015">
        <v>1</v>
      </c>
      <c r="R7015">
        <v>153.99</v>
      </c>
      <c r="S7015">
        <v>153.99</v>
      </c>
      <c r="T7015">
        <v>116.88</v>
      </c>
      <c r="U7015">
        <v>24.1</v>
      </c>
      <c r="V7015" t="str">
        <f>VLOOKUP(L7015,'[2]tabela de preços'!$A:$D,4,0)</f>
        <v>BRASILUX</v>
      </c>
      <c r="W7015" t="str">
        <f>VLOOKUP(L7015,'[2]tabela de preços'!$A:$F,6,0)</f>
        <v>EPOXI</v>
      </c>
      <c r="X7015" t="str">
        <f>VLOOKUP(L7015,'[2]tabela de preços'!$A:$G,7,0)</f>
        <v>INDUSTRIAL</v>
      </c>
    </row>
    <row r="7016" spans="1:24" x14ac:dyDescent="0.3">
      <c r="A7016" t="s">
        <v>868</v>
      </c>
      <c r="B7016" t="s">
        <v>869</v>
      </c>
      <c r="C7016" t="s">
        <v>4655</v>
      </c>
      <c r="D7016" s="1">
        <v>46097</v>
      </c>
      <c r="E7016" t="s">
        <v>4656</v>
      </c>
      <c r="F7016">
        <v>9</v>
      </c>
      <c r="G7016">
        <v>197</v>
      </c>
      <c r="H7016" t="str">
        <f>VLOOKUP(G7016,[1]OPERADORES!$A:$B,2,0)</f>
        <v xml:space="preserve">POLIANA LORRANE DE AMORIM </v>
      </c>
      <c r="I7016" t="s">
        <v>21</v>
      </c>
      <c r="J7016" t="s">
        <v>872</v>
      </c>
      <c r="K7016" t="s">
        <v>873</v>
      </c>
      <c r="L7016">
        <v>84342</v>
      </c>
      <c r="M7016" t="s">
        <v>498</v>
      </c>
      <c r="O7016" t="s">
        <v>11</v>
      </c>
      <c r="P7016">
        <v>5403</v>
      </c>
      <c r="Q7016">
        <v>12</v>
      </c>
      <c r="R7016">
        <v>59.9</v>
      </c>
      <c r="S7016">
        <v>718.8</v>
      </c>
      <c r="T7016">
        <v>549.36</v>
      </c>
      <c r="U7016">
        <v>23.57</v>
      </c>
      <c r="V7016" t="str">
        <f>VLOOKUP(L7016,'[2]tabela de preços'!$A:$D,4,0)</f>
        <v>BRASILUX</v>
      </c>
      <c r="W7016" t="str">
        <f>VLOOKUP(L7016,'[2]tabela de preços'!$A:$F,6,0)</f>
        <v>ESMALTES</v>
      </c>
      <c r="X7016" t="str">
        <f>VLOOKUP(L7016,'[2]tabela de preços'!$A:$G,7,0)</f>
        <v>INDUSTRIAL</v>
      </c>
    </row>
    <row r="7017" spans="1:24" x14ac:dyDescent="0.3">
      <c r="A7017" t="s">
        <v>868</v>
      </c>
      <c r="B7017" t="s">
        <v>869</v>
      </c>
      <c r="C7017" t="s">
        <v>4657</v>
      </c>
      <c r="D7017" s="1">
        <v>46097</v>
      </c>
      <c r="E7017" t="s">
        <v>4658</v>
      </c>
      <c r="F7017">
        <v>9</v>
      </c>
      <c r="G7017">
        <v>197</v>
      </c>
      <c r="H7017" t="str">
        <f>VLOOKUP(G7017,[1]OPERADORES!$A:$B,2,0)</f>
        <v xml:space="preserve">POLIANA LORRANE DE AMORIM </v>
      </c>
      <c r="I7017" t="s">
        <v>21</v>
      </c>
      <c r="J7017" t="s">
        <v>872</v>
      </c>
      <c r="K7017" t="s">
        <v>873</v>
      </c>
      <c r="L7017">
        <v>84113</v>
      </c>
      <c r="M7017" t="s">
        <v>737</v>
      </c>
      <c r="O7017" t="s">
        <v>11</v>
      </c>
      <c r="P7017">
        <v>5403</v>
      </c>
      <c r="Q7017">
        <v>2</v>
      </c>
      <c r="R7017">
        <v>153.99</v>
      </c>
      <c r="S7017">
        <v>307.98</v>
      </c>
      <c r="T7017">
        <v>233.76</v>
      </c>
      <c r="U7017">
        <v>24.1</v>
      </c>
      <c r="V7017" t="str">
        <f>VLOOKUP(L7017,'[2]tabela de preços'!$A:$D,4,0)</f>
        <v>BRASILUX</v>
      </c>
      <c r="W7017" t="str">
        <f>VLOOKUP(L7017,'[2]tabela de preços'!$A:$F,6,0)</f>
        <v>EPOXI</v>
      </c>
      <c r="X7017" t="str">
        <f>VLOOKUP(L7017,'[2]tabela de preços'!$A:$G,7,0)</f>
        <v>INDUSTRIAL</v>
      </c>
    </row>
    <row r="7018" spans="1:24" x14ac:dyDescent="0.3">
      <c r="A7018" t="s">
        <v>868</v>
      </c>
      <c r="B7018" t="s">
        <v>869</v>
      </c>
      <c r="C7018" t="s">
        <v>4718</v>
      </c>
      <c r="D7018" s="1">
        <v>46098</v>
      </c>
      <c r="E7018" t="s">
        <v>4719</v>
      </c>
      <c r="F7018">
        <v>9</v>
      </c>
      <c r="G7018">
        <v>197</v>
      </c>
      <c r="H7018" t="str">
        <f>VLOOKUP(G7018,[1]OPERADORES!$A:$B,2,0)</f>
        <v xml:space="preserve">POLIANA LORRANE DE AMORIM </v>
      </c>
      <c r="I7018" t="s">
        <v>21</v>
      </c>
      <c r="J7018" t="s">
        <v>872</v>
      </c>
      <c r="K7018" t="s">
        <v>873</v>
      </c>
      <c r="L7018">
        <v>84111</v>
      </c>
      <c r="M7018" t="s">
        <v>1393</v>
      </c>
      <c r="O7018" t="s">
        <v>11</v>
      </c>
      <c r="P7018">
        <v>5403</v>
      </c>
      <c r="Q7018">
        <v>3</v>
      </c>
      <c r="R7018">
        <v>153.99</v>
      </c>
      <c r="S7018">
        <v>461.97</v>
      </c>
      <c r="T7018">
        <v>350.64</v>
      </c>
      <c r="U7018">
        <v>24.1</v>
      </c>
      <c r="V7018" t="str">
        <f>VLOOKUP(L7018,'[2]tabela de preços'!$A:$D,4,0)</f>
        <v>BRASILUX</v>
      </c>
      <c r="W7018" t="str">
        <f>VLOOKUP(L7018,'[2]tabela de preços'!$A:$F,6,0)</f>
        <v>EPOXI</v>
      </c>
      <c r="X7018" t="str">
        <f>VLOOKUP(L7018,'[2]tabela de preços'!$A:$G,7,0)</f>
        <v>INDUSTRIAL</v>
      </c>
    </row>
    <row r="7019" spans="1:24" x14ac:dyDescent="0.3">
      <c r="A7019" t="s">
        <v>868</v>
      </c>
      <c r="B7019" t="s">
        <v>869</v>
      </c>
      <c r="C7019" t="s">
        <v>4720</v>
      </c>
      <c r="D7019" s="1">
        <v>46098</v>
      </c>
      <c r="E7019" t="s">
        <v>4721</v>
      </c>
      <c r="F7019">
        <v>9</v>
      </c>
      <c r="G7019">
        <v>197</v>
      </c>
      <c r="H7019" t="str">
        <f>VLOOKUP(G7019,[1]OPERADORES!$A:$B,2,0)</f>
        <v xml:space="preserve">POLIANA LORRANE DE AMORIM </v>
      </c>
      <c r="I7019" t="s">
        <v>21</v>
      </c>
      <c r="J7019" t="s">
        <v>872</v>
      </c>
      <c r="K7019" t="s">
        <v>873</v>
      </c>
      <c r="L7019">
        <v>84115</v>
      </c>
      <c r="M7019" t="s">
        <v>886</v>
      </c>
      <c r="O7019" t="s">
        <v>11</v>
      </c>
      <c r="P7019">
        <v>5403</v>
      </c>
      <c r="Q7019">
        <v>5</v>
      </c>
      <c r="R7019">
        <v>153.99</v>
      </c>
      <c r="S7019">
        <v>769.95</v>
      </c>
      <c r="T7019">
        <v>584.4</v>
      </c>
      <c r="U7019">
        <v>24.1</v>
      </c>
      <c r="V7019" t="str">
        <f>VLOOKUP(L7019,'[2]tabela de preços'!$A:$D,4,0)</f>
        <v>BRASILUX</v>
      </c>
      <c r="W7019" t="str">
        <f>VLOOKUP(L7019,'[2]tabela de preços'!$A:$F,6,0)</f>
        <v>EPOXI</v>
      </c>
      <c r="X7019" t="str">
        <f>VLOOKUP(L7019,'[2]tabela de preços'!$A:$G,7,0)</f>
        <v>INDUSTRIAL</v>
      </c>
    </row>
    <row r="7020" spans="1:24" x14ac:dyDescent="0.3">
      <c r="A7020" t="s">
        <v>868</v>
      </c>
      <c r="B7020" t="s">
        <v>869</v>
      </c>
      <c r="C7020" t="s">
        <v>4722</v>
      </c>
      <c r="D7020" s="1">
        <v>46098</v>
      </c>
      <c r="E7020" t="s">
        <v>4723</v>
      </c>
      <c r="F7020">
        <v>9</v>
      </c>
      <c r="G7020">
        <v>197</v>
      </c>
      <c r="H7020" t="str">
        <f>VLOOKUP(G7020,[1]OPERADORES!$A:$B,2,0)</f>
        <v xml:space="preserve">POLIANA LORRANE DE AMORIM </v>
      </c>
      <c r="I7020" t="s">
        <v>21</v>
      </c>
      <c r="J7020" t="s">
        <v>872</v>
      </c>
      <c r="K7020" t="s">
        <v>873</v>
      </c>
      <c r="L7020">
        <v>84330</v>
      </c>
      <c r="M7020" t="s">
        <v>566</v>
      </c>
      <c r="O7020" t="s">
        <v>11</v>
      </c>
      <c r="P7020">
        <v>5403</v>
      </c>
      <c r="Q7020">
        <v>4</v>
      </c>
      <c r="R7020">
        <v>59.9</v>
      </c>
      <c r="S7020">
        <v>239.6</v>
      </c>
      <c r="T7020">
        <v>208</v>
      </c>
      <c r="U7020">
        <v>13.19</v>
      </c>
      <c r="V7020" t="str">
        <f>VLOOKUP(L7020,'[2]tabela de preços'!$A:$D,4,0)</f>
        <v>BRASILUX</v>
      </c>
      <c r="W7020" t="str">
        <f>VLOOKUP(L7020,'[2]tabela de preços'!$A:$F,6,0)</f>
        <v>ESMALTES</v>
      </c>
      <c r="X7020" t="str">
        <f>VLOOKUP(L7020,'[2]tabela de preços'!$A:$G,7,0)</f>
        <v>INDUSTRIAL</v>
      </c>
    </row>
    <row r="7021" spans="1:24" x14ac:dyDescent="0.3">
      <c r="A7021" t="s">
        <v>868</v>
      </c>
      <c r="B7021" t="s">
        <v>869</v>
      </c>
      <c r="C7021" t="s">
        <v>4722</v>
      </c>
      <c r="D7021" s="1">
        <v>46098</v>
      </c>
      <c r="E7021" t="s">
        <v>4723</v>
      </c>
      <c r="F7021">
        <v>9</v>
      </c>
      <c r="G7021">
        <v>197</v>
      </c>
      <c r="H7021" t="str">
        <f>VLOOKUP(G7021,[1]OPERADORES!$A:$B,2,0)</f>
        <v xml:space="preserve">POLIANA LORRANE DE AMORIM </v>
      </c>
      <c r="I7021" t="s">
        <v>21</v>
      </c>
      <c r="J7021" t="s">
        <v>872</v>
      </c>
      <c r="K7021" t="s">
        <v>873</v>
      </c>
      <c r="L7021">
        <v>84338</v>
      </c>
      <c r="M7021" t="s">
        <v>752</v>
      </c>
      <c r="O7021" t="s">
        <v>11</v>
      </c>
      <c r="P7021">
        <v>5403</v>
      </c>
      <c r="Q7021">
        <v>4</v>
      </c>
      <c r="R7021">
        <v>59.9</v>
      </c>
      <c r="S7021">
        <v>239.6</v>
      </c>
      <c r="T7021">
        <v>208</v>
      </c>
      <c r="U7021">
        <v>13.19</v>
      </c>
      <c r="V7021" t="str">
        <f>VLOOKUP(L7021,'[2]tabela de preços'!$A:$D,4,0)</f>
        <v>BRASILUX</v>
      </c>
      <c r="W7021" t="str">
        <f>VLOOKUP(L7021,'[2]tabela de preços'!$A:$F,6,0)</f>
        <v>ESMALTES</v>
      </c>
      <c r="X7021" t="str">
        <f>VLOOKUP(L7021,'[2]tabela de preços'!$A:$G,7,0)</f>
        <v>INDUSTRIAL</v>
      </c>
    </row>
    <row r="7022" spans="1:24" x14ac:dyDescent="0.3">
      <c r="A7022" t="s">
        <v>868</v>
      </c>
      <c r="B7022" t="s">
        <v>869</v>
      </c>
      <c r="C7022" t="s">
        <v>4722</v>
      </c>
      <c r="D7022" s="1">
        <v>46098</v>
      </c>
      <c r="E7022" t="s">
        <v>4723</v>
      </c>
      <c r="F7022">
        <v>9</v>
      </c>
      <c r="G7022">
        <v>197</v>
      </c>
      <c r="H7022" t="str">
        <f>VLOOKUP(G7022,[1]OPERADORES!$A:$B,2,0)</f>
        <v xml:space="preserve">POLIANA LORRANE DE AMORIM </v>
      </c>
      <c r="I7022" t="s">
        <v>21</v>
      </c>
      <c r="J7022" t="s">
        <v>872</v>
      </c>
      <c r="K7022" t="s">
        <v>873</v>
      </c>
      <c r="L7022">
        <v>84038</v>
      </c>
      <c r="M7022" t="s">
        <v>593</v>
      </c>
      <c r="O7022" t="s">
        <v>11</v>
      </c>
      <c r="P7022">
        <v>5102</v>
      </c>
      <c r="Q7022">
        <v>4</v>
      </c>
      <c r="R7022">
        <v>17.93</v>
      </c>
      <c r="S7022">
        <v>71.72</v>
      </c>
      <c r="T7022">
        <v>53.8</v>
      </c>
      <c r="U7022">
        <v>24.99</v>
      </c>
      <c r="V7022" t="str">
        <f>VLOOKUP(L7022,'[2]tabela de preços'!$A:$D,4,0)</f>
        <v>BRASILUX</v>
      </c>
      <c r="W7022" t="str">
        <f>VLOOKUP(L7022,'[2]tabela de preços'!$A:$F,6,0)</f>
        <v>MASSA CORRIDA / ACRÍLICA</v>
      </c>
      <c r="X7022" t="str">
        <f>VLOOKUP(L7022,'[2]tabela de preços'!$A:$G,7,0)</f>
        <v>IMOBILIÁRIO</v>
      </c>
    </row>
    <row r="7023" spans="1:24" x14ac:dyDescent="0.3">
      <c r="A7023" t="s">
        <v>868</v>
      </c>
      <c r="B7023" t="s">
        <v>869</v>
      </c>
      <c r="C7023" t="s">
        <v>4804</v>
      </c>
      <c r="D7023" s="1">
        <v>46100</v>
      </c>
      <c r="E7023" t="s">
        <v>4805</v>
      </c>
      <c r="F7023">
        <v>9</v>
      </c>
      <c r="G7023">
        <v>197</v>
      </c>
      <c r="H7023" t="str">
        <f>VLOOKUP(G7023,[1]OPERADORES!$A:$B,2,0)</f>
        <v xml:space="preserve">POLIANA LORRANE DE AMORIM </v>
      </c>
      <c r="I7023" t="s">
        <v>21</v>
      </c>
      <c r="J7023" t="s">
        <v>872</v>
      </c>
      <c r="K7023" t="s">
        <v>873</v>
      </c>
      <c r="L7023">
        <v>84114</v>
      </c>
      <c r="M7023" t="s">
        <v>292</v>
      </c>
      <c r="O7023" t="s">
        <v>11</v>
      </c>
      <c r="P7023">
        <v>5403</v>
      </c>
      <c r="Q7023">
        <v>2</v>
      </c>
      <c r="R7023">
        <v>153.99</v>
      </c>
      <c r="S7023">
        <v>307.98</v>
      </c>
      <c r="T7023">
        <v>233.76</v>
      </c>
      <c r="U7023">
        <v>24.1</v>
      </c>
      <c r="V7023" t="str">
        <f>VLOOKUP(L7023,'[2]tabela de preços'!$A:$D,4,0)</f>
        <v>BRASILUX</v>
      </c>
      <c r="W7023" t="str">
        <f>VLOOKUP(L7023,'[2]tabela de preços'!$A:$F,6,0)</f>
        <v>EPOXI</v>
      </c>
      <c r="X7023" t="str">
        <f>VLOOKUP(L7023,'[2]tabela de preços'!$A:$G,7,0)</f>
        <v>INDUSTRIAL</v>
      </c>
    </row>
    <row r="7024" spans="1:24" x14ac:dyDescent="0.3">
      <c r="A7024" t="s">
        <v>868</v>
      </c>
      <c r="B7024" t="s">
        <v>869</v>
      </c>
      <c r="C7024" t="s">
        <v>4804</v>
      </c>
      <c r="D7024" s="1">
        <v>46100</v>
      </c>
      <c r="E7024" t="s">
        <v>4805</v>
      </c>
      <c r="F7024">
        <v>9</v>
      </c>
      <c r="G7024">
        <v>197</v>
      </c>
      <c r="H7024" t="str">
        <f>VLOOKUP(G7024,[1]OPERADORES!$A:$B,2,0)</f>
        <v xml:space="preserve">POLIANA LORRANE DE AMORIM </v>
      </c>
      <c r="I7024" t="s">
        <v>21</v>
      </c>
      <c r="J7024" t="s">
        <v>872</v>
      </c>
      <c r="K7024" t="s">
        <v>873</v>
      </c>
      <c r="L7024">
        <v>84767</v>
      </c>
      <c r="M7024" t="s">
        <v>732</v>
      </c>
      <c r="O7024" t="s">
        <v>11</v>
      </c>
      <c r="P7024">
        <v>5403</v>
      </c>
      <c r="Q7024">
        <v>26</v>
      </c>
      <c r="R7024">
        <v>153.99</v>
      </c>
      <c r="S7024" s="2">
        <v>4003.74</v>
      </c>
      <c r="T7024" s="2">
        <v>3038.88</v>
      </c>
      <c r="U7024">
        <v>24.1</v>
      </c>
      <c r="V7024" t="str">
        <f>VLOOKUP(L7024,'[2]tabela de preços'!$A:$D,4,0)</f>
        <v>BRASILUX</v>
      </c>
      <c r="W7024" t="str">
        <f>VLOOKUP(L7024,'[2]tabela de preços'!$A:$F,6,0)</f>
        <v>EPOXI</v>
      </c>
      <c r="X7024" t="str">
        <f>VLOOKUP(L7024,'[2]tabela de preços'!$A:$G,7,0)</f>
        <v>INDUSTRIAL</v>
      </c>
    </row>
    <row r="7025" spans="1:24" x14ac:dyDescent="0.3">
      <c r="A7025" t="s">
        <v>868</v>
      </c>
      <c r="B7025" t="s">
        <v>869</v>
      </c>
      <c r="C7025" t="s">
        <v>4804</v>
      </c>
      <c r="D7025" s="1">
        <v>46100</v>
      </c>
      <c r="E7025" t="s">
        <v>4805</v>
      </c>
      <c r="F7025">
        <v>9</v>
      </c>
      <c r="G7025">
        <v>197</v>
      </c>
      <c r="H7025" t="str">
        <f>VLOOKUP(G7025,[1]OPERADORES!$A:$B,2,0)</f>
        <v xml:space="preserve">POLIANA LORRANE DE AMORIM </v>
      </c>
      <c r="I7025" t="s">
        <v>21</v>
      </c>
      <c r="J7025" t="s">
        <v>872</v>
      </c>
      <c r="K7025" t="s">
        <v>873</v>
      </c>
      <c r="L7025">
        <v>84034</v>
      </c>
      <c r="M7025" t="s">
        <v>890</v>
      </c>
      <c r="O7025" t="s">
        <v>11</v>
      </c>
      <c r="P7025">
        <v>5102</v>
      </c>
      <c r="Q7025">
        <v>4</v>
      </c>
      <c r="R7025">
        <v>25.11</v>
      </c>
      <c r="S7025">
        <v>100.44</v>
      </c>
      <c r="T7025">
        <v>76.239999999999995</v>
      </c>
      <c r="U7025">
        <v>24.09</v>
      </c>
      <c r="V7025" t="str">
        <f>VLOOKUP(L7025,'[2]tabela de preços'!$A:$D,4,0)</f>
        <v>BRASILUX</v>
      </c>
      <c r="W7025" t="str">
        <f>VLOOKUP(L7025,'[2]tabela de preços'!$A:$F,6,0)</f>
        <v>MASSA CORRIDA / ACRÍLICA</v>
      </c>
      <c r="X7025" t="str">
        <f>VLOOKUP(L7025,'[2]tabela de preços'!$A:$G,7,0)</f>
        <v>IMOBILIÁRIO</v>
      </c>
    </row>
    <row r="7026" spans="1:24" x14ac:dyDescent="0.3">
      <c r="A7026" t="s">
        <v>868</v>
      </c>
      <c r="B7026" t="s">
        <v>869</v>
      </c>
      <c r="C7026" t="s">
        <v>4804</v>
      </c>
      <c r="D7026" s="1">
        <v>46100</v>
      </c>
      <c r="E7026" t="s">
        <v>4805</v>
      </c>
      <c r="F7026">
        <v>9</v>
      </c>
      <c r="G7026">
        <v>197</v>
      </c>
      <c r="H7026" t="str">
        <f>VLOOKUP(G7026,[1]OPERADORES!$A:$B,2,0)</f>
        <v xml:space="preserve">POLIANA LORRANE DE AMORIM </v>
      </c>
      <c r="I7026" t="s">
        <v>21</v>
      </c>
      <c r="J7026" t="s">
        <v>872</v>
      </c>
      <c r="K7026" t="s">
        <v>873</v>
      </c>
      <c r="L7026">
        <v>84032</v>
      </c>
      <c r="M7026" t="s">
        <v>1573</v>
      </c>
      <c r="O7026" t="s">
        <v>11</v>
      </c>
      <c r="P7026">
        <v>5102</v>
      </c>
      <c r="Q7026">
        <v>4</v>
      </c>
      <c r="R7026">
        <v>99.38</v>
      </c>
      <c r="S7026">
        <v>397.52</v>
      </c>
      <c r="T7026">
        <v>301.72000000000003</v>
      </c>
      <c r="U7026">
        <v>24.1</v>
      </c>
      <c r="V7026" t="str">
        <f>VLOOKUP(L7026,'[2]tabela de preços'!$A:$D,4,0)</f>
        <v>BRASILUX</v>
      </c>
      <c r="W7026" t="str">
        <f>VLOOKUP(L7026,'[2]tabela de preços'!$A:$F,6,0)</f>
        <v>MASSA CORRIDA / ACRÍLICA</v>
      </c>
      <c r="X7026" t="str">
        <f>VLOOKUP(L7026,'[2]tabela de preços'!$A:$G,7,0)</f>
        <v>IMOBILIÁRIO</v>
      </c>
    </row>
    <row r="7027" spans="1:24" x14ac:dyDescent="0.3">
      <c r="A7027" t="s">
        <v>868</v>
      </c>
      <c r="B7027" t="s">
        <v>869</v>
      </c>
      <c r="C7027" t="s">
        <v>4804</v>
      </c>
      <c r="D7027" s="1">
        <v>46100</v>
      </c>
      <c r="E7027" t="s">
        <v>4805</v>
      </c>
      <c r="F7027">
        <v>9</v>
      </c>
      <c r="G7027">
        <v>197</v>
      </c>
      <c r="H7027" t="str">
        <f>VLOOKUP(G7027,[1]OPERADORES!$A:$B,2,0)</f>
        <v xml:space="preserve">POLIANA LORRANE DE AMORIM </v>
      </c>
      <c r="I7027" t="s">
        <v>21</v>
      </c>
      <c r="J7027" t="s">
        <v>872</v>
      </c>
      <c r="K7027" t="s">
        <v>873</v>
      </c>
      <c r="L7027">
        <v>10297</v>
      </c>
      <c r="M7027" t="s">
        <v>41</v>
      </c>
      <c r="O7027" t="s">
        <v>11</v>
      </c>
      <c r="P7027">
        <v>5102</v>
      </c>
      <c r="Q7027">
        <v>36</v>
      </c>
      <c r="R7027">
        <v>10.49</v>
      </c>
      <c r="S7027">
        <v>377.64</v>
      </c>
      <c r="T7027">
        <v>330.12</v>
      </c>
      <c r="U7027">
        <v>12.58</v>
      </c>
      <c r="V7027" t="str">
        <f>VLOOKUP(L7027,'[2]tabela de preços'!$A:$D,4,0)</f>
        <v>ANJO</v>
      </c>
      <c r="W7027" t="str">
        <f>VLOOKUP(L7027,'[2]tabela de preços'!$A:$F,6,0)</f>
        <v>THINNER DE LIMPEZA</v>
      </c>
      <c r="X7027" t="str">
        <f>VLOOKUP(L7027,'[2]tabela de preços'!$A:$G,7,0)</f>
        <v>THINNER</v>
      </c>
    </row>
    <row r="7028" spans="1:24" x14ac:dyDescent="0.3">
      <c r="A7028" t="s">
        <v>868</v>
      </c>
      <c r="B7028" t="s">
        <v>869</v>
      </c>
      <c r="C7028" t="s">
        <v>4806</v>
      </c>
      <c r="D7028" s="1">
        <v>46100</v>
      </c>
      <c r="E7028" t="s">
        <v>4807</v>
      </c>
      <c r="F7028">
        <v>9</v>
      </c>
      <c r="G7028">
        <v>197</v>
      </c>
      <c r="H7028" t="str">
        <f>VLOOKUP(G7028,[1]OPERADORES!$A:$B,2,0)</f>
        <v xml:space="preserve">POLIANA LORRANE DE AMORIM </v>
      </c>
      <c r="I7028" t="s">
        <v>21</v>
      </c>
      <c r="J7028" t="s">
        <v>872</v>
      </c>
      <c r="K7028" t="s">
        <v>873</v>
      </c>
      <c r="L7028">
        <v>85069</v>
      </c>
      <c r="M7028" t="s">
        <v>1993</v>
      </c>
      <c r="O7028" t="s">
        <v>11</v>
      </c>
      <c r="P7028">
        <v>5102</v>
      </c>
      <c r="Q7028">
        <v>1</v>
      </c>
      <c r="R7028">
        <v>36.909999999999997</v>
      </c>
      <c r="S7028">
        <v>36.909999999999997</v>
      </c>
      <c r="T7028">
        <v>27.06</v>
      </c>
      <c r="U7028">
        <v>26.69</v>
      </c>
      <c r="V7028" t="str">
        <f>VLOOKUP(L7028,'[2]tabela de preços'!$A:$D,4,0)</f>
        <v>ATLAS</v>
      </c>
      <c r="W7028" t="str">
        <f>VLOOKUP(L7028,'[2]tabela de preços'!$A:$F,6,0)</f>
        <v>ROLOS / TRINCHAS / PINCÉIS / ESPÁTULAS</v>
      </c>
      <c r="X7028" t="str">
        <f>VLOOKUP(L7028,'[2]tabela de preços'!$A:$G,7,0)</f>
        <v>IMOBILIÁRIO</v>
      </c>
    </row>
    <row r="7029" spans="1:24" x14ac:dyDescent="0.3">
      <c r="A7029" t="s">
        <v>868</v>
      </c>
      <c r="B7029" t="s">
        <v>869</v>
      </c>
      <c r="C7029" t="s">
        <v>4806</v>
      </c>
      <c r="D7029" s="1">
        <v>46100</v>
      </c>
      <c r="E7029" t="s">
        <v>4807</v>
      </c>
      <c r="F7029">
        <v>9</v>
      </c>
      <c r="G7029">
        <v>197</v>
      </c>
      <c r="H7029" t="str">
        <f>VLOOKUP(G7029,[1]OPERADORES!$A:$B,2,0)</f>
        <v xml:space="preserve">POLIANA LORRANE DE AMORIM </v>
      </c>
      <c r="I7029" t="s">
        <v>21</v>
      </c>
      <c r="J7029" t="s">
        <v>872</v>
      </c>
      <c r="K7029" t="s">
        <v>873</v>
      </c>
      <c r="L7029">
        <v>85600</v>
      </c>
      <c r="M7029" t="s">
        <v>4808</v>
      </c>
      <c r="O7029" t="s">
        <v>11</v>
      </c>
      <c r="P7029">
        <v>5102</v>
      </c>
      <c r="Q7029">
        <v>7</v>
      </c>
      <c r="R7029">
        <v>43.1</v>
      </c>
      <c r="S7029">
        <v>301.7</v>
      </c>
      <c r="T7029">
        <v>216.3</v>
      </c>
      <c r="U7029">
        <v>28.31</v>
      </c>
      <c r="V7029" t="str">
        <f>VLOOKUP(L7029,'[2]tabela de preços'!$A:$D,4,0)</f>
        <v>REJUMASSA</v>
      </c>
      <c r="W7029" t="str">
        <f>VLOOKUP(L7029,'[2]tabela de preços'!$A:$F,6,0)</f>
        <v>GESSO</v>
      </c>
      <c r="X7029" t="str">
        <f>VLOOKUP(L7029,'[2]tabela de preços'!$A:$G,7,0)</f>
        <v>IMOBILIÁRIO</v>
      </c>
    </row>
    <row r="7030" spans="1:24" x14ac:dyDescent="0.3">
      <c r="A7030" t="s">
        <v>868</v>
      </c>
      <c r="B7030" t="s">
        <v>869</v>
      </c>
      <c r="C7030" t="s">
        <v>4889</v>
      </c>
      <c r="D7030" s="1">
        <v>46101</v>
      </c>
      <c r="F7030">
        <v>9</v>
      </c>
      <c r="G7030">
        <v>197</v>
      </c>
      <c r="H7030" t="str">
        <f>VLOOKUP(G7030,[1]OPERADORES!$A:$B,2,0)</f>
        <v xml:space="preserve">POLIANA LORRANE DE AMORIM </v>
      </c>
      <c r="I7030" t="s">
        <v>21</v>
      </c>
      <c r="J7030" t="s">
        <v>872</v>
      </c>
      <c r="K7030" t="s">
        <v>873</v>
      </c>
      <c r="L7030">
        <v>84115</v>
      </c>
      <c r="M7030" t="s">
        <v>886</v>
      </c>
      <c r="N7030" t="s">
        <v>4890</v>
      </c>
      <c r="O7030" t="s">
        <v>11</v>
      </c>
      <c r="P7030">
        <v>1411</v>
      </c>
      <c r="Q7030">
        <v>-5</v>
      </c>
      <c r="R7030">
        <v>153.99</v>
      </c>
      <c r="S7030">
        <v>-769.95</v>
      </c>
      <c r="T7030">
        <v>-584.4</v>
      </c>
      <c r="U7030">
        <v>24.1</v>
      </c>
      <c r="V7030" t="str">
        <f>VLOOKUP(L7030,'[2]tabela de preços'!$A:$D,4,0)</f>
        <v>BRASILUX</v>
      </c>
      <c r="W7030" t="str">
        <f>VLOOKUP(L7030,'[2]tabela de preços'!$A:$F,6,0)</f>
        <v>EPOXI</v>
      </c>
      <c r="X7030" t="str">
        <f>VLOOKUP(L7030,'[2]tabela de preços'!$A:$G,7,0)</f>
        <v>INDUSTRIAL</v>
      </c>
    </row>
    <row r="7031" spans="1:24" x14ac:dyDescent="0.3">
      <c r="A7031" t="s">
        <v>868</v>
      </c>
      <c r="B7031" t="s">
        <v>869</v>
      </c>
      <c r="C7031" t="s">
        <v>4967</v>
      </c>
      <c r="D7031" s="1">
        <v>46104</v>
      </c>
      <c r="E7031" t="s">
        <v>4968</v>
      </c>
      <c r="F7031">
        <v>9</v>
      </c>
      <c r="G7031">
        <v>197</v>
      </c>
      <c r="H7031" t="str">
        <f>VLOOKUP(G7031,[1]OPERADORES!$A:$B,2,0)</f>
        <v xml:space="preserve">POLIANA LORRANE DE AMORIM </v>
      </c>
      <c r="I7031" t="s">
        <v>21</v>
      </c>
      <c r="J7031" t="s">
        <v>872</v>
      </c>
      <c r="K7031" t="s">
        <v>873</v>
      </c>
      <c r="L7031">
        <v>84767</v>
      </c>
      <c r="M7031" t="s">
        <v>732</v>
      </c>
      <c r="O7031" t="s">
        <v>11</v>
      </c>
      <c r="P7031">
        <v>5403</v>
      </c>
      <c r="Q7031">
        <v>6</v>
      </c>
      <c r="R7031">
        <v>153.99</v>
      </c>
      <c r="S7031">
        <v>923.94</v>
      </c>
      <c r="T7031">
        <v>701.28</v>
      </c>
      <c r="U7031">
        <v>24.1</v>
      </c>
      <c r="V7031" t="str">
        <f>VLOOKUP(L7031,'[2]tabela de preços'!$A:$D,4,0)</f>
        <v>BRASILUX</v>
      </c>
      <c r="W7031" t="str">
        <f>VLOOKUP(L7031,'[2]tabela de preços'!$A:$F,6,0)</f>
        <v>EPOXI</v>
      </c>
      <c r="X7031" t="str">
        <f>VLOOKUP(L7031,'[2]tabela de preços'!$A:$G,7,0)</f>
        <v>INDUSTRIAL</v>
      </c>
    </row>
    <row r="7032" spans="1:24" x14ac:dyDescent="0.3">
      <c r="A7032" t="s">
        <v>868</v>
      </c>
      <c r="B7032" t="s">
        <v>869</v>
      </c>
      <c r="C7032" t="s">
        <v>5173</v>
      </c>
      <c r="D7032" s="1">
        <v>46107</v>
      </c>
      <c r="E7032" t="s">
        <v>5174</v>
      </c>
      <c r="F7032">
        <v>9</v>
      </c>
      <c r="G7032">
        <v>197</v>
      </c>
      <c r="H7032" t="str">
        <f>VLOOKUP(G7032,[1]OPERADORES!$A:$B,2,0)</f>
        <v xml:space="preserve">POLIANA LORRANE DE AMORIM </v>
      </c>
      <c r="I7032" t="s">
        <v>21</v>
      </c>
      <c r="J7032" t="s">
        <v>872</v>
      </c>
      <c r="K7032" t="s">
        <v>873</v>
      </c>
      <c r="L7032">
        <v>84342</v>
      </c>
      <c r="M7032" t="s">
        <v>498</v>
      </c>
      <c r="O7032" t="s">
        <v>11</v>
      </c>
      <c r="P7032">
        <v>5403</v>
      </c>
      <c r="Q7032">
        <v>4</v>
      </c>
      <c r="R7032">
        <v>62.9</v>
      </c>
      <c r="S7032">
        <v>251.6</v>
      </c>
      <c r="T7032">
        <v>183.12</v>
      </c>
      <c r="U7032">
        <v>27.22</v>
      </c>
      <c r="V7032" t="str">
        <f>VLOOKUP(L7032,'[2]tabela de preços'!$A:$D,4,0)</f>
        <v>BRASILUX</v>
      </c>
      <c r="W7032" t="str">
        <f>VLOOKUP(L7032,'[2]tabela de preços'!$A:$F,6,0)</f>
        <v>ESMALTES</v>
      </c>
      <c r="X7032" t="str">
        <f>VLOOKUP(L7032,'[2]tabela de preços'!$A:$G,7,0)</f>
        <v>INDUSTRIAL</v>
      </c>
    </row>
    <row r="7033" spans="1:24" x14ac:dyDescent="0.3">
      <c r="A7033" t="s">
        <v>868</v>
      </c>
      <c r="B7033" t="s">
        <v>869</v>
      </c>
      <c r="C7033" t="s">
        <v>5173</v>
      </c>
      <c r="D7033" s="1">
        <v>46107</v>
      </c>
      <c r="E7033" t="s">
        <v>5174</v>
      </c>
      <c r="F7033">
        <v>9</v>
      </c>
      <c r="G7033">
        <v>197</v>
      </c>
      <c r="H7033" t="str">
        <f>VLOOKUP(G7033,[1]OPERADORES!$A:$B,2,0)</f>
        <v xml:space="preserve">POLIANA LORRANE DE AMORIM </v>
      </c>
      <c r="I7033" t="s">
        <v>21</v>
      </c>
      <c r="J7033" t="s">
        <v>872</v>
      </c>
      <c r="K7033" t="s">
        <v>873</v>
      </c>
      <c r="L7033">
        <v>85600</v>
      </c>
      <c r="M7033" t="s">
        <v>4808</v>
      </c>
      <c r="O7033" t="s">
        <v>11</v>
      </c>
      <c r="P7033">
        <v>5102</v>
      </c>
      <c r="Q7033">
        <v>4</v>
      </c>
      <c r="R7033">
        <v>43.1</v>
      </c>
      <c r="S7033">
        <v>172.4</v>
      </c>
      <c r="T7033">
        <v>123.6</v>
      </c>
      <c r="U7033">
        <v>28.31</v>
      </c>
      <c r="V7033" t="str">
        <f>VLOOKUP(L7033,'[2]tabela de preços'!$A:$D,4,0)</f>
        <v>REJUMASSA</v>
      </c>
      <c r="W7033" t="str">
        <f>VLOOKUP(L7033,'[2]tabela de preços'!$A:$F,6,0)</f>
        <v>GESSO</v>
      </c>
      <c r="X7033" t="str">
        <f>VLOOKUP(L7033,'[2]tabela de preços'!$A:$G,7,0)</f>
        <v>IMOBILIÁRIO</v>
      </c>
    </row>
    <row r="7034" spans="1:24" x14ac:dyDescent="0.3">
      <c r="A7034" t="s">
        <v>2904</v>
      </c>
      <c r="C7034" t="s">
        <v>2905</v>
      </c>
      <c r="D7034" s="1">
        <v>46064</v>
      </c>
      <c r="E7034" t="s">
        <v>2906</v>
      </c>
      <c r="F7034">
        <v>9</v>
      </c>
      <c r="G7034">
        <v>236</v>
      </c>
      <c r="H7034" t="str">
        <f>VLOOKUP(G7034,[1]OPERADORES!$A:$B,2,0)</f>
        <v>DANIEL</v>
      </c>
      <c r="I7034" t="s">
        <v>2907</v>
      </c>
      <c r="J7034" t="s">
        <v>2908</v>
      </c>
      <c r="K7034" t="s">
        <v>2909</v>
      </c>
      <c r="L7034">
        <v>23580</v>
      </c>
      <c r="M7034" t="s">
        <v>115</v>
      </c>
      <c r="O7034" t="s">
        <v>11</v>
      </c>
      <c r="P7034">
        <v>6102</v>
      </c>
      <c r="Q7034">
        <v>100</v>
      </c>
      <c r="R7034">
        <v>0.39</v>
      </c>
      <c r="S7034">
        <v>39</v>
      </c>
      <c r="T7034">
        <v>36</v>
      </c>
      <c r="U7034">
        <v>7.69</v>
      </c>
      <c r="V7034" t="str">
        <f>VLOOKUP(L7034,'[2]tabela de preços'!$A:$D,4,0)</f>
        <v>RENOVA COADORES</v>
      </c>
      <c r="W7034" t="str">
        <f>VLOOKUP(L7034,'[2]tabela de preços'!$A:$F,6,0)</f>
        <v>COADORES</v>
      </c>
      <c r="X7034" t="str">
        <f>VLOOKUP(L7034,'[2]tabela de preços'!$A:$G,7,0)</f>
        <v>AUTOMOTIVO</v>
      </c>
    </row>
    <row r="7035" spans="1:24" x14ac:dyDescent="0.3">
      <c r="A7035" t="s">
        <v>2904</v>
      </c>
      <c r="C7035" t="s">
        <v>2905</v>
      </c>
      <c r="D7035" s="1">
        <v>46064</v>
      </c>
      <c r="E7035" t="s">
        <v>2906</v>
      </c>
      <c r="F7035">
        <v>9</v>
      </c>
      <c r="G7035">
        <v>236</v>
      </c>
      <c r="H7035" t="str">
        <f>VLOOKUP(G7035,[1]OPERADORES!$A:$B,2,0)</f>
        <v>DANIEL</v>
      </c>
      <c r="I7035" t="s">
        <v>2907</v>
      </c>
      <c r="J7035" t="s">
        <v>2908</v>
      </c>
      <c r="K7035" t="s">
        <v>2909</v>
      </c>
      <c r="L7035">
        <v>20817</v>
      </c>
      <c r="M7035" t="s">
        <v>153</v>
      </c>
      <c r="O7035" t="s">
        <v>11</v>
      </c>
      <c r="P7035">
        <v>6102</v>
      </c>
      <c r="Q7035">
        <v>24</v>
      </c>
      <c r="R7035">
        <v>20.13</v>
      </c>
      <c r="S7035">
        <v>483.12</v>
      </c>
      <c r="T7035">
        <v>446.88</v>
      </c>
      <c r="U7035">
        <v>7.5</v>
      </c>
      <c r="V7035" t="str">
        <f>VLOOKUP(L7035,'[2]tabela de preços'!$A:$D,4,0)</f>
        <v>AUTO AMERICA</v>
      </c>
      <c r="W7035" t="str">
        <f>VLOOKUP(L7035,'[2]tabela de preços'!$A:$F,6,0)</f>
        <v>MASSA DE POLIR</v>
      </c>
      <c r="X7035" t="str">
        <f>VLOOKUP(L7035,'[2]tabela de preços'!$A:$G,7,0)</f>
        <v>AUTOMOTIVO</v>
      </c>
    </row>
    <row r="7036" spans="1:24" x14ac:dyDescent="0.3">
      <c r="A7036" t="s">
        <v>2904</v>
      </c>
      <c r="C7036" t="s">
        <v>2905</v>
      </c>
      <c r="D7036" s="1">
        <v>46064</v>
      </c>
      <c r="E7036" t="s">
        <v>2906</v>
      </c>
      <c r="F7036">
        <v>9</v>
      </c>
      <c r="G7036">
        <v>236</v>
      </c>
      <c r="H7036" t="str">
        <f>VLOOKUP(G7036,[1]OPERADORES!$A:$B,2,0)</f>
        <v>DANIEL</v>
      </c>
      <c r="I7036" t="s">
        <v>2907</v>
      </c>
      <c r="J7036" t="s">
        <v>2908</v>
      </c>
      <c r="K7036" t="s">
        <v>2909</v>
      </c>
      <c r="L7036">
        <v>84445</v>
      </c>
      <c r="M7036" t="s">
        <v>463</v>
      </c>
      <c r="O7036" t="s">
        <v>11</v>
      </c>
      <c r="P7036">
        <v>6102</v>
      </c>
      <c r="Q7036">
        <v>20</v>
      </c>
      <c r="R7036">
        <v>41.29</v>
      </c>
      <c r="S7036">
        <v>825.8</v>
      </c>
      <c r="T7036">
        <v>789</v>
      </c>
      <c r="U7036">
        <v>4.46</v>
      </c>
      <c r="V7036" t="str">
        <f>VLOOKUP(L7036,'[2]tabela de preços'!$A:$D,4,0)</f>
        <v>ALEC</v>
      </c>
      <c r="W7036" t="str">
        <f>VLOOKUP(L7036,'[2]tabela de preços'!$A:$F,6,0)</f>
        <v>PAPEL DE MASCARAMENTO</v>
      </c>
      <c r="X7036" t="str">
        <f>VLOOKUP(L7036,'[2]tabela de preços'!$A:$G,7,0)</f>
        <v>AUTOMOTIVO</v>
      </c>
    </row>
    <row r="7037" spans="1:24" x14ac:dyDescent="0.3">
      <c r="A7037" t="s">
        <v>3122</v>
      </c>
      <c r="C7037" t="s">
        <v>3123</v>
      </c>
      <c r="D7037" s="1">
        <v>46065</v>
      </c>
      <c r="E7037" t="s">
        <v>3124</v>
      </c>
      <c r="F7037">
        <v>9</v>
      </c>
      <c r="G7037">
        <v>230</v>
      </c>
      <c r="H7037" t="str">
        <f>VLOOKUP(G7037,[1]OPERADORES!$A:$B,2,0)</f>
        <v>SÔNIA</v>
      </c>
      <c r="I7037" t="s">
        <v>715</v>
      </c>
      <c r="J7037" t="s">
        <v>716</v>
      </c>
      <c r="K7037" t="s">
        <v>3125</v>
      </c>
      <c r="L7037">
        <v>21849</v>
      </c>
      <c r="M7037" t="s">
        <v>3126</v>
      </c>
      <c r="O7037" t="s">
        <v>11</v>
      </c>
      <c r="P7037">
        <v>6102</v>
      </c>
      <c r="Q7037">
        <v>1</v>
      </c>
      <c r="R7037">
        <v>93.5</v>
      </c>
      <c r="S7037">
        <v>93.5</v>
      </c>
      <c r="T7037">
        <v>70.97</v>
      </c>
      <c r="U7037">
        <v>24.1</v>
      </c>
      <c r="V7037" t="str">
        <f>VLOOKUP(L7037,'[2]tabela de preços'!$A:$D,4,0)</f>
        <v>NORTON</v>
      </c>
      <c r="W7037" t="str">
        <f>VLOOKUP(L7037,'[2]tabela de preços'!$A:$F,6,0)</f>
        <v>BOINAS PARA POLIMENTO</v>
      </c>
      <c r="X7037" t="str">
        <f>VLOOKUP(L7037,'[2]tabela de preços'!$A:$G,7,0)</f>
        <v>AUTOMOTIVO</v>
      </c>
    </row>
    <row r="7038" spans="1:24" x14ac:dyDescent="0.3">
      <c r="A7038" t="s">
        <v>3122</v>
      </c>
      <c r="C7038" t="s">
        <v>3123</v>
      </c>
      <c r="D7038" s="1">
        <v>46065</v>
      </c>
      <c r="E7038" t="s">
        <v>3124</v>
      </c>
      <c r="F7038">
        <v>9</v>
      </c>
      <c r="G7038">
        <v>230</v>
      </c>
      <c r="H7038" t="str">
        <f>VLOOKUP(G7038,[1]OPERADORES!$A:$B,2,0)</f>
        <v>SÔNIA</v>
      </c>
      <c r="I7038" t="s">
        <v>715</v>
      </c>
      <c r="J7038" t="s">
        <v>716</v>
      </c>
      <c r="K7038" t="s">
        <v>3125</v>
      </c>
      <c r="L7038">
        <v>84388</v>
      </c>
      <c r="M7038" t="s">
        <v>1417</v>
      </c>
      <c r="O7038" t="s">
        <v>11</v>
      </c>
      <c r="P7038">
        <v>6403</v>
      </c>
      <c r="Q7038">
        <v>1</v>
      </c>
      <c r="R7038">
        <v>159.9</v>
      </c>
      <c r="S7038">
        <v>159.9</v>
      </c>
      <c r="T7038">
        <v>137.61000000000001</v>
      </c>
      <c r="U7038">
        <v>13.94</v>
      </c>
      <c r="V7038" t="str">
        <f>VLOOKUP(L7038,'[2]tabela de preços'!$A:$D,4,0)</f>
        <v>BRASILUX</v>
      </c>
      <c r="W7038" t="str">
        <f>VLOOKUP(L7038,'[2]tabela de preços'!$A:$F,6,0)</f>
        <v>TINTA PARA PISO</v>
      </c>
      <c r="X7038" t="str">
        <f>VLOOKUP(L7038,'[2]tabela de preços'!$A:$G,7,0)</f>
        <v>IMOBILIÁRIO</v>
      </c>
    </row>
    <row r="7039" spans="1:24" x14ac:dyDescent="0.3">
      <c r="A7039" t="s">
        <v>3122</v>
      </c>
      <c r="C7039" t="s">
        <v>3123</v>
      </c>
      <c r="D7039" s="1">
        <v>46065</v>
      </c>
      <c r="E7039" t="s">
        <v>3124</v>
      </c>
      <c r="F7039">
        <v>9</v>
      </c>
      <c r="G7039">
        <v>230</v>
      </c>
      <c r="H7039" t="str">
        <f>VLOOKUP(G7039,[1]OPERADORES!$A:$B,2,0)</f>
        <v>SÔNIA</v>
      </c>
      <c r="I7039" t="s">
        <v>715</v>
      </c>
      <c r="J7039" t="s">
        <v>716</v>
      </c>
      <c r="K7039" t="s">
        <v>3125</v>
      </c>
      <c r="L7039">
        <v>23365</v>
      </c>
      <c r="M7039" t="s">
        <v>3007</v>
      </c>
      <c r="O7039" t="s">
        <v>11</v>
      </c>
      <c r="P7039">
        <v>6102</v>
      </c>
      <c r="Q7039">
        <v>3</v>
      </c>
      <c r="R7039">
        <v>60.66</v>
      </c>
      <c r="S7039">
        <v>181.98</v>
      </c>
      <c r="T7039">
        <v>138.12</v>
      </c>
      <c r="U7039">
        <v>24.1</v>
      </c>
      <c r="V7039" t="str">
        <f>VLOOKUP(L7039,'[2]tabela de preços'!$A:$D,4,0)</f>
        <v>SHERWIN WILLIAMS</v>
      </c>
      <c r="W7039" t="str">
        <f>VLOOKUP(L7039,'[2]tabela de preços'!$A:$F,6,0)</f>
        <v>CATALISADORES INDIVIDUAS</v>
      </c>
      <c r="X7039" t="str">
        <f>VLOOKUP(L7039,'[2]tabela de preços'!$A:$G,7,0)</f>
        <v>AUTOMOTIVO</v>
      </c>
    </row>
    <row r="7040" spans="1:24" x14ac:dyDescent="0.3">
      <c r="A7040" t="s">
        <v>3122</v>
      </c>
      <c r="C7040" t="s">
        <v>3123</v>
      </c>
      <c r="D7040" s="1">
        <v>46065</v>
      </c>
      <c r="E7040" t="s">
        <v>3124</v>
      </c>
      <c r="F7040">
        <v>9</v>
      </c>
      <c r="G7040">
        <v>230</v>
      </c>
      <c r="H7040" t="str">
        <f>VLOOKUP(G7040,[1]OPERADORES!$A:$B,2,0)</f>
        <v>SÔNIA</v>
      </c>
      <c r="I7040" t="s">
        <v>715</v>
      </c>
      <c r="J7040" t="s">
        <v>716</v>
      </c>
      <c r="K7040" t="s">
        <v>3125</v>
      </c>
      <c r="L7040">
        <v>24248</v>
      </c>
      <c r="M7040" t="s">
        <v>107</v>
      </c>
      <c r="O7040" t="s">
        <v>11</v>
      </c>
      <c r="P7040">
        <v>6102</v>
      </c>
      <c r="Q7040">
        <v>12</v>
      </c>
      <c r="R7040">
        <v>8</v>
      </c>
      <c r="S7040">
        <v>96</v>
      </c>
      <c r="T7040">
        <v>78</v>
      </c>
      <c r="U7040">
        <v>18.75</v>
      </c>
      <c r="V7040" t="str">
        <f>VLOOKUP(L7040,'[2]tabela de preços'!$A:$D,4,0)</f>
        <v>SHERWIN WILLIAMS</v>
      </c>
      <c r="W7040" t="str">
        <f>VLOOKUP(L7040,'[2]tabela de preços'!$A:$F,6,0)</f>
        <v>PRIMER AUTOMOTIVO</v>
      </c>
      <c r="X7040" t="str">
        <f>VLOOKUP(L7040,'[2]tabela de preços'!$A:$G,7,0)</f>
        <v>AUTOMOTIVO</v>
      </c>
    </row>
    <row r="7041" spans="1:24" x14ac:dyDescent="0.3">
      <c r="A7041" t="s">
        <v>3122</v>
      </c>
      <c r="C7041" t="s">
        <v>3123</v>
      </c>
      <c r="D7041" s="1">
        <v>46065</v>
      </c>
      <c r="E7041" t="s">
        <v>3124</v>
      </c>
      <c r="F7041">
        <v>9</v>
      </c>
      <c r="G7041">
        <v>230</v>
      </c>
      <c r="H7041" t="str">
        <f>VLOOKUP(G7041,[1]OPERADORES!$A:$B,2,0)</f>
        <v>SÔNIA</v>
      </c>
      <c r="I7041" t="s">
        <v>715</v>
      </c>
      <c r="J7041" t="s">
        <v>716</v>
      </c>
      <c r="K7041" t="s">
        <v>3125</v>
      </c>
      <c r="L7041">
        <v>5</v>
      </c>
      <c r="M7041" t="s">
        <v>147</v>
      </c>
      <c r="O7041" t="s">
        <v>11</v>
      </c>
      <c r="P7041">
        <v>6102</v>
      </c>
      <c r="Q7041">
        <v>4</v>
      </c>
      <c r="R7041">
        <v>5.15</v>
      </c>
      <c r="S7041">
        <v>20.6</v>
      </c>
      <c r="T7041">
        <v>15.64</v>
      </c>
      <c r="U7041">
        <v>24.08</v>
      </c>
      <c r="V7041" t="str">
        <f>VLOOKUP(L7041,'[2]tabela de preços'!$A:$D,4,0)</f>
        <v>BRILHO ESTOPA</v>
      </c>
      <c r="W7041" t="str">
        <f>VLOOKUP(L7041,'[2]tabela de preços'!$A:$F,6,0)</f>
        <v>ESTOPAS</v>
      </c>
      <c r="X7041" t="str">
        <f>VLOOKUP(L7041,'[2]tabela de preços'!$A:$G,7,0)</f>
        <v>AUTOMOTIVO</v>
      </c>
    </row>
    <row r="7042" spans="1:24" x14ac:dyDescent="0.3">
      <c r="A7042" t="s">
        <v>3122</v>
      </c>
      <c r="C7042" t="s">
        <v>3123</v>
      </c>
      <c r="D7042" s="1">
        <v>46065</v>
      </c>
      <c r="E7042" t="s">
        <v>3124</v>
      </c>
      <c r="F7042">
        <v>9</v>
      </c>
      <c r="G7042">
        <v>230</v>
      </c>
      <c r="H7042" t="str">
        <f>VLOOKUP(G7042,[1]OPERADORES!$A:$B,2,0)</f>
        <v>SÔNIA</v>
      </c>
      <c r="I7042" t="s">
        <v>715</v>
      </c>
      <c r="J7042" t="s">
        <v>716</v>
      </c>
      <c r="K7042" t="s">
        <v>3125</v>
      </c>
      <c r="L7042">
        <v>24240</v>
      </c>
      <c r="M7042" t="s">
        <v>240</v>
      </c>
      <c r="O7042" t="s">
        <v>11</v>
      </c>
      <c r="P7042">
        <v>6102</v>
      </c>
      <c r="Q7042">
        <v>32</v>
      </c>
      <c r="R7042">
        <v>3.81</v>
      </c>
      <c r="S7042">
        <v>121.92</v>
      </c>
      <c r="T7042">
        <v>104.96</v>
      </c>
      <c r="U7042">
        <v>13.91</v>
      </c>
      <c r="V7042" t="str">
        <f>VLOOKUP(L7042,'[2]tabela de preços'!$A:$D,4,0)</f>
        <v>ADERE</v>
      </c>
      <c r="W7042" t="str">
        <f>VLOOKUP(L7042,'[2]tabela de preços'!$A:$F,6,0)</f>
        <v>FITA AUTOMOTIVA</v>
      </c>
      <c r="X7042" t="str">
        <f>VLOOKUP(L7042,'[2]tabela de preços'!$A:$G,7,0)</f>
        <v>AUTOMOTIVO</v>
      </c>
    </row>
    <row r="7043" spans="1:24" x14ac:dyDescent="0.3">
      <c r="A7043" t="s">
        <v>3122</v>
      </c>
      <c r="C7043" t="s">
        <v>3123</v>
      </c>
      <c r="D7043" s="1">
        <v>46065</v>
      </c>
      <c r="E7043" t="s">
        <v>3124</v>
      </c>
      <c r="F7043">
        <v>9</v>
      </c>
      <c r="G7043">
        <v>230</v>
      </c>
      <c r="H7043" t="str">
        <f>VLOOKUP(G7043,[1]OPERADORES!$A:$B,2,0)</f>
        <v>SÔNIA</v>
      </c>
      <c r="I7043" t="s">
        <v>715</v>
      </c>
      <c r="J7043" t="s">
        <v>716</v>
      </c>
      <c r="K7043" t="s">
        <v>3125</v>
      </c>
      <c r="L7043">
        <v>23076</v>
      </c>
      <c r="M7043" t="s">
        <v>97</v>
      </c>
      <c r="O7043" t="s">
        <v>11</v>
      </c>
      <c r="P7043">
        <v>6403</v>
      </c>
      <c r="Q7043">
        <v>6</v>
      </c>
      <c r="R7043">
        <v>34.89</v>
      </c>
      <c r="S7043">
        <v>209.34</v>
      </c>
      <c r="T7043">
        <v>159.18</v>
      </c>
      <c r="U7043">
        <v>23.96</v>
      </c>
      <c r="V7043" t="str">
        <f>VLOOKUP(L7043,'[2]tabela de preços'!$A:$D,4,0)</f>
        <v>WANDA</v>
      </c>
      <c r="W7043" t="str">
        <f>VLOOKUP(L7043,'[2]tabela de preços'!$A:$F,6,0)</f>
        <v>PRIMER AUTOMOTIVO</v>
      </c>
      <c r="X7043" t="str">
        <f>VLOOKUP(L7043,'[2]tabela de preços'!$A:$G,7,0)</f>
        <v>AUTOMOTIVO</v>
      </c>
    </row>
    <row r="7044" spans="1:24" x14ac:dyDescent="0.3">
      <c r="A7044" t="s">
        <v>3122</v>
      </c>
      <c r="C7044" t="s">
        <v>3123</v>
      </c>
      <c r="D7044" s="1">
        <v>46065</v>
      </c>
      <c r="E7044" t="s">
        <v>3124</v>
      </c>
      <c r="F7044">
        <v>9</v>
      </c>
      <c r="G7044">
        <v>230</v>
      </c>
      <c r="H7044" t="str">
        <f>VLOOKUP(G7044,[1]OPERADORES!$A:$B,2,0)</f>
        <v>SÔNIA</v>
      </c>
      <c r="I7044" t="s">
        <v>715</v>
      </c>
      <c r="J7044" t="s">
        <v>716</v>
      </c>
      <c r="K7044" t="s">
        <v>3125</v>
      </c>
      <c r="L7044">
        <v>13</v>
      </c>
      <c r="M7044" t="s">
        <v>152</v>
      </c>
      <c r="O7044" t="s">
        <v>11</v>
      </c>
      <c r="P7044">
        <v>6102</v>
      </c>
      <c r="Q7044">
        <v>12</v>
      </c>
      <c r="R7044">
        <v>5.79</v>
      </c>
      <c r="S7044">
        <v>69.48</v>
      </c>
      <c r="T7044">
        <v>49.92</v>
      </c>
      <c r="U7044">
        <v>28.15</v>
      </c>
      <c r="V7044" t="str">
        <f>VLOOKUP(L7044,'[2]tabela de preços'!$A:$D,4,0)</f>
        <v>3M</v>
      </c>
      <c r="W7044" t="str">
        <f>VLOOKUP(L7044,'[2]tabela de preços'!$A:$F,6,0)</f>
        <v>LIXA DÁGUA</v>
      </c>
      <c r="X7044" t="str">
        <f>VLOOKUP(L7044,'[2]tabela de preços'!$A:$G,7,0)</f>
        <v>AUTOMOTIVO</v>
      </c>
    </row>
    <row r="7045" spans="1:24" x14ac:dyDescent="0.3">
      <c r="A7045" t="s">
        <v>3122</v>
      </c>
      <c r="C7045" t="s">
        <v>3123</v>
      </c>
      <c r="D7045" s="1">
        <v>46065</v>
      </c>
      <c r="E7045" t="s">
        <v>3124</v>
      </c>
      <c r="F7045">
        <v>9</v>
      </c>
      <c r="G7045">
        <v>230</v>
      </c>
      <c r="H7045" t="str">
        <f>VLOOKUP(G7045,[1]OPERADORES!$A:$B,2,0)</f>
        <v>SÔNIA</v>
      </c>
      <c r="I7045" t="s">
        <v>715</v>
      </c>
      <c r="J7045" t="s">
        <v>716</v>
      </c>
      <c r="K7045" t="s">
        <v>3125</v>
      </c>
      <c r="L7045">
        <v>16</v>
      </c>
      <c r="M7045" t="s">
        <v>122</v>
      </c>
      <c r="O7045" t="s">
        <v>11</v>
      </c>
      <c r="P7045">
        <v>6102</v>
      </c>
      <c r="Q7045">
        <v>12</v>
      </c>
      <c r="R7045">
        <v>2.9</v>
      </c>
      <c r="S7045">
        <v>34.799999999999997</v>
      </c>
      <c r="T7045">
        <v>26.4</v>
      </c>
      <c r="U7045">
        <v>24.14</v>
      </c>
      <c r="V7045" t="str">
        <f>VLOOKUP(L7045,'[2]tabela de preços'!$A:$D,4,0)</f>
        <v>3M</v>
      </c>
      <c r="W7045" t="str">
        <f>VLOOKUP(L7045,'[2]tabela de preços'!$A:$F,6,0)</f>
        <v>LIXA DÁGUA</v>
      </c>
      <c r="X7045" t="str">
        <f>VLOOKUP(L7045,'[2]tabela de preços'!$A:$G,7,0)</f>
        <v>AUTOMOTIVO</v>
      </c>
    </row>
    <row r="7046" spans="1:24" x14ac:dyDescent="0.3">
      <c r="A7046" t="s">
        <v>3122</v>
      </c>
      <c r="C7046" t="s">
        <v>3123</v>
      </c>
      <c r="D7046" s="1">
        <v>46065</v>
      </c>
      <c r="E7046" t="s">
        <v>3124</v>
      </c>
      <c r="F7046">
        <v>9</v>
      </c>
      <c r="G7046">
        <v>230</v>
      </c>
      <c r="H7046" t="str">
        <f>VLOOKUP(G7046,[1]OPERADORES!$A:$B,2,0)</f>
        <v>SÔNIA</v>
      </c>
      <c r="I7046" t="s">
        <v>715</v>
      </c>
      <c r="J7046" t="s">
        <v>716</v>
      </c>
      <c r="K7046" t="s">
        <v>3125</v>
      </c>
      <c r="L7046">
        <v>83819</v>
      </c>
      <c r="M7046" t="s">
        <v>1237</v>
      </c>
      <c r="O7046" t="s">
        <v>11</v>
      </c>
      <c r="P7046">
        <v>6102</v>
      </c>
      <c r="Q7046">
        <v>12</v>
      </c>
      <c r="R7046">
        <v>3.49</v>
      </c>
      <c r="S7046">
        <v>41.88</v>
      </c>
      <c r="T7046">
        <v>31.8</v>
      </c>
      <c r="U7046">
        <v>24.07</v>
      </c>
      <c r="V7046" t="str">
        <f>VLOOKUP(L7046,'[2]tabela de preços'!$A:$D,4,0)</f>
        <v>3M</v>
      </c>
      <c r="W7046" t="str">
        <f>VLOOKUP(L7046,'[2]tabela de preços'!$A:$F,6,0)</f>
        <v>LIXA DÁGUA</v>
      </c>
      <c r="X7046" t="str">
        <f>VLOOKUP(L7046,'[2]tabela de preços'!$A:$G,7,0)</f>
        <v>AUTOMOTIVO</v>
      </c>
    </row>
    <row r="7047" spans="1:24" x14ac:dyDescent="0.3">
      <c r="A7047" t="s">
        <v>3122</v>
      </c>
      <c r="C7047" t="s">
        <v>3123</v>
      </c>
      <c r="D7047" s="1">
        <v>46065</v>
      </c>
      <c r="E7047" t="s">
        <v>3124</v>
      </c>
      <c r="F7047">
        <v>9</v>
      </c>
      <c r="G7047">
        <v>230</v>
      </c>
      <c r="H7047" t="str">
        <f>VLOOKUP(G7047,[1]OPERADORES!$A:$B,2,0)</f>
        <v>SÔNIA</v>
      </c>
      <c r="I7047" t="s">
        <v>715</v>
      </c>
      <c r="J7047" t="s">
        <v>716</v>
      </c>
      <c r="K7047" t="s">
        <v>3125</v>
      </c>
      <c r="L7047">
        <v>10239</v>
      </c>
      <c r="M7047" t="s">
        <v>80</v>
      </c>
      <c r="O7047" t="s">
        <v>11</v>
      </c>
      <c r="P7047">
        <v>6102</v>
      </c>
      <c r="Q7047">
        <v>12</v>
      </c>
      <c r="R7047">
        <v>2.79</v>
      </c>
      <c r="S7047">
        <v>33.479999999999997</v>
      </c>
      <c r="T7047">
        <v>28.08</v>
      </c>
      <c r="U7047">
        <v>16.13</v>
      </c>
      <c r="V7047" t="str">
        <f>VLOOKUP(L7047,'[2]tabela de preços'!$A:$D,4,0)</f>
        <v>NORTON</v>
      </c>
      <c r="W7047" t="str">
        <f>VLOOKUP(L7047,'[2]tabela de preços'!$A:$F,6,0)</f>
        <v xml:space="preserve">DISCOS / LIXAS / ABRASIVOS </v>
      </c>
      <c r="X7047" t="str">
        <f>VLOOKUP(L7047,'[2]tabela de preços'!$A:$G,7,0)</f>
        <v>AUTOMOTIVO</v>
      </c>
    </row>
    <row r="7048" spans="1:24" x14ac:dyDescent="0.3">
      <c r="A7048" t="s">
        <v>3122</v>
      </c>
      <c r="C7048" t="s">
        <v>3123</v>
      </c>
      <c r="D7048" s="1">
        <v>46065</v>
      </c>
      <c r="E7048" t="s">
        <v>3124</v>
      </c>
      <c r="F7048">
        <v>9</v>
      </c>
      <c r="G7048">
        <v>230</v>
      </c>
      <c r="H7048" t="str">
        <f>VLOOKUP(G7048,[1]OPERADORES!$A:$B,2,0)</f>
        <v>SÔNIA</v>
      </c>
      <c r="I7048" t="s">
        <v>715</v>
      </c>
      <c r="J7048" t="s">
        <v>716</v>
      </c>
      <c r="K7048" t="s">
        <v>3125</v>
      </c>
      <c r="L7048">
        <v>10240</v>
      </c>
      <c r="M7048" t="s">
        <v>81</v>
      </c>
      <c r="O7048" t="s">
        <v>11</v>
      </c>
      <c r="P7048">
        <v>6102</v>
      </c>
      <c r="Q7048">
        <v>12</v>
      </c>
      <c r="R7048">
        <v>2.79</v>
      </c>
      <c r="S7048">
        <v>33.479999999999997</v>
      </c>
      <c r="T7048">
        <v>26.88</v>
      </c>
      <c r="U7048">
        <v>19.71</v>
      </c>
      <c r="V7048" t="str">
        <f>VLOOKUP(L7048,'[2]tabela de preços'!$A:$D,4,0)</f>
        <v>NORTON</v>
      </c>
      <c r="W7048" t="str">
        <f>VLOOKUP(L7048,'[2]tabela de preços'!$A:$F,6,0)</f>
        <v xml:space="preserve">DISCOS / LIXAS / ABRASIVOS </v>
      </c>
      <c r="X7048" t="str">
        <f>VLOOKUP(L7048,'[2]tabela de preços'!$A:$G,7,0)</f>
        <v>AUTOMOTIVO</v>
      </c>
    </row>
    <row r="7049" spans="1:24" x14ac:dyDescent="0.3">
      <c r="A7049" t="s">
        <v>3122</v>
      </c>
      <c r="C7049" t="s">
        <v>3123</v>
      </c>
      <c r="D7049" s="1">
        <v>46065</v>
      </c>
      <c r="E7049" t="s">
        <v>3124</v>
      </c>
      <c r="F7049">
        <v>9</v>
      </c>
      <c r="G7049">
        <v>230</v>
      </c>
      <c r="H7049" t="str">
        <f>VLOOKUP(G7049,[1]OPERADORES!$A:$B,2,0)</f>
        <v>SÔNIA</v>
      </c>
      <c r="I7049" t="s">
        <v>715</v>
      </c>
      <c r="J7049" t="s">
        <v>716</v>
      </c>
      <c r="K7049" t="s">
        <v>3125</v>
      </c>
      <c r="L7049">
        <v>10243</v>
      </c>
      <c r="M7049" t="s">
        <v>83</v>
      </c>
      <c r="O7049" t="s">
        <v>11</v>
      </c>
      <c r="P7049">
        <v>6102</v>
      </c>
      <c r="Q7049">
        <v>12</v>
      </c>
      <c r="R7049">
        <v>2.79</v>
      </c>
      <c r="S7049">
        <v>33.479999999999997</v>
      </c>
      <c r="T7049">
        <v>23.16</v>
      </c>
      <c r="U7049">
        <v>30.82</v>
      </c>
      <c r="V7049" t="str">
        <f>VLOOKUP(L7049,'[2]tabela de preços'!$A:$D,4,0)</f>
        <v>NORTON</v>
      </c>
      <c r="W7049" t="str">
        <f>VLOOKUP(L7049,'[2]tabela de preços'!$A:$F,6,0)</f>
        <v xml:space="preserve">DISCOS / LIXAS / ABRASIVOS </v>
      </c>
      <c r="X7049" t="str">
        <f>VLOOKUP(L7049,'[2]tabela de preços'!$A:$G,7,0)</f>
        <v>AUTOMOTIVO</v>
      </c>
    </row>
    <row r="7050" spans="1:24" x14ac:dyDescent="0.3">
      <c r="A7050" t="s">
        <v>3122</v>
      </c>
      <c r="C7050" t="s">
        <v>3123</v>
      </c>
      <c r="D7050" s="1">
        <v>46065</v>
      </c>
      <c r="E7050" t="s">
        <v>3124</v>
      </c>
      <c r="F7050">
        <v>9</v>
      </c>
      <c r="G7050">
        <v>230</v>
      </c>
      <c r="H7050" t="str">
        <f>VLOOKUP(G7050,[1]OPERADORES!$A:$B,2,0)</f>
        <v>SÔNIA</v>
      </c>
      <c r="I7050" t="s">
        <v>715</v>
      </c>
      <c r="J7050" t="s">
        <v>716</v>
      </c>
      <c r="K7050" t="s">
        <v>3125</v>
      </c>
      <c r="L7050">
        <v>10245</v>
      </c>
      <c r="M7050" t="s">
        <v>195</v>
      </c>
      <c r="O7050" t="s">
        <v>11</v>
      </c>
      <c r="P7050">
        <v>6102</v>
      </c>
      <c r="Q7050">
        <v>12</v>
      </c>
      <c r="R7050">
        <v>2.79</v>
      </c>
      <c r="S7050">
        <v>33.479999999999997</v>
      </c>
      <c r="T7050">
        <v>23.16</v>
      </c>
      <c r="U7050">
        <v>30.82</v>
      </c>
      <c r="V7050" t="str">
        <f>VLOOKUP(L7050,'[2]tabela de preços'!$A:$D,4,0)</f>
        <v>NORTON</v>
      </c>
      <c r="W7050" t="str">
        <f>VLOOKUP(L7050,'[2]tabela de preços'!$A:$F,6,0)</f>
        <v xml:space="preserve">DISCOS / LIXAS / ABRASIVOS </v>
      </c>
      <c r="X7050" t="str">
        <f>VLOOKUP(L7050,'[2]tabela de preços'!$A:$G,7,0)</f>
        <v>AUTOMOTIVO</v>
      </c>
    </row>
    <row r="7051" spans="1:24" x14ac:dyDescent="0.3">
      <c r="A7051" t="s">
        <v>3122</v>
      </c>
      <c r="C7051" t="s">
        <v>3123</v>
      </c>
      <c r="D7051" s="1">
        <v>46065</v>
      </c>
      <c r="E7051" t="s">
        <v>3124</v>
      </c>
      <c r="F7051">
        <v>9</v>
      </c>
      <c r="G7051">
        <v>230</v>
      </c>
      <c r="H7051" t="str">
        <f>VLOOKUP(G7051,[1]OPERADORES!$A:$B,2,0)</f>
        <v>SÔNIA</v>
      </c>
      <c r="I7051" t="s">
        <v>715</v>
      </c>
      <c r="J7051" t="s">
        <v>716</v>
      </c>
      <c r="K7051" t="s">
        <v>3125</v>
      </c>
      <c r="L7051">
        <v>10246</v>
      </c>
      <c r="M7051" t="s">
        <v>206</v>
      </c>
      <c r="O7051" t="s">
        <v>11</v>
      </c>
      <c r="P7051">
        <v>6102</v>
      </c>
      <c r="Q7051">
        <v>12</v>
      </c>
      <c r="R7051">
        <v>2.79</v>
      </c>
      <c r="S7051">
        <v>33.479999999999997</v>
      </c>
      <c r="T7051">
        <v>23.16</v>
      </c>
      <c r="U7051">
        <v>30.82</v>
      </c>
      <c r="V7051" t="str">
        <f>VLOOKUP(L7051,'[2]tabela de preços'!$A:$D,4,0)</f>
        <v>NORTON</v>
      </c>
      <c r="W7051" t="str">
        <f>VLOOKUP(L7051,'[2]tabela de preços'!$A:$F,6,0)</f>
        <v xml:space="preserve">DISCOS / LIXAS / ABRASIVOS </v>
      </c>
      <c r="X7051" t="str">
        <f>VLOOKUP(L7051,'[2]tabela de preços'!$A:$G,7,0)</f>
        <v>AUTOMOTIVO</v>
      </c>
    </row>
    <row r="7052" spans="1:24" x14ac:dyDescent="0.3">
      <c r="A7052" t="s">
        <v>3122</v>
      </c>
      <c r="C7052" t="s">
        <v>3123</v>
      </c>
      <c r="D7052" s="1">
        <v>46065</v>
      </c>
      <c r="E7052" t="s">
        <v>3124</v>
      </c>
      <c r="F7052">
        <v>9</v>
      </c>
      <c r="G7052">
        <v>230</v>
      </c>
      <c r="H7052" t="str">
        <f>VLOOKUP(G7052,[1]OPERADORES!$A:$B,2,0)</f>
        <v>SÔNIA</v>
      </c>
      <c r="I7052" t="s">
        <v>715</v>
      </c>
      <c r="J7052" t="s">
        <v>716</v>
      </c>
      <c r="K7052" t="s">
        <v>3125</v>
      </c>
      <c r="L7052">
        <v>20817</v>
      </c>
      <c r="M7052" t="s">
        <v>153</v>
      </c>
      <c r="O7052" t="s">
        <v>11</v>
      </c>
      <c r="P7052">
        <v>6102</v>
      </c>
      <c r="Q7052">
        <v>12</v>
      </c>
      <c r="R7052">
        <v>22.89</v>
      </c>
      <c r="S7052">
        <v>274.68</v>
      </c>
      <c r="T7052">
        <v>223.44</v>
      </c>
      <c r="U7052">
        <v>18.649999999999999</v>
      </c>
      <c r="V7052" t="str">
        <f>VLOOKUP(L7052,'[2]tabela de preços'!$A:$D,4,0)</f>
        <v>AUTO AMERICA</v>
      </c>
      <c r="W7052" t="str">
        <f>VLOOKUP(L7052,'[2]tabela de preços'!$A:$F,6,0)</f>
        <v>MASSA DE POLIR</v>
      </c>
      <c r="X7052" t="str">
        <f>VLOOKUP(L7052,'[2]tabela de preços'!$A:$G,7,0)</f>
        <v>AUTOMOTIVO</v>
      </c>
    </row>
    <row r="7053" spans="1:24" x14ac:dyDescent="0.3">
      <c r="A7053" t="s">
        <v>3122</v>
      </c>
      <c r="C7053" t="s">
        <v>3123</v>
      </c>
      <c r="D7053" s="1">
        <v>46065</v>
      </c>
      <c r="E7053" t="s">
        <v>3124</v>
      </c>
      <c r="F7053">
        <v>9</v>
      </c>
      <c r="G7053">
        <v>230</v>
      </c>
      <c r="H7053" t="str">
        <f>VLOOKUP(G7053,[1]OPERADORES!$A:$B,2,0)</f>
        <v>SÔNIA</v>
      </c>
      <c r="I7053" t="s">
        <v>715</v>
      </c>
      <c r="J7053" t="s">
        <v>716</v>
      </c>
      <c r="K7053" t="s">
        <v>3125</v>
      </c>
      <c r="L7053">
        <v>21077</v>
      </c>
      <c r="M7053" t="s">
        <v>207</v>
      </c>
      <c r="O7053" t="s">
        <v>11</v>
      </c>
      <c r="P7053">
        <v>6102</v>
      </c>
      <c r="Q7053">
        <v>12</v>
      </c>
      <c r="R7053">
        <v>52.57</v>
      </c>
      <c r="S7053">
        <v>630.84</v>
      </c>
      <c r="T7053">
        <v>407.04</v>
      </c>
      <c r="U7053">
        <v>35.479999999999997</v>
      </c>
      <c r="V7053" t="str">
        <f>VLOOKUP(L7053,'[2]tabela de preços'!$A:$D,4,0)</f>
        <v>SHERWIN WILLIAMS</v>
      </c>
      <c r="W7053" t="str">
        <f>VLOOKUP(L7053,'[2]tabela de preços'!$A:$F,6,0)</f>
        <v>MASSA POLIÉSTER</v>
      </c>
      <c r="X7053" t="str">
        <f>VLOOKUP(L7053,'[2]tabela de preços'!$A:$G,7,0)</f>
        <v>AUTOMOTIVO</v>
      </c>
    </row>
    <row r="7054" spans="1:24" x14ac:dyDescent="0.3">
      <c r="A7054" t="s">
        <v>3122</v>
      </c>
      <c r="C7054" t="s">
        <v>3123</v>
      </c>
      <c r="D7054" s="1">
        <v>46065</v>
      </c>
      <c r="E7054" t="s">
        <v>3124</v>
      </c>
      <c r="F7054">
        <v>9</v>
      </c>
      <c r="G7054">
        <v>230</v>
      </c>
      <c r="H7054" t="str">
        <f>VLOOKUP(G7054,[1]OPERADORES!$A:$B,2,0)</f>
        <v>SÔNIA</v>
      </c>
      <c r="I7054" t="s">
        <v>715</v>
      </c>
      <c r="J7054" t="s">
        <v>716</v>
      </c>
      <c r="K7054" t="s">
        <v>3125</v>
      </c>
      <c r="L7054">
        <v>22179</v>
      </c>
      <c r="M7054" t="s">
        <v>3127</v>
      </c>
      <c r="O7054" t="s">
        <v>11</v>
      </c>
      <c r="P7054">
        <v>6102</v>
      </c>
      <c r="Q7054">
        <v>12</v>
      </c>
      <c r="R7054">
        <v>12.84</v>
      </c>
      <c r="S7054">
        <v>154.08000000000001</v>
      </c>
      <c r="T7054">
        <v>117</v>
      </c>
      <c r="U7054">
        <v>24.07</v>
      </c>
      <c r="V7054" t="str">
        <f>VLOOKUP(L7054,'[2]tabela de preços'!$A:$D,4,0)</f>
        <v>MADRUGA</v>
      </c>
      <c r="W7054" t="str">
        <f>VLOOKUP(L7054,'[2]tabela de preços'!$A:$F,6,0)</f>
        <v>PAPEL DE MASCARAMENTO</v>
      </c>
      <c r="X7054" t="str">
        <f>VLOOKUP(L7054,'[2]tabela de preços'!$A:$G,7,0)</f>
        <v>AUTOMOTIVO</v>
      </c>
    </row>
    <row r="7055" spans="1:24" x14ac:dyDescent="0.3">
      <c r="A7055" t="s">
        <v>3122</v>
      </c>
      <c r="C7055" t="s">
        <v>3123</v>
      </c>
      <c r="D7055" s="1">
        <v>46065</v>
      </c>
      <c r="E7055" t="s">
        <v>3124</v>
      </c>
      <c r="F7055">
        <v>9</v>
      </c>
      <c r="G7055">
        <v>230</v>
      </c>
      <c r="H7055" t="str">
        <f>VLOOKUP(G7055,[1]OPERADORES!$A:$B,2,0)</f>
        <v>SÔNIA</v>
      </c>
      <c r="I7055" t="s">
        <v>715</v>
      </c>
      <c r="J7055" t="s">
        <v>716</v>
      </c>
      <c r="K7055" t="s">
        <v>3125</v>
      </c>
      <c r="L7055">
        <v>24247</v>
      </c>
      <c r="M7055" t="s">
        <v>160</v>
      </c>
      <c r="O7055" t="s">
        <v>11</v>
      </c>
      <c r="P7055">
        <v>6403</v>
      </c>
      <c r="Q7055">
        <v>12</v>
      </c>
      <c r="R7055">
        <v>21</v>
      </c>
      <c r="S7055">
        <v>252</v>
      </c>
      <c r="T7055">
        <v>202.44</v>
      </c>
      <c r="U7055">
        <v>19.670000000000002</v>
      </c>
      <c r="V7055" t="str">
        <f>VLOOKUP(L7055,'[2]tabela de preços'!$A:$D,4,0)</f>
        <v>SHERWIN WILLIAMS</v>
      </c>
      <c r="W7055" t="str">
        <f>VLOOKUP(L7055,'[2]tabela de preços'!$A:$F,6,0)</f>
        <v>PRIMER AUTOMOTIVO</v>
      </c>
      <c r="X7055" t="str">
        <f>VLOOKUP(L7055,'[2]tabela de preços'!$A:$G,7,0)</f>
        <v>AUTOMOTIVO</v>
      </c>
    </row>
    <row r="7056" spans="1:24" x14ac:dyDescent="0.3">
      <c r="A7056" t="s">
        <v>3122</v>
      </c>
      <c r="C7056" t="s">
        <v>3123</v>
      </c>
      <c r="D7056" s="1">
        <v>46065</v>
      </c>
      <c r="E7056" t="s">
        <v>3124</v>
      </c>
      <c r="F7056">
        <v>9</v>
      </c>
      <c r="G7056">
        <v>230</v>
      </c>
      <c r="H7056" t="str">
        <f>VLOOKUP(G7056,[1]OPERADORES!$A:$B,2,0)</f>
        <v>SÔNIA</v>
      </c>
      <c r="I7056" t="s">
        <v>715</v>
      </c>
      <c r="J7056" t="s">
        <v>716</v>
      </c>
      <c r="K7056" t="s">
        <v>3125</v>
      </c>
      <c r="L7056">
        <v>84560</v>
      </c>
      <c r="M7056" t="s">
        <v>118</v>
      </c>
      <c r="O7056" t="s">
        <v>11</v>
      </c>
      <c r="P7056">
        <v>6102</v>
      </c>
      <c r="Q7056">
        <v>1</v>
      </c>
      <c r="R7056">
        <v>47.89</v>
      </c>
      <c r="S7056">
        <v>47.89</v>
      </c>
      <c r="T7056">
        <v>39.159999999999997</v>
      </c>
      <c r="U7056">
        <v>18.23</v>
      </c>
      <c r="V7056" t="str">
        <f>VLOOKUP(L7056,'[2]tabela de preços'!$A:$D,4,0)</f>
        <v>BRASILUX</v>
      </c>
      <c r="W7056" t="str">
        <f>VLOOKUP(L7056,'[2]tabela de preços'!$A:$F,6,0)</f>
        <v>THINNER DE LIMPEZA</v>
      </c>
      <c r="X7056" t="str">
        <f>VLOOKUP(L7056,'[2]tabela de preços'!$A:$G,7,0)</f>
        <v>THINNER</v>
      </c>
    </row>
    <row r="7057" spans="1:24" x14ac:dyDescent="0.3">
      <c r="A7057" t="s">
        <v>3122</v>
      </c>
      <c r="C7057" t="s">
        <v>3123</v>
      </c>
      <c r="D7057" s="1">
        <v>46065</v>
      </c>
      <c r="E7057" t="s">
        <v>3124</v>
      </c>
      <c r="F7057">
        <v>9</v>
      </c>
      <c r="G7057">
        <v>230</v>
      </c>
      <c r="H7057" t="str">
        <f>VLOOKUP(G7057,[1]OPERADORES!$A:$B,2,0)</f>
        <v>SÔNIA</v>
      </c>
      <c r="I7057" t="s">
        <v>715</v>
      </c>
      <c r="J7057" t="s">
        <v>716</v>
      </c>
      <c r="K7057" t="s">
        <v>3125</v>
      </c>
      <c r="L7057">
        <v>21316</v>
      </c>
      <c r="M7057" t="s">
        <v>1829</v>
      </c>
      <c r="O7057" t="s">
        <v>11</v>
      </c>
      <c r="P7057">
        <v>6102</v>
      </c>
      <c r="Q7057">
        <v>1</v>
      </c>
      <c r="R7057">
        <v>124.15</v>
      </c>
      <c r="S7057">
        <v>124.15</v>
      </c>
      <c r="T7057">
        <v>94.23</v>
      </c>
      <c r="U7057">
        <v>24.1</v>
      </c>
      <c r="V7057" t="str">
        <f>VLOOKUP(L7057,'[2]tabela de preços'!$A:$D,4,0)</f>
        <v>SHERWIN WILLIAMS</v>
      </c>
      <c r="W7057" t="str">
        <f>VLOOKUP(L7057,'[2]tabela de preços'!$A:$F,6,0)</f>
        <v>DILUENTE</v>
      </c>
      <c r="X7057" t="str">
        <f>VLOOKUP(L7057,'[2]tabela de preços'!$A:$G,7,0)</f>
        <v>AUTOMOTIVO</v>
      </c>
    </row>
    <row r="7058" spans="1:24" x14ac:dyDescent="0.3">
      <c r="A7058" t="s">
        <v>3122</v>
      </c>
      <c r="C7058" t="s">
        <v>3123</v>
      </c>
      <c r="D7058" s="1">
        <v>46065</v>
      </c>
      <c r="E7058" t="s">
        <v>3124</v>
      </c>
      <c r="F7058">
        <v>9</v>
      </c>
      <c r="G7058">
        <v>230</v>
      </c>
      <c r="H7058" t="str">
        <f>VLOOKUP(G7058,[1]OPERADORES!$A:$B,2,0)</f>
        <v>SÔNIA</v>
      </c>
      <c r="I7058" t="s">
        <v>715</v>
      </c>
      <c r="J7058" t="s">
        <v>716</v>
      </c>
      <c r="K7058" t="s">
        <v>3125</v>
      </c>
      <c r="L7058">
        <v>20454</v>
      </c>
      <c r="M7058" t="s">
        <v>1086</v>
      </c>
      <c r="O7058" t="s">
        <v>11</v>
      </c>
      <c r="P7058">
        <v>6403</v>
      </c>
      <c r="Q7058">
        <v>1</v>
      </c>
      <c r="R7058">
        <v>184.14</v>
      </c>
      <c r="S7058">
        <v>184.14</v>
      </c>
      <c r="T7058">
        <v>139.77000000000001</v>
      </c>
      <c r="U7058">
        <v>24.1</v>
      </c>
      <c r="V7058" t="str">
        <f>VLOOKUP(L7058,'[2]tabela de preços'!$A:$D,4,0)</f>
        <v>SHERWIN WILLIAMS</v>
      </c>
      <c r="W7058" t="str">
        <f>VLOOKUP(L7058,'[2]tabela de preços'!$A:$F,6,0)</f>
        <v>VERNIZ AUTOMOTIVO</v>
      </c>
      <c r="X7058" t="str">
        <f>VLOOKUP(L7058,'[2]tabela de preços'!$A:$G,7,0)</f>
        <v>AUTOMOTIVO</v>
      </c>
    </row>
    <row r="7059" spans="1:24" x14ac:dyDescent="0.3">
      <c r="A7059" t="s">
        <v>3763</v>
      </c>
      <c r="C7059" t="s">
        <v>3764</v>
      </c>
      <c r="D7059" s="1">
        <v>46080</v>
      </c>
      <c r="E7059" t="s">
        <v>3765</v>
      </c>
      <c r="F7059">
        <v>9</v>
      </c>
      <c r="G7059">
        <v>231</v>
      </c>
      <c r="H7059" t="str">
        <f>VLOOKUP(G7059,[1]OPERADORES!$A:$B,2,0)</f>
        <v>EDIJANE</v>
      </c>
      <c r="I7059" t="s">
        <v>21</v>
      </c>
      <c r="J7059" t="s">
        <v>621</v>
      </c>
      <c r="K7059" t="s">
        <v>3766</v>
      </c>
      <c r="L7059">
        <v>85664</v>
      </c>
      <c r="M7059" t="s">
        <v>3767</v>
      </c>
      <c r="O7059" t="s">
        <v>11</v>
      </c>
      <c r="P7059">
        <v>5403</v>
      </c>
      <c r="Q7059">
        <v>2</v>
      </c>
      <c r="R7059">
        <v>15.79</v>
      </c>
      <c r="S7059">
        <v>31.58</v>
      </c>
      <c r="T7059">
        <v>23.98</v>
      </c>
      <c r="U7059">
        <v>24.07</v>
      </c>
      <c r="V7059" t="str">
        <f>VLOOKUP(L7059,'[2]tabela de preços'!$A:$D,4,0)</f>
        <v>UNIPEGA</v>
      </c>
      <c r="W7059" t="str">
        <f>VLOOKUP(L7059,'[2]tabela de preços'!$A:$F,6,0)</f>
        <v xml:space="preserve">SPRAYS </v>
      </c>
      <c r="X7059" t="str">
        <f>VLOOKUP(L7059,'[2]tabela de preços'!$A:$G,7,0)</f>
        <v>AUTOMOTIVO</v>
      </c>
    </row>
    <row r="7060" spans="1:24" x14ac:dyDescent="0.3">
      <c r="A7060" t="s">
        <v>3763</v>
      </c>
      <c r="C7060" t="s">
        <v>3764</v>
      </c>
      <c r="D7060" s="1">
        <v>46080</v>
      </c>
      <c r="E7060" t="s">
        <v>3765</v>
      </c>
      <c r="F7060">
        <v>9</v>
      </c>
      <c r="G7060">
        <v>231</v>
      </c>
      <c r="H7060" t="str">
        <f>VLOOKUP(G7060,[1]OPERADORES!$A:$B,2,0)</f>
        <v>EDIJANE</v>
      </c>
      <c r="I7060" t="s">
        <v>21</v>
      </c>
      <c r="J7060" t="s">
        <v>621</v>
      </c>
      <c r="K7060" t="s">
        <v>3766</v>
      </c>
      <c r="L7060">
        <v>85666</v>
      </c>
      <c r="M7060" t="s">
        <v>341</v>
      </c>
      <c r="O7060" t="s">
        <v>11</v>
      </c>
      <c r="P7060">
        <v>5403</v>
      </c>
      <c r="Q7060">
        <v>2</v>
      </c>
      <c r="R7060">
        <v>15.79</v>
      </c>
      <c r="S7060">
        <v>31.58</v>
      </c>
      <c r="T7060">
        <v>23.98</v>
      </c>
      <c r="U7060">
        <v>24.07</v>
      </c>
      <c r="V7060" t="str">
        <f>VLOOKUP(L7060,'[2]tabela de preços'!$A:$D,4,0)</f>
        <v>UNIPEGA</v>
      </c>
      <c r="W7060" t="str">
        <f>VLOOKUP(L7060,'[2]tabela de preços'!$A:$F,6,0)</f>
        <v xml:space="preserve">SPRAYS </v>
      </c>
      <c r="X7060" t="str">
        <f>VLOOKUP(L7060,'[2]tabela de preços'!$A:$G,7,0)</f>
        <v>AUTOMOTIVO</v>
      </c>
    </row>
    <row r="7061" spans="1:24" x14ac:dyDescent="0.3">
      <c r="A7061" t="s">
        <v>3763</v>
      </c>
      <c r="C7061" t="s">
        <v>3764</v>
      </c>
      <c r="D7061" s="1">
        <v>46080</v>
      </c>
      <c r="E7061" t="s">
        <v>3765</v>
      </c>
      <c r="F7061">
        <v>9</v>
      </c>
      <c r="G7061">
        <v>231</v>
      </c>
      <c r="H7061" t="str">
        <f>VLOOKUP(G7061,[1]OPERADORES!$A:$B,2,0)</f>
        <v>EDIJANE</v>
      </c>
      <c r="I7061" t="s">
        <v>21</v>
      </c>
      <c r="J7061" t="s">
        <v>621</v>
      </c>
      <c r="K7061" t="s">
        <v>3766</v>
      </c>
      <c r="L7061">
        <v>85639</v>
      </c>
      <c r="M7061" t="s">
        <v>474</v>
      </c>
      <c r="O7061" t="s">
        <v>11</v>
      </c>
      <c r="P7061">
        <v>5403</v>
      </c>
      <c r="Q7061">
        <v>2</v>
      </c>
      <c r="R7061">
        <v>9.1199999999999992</v>
      </c>
      <c r="S7061">
        <v>18.239999999999998</v>
      </c>
      <c r="T7061">
        <v>13.84</v>
      </c>
      <c r="U7061">
        <v>24.12</v>
      </c>
      <c r="V7061" t="str">
        <f>VLOOKUP(L7061,'[2]tabela de preços'!$A:$D,4,0)</f>
        <v>UNIPEGA</v>
      </c>
      <c r="W7061" t="str">
        <f>VLOOKUP(L7061,'[2]tabela de preços'!$A:$F,6,0)</f>
        <v xml:space="preserve">SPRAYS </v>
      </c>
      <c r="X7061" t="str">
        <f>VLOOKUP(L7061,'[2]tabela de preços'!$A:$G,7,0)</f>
        <v>AUTOMOTIVO</v>
      </c>
    </row>
    <row r="7062" spans="1:24" x14ac:dyDescent="0.3">
      <c r="A7062" t="s">
        <v>3763</v>
      </c>
      <c r="C7062" t="s">
        <v>3764</v>
      </c>
      <c r="D7062" s="1">
        <v>46080</v>
      </c>
      <c r="E7062" t="s">
        <v>3765</v>
      </c>
      <c r="F7062">
        <v>9</v>
      </c>
      <c r="G7062">
        <v>231</v>
      </c>
      <c r="H7062" t="str">
        <f>VLOOKUP(G7062,[1]OPERADORES!$A:$B,2,0)</f>
        <v>EDIJANE</v>
      </c>
      <c r="I7062" t="s">
        <v>21</v>
      </c>
      <c r="J7062" t="s">
        <v>621</v>
      </c>
      <c r="K7062" t="s">
        <v>3766</v>
      </c>
      <c r="L7062">
        <v>85643</v>
      </c>
      <c r="M7062" t="s">
        <v>476</v>
      </c>
      <c r="O7062" t="s">
        <v>11</v>
      </c>
      <c r="P7062">
        <v>5403</v>
      </c>
      <c r="Q7062">
        <v>4</v>
      </c>
      <c r="R7062">
        <v>8.84</v>
      </c>
      <c r="S7062">
        <v>35.36</v>
      </c>
      <c r="T7062">
        <v>26.84</v>
      </c>
      <c r="U7062">
        <v>24.1</v>
      </c>
      <c r="V7062" t="str">
        <f>VLOOKUP(L7062,'[2]tabela de preços'!$A:$D,4,0)</f>
        <v>UNIPEGA</v>
      </c>
      <c r="W7062" t="str">
        <f>VLOOKUP(L7062,'[2]tabela de preços'!$A:$F,6,0)</f>
        <v xml:space="preserve">SPRAYS </v>
      </c>
      <c r="X7062" t="str">
        <f>VLOOKUP(L7062,'[2]tabela de preços'!$A:$G,7,0)</f>
        <v>AUTOMOTIVO</v>
      </c>
    </row>
    <row r="7063" spans="1:24" x14ac:dyDescent="0.3">
      <c r="A7063" t="s">
        <v>3763</v>
      </c>
      <c r="C7063" t="s">
        <v>3764</v>
      </c>
      <c r="D7063" s="1">
        <v>46080</v>
      </c>
      <c r="E7063" t="s">
        <v>3765</v>
      </c>
      <c r="F7063">
        <v>9</v>
      </c>
      <c r="G7063">
        <v>231</v>
      </c>
      <c r="H7063" t="str">
        <f>VLOOKUP(G7063,[1]OPERADORES!$A:$B,2,0)</f>
        <v>EDIJANE</v>
      </c>
      <c r="I7063" t="s">
        <v>21</v>
      </c>
      <c r="J7063" t="s">
        <v>621</v>
      </c>
      <c r="K7063" t="s">
        <v>3766</v>
      </c>
      <c r="L7063">
        <v>85644</v>
      </c>
      <c r="M7063" t="s">
        <v>689</v>
      </c>
      <c r="O7063" t="s">
        <v>11</v>
      </c>
      <c r="P7063">
        <v>5403</v>
      </c>
      <c r="Q7063">
        <v>4</v>
      </c>
      <c r="R7063">
        <v>8.84</v>
      </c>
      <c r="S7063">
        <v>35.36</v>
      </c>
      <c r="T7063">
        <v>26.84</v>
      </c>
      <c r="U7063">
        <v>24.1</v>
      </c>
      <c r="V7063" t="str">
        <f>VLOOKUP(L7063,'[2]tabela de preços'!$A:$D,4,0)</f>
        <v>UNIPEGA</v>
      </c>
      <c r="W7063" t="str">
        <f>VLOOKUP(L7063,'[2]tabela de preços'!$A:$F,6,0)</f>
        <v xml:space="preserve">SPRAYS </v>
      </c>
      <c r="X7063" t="str">
        <f>VLOOKUP(L7063,'[2]tabela de preços'!$A:$G,7,0)</f>
        <v>AUTOMOTIVO</v>
      </c>
    </row>
    <row r="7064" spans="1:24" x14ac:dyDescent="0.3">
      <c r="A7064" t="s">
        <v>3763</v>
      </c>
      <c r="C7064" t="s">
        <v>3764</v>
      </c>
      <c r="D7064" s="1">
        <v>46080</v>
      </c>
      <c r="E7064" t="s">
        <v>3765</v>
      </c>
      <c r="F7064">
        <v>9</v>
      </c>
      <c r="G7064">
        <v>231</v>
      </c>
      <c r="H7064" t="str">
        <f>VLOOKUP(G7064,[1]OPERADORES!$A:$B,2,0)</f>
        <v>EDIJANE</v>
      </c>
      <c r="I7064" t="s">
        <v>21</v>
      </c>
      <c r="J7064" t="s">
        <v>621</v>
      </c>
      <c r="K7064" t="s">
        <v>3766</v>
      </c>
      <c r="L7064">
        <v>85648</v>
      </c>
      <c r="M7064" t="s">
        <v>726</v>
      </c>
      <c r="O7064" t="s">
        <v>11</v>
      </c>
      <c r="P7064">
        <v>5403</v>
      </c>
      <c r="Q7064">
        <v>2</v>
      </c>
      <c r="R7064">
        <v>9.1199999999999992</v>
      </c>
      <c r="S7064">
        <v>18.239999999999998</v>
      </c>
      <c r="T7064">
        <v>13.84</v>
      </c>
      <c r="U7064">
        <v>24.12</v>
      </c>
      <c r="V7064" t="str">
        <f>VLOOKUP(L7064,'[2]tabela de preços'!$A:$D,4,0)</f>
        <v>UNIPEGA</v>
      </c>
      <c r="W7064" t="str">
        <f>VLOOKUP(L7064,'[2]tabela de preços'!$A:$F,6,0)</f>
        <v xml:space="preserve">SPRAYS </v>
      </c>
      <c r="X7064" t="str">
        <f>VLOOKUP(L7064,'[2]tabela de preços'!$A:$G,7,0)</f>
        <v>AUTOMOTIVO</v>
      </c>
    </row>
    <row r="7065" spans="1:24" x14ac:dyDescent="0.3">
      <c r="A7065" t="s">
        <v>3763</v>
      </c>
      <c r="C7065" t="s">
        <v>3764</v>
      </c>
      <c r="D7065" s="1">
        <v>46080</v>
      </c>
      <c r="E7065" t="s">
        <v>3765</v>
      </c>
      <c r="F7065">
        <v>9</v>
      </c>
      <c r="G7065">
        <v>231</v>
      </c>
      <c r="H7065" t="str">
        <f>VLOOKUP(G7065,[1]OPERADORES!$A:$B,2,0)</f>
        <v>EDIJANE</v>
      </c>
      <c r="I7065" t="s">
        <v>21</v>
      </c>
      <c r="J7065" t="s">
        <v>621</v>
      </c>
      <c r="K7065" t="s">
        <v>3766</v>
      </c>
      <c r="L7065">
        <v>85650</v>
      </c>
      <c r="M7065" t="s">
        <v>439</v>
      </c>
      <c r="O7065" t="s">
        <v>11</v>
      </c>
      <c r="P7065">
        <v>5403</v>
      </c>
      <c r="Q7065">
        <v>4</v>
      </c>
      <c r="R7065">
        <v>9.1199999999999992</v>
      </c>
      <c r="S7065">
        <v>36.479999999999997</v>
      </c>
      <c r="T7065">
        <v>27.68</v>
      </c>
      <c r="U7065">
        <v>24.12</v>
      </c>
      <c r="V7065" t="str">
        <f>VLOOKUP(L7065,'[2]tabela de preços'!$A:$D,4,0)</f>
        <v>UNIPEGA</v>
      </c>
      <c r="W7065" t="str">
        <f>VLOOKUP(L7065,'[2]tabela de preços'!$A:$F,6,0)</f>
        <v xml:space="preserve">SPRAYS </v>
      </c>
      <c r="X7065" t="str">
        <f>VLOOKUP(L7065,'[2]tabela de preços'!$A:$G,7,0)</f>
        <v>AUTOMOTIVO</v>
      </c>
    </row>
    <row r="7066" spans="1:24" x14ac:dyDescent="0.3">
      <c r="A7066" t="s">
        <v>3763</v>
      </c>
      <c r="C7066" t="s">
        <v>3764</v>
      </c>
      <c r="D7066" s="1">
        <v>46080</v>
      </c>
      <c r="E7066" t="s">
        <v>3765</v>
      </c>
      <c r="F7066">
        <v>9</v>
      </c>
      <c r="G7066">
        <v>231</v>
      </c>
      <c r="H7066" t="str">
        <f>VLOOKUP(G7066,[1]OPERADORES!$A:$B,2,0)</f>
        <v>EDIJANE</v>
      </c>
      <c r="I7066" t="s">
        <v>21</v>
      </c>
      <c r="J7066" t="s">
        <v>621</v>
      </c>
      <c r="K7066" t="s">
        <v>3766</v>
      </c>
      <c r="L7066">
        <v>85669</v>
      </c>
      <c r="M7066" t="s">
        <v>3768</v>
      </c>
      <c r="O7066" t="s">
        <v>11</v>
      </c>
      <c r="P7066">
        <v>5403</v>
      </c>
      <c r="Q7066">
        <v>2</v>
      </c>
      <c r="R7066">
        <v>9.7799999999999994</v>
      </c>
      <c r="S7066">
        <v>19.559999999999999</v>
      </c>
      <c r="T7066">
        <v>14.84</v>
      </c>
      <c r="U7066">
        <v>24.13</v>
      </c>
      <c r="V7066" t="str">
        <f>VLOOKUP(L7066,'[2]tabela de preços'!$A:$D,4,0)</f>
        <v>UNIPEGA</v>
      </c>
      <c r="W7066" t="str">
        <f>VLOOKUP(L7066,'[2]tabela de preços'!$A:$F,6,0)</f>
        <v xml:space="preserve">SPRAYS </v>
      </c>
      <c r="X7066" t="str">
        <f>VLOOKUP(L7066,'[2]tabela de preços'!$A:$G,7,0)</f>
        <v>AUTOMOTIVO</v>
      </c>
    </row>
    <row r="7067" spans="1:24" x14ac:dyDescent="0.3">
      <c r="A7067" t="s">
        <v>3464</v>
      </c>
      <c r="C7067" t="s">
        <v>3465</v>
      </c>
      <c r="D7067" s="1">
        <v>46076</v>
      </c>
      <c r="E7067" t="s">
        <v>3466</v>
      </c>
      <c r="F7067">
        <v>9</v>
      </c>
      <c r="G7067">
        <v>197</v>
      </c>
      <c r="H7067" t="str">
        <f>VLOOKUP(G7067,[1]OPERADORES!$A:$B,2,0)</f>
        <v xml:space="preserve">POLIANA LORRANE DE AMORIM </v>
      </c>
      <c r="I7067" t="s">
        <v>21</v>
      </c>
      <c r="J7067" t="s">
        <v>104</v>
      </c>
      <c r="K7067" t="s">
        <v>3467</v>
      </c>
      <c r="L7067">
        <v>10298</v>
      </c>
      <c r="M7067" t="s">
        <v>85</v>
      </c>
      <c r="O7067" t="s">
        <v>11</v>
      </c>
      <c r="P7067">
        <v>5102</v>
      </c>
      <c r="Q7067">
        <v>28</v>
      </c>
      <c r="R7067">
        <v>54.9</v>
      </c>
      <c r="S7067" s="2">
        <v>1537.2</v>
      </c>
      <c r="T7067" s="2">
        <v>1326.64</v>
      </c>
      <c r="U7067">
        <v>13.7</v>
      </c>
      <c r="V7067" t="str">
        <f>VLOOKUP(L7067,'[2]tabela de preços'!$A:$D,4,0)</f>
        <v>ANJO</v>
      </c>
      <c r="W7067" t="str">
        <f>VLOOKUP(L7067,'[2]tabela de preços'!$A:$F,6,0)</f>
        <v>THINNER DE LIMPEZA</v>
      </c>
      <c r="X7067" t="str">
        <f>VLOOKUP(L7067,'[2]tabela de preços'!$A:$G,7,0)</f>
        <v>THINNER</v>
      </c>
    </row>
    <row r="7068" spans="1:24" x14ac:dyDescent="0.3">
      <c r="A7068" t="s">
        <v>896</v>
      </c>
      <c r="C7068" t="s">
        <v>897</v>
      </c>
      <c r="D7068" s="1">
        <v>46049</v>
      </c>
      <c r="E7068" t="s">
        <v>898</v>
      </c>
      <c r="F7068">
        <v>9</v>
      </c>
      <c r="G7068">
        <v>174</v>
      </c>
      <c r="H7068" t="str">
        <f>VLOOKUP(G7068,[1]OPERADORES!$A:$B,2,0)</f>
        <v>MIRIÃ LOBATO RODRIGUES</v>
      </c>
      <c r="I7068" t="s">
        <v>21</v>
      </c>
      <c r="J7068" t="s">
        <v>339</v>
      </c>
      <c r="K7068" t="s">
        <v>899</v>
      </c>
      <c r="L7068">
        <v>84030</v>
      </c>
      <c r="M7068" t="s">
        <v>900</v>
      </c>
      <c r="O7068" t="s">
        <v>11</v>
      </c>
      <c r="P7068">
        <v>5102</v>
      </c>
      <c r="Q7068">
        <v>4</v>
      </c>
      <c r="R7068">
        <v>55.81</v>
      </c>
      <c r="S7068">
        <v>223.24</v>
      </c>
      <c r="T7068">
        <v>169.44</v>
      </c>
      <c r="U7068">
        <v>24.1</v>
      </c>
      <c r="V7068" t="str">
        <f>VLOOKUP(L7068,'[2]tabela de preços'!$A:$D,4,0)</f>
        <v>BRASILUX</v>
      </c>
      <c r="W7068" t="str">
        <f>VLOOKUP(L7068,'[2]tabela de preços'!$A:$F,6,0)</f>
        <v>AGUARRAS</v>
      </c>
      <c r="X7068" t="str">
        <f>VLOOKUP(L7068,'[2]tabela de preços'!$A:$G,7,0)</f>
        <v>IMOBILIÁRIO</v>
      </c>
    </row>
    <row r="7069" spans="1:24" x14ac:dyDescent="0.3">
      <c r="A7069" t="s">
        <v>896</v>
      </c>
      <c r="C7069" t="s">
        <v>3769</v>
      </c>
      <c r="D7069" s="1">
        <v>46080</v>
      </c>
      <c r="E7069" t="s">
        <v>3770</v>
      </c>
      <c r="F7069">
        <v>9</v>
      </c>
      <c r="G7069">
        <v>174</v>
      </c>
      <c r="H7069" t="str">
        <f>VLOOKUP(G7069,[1]OPERADORES!$A:$B,2,0)</f>
        <v>MIRIÃ LOBATO RODRIGUES</v>
      </c>
      <c r="I7069" t="s">
        <v>21</v>
      </c>
      <c r="J7069" t="s">
        <v>339</v>
      </c>
      <c r="K7069" t="s">
        <v>899</v>
      </c>
      <c r="L7069">
        <v>84030</v>
      </c>
      <c r="M7069" t="s">
        <v>900</v>
      </c>
      <c r="O7069" t="s">
        <v>11</v>
      </c>
      <c r="P7069">
        <v>5102</v>
      </c>
      <c r="Q7069">
        <v>2</v>
      </c>
      <c r="R7069">
        <v>57.22</v>
      </c>
      <c r="S7069">
        <v>114.44</v>
      </c>
      <c r="T7069">
        <v>86.86</v>
      </c>
      <c r="U7069">
        <v>24.1</v>
      </c>
      <c r="V7069" t="str">
        <f>VLOOKUP(L7069,'[2]tabela de preços'!$A:$D,4,0)</f>
        <v>BRASILUX</v>
      </c>
      <c r="W7069" t="str">
        <f>VLOOKUP(L7069,'[2]tabela de preços'!$A:$F,6,0)</f>
        <v>AGUARRAS</v>
      </c>
      <c r="X7069" t="str">
        <f>VLOOKUP(L7069,'[2]tabela de preços'!$A:$G,7,0)</f>
        <v>IMOBILIÁRIO</v>
      </c>
    </row>
    <row r="7070" spans="1:24" x14ac:dyDescent="0.3">
      <c r="A7070" t="s">
        <v>896</v>
      </c>
      <c r="C7070" t="s">
        <v>3769</v>
      </c>
      <c r="D7070" s="1">
        <v>46080</v>
      </c>
      <c r="E7070" t="s">
        <v>3770</v>
      </c>
      <c r="F7070">
        <v>9</v>
      </c>
      <c r="G7070">
        <v>174</v>
      </c>
      <c r="H7070" t="str">
        <f>VLOOKUP(G7070,[1]OPERADORES!$A:$B,2,0)</f>
        <v>MIRIÃ LOBATO RODRIGUES</v>
      </c>
      <c r="I7070" t="s">
        <v>21</v>
      </c>
      <c r="J7070" t="s">
        <v>339</v>
      </c>
      <c r="K7070" t="s">
        <v>899</v>
      </c>
      <c r="L7070">
        <v>10043</v>
      </c>
      <c r="M7070" t="s">
        <v>3771</v>
      </c>
      <c r="O7070" t="s">
        <v>11</v>
      </c>
      <c r="P7070">
        <v>5102</v>
      </c>
      <c r="Q7070">
        <v>40</v>
      </c>
      <c r="R7070">
        <v>4.8600000000000003</v>
      </c>
      <c r="S7070">
        <v>194.4</v>
      </c>
      <c r="T7070">
        <v>147.6</v>
      </c>
      <c r="U7070">
        <v>24.07</v>
      </c>
      <c r="V7070" t="str">
        <f>VLOOKUP(L7070,'[2]tabela de preços'!$A:$D,4,0)</f>
        <v>3M</v>
      </c>
      <c r="W7070" t="str">
        <f>VLOOKUP(L7070,'[2]tabela de preços'!$A:$F,6,0)</f>
        <v xml:space="preserve">OUTROS DISCOS </v>
      </c>
      <c r="X7070" t="str">
        <f>VLOOKUP(L7070,'[2]tabela de preços'!$A:$G,7,0)</f>
        <v>AUTOMOTIVO</v>
      </c>
    </row>
    <row r="7071" spans="1:24" x14ac:dyDescent="0.3">
      <c r="A7071" t="s">
        <v>896</v>
      </c>
      <c r="C7071" t="s">
        <v>3769</v>
      </c>
      <c r="D7071" s="1">
        <v>46080</v>
      </c>
      <c r="E7071" t="s">
        <v>3770</v>
      </c>
      <c r="F7071">
        <v>9</v>
      </c>
      <c r="G7071">
        <v>174</v>
      </c>
      <c r="H7071" t="str">
        <f>VLOOKUP(G7071,[1]OPERADORES!$A:$B,2,0)</f>
        <v>MIRIÃ LOBATO RODRIGUES</v>
      </c>
      <c r="I7071" t="s">
        <v>21</v>
      </c>
      <c r="J7071" t="s">
        <v>339</v>
      </c>
      <c r="K7071" t="s">
        <v>899</v>
      </c>
      <c r="L7071">
        <v>24265</v>
      </c>
      <c r="M7071" t="s">
        <v>3026</v>
      </c>
      <c r="O7071" t="s">
        <v>11</v>
      </c>
      <c r="P7071">
        <v>5102</v>
      </c>
      <c r="Q7071">
        <v>1</v>
      </c>
      <c r="R7071">
        <v>28.07</v>
      </c>
      <c r="S7071">
        <v>28.07</v>
      </c>
      <c r="T7071">
        <v>21.3</v>
      </c>
      <c r="U7071">
        <v>24.12</v>
      </c>
      <c r="V7071" t="str">
        <f>VLOOKUP(L7071,'[2]tabela de preços'!$A:$D,4,0)</f>
        <v>VONIXX</v>
      </c>
      <c r="W7071" t="str">
        <f>VLOOKUP(L7071,'[2]tabela de preços'!$A:$F,6,0)</f>
        <v>LINHA DE HIGENIZAÇÃO E ESTÉTICA  AUTOMOTIVA</v>
      </c>
      <c r="X7071" t="str">
        <f>VLOOKUP(L7071,'[2]tabela de preços'!$A:$G,7,0)</f>
        <v>AUTOMOTIVO</v>
      </c>
    </row>
    <row r="7072" spans="1:24" x14ac:dyDescent="0.3">
      <c r="A7072" t="s">
        <v>901</v>
      </c>
      <c r="C7072" t="s">
        <v>902</v>
      </c>
      <c r="D7072" s="1">
        <v>46028</v>
      </c>
      <c r="E7072" t="s">
        <v>903</v>
      </c>
      <c r="F7072">
        <v>9</v>
      </c>
      <c r="G7072">
        <v>230</v>
      </c>
      <c r="H7072" t="str">
        <f>VLOOKUP(G7072,[1]OPERADORES!$A:$B,2,0)</f>
        <v>SÔNIA</v>
      </c>
      <c r="I7072" t="s">
        <v>21</v>
      </c>
      <c r="J7072" t="s">
        <v>904</v>
      </c>
      <c r="K7072" t="s">
        <v>905</v>
      </c>
      <c r="L7072">
        <v>84331</v>
      </c>
      <c r="M7072" t="s">
        <v>497</v>
      </c>
      <c r="O7072" t="s">
        <v>11</v>
      </c>
      <c r="P7072">
        <v>5403</v>
      </c>
      <c r="Q7072">
        <v>20</v>
      </c>
      <c r="R7072">
        <v>60.89</v>
      </c>
      <c r="S7072" s="2">
        <v>1217.8</v>
      </c>
      <c r="T7072" s="2">
        <v>1040</v>
      </c>
      <c r="U7072">
        <v>14.6</v>
      </c>
      <c r="V7072" t="str">
        <f>VLOOKUP(L7072,'[2]tabela de preços'!$A:$D,4,0)</f>
        <v>BRASILUX</v>
      </c>
      <c r="W7072" t="str">
        <f>VLOOKUP(L7072,'[2]tabela de preços'!$A:$F,6,0)</f>
        <v>ESMALTES</v>
      </c>
      <c r="X7072" t="str">
        <f>VLOOKUP(L7072,'[2]tabela de preços'!$A:$G,7,0)</f>
        <v>INDUSTRIAL</v>
      </c>
    </row>
    <row r="7073" spans="1:24" x14ac:dyDescent="0.3">
      <c r="A7073" t="s">
        <v>901</v>
      </c>
      <c r="C7073" t="s">
        <v>902</v>
      </c>
      <c r="D7073" s="1">
        <v>46028</v>
      </c>
      <c r="E7073" t="s">
        <v>903</v>
      </c>
      <c r="F7073">
        <v>9</v>
      </c>
      <c r="G7073">
        <v>230</v>
      </c>
      <c r="H7073" t="str">
        <f>VLOOKUP(G7073,[1]OPERADORES!$A:$B,2,0)</f>
        <v>SÔNIA</v>
      </c>
      <c r="I7073" t="s">
        <v>21</v>
      </c>
      <c r="J7073" t="s">
        <v>904</v>
      </c>
      <c r="K7073" t="s">
        <v>905</v>
      </c>
      <c r="L7073">
        <v>5</v>
      </c>
      <c r="M7073" t="s">
        <v>147</v>
      </c>
      <c r="O7073" t="s">
        <v>11</v>
      </c>
      <c r="P7073">
        <v>5102</v>
      </c>
      <c r="Q7073">
        <v>8</v>
      </c>
      <c r="R7073">
        <v>4.8499999999999996</v>
      </c>
      <c r="S7073">
        <v>38.799999999999997</v>
      </c>
      <c r="T7073">
        <v>31.28</v>
      </c>
      <c r="U7073">
        <v>19.38</v>
      </c>
      <c r="V7073" t="str">
        <f>VLOOKUP(L7073,'[2]tabela de preços'!$A:$D,4,0)</f>
        <v>BRILHO ESTOPA</v>
      </c>
      <c r="W7073" t="str">
        <f>VLOOKUP(L7073,'[2]tabela de preços'!$A:$F,6,0)</f>
        <v>ESTOPAS</v>
      </c>
      <c r="X7073" t="str">
        <f>VLOOKUP(L7073,'[2]tabela de preços'!$A:$G,7,0)</f>
        <v>AUTOMOTIVO</v>
      </c>
    </row>
    <row r="7074" spans="1:24" x14ac:dyDescent="0.3">
      <c r="A7074" t="s">
        <v>901</v>
      </c>
      <c r="C7074" t="s">
        <v>902</v>
      </c>
      <c r="D7074" s="1">
        <v>46028</v>
      </c>
      <c r="E7074" t="s">
        <v>903</v>
      </c>
      <c r="F7074">
        <v>9</v>
      </c>
      <c r="G7074">
        <v>230</v>
      </c>
      <c r="H7074" t="str">
        <f>VLOOKUP(G7074,[1]OPERADORES!$A:$B,2,0)</f>
        <v>SÔNIA</v>
      </c>
      <c r="I7074" t="s">
        <v>21</v>
      </c>
      <c r="J7074" t="s">
        <v>904</v>
      </c>
      <c r="K7074" t="s">
        <v>905</v>
      </c>
      <c r="L7074">
        <v>84928</v>
      </c>
      <c r="M7074" t="s">
        <v>36</v>
      </c>
      <c r="O7074" t="s">
        <v>11</v>
      </c>
      <c r="P7074">
        <v>5102</v>
      </c>
      <c r="Q7074">
        <v>40</v>
      </c>
      <c r="R7074">
        <v>9.39</v>
      </c>
      <c r="S7074">
        <v>375.6</v>
      </c>
      <c r="T7074">
        <v>285.2</v>
      </c>
      <c r="U7074">
        <v>24.07</v>
      </c>
      <c r="V7074" t="str">
        <f>VLOOKUP(L7074,'[2]tabela de preços'!$A:$D,4,0)</f>
        <v>ADERE</v>
      </c>
      <c r="W7074" t="str">
        <f>VLOOKUP(L7074,'[2]tabela de preços'!$A:$F,6,0)</f>
        <v xml:space="preserve">FITA DE USO GERAL </v>
      </c>
      <c r="X7074" t="str">
        <f>VLOOKUP(L7074,'[2]tabela de preços'!$A:$G,7,0)</f>
        <v>IMOBILIÁRIO</v>
      </c>
    </row>
    <row r="7075" spans="1:24" x14ac:dyDescent="0.3">
      <c r="A7075" t="s">
        <v>901</v>
      </c>
      <c r="C7075" t="s">
        <v>902</v>
      </c>
      <c r="D7075" s="1">
        <v>46028</v>
      </c>
      <c r="E7075" t="s">
        <v>903</v>
      </c>
      <c r="F7075">
        <v>9</v>
      </c>
      <c r="G7075">
        <v>230</v>
      </c>
      <c r="H7075" t="str">
        <f>VLOOKUP(G7075,[1]OPERADORES!$A:$B,2,0)</f>
        <v>SÔNIA</v>
      </c>
      <c r="I7075" t="s">
        <v>21</v>
      </c>
      <c r="J7075" t="s">
        <v>904</v>
      </c>
      <c r="K7075" t="s">
        <v>905</v>
      </c>
      <c r="L7075">
        <v>84016</v>
      </c>
      <c r="M7075" t="s">
        <v>862</v>
      </c>
      <c r="O7075" t="s">
        <v>11</v>
      </c>
      <c r="P7075">
        <v>5102</v>
      </c>
      <c r="Q7075">
        <v>10</v>
      </c>
      <c r="R7075">
        <v>0.52</v>
      </c>
      <c r="S7075">
        <v>5.2</v>
      </c>
      <c r="T7075">
        <v>4.5999999999999996</v>
      </c>
      <c r="U7075">
        <v>11.54</v>
      </c>
      <c r="V7075" t="str">
        <f>VLOOKUP(L7075,'[2]tabela de preços'!$A:$D,4,0)</f>
        <v>3M</v>
      </c>
      <c r="W7075" t="str">
        <f>VLOOKUP(L7075,'[2]tabela de preços'!$A:$F,6,0)</f>
        <v>LIXA MASSA  /MADEIRA / PAREDE</v>
      </c>
      <c r="X7075" t="str">
        <f>VLOOKUP(L7075,'[2]tabela de preços'!$A:$G,7,0)</f>
        <v>IMOBILIÁRIO</v>
      </c>
    </row>
    <row r="7076" spans="1:24" x14ac:dyDescent="0.3">
      <c r="A7076" t="s">
        <v>901</v>
      </c>
      <c r="C7076" t="s">
        <v>902</v>
      </c>
      <c r="D7076" s="1">
        <v>46028</v>
      </c>
      <c r="E7076" t="s">
        <v>903</v>
      </c>
      <c r="F7076">
        <v>9</v>
      </c>
      <c r="G7076">
        <v>230</v>
      </c>
      <c r="H7076" t="str">
        <f>VLOOKUP(G7076,[1]OPERADORES!$A:$B,2,0)</f>
        <v>SÔNIA</v>
      </c>
      <c r="I7076" t="s">
        <v>21</v>
      </c>
      <c r="J7076" t="s">
        <v>904</v>
      </c>
      <c r="K7076" t="s">
        <v>905</v>
      </c>
      <c r="L7076">
        <v>85707</v>
      </c>
      <c r="M7076" t="s">
        <v>906</v>
      </c>
      <c r="O7076" t="s">
        <v>46</v>
      </c>
      <c r="P7076">
        <v>5405</v>
      </c>
      <c r="Q7076">
        <v>2</v>
      </c>
      <c r="R7076">
        <v>309.81</v>
      </c>
      <c r="S7076">
        <v>619.62</v>
      </c>
      <c r="T7076">
        <v>470.3</v>
      </c>
      <c r="U7076">
        <v>24.1</v>
      </c>
      <c r="V7076" t="str">
        <f>VLOOKUP(L7076,'[2]tabela de preços'!$A:$D,4,0)</f>
        <v>MULTILONA</v>
      </c>
      <c r="W7076" t="str">
        <f>VLOOKUP(L7076,'[2]tabela de preços'!$A:$F,6,0)</f>
        <v>LONAS</v>
      </c>
      <c r="X7076" t="str">
        <f>VLOOKUP(L7076,'[2]tabela de preços'!$A:$G,7,0)</f>
        <v>IMOBILIÁRIO</v>
      </c>
    </row>
    <row r="7077" spans="1:24" x14ac:dyDescent="0.3">
      <c r="A7077" t="s">
        <v>901</v>
      </c>
      <c r="C7077" t="s">
        <v>902</v>
      </c>
      <c r="D7077" s="1">
        <v>46028</v>
      </c>
      <c r="E7077" t="s">
        <v>903</v>
      </c>
      <c r="F7077">
        <v>9</v>
      </c>
      <c r="G7077">
        <v>230</v>
      </c>
      <c r="H7077" t="str">
        <f>VLOOKUP(G7077,[1]OPERADORES!$A:$B,2,0)</f>
        <v>SÔNIA</v>
      </c>
      <c r="I7077" t="s">
        <v>21</v>
      </c>
      <c r="J7077" t="s">
        <v>904</v>
      </c>
      <c r="K7077" t="s">
        <v>905</v>
      </c>
      <c r="L7077">
        <v>84421</v>
      </c>
      <c r="M7077" t="s">
        <v>568</v>
      </c>
      <c r="O7077" t="s">
        <v>11</v>
      </c>
      <c r="P7077">
        <v>5102</v>
      </c>
      <c r="Q7077">
        <v>12</v>
      </c>
      <c r="R7077">
        <v>6.35</v>
      </c>
      <c r="S7077">
        <v>76.2</v>
      </c>
      <c r="T7077">
        <v>57.84</v>
      </c>
      <c r="U7077">
        <v>24.09</v>
      </c>
      <c r="V7077" t="str">
        <f>VLOOKUP(L7077,'[2]tabela de preços'!$A:$D,4,0)</f>
        <v>ATLAS</v>
      </c>
      <c r="W7077" t="str">
        <f>VLOOKUP(L7077,'[2]tabela de preços'!$A:$F,6,0)</f>
        <v>ROLOS / TRINCHAS / PINCÉIS / ESPÁTULAS</v>
      </c>
      <c r="X7077" t="str">
        <f>VLOOKUP(L7077,'[2]tabela de preços'!$A:$G,7,0)</f>
        <v>IMOBILIÁRIO</v>
      </c>
    </row>
    <row r="7078" spans="1:24" x14ac:dyDescent="0.3">
      <c r="A7078" t="s">
        <v>901</v>
      </c>
      <c r="C7078" t="s">
        <v>902</v>
      </c>
      <c r="D7078" s="1">
        <v>46028</v>
      </c>
      <c r="E7078" t="s">
        <v>903</v>
      </c>
      <c r="F7078">
        <v>9</v>
      </c>
      <c r="G7078">
        <v>230</v>
      </c>
      <c r="H7078" t="str">
        <f>VLOOKUP(G7078,[1]OPERADORES!$A:$B,2,0)</f>
        <v>SÔNIA</v>
      </c>
      <c r="I7078" t="s">
        <v>21</v>
      </c>
      <c r="J7078" t="s">
        <v>904</v>
      </c>
      <c r="K7078" t="s">
        <v>905</v>
      </c>
      <c r="L7078">
        <v>84499</v>
      </c>
      <c r="M7078" t="s">
        <v>534</v>
      </c>
      <c r="O7078" t="s">
        <v>11</v>
      </c>
      <c r="P7078">
        <v>5102</v>
      </c>
      <c r="Q7078">
        <v>2</v>
      </c>
      <c r="R7078">
        <v>176.61</v>
      </c>
      <c r="S7078">
        <v>353.22</v>
      </c>
      <c r="T7078">
        <v>268.10000000000002</v>
      </c>
      <c r="U7078">
        <v>24.1</v>
      </c>
      <c r="V7078" t="str">
        <f>VLOOKUP(L7078,'[2]tabela de preços'!$A:$D,4,0)</f>
        <v>BRASILUX</v>
      </c>
      <c r="W7078" t="str">
        <f>VLOOKUP(L7078,'[2]tabela de preços'!$A:$F,6,0)</f>
        <v>THINNER DE LIMPEZA</v>
      </c>
      <c r="X7078" t="str">
        <f>VLOOKUP(L7078,'[2]tabela de preços'!$A:$G,7,0)</f>
        <v>THINNER</v>
      </c>
    </row>
    <row r="7079" spans="1:24" x14ac:dyDescent="0.3">
      <c r="A7079" t="s">
        <v>901</v>
      </c>
      <c r="C7079" t="s">
        <v>907</v>
      </c>
      <c r="D7079" s="1">
        <v>46036</v>
      </c>
      <c r="E7079" t="s">
        <v>908</v>
      </c>
      <c r="F7079">
        <v>9</v>
      </c>
      <c r="G7079">
        <v>230</v>
      </c>
      <c r="H7079" t="str">
        <f>VLOOKUP(G7079,[1]OPERADORES!$A:$B,2,0)</f>
        <v>SÔNIA</v>
      </c>
      <c r="I7079" t="s">
        <v>21</v>
      </c>
      <c r="J7079" t="s">
        <v>904</v>
      </c>
      <c r="K7079" t="s">
        <v>905</v>
      </c>
      <c r="L7079">
        <v>84030</v>
      </c>
      <c r="M7079" t="s">
        <v>900</v>
      </c>
      <c r="O7079" t="s">
        <v>11</v>
      </c>
      <c r="P7079">
        <v>5102</v>
      </c>
      <c r="Q7079">
        <v>1</v>
      </c>
      <c r="R7079">
        <v>55.81</v>
      </c>
      <c r="S7079">
        <v>55.81</v>
      </c>
      <c r="T7079">
        <v>42.36</v>
      </c>
      <c r="U7079">
        <v>24.1</v>
      </c>
      <c r="V7079" t="str">
        <f>VLOOKUP(L7079,'[2]tabela de preços'!$A:$D,4,0)</f>
        <v>BRASILUX</v>
      </c>
      <c r="W7079" t="str">
        <f>VLOOKUP(L7079,'[2]tabela de preços'!$A:$F,6,0)</f>
        <v>AGUARRAS</v>
      </c>
      <c r="X7079" t="str">
        <f>VLOOKUP(L7079,'[2]tabela de preços'!$A:$G,7,0)</f>
        <v>IMOBILIÁRIO</v>
      </c>
    </row>
    <row r="7080" spans="1:24" x14ac:dyDescent="0.3">
      <c r="A7080" t="s">
        <v>901</v>
      </c>
      <c r="C7080" t="s">
        <v>907</v>
      </c>
      <c r="D7080" s="1">
        <v>46036</v>
      </c>
      <c r="E7080" t="s">
        <v>908</v>
      </c>
      <c r="F7080">
        <v>9</v>
      </c>
      <c r="G7080">
        <v>230</v>
      </c>
      <c r="H7080" t="str">
        <f>VLOOKUP(G7080,[1]OPERADORES!$A:$B,2,0)</f>
        <v>SÔNIA</v>
      </c>
      <c r="I7080" t="s">
        <v>21</v>
      </c>
      <c r="J7080" t="s">
        <v>904</v>
      </c>
      <c r="K7080" t="s">
        <v>905</v>
      </c>
      <c r="L7080">
        <v>22188</v>
      </c>
      <c r="M7080" t="s">
        <v>78</v>
      </c>
      <c r="O7080" t="s">
        <v>11</v>
      </c>
      <c r="P7080">
        <v>5102</v>
      </c>
      <c r="Q7080">
        <v>4</v>
      </c>
      <c r="R7080">
        <v>14.35</v>
      </c>
      <c r="S7080">
        <v>57.4</v>
      </c>
      <c r="T7080">
        <v>43.56</v>
      </c>
      <c r="U7080">
        <v>24.11</v>
      </c>
      <c r="V7080" t="str">
        <f>VLOOKUP(L7080,'[2]tabela de preços'!$A:$D,4,0)</f>
        <v>3M</v>
      </c>
      <c r="W7080" t="str">
        <f>VLOOKUP(L7080,'[2]tabela de preços'!$A:$F,6,0)</f>
        <v>FITA AUTOMOTIVA</v>
      </c>
      <c r="X7080" t="str">
        <f>VLOOKUP(L7080,'[2]tabela de preços'!$A:$G,7,0)</f>
        <v>AUTOMOTIVO</v>
      </c>
    </row>
    <row r="7081" spans="1:24" x14ac:dyDescent="0.3">
      <c r="A7081" t="s">
        <v>901</v>
      </c>
      <c r="C7081" t="s">
        <v>907</v>
      </c>
      <c r="D7081" s="1">
        <v>46036</v>
      </c>
      <c r="E7081" t="s">
        <v>908</v>
      </c>
      <c r="F7081">
        <v>9</v>
      </c>
      <c r="G7081">
        <v>230</v>
      </c>
      <c r="H7081" t="str">
        <f>VLOOKUP(G7081,[1]OPERADORES!$A:$B,2,0)</f>
        <v>SÔNIA</v>
      </c>
      <c r="I7081" t="s">
        <v>21</v>
      </c>
      <c r="J7081" t="s">
        <v>904</v>
      </c>
      <c r="K7081" t="s">
        <v>905</v>
      </c>
      <c r="L7081">
        <v>85707</v>
      </c>
      <c r="M7081" t="s">
        <v>906</v>
      </c>
      <c r="O7081" t="s">
        <v>46</v>
      </c>
      <c r="P7081">
        <v>5405</v>
      </c>
      <c r="Q7081">
        <v>1</v>
      </c>
      <c r="R7081">
        <v>309.81</v>
      </c>
      <c r="S7081">
        <v>309.81</v>
      </c>
      <c r="T7081">
        <v>235.15</v>
      </c>
      <c r="U7081">
        <v>24.1</v>
      </c>
      <c r="V7081" t="str">
        <f>VLOOKUP(L7081,'[2]tabela de preços'!$A:$D,4,0)</f>
        <v>MULTILONA</v>
      </c>
      <c r="W7081" t="str">
        <f>VLOOKUP(L7081,'[2]tabela de preços'!$A:$F,6,0)</f>
        <v>LONAS</v>
      </c>
      <c r="X7081" t="str">
        <f>VLOOKUP(L7081,'[2]tabela de preços'!$A:$G,7,0)</f>
        <v>IMOBILIÁRIO</v>
      </c>
    </row>
    <row r="7082" spans="1:24" x14ac:dyDescent="0.3">
      <c r="A7082" t="s">
        <v>901</v>
      </c>
      <c r="C7082" t="s">
        <v>909</v>
      </c>
      <c r="D7082" s="1">
        <v>46038</v>
      </c>
      <c r="E7082" t="s">
        <v>910</v>
      </c>
      <c r="F7082">
        <v>9</v>
      </c>
      <c r="G7082">
        <v>230</v>
      </c>
      <c r="H7082" t="str">
        <f>VLOOKUP(G7082,[1]OPERADORES!$A:$B,2,0)</f>
        <v>SÔNIA</v>
      </c>
      <c r="I7082" t="s">
        <v>21</v>
      </c>
      <c r="J7082" t="s">
        <v>904</v>
      </c>
      <c r="K7082" t="s">
        <v>905</v>
      </c>
      <c r="L7082">
        <v>84030</v>
      </c>
      <c r="M7082" t="s">
        <v>900</v>
      </c>
      <c r="O7082" t="s">
        <v>11</v>
      </c>
      <c r="P7082">
        <v>5102</v>
      </c>
      <c r="Q7082">
        <v>1</v>
      </c>
      <c r="R7082">
        <v>55.81</v>
      </c>
      <c r="S7082">
        <v>55.81</v>
      </c>
      <c r="T7082">
        <v>42.36</v>
      </c>
      <c r="U7082">
        <v>24.1</v>
      </c>
      <c r="V7082" t="str">
        <f>VLOOKUP(L7082,'[2]tabela de preços'!$A:$D,4,0)</f>
        <v>BRASILUX</v>
      </c>
      <c r="W7082" t="str">
        <f>VLOOKUP(L7082,'[2]tabela de preços'!$A:$F,6,0)</f>
        <v>AGUARRAS</v>
      </c>
      <c r="X7082" t="str">
        <f>VLOOKUP(L7082,'[2]tabela de preços'!$A:$G,7,0)</f>
        <v>IMOBILIÁRIO</v>
      </c>
    </row>
    <row r="7083" spans="1:24" x14ac:dyDescent="0.3">
      <c r="A7083" t="s">
        <v>901</v>
      </c>
      <c r="C7083" t="s">
        <v>909</v>
      </c>
      <c r="D7083" s="1">
        <v>46038</v>
      </c>
      <c r="E7083" t="s">
        <v>910</v>
      </c>
      <c r="F7083">
        <v>9</v>
      </c>
      <c r="G7083">
        <v>230</v>
      </c>
      <c r="H7083" t="str">
        <f>VLOOKUP(G7083,[1]OPERADORES!$A:$B,2,0)</f>
        <v>SÔNIA</v>
      </c>
      <c r="I7083" t="s">
        <v>21</v>
      </c>
      <c r="J7083" t="s">
        <v>904</v>
      </c>
      <c r="K7083" t="s">
        <v>905</v>
      </c>
      <c r="L7083">
        <v>84331</v>
      </c>
      <c r="M7083" t="s">
        <v>497</v>
      </c>
      <c r="O7083" t="s">
        <v>11</v>
      </c>
      <c r="P7083">
        <v>5403</v>
      </c>
      <c r="Q7083">
        <v>10</v>
      </c>
      <c r="R7083">
        <v>59.98</v>
      </c>
      <c r="S7083">
        <v>599.79999999999995</v>
      </c>
      <c r="T7083">
        <v>520</v>
      </c>
      <c r="U7083">
        <v>13.3</v>
      </c>
      <c r="V7083" t="str">
        <f>VLOOKUP(L7083,'[2]tabela de preços'!$A:$D,4,0)</f>
        <v>BRASILUX</v>
      </c>
      <c r="W7083" t="str">
        <f>VLOOKUP(L7083,'[2]tabela de preços'!$A:$F,6,0)</f>
        <v>ESMALTES</v>
      </c>
      <c r="X7083" t="str">
        <f>VLOOKUP(L7083,'[2]tabela de preços'!$A:$G,7,0)</f>
        <v>INDUSTRIAL</v>
      </c>
    </row>
    <row r="7084" spans="1:24" x14ac:dyDescent="0.3">
      <c r="A7084" t="s">
        <v>901</v>
      </c>
      <c r="C7084" t="s">
        <v>909</v>
      </c>
      <c r="D7084" s="1">
        <v>46038</v>
      </c>
      <c r="E7084" t="s">
        <v>910</v>
      </c>
      <c r="F7084">
        <v>9</v>
      </c>
      <c r="G7084">
        <v>230</v>
      </c>
      <c r="H7084" t="str">
        <f>VLOOKUP(G7084,[1]OPERADORES!$A:$B,2,0)</f>
        <v>SÔNIA</v>
      </c>
      <c r="I7084" t="s">
        <v>21</v>
      </c>
      <c r="J7084" t="s">
        <v>904</v>
      </c>
      <c r="K7084" t="s">
        <v>905</v>
      </c>
      <c r="L7084">
        <v>85674</v>
      </c>
      <c r="M7084" t="s">
        <v>911</v>
      </c>
      <c r="O7084" t="s">
        <v>11</v>
      </c>
      <c r="P7084">
        <v>5102</v>
      </c>
      <c r="Q7084">
        <v>12</v>
      </c>
      <c r="R7084">
        <v>14.32</v>
      </c>
      <c r="S7084">
        <v>171.84</v>
      </c>
      <c r="T7084">
        <v>130.44</v>
      </c>
      <c r="U7084">
        <v>24.09</v>
      </c>
      <c r="V7084" t="str">
        <f>VLOOKUP(L7084,'[2]tabela de preços'!$A:$D,4,0)</f>
        <v>UNIPEGA</v>
      </c>
      <c r="W7084" t="str">
        <f>VLOOKUP(L7084,'[2]tabela de preços'!$A:$F,6,0)</f>
        <v>ESPUMA EXPANSIVA</v>
      </c>
      <c r="X7084" t="str">
        <f>VLOOKUP(L7084,'[2]tabela de preços'!$A:$G,7,0)</f>
        <v>IMOBILIÁRIO</v>
      </c>
    </row>
    <row r="7085" spans="1:24" x14ac:dyDescent="0.3">
      <c r="A7085" t="s">
        <v>901</v>
      </c>
      <c r="C7085" t="s">
        <v>909</v>
      </c>
      <c r="D7085" s="1">
        <v>46038</v>
      </c>
      <c r="E7085" t="s">
        <v>910</v>
      </c>
      <c r="F7085">
        <v>9</v>
      </c>
      <c r="G7085">
        <v>230</v>
      </c>
      <c r="H7085" t="str">
        <f>VLOOKUP(G7085,[1]OPERADORES!$A:$B,2,0)</f>
        <v>SÔNIA</v>
      </c>
      <c r="I7085" t="s">
        <v>21</v>
      </c>
      <c r="J7085" t="s">
        <v>904</v>
      </c>
      <c r="K7085" t="s">
        <v>905</v>
      </c>
      <c r="L7085">
        <v>10295</v>
      </c>
      <c r="M7085" t="s">
        <v>912</v>
      </c>
      <c r="O7085" t="s">
        <v>11</v>
      </c>
      <c r="P7085">
        <v>5102</v>
      </c>
      <c r="Q7085">
        <v>2</v>
      </c>
      <c r="R7085">
        <v>22.88</v>
      </c>
      <c r="S7085">
        <v>45.76</v>
      </c>
      <c r="T7085">
        <v>34.74</v>
      </c>
      <c r="U7085">
        <v>24.08</v>
      </c>
      <c r="V7085" t="str">
        <f>VLOOKUP(L7085,'[2]tabela de preços'!$A:$D,4,0)</f>
        <v>ANJO</v>
      </c>
      <c r="W7085" t="str">
        <f>VLOOKUP(L7085,'[2]tabela de preços'!$A:$F,6,0)</f>
        <v>QUEROSENE</v>
      </c>
      <c r="X7085" t="str">
        <f>VLOOKUP(L7085,'[2]tabela de preços'!$A:$G,7,0)</f>
        <v>AUTOMOTIVO</v>
      </c>
    </row>
    <row r="7086" spans="1:24" x14ac:dyDescent="0.3">
      <c r="A7086" t="s">
        <v>901</v>
      </c>
      <c r="C7086" t="s">
        <v>909</v>
      </c>
      <c r="D7086" s="1">
        <v>46038</v>
      </c>
      <c r="E7086" t="s">
        <v>910</v>
      </c>
      <c r="F7086">
        <v>9</v>
      </c>
      <c r="G7086">
        <v>230</v>
      </c>
      <c r="H7086" t="str">
        <f>VLOOKUP(G7086,[1]OPERADORES!$A:$B,2,0)</f>
        <v>SÔNIA</v>
      </c>
      <c r="I7086" t="s">
        <v>21</v>
      </c>
      <c r="J7086" t="s">
        <v>904</v>
      </c>
      <c r="K7086" t="s">
        <v>905</v>
      </c>
      <c r="L7086">
        <v>84499</v>
      </c>
      <c r="M7086" t="s">
        <v>534</v>
      </c>
      <c r="O7086" t="s">
        <v>11</v>
      </c>
      <c r="P7086">
        <v>5102</v>
      </c>
      <c r="Q7086">
        <v>1</v>
      </c>
      <c r="R7086">
        <v>176.61</v>
      </c>
      <c r="S7086">
        <v>176.61</v>
      </c>
      <c r="T7086">
        <v>134.05000000000001</v>
      </c>
      <c r="U7086">
        <v>24.1</v>
      </c>
      <c r="V7086" t="str">
        <f>VLOOKUP(L7086,'[2]tabela de preços'!$A:$D,4,0)</f>
        <v>BRASILUX</v>
      </c>
      <c r="W7086" t="str">
        <f>VLOOKUP(L7086,'[2]tabela de preços'!$A:$F,6,0)</f>
        <v>THINNER DE LIMPEZA</v>
      </c>
      <c r="X7086" t="str">
        <f>VLOOKUP(L7086,'[2]tabela de preços'!$A:$G,7,0)</f>
        <v>THINNER</v>
      </c>
    </row>
    <row r="7087" spans="1:24" x14ac:dyDescent="0.3">
      <c r="A7087" t="s">
        <v>2501</v>
      </c>
      <c r="C7087" t="s">
        <v>2502</v>
      </c>
      <c r="D7087" s="1">
        <v>46056</v>
      </c>
      <c r="E7087" t="s">
        <v>2503</v>
      </c>
      <c r="F7087">
        <v>9</v>
      </c>
      <c r="G7087">
        <v>197</v>
      </c>
      <c r="H7087" t="str">
        <f>VLOOKUP(G7087,[1]OPERADORES!$A:$B,2,0)</f>
        <v xml:space="preserve">POLIANA LORRANE DE AMORIM </v>
      </c>
      <c r="I7087" t="s">
        <v>2504</v>
      </c>
      <c r="J7087" t="s">
        <v>2505</v>
      </c>
      <c r="K7087" t="s">
        <v>2506</v>
      </c>
      <c r="L7087">
        <v>85324</v>
      </c>
      <c r="M7087" t="s">
        <v>1846</v>
      </c>
      <c r="O7087" t="s">
        <v>11</v>
      </c>
      <c r="P7087">
        <v>5102</v>
      </c>
      <c r="Q7087">
        <v>2</v>
      </c>
      <c r="R7087">
        <v>550</v>
      </c>
      <c r="S7087" s="2">
        <v>1100</v>
      </c>
      <c r="T7087">
        <v>733.3</v>
      </c>
      <c r="U7087">
        <v>33.340000000000003</v>
      </c>
      <c r="V7087" t="str">
        <f>VLOOKUP(L7087,'[2]tabela de preços'!$A:$D,4,0)</f>
        <v>BRASILUX</v>
      </c>
      <c r="W7087" t="str">
        <f>VLOOKUP(L7087,'[2]tabela de preços'!$A:$F,6,0)</f>
        <v>TINTA EM PÓ</v>
      </c>
      <c r="X7087" t="str">
        <f>VLOOKUP(L7087,'[2]tabela de preços'!$A:$G,7,0)</f>
        <v>INDUSTRIAL</v>
      </c>
    </row>
    <row r="7088" spans="1:24" x14ac:dyDescent="0.3">
      <c r="A7088" t="s">
        <v>2774</v>
      </c>
      <c r="C7088" t="s">
        <v>2775</v>
      </c>
      <c r="D7088" s="1">
        <v>46059</v>
      </c>
      <c r="E7088" t="s">
        <v>2776</v>
      </c>
      <c r="F7088">
        <v>9</v>
      </c>
      <c r="G7088">
        <v>231</v>
      </c>
      <c r="H7088" t="str">
        <f>VLOOKUP(G7088,[1]OPERADORES!$A:$B,2,0)</f>
        <v>EDIJANE</v>
      </c>
      <c r="I7088" t="s">
        <v>21</v>
      </c>
      <c r="J7088" t="s">
        <v>531</v>
      </c>
      <c r="K7088" t="s">
        <v>2777</v>
      </c>
      <c r="L7088">
        <v>10298</v>
      </c>
      <c r="M7088" t="s">
        <v>85</v>
      </c>
      <c r="O7088" t="s">
        <v>11</v>
      </c>
      <c r="P7088">
        <v>5102</v>
      </c>
      <c r="Q7088">
        <v>1</v>
      </c>
      <c r="R7088">
        <v>56.89</v>
      </c>
      <c r="S7088">
        <v>56.89</v>
      </c>
      <c r="T7088">
        <v>47.38</v>
      </c>
      <c r="U7088">
        <v>16.72</v>
      </c>
      <c r="V7088" t="str">
        <f>VLOOKUP(L7088,'[2]tabela de preços'!$A:$D,4,0)</f>
        <v>ANJO</v>
      </c>
      <c r="W7088" t="str">
        <f>VLOOKUP(L7088,'[2]tabela de preços'!$A:$F,6,0)</f>
        <v>THINNER DE LIMPEZA</v>
      </c>
      <c r="X7088" t="str">
        <f>VLOOKUP(L7088,'[2]tabela de preços'!$A:$G,7,0)</f>
        <v>THINNER</v>
      </c>
    </row>
    <row r="7089" spans="1:24" x14ac:dyDescent="0.3">
      <c r="A7089" t="s">
        <v>2774</v>
      </c>
      <c r="C7089" t="s">
        <v>2775</v>
      </c>
      <c r="D7089" s="1">
        <v>46059</v>
      </c>
      <c r="E7089" t="s">
        <v>2776</v>
      </c>
      <c r="F7089">
        <v>9</v>
      </c>
      <c r="G7089">
        <v>231</v>
      </c>
      <c r="H7089" t="str">
        <f>VLOOKUP(G7089,[1]OPERADORES!$A:$B,2,0)</f>
        <v>EDIJANE</v>
      </c>
      <c r="I7089" t="s">
        <v>21</v>
      </c>
      <c r="J7089" t="s">
        <v>531</v>
      </c>
      <c r="K7089" t="s">
        <v>2777</v>
      </c>
      <c r="L7089">
        <v>85424</v>
      </c>
      <c r="M7089" t="s">
        <v>2644</v>
      </c>
      <c r="O7089" t="s">
        <v>11</v>
      </c>
      <c r="P7089">
        <v>5102</v>
      </c>
      <c r="Q7089">
        <v>1</v>
      </c>
      <c r="R7089">
        <v>530.51</v>
      </c>
      <c r="S7089">
        <v>530.51</v>
      </c>
      <c r="T7089">
        <v>378.26</v>
      </c>
      <c r="U7089">
        <v>28.7</v>
      </c>
      <c r="V7089" t="str">
        <f>VLOOKUP(L7089,'[2]tabela de preços'!$A:$D,4,0)</f>
        <v>BRASILUX</v>
      </c>
      <c r="W7089" t="str">
        <f>VLOOKUP(L7089,'[2]tabela de preços'!$A:$F,6,0)</f>
        <v>TINTA EM PÓ</v>
      </c>
      <c r="X7089" t="str">
        <f>VLOOKUP(L7089,'[2]tabela de preços'!$A:$G,7,0)</f>
        <v>INDUSTRIAL</v>
      </c>
    </row>
    <row r="7090" spans="1:24" x14ac:dyDescent="0.3">
      <c r="A7090" t="s">
        <v>2774</v>
      </c>
      <c r="C7090" t="s">
        <v>4597</v>
      </c>
      <c r="D7090" s="1">
        <v>46094</v>
      </c>
      <c r="E7090" t="s">
        <v>4598</v>
      </c>
      <c r="F7090">
        <v>9</v>
      </c>
      <c r="G7090">
        <v>231</v>
      </c>
      <c r="H7090" t="str">
        <f>VLOOKUP(G7090,[1]OPERADORES!$A:$B,2,0)</f>
        <v>EDIJANE</v>
      </c>
      <c r="I7090" t="s">
        <v>21</v>
      </c>
      <c r="J7090" t="s">
        <v>531</v>
      </c>
      <c r="K7090" t="s">
        <v>2777</v>
      </c>
      <c r="L7090">
        <v>84560</v>
      </c>
      <c r="M7090" t="s">
        <v>118</v>
      </c>
      <c r="O7090" t="s">
        <v>11</v>
      </c>
      <c r="P7090">
        <v>5102</v>
      </c>
      <c r="Q7090">
        <v>1</v>
      </c>
      <c r="R7090">
        <v>49.89</v>
      </c>
      <c r="S7090">
        <v>49.89</v>
      </c>
      <c r="T7090">
        <v>41.13</v>
      </c>
      <c r="U7090">
        <v>17.559999999999999</v>
      </c>
      <c r="V7090" t="str">
        <f>VLOOKUP(L7090,'[2]tabela de preços'!$A:$D,4,0)</f>
        <v>BRASILUX</v>
      </c>
      <c r="W7090" t="str">
        <f>VLOOKUP(L7090,'[2]tabela de preços'!$A:$F,6,0)</f>
        <v>THINNER DE LIMPEZA</v>
      </c>
      <c r="X7090" t="str">
        <f>VLOOKUP(L7090,'[2]tabela de preços'!$A:$G,7,0)</f>
        <v>THINNER</v>
      </c>
    </row>
    <row r="7091" spans="1:24" x14ac:dyDescent="0.3">
      <c r="A7091" t="s">
        <v>2774</v>
      </c>
      <c r="C7091" t="s">
        <v>4597</v>
      </c>
      <c r="D7091" s="1">
        <v>46094</v>
      </c>
      <c r="E7091" t="s">
        <v>4598</v>
      </c>
      <c r="F7091">
        <v>9</v>
      </c>
      <c r="G7091">
        <v>231</v>
      </c>
      <c r="H7091" t="str">
        <f>VLOOKUP(G7091,[1]OPERADORES!$A:$B,2,0)</f>
        <v>EDIJANE</v>
      </c>
      <c r="I7091" t="s">
        <v>21</v>
      </c>
      <c r="J7091" t="s">
        <v>531</v>
      </c>
      <c r="K7091" t="s">
        <v>2777</v>
      </c>
      <c r="L7091">
        <v>85424</v>
      </c>
      <c r="M7091" t="s">
        <v>2644</v>
      </c>
      <c r="O7091" t="s">
        <v>11</v>
      </c>
      <c r="P7091">
        <v>5102</v>
      </c>
      <c r="Q7091">
        <v>1</v>
      </c>
      <c r="R7091">
        <v>530.51</v>
      </c>
      <c r="S7091">
        <v>530.51</v>
      </c>
      <c r="T7091">
        <v>378.26</v>
      </c>
      <c r="U7091">
        <v>28.7</v>
      </c>
      <c r="V7091" t="str">
        <f>VLOOKUP(L7091,'[2]tabela de preços'!$A:$D,4,0)</f>
        <v>BRASILUX</v>
      </c>
      <c r="W7091" t="str">
        <f>VLOOKUP(L7091,'[2]tabela de preços'!$A:$F,6,0)</f>
        <v>TINTA EM PÓ</v>
      </c>
      <c r="X7091" t="str">
        <f>VLOOKUP(L7091,'[2]tabela de preços'!$A:$G,7,0)</f>
        <v>INDUSTRIAL</v>
      </c>
    </row>
    <row r="7092" spans="1:24" x14ac:dyDescent="0.3">
      <c r="A7092" t="s">
        <v>2774</v>
      </c>
      <c r="C7092" t="s">
        <v>5377</v>
      </c>
      <c r="D7092" s="1">
        <v>46111</v>
      </c>
      <c r="E7092" t="s">
        <v>5378</v>
      </c>
      <c r="F7092">
        <v>9</v>
      </c>
      <c r="G7092">
        <v>231</v>
      </c>
      <c r="H7092" t="str">
        <f>VLOOKUP(G7092,[1]OPERADORES!$A:$B,2,0)</f>
        <v>EDIJANE</v>
      </c>
      <c r="I7092" t="s">
        <v>21</v>
      </c>
      <c r="J7092" t="s">
        <v>531</v>
      </c>
      <c r="K7092" t="s">
        <v>2777</v>
      </c>
      <c r="L7092">
        <v>85424</v>
      </c>
      <c r="M7092" t="s">
        <v>2644</v>
      </c>
      <c r="O7092" t="s">
        <v>11</v>
      </c>
      <c r="P7092">
        <v>5102</v>
      </c>
      <c r="Q7092">
        <v>1</v>
      </c>
      <c r="R7092">
        <v>530.51</v>
      </c>
      <c r="S7092">
        <v>530.51</v>
      </c>
      <c r="T7092">
        <v>378.26</v>
      </c>
      <c r="U7092">
        <v>28.7</v>
      </c>
      <c r="V7092" t="str">
        <f>VLOOKUP(L7092,'[2]tabela de preços'!$A:$D,4,0)</f>
        <v>BRASILUX</v>
      </c>
      <c r="W7092" t="str">
        <f>VLOOKUP(L7092,'[2]tabela de preços'!$A:$F,6,0)</f>
        <v>TINTA EM PÓ</v>
      </c>
      <c r="X7092" t="str">
        <f>VLOOKUP(L7092,'[2]tabela de preços'!$A:$G,7,0)</f>
        <v>INDUSTRIAL</v>
      </c>
    </row>
    <row r="7093" spans="1:24" x14ac:dyDescent="0.3">
      <c r="A7093" t="s">
        <v>913</v>
      </c>
      <c r="B7093" t="s">
        <v>914</v>
      </c>
      <c r="C7093" t="s">
        <v>915</v>
      </c>
      <c r="D7093" s="1">
        <v>46030</v>
      </c>
      <c r="E7093" t="s">
        <v>916</v>
      </c>
      <c r="F7093">
        <v>9</v>
      </c>
      <c r="G7093">
        <v>236</v>
      </c>
      <c r="H7093" t="str">
        <f>VLOOKUP(G7093,[1]OPERADORES!$A:$B,2,0)</f>
        <v>DANIEL</v>
      </c>
      <c r="I7093" t="s">
        <v>21</v>
      </c>
      <c r="J7093" t="s">
        <v>917</v>
      </c>
      <c r="K7093" t="s">
        <v>918</v>
      </c>
      <c r="L7093">
        <v>85771</v>
      </c>
      <c r="M7093" t="s">
        <v>919</v>
      </c>
      <c r="O7093" t="s">
        <v>11</v>
      </c>
      <c r="P7093">
        <v>5403</v>
      </c>
      <c r="Q7093">
        <v>1</v>
      </c>
      <c r="R7093">
        <v>455.72</v>
      </c>
      <c r="S7093">
        <v>455.72</v>
      </c>
      <c r="T7093">
        <v>269.02</v>
      </c>
      <c r="U7093">
        <v>40.97</v>
      </c>
      <c r="V7093" t="str">
        <f>VLOOKUP(L7093,'[2]tabela de preços'!$A:$D,4,0)</f>
        <v>CORAL</v>
      </c>
      <c r="W7093" t="str">
        <f>VLOOKUP(L7093,'[2]tabela de preços'!$A:$F,6,0)</f>
        <v>BASES IMOBILIÁRIAS</v>
      </c>
      <c r="X7093" t="str">
        <f>VLOOKUP(L7093,'[2]tabela de preços'!$A:$G,7,0)</f>
        <v>IMOBILIÁRIO</v>
      </c>
    </row>
    <row r="7094" spans="1:24" x14ac:dyDescent="0.3">
      <c r="A7094" t="s">
        <v>913</v>
      </c>
      <c r="B7094" t="s">
        <v>914</v>
      </c>
      <c r="C7094" t="s">
        <v>920</v>
      </c>
      <c r="D7094" s="1">
        <v>46051</v>
      </c>
      <c r="E7094" t="s">
        <v>921</v>
      </c>
      <c r="F7094">
        <v>9</v>
      </c>
      <c r="G7094">
        <v>236</v>
      </c>
      <c r="H7094" t="str">
        <f>VLOOKUP(G7094,[1]OPERADORES!$A:$B,2,0)</f>
        <v>DANIEL</v>
      </c>
      <c r="I7094" t="s">
        <v>21</v>
      </c>
      <c r="J7094" t="s">
        <v>917</v>
      </c>
      <c r="K7094" t="s">
        <v>918</v>
      </c>
      <c r="L7094">
        <v>84250</v>
      </c>
      <c r="M7094" t="s">
        <v>922</v>
      </c>
      <c r="O7094" t="s">
        <v>11</v>
      </c>
      <c r="P7094">
        <v>5403</v>
      </c>
      <c r="Q7094">
        <v>4</v>
      </c>
      <c r="R7094">
        <v>120.8</v>
      </c>
      <c r="S7094">
        <v>483.2</v>
      </c>
      <c r="T7094">
        <v>378.64</v>
      </c>
      <c r="U7094">
        <v>21.64</v>
      </c>
      <c r="V7094" t="str">
        <f>VLOOKUP(L7094,'[2]tabela de preços'!$A:$D,4,0)</f>
        <v>BRASILUX</v>
      </c>
      <c r="W7094" t="str">
        <f>VLOOKUP(L7094,'[2]tabela de preços'!$A:$F,6,0)</f>
        <v>TINTA PAREDE</v>
      </c>
      <c r="X7094" t="str">
        <f>VLOOKUP(L7094,'[2]tabela de preços'!$A:$G,7,0)</f>
        <v>IMOBILIÁRIO</v>
      </c>
    </row>
    <row r="7095" spans="1:24" x14ac:dyDescent="0.3">
      <c r="A7095" t="s">
        <v>923</v>
      </c>
      <c r="C7095" t="s">
        <v>924</v>
      </c>
      <c r="D7095" s="1">
        <v>46034</v>
      </c>
      <c r="E7095" t="s">
        <v>925</v>
      </c>
      <c r="F7095">
        <v>9</v>
      </c>
      <c r="G7095">
        <v>236</v>
      </c>
      <c r="H7095" t="str">
        <f>VLOOKUP(G7095,[1]OPERADORES!$A:$B,2,0)</f>
        <v>DANIEL</v>
      </c>
      <c r="I7095" t="s">
        <v>21</v>
      </c>
      <c r="J7095" t="s">
        <v>211</v>
      </c>
      <c r="K7095" t="s">
        <v>926</v>
      </c>
      <c r="L7095">
        <v>23295</v>
      </c>
      <c r="M7095" t="s">
        <v>789</v>
      </c>
      <c r="O7095" t="s">
        <v>11</v>
      </c>
      <c r="P7095">
        <v>5403</v>
      </c>
      <c r="Q7095">
        <v>1</v>
      </c>
      <c r="R7095">
        <v>270.76</v>
      </c>
      <c r="S7095">
        <v>270.76</v>
      </c>
      <c r="T7095">
        <v>194.09</v>
      </c>
      <c r="U7095">
        <v>28.32</v>
      </c>
      <c r="V7095" t="str">
        <f>VLOOKUP(L7095,'[2]tabela de preços'!$A:$D,4,0)</f>
        <v>SIKKENS</v>
      </c>
      <c r="W7095" t="str">
        <f>VLOOKUP(L7095,'[2]tabela de preços'!$A:$F,6,0)</f>
        <v>VERNIZ AUTOMOTIVO</v>
      </c>
      <c r="X7095" t="str">
        <f>VLOOKUP(L7095,'[2]tabela de preços'!$A:$G,7,0)</f>
        <v>AUTOMOTIVO</v>
      </c>
    </row>
    <row r="7096" spans="1:24" x14ac:dyDescent="0.3">
      <c r="A7096" t="s">
        <v>923</v>
      </c>
      <c r="C7096" t="s">
        <v>924</v>
      </c>
      <c r="D7096" s="1">
        <v>46034</v>
      </c>
      <c r="E7096" t="s">
        <v>925</v>
      </c>
      <c r="F7096">
        <v>9</v>
      </c>
      <c r="G7096">
        <v>236</v>
      </c>
      <c r="H7096" t="str">
        <f>VLOOKUP(G7096,[1]OPERADORES!$A:$B,2,0)</f>
        <v>DANIEL</v>
      </c>
      <c r="I7096" t="s">
        <v>21</v>
      </c>
      <c r="J7096" t="s">
        <v>211</v>
      </c>
      <c r="K7096" t="s">
        <v>926</v>
      </c>
      <c r="L7096">
        <v>22188</v>
      </c>
      <c r="M7096" t="s">
        <v>78</v>
      </c>
      <c r="O7096" t="s">
        <v>11</v>
      </c>
      <c r="P7096">
        <v>5102</v>
      </c>
      <c r="Q7096">
        <v>6</v>
      </c>
      <c r="R7096">
        <v>15.19</v>
      </c>
      <c r="S7096">
        <v>91.14</v>
      </c>
      <c r="T7096">
        <v>65.34</v>
      </c>
      <c r="U7096">
        <v>28.31</v>
      </c>
      <c r="V7096" t="str">
        <f>VLOOKUP(L7096,'[2]tabela de preços'!$A:$D,4,0)</f>
        <v>3M</v>
      </c>
      <c r="W7096" t="str">
        <f>VLOOKUP(L7096,'[2]tabela de preços'!$A:$F,6,0)</f>
        <v>FITA AUTOMOTIVA</v>
      </c>
      <c r="X7096" t="str">
        <f>VLOOKUP(L7096,'[2]tabela de preços'!$A:$G,7,0)</f>
        <v>AUTOMOTIVO</v>
      </c>
    </row>
    <row r="7097" spans="1:24" x14ac:dyDescent="0.3">
      <c r="A7097" t="s">
        <v>923</v>
      </c>
      <c r="C7097" t="s">
        <v>924</v>
      </c>
      <c r="D7097" s="1">
        <v>46034</v>
      </c>
      <c r="E7097" t="s">
        <v>925</v>
      </c>
      <c r="F7097">
        <v>9</v>
      </c>
      <c r="G7097">
        <v>236</v>
      </c>
      <c r="H7097" t="str">
        <f>VLOOKUP(G7097,[1]OPERADORES!$A:$B,2,0)</f>
        <v>DANIEL</v>
      </c>
      <c r="I7097" t="s">
        <v>21</v>
      </c>
      <c r="J7097" t="s">
        <v>211</v>
      </c>
      <c r="K7097" t="s">
        <v>926</v>
      </c>
      <c r="L7097">
        <v>24240</v>
      </c>
      <c r="M7097" t="s">
        <v>240</v>
      </c>
      <c r="O7097" t="s">
        <v>11</v>
      </c>
      <c r="P7097">
        <v>5102</v>
      </c>
      <c r="Q7097">
        <v>32</v>
      </c>
      <c r="R7097">
        <v>3.81</v>
      </c>
      <c r="S7097">
        <v>121.92</v>
      </c>
      <c r="T7097">
        <v>104.96</v>
      </c>
      <c r="U7097">
        <v>13.91</v>
      </c>
      <c r="V7097" t="str">
        <f>VLOOKUP(L7097,'[2]tabela de preços'!$A:$D,4,0)</f>
        <v>ADERE</v>
      </c>
      <c r="W7097" t="str">
        <f>VLOOKUP(L7097,'[2]tabela de preços'!$A:$F,6,0)</f>
        <v>FITA AUTOMOTIVA</v>
      </c>
      <c r="X7097" t="str">
        <f>VLOOKUP(L7097,'[2]tabela de preços'!$A:$G,7,0)</f>
        <v>AUTOMOTIVO</v>
      </c>
    </row>
    <row r="7098" spans="1:24" x14ac:dyDescent="0.3">
      <c r="A7098" t="s">
        <v>923</v>
      </c>
      <c r="C7098" t="s">
        <v>924</v>
      </c>
      <c r="D7098" s="1">
        <v>46034</v>
      </c>
      <c r="E7098" t="s">
        <v>925</v>
      </c>
      <c r="F7098">
        <v>9</v>
      </c>
      <c r="G7098">
        <v>236</v>
      </c>
      <c r="H7098" t="str">
        <f>VLOOKUP(G7098,[1]OPERADORES!$A:$B,2,0)</f>
        <v>DANIEL</v>
      </c>
      <c r="I7098" t="s">
        <v>21</v>
      </c>
      <c r="J7098" t="s">
        <v>211</v>
      </c>
      <c r="K7098" t="s">
        <v>926</v>
      </c>
      <c r="L7098">
        <v>23653</v>
      </c>
      <c r="M7098" t="s">
        <v>644</v>
      </c>
      <c r="O7098" t="s">
        <v>11</v>
      </c>
      <c r="P7098">
        <v>5102</v>
      </c>
      <c r="Q7098">
        <v>3</v>
      </c>
      <c r="R7098">
        <v>79</v>
      </c>
      <c r="S7098">
        <v>237</v>
      </c>
      <c r="T7098">
        <v>152.91</v>
      </c>
      <c r="U7098">
        <v>35.479999999999997</v>
      </c>
      <c r="V7098" t="str">
        <f>VLOOKUP(L7098,'[2]tabela de preços'!$A:$D,4,0)</f>
        <v>SIKKENS</v>
      </c>
      <c r="W7098" t="str">
        <f>VLOOKUP(L7098,'[2]tabela de preços'!$A:$F,6,0)</f>
        <v>CATALISADORES INDIVIDUAS</v>
      </c>
      <c r="X7098" t="str">
        <f>VLOOKUP(L7098,'[2]tabela de preços'!$A:$G,7,0)</f>
        <v>AUTOMOTIVO</v>
      </c>
    </row>
    <row r="7099" spans="1:24" x14ac:dyDescent="0.3">
      <c r="A7099" t="s">
        <v>923</v>
      </c>
      <c r="C7099" t="s">
        <v>924</v>
      </c>
      <c r="D7099" s="1">
        <v>46034</v>
      </c>
      <c r="E7099" t="s">
        <v>925</v>
      </c>
      <c r="F7099">
        <v>9</v>
      </c>
      <c r="G7099">
        <v>236</v>
      </c>
      <c r="H7099" t="str">
        <f>VLOOKUP(G7099,[1]OPERADORES!$A:$B,2,0)</f>
        <v>DANIEL</v>
      </c>
      <c r="I7099" t="s">
        <v>21</v>
      </c>
      <c r="J7099" t="s">
        <v>211</v>
      </c>
      <c r="K7099" t="s">
        <v>926</v>
      </c>
      <c r="L7099">
        <v>21078</v>
      </c>
      <c r="M7099" t="s">
        <v>141</v>
      </c>
      <c r="O7099" t="s">
        <v>11</v>
      </c>
      <c r="P7099">
        <v>5102</v>
      </c>
      <c r="Q7099">
        <v>12</v>
      </c>
      <c r="R7099">
        <v>22.89</v>
      </c>
      <c r="S7099">
        <v>274.68</v>
      </c>
      <c r="T7099">
        <v>223.92</v>
      </c>
      <c r="U7099">
        <v>18.48</v>
      </c>
      <c r="V7099" t="str">
        <f>VLOOKUP(L7099,'[2]tabela de preços'!$A:$D,4,0)</f>
        <v>SHERWIN WILLIAMS</v>
      </c>
      <c r="W7099" t="str">
        <f>VLOOKUP(L7099,'[2]tabela de preços'!$A:$F,6,0)</f>
        <v>MASSA POLIÉSTER</v>
      </c>
      <c r="X7099" t="str">
        <f>VLOOKUP(L7099,'[2]tabela de preços'!$A:$G,7,0)</f>
        <v>AUTOMOTIVO</v>
      </c>
    </row>
    <row r="7100" spans="1:24" x14ac:dyDescent="0.3">
      <c r="A7100" t="s">
        <v>923</v>
      </c>
      <c r="C7100" t="s">
        <v>924</v>
      </c>
      <c r="D7100" s="1">
        <v>46034</v>
      </c>
      <c r="E7100" t="s">
        <v>925</v>
      </c>
      <c r="F7100">
        <v>9</v>
      </c>
      <c r="G7100">
        <v>236</v>
      </c>
      <c r="H7100" t="str">
        <f>VLOOKUP(G7100,[1]OPERADORES!$A:$B,2,0)</f>
        <v>DANIEL</v>
      </c>
      <c r="I7100" t="s">
        <v>21</v>
      </c>
      <c r="J7100" t="s">
        <v>211</v>
      </c>
      <c r="K7100" t="s">
        <v>926</v>
      </c>
      <c r="L7100">
        <v>23926</v>
      </c>
      <c r="M7100" t="s">
        <v>645</v>
      </c>
      <c r="O7100" t="s">
        <v>11</v>
      </c>
      <c r="P7100">
        <v>5403</v>
      </c>
      <c r="Q7100">
        <v>1</v>
      </c>
      <c r="R7100">
        <v>159.66999999999999</v>
      </c>
      <c r="S7100">
        <v>159.66999999999999</v>
      </c>
      <c r="T7100">
        <v>103.01</v>
      </c>
      <c r="U7100">
        <v>35.49</v>
      </c>
      <c r="V7100" t="str">
        <f>VLOOKUP(L7100,'[2]tabela de preços'!$A:$D,4,0)</f>
        <v>SIKKENS</v>
      </c>
      <c r="W7100" t="str">
        <f>VLOOKUP(L7100,'[2]tabela de preços'!$A:$F,6,0)</f>
        <v>PRIMER AUTOMOTIVO</v>
      </c>
      <c r="X7100" t="str">
        <f>VLOOKUP(L7100,'[2]tabela de preços'!$A:$G,7,0)</f>
        <v>AUTOMOTIVO</v>
      </c>
    </row>
    <row r="7101" spans="1:24" x14ac:dyDescent="0.3">
      <c r="A7101" t="s">
        <v>923</v>
      </c>
      <c r="C7101" t="s">
        <v>924</v>
      </c>
      <c r="D7101" s="1">
        <v>46034</v>
      </c>
      <c r="E7101" t="s">
        <v>925</v>
      </c>
      <c r="F7101">
        <v>9</v>
      </c>
      <c r="G7101">
        <v>236</v>
      </c>
      <c r="H7101" t="str">
        <f>VLOOKUP(G7101,[1]OPERADORES!$A:$B,2,0)</f>
        <v>DANIEL</v>
      </c>
      <c r="I7101" t="s">
        <v>21</v>
      </c>
      <c r="J7101" t="s">
        <v>211</v>
      </c>
      <c r="K7101" t="s">
        <v>926</v>
      </c>
      <c r="L7101">
        <v>23710</v>
      </c>
      <c r="M7101" t="s">
        <v>927</v>
      </c>
      <c r="O7101" t="s">
        <v>11</v>
      </c>
      <c r="P7101">
        <v>5102</v>
      </c>
      <c r="Q7101">
        <v>2</v>
      </c>
      <c r="R7101">
        <v>39.340000000000003</v>
      </c>
      <c r="S7101">
        <v>78.680000000000007</v>
      </c>
      <c r="T7101">
        <v>57.68</v>
      </c>
      <c r="U7101">
        <v>26.69</v>
      </c>
      <c r="V7101" t="str">
        <f>VLOOKUP(L7101,'[2]tabela de preços'!$A:$D,4,0)</f>
        <v>NEW PAD</v>
      </c>
      <c r="W7101" t="str">
        <f>VLOOKUP(L7101,'[2]tabela de preços'!$A:$F,6,0)</f>
        <v>APLICADORES / ADAPTADORES / ENGATES / SUPORTES</v>
      </c>
      <c r="X7101" t="str">
        <f>VLOOKUP(L7101,'[2]tabela de preços'!$A:$G,7,0)</f>
        <v>AUTOMOTIVO</v>
      </c>
    </row>
    <row r="7102" spans="1:24" x14ac:dyDescent="0.3">
      <c r="A7102" t="s">
        <v>923</v>
      </c>
      <c r="C7102" t="s">
        <v>924</v>
      </c>
      <c r="D7102" s="1">
        <v>46034</v>
      </c>
      <c r="E7102" t="s">
        <v>925</v>
      </c>
      <c r="F7102">
        <v>9</v>
      </c>
      <c r="G7102">
        <v>236</v>
      </c>
      <c r="H7102" t="str">
        <f>VLOOKUP(G7102,[1]OPERADORES!$A:$B,2,0)</f>
        <v>DANIEL</v>
      </c>
      <c r="I7102" t="s">
        <v>21</v>
      </c>
      <c r="J7102" t="s">
        <v>211</v>
      </c>
      <c r="K7102" t="s">
        <v>926</v>
      </c>
      <c r="L7102">
        <v>20414</v>
      </c>
      <c r="M7102" t="s">
        <v>112</v>
      </c>
      <c r="O7102" t="s">
        <v>11</v>
      </c>
      <c r="P7102">
        <v>5102</v>
      </c>
      <c r="Q7102">
        <v>5</v>
      </c>
      <c r="R7102">
        <v>21.89</v>
      </c>
      <c r="S7102">
        <v>109.45</v>
      </c>
      <c r="T7102">
        <v>90</v>
      </c>
      <c r="U7102">
        <v>17.77</v>
      </c>
      <c r="V7102" t="str">
        <f>VLOOKUP(L7102,'[2]tabela de preços'!$A:$D,4,0)</f>
        <v>SHERWIN WILLIAMS</v>
      </c>
      <c r="W7102" t="str">
        <f>VLOOKUP(L7102,'[2]tabela de preços'!$A:$F,6,0)</f>
        <v>DILUENTE</v>
      </c>
      <c r="X7102" t="str">
        <f>VLOOKUP(L7102,'[2]tabela de preços'!$A:$G,7,0)</f>
        <v>AUTOMOTIVO</v>
      </c>
    </row>
    <row r="7103" spans="1:24" x14ac:dyDescent="0.3">
      <c r="A7103" t="s">
        <v>923</v>
      </c>
      <c r="C7103" t="s">
        <v>928</v>
      </c>
      <c r="D7103" s="1">
        <v>46041</v>
      </c>
      <c r="E7103" t="s">
        <v>929</v>
      </c>
      <c r="F7103">
        <v>9</v>
      </c>
      <c r="G7103">
        <v>236</v>
      </c>
      <c r="H7103" t="str">
        <f>VLOOKUP(G7103,[1]OPERADORES!$A:$B,2,0)</f>
        <v>DANIEL</v>
      </c>
      <c r="I7103" t="s">
        <v>21</v>
      </c>
      <c r="J7103" t="s">
        <v>211</v>
      </c>
      <c r="K7103" t="s">
        <v>926</v>
      </c>
      <c r="L7103">
        <v>24248</v>
      </c>
      <c r="M7103" t="s">
        <v>107</v>
      </c>
      <c r="O7103" t="s">
        <v>11</v>
      </c>
      <c r="P7103">
        <v>5102</v>
      </c>
      <c r="Q7103">
        <v>12</v>
      </c>
      <c r="R7103">
        <v>8</v>
      </c>
      <c r="S7103">
        <v>96</v>
      </c>
      <c r="T7103">
        <v>78</v>
      </c>
      <c r="U7103">
        <v>18.75</v>
      </c>
      <c r="V7103" t="str">
        <f>VLOOKUP(L7103,'[2]tabela de preços'!$A:$D,4,0)</f>
        <v>SHERWIN WILLIAMS</v>
      </c>
      <c r="W7103" t="str">
        <f>VLOOKUP(L7103,'[2]tabela de preços'!$A:$F,6,0)</f>
        <v>PRIMER AUTOMOTIVO</v>
      </c>
      <c r="X7103" t="str">
        <f>VLOOKUP(L7103,'[2]tabela de preços'!$A:$G,7,0)</f>
        <v>AUTOMOTIVO</v>
      </c>
    </row>
    <row r="7104" spans="1:24" x14ac:dyDescent="0.3">
      <c r="A7104" t="s">
        <v>923</v>
      </c>
      <c r="C7104" t="s">
        <v>928</v>
      </c>
      <c r="D7104" s="1">
        <v>46041</v>
      </c>
      <c r="E7104" t="s">
        <v>929</v>
      </c>
      <c r="F7104">
        <v>9</v>
      </c>
      <c r="G7104">
        <v>236</v>
      </c>
      <c r="H7104" t="str">
        <f>VLOOKUP(G7104,[1]OPERADORES!$A:$B,2,0)</f>
        <v>DANIEL</v>
      </c>
      <c r="I7104" t="s">
        <v>21</v>
      </c>
      <c r="J7104" t="s">
        <v>211</v>
      </c>
      <c r="K7104" t="s">
        <v>926</v>
      </c>
      <c r="L7104">
        <v>24247</v>
      </c>
      <c r="M7104" t="s">
        <v>111</v>
      </c>
      <c r="O7104" t="s">
        <v>11</v>
      </c>
      <c r="P7104">
        <v>5403</v>
      </c>
      <c r="Q7104">
        <v>12</v>
      </c>
      <c r="R7104">
        <v>21</v>
      </c>
      <c r="S7104">
        <v>252</v>
      </c>
      <c r="T7104">
        <v>202.44</v>
      </c>
      <c r="U7104">
        <v>19.670000000000002</v>
      </c>
      <c r="V7104" t="str">
        <f>VLOOKUP(L7104,'[2]tabela de preços'!$A:$D,4,0)</f>
        <v>SHERWIN WILLIAMS</v>
      </c>
      <c r="W7104" t="str">
        <f>VLOOKUP(L7104,'[2]tabela de preços'!$A:$F,6,0)</f>
        <v>PRIMER AUTOMOTIVO</v>
      </c>
      <c r="X7104" t="str">
        <f>VLOOKUP(L7104,'[2]tabela de preços'!$A:$G,7,0)</f>
        <v>AUTOMOTIVO</v>
      </c>
    </row>
    <row r="7105" spans="1:24" x14ac:dyDescent="0.3">
      <c r="A7105" t="s">
        <v>923</v>
      </c>
      <c r="C7105" t="s">
        <v>928</v>
      </c>
      <c r="D7105" s="1">
        <v>46041</v>
      </c>
      <c r="E7105" t="s">
        <v>929</v>
      </c>
      <c r="F7105">
        <v>9</v>
      </c>
      <c r="G7105">
        <v>236</v>
      </c>
      <c r="H7105" t="str">
        <f>VLOOKUP(G7105,[1]OPERADORES!$A:$B,2,0)</f>
        <v>DANIEL</v>
      </c>
      <c r="I7105" t="s">
        <v>21</v>
      </c>
      <c r="J7105" t="s">
        <v>211</v>
      </c>
      <c r="K7105" t="s">
        <v>926</v>
      </c>
      <c r="L7105">
        <v>20414</v>
      </c>
      <c r="M7105" t="s">
        <v>112</v>
      </c>
      <c r="O7105" t="s">
        <v>11</v>
      </c>
      <c r="P7105">
        <v>5102</v>
      </c>
      <c r="Q7105">
        <v>6</v>
      </c>
      <c r="R7105">
        <v>21.89</v>
      </c>
      <c r="S7105">
        <v>131.34</v>
      </c>
      <c r="T7105">
        <v>108</v>
      </c>
      <c r="U7105">
        <v>17.77</v>
      </c>
      <c r="V7105" t="str">
        <f>VLOOKUP(L7105,'[2]tabela de preços'!$A:$D,4,0)</f>
        <v>SHERWIN WILLIAMS</v>
      </c>
      <c r="W7105" t="str">
        <f>VLOOKUP(L7105,'[2]tabela de preços'!$A:$F,6,0)</f>
        <v>DILUENTE</v>
      </c>
      <c r="X7105" t="str">
        <f>VLOOKUP(L7105,'[2]tabela de preços'!$A:$G,7,0)</f>
        <v>AUTOMOTIVO</v>
      </c>
    </row>
    <row r="7106" spans="1:24" x14ac:dyDescent="0.3">
      <c r="A7106" t="s">
        <v>923</v>
      </c>
      <c r="C7106" t="s">
        <v>930</v>
      </c>
      <c r="D7106" s="1">
        <v>46044</v>
      </c>
      <c r="E7106" t="s">
        <v>931</v>
      </c>
      <c r="F7106">
        <v>9</v>
      </c>
      <c r="G7106">
        <v>236</v>
      </c>
      <c r="H7106" t="str">
        <f>VLOOKUP(G7106,[1]OPERADORES!$A:$B,2,0)</f>
        <v>DANIEL</v>
      </c>
      <c r="I7106" t="s">
        <v>21</v>
      </c>
      <c r="J7106" t="s">
        <v>211</v>
      </c>
      <c r="K7106" t="s">
        <v>926</v>
      </c>
      <c r="L7106">
        <v>21078</v>
      </c>
      <c r="M7106" t="s">
        <v>141</v>
      </c>
      <c r="O7106" t="s">
        <v>11</v>
      </c>
      <c r="P7106">
        <v>5102</v>
      </c>
      <c r="Q7106">
        <v>12</v>
      </c>
      <c r="R7106">
        <v>22.89</v>
      </c>
      <c r="S7106">
        <v>274.68</v>
      </c>
      <c r="T7106">
        <v>223.92</v>
      </c>
      <c r="U7106">
        <v>18.48</v>
      </c>
      <c r="V7106" t="str">
        <f>VLOOKUP(L7106,'[2]tabela de preços'!$A:$D,4,0)</f>
        <v>SHERWIN WILLIAMS</v>
      </c>
      <c r="W7106" t="str">
        <f>VLOOKUP(L7106,'[2]tabela de preços'!$A:$F,6,0)</f>
        <v>MASSA POLIÉSTER</v>
      </c>
      <c r="X7106" t="str">
        <f>VLOOKUP(L7106,'[2]tabela de preços'!$A:$G,7,0)</f>
        <v>AUTOMOTIVO</v>
      </c>
    </row>
    <row r="7107" spans="1:24" x14ac:dyDescent="0.3">
      <c r="A7107" t="s">
        <v>923</v>
      </c>
      <c r="C7107" t="s">
        <v>930</v>
      </c>
      <c r="D7107" s="1">
        <v>46044</v>
      </c>
      <c r="E7107" t="s">
        <v>931</v>
      </c>
      <c r="F7107">
        <v>9</v>
      </c>
      <c r="G7107">
        <v>236</v>
      </c>
      <c r="H7107" t="str">
        <f>VLOOKUP(G7107,[1]OPERADORES!$A:$B,2,0)</f>
        <v>DANIEL</v>
      </c>
      <c r="I7107" t="s">
        <v>21</v>
      </c>
      <c r="J7107" t="s">
        <v>211</v>
      </c>
      <c r="K7107" t="s">
        <v>926</v>
      </c>
      <c r="L7107">
        <v>23926</v>
      </c>
      <c r="M7107" t="s">
        <v>645</v>
      </c>
      <c r="O7107" t="s">
        <v>11</v>
      </c>
      <c r="P7107">
        <v>5403</v>
      </c>
      <c r="Q7107">
        <v>1</v>
      </c>
      <c r="R7107">
        <v>159.22</v>
      </c>
      <c r="S7107">
        <v>159.22</v>
      </c>
      <c r="T7107">
        <v>98.89</v>
      </c>
      <c r="U7107">
        <v>37.89</v>
      </c>
      <c r="V7107" t="str">
        <f>VLOOKUP(L7107,'[2]tabela de preços'!$A:$D,4,0)</f>
        <v>SIKKENS</v>
      </c>
      <c r="W7107" t="str">
        <f>VLOOKUP(L7107,'[2]tabela de preços'!$A:$F,6,0)</f>
        <v>PRIMER AUTOMOTIVO</v>
      </c>
      <c r="X7107" t="str">
        <f>VLOOKUP(L7107,'[2]tabela de preços'!$A:$G,7,0)</f>
        <v>AUTOMOTIVO</v>
      </c>
    </row>
    <row r="7108" spans="1:24" x14ac:dyDescent="0.3">
      <c r="A7108" t="s">
        <v>923</v>
      </c>
      <c r="C7108" t="s">
        <v>932</v>
      </c>
      <c r="D7108" s="1">
        <v>46051</v>
      </c>
      <c r="E7108" t="s">
        <v>933</v>
      </c>
      <c r="F7108">
        <v>9</v>
      </c>
      <c r="G7108">
        <v>236</v>
      </c>
      <c r="H7108" t="str">
        <f>VLOOKUP(G7108,[1]OPERADORES!$A:$B,2,0)</f>
        <v>DANIEL</v>
      </c>
      <c r="I7108" t="s">
        <v>21</v>
      </c>
      <c r="J7108" t="s">
        <v>211</v>
      </c>
      <c r="K7108" t="s">
        <v>926</v>
      </c>
      <c r="L7108">
        <v>23653</v>
      </c>
      <c r="M7108" t="s">
        <v>644</v>
      </c>
      <c r="O7108" t="s">
        <v>11</v>
      </c>
      <c r="P7108">
        <v>5102</v>
      </c>
      <c r="Q7108">
        <v>1</v>
      </c>
      <c r="R7108">
        <v>79</v>
      </c>
      <c r="S7108">
        <v>79</v>
      </c>
      <c r="T7108">
        <v>50.97</v>
      </c>
      <c r="U7108">
        <v>35.479999999999997</v>
      </c>
      <c r="V7108" t="str">
        <f>VLOOKUP(L7108,'[2]tabela de preços'!$A:$D,4,0)</f>
        <v>SIKKENS</v>
      </c>
      <c r="W7108" t="str">
        <f>VLOOKUP(L7108,'[2]tabela de preços'!$A:$F,6,0)</f>
        <v>CATALISADORES INDIVIDUAS</v>
      </c>
      <c r="X7108" t="str">
        <f>VLOOKUP(L7108,'[2]tabela de preços'!$A:$G,7,0)</f>
        <v>AUTOMOTIVO</v>
      </c>
    </row>
    <row r="7109" spans="1:24" x14ac:dyDescent="0.3">
      <c r="A7109" t="s">
        <v>923</v>
      </c>
      <c r="C7109" t="s">
        <v>932</v>
      </c>
      <c r="D7109" s="1">
        <v>46051</v>
      </c>
      <c r="E7109" t="s">
        <v>933</v>
      </c>
      <c r="F7109">
        <v>9</v>
      </c>
      <c r="G7109">
        <v>236</v>
      </c>
      <c r="H7109" t="str">
        <f>VLOOKUP(G7109,[1]OPERADORES!$A:$B,2,0)</f>
        <v>DANIEL</v>
      </c>
      <c r="I7109" t="s">
        <v>21</v>
      </c>
      <c r="J7109" t="s">
        <v>211</v>
      </c>
      <c r="K7109" t="s">
        <v>926</v>
      </c>
      <c r="L7109">
        <v>23926</v>
      </c>
      <c r="M7109" t="s">
        <v>645</v>
      </c>
      <c r="O7109" t="s">
        <v>11</v>
      </c>
      <c r="P7109">
        <v>5403</v>
      </c>
      <c r="Q7109">
        <v>1</v>
      </c>
      <c r="R7109">
        <v>159.22</v>
      </c>
      <c r="S7109">
        <v>159.22</v>
      </c>
      <c r="T7109">
        <v>98.89</v>
      </c>
      <c r="U7109">
        <v>37.89</v>
      </c>
      <c r="V7109" t="str">
        <f>VLOOKUP(L7109,'[2]tabela de preços'!$A:$D,4,0)</f>
        <v>SIKKENS</v>
      </c>
      <c r="W7109" t="str">
        <f>VLOOKUP(L7109,'[2]tabela de preços'!$A:$F,6,0)</f>
        <v>PRIMER AUTOMOTIVO</v>
      </c>
      <c r="X7109" t="str">
        <f>VLOOKUP(L7109,'[2]tabela de preços'!$A:$G,7,0)</f>
        <v>AUTOMOTIVO</v>
      </c>
    </row>
    <row r="7110" spans="1:24" x14ac:dyDescent="0.3">
      <c r="A7110" t="s">
        <v>923</v>
      </c>
      <c r="C7110" t="s">
        <v>934</v>
      </c>
      <c r="D7110" s="1">
        <v>46051</v>
      </c>
      <c r="E7110" t="s">
        <v>935</v>
      </c>
      <c r="F7110">
        <v>9</v>
      </c>
      <c r="G7110">
        <v>236</v>
      </c>
      <c r="H7110" t="str">
        <f>VLOOKUP(G7110,[1]OPERADORES!$A:$B,2,0)</f>
        <v>DANIEL</v>
      </c>
      <c r="I7110" t="s">
        <v>21</v>
      </c>
      <c r="J7110" t="s">
        <v>211</v>
      </c>
      <c r="K7110" t="s">
        <v>926</v>
      </c>
      <c r="L7110">
        <v>85352</v>
      </c>
      <c r="M7110" t="s">
        <v>936</v>
      </c>
      <c r="O7110" t="s">
        <v>11</v>
      </c>
      <c r="P7110">
        <v>5102</v>
      </c>
      <c r="Q7110">
        <v>1</v>
      </c>
      <c r="R7110">
        <v>50.48</v>
      </c>
      <c r="S7110">
        <v>50.48</v>
      </c>
      <c r="T7110">
        <v>36.19</v>
      </c>
      <c r="U7110">
        <v>28.31</v>
      </c>
      <c r="V7110" t="str">
        <f>VLOOKUP(L7110,'[2]tabela de preços'!$A:$D,4,0)</f>
        <v>VONIXX</v>
      </c>
      <c r="W7110" t="str">
        <f>VLOOKUP(L7110,'[2]tabela de preços'!$A:$F,6,0)</f>
        <v>BOINAS PARA POLIMENTO</v>
      </c>
      <c r="X7110" t="str">
        <f>VLOOKUP(L7110,'[2]tabela de preços'!$A:$G,7,0)</f>
        <v>AUTOMOTIVO</v>
      </c>
    </row>
    <row r="7111" spans="1:24" x14ac:dyDescent="0.3">
      <c r="A7111" t="s">
        <v>923</v>
      </c>
      <c r="C7111" t="s">
        <v>934</v>
      </c>
      <c r="D7111" s="1">
        <v>46051</v>
      </c>
      <c r="E7111" t="s">
        <v>935</v>
      </c>
      <c r="F7111">
        <v>9</v>
      </c>
      <c r="G7111">
        <v>236</v>
      </c>
      <c r="H7111" t="str">
        <f>VLOOKUP(G7111,[1]OPERADORES!$A:$B,2,0)</f>
        <v>DANIEL</v>
      </c>
      <c r="I7111" t="s">
        <v>21</v>
      </c>
      <c r="J7111" t="s">
        <v>211</v>
      </c>
      <c r="K7111" t="s">
        <v>926</v>
      </c>
      <c r="L7111">
        <v>85353</v>
      </c>
      <c r="M7111" t="s">
        <v>937</v>
      </c>
      <c r="O7111" t="s">
        <v>11</v>
      </c>
      <c r="P7111">
        <v>5102</v>
      </c>
      <c r="Q7111">
        <v>1</v>
      </c>
      <c r="R7111">
        <v>50.48</v>
      </c>
      <c r="S7111">
        <v>50.48</v>
      </c>
      <c r="T7111">
        <v>36.19</v>
      </c>
      <c r="U7111">
        <v>28.31</v>
      </c>
      <c r="V7111" t="str">
        <f>VLOOKUP(L7111,'[2]tabela de preços'!$A:$D,4,0)</f>
        <v>VONIXX</v>
      </c>
      <c r="W7111" t="str">
        <f>VLOOKUP(L7111,'[2]tabela de preços'!$A:$F,6,0)</f>
        <v>BOINAS PARA POLIMENTO</v>
      </c>
      <c r="X7111" t="str">
        <f>VLOOKUP(L7111,'[2]tabela de preços'!$A:$G,7,0)</f>
        <v>AUTOMOTIVO</v>
      </c>
    </row>
    <row r="7112" spans="1:24" x14ac:dyDescent="0.3">
      <c r="A7112" t="s">
        <v>923</v>
      </c>
      <c r="C7112" t="s">
        <v>2778</v>
      </c>
      <c r="D7112" s="1">
        <v>46059</v>
      </c>
      <c r="E7112" t="s">
        <v>2779</v>
      </c>
      <c r="F7112">
        <v>9</v>
      </c>
      <c r="G7112">
        <v>236</v>
      </c>
      <c r="H7112" t="str">
        <f>VLOOKUP(G7112,[1]OPERADORES!$A:$B,2,0)</f>
        <v>DANIEL</v>
      </c>
      <c r="I7112" t="s">
        <v>21</v>
      </c>
      <c r="J7112" t="s">
        <v>211</v>
      </c>
      <c r="K7112" t="s">
        <v>926</v>
      </c>
      <c r="L7112">
        <v>23926</v>
      </c>
      <c r="M7112" t="s">
        <v>645</v>
      </c>
      <c r="O7112" t="s">
        <v>11</v>
      </c>
      <c r="P7112">
        <v>5403</v>
      </c>
      <c r="Q7112">
        <v>1</v>
      </c>
      <c r="R7112">
        <v>159.22</v>
      </c>
      <c r="S7112">
        <v>159.22</v>
      </c>
      <c r="T7112">
        <v>98.89</v>
      </c>
      <c r="U7112">
        <v>37.89</v>
      </c>
      <c r="V7112" t="str">
        <f>VLOOKUP(L7112,'[2]tabela de preços'!$A:$D,4,0)</f>
        <v>SIKKENS</v>
      </c>
      <c r="W7112" t="str">
        <f>VLOOKUP(L7112,'[2]tabela de preços'!$A:$F,6,0)</f>
        <v>PRIMER AUTOMOTIVO</v>
      </c>
      <c r="X7112" t="str">
        <f>VLOOKUP(L7112,'[2]tabela de preços'!$A:$G,7,0)</f>
        <v>AUTOMOTIVO</v>
      </c>
    </row>
    <row r="7113" spans="1:24" x14ac:dyDescent="0.3">
      <c r="A7113" t="s">
        <v>923</v>
      </c>
      <c r="C7113" t="s">
        <v>2778</v>
      </c>
      <c r="D7113" s="1">
        <v>46059</v>
      </c>
      <c r="E7113" t="s">
        <v>2779</v>
      </c>
      <c r="F7113">
        <v>9</v>
      </c>
      <c r="G7113">
        <v>236</v>
      </c>
      <c r="H7113" t="str">
        <f>VLOOKUP(G7113,[1]OPERADORES!$A:$B,2,0)</f>
        <v>DANIEL</v>
      </c>
      <c r="I7113" t="s">
        <v>21</v>
      </c>
      <c r="J7113" t="s">
        <v>211</v>
      </c>
      <c r="K7113" t="s">
        <v>926</v>
      </c>
      <c r="L7113">
        <v>20414</v>
      </c>
      <c r="M7113" t="s">
        <v>112</v>
      </c>
      <c r="O7113" t="s">
        <v>11</v>
      </c>
      <c r="P7113">
        <v>5102</v>
      </c>
      <c r="Q7113">
        <v>5</v>
      </c>
      <c r="R7113">
        <v>21.89</v>
      </c>
      <c r="S7113">
        <v>109.45</v>
      </c>
      <c r="T7113">
        <v>90</v>
      </c>
      <c r="U7113">
        <v>17.77</v>
      </c>
      <c r="V7113" t="str">
        <f>VLOOKUP(L7113,'[2]tabela de preços'!$A:$D,4,0)</f>
        <v>SHERWIN WILLIAMS</v>
      </c>
      <c r="W7113" t="str">
        <f>VLOOKUP(L7113,'[2]tabela de preços'!$A:$F,6,0)</f>
        <v>DILUENTE</v>
      </c>
      <c r="X7113" t="str">
        <f>VLOOKUP(L7113,'[2]tabela de preços'!$A:$G,7,0)</f>
        <v>AUTOMOTIVO</v>
      </c>
    </row>
    <row r="7114" spans="1:24" x14ac:dyDescent="0.3">
      <c r="A7114" t="s">
        <v>923</v>
      </c>
      <c r="C7114" t="s">
        <v>2910</v>
      </c>
      <c r="D7114" s="1">
        <v>46063</v>
      </c>
      <c r="E7114" t="s">
        <v>2911</v>
      </c>
      <c r="F7114">
        <v>9</v>
      </c>
      <c r="G7114">
        <v>236</v>
      </c>
      <c r="H7114" t="str">
        <f>VLOOKUP(G7114,[1]OPERADORES!$A:$B,2,0)</f>
        <v>DANIEL</v>
      </c>
      <c r="I7114" t="s">
        <v>21</v>
      </c>
      <c r="J7114" t="s">
        <v>211</v>
      </c>
      <c r="K7114" t="s">
        <v>926</v>
      </c>
      <c r="L7114">
        <v>23110</v>
      </c>
      <c r="M7114" t="s">
        <v>409</v>
      </c>
      <c r="O7114" t="s">
        <v>11</v>
      </c>
      <c r="P7114">
        <v>5102</v>
      </c>
      <c r="Q7114">
        <v>50</v>
      </c>
      <c r="R7114">
        <v>2.35</v>
      </c>
      <c r="S7114">
        <v>117.5</v>
      </c>
      <c r="T7114">
        <v>92.5</v>
      </c>
      <c r="U7114">
        <v>21.28</v>
      </c>
      <c r="V7114" t="str">
        <f>VLOOKUP(L7114,'[2]tabela de preços'!$A:$D,4,0)</f>
        <v>3M</v>
      </c>
      <c r="W7114" t="str">
        <f>VLOOKUP(L7114,'[2]tabela de preços'!$A:$F,6,0)</f>
        <v xml:space="preserve">DISCOS / LIXAS / ABRASIVOS </v>
      </c>
      <c r="X7114" t="str">
        <f>VLOOKUP(L7114,'[2]tabela de preços'!$A:$G,7,0)</f>
        <v>AUTOMOTIVO</v>
      </c>
    </row>
    <row r="7115" spans="1:24" x14ac:dyDescent="0.3">
      <c r="A7115" t="s">
        <v>923</v>
      </c>
      <c r="C7115" t="s">
        <v>2910</v>
      </c>
      <c r="D7115" s="1">
        <v>46063</v>
      </c>
      <c r="E7115" t="s">
        <v>2911</v>
      </c>
      <c r="F7115">
        <v>9</v>
      </c>
      <c r="G7115">
        <v>236</v>
      </c>
      <c r="H7115" t="str">
        <f>VLOOKUP(G7115,[1]OPERADORES!$A:$B,2,0)</f>
        <v>DANIEL</v>
      </c>
      <c r="I7115" t="s">
        <v>21</v>
      </c>
      <c r="J7115" t="s">
        <v>211</v>
      </c>
      <c r="K7115" t="s">
        <v>926</v>
      </c>
      <c r="L7115">
        <v>22684</v>
      </c>
      <c r="M7115" t="s">
        <v>73</v>
      </c>
      <c r="O7115" t="s">
        <v>11</v>
      </c>
      <c r="P7115">
        <v>5102</v>
      </c>
      <c r="Q7115">
        <v>80</v>
      </c>
      <c r="R7115">
        <v>3.65</v>
      </c>
      <c r="S7115">
        <v>292</v>
      </c>
      <c r="T7115">
        <v>246.4</v>
      </c>
      <c r="U7115">
        <v>15.62</v>
      </c>
      <c r="V7115" t="str">
        <f>VLOOKUP(L7115,'[2]tabela de preços'!$A:$D,4,0)</f>
        <v>3M</v>
      </c>
      <c r="W7115" t="str">
        <f>VLOOKUP(L7115,'[2]tabela de preços'!$A:$F,6,0)</f>
        <v>FITA AUTOMOTIVA</v>
      </c>
      <c r="X7115" t="str">
        <f>VLOOKUP(L7115,'[2]tabela de preços'!$A:$G,7,0)</f>
        <v>AUTOMOTIVO</v>
      </c>
    </row>
    <row r="7116" spans="1:24" x14ac:dyDescent="0.3">
      <c r="A7116" t="s">
        <v>923</v>
      </c>
      <c r="C7116" t="s">
        <v>2910</v>
      </c>
      <c r="D7116" s="1">
        <v>46063</v>
      </c>
      <c r="E7116" t="s">
        <v>2911</v>
      </c>
      <c r="F7116">
        <v>9</v>
      </c>
      <c r="G7116">
        <v>236</v>
      </c>
      <c r="H7116" t="str">
        <f>VLOOKUP(G7116,[1]OPERADORES!$A:$B,2,0)</f>
        <v>DANIEL</v>
      </c>
      <c r="I7116" t="s">
        <v>21</v>
      </c>
      <c r="J7116" t="s">
        <v>211</v>
      </c>
      <c r="K7116" t="s">
        <v>926</v>
      </c>
      <c r="L7116">
        <v>22188</v>
      </c>
      <c r="M7116" t="s">
        <v>78</v>
      </c>
      <c r="O7116" t="s">
        <v>11</v>
      </c>
      <c r="P7116">
        <v>5102</v>
      </c>
      <c r="Q7116">
        <v>4</v>
      </c>
      <c r="R7116">
        <v>15.19</v>
      </c>
      <c r="S7116">
        <v>60.76</v>
      </c>
      <c r="T7116">
        <v>43.56</v>
      </c>
      <c r="U7116">
        <v>28.31</v>
      </c>
      <c r="V7116" t="str">
        <f>VLOOKUP(L7116,'[2]tabela de preços'!$A:$D,4,0)</f>
        <v>3M</v>
      </c>
      <c r="W7116" t="str">
        <f>VLOOKUP(L7116,'[2]tabela de preços'!$A:$F,6,0)</f>
        <v>FITA AUTOMOTIVA</v>
      </c>
      <c r="X7116" t="str">
        <f>VLOOKUP(L7116,'[2]tabela de preços'!$A:$G,7,0)</f>
        <v>AUTOMOTIVO</v>
      </c>
    </row>
    <row r="7117" spans="1:24" x14ac:dyDescent="0.3">
      <c r="A7117" t="s">
        <v>923</v>
      </c>
      <c r="C7117" t="s">
        <v>2910</v>
      </c>
      <c r="D7117" s="1">
        <v>46063</v>
      </c>
      <c r="E7117" t="s">
        <v>2911</v>
      </c>
      <c r="F7117">
        <v>9</v>
      </c>
      <c r="G7117">
        <v>236</v>
      </c>
      <c r="H7117" t="str">
        <f>VLOOKUP(G7117,[1]OPERADORES!$A:$B,2,0)</f>
        <v>DANIEL</v>
      </c>
      <c r="I7117" t="s">
        <v>21</v>
      </c>
      <c r="J7117" t="s">
        <v>211</v>
      </c>
      <c r="K7117" t="s">
        <v>926</v>
      </c>
      <c r="L7117">
        <v>84560</v>
      </c>
      <c r="M7117" t="s">
        <v>118</v>
      </c>
      <c r="O7117" t="s">
        <v>11</v>
      </c>
      <c r="P7117">
        <v>5102</v>
      </c>
      <c r="Q7117">
        <v>8</v>
      </c>
      <c r="R7117">
        <v>47.89</v>
      </c>
      <c r="S7117">
        <v>383.12</v>
      </c>
      <c r="T7117">
        <v>313.27999999999997</v>
      </c>
      <c r="U7117">
        <v>18.23</v>
      </c>
      <c r="V7117" t="str">
        <f>VLOOKUP(L7117,'[2]tabela de preços'!$A:$D,4,0)</f>
        <v>BRASILUX</v>
      </c>
      <c r="W7117" t="str">
        <f>VLOOKUP(L7117,'[2]tabela de preços'!$A:$F,6,0)</f>
        <v>THINNER DE LIMPEZA</v>
      </c>
      <c r="X7117" t="str">
        <f>VLOOKUP(L7117,'[2]tabela de preços'!$A:$G,7,0)</f>
        <v>THINNER</v>
      </c>
    </row>
    <row r="7118" spans="1:24" x14ac:dyDescent="0.3">
      <c r="A7118" t="s">
        <v>923</v>
      </c>
      <c r="C7118" t="s">
        <v>3128</v>
      </c>
      <c r="D7118" s="1">
        <v>46065</v>
      </c>
      <c r="E7118" t="s">
        <v>3129</v>
      </c>
      <c r="F7118">
        <v>9</v>
      </c>
      <c r="G7118">
        <v>236</v>
      </c>
      <c r="H7118" t="str">
        <f>VLOOKUP(G7118,[1]OPERADORES!$A:$B,2,0)</f>
        <v>DANIEL</v>
      </c>
      <c r="I7118" t="s">
        <v>21</v>
      </c>
      <c r="J7118" t="s">
        <v>211</v>
      </c>
      <c r="K7118" t="s">
        <v>926</v>
      </c>
      <c r="L7118">
        <v>24248</v>
      </c>
      <c r="M7118" t="s">
        <v>107</v>
      </c>
      <c r="O7118" t="s">
        <v>11</v>
      </c>
      <c r="P7118">
        <v>5102</v>
      </c>
      <c r="Q7118">
        <v>12</v>
      </c>
      <c r="R7118">
        <v>8</v>
      </c>
      <c r="S7118">
        <v>96</v>
      </c>
      <c r="T7118">
        <v>78</v>
      </c>
      <c r="U7118">
        <v>18.75</v>
      </c>
      <c r="V7118" t="str">
        <f>VLOOKUP(L7118,'[2]tabela de preços'!$A:$D,4,0)</f>
        <v>SHERWIN WILLIAMS</v>
      </c>
      <c r="W7118" t="str">
        <f>VLOOKUP(L7118,'[2]tabela de preços'!$A:$F,6,0)</f>
        <v>PRIMER AUTOMOTIVO</v>
      </c>
      <c r="X7118" t="str">
        <f>VLOOKUP(L7118,'[2]tabela de preços'!$A:$G,7,0)</f>
        <v>AUTOMOTIVO</v>
      </c>
    </row>
    <row r="7119" spans="1:24" x14ac:dyDescent="0.3">
      <c r="A7119" t="s">
        <v>923</v>
      </c>
      <c r="C7119" t="s">
        <v>3128</v>
      </c>
      <c r="D7119" s="1">
        <v>46065</v>
      </c>
      <c r="E7119" t="s">
        <v>3129</v>
      </c>
      <c r="F7119">
        <v>9</v>
      </c>
      <c r="G7119">
        <v>236</v>
      </c>
      <c r="H7119" t="str">
        <f>VLOOKUP(G7119,[1]OPERADORES!$A:$B,2,0)</f>
        <v>DANIEL</v>
      </c>
      <c r="I7119" t="s">
        <v>21</v>
      </c>
      <c r="J7119" t="s">
        <v>211</v>
      </c>
      <c r="K7119" t="s">
        <v>926</v>
      </c>
      <c r="L7119">
        <v>24240</v>
      </c>
      <c r="M7119" t="s">
        <v>240</v>
      </c>
      <c r="O7119" t="s">
        <v>11</v>
      </c>
      <c r="P7119">
        <v>5102</v>
      </c>
      <c r="Q7119">
        <v>32</v>
      </c>
      <c r="R7119">
        <v>3.81</v>
      </c>
      <c r="S7119">
        <v>121.92</v>
      </c>
      <c r="T7119">
        <v>104.96</v>
      </c>
      <c r="U7119">
        <v>13.91</v>
      </c>
      <c r="V7119" t="str">
        <f>VLOOKUP(L7119,'[2]tabela de preços'!$A:$D,4,0)</f>
        <v>ADERE</v>
      </c>
      <c r="W7119" t="str">
        <f>VLOOKUP(L7119,'[2]tabela de preços'!$A:$F,6,0)</f>
        <v>FITA AUTOMOTIVA</v>
      </c>
      <c r="X7119" t="str">
        <f>VLOOKUP(L7119,'[2]tabela de preços'!$A:$G,7,0)</f>
        <v>AUTOMOTIVO</v>
      </c>
    </row>
    <row r="7120" spans="1:24" x14ac:dyDescent="0.3">
      <c r="A7120" t="s">
        <v>923</v>
      </c>
      <c r="C7120" t="s">
        <v>3128</v>
      </c>
      <c r="D7120" s="1">
        <v>46065</v>
      </c>
      <c r="E7120" t="s">
        <v>3129</v>
      </c>
      <c r="F7120">
        <v>9</v>
      </c>
      <c r="G7120">
        <v>236</v>
      </c>
      <c r="H7120" t="str">
        <f>VLOOKUP(G7120,[1]OPERADORES!$A:$B,2,0)</f>
        <v>DANIEL</v>
      </c>
      <c r="I7120" t="s">
        <v>21</v>
      </c>
      <c r="J7120" t="s">
        <v>211</v>
      </c>
      <c r="K7120" t="s">
        <v>926</v>
      </c>
      <c r="L7120">
        <v>21078</v>
      </c>
      <c r="M7120" t="s">
        <v>141</v>
      </c>
      <c r="O7120" t="s">
        <v>11</v>
      </c>
      <c r="P7120">
        <v>5102</v>
      </c>
      <c r="Q7120">
        <v>12</v>
      </c>
      <c r="R7120">
        <v>22.89</v>
      </c>
      <c r="S7120">
        <v>274.68</v>
      </c>
      <c r="T7120">
        <v>223.92</v>
      </c>
      <c r="U7120">
        <v>18.48</v>
      </c>
      <c r="V7120" t="str">
        <f>VLOOKUP(L7120,'[2]tabela de preços'!$A:$D,4,0)</f>
        <v>SHERWIN WILLIAMS</v>
      </c>
      <c r="W7120" t="str">
        <f>VLOOKUP(L7120,'[2]tabela de preços'!$A:$F,6,0)</f>
        <v>MASSA POLIÉSTER</v>
      </c>
      <c r="X7120" t="str">
        <f>VLOOKUP(L7120,'[2]tabela de preços'!$A:$G,7,0)</f>
        <v>AUTOMOTIVO</v>
      </c>
    </row>
    <row r="7121" spans="1:24" x14ac:dyDescent="0.3">
      <c r="A7121" t="s">
        <v>923</v>
      </c>
      <c r="C7121" t="s">
        <v>3128</v>
      </c>
      <c r="D7121" s="1">
        <v>46065</v>
      </c>
      <c r="E7121" t="s">
        <v>3129</v>
      </c>
      <c r="F7121">
        <v>9</v>
      </c>
      <c r="G7121">
        <v>236</v>
      </c>
      <c r="H7121" t="str">
        <f>VLOOKUP(G7121,[1]OPERADORES!$A:$B,2,0)</f>
        <v>DANIEL</v>
      </c>
      <c r="I7121" t="s">
        <v>21</v>
      </c>
      <c r="J7121" t="s">
        <v>211</v>
      </c>
      <c r="K7121" t="s">
        <v>926</v>
      </c>
      <c r="L7121">
        <v>24247</v>
      </c>
      <c r="M7121" t="s">
        <v>160</v>
      </c>
      <c r="O7121" t="s">
        <v>11</v>
      </c>
      <c r="P7121">
        <v>5403</v>
      </c>
      <c r="Q7121">
        <v>12</v>
      </c>
      <c r="R7121">
        <v>21</v>
      </c>
      <c r="S7121">
        <v>252</v>
      </c>
      <c r="T7121">
        <v>202.44</v>
      </c>
      <c r="U7121">
        <v>19.670000000000002</v>
      </c>
      <c r="V7121" t="str">
        <f>VLOOKUP(L7121,'[2]tabela de preços'!$A:$D,4,0)</f>
        <v>SHERWIN WILLIAMS</v>
      </c>
      <c r="W7121" t="str">
        <f>VLOOKUP(L7121,'[2]tabela de preços'!$A:$F,6,0)</f>
        <v>PRIMER AUTOMOTIVO</v>
      </c>
      <c r="X7121" t="str">
        <f>VLOOKUP(L7121,'[2]tabela de preços'!$A:$G,7,0)</f>
        <v>AUTOMOTIVO</v>
      </c>
    </row>
    <row r="7122" spans="1:24" x14ac:dyDescent="0.3">
      <c r="A7122" t="s">
        <v>923</v>
      </c>
      <c r="C7122" t="s">
        <v>3130</v>
      </c>
      <c r="D7122" s="1">
        <v>46065</v>
      </c>
      <c r="E7122" t="s">
        <v>3131</v>
      </c>
      <c r="F7122">
        <v>9</v>
      </c>
      <c r="G7122">
        <v>236</v>
      </c>
      <c r="H7122" t="str">
        <f>VLOOKUP(G7122,[1]OPERADORES!$A:$B,2,0)</f>
        <v>DANIEL</v>
      </c>
      <c r="I7122" t="s">
        <v>21</v>
      </c>
      <c r="J7122" t="s">
        <v>211</v>
      </c>
      <c r="K7122" t="s">
        <v>926</v>
      </c>
      <c r="L7122">
        <v>84108</v>
      </c>
      <c r="M7122" t="s">
        <v>144</v>
      </c>
      <c r="O7122" t="s">
        <v>11</v>
      </c>
      <c r="P7122">
        <v>5403</v>
      </c>
      <c r="Q7122">
        <v>6</v>
      </c>
      <c r="R7122">
        <v>28.89</v>
      </c>
      <c r="S7122">
        <v>173.34</v>
      </c>
      <c r="T7122">
        <v>124.26</v>
      </c>
      <c r="U7122">
        <v>28.31</v>
      </c>
      <c r="V7122" t="str">
        <f>VLOOKUP(L7122,'[2]tabela de preços'!$A:$D,4,0)</f>
        <v>BRASILUX</v>
      </c>
      <c r="W7122" t="str">
        <f>VLOOKUP(L7122,'[2]tabela de preços'!$A:$F,6,0)</f>
        <v>TINTAS LACA</v>
      </c>
      <c r="X7122" t="str">
        <f>VLOOKUP(L7122,'[2]tabela de preços'!$A:$G,7,0)</f>
        <v>AUTOMOTIVO</v>
      </c>
    </row>
    <row r="7123" spans="1:24" x14ac:dyDescent="0.3">
      <c r="A7123" t="s">
        <v>923</v>
      </c>
      <c r="C7123" t="s">
        <v>3130</v>
      </c>
      <c r="D7123" s="1">
        <v>46065</v>
      </c>
      <c r="E7123" t="s">
        <v>3131</v>
      </c>
      <c r="F7123">
        <v>9</v>
      </c>
      <c r="G7123">
        <v>236</v>
      </c>
      <c r="H7123" t="str">
        <f>VLOOKUP(G7123,[1]OPERADORES!$A:$B,2,0)</f>
        <v>DANIEL</v>
      </c>
      <c r="I7123" t="s">
        <v>21</v>
      </c>
      <c r="J7123" t="s">
        <v>211</v>
      </c>
      <c r="K7123" t="s">
        <v>926</v>
      </c>
      <c r="L7123">
        <v>23096</v>
      </c>
      <c r="M7123" t="s">
        <v>656</v>
      </c>
      <c r="O7123" t="s">
        <v>411</v>
      </c>
      <c r="P7123">
        <v>5102</v>
      </c>
      <c r="Q7123">
        <v>50</v>
      </c>
      <c r="R7123">
        <v>2.35</v>
      </c>
      <c r="S7123">
        <v>117.5</v>
      </c>
      <c r="T7123">
        <v>84.5</v>
      </c>
      <c r="U7123">
        <v>28.09</v>
      </c>
      <c r="V7123" t="str">
        <f>VLOOKUP(L7123,'[2]tabela de preços'!$A:$D,4,0)</f>
        <v>3M</v>
      </c>
      <c r="W7123" t="str">
        <f>VLOOKUP(L7123,'[2]tabela de preços'!$A:$F,6,0)</f>
        <v xml:space="preserve">DISCOS / LIXAS / ABRASIVOS </v>
      </c>
      <c r="X7123" t="str">
        <f>VLOOKUP(L7123,'[2]tabela de preços'!$A:$G,7,0)</f>
        <v>AUTOMOTIVO</v>
      </c>
    </row>
    <row r="7124" spans="1:24" x14ac:dyDescent="0.3">
      <c r="A7124" t="s">
        <v>923</v>
      </c>
      <c r="C7124" t="s">
        <v>3130</v>
      </c>
      <c r="D7124" s="1">
        <v>46065</v>
      </c>
      <c r="E7124" t="s">
        <v>3131</v>
      </c>
      <c r="F7124">
        <v>9</v>
      </c>
      <c r="G7124">
        <v>236</v>
      </c>
      <c r="H7124" t="str">
        <f>VLOOKUP(G7124,[1]OPERADORES!$A:$B,2,0)</f>
        <v>DANIEL</v>
      </c>
      <c r="I7124" t="s">
        <v>21</v>
      </c>
      <c r="J7124" t="s">
        <v>211</v>
      </c>
      <c r="K7124" t="s">
        <v>926</v>
      </c>
      <c r="L7124">
        <v>23102</v>
      </c>
      <c r="M7124" t="s">
        <v>413</v>
      </c>
      <c r="O7124" t="s">
        <v>11</v>
      </c>
      <c r="P7124">
        <v>5102</v>
      </c>
      <c r="Q7124">
        <v>50</v>
      </c>
      <c r="R7124">
        <v>2.35</v>
      </c>
      <c r="S7124">
        <v>117.5</v>
      </c>
      <c r="T7124">
        <v>64.5</v>
      </c>
      <c r="U7124">
        <v>45.11</v>
      </c>
      <c r="V7124" t="str">
        <f>VLOOKUP(L7124,'[2]tabela de preços'!$A:$D,4,0)</f>
        <v>3M</v>
      </c>
      <c r="W7124" t="str">
        <f>VLOOKUP(L7124,'[2]tabela de preços'!$A:$F,6,0)</f>
        <v xml:space="preserve">DISCOS / LIXAS / ABRASIVOS </v>
      </c>
      <c r="X7124" t="str">
        <f>VLOOKUP(L7124,'[2]tabela de preços'!$A:$G,7,0)</f>
        <v>AUTOMOTIVO</v>
      </c>
    </row>
    <row r="7125" spans="1:24" x14ac:dyDescent="0.3">
      <c r="A7125" t="s">
        <v>923</v>
      </c>
      <c r="C7125" t="s">
        <v>3130</v>
      </c>
      <c r="D7125" s="1">
        <v>46065</v>
      </c>
      <c r="E7125" t="s">
        <v>3131</v>
      </c>
      <c r="F7125">
        <v>9</v>
      </c>
      <c r="G7125">
        <v>236</v>
      </c>
      <c r="H7125" t="str">
        <f>VLOOKUP(G7125,[1]OPERADORES!$A:$B,2,0)</f>
        <v>DANIEL</v>
      </c>
      <c r="I7125" t="s">
        <v>21</v>
      </c>
      <c r="J7125" t="s">
        <v>211</v>
      </c>
      <c r="K7125" t="s">
        <v>926</v>
      </c>
      <c r="L7125">
        <v>84560</v>
      </c>
      <c r="M7125" t="s">
        <v>118</v>
      </c>
      <c r="O7125" t="s">
        <v>11</v>
      </c>
      <c r="P7125">
        <v>5102</v>
      </c>
      <c r="Q7125">
        <v>4</v>
      </c>
      <c r="R7125">
        <v>47.89</v>
      </c>
      <c r="S7125">
        <v>191.56</v>
      </c>
      <c r="T7125">
        <v>156.63999999999999</v>
      </c>
      <c r="U7125">
        <v>18.23</v>
      </c>
      <c r="V7125" t="str">
        <f>VLOOKUP(L7125,'[2]tabela de preços'!$A:$D,4,0)</f>
        <v>BRASILUX</v>
      </c>
      <c r="W7125" t="str">
        <f>VLOOKUP(L7125,'[2]tabela de preços'!$A:$F,6,0)</f>
        <v>THINNER DE LIMPEZA</v>
      </c>
      <c r="X7125" t="str">
        <f>VLOOKUP(L7125,'[2]tabela de preços'!$A:$G,7,0)</f>
        <v>THINNER</v>
      </c>
    </row>
    <row r="7126" spans="1:24" x14ac:dyDescent="0.3">
      <c r="A7126" t="s">
        <v>923</v>
      </c>
      <c r="C7126" t="s">
        <v>3132</v>
      </c>
      <c r="D7126" s="1">
        <v>46072</v>
      </c>
      <c r="E7126" t="s">
        <v>3133</v>
      </c>
      <c r="F7126">
        <v>9</v>
      </c>
      <c r="G7126">
        <v>236</v>
      </c>
      <c r="H7126" t="str">
        <f>VLOOKUP(G7126,[1]OPERADORES!$A:$B,2,0)</f>
        <v>DANIEL</v>
      </c>
      <c r="I7126" t="s">
        <v>21</v>
      </c>
      <c r="J7126" t="s">
        <v>211</v>
      </c>
      <c r="K7126" t="s">
        <v>926</v>
      </c>
      <c r="L7126">
        <v>24240</v>
      </c>
      <c r="M7126" t="s">
        <v>240</v>
      </c>
      <c r="O7126" t="s">
        <v>11</v>
      </c>
      <c r="P7126">
        <v>5102</v>
      </c>
      <c r="Q7126">
        <v>32</v>
      </c>
      <c r="R7126">
        <v>3.81</v>
      </c>
      <c r="S7126">
        <v>121.92</v>
      </c>
      <c r="T7126">
        <v>104.96</v>
      </c>
      <c r="U7126">
        <v>13.91</v>
      </c>
      <c r="V7126" t="str">
        <f>VLOOKUP(L7126,'[2]tabela de preços'!$A:$D,4,0)</f>
        <v>ADERE</v>
      </c>
      <c r="W7126" t="str">
        <f>VLOOKUP(L7126,'[2]tabela de preços'!$A:$F,6,0)</f>
        <v>FITA AUTOMOTIVA</v>
      </c>
      <c r="X7126" t="str">
        <f>VLOOKUP(L7126,'[2]tabela de preços'!$A:$G,7,0)</f>
        <v>AUTOMOTIVO</v>
      </c>
    </row>
    <row r="7127" spans="1:24" x14ac:dyDescent="0.3">
      <c r="A7127" t="s">
        <v>923</v>
      </c>
      <c r="C7127" t="s">
        <v>3132</v>
      </c>
      <c r="D7127" s="1">
        <v>46072</v>
      </c>
      <c r="E7127" t="s">
        <v>3133</v>
      </c>
      <c r="F7127">
        <v>9</v>
      </c>
      <c r="G7127">
        <v>236</v>
      </c>
      <c r="H7127" t="str">
        <f>VLOOKUP(G7127,[1]OPERADORES!$A:$B,2,0)</f>
        <v>DANIEL</v>
      </c>
      <c r="I7127" t="s">
        <v>21</v>
      </c>
      <c r="J7127" t="s">
        <v>211</v>
      </c>
      <c r="K7127" t="s">
        <v>926</v>
      </c>
      <c r="L7127">
        <v>23653</v>
      </c>
      <c r="M7127" t="s">
        <v>644</v>
      </c>
      <c r="O7127" t="s">
        <v>11</v>
      </c>
      <c r="P7127">
        <v>5102</v>
      </c>
      <c r="Q7127">
        <v>1</v>
      </c>
      <c r="R7127">
        <v>79</v>
      </c>
      <c r="S7127">
        <v>79</v>
      </c>
      <c r="T7127">
        <v>50.97</v>
      </c>
      <c r="U7127">
        <v>35.479999999999997</v>
      </c>
      <c r="V7127" t="str">
        <f>VLOOKUP(L7127,'[2]tabela de preços'!$A:$D,4,0)</f>
        <v>SIKKENS</v>
      </c>
      <c r="W7127" t="str">
        <f>VLOOKUP(L7127,'[2]tabela de preços'!$A:$F,6,0)</f>
        <v>CATALISADORES INDIVIDUAS</v>
      </c>
      <c r="X7127" t="str">
        <f>VLOOKUP(L7127,'[2]tabela de preços'!$A:$G,7,0)</f>
        <v>AUTOMOTIVO</v>
      </c>
    </row>
    <row r="7128" spans="1:24" x14ac:dyDescent="0.3">
      <c r="A7128" t="s">
        <v>923</v>
      </c>
      <c r="C7128" t="s">
        <v>3132</v>
      </c>
      <c r="D7128" s="1">
        <v>46072</v>
      </c>
      <c r="E7128" t="s">
        <v>3133</v>
      </c>
      <c r="F7128">
        <v>9</v>
      </c>
      <c r="G7128">
        <v>236</v>
      </c>
      <c r="H7128" t="str">
        <f>VLOOKUP(G7128,[1]OPERADORES!$A:$B,2,0)</f>
        <v>DANIEL</v>
      </c>
      <c r="I7128" t="s">
        <v>21</v>
      </c>
      <c r="J7128" t="s">
        <v>211</v>
      </c>
      <c r="K7128" t="s">
        <v>926</v>
      </c>
      <c r="L7128">
        <v>23097</v>
      </c>
      <c r="M7128" t="s">
        <v>412</v>
      </c>
      <c r="O7128" t="s">
        <v>411</v>
      </c>
      <c r="P7128">
        <v>5102</v>
      </c>
      <c r="Q7128">
        <v>50</v>
      </c>
      <c r="R7128">
        <v>2.35</v>
      </c>
      <c r="S7128">
        <v>117.5</v>
      </c>
      <c r="T7128">
        <v>68</v>
      </c>
      <c r="U7128">
        <v>42.13</v>
      </c>
      <c r="V7128" t="str">
        <f>VLOOKUP(L7128,'[2]tabela de preços'!$A:$D,4,0)</f>
        <v>3M</v>
      </c>
      <c r="W7128" t="str">
        <f>VLOOKUP(L7128,'[2]tabela de preços'!$A:$F,6,0)</f>
        <v xml:space="preserve">DISCOS / LIXAS / ABRASIVOS </v>
      </c>
      <c r="X7128" t="str">
        <f>VLOOKUP(L7128,'[2]tabela de preços'!$A:$G,7,0)</f>
        <v>AUTOMOTIVO</v>
      </c>
    </row>
    <row r="7129" spans="1:24" x14ac:dyDescent="0.3">
      <c r="A7129" t="s">
        <v>923</v>
      </c>
      <c r="C7129" t="s">
        <v>3132</v>
      </c>
      <c r="D7129" s="1">
        <v>46072</v>
      </c>
      <c r="E7129" t="s">
        <v>3133</v>
      </c>
      <c r="F7129">
        <v>9</v>
      </c>
      <c r="G7129">
        <v>236</v>
      </c>
      <c r="H7129" t="str">
        <f>VLOOKUP(G7129,[1]OPERADORES!$A:$B,2,0)</f>
        <v>DANIEL</v>
      </c>
      <c r="I7129" t="s">
        <v>21</v>
      </c>
      <c r="J7129" t="s">
        <v>211</v>
      </c>
      <c r="K7129" t="s">
        <v>926</v>
      </c>
      <c r="L7129">
        <v>23926</v>
      </c>
      <c r="M7129" t="s">
        <v>645</v>
      </c>
      <c r="O7129" t="s">
        <v>11</v>
      </c>
      <c r="P7129">
        <v>5403</v>
      </c>
      <c r="Q7129">
        <v>1</v>
      </c>
      <c r="R7129">
        <v>159.22</v>
      </c>
      <c r="S7129">
        <v>159.22</v>
      </c>
      <c r="T7129">
        <v>98.89</v>
      </c>
      <c r="U7129">
        <v>37.89</v>
      </c>
      <c r="V7129" t="str">
        <f>VLOOKUP(L7129,'[2]tabela de preços'!$A:$D,4,0)</f>
        <v>SIKKENS</v>
      </c>
      <c r="W7129" t="str">
        <f>VLOOKUP(L7129,'[2]tabela de preços'!$A:$F,6,0)</f>
        <v>PRIMER AUTOMOTIVO</v>
      </c>
      <c r="X7129" t="str">
        <f>VLOOKUP(L7129,'[2]tabela de preços'!$A:$G,7,0)</f>
        <v>AUTOMOTIVO</v>
      </c>
    </row>
    <row r="7130" spans="1:24" x14ac:dyDescent="0.3">
      <c r="A7130" t="s">
        <v>923</v>
      </c>
      <c r="C7130" t="s">
        <v>3132</v>
      </c>
      <c r="D7130" s="1">
        <v>46072</v>
      </c>
      <c r="E7130" t="s">
        <v>3133</v>
      </c>
      <c r="F7130">
        <v>9</v>
      </c>
      <c r="G7130">
        <v>236</v>
      </c>
      <c r="H7130" t="str">
        <f>VLOOKUP(G7130,[1]OPERADORES!$A:$B,2,0)</f>
        <v>DANIEL</v>
      </c>
      <c r="I7130" t="s">
        <v>21</v>
      </c>
      <c r="J7130" t="s">
        <v>211</v>
      </c>
      <c r="K7130" t="s">
        <v>926</v>
      </c>
      <c r="L7130">
        <v>84560</v>
      </c>
      <c r="M7130" t="s">
        <v>118</v>
      </c>
      <c r="O7130" t="s">
        <v>11</v>
      </c>
      <c r="P7130">
        <v>5102</v>
      </c>
      <c r="Q7130">
        <v>4</v>
      </c>
      <c r="R7130">
        <v>47.89</v>
      </c>
      <c r="S7130">
        <v>191.56</v>
      </c>
      <c r="T7130">
        <v>156.63999999999999</v>
      </c>
      <c r="U7130">
        <v>18.23</v>
      </c>
      <c r="V7130" t="str">
        <f>VLOOKUP(L7130,'[2]tabela de preços'!$A:$D,4,0)</f>
        <v>BRASILUX</v>
      </c>
      <c r="W7130" t="str">
        <f>VLOOKUP(L7130,'[2]tabela de preços'!$A:$F,6,0)</f>
        <v>THINNER DE LIMPEZA</v>
      </c>
      <c r="X7130" t="str">
        <f>VLOOKUP(L7130,'[2]tabela de preços'!$A:$G,7,0)</f>
        <v>THINNER</v>
      </c>
    </row>
    <row r="7131" spans="1:24" x14ac:dyDescent="0.3">
      <c r="A7131" t="s">
        <v>923</v>
      </c>
      <c r="C7131" t="s">
        <v>3132</v>
      </c>
      <c r="D7131" s="1">
        <v>46072</v>
      </c>
      <c r="E7131" t="s">
        <v>3133</v>
      </c>
      <c r="F7131">
        <v>9</v>
      </c>
      <c r="G7131">
        <v>236</v>
      </c>
      <c r="H7131" t="str">
        <f>VLOOKUP(G7131,[1]OPERADORES!$A:$B,2,0)</f>
        <v>DANIEL</v>
      </c>
      <c r="I7131" t="s">
        <v>21</v>
      </c>
      <c r="J7131" t="s">
        <v>211</v>
      </c>
      <c r="K7131" t="s">
        <v>926</v>
      </c>
      <c r="L7131">
        <v>20414</v>
      </c>
      <c r="M7131" t="s">
        <v>112</v>
      </c>
      <c r="O7131" t="s">
        <v>11</v>
      </c>
      <c r="P7131">
        <v>5102</v>
      </c>
      <c r="Q7131">
        <v>4</v>
      </c>
      <c r="R7131">
        <v>21.89</v>
      </c>
      <c r="S7131">
        <v>87.56</v>
      </c>
      <c r="T7131">
        <v>72</v>
      </c>
      <c r="U7131">
        <v>17.77</v>
      </c>
      <c r="V7131" t="str">
        <f>VLOOKUP(L7131,'[2]tabela de preços'!$A:$D,4,0)</f>
        <v>SHERWIN WILLIAMS</v>
      </c>
      <c r="W7131" t="str">
        <f>VLOOKUP(L7131,'[2]tabela de preços'!$A:$F,6,0)</f>
        <v>DILUENTE</v>
      </c>
      <c r="X7131" t="str">
        <f>VLOOKUP(L7131,'[2]tabela de preços'!$A:$G,7,0)</f>
        <v>AUTOMOTIVO</v>
      </c>
    </row>
    <row r="7132" spans="1:24" x14ac:dyDescent="0.3">
      <c r="A7132" t="s">
        <v>923</v>
      </c>
      <c r="C7132" t="s">
        <v>3569</v>
      </c>
      <c r="D7132" s="1">
        <v>46077</v>
      </c>
      <c r="E7132" t="s">
        <v>3570</v>
      </c>
      <c r="F7132">
        <v>9</v>
      </c>
      <c r="G7132">
        <v>236</v>
      </c>
      <c r="H7132" t="str">
        <f>VLOOKUP(G7132,[1]OPERADORES!$A:$B,2,0)</f>
        <v>DANIEL</v>
      </c>
      <c r="I7132" t="s">
        <v>21</v>
      </c>
      <c r="J7132" t="s">
        <v>211</v>
      </c>
      <c r="K7132" t="s">
        <v>926</v>
      </c>
      <c r="L7132">
        <v>23110</v>
      </c>
      <c r="M7132" t="s">
        <v>409</v>
      </c>
      <c r="O7132" t="s">
        <v>11</v>
      </c>
      <c r="P7132">
        <v>5102</v>
      </c>
      <c r="Q7132">
        <v>30</v>
      </c>
      <c r="R7132">
        <v>2.35</v>
      </c>
      <c r="S7132">
        <v>70.5</v>
      </c>
      <c r="T7132">
        <v>55.5</v>
      </c>
      <c r="U7132">
        <v>21.28</v>
      </c>
      <c r="V7132" t="str">
        <f>VLOOKUP(L7132,'[2]tabela de preços'!$A:$D,4,0)</f>
        <v>3M</v>
      </c>
      <c r="W7132" t="str">
        <f>VLOOKUP(L7132,'[2]tabela de preços'!$A:$F,6,0)</f>
        <v xml:space="preserve">DISCOS / LIXAS / ABRASIVOS </v>
      </c>
      <c r="X7132" t="str">
        <f>VLOOKUP(L7132,'[2]tabela de preços'!$A:$G,7,0)</f>
        <v>AUTOMOTIVO</v>
      </c>
    </row>
    <row r="7133" spans="1:24" x14ac:dyDescent="0.3">
      <c r="A7133" t="s">
        <v>923</v>
      </c>
      <c r="C7133" t="s">
        <v>3569</v>
      </c>
      <c r="D7133" s="1">
        <v>46077</v>
      </c>
      <c r="E7133" t="s">
        <v>3570</v>
      </c>
      <c r="F7133">
        <v>9</v>
      </c>
      <c r="G7133">
        <v>236</v>
      </c>
      <c r="H7133" t="str">
        <f>VLOOKUP(G7133,[1]OPERADORES!$A:$B,2,0)</f>
        <v>DANIEL</v>
      </c>
      <c r="I7133" t="s">
        <v>21</v>
      </c>
      <c r="J7133" t="s">
        <v>211</v>
      </c>
      <c r="K7133" t="s">
        <v>926</v>
      </c>
      <c r="L7133">
        <v>24248</v>
      </c>
      <c r="M7133" t="s">
        <v>107</v>
      </c>
      <c r="O7133" t="s">
        <v>11</v>
      </c>
      <c r="P7133">
        <v>5102</v>
      </c>
      <c r="Q7133">
        <v>12</v>
      </c>
      <c r="R7133">
        <v>8</v>
      </c>
      <c r="S7133">
        <v>96</v>
      </c>
      <c r="T7133">
        <v>78</v>
      </c>
      <c r="U7133">
        <v>18.75</v>
      </c>
      <c r="V7133" t="str">
        <f>VLOOKUP(L7133,'[2]tabela de preços'!$A:$D,4,0)</f>
        <v>SHERWIN WILLIAMS</v>
      </c>
      <c r="W7133" t="str">
        <f>VLOOKUP(L7133,'[2]tabela de preços'!$A:$F,6,0)</f>
        <v>PRIMER AUTOMOTIVO</v>
      </c>
      <c r="X7133" t="str">
        <f>VLOOKUP(L7133,'[2]tabela de preços'!$A:$G,7,0)</f>
        <v>AUTOMOTIVO</v>
      </c>
    </row>
    <row r="7134" spans="1:24" x14ac:dyDescent="0.3">
      <c r="A7134" t="s">
        <v>923</v>
      </c>
      <c r="C7134" t="s">
        <v>3569</v>
      </c>
      <c r="D7134" s="1">
        <v>46077</v>
      </c>
      <c r="E7134" t="s">
        <v>3570</v>
      </c>
      <c r="F7134">
        <v>9</v>
      </c>
      <c r="G7134">
        <v>236</v>
      </c>
      <c r="H7134" t="str">
        <f>VLOOKUP(G7134,[1]OPERADORES!$A:$B,2,0)</f>
        <v>DANIEL</v>
      </c>
      <c r="I7134" t="s">
        <v>21</v>
      </c>
      <c r="J7134" t="s">
        <v>211</v>
      </c>
      <c r="K7134" t="s">
        <v>926</v>
      </c>
      <c r="L7134">
        <v>21078</v>
      </c>
      <c r="M7134" t="s">
        <v>141</v>
      </c>
      <c r="O7134" t="s">
        <v>11</v>
      </c>
      <c r="P7134">
        <v>5102</v>
      </c>
      <c r="Q7134">
        <v>12</v>
      </c>
      <c r="R7134">
        <v>22.89</v>
      </c>
      <c r="S7134">
        <v>274.68</v>
      </c>
      <c r="T7134">
        <v>223.92</v>
      </c>
      <c r="U7134">
        <v>18.48</v>
      </c>
      <c r="V7134" t="str">
        <f>VLOOKUP(L7134,'[2]tabela de preços'!$A:$D,4,0)</f>
        <v>SHERWIN WILLIAMS</v>
      </c>
      <c r="W7134" t="str">
        <f>VLOOKUP(L7134,'[2]tabela de preços'!$A:$F,6,0)</f>
        <v>MASSA POLIÉSTER</v>
      </c>
      <c r="X7134" t="str">
        <f>VLOOKUP(L7134,'[2]tabela de preços'!$A:$G,7,0)</f>
        <v>AUTOMOTIVO</v>
      </c>
    </row>
    <row r="7135" spans="1:24" x14ac:dyDescent="0.3">
      <c r="A7135" t="s">
        <v>923</v>
      </c>
      <c r="C7135" t="s">
        <v>3569</v>
      </c>
      <c r="D7135" s="1">
        <v>46077</v>
      </c>
      <c r="E7135" t="s">
        <v>3570</v>
      </c>
      <c r="F7135">
        <v>9</v>
      </c>
      <c r="G7135">
        <v>236</v>
      </c>
      <c r="H7135" t="str">
        <f>VLOOKUP(G7135,[1]OPERADORES!$A:$B,2,0)</f>
        <v>DANIEL</v>
      </c>
      <c r="I7135" t="s">
        <v>21</v>
      </c>
      <c r="J7135" t="s">
        <v>211</v>
      </c>
      <c r="K7135" t="s">
        <v>926</v>
      </c>
      <c r="L7135">
        <v>24247</v>
      </c>
      <c r="M7135" t="s">
        <v>160</v>
      </c>
      <c r="O7135" t="s">
        <v>11</v>
      </c>
      <c r="P7135">
        <v>5403</v>
      </c>
      <c r="Q7135">
        <v>12</v>
      </c>
      <c r="R7135">
        <v>21</v>
      </c>
      <c r="S7135">
        <v>252</v>
      </c>
      <c r="T7135">
        <v>202.44</v>
      </c>
      <c r="U7135">
        <v>19.670000000000002</v>
      </c>
      <c r="V7135" t="str">
        <f>VLOOKUP(L7135,'[2]tabela de preços'!$A:$D,4,0)</f>
        <v>SHERWIN WILLIAMS</v>
      </c>
      <c r="W7135" t="str">
        <f>VLOOKUP(L7135,'[2]tabela de preços'!$A:$F,6,0)</f>
        <v>PRIMER AUTOMOTIVO</v>
      </c>
      <c r="X7135" t="str">
        <f>VLOOKUP(L7135,'[2]tabela de preços'!$A:$G,7,0)</f>
        <v>AUTOMOTIVO</v>
      </c>
    </row>
    <row r="7136" spans="1:24" x14ac:dyDescent="0.3">
      <c r="A7136" t="s">
        <v>923</v>
      </c>
      <c r="C7136" t="s">
        <v>3569</v>
      </c>
      <c r="D7136" s="1">
        <v>46077</v>
      </c>
      <c r="E7136" t="s">
        <v>3570</v>
      </c>
      <c r="F7136">
        <v>9</v>
      </c>
      <c r="G7136">
        <v>236</v>
      </c>
      <c r="H7136" t="str">
        <f>VLOOKUP(G7136,[1]OPERADORES!$A:$B,2,0)</f>
        <v>DANIEL</v>
      </c>
      <c r="I7136" t="s">
        <v>21</v>
      </c>
      <c r="J7136" t="s">
        <v>211</v>
      </c>
      <c r="K7136" t="s">
        <v>926</v>
      </c>
      <c r="L7136">
        <v>20414</v>
      </c>
      <c r="M7136" t="s">
        <v>112</v>
      </c>
      <c r="O7136" t="s">
        <v>11</v>
      </c>
      <c r="P7136">
        <v>5102</v>
      </c>
      <c r="Q7136">
        <v>2</v>
      </c>
      <c r="R7136">
        <v>21.89</v>
      </c>
      <c r="S7136">
        <v>43.78</v>
      </c>
      <c r="T7136">
        <v>36</v>
      </c>
      <c r="U7136">
        <v>17.77</v>
      </c>
      <c r="V7136" t="str">
        <f>VLOOKUP(L7136,'[2]tabela de preços'!$A:$D,4,0)</f>
        <v>SHERWIN WILLIAMS</v>
      </c>
      <c r="W7136" t="str">
        <f>VLOOKUP(L7136,'[2]tabela de preços'!$A:$F,6,0)</f>
        <v>DILUENTE</v>
      </c>
      <c r="X7136" t="str">
        <f>VLOOKUP(L7136,'[2]tabela de preços'!$A:$G,7,0)</f>
        <v>AUTOMOTIVO</v>
      </c>
    </row>
    <row r="7137" spans="1:24" x14ac:dyDescent="0.3">
      <c r="A7137" t="s">
        <v>923</v>
      </c>
      <c r="C7137" t="s">
        <v>3571</v>
      </c>
      <c r="D7137" s="1">
        <v>46078</v>
      </c>
      <c r="E7137" t="s">
        <v>3572</v>
      </c>
      <c r="F7137">
        <v>9</v>
      </c>
      <c r="G7137">
        <v>236</v>
      </c>
      <c r="H7137" t="str">
        <f>VLOOKUP(G7137,[1]OPERADORES!$A:$B,2,0)</f>
        <v>DANIEL</v>
      </c>
      <c r="I7137" t="s">
        <v>21</v>
      </c>
      <c r="J7137" t="s">
        <v>211</v>
      </c>
      <c r="K7137" t="s">
        <v>926</v>
      </c>
      <c r="L7137">
        <v>10379</v>
      </c>
      <c r="M7137" t="s">
        <v>3573</v>
      </c>
      <c r="O7137" t="s">
        <v>11</v>
      </c>
      <c r="P7137">
        <v>5102</v>
      </c>
      <c r="Q7137">
        <v>1</v>
      </c>
      <c r="R7137">
        <v>110.73</v>
      </c>
      <c r="S7137">
        <v>110.73</v>
      </c>
      <c r="T7137">
        <v>81.180000000000007</v>
      </c>
      <c r="U7137">
        <v>26.69</v>
      </c>
      <c r="V7137" t="str">
        <f>VLOOKUP(L7137,'[2]tabela de preços'!$A:$D,4,0)</f>
        <v>ROBERLO</v>
      </c>
      <c r="W7137" t="str">
        <f>VLOOKUP(L7137,'[2]tabela de preços'!$A:$F,6,0)</f>
        <v>MASSA POLIÉSTER</v>
      </c>
      <c r="X7137" t="str">
        <f>VLOOKUP(L7137,'[2]tabela de preços'!$A:$G,7,0)</f>
        <v>AUTOMOTIVO</v>
      </c>
    </row>
    <row r="7138" spans="1:24" x14ac:dyDescent="0.3">
      <c r="A7138" t="s">
        <v>923</v>
      </c>
      <c r="C7138" t="s">
        <v>3772</v>
      </c>
      <c r="D7138" s="1">
        <v>46079</v>
      </c>
      <c r="E7138" t="s">
        <v>3773</v>
      </c>
      <c r="F7138">
        <v>9</v>
      </c>
      <c r="G7138">
        <v>236</v>
      </c>
      <c r="H7138" t="str">
        <f>VLOOKUP(G7138,[1]OPERADORES!$A:$B,2,0)</f>
        <v>DANIEL</v>
      </c>
      <c r="I7138" t="s">
        <v>21</v>
      </c>
      <c r="J7138" t="s">
        <v>211</v>
      </c>
      <c r="K7138" t="s">
        <v>926</v>
      </c>
      <c r="L7138">
        <v>84560</v>
      </c>
      <c r="M7138" t="s">
        <v>118</v>
      </c>
      <c r="O7138" t="s">
        <v>11</v>
      </c>
      <c r="P7138">
        <v>5102</v>
      </c>
      <c r="Q7138">
        <v>4</v>
      </c>
      <c r="R7138">
        <v>47.89</v>
      </c>
      <c r="S7138">
        <v>191.56</v>
      </c>
      <c r="T7138">
        <v>160.56</v>
      </c>
      <c r="U7138">
        <v>16.18</v>
      </c>
      <c r="V7138" t="str">
        <f>VLOOKUP(L7138,'[2]tabela de preços'!$A:$D,4,0)</f>
        <v>BRASILUX</v>
      </c>
      <c r="W7138" t="str">
        <f>VLOOKUP(L7138,'[2]tabela de preços'!$A:$F,6,0)</f>
        <v>THINNER DE LIMPEZA</v>
      </c>
      <c r="X7138" t="str">
        <f>VLOOKUP(L7138,'[2]tabela de preços'!$A:$G,7,0)</f>
        <v>THINNER</v>
      </c>
    </row>
    <row r="7139" spans="1:24" x14ac:dyDescent="0.3">
      <c r="A7139" t="s">
        <v>923</v>
      </c>
      <c r="C7139" t="s">
        <v>3931</v>
      </c>
      <c r="D7139" s="1">
        <v>46084</v>
      </c>
      <c r="E7139" t="s">
        <v>3932</v>
      </c>
      <c r="F7139">
        <v>9</v>
      </c>
      <c r="G7139">
        <v>236</v>
      </c>
      <c r="H7139" t="str">
        <f>VLOOKUP(G7139,[1]OPERADORES!$A:$B,2,0)</f>
        <v>DANIEL</v>
      </c>
      <c r="I7139" t="s">
        <v>21</v>
      </c>
      <c r="J7139" t="s">
        <v>211</v>
      </c>
      <c r="K7139" t="s">
        <v>926</v>
      </c>
      <c r="L7139">
        <v>23110</v>
      </c>
      <c r="M7139" t="s">
        <v>409</v>
      </c>
      <c r="O7139" t="s">
        <v>11</v>
      </c>
      <c r="P7139">
        <v>5102</v>
      </c>
      <c r="Q7139">
        <v>30</v>
      </c>
      <c r="R7139">
        <v>2.35</v>
      </c>
      <c r="S7139">
        <v>70.5</v>
      </c>
      <c r="T7139">
        <v>55.5</v>
      </c>
      <c r="U7139">
        <v>21.28</v>
      </c>
      <c r="V7139" t="str">
        <f>VLOOKUP(L7139,'[2]tabela de preços'!$A:$D,4,0)</f>
        <v>3M</v>
      </c>
      <c r="W7139" t="str">
        <f>VLOOKUP(L7139,'[2]tabela de preços'!$A:$F,6,0)</f>
        <v xml:space="preserve">DISCOS / LIXAS / ABRASIVOS </v>
      </c>
      <c r="X7139" t="str">
        <f>VLOOKUP(L7139,'[2]tabela de preços'!$A:$G,7,0)</f>
        <v>AUTOMOTIVO</v>
      </c>
    </row>
    <row r="7140" spans="1:24" x14ac:dyDescent="0.3">
      <c r="A7140" t="s">
        <v>923</v>
      </c>
      <c r="C7140" t="s">
        <v>3931</v>
      </c>
      <c r="D7140" s="1">
        <v>46084</v>
      </c>
      <c r="E7140" t="s">
        <v>3932</v>
      </c>
      <c r="F7140">
        <v>9</v>
      </c>
      <c r="G7140">
        <v>236</v>
      </c>
      <c r="H7140" t="str">
        <f>VLOOKUP(G7140,[1]OPERADORES!$A:$B,2,0)</f>
        <v>DANIEL</v>
      </c>
      <c r="I7140" t="s">
        <v>21</v>
      </c>
      <c r="J7140" t="s">
        <v>211</v>
      </c>
      <c r="K7140" t="s">
        <v>926</v>
      </c>
      <c r="L7140">
        <v>23100</v>
      </c>
      <c r="M7140" t="s">
        <v>99</v>
      </c>
      <c r="O7140" t="s">
        <v>11</v>
      </c>
      <c r="P7140">
        <v>5102</v>
      </c>
      <c r="Q7140">
        <v>50</v>
      </c>
      <c r="R7140">
        <v>2.35</v>
      </c>
      <c r="S7140">
        <v>117.5</v>
      </c>
      <c r="T7140">
        <v>84.5</v>
      </c>
      <c r="U7140">
        <v>28.09</v>
      </c>
      <c r="V7140" t="str">
        <f>VLOOKUP(L7140,'[2]tabela de preços'!$A:$D,4,0)</f>
        <v>3M</v>
      </c>
      <c r="W7140" t="str">
        <f>VLOOKUP(L7140,'[2]tabela de preços'!$A:$F,6,0)</f>
        <v xml:space="preserve">DISCOS / LIXAS / ABRASIVOS </v>
      </c>
      <c r="X7140" t="str">
        <f>VLOOKUP(L7140,'[2]tabela de preços'!$A:$G,7,0)</f>
        <v>AUTOMOTIVO</v>
      </c>
    </row>
    <row r="7141" spans="1:24" x14ac:dyDescent="0.3">
      <c r="A7141" t="s">
        <v>923</v>
      </c>
      <c r="C7141" t="s">
        <v>3931</v>
      </c>
      <c r="D7141" s="1">
        <v>46084</v>
      </c>
      <c r="E7141" t="s">
        <v>3932</v>
      </c>
      <c r="F7141">
        <v>9</v>
      </c>
      <c r="G7141">
        <v>236</v>
      </c>
      <c r="H7141" t="str">
        <f>VLOOKUP(G7141,[1]OPERADORES!$A:$B,2,0)</f>
        <v>DANIEL</v>
      </c>
      <c r="I7141" t="s">
        <v>21</v>
      </c>
      <c r="J7141" t="s">
        <v>211</v>
      </c>
      <c r="K7141" t="s">
        <v>926</v>
      </c>
      <c r="L7141">
        <v>23103</v>
      </c>
      <c r="M7141" t="s">
        <v>414</v>
      </c>
      <c r="O7141" t="s">
        <v>11</v>
      </c>
      <c r="P7141">
        <v>5102</v>
      </c>
      <c r="Q7141">
        <v>50</v>
      </c>
      <c r="R7141">
        <v>2.35</v>
      </c>
      <c r="S7141">
        <v>117.5</v>
      </c>
      <c r="T7141">
        <v>84.5</v>
      </c>
      <c r="U7141">
        <v>28.09</v>
      </c>
      <c r="V7141" t="str">
        <f>VLOOKUP(L7141,'[2]tabela de preços'!$A:$D,4,0)</f>
        <v>3M</v>
      </c>
      <c r="W7141" t="str">
        <f>VLOOKUP(L7141,'[2]tabela de preços'!$A:$F,6,0)</f>
        <v xml:space="preserve">DISCOS / LIXAS / ABRASIVOS </v>
      </c>
      <c r="X7141" t="str">
        <f>VLOOKUP(L7141,'[2]tabela de preços'!$A:$G,7,0)</f>
        <v>AUTOMOTIVO</v>
      </c>
    </row>
    <row r="7142" spans="1:24" x14ac:dyDescent="0.3">
      <c r="A7142" t="s">
        <v>923</v>
      </c>
      <c r="C7142" t="s">
        <v>3931</v>
      </c>
      <c r="D7142" s="1">
        <v>46084</v>
      </c>
      <c r="E7142" t="s">
        <v>3932</v>
      </c>
      <c r="F7142">
        <v>9</v>
      </c>
      <c r="G7142">
        <v>236</v>
      </c>
      <c r="H7142" t="str">
        <f>VLOOKUP(G7142,[1]OPERADORES!$A:$B,2,0)</f>
        <v>DANIEL</v>
      </c>
      <c r="I7142" t="s">
        <v>21</v>
      </c>
      <c r="J7142" t="s">
        <v>211</v>
      </c>
      <c r="K7142" t="s">
        <v>926</v>
      </c>
      <c r="L7142">
        <v>23926</v>
      </c>
      <c r="M7142" t="s">
        <v>645</v>
      </c>
      <c r="O7142" t="s">
        <v>11</v>
      </c>
      <c r="P7142">
        <v>5403</v>
      </c>
      <c r="Q7142">
        <v>1</v>
      </c>
      <c r="R7142">
        <v>159.22</v>
      </c>
      <c r="S7142">
        <v>159.22</v>
      </c>
      <c r="T7142">
        <v>98.89</v>
      </c>
      <c r="U7142">
        <v>37.89</v>
      </c>
      <c r="V7142" t="str">
        <f>VLOOKUP(L7142,'[2]tabela de preços'!$A:$D,4,0)</f>
        <v>SIKKENS</v>
      </c>
      <c r="W7142" t="str">
        <f>VLOOKUP(L7142,'[2]tabela de preços'!$A:$F,6,0)</f>
        <v>PRIMER AUTOMOTIVO</v>
      </c>
      <c r="X7142" t="str">
        <f>VLOOKUP(L7142,'[2]tabela de preços'!$A:$G,7,0)</f>
        <v>AUTOMOTIVO</v>
      </c>
    </row>
    <row r="7143" spans="1:24" x14ac:dyDescent="0.3">
      <c r="A7143" t="s">
        <v>923</v>
      </c>
      <c r="C7143" t="s">
        <v>3931</v>
      </c>
      <c r="D7143" s="1">
        <v>46084</v>
      </c>
      <c r="E7143" t="s">
        <v>3932</v>
      </c>
      <c r="F7143">
        <v>9</v>
      </c>
      <c r="G7143">
        <v>236</v>
      </c>
      <c r="H7143" t="str">
        <f>VLOOKUP(G7143,[1]OPERADORES!$A:$B,2,0)</f>
        <v>DANIEL</v>
      </c>
      <c r="I7143" t="s">
        <v>21</v>
      </c>
      <c r="J7143" t="s">
        <v>211</v>
      </c>
      <c r="K7143" t="s">
        <v>926</v>
      </c>
      <c r="L7143">
        <v>84560</v>
      </c>
      <c r="M7143" t="s">
        <v>118</v>
      </c>
      <c r="O7143" t="s">
        <v>11</v>
      </c>
      <c r="P7143">
        <v>5102</v>
      </c>
      <c r="Q7143">
        <v>4</v>
      </c>
      <c r="R7143">
        <v>47.89</v>
      </c>
      <c r="S7143">
        <v>191.56</v>
      </c>
      <c r="T7143">
        <v>164.52</v>
      </c>
      <c r="U7143">
        <v>14.12</v>
      </c>
      <c r="V7143" t="str">
        <f>VLOOKUP(L7143,'[2]tabela de preços'!$A:$D,4,0)</f>
        <v>BRASILUX</v>
      </c>
      <c r="W7143" t="str">
        <f>VLOOKUP(L7143,'[2]tabela de preços'!$A:$F,6,0)</f>
        <v>THINNER DE LIMPEZA</v>
      </c>
      <c r="X7143" t="str">
        <f>VLOOKUP(L7143,'[2]tabela de preços'!$A:$G,7,0)</f>
        <v>THINNER</v>
      </c>
    </row>
    <row r="7144" spans="1:24" x14ac:dyDescent="0.3">
      <c r="A7144" t="s">
        <v>923</v>
      </c>
      <c r="C7144" t="s">
        <v>3931</v>
      </c>
      <c r="D7144" s="1">
        <v>46084</v>
      </c>
      <c r="E7144" t="s">
        <v>3932</v>
      </c>
      <c r="F7144">
        <v>9</v>
      </c>
      <c r="G7144">
        <v>236</v>
      </c>
      <c r="H7144" t="str">
        <f>VLOOKUP(G7144,[1]OPERADORES!$A:$B,2,0)</f>
        <v>DANIEL</v>
      </c>
      <c r="I7144" t="s">
        <v>21</v>
      </c>
      <c r="J7144" t="s">
        <v>211</v>
      </c>
      <c r="K7144" t="s">
        <v>926</v>
      </c>
      <c r="L7144">
        <v>20414</v>
      </c>
      <c r="M7144" t="s">
        <v>112</v>
      </c>
      <c r="O7144" t="s">
        <v>11</v>
      </c>
      <c r="P7144">
        <v>5102</v>
      </c>
      <c r="Q7144">
        <v>6</v>
      </c>
      <c r="R7144">
        <v>21.89</v>
      </c>
      <c r="S7144">
        <v>131.34</v>
      </c>
      <c r="T7144">
        <v>108</v>
      </c>
      <c r="U7144">
        <v>17.77</v>
      </c>
      <c r="V7144" t="str">
        <f>VLOOKUP(L7144,'[2]tabela de preços'!$A:$D,4,0)</f>
        <v>SHERWIN WILLIAMS</v>
      </c>
      <c r="W7144" t="str">
        <f>VLOOKUP(L7144,'[2]tabela de preços'!$A:$F,6,0)</f>
        <v>DILUENTE</v>
      </c>
      <c r="X7144" t="str">
        <f>VLOOKUP(L7144,'[2]tabela de preços'!$A:$G,7,0)</f>
        <v>AUTOMOTIVO</v>
      </c>
    </row>
    <row r="7145" spans="1:24" x14ac:dyDescent="0.3">
      <c r="A7145" t="s">
        <v>923</v>
      </c>
      <c r="C7145" t="s">
        <v>4296</v>
      </c>
      <c r="D7145" s="1">
        <v>46090</v>
      </c>
      <c r="E7145" t="s">
        <v>4297</v>
      </c>
      <c r="F7145">
        <v>9</v>
      </c>
      <c r="G7145">
        <v>236</v>
      </c>
      <c r="H7145" t="str">
        <f>VLOOKUP(G7145,[1]OPERADORES!$A:$B,2,0)</f>
        <v>DANIEL</v>
      </c>
      <c r="I7145" t="s">
        <v>21</v>
      </c>
      <c r="J7145" t="s">
        <v>211</v>
      </c>
      <c r="K7145" t="s">
        <v>926</v>
      </c>
      <c r="L7145">
        <v>24240</v>
      </c>
      <c r="M7145" t="s">
        <v>240</v>
      </c>
      <c r="O7145" t="s">
        <v>11</v>
      </c>
      <c r="P7145">
        <v>5102</v>
      </c>
      <c r="Q7145">
        <v>32</v>
      </c>
      <c r="R7145">
        <v>3.81</v>
      </c>
      <c r="S7145">
        <v>121.92</v>
      </c>
      <c r="T7145">
        <v>104.96</v>
      </c>
      <c r="U7145">
        <v>13.91</v>
      </c>
      <c r="V7145" t="str">
        <f>VLOOKUP(L7145,'[2]tabela de preços'!$A:$D,4,0)</f>
        <v>ADERE</v>
      </c>
      <c r="W7145" t="str">
        <f>VLOOKUP(L7145,'[2]tabela de preços'!$A:$F,6,0)</f>
        <v>FITA AUTOMOTIVA</v>
      </c>
      <c r="X7145" t="str">
        <f>VLOOKUP(L7145,'[2]tabela de preços'!$A:$G,7,0)</f>
        <v>AUTOMOTIVO</v>
      </c>
    </row>
    <row r="7146" spans="1:24" x14ac:dyDescent="0.3">
      <c r="A7146" t="s">
        <v>923</v>
      </c>
      <c r="C7146" t="s">
        <v>4296</v>
      </c>
      <c r="D7146" s="1">
        <v>46090</v>
      </c>
      <c r="E7146" t="s">
        <v>4297</v>
      </c>
      <c r="F7146">
        <v>9</v>
      </c>
      <c r="G7146">
        <v>236</v>
      </c>
      <c r="H7146" t="str">
        <f>VLOOKUP(G7146,[1]OPERADORES!$A:$B,2,0)</f>
        <v>DANIEL</v>
      </c>
      <c r="I7146" t="s">
        <v>21</v>
      </c>
      <c r="J7146" t="s">
        <v>211</v>
      </c>
      <c r="K7146" t="s">
        <v>926</v>
      </c>
      <c r="L7146">
        <v>21078</v>
      </c>
      <c r="M7146" t="s">
        <v>141</v>
      </c>
      <c r="O7146" t="s">
        <v>11</v>
      </c>
      <c r="P7146">
        <v>5102</v>
      </c>
      <c r="Q7146">
        <v>12</v>
      </c>
      <c r="R7146">
        <v>22.89</v>
      </c>
      <c r="S7146">
        <v>274.68</v>
      </c>
      <c r="T7146">
        <v>223.92</v>
      </c>
      <c r="U7146">
        <v>18.48</v>
      </c>
      <c r="V7146" t="str">
        <f>VLOOKUP(L7146,'[2]tabela de preços'!$A:$D,4,0)</f>
        <v>SHERWIN WILLIAMS</v>
      </c>
      <c r="W7146" t="str">
        <f>VLOOKUP(L7146,'[2]tabela de preços'!$A:$F,6,0)</f>
        <v>MASSA POLIÉSTER</v>
      </c>
      <c r="X7146" t="str">
        <f>VLOOKUP(L7146,'[2]tabela de preços'!$A:$G,7,0)</f>
        <v>AUTOMOTIVO</v>
      </c>
    </row>
    <row r="7147" spans="1:24" x14ac:dyDescent="0.3">
      <c r="A7147" t="s">
        <v>923</v>
      </c>
      <c r="C7147" t="s">
        <v>4298</v>
      </c>
      <c r="D7147" s="1">
        <v>46090</v>
      </c>
      <c r="E7147" t="s">
        <v>4299</v>
      </c>
      <c r="F7147">
        <v>9</v>
      </c>
      <c r="G7147">
        <v>236</v>
      </c>
      <c r="H7147" t="str">
        <f>VLOOKUP(G7147,[1]OPERADORES!$A:$B,2,0)</f>
        <v>DANIEL</v>
      </c>
      <c r="I7147" t="s">
        <v>21</v>
      </c>
      <c r="J7147" t="s">
        <v>211</v>
      </c>
      <c r="K7147" t="s">
        <v>926</v>
      </c>
      <c r="L7147">
        <v>23295</v>
      </c>
      <c r="M7147" t="s">
        <v>789</v>
      </c>
      <c r="O7147" t="s">
        <v>11</v>
      </c>
      <c r="P7147">
        <v>5403</v>
      </c>
      <c r="Q7147">
        <v>1</v>
      </c>
      <c r="R7147">
        <v>288.70999999999998</v>
      </c>
      <c r="S7147">
        <v>288.70999999999998</v>
      </c>
      <c r="T7147">
        <v>194.09</v>
      </c>
      <c r="U7147">
        <v>32.770000000000003</v>
      </c>
      <c r="V7147" t="str">
        <f>VLOOKUP(L7147,'[2]tabela de preços'!$A:$D,4,0)</f>
        <v>SIKKENS</v>
      </c>
      <c r="W7147" t="str">
        <f>VLOOKUP(L7147,'[2]tabela de preços'!$A:$F,6,0)</f>
        <v>VERNIZ AUTOMOTIVO</v>
      </c>
      <c r="X7147" t="str">
        <f>VLOOKUP(L7147,'[2]tabela de preços'!$A:$G,7,0)</f>
        <v>AUTOMOTIVO</v>
      </c>
    </row>
    <row r="7148" spans="1:24" x14ac:dyDescent="0.3">
      <c r="A7148" t="s">
        <v>923</v>
      </c>
      <c r="C7148" t="s">
        <v>4298</v>
      </c>
      <c r="D7148" s="1">
        <v>46090</v>
      </c>
      <c r="E7148" t="s">
        <v>4299</v>
      </c>
      <c r="F7148">
        <v>9</v>
      </c>
      <c r="G7148">
        <v>236</v>
      </c>
      <c r="H7148" t="str">
        <f>VLOOKUP(G7148,[1]OPERADORES!$A:$B,2,0)</f>
        <v>DANIEL</v>
      </c>
      <c r="I7148" t="s">
        <v>21</v>
      </c>
      <c r="J7148" t="s">
        <v>211</v>
      </c>
      <c r="K7148" t="s">
        <v>926</v>
      </c>
      <c r="L7148">
        <v>23653</v>
      </c>
      <c r="M7148" t="s">
        <v>644</v>
      </c>
      <c r="O7148" t="s">
        <v>11</v>
      </c>
      <c r="P7148">
        <v>5102</v>
      </c>
      <c r="Q7148">
        <v>2</v>
      </c>
      <c r="R7148">
        <v>79</v>
      </c>
      <c r="S7148">
        <v>158</v>
      </c>
      <c r="T7148">
        <v>101.94</v>
      </c>
      <c r="U7148">
        <v>35.479999999999997</v>
      </c>
      <c r="V7148" t="str">
        <f>VLOOKUP(L7148,'[2]tabela de preços'!$A:$D,4,0)</f>
        <v>SIKKENS</v>
      </c>
      <c r="W7148" t="str">
        <f>VLOOKUP(L7148,'[2]tabela de preços'!$A:$F,6,0)</f>
        <v>CATALISADORES INDIVIDUAS</v>
      </c>
      <c r="X7148" t="str">
        <f>VLOOKUP(L7148,'[2]tabela de preços'!$A:$G,7,0)</f>
        <v>AUTOMOTIVO</v>
      </c>
    </row>
    <row r="7149" spans="1:24" x14ac:dyDescent="0.3">
      <c r="A7149" t="s">
        <v>923</v>
      </c>
      <c r="C7149" t="s">
        <v>4298</v>
      </c>
      <c r="D7149" s="1">
        <v>46090</v>
      </c>
      <c r="E7149" t="s">
        <v>4299</v>
      </c>
      <c r="F7149">
        <v>9</v>
      </c>
      <c r="G7149">
        <v>236</v>
      </c>
      <c r="H7149" t="str">
        <f>VLOOKUP(G7149,[1]OPERADORES!$A:$B,2,0)</f>
        <v>DANIEL</v>
      </c>
      <c r="I7149" t="s">
        <v>21</v>
      </c>
      <c r="J7149" t="s">
        <v>211</v>
      </c>
      <c r="K7149" t="s">
        <v>926</v>
      </c>
      <c r="L7149">
        <v>23296</v>
      </c>
      <c r="M7149" t="s">
        <v>2032</v>
      </c>
      <c r="O7149" t="s">
        <v>11</v>
      </c>
      <c r="P7149">
        <v>5102</v>
      </c>
      <c r="Q7149">
        <v>1</v>
      </c>
      <c r="R7149">
        <v>49.58</v>
      </c>
      <c r="S7149">
        <v>49.58</v>
      </c>
      <c r="T7149">
        <v>31.99</v>
      </c>
      <c r="U7149">
        <v>35.479999999999997</v>
      </c>
      <c r="V7149" t="str">
        <f>VLOOKUP(L7149,'[2]tabela de preços'!$A:$D,4,0)</f>
        <v>SIKKENS</v>
      </c>
      <c r="W7149" t="str">
        <f>VLOOKUP(L7149,'[2]tabela de preços'!$A:$F,6,0)</f>
        <v>CATALISADORES INDIVIDUAS</v>
      </c>
      <c r="X7149" t="str">
        <f>VLOOKUP(L7149,'[2]tabela de preços'!$A:$G,7,0)</f>
        <v>AUTOMOTIVO</v>
      </c>
    </row>
    <row r="7150" spans="1:24" x14ac:dyDescent="0.3">
      <c r="A7150" t="s">
        <v>923</v>
      </c>
      <c r="C7150" t="s">
        <v>4298</v>
      </c>
      <c r="D7150" s="1">
        <v>46090</v>
      </c>
      <c r="E7150" t="s">
        <v>4299</v>
      </c>
      <c r="F7150">
        <v>9</v>
      </c>
      <c r="G7150">
        <v>236</v>
      </c>
      <c r="H7150" t="str">
        <f>VLOOKUP(G7150,[1]OPERADORES!$A:$B,2,0)</f>
        <v>DANIEL</v>
      </c>
      <c r="I7150" t="s">
        <v>21</v>
      </c>
      <c r="J7150" t="s">
        <v>211</v>
      </c>
      <c r="K7150" t="s">
        <v>926</v>
      </c>
      <c r="L7150">
        <v>23073</v>
      </c>
      <c r="M7150" t="s">
        <v>4300</v>
      </c>
      <c r="O7150" t="s">
        <v>11</v>
      </c>
      <c r="P7150">
        <v>5403</v>
      </c>
      <c r="Q7150">
        <v>6</v>
      </c>
      <c r="R7150">
        <v>40.6</v>
      </c>
      <c r="S7150">
        <v>243.6</v>
      </c>
      <c r="T7150">
        <v>170.82</v>
      </c>
      <c r="U7150">
        <v>29.88</v>
      </c>
      <c r="V7150" t="str">
        <f>VLOOKUP(L7150,'[2]tabela de preços'!$A:$D,4,0)</f>
        <v>WANDA</v>
      </c>
      <c r="W7150" t="str">
        <f>VLOOKUP(L7150,'[2]tabela de preços'!$A:$F,6,0)</f>
        <v>PRIMER AUTOMOTIVO</v>
      </c>
      <c r="X7150" t="str">
        <f>VLOOKUP(L7150,'[2]tabela de preços'!$A:$G,7,0)</f>
        <v>AUTOMOTIVO</v>
      </c>
    </row>
    <row r="7151" spans="1:24" x14ac:dyDescent="0.3">
      <c r="A7151" t="s">
        <v>923</v>
      </c>
      <c r="C7151" t="s">
        <v>4298</v>
      </c>
      <c r="D7151" s="1">
        <v>46090</v>
      </c>
      <c r="E7151" t="s">
        <v>4299</v>
      </c>
      <c r="F7151">
        <v>9</v>
      </c>
      <c r="G7151">
        <v>236</v>
      </c>
      <c r="H7151" t="str">
        <f>VLOOKUP(G7151,[1]OPERADORES!$A:$B,2,0)</f>
        <v>DANIEL</v>
      </c>
      <c r="I7151" t="s">
        <v>21</v>
      </c>
      <c r="J7151" t="s">
        <v>211</v>
      </c>
      <c r="K7151" t="s">
        <v>926</v>
      </c>
      <c r="L7151">
        <v>84560</v>
      </c>
      <c r="M7151" t="s">
        <v>118</v>
      </c>
      <c r="O7151" t="s">
        <v>11</v>
      </c>
      <c r="P7151">
        <v>5102</v>
      </c>
      <c r="Q7151">
        <v>4</v>
      </c>
      <c r="R7151">
        <v>47.89</v>
      </c>
      <c r="S7151">
        <v>191.56</v>
      </c>
      <c r="T7151">
        <v>164.52</v>
      </c>
      <c r="U7151">
        <v>14.12</v>
      </c>
      <c r="V7151" t="str">
        <f>VLOOKUP(L7151,'[2]tabela de preços'!$A:$D,4,0)</f>
        <v>BRASILUX</v>
      </c>
      <c r="W7151" t="str">
        <f>VLOOKUP(L7151,'[2]tabela de preços'!$A:$F,6,0)</f>
        <v>THINNER DE LIMPEZA</v>
      </c>
      <c r="X7151" t="str">
        <f>VLOOKUP(L7151,'[2]tabela de preços'!$A:$G,7,0)</f>
        <v>THINNER</v>
      </c>
    </row>
    <row r="7152" spans="1:24" x14ac:dyDescent="0.3">
      <c r="A7152" t="s">
        <v>923</v>
      </c>
      <c r="C7152" t="s">
        <v>4454</v>
      </c>
      <c r="D7152" s="1">
        <v>46092</v>
      </c>
      <c r="F7152">
        <v>9</v>
      </c>
      <c r="G7152">
        <v>236</v>
      </c>
      <c r="H7152" t="str">
        <f>VLOOKUP(G7152,[1]OPERADORES!$A:$B,2,0)</f>
        <v>DANIEL</v>
      </c>
      <c r="I7152" t="s">
        <v>21</v>
      </c>
      <c r="J7152" t="s">
        <v>211</v>
      </c>
      <c r="K7152" t="s">
        <v>926</v>
      </c>
      <c r="L7152">
        <v>23295</v>
      </c>
      <c r="M7152" t="s">
        <v>789</v>
      </c>
      <c r="N7152" t="s">
        <v>4455</v>
      </c>
      <c r="O7152" t="s">
        <v>11</v>
      </c>
      <c r="P7152">
        <v>1411</v>
      </c>
      <c r="Q7152">
        <v>-1</v>
      </c>
      <c r="R7152">
        <v>288.70999999999998</v>
      </c>
      <c r="S7152">
        <v>-288.70999999999998</v>
      </c>
      <c r="T7152">
        <v>-194.09</v>
      </c>
      <c r="U7152">
        <v>32.770000000000003</v>
      </c>
      <c r="V7152" t="str">
        <f>VLOOKUP(L7152,'[2]tabela de preços'!$A:$D,4,0)</f>
        <v>SIKKENS</v>
      </c>
      <c r="W7152" t="str">
        <f>VLOOKUP(L7152,'[2]tabela de preços'!$A:$F,6,0)</f>
        <v>VERNIZ AUTOMOTIVO</v>
      </c>
      <c r="X7152" t="str">
        <f>VLOOKUP(L7152,'[2]tabela de preços'!$A:$G,7,0)</f>
        <v>AUTOMOTIVO</v>
      </c>
    </row>
    <row r="7153" spans="1:24" x14ac:dyDescent="0.3">
      <c r="A7153" t="s">
        <v>923</v>
      </c>
      <c r="C7153" t="s">
        <v>4454</v>
      </c>
      <c r="D7153" s="1">
        <v>46092</v>
      </c>
      <c r="F7153">
        <v>9</v>
      </c>
      <c r="G7153">
        <v>236</v>
      </c>
      <c r="H7153" t="str">
        <f>VLOOKUP(G7153,[1]OPERADORES!$A:$B,2,0)</f>
        <v>DANIEL</v>
      </c>
      <c r="I7153" t="s">
        <v>21</v>
      </c>
      <c r="J7153" t="s">
        <v>211</v>
      </c>
      <c r="K7153" t="s">
        <v>926</v>
      </c>
      <c r="L7153">
        <v>23653</v>
      </c>
      <c r="M7153" t="s">
        <v>644</v>
      </c>
      <c r="N7153" t="s">
        <v>4455</v>
      </c>
      <c r="O7153" t="s">
        <v>11</v>
      </c>
      <c r="P7153">
        <v>1202</v>
      </c>
      <c r="Q7153">
        <v>-2</v>
      </c>
      <c r="R7153">
        <v>79</v>
      </c>
      <c r="S7153">
        <v>-158</v>
      </c>
      <c r="T7153">
        <v>-101.94</v>
      </c>
      <c r="U7153">
        <v>35.479999999999997</v>
      </c>
      <c r="V7153" t="str">
        <f>VLOOKUP(L7153,'[2]tabela de preços'!$A:$D,4,0)</f>
        <v>SIKKENS</v>
      </c>
      <c r="W7153" t="str">
        <f>VLOOKUP(L7153,'[2]tabela de preços'!$A:$F,6,0)</f>
        <v>CATALISADORES INDIVIDUAS</v>
      </c>
      <c r="X7153" t="str">
        <f>VLOOKUP(L7153,'[2]tabela de preços'!$A:$G,7,0)</f>
        <v>AUTOMOTIVO</v>
      </c>
    </row>
    <row r="7154" spans="1:24" x14ac:dyDescent="0.3">
      <c r="A7154" t="s">
        <v>923</v>
      </c>
      <c r="C7154" t="s">
        <v>4454</v>
      </c>
      <c r="D7154" s="1">
        <v>46092</v>
      </c>
      <c r="F7154">
        <v>9</v>
      </c>
      <c r="G7154">
        <v>236</v>
      </c>
      <c r="H7154" t="str">
        <f>VLOOKUP(G7154,[1]OPERADORES!$A:$B,2,0)</f>
        <v>DANIEL</v>
      </c>
      <c r="I7154" t="s">
        <v>21</v>
      </c>
      <c r="J7154" t="s">
        <v>211</v>
      </c>
      <c r="K7154" t="s">
        <v>926</v>
      </c>
      <c r="L7154">
        <v>23296</v>
      </c>
      <c r="M7154" t="s">
        <v>2032</v>
      </c>
      <c r="N7154" t="s">
        <v>4455</v>
      </c>
      <c r="O7154" t="s">
        <v>11</v>
      </c>
      <c r="P7154">
        <v>1202</v>
      </c>
      <c r="Q7154">
        <v>-1</v>
      </c>
      <c r="R7154">
        <v>49.58</v>
      </c>
      <c r="S7154">
        <v>-49.58</v>
      </c>
      <c r="T7154">
        <v>-31.99</v>
      </c>
      <c r="U7154">
        <v>35.479999999999997</v>
      </c>
      <c r="V7154" t="str">
        <f>VLOOKUP(L7154,'[2]tabela de preços'!$A:$D,4,0)</f>
        <v>SIKKENS</v>
      </c>
      <c r="W7154" t="str">
        <f>VLOOKUP(L7154,'[2]tabela de preços'!$A:$F,6,0)</f>
        <v>CATALISADORES INDIVIDUAS</v>
      </c>
      <c r="X7154" t="str">
        <f>VLOOKUP(L7154,'[2]tabela de preços'!$A:$G,7,0)</f>
        <v>AUTOMOTIVO</v>
      </c>
    </row>
    <row r="7155" spans="1:24" x14ac:dyDescent="0.3">
      <c r="A7155" t="s">
        <v>923</v>
      </c>
      <c r="C7155" t="s">
        <v>4454</v>
      </c>
      <c r="D7155" s="1">
        <v>46092</v>
      </c>
      <c r="F7155">
        <v>9</v>
      </c>
      <c r="G7155">
        <v>236</v>
      </c>
      <c r="H7155" t="str">
        <f>VLOOKUP(G7155,[1]OPERADORES!$A:$B,2,0)</f>
        <v>DANIEL</v>
      </c>
      <c r="I7155" t="s">
        <v>21</v>
      </c>
      <c r="J7155" t="s">
        <v>211</v>
      </c>
      <c r="K7155" t="s">
        <v>926</v>
      </c>
      <c r="L7155">
        <v>23073</v>
      </c>
      <c r="M7155" t="s">
        <v>4300</v>
      </c>
      <c r="N7155" t="s">
        <v>4455</v>
      </c>
      <c r="O7155" t="s">
        <v>11</v>
      </c>
      <c r="P7155">
        <v>1411</v>
      </c>
      <c r="Q7155">
        <v>-6</v>
      </c>
      <c r="R7155">
        <v>40.6</v>
      </c>
      <c r="S7155">
        <v>-243.6</v>
      </c>
      <c r="T7155">
        <v>-170.82</v>
      </c>
      <c r="U7155">
        <v>29.88</v>
      </c>
      <c r="V7155" t="str">
        <f>VLOOKUP(L7155,'[2]tabela de preços'!$A:$D,4,0)</f>
        <v>WANDA</v>
      </c>
      <c r="W7155" t="str">
        <f>VLOOKUP(L7155,'[2]tabela de preços'!$A:$F,6,0)</f>
        <v>PRIMER AUTOMOTIVO</v>
      </c>
      <c r="X7155" t="str">
        <f>VLOOKUP(L7155,'[2]tabela de preços'!$A:$G,7,0)</f>
        <v>AUTOMOTIVO</v>
      </c>
    </row>
    <row r="7156" spans="1:24" x14ac:dyDescent="0.3">
      <c r="A7156" t="s">
        <v>923</v>
      </c>
      <c r="C7156" t="s">
        <v>4454</v>
      </c>
      <c r="D7156" s="1">
        <v>46092</v>
      </c>
      <c r="F7156">
        <v>9</v>
      </c>
      <c r="G7156">
        <v>236</v>
      </c>
      <c r="H7156" t="str">
        <f>VLOOKUP(G7156,[1]OPERADORES!$A:$B,2,0)</f>
        <v>DANIEL</v>
      </c>
      <c r="I7156" t="s">
        <v>21</v>
      </c>
      <c r="J7156" t="s">
        <v>211</v>
      </c>
      <c r="K7156" t="s">
        <v>926</v>
      </c>
      <c r="L7156">
        <v>84560</v>
      </c>
      <c r="M7156" t="s">
        <v>118</v>
      </c>
      <c r="N7156" t="s">
        <v>4455</v>
      </c>
      <c r="O7156" t="s">
        <v>11</v>
      </c>
      <c r="P7156">
        <v>1202</v>
      </c>
      <c r="Q7156">
        <v>-4</v>
      </c>
      <c r="R7156">
        <v>47.89</v>
      </c>
      <c r="S7156">
        <v>-191.56</v>
      </c>
      <c r="T7156">
        <v>-164.52</v>
      </c>
      <c r="U7156">
        <v>14.12</v>
      </c>
      <c r="V7156" t="str">
        <f>VLOOKUP(L7156,'[2]tabela de preços'!$A:$D,4,0)</f>
        <v>BRASILUX</v>
      </c>
      <c r="W7156" t="str">
        <f>VLOOKUP(L7156,'[2]tabela de preços'!$A:$F,6,0)</f>
        <v>THINNER DE LIMPEZA</v>
      </c>
      <c r="X7156" t="str">
        <f>VLOOKUP(L7156,'[2]tabela de preços'!$A:$G,7,0)</f>
        <v>THINNER</v>
      </c>
    </row>
    <row r="7157" spans="1:24" x14ac:dyDescent="0.3">
      <c r="A7157" t="s">
        <v>4809</v>
      </c>
      <c r="C7157" t="s">
        <v>4810</v>
      </c>
      <c r="D7157" s="1">
        <v>46100</v>
      </c>
      <c r="E7157" t="s">
        <v>4811</v>
      </c>
      <c r="F7157">
        <v>9</v>
      </c>
      <c r="G7157">
        <v>174</v>
      </c>
      <c r="H7157" t="str">
        <f>VLOOKUP(G7157,[1]OPERADORES!$A:$B,2,0)</f>
        <v>MIRIÃ LOBATO RODRIGUES</v>
      </c>
      <c r="I7157" t="s">
        <v>21</v>
      </c>
      <c r="J7157" t="s">
        <v>2090</v>
      </c>
      <c r="K7157" t="s">
        <v>4812</v>
      </c>
      <c r="L7157">
        <v>20135</v>
      </c>
      <c r="M7157" t="s">
        <v>459</v>
      </c>
      <c r="O7157" t="s">
        <v>11</v>
      </c>
      <c r="P7157">
        <v>5102</v>
      </c>
      <c r="Q7157">
        <v>3</v>
      </c>
      <c r="R7157">
        <v>25.37</v>
      </c>
      <c r="S7157">
        <v>76.11</v>
      </c>
      <c r="T7157">
        <v>57.78</v>
      </c>
      <c r="U7157">
        <v>24.08</v>
      </c>
      <c r="V7157" t="str">
        <f>VLOOKUP(L7157,'[2]tabela de preços'!$A:$D,4,0)</f>
        <v>3M</v>
      </c>
      <c r="W7157" t="str">
        <f>VLOOKUP(L7157,'[2]tabela de preços'!$A:$F,6,0)</f>
        <v>DISCO TRIZACT</v>
      </c>
      <c r="X7157" t="str">
        <f>VLOOKUP(L7157,'[2]tabela de preços'!$A:$G,7,0)</f>
        <v>AUTOMOTIVO</v>
      </c>
    </row>
    <row r="7158" spans="1:24" x14ac:dyDescent="0.3">
      <c r="A7158" t="s">
        <v>4809</v>
      </c>
      <c r="C7158" t="s">
        <v>4810</v>
      </c>
      <c r="D7158" s="1">
        <v>46100</v>
      </c>
      <c r="E7158" t="s">
        <v>4811</v>
      </c>
      <c r="F7158">
        <v>9</v>
      </c>
      <c r="G7158">
        <v>174</v>
      </c>
      <c r="H7158" t="str">
        <f>VLOOKUP(G7158,[1]OPERADORES!$A:$B,2,0)</f>
        <v>MIRIÃ LOBATO RODRIGUES</v>
      </c>
      <c r="I7158" t="s">
        <v>21</v>
      </c>
      <c r="J7158" t="s">
        <v>2090</v>
      </c>
      <c r="K7158" t="s">
        <v>4812</v>
      </c>
      <c r="L7158">
        <v>10238</v>
      </c>
      <c r="M7158" t="s">
        <v>79</v>
      </c>
      <c r="O7158" t="s">
        <v>11</v>
      </c>
      <c r="P7158">
        <v>5102</v>
      </c>
      <c r="Q7158">
        <v>50</v>
      </c>
      <c r="R7158">
        <v>2.79</v>
      </c>
      <c r="S7158">
        <v>139.5</v>
      </c>
      <c r="T7158">
        <v>112</v>
      </c>
      <c r="U7158">
        <v>19.71</v>
      </c>
      <c r="V7158" t="str">
        <f>VLOOKUP(L7158,'[2]tabela de preços'!$A:$D,4,0)</f>
        <v>NORTON</v>
      </c>
      <c r="W7158" t="str">
        <f>VLOOKUP(L7158,'[2]tabela de preços'!$A:$F,6,0)</f>
        <v xml:space="preserve">DISCOS / LIXAS / ABRASIVOS </v>
      </c>
      <c r="X7158" t="str">
        <f>VLOOKUP(L7158,'[2]tabela de preços'!$A:$G,7,0)</f>
        <v>AUTOMOTIVO</v>
      </c>
    </row>
    <row r="7159" spans="1:24" x14ac:dyDescent="0.3">
      <c r="A7159" t="s">
        <v>4809</v>
      </c>
      <c r="C7159" t="s">
        <v>4810</v>
      </c>
      <c r="D7159" s="1">
        <v>46100</v>
      </c>
      <c r="E7159" t="s">
        <v>4811</v>
      </c>
      <c r="F7159">
        <v>9</v>
      </c>
      <c r="G7159">
        <v>174</v>
      </c>
      <c r="H7159" t="str">
        <f>VLOOKUP(G7159,[1]OPERADORES!$A:$B,2,0)</f>
        <v>MIRIÃ LOBATO RODRIGUES</v>
      </c>
      <c r="I7159" t="s">
        <v>21</v>
      </c>
      <c r="J7159" t="s">
        <v>2090</v>
      </c>
      <c r="K7159" t="s">
        <v>4812</v>
      </c>
      <c r="L7159">
        <v>10240</v>
      </c>
      <c r="M7159" t="s">
        <v>81</v>
      </c>
      <c r="O7159" t="s">
        <v>11</v>
      </c>
      <c r="P7159">
        <v>5102</v>
      </c>
      <c r="Q7159">
        <v>50</v>
      </c>
      <c r="R7159">
        <v>2.79</v>
      </c>
      <c r="S7159">
        <v>139.5</v>
      </c>
      <c r="T7159">
        <v>112</v>
      </c>
      <c r="U7159">
        <v>19.71</v>
      </c>
      <c r="V7159" t="str">
        <f>VLOOKUP(L7159,'[2]tabela de preços'!$A:$D,4,0)</f>
        <v>NORTON</v>
      </c>
      <c r="W7159" t="str">
        <f>VLOOKUP(L7159,'[2]tabela de preços'!$A:$F,6,0)</f>
        <v xml:space="preserve">DISCOS / LIXAS / ABRASIVOS </v>
      </c>
      <c r="X7159" t="str">
        <f>VLOOKUP(L7159,'[2]tabela de preços'!$A:$G,7,0)</f>
        <v>AUTOMOTIVO</v>
      </c>
    </row>
    <row r="7160" spans="1:24" x14ac:dyDescent="0.3">
      <c r="A7160" t="s">
        <v>4809</v>
      </c>
      <c r="C7160" t="s">
        <v>4810</v>
      </c>
      <c r="D7160" s="1">
        <v>46100</v>
      </c>
      <c r="E7160" t="s">
        <v>4811</v>
      </c>
      <c r="F7160">
        <v>9</v>
      </c>
      <c r="G7160">
        <v>174</v>
      </c>
      <c r="H7160" t="str">
        <f>VLOOKUP(G7160,[1]OPERADORES!$A:$B,2,0)</f>
        <v>MIRIÃ LOBATO RODRIGUES</v>
      </c>
      <c r="I7160" t="s">
        <v>21</v>
      </c>
      <c r="J7160" t="s">
        <v>2090</v>
      </c>
      <c r="K7160" t="s">
        <v>4812</v>
      </c>
      <c r="L7160">
        <v>23381</v>
      </c>
      <c r="M7160" t="s">
        <v>4099</v>
      </c>
      <c r="O7160" t="s">
        <v>11</v>
      </c>
      <c r="P7160">
        <v>5102</v>
      </c>
      <c r="Q7160">
        <v>12</v>
      </c>
      <c r="R7160">
        <v>6.55</v>
      </c>
      <c r="S7160">
        <v>78.599999999999994</v>
      </c>
      <c r="T7160">
        <v>57.6</v>
      </c>
      <c r="U7160">
        <v>26.72</v>
      </c>
      <c r="V7160" t="str">
        <f>VLOOKUP(L7160,'[2]tabela de preços'!$A:$D,4,0)</f>
        <v>SHERWIN WILLIAMS</v>
      </c>
      <c r="W7160" t="str">
        <f>VLOOKUP(L7160,'[2]tabela de preços'!$A:$F,6,0)</f>
        <v>FLANELAS / PANOS</v>
      </c>
      <c r="X7160" t="str">
        <f>VLOOKUP(L7160,'[2]tabela de preços'!$A:$G,7,0)</f>
        <v>AUTOMOTIVO</v>
      </c>
    </row>
    <row r="7161" spans="1:24" x14ac:dyDescent="0.3">
      <c r="A7161" t="s">
        <v>4809</v>
      </c>
      <c r="C7161" t="s">
        <v>4810</v>
      </c>
      <c r="D7161" s="1">
        <v>46100</v>
      </c>
      <c r="E7161" t="s">
        <v>4811</v>
      </c>
      <c r="F7161">
        <v>9</v>
      </c>
      <c r="G7161">
        <v>174</v>
      </c>
      <c r="H7161" t="str">
        <f>VLOOKUP(G7161,[1]OPERADORES!$A:$B,2,0)</f>
        <v>MIRIÃ LOBATO RODRIGUES</v>
      </c>
      <c r="I7161" t="s">
        <v>21</v>
      </c>
      <c r="J7161" t="s">
        <v>2090</v>
      </c>
      <c r="K7161" t="s">
        <v>4812</v>
      </c>
      <c r="L7161">
        <v>10296</v>
      </c>
      <c r="M7161" t="s">
        <v>334</v>
      </c>
      <c r="O7161" t="s">
        <v>11</v>
      </c>
      <c r="P7161">
        <v>5102</v>
      </c>
      <c r="Q7161">
        <v>12</v>
      </c>
      <c r="R7161">
        <v>17.02</v>
      </c>
      <c r="S7161">
        <v>204.24</v>
      </c>
      <c r="T7161">
        <v>150.84</v>
      </c>
      <c r="U7161">
        <v>26.15</v>
      </c>
      <c r="V7161" t="str">
        <f>VLOOKUP(L7161,'[2]tabela de preços'!$A:$D,4,0)</f>
        <v>ANJO</v>
      </c>
      <c r="W7161" t="str">
        <f>VLOOKUP(L7161,'[2]tabela de preços'!$A:$F,6,0)</f>
        <v>DESENGRAXANTE</v>
      </c>
      <c r="X7161" t="str">
        <f>VLOOKUP(L7161,'[2]tabela de preços'!$A:$G,7,0)</f>
        <v>AUTOMOTIVO</v>
      </c>
    </row>
    <row r="7162" spans="1:24" x14ac:dyDescent="0.3">
      <c r="A7162" t="s">
        <v>4809</v>
      </c>
      <c r="C7162" t="s">
        <v>4810</v>
      </c>
      <c r="D7162" s="1">
        <v>46100</v>
      </c>
      <c r="E7162" t="s">
        <v>4811</v>
      </c>
      <c r="F7162">
        <v>9</v>
      </c>
      <c r="G7162">
        <v>174</v>
      </c>
      <c r="H7162" t="str">
        <f>VLOOKUP(G7162,[1]OPERADORES!$A:$B,2,0)</f>
        <v>MIRIÃ LOBATO RODRIGUES</v>
      </c>
      <c r="I7162" t="s">
        <v>21</v>
      </c>
      <c r="J7162" t="s">
        <v>2090</v>
      </c>
      <c r="K7162" t="s">
        <v>4812</v>
      </c>
      <c r="L7162">
        <v>10298</v>
      </c>
      <c r="M7162" t="s">
        <v>85</v>
      </c>
      <c r="O7162" t="s">
        <v>11</v>
      </c>
      <c r="P7162">
        <v>5102</v>
      </c>
      <c r="Q7162">
        <v>4</v>
      </c>
      <c r="R7162">
        <v>56.89</v>
      </c>
      <c r="S7162">
        <v>227.56</v>
      </c>
      <c r="T7162">
        <v>189.52</v>
      </c>
      <c r="U7162">
        <v>16.72</v>
      </c>
      <c r="V7162" t="str">
        <f>VLOOKUP(L7162,'[2]tabela de preços'!$A:$D,4,0)</f>
        <v>ANJO</v>
      </c>
      <c r="W7162" t="str">
        <f>VLOOKUP(L7162,'[2]tabela de preços'!$A:$F,6,0)</f>
        <v>THINNER DE LIMPEZA</v>
      </c>
      <c r="X7162" t="str">
        <f>VLOOKUP(L7162,'[2]tabela de preços'!$A:$G,7,0)</f>
        <v>THINNER</v>
      </c>
    </row>
    <row r="7163" spans="1:24" x14ac:dyDescent="0.3">
      <c r="A7163" t="s">
        <v>4809</v>
      </c>
      <c r="C7163" t="s">
        <v>4810</v>
      </c>
      <c r="D7163" s="1">
        <v>46100</v>
      </c>
      <c r="E7163" t="s">
        <v>4811</v>
      </c>
      <c r="F7163">
        <v>9</v>
      </c>
      <c r="G7163">
        <v>174</v>
      </c>
      <c r="H7163" t="str">
        <f>VLOOKUP(G7163,[1]OPERADORES!$A:$B,2,0)</f>
        <v>MIRIÃ LOBATO RODRIGUES</v>
      </c>
      <c r="I7163" t="s">
        <v>21</v>
      </c>
      <c r="J7163" t="s">
        <v>2090</v>
      </c>
      <c r="K7163" t="s">
        <v>4812</v>
      </c>
      <c r="L7163">
        <v>20414</v>
      </c>
      <c r="M7163" t="s">
        <v>112</v>
      </c>
      <c r="O7163" t="s">
        <v>11</v>
      </c>
      <c r="P7163">
        <v>5102</v>
      </c>
      <c r="Q7163">
        <v>20</v>
      </c>
      <c r="R7163">
        <v>23.71</v>
      </c>
      <c r="S7163">
        <v>474.2</v>
      </c>
      <c r="T7163">
        <v>360</v>
      </c>
      <c r="U7163">
        <v>24.08</v>
      </c>
      <c r="V7163" t="str">
        <f>VLOOKUP(L7163,'[2]tabela de preços'!$A:$D,4,0)</f>
        <v>SHERWIN WILLIAMS</v>
      </c>
      <c r="W7163" t="str">
        <f>VLOOKUP(L7163,'[2]tabela de preços'!$A:$F,6,0)</f>
        <v>DILUENTE</v>
      </c>
      <c r="X7163" t="str">
        <f>VLOOKUP(L7163,'[2]tabela de preços'!$A:$G,7,0)</f>
        <v>AUTOMOTIVO</v>
      </c>
    </row>
    <row r="7164" spans="1:24" x14ac:dyDescent="0.3">
      <c r="A7164" t="s">
        <v>4809</v>
      </c>
      <c r="C7164" t="s">
        <v>4810</v>
      </c>
      <c r="D7164" s="1">
        <v>46100</v>
      </c>
      <c r="E7164" t="s">
        <v>4811</v>
      </c>
      <c r="F7164">
        <v>9</v>
      </c>
      <c r="G7164">
        <v>174</v>
      </c>
      <c r="H7164" t="str">
        <f>VLOOKUP(G7164,[1]OPERADORES!$A:$B,2,0)</f>
        <v>MIRIÃ LOBATO RODRIGUES</v>
      </c>
      <c r="I7164" t="s">
        <v>21</v>
      </c>
      <c r="J7164" t="s">
        <v>2090</v>
      </c>
      <c r="K7164" t="s">
        <v>4812</v>
      </c>
      <c r="L7164">
        <v>21321</v>
      </c>
      <c r="M7164" t="s">
        <v>272</v>
      </c>
      <c r="O7164" t="s">
        <v>11</v>
      </c>
      <c r="P7164">
        <v>5102</v>
      </c>
      <c r="Q7164">
        <v>3</v>
      </c>
      <c r="R7164">
        <v>20.239999999999998</v>
      </c>
      <c r="S7164">
        <v>60.72</v>
      </c>
      <c r="T7164">
        <v>46.08</v>
      </c>
      <c r="U7164">
        <v>24.11</v>
      </c>
      <c r="V7164" t="str">
        <f>VLOOKUP(L7164,'[2]tabela de preços'!$A:$D,4,0)</f>
        <v>AUTO AMERICA</v>
      </c>
      <c r="W7164" t="str">
        <f>VLOOKUP(L7164,'[2]tabela de preços'!$A:$F,6,0)</f>
        <v>CERA  / LIMPEZA /  POLIMENTO VEICULAR</v>
      </c>
      <c r="X7164" t="str">
        <f>VLOOKUP(L7164,'[2]tabela de preços'!$A:$G,7,0)</f>
        <v>AUTOMOTIVO</v>
      </c>
    </row>
    <row r="7165" spans="1:24" x14ac:dyDescent="0.3">
      <c r="A7165" t="s">
        <v>4809</v>
      </c>
      <c r="C7165" t="s">
        <v>4810</v>
      </c>
      <c r="D7165" s="1">
        <v>46100</v>
      </c>
      <c r="E7165" t="s">
        <v>4811</v>
      </c>
      <c r="F7165">
        <v>9</v>
      </c>
      <c r="G7165">
        <v>174</v>
      </c>
      <c r="H7165" t="str">
        <f>VLOOKUP(G7165,[1]OPERADORES!$A:$B,2,0)</f>
        <v>MIRIÃ LOBATO RODRIGUES</v>
      </c>
      <c r="I7165" t="s">
        <v>21</v>
      </c>
      <c r="J7165" t="s">
        <v>2090</v>
      </c>
      <c r="K7165" t="s">
        <v>4812</v>
      </c>
      <c r="L7165">
        <v>84873</v>
      </c>
      <c r="M7165" t="s">
        <v>464</v>
      </c>
      <c r="O7165" t="s">
        <v>11</v>
      </c>
      <c r="P7165">
        <v>5102</v>
      </c>
      <c r="Q7165">
        <v>3</v>
      </c>
      <c r="R7165">
        <v>20.6</v>
      </c>
      <c r="S7165">
        <v>61.8</v>
      </c>
      <c r="T7165">
        <v>46.92</v>
      </c>
      <c r="U7165">
        <v>24.08</v>
      </c>
      <c r="V7165" t="str">
        <f>VLOOKUP(L7165,'[2]tabela de preços'!$A:$D,4,0)</f>
        <v>VONIXX</v>
      </c>
      <c r="W7165" t="str">
        <f>VLOOKUP(L7165,'[2]tabela de preços'!$A:$F,6,0)</f>
        <v>LINHA DE HIGENIZAÇÃO E ESTÉTICA  AUTOMOTIVA</v>
      </c>
      <c r="X7165" t="str">
        <f>VLOOKUP(L7165,'[2]tabela de preços'!$A:$G,7,0)</f>
        <v>AUTOMOTIVO</v>
      </c>
    </row>
    <row r="7166" spans="1:24" x14ac:dyDescent="0.3">
      <c r="A7166" t="s">
        <v>4809</v>
      </c>
      <c r="C7166" t="s">
        <v>4810</v>
      </c>
      <c r="D7166" s="1">
        <v>46100</v>
      </c>
      <c r="E7166" t="s">
        <v>4811</v>
      </c>
      <c r="F7166">
        <v>9</v>
      </c>
      <c r="G7166">
        <v>174</v>
      </c>
      <c r="H7166" t="str">
        <f>VLOOKUP(G7166,[1]OPERADORES!$A:$B,2,0)</f>
        <v>MIRIÃ LOBATO RODRIGUES</v>
      </c>
      <c r="I7166" t="s">
        <v>21</v>
      </c>
      <c r="J7166" t="s">
        <v>2090</v>
      </c>
      <c r="K7166" t="s">
        <v>4812</v>
      </c>
      <c r="L7166">
        <v>10404</v>
      </c>
      <c r="M7166" t="s">
        <v>130</v>
      </c>
      <c r="O7166" t="s">
        <v>11</v>
      </c>
      <c r="P7166">
        <v>5102</v>
      </c>
      <c r="Q7166">
        <v>24</v>
      </c>
      <c r="R7166">
        <v>18.12</v>
      </c>
      <c r="S7166">
        <v>434.88</v>
      </c>
      <c r="T7166">
        <v>330</v>
      </c>
      <c r="U7166">
        <v>24.12</v>
      </c>
      <c r="V7166" t="str">
        <f>VLOOKUP(L7166,'[2]tabela de preços'!$A:$D,4,0)</f>
        <v>MAXI RUBBER</v>
      </c>
      <c r="W7166" t="str">
        <f>VLOOKUP(L7166,'[2]tabela de preços'!$A:$F,6,0)</f>
        <v>VEDADORES / SELANTES</v>
      </c>
      <c r="X7166" t="str">
        <f>VLOOKUP(L7166,'[2]tabela de preços'!$A:$G,7,0)</f>
        <v>AUTOMOTIVO</v>
      </c>
    </row>
    <row r="7167" spans="1:24" x14ac:dyDescent="0.3">
      <c r="A7167" t="s">
        <v>4809</v>
      </c>
      <c r="C7167" t="s">
        <v>4891</v>
      </c>
      <c r="D7167" s="1">
        <v>46101</v>
      </c>
      <c r="E7167" t="s">
        <v>4892</v>
      </c>
      <c r="F7167">
        <v>9</v>
      </c>
      <c r="G7167">
        <v>174</v>
      </c>
      <c r="H7167" t="str">
        <f>VLOOKUP(G7167,[1]OPERADORES!$A:$B,2,0)</f>
        <v>MIRIÃ LOBATO RODRIGUES</v>
      </c>
      <c r="I7167" t="s">
        <v>21</v>
      </c>
      <c r="J7167" t="s">
        <v>2090</v>
      </c>
      <c r="K7167" t="s">
        <v>4812</v>
      </c>
      <c r="L7167">
        <v>24248</v>
      </c>
      <c r="M7167" t="s">
        <v>107</v>
      </c>
      <c r="O7167" t="s">
        <v>11</v>
      </c>
      <c r="P7167">
        <v>5102</v>
      </c>
      <c r="Q7167">
        <v>12</v>
      </c>
      <c r="R7167">
        <v>7.9</v>
      </c>
      <c r="S7167">
        <v>94.8</v>
      </c>
      <c r="T7167">
        <v>78</v>
      </c>
      <c r="U7167">
        <v>17.72</v>
      </c>
      <c r="V7167" t="str">
        <f>VLOOKUP(L7167,'[2]tabela de preços'!$A:$D,4,0)</f>
        <v>SHERWIN WILLIAMS</v>
      </c>
      <c r="W7167" t="str">
        <f>VLOOKUP(L7167,'[2]tabela de preços'!$A:$F,6,0)</f>
        <v>PRIMER AUTOMOTIVO</v>
      </c>
      <c r="X7167" t="str">
        <f>VLOOKUP(L7167,'[2]tabela de preços'!$A:$G,7,0)</f>
        <v>AUTOMOTIVO</v>
      </c>
    </row>
    <row r="7168" spans="1:24" x14ac:dyDescent="0.3">
      <c r="A7168" t="s">
        <v>4809</v>
      </c>
      <c r="C7168" t="s">
        <v>4891</v>
      </c>
      <c r="D7168" s="1">
        <v>46101</v>
      </c>
      <c r="E7168" t="s">
        <v>4892</v>
      </c>
      <c r="F7168">
        <v>9</v>
      </c>
      <c r="G7168">
        <v>174</v>
      </c>
      <c r="H7168" t="str">
        <f>VLOOKUP(G7168,[1]OPERADORES!$A:$B,2,0)</f>
        <v>MIRIÃ LOBATO RODRIGUES</v>
      </c>
      <c r="I7168" t="s">
        <v>21</v>
      </c>
      <c r="J7168" t="s">
        <v>2090</v>
      </c>
      <c r="K7168" t="s">
        <v>4812</v>
      </c>
      <c r="L7168">
        <v>23602</v>
      </c>
      <c r="M7168" t="s">
        <v>215</v>
      </c>
      <c r="O7168" t="s">
        <v>11</v>
      </c>
      <c r="P7168">
        <v>5403</v>
      </c>
      <c r="Q7168">
        <v>9</v>
      </c>
      <c r="R7168">
        <v>36.9</v>
      </c>
      <c r="S7168">
        <v>332.1</v>
      </c>
      <c r="T7168">
        <v>263.25</v>
      </c>
      <c r="U7168">
        <v>20.73</v>
      </c>
      <c r="V7168" t="str">
        <f>VLOOKUP(L7168,'[2]tabela de preços'!$A:$D,4,0)</f>
        <v>SHERWIN WILLIAMS</v>
      </c>
      <c r="W7168" t="str">
        <f>VLOOKUP(L7168,'[2]tabela de preços'!$A:$F,6,0)</f>
        <v>VERNIZ AUTOMOTIVO</v>
      </c>
      <c r="X7168" t="str">
        <f>VLOOKUP(L7168,'[2]tabela de preços'!$A:$G,7,0)</f>
        <v>AUTOMOTIVO</v>
      </c>
    </row>
    <row r="7169" spans="1:24" x14ac:dyDescent="0.3">
      <c r="A7169" t="s">
        <v>4809</v>
      </c>
      <c r="C7169" t="s">
        <v>4891</v>
      </c>
      <c r="D7169" s="1">
        <v>46101</v>
      </c>
      <c r="E7169" t="s">
        <v>4892</v>
      </c>
      <c r="F7169">
        <v>9</v>
      </c>
      <c r="G7169">
        <v>174</v>
      </c>
      <c r="H7169" t="str">
        <f>VLOOKUP(G7169,[1]OPERADORES!$A:$B,2,0)</f>
        <v>MIRIÃ LOBATO RODRIGUES</v>
      </c>
      <c r="I7169" t="s">
        <v>21</v>
      </c>
      <c r="J7169" t="s">
        <v>2090</v>
      </c>
      <c r="K7169" t="s">
        <v>4812</v>
      </c>
      <c r="L7169">
        <v>20431</v>
      </c>
      <c r="M7169" t="s">
        <v>202</v>
      </c>
      <c r="O7169" t="s">
        <v>11</v>
      </c>
      <c r="P7169">
        <v>5403</v>
      </c>
      <c r="Q7169">
        <v>9</v>
      </c>
      <c r="R7169">
        <v>37.9</v>
      </c>
      <c r="S7169">
        <v>341.1</v>
      </c>
      <c r="T7169">
        <v>272.33999999999997</v>
      </c>
      <c r="U7169">
        <v>20.16</v>
      </c>
      <c r="V7169" t="str">
        <f>VLOOKUP(L7169,'[2]tabela de preços'!$A:$D,4,0)</f>
        <v>SHERWIN WILLIAMS</v>
      </c>
      <c r="W7169" t="str">
        <f>VLOOKUP(L7169,'[2]tabela de preços'!$A:$F,6,0)</f>
        <v>VERNIZ AUTOMOTIVO</v>
      </c>
      <c r="X7169" t="str">
        <f>VLOOKUP(L7169,'[2]tabela de preços'!$A:$G,7,0)</f>
        <v>AUTOMOTIVO</v>
      </c>
    </row>
    <row r="7170" spans="1:24" x14ac:dyDescent="0.3">
      <c r="A7170" t="s">
        <v>4809</v>
      </c>
      <c r="C7170" t="s">
        <v>4891</v>
      </c>
      <c r="D7170" s="1">
        <v>46101</v>
      </c>
      <c r="E7170" t="s">
        <v>4892</v>
      </c>
      <c r="F7170">
        <v>9</v>
      </c>
      <c r="G7170">
        <v>174</v>
      </c>
      <c r="H7170" t="str">
        <f>VLOOKUP(G7170,[1]OPERADORES!$A:$B,2,0)</f>
        <v>MIRIÃ LOBATO RODRIGUES</v>
      </c>
      <c r="I7170" t="s">
        <v>21</v>
      </c>
      <c r="J7170" t="s">
        <v>2090</v>
      </c>
      <c r="K7170" t="s">
        <v>4812</v>
      </c>
      <c r="L7170">
        <v>20352</v>
      </c>
      <c r="M7170" t="s">
        <v>4316</v>
      </c>
      <c r="O7170" t="s">
        <v>11</v>
      </c>
      <c r="P7170">
        <v>5403</v>
      </c>
      <c r="Q7170">
        <v>4</v>
      </c>
      <c r="R7170">
        <v>38.08</v>
      </c>
      <c r="S7170">
        <v>152.32</v>
      </c>
      <c r="T7170">
        <v>108.6</v>
      </c>
      <c r="U7170">
        <v>28.7</v>
      </c>
      <c r="V7170" t="str">
        <f>VLOOKUP(L7170,'[2]tabela de preços'!$A:$D,4,0)</f>
        <v>SHERWIN WILLIAMS</v>
      </c>
      <c r="W7170" t="str">
        <f>VLOOKUP(L7170,'[2]tabela de preços'!$A:$F,6,0)</f>
        <v>TINTAS POLIÉSTER</v>
      </c>
      <c r="X7170" t="str">
        <f>VLOOKUP(L7170,'[2]tabela de preços'!$A:$G,7,0)</f>
        <v>AUTOMOTIVO</v>
      </c>
    </row>
    <row r="7171" spans="1:24" x14ac:dyDescent="0.3">
      <c r="A7171" t="s">
        <v>4809</v>
      </c>
      <c r="C7171" t="s">
        <v>4891</v>
      </c>
      <c r="D7171" s="1">
        <v>46101</v>
      </c>
      <c r="E7171" t="s">
        <v>4892</v>
      </c>
      <c r="F7171">
        <v>9</v>
      </c>
      <c r="G7171">
        <v>174</v>
      </c>
      <c r="H7171" t="str">
        <f>VLOOKUP(G7171,[1]OPERADORES!$A:$B,2,0)</f>
        <v>MIRIÃ LOBATO RODRIGUES</v>
      </c>
      <c r="I7171" t="s">
        <v>21</v>
      </c>
      <c r="J7171" t="s">
        <v>2090</v>
      </c>
      <c r="K7171" t="s">
        <v>4812</v>
      </c>
      <c r="L7171">
        <v>24247</v>
      </c>
      <c r="M7171" t="s">
        <v>160</v>
      </c>
      <c r="O7171" t="s">
        <v>11</v>
      </c>
      <c r="P7171">
        <v>5403</v>
      </c>
      <c r="Q7171">
        <v>12</v>
      </c>
      <c r="R7171">
        <v>20.9</v>
      </c>
      <c r="S7171">
        <v>250.8</v>
      </c>
      <c r="T7171">
        <v>202.44</v>
      </c>
      <c r="U7171">
        <v>19.28</v>
      </c>
      <c r="V7171" t="str">
        <f>VLOOKUP(L7171,'[2]tabela de preços'!$A:$D,4,0)</f>
        <v>SHERWIN WILLIAMS</v>
      </c>
      <c r="W7171" t="str">
        <f>VLOOKUP(L7171,'[2]tabela de preços'!$A:$F,6,0)</f>
        <v>PRIMER AUTOMOTIVO</v>
      </c>
      <c r="X7171" t="str">
        <f>VLOOKUP(L7171,'[2]tabela de preços'!$A:$G,7,0)</f>
        <v>AUTOMOTIVO</v>
      </c>
    </row>
    <row r="7172" spans="1:24" x14ac:dyDescent="0.3">
      <c r="A7172" t="s">
        <v>4809</v>
      </c>
      <c r="C7172" t="s">
        <v>4891</v>
      </c>
      <c r="D7172" s="1">
        <v>46101</v>
      </c>
      <c r="E7172" t="s">
        <v>4892</v>
      </c>
      <c r="F7172">
        <v>9</v>
      </c>
      <c r="G7172">
        <v>174</v>
      </c>
      <c r="H7172" t="str">
        <f>VLOOKUP(G7172,[1]OPERADORES!$A:$B,2,0)</f>
        <v>MIRIÃ LOBATO RODRIGUES</v>
      </c>
      <c r="I7172" t="s">
        <v>21</v>
      </c>
      <c r="J7172" t="s">
        <v>2090</v>
      </c>
      <c r="K7172" t="s">
        <v>4812</v>
      </c>
      <c r="L7172">
        <v>23449</v>
      </c>
      <c r="M7172" t="s">
        <v>1073</v>
      </c>
      <c r="O7172" t="s">
        <v>11</v>
      </c>
      <c r="P7172">
        <v>5102</v>
      </c>
      <c r="Q7172">
        <v>2</v>
      </c>
      <c r="R7172">
        <v>47.1</v>
      </c>
      <c r="S7172">
        <v>94.2</v>
      </c>
      <c r="T7172">
        <v>71.5</v>
      </c>
      <c r="U7172">
        <v>24.1</v>
      </c>
      <c r="V7172" t="str">
        <f>VLOOKUP(L7172,'[2]tabela de preços'!$A:$D,4,0)</f>
        <v>VONIXX</v>
      </c>
      <c r="W7172" t="str">
        <f>VLOOKUP(L7172,'[2]tabela de preços'!$A:$F,6,0)</f>
        <v>LINHA DE HIGENIZAÇÃO E ESTÉTICA  AUTOMOTIVA</v>
      </c>
      <c r="X7172" t="str">
        <f>VLOOKUP(L7172,'[2]tabela de preços'!$A:$G,7,0)</f>
        <v>AUTOMOTIVO</v>
      </c>
    </row>
    <row r="7173" spans="1:24" x14ac:dyDescent="0.3">
      <c r="A7173" t="s">
        <v>4809</v>
      </c>
      <c r="C7173" t="s">
        <v>4969</v>
      </c>
      <c r="D7173" s="1">
        <v>46104</v>
      </c>
      <c r="E7173" t="s">
        <v>4970</v>
      </c>
      <c r="F7173">
        <v>9</v>
      </c>
      <c r="G7173">
        <v>174</v>
      </c>
      <c r="H7173" t="str">
        <f>VLOOKUP(G7173,[1]OPERADORES!$A:$B,2,0)</f>
        <v>MIRIÃ LOBATO RODRIGUES</v>
      </c>
      <c r="I7173" t="s">
        <v>21</v>
      </c>
      <c r="J7173" t="s">
        <v>2090</v>
      </c>
      <c r="K7173" t="s">
        <v>4812</v>
      </c>
      <c r="L7173">
        <v>21437</v>
      </c>
      <c r="M7173" t="s">
        <v>1832</v>
      </c>
      <c r="O7173" t="s">
        <v>11</v>
      </c>
      <c r="P7173">
        <v>5102</v>
      </c>
      <c r="Q7173">
        <v>12</v>
      </c>
      <c r="R7173">
        <v>8.41</v>
      </c>
      <c r="S7173">
        <v>100.92</v>
      </c>
      <c r="T7173">
        <v>76.56</v>
      </c>
      <c r="U7173">
        <v>24.14</v>
      </c>
      <c r="V7173" t="str">
        <f>VLOOKUP(L7173,'[2]tabela de preços'!$A:$D,4,0)</f>
        <v>ROBERLO</v>
      </c>
      <c r="W7173" t="str">
        <f>VLOOKUP(L7173,'[2]tabela de preços'!$A:$F,6,0)</f>
        <v>PRIMER AUTOMOTIVO</v>
      </c>
      <c r="X7173" t="str">
        <f>VLOOKUP(L7173,'[2]tabela de preços'!$A:$G,7,0)</f>
        <v>AUTOMOTIVO</v>
      </c>
    </row>
    <row r="7174" spans="1:24" x14ac:dyDescent="0.3">
      <c r="A7174" t="s">
        <v>4809</v>
      </c>
      <c r="C7174" t="s">
        <v>4969</v>
      </c>
      <c r="D7174" s="1">
        <v>46104</v>
      </c>
      <c r="E7174" t="s">
        <v>4970</v>
      </c>
      <c r="F7174">
        <v>9</v>
      </c>
      <c r="G7174">
        <v>174</v>
      </c>
      <c r="H7174" t="str">
        <f>VLOOKUP(G7174,[1]OPERADORES!$A:$B,2,0)</f>
        <v>MIRIÃ LOBATO RODRIGUES</v>
      </c>
      <c r="I7174" t="s">
        <v>21</v>
      </c>
      <c r="J7174" t="s">
        <v>2090</v>
      </c>
      <c r="K7174" t="s">
        <v>4812</v>
      </c>
      <c r="L7174">
        <v>10242</v>
      </c>
      <c r="M7174" t="s">
        <v>82</v>
      </c>
      <c r="O7174" t="s">
        <v>11</v>
      </c>
      <c r="P7174">
        <v>5102</v>
      </c>
      <c r="Q7174">
        <v>50</v>
      </c>
      <c r="R7174">
        <v>2.79</v>
      </c>
      <c r="S7174">
        <v>139.5</v>
      </c>
      <c r="T7174">
        <v>112</v>
      </c>
      <c r="U7174">
        <v>19.71</v>
      </c>
      <c r="V7174" t="str">
        <f>VLOOKUP(L7174,'[2]tabela de preços'!$A:$D,4,0)</f>
        <v>NORTON</v>
      </c>
      <c r="W7174" t="str">
        <f>VLOOKUP(L7174,'[2]tabela de preços'!$A:$F,6,0)</f>
        <v xml:space="preserve">DISCOS / LIXAS / ABRASIVOS </v>
      </c>
      <c r="X7174" t="str">
        <f>VLOOKUP(L7174,'[2]tabela de preços'!$A:$G,7,0)</f>
        <v>AUTOMOTIVO</v>
      </c>
    </row>
    <row r="7175" spans="1:24" x14ac:dyDescent="0.3">
      <c r="A7175" t="s">
        <v>4809</v>
      </c>
      <c r="C7175" t="s">
        <v>4969</v>
      </c>
      <c r="D7175" s="1">
        <v>46104</v>
      </c>
      <c r="E7175" t="s">
        <v>4970</v>
      </c>
      <c r="F7175">
        <v>9</v>
      </c>
      <c r="G7175">
        <v>174</v>
      </c>
      <c r="H7175" t="str">
        <f>VLOOKUP(G7175,[1]OPERADORES!$A:$B,2,0)</f>
        <v>MIRIÃ LOBATO RODRIGUES</v>
      </c>
      <c r="I7175" t="s">
        <v>21</v>
      </c>
      <c r="J7175" t="s">
        <v>2090</v>
      </c>
      <c r="K7175" t="s">
        <v>4812</v>
      </c>
      <c r="L7175">
        <v>10243</v>
      </c>
      <c r="M7175" t="s">
        <v>83</v>
      </c>
      <c r="O7175" t="s">
        <v>11</v>
      </c>
      <c r="P7175">
        <v>5102</v>
      </c>
      <c r="Q7175">
        <v>50</v>
      </c>
      <c r="R7175">
        <v>2.79</v>
      </c>
      <c r="S7175">
        <v>139.5</v>
      </c>
      <c r="T7175">
        <v>96.5</v>
      </c>
      <c r="U7175">
        <v>30.82</v>
      </c>
      <c r="V7175" t="str">
        <f>VLOOKUP(L7175,'[2]tabela de preços'!$A:$D,4,0)</f>
        <v>NORTON</v>
      </c>
      <c r="W7175" t="str">
        <f>VLOOKUP(L7175,'[2]tabela de preços'!$A:$F,6,0)</f>
        <v xml:space="preserve">DISCOS / LIXAS / ABRASIVOS </v>
      </c>
      <c r="X7175" t="str">
        <f>VLOOKUP(L7175,'[2]tabela de preços'!$A:$G,7,0)</f>
        <v>AUTOMOTIVO</v>
      </c>
    </row>
    <row r="7176" spans="1:24" x14ac:dyDescent="0.3">
      <c r="A7176" t="s">
        <v>4809</v>
      </c>
      <c r="C7176" t="s">
        <v>4969</v>
      </c>
      <c r="D7176" s="1">
        <v>46104</v>
      </c>
      <c r="E7176" t="s">
        <v>4970</v>
      </c>
      <c r="F7176">
        <v>9</v>
      </c>
      <c r="G7176">
        <v>174</v>
      </c>
      <c r="H7176" t="str">
        <f>VLOOKUP(G7176,[1]OPERADORES!$A:$B,2,0)</f>
        <v>MIRIÃ LOBATO RODRIGUES</v>
      </c>
      <c r="I7176" t="s">
        <v>21</v>
      </c>
      <c r="J7176" t="s">
        <v>2090</v>
      </c>
      <c r="K7176" t="s">
        <v>4812</v>
      </c>
      <c r="L7176">
        <v>10244</v>
      </c>
      <c r="M7176" t="s">
        <v>84</v>
      </c>
      <c r="O7176" t="s">
        <v>11</v>
      </c>
      <c r="P7176">
        <v>5102</v>
      </c>
      <c r="Q7176">
        <v>50</v>
      </c>
      <c r="R7176">
        <v>2.79</v>
      </c>
      <c r="S7176">
        <v>139.5</v>
      </c>
      <c r="T7176">
        <v>96.5</v>
      </c>
      <c r="U7176">
        <v>30.82</v>
      </c>
      <c r="V7176" t="str">
        <f>VLOOKUP(L7176,'[2]tabela de preços'!$A:$D,4,0)</f>
        <v>NORTON</v>
      </c>
      <c r="W7176" t="str">
        <f>VLOOKUP(L7176,'[2]tabela de preços'!$A:$F,6,0)</f>
        <v xml:space="preserve">DISCOS / LIXAS / ABRASIVOS </v>
      </c>
      <c r="X7176" t="str">
        <f>VLOOKUP(L7176,'[2]tabela de preços'!$A:$G,7,0)</f>
        <v>AUTOMOTIVO</v>
      </c>
    </row>
    <row r="7177" spans="1:24" x14ac:dyDescent="0.3">
      <c r="A7177" t="s">
        <v>4809</v>
      </c>
      <c r="C7177" t="s">
        <v>4969</v>
      </c>
      <c r="D7177" s="1">
        <v>46104</v>
      </c>
      <c r="E7177" t="s">
        <v>4970</v>
      </c>
      <c r="F7177">
        <v>9</v>
      </c>
      <c r="G7177">
        <v>174</v>
      </c>
      <c r="H7177" t="str">
        <f>VLOOKUP(G7177,[1]OPERADORES!$A:$B,2,0)</f>
        <v>MIRIÃ LOBATO RODRIGUES</v>
      </c>
      <c r="I7177" t="s">
        <v>21</v>
      </c>
      <c r="J7177" t="s">
        <v>2090</v>
      </c>
      <c r="K7177" t="s">
        <v>4812</v>
      </c>
      <c r="L7177">
        <v>10245</v>
      </c>
      <c r="M7177" t="s">
        <v>195</v>
      </c>
      <c r="O7177" t="s">
        <v>11</v>
      </c>
      <c r="P7177">
        <v>5102</v>
      </c>
      <c r="Q7177">
        <v>50</v>
      </c>
      <c r="R7177">
        <v>2.79</v>
      </c>
      <c r="S7177">
        <v>139.5</v>
      </c>
      <c r="T7177">
        <v>96.5</v>
      </c>
      <c r="U7177">
        <v>30.82</v>
      </c>
      <c r="V7177" t="str">
        <f>VLOOKUP(L7177,'[2]tabela de preços'!$A:$D,4,0)</f>
        <v>NORTON</v>
      </c>
      <c r="W7177" t="str">
        <f>VLOOKUP(L7177,'[2]tabela de preços'!$A:$F,6,0)</f>
        <v xml:space="preserve">DISCOS / LIXAS / ABRASIVOS </v>
      </c>
      <c r="X7177" t="str">
        <f>VLOOKUP(L7177,'[2]tabela de preços'!$A:$G,7,0)</f>
        <v>AUTOMOTIVO</v>
      </c>
    </row>
    <row r="7178" spans="1:24" x14ac:dyDescent="0.3">
      <c r="A7178" t="s">
        <v>4809</v>
      </c>
      <c r="C7178" t="s">
        <v>4969</v>
      </c>
      <c r="D7178" s="1">
        <v>46104</v>
      </c>
      <c r="E7178" t="s">
        <v>4970</v>
      </c>
      <c r="F7178">
        <v>9</v>
      </c>
      <c r="G7178">
        <v>174</v>
      </c>
      <c r="H7178" t="str">
        <f>VLOOKUP(G7178,[1]OPERADORES!$A:$B,2,0)</f>
        <v>MIRIÃ LOBATO RODRIGUES</v>
      </c>
      <c r="I7178" t="s">
        <v>21</v>
      </c>
      <c r="J7178" t="s">
        <v>2090</v>
      </c>
      <c r="K7178" t="s">
        <v>4812</v>
      </c>
      <c r="L7178">
        <v>10246</v>
      </c>
      <c r="M7178" t="s">
        <v>206</v>
      </c>
      <c r="O7178" t="s">
        <v>11</v>
      </c>
      <c r="P7178">
        <v>5102</v>
      </c>
      <c r="Q7178">
        <v>50</v>
      </c>
      <c r="R7178">
        <v>2.79</v>
      </c>
      <c r="S7178">
        <v>139.5</v>
      </c>
      <c r="T7178">
        <v>96.5</v>
      </c>
      <c r="U7178">
        <v>30.82</v>
      </c>
      <c r="V7178" t="str">
        <f>VLOOKUP(L7178,'[2]tabela de preços'!$A:$D,4,0)</f>
        <v>NORTON</v>
      </c>
      <c r="W7178" t="str">
        <f>VLOOKUP(L7178,'[2]tabela de preços'!$A:$F,6,0)</f>
        <v xml:space="preserve">DISCOS / LIXAS / ABRASIVOS </v>
      </c>
      <c r="X7178" t="str">
        <f>VLOOKUP(L7178,'[2]tabela de preços'!$A:$G,7,0)</f>
        <v>AUTOMOTIVO</v>
      </c>
    </row>
    <row r="7179" spans="1:24" x14ac:dyDescent="0.3">
      <c r="A7179" t="s">
        <v>4809</v>
      </c>
      <c r="C7179" t="s">
        <v>4969</v>
      </c>
      <c r="D7179" s="1">
        <v>46104</v>
      </c>
      <c r="E7179" t="s">
        <v>4970</v>
      </c>
      <c r="F7179">
        <v>9</v>
      </c>
      <c r="G7179">
        <v>174</v>
      </c>
      <c r="H7179" t="str">
        <f>VLOOKUP(G7179,[1]OPERADORES!$A:$B,2,0)</f>
        <v>MIRIÃ LOBATO RODRIGUES</v>
      </c>
      <c r="I7179" t="s">
        <v>21</v>
      </c>
      <c r="J7179" t="s">
        <v>2090</v>
      </c>
      <c r="K7179" t="s">
        <v>4812</v>
      </c>
      <c r="L7179">
        <v>21078</v>
      </c>
      <c r="M7179" t="s">
        <v>141</v>
      </c>
      <c r="O7179" t="s">
        <v>11</v>
      </c>
      <c r="P7179">
        <v>5102</v>
      </c>
      <c r="Q7179">
        <v>12</v>
      </c>
      <c r="R7179">
        <v>23.49</v>
      </c>
      <c r="S7179">
        <v>281.88</v>
      </c>
      <c r="T7179">
        <v>223.92</v>
      </c>
      <c r="U7179">
        <v>20.56</v>
      </c>
      <c r="V7179" t="str">
        <f>VLOOKUP(L7179,'[2]tabela de preços'!$A:$D,4,0)</f>
        <v>SHERWIN WILLIAMS</v>
      </c>
      <c r="W7179" t="str">
        <f>VLOOKUP(L7179,'[2]tabela de preços'!$A:$F,6,0)</f>
        <v>MASSA POLIÉSTER</v>
      </c>
      <c r="X7179" t="str">
        <f>VLOOKUP(L7179,'[2]tabela de preços'!$A:$G,7,0)</f>
        <v>AUTOMOTIVO</v>
      </c>
    </row>
    <row r="7180" spans="1:24" x14ac:dyDescent="0.3">
      <c r="A7180" t="s">
        <v>4809</v>
      </c>
      <c r="C7180" t="s">
        <v>4969</v>
      </c>
      <c r="D7180" s="1">
        <v>46104</v>
      </c>
      <c r="E7180" t="s">
        <v>4970</v>
      </c>
      <c r="F7180">
        <v>9</v>
      </c>
      <c r="G7180">
        <v>174</v>
      </c>
      <c r="H7180" t="str">
        <f>VLOOKUP(G7180,[1]OPERADORES!$A:$B,2,0)</f>
        <v>MIRIÃ LOBATO RODRIGUES</v>
      </c>
      <c r="I7180" t="s">
        <v>21</v>
      </c>
      <c r="J7180" t="s">
        <v>2090</v>
      </c>
      <c r="K7180" t="s">
        <v>4812</v>
      </c>
      <c r="L7180">
        <v>87043</v>
      </c>
      <c r="M7180" t="s">
        <v>217</v>
      </c>
      <c r="O7180" t="s">
        <v>11</v>
      </c>
      <c r="P7180">
        <v>5102</v>
      </c>
      <c r="Q7180">
        <v>40</v>
      </c>
      <c r="R7180">
        <v>21.89</v>
      </c>
      <c r="S7180">
        <v>875.6</v>
      </c>
      <c r="T7180">
        <v>720.8</v>
      </c>
      <c r="U7180">
        <v>17.68</v>
      </c>
      <c r="V7180" t="str">
        <f>VLOOKUP(L7180,'[2]tabela de preços'!$A:$D,4,0)</f>
        <v>ROBERLO</v>
      </c>
      <c r="W7180" t="str">
        <f>VLOOKUP(L7180,'[2]tabela de preços'!$A:$F,6,0)</f>
        <v>MASSA POLIÉSTER</v>
      </c>
      <c r="X7180" t="str">
        <f>VLOOKUP(L7180,'[2]tabela de preços'!$A:$G,7,0)</f>
        <v>AUTOMOTIVO</v>
      </c>
    </row>
    <row r="7181" spans="1:24" x14ac:dyDescent="0.3">
      <c r="A7181" t="s">
        <v>4809</v>
      </c>
      <c r="C7181" t="s">
        <v>4969</v>
      </c>
      <c r="D7181" s="1">
        <v>46104</v>
      </c>
      <c r="E7181" t="s">
        <v>4970</v>
      </c>
      <c r="F7181">
        <v>9</v>
      </c>
      <c r="G7181">
        <v>174</v>
      </c>
      <c r="H7181" t="str">
        <f>VLOOKUP(G7181,[1]OPERADORES!$A:$B,2,0)</f>
        <v>MIRIÃ LOBATO RODRIGUES</v>
      </c>
      <c r="I7181" t="s">
        <v>21</v>
      </c>
      <c r="J7181" t="s">
        <v>2090</v>
      </c>
      <c r="K7181" t="s">
        <v>4812</v>
      </c>
      <c r="L7181">
        <v>21436</v>
      </c>
      <c r="M7181" t="s">
        <v>1833</v>
      </c>
      <c r="O7181" t="s">
        <v>11</v>
      </c>
      <c r="P7181">
        <v>5102</v>
      </c>
      <c r="Q7181">
        <v>12</v>
      </c>
      <c r="R7181">
        <v>34.659999999999997</v>
      </c>
      <c r="S7181">
        <v>415.92</v>
      </c>
      <c r="T7181">
        <v>315.72000000000003</v>
      </c>
      <c r="U7181">
        <v>24.09</v>
      </c>
      <c r="V7181" t="str">
        <f>VLOOKUP(L7181,'[2]tabela de preços'!$A:$D,4,0)</f>
        <v>ROBERLO</v>
      </c>
      <c r="W7181" t="str">
        <f>VLOOKUP(L7181,'[2]tabela de preços'!$A:$F,6,0)</f>
        <v>PRIMER AUTOMOTIVO</v>
      </c>
      <c r="X7181" t="str">
        <f>VLOOKUP(L7181,'[2]tabela de preços'!$A:$G,7,0)</f>
        <v>AUTOMOTIVO</v>
      </c>
    </row>
    <row r="7182" spans="1:24" x14ac:dyDescent="0.3">
      <c r="A7182" t="s">
        <v>4809</v>
      </c>
      <c r="C7182" t="s">
        <v>4971</v>
      </c>
      <c r="D7182" s="1">
        <v>46104</v>
      </c>
      <c r="E7182" t="s">
        <v>4972</v>
      </c>
      <c r="F7182">
        <v>9</v>
      </c>
      <c r="G7182">
        <v>174</v>
      </c>
      <c r="H7182" t="str">
        <f>VLOOKUP(G7182,[1]OPERADORES!$A:$B,2,0)</f>
        <v>MIRIÃ LOBATO RODRIGUES</v>
      </c>
      <c r="I7182" t="s">
        <v>21</v>
      </c>
      <c r="J7182" t="s">
        <v>2090</v>
      </c>
      <c r="K7182" t="s">
        <v>4812</v>
      </c>
      <c r="L7182">
        <v>84108</v>
      </c>
      <c r="M7182" t="s">
        <v>144</v>
      </c>
      <c r="O7182" t="s">
        <v>11</v>
      </c>
      <c r="P7182">
        <v>5403</v>
      </c>
      <c r="Q7182">
        <v>6</v>
      </c>
      <c r="R7182">
        <v>27.29</v>
      </c>
      <c r="S7182">
        <v>163.74</v>
      </c>
      <c r="T7182">
        <v>124.26</v>
      </c>
      <c r="U7182">
        <v>24.11</v>
      </c>
      <c r="V7182" t="str">
        <f>VLOOKUP(L7182,'[2]tabela de preços'!$A:$D,4,0)</f>
        <v>BRASILUX</v>
      </c>
      <c r="W7182" t="str">
        <f>VLOOKUP(L7182,'[2]tabela de preços'!$A:$F,6,0)</f>
        <v>TINTAS LACA</v>
      </c>
      <c r="X7182" t="str">
        <f>VLOOKUP(L7182,'[2]tabela de preços'!$A:$G,7,0)</f>
        <v>AUTOMOTIVO</v>
      </c>
    </row>
    <row r="7183" spans="1:24" x14ac:dyDescent="0.3">
      <c r="A7183" t="s">
        <v>4809</v>
      </c>
      <c r="C7183" t="s">
        <v>4971</v>
      </c>
      <c r="D7183" s="1">
        <v>46104</v>
      </c>
      <c r="E7183" t="s">
        <v>4972</v>
      </c>
      <c r="F7183">
        <v>9</v>
      </c>
      <c r="G7183">
        <v>174</v>
      </c>
      <c r="H7183" t="str">
        <f>VLOOKUP(G7183,[1]OPERADORES!$A:$B,2,0)</f>
        <v>MIRIÃ LOBATO RODRIGUES</v>
      </c>
      <c r="I7183" t="s">
        <v>21</v>
      </c>
      <c r="J7183" t="s">
        <v>2090</v>
      </c>
      <c r="K7183" t="s">
        <v>4812</v>
      </c>
      <c r="L7183">
        <v>10236</v>
      </c>
      <c r="M7183" t="s">
        <v>133</v>
      </c>
      <c r="O7183" t="s">
        <v>11</v>
      </c>
      <c r="P7183">
        <v>5102</v>
      </c>
      <c r="Q7183">
        <v>102</v>
      </c>
      <c r="R7183">
        <v>2.79</v>
      </c>
      <c r="S7183">
        <v>284.58</v>
      </c>
      <c r="T7183">
        <v>236.64</v>
      </c>
      <c r="U7183">
        <v>16.850000000000001</v>
      </c>
      <c r="V7183" t="str">
        <f>VLOOKUP(L7183,'[2]tabela de preços'!$A:$D,4,0)</f>
        <v>NORTON</v>
      </c>
      <c r="W7183" t="str">
        <f>VLOOKUP(L7183,'[2]tabela de preços'!$A:$F,6,0)</f>
        <v xml:space="preserve">DISCOS / LIXAS / ABRASIVOS </v>
      </c>
      <c r="X7183" t="str">
        <f>VLOOKUP(L7183,'[2]tabela de preços'!$A:$G,7,0)</f>
        <v>AUTOMOTIVO</v>
      </c>
    </row>
    <row r="7184" spans="1:24" x14ac:dyDescent="0.3">
      <c r="A7184" t="s">
        <v>4809</v>
      </c>
      <c r="C7184" t="s">
        <v>4971</v>
      </c>
      <c r="D7184" s="1">
        <v>46104</v>
      </c>
      <c r="E7184" t="s">
        <v>4972</v>
      </c>
      <c r="F7184">
        <v>9</v>
      </c>
      <c r="G7184">
        <v>174</v>
      </c>
      <c r="H7184" t="str">
        <f>VLOOKUP(G7184,[1]OPERADORES!$A:$B,2,0)</f>
        <v>MIRIÃ LOBATO RODRIGUES</v>
      </c>
      <c r="I7184" t="s">
        <v>21</v>
      </c>
      <c r="J7184" t="s">
        <v>2090</v>
      </c>
      <c r="K7184" t="s">
        <v>4812</v>
      </c>
      <c r="L7184">
        <v>10230</v>
      </c>
      <c r="M7184" t="s">
        <v>193</v>
      </c>
      <c r="O7184" t="s">
        <v>11</v>
      </c>
      <c r="P7184">
        <v>5102</v>
      </c>
      <c r="Q7184">
        <v>102</v>
      </c>
      <c r="R7184">
        <v>2.79</v>
      </c>
      <c r="S7184">
        <v>284.58</v>
      </c>
      <c r="T7184">
        <v>236.64</v>
      </c>
      <c r="U7184">
        <v>16.850000000000001</v>
      </c>
      <c r="V7184" t="str">
        <f>VLOOKUP(L7184,'[2]tabela de preços'!$A:$D,4,0)</f>
        <v>NORTON</v>
      </c>
      <c r="W7184" t="str">
        <f>VLOOKUP(L7184,'[2]tabela de preços'!$A:$F,6,0)</f>
        <v xml:space="preserve">DISCOS / LIXAS / ABRASIVOS </v>
      </c>
      <c r="X7184" t="str">
        <f>VLOOKUP(L7184,'[2]tabela de preços'!$A:$G,7,0)</f>
        <v>AUTOMOTIVO</v>
      </c>
    </row>
    <row r="7185" spans="1:24" x14ac:dyDescent="0.3">
      <c r="A7185" t="s">
        <v>4809</v>
      </c>
      <c r="C7185" t="s">
        <v>4971</v>
      </c>
      <c r="D7185" s="1">
        <v>46104</v>
      </c>
      <c r="E7185" t="s">
        <v>4972</v>
      </c>
      <c r="F7185">
        <v>9</v>
      </c>
      <c r="G7185">
        <v>174</v>
      </c>
      <c r="H7185" t="str">
        <f>VLOOKUP(G7185,[1]OPERADORES!$A:$B,2,0)</f>
        <v>MIRIÃ LOBATO RODRIGUES</v>
      </c>
      <c r="I7185" t="s">
        <v>21</v>
      </c>
      <c r="J7185" t="s">
        <v>2090</v>
      </c>
      <c r="K7185" t="s">
        <v>4812</v>
      </c>
      <c r="L7185">
        <v>21553</v>
      </c>
      <c r="M7185" t="s">
        <v>4973</v>
      </c>
      <c r="O7185" t="s">
        <v>11</v>
      </c>
      <c r="P7185">
        <v>5403</v>
      </c>
      <c r="Q7185">
        <v>3</v>
      </c>
      <c r="R7185">
        <v>53.44</v>
      </c>
      <c r="S7185">
        <v>160.32</v>
      </c>
      <c r="T7185">
        <v>114.3</v>
      </c>
      <c r="U7185">
        <v>28.71</v>
      </c>
      <c r="V7185" t="str">
        <f>VLOOKUP(L7185,'[2]tabela de preços'!$A:$D,4,0)</f>
        <v>SHERWIN WILLIAMS</v>
      </c>
      <c r="W7185" t="str">
        <f>VLOOKUP(L7185,'[2]tabela de preços'!$A:$F,6,0)</f>
        <v>TINTAS POLIÉSTER</v>
      </c>
      <c r="X7185" t="str">
        <f>VLOOKUP(L7185,'[2]tabela de preços'!$A:$G,7,0)</f>
        <v>AUTOMOTIVO</v>
      </c>
    </row>
    <row r="7186" spans="1:24" x14ac:dyDescent="0.3">
      <c r="A7186" t="s">
        <v>4809</v>
      </c>
      <c r="C7186" t="s">
        <v>4971</v>
      </c>
      <c r="D7186" s="1">
        <v>46104</v>
      </c>
      <c r="E7186" t="s">
        <v>4972</v>
      </c>
      <c r="F7186">
        <v>9</v>
      </c>
      <c r="G7186">
        <v>174</v>
      </c>
      <c r="H7186" t="str">
        <f>VLOOKUP(G7186,[1]OPERADORES!$A:$B,2,0)</f>
        <v>MIRIÃ LOBATO RODRIGUES</v>
      </c>
      <c r="I7186" t="s">
        <v>21</v>
      </c>
      <c r="J7186" t="s">
        <v>2090</v>
      </c>
      <c r="K7186" t="s">
        <v>4812</v>
      </c>
      <c r="L7186">
        <v>20321</v>
      </c>
      <c r="M7186" t="s">
        <v>639</v>
      </c>
      <c r="O7186" t="s">
        <v>11</v>
      </c>
      <c r="P7186">
        <v>5403</v>
      </c>
      <c r="Q7186">
        <v>3</v>
      </c>
      <c r="R7186">
        <v>34.6</v>
      </c>
      <c r="S7186">
        <v>103.8</v>
      </c>
      <c r="T7186">
        <v>74.010000000000005</v>
      </c>
      <c r="U7186">
        <v>28.7</v>
      </c>
      <c r="V7186" t="str">
        <f>VLOOKUP(L7186,'[2]tabela de preços'!$A:$D,4,0)</f>
        <v>SHERWIN WILLIAMS</v>
      </c>
      <c r="W7186" t="str">
        <f>VLOOKUP(L7186,'[2]tabela de preços'!$A:$F,6,0)</f>
        <v>TINTAS POLIÉSTER</v>
      </c>
      <c r="X7186" t="str">
        <f>VLOOKUP(L7186,'[2]tabela de preços'!$A:$G,7,0)</f>
        <v>AUTOMOTIVO</v>
      </c>
    </row>
    <row r="7187" spans="1:24" x14ac:dyDescent="0.3">
      <c r="A7187" t="s">
        <v>4809</v>
      </c>
      <c r="C7187" t="s">
        <v>4971</v>
      </c>
      <c r="D7187" s="1">
        <v>46104</v>
      </c>
      <c r="E7187" t="s">
        <v>4972</v>
      </c>
      <c r="F7187">
        <v>9</v>
      </c>
      <c r="G7187">
        <v>174</v>
      </c>
      <c r="H7187" t="str">
        <f>VLOOKUP(G7187,[1]OPERADORES!$A:$B,2,0)</f>
        <v>MIRIÃ LOBATO RODRIGUES</v>
      </c>
      <c r="I7187" t="s">
        <v>21</v>
      </c>
      <c r="J7187" t="s">
        <v>2090</v>
      </c>
      <c r="K7187" t="s">
        <v>4812</v>
      </c>
      <c r="L7187">
        <v>20936</v>
      </c>
      <c r="M7187" t="s">
        <v>151</v>
      </c>
      <c r="O7187" t="s">
        <v>11</v>
      </c>
      <c r="P7187">
        <v>5405</v>
      </c>
      <c r="Q7187">
        <v>2</v>
      </c>
      <c r="R7187">
        <v>32.340000000000003</v>
      </c>
      <c r="S7187">
        <v>64.680000000000007</v>
      </c>
      <c r="T7187">
        <v>46.12</v>
      </c>
      <c r="U7187">
        <v>28.7</v>
      </c>
      <c r="V7187" t="str">
        <f>VLOOKUP(L7187,'[2]tabela de preços'!$A:$D,4,0)</f>
        <v>SHERWIN WILLIAMS</v>
      </c>
      <c r="W7187" t="str">
        <f>VLOOKUP(L7187,'[2]tabela de preços'!$A:$F,6,0)</f>
        <v>TINTAS POLIÉSTER</v>
      </c>
      <c r="X7187" t="str">
        <f>VLOOKUP(L7187,'[2]tabela de preços'!$A:$G,7,0)</f>
        <v>AUTOMOTIVO</v>
      </c>
    </row>
    <row r="7188" spans="1:24" x14ac:dyDescent="0.3">
      <c r="A7188" t="s">
        <v>4809</v>
      </c>
      <c r="C7188" t="s">
        <v>4971</v>
      </c>
      <c r="D7188" s="1">
        <v>46104</v>
      </c>
      <c r="E7188" t="s">
        <v>4972</v>
      </c>
      <c r="F7188">
        <v>9</v>
      </c>
      <c r="G7188">
        <v>174</v>
      </c>
      <c r="H7188" t="str">
        <f>VLOOKUP(G7188,[1]OPERADORES!$A:$B,2,0)</f>
        <v>MIRIÃ LOBATO RODRIGUES</v>
      </c>
      <c r="I7188" t="s">
        <v>21</v>
      </c>
      <c r="J7188" t="s">
        <v>2090</v>
      </c>
      <c r="K7188" t="s">
        <v>4812</v>
      </c>
      <c r="L7188">
        <v>20472</v>
      </c>
      <c r="M7188" t="s">
        <v>709</v>
      </c>
      <c r="O7188" t="s">
        <v>11</v>
      </c>
      <c r="P7188">
        <v>5403</v>
      </c>
      <c r="Q7188">
        <v>2</v>
      </c>
      <c r="R7188">
        <v>35.99</v>
      </c>
      <c r="S7188">
        <v>71.98</v>
      </c>
      <c r="T7188">
        <v>51.32</v>
      </c>
      <c r="U7188">
        <v>28.7</v>
      </c>
      <c r="V7188" t="str">
        <f>VLOOKUP(L7188,'[2]tabela de preços'!$A:$D,4,0)</f>
        <v>SHERWIN WILLIAMS</v>
      </c>
      <c r="W7188" t="str">
        <f>VLOOKUP(L7188,'[2]tabela de preços'!$A:$F,6,0)</f>
        <v>TINTAS POLIÉSTER</v>
      </c>
      <c r="X7188" t="str">
        <f>VLOOKUP(L7188,'[2]tabela de preços'!$A:$G,7,0)</f>
        <v>AUTOMOTIVO</v>
      </c>
    </row>
    <row r="7189" spans="1:24" x14ac:dyDescent="0.3">
      <c r="A7189" t="s">
        <v>4809</v>
      </c>
      <c r="C7189" t="s">
        <v>4971</v>
      </c>
      <c r="D7189" s="1">
        <v>46104</v>
      </c>
      <c r="E7189" t="s">
        <v>4972</v>
      </c>
      <c r="F7189">
        <v>9</v>
      </c>
      <c r="G7189">
        <v>174</v>
      </c>
      <c r="H7189" t="str">
        <f>VLOOKUP(G7189,[1]OPERADORES!$A:$B,2,0)</f>
        <v>MIRIÃ LOBATO RODRIGUES</v>
      </c>
      <c r="I7189" t="s">
        <v>21</v>
      </c>
      <c r="J7189" t="s">
        <v>2090</v>
      </c>
      <c r="K7189" t="s">
        <v>4812</v>
      </c>
      <c r="L7189">
        <v>20354</v>
      </c>
      <c r="M7189" t="s">
        <v>1342</v>
      </c>
      <c r="O7189" t="s">
        <v>11</v>
      </c>
      <c r="P7189">
        <v>5403</v>
      </c>
      <c r="Q7189">
        <v>2</v>
      </c>
      <c r="R7189">
        <v>32.97</v>
      </c>
      <c r="S7189">
        <v>65.94</v>
      </c>
      <c r="T7189">
        <v>47.02</v>
      </c>
      <c r="U7189">
        <v>28.69</v>
      </c>
      <c r="V7189" t="str">
        <f>VLOOKUP(L7189,'[2]tabela de preços'!$A:$D,4,0)</f>
        <v>SHERWIN WILLIAMS</v>
      </c>
      <c r="W7189" t="str">
        <f>VLOOKUP(L7189,'[2]tabela de preços'!$A:$F,6,0)</f>
        <v>TINTAS POLIÉSTER</v>
      </c>
      <c r="X7189" t="str">
        <f>VLOOKUP(L7189,'[2]tabela de preços'!$A:$G,7,0)</f>
        <v>AUTOMOTIVO</v>
      </c>
    </row>
    <row r="7190" spans="1:24" x14ac:dyDescent="0.3">
      <c r="A7190" t="s">
        <v>4809</v>
      </c>
      <c r="C7190" t="s">
        <v>4971</v>
      </c>
      <c r="D7190" s="1">
        <v>46104</v>
      </c>
      <c r="E7190" t="s">
        <v>4972</v>
      </c>
      <c r="F7190">
        <v>9</v>
      </c>
      <c r="G7190">
        <v>174</v>
      </c>
      <c r="H7190" t="str">
        <f>VLOOKUP(G7190,[1]OPERADORES!$A:$B,2,0)</f>
        <v>MIRIÃ LOBATO RODRIGUES</v>
      </c>
      <c r="I7190" t="s">
        <v>21</v>
      </c>
      <c r="J7190" t="s">
        <v>2090</v>
      </c>
      <c r="K7190" t="s">
        <v>4812</v>
      </c>
      <c r="L7190">
        <v>21548</v>
      </c>
      <c r="M7190" t="s">
        <v>4639</v>
      </c>
      <c r="O7190" t="s">
        <v>11</v>
      </c>
      <c r="P7190">
        <v>5403</v>
      </c>
      <c r="Q7190">
        <v>4</v>
      </c>
      <c r="R7190">
        <v>63.95</v>
      </c>
      <c r="S7190">
        <v>255.8</v>
      </c>
      <c r="T7190">
        <v>182.4</v>
      </c>
      <c r="U7190">
        <v>28.69</v>
      </c>
      <c r="V7190" t="str">
        <f>VLOOKUP(L7190,'[2]tabela de preços'!$A:$D,4,0)</f>
        <v>SHERWIN WILLIAMS</v>
      </c>
      <c r="W7190" t="str">
        <f>VLOOKUP(L7190,'[2]tabela de preços'!$A:$F,6,0)</f>
        <v>TINTAS POLIÉSTER</v>
      </c>
      <c r="X7190" t="str">
        <f>VLOOKUP(L7190,'[2]tabela de preços'!$A:$G,7,0)</f>
        <v>AUTOMOTIVO</v>
      </c>
    </row>
    <row r="7191" spans="1:24" x14ac:dyDescent="0.3">
      <c r="A7191" t="s">
        <v>4809</v>
      </c>
      <c r="C7191" t="s">
        <v>4971</v>
      </c>
      <c r="D7191" s="1">
        <v>46104</v>
      </c>
      <c r="E7191" t="s">
        <v>4972</v>
      </c>
      <c r="F7191">
        <v>9</v>
      </c>
      <c r="G7191">
        <v>174</v>
      </c>
      <c r="H7191" t="str">
        <f>VLOOKUP(G7191,[1]OPERADORES!$A:$B,2,0)</f>
        <v>MIRIÃ LOBATO RODRIGUES</v>
      </c>
      <c r="I7191" t="s">
        <v>21</v>
      </c>
      <c r="J7191" t="s">
        <v>2090</v>
      </c>
      <c r="K7191" t="s">
        <v>4812</v>
      </c>
      <c r="L7191">
        <v>21215</v>
      </c>
      <c r="M7191" t="s">
        <v>2052</v>
      </c>
      <c r="O7191" t="s">
        <v>11</v>
      </c>
      <c r="P7191">
        <v>5403</v>
      </c>
      <c r="Q7191">
        <v>6</v>
      </c>
      <c r="R7191">
        <v>51.61</v>
      </c>
      <c r="S7191">
        <v>309.66000000000003</v>
      </c>
      <c r="T7191">
        <v>220.8</v>
      </c>
      <c r="U7191">
        <v>28.7</v>
      </c>
      <c r="V7191" t="str">
        <f>VLOOKUP(L7191,'[2]tabela de preços'!$A:$D,4,0)</f>
        <v>SHERWIN WILLIAMS</v>
      </c>
      <c r="W7191" t="str">
        <f>VLOOKUP(L7191,'[2]tabela de preços'!$A:$F,6,0)</f>
        <v>TINTAS POLIÉSTER</v>
      </c>
      <c r="X7191" t="str">
        <f>VLOOKUP(L7191,'[2]tabela de preços'!$A:$G,7,0)</f>
        <v>AUTOMOTIVO</v>
      </c>
    </row>
    <row r="7192" spans="1:24" x14ac:dyDescent="0.3">
      <c r="A7192" t="s">
        <v>4809</v>
      </c>
      <c r="C7192" t="s">
        <v>4971</v>
      </c>
      <c r="D7192" s="1">
        <v>46104</v>
      </c>
      <c r="E7192" t="s">
        <v>4972</v>
      </c>
      <c r="F7192">
        <v>9</v>
      </c>
      <c r="G7192">
        <v>174</v>
      </c>
      <c r="H7192" t="str">
        <f>VLOOKUP(G7192,[1]OPERADORES!$A:$B,2,0)</f>
        <v>MIRIÃ LOBATO RODRIGUES</v>
      </c>
      <c r="I7192" t="s">
        <v>21</v>
      </c>
      <c r="J7192" t="s">
        <v>2090</v>
      </c>
      <c r="K7192" t="s">
        <v>4812</v>
      </c>
      <c r="L7192">
        <v>16</v>
      </c>
      <c r="M7192" t="s">
        <v>122</v>
      </c>
      <c r="O7192" t="s">
        <v>11</v>
      </c>
      <c r="P7192">
        <v>5102</v>
      </c>
      <c r="Q7192">
        <v>50</v>
      </c>
      <c r="R7192">
        <v>2.9</v>
      </c>
      <c r="S7192">
        <v>145</v>
      </c>
      <c r="T7192">
        <v>110</v>
      </c>
      <c r="U7192">
        <v>24.14</v>
      </c>
      <c r="V7192" t="str">
        <f>VLOOKUP(L7192,'[2]tabela de preços'!$A:$D,4,0)</f>
        <v>3M</v>
      </c>
      <c r="W7192" t="str">
        <f>VLOOKUP(L7192,'[2]tabela de preços'!$A:$F,6,0)</f>
        <v>LIXA DÁGUA</v>
      </c>
      <c r="X7192" t="str">
        <f>VLOOKUP(L7192,'[2]tabela de preços'!$A:$G,7,0)</f>
        <v>AUTOMOTIVO</v>
      </c>
    </row>
    <row r="7193" spans="1:24" x14ac:dyDescent="0.3">
      <c r="A7193" t="s">
        <v>4809</v>
      </c>
      <c r="C7193" t="s">
        <v>5258</v>
      </c>
      <c r="D7193" s="1">
        <v>46108</v>
      </c>
      <c r="E7193" t="s">
        <v>5259</v>
      </c>
      <c r="F7193">
        <v>9</v>
      </c>
      <c r="G7193">
        <v>174</v>
      </c>
      <c r="H7193" t="str">
        <f>VLOOKUP(G7193,[1]OPERADORES!$A:$B,2,0)</f>
        <v>MIRIÃ LOBATO RODRIGUES</v>
      </c>
      <c r="I7193" t="s">
        <v>21</v>
      </c>
      <c r="J7193" t="s">
        <v>2090</v>
      </c>
      <c r="K7193" t="s">
        <v>4812</v>
      </c>
      <c r="L7193">
        <v>24372</v>
      </c>
      <c r="M7193" t="s">
        <v>996</v>
      </c>
      <c r="O7193" t="s">
        <v>11</v>
      </c>
      <c r="P7193">
        <v>5102</v>
      </c>
      <c r="Q7193">
        <v>15</v>
      </c>
      <c r="R7193">
        <v>15.61</v>
      </c>
      <c r="S7193">
        <v>234.15</v>
      </c>
      <c r="T7193">
        <v>177.75</v>
      </c>
      <c r="U7193">
        <v>24.09</v>
      </c>
      <c r="V7193" t="str">
        <f>VLOOKUP(L7193,'[2]tabela de preços'!$A:$D,4,0)</f>
        <v>BRASILUX</v>
      </c>
      <c r="W7193" t="str">
        <f>VLOOKUP(L7193,'[2]tabela de preços'!$A:$F,6,0)</f>
        <v>EMBALAGEM</v>
      </c>
      <c r="X7193" t="str">
        <f>VLOOKUP(L7193,'[2]tabela de preços'!$A:$G,7,0)</f>
        <v>AUTOMOTIVO</v>
      </c>
    </row>
    <row r="7194" spans="1:24" x14ac:dyDescent="0.3">
      <c r="A7194" t="s">
        <v>4809</v>
      </c>
      <c r="C7194" t="s">
        <v>5258</v>
      </c>
      <c r="D7194" s="1">
        <v>46108</v>
      </c>
      <c r="E7194" t="s">
        <v>5259</v>
      </c>
      <c r="F7194">
        <v>9</v>
      </c>
      <c r="G7194">
        <v>174</v>
      </c>
      <c r="H7194" t="str">
        <f>VLOOKUP(G7194,[1]OPERADORES!$A:$B,2,0)</f>
        <v>MIRIÃ LOBATO RODRIGUES</v>
      </c>
      <c r="I7194" t="s">
        <v>21</v>
      </c>
      <c r="J7194" t="s">
        <v>2090</v>
      </c>
      <c r="K7194" t="s">
        <v>4812</v>
      </c>
      <c r="L7194">
        <v>24371</v>
      </c>
      <c r="M7194" t="s">
        <v>3982</v>
      </c>
      <c r="O7194" t="s">
        <v>11</v>
      </c>
      <c r="P7194">
        <v>5102</v>
      </c>
      <c r="Q7194">
        <v>20</v>
      </c>
      <c r="R7194">
        <v>6.66</v>
      </c>
      <c r="S7194">
        <v>133.19999999999999</v>
      </c>
      <c r="T7194">
        <v>101</v>
      </c>
      <c r="U7194">
        <v>24.17</v>
      </c>
      <c r="V7194" t="str">
        <f>VLOOKUP(L7194,'[2]tabela de preços'!$A:$D,4,0)</f>
        <v>BRASILUX</v>
      </c>
      <c r="W7194" t="str">
        <f>VLOOKUP(L7194,'[2]tabela de preços'!$A:$F,6,0)</f>
        <v>EMBALAGEM</v>
      </c>
      <c r="X7194" t="str">
        <f>VLOOKUP(L7194,'[2]tabela de preços'!$A:$G,7,0)</f>
        <v>AUTOMOTIVO</v>
      </c>
    </row>
    <row r="7195" spans="1:24" x14ac:dyDescent="0.3">
      <c r="A7195" t="s">
        <v>4809</v>
      </c>
      <c r="C7195" t="s">
        <v>5258</v>
      </c>
      <c r="D7195" s="1">
        <v>46108</v>
      </c>
      <c r="E7195" t="s">
        <v>5259</v>
      </c>
      <c r="F7195">
        <v>9</v>
      </c>
      <c r="G7195">
        <v>174</v>
      </c>
      <c r="H7195" t="str">
        <f>VLOOKUP(G7195,[1]OPERADORES!$A:$B,2,0)</f>
        <v>MIRIÃ LOBATO RODRIGUES</v>
      </c>
      <c r="I7195" t="s">
        <v>21</v>
      </c>
      <c r="J7195" t="s">
        <v>2090</v>
      </c>
      <c r="K7195" t="s">
        <v>4812</v>
      </c>
      <c r="L7195">
        <v>20433</v>
      </c>
      <c r="M7195" t="s">
        <v>460</v>
      </c>
      <c r="O7195" t="s">
        <v>11</v>
      </c>
      <c r="P7195">
        <v>5102</v>
      </c>
      <c r="Q7195">
        <v>9</v>
      </c>
      <c r="R7195">
        <v>32.340000000000003</v>
      </c>
      <c r="S7195">
        <v>291.06</v>
      </c>
      <c r="T7195">
        <v>220.95</v>
      </c>
      <c r="U7195">
        <v>24.09</v>
      </c>
      <c r="V7195" t="str">
        <f>VLOOKUP(L7195,'[2]tabela de preços'!$A:$D,4,0)</f>
        <v>SHERWIN WILLIAMS</v>
      </c>
      <c r="W7195" t="str">
        <f>VLOOKUP(L7195,'[2]tabela de preços'!$A:$F,6,0)</f>
        <v>VERNIZ AUTOMOTIVO</v>
      </c>
      <c r="X7195" t="str">
        <f>VLOOKUP(L7195,'[2]tabela de preços'!$A:$G,7,0)</f>
        <v>AUTOMOTIVO</v>
      </c>
    </row>
    <row r="7196" spans="1:24" x14ac:dyDescent="0.3">
      <c r="A7196" t="s">
        <v>4809</v>
      </c>
      <c r="C7196" t="s">
        <v>5258</v>
      </c>
      <c r="D7196" s="1">
        <v>46108</v>
      </c>
      <c r="E7196" t="s">
        <v>5259</v>
      </c>
      <c r="F7196">
        <v>9</v>
      </c>
      <c r="G7196">
        <v>174</v>
      </c>
      <c r="H7196" t="str">
        <f>VLOOKUP(G7196,[1]OPERADORES!$A:$B,2,0)</f>
        <v>MIRIÃ LOBATO RODRIGUES</v>
      </c>
      <c r="I7196" t="s">
        <v>21</v>
      </c>
      <c r="J7196" t="s">
        <v>2090</v>
      </c>
      <c r="K7196" t="s">
        <v>4812</v>
      </c>
      <c r="L7196">
        <v>20318</v>
      </c>
      <c r="M7196" t="s">
        <v>136</v>
      </c>
      <c r="O7196" t="s">
        <v>11</v>
      </c>
      <c r="P7196">
        <v>5403</v>
      </c>
      <c r="Q7196">
        <v>6</v>
      </c>
      <c r="R7196">
        <v>35.06</v>
      </c>
      <c r="S7196">
        <v>210.36</v>
      </c>
      <c r="T7196">
        <v>150</v>
      </c>
      <c r="U7196">
        <v>28.69</v>
      </c>
      <c r="V7196" t="str">
        <f>VLOOKUP(L7196,'[2]tabela de preços'!$A:$D,4,0)</f>
        <v>SHERWIN WILLIAMS</v>
      </c>
      <c r="W7196" t="str">
        <f>VLOOKUP(L7196,'[2]tabela de preços'!$A:$F,6,0)</f>
        <v>TINTAS POLIÉSTER</v>
      </c>
      <c r="X7196" t="str">
        <f>VLOOKUP(L7196,'[2]tabela de preços'!$A:$G,7,0)</f>
        <v>AUTOMOTIVO</v>
      </c>
    </row>
    <row r="7197" spans="1:24" x14ac:dyDescent="0.3">
      <c r="A7197" t="s">
        <v>4809</v>
      </c>
      <c r="C7197" t="s">
        <v>5258</v>
      </c>
      <c r="D7197" s="1">
        <v>46108</v>
      </c>
      <c r="E7197" t="s">
        <v>5259</v>
      </c>
      <c r="F7197">
        <v>9</v>
      </c>
      <c r="G7197">
        <v>174</v>
      </c>
      <c r="H7197" t="str">
        <f>VLOOKUP(G7197,[1]OPERADORES!$A:$B,2,0)</f>
        <v>MIRIÃ LOBATO RODRIGUES</v>
      </c>
      <c r="I7197" t="s">
        <v>21</v>
      </c>
      <c r="J7197" t="s">
        <v>2090</v>
      </c>
      <c r="K7197" t="s">
        <v>4812</v>
      </c>
      <c r="L7197">
        <v>20375</v>
      </c>
      <c r="M7197" t="s">
        <v>148</v>
      </c>
      <c r="O7197" t="s">
        <v>11</v>
      </c>
      <c r="P7197">
        <v>5403</v>
      </c>
      <c r="Q7197">
        <v>6</v>
      </c>
      <c r="R7197">
        <v>35.69</v>
      </c>
      <c r="S7197">
        <v>214.14</v>
      </c>
      <c r="T7197">
        <v>152.69999999999999</v>
      </c>
      <c r="U7197">
        <v>28.69</v>
      </c>
      <c r="V7197" t="str">
        <f>VLOOKUP(L7197,'[2]tabela de preços'!$A:$D,4,0)</f>
        <v>SHERWIN WILLIAMS</v>
      </c>
      <c r="W7197" t="str">
        <f>VLOOKUP(L7197,'[2]tabela de preços'!$A:$F,6,0)</f>
        <v>TINTAS POLIÉSTER</v>
      </c>
      <c r="X7197" t="str">
        <f>VLOOKUP(L7197,'[2]tabela de preços'!$A:$G,7,0)</f>
        <v>AUTOMOTIVO</v>
      </c>
    </row>
    <row r="7198" spans="1:24" x14ac:dyDescent="0.3">
      <c r="A7198" t="s">
        <v>4809</v>
      </c>
      <c r="C7198" t="s">
        <v>5258</v>
      </c>
      <c r="D7198" s="1">
        <v>46108</v>
      </c>
      <c r="E7198" t="s">
        <v>5259</v>
      </c>
      <c r="F7198">
        <v>9</v>
      </c>
      <c r="G7198">
        <v>174</v>
      </c>
      <c r="H7198" t="str">
        <f>VLOOKUP(G7198,[1]OPERADORES!$A:$B,2,0)</f>
        <v>MIRIÃ LOBATO RODRIGUES</v>
      </c>
      <c r="I7198" t="s">
        <v>21</v>
      </c>
      <c r="J7198" t="s">
        <v>2090</v>
      </c>
      <c r="K7198" t="s">
        <v>4812</v>
      </c>
      <c r="L7198">
        <v>21782</v>
      </c>
      <c r="M7198" t="s">
        <v>655</v>
      </c>
      <c r="O7198" t="s">
        <v>11</v>
      </c>
      <c r="P7198">
        <v>5403</v>
      </c>
      <c r="Q7198">
        <v>6</v>
      </c>
      <c r="R7198">
        <v>36.299999999999997</v>
      </c>
      <c r="S7198">
        <v>217.8</v>
      </c>
      <c r="T7198">
        <v>155.28</v>
      </c>
      <c r="U7198">
        <v>28.71</v>
      </c>
      <c r="V7198" t="str">
        <f>VLOOKUP(L7198,'[2]tabela de preços'!$A:$D,4,0)</f>
        <v>SHERWIN WILLIAMS</v>
      </c>
      <c r="W7198" t="str">
        <f>VLOOKUP(L7198,'[2]tabela de preços'!$A:$F,6,0)</f>
        <v>TINTAS POLIÉSTER</v>
      </c>
      <c r="X7198" t="str">
        <f>VLOOKUP(L7198,'[2]tabela de preços'!$A:$G,7,0)</f>
        <v>AUTOMOTIVO</v>
      </c>
    </row>
    <row r="7199" spans="1:24" x14ac:dyDescent="0.3">
      <c r="A7199" t="s">
        <v>4809</v>
      </c>
      <c r="C7199" t="s">
        <v>5258</v>
      </c>
      <c r="D7199" s="1">
        <v>46108</v>
      </c>
      <c r="E7199" t="s">
        <v>5259</v>
      </c>
      <c r="F7199">
        <v>9</v>
      </c>
      <c r="G7199">
        <v>174</v>
      </c>
      <c r="H7199" t="str">
        <f>VLOOKUP(G7199,[1]OPERADORES!$A:$B,2,0)</f>
        <v>MIRIÃ LOBATO RODRIGUES</v>
      </c>
      <c r="I7199" t="s">
        <v>21</v>
      </c>
      <c r="J7199" t="s">
        <v>2090</v>
      </c>
      <c r="K7199" t="s">
        <v>4812</v>
      </c>
      <c r="L7199">
        <v>20472</v>
      </c>
      <c r="M7199" t="s">
        <v>709</v>
      </c>
      <c r="O7199" t="s">
        <v>11</v>
      </c>
      <c r="P7199">
        <v>5403</v>
      </c>
      <c r="Q7199">
        <v>4</v>
      </c>
      <c r="R7199">
        <v>36.44</v>
      </c>
      <c r="S7199">
        <v>145.76</v>
      </c>
      <c r="T7199">
        <v>103.92</v>
      </c>
      <c r="U7199">
        <v>28.7</v>
      </c>
      <c r="V7199" t="str">
        <f>VLOOKUP(L7199,'[2]tabela de preços'!$A:$D,4,0)</f>
        <v>SHERWIN WILLIAMS</v>
      </c>
      <c r="W7199" t="str">
        <f>VLOOKUP(L7199,'[2]tabela de preços'!$A:$F,6,0)</f>
        <v>TINTAS POLIÉSTER</v>
      </c>
      <c r="X7199" t="str">
        <f>VLOOKUP(L7199,'[2]tabela de preços'!$A:$G,7,0)</f>
        <v>AUTOMOTIVO</v>
      </c>
    </row>
    <row r="7200" spans="1:24" x14ac:dyDescent="0.3">
      <c r="A7200" t="s">
        <v>4809</v>
      </c>
      <c r="C7200" t="s">
        <v>5258</v>
      </c>
      <c r="D7200" s="1">
        <v>46108</v>
      </c>
      <c r="E7200" t="s">
        <v>5259</v>
      </c>
      <c r="F7200">
        <v>9</v>
      </c>
      <c r="G7200">
        <v>174</v>
      </c>
      <c r="H7200" t="str">
        <f>VLOOKUP(G7200,[1]OPERADORES!$A:$B,2,0)</f>
        <v>MIRIÃ LOBATO RODRIGUES</v>
      </c>
      <c r="I7200" t="s">
        <v>21</v>
      </c>
      <c r="J7200" t="s">
        <v>2090</v>
      </c>
      <c r="K7200" t="s">
        <v>4812</v>
      </c>
      <c r="L7200">
        <v>20384</v>
      </c>
      <c r="M7200" t="s">
        <v>648</v>
      </c>
      <c r="O7200" t="s">
        <v>11</v>
      </c>
      <c r="P7200">
        <v>5403</v>
      </c>
      <c r="Q7200">
        <v>6</v>
      </c>
      <c r="R7200">
        <v>32.340000000000003</v>
      </c>
      <c r="S7200">
        <v>194.04</v>
      </c>
      <c r="T7200">
        <v>138.36000000000001</v>
      </c>
      <c r="U7200">
        <v>28.7</v>
      </c>
      <c r="V7200" t="str">
        <f>VLOOKUP(L7200,'[2]tabela de preços'!$A:$D,4,0)</f>
        <v>SHERWIN WILLIAMS</v>
      </c>
      <c r="W7200" t="str">
        <f>VLOOKUP(L7200,'[2]tabela de preços'!$A:$F,6,0)</f>
        <v>TINTAS PU</v>
      </c>
      <c r="X7200" t="str">
        <f>VLOOKUP(L7200,'[2]tabela de preços'!$A:$G,7,0)</f>
        <v>AUTOMOTIVO</v>
      </c>
    </row>
    <row r="7201" spans="1:24" x14ac:dyDescent="0.3">
      <c r="A7201" t="s">
        <v>4809</v>
      </c>
      <c r="C7201" t="s">
        <v>5258</v>
      </c>
      <c r="D7201" s="1">
        <v>46108</v>
      </c>
      <c r="E7201" t="s">
        <v>5259</v>
      </c>
      <c r="F7201">
        <v>9</v>
      </c>
      <c r="G7201">
        <v>174</v>
      </c>
      <c r="H7201" t="str">
        <f>VLOOKUP(G7201,[1]OPERADORES!$A:$B,2,0)</f>
        <v>MIRIÃ LOBATO RODRIGUES</v>
      </c>
      <c r="I7201" t="s">
        <v>21</v>
      </c>
      <c r="J7201" t="s">
        <v>2090</v>
      </c>
      <c r="K7201" t="s">
        <v>4812</v>
      </c>
      <c r="L7201">
        <v>13</v>
      </c>
      <c r="M7201" t="s">
        <v>5260</v>
      </c>
      <c r="O7201" t="s">
        <v>11</v>
      </c>
      <c r="P7201">
        <v>5102</v>
      </c>
      <c r="Q7201">
        <v>50</v>
      </c>
      <c r="R7201">
        <v>5.69</v>
      </c>
      <c r="S7201">
        <v>284.5</v>
      </c>
      <c r="T7201">
        <v>208</v>
      </c>
      <c r="U7201">
        <v>26.89</v>
      </c>
      <c r="V7201" t="str">
        <f>VLOOKUP(L7201,'[2]tabela de preços'!$A:$D,4,0)</f>
        <v>3M</v>
      </c>
      <c r="W7201" t="str">
        <f>VLOOKUP(L7201,'[2]tabela de preços'!$A:$F,6,0)</f>
        <v>LIXA DÁGUA</v>
      </c>
      <c r="X7201" t="str">
        <f>VLOOKUP(L7201,'[2]tabela de preços'!$A:$G,7,0)</f>
        <v>AUTOMOTIVO</v>
      </c>
    </row>
    <row r="7202" spans="1:24" x14ac:dyDescent="0.3">
      <c r="A7202" t="s">
        <v>4809</v>
      </c>
      <c r="C7202" t="s">
        <v>5258</v>
      </c>
      <c r="D7202" s="1">
        <v>46108</v>
      </c>
      <c r="E7202" t="s">
        <v>5259</v>
      </c>
      <c r="F7202">
        <v>9</v>
      </c>
      <c r="G7202">
        <v>174</v>
      </c>
      <c r="H7202" t="str">
        <f>VLOOKUP(G7202,[1]OPERADORES!$A:$B,2,0)</f>
        <v>MIRIÃ LOBATO RODRIGUES</v>
      </c>
      <c r="I7202" t="s">
        <v>21</v>
      </c>
      <c r="J7202" t="s">
        <v>2090</v>
      </c>
      <c r="K7202" t="s">
        <v>4812</v>
      </c>
      <c r="L7202">
        <v>10298</v>
      </c>
      <c r="M7202" t="s">
        <v>85</v>
      </c>
      <c r="O7202" t="s">
        <v>11</v>
      </c>
      <c r="P7202">
        <v>5102</v>
      </c>
      <c r="Q7202">
        <v>4</v>
      </c>
      <c r="R7202">
        <v>62.42</v>
      </c>
      <c r="S7202">
        <v>249.68</v>
      </c>
      <c r="T7202">
        <v>189.52</v>
      </c>
      <c r="U7202">
        <v>24.09</v>
      </c>
      <c r="V7202" t="str">
        <f>VLOOKUP(L7202,'[2]tabela de preços'!$A:$D,4,0)</f>
        <v>ANJO</v>
      </c>
      <c r="W7202" t="str">
        <f>VLOOKUP(L7202,'[2]tabela de preços'!$A:$F,6,0)</f>
        <v>THINNER DE LIMPEZA</v>
      </c>
      <c r="X7202" t="str">
        <f>VLOOKUP(L7202,'[2]tabela de preços'!$A:$G,7,0)</f>
        <v>THINNER</v>
      </c>
    </row>
    <row r="7203" spans="1:24" x14ac:dyDescent="0.3">
      <c r="A7203" t="s">
        <v>4809</v>
      </c>
      <c r="C7203" t="s">
        <v>5258</v>
      </c>
      <c r="D7203" s="1">
        <v>46108</v>
      </c>
      <c r="E7203" t="s">
        <v>5259</v>
      </c>
      <c r="F7203">
        <v>9</v>
      </c>
      <c r="G7203">
        <v>174</v>
      </c>
      <c r="H7203" t="str">
        <f>VLOOKUP(G7203,[1]OPERADORES!$A:$B,2,0)</f>
        <v>MIRIÃ LOBATO RODRIGUES</v>
      </c>
      <c r="I7203" t="s">
        <v>21</v>
      </c>
      <c r="J7203" t="s">
        <v>2090</v>
      </c>
      <c r="K7203" t="s">
        <v>4812</v>
      </c>
      <c r="L7203">
        <v>21321</v>
      </c>
      <c r="M7203" t="s">
        <v>272</v>
      </c>
      <c r="O7203" t="s">
        <v>11</v>
      </c>
      <c r="P7203">
        <v>5102</v>
      </c>
      <c r="Q7203">
        <v>6</v>
      </c>
      <c r="R7203">
        <v>20.239999999999998</v>
      </c>
      <c r="S7203">
        <v>121.44</v>
      </c>
      <c r="T7203">
        <v>92.16</v>
      </c>
      <c r="U7203">
        <v>24.11</v>
      </c>
      <c r="V7203" t="str">
        <f>VLOOKUP(L7203,'[2]tabela de preços'!$A:$D,4,0)</f>
        <v>AUTO AMERICA</v>
      </c>
      <c r="W7203" t="str">
        <f>VLOOKUP(L7203,'[2]tabela de preços'!$A:$F,6,0)</f>
        <v>CERA  / LIMPEZA /  POLIMENTO VEICULAR</v>
      </c>
      <c r="X7203" t="str">
        <f>VLOOKUP(L7203,'[2]tabela de preços'!$A:$G,7,0)</f>
        <v>AUTOMOTIVO</v>
      </c>
    </row>
    <row r="7204" spans="1:24" x14ac:dyDescent="0.3">
      <c r="A7204" t="s">
        <v>4809</v>
      </c>
      <c r="C7204" t="s">
        <v>5258</v>
      </c>
      <c r="D7204" s="1">
        <v>46108</v>
      </c>
      <c r="E7204" t="s">
        <v>5259</v>
      </c>
      <c r="F7204">
        <v>9</v>
      </c>
      <c r="G7204">
        <v>174</v>
      </c>
      <c r="H7204" t="str">
        <f>VLOOKUP(G7204,[1]OPERADORES!$A:$B,2,0)</f>
        <v>MIRIÃ LOBATO RODRIGUES</v>
      </c>
      <c r="I7204" t="s">
        <v>21</v>
      </c>
      <c r="J7204" t="s">
        <v>2090</v>
      </c>
      <c r="K7204" t="s">
        <v>4812</v>
      </c>
      <c r="L7204">
        <v>20399</v>
      </c>
      <c r="M7204" t="s">
        <v>465</v>
      </c>
      <c r="O7204" t="s">
        <v>11</v>
      </c>
      <c r="P7204">
        <v>5403</v>
      </c>
      <c r="Q7204">
        <v>9</v>
      </c>
      <c r="R7204">
        <v>35.450000000000003</v>
      </c>
      <c r="S7204">
        <v>319.05</v>
      </c>
      <c r="T7204">
        <v>242.28</v>
      </c>
      <c r="U7204">
        <v>24.06</v>
      </c>
      <c r="V7204" t="str">
        <f>VLOOKUP(L7204,'[2]tabela de preços'!$A:$D,4,0)</f>
        <v>SHERWIN WILLIAMS</v>
      </c>
      <c r="W7204" t="str">
        <f>VLOOKUP(L7204,'[2]tabela de preços'!$A:$F,6,0)</f>
        <v>VERNIZ AUTOMOTIVO</v>
      </c>
      <c r="X7204" t="str">
        <f>VLOOKUP(L7204,'[2]tabela de preços'!$A:$G,7,0)</f>
        <v>AUTOMOTIVO</v>
      </c>
    </row>
    <row r="7205" spans="1:24" x14ac:dyDescent="0.3">
      <c r="A7205" t="s">
        <v>4809</v>
      </c>
      <c r="C7205" t="s">
        <v>5379</v>
      </c>
      <c r="D7205" s="1">
        <v>46111</v>
      </c>
      <c r="E7205" t="s">
        <v>5380</v>
      </c>
      <c r="F7205">
        <v>9</v>
      </c>
      <c r="G7205">
        <v>174</v>
      </c>
      <c r="H7205" t="str">
        <f>VLOOKUP(G7205,[1]OPERADORES!$A:$B,2,0)</f>
        <v>MIRIÃ LOBATO RODRIGUES</v>
      </c>
      <c r="I7205" t="s">
        <v>21</v>
      </c>
      <c r="J7205" t="s">
        <v>2090</v>
      </c>
      <c r="K7205" t="s">
        <v>4812</v>
      </c>
      <c r="L7205">
        <v>84108</v>
      </c>
      <c r="M7205" t="s">
        <v>144</v>
      </c>
      <c r="O7205" t="s">
        <v>11</v>
      </c>
      <c r="P7205">
        <v>5403</v>
      </c>
      <c r="Q7205">
        <v>12</v>
      </c>
      <c r="R7205">
        <v>28.38</v>
      </c>
      <c r="S7205">
        <v>340.56</v>
      </c>
      <c r="T7205">
        <v>258.48</v>
      </c>
      <c r="U7205">
        <v>24.1</v>
      </c>
      <c r="V7205" t="str">
        <f>VLOOKUP(L7205,'[2]tabela de preços'!$A:$D,4,0)</f>
        <v>BRASILUX</v>
      </c>
      <c r="W7205" t="str">
        <f>VLOOKUP(L7205,'[2]tabela de preços'!$A:$F,6,0)</f>
        <v>TINTAS LACA</v>
      </c>
      <c r="X7205" t="str">
        <f>VLOOKUP(L7205,'[2]tabela de preços'!$A:$G,7,0)</f>
        <v>AUTOMOTIVO</v>
      </c>
    </row>
    <row r="7206" spans="1:24" x14ac:dyDescent="0.3">
      <c r="A7206" t="s">
        <v>4809</v>
      </c>
      <c r="C7206" t="s">
        <v>5379</v>
      </c>
      <c r="D7206" s="1">
        <v>46111</v>
      </c>
      <c r="E7206" t="s">
        <v>5380</v>
      </c>
      <c r="F7206">
        <v>9</v>
      </c>
      <c r="G7206">
        <v>174</v>
      </c>
      <c r="H7206" t="str">
        <f>VLOOKUP(G7206,[1]OPERADORES!$A:$B,2,0)</f>
        <v>MIRIÃ LOBATO RODRIGUES</v>
      </c>
      <c r="I7206" t="s">
        <v>21</v>
      </c>
      <c r="J7206" t="s">
        <v>2090</v>
      </c>
      <c r="K7206" t="s">
        <v>4812</v>
      </c>
      <c r="L7206">
        <v>24248</v>
      </c>
      <c r="M7206" t="s">
        <v>107</v>
      </c>
      <c r="O7206" t="s">
        <v>11</v>
      </c>
      <c r="P7206">
        <v>5102</v>
      </c>
      <c r="Q7206">
        <v>24</v>
      </c>
      <c r="R7206">
        <v>7.9</v>
      </c>
      <c r="S7206">
        <v>189.6</v>
      </c>
      <c r="T7206">
        <v>160.32</v>
      </c>
      <c r="U7206">
        <v>15.44</v>
      </c>
      <c r="V7206" t="str">
        <f>VLOOKUP(L7206,'[2]tabela de preços'!$A:$D,4,0)</f>
        <v>SHERWIN WILLIAMS</v>
      </c>
      <c r="W7206" t="str">
        <f>VLOOKUP(L7206,'[2]tabela de preços'!$A:$F,6,0)</f>
        <v>PRIMER AUTOMOTIVO</v>
      </c>
      <c r="X7206" t="str">
        <f>VLOOKUP(L7206,'[2]tabela de preços'!$A:$G,7,0)</f>
        <v>AUTOMOTIVO</v>
      </c>
    </row>
    <row r="7207" spans="1:24" x14ac:dyDescent="0.3">
      <c r="A7207" t="s">
        <v>4809</v>
      </c>
      <c r="C7207" t="s">
        <v>5379</v>
      </c>
      <c r="D7207" s="1">
        <v>46111</v>
      </c>
      <c r="E7207" t="s">
        <v>5380</v>
      </c>
      <c r="F7207">
        <v>9</v>
      </c>
      <c r="G7207">
        <v>174</v>
      </c>
      <c r="H7207" t="str">
        <f>VLOOKUP(G7207,[1]OPERADORES!$A:$B,2,0)</f>
        <v>MIRIÃ LOBATO RODRIGUES</v>
      </c>
      <c r="I7207" t="s">
        <v>21</v>
      </c>
      <c r="J7207" t="s">
        <v>2090</v>
      </c>
      <c r="K7207" t="s">
        <v>4812</v>
      </c>
      <c r="L7207">
        <v>20431</v>
      </c>
      <c r="M7207" t="s">
        <v>5332</v>
      </c>
      <c r="O7207" t="s">
        <v>11</v>
      </c>
      <c r="P7207">
        <v>5403</v>
      </c>
      <c r="Q7207">
        <v>9</v>
      </c>
      <c r="R7207">
        <v>37.9</v>
      </c>
      <c r="S7207">
        <v>341.1</v>
      </c>
      <c r="T7207">
        <v>265.5</v>
      </c>
      <c r="U7207">
        <v>22.16</v>
      </c>
      <c r="V7207" t="str">
        <f>VLOOKUP(L7207,'[2]tabela de preços'!$A:$D,4,0)</f>
        <v>SHERWIN WILLIAMS</v>
      </c>
      <c r="W7207" t="str">
        <f>VLOOKUP(L7207,'[2]tabela de preços'!$A:$F,6,0)</f>
        <v>VERNIZ AUTOMOTIVO</v>
      </c>
      <c r="X7207" t="str">
        <f>VLOOKUP(L7207,'[2]tabela de preços'!$A:$G,7,0)</f>
        <v>AUTOMOTIVO</v>
      </c>
    </row>
    <row r="7208" spans="1:24" x14ac:dyDescent="0.3">
      <c r="A7208" t="s">
        <v>4809</v>
      </c>
      <c r="C7208" t="s">
        <v>5379</v>
      </c>
      <c r="D7208" s="1">
        <v>46111</v>
      </c>
      <c r="E7208" t="s">
        <v>5380</v>
      </c>
      <c r="F7208">
        <v>9</v>
      </c>
      <c r="G7208">
        <v>174</v>
      </c>
      <c r="H7208" t="str">
        <f>VLOOKUP(G7208,[1]OPERADORES!$A:$B,2,0)</f>
        <v>MIRIÃ LOBATO RODRIGUES</v>
      </c>
      <c r="I7208" t="s">
        <v>21</v>
      </c>
      <c r="J7208" t="s">
        <v>2090</v>
      </c>
      <c r="K7208" t="s">
        <v>4812</v>
      </c>
      <c r="L7208">
        <v>10238</v>
      </c>
      <c r="M7208" t="s">
        <v>79</v>
      </c>
      <c r="O7208" t="s">
        <v>11</v>
      </c>
      <c r="P7208">
        <v>5102</v>
      </c>
      <c r="Q7208">
        <v>50</v>
      </c>
      <c r="R7208">
        <v>2.79</v>
      </c>
      <c r="S7208">
        <v>139.5</v>
      </c>
      <c r="T7208">
        <v>112</v>
      </c>
      <c r="U7208">
        <v>19.71</v>
      </c>
      <c r="V7208" t="str">
        <f>VLOOKUP(L7208,'[2]tabela de preços'!$A:$D,4,0)</f>
        <v>NORTON</v>
      </c>
      <c r="W7208" t="str">
        <f>VLOOKUP(L7208,'[2]tabela de preços'!$A:$F,6,0)</f>
        <v xml:space="preserve">DISCOS / LIXAS / ABRASIVOS </v>
      </c>
      <c r="X7208" t="str">
        <f>VLOOKUP(L7208,'[2]tabela de preços'!$A:$G,7,0)</f>
        <v>AUTOMOTIVO</v>
      </c>
    </row>
    <row r="7209" spans="1:24" x14ac:dyDescent="0.3">
      <c r="A7209" t="s">
        <v>4809</v>
      </c>
      <c r="C7209" t="s">
        <v>5379</v>
      </c>
      <c r="D7209" s="1">
        <v>46111</v>
      </c>
      <c r="E7209" t="s">
        <v>5380</v>
      </c>
      <c r="F7209">
        <v>9</v>
      </c>
      <c r="G7209">
        <v>174</v>
      </c>
      <c r="H7209" t="str">
        <f>VLOOKUP(G7209,[1]OPERADORES!$A:$B,2,0)</f>
        <v>MIRIÃ LOBATO RODRIGUES</v>
      </c>
      <c r="I7209" t="s">
        <v>21</v>
      </c>
      <c r="J7209" t="s">
        <v>2090</v>
      </c>
      <c r="K7209" t="s">
        <v>4812</v>
      </c>
      <c r="L7209">
        <v>10240</v>
      </c>
      <c r="M7209" t="s">
        <v>81</v>
      </c>
      <c r="O7209" t="s">
        <v>11</v>
      </c>
      <c r="P7209">
        <v>5102</v>
      </c>
      <c r="Q7209">
        <v>50</v>
      </c>
      <c r="R7209">
        <v>2.79</v>
      </c>
      <c r="S7209">
        <v>139.5</v>
      </c>
      <c r="T7209">
        <v>112</v>
      </c>
      <c r="U7209">
        <v>19.71</v>
      </c>
      <c r="V7209" t="str">
        <f>VLOOKUP(L7209,'[2]tabela de preços'!$A:$D,4,0)</f>
        <v>NORTON</v>
      </c>
      <c r="W7209" t="str">
        <f>VLOOKUP(L7209,'[2]tabela de preços'!$A:$F,6,0)</f>
        <v xml:space="preserve">DISCOS / LIXAS / ABRASIVOS </v>
      </c>
      <c r="X7209" t="str">
        <f>VLOOKUP(L7209,'[2]tabela de preços'!$A:$G,7,0)</f>
        <v>AUTOMOTIVO</v>
      </c>
    </row>
    <row r="7210" spans="1:24" x14ac:dyDescent="0.3">
      <c r="A7210" t="s">
        <v>4809</v>
      </c>
      <c r="C7210" t="s">
        <v>5379</v>
      </c>
      <c r="D7210" s="1">
        <v>46111</v>
      </c>
      <c r="E7210" t="s">
        <v>5380</v>
      </c>
      <c r="F7210">
        <v>9</v>
      </c>
      <c r="G7210">
        <v>174</v>
      </c>
      <c r="H7210" t="str">
        <f>VLOOKUP(G7210,[1]OPERADORES!$A:$B,2,0)</f>
        <v>MIRIÃ LOBATO RODRIGUES</v>
      </c>
      <c r="I7210" t="s">
        <v>21</v>
      </c>
      <c r="J7210" t="s">
        <v>2090</v>
      </c>
      <c r="K7210" t="s">
        <v>4812</v>
      </c>
      <c r="L7210">
        <v>10242</v>
      </c>
      <c r="M7210" t="s">
        <v>82</v>
      </c>
      <c r="O7210" t="s">
        <v>11</v>
      </c>
      <c r="P7210">
        <v>5102</v>
      </c>
      <c r="Q7210">
        <v>50</v>
      </c>
      <c r="R7210">
        <v>2.79</v>
      </c>
      <c r="S7210">
        <v>139.5</v>
      </c>
      <c r="T7210">
        <v>112</v>
      </c>
      <c r="U7210">
        <v>19.71</v>
      </c>
      <c r="V7210" t="str">
        <f>VLOOKUP(L7210,'[2]tabela de preços'!$A:$D,4,0)</f>
        <v>NORTON</v>
      </c>
      <c r="W7210" t="str">
        <f>VLOOKUP(L7210,'[2]tabela de preços'!$A:$F,6,0)</f>
        <v xml:space="preserve">DISCOS / LIXAS / ABRASIVOS </v>
      </c>
      <c r="X7210" t="str">
        <f>VLOOKUP(L7210,'[2]tabela de preços'!$A:$G,7,0)</f>
        <v>AUTOMOTIVO</v>
      </c>
    </row>
    <row r="7211" spans="1:24" x14ac:dyDescent="0.3">
      <c r="A7211" t="s">
        <v>4809</v>
      </c>
      <c r="C7211" t="s">
        <v>5379</v>
      </c>
      <c r="D7211" s="1">
        <v>46111</v>
      </c>
      <c r="E7211" t="s">
        <v>5380</v>
      </c>
      <c r="F7211">
        <v>9</v>
      </c>
      <c r="G7211">
        <v>174</v>
      </c>
      <c r="H7211" t="str">
        <f>VLOOKUP(G7211,[1]OPERADORES!$A:$B,2,0)</f>
        <v>MIRIÃ LOBATO RODRIGUES</v>
      </c>
      <c r="I7211" t="s">
        <v>21</v>
      </c>
      <c r="J7211" t="s">
        <v>2090</v>
      </c>
      <c r="K7211" t="s">
        <v>4812</v>
      </c>
      <c r="L7211">
        <v>24247</v>
      </c>
      <c r="M7211" t="s">
        <v>160</v>
      </c>
      <c r="O7211" t="s">
        <v>11</v>
      </c>
      <c r="P7211">
        <v>5403</v>
      </c>
      <c r="Q7211">
        <v>24</v>
      </c>
      <c r="R7211">
        <v>20.9</v>
      </c>
      <c r="S7211">
        <v>501.6</v>
      </c>
      <c r="T7211">
        <v>415.44</v>
      </c>
      <c r="U7211">
        <v>17.18</v>
      </c>
      <c r="V7211" t="str">
        <f>VLOOKUP(L7211,'[2]tabela de preços'!$A:$D,4,0)</f>
        <v>SHERWIN WILLIAMS</v>
      </c>
      <c r="W7211" t="str">
        <f>VLOOKUP(L7211,'[2]tabela de preços'!$A:$F,6,0)</f>
        <v>PRIMER AUTOMOTIVO</v>
      </c>
      <c r="X7211" t="str">
        <f>VLOOKUP(L7211,'[2]tabela de preços'!$A:$G,7,0)</f>
        <v>AUTOMOTIVO</v>
      </c>
    </row>
    <row r="7212" spans="1:24" x14ac:dyDescent="0.3">
      <c r="A7212" t="s">
        <v>4809</v>
      </c>
      <c r="C7212" t="s">
        <v>5379</v>
      </c>
      <c r="D7212" s="1">
        <v>46111</v>
      </c>
      <c r="E7212" t="s">
        <v>5380</v>
      </c>
      <c r="F7212">
        <v>9</v>
      </c>
      <c r="G7212">
        <v>174</v>
      </c>
      <c r="H7212" t="str">
        <f>VLOOKUP(G7212,[1]OPERADORES!$A:$B,2,0)</f>
        <v>MIRIÃ LOBATO RODRIGUES</v>
      </c>
      <c r="I7212" t="s">
        <v>21</v>
      </c>
      <c r="J7212" t="s">
        <v>2090</v>
      </c>
      <c r="K7212" t="s">
        <v>4812</v>
      </c>
      <c r="L7212">
        <v>84045</v>
      </c>
      <c r="M7212" t="s">
        <v>527</v>
      </c>
      <c r="O7212" t="s">
        <v>11</v>
      </c>
      <c r="P7212">
        <v>5102</v>
      </c>
      <c r="Q7212">
        <v>3</v>
      </c>
      <c r="R7212">
        <v>20.46</v>
      </c>
      <c r="S7212">
        <v>61.38</v>
      </c>
      <c r="T7212">
        <v>46.59</v>
      </c>
      <c r="U7212">
        <v>24.1</v>
      </c>
      <c r="V7212" t="str">
        <f>VLOOKUP(L7212,'[2]tabela de preços'!$A:$D,4,0)</f>
        <v>BRASILUX</v>
      </c>
      <c r="W7212" t="str">
        <f>VLOOKUP(L7212,'[2]tabela de preços'!$A:$F,6,0)</f>
        <v>REMOVEDOR PASTOSO</v>
      </c>
      <c r="X7212" t="str">
        <f>VLOOKUP(L7212,'[2]tabela de preços'!$A:$G,7,0)</f>
        <v>AUTOMOTIVO</v>
      </c>
    </row>
    <row r="7213" spans="1:24" x14ac:dyDescent="0.3">
      <c r="A7213" t="s">
        <v>4809</v>
      </c>
      <c r="C7213" t="s">
        <v>5379</v>
      </c>
      <c r="D7213" s="1">
        <v>46111</v>
      </c>
      <c r="E7213" t="s">
        <v>5380</v>
      </c>
      <c r="F7213">
        <v>9</v>
      </c>
      <c r="G7213">
        <v>174</v>
      </c>
      <c r="H7213" t="str">
        <f>VLOOKUP(G7213,[1]OPERADORES!$A:$B,2,0)</f>
        <v>MIRIÃ LOBATO RODRIGUES</v>
      </c>
      <c r="I7213" t="s">
        <v>21</v>
      </c>
      <c r="J7213" t="s">
        <v>2090</v>
      </c>
      <c r="K7213" t="s">
        <v>4812</v>
      </c>
      <c r="L7213">
        <v>20414</v>
      </c>
      <c r="M7213" t="s">
        <v>112</v>
      </c>
      <c r="O7213" t="s">
        <v>11</v>
      </c>
      <c r="P7213">
        <v>5102</v>
      </c>
      <c r="Q7213">
        <v>40</v>
      </c>
      <c r="R7213">
        <v>22.39</v>
      </c>
      <c r="S7213">
        <v>895.6</v>
      </c>
      <c r="T7213">
        <v>736.4</v>
      </c>
      <c r="U7213">
        <v>17.78</v>
      </c>
      <c r="V7213" t="str">
        <f>VLOOKUP(L7213,'[2]tabela de preços'!$A:$D,4,0)</f>
        <v>SHERWIN WILLIAMS</v>
      </c>
      <c r="W7213" t="str">
        <f>VLOOKUP(L7213,'[2]tabela de preços'!$A:$F,6,0)</f>
        <v>DILUENTE</v>
      </c>
      <c r="X7213" t="str">
        <f>VLOOKUP(L7213,'[2]tabela de preços'!$A:$G,7,0)</f>
        <v>AUTOMOTIVO</v>
      </c>
    </row>
    <row r="7214" spans="1:24" x14ac:dyDescent="0.3">
      <c r="A7214" t="s">
        <v>5443</v>
      </c>
      <c r="C7214" t="s">
        <v>5444</v>
      </c>
      <c r="D7214" s="1">
        <v>46112</v>
      </c>
      <c r="E7214" t="s">
        <v>5445</v>
      </c>
      <c r="F7214">
        <v>9</v>
      </c>
      <c r="G7214">
        <v>174</v>
      </c>
      <c r="H7214" t="str">
        <f>VLOOKUP(G7214,[1]OPERADORES!$A:$B,2,0)</f>
        <v>MIRIÃ LOBATO RODRIGUES</v>
      </c>
      <c r="I7214" t="s">
        <v>21</v>
      </c>
      <c r="J7214" t="s">
        <v>1894</v>
      </c>
      <c r="K7214" t="s">
        <v>5446</v>
      </c>
      <c r="L7214">
        <v>85389</v>
      </c>
      <c r="M7214" t="s">
        <v>5447</v>
      </c>
      <c r="O7214" t="s">
        <v>11</v>
      </c>
      <c r="P7214">
        <v>5102</v>
      </c>
      <c r="Q7214">
        <v>46</v>
      </c>
      <c r="R7214">
        <v>4.9400000000000004</v>
      </c>
      <c r="S7214">
        <v>227.24</v>
      </c>
      <c r="T7214">
        <v>172.5</v>
      </c>
      <c r="U7214">
        <v>24.09</v>
      </c>
      <c r="V7214" t="str">
        <f>VLOOKUP(L7214,'[2]tabela de preços'!$A:$D,4,0)</f>
        <v>3M</v>
      </c>
      <c r="W7214" t="str">
        <f>VLOOKUP(L7214,'[2]tabela de preços'!$A:$F,6,0)</f>
        <v>OUTRAS FITAS</v>
      </c>
      <c r="X7214" t="str">
        <f>VLOOKUP(L7214,'[2]tabela de preços'!$A:$G,7,0)</f>
        <v>IMOBILIÁRIO</v>
      </c>
    </row>
    <row r="7215" spans="1:24" x14ac:dyDescent="0.3">
      <c r="A7215" t="s">
        <v>5443</v>
      </c>
      <c r="C7215" t="s">
        <v>5444</v>
      </c>
      <c r="D7215" s="1">
        <v>46112</v>
      </c>
      <c r="E7215" t="s">
        <v>5445</v>
      </c>
      <c r="F7215">
        <v>9</v>
      </c>
      <c r="G7215">
        <v>174</v>
      </c>
      <c r="H7215" t="str">
        <f>VLOOKUP(G7215,[1]OPERADORES!$A:$B,2,0)</f>
        <v>MIRIÃ LOBATO RODRIGUES</v>
      </c>
      <c r="I7215" t="s">
        <v>21</v>
      </c>
      <c r="J7215" t="s">
        <v>1894</v>
      </c>
      <c r="K7215" t="s">
        <v>5446</v>
      </c>
      <c r="L7215">
        <v>23076</v>
      </c>
      <c r="M7215" t="s">
        <v>97</v>
      </c>
      <c r="O7215" t="s">
        <v>11</v>
      </c>
      <c r="P7215">
        <v>5403</v>
      </c>
      <c r="Q7215">
        <v>12</v>
      </c>
      <c r="R7215">
        <v>33.89</v>
      </c>
      <c r="S7215">
        <v>406.68</v>
      </c>
      <c r="T7215">
        <v>318.36</v>
      </c>
      <c r="U7215">
        <v>21.72</v>
      </c>
      <c r="V7215" t="str">
        <f>VLOOKUP(L7215,'[2]tabela de preços'!$A:$D,4,0)</f>
        <v>WANDA</v>
      </c>
      <c r="W7215" t="str">
        <f>VLOOKUP(L7215,'[2]tabela de preços'!$A:$F,6,0)</f>
        <v>PRIMER AUTOMOTIVO</v>
      </c>
      <c r="X7215" t="str">
        <f>VLOOKUP(L7215,'[2]tabela de preços'!$A:$G,7,0)</f>
        <v>AUTOMOTIVO</v>
      </c>
    </row>
    <row r="7216" spans="1:24" x14ac:dyDescent="0.3">
      <c r="A7216" t="s">
        <v>5443</v>
      </c>
      <c r="C7216" t="s">
        <v>5444</v>
      </c>
      <c r="D7216" s="1">
        <v>46112</v>
      </c>
      <c r="E7216" t="s">
        <v>5445</v>
      </c>
      <c r="F7216">
        <v>9</v>
      </c>
      <c r="G7216">
        <v>174</v>
      </c>
      <c r="H7216" t="str">
        <f>VLOOKUP(G7216,[1]OPERADORES!$A:$B,2,0)</f>
        <v>MIRIÃ LOBATO RODRIGUES</v>
      </c>
      <c r="I7216" t="s">
        <v>21</v>
      </c>
      <c r="J7216" t="s">
        <v>1894</v>
      </c>
      <c r="K7216" t="s">
        <v>5446</v>
      </c>
      <c r="L7216">
        <v>10297</v>
      </c>
      <c r="M7216" t="s">
        <v>41</v>
      </c>
      <c r="O7216" t="s">
        <v>11</v>
      </c>
      <c r="P7216">
        <v>5102</v>
      </c>
      <c r="Q7216">
        <v>24</v>
      </c>
      <c r="R7216">
        <v>11.35</v>
      </c>
      <c r="S7216">
        <v>272.39999999999998</v>
      </c>
      <c r="T7216">
        <v>220.08</v>
      </c>
      <c r="U7216">
        <v>19.21</v>
      </c>
      <c r="V7216" t="str">
        <f>VLOOKUP(L7216,'[2]tabela de preços'!$A:$D,4,0)</f>
        <v>ANJO</v>
      </c>
      <c r="W7216" t="str">
        <f>VLOOKUP(L7216,'[2]tabela de preços'!$A:$F,6,0)</f>
        <v>THINNER DE LIMPEZA</v>
      </c>
      <c r="X7216" t="str">
        <f>VLOOKUP(L7216,'[2]tabela de preços'!$A:$G,7,0)</f>
        <v>THINNER</v>
      </c>
    </row>
    <row r="7217" spans="1:24" x14ac:dyDescent="0.3">
      <c r="A7217" t="s">
        <v>5443</v>
      </c>
      <c r="C7217" t="s">
        <v>5444</v>
      </c>
      <c r="D7217" s="1">
        <v>46112</v>
      </c>
      <c r="E7217" t="s">
        <v>5445</v>
      </c>
      <c r="F7217">
        <v>9</v>
      </c>
      <c r="G7217">
        <v>174</v>
      </c>
      <c r="H7217" t="str">
        <f>VLOOKUP(G7217,[1]OPERADORES!$A:$B,2,0)</f>
        <v>MIRIÃ LOBATO RODRIGUES</v>
      </c>
      <c r="I7217" t="s">
        <v>21</v>
      </c>
      <c r="J7217" t="s">
        <v>1894</v>
      </c>
      <c r="K7217" t="s">
        <v>5446</v>
      </c>
      <c r="L7217">
        <v>85649</v>
      </c>
      <c r="M7217" t="s">
        <v>478</v>
      </c>
      <c r="O7217" t="s">
        <v>11</v>
      </c>
      <c r="P7217">
        <v>5403</v>
      </c>
      <c r="Q7217">
        <v>6</v>
      </c>
      <c r="R7217">
        <v>8.49</v>
      </c>
      <c r="S7217">
        <v>50.94</v>
      </c>
      <c r="T7217">
        <v>41.52</v>
      </c>
      <c r="U7217">
        <v>18.489999999999998</v>
      </c>
      <c r="V7217" t="str">
        <f>VLOOKUP(L7217,'[2]tabela de preços'!$A:$D,4,0)</f>
        <v>UNIPEGA</v>
      </c>
      <c r="W7217" t="str">
        <f>VLOOKUP(L7217,'[2]tabela de preços'!$A:$F,6,0)</f>
        <v xml:space="preserve">SPRAYS </v>
      </c>
      <c r="X7217" t="str">
        <f>VLOOKUP(L7217,'[2]tabela de preços'!$A:$G,7,0)</f>
        <v>AUTOMOTIVO</v>
      </c>
    </row>
    <row r="7218" spans="1:24" x14ac:dyDescent="0.3">
      <c r="A7218" t="s">
        <v>5443</v>
      </c>
      <c r="C7218" t="s">
        <v>5444</v>
      </c>
      <c r="D7218" s="1">
        <v>46112</v>
      </c>
      <c r="E7218" t="s">
        <v>5445</v>
      </c>
      <c r="F7218">
        <v>9</v>
      </c>
      <c r="G7218">
        <v>174</v>
      </c>
      <c r="H7218" t="str">
        <f>VLOOKUP(G7218,[1]OPERADORES!$A:$B,2,0)</f>
        <v>MIRIÃ LOBATO RODRIGUES</v>
      </c>
      <c r="I7218" t="s">
        <v>21</v>
      </c>
      <c r="J7218" t="s">
        <v>1894</v>
      </c>
      <c r="K7218" t="s">
        <v>5446</v>
      </c>
      <c r="L7218">
        <v>85650</v>
      </c>
      <c r="M7218" t="s">
        <v>439</v>
      </c>
      <c r="O7218" t="s">
        <v>11</v>
      </c>
      <c r="P7218">
        <v>5403</v>
      </c>
      <c r="Q7218">
        <v>12</v>
      </c>
      <c r="R7218">
        <v>8.49</v>
      </c>
      <c r="S7218">
        <v>101.88</v>
      </c>
      <c r="T7218">
        <v>83.04</v>
      </c>
      <c r="U7218">
        <v>18.489999999999998</v>
      </c>
      <c r="V7218" t="str">
        <f>VLOOKUP(L7218,'[2]tabela de preços'!$A:$D,4,0)</f>
        <v>UNIPEGA</v>
      </c>
      <c r="W7218" t="str">
        <f>VLOOKUP(L7218,'[2]tabela de preços'!$A:$F,6,0)</f>
        <v xml:space="preserve">SPRAYS </v>
      </c>
      <c r="X7218" t="str">
        <f>VLOOKUP(L7218,'[2]tabela de preços'!$A:$G,7,0)</f>
        <v>AUTOMOTIVO</v>
      </c>
    </row>
    <row r="7219" spans="1:24" x14ac:dyDescent="0.3">
      <c r="A7219" t="s">
        <v>938</v>
      </c>
      <c r="C7219" t="s">
        <v>939</v>
      </c>
      <c r="D7219" s="1">
        <v>46037</v>
      </c>
      <c r="E7219" t="s">
        <v>940</v>
      </c>
      <c r="F7219">
        <v>9</v>
      </c>
      <c r="G7219">
        <v>197</v>
      </c>
      <c r="H7219" t="str">
        <f>VLOOKUP(G7219,[1]OPERADORES!$A:$B,2,0)</f>
        <v xml:space="preserve">POLIANA LORRANE DE AMORIM </v>
      </c>
      <c r="I7219" t="s">
        <v>21</v>
      </c>
      <c r="J7219" t="s">
        <v>424</v>
      </c>
      <c r="K7219" t="s">
        <v>941</v>
      </c>
      <c r="L7219">
        <v>85135</v>
      </c>
      <c r="M7219" t="s">
        <v>942</v>
      </c>
      <c r="O7219" t="s">
        <v>11</v>
      </c>
      <c r="P7219">
        <v>5403</v>
      </c>
      <c r="Q7219">
        <v>1</v>
      </c>
      <c r="R7219">
        <v>147.57</v>
      </c>
      <c r="S7219">
        <v>147.57</v>
      </c>
      <c r="T7219">
        <v>89.44</v>
      </c>
      <c r="U7219">
        <v>39.39</v>
      </c>
      <c r="V7219" t="str">
        <f>VLOOKUP(L7219,'[2]tabela de preços'!$A:$D,4,0)</f>
        <v>BRASILUX</v>
      </c>
      <c r="W7219" t="str">
        <f>VLOOKUP(L7219,'[2]tabela de preços'!$A:$F,6,0)</f>
        <v>TINTA DE LABORATÓRIO</v>
      </c>
      <c r="X7219" t="str">
        <f>VLOOKUP(L7219,'[2]tabela de preços'!$A:$G,7,0)</f>
        <v>AUTOMOTIVO</v>
      </c>
    </row>
    <row r="7220" spans="1:24" x14ac:dyDescent="0.3">
      <c r="A7220" t="s">
        <v>938</v>
      </c>
      <c r="C7220" t="s">
        <v>939</v>
      </c>
      <c r="D7220" s="1">
        <v>46037</v>
      </c>
      <c r="E7220" t="s">
        <v>940</v>
      </c>
      <c r="F7220">
        <v>9</v>
      </c>
      <c r="G7220">
        <v>197</v>
      </c>
      <c r="H7220" t="str">
        <f>VLOOKUP(G7220,[1]OPERADORES!$A:$B,2,0)</f>
        <v xml:space="preserve">POLIANA LORRANE DE AMORIM </v>
      </c>
      <c r="I7220" t="s">
        <v>21</v>
      </c>
      <c r="J7220" t="s">
        <v>424</v>
      </c>
      <c r="K7220" t="s">
        <v>941</v>
      </c>
      <c r="L7220">
        <v>85280</v>
      </c>
      <c r="M7220" t="s">
        <v>943</v>
      </c>
      <c r="O7220" t="s">
        <v>11</v>
      </c>
      <c r="P7220">
        <v>5102</v>
      </c>
      <c r="Q7220">
        <v>1</v>
      </c>
      <c r="R7220">
        <v>55.72</v>
      </c>
      <c r="S7220">
        <v>55.72</v>
      </c>
      <c r="T7220">
        <v>42.29</v>
      </c>
      <c r="U7220">
        <v>24.1</v>
      </c>
      <c r="V7220" t="str">
        <f>VLOOKUP(L7220,'[2]tabela de preços'!$A:$D,4,0)</f>
        <v>BRASILUX</v>
      </c>
      <c r="W7220" t="str">
        <f>VLOOKUP(L7220,'[2]tabela de preços'!$A:$F,6,0)</f>
        <v>CATALISADORES INDIVIDUAIS</v>
      </c>
      <c r="X7220" t="str">
        <f>VLOOKUP(L7220,'[2]tabela de preços'!$A:$G,7,0)</f>
        <v>IMOBILIÁRIO</v>
      </c>
    </row>
    <row r="7221" spans="1:24" x14ac:dyDescent="0.3">
      <c r="A7221" t="s">
        <v>938</v>
      </c>
      <c r="C7221" t="s">
        <v>939</v>
      </c>
      <c r="D7221" s="1">
        <v>46037</v>
      </c>
      <c r="E7221" t="s">
        <v>940</v>
      </c>
      <c r="F7221">
        <v>9</v>
      </c>
      <c r="G7221">
        <v>197</v>
      </c>
      <c r="H7221" t="str">
        <f>VLOOKUP(G7221,[1]OPERADORES!$A:$B,2,0)</f>
        <v xml:space="preserve">POLIANA LORRANE DE AMORIM </v>
      </c>
      <c r="I7221" t="s">
        <v>21</v>
      </c>
      <c r="J7221" t="s">
        <v>424</v>
      </c>
      <c r="K7221" t="s">
        <v>941</v>
      </c>
      <c r="L7221">
        <v>84785</v>
      </c>
      <c r="M7221" t="s">
        <v>944</v>
      </c>
      <c r="O7221" t="s">
        <v>11</v>
      </c>
      <c r="P7221">
        <v>5403</v>
      </c>
      <c r="Q7221">
        <v>10</v>
      </c>
      <c r="R7221">
        <v>172.23</v>
      </c>
      <c r="S7221" s="2">
        <v>1722.3</v>
      </c>
      <c r="T7221" s="2">
        <v>1307.2</v>
      </c>
      <c r="U7221">
        <v>24.1</v>
      </c>
      <c r="V7221" t="str">
        <f>VLOOKUP(L7221,'[2]tabela de preços'!$A:$D,4,0)</f>
        <v>BRASILUX</v>
      </c>
      <c r="W7221" t="str">
        <f>VLOOKUP(L7221,'[2]tabela de preços'!$A:$F,6,0)</f>
        <v>EPOXI</v>
      </c>
      <c r="X7221" t="str">
        <f>VLOOKUP(L7221,'[2]tabela de preços'!$A:$G,7,0)</f>
        <v>INDUSTRIAL</v>
      </c>
    </row>
    <row r="7222" spans="1:24" x14ac:dyDescent="0.3">
      <c r="A7222" t="s">
        <v>938</v>
      </c>
      <c r="C7222" t="s">
        <v>945</v>
      </c>
      <c r="D7222" s="1">
        <v>46038</v>
      </c>
      <c r="E7222" t="s">
        <v>946</v>
      </c>
      <c r="F7222">
        <v>9</v>
      </c>
      <c r="G7222">
        <v>197</v>
      </c>
      <c r="H7222" t="str">
        <f>VLOOKUP(G7222,[1]OPERADORES!$A:$B,2,0)</f>
        <v xml:space="preserve">POLIANA LORRANE DE AMORIM </v>
      </c>
      <c r="I7222" t="s">
        <v>21</v>
      </c>
      <c r="J7222" t="s">
        <v>424</v>
      </c>
      <c r="K7222" t="s">
        <v>941</v>
      </c>
      <c r="L7222">
        <v>85135</v>
      </c>
      <c r="M7222" t="s">
        <v>942</v>
      </c>
      <c r="O7222" t="s">
        <v>11</v>
      </c>
      <c r="P7222">
        <v>5403</v>
      </c>
      <c r="Q7222">
        <v>11</v>
      </c>
      <c r="R7222">
        <v>147.57</v>
      </c>
      <c r="S7222" s="2">
        <v>1623.27</v>
      </c>
      <c r="T7222">
        <v>983.79</v>
      </c>
      <c r="U7222">
        <v>39.39</v>
      </c>
      <c r="V7222" t="str">
        <f>VLOOKUP(L7222,'[2]tabela de preços'!$A:$D,4,0)</f>
        <v>BRASILUX</v>
      </c>
      <c r="W7222" t="str">
        <f>VLOOKUP(L7222,'[2]tabela de preços'!$A:$F,6,0)</f>
        <v>TINTA DE LABORATÓRIO</v>
      </c>
      <c r="X7222" t="str">
        <f>VLOOKUP(L7222,'[2]tabela de preços'!$A:$G,7,0)</f>
        <v>AUTOMOTIVO</v>
      </c>
    </row>
    <row r="7223" spans="1:24" x14ac:dyDescent="0.3">
      <c r="A7223" t="s">
        <v>938</v>
      </c>
      <c r="C7223" t="s">
        <v>945</v>
      </c>
      <c r="D7223" s="1">
        <v>46038</v>
      </c>
      <c r="E7223" t="s">
        <v>946</v>
      </c>
      <c r="F7223">
        <v>9</v>
      </c>
      <c r="G7223">
        <v>197</v>
      </c>
      <c r="H7223" t="str">
        <f>VLOOKUP(G7223,[1]OPERADORES!$A:$B,2,0)</f>
        <v xml:space="preserve">POLIANA LORRANE DE AMORIM </v>
      </c>
      <c r="I7223" t="s">
        <v>21</v>
      </c>
      <c r="J7223" t="s">
        <v>424</v>
      </c>
      <c r="K7223" t="s">
        <v>941</v>
      </c>
      <c r="L7223">
        <v>85280</v>
      </c>
      <c r="M7223" t="s">
        <v>943</v>
      </c>
      <c r="O7223" t="s">
        <v>11</v>
      </c>
      <c r="P7223">
        <v>5102</v>
      </c>
      <c r="Q7223">
        <v>11</v>
      </c>
      <c r="R7223">
        <v>55.72</v>
      </c>
      <c r="S7223">
        <v>612.91999999999996</v>
      </c>
      <c r="T7223">
        <v>465.19</v>
      </c>
      <c r="U7223">
        <v>24.1</v>
      </c>
      <c r="V7223" t="str">
        <f>VLOOKUP(L7223,'[2]tabela de preços'!$A:$D,4,0)</f>
        <v>BRASILUX</v>
      </c>
      <c r="W7223" t="str">
        <f>VLOOKUP(L7223,'[2]tabela de preços'!$A:$F,6,0)</f>
        <v>CATALISADORES INDIVIDUAIS</v>
      </c>
      <c r="X7223" t="str">
        <f>VLOOKUP(L7223,'[2]tabela de preços'!$A:$G,7,0)</f>
        <v>IMOBILIÁRIO</v>
      </c>
    </row>
    <row r="7224" spans="1:24" x14ac:dyDescent="0.3">
      <c r="A7224" t="s">
        <v>938</v>
      </c>
      <c r="C7224" t="s">
        <v>947</v>
      </c>
      <c r="D7224" s="1">
        <v>46041</v>
      </c>
      <c r="E7224" t="s">
        <v>948</v>
      </c>
      <c r="F7224">
        <v>9</v>
      </c>
      <c r="G7224">
        <v>197</v>
      </c>
      <c r="H7224" t="str">
        <f>VLOOKUP(G7224,[1]OPERADORES!$A:$B,2,0)</f>
        <v xml:space="preserve">POLIANA LORRANE DE AMORIM </v>
      </c>
      <c r="I7224" t="s">
        <v>21</v>
      </c>
      <c r="J7224" t="s">
        <v>424</v>
      </c>
      <c r="K7224" t="s">
        <v>941</v>
      </c>
      <c r="L7224">
        <v>84815</v>
      </c>
      <c r="M7224" t="s">
        <v>949</v>
      </c>
      <c r="O7224" t="s">
        <v>11</v>
      </c>
      <c r="P7224">
        <v>5403</v>
      </c>
      <c r="Q7224">
        <v>20</v>
      </c>
      <c r="R7224">
        <v>33.49</v>
      </c>
      <c r="S7224">
        <v>669.8</v>
      </c>
      <c r="T7224">
        <v>491</v>
      </c>
      <c r="U7224">
        <v>26.69</v>
      </c>
      <c r="V7224" t="str">
        <f>VLOOKUP(L7224,'[2]tabela de preços'!$A:$D,4,0)</f>
        <v>BRASILUX</v>
      </c>
      <c r="W7224" t="str">
        <f>VLOOKUP(L7224,'[2]tabela de preços'!$A:$F,6,0)</f>
        <v>KIT BRASCORTEN</v>
      </c>
      <c r="X7224" t="str">
        <f>VLOOKUP(L7224,'[2]tabela de preços'!$A:$G,7,0)</f>
        <v>IMOBILIÁRIO</v>
      </c>
    </row>
    <row r="7225" spans="1:24" x14ac:dyDescent="0.3">
      <c r="A7225" t="s">
        <v>938</v>
      </c>
      <c r="C7225" t="s">
        <v>947</v>
      </c>
      <c r="D7225" s="1">
        <v>46041</v>
      </c>
      <c r="E7225" t="s">
        <v>948</v>
      </c>
      <c r="F7225">
        <v>9</v>
      </c>
      <c r="G7225">
        <v>197</v>
      </c>
      <c r="H7225" t="str">
        <f>VLOOKUP(G7225,[1]OPERADORES!$A:$B,2,0)</f>
        <v xml:space="preserve">POLIANA LORRANE DE AMORIM </v>
      </c>
      <c r="I7225" t="s">
        <v>21</v>
      </c>
      <c r="J7225" t="s">
        <v>424</v>
      </c>
      <c r="K7225" t="s">
        <v>941</v>
      </c>
      <c r="L7225">
        <v>84814</v>
      </c>
      <c r="M7225" t="s">
        <v>950</v>
      </c>
      <c r="O7225" t="s">
        <v>11</v>
      </c>
      <c r="P7225">
        <v>5403</v>
      </c>
      <c r="Q7225">
        <v>20</v>
      </c>
      <c r="R7225">
        <v>123.13</v>
      </c>
      <c r="S7225" s="2">
        <v>2462.6</v>
      </c>
      <c r="T7225" s="2">
        <v>1805.4</v>
      </c>
      <c r="U7225">
        <v>26.69</v>
      </c>
      <c r="V7225" t="str">
        <f>VLOOKUP(L7225,'[2]tabela de preços'!$A:$D,4,0)</f>
        <v>BRASILUX</v>
      </c>
      <c r="W7225" t="str">
        <f>VLOOKUP(L7225,'[2]tabela de preços'!$A:$F,6,0)</f>
        <v>KIT BRASCORTEN</v>
      </c>
      <c r="X7225" t="str">
        <f>VLOOKUP(L7225,'[2]tabela de preços'!$A:$G,7,0)</f>
        <v>IMOBILIÁRIO</v>
      </c>
    </row>
    <row r="7226" spans="1:24" x14ac:dyDescent="0.3">
      <c r="A7226" t="s">
        <v>938</v>
      </c>
      <c r="C7226" t="s">
        <v>951</v>
      </c>
      <c r="D7226" s="1">
        <v>46051</v>
      </c>
      <c r="E7226" t="s">
        <v>952</v>
      </c>
      <c r="F7226">
        <v>9</v>
      </c>
      <c r="G7226">
        <v>197</v>
      </c>
      <c r="H7226" t="str">
        <f>VLOOKUP(G7226,[1]OPERADORES!$A:$B,2,0)</f>
        <v xml:space="preserve">POLIANA LORRANE DE AMORIM </v>
      </c>
      <c r="I7226" t="s">
        <v>21</v>
      </c>
      <c r="J7226" t="s">
        <v>424</v>
      </c>
      <c r="K7226" t="s">
        <v>941</v>
      </c>
      <c r="L7226">
        <v>85649</v>
      </c>
      <c r="M7226" t="s">
        <v>478</v>
      </c>
      <c r="O7226" t="s">
        <v>11</v>
      </c>
      <c r="P7226">
        <v>5403</v>
      </c>
      <c r="Q7226">
        <v>24</v>
      </c>
      <c r="R7226">
        <v>9.1199999999999992</v>
      </c>
      <c r="S7226">
        <v>218.88</v>
      </c>
      <c r="T7226">
        <v>166.08</v>
      </c>
      <c r="U7226">
        <v>24.12</v>
      </c>
      <c r="V7226" t="str">
        <f>VLOOKUP(L7226,'[2]tabela de preços'!$A:$D,4,0)</f>
        <v>UNIPEGA</v>
      </c>
      <c r="W7226" t="str">
        <f>VLOOKUP(L7226,'[2]tabela de preços'!$A:$F,6,0)</f>
        <v xml:space="preserve">SPRAYS </v>
      </c>
      <c r="X7226" t="str">
        <f>VLOOKUP(L7226,'[2]tabela de preços'!$A:$G,7,0)</f>
        <v>AUTOMOTIVO</v>
      </c>
    </row>
    <row r="7227" spans="1:24" x14ac:dyDescent="0.3">
      <c r="A7227" t="s">
        <v>938</v>
      </c>
      <c r="C7227" t="s">
        <v>3134</v>
      </c>
      <c r="D7227" s="1">
        <v>46066</v>
      </c>
      <c r="E7227" t="s">
        <v>3135</v>
      </c>
      <c r="F7227">
        <v>9</v>
      </c>
      <c r="G7227">
        <v>197</v>
      </c>
      <c r="H7227" t="str">
        <f>VLOOKUP(G7227,[1]OPERADORES!$A:$B,2,0)</f>
        <v xml:space="preserve">POLIANA LORRANE DE AMORIM </v>
      </c>
      <c r="I7227" t="s">
        <v>21</v>
      </c>
      <c r="J7227" t="s">
        <v>424</v>
      </c>
      <c r="K7227" t="s">
        <v>941</v>
      </c>
      <c r="L7227">
        <v>84181</v>
      </c>
      <c r="M7227" t="s">
        <v>2554</v>
      </c>
      <c r="O7227" t="s">
        <v>11</v>
      </c>
      <c r="P7227">
        <v>5403</v>
      </c>
      <c r="Q7227">
        <v>4</v>
      </c>
      <c r="R7227">
        <v>106.94</v>
      </c>
      <c r="S7227">
        <v>427.76</v>
      </c>
      <c r="T7227">
        <v>313.60000000000002</v>
      </c>
      <c r="U7227">
        <v>26.69</v>
      </c>
      <c r="V7227" t="str">
        <f>VLOOKUP(L7227,'[2]tabela de preços'!$A:$D,4,0)</f>
        <v>BRASILUX</v>
      </c>
      <c r="W7227" t="str">
        <f>VLOOKUP(L7227,'[2]tabela de preços'!$A:$F,6,0)</f>
        <v>ESMALTES</v>
      </c>
      <c r="X7227" t="str">
        <f>VLOOKUP(L7227,'[2]tabela de preços'!$A:$G,7,0)</f>
        <v>INDUSTRIAL</v>
      </c>
    </row>
    <row r="7228" spans="1:24" x14ac:dyDescent="0.3">
      <c r="A7228" t="s">
        <v>938</v>
      </c>
      <c r="C7228" t="s">
        <v>3136</v>
      </c>
      <c r="D7228" s="1">
        <v>46066</v>
      </c>
      <c r="E7228" t="s">
        <v>3137</v>
      </c>
      <c r="F7228">
        <v>9</v>
      </c>
      <c r="G7228">
        <v>197</v>
      </c>
      <c r="H7228" t="str">
        <f>VLOOKUP(G7228,[1]OPERADORES!$A:$B,2,0)</f>
        <v xml:space="preserve">POLIANA LORRANE DE AMORIM </v>
      </c>
      <c r="I7228" t="s">
        <v>21</v>
      </c>
      <c r="J7228" t="s">
        <v>424</v>
      </c>
      <c r="K7228" t="s">
        <v>941</v>
      </c>
      <c r="L7228">
        <v>85135</v>
      </c>
      <c r="M7228" t="s">
        <v>3138</v>
      </c>
      <c r="O7228" t="s">
        <v>11</v>
      </c>
      <c r="P7228">
        <v>5403</v>
      </c>
      <c r="Q7228">
        <v>4</v>
      </c>
      <c r="R7228">
        <v>184.04</v>
      </c>
      <c r="S7228">
        <v>736.16</v>
      </c>
      <c r="T7228">
        <v>506.6</v>
      </c>
      <c r="U7228">
        <v>31.18</v>
      </c>
      <c r="V7228" t="str">
        <f>VLOOKUP(L7228,'[2]tabela de preços'!$A:$D,4,0)</f>
        <v>BRASILUX</v>
      </c>
      <c r="W7228" t="str">
        <f>VLOOKUP(L7228,'[2]tabela de preços'!$A:$F,6,0)</f>
        <v>TINTA DE LABORATÓRIO</v>
      </c>
      <c r="X7228" t="str">
        <f>VLOOKUP(L7228,'[2]tabela de preços'!$A:$G,7,0)</f>
        <v>AUTOMOTIVO</v>
      </c>
    </row>
    <row r="7229" spans="1:24" x14ac:dyDescent="0.3">
      <c r="A7229" t="s">
        <v>938</v>
      </c>
      <c r="C7229" t="s">
        <v>3136</v>
      </c>
      <c r="D7229" s="1">
        <v>46066</v>
      </c>
      <c r="E7229" t="s">
        <v>3137</v>
      </c>
      <c r="F7229">
        <v>9</v>
      </c>
      <c r="G7229">
        <v>197</v>
      </c>
      <c r="H7229" t="str">
        <f>VLOOKUP(G7229,[1]OPERADORES!$A:$B,2,0)</f>
        <v xml:space="preserve">POLIANA LORRANE DE AMORIM </v>
      </c>
      <c r="I7229" t="s">
        <v>21</v>
      </c>
      <c r="J7229" t="s">
        <v>424</v>
      </c>
      <c r="K7229" t="s">
        <v>941</v>
      </c>
      <c r="L7229">
        <v>84950</v>
      </c>
      <c r="M7229" t="s">
        <v>581</v>
      </c>
      <c r="O7229" t="s">
        <v>11</v>
      </c>
      <c r="P7229">
        <v>5102</v>
      </c>
      <c r="Q7229">
        <v>4</v>
      </c>
      <c r="R7229">
        <v>46.11</v>
      </c>
      <c r="S7229">
        <v>184.44</v>
      </c>
      <c r="T7229">
        <v>145.12</v>
      </c>
      <c r="U7229">
        <v>21.32</v>
      </c>
      <c r="V7229" t="str">
        <f>VLOOKUP(L7229,'[2]tabela de preços'!$A:$D,4,0)</f>
        <v>BRASILUX</v>
      </c>
      <c r="W7229" t="str">
        <f>VLOOKUP(L7229,'[2]tabela de preços'!$A:$F,6,0)</f>
        <v>EPOXI</v>
      </c>
      <c r="X7229" t="str">
        <f>VLOOKUP(L7229,'[2]tabela de preços'!$A:$G,7,0)</f>
        <v>INDUSTRIAL</v>
      </c>
    </row>
    <row r="7230" spans="1:24" x14ac:dyDescent="0.3">
      <c r="A7230" t="s">
        <v>938</v>
      </c>
      <c r="C7230" t="s">
        <v>3136</v>
      </c>
      <c r="D7230" s="1">
        <v>46066</v>
      </c>
      <c r="E7230" t="s">
        <v>3137</v>
      </c>
      <c r="F7230">
        <v>9</v>
      </c>
      <c r="G7230">
        <v>197</v>
      </c>
      <c r="H7230" t="str">
        <f>VLOOKUP(G7230,[1]OPERADORES!$A:$B,2,0)</f>
        <v xml:space="preserve">POLIANA LORRANE DE AMORIM </v>
      </c>
      <c r="I7230" t="s">
        <v>21</v>
      </c>
      <c r="J7230" t="s">
        <v>424</v>
      </c>
      <c r="K7230" t="s">
        <v>941</v>
      </c>
      <c r="L7230">
        <v>84025</v>
      </c>
      <c r="M7230" t="s">
        <v>1520</v>
      </c>
      <c r="O7230" t="s">
        <v>11</v>
      </c>
      <c r="P7230">
        <v>5102</v>
      </c>
      <c r="Q7230">
        <v>4</v>
      </c>
      <c r="R7230">
        <v>80.42</v>
      </c>
      <c r="S7230">
        <v>321.68</v>
      </c>
      <c r="T7230">
        <v>244.16</v>
      </c>
      <c r="U7230">
        <v>24.1</v>
      </c>
      <c r="V7230" t="str">
        <f>VLOOKUP(L7230,'[2]tabela de preços'!$A:$D,4,0)</f>
        <v>BRASILUX</v>
      </c>
      <c r="W7230" t="str">
        <f>VLOOKUP(L7230,'[2]tabela de preços'!$A:$F,6,0)</f>
        <v>EPOXI</v>
      </c>
      <c r="X7230" t="str">
        <f>VLOOKUP(L7230,'[2]tabela de preços'!$A:$G,7,0)</f>
        <v>INDUSTRIAL</v>
      </c>
    </row>
    <row r="7231" spans="1:24" x14ac:dyDescent="0.3">
      <c r="A7231" t="s">
        <v>938</v>
      </c>
      <c r="C7231" t="s">
        <v>3136</v>
      </c>
      <c r="D7231" s="1">
        <v>46066</v>
      </c>
      <c r="E7231" t="s">
        <v>3137</v>
      </c>
      <c r="F7231">
        <v>9</v>
      </c>
      <c r="G7231">
        <v>197</v>
      </c>
      <c r="H7231" t="str">
        <f>VLOOKUP(G7231,[1]OPERADORES!$A:$B,2,0)</f>
        <v xml:space="preserve">POLIANA LORRANE DE AMORIM </v>
      </c>
      <c r="I7231" t="s">
        <v>21</v>
      </c>
      <c r="J7231" t="s">
        <v>424</v>
      </c>
      <c r="K7231" t="s">
        <v>941</v>
      </c>
      <c r="L7231">
        <v>84110</v>
      </c>
      <c r="M7231" t="s">
        <v>2416</v>
      </c>
      <c r="O7231" t="s">
        <v>11</v>
      </c>
      <c r="P7231">
        <v>5403</v>
      </c>
      <c r="Q7231">
        <v>4</v>
      </c>
      <c r="R7231">
        <v>153.99</v>
      </c>
      <c r="S7231">
        <v>615.96</v>
      </c>
      <c r="T7231">
        <v>467.52</v>
      </c>
      <c r="U7231">
        <v>24.1</v>
      </c>
      <c r="V7231" t="str">
        <f>VLOOKUP(L7231,'[2]tabela de preços'!$A:$D,4,0)</f>
        <v>BRASILUX</v>
      </c>
      <c r="W7231" t="str">
        <f>VLOOKUP(L7231,'[2]tabela de preços'!$A:$F,6,0)</f>
        <v>EPOXI</v>
      </c>
      <c r="X7231" t="str">
        <f>VLOOKUP(L7231,'[2]tabela de preços'!$A:$G,7,0)</f>
        <v>INDUSTRIAL</v>
      </c>
    </row>
    <row r="7232" spans="1:24" x14ac:dyDescent="0.3">
      <c r="A7232" t="s">
        <v>938</v>
      </c>
      <c r="C7232" t="s">
        <v>3136</v>
      </c>
      <c r="D7232" s="1">
        <v>46066</v>
      </c>
      <c r="E7232" t="s">
        <v>3137</v>
      </c>
      <c r="F7232">
        <v>9</v>
      </c>
      <c r="G7232">
        <v>197</v>
      </c>
      <c r="H7232" t="str">
        <f>VLOOKUP(G7232,[1]OPERADORES!$A:$B,2,0)</f>
        <v xml:space="preserve">POLIANA LORRANE DE AMORIM </v>
      </c>
      <c r="I7232" t="s">
        <v>21</v>
      </c>
      <c r="J7232" t="s">
        <v>424</v>
      </c>
      <c r="K7232" t="s">
        <v>941</v>
      </c>
      <c r="L7232">
        <v>84113</v>
      </c>
      <c r="M7232" t="s">
        <v>737</v>
      </c>
      <c r="O7232" t="s">
        <v>11</v>
      </c>
      <c r="P7232">
        <v>5403</v>
      </c>
      <c r="Q7232">
        <v>3</v>
      </c>
      <c r="R7232">
        <v>153.99</v>
      </c>
      <c r="S7232">
        <v>461.97</v>
      </c>
      <c r="T7232">
        <v>350.64</v>
      </c>
      <c r="U7232">
        <v>24.1</v>
      </c>
      <c r="V7232" t="str">
        <f>VLOOKUP(L7232,'[2]tabela de preços'!$A:$D,4,0)</f>
        <v>BRASILUX</v>
      </c>
      <c r="W7232" t="str">
        <f>VLOOKUP(L7232,'[2]tabela de preços'!$A:$F,6,0)</f>
        <v>EPOXI</v>
      </c>
      <c r="X7232" t="str">
        <f>VLOOKUP(L7232,'[2]tabela de preços'!$A:$G,7,0)</f>
        <v>INDUSTRIAL</v>
      </c>
    </row>
    <row r="7233" spans="1:24" x14ac:dyDescent="0.3">
      <c r="A7233" t="s">
        <v>938</v>
      </c>
      <c r="C7233" t="s">
        <v>3136</v>
      </c>
      <c r="D7233" s="1">
        <v>46066</v>
      </c>
      <c r="E7233" t="s">
        <v>3137</v>
      </c>
      <c r="F7233">
        <v>9</v>
      </c>
      <c r="G7233">
        <v>197</v>
      </c>
      <c r="H7233" t="str">
        <f>VLOOKUP(G7233,[1]OPERADORES!$A:$B,2,0)</f>
        <v xml:space="preserve">POLIANA LORRANE DE AMORIM </v>
      </c>
      <c r="I7233" t="s">
        <v>21</v>
      </c>
      <c r="J7233" t="s">
        <v>424</v>
      </c>
      <c r="K7233" t="s">
        <v>941</v>
      </c>
      <c r="L7233">
        <v>84116</v>
      </c>
      <c r="M7233" t="s">
        <v>2417</v>
      </c>
      <c r="O7233" t="s">
        <v>11</v>
      </c>
      <c r="P7233">
        <v>5403</v>
      </c>
      <c r="Q7233">
        <v>12</v>
      </c>
      <c r="R7233">
        <v>153.99</v>
      </c>
      <c r="S7233" s="2">
        <v>1847.88</v>
      </c>
      <c r="T7233" s="2">
        <v>1402.56</v>
      </c>
      <c r="U7233">
        <v>24.1</v>
      </c>
      <c r="V7233" t="str">
        <f>VLOOKUP(L7233,'[2]tabela de preços'!$A:$D,4,0)</f>
        <v>BRASILUX</v>
      </c>
      <c r="W7233" t="str">
        <f>VLOOKUP(L7233,'[2]tabela de preços'!$A:$F,6,0)</f>
        <v>EPOXI</v>
      </c>
      <c r="X7233" t="str">
        <f>VLOOKUP(L7233,'[2]tabela de preços'!$A:$G,7,0)</f>
        <v>INDUSTRIAL</v>
      </c>
    </row>
    <row r="7234" spans="1:24" x14ac:dyDescent="0.3">
      <c r="A7234" t="s">
        <v>938</v>
      </c>
      <c r="C7234" t="s">
        <v>3136</v>
      </c>
      <c r="D7234" s="1">
        <v>46066</v>
      </c>
      <c r="E7234" t="s">
        <v>3137</v>
      </c>
      <c r="F7234">
        <v>9</v>
      </c>
      <c r="G7234">
        <v>197</v>
      </c>
      <c r="H7234" t="str">
        <f>VLOOKUP(G7234,[1]OPERADORES!$A:$B,2,0)</f>
        <v xml:space="preserve">POLIANA LORRANE DE AMORIM </v>
      </c>
      <c r="I7234" t="s">
        <v>21</v>
      </c>
      <c r="J7234" t="s">
        <v>424</v>
      </c>
      <c r="K7234" t="s">
        <v>941</v>
      </c>
      <c r="L7234">
        <v>84115</v>
      </c>
      <c r="M7234" t="s">
        <v>886</v>
      </c>
      <c r="O7234" t="s">
        <v>11</v>
      </c>
      <c r="P7234">
        <v>5403</v>
      </c>
      <c r="Q7234">
        <v>14</v>
      </c>
      <c r="R7234">
        <v>153.99</v>
      </c>
      <c r="S7234" s="2">
        <v>2155.86</v>
      </c>
      <c r="T7234" s="2">
        <v>1636.32</v>
      </c>
      <c r="U7234">
        <v>24.1</v>
      </c>
      <c r="V7234" t="str">
        <f>VLOOKUP(L7234,'[2]tabela de preços'!$A:$D,4,0)</f>
        <v>BRASILUX</v>
      </c>
      <c r="W7234" t="str">
        <f>VLOOKUP(L7234,'[2]tabela de preços'!$A:$F,6,0)</f>
        <v>EPOXI</v>
      </c>
      <c r="X7234" t="str">
        <f>VLOOKUP(L7234,'[2]tabela de preços'!$A:$G,7,0)</f>
        <v>INDUSTRIAL</v>
      </c>
    </row>
    <row r="7235" spans="1:24" x14ac:dyDescent="0.3">
      <c r="A7235" t="s">
        <v>938</v>
      </c>
      <c r="C7235" t="s">
        <v>3379</v>
      </c>
      <c r="D7235" s="1">
        <v>46073</v>
      </c>
      <c r="E7235" t="s">
        <v>3380</v>
      </c>
      <c r="F7235">
        <v>9</v>
      </c>
      <c r="G7235">
        <v>197</v>
      </c>
      <c r="H7235" t="str">
        <f>VLOOKUP(G7235,[1]OPERADORES!$A:$B,2,0)</f>
        <v xml:space="preserve">POLIANA LORRANE DE AMORIM </v>
      </c>
      <c r="I7235" t="s">
        <v>21</v>
      </c>
      <c r="J7235" t="s">
        <v>424</v>
      </c>
      <c r="K7235" t="s">
        <v>941</v>
      </c>
      <c r="L7235">
        <v>84823</v>
      </c>
      <c r="M7235" t="s">
        <v>331</v>
      </c>
      <c r="O7235" t="s">
        <v>11</v>
      </c>
      <c r="P7235">
        <v>5102</v>
      </c>
      <c r="Q7235">
        <v>6</v>
      </c>
      <c r="R7235">
        <v>94.64</v>
      </c>
      <c r="S7235">
        <v>567.84</v>
      </c>
      <c r="T7235">
        <v>430.98</v>
      </c>
      <c r="U7235">
        <v>24.1</v>
      </c>
      <c r="V7235" t="str">
        <f>VLOOKUP(L7235,'[2]tabela de preços'!$A:$D,4,0)</f>
        <v>BRASILUX</v>
      </c>
      <c r="W7235" t="str">
        <f>VLOOKUP(L7235,'[2]tabela de preços'!$A:$F,6,0)</f>
        <v>DILUENTE</v>
      </c>
      <c r="X7235" t="str">
        <f>VLOOKUP(L7235,'[2]tabela de preços'!$A:$G,7,0)</f>
        <v>AUTOMOTIVO</v>
      </c>
    </row>
    <row r="7236" spans="1:24" x14ac:dyDescent="0.3">
      <c r="A7236" t="s">
        <v>938</v>
      </c>
      <c r="C7236" t="s">
        <v>3379</v>
      </c>
      <c r="D7236" s="1">
        <v>46073</v>
      </c>
      <c r="E7236" t="s">
        <v>3380</v>
      </c>
      <c r="F7236">
        <v>9</v>
      </c>
      <c r="G7236">
        <v>197</v>
      </c>
      <c r="H7236" t="str">
        <f>VLOOKUP(G7236,[1]OPERADORES!$A:$B,2,0)</f>
        <v xml:space="preserve">POLIANA LORRANE DE AMORIM </v>
      </c>
      <c r="I7236" t="s">
        <v>21</v>
      </c>
      <c r="J7236" t="s">
        <v>424</v>
      </c>
      <c r="K7236" t="s">
        <v>941</v>
      </c>
      <c r="L7236">
        <v>84785</v>
      </c>
      <c r="M7236" t="s">
        <v>944</v>
      </c>
      <c r="O7236" t="s">
        <v>11</v>
      </c>
      <c r="P7236">
        <v>5403</v>
      </c>
      <c r="Q7236">
        <v>15</v>
      </c>
      <c r="R7236">
        <v>172.23</v>
      </c>
      <c r="S7236" s="2">
        <v>2583.4499999999998</v>
      </c>
      <c r="T7236" s="2">
        <v>1960.8</v>
      </c>
      <c r="U7236">
        <v>24.1</v>
      </c>
      <c r="V7236" t="str">
        <f>VLOOKUP(L7236,'[2]tabela de preços'!$A:$D,4,0)</f>
        <v>BRASILUX</v>
      </c>
      <c r="W7236" t="str">
        <f>VLOOKUP(L7236,'[2]tabela de preços'!$A:$F,6,0)</f>
        <v>EPOXI</v>
      </c>
      <c r="X7236" t="str">
        <f>VLOOKUP(L7236,'[2]tabela de preços'!$A:$G,7,0)</f>
        <v>INDUSTRIAL</v>
      </c>
    </row>
    <row r="7237" spans="1:24" x14ac:dyDescent="0.3">
      <c r="A7237" t="s">
        <v>938</v>
      </c>
      <c r="C7237" t="s">
        <v>3379</v>
      </c>
      <c r="D7237" s="1">
        <v>46073</v>
      </c>
      <c r="E7237" t="s">
        <v>3380</v>
      </c>
      <c r="F7237">
        <v>9</v>
      </c>
      <c r="G7237">
        <v>197</v>
      </c>
      <c r="H7237" t="str">
        <f>VLOOKUP(G7237,[1]OPERADORES!$A:$B,2,0)</f>
        <v xml:space="preserve">POLIANA LORRANE DE AMORIM </v>
      </c>
      <c r="I7237" t="s">
        <v>21</v>
      </c>
      <c r="J7237" t="s">
        <v>424</v>
      </c>
      <c r="K7237" t="s">
        <v>941</v>
      </c>
      <c r="L7237">
        <v>84898</v>
      </c>
      <c r="M7237" t="s">
        <v>853</v>
      </c>
      <c r="O7237" t="s">
        <v>11</v>
      </c>
      <c r="P7237">
        <v>5403</v>
      </c>
      <c r="Q7237">
        <v>16</v>
      </c>
      <c r="R7237">
        <v>169.39</v>
      </c>
      <c r="S7237" s="2">
        <v>2710.24</v>
      </c>
      <c r="T7237" s="2">
        <v>2057.12</v>
      </c>
      <c r="U7237">
        <v>24.1</v>
      </c>
      <c r="V7237" t="str">
        <f>VLOOKUP(L7237,'[2]tabela de preços'!$A:$D,4,0)</f>
        <v>BRASILUX</v>
      </c>
      <c r="W7237" t="str">
        <f>VLOOKUP(L7237,'[2]tabela de preços'!$A:$F,6,0)</f>
        <v>EPOXI</v>
      </c>
      <c r="X7237" t="str">
        <f>VLOOKUP(L7237,'[2]tabela de preços'!$A:$G,7,0)</f>
        <v>INDUSTRIAL</v>
      </c>
    </row>
    <row r="7238" spans="1:24" x14ac:dyDescent="0.3">
      <c r="A7238" t="s">
        <v>938</v>
      </c>
      <c r="C7238" t="s">
        <v>3379</v>
      </c>
      <c r="D7238" s="1">
        <v>46073</v>
      </c>
      <c r="E7238" t="s">
        <v>3380</v>
      </c>
      <c r="F7238">
        <v>9</v>
      </c>
      <c r="G7238">
        <v>197</v>
      </c>
      <c r="H7238" t="str">
        <f>VLOOKUP(G7238,[1]OPERADORES!$A:$B,2,0)</f>
        <v xml:space="preserve">POLIANA LORRANE DE AMORIM </v>
      </c>
      <c r="I7238" t="s">
        <v>21</v>
      </c>
      <c r="J7238" t="s">
        <v>424</v>
      </c>
      <c r="K7238" t="s">
        <v>941</v>
      </c>
      <c r="L7238">
        <v>84899</v>
      </c>
      <c r="M7238" t="s">
        <v>854</v>
      </c>
      <c r="O7238" t="s">
        <v>11</v>
      </c>
      <c r="P7238">
        <v>5403</v>
      </c>
      <c r="Q7238">
        <v>3</v>
      </c>
      <c r="R7238">
        <v>169.39</v>
      </c>
      <c r="S7238">
        <v>508.17</v>
      </c>
      <c r="T7238">
        <v>385.71</v>
      </c>
      <c r="U7238">
        <v>24.1</v>
      </c>
      <c r="V7238" t="str">
        <f>VLOOKUP(L7238,'[2]tabela de preços'!$A:$D,4,0)</f>
        <v>BRASILUX</v>
      </c>
      <c r="W7238" t="str">
        <f>VLOOKUP(L7238,'[2]tabela de preços'!$A:$F,6,0)</f>
        <v>EPOXI</v>
      </c>
      <c r="X7238" t="str">
        <f>VLOOKUP(L7238,'[2]tabela de preços'!$A:$G,7,0)</f>
        <v>INDUSTRIAL</v>
      </c>
    </row>
    <row r="7239" spans="1:24" x14ac:dyDescent="0.3">
      <c r="A7239" t="s">
        <v>938</v>
      </c>
      <c r="C7239" t="s">
        <v>3379</v>
      </c>
      <c r="D7239" s="1">
        <v>46073</v>
      </c>
      <c r="E7239" t="s">
        <v>3380</v>
      </c>
      <c r="F7239">
        <v>9</v>
      </c>
      <c r="G7239">
        <v>197</v>
      </c>
      <c r="H7239" t="str">
        <f>VLOOKUP(G7239,[1]OPERADORES!$A:$B,2,0)</f>
        <v xml:space="preserve">POLIANA LORRANE DE AMORIM </v>
      </c>
      <c r="I7239" t="s">
        <v>21</v>
      </c>
      <c r="J7239" t="s">
        <v>424</v>
      </c>
      <c r="K7239" t="s">
        <v>941</v>
      </c>
      <c r="L7239">
        <v>86935</v>
      </c>
      <c r="M7239" t="s">
        <v>1521</v>
      </c>
      <c r="O7239" t="s">
        <v>11</v>
      </c>
      <c r="P7239">
        <v>5403</v>
      </c>
      <c r="Q7239">
        <v>19</v>
      </c>
      <c r="R7239">
        <v>169.39</v>
      </c>
      <c r="S7239" s="2">
        <v>3218.41</v>
      </c>
      <c r="T7239" s="2">
        <v>2442.83</v>
      </c>
      <c r="U7239">
        <v>24.1</v>
      </c>
      <c r="V7239" t="str">
        <f>VLOOKUP(L7239,'[2]tabela de preços'!$A:$D,4,0)</f>
        <v>BRASILUX</v>
      </c>
      <c r="W7239" t="str">
        <f>VLOOKUP(L7239,'[2]tabela de preços'!$A:$F,6,0)</f>
        <v>EPOXI</v>
      </c>
      <c r="X7239" t="str">
        <f>VLOOKUP(L7239,'[2]tabela de preços'!$A:$G,7,0)</f>
        <v>INDUSTRIAL</v>
      </c>
    </row>
    <row r="7240" spans="1:24" x14ac:dyDescent="0.3">
      <c r="A7240" t="s">
        <v>938</v>
      </c>
      <c r="C7240" t="s">
        <v>3381</v>
      </c>
      <c r="D7240" s="1">
        <v>46073</v>
      </c>
      <c r="E7240" t="s">
        <v>3382</v>
      </c>
      <c r="F7240">
        <v>9</v>
      </c>
      <c r="G7240">
        <v>197</v>
      </c>
      <c r="H7240" t="str">
        <f>VLOOKUP(G7240,[1]OPERADORES!$A:$B,2,0)</f>
        <v xml:space="preserve">POLIANA LORRANE DE AMORIM </v>
      </c>
      <c r="I7240" t="s">
        <v>21</v>
      </c>
      <c r="J7240" t="s">
        <v>424</v>
      </c>
      <c r="K7240" t="s">
        <v>941</v>
      </c>
      <c r="L7240">
        <v>84043</v>
      </c>
      <c r="M7240" t="s">
        <v>738</v>
      </c>
      <c r="O7240" t="s">
        <v>11</v>
      </c>
      <c r="P7240">
        <v>5102</v>
      </c>
      <c r="Q7240">
        <v>8</v>
      </c>
      <c r="R7240">
        <v>74.84</v>
      </c>
      <c r="S7240">
        <v>598.72</v>
      </c>
      <c r="T7240">
        <v>429.2</v>
      </c>
      <c r="U7240">
        <v>28.31</v>
      </c>
      <c r="V7240" t="str">
        <f>VLOOKUP(L7240,'[2]tabela de preços'!$A:$D,4,0)</f>
        <v>BRASILUX</v>
      </c>
      <c r="W7240" t="str">
        <f>VLOOKUP(L7240,'[2]tabela de preços'!$A:$F,6,0)</f>
        <v>REMOVEDOR PASTOSO</v>
      </c>
      <c r="X7240" t="str">
        <f>VLOOKUP(L7240,'[2]tabela de preços'!$A:$G,7,0)</f>
        <v>AUTOMOTIVO</v>
      </c>
    </row>
    <row r="7241" spans="1:24" x14ac:dyDescent="0.3">
      <c r="A7241" t="s">
        <v>938</v>
      </c>
      <c r="C7241" t="s">
        <v>4117</v>
      </c>
      <c r="D7241" s="1">
        <v>46085</v>
      </c>
      <c r="E7241" t="s">
        <v>4118</v>
      </c>
      <c r="F7241">
        <v>9</v>
      </c>
      <c r="G7241">
        <v>197</v>
      </c>
      <c r="H7241" t="str">
        <f>VLOOKUP(G7241,[1]OPERADORES!$A:$B,2,0)</f>
        <v xml:space="preserve">POLIANA LORRANE DE AMORIM </v>
      </c>
      <c r="I7241" t="s">
        <v>21</v>
      </c>
      <c r="J7241" t="s">
        <v>424</v>
      </c>
      <c r="K7241" t="s">
        <v>941</v>
      </c>
      <c r="L7241">
        <v>84898</v>
      </c>
      <c r="M7241" t="s">
        <v>853</v>
      </c>
      <c r="O7241" t="s">
        <v>11</v>
      </c>
      <c r="P7241">
        <v>5403</v>
      </c>
      <c r="Q7241">
        <v>5</v>
      </c>
      <c r="R7241">
        <v>169.39</v>
      </c>
      <c r="S7241">
        <v>846.95</v>
      </c>
      <c r="T7241">
        <v>642.85</v>
      </c>
      <c r="U7241">
        <v>24.1</v>
      </c>
      <c r="V7241" t="str">
        <f>VLOOKUP(L7241,'[2]tabela de preços'!$A:$D,4,0)</f>
        <v>BRASILUX</v>
      </c>
      <c r="W7241" t="str">
        <f>VLOOKUP(L7241,'[2]tabela de preços'!$A:$F,6,0)</f>
        <v>EPOXI</v>
      </c>
      <c r="X7241" t="str">
        <f>VLOOKUP(L7241,'[2]tabela de preços'!$A:$G,7,0)</f>
        <v>INDUSTRIAL</v>
      </c>
    </row>
    <row r="7242" spans="1:24" x14ac:dyDescent="0.3">
      <c r="A7242" t="s">
        <v>938</v>
      </c>
      <c r="C7242" t="s">
        <v>4119</v>
      </c>
      <c r="D7242" s="1">
        <v>46085</v>
      </c>
      <c r="F7242">
        <v>9</v>
      </c>
      <c r="G7242">
        <v>197</v>
      </c>
      <c r="H7242" t="str">
        <f>VLOOKUP(G7242,[1]OPERADORES!$A:$B,2,0)</f>
        <v xml:space="preserve">POLIANA LORRANE DE AMORIM </v>
      </c>
      <c r="I7242" t="s">
        <v>21</v>
      </c>
      <c r="J7242" t="s">
        <v>424</v>
      </c>
      <c r="K7242" t="s">
        <v>941</v>
      </c>
      <c r="L7242">
        <v>86935</v>
      </c>
      <c r="M7242" t="s">
        <v>1521</v>
      </c>
      <c r="N7242" t="s">
        <v>4120</v>
      </c>
      <c r="O7242" t="s">
        <v>11</v>
      </c>
      <c r="P7242">
        <v>1411</v>
      </c>
      <c r="Q7242">
        <v>-5</v>
      </c>
      <c r="R7242">
        <v>169.39</v>
      </c>
      <c r="S7242">
        <v>-846.95</v>
      </c>
      <c r="T7242">
        <v>-642.85</v>
      </c>
      <c r="U7242">
        <v>24.1</v>
      </c>
      <c r="V7242" t="str">
        <f>VLOOKUP(L7242,'[2]tabela de preços'!$A:$D,4,0)</f>
        <v>BRASILUX</v>
      </c>
      <c r="W7242" t="str">
        <f>VLOOKUP(L7242,'[2]tabela de preços'!$A:$F,6,0)</f>
        <v>EPOXI</v>
      </c>
      <c r="X7242" t="str">
        <f>VLOOKUP(L7242,'[2]tabela de preços'!$A:$G,7,0)</f>
        <v>INDUSTRIAL</v>
      </c>
    </row>
    <row r="7243" spans="1:24" x14ac:dyDescent="0.3">
      <c r="A7243" t="s">
        <v>953</v>
      </c>
      <c r="C7243" t="s">
        <v>954</v>
      </c>
      <c r="D7243" s="1">
        <v>46028</v>
      </c>
      <c r="E7243" t="s">
        <v>955</v>
      </c>
      <c r="F7243">
        <v>9</v>
      </c>
      <c r="G7243">
        <v>231</v>
      </c>
      <c r="H7243" t="str">
        <f>VLOOKUP(G7243,[1]OPERADORES!$A:$B,2,0)</f>
        <v>EDIJANE</v>
      </c>
      <c r="I7243" t="s">
        <v>21</v>
      </c>
      <c r="J7243" t="s">
        <v>550</v>
      </c>
      <c r="K7243" t="s">
        <v>956</v>
      </c>
      <c r="L7243">
        <v>10236</v>
      </c>
      <c r="M7243" t="s">
        <v>133</v>
      </c>
      <c r="O7243" t="s">
        <v>11</v>
      </c>
      <c r="P7243">
        <v>5102</v>
      </c>
      <c r="Q7243">
        <v>50</v>
      </c>
      <c r="R7243">
        <v>2.79</v>
      </c>
      <c r="S7243">
        <v>139.5</v>
      </c>
      <c r="T7243">
        <v>118.5</v>
      </c>
      <c r="U7243">
        <v>15.05</v>
      </c>
      <c r="V7243" t="str">
        <f>VLOOKUP(L7243,'[2]tabela de preços'!$A:$D,4,0)</f>
        <v>NORTON</v>
      </c>
      <c r="W7243" t="str">
        <f>VLOOKUP(L7243,'[2]tabela de preços'!$A:$F,6,0)</f>
        <v xml:space="preserve">DISCOS / LIXAS / ABRASIVOS </v>
      </c>
      <c r="X7243" t="str">
        <f>VLOOKUP(L7243,'[2]tabela de preços'!$A:$G,7,0)</f>
        <v>AUTOMOTIVO</v>
      </c>
    </row>
    <row r="7244" spans="1:24" x14ac:dyDescent="0.3">
      <c r="A7244" t="s">
        <v>953</v>
      </c>
      <c r="C7244" t="s">
        <v>954</v>
      </c>
      <c r="D7244" s="1">
        <v>46028</v>
      </c>
      <c r="E7244" t="s">
        <v>955</v>
      </c>
      <c r="F7244">
        <v>9</v>
      </c>
      <c r="G7244">
        <v>231</v>
      </c>
      <c r="H7244" t="str">
        <f>VLOOKUP(G7244,[1]OPERADORES!$A:$B,2,0)</f>
        <v>EDIJANE</v>
      </c>
      <c r="I7244" t="s">
        <v>21</v>
      </c>
      <c r="J7244" t="s">
        <v>550</v>
      </c>
      <c r="K7244" t="s">
        <v>956</v>
      </c>
      <c r="L7244">
        <v>24248</v>
      </c>
      <c r="M7244" t="s">
        <v>107</v>
      </c>
      <c r="O7244" t="s">
        <v>11</v>
      </c>
      <c r="P7244">
        <v>5102</v>
      </c>
      <c r="Q7244">
        <v>6</v>
      </c>
      <c r="R7244">
        <v>9.9</v>
      </c>
      <c r="S7244">
        <v>59.4</v>
      </c>
      <c r="T7244">
        <v>38.46</v>
      </c>
      <c r="U7244">
        <v>35.25</v>
      </c>
      <c r="V7244" t="str">
        <f>VLOOKUP(L7244,'[2]tabela de preços'!$A:$D,4,0)</f>
        <v>SHERWIN WILLIAMS</v>
      </c>
      <c r="W7244" t="str">
        <f>VLOOKUP(L7244,'[2]tabela de preços'!$A:$F,6,0)</f>
        <v>PRIMER AUTOMOTIVO</v>
      </c>
      <c r="X7244" t="str">
        <f>VLOOKUP(L7244,'[2]tabela de preços'!$A:$G,7,0)</f>
        <v>AUTOMOTIVO</v>
      </c>
    </row>
    <row r="7245" spans="1:24" x14ac:dyDescent="0.3">
      <c r="A7245" t="s">
        <v>953</v>
      </c>
      <c r="C7245" t="s">
        <v>954</v>
      </c>
      <c r="D7245" s="1">
        <v>46028</v>
      </c>
      <c r="E7245" t="s">
        <v>955</v>
      </c>
      <c r="F7245">
        <v>9</v>
      </c>
      <c r="G7245">
        <v>231</v>
      </c>
      <c r="H7245" t="str">
        <f>VLOOKUP(G7245,[1]OPERADORES!$A:$B,2,0)</f>
        <v>EDIJANE</v>
      </c>
      <c r="I7245" t="s">
        <v>21</v>
      </c>
      <c r="J7245" t="s">
        <v>550</v>
      </c>
      <c r="K7245" t="s">
        <v>956</v>
      </c>
      <c r="L7245">
        <v>84011</v>
      </c>
      <c r="M7245" t="s">
        <v>957</v>
      </c>
      <c r="O7245" t="s">
        <v>11</v>
      </c>
      <c r="P7245">
        <v>5102</v>
      </c>
      <c r="Q7245">
        <v>50</v>
      </c>
      <c r="R7245">
        <v>2.62</v>
      </c>
      <c r="S7245">
        <v>131</v>
      </c>
      <c r="T7245">
        <v>84.5</v>
      </c>
      <c r="U7245">
        <v>35.5</v>
      </c>
      <c r="V7245" t="str">
        <f>VLOOKUP(L7245,'[2]tabela de preços'!$A:$D,4,0)</f>
        <v>3M</v>
      </c>
      <c r="W7245" t="str">
        <f>VLOOKUP(L7245,'[2]tabela de preços'!$A:$F,6,0)</f>
        <v>LIXA FERRO</v>
      </c>
      <c r="X7245" t="str">
        <f>VLOOKUP(L7245,'[2]tabela de preços'!$A:$G,7,0)</f>
        <v>IMOBILIÁRIO</v>
      </c>
    </row>
    <row r="7246" spans="1:24" x14ac:dyDescent="0.3">
      <c r="A7246" t="s">
        <v>953</v>
      </c>
      <c r="C7246" t="s">
        <v>954</v>
      </c>
      <c r="D7246" s="1">
        <v>46028</v>
      </c>
      <c r="E7246" t="s">
        <v>955</v>
      </c>
      <c r="F7246">
        <v>9</v>
      </c>
      <c r="G7246">
        <v>231</v>
      </c>
      <c r="H7246" t="str">
        <f>VLOOKUP(G7246,[1]OPERADORES!$A:$B,2,0)</f>
        <v>EDIJANE</v>
      </c>
      <c r="I7246" t="s">
        <v>21</v>
      </c>
      <c r="J7246" t="s">
        <v>550</v>
      </c>
      <c r="K7246" t="s">
        <v>956</v>
      </c>
      <c r="L7246">
        <v>20817</v>
      </c>
      <c r="M7246" t="s">
        <v>153</v>
      </c>
      <c r="O7246" t="s">
        <v>11</v>
      </c>
      <c r="P7246">
        <v>5102</v>
      </c>
      <c r="Q7246">
        <v>6</v>
      </c>
      <c r="R7246">
        <v>22.89</v>
      </c>
      <c r="S7246">
        <v>137.34</v>
      </c>
      <c r="T7246">
        <v>111.72</v>
      </c>
      <c r="U7246">
        <v>18.649999999999999</v>
      </c>
      <c r="V7246" t="str">
        <f>VLOOKUP(L7246,'[2]tabela de preços'!$A:$D,4,0)</f>
        <v>AUTO AMERICA</v>
      </c>
      <c r="W7246" t="str">
        <f>VLOOKUP(L7246,'[2]tabela de preços'!$A:$F,6,0)</f>
        <v>MASSA DE POLIR</v>
      </c>
      <c r="X7246" t="str">
        <f>VLOOKUP(L7246,'[2]tabela de preços'!$A:$G,7,0)</f>
        <v>AUTOMOTIVO</v>
      </c>
    </row>
    <row r="7247" spans="1:24" x14ac:dyDescent="0.3">
      <c r="A7247" t="s">
        <v>953</v>
      </c>
      <c r="C7247" t="s">
        <v>954</v>
      </c>
      <c r="D7247" s="1">
        <v>46028</v>
      </c>
      <c r="E7247" t="s">
        <v>955</v>
      </c>
      <c r="F7247">
        <v>9</v>
      </c>
      <c r="G7247">
        <v>231</v>
      </c>
      <c r="H7247" t="str">
        <f>VLOOKUP(G7247,[1]OPERADORES!$A:$B,2,0)</f>
        <v>EDIJANE</v>
      </c>
      <c r="I7247" t="s">
        <v>21</v>
      </c>
      <c r="J7247" t="s">
        <v>550</v>
      </c>
      <c r="K7247" t="s">
        <v>956</v>
      </c>
      <c r="L7247">
        <v>24247</v>
      </c>
      <c r="M7247" t="s">
        <v>111</v>
      </c>
      <c r="O7247" t="s">
        <v>11</v>
      </c>
      <c r="P7247">
        <v>5403</v>
      </c>
      <c r="Q7247">
        <v>6</v>
      </c>
      <c r="R7247">
        <v>19.899999999999999</v>
      </c>
      <c r="S7247">
        <v>119.4</v>
      </c>
      <c r="T7247">
        <v>99.6</v>
      </c>
      <c r="U7247">
        <v>16.579999999999998</v>
      </c>
      <c r="V7247" t="str">
        <f>VLOOKUP(L7247,'[2]tabela de preços'!$A:$D,4,0)</f>
        <v>SHERWIN WILLIAMS</v>
      </c>
      <c r="W7247" t="str">
        <f>VLOOKUP(L7247,'[2]tabela de preços'!$A:$F,6,0)</f>
        <v>PRIMER AUTOMOTIVO</v>
      </c>
      <c r="X7247" t="str">
        <f>VLOOKUP(L7247,'[2]tabela de preços'!$A:$G,7,0)</f>
        <v>AUTOMOTIVO</v>
      </c>
    </row>
    <row r="7248" spans="1:24" x14ac:dyDescent="0.3">
      <c r="A7248" t="s">
        <v>953</v>
      </c>
      <c r="C7248" t="s">
        <v>958</v>
      </c>
      <c r="D7248" s="1">
        <v>46030</v>
      </c>
      <c r="F7248">
        <v>9</v>
      </c>
      <c r="G7248">
        <v>231</v>
      </c>
      <c r="H7248" t="str">
        <f>VLOOKUP(G7248,[1]OPERADORES!$A:$B,2,0)</f>
        <v>EDIJANE</v>
      </c>
      <c r="I7248" t="s">
        <v>21</v>
      </c>
      <c r="J7248" t="s">
        <v>550</v>
      </c>
      <c r="K7248" t="s">
        <v>956</v>
      </c>
      <c r="L7248">
        <v>84011</v>
      </c>
      <c r="M7248" t="s">
        <v>957</v>
      </c>
      <c r="N7248" t="s">
        <v>959</v>
      </c>
      <c r="O7248" t="s">
        <v>11</v>
      </c>
      <c r="P7248">
        <v>1202</v>
      </c>
      <c r="Q7248">
        <v>-50</v>
      </c>
      <c r="R7248">
        <v>2.62</v>
      </c>
      <c r="S7248">
        <v>-131</v>
      </c>
      <c r="T7248">
        <v>-84.5</v>
      </c>
      <c r="U7248">
        <v>35.5</v>
      </c>
      <c r="V7248" t="str">
        <f>VLOOKUP(L7248,'[2]tabela de preços'!$A:$D,4,0)</f>
        <v>3M</v>
      </c>
      <c r="W7248" t="str">
        <f>VLOOKUP(L7248,'[2]tabela de preços'!$A:$F,6,0)</f>
        <v>LIXA FERRO</v>
      </c>
      <c r="X7248" t="str">
        <f>VLOOKUP(L7248,'[2]tabela de preços'!$A:$G,7,0)</f>
        <v>IMOBILIÁRIO</v>
      </c>
    </row>
    <row r="7249" spans="1:24" x14ac:dyDescent="0.3">
      <c r="A7249" t="s">
        <v>953</v>
      </c>
      <c r="C7249" t="s">
        <v>960</v>
      </c>
      <c r="D7249" s="1">
        <v>46037</v>
      </c>
      <c r="E7249" t="s">
        <v>961</v>
      </c>
      <c r="F7249">
        <v>9</v>
      </c>
      <c r="G7249">
        <v>231</v>
      </c>
      <c r="H7249" t="str">
        <f>VLOOKUP(G7249,[1]OPERADORES!$A:$B,2,0)</f>
        <v>EDIJANE</v>
      </c>
      <c r="I7249" t="s">
        <v>21</v>
      </c>
      <c r="J7249" t="s">
        <v>550</v>
      </c>
      <c r="K7249" t="s">
        <v>956</v>
      </c>
      <c r="L7249">
        <v>84216</v>
      </c>
      <c r="M7249" t="s">
        <v>962</v>
      </c>
      <c r="O7249" t="s">
        <v>11</v>
      </c>
      <c r="P7249">
        <v>5403</v>
      </c>
      <c r="Q7249">
        <v>3</v>
      </c>
      <c r="R7249">
        <v>216.62</v>
      </c>
      <c r="S7249">
        <v>649.86</v>
      </c>
      <c r="T7249">
        <v>493.26</v>
      </c>
      <c r="U7249">
        <v>24.1</v>
      </c>
      <c r="V7249" t="str">
        <f>VLOOKUP(L7249,'[2]tabela de preços'!$A:$D,4,0)</f>
        <v>BRASILUX</v>
      </c>
      <c r="W7249" t="str">
        <f>VLOOKUP(L7249,'[2]tabela de preços'!$A:$F,6,0)</f>
        <v>ESMALTES</v>
      </c>
      <c r="X7249" t="str">
        <f>VLOOKUP(L7249,'[2]tabela de preços'!$A:$G,7,0)</f>
        <v>INDUSTRIAL</v>
      </c>
    </row>
    <row r="7250" spans="1:24" x14ac:dyDescent="0.3">
      <c r="A7250" t="s">
        <v>953</v>
      </c>
      <c r="C7250" t="s">
        <v>960</v>
      </c>
      <c r="D7250" s="1">
        <v>46037</v>
      </c>
      <c r="E7250" t="s">
        <v>961</v>
      </c>
      <c r="F7250">
        <v>9</v>
      </c>
      <c r="G7250">
        <v>231</v>
      </c>
      <c r="H7250" t="str">
        <f>VLOOKUP(G7250,[1]OPERADORES!$A:$B,2,0)</f>
        <v>EDIJANE</v>
      </c>
      <c r="I7250" t="s">
        <v>21</v>
      </c>
      <c r="J7250" t="s">
        <v>550</v>
      </c>
      <c r="K7250" t="s">
        <v>956</v>
      </c>
      <c r="L7250">
        <v>10277</v>
      </c>
      <c r="M7250" t="s">
        <v>135</v>
      </c>
      <c r="O7250" t="s">
        <v>11</v>
      </c>
      <c r="P7250">
        <v>5102</v>
      </c>
      <c r="Q7250">
        <v>4</v>
      </c>
      <c r="R7250">
        <v>15.89</v>
      </c>
      <c r="S7250">
        <v>63.56</v>
      </c>
      <c r="T7250">
        <v>51.52</v>
      </c>
      <c r="U7250">
        <v>18.940000000000001</v>
      </c>
      <c r="V7250" t="str">
        <f>VLOOKUP(L7250,'[2]tabela de preços'!$A:$D,4,0)</f>
        <v>RETOQUE</v>
      </c>
      <c r="W7250" t="str">
        <f>VLOOKUP(L7250,'[2]tabela de preços'!$A:$F,6,0)</f>
        <v xml:space="preserve">COLA  PLÁSTICA </v>
      </c>
      <c r="X7250" t="str">
        <f>VLOOKUP(L7250,'[2]tabela de preços'!$A:$G,7,0)</f>
        <v>AUTOMOTIVO</v>
      </c>
    </row>
    <row r="7251" spans="1:24" x14ac:dyDescent="0.3">
      <c r="A7251" t="s">
        <v>953</v>
      </c>
      <c r="C7251" t="s">
        <v>960</v>
      </c>
      <c r="D7251" s="1">
        <v>46037</v>
      </c>
      <c r="E7251" t="s">
        <v>961</v>
      </c>
      <c r="F7251">
        <v>9</v>
      </c>
      <c r="G7251">
        <v>231</v>
      </c>
      <c r="H7251" t="str">
        <f>VLOOKUP(G7251,[1]OPERADORES!$A:$B,2,0)</f>
        <v>EDIJANE</v>
      </c>
      <c r="I7251" t="s">
        <v>21</v>
      </c>
      <c r="J7251" t="s">
        <v>550</v>
      </c>
      <c r="K7251" t="s">
        <v>956</v>
      </c>
      <c r="L7251">
        <v>10241</v>
      </c>
      <c r="M7251" t="s">
        <v>819</v>
      </c>
      <c r="O7251" t="s">
        <v>11</v>
      </c>
      <c r="P7251">
        <v>5102</v>
      </c>
      <c r="Q7251">
        <v>50</v>
      </c>
      <c r="R7251">
        <v>2.79</v>
      </c>
      <c r="S7251">
        <v>139.5</v>
      </c>
      <c r="T7251">
        <v>114</v>
      </c>
      <c r="U7251">
        <v>18.28</v>
      </c>
      <c r="V7251" t="str">
        <f>VLOOKUP(L7251,'[2]tabela de preços'!$A:$D,4,0)</f>
        <v>NORTON</v>
      </c>
      <c r="W7251" t="str">
        <f>VLOOKUP(L7251,'[2]tabela de preços'!$A:$F,6,0)</f>
        <v xml:space="preserve">DISCOS / LIXAS / ABRASIVOS </v>
      </c>
      <c r="X7251" t="str">
        <f>VLOOKUP(L7251,'[2]tabela de preços'!$A:$G,7,0)</f>
        <v>AUTOMOTIVO</v>
      </c>
    </row>
    <row r="7252" spans="1:24" x14ac:dyDescent="0.3">
      <c r="A7252" t="s">
        <v>953</v>
      </c>
      <c r="C7252" t="s">
        <v>3774</v>
      </c>
      <c r="D7252" s="1">
        <v>46079</v>
      </c>
      <c r="E7252" t="s">
        <v>3775</v>
      </c>
      <c r="F7252">
        <v>9</v>
      </c>
      <c r="G7252">
        <v>231</v>
      </c>
      <c r="H7252" t="str">
        <f>VLOOKUP(G7252,[1]OPERADORES!$A:$B,2,0)</f>
        <v>EDIJANE</v>
      </c>
      <c r="I7252" t="s">
        <v>21</v>
      </c>
      <c r="J7252" t="s">
        <v>550</v>
      </c>
      <c r="K7252" t="s">
        <v>956</v>
      </c>
      <c r="L7252">
        <v>85616</v>
      </c>
      <c r="M7252" t="s">
        <v>471</v>
      </c>
      <c r="O7252" t="s">
        <v>11</v>
      </c>
      <c r="P7252">
        <v>5102</v>
      </c>
      <c r="Q7252">
        <v>10</v>
      </c>
      <c r="R7252">
        <v>2.79</v>
      </c>
      <c r="S7252">
        <v>27.9</v>
      </c>
      <c r="T7252">
        <v>22.8</v>
      </c>
      <c r="U7252">
        <v>18.28</v>
      </c>
      <c r="V7252" t="str">
        <f>VLOOKUP(L7252,'[2]tabela de preços'!$A:$D,4,0)</f>
        <v>ADERE</v>
      </c>
      <c r="W7252" t="str">
        <f>VLOOKUP(L7252,'[2]tabela de preços'!$A:$F,6,0)</f>
        <v xml:space="preserve">FITA DE USO GERAL </v>
      </c>
      <c r="X7252" t="str">
        <f>VLOOKUP(L7252,'[2]tabela de preços'!$A:$G,7,0)</f>
        <v>IMOBILIÁRIO</v>
      </c>
    </row>
    <row r="7253" spans="1:24" x14ac:dyDescent="0.3">
      <c r="A7253" t="s">
        <v>953</v>
      </c>
      <c r="C7253" t="s">
        <v>3774</v>
      </c>
      <c r="D7253" s="1">
        <v>46079</v>
      </c>
      <c r="E7253" t="s">
        <v>3775</v>
      </c>
      <c r="F7253">
        <v>9</v>
      </c>
      <c r="G7253">
        <v>231</v>
      </c>
      <c r="H7253" t="str">
        <f>VLOOKUP(G7253,[1]OPERADORES!$A:$B,2,0)</f>
        <v>EDIJANE</v>
      </c>
      <c r="I7253" t="s">
        <v>21</v>
      </c>
      <c r="J7253" t="s">
        <v>550</v>
      </c>
      <c r="K7253" t="s">
        <v>956</v>
      </c>
      <c r="L7253">
        <v>20431</v>
      </c>
      <c r="M7253" t="s">
        <v>202</v>
      </c>
      <c r="O7253" t="s">
        <v>11</v>
      </c>
      <c r="P7253">
        <v>5403</v>
      </c>
      <c r="Q7253">
        <v>18</v>
      </c>
      <c r="R7253">
        <v>36.89</v>
      </c>
      <c r="S7253">
        <v>664.02</v>
      </c>
      <c r="T7253">
        <v>544.67999999999995</v>
      </c>
      <c r="U7253">
        <v>17.97</v>
      </c>
      <c r="V7253" t="str">
        <f>VLOOKUP(L7253,'[2]tabela de preços'!$A:$D,4,0)</f>
        <v>SHERWIN WILLIAMS</v>
      </c>
      <c r="W7253" t="str">
        <f>VLOOKUP(L7253,'[2]tabela de preços'!$A:$F,6,0)</f>
        <v>VERNIZ AUTOMOTIVO</v>
      </c>
      <c r="X7253" t="str">
        <f>VLOOKUP(L7253,'[2]tabela de preços'!$A:$G,7,0)</f>
        <v>AUTOMOTIVO</v>
      </c>
    </row>
    <row r="7254" spans="1:24" x14ac:dyDescent="0.3">
      <c r="A7254" t="s">
        <v>953</v>
      </c>
      <c r="C7254" t="s">
        <v>3774</v>
      </c>
      <c r="D7254" s="1">
        <v>46079</v>
      </c>
      <c r="E7254" t="s">
        <v>3775</v>
      </c>
      <c r="F7254">
        <v>9</v>
      </c>
      <c r="G7254">
        <v>231</v>
      </c>
      <c r="H7254" t="str">
        <f>VLOOKUP(G7254,[1]OPERADORES!$A:$B,2,0)</f>
        <v>EDIJANE</v>
      </c>
      <c r="I7254" t="s">
        <v>21</v>
      </c>
      <c r="J7254" t="s">
        <v>550</v>
      </c>
      <c r="K7254" t="s">
        <v>956</v>
      </c>
      <c r="L7254">
        <v>10242</v>
      </c>
      <c r="M7254" t="s">
        <v>82</v>
      </c>
      <c r="O7254" t="s">
        <v>11</v>
      </c>
      <c r="P7254">
        <v>5102</v>
      </c>
      <c r="Q7254">
        <v>50</v>
      </c>
      <c r="R7254">
        <v>2.79</v>
      </c>
      <c r="S7254">
        <v>139.5</v>
      </c>
      <c r="T7254">
        <v>112</v>
      </c>
      <c r="U7254">
        <v>19.71</v>
      </c>
      <c r="V7254" t="str">
        <f>VLOOKUP(L7254,'[2]tabela de preços'!$A:$D,4,0)</f>
        <v>NORTON</v>
      </c>
      <c r="W7254" t="str">
        <f>VLOOKUP(L7254,'[2]tabela de preços'!$A:$F,6,0)</f>
        <v xml:space="preserve">DISCOS / LIXAS / ABRASIVOS </v>
      </c>
      <c r="X7254" t="str">
        <f>VLOOKUP(L7254,'[2]tabela de preços'!$A:$G,7,0)</f>
        <v>AUTOMOTIVO</v>
      </c>
    </row>
    <row r="7255" spans="1:24" x14ac:dyDescent="0.3">
      <c r="A7255" t="s">
        <v>953</v>
      </c>
      <c r="C7255" t="s">
        <v>3774</v>
      </c>
      <c r="D7255" s="1">
        <v>46079</v>
      </c>
      <c r="E7255" t="s">
        <v>3775</v>
      </c>
      <c r="F7255">
        <v>9</v>
      </c>
      <c r="G7255">
        <v>231</v>
      </c>
      <c r="H7255" t="str">
        <f>VLOOKUP(G7255,[1]OPERADORES!$A:$B,2,0)</f>
        <v>EDIJANE</v>
      </c>
      <c r="I7255" t="s">
        <v>21</v>
      </c>
      <c r="J7255" t="s">
        <v>550</v>
      </c>
      <c r="K7255" t="s">
        <v>956</v>
      </c>
      <c r="L7255">
        <v>87043</v>
      </c>
      <c r="M7255" t="s">
        <v>217</v>
      </c>
      <c r="O7255" t="s">
        <v>11</v>
      </c>
      <c r="P7255">
        <v>5102</v>
      </c>
      <c r="Q7255">
        <v>12</v>
      </c>
      <c r="R7255">
        <v>21.95</v>
      </c>
      <c r="S7255">
        <v>263.39999999999998</v>
      </c>
      <c r="T7255">
        <v>216.24</v>
      </c>
      <c r="U7255">
        <v>17.899999999999999</v>
      </c>
      <c r="V7255" t="str">
        <f>VLOOKUP(L7255,'[2]tabela de preços'!$A:$D,4,0)</f>
        <v>ROBERLO</v>
      </c>
      <c r="W7255" t="str">
        <f>VLOOKUP(L7255,'[2]tabela de preços'!$A:$F,6,0)</f>
        <v>MASSA POLIÉSTER</v>
      </c>
      <c r="X7255" t="str">
        <f>VLOOKUP(L7255,'[2]tabela de preços'!$A:$G,7,0)</f>
        <v>AUTOMOTIVO</v>
      </c>
    </row>
    <row r="7256" spans="1:24" x14ac:dyDescent="0.3">
      <c r="A7256" t="s">
        <v>953</v>
      </c>
      <c r="C7256" t="s">
        <v>4121</v>
      </c>
      <c r="D7256" s="1">
        <v>46087</v>
      </c>
      <c r="E7256" t="s">
        <v>4122</v>
      </c>
      <c r="F7256">
        <v>9</v>
      </c>
      <c r="G7256">
        <v>231</v>
      </c>
      <c r="H7256" t="str">
        <f>VLOOKUP(G7256,[1]OPERADORES!$A:$B,2,0)</f>
        <v>EDIJANE</v>
      </c>
      <c r="I7256" t="s">
        <v>21</v>
      </c>
      <c r="J7256" t="s">
        <v>550</v>
      </c>
      <c r="K7256" t="s">
        <v>956</v>
      </c>
      <c r="L7256">
        <v>20433</v>
      </c>
      <c r="M7256" t="s">
        <v>460</v>
      </c>
      <c r="O7256" t="s">
        <v>11</v>
      </c>
      <c r="P7256">
        <v>5102</v>
      </c>
      <c r="Q7256">
        <v>9</v>
      </c>
      <c r="R7256">
        <v>32.19</v>
      </c>
      <c r="S7256">
        <v>289.70999999999998</v>
      </c>
      <c r="T7256">
        <v>219.87</v>
      </c>
      <c r="U7256">
        <v>24.11</v>
      </c>
      <c r="V7256" t="str">
        <f>VLOOKUP(L7256,'[2]tabela de preços'!$A:$D,4,0)</f>
        <v>SHERWIN WILLIAMS</v>
      </c>
      <c r="W7256" t="str">
        <f>VLOOKUP(L7256,'[2]tabela de preços'!$A:$F,6,0)</f>
        <v>VERNIZ AUTOMOTIVO</v>
      </c>
      <c r="X7256" t="str">
        <f>VLOOKUP(L7256,'[2]tabela de preços'!$A:$G,7,0)</f>
        <v>AUTOMOTIVO</v>
      </c>
    </row>
    <row r="7257" spans="1:24" x14ac:dyDescent="0.3">
      <c r="A7257" t="s">
        <v>953</v>
      </c>
      <c r="C7257" t="s">
        <v>4121</v>
      </c>
      <c r="D7257" s="1">
        <v>46087</v>
      </c>
      <c r="E7257" t="s">
        <v>4122</v>
      </c>
      <c r="F7257">
        <v>9</v>
      </c>
      <c r="G7257">
        <v>231</v>
      </c>
      <c r="H7257" t="str">
        <f>VLOOKUP(G7257,[1]OPERADORES!$A:$B,2,0)</f>
        <v>EDIJANE</v>
      </c>
      <c r="I7257" t="s">
        <v>21</v>
      </c>
      <c r="J7257" t="s">
        <v>550</v>
      </c>
      <c r="K7257" t="s">
        <v>956</v>
      </c>
      <c r="L7257">
        <v>24248</v>
      </c>
      <c r="M7257" t="s">
        <v>107</v>
      </c>
      <c r="O7257" t="s">
        <v>11</v>
      </c>
      <c r="P7257">
        <v>5102</v>
      </c>
      <c r="Q7257">
        <v>24</v>
      </c>
      <c r="R7257">
        <v>8</v>
      </c>
      <c r="S7257">
        <v>192</v>
      </c>
      <c r="T7257">
        <v>156</v>
      </c>
      <c r="U7257">
        <v>18.75</v>
      </c>
      <c r="V7257" t="str">
        <f>VLOOKUP(L7257,'[2]tabela de preços'!$A:$D,4,0)</f>
        <v>SHERWIN WILLIAMS</v>
      </c>
      <c r="W7257" t="str">
        <f>VLOOKUP(L7257,'[2]tabela de preços'!$A:$F,6,0)</f>
        <v>PRIMER AUTOMOTIVO</v>
      </c>
      <c r="X7257" t="str">
        <f>VLOOKUP(L7257,'[2]tabela de preços'!$A:$G,7,0)</f>
        <v>AUTOMOTIVO</v>
      </c>
    </row>
    <row r="7258" spans="1:24" x14ac:dyDescent="0.3">
      <c r="A7258" t="s">
        <v>953</v>
      </c>
      <c r="C7258" t="s">
        <v>4121</v>
      </c>
      <c r="D7258" s="1">
        <v>46087</v>
      </c>
      <c r="E7258" t="s">
        <v>4122</v>
      </c>
      <c r="F7258">
        <v>9</v>
      </c>
      <c r="G7258">
        <v>231</v>
      </c>
      <c r="H7258" t="str">
        <f>VLOOKUP(G7258,[1]OPERADORES!$A:$B,2,0)</f>
        <v>EDIJANE</v>
      </c>
      <c r="I7258" t="s">
        <v>21</v>
      </c>
      <c r="J7258" t="s">
        <v>550</v>
      </c>
      <c r="K7258" t="s">
        <v>956</v>
      </c>
      <c r="L7258">
        <v>24247</v>
      </c>
      <c r="M7258" t="s">
        <v>160</v>
      </c>
      <c r="O7258" t="s">
        <v>11</v>
      </c>
      <c r="P7258">
        <v>5403</v>
      </c>
      <c r="Q7258">
        <v>24</v>
      </c>
      <c r="R7258">
        <v>21</v>
      </c>
      <c r="S7258">
        <v>504</v>
      </c>
      <c r="T7258">
        <v>404.88</v>
      </c>
      <c r="U7258">
        <v>19.670000000000002</v>
      </c>
      <c r="V7258" t="str">
        <f>VLOOKUP(L7258,'[2]tabela de preços'!$A:$D,4,0)</f>
        <v>SHERWIN WILLIAMS</v>
      </c>
      <c r="W7258" t="str">
        <f>VLOOKUP(L7258,'[2]tabela de preços'!$A:$F,6,0)</f>
        <v>PRIMER AUTOMOTIVO</v>
      </c>
      <c r="X7258" t="str">
        <f>VLOOKUP(L7258,'[2]tabela de preços'!$A:$G,7,0)</f>
        <v>AUTOMOTIVO</v>
      </c>
    </row>
    <row r="7259" spans="1:24" x14ac:dyDescent="0.3">
      <c r="A7259" t="s">
        <v>953</v>
      </c>
      <c r="C7259" t="s">
        <v>4121</v>
      </c>
      <c r="D7259" s="1">
        <v>46087</v>
      </c>
      <c r="E7259" t="s">
        <v>4122</v>
      </c>
      <c r="F7259">
        <v>9</v>
      </c>
      <c r="G7259">
        <v>231</v>
      </c>
      <c r="H7259" t="str">
        <f>VLOOKUP(G7259,[1]OPERADORES!$A:$B,2,0)</f>
        <v>EDIJANE</v>
      </c>
      <c r="I7259" t="s">
        <v>21</v>
      </c>
      <c r="J7259" t="s">
        <v>550</v>
      </c>
      <c r="K7259" t="s">
        <v>956</v>
      </c>
      <c r="L7259">
        <v>10298</v>
      </c>
      <c r="M7259" t="s">
        <v>85</v>
      </c>
      <c r="O7259" t="s">
        <v>11</v>
      </c>
      <c r="P7259">
        <v>5102</v>
      </c>
      <c r="Q7259">
        <v>20</v>
      </c>
      <c r="R7259">
        <v>54.9</v>
      </c>
      <c r="S7259" s="2">
        <v>1098</v>
      </c>
      <c r="T7259">
        <v>947.6</v>
      </c>
      <c r="U7259">
        <v>13.7</v>
      </c>
      <c r="V7259" t="str">
        <f>VLOOKUP(L7259,'[2]tabela de preços'!$A:$D,4,0)</f>
        <v>ANJO</v>
      </c>
      <c r="W7259" t="str">
        <f>VLOOKUP(L7259,'[2]tabela de preços'!$A:$F,6,0)</f>
        <v>THINNER DE LIMPEZA</v>
      </c>
      <c r="X7259" t="str">
        <f>VLOOKUP(L7259,'[2]tabela de preços'!$A:$G,7,0)</f>
        <v>THINNER</v>
      </c>
    </row>
    <row r="7260" spans="1:24" x14ac:dyDescent="0.3">
      <c r="A7260" t="s">
        <v>953</v>
      </c>
      <c r="C7260" t="s">
        <v>4121</v>
      </c>
      <c r="D7260" s="1">
        <v>46087</v>
      </c>
      <c r="E7260" t="s">
        <v>4122</v>
      </c>
      <c r="F7260">
        <v>9</v>
      </c>
      <c r="G7260">
        <v>231</v>
      </c>
      <c r="H7260" t="str">
        <f>VLOOKUP(G7260,[1]OPERADORES!$A:$B,2,0)</f>
        <v>EDIJANE</v>
      </c>
      <c r="I7260" t="s">
        <v>21</v>
      </c>
      <c r="J7260" t="s">
        <v>550</v>
      </c>
      <c r="K7260" t="s">
        <v>956</v>
      </c>
      <c r="L7260">
        <v>10297</v>
      </c>
      <c r="M7260" t="s">
        <v>41</v>
      </c>
      <c r="O7260" t="s">
        <v>11</v>
      </c>
      <c r="P7260">
        <v>5102</v>
      </c>
      <c r="Q7260">
        <v>36</v>
      </c>
      <c r="R7260">
        <v>10.49</v>
      </c>
      <c r="S7260">
        <v>377.64</v>
      </c>
      <c r="T7260">
        <v>330.12</v>
      </c>
      <c r="U7260">
        <v>12.58</v>
      </c>
      <c r="V7260" t="str">
        <f>VLOOKUP(L7260,'[2]tabela de preços'!$A:$D,4,0)</f>
        <v>ANJO</v>
      </c>
      <c r="W7260" t="str">
        <f>VLOOKUP(L7260,'[2]tabela de preços'!$A:$F,6,0)</f>
        <v>THINNER DE LIMPEZA</v>
      </c>
      <c r="X7260" t="str">
        <f>VLOOKUP(L7260,'[2]tabela de preços'!$A:$G,7,0)</f>
        <v>THINNER</v>
      </c>
    </row>
    <row r="7261" spans="1:24" x14ac:dyDescent="0.3">
      <c r="A7261" t="s">
        <v>953</v>
      </c>
      <c r="C7261" t="s">
        <v>4121</v>
      </c>
      <c r="D7261" s="1">
        <v>46087</v>
      </c>
      <c r="E7261" t="s">
        <v>4122</v>
      </c>
      <c r="F7261">
        <v>9</v>
      </c>
      <c r="G7261">
        <v>231</v>
      </c>
      <c r="H7261" t="str">
        <f>VLOOKUP(G7261,[1]OPERADORES!$A:$B,2,0)</f>
        <v>EDIJANE</v>
      </c>
      <c r="I7261" t="s">
        <v>21</v>
      </c>
      <c r="J7261" t="s">
        <v>550</v>
      </c>
      <c r="K7261" t="s">
        <v>956</v>
      </c>
      <c r="L7261">
        <v>20399</v>
      </c>
      <c r="M7261" t="s">
        <v>465</v>
      </c>
      <c r="O7261" t="s">
        <v>11</v>
      </c>
      <c r="P7261">
        <v>5403</v>
      </c>
      <c r="Q7261">
        <v>9</v>
      </c>
      <c r="R7261">
        <v>35.26</v>
      </c>
      <c r="S7261">
        <v>317.33999999999997</v>
      </c>
      <c r="T7261">
        <v>241.02</v>
      </c>
      <c r="U7261">
        <v>24.05</v>
      </c>
      <c r="V7261" t="str">
        <f>VLOOKUP(L7261,'[2]tabela de preços'!$A:$D,4,0)</f>
        <v>SHERWIN WILLIAMS</v>
      </c>
      <c r="W7261" t="str">
        <f>VLOOKUP(L7261,'[2]tabela de preços'!$A:$F,6,0)</f>
        <v>VERNIZ AUTOMOTIVO</v>
      </c>
      <c r="X7261" t="str">
        <f>VLOOKUP(L7261,'[2]tabela de preços'!$A:$G,7,0)</f>
        <v>AUTOMOTIVO</v>
      </c>
    </row>
    <row r="7262" spans="1:24" x14ac:dyDescent="0.3">
      <c r="A7262" t="s">
        <v>2616</v>
      </c>
      <c r="C7262" t="s">
        <v>2617</v>
      </c>
      <c r="D7262" s="1">
        <v>46057</v>
      </c>
      <c r="E7262" t="s">
        <v>2618</v>
      </c>
      <c r="F7262">
        <v>9</v>
      </c>
      <c r="G7262">
        <v>236</v>
      </c>
      <c r="H7262" t="str">
        <f>VLOOKUP(G7262,[1]OPERADORES!$A:$B,2,0)</f>
        <v>DANIEL</v>
      </c>
      <c r="I7262" t="s">
        <v>21</v>
      </c>
      <c r="J7262" t="s">
        <v>1868</v>
      </c>
      <c r="K7262" t="s">
        <v>2619</v>
      </c>
      <c r="L7262">
        <v>86995</v>
      </c>
      <c r="M7262" t="s">
        <v>37</v>
      </c>
      <c r="O7262" t="s">
        <v>11</v>
      </c>
      <c r="P7262">
        <v>5102</v>
      </c>
      <c r="Q7262">
        <v>30</v>
      </c>
      <c r="R7262">
        <v>8</v>
      </c>
      <c r="S7262">
        <v>240</v>
      </c>
      <c r="T7262">
        <v>174.9</v>
      </c>
      <c r="U7262">
        <v>27.13</v>
      </c>
      <c r="V7262" t="str">
        <f>VLOOKUP(L7262,'[2]tabela de preços'!$A:$D,4,0)</f>
        <v>AUTOAMERICA</v>
      </c>
      <c r="W7262" t="str">
        <f>VLOOKUP(L7262,'[2]tabela de preços'!$A:$F,6,0)</f>
        <v>FLANELAS / PANOS</v>
      </c>
      <c r="X7262" t="str">
        <f>VLOOKUP(L7262,'[2]tabela de preços'!$A:$G,7,0)</f>
        <v>AUTOMOTIVO</v>
      </c>
    </row>
    <row r="7263" spans="1:24" x14ac:dyDescent="0.3">
      <c r="A7263" t="s">
        <v>2616</v>
      </c>
      <c r="C7263" t="s">
        <v>2620</v>
      </c>
      <c r="D7263" s="1">
        <v>46057</v>
      </c>
      <c r="E7263" t="s">
        <v>2621</v>
      </c>
      <c r="F7263">
        <v>9</v>
      </c>
      <c r="G7263">
        <v>236</v>
      </c>
      <c r="H7263" t="str">
        <f>VLOOKUP(G7263,[1]OPERADORES!$A:$B,2,0)</f>
        <v>DANIEL</v>
      </c>
      <c r="I7263" t="s">
        <v>21</v>
      </c>
      <c r="J7263" t="s">
        <v>1868</v>
      </c>
      <c r="K7263" t="s">
        <v>2619</v>
      </c>
      <c r="L7263">
        <v>86995</v>
      </c>
      <c r="M7263" t="s">
        <v>37</v>
      </c>
      <c r="O7263" t="s">
        <v>11</v>
      </c>
      <c r="P7263">
        <v>5102</v>
      </c>
      <c r="Q7263">
        <v>10</v>
      </c>
      <c r="R7263">
        <v>8</v>
      </c>
      <c r="S7263">
        <v>80</v>
      </c>
      <c r="T7263">
        <v>58.3</v>
      </c>
      <c r="U7263">
        <v>27.13</v>
      </c>
      <c r="V7263" t="str">
        <f>VLOOKUP(L7263,'[2]tabela de preços'!$A:$D,4,0)</f>
        <v>AUTOAMERICA</v>
      </c>
      <c r="W7263" t="str">
        <f>VLOOKUP(L7263,'[2]tabela de preços'!$A:$F,6,0)</f>
        <v>FLANELAS / PANOS</v>
      </c>
      <c r="X7263" t="str">
        <f>VLOOKUP(L7263,'[2]tabela de preços'!$A:$G,7,0)</f>
        <v>AUTOMOTIVO</v>
      </c>
    </row>
    <row r="7264" spans="1:24" x14ac:dyDescent="0.3">
      <c r="A7264" t="s">
        <v>2616</v>
      </c>
      <c r="C7264" t="s">
        <v>5381</v>
      </c>
      <c r="D7264" s="1">
        <v>46111</v>
      </c>
      <c r="E7264" t="s">
        <v>5382</v>
      </c>
      <c r="F7264">
        <v>9</v>
      </c>
      <c r="G7264">
        <v>145</v>
      </c>
      <c r="H7264" t="str">
        <f>VLOOKUP(G7264,[1]OPERADORES!$A:$B,2,0)</f>
        <v xml:space="preserve">FABRICIA </v>
      </c>
      <c r="I7264" t="s">
        <v>21</v>
      </c>
      <c r="J7264" t="s">
        <v>1868</v>
      </c>
      <c r="K7264" t="s">
        <v>2619</v>
      </c>
      <c r="L7264">
        <v>87184</v>
      </c>
      <c r="M7264" t="s">
        <v>3799</v>
      </c>
      <c r="O7264" t="s">
        <v>11</v>
      </c>
      <c r="P7264">
        <v>5102</v>
      </c>
      <c r="Q7264">
        <v>40</v>
      </c>
      <c r="R7264">
        <v>6.74</v>
      </c>
      <c r="S7264">
        <v>269.60000000000002</v>
      </c>
      <c r="T7264">
        <v>193.2</v>
      </c>
      <c r="U7264">
        <v>28.34</v>
      </c>
      <c r="V7264" t="str">
        <f>VLOOKUP(L7264,'[2]tabela de preços'!$A:$D,4,0)</f>
        <v>KERS</v>
      </c>
      <c r="W7264" t="str">
        <f>VLOOKUP(L7264,'[2]tabela de preços'!$A:$F,6,0)</f>
        <v>FLANELAS / PANOS</v>
      </c>
      <c r="X7264" t="str">
        <f>VLOOKUP(L7264,'[2]tabela de preços'!$A:$G,7,0)</f>
        <v>AUTOMOTIVO</v>
      </c>
    </row>
    <row r="7265" spans="1:24" x14ac:dyDescent="0.3">
      <c r="A7265" t="s">
        <v>2616</v>
      </c>
      <c r="C7265" t="s">
        <v>5383</v>
      </c>
      <c r="D7265" s="1">
        <v>46111</v>
      </c>
      <c r="E7265" t="s">
        <v>5384</v>
      </c>
      <c r="F7265">
        <v>9</v>
      </c>
      <c r="G7265">
        <v>145</v>
      </c>
      <c r="H7265" t="str">
        <f>VLOOKUP(G7265,[1]OPERADORES!$A:$B,2,0)</f>
        <v xml:space="preserve">FABRICIA </v>
      </c>
      <c r="I7265" t="s">
        <v>21</v>
      </c>
      <c r="J7265" t="s">
        <v>1868</v>
      </c>
      <c r="K7265" t="s">
        <v>2619</v>
      </c>
      <c r="L7265">
        <v>87184</v>
      </c>
      <c r="M7265" t="s">
        <v>3799</v>
      </c>
      <c r="O7265" t="s">
        <v>11</v>
      </c>
      <c r="P7265">
        <v>5102</v>
      </c>
      <c r="Q7265">
        <v>10</v>
      </c>
      <c r="R7265">
        <v>6.74</v>
      </c>
      <c r="S7265">
        <v>67.400000000000006</v>
      </c>
      <c r="T7265">
        <v>48.3</v>
      </c>
      <c r="U7265">
        <v>28.34</v>
      </c>
      <c r="V7265" t="str">
        <f>VLOOKUP(L7265,'[2]tabela de preços'!$A:$D,4,0)</f>
        <v>KERS</v>
      </c>
      <c r="W7265" t="str">
        <f>VLOOKUP(L7265,'[2]tabela de preços'!$A:$F,6,0)</f>
        <v>FLANELAS / PANOS</v>
      </c>
      <c r="X7265" t="str">
        <f>VLOOKUP(L7265,'[2]tabela de preços'!$A:$G,7,0)</f>
        <v>AUTOMOTIVO</v>
      </c>
    </row>
    <row r="7266" spans="1:24" x14ac:dyDescent="0.3">
      <c r="A7266" t="s">
        <v>963</v>
      </c>
      <c r="B7266" t="s">
        <v>964</v>
      </c>
      <c r="C7266" t="s">
        <v>965</v>
      </c>
      <c r="D7266" s="1">
        <v>46035</v>
      </c>
      <c r="E7266" t="s">
        <v>966</v>
      </c>
      <c r="F7266">
        <v>9</v>
      </c>
      <c r="G7266">
        <v>197</v>
      </c>
      <c r="H7266" t="str">
        <f>VLOOKUP(G7266,[1]OPERADORES!$A:$B,2,0)</f>
        <v xml:space="preserve">POLIANA LORRANE DE AMORIM </v>
      </c>
      <c r="I7266" t="s">
        <v>244</v>
      </c>
      <c r="J7266" t="s">
        <v>967</v>
      </c>
      <c r="K7266" t="s">
        <v>968</v>
      </c>
      <c r="L7266">
        <v>85692</v>
      </c>
      <c r="M7266" t="s">
        <v>969</v>
      </c>
      <c r="O7266" t="s">
        <v>11</v>
      </c>
      <c r="P7266">
        <v>6102</v>
      </c>
      <c r="Q7266">
        <v>5</v>
      </c>
      <c r="R7266">
        <v>7.89</v>
      </c>
      <c r="S7266">
        <v>39.450000000000003</v>
      </c>
      <c r="T7266">
        <v>32.549999999999997</v>
      </c>
      <c r="U7266">
        <v>17.489999999999998</v>
      </c>
      <c r="V7266" t="str">
        <f>VLOOKUP(L7266,'[2]tabela de preços'!$A:$D,4,0)</f>
        <v>UNIPEGA</v>
      </c>
      <c r="W7266" t="str">
        <f>VLOOKUP(L7266,'[2]tabela de preços'!$A:$F,6,0)</f>
        <v>PU 40</v>
      </c>
      <c r="X7266" t="str">
        <f>VLOOKUP(L7266,'[2]tabela de preços'!$A:$G,7,0)</f>
        <v>IMOBILIÁRIO</v>
      </c>
    </row>
    <row r="7267" spans="1:24" x14ac:dyDescent="0.3">
      <c r="A7267" t="s">
        <v>963</v>
      </c>
      <c r="B7267" t="s">
        <v>964</v>
      </c>
      <c r="C7267" t="s">
        <v>965</v>
      </c>
      <c r="D7267" s="1">
        <v>46035</v>
      </c>
      <c r="E7267" t="s">
        <v>966</v>
      </c>
      <c r="F7267">
        <v>9</v>
      </c>
      <c r="G7267">
        <v>197</v>
      </c>
      <c r="H7267" t="str">
        <f>VLOOKUP(G7267,[1]OPERADORES!$A:$B,2,0)</f>
        <v xml:space="preserve">POLIANA LORRANE DE AMORIM </v>
      </c>
      <c r="I7267" t="s">
        <v>244</v>
      </c>
      <c r="J7267" t="s">
        <v>967</v>
      </c>
      <c r="K7267" t="s">
        <v>968</v>
      </c>
      <c r="L7267">
        <v>85693</v>
      </c>
      <c r="M7267" t="s">
        <v>526</v>
      </c>
      <c r="O7267" t="s">
        <v>11</v>
      </c>
      <c r="P7267">
        <v>6102</v>
      </c>
      <c r="Q7267">
        <v>5</v>
      </c>
      <c r="R7267">
        <v>7.89</v>
      </c>
      <c r="S7267">
        <v>39.450000000000003</v>
      </c>
      <c r="T7267">
        <v>32.549999999999997</v>
      </c>
      <c r="U7267">
        <v>17.489999999999998</v>
      </c>
      <c r="V7267" t="str">
        <f>VLOOKUP(L7267,'[2]tabela de preços'!$A:$D,4,0)</f>
        <v>UNIPEGA</v>
      </c>
      <c r="W7267" t="str">
        <f>VLOOKUP(L7267,'[2]tabela de preços'!$A:$F,6,0)</f>
        <v>PU 40</v>
      </c>
      <c r="X7267" t="str">
        <f>VLOOKUP(L7267,'[2]tabela de preços'!$A:$G,7,0)</f>
        <v>IMOBILIÁRIO</v>
      </c>
    </row>
    <row r="7268" spans="1:24" x14ac:dyDescent="0.3">
      <c r="A7268" t="s">
        <v>963</v>
      </c>
      <c r="B7268" t="s">
        <v>964</v>
      </c>
      <c r="C7268" t="s">
        <v>965</v>
      </c>
      <c r="D7268" s="1">
        <v>46035</v>
      </c>
      <c r="E7268" t="s">
        <v>966</v>
      </c>
      <c r="F7268">
        <v>9</v>
      </c>
      <c r="G7268">
        <v>197</v>
      </c>
      <c r="H7268" t="str">
        <f>VLOOKUP(G7268,[1]OPERADORES!$A:$B,2,0)</f>
        <v xml:space="preserve">POLIANA LORRANE DE AMORIM </v>
      </c>
      <c r="I7268" t="s">
        <v>244</v>
      </c>
      <c r="J7268" t="s">
        <v>967</v>
      </c>
      <c r="K7268" t="s">
        <v>968</v>
      </c>
      <c r="L7268">
        <v>85583</v>
      </c>
      <c r="M7268" t="s">
        <v>970</v>
      </c>
      <c r="O7268" t="s">
        <v>11</v>
      </c>
      <c r="P7268">
        <v>6102</v>
      </c>
      <c r="Q7268">
        <v>6</v>
      </c>
      <c r="R7268">
        <v>29.9</v>
      </c>
      <c r="S7268">
        <v>179.4</v>
      </c>
      <c r="T7268">
        <v>162.78</v>
      </c>
      <c r="U7268">
        <v>9.26</v>
      </c>
      <c r="V7268" t="str">
        <f>VLOOKUP(L7268,'[2]tabela de preços'!$A:$D,4,0)</f>
        <v>DÁVILA  INOVE</v>
      </c>
      <c r="W7268" t="str">
        <f>VLOOKUP(L7268,'[2]tabela de preços'!$A:$F,6,0)</f>
        <v>MASSA CORRIDA / ACRÍLICA</v>
      </c>
      <c r="X7268" t="str">
        <f>VLOOKUP(L7268,'[2]tabela de preços'!$A:$G,7,0)</f>
        <v>IMOBILIÁRIO</v>
      </c>
    </row>
    <row r="7269" spans="1:24" x14ac:dyDescent="0.3">
      <c r="A7269" t="s">
        <v>963</v>
      </c>
      <c r="B7269" t="s">
        <v>964</v>
      </c>
      <c r="C7269" t="s">
        <v>965</v>
      </c>
      <c r="D7269" s="1">
        <v>46035</v>
      </c>
      <c r="E7269" t="s">
        <v>966</v>
      </c>
      <c r="F7269">
        <v>9</v>
      </c>
      <c r="G7269">
        <v>197</v>
      </c>
      <c r="H7269" t="str">
        <f>VLOOKUP(G7269,[1]OPERADORES!$A:$B,2,0)</f>
        <v xml:space="preserve">POLIANA LORRANE DE AMORIM </v>
      </c>
      <c r="I7269" t="s">
        <v>244</v>
      </c>
      <c r="J7269" t="s">
        <v>967</v>
      </c>
      <c r="K7269" t="s">
        <v>968</v>
      </c>
      <c r="L7269">
        <v>87043</v>
      </c>
      <c r="M7269" t="s">
        <v>217</v>
      </c>
      <c r="O7269" t="s">
        <v>11</v>
      </c>
      <c r="P7269">
        <v>6102</v>
      </c>
      <c r="Q7269">
        <v>64</v>
      </c>
      <c r="R7269">
        <v>21.95</v>
      </c>
      <c r="S7269" s="2">
        <v>1404.8</v>
      </c>
      <c r="T7269" s="2">
        <v>1153.28</v>
      </c>
      <c r="U7269">
        <v>17.899999999999999</v>
      </c>
      <c r="V7269" t="str">
        <f>VLOOKUP(L7269,'[2]tabela de preços'!$A:$D,4,0)</f>
        <v>ROBERLO</v>
      </c>
      <c r="W7269" t="str">
        <f>VLOOKUP(L7269,'[2]tabela de preços'!$A:$F,6,0)</f>
        <v>MASSA POLIÉSTER</v>
      </c>
      <c r="X7269" t="str">
        <f>VLOOKUP(L7269,'[2]tabela de preços'!$A:$G,7,0)</f>
        <v>AUTOMOTIVO</v>
      </c>
    </row>
    <row r="7270" spans="1:24" x14ac:dyDescent="0.3">
      <c r="A7270" t="s">
        <v>963</v>
      </c>
      <c r="B7270" t="s">
        <v>964</v>
      </c>
      <c r="C7270" t="s">
        <v>965</v>
      </c>
      <c r="D7270" s="1">
        <v>46035</v>
      </c>
      <c r="E7270" t="s">
        <v>966</v>
      </c>
      <c r="F7270">
        <v>9</v>
      </c>
      <c r="G7270">
        <v>197</v>
      </c>
      <c r="H7270" t="str">
        <f>VLOOKUP(G7270,[1]OPERADORES!$A:$B,2,0)</f>
        <v xml:space="preserve">POLIANA LORRANE DE AMORIM </v>
      </c>
      <c r="I7270" t="s">
        <v>244</v>
      </c>
      <c r="J7270" t="s">
        <v>967</v>
      </c>
      <c r="K7270" t="s">
        <v>968</v>
      </c>
      <c r="L7270">
        <v>85660</v>
      </c>
      <c r="M7270" t="s">
        <v>971</v>
      </c>
      <c r="O7270" t="s">
        <v>11</v>
      </c>
      <c r="P7270">
        <v>6403</v>
      </c>
      <c r="Q7270">
        <v>3</v>
      </c>
      <c r="R7270">
        <v>13.89</v>
      </c>
      <c r="S7270">
        <v>41.67</v>
      </c>
      <c r="T7270">
        <v>33</v>
      </c>
      <c r="U7270">
        <v>20.81</v>
      </c>
      <c r="V7270" t="str">
        <f>VLOOKUP(L7270,'[2]tabela de preços'!$A:$D,4,0)</f>
        <v>UNIPEGA</v>
      </c>
      <c r="W7270" t="str">
        <f>VLOOKUP(L7270,'[2]tabela de preços'!$A:$F,6,0)</f>
        <v xml:space="preserve">SPRAYS </v>
      </c>
      <c r="X7270" t="str">
        <f>VLOOKUP(L7270,'[2]tabela de preços'!$A:$G,7,0)</f>
        <v>AUTOMOTIVO</v>
      </c>
    </row>
    <row r="7271" spans="1:24" x14ac:dyDescent="0.3">
      <c r="A7271" t="s">
        <v>963</v>
      </c>
      <c r="B7271" t="s">
        <v>964</v>
      </c>
      <c r="C7271" t="s">
        <v>965</v>
      </c>
      <c r="D7271" s="1">
        <v>46035</v>
      </c>
      <c r="E7271" t="s">
        <v>966</v>
      </c>
      <c r="F7271">
        <v>9</v>
      </c>
      <c r="G7271">
        <v>197</v>
      </c>
      <c r="H7271" t="str">
        <f>VLOOKUP(G7271,[1]OPERADORES!$A:$B,2,0)</f>
        <v xml:space="preserve">POLIANA LORRANE DE AMORIM </v>
      </c>
      <c r="I7271" t="s">
        <v>244</v>
      </c>
      <c r="J7271" t="s">
        <v>967</v>
      </c>
      <c r="K7271" t="s">
        <v>968</v>
      </c>
      <c r="L7271">
        <v>85662</v>
      </c>
      <c r="M7271" t="s">
        <v>972</v>
      </c>
      <c r="O7271" t="s">
        <v>11</v>
      </c>
      <c r="P7271">
        <v>6403</v>
      </c>
      <c r="Q7271">
        <v>4</v>
      </c>
      <c r="R7271">
        <v>13.89</v>
      </c>
      <c r="S7271">
        <v>55.56</v>
      </c>
      <c r="T7271">
        <v>44</v>
      </c>
      <c r="U7271">
        <v>20.81</v>
      </c>
      <c r="V7271" t="str">
        <f>VLOOKUP(L7271,'[2]tabela de preços'!$A:$D,4,0)</f>
        <v>UNIPEGA</v>
      </c>
      <c r="W7271" t="str">
        <f>VLOOKUP(L7271,'[2]tabela de preços'!$A:$F,6,0)</f>
        <v xml:space="preserve">SPRAYS </v>
      </c>
      <c r="X7271" t="str">
        <f>VLOOKUP(L7271,'[2]tabela de preços'!$A:$G,7,0)</f>
        <v>AUTOMOTIVO</v>
      </c>
    </row>
    <row r="7272" spans="1:24" x14ac:dyDescent="0.3">
      <c r="A7272" t="s">
        <v>963</v>
      </c>
      <c r="B7272" t="s">
        <v>964</v>
      </c>
      <c r="C7272" t="s">
        <v>965</v>
      </c>
      <c r="D7272" s="1">
        <v>46035</v>
      </c>
      <c r="E7272" t="s">
        <v>966</v>
      </c>
      <c r="F7272">
        <v>9</v>
      </c>
      <c r="G7272">
        <v>197</v>
      </c>
      <c r="H7272" t="str">
        <f>VLOOKUP(G7272,[1]OPERADORES!$A:$B,2,0)</f>
        <v xml:space="preserve">POLIANA LORRANE DE AMORIM </v>
      </c>
      <c r="I7272" t="s">
        <v>244</v>
      </c>
      <c r="J7272" t="s">
        <v>967</v>
      </c>
      <c r="K7272" t="s">
        <v>968</v>
      </c>
      <c r="L7272">
        <v>85663</v>
      </c>
      <c r="M7272" t="s">
        <v>973</v>
      </c>
      <c r="O7272" t="s">
        <v>11</v>
      </c>
      <c r="P7272">
        <v>6403</v>
      </c>
      <c r="Q7272">
        <v>4</v>
      </c>
      <c r="R7272">
        <v>13.89</v>
      </c>
      <c r="S7272">
        <v>55.56</v>
      </c>
      <c r="T7272">
        <v>44</v>
      </c>
      <c r="U7272">
        <v>20.81</v>
      </c>
      <c r="V7272" t="str">
        <f>VLOOKUP(L7272,'[2]tabela de preços'!$A:$D,4,0)</f>
        <v>UNIPEGA</v>
      </c>
      <c r="W7272" t="str">
        <f>VLOOKUP(L7272,'[2]tabela de preços'!$A:$F,6,0)</f>
        <v xml:space="preserve">SPRAYS </v>
      </c>
      <c r="X7272" t="str">
        <f>VLOOKUP(L7272,'[2]tabela de preços'!$A:$G,7,0)</f>
        <v>AUTOMOTIVO</v>
      </c>
    </row>
    <row r="7273" spans="1:24" x14ac:dyDescent="0.3">
      <c r="A7273" t="s">
        <v>963</v>
      </c>
      <c r="B7273" t="s">
        <v>964</v>
      </c>
      <c r="C7273" t="s">
        <v>3574</v>
      </c>
      <c r="D7273" s="1">
        <v>46077</v>
      </c>
      <c r="E7273" t="s">
        <v>3575</v>
      </c>
      <c r="F7273">
        <v>9</v>
      </c>
      <c r="G7273">
        <v>197</v>
      </c>
      <c r="H7273" t="str">
        <f>VLOOKUP(G7273,[1]OPERADORES!$A:$B,2,0)</f>
        <v xml:space="preserve">POLIANA LORRANE DE AMORIM </v>
      </c>
      <c r="I7273" t="s">
        <v>244</v>
      </c>
      <c r="J7273" t="s">
        <v>967</v>
      </c>
      <c r="K7273" t="s">
        <v>968</v>
      </c>
      <c r="L7273">
        <v>10277</v>
      </c>
      <c r="M7273" t="s">
        <v>135</v>
      </c>
      <c r="O7273" t="s">
        <v>11</v>
      </c>
      <c r="P7273">
        <v>6102</v>
      </c>
      <c r="Q7273">
        <v>12</v>
      </c>
      <c r="R7273">
        <v>15.89</v>
      </c>
      <c r="S7273">
        <v>190.68</v>
      </c>
      <c r="T7273">
        <v>154.56</v>
      </c>
      <c r="U7273">
        <v>18.940000000000001</v>
      </c>
      <c r="V7273" t="str">
        <f>VLOOKUP(L7273,'[2]tabela de preços'!$A:$D,4,0)</f>
        <v>RETOQUE</v>
      </c>
      <c r="W7273" t="str">
        <f>VLOOKUP(L7273,'[2]tabela de preços'!$A:$F,6,0)</f>
        <v xml:space="preserve">COLA  PLÁSTICA </v>
      </c>
      <c r="X7273" t="str">
        <f>VLOOKUP(L7273,'[2]tabela de preços'!$A:$G,7,0)</f>
        <v>AUTOMOTIVO</v>
      </c>
    </row>
    <row r="7274" spans="1:24" x14ac:dyDescent="0.3">
      <c r="A7274" t="s">
        <v>963</v>
      </c>
      <c r="B7274" t="s">
        <v>964</v>
      </c>
      <c r="C7274" t="s">
        <v>3574</v>
      </c>
      <c r="D7274" s="1">
        <v>46077</v>
      </c>
      <c r="E7274" t="s">
        <v>3575</v>
      </c>
      <c r="F7274">
        <v>9</v>
      </c>
      <c r="G7274">
        <v>197</v>
      </c>
      <c r="H7274" t="str">
        <f>VLOOKUP(G7274,[1]OPERADORES!$A:$B,2,0)</f>
        <v xml:space="preserve">POLIANA LORRANE DE AMORIM </v>
      </c>
      <c r="I7274" t="s">
        <v>244</v>
      </c>
      <c r="J7274" t="s">
        <v>967</v>
      </c>
      <c r="K7274" t="s">
        <v>968</v>
      </c>
      <c r="L7274">
        <v>13</v>
      </c>
      <c r="M7274" t="s">
        <v>152</v>
      </c>
      <c r="O7274" t="s">
        <v>11</v>
      </c>
      <c r="P7274">
        <v>6102</v>
      </c>
      <c r="Q7274">
        <v>50</v>
      </c>
      <c r="R7274">
        <v>5.79</v>
      </c>
      <c r="S7274">
        <v>289.5</v>
      </c>
      <c r="T7274">
        <v>208</v>
      </c>
      <c r="U7274">
        <v>28.15</v>
      </c>
      <c r="V7274" t="str">
        <f>VLOOKUP(L7274,'[2]tabela de preços'!$A:$D,4,0)</f>
        <v>3M</v>
      </c>
      <c r="W7274" t="str">
        <f>VLOOKUP(L7274,'[2]tabela de preços'!$A:$F,6,0)</f>
        <v>LIXA DÁGUA</v>
      </c>
      <c r="X7274" t="str">
        <f>VLOOKUP(L7274,'[2]tabela de preços'!$A:$G,7,0)</f>
        <v>AUTOMOTIVO</v>
      </c>
    </row>
    <row r="7275" spans="1:24" x14ac:dyDescent="0.3">
      <c r="A7275" t="s">
        <v>963</v>
      </c>
      <c r="B7275" t="s">
        <v>964</v>
      </c>
      <c r="C7275" t="s">
        <v>3574</v>
      </c>
      <c r="D7275" s="1">
        <v>46077</v>
      </c>
      <c r="E7275" t="s">
        <v>3575</v>
      </c>
      <c r="F7275">
        <v>9</v>
      </c>
      <c r="G7275">
        <v>197</v>
      </c>
      <c r="H7275" t="str">
        <f>VLOOKUP(G7275,[1]OPERADORES!$A:$B,2,0)</f>
        <v xml:space="preserve">POLIANA LORRANE DE AMORIM </v>
      </c>
      <c r="I7275" t="s">
        <v>244</v>
      </c>
      <c r="J7275" t="s">
        <v>967</v>
      </c>
      <c r="K7275" t="s">
        <v>968</v>
      </c>
      <c r="L7275">
        <v>15</v>
      </c>
      <c r="M7275" t="s">
        <v>205</v>
      </c>
      <c r="O7275" t="s">
        <v>11</v>
      </c>
      <c r="P7275">
        <v>6102</v>
      </c>
      <c r="Q7275">
        <v>100</v>
      </c>
      <c r="R7275">
        <v>5.79</v>
      </c>
      <c r="S7275">
        <v>579</v>
      </c>
      <c r="T7275">
        <v>416</v>
      </c>
      <c r="U7275">
        <v>28.15</v>
      </c>
      <c r="V7275" t="str">
        <f>VLOOKUP(L7275,'[2]tabela de preços'!$A:$D,4,0)</f>
        <v>3M</v>
      </c>
      <c r="W7275" t="str">
        <f>VLOOKUP(L7275,'[2]tabela de preços'!$A:$F,6,0)</f>
        <v>LIXA DÁGUA</v>
      </c>
      <c r="X7275" t="str">
        <f>VLOOKUP(L7275,'[2]tabela de preços'!$A:$G,7,0)</f>
        <v>AUTOMOTIVO</v>
      </c>
    </row>
    <row r="7276" spans="1:24" x14ac:dyDescent="0.3">
      <c r="A7276" t="s">
        <v>963</v>
      </c>
      <c r="B7276" t="s">
        <v>964</v>
      </c>
      <c r="C7276" t="s">
        <v>3574</v>
      </c>
      <c r="D7276" s="1">
        <v>46077</v>
      </c>
      <c r="E7276" t="s">
        <v>3575</v>
      </c>
      <c r="F7276">
        <v>9</v>
      </c>
      <c r="G7276">
        <v>197</v>
      </c>
      <c r="H7276" t="str">
        <f>VLOOKUP(G7276,[1]OPERADORES!$A:$B,2,0)</f>
        <v xml:space="preserve">POLIANA LORRANE DE AMORIM </v>
      </c>
      <c r="I7276" t="s">
        <v>244</v>
      </c>
      <c r="J7276" t="s">
        <v>967</v>
      </c>
      <c r="K7276" t="s">
        <v>968</v>
      </c>
      <c r="L7276">
        <v>20577</v>
      </c>
      <c r="M7276" t="s">
        <v>1889</v>
      </c>
      <c r="O7276" t="s">
        <v>11</v>
      </c>
      <c r="P7276">
        <v>6102</v>
      </c>
      <c r="Q7276">
        <v>100</v>
      </c>
      <c r="R7276">
        <v>2.88</v>
      </c>
      <c r="S7276">
        <v>288</v>
      </c>
      <c r="T7276">
        <v>219</v>
      </c>
      <c r="U7276">
        <v>23.96</v>
      </c>
      <c r="V7276" t="str">
        <f>VLOOKUP(L7276,'[2]tabela de preços'!$A:$D,4,0)</f>
        <v>3M</v>
      </c>
      <c r="W7276" t="str">
        <f>VLOOKUP(L7276,'[2]tabela de preços'!$A:$F,6,0)</f>
        <v>LIXA FERRO</v>
      </c>
      <c r="X7276" t="str">
        <f>VLOOKUP(L7276,'[2]tabela de preços'!$A:$G,7,0)</f>
        <v>IMOBILIÁRIO</v>
      </c>
    </row>
    <row r="7277" spans="1:24" x14ac:dyDescent="0.3">
      <c r="A7277" t="s">
        <v>963</v>
      </c>
      <c r="B7277" t="s">
        <v>964</v>
      </c>
      <c r="C7277" t="s">
        <v>3574</v>
      </c>
      <c r="D7277" s="1">
        <v>46077</v>
      </c>
      <c r="E7277" t="s">
        <v>3575</v>
      </c>
      <c r="F7277">
        <v>9</v>
      </c>
      <c r="G7277">
        <v>197</v>
      </c>
      <c r="H7277" t="str">
        <f>VLOOKUP(G7277,[1]OPERADORES!$A:$B,2,0)</f>
        <v xml:space="preserve">POLIANA LORRANE DE AMORIM </v>
      </c>
      <c r="I7277" t="s">
        <v>244</v>
      </c>
      <c r="J7277" t="s">
        <v>967</v>
      </c>
      <c r="K7277" t="s">
        <v>968</v>
      </c>
      <c r="L7277">
        <v>87043</v>
      </c>
      <c r="M7277" t="s">
        <v>217</v>
      </c>
      <c r="O7277" t="s">
        <v>11</v>
      </c>
      <c r="P7277">
        <v>6102</v>
      </c>
      <c r="Q7277">
        <v>40</v>
      </c>
      <c r="R7277">
        <v>21.95</v>
      </c>
      <c r="S7277">
        <v>878</v>
      </c>
      <c r="T7277">
        <v>720.8</v>
      </c>
      <c r="U7277">
        <v>17.899999999999999</v>
      </c>
      <c r="V7277" t="str">
        <f>VLOOKUP(L7277,'[2]tabela de preços'!$A:$D,4,0)</f>
        <v>ROBERLO</v>
      </c>
      <c r="W7277" t="str">
        <f>VLOOKUP(L7277,'[2]tabela de preços'!$A:$F,6,0)</f>
        <v>MASSA POLIÉSTER</v>
      </c>
      <c r="X7277" t="str">
        <f>VLOOKUP(L7277,'[2]tabela de preços'!$A:$G,7,0)</f>
        <v>AUTOMOTIVO</v>
      </c>
    </row>
    <row r="7278" spans="1:24" x14ac:dyDescent="0.3">
      <c r="A7278" t="s">
        <v>963</v>
      </c>
      <c r="B7278" t="s">
        <v>964</v>
      </c>
      <c r="C7278" t="s">
        <v>3574</v>
      </c>
      <c r="D7278" s="1">
        <v>46077</v>
      </c>
      <c r="E7278" t="s">
        <v>3575</v>
      </c>
      <c r="F7278">
        <v>9</v>
      </c>
      <c r="G7278">
        <v>197</v>
      </c>
      <c r="H7278" t="str">
        <f>VLOOKUP(G7278,[1]OPERADORES!$A:$B,2,0)</f>
        <v xml:space="preserve">POLIANA LORRANE DE AMORIM </v>
      </c>
      <c r="I7278" t="s">
        <v>244</v>
      </c>
      <c r="J7278" t="s">
        <v>967</v>
      </c>
      <c r="K7278" t="s">
        <v>968</v>
      </c>
      <c r="L7278">
        <v>10298</v>
      </c>
      <c r="M7278" t="s">
        <v>85</v>
      </c>
      <c r="O7278" t="s">
        <v>11</v>
      </c>
      <c r="P7278">
        <v>6102</v>
      </c>
      <c r="Q7278">
        <v>20</v>
      </c>
      <c r="R7278">
        <v>54.9</v>
      </c>
      <c r="S7278" s="2">
        <v>1098</v>
      </c>
      <c r="T7278">
        <v>947.6</v>
      </c>
      <c r="U7278">
        <v>13.7</v>
      </c>
      <c r="V7278" t="str">
        <f>VLOOKUP(L7278,'[2]tabela de preços'!$A:$D,4,0)</f>
        <v>ANJO</v>
      </c>
      <c r="W7278" t="str">
        <f>VLOOKUP(L7278,'[2]tabela de preços'!$A:$F,6,0)</f>
        <v>THINNER DE LIMPEZA</v>
      </c>
      <c r="X7278" t="str">
        <f>VLOOKUP(L7278,'[2]tabela de preços'!$A:$G,7,0)</f>
        <v>THINNER</v>
      </c>
    </row>
    <row r="7279" spans="1:24" x14ac:dyDescent="0.3">
      <c r="A7279" t="s">
        <v>963</v>
      </c>
      <c r="B7279" t="s">
        <v>964</v>
      </c>
      <c r="C7279" t="s">
        <v>3574</v>
      </c>
      <c r="D7279" s="1">
        <v>46077</v>
      </c>
      <c r="E7279" t="s">
        <v>3575</v>
      </c>
      <c r="F7279">
        <v>9</v>
      </c>
      <c r="G7279">
        <v>197</v>
      </c>
      <c r="H7279" t="str">
        <f>VLOOKUP(G7279,[1]OPERADORES!$A:$B,2,0)</f>
        <v xml:space="preserve">POLIANA LORRANE DE AMORIM </v>
      </c>
      <c r="I7279" t="s">
        <v>244</v>
      </c>
      <c r="J7279" t="s">
        <v>967</v>
      </c>
      <c r="K7279" t="s">
        <v>968</v>
      </c>
      <c r="L7279">
        <v>10297</v>
      </c>
      <c r="M7279" t="s">
        <v>41</v>
      </c>
      <c r="O7279" t="s">
        <v>11</v>
      </c>
      <c r="P7279">
        <v>6102</v>
      </c>
      <c r="Q7279">
        <v>48</v>
      </c>
      <c r="R7279">
        <v>10.49</v>
      </c>
      <c r="S7279">
        <v>503.52</v>
      </c>
      <c r="T7279">
        <v>440.16</v>
      </c>
      <c r="U7279">
        <v>12.58</v>
      </c>
      <c r="V7279" t="str">
        <f>VLOOKUP(L7279,'[2]tabela de preços'!$A:$D,4,0)</f>
        <v>ANJO</v>
      </c>
      <c r="W7279" t="str">
        <f>VLOOKUP(L7279,'[2]tabela de preços'!$A:$F,6,0)</f>
        <v>THINNER DE LIMPEZA</v>
      </c>
      <c r="X7279" t="str">
        <f>VLOOKUP(L7279,'[2]tabela de preços'!$A:$G,7,0)</f>
        <v>THINNER</v>
      </c>
    </row>
    <row r="7280" spans="1:24" x14ac:dyDescent="0.3">
      <c r="A7280" t="s">
        <v>963</v>
      </c>
      <c r="B7280" t="s">
        <v>964</v>
      </c>
      <c r="C7280" t="s">
        <v>4974</v>
      </c>
      <c r="D7280" s="1">
        <v>46104</v>
      </c>
      <c r="E7280" t="s">
        <v>4975</v>
      </c>
      <c r="F7280">
        <v>9</v>
      </c>
      <c r="G7280">
        <v>197</v>
      </c>
      <c r="H7280" t="str">
        <f>VLOOKUP(G7280,[1]OPERADORES!$A:$B,2,0)</f>
        <v xml:space="preserve">POLIANA LORRANE DE AMORIM </v>
      </c>
      <c r="I7280" t="s">
        <v>244</v>
      </c>
      <c r="J7280" t="s">
        <v>967</v>
      </c>
      <c r="K7280" t="s">
        <v>968</v>
      </c>
      <c r="L7280">
        <v>13</v>
      </c>
      <c r="M7280" t="s">
        <v>152</v>
      </c>
      <c r="O7280" t="s">
        <v>11</v>
      </c>
      <c r="P7280">
        <v>6102</v>
      </c>
      <c r="Q7280">
        <v>100</v>
      </c>
      <c r="R7280">
        <v>5.69</v>
      </c>
      <c r="S7280">
        <v>569</v>
      </c>
      <c r="T7280">
        <v>416</v>
      </c>
      <c r="U7280">
        <v>26.89</v>
      </c>
      <c r="V7280" t="str">
        <f>VLOOKUP(L7280,'[2]tabela de preços'!$A:$D,4,0)</f>
        <v>3M</v>
      </c>
      <c r="W7280" t="str">
        <f>VLOOKUP(L7280,'[2]tabela de preços'!$A:$F,6,0)</f>
        <v>LIXA DÁGUA</v>
      </c>
      <c r="X7280" t="str">
        <f>VLOOKUP(L7280,'[2]tabela de preços'!$A:$G,7,0)</f>
        <v>AUTOMOTIVO</v>
      </c>
    </row>
    <row r="7281" spans="1:24" x14ac:dyDescent="0.3">
      <c r="A7281" t="s">
        <v>963</v>
      </c>
      <c r="B7281" t="s">
        <v>964</v>
      </c>
      <c r="C7281" t="s">
        <v>4974</v>
      </c>
      <c r="D7281" s="1">
        <v>46104</v>
      </c>
      <c r="E7281" t="s">
        <v>4975</v>
      </c>
      <c r="F7281">
        <v>9</v>
      </c>
      <c r="G7281">
        <v>197</v>
      </c>
      <c r="H7281" t="str">
        <f>VLOOKUP(G7281,[1]OPERADORES!$A:$B,2,0)</f>
        <v xml:space="preserve">POLIANA LORRANE DE AMORIM </v>
      </c>
      <c r="I7281" t="s">
        <v>244</v>
      </c>
      <c r="J7281" t="s">
        <v>967</v>
      </c>
      <c r="K7281" t="s">
        <v>968</v>
      </c>
      <c r="L7281">
        <v>15</v>
      </c>
      <c r="M7281" t="s">
        <v>205</v>
      </c>
      <c r="O7281" t="s">
        <v>11</v>
      </c>
      <c r="P7281">
        <v>6102</v>
      </c>
      <c r="Q7281">
        <v>50</v>
      </c>
      <c r="R7281">
        <v>5.69</v>
      </c>
      <c r="S7281">
        <v>284.5</v>
      </c>
      <c r="T7281">
        <v>208</v>
      </c>
      <c r="U7281">
        <v>26.89</v>
      </c>
      <c r="V7281" t="str">
        <f>VLOOKUP(L7281,'[2]tabela de preços'!$A:$D,4,0)</f>
        <v>3M</v>
      </c>
      <c r="W7281" t="str">
        <f>VLOOKUP(L7281,'[2]tabela de preços'!$A:$F,6,0)</f>
        <v>LIXA DÁGUA</v>
      </c>
      <c r="X7281" t="str">
        <f>VLOOKUP(L7281,'[2]tabela de preços'!$A:$G,7,0)</f>
        <v>AUTOMOTIVO</v>
      </c>
    </row>
    <row r="7282" spans="1:24" x14ac:dyDescent="0.3">
      <c r="A7282" t="s">
        <v>963</v>
      </c>
      <c r="B7282" t="s">
        <v>964</v>
      </c>
      <c r="C7282" t="s">
        <v>4974</v>
      </c>
      <c r="D7282" s="1">
        <v>46104</v>
      </c>
      <c r="E7282" t="s">
        <v>4975</v>
      </c>
      <c r="F7282">
        <v>9</v>
      </c>
      <c r="G7282">
        <v>197</v>
      </c>
      <c r="H7282" t="str">
        <f>VLOOKUP(G7282,[1]OPERADORES!$A:$B,2,0)</f>
        <v xml:space="preserve">POLIANA LORRANE DE AMORIM </v>
      </c>
      <c r="I7282" t="s">
        <v>244</v>
      </c>
      <c r="J7282" t="s">
        <v>967</v>
      </c>
      <c r="K7282" t="s">
        <v>968</v>
      </c>
      <c r="L7282">
        <v>16</v>
      </c>
      <c r="M7282" t="s">
        <v>122</v>
      </c>
      <c r="O7282" t="s">
        <v>11</v>
      </c>
      <c r="P7282">
        <v>6102</v>
      </c>
      <c r="Q7282">
        <v>50</v>
      </c>
      <c r="R7282">
        <v>2.9</v>
      </c>
      <c r="S7282">
        <v>145</v>
      </c>
      <c r="T7282">
        <v>110</v>
      </c>
      <c r="U7282">
        <v>24.14</v>
      </c>
      <c r="V7282" t="str">
        <f>VLOOKUP(L7282,'[2]tabela de preços'!$A:$D,4,0)</f>
        <v>3M</v>
      </c>
      <c r="W7282" t="str">
        <f>VLOOKUP(L7282,'[2]tabela de preços'!$A:$F,6,0)</f>
        <v>LIXA DÁGUA</v>
      </c>
      <c r="X7282" t="str">
        <f>VLOOKUP(L7282,'[2]tabela de preços'!$A:$G,7,0)</f>
        <v>AUTOMOTIVO</v>
      </c>
    </row>
    <row r="7283" spans="1:24" x14ac:dyDescent="0.3">
      <c r="A7283" t="s">
        <v>963</v>
      </c>
      <c r="B7283" t="s">
        <v>964</v>
      </c>
      <c r="C7283" t="s">
        <v>4974</v>
      </c>
      <c r="D7283" s="1">
        <v>46104</v>
      </c>
      <c r="E7283" t="s">
        <v>4975</v>
      </c>
      <c r="F7283">
        <v>9</v>
      </c>
      <c r="G7283">
        <v>197</v>
      </c>
      <c r="H7283" t="str">
        <f>VLOOKUP(G7283,[1]OPERADORES!$A:$B,2,0)</f>
        <v xml:space="preserve">POLIANA LORRANE DE AMORIM </v>
      </c>
      <c r="I7283" t="s">
        <v>244</v>
      </c>
      <c r="J7283" t="s">
        <v>967</v>
      </c>
      <c r="K7283" t="s">
        <v>968</v>
      </c>
      <c r="L7283">
        <v>10238</v>
      </c>
      <c r="M7283" t="s">
        <v>79</v>
      </c>
      <c r="O7283" t="s">
        <v>11</v>
      </c>
      <c r="P7283">
        <v>6102</v>
      </c>
      <c r="Q7283">
        <v>400</v>
      </c>
      <c r="R7283">
        <v>2.79</v>
      </c>
      <c r="S7283" s="2">
        <v>1116</v>
      </c>
      <c r="T7283">
        <v>896</v>
      </c>
      <c r="U7283">
        <v>19.71</v>
      </c>
      <c r="V7283" t="str">
        <f>VLOOKUP(L7283,'[2]tabela de preços'!$A:$D,4,0)</f>
        <v>NORTON</v>
      </c>
      <c r="W7283" t="str">
        <f>VLOOKUP(L7283,'[2]tabela de preços'!$A:$F,6,0)</f>
        <v xml:space="preserve">DISCOS / LIXAS / ABRASIVOS </v>
      </c>
      <c r="X7283" t="str">
        <f>VLOOKUP(L7283,'[2]tabela de preços'!$A:$G,7,0)</f>
        <v>AUTOMOTIVO</v>
      </c>
    </row>
    <row r="7284" spans="1:24" x14ac:dyDescent="0.3">
      <c r="A7284" t="s">
        <v>963</v>
      </c>
      <c r="B7284" t="s">
        <v>964</v>
      </c>
      <c r="C7284" t="s">
        <v>4974</v>
      </c>
      <c r="D7284" s="1">
        <v>46104</v>
      </c>
      <c r="E7284" t="s">
        <v>4975</v>
      </c>
      <c r="F7284">
        <v>9</v>
      </c>
      <c r="G7284">
        <v>197</v>
      </c>
      <c r="H7284" t="str">
        <f>VLOOKUP(G7284,[1]OPERADORES!$A:$B,2,0)</f>
        <v xml:space="preserve">POLIANA LORRANE DE AMORIM </v>
      </c>
      <c r="I7284" t="s">
        <v>244</v>
      </c>
      <c r="J7284" t="s">
        <v>967</v>
      </c>
      <c r="K7284" t="s">
        <v>968</v>
      </c>
      <c r="L7284">
        <v>10242</v>
      </c>
      <c r="M7284" t="s">
        <v>82</v>
      </c>
      <c r="O7284" t="s">
        <v>11</v>
      </c>
      <c r="P7284">
        <v>6102</v>
      </c>
      <c r="Q7284">
        <v>100</v>
      </c>
      <c r="R7284">
        <v>2.79</v>
      </c>
      <c r="S7284">
        <v>279</v>
      </c>
      <c r="T7284">
        <v>224</v>
      </c>
      <c r="U7284">
        <v>19.71</v>
      </c>
      <c r="V7284" t="str">
        <f>VLOOKUP(L7284,'[2]tabela de preços'!$A:$D,4,0)</f>
        <v>NORTON</v>
      </c>
      <c r="W7284" t="str">
        <f>VLOOKUP(L7284,'[2]tabela de preços'!$A:$F,6,0)</f>
        <v xml:space="preserve">DISCOS / LIXAS / ABRASIVOS </v>
      </c>
      <c r="X7284" t="str">
        <f>VLOOKUP(L7284,'[2]tabela de preços'!$A:$G,7,0)</f>
        <v>AUTOMOTIVO</v>
      </c>
    </row>
    <row r="7285" spans="1:24" x14ac:dyDescent="0.3">
      <c r="A7285" t="s">
        <v>963</v>
      </c>
      <c r="B7285" t="s">
        <v>964</v>
      </c>
      <c r="C7285" t="s">
        <v>4974</v>
      </c>
      <c r="D7285" s="1">
        <v>46104</v>
      </c>
      <c r="E7285" t="s">
        <v>4975</v>
      </c>
      <c r="F7285">
        <v>9</v>
      </c>
      <c r="G7285">
        <v>197</v>
      </c>
      <c r="H7285" t="str">
        <f>VLOOKUP(G7285,[1]OPERADORES!$A:$B,2,0)</f>
        <v xml:space="preserve">POLIANA LORRANE DE AMORIM </v>
      </c>
      <c r="I7285" t="s">
        <v>244</v>
      </c>
      <c r="J7285" t="s">
        <v>967</v>
      </c>
      <c r="K7285" t="s">
        <v>968</v>
      </c>
      <c r="L7285">
        <v>20817</v>
      </c>
      <c r="M7285" t="s">
        <v>153</v>
      </c>
      <c r="O7285" t="s">
        <v>11</v>
      </c>
      <c r="P7285">
        <v>6102</v>
      </c>
      <c r="Q7285">
        <v>24</v>
      </c>
      <c r="R7285">
        <v>24.53</v>
      </c>
      <c r="S7285">
        <v>588.72</v>
      </c>
      <c r="T7285">
        <v>446.88</v>
      </c>
      <c r="U7285">
        <v>24.09</v>
      </c>
      <c r="V7285" t="str">
        <f>VLOOKUP(L7285,'[2]tabela de preços'!$A:$D,4,0)</f>
        <v>AUTO AMERICA</v>
      </c>
      <c r="W7285" t="str">
        <f>VLOOKUP(L7285,'[2]tabela de preços'!$A:$F,6,0)</f>
        <v>MASSA DE POLIR</v>
      </c>
      <c r="X7285" t="str">
        <f>VLOOKUP(L7285,'[2]tabela de preços'!$A:$G,7,0)</f>
        <v>AUTOMOTIVO</v>
      </c>
    </row>
    <row r="7286" spans="1:24" x14ac:dyDescent="0.3">
      <c r="A7286" t="s">
        <v>963</v>
      </c>
      <c r="B7286" t="s">
        <v>964</v>
      </c>
      <c r="C7286" t="s">
        <v>4974</v>
      </c>
      <c r="D7286" s="1">
        <v>46104</v>
      </c>
      <c r="E7286" t="s">
        <v>4975</v>
      </c>
      <c r="F7286">
        <v>9</v>
      </c>
      <c r="G7286">
        <v>197</v>
      </c>
      <c r="H7286" t="str">
        <f>VLOOKUP(G7286,[1]OPERADORES!$A:$B,2,0)</f>
        <v xml:space="preserve">POLIANA LORRANE DE AMORIM </v>
      </c>
      <c r="I7286" t="s">
        <v>244</v>
      </c>
      <c r="J7286" t="s">
        <v>967</v>
      </c>
      <c r="K7286" t="s">
        <v>968</v>
      </c>
      <c r="L7286">
        <v>87043</v>
      </c>
      <c r="M7286" t="s">
        <v>217</v>
      </c>
      <c r="O7286" t="s">
        <v>11</v>
      </c>
      <c r="P7286">
        <v>6102</v>
      </c>
      <c r="Q7286">
        <v>80</v>
      </c>
      <c r="R7286">
        <v>21.89</v>
      </c>
      <c r="S7286" s="2">
        <v>1751.2</v>
      </c>
      <c r="T7286" s="2">
        <v>1441.6</v>
      </c>
      <c r="U7286">
        <v>17.68</v>
      </c>
      <c r="V7286" t="str">
        <f>VLOOKUP(L7286,'[2]tabela de preços'!$A:$D,4,0)</f>
        <v>ROBERLO</v>
      </c>
      <c r="W7286" t="str">
        <f>VLOOKUP(L7286,'[2]tabela de preços'!$A:$F,6,0)</f>
        <v>MASSA POLIÉSTER</v>
      </c>
      <c r="X7286" t="str">
        <f>VLOOKUP(L7286,'[2]tabela de preços'!$A:$G,7,0)</f>
        <v>AUTOMOTIVO</v>
      </c>
    </row>
    <row r="7287" spans="1:24" x14ac:dyDescent="0.3">
      <c r="A7287" t="s">
        <v>963</v>
      </c>
      <c r="B7287" t="s">
        <v>964</v>
      </c>
      <c r="C7287" t="s">
        <v>4974</v>
      </c>
      <c r="D7287" s="1">
        <v>46104</v>
      </c>
      <c r="E7287" t="s">
        <v>4975</v>
      </c>
      <c r="F7287">
        <v>9</v>
      </c>
      <c r="G7287">
        <v>197</v>
      </c>
      <c r="H7287" t="str">
        <f>VLOOKUP(G7287,[1]OPERADORES!$A:$B,2,0)</f>
        <v xml:space="preserve">POLIANA LORRANE DE AMORIM </v>
      </c>
      <c r="I7287" t="s">
        <v>244</v>
      </c>
      <c r="J7287" t="s">
        <v>967</v>
      </c>
      <c r="K7287" t="s">
        <v>968</v>
      </c>
      <c r="L7287">
        <v>21321</v>
      </c>
      <c r="M7287" t="s">
        <v>272</v>
      </c>
      <c r="O7287" t="s">
        <v>11</v>
      </c>
      <c r="P7287">
        <v>6102</v>
      </c>
      <c r="Q7287">
        <v>16</v>
      </c>
      <c r="R7287">
        <v>20.239999999999998</v>
      </c>
      <c r="S7287">
        <v>323.83999999999997</v>
      </c>
      <c r="T7287">
        <v>245.76</v>
      </c>
      <c r="U7287">
        <v>24.11</v>
      </c>
      <c r="V7287" t="str">
        <f>VLOOKUP(L7287,'[2]tabela de preços'!$A:$D,4,0)</f>
        <v>AUTO AMERICA</v>
      </c>
      <c r="W7287" t="str">
        <f>VLOOKUP(L7287,'[2]tabela de preços'!$A:$F,6,0)</f>
        <v>CERA  / LIMPEZA /  POLIMENTO VEICULAR</v>
      </c>
      <c r="X7287" t="str">
        <f>VLOOKUP(L7287,'[2]tabela de preços'!$A:$G,7,0)</f>
        <v>AUTOMOTIVO</v>
      </c>
    </row>
    <row r="7288" spans="1:24" x14ac:dyDescent="0.3">
      <c r="A7288" t="s">
        <v>4893</v>
      </c>
      <c r="C7288" t="s">
        <v>4894</v>
      </c>
      <c r="D7288" s="1">
        <v>46101</v>
      </c>
      <c r="E7288" t="s">
        <v>4895</v>
      </c>
      <c r="F7288">
        <v>9</v>
      </c>
      <c r="G7288">
        <v>236</v>
      </c>
      <c r="H7288" t="str">
        <f>VLOOKUP(G7288,[1]OPERADORES!$A:$B,2,0)</f>
        <v>DANIEL</v>
      </c>
      <c r="I7288" t="s">
        <v>21</v>
      </c>
      <c r="J7288" t="s">
        <v>4896</v>
      </c>
      <c r="K7288" t="s">
        <v>4897</v>
      </c>
      <c r="L7288">
        <v>84213</v>
      </c>
      <c r="M7288" t="s">
        <v>3165</v>
      </c>
      <c r="O7288" t="s">
        <v>11</v>
      </c>
      <c r="P7288">
        <v>5403</v>
      </c>
      <c r="Q7288">
        <v>5</v>
      </c>
      <c r="R7288">
        <v>224.09</v>
      </c>
      <c r="S7288" s="2">
        <v>1120.45</v>
      </c>
      <c r="T7288">
        <v>850.45</v>
      </c>
      <c r="U7288">
        <v>24.1</v>
      </c>
      <c r="V7288" t="str">
        <f>VLOOKUP(L7288,'[2]tabela de preços'!$A:$D,4,0)</f>
        <v>BRASILUX</v>
      </c>
      <c r="W7288" t="str">
        <f>VLOOKUP(L7288,'[2]tabela de preços'!$A:$F,6,0)</f>
        <v>ESMALTES</v>
      </c>
      <c r="X7288" t="str">
        <f>VLOOKUP(L7288,'[2]tabela de preços'!$A:$G,7,0)</f>
        <v>INDUSTRIAL</v>
      </c>
    </row>
    <row r="7289" spans="1:24" x14ac:dyDescent="0.3">
      <c r="A7289" t="s">
        <v>974</v>
      </c>
      <c r="C7289" t="s">
        <v>975</v>
      </c>
      <c r="D7289" s="1">
        <v>46029</v>
      </c>
      <c r="E7289" t="s">
        <v>976</v>
      </c>
      <c r="F7289">
        <v>9</v>
      </c>
      <c r="G7289">
        <v>197</v>
      </c>
      <c r="H7289" t="str">
        <f>VLOOKUP(G7289,[1]OPERADORES!$A:$B,2,0)</f>
        <v xml:space="preserve">POLIANA LORRANE DE AMORIM </v>
      </c>
      <c r="I7289" t="s">
        <v>21</v>
      </c>
      <c r="J7289" t="s">
        <v>397</v>
      </c>
      <c r="K7289" t="s">
        <v>977</v>
      </c>
      <c r="L7289">
        <v>23715</v>
      </c>
      <c r="M7289" t="s">
        <v>978</v>
      </c>
      <c r="O7289" t="s">
        <v>11</v>
      </c>
      <c r="P7289">
        <v>5102</v>
      </c>
      <c r="Q7289">
        <v>2</v>
      </c>
      <c r="R7289">
        <v>37.9</v>
      </c>
      <c r="S7289">
        <v>75.8</v>
      </c>
      <c r="T7289">
        <v>61.8</v>
      </c>
      <c r="U7289">
        <v>18.47</v>
      </c>
      <c r="V7289" t="str">
        <f>VLOOKUP(L7289,'[2]tabela de preços'!$A:$D,4,0)</f>
        <v>NEW PAD</v>
      </c>
      <c r="W7289" t="str">
        <f>VLOOKUP(L7289,'[2]tabela de preços'!$A:$F,6,0)</f>
        <v>BOINAS PARA POLIMENTO</v>
      </c>
      <c r="X7289" t="str">
        <f>VLOOKUP(L7289,'[2]tabela de preços'!$A:$G,7,0)</f>
        <v>AUTOMOTIVO</v>
      </c>
    </row>
    <row r="7290" spans="1:24" x14ac:dyDescent="0.3">
      <c r="A7290" t="s">
        <v>974</v>
      </c>
      <c r="C7290" t="s">
        <v>975</v>
      </c>
      <c r="D7290" s="1">
        <v>46029</v>
      </c>
      <c r="E7290" t="s">
        <v>976</v>
      </c>
      <c r="F7290">
        <v>9</v>
      </c>
      <c r="G7290">
        <v>197</v>
      </c>
      <c r="H7290" t="str">
        <f>VLOOKUP(G7290,[1]OPERADORES!$A:$B,2,0)</f>
        <v xml:space="preserve">POLIANA LORRANE DE AMORIM </v>
      </c>
      <c r="I7290" t="s">
        <v>21</v>
      </c>
      <c r="J7290" t="s">
        <v>397</v>
      </c>
      <c r="K7290" t="s">
        <v>977</v>
      </c>
      <c r="L7290">
        <v>84557</v>
      </c>
      <c r="M7290" t="s">
        <v>116</v>
      </c>
      <c r="O7290" t="s">
        <v>11</v>
      </c>
      <c r="P7290">
        <v>5102</v>
      </c>
      <c r="Q7290">
        <v>12</v>
      </c>
      <c r="R7290">
        <v>18.39</v>
      </c>
      <c r="S7290">
        <v>220.68</v>
      </c>
      <c r="T7290">
        <v>167.52</v>
      </c>
      <c r="U7290">
        <v>24.09</v>
      </c>
      <c r="V7290" t="str">
        <f>VLOOKUP(L7290,'[2]tabela de preços'!$A:$D,4,0)</f>
        <v>BRASILUX</v>
      </c>
      <c r="W7290" t="str">
        <f>VLOOKUP(L7290,'[2]tabela de preços'!$A:$F,6,0)</f>
        <v>DILUENTE</v>
      </c>
      <c r="X7290" t="str">
        <f>VLOOKUP(L7290,'[2]tabela de preços'!$A:$G,7,0)</f>
        <v>AUTOMOTIVO</v>
      </c>
    </row>
    <row r="7291" spans="1:24" x14ac:dyDescent="0.3">
      <c r="A7291" t="s">
        <v>974</v>
      </c>
      <c r="C7291" t="s">
        <v>975</v>
      </c>
      <c r="D7291" s="1">
        <v>46029</v>
      </c>
      <c r="E7291" t="s">
        <v>976</v>
      </c>
      <c r="F7291">
        <v>9</v>
      </c>
      <c r="G7291">
        <v>197</v>
      </c>
      <c r="H7291" t="str">
        <f>VLOOKUP(G7291,[1]OPERADORES!$A:$B,2,0)</f>
        <v xml:space="preserve">POLIANA LORRANE DE AMORIM </v>
      </c>
      <c r="I7291" t="s">
        <v>21</v>
      </c>
      <c r="J7291" t="s">
        <v>397</v>
      </c>
      <c r="K7291" t="s">
        <v>977</v>
      </c>
      <c r="L7291">
        <v>85164</v>
      </c>
      <c r="M7291" t="s">
        <v>278</v>
      </c>
      <c r="O7291" t="s">
        <v>11</v>
      </c>
      <c r="P7291">
        <v>5102</v>
      </c>
      <c r="Q7291">
        <v>12</v>
      </c>
      <c r="R7291">
        <v>13.29</v>
      </c>
      <c r="S7291">
        <v>159.47999999999999</v>
      </c>
      <c r="T7291">
        <v>121.08</v>
      </c>
      <c r="U7291">
        <v>24.08</v>
      </c>
      <c r="V7291" t="str">
        <f>VLOOKUP(L7291,'[2]tabela de preços'!$A:$D,4,0)</f>
        <v>BRASILUX</v>
      </c>
      <c r="W7291" t="str">
        <f>VLOOKUP(L7291,'[2]tabela de preços'!$A:$F,6,0)</f>
        <v>QUEROSENE</v>
      </c>
      <c r="X7291" t="str">
        <f>VLOOKUP(L7291,'[2]tabela de preços'!$A:$G,7,0)</f>
        <v>AUTOMOTIVO</v>
      </c>
    </row>
    <row r="7292" spans="1:24" x14ac:dyDescent="0.3">
      <c r="A7292" t="s">
        <v>974</v>
      </c>
      <c r="C7292" t="s">
        <v>979</v>
      </c>
      <c r="D7292" s="1">
        <v>46029</v>
      </c>
      <c r="E7292" t="s">
        <v>980</v>
      </c>
      <c r="F7292">
        <v>9</v>
      </c>
      <c r="G7292">
        <v>197</v>
      </c>
      <c r="H7292" t="str">
        <f>VLOOKUP(G7292,[1]OPERADORES!$A:$B,2,0)</f>
        <v xml:space="preserve">POLIANA LORRANE DE AMORIM </v>
      </c>
      <c r="I7292" t="s">
        <v>21</v>
      </c>
      <c r="J7292" t="s">
        <v>397</v>
      </c>
      <c r="K7292" t="s">
        <v>977</v>
      </c>
      <c r="L7292">
        <v>85670</v>
      </c>
      <c r="M7292" t="s">
        <v>981</v>
      </c>
      <c r="O7292" t="s">
        <v>11</v>
      </c>
      <c r="P7292">
        <v>5102</v>
      </c>
      <c r="Q7292">
        <v>8</v>
      </c>
      <c r="R7292">
        <v>12.2</v>
      </c>
      <c r="S7292">
        <v>97.6</v>
      </c>
      <c r="T7292">
        <v>74.08</v>
      </c>
      <c r="U7292">
        <v>24.1</v>
      </c>
      <c r="V7292" t="str">
        <f>VLOOKUP(L7292,'[2]tabela de preços'!$A:$D,4,0)</f>
        <v>UNIPEGA</v>
      </c>
      <c r="W7292" t="str">
        <f>VLOOKUP(L7292,'[2]tabela de preços'!$A:$F,6,0)</f>
        <v>ESPUMA EXPANSIVA</v>
      </c>
      <c r="X7292" t="str">
        <f>VLOOKUP(L7292,'[2]tabela de preços'!$A:$G,7,0)</f>
        <v>IMOBILIÁRIO</v>
      </c>
    </row>
    <row r="7293" spans="1:24" x14ac:dyDescent="0.3">
      <c r="A7293" t="s">
        <v>974</v>
      </c>
      <c r="C7293" t="s">
        <v>979</v>
      </c>
      <c r="D7293" s="1">
        <v>46029</v>
      </c>
      <c r="E7293" t="s">
        <v>980</v>
      </c>
      <c r="F7293">
        <v>9</v>
      </c>
      <c r="G7293">
        <v>197</v>
      </c>
      <c r="H7293" t="str">
        <f>VLOOKUP(G7293,[1]OPERADORES!$A:$B,2,0)</f>
        <v xml:space="preserve">POLIANA LORRANE DE AMORIM </v>
      </c>
      <c r="I7293" t="s">
        <v>21</v>
      </c>
      <c r="J7293" t="s">
        <v>397</v>
      </c>
      <c r="K7293" t="s">
        <v>977</v>
      </c>
      <c r="L7293">
        <v>15</v>
      </c>
      <c r="M7293" t="s">
        <v>205</v>
      </c>
      <c r="O7293" t="s">
        <v>11</v>
      </c>
      <c r="P7293">
        <v>5102</v>
      </c>
      <c r="Q7293">
        <v>50</v>
      </c>
      <c r="R7293">
        <v>5.65</v>
      </c>
      <c r="S7293">
        <v>282.5</v>
      </c>
      <c r="T7293">
        <v>208</v>
      </c>
      <c r="U7293">
        <v>26.37</v>
      </c>
      <c r="V7293" t="str">
        <f>VLOOKUP(L7293,'[2]tabela de preços'!$A:$D,4,0)</f>
        <v>3M</v>
      </c>
      <c r="W7293" t="str">
        <f>VLOOKUP(L7293,'[2]tabela de preços'!$A:$F,6,0)</f>
        <v>LIXA DÁGUA</v>
      </c>
      <c r="X7293" t="str">
        <f>VLOOKUP(L7293,'[2]tabela de preços'!$A:$G,7,0)</f>
        <v>AUTOMOTIVO</v>
      </c>
    </row>
    <row r="7294" spans="1:24" x14ac:dyDescent="0.3">
      <c r="A7294" t="s">
        <v>974</v>
      </c>
      <c r="C7294" t="s">
        <v>979</v>
      </c>
      <c r="D7294" s="1">
        <v>46029</v>
      </c>
      <c r="E7294" t="s">
        <v>980</v>
      </c>
      <c r="F7294">
        <v>9</v>
      </c>
      <c r="G7294">
        <v>197</v>
      </c>
      <c r="H7294" t="str">
        <f>VLOOKUP(G7294,[1]OPERADORES!$A:$B,2,0)</f>
        <v xml:space="preserve">POLIANA LORRANE DE AMORIM </v>
      </c>
      <c r="I7294" t="s">
        <v>21</v>
      </c>
      <c r="J7294" t="s">
        <v>397</v>
      </c>
      <c r="K7294" t="s">
        <v>977</v>
      </c>
      <c r="L7294">
        <v>84047</v>
      </c>
      <c r="M7294" t="s">
        <v>222</v>
      </c>
      <c r="O7294" t="s">
        <v>11</v>
      </c>
      <c r="P7294">
        <v>5102</v>
      </c>
      <c r="Q7294">
        <v>4</v>
      </c>
      <c r="R7294">
        <v>20.149999999999999</v>
      </c>
      <c r="S7294">
        <v>80.599999999999994</v>
      </c>
      <c r="T7294">
        <v>61.2</v>
      </c>
      <c r="U7294">
        <v>24.07</v>
      </c>
      <c r="V7294" t="str">
        <f>VLOOKUP(L7294,'[2]tabela de preços'!$A:$D,4,0)</f>
        <v>BRASILUX</v>
      </c>
      <c r="W7294" t="str">
        <f>VLOOKUP(L7294,'[2]tabela de preços'!$A:$F,6,0)</f>
        <v>MASSA DE POLIR</v>
      </c>
      <c r="X7294" t="str">
        <f>VLOOKUP(L7294,'[2]tabela de preços'!$A:$G,7,0)</f>
        <v>AUTOMOTIVO</v>
      </c>
    </row>
    <row r="7295" spans="1:24" x14ac:dyDescent="0.3">
      <c r="A7295" t="s">
        <v>974</v>
      </c>
      <c r="C7295" t="s">
        <v>979</v>
      </c>
      <c r="D7295" s="1">
        <v>46029</v>
      </c>
      <c r="E7295" t="s">
        <v>980</v>
      </c>
      <c r="F7295">
        <v>9</v>
      </c>
      <c r="G7295">
        <v>197</v>
      </c>
      <c r="H7295" t="str">
        <f>VLOOKUP(G7295,[1]OPERADORES!$A:$B,2,0)</f>
        <v xml:space="preserve">POLIANA LORRANE DE AMORIM </v>
      </c>
      <c r="I7295" t="s">
        <v>21</v>
      </c>
      <c r="J7295" t="s">
        <v>397</v>
      </c>
      <c r="K7295" t="s">
        <v>977</v>
      </c>
      <c r="L7295">
        <v>84046</v>
      </c>
      <c r="M7295" t="s">
        <v>754</v>
      </c>
      <c r="O7295" t="s">
        <v>11</v>
      </c>
      <c r="P7295">
        <v>5102</v>
      </c>
      <c r="Q7295">
        <v>4</v>
      </c>
      <c r="R7295">
        <v>11.84</v>
      </c>
      <c r="S7295">
        <v>47.36</v>
      </c>
      <c r="T7295">
        <v>35.96</v>
      </c>
      <c r="U7295">
        <v>24.07</v>
      </c>
      <c r="V7295" t="str">
        <f>VLOOKUP(L7295,'[2]tabela de preços'!$A:$D,4,0)</f>
        <v>BRASILUX</v>
      </c>
      <c r="W7295" t="str">
        <f>VLOOKUP(L7295,'[2]tabela de preços'!$A:$F,6,0)</f>
        <v>MASSA DE POLIR</v>
      </c>
      <c r="X7295" t="str">
        <f>VLOOKUP(L7295,'[2]tabela de preços'!$A:$G,7,0)</f>
        <v>AUTOMOTIVO</v>
      </c>
    </row>
    <row r="7296" spans="1:24" x14ac:dyDescent="0.3">
      <c r="A7296" t="s">
        <v>974</v>
      </c>
      <c r="C7296" t="s">
        <v>979</v>
      </c>
      <c r="D7296" s="1">
        <v>46029</v>
      </c>
      <c r="E7296" t="s">
        <v>980</v>
      </c>
      <c r="F7296">
        <v>9</v>
      </c>
      <c r="G7296">
        <v>197</v>
      </c>
      <c r="H7296" t="str">
        <f>VLOOKUP(G7296,[1]OPERADORES!$A:$B,2,0)</f>
        <v xml:space="preserve">POLIANA LORRANE DE AMORIM </v>
      </c>
      <c r="I7296" t="s">
        <v>21</v>
      </c>
      <c r="J7296" t="s">
        <v>397</v>
      </c>
      <c r="K7296" t="s">
        <v>977</v>
      </c>
      <c r="L7296">
        <v>85687</v>
      </c>
      <c r="M7296" t="s">
        <v>982</v>
      </c>
      <c r="O7296" t="s">
        <v>11</v>
      </c>
      <c r="P7296">
        <v>5102</v>
      </c>
      <c r="Q7296">
        <v>8</v>
      </c>
      <c r="R7296">
        <v>9.06</v>
      </c>
      <c r="S7296">
        <v>72.48</v>
      </c>
      <c r="T7296">
        <v>55.04</v>
      </c>
      <c r="U7296">
        <v>24.06</v>
      </c>
      <c r="V7296" t="str">
        <f>VLOOKUP(L7296,'[2]tabela de preços'!$A:$D,4,0)</f>
        <v>UNIPEGA</v>
      </c>
      <c r="W7296" t="str">
        <f>VLOOKUP(L7296,'[2]tabela de preços'!$A:$F,6,0)</f>
        <v>SILICONE</v>
      </c>
      <c r="X7296" t="str">
        <f>VLOOKUP(L7296,'[2]tabela de preços'!$A:$G,7,0)</f>
        <v>IMOBILIÁRIO</v>
      </c>
    </row>
    <row r="7297" spans="1:24" x14ac:dyDescent="0.3">
      <c r="A7297" t="s">
        <v>974</v>
      </c>
      <c r="C7297" t="s">
        <v>979</v>
      </c>
      <c r="D7297" s="1">
        <v>46029</v>
      </c>
      <c r="E7297" t="s">
        <v>980</v>
      </c>
      <c r="F7297">
        <v>9</v>
      </c>
      <c r="G7297">
        <v>197</v>
      </c>
      <c r="H7297" t="str">
        <f>VLOOKUP(G7297,[1]OPERADORES!$A:$B,2,0)</f>
        <v xml:space="preserve">POLIANA LORRANE DE AMORIM </v>
      </c>
      <c r="I7297" t="s">
        <v>21</v>
      </c>
      <c r="J7297" t="s">
        <v>397</v>
      </c>
      <c r="K7297" t="s">
        <v>977</v>
      </c>
      <c r="L7297">
        <v>10404</v>
      </c>
      <c r="M7297" t="s">
        <v>130</v>
      </c>
      <c r="O7297" t="s">
        <v>11</v>
      </c>
      <c r="P7297">
        <v>5102</v>
      </c>
      <c r="Q7297">
        <v>8</v>
      </c>
      <c r="R7297">
        <v>16.09</v>
      </c>
      <c r="S7297">
        <v>128.72</v>
      </c>
      <c r="T7297">
        <v>106.56</v>
      </c>
      <c r="U7297">
        <v>17.22</v>
      </c>
      <c r="V7297" t="str">
        <f>VLOOKUP(L7297,'[2]tabela de preços'!$A:$D,4,0)</f>
        <v>MAXI RUBBER</v>
      </c>
      <c r="W7297" t="str">
        <f>VLOOKUP(L7297,'[2]tabela de preços'!$A:$F,6,0)</f>
        <v>VEDADORES / SELANTES</v>
      </c>
      <c r="X7297" t="str">
        <f>VLOOKUP(L7297,'[2]tabela de preços'!$A:$G,7,0)</f>
        <v>AUTOMOTIVO</v>
      </c>
    </row>
    <row r="7298" spans="1:24" x14ac:dyDescent="0.3">
      <c r="A7298" t="s">
        <v>974</v>
      </c>
      <c r="C7298" t="s">
        <v>983</v>
      </c>
      <c r="D7298" s="1">
        <v>46031</v>
      </c>
      <c r="E7298" t="s">
        <v>984</v>
      </c>
      <c r="F7298">
        <v>9</v>
      </c>
      <c r="G7298">
        <v>197</v>
      </c>
      <c r="H7298" t="str">
        <f>VLOOKUP(G7298,[1]OPERADORES!$A:$B,2,0)</f>
        <v xml:space="preserve">POLIANA LORRANE DE AMORIM </v>
      </c>
      <c r="I7298" t="s">
        <v>21</v>
      </c>
      <c r="J7298" t="s">
        <v>397</v>
      </c>
      <c r="K7298" t="s">
        <v>977</v>
      </c>
      <c r="L7298">
        <v>85622</v>
      </c>
      <c r="M7298" t="s">
        <v>985</v>
      </c>
      <c r="O7298" t="s">
        <v>11</v>
      </c>
      <c r="P7298">
        <v>5102</v>
      </c>
      <c r="Q7298">
        <v>4</v>
      </c>
      <c r="R7298">
        <v>25.06</v>
      </c>
      <c r="S7298">
        <v>100.24</v>
      </c>
      <c r="T7298">
        <v>76.08</v>
      </c>
      <c r="U7298">
        <v>24.1</v>
      </c>
      <c r="V7298" t="str">
        <f>VLOOKUP(L7298,'[2]tabela de preços'!$A:$D,4,0)</f>
        <v>TEK BOND</v>
      </c>
      <c r="W7298" t="str">
        <f>VLOOKUP(L7298,'[2]tabela de preços'!$A:$F,6,0)</f>
        <v>COLA INST./ ADESIVOS COLANTES</v>
      </c>
      <c r="X7298" t="str">
        <f>VLOOKUP(L7298,'[2]tabela de preços'!$A:$G,7,0)</f>
        <v>AUTOMOTIVO</v>
      </c>
    </row>
    <row r="7299" spans="1:24" x14ac:dyDescent="0.3">
      <c r="A7299" t="s">
        <v>974</v>
      </c>
      <c r="C7299" t="s">
        <v>983</v>
      </c>
      <c r="D7299" s="1">
        <v>46031</v>
      </c>
      <c r="E7299" t="s">
        <v>984</v>
      </c>
      <c r="F7299">
        <v>9</v>
      </c>
      <c r="G7299">
        <v>197</v>
      </c>
      <c r="H7299" t="str">
        <f>VLOOKUP(G7299,[1]OPERADORES!$A:$B,2,0)</f>
        <v xml:space="preserve">POLIANA LORRANE DE AMORIM </v>
      </c>
      <c r="I7299" t="s">
        <v>21</v>
      </c>
      <c r="J7299" t="s">
        <v>397</v>
      </c>
      <c r="K7299" t="s">
        <v>977</v>
      </c>
      <c r="L7299">
        <v>84101</v>
      </c>
      <c r="M7299" t="s">
        <v>986</v>
      </c>
      <c r="O7299" t="s">
        <v>11</v>
      </c>
      <c r="P7299">
        <v>5403</v>
      </c>
      <c r="Q7299">
        <v>1</v>
      </c>
      <c r="R7299">
        <v>79.63</v>
      </c>
      <c r="S7299">
        <v>79.63</v>
      </c>
      <c r="T7299">
        <v>58.38</v>
      </c>
      <c r="U7299">
        <v>26.69</v>
      </c>
      <c r="V7299" t="str">
        <f>VLOOKUP(L7299,'[2]tabela de preços'!$A:$D,4,0)</f>
        <v>BRASILUX</v>
      </c>
      <c r="W7299" t="str">
        <f>VLOOKUP(L7299,'[2]tabela de preços'!$A:$F,6,0)</f>
        <v>ESMALTES</v>
      </c>
      <c r="X7299" t="str">
        <f>VLOOKUP(L7299,'[2]tabela de preços'!$A:$G,7,0)</f>
        <v>INDUSTRIAL</v>
      </c>
    </row>
    <row r="7300" spans="1:24" x14ac:dyDescent="0.3">
      <c r="A7300" t="s">
        <v>974</v>
      </c>
      <c r="C7300" t="s">
        <v>983</v>
      </c>
      <c r="D7300" s="1">
        <v>46031</v>
      </c>
      <c r="E7300" t="s">
        <v>984</v>
      </c>
      <c r="F7300">
        <v>9</v>
      </c>
      <c r="G7300">
        <v>197</v>
      </c>
      <c r="H7300" t="str">
        <f>VLOOKUP(G7300,[1]OPERADORES!$A:$B,2,0)</f>
        <v xml:space="preserve">POLIANA LORRANE DE AMORIM </v>
      </c>
      <c r="I7300" t="s">
        <v>21</v>
      </c>
      <c r="J7300" t="s">
        <v>397</v>
      </c>
      <c r="K7300" t="s">
        <v>977</v>
      </c>
      <c r="L7300">
        <v>85670</v>
      </c>
      <c r="M7300" t="s">
        <v>981</v>
      </c>
      <c r="O7300" t="s">
        <v>11</v>
      </c>
      <c r="P7300">
        <v>5102</v>
      </c>
      <c r="Q7300">
        <v>6</v>
      </c>
      <c r="R7300">
        <v>12.2</v>
      </c>
      <c r="S7300">
        <v>73.2</v>
      </c>
      <c r="T7300">
        <v>55.56</v>
      </c>
      <c r="U7300">
        <v>24.1</v>
      </c>
      <c r="V7300" t="str">
        <f>VLOOKUP(L7300,'[2]tabela de preços'!$A:$D,4,0)</f>
        <v>UNIPEGA</v>
      </c>
      <c r="W7300" t="str">
        <f>VLOOKUP(L7300,'[2]tabela de preços'!$A:$F,6,0)</f>
        <v>ESPUMA EXPANSIVA</v>
      </c>
      <c r="X7300" t="str">
        <f>VLOOKUP(L7300,'[2]tabela de preços'!$A:$G,7,0)</f>
        <v>IMOBILIÁRIO</v>
      </c>
    </row>
    <row r="7301" spans="1:24" x14ac:dyDescent="0.3">
      <c r="A7301" t="s">
        <v>974</v>
      </c>
      <c r="C7301" t="s">
        <v>983</v>
      </c>
      <c r="D7301" s="1">
        <v>46031</v>
      </c>
      <c r="E7301" t="s">
        <v>984</v>
      </c>
      <c r="F7301">
        <v>9</v>
      </c>
      <c r="G7301">
        <v>197</v>
      </c>
      <c r="H7301" t="str">
        <f>VLOOKUP(G7301,[1]OPERADORES!$A:$B,2,0)</f>
        <v xml:space="preserve">POLIANA LORRANE DE AMORIM </v>
      </c>
      <c r="I7301" t="s">
        <v>21</v>
      </c>
      <c r="J7301" t="s">
        <v>397</v>
      </c>
      <c r="K7301" t="s">
        <v>977</v>
      </c>
      <c r="L7301">
        <v>86873</v>
      </c>
      <c r="M7301" t="s">
        <v>987</v>
      </c>
      <c r="O7301" t="s">
        <v>11</v>
      </c>
      <c r="P7301">
        <v>5102</v>
      </c>
      <c r="Q7301">
        <v>40</v>
      </c>
      <c r="R7301">
        <v>1.06</v>
      </c>
      <c r="S7301">
        <v>42.4</v>
      </c>
      <c r="T7301">
        <v>31.2</v>
      </c>
      <c r="U7301">
        <v>26.42</v>
      </c>
      <c r="V7301" t="str">
        <f>VLOOKUP(L7301,'[2]tabela de preços'!$A:$D,4,0)</f>
        <v>AÇO BOM</v>
      </c>
      <c r="W7301" t="str">
        <f>VLOOKUP(L7301,'[2]tabela de preços'!$A:$F,6,0)</f>
        <v>PALHA DE AÇO</v>
      </c>
      <c r="X7301" t="str">
        <f>VLOOKUP(L7301,'[2]tabela de preços'!$A:$G,7,0)</f>
        <v>IMOBILIÁRIO</v>
      </c>
    </row>
    <row r="7302" spans="1:24" x14ac:dyDescent="0.3">
      <c r="A7302" t="s">
        <v>974</v>
      </c>
      <c r="C7302" t="s">
        <v>988</v>
      </c>
      <c r="D7302" s="1">
        <v>46035</v>
      </c>
      <c r="E7302" t="s">
        <v>989</v>
      </c>
      <c r="F7302">
        <v>9</v>
      </c>
      <c r="G7302">
        <v>197</v>
      </c>
      <c r="H7302" t="str">
        <f>VLOOKUP(G7302,[1]OPERADORES!$A:$B,2,0)</f>
        <v xml:space="preserve">POLIANA LORRANE DE AMORIM </v>
      </c>
      <c r="I7302" t="s">
        <v>21</v>
      </c>
      <c r="J7302" t="s">
        <v>397</v>
      </c>
      <c r="K7302" t="s">
        <v>977</v>
      </c>
      <c r="L7302">
        <v>84084</v>
      </c>
      <c r="M7302" t="s">
        <v>990</v>
      </c>
      <c r="O7302" t="s">
        <v>11</v>
      </c>
      <c r="P7302">
        <v>5403</v>
      </c>
      <c r="Q7302">
        <v>34</v>
      </c>
      <c r="R7302">
        <v>79.63</v>
      </c>
      <c r="S7302" s="2">
        <v>2707.42</v>
      </c>
      <c r="T7302" s="2">
        <v>1984.92</v>
      </c>
      <c r="U7302">
        <v>26.69</v>
      </c>
      <c r="V7302" t="str">
        <f>VLOOKUP(L7302,'[2]tabela de preços'!$A:$D,4,0)</f>
        <v>BRASILUX</v>
      </c>
      <c r="W7302" t="str">
        <f>VLOOKUP(L7302,'[2]tabela de preços'!$A:$F,6,0)</f>
        <v>ESMALTES</v>
      </c>
      <c r="X7302" t="str">
        <f>VLOOKUP(L7302,'[2]tabela de preços'!$A:$G,7,0)</f>
        <v>INDUSTRIAL</v>
      </c>
    </row>
    <row r="7303" spans="1:24" x14ac:dyDescent="0.3">
      <c r="A7303" t="s">
        <v>974</v>
      </c>
      <c r="C7303" t="s">
        <v>991</v>
      </c>
      <c r="D7303" s="1">
        <v>46035</v>
      </c>
      <c r="E7303" t="s">
        <v>992</v>
      </c>
      <c r="F7303">
        <v>9</v>
      </c>
      <c r="G7303">
        <v>197</v>
      </c>
      <c r="H7303" t="str">
        <f>VLOOKUP(G7303,[1]OPERADORES!$A:$B,2,0)</f>
        <v xml:space="preserve">POLIANA LORRANE DE AMORIM </v>
      </c>
      <c r="I7303" t="s">
        <v>21</v>
      </c>
      <c r="J7303" t="s">
        <v>397</v>
      </c>
      <c r="K7303" t="s">
        <v>977</v>
      </c>
      <c r="L7303">
        <v>84084</v>
      </c>
      <c r="M7303" t="s">
        <v>990</v>
      </c>
      <c r="O7303" t="s">
        <v>11</v>
      </c>
      <c r="P7303">
        <v>5403</v>
      </c>
      <c r="Q7303">
        <v>34</v>
      </c>
      <c r="R7303">
        <v>79.63</v>
      </c>
      <c r="S7303" s="2">
        <v>2707.42</v>
      </c>
      <c r="T7303" s="2">
        <v>1984.92</v>
      </c>
      <c r="U7303">
        <v>26.69</v>
      </c>
      <c r="V7303" t="str">
        <f>VLOOKUP(L7303,'[2]tabela de preços'!$A:$D,4,0)</f>
        <v>BRASILUX</v>
      </c>
      <c r="W7303" t="str">
        <f>VLOOKUP(L7303,'[2]tabela de preços'!$A:$F,6,0)</f>
        <v>ESMALTES</v>
      </c>
      <c r="X7303" t="str">
        <f>VLOOKUP(L7303,'[2]tabela de preços'!$A:$G,7,0)</f>
        <v>INDUSTRIAL</v>
      </c>
    </row>
    <row r="7304" spans="1:24" x14ac:dyDescent="0.3">
      <c r="A7304" t="s">
        <v>974</v>
      </c>
      <c r="C7304" t="s">
        <v>993</v>
      </c>
      <c r="D7304" s="1">
        <v>46036</v>
      </c>
      <c r="E7304" t="s">
        <v>994</v>
      </c>
      <c r="F7304">
        <v>9</v>
      </c>
      <c r="G7304">
        <v>197</v>
      </c>
      <c r="H7304" t="str">
        <f>VLOOKUP(G7304,[1]OPERADORES!$A:$B,2,0)</f>
        <v xml:space="preserve">POLIANA LORRANE DE AMORIM </v>
      </c>
      <c r="I7304" t="s">
        <v>21</v>
      </c>
      <c r="J7304" t="s">
        <v>397</v>
      </c>
      <c r="K7304" t="s">
        <v>977</v>
      </c>
      <c r="L7304">
        <v>84910</v>
      </c>
      <c r="M7304" t="s">
        <v>995</v>
      </c>
      <c r="O7304" t="s">
        <v>11</v>
      </c>
      <c r="P7304">
        <v>5403</v>
      </c>
      <c r="Q7304">
        <v>1</v>
      </c>
      <c r="R7304">
        <v>79.63</v>
      </c>
      <c r="S7304">
        <v>79.63</v>
      </c>
      <c r="T7304">
        <v>58.38</v>
      </c>
      <c r="U7304">
        <v>26.69</v>
      </c>
      <c r="V7304" t="str">
        <f>VLOOKUP(L7304,'[2]tabela de preços'!$A:$D,4,0)</f>
        <v>BRASILUX</v>
      </c>
      <c r="W7304" t="str">
        <f>VLOOKUP(L7304,'[2]tabela de preços'!$A:$F,6,0)</f>
        <v>ESMALTES</v>
      </c>
      <c r="X7304" t="str">
        <f>VLOOKUP(L7304,'[2]tabela de preços'!$A:$G,7,0)</f>
        <v>INDUSTRIAL</v>
      </c>
    </row>
    <row r="7305" spans="1:24" x14ac:dyDescent="0.3">
      <c r="A7305" t="s">
        <v>974</v>
      </c>
      <c r="C7305" t="s">
        <v>993</v>
      </c>
      <c r="D7305" s="1">
        <v>46036</v>
      </c>
      <c r="E7305" t="s">
        <v>994</v>
      </c>
      <c r="F7305">
        <v>9</v>
      </c>
      <c r="G7305">
        <v>197</v>
      </c>
      <c r="H7305" t="str">
        <f>VLOOKUP(G7305,[1]OPERADORES!$A:$B,2,0)</f>
        <v xml:space="preserve">POLIANA LORRANE DE AMORIM </v>
      </c>
      <c r="I7305" t="s">
        <v>21</v>
      </c>
      <c r="J7305" t="s">
        <v>397</v>
      </c>
      <c r="K7305" t="s">
        <v>977</v>
      </c>
      <c r="L7305">
        <v>24372</v>
      </c>
      <c r="M7305" t="s">
        <v>996</v>
      </c>
      <c r="O7305" t="s">
        <v>11</v>
      </c>
      <c r="P7305">
        <v>5102</v>
      </c>
      <c r="Q7305">
        <v>6</v>
      </c>
      <c r="R7305">
        <v>15.61</v>
      </c>
      <c r="S7305">
        <v>93.66</v>
      </c>
      <c r="T7305">
        <v>71.099999999999994</v>
      </c>
      <c r="U7305">
        <v>24.09</v>
      </c>
      <c r="V7305" t="str">
        <f>VLOOKUP(L7305,'[2]tabela de preços'!$A:$D,4,0)</f>
        <v>BRASILUX</v>
      </c>
      <c r="W7305" t="str">
        <f>VLOOKUP(L7305,'[2]tabela de preços'!$A:$F,6,0)</f>
        <v>EMBALAGEM</v>
      </c>
      <c r="X7305" t="str">
        <f>VLOOKUP(L7305,'[2]tabela de preços'!$A:$G,7,0)</f>
        <v>AUTOMOTIVO</v>
      </c>
    </row>
    <row r="7306" spans="1:24" x14ac:dyDescent="0.3">
      <c r="A7306" t="s">
        <v>974</v>
      </c>
      <c r="C7306" t="s">
        <v>993</v>
      </c>
      <c r="D7306" s="1">
        <v>46036</v>
      </c>
      <c r="E7306" t="s">
        <v>994</v>
      </c>
      <c r="F7306">
        <v>9</v>
      </c>
      <c r="G7306">
        <v>197</v>
      </c>
      <c r="H7306" t="str">
        <f>VLOOKUP(G7306,[1]OPERADORES!$A:$B,2,0)</f>
        <v xml:space="preserve">POLIANA LORRANE DE AMORIM </v>
      </c>
      <c r="I7306" t="s">
        <v>21</v>
      </c>
      <c r="J7306" t="s">
        <v>397</v>
      </c>
      <c r="K7306" t="s">
        <v>977</v>
      </c>
      <c r="L7306">
        <v>85280</v>
      </c>
      <c r="M7306" t="s">
        <v>943</v>
      </c>
      <c r="O7306" t="s">
        <v>11</v>
      </c>
      <c r="P7306">
        <v>5102</v>
      </c>
      <c r="Q7306">
        <v>6</v>
      </c>
      <c r="R7306">
        <v>55.72</v>
      </c>
      <c r="S7306">
        <v>334.32</v>
      </c>
      <c r="T7306">
        <v>253.74</v>
      </c>
      <c r="U7306">
        <v>24.1</v>
      </c>
      <c r="V7306" t="str">
        <f>VLOOKUP(L7306,'[2]tabela de preços'!$A:$D,4,0)</f>
        <v>BRASILUX</v>
      </c>
      <c r="W7306" t="str">
        <f>VLOOKUP(L7306,'[2]tabela de preços'!$A:$F,6,0)</f>
        <v>CATALISADORES INDIVIDUAIS</v>
      </c>
      <c r="X7306" t="str">
        <f>VLOOKUP(L7306,'[2]tabela de preços'!$A:$G,7,0)</f>
        <v>IMOBILIÁRIO</v>
      </c>
    </row>
    <row r="7307" spans="1:24" x14ac:dyDescent="0.3">
      <c r="A7307" t="s">
        <v>974</v>
      </c>
      <c r="C7307" t="s">
        <v>993</v>
      </c>
      <c r="D7307" s="1">
        <v>46036</v>
      </c>
      <c r="E7307" t="s">
        <v>994</v>
      </c>
      <c r="F7307">
        <v>9</v>
      </c>
      <c r="G7307">
        <v>197</v>
      </c>
      <c r="H7307" t="str">
        <f>VLOOKUP(G7307,[1]OPERADORES!$A:$B,2,0)</f>
        <v xml:space="preserve">POLIANA LORRANE DE AMORIM </v>
      </c>
      <c r="I7307" t="s">
        <v>21</v>
      </c>
      <c r="J7307" t="s">
        <v>397</v>
      </c>
      <c r="K7307" t="s">
        <v>977</v>
      </c>
      <c r="L7307">
        <v>84823</v>
      </c>
      <c r="M7307" t="s">
        <v>331</v>
      </c>
      <c r="O7307" t="s">
        <v>11</v>
      </c>
      <c r="P7307">
        <v>5102</v>
      </c>
      <c r="Q7307">
        <v>1</v>
      </c>
      <c r="R7307">
        <v>94.64</v>
      </c>
      <c r="S7307">
        <v>94.64</v>
      </c>
      <c r="T7307">
        <v>71.83</v>
      </c>
      <c r="U7307">
        <v>24.1</v>
      </c>
      <c r="V7307" t="str">
        <f>VLOOKUP(L7307,'[2]tabela de preços'!$A:$D,4,0)</f>
        <v>BRASILUX</v>
      </c>
      <c r="W7307" t="str">
        <f>VLOOKUP(L7307,'[2]tabela de preços'!$A:$F,6,0)</f>
        <v>DILUENTE</v>
      </c>
      <c r="X7307" t="str">
        <f>VLOOKUP(L7307,'[2]tabela de preços'!$A:$G,7,0)</f>
        <v>AUTOMOTIVO</v>
      </c>
    </row>
    <row r="7308" spans="1:24" x14ac:dyDescent="0.3">
      <c r="A7308" t="s">
        <v>974</v>
      </c>
      <c r="C7308" t="s">
        <v>997</v>
      </c>
      <c r="D7308" s="1">
        <v>46041</v>
      </c>
      <c r="E7308" t="s">
        <v>998</v>
      </c>
      <c r="F7308">
        <v>9</v>
      </c>
      <c r="G7308">
        <v>197</v>
      </c>
      <c r="H7308" t="str">
        <f>VLOOKUP(G7308,[1]OPERADORES!$A:$B,2,0)</f>
        <v xml:space="preserve">POLIANA LORRANE DE AMORIM </v>
      </c>
      <c r="I7308" t="s">
        <v>21</v>
      </c>
      <c r="J7308" t="s">
        <v>397</v>
      </c>
      <c r="K7308" t="s">
        <v>977</v>
      </c>
      <c r="L7308">
        <v>23716</v>
      </c>
      <c r="M7308" t="s">
        <v>220</v>
      </c>
      <c r="O7308" t="s">
        <v>11</v>
      </c>
      <c r="P7308">
        <v>5102</v>
      </c>
      <c r="Q7308">
        <v>2</v>
      </c>
      <c r="R7308">
        <v>40.71</v>
      </c>
      <c r="S7308">
        <v>81.42</v>
      </c>
      <c r="T7308">
        <v>61.8</v>
      </c>
      <c r="U7308">
        <v>24.1</v>
      </c>
      <c r="V7308" t="str">
        <f>VLOOKUP(L7308,'[2]tabela de preços'!$A:$D,4,0)</f>
        <v>NEW PAD</v>
      </c>
      <c r="W7308" t="str">
        <f>VLOOKUP(L7308,'[2]tabela de preços'!$A:$F,6,0)</f>
        <v>BOINAS PARA POLIMENTO</v>
      </c>
      <c r="X7308" t="str">
        <f>VLOOKUP(L7308,'[2]tabela de preços'!$A:$G,7,0)</f>
        <v>AUTOMOTIVO</v>
      </c>
    </row>
    <row r="7309" spans="1:24" x14ac:dyDescent="0.3">
      <c r="A7309" t="s">
        <v>974</v>
      </c>
      <c r="C7309" t="s">
        <v>997</v>
      </c>
      <c r="D7309" s="1">
        <v>46041</v>
      </c>
      <c r="E7309" t="s">
        <v>998</v>
      </c>
      <c r="F7309">
        <v>9</v>
      </c>
      <c r="G7309">
        <v>197</v>
      </c>
      <c r="H7309" t="str">
        <f>VLOOKUP(G7309,[1]OPERADORES!$A:$B,2,0)</f>
        <v xml:space="preserve">POLIANA LORRANE DE AMORIM </v>
      </c>
      <c r="I7309" t="s">
        <v>21</v>
      </c>
      <c r="J7309" t="s">
        <v>397</v>
      </c>
      <c r="K7309" t="s">
        <v>977</v>
      </c>
      <c r="L7309">
        <v>84239</v>
      </c>
      <c r="M7309" t="s">
        <v>999</v>
      </c>
      <c r="O7309" t="s">
        <v>11</v>
      </c>
      <c r="P7309">
        <v>5403</v>
      </c>
      <c r="Q7309">
        <v>2</v>
      </c>
      <c r="R7309">
        <v>33.659999999999997</v>
      </c>
      <c r="S7309">
        <v>67.319999999999993</v>
      </c>
      <c r="T7309">
        <v>51.1</v>
      </c>
      <c r="U7309">
        <v>24.09</v>
      </c>
      <c r="V7309" t="str">
        <f>VLOOKUP(L7309,'[2]tabela de preços'!$A:$D,4,0)</f>
        <v>BRASILUX</v>
      </c>
      <c r="W7309" t="str">
        <f>VLOOKUP(L7309,'[2]tabela de preços'!$A:$F,6,0)</f>
        <v>IMPERMEABILIZANTES</v>
      </c>
      <c r="X7309" t="str">
        <f>VLOOKUP(L7309,'[2]tabela de preços'!$A:$G,7,0)</f>
        <v>IMOBILIÁRIO</v>
      </c>
    </row>
    <row r="7310" spans="1:24" x14ac:dyDescent="0.3">
      <c r="A7310" t="s">
        <v>974</v>
      </c>
      <c r="C7310" t="s">
        <v>997</v>
      </c>
      <c r="D7310" s="1">
        <v>46041</v>
      </c>
      <c r="E7310" t="s">
        <v>998</v>
      </c>
      <c r="F7310">
        <v>9</v>
      </c>
      <c r="G7310">
        <v>197</v>
      </c>
      <c r="H7310" t="str">
        <f>VLOOKUP(G7310,[1]OPERADORES!$A:$B,2,0)</f>
        <v xml:space="preserve">POLIANA LORRANE DE AMORIM </v>
      </c>
      <c r="I7310" t="s">
        <v>21</v>
      </c>
      <c r="J7310" t="s">
        <v>397</v>
      </c>
      <c r="K7310" t="s">
        <v>977</v>
      </c>
      <c r="L7310">
        <v>84344</v>
      </c>
      <c r="M7310" t="s">
        <v>1000</v>
      </c>
      <c r="O7310" t="s">
        <v>11</v>
      </c>
      <c r="P7310">
        <v>5403</v>
      </c>
      <c r="Q7310">
        <v>1</v>
      </c>
      <c r="R7310">
        <v>59.98</v>
      </c>
      <c r="S7310">
        <v>59.98</v>
      </c>
      <c r="T7310">
        <v>49.66</v>
      </c>
      <c r="U7310">
        <v>17.21</v>
      </c>
      <c r="V7310" t="str">
        <f>VLOOKUP(L7310,'[2]tabela de preços'!$A:$D,4,0)</f>
        <v>BRASILUX</v>
      </c>
      <c r="W7310" t="str">
        <f>VLOOKUP(L7310,'[2]tabela de preços'!$A:$F,6,0)</f>
        <v>ESMALTES</v>
      </c>
      <c r="X7310" t="str">
        <f>VLOOKUP(L7310,'[2]tabela de preços'!$A:$G,7,0)</f>
        <v>INDUSTRIAL</v>
      </c>
    </row>
    <row r="7311" spans="1:24" x14ac:dyDescent="0.3">
      <c r="A7311" t="s">
        <v>974</v>
      </c>
      <c r="C7311" t="s">
        <v>997</v>
      </c>
      <c r="D7311" s="1">
        <v>46041</v>
      </c>
      <c r="E7311" t="s">
        <v>998</v>
      </c>
      <c r="F7311">
        <v>9</v>
      </c>
      <c r="G7311">
        <v>197</v>
      </c>
      <c r="H7311" t="str">
        <f>VLOOKUP(G7311,[1]OPERADORES!$A:$B,2,0)</f>
        <v xml:space="preserve">POLIANA LORRANE DE AMORIM </v>
      </c>
      <c r="I7311" t="s">
        <v>21</v>
      </c>
      <c r="J7311" t="s">
        <v>397</v>
      </c>
      <c r="K7311" t="s">
        <v>977</v>
      </c>
      <c r="L7311">
        <v>85416</v>
      </c>
      <c r="M7311" t="s">
        <v>756</v>
      </c>
      <c r="O7311" t="s">
        <v>11</v>
      </c>
      <c r="P7311">
        <v>5102</v>
      </c>
      <c r="Q7311">
        <v>4</v>
      </c>
      <c r="R7311">
        <v>8.9</v>
      </c>
      <c r="S7311">
        <v>35.6</v>
      </c>
      <c r="T7311">
        <v>29.28</v>
      </c>
      <c r="U7311">
        <v>17.75</v>
      </c>
      <c r="V7311" t="str">
        <f>VLOOKUP(L7311,'[2]tabela de preços'!$A:$D,4,0)</f>
        <v>IBERÊ</v>
      </c>
      <c r="W7311" t="str">
        <f>VLOOKUP(L7311,'[2]tabela de preços'!$A:$F,6,0)</f>
        <v xml:space="preserve">COLA  PLÁSTICA </v>
      </c>
      <c r="X7311" t="str">
        <f>VLOOKUP(L7311,'[2]tabela de preços'!$A:$G,7,0)</f>
        <v>AUTOMOTIVO</v>
      </c>
    </row>
    <row r="7312" spans="1:24" x14ac:dyDescent="0.3">
      <c r="A7312" t="s">
        <v>974</v>
      </c>
      <c r="C7312" t="s">
        <v>997</v>
      </c>
      <c r="D7312" s="1">
        <v>46041</v>
      </c>
      <c r="E7312" t="s">
        <v>998</v>
      </c>
      <c r="F7312">
        <v>9</v>
      </c>
      <c r="G7312">
        <v>197</v>
      </c>
      <c r="H7312" t="str">
        <f>VLOOKUP(G7312,[1]OPERADORES!$A:$B,2,0)</f>
        <v xml:space="preserve">POLIANA LORRANE DE AMORIM </v>
      </c>
      <c r="I7312" t="s">
        <v>21</v>
      </c>
      <c r="J7312" t="s">
        <v>397</v>
      </c>
      <c r="K7312" t="s">
        <v>977</v>
      </c>
      <c r="L7312">
        <v>84202</v>
      </c>
      <c r="M7312" t="s">
        <v>1001</v>
      </c>
      <c r="O7312" t="s">
        <v>11</v>
      </c>
      <c r="P7312">
        <v>5403</v>
      </c>
      <c r="Q7312">
        <v>4</v>
      </c>
      <c r="R7312">
        <v>21.13</v>
      </c>
      <c r="S7312">
        <v>84.52</v>
      </c>
      <c r="T7312">
        <v>64.16</v>
      </c>
      <c r="U7312">
        <v>24.09</v>
      </c>
      <c r="V7312" t="str">
        <f>VLOOKUP(L7312,'[2]tabela de preços'!$A:$D,4,0)</f>
        <v>BRASILUX</v>
      </c>
      <c r="W7312" t="str">
        <f>VLOOKUP(L7312,'[2]tabela de preços'!$A:$F,6,0)</f>
        <v>SELADOR ACRÍLICO</v>
      </c>
      <c r="X7312" t="str">
        <f>VLOOKUP(L7312,'[2]tabela de preços'!$A:$G,7,0)</f>
        <v>IMOBILIÁRIO</v>
      </c>
    </row>
    <row r="7313" spans="1:24" x14ac:dyDescent="0.3">
      <c r="A7313" t="s">
        <v>974</v>
      </c>
      <c r="C7313" t="s">
        <v>997</v>
      </c>
      <c r="D7313" s="1">
        <v>46041</v>
      </c>
      <c r="E7313" t="s">
        <v>998</v>
      </c>
      <c r="F7313">
        <v>9</v>
      </c>
      <c r="G7313">
        <v>197</v>
      </c>
      <c r="H7313" t="str">
        <f>VLOOKUP(G7313,[1]OPERADORES!$A:$B,2,0)</f>
        <v xml:space="preserve">POLIANA LORRANE DE AMORIM </v>
      </c>
      <c r="I7313" t="s">
        <v>21</v>
      </c>
      <c r="J7313" t="s">
        <v>397</v>
      </c>
      <c r="K7313" t="s">
        <v>977</v>
      </c>
      <c r="L7313">
        <v>10298</v>
      </c>
      <c r="M7313" t="s">
        <v>85</v>
      </c>
      <c r="O7313" t="s">
        <v>11</v>
      </c>
      <c r="P7313">
        <v>5102</v>
      </c>
      <c r="Q7313">
        <v>16</v>
      </c>
      <c r="R7313">
        <v>56.89</v>
      </c>
      <c r="S7313">
        <v>910.24</v>
      </c>
      <c r="T7313">
        <v>758.08</v>
      </c>
      <c r="U7313">
        <v>16.72</v>
      </c>
      <c r="V7313" t="str">
        <f>VLOOKUP(L7313,'[2]tabela de preços'!$A:$D,4,0)</f>
        <v>ANJO</v>
      </c>
      <c r="W7313" t="str">
        <f>VLOOKUP(L7313,'[2]tabela de preços'!$A:$F,6,0)</f>
        <v>THINNER DE LIMPEZA</v>
      </c>
      <c r="X7313" t="str">
        <f>VLOOKUP(L7313,'[2]tabela de preços'!$A:$G,7,0)</f>
        <v>THINNER</v>
      </c>
    </row>
    <row r="7314" spans="1:24" x14ac:dyDescent="0.3">
      <c r="A7314" t="s">
        <v>974</v>
      </c>
      <c r="C7314" t="s">
        <v>1002</v>
      </c>
      <c r="D7314" s="1">
        <v>46043</v>
      </c>
      <c r="E7314" t="s">
        <v>1003</v>
      </c>
      <c r="F7314">
        <v>9</v>
      </c>
      <c r="G7314">
        <v>197</v>
      </c>
      <c r="H7314" t="str">
        <f>VLOOKUP(G7314,[1]OPERADORES!$A:$B,2,0)</f>
        <v xml:space="preserve">POLIANA LORRANE DE AMORIM </v>
      </c>
      <c r="I7314" t="s">
        <v>21</v>
      </c>
      <c r="J7314" t="s">
        <v>397</v>
      </c>
      <c r="K7314" t="s">
        <v>977</v>
      </c>
      <c r="L7314">
        <v>84960</v>
      </c>
      <c r="M7314" t="s">
        <v>1004</v>
      </c>
      <c r="O7314" t="s">
        <v>11</v>
      </c>
      <c r="P7314">
        <v>5403</v>
      </c>
      <c r="Q7314">
        <v>2</v>
      </c>
      <c r="R7314">
        <v>78.31</v>
      </c>
      <c r="S7314">
        <v>156.62</v>
      </c>
      <c r="T7314">
        <v>118.88</v>
      </c>
      <c r="U7314">
        <v>24.1</v>
      </c>
      <c r="V7314" t="str">
        <f>VLOOKUP(L7314,'[2]tabela de preços'!$A:$D,4,0)</f>
        <v>BRASILUX</v>
      </c>
      <c r="W7314" t="str">
        <f>VLOOKUP(L7314,'[2]tabela de preços'!$A:$F,6,0)</f>
        <v>IMPERMEABILIZANTES</v>
      </c>
      <c r="X7314" t="str">
        <f>VLOOKUP(L7314,'[2]tabela de preços'!$A:$G,7,0)</f>
        <v>IMOBILIÁRIO</v>
      </c>
    </row>
    <row r="7315" spans="1:24" x14ac:dyDescent="0.3">
      <c r="A7315" t="s">
        <v>974</v>
      </c>
      <c r="C7315" t="s">
        <v>1002</v>
      </c>
      <c r="D7315" s="1">
        <v>46043</v>
      </c>
      <c r="E7315" t="s">
        <v>1003</v>
      </c>
      <c r="F7315">
        <v>9</v>
      </c>
      <c r="G7315">
        <v>197</v>
      </c>
      <c r="H7315" t="str">
        <f>VLOOKUP(G7315,[1]OPERADORES!$A:$B,2,0)</f>
        <v xml:space="preserve">POLIANA LORRANE DE AMORIM </v>
      </c>
      <c r="I7315" t="s">
        <v>21</v>
      </c>
      <c r="J7315" t="s">
        <v>397</v>
      </c>
      <c r="K7315" t="s">
        <v>977</v>
      </c>
      <c r="L7315">
        <v>85280</v>
      </c>
      <c r="M7315" t="s">
        <v>943</v>
      </c>
      <c r="O7315" t="s">
        <v>11</v>
      </c>
      <c r="P7315">
        <v>5102</v>
      </c>
      <c r="Q7315">
        <v>8</v>
      </c>
      <c r="R7315">
        <v>55.72</v>
      </c>
      <c r="S7315">
        <v>445.76</v>
      </c>
      <c r="T7315">
        <v>338.32</v>
      </c>
      <c r="U7315">
        <v>24.1</v>
      </c>
      <c r="V7315" t="str">
        <f>VLOOKUP(L7315,'[2]tabela de preços'!$A:$D,4,0)</f>
        <v>BRASILUX</v>
      </c>
      <c r="W7315" t="str">
        <f>VLOOKUP(L7315,'[2]tabela de preços'!$A:$F,6,0)</f>
        <v>CATALISADORES INDIVIDUAIS</v>
      </c>
      <c r="X7315" t="str">
        <f>VLOOKUP(L7315,'[2]tabela de preços'!$A:$G,7,0)</f>
        <v>IMOBILIÁRIO</v>
      </c>
    </row>
    <row r="7316" spans="1:24" x14ac:dyDescent="0.3">
      <c r="A7316" t="s">
        <v>974</v>
      </c>
      <c r="C7316" t="s">
        <v>1002</v>
      </c>
      <c r="D7316" s="1">
        <v>46043</v>
      </c>
      <c r="E7316" t="s">
        <v>1003</v>
      </c>
      <c r="F7316">
        <v>9</v>
      </c>
      <c r="G7316">
        <v>197</v>
      </c>
      <c r="H7316" t="str">
        <f>VLOOKUP(G7316,[1]OPERADORES!$A:$B,2,0)</f>
        <v xml:space="preserve">POLIANA LORRANE DE AMORIM </v>
      </c>
      <c r="I7316" t="s">
        <v>21</v>
      </c>
      <c r="J7316" t="s">
        <v>397</v>
      </c>
      <c r="K7316" t="s">
        <v>977</v>
      </c>
      <c r="L7316">
        <v>84201</v>
      </c>
      <c r="M7316" t="s">
        <v>1005</v>
      </c>
      <c r="O7316" t="s">
        <v>11</v>
      </c>
      <c r="P7316">
        <v>5403</v>
      </c>
      <c r="Q7316">
        <v>2</v>
      </c>
      <c r="R7316">
        <v>86.72</v>
      </c>
      <c r="S7316">
        <v>173.44</v>
      </c>
      <c r="T7316">
        <v>131.63999999999999</v>
      </c>
      <c r="U7316">
        <v>24.1</v>
      </c>
      <c r="V7316" t="str">
        <f>VLOOKUP(L7316,'[2]tabela de preços'!$A:$D,4,0)</f>
        <v>BRASILUX</v>
      </c>
      <c r="W7316" t="str">
        <f>VLOOKUP(L7316,'[2]tabela de preços'!$A:$F,6,0)</f>
        <v>SELADOR ACRÍLICO</v>
      </c>
      <c r="X7316" t="str">
        <f>VLOOKUP(L7316,'[2]tabela de preços'!$A:$G,7,0)</f>
        <v>IMOBILIÁRIO</v>
      </c>
    </row>
    <row r="7317" spans="1:24" x14ac:dyDescent="0.3">
      <c r="A7317" t="s">
        <v>974</v>
      </c>
      <c r="C7317" t="s">
        <v>1006</v>
      </c>
      <c r="D7317" s="1">
        <v>46045</v>
      </c>
      <c r="E7317" t="s">
        <v>1007</v>
      </c>
      <c r="F7317">
        <v>9</v>
      </c>
      <c r="G7317">
        <v>197</v>
      </c>
      <c r="H7317" t="str">
        <f>VLOOKUP(G7317,[1]OPERADORES!$A:$B,2,0)</f>
        <v xml:space="preserve">POLIANA LORRANE DE AMORIM </v>
      </c>
      <c r="I7317" t="s">
        <v>21</v>
      </c>
      <c r="J7317" t="s">
        <v>397</v>
      </c>
      <c r="K7317" t="s">
        <v>977</v>
      </c>
      <c r="L7317">
        <v>84960</v>
      </c>
      <c r="M7317" t="s">
        <v>1004</v>
      </c>
      <c r="O7317" t="s">
        <v>11</v>
      </c>
      <c r="P7317">
        <v>5403</v>
      </c>
      <c r="Q7317">
        <v>2</v>
      </c>
      <c r="R7317">
        <v>78.31</v>
      </c>
      <c r="S7317">
        <v>156.62</v>
      </c>
      <c r="T7317">
        <v>118.88</v>
      </c>
      <c r="U7317">
        <v>24.1</v>
      </c>
      <c r="V7317" t="str">
        <f>VLOOKUP(L7317,'[2]tabela de preços'!$A:$D,4,0)</f>
        <v>BRASILUX</v>
      </c>
      <c r="W7317" t="str">
        <f>VLOOKUP(L7317,'[2]tabela de preços'!$A:$F,6,0)</f>
        <v>IMPERMEABILIZANTES</v>
      </c>
      <c r="X7317" t="str">
        <f>VLOOKUP(L7317,'[2]tabela de preços'!$A:$G,7,0)</f>
        <v>IMOBILIÁRIO</v>
      </c>
    </row>
    <row r="7318" spans="1:24" x14ac:dyDescent="0.3">
      <c r="A7318" t="s">
        <v>974</v>
      </c>
      <c r="C7318" t="s">
        <v>1006</v>
      </c>
      <c r="D7318" s="1">
        <v>46045</v>
      </c>
      <c r="E7318" t="s">
        <v>1007</v>
      </c>
      <c r="F7318">
        <v>9</v>
      </c>
      <c r="G7318">
        <v>197</v>
      </c>
      <c r="H7318" t="str">
        <f>VLOOKUP(G7318,[1]OPERADORES!$A:$B,2,0)</f>
        <v xml:space="preserve">POLIANA LORRANE DE AMORIM </v>
      </c>
      <c r="I7318" t="s">
        <v>21</v>
      </c>
      <c r="J7318" t="s">
        <v>397</v>
      </c>
      <c r="K7318" t="s">
        <v>977</v>
      </c>
      <c r="L7318">
        <v>22180</v>
      </c>
      <c r="M7318" t="s">
        <v>404</v>
      </c>
      <c r="O7318" t="s">
        <v>11</v>
      </c>
      <c r="P7318">
        <v>5102</v>
      </c>
      <c r="Q7318">
        <v>10</v>
      </c>
      <c r="R7318">
        <v>19.97</v>
      </c>
      <c r="S7318">
        <v>199.7</v>
      </c>
      <c r="T7318">
        <v>146.4</v>
      </c>
      <c r="U7318">
        <v>26.69</v>
      </c>
      <c r="V7318" t="str">
        <f>VLOOKUP(L7318,'[2]tabela de preços'!$A:$D,4,0)</f>
        <v>MADRUGA</v>
      </c>
      <c r="W7318" t="str">
        <f>VLOOKUP(L7318,'[2]tabela de preços'!$A:$F,6,0)</f>
        <v>PAPEL DE MASCARAMENTO</v>
      </c>
      <c r="X7318" t="str">
        <f>VLOOKUP(L7318,'[2]tabela de preços'!$A:$G,7,0)</f>
        <v>AUTOMOTIVO</v>
      </c>
    </row>
    <row r="7319" spans="1:24" x14ac:dyDescent="0.3">
      <c r="A7319" t="s">
        <v>974</v>
      </c>
      <c r="C7319" t="s">
        <v>1006</v>
      </c>
      <c r="D7319" s="1">
        <v>46045</v>
      </c>
      <c r="E7319" t="s">
        <v>1007</v>
      </c>
      <c r="F7319">
        <v>9</v>
      </c>
      <c r="G7319">
        <v>197</v>
      </c>
      <c r="H7319" t="str">
        <f>VLOOKUP(G7319,[1]OPERADORES!$A:$B,2,0)</f>
        <v xml:space="preserve">POLIANA LORRANE DE AMORIM </v>
      </c>
      <c r="I7319" t="s">
        <v>21</v>
      </c>
      <c r="J7319" t="s">
        <v>397</v>
      </c>
      <c r="K7319" t="s">
        <v>977</v>
      </c>
      <c r="L7319">
        <v>85683</v>
      </c>
      <c r="M7319" t="s">
        <v>521</v>
      </c>
      <c r="O7319" t="s">
        <v>11</v>
      </c>
      <c r="P7319">
        <v>5102</v>
      </c>
      <c r="Q7319">
        <v>12</v>
      </c>
      <c r="R7319">
        <v>8.2899999999999991</v>
      </c>
      <c r="S7319">
        <v>99.48</v>
      </c>
      <c r="T7319">
        <v>74.040000000000006</v>
      </c>
      <c r="U7319">
        <v>25.57</v>
      </c>
      <c r="V7319" t="str">
        <f>VLOOKUP(L7319,'[2]tabela de preços'!$A:$D,4,0)</f>
        <v>UNIPEGA</v>
      </c>
      <c r="W7319" t="str">
        <f>VLOOKUP(L7319,'[2]tabela de preços'!$A:$F,6,0)</f>
        <v>SILICONE</v>
      </c>
      <c r="X7319" t="str">
        <f>VLOOKUP(L7319,'[2]tabela de preços'!$A:$G,7,0)</f>
        <v>IMOBILIÁRIO</v>
      </c>
    </row>
    <row r="7320" spans="1:24" x14ac:dyDescent="0.3">
      <c r="A7320" t="s">
        <v>974</v>
      </c>
      <c r="C7320" t="s">
        <v>1008</v>
      </c>
      <c r="D7320" s="1">
        <v>46051</v>
      </c>
      <c r="E7320" t="s">
        <v>1009</v>
      </c>
      <c r="F7320">
        <v>9</v>
      </c>
      <c r="G7320">
        <v>197</v>
      </c>
      <c r="H7320" t="str">
        <f>VLOOKUP(G7320,[1]OPERADORES!$A:$B,2,0)</f>
        <v xml:space="preserve">POLIANA LORRANE DE AMORIM </v>
      </c>
      <c r="I7320" t="s">
        <v>21</v>
      </c>
      <c r="J7320" t="s">
        <v>397</v>
      </c>
      <c r="K7320" t="s">
        <v>977</v>
      </c>
      <c r="L7320">
        <v>84029</v>
      </c>
      <c r="M7320" t="s">
        <v>29</v>
      </c>
      <c r="O7320" t="s">
        <v>11</v>
      </c>
      <c r="P7320">
        <v>5102</v>
      </c>
      <c r="Q7320">
        <v>6</v>
      </c>
      <c r="R7320">
        <v>11.45</v>
      </c>
      <c r="S7320">
        <v>68.7</v>
      </c>
      <c r="T7320">
        <v>52.14</v>
      </c>
      <c r="U7320">
        <v>24.1</v>
      </c>
      <c r="V7320" t="str">
        <f>VLOOKUP(L7320,'[2]tabela de preços'!$A:$D,4,0)</f>
        <v>BRASILUX</v>
      </c>
      <c r="W7320" t="str">
        <f>VLOOKUP(L7320,'[2]tabela de preços'!$A:$F,6,0)</f>
        <v>AGUARRAS</v>
      </c>
      <c r="X7320" t="str">
        <f>VLOOKUP(L7320,'[2]tabela de preços'!$A:$G,7,0)</f>
        <v>IMOBILIÁRIO</v>
      </c>
    </row>
    <row r="7321" spans="1:24" x14ac:dyDescent="0.3">
      <c r="A7321" t="s">
        <v>974</v>
      </c>
      <c r="C7321" t="s">
        <v>1008</v>
      </c>
      <c r="D7321" s="1">
        <v>46051</v>
      </c>
      <c r="E7321" t="s">
        <v>1009</v>
      </c>
      <c r="F7321">
        <v>9</v>
      </c>
      <c r="G7321">
        <v>197</v>
      </c>
      <c r="H7321" t="str">
        <f>VLOOKUP(G7321,[1]OPERADORES!$A:$B,2,0)</f>
        <v xml:space="preserve">POLIANA LORRANE DE AMORIM </v>
      </c>
      <c r="I7321" t="s">
        <v>21</v>
      </c>
      <c r="J7321" t="s">
        <v>397</v>
      </c>
      <c r="K7321" t="s">
        <v>977</v>
      </c>
      <c r="L7321">
        <v>84487</v>
      </c>
      <c r="M7321" t="s">
        <v>633</v>
      </c>
      <c r="O7321" t="s">
        <v>11</v>
      </c>
      <c r="P7321">
        <v>5403</v>
      </c>
      <c r="Q7321">
        <v>6</v>
      </c>
      <c r="R7321">
        <v>28.84</v>
      </c>
      <c r="S7321">
        <v>173.04</v>
      </c>
      <c r="T7321">
        <v>131.34</v>
      </c>
      <c r="U7321">
        <v>24.1</v>
      </c>
      <c r="V7321" t="str">
        <f>VLOOKUP(L7321,'[2]tabela de preços'!$A:$D,4,0)</f>
        <v>BRASILUX</v>
      </c>
      <c r="W7321" t="str">
        <f>VLOOKUP(L7321,'[2]tabela de preços'!$A:$F,6,0)</f>
        <v>TINTAS LACA</v>
      </c>
      <c r="X7321" t="str">
        <f>VLOOKUP(L7321,'[2]tabela de preços'!$A:$G,7,0)</f>
        <v>AUTOMOTIVO</v>
      </c>
    </row>
    <row r="7322" spans="1:24" x14ac:dyDescent="0.3">
      <c r="A7322" t="s">
        <v>974</v>
      </c>
      <c r="C7322" t="s">
        <v>1008</v>
      </c>
      <c r="D7322" s="1">
        <v>46051</v>
      </c>
      <c r="E7322" t="s">
        <v>1009</v>
      </c>
      <c r="F7322">
        <v>9</v>
      </c>
      <c r="G7322">
        <v>197</v>
      </c>
      <c r="H7322" t="str">
        <f>VLOOKUP(G7322,[1]OPERADORES!$A:$B,2,0)</f>
        <v xml:space="preserve">POLIANA LORRANE DE AMORIM </v>
      </c>
      <c r="I7322" t="s">
        <v>21</v>
      </c>
      <c r="J7322" t="s">
        <v>397</v>
      </c>
      <c r="K7322" t="s">
        <v>977</v>
      </c>
      <c r="L7322">
        <v>84357</v>
      </c>
      <c r="M7322" t="s">
        <v>580</v>
      </c>
      <c r="O7322" t="s">
        <v>11</v>
      </c>
      <c r="P7322">
        <v>5403</v>
      </c>
      <c r="Q7322">
        <v>4</v>
      </c>
      <c r="R7322">
        <v>21.7</v>
      </c>
      <c r="S7322">
        <v>86.8</v>
      </c>
      <c r="T7322">
        <v>65.88</v>
      </c>
      <c r="U7322">
        <v>24.1</v>
      </c>
      <c r="V7322" t="str">
        <f>VLOOKUP(L7322,'[2]tabela de preços'!$A:$D,4,0)</f>
        <v>BRASILUX</v>
      </c>
      <c r="W7322" t="str">
        <f>VLOOKUP(L7322,'[2]tabela de preços'!$A:$F,6,0)</f>
        <v>ESMALTES</v>
      </c>
      <c r="X7322" t="str">
        <f>VLOOKUP(L7322,'[2]tabela de preços'!$A:$G,7,0)</f>
        <v>INDUSTRIAL</v>
      </c>
    </row>
    <row r="7323" spans="1:24" x14ac:dyDescent="0.3">
      <c r="A7323" t="s">
        <v>974</v>
      </c>
      <c r="C7323" t="s">
        <v>1008</v>
      </c>
      <c r="D7323" s="1">
        <v>46051</v>
      </c>
      <c r="E7323" t="s">
        <v>1009</v>
      </c>
      <c r="F7323">
        <v>9</v>
      </c>
      <c r="G7323">
        <v>197</v>
      </c>
      <c r="H7323" t="str">
        <f>VLOOKUP(G7323,[1]OPERADORES!$A:$B,2,0)</f>
        <v xml:space="preserve">POLIANA LORRANE DE AMORIM </v>
      </c>
      <c r="I7323" t="s">
        <v>21</v>
      </c>
      <c r="J7323" t="s">
        <v>397</v>
      </c>
      <c r="K7323" t="s">
        <v>977</v>
      </c>
      <c r="L7323">
        <v>84139</v>
      </c>
      <c r="M7323" t="s">
        <v>590</v>
      </c>
      <c r="O7323" t="s">
        <v>11</v>
      </c>
      <c r="P7323">
        <v>5403</v>
      </c>
      <c r="Q7323">
        <v>6</v>
      </c>
      <c r="R7323">
        <v>7.74</v>
      </c>
      <c r="S7323">
        <v>46.44</v>
      </c>
      <c r="T7323">
        <v>35.28</v>
      </c>
      <c r="U7323">
        <v>24.03</v>
      </c>
      <c r="V7323" t="str">
        <f>VLOOKUP(L7323,'[2]tabela de preços'!$A:$D,4,0)</f>
        <v>BRASILUX</v>
      </c>
      <c r="W7323" t="str">
        <f>VLOOKUP(L7323,'[2]tabela de preços'!$A:$F,6,0)</f>
        <v>ESMALTES</v>
      </c>
      <c r="X7323" t="str">
        <f>VLOOKUP(L7323,'[2]tabela de preços'!$A:$G,7,0)</f>
        <v>INDUSTRIAL</v>
      </c>
    </row>
    <row r="7324" spans="1:24" x14ac:dyDescent="0.3">
      <c r="A7324" t="s">
        <v>974</v>
      </c>
      <c r="C7324" t="s">
        <v>1010</v>
      </c>
      <c r="D7324" s="1">
        <v>46051</v>
      </c>
      <c r="E7324" t="s">
        <v>1011</v>
      </c>
      <c r="F7324">
        <v>9</v>
      </c>
      <c r="G7324">
        <v>197</v>
      </c>
      <c r="H7324" t="str">
        <f>VLOOKUP(G7324,[1]OPERADORES!$A:$B,2,0)</f>
        <v xml:space="preserve">POLIANA LORRANE DE AMORIM </v>
      </c>
      <c r="I7324" t="s">
        <v>21</v>
      </c>
      <c r="J7324" t="s">
        <v>397</v>
      </c>
      <c r="K7324" t="s">
        <v>977</v>
      </c>
      <c r="L7324">
        <v>84217</v>
      </c>
      <c r="M7324" t="s">
        <v>882</v>
      </c>
      <c r="O7324" t="s">
        <v>11</v>
      </c>
      <c r="P7324">
        <v>5403</v>
      </c>
      <c r="Q7324">
        <v>2</v>
      </c>
      <c r="R7324">
        <v>51.16</v>
      </c>
      <c r="S7324">
        <v>102.32</v>
      </c>
      <c r="T7324">
        <v>77.66</v>
      </c>
      <c r="U7324">
        <v>24.1</v>
      </c>
      <c r="V7324" t="str">
        <f>VLOOKUP(L7324,'[2]tabela de preços'!$A:$D,4,0)</f>
        <v>BRASILUX</v>
      </c>
      <c r="W7324" t="str">
        <f>VLOOKUP(L7324,'[2]tabela de preços'!$A:$F,6,0)</f>
        <v>ESMALTES</v>
      </c>
      <c r="X7324" t="str">
        <f>VLOOKUP(L7324,'[2]tabela de preços'!$A:$G,7,0)</f>
        <v>INDUSTRIAL</v>
      </c>
    </row>
    <row r="7325" spans="1:24" x14ac:dyDescent="0.3">
      <c r="A7325" t="s">
        <v>974</v>
      </c>
      <c r="C7325" t="s">
        <v>1012</v>
      </c>
      <c r="D7325" s="1">
        <v>46051</v>
      </c>
      <c r="E7325" t="s">
        <v>1013</v>
      </c>
      <c r="F7325">
        <v>9</v>
      </c>
      <c r="G7325">
        <v>197</v>
      </c>
      <c r="H7325" t="str">
        <f>VLOOKUP(G7325,[1]OPERADORES!$A:$B,2,0)</f>
        <v xml:space="preserve">POLIANA LORRANE DE AMORIM </v>
      </c>
      <c r="I7325" t="s">
        <v>21</v>
      </c>
      <c r="J7325" t="s">
        <v>397</v>
      </c>
      <c r="K7325" t="s">
        <v>977</v>
      </c>
      <c r="L7325">
        <v>84762</v>
      </c>
      <c r="M7325" t="s">
        <v>1014</v>
      </c>
      <c r="O7325" t="s">
        <v>11</v>
      </c>
      <c r="P7325">
        <v>5403</v>
      </c>
      <c r="Q7325">
        <v>2</v>
      </c>
      <c r="R7325">
        <v>153.99</v>
      </c>
      <c r="S7325">
        <v>307.98</v>
      </c>
      <c r="T7325">
        <v>233.76</v>
      </c>
      <c r="U7325">
        <v>24.1</v>
      </c>
      <c r="V7325" t="str">
        <f>VLOOKUP(L7325,'[2]tabela de preços'!$A:$D,4,0)</f>
        <v>BRASILUX</v>
      </c>
      <c r="W7325" t="str">
        <f>VLOOKUP(L7325,'[2]tabela de preços'!$A:$F,6,0)</f>
        <v>EPOXI</v>
      </c>
      <c r="X7325" t="str">
        <f>VLOOKUP(L7325,'[2]tabela de preços'!$A:$G,7,0)</f>
        <v>INDUSTRIAL</v>
      </c>
    </row>
    <row r="7326" spans="1:24" x14ac:dyDescent="0.3">
      <c r="A7326" t="s">
        <v>974</v>
      </c>
      <c r="C7326" t="s">
        <v>1012</v>
      </c>
      <c r="D7326" s="1">
        <v>46051</v>
      </c>
      <c r="E7326" t="s">
        <v>1013</v>
      </c>
      <c r="F7326">
        <v>9</v>
      </c>
      <c r="G7326">
        <v>197</v>
      </c>
      <c r="H7326" t="str">
        <f>VLOOKUP(G7326,[1]OPERADORES!$A:$B,2,0)</f>
        <v xml:space="preserve">POLIANA LORRANE DE AMORIM </v>
      </c>
      <c r="I7326" t="s">
        <v>21</v>
      </c>
      <c r="J7326" t="s">
        <v>397</v>
      </c>
      <c r="K7326" t="s">
        <v>977</v>
      </c>
      <c r="L7326">
        <v>84460</v>
      </c>
      <c r="M7326" t="s">
        <v>322</v>
      </c>
      <c r="O7326" t="s">
        <v>11</v>
      </c>
      <c r="P7326">
        <v>5102</v>
      </c>
      <c r="Q7326">
        <v>6</v>
      </c>
      <c r="R7326">
        <v>31.07</v>
      </c>
      <c r="S7326">
        <v>186.42</v>
      </c>
      <c r="T7326">
        <v>141.47999999999999</v>
      </c>
      <c r="U7326">
        <v>24.11</v>
      </c>
      <c r="V7326" t="str">
        <f>VLOOKUP(L7326,'[2]tabela de preços'!$A:$D,4,0)</f>
        <v>BRASILUX</v>
      </c>
      <c r="W7326" t="str">
        <f>VLOOKUP(L7326,'[2]tabela de preços'!$A:$F,6,0)</f>
        <v>VEDADORES / SELANTES</v>
      </c>
      <c r="X7326" t="str">
        <f>VLOOKUP(L7326,'[2]tabela de preços'!$A:$G,7,0)</f>
        <v>AUTOMOTIVO</v>
      </c>
    </row>
    <row r="7327" spans="1:24" x14ac:dyDescent="0.3">
      <c r="A7327" t="s">
        <v>974</v>
      </c>
      <c r="C7327" t="s">
        <v>2507</v>
      </c>
      <c r="D7327" s="1">
        <v>46056</v>
      </c>
      <c r="E7327" t="s">
        <v>2508</v>
      </c>
      <c r="F7327">
        <v>9</v>
      </c>
      <c r="G7327">
        <v>197</v>
      </c>
      <c r="H7327" t="str">
        <f>VLOOKUP(G7327,[1]OPERADORES!$A:$B,2,0)</f>
        <v xml:space="preserve">POLIANA LORRANE DE AMORIM </v>
      </c>
      <c r="I7327" t="s">
        <v>21</v>
      </c>
      <c r="J7327" t="s">
        <v>397</v>
      </c>
      <c r="K7327" t="s">
        <v>977</v>
      </c>
      <c r="L7327">
        <v>84565</v>
      </c>
      <c r="M7327" t="s">
        <v>236</v>
      </c>
      <c r="O7327" t="s">
        <v>11</v>
      </c>
      <c r="P7327">
        <v>5102</v>
      </c>
      <c r="Q7327">
        <v>4</v>
      </c>
      <c r="R7327">
        <v>9.57</v>
      </c>
      <c r="S7327">
        <v>38.28</v>
      </c>
      <c r="T7327">
        <v>28.04</v>
      </c>
      <c r="U7327">
        <v>26.75</v>
      </c>
      <c r="V7327" t="str">
        <f>VLOOKUP(L7327,'[2]tabela de preços'!$A:$D,4,0)</f>
        <v>BRASILUX</v>
      </c>
      <c r="W7327" t="str">
        <f>VLOOKUP(L7327,'[2]tabela de preços'!$A:$F,6,0)</f>
        <v>PRETO FOSCO VINÍLICO</v>
      </c>
      <c r="X7327" t="str">
        <f>VLOOKUP(L7327,'[2]tabela de preços'!$A:$G,7,0)</f>
        <v>AUTOMOTIVO</v>
      </c>
    </row>
    <row r="7328" spans="1:24" x14ac:dyDescent="0.3">
      <c r="A7328" t="s">
        <v>974</v>
      </c>
      <c r="C7328" t="s">
        <v>2507</v>
      </c>
      <c r="D7328" s="1">
        <v>46056</v>
      </c>
      <c r="E7328" t="s">
        <v>2508</v>
      </c>
      <c r="F7328">
        <v>9</v>
      </c>
      <c r="G7328">
        <v>197</v>
      </c>
      <c r="H7328" t="str">
        <f>VLOOKUP(G7328,[1]OPERADORES!$A:$B,2,0)</f>
        <v xml:space="preserve">POLIANA LORRANE DE AMORIM </v>
      </c>
      <c r="I7328" t="s">
        <v>21</v>
      </c>
      <c r="J7328" t="s">
        <v>397</v>
      </c>
      <c r="K7328" t="s">
        <v>977</v>
      </c>
      <c r="L7328">
        <v>84111</v>
      </c>
      <c r="M7328" t="s">
        <v>1393</v>
      </c>
      <c r="O7328" t="s">
        <v>11</v>
      </c>
      <c r="P7328">
        <v>5403</v>
      </c>
      <c r="Q7328">
        <v>1</v>
      </c>
      <c r="R7328">
        <v>153.99</v>
      </c>
      <c r="S7328">
        <v>153.99</v>
      </c>
      <c r="T7328">
        <v>116.88</v>
      </c>
      <c r="U7328">
        <v>24.1</v>
      </c>
      <c r="V7328" t="str">
        <f>VLOOKUP(L7328,'[2]tabela de preços'!$A:$D,4,0)</f>
        <v>BRASILUX</v>
      </c>
      <c r="W7328" t="str">
        <f>VLOOKUP(L7328,'[2]tabela de preços'!$A:$F,6,0)</f>
        <v>EPOXI</v>
      </c>
      <c r="X7328" t="str">
        <f>VLOOKUP(L7328,'[2]tabela de preços'!$A:$G,7,0)</f>
        <v>INDUSTRIAL</v>
      </c>
    </row>
    <row r="7329" spans="1:24" x14ac:dyDescent="0.3">
      <c r="A7329" t="s">
        <v>974</v>
      </c>
      <c r="C7329" t="s">
        <v>2507</v>
      </c>
      <c r="D7329" s="1">
        <v>46056</v>
      </c>
      <c r="E7329" t="s">
        <v>2508</v>
      </c>
      <c r="F7329">
        <v>9</v>
      </c>
      <c r="G7329">
        <v>197</v>
      </c>
      <c r="H7329" t="str">
        <f>VLOOKUP(G7329,[1]OPERADORES!$A:$B,2,0)</f>
        <v xml:space="preserve">POLIANA LORRANE DE AMORIM </v>
      </c>
      <c r="I7329" t="s">
        <v>21</v>
      </c>
      <c r="J7329" t="s">
        <v>397</v>
      </c>
      <c r="K7329" t="s">
        <v>977</v>
      </c>
      <c r="L7329">
        <v>85363</v>
      </c>
      <c r="M7329" t="s">
        <v>237</v>
      </c>
      <c r="O7329" t="s">
        <v>11</v>
      </c>
      <c r="P7329">
        <v>5102</v>
      </c>
      <c r="Q7329">
        <v>4</v>
      </c>
      <c r="R7329">
        <v>24.8</v>
      </c>
      <c r="S7329">
        <v>99.2</v>
      </c>
      <c r="T7329">
        <v>72.72</v>
      </c>
      <c r="U7329">
        <v>26.69</v>
      </c>
      <c r="V7329" t="str">
        <f>VLOOKUP(L7329,'[2]tabela de preços'!$A:$D,4,0)</f>
        <v>BRASILUX</v>
      </c>
      <c r="W7329" t="str">
        <f>VLOOKUP(L7329,'[2]tabela de preços'!$A:$F,6,0)</f>
        <v>PRETO FOSCO VINÍLICO</v>
      </c>
      <c r="X7329" t="str">
        <f>VLOOKUP(L7329,'[2]tabela de preços'!$A:$G,7,0)</f>
        <v>AUTOMOTIVO</v>
      </c>
    </row>
    <row r="7330" spans="1:24" x14ac:dyDescent="0.3">
      <c r="A7330" t="s">
        <v>974</v>
      </c>
      <c r="C7330" t="s">
        <v>2780</v>
      </c>
      <c r="D7330" s="1">
        <v>46059</v>
      </c>
      <c r="E7330" t="s">
        <v>2781</v>
      </c>
      <c r="F7330">
        <v>9</v>
      </c>
      <c r="G7330">
        <v>197</v>
      </c>
      <c r="H7330" t="str">
        <f>VLOOKUP(G7330,[1]OPERADORES!$A:$B,2,0)</f>
        <v xml:space="preserve">POLIANA LORRANE DE AMORIM </v>
      </c>
      <c r="I7330" t="s">
        <v>21</v>
      </c>
      <c r="J7330" t="s">
        <v>397</v>
      </c>
      <c r="K7330" t="s">
        <v>977</v>
      </c>
      <c r="L7330">
        <v>84325</v>
      </c>
      <c r="M7330" t="s">
        <v>678</v>
      </c>
      <c r="O7330" t="s">
        <v>11</v>
      </c>
      <c r="P7330">
        <v>5403</v>
      </c>
      <c r="Q7330">
        <v>6</v>
      </c>
      <c r="R7330">
        <v>59.98</v>
      </c>
      <c r="S7330">
        <v>359.88</v>
      </c>
      <c r="T7330">
        <v>312</v>
      </c>
      <c r="U7330">
        <v>13.3</v>
      </c>
      <c r="V7330" t="str">
        <f>VLOOKUP(L7330,'[2]tabela de preços'!$A:$D,4,0)</f>
        <v>BRASILUX</v>
      </c>
      <c r="W7330" t="str">
        <f>VLOOKUP(L7330,'[2]tabela de preços'!$A:$F,6,0)</f>
        <v>ESMALTES</v>
      </c>
      <c r="X7330" t="str">
        <f>VLOOKUP(L7330,'[2]tabela de preços'!$A:$G,7,0)</f>
        <v>INDUSTRIAL</v>
      </c>
    </row>
    <row r="7331" spans="1:24" x14ac:dyDescent="0.3">
      <c r="A7331" t="s">
        <v>974</v>
      </c>
      <c r="C7331" t="s">
        <v>2780</v>
      </c>
      <c r="D7331" s="1">
        <v>46059</v>
      </c>
      <c r="E7331" t="s">
        <v>2781</v>
      </c>
      <c r="F7331">
        <v>9</v>
      </c>
      <c r="G7331">
        <v>197</v>
      </c>
      <c r="H7331" t="str">
        <f>VLOOKUP(G7331,[1]OPERADORES!$A:$B,2,0)</f>
        <v xml:space="preserve">POLIANA LORRANE DE AMORIM </v>
      </c>
      <c r="I7331" t="s">
        <v>21</v>
      </c>
      <c r="J7331" t="s">
        <v>397</v>
      </c>
      <c r="K7331" t="s">
        <v>977</v>
      </c>
      <c r="L7331">
        <v>84354</v>
      </c>
      <c r="M7331" t="s">
        <v>2782</v>
      </c>
      <c r="O7331" t="s">
        <v>11</v>
      </c>
      <c r="P7331">
        <v>5403</v>
      </c>
      <c r="Q7331">
        <v>4</v>
      </c>
      <c r="R7331">
        <v>17.100000000000001</v>
      </c>
      <c r="S7331">
        <v>68.400000000000006</v>
      </c>
      <c r="T7331">
        <v>51.92</v>
      </c>
      <c r="U7331">
        <v>24.09</v>
      </c>
      <c r="V7331" t="str">
        <f>VLOOKUP(L7331,'[2]tabela de preços'!$A:$D,4,0)</f>
        <v>BRASILUX</v>
      </c>
      <c r="W7331" t="str">
        <f>VLOOKUP(L7331,'[2]tabela de preços'!$A:$F,6,0)</f>
        <v>ESMALTES</v>
      </c>
      <c r="X7331" t="str">
        <f>VLOOKUP(L7331,'[2]tabela de preços'!$A:$G,7,0)</f>
        <v>INDUSTRIAL</v>
      </c>
    </row>
    <row r="7332" spans="1:24" x14ac:dyDescent="0.3">
      <c r="A7332" t="s">
        <v>974</v>
      </c>
      <c r="C7332" t="s">
        <v>2780</v>
      </c>
      <c r="D7332" s="1">
        <v>46059</v>
      </c>
      <c r="E7332" t="s">
        <v>2781</v>
      </c>
      <c r="F7332">
        <v>9</v>
      </c>
      <c r="G7332">
        <v>197</v>
      </c>
      <c r="H7332" t="str">
        <f>VLOOKUP(G7332,[1]OPERADORES!$A:$B,2,0)</f>
        <v xml:space="preserve">POLIANA LORRANE DE AMORIM </v>
      </c>
      <c r="I7332" t="s">
        <v>21</v>
      </c>
      <c r="J7332" t="s">
        <v>397</v>
      </c>
      <c r="K7332" t="s">
        <v>977</v>
      </c>
      <c r="L7332">
        <v>84331</v>
      </c>
      <c r="M7332" t="s">
        <v>497</v>
      </c>
      <c r="O7332" t="s">
        <v>11</v>
      </c>
      <c r="P7332">
        <v>5403</v>
      </c>
      <c r="Q7332">
        <v>3</v>
      </c>
      <c r="R7332">
        <v>59.98</v>
      </c>
      <c r="S7332">
        <v>179.94</v>
      </c>
      <c r="T7332">
        <v>156</v>
      </c>
      <c r="U7332">
        <v>13.3</v>
      </c>
      <c r="V7332" t="str">
        <f>VLOOKUP(L7332,'[2]tabela de preços'!$A:$D,4,0)</f>
        <v>BRASILUX</v>
      </c>
      <c r="W7332" t="str">
        <f>VLOOKUP(L7332,'[2]tabela de preços'!$A:$F,6,0)</f>
        <v>ESMALTES</v>
      </c>
      <c r="X7332" t="str">
        <f>VLOOKUP(L7332,'[2]tabela de preços'!$A:$G,7,0)</f>
        <v>INDUSTRIAL</v>
      </c>
    </row>
    <row r="7333" spans="1:24" x14ac:dyDescent="0.3">
      <c r="A7333" t="s">
        <v>974</v>
      </c>
      <c r="C7333" t="s">
        <v>2780</v>
      </c>
      <c r="D7333" s="1">
        <v>46059</v>
      </c>
      <c r="E7333" t="s">
        <v>2781</v>
      </c>
      <c r="F7333">
        <v>9</v>
      </c>
      <c r="G7333">
        <v>197</v>
      </c>
      <c r="H7333" t="str">
        <f>VLOOKUP(G7333,[1]OPERADORES!$A:$B,2,0)</f>
        <v xml:space="preserve">POLIANA LORRANE DE AMORIM </v>
      </c>
      <c r="I7333" t="s">
        <v>21</v>
      </c>
      <c r="J7333" t="s">
        <v>397</v>
      </c>
      <c r="K7333" t="s">
        <v>977</v>
      </c>
      <c r="L7333">
        <v>84335</v>
      </c>
      <c r="M7333" t="s">
        <v>269</v>
      </c>
      <c r="O7333" t="s">
        <v>11</v>
      </c>
      <c r="P7333">
        <v>5403</v>
      </c>
      <c r="Q7333">
        <v>2</v>
      </c>
      <c r="R7333">
        <v>59.98</v>
      </c>
      <c r="S7333">
        <v>119.96</v>
      </c>
      <c r="T7333">
        <v>101.3</v>
      </c>
      <c r="U7333">
        <v>15.56</v>
      </c>
      <c r="V7333" t="str">
        <f>VLOOKUP(L7333,'[2]tabela de preços'!$A:$D,4,0)</f>
        <v>BRASILUX</v>
      </c>
      <c r="W7333" t="str">
        <f>VLOOKUP(L7333,'[2]tabela de preços'!$A:$F,6,0)</f>
        <v>ESMALTES</v>
      </c>
      <c r="X7333" t="str">
        <f>VLOOKUP(L7333,'[2]tabela de preços'!$A:$G,7,0)</f>
        <v>INDUSTRIAL</v>
      </c>
    </row>
    <row r="7334" spans="1:24" x14ac:dyDescent="0.3">
      <c r="A7334" t="s">
        <v>974</v>
      </c>
      <c r="C7334" t="s">
        <v>2780</v>
      </c>
      <c r="D7334" s="1">
        <v>46059</v>
      </c>
      <c r="E7334" t="s">
        <v>2781</v>
      </c>
      <c r="F7334">
        <v>9</v>
      </c>
      <c r="G7334">
        <v>197</v>
      </c>
      <c r="H7334" t="str">
        <f>VLOOKUP(G7334,[1]OPERADORES!$A:$B,2,0)</f>
        <v xml:space="preserve">POLIANA LORRANE DE AMORIM </v>
      </c>
      <c r="I7334" t="s">
        <v>21</v>
      </c>
      <c r="J7334" t="s">
        <v>397</v>
      </c>
      <c r="K7334" t="s">
        <v>977</v>
      </c>
      <c r="L7334">
        <v>84145</v>
      </c>
      <c r="M7334" t="s">
        <v>301</v>
      </c>
      <c r="O7334" t="s">
        <v>11</v>
      </c>
      <c r="P7334">
        <v>5403</v>
      </c>
      <c r="Q7334">
        <v>2</v>
      </c>
      <c r="R7334">
        <v>59.98</v>
      </c>
      <c r="S7334">
        <v>119.96</v>
      </c>
      <c r="T7334">
        <v>104.02</v>
      </c>
      <c r="U7334">
        <v>13.29</v>
      </c>
      <c r="V7334" t="str">
        <f>VLOOKUP(L7334,'[2]tabela de preços'!$A:$D,4,0)</f>
        <v>BRASILUX</v>
      </c>
      <c r="W7334" t="str">
        <f>VLOOKUP(L7334,'[2]tabela de preços'!$A:$F,6,0)</f>
        <v>ESMALTES</v>
      </c>
      <c r="X7334" t="str">
        <f>VLOOKUP(L7334,'[2]tabela de preços'!$A:$G,7,0)</f>
        <v>INDUSTRIAL</v>
      </c>
    </row>
    <row r="7335" spans="1:24" x14ac:dyDescent="0.3">
      <c r="A7335" t="s">
        <v>974</v>
      </c>
      <c r="C7335" t="s">
        <v>2780</v>
      </c>
      <c r="D7335" s="1">
        <v>46059</v>
      </c>
      <c r="E7335" t="s">
        <v>2781</v>
      </c>
      <c r="F7335">
        <v>9</v>
      </c>
      <c r="G7335">
        <v>197</v>
      </c>
      <c r="H7335" t="str">
        <f>VLOOKUP(G7335,[1]OPERADORES!$A:$B,2,0)</f>
        <v xml:space="preserve">POLIANA LORRANE DE AMORIM </v>
      </c>
      <c r="I7335" t="s">
        <v>21</v>
      </c>
      <c r="J7335" t="s">
        <v>397</v>
      </c>
      <c r="K7335" t="s">
        <v>977</v>
      </c>
      <c r="L7335">
        <v>84344</v>
      </c>
      <c r="M7335" t="s">
        <v>1000</v>
      </c>
      <c r="O7335" t="s">
        <v>11</v>
      </c>
      <c r="P7335">
        <v>5403</v>
      </c>
      <c r="Q7335">
        <v>2</v>
      </c>
      <c r="R7335">
        <v>59.98</v>
      </c>
      <c r="S7335">
        <v>119.96</v>
      </c>
      <c r="T7335">
        <v>99.32</v>
      </c>
      <c r="U7335">
        <v>17.21</v>
      </c>
      <c r="V7335" t="str">
        <f>VLOOKUP(L7335,'[2]tabela de preços'!$A:$D,4,0)</f>
        <v>BRASILUX</v>
      </c>
      <c r="W7335" t="str">
        <f>VLOOKUP(L7335,'[2]tabela de preços'!$A:$F,6,0)</f>
        <v>ESMALTES</v>
      </c>
      <c r="X7335" t="str">
        <f>VLOOKUP(L7335,'[2]tabela de preços'!$A:$G,7,0)</f>
        <v>INDUSTRIAL</v>
      </c>
    </row>
    <row r="7336" spans="1:24" x14ac:dyDescent="0.3">
      <c r="A7336" t="s">
        <v>974</v>
      </c>
      <c r="C7336" t="s">
        <v>2780</v>
      </c>
      <c r="D7336" s="1">
        <v>46059</v>
      </c>
      <c r="E7336" t="s">
        <v>2781</v>
      </c>
      <c r="F7336">
        <v>9</v>
      </c>
      <c r="G7336">
        <v>197</v>
      </c>
      <c r="H7336" t="str">
        <f>VLOOKUP(G7336,[1]OPERADORES!$A:$B,2,0)</f>
        <v xml:space="preserve">POLIANA LORRANE DE AMORIM </v>
      </c>
      <c r="I7336" t="s">
        <v>21</v>
      </c>
      <c r="J7336" t="s">
        <v>397</v>
      </c>
      <c r="K7336" t="s">
        <v>977</v>
      </c>
      <c r="L7336">
        <v>84347</v>
      </c>
      <c r="M7336" t="s">
        <v>1150</v>
      </c>
      <c r="O7336" t="s">
        <v>11</v>
      </c>
      <c r="P7336">
        <v>5403</v>
      </c>
      <c r="Q7336">
        <v>2</v>
      </c>
      <c r="R7336">
        <v>59.98</v>
      </c>
      <c r="S7336">
        <v>119.96</v>
      </c>
      <c r="T7336">
        <v>104</v>
      </c>
      <c r="U7336">
        <v>13.3</v>
      </c>
      <c r="V7336" t="str">
        <f>VLOOKUP(L7336,'[2]tabela de preços'!$A:$D,4,0)</f>
        <v>BRASILUX</v>
      </c>
      <c r="W7336" t="str">
        <f>VLOOKUP(L7336,'[2]tabela de preços'!$A:$F,6,0)</f>
        <v>ESMALTES</v>
      </c>
      <c r="X7336" t="str">
        <f>VLOOKUP(L7336,'[2]tabela de preços'!$A:$G,7,0)</f>
        <v>INDUSTRIAL</v>
      </c>
    </row>
    <row r="7337" spans="1:24" x14ac:dyDescent="0.3">
      <c r="A7337" t="s">
        <v>974</v>
      </c>
      <c r="C7337" t="s">
        <v>2780</v>
      </c>
      <c r="D7337" s="1">
        <v>46059</v>
      </c>
      <c r="E7337" t="s">
        <v>2781</v>
      </c>
      <c r="F7337">
        <v>9</v>
      </c>
      <c r="G7337">
        <v>197</v>
      </c>
      <c r="H7337" t="str">
        <f>VLOOKUP(G7337,[1]OPERADORES!$A:$B,2,0)</f>
        <v xml:space="preserve">POLIANA LORRANE DE AMORIM </v>
      </c>
      <c r="I7337" t="s">
        <v>21</v>
      </c>
      <c r="J7337" t="s">
        <v>397</v>
      </c>
      <c r="K7337" t="s">
        <v>977</v>
      </c>
      <c r="L7337">
        <v>84250</v>
      </c>
      <c r="M7337" t="s">
        <v>922</v>
      </c>
      <c r="O7337" t="s">
        <v>11</v>
      </c>
      <c r="P7337">
        <v>5403</v>
      </c>
      <c r="Q7337">
        <v>6</v>
      </c>
      <c r="R7337">
        <v>112.9</v>
      </c>
      <c r="S7337">
        <v>677.4</v>
      </c>
      <c r="T7337">
        <v>567.96</v>
      </c>
      <c r="U7337">
        <v>16.16</v>
      </c>
      <c r="V7337" t="str">
        <f>VLOOKUP(L7337,'[2]tabela de preços'!$A:$D,4,0)</f>
        <v>BRASILUX</v>
      </c>
      <c r="W7337" t="str">
        <f>VLOOKUP(L7337,'[2]tabela de preços'!$A:$F,6,0)</f>
        <v>TINTA PAREDE</v>
      </c>
      <c r="X7337" t="str">
        <f>VLOOKUP(L7337,'[2]tabela de preços'!$A:$G,7,0)</f>
        <v>IMOBILIÁRIO</v>
      </c>
    </row>
    <row r="7338" spans="1:24" x14ac:dyDescent="0.3">
      <c r="A7338" t="s">
        <v>974</v>
      </c>
      <c r="C7338" t="s">
        <v>2780</v>
      </c>
      <c r="D7338" s="1">
        <v>46059</v>
      </c>
      <c r="E7338" t="s">
        <v>2781</v>
      </c>
      <c r="F7338">
        <v>9</v>
      </c>
      <c r="G7338">
        <v>197</v>
      </c>
      <c r="H7338" t="str">
        <f>VLOOKUP(G7338,[1]OPERADORES!$A:$B,2,0)</f>
        <v xml:space="preserve">POLIANA LORRANE DE AMORIM </v>
      </c>
      <c r="I7338" t="s">
        <v>21</v>
      </c>
      <c r="J7338" t="s">
        <v>397</v>
      </c>
      <c r="K7338" t="s">
        <v>977</v>
      </c>
      <c r="L7338">
        <v>84557</v>
      </c>
      <c r="M7338" t="s">
        <v>116</v>
      </c>
      <c r="O7338" t="s">
        <v>11</v>
      </c>
      <c r="P7338">
        <v>5102</v>
      </c>
      <c r="Q7338">
        <v>8</v>
      </c>
      <c r="R7338">
        <v>17.489999999999998</v>
      </c>
      <c r="S7338">
        <v>139.91999999999999</v>
      </c>
      <c r="T7338">
        <v>111.68</v>
      </c>
      <c r="U7338">
        <v>20.18</v>
      </c>
      <c r="V7338" t="str">
        <f>VLOOKUP(L7338,'[2]tabela de preços'!$A:$D,4,0)</f>
        <v>BRASILUX</v>
      </c>
      <c r="W7338" t="str">
        <f>VLOOKUP(L7338,'[2]tabela de preços'!$A:$F,6,0)</f>
        <v>DILUENTE</v>
      </c>
      <c r="X7338" t="str">
        <f>VLOOKUP(L7338,'[2]tabela de preços'!$A:$G,7,0)</f>
        <v>AUTOMOTIVO</v>
      </c>
    </row>
    <row r="7339" spans="1:24" x14ac:dyDescent="0.3">
      <c r="A7339" t="s">
        <v>974</v>
      </c>
      <c r="C7339" t="s">
        <v>2780</v>
      </c>
      <c r="D7339" s="1">
        <v>46059</v>
      </c>
      <c r="E7339" t="s">
        <v>2781</v>
      </c>
      <c r="F7339">
        <v>9</v>
      </c>
      <c r="G7339">
        <v>197</v>
      </c>
      <c r="H7339" t="str">
        <f>VLOOKUP(G7339,[1]OPERADORES!$A:$B,2,0)</f>
        <v xml:space="preserve">POLIANA LORRANE DE AMORIM </v>
      </c>
      <c r="I7339" t="s">
        <v>21</v>
      </c>
      <c r="J7339" t="s">
        <v>397</v>
      </c>
      <c r="K7339" t="s">
        <v>977</v>
      </c>
      <c r="L7339">
        <v>84047</v>
      </c>
      <c r="M7339" t="s">
        <v>222</v>
      </c>
      <c r="O7339" t="s">
        <v>11</v>
      </c>
      <c r="P7339">
        <v>5102</v>
      </c>
      <c r="Q7339">
        <v>2</v>
      </c>
      <c r="R7339">
        <v>20.149999999999999</v>
      </c>
      <c r="S7339">
        <v>40.299999999999997</v>
      </c>
      <c r="T7339">
        <v>30.6</v>
      </c>
      <c r="U7339">
        <v>24.07</v>
      </c>
      <c r="V7339" t="str">
        <f>VLOOKUP(L7339,'[2]tabela de preços'!$A:$D,4,0)</f>
        <v>BRASILUX</v>
      </c>
      <c r="W7339" t="str">
        <f>VLOOKUP(L7339,'[2]tabela de preços'!$A:$F,6,0)</f>
        <v>MASSA DE POLIR</v>
      </c>
      <c r="X7339" t="str">
        <f>VLOOKUP(L7339,'[2]tabela de preços'!$A:$G,7,0)</f>
        <v>AUTOMOTIVO</v>
      </c>
    </row>
    <row r="7340" spans="1:24" x14ac:dyDescent="0.3">
      <c r="A7340" t="s">
        <v>974</v>
      </c>
      <c r="C7340" t="s">
        <v>2780</v>
      </c>
      <c r="D7340" s="1">
        <v>46059</v>
      </c>
      <c r="E7340" t="s">
        <v>2781</v>
      </c>
      <c r="F7340">
        <v>9</v>
      </c>
      <c r="G7340">
        <v>197</v>
      </c>
      <c r="H7340" t="str">
        <f>VLOOKUP(G7340,[1]OPERADORES!$A:$B,2,0)</f>
        <v xml:space="preserve">POLIANA LORRANE DE AMORIM </v>
      </c>
      <c r="I7340" t="s">
        <v>21</v>
      </c>
      <c r="J7340" t="s">
        <v>397</v>
      </c>
      <c r="K7340" t="s">
        <v>977</v>
      </c>
      <c r="L7340">
        <v>85164</v>
      </c>
      <c r="M7340" t="s">
        <v>278</v>
      </c>
      <c r="O7340" t="s">
        <v>11</v>
      </c>
      <c r="P7340">
        <v>5102</v>
      </c>
      <c r="Q7340">
        <v>8</v>
      </c>
      <c r="R7340">
        <v>13.29</v>
      </c>
      <c r="S7340">
        <v>106.32</v>
      </c>
      <c r="T7340">
        <v>80.72</v>
      </c>
      <c r="U7340">
        <v>24.08</v>
      </c>
      <c r="V7340" t="str">
        <f>VLOOKUP(L7340,'[2]tabela de preços'!$A:$D,4,0)</f>
        <v>BRASILUX</v>
      </c>
      <c r="W7340" t="str">
        <f>VLOOKUP(L7340,'[2]tabela de preços'!$A:$F,6,0)</f>
        <v>QUEROSENE</v>
      </c>
      <c r="X7340" t="str">
        <f>VLOOKUP(L7340,'[2]tabela de preços'!$A:$G,7,0)</f>
        <v>AUTOMOTIVO</v>
      </c>
    </row>
    <row r="7341" spans="1:24" x14ac:dyDescent="0.3">
      <c r="A7341" t="s">
        <v>974</v>
      </c>
      <c r="C7341" t="s">
        <v>3139</v>
      </c>
      <c r="D7341" s="1">
        <v>46065</v>
      </c>
      <c r="E7341" t="s">
        <v>3140</v>
      </c>
      <c r="F7341">
        <v>9</v>
      </c>
      <c r="G7341">
        <v>197</v>
      </c>
      <c r="H7341" t="str">
        <f>VLOOKUP(G7341,[1]OPERADORES!$A:$B,2,0)</f>
        <v xml:space="preserve">POLIANA LORRANE DE AMORIM </v>
      </c>
      <c r="I7341" t="s">
        <v>21</v>
      </c>
      <c r="J7341" t="s">
        <v>397</v>
      </c>
      <c r="K7341" t="s">
        <v>977</v>
      </c>
      <c r="L7341">
        <v>85280</v>
      </c>
      <c r="M7341" t="s">
        <v>943</v>
      </c>
      <c r="O7341" t="s">
        <v>11</v>
      </c>
      <c r="P7341">
        <v>5102</v>
      </c>
      <c r="Q7341">
        <v>6</v>
      </c>
      <c r="R7341">
        <v>55.72</v>
      </c>
      <c r="S7341">
        <v>334.32</v>
      </c>
      <c r="T7341">
        <v>253.74</v>
      </c>
      <c r="U7341">
        <v>24.1</v>
      </c>
      <c r="V7341" t="str">
        <f>VLOOKUP(L7341,'[2]tabela de preços'!$A:$D,4,0)</f>
        <v>BRASILUX</v>
      </c>
      <c r="W7341" t="str">
        <f>VLOOKUP(L7341,'[2]tabela de preços'!$A:$F,6,0)</f>
        <v>CATALISADORES INDIVIDUAIS</v>
      </c>
      <c r="X7341" t="str">
        <f>VLOOKUP(L7341,'[2]tabela de preços'!$A:$G,7,0)</f>
        <v>IMOBILIÁRIO</v>
      </c>
    </row>
    <row r="7342" spans="1:24" x14ac:dyDescent="0.3">
      <c r="A7342" t="s">
        <v>974</v>
      </c>
      <c r="C7342" t="s">
        <v>3139</v>
      </c>
      <c r="D7342" s="1">
        <v>46065</v>
      </c>
      <c r="E7342" t="s">
        <v>3140</v>
      </c>
      <c r="F7342">
        <v>9</v>
      </c>
      <c r="G7342">
        <v>197</v>
      </c>
      <c r="H7342" t="str">
        <f>VLOOKUP(G7342,[1]OPERADORES!$A:$B,2,0)</f>
        <v xml:space="preserve">POLIANA LORRANE DE AMORIM </v>
      </c>
      <c r="I7342" t="s">
        <v>21</v>
      </c>
      <c r="J7342" t="s">
        <v>397</v>
      </c>
      <c r="K7342" t="s">
        <v>977</v>
      </c>
      <c r="L7342">
        <v>84557</v>
      </c>
      <c r="M7342" t="s">
        <v>116</v>
      </c>
      <c r="O7342" t="s">
        <v>11</v>
      </c>
      <c r="P7342">
        <v>5102</v>
      </c>
      <c r="Q7342">
        <v>8</v>
      </c>
      <c r="R7342">
        <v>17.489999999999998</v>
      </c>
      <c r="S7342">
        <v>139.91999999999999</v>
      </c>
      <c r="T7342">
        <v>111.68</v>
      </c>
      <c r="U7342">
        <v>20.18</v>
      </c>
      <c r="V7342" t="str">
        <f>VLOOKUP(L7342,'[2]tabela de preços'!$A:$D,4,0)</f>
        <v>BRASILUX</v>
      </c>
      <c r="W7342" t="str">
        <f>VLOOKUP(L7342,'[2]tabela de preços'!$A:$F,6,0)</f>
        <v>DILUENTE</v>
      </c>
      <c r="X7342" t="str">
        <f>VLOOKUP(L7342,'[2]tabela de preços'!$A:$G,7,0)</f>
        <v>AUTOMOTIVO</v>
      </c>
    </row>
    <row r="7343" spans="1:24" x14ac:dyDescent="0.3">
      <c r="A7343" t="s">
        <v>974</v>
      </c>
      <c r="C7343" t="s">
        <v>3139</v>
      </c>
      <c r="D7343" s="1">
        <v>46065</v>
      </c>
      <c r="E7343" t="s">
        <v>3140</v>
      </c>
      <c r="F7343">
        <v>9</v>
      </c>
      <c r="G7343">
        <v>197</v>
      </c>
      <c r="H7343" t="str">
        <f>VLOOKUP(G7343,[1]OPERADORES!$A:$B,2,0)</f>
        <v xml:space="preserve">POLIANA LORRANE DE AMORIM </v>
      </c>
      <c r="I7343" t="s">
        <v>21</v>
      </c>
      <c r="J7343" t="s">
        <v>397</v>
      </c>
      <c r="K7343" t="s">
        <v>977</v>
      </c>
      <c r="L7343">
        <v>85415</v>
      </c>
      <c r="M7343" t="s">
        <v>755</v>
      </c>
      <c r="O7343" t="s">
        <v>11</v>
      </c>
      <c r="P7343">
        <v>5102</v>
      </c>
      <c r="Q7343">
        <v>18</v>
      </c>
      <c r="R7343">
        <v>8.9</v>
      </c>
      <c r="S7343">
        <v>160.19999999999999</v>
      </c>
      <c r="T7343">
        <v>131.76</v>
      </c>
      <c r="U7343">
        <v>17.75</v>
      </c>
      <c r="V7343" t="str">
        <f>VLOOKUP(L7343,'[2]tabela de preços'!$A:$D,4,0)</f>
        <v>IBERÊ</v>
      </c>
      <c r="W7343" t="str">
        <f>VLOOKUP(L7343,'[2]tabela de preços'!$A:$F,6,0)</f>
        <v xml:space="preserve">COLA  PLÁSTICA </v>
      </c>
      <c r="X7343" t="str">
        <f>VLOOKUP(L7343,'[2]tabela de preços'!$A:$G,7,0)</f>
        <v>AUTOMOTIVO</v>
      </c>
    </row>
    <row r="7344" spans="1:24" x14ac:dyDescent="0.3">
      <c r="A7344" t="s">
        <v>974</v>
      </c>
      <c r="C7344" t="s">
        <v>3141</v>
      </c>
      <c r="D7344" s="1">
        <v>46066</v>
      </c>
      <c r="E7344" t="s">
        <v>3142</v>
      </c>
      <c r="F7344">
        <v>9</v>
      </c>
      <c r="G7344">
        <v>197</v>
      </c>
      <c r="H7344" t="str">
        <f>VLOOKUP(G7344,[1]OPERADORES!$A:$B,2,0)</f>
        <v xml:space="preserve">POLIANA LORRANE DE AMORIM </v>
      </c>
      <c r="I7344" t="s">
        <v>21</v>
      </c>
      <c r="J7344" t="s">
        <v>397</v>
      </c>
      <c r="K7344" t="s">
        <v>977</v>
      </c>
      <c r="L7344">
        <v>84110</v>
      </c>
      <c r="M7344" t="s">
        <v>2416</v>
      </c>
      <c r="O7344" t="s">
        <v>11</v>
      </c>
      <c r="P7344">
        <v>5403</v>
      </c>
      <c r="Q7344">
        <v>1</v>
      </c>
      <c r="R7344">
        <v>153.99</v>
      </c>
      <c r="S7344">
        <v>153.99</v>
      </c>
      <c r="T7344">
        <v>116.88</v>
      </c>
      <c r="U7344">
        <v>24.1</v>
      </c>
      <c r="V7344" t="str">
        <f>VLOOKUP(L7344,'[2]tabela de preços'!$A:$D,4,0)</f>
        <v>BRASILUX</v>
      </c>
      <c r="W7344" t="str">
        <f>VLOOKUP(L7344,'[2]tabela de preços'!$A:$F,6,0)</f>
        <v>EPOXI</v>
      </c>
      <c r="X7344" t="str">
        <f>VLOOKUP(L7344,'[2]tabela de preços'!$A:$G,7,0)</f>
        <v>INDUSTRIAL</v>
      </c>
    </row>
    <row r="7345" spans="1:24" x14ac:dyDescent="0.3">
      <c r="A7345" t="s">
        <v>974</v>
      </c>
      <c r="C7345" t="s">
        <v>3141</v>
      </c>
      <c r="D7345" s="1">
        <v>46066</v>
      </c>
      <c r="E7345" t="s">
        <v>3142</v>
      </c>
      <c r="F7345">
        <v>9</v>
      </c>
      <c r="G7345">
        <v>197</v>
      </c>
      <c r="H7345" t="str">
        <f>VLOOKUP(G7345,[1]OPERADORES!$A:$B,2,0)</f>
        <v xml:space="preserve">POLIANA LORRANE DE AMORIM </v>
      </c>
      <c r="I7345" t="s">
        <v>21</v>
      </c>
      <c r="J7345" t="s">
        <v>397</v>
      </c>
      <c r="K7345" t="s">
        <v>977</v>
      </c>
      <c r="L7345">
        <v>84111</v>
      </c>
      <c r="M7345" t="s">
        <v>1393</v>
      </c>
      <c r="O7345" t="s">
        <v>11</v>
      </c>
      <c r="P7345">
        <v>5403</v>
      </c>
      <c r="Q7345">
        <v>12</v>
      </c>
      <c r="R7345">
        <v>153.99</v>
      </c>
      <c r="S7345" s="2">
        <v>1847.88</v>
      </c>
      <c r="T7345" s="2">
        <v>1402.56</v>
      </c>
      <c r="U7345">
        <v>24.1</v>
      </c>
      <c r="V7345" t="str">
        <f>VLOOKUP(L7345,'[2]tabela de preços'!$A:$D,4,0)</f>
        <v>BRASILUX</v>
      </c>
      <c r="W7345" t="str">
        <f>VLOOKUP(L7345,'[2]tabela de preços'!$A:$F,6,0)</f>
        <v>EPOXI</v>
      </c>
      <c r="X7345" t="str">
        <f>VLOOKUP(L7345,'[2]tabela de preços'!$A:$G,7,0)</f>
        <v>INDUSTRIAL</v>
      </c>
    </row>
    <row r="7346" spans="1:24" x14ac:dyDescent="0.3">
      <c r="A7346" t="s">
        <v>974</v>
      </c>
      <c r="C7346" t="s">
        <v>3143</v>
      </c>
      <c r="D7346" s="1">
        <v>46072</v>
      </c>
      <c r="E7346" t="s">
        <v>3144</v>
      </c>
      <c r="F7346">
        <v>9</v>
      </c>
      <c r="G7346">
        <v>197</v>
      </c>
      <c r="H7346" t="str">
        <f>VLOOKUP(G7346,[1]OPERADORES!$A:$B,2,0)</f>
        <v xml:space="preserve">POLIANA LORRANE DE AMORIM </v>
      </c>
      <c r="I7346" t="s">
        <v>21</v>
      </c>
      <c r="J7346" t="s">
        <v>397</v>
      </c>
      <c r="K7346" t="s">
        <v>977</v>
      </c>
      <c r="L7346">
        <v>84038</v>
      </c>
      <c r="M7346" t="s">
        <v>593</v>
      </c>
      <c r="O7346" t="s">
        <v>11</v>
      </c>
      <c r="P7346">
        <v>5102</v>
      </c>
      <c r="Q7346">
        <v>1</v>
      </c>
      <c r="R7346">
        <v>18.350000000000001</v>
      </c>
      <c r="S7346">
        <v>18.350000000000001</v>
      </c>
      <c r="T7346">
        <v>13.45</v>
      </c>
      <c r="U7346">
        <v>26.7</v>
      </c>
      <c r="V7346" t="str">
        <f>VLOOKUP(L7346,'[2]tabela de preços'!$A:$D,4,0)</f>
        <v>BRASILUX</v>
      </c>
      <c r="W7346" t="str">
        <f>VLOOKUP(L7346,'[2]tabela de preços'!$A:$F,6,0)</f>
        <v>MASSA CORRIDA / ACRÍLICA</v>
      </c>
      <c r="X7346" t="str">
        <f>VLOOKUP(L7346,'[2]tabela de preços'!$A:$G,7,0)</f>
        <v>IMOBILIÁRIO</v>
      </c>
    </row>
    <row r="7347" spans="1:24" x14ac:dyDescent="0.3">
      <c r="A7347" t="s">
        <v>974</v>
      </c>
      <c r="C7347" t="s">
        <v>3576</v>
      </c>
      <c r="D7347" s="1">
        <v>46077</v>
      </c>
      <c r="E7347" t="s">
        <v>3577</v>
      </c>
      <c r="F7347">
        <v>9</v>
      </c>
      <c r="G7347">
        <v>197</v>
      </c>
      <c r="H7347" t="str">
        <f>VLOOKUP(G7347,[1]OPERADORES!$A:$B,2,0)</f>
        <v xml:space="preserve">POLIANA LORRANE DE AMORIM </v>
      </c>
      <c r="I7347" t="s">
        <v>21</v>
      </c>
      <c r="J7347" t="s">
        <v>397</v>
      </c>
      <c r="K7347" t="s">
        <v>977</v>
      </c>
      <c r="L7347">
        <v>84113</v>
      </c>
      <c r="M7347" t="s">
        <v>737</v>
      </c>
      <c r="O7347" t="s">
        <v>11</v>
      </c>
      <c r="P7347">
        <v>5403</v>
      </c>
      <c r="Q7347">
        <v>3</v>
      </c>
      <c r="R7347">
        <v>159.41999999999999</v>
      </c>
      <c r="S7347">
        <v>478.26</v>
      </c>
      <c r="T7347">
        <v>350.64</v>
      </c>
      <c r="U7347">
        <v>26.68</v>
      </c>
      <c r="V7347" t="str">
        <f>VLOOKUP(L7347,'[2]tabela de preços'!$A:$D,4,0)</f>
        <v>BRASILUX</v>
      </c>
      <c r="W7347" t="str">
        <f>VLOOKUP(L7347,'[2]tabela de preços'!$A:$F,6,0)</f>
        <v>EPOXI</v>
      </c>
      <c r="X7347" t="str">
        <f>VLOOKUP(L7347,'[2]tabela de preços'!$A:$G,7,0)</f>
        <v>INDUSTRIAL</v>
      </c>
    </row>
    <row r="7348" spans="1:24" x14ac:dyDescent="0.3">
      <c r="A7348" t="s">
        <v>4976</v>
      </c>
      <c r="C7348" t="s">
        <v>4977</v>
      </c>
      <c r="D7348" s="1">
        <v>46104</v>
      </c>
      <c r="E7348" t="s">
        <v>4978</v>
      </c>
      <c r="F7348">
        <v>9</v>
      </c>
      <c r="G7348">
        <v>236</v>
      </c>
      <c r="H7348" t="str">
        <f>VLOOKUP(G7348,[1]OPERADORES!$A:$B,2,0)</f>
        <v>DANIEL</v>
      </c>
      <c r="I7348" t="s">
        <v>21</v>
      </c>
      <c r="J7348" t="s">
        <v>750</v>
      </c>
      <c r="K7348" t="s">
        <v>4979</v>
      </c>
      <c r="L7348">
        <v>85616</v>
      </c>
      <c r="M7348" t="s">
        <v>471</v>
      </c>
      <c r="O7348" t="s">
        <v>11</v>
      </c>
      <c r="P7348">
        <v>5102</v>
      </c>
      <c r="Q7348">
        <v>990</v>
      </c>
      <c r="R7348">
        <v>2.66</v>
      </c>
      <c r="S7348" s="2">
        <v>2633.4</v>
      </c>
      <c r="T7348" s="2">
        <v>2821.5</v>
      </c>
      <c r="U7348">
        <v>-7.14</v>
      </c>
      <c r="V7348" t="str">
        <f>VLOOKUP(L7348,'[2]tabela de preços'!$A:$D,4,0)</f>
        <v>ADERE</v>
      </c>
      <c r="W7348" t="str">
        <f>VLOOKUP(L7348,'[2]tabela de preços'!$A:$F,6,0)</f>
        <v xml:space="preserve">FITA DE USO GERAL </v>
      </c>
      <c r="X7348" t="str">
        <f>VLOOKUP(L7348,'[2]tabela de preços'!$A:$G,7,0)</f>
        <v>IMOBILIÁRIO</v>
      </c>
    </row>
    <row r="7349" spans="1:24" x14ac:dyDescent="0.3">
      <c r="A7349" t="s">
        <v>3383</v>
      </c>
      <c r="C7349" t="s">
        <v>3384</v>
      </c>
      <c r="D7349" s="1">
        <v>46073</v>
      </c>
      <c r="E7349" t="s">
        <v>3385</v>
      </c>
      <c r="F7349">
        <v>9</v>
      </c>
      <c r="G7349">
        <v>197</v>
      </c>
      <c r="H7349" t="str">
        <f>VLOOKUP(G7349,[1]OPERADORES!$A:$B,2,0)</f>
        <v xml:space="preserve">POLIANA LORRANE DE AMORIM </v>
      </c>
      <c r="I7349" t="s">
        <v>21</v>
      </c>
      <c r="J7349" t="s">
        <v>750</v>
      </c>
      <c r="K7349" t="s">
        <v>3386</v>
      </c>
      <c r="L7349">
        <v>84950</v>
      </c>
      <c r="M7349" t="s">
        <v>581</v>
      </c>
      <c r="O7349" t="s">
        <v>11</v>
      </c>
      <c r="P7349">
        <v>5102</v>
      </c>
      <c r="Q7349">
        <v>3</v>
      </c>
      <c r="R7349">
        <v>46.11</v>
      </c>
      <c r="S7349">
        <v>138.33000000000001</v>
      </c>
      <c r="T7349">
        <v>108.84</v>
      </c>
      <c r="U7349">
        <v>21.32</v>
      </c>
      <c r="V7349" t="str">
        <f>VLOOKUP(L7349,'[2]tabela de preços'!$A:$D,4,0)</f>
        <v>BRASILUX</v>
      </c>
      <c r="W7349" t="str">
        <f>VLOOKUP(L7349,'[2]tabela de preços'!$A:$F,6,0)</f>
        <v>EPOXI</v>
      </c>
      <c r="X7349" t="str">
        <f>VLOOKUP(L7349,'[2]tabela de preços'!$A:$G,7,0)</f>
        <v>INDUSTRIAL</v>
      </c>
    </row>
    <row r="7350" spans="1:24" x14ac:dyDescent="0.3">
      <c r="A7350" t="s">
        <v>3383</v>
      </c>
      <c r="C7350" t="s">
        <v>3384</v>
      </c>
      <c r="D7350" s="1">
        <v>46073</v>
      </c>
      <c r="E7350" t="s">
        <v>3387</v>
      </c>
      <c r="F7350">
        <v>9</v>
      </c>
      <c r="G7350">
        <v>197</v>
      </c>
      <c r="H7350" t="str">
        <f>VLOOKUP(G7350,[1]OPERADORES!$A:$B,2,0)</f>
        <v xml:space="preserve">POLIANA LORRANE DE AMORIM </v>
      </c>
      <c r="I7350" t="s">
        <v>21</v>
      </c>
      <c r="J7350" t="s">
        <v>750</v>
      </c>
      <c r="K7350" t="s">
        <v>3386</v>
      </c>
      <c r="L7350">
        <v>84025</v>
      </c>
      <c r="M7350" t="s">
        <v>1520</v>
      </c>
      <c r="O7350" t="s">
        <v>11</v>
      </c>
      <c r="P7350">
        <v>5102</v>
      </c>
      <c r="Q7350">
        <v>1</v>
      </c>
      <c r="R7350">
        <v>80.42</v>
      </c>
      <c r="S7350">
        <v>80.42</v>
      </c>
      <c r="T7350">
        <v>61.04</v>
      </c>
      <c r="U7350">
        <v>24.1</v>
      </c>
      <c r="V7350" t="str">
        <f>VLOOKUP(L7350,'[2]tabela de preços'!$A:$D,4,0)</f>
        <v>BRASILUX</v>
      </c>
      <c r="W7350" t="str">
        <f>VLOOKUP(L7350,'[2]tabela de preços'!$A:$F,6,0)</f>
        <v>EPOXI</v>
      </c>
      <c r="X7350" t="str">
        <f>VLOOKUP(L7350,'[2]tabela de preços'!$A:$G,7,0)</f>
        <v>INDUSTRIAL</v>
      </c>
    </row>
    <row r="7351" spans="1:24" x14ac:dyDescent="0.3">
      <c r="A7351" t="s">
        <v>3383</v>
      </c>
      <c r="C7351" t="s">
        <v>3384</v>
      </c>
      <c r="D7351" s="1">
        <v>46073</v>
      </c>
      <c r="E7351" t="s">
        <v>3385</v>
      </c>
      <c r="F7351">
        <v>9</v>
      </c>
      <c r="G7351">
        <v>197</v>
      </c>
      <c r="H7351" t="str">
        <f>VLOOKUP(G7351,[1]OPERADORES!$A:$B,2,0)</f>
        <v xml:space="preserve">POLIANA LORRANE DE AMORIM </v>
      </c>
      <c r="I7351" t="s">
        <v>21</v>
      </c>
      <c r="J7351" t="s">
        <v>750</v>
      </c>
      <c r="K7351" t="s">
        <v>3386</v>
      </c>
      <c r="L7351">
        <v>84697</v>
      </c>
      <c r="M7351" t="s">
        <v>3388</v>
      </c>
      <c r="O7351" t="s">
        <v>11</v>
      </c>
      <c r="P7351">
        <v>5403</v>
      </c>
      <c r="Q7351">
        <v>3</v>
      </c>
      <c r="R7351">
        <v>127.12</v>
      </c>
      <c r="S7351">
        <v>381.36</v>
      </c>
      <c r="T7351">
        <v>300.06</v>
      </c>
      <c r="U7351">
        <v>21.32</v>
      </c>
      <c r="V7351" t="str">
        <f>VLOOKUP(L7351,'[2]tabela de preços'!$A:$D,4,0)</f>
        <v>BRASILUX</v>
      </c>
      <c r="W7351" t="str">
        <f>VLOOKUP(L7351,'[2]tabela de preços'!$A:$F,6,0)</f>
        <v>EPOXI</v>
      </c>
      <c r="X7351" t="str">
        <f>VLOOKUP(L7351,'[2]tabela de preços'!$A:$G,7,0)</f>
        <v>INDUSTRIAL</v>
      </c>
    </row>
    <row r="7352" spans="1:24" x14ac:dyDescent="0.3">
      <c r="A7352" t="s">
        <v>3383</v>
      </c>
      <c r="C7352" t="s">
        <v>3468</v>
      </c>
      <c r="D7352" s="1">
        <v>46076</v>
      </c>
      <c r="E7352" t="s">
        <v>3469</v>
      </c>
      <c r="F7352">
        <v>9</v>
      </c>
      <c r="G7352">
        <v>197</v>
      </c>
      <c r="H7352" t="str">
        <f>VLOOKUP(G7352,[1]OPERADORES!$A:$B,2,0)</f>
        <v xml:space="preserve">POLIANA LORRANE DE AMORIM </v>
      </c>
      <c r="I7352" t="s">
        <v>21</v>
      </c>
      <c r="J7352" t="s">
        <v>750</v>
      </c>
      <c r="K7352" t="s">
        <v>3386</v>
      </c>
      <c r="L7352">
        <v>84697</v>
      </c>
      <c r="M7352" t="s">
        <v>3388</v>
      </c>
      <c r="O7352" t="s">
        <v>11</v>
      </c>
      <c r="P7352">
        <v>5403</v>
      </c>
      <c r="Q7352">
        <v>1</v>
      </c>
      <c r="R7352">
        <v>127.12</v>
      </c>
      <c r="S7352">
        <v>127.12</v>
      </c>
      <c r="T7352">
        <v>100.02</v>
      </c>
      <c r="U7352">
        <v>21.32</v>
      </c>
      <c r="V7352" t="str">
        <f>VLOOKUP(L7352,'[2]tabela de preços'!$A:$D,4,0)</f>
        <v>BRASILUX</v>
      </c>
      <c r="W7352" t="str">
        <f>VLOOKUP(L7352,'[2]tabela de preços'!$A:$F,6,0)</f>
        <v>EPOXI</v>
      </c>
      <c r="X7352" t="str">
        <f>VLOOKUP(L7352,'[2]tabela de preços'!$A:$G,7,0)</f>
        <v>INDUSTRIAL</v>
      </c>
    </row>
    <row r="7353" spans="1:24" x14ac:dyDescent="0.3">
      <c r="A7353" t="s">
        <v>3383</v>
      </c>
      <c r="C7353" t="s">
        <v>3470</v>
      </c>
      <c r="D7353" s="1">
        <v>46076</v>
      </c>
      <c r="E7353" t="s">
        <v>3471</v>
      </c>
      <c r="F7353">
        <v>9</v>
      </c>
      <c r="G7353">
        <v>197</v>
      </c>
      <c r="H7353" t="str">
        <f>VLOOKUP(G7353,[1]OPERADORES!$A:$B,2,0)</f>
        <v xml:space="preserve">POLIANA LORRANE DE AMORIM </v>
      </c>
      <c r="I7353" t="s">
        <v>21</v>
      </c>
      <c r="J7353" t="s">
        <v>750</v>
      </c>
      <c r="K7353" t="s">
        <v>3386</v>
      </c>
      <c r="L7353">
        <v>84697</v>
      </c>
      <c r="M7353" t="s">
        <v>3388</v>
      </c>
      <c r="O7353" t="s">
        <v>11</v>
      </c>
      <c r="P7353">
        <v>5403</v>
      </c>
      <c r="Q7353">
        <v>6</v>
      </c>
      <c r="R7353">
        <v>127.12</v>
      </c>
      <c r="S7353">
        <v>762.72</v>
      </c>
      <c r="T7353">
        <v>600.12</v>
      </c>
      <c r="U7353">
        <v>21.32</v>
      </c>
      <c r="V7353" t="str">
        <f>VLOOKUP(L7353,'[2]tabela de preços'!$A:$D,4,0)</f>
        <v>BRASILUX</v>
      </c>
      <c r="W7353" t="str">
        <f>VLOOKUP(L7353,'[2]tabela de preços'!$A:$F,6,0)</f>
        <v>EPOXI</v>
      </c>
      <c r="X7353" t="str">
        <f>VLOOKUP(L7353,'[2]tabela de preços'!$A:$G,7,0)</f>
        <v>INDUSTRIAL</v>
      </c>
    </row>
    <row r="7354" spans="1:24" x14ac:dyDescent="0.3">
      <c r="A7354" t="s">
        <v>1015</v>
      </c>
      <c r="C7354" t="s">
        <v>1016</v>
      </c>
      <c r="D7354" s="1">
        <v>46038</v>
      </c>
      <c r="E7354" t="s">
        <v>1017</v>
      </c>
      <c r="F7354">
        <v>9</v>
      </c>
      <c r="G7354">
        <v>197</v>
      </c>
      <c r="H7354" t="str">
        <f>VLOOKUP(G7354,[1]OPERADORES!$A:$B,2,0)</f>
        <v xml:space="preserve">POLIANA LORRANE DE AMORIM </v>
      </c>
      <c r="I7354" t="s">
        <v>21</v>
      </c>
      <c r="J7354" t="s">
        <v>1018</v>
      </c>
      <c r="K7354" t="s">
        <v>1019</v>
      </c>
      <c r="L7354">
        <v>23716</v>
      </c>
      <c r="M7354" t="s">
        <v>220</v>
      </c>
      <c r="O7354" t="s">
        <v>11</v>
      </c>
      <c r="P7354">
        <v>5102</v>
      </c>
      <c r="Q7354">
        <v>1</v>
      </c>
      <c r="R7354">
        <v>40.71</v>
      </c>
      <c r="S7354">
        <v>40.71</v>
      </c>
      <c r="T7354">
        <v>30.9</v>
      </c>
      <c r="U7354">
        <v>24.1</v>
      </c>
      <c r="V7354" t="str">
        <f>VLOOKUP(L7354,'[2]tabela de preços'!$A:$D,4,0)</f>
        <v>NEW PAD</v>
      </c>
      <c r="W7354" t="str">
        <f>VLOOKUP(L7354,'[2]tabela de preços'!$A:$F,6,0)</f>
        <v>BOINAS PARA POLIMENTO</v>
      </c>
      <c r="X7354" t="str">
        <f>VLOOKUP(L7354,'[2]tabela de preços'!$A:$G,7,0)</f>
        <v>AUTOMOTIVO</v>
      </c>
    </row>
    <row r="7355" spans="1:24" x14ac:dyDescent="0.3">
      <c r="A7355" t="s">
        <v>1015</v>
      </c>
      <c r="C7355" t="s">
        <v>1016</v>
      </c>
      <c r="D7355" s="1">
        <v>46038</v>
      </c>
      <c r="E7355" t="s">
        <v>1017</v>
      </c>
      <c r="F7355">
        <v>9</v>
      </c>
      <c r="G7355">
        <v>197</v>
      </c>
      <c r="H7355" t="str">
        <f>VLOOKUP(G7355,[1]OPERADORES!$A:$B,2,0)</f>
        <v xml:space="preserve">POLIANA LORRANE DE AMORIM </v>
      </c>
      <c r="I7355" t="s">
        <v>21</v>
      </c>
      <c r="J7355" t="s">
        <v>1018</v>
      </c>
      <c r="K7355" t="s">
        <v>1019</v>
      </c>
      <c r="L7355">
        <v>84959</v>
      </c>
      <c r="M7355" t="s">
        <v>214</v>
      </c>
      <c r="O7355" t="s">
        <v>11</v>
      </c>
      <c r="P7355">
        <v>5403</v>
      </c>
      <c r="Q7355">
        <v>3</v>
      </c>
      <c r="R7355">
        <v>18.600000000000001</v>
      </c>
      <c r="S7355">
        <v>55.8</v>
      </c>
      <c r="T7355">
        <v>42.36</v>
      </c>
      <c r="U7355">
        <v>24.09</v>
      </c>
      <c r="V7355" t="str">
        <f>VLOOKUP(L7355,'[2]tabela de preços'!$A:$D,4,0)</f>
        <v>BRASILUX</v>
      </c>
      <c r="W7355" t="str">
        <f>VLOOKUP(L7355,'[2]tabela de preços'!$A:$F,6,0)</f>
        <v>BATIDA DE PEDRA</v>
      </c>
      <c r="X7355" t="str">
        <f>VLOOKUP(L7355,'[2]tabela de preços'!$A:$G,7,0)</f>
        <v>AUTOMOTIVO</v>
      </c>
    </row>
    <row r="7356" spans="1:24" x14ac:dyDescent="0.3">
      <c r="A7356" t="s">
        <v>1015</v>
      </c>
      <c r="C7356" t="s">
        <v>1016</v>
      </c>
      <c r="D7356" s="1">
        <v>46038</v>
      </c>
      <c r="E7356" t="s">
        <v>1017</v>
      </c>
      <c r="F7356">
        <v>9</v>
      </c>
      <c r="G7356">
        <v>197</v>
      </c>
      <c r="H7356" t="str">
        <f>VLOOKUP(G7356,[1]OPERADORES!$A:$B,2,0)</f>
        <v xml:space="preserve">POLIANA LORRANE DE AMORIM </v>
      </c>
      <c r="I7356" t="s">
        <v>21</v>
      </c>
      <c r="J7356" t="s">
        <v>1018</v>
      </c>
      <c r="K7356" t="s">
        <v>1019</v>
      </c>
      <c r="L7356">
        <v>84108</v>
      </c>
      <c r="M7356" t="s">
        <v>144</v>
      </c>
      <c r="O7356" t="s">
        <v>11</v>
      </c>
      <c r="P7356">
        <v>5403</v>
      </c>
      <c r="Q7356">
        <v>4</v>
      </c>
      <c r="R7356">
        <v>27.29</v>
      </c>
      <c r="S7356">
        <v>109.16</v>
      </c>
      <c r="T7356">
        <v>82.84</v>
      </c>
      <c r="U7356">
        <v>24.11</v>
      </c>
      <c r="V7356" t="str">
        <f>VLOOKUP(L7356,'[2]tabela de preços'!$A:$D,4,0)</f>
        <v>BRASILUX</v>
      </c>
      <c r="W7356" t="str">
        <f>VLOOKUP(L7356,'[2]tabela de preços'!$A:$F,6,0)</f>
        <v>TINTAS LACA</v>
      </c>
      <c r="X7356" t="str">
        <f>VLOOKUP(L7356,'[2]tabela de preços'!$A:$G,7,0)</f>
        <v>AUTOMOTIVO</v>
      </c>
    </row>
    <row r="7357" spans="1:24" x14ac:dyDescent="0.3">
      <c r="A7357" t="s">
        <v>1015</v>
      </c>
      <c r="C7357" t="s">
        <v>1016</v>
      </c>
      <c r="D7357" s="1">
        <v>46038</v>
      </c>
      <c r="E7357" t="s">
        <v>1017</v>
      </c>
      <c r="F7357">
        <v>9</v>
      </c>
      <c r="G7357">
        <v>197</v>
      </c>
      <c r="H7357" t="str">
        <f>VLOOKUP(G7357,[1]OPERADORES!$A:$B,2,0)</f>
        <v xml:space="preserve">POLIANA LORRANE DE AMORIM </v>
      </c>
      <c r="I7357" t="s">
        <v>21</v>
      </c>
      <c r="J7357" t="s">
        <v>1018</v>
      </c>
      <c r="K7357" t="s">
        <v>1019</v>
      </c>
      <c r="L7357">
        <v>23580</v>
      </c>
      <c r="M7357" t="s">
        <v>115</v>
      </c>
      <c r="O7357" t="s">
        <v>11</v>
      </c>
      <c r="P7357">
        <v>5102</v>
      </c>
      <c r="Q7357">
        <v>150</v>
      </c>
      <c r="R7357">
        <v>0.56000000000000005</v>
      </c>
      <c r="S7357">
        <v>84</v>
      </c>
      <c r="T7357">
        <v>54</v>
      </c>
      <c r="U7357">
        <v>35.71</v>
      </c>
      <c r="V7357" t="str">
        <f>VLOOKUP(L7357,'[2]tabela de preços'!$A:$D,4,0)</f>
        <v>RENOVA COADORES</v>
      </c>
      <c r="W7357" t="str">
        <f>VLOOKUP(L7357,'[2]tabela de preços'!$A:$F,6,0)</f>
        <v>COADORES</v>
      </c>
      <c r="X7357" t="str">
        <f>VLOOKUP(L7357,'[2]tabela de preços'!$A:$G,7,0)</f>
        <v>AUTOMOTIVO</v>
      </c>
    </row>
    <row r="7358" spans="1:24" x14ac:dyDescent="0.3">
      <c r="A7358" t="s">
        <v>1015</v>
      </c>
      <c r="C7358" t="s">
        <v>1016</v>
      </c>
      <c r="D7358" s="1">
        <v>46038</v>
      </c>
      <c r="E7358" t="s">
        <v>1017</v>
      </c>
      <c r="F7358">
        <v>9</v>
      </c>
      <c r="G7358">
        <v>197</v>
      </c>
      <c r="H7358" t="str">
        <f>VLOOKUP(G7358,[1]OPERADORES!$A:$B,2,0)</f>
        <v xml:space="preserve">POLIANA LORRANE DE AMORIM </v>
      </c>
      <c r="I7358" t="s">
        <v>21</v>
      </c>
      <c r="J7358" t="s">
        <v>1018</v>
      </c>
      <c r="K7358" t="s">
        <v>1019</v>
      </c>
      <c r="L7358">
        <v>24248</v>
      </c>
      <c r="M7358" t="s">
        <v>107</v>
      </c>
      <c r="O7358" t="s">
        <v>11</v>
      </c>
      <c r="P7358">
        <v>5102</v>
      </c>
      <c r="Q7358">
        <v>12</v>
      </c>
      <c r="R7358">
        <v>8</v>
      </c>
      <c r="S7358">
        <v>96</v>
      </c>
      <c r="T7358">
        <v>76.92</v>
      </c>
      <c r="U7358">
        <v>19.88</v>
      </c>
      <c r="V7358" t="str">
        <f>VLOOKUP(L7358,'[2]tabela de preços'!$A:$D,4,0)</f>
        <v>SHERWIN WILLIAMS</v>
      </c>
      <c r="W7358" t="str">
        <f>VLOOKUP(L7358,'[2]tabela de preços'!$A:$F,6,0)</f>
        <v>PRIMER AUTOMOTIVO</v>
      </c>
      <c r="X7358" t="str">
        <f>VLOOKUP(L7358,'[2]tabela de preços'!$A:$G,7,0)</f>
        <v>AUTOMOTIVO</v>
      </c>
    </row>
    <row r="7359" spans="1:24" x14ac:dyDescent="0.3">
      <c r="A7359" t="s">
        <v>1015</v>
      </c>
      <c r="C7359" t="s">
        <v>1016</v>
      </c>
      <c r="D7359" s="1">
        <v>46038</v>
      </c>
      <c r="E7359" t="s">
        <v>1017</v>
      </c>
      <c r="F7359">
        <v>9</v>
      </c>
      <c r="G7359">
        <v>197</v>
      </c>
      <c r="H7359" t="str">
        <f>VLOOKUP(G7359,[1]OPERADORES!$A:$B,2,0)</f>
        <v xml:space="preserve">POLIANA LORRANE DE AMORIM </v>
      </c>
      <c r="I7359" t="s">
        <v>21</v>
      </c>
      <c r="J7359" t="s">
        <v>1018</v>
      </c>
      <c r="K7359" t="s">
        <v>1019</v>
      </c>
      <c r="L7359">
        <v>24240</v>
      </c>
      <c r="M7359" t="s">
        <v>240</v>
      </c>
      <c r="O7359" t="s">
        <v>11</v>
      </c>
      <c r="P7359">
        <v>5102</v>
      </c>
      <c r="Q7359">
        <v>64</v>
      </c>
      <c r="R7359">
        <v>3.81</v>
      </c>
      <c r="S7359">
        <v>243.84</v>
      </c>
      <c r="T7359">
        <v>209.92</v>
      </c>
      <c r="U7359">
        <v>13.91</v>
      </c>
      <c r="V7359" t="str">
        <f>VLOOKUP(L7359,'[2]tabela de preços'!$A:$D,4,0)</f>
        <v>ADERE</v>
      </c>
      <c r="W7359" t="str">
        <f>VLOOKUP(L7359,'[2]tabela de preços'!$A:$F,6,0)</f>
        <v>FITA AUTOMOTIVA</v>
      </c>
      <c r="X7359" t="str">
        <f>VLOOKUP(L7359,'[2]tabela de preços'!$A:$G,7,0)</f>
        <v>AUTOMOTIVO</v>
      </c>
    </row>
    <row r="7360" spans="1:24" x14ac:dyDescent="0.3">
      <c r="A7360" t="s">
        <v>1015</v>
      </c>
      <c r="C7360" t="s">
        <v>1016</v>
      </c>
      <c r="D7360" s="1">
        <v>46038</v>
      </c>
      <c r="E7360" t="s">
        <v>1017</v>
      </c>
      <c r="F7360">
        <v>9</v>
      </c>
      <c r="G7360">
        <v>197</v>
      </c>
      <c r="H7360" t="str">
        <f>VLOOKUP(G7360,[1]OPERADORES!$A:$B,2,0)</f>
        <v xml:space="preserve">POLIANA LORRANE DE AMORIM </v>
      </c>
      <c r="I7360" t="s">
        <v>21</v>
      </c>
      <c r="J7360" t="s">
        <v>1018</v>
      </c>
      <c r="K7360" t="s">
        <v>1019</v>
      </c>
      <c r="L7360">
        <v>23602</v>
      </c>
      <c r="M7360" t="s">
        <v>215</v>
      </c>
      <c r="O7360" t="s">
        <v>11</v>
      </c>
      <c r="P7360">
        <v>5403</v>
      </c>
      <c r="Q7360">
        <v>18</v>
      </c>
      <c r="R7360">
        <v>35.89</v>
      </c>
      <c r="S7360">
        <v>646.02</v>
      </c>
      <c r="T7360">
        <v>526.5</v>
      </c>
      <c r="U7360">
        <v>18.5</v>
      </c>
      <c r="V7360" t="str">
        <f>VLOOKUP(L7360,'[2]tabela de preços'!$A:$D,4,0)</f>
        <v>SHERWIN WILLIAMS</v>
      </c>
      <c r="W7360" t="str">
        <f>VLOOKUP(L7360,'[2]tabela de preços'!$A:$F,6,0)</f>
        <v>VERNIZ AUTOMOTIVO</v>
      </c>
      <c r="X7360" t="str">
        <f>VLOOKUP(L7360,'[2]tabela de preços'!$A:$G,7,0)</f>
        <v>AUTOMOTIVO</v>
      </c>
    </row>
    <row r="7361" spans="1:24" x14ac:dyDescent="0.3">
      <c r="A7361" t="s">
        <v>1015</v>
      </c>
      <c r="C7361" t="s">
        <v>1016</v>
      </c>
      <c r="D7361" s="1">
        <v>46038</v>
      </c>
      <c r="E7361" t="s">
        <v>1017</v>
      </c>
      <c r="F7361">
        <v>9</v>
      </c>
      <c r="G7361">
        <v>197</v>
      </c>
      <c r="H7361" t="str">
        <f>VLOOKUP(G7361,[1]OPERADORES!$A:$B,2,0)</f>
        <v xml:space="preserve">POLIANA LORRANE DE AMORIM </v>
      </c>
      <c r="I7361" t="s">
        <v>21</v>
      </c>
      <c r="J7361" t="s">
        <v>1018</v>
      </c>
      <c r="K7361" t="s">
        <v>1019</v>
      </c>
      <c r="L7361">
        <v>20431</v>
      </c>
      <c r="M7361" t="s">
        <v>202</v>
      </c>
      <c r="O7361" t="s">
        <v>11</v>
      </c>
      <c r="P7361">
        <v>5403</v>
      </c>
      <c r="Q7361">
        <v>9</v>
      </c>
      <c r="R7361">
        <v>36.89</v>
      </c>
      <c r="S7361">
        <v>332.01</v>
      </c>
      <c r="T7361">
        <v>268.02</v>
      </c>
      <c r="U7361">
        <v>19.27</v>
      </c>
      <c r="V7361" t="str">
        <f>VLOOKUP(L7361,'[2]tabela de preços'!$A:$D,4,0)</f>
        <v>SHERWIN WILLIAMS</v>
      </c>
      <c r="W7361" t="str">
        <f>VLOOKUP(L7361,'[2]tabela de preços'!$A:$F,6,0)</f>
        <v>VERNIZ AUTOMOTIVO</v>
      </c>
      <c r="X7361" t="str">
        <f>VLOOKUP(L7361,'[2]tabela de preços'!$A:$G,7,0)</f>
        <v>AUTOMOTIVO</v>
      </c>
    </row>
    <row r="7362" spans="1:24" x14ac:dyDescent="0.3">
      <c r="A7362" t="s">
        <v>1015</v>
      </c>
      <c r="C7362" t="s">
        <v>1016</v>
      </c>
      <c r="D7362" s="1">
        <v>46038</v>
      </c>
      <c r="E7362" t="s">
        <v>1017</v>
      </c>
      <c r="F7362">
        <v>9</v>
      </c>
      <c r="G7362">
        <v>197</v>
      </c>
      <c r="H7362" t="str">
        <f>VLOOKUP(G7362,[1]OPERADORES!$A:$B,2,0)</f>
        <v xml:space="preserve">POLIANA LORRANE DE AMORIM </v>
      </c>
      <c r="I7362" t="s">
        <v>21</v>
      </c>
      <c r="J7362" t="s">
        <v>1018</v>
      </c>
      <c r="K7362" t="s">
        <v>1019</v>
      </c>
      <c r="L7362">
        <v>16</v>
      </c>
      <c r="M7362" t="s">
        <v>122</v>
      </c>
      <c r="O7362" t="s">
        <v>11</v>
      </c>
      <c r="P7362">
        <v>5102</v>
      </c>
      <c r="Q7362">
        <v>10</v>
      </c>
      <c r="R7362">
        <v>2.9</v>
      </c>
      <c r="S7362">
        <v>29</v>
      </c>
      <c r="T7362">
        <v>22</v>
      </c>
      <c r="U7362">
        <v>24.14</v>
      </c>
      <c r="V7362" t="str">
        <f>VLOOKUP(L7362,'[2]tabela de preços'!$A:$D,4,0)</f>
        <v>3M</v>
      </c>
      <c r="W7362" t="str">
        <f>VLOOKUP(L7362,'[2]tabela de preços'!$A:$F,6,0)</f>
        <v>LIXA DÁGUA</v>
      </c>
      <c r="X7362" t="str">
        <f>VLOOKUP(L7362,'[2]tabela de preços'!$A:$G,7,0)</f>
        <v>AUTOMOTIVO</v>
      </c>
    </row>
    <row r="7363" spans="1:24" x14ac:dyDescent="0.3">
      <c r="A7363" t="s">
        <v>1015</v>
      </c>
      <c r="C7363" t="s">
        <v>1016</v>
      </c>
      <c r="D7363" s="1">
        <v>46038</v>
      </c>
      <c r="E7363" t="s">
        <v>1017</v>
      </c>
      <c r="F7363">
        <v>9</v>
      </c>
      <c r="G7363">
        <v>197</v>
      </c>
      <c r="H7363" t="str">
        <f>VLOOKUP(G7363,[1]OPERADORES!$A:$B,2,0)</f>
        <v xml:space="preserve">POLIANA LORRANE DE AMORIM </v>
      </c>
      <c r="I7363" t="s">
        <v>21</v>
      </c>
      <c r="J7363" t="s">
        <v>1018</v>
      </c>
      <c r="K7363" t="s">
        <v>1019</v>
      </c>
      <c r="L7363">
        <v>20817</v>
      </c>
      <c r="M7363" t="s">
        <v>153</v>
      </c>
      <c r="O7363" t="s">
        <v>11</v>
      </c>
      <c r="P7363">
        <v>5102</v>
      </c>
      <c r="Q7363">
        <v>6</v>
      </c>
      <c r="R7363">
        <v>22.89</v>
      </c>
      <c r="S7363">
        <v>137.34</v>
      </c>
      <c r="T7363">
        <v>111.72</v>
      </c>
      <c r="U7363">
        <v>18.649999999999999</v>
      </c>
      <c r="V7363" t="str">
        <f>VLOOKUP(L7363,'[2]tabela de preços'!$A:$D,4,0)</f>
        <v>AUTO AMERICA</v>
      </c>
      <c r="W7363" t="str">
        <f>VLOOKUP(L7363,'[2]tabela de preços'!$A:$F,6,0)</f>
        <v>MASSA DE POLIR</v>
      </c>
      <c r="X7363" t="str">
        <f>VLOOKUP(L7363,'[2]tabela de preços'!$A:$G,7,0)</f>
        <v>AUTOMOTIVO</v>
      </c>
    </row>
    <row r="7364" spans="1:24" x14ac:dyDescent="0.3">
      <c r="A7364" t="s">
        <v>1015</v>
      </c>
      <c r="C7364" t="s">
        <v>1016</v>
      </c>
      <c r="D7364" s="1">
        <v>46038</v>
      </c>
      <c r="E7364" t="s">
        <v>1017</v>
      </c>
      <c r="F7364">
        <v>9</v>
      </c>
      <c r="G7364">
        <v>197</v>
      </c>
      <c r="H7364" t="str">
        <f>VLOOKUP(G7364,[1]OPERADORES!$A:$B,2,0)</f>
        <v xml:space="preserve">POLIANA LORRANE DE AMORIM </v>
      </c>
      <c r="I7364" t="s">
        <v>21</v>
      </c>
      <c r="J7364" t="s">
        <v>1018</v>
      </c>
      <c r="K7364" t="s">
        <v>1019</v>
      </c>
      <c r="L7364">
        <v>20525</v>
      </c>
      <c r="M7364" t="s">
        <v>137</v>
      </c>
      <c r="O7364" t="s">
        <v>11</v>
      </c>
      <c r="P7364">
        <v>5102</v>
      </c>
      <c r="Q7364">
        <v>6</v>
      </c>
      <c r="R7364">
        <v>13.65</v>
      </c>
      <c r="S7364">
        <v>81.900000000000006</v>
      </c>
      <c r="T7364">
        <v>62.16</v>
      </c>
      <c r="U7364">
        <v>24.1</v>
      </c>
      <c r="V7364" t="str">
        <f>VLOOKUP(L7364,'[2]tabela de preços'!$A:$D,4,0)</f>
        <v>SHERWIN WILLIAMS</v>
      </c>
      <c r="W7364" t="str">
        <f>VLOOKUP(L7364,'[2]tabela de preços'!$A:$F,6,0)</f>
        <v>MASSA DE PEQUENOS REPAROS</v>
      </c>
      <c r="X7364" t="str">
        <f>VLOOKUP(L7364,'[2]tabela de preços'!$A:$G,7,0)</f>
        <v>AUTOMOTIVO</v>
      </c>
    </row>
    <row r="7365" spans="1:24" x14ac:dyDescent="0.3">
      <c r="A7365" t="s">
        <v>1015</v>
      </c>
      <c r="C7365" t="s">
        <v>1016</v>
      </c>
      <c r="D7365" s="1">
        <v>46038</v>
      </c>
      <c r="E7365" t="s">
        <v>1017</v>
      </c>
      <c r="F7365">
        <v>9</v>
      </c>
      <c r="G7365">
        <v>197</v>
      </c>
      <c r="H7365" t="str">
        <f>VLOOKUP(G7365,[1]OPERADORES!$A:$B,2,0)</f>
        <v xml:space="preserve">POLIANA LORRANE DE AMORIM </v>
      </c>
      <c r="I7365" t="s">
        <v>21</v>
      </c>
      <c r="J7365" t="s">
        <v>1018</v>
      </c>
      <c r="K7365" t="s">
        <v>1019</v>
      </c>
      <c r="L7365">
        <v>87043</v>
      </c>
      <c r="M7365" t="s">
        <v>217</v>
      </c>
      <c r="O7365" t="s">
        <v>11</v>
      </c>
      <c r="P7365">
        <v>5102</v>
      </c>
      <c r="Q7365">
        <v>8</v>
      </c>
      <c r="R7365">
        <v>21.95</v>
      </c>
      <c r="S7365">
        <v>175.6</v>
      </c>
      <c r="T7365">
        <v>144.16</v>
      </c>
      <c r="U7365">
        <v>17.899999999999999</v>
      </c>
      <c r="V7365" t="str">
        <f>VLOOKUP(L7365,'[2]tabela de preços'!$A:$D,4,0)</f>
        <v>ROBERLO</v>
      </c>
      <c r="W7365" t="str">
        <f>VLOOKUP(L7365,'[2]tabela de preços'!$A:$F,6,0)</f>
        <v>MASSA POLIÉSTER</v>
      </c>
      <c r="X7365" t="str">
        <f>VLOOKUP(L7365,'[2]tabela de preços'!$A:$G,7,0)</f>
        <v>AUTOMOTIVO</v>
      </c>
    </row>
    <row r="7366" spans="1:24" x14ac:dyDescent="0.3">
      <c r="A7366" t="s">
        <v>1015</v>
      </c>
      <c r="C7366" t="s">
        <v>1016</v>
      </c>
      <c r="D7366" s="1">
        <v>46038</v>
      </c>
      <c r="E7366" t="s">
        <v>1017</v>
      </c>
      <c r="F7366">
        <v>9</v>
      </c>
      <c r="G7366">
        <v>197</v>
      </c>
      <c r="H7366" t="str">
        <f>VLOOKUP(G7366,[1]OPERADORES!$A:$B,2,0)</f>
        <v xml:space="preserve">POLIANA LORRANE DE AMORIM </v>
      </c>
      <c r="I7366" t="s">
        <v>21</v>
      </c>
      <c r="J7366" t="s">
        <v>1018</v>
      </c>
      <c r="K7366" t="s">
        <v>1019</v>
      </c>
      <c r="L7366">
        <v>24247</v>
      </c>
      <c r="M7366" t="s">
        <v>111</v>
      </c>
      <c r="O7366" t="s">
        <v>11</v>
      </c>
      <c r="P7366">
        <v>5403</v>
      </c>
      <c r="Q7366">
        <v>12</v>
      </c>
      <c r="R7366">
        <v>21</v>
      </c>
      <c r="S7366">
        <v>252</v>
      </c>
      <c r="T7366">
        <v>199.2</v>
      </c>
      <c r="U7366">
        <v>20.95</v>
      </c>
      <c r="V7366" t="str">
        <f>VLOOKUP(L7366,'[2]tabela de preços'!$A:$D,4,0)</f>
        <v>SHERWIN WILLIAMS</v>
      </c>
      <c r="W7366" t="str">
        <f>VLOOKUP(L7366,'[2]tabela de preços'!$A:$F,6,0)</f>
        <v>PRIMER AUTOMOTIVO</v>
      </c>
      <c r="X7366" t="str">
        <f>VLOOKUP(L7366,'[2]tabela de preços'!$A:$G,7,0)</f>
        <v>AUTOMOTIVO</v>
      </c>
    </row>
    <row r="7367" spans="1:24" x14ac:dyDescent="0.3">
      <c r="A7367" t="s">
        <v>1015</v>
      </c>
      <c r="C7367" t="s">
        <v>1016</v>
      </c>
      <c r="D7367" s="1">
        <v>46038</v>
      </c>
      <c r="E7367" t="s">
        <v>1017</v>
      </c>
      <c r="F7367">
        <v>9</v>
      </c>
      <c r="G7367">
        <v>197</v>
      </c>
      <c r="H7367" t="str">
        <f>VLOOKUP(G7367,[1]OPERADORES!$A:$B,2,0)</f>
        <v xml:space="preserve">POLIANA LORRANE DE AMORIM </v>
      </c>
      <c r="I7367" t="s">
        <v>21</v>
      </c>
      <c r="J7367" t="s">
        <v>1018</v>
      </c>
      <c r="K7367" t="s">
        <v>1019</v>
      </c>
      <c r="L7367">
        <v>10298</v>
      </c>
      <c r="M7367" t="s">
        <v>85</v>
      </c>
      <c r="O7367" t="s">
        <v>11</v>
      </c>
      <c r="P7367">
        <v>5102</v>
      </c>
      <c r="Q7367">
        <v>4</v>
      </c>
      <c r="R7367">
        <v>56.89</v>
      </c>
      <c r="S7367">
        <v>227.56</v>
      </c>
      <c r="T7367">
        <v>189.52</v>
      </c>
      <c r="U7367">
        <v>16.72</v>
      </c>
      <c r="V7367" t="str">
        <f>VLOOKUP(L7367,'[2]tabela de preços'!$A:$D,4,0)</f>
        <v>ANJO</v>
      </c>
      <c r="W7367" t="str">
        <f>VLOOKUP(L7367,'[2]tabela de preços'!$A:$F,6,0)</f>
        <v>THINNER DE LIMPEZA</v>
      </c>
      <c r="X7367" t="str">
        <f>VLOOKUP(L7367,'[2]tabela de preços'!$A:$G,7,0)</f>
        <v>THINNER</v>
      </c>
    </row>
    <row r="7368" spans="1:24" x14ac:dyDescent="0.3">
      <c r="A7368" t="s">
        <v>1015</v>
      </c>
      <c r="C7368" t="s">
        <v>1016</v>
      </c>
      <c r="D7368" s="1">
        <v>46038</v>
      </c>
      <c r="E7368" t="s">
        <v>1017</v>
      </c>
      <c r="F7368">
        <v>9</v>
      </c>
      <c r="G7368">
        <v>197</v>
      </c>
      <c r="H7368" t="str">
        <f>VLOOKUP(G7368,[1]OPERADORES!$A:$B,2,0)</f>
        <v xml:space="preserve">POLIANA LORRANE DE AMORIM </v>
      </c>
      <c r="I7368" t="s">
        <v>21</v>
      </c>
      <c r="J7368" t="s">
        <v>1018</v>
      </c>
      <c r="K7368" t="s">
        <v>1019</v>
      </c>
      <c r="L7368">
        <v>10297</v>
      </c>
      <c r="M7368" t="s">
        <v>41</v>
      </c>
      <c r="O7368" t="s">
        <v>11</v>
      </c>
      <c r="P7368">
        <v>5102</v>
      </c>
      <c r="Q7368">
        <v>24</v>
      </c>
      <c r="R7368">
        <v>10.89</v>
      </c>
      <c r="S7368">
        <v>261.36</v>
      </c>
      <c r="T7368">
        <v>220.08</v>
      </c>
      <c r="U7368">
        <v>15.79</v>
      </c>
      <c r="V7368" t="str">
        <f>VLOOKUP(L7368,'[2]tabela de preços'!$A:$D,4,0)</f>
        <v>ANJO</v>
      </c>
      <c r="W7368" t="str">
        <f>VLOOKUP(L7368,'[2]tabela de preços'!$A:$F,6,0)</f>
        <v>THINNER DE LIMPEZA</v>
      </c>
      <c r="X7368" t="str">
        <f>VLOOKUP(L7368,'[2]tabela de preços'!$A:$G,7,0)</f>
        <v>THINNER</v>
      </c>
    </row>
    <row r="7369" spans="1:24" x14ac:dyDescent="0.3">
      <c r="A7369" t="s">
        <v>1015</v>
      </c>
      <c r="C7369" t="s">
        <v>1016</v>
      </c>
      <c r="D7369" s="1">
        <v>46038</v>
      </c>
      <c r="E7369" t="s">
        <v>1017</v>
      </c>
      <c r="F7369">
        <v>9</v>
      </c>
      <c r="G7369">
        <v>197</v>
      </c>
      <c r="H7369" t="str">
        <f>VLOOKUP(G7369,[1]OPERADORES!$A:$B,2,0)</f>
        <v xml:space="preserve">POLIANA LORRANE DE AMORIM </v>
      </c>
      <c r="I7369" t="s">
        <v>21</v>
      </c>
      <c r="J7369" t="s">
        <v>1018</v>
      </c>
      <c r="K7369" t="s">
        <v>1019</v>
      </c>
      <c r="L7369">
        <v>20414</v>
      </c>
      <c r="M7369" t="s">
        <v>112</v>
      </c>
      <c r="O7369" t="s">
        <v>11</v>
      </c>
      <c r="P7369">
        <v>5102</v>
      </c>
      <c r="Q7369">
        <v>20</v>
      </c>
      <c r="R7369">
        <v>21.89</v>
      </c>
      <c r="S7369">
        <v>437.8</v>
      </c>
      <c r="T7369">
        <v>360</v>
      </c>
      <c r="U7369">
        <v>17.77</v>
      </c>
      <c r="V7369" t="str">
        <f>VLOOKUP(L7369,'[2]tabela de preços'!$A:$D,4,0)</f>
        <v>SHERWIN WILLIAMS</v>
      </c>
      <c r="W7369" t="str">
        <f>VLOOKUP(L7369,'[2]tabela de preços'!$A:$F,6,0)</f>
        <v>DILUENTE</v>
      </c>
      <c r="X7369" t="str">
        <f>VLOOKUP(L7369,'[2]tabela de preços'!$A:$G,7,0)</f>
        <v>AUTOMOTIVO</v>
      </c>
    </row>
    <row r="7370" spans="1:24" x14ac:dyDescent="0.3">
      <c r="A7370" t="s">
        <v>1015</v>
      </c>
      <c r="C7370" t="s">
        <v>1016</v>
      </c>
      <c r="D7370" s="1">
        <v>46038</v>
      </c>
      <c r="E7370" t="s">
        <v>1017</v>
      </c>
      <c r="F7370">
        <v>9</v>
      </c>
      <c r="G7370">
        <v>197</v>
      </c>
      <c r="H7370" t="str">
        <f>VLOOKUP(G7370,[1]OPERADORES!$A:$B,2,0)</f>
        <v xml:space="preserve">POLIANA LORRANE DE AMORIM </v>
      </c>
      <c r="I7370" t="s">
        <v>21</v>
      </c>
      <c r="J7370" t="s">
        <v>1018</v>
      </c>
      <c r="K7370" t="s">
        <v>1019</v>
      </c>
      <c r="L7370">
        <v>21321</v>
      </c>
      <c r="M7370" t="s">
        <v>272</v>
      </c>
      <c r="O7370" t="s">
        <v>11</v>
      </c>
      <c r="P7370">
        <v>5102</v>
      </c>
      <c r="Q7370">
        <v>3</v>
      </c>
      <c r="R7370">
        <v>20.239999999999998</v>
      </c>
      <c r="S7370">
        <v>60.72</v>
      </c>
      <c r="T7370">
        <v>46.08</v>
      </c>
      <c r="U7370">
        <v>24.11</v>
      </c>
      <c r="V7370" t="str">
        <f>VLOOKUP(L7370,'[2]tabela de preços'!$A:$D,4,0)</f>
        <v>AUTO AMERICA</v>
      </c>
      <c r="W7370" t="str">
        <f>VLOOKUP(L7370,'[2]tabela de preços'!$A:$F,6,0)</f>
        <v>CERA  / LIMPEZA /  POLIMENTO VEICULAR</v>
      </c>
      <c r="X7370" t="str">
        <f>VLOOKUP(L7370,'[2]tabela de preços'!$A:$G,7,0)</f>
        <v>AUTOMOTIVO</v>
      </c>
    </row>
    <row r="7371" spans="1:24" x14ac:dyDescent="0.3">
      <c r="A7371" t="s">
        <v>1015</v>
      </c>
      <c r="C7371" t="s">
        <v>2509</v>
      </c>
      <c r="D7371" s="1">
        <v>46056</v>
      </c>
      <c r="E7371" t="s">
        <v>2510</v>
      </c>
      <c r="F7371">
        <v>9</v>
      </c>
      <c r="G7371">
        <v>197</v>
      </c>
      <c r="H7371" t="str">
        <f>VLOOKUP(G7371,[1]OPERADORES!$A:$B,2,0)</f>
        <v xml:space="preserve">POLIANA LORRANE DE AMORIM </v>
      </c>
      <c r="I7371" t="s">
        <v>21</v>
      </c>
      <c r="J7371" t="s">
        <v>1018</v>
      </c>
      <c r="K7371" t="s">
        <v>1019</v>
      </c>
      <c r="L7371">
        <v>84487</v>
      </c>
      <c r="M7371" t="s">
        <v>633</v>
      </c>
      <c r="O7371" t="s">
        <v>11</v>
      </c>
      <c r="P7371">
        <v>5403</v>
      </c>
      <c r="Q7371">
        <v>2</v>
      </c>
      <c r="R7371">
        <v>28.84</v>
      </c>
      <c r="S7371">
        <v>57.68</v>
      </c>
      <c r="T7371">
        <v>43.78</v>
      </c>
      <c r="U7371">
        <v>24.1</v>
      </c>
      <c r="V7371" t="str">
        <f>VLOOKUP(L7371,'[2]tabela de preços'!$A:$D,4,0)</f>
        <v>BRASILUX</v>
      </c>
      <c r="W7371" t="str">
        <f>VLOOKUP(L7371,'[2]tabela de preços'!$A:$F,6,0)</f>
        <v>TINTAS LACA</v>
      </c>
      <c r="X7371" t="str">
        <f>VLOOKUP(L7371,'[2]tabela de preços'!$A:$G,7,0)</f>
        <v>AUTOMOTIVO</v>
      </c>
    </row>
    <row r="7372" spans="1:24" x14ac:dyDescent="0.3">
      <c r="A7372" t="s">
        <v>1015</v>
      </c>
      <c r="C7372" t="s">
        <v>2509</v>
      </c>
      <c r="D7372" s="1">
        <v>46056</v>
      </c>
      <c r="E7372" t="s">
        <v>2510</v>
      </c>
      <c r="F7372">
        <v>9</v>
      </c>
      <c r="G7372">
        <v>197</v>
      </c>
      <c r="H7372" t="str">
        <f>VLOOKUP(G7372,[1]OPERADORES!$A:$B,2,0)</f>
        <v xml:space="preserve">POLIANA LORRANE DE AMORIM </v>
      </c>
      <c r="I7372" t="s">
        <v>21</v>
      </c>
      <c r="J7372" t="s">
        <v>1018</v>
      </c>
      <c r="K7372" t="s">
        <v>1019</v>
      </c>
      <c r="L7372">
        <v>24248</v>
      </c>
      <c r="M7372" t="s">
        <v>107</v>
      </c>
      <c r="O7372" t="s">
        <v>11</v>
      </c>
      <c r="P7372">
        <v>5102</v>
      </c>
      <c r="Q7372">
        <v>6</v>
      </c>
      <c r="R7372">
        <v>9</v>
      </c>
      <c r="S7372">
        <v>54</v>
      </c>
      <c r="T7372">
        <v>39</v>
      </c>
      <c r="U7372">
        <v>27.78</v>
      </c>
      <c r="V7372" t="str">
        <f>VLOOKUP(L7372,'[2]tabela de preços'!$A:$D,4,0)</f>
        <v>SHERWIN WILLIAMS</v>
      </c>
      <c r="W7372" t="str">
        <f>VLOOKUP(L7372,'[2]tabela de preços'!$A:$F,6,0)</f>
        <v>PRIMER AUTOMOTIVO</v>
      </c>
      <c r="X7372" t="str">
        <f>VLOOKUP(L7372,'[2]tabela de preços'!$A:$G,7,0)</f>
        <v>AUTOMOTIVO</v>
      </c>
    </row>
    <row r="7373" spans="1:24" x14ac:dyDescent="0.3">
      <c r="A7373" t="s">
        <v>1015</v>
      </c>
      <c r="C7373" t="s">
        <v>2509</v>
      </c>
      <c r="D7373" s="1">
        <v>46056</v>
      </c>
      <c r="E7373" t="s">
        <v>2510</v>
      </c>
      <c r="F7373">
        <v>9</v>
      </c>
      <c r="G7373">
        <v>197</v>
      </c>
      <c r="H7373" t="str">
        <f>VLOOKUP(G7373,[1]OPERADORES!$A:$B,2,0)</f>
        <v xml:space="preserve">POLIANA LORRANE DE AMORIM </v>
      </c>
      <c r="I7373" t="s">
        <v>21</v>
      </c>
      <c r="J7373" t="s">
        <v>1018</v>
      </c>
      <c r="K7373" t="s">
        <v>1019</v>
      </c>
      <c r="L7373">
        <v>24240</v>
      </c>
      <c r="M7373" t="s">
        <v>240</v>
      </c>
      <c r="O7373" t="s">
        <v>11</v>
      </c>
      <c r="P7373">
        <v>5102</v>
      </c>
      <c r="Q7373">
        <v>32</v>
      </c>
      <c r="R7373">
        <v>3.81</v>
      </c>
      <c r="S7373">
        <v>121.92</v>
      </c>
      <c r="T7373">
        <v>104.96</v>
      </c>
      <c r="U7373">
        <v>13.91</v>
      </c>
      <c r="V7373" t="str">
        <f>VLOOKUP(L7373,'[2]tabela de preços'!$A:$D,4,0)</f>
        <v>ADERE</v>
      </c>
      <c r="W7373" t="str">
        <f>VLOOKUP(L7373,'[2]tabela de preços'!$A:$F,6,0)</f>
        <v>FITA AUTOMOTIVA</v>
      </c>
      <c r="X7373" t="str">
        <f>VLOOKUP(L7373,'[2]tabela de preços'!$A:$G,7,0)</f>
        <v>AUTOMOTIVO</v>
      </c>
    </row>
    <row r="7374" spans="1:24" x14ac:dyDescent="0.3">
      <c r="A7374" t="s">
        <v>1015</v>
      </c>
      <c r="C7374" t="s">
        <v>2509</v>
      </c>
      <c r="D7374" s="1">
        <v>46056</v>
      </c>
      <c r="E7374" t="s">
        <v>2510</v>
      </c>
      <c r="F7374">
        <v>9</v>
      </c>
      <c r="G7374">
        <v>197</v>
      </c>
      <c r="H7374" t="str">
        <f>VLOOKUP(G7374,[1]OPERADORES!$A:$B,2,0)</f>
        <v xml:space="preserve">POLIANA LORRANE DE AMORIM </v>
      </c>
      <c r="I7374" t="s">
        <v>21</v>
      </c>
      <c r="J7374" t="s">
        <v>1018</v>
      </c>
      <c r="K7374" t="s">
        <v>1019</v>
      </c>
      <c r="L7374">
        <v>87043</v>
      </c>
      <c r="M7374" t="s">
        <v>217</v>
      </c>
      <c r="O7374" t="s">
        <v>11</v>
      </c>
      <c r="P7374">
        <v>5102</v>
      </c>
      <c r="Q7374">
        <v>8</v>
      </c>
      <c r="R7374">
        <v>21.95</v>
      </c>
      <c r="S7374">
        <v>175.6</v>
      </c>
      <c r="T7374">
        <v>144.16</v>
      </c>
      <c r="U7374">
        <v>17.899999999999999</v>
      </c>
      <c r="V7374" t="str">
        <f>VLOOKUP(L7374,'[2]tabela de preços'!$A:$D,4,0)</f>
        <v>ROBERLO</v>
      </c>
      <c r="W7374" t="str">
        <f>VLOOKUP(L7374,'[2]tabela de preços'!$A:$F,6,0)</f>
        <v>MASSA POLIÉSTER</v>
      </c>
      <c r="X7374" t="str">
        <f>VLOOKUP(L7374,'[2]tabela de preços'!$A:$G,7,0)</f>
        <v>AUTOMOTIVO</v>
      </c>
    </row>
    <row r="7375" spans="1:24" x14ac:dyDescent="0.3">
      <c r="A7375" t="s">
        <v>1015</v>
      </c>
      <c r="C7375" t="s">
        <v>2509</v>
      </c>
      <c r="D7375" s="1">
        <v>46056</v>
      </c>
      <c r="E7375" t="s">
        <v>2510</v>
      </c>
      <c r="F7375">
        <v>9</v>
      </c>
      <c r="G7375">
        <v>197</v>
      </c>
      <c r="H7375" t="str">
        <f>VLOOKUP(G7375,[1]OPERADORES!$A:$B,2,0)</f>
        <v xml:space="preserve">POLIANA LORRANE DE AMORIM </v>
      </c>
      <c r="I7375" t="s">
        <v>21</v>
      </c>
      <c r="J7375" t="s">
        <v>1018</v>
      </c>
      <c r="K7375" t="s">
        <v>1019</v>
      </c>
      <c r="L7375">
        <v>24247</v>
      </c>
      <c r="M7375" t="s">
        <v>160</v>
      </c>
      <c r="O7375" t="s">
        <v>11</v>
      </c>
      <c r="P7375">
        <v>5403</v>
      </c>
      <c r="Q7375">
        <v>6</v>
      </c>
      <c r="R7375">
        <v>20</v>
      </c>
      <c r="S7375">
        <v>120</v>
      </c>
      <c r="T7375">
        <v>101.22</v>
      </c>
      <c r="U7375">
        <v>15.65</v>
      </c>
      <c r="V7375" t="str">
        <f>VLOOKUP(L7375,'[2]tabela de preços'!$A:$D,4,0)</f>
        <v>SHERWIN WILLIAMS</v>
      </c>
      <c r="W7375" t="str">
        <f>VLOOKUP(L7375,'[2]tabela de preços'!$A:$F,6,0)</f>
        <v>PRIMER AUTOMOTIVO</v>
      </c>
      <c r="X7375" t="str">
        <f>VLOOKUP(L7375,'[2]tabela de preços'!$A:$G,7,0)</f>
        <v>AUTOMOTIVO</v>
      </c>
    </row>
    <row r="7376" spans="1:24" x14ac:dyDescent="0.3">
      <c r="A7376" t="s">
        <v>1015</v>
      </c>
      <c r="C7376" t="s">
        <v>2509</v>
      </c>
      <c r="D7376" s="1">
        <v>46056</v>
      </c>
      <c r="E7376" t="s">
        <v>2510</v>
      </c>
      <c r="F7376">
        <v>9</v>
      </c>
      <c r="G7376">
        <v>197</v>
      </c>
      <c r="H7376" t="str">
        <f>VLOOKUP(G7376,[1]OPERADORES!$A:$B,2,0)</f>
        <v xml:space="preserve">POLIANA LORRANE DE AMORIM </v>
      </c>
      <c r="I7376" t="s">
        <v>21</v>
      </c>
      <c r="J7376" t="s">
        <v>1018</v>
      </c>
      <c r="K7376" t="s">
        <v>1019</v>
      </c>
      <c r="L7376">
        <v>10298</v>
      </c>
      <c r="M7376" t="s">
        <v>85</v>
      </c>
      <c r="O7376" t="s">
        <v>11</v>
      </c>
      <c r="P7376">
        <v>5102</v>
      </c>
      <c r="Q7376">
        <v>2</v>
      </c>
      <c r="R7376">
        <v>56.89</v>
      </c>
      <c r="S7376">
        <v>113.78</v>
      </c>
      <c r="T7376">
        <v>94.76</v>
      </c>
      <c r="U7376">
        <v>16.72</v>
      </c>
      <c r="V7376" t="str">
        <f>VLOOKUP(L7376,'[2]tabela de preços'!$A:$D,4,0)</f>
        <v>ANJO</v>
      </c>
      <c r="W7376" t="str">
        <f>VLOOKUP(L7376,'[2]tabela de preços'!$A:$F,6,0)</f>
        <v>THINNER DE LIMPEZA</v>
      </c>
      <c r="X7376" t="str">
        <f>VLOOKUP(L7376,'[2]tabela de preços'!$A:$G,7,0)</f>
        <v>THINNER</v>
      </c>
    </row>
    <row r="7377" spans="1:24" x14ac:dyDescent="0.3">
      <c r="A7377" t="s">
        <v>1015</v>
      </c>
      <c r="C7377" t="s">
        <v>2509</v>
      </c>
      <c r="D7377" s="1">
        <v>46056</v>
      </c>
      <c r="E7377" t="s">
        <v>2510</v>
      </c>
      <c r="F7377">
        <v>9</v>
      </c>
      <c r="G7377">
        <v>197</v>
      </c>
      <c r="H7377" t="str">
        <f>VLOOKUP(G7377,[1]OPERADORES!$A:$B,2,0)</f>
        <v xml:space="preserve">POLIANA LORRANE DE AMORIM </v>
      </c>
      <c r="I7377" t="s">
        <v>21</v>
      </c>
      <c r="J7377" t="s">
        <v>1018</v>
      </c>
      <c r="K7377" t="s">
        <v>1019</v>
      </c>
      <c r="L7377">
        <v>10297</v>
      </c>
      <c r="M7377" t="s">
        <v>41</v>
      </c>
      <c r="O7377" t="s">
        <v>11</v>
      </c>
      <c r="P7377">
        <v>5102</v>
      </c>
      <c r="Q7377">
        <v>12</v>
      </c>
      <c r="R7377">
        <v>10.89</v>
      </c>
      <c r="S7377">
        <v>130.68</v>
      </c>
      <c r="T7377">
        <v>110.04</v>
      </c>
      <c r="U7377">
        <v>15.79</v>
      </c>
      <c r="V7377" t="str">
        <f>VLOOKUP(L7377,'[2]tabela de preços'!$A:$D,4,0)</f>
        <v>ANJO</v>
      </c>
      <c r="W7377" t="str">
        <f>VLOOKUP(L7377,'[2]tabela de preços'!$A:$F,6,0)</f>
        <v>THINNER DE LIMPEZA</v>
      </c>
      <c r="X7377" t="str">
        <f>VLOOKUP(L7377,'[2]tabela de preços'!$A:$G,7,0)</f>
        <v>THINNER</v>
      </c>
    </row>
    <row r="7378" spans="1:24" x14ac:dyDescent="0.3">
      <c r="A7378" t="s">
        <v>1015</v>
      </c>
      <c r="C7378" t="s">
        <v>2912</v>
      </c>
      <c r="D7378" s="1">
        <v>46063</v>
      </c>
      <c r="E7378" t="s">
        <v>2913</v>
      </c>
      <c r="F7378">
        <v>9</v>
      </c>
      <c r="G7378">
        <v>197</v>
      </c>
      <c r="H7378" t="str">
        <f>VLOOKUP(G7378,[1]OPERADORES!$A:$B,2,0)</f>
        <v xml:space="preserve">POLIANA LORRANE DE AMORIM </v>
      </c>
      <c r="I7378" t="s">
        <v>21</v>
      </c>
      <c r="J7378" t="s">
        <v>1018</v>
      </c>
      <c r="K7378" t="s">
        <v>1019</v>
      </c>
      <c r="L7378">
        <v>24248</v>
      </c>
      <c r="M7378" t="s">
        <v>107</v>
      </c>
      <c r="O7378" t="s">
        <v>11</v>
      </c>
      <c r="P7378">
        <v>5102</v>
      </c>
      <c r="Q7378">
        <v>12</v>
      </c>
      <c r="R7378">
        <v>8</v>
      </c>
      <c r="S7378">
        <v>96</v>
      </c>
      <c r="T7378">
        <v>78</v>
      </c>
      <c r="U7378">
        <v>18.75</v>
      </c>
      <c r="V7378" t="str">
        <f>VLOOKUP(L7378,'[2]tabela de preços'!$A:$D,4,0)</f>
        <v>SHERWIN WILLIAMS</v>
      </c>
      <c r="W7378" t="str">
        <f>VLOOKUP(L7378,'[2]tabela de preços'!$A:$F,6,0)</f>
        <v>PRIMER AUTOMOTIVO</v>
      </c>
      <c r="X7378" t="str">
        <f>VLOOKUP(L7378,'[2]tabela de preços'!$A:$G,7,0)</f>
        <v>AUTOMOTIVO</v>
      </c>
    </row>
    <row r="7379" spans="1:24" x14ac:dyDescent="0.3">
      <c r="A7379" t="s">
        <v>1015</v>
      </c>
      <c r="C7379" t="s">
        <v>2912</v>
      </c>
      <c r="D7379" s="1">
        <v>46063</v>
      </c>
      <c r="E7379" t="s">
        <v>2913</v>
      </c>
      <c r="F7379">
        <v>9</v>
      </c>
      <c r="G7379">
        <v>197</v>
      </c>
      <c r="H7379" t="str">
        <f>VLOOKUP(G7379,[1]OPERADORES!$A:$B,2,0)</f>
        <v xml:space="preserve">POLIANA LORRANE DE AMORIM </v>
      </c>
      <c r="I7379" t="s">
        <v>21</v>
      </c>
      <c r="J7379" t="s">
        <v>1018</v>
      </c>
      <c r="K7379" t="s">
        <v>1019</v>
      </c>
      <c r="L7379">
        <v>24240</v>
      </c>
      <c r="M7379" t="s">
        <v>240</v>
      </c>
      <c r="O7379" t="s">
        <v>11</v>
      </c>
      <c r="P7379">
        <v>5102</v>
      </c>
      <c r="Q7379">
        <v>32</v>
      </c>
      <c r="R7379">
        <v>3.81</v>
      </c>
      <c r="S7379">
        <v>121.92</v>
      </c>
      <c r="T7379">
        <v>104.96</v>
      </c>
      <c r="U7379">
        <v>13.91</v>
      </c>
      <c r="V7379" t="str">
        <f>VLOOKUP(L7379,'[2]tabela de preços'!$A:$D,4,0)</f>
        <v>ADERE</v>
      </c>
      <c r="W7379" t="str">
        <f>VLOOKUP(L7379,'[2]tabela de preços'!$A:$F,6,0)</f>
        <v>FITA AUTOMOTIVA</v>
      </c>
      <c r="X7379" t="str">
        <f>VLOOKUP(L7379,'[2]tabela de preços'!$A:$G,7,0)</f>
        <v>AUTOMOTIVO</v>
      </c>
    </row>
    <row r="7380" spans="1:24" x14ac:dyDescent="0.3">
      <c r="A7380" t="s">
        <v>1015</v>
      </c>
      <c r="C7380" t="s">
        <v>2912</v>
      </c>
      <c r="D7380" s="1">
        <v>46063</v>
      </c>
      <c r="E7380" t="s">
        <v>2913</v>
      </c>
      <c r="F7380">
        <v>9</v>
      </c>
      <c r="G7380">
        <v>197</v>
      </c>
      <c r="H7380" t="str">
        <f>VLOOKUP(G7380,[1]OPERADORES!$A:$B,2,0)</f>
        <v xml:space="preserve">POLIANA LORRANE DE AMORIM </v>
      </c>
      <c r="I7380" t="s">
        <v>21</v>
      </c>
      <c r="J7380" t="s">
        <v>1018</v>
      </c>
      <c r="K7380" t="s">
        <v>1019</v>
      </c>
      <c r="L7380">
        <v>23602</v>
      </c>
      <c r="M7380" t="s">
        <v>215</v>
      </c>
      <c r="O7380" t="s">
        <v>11</v>
      </c>
      <c r="P7380">
        <v>5403</v>
      </c>
      <c r="Q7380">
        <v>9</v>
      </c>
      <c r="R7380">
        <v>35.89</v>
      </c>
      <c r="S7380">
        <v>323.01</v>
      </c>
      <c r="T7380">
        <v>263.25</v>
      </c>
      <c r="U7380">
        <v>18.5</v>
      </c>
      <c r="V7380" t="str">
        <f>VLOOKUP(L7380,'[2]tabela de preços'!$A:$D,4,0)</f>
        <v>SHERWIN WILLIAMS</v>
      </c>
      <c r="W7380" t="str">
        <f>VLOOKUP(L7380,'[2]tabela de preços'!$A:$F,6,0)</f>
        <v>VERNIZ AUTOMOTIVO</v>
      </c>
      <c r="X7380" t="str">
        <f>VLOOKUP(L7380,'[2]tabela de preços'!$A:$G,7,0)</f>
        <v>AUTOMOTIVO</v>
      </c>
    </row>
    <row r="7381" spans="1:24" x14ac:dyDescent="0.3">
      <c r="A7381" t="s">
        <v>1015</v>
      </c>
      <c r="C7381" t="s">
        <v>2912</v>
      </c>
      <c r="D7381" s="1">
        <v>46063</v>
      </c>
      <c r="E7381" t="s">
        <v>2913</v>
      </c>
      <c r="F7381">
        <v>9</v>
      </c>
      <c r="G7381">
        <v>197</v>
      </c>
      <c r="H7381" t="str">
        <f>VLOOKUP(G7381,[1]OPERADORES!$A:$B,2,0)</f>
        <v xml:space="preserve">POLIANA LORRANE DE AMORIM </v>
      </c>
      <c r="I7381" t="s">
        <v>21</v>
      </c>
      <c r="J7381" t="s">
        <v>1018</v>
      </c>
      <c r="K7381" t="s">
        <v>1019</v>
      </c>
      <c r="L7381">
        <v>87043</v>
      </c>
      <c r="M7381" t="s">
        <v>217</v>
      </c>
      <c r="O7381" t="s">
        <v>11</v>
      </c>
      <c r="P7381">
        <v>5102</v>
      </c>
      <c r="Q7381">
        <v>9</v>
      </c>
      <c r="R7381">
        <v>21.95</v>
      </c>
      <c r="S7381">
        <v>197.55</v>
      </c>
      <c r="T7381">
        <v>162.18</v>
      </c>
      <c r="U7381">
        <v>17.899999999999999</v>
      </c>
      <c r="V7381" t="str">
        <f>VLOOKUP(L7381,'[2]tabela de preços'!$A:$D,4,0)</f>
        <v>ROBERLO</v>
      </c>
      <c r="W7381" t="str">
        <f>VLOOKUP(L7381,'[2]tabela de preços'!$A:$F,6,0)</f>
        <v>MASSA POLIÉSTER</v>
      </c>
      <c r="X7381" t="str">
        <f>VLOOKUP(L7381,'[2]tabela de preços'!$A:$G,7,0)</f>
        <v>AUTOMOTIVO</v>
      </c>
    </row>
    <row r="7382" spans="1:24" x14ac:dyDescent="0.3">
      <c r="A7382" t="s">
        <v>1015</v>
      </c>
      <c r="C7382" t="s">
        <v>2912</v>
      </c>
      <c r="D7382" s="1">
        <v>46063</v>
      </c>
      <c r="E7382" t="s">
        <v>2913</v>
      </c>
      <c r="F7382">
        <v>9</v>
      </c>
      <c r="G7382">
        <v>197</v>
      </c>
      <c r="H7382" t="str">
        <f>VLOOKUP(G7382,[1]OPERADORES!$A:$B,2,0)</f>
        <v xml:space="preserve">POLIANA LORRANE DE AMORIM </v>
      </c>
      <c r="I7382" t="s">
        <v>21</v>
      </c>
      <c r="J7382" t="s">
        <v>1018</v>
      </c>
      <c r="K7382" t="s">
        <v>1019</v>
      </c>
      <c r="L7382">
        <v>24247</v>
      </c>
      <c r="M7382" t="s">
        <v>160</v>
      </c>
      <c r="O7382" t="s">
        <v>11</v>
      </c>
      <c r="P7382">
        <v>5403</v>
      </c>
      <c r="Q7382">
        <v>12</v>
      </c>
      <c r="R7382">
        <v>21</v>
      </c>
      <c r="S7382">
        <v>252</v>
      </c>
      <c r="T7382">
        <v>202.44</v>
      </c>
      <c r="U7382">
        <v>19.670000000000002</v>
      </c>
      <c r="V7382" t="str">
        <f>VLOOKUP(L7382,'[2]tabela de preços'!$A:$D,4,0)</f>
        <v>SHERWIN WILLIAMS</v>
      </c>
      <c r="W7382" t="str">
        <f>VLOOKUP(L7382,'[2]tabela de preços'!$A:$F,6,0)</f>
        <v>PRIMER AUTOMOTIVO</v>
      </c>
      <c r="X7382" t="str">
        <f>VLOOKUP(L7382,'[2]tabela de preços'!$A:$G,7,0)</f>
        <v>AUTOMOTIVO</v>
      </c>
    </row>
    <row r="7383" spans="1:24" x14ac:dyDescent="0.3">
      <c r="A7383" t="s">
        <v>1020</v>
      </c>
      <c r="C7383" t="s">
        <v>1021</v>
      </c>
      <c r="D7383" s="1">
        <v>46030</v>
      </c>
      <c r="E7383" t="s">
        <v>1022</v>
      </c>
      <c r="F7383">
        <v>9</v>
      </c>
      <c r="G7383">
        <v>174</v>
      </c>
      <c r="H7383" t="str">
        <f>VLOOKUP(G7383,[1]OPERADORES!$A:$B,2,0)</f>
        <v>MIRIÃ LOBATO RODRIGUES</v>
      </c>
      <c r="I7383" t="s">
        <v>21</v>
      </c>
      <c r="J7383" t="s">
        <v>550</v>
      </c>
      <c r="K7383" t="s">
        <v>1023</v>
      </c>
      <c r="L7383">
        <v>84326</v>
      </c>
      <c r="M7383" t="s">
        <v>1024</v>
      </c>
      <c r="O7383" t="s">
        <v>11</v>
      </c>
      <c r="P7383">
        <v>5403</v>
      </c>
      <c r="Q7383">
        <v>1</v>
      </c>
      <c r="R7383">
        <v>60.89</v>
      </c>
      <c r="S7383">
        <v>60.89</v>
      </c>
      <c r="T7383">
        <v>52</v>
      </c>
      <c r="U7383">
        <v>14.6</v>
      </c>
      <c r="V7383" t="str">
        <f>VLOOKUP(L7383,'[2]tabela de preços'!$A:$D,4,0)</f>
        <v>BRASILUX</v>
      </c>
      <c r="W7383" t="str">
        <f>VLOOKUP(L7383,'[2]tabela de preços'!$A:$F,6,0)</f>
        <v>ESMALTES</v>
      </c>
      <c r="X7383" t="str">
        <f>VLOOKUP(L7383,'[2]tabela de preços'!$A:$G,7,0)</f>
        <v>INDUSTRIAL</v>
      </c>
    </row>
    <row r="7384" spans="1:24" x14ac:dyDescent="0.3">
      <c r="A7384" t="s">
        <v>1020</v>
      </c>
      <c r="C7384" t="s">
        <v>1021</v>
      </c>
      <c r="D7384" s="1">
        <v>46030</v>
      </c>
      <c r="E7384" t="s">
        <v>1022</v>
      </c>
      <c r="F7384">
        <v>9</v>
      </c>
      <c r="G7384">
        <v>174</v>
      </c>
      <c r="H7384" t="str">
        <f>VLOOKUP(G7384,[1]OPERADORES!$A:$B,2,0)</f>
        <v>MIRIÃ LOBATO RODRIGUES</v>
      </c>
      <c r="I7384" t="s">
        <v>21</v>
      </c>
      <c r="J7384" t="s">
        <v>550</v>
      </c>
      <c r="K7384" t="s">
        <v>1023</v>
      </c>
      <c r="L7384">
        <v>84333</v>
      </c>
      <c r="M7384" t="s">
        <v>1025</v>
      </c>
      <c r="O7384" t="s">
        <v>11</v>
      </c>
      <c r="P7384">
        <v>5403</v>
      </c>
      <c r="Q7384">
        <v>1</v>
      </c>
      <c r="R7384">
        <v>60.89</v>
      </c>
      <c r="S7384">
        <v>60.89</v>
      </c>
      <c r="T7384">
        <v>47.04</v>
      </c>
      <c r="U7384">
        <v>22.75</v>
      </c>
      <c r="V7384" t="str">
        <f>VLOOKUP(L7384,'[2]tabela de preços'!$A:$D,4,0)</f>
        <v>BRASILUX</v>
      </c>
      <c r="W7384" t="str">
        <f>VLOOKUP(L7384,'[2]tabela de preços'!$A:$F,6,0)</f>
        <v>ESMALTES</v>
      </c>
      <c r="X7384" t="str">
        <f>VLOOKUP(L7384,'[2]tabela de preços'!$A:$G,7,0)</f>
        <v>INDUSTRIAL</v>
      </c>
    </row>
    <row r="7385" spans="1:24" x14ac:dyDescent="0.3">
      <c r="A7385" t="s">
        <v>1020</v>
      </c>
      <c r="C7385" t="s">
        <v>1021</v>
      </c>
      <c r="D7385" s="1">
        <v>46030</v>
      </c>
      <c r="E7385" t="s">
        <v>1022</v>
      </c>
      <c r="F7385">
        <v>9</v>
      </c>
      <c r="G7385">
        <v>174</v>
      </c>
      <c r="H7385" t="str">
        <f>VLOOKUP(G7385,[1]OPERADORES!$A:$B,2,0)</f>
        <v>MIRIÃ LOBATO RODRIGUES</v>
      </c>
      <c r="I7385" t="s">
        <v>21</v>
      </c>
      <c r="J7385" t="s">
        <v>550</v>
      </c>
      <c r="K7385" t="s">
        <v>1023</v>
      </c>
      <c r="L7385">
        <v>84462</v>
      </c>
      <c r="M7385" t="s">
        <v>1026</v>
      </c>
      <c r="O7385" t="s">
        <v>11</v>
      </c>
      <c r="P7385">
        <v>5403</v>
      </c>
      <c r="Q7385">
        <v>1</v>
      </c>
      <c r="R7385">
        <v>105.56</v>
      </c>
      <c r="S7385">
        <v>105.56</v>
      </c>
      <c r="T7385">
        <v>80.12</v>
      </c>
      <c r="U7385">
        <v>24.1</v>
      </c>
      <c r="V7385" t="str">
        <f>VLOOKUP(L7385,'[2]tabela de preços'!$A:$D,4,0)</f>
        <v>BRASILUX</v>
      </c>
      <c r="W7385" t="str">
        <f>VLOOKUP(L7385,'[2]tabela de preços'!$A:$F,6,0)</f>
        <v>ESMALTES</v>
      </c>
      <c r="X7385" t="str">
        <f>VLOOKUP(L7385,'[2]tabela de preços'!$A:$G,7,0)</f>
        <v>INDUSTRIAL</v>
      </c>
    </row>
    <row r="7386" spans="1:24" x14ac:dyDescent="0.3">
      <c r="A7386" t="s">
        <v>1020</v>
      </c>
      <c r="C7386" t="s">
        <v>1027</v>
      </c>
      <c r="D7386" s="1">
        <v>46035</v>
      </c>
      <c r="E7386" t="s">
        <v>1028</v>
      </c>
      <c r="F7386">
        <v>9</v>
      </c>
      <c r="G7386">
        <v>174</v>
      </c>
      <c r="H7386" t="str">
        <f>VLOOKUP(G7386,[1]OPERADORES!$A:$B,2,0)</f>
        <v>MIRIÃ LOBATO RODRIGUES</v>
      </c>
      <c r="I7386" t="s">
        <v>21</v>
      </c>
      <c r="J7386" t="s">
        <v>550</v>
      </c>
      <c r="K7386" t="s">
        <v>1023</v>
      </c>
      <c r="L7386">
        <v>84334</v>
      </c>
      <c r="M7386" t="s">
        <v>895</v>
      </c>
      <c r="O7386" t="s">
        <v>11</v>
      </c>
      <c r="P7386">
        <v>5403</v>
      </c>
      <c r="Q7386">
        <v>1</v>
      </c>
      <c r="R7386">
        <v>59.98</v>
      </c>
      <c r="S7386">
        <v>59.98</v>
      </c>
      <c r="T7386">
        <v>47.66</v>
      </c>
      <c r="U7386">
        <v>20.54</v>
      </c>
      <c r="V7386" t="str">
        <f>VLOOKUP(L7386,'[2]tabela de preços'!$A:$D,4,0)</f>
        <v>BRASILUX</v>
      </c>
      <c r="W7386" t="str">
        <f>VLOOKUP(L7386,'[2]tabela de preços'!$A:$F,6,0)</f>
        <v>ESMALTES</v>
      </c>
      <c r="X7386" t="str">
        <f>VLOOKUP(L7386,'[2]tabela de preços'!$A:$G,7,0)</f>
        <v>INDUSTRIAL</v>
      </c>
    </row>
    <row r="7387" spans="1:24" x14ac:dyDescent="0.3">
      <c r="A7387" t="s">
        <v>1020</v>
      </c>
      <c r="C7387" t="s">
        <v>1027</v>
      </c>
      <c r="D7387" s="1">
        <v>46035</v>
      </c>
      <c r="E7387" t="s">
        <v>1028</v>
      </c>
      <c r="F7387">
        <v>9</v>
      </c>
      <c r="G7387">
        <v>174</v>
      </c>
      <c r="H7387" t="str">
        <f>VLOOKUP(G7387,[1]OPERADORES!$A:$B,2,0)</f>
        <v>MIRIÃ LOBATO RODRIGUES</v>
      </c>
      <c r="I7387" t="s">
        <v>21</v>
      </c>
      <c r="J7387" t="s">
        <v>550</v>
      </c>
      <c r="K7387" t="s">
        <v>1023</v>
      </c>
      <c r="L7387">
        <v>85189</v>
      </c>
      <c r="M7387" t="s">
        <v>197</v>
      </c>
      <c r="O7387" t="s">
        <v>11</v>
      </c>
      <c r="P7387">
        <v>5102</v>
      </c>
      <c r="Q7387">
        <v>1</v>
      </c>
      <c r="R7387">
        <v>177.9</v>
      </c>
      <c r="S7387">
        <v>177.9</v>
      </c>
      <c r="T7387">
        <v>138.15</v>
      </c>
      <c r="U7387">
        <v>22.34</v>
      </c>
      <c r="V7387" t="str">
        <f>VLOOKUP(L7387,'[2]tabela de preços'!$A:$D,4,0)</f>
        <v>PDR</v>
      </c>
      <c r="W7387" t="str">
        <f>VLOOKUP(L7387,'[2]tabela de preços'!$A:$F,6,0)</f>
        <v>PISTOLAS</v>
      </c>
      <c r="X7387" t="str">
        <f>VLOOKUP(L7387,'[2]tabela de preços'!$A:$G,7,0)</f>
        <v>AUTOMOTIVO</v>
      </c>
    </row>
    <row r="7388" spans="1:24" x14ac:dyDescent="0.3">
      <c r="A7388" t="s">
        <v>1020</v>
      </c>
      <c r="C7388" t="s">
        <v>1027</v>
      </c>
      <c r="D7388" s="1">
        <v>46035</v>
      </c>
      <c r="E7388" t="s">
        <v>1028</v>
      </c>
      <c r="F7388">
        <v>9</v>
      </c>
      <c r="G7388">
        <v>174</v>
      </c>
      <c r="H7388" t="str">
        <f>VLOOKUP(G7388,[1]OPERADORES!$A:$B,2,0)</f>
        <v>MIRIÃ LOBATO RODRIGUES</v>
      </c>
      <c r="I7388" t="s">
        <v>21</v>
      </c>
      <c r="J7388" t="s">
        <v>550</v>
      </c>
      <c r="K7388" t="s">
        <v>1023</v>
      </c>
      <c r="L7388">
        <v>10298</v>
      </c>
      <c r="M7388" t="s">
        <v>85</v>
      </c>
      <c r="O7388" t="s">
        <v>11</v>
      </c>
      <c r="P7388">
        <v>5102</v>
      </c>
      <c r="Q7388">
        <v>1</v>
      </c>
      <c r="R7388">
        <v>56.89</v>
      </c>
      <c r="S7388">
        <v>56.89</v>
      </c>
      <c r="T7388">
        <v>47.38</v>
      </c>
      <c r="U7388">
        <v>16.72</v>
      </c>
      <c r="V7388" t="str">
        <f>VLOOKUP(L7388,'[2]tabela de preços'!$A:$D,4,0)</f>
        <v>ANJO</v>
      </c>
      <c r="W7388" t="str">
        <f>VLOOKUP(L7388,'[2]tabela de preços'!$A:$F,6,0)</f>
        <v>THINNER DE LIMPEZA</v>
      </c>
      <c r="X7388" t="str">
        <f>VLOOKUP(L7388,'[2]tabela de preços'!$A:$G,7,0)</f>
        <v>THINNER</v>
      </c>
    </row>
    <row r="7389" spans="1:24" x14ac:dyDescent="0.3">
      <c r="A7389" t="s">
        <v>1020</v>
      </c>
      <c r="C7389" t="s">
        <v>1029</v>
      </c>
      <c r="D7389" s="1">
        <v>46049</v>
      </c>
      <c r="E7389" t="s">
        <v>1030</v>
      </c>
      <c r="F7389">
        <v>9</v>
      </c>
      <c r="G7389">
        <v>174</v>
      </c>
      <c r="H7389" t="str">
        <f>VLOOKUP(G7389,[1]OPERADORES!$A:$B,2,0)</f>
        <v>MIRIÃ LOBATO RODRIGUES</v>
      </c>
      <c r="I7389" t="s">
        <v>21</v>
      </c>
      <c r="J7389" t="s">
        <v>550</v>
      </c>
      <c r="K7389" t="s">
        <v>1023</v>
      </c>
      <c r="L7389">
        <v>84334</v>
      </c>
      <c r="M7389" t="s">
        <v>895</v>
      </c>
      <c r="O7389" t="s">
        <v>11</v>
      </c>
      <c r="P7389">
        <v>5403</v>
      </c>
      <c r="Q7389">
        <v>1</v>
      </c>
      <c r="R7389">
        <v>59.98</v>
      </c>
      <c r="S7389">
        <v>59.98</v>
      </c>
      <c r="T7389">
        <v>47.66</v>
      </c>
      <c r="U7389">
        <v>20.54</v>
      </c>
      <c r="V7389" t="str">
        <f>VLOOKUP(L7389,'[2]tabela de preços'!$A:$D,4,0)</f>
        <v>BRASILUX</v>
      </c>
      <c r="W7389" t="str">
        <f>VLOOKUP(L7389,'[2]tabela de preços'!$A:$F,6,0)</f>
        <v>ESMALTES</v>
      </c>
      <c r="X7389" t="str">
        <f>VLOOKUP(L7389,'[2]tabela de preços'!$A:$G,7,0)</f>
        <v>INDUSTRIAL</v>
      </c>
    </row>
    <row r="7390" spans="1:24" x14ac:dyDescent="0.3">
      <c r="A7390" t="s">
        <v>1020</v>
      </c>
      <c r="C7390" t="s">
        <v>1029</v>
      </c>
      <c r="D7390" s="1">
        <v>46049</v>
      </c>
      <c r="E7390" t="s">
        <v>1030</v>
      </c>
      <c r="F7390">
        <v>9</v>
      </c>
      <c r="G7390">
        <v>174</v>
      </c>
      <c r="H7390" t="str">
        <f>VLOOKUP(G7390,[1]OPERADORES!$A:$B,2,0)</f>
        <v>MIRIÃ LOBATO RODRIGUES</v>
      </c>
      <c r="I7390" t="s">
        <v>21</v>
      </c>
      <c r="J7390" t="s">
        <v>550</v>
      </c>
      <c r="K7390" t="s">
        <v>1023</v>
      </c>
      <c r="L7390">
        <v>84462</v>
      </c>
      <c r="M7390" t="s">
        <v>1026</v>
      </c>
      <c r="O7390" t="s">
        <v>11</v>
      </c>
      <c r="P7390">
        <v>5403</v>
      </c>
      <c r="Q7390">
        <v>3</v>
      </c>
      <c r="R7390">
        <v>105.56</v>
      </c>
      <c r="S7390">
        <v>316.68</v>
      </c>
      <c r="T7390">
        <v>240.36</v>
      </c>
      <c r="U7390">
        <v>24.1</v>
      </c>
      <c r="V7390" t="str">
        <f>VLOOKUP(L7390,'[2]tabela de preços'!$A:$D,4,0)</f>
        <v>BRASILUX</v>
      </c>
      <c r="W7390" t="str">
        <f>VLOOKUP(L7390,'[2]tabela de preços'!$A:$F,6,0)</f>
        <v>ESMALTES</v>
      </c>
      <c r="X7390" t="str">
        <f>VLOOKUP(L7390,'[2]tabela de preços'!$A:$G,7,0)</f>
        <v>INDUSTRIAL</v>
      </c>
    </row>
    <row r="7391" spans="1:24" x14ac:dyDescent="0.3">
      <c r="A7391" t="s">
        <v>1020</v>
      </c>
      <c r="C7391" t="s">
        <v>1029</v>
      </c>
      <c r="D7391" s="1">
        <v>46049</v>
      </c>
      <c r="E7391" t="s">
        <v>1030</v>
      </c>
      <c r="F7391">
        <v>9</v>
      </c>
      <c r="G7391">
        <v>174</v>
      </c>
      <c r="H7391" t="str">
        <f>VLOOKUP(G7391,[1]OPERADORES!$A:$B,2,0)</f>
        <v>MIRIÃ LOBATO RODRIGUES</v>
      </c>
      <c r="I7391" t="s">
        <v>21</v>
      </c>
      <c r="J7391" t="s">
        <v>550</v>
      </c>
      <c r="K7391" t="s">
        <v>1023</v>
      </c>
      <c r="L7391">
        <v>10298</v>
      </c>
      <c r="M7391" t="s">
        <v>85</v>
      </c>
      <c r="O7391" t="s">
        <v>11</v>
      </c>
      <c r="P7391">
        <v>5102</v>
      </c>
      <c r="Q7391">
        <v>2</v>
      </c>
      <c r="R7391">
        <v>56.89</v>
      </c>
      <c r="S7391">
        <v>113.78</v>
      </c>
      <c r="T7391">
        <v>94.76</v>
      </c>
      <c r="U7391">
        <v>16.72</v>
      </c>
      <c r="V7391" t="str">
        <f>VLOOKUP(L7391,'[2]tabela de preços'!$A:$D,4,0)</f>
        <v>ANJO</v>
      </c>
      <c r="W7391" t="str">
        <f>VLOOKUP(L7391,'[2]tabela de preços'!$A:$F,6,0)</f>
        <v>THINNER DE LIMPEZA</v>
      </c>
      <c r="X7391" t="str">
        <f>VLOOKUP(L7391,'[2]tabela de preços'!$A:$G,7,0)</f>
        <v>THINNER</v>
      </c>
    </row>
    <row r="7392" spans="1:24" x14ac:dyDescent="0.3">
      <c r="A7392" t="s">
        <v>1020</v>
      </c>
      <c r="C7392" t="s">
        <v>3145</v>
      </c>
      <c r="D7392" s="1">
        <v>46066</v>
      </c>
      <c r="E7392" t="s">
        <v>3146</v>
      </c>
      <c r="F7392">
        <v>9</v>
      </c>
      <c r="G7392">
        <v>174</v>
      </c>
      <c r="H7392" t="str">
        <f>VLOOKUP(G7392,[1]OPERADORES!$A:$B,2,0)</f>
        <v>MIRIÃ LOBATO RODRIGUES</v>
      </c>
      <c r="I7392" t="s">
        <v>21</v>
      </c>
      <c r="J7392" t="s">
        <v>550</v>
      </c>
      <c r="K7392" t="s">
        <v>1023</v>
      </c>
      <c r="L7392">
        <v>84333</v>
      </c>
      <c r="M7392" t="s">
        <v>1025</v>
      </c>
      <c r="O7392" t="s">
        <v>11</v>
      </c>
      <c r="P7392">
        <v>5403</v>
      </c>
      <c r="Q7392">
        <v>1</v>
      </c>
      <c r="R7392">
        <v>59.98</v>
      </c>
      <c r="S7392">
        <v>59.98</v>
      </c>
      <c r="T7392">
        <v>47.04</v>
      </c>
      <c r="U7392">
        <v>21.57</v>
      </c>
      <c r="V7392" t="str">
        <f>VLOOKUP(L7392,'[2]tabela de preços'!$A:$D,4,0)</f>
        <v>BRASILUX</v>
      </c>
      <c r="W7392" t="str">
        <f>VLOOKUP(L7392,'[2]tabela de preços'!$A:$F,6,0)</f>
        <v>ESMALTES</v>
      </c>
      <c r="X7392" t="str">
        <f>VLOOKUP(L7392,'[2]tabela de preços'!$A:$G,7,0)</f>
        <v>INDUSTRIAL</v>
      </c>
    </row>
    <row r="7393" spans="1:24" x14ac:dyDescent="0.3">
      <c r="A7393" t="s">
        <v>1020</v>
      </c>
      <c r="C7393" t="s">
        <v>3145</v>
      </c>
      <c r="D7393" s="1">
        <v>46066</v>
      </c>
      <c r="E7393" t="s">
        <v>3146</v>
      </c>
      <c r="F7393">
        <v>9</v>
      </c>
      <c r="G7393">
        <v>174</v>
      </c>
      <c r="H7393" t="str">
        <f>VLOOKUP(G7393,[1]OPERADORES!$A:$B,2,0)</f>
        <v>MIRIÃ LOBATO RODRIGUES</v>
      </c>
      <c r="I7393" t="s">
        <v>21</v>
      </c>
      <c r="J7393" t="s">
        <v>550</v>
      </c>
      <c r="K7393" t="s">
        <v>1023</v>
      </c>
      <c r="L7393">
        <v>84462</v>
      </c>
      <c r="M7393" t="s">
        <v>1026</v>
      </c>
      <c r="O7393" t="s">
        <v>11</v>
      </c>
      <c r="P7393">
        <v>5403</v>
      </c>
      <c r="Q7393">
        <v>2</v>
      </c>
      <c r="R7393">
        <v>105.56</v>
      </c>
      <c r="S7393">
        <v>211.12</v>
      </c>
      <c r="T7393">
        <v>160.24</v>
      </c>
      <c r="U7393">
        <v>24.1</v>
      </c>
      <c r="V7393" t="str">
        <f>VLOOKUP(L7393,'[2]tabela de preços'!$A:$D,4,0)</f>
        <v>BRASILUX</v>
      </c>
      <c r="W7393" t="str">
        <f>VLOOKUP(L7393,'[2]tabela de preços'!$A:$F,6,0)</f>
        <v>ESMALTES</v>
      </c>
      <c r="X7393" t="str">
        <f>VLOOKUP(L7393,'[2]tabela de preços'!$A:$G,7,0)</f>
        <v>INDUSTRIAL</v>
      </c>
    </row>
    <row r="7394" spans="1:24" x14ac:dyDescent="0.3">
      <c r="A7394" t="s">
        <v>1020</v>
      </c>
      <c r="C7394" t="s">
        <v>3145</v>
      </c>
      <c r="D7394" s="1">
        <v>46066</v>
      </c>
      <c r="E7394" t="s">
        <v>3146</v>
      </c>
      <c r="F7394">
        <v>9</v>
      </c>
      <c r="G7394">
        <v>174</v>
      </c>
      <c r="H7394" t="str">
        <f>VLOOKUP(G7394,[1]OPERADORES!$A:$B,2,0)</f>
        <v>MIRIÃ LOBATO RODRIGUES</v>
      </c>
      <c r="I7394" t="s">
        <v>21</v>
      </c>
      <c r="J7394" t="s">
        <v>550</v>
      </c>
      <c r="K7394" t="s">
        <v>1023</v>
      </c>
      <c r="L7394">
        <v>84560</v>
      </c>
      <c r="M7394" t="s">
        <v>118</v>
      </c>
      <c r="O7394" t="s">
        <v>11</v>
      </c>
      <c r="P7394">
        <v>5102</v>
      </c>
      <c r="Q7394">
        <v>2</v>
      </c>
      <c r="R7394">
        <v>47.89</v>
      </c>
      <c r="S7394">
        <v>95.78</v>
      </c>
      <c r="T7394">
        <v>78.319999999999993</v>
      </c>
      <c r="U7394">
        <v>18.23</v>
      </c>
      <c r="V7394" t="str">
        <f>VLOOKUP(L7394,'[2]tabela de preços'!$A:$D,4,0)</f>
        <v>BRASILUX</v>
      </c>
      <c r="W7394" t="str">
        <f>VLOOKUP(L7394,'[2]tabela de preços'!$A:$F,6,0)</f>
        <v>THINNER DE LIMPEZA</v>
      </c>
      <c r="X7394" t="str">
        <f>VLOOKUP(L7394,'[2]tabela de preços'!$A:$G,7,0)</f>
        <v>THINNER</v>
      </c>
    </row>
    <row r="7395" spans="1:24" x14ac:dyDescent="0.3">
      <c r="A7395" t="s">
        <v>1020</v>
      </c>
      <c r="C7395" t="s">
        <v>3933</v>
      </c>
      <c r="D7395" s="1">
        <v>46083</v>
      </c>
      <c r="E7395" t="s">
        <v>3934</v>
      </c>
      <c r="F7395">
        <v>9</v>
      </c>
      <c r="G7395">
        <v>174</v>
      </c>
      <c r="H7395" t="str">
        <f>VLOOKUP(G7395,[1]OPERADORES!$A:$B,2,0)</f>
        <v>MIRIÃ LOBATO RODRIGUES</v>
      </c>
      <c r="I7395" t="s">
        <v>21</v>
      </c>
      <c r="J7395" t="s">
        <v>550</v>
      </c>
      <c r="K7395" t="s">
        <v>1023</v>
      </c>
      <c r="L7395">
        <v>84334</v>
      </c>
      <c r="M7395" t="s">
        <v>895</v>
      </c>
      <c r="O7395" t="s">
        <v>11</v>
      </c>
      <c r="P7395">
        <v>5403</v>
      </c>
      <c r="Q7395">
        <v>1</v>
      </c>
      <c r="R7395">
        <v>59.98</v>
      </c>
      <c r="S7395">
        <v>59.98</v>
      </c>
      <c r="T7395">
        <v>53.07</v>
      </c>
      <c r="U7395">
        <v>11.52</v>
      </c>
      <c r="V7395" t="str">
        <f>VLOOKUP(L7395,'[2]tabela de preços'!$A:$D,4,0)</f>
        <v>BRASILUX</v>
      </c>
      <c r="W7395" t="str">
        <f>VLOOKUP(L7395,'[2]tabela de preços'!$A:$F,6,0)</f>
        <v>ESMALTES</v>
      </c>
      <c r="X7395" t="str">
        <f>VLOOKUP(L7395,'[2]tabela de preços'!$A:$G,7,0)</f>
        <v>INDUSTRIAL</v>
      </c>
    </row>
    <row r="7396" spans="1:24" x14ac:dyDescent="0.3">
      <c r="A7396" t="s">
        <v>1020</v>
      </c>
      <c r="C7396" t="s">
        <v>3933</v>
      </c>
      <c r="D7396" s="1">
        <v>46083</v>
      </c>
      <c r="E7396" t="s">
        <v>3934</v>
      </c>
      <c r="F7396">
        <v>9</v>
      </c>
      <c r="G7396">
        <v>174</v>
      </c>
      <c r="H7396" t="str">
        <f>VLOOKUP(G7396,[1]OPERADORES!$A:$B,2,0)</f>
        <v>MIRIÃ LOBATO RODRIGUES</v>
      </c>
      <c r="I7396" t="s">
        <v>21</v>
      </c>
      <c r="J7396" t="s">
        <v>550</v>
      </c>
      <c r="K7396" t="s">
        <v>1023</v>
      </c>
      <c r="L7396">
        <v>84462</v>
      </c>
      <c r="M7396" t="s">
        <v>1026</v>
      </c>
      <c r="O7396" t="s">
        <v>11</v>
      </c>
      <c r="P7396">
        <v>5403</v>
      </c>
      <c r="Q7396">
        <v>2</v>
      </c>
      <c r="R7396">
        <v>105.56</v>
      </c>
      <c r="S7396">
        <v>211.12</v>
      </c>
      <c r="T7396">
        <v>160.24</v>
      </c>
      <c r="U7396">
        <v>24.1</v>
      </c>
      <c r="V7396" t="str">
        <f>VLOOKUP(L7396,'[2]tabela de preços'!$A:$D,4,0)</f>
        <v>BRASILUX</v>
      </c>
      <c r="W7396" t="str">
        <f>VLOOKUP(L7396,'[2]tabela de preços'!$A:$F,6,0)</f>
        <v>ESMALTES</v>
      </c>
      <c r="X7396" t="str">
        <f>VLOOKUP(L7396,'[2]tabela de preços'!$A:$G,7,0)</f>
        <v>INDUSTRIAL</v>
      </c>
    </row>
    <row r="7397" spans="1:24" x14ac:dyDescent="0.3">
      <c r="A7397" t="s">
        <v>1020</v>
      </c>
      <c r="C7397" t="s">
        <v>3933</v>
      </c>
      <c r="D7397" s="1">
        <v>46083</v>
      </c>
      <c r="E7397" t="s">
        <v>3934</v>
      </c>
      <c r="F7397">
        <v>9</v>
      </c>
      <c r="G7397">
        <v>174</v>
      </c>
      <c r="H7397" t="str">
        <f>VLOOKUP(G7397,[1]OPERADORES!$A:$B,2,0)</f>
        <v>MIRIÃ LOBATO RODRIGUES</v>
      </c>
      <c r="I7397" t="s">
        <v>21</v>
      </c>
      <c r="J7397" t="s">
        <v>550</v>
      </c>
      <c r="K7397" t="s">
        <v>1023</v>
      </c>
      <c r="L7397">
        <v>84560</v>
      </c>
      <c r="M7397" t="s">
        <v>118</v>
      </c>
      <c r="O7397" t="s">
        <v>11</v>
      </c>
      <c r="P7397">
        <v>5102</v>
      </c>
      <c r="Q7397">
        <v>2</v>
      </c>
      <c r="R7397">
        <v>47.89</v>
      </c>
      <c r="S7397">
        <v>95.78</v>
      </c>
      <c r="T7397">
        <v>82.26</v>
      </c>
      <c r="U7397">
        <v>14.12</v>
      </c>
      <c r="V7397" t="str">
        <f>VLOOKUP(L7397,'[2]tabela de preços'!$A:$D,4,0)</f>
        <v>BRASILUX</v>
      </c>
      <c r="W7397" t="str">
        <f>VLOOKUP(L7397,'[2]tabela de preços'!$A:$F,6,0)</f>
        <v>THINNER DE LIMPEZA</v>
      </c>
      <c r="X7397" t="str">
        <f>VLOOKUP(L7397,'[2]tabela de preços'!$A:$G,7,0)</f>
        <v>THINNER</v>
      </c>
    </row>
    <row r="7398" spans="1:24" x14ac:dyDescent="0.3">
      <c r="A7398" t="s">
        <v>1020</v>
      </c>
      <c r="C7398" t="s">
        <v>4659</v>
      </c>
      <c r="D7398" s="1">
        <v>46097</v>
      </c>
      <c r="E7398" t="s">
        <v>4660</v>
      </c>
      <c r="F7398">
        <v>9</v>
      </c>
      <c r="G7398">
        <v>174</v>
      </c>
      <c r="H7398" t="str">
        <f>VLOOKUP(G7398,[1]OPERADORES!$A:$B,2,0)</f>
        <v>MIRIÃ LOBATO RODRIGUES</v>
      </c>
      <c r="I7398" t="s">
        <v>21</v>
      </c>
      <c r="J7398" t="s">
        <v>550</v>
      </c>
      <c r="K7398" t="s">
        <v>1023</v>
      </c>
      <c r="L7398">
        <v>84334</v>
      </c>
      <c r="M7398" t="s">
        <v>895</v>
      </c>
      <c r="O7398" t="s">
        <v>11</v>
      </c>
      <c r="P7398">
        <v>5403</v>
      </c>
      <c r="Q7398">
        <v>2</v>
      </c>
      <c r="R7398">
        <v>62.9</v>
      </c>
      <c r="S7398">
        <v>125.8</v>
      </c>
      <c r="T7398">
        <v>106.14</v>
      </c>
      <c r="U7398">
        <v>15.63</v>
      </c>
      <c r="V7398" t="str">
        <f>VLOOKUP(L7398,'[2]tabela de preços'!$A:$D,4,0)</f>
        <v>BRASILUX</v>
      </c>
      <c r="W7398" t="str">
        <f>VLOOKUP(L7398,'[2]tabela de preços'!$A:$F,6,0)</f>
        <v>ESMALTES</v>
      </c>
      <c r="X7398" t="str">
        <f>VLOOKUP(L7398,'[2]tabela de preços'!$A:$G,7,0)</f>
        <v>INDUSTRIAL</v>
      </c>
    </row>
    <row r="7399" spans="1:24" x14ac:dyDescent="0.3">
      <c r="A7399" t="s">
        <v>1020</v>
      </c>
      <c r="C7399" t="s">
        <v>4659</v>
      </c>
      <c r="D7399" s="1">
        <v>46097</v>
      </c>
      <c r="E7399" t="s">
        <v>4660</v>
      </c>
      <c r="F7399">
        <v>9</v>
      </c>
      <c r="G7399">
        <v>174</v>
      </c>
      <c r="H7399" t="str">
        <f>VLOOKUP(G7399,[1]OPERADORES!$A:$B,2,0)</f>
        <v>MIRIÃ LOBATO RODRIGUES</v>
      </c>
      <c r="I7399" t="s">
        <v>21</v>
      </c>
      <c r="J7399" t="s">
        <v>550</v>
      </c>
      <c r="K7399" t="s">
        <v>1023</v>
      </c>
      <c r="L7399">
        <v>84181</v>
      </c>
      <c r="M7399" t="s">
        <v>2554</v>
      </c>
      <c r="O7399" t="s">
        <v>11</v>
      </c>
      <c r="P7399">
        <v>5403</v>
      </c>
      <c r="Q7399">
        <v>1</v>
      </c>
      <c r="R7399">
        <v>103.29</v>
      </c>
      <c r="S7399">
        <v>103.29</v>
      </c>
      <c r="T7399">
        <v>78.400000000000006</v>
      </c>
      <c r="U7399">
        <v>24.1</v>
      </c>
      <c r="V7399" t="str">
        <f>VLOOKUP(L7399,'[2]tabela de preços'!$A:$D,4,0)</f>
        <v>BRASILUX</v>
      </c>
      <c r="W7399" t="str">
        <f>VLOOKUP(L7399,'[2]tabela de preços'!$A:$F,6,0)</f>
        <v>ESMALTES</v>
      </c>
      <c r="X7399" t="str">
        <f>VLOOKUP(L7399,'[2]tabela de preços'!$A:$G,7,0)</f>
        <v>INDUSTRIAL</v>
      </c>
    </row>
    <row r="7400" spans="1:24" x14ac:dyDescent="0.3">
      <c r="A7400" t="s">
        <v>1020</v>
      </c>
      <c r="C7400" t="s">
        <v>4659</v>
      </c>
      <c r="D7400" s="1">
        <v>46097</v>
      </c>
      <c r="E7400" t="s">
        <v>4660</v>
      </c>
      <c r="F7400">
        <v>9</v>
      </c>
      <c r="G7400">
        <v>174</v>
      </c>
      <c r="H7400" t="str">
        <f>VLOOKUP(G7400,[1]OPERADORES!$A:$B,2,0)</f>
        <v>MIRIÃ LOBATO RODRIGUES</v>
      </c>
      <c r="I7400" t="s">
        <v>21</v>
      </c>
      <c r="J7400" t="s">
        <v>550</v>
      </c>
      <c r="K7400" t="s">
        <v>1023</v>
      </c>
      <c r="L7400">
        <v>23504</v>
      </c>
      <c r="M7400" t="s">
        <v>2191</v>
      </c>
      <c r="O7400" t="s">
        <v>11</v>
      </c>
      <c r="P7400">
        <v>5102</v>
      </c>
      <c r="Q7400">
        <v>5</v>
      </c>
      <c r="R7400">
        <v>5.0199999999999996</v>
      </c>
      <c r="S7400">
        <v>25.1</v>
      </c>
      <c r="T7400">
        <v>19.05</v>
      </c>
      <c r="U7400">
        <v>24.1</v>
      </c>
      <c r="V7400" t="str">
        <f>VLOOKUP(L7400,'[2]tabela de preços'!$A:$D,4,0)</f>
        <v>3M</v>
      </c>
      <c r="W7400" t="str">
        <f>VLOOKUP(L7400,'[2]tabela de preços'!$A:$F,6,0)</f>
        <v>EPI´S</v>
      </c>
      <c r="X7400" t="str">
        <f>VLOOKUP(L7400,'[2]tabela de preços'!$A:$G,7,0)</f>
        <v>AUTOMOTIVO</v>
      </c>
    </row>
    <row r="7401" spans="1:24" x14ac:dyDescent="0.3">
      <c r="A7401" t="s">
        <v>1020</v>
      </c>
      <c r="C7401" t="s">
        <v>4659</v>
      </c>
      <c r="D7401" s="1">
        <v>46097</v>
      </c>
      <c r="E7401" t="s">
        <v>4660</v>
      </c>
      <c r="F7401">
        <v>9</v>
      </c>
      <c r="G7401">
        <v>174</v>
      </c>
      <c r="H7401" t="str">
        <f>VLOOKUP(G7401,[1]OPERADORES!$A:$B,2,0)</f>
        <v>MIRIÃ LOBATO RODRIGUES</v>
      </c>
      <c r="I7401" t="s">
        <v>21</v>
      </c>
      <c r="J7401" t="s">
        <v>550</v>
      </c>
      <c r="K7401" t="s">
        <v>1023</v>
      </c>
      <c r="L7401">
        <v>84560</v>
      </c>
      <c r="M7401" t="s">
        <v>118</v>
      </c>
      <c r="O7401" t="s">
        <v>11</v>
      </c>
      <c r="P7401">
        <v>5102</v>
      </c>
      <c r="Q7401">
        <v>1</v>
      </c>
      <c r="R7401">
        <v>49.89</v>
      </c>
      <c r="S7401">
        <v>49.89</v>
      </c>
      <c r="T7401">
        <v>41.13</v>
      </c>
      <c r="U7401">
        <v>17.559999999999999</v>
      </c>
      <c r="V7401" t="str">
        <f>VLOOKUP(L7401,'[2]tabela de preços'!$A:$D,4,0)</f>
        <v>BRASILUX</v>
      </c>
      <c r="W7401" t="str">
        <f>VLOOKUP(L7401,'[2]tabela de preços'!$A:$F,6,0)</f>
        <v>THINNER DE LIMPEZA</v>
      </c>
      <c r="X7401" t="str">
        <f>VLOOKUP(L7401,'[2]tabela de preços'!$A:$G,7,0)</f>
        <v>THINNER</v>
      </c>
    </row>
    <row r="7402" spans="1:24" x14ac:dyDescent="0.3">
      <c r="A7402" t="s">
        <v>1020</v>
      </c>
      <c r="C7402" t="s">
        <v>5448</v>
      </c>
      <c r="D7402" s="1">
        <v>46112</v>
      </c>
      <c r="E7402" t="s">
        <v>5449</v>
      </c>
      <c r="F7402">
        <v>9</v>
      </c>
      <c r="G7402">
        <v>174</v>
      </c>
      <c r="H7402" t="str">
        <f>VLOOKUP(G7402,[1]OPERADORES!$A:$B,2,0)</f>
        <v>MIRIÃ LOBATO RODRIGUES</v>
      </c>
      <c r="I7402" t="s">
        <v>21</v>
      </c>
      <c r="J7402" t="s">
        <v>550</v>
      </c>
      <c r="K7402" t="s">
        <v>1023</v>
      </c>
      <c r="L7402">
        <v>84334</v>
      </c>
      <c r="M7402" t="s">
        <v>895</v>
      </c>
      <c r="O7402" t="s">
        <v>11</v>
      </c>
      <c r="P7402">
        <v>5403</v>
      </c>
      <c r="Q7402">
        <v>1</v>
      </c>
      <c r="R7402">
        <v>62.9</v>
      </c>
      <c r="S7402">
        <v>62.9</v>
      </c>
      <c r="T7402">
        <v>53.07</v>
      </c>
      <c r="U7402">
        <v>15.63</v>
      </c>
      <c r="V7402" t="str">
        <f>VLOOKUP(L7402,'[2]tabela de preços'!$A:$D,4,0)</f>
        <v>BRASILUX</v>
      </c>
      <c r="W7402" t="str">
        <f>VLOOKUP(L7402,'[2]tabela de preços'!$A:$F,6,0)</f>
        <v>ESMALTES</v>
      </c>
      <c r="X7402" t="str">
        <f>VLOOKUP(L7402,'[2]tabela de preços'!$A:$G,7,0)</f>
        <v>INDUSTRIAL</v>
      </c>
    </row>
    <row r="7403" spans="1:24" x14ac:dyDescent="0.3">
      <c r="A7403" t="s">
        <v>1020</v>
      </c>
      <c r="C7403" t="s">
        <v>5448</v>
      </c>
      <c r="D7403" s="1">
        <v>46112</v>
      </c>
      <c r="E7403" t="s">
        <v>5449</v>
      </c>
      <c r="F7403">
        <v>9</v>
      </c>
      <c r="G7403">
        <v>174</v>
      </c>
      <c r="H7403" t="str">
        <f>VLOOKUP(G7403,[1]OPERADORES!$A:$B,2,0)</f>
        <v>MIRIÃ LOBATO RODRIGUES</v>
      </c>
      <c r="I7403" t="s">
        <v>21</v>
      </c>
      <c r="J7403" t="s">
        <v>550</v>
      </c>
      <c r="K7403" t="s">
        <v>1023</v>
      </c>
      <c r="L7403">
        <v>84560</v>
      </c>
      <c r="M7403" t="s">
        <v>118</v>
      </c>
      <c r="O7403" t="s">
        <v>11</v>
      </c>
      <c r="P7403">
        <v>5102</v>
      </c>
      <c r="Q7403">
        <v>1</v>
      </c>
      <c r="R7403">
        <v>49.89</v>
      </c>
      <c r="S7403">
        <v>49.89</v>
      </c>
      <c r="T7403">
        <v>41.13</v>
      </c>
      <c r="U7403">
        <v>17.559999999999999</v>
      </c>
      <c r="V7403" t="str">
        <f>VLOOKUP(L7403,'[2]tabela de preços'!$A:$D,4,0)</f>
        <v>BRASILUX</v>
      </c>
      <c r="W7403" t="str">
        <f>VLOOKUP(L7403,'[2]tabela de preços'!$A:$F,6,0)</f>
        <v>THINNER DE LIMPEZA</v>
      </c>
      <c r="X7403" t="str">
        <f>VLOOKUP(L7403,'[2]tabela de preços'!$A:$G,7,0)</f>
        <v>THINNER</v>
      </c>
    </row>
    <row r="7404" spans="1:24" x14ac:dyDescent="0.3">
      <c r="A7404" t="s">
        <v>1031</v>
      </c>
      <c r="C7404" t="s">
        <v>1032</v>
      </c>
      <c r="D7404" s="1">
        <v>46041</v>
      </c>
      <c r="E7404" t="s">
        <v>1033</v>
      </c>
      <c r="F7404">
        <v>9</v>
      </c>
      <c r="G7404">
        <v>230</v>
      </c>
      <c r="H7404" t="str">
        <f>VLOOKUP(G7404,[1]OPERADORES!$A:$B,2,0)</f>
        <v>SÔNIA</v>
      </c>
      <c r="I7404" t="s">
        <v>168</v>
      </c>
      <c r="J7404" t="s">
        <v>1034</v>
      </c>
      <c r="K7404" t="s">
        <v>1035</v>
      </c>
      <c r="L7404">
        <v>84030</v>
      </c>
      <c r="M7404" t="s">
        <v>900</v>
      </c>
      <c r="O7404" t="s">
        <v>11</v>
      </c>
      <c r="P7404">
        <v>6108</v>
      </c>
      <c r="Q7404">
        <v>2</v>
      </c>
      <c r="R7404">
        <v>65.66</v>
      </c>
      <c r="S7404">
        <v>131.32</v>
      </c>
      <c r="T7404">
        <v>84.72</v>
      </c>
      <c r="U7404">
        <v>35.49</v>
      </c>
      <c r="V7404" t="str">
        <f>VLOOKUP(L7404,'[2]tabela de preços'!$A:$D,4,0)</f>
        <v>BRASILUX</v>
      </c>
      <c r="W7404" t="str">
        <f>VLOOKUP(L7404,'[2]tabela de preços'!$A:$F,6,0)</f>
        <v>AGUARRAS</v>
      </c>
      <c r="X7404" t="str">
        <f>VLOOKUP(L7404,'[2]tabela de preços'!$A:$G,7,0)</f>
        <v>IMOBILIÁRIO</v>
      </c>
    </row>
    <row r="7405" spans="1:24" x14ac:dyDescent="0.3">
      <c r="A7405" t="s">
        <v>1031</v>
      </c>
      <c r="C7405" t="s">
        <v>1032</v>
      </c>
      <c r="D7405" s="1">
        <v>46041</v>
      </c>
      <c r="E7405" t="s">
        <v>1033</v>
      </c>
      <c r="F7405">
        <v>9</v>
      </c>
      <c r="G7405">
        <v>230</v>
      </c>
      <c r="H7405" t="str">
        <f>VLOOKUP(G7405,[1]OPERADORES!$A:$B,2,0)</f>
        <v>SÔNIA</v>
      </c>
      <c r="I7405" t="s">
        <v>168</v>
      </c>
      <c r="J7405" t="s">
        <v>1034</v>
      </c>
      <c r="K7405" t="s">
        <v>1035</v>
      </c>
      <c r="L7405">
        <v>85246</v>
      </c>
      <c r="M7405" t="s">
        <v>1036</v>
      </c>
      <c r="O7405" t="s">
        <v>11</v>
      </c>
      <c r="P7405">
        <v>6108</v>
      </c>
      <c r="Q7405">
        <v>1</v>
      </c>
      <c r="R7405">
        <v>121.98</v>
      </c>
      <c r="S7405">
        <v>121.98</v>
      </c>
      <c r="T7405">
        <v>92.59</v>
      </c>
      <c r="U7405">
        <v>24.09</v>
      </c>
      <c r="V7405" t="str">
        <f>VLOOKUP(L7405,'[2]tabela de preços'!$A:$D,4,0)</f>
        <v>BRASILUX</v>
      </c>
      <c r="W7405" t="str">
        <f>VLOOKUP(L7405,'[2]tabela de preços'!$A:$F,6,0)</f>
        <v>TINTAS LACA</v>
      </c>
      <c r="X7405" t="str">
        <f>VLOOKUP(L7405,'[2]tabela de preços'!$A:$G,7,0)</f>
        <v>AUTOMOTIVO</v>
      </c>
    </row>
    <row r="7406" spans="1:24" x14ac:dyDescent="0.3">
      <c r="A7406" t="s">
        <v>1031</v>
      </c>
      <c r="C7406" t="s">
        <v>1032</v>
      </c>
      <c r="D7406" s="1">
        <v>46041</v>
      </c>
      <c r="E7406" t="s">
        <v>1033</v>
      </c>
      <c r="F7406">
        <v>9</v>
      </c>
      <c r="G7406">
        <v>230</v>
      </c>
      <c r="H7406" t="str">
        <f>VLOOKUP(G7406,[1]OPERADORES!$A:$B,2,0)</f>
        <v>SÔNIA</v>
      </c>
      <c r="I7406" t="s">
        <v>168</v>
      </c>
      <c r="J7406" t="s">
        <v>1034</v>
      </c>
      <c r="K7406" t="s">
        <v>1035</v>
      </c>
      <c r="L7406">
        <v>84329</v>
      </c>
      <c r="M7406" t="s">
        <v>285</v>
      </c>
      <c r="O7406" t="s">
        <v>11</v>
      </c>
      <c r="P7406">
        <v>6108</v>
      </c>
      <c r="Q7406">
        <v>1</v>
      </c>
      <c r="R7406">
        <v>59.98</v>
      </c>
      <c r="S7406">
        <v>59.98</v>
      </c>
      <c r="T7406">
        <v>48.27</v>
      </c>
      <c r="U7406">
        <v>19.52</v>
      </c>
      <c r="V7406" t="str">
        <f>VLOOKUP(L7406,'[2]tabela de preços'!$A:$D,4,0)</f>
        <v>BRASILUX</v>
      </c>
      <c r="W7406" t="str">
        <f>VLOOKUP(L7406,'[2]tabela de preços'!$A:$F,6,0)</f>
        <v>ESMALTES</v>
      </c>
      <c r="X7406" t="str">
        <f>VLOOKUP(L7406,'[2]tabela de preços'!$A:$G,7,0)</f>
        <v>INDUSTRIAL</v>
      </c>
    </row>
    <row r="7407" spans="1:24" x14ac:dyDescent="0.3">
      <c r="A7407" t="s">
        <v>1031</v>
      </c>
      <c r="C7407" t="s">
        <v>1032</v>
      </c>
      <c r="D7407" s="1">
        <v>46041</v>
      </c>
      <c r="E7407" t="s">
        <v>1033</v>
      </c>
      <c r="F7407">
        <v>9</v>
      </c>
      <c r="G7407">
        <v>230</v>
      </c>
      <c r="H7407" t="str">
        <f>VLOOKUP(G7407,[1]OPERADORES!$A:$B,2,0)</f>
        <v>SÔNIA</v>
      </c>
      <c r="I7407" t="s">
        <v>168</v>
      </c>
      <c r="J7407" t="s">
        <v>1034</v>
      </c>
      <c r="K7407" t="s">
        <v>1035</v>
      </c>
      <c r="L7407">
        <v>84331</v>
      </c>
      <c r="M7407" t="s">
        <v>497</v>
      </c>
      <c r="O7407" t="s">
        <v>11</v>
      </c>
      <c r="P7407">
        <v>6108</v>
      </c>
      <c r="Q7407">
        <v>2</v>
      </c>
      <c r="R7407">
        <v>59.98</v>
      </c>
      <c r="S7407">
        <v>119.96</v>
      </c>
      <c r="T7407">
        <v>104</v>
      </c>
      <c r="U7407">
        <v>13.3</v>
      </c>
      <c r="V7407" t="str">
        <f>VLOOKUP(L7407,'[2]tabela de preços'!$A:$D,4,0)</f>
        <v>BRASILUX</v>
      </c>
      <c r="W7407" t="str">
        <f>VLOOKUP(L7407,'[2]tabela de preços'!$A:$F,6,0)</f>
        <v>ESMALTES</v>
      </c>
      <c r="X7407" t="str">
        <f>VLOOKUP(L7407,'[2]tabela de preços'!$A:$G,7,0)</f>
        <v>INDUSTRIAL</v>
      </c>
    </row>
    <row r="7408" spans="1:24" x14ac:dyDescent="0.3">
      <c r="A7408" t="s">
        <v>1031</v>
      </c>
      <c r="C7408" t="s">
        <v>1032</v>
      </c>
      <c r="D7408" s="1">
        <v>46041</v>
      </c>
      <c r="E7408" t="s">
        <v>1033</v>
      </c>
      <c r="F7408">
        <v>9</v>
      </c>
      <c r="G7408">
        <v>230</v>
      </c>
      <c r="H7408" t="str">
        <f>VLOOKUP(G7408,[1]OPERADORES!$A:$B,2,0)</f>
        <v>SÔNIA</v>
      </c>
      <c r="I7408" t="s">
        <v>168</v>
      </c>
      <c r="J7408" t="s">
        <v>1034</v>
      </c>
      <c r="K7408" t="s">
        <v>1035</v>
      </c>
      <c r="L7408">
        <v>10236</v>
      </c>
      <c r="M7408" t="s">
        <v>133</v>
      </c>
      <c r="O7408" t="s">
        <v>11</v>
      </c>
      <c r="P7408">
        <v>6108</v>
      </c>
      <c r="Q7408">
        <v>40</v>
      </c>
      <c r="R7408">
        <v>2.79</v>
      </c>
      <c r="S7408">
        <v>111.6</v>
      </c>
      <c r="T7408">
        <v>92.8</v>
      </c>
      <c r="U7408">
        <v>16.850000000000001</v>
      </c>
      <c r="V7408" t="str">
        <f>VLOOKUP(L7408,'[2]tabela de preços'!$A:$D,4,0)</f>
        <v>NORTON</v>
      </c>
      <c r="W7408" t="str">
        <f>VLOOKUP(L7408,'[2]tabela de preços'!$A:$F,6,0)</f>
        <v xml:space="preserve">DISCOS / LIXAS / ABRASIVOS </v>
      </c>
      <c r="X7408" t="str">
        <f>VLOOKUP(L7408,'[2]tabela de preços'!$A:$G,7,0)</f>
        <v>AUTOMOTIVO</v>
      </c>
    </row>
    <row r="7409" spans="1:24" x14ac:dyDescent="0.3">
      <c r="A7409" t="s">
        <v>1031</v>
      </c>
      <c r="C7409" t="s">
        <v>1032</v>
      </c>
      <c r="D7409" s="1">
        <v>46041</v>
      </c>
      <c r="E7409" t="s">
        <v>1033</v>
      </c>
      <c r="F7409">
        <v>9</v>
      </c>
      <c r="G7409">
        <v>230</v>
      </c>
      <c r="H7409" t="str">
        <f>VLOOKUP(G7409,[1]OPERADORES!$A:$B,2,0)</f>
        <v>SÔNIA</v>
      </c>
      <c r="I7409" t="s">
        <v>168</v>
      </c>
      <c r="J7409" t="s">
        <v>1034</v>
      </c>
      <c r="K7409" t="s">
        <v>1035</v>
      </c>
      <c r="L7409">
        <v>84928</v>
      </c>
      <c r="M7409" t="s">
        <v>36</v>
      </c>
      <c r="O7409" t="s">
        <v>11</v>
      </c>
      <c r="P7409">
        <v>6108</v>
      </c>
      <c r="Q7409">
        <v>2</v>
      </c>
      <c r="R7409">
        <v>9.39</v>
      </c>
      <c r="S7409">
        <v>18.78</v>
      </c>
      <c r="T7409">
        <v>14.26</v>
      </c>
      <c r="U7409">
        <v>24.07</v>
      </c>
      <c r="V7409" t="str">
        <f>VLOOKUP(L7409,'[2]tabela de preços'!$A:$D,4,0)</f>
        <v>ADERE</v>
      </c>
      <c r="W7409" t="str">
        <f>VLOOKUP(L7409,'[2]tabela de preços'!$A:$F,6,0)</f>
        <v xml:space="preserve">FITA DE USO GERAL </v>
      </c>
      <c r="X7409" t="str">
        <f>VLOOKUP(L7409,'[2]tabela de preços'!$A:$G,7,0)</f>
        <v>IMOBILIÁRIO</v>
      </c>
    </row>
    <row r="7410" spans="1:24" x14ac:dyDescent="0.3">
      <c r="A7410" t="s">
        <v>1031</v>
      </c>
      <c r="C7410" t="s">
        <v>1032</v>
      </c>
      <c r="D7410" s="1">
        <v>46041</v>
      </c>
      <c r="E7410" t="s">
        <v>1033</v>
      </c>
      <c r="F7410">
        <v>9</v>
      </c>
      <c r="G7410">
        <v>230</v>
      </c>
      <c r="H7410" t="str">
        <f>VLOOKUP(G7410,[1]OPERADORES!$A:$B,2,0)</f>
        <v>SÔNIA</v>
      </c>
      <c r="I7410" t="s">
        <v>168</v>
      </c>
      <c r="J7410" t="s">
        <v>1034</v>
      </c>
      <c r="K7410" t="s">
        <v>1035</v>
      </c>
      <c r="L7410">
        <v>84209</v>
      </c>
      <c r="M7410" t="s">
        <v>1037</v>
      </c>
      <c r="O7410" t="s">
        <v>11</v>
      </c>
      <c r="P7410">
        <v>6108</v>
      </c>
      <c r="Q7410">
        <v>2</v>
      </c>
      <c r="R7410">
        <v>95.85</v>
      </c>
      <c r="S7410">
        <v>191.7</v>
      </c>
      <c r="T7410">
        <v>145.52000000000001</v>
      </c>
      <c r="U7410">
        <v>24.09</v>
      </c>
      <c r="V7410" t="str">
        <f>VLOOKUP(L7410,'[2]tabela de preços'!$A:$D,4,0)</f>
        <v>BRASILUX</v>
      </c>
      <c r="W7410" t="str">
        <f>VLOOKUP(L7410,'[2]tabela de preços'!$A:$F,6,0)</f>
        <v>ESMALTES</v>
      </c>
      <c r="X7410" t="str">
        <f>VLOOKUP(L7410,'[2]tabela de preços'!$A:$G,7,0)</f>
        <v>INDUSTRIAL</v>
      </c>
    </row>
    <row r="7411" spans="1:24" x14ac:dyDescent="0.3">
      <c r="A7411" t="s">
        <v>1031</v>
      </c>
      <c r="C7411" t="s">
        <v>1032</v>
      </c>
      <c r="D7411" s="1">
        <v>46041</v>
      </c>
      <c r="E7411" t="s">
        <v>1033</v>
      </c>
      <c r="F7411">
        <v>9</v>
      </c>
      <c r="G7411">
        <v>230</v>
      </c>
      <c r="H7411" t="str">
        <f>VLOOKUP(G7411,[1]OPERADORES!$A:$B,2,0)</f>
        <v>SÔNIA</v>
      </c>
      <c r="I7411" t="s">
        <v>168</v>
      </c>
      <c r="J7411" t="s">
        <v>1034</v>
      </c>
      <c r="K7411" t="s">
        <v>1035</v>
      </c>
      <c r="L7411">
        <v>83992</v>
      </c>
      <c r="M7411" t="s">
        <v>1038</v>
      </c>
      <c r="O7411" t="s">
        <v>11</v>
      </c>
      <c r="P7411">
        <v>6108</v>
      </c>
      <c r="Q7411">
        <v>8</v>
      </c>
      <c r="R7411">
        <v>2.84</v>
      </c>
      <c r="S7411">
        <v>22.72</v>
      </c>
      <c r="T7411">
        <v>14.64</v>
      </c>
      <c r="U7411">
        <v>35.56</v>
      </c>
      <c r="V7411" t="str">
        <f>VLOOKUP(L7411,'[2]tabela de preços'!$A:$D,4,0)</f>
        <v>3M</v>
      </c>
      <c r="W7411" t="str">
        <f>VLOOKUP(L7411,'[2]tabela de preços'!$A:$F,6,0)</f>
        <v>LIXA FERRO</v>
      </c>
      <c r="X7411" t="str">
        <f>VLOOKUP(L7411,'[2]tabela de preços'!$A:$G,7,0)</f>
        <v>IMOBILIÁRIO</v>
      </c>
    </row>
    <row r="7412" spans="1:24" x14ac:dyDescent="0.3">
      <c r="A7412" t="s">
        <v>1031</v>
      </c>
      <c r="C7412" t="s">
        <v>1032</v>
      </c>
      <c r="D7412" s="1">
        <v>46041</v>
      </c>
      <c r="E7412" t="s">
        <v>1039</v>
      </c>
      <c r="F7412">
        <v>9</v>
      </c>
      <c r="G7412">
        <v>230</v>
      </c>
      <c r="H7412" t="str">
        <f>VLOOKUP(G7412,[1]OPERADORES!$A:$B,2,0)</f>
        <v>SÔNIA</v>
      </c>
      <c r="I7412" t="s">
        <v>168</v>
      </c>
      <c r="J7412" t="s">
        <v>1034</v>
      </c>
      <c r="K7412" t="s">
        <v>1035</v>
      </c>
      <c r="L7412">
        <v>85626</v>
      </c>
      <c r="M7412" t="s">
        <v>1040</v>
      </c>
      <c r="O7412" t="s">
        <v>11</v>
      </c>
      <c r="P7412">
        <v>6108</v>
      </c>
      <c r="Q7412">
        <v>1</v>
      </c>
      <c r="R7412">
        <v>34.9</v>
      </c>
      <c r="S7412">
        <v>34.9</v>
      </c>
      <c r="T7412">
        <v>28.68</v>
      </c>
      <c r="U7412">
        <v>17.82</v>
      </c>
      <c r="V7412" t="str">
        <f>VLOOKUP(L7412,'[2]tabela de preços'!$A:$D,4,0)</f>
        <v>WD-40</v>
      </c>
      <c r="W7412" t="str">
        <f>VLOOKUP(L7412,'[2]tabela de preços'!$A:$F,6,0)</f>
        <v>DESENGRIPANTE</v>
      </c>
      <c r="X7412" t="str">
        <f>VLOOKUP(L7412,'[2]tabela de preços'!$A:$G,7,0)</f>
        <v>AUTOMOTIVO</v>
      </c>
    </row>
    <row r="7413" spans="1:24" x14ac:dyDescent="0.3">
      <c r="A7413" t="s">
        <v>1031</v>
      </c>
      <c r="C7413" t="s">
        <v>1032</v>
      </c>
      <c r="D7413" s="1">
        <v>46041</v>
      </c>
      <c r="E7413" t="s">
        <v>1033</v>
      </c>
      <c r="F7413">
        <v>9</v>
      </c>
      <c r="G7413">
        <v>230</v>
      </c>
      <c r="H7413" t="str">
        <f>VLOOKUP(G7413,[1]OPERADORES!$A:$B,2,0)</f>
        <v>SÔNIA</v>
      </c>
      <c r="I7413" t="s">
        <v>168</v>
      </c>
      <c r="J7413" t="s">
        <v>1034</v>
      </c>
      <c r="K7413" t="s">
        <v>1035</v>
      </c>
      <c r="L7413">
        <v>85228</v>
      </c>
      <c r="M7413" t="s">
        <v>1041</v>
      </c>
      <c r="O7413" t="s">
        <v>11</v>
      </c>
      <c r="P7413">
        <v>6108</v>
      </c>
      <c r="Q7413">
        <v>2</v>
      </c>
      <c r="R7413">
        <v>7.84</v>
      </c>
      <c r="S7413">
        <v>15.68</v>
      </c>
      <c r="T7413">
        <v>11.9</v>
      </c>
      <c r="U7413">
        <v>24.11</v>
      </c>
      <c r="V7413" t="str">
        <f>VLOOKUP(L7413,'[2]tabela de preços'!$A:$D,4,0)</f>
        <v>ATLAS</v>
      </c>
      <c r="W7413" t="str">
        <f>VLOOKUP(L7413,'[2]tabela de preços'!$A:$F,6,0)</f>
        <v>ROLOS / TRINCHAS / PINCÉIS / ESPÁTULAS</v>
      </c>
      <c r="X7413" t="str">
        <f>VLOOKUP(L7413,'[2]tabela de preços'!$A:$G,7,0)</f>
        <v>IMOBILIÁRIO</v>
      </c>
    </row>
    <row r="7414" spans="1:24" x14ac:dyDescent="0.3">
      <c r="A7414" t="s">
        <v>1031</v>
      </c>
      <c r="C7414" t="s">
        <v>1032</v>
      </c>
      <c r="D7414" s="1">
        <v>46041</v>
      </c>
      <c r="E7414" t="s">
        <v>1033</v>
      </c>
      <c r="F7414">
        <v>9</v>
      </c>
      <c r="G7414">
        <v>230</v>
      </c>
      <c r="H7414" t="str">
        <f>VLOOKUP(G7414,[1]OPERADORES!$A:$B,2,0)</f>
        <v>SÔNIA</v>
      </c>
      <c r="I7414" t="s">
        <v>168</v>
      </c>
      <c r="J7414" t="s">
        <v>1034</v>
      </c>
      <c r="K7414" t="s">
        <v>1035</v>
      </c>
      <c r="L7414">
        <v>85227</v>
      </c>
      <c r="M7414" t="s">
        <v>1042</v>
      </c>
      <c r="O7414" t="s">
        <v>11</v>
      </c>
      <c r="P7414">
        <v>6108</v>
      </c>
      <c r="Q7414">
        <v>2</v>
      </c>
      <c r="R7414">
        <v>6.06</v>
      </c>
      <c r="S7414">
        <v>12.12</v>
      </c>
      <c r="T7414">
        <v>9.1999999999999993</v>
      </c>
      <c r="U7414">
        <v>24.09</v>
      </c>
      <c r="V7414" t="str">
        <f>VLOOKUP(L7414,'[2]tabela de preços'!$A:$D,4,0)</f>
        <v>ATLAS</v>
      </c>
      <c r="W7414" t="str">
        <f>VLOOKUP(L7414,'[2]tabela de preços'!$A:$F,6,0)</f>
        <v>ROLOS / TRINCHAS / PINCÉIS / ESPÁTULAS</v>
      </c>
      <c r="X7414" t="str">
        <f>VLOOKUP(L7414,'[2]tabela de preços'!$A:$G,7,0)</f>
        <v>IMOBILIÁRIO</v>
      </c>
    </row>
    <row r="7415" spans="1:24" x14ac:dyDescent="0.3">
      <c r="A7415" t="s">
        <v>1031</v>
      </c>
      <c r="C7415" t="s">
        <v>1032</v>
      </c>
      <c r="D7415" s="1">
        <v>46041</v>
      </c>
      <c r="E7415" t="s">
        <v>1033</v>
      </c>
      <c r="F7415">
        <v>9</v>
      </c>
      <c r="G7415">
        <v>230</v>
      </c>
      <c r="H7415" t="str">
        <f>VLOOKUP(G7415,[1]OPERADORES!$A:$B,2,0)</f>
        <v>SÔNIA</v>
      </c>
      <c r="I7415" t="s">
        <v>168</v>
      </c>
      <c r="J7415" t="s">
        <v>1034</v>
      </c>
      <c r="K7415" t="s">
        <v>1035</v>
      </c>
      <c r="L7415">
        <v>84560</v>
      </c>
      <c r="M7415" t="s">
        <v>118</v>
      </c>
      <c r="O7415" t="s">
        <v>11</v>
      </c>
      <c r="P7415">
        <v>6108</v>
      </c>
      <c r="Q7415">
        <v>1</v>
      </c>
      <c r="R7415">
        <v>47.89</v>
      </c>
      <c r="S7415">
        <v>47.89</v>
      </c>
      <c r="T7415">
        <v>39.159999999999997</v>
      </c>
      <c r="U7415">
        <v>18.23</v>
      </c>
      <c r="V7415" t="str">
        <f>VLOOKUP(L7415,'[2]tabela de preços'!$A:$D,4,0)</f>
        <v>BRASILUX</v>
      </c>
      <c r="W7415" t="str">
        <f>VLOOKUP(L7415,'[2]tabela de preços'!$A:$F,6,0)</f>
        <v>THINNER DE LIMPEZA</v>
      </c>
      <c r="X7415" t="str">
        <f>VLOOKUP(L7415,'[2]tabela de preços'!$A:$G,7,0)</f>
        <v>THINNER</v>
      </c>
    </row>
    <row r="7416" spans="1:24" x14ac:dyDescent="0.3">
      <c r="A7416" t="s">
        <v>1031</v>
      </c>
      <c r="C7416" t="s">
        <v>1032</v>
      </c>
      <c r="D7416" s="1">
        <v>46041</v>
      </c>
      <c r="E7416" t="s">
        <v>1033</v>
      </c>
      <c r="F7416">
        <v>9</v>
      </c>
      <c r="G7416">
        <v>230</v>
      </c>
      <c r="H7416" t="str">
        <f>VLOOKUP(G7416,[1]OPERADORES!$A:$B,2,0)</f>
        <v>SÔNIA</v>
      </c>
      <c r="I7416" t="s">
        <v>168</v>
      </c>
      <c r="J7416" t="s">
        <v>1034</v>
      </c>
      <c r="K7416" t="s">
        <v>1035</v>
      </c>
      <c r="L7416">
        <v>10117</v>
      </c>
      <c r="M7416" t="s">
        <v>1043</v>
      </c>
      <c r="O7416" t="s">
        <v>11</v>
      </c>
      <c r="P7416">
        <v>6108</v>
      </c>
      <c r="Q7416">
        <v>2</v>
      </c>
      <c r="R7416">
        <v>6.52</v>
      </c>
      <c r="S7416">
        <v>13.04</v>
      </c>
      <c r="T7416">
        <v>9.9</v>
      </c>
      <c r="U7416">
        <v>24.08</v>
      </c>
      <c r="V7416" t="str">
        <f>VLOOKUP(L7416,'[2]tabela de preços'!$A:$D,4,0)</f>
        <v>ATLAS</v>
      </c>
      <c r="W7416" t="str">
        <f>VLOOKUP(L7416,'[2]tabela de preços'!$A:$F,6,0)</f>
        <v>ROLOS / TRINCHAS / PINCÉIS / ESPÁTULAS</v>
      </c>
      <c r="X7416" t="str">
        <f>VLOOKUP(L7416,'[2]tabela de preços'!$A:$G,7,0)</f>
        <v>IMOBILIÁRIO</v>
      </c>
    </row>
    <row r="7417" spans="1:24" x14ac:dyDescent="0.3">
      <c r="A7417" t="s">
        <v>1031</v>
      </c>
      <c r="C7417" t="s">
        <v>1044</v>
      </c>
      <c r="D7417" s="1">
        <v>46041</v>
      </c>
      <c r="E7417" t="s">
        <v>1045</v>
      </c>
      <c r="F7417">
        <v>9</v>
      </c>
      <c r="G7417">
        <v>230</v>
      </c>
      <c r="H7417" t="str">
        <f>VLOOKUP(G7417,[1]OPERADORES!$A:$B,2,0)</f>
        <v>SÔNIA</v>
      </c>
      <c r="I7417" t="s">
        <v>168</v>
      </c>
      <c r="J7417" t="s">
        <v>1034</v>
      </c>
      <c r="K7417" t="s">
        <v>1035</v>
      </c>
      <c r="L7417">
        <v>84560</v>
      </c>
      <c r="M7417" t="s">
        <v>118</v>
      </c>
      <c r="O7417" t="s">
        <v>11</v>
      </c>
      <c r="P7417">
        <v>6108</v>
      </c>
      <c r="Q7417">
        <v>1</v>
      </c>
      <c r="R7417">
        <v>47.89</v>
      </c>
      <c r="S7417">
        <v>47.89</v>
      </c>
      <c r="T7417">
        <v>39.159999999999997</v>
      </c>
      <c r="U7417">
        <v>18.23</v>
      </c>
      <c r="V7417" t="str">
        <f>VLOOKUP(L7417,'[2]tabela de preços'!$A:$D,4,0)</f>
        <v>BRASILUX</v>
      </c>
      <c r="W7417" t="str">
        <f>VLOOKUP(L7417,'[2]tabela de preços'!$A:$F,6,0)</f>
        <v>THINNER DE LIMPEZA</v>
      </c>
      <c r="X7417" t="str">
        <f>VLOOKUP(L7417,'[2]tabela de preços'!$A:$G,7,0)</f>
        <v>THINNER</v>
      </c>
    </row>
    <row r="7418" spans="1:24" x14ac:dyDescent="0.3">
      <c r="A7418" t="s">
        <v>1031</v>
      </c>
      <c r="C7418" t="s">
        <v>1046</v>
      </c>
      <c r="D7418" s="1">
        <v>46051</v>
      </c>
      <c r="E7418" t="s">
        <v>1047</v>
      </c>
      <c r="F7418">
        <v>9</v>
      </c>
      <c r="G7418">
        <v>230</v>
      </c>
      <c r="H7418" t="str">
        <f>VLOOKUP(G7418,[1]OPERADORES!$A:$B,2,0)</f>
        <v>SÔNIA</v>
      </c>
      <c r="I7418" t="s">
        <v>168</v>
      </c>
      <c r="J7418" t="s">
        <v>1034</v>
      </c>
      <c r="K7418" t="s">
        <v>1035</v>
      </c>
      <c r="L7418">
        <v>85078</v>
      </c>
      <c r="M7418" t="s">
        <v>1048</v>
      </c>
      <c r="O7418" t="s">
        <v>11</v>
      </c>
      <c r="P7418">
        <v>6108</v>
      </c>
      <c r="Q7418">
        <v>1</v>
      </c>
      <c r="R7418">
        <v>105.32</v>
      </c>
      <c r="S7418">
        <v>105.32</v>
      </c>
      <c r="T7418">
        <v>79.930000000000007</v>
      </c>
      <c r="U7418">
        <v>24.11</v>
      </c>
      <c r="V7418" t="str">
        <f>VLOOKUP(L7418,'[2]tabela de preços'!$A:$D,4,0)</f>
        <v>BRASILUX</v>
      </c>
      <c r="W7418" t="str">
        <f>VLOOKUP(L7418,'[2]tabela de preços'!$A:$F,6,0)</f>
        <v>TINTAS LACA</v>
      </c>
      <c r="X7418" t="str">
        <f>VLOOKUP(L7418,'[2]tabela de preços'!$A:$G,7,0)</f>
        <v>AUTOMOTIVO</v>
      </c>
    </row>
    <row r="7419" spans="1:24" x14ac:dyDescent="0.3">
      <c r="A7419" t="s">
        <v>1031</v>
      </c>
      <c r="C7419" t="s">
        <v>1046</v>
      </c>
      <c r="D7419" s="1">
        <v>46051</v>
      </c>
      <c r="E7419" t="s">
        <v>1047</v>
      </c>
      <c r="F7419">
        <v>9</v>
      </c>
      <c r="G7419">
        <v>230</v>
      </c>
      <c r="H7419" t="str">
        <f>VLOOKUP(G7419,[1]OPERADORES!$A:$B,2,0)</f>
        <v>SÔNIA</v>
      </c>
      <c r="I7419" t="s">
        <v>168</v>
      </c>
      <c r="J7419" t="s">
        <v>1034</v>
      </c>
      <c r="K7419" t="s">
        <v>1035</v>
      </c>
      <c r="L7419">
        <v>84863</v>
      </c>
      <c r="M7419" t="s">
        <v>1049</v>
      </c>
      <c r="O7419" t="s">
        <v>11</v>
      </c>
      <c r="P7419">
        <v>6108</v>
      </c>
      <c r="Q7419">
        <v>2</v>
      </c>
      <c r="R7419">
        <v>113.35</v>
      </c>
      <c r="S7419">
        <v>226.7</v>
      </c>
      <c r="T7419">
        <v>172.06</v>
      </c>
      <c r="U7419">
        <v>24.1</v>
      </c>
      <c r="V7419" t="str">
        <f>VLOOKUP(L7419,'[2]tabela de preços'!$A:$D,4,0)</f>
        <v>BRASILUX</v>
      </c>
      <c r="W7419" t="str">
        <f>VLOOKUP(L7419,'[2]tabela de preços'!$A:$F,6,0)</f>
        <v>ESMALTES</v>
      </c>
      <c r="X7419" t="str">
        <f>VLOOKUP(L7419,'[2]tabela de preços'!$A:$G,7,0)</f>
        <v>INDUSTRIAL</v>
      </c>
    </row>
    <row r="7420" spans="1:24" x14ac:dyDescent="0.3">
      <c r="A7420" t="s">
        <v>1031</v>
      </c>
      <c r="C7420" t="s">
        <v>1046</v>
      </c>
      <c r="D7420" s="1">
        <v>46051</v>
      </c>
      <c r="E7420" t="s">
        <v>1047</v>
      </c>
      <c r="F7420">
        <v>9</v>
      </c>
      <c r="G7420">
        <v>230</v>
      </c>
      <c r="H7420" t="str">
        <f>VLOOKUP(G7420,[1]OPERADORES!$A:$B,2,0)</f>
        <v>SÔNIA</v>
      </c>
      <c r="I7420" t="s">
        <v>168</v>
      </c>
      <c r="J7420" t="s">
        <v>1034</v>
      </c>
      <c r="K7420" t="s">
        <v>1035</v>
      </c>
      <c r="L7420">
        <v>85310</v>
      </c>
      <c r="M7420" t="s">
        <v>1050</v>
      </c>
      <c r="O7420" t="s">
        <v>11</v>
      </c>
      <c r="P7420">
        <v>6108</v>
      </c>
      <c r="Q7420">
        <v>2</v>
      </c>
      <c r="R7420">
        <v>88.5</v>
      </c>
      <c r="S7420">
        <v>177</v>
      </c>
      <c r="T7420">
        <v>134.34</v>
      </c>
      <c r="U7420">
        <v>24.1</v>
      </c>
      <c r="V7420" t="str">
        <f>VLOOKUP(L7420,'[2]tabela de preços'!$A:$D,4,0)</f>
        <v>BRASILUX</v>
      </c>
      <c r="W7420" t="str">
        <f>VLOOKUP(L7420,'[2]tabela de preços'!$A:$F,6,0)</f>
        <v>ESMALTES</v>
      </c>
      <c r="X7420" t="str">
        <f>VLOOKUP(L7420,'[2]tabela de preços'!$A:$G,7,0)</f>
        <v>INDUSTRIAL</v>
      </c>
    </row>
    <row r="7421" spans="1:24" x14ac:dyDescent="0.3">
      <c r="A7421" t="s">
        <v>1031</v>
      </c>
      <c r="C7421" t="s">
        <v>1046</v>
      </c>
      <c r="D7421" s="1">
        <v>46051</v>
      </c>
      <c r="E7421" t="s">
        <v>1047</v>
      </c>
      <c r="F7421">
        <v>9</v>
      </c>
      <c r="G7421">
        <v>230</v>
      </c>
      <c r="H7421" t="str">
        <f>VLOOKUP(G7421,[1]OPERADORES!$A:$B,2,0)</f>
        <v>SÔNIA</v>
      </c>
      <c r="I7421" t="s">
        <v>168</v>
      </c>
      <c r="J7421" t="s">
        <v>1034</v>
      </c>
      <c r="K7421" t="s">
        <v>1035</v>
      </c>
      <c r="L7421">
        <v>83992</v>
      </c>
      <c r="M7421" t="s">
        <v>1038</v>
      </c>
      <c r="O7421" t="s">
        <v>11</v>
      </c>
      <c r="P7421">
        <v>6108</v>
      </c>
      <c r="Q7421">
        <v>20</v>
      </c>
      <c r="R7421">
        <v>2.41</v>
      </c>
      <c r="S7421">
        <v>48.2</v>
      </c>
      <c r="T7421">
        <v>36.6</v>
      </c>
      <c r="U7421">
        <v>24.07</v>
      </c>
      <c r="V7421" t="str">
        <f>VLOOKUP(L7421,'[2]tabela de preços'!$A:$D,4,0)</f>
        <v>3M</v>
      </c>
      <c r="W7421" t="str">
        <f>VLOOKUP(L7421,'[2]tabela de preços'!$A:$F,6,0)</f>
        <v>LIXA FERRO</v>
      </c>
      <c r="X7421" t="str">
        <f>VLOOKUP(L7421,'[2]tabela de preços'!$A:$G,7,0)</f>
        <v>IMOBILIÁRIO</v>
      </c>
    </row>
    <row r="7422" spans="1:24" x14ac:dyDescent="0.3">
      <c r="A7422" t="s">
        <v>1031</v>
      </c>
      <c r="C7422" t="s">
        <v>1046</v>
      </c>
      <c r="D7422" s="1">
        <v>46051</v>
      </c>
      <c r="E7422" t="s">
        <v>1047</v>
      </c>
      <c r="F7422">
        <v>9</v>
      </c>
      <c r="G7422">
        <v>230</v>
      </c>
      <c r="H7422" t="str">
        <f>VLOOKUP(G7422,[1]OPERADORES!$A:$B,2,0)</f>
        <v>SÔNIA</v>
      </c>
      <c r="I7422" t="s">
        <v>168</v>
      </c>
      <c r="J7422" t="s">
        <v>1034</v>
      </c>
      <c r="K7422" t="s">
        <v>1035</v>
      </c>
      <c r="L7422">
        <v>10298</v>
      </c>
      <c r="M7422" t="s">
        <v>85</v>
      </c>
      <c r="O7422" t="s">
        <v>11</v>
      </c>
      <c r="P7422">
        <v>6108</v>
      </c>
      <c r="Q7422">
        <v>3</v>
      </c>
      <c r="R7422">
        <v>56.89</v>
      </c>
      <c r="S7422">
        <v>170.67</v>
      </c>
      <c r="T7422">
        <v>142.13999999999999</v>
      </c>
      <c r="U7422">
        <v>16.72</v>
      </c>
      <c r="V7422" t="str">
        <f>VLOOKUP(L7422,'[2]tabela de preços'!$A:$D,4,0)</f>
        <v>ANJO</v>
      </c>
      <c r="W7422" t="str">
        <f>VLOOKUP(L7422,'[2]tabela de preços'!$A:$F,6,0)</f>
        <v>THINNER DE LIMPEZA</v>
      </c>
      <c r="X7422" t="str">
        <f>VLOOKUP(L7422,'[2]tabela de preços'!$A:$G,7,0)</f>
        <v>THINNER</v>
      </c>
    </row>
    <row r="7423" spans="1:24" x14ac:dyDescent="0.3">
      <c r="A7423" t="s">
        <v>1031</v>
      </c>
      <c r="C7423" t="s">
        <v>2511</v>
      </c>
      <c r="D7423" s="1">
        <v>46056</v>
      </c>
      <c r="E7423" t="s">
        <v>2512</v>
      </c>
      <c r="F7423">
        <v>9</v>
      </c>
      <c r="G7423">
        <v>230</v>
      </c>
      <c r="H7423" t="str">
        <f>VLOOKUP(G7423,[1]OPERADORES!$A:$B,2,0)</f>
        <v>SÔNIA</v>
      </c>
      <c r="I7423" t="s">
        <v>168</v>
      </c>
      <c r="J7423" t="s">
        <v>1034</v>
      </c>
      <c r="K7423" t="s">
        <v>1035</v>
      </c>
      <c r="L7423">
        <v>84030</v>
      </c>
      <c r="M7423" t="s">
        <v>900</v>
      </c>
      <c r="O7423" t="s">
        <v>11</v>
      </c>
      <c r="P7423">
        <v>6108</v>
      </c>
      <c r="Q7423">
        <v>1</v>
      </c>
      <c r="R7423">
        <v>55.81</v>
      </c>
      <c r="S7423">
        <v>55.81</v>
      </c>
      <c r="T7423">
        <v>42.36</v>
      </c>
      <c r="U7423">
        <v>24.1</v>
      </c>
      <c r="V7423" t="str">
        <f>VLOOKUP(L7423,'[2]tabela de preços'!$A:$D,4,0)</f>
        <v>BRASILUX</v>
      </c>
      <c r="W7423" t="str">
        <f>VLOOKUP(L7423,'[2]tabela de preços'!$A:$F,6,0)</f>
        <v>AGUARRAS</v>
      </c>
      <c r="X7423" t="str">
        <f>VLOOKUP(L7423,'[2]tabela de preços'!$A:$G,7,0)</f>
        <v>IMOBILIÁRIO</v>
      </c>
    </row>
    <row r="7424" spans="1:24" x14ac:dyDescent="0.3">
      <c r="A7424" t="s">
        <v>1031</v>
      </c>
      <c r="C7424" t="s">
        <v>2511</v>
      </c>
      <c r="D7424" s="1">
        <v>46056</v>
      </c>
      <c r="E7424" t="s">
        <v>2512</v>
      </c>
      <c r="F7424">
        <v>9</v>
      </c>
      <c r="G7424">
        <v>230</v>
      </c>
      <c r="H7424" t="str">
        <f>VLOOKUP(G7424,[1]OPERADORES!$A:$B,2,0)</f>
        <v>SÔNIA</v>
      </c>
      <c r="I7424" t="s">
        <v>168</v>
      </c>
      <c r="J7424" t="s">
        <v>1034</v>
      </c>
      <c r="K7424" t="s">
        <v>1035</v>
      </c>
      <c r="L7424">
        <v>84331</v>
      </c>
      <c r="M7424" t="s">
        <v>497</v>
      </c>
      <c r="O7424" t="s">
        <v>11</v>
      </c>
      <c r="P7424">
        <v>6108</v>
      </c>
      <c r="Q7424">
        <v>2</v>
      </c>
      <c r="R7424">
        <v>59.98</v>
      </c>
      <c r="S7424">
        <v>119.96</v>
      </c>
      <c r="T7424">
        <v>104</v>
      </c>
      <c r="U7424">
        <v>13.3</v>
      </c>
      <c r="V7424" t="str">
        <f>VLOOKUP(L7424,'[2]tabela de preços'!$A:$D,4,0)</f>
        <v>BRASILUX</v>
      </c>
      <c r="W7424" t="str">
        <f>VLOOKUP(L7424,'[2]tabela de preços'!$A:$F,6,0)</f>
        <v>ESMALTES</v>
      </c>
      <c r="X7424" t="str">
        <f>VLOOKUP(L7424,'[2]tabela de preços'!$A:$G,7,0)</f>
        <v>INDUSTRIAL</v>
      </c>
    </row>
    <row r="7425" spans="1:24" x14ac:dyDescent="0.3">
      <c r="A7425" t="s">
        <v>1031</v>
      </c>
      <c r="C7425" t="s">
        <v>2511</v>
      </c>
      <c r="D7425" s="1">
        <v>46056</v>
      </c>
      <c r="E7425" t="s">
        <v>2512</v>
      </c>
      <c r="F7425">
        <v>9</v>
      </c>
      <c r="G7425">
        <v>230</v>
      </c>
      <c r="H7425" t="str">
        <f>VLOOKUP(G7425,[1]OPERADORES!$A:$B,2,0)</f>
        <v>SÔNIA</v>
      </c>
      <c r="I7425" t="s">
        <v>168</v>
      </c>
      <c r="J7425" t="s">
        <v>1034</v>
      </c>
      <c r="K7425" t="s">
        <v>1035</v>
      </c>
      <c r="L7425">
        <v>23602</v>
      </c>
      <c r="M7425" t="s">
        <v>215</v>
      </c>
      <c r="O7425" t="s">
        <v>11</v>
      </c>
      <c r="P7425">
        <v>6108</v>
      </c>
      <c r="Q7425">
        <v>1</v>
      </c>
      <c r="R7425">
        <v>35.89</v>
      </c>
      <c r="S7425">
        <v>35.89</v>
      </c>
      <c r="T7425">
        <v>29.25</v>
      </c>
      <c r="U7425">
        <v>18.5</v>
      </c>
      <c r="V7425" t="str">
        <f>VLOOKUP(L7425,'[2]tabela de preços'!$A:$D,4,0)</f>
        <v>SHERWIN WILLIAMS</v>
      </c>
      <c r="W7425" t="str">
        <f>VLOOKUP(L7425,'[2]tabela de preços'!$A:$F,6,0)</f>
        <v>VERNIZ AUTOMOTIVO</v>
      </c>
      <c r="X7425" t="str">
        <f>VLOOKUP(L7425,'[2]tabela de preços'!$A:$G,7,0)</f>
        <v>AUTOMOTIVO</v>
      </c>
    </row>
    <row r="7426" spans="1:24" x14ac:dyDescent="0.3">
      <c r="A7426" t="s">
        <v>1031</v>
      </c>
      <c r="C7426" t="s">
        <v>2511</v>
      </c>
      <c r="D7426" s="1">
        <v>46056</v>
      </c>
      <c r="E7426" t="s">
        <v>2512</v>
      </c>
      <c r="F7426">
        <v>9</v>
      </c>
      <c r="G7426">
        <v>230</v>
      </c>
      <c r="H7426" t="str">
        <f>VLOOKUP(G7426,[1]OPERADORES!$A:$B,2,0)</f>
        <v>SÔNIA</v>
      </c>
      <c r="I7426" t="s">
        <v>168</v>
      </c>
      <c r="J7426" t="s">
        <v>1034</v>
      </c>
      <c r="K7426" t="s">
        <v>1035</v>
      </c>
      <c r="L7426">
        <v>84014</v>
      </c>
      <c r="M7426" t="s">
        <v>1152</v>
      </c>
      <c r="O7426" t="s">
        <v>11</v>
      </c>
      <c r="P7426">
        <v>6108</v>
      </c>
      <c r="Q7426">
        <v>4</v>
      </c>
      <c r="R7426">
        <v>2.2000000000000002</v>
      </c>
      <c r="S7426">
        <v>8.8000000000000007</v>
      </c>
      <c r="T7426">
        <v>6.68</v>
      </c>
      <c r="U7426">
        <v>24.09</v>
      </c>
      <c r="V7426" t="str">
        <f>VLOOKUP(L7426,'[2]tabela de preços'!$A:$D,4,0)</f>
        <v>3M</v>
      </c>
      <c r="W7426" t="str">
        <f>VLOOKUP(L7426,'[2]tabela de preços'!$A:$F,6,0)</f>
        <v>LIXA FERRO</v>
      </c>
      <c r="X7426" t="str">
        <f>VLOOKUP(L7426,'[2]tabela de preços'!$A:$G,7,0)</f>
        <v>IMOBILIÁRIO</v>
      </c>
    </row>
    <row r="7427" spans="1:24" x14ac:dyDescent="0.3">
      <c r="A7427" t="s">
        <v>1031</v>
      </c>
      <c r="C7427" t="s">
        <v>2622</v>
      </c>
      <c r="D7427" s="1">
        <v>46058</v>
      </c>
      <c r="E7427" t="s">
        <v>2623</v>
      </c>
      <c r="F7427">
        <v>9</v>
      </c>
      <c r="G7427">
        <v>236</v>
      </c>
      <c r="H7427" t="str">
        <f>VLOOKUP(G7427,[1]OPERADORES!$A:$B,2,0)</f>
        <v>DANIEL</v>
      </c>
      <c r="I7427" t="s">
        <v>168</v>
      </c>
      <c r="J7427" t="s">
        <v>1034</v>
      </c>
      <c r="K7427" t="s">
        <v>1035</v>
      </c>
      <c r="L7427">
        <v>85448</v>
      </c>
      <c r="M7427" t="s">
        <v>1259</v>
      </c>
      <c r="O7427" t="s">
        <v>11</v>
      </c>
      <c r="P7427">
        <v>6108</v>
      </c>
      <c r="Q7427">
        <v>1</v>
      </c>
      <c r="R7427">
        <v>98.77</v>
      </c>
      <c r="S7427">
        <v>98.77</v>
      </c>
      <c r="T7427">
        <v>72.41</v>
      </c>
      <c r="U7427">
        <v>26.69</v>
      </c>
      <c r="V7427" t="str">
        <f>VLOOKUP(L7427,'[2]tabela de preços'!$A:$D,4,0)</f>
        <v>BRASILUX</v>
      </c>
      <c r="W7427" t="str">
        <f>VLOOKUP(L7427,'[2]tabela de preços'!$A:$F,6,0)</f>
        <v>TINTAS LACA</v>
      </c>
      <c r="X7427" t="str">
        <f>VLOOKUP(L7427,'[2]tabela de preços'!$A:$G,7,0)</f>
        <v>AUTOMOTIVO</v>
      </c>
    </row>
    <row r="7428" spans="1:24" x14ac:dyDescent="0.3">
      <c r="A7428" t="s">
        <v>1031</v>
      </c>
      <c r="C7428" t="s">
        <v>2622</v>
      </c>
      <c r="D7428" s="1">
        <v>46058</v>
      </c>
      <c r="E7428" t="s">
        <v>2623</v>
      </c>
      <c r="F7428">
        <v>9</v>
      </c>
      <c r="G7428">
        <v>236</v>
      </c>
      <c r="H7428" t="str">
        <f>VLOOKUP(G7428,[1]OPERADORES!$A:$B,2,0)</f>
        <v>DANIEL</v>
      </c>
      <c r="I7428" t="s">
        <v>168</v>
      </c>
      <c r="J7428" t="s">
        <v>1034</v>
      </c>
      <c r="K7428" t="s">
        <v>1035</v>
      </c>
      <c r="L7428">
        <v>23105</v>
      </c>
      <c r="M7428" t="s">
        <v>402</v>
      </c>
      <c r="O7428" t="s">
        <v>11</v>
      </c>
      <c r="P7428">
        <v>6108</v>
      </c>
      <c r="Q7428">
        <v>50</v>
      </c>
      <c r="R7428">
        <v>2.35</v>
      </c>
      <c r="S7428">
        <v>117.5</v>
      </c>
      <c r="T7428">
        <v>96</v>
      </c>
      <c r="U7428">
        <v>18.3</v>
      </c>
      <c r="V7428" t="str">
        <f>VLOOKUP(L7428,'[2]tabela de preços'!$A:$D,4,0)</f>
        <v>3M</v>
      </c>
      <c r="W7428" t="str">
        <f>VLOOKUP(L7428,'[2]tabela de preços'!$A:$F,6,0)</f>
        <v xml:space="preserve">DISCOS / LIXAS / ABRASIVOS </v>
      </c>
      <c r="X7428" t="str">
        <f>VLOOKUP(L7428,'[2]tabela de preços'!$A:$G,7,0)</f>
        <v>AUTOMOTIVO</v>
      </c>
    </row>
    <row r="7429" spans="1:24" x14ac:dyDescent="0.3">
      <c r="A7429" t="s">
        <v>1031</v>
      </c>
      <c r="C7429" t="s">
        <v>2622</v>
      </c>
      <c r="D7429" s="1">
        <v>46058</v>
      </c>
      <c r="E7429" t="s">
        <v>2623</v>
      </c>
      <c r="F7429">
        <v>9</v>
      </c>
      <c r="G7429">
        <v>236</v>
      </c>
      <c r="H7429" t="str">
        <f>VLOOKUP(G7429,[1]OPERADORES!$A:$B,2,0)</f>
        <v>DANIEL</v>
      </c>
      <c r="I7429" t="s">
        <v>168</v>
      </c>
      <c r="J7429" t="s">
        <v>1034</v>
      </c>
      <c r="K7429" t="s">
        <v>1035</v>
      </c>
      <c r="L7429">
        <v>23602</v>
      </c>
      <c r="M7429" t="s">
        <v>215</v>
      </c>
      <c r="O7429" t="s">
        <v>11</v>
      </c>
      <c r="P7429">
        <v>6108</v>
      </c>
      <c r="Q7429">
        <v>2</v>
      </c>
      <c r="R7429">
        <v>35.89</v>
      </c>
      <c r="S7429">
        <v>71.78</v>
      </c>
      <c r="T7429">
        <v>58.5</v>
      </c>
      <c r="U7429">
        <v>18.5</v>
      </c>
      <c r="V7429" t="str">
        <f>VLOOKUP(L7429,'[2]tabela de preços'!$A:$D,4,0)</f>
        <v>SHERWIN WILLIAMS</v>
      </c>
      <c r="W7429" t="str">
        <f>VLOOKUP(L7429,'[2]tabela de preços'!$A:$F,6,0)</f>
        <v>VERNIZ AUTOMOTIVO</v>
      </c>
      <c r="X7429" t="str">
        <f>VLOOKUP(L7429,'[2]tabela de preços'!$A:$G,7,0)</f>
        <v>AUTOMOTIVO</v>
      </c>
    </row>
    <row r="7430" spans="1:24" x14ac:dyDescent="0.3">
      <c r="A7430" t="s">
        <v>1031</v>
      </c>
      <c r="C7430" t="s">
        <v>2622</v>
      </c>
      <c r="D7430" s="1">
        <v>46058</v>
      </c>
      <c r="E7430" t="s">
        <v>2623</v>
      </c>
      <c r="F7430">
        <v>9</v>
      </c>
      <c r="G7430">
        <v>236</v>
      </c>
      <c r="H7430" t="str">
        <f>VLOOKUP(G7430,[1]OPERADORES!$A:$B,2,0)</f>
        <v>DANIEL</v>
      </c>
      <c r="I7430" t="s">
        <v>168</v>
      </c>
      <c r="J7430" t="s">
        <v>1034</v>
      </c>
      <c r="K7430" t="s">
        <v>1035</v>
      </c>
      <c r="L7430">
        <v>10396</v>
      </c>
      <c r="M7430" t="s">
        <v>2624</v>
      </c>
      <c r="O7430" t="s">
        <v>11</v>
      </c>
      <c r="P7430">
        <v>6108</v>
      </c>
      <c r="Q7430">
        <v>1</v>
      </c>
      <c r="R7430">
        <v>31.47</v>
      </c>
      <c r="S7430">
        <v>31.47</v>
      </c>
      <c r="T7430">
        <v>23.07</v>
      </c>
      <c r="U7430">
        <v>26.69</v>
      </c>
      <c r="V7430" t="str">
        <f>VLOOKUP(L7430,'[2]tabela de preços'!$A:$D,4,0)</f>
        <v>MAXI RUBBER</v>
      </c>
      <c r="W7430" t="str">
        <f>VLOOKUP(L7430,'[2]tabela de preços'!$A:$F,6,0)</f>
        <v>MASSA POLIÉSTER</v>
      </c>
      <c r="X7430" t="str">
        <f>VLOOKUP(L7430,'[2]tabela de preços'!$A:$G,7,0)</f>
        <v>AUTOMOTIVO</v>
      </c>
    </row>
    <row r="7431" spans="1:24" x14ac:dyDescent="0.3">
      <c r="A7431" t="s">
        <v>1031</v>
      </c>
      <c r="C7431" t="s">
        <v>2622</v>
      </c>
      <c r="D7431" s="1">
        <v>46058</v>
      </c>
      <c r="E7431" t="s">
        <v>2623</v>
      </c>
      <c r="F7431">
        <v>9</v>
      </c>
      <c r="G7431">
        <v>236</v>
      </c>
      <c r="H7431" t="str">
        <f>VLOOKUP(G7431,[1]OPERADORES!$A:$B,2,0)</f>
        <v>DANIEL</v>
      </c>
      <c r="I7431" t="s">
        <v>168</v>
      </c>
      <c r="J7431" t="s">
        <v>1034</v>
      </c>
      <c r="K7431" t="s">
        <v>1035</v>
      </c>
      <c r="L7431">
        <v>84560</v>
      </c>
      <c r="M7431" t="s">
        <v>118</v>
      </c>
      <c r="O7431" t="s">
        <v>11</v>
      </c>
      <c r="P7431">
        <v>6108</v>
      </c>
      <c r="Q7431">
        <v>4</v>
      </c>
      <c r="R7431">
        <v>47.89</v>
      </c>
      <c r="S7431">
        <v>191.56</v>
      </c>
      <c r="T7431">
        <v>156.63999999999999</v>
      </c>
      <c r="U7431">
        <v>18.23</v>
      </c>
      <c r="V7431" t="str">
        <f>VLOOKUP(L7431,'[2]tabela de preços'!$A:$D,4,0)</f>
        <v>BRASILUX</v>
      </c>
      <c r="W7431" t="str">
        <f>VLOOKUP(L7431,'[2]tabela de preços'!$A:$F,6,0)</f>
        <v>THINNER DE LIMPEZA</v>
      </c>
      <c r="X7431" t="str">
        <f>VLOOKUP(L7431,'[2]tabela de preços'!$A:$G,7,0)</f>
        <v>THINNER</v>
      </c>
    </row>
    <row r="7432" spans="1:24" x14ac:dyDescent="0.3">
      <c r="A7432" t="s">
        <v>1031</v>
      </c>
      <c r="C7432" t="s">
        <v>2622</v>
      </c>
      <c r="D7432" s="1">
        <v>46058</v>
      </c>
      <c r="E7432" t="s">
        <v>2623</v>
      </c>
      <c r="F7432">
        <v>9</v>
      </c>
      <c r="G7432">
        <v>236</v>
      </c>
      <c r="H7432" t="str">
        <f>VLOOKUP(G7432,[1]OPERADORES!$A:$B,2,0)</f>
        <v>DANIEL</v>
      </c>
      <c r="I7432" t="s">
        <v>168</v>
      </c>
      <c r="J7432" t="s">
        <v>1034</v>
      </c>
      <c r="K7432" t="s">
        <v>1035</v>
      </c>
      <c r="L7432">
        <v>84899</v>
      </c>
      <c r="M7432" t="s">
        <v>854</v>
      </c>
      <c r="O7432" t="s">
        <v>11</v>
      </c>
      <c r="P7432">
        <v>6108</v>
      </c>
      <c r="Q7432">
        <v>1</v>
      </c>
      <c r="R7432">
        <v>175.37</v>
      </c>
      <c r="S7432">
        <v>175.37</v>
      </c>
      <c r="T7432">
        <v>128.57</v>
      </c>
      <c r="U7432">
        <v>26.69</v>
      </c>
      <c r="V7432" t="str">
        <f>VLOOKUP(L7432,'[2]tabela de preços'!$A:$D,4,0)</f>
        <v>BRASILUX</v>
      </c>
      <c r="W7432" t="str">
        <f>VLOOKUP(L7432,'[2]tabela de preços'!$A:$F,6,0)</f>
        <v>EPOXI</v>
      </c>
      <c r="X7432" t="str">
        <f>VLOOKUP(L7432,'[2]tabela de preços'!$A:$G,7,0)</f>
        <v>INDUSTRIAL</v>
      </c>
    </row>
    <row r="7433" spans="1:24" x14ac:dyDescent="0.3">
      <c r="A7433" t="s">
        <v>1031</v>
      </c>
      <c r="C7433" t="s">
        <v>4456</v>
      </c>
      <c r="D7433" s="1">
        <v>46092</v>
      </c>
      <c r="E7433" t="s">
        <v>4457</v>
      </c>
      <c r="F7433">
        <v>9</v>
      </c>
      <c r="G7433">
        <v>236</v>
      </c>
      <c r="H7433" t="str">
        <f>VLOOKUP(G7433,[1]OPERADORES!$A:$B,2,0)</f>
        <v>DANIEL</v>
      </c>
      <c r="I7433" t="s">
        <v>168</v>
      </c>
      <c r="J7433" t="s">
        <v>1034</v>
      </c>
      <c r="K7433" t="s">
        <v>1035</v>
      </c>
      <c r="L7433">
        <v>85448</v>
      </c>
      <c r="M7433" t="s">
        <v>1259</v>
      </c>
      <c r="O7433" t="s">
        <v>11</v>
      </c>
      <c r="P7433">
        <v>6108</v>
      </c>
      <c r="Q7433">
        <v>1</v>
      </c>
      <c r="R7433">
        <v>95.37</v>
      </c>
      <c r="S7433">
        <v>95.37</v>
      </c>
      <c r="T7433">
        <v>72.39</v>
      </c>
      <c r="U7433">
        <v>24.1</v>
      </c>
      <c r="V7433" t="str">
        <f>VLOOKUP(L7433,'[2]tabela de preços'!$A:$D,4,0)</f>
        <v>BRASILUX</v>
      </c>
      <c r="W7433" t="str">
        <f>VLOOKUP(L7433,'[2]tabela de preços'!$A:$F,6,0)</f>
        <v>TINTAS LACA</v>
      </c>
      <c r="X7433" t="str">
        <f>VLOOKUP(L7433,'[2]tabela de preços'!$A:$G,7,0)</f>
        <v>AUTOMOTIVO</v>
      </c>
    </row>
    <row r="7434" spans="1:24" x14ac:dyDescent="0.3">
      <c r="A7434" t="s">
        <v>1031</v>
      </c>
      <c r="C7434" t="s">
        <v>4456</v>
      </c>
      <c r="D7434" s="1">
        <v>46092</v>
      </c>
      <c r="E7434" t="s">
        <v>4457</v>
      </c>
      <c r="F7434">
        <v>9</v>
      </c>
      <c r="G7434">
        <v>236</v>
      </c>
      <c r="H7434" t="str">
        <f>VLOOKUP(G7434,[1]OPERADORES!$A:$B,2,0)</f>
        <v>DANIEL</v>
      </c>
      <c r="I7434" t="s">
        <v>168</v>
      </c>
      <c r="J7434" t="s">
        <v>1034</v>
      </c>
      <c r="K7434" t="s">
        <v>1035</v>
      </c>
      <c r="L7434">
        <v>85246</v>
      </c>
      <c r="M7434" t="s">
        <v>1036</v>
      </c>
      <c r="O7434" t="s">
        <v>11</v>
      </c>
      <c r="P7434">
        <v>6108</v>
      </c>
      <c r="Q7434">
        <v>2</v>
      </c>
      <c r="R7434">
        <v>121.98</v>
      </c>
      <c r="S7434">
        <v>243.96</v>
      </c>
      <c r="T7434">
        <v>185.18</v>
      </c>
      <c r="U7434">
        <v>24.09</v>
      </c>
      <c r="V7434" t="str">
        <f>VLOOKUP(L7434,'[2]tabela de preços'!$A:$D,4,0)</f>
        <v>BRASILUX</v>
      </c>
      <c r="W7434" t="str">
        <f>VLOOKUP(L7434,'[2]tabela de preços'!$A:$F,6,0)</f>
        <v>TINTAS LACA</v>
      </c>
      <c r="X7434" t="str">
        <f>VLOOKUP(L7434,'[2]tabela de preços'!$A:$G,7,0)</f>
        <v>AUTOMOTIVO</v>
      </c>
    </row>
    <row r="7435" spans="1:24" x14ac:dyDescent="0.3">
      <c r="A7435" t="s">
        <v>1031</v>
      </c>
      <c r="C7435" t="s">
        <v>4456</v>
      </c>
      <c r="D7435" s="1">
        <v>46092</v>
      </c>
      <c r="E7435" t="s">
        <v>4458</v>
      </c>
      <c r="F7435">
        <v>9</v>
      </c>
      <c r="G7435">
        <v>236</v>
      </c>
      <c r="H7435" t="str">
        <f>VLOOKUP(G7435,[1]OPERADORES!$A:$B,2,0)</f>
        <v>DANIEL</v>
      </c>
      <c r="I7435" t="s">
        <v>168</v>
      </c>
      <c r="J7435" t="s">
        <v>1034</v>
      </c>
      <c r="K7435" t="s">
        <v>1035</v>
      </c>
      <c r="L7435">
        <v>23110</v>
      </c>
      <c r="M7435" t="s">
        <v>409</v>
      </c>
      <c r="O7435" t="s">
        <v>11</v>
      </c>
      <c r="P7435">
        <v>6108</v>
      </c>
      <c r="Q7435">
        <v>50</v>
      </c>
      <c r="R7435">
        <v>2.35</v>
      </c>
      <c r="S7435">
        <v>117.5</v>
      </c>
      <c r="T7435">
        <v>92.5</v>
      </c>
      <c r="U7435">
        <v>21.28</v>
      </c>
      <c r="V7435" t="str">
        <f>VLOOKUP(L7435,'[2]tabela de preços'!$A:$D,4,0)</f>
        <v>3M</v>
      </c>
      <c r="W7435" t="str">
        <f>VLOOKUP(L7435,'[2]tabela de preços'!$A:$F,6,0)</f>
        <v xml:space="preserve">DISCOS / LIXAS / ABRASIVOS </v>
      </c>
      <c r="X7435" t="str">
        <f>VLOOKUP(L7435,'[2]tabela de preços'!$A:$G,7,0)</f>
        <v>AUTOMOTIVO</v>
      </c>
    </row>
    <row r="7436" spans="1:24" x14ac:dyDescent="0.3">
      <c r="A7436" t="s">
        <v>1031</v>
      </c>
      <c r="C7436" t="s">
        <v>4456</v>
      </c>
      <c r="D7436" s="1">
        <v>46092</v>
      </c>
      <c r="E7436" t="s">
        <v>4458</v>
      </c>
      <c r="F7436">
        <v>9</v>
      </c>
      <c r="G7436">
        <v>236</v>
      </c>
      <c r="H7436" t="str">
        <f>VLOOKUP(G7436,[1]OPERADORES!$A:$B,2,0)</f>
        <v>DANIEL</v>
      </c>
      <c r="I7436" t="s">
        <v>168</v>
      </c>
      <c r="J7436" t="s">
        <v>1034</v>
      </c>
      <c r="K7436" t="s">
        <v>1035</v>
      </c>
      <c r="L7436">
        <v>23104</v>
      </c>
      <c r="M7436" t="s">
        <v>1336</v>
      </c>
      <c r="O7436" t="s">
        <v>11</v>
      </c>
      <c r="P7436">
        <v>6108</v>
      </c>
      <c r="Q7436">
        <v>50</v>
      </c>
      <c r="R7436">
        <v>2.35</v>
      </c>
      <c r="S7436">
        <v>117.5</v>
      </c>
      <c r="T7436">
        <v>92.5</v>
      </c>
      <c r="U7436">
        <v>21.28</v>
      </c>
      <c r="V7436" t="str">
        <f>VLOOKUP(L7436,'[2]tabela de preços'!$A:$D,4,0)</f>
        <v>3M</v>
      </c>
      <c r="W7436" t="str">
        <f>VLOOKUP(L7436,'[2]tabela de preços'!$A:$F,6,0)</f>
        <v xml:space="preserve">DISCOS / LIXAS / ABRASIVOS </v>
      </c>
      <c r="X7436" t="str">
        <f>VLOOKUP(L7436,'[2]tabela de preços'!$A:$G,7,0)</f>
        <v>AUTOMOTIVO</v>
      </c>
    </row>
    <row r="7437" spans="1:24" x14ac:dyDescent="0.3">
      <c r="A7437" t="s">
        <v>1031</v>
      </c>
      <c r="C7437" t="s">
        <v>4456</v>
      </c>
      <c r="D7437" s="1">
        <v>46092</v>
      </c>
      <c r="E7437" t="s">
        <v>4458</v>
      </c>
      <c r="F7437">
        <v>9</v>
      </c>
      <c r="G7437">
        <v>236</v>
      </c>
      <c r="H7437" t="str">
        <f>VLOOKUP(G7437,[1]OPERADORES!$A:$B,2,0)</f>
        <v>DANIEL</v>
      </c>
      <c r="I7437" t="s">
        <v>168</v>
      </c>
      <c r="J7437" t="s">
        <v>1034</v>
      </c>
      <c r="K7437" t="s">
        <v>1035</v>
      </c>
      <c r="L7437">
        <v>5</v>
      </c>
      <c r="M7437" t="s">
        <v>147</v>
      </c>
      <c r="O7437" t="s">
        <v>11</v>
      </c>
      <c r="P7437">
        <v>6108</v>
      </c>
      <c r="Q7437">
        <v>4</v>
      </c>
      <c r="R7437">
        <v>5.15</v>
      </c>
      <c r="S7437">
        <v>20.6</v>
      </c>
      <c r="T7437">
        <v>15.64</v>
      </c>
      <c r="U7437">
        <v>24.08</v>
      </c>
      <c r="V7437" t="str">
        <f>VLOOKUP(L7437,'[2]tabela de preços'!$A:$D,4,0)</f>
        <v>BRILHO ESTOPA</v>
      </c>
      <c r="W7437" t="str">
        <f>VLOOKUP(L7437,'[2]tabela de preços'!$A:$F,6,0)</f>
        <v>ESTOPAS</v>
      </c>
      <c r="X7437" t="str">
        <f>VLOOKUP(L7437,'[2]tabela de preços'!$A:$G,7,0)</f>
        <v>AUTOMOTIVO</v>
      </c>
    </row>
    <row r="7438" spans="1:24" x14ac:dyDescent="0.3">
      <c r="A7438" t="s">
        <v>1031</v>
      </c>
      <c r="C7438" t="s">
        <v>4456</v>
      </c>
      <c r="D7438" s="1">
        <v>46092</v>
      </c>
      <c r="E7438" t="s">
        <v>4457</v>
      </c>
      <c r="F7438">
        <v>9</v>
      </c>
      <c r="G7438">
        <v>236</v>
      </c>
      <c r="H7438" t="str">
        <f>VLOOKUP(G7438,[1]OPERADORES!$A:$B,2,0)</f>
        <v>DANIEL</v>
      </c>
      <c r="I7438" t="s">
        <v>168</v>
      </c>
      <c r="J7438" t="s">
        <v>1034</v>
      </c>
      <c r="K7438" t="s">
        <v>1035</v>
      </c>
      <c r="L7438">
        <v>84210</v>
      </c>
      <c r="M7438" t="s">
        <v>4459</v>
      </c>
      <c r="O7438" t="s">
        <v>11</v>
      </c>
      <c r="P7438">
        <v>6108</v>
      </c>
      <c r="Q7438">
        <v>2</v>
      </c>
      <c r="R7438">
        <v>99.5</v>
      </c>
      <c r="S7438">
        <v>199</v>
      </c>
      <c r="T7438">
        <v>145.9</v>
      </c>
      <c r="U7438">
        <v>26.68</v>
      </c>
      <c r="V7438" t="str">
        <f>VLOOKUP(L7438,'[2]tabela de preços'!$A:$D,4,0)</f>
        <v>BRASILUX</v>
      </c>
      <c r="W7438" t="str">
        <f>VLOOKUP(L7438,'[2]tabela de preços'!$A:$F,6,0)</f>
        <v>ESMALTES</v>
      </c>
      <c r="X7438" t="str">
        <f>VLOOKUP(L7438,'[2]tabela de preços'!$A:$G,7,0)</f>
        <v>INDUSTRIAL</v>
      </c>
    </row>
    <row r="7439" spans="1:24" x14ac:dyDescent="0.3">
      <c r="A7439" t="s">
        <v>1031</v>
      </c>
      <c r="C7439" t="s">
        <v>4456</v>
      </c>
      <c r="D7439" s="1">
        <v>46092</v>
      </c>
      <c r="E7439" t="s">
        <v>4457</v>
      </c>
      <c r="F7439">
        <v>9</v>
      </c>
      <c r="G7439">
        <v>236</v>
      </c>
      <c r="H7439" t="str">
        <f>VLOOKUP(G7439,[1]OPERADORES!$A:$B,2,0)</f>
        <v>DANIEL</v>
      </c>
      <c r="I7439" t="s">
        <v>168</v>
      </c>
      <c r="J7439" t="s">
        <v>1034</v>
      </c>
      <c r="K7439" t="s">
        <v>1035</v>
      </c>
      <c r="L7439">
        <v>20431</v>
      </c>
      <c r="M7439" t="s">
        <v>202</v>
      </c>
      <c r="O7439" t="s">
        <v>11</v>
      </c>
      <c r="P7439">
        <v>6108</v>
      </c>
      <c r="Q7439">
        <v>5</v>
      </c>
      <c r="R7439">
        <v>37.9</v>
      </c>
      <c r="S7439">
        <v>189.5</v>
      </c>
      <c r="T7439">
        <v>151.30000000000001</v>
      </c>
      <c r="U7439">
        <v>20.16</v>
      </c>
      <c r="V7439" t="str">
        <f>VLOOKUP(L7439,'[2]tabela de preços'!$A:$D,4,0)</f>
        <v>SHERWIN WILLIAMS</v>
      </c>
      <c r="W7439" t="str">
        <f>VLOOKUP(L7439,'[2]tabela de preços'!$A:$F,6,0)</f>
        <v>VERNIZ AUTOMOTIVO</v>
      </c>
      <c r="X7439" t="str">
        <f>VLOOKUP(L7439,'[2]tabela de preços'!$A:$G,7,0)</f>
        <v>AUTOMOTIVO</v>
      </c>
    </row>
    <row r="7440" spans="1:24" x14ac:dyDescent="0.3">
      <c r="A7440" t="s">
        <v>1031</v>
      </c>
      <c r="C7440" t="s">
        <v>4456</v>
      </c>
      <c r="D7440" s="1">
        <v>46092</v>
      </c>
      <c r="E7440" t="s">
        <v>4457</v>
      </c>
      <c r="F7440">
        <v>9</v>
      </c>
      <c r="G7440">
        <v>236</v>
      </c>
      <c r="H7440" t="str">
        <f>VLOOKUP(G7440,[1]OPERADORES!$A:$B,2,0)</f>
        <v>DANIEL</v>
      </c>
      <c r="I7440" t="s">
        <v>168</v>
      </c>
      <c r="J7440" t="s">
        <v>1034</v>
      </c>
      <c r="K7440" t="s">
        <v>1035</v>
      </c>
      <c r="L7440">
        <v>84560</v>
      </c>
      <c r="M7440" t="s">
        <v>118</v>
      </c>
      <c r="O7440" t="s">
        <v>11</v>
      </c>
      <c r="P7440">
        <v>6108</v>
      </c>
      <c r="Q7440">
        <v>4</v>
      </c>
      <c r="R7440">
        <v>49.89</v>
      </c>
      <c r="S7440">
        <v>199.56</v>
      </c>
      <c r="T7440">
        <v>164.52</v>
      </c>
      <c r="U7440">
        <v>17.559999999999999</v>
      </c>
      <c r="V7440" t="str">
        <f>VLOOKUP(L7440,'[2]tabela de preços'!$A:$D,4,0)</f>
        <v>BRASILUX</v>
      </c>
      <c r="W7440" t="str">
        <f>VLOOKUP(L7440,'[2]tabela de preços'!$A:$F,6,0)</f>
        <v>THINNER DE LIMPEZA</v>
      </c>
      <c r="X7440" t="str">
        <f>VLOOKUP(L7440,'[2]tabela de preços'!$A:$G,7,0)</f>
        <v>THINNER</v>
      </c>
    </row>
    <row r="7441" spans="1:24" x14ac:dyDescent="0.3">
      <c r="A7441" t="s">
        <v>1031</v>
      </c>
      <c r="C7441" t="s">
        <v>5385</v>
      </c>
      <c r="D7441" s="1">
        <v>46111</v>
      </c>
      <c r="E7441" t="s">
        <v>5386</v>
      </c>
      <c r="F7441">
        <v>9</v>
      </c>
      <c r="G7441">
        <v>236</v>
      </c>
      <c r="H7441" t="str">
        <f>VLOOKUP(G7441,[1]OPERADORES!$A:$B,2,0)</f>
        <v>DANIEL</v>
      </c>
      <c r="I7441" t="s">
        <v>168</v>
      </c>
      <c r="J7441" t="s">
        <v>1034</v>
      </c>
      <c r="K7441" t="s">
        <v>1035</v>
      </c>
      <c r="L7441">
        <v>84325</v>
      </c>
      <c r="M7441" t="s">
        <v>678</v>
      </c>
      <c r="O7441" t="s">
        <v>11</v>
      </c>
      <c r="P7441">
        <v>6108</v>
      </c>
      <c r="Q7441">
        <v>1</v>
      </c>
      <c r="R7441">
        <v>67.3</v>
      </c>
      <c r="S7441">
        <v>67.3</v>
      </c>
      <c r="T7441">
        <v>53.07</v>
      </c>
      <c r="U7441">
        <v>21.14</v>
      </c>
      <c r="V7441" t="str">
        <f>VLOOKUP(L7441,'[2]tabela de preços'!$A:$D,4,0)</f>
        <v>BRASILUX</v>
      </c>
      <c r="W7441" t="str">
        <f>VLOOKUP(L7441,'[2]tabela de preços'!$A:$F,6,0)</f>
        <v>ESMALTES</v>
      </c>
      <c r="X7441" t="str">
        <f>VLOOKUP(L7441,'[2]tabela de preços'!$A:$G,7,0)</f>
        <v>INDUSTRIAL</v>
      </c>
    </row>
    <row r="7442" spans="1:24" x14ac:dyDescent="0.3">
      <c r="A7442" t="s">
        <v>1031</v>
      </c>
      <c r="C7442" t="s">
        <v>5385</v>
      </c>
      <c r="D7442" s="1">
        <v>46111</v>
      </c>
      <c r="E7442" t="s">
        <v>5386</v>
      </c>
      <c r="F7442">
        <v>9</v>
      </c>
      <c r="G7442">
        <v>236</v>
      </c>
      <c r="H7442" t="str">
        <f>VLOOKUP(G7442,[1]OPERADORES!$A:$B,2,0)</f>
        <v>DANIEL</v>
      </c>
      <c r="I7442" t="s">
        <v>168</v>
      </c>
      <c r="J7442" t="s">
        <v>1034</v>
      </c>
      <c r="K7442" t="s">
        <v>1035</v>
      </c>
      <c r="L7442">
        <v>84331</v>
      </c>
      <c r="M7442" t="s">
        <v>497</v>
      </c>
      <c r="O7442" t="s">
        <v>11</v>
      </c>
      <c r="P7442">
        <v>6108</v>
      </c>
      <c r="Q7442">
        <v>1</v>
      </c>
      <c r="R7442">
        <v>67.3</v>
      </c>
      <c r="S7442">
        <v>67.3</v>
      </c>
      <c r="T7442">
        <v>53.06</v>
      </c>
      <c r="U7442">
        <v>21.16</v>
      </c>
      <c r="V7442" t="str">
        <f>VLOOKUP(L7442,'[2]tabela de preços'!$A:$D,4,0)</f>
        <v>BRASILUX</v>
      </c>
      <c r="W7442" t="str">
        <f>VLOOKUP(L7442,'[2]tabela de preços'!$A:$F,6,0)</f>
        <v>ESMALTES</v>
      </c>
      <c r="X7442" t="str">
        <f>VLOOKUP(L7442,'[2]tabela de preços'!$A:$G,7,0)</f>
        <v>INDUSTRIAL</v>
      </c>
    </row>
    <row r="7443" spans="1:24" x14ac:dyDescent="0.3">
      <c r="A7443" t="s">
        <v>1031</v>
      </c>
      <c r="C7443" t="s">
        <v>5385</v>
      </c>
      <c r="D7443" s="1">
        <v>46111</v>
      </c>
      <c r="E7443" t="s">
        <v>5386</v>
      </c>
      <c r="F7443">
        <v>9</v>
      </c>
      <c r="G7443">
        <v>236</v>
      </c>
      <c r="H7443" t="str">
        <f>VLOOKUP(G7443,[1]OPERADORES!$A:$B,2,0)</f>
        <v>DANIEL</v>
      </c>
      <c r="I7443" t="s">
        <v>168</v>
      </c>
      <c r="J7443" t="s">
        <v>1034</v>
      </c>
      <c r="K7443" t="s">
        <v>1035</v>
      </c>
      <c r="L7443">
        <v>84339</v>
      </c>
      <c r="M7443" t="s">
        <v>5038</v>
      </c>
      <c r="O7443" t="s">
        <v>11</v>
      </c>
      <c r="P7443">
        <v>6108</v>
      </c>
      <c r="Q7443">
        <v>1</v>
      </c>
      <c r="R7443">
        <v>67.3</v>
      </c>
      <c r="S7443">
        <v>67.3</v>
      </c>
      <c r="T7443">
        <v>52</v>
      </c>
      <c r="U7443">
        <v>22.73</v>
      </c>
      <c r="V7443" t="str">
        <f>VLOOKUP(L7443,'[2]tabela de preços'!$A:$D,4,0)</f>
        <v>BRASILUX</v>
      </c>
      <c r="W7443" t="str">
        <f>VLOOKUP(L7443,'[2]tabela de preços'!$A:$F,6,0)</f>
        <v>ESMALTES</v>
      </c>
      <c r="X7443" t="str">
        <f>VLOOKUP(L7443,'[2]tabela de preços'!$A:$G,7,0)</f>
        <v>INDUSTRIAL</v>
      </c>
    </row>
    <row r="7444" spans="1:24" x14ac:dyDescent="0.3">
      <c r="A7444" t="s">
        <v>1031</v>
      </c>
      <c r="C7444" t="s">
        <v>5385</v>
      </c>
      <c r="D7444" s="1">
        <v>46111</v>
      </c>
      <c r="E7444" t="s">
        <v>5386</v>
      </c>
      <c r="F7444">
        <v>9</v>
      </c>
      <c r="G7444">
        <v>236</v>
      </c>
      <c r="H7444" t="str">
        <f>VLOOKUP(G7444,[1]OPERADORES!$A:$B,2,0)</f>
        <v>DANIEL</v>
      </c>
      <c r="I7444" t="s">
        <v>168</v>
      </c>
      <c r="J7444" t="s">
        <v>1034</v>
      </c>
      <c r="K7444" t="s">
        <v>1035</v>
      </c>
      <c r="L7444">
        <v>84347</v>
      </c>
      <c r="M7444" t="s">
        <v>1150</v>
      </c>
      <c r="O7444" t="s">
        <v>11</v>
      </c>
      <c r="P7444">
        <v>6108</v>
      </c>
      <c r="Q7444">
        <v>1</v>
      </c>
      <c r="R7444">
        <v>67.3</v>
      </c>
      <c r="S7444">
        <v>67.3</v>
      </c>
      <c r="T7444">
        <v>53.07</v>
      </c>
      <c r="U7444">
        <v>21.14</v>
      </c>
      <c r="V7444" t="str">
        <f>VLOOKUP(L7444,'[2]tabela de preços'!$A:$D,4,0)</f>
        <v>BRASILUX</v>
      </c>
      <c r="W7444" t="str">
        <f>VLOOKUP(L7444,'[2]tabela de preços'!$A:$F,6,0)</f>
        <v>ESMALTES</v>
      </c>
      <c r="X7444" t="str">
        <f>VLOOKUP(L7444,'[2]tabela de preços'!$A:$G,7,0)</f>
        <v>INDUSTRIAL</v>
      </c>
    </row>
    <row r="7445" spans="1:24" x14ac:dyDescent="0.3">
      <c r="A7445" t="s">
        <v>1031</v>
      </c>
      <c r="C7445" t="s">
        <v>5385</v>
      </c>
      <c r="D7445" s="1">
        <v>46111</v>
      </c>
      <c r="E7445" t="s">
        <v>5386</v>
      </c>
      <c r="F7445">
        <v>9</v>
      </c>
      <c r="G7445">
        <v>236</v>
      </c>
      <c r="H7445" t="str">
        <f>VLOOKUP(G7445,[1]OPERADORES!$A:$B,2,0)</f>
        <v>DANIEL</v>
      </c>
      <c r="I7445" t="s">
        <v>168</v>
      </c>
      <c r="J7445" t="s">
        <v>1034</v>
      </c>
      <c r="K7445" t="s">
        <v>1035</v>
      </c>
      <c r="L7445">
        <v>5</v>
      </c>
      <c r="M7445" t="s">
        <v>147</v>
      </c>
      <c r="O7445" t="s">
        <v>11</v>
      </c>
      <c r="P7445">
        <v>6108</v>
      </c>
      <c r="Q7445">
        <v>1</v>
      </c>
      <c r="R7445">
        <v>5.92</v>
      </c>
      <c r="S7445">
        <v>5.92</v>
      </c>
      <c r="T7445">
        <v>4.0199999999999996</v>
      </c>
      <c r="U7445">
        <v>32.090000000000003</v>
      </c>
      <c r="V7445" t="str">
        <f>VLOOKUP(L7445,'[2]tabela de preços'!$A:$D,4,0)</f>
        <v>BRILHO ESTOPA</v>
      </c>
      <c r="W7445" t="str">
        <f>VLOOKUP(L7445,'[2]tabela de preços'!$A:$F,6,0)</f>
        <v>ESTOPAS</v>
      </c>
      <c r="X7445" t="str">
        <f>VLOOKUP(L7445,'[2]tabela de preços'!$A:$G,7,0)</f>
        <v>AUTOMOTIVO</v>
      </c>
    </row>
    <row r="7446" spans="1:24" x14ac:dyDescent="0.3">
      <c r="A7446" t="s">
        <v>1031</v>
      </c>
      <c r="C7446" t="s">
        <v>5385</v>
      </c>
      <c r="D7446" s="1">
        <v>46111</v>
      </c>
      <c r="E7446" t="s">
        <v>5386</v>
      </c>
      <c r="F7446">
        <v>9</v>
      </c>
      <c r="G7446">
        <v>236</v>
      </c>
      <c r="H7446" t="str">
        <f>VLOOKUP(G7446,[1]OPERADORES!$A:$B,2,0)</f>
        <v>DANIEL</v>
      </c>
      <c r="I7446" t="s">
        <v>168</v>
      </c>
      <c r="J7446" t="s">
        <v>1034</v>
      </c>
      <c r="K7446" t="s">
        <v>1035</v>
      </c>
      <c r="L7446">
        <v>84560</v>
      </c>
      <c r="M7446" t="s">
        <v>118</v>
      </c>
      <c r="O7446" t="s">
        <v>11</v>
      </c>
      <c r="P7446">
        <v>6108</v>
      </c>
      <c r="Q7446">
        <v>2</v>
      </c>
      <c r="R7446">
        <v>54.19</v>
      </c>
      <c r="S7446">
        <v>108.38</v>
      </c>
      <c r="T7446">
        <v>82.26</v>
      </c>
      <c r="U7446">
        <v>24.1</v>
      </c>
      <c r="V7446" t="str">
        <f>VLOOKUP(L7446,'[2]tabela de preços'!$A:$D,4,0)</f>
        <v>BRASILUX</v>
      </c>
      <c r="W7446" t="str">
        <f>VLOOKUP(L7446,'[2]tabela de preços'!$A:$F,6,0)</f>
        <v>THINNER DE LIMPEZA</v>
      </c>
      <c r="X7446" t="str">
        <f>VLOOKUP(L7446,'[2]tabela de preços'!$A:$G,7,0)</f>
        <v>THINNER</v>
      </c>
    </row>
    <row r="7447" spans="1:24" x14ac:dyDescent="0.3">
      <c r="A7447" t="s">
        <v>1051</v>
      </c>
      <c r="C7447" t="s">
        <v>1052</v>
      </c>
      <c r="D7447" s="1">
        <v>46030</v>
      </c>
      <c r="E7447" t="s">
        <v>1053</v>
      </c>
      <c r="F7447">
        <v>9</v>
      </c>
      <c r="G7447">
        <v>174</v>
      </c>
      <c r="H7447" t="str">
        <f>VLOOKUP(G7447,[1]OPERADORES!$A:$B,2,0)</f>
        <v>MIRIÃ LOBATO RODRIGUES</v>
      </c>
      <c r="I7447" t="s">
        <v>602</v>
      </c>
      <c r="J7447" t="s">
        <v>1054</v>
      </c>
      <c r="K7447" t="s">
        <v>1055</v>
      </c>
      <c r="L7447">
        <v>84823</v>
      </c>
      <c r="M7447" t="s">
        <v>331</v>
      </c>
      <c r="O7447" t="s">
        <v>11</v>
      </c>
      <c r="P7447">
        <v>6102</v>
      </c>
      <c r="Q7447">
        <v>15</v>
      </c>
      <c r="R7447">
        <v>94.64</v>
      </c>
      <c r="S7447" s="2">
        <v>1419.6</v>
      </c>
      <c r="T7447" s="2">
        <v>1077.45</v>
      </c>
      <c r="U7447">
        <v>24.1</v>
      </c>
      <c r="V7447" t="str">
        <f>VLOOKUP(L7447,'[2]tabela de preços'!$A:$D,4,0)</f>
        <v>BRASILUX</v>
      </c>
      <c r="W7447" t="str">
        <f>VLOOKUP(L7447,'[2]tabela de preços'!$A:$F,6,0)</f>
        <v>DILUENTE</v>
      </c>
      <c r="X7447" t="str">
        <f>VLOOKUP(L7447,'[2]tabela de preços'!$A:$G,7,0)</f>
        <v>AUTOMOTIVO</v>
      </c>
    </row>
    <row r="7448" spans="1:24" x14ac:dyDescent="0.3">
      <c r="A7448" t="s">
        <v>1051</v>
      </c>
      <c r="C7448" t="s">
        <v>1052</v>
      </c>
      <c r="D7448" s="1">
        <v>46030</v>
      </c>
      <c r="E7448" t="s">
        <v>1053</v>
      </c>
      <c r="F7448">
        <v>9</v>
      </c>
      <c r="G7448">
        <v>174</v>
      </c>
      <c r="H7448" t="str">
        <f>VLOOKUP(G7448,[1]OPERADORES!$A:$B,2,0)</f>
        <v>MIRIÃ LOBATO RODRIGUES</v>
      </c>
      <c r="I7448" t="s">
        <v>602</v>
      </c>
      <c r="J7448" t="s">
        <v>1054</v>
      </c>
      <c r="K7448" t="s">
        <v>1055</v>
      </c>
      <c r="L7448">
        <v>84560</v>
      </c>
      <c r="M7448" t="s">
        <v>118</v>
      </c>
      <c r="O7448" t="s">
        <v>11</v>
      </c>
      <c r="P7448">
        <v>6102</v>
      </c>
      <c r="Q7448">
        <v>15</v>
      </c>
      <c r="R7448">
        <v>46.9</v>
      </c>
      <c r="S7448">
        <v>703.5</v>
      </c>
      <c r="T7448">
        <v>587.4</v>
      </c>
      <c r="U7448">
        <v>16.5</v>
      </c>
      <c r="V7448" t="str">
        <f>VLOOKUP(L7448,'[2]tabela de preços'!$A:$D,4,0)</f>
        <v>BRASILUX</v>
      </c>
      <c r="W7448" t="str">
        <f>VLOOKUP(L7448,'[2]tabela de preços'!$A:$F,6,0)</f>
        <v>THINNER DE LIMPEZA</v>
      </c>
      <c r="X7448" t="str">
        <f>VLOOKUP(L7448,'[2]tabela de preços'!$A:$G,7,0)</f>
        <v>THINNER</v>
      </c>
    </row>
    <row r="7449" spans="1:24" x14ac:dyDescent="0.3">
      <c r="A7449" t="s">
        <v>1051</v>
      </c>
      <c r="C7449" t="s">
        <v>1056</v>
      </c>
      <c r="D7449" s="1">
        <v>46050</v>
      </c>
      <c r="E7449" t="s">
        <v>1057</v>
      </c>
      <c r="F7449">
        <v>9</v>
      </c>
      <c r="G7449">
        <v>174</v>
      </c>
      <c r="H7449" t="str">
        <f>VLOOKUP(G7449,[1]OPERADORES!$A:$B,2,0)</f>
        <v>MIRIÃ LOBATO RODRIGUES</v>
      </c>
      <c r="I7449" t="s">
        <v>602</v>
      </c>
      <c r="J7449" t="s">
        <v>1054</v>
      </c>
      <c r="K7449" t="s">
        <v>1055</v>
      </c>
      <c r="L7449">
        <v>21078</v>
      </c>
      <c r="M7449" t="s">
        <v>141</v>
      </c>
      <c r="O7449" t="s">
        <v>11</v>
      </c>
      <c r="P7449">
        <v>6102</v>
      </c>
      <c r="Q7449">
        <v>12</v>
      </c>
      <c r="R7449">
        <v>22.89</v>
      </c>
      <c r="S7449">
        <v>274.68</v>
      </c>
      <c r="T7449">
        <v>223.92</v>
      </c>
      <c r="U7449">
        <v>18.48</v>
      </c>
      <c r="V7449" t="str">
        <f>VLOOKUP(L7449,'[2]tabela de preços'!$A:$D,4,0)</f>
        <v>SHERWIN WILLIAMS</v>
      </c>
      <c r="W7449" t="str">
        <f>VLOOKUP(L7449,'[2]tabela de preços'!$A:$F,6,0)</f>
        <v>MASSA POLIÉSTER</v>
      </c>
      <c r="X7449" t="str">
        <f>VLOOKUP(L7449,'[2]tabela de preços'!$A:$G,7,0)</f>
        <v>AUTOMOTIVO</v>
      </c>
    </row>
    <row r="7450" spans="1:24" x14ac:dyDescent="0.3">
      <c r="A7450" t="s">
        <v>1051</v>
      </c>
      <c r="C7450" t="s">
        <v>1056</v>
      </c>
      <c r="D7450" s="1">
        <v>46050</v>
      </c>
      <c r="E7450" t="s">
        <v>1057</v>
      </c>
      <c r="F7450">
        <v>9</v>
      </c>
      <c r="G7450">
        <v>174</v>
      </c>
      <c r="H7450" t="str">
        <f>VLOOKUP(G7450,[1]OPERADORES!$A:$B,2,0)</f>
        <v>MIRIÃ LOBATO RODRIGUES</v>
      </c>
      <c r="I7450" t="s">
        <v>602</v>
      </c>
      <c r="J7450" t="s">
        <v>1054</v>
      </c>
      <c r="K7450" t="s">
        <v>1055</v>
      </c>
      <c r="L7450">
        <v>23267</v>
      </c>
      <c r="M7450" t="s">
        <v>164</v>
      </c>
      <c r="O7450" t="s">
        <v>11</v>
      </c>
      <c r="P7450">
        <v>6102</v>
      </c>
      <c r="Q7450">
        <v>12</v>
      </c>
      <c r="R7450">
        <v>22.89</v>
      </c>
      <c r="S7450">
        <v>274.68</v>
      </c>
      <c r="T7450">
        <v>234.48</v>
      </c>
      <c r="U7450">
        <v>14.64</v>
      </c>
      <c r="V7450" t="str">
        <f>VLOOKUP(L7450,'[2]tabela de preços'!$A:$D,4,0)</f>
        <v>ANJO</v>
      </c>
      <c r="W7450" t="str">
        <f>VLOOKUP(L7450,'[2]tabela de preços'!$A:$F,6,0)</f>
        <v>MASSA POLIÉSTER</v>
      </c>
      <c r="X7450" t="str">
        <f>VLOOKUP(L7450,'[2]tabela de preços'!$A:$G,7,0)</f>
        <v>AUTOMOTIVO</v>
      </c>
    </row>
    <row r="7451" spans="1:24" x14ac:dyDescent="0.3">
      <c r="A7451" t="s">
        <v>1051</v>
      </c>
      <c r="C7451" t="s">
        <v>1056</v>
      </c>
      <c r="D7451" s="1">
        <v>46050</v>
      </c>
      <c r="E7451" t="s">
        <v>1057</v>
      </c>
      <c r="F7451">
        <v>9</v>
      </c>
      <c r="G7451">
        <v>174</v>
      </c>
      <c r="H7451" t="str">
        <f>VLOOKUP(G7451,[1]OPERADORES!$A:$B,2,0)</f>
        <v>MIRIÃ LOBATO RODRIGUES</v>
      </c>
      <c r="I7451" t="s">
        <v>602</v>
      </c>
      <c r="J7451" t="s">
        <v>1054</v>
      </c>
      <c r="K7451" t="s">
        <v>1055</v>
      </c>
      <c r="L7451">
        <v>84560</v>
      </c>
      <c r="M7451" t="s">
        <v>118</v>
      </c>
      <c r="O7451" t="s">
        <v>11</v>
      </c>
      <c r="P7451">
        <v>6102</v>
      </c>
      <c r="Q7451">
        <v>20</v>
      </c>
      <c r="R7451">
        <v>47.89</v>
      </c>
      <c r="S7451">
        <v>957.8</v>
      </c>
      <c r="T7451">
        <v>783.2</v>
      </c>
      <c r="U7451">
        <v>18.23</v>
      </c>
      <c r="V7451" t="str">
        <f>VLOOKUP(L7451,'[2]tabela de preços'!$A:$D,4,0)</f>
        <v>BRASILUX</v>
      </c>
      <c r="W7451" t="str">
        <f>VLOOKUP(L7451,'[2]tabela de preços'!$A:$F,6,0)</f>
        <v>THINNER DE LIMPEZA</v>
      </c>
      <c r="X7451" t="str">
        <f>VLOOKUP(L7451,'[2]tabela de preços'!$A:$G,7,0)</f>
        <v>THINNER</v>
      </c>
    </row>
    <row r="7452" spans="1:24" x14ac:dyDescent="0.3">
      <c r="A7452" t="s">
        <v>1051</v>
      </c>
      <c r="C7452" t="s">
        <v>3578</v>
      </c>
      <c r="D7452" s="1">
        <v>46077</v>
      </c>
      <c r="E7452" t="s">
        <v>3579</v>
      </c>
      <c r="F7452">
        <v>9</v>
      </c>
      <c r="G7452">
        <v>174</v>
      </c>
      <c r="H7452" t="str">
        <f>VLOOKUP(G7452,[1]OPERADORES!$A:$B,2,0)</f>
        <v>MIRIÃ LOBATO RODRIGUES</v>
      </c>
      <c r="I7452" t="s">
        <v>602</v>
      </c>
      <c r="J7452" t="s">
        <v>1054</v>
      </c>
      <c r="K7452" t="s">
        <v>1055</v>
      </c>
      <c r="L7452">
        <v>23267</v>
      </c>
      <c r="M7452" t="s">
        <v>164</v>
      </c>
      <c r="O7452" t="s">
        <v>11</v>
      </c>
      <c r="P7452">
        <v>6102</v>
      </c>
      <c r="Q7452">
        <v>12</v>
      </c>
      <c r="R7452">
        <v>22.89</v>
      </c>
      <c r="S7452">
        <v>274.68</v>
      </c>
      <c r="T7452">
        <v>223.44</v>
      </c>
      <c r="U7452">
        <v>18.649999999999999</v>
      </c>
      <c r="V7452" t="str">
        <f>VLOOKUP(L7452,'[2]tabela de preços'!$A:$D,4,0)</f>
        <v>ANJO</v>
      </c>
      <c r="W7452" t="str">
        <f>VLOOKUP(L7452,'[2]tabela de preços'!$A:$F,6,0)</f>
        <v>MASSA POLIÉSTER</v>
      </c>
      <c r="X7452" t="str">
        <f>VLOOKUP(L7452,'[2]tabela de preços'!$A:$G,7,0)</f>
        <v>AUTOMOTIVO</v>
      </c>
    </row>
    <row r="7453" spans="1:24" x14ac:dyDescent="0.3">
      <c r="A7453" t="s">
        <v>1051</v>
      </c>
      <c r="C7453" t="s">
        <v>3578</v>
      </c>
      <c r="D7453" s="1">
        <v>46077</v>
      </c>
      <c r="E7453" t="s">
        <v>3579</v>
      </c>
      <c r="F7453">
        <v>9</v>
      </c>
      <c r="G7453">
        <v>174</v>
      </c>
      <c r="H7453" t="str">
        <f>VLOOKUP(G7453,[1]OPERADORES!$A:$B,2,0)</f>
        <v>MIRIÃ LOBATO RODRIGUES</v>
      </c>
      <c r="I7453" t="s">
        <v>602</v>
      </c>
      <c r="J7453" t="s">
        <v>1054</v>
      </c>
      <c r="K7453" t="s">
        <v>1055</v>
      </c>
      <c r="L7453">
        <v>84560</v>
      </c>
      <c r="M7453" t="s">
        <v>118</v>
      </c>
      <c r="O7453" t="s">
        <v>11</v>
      </c>
      <c r="P7453">
        <v>6102</v>
      </c>
      <c r="Q7453">
        <v>20</v>
      </c>
      <c r="R7453">
        <v>47.89</v>
      </c>
      <c r="S7453">
        <v>957.8</v>
      </c>
      <c r="T7453">
        <v>802.8</v>
      </c>
      <c r="U7453">
        <v>16.18</v>
      </c>
      <c r="V7453" t="str">
        <f>VLOOKUP(L7453,'[2]tabela de preços'!$A:$D,4,0)</f>
        <v>BRASILUX</v>
      </c>
      <c r="W7453" t="str">
        <f>VLOOKUP(L7453,'[2]tabela de preços'!$A:$F,6,0)</f>
        <v>THINNER DE LIMPEZA</v>
      </c>
      <c r="X7453" t="str">
        <f>VLOOKUP(L7453,'[2]tabela de preços'!$A:$G,7,0)</f>
        <v>THINNER</v>
      </c>
    </row>
    <row r="7454" spans="1:24" x14ac:dyDescent="0.3">
      <c r="A7454" t="s">
        <v>5450</v>
      </c>
      <c r="C7454" t="s">
        <v>5451</v>
      </c>
      <c r="D7454" s="1">
        <v>46112</v>
      </c>
      <c r="E7454" t="s">
        <v>5452</v>
      </c>
      <c r="F7454">
        <v>9</v>
      </c>
      <c r="G7454">
        <v>231</v>
      </c>
      <c r="H7454" t="str">
        <f>VLOOKUP(G7454,[1]OPERADORES!$A:$B,2,0)</f>
        <v>EDIJANE</v>
      </c>
      <c r="I7454" t="s">
        <v>21</v>
      </c>
      <c r="J7454" t="s">
        <v>5453</v>
      </c>
      <c r="K7454" t="s">
        <v>5454</v>
      </c>
      <c r="L7454">
        <v>84955</v>
      </c>
      <c r="M7454" t="s">
        <v>5455</v>
      </c>
      <c r="O7454" t="s">
        <v>11</v>
      </c>
      <c r="P7454">
        <v>5403</v>
      </c>
      <c r="Q7454">
        <v>1</v>
      </c>
      <c r="R7454">
        <v>37.18</v>
      </c>
      <c r="S7454">
        <v>37.18</v>
      </c>
      <c r="T7454">
        <v>28.22</v>
      </c>
      <c r="U7454">
        <v>24.1</v>
      </c>
      <c r="V7454" t="str">
        <f>VLOOKUP(L7454,'[2]tabela de preços'!$A:$D,4,0)</f>
        <v>BRASILUX</v>
      </c>
      <c r="W7454" t="str">
        <f>VLOOKUP(L7454,'[2]tabela de preços'!$A:$F,6,0)</f>
        <v>ESMALTES</v>
      </c>
      <c r="X7454" t="str">
        <f>VLOOKUP(L7454,'[2]tabela de preços'!$A:$G,7,0)</f>
        <v>INDUSTRIAL</v>
      </c>
    </row>
    <row r="7455" spans="1:24" x14ac:dyDescent="0.3">
      <c r="A7455" t="s">
        <v>1058</v>
      </c>
      <c r="C7455" t="s">
        <v>1059</v>
      </c>
      <c r="D7455" s="1">
        <v>46041</v>
      </c>
      <c r="E7455" t="s">
        <v>1060</v>
      </c>
      <c r="F7455">
        <v>9</v>
      </c>
      <c r="G7455">
        <v>231</v>
      </c>
      <c r="H7455" t="str">
        <f>VLOOKUP(G7455,[1]OPERADORES!$A:$B,2,0)</f>
        <v>EDIJANE</v>
      </c>
      <c r="I7455" t="s">
        <v>244</v>
      </c>
      <c r="J7455" t="s">
        <v>1061</v>
      </c>
      <c r="K7455" t="s">
        <v>1062</v>
      </c>
      <c r="L7455">
        <v>85321</v>
      </c>
      <c r="M7455" t="s">
        <v>1063</v>
      </c>
      <c r="O7455" t="s">
        <v>11</v>
      </c>
      <c r="P7455">
        <v>6102</v>
      </c>
      <c r="Q7455">
        <v>4</v>
      </c>
      <c r="R7455">
        <v>614.41</v>
      </c>
      <c r="S7455" s="2">
        <v>2457.64</v>
      </c>
      <c r="T7455" s="2">
        <v>1752.32</v>
      </c>
      <c r="U7455">
        <v>28.7</v>
      </c>
      <c r="V7455" t="str">
        <f>VLOOKUP(L7455,'[2]tabela de preços'!$A:$D,4,0)</f>
        <v>BRASILUX</v>
      </c>
      <c r="W7455" t="str">
        <f>VLOOKUP(L7455,'[2]tabela de preços'!$A:$F,6,0)</f>
        <v>TINTA EM PÓ</v>
      </c>
      <c r="X7455" t="str">
        <f>VLOOKUP(L7455,'[2]tabela de preços'!$A:$G,7,0)</f>
        <v>INDUSTRIAL</v>
      </c>
    </row>
    <row r="7456" spans="1:24" x14ac:dyDescent="0.3">
      <c r="A7456" t="s">
        <v>1058</v>
      </c>
      <c r="C7456" t="s">
        <v>3147</v>
      </c>
      <c r="D7456" s="1">
        <v>46072</v>
      </c>
      <c r="E7456" t="s">
        <v>3148</v>
      </c>
      <c r="F7456">
        <v>9</v>
      </c>
      <c r="G7456">
        <v>231</v>
      </c>
      <c r="H7456" t="str">
        <f>VLOOKUP(G7456,[1]OPERADORES!$A:$B,2,0)</f>
        <v>EDIJANE</v>
      </c>
      <c r="I7456" t="s">
        <v>244</v>
      </c>
      <c r="J7456" t="s">
        <v>1061</v>
      </c>
      <c r="K7456" t="s">
        <v>1062</v>
      </c>
      <c r="L7456">
        <v>85321</v>
      </c>
      <c r="M7456" t="s">
        <v>1063</v>
      </c>
      <c r="O7456" t="s">
        <v>11</v>
      </c>
      <c r="P7456">
        <v>6102</v>
      </c>
      <c r="Q7456">
        <v>1</v>
      </c>
      <c r="R7456">
        <v>653.23</v>
      </c>
      <c r="S7456">
        <v>653.23</v>
      </c>
      <c r="T7456">
        <v>465.76</v>
      </c>
      <c r="U7456">
        <v>28.7</v>
      </c>
      <c r="V7456" t="str">
        <f>VLOOKUP(L7456,'[2]tabela de preços'!$A:$D,4,0)</f>
        <v>BRASILUX</v>
      </c>
      <c r="W7456" t="str">
        <f>VLOOKUP(L7456,'[2]tabela de preços'!$A:$F,6,0)</f>
        <v>TINTA EM PÓ</v>
      </c>
      <c r="X7456" t="str">
        <f>VLOOKUP(L7456,'[2]tabela de preços'!$A:$G,7,0)</f>
        <v>INDUSTRIAL</v>
      </c>
    </row>
    <row r="7457" spans="1:24" x14ac:dyDescent="0.3">
      <c r="A7457" t="s">
        <v>1058</v>
      </c>
      <c r="C7457" t="s">
        <v>4301</v>
      </c>
      <c r="D7457" s="1">
        <v>46090</v>
      </c>
      <c r="E7457" t="s">
        <v>4302</v>
      </c>
      <c r="F7457">
        <v>9</v>
      </c>
      <c r="G7457">
        <v>231</v>
      </c>
      <c r="H7457" t="str">
        <f>VLOOKUP(G7457,[1]OPERADORES!$A:$B,2,0)</f>
        <v>EDIJANE</v>
      </c>
      <c r="I7457" t="s">
        <v>244</v>
      </c>
      <c r="J7457" t="s">
        <v>1061</v>
      </c>
      <c r="K7457" t="s">
        <v>1062</v>
      </c>
      <c r="L7457">
        <v>85321</v>
      </c>
      <c r="M7457" t="s">
        <v>1063</v>
      </c>
      <c r="O7457" t="s">
        <v>11</v>
      </c>
      <c r="P7457">
        <v>6102</v>
      </c>
      <c r="Q7457">
        <v>4</v>
      </c>
      <c r="R7457">
        <v>653.23</v>
      </c>
      <c r="S7457" s="2">
        <v>2612.92</v>
      </c>
      <c r="T7457" s="2">
        <v>1863.04</v>
      </c>
      <c r="U7457">
        <v>28.7</v>
      </c>
      <c r="V7457" t="str">
        <f>VLOOKUP(L7457,'[2]tabela de preços'!$A:$D,4,0)</f>
        <v>BRASILUX</v>
      </c>
      <c r="W7457" t="str">
        <f>VLOOKUP(L7457,'[2]tabela de preços'!$A:$F,6,0)</f>
        <v>TINTA EM PÓ</v>
      </c>
      <c r="X7457" t="str">
        <f>VLOOKUP(L7457,'[2]tabela de preços'!$A:$G,7,0)</f>
        <v>INDUSTRIAL</v>
      </c>
    </row>
    <row r="7458" spans="1:24" x14ac:dyDescent="0.3">
      <c r="A7458" t="s">
        <v>1064</v>
      </c>
      <c r="C7458" t="s">
        <v>1065</v>
      </c>
      <c r="D7458" s="1">
        <v>46035</v>
      </c>
      <c r="E7458" t="s">
        <v>1066</v>
      </c>
      <c r="F7458">
        <v>9</v>
      </c>
      <c r="G7458">
        <v>231</v>
      </c>
      <c r="H7458" t="str">
        <f>VLOOKUP(G7458,[1]OPERADORES!$A:$B,2,0)</f>
        <v>EDIJANE</v>
      </c>
      <c r="I7458" t="s">
        <v>21</v>
      </c>
      <c r="J7458" t="s">
        <v>66</v>
      </c>
      <c r="K7458" t="s">
        <v>1067</v>
      </c>
      <c r="L7458">
        <v>24292</v>
      </c>
      <c r="M7458" t="s">
        <v>1068</v>
      </c>
      <c r="O7458" t="s">
        <v>11</v>
      </c>
      <c r="P7458">
        <v>5102</v>
      </c>
      <c r="Q7458">
        <v>3</v>
      </c>
      <c r="R7458">
        <v>41.3</v>
      </c>
      <c r="S7458">
        <v>123.9</v>
      </c>
      <c r="T7458">
        <v>94.05</v>
      </c>
      <c r="U7458">
        <v>24.09</v>
      </c>
      <c r="V7458" t="str">
        <f>VLOOKUP(L7458,'[2]tabela de preços'!$A:$D,4,0)</f>
        <v>VONIXX</v>
      </c>
      <c r="W7458" t="str">
        <f>VLOOKUP(L7458,'[2]tabela de preços'!$A:$F,6,0)</f>
        <v>LINHA DE HIGENIZAÇÃO E ESTÉTICA  AUTOMOTIVA</v>
      </c>
      <c r="X7458" t="str">
        <f>VLOOKUP(L7458,'[2]tabela de preços'!$A:$G,7,0)</f>
        <v>AUTOMOTIVO</v>
      </c>
    </row>
    <row r="7459" spans="1:24" x14ac:dyDescent="0.3">
      <c r="A7459" t="s">
        <v>1064</v>
      </c>
      <c r="C7459" t="s">
        <v>1065</v>
      </c>
      <c r="D7459" s="1">
        <v>46035</v>
      </c>
      <c r="E7459" t="s">
        <v>1066</v>
      </c>
      <c r="F7459">
        <v>9</v>
      </c>
      <c r="G7459">
        <v>231</v>
      </c>
      <c r="H7459" t="str">
        <f>VLOOKUP(G7459,[1]OPERADORES!$A:$B,2,0)</f>
        <v>EDIJANE</v>
      </c>
      <c r="I7459" t="s">
        <v>21</v>
      </c>
      <c r="J7459" t="s">
        <v>66</v>
      </c>
      <c r="K7459" t="s">
        <v>1067</v>
      </c>
      <c r="L7459">
        <v>20814</v>
      </c>
      <c r="M7459" t="s">
        <v>445</v>
      </c>
      <c r="O7459" t="s">
        <v>11</v>
      </c>
      <c r="P7459">
        <v>5102</v>
      </c>
      <c r="Q7459">
        <v>5</v>
      </c>
      <c r="R7459">
        <v>7.81</v>
      </c>
      <c r="S7459">
        <v>39.049999999999997</v>
      </c>
      <c r="T7459">
        <v>29.65</v>
      </c>
      <c r="U7459">
        <v>24.07</v>
      </c>
      <c r="V7459" t="str">
        <f>VLOOKUP(L7459,'[2]tabela de preços'!$A:$D,4,0)</f>
        <v>AUTO AMERICA</v>
      </c>
      <c r="W7459" t="str">
        <f>VLOOKUP(L7459,'[2]tabela de preços'!$A:$F,6,0)</f>
        <v>APLICADORES / ADAPTADORES / ENGATES / SUPORTES</v>
      </c>
      <c r="X7459" t="str">
        <f>VLOOKUP(L7459,'[2]tabela de preços'!$A:$G,7,0)</f>
        <v>AUTOMOTIVO</v>
      </c>
    </row>
    <row r="7460" spans="1:24" x14ac:dyDescent="0.3">
      <c r="A7460" t="s">
        <v>1064</v>
      </c>
      <c r="C7460" t="s">
        <v>1065</v>
      </c>
      <c r="D7460" s="1">
        <v>46035</v>
      </c>
      <c r="E7460" t="s">
        <v>1066</v>
      </c>
      <c r="F7460">
        <v>9</v>
      </c>
      <c r="G7460">
        <v>231</v>
      </c>
      <c r="H7460" t="str">
        <f>VLOOKUP(G7460,[1]OPERADORES!$A:$B,2,0)</f>
        <v>EDIJANE</v>
      </c>
      <c r="I7460" t="s">
        <v>21</v>
      </c>
      <c r="J7460" t="s">
        <v>66</v>
      </c>
      <c r="K7460" t="s">
        <v>1067</v>
      </c>
      <c r="L7460">
        <v>86965</v>
      </c>
      <c r="M7460" t="s">
        <v>1069</v>
      </c>
      <c r="O7460" t="s">
        <v>11</v>
      </c>
      <c r="P7460">
        <v>5102</v>
      </c>
      <c r="Q7460">
        <v>2</v>
      </c>
      <c r="R7460">
        <v>38.869999999999997</v>
      </c>
      <c r="S7460">
        <v>77.739999999999995</v>
      </c>
      <c r="T7460">
        <v>59</v>
      </c>
      <c r="U7460">
        <v>24.11</v>
      </c>
      <c r="V7460" t="str">
        <f>VLOOKUP(L7460,'[2]tabela de preços'!$A:$D,4,0)</f>
        <v>VONIXX</v>
      </c>
      <c r="W7460" t="str">
        <f>VLOOKUP(L7460,'[2]tabela de preços'!$A:$F,6,0)</f>
        <v>LINHA DE HIGENIZAÇÃO E ESTÉTICA  AUTOMOTIVA</v>
      </c>
      <c r="X7460" t="str">
        <f>VLOOKUP(L7460,'[2]tabela de preços'!$A:$G,7,0)</f>
        <v>AUTOMOTIVO</v>
      </c>
    </row>
    <row r="7461" spans="1:24" x14ac:dyDescent="0.3">
      <c r="A7461" t="s">
        <v>1064</v>
      </c>
      <c r="C7461" t="s">
        <v>1065</v>
      </c>
      <c r="D7461" s="1">
        <v>46035</v>
      </c>
      <c r="E7461" t="s">
        <v>1066</v>
      </c>
      <c r="F7461">
        <v>9</v>
      </c>
      <c r="G7461">
        <v>231</v>
      </c>
      <c r="H7461" t="str">
        <f>VLOOKUP(G7461,[1]OPERADORES!$A:$B,2,0)</f>
        <v>EDIJANE</v>
      </c>
      <c r="I7461" t="s">
        <v>21</v>
      </c>
      <c r="J7461" t="s">
        <v>66</v>
      </c>
      <c r="K7461" t="s">
        <v>1067</v>
      </c>
      <c r="L7461">
        <v>23444</v>
      </c>
      <c r="M7461" t="s">
        <v>1070</v>
      </c>
      <c r="O7461" t="s">
        <v>11</v>
      </c>
      <c r="P7461">
        <v>5102</v>
      </c>
      <c r="Q7461">
        <v>3</v>
      </c>
      <c r="R7461">
        <v>32.200000000000003</v>
      </c>
      <c r="S7461">
        <v>96.6</v>
      </c>
      <c r="T7461">
        <v>73.319999999999993</v>
      </c>
      <c r="U7461">
        <v>24.1</v>
      </c>
      <c r="V7461" t="str">
        <f>VLOOKUP(L7461,'[2]tabela de preços'!$A:$D,4,0)</f>
        <v>VONIXX</v>
      </c>
      <c r="W7461" t="str">
        <f>VLOOKUP(L7461,'[2]tabela de preços'!$A:$F,6,0)</f>
        <v>LINHA DE HIGENIZAÇÃO E ESTÉTICA  AUTOMOTIVA</v>
      </c>
      <c r="X7461" t="str">
        <f>VLOOKUP(L7461,'[2]tabela de preços'!$A:$G,7,0)</f>
        <v>AUTOMOTIVO</v>
      </c>
    </row>
    <row r="7462" spans="1:24" x14ac:dyDescent="0.3">
      <c r="A7462" t="s">
        <v>1064</v>
      </c>
      <c r="C7462" t="s">
        <v>1065</v>
      </c>
      <c r="D7462" s="1">
        <v>46035</v>
      </c>
      <c r="E7462" t="s">
        <v>1066</v>
      </c>
      <c r="F7462">
        <v>9</v>
      </c>
      <c r="G7462">
        <v>231</v>
      </c>
      <c r="H7462" t="str">
        <f>VLOOKUP(G7462,[1]OPERADORES!$A:$B,2,0)</f>
        <v>EDIJANE</v>
      </c>
      <c r="I7462" t="s">
        <v>21</v>
      </c>
      <c r="J7462" t="s">
        <v>66</v>
      </c>
      <c r="K7462" t="s">
        <v>1067</v>
      </c>
      <c r="L7462">
        <v>23443</v>
      </c>
      <c r="M7462" t="s">
        <v>1071</v>
      </c>
      <c r="O7462" t="s">
        <v>11</v>
      </c>
      <c r="P7462">
        <v>5102</v>
      </c>
      <c r="Q7462">
        <v>2</v>
      </c>
      <c r="R7462">
        <v>20.6</v>
      </c>
      <c r="S7462">
        <v>41.2</v>
      </c>
      <c r="T7462">
        <v>31.28</v>
      </c>
      <c r="U7462">
        <v>24.08</v>
      </c>
      <c r="V7462" t="str">
        <f>VLOOKUP(L7462,'[2]tabela de preços'!$A:$D,4,0)</f>
        <v>VONIXX</v>
      </c>
      <c r="W7462" t="str">
        <f>VLOOKUP(L7462,'[2]tabela de preços'!$A:$F,6,0)</f>
        <v>LINHA DE HIGENIZAÇÃO E ESTÉTICA  AUTOMOTIVA</v>
      </c>
      <c r="X7462" t="str">
        <f>VLOOKUP(L7462,'[2]tabela de preços'!$A:$G,7,0)</f>
        <v>AUTOMOTIVO</v>
      </c>
    </row>
    <row r="7463" spans="1:24" x14ac:dyDescent="0.3">
      <c r="A7463" t="s">
        <v>1064</v>
      </c>
      <c r="C7463" t="s">
        <v>1065</v>
      </c>
      <c r="D7463" s="1">
        <v>46035</v>
      </c>
      <c r="E7463" t="s">
        <v>1066</v>
      </c>
      <c r="F7463">
        <v>9</v>
      </c>
      <c r="G7463">
        <v>231</v>
      </c>
      <c r="H7463" t="str">
        <f>VLOOKUP(G7463,[1]OPERADORES!$A:$B,2,0)</f>
        <v>EDIJANE</v>
      </c>
      <c r="I7463" t="s">
        <v>21</v>
      </c>
      <c r="J7463" t="s">
        <v>66</v>
      </c>
      <c r="K7463" t="s">
        <v>1067</v>
      </c>
      <c r="L7463">
        <v>24296</v>
      </c>
      <c r="M7463" t="s">
        <v>446</v>
      </c>
      <c r="O7463" t="s">
        <v>11</v>
      </c>
      <c r="P7463">
        <v>5102</v>
      </c>
      <c r="Q7463">
        <v>3</v>
      </c>
      <c r="R7463">
        <v>29.71</v>
      </c>
      <c r="S7463">
        <v>89.13</v>
      </c>
      <c r="T7463">
        <v>67.650000000000006</v>
      </c>
      <c r="U7463">
        <v>24.1</v>
      </c>
      <c r="V7463" t="str">
        <f>VLOOKUP(L7463,'[2]tabela de preços'!$A:$D,4,0)</f>
        <v>VONIXX</v>
      </c>
      <c r="W7463" t="str">
        <f>VLOOKUP(L7463,'[2]tabela de preços'!$A:$F,6,0)</f>
        <v>LINHA DE HIGENIZAÇÃO E ESTÉTICA  AUTOMOTIVA</v>
      </c>
      <c r="X7463" t="str">
        <f>VLOOKUP(L7463,'[2]tabela de preços'!$A:$G,7,0)</f>
        <v>AUTOMOTIVO</v>
      </c>
    </row>
    <row r="7464" spans="1:24" x14ac:dyDescent="0.3">
      <c r="A7464" t="s">
        <v>1064</v>
      </c>
      <c r="C7464" t="s">
        <v>1065</v>
      </c>
      <c r="D7464" s="1">
        <v>46035</v>
      </c>
      <c r="E7464" t="s">
        <v>1066</v>
      </c>
      <c r="F7464">
        <v>9</v>
      </c>
      <c r="G7464">
        <v>231</v>
      </c>
      <c r="H7464" t="str">
        <f>VLOOKUP(G7464,[1]OPERADORES!$A:$B,2,0)</f>
        <v>EDIJANE</v>
      </c>
      <c r="I7464" t="s">
        <v>21</v>
      </c>
      <c r="J7464" t="s">
        <v>66</v>
      </c>
      <c r="K7464" t="s">
        <v>1067</v>
      </c>
      <c r="L7464">
        <v>85209</v>
      </c>
      <c r="M7464" t="s">
        <v>1072</v>
      </c>
      <c r="O7464" t="s">
        <v>11</v>
      </c>
      <c r="P7464">
        <v>5102</v>
      </c>
      <c r="Q7464">
        <v>1</v>
      </c>
      <c r="R7464">
        <v>20.6</v>
      </c>
      <c r="S7464">
        <v>20.6</v>
      </c>
      <c r="T7464">
        <v>15.64</v>
      </c>
      <c r="U7464">
        <v>24.08</v>
      </c>
      <c r="V7464" t="str">
        <f>VLOOKUP(L7464,'[2]tabela de preços'!$A:$D,4,0)</f>
        <v>VONIXX</v>
      </c>
      <c r="W7464" t="str">
        <f>VLOOKUP(L7464,'[2]tabela de preços'!$A:$F,6,0)</f>
        <v>LINHA DE HIGENIZAÇÃO E ESTÉTICA  AUTOMOTIVA</v>
      </c>
      <c r="X7464" t="str">
        <f>VLOOKUP(L7464,'[2]tabela de preços'!$A:$G,7,0)</f>
        <v>AUTOMOTIVO</v>
      </c>
    </row>
    <row r="7465" spans="1:24" x14ac:dyDescent="0.3">
      <c r="A7465" t="s">
        <v>1064</v>
      </c>
      <c r="C7465" t="s">
        <v>1065</v>
      </c>
      <c r="D7465" s="1">
        <v>46035</v>
      </c>
      <c r="E7465" t="s">
        <v>1066</v>
      </c>
      <c r="F7465">
        <v>9</v>
      </c>
      <c r="G7465">
        <v>231</v>
      </c>
      <c r="H7465" t="str">
        <f>VLOOKUP(G7465,[1]OPERADORES!$A:$B,2,0)</f>
        <v>EDIJANE</v>
      </c>
      <c r="I7465" t="s">
        <v>21</v>
      </c>
      <c r="J7465" t="s">
        <v>66</v>
      </c>
      <c r="K7465" t="s">
        <v>1067</v>
      </c>
      <c r="L7465">
        <v>23449</v>
      </c>
      <c r="M7465" t="s">
        <v>1073</v>
      </c>
      <c r="O7465" t="s">
        <v>11</v>
      </c>
      <c r="P7465">
        <v>5102</v>
      </c>
      <c r="Q7465">
        <v>4</v>
      </c>
      <c r="R7465">
        <v>47.1</v>
      </c>
      <c r="S7465">
        <v>188.4</v>
      </c>
      <c r="T7465">
        <v>143</v>
      </c>
      <c r="U7465">
        <v>24.1</v>
      </c>
      <c r="V7465" t="str">
        <f>VLOOKUP(L7465,'[2]tabela de preços'!$A:$D,4,0)</f>
        <v>VONIXX</v>
      </c>
      <c r="W7465" t="str">
        <f>VLOOKUP(L7465,'[2]tabela de preços'!$A:$F,6,0)</f>
        <v>LINHA DE HIGENIZAÇÃO E ESTÉTICA  AUTOMOTIVA</v>
      </c>
      <c r="X7465" t="str">
        <f>VLOOKUP(L7465,'[2]tabela de preços'!$A:$G,7,0)</f>
        <v>AUTOMOTIVO</v>
      </c>
    </row>
    <row r="7466" spans="1:24" x14ac:dyDescent="0.3">
      <c r="A7466" t="s">
        <v>1064</v>
      </c>
      <c r="C7466" t="s">
        <v>1065</v>
      </c>
      <c r="D7466" s="1">
        <v>46035</v>
      </c>
      <c r="E7466" t="s">
        <v>1066</v>
      </c>
      <c r="F7466">
        <v>9</v>
      </c>
      <c r="G7466">
        <v>231</v>
      </c>
      <c r="H7466" t="str">
        <f>VLOOKUP(G7466,[1]OPERADORES!$A:$B,2,0)</f>
        <v>EDIJANE</v>
      </c>
      <c r="I7466" t="s">
        <v>21</v>
      </c>
      <c r="J7466" t="s">
        <v>66</v>
      </c>
      <c r="K7466" t="s">
        <v>1067</v>
      </c>
      <c r="L7466">
        <v>24266</v>
      </c>
      <c r="M7466" t="s">
        <v>1074</v>
      </c>
      <c r="O7466" t="s">
        <v>11</v>
      </c>
      <c r="P7466">
        <v>5102</v>
      </c>
      <c r="Q7466">
        <v>1</v>
      </c>
      <c r="R7466">
        <v>53.71</v>
      </c>
      <c r="S7466">
        <v>53.71</v>
      </c>
      <c r="T7466">
        <v>40.770000000000003</v>
      </c>
      <c r="U7466">
        <v>24.09</v>
      </c>
      <c r="V7466" t="str">
        <f>VLOOKUP(L7466,'[2]tabela de preços'!$A:$D,4,0)</f>
        <v>VONIXX</v>
      </c>
      <c r="W7466" t="str">
        <f>VLOOKUP(L7466,'[2]tabela de preços'!$A:$F,6,0)</f>
        <v>LINHA DE HIGENIZAÇÃO E ESTÉTICA  AUTOMOTIVA</v>
      </c>
      <c r="X7466" t="str">
        <f>VLOOKUP(L7466,'[2]tabela de preços'!$A:$G,7,0)</f>
        <v>AUTOMOTIVO</v>
      </c>
    </row>
    <row r="7467" spans="1:24" x14ac:dyDescent="0.3">
      <c r="A7467" t="s">
        <v>1064</v>
      </c>
      <c r="C7467" t="s">
        <v>1065</v>
      </c>
      <c r="D7467" s="1">
        <v>46035</v>
      </c>
      <c r="E7467" t="s">
        <v>1066</v>
      </c>
      <c r="F7467">
        <v>9</v>
      </c>
      <c r="G7467">
        <v>231</v>
      </c>
      <c r="H7467" t="str">
        <f>VLOOKUP(G7467,[1]OPERADORES!$A:$B,2,0)</f>
        <v>EDIJANE</v>
      </c>
      <c r="I7467" t="s">
        <v>21</v>
      </c>
      <c r="J7467" t="s">
        <v>66</v>
      </c>
      <c r="K7467" t="s">
        <v>1067</v>
      </c>
      <c r="L7467">
        <v>24299</v>
      </c>
      <c r="M7467" t="s">
        <v>1075</v>
      </c>
      <c r="O7467" t="s">
        <v>11</v>
      </c>
      <c r="P7467">
        <v>5102</v>
      </c>
      <c r="Q7467">
        <v>1</v>
      </c>
      <c r="R7467">
        <v>52.9</v>
      </c>
      <c r="S7467">
        <v>52.9</v>
      </c>
      <c r="T7467">
        <v>40.15</v>
      </c>
      <c r="U7467">
        <v>24.1</v>
      </c>
      <c r="V7467" t="str">
        <f>VLOOKUP(L7467,'[2]tabela de preços'!$A:$D,4,0)</f>
        <v>VONIXX</v>
      </c>
      <c r="W7467" t="str">
        <f>VLOOKUP(L7467,'[2]tabela de preços'!$A:$F,6,0)</f>
        <v>LINHA DE HIGENIZAÇÃO E ESTÉTICA  AUTOMOTIVA</v>
      </c>
      <c r="X7467" t="str">
        <f>VLOOKUP(L7467,'[2]tabela de preços'!$A:$G,7,0)</f>
        <v>AUTOMOTIVO</v>
      </c>
    </row>
    <row r="7468" spans="1:24" x14ac:dyDescent="0.3">
      <c r="A7468" t="s">
        <v>1064</v>
      </c>
      <c r="C7468" t="s">
        <v>1065</v>
      </c>
      <c r="D7468" s="1">
        <v>46035</v>
      </c>
      <c r="E7468" t="s">
        <v>1066</v>
      </c>
      <c r="F7468">
        <v>9</v>
      </c>
      <c r="G7468">
        <v>231</v>
      </c>
      <c r="H7468" t="str">
        <f>VLOOKUP(G7468,[1]OPERADORES!$A:$B,2,0)</f>
        <v>EDIJANE</v>
      </c>
      <c r="I7468" t="s">
        <v>21</v>
      </c>
      <c r="J7468" t="s">
        <v>66</v>
      </c>
      <c r="K7468" t="s">
        <v>1067</v>
      </c>
      <c r="L7468">
        <v>83872</v>
      </c>
      <c r="M7468" t="s">
        <v>1076</v>
      </c>
      <c r="O7468" t="s">
        <v>11</v>
      </c>
      <c r="P7468">
        <v>5102</v>
      </c>
      <c r="Q7468">
        <v>2</v>
      </c>
      <c r="R7468">
        <v>22.26</v>
      </c>
      <c r="S7468">
        <v>44.52</v>
      </c>
      <c r="T7468">
        <v>33.799999999999997</v>
      </c>
      <c r="U7468">
        <v>24.08</v>
      </c>
      <c r="V7468" t="str">
        <f>VLOOKUP(L7468,'[2]tabela de preços'!$A:$D,4,0)</f>
        <v>VONIXX</v>
      </c>
      <c r="W7468" t="str">
        <f>VLOOKUP(L7468,'[2]tabela de preços'!$A:$F,6,0)</f>
        <v>LINHA DE HIGENIZAÇÃO E ESTÉTICA  AUTOMOTIVA</v>
      </c>
      <c r="X7468" t="str">
        <f>VLOOKUP(L7468,'[2]tabela de preços'!$A:$G,7,0)</f>
        <v>AUTOMOTIVO</v>
      </c>
    </row>
    <row r="7469" spans="1:24" x14ac:dyDescent="0.3">
      <c r="A7469" t="s">
        <v>1064</v>
      </c>
      <c r="C7469" t="s">
        <v>1065</v>
      </c>
      <c r="D7469" s="1">
        <v>46035</v>
      </c>
      <c r="E7469" t="s">
        <v>1066</v>
      </c>
      <c r="F7469">
        <v>9</v>
      </c>
      <c r="G7469">
        <v>231</v>
      </c>
      <c r="H7469" t="str">
        <f>VLOOKUP(G7469,[1]OPERADORES!$A:$B,2,0)</f>
        <v>EDIJANE</v>
      </c>
      <c r="I7469" t="s">
        <v>21</v>
      </c>
      <c r="J7469" t="s">
        <v>66</v>
      </c>
      <c r="K7469" t="s">
        <v>1067</v>
      </c>
      <c r="L7469">
        <v>24267</v>
      </c>
      <c r="M7469" t="s">
        <v>442</v>
      </c>
      <c r="O7469" t="s">
        <v>11</v>
      </c>
      <c r="P7469">
        <v>5102</v>
      </c>
      <c r="Q7469">
        <v>4</v>
      </c>
      <c r="R7469">
        <v>30.54</v>
      </c>
      <c r="S7469">
        <v>122.16</v>
      </c>
      <c r="T7469">
        <v>92.72</v>
      </c>
      <c r="U7469">
        <v>24.1</v>
      </c>
      <c r="V7469" t="str">
        <f>VLOOKUP(L7469,'[2]tabela de preços'!$A:$D,4,0)</f>
        <v>VONIXX</v>
      </c>
      <c r="W7469" t="str">
        <f>VLOOKUP(L7469,'[2]tabela de preços'!$A:$F,6,0)</f>
        <v>LINHA DE HIGENIZAÇÃO E ESTÉTICA  AUTOMOTIVA</v>
      </c>
      <c r="X7469" t="str">
        <f>VLOOKUP(L7469,'[2]tabela de preços'!$A:$G,7,0)</f>
        <v>AUTOMOTIVO</v>
      </c>
    </row>
    <row r="7470" spans="1:24" x14ac:dyDescent="0.3">
      <c r="A7470" t="s">
        <v>1064</v>
      </c>
      <c r="C7470" t="s">
        <v>1065</v>
      </c>
      <c r="D7470" s="1">
        <v>46035</v>
      </c>
      <c r="E7470" t="s">
        <v>1066</v>
      </c>
      <c r="F7470">
        <v>9</v>
      </c>
      <c r="G7470">
        <v>231</v>
      </c>
      <c r="H7470" t="str">
        <f>VLOOKUP(G7470,[1]OPERADORES!$A:$B,2,0)</f>
        <v>EDIJANE</v>
      </c>
      <c r="I7470" t="s">
        <v>21</v>
      </c>
      <c r="J7470" t="s">
        <v>66</v>
      </c>
      <c r="K7470" t="s">
        <v>1067</v>
      </c>
      <c r="L7470">
        <v>23447</v>
      </c>
      <c r="M7470" t="s">
        <v>1077</v>
      </c>
      <c r="O7470" t="s">
        <v>11</v>
      </c>
      <c r="P7470">
        <v>5102</v>
      </c>
      <c r="Q7470">
        <v>1</v>
      </c>
      <c r="R7470">
        <v>40.49</v>
      </c>
      <c r="S7470">
        <v>40.49</v>
      </c>
      <c r="T7470">
        <v>30.73</v>
      </c>
      <c r="U7470">
        <v>24.1</v>
      </c>
      <c r="V7470" t="str">
        <f>VLOOKUP(L7470,'[2]tabela de preços'!$A:$D,4,0)</f>
        <v>VONIXX</v>
      </c>
      <c r="W7470" t="str">
        <f>VLOOKUP(L7470,'[2]tabela de preços'!$A:$F,6,0)</f>
        <v>LINHA DE HIGENIZAÇÃO E ESTÉTICA  AUTOMOTIVA</v>
      </c>
      <c r="X7470" t="str">
        <f>VLOOKUP(L7470,'[2]tabela de preços'!$A:$G,7,0)</f>
        <v>AUTOMOTIVO</v>
      </c>
    </row>
    <row r="7471" spans="1:24" x14ac:dyDescent="0.3">
      <c r="A7471" t="s">
        <v>1064</v>
      </c>
      <c r="C7471" t="s">
        <v>1065</v>
      </c>
      <c r="D7471" s="1">
        <v>46035</v>
      </c>
      <c r="E7471" t="s">
        <v>1066</v>
      </c>
      <c r="F7471">
        <v>9</v>
      </c>
      <c r="G7471">
        <v>231</v>
      </c>
      <c r="H7471" t="str">
        <f>VLOOKUP(G7471,[1]OPERADORES!$A:$B,2,0)</f>
        <v>EDIJANE</v>
      </c>
      <c r="I7471" t="s">
        <v>21</v>
      </c>
      <c r="J7471" t="s">
        <v>66</v>
      </c>
      <c r="K7471" t="s">
        <v>1067</v>
      </c>
      <c r="L7471">
        <v>86962</v>
      </c>
      <c r="M7471" t="s">
        <v>1078</v>
      </c>
      <c r="O7471" t="s">
        <v>11</v>
      </c>
      <c r="P7471">
        <v>5102</v>
      </c>
      <c r="Q7471">
        <v>2</v>
      </c>
      <c r="R7471">
        <v>39.659999999999997</v>
      </c>
      <c r="S7471">
        <v>79.319999999999993</v>
      </c>
      <c r="T7471">
        <v>60.2</v>
      </c>
      <c r="U7471">
        <v>24.1</v>
      </c>
      <c r="V7471" t="str">
        <f>VLOOKUP(L7471,'[2]tabela de preços'!$A:$D,4,0)</f>
        <v>VONIXX</v>
      </c>
      <c r="W7471" t="str">
        <f>VLOOKUP(L7471,'[2]tabela de preços'!$A:$F,6,0)</f>
        <v>LINHA DE HIGENIZAÇÃO E ESTÉTICA  AUTOMOTIVA</v>
      </c>
      <c r="X7471" t="str">
        <f>VLOOKUP(L7471,'[2]tabela de preços'!$A:$G,7,0)</f>
        <v>AUTOMOTIVO</v>
      </c>
    </row>
    <row r="7472" spans="1:24" x14ac:dyDescent="0.3">
      <c r="A7472" t="s">
        <v>1064</v>
      </c>
      <c r="C7472" t="s">
        <v>1065</v>
      </c>
      <c r="D7472" s="1">
        <v>46035</v>
      </c>
      <c r="E7472" t="s">
        <v>1066</v>
      </c>
      <c r="F7472">
        <v>9</v>
      </c>
      <c r="G7472">
        <v>231</v>
      </c>
      <c r="H7472" t="str">
        <f>VLOOKUP(G7472,[1]OPERADORES!$A:$B,2,0)</f>
        <v>EDIJANE</v>
      </c>
      <c r="I7472" t="s">
        <v>21</v>
      </c>
      <c r="J7472" t="s">
        <v>66</v>
      </c>
      <c r="K7472" t="s">
        <v>1067</v>
      </c>
      <c r="L7472">
        <v>85211</v>
      </c>
      <c r="M7472" t="s">
        <v>1079</v>
      </c>
      <c r="O7472" t="s">
        <v>11</v>
      </c>
      <c r="P7472">
        <v>5102</v>
      </c>
      <c r="Q7472">
        <v>2</v>
      </c>
      <c r="R7472">
        <v>23.09</v>
      </c>
      <c r="S7472">
        <v>46.18</v>
      </c>
      <c r="T7472">
        <v>35.06</v>
      </c>
      <c r="U7472">
        <v>24.08</v>
      </c>
      <c r="V7472" t="str">
        <f>VLOOKUP(L7472,'[2]tabela de preços'!$A:$D,4,0)</f>
        <v>VONIXX</v>
      </c>
      <c r="W7472" t="str">
        <f>VLOOKUP(L7472,'[2]tabela de preços'!$A:$F,6,0)</f>
        <v>LINHA DE HIGENIZAÇÃO E ESTÉTICA  AUTOMOTIVA</v>
      </c>
      <c r="X7472" t="str">
        <f>VLOOKUP(L7472,'[2]tabela de preços'!$A:$G,7,0)</f>
        <v>AUTOMOTIVO</v>
      </c>
    </row>
    <row r="7473" spans="1:24" x14ac:dyDescent="0.3">
      <c r="A7473" t="s">
        <v>1064</v>
      </c>
      <c r="C7473" t="s">
        <v>3580</v>
      </c>
      <c r="D7473" s="1">
        <v>46077</v>
      </c>
      <c r="E7473" t="s">
        <v>3581</v>
      </c>
      <c r="F7473">
        <v>9</v>
      </c>
      <c r="G7473">
        <v>231</v>
      </c>
      <c r="H7473" t="str">
        <f>VLOOKUP(G7473,[1]OPERADORES!$A:$B,2,0)</f>
        <v>EDIJANE</v>
      </c>
      <c r="I7473" t="s">
        <v>21</v>
      </c>
      <c r="J7473" t="s">
        <v>66</v>
      </c>
      <c r="K7473" t="s">
        <v>1067</v>
      </c>
      <c r="L7473">
        <v>83870</v>
      </c>
      <c r="M7473" t="s">
        <v>191</v>
      </c>
      <c r="O7473" t="s">
        <v>11</v>
      </c>
      <c r="P7473">
        <v>5102</v>
      </c>
      <c r="Q7473">
        <v>3</v>
      </c>
      <c r="R7473">
        <v>41.3</v>
      </c>
      <c r="S7473">
        <v>123.9</v>
      </c>
      <c r="T7473">
        <v>94.05</v>
      </c>
      <c r="U7473">
        <v>24.09</v>
      </c>
      <c r="V7473" t="str">
        <f>VLOOKUP(L7473,'[2]tabela de preços'!$A:$D,4,0)</f>
        <v>VONIXX</v>
      </c>
      <c r="W7473" t="str">
        <f>VLOOKUP(L7473,'[2]tabela de preços'!$A:$F,6,0)</f>
        <v>LINHA DE HIGENIZAÇÃO E ESTÉTICA  AUTOMOTIVA</v>
      </c>
      <c r="X7473" t="str">
        <f>VLOOKUP(L7473,'[2]tabela de preços'!$A:$G,7,0)</f>
        <v>AUTOMOTIVO</v>
      </c>
    </row>
    <row r="7474" spans="1:24" x14ac:dyDescent="0.3">
      <c r="A7474" t="s">
        <v>1064</v>
      </c>
      <c r="C7474" t="s">
        <v>3580</v>
      </c>
      <c r="D7474" s="1">
        <v>46077</v>
      </c>
      <c r="E7474" t="s">
        <v>3581</v>
      </c>
      <c r="F7474">
        <v>9</v>
      </c>
      <c r="G7474">
        <v>231</v>
      </c>
      <c r="H7474" t="str">
        <f>VLOOKUP(G7474,[1]OPERADORES!$A:$B,2,0)</f>
        <v>EDIJANE</v>
      </c>
      <c r="I7474" t="s">
        <v>21</v>
      </c>
      <c r="J7474" t="s">
        <v>66</v>
      </c>
      <c r="K7474" t="s">
        <v>1067</v>
      </c>
      <c r="L7474">
        <v>24292</v>
      </c>
      <c r="M7474" t="s">
        <v>1068</v>
      </c>
      <c r="O7474" t="s">
        <v>11</v>
      </c>
      <c r="P7474">
        <v>5102</v>
      </c>
      <c r="Q7474">
        <v>3</v>
      </c>
      <c r="R7474">
        <v>41.3</v>
      </c>
      <c r="S7474">
        <v>123.9</v>
      </c>
      <c r="T7474">
        <v>94.05</v>
      </c>
      <c r="U7474">
        <v>24.09</v>
      </c>
      <c r="V7474" t="str">
        <f>VLOOKUP(L7474,'[2]tabela de preços'!$A:$D,4,0)</f>
        <v>VONIXX</v>
      </c>
      <c r="W7474" t="str">
        <f>VLOOKUP(L7474,'[2]tabela de preços'!$A:$F,6,0)</f>
        <v>LINHA DE HIGENIZAÇÃO E ESTÉTICA  AUTOMOTIVA</v>
      </c>
      <c r="X7474" t="str">
        <f>VLOOKUP(L7474,'[2]tabela de preços'!$A:$G,7,0)</f>
        <v>AUTOMOTIVO</v>
      </c>
    </row>
    <row r="7475" spans="1:24" x14ac:dyDescent="0.3">
      <c r="A7475" t="s">
        <v>1064</v>
      </c>
      <c r="C7475" t="s">
        <v>3580</v>
      </c>
      <c r="D7475" s="1">
        <v>46077</v>
      </c>
      <c r="E7475" t="s">
        <v>3581</v>
      </c>
      <c r="F7475">
        <v>9</v>
      </c>
      <c r="G7475">
        <v>231</v>
      </c>
      <c r="H7475" t="str">
        <f>VLOOKUP(G7475,[1]OPERADORES!$A:$B,2,0)</f>
        <v>EDIJANE</v>
      </c>
      <c r="I7475" t="s">
        <v>21</v>
      </c>
      <c r="J7475" t="s">
        <v>66</v>
      </c>
      <c r="K7475" t="s">
        <v>1067</v>
      </c>
      <c r="L7475">
        <v>84394</v>
      </c>
      <c r="M7475" t="s">
        <v>1358</v>
      </c>
      <c r="O7475" t="s">
        <v>11</v>
      </c>
      <c r="P7475">
        <v>5102</v>
      </c>
      <c r="Q7475">
        <v>1</v>
      </c>
      <c r="R7475">
        <v>24.74</v>
      </c>
      <c r="S7475">
        <v>24.74</v>
      </c>
      <c r="T7475">
        <v>18.78</v>
      </c>
      <c r="U7475">
        <v>24.09</v>
      </c>
      <c r="V7475" t="str">
        <f>VLOOKUP(L7475,'[2]tabela de preços'!$A:$D,4,0)</f>
        <v>VONIXX</v>
      </c>
      <c r="W7475" t="str">
        <f>VLOOKUP(L7475,'[2]tabela de preços'!$A:$F,6,0)</f>
        <v>LINHA DE HIGENIZAÇÃO E ESTÉTICA  AUTOMOTIVA</v>
      </c>
      <c r="X7475" t="str">
        <f>VLOOKUP(L7475,'[2]tabela de preços'!$A:$G,7,0)</f>
        <v>AUTOMOTIVO</v>
      </c>
    </row>
    <row r="7476" spans="1:24" x14ac:dyDescent="0.3">
      <c r="A7476" t="s">
        <v>1064</v>
      </c>
      <c r="C7476" t="s">
        <v>3580</v>
      </c>
      <c r="D7476" s="1">
        <v>46077</v>
      </c>
      <c r="E7476" t="s">
        <v>3581</v>
      </c>
      <c r="F7476">
        <v>9</v>
      </c>
      <c r="G7476">
        <v>231</v>
      </c>
      <c r="H7476" t="str">
        <f>VLOOKUP(G7476,[1]OPERADORES!$A:$B,2,0)</f>
        <v>EDIJANE</v>
      </c>
      <c r="I7476" t="s">
        <v>21</v>
      </c>
      <c r="J7476" t="s">
        <v>66</v>
      </c>
      <c r="K7476" t="s">
        <v>1067</v>
      </c>
      <c r="L7476">
        <v>24229</v>
      </c>
      <c r="M7476" t="s">
        <v>3582</v>
      </c>
      <c r="O7476" t="s">
        <v>11</v>
      </c>
      <c r="P7476">
        <v>5102</v>
      </c>
      <c r="Q7476">
        <v>3</v>
      </c>
      <c r="R7476">
        <v>29.72</v>
      </c>
      <c r="S7476">
        <v>89.16</v>
      </c>
      <c r="T7476">
        <v>67.680000000000007</v>
      </c>
      <c r="U7476">
        <v>24.09</v>
      </c>
      <c r="V7476" t="str">
        <f>VLOOKUP(L7476,'[2]tabela de preços'!$A:$D,4,0)</f>
        <v>VONIXX</v>
      </c>
      <c r="W7476" t="str">
        <f>VLOOKUP(L7476,'[2]tabela de preços'!$A:$F,6,0)</f>
        <v>LINHA DE HIGENIZAÇÃO E ESTÉTICA  AUTOMOTIVA</v>
      </c>
      <c r="X7476" t="str">
        <f>VLOOKUP(L7476,'[2]tabela de preços'!$A:$G,7,0)</f>
        <v>AUTOMOTIVO</v>
      </c>
    </row>
    <row r="7477" spans="1:24" x14ac:dyDescent="0.3">
      <c r="A7477" t="s">
        <v>1064</v>
      </c>
      <c r="C7477" t="s">
        <v>3580</v>
      </c>
      <c r="D7477" s="1">
        <v>46077</v>
      </c>
      <c r="E7477" t="s">
        <v>3581</v>
      </c>
      <c r="F7477">
        <v>9</v>
      </c>
      <c r="G7477">
        <v>231</v>
      </c>
      <c r="H7477" t="str">
        <f>VLOOKUP(G7477,[1]OPERADORES!$A:$B,2,0)</f>
        <v>EDIJANE</v>
      </c>
      <c r="I7477" t="s">
        <v>21</v>
      </c>
      <c r="J7477" t="s">
        <v>66</v>
      </c>
      <c r="K7477" t="s">
        <v>1067</v>
      </c>
      <c r="L7477">
        <v>24230</v>
      </c>
      <c r="M7477" t="s">
        <v>3583</v>
      </c>
      <c r="O7477" t="s">
        <v>11</v>
      </c>
      <c r="P7477">
        <v>5102</v>
      </c>
      <c r="Q7477">
        <v>1</v>
      </c>
      <c r="R7477">
        <v>30.54</v>
      </c>
      <c r="S7477">
        <v>30.54</v>
      </c>
      <c r="T7477">
        <v>23.18</v>
      </c>
      <c r="U7477">
        <v>24.1</v>
      </c>
      <c r="V7477" t="str">
        <f>VLOOKUP(L7477,'[2]tabela de preços'!$A:$D,4,0)</f>
        <v>VONIXX</v>
      </c>
      <c r="W7477" t="str">
        <f>VLOOKUP(L7477,'[2]tabela de preços'!$A:$F,6,0)</f>
        <v>LINHA DE HIGENIZAÇÃO E ESTÉTICA  AUTOMOTIVA</v>
      </c>
      <c r="X7477" t="str">
        <f>VLOOKUP(L7477,'[2]tabela de preços'!$A:$G,7,0)</f>
        <v>AUTOMOTIVO</v>
      </c>
    </row>
    <row r="7478" spans="1:24" x14ac:dyDescent="0.3">
      <c r="A7478" t="s">
        <v>1064</v>
      </c>
      <c r="C7478" t="s">
        <v>3580</v>
      </c>
      <c r="D7478" s="1">
        <v>46077</v>
      </c>
      <c r="E7478" t="s">
        <v>3581</v>
      </c>
      <c r="F7478">
        <v>9</v>
      </c>
      <c r="G7478">
        <v>231</v>
      </c>
      <c r="H7478" t="str">
        <f>VLOOKUP(G7478,[1]OPERADORES!$A:$B,2,0)</f>
        <v>EDIJANE</v>
      </c>
      <c r="I7478" t="s">
        <v>21</v>
      </c>
      <c r="J7478" t="s">
        <v>66</v>
      </c>
      <c r="K7478" t="s">
        <v>1067</v>
      </c>
      <c r="L7478">
        <v>245</v>
      </c>
      <c r="M7478" t="s">
        <v>3584</v>
      </c>
      <c r="O7478" t="s">
        <v>11</v>
      </c>
      <c r="P7478">
        <v>5102</v>
      </c>
      <c r="Q7478">
        <v>1</v>
      </c>
      <c r="R7478">
        <v>56.22</v>
      </c>
      <c r="S7478">
        <v>56.22</v>
      </c>
      <c r="T7478">
        <v>42.67</v>
      </c>
      <c r="U7478">
        <v>24.1</v>
      </c>
      <c r="V7478" t="str">
        <f>VLOOKUP(L7478,'[2]tabela de preços'!$A:$D,4,0)</f>
        <v>VONIXX</v>
      </c>
      <c r="W7478" t="str">
        <f>VLOOKUP(L7478,'[2]tabela de preços'!$A:$F,6,0)</f>
        <v>LINHA DE HIGENIZAÇÃO E ESTÉTICA  AUTOMOTIVA</v>
      </c>
      <c r="X7478" t="str">
        <f>VLOOKUP(L7478,'[2]tabela de preços'!$A:$G,7,0)</f>
        <v>AUTOMOTIVO</v>
      </c>
    </row>
    <row r="7479" spans="1:24" x14ac:dyDescent="0.3">
      <c r="A7479" t="s">
        <v>1064</v>
      </c>
      <c r="C7479" t="s">
        <v>3580</v>
      </c>
      <c r="D7479" s="1">
        <v>46077</v>
      </c>
      <c r="E7479" t="s">
        <v>3581</v>
      </c>
      <c r="F7479">
        <v>9</v>
      </c>
      <c r="G7479">
        <v>231</v>
      </c>
      <c r="H7479" t="str">
        <f>VLOOKUP(G7479,[1]OPERADORES!$A:$B,2,0)</f>
        <v>EDIJANE</v>
      </c>
      <c r="I7479" t="s">
        <v>21</v>
      </c>
      <c r="J7479" t="s">
        <v>66</v>
      </c>
      <c r="K7479" t="s">
        <v>1067</v>
      </c>
      <c r="L7479">
        <v>24265</v>
      </c>
      <c r="M7479" t="s">
        <v>3026</v>
      </c>
      <c r="O7479" t="s">
        <v>11</v>
      </c>
      <c r="P7479">
        <v>5102</v>
      </c>
      <c r="Q7479">
        <v>1</v>
      </c>
      <c r="R7479">
        <v>28.07</v>
      </c>
      <c r="S7479">
        <v>28.07</v>
      </c>
      <c r="T7479">
        <v>21.3</v>
      </c>
      <c r="U7479">
        <v>24.12</v>
      </c>
      <c r="V7479" t="str">
        <f>VLOOKUP(L7479,'[2]tabela de preços'!$A:$D,4,0)</f>
        <v>VONIXX</v>
      </c>
      <c r="W7479" t="str">
        <f>VLOOKUP(L7479,'[2]tabela de preços'!$A:$F,6,0)</f>
        <v>LINHA DE HIGENIZAÇÃO E ESTÉTICA  AUTOMOTIVA</v>
      </c>
      <c r="X7479" t="str">
        <f>VLOOKUP(L7479,'[2]tabela de preços'!$A:$G,7,0)</f>
        <v>AUTOMOTIVO</v>
      </c>
    </row>
    <row r="7480" spans="1:24" x14ac:dyDescent="0.3">
      <c r="A7480" t="s">
        <v>1064</v>
      </c>
      <c r="C7480" t="s">
        <v>3580</v>
      </c>
      <c r="D7480" s="1">
        <v>46077</v>
      </c>
      <c r="E7480" t="s">
        <v>3581</v>
      </c>
      <c r="F7480">
        <v>9</v>
      </c>
      <c r="G7480">
        <v>231</v>
      </c>
      <c r="H7480" t="str">
        <f>VLOOKUP(G7480,[1]OPERADORES!$A:$B,2,0)</f>
        <v>EDIJANE</v>
      </c>
      <c r="I7480" t="s">
        <v>21</v>
      </c>
      <c r="J7480" t="s">
        <v>66</v>
      </c>
      <c r="K7480" t="s">
        <v>1067</v>
      </c>
      <c r="L7480">
        <v>83872</v>
      </c>
      <c r="M7480" t="s">
        <v>1076</v>
      </c>
      <c r="O7480" t="s">
        <v>11</v>
      </c>
      <c r="P7480">
        <v>5102</v>
      </c>
      <c r="Q7480">
        <v>6</v>
      </c>
      <c r="R7480">
        <v>22.26</v>
      </c>
      <c r="S7480">
        <v>133.56</v>
      </c>
      <c r="T7480">
        <v>101.4</v>
      </c>
      <c r="U7480">
        <v>24.08</v>
      </c>
      <c r="V7480" t="str">
        <f>VLOOKUP(L7480,'[2]tabela de preços'!$A:$D,4,0)</f>
        <v>VONIXX</v>
      </c>
      <c r="W7480" t="str">
        <f>VLOOKUP(L7480,'[2]tabela de preços'!$A:$F,6,0)</f>
        <v>LINHA DE HIGENIZAÇÃO E ESTÉTICA  AUTOMOTIVA</v>
      </c>
      <c r="X7480" t="str">
        <f>VLOOKUP(L7480,'[2]tabela de preços'!$A:$G,7,0)</f>
        <v>AUTOMOTIVO</v>
      </c>
    </row>
    <row r="7481" spans="1:24" x14ac:dyDescent="0.3">
      <c r="A7481" t="s">
        <v>1064</v>
      </c>
      <c r="C7481" t="s">
        <v>3580</v>
      </c>
      <c r="D7481" s="1">
        <v>46077</v>
      </c>
      <c r="E7481" t="s">
        <v>3581</v>
      </c>
      <c r="F7481">
        <v>9</v>
      </c>
      <c r="G7481">
        <v>231</v>
      </c>
      <c r="H7481" t="str">
        <f>VLOOKUP(G7481,[1]OPERADORES!$A:$B,2,0)</f>
        <v>EDIJANE</v>
      </c>
      <c r="I7481" t="s">
        <v>21</v>
      </c>
      <c r="J7481" t="s">
        <v>66</v>
      </c>
      <c r="K7481" t="s">
        <v>1067</v>
      </c>
      <c r="L7481">
        <v>24267</v>
      </c>
      <c r="M7481" t="s">
        <v>442</v>
      </c>
      <c r="O7481" t="s">
        <v>11</v>
      </c>
      <c r="P7481">
        <v>5102</v>
      </c>
      <c r="Q7481">
        <v>4</v>
      </c>
      <c r="R7481">
        <v>30.54</v>
      </c>
      <c r="S7481">
        <v>122.16</v>
      </c>
      <c r="T7481">
        <v>92.72</v>
      </c>
      <c r="U7481">
        <v>24.1</v>
      </c>
      <c r="V7481" t="str">
        <f>VLOOKUP(L7481,'[2]tabela de preços'!$A:$D,4,0)</f>
        <v>VONIXX</v>
      </c>
      <c r="W7481" t="str">
        <f>VLOOKUP(L7481,'[2]tabela de preços'!$A:$F,6,0)</f>
        <v>LINHA DE HIGENIZAÇÃO E ESTÉTICA  AUTOMOTIVA</v>
      </c>
      <c r="X7481" t="str">
        <f>VLOOKUP(L7481,'[2]tabela de preços'!$A:$G,7,0)</f>
        <v>AUTOMOTIVO</v>
      </c>
    </row>
    <row r="7482" spans="1:24" x14ac:dyDescent="0.3">
      <c r="A7482" t="s">
        <v>1064</v>
      </c>
      <c r="C7482" t="s">
        <v>3580</v>
      </c>
      <c r="D7482" s="1">
        <v>46077</v>
      </c>
      <c r="E7482" t="s">
        <v>3581</v>
      </c>
      <c r="F7482">
        <v>9</v>
      </c>
      <c r="G7482">
        <v>231</v>
      </c>
      <c r="H7482" t="str">
        <f>VLOOKUP(G7482,[1]OPERADORES!$A:$B,2,0)</f>
        <v>EDIJANE</v>
      </c>
      <c r="I7482" t="s">
        <v>21</v>
      </c>
      <c r="J7482" t="s">
        <v>66</v>
      </c>
      <c r="K7482" t="s">
        <v>1067</v>
      </c>
      <c r="L7482">
        <v>84401</v>
      </c>
      <c r="M7482" t="s">
        <v>1318</v>
      </c>
      <c r="O7482" t="s">
        <v>11</v>
      </c>
      <c r="P7482">
        <v>5102</v>
      </c>
      <c r="Q7482">
        <v>2</v>
      </c>
      <c r="R7482">
        <v>66.14</v>
      </c>
      <c r="S7482">
        <v>132.28</v>
      </c>
      <c r="T7482">
        <v>100.4</v>
      </c>
      <c r="U7482">
        <v>24.1</v>
      </c>
      <c r="V7482" t="str">
        <f>VLOOKUP(L7482,'[2]tabela de preços'!$A:$D,4,0)</f>
        <v>VONIXX</v>
      </c>
      <c r="W7482" t="str">
        <f>VLOOKUP(L7482,'[2]tabela de preços'!$A:$F,6,0)</f>
        <v>LINHA DE HIGENIZAÇÃO E ESTÉTICA  AUTOMOTIVA</v>
      </c>
      <c r="X7482" t="str">
        <f>VLOOKUP(L7482,'[2]tabela de preços'!$A:$G,7,0)</f>
        <v>AUTOMOTIVO</v>
      </c>
    </row>
    <row r="7483" spans="1:24" x14ac:dyDescent="0.3">
      <c r="A7483" t="s">
        <v>1064</v>
      </c>
      <c r="C7483" t="s">
        <v>3580</v>
      </c>
      <c r="D7483" s="1">
        <v>46077</v>
      </c>
      <c r="E7483" t="s">
        <v>3581</v>
      </c>
      <c r="F7483">
        <v>9</v>
      </c>
      <c r="G7483">
        <v>231</v>
      </c>
      <c r="H7483" t="str">
        <f>VLOOKUP(G7483,[1]OPERADORES!$A:$B,2,0)</f>
        <v>EDIJANE</v>
      </c>
      <c r="I7483" t="s">
        <v>21</v>
      </c>
      <c r="J7483" t="s">
        <v>66</v>
      </c>
      <c r="K7483" t="s">
        <v>1067</v>
      </c>
      <c r="L7483">
        <v>23446</v>
      </c>
      <c r="M7483" t="s">
        <v>3585</v>
      </c>
      <c r="O7483" t="s">
        <v>11</v>
      </c>
      <c r="P7483">
        <v>5102</v>
      </c>
      <c r="Q7483">
        <v>2</v>
      </c>
      <c r="R7483">
        <v>49.59</v>
      </c>
      <c r="S7483">
        <v>99.18</v>
      </c>
      <c r="T7483">
        <v>75.28</v>
      </c>
      <c r="U7483">
        <v>24.1</v>
      </c>
      <c r="V7483" t="str">
        <f>VLOOKUP(L7483,'[2]tabela de preços'!$A:$D,4,0)</f>
        <v>VONIXX</v>
      </c>
      <c r="W7483" t="str">
        <f>VLOOKUP(L7483,'[2]tabela de preços'!$A:$F,6,0)</f>
        <v>LINHA DE HIGENIZAÇÃO E ESTÉTICA  AUTOMOTIVA</v>
      </c>
      <c r="X7483" t="str">
        <f>VLOOKUP(L7483,'[2]tabela de preços'!$A:$G,7,0)</f>
        <v>AUTOMOTIVO</v>
      </c>
    </row>
    <row r="7484" spans="1:24" x14ac:dyDescent="0.3">
      <c r="A7484" t="s">
        <v>1080</v>
      </c>
      <c r="C7484" t="s">
        <v>1081</v>
      </c>
      <c r="D7484" s="1">
        <v>46027</v>
      </c>
      <c r="E7484" t="s">
        <v>1082</v>
      </c>
      <c r="F7484">
        <v>9</v>
      </c>
      <c r="G7484">
        <v>230</v>
      </c>
      <c r="H7484" t="str">
        <f>VLOOKUP(G7484,[1]OPERADORES!$A:$B,2,0)</f>
        <v>SÔNIA</v>
      </c>
      <c r="I7484" t="s">
        <v>715</v>
      </c>
      <c r="J7484" t="s">
        <v>1083</v>
      </c>
      <c r="K7484" t="s">
        <v>1084</v>
      </c>
      <c r="L7484">
        <v>20461</v>
      </c>
      <c r="M7484" t="s">
        <v>1085</v>
      </c>
      <c r="O7484" t="s">
        <v>11</v>
      </c>
      <c r="P7484">
        <v>6102</v>
      </c>
      <c r="Q7484">
        <v>9</v>
      </c>
      <c r="R7484">
        <v>56.32</v>
      </c>
      <c r="S7484">
        <v>506.88</v>
      </c>
      <c r="T7484">
        <v>384.75</v>
      </c>
      <c r="U7484">
        <v>24.09</v>
      </c>
      <c r="V7484" t="str">
        <f>VLOOKUP(L7484,'[2]tabela de preços'!$A:$D,4,0)</f>
        <v>SHERWIN WILLIAMS</v>
      </c>
      <c r="W7484" t="str">
        <f>VLOOKUP(L7484,'[2]tabela de preços'!$A:$F,6,0)</f>
        <v>VERNIZ AUTOMOTIVO</v>
      </c>
      <c r="X7484" t="str">
        <f>VLOOKUP(L7484,'[2]tabela de preços'!$A:$G,7,0)</f>
        <v>AUTOMOTIVO</v>
      </c>
    </row>
    <row r="7485" spans="1:24" x14ac:dyDescent="0.3">
      <c r="A7485" t="s">
        <v>1080</v>
      </c>
      <c r="C7485" t="s">
        <v>1081</v>
      </c>
      <c r="D7485" s="1">
        <v>46027</v>
      </c>
      <c r="E7485" t="s">
        <v>1082</v>
      </c>
      <c r="F7485">
        <v>9</v>
      </c>
      <c r="G7485">
        <v>230</v>
      </c>
      <c r="H7485" t="str">
        <f>VLOOKUP(G7485,[1]OPERADORES!$A:$B,2,0)</f>
        <v>SÔNIA</v>
      </c>
      <c r="I7485" t="s">
        <v>715</v>
      </c>
      <c r="J7485" t="s">
        <v>1083</v>
      </c>
      <c r="K7485" t="s">
        <v>1084</v>
      </c>
      <c r="L7485">
        <v>24248</v>
      </c>
      <c r="M7485" t="s">
        <v>107</v>
      </c>
      <c r="O7485" t="s">
        <v>11</v>
      </c>
      <c r="P7485">
        <v>6102</v>
      </c>
      <c r="Q7485">
        <v>12</v>
      </c>
      <c r="R7485">
        <v>9.9</v>
      </c>
      <c r="S7485">
        <v>118.8</v>
      </c>
      <c r="T7485">
        <v>76.92</v>
      </c>
      <c r="U7485">
        <v>35.25</v>
      </c>
      <c r="V7485" t="str">
        <f>VLOOKUP(L7485,'[2]tabela de preços'!$A:$D,4,0)</f>
        <v>SHERWIN WILLIAMS</v>
      </c>
      <c r="W7485" t="str">
        <f>VLOOKUP(L7485,'[2]tabela de preços'!$A:$F,6,0)</f>
        <v>PRIMER AUTOMOTIVO</v>
      </c>
      <c r="X7485" t="str">
        <f>VLOOKUP(L7485,'[2]tabela de preços'!$A:$G,7,0)</f>
        <v>AUTOMOTIVO</v>
      </c>
    </row>
    <row r="7486" spans="1:24" x14ac:dyDescent="0.3">
      <c r="A7486" t="s">
        <v>1080</v>
      </c>
      <c r="C7486" t="s">
        <v>1081</v>
      </c>
      <c r="D7486" s="1">
        <v>46027</v>
      </c>
      <c r="E7486" t="s">
        <v>1082</v>
      </c>
      <c r="F7486">
        <v>9</v>
      </c>
      <c r="G7486">
        <v>230</v>
      </c>
      <c r="H7486" t="str">
        <f>VLOOKUP(G7486,[1]OPERADORES!$A:$B,2,0)</f>
        <v>SÔNIA</v>
      </c>
      <c r="I7486" t="s">
        <v>715</v>
      </c>
      <c r="J7486" t="s">
        <v>1083</v>
      </c>
      <c r="K7486" t="s">
        <v>1084</v>
      </c>
      <c r="L7486">
        <v>24240</v>
      </c>
      <c r="M7486" t="s">
        <v>240</v>
      </c>
      <c r="O7486" t="s">
        <v>11</v>
      </c>
      <c r="P7486">
        <v>6102</v>
      </c>
      <c r="Q7486">
        <v>100</v>
      </c>
      <c r="R7486">
        <v>3.87</v>
      </c>
      <c r="S7486">
        <v>387</v>
      </c>
      <c r="T7486">
        <v>328</v>
      </c>
      <c r="U7486">
        <v>15.25</v>
      </c>
      <c r="V7486" t="str">
        <f>VLOOKUP(L7486,'[2]tabela de preços'!$A:$D,4,0)</f>
        <v>ADERE</v>
      </c>
      <c r="W7486" t="str">
        <f>VLOOKUP(L7486,'[2]tabela de preços'!$A:$F,6,0)</f>
        <v>FITA AUTOMOTIVA</v>
      </c>
      <c r="X7486" t="str">
        <f>VLOOKUP(L7486,'[2]tabela de preços'!$A:$G,7,0)</f>
        <v>AUTOMOTIVO</v>
      </c>
    </row>
    <row r="7487" spans="1:24" x14ac:dyDescent="0.3">
      <c r="A7487" t="s">
        <v>1080</v>
      </c>
      <c r="C7487" t="s">
        <v>1081</v>
      </c>
      <c r="D7487" s="1">
        <v>46027</v>
      </c>
      <c r="E7487" t="s">
        <v>1082</v>
      </c>
      <c r="F7487">
        <v>9</v>
      </c>
      <c r="G7487">
        <v>230</v>
      </c>
      <c r="H7487" t="str">
        <f>VLOOKUP(G7487,[1]OPERADORES!$A:$B,2,0)</f>
        <v>SÔNIA</v>
      </c>
      <c r="I7487" t="s">
        <v>715</v>
      </c>
      <c r="J7487" t="s">
        <v>1083</v>
      </c>
      <c r="K7487" t="s">
        <v>1084</v>
      </c>
      <c r="L7487">
        <v>21077</v>
      </c>
      <c r="M7487" t="s">
        <v>207</v>
      </c>
      <c r="O7487" t="s">
        <v>11</v>
      </c>
      <c r="P7487">
        <v>6102</v>
      </c>
      <c r="Q7487">
        <v>12</v>
      </c>
      <c r="R7487">
        <v>44.68</v>
      </c>
      <c r="S7487">
        <v>536.16</v>
      </c>
      <c r="T7487">
        <v>407.04</v>
      </c>
      <c r="U7487">
        <v>24.08</v>
      </c>
      <c r="V7487" t="str">
        <f>VLOOKUP(L7487,'[2]tabela de preços'!$A:$D,4,0)</f>
        <v>SHERWIN WILLIAMS</v>
      </c>
      <c r="W7487" t="str">
        <f>VLOOKUP(L7487,'[2]tabela de preços'!$A:$F,6,0)</f>
        <v>MASSA POLIÉSTER</v>
      </c>
      <c r="X7487" t="str">
        <f>VLOOKUP(L7487,'[2]tabela de preços'!$A:$G,7,0)</f>
        <v>AUTOMOTIVO</v>
      </c>
    </row>
    <row r="7488" spans="1:24" x14ac:dyDescent="0.3">
      <c r="A7488" t="s">
        <v>1080</v>
      </c>
      <c r="C7488" t="s">
        <v>1081</v>
      </c>
      <c r="D7488" s="1">
        <v>46027</v>
      </c>
      <c r="E7488" t="s">
        <v>1082</v>
      </c>
      <c r="F7488">
        <v>9</v>
      </c>
      <c r="G7488">
        <v>230</v>
      </c>
      <c r="H7488" t="str">
        <f>VLOOKUP(G7488,[1]OPERADORES!$A:$B,2,0)</f>
        <v>SÔNIA</v>
      </c>
      <c r="I7488" t="s">
        <v>715</v>
      </c>
      <c r="J7488" t="s">
        <v>1083</v>
      </c>
      <c r="K7488" t="s">
        <v>1084</v>
      </c>
      <c r="L7488">
        <v>22180</v>
      </c>
      <c r="M7488" t="s">
        <v>404</v>
      </c>
      <c r="O7488" t="s">
        <v>11</v>
      </c>
      <c r="P7488">
        <v>6102</v>
      </c>
      <c r="Q7488">
        <v>6</v>
      </c>
      <c r="R7488">
        <v>19.29</v>
      </c>
      <c r="S7488">
        <v>115.74</v>
      </c>
      <c r="T7488">
        <v>87.84</v>
      </c>
      <c r="U7488">
        <v>24.11</v>
      </c>
      <c r="V7488" t="str">
        <f>VLOOKUP(L7488,'[2]tabela de preços'!$A:$D,4,0)</f>
        <v>MADRUGA</v>
      </c>
      <c r="W7488" t="str">
        <f>VLOOKUP(L7488,'[2]tabela de preços'!$A:$F,6,0)</f>
        <v>PAPEL DE MASCARAMENTO</v>
      </c>
      <c r="X7488" t="str">
        <f>VLOOKUP(L7488,'[2]tabela de preços'!$A:$G,7,0)</f>
        <v>AUTOMOTIVO</v>
      </c>
    </row>
    <row r="7489" spans="1:24" x14ac:dyDescent="0.3">
      <c r="A7489" t="s">
        <v>1080</v>
      </c>
      <c r="C7489" t="s">
        <v>1081</v>
      </c>
      <c r="D7489" s="1">
        <v>46027</v>
      </c>
      <c r="E7489" t="s">
        <v>1082</v>
      </c>
      <c r="F7489">
        <v>9</v>
      </c>
      <c r="G7489">
        <v>230</v>
      </c>
      <c r="H7489" t="str">
        <f>VLOOKUP(G7489,[1]OPERADORES!$A:$B,2,0)</f>
        <v>SÔNIA</v>
      </c>
      <c r="I7489" t="s">
        <v>715</v>
      </c>
      <c r="J7489" t="s">
        <v>1083</v>
      </c>
      <c r="K7489" t="s">
        <v>1084</v>
      </c>
      <c r="L7489">
        <v>24247</v>
      </c>
      <c r="M7489" t="s">
        <v>111</v>
      </c>
      <c r="O7489" t="s">
        <v>11</v>
      </c>
      <c r="P7489">
        <v>6403</v>
      </c>
      <c r="Q7489">
        <v>12</v>
      </c>
      <c r="R7489">
        <v>19.899999999999999</v>
      </c>
      <c r="S7489">
        <v>238.8</v>
      </c>
      <c r="T7489">
        <v>199.2</v>
      </c>
      <c r="U7489">
        <v>16.579999999999998</v>
      </c>
      <c r="V7489" t="str">
        <f>VLOOKUP(L7489,'[2]tabela de preços'!$A:$D,4,0)</f>
        <v>SHERWIN WILLIAMS</v>
      </c>
      <c r="W7489" t="str">
        <f>VLOOKUP(L7489,'[2]tabela de preços'!$A:$F,6,0)</f>
        <v>PRIMER AUTOMOTIVO</v>
      </c>
      <c r="X7489" t="str">
        <f>VLOOKUP(L7489,'[2]tabela de preços'!$A:$G,7,0)</f>
        <v>AUTOMOTIVO</v>
      </c>
    </row>
    <row r="7490" spans="1:24" x14ac:dyDescent="0.3">
      <c r="A7490" t="s">
        <v>1080</v>
      </c>
      <c r="C7490" t="s">
        <v>1081</v>
      </c>
      <c r="D7490" s="1">
        <v>46027</v>
      </c>
      <c r="E7490" t="s">
        <v>1082</v>
      </c>
      <c r="F7490">
        <v>9</v>
      </c>
      <c r="G7490">
        <v>230</v>
      </c>
      <c r="H7490" t="str">
        <f>VLOOKUP(G7490,[1]OPERADORES!$A:$B,2,0)</f>
        <v>SÔNIA</v>
      </c>
      <c r="I7490" t="s">
        <v>715</v>
      </c>
      <c r="J7490" t="s">
        <v>1083</v>
      </c>
      <c r="K7490" t="s">
        <v>1084</v>
      </c>
      <c r="L7490">
        <v>10298</v>
      </c>
      <c r="M7490" t="s">
        <v>85</v>
      </c>
      <c r="O7490" t="s">
        <v>11</v>
      </c>
      <c r="P7490">
        <v>6102</v>
      </c>
      <c r="Q7490">
        <v>4</v>
      </c>
      <c r="R7490">
        <v>56.8</v>
      </c>
      <c r="S7490">
        <v>227.2</v>
      </c>
      <c r="T7490">
        <v>189.52</v>
      </c>
      <c r="U7490">
        <v>16.579999999999998</v>
      </c>
      <c r="V7490" t="str">
        <f>VLOOKUP(L7490,'[2]tabela de preços'!$A:$D,4,0)</f>
        <v>ANJO</v>
      </c>
      <c r="W7490" t="str">
        <f>VLOOKUP(L7490,'[2]tabela de preços'!$A:$F,6,0)</f>
        <v>THINNER DE LIMPEZA</v>
      </c>
      <c r="X7490" t="str">
        <f>VLOOKUP(L7490,'[2]tabela de preços'!$A:$G,7,0)</f>
        <v>THINNER</v>
      </c>
    </row>
    <row r="7491" spans="1:24" x14ac:dyDescent="0.3">
      <c r="A7491" t="s">
        <v>1080</v>
      </c>
      <c r="C7491" t="s">
        <v>1081</v>
      </c>
      <c r="D7491" s="1">
        <v>46027</v>
      </c>
      <c r="E7491" t="s">
        <v>1082</v>
      </c>
      <c r="F7491">
        <v>9</v>
      </c>
      <c r="G7491">
        <v>230</v>
      </c>
      <c r="H7491" t="str">
        <f>VLOOKUP(G7491,[1]OPERADORES!$A:$B,2,0)</f>
        <v>SÔNIA</v>
      </c>
      <c r="I7491" t="s">
        <v>715</v>
      </c>
      <c r="J7491" t="s">
        <v>1083</v>
      </c>
      <c r="K7491" t="s">
        <v>1084</v>
      </c>
      <c r="L7491">
        <v>20414</v>
      </c>
      <c r="M7491" t="s">
        <v>112</v>
      </c>
      <c r="O7491" t="s">
        <v>11</v>
      </c>
      <c r="P7491">
        <v>6102</v>
      </c>
      <c r="Q7491">
        <v>15</v>
      </c>
      <c r="R7491">
        <v>21.89</v>
      </c>
      <c r="S7491">
        <v>328.35</v>
      </c>
      <c r="T7491">
        <v>270</v>
      </c>
      <c r="U7491">
        <v>17.77</v>
      </c>
      <c r="V7491" t="str">
        <f>VLOOKUP(L7491,'[2]tabela de preços'!$A:$D,4,0)</f>
        <v>SHERWIN WILLIAMS</v>
      </c>
      <c r="W7491" t="str">
        <f>VLOOKUP(L7491,'[2]tabela de preços'!$A:$F,6,0)</f>
        <v>DILUENTE</v>
      </c>
      <c r="X7491" t="str">
        <f>VLOOKUP(L7491,'[2]tabela de preços'!$A:$G,7,0)</f>
        <v>AUTOMOTIVO</v>
      </c>
    </row>
    <row r="7492" spans="1:24" x14ac:dyDescent="0.3">
      <c r="A7492" t="s">
        <v>1080</v>
      </c>
      <c r="C7492" t="s">
        <v>1081</v>
      </c>
      <c r="D7492" s="1">
        <v>46027</v>
      </c>
      <c r="E7492" t="s">
        <v>1082</v>
      </c>
      <c r="F7492">
        <v>9</v>
      </c>
      <c r="G7492">
        <v>230</v>
      </c>
      <c r="H7492" t="str">
        <f>VLOOKUP(G7492,[1]OPERADORES!$A:$B,2,0)</f>
        <v>SÔNIA</v>
      </c>
      <c r="I7492" t="s">
        <v>715</v>
      </c>
      <c r="J7492" t="s">
        <v>1083</v>
      </c>
      <c r="K7492" t="s">
        <v>1084</v>
      </c>
      <c r="L7492">
        <v>20454</v>
      </c>
      <c r="M7492" t="s">
        <v>1086</v>
      </c>
      <c r="O7492" t="s">
        <v>11</v>
      </c>
      <c r="P7492">
        <v>6403</v>
      </c>
      <c r="Q7492">
        <v>3</v>
      </c>
      <c r="R7492">
        <v>181.24</v>
      </c>
      <c r="S7492">
        <v>543.72</v>
      </c>
      <c r="T7492">
        <v>412.68</v>
      </c>
      <c r="U7492">
        <v>24.1</v>
      </c>
      <c r="V7492" t="str">
        <f>VLOOKUP(L7492,'[2]tabela de preços'!$A:$D,4,0)</f>
        <v>SHERWIN WILLIAMS</v>
      </c>
      <c r="W7492" t="str">
        <f>VLOOKUP(L7492,'[2]tabela de preços'!$A:$F,6,0)</f>
        <v>VERNIZ AUTOMOTIVO</v>
      </c>
      <c r="X7492" t="str">
        <f>VLOOKUP(L7492,'[2]tabela de preços'!$A:$G,7,0)</f>
        <v>AUTOMOTIVO</v>
      </c>
    </row>
    <row r="7493" spans="1:24" x14ac:dyDescent="0.3">
      <c r="A7493" t="s">
        <v>1080</v>
      </c>
      <c r="C7493" t="s">
        <v>1087</v>
      </c>
      <c r="D7493" s="1">
        <v>46048</v>
      </c>
      <c r="E7493" t="s">
        <v>1088</v>
      </c>
      <c r="F7493">
        <v>9</v>
      </c>
      <c r="G7493">
        <v>230</v>
      </c>
      <c r="H7493" t="str">
        <f>VLOOKUP(G7493,[1]OPERADORES!$A:$B,2,0)</f>
        <v>SÔNIA</v>
      </c>
      <c r="I7493" t="s">
        <v>715</v>
      </c>
      <c r="J7493" t="s">
        <v>1083</v>
      </c>
      <c r="K7493" t="s">
        <v>1084</v>
      </c>
      <c r="L7493">
        <v>24248</v>
      </c>
      <c r="M7493" t="s">
        <v>107</v>
      </c>
      <c r="O7493" t="s">
        <v>11</v>
      </c>
      <c r="P7493">
        <v>6102</v>
      </c>
      <c r="Q7493">
        <v>12</v>
      </c>
      <c r="R7493">
        <v>8</v>
      </c>
      <c r="S7493">
        <v>96</v>
      </c>
      <c r="T7493">
        <v>78</v>
      </c>
      <c r="U7493">
        <v>18.75</v>
      </c>
      <c r="V7493" t="str">
        <f>VLOOKUP(L7493,'[2]tabela de preços'!$A:$D,4,0)</f>
        <v>SHERWIN WILLIAMS</v>
      </c>
      <c r="W7493" t="str">
        <f>VLOOKUP(L7493,'[2]tabela de preços'!$A:$F,6,0)</f>
        <v>PRIMER AUTOMOTIVO</v>
      </c>
      <c r="X7493" t="str">
        <f>VLOOKUP(L7493,'[2]tabela de preços'!$A:$G,7,0)</f>
        <v>AUTOMOTIVO</v>
      </c>
    </row>
    <row r="7494" spans="1:24" x14ac:dyDescent="0.3">
      <c r="A7494" t="s">
        <v>1080</v>
      </c>
      <c r="C7494" t="s">
        <v>1087</v>
      </c>
      <c r="D7494" s="1">
        <v>46048</v>
      </c>
      <c r="E7494" t="s">
        <v>1088</v>
      </c>
      <c r="F7494">
        <v>9</v>
      </c>
      <c r="G7494">
        <v>230</v>
      </c>
      <c r="H7494" t="str">
        <f>VLOOKUP(G7494,[1]OPERADORES!$A:$B,2,0)</f>
        <v>SÔNIA</v>
      </c>
      <c r="I7494" t="s">
        <v>715</v>
      </c>
      <c r="J7494" t="s">
        <v>1083</v>
      </c>
      <c r="K7494" t="s">
        <v>1084</v>
      </c>
      <c r="L7494">
        <v>24240</v>
      </c>
      <c r="M7494" t="s">
        <v>240</v>
      </c>
      <c r="O7494" t="s">
        <v>11</v>
      </c>
      <c r="P7494">
        <v>6102</v>
      </c>
      <c r="Q7494">
        <v>60</v>
      </c>
      <c r="R7494">
        <v>3.81</v>
      </c>
      <c r="S7494">
        <v>228.6</v>
      </c>
      <c r="T7494">
        <v>196.8</v>
      </c>
      <c r="U7494">
        <v>13.91</v>
      </c>
      <c r="V7494" t="str">
        <f>VLOOKUP(L7494,'[2]tabela de preços'!$A:$D,4,0)</f>
        <v>ADERE</v>
      </c>
      <c r="W7494" t="str">
        <f>VLOOKUP(L7494,'[2]tabela de preços'!$A:$F,6,0)</f>
        <v>FITA AUTOMOTIVA</v>
      </c>
      <c r="X7494" t="str">
        <f>VLOOKUP(L7494,'[2]tabela de preços'!$A:$G,7,0)</f>
        <v>AUTOMOTIVO</v>
      </c>
    </row>
    <row r="7495" spans="1:24" x14ac:dyDescent="0.3">
      <c r="A7495" t="s">
        <v>1080</v>
      </c>
      <c r="C7495" t="s">
        <v>1087</v>
      </c>
      <c r="D7495" s="1">
        <v>46048</v>
      </c>
      <c r="E7495" t="s">
        <v>1088</v>
      </c>
      <c r="F7495">
        <v>9</v>
      </c>
      <c r="G7495">
        <v>230</v>
      </c>
      <c r="H7495" t="str">
        <f>VLOOKUP(G7495,[1]OPERADORES!$A:$B,2,0)</f>
        <v>SÔNIA</v>
      </c>
      <c r="I7495" t="s">
        <v>715</v>
      </c>
      <c r="J7495" t="s">
        <v>1083</v>
      </c>
      <c r="K7495" t="s">
        <v>1084</v>
      </c>
      <c r="L7495">
        <v>57</v>
      </c>
      <c r="M7495" t="s">
        <v>1089</v>
      </c>
      <c r="O7495" t="s">
        <v>11</v>
      </c>
      <c r="P7495">
        <v>6102</v>
      </c>
      <c r="Q7495">
        <v>100</v>
      </c>
      <c r="R7495">
        <v>0.96</v>
      </c>
      <c r="S7495">
        <v>96</v>
      </c>
      <c r="T7495">
        <v>73</v>
      </c>
      <c r="U7495">
        <v>23.96</v>
      </c>
      <c r="V7495" t="str">
        <f>VLOOKUP(L7495,'[2]tabela de preços'!$A:$D,4,0)</f>
        <v>3M</v>
      </c>
      <c r="W7495" t="str">
        <f>VLOOKUP(L7495,'[2]tabela de preços'!$A:$F,6,0)</f>
        <v>LIXA DÁGUA</v>
      </c>
      <c r="X7495" t="str">
        <f>VLOOKUP(L7495,'[2]tabela de preços'!$A:$G,7,0)</f>
        <v>AUTOMOTIVO</v>
      </c>
    </row>
    <row r="7496" spans="1:24" x14ac:dyDescent="0.3">
      <c r="A7496" t="s">
        <v>1080</v>
      </c>
      <c r="C7496" t="s">
        <v>1087</v>
      </c>
      <c r="D7496" s="1">
        <v>46048</v>
      </c>
      <c r="E7496" t="s">
        <v>1088</v>
      </c>
      <c r="F7496">
        <v>9</v>
      </c>
      <c r="G7496">
        <v>230</v>
      </c>
      <c r="H7496" t="str">
        <f>VLOOKUP(G7496,[1]OPERADORES!$A:$B,2,0)</f>
        <v>SÔNIA</v>
      </c>
      <c r="I7496" t="s">
        <v>715</v>
      </c>
      <c r="J7496" t="s">
        <v>1083</v>
      </c>
      <c r="K7496" t="s">
        <v>1084</v>
      </c>
      <c r="L7496">
        <v>58</v>
      </c>
      <c r="M7496" t="s">
        <v>389</v>
      </c>
      <c r="O7496" t="s">
        <v>11</v>
      </c>
      <c r="P7496">
        <v>6102</v>
      </c>
      <c r="Q7496">
        <v>100</v>
      </c>
      <c r="R7496">
        <v>1.01</v>
      </c>
      <c r="S7496">
        <v>101</v>
      </c>
      <c r="T7496">
        <v>77</v>
      </c>
      <c r="U7496">
        <v>23.76</v>
      </c>
      <c r="V7496" t="str">
        <f>VLOOKUP(L7496,'[2]tabela de preços'!$A:$D,4,0)</f>
        <v>3M</v>
      </c>
      <c r="W7496" t="str">
        <f>VLOOKUP(L7496,'[2]tabela de preços'!$A:$F,6,0)</f>
        <v>LIXA DÁGUA</v>
      </c>
      <c r="X7496" t="str">
        <f>VLOOKUP(L7496,'[2]tabela de preços'!$A:$G,7,0)</f>
        <v>AUTOMOTIVO</v>
      </c>
    </row>
    <row r="7497" spans="1:24" x14ac:dyDescent="0.3">
      <c r="A7497" t="s">
        <v>1080</v>
      </c>
      <c r="C7497" t="s">
        <v>1087</v>
      </c>
      <c r="D7497" s="1">
        <v>46048</v>
      </c>
      <c r="E7497" t="s">
        <v>1088</v>
      </c>
      <c r="F7497">
        <v>9</v>
      </c>
      <c r="G7497">
        <v>230</v>
      </c>
      <c r="H7497" t="str">
        <f>VLOOKUP(G7497,[1]OPERADORES!$A:$B,2,0)</f>
        <v>SÔNIA</v>
      </c>
      <c r="I7497" t="s">
        <v>715</v>
      </c>
      <c r="J7497" t="s">
        <v>1083</v>
      </c>
      <c r="K7497" t="s">
        <v>1084</v>
      </c>
      <c r="L7497">
        <v>21077</v>
      </c>
      <c r="M7497" t="s">
        <v>207</v>
      </c>
      <c r="O7497" t="s">
        <v>11</v>
      </c>
      <c r="P7497">
        <v>6102</v>
      </c>
      <c r="Q7497">
        <v>12</v>
      </c>
      <c r="R7497">
        <v>44.68</v>
      </c>
      <c r="S7497">
        <v>536.16</v>
      </c>
      <c r="T7497">
        <v>407.04</v>
      </c>
      <c r="U7497">
        <v>24.08</v>
      </c>
      <c r="V7497" t="str">
        <f>VLOOKUP(L7497,'[2]tabela de preços'!$A:$D,4,0)</f>
        <v>SHERWIN WILLIAMS</v>
      </c>
      <c r="W7497" t="str">
        <f>VLOOKUP(L7497,'[2]tabela de preços'!$A:$F,6,0)</f>
        <v>MASSA POLIÉSTER</v>
      </c>
      <c r="X7497" t="str">
        <f>VLOOKUP(L7497,'[2]tabela de preços'!$A:$G,7,0)</f>
        <v>AUTOMOTIVO</v>
      </c>
    </row>
    <row r="7498" spans="1:24" x14ac:dyDescent="0.3">
      <c r="A7498" t="s">
        <v>1080</v>
      </c>
      <c r="C7498" t="s">
        <v>1087</v>
      </c>
      <c r="D7498" s="1">
        <v>46048</v>
      </c>
      <c r="E7498" t="s">
        <v>1088</v>
      </c>
      <c r="F7498">
        <v>9</v>
      </c>
      <c r="G7498">
        <v>230</v>
      </c>
      <c r="H7498" t="str">
        <f>VLOOKUP(G7498,[1]OPERADORES!$A:$B,2,0)</f>
        <v>SÔNIA</v>
      </c>
      <c r="I7498" t="s">
        <v>715</v>
      </c>
      <c r="J7498" t="s">
        <v>1083</v>
      </c>
      <c r="K7498" t="s">
        <v>1084</v>
      </c>
      <c r="L7498">
        <v>22180</v>
      </c>
      <c r="M7498" t="s">
        <v>404</v>
      </c>
      <c r="O7498" t="s">
        <v>11</v>
      </c>
      <c r="P7498">
        <v>6102</v>
      </c>
      <c r="Q7498">
        <v>10</v>
      </c>
      <c r="R7498">
        <v>19.29</v>
      </c>
      <c r="S7498">
        <v>192.9</v>
      </c>
      <c r="T7498">
        <v>146.4</v>
      </c>
      <c r="U7498">
        <v>24.11</v>
      </c>
      <c r="V7498" t="str">
        <f>VLOOKUP(L7498,'[2]tabela de preços'!$A:$D,4,0)</f>
        <v>MADRUGA</v>
      </c>
      <c r="W7498" t="str">
        <f>VLOOKUP(L7498,'[2]tabela de preços'!$A:$F,6,0)</f>
        <v>PAPEL DE MASCARAMENTO</v>
      </c>
      <c r="X7498" t="str">
        <f>VLOOKUP(L7498,'[2]tabela de preços'!$A:$G,7,0)</f>
        <v>AUTOMOTIVO</v>
      </c>
    </row>
    <row r="7499" spans="1:24" x14ac:dyDescent="0.3">
      <c r="A7499" t="s">
        <v>1080</v>
      </c>
      <c r="C7499" t="s">
        <v>1087</v>
      </c>
      <c r="D7499" s="1">
        <v>46048</v>
      </c>
      <c r="E7499" t="s">
        <v>1088</v>
      </c>
      <c r="F7499">
        <v>9</v>
      </c>
      <c r="G7499">
        <v>230</v>
      </c>
      <c r="H7499" t="str">
        <f>VLOOKUP(G7499,[1]OPERADORES!$A:$B,2,0)</f>
        <v>SÔNIA</v>
      </c>
      <c r="I7499" t="s">
        <v>715</v>
      </c>
      <c r="J7499" t="s">
        <v>1083</v>
      </c>
      <c r="K7499" t="s">
        <v>1084</v>
      </c>
      <c r="L7499">
        <v>24247</v>
      </c>
      <c r="M7499" t="s">
        <v>160</v>
      </c>
      <c r="O7499" t="s">
        <v>11</v>
      </c>
      <c r="P7499">
        <v>6403</v>
      </c>
      <c r="Q7499">
        <v>12</v>
      </c>
      <c r="R7499">
        <v>21</v>
      </c>
      <c r="S7499">
        <v>252</v>
      </c>
      <c r="T7499">
        <v>202.44</v>
      </c>
      <c r="U7499">
        <v>19.670000000000002</v>
      </c>
      <c r="V7499" t="str">
        <f>VLOOKUP(L7499,'[2]tabela de preços'!$A:$D,4,0)</f>
        <v>SHERWIN WILLIAMS</v>
      </c>
      <c r="W7499" t="str">
        <f>VLOOKUP(L7499,'[2]tabela de preços'!$A:$F,6,0)</f>
        <v>PRIMER AUTOMOTIVO</v>
      </c>
      <c r="X7499" t="str">
        <f>VLOOKUP(L7499,'[2]tabela de preços'!$A:$G,7,0)</f>
        <v>AUTOMOTIVO</v>
      </c>
    </row>
    <row r="7500" spans="1:24" x14ac:dyDescent="0.3">
      <c r="A7500" t="s">
        <v>1080</v>
      </c>
      <c r="C7500" t="s">
        <v>1087</v>
      </c>
      <c r="D7500" s="1">
        <v>46048</v>
      </c>
      <c r="E7500" t="s">
        <v>1088</v>
      </c>
      <c r="F7500">
        <v>9</v>
      </c>
      <c r="G7500">
        <v>230</v>
      </c>
      <c r="H7500" t="str">
        <f>VLOOKUP(G7500,[1]OPERADORES!$A:$B,2,0)</f>
        <v>SÔNIA</v>
      </c>
      <c r="I7500" t="s">
        <v>715</v>
      </c>
      <c r="J7500" t="s">
        <v>1083</v>
      </c>
      <c r="K7500" t="s">
        <v>1084</v>
      </c>
      <c r="L7500">
        <v>10298</v>
      </c>
      <c r="M7500" t="s">
        <v>85</v>
      </c>
      <c r="O7500" t="s">
        <v>11</v>
      </c>
      <c r="P7500">
        <v>6102</v>
      </c>
      <c r="Q7500">
        <v>5</v>
      </c>
      <c r="R7500">
        <v>56.89</v>
      </c>
      <c r="S7500">
        <v>284.45</v>
      </c>
      <c r="T7500">
        <v>236.9</v>
      </c>
      <c r="U7500">
        <v>16.72</v>
      </c>
      <c r="V7500" t="str">
        <f>VLOOKUP(L7500,'[2]tabela de preços'!$A:$D,4,0)</f>
        <v>ANJO</v>
      </c>
      <c r="W7500" t="str">
        <f>VLOOKUP(L7500,'[2]tabela de preços'!$A:$F,6,0)</f>
        <v>THINNER DE LIMPEZA</v>
      </c>
      <c r="X7500" t="str">
        <f>VLOOKUP(L7500,'[2]tabela de preços'!$A:$G,7,0)</f>
        <v>THINNER</v>
      </c>
    </row>
    <row r="7501" spans="1:24" x14ac:dyDescent="0.3">
      <c r="A7501" t="s">
        <v>1080</v>
      </c>
      <c r="C7501" t="s">
        <v>1087</v>
      </c>
      <c r="D7501" s="1">
        <v>46048</v>
      </c>
      <c r="E7501" t="s">
        <v>1088</v>
      </c>
      <c r="F7501">
        <v>9</v>
      </c>
      <c r="G7501">
        <v>230</v>
      </c>
      <c r="H7501" t="str">
        <f>VLOOKUP(G7501,[1]OPERADORES!$A:$B,2,0)</f>
        <v>SÔNIA</v>
      </c>
      <c r="I7501" t="s">
        <v>715</v>
      </c>
      <c r="J7501" t="s">
        <v>1083</v>
      </c>
      <c r="K7501" t="s">
        <v>1084</v>
      </c>
      <c r="L7501">
        <v>20414</v>
      </c>
      <c r="M7501" t="s">
        <v>112</v>
      </c>
      <c r="O7501" t="s">
        <v>11</v>
      </c>
      <c r="P7501">
        <v>6102</v>
      </c>
      <c r="Q7501">
        <v>10</v>
      </c>
      <c r="R7501">
        <v>21.89</v>
      </c>
      <c r="S7501">
        <v>218.9</v>
      </c>
      <c r="T7501">
        <v>180</v>
      </c>
      <c r="U7501">
        <v>17.77</v>
      </c>
      <c r="V7501" t="str">
        <f>VLOOKUP(L7501,'[2]tabela de preços'!$A:$D,4,0)</f>
        <v>SHERWIN WILLIAMS</v>
      </c>
      <c r="W7501" t="str">
        <f>VLOOKUP(L7501,'[2]tabela de preços'!$A:$F,6,0)</f>
        <v>DILUENTE</v>
      </c>
      <c r="X7501" t="str">
        <f>VLOOKUP(L7501,'[2]tabela de preços'!$A:$G,7,0)</f>
        <v>AUTOMOTIVO</v>
      </c>
    </row>
    <row r="7502" spans="1:24" x14ac:dyDescent="0.3">
      <c r="A7502" t="s">
        <v>1080</v>
      </c>
      <c r="C7502" t="s">
        <v>2819</v>
      </c>
      <c r="D7502" s="1">
        <v>46062</v>
      </c>
      <c r="E7502" t="s">
        <v>2820</v>
      </c>
      <c r="F7502">
        <v>9</v>
      </c>
      <c r="G7502">
        <v>230</v>
      </c>
      <c r="H7502" t="str">
        <f>VLOOKUP(G7502,[1]OPERADORES!$A:$B,2,0)</f>
        <v>SÔNIA</v>
      </c>
      <c r="I7502" t="s">
        <v>715</v>
      </c>
      <c r="J7502" t="s">
        <v>1083</v>
      </c>
      <c r="K7502" t="s">
        <v>1084</v>
      </c>
      <c r="L7502">
        <v>20461</v>
      </c>
      <c r="M7502" t="s">
        <v>1085</v>
      </c>
      <c r="O7502" t="s">
        <v>11</v>
      </c>
      <c r="P7502">
        <v>6102</v>
      </c>
      <c r="Q7502">
        <v>6</v>
      </c>
      <c r="R7502">
        <v>57.23</v>
      </c>
      <c r="S7502">
        <v>343.38</v>
      </c>
      <c r="T7502">
        <v>260.64</v>
      </c>
      <c r="U7502">
        <v>24.1</v>
      </c>
      <c r="V7502" t="str">
        <f>VLOOKUP(L7502,'[2]tabela de preços'!$A:$D,4,0)</f>
        <v>SHERWIN WILLIAMS</v>
      </c>
      <c r="W7502" t="str">
        <f>VLOOKUP(L7502,'[2]tabela de preços'!$A:$F,6,0)</f>
        <v>VERNIZ AUTOMOTIVO</v>
      </c>
      <c r="X7502" t="str">
        <f>VLOOKUP(L7502,'[2]tabela de preços'!$A:$G,7,0)</f>
        <v>AUTOMOTIVO</v>
      </c>
    </row>
    <row r="7503" spans="1:24" x14ac:dyDescent="0.3">
      <c r="A7503" t="s">
        <v>1080</v>
      </c>
      <c r="C7503" t="s">
        <v>2819</v>
      </c>
      <c r="D7503" s="1">
        <v>46062</v>
      </c>
      <c r="E7503" t="s">
        <v>2820</v>
      </c>
      <c r="F7503">
        <v>9</v>
      </c>
      <c r="G7503">
        <v>230</v>
      </c>
      <c r="H7503" t="str">
        <f>VLOOKUP(G7503,[1]OPERADORES!$A:$B,2,0)</f>
        <v>SÔNIA</v>
      </c>
      <c r="I7503" t="s">
        <v>715</v>
      </c>
      <c r="J7503" t="s">
        <v>1083</v>
      </c>
      <c r="K7503" t="s">
        <v>1084</v>
      </c>
      <c r="L7503">
        <v>24248</v>
      </c>
      <c r="M7503" t="s">
        <v>107</v>
      </c>
      <c r="O7503" t="s">
        <v>11</v>
      </c>
      <c r="P7503">
        <v>6102</v>
      </c>
      <c r="Q7503">
        <v>12</v>
      </c>
      <c r="R7503">
        <v>8.56</v>
      </c>
      <c r="S7503">
        <v>102.72</v>
      </c>
      <c r="T7503">
        <v>78</v>
      </c>
      <c r="U7503">
        <v>24.07</v>
      </c>
      <c r="V7503" t="str">
        <f>VLOOKUP(L7503,'[2]tabela de preços'!$A:$D,4,0)</f>
        <v>SHERWIN WILLIAMS</v>
      </c>
      <c r="W7503" t="str">
        <f>VLOOKUP(L7503,'[2]tabela de preços'!$A:$F,6,0)</f>
        <v>PRIMER AUTOMOTIVO</v>
      </c>
      <c r="X7503" t="str">
        <f>VLOOKUP(L7503,'[2]tabela de preços'!$A:$G,7,0)</f>
        <v>AUTOMOTIVO</v>
      </c>
    </row>
    <row r="7504" spans="1:24" x14ac:dyDescent="0.3">
      <c r="A7504" t="s">
        <v>1080</v>
      </c>
      <c r="C7504" t="s">
        <v>2819</v>
      </c>
      <c r="D7504" s="1">
        <v>46062</v>
      </c>
      <c r="E7504" t="s">
        <v>2820</v>
      </c>
      <c r="F7504">
        <v>9</v>
      </c>
      <c r="G7504">
        <v>230</v>
      </c>
      <c r="H7504" t="str">
        <f>VLOOKUP(G7504,[1]OPERADORES!$A:$B,2,0)</f>
        <v>SÔNIA</v>
      </c>
      <c r="I7504" t="s">
        <v>715</v>
      </c>
      <c r="J7504" t="s">
        <v>1083</v>
      </c>
      <c r="K7504" t="s">
        <v>1084</v>
      </c>
      <c r="L7504">
        <v>24247</v>
      </c>
      <c r="M7504" t="s">
        <v>160</v>
      </c>
      <c r="O7504" t="s">
        <v>11</v>
      </c>
      <c r="P7504">
        <v>6403</v>
      </c>
      <c r="Q7504">
        <v>12</v>
      </c>
      <c r="R7504">
        <v>22.23</v>
      </c>
      <c r="S7504">
        <v>266.76</v>
      </c>
      <c r="T7504">
        <v>202.44</v>
      </c>
      <c r="U7504">
        <v>24.11</v>
      </c>
      <c r="V7504" t="str">
        <f>VLOOKUP(L7504,'[2]tabela de preços'!$A:$D,4,0)</f>
        <v>SHERWIN WILLIAMS</v>
      </c>
      <c r="W7504" t="str">
        <f>VLOOKUP(L7504,'[2]tabela de preços'!$A:$F,6,0)</f>
        <v>PRIMER AUTOMOTIVO</v>
      </c>
      <c r="X7504" t="str">
        <f>VLOOKUP(L7504,'[2]tabela de preços'!$A:$G,7,0)</f>
        <v>AUTOMOTIVO</v>
      </c>
    </row>
    <row r="7505" spans="1:24" x14ac:dyDescent="0.3">
      <c r="A7505" t="s">
        <v>1080</v>
      </c>
      <c r="C7505" t="s">
        <v>2819</v>
      </c>
      <c r="D7505" s="1">
        <v>46062</v>
      </c>
      <c r="E7505" t="s">
        <v>2820</v>
      </c>
      <c r="F7505">
        <v>9</v>
      </c>
      <c r="G7505">
        <v>230</v>
      </c>
      <c r="H7505" t="str">
        <f>VLOOKUP(G7505,[1]OPERADORES!$A:$B,2,0)</f>
        <v>SÔNIA</v>
      </c>
      <c r="I7505" t="s">
        <v>715</v>
      </c>
      <c r="J7505" t="s">
        <v>1083</v>
      </c>
      <c r="K7505" t="s">
        <v>1084</v>
      </c>
      <c r="L7505">
        <v>84560</v>
      </c>
      <c r="M7505" t="s">
        <v>118</v>
      </c>
      <c r="O7505" t="s">
        <v>11</v>
      </c>
      <c r="P7505">
        <v>6102</v>
      </c>
      <c r="Q7505">
        <v>3</v>
      </c>
      <c r="R7505">
        <v>47.89</v>
      </c>
      <c r="S7505">
        <v>143.66999999999999</v>
      </c>
      <c r="T7505">
        <v>117.48</v>
      </c>
      <c r="U7505">
        <v>18.23</v>
      </c>
      <c r="V7505" t="str">
        <f>VLOOKUP(L7505,'[2]tabela de preços'!$A:$D,4,0)</f>
        <v>BRASILUX</v>
      </c>
      <c r="W7505" t="str">
        <f>VLOOKUP(L7505,'[2]tabela de preços'!$A:$F,6,0)</f>
        <v>THINNER DE LIMPEZA</v>
      </c>
      <c r="X7505" t="str">
        <f>VLOOKUP(L7505,'[2]tabela de preços'!$A:$G,7,0)</f>
        <v>THINNER</v>
      </c>
    </row>
    <row r="7506" spans="1:24" x14ac:dyDescent="0.3">
      <c r="A7506" t="s">
        <v>1080</v>
      </c>
      <c r="C7506" t="s">
        <v>2819</v>
      </c>
      <c r="D7506" s="1">
        <v>46062</v>
      </c>
      <c r="E7506" t="s">
        <v>2820</v>
      </c>
      <c r="F7506">
        <v>9</v>
      </c>
      <c r="G7506">
        <v>230</v>
      </c>
      <c r="H7506" t="str">
        <f>VLOOKUP(G7506,[1]OPERADORES!$A:$B,2,0)</f>
        <v>SÔNIA</v>
      </c>
      <c r="I7506" t="s">
        <v>715</v>
      </c>
      <c r="J7506" t="s">
        <v>1083</v>
      </c>
      <c r="K7506" t="s">
        <v>1084</v>
      </c>
      <c r="L7506">
        <v>20414</v>
      </c>
      <c r="M7506" t="s">
        <v>112</v>
      </c>
      <c r="O7506" t="s">
        <v>11</v>
      </c>
      <c r="P7506">
        <v>6102</v>
      </c>
      <c r="Q7506">
        <v>5</v>
      </c>
      <c r="R7506">
        <v>23.71</v>
      </c>
      <c r="S7506">
        <v>118.55</v>
      </c>
      <c r="T7506">
        <v>90</v>
      </c>
      <c r="U7506">
        <v>24.08</v>
      </c>
      <c r="V7506" t="str">
        <f>VLOOKUP(L7506,'[2]tabela de preços'!$A:$D,4,0)</f>
        <v>SHERWIN WILLIAMS</v>
      </c>
      <c r="W7506" t="str">
        <f>VLOOKUP(L7506,'[2]tabela de preços'!$A:$F,6,0)</f>
        <v>DILUENTE</v>
      </c>
      <c r="X7506" t="str">
        <f>VLOOKUP(L7506,'[2]tabela de preços'!$A:$G,7,0)</f>
        <v>AUTOMOTIVO</v>
      </c>
    </row>
    <row r="7507" spans="1:24" x14ac:dyDescent="0.3">
      <c r="A7507" t="s">
        <v>1080</v>
      </c>
      <c r="C7507" t="s">
        <v>2819</v>
      </c>
      <c r="D7507" s="1">
        <v>46062</v>
      </c>
      <c r="E7507" t="s">
        <v>2820</v>
      </c>
      <c r="F7507">
        <v>9</v>
      </c>
      <c r="G7507">
        <v>230</v>
      </c>
      <c r="H7507" t="str">
        <f>VLOOKUP(G7507,[1]OPERADORES!$A:$B,2,0)</f>
        <v>SÔNIA</v>
      </c>
      <c r="I7507" t="s">
        <v>715</v>
      </c>
      <c r="J7507" t="s">
        <v>1083</v>
      </c>
      <c r="K7507" t="s">
        <v>1084</v>
      </c>
      <c r="L7507">
        <v>20454</v>
      </c>
      <c r="M7507" t="s">
        <v>1086</v>
      </c>
      <c r="O7507" t="s">
        <v>11</v>
      </c>
      <c r="P7507">
        <v>6403</v>
      </c>
      <c r="Q7507">
        <v>2</v>
      </c>
      <c r="R7507">
        <v>184.14</v>
      </c>
      <c r="S7507">
        <v>368.28</v>
      </c>
      <c r="T7507">
        <v>279.54000000000002</v>
      </c>
      <c r="U7507">
        <v>24.1</v>
      </c>
      <c r="V7507" t="str">
        <f>VLOOKUP(L7507,'[2]tabela de preços'!$A:$D,4,0)</f>
        <v>SHERWIN WILLIAMS</v>
      </c>
      <c r="W7507" t="str">
        <f>VLOOKUP(L7507,'[2]tabela de preços'!$A:$F,6,0)</f>
        <v>VERNIZ AUTOMOTIVO</v>
      </c>
      <c r="X7507" t="str">
        <f>VLOOKUP(L7507,'[2]tabela de preços'!$A:$G,7,0)</f>
        <v>AUTOMOTIVO</v>
      </c>
    </row>
    <row r="7508" spans="1:24" x14ac:dyDescent="0.3">
      <c r="A7508" t="s">
        <v>1080</v>
      </c>
      <c r="C7508" t="s">
        <v>3586</v>
      </c>
      <c r="D7508" s="1">
        <v>46078</v>
      </c>
      <c r="E7508" t="s">
        <v>3587</v>
      </c>
      <c r="F7508">
        <v>9</v>
      </c>
      <c r="G7508">
        <v>230</v>
      </c>
      <c r="H7508" t="str">
        <f>VLOOKUP(G7508,[1]OPERADORES!$A:$B,2,0)</f>
        <v>SÔNIA</v>
      </c>
      <c r="I7508" t="s">
        <v>715</v>
      </c>
      <c r="J7508" t="s">
        <v>1083</v>
      </c>
      <c r="K7508" t="s">
        <v>1084</v>
      </c>
      <c r="L7508">
        <v>23365</v>
      </c>
      <c r="M7508" t="s">
        <v>3007</v>
      </c>
      <c r="O7508" t="s">
        <v>11</v>
      </c>
      <c r="P7508">
        <v>6102</v>
      </c>
      <c r="Q7508">
        <v>3</v>
      </c>
      <c r="R7508">
        <v>60.66</v>
      </c>
      <c r="S7508">
        <v>181.98</v>
      </c>
      <c r="T7508">
        <v>138.12</v>
      </c>
      <c r="U7508">
        <v>24.1</v>
      </c>
      <c r="V7508" t="str">
        <f>VLOOKUP(L7508,'[2]tabela de preços'!$A:$D,4,0)</f>
        <v>SHERWIN WILLIAMS</v>
      </c>
      <c r="W7508" t="str">
        <f>VLOOKUP(L7508,'[2]tabela de preços'!$A:$F,6,0)</f>
        <v>CATALISADORES INDIVIDUAS</v>
      </c>
      <c r="X7508" t="str">
        <f>VLOOKUP(L7508,'[2]tabela de preços'!$A:$G,7,0)</f>
        <v>AUTOMOTIVO</v>
      </c>
    </row>
    <row r="7509" spans="1:24" x14ac:dyDescent="0.3">
      <c r="A7509" t="s">
        <v>1080</v>
      </c>
      <c r="C7509" t="s">
        <v>3586</v>
      </c>
      <c r="D7509" s="1">
        <v>46078</v>
      </c>
      <c r="E7509" t="s">
        <v>3587</v>
      </c>
      <c r="F7509">
        <v>9</v>
      </c>
      <c r="G7509">
        <v>230</v>
      </c>
      <c r="H7509" t="str">
        <f>VLOOKUP(G7509,[1]OPERADORES!$A:$B,2,0)</f>
        <v>SÔNIA</v>
      </c>
      <c r="I7509" t="s">
        <v>715</v>
      </c>
      <c r="J7509" t="s">
        <v>1083</v>
      </c>
      <c r="K7509" t="s">
        <v>1084</v>
      </c>
      <c r="L7509">
        <v>24240</v>
      </c>
      <c r="M7509" t="s">
        <v>240</v>
      </c>
      <c r="O7509" t="s">
        <v>11</v>
      </c>
      <c r="P7509">
        <v>6102</v>
      </c>
      <c r="Q7509">
        <v>100</v>
      </c>
      <c r="R7509">
        <v>3.81</v>
      </c>
      <c r="S7509">
        <v>381</v>
      </c>
      <c r="T7509">
        <v>328</v>
      </c>
      <c r="U7509">
        <v>13.91</v>
      </c>
      <c r="V7509" t="str">
        <f>VLOOKUP(L7509,'[2]tabela de preços'!$A:$D,4,0)</f>
        <v>ADERE</v>
      </c>
      <c r="W7509" t="str">
        <f>VLOOKUP(L7509,'[2]tabela de preços'!$A:$F,6,0)</f>
        <v>FITA AUTOMOTIVA</v>
      </c>
      <c r="X7509" t="str">
        <f>VLOOKUP(L7509,'[2]tabela de preços'!$A:$G,7,0)</f>
        <v>AUTOMOTIVO</v>
      </c>
    </row>
    <row r="7510" spans="1:24" x14ac:dyDescent="0.3">
      <c r="A7510" t="s">
        <v>1080</v>
      </c>
      <c r="C7510" t="s">
        <v>3586</v>
      </c>
      <c r="D7510" s="1">
        <v>46078</v>
      </c>
      <c r="E7510" t="s">
        <v>3587</v>
      </c>
      <c r="F7510">
        <v>9</v>
      </c>
      <c r="G7510">
        <v>230</v>
      </c>
      <c r="H7510" t="str">
        <f>VLOOKUP(G7510,[1]OPERADORES!$A:$B,2,0)</f>
        <v>SÔNIA</v>
      </c>
      <c r="I7510" t="s">
        <v>715</v>
      </c>
      <c r="J7510" t="s">
        <v>1083</v>
      </c>
      <c r="K7510" t="s">
        <v>1084</v>
      </c>
      <c r="L7510">
        <v>22180</v>
      </c>
      <c r="M7510" t="s">
        <v>404</v>
      </c>
      <c r="O7510" t="s">
        <v>11</v>
      </c>
      <c r="P7510">
        <v>6102</v>
      </c>
      <c r="Q7510">
        <v>5</v>
      </c>
      <c r="R7510">
        <v>19.29</v>
      </c>
      <c r="S7510">
        <v>96.45</v>
      </c>
      <c r="T7510">
        <v>73.2</v>
      </c>
      <c r="U7510">
        <v>24.11</v>
      </c>
      <c r="V7510" t="str">
        <f>VLOOKUP(L7510,'[2]tabela de preços'!$A:$D,4,0)</f>
        <v>MADRUGA</v>
      </c>
      <c r="W7510" t="str">
        <f>VLOOKUP(L7510,'[2]tabela de preços'!$A:$F,6,0)</f>
        <v>PAPEL DE MASCARAMENTO</v>
      </c>
      <c r="X7510" t="str">
        <f>VLOOKUP(L7510,'[2]tabela de preços'!$A:$G,7,0)</f>
        <v>AUTOMOTIVO</v>
      </c>
    </row>
    <row r="7511" spans="1:24" x14ac:dyDescent="0.3">
      <c r="A7511" t="s">
        <v>1080</v>
      </c>
      <c r="C7511" t="s">
        <v>3586</v>
      </c>
      <c r="D7511" s="1">
        <v>46078</v>
      </c>
      <c r="E7511" t="s">
        <v>3587</v>
      </c>
      <c r="F7511">
        <v>9</v>
      </c>
      <c r="G7511">
        <v>230</v>
      </c>
      <c r="H7511" t="str">
        <f>VLOOKUP(G7511,[1]OPERADORES!$A:$B,2,0)</f>
        <v>SÔNIA</v>
      </c>
      <c r="I7511" t="s">
        <v>715</v>
      </c>
      <c r="J7511" t="s">
        <v>1083</v>
      </c>
      <c r="K7511" t="s">
        <v>1084</v>
      </c>
      <c r="L7511">
        <v>10298</v>
      </c>
      <c r="M7511" t="s">
        <v>85</v>
      </c>
      <c r="O7511" t="s">
        <v>11</v>
      </c>
      <c r="P7511">
        <v>6102</v>
      </c>
      <c r="Q7511">
        <v>4</v>
      </c>
      <c r="R7511">
        <v>56.89</v>
      </c>
      <c r="S7511">
        <v>227.56</v>
      </c>
      <c r="T7511">
        <v>189.52</v>
      </c>
      <c r="U7511">
        <v>16.72</v>
      </c>
      <c r="V7511" t="str">
        <f>VLOOKUP(L7511,'[2]tabela de preços'!$A:$D,4,0)</f>
        <v>ANJO</v>
      </c>
      <c r="W7511" t="str">
        <f>VLOOKUP(L7511,'[2]tabela de preços'!$A:$F,6,0)</f>
        <v>THINNER DE LIMPEZA</v>
      </c>
      <c r="X7511" t="str">
        <f>VLOOKUP(L7511,'[2]tabela de preços'!$A:$G,7,0)</f>
        <v>THINNER</v>
      </c>
    </row>
    <row r="7512" spans="1:24" x14ac:dyDescent="0.3">
      <c r="A7512" t="s">
        <v>1080</v>
      </c>
      <c r="C7512" t="s">
        <v>3586</v>
      </c>
      <c r="D7512" s="1">
        <v>46078</v>
      </c>
      <c r="E7512" t="s">
        <v>3587</v>
      </c>
      <c r="F7512">
        <v>9</v>
      </c>
      <c r="G7512">
        <v>230</v>
      </c>
      <c r="H7512" t="str">
        <f>VLOOKUP(G7512,[1]OPERADORES!$A:$B,2,0)</f>
        <v>SÔNIA</v>
      </c>
      <c r="I7512" t="s">
        <v>715</v>
      </c>
      <c r="J7512" t="s">
        <v>1083</v>
      </c>
      <c r="K7512" t="s">
        <v>1084</v>
      </c>
      <c r="L7512">
        <v>20454</v>
      </c>
      <c r="M7512" t="s">
        <v>1086</v>
      </c>
      <c r="O7512" t="s">
        <v>11</v>
      </c>
      <c r="P7512">
        <v>6403</v>
      </c>
      <c r="Q7512">
        <v>1</v>
      </c>
      <c r="R7512">
        <v>184.14</v>
      </c>
      <c r="S7512">
        <v>184.14</v>
      </c>
      <c r="T7512">
        <v>139.77000000000001</v>
      </c>
      <c r="U7512">
        <v>24.1</v>
      </c>
      <c r="V7512" t="str">
        <f>VLOOKUP(L7512,'[2]tabela de preços'!$A:$D,4,0)</f>
        <v>SHERWIN WILLIAMS</v>
      </c>
      <c r="W7512" t="str">
        <f>VLOOKUP(L7512,'[2]tabela de preços'!$A:$F,6,0)</f>
        <v>VERNIZ AUTOMOTIVO</v>
      </c>
      <c r="X7512" t="str">
        <f>VLOOKUP(L7512,'[2]tabela de preços'!$A:$G,7,0)</f>
        <v>AUTOMOTIVO</v>
      </c>
    </row>
    <row r="7513" spans="1:24" x14ac:dyDescent="0.3">
      <c r="A7513" t="s">
        <v>1080</v>
      </c>
      <c r="C7513" t="s">
        <v>3935</v>
      </c>
      <c r="D7513" s="1">
        <v>46083</v>
      </c>
      <c r="E7513" t="s">
        <v>3936</v>
      </c>
      <c r="F7513">
        <v>9</v>
      </c>
      <c r="G7513">
        <v>231</v>
      </c>
      <c r="H7513" t="str">
        <f>VLOOKUP(G7513,[1]OPERADORES!$A:$B,2,0)</f>
        <v>EDIJANE</v>
      </c>
      <c r="I7513" t="s">
        <v>715</v>
      </c>
      <c r="J7513" t="s">
        <v>1083</v>
      </c>
      <c r="K7513" t="s">
        <v>1084</v>
      </c>
      <c r="L7513">
        <v>21077</v>
      </c>
      <c r="M7513" t="s">
        <v>207</v>
      </c>
      <c r="O7513" t="s">
        <v>11</v>
      </c>
      <c r="P7513">
        <v>6102</v>
      </c>
      <c r="Q7513">
        <v>12</v>
      </c>
      <c r="R7513">
        <v>44.68</v>
      </c>
      <c r="S7513">
        <v>536.16</v>
      </c>
      <c r="T7513">
        <v>407.04</v>
      </c>
      <c r="U7513">
        <v>24.08</v>
      </c>
      <c r="V7513" t="str">
        <f>VLOOKUP(L7513,'[2]tabela de preços'!$A:$D,4,0)</f>
        <v>SHERWIN WILLIAMS</v>
      </c>
      <c r="W7513" t="str">
        <f>VLOOKUP(L7513,'[2]tabela de preços'!$A:$F,6,0)</f>
        <v>MASSA POLIÉSTER</v>
      </c>
      <c r="X7513" t="str">
        <f>VLOOKUP(L7513,'[2]tabela de preços'!$A:$G,7,0)</f>
        <v>AUTOMOTIVO</v>
      </c>
    </row>
    <row r="7514" spans="1:24" x14ac:dyDescent="0.3">
      <c r="A7514" t="s">
        <v>1080</v>
      </c>
      <c r="C7514" t="s">
        <v>3935</v>
      </c>
      <c r="D7514" s="1">
        <v>46083</v>
      </c>
      <c r="E7514" t="s">
        <v>3936</v>
      </c>
      <c r="F7514">
        <v>9</v>
      </c>
      <c r="G7514">
        <v>231</v>
      </c>
      <c r="H7514" t="str">
        <f>VLOOKUP(G7514,[1]OPERADORES!$A:$B,2,0)</f>
        <v>EDIJANE</v>
      </c>
      <c r="I7514" t="s">
        <v>715</v>
      </c>
      <c r="J7514" t="s">
        <v>1083</v>
      </c>
      <c r="K7514" t="s">
        <v>1084</v>
      </c>
      <c r="L7514">
        <v>20414</v>
      </c>
      <c r="M7514" t="s">
        <v>112</v>
      </c>
      <c r="O7514" t="s">
        <v>11</v>
      </c>
      <c r="P7514">
        <v>6102</v>
      </c>
      <c r="Q7514">
        <v>15</v>
      </c>
      <c r="R7514">
        <v>23.71</v>
      </c>
      <c r="S7514">
        <v>355.65</v>
      </c>
      <c r="T7514">
        <v>270</v>
      </c>
      <c r="U7514">
        <v>24.08</v>
      </c>
      <c r="V7514" t="str">
        <f>VLOOKUP(L7514,'[2]tabela de preços'!$A:$D,4,0)</f>
        <v>SHERWIN WILLIAMS</v>
      </c>
      <c r="W7514" t="str">
        <f>VLOOKUP(L7514,'[2]tabela de preços'!$A:$F,6,0)</f>
        <v>DILUENTE</v>
      </c>
      <c r="X7514" t="str">
        <f>VLOOKUP(L7514,'[2]tabela de preços'!$A:$G,7,0)</f>
        <v>AUTOMOTIVO</v>
      </c>
    </row>
    <row r="7515" spans="1:24" x14ac:dyDescent="0.3">
      <c r="A7515" t="s">
        <v>1080</v>
      </c>
      <c r="C7515" t="s">
        <v>4599</v>
      </c>
      <c r="D7515" s="1">
        <v>46094</v>
      </c>
      <c r="E7515" t="s">
        <v>4600</v>
      </c>
      <c r="F7515">
        <v>9</v>
      </c>
      <c r="G7515">
        <v>231</v>
      </c>
      <c r="H7515" t="str">
        <f>VLOOKUP(G7515,[1]OPERADORES!$A:$B,2,0)</f>
        <v>EDIJANE</v>
      </c>
      <c r="I7515" t="s">
        <v>715</v>
      </c>
      <c r="J7515" t="s">
        <v>1083</v>
      </c>
      <c r="K7515" t="s">
        <v>1084</v>
      </c>
      <c r="L7515">
        <v>23365</v>
      </c>
      <c r="M7515" t="s">
        <v>3007</v>
      </c>
      <c r="O7515" t="s">
        <v>11</v>
      </c>
      <c r="P7515">
        <v>6102</v>
      </c>
      <c r="Q7515">
        <v>4</v>
      </c>
      <c r="R7515">
        <v>60.66</v>
      </c>
      <c r="S7515">
        <v>242.64</v>
      </c>
      <c r="T7515">
        <v>184.16</v>
      </c>
      <c r="U7515">
        <v>24.1</v>
      </c>
      <c r="V7515" t="str">
        <f>VLOOKUP(L7515,'[2]tabela de preços'!$A:$D,4,0)</f>
        <v>SHERWIN WILLIAMS</v>
      </c>
      <c r="W7515" t="str">
        <f>VLOOKUP(L7515,'[2]tabela de preços'!$A:$F,6,0)</f>
        <v>CATALISADORES INDIVIDUAS</v>
      </c>
      <c r="X7515" t="str">
        <f>VLOOKUP(L7515,'[2]tabela de preços'!$A:$G,7,0)</f>
        <v>AUTOMOTIVO</v>
      </c>
    </row>
    <row r="7516" spans="1:24" x14ac:dyDescent="0.3">
      <c r="A7516" t="s">
        <v>1080</v>
      </c>
      <c r="C7516" t="s">
        <v>4599</v>
      </c>
      <c r="D7516" s="1">
        <v>46094</v>
      </c>
      <c r="E7516" t="s">
        <v>4600</v>
      </c>
      <c r="F7516">
        <v>9</v>
      </c>
      <c r="G7516">
        <v>231</v>
      </c>
      <c r="H7516" t="str">
        <f>VLOOKUP(G7516,[1]OPERADORES!$A:$B,2,0)</f>
        <v>EDIJANE</v>
      </c>
      <c r="I7516" t="s">
        <v>715</v>
      </c>
      <c r="J7516" t="s">
        <v>1083</v>
      </c>
      <c r="K7516" t="s">
        <v>1084</v>
      </c>
      <c r="L7516">
        <v>24248</v>
      </c>
      <c r="M7516" t="s">
        <v>107</v>
      </c>
      <c r="O7516" t="s">
        <v>11</v>
      </c>
      <c r="P7516">
        <v>6102</v>
      </c>
      <c r="Q7516">
        <v>6</v>
      </c>
      <c r="R7516">
        <v>7.9</v>
      </c>
      <c r="S7516">
        <v>47.4</v>
      </c>
      <c r="T7516">
        <v>39</v>
      </c>
      <c r="U7516">
        <v>17.72</v>
      </c>
      <c r="V7516" t="str">
        <f>VLOOKUP(L7516,'[2]tabela de preços'!$A:$D,4,0)</f>
        <v>SHERWIN WILLIAMS</v>
      </c>
      <c r="W7516" t="str">
        <f>VLOOKUP(L7516,'[2]tabela de preços'!$A:$F,6,0)</f>
        <v>PRIMER AUTOMOTIVO</v>
      </c>
      <c r="X7516" t="str">
        <f>VLOOKUP(L7516,'[2]tabela de preços'!$A:$G,7,0)</f>
        <v>AUTOMOTIVO</v>
      </c>
    </row>
    <row r="7517" spans="1:24" x14ac:dyDescent="0.3">
      <c r="A7517" t="s">
        <v>1080</v>
      </c>
      <c r="C7517" t="s">
        <v>4599</v>
      </c>
      <c r="D7517" s="1">
        <v>46094</v>
      </c>
      <c r="E7517" t="s">
        <v>4600</v>
      </c>
      <c r="F7517">
        <v>9</v>
      </c>
      <c r="G7517">
        <v>231</v>
      </c>
      <c r="H7517" t="str">
        <f>VLOOKUP(G7517,[1]OPERADORES!$A:$B,2,0)</f>
        <v>EDIJANE</v>
      </c>
      <c r="I7517" t="s">
        <v>715</v>
      </c>
      <c r="J7517" t="s">
        <v>1083</v>
      </c>
      <c r="K7517" t="s">
        <v>1084</v>
      </c>
      <c r="L7517">
        <v>22180</v>
      </c>
      <c r="M7517" t="s">
        <v>404</v>
      </c>
      <c r="O7517" t="s">
        <v>11</v>
      </c>
      <c r="P7517">
        <v>6102</v>
      </c>
      <c r="Q7517">
        <v>6</v>
      </c>
      <c r="R7517">
        <v>19.29</v>
      </c>
      <c r="S7517">
        <v>115.74</v>
      </c>
      <c r="T7517">
        <v>87.84</v>
      </c>
      <c r="U7517">
        <v>24.11</v>
      </c>
      <c r="V7517" t="str">
        <f>VLOOKUP(L7517,'[2]tabela de preços'!$A:$D,4,0)</f>
        <v>MADRUGA</v>
      </c>
      <c r="W7517" t="str">
        <f>VLOOKUP(L7517,'[2]tabela de preços'!$A:$F,6,0)</f>
        <v>PAPEL DE MASCARAMENTO</v>
      </c>
      <c r="X7517" t="str">
        <f>VLOOKUP(L7517,'[2]tabela de preços'!$A:$G,7,0)</f>
        <v>AUTOMOTIVO</v>
      </c>
    </row>
    <row r="7518" spans="1:24" x14ac:dyDescent="0.3">
      <c r="A7518" t="s">
        <v>1080</v>
      </c>
      <c r="C7518" t="s">
        <v>4599</v>
      </c>
      <c r="D7518" s="1">
        <v>46094</v>
      </c>
      <c r="E7518" t="s">
        <v>4600</v>
      </c>
      <c r="F7518">
        <v>9</v>
      </c>
      <c r="G7518">
        <v>231</v>
      </c>
      <c r="H7518" t="str">
        <f>VLOOKUP(G7518,[1]OPERADORES!$A:$B,2,0)</f>
        <v>EDIJANE</v>
      </c>
      <c r="I7518" t="s">
        <v>715</v>
      </c>
      <c r="J7518" t="s">
        <v>1083</v>
      </c>
      <c r="K7518" t="s">
        <v>1084</v>
      </c>
      <c r="L7518">
        <v>24247</v>
      </c>
      <c r="M7518" t="s">
        <v>160</v>
      </c>
      <c r="O7518" t="s">
        <v>11</v>
      </c>
      <c r="P7518">
        <v>6403</v>
      </c>
      <c r="Q7518">
        <v>6</v>
      </c>
      <c r="R7518">
        <v>20.9</v>
      </c>
      <c r="S7518">
        <v>125.4</v>
      </c>
      <c r="T7518">
        <v>101.22</v>
      </c>
      <c r="U7518">
        <v>19.28</v>
      </c>
      <c r="V7518" t="str">
        <f>VLOOKUP(L7518,'[2]tabela de preços'!$A:$D,4,0)</f>
        <v>SHERWIN WILLIAMS</v>
      </c>
      <c r="W7518" t="str">
        <f>VLOOKUP(L7518,'[2]tabela de preços'!$A:$F,6,0)</f>
        <v>PRIMER AUTOMOTIVO</v>
      </c>
      <c r="X7518" t="str">
        <f>VLOOKUP(L7518,'[2]tabela de preços'!$A:$G,7,0)</f>
        <v>AUTOMOTIVO</v>
      </c>
    </row>
    <row r="7519" spans="1:24" x14ac:dyDescent="0.3">
      <c r="A7519" t="s">
        <v>1080</v>
      </c>
      <c r="C7519" t="s">
        <v>4599</v>
      </c>
      <c r="D7519" s="1">
        <v>46094</v>
      </c>
      <c r="E7519" t="s">
        <v>4600</v>
      </c>
      <c r="F7519">
        <v>9</v>
      </c>
      <c r="G7519">
        <v>231</v>
      </c>
      <c r="H7519" t="str">
        <f>VLOOKUP(G7519,[1]OPERADORES!$A:$B,2,0)</f>
        <v>EDIJANE</v>
      </c>
      <c r="I7519" t="s">
        <v>715</v>
      </c>
      <c r="J7519" t="s">
        <v>1083</v>
      </c>
      <c r="K7519" t="s">
        <v>1084</v>
      </c>
      <c r="L7519">
        <v>10298</v>
      </c>
      <c r="M7519" t="s">
        <v>85</v>
      </c>
      <c r="O7519" t="s">
        <v>11</v>
      </c>
      <c r="P7519">
        <v>6102</v>
      </c>
      <c r="Q7519">
        <v>4</v>
      </c>
      <c r="R7519">
        <v>56.89</v>
      </c>
      <c r="S7519">
        <v>227.56</v>
      </c>
      <c r="T7519">
        <v>189.52</v>
      </c>
      <c r="U7519">
        <v>16.72</v>
      </c>
      <c r="V7519" t="str">
        <f>VLOOKUP(L7519,'[2]tabela de preços'!$A:$D,4,0)</f>
        <v>ANJO</v>
      </c>
      <c r="W7519" t="str">
        <f>VLOOKUP(L7519,'[2]tabela de preços'!$A:$F,6,0)</f>
        <v>THINNER DE LIMPEZA</v>
      </c>
      <c r="X7519" t="str">
        <f>VLOOKUP(L7519,'[2]tabela de preços'!$A:$G,7,0)</f>
        <v>THINNER</v>
      </c>
    </row>
    <row r="7520" spans="1:24" x14ac:dyDescent="0.3">
      <c r="A7520" t="s">
        <v>1080</v>
      </c>
      <c r="C7520" t="s">
        <v>4599</v>
      </c>
      <c r="D7520" s="1">
        <v>46094</v>
      </c>
      <c r="E7520" t="s">
        <v>4600</v>
      </c>
      <c r="F7520">
        <v>9</v>
      </c>
      <c r="G7520">
        <v>231</v>
      </c>
      <c r="H7520" t="str">
        <f>VLOOKUP(G7520,[1]OPERADORES!$A:$B,2,0)</f>
        <v>EDIJANE</v>
      </c>
      <c r="I7520" t="s">
        <v>715</v>
      </c>
      <c r="J7520" t="s">
        <v>1083</v>
      </c>
      <c r="K7520" t="s">
        <v>1084</v>
      </c>
      <c r="L7520">
        <v>20454</v>
      </c>
      <c r="M7520" t="s">
        <v>1086</v>
      </c>
      <c r="O7520" t="s">
        <v>11</v>
      </c>
      <c r="P7520">
        <v>6403</v>
      </c>
      <c r="Q7520">
        <v>2</v>
      </c>
      <c r="R7520">
        <v>184.14</v>
      </c>
      <c r="S7520">
        <v>368.28</v>
      </c>
      <c r="T7520">
        <v>279.54000000000002</v>
      </c>
      <c r="U7520">
        <v>24.1</v>
      </c>
      <c r="V7520" t="str">
        <f>VLOOKUP(L7520,'[2]tabela de preços'!$A:$D,4,0)</f>
        <v>SHERWIN WILLIAMS</v>
      </c>
      <c r="W7520" t="str">
        <f>VLOOKUP(L7520,'[2]tabela de preços'!$A:$F,6,0)</f>
        <v>VERNIZ AUTOMOTIVO</v>
      </c>
      <c r="X7520" t="str">
        <f>VLOOKUP(L7520,'[2]tabela de preços'!$A:$G,7,0)</f>
        <v>AUTOMOTIVO</v>
      </c>
    </row>
    <row r="7521" spans="1:24" x14ac:dyDescent="0.3">
      <c r="A7521" t="s">
        <v>5261</v>
      </c>
      <c r="C7521" t="s">
        <v>5262</v>
      </c>
      <c r="D7521" s="1">
        <v>46108</v>
      </c>
      <c r="E7521" t="s">
        <v>5263</v>
      </c>
      <c r="F7521">
        <v>9</v>
      </c>
      <c r="G7521">
        <v>174</v>
      </c>
      <c r="H7521" t="str">
        <f>VLOOKUP(G7521,[1]OPERADORES!$A:$B,2,0)</f>
        <v>MIRIÃ LOBATO RODRIGUES</v>
      </c>
      <c r="I7521" t="s">
        <v>21</v>
      </c>
      <c r="J7521" t="s">
        <v>4896</v>
      </c>
      <c r="K7521" t="s">
        <v>5264</v>
      </c>
      <c r="L7521">
        <v>84950</v>
      </c>
      <c r="M7521" t="s">
        <v>581</v>
      </c>
      <c r="O7521" t="s">
        <v>11</v>
      </c>
      <c r="P7521">
        <v>5102</v>
      </c>
      <c r="Q7521">
        <v>5</v>
      </c>
      <c r="R7521">
        <v>50.19</v>
      </c>
      <c r="S7521">
        <v>250.95</v>
      </c>
      <c r="T7521">
        <v>190.5</v>
      </c>
      <c r="U7521">
        <v>24.09</v>
      </c>
      <c r="V7521" t="str">
        <f>VLOOKUP(L7521,'[2]tabela de preços'!$A:$D,4,0)</f>
        <v>BRASILUX</v>
      </c>
      <c r="W7521" t="str">
        <f>VLOOKUP(L7521,'[2]tabela de preços'!$A:$F,6,0)</f>
        <v>EPOXI</v>
      </c>
      <c r="X7521" t="str">
        <f>VLOOKUP(L7521,'[2]tabela de preços'!$A:$G,7,0)</f>
        <v>INDUSTRIAL</v>
      </c>
    </row>
    <row r="7522" spans="1:24" x14ac:dyDescent="0.3">
      <c r="A7522" t="s">
        <v>5261</v>
      </c>
      <c r="C7522" t="s">
        <v>5262</v>
      </c>
      <c r="D7522" s="1">
        <v>46108</v>
      </c>
      <c r="E7522" t="s">
        <v>5263</v>
      </c>
      <c r="F7522">
        <v>9</v>
      </c>
      <c r="G7522">
        <v>174</v>
      </c>
      <c r="H7522" t="str">
        <f>VLOOKUP(G7522,[1]OPERADORES!$A:$B,2,0)</f>
        <v>MIRIÃ LOBATO RODRIGUES</v>
      </c>
      <c r="I7522" t="s">
        <v>21</v>
      </c>
      <c r="J7522" t="s">
        <v>4896</v>
      </c>
      <c r="K7522" t="s">
        <v>5264</v>
      </c>
      <c r="L7522">
        <v>84025</v>
      </c>
      <c r="M7522" t="s">
        <v>1520</v>
      </c>
      <c r="O7522" t="s">
        <v>11</v>
      </c>
      <c r="P7522">
        <v>5102</v>
      </c>
      <c r="Q7522">
        <v>1</v>
      </c>
      <c r="R7522">
        <v>80.42</v>
      </c>
      <c r="S7522">
        <v>80.42</v>
      </c>
      <c r="T7522">
        <v>61.04</v>
      </c>
      <c r="U7522">
        <v>24.1</v>
      </c>
      <c r="V7522" t="str">
        <f>VLOOKUP(L7522,'[2]tabela de preços'!$A:$D,4,0)</f>
        <v>BRASILUX</v>
      </c>
      <c r="W7522" t="str">
        <f>VLOOKUP(L7522,'[2]tabela de preços'!$A:$F,6,0)</f>
        <v>EPOXI</v>
      </c>
      <c r="X7522" t="str">
        <f>VLOOKUP(L7522,'[2]tabela de preços'!$A:$G,7,0)</f>
        <v>INDUSTRIAL</v>
      </c>
    </row>
    <row r="7523" spans="1:24" x14ac:dyDescent="0.3">
      <c r="A7523" t="s">
        <v>5261</v>
      </c>
      <c r="C7523" t="s">
        <v>5262</v>
      </c>
      <c r="D7523" s="1">
        <v>46108</v>
      </c>
      <c r="E7523" t="s">
        <v>5263</v>
      </c>
      <c r="F7523">
        <v>9</v>
      </c>
      <c r="G7523">
        <v>174</v>
      </c>
      <c r="H7523" t="str">
        <f>VLOOKUP(G7523,[1]OPERADORES!$A:$B,2,0)</f>
        <v>MIRIÃ LOBATO RODRIGUES</v>
      </c>
      <c r="I7523" t="s">
        <v>21</v>
      </c>
      <c r="J7523" t="s">
        <v>4896</v>
      </c>
      <c r="K7523" t="s">
        <v>5264</v>
      </c>
      <c r="L7523">
        <v>84697</v>
      </c>
      <c r="M7523" t="s">
        <v>3388</v>
      </c>
      <c r="O7523" t="s">
        <v>11</v>
      </c>
      <c r="P7523">
        <v>5403</v>
      </c>
      <c r="Q7523">
        <v>5</v>
      </c>
      <c r="R7523">
        <v>131.78</v>
      </c>
      <c r="S7523">
        <v>658.9</v>
      </c>
      <c r="T7523">
        <v>500.1</v>
      </c>
      <c r="U7523">
        <v>24.1</v>
      </c>
      <c r="V7523" t="str">
        <f>VLOOKUP(L7523,'[2]tabela de preços'!$A:$D,4,0)</f>
        <v>BRASILUX</v>
      </c>
      <c r="W7523" t="str">
        <f>VLOOKUP(L7523,'[2]tabela de preços'!$A:$F,6,0)</f>
        <v>EPOXI</v>
      </c>
      <c r="X7523" t="str">
        <f>VLOOKUP(L7523,'[2]tabela de preços'!$A:$G,7,0)</f>
        <v>INDUSTRIAL</v>
      </c>
    </row>
    <row r="7524" spans="1:24" x14ac:dyDescent="0.3">
      <c r="A7524" t="s">
        <v>5261</v>
      </c>
      <c r="C7524" t="s">
        <v>5265</v>
      </c>
      <c r="D7524" s="1">
        <v>46108</v>
      </c>
      <c r="E7524" t="s">
        <v>5263</v>
      </c>
      <c r="F7524">
        <v>9</v>
      </c>
      <c r="G7524">
        <v>174</v>
      </c>
      <c r="H7524" t="str">
        <f>VLOOKUP(G7524,[1]OPERADORES!$A:$B,2,0)</f>
        <v>MIRIÃ LOBATO RODRIGUES</v>
      </c>
      <c r="I7524" t="s">
        <v>21</v>
      </c>
      <c r="J7524" t="s">
        <v>4896</v>
      </c>
      <c r="K7524" t="s">
        <v>5264</v>
      </c>
      <c r="L7524">
        <v>85187</v>
      </c>
      <c r="M7524" t="s">
        <v>5266</v>
      </c>
      <c r="O7524" t="s">
        <v>11</v>
      </c>
      <c r="P7524">
        <v>5403</v>
      </c>
      <c r="Q7524">
        <v>3</v>
      </c>
      <c r="R7524">
        <v>153.99</v>
      </c>
      <c r="S7524">
        <v>461.97</v>
      </c>
      <c r="T7524">
        <v>350.64</v>
      </c>
      <c r="U7524">
        <v>24.1</v>
      </c>
      <c r="V7524" t="str">
        <f>VLOOKUP(L7524,'[2]tabela de preços'!$A:$D,4,0)</f>
        <v>BRASILUX</v>
      </c>
      <c r="W7524" t="str">
        <f>VLOOKUP(L7524,'[2]tabela de preços'!$A:$F,6,0)</f>
        <v>EPOXI</v>
      </c>
      <c r="X7524" t="str">
        <f>VLOOKUP(L7524,'[2]tabela de preços'!$A:$G,7,0)</f>
        <v>INDUSTRIAL</v>
      </c>
    </row>
    <row r="7525" spans="1:24" x14ac:dyDescent="0.3">
      <c r="A7525" t="s">
        <v>1090</v>
      </c>
      <c r="C7525" t="s">
        <v>1091</v>
      </c>
      <c r="D7525" s="1">
        <v>46031</v>
      </c>
      <c r="E7525" t="s">
        <v>1092</v>
      </c>
      <c r="F7525">
        <v>9</v>
      </c>
      <c r="G7525">
        <v>236</v>
      </c>
      <c r="H7525" t="str">
        <f>VLOOKUP(G7525,[1]OPERADORES!$A:$B,2,0)</f>
        <v>DANIEL</v>
      </c>
      <c r="I7525" t="s">
        <v>21</v>
      </c>
      <c r="J7525" t="s">
        <v>450</v>
      </c>
      <c r="K7525" t="s">
        <v>1093</v>
      </c>
      <c r="L7525">
        <v>84030</v>
      </c>
      <c r="M7525" t="s">
        <v>900</v>
      </c>
      <c r="O7525" t="s">
        <v>11</v>
      </c>
      <c r="P7525">
        <v>5102</v>
      </c>
      <c r="Q7525">
        <v>1</v>
      </c>
      <c r="R7525">
        <v>57.12</v>
      </c>
      <c r="S7525">
        <v>57.12</v>
      </c>
      <c r="T7525">
        <v>42.36</v>
      </c>
      <c r="U7525">
        <v>25.84</v>
      </c>
      <c r="V7525" t="str">
        <f>VLOOKUP(L7525,'[2]tabela de preços'!$A:$D,4,0)</f>
        <v>BRASILUX</v>
      </c>
      <c r="W7525" t="str">
        <f>VLOOKUP(L7525,'[2]tabela de preços'!$A:$F,6,0)</f>
        <v>AGUARRAS</v>
      </c>
      <c r="X7525" t="str">
        <f>VLOOKUP(L7525,'[2]tabela de preços'!$A:$G,7,0)</f>
        <v>IMOBILIÁRIO</v>
      </c>
    </row>
    <row r="7526" spans="1:24" x14ac:dyDescent="0.3">
      <c r="A7526" t="s">
        <v>1090</v>
      </c>
      <c r="C7526" t="s">
        <v>1091</v>
      </c>
      <c r="D7526" s="1">
        <v>46031</v>
      </c>
      <c r="E7526" t="s">
        <v>1092</v>
      </c>
      <c r="F7526">
        <v>9</v>
      </c>
      <c r="G7526">
        <v>236</v>
      </c>
      <c r="H7526" t="str">
        <f>VLOOKUP(G7526,[1]OPERADORES!$A:$B,2,0)</f>
        <v>DANIEL</v>
      </c>
      <c r="I7526" t="s">
        <v>21</v>
      </c>
      <c r="J7526" t="s">
        <v>450</v>
      </c>
      <c r="K7526" t="s">
        <v>1093</v>
      </c>
      <c r="L7526">
        <v>85020</v>
      </c>
      <c r="M7526" t="s">
        <v>1094</v>
      </c>
      <c r="O7526" t="s">
        <v>11</v>
      </c>
      <c r="P7526">
        <v>5102</v>
      </c>
      <c r="Q7526">
        <v>20</v>
      </c>
      <c r="R7526">
        <v>1.26</v>
      </c>
      <c r="S7526">
        <v>25.2</v>
      </c>
      <c r="T7526">
        <v>16.2</v>
      </c>
      <c r="U7526">
        <v>35.71</v>
      </c>
      <c r="V7526" t="str">
        <f>VLOOKUP(L7526,'[2]tabela de preços'!$A:$D,4,0)</f>
        <v>.</v>
      </c>
      <c r="W7526" t="str">
        <f>VLOOKUP(L7526,'[2]tabela de preços'!$A:$F,6,0)</f>
        <v>PALHA DE AÇO</v>
      </c>
      <c r="X7526" t="str">
        <f>VLOOKUP(L7526,'[2]tabela de preços'!$A:$G,7,0)</f>
        <v>IMOBILIÁRIO</v>
      </c>
    </row>
    <row r="7527" spans="1:24" x14ac:dyDescent="0.3">
      <c r="A7527" t="s">
        <v>1090</v>
      </c>
      <c r="C7527" t="s">
        <v>1091</v>
      </c>
      <c r="D7527" s="1">
        <v>46031</v>
      </c>
      <c r="E7527" t="s">
        <v>1092</v>
      </c>
      <c r="F7527">
        <v>9</v>
      </c>
      <c r="G7527">
        <v>236</v>
      </c>
      <c r="H7527" t="str">
        <f>VLOOKUP(G7527,[1]OPERADORES!$A:$B,2,0)</f>
        <v>DANIEL</v>
      </c>
      <c r="I7527" t="s">
        <v>21</v>
      </c>
      <c r="J7527" t="s">
        <v>450</v>
      </c>
      <c r="K7527" t="s">
        <v>1093</v>
      </c>
      <c r="L7527">
        <v>10298</v>
      </c>
      <c r="M7527" t="s">
        <v>85</v>
      </c>
      <c r="O7527" t="s">
        <v>11</v>
      </c>
      <c r="P7527">
        <v>5102</v>
      </c>
      <c r="Q7527">
        <v>1</v>
      </c>
      <c r="R7527">
        <v>56.8</v>
      </c>
      <c r="S7527">
        <v>56.8</v>
      </c>
      <c r="T7527">
        <v>47.38</v>
      </c>
      <c r="U7527">
        <v>16.579999999999998</v>
      </c>
      <c r="V7527" t="str">
        <f>VLOOKUP(L7527,'[2]tabela de preços'!$A:$D,4,0)</f>
        <v>ANJO</v>
      </c>
      <c r="W7527" t="str">
        <f>VLOOKUP(L7527,'[2]tabela de preços'!$A:$F,6,0)</f>
        <v>THINNER DE LIMPEZA</v>
      </c>
      <c r="X7527" t="str">
        <f>VLOOKUP(L7527,'[2]tabela de preços'!$A:$G,7,0)</f>
        <v>THINNER</v>
      </c>
    </row>
    <row r="7528" spans="1:24" x14ac:dyDescent="0.3">
      <c r="A7528" t="s">
        <v>1090</v>
      </c>
      <c r="C7528" t="s">
        <v>2625</v>
      </c>
      <c r="D7528" s="1">
        <v>46057</v>
      </c>
      <c r="E7528" t="s">
        <v>2626</v>
      </c>
      <c r="F7528">
        <v>9</v>
      </c>
      <c r="G7528">
        <v>236</v>
      </c>
      <c r="H7528" t="str">
        <f>VLOOKUP(G7528,[1]OPERADORES!$A:$B,2,0)</f>
        <v>DANIEL</v>
      </c>
      <c r="I7528" t="s">
        <v>21</v>
      </c>
      <c r="J7528" t="s">
        <v>450</v>
      </c>
      <c r="K7528" t="s">
        <v>1093</v>
      </c>
      <c r="L7528">
        <v>84030</v>
      </c>
      <c r="M7528" t="s">
        <v>900</v>
      </c>
      <c r="O7528" t="s">
        <v>11</v>
      </c>
      <c r="P7528">
        <v>5102</v>
      </c>
      <c r="Q7528">
        <v>2</v>
      </c>
      <c r="R7528">
        <v>57.12</v>
      </c>
      <c r="S7528">
        <v>114.24</v>
      </c>
      <c r="T7528">
        <v>84.72</v>
      </c>
      <c r="U7528">
        <v>25.84</v>
      </c>
      <c r="V7528" t="str">
        <f>VLOOKUP(L7528,'[2]tabela de preços'!$A:$D,4,0)</f>
        <v>BRASILUX</v>
      </c>
      <c r="W7528" t="str">
        <f>VLOOKUP(L7528,'[2]tabela de preços'!$A:$F,6,0)</f>
        <v>AGUARRAS</v>
      </c>
      <c r="X7528" t="str">
        <f>VLOOKUP(L7528,'[2]tabela de preços'!$A:$G,7,0)</f>
        <v>IMOBILIÁRIO</v>
      </c>
    </row>
    <row r="7529" spans="1:24" x14ac:dyDescent="0.3">
      <c r="A7529" t="s">
        <v>1090</v>
      </c>
      <c r="C7529" t="s">
        <v>2625</v>
      </c>
      <c r="D7529" s="1">
        <v>46057</v>
      </c>
      <c r="E7529" t="s">
        <v>2626</v>
      </c>
      <c r="F7529">
        <v>9</v>
      </c>
      <c r="G7529">
        <v>236</v>
      </c>
      <c r="H7529" t="str">
        <f>VLOOKUP(G7529,[1]OPERADORES!$A:$B,2,0)</f>
        <v>DANIEL</v>
      </c>
      <c r="I7529" t="s">
        <v>21</v>
      </c>
      <c r="J7529" t="s">
        <v>450</v>
      </c>
      <c r="K7529" t="s">
        <v>1093</v>
      </c>
      <c r="L7529">
        <v>10298</v>
      </c>
      <c r="M7529" t="s">
        <v>85</v>
      </c>
      <c r="O7529" t="s">
        <v>11</v>
      </c>
      <c r="P7529">
        <v>5102</v>
      </c>
      <c r="Q7529">
        <v>1</v>
      </c>
      <c r="R7529">
        <v>56.89</v>
      </c>
      <c r="S7529">
        <v>56.89</v>
      </c>
      <c r="T7529">
        <v>47.38</v>
      </c>
      <c r="U7529">
        <v>16.72</v>
      </c>
      <c r="V7529" t="str">
        <f>VLOOKUP(L7529,'[2]tabela de preços'!$A:$D,4,0)</f>
        <v>ANJO</v>
      </c>
      <c r="W7529" t="str">
        <f>VLOOKUP(L7529,'[2]tabela de preços'!$A:$F,6,0)</f>
        <v>THINNER DE LIMPEZA</v>
      </c>
      <c r="X7529" t="str">
        <f>VLOOKUP(L7529,'[2]tabela de preços'!$A:$G,7,0)</f>
        <v>THINNER</v>
      </c>
    </row>
    <row r="7530" spans="1:24" x14ac:dyDescent="0.3">
      <c r="A7530" t="s">
        <v>1090</v>
      </c>
      <c r="C7530" t="s">
        <v>2821</v>
      </c>
      <c r="D7530" s="1">
        <v>46062</v>
      </c>
      <c r="E7530" t="s">
        <v>2822</v>
      </c>
      <c r="F7530">
        <v>9</v>
      </c>
      <c r="G7530">
        <v>236</v>
      </c>
      <c r="H7530" t="str">
        <f>VLOOKUP(G7530,[1]OPERADORES!$A:$B,2,0)</f>
        <v>DANIEL</v>
      </c>
      <c r="I7530" t="s">
        <v>21</v>
      </c>
      <c r="J7530" t="s">
        <v>450</v>
      </c>
      <c r="K7530" t="s">
        <v>1093</v>
      </c>
      <c r="L7530">
        <v>85310</v>
      </c>
      <c r="M7530" t="s">
        <v>1050</v>
      </c>
      <c r="O7530" t="s">
        <v>11</v>
      </c>
      <c r="P7530">
        <v>5403</v>
      </c>
      <c r="Q7530">
        <v>2</v>
      </c>
      <c r="R7530">
        <v>93.71</v>
      </c>
      <c r="S7530">
        <v>187.42</v>
      </c>
      <c r="T7530">
        <v>134.34</v>
      </c>
      <c r="U7530">
        <v>28.32</v>
      </c>
      <c r="V7530" t="str">
        <f>VLOOKUP(L7530,'[2]tabela de preços'!$A:$D,4,0)</f>
        <v>BRASILUX</v>
      </c>
      <c r="W7530" t="str">
        <f>VLOOKUP(L7530,'[2]tabela de preços'!$A:$F,6,0)</f>
        <v>ESMALTES</v>
      </c>
      <c r="X7530" t="str">
        <f>VLOOKUP(L7530,'[2]tabela de preços'!$A:$G,7,0)</f>
        <v>INDUSTRIAL</v>
      </c>
    </row>
    <row r="7531" spans="1:24" x14ac:dyDescent="0.3">
      <c r="A7531" t="s">
        <v>1090</v>
      </c>
      <c r="C7531" t="s">
        <v>4303</v>
      </c>
      <c r="D7531" s="1">
        <v>46090</v>
      </c>
      <c r="E7531" t="s">
        <v>4304</v>
      </c>
      <c r="F7531">
        <v>9</v>
      </c>
      <c r="G7531">
        <v>236</v>
      </c>
      <c r="H7531" t="str">
        <f>VLOOKUP(G7531,[1]OPERADORES!$A:$B,2,0)</f>
        <v>DANIEL</v>
      </c>
      <c r="I7531" t="s">
        <v>21</v>
      </c>
      <c r="J7531" t="s">
        <v>450</v>
      </c>
      <c r="K7531" t="s">
        <v>1093</v>
      </c>
      <c r="L7531">
        <v>84030</v>
      </c>
      <c r="M7531" t="s">
        <v>900</v>
      </c>
      <c r="O7531" t="s">
        <v>11</v>
      </c>
      <c r="P7531">
        <v>5102</v>
      </c>
      <c r="Q7531">
        <v>1</v>
      </c>
      <c r="R7531">
        <v>58.62</v>
      </c>
      <c r="S7531">
        <v>58.62</v>
      </c>
      <c r="T7531">
        <v>44.49</v>
      </c>
      <c r="U7531">
        <v>24.1</v>
      </c>
      <c r="V7531" t="str">
        <f>VLOOKUP(L7531,'[2]tabela de preços'!$A:$D,4,0)</f>
        <v>BRASILUX</v>
      </c>
      <c r="W7531" t="str">
        <f>VLOOKUP(L7531,'[2]tabela de preços'!$A:$F,6,0)</f>
        <v>AGUARRAS</v>
      </c>
      <c r="X7531" t="str">
        <f>VLOOKUP(L7531,'[2]tabela de preços'!$A:$G,7,0)</f>
        <v>IMOBILIÁRIO</v>
      </c>
    </row>
    <row r="7532" spans="1:24" x14ac:dyDescent="0.3">
      <c r="A7532" t="s">
        <v>1090</v>
      </c>
      <c r="C7532" t="s">
        <v>4303</v>
      </c>
      <c r="D7532" s="1">
        <v>46090</v>
      </c>
      <c r="E7532" t="s">
        <v>4304</v>
      </c>
      <c r="F7532">
        <v>9</v>
      </c>
      <c r="G7532">
        <v>236</v>
      </c>
      <c r="H7532" t="str">
        <f>VLOOKUP(G7532,[1]OPERADORES!$A:$B,2,0)</f>
        <v>DANIEL</v>
      </c>
      <c r="I7532" t="s">
        <v>21</v>
      </c>
      <c r="J7532" t="s">
        <v>450</v>
      </c>
      <c r="K7532" t="s">
        <v>1093</v>
      </c>
      <c r="L7532">
        <v>23465</v>
      </c>
      <c r="M7532" t="s">
        <v>110</v>
      </c>
      <c r="O7532" t="s">
        <v>11</v>
      </c>
      <c r="P7532">
        <v>5102</v>
      </c>
      <c r="Q7532">
        <v>6</v>
      </c>
      <c r="R7532">
        <v>4.42</v>
      </c>
      <c r="S7532">
        <v>26.52</v>
      </c>
      <c r="T7532">
        <v>17.100000000000001</v>
      </c>
      <c r="U7532">
        <v>35.520000000000003</v>
      </c>
      <c r="V7532" t="str">
        <f>VLOOKUP(L7532,'[2]tabela de preços'!$A:$D,4,0)</f>
        <v>3M</v>
      </c>
      <c r="W7532" t="str">
        <f>VLOOKUP(L7532,'[2]tabela de preços'!$A:$F,6,0)</f>
        <v>EPI´S</v>
      </c>
      <c r="X7532" t="str">
        <f>VLOOKUP(L7532,'[2]tabela de preços'!$A:$G,7,0)</f>
        <v>AUTOMOTIVO</v>
      </c>
    </row>
    <row r="7533" spans="1:24" x14ac:dyDescent="0.3">
      <c r="A7533" t="s">
        <v>1090</v>
      </c>
      <c r="C7533" t="s">
        <v>4303</v>
      </c>
      <c r="D7533" s="1">
        <v>46090</v>
      </c>
      <c r="E7533" t="s">
        <v>4304</v>
      </c>
      <c r="F7533">
        <v>9</v>
      </c>
      <c r="G7533">
        <v>236</v>
      </c>
      <c r="H7533" t="str">
        <f>VLOOKUP(G7533,[1]OPERADORES!$A:$B,2,0)</f>
        <v>DANIEL</v>
      </c>
      <c r="I7533" t="s">
        <v>21</v>
      </c>
      <c r="J7533" t="s">
        <v>450</v>
      </c>
      <c r="K7533" t="s">
        <v>1093</v>
      </c>
      <c r="L7533">
        <v>85020</v>
      </c>
      <c r="M7533" t="s">
        <v>1094</v>
      </c>
      <c r="O7533" t="s">
        <v>11</v>
      </c>
      <c r="P7533">
        <v>5102</v>
      </c>
      <c r="Q7533">
        <v>15</v>
      </c>
      <c r="R7533">
        <v>1.26</v>
      </c>
      <c r="S7533">
        <v>18.899999999999999</v>
      </c>
      <c r="T7533">
        <v>12.15</v>
      </c>
      <c r="U7533">
        <v>35.71</v>
      </c>
      <c r="V7533" t="str">
        <f>VLOOKUP(L7533,'[2]tabela de preços'!$A:$D,4,0)</f>
        <v>.</v>
      </c>
      <c r="W7533" t="str">
        <f>VLOOKUP(L7533,'[2]tabela de preços'!$A:$F,6,0)</f>
        <v>PALHA DE AÇO</v>
      </c>
      <c r="X7533" t="str">
        <f>VLOOKUP(L7533,'[2]tabela de preços'!$A:$G,7,0)</f>
        <v>IMOBILIÁRIO</v>
      </c>
    </row>
    <row r="7534" spans="1:24" x14ac:dyDescent="0.3">
      <c r="A7534" t="s">
        <v>1090</v>
      </c>
      <c r="C7534" t="s">
        <v>4303</v>
      </c>
      <c r="D7534" s="1">
        <v>46090</v>
      </c>
      <c r="E7534" t="s">
        <v>4304</v>
      </c>
      <c r="F7534">
        <v>9</v>
      </c>
      <c r="G7534">
        <v>236</v>
      </c>
      <c r="H7534" t="str">
        <f>VLOOKUP(G7534,[1]OPERADORES!$A:$B,2,0)</f>
        <v>DANIEL</v>
      </c>
      <c r="I7534" t="s">
        <v>21</v>
      </c>
      <c r="J7534" t="s">
        <v>450</v>
      </c>
      <c r="K7534" t="s">
        <v>1093</v>
      </c>
      <c r="L7534">
        <v>10298</v>
      </c>
      <c r="M7534" t="s">
        <v>85</v>
      </c>
      <c r="O7534" t="s">
        <v>11</v>
      </c>
      <c r="P7534">
        <v>5102</v>
      </c>
      <c r="Q7534">
        <v>1</v>
      </c>
      <c r="R7534">
        <v>56.89</v>
      </c>
      <c r="S7534">
        <v>56.89</v>
      </c>
      <c r="T7534">
        <v>47.38</v>
      </c>
      <c r="U7534">
        <v>16.72</v>
      </c>
      <c r="V7534" t="str">
        <f>VLOOKUP(L7534,'[2]tabela de preços'!$A:$D,4,0)</f>
        <v>ANJO</v>
      </c>
      <c r="W7534" t="str">
        <f>VLOOKUP(L7534,'[2]tabela de preços'!$A:$F,6,0)</f>
        <v>THINNER DE LIMPEZA</v>
      </c>
      <c r="X7534" t="str">
        <f>VLOOKUP(L7534,'[2]tabela de preços'!$A:$G,7,0)</f>
        <v>THINNER</v>
      </c>
    </row>
    <row r="7535" spans="1:24" x14ac:dyDescent="0.3">
      <c r="A7535" t="s">
        <v>1090</v>
      </c>
      <c r="C7535" t="s">
        <v>4898</v>
      </c>
      <c r="D7535" s="1">
        <v>46101</v>
      </c>
      <c r="E7535" t="s">
        <v>4899</v>
      </c>
      <c r="F7535">
        <v>9</v>
      </c>
      <c r="G7535">
        <v>236</v>
      </c>
      <c r="H7535" t="str">
        <f>VLOOKUP(G7535,[1]OPERADORES!$A:$B,2,0)</f>
        <v>DANIEL</v>
      </c>
      <c r="I7535" t="s">
        <v>21</v>
      </c>
      <c r="J7535" t="s">
        <v>450</v>
      </c>
      <c r="K7535" t="s">
        <v>1093</v>
      </c>
      <c r="L7535">
        <v>84030</v>
      </c>
      <c r="M7535" t="s">
        <v>900</v>
      </c>
      <c r="O7535" t="s">
        <v>11</v>
      </c>
      <c r="P7535">
        <v>5102</v>
      </c>
      <c r="Q7535">
        <v>1</v>
      </c>
      <c r="R7535">
        <v>58.62</v>
      </c>
      <c r="S7535">
        <v>58.62</v>
      </c>
      <c r="T7535">
        <v>44.49</v>
      </c>
      <c r="U7535">
        <v>24.1</v>
      </c>
      <c r="V7535" t="str">
        <f>VLOOKUP(L7535,'[2]tabela de preços'!$A:$D,4,0)</f>
        <v>BRASILUX</v>
      </c>
      <c r="W7535" t="str">
        <f>VLOOKUP(L7535,'[2]tabela de preços'!$A:$F,6,0)</f>
        <v>AGUARRAS</v>
      </c>
      <c r="X7535" t="str">
        <f>VLOOKUP(L7535,'[2]tabela de preços'!$A:$G,7,0)</f>
        <v>IMOBILIÁRIO</v>
      </c>
    </row>
    <row r="7536" spans="1:24" x14ac:dyDescent="0.3">
      <c r="A7536" t="s">
        <v>1090</v>
      </c>
      <c r="C7536" t="s">
        <v>4898</v>
      </c>
      <c r="D7536" s="1">
        <v>46101</v>
      </c>
      <c r="E7536" t="s">
        <v>4899</v>
      </c>
      <c r="F7536">
        <v>9</v>
      </c>
      <c r="G7536">
        <v>236</v>
      </c>
      <c r="H7536" t="str">
        <f>VLOOKUP(G7536,[1]OPERADORES!$A:$B,2,0)</f>
        <v>DANIEL</v>
      </c>
      <c r="I7536" t="s">
        <v>21</v>
      </c>
      <c r="J7536" t="s">
        <v>450</v>
      </c>
      <c r="K7536" t="s">
        <v>1093</v>
      </c>
      <c r="L7536">
        <v>10298</v>
      </c>
      <c r="M7536" t="s">
        <v>85</v>
      </c>
      <c r="O7536" t="s">
        <v>11</v>
      </c>
      <c r="P7536">
        <v>5102</v>
      </c>
      <c r="Q7536">
        <v>1</v>
      </c>
      <c r="R7536">
        <v>56.89</v>
      </c>
      <c r="S7536">
        <v>56.89</v>
      </c>
      <c r="T7536">
        <v>47.38</v>
      </c>
      <c r="U7536">
        <v>16.72</v>
      </c>
      <c r="V7536" t="str">
        <f>VLOOKUP(L7536,'[2]tabela de preços'!$A:$D,4,0)</f>
        <v>ANJO</v>
      </c>
      <c r="W7536" t="str">
        <f>VLOOKUP(L7536,'[2]tabela de preços'!$A:$F,6,0)</f>
        <v>THINNER DE LIMPEZA</v>
      </c>
      <c r="X7536" t="str">
        <f>VLOOKUP(L7536,'[2]tabela de preços'!$A:$G,7,0)</f>
        <v>THINNER</v>
      </c>
    </row>
    <row r="7537" spans="1:24" x14ac:dyDescent="0.3">
      <c r="A7537" t="s">
        <v>1090</v>
      </c>
      <c r="C7537" t="s">
        <v>4898</v>
      </c>
      <c r="D7537" s="1">
        <v>46101</v>
      </c>
      <c r="E7537" t="s">
        <v>4899</v>
      </c>
      <c r="F7537">
        <v>9</v>
      </c>
      <c r="G7537">
        <v>236</v>
      </c>
      <c r="H7537" t="str">
        <f>VLOOKUP(G7537,[1]OPERADORES!$A:$B,2,0)</f>
        <v>DANIEL</v>
      </c>
      <c r="I7537" t="s">
        <v>21</v>
      </c>
      <c r="J7537" t="s">
        <v>450</v>
      </c>
      <c r="K7537" t="s">
        <v>1093</v>
      </c>
      <c r="L7537">
        <v>10114</v>
      </c>
      <c r="M7537" t="s">
        <v>571</v>
      </c>
      <c r="O7537" t="s">
        <v>11</v>
      </c>
      <c r="P7537">
        <v>5102</v>
      </c>
      <c r="Q7537">
        <v>2</v>
      </c>
      <c r="R7537">
        <v>4.6500000000000004</v>
      </c>
      <c r="S7537">
        <v>9.3000000000000007</v>
      </c>
      <c r="T7537">
        <v>6</v>
      </c>
      <c r="U7537">
        <v>35.479999999999997</v>
      </c>
      <c r="V7537" t="str">
        <f>VLOOKUP(L7537,'[2]tabela de preços'!$A:$D,4,0)</f>
        <v>ATLAS</v>
      </c>
      <c r="W7537" t="str">
        <f>VLOOKUP(L7537,'[2]tabela de preços'!$A:$F,6,0)</f>
        <v>ROLOS / TRINCHAS / PINCÉIS / ESPÁTULAS</v>
      </c>
      <c r="X7537" t="str">
        <f>VLOOKUP(L7537,'[2]tabela de preços'!$A:$G,7,0)</f>
        <v>IMOBILIÁRIO</v>
      </c>
    </row>
    <row r="7538" spans="1:24" x14ac:dyDescent="0.3">
      <c r="A7538" t="s">
        <v>1090</v>
      </c>
      <c r="C7538" t="s">
        <v>5056</v>
      </c>
      <c r="D7538" s="1">
        <v>46105</v>
      </c>
      <c r="E7538" t="s">
        <v>5057</v>
      </c>
      <c r="F7538">
        <v>9</v>
      </c>
      <c r="G7538">
        <v>236</v>
      </c>
      <c r="H7538" t="str">
        <f>VLOOKUP(G7538,[1]OPERADORES!$A:$B,2,0)</f>
        <v>DANIEL</v>
      </c>
      <c r="I7538" t="s">
        <v>21</v>
      </c>
      <c r="J7538" t="s">
        <v>450</v>
      </c>
      <c r="K7538" t="s">
        <v>1093</v>
      </c>
      <c r="L7538">
        <v>85635</v>
      </c>
      <c r="M7538" t="s">
        <v>674</v>
      </c>
      <c r="O7538" t="s">
        <v>11</v>
      </c>
      <c r="P7538">
        <v>5102</v>
      </c>
      <c r="Q7538">
        <v>12</v>
      </c>
      <c r="R7538">
        <v>6.2</v>
      </c>
      <c r="S7538">
        <v>74.400000000000006</v>
      </c>
      <c r="T7538">
        <v>48</v>
      </c>
      <c r="U7538">
        <v>35.479999999999997</v>
      </c>
      <c r="V7538" t="str">
        <f>VLOOKUP(L7538,'[2]tabela de preços'!$A:$D,4,0)</f>
        <v>UNIPEGA</v>
      </c>
      <c r="W7538" t="str">
        <f>VLOOKUP(L7538,'[2]tabela de preços'!$A:$F,6,0)</f>
        <v>DESENGRIPANTE</v>
      </c>
      <c r="X7538" t="str">
        <f>VLOOKUP(L7538,'[2]tabela de preços'!$A:$G,7,0)</f>
        <v>AUTOMOTIVO</v>
      </c>
    </row>
    <row r="7539" spans="1:24" x14ac:dyDescent="0.3">
      <c r="A7539" t="s">
        <v>1095</v>
      </c>
      <c r="C7539" t="s">
        <v>1096</v>
      </c>
      <c r="D7539" s="1">
        <v>46044</v>
      </c>
      <c r="E7539" t="s">
        <v>1097</v>
      </c>
      <c r="F7539">
        <v>9</v>
      </c>
      <c r="G7539">
        <v>236</v>
      </c>
      <c r="H7539" t="str">
        <f>VLOOKUP(G7539,[1]OPERADORES!$A:$B,2,0)</f>
        <v>DANIEL</v>
      </c>
      <c r="I7539" t="s">
        <v>1098</v>
      </c>
      <c r="J7539" t="s">
        <v>1099</v>
      </c>
      <c r="K7539" t="s">
        <v>1100</v>
      </c>
      <c r="L7539">
        <v>85584</v>
      </c>
      <c r="M7539" t="s">
        <v>1101</v>
      </c>
      <c r="O7539" t="s">
        <v>11</v>
      </c>
      <c r="P7539">
        <v>6403</v>
      </c>
      <c r="Q7539">
        <v>100</v>
      </c>
      <c r="R7539">
        <v>67.11</v>
      </c>
      <c r="S7539" s="2">
        <v>6711</v>
      </c>
      <c r="T7539" s="2">
        <v>4920</v>
      </c>
      <c r="U7539">
        <v>26.69</v>
      </c>
      <c r="V7539" t="str">
        <f>VLOOKUP(L7539,'[2]tabela de preços'!$A:$D,4,0)</f>
        <v>DÁVILA  INOVE</v>
      </c>
      <c r="W7539" t="str">
        <f>VLOOKUP(L7539,'[2]tabela de preços'!$A:$F,6,0)</f>
        <v>TEXTURA</v>
      </c>
      <c r="X7539" t="str">
        <f>VLOOKUP(L7539,'[2]tabela de preços'!$A:$G,7,0)</f>
        <v>IMOBILIÁRIO</v>
      </c>
    </row>
    <row r="7540" spans="1:24" x14ac:dyDescent="0.3">
      <c r="A7540" t="s">
        <v>1095</v>
      </c>
      <c r="C7540" t="s">
        <v>1096</v>
      </c>
      <c r="D7540" s="1">
        <v>46044</v>
      </c>
      <c r="E7540" t="s">
        <v>1097</v>
      </c>
      <c r="F7540">
        <v>9</v>
      </c>
      <c r="G7540">
        <v>236</v>
      </c>
      <c r="H7540" t="str">
        <f>VLOOKUP(G7540,[1]OPERADORES!$A:$B,2,0)</f>
        <v>DANIEL</v>
      </c>
      <c r="I7540" t="s">
        <v>1098</v>
      </c>
      <c r="J7540" t="s">
        <v>1099</v>
      </c>
      <c r="K7540" t="s">
        <v>1100</v>
      </c>
      <c r="L7540">
        <v>87104</v>
      </c>
      <c r="M7540" t="s">
        <v>1102</v>
      </c>
      <c r="O7540" t="s">
        <v>11</v>
      </c>
      <c r="P7540">
        <v>6403</v>
      </c>
      <c r="Q7540">
        <v>20</v>
      </c>
      <c r="R7540">
        <v>67.11</v>
      </c>
      <c r="S7540" s="2">
        <v>1342.2</v>
      </c>
      <c r="T7540">
        <v>984</v>
      </c>
      <c r="U7540">
        <v>26.69</v>
      </c>
      <c r="V7540" t="str">
        <f>VLOOKUP(L7540,'[2]tabela de preços'!$A:$D,4,0)</f>
        <v>BRASILUX</v>
      </c>
      <c r="W7540" t="str">
        <f>VLOOKUP(L7540,'[2]tabela de preços'!$A:$F,6,0)</f>
        <v>TEXTURA</v>
      </c>
      <c r="X7540" t="str">
        <f>VLOOKUP(L7540,'[2]tabela de preços'!$A:$G,7,0)</f>
        <v>IMOBILIÁRIO</v>
      </c>
    </row>
    <row r="7541" spans="1:24" x14ac:dyDescent="0.3">
      <c r="A7541" t="s">
        <v>1095</v>
      </c>
      <c r="C7541" t="s">
        <v>1096</v>
      </c>
      <c r="D7541" s="1">
        <v>46044</v>
      </c>
      <c r="E7541" t="s">
        <v>1097</v>
      </c>
      <c r="F7541">
        <v>9</v>
      </c>
      <c r="G7541">
        <v>236</v>
      </c>
      <c r="H7541" t="str">
        <f>VLOOKUP(G7541,[1]OPERADORES!$A:$B,2,0)</f>
        <v>DANIEL</v>
      </c>
      <c r="I7541" t="s">
        <v>1098</v>
      </c>
      <c r="J7541" t="s">
        <v>1099</v>
      </c>
      <c r="K7541" t="s">
        <v>1100</v>
      </c>
      <c r="L7541">
        <v>85359</v>
      </c>
      <c r="M7541" t="s">
        <v>1103</v>
      </c>
      <c r="O7541" t="s">
        <v>11</v>
      </c>
      <c r="P7541">
        <v>6403</v>
      </c>
      <c r="Q7541">
        <v>30</v>
      </c>
      <c r="R7541">
        <v>67.11</v>
      </c>
      <c r="S7541" s="2">
        <v>2013.3</v>
      </c>
      <c r="T7541" s="2">
        <v>1476</v>
      </c>
      <c r="U7541">
        <v>26.69</v>
      </c>
      <c r="V7541" t="str">
        <f>VLOOKUP(L7541,'[2]tabela de preços'!$A:$D,4,0)</f>
        <v>DÁVILA  INOVE</v>
      </c>
      <c r="W7541" t="str">
        <f>VLOOKUP(L7541,'[2]tabela de preços'!$A:$F,6,0)</f>
        <v>TEXTURA</v>
      </c>
      <c r="X7541" t="str">
        <f>VLOOKUP(L7541,'[2]tabela de preços'!$A:$G,7,0)</f>
        <v>IMOBILIÁRIO</v>
      </c>
    </row>
    <row r="7542" spans="1:24" x14ac:dyDescent="0.3">
      <c r="A7542" t="s">
        <v>3389</v>
      </c>
      <c r="C7542" t="s">
        <v>3390</v>
      </c>
      <c r="D7542" s="1">
        <v>46073</v>
      </c>
      <c r="E7542" t="s">
        <v>3391</v>
      </c>
      <c r="F7542">
        <v>9</v>
      </c>
      <c r="G7542">
        <v>236</v>
      </c>
      <c r="H7542" t="str">
        <f>VLOOKUP(G7542,[1]OPERADORES!$A:$B,2,0)</f>
        <v>DANIEL</v>
      </c>
      <c r="I7542" t="s">
        <v>21</v>
      </c>
      <c r="J7542" t="s">
        <v>1868</v>
      </c>
      <c r="K7542" t="s">
        <v>3392</v>
      </c>
      <c r="L7542">
        <v>84347</v>
      </c>
      <c r="M7542" t="s">
        <v>1150</v>
      </c>
      <c r="O7542" t="s">
        <v>11</v>
      </c>
      <c r="P7542">
        <v>5102</v>
      </c>
      <c r="Q7542">
        <v>2</v>
      </c>
      <c r="R7542">
        <v>64.180000000000007</v>
      </c>
      <c r="S7542">
        <v>128.36000000000001</v>
      </c>
      <c r="T7542">
        <v>104</v>
      </c>
      <c r="U7542">
        <v>18.98</v>
      </c>
      <c r="V7542" t="str">
        <f>VLOOKUP(L7542,'[2]tabela de preços'!$A:$D,4,0)</f>
        <v>BRASILUX</v>
      </c>
      <c r="W7542" t="str">
        <f>VLOOKUP(L7542,'[2]tabela de preços'!$A:$F,6,0)</f>
        <v>ESMALTES</v>
      </c>
      <c r="X7542" t="str">
        <f>VLOOKUP(L7542,'[2]tabela de preços'!$A:$G,7,0)</f>
        <v>INDUSTRIAL</v>
      </c>
    </row>
    <row r="7543" spans="1:24" x14ac:dyDescent="0.3">
      <c r="A7543" t="s">
        <v>3389</v>
      </c>
      <c r="C7543" t="s">
        <v>3390</v>
      </c>
      <c r="D7543" s="1">
        <v>46073</v>
      </c>
      <c r="E7543" t="s">
        <v>3391</v>
      </c>
      <c r="F7543">
        <v>9</v>
      </c>
      <c r="G7543">
        <v>236</v>
      </c>
      <c r="H7543" t="str">
        <f>VLOOKUP(G7543,[1]OPERADORES!$A:$B,2,0)</f>
        <v>DANIEL</v>
      </c>
      <c r="I7543" t="s">
        <v>21</v>
      </c>
      <c r="J7543" t="s">
        <v>1868</v>
      </c>
      <c r="K7543" t="s">
        <v>3392</v>
      </c>
      <c r="L7543">
        <v>84560</v>
      </c>
      <c r="M7543" t="s">
        <v>118</v>
      </c>
      <c r="O7543" t="s">
        <v>11</v>
      </c>
      <c r="P7543">
        <v>5102</v>
      </c>
      <c r="Q7543">
        <v>1</v>
      </c>
      <c r="R7543">
        <v>47.89</v>
      </c>
      <c r="S7543">
        <v>47.89</v>
      </c>
      <c r="T7543">
        <v>39.159999999999997</v>
      </c>
      <c r="U7543">
        <v>18.23</v>
      </c>
      <c r="V7543" t="str">
        <f>VLOOKUP(L7543,'[2]tabela de preços'!$A:$D,4,0)</f>
        <v>BRASILUX</v>
      </c>
      <c r="W7543" t="str">
        <f>VLOOKUP(L7543,'[2]tabela de preços'!$A:$F,6,0)</f>
        <v>THINNER DE LIMPEZA</v>
      </c>
      <c r="X7543" t="str">
        <f>VLOOKUP(L7543,'[2]tabela de preços'!$A:$G,7,0)</f>
        <v>THINNER</v>
      </c>
    </row>
    <row r="7544" spans="1:24" x14ac:dyDescent="0.3">
      <c r="A7544" t="s">
        <v>3389</v>
      </c>
      <c r="C7544" t="s">
        <v>3390</v>
      </c>
      <c r="D7544" s="1">
        <v>46073</v>
      </c>
      <c r="E7544" t="s">
        <v>3391</v>
      </c>
      <c r="F7544">
        <v>9</v>
      </c>
      <c r="G7544">
        <v>236</v>
      </c>
      <c r="H7544" t="str">
        <f>VLOOKUP(G7544,[1]OPERADORES!$A:$B,2,0)</f>
        <v>DANIEL</v>
      </c>
      <c r="I7544" t="s">
        <v>21</v>
      </c>
      <c r="J7544" t="s">
        <v>1868</v>
      </c>
      <c r="K7544" t="s">
        <v>3392</v>
      </c>
      <c r="L7544">
        <v>10117</v>
      </c>
      <c r="M7544" t="s">
        <v>1043</v>
      </c>
      <c r="O7544" t="s">
        <v>11</v>
      </c>
      <c r="P7544">
        <v>5102</v>
      </c>
      <c r="Q7544">
        <v>5</v>
      </c>
      <c r="R7544">
        <v>7.67</v>
      </c>
      <c r="S7544">
        <v>38.35</v>
      </c>
      <c r="T7544">
        <v>24.75</v>
      </c>
      <c r="U7544">
        <v>35.46</v>
      </c>
      <c r="V7544" t="str">
        <f>VLOOKUP(L7544,'[2]tabela de preços'!$A:$D,4,0)</f>
        <v>ATLAS</v>
      </c>
      <c r="W7544" t="str">
        <f>VLOOKUP(L7544,'[2]tabela de preços'!$A:$F,6,0)</f>
        <v>ROLOS / TRINCHAS / PINCÉIS / ESPÁTULAS</v>
      </c>
      <c r="X7544" t="str">
        <f>VLOOKUP(L7544,'[2]tabela de preços'!$A:$G,7,0)</f>
        <v>IMOBILIÁRIO</v>
      </c>
    </row>
    <row r="7545" spans="1:24" x14ac:dyDescent="0.3">
      <c r="A7545" t="s">
        <v>3389</v>
      </c>
      <c r="C7545" t="s">
        <v>3588</v>
      </c>
      <c r="D7545" s="1">
        <v>46078</v>
      </c>
      <c r="E7545" t="s">
        <v>3589</v>
      </c>
      <c r="F7545">
        <v>9</v>
      </c>
      <c r="G7545">
        <v>174</v>
      </c>
      <c r="H7545" t="str">
        <f>VLOOKUP(G7545,[1]OPERADORES!$A:$B,2,0)</f>
        <v>MIRIÃ LOBATO RODRIGUES</v>
      </c>
      <c r="I7545" t="s">
        <v>21</v>
      </c>
      <c r="J7545" t="s">
        <v>1868</v>
      </c>
      <c r="K7545" t="s">
        <v>3392</v>
      </c>
      <c r="L7545">
        <v>84347</v>
      </c>
      <c r="M7545" t="s">
        <v>1150</v>
      </c>
      <c r="O7545" t="s">
        <v>11</v>
      </c>
      <c r="P7545">
        <v>5102</v>
      </c>
      <c r="Q7545">
        <v>1</v>
      </c>
      <c r="R7545">
        <v>64.180000000000007</v>
      </c>
      <c r="S7545">
        <v>64.180000000000007</v>
      </c>
      <c r="T7545">
        <v>52</v>
      </c>
      <c r="U7545">
        <v>18.98</v>
      </c>
      <c r="V7545" t="str">
        <f>VLOOKUP(L7545,'[2]tabela de preços'!$A:$D,4,0)</f>
        <v>BRASILUX</v>
      </c>
      <c r="W7545" t="str">
        <f>VLOOKUP(L7545,'[2]tabela de preços'!$A:$F,6,0)</f>
        <v>ESMALTES</v>
      </c>
      <c r="X7545" t="str">
        <f>VLOOKUP(L7545,'[2]tabela de preços'!$A:$G,7,0)</f>
        <v>INDUSTRIAL</v>
      </c>
    </row>
    <row r="7546" spans="1:24" x14ac:dyDescent="0.3">
      <c r="A7546" t="s">
        <v>3389</v>
      </c>
      <c r="C7546" t="s">
        <v>3588</v>
      </c>
      <c r="D7546" s="1">
        <v>46078</v>
      </c>
      <c r="E7546" t="s">
        <v>3589</v>
      </c>
      <c r="F7546">
        <v>9</v>
      </c>
      <c r="G7546">
        <v>174</v>
      </c>
      <c r="H7546" t="str">
        <f>VLOOKUP(G7546,[1]OPERADORES!$A:$B,2,0)</f>
        <v>MIRIÃ LOBATO RODRIGUES</v>
      </c>
      <c r="I7546" t="s">
        <v>21</v>
      </c>
      <c r="J7546" t="s">
        <v>1868</v>
      </c>
      <c r="K7546" t="s">
        <v>3392</v>
      </c>
      <c r="L7546">
        <v>86197</v>
      </c>
      <c r="M7546" t="s">
        <v>3590</v>
      </c>
      <c r="O7546" t="s">
        <v>11</v>
      </c>
      <c r="P7546">
        <v>5102</v>
      </c>
      <c r="Q7546">
        <v>1</v>
      </c>
      <c r="R7546">
        <v>538.32000000000005</v>
      </c>
      <c r="S7546">
        <v>538.32000000000005</v>
      </c>
      <c r="T7546">
        <v>383.83</v>
      </c>
      <c r="U7546">
        <v>28.7</v>
      </c>
      <c r="V7546" t="str">
        <f>VLOOKUP(L7546,'[2]tabela de preços'!$A:$D,4,0)</f>
        <v>CORAL</v>
      </c>
      <c r="W7546" t="str">
        <f>VLOOKUP(L7546,'[2]tabela de preços'!$A:$F,6,0)</f>
        <v>TINTA PAREDE</v>
      </c>
      <c r="X7546" t="str">
        <f>VLOOKUP(L7546,'[2]tabela de preços'!$A:$G,7,0)</f>
        <v>IMOBILIÁRIO</v>
      </c>
    </row>
    <row r="7547" spans="1:24" x14ac:dyDescent="0.3">
      <c r="A7547" t="s">
        <v>3389</v>
      </c>
      <c r="C7547" t="s">
        <v>3588</v>
      </c>
      <c r="D7547" s="1">
        <v>46078</v>
      </c>
      <c r="E7547" t="s">
        <v>3589</v>
      </c>
      <c r="F7547">
        <v>9</v>
      </c>
      <c r="G7547">
        <v>174</v>
      </c>
      <c r="H7547" t="str">
        <f>VLOOKUP(G7547,[1]OPERADORES!$A:$B,2,0)</f>
        <v>MIRIÃ LOBATO RODRIGUES</v>
      </c>
      <c r="I7547" t="s">
        <v>21</v>
      </c>
      <c r="J7547" t="s">
        <v>1868</v>
      </c>
      <c r="K7547" t="s">
        <v>3392</v>
      </c>
      <c r="L7547">
        <v>86711</v>
      </c>
      <c r="M7547" t="s">
        <v>34</v>
      </c>
      <c r="O7547" t="s">
        <v>11</v>
      </c>
      <c r="P7547">
        <v>5102</v>
      </c>
      <c r="Q7547">
        <v>1</v>
      </c>
      <c r="R7547">
        <v>27.67</v>
      </c>
      <c r="S7547">
        <v>27.67</v>
      </c>
      <c r="T7547">
        <v>19.73</v>
      </c>
      <c r="U7547">
        <v>28.7</v>
      </c>
      <c r="V7547" t="str">
        <f>VLOOKUP(L7547,'[2]tabela de preços'!$A:$D,4,0)</f>
        <v>CORAL</v>
      </c>
      <c r="W7547" t="str">
        <f>VLOOKUP(L7547,'[2]tabela de preços'!$A:$F,6,0)</f>
        <v>MASSA CORRIDA / ACRÍLICA</v>
      </c>
      <c r="X7547" t="str">
        <f>VLOOKUP(L7547,'[2]tabela de preços'!$A:$G,7,0)</f>
        <v>IMOBILIÁRIO</v>
      </c>
    </row>
    <row r="7548" spans="1:24" x14ac:dyDescent="0.3">
      <c r="A7548" t="s">
        <v>3389</v>
      </c>
      <c r="C7548" t="s">
        <v>3588</v>
      </c>
      <c r="D7548" s="1">
        <v>46078</v>
      </c>
      <c r="E7548" t="s">
        <v>3589</v>
      </c>
      <c r="F7548">
        <v>9</v>
      </c>
      <c r="G7548">
        <v>174</v>
      </c>
      <c r="H7548" t="str">
        <f>VLOOKUP(G7548,[1]OPERADORES!$A:$B,2,0)</f>
        <v>MIRIÃ LOBATO RODRIGUES</v>
      </c>
      <c r="I7548" t="s">
        <v>21</v>
      </c>
      <c r="J7548" t="s">
        <v>1868</v>
      </c>
      <c r="K7548" t="s">
        <v>3392</v>
      </c>
      <c r="L7548">
        <v>5</v>
      </c>
      <c r="M7548" t="s">
        <v>147</v>
      </c>
      <c r="O7548" t="s">
        <v>11</v>
      </c>
      <c r="P7548">
        <v>5102</v>
      </c>
      <c r="Q7548">
        <v>2</v>
      </c>
      <c r="R7548">
        <v>5.15</v>
      </c>
      <c r="S7548">
        <v>10.3</v>
      </c>
      <c r="T7548">
        <v>7.82</v>
      </c>
      <c r="U7548">
        <v>24.08</v>
      </c>
      <c r="V7548" t="str">
        <f>VLOOKUP(L7548,'[2]tabela de preços'!$A:$D,4,0)</f>
        <v>BRILHO ESTOPA</v>
      </c>
      <c r="W7548" t="str">
        <f>VLOOKUP(L7548,'[2]tabela de preços'!$A:$F,6,0)</f>
        <v>ESTOPAS</v>
      </c>
      <c r="X7548" t="str">
        <f>VLOOKUP(L7548,'[2]tabela de preços'!$A:$G,7,0)</f>
        <v>AUTOMOTIVO</v>
      </c>
    </row>
    <row r="7549" spans="1:24" x14ac:dyDescent="0.3">
      <c r="A7549" t="s">
        <v>3389</v>
      </c>
      <c r="C7549" t="s">
        <v>3588</v>
      </c>
      <c r="D7549" s="1">
        <v>46078</v>
      </c>
      <c r="E7549" t="s">
        <v>3589</v>
      </c>
      <c r="F7549">
        <v>9</v>
      </c>
      <c r="G7549">
        <v>174</v>
      </c>
      <c r="H7549" t="str">
        <f>VLOOKUP(G7549,[1]OPERADORES!$A:$B,2,0)</f>
        <v>MIRIÃ LOBATO RODRIGUES</v>
      </c>
      <c r="I7549" t="s">
        <v>21</v>
      </c>
      <c r="J7549" t="s">
        <v>1868</v>
      </c>
      <c r="K7549" t="s">
        <v>3392</v>
      </c>
      <c r="L7549">
        <v>84928</v>
      </c>
      <c r="M7549" t="s">
        <v>36</v>
      </c>
      <c r="O7549" t="s">
        <v>11</v>
      </c>
      <c r="P7549">
        <v>5102</v>
      </c>
      <c r="Q7549">
        <v>5</v>
      </c>
      <c r="R7549">
        <v>9.39</v>
      </c>
      <c r="S7549">
        <v>46.95</v>
      </c>
      <c r="T7549">
        <v>35.65</v>
      </c>
      <c r="U7549">
        <v>24.07</v>
      </c>
      <c r="V7549" t="str">
        <f>VLOOKUP(L7549,'[2]tabela de preços'!$A:$D,4,0)</f>
        <v>ADERE</v>
      </c>
      <c r="W7549" t="str">
        <f>VLOOKUP(L7549,'[2]tabela de preços'!$A:$F,6,0)</f>
        <v xml:space="preserve">FITA DE USO GERAL </v>
      </c>
      <c r="X7549" t="str">
        <f>VLOOKUP(L7549,'[2]tabela de preços'!$A:$G,7,0)</f>
        <v>IMOBILIÁRIO</v>
      </c>
    </row>
    <row r="7550" spans="1:24" x14ac:dyDescent="0.3">
      <c r="A7550" t="s">
        <v>3389</v>
      </c>
      <c r="C7550" t="s">
        <v>3588</v>
      </c>
      <c r="D7550" s="1">
        <v>46078</v>
      </c>
      <c r="E7550" t="s">
        <v>3589</v>
      </c>
      <c r="F7550">
        <v>9</v>
      </c>
      <c r="G7550">
        <v>174</v>
      </c>
      <c r="H7550" t="str">
        <f>VLOOKUP(G7550,[1]OPERADORES!$A:$B,2,0)</f>
        <v>MIRIÃ LOBATO RODRIGUES</v>
      </c>
      <c r="I7550" t="s">
        <v>21</v>
      </c>
      <c r="J7550" t="s">
        <v>1868</v>
      </c>
      <c r="K7550" t="s">
        <v>3392</v>
      </c>
      <c r="L7550">
        <v>84560</v>
      </c>
      <c r="M7550" t="s">
        <v>118</v>
      </c>
      <c r="O7550" t="s">
        <v>11</v>
      </c>
      <c r="P7550">
        <v>5102</v>
      </c>
      <c r="Q7550">
        <v>1</v>
      </c>
      <c r="R7550">
        <v>47.89</v>
      </c>
      <c r="S7550">
        <v>47.89</v>
      </c>
      <c r="T7550">
        <v>40.14</v>
      </c>
      <c r="U7550">
        <v>16.18</v>
      </c>
      <c r="V7550" t="str">
        <f>VLOOKUP(L7550,'[2]tabela de preços'!$A:$D,4,0)</f>
        <v>BRASILUX</v>
      </c>
      <c r="W7550" t="str">
        <f>VLOOKUP(L7550,'[2]tabela de preços'!$A:$F,6,0)</f>
        <v>THINNER DE LIMPEZA</v>
      </c>
      <c r="X7550" t="str">
        <f>VLOOKUP(L7550,'[2]tabela de preços'!$A:$G,7,0)</f>
        <v>THINNER</v>
      </c>
    </row>
    <row r="7551" spans="1:24" x14ac:dyDescent="0.3">
      <c r="A7551" t="s">
        <v>3389</v>
      </c>
      <c r="C7551" t="s">
        <v>3588</v>
      </c>
      <c r="D7551" s="1">
        <v>46078</v>
      </c>
      <c r="E7551" t="s">
        <v>3589</v>
      </c>
      <c r="F7551">
        <v>9</v>
      </c>
      <c r="G7551">
        <v>174</v>
      </c>
      <c r="H7551" t="str">
        <f>VLOOKUP(G7551,[1]OPERADORES!$A:$B,2,0)</f>
        <v>MIRIÃ LOBATO RODRIGUES</v>
      </c>
      <c r="I7551" t="s">
        <v>21</v>
      </c>
      <c r="J7551" t="s">
        <v>1868</v>
      </c>
      <c r="K7551" t="s">
        <v>3392</v>
      </c>
      <c r="L7551">
        <v>10117</v>
      </c>
      <c r="M7551" t="s">
        <v>1043</v>
      </c>
      <c r="O7551" t="s">
        <v>11</v>
      </c>
      <c r="P7551">
        <v>5102</v>
      </c>
      <c r="Q7551">
        <v>2</v>
      </c>
      <c r="R7551">
        <v>6.52</v>
      </c>
      <c r="S7551">
        <v>13.04</v>
      </c>
      <c r="T7551">
        <v>9.9</v>
      </c>
      <c r="U7551">
        <v>24.08</v>
      </c>
      <c r="V7551" t="str">
        <f>VLOOKUP(L7551,'[2]tabela de preços'!$A:$D,4,0)</f>
        <v>ATLAS</v>
      </c>
      <c r="W7551" t="str">
        <f>VLOOKUP(L7551,'[2]tabela de preços'!$A:$F,6,0)</f>
        <v>ROLOS / TRINCHAS / PINCÉIS / ESPÁTULAS</v>
      </c>
      <c r="X7551" t="str">
        <f>VLOOKUP(L7551,'[2]tabela de preços'!$A:$G,7,0)</f>
        <v>IMOBILIÁRIO</v>
      </c>
    </row>
    <row r="7552" spans="1:24" x14ac:dyDescent="0.3">
      <c r="A7552" t="s">
        <v>3389</v>
      </c>
      <c r="C7552" t="s">
        <v>4724</v>
      </c>
      <c r="D7552" s="1">
        <v>46098</v>
      </c>
      <c r="E7552" t="s">
        <v>4725</v>
      </c>
      <c r="F7552">
        <v>9</v>
      </c>
      <c r="G7552">
        <v>174</v>
      </c>
      <c r="H7552" t="str">
        <f>VLOOKUP(G7552,[1]OPERADORES!$A:$B,2,0)</f>
        <v>MIRIÃ LOBATO RODRIGUES</v>
      </c>
      <c r="I7552" t="s">
        <v>21</v>
      </c>
      <c r="J7552" t="s">
        <v>1868</v>
      </c>
      <c r="K7552" t="s">
        <v>3392</v>
      </c>
      <c r="L7552">
        <v>85620</v>
      </c>
      <c r="M7552" t="s">
        <v>4726</v>
      </c>
      <c r="O7552" t="s">
        <v>11</v>
      </c>
      <c r="P7552">
        <v>5102</v>
      </c>
      <c r="Q7552">
        <v>3</v>
      </c>
      <c r="R7552">
        <v>22.33</v>
      </c>
      <c r="S7552">
        <v>66.989999999999995</v>
      </c>
      <c r="T7552">
        <v>49.11</v>
      </c>
      <c r="U7552">
        <v>26.69</v>
      </c>
      <c r="V7552" t="str">
        <f>VLOOKUP(L7552,'[2]tabela de preços'!$A:$D,4,0)</f>
        <v>ADERE</v>
      </c>
      <c r="W7552" t="str">
        <f>VLOOKUP(L7552,'[2]tabela de preços'!$A:$F,6,0)</f>
        <v xml:space="preserve">FITA DE USO GERAL </v>
      </c>
      <c r="X7552" t="str">
        <f>VLOOKUP(L7552,'[2]tabela de preços'!$A:$G,7,0)</f>
        <v>IMOBILIÁRIO</v>
      </c>
    </row>
    <row r="7553" spans="1:24" x14ac:dyDescent="0.3">
      <c r="A7553" t="s">
        <v>4813</v>
      </c>
      <c r="C7553" t="s">
        <v>4814</v>
      </c>
      <c r="D7553" s="1">
        <v>46099</v>
      </c>
      <c r="E7553" t="s">
        <v>4815</v>
      </c>
      <c r="F7553">
        <v>9</v>
      </c>
      <c r="G7553">
        <v>231</v>
      </c>
      <c r="H7553" t="str">
        <f>VLOOKUP(G7553,[1]OPERADORES!$A:$B,2,0)</f>
        <v>EDIJANE</v>
      </c>
      <c r="I7553" t="s">
        <v>21</v>
      </c>
      <c r="J7553" t="s">
        <v>762</v>
      </c>
      <c r="K7553" t="s">
        <v>4816</v>
      </c>
      <c r="L7553">
        <v>84566</v>
      </c>
      <c r="M7553" t="s">
        <v>2016</v>
      </c>
      <c r="O7553" t="s">
        <v>11</v>
      </c>
      <c r="P7553">
        <v>5403</v>
      </c>
      <c r="Q7553">
        <v>1</v>
      </c>
      <c r="R7553">
        <v>479.04</v>
      </c>
      <c r="S7553">
        <v>479.04</v>
      </c>
      <c r="T7553">
        <v>363.6</v>
      </c>
      <c r="U7553">
        <v>24.1</v>
      </c>
      <c r="V7553" t="str">
        <f>VLOOKUP(L7553,'[2]tabela de preços'!$A:$D,4,0)</f>
        <v>BRASILUX</v>
      </c>
      <c r="W7553" t="str">
        <f>VLOOKUP(L7553,'[2]tabela de preços'!$A:$F,6,0)</f>
        <v>TINTA PARA PISO</v>
      </c>
      <c r="X7553" t="str">
        <f>VLOOKUP(L7553,'[2]tabela de preços'!$A:$G,7,0)</f>
        <v>IMOBILIÁRIO</v>
      </c>
    </row>
    <row r="7554" spans="1:24" x14ac:dyDescent="0.3">
      <c r="A7554" t="s">
        <v>4813</v>
      </c>
      <c r="C7554" t="s">
        <v>4814</v>
      </c>
      <c r="D7554" s="1">
        <v>46099</v>
      </c>
      <c r="E7554" t="s">
        <v>4815</v>
      </c>
      <c r="F7554">
        <v>9</v>
      </c>
      <c r="G7554">
        <v>231</v>
      </c>
      <c r="H7554" t="str">
        <f>VLOOKUP(G7554,[1]OPERADORES!$A:$B,2,0)</f>
        <v>EDIJANE</v>
      </c>
      <c r="I7554" t="s">
        <v>21</v>
      </c>
      <c r="J7554" t="s">
        <v>762</v>
      </c>
      <c r="K7554" t="s">
        <v>4816</v>
      </c>
      <c r="L7554">
        <v>84916</v>
      </c>
      <c r="M7554" t="s">
        <v>4817</v>
      </c>
      <c r="O7554" t="s">
        <v>11</v>
      </c>
      <c r="P7554">
        <v>5403</v>
      </c>
      <c r="Q7554">
        <v>1</v>
      </c>
      <c r="R7554">
        <v>395.42</v>
      </c>
      <c r="S7554">
        <v>395.42</v>
      </c>
      <c r="T7554">
        <v>300.13</v>
      </c>
      <c r="U7554">
        <v>24.1</v>
      </c>
      <c r="V7554" t="str">
        <f>VLOOKUP(L7554,'[2]tabela de preços'!$A:$D,4,0)</f>
        <v>BRASILUX</v>
      </c>
      <c r="W7554" t="str">
        <f>VLOOKUP(L7554,'[2]tabela de preços'!$A:$F,6,0)</f>
        <v>TINTA PARA PISO</v>
      </c>
      <c r="X7554" t="str">
        <f>VLOOKUP(L7554,'[2]tabela de preços'!$A:$G,7,0)</f>
        <v>IMOBILIÁRIO</v>
      </c>
    </row>
    <row r="7555" spans="1:24" x14ac:dyDescent="0.3">
      <c r="A7555" t="s">
        <v>4813</v>
      </c>
      <c r="C7555" t="s">
        <v>4900</v>
      </c>
      <c r="D7555" s="1">
        <v>46101</v>
      </c>
      <c r="E7555" t="s">
        <v>4901</v>
      </c>
      <c r="F7555">
        <v>9</v>
      </c>
      <c r="G7555">
        <v>231</v>
      </c>
      <c r="H7555" t="str">
        <f>VLOOKUP(G7555,[1]OPERADORES!$A:$B,2,0)</f>
        <v>EDIJANE</v>
      </c>
      <c r="I7555" t="s">
        <v>21</v>
      </c>
      <c r="J7555" t="s">
        <v>762</v>
      </c>
      <c r="K7555" t="s">
        <v>4816</v>
      </c>
      <c r="L7555">
        <v>84916</v>
      </c>
      <c r="M7555" t="s">
        <v>4817</v>
      </c>
      <c r="O7555" t="s">
        <v>11</v>
      </c>
      <c r="P7555">
        <v>5403</v>
      </c>
      <c r="Q7555">
        <v>1</v>
      </c>
      <c r="R7555">
        <v>353.55</v>
      </c>
      <c r="S7555">
        <v>353.55</v>
      </c>
      <c r="T7555">
        <v>300.13</v>
      </c>
      <c r="U7555">
        <v>15.11</v>
      </c>
      <c r="V7555" t="str">
        <f>VLOOKUP(L7555,'[2]tabela de preços'!$A:$D,4,0)</f>
        <v>BRASILUX</v>
      </c>
      <c r="W7555" t="str">
        <f>VLOOKUP(L7555,'[2]tabela de preços'!$A:$F,6,0)</f>
        <v>TINTA PARA PISO</v>
      </c>
      <c r="X7555" t="str">
        <f>VLOOKUP(L7555,'[2]tabela de preços'!$A:$G,7,0)</f>
        <v>IMOBILIÁRIO</v>
      </c>
    </row>
    <row r="7556" spans="1:24" x14ac:dyDescent="0.3">
      <c r="A7556" t="s">
        <v>4813</v>
      </c>
      <c r="C7556" t="s">
        <v>5267</v>
      </c>
      <c r="D7556" s="1">
        <v>46108</v>
      </c>
      <c r="E7556" t="s">
        <v>5268</v>
      </c>
      <c r="F7556">
        <v>9</v>
      </c>
      <c r="G7556">
        <v>231</v>
      </c>
      <c r="H7556" t="str">
        <f>VLOOKUP(G7556,[1]OPERADORES!$A:$B,2,0)</f>
        <v>EDIJANE</v>
      </c>
      <c r="I7556" t="s">
        <v>21</v>
      </c>
      <c r="J7556" t="s">
        <v>762</v>
      </c>
      <c r="K7556" t="s">
        <v>4816</v>
      </c>
      <c r="L7556">
        <v>84566</v>
      </c>
      <c r="M7556" t="s">
        <v>2016</v>
      </c>
      <c r="O7556" t="s">
        <v>11</v>
      </c>
      <c r="P7556">
        <v>5403</v>
      </c>
      <c r="Q7556">
        <v>1</v>
      </c>
      <c r="R7556">
        <v>479.04</v>
      </c>
      <c r="S7556">
        <v>479.04</v>
      </c>
      <c r="T7556">
        <v>363.6</v>
      </c>
      <c r="U7556">
        <v>24.1</v>
      </c>
      <c r="V7556" t="str">
        <f>VLOOKUP(L7556,'[2]tabela de preços'!$A:$D,4,0)</f>
        <v>BRASILUX</v>
      </c>
      <c r="W7556" t="str">
        <f>VLOOKUP(L7556,'[2]tabela de preços'!$A:$F,6,0)</f>
        <v>TINTA PARA PISO</v>
      </c>
      <c r="X7556" t="str">
        <f>VLOOKUP(L7556,'[2]tabela de preços'!$A:$G,7,0)</f>
        <v>IMOBILIÁRIO</v>
      </c>
    </row>
    <row r="7557" spans="1:24" x14ac:dyDescent="0.3">
      <c r="A7557" t="s">
        <v>1104</v>
      </c>
      <c r="C7557" t="s">
        <v>1105</v>
      </c>
      <c r="D7557" s="1">
        <v>46043</v>
      </c>
      <c r="E7557" t="s">
        <v>1106</v>
      </c>
      <c r="F7557">
        <v>9</v>
      </c>
      <c r="G7557">
        <v>236</v>
      </c>
      <c r="H7557" t="str">
        <f>VLOOKUP(G7557,[1]OPERADORES!$A:$B,2,0)</f>
        <v>DANIEL</v>
      </c>
      <c r="I7557" t="s">
        <v>168</v>
      </c>
      <c r="J7557" t="s">
        <v>1107</v>
      </c>
      <c r="K7557" t="s">
        <v>1108</v>
      </c>
      <c r="L7557">
        <v>86542</v>
      </c>
      <c r="M7557" t="s">
        <v>352</v>
      </c>
      <c r="O7557" t="s">
        <v>11</v>
      </c>
      <c r="P7557">
        <v>6102</v>
      </c>
      <c r="Q7557">
        <v>40</v>
      </c>
      <c r="R7557">
        <v>77.900000000000006</v>
      </c>
      <c r="S7557" s="2">
        <v>3116</v>
      </c>
      <c r="T7557" s="2">
        <v>2766.4</v>
      </c>
      <c r="U7557">
        <v>11.22</v>
      </c>
      <c r="V7557" t="str">
        <f>VLOOKUP(L7557,'[2]tabela de preços'!$A:$D,4,0)</f>
        <v>CORAL</v>
      </c>
      <c r="W7557" t="str">
        <f>VLOOKUP(L7557,'[2]tabela de preços'!$A:$F,6,0)</f>
        <v>MASSA CORRIDA / ACRÍLICA</v>
      </c>
      <c r="X7557" t="str">
        <f>VLOOKUP(L7557,'[2]tabela de preços'!$A:$G,7,0)</f>
        <v>IMOBILIÁRIO</v>
      </c>
    </row>
    <row r="7558" spans="1:24" x14ac:dyDescent="0.3">
      <c r="A7558" t="s">
        <v>1104</v>
      </c>
      <c r="C7558" t="s">
        <v>1105</v>
      </c>
      <c r="D7558" s="1">
        <v>46043</v>
      </c>
      <c r="E7558" t="s">
        <v>1106</v>
      </c>
      <c r="F7558">
        <v>9</v>
      </c>
      <c r="G7558">
        <v>236</v>
      </c>
      <c r="H7558" t="str">
        <f>VLOOKUP(G7558,[1]OPERADORES!$A:$B,2,0)</f>
        <v>DANIEL</v>
      </c>
      <c r="I7558" t="s">
        <v>168</v>
      </c>
      <c r="J7558" t="s">
        <v>1107</v>
      </c>
      <c r="K7558" t="s">
        <v>1108</v>
      </c>
      <c r="L7558">
        <v>85486</v>
      </c>
      <c r="M7558" t="s">
        <v>1109</v>
      </c>
      <c r="O7558" t="s">
        <v>1110</v>
      </c>
      <c r="P7558">
        <v>6102</v>
      </c>
      <c r="Q7558">
        <v>19</v>
      </c>
      <c r="R7558">
        <v>5.22</v>
      </c>
      <c r="S7558">
        <v>99.18</v>
      </c>
      <c r="T7558">
        <v>75.239999999999995</v>
      </c>
      <c r="U7558">
        <v>24.14</v>
      </c>
      <c r="V7558" t="str">
        <f>VLOOKUP(L7558,'[2]tabela de preços'!$A:$D,4,0)</f>
        <v>ATLAS</v>
      </c>
      <c r="W7558" t="str">
        <f>VLOOKUP(L7558,'[2]tabela de preços'!$A:$F,6,0)</f>
        <v xml:space="preserve">OUTROS DISCOS </v>
      </c>
      <c r="X7558" t="str">
        <f>VLOOKUP(L7558,'[2]tabela de preços'!$A:$G,7,0)</f>
        <v>AUTOMOTIVO</v>
      </c>
    </row>
    <row r="7559" spans="1:24" x14ac:dyDescent="0.3">
      <c r="A7559" t="s">
        <v>1104</v>
      </c>
      <c r="C7559" t="s">
        <v>1105</v>
      </c>
      <c r="D7559" s="1">
        <v>46043</v>
      </c>
      <c r="E7559" t="s">
        <v>1106</v>
      </c>
      <c r="F7559">
        <v>9</v>
      </c>
      <c r="G7559">
        <v>236</v>
      </c>
      <c r="H7559" t="str">
        <f>VLOOKUP(G7559,[1]OPERADORES!$A:$B,2,0)</f>
        <v>DANIEL</v>
      </c>
      <c r="I7559" t="s">
        <v>168</v>
      </c>
      <c r="J7559" t="s">
        <v>1107</v>
      </c>
      <c r="K7559" t="s">
        <v>1108</v>
      </c>
      <c r="L7559">
        <v>84928</v>
      </c>
      <c r="M7559" t="s">
        <v>36</v>
      </c>
      <c r="O7559" t="s">
        <v>11</v>
      </c>
      <c r="P7559">
        <v>6102</v>
      </c>
      <c r="Q7559">
        <v>30</v>
      </c>
      <c r="R7559">
        <v>9.39</v>
      </c>
      <c r="S7559">
        <v>281.7</v>
      </c>
      <c r="T7559">
        <v>213.9</v>
      </c>
      <c r="U7559">
        <v>24.07</v>
      </c>
      <c r="V7559" t="str">
        <f>VLOOKUP(L7559,'[2]tabela de preços'!$A:$D,4,0)</f>
        <v>ADERE</v>
      </c>
      <c r="W7559" t="str">
        <f>VLOOKUP(L7559,'[2]tabela de preços'!$A:$F,6,0)</f>
        <v xml:space="preserve">FITA DE USO GERAL </v>
      </c>
      <c r="X7559" t="str">
        <f>VLOOKUP(L7559,'[2]tabela de preços'!$A:$G,7,0)</f>
        <v>IMOBILIÁRIO</v>
      </c>
    </row>
    <row r="7560" spans="1:24" x14ac:dyDescent="0.3">
      <c r="A7560" t="s">
        <v>1104</v>
      </c>
      <c r="C7560" t="s">
        <v>1105</v>
      </c>
      <c r="D7560" s="1">
        <v>46043</v>
      </c>
      <c r="E7560" t="s">
        <v>1106</v>
      </c>
      <c r="F7560">
        <v>9</v>
      </c>
      <c r="G7560">
        <v>236</v>
      </c>
      <c r="H7560" t="str">
        <f>VLOOKUP(G7560,[1]OPERADORES!$A:$B,2,0)</f>
        <v>DANIEL</v>
      </c>
      <c r="I7560" t="s">
        <v>168</v>
      </c>
      <c r="J7560" t="s">
        <v>1107</v>
      </c>
      <c r="K7560" t="s">
        <v>1108</v>
      </c>
      <c r="L7560">
        <v>86943</v>
      </c>
      <c r="M7560" t="s">
        <v>1111</v>
      </c>
      <c r="O7560" t="s">
        <v>11</v>
      </c>
      <c r="P7560">
        <v>6403</v>
      </c>
      <c r="Q7560">
        <v>4</v>
      </c>
      <c r="R7560">
        <v>119.29</v>
      </c>
      <c r="S7560">
        <v>477.16</v>
      </c>
      <c r="T7560">
        <v>362.16</v>
      </c>
      <c r="U7560">
        <v>24.1</v>
      </c>
      <c r="V7560" t="str">
        <f>VLOOKUP(L7560,'[2]tabela de preços'!$A:$D,4,0)</f>
        <v>BRASILUX</v>
      </c>
      <c r="W7560" t="str">
        <f>VLOOKUP(L7560,'[2]tabela de preços'!$A:$F,6,0)</f>
        <v>IMPERMEABILIZANTES</v>
      </c>
      <c r="X7560" t="str">
        <f>VLOOKUP(L7560,'[2]tabela de preços'!$A:$G,7,0)</f>
        <v>IMOBILIÁRIO</v>
      </c>
    </row>
    <row r="7561" spans="1:24" x14ac:dyDescent="0.3">
      <c r="A7561" t="s">
        <v>1104</v>
      </c>
      <c r="C7561" t="s">
        <v>1105</v>
      </c>
      <c r="D7561" s="1">
        <v>46043</v>
      </c>
      <c r="E7561" t="s">
        <v>1106</v>
      </c>
      <c r="F7561">
        <v>9</v>
      </c>
      <c r="G7561">
        <v>236</v>
      </c>
      <c r="H7561" t="str">
        <f>VLOOKUP(G7561,[1]OPERADORES!$A:$B,2,0)</f>
        <v>DANIEL</v>
      </c>
      <c r="I7561" t="s">
        <v>168</v>
      </c>
      <c r="J7561" t="s">
        <v>1107</v>
      </c>
      <c r="K7561" t="s">
        <v>1108</v>
      </c>
      <c r="L7561">
        <v>85139</v>
      </c>
      <c r="M7561" t="s">
        <v>45</v>
      </c>
      <c r="O7561" t="s">
        <v>46</v>
      </c>
      <c r="P7561">
        <v>6403</v>
      </c>
      <c r="Q7561">
        <v>1</v>
      </c>
      <c r="R7561">
        <v>103.27</v>
      </c>
      <c r="S7561">
        <v>103.27</v>
      </c>
      <c r="T7561">
        <v>78.38</v>
      </c>
      <c r="U7561">
        <v>24.1</v>
      </c>
      <c r="V7561" t="str">
        <f>VLOOKUP(L7561,'[2]tabela de preços'!$A:$D,4,0)</f>
        <v>MULTILONA</v>
      </c>
      <c r="W7561" t="str">
        <f>VLOOKUP(L7561,'[2]tabela de preços'!$A:$F,6,0)</f>
        <v>LONAS</v>
      </c>
      <c r="X7561" t="str">
        <f>VLOOKUP(L7561,'[2]tabela de preços'!$A:$G,7,0)</f>
        <v>IMOBILIÁRIO</v>
      </c>
    </row>
    <row r="7562" spans="1:24" x14ac:dyDescent="0.3">
      <c r="A7562" t="s">
        <v>1112</v>
      </c>
      <c r="C7562" t="s">
        <v>1113</v>
      </c>
      <c r="D7562" s="1">
        <v>46028</v>
      </c>
      <c r="E7562" t="s">
        <v>1114</v>
      </c>
      <c r="F7562">
        <v>9</v>
      </c>
      <c r="G7562">
        <v>236</v>
      </c>
      <c r="H7562" t="str">
        <f>VLOOKUP(G7562,[1]OPERADORES!$A:$B,2,0)</f>
        <v>DANIEL</v>
      </c>
      <c r="I7562" t="s">
        <v>21</v>
      </c>
      <c r="J7562" t="s">
        <v>211</v>
      </c>
      <c r="K7562" t="s">
        <v>1115</v>
      </c>
      <c r="L7562">
        <v>84107</v>
      </c>
      <c r="M7562" t="s">
        <v>1116</v>
      </c>
      <c r="O7562" t="s">
        <v>11</v>
      </c>
      <c r="P7562">
        <v>5403</v>
      </c>
      <c r="Q7562">
        <v>3</v>
      </c>
      <c r="R7562">
        <v>31.66</v>
      </c>
      <c r="S7562">
        <v>94.98</v>
      </c>
      <c r="T7562">
        <v>70.44</v>
      </c>
      <c r="U7562">
        <v>25.84</v>
      </c>
      <c r="V7562" t="str">
        <f>VLOOKUP(L7562,'[2]tabela de preços'!$A:$D,4,0)</f>
        <v>BRASILUX</v>
      </c>
      <c r="W7562" t="str">
        <f>VLOOKUP(L7562,'[2]tabela de preços'!$A:$F,6,0)</f>
        <v>TINTAS LACA</v>
      </c>
      <c r="X7562" t="str">
        <f>VLOOKUP(L7562,'[2]tabela de preços'!$A:$G,7,0)</f>
        <v>AUTOMOTIVO</v>
      </c>
    </row>
    <row r="7563" spans="1:24" x14ac:dyDescent="0.3">
      <c r="A7563" t="s">
        <v>1112</v>
      </c>
      <c r="C7563" t="s">
        <v>1113</v>
      </c>
      <c r="D7563" s="1">
        <v>46028</v>
      </c>
      <c r="E7563" t="s">
        <v>1114</v>
      </c>
      <c r="F7563">
        <v>9</v>
      </c>
      <c r="G7563">
        <v>236</v>
      </c>
      <c r="H7563" t="str">
        <f>VLOOKUP(G7563,[1]OPERADORES!$A:$B,2,0)</f>
        <v>DANIEL</v>
      </c>
      <c r="I7563" t="s">
        <v>21</v>
      </c>
      <c r="J7563" t="s">
        <v>211</v>
      </c>
      <c r="K7563" t="s">
        <v>1115</v>
      </c>
      <c r="L7563">
        <v>22180</v>
      </c>
      <c r="M7563" t="s">
        <v>404</v>
      </c>
      <c r="O7563" t="s">
        <v>11</v>
      </c>
      <c r="P7563">
        <v>5102</v>
      </c>
      <c r="Q7563">
        <v>3</v>
      </c>
      <c r="R7563">
        <v>19.97</v>
      </c>
      <c r="S7563">
        <v>59.91</v>
      </c>
      <c r="T7563">
        <v>43.92</v>
      </c>
      <c r="U7563">
        <v>26.69</v>
      </c>
      <c r="V7563" t="str">
        <f>VLOOKUP(L7563,'[2]tabela de preços'!$A:$D,4,0)</f>
        <v>MADRUGA</v>
      </c>
      <c r="W7563" t="str">
        <f>VLOOKUP(L7563,'[2]tabela de preços'!$A:$F,6,0)</f>
        <v>PAPEL DE MASCARAMENTO</v>
      </c>
      <c r="X7563" t="str">
        <f>VLOOKUP(L7563,'[2]tabela de preços'!$A:$G,7,0)</f>
        <v>AUTOMOTIVO</v>
      </c>
    </row>
    <row r="7564" spans="1:24" x14ac:dyDescent="0.3">
      <c r="A7564" t="s">
        <v>1112</v>
      </c>
      <c r="C7564" t="s">
        <v>1113</v>
      </c>
      <c r="D7564" s="1">
        <v>46028</v>
      </c>
      <c r="E7564" t="s">
        <v>1117</v>
      </c>
      <c r="F7564">
        <v>9</v>
      </c>
      <c r="G7564">
        <v>236</v>
      </c>
      <c r="H7564" t="str">
        <f>VLOOKUP(G7564,[1]OPERADORES!$A:$B,2,0)</f>
        <v>DANIEL</v>
      </c>
      <c r="I7564" t="s">
        <v>21</v>
      </c>
      <c r="J7564" t="s">
        <v>211</v>
      </c>
      <c r="K7564" t="s">
        <v>1115</v>
      </c>
      <c r="L7564">
        <v>10297</v>
      </c>
      <c r="M7564" t="s">
        <v>41</v>
      </c>
      <c r="O7564" t="s">
        <v>11</v>
      </c>
      <c r="P7564">
        <v>5102</v>
      </c>
      <c r="Q7564">
        <v>12</v>
      </c>
      <c r="R7564">
        <v>10.95</v>
      </c>
      <c r="S7564">
        <v>131.4</v>
      </c>
      <c r="T7564">
        <v>110.04</v>
      </c>
      <c r="U7564">
        <v>16.260000000000002</v>
      </c>
      <c r="V7564" t="str">
        <f>VLOOKUP(L7564,'[2]tabela de preços'!$A:$D,4,0)</f>
        <v>ANJO</v>
      </c>
      <c r="W7564" t="str">
        <f>VLOOKUP(L7564,'[2]tabela de preços'!$A:$F,6,0)</f>
        <v>THINNER DE LIMPEZA</v>
      </c>
      <c r="X7564" t="str">
        <f>VLOOKUP(L7564,'[2]tabela de preços'!$A:$G,7,0)</f>
        <v>THINNER</v>
      </c>
    </row>
    <row r="7565" spans="1:24" x14ac:dyDescent="0.3">
      <c r="A7565" t="s">
        <v>1112</v>
      </c>
      <c r="C7565" t="s">
        <v>1113</v>
      </c>
      <c r="D7565" s="1">
        <v>46028</v>
      </c>
      <c r="E7565" t="s">
        <v>1114</v>
      </c>
      <c r="F7565">
        <v>9</v>
      </c>
      <c r="G7565">
        <v>236</v>
      </c>
      <c r="H7565" t="str">
        <f>VLOOKUP(G7565,[1]OPERADORES!$A:$B,2,0)</f>
        <v>DANIEL</v>
      </c>
      <c r="I7565" t="s">
        <v>21</v>
      </c>
      <c r="J7565" t="s">
        <v>211</v>
      </c>
      <c r="K7565" t="s">
        <v>1115</v>
      </c>
      <c r="L7565">
        <v>84460</v>
      </c>
      <c r="M7565" t="s">
        <v>322</v>
      </c>
      <c r="O7565" t="s">
        <v>11</v>
      </c>
      <c r="P7565">
        <v>5102</v>
      </c>
      <c r="Q7565">
        <v>3</v>
      </c>
      <c r="R7565">
        <v>31.8</v>
      </c>
      <c r="S7565">
        <v>95.4</v>
      </c>
      <c r="T7565">
        <v>70.739999999999995</v>
      </c>
      <c r="U7565">
        <v>25.85</v>
      </c>
      <c r="V7565" t="str">
        <f>VLOOKUP(L7565,'[2]tabela de preços'!$A:$D,4,0)</f>
        <v>BRASILUX</v>
      </c>
      <c r="W7565" t="str">
        <f>VLOOKUP(L7565,'[2]tabela de preços'!$A:$F,6,0)</f>
        <v>VEDADORES / SELANTES</v>
      </c>
      <c r="X7565" t="str">
        <f>VLOOKUP(L7565,'[2]tabela de preços'!$A:$G,7,0)</f>
        <v>AUTOMOTIVO</v>
      </c>
    </row>
    <row r="7566" spans="1:24" x14ac:dyDescent="0.3">
      <c r="A7566" t="s">
        <v>1112</v>
      </c>
      <c r="C7566" t="s">
        <v>1118</v>
      </c>
      <c r="D7566" s="1">
        <v>46030</v>
      </c>
      <c r="E7566" t="s">
        <v>1119</v>
      </c>
      <c r="F7566">
        <v>9</v>
      </c>
      <c r="G7566">
        <v>236</v>
      </c>
      <c r="H7566" t="str">
        <f>VLOOKUP(G7566,[1]OPERADORES!$A:$B,2,0)</f>
        <v>DANIEL</v>
      </c>
      <c r="I7566" t="s">
        <v>21</v>
      </c>
      <c r="J7566" t="s">
        <v>211</v>
      </c>
      <c r="K7566" t="s">
        <v>1115</v>
      </c>
      <c r="L7566">
        <v>10277</v>
      </c>
      <c r="M7566" t="s">
        <v>135</v>
      </c>
      <c r="O7566" t="s">
        <v>11</v>
      </c>
      <c r="P7566">
        <v>5102</v>
      </c>
      <c r="Q7566">
        <v>3</v>
      </c>
      <c r="R7566">
        <v>16.97</v>
      </c>
      <c r="S7566">
        <v>50.91</v>
      </c>
      <c r="T7566">
        <v>38.64</v>
      </c>
      <c r="U7566">
        <v>24.1</v>
      </c>
      <c r="V7566" t="str">
        <f>VLOOKUP(L7566,'[2]tabela de preços'!$A:$D,4,0)</f>
        <v>RETOQUE</v>
      </c>
      <c r="W7566" t="str">
        <f>VLOOKUP(L7566,'[2]tabela de preços'!$A:$F,6,0)</f>
        <v xml:space="preserve">COLA  PLÁSTICA </v>
      </c>
      <c r="X7566" t="str">
        <f>VLOOKUP(L7566,'[2]tabela de preços'!$A:$G,7,0)</f>
        <v>AUTOMOTIVO</v>
      </c>
    </row>
    <row r="7567" spans="1:24" x14ac:dyDescent="0.3">
      <c r="A7567" t="s">
        <v>1112</v>
      </c>
      <c r="C7567" t="s">
        <v>1118</v>
      </c>
      <c r="D7567" s="1">
        <v>46030</v>
      </c>
      <c r="E7567" t="s">
        <v>1119</v>
      </c>
      <c r="F7567">
        <v>9</v>
      </c>
      <c r="G7567">
        <v>236</v>
      </c>
      <c r="H7567" t="str">
        <f>VLOOKUP(G7567,[1]OPERADORES!$A:$B,2,0)</f>
        <v>DANIEL</v>
      </c>
      <c r="I7567" t="s">
        <v>21</v>
      </c>
      <c r="J7567" t="s">
        <v>211</v>
      </c>
      <c r="K7567" t="s">
        <v>1115</v>
      </c>
      <c r="L7567">
        <v>21067</v>
      </c>
      <c r="M7567" t="s">
        <v>640</v>
      </c>
      <c r="O7567" t="s">
        <v>11</v>
      </c>
      <c r="P7567">
        <v>5102</v>
      </c>
      <c r="Q7567">
        <v>3</v>
      </c>
      <c r="R7567">
        <v>37.58</v>
      </c>
      <c r="S7567">
        <v>112.74</v>
      </c>
      <c r="T7567">
        <v>85.56</v>
      </c>
      <c r="U7567">
        <v>24.11</v>
      </c>
      <c r="V7567" t="str">
        <f>VLOOKUP(L7567,'[2]tabela de preços'!$A:$D,4,0)</f>
        <v>SIKKENS</v>
      </c>
      <c r="W7567" t="str">
        <f>VLOOKUP(L7567,'[2]tabela de preços'!$A:$F,6,0)</f>
        <v>DILUENTE</v>
      </c>
      <c r="X7567" t="str">
        <f>VLOOKUP(L7567,'[2]tabela de preços'!$A:$G,7,0)</f>
        <v>AUTOMOTIVO</v>
      </c>
    </row>
    <row r="7568" spans="1:24" x14ac:dyDescent="0.3">
      <c r="A7568" t="s">
        <v>1112</v>
      </c>
      <c r="C7568" t="s">
        <v>1120</v>
      </c>
      <c r="D7568" s="1">
        <v>46041</v>
      </c>
      <c r="E7568" t="s">
        <v>1121</v>
      </c>
      <c r="F7568">
        <v>9</v>
      </c>
      <c r="G7568">
        <v>236</v>
      </c>
      <c r="H7568" t="str">
        <f>VLOOKUP(G7568,[1]OPERADORES!$A:$B,2,0)</f>
        <v>DANIEL</v>
      </c>
      <c r="I7568" t="s">
        <v>21</v>
      </c>
      <c r="J7568" t="s">
        <v>211</v>
      </c>
      <c r="K7568" t="s">
        <v>1115</v>
      </c>
      <c r="L7568">
        <v>10298</v>
      </c>
      <c r="M7568" t="s">
        <v>85</v>
      </c>
      <c r="O7568" t="s">
        <v>11</v>
      </c>
      <c r="P7568">
        <v>5102</v>
      </c>
      <c r="Q7568">
        <v>4</v>
      </c>
      <c r="R7568">
        <v>56.89</v>
      </c>
      <c r="S7568">
        <v>227.56</v>
      </c>
      <c r="T7568">
        <v>189.52</v>
      </c>
      <c r="U7568">
        <v>16.72</v>
      </c>
      <c r="V7568" t="str">
        <f>VLOOKUP(L7568,'[2]tabela de preços'!$A:$D,4,0)</f>
        <v>ANJO</v>
      </c>
      <c r="W7568" t="str">
        <f>VLOOKUP(L7568,'[2]tabela de preços'!$A:$F,6,0)</f>
        <v>THINNER DE LIMPEZA</v>
      </c>
      <c r="X7568" t="str">
        <f>VLOOKUP(L7568,'[2]tabela de preços'!$A:$G,7,0)</f>
        <v>THINNER</v>
      </c>
    </row>
    <row r="7569" spans="1:24" x14ac:dyDescent="0.3">
      <c r="A7569" t="s">
        <v>1112</v>
      </c>
      <c r="C7569" t="s">
        <v>1122</v>
      </c>
      <c r="D7569" s="1">
        <v>46050</v>
      </c>
      <c r="E7569" t="s">
        <v>1123</v>
      </c>
      <c r="F7569">
        <v>9</v>
      </c>
      <c r="G7569">
        <v>236</v>
      </c>
      <c r="H7569" t="str">
        <f>VLOOKUP(G7569,[1]OPERADORES!$A:$B,2,0)</f>
        <v>DANIEL</v>
      </c>
      <c r="I7569" t="s">
        <v>21</v>
      </c>
      <c r="J7569" t="s">
        <v>211</v>
      </c>
      <c r="K7569" t="s">
        <v>1115</v>
      </c>
      <c r="L7569">
        <v>20817</v>
      </c>
      <c r="M7569" t="s">
        <v>153</v>
      </c>
      <c r="O7569" t="s">
        <v>11</v>
      </c>
      <c r="P7569">
        <v>5102</v>
      </c>
      <c r="Q7569">
        <v>3</v>
      </c>
      <c r="R7569">
        <v>22.89</v>
      </c>
      <c r="S7569">
        <v>68.67</v>
      </c>
      <c r="T7569">
        <v>55.86</v>
      </c>
      <c r="U7569">
        <v>18.649999999999999</v>
      </c>
      <c r="V7569" t="str">
        <f>VLOOKUP(L7569,'[2]tabela de preços'!$A:$D,4,0)</f>
        <v>AUTO AMERICA</v>
      </c>
      <c r="W7569" t="str">
        <f>VLOOKUP(L7569,'[2]tabela de preços'!$A:$F,6,0)</f>
        <v>MASSA DE POLIR</v>
      </c>
      <c r="X7569" t="str">
        <f>VLOOKUP(L7569,'[2]tabela de preços'!$A:$G,7,0)</f>
        <v>AUTOMOTIVO</v>
      </c>
    </row>
    <row r="7570" spans="1:24" x14ac:dyDescent="0.3">
      <c r="A7570" t="s">
        <v>1112</v>
      </c>
      <c r="C7570" t="s">
        <v>1122</v>
      </c>
      <c r="D7570" s="1">
        <v>46050</v>
      </c>
      <c r="E7570" t="s">
        <v>1124</v>
      </c>
      <c r="F7570">
        <v>9</v>
      </c>
      <c r="G7570">
        <v>236</v>
      </c>
      <c r="H7570" t="str">
        <f>VLOOKUP(G7570,[1]OPERADORES!$A:$B,2,0)</f>
        <v>DANIEL</v>
      </c>
      <c r="I7570" t="s">
        <v>21</v>
      </c>
      <c r="J7570" t="s">
        <v>211</v>
      </c>
      <c r="K7570" t="s">
        <v>1115</v>
      </c>
      <c r="L7570">
        <v>84460</v>
      </c>
      <c r="M7570" t="s">
        <v>322</v>
      </c>
      <c r="O7570" t="s">
        <v>11</v>
      </c>
      <c r="P7570">
        <v>5102</v>
      </c>
      <c r="Q7570">
        <v>3</v>
      </c>
      <c r="R7570">
        <v>31.07</v>
      </c>
      <c r="S7570">
        <v>93.21</v>
      </c>
      <c r="T7570">
        <v>70.739999999999995</v>
      </c>
      <c r="U7570">
        <v>24.11</v>
      </c>
      <c r="V7570" t="str">
        <f>VLOOKUP(L7570,'[2]tabela de preços'!$A:$D,4,0)</f>
        <v>BRASILUX</v>
      </c>
      <c r="W7570" t="str">
        <f>VLOOKUP(L7570,'[2]tabela de preços'!$A:$F,6,0)</f>
        <v>VEDADORES / SELANTES</v>
      </c>
      <c r="X7570" t="str">
        <f>VLOOKUP(L7570,'[2]tabela de preços'!$A:$G,7,0)</f>
        <v>AUTOMOTIVO</v>
      </c>
    </row>
    <row r="7571" spans="1:24" x14ac:dyDescent="0.3">
      <c r="A7571" t="s">
        <v>1112</v>
      </c>
      <c r="C7571" t="s">
        <v>2435</v>
      </c>
      <c r="D7571" s="1">
        <v>46055</v>
      </c>
      <c r="E7571" t="s">
        <v>2436</v>
      </c>
      <c r="F7571">
        <v>9</v>
      </c>
      <c r="G7571">
        <v>236</v>
      </c>
      <c r="H7571" t="str">
        <f>VLOOKUP(G7571,[1]OPERADORES!$A:$B,2,0)</f>
        <v>DANIEL</v>
      </c>
      <c r="I7571" t="s">
        <v>21</v>
      </c>
      <c r="J7571" t="s">
        <v>211</v>
      </c>
      <c r="K7571" t="s">
        <v>1115</v>
      </c>
      <c r="L7571">
        <v>21627</v>
      </c>
      <c r="M7571" t="s">
        <v>1142</v>
      </c>
      <c r="O7571" t="s">
        <v>11</v>
      </c>
      <c r="P7571">
        <v>5102</v>
      </c>
      <c r="Q7571">
        <v>3</v>
      </c>
      <c r="R7571">
        <v>34.369999999999997</v>
      </c>
      <c r="S7571">
        <v>103.11</v>
      </c>
      <c r="T7571">
        <v>76.47</v>
      </c>
      <c r="U7571">
        <v>25.84</v>
      </c>
      <c r="V7571" t="str">
        <f>VLOOKUP(L7571,'[2]tabela de preços'!$A:$D,4,0)</f>
        <v>SHERWIN WILLIAMS</v>
      </c>
      <c r="W7571" t="str">
        <f>VLOOKUP(L7571,'[2]tabela de preços'!$A:$F,6,0)</f>
        <v>VERNIZ AUTOMOTIVO</v>
      </c>
      <c r="X7571" t="str">
        <f>VLOOKUP(L7571,'[2]tabela de preços'!$A:$G,7,0)</f>
        <v>AUTOMOTIVO</v>
      </c>
    </row>
    <row r="7572" spans="1:24" x14ac:dyDescent="0.3">
      <c r="A7572" t="s">
        <v>1112</v>
      </c>
      <c r="C7572" t="s">
        <v>2435</v>
      </c>
      <c r="D7572" s="1">
        <v>46055</v>
      </c>
      <c r="E7572" t="s">
        <v>2436</v>
      </c>
      <c r="F7572">
        <v>9</v>
      </c>
      <c r="G7572">
        <v>236</v>
      </c>
      <c r="H7572" t="str">
        <f>VLOOKUP(G7572,[1]OPERADORES!$A:$B,2,0)</f>
        <v>DANIEL</v>
      </c>
      <c r="I7572" t="s">
        <v>21</v>
      </c>
      <c r="J7572" t="s">
        <v>211</v>
      </c>
      <c r="K7572" t="s">
        <v>1115</v>
      </c>
      <c r="L7572">
        <v>23602</v>
      </c>
      <c r="M7572" t="s">
        <v>215</v>
      </c>
      <c r="O7572" t="s">
        <v>11</v>
      </c>
      <c r="P7572">
        <v>5403</v>
      </c>
      <c r="Q7572">
        <v>9</v>
      </c>
      <c r="R7572">
        <v>35.89</v>
      </c>
      <c r="S7572">
        <v>323.01</v>
      </c>
      <c r="T7572">
        <v>263.25</v>
      </c>
      <c r="U7572">
        <v>18.5</v>
      </c>
      <c r="V7572" t="str">
        <f>VLOOKUP(L7572,'[2]tabela de preços'!$A:$D,4,0)</f>
        <v>SHERWIN WILLIAMS</v>
      </c>
      <c r="W7572" t="str">
        <f>VLOOKUP(L7572,'[2]tabela de preços'!$A:$F,6,0)</f>
        <v>VERNIZ AUTOMOTIVO</v>
      </c>
      <c r="X7572" t="str">
        <f>VLOOKUP(L7572,'[2]tabela de preços'!$A:$G,7,0)</f>
        <v>AUTOMOTIVO</v>
      </c>
    </row>
    <row r="7573" spans="1:24" x14ac:dyDescent="0.3">
      <c r="A7573" t="s">
        <v>1112</v>
      </c>
      <c r="C7573" t="s">
        <v>2435</v>
      </c>
      <c r="D7573" s="1">
        <v>46055</v>
      </c>
      <c r="E7573" t="s">
        <v>2436</v>
      </c>
      <c r="F7573">
        <v>9</v>
      </c>
      <c r="G7573">
        <v>236</v>
      </c>
      <c r="H7573" t="str">
        <f>VLOOKUP(G7573,[1]OPERADORES!$A:$B,2,0)</f>
        <v>DANIEL</v>
      </c>
      <c r="I7573" t="s">
        <v>21</v>
      </c>
      <c r="J7573" t="s">
        <v>211</v>
      </c>
      <c r="K7573" t="s">
        <v>1115</v>
      </c>
      <c r="L7573">
        <v>10298</v>
      </c>
      <c r="M7573" t="s">
        <v>85</v>
      </c>
      <c r="O7573" t="s">
        <v>11</v>
      </c>
      <c r="P7573">
        <v>5102</v>
      </c>
      <c r="Q7573">
        <v>2</v>
      </c>
      <c r="R7573">
        <v>56.89</v>
      </c>
      <c r="S7573">
        <v>113.78</v>
      </c>
      <c r="T7573">
        <v>94.76</v>
      </c>
      <c r="U7573">
        <v>16.72</v>
      </c>
      <c r="V7573" t="str">
        <f>VLOOKUP(L7573,'[2]tabela de preços'!$A:$D,4,0)</f>
        <v>ANJO</v>
      </c>
      <c r="W7573" t="str">
        <f>VLOOKUP(L7573,'[2]tabela de preços'!$A:$F,6,0)</f>
        <v>THINNER DE LIMPEZA</v>
      </c>
      <c r="X7573" t="str">
        <f>VLOOKUP(L7573,'[2]tabela de preços'!$A:$G,7,0)</f>
        <v>THINNER</v>
      </c>
    </row>
    <row r="7574" spans="1:24" x14ac:dyDescent="0.3">
      <c r="A7574" t="s">
        <v>1112</v>
      </c>
      <c r="C7574" t="s">
        <v>2435</v>
      </c>
      <c r="D7574" s="1">
        <v>46055</v>
      </c>
      <c r="E7574" t="s">
        <v>2436</v>
      </c>
      <c r="F7574">
        <v>9</v>
      </c>
      <c r="G7574">
        <v>236</v>
      </c>
      <c r="H7574" t="str">
        <f>VLOOKUP(G7574,[1]OPERADORES!$A:$B,2,0)</f>
        <v>DANIEL</v>
      </c>
      <c r="I7574" t="s">
        <v>21</v>
      </c>
      <c r="J7574" t="s">
        <v>211</v>
      </c>
      <c r="K7574" t="s">
        <v>1115</v>
      </c>
      <c r="L7574">
        <v>10297</v>
      </c>
      <c r="M7574" t="s">
        <v>41</v>
      </c>
      <c r="O7574" t="s">
        <v>11</v>
      </c>
      <c r="P7574">
        <v>5102</v>
      </c>
      <c r="Q7574">
        <v>6</v>
      </c>
      <c r="R7574">
        <v>10.89</v>
      </c>
      <c r="S7574">
        <v>65.34</v>
      </c>
      <c r="T7574">
        <v>55.02</v>
      </c>
      <c r="U7574">
        <v>15.79</v>
      </c>
      <c r="V7574" t="str">
        <f>VLOOKUP(L7574,'[2]tabela de preços'!$A:$D,4,0)</f>
        <v>ANJO</v>
      </c>
      <c r="W7574" t="str">
        <f>VLOOKUP(L7574,'[2]tabela de preços'!$A:$F,6,0)</f>
        <v>THINNER DE LIMPEZA</v>
      </c>
      <c r="X7574" t="str">
        <f>VLOOKUP(L7574,'[2]tabela de preços'!$A:$G,7,0)</f>
        <v>THINNER</v>
      </c>
    </row>
    <row r="7575" spans="1:24" x14ac:dyDescent="0.3">
      <c r="A7575" t="s">
        <v>1112</v>
      </c>
      <c r="C7575" t="s">
        <v>2435</v>
      </c>
      <c r="D7575" s="1">
        <v>46055</v>
      </c>
      <c r="E7575" t="s">
        <v>2436</v>
      </c>
      <c r="F7575">
        <v>9</v>
      </c>
      <c r="G7575">
        <v>236</v>
      </c>
      <c r="H7575" t="str">
        <f>VLOOKUP(G7575,[1]OPERADORES!$A:$B,2,0)</f>
        <v>DANIEL</v>
      </c>
      <c r="I7575" t="s">
        <v>21</v>
      </c>
      <c r="J7575" t="s">
        <v>211</v>
      </c>
      <c r="K7575" t="s">
        <v>1115</v>
      </c>
      <c r="L7575">
        <v>20399</v>
      </c>
      <c r="M7575" t="s">
        <v>465</v>
      </c>
      <c r="O7575" t="s">
        <v>11</v>
      </c>
      <c r="P7575">
        <v>5403</v>
      </c>
      <c r="Q7575">
        <v>3</v>
      </c>
      <c r="R7575">
        <v>36.090000000000003</v>
      </c>
      <c r="S7575">
        <v>108.27</v>
      </c>
      <c r="T7575">
        <v>80.34</v>
      </c>
      <c r="U7575">
        <v>25.8</v>
      </c>
      <c r="V7575" t="str">
        <f>VLOOKUP(L7575,'[2]tabela de preços'!$A:$D,4,0)</f>
        <v>SHERWIN WILLIAMS</v>
      </c>
      <c r="W7575" t="str">
        <f>VLOOKUP(L7575,'[2]tabela de preços'!$A:$F,6,0)</f>
        <v>VERNIZ AUTOMOTIVO</v>
      </c>
      <c r="X7575" t="str">
        <f>VLOOKUP(L7575,'[2]tabela de preços'!$A:$G,7,0)</f>
        <v>AUTOMOTIVO</v>
      </c>
    </row>
    <row r="7576" spans="1:24" x14ac:dyDescent="0.3">
      <c r="A7576" t="s">
        <v>1112</v>
      </c>
      <c r="C7576" t="s">
        <v>2627</v>
      </c>
      <c r="D7576" s="1">
        <v>46057</v>
      </c>
      <c r="E7576" t="s">
        <v>2628</v>
      </c>
      <c r="F7576">
        <v>9</v>
      </c>
      <c r="G7576">
        <v>236</v>
      </c>
      <c r="H7576" t="str">
        <f>VLOOKUP(G7576,[1]OPERADORES!$A:$B,2,0)</f>
        <v>DANIEL</v>
      </c>
      <c r="I7576" t="s">
        <v>21</v>
      </c>
      <c r="J7576" t="s">
        <v>211</v>
      </c>
      <c r="K7576" t="s">
        <v>1115</v>
      </c>
      <c r="L7576">
        <v>21078</v>
      </c>
      <c r="M7576" t="s">
        <v>141</v>
      </c>
      <c r="O7576" t="s">
        <v>11</v>
      </c>
      <c r="P7576">
        <v>5102</v>
      </c>
      <c r="Q7576">
        <v>6</v>
      </c>
      <c r="R7576">
        <v>22.89</v>
      </c>
      <c r="S7576">
        <v>137.34</v>
      </c>
      <c r="T7576">
        <v>111.96</v>
      </c>
      <c r="U7576">
        <v>18.48</v>
      </c>
      <c r="V7576" t="str">
        <f>VLOOKUP(L7576,'[2]tabela de preços'!$A:$D,4,0)</f>
        <v>SHERWIN WILLIAMS</v>
      </c>
      <c r="W7576" t="str">
        <f>VLOOKUP(L7576,'[2]tabela de preços'!$A:$F,6,0)</f>
        <v>MASSA POLIÉSTER</v>
      </c>
      <c r="X7576" t="str">
        <f>VLOOKUP(L7576,'[2]tabela de preços'!$A:$G,7,0)</f>
        <v>AUTOMOTIVO</v>
      </c>
    </row>
    <row r="7577" spans="1:24" x14ac:dyDescent="0.3">
      <c r="A7577" t="s">
        <v>1112</v>
      </c>
      <c r="C7577" t="s">
        <v>2627</v>
      </c>
      <c r="D7577" s="1">
        <v>46057</v>
      </c>
      <c r="E7577" t="s">
        <v>2628</v>
      </c>
      <c r="F7577">
        <v>9</v>
      </c>
      <c r="G7577">
        <v>236</v>
      </c>
      <c r="H7577" t="str">
        <f>VLOOKUP(G7577,[1]OPERADORES!$A:$B,2,0)</f>
        <v>DANIEL</v>
      </c>
      <c r="I7577" t="s">
        <v>21</v>
      </c>
      <c r="J7577" t="s">
        <v>211</v>
      </c>
      <c r="K7577" t="s">
        <v>1115</v>
      </c>
      <c r="L7577">
        <v>23267</v>
      </c>
      <c r="M7577" t="s">
        <v>164</v>
      </c>
      <c r="O7577" t="s">
        <v>11</v>
      </c>
      <c r="P7577">
        <v>5102</v>
      </c>
      <c r="Q7577">
        <v>6</v>
      </c>
      <c r="R7577">
        <v>22.89</v>
      </c>
      <c r="S7577">
        <v>137.34</v>
      </c>
      <c r="T7577">
        <v>117.24</v>
      </c>
      <c r="U7577">
        <v>14.64</v>
      </c>
      <c r="V7577" t="str">
        <f>VLOOKUP(L7577,'[2]tabela de preços'!$A:$D,4,0)</f>
        <v>ANJO</v>
      </c>
      <c r="W7577" t="str">
        <f>VLOOKUP(L7577,'[2]tabela de preços'!$A:$F,6,0)</f>
        <v>MASSA POLIÉSTER</v>
      </c>
      <c r="X7577" t="str">
        <f>VLOOKUP(L7577,'[2]tabela de preços'!$A:$G,7,0)</f>
        <v>AUTOMOTIVO</v>
      </c>
    </row>
    <row r="7578" spans="1:24" x14ac:dyDescent="0.3">
      <c r="A7578" t="s">
        <v>1112</v>
      </c>
      <c r="C7578" t="s">
        <v>3149</v>
      </c>
      <c r="D7578" s="1">
        <v>46065</v>
      </c>
      <c r="E7578" t="s">
        <v>3150</v>
      </c>
      <c r="F7578">
        <v>9</v>
      </c>
      <c r="G7578">
        <v>236</v>
      </c>
      <c r="H7578" t="str">
        <f>VLOOKUP(G7578,[1]OPERADORES!$A:$B,2,0)</f>
        <v>DANIEL</v>
      </c>
      <c r="I7578" t="s">
        <v>21</v>
      </c>
      <c r="J7578" t="s">
        <v>211</v>
      </c>
      <c r="K7578" t="s">
        <v>1115</v>
      </c>
      <c r="L7578">
        <v>84757</v>
      </c>
      <c r="M7578" t="s">
        <v>3151</v>
      </c>
      <c r="O7578" t="s">
        <v>11</v>
      </c>
      <c r="P7578">
        <v>5403</v>
      </c>
      <c r="Q7578">
        <v>1</v>
      </c>
      <c r="R7578">
        <v>121.98</v>
      </c>
      <c r="S7578">
        <v>121.98</v>
      </c>
      <c r="T7578">
        <v>92.58</v>
      </c>
      <c r="U7578">
        <v>24.1</v>
      </c>
      <c r="V7578" t="str">
        <f>VLOOKUP(L7578,'[2]tabela de preços'!$A:$D,4,0)</f>
        <v>BRASILUX</v>
      </c>
      <c r="W7578" t="str">
        <f>VLOOKUP(L7578,'[2]tabela de preços'!$A:$F,6,0)</f>
        <v>TINTAS LACA</v>
      </c>
      <c r="X7578" t="str">
        <f>VLOOKUP(L7578,'[2]tabela de preços'!$A:$G,7,0)</f>
        <v>AUTOMOTIVO</v>
      </c>
    </row>
    <row r="7579" spans="1:24" x14ac:dyDescent="0.3">
      <c r="A7579" t="s">
        <v>1112</v>
      </c>
      <c r="C7579" t="s">
        <v>3152</v>
      </c>
      <c r="D7579" s="1">
        <v>46071</v>
      </c>
      <c r="E7579" t="s">
        <v>3153</v>
      </c>
      <c r="F7579">
        <v>9</v>
      </c>
      <c r="G7579">
        <v>236</v>
      </c>
      <c r="H7579" t="str">
        <f>VLOOKUP(G7579,[1]OPERADORES!$A:$B,2,0)</f>
        <v>DANIEL</v>
      </c>
      <c r="I7579" t="s">
        <v>21</v>
      </c>
      <c r="J7579" t="s">
        <v>211</v>
      </c>
      <c r="K7579" t="s">
        <v>1115</v>
      </c>
      <c r="L7579">
        <v>84460</v>
      </c>
      <c r="M7579" t="s">
        <v>322</v>
      </c>
      <c r="O7579" t="s">
        <v>11</v>
      </c>
      <c r="P7579">
        <v>5102</v>
      </c>
      <c r="Q7579">
        <v>3</v>
      </c>
      <c r="R7579">
        <v>31.07</v>
      </c>
      <c r="S7579">
        <v>93.21</v>
      </c>
      <c r="T7579">
        <v>70.739999999999995</v>
      </c>
      <c r="U7579">
        <v>24.11</v>
      </c>
      <c r="V7579" t="str">
        <f>VLOOKUP(L7579,'[2]tabela de preços'!$A:$D,4,0)</f>
        <v>BRASILUX</v>
      </c>
      <c r="W7579" t="str">
        <f>VLOOKUP(L7579,'[2]tabela de preços'!$A:$F,6,0)</f>
        <v>VEDADORES / SELANTES</v>
      </c>
      <c r="X7579" t="str">
        <f>VLOOKUP(L7579,'[2]tabela de preços'!$A:$G,7,0)</f>
        <v>AUTOMOTIVO</v>
      </c>
    </row>
    <row r="7580" spans="1:24" x14ac:dyDescent="0.3">
      <c r="A7580" t="s">
        <v>1112</v>
      </c>
      <c r="C7580" t="s">
        <v>3152</v>
      </c>
      <c r="D7580" s="1">
        <v>46071</v>
      </c>
      <c r="E7580" t="s">
        <v>3154</v>
      </c>
      <c r="F7580">
        <v>9</v>
      </c>
      <c r="G7580">
        <v>236</v>
      </c>
      <c r="H7580" t="str">
        <f>VLOOKUP(G7580,[1]OPERADORES!$A:$B,2,0)</f>
        <v>DANIEL</v>
      </c>
      <c r="I7580" t="s">
        <v>21</v>
      </c>
      <c r="J7580" t="s">
        <v>211</v>
      </c>
      <c r="K7580" t="s">
        <v>1115</v>
      </c>
      <c r="L7580">
        <v>10404</v>
      </c>
      <c r="M7580" t="s">
        <v>130</v>
      </c>
      <c r="O7580" t="s">
        <v>11</v>
      </c>
      <c r="P7580">
        <v>5102</v>
      </c>
      <c r="Q7580">
        <v>6</v>
      </c>
      <c r="R7580">
        <v>16.29</v>
      </c>
      <c r="S7580">
        <v>97.74</v>
      </c>
      <c r="T7580">
        <v>75.06</v>
      </c>
      <c r="U7580">
        <v>23.2</v>
      </c>
      <c r="V7580" t="str">
        <f>VLOOKUP(L7580,'[2]tabela de preços'!$A:$D,4,0)</f>
        <v>MAXI RUBBER</v>
      </c>
      <c r="W7580" t="str">
        <f>VLOOKUP(L7580,'[2]tabela de preços'!$A:$F,6,0)</f>
        <v>VEDADORES / SELANTES</v>
      </c>
      <c r="X7580" t="str">
        <f>VLOOKUP(L7580,'[2]tabela de preços'!$A:$G,7,0)</f>
        <v>AUTOMOTIVO</v>
      </c>
    </row>
    <row r="7581" spans="1:24" x14ac:dyDescent="0.3">
      <c r="A7581" t="s">
        <v>1112</v>
      </c>
      <c r="C7581" t="s">
        <v>3393</v>
      </c>
      <c r="D7581" s="1">
        <v>46073</v>
      </c>
      <c r="E7581" t="s">
        <v>3394</v>
      </c>
      <c r="F7581">
        <v>9</v>
      </c>
      <c r="G7581">
        <v>236</v>
      </c>
      <c r="H7581" t="str">
        <f>VLOOKUP(G7581,[1]OPERADORES!$A:$B,2,0)</f>
        <v>DANIEL</v>
      </c>
      <c r="I7581" t="s">
        <v>21</v>
      </c>
      <c r="J7581" t="s">
        <v>211</v>
      </c>
      <c r="K7581" t="s">
        <v>1115</v>
      </c>
      <c r="L7581">
        <v>84487</v>
      </c>
      <c r="M7581" t="s">
        <v>633</v>
      </c>
      <c r="O7581" t="s">
        <v>11</v>
      </c>
      <c r="P7581">
        <v>5403</v>
      </c>
      <c r="Q7581">
        <v>1</v>
      </c>
      <c r="R7581">
        <v>28.84</v>
      </c>
      <c r="S7581">
        <v>28.84</v>
      </c>
      <c r="T7581">
        <v>21.89</v>
      </c>
      <c r="U7581">
        <v>24.1</v>
      </c>
      <c r="V7581" t="str">
        <f>VLOOKUP(L7581,'[2]tabela de preços'!$A:$D,4,0)</f>
        <v>BRASILUX</v>
      </c>
      <c r="W7581" t="str">
        <f>VLOOKUP(L7581,'[2]tabela de preços'!$A:$F,6,0)</f>
        <v>TINTAS LACA</v>
      </c>
      <c r="X7581" t="str">
        <f>VLOOKUP(L7581,'[2]tabela de preços'!$A:$G,7,0)</f>
        <v>AUTOMOTIVO</v>
      </c>
    </row>
    <row r="7582" spans="1:24" x14ac:dyDescent="0.3">
      <c r="A7582" t="s">
        <v>1112</v>
      </c>
      <c r="C7582" t="s">
        <v>3393</v>
      </c>
      <c r="D7582" s="1">
        <v>46073</v>
      </c>
      <c r="E7582" t="s">
        <v>3394</v>
      </c>
      <c r="F7582">
        <v>9</v>
      </c>
      <c r="G7582">
        <v>236</v>
      </c>
      <c r="H7582" t="str">
        <f>VLOOKUP(G7582,[1]OPERADORES!$A:$B,2,0)</f>
        <v>DANIEL</v>
      </c>
      <c r="I7582" t="s">
        <v>21</v>
      </c>
      <c r="J7582" t="s">
        <v>211</v>
      </c>
      <c r="K7582" t="s">
        <v>1115</v>
      </c>
      <c r="L7582">
        <v>84108</v>
      </c>
      <c r="M7582" t="s">
        <v>144</v>
      </c>
      <c r="O7582" t="s">
        <v>11</v>
      </c>
      <c r="P7582">
        <v>5403</v>
      </c>
      <c r="Q7582">
        <v>1</v>
      </c>
      <c r="R7582">
        <v>27.29</v>
      </c>
      <c r="S7582">
        <v>27.29</v>
      </c>
      <c r="T7582">
        <v>20.71</v>
      </c>
      <c r="U7582">
        <v>24.11</v>
      </c>
      <c r="V7582" t="str">
        <f>VLOOKUP(L7582,'[2]tabela de preços'!$A:$D,4,0)</f>
        <v>BRASILUX</v>
      </c>
      <c r="W7582" t="str">
        <f>VLOOKUP(L7582,'[2]tabela de preços'!$A:$F,6,0)</f>
        <v>TINTAS LACA</v>
      </c>
      <c r="X7582" t="str">
        <f>VLOOKUP(L7582,'[2]tabela de preços'!$A:$G,7,0)</f>
        <v>AUTOMOTIVO</v>
      </c>
    </row>
    <row r="7583" spans="1:24" x14ac:dyDescent="0.3">
      <c r="A7583" t="s">
        <v>1112</v>
      </c>
      <c r="C7583" t="s">
        <v>3393</v>
      </c>
      <c r="D7583" s="1">
        <v>46073</v>
      </c>
      <c r="E7583" t="s">
        <v>3394</v>
      </c>
      <c r="F7583">
        <v>9</v>
      </c>
      <c r="G7583">
        <v>236</v>
      </c>
      <c r="H7583" t="str">
        <f>VLOOKUP(G7583,[1]OPERADORES!$A:$B,2,0)</f>
        <v>DANIEL</v>
      </c>
      <c r="I7583" t="s">
        <v>21</v>
      </c>
      <c r="J7583" t="s">
        <v>211</v>
      </c>
      <c r="K7583" t="s">
        <v>1115</v>
      </c>
      <c r="L7583">
        <v>21067</v>
      </c>
      <c r="M7583" t="s">
        <v>640</v>
      </c>
      <c r="O7583" t="s">
        <v>11</v>
      </c>
      <c r="P7583">
        <v>5102</v>
      </c>
      <c r="Q7583">
        <v>3</v>
      </c>
      <c r="R7583">
        <v>37.33</v>
      </c>
      <c r="S7583">
        <v>111.99</v>
      </c>
      <c r="T7583">
        <v>82.11</v>
      </c>
      <c r="U7583">
        <v>26.68</v>
      </c>
      <c r="V7583" t="str">
        <f>VLOOKUP(L7583,'[2]tabela de preços'!$A:$D,4,0)</f>
        <v>SIKKENS</v>
      </c>
      <c r="W7583" t="str">
        <f>VLOOKUP(L7583,'[2]tabela de preços'!$A:$F,6,0)</f>
        <v>DILUENTE</v>
      </c>
      <c r="X7583" t="str">
        <f>VLOOKUP(L7583,'[2]tabela de preços'!$A:$G,7,0)</f>
        <v>AUTOMOTIVO</v>
      </c>
    </row>
    <row r="7584" spans="1:24" x14ac:dyDescent="0.3">
      <c r="A7584" t="s">
        <v>1112</v>
      </c>
      <c r="C7584" t="s">
        <v>3472</v>
      </c>
      <c r="D7584" s="1">
        <v>46076</v>
      </c>
      <c r="E7584" t="s">
        <v>3473</v>
      </c>
      <c r="F7584">
        <v>9</v>
      </c>
      <c r="G7584">
        <v>236</v>
      </c>
      <c r="H7584" t="str">
        <f>VLOOKUP(G7584,[1]OPERADORES!$A:$B,2,0)</f>
        <v>DANIEL</v>
      </c>
      <c r="I7584" t="s">
        <v>21</v>
      </c>
      <c r="J7584" t="s">
        <v>211</v>
      </c>
      <c r="K7584" t="s">
        <v>1115</v>
      </c>
      <c r="L7584">
        <v>23267</v>
      </c>
      <c r="M7584" t="s">
        <v>164</v>
      </c>
      <c r="O7584" t="s">
        <v>11</v>
      </c>
      <c r="P7584">
        <v>5102</v>
      </c>
      <c r="Q7584">
        <v>6</v>
      </c>
      <c r="R7584">
        <v>22.89</v>
      </c>
      <c r="S7584">
        <v>137.34</v>
      </c>
      <c r="T7584">
        <v>111.72</v>
      </c>
      <c r="U7584">
        <v>18.649999999999999</v>
      </c>
      <c r="V7584" t="str">
        <f>VLOOKUP(L7584,'[2]tabela de preços'!$A:$D,4,0)</f>
        <v>ANJO</v>
      </c>
      <c r="W7584" t="str">
        <f>VLOOKUP(L7584,'[2]tabela de preços'!$A:$F,6,0)</f>
        <v>MASSA POLIÉSTER</v>
      </c>
      <c r="X7584" t="str">
        <f>VLOOKUP(L7584,'[2]tabela de preços'!$A:$G,7,0)</f>
        <v>AUTOMOTIVO</v>
      </c>
    </row>
    <row r="7585" spans="1:24" x14ac:dyDescent="0.3">
      <c r="A7585" t="s">
        <v>1112</v>
      </c>
      <c r="C7585" t="s">
        <v>3472</v>
      </c>
      <c r="D7585" s="1">
        <v>46076</v>
      </c>
      <c r="E7585" t="s">
        <v>3473</v>
      </c>
      <c r="F7585">
        <v>9</v>
      </c>
      <c r="G7585">
        <v>236</v>
      </c>
      <c r="H7585" t="str">
        <f>VLOOKUP(G7585,[1]OPERADORES!$A:$B,2,0)</f>
        <v>DANIEL</v>
      </c>
      <c r="I7585" t="s">
        <v>21</v>
      </c>
      <c r="J7585" t="s">
        <v>211</v>
      </c>
      <c r="K7585" t="s">
        <v>1115</v>
      </c>
      <c r="L7585">
        <v>10298</v>
      </c>
      <c r="M7585" t="s">
        <v>85</v>
      </c>
      <c r="O7585" t="s">
        <v>11</v>
      </c>
      <c r="P7585">
        <v>5102</v>
      </c>
      <c r="Q7585">
        <v>4</v>
      </c>
      <c r="R7585">
        <v>56.89</v>
      </c>
      <c r="S7585">
        <v>227.56</v>
      </c>
      <c r="T7585">
        <v>189.52</v>
      </c>
      <c r="U7585">
        <v>16.72</v>
      </c>
      <c r="V7585" t="str">
        <f>VLOOKUP(L7585,'[2]tabela de preços'!$A:$D,4,0)</f>
        <v>ANJO</v>
      </c>
      <c r="W7585" t="str">
        <f>VLOOKUP(L7585,'[2]tabela de preços'!$A:$F,6,0)</f>
        <v>THINNER DE LIMPEZA</v>
      </c>
      <c r="X7585" t="str">
        <f>VLOOKUP(L7585,'[2]tabela de preços'!$A:$G,7,0)</f>
        <v>THINNER</v>
      </c>
    </row>
    <row r="7586" spans="1:24" x14ac:dyDescent="0.3">
      <c r="A7586" t="s">
        <v>1112</v>
      </c>
      <c r="C7586" t="s">
        <v>3591</v>
      </c>
      <c r="D7586" s="1">
        <v>46077</v>
      </c>
      <c r="E7586" t="s">
        <v>3592</v>
      </c>
      <c r="F7586">
        <v>9</v>
      </c>
      <c r="G7586">
        <v>236</v>
      </c>
      <c r="H7586" t="str">
        <f>VLOOKUP(G7586,[1]OPERADORES!$A:$B,2,0)</f>
        <v>DANIEL</v>
      </c>
      <c r="I7586" t="s">
        <v>21</v>
      </c>
      <c r="J7586" t="s">
        <v>211</v>
      </c>
      <c r="K7586" t="s">
        <v>1115</v>
      </c>
      <c r="L7586">
        <v>10277</v>
      </c>
      <c r="M7586" t="s">
        <v>135</v>
      </c>
      <c r="O7586" t="s">
        <v>11</v>
      </c>
      <c r="P7586">
        <v>5102</v>
      </c>
      <c r="Q7586">
        <v>6</v>
      </c>
      <c r="R7586">
        <v>15.89</v>
      </c>
      <c r="S7586">
        <v>95.34</v>
      </c>
      <c r="T7586">
        <v>77.28</v>
      </c>
      <c r="U7586">
        <v>18.940000000000001</v>
      </c>
      <c r="V7586" t="str">
        <f>VLOOKUP(L7586,'[2]tabela de preços'!$A:$D,4,0)</f>
        <v>RETOQUE</v>
      </c>
      <c r="W7586" t="str">
        <f>VLOOKUP(L7586,'[2]tabela de preços'!$A:$F,6,0)</f>
        <v xml:space="preserve">COLA  PLÁSTICA </v>
      </c>
      <c r="X7586" t="str">
        <f>VLOOKUP(L7586,'[2]tabela de preços'!$A:$G,7,0)</f>
        <v>AUTOMOTIVO</v>
      </c>
    </row>
    <row r="7587" spans="1:24" x14ac:dyDescent="0.3">
      <c r="A7587" t="s">
        <v>1112</v>
      </c>
      <c r="C7587" t="s">
        <v>3593</v>
      </c>
      <c r="D7587" s="1">
        <v>46078</v>
      </c>
      <c r="E7587" t="s">
        <v>3594</v>
      </c>
      <c r="F7587">
        <v>9</v>
      </c>
      <c r="G7587">
        <v>236</v>
      </c>
      <c r="H7587" t="str">
        <f>VLOOKUP(G7587,[1]OPERADORES!$A:$B,2,0)</f>
        <v>DANIEL</v>
      </c>
      <c r="I7587" t="s">
        <v>21</v>
      </c>
      <c r="J7587" t="s">
        <v>211</v>
      </c>
      <c r="K7587" t="s">
        <v>1115</v>
      </c>
      <c r="L7587">
        <v>22180</v>
      </c>
      <c r="M7587" t="s">
        <v>404</v>
      </c>
      <c r="O7587" t="s">
        <v>11</v>
      </c>
      <c r="P7587">
        <v>5102</v>
      </c>
      <c r="Q7587">
        <v>3</v>
      </c>
      <c r="R7587">
        <v>19.97</v>
      </c>
      <c r="S7587">
        <v>59.91</v>
      </c>
      <c r="T7587">
        <v>43.92</v>
      </c>
      <c r="U7587">
        <v>26.69</v>
      </c>
      <c r="V7587" t="str">
        <f>VLOOKUP(L7587,'[2]tabela de preços'!$A:$D,4,0)</f>
        <v>MADRUGA</v>
      </c>
      <c r="W7587" t="str">
        <f>VLOOKUP(L7587,'[2]tabela de preços'!$A:$F,6,0)</f>
        <v>PAPEL DE MASCARAMENTO</v>
      </c>
      <c r="X7587" t="str">
        <f>VLOOKUP(L7587,'[2]tabela de preços'!$A:$G,7,0)</f>
        <v>AUTOMOTIVO</v>
      </c>
    </row>
    <row r="7588" spans="1:24" x14ac:dyDescent="0.3">
      <c r="A7588" t="s">
        <v>1112</v>
      </c>
      <c r="C7588" t="s">
        <v>3937</v>
      </c>
      <c r="D7588" s="1">
        <v>46083</v>
      </c>
      <c r="E7588" t="s">
        <v>3938</v>
      </c>
      <c r="F7588">
        <v>9</v>
      </c>
      <c r="G7588">
        <v>236</v>
      </c>
      <c r="H7588" t="str">
        <f>VLOOKUP(G7588,[1]OPERADORES!$A:$B,2,0)</f>
        <v>DANIEL</v>
      </c>
      <c r="I7588" t="s">
        <v>21</v>
      </c>
      <c r="J7588" t="s">
        <v>211</v>
      </c>
      <c r="K7588" t="s">
        <v>1115</v>
      </c>
      <c r="L7588">
        <v>10297</v>
      </c>
      <c r="M7588" t="s">
        <v>41</v>
      </c>
      <c r="O7588" t="s">
        <v>11</v>
      </c>
      <c r="P7588">
        <v>5102</v>
      </c>
      <c r="Q7588">
        <v>6</v>
      </c>
      <c r="R7588">
        <v>10.89</v>
      </c>
      <c r="S7588">
        <v>65.34</v>
      </c>
      <c r="T7588">
        <v>55.02</v>
      </c>
      <c r="U7588">
        <v>15.79</v>
      </c>
      <c r="V7588" t="str">
        <f>VLOOKUP(L7588,'[2]tabela de preços'!$A:$D,4,0)</f>
        <v>ANJO</v>
      </c>
      <c r="W7588" t="str">
        <f>VLOOKUP(L7588,'[2]tabela de preços'!$A:$F,6,0)</f>
        <v>THINNER DE LIMPEZA</v>
      </c>
      <c r="X7588" t="str">
        <f>VLOOKUP(L7588,'[2]tabela de preços'!$A:$G,7,0)</f>
        <v>THINNER</v>
      </c>
    </row>
    <row r="7589" spans="1:24" x14ac:dyDescent="0.3">
      <c r="A7589" t="s">
        <v>1112</v>
      </c>
      <c r="C7589" t="s">
        <v>3937</v>
      </c>
      <c r="D7589" s="1">
        <v>46083</v>
      </c>
      <c r="E7589" t="s">
        <v>3938</v>
      </c>
      <c r="F7589">
        <v>9</v>
      </c>
      <c r="G7589">
        <v>236</v>
      </c>
      <c r="H7589" t="str">
        <f>VLOOKUP(G7589,[1]OPERADORES!$A:$B,2,0)</f>
        <v>DANIEL</v>
      </c>
      <c r="I7589" t="s">
        <v>21</v>
      </c>
      <c r="J7589" t="s">
        <v>211</v>
      </c>
      <c r="K7589" t="s">
        <v>1115</v>
      </c>
      <c r="L7589">
        <v>20414</v>
      </c>
      <c r="M7589" t="s">
        <v>112</v>
      </c>
      <c r="O7589" t="s">
        <v>11</v>
      </c>
      <c r="P7589">
        <v>5102</v>
      </c>
      <c r="Q7589">
        <v>6</v>
      </c>
      <c r="R7589">
        <v>21.89</v>
      </c>
      <c r="S7589">
        <v>131.34</v>
      </c>
      <c r="T7589">
        <v>108</v>
      </c>
      <c r="U7589">
        <v>17.77</v>
      </c>
      <c r="V7589" t="str">
        <f>VLOOKUP(L7589,'[2]tabela de preços'!$A:$D,4,0)</f>
        <v>SHERWIN WILLIAMS</v>
      </c>
      <c r="W7589" t="str">
        <f>VLOOKUP(L7589,'[2]tabela de preços'!$A:$F,6,0)</f>
        <v>DILUENTE</v>
      </c>
      <c r="X7589" t="str">
        <f>VLOOKUP(L7589,'[2]tabela de preços'!$A:$G,7,0)</f>
        <v>AUTOMOTIVO</v>
      </c>
    </row>
    <row r="7590" spans="1:24" x14ac:dyDescent="0.3">
      <c r="A7590" t="s">
        <v>1112</v>
      </c>
      <c r="C7590" t="s">
        <v>3939</v>
      </c>
      <c r="D7590" s="1">
        <v>46083</v>
      </c>
      <c r="E7590" t="s">
        <v>3940</v>
      </c>
      <c r="F7590">
        <v>9</v>
      </c>
      <c r="G7590">
        <v>236</v>
      </c>
      <c r="H7590" t="str">
        <f>VLOOKUP(G7590,[1]OPERADORES!$A:$B,2,0)</f>
        <v>DANIEL</v>
      </c>
      <c r="I7590" t="s">
        <v>21</v>
      </c>
      <c r="J7590" t="s">
        <v>211</v>
      </c>
      <c r="K7590" t="s">
        <v>1115</v>
      </c>
      <c r="L7590">
        <v>85246</v>
      </c>
      <c r="M7590" t="s">
        <v>1036</v>
      </c>
      <c r="O7590" t="s">
        <v>11</v>
      </c>
      <c r="P7590">
        <v>5403</v>
      </c>
      <c r="Q7590">
        <v>1</v>
      </c>
      <c r="R7590">
        <v>124.85</v>
      </c>
      <c r="S7590">
        <v>124.85</v>
      </c>
      <c r="T7590">
        <v>92.59</v>
      </c>
      <c r="U7590">
        <v>25.84</v>
      </c>
      <c r="V7590" t="str">
        <f>VLOOKUP(L7590,'[2]tabela de preços'!$A:$D,4,0)</f>
        <v>BRASILUX</v>
      </c>
      <c r="W7590" t="str">
        <f>VLOOKUP(L7590,'[2]tabela de preços'!$A:$F,6,0)</f>
        <v>TINTAS LACA</v>
      </c>
      <c r="X7590" t="str">
        <f>VLOOKUP(L7590,'[2]tabela de preços'!$A:$G,7,0)</f>
        <v>AUTOMOTIVO</v>
      </c>
    </row>
    <row r="7591" spans="1:24" x14ac:dyDescent="0.3">
      <c r="A7591" t="s">
        <v>1112</v>
      </c>
      <c r="C7591" t="s">
        <v>3939</v>
      </c>
      <c r="D7591" s="1">
        <v>46083</v>
      </c>
      <c r="E7591" t="s">
        <v>3940</v>
      </c>
      <c r="F7591">
        <v>9</v>
      </c>
      <c r="G7591">
        <v>236</v>
      </c>
      <c r="H7591" t="str">
        <f>VLOOKUP(G7591,[1]OPERADORES!$A:$B,2,0)</f>
        <v>DANIEL</v>
      </c>
      <c r="I7591" t="s">
        <v>21</v>
      </c>
      <c r="J7591" t="s">
        <v>211</v>
      </c>
      <c r="K7591" t="s">
        <v>1115</v>
      </c>
      <c r="L7591">
        <v>85291</v>
      </c>
      <c r="M7591" t="s">
        <v>3941</v>
      </c>
      <c r="O7591" t="s">
        <v>11</v>
      </c>
      <c r="P7591">
        <v>5403</v>
      </c>
      <c r="Q7591">
        <v>1</v>
      </c>
      <c r="R7591">
        <v>105.65</v>
      </c>
      <c r="S7591">
        <v>105.65</v>
      </c>
      <c r="T7591">
        <v>78.349999999999994</v>
      </c>
      <c r="U7591">
        <v>25.84</v>
      </c>
      <c r="V7591" t="str">
        <f>VLOOKUP(L7591,'[2]tabela de preços'!$A:$D,4,0)</f>
        <v>BRASILUX</v>
      </c>
      <c r="W7591" t="str">
        <f>VLOOKUP(L7591,'[2]tabela de preços'!$A:$F,6,0)</f>
        <v>TINTAS LACA</v>
      </c>
      <c r="X7591" t="str">
        <f>VLOOKUP(L7591,'[2]tabela de preços'!$A:$G,7,0)</f>
        <v>AUTOMOTIVO</v>
      </c>
    </row>
    <row r="7592" spans="1:24" x14ac:dyDescent="0.3">
      <c r="A7592" t="s">
        <v>1112</v>
      </c>
      <c r="C7592" t="s">
        <v>3942</v>
      </c>
      <c r="D7592" s="1">
        <v>46084</v>
      </c>
      <c r="E7592" t="s">
        <v>3943</v>
      </c>
      <c r="F7592">
        <v>9</v>
      </c>
      <c r="G7592">
        <v>236</v>
      </c>
      <c r="H7592" t="str">
        <f>VLOOKUP(G7592,[1]OPERADORES!$A:$B,2,0)</f>
        <v>DANIEL</v>
      </c>
      <c r="I7592" t="s">
        <v>21</v>
      </c>
      <c r="J7592" t="s">
        <v>211</v>
      </c>
      <c r="K7592" t="s">
        <v>1115</v>
      </c>
      <c r="L7592">
        <v>85291</v>
      </c>
      <c r="M7592" t="s">
        <v>3941</v>
      </c>
      <c r="O7592" t="s">
        <v>11</v>
      </c>
      <c r="P7592">
        <v>5403</v>
      </c>
      <c r="Q7592">
        <v>1</v>
      </c>
      <c r="R7592">
        <v>105.65</v>
      </c>
      <c r="S7592">
        <v>105.65</v>
      </c>
      <c r="T7592">
        <v>78.349999999999994</v>
      </c>
      <c r="U7592">
        <v>25.84</v>
      </c>
      <c r="V7592" t="str">
        <f>VLOOKUP(L7592,'[2]tabela de preços'!$A:$D,4,0)</f>
        <v>BRASILUX</v>
      </c>
      <c r="W7592" t="str">
        <f>VLOOKUP(L7592,'[2]tabela de preços'!$A:$F,6,0)</f>
        <v>TINTAS LACA</v>
      </c>
      <c r="X7592" t="str">
        <f>VLOOKUP(L7592,'[2]tabela de preços'!$A:$G,7,0)</f>
        <v>AUTOMOTIVO</v>
      </c>
    </row>
    <row r="7593" spans="1:24" x14ac:dyDescent="0.3">
      <c r="A7593" t="s">
        <v>1112</v>
      </c>
      <c r="C7593" t="s">
        <v>3942</v>
      </c>
      <c r="D7593" s="1">
        <v>46084</v>
      </c>
      <c r="E7593" t="s">
        <v>3943</v>
      </c>
      <c r="F7593">
        <v>9</v>
      </c>
      <c r="G7593">
        <v>236</v>
      </c>
      <c r="H7593" t="str">
        <f>VLOOKUP(G7593,[1]OPERADORES!$A:$B,2,0)</f>
        <v>DANIEL</v>
      </c>
      <c r="I7593" t="s">
        <v>21</v>
      </c>
      <c r="J7593" t="s">
        <v>211</v>
      </c>
      <c r="K7593" t="s">
        <v>1115</v>
      </c>
      <c r="L7593">
        <v>22180</v>
      </c>
      <c r="M7593" t="s">
        <v>404</v>
      </c>
      <c r="O7593" t="s">
        <v>11</v>
      </c>
      <c r="P7593">
        <v>5102</v>
      </c>
      <c r="Q7593">
        <v>4</v>
      </c>
      <c r="R7593">
        <v>19.97</v>
      </c>
      <c r="S7593">
        <v>79.88</v>
      </c>
      <c r="T7593">
        <v>58.56</v>
      </c>
      <c r="U7593">
        <v>26.69</v>
      </c>
      <c r="V7593" t="str">
        <f>VLOOKUP(L7593,'[2]tabela de preços'!$A:$D,4,0)</f>
        <v>MADRUGA</v>
      </c>
      <c r="W7593" t="str">
        <f>VLOOKUP(L7593,'[2]tabela de preços'!$A:$F,6,0)</f>
        <v>PAPEL DE MASCARAMENTO</v>
      </c>
      <c r="X7593" t="str">
        <f>VLOOKUP(L7593,'[2]tabela de preços'!$A:$G,7,0)</f>
        <v>AUTOMOTIVO</v>
      </c>
    </row>
    <row r="7594" spans="1:24" x14ac:dyDescent="0.3">
      <c r="A7594" t="s">
        <v>1112</v>
      </c>
      <c r="C7594" t="s">
        <v>3942</v>
      </c>
      <c r="D7594" s="1">
        <v>46084</v>
      </c>
      <c r="E7594" t="s">
        <v>3943</v>
      </c>
      <c r="F7594">
        <v>9</v>
      </c>
      <c r="G7594">
        <v>236</v>
      </c>
      <c r="H7594" t="str">
        <f>VLOOKUP(G7594,[1]OPERADORES!$A:$B,2,0)</f>
        <v>DANIEL</v>
      </c>
      <c r="I7594" t="s">
        <v>21</v>
      </c>
      <c r="J7594" t="s">
        <v>211</v>
      </c>
      <c r="K7594" t="s">
        <v>1115</v>
      </c>
      <c r="L7594">
        <v>10298</v>
      </c>
      <c r="M7594" t="s">
        <v>85</v>
      </c>
      <c r="O7594" t="s">
        <v>11</v>
      </c>
      <c r="P7594">
        <v>5102</v>
      </c>
      <c r="Q7594">
        <v>3</v>
      </c>
      <c r="R7594">
        <v>56.89</v>
      </c>
      <c r="S7594">
        <v>170.67</v>
      </c>
      <c r="T7594">
        <v>142.13999999999999</v>
      </c>
      <c r="U7594">
        <v>16.72</v>
      </c>
      <c r="V7594" t="str">
        <f>VLOOKUP(L7594,'[2]tabela de preços'!$A:$D,4,0)</f>
        <v>ANJO</v>
      </c>
      <c r="W7594" t="str">
        <f>VLOOKUP(L7594,'[2]tabela de preços'!$A:$F,6,0)</f>
        <v>THINNER DE LIMPEZA</v>
      </c>
      <c r="X7594" t="str">
        <f>VLOOKUP(L7594,'[2]tabela de preços'!$A:$G,7,0)</f>
        <v>THINNER</v>
      </c>
    </row>
    <row r="7595" spans="1:24" x14ac:dyDescent="0.3">
      <c r="A7595" t="s">
        <v>1112</v>
      </c>
      <c r="C7595" t="s">
        <v>4123</v>
      </c>
      <c r="D7595" s="1">
        <v>46087</v>
      </c>
      <c r="E7595" t="s">
        <v>4124</v>
      </c>
      <c r="F7595">
        <v>9</v>
      </c>
      <c r="G7595">
        <v>236</v>
      </c>
      <c r="H7595" t="str">
        <f>VLOOKUP(G7595,[1]OPERADORES!$A:$B,2,0)</f>
        <v>DANIEL</v>
      </c>
      <c r="I7595" t="s">
        <v>21</v>
      </c>
      <c r="J7595" t="s">
        <v>211</v>
      </c>
      <c r="K7595" t="s">
        <v>1115</v>
      </c>
      <c r="L7595">
        <v>84107</v>
      </c>
      <c r="M7595" t="s">
        <v>1116</v>
      </c>
      <c r="O7595" t="s">
        <v>11</v>
      </c>
      <c r="P7595">
        <v>5403</v>
      </c>
      <c r="Q7595">
        <v>2</v>
      </c>
      <c r="R7595">
        <v>31.91</v>
      </c>
      <c r="S7595">
        <v>63.82</v>
      </c>
      <c r="T7595">
        <v>48.44</v>
      </c>
      <c r="U7595">
        <v>24.1</v>
      </c>
      <c r="V7595" t="str">
        <f>VLOOKUP(L7595,'[2]tabela de preços'!$A:$D,4,0)</f>
        <v>BRASILUX</v>
      </c>
      <c r="W7595" t="str">
        <f>VLOOKUP(L7595,'[2]tabela de preços'!$A:$F,6,0)</f>
        <v>TINTAS LACA</v>
      </c>
      <c r="X7595" t="str">
        <f>VLOOKUP(L7595,'[2]tabela de preços'!$A:$G,7,0)</f>
        <v>AUTOMOTIVO</v>
      </c>
    </row>
    <row r="7596" spans="1:24" x14ac:dyDescent="0.3">
      <c r="A7596" t="s">
        <v>1112</v>
      </c>
      <c r="C7596" t="s">
        <v>4123</v>
      </c>
      <c r="D7596" s="1">
        <v>46087</v>
      </c>
      <c r="E7596" t="s">
        <v>4124</v>
      </c>
      <c r="F7596">
        <v>9</v>
      </c>
      <c r="G7596">
        <v>236</v>
      </c>
      <c r="H7596" t="str">
        <f>VLOOKUP(G7596,[1]OPERADORES!$A:$B,2,0)</f>
        <v>DANIEL</v>
      </c>
      <c r="I7596" t="s">
        <v>21</v>
      </c>
      <c r="J7596" t="s">
        <v>211</v>
      </c>
      <c r="K7596" t="s">
        <v>1115</v>
      </c>
      <c r="L7596">
        <v>23267</v>
      </c>
      <c r="M7596" t="s">
        <v>164</v>
      </c>
      <c r="O7596" t="s">
        <v>11</v>
      </c>
      <c r="P7596">
        <v>5102</v>
      </c>
      <c r="Q7596">
        <v>6</v>
      </c>
      <c r="R7596">
        <v>22.89</v>
      </c>
      <c r="S7596">
        <v>137.34</v>
      </c>
      <c r="T7596">
        <v>111.72</v>
      </c>
      <c r="U7596">
        <v>18.649999999999999</v>
      </c>
      <c r="V7596" t="str">
        <f>VLOOKUP(L7596,'[2]tabela de preços'!$A:$D,4,0)</f>
        <v>ANJO</v>
      </c>
      <c r="W7596" t="str">
        <f>VLOOKUP(L7596,'[2]tabela de preços'!$A:$F,6,0)</f>
        <v>MASSA POLIÉSTER</v>
      </c>
      <c r="X7596" t="str">
        <f>VLOOKUP(L7596,'[2]tabela de preços'!$A:$G,7,0)</f>
        <v>AUTOMOTIVO</v>
      </c>
    </row>
    <row r="7597" spans="1:24" x14ac:dyDescent="0.3">
      <c r="A7597" t="s">
        <v>1112</v>
      </c>
      <c r="C7597" t="s">
        <v>4123</v>
      </c>
      <c r="D7597" s="1">
        <v>46087</v>
      </c>
      <c r="E7597" t="s">
        <v>4124</v>
      </c>
      <c r="F7597">
        <v>9</v>
      </c>
      <c r="G7597">
        <v>236</v>
      </c>
      <c r="H7597" t="str">
        <f>VLOOKUP(G7597,[1]OPERADORES!$A:$B,2,0)</f>
        <v>DANIEL</v>
      </c>
      <c r="I7597" t="s">
        <v>21</v>
      </c>
      <c r="J7597" t="s">
        <v>211</v>
      </c>
      <c r="K7597" t="s">
        <v>1115</v>
      </c>
      <c r="L7597">
        <v>10298</v>
      </c>
      <c r="M7597" t="s">
        <v>85</v>
      </c>
      <c r="O7597" t="s">
        <v>11</v>
      </c>
      <c r="P7597">
        <v>5102</v>
      </c>
      <c r="Q7597">
        <v>3</v>
      </c>
      <c r="R7597">
        <v>56.89</v>
      </c>
      <c r="S7597">
        <v>170.67</v>
      </c>
      <c r="T7597">
        <v>142.13999999999999</v>
      </c>
      <c r="U7597">
        <v>16.72</v>
      </c>
      <c r="V7597" t="str">
        <f>VLOOKUP(L7597,'[2]tabela de preços'!$A:$D,4,0)</f>
        <v>ANJO</v>
      </c>
      <c r="W7597" t="str">
        <f>VLOOKUP(L7597,'[2]tabela de preços'!$A:$F,6,0)</f>
        <v>THINNER DE LIMPEZA</v>
      </c>
      <c r="X7597" t="str">
        <f>VLOOKUP(L7597,'[2]tabela de preços'!$A:$G,7,0)</f>
        <v>THINNER</v>
      </c>
    </row>
    <row r="7598" spans="1:24" x14ac:dyDescent="0.3">
      <c r="A7598" t="s">
        <v>1112</v>
      </c>
      <c r="C7598" t="s">
        <v>4123</v>
      </c>
      <c r="D7598" s="1">
        <v>46087</v>
      </c>
      <c r="E7598" t="s">
        <v>4124</v>
      </c>
      <c r="F7598">
        <v>9</v>
      </c>
      <c r="G7598">
        <v>236</v>
      </c>
      <c r="H7598" t="str">
        <f>VLOOKUP(G7598,[1]OPERADORES!$A:$B,2,0)</f>
        <v>DANIEL</v>
      </c>
      <c r="I7598" t="s">
        <v>21</v>
      </c>
      <c r="J7598" t="s">
        <v>211</v>
      </c>
      <c r="K7598" t="s">
        <v>1115</v>
      </c>
      <c r="L7598">
        <v>10297</v>
      </c>
      <c r="M7598" t="s">
        <v>41</v>
      </c>
      <c r="O7598" t="s">
        <v>11</v>
      </c>
      <c r="P7598">
        <v>5102</v>
      </c>
      <c r="Q7598">
        <v>6</v>
      </c>
      <c r="R7598">
        <v>10.89</v>
      </c>
      <c r="S7598">
        <v>65.34</v>
      </c>
      <c r="T7598">
        <v>55.02</v>
      </c>
      <c r="U7598">
        <v>15.79</v>
      </c>
      <c r="V7598" t="str">
        <f>VLOOKUP(L7598,'[2]tabela de preços'!$A:$D,4,0)</f>
        <v>ANJO</v>
      </c>
      <c r="W7598" t="str">
        <f>VLOOKUP(L7598,'[2]tabela de preços'!$A:$F,6,0)</f>
        <v>THINNER DE LIMPEZA</v>
      </c>
      <c r="X7598" t="str">
        <f>VLOOKUP(L7598,'[2]tabela de preços'!$A:$G,7,0)</f>
        <v>THINNER</v>
      </c>
    </row>
    <row r="7599" spans="1:24" x14ac:dyDescent="0.3">
      <c r="A7599" t="s">
        <v>1112</v>
      </c>
      <c r="C7599" t="s">
        <v>4305</v>
      </c>
      <c r="D7599" s="1">
        <v>46090</v>
      </c>
      <c r="E7599" t="s">
        <v>4306</v>
      </c>
      <c r="F7599">
        <v>9</v>
      </c>
      <c r="G7599">
        <v>236</v>
      </c>
      <c r="H7599" t="str">
        <f>VLOOKUP(G7599,[1]OPERADORES!$A:$B,2,0)</f>
        <v>DANIEL</v>
      </c>
      <c r="I7599" t="s">
        <v>21</v>
      </c>
      <c r="J7599" t="s">
        <v>211</v>
      </c>
      <c r="K7599" t="s">
        <v>1115</v>
      </c>
      <c r="L7599">
        <v>24248</v>
      </c>
      <c r="M7599" t="s">
        <v>107</v>
      </c>
      <c r="O7599" t="s">
        <v>11</v>
      </c>
      <c r="P7599">
        <v>5102</v>
      </c>
      <c r="Q7599">
        <v>6</v>
      </c>
      <c r="R7599">
        <v>8</v>
      </c>
      <c r="S7599">
        <v>48</v>
      </c>
      <c r="T7599">
        <v>39</v>
      </c>
      <c r="U7599">
        <v>18.75</v>
      </c>
      <c r="V7599" t="str">
        <f>VLOOKUP(L7599,'[2]tabela de preços'!$A:$D,4,0)</f>
        <v>SHERWIN WILLIAMS</v>
      </c>
      <c r="W7599" t="str">
        <f>VLOOKUP(L7599,'[2]tabela de preços'!$A:$F,6,0)</f>
        <v>PRIMER AUTOMOTIVO</v>
      </c>
      <c r="X7599" t="str">
        <f>VLOOKUP(L7599,'[2]tabela de preços'!$A:$G,7,0)</f>
        <v>AUTOMOTIVO</v>
      </c>
    </row>
    <row r="7600" spans="1:24" x14ac:dyDescent="0.3">
      <c r="A7600" t="s">
        <v>1112</v>
      </c>
      <c r="C7600" t="s">
        <v>4305</v>
      </c>
      <c r="D7600" s="1">
        <v>46090</v>
      </c>
      <c r="E7600" t="s">
        <v>4306</v>
      </c>
      <c r="F7600">
        <v>9</v>
      </c>
      <c r="G7600">
        <v>236</v>
      </c>
      <c r="H7600" t="str">
        <f>VLOOKUP(G7600,[1]OPERADORES!$A:$B,2,0)</f>
        <v>DANIEL</v>
      </c>
      <c r="I7600" t="s">
        <v>21</v>
      </c>
      <c r="J7600" t="s">
        <v>211</v>
      </c>
      <c r="K7600" t="s">
        <v>1115</v>
      </c>
      <c r="L7600">
        <v>24247</v>
      </c>
      <c r="M7600" t="s">
        <v>160</v>
      </c>
      <c r="O7600" t="s">
        <v>11</v>
      </c>
      <c r="P7600">
        <v>5403</v>
      </c>
      <c r="Q7600">
        <v>6</v>
      </c>
      <c r="R7600">
        <v>21</v>
      </c>
      <c r="S7600">
        <v>126</v>
      </c>
      <c r="T7600">
        <v>101.22</v>
      </c>
      <c r="U7600">
        <v>19.670000000000002</v>
      </c>
      <c r="V7600" t="str">
        <f>VLOOKUP(L7600,'[2]tabela de preços'!$A:$D,4,0)</f>
        <v>SHERWIN WILLIAMS</v>
      </c>
      <c r="W7600" t="str">
        <f>VLOOKUP(L7600,'[2]tabela de preços'!$A:$F,6,0)</f>
        <v>PRIMER AUTOMOTIVO</v>
      </c>
      <c r="X7600" t="str">
        <f>VLOOKUP(L7600,'[2]tabela de preços'!$A:$G,7,0)</f>
        <v>AUTOMOTIVO</v>
      </c>
    </row>
    <row r="7601" spans="1:24" x14ac:dyDescent="0.3">
      <c r="A7601" t="s">
        <v>1112</v>
      </c>
      <c r="C7601" t="s">
        <v>4305</v>
      </c>
      <c r="D7601" s="1">
        <v>46090</v>
      </c>
      <c r="E7601" t="s">
        <v>4306</v>
      </c>
      <c r="F7601">
        <v>9</v>
      </c>
      <c r="G7601">
        <v>236</v>
      </c>
      <c r="H7601" t="str">
        <f>VLOOKUP(G7601,[1]OPERADORES!$A:$B,2,0)</f>
        <v>DANIEL</v>
      </c>
      <c r="I7601" t="s">
        <v>21</v>
      </c>
      <c r="J7601" t="s">
        <v>211</v>
      </c>
      <c r="K7601" t="s">
        <v>1115</v>
      </c>
      <c r="L7601">
        <v>21067</v>
      </c>
      <c r="M7601" t="s">
        <v>640</v>
      </c>
      <c r="O7601" t="s">
        <v>11</v>
      </c>
      <c r="P7601">
        <v>5102</v>
      </c>
      <c r="Q7601">
        <v>2</v>
      </c>
      <c r="R7601">
        <v>42.44</v>
      </c>
      <c r="S7601">
        <v>84.88</v>
      </c>
      <c r="T7601">
        <v>54.76</v>
      </c>
      <c r="U7601">
        <v>35.49</v>
      </c>
      <c r="V7601" t="str">
        <f>VLOOKUP(L7601,'[2]tabela de preços'!$A:$D,4,0)</f>
        <v>SIKKENS</v>
      </c>
      <c r="W7601" t="str">
        <f>VLOOKUP(L7601,'[2]tabela de preços'!$A:$F,6,0)</f>
        <v>DILUENTE</v>
      </c>
      <c r="X7601" t="str">
        <f>VLOOKUP(L7601,'[2]tabela de preços'!$A:$G,7,0)</f>
        <v>AUTOMOTIVO</v>
      </c>
    </row>
    <row r="7602" spans="1:24" x14ac:dyDescent="0.3">
      <c r="A7602" t="s">
        <v>1112</v>
      </c>
      <c r="C7602" t="s">
        <v>4305</v>
      </c>
      <c r="D7602" s="1">
        <v>46090</v>
      </c>
      <c r="E7602" t="s">
        <v>4306</v>
      </c>
      <c r="F7602">
        <v>9</v>
      </c>
      <c r="G7602">
        <v>236</v>
      </c>
      <c r="H7602" t="str">
        <f>VLOOKUP(G7602,[1]OPERADORES!$A:$B,2,0)</f>
        <v>DANIEL</v>
      </c>
      <c r="I7602" t="s">
        <v>21</v>
      </c>
      <c r="J7602" t="s">
        <v>211</v>
      </c>
      <c r="K7602" t="s">
        <v>1115</v>
      </c>
      <c r="L7602">
        <v>10298</v>
      </c>
      <c r="M7602" t="s">
        <v>85</v>
      </c>
      <c r="O7602" t="s">
        <v>11</v>
      </c>
      <c r="P7602">
        <v>5102</v>
      </c>
      <c r="Q7602">
        <v>3</v>
      </c>
      <c r="R7602">
        <v>56.89</v>
      </c>
      <c r="S7602">
        <v>170.67</v>
      </c>
      <c r="T7602">
        <v>142.13999999999999</v>
      </c>
      <c r="U7602">
        <v>16.72</v>
      </c>
      <c r="V7602" t="str">
        <f>VLOOKUP(L7602,'[2]tabela de preços'!$A:$D,4,0)</f>
        <v>ANJO</v>
      </c>
      <c r="W7602" t="str">
        <f>VLOOKUP(L7602,'[2]tabela de preços'!$A:$F,6,0)</f>
        <v>THINNER DE LIMPEZA</v>
      </c>
      <c r="X7602" t="str">
        <f>VLOOKUP(L7602,'[2]tabela de preços'!$A:$G,7,0)</f>
        <v>THINNER</v>
      </c>
    </row>
    <row r="7603" spans="1:24" x14ac:dyDescent="0.3">
      <c r="A7603" t="s">
        <v>1112</v>
      </c>
      <c r="C7603" t="s">
        <v>4305</v>
      </c>
      <c r="D7603" s="1">
        <v>46090</v>
      </c>
      <c r="E7603" t="s">
        <v>4306</v>
      </c>
      <c r="F7603">
        <v>9</v>
      </c>
      <c r="G7603">
        <v>236</v>
      </c>
      <c r="H7603" t="str">
        <f>VLOOKUP(G7603,[1]OPERADORES!$A:$B,2,0)</f>
        <v>DANIEL</v>
      </c>
      <c r="I7603" t="s">
        <v>21</v>
      </c>
      <c r="J7603" t="s">
        <v>211</v>
      </c>
      <c r="K7603" t="s">
        <v>1115</v>
      </c>
      <c r="L7603">
        <v>10297</v>
      </c>
      <c r="M7603" t="s">
        <v>41</v>
      </c>
      <c r="O7603" t="s">
        <v>11</v>
      </c>
      <c r="P7603">
        <v>5102</v>
      </c>
      <c r="Q7603">
        <v>6</v>
      </c>
      <c r="R7603">
        <v>10.89</v>
      </c>
      <c r="S7603">
        <v>65.34</v>
      </c>
      <c r="T7603">
        <v>55.02</v>
      </c>
      <c r="U7603">
        <v>15.79</v>
      </c>
      <c r="V7603" t="str">
        <f>VLOOKUP(L7603,'[2]tabela de preços'!$A:$D,4,0)</f>
        <v>ANJO</v>
      </c>
      <c r="W7603" t="str">
        <f>VLOOKUP(L7603,'[2]tabela de preços'!$A:$F,6,0)</f>
        <v>THINNER DE LIMPEZA</v>
      </c>
      <c r="X7603" t="str">
        <f>VLOOKUP(L7603,'[2]tabela de preços'!$A:$G,7,0)</f>
        <v>THINNER</v>
      </c>
    </row>
    <row r="7604" spans="1:24" x14ac:dyDescent="0.3">
      <c r="A7604" t="s">
        <v>1112</v>
      </c>
      <c r="C7604" t="s">
        <v>4305</v>
      </c>
      <c r="D7604" s="1">
        <v>46090</v>
      </c>
      <c r="E7604" t="s">
        <v>4306</v>
      </c>
      <c r="F7604">
        <v>9</v>
      </c>
      <c r="G7604">
        <v>236</v>
      </c>
      <c r="H7604" t="str">
        <f>VLOOKUP(G7604,[1]OPERADORES!$A:$B,2,0)</f>
        <v>DANIEL</v>
      </c>
      <c r="I7604" t="s">
        <v>21</v>
      </c>
      <c r="J7604" t="s">
        <v>211</v>
      </c>
      <c r="K7604" t="s">
        <v>1115</v>
      </c>
      <c r="L7604">
        <v>20414</v>
      </c>
      <c r="M7604" t="s">
        <v>112</v>
      </c>
      <c r="O7604" t="s">
        <v>11</v>
      </c>
      <c r="P7604">
        <v>5102</v>
      </c>
      <c r="Q7604">
        <v>6</v>
      </c>
      <c r="R7604">
        <v>21.89</v>
      </c>
      <c r="S7604">
        <v>131.34</v>
      </c>
      <c r="T7604">
        <v>108</v>
      </c>
      <c r="U7604">
        <v>17.77</v>
      </c>
      <c r="V7604" t="str">
        <f>VLOOKUP(L7604,'[2]tabela de preços'!$A:$D,4,0)</f>
        <v>SHERWIN WILLIAMS</v>
      </c>
      <c r="W7604" t="str">
        <f>VLOOKUP(L7604,'[2]tabela de preços'!$A:$F,6,0)</f>
        <v>DILUENTE</v>
      </c>
      <c r="X7604" t="str">
        <f>VLOOKUP(L7604,'[2]tabela de preços'!$A:$G,7,0)</f>
        <v>AUTOMOTIVO</v>
      </c>
    </row>
    <row r="7605" spans="1:24" x14ac:dyDescent="0.3">
      <c r="A7605" t="s">
        <v>1112</v>
      </c>
      <c r="C7605" t="s">
        <v>4508</v>
      </c>
      <c r="D7605" s="1">
        <v>46093</v>
      </c>
      <c r="E7605" t="s">
        <v>4509</v>
      </c>
      <c r="F7605">
        <v>9</v>
      </c>
      <c r="G7605">
        <v>236</v>
      </c>
      <c r="H7605" t="str">
        <f>VLOOKUP(G7605,[1]OPERADORES!$A:$B,2,0)</f>
        <v>DANIEL</v>
      </c>
      <c r="I7605" t="s">
        <v>21</v>
      </c>
      <c r="J7605" t="s">
        <v>211</v>
      </c>
      <c r="K7605" t="s">
        <v>1115</v>
      </c>
      <c r="L7605">
        <v>10296</v>
      </c>
      <c r="M7605" t="s">
        <v>334</v>
      </c>
      <c r="O7605" t="s">
        <v>11</v>
      </c>
      <c r="P7605">
        <v>5102</v>
      </c>
      <c r="Q7605">
        <v>2</v>
      </c>
      <c r="R7605">
        <v>18.02</v>
      </c>
      <c r="S7605">
        <v>36.04</v>
      </c>
      <c r="T7605">
        <v>25.14</v>
      </c>
      <c r="U7605">
        <v>30.24</v>
      </c>
      <c r="V7605" t="str">
        <f>VLOOKUP(L7605,'[2]tabela de preços'!$A:$D,4,0)</f>
        <v>ANJO</v>
      </c>
      <c r="W7605" t="str">
        <f>VLOOKUP(L7605,'[2]tabela de preços'!$A:$F,6,0)</f>
        <v>DESENGRAXANTE</v>
      </c>
      <c r="X7605" t="str">
        <f>VLOOKUP(L7605,'[2]tabela de preços'!$A:$G,7,0)</f>
        <v>AUTOMOTIVO</v>
      </c>
    </row>
    <row r="7606" spans="1:24" x14ac:dyDescent="0.3">
      <c r="A7606" t="s">
        <v>1112</v>
      </c>
      <c r="C7606" t="s">
        <v>4508</v>
      </c>
      <c r="D7606" s="1">
        <v>46093</v>
      </c>
      <c r="E7606" t="s">
        <v>4509</v>
      </c>
      <c r="F7606">
        <v>9</v>
      </c>
      <c r="G7606">
        <v>236</v>
      </c>
      <c r="H7606" t="str">
        <f>VLOOKUP(G7606,[1]OPERADORES!$A:$B,2,0)</f>
        <v>DANIEL</v>
      </c>
      <c r="I7606" t="s">
        <v>21</v>
      </c>
      <c r="J7606" t="s">
        <v>211</v>
      </c>
      <c r="K7606" t="s">
        <v>1115</v>
      </c>
      <c r="L7606">
        <v>10298</v>
      </c>
      <c r="M7606" t="s">
        <v>85</v>
      </c>
      <c r="O7606" t="s">
        <v>11</v>
      </c>
      <c r="P7606">
        <v>5102</v>
      </c>
      <c r="Q7606">
        <v>3</v>
      </c>
      <c r="R7606">
        <v>56.89</v>
      </c>
      <c r="S7606">
        <v>170.67</v>
      </c>
      <c r="T7606">
        <v>142.13999999999999</v>
      </c>
      <c r="U7606">
        <v>16.72</v>
      </c>
      <c r="V7606" t="str">
        <f>VLOOKUP(L7606,'[2]tabela de preços'!$A:$D,4,0)</f>
        <v>ANJO</v>
      </c>
      <c r="W7606" t="str">
        <f>VLOOKUP(L7606,'[2]tabela de preços'!$A:$F,6,0)</f>
        <v>THINNER DE LIMPEZA</v>
      </c>
      <c r="X7606" t="str">
        <f>VLOOKUP(L7606,'[2]tabela de preços'!$A:$G,7,0)</f>
        <v>THINNER</v>
      </c>
    </row>
    <row r="7607" spans="1:24" x14ac:dyDescent="0.3">
      <c r="A7607" t="s">
        <v>1112</v>
      </c>
      <c r="C7607" t="s">
        <v>4601</v>
      </c>
      <c r="D7607" s="1">
        <v>46094</v>
      </c>
      <c r="E7607" t="s">
        <v>4602</v>
      </c>
      <c r="F7607">
        <v>9</v>
      </c>
      <c r="G7607">
        <v>236</v>
      </c>
      <c r="H7607" t="str">
        <f>VLOOKUP(G7607,[1]OPERADORES!$A:$B,2,0)</f>
        <v>DANIEL</v>
      </c>
      <c r="I7607" t="s">
        <v>21</v>
      </c>
      <c r="J7607" t="s">
        <v>211</v>
      </c>
      <c r="K7607" t="s">
        <v>1115</v>
      </c>
      <c r="L7607">
        <v>85291</v>
      </c>
      <c r="M7607" t="s">
        <v>3941</v>
      </c>
      <c r="O7607" t="s">
        <v>11</v>
      </c>
      <c r="P7607">
        <v>5403</v>
      </c>
      <c r="Q7607">
        <v>1</v>
      </c>
      <c r="R7607">
        <v>103.22</v>
      </c>
      <c r="S7607">
        <v>103.22</v>
      </c>
      <c r="T7607">
        <v>78.349999999999994</v>
      </c>
      <c r="U7607">
        <v>24.09</v>
      </c>
      <c r="V7607" t="str">
        <f>VLOOKUP(L7607,'[2]tabela de preços'!$A:$D,4,0)</f>
        <v>BRASILUX</v>
      </c>
      <c r="W7607" t="str">
        <f>VLOOKUP(L7607,'[2]tabela de preços'!$A:$F,6,0)</f>
        <v>TINTAS LACA</v>
      </c>
      <c r="X7607" t="str">
        <f>VLOOKUP(L7607,'[2]tabela de preços'!$A:$G,7,0)</f>
        <v>AUTOMOTIVO</v>
      </c>
    </row>
    <row r="7608" spans="1:24" x14ac:dyDescent="0.3">
      <c r="A7608" t="s">
        <v>1112</v>
      </c>
      <c r="C7608" t="s">
        <v>4601</v>
      </c>
      <c r="D7608" s="1">
        <v>46094</v>
      </c>
      <c r="E7608" t="s">
        <v>4602</v>
      </c>
      <c r="F7608">
        <v>9</v>
      </c>
      <c r="G7608">
        <v>236</v>
      </c>
      <c r="H7608" t="str">
        <f>VLOOKUP(G7608,[1]OPERADORES!$A:$B,2,0)</f>
        <v>DANIEL</v>
      </c>
      <c r="I7608" t="s">
        <v>21</v>
      </c>
      <c r="J7608" t="s">
        <v>211</v>
      </c>
      <c r="K7608" t="s">
        <v>1115</v>
      </c>
      <c r="L7608">
        <v>20525</v>
      </c>
      <c r="M7608" t="s">
        <v>137</v>
      </c>
      <c r="O7608" t="s">
        <v>11</v>
      </c>
      <c r="P7608">
        <v>5102</v>
      </c>
      <c r="Q7608">
        <v>3</v>
      </c>
      <c r="R7608">
        <v>13.65</v>
      </c>
      <c r="S7608">
        <v>40.950000000000003</v>
      </c>
      <c r="T7608">
        <v>31.08</v>
      </c>
      <c r="U7608">
        <v>24.1</v>
      </c>
      <c r="V7608" t="str">
        <f>VLOOKUP(L7608,'[2]tabela de preços'!$A:$D,4,0)</f>
        <v>SHERWIN WILLIAMS</v>
      </c>
      <c r="W7608" t="str">
        <f>VLOOKUP(L7608,'[2]tabela de preços'!$A:$F,6,0)</f>
        <v>MASSA DE PEQUENOS REPAROS</v>
      </c>
      <c r="X7608" t="str">
        <f>VLOOKUP(L7608,'[2]tabela de preços'!$A:$G,7,0)</f>
        <v>AUTOMOTIVO</v>
      </c>
    </row>
    <row r="7609" spans="1:24" x14ac:dyDescent="0.3">
      <c r="A7609" t="s">
        <v>1112</v>
      </c>
      <c r="C7609" t="s">
        <v>4601</v>
      </c>
      <c r="D7609" s="1">
        <v>46094</v>
      </c>
      <c r="E7609" t="s">
        <v>4602</v>
      </c>
      <c r="F7609">
        <v>9</v>
      </c>
      <c r="G7609">
        <v>236</v>
      </c>
      <c r="H7609" t="str">
        <f>VLOOKUP(G7609,[1]OPERADORES!$A:$B,2,0)</f>
        <v>DANIEL</v>
      </c>
      <c r="I7609" t="s">
        <v>21</v>
      </c>
      <c r="J7609" t="s">
        <v>211</v>
      </c>
      <c r="K7609" t="s">
        <v>1115</v>
      </c>
      <c r="L7609">
        <v>10296</v>
      </c>
      <c r="M7609" t="s">
        <v>334</v>
      </c>
      <c r="O7609" t="s">
        <v>11</v>
      </c>
      <c r="P7609">
        <v>5102</v>
      </c>
      <c r="Q7609">
        <v>2</v>
      </c>
      <c r="R7609">
        <v>17.02</v>
      </c>
      <c r="S7609">
        <v>34.04</v>
      </c>
      <c r="T7609">
        <v>25.14</v>
      </c>
      <c r="U7609">
        <v>26.15</v>
      </c>
      <c r="V7609" t="str">
        <f>VLOOKUP(L7609,'[2]tabela de preços'!$A:$D,4,0)</f>
        <v>ANJO</v>
      </c>
      <c r="W7609" t="str">
        <f>VLOOKUP(L7609,'[2]tabela de preços'!$A:$F,6,0)</f>
        <v>DESENGRAXANTE</v>
      </c>
      <c r="X7609" t="str">
        <f>VLOOKUP(L7609,'[2]tabela de preços'!$A:$G,7,0)</f>
        <v>AUTOMOTIVO</v>
      </c>
    </row>
    <row r="7610" spans="1:24" x14ac:dyDescent="0.3">
      <c r="A7610" t="s">
        <v>1112</v>
      </c>
      <c r="C7610" t="s">
        <v>4601</v>
      </c>
      <c r="D7610" s="1">
        <v>46094</v>
      </c>
      <c r="E7610" t="s">
        <v>4602</v>
      </c>
      <c r="F7610">
        <v>9</v>
      </c>
      <c r="G7610">
        <v>236</v>
      </c>
      <c r="H7610" t="str">
        <f>VLOOKUP(G7610,[1]OPERADORES!$A:$B,2,0)</f>
        <v>DANIEL</v>
      </c>
      <c r="I7610" t="s">
        <v>21</v>
      </c>
      <c r="J7610" t="s">
        <v>211</v>
      </c>
      <c r="K7610" t="s">
        <v>1115</v>
      </c>
      <c r="L7610">
        <v>10298</v>
      </c>
      <c r="M7610" t="s">
        <v>85</v>
      </c>
      <c r="O7610" t="s">
        <v>11</v>
      </c>
      <c r="P7610">
        <v>5102</v>
      </c>
      <c r="Q7610">
        <v>2</v>
      </c>
      <c r="R7610">
        <v>56.89</v>
      </c>
      <c r="S7610">
        <v>113.78</v>
      </c>
      <c r="T7610">
        <v>94.76</v>
      </c>
      <c r="U7610">
        <v>16.72</v>
      </c>
      <c r="V7610" t="str">
        <f>VLOOKUP(L7610,'[2]tabela de preços'!$A:$D,4,0)</f>
        <v>ANJO</v>
      </c>
      <c r="W7610" t="str">
        <f>VLOOKUP(L7610,'[2]tabela de preços'!$A:$F,6,0)</f>
        <v>THINNER DE LIMPEZA</v>
      </c>
      <c r="X7610" t="str">
        <f>VLOOKUP(L7610,'[2]tabela de preços'!$A:$G,7,0)</f>
        <v>THINNER</v>
      </c>
    </row>
    <row r="7611" spans="1:24" x14ac:dyDescent="0.3">
      <c r="A7611" t="s">
        <v>1112</v>
      </c>
      <c r="C7611" t="s">
        <v>4601</v>
      </c>
      <c r="D7611" s="1">
        <v>46094</v>
      </c>
      <c r="E7611" t="s">
        <v>4602</v>
      </c>
      <c r="F7611">
        <v>9</v>
      </c>
      <c r="G7611">
        <v>236</v>
      </c>
      <c r="H7611" t="str">
        <f>VLOOKUP(G7611,[1]OPERADORES!$A:$B,2,0)</f>
        <v>DANIEL</v>
      </c>
      <c r="I7611" t="s">
        <v>21</v>
      </c>
      <c r="J7611" t="s">
        <v>211</v>
      </c>
      <c r="K7611" t="s">
        <v>1115</v>
      </c>
      <c r="L7611">
        <v>10297</v>
      </c>
      <c r="M7611" t="s">
        <v>41</v>
      </c>
      <c r="O7611" t="s">
        <v>11</v>
      </c>
      <c r="P7611">
        <v>5102</v>
      </c>
      <c r="Q7611">
        <v>6</v>
      </c>
      <c r="R7611">
        <v>10.98</v>
      </c>
      <c r="S7611">
        <v>65.88</v>
      </c>
      <c r="T7611">
        <v>55.02</v>
      </c>
      <c r="U7611">
        <v>16.48</v>
      </c>
      <c r="V7611" t="str">
        <f>VLOOKUP(L7611,'[2]tabela de preços'!$A:$D,4,0)</f>
        <v>ANJO</v>
      </c>
      <c r="W7611" t="str">
        <f>VLOOKUP(L7611,'[2]tabela de preços'!$A:$F,6,0)</f>
        <v>THINNER DE LIMPEZA</v>
      </c>
      <c r="X7611" t="str">
        <f>VLOOKUP(L7611,'[2]tabela de preços'!$A:$G,7,0)</f>
        <v>THINNER</v>
      </c>
    </row>
    <row r="7612" spans="1:24" x14ac:dyDescent="0.3">
      <c r="A7612" t="s">
        <v>1112</v>
      </c>
      <c r="C7612" t="s">
        <v>4727</v>
      </c>
      <c r="D7612" s="1">
        <v>46098</v>
      </c>
      <c r="E7612" t="s">
        <v>4728</v>
      </c>
      <c r="F7612">
        <v>9</v>
      </c>
      <c r="G7612">
        <v>236</v>
      </c>
      <c r="H7612" t="str">
        <f>VLOOKUP(G7612,[1]OPERADORES!$A:$B,2,0)</f>
        <v>DANIEL</v>
      </c>
      <c r="I7612" t="s">
        <v>21</v>
      </c>
      <c r="J7612" t="s">
        <v>211</v>
      </c>
      <c r="K7612" t="s">
        <v>1115</v>
      </c>
      <c r="L7612">
        <v>22179</v>
      </c>
      <c r="M7612" t="s">
        <v>3127</v>
      </c>
      <c r="O7612" t="s">
        <v>11</v>
      </c>
      <c r="P7612">
        <v>5102</v>
      </c>
      <c r="Q7612">
        <v>2</v>
      </c>
      <c r="R7612">
        <v>13.3</v>
      </c>
      <c r="S7612">
        <v>26.6</v>
      </c>
      <c r="T7612">
        <v>19.5</v>
      </c>
      <c r="U7612">
        <v>26.69</v>
      </c>
      <c r="V7612" t="str">
        <f>VLOOKUP(L7612,'[2]tabela de preços'!$A:$D,4,0)</f>
        <v>MADRUGA</v>
      </c>
      <c r="W7612" t="str">
        <f>VLOOKUP(L7612,'[2]tabela de preços'!$A:$F,6,0)</f>
        <v>PAPEL DE MASCARAMENTO</v>
      </c>
      <c r="X7612" t="str">
        <f>VLOOKUP(L7612,'[2]tabela de preços'!$A:$G,7,0)</f>
        <v>AUTOMOTIVO</v>
      </c>
    </row>
    <row r="7613" spans="1:24" x14ac:dyDescent="0.3">
      <c r="A7613" t="s">
        <v>1112</v>
      </c>
      <c r="C7613" t="s">
        <v>4727</v>
      </c>
      <c r="D7613" s="1">
        <v>46098</v>
      </c>
      <c r="E7613" t="s">
        <v>4728</v>
      </c>
      <c r="F7613">
        <v>9</v>
      </c>
      <c r="G7613">
        <v>236</v>
      </c>
      <c r="H7613" t="str">
        <f>VLOOKUP(G7613,[1]OPERADORES!$A:$B,2,0)</f>
        <v>DANIEL</v>
      </c>
      <c r="I7613" t="s">
        <v>21</v>
      </c>
      <c r="J7613" t="s">
        <v>211</v>
      </c>
      <c r="K7613" t="s">
        <v>1115</v>
      </c>
      <c r="L7613">
        <v>22180</v>
      </c>
      <c r="M7613" t="s">
        <v>404</v>
      </c>
      <c r="O7613" t="s">
        <v>11</v>
      </c>
      <c r="P7613">
        <v>5102</v>
      </c>
      <c r="Q7613">
        <v>3</v>
      </c>
      <c r="R7613">
        <v>19.97</v>
      </c>
      <c r="S7613">
        <v>59.91</v>
      </c>
      <c r="T7613">
        <v>43.92</v>
      </c>
      <c r="U7613">
        <v>26.69</v>
      </c>
      <c r="V7613" t="str">
        <f>VLOOKUP(L7613,'[2]tabela de preços'!$A:$D,4,0)</f>
        <v>MADRUGA</v>
      </c>
      <c r="W7613" t="str">
        <f>VLOOKUP(L7613,'[2]tabela de preços'!$A:$F,6,0)</f>
        <v>PAPEL DE MASCARAMENTO</v>
      </c>
      <c r="X7613" t="str">
        <f>VLOOKUP(L7613,'[2]tabela de preços'!$A:$G,7,0)</f>
        <v>AUTOMOTIVO</v>
      </c>
    </row>
    <row r="7614" spans="1:24" x14ac:dyDescent="0.3">
      <c r="A7614" t="s">
        <v>1112</v>
      </c>
      <c r="C7614" t="s">
        <v>4818</v>
      </c>
      <c r="D7614" s="1">
        <v>46099</v>
      </c>
      <c r="E7614" t="s">
        <v>4819</v>
      </c>
      <c r="F7614">
        <v>9</v>
      </c>
      <c r="G7614">
        <v>236</v>
      </c>
      <c r="H7614" t="str">
        <f>VLOOKUP(G7614,[1]OPERADORES!$A:$B,2,0)</f>
        <v>DANIEL</v>
      </c>
      <c r="I7614" t="s">
        <v>21</v>
      </c>
      <c r="J7614" t="s">
        <v>211</v>
      </c>
      <c r="K7614" t="s">
        <v>1115</v>
      </c>
      <c r="L7614">
        <v>24241</v>
      </c>
      <c r="M7614" t="s">
        <v>233</v>
      </c>
      <c r="O7614" t="s">
        <v>11</v>
      </c>
      <c r="P7614">
        <v>5102</v>
      </c>
      <c r="Q7614">
        <v>10</v>
      </c>
      <c r="R7614">
        <v>12.2</v>
      </c>
      <c r="S7614">
        <v>122</v>
      </c>
      <c r="T7614">
        <v>92.6</v>
      </c>
      <c r="U7614">
        <v>24.1</v>
      </c>
      <c r="V7614" t="str">
        <f>VLOOKUP(L7614,'[2]tabela de preços'!$A:$D,4,0)</f>
        <v>ADERE</v>
      </c>
      <c r="W7614" t="str">
        <f>VLOOKUP(L7614,'[2]tabela de preços'!$A:$F,6,0)</f>
        <v>FITA AUTOMOTIVA</v>
      </c>
      <c r="X7614" t="str">
        <f>VLOOKUP(L7614,'[2]tabela de preços'!$A:$G,7,0)</f>
        <v>AUTOMOTIVO</v>
      </c>
    </row>
    <row r="7615" spans="1:24" x14ac:dyDescent="0.3">
      <c r="A7615" t="s">
        <v>1112</v>
      </c>
      <c r="C7615" t="s">
        <v>4818</v>
      </c>
      <c r="D7615" s="1">
        <v>46099</v>
      </c>
      <c r="E7615" t="s">
        <v>4819</v>
      </c>
      <c r="F7615">
        <v>9</v>
      </c>
      <c r="G7615">
        <v>236</v>
      </c>
      <c r="H7615" t="str">
        <f>VLOOKUP(G7615,[1]OPERADORES!$A:$B,2,0)</f>
        <v>DANIEL</v>
      </c>
      <c r="I7615" t="s">
        <v>21</v>
      </c>
      <c r="J7615" t="s">
        <v>211</v>
      </c>
      <c r="K7615" t="s">
        <v>1115</v>
      </c>
      <c r="L7615">
        <v>10245</v>
      </c>
      <c r="M7615" t="s">
        <v>195</v>
      </c>
      <c r="O7615" t="s">
        <v>11</v>
      </c>
      <c r="P7615">
        <v>5102</v>
      </c>
      <c r="Q7615">
        <v>50</v>
      </c>
      <c r="R7615">
        <v>2.79</v>
      </c>
      <c r="S7615">
        <v>139.5</v>
      </c>
      <c r="T7615">
        <v>96.5</v>
      </c>
      <c r="U7615">
        <v>30.82</v>
      </c>
      <c r="V7615" t="str">
        <f>VLOOKUP(L7615,'[2]tabela de preços'!$A:$D,4,0)</f>
        <v>NORTON</v>
      </c>
      <c r="W7615" t="str">
        <f>VLOOKUP(L7615,'[2]tabela de preços'!$A:$F,6,0)</f>
        <v xml:space="preserve">DISCOS / LIXAS / ABRASIVOS </v>
      </c>
      <c r="X7615" t="str">
        <f>VLOOKUP(L7615,'[2]tabela de preços'!$A:$G,7,0)</f>
        <v>AUTOMOTIVO</v>
      </c>
    </row>
    <row r="7616" spans="1:24" x14ac:dyDescent="0.3">
      <c r="A7616" t="s">
        <v>1112</v>
      </c>
      <c r="C7616" t="s">
        <v>5269</v>
      </c>
      <c r="D7616" s="1">
        <v>46108</v>
      </c>
      <c r="E7616" t="s">
        <v>5270</v>
      </c>
      <c r="F7616">
        <v>9</v>
      </c>
      <c r="G7616">
        <v>236</v>
      </c>
      <c r="H7616" t="str">
        <f>VLOOKUP(G7616,[1]OPERADORES!$A:$B,2,0)</f>
        <v>DANIEL</v>
      </c>
      <c r="I7616" t="s">
        <v>21</v>
      </c>
      <c r="J7616" t="s">
        <v>211</v>
      </c>
      <c r="K7616" t="s">
        <v>1115</v>
      </c>
      <c r="L7616">
        <v>84108</v>
      </c>
      <c r="M7616" t="s">
        <v>144</v>
      </c>
      <c r="O7616" t="s">
        <v>11</v>
      </c>
      <c r="P7616">
        <v>5403</v>
      </c>
      <c r="Q7616">
        <v>4</v>
      </c>
      <c r="R7616">
        <v>28.38</v>
      </c>
      <c r="S7616">
        <v>113.52</v>
      </c>
      <c r="T7616">
        <v>86.16</v>
      </c>
      <c r="U7616">
        <v>24.1</v>
      </c>
      <c r="V7616" t="str">
        <f>VLOOKUP(L7616,'[2]tabela de preços'!$A:$D,4,0)</f>
        <v>BRASILUX</v>
      </c>
      <c r="W7616" t="str">
        <f>VLOOKUP(L7616,'[2]tabela de preços'!$A:$F,6,0)</f>
        <v>TINTAS LACA</v>
      </c>
      <c r="X7616" t="str">
        <f>VLOOKUP(L7616,'[2]tabela de preços'!$A:$G,7,0)</f>
        <v>AUTOMOTIVO</v>
      </c>
    </row>
    <row r="7617" spans="1:24" x14ac:dyDescent="0.3">
      <c r="A7617" t="s">
        <v>3395</v>
      </c>
      <c r="C7617" t="s">
        <v>3396</v>
      </c>
      <c r="D7617" s="1">
        <v>46073</v>
      </c>
      <c r="E7617" t="s">
        <v>3397</v>
      </c>
      <c r="F7617">
        <v>9</v>
      </c>
      <c r="G7617">
        <v>174</v>
      </c>
      <c r="H7617" t="str">
        <f>VLOOKUP(G7617,[1]OPERADORES!$A:$B,2,0)</f>
        <v>MIRIÃ LOBATO RODRIGUES</v>
      </c>
      <c r="I7617" t="s">
        <v>21</v>
      </c>
      <c r="J7617" t="s">
        <v>762</v>
      </c>
      <c r="K7617" t="s">
        <v>3398</v>
      </c>
      <c r="L7617">
        <v>84111</v>
      </c>
      <c r="M7617" t="s">
        <v>1393</v>
      </c>
      <c r="O7617" t="s">
        <v>11</v>
      </c>
      <c r="P7617">
        <v>5403</v>
      </c>
      <c r="Q7617">
        <v>8</v>
      </c>
      <c r="R7617">
        <v>163.04</v>
      </c>
      <c r="S7617" s="2">
        <v>1304.32</v>
      </c>
      <c r="T7617">
        <v>935.04</v>
      </c>
      <c r="U7617">
        <v>28.31</v>
      </c>
      <c r="V7617" t="str">
        <f>VLOOKUP(L7617,'[2]tabela de preços'!$A:$D,4,0)</f>
        <v>BRASILUX</v>
      </c>
      <c r="W7617" t="str">
        <f>VLOOKUP(L7617,'[2]tabela de preços'!$A:$F,6,0)</f>
        <v>EPOXI</v>
      </c>
      <c r="X7617" t="str">
        <f>VLOOKUP(L7617,'[2]tabela de preços'!$A:$G,7,0)</f>
        <v>INDUSTRIAL</v>
      </c>
    </row>
    <row r="7618" spans="1:24" x14ac:dyDescent="0.3">
      <c r="A7618" t="s">
        <v>3395</v>
      </c>
      <c r="C7618" t="s">
        <v>3776</v>
      </c>
      <c r="D7618" s="1">
        <v>46079</v>
      </c>
      <c r="E7618" t="s">
        <v>3777</v>
      </c>
      <c r="F7618">
        <v>9</v>
      </c>
      <c r="G7618">
        <v>174</v>
      </c>
      <c r="H7618" t="str">
        <f>VLOOKUP(G7618,[1]OPERADORES!$A:$B,2,0)</f>
        <v>MIRIÃ LOBATO RODRIGUES</v>
      </c>
      <c r="I7618" t="s">
        <v>21</v>
      </c>
      <c r="J7618" t="s">
        <v>762</v>
      </c>
      <c r="K7618" t="s">
        <v>3398</v>
      </c>
      <c r="L7618">
        <v>84113</v>
      </c>
      <c r="M7618" t="s">
        <v>737</v>
      </c>
      <c r="O7618" t="s">
        <v>11</v>
      </c>
      <c r="P7618">
        <v>5403</v>
      </c>
      <c r="Q7618">
        <v>1</v>
      </c>
      <c r="R7618">
        <v>153.99</v>
      </c>
      <c r="S7618">
        <v>153.99</v>
      </c>
      <c r="T7618">
        <v>116.88</v>
      </c>
      <c r="U7618">
        <v>24.1</v>
      </c>
      <c r="V7618" t="str">
        <f>VLOOKUP(L7618,'[2]tabela de preços'!$A:$D,4,0)</f>
        <v>BRASILUX</v>
      </c>
      <c r="W7618" t="str">
        <f>VLOOKUP(L7618,'[2]tabela de preços'!$A:$F,6,0)</f>
        <v>EPOXI</v>
      </c>
      <c r="X7618" t="str">
        <f>VLOOKUP(L7618,'[2]tabela de preços'!$A:$G,7,0)</f>
        <v>INDUSTRIAL</v>
      </c>
    </row>
    <row r="7619" spans="1:24" x14ac:dyDescent="0.3">
      <c r="A7619" t="s">
        <v>3395</v>
      </c>
      <c r="C7619" t="s">
        <v>3776</v>
      </c>
      <c r="D7619" s="1">
        <v>46079</v>
      </c>
      <c r="E7619" t="s">
        <v>3777</v>
      </c>
      <c r="F7619">
        <v>9</v>
      </c>
      <c r="G7619">
        <v>174</v>
      </c>
      <c r="H7619" t="str">
        <f>VLOOKUP(G7619,[1]OPERADORES!$A:$B,2,0)</f>
        <v>MIRIÃ LOBATO RODRIGUES</v>
      </c>
      <c r="I7619" t="s">
        <v>21</v>
      </c>
      <c r="J7619" t="s">
        <v>762</v>
      </c>
      <c r="K7619" t="s">
        <v>3398</v>
      </c>
      <c r="L7619">
        <v>84423</v>
      </c>
      <c r="M7619" t="s">
        <v>1198</v>
      </c>
      <c r="O7619" t="s">
        <v>11</v>
      </c>
      <c r="P7619">
        <v>5102</v>
      </c>
      <c r="Q7619">
        <v>3</v>
      </c>
      <c r="R7619">
        <v>19</v>
      </c>
      <c r="S7619">
        <v>57</v>
      </c>
      <c r="T7619">
        <v>40.56</v>
      </c>
      <c r="U7619">
        <v>28.84</v>
      </c>
      <c r="V7619" t="str">
        <f>VLOOKUP(L7619,'[2]tabela de preços'!$A:$D,4,0)</f>
        <v>ATLAS</v>
      </c>
      <c r="W7619" t="str">
        <f>VLOOKUP(L7619,'[2]tabela de preços'!$A:$F,6,0)</f>
        <v>ROLOS / TRINCHAS / PINCÉIS / ESPÁTULAS</v>
      </c>
      <c r="X7619" t="str">
        <f>VLOOKUP(L7619,'[2]tabela de preços'!$A:$G,7,0)</f>
        <v>IMOBILIÁRIO</v>
      </c>
    </row>
    <row r="7620" spans="1:24" x14ac:dyDescent="0.3">
      <c r="A7620" t="s">
        <v>3395</v>
      </c>
      <c r="C7620" t="s">
        <v>3776</v>
      </c>
      <c r="D7620" s="1">
        <v>46079</v>
      </c>
      <c r="E7620" t="s">
        <v>3777</v>
      </c>
      <c r="F7620">
        <v>9</v>
      </c>
      <c r="G7620">
        <v>174</v>
      </c>
      <c r="H7620" t="str">
        <f>VLOOKUP(G7620,[1]OPERADORES!$A:$B,2,0)</f>
        <v>MIRIÃ LOBATO RODRIGUES</v>
      </c>
      <c r="I7620" t="s">
        <v>21</v>
      </c>
      <c r="J7620" t="s">
        <v>762</v>
      </c>
      <c r="K7620" t="s">
        <v>3398</v>
      </c>
      <c r="L7620">
        <v>10114</v>
      </c>
      <c r="M7620" t="s">
        <v>571</v>
      </c>
      <c r="O7620" t="s">
        <v>11</v>
      </c>
      <c r="P7620">
        <v>5102</v>
      </c>
      <c r="Q7620">
        <v>12</v>
      </c>
      <c r="R7620">
        <v>4.1900000000000004</v>
      </c>
      <c r="S7620">
        <v>50.28</v>
      </c>
      <c r="T7620">
        <v>36</v>
      </c>
      <c r="U7620">
        <v>28.4</v>
      </c>
      <c r="V7620" t="str">
        <f>VLOOKUP(L7620,'[2]tabela de preços'!$A:$D,4,0)</f>
        <v>ATLAS</v>
      </c>
      <c r="W7620" t="str">
        <f>VLOOKUP(L7620,'[2]tabela de preços'!$A:$F,6,0)</f>
        <v>ROLOS / TRINCHAS / PINCÉIS / ESPÁTULAS</v>
      </c>
      <c r="X7620" t="str">
        <f>VLOOKUP(L7620,'[2]tabela de preços'!$A:$G,7,0)</f>
        <v>IMOBILIÁRIO</v>
      </c>
    </row>
    <row r="7621" spans="1:24" x14ac:dyDescent="0.3">
      <c r="A7621" t="s">
        <v>3395</v>
      </c>
      <c r="C7621" t="s">
        <v>3776</v>
      </c>
      <c r="D7621" s="1">
        <v>46079</v>
      </c>
      <c r="E7621" t="s">
        <v>3777</v>
      </c>
      <c r="F7621">
        <v>9</v>
      </c>
      <c r="G7621">
        <v>174</v>
      </c>
      <c r="H7621" t="str">
        <f>VLOOKUP(G7621,[1]OPERADORES!$A:$B,2,0)</f>
        <v>MIRIÃ LOBATO RODRIGUES</v>
      </c>
      <c r="I7621" t="s">
        <v>21</v>
      </c>
      <c r="J7621" t="s">
        <v>762</v>
      </c>
      <c r="K7621" t="s">
        <v>3398</v>
      </c>
      <c r="L7621">
        <v>10115</v>
      </c>
      <c r="M7621" t="s">
        <v>2587</v>
      </c>
      <c r="O7621" t="s">
        <v>11</v>
      </c>
      <c r="P7621">
        <v>5102</v>
      </c>
      <c r="Q7621">
        <v>8</v>
      </c>
      <c r="R7621">
        <v>3.15</v>
      </c>
      <c r="S7621">
        <v>25.2</v>
      </c>
      <c r="T7621">
        <v>18.079999999999998</v>
      </c>
      <c r="U7621">
        <v>28.25</v>
      </c>
      <c r="V7621" t="str">
        <f>VLOOKUP(L7621,'[2]tabela de preços'!$A:$D,4,0)</f>
        <v>ATLAS</v>
      </c>
      <c r="W7621" t="str">
        <f>VLOOKUP(L7621,'[2]tabela de preços'!$A:$F,6,0)</f>
        <v>ROLOS / TRINCHAS / PINCÉIS / ESPÁTULAS</v>
      </c>
      <c r="X7621" t="str">
        <f>VLOOKUP(L7621,'[2]tabela de preços'!$A:$G,7,0)</f>
        <v>IMOBILIÁRIO</v>
      </c>
    </row>
    <row r="7622" spans="1:24" x14ac:dyDescent="0.3">
      <c r="A7622" t="s">
        <v>3395</v>
      </c>
      <c r="C7622" t="s">
        <v>3776</v>
      </c>
      <c r="D7622" s="1">
        <v>46079</v>
      </c>
      <c r="E7622" t="s">
        <v>3777</v>
      </c>
      <c r="F7622">
        <v>9</v>
      </c>
      <c r="G7622">
        <v>174</v>
      </c>
      <c r="H7622" t="str">
        <f>VLOOKUP(G7622,[1]OPERADORES!$A:$B,2,0)</f>
        <v>MIRIÃ LOBATO RODRIGUES</v>
      </c>
      <c r="I7622" t="s">
        <v>21</v>
      </c>
      <c r="J7622" t="s">
        <v>762</v>
      </c>
      <c r="K7622" t="s">
        <v>3398</v>
      </c>
      <c r="L7622">
        <v>10118</v>
      </c>
      <c r="M7622" t="s">
        <v>572</v>
      </c>
      <c r="O7622" t="s">
        <v>11</v>
      </c>
      <c r="P7622">
        <v>5102</v>
      </c>
      <c r="Q7622">
        <v>12</v>
      </c>
      <c r="R7622">
        <v>5.32</v>
      </c>
      <c r="S7622">
        <v>63.84</v>
      </c>
      <c r="T7622">
        <v>45.72</v>
      </c>
      <c r="U7622">
        <v>28.38</v>
      </c>
      <c r="V7622" t="str">
        <f>VLOOKUP(L7622,'[2]tabela de preços'!$A:$D,4,0)</f>
        <v>ATLAS</v>
      </c>
      <c r="W7622" t="str">
        <f>VLOOKUP(L7622,'[2]tabela de preços'!$A:$F,6,0)</f>
        <v>ROLOS / TRINCHAS / PINCÉIS / ESPÁTULAS</v>
      </c>
      <c r="X7622" t="str">
        <f>VLOOKUP(L7622,'[2]tabela de preços'!$A:$G,7,0)</f>
        <v>IMOBILIÁRIO</v>
      </c>
    </row>
    <row r="7623" spans="1:24" x14ac:dyDescent="0.3">
      <c r="A7623" t="s">
        <v>1125</v>
      </c>
      <c r="C7623" t="s">
        <v>1126</v>
      </c>
      <c r="D7623" s="1">
        <v>46049</v>
      </c>
      <c r="E7623" t="s">
        <v>1127</v>
      </c>
      <c r="F7623">
        <v>9</v>
      </c>
      <c r="G7623">
        <v>174</v>
      </c>
      <c r="H7623" t="str">
        <f>VLOOKUP(G7623,[1]OPERADORES!$A:$B,2,0)</f>
        <v>MIRIÃ LOBATO RODRIGUES</v>
      </c>
      <c r="I7623" t="s">
        <v>21</v>
      </c>
      <c r="J7623" t="s">
        <v>1128</v>
      </c>
      <c r="K7623" t="s">
        <v>1129</v>
      </c>
      <c r="L7623">
        <v>84344</v>
      </c>
      <c r="M7623" t="s">
        <v>1000</v>
      </c>
      <c r="O7623" t="s">
        <v>11</v>
      </c>
      <c r="P7623">
        <v>5403</v>
      </c>
      <c r="Q7623">
        <v>3</v>
      </c>
      <c r="R7623">
        <v>59.98</v>
      </c>
      <c r="S7623">
        <v>179.94</v>
      </c>
      <c r="T7623">
        <v>148.97999999999999</v>
      </c>
      <c r="U7623">
        <v>17.21</v>
      </c>
      <c r="V7623" t="str">
        <f>VLOOKUP(L7623,'[2]tabela de preços'!$A:$D,4,0)</f>
        <v>BRASILUX</v>
      </c>
      <c r="W7623" t="str">
        <f>VLOOKUP(L7623,'[2]tabela de preços'!$A:$F,6,0)</f>
        <v>ESMALTES</v>
      </c>
      <c r="X7623" t="str">
        <f>VLOOKUP(L7623,'[2]tabela de preços'!$A:$G,7,0)</f>
        <v>INDUSTRIAL</v>
      </c>
    </row>
    <row r="7624" spans="1:24" x14ac:dyDescent="0.3">
      <c r="A7624" t="s">
        <v>1125</v>
      </c>
      <c r="C7624" t="s">
        <v>1126</v>
      </c>
      <c r="D7624" s="1">
        <v>46049</v>
      </c>
      <c r="E7624" t="s">
        <v>1127</v>
      </c>
      <c r="F7624">
        <v>9</v>
      </c>
      <c r="G7624">
        <v>174</v>
      </c>
      <c r="H7624" t="str">
        <f>VLOOKUP(G7624,[1]OPERADORES!$A:$B,2,0)</f>
        <v>MIRIÃ LOBATO RODRIGUES</v>
      </c>
      <c r="I7624" t="s">
        <v>21</v>
      </c>
      <c r="J7624" t="s">
        <v>1128</v>
      </c>
      <c r="K7624" t="s">
        <v>1129</v>
      </c>
      <c r="L7624">
        <v>5</v>
      </c>
      <c r="M7624" t="s">
        <v>147</v>
      </c>
      <c r="O7624" t="s">
        <v>11</v>
      </c>
      <c r="P7624">
        <v>5102</v>
      </c>
      <c r="Q7624">
        <v>2</v>
      </c>
      <c r="R7624">
        <v>6.06</v>
      </c>
      <c r="S7624">
        <v>12.12</v>
      </c>
      <c r="T7624">
        <v>7.82</v>
      </c>
      <c r="U7624">
        <v>35.479999999999997</v>
      </c>
      <c r="V7624" t="str">
        <f>VLOOKUP(L7624,'[2]tabela de preços'!$A:$D,4,0)</f>
        <v>BRILHO ESTOPA</v>
      </c>
      <c r="W7624" t="str">
        <f>VLOOKUP(L7624,'[2]tabela de preços'!$A:$F,6,0)</f>
        <v>ESTOPAS</v>
      </c>
      <c r="X7624" t="str">
        <f>VLOOKUP(L7624,'[2]tabela de preços'!$A:$G,7,0)</f>
        <v>AUTOMOTIVO</v>
      </c>
    </row>
    <row r="7625" spans="1:24" x14ac:dyDescent="0.3">
      <c r="A7625" t="s">
        <v>1125</v>
      </c>
      <c r="C7625" t="s">
        <v>1126</v>
      </c>
      <c r="D7625" s="1">
        <v>46049</v>
      </c>
      <c r="E7625" t="s">
        <v>1127</v>
      </c>
      <c r="F7625">
        <v>9</v>
      </c>
      <c r="G7625">
        <v>174</v>
      </c>
      <c r="H7625" t="str">
        <f>VLOOKUP(G7625,[1]OPERADORES!$A:$B,2,0)</f>
        <v>MIRIÃ LOBATO RODRIGUES</v>
      </c>
      <c r="I7625" t="s">
        <v>21</v>
      </c>
      <c r="J7625" t="s">
        <v>1128</v>
      </c>
      <c r="K7625" t="s">
        <v>1129</v>
      </c>
      <c r="L7625">
        <v>84421</v>
      </c>
      <c r="M7625" t="s">
        <v>568</v>
      </c>
      <c r="O7625" t="s">
        <v>11</v>
      </c>
      <c r="P7625">
        <v>5102</v>
      </c>
      <c r="Q7625">
        <v>2</v>
      </c>
      <c r="R7625">
        <v>6.35</v>
      </c>
      <c r="S7625">
        <v>12.7</v>
      </c>
      <c r="T7625">
        <v>9.64</v>
      </c>
      <c r="U7625">
        <v>24.09</v>
      </c>
      <c r="V7625" t="str">
        <f>VLOOKUP(L7625,'[2]tabela de preços'!$A:$D,4,0)</f>
        <v>ATLAS</v>
      </c>
      <c r="W7625" t="str">
        <f>VLOOKUP(L7625,'[2]tabela de preços'!$A:$F,6,0)</f>
        <v>ROLOS / TRINCHAS / PINCÉIS / ESPÁTULAS</v>
      </c>
      <c r="X7625" t="str">
        <f>VLOOKUP(L7625,'[2]tabela de preços'!$A:$G,7,0)</f>
        <v>IMOBILIÁRIO</v>
      </c>
    </row>
    <row r="7626" spans="1:24" x14ac:dyDescent="0.3">
      <c r="A7626" t="s">
        <v>1125</v>
      </c>
      <c r="C7626" t="s">
        <v>1126</v>
      </c>
      <c r="D7626" s="1">
        <v>46049</v>
      </c>
      <c r="E7626" t="s">
        <v>1127</v>
      </c>
      <c r="F7626">
        <v>9</v>
      </c>
      <c r="G7626">
        <v>174</v>
      </c>
      <c r="H7626" t="str">
        <f>VLOOKUP(G7626,[1]OPERADORES!$A:$B,2,0)</f>
        <v>MIRIÃ LOBATO RODRIGUES</v>
      </c>
      <c r="I7626" t="s">
        <v>21</v>
      </c>
      <c r="J7626" t="s">
        <v>1128</v>
      </c>
      <c r="K7626" t="s">
        <v>1129</v>
      </c>
      <c r="L7626">
        <v>84422</v>
      </c>
      <c r="M7626" t="s">
        <v>569</v>
      </c>
      <c r="O7626" t="s">
        <v>11</v>
      </c>
      <c r="P7626">
        <v>5102</v>
      </c>
      <c r="Q7626">
        <v>2</v>
      </c>
      <c r="R7626">
        <v>9.32</v>
      </c>
      <c r="S7626">
        <v>18.64</v>
      </c>
      <c r="T7626">
        <v>14.16</v>
      </c>
      <c r="U7626">
        <v>24.03</v>
      </c>
      <c r="V7626" t="str">
        <f>VLOOKUP(L7626,'[2]tabela de preços'!$A:$D,4,0)</f>
        <v>ATLAS</v>
      </c>
      <c r="W7626" t="str">
        <f>VLOOKUP(L7626,'[2]tabela de preços'!$A:$F,6,0)</f>
        <v>ROLOS / TRINCHAS / PINCÉIS / ESPÁTULAS</v>
      </c>
      <c r="X7626" t="str">
        <f>VLOOKUP(L7626,'[2]tabela de preços'!$A:$G,7,0)</f>
        <v>IMOBILIÁRIO</v>
      </c>
    </row>
    <row r="7627" spans="1:24" x14ac:dyDescent="0.3">
      <c r="A7627" t="s">
        <v>1125</v>
      </c>
      <c r="C7627" t="s">
        <v>1126</v>
      </c>
      <c r="D7627" s="1">
        <v>46049</v>
      </c>
      <c r="E7627" t="s">
        <v>1127</v>
      </c>
      <c r="F7627">
        <v>9</v>
      </c>
      <c r="G7627">
        <v>174</v>
      </c>
      <c r="H7627" t="str">
        <f>VLOOKUP(G7627,[1]OPERADORES!$A:$B,2,0)</f>
        <v>MIRIÃ LOBATO RODRIGUES</v>
      </c>
      <c r="I7627" t="s">
        <v>21</v>
      </c>
      <c r="J7627" t="s">
        <v>1128</v>
      </c>
      <c r="K7627" t="s">
        <v>1129</v>
      </c>
      <c r="L7627">
        <v>84560</v>
      </c>
      <c r="M7627" t="s">
        <v>118</v>
      </c>
      <c r="O7627" t="s">
        <v>11</v>
      </c>
      <c r="P7627">
        <v>5102</v>
      </c>
      <c r="Q7627">
        <v>1</v>
      </c>
      <c r="R7627">
        <v>47.89</v>
      </c>
      <c r="S7627">
        <v>47.89</v>
      </c>
      <c r="T7627">
        <v>39.159999999999997</v>
      </c>
      <c r="U7627">
        <v>18.23</v>
      </c>
      <c r="V7627" t="str">
        <f>VLOOKUP(L7627,'[2]tabela de preços'!$A:$D,4,0)</f>
        <v>BRASILUX</v>
      </c>
      <c r="W7627" t="str">
        <f>VLOOKUP(L7627,'[2]tabela de preços'!$A:$F,6,0)</f>
        <v>THINNER DE LIMPEZA</v>
      </c>
      <c r="X7627" t="str">
        <f>VLOOKUP(L7627,'[2]tabela de preços'!$A:$G,7,0)</f>
        <v>THINNER</v>
      </c>
    </row>
    <row r="7628" spans="1:24" x14ac:dyDescent="0.3">
      <c r="A7628" t="s">
        <v>1125</v>
      </c>
      <c r="C7628" t="s">
        <v>1126</v>
      </c>
      <c r="D7628" s="1">
        <v>46049</v>
      </c>
      <c r="E7628" t="s">
        <v>1127</v>
      </c>
      <c r="F7628">
        <v>9</v>
      </c>
      <c r="G7628">
        <v>174</v>
      </c>
      <c r="H7628" t="str">
        <f>VLOOKUP(G7628,[1]OPERADORES!$A:$B,2,0)</f>
        <v>MIRIÃ LOBATO RODRIGUES</v>
      </c>
      <c r="I7628" t="s">
        <v>21</v>
      </c>
      <c r="J7628" t="s">
        <v>1128</v>
      </c>
      <c r="K7628" t="s">
        <v>1129</v>
      </c>
      <c r="L7628">
        <v>85037</v>
      </c>
      <c r="M7628" t="s">
        <v>60</v>
      </c>
      <c r="O7628" t="s">
        <v>11</v>
      </c>
      <c r="P7628">
        <v>5102</v>
      </c>
      <c r="Q7628">
        <v>2</v>
      </c>
      <c r="R7628">
        <v>7.04</v>
      </c>
      <c r="S7628">
        <v>14.08</v>
      </c>
      <c r="T7628">
        <v>9.08</v>
      </c>
      <c r="U7628">
        <v>35.51</v>
      </c>
      <c r="V7628" t="str">
        <f>VLOOKUP(L7628,'[2]tabela de preços'!$A:$D,4,0)</f>
        <v>ATLAS</v>
      </c>
      <c r="W7628" t="str">
        <f>VLOOKUP(L7628,'[2]tabela de preços'!$A:$F,6,0)</f>
        <v>ROLOS / TRINCHAS / PINCÉIS / ESPÁTULAS</v>
      </c>
      <c r="X7628" t="str">
        <f>VLOOKUP(L7628,'[2]tabela de preços'!$A:$G,7,0)</f>
        <v>IMOBILIÁRIO</v>
      </c>
    </row>
    <row r="7629" spans="1:24" x14ac:dyDescent="0.3">
      <c r="A7629" t="s">
        <v>1125</v>
      </c>
      <c r="C7629" t="s">
        <v>2823</v>
      </c>
      <c r="D7629" s="1">
        <v>46062</v>
      </c>
      <c r="E7629" t="s">
        <v>2824</v>
      </c>
      <c r="F7629">
        <v>9</v>
      </c>
      <c r="G7629">
        <v>174</v>
      </c>
      <c r="H7629" t="str">
        <f>VLOOKUP(G7629,[1]OPERADORES!$A:$B,2,0)</f>
        <v>MIRIÃ LOBATO RODRIGUES</v>
      </c>
      <c r="I7629" t="s">
        <v>21</v>
      </c>
      <c r="J7629" t="s">
        <v>1128</v>
      </c>
      <c r="K7629" t="s">
        <v>1129</v>
      </c>
      <c r="L7629">
        <v>84335</v>
      </c>
      <c r="M7629" t="s">
        <v>269</v>
      </c>
      <c r="O7629" t="s">
        <v>11</v>
      </c>
      <c r="P7629">
        <v>5403</v>
      </c>
      <c r="Q7629">
        <v>5</v>
      </c>
      <c r="R7629">
        <v>59.98</v>
      </c>
      <c r="S7629">
        <v>299.89999999999998</v>
      </c>
      <c r="T7629">
        <v>253.25</v>
      </c>
      <c r="U7629">
        <v>15.56</v>
      </c>
      <c r="V7629" t="str">
        <f>VLOOKUP(L7629,'[2]tabela de preços'!$A:$D,4,0)</f>
        <v>BRASILUX</v>
      </c>
      <c r="W7629" t="str">
        <f>VLOOKUP(L7629,'[2]tabela de preços'!$A:$F,6,0)</f>
        <v>ESMALTES</v>
      </c>
      <c r="X7629" t="str">
        <f>VLOOKUP(L7629,'[2]tabela de preços'!$A:$G,7,0)</f>
        <v>INDUSTRIAL</v>
      </c>
    </row>
    <row r="7630" spans="1:24" x14ac:dyDescent="0.3">
      <c r="A7630" t="s">
        <v>1125</v>
      </c>
      <c r="C7630" t="s">
        <v>2823</v>
      </c>
      <c r="D7630" s="1">
        <v>46062</v>
      </c>
      <c r="E7630" t="s">
        <v>2824</v>
      </c>
      <c r="F7630">
        <v>9</v>
      </c>
      <c r="G7630">
        <v>174</v>
      </c>
      <c r="H7630" t="str">
        <f>VLOOKUP(G7630,[1]OPERADORES!$A:$B,2,0)</f>
        <v>MIRIÃ LOBATO RODRIGUES</v>
      </c>
      <c r="I7630" t="s">
        <v>21</v>
      </c>
      <c r="J7630" t="s">
        <v>1128</v>
      </c>
      <c r="K7630" t="s">
        <v>1129</v>
      </c>
      <c r="L7630">
        <v>84411</v>
      </c>
      <c r="M7630" t="s">
        <v>35</v>
      </c>
      <c r="O7630" t="s">
        <v>11</v>
      </c>
      <c r="P7630">
        <v>5102</v>
      </c>
      <c r="Q7630">
        <v>10</v>
      </c>
      <c r="R7630">
        <v>4.29</v>
      </c>
      <c r="S7630">
        <v>42.9</v>
      </c>
      <c r="T7630">
        <v>35.4</v>
      </c>
      <c r="U7630">
        <v>17.48</v>
      </c>
      <c r="V7630" t="str">
        <f>VLOOKUP(L7630,'[2]tabela de preços'!$A:$D,4,0)</f>
        <v>ADERE</v>
      </c>
      <c r="W7630" t="str">
        <f>VLOOKUP(L7630,'[2]tabela de preços'!$A:$F,6,0)</f>
        <v xml:space="preserve">FITA DE USO GERAL </v>
      </c>
      <c r="X7630" t="str">
        <f>VLOOKUP(L7630,'[2]tabela de preços'!$A:$G,7,0)</f>
        <v>IMOBILIÁRIO</v>
      </c>
    </row>
    <row r="7631" spans="1:24" x14ac:dyDescent="0.3">
      <c r="A7631" t="s">
        <v>1125</v>
      </c>
      <c r="C7631" t="s">
        <v>2823</v>
      </c>
      <c r="D7631" s="1">
        <v>46062</v>
      </c>
      <c r="E7631" t="s">
        <v>2824</v>
      </c>
      <c r="F7631">
        <v>9</v>
      </c>
      <c r="G7631">
        <v>174</v>
      </c>
      <c r="H7631" t="str">
        <f>VLOOKUP(G7631,[1]OPERADORES!$A:$B,2,0)</f>
        <v>MIRIÃ LOBATO RODRIGUES</v>
      </c>
      <c r="I7631" t="s">
        <v>21</v>
      </c>
      <c r="J7631" t="s">
        <v>1128</v>
      </c>
      <c r="K7631" t="s">
        <v>1129</v>
      </c>
      <c r="L7631">
        <v>85698</v>
      </c>
      <c r="M7631" t="s">
        <v>1946</v>
      </c>
      <c r="O7631" t="s">
        <v>11</v>
      </c>
      <c r="P7631">
        <v>5102</v>
      </c>
      <c r="Q7631">
        <v>1</v>
      </c>
      <c r="R7631">
        <v>129.9</v>
      </c>
      <c r="S7631">
        <v>129.9</v>
      </c>
      <c r="T7631">
        <v>103.86</v>
      </c>
      <c r="U7631">
        <v>20.05</v>
      </c>
      <c r="V7631" t="str">
        <f>VLOOKUP(L7631,'[2]tabela de preços'!$A:$D,4,0)</f>
        <v>SIMAPPEL</v>
      </c>
      <c r="W7631" t="str">
        <f>VLOOKUP(L7631,'[2]tabela de preços'!$A:$F,6,0)</f>
        <v>PAPELAO ONDULADO</v>
      </c>
      <c r="X7631" t="str">
        <f>VLOOKUP(L7631,'[2]tabela de preços'!$A:$G,7,0)</f>
        <v>IMOBILIÁRIO</v>
      </c>
    </row>
    <row r="7632" spans="1:24" x14ac:dyDescent="0.3">
      <c r="A7632" t="s">
        <v>1125</v>
      </c>
      <c r="C7632" t="s">
        <v>2823</v>
      </c>
      <c r="D7632" s="1">
        <v>46062</v>
      </c>
      <c r="E7632" t="s">
        <v>2824</v>
      </c>
      <c r="F7632">
        <v>9</v>
      </c>
      <c r="G7632">
        <v>174</v>
      </c>
      <c r="H7632" t="str">
        <f>VLOOKUP(G7632,[1]OPERADORES!$A:$B,2,0)</f>
        <v>MIRIÃ LOBATO RODRIGUES</v>
      </c>
      <c r="I7632" t="s">
        <v>21</v>
      </c>
      <c r="J7632" t="s">
        <v>1128</v>
      </c>
      <c r="K7632" t="s">
        <v>1129</v>
      </c>
      <c r="L7632">
        <v>84560</v>
      </c>
      <c r="M7632" t="s">
        <v>118</v>
      </c>
      <c r="O7632" t="s">
        <v>11</v>
      </c>
      <c r="P7632">
        <v>5102</v>
      </c>
      <c r="Q7632">
        <v>5</v>
      </c>
      <c r="R7632">
        <v>47.89</v>
      </c>
      <c r="S7632">
        <v>239.45</v>
      </c>
      <c r="T7632">
        <v>195.8</v>
      </c>
      <c r="U7632">
        <v>18.23</v>
      </c>
      <c r="V7632" t="str">
        <f>VLOOKUP(L7632,'[2]tabela de preços'!$A:$D,4,0)</f>
        <v>BRASILUX</v>
      </c>
      <c r="W7632" t="str">
        <f>VLOOKUP(L7632,'[2]tabela de preços'!$A:$F,6,0)</f>
        <v>THINNER DE LIMPEZA</v>
      </c>
      <c r="X7632" t="str">
        <f>VLOOKUP(L7632,'[2]tabela de preços'!$A:$G,7,0)</f>
        <v>THINNER</v>
      </c>
    </row>
    <row r="7633" spans="1:24" x14ac:dyDescent="0.3">
      <c r="A7633" t="s">
        <v>1125</v>
      </c>
      <c r="C7633" t="s">
        <v>3155</v>
      </c>
      <c r="D7633" s="1">
        <v>46071</v>
      </c>
      <c r="E7633" t="s">
        <v>3156</v>
      </c>
      <c r="F7633">
        <v>9</v>
      </c>
      <c r="G7633">
        <v>174</v>
      </c>
      <c r="H7633" t="str">
        <f>VLOOKUP(G7633,[1]OPERADORES!$A:$B,2,0)</f>
        <v>MIRIÃ LOBATO RODRIGUES</v>
      </c>
      <c r="I7633" t="s">
        <v>21</v>
      </c>
      <c r="J7633" t="s">
        <v>1128</v>
      </c>
      <c r="K7633" t="s">
        <v>1129</v>
      </c>
      <c r="L7633">
        <v>84958</v>
      </c>
      <c r="M7633" t="s">
        <v>1870</v>
      </c>
      <c r="O7633" t="s">
        <v>11</v>
      </c>
      <c r="P7633">
        <v>5403</v>
      </c>
      <c r="Q7633">
        <v>1</v>
      </c>
      <c r="R7633">
        <v>19.170000000000002</v>
      </c>
      <c r="S7633">
        <v>19.170000000000002</v>
      </c>
      <c r="T7633">
        <v>14.05</v>
      </c>
      <c r="U7633">
        <v>26.71</v>
      </c>
      <c r="V7633" t="str">
        <f>VLOOKUP(L7633,'[2]tabela de preços'!$A:$D,4,0)</f>
        <v>BRASILUX</v>
      </c>
      <c r="W7633" t="str">
        <f>VLOOKUP(L7633,'[2]tabela de preços'!$A:$F,6,0)</f>
        <v>BATIDA DE PEDRA</v>
      </c>
      <c r="X7633" t="str">
        <f>VLOOKUP(L7633,'[2]tabela de preços'!$A:$G,7,0)</f>
        <v>AUTOMOTIVO</v>
      </c>
    </row>
    <row r="7634" spans="1:24" x14ac:dyDescent="0.3">
      <c r="A7634" t="s">
        <v>1125</v>
      </c>
      <c r="C7634" t="s">
        <v>3155</v>
      </c>
      <c r="D7634" s="1">
        <v>46071</v>
      </c>
      <c r="E7634" t="s">
        <v>3156</v>
      </c>
      <c r="F7634">
        <v>9</v>
      </c>
      <c r="G7634">
        <v>174</v>
      </c>
      <c r="H7634" t="str">
        <f>VLOOKUP(G7634,[1]OPERADORES!$A:$B,2,0)</f>
        <v>MIRIÃ LOBATO RODRIGUES</v>
      </c>
      <c r="I7634" t="s">
        <v>21</v>
      </c>
      <c r="J7634" t="s">
        <v>1128</v>
      </c>
      <c r="K7634" t="s">
        <v>1129</v>
      </c>
      <c r="L7634">
        <v>84344</v>
      </c>
      <c r="M7634" t="s">
        <v>1000</v>
      </c>
      <c r="O7634" t="s">
        <v>11</v>
      </c>
      <c r="P7634">
        <v>5403</v>
      </c>
      <c r="Q7634">
        <v>12</v>
      </c>
      <c r="R7634">
        <v>59.98</v>
      </c>
      <c r="S7634">
        <v>719.76</v>
      </c>
      <c r="T7634">
        <v>595.91999999999996</v>
      </c>
      <c r="U7634">
        <v>17.21</v>
      </c>
      <c r="V7634" t="str">
        <f>VLOOKUP(L7634,'[2]tabela de preços'!$A:$D,4,0)</f>
        <v>BRASILUX</v>
      </c>
      <c r="W7634" t="str">
        <f>VLOOKUP(L7634,'[2]tabela de preços'!$A:$F,6,0)</f>
        <v>ESMALTES</v>
      </c>
      <c r="X7634" t="str">
        <f>VLOOKUP(L7634,'[2]tabela de preços'!$A:$G,7,0)</f>
        <v>INDUSTRIAL</v>
      </c>
    </row>
    <row r="7635" spans="1:24" x14ac:dyDescent="0.3">
      <c r="A7635" t="s">
        <v>1125</v>
      </c>
      <c r="C7635" t="s">
        <v>3155</v>
      </c>
      <c r="D7635" s="1">
        <v>46071</v>
      </c>
      <c r="E7635" t="s">
        <v>3156</v>
      </c>
      <c r="F7635">
        <v>9</v>
      </c>
      <c r="G7635">
        <v>174</v>
      </c>
      <c r="H7635" t="str">
        <f>VLOOKUP(G7635,[1]OPERADORES!$A:$B,2,0)</f>
        <v>MIRIÃ LOBATO RODRIGUES</v>
      </c>
      <c r="I7635" t="s">
        <v>21</v>
      </c>
      <c r="J7635" t="s">
        <v>1128</v>
      </c>
      <c r="K7635" t="s">
        <v>1129</v>
      </c>
      <c r="L7635">
        <v>83793</v>
      </c>
      <c r="M7635" t="s">
        <v>3157</v>
      </c>
      <c r="O7635" t="s">
        <v>11</v>
      </c>
      <c r="P7635">
        <v>5102</v>
      </c>
      <c r="Q7635">
        <v>1</v>
      </c>
      <c r="R7635">
        <v>63.67</v>
      </c>
      <c r="S7635">
        <v>63.67</v>
      </c>
      <c r="T7635">
        <v>48.32</v>
      </c>
      <c r="U7635">
        <v>24.11</v>
      </c>
      <c r="V7635" t="str">
        <f>VLOOKUP(L7635,'[2]tabela de preços'!$A:$D,4,0)</f>
        <v>VONIXX</v>
      </c>
      <c r="W7635" t="str">
        <f>VLOOKUP(L7635,'[2]tabela de preços'!$A:$F,6,0)</f>
        <v>LINHA DE HIGENIZAÇÃO E ESTÉTICA  AUTOMOTIVA</v>
      </c>
      <c r="X7635" t="str">
        <f>VLOOKUP(L7635,'[2]tabela de preços'!$A:$G,7,0)</f>
        <v>AUTOMOTIVO</v>
      </c>
    </row>
    <row r="7636" spans="1:24" x14ac:dyDescent="0.3">
      <c r="A7636" t="s">
        <v>1125</v>
      </c>
      <c r="C7636" t="s">
        <v>3155</v>
      </c>
      <c r="D7636" s="1">
        <v>46071</v>
      </c>
      <c r="E7636" t="s">
        <v>3156</v>
      </c>
      <c r="F7636">
        <v>9</v>
      </c>
      <c r="G7636">
        <v>174</v>
      </c>
      <c r="H7636" t="str">
        <f>VLOOKUP(G7636,[1]OPERADORES!$A:$B,2,0)</f>
        <v>MIRIÃ LOBATO RODRIGUES</v>
      </c>
      <c r="I7636" t="s">
        <v>21</v>
      </c>
      <c r="J7636" t="s">
        <v>1128</v>
      </c>
      <c r="K7636" t="s">
        <v>1129</v>
      </c>
      <c r="L7636">
        <v>5</v>
      </c>
      <c r="M7636" t="s">
        <v>147</v>
      </c>
      <c r="O7636" t="s">
        <v>11</v>
      </c>
      <c r="P7636">
        <v>5102</v>
      </c>
      <c r="Q7636">
        <v>5</v>
      </c>
      <c r="R7636">
        <v>5.15</v>
      </c>
      <c r="S7636">
        <v>25.75</v>
      </c>
      <c r="T7636">
        <v>19.55</v>
      </c>
      <c r="U7636">
        <v>24.08</v>
      </c>
      <c r="V7636" t="str">
        <f>VLOOKUP(L7636,'[2]tabela de preços'!$A:$D,4,0)</f>
        <v>BRILHO ESTOPA</v>
      </c>
      <c r="W7636" t="str">
        <f>VLOOKUP(L7636,'[2]tabela de preços'!$A:$F,6,0)</f>
        <v>ESTOPAS</v>
      </c>
      <c r="X7636" t="str">
        <f>VLOOKUP(L7636,'[2]tabela de preços'!$A:$G,7,0)</f>
        <v>AUTOMOTIVO</v>
      </c>
    </row>
    <row r="7637" spans="1:24" x14ac:dyDescent="0.3">
      <c r="A7637" t="s">
        <v>1125</v>
      </c>
      <c r="C7637" t="s">
        <v>3155</v>
      </c>
      <c r="D7637" s="1">
        <v>46071</v>
      </c>
      <c r="E7637" t="s">
        <v>3156</v>
      </c>
      <c r="F7637">
        <v>9</v>
      </c>
      <c r="G7637">
        <v>174</v>
      </c>
      <c r="H7637" t="str">
        <f>VLOOKUP(G7637,[1]OPERADORES!$A:$B,2,0)</f>
        <v>MIRIÃ LOBATO RODRIGUES</v>
      </c>
      <c r="I7637" t="s">
        <v>21</v>
      </c>
      <c r="J7637" t="s">
        <v>1128</v>
      </c>
      <c r="K7637" t="s">
        <v>1129</v>
      </c>
      <c r="L7637">
        <v>84411</v>
      </c>
      <c r="M7637" t="s">
        <v>35</v>
      </c>
      <c r="O7637" t="s">
        <v>11</v>
      </c>
      <c r="P7637">
        <v>5102</v>
      </c>
      <c r="Q7637">
        <v>1</v>
      </c>
      <c r="R7637">
        <v>4.29</v>
      </c>
      <c r="S7637">
        <v>4.29</v>
      </c>
      <c r="T7637">
        <v>3.54</v>
      </c>
      <c r="U7637">
        <v>17.48</v>
      </c>
      <c r="V7637" t="str">
        <f>VLOOKUP(L7637,'[2]tabela de preços'!$A:$D,4,0)</f>
        <v>ADERE</v>
      </c>
      <c r="W7637" t="str">
        <f>VLOOKUP(L7637,'[2]tabela de preços'!$A:$F,6,0)</f>
        <v xml:space="preserve">FITA DE USO GERAL </v>
      </c>
      <c r="X7637" t="str">
        <f>VLOOKUP(L7637,'[2]tabela de preços'!$A:$G,7,0)</f>
        <v>IMOBILIÁRIO</v>
      </c>
    </row>
    <row r="7638" spans="1:24" x14ac:dyDescent="0.3">
      <c r="A7638" t="s">
        <v>1125</v>
      </c>
      <c r="C7638" t="s">
        <v>3155</v>
      </c>
      <c r="D7638" s="1">
        <v>46071</v>
      </c>
      <c r="E7638" t="s">
        <v>3156</v>
      </c>
      <c r="F7638">
        <v>9</v>
      </c>
      <c r="G7638">
        <v>174</v>
      </c>
      <c r="H7638" t="str">
        <f>VLOOKUP(G7638,[1]OPERADORES!$A:$B,2,0)</f>
        <v>MIRIÃ LOBATO RODRIGUES</v>
      </c>
      <c r="I7638" t="s">
        <v>21</v>
      </c>
      <c r="J7638" t="s">
        <v>1128</v>
      </c>
      <c r="K7638" t="s">
        <v>1129</v>
      </c>
      <c r="L7638">
        <v>84928</v>
      </c>
      <c r="M7638" t="s">
        <v>36</v>
      </c>
      <c r="O7638" t="s">
        <v>11</v>
      </c>
      <c r="P7638">
        <v>5102</v>
      </c>
      <c r="Q7638">
        <v>11</v>
      </c>
      <c r="R7638">
        <v>9.9499999999999993</v>
      </c>
      <c r="S7638">
        <v>109.45</v>
      </c>
      <c r="T7638">
        <v>78.430000000000007</v>
      </c>
      <c r="U7638">
        <v>28.34</v>
      </c>
      <c r="V7638" t="str">
        <f>VLOOKUP(L7638,'[2]tabela de preços'!$A:$D,4,0)</f>
        <v>ADERE</v>
      </c>
      <c r="W7638" t="str">
        <f>VLOOKUP(L7638,'[2]tabela de preços'!$A:$F,6,0)</f>
        <v xml:space="preserve">FITA DE USO GERAL </v>
      </c>
      <c r="X7638" t="str">
        <f>VLOOKUP(L7638,'[2]tabela de preços'!$A:$G,7,0)</f>
        <v>IMOBILIÁRIO</v>
      </c>
    </row>
    <row r="7639" spans="1:24" x14ac:dyDescent="0.3">
      <c r="A7639" t="s">
        <v>1125</v>
      </c>
      <c r="C7639" t="s">
        <v>3155</v>
      </c>
      <c r="D7639" s="1">
        <v>46071</v>
      </c>
      <c r="E7639" t="s">
        <v>3156</v>
      </c>
      <c r="F7639">
        <v>9</v>
      </c>
      <c r="G7639">
        <v>174</v>
      </c>
      <c r="H7639" t="str">
        <f>VLOOKUP(G7639,[1]OPERADORES!$A:$B,2,0)</f>
        <v>MIRIÃ LOBATO RODRIGUES</v>
      </c>
      <c r="I7639" t="s">
        <v>21</v>
      </c>
      <c r="J7639" t="s">
        <v>1128</v>
      </c>
      <c r="K7639" t="s">
        <v>1129</v>
      </c>
      <c r="L7639">
        <v>24204</v>
      </c>
      <c r="M7639" t="s">
        <v>3158</v>
      </c>
      <c r="O7639" t="s">
        <v>11</v>
      </c>
      <c r="P7639">
        <v>5102</v>
      </c>
      <c r="Q7639">
        <v>1</v>
      </c>
      <c r="R7639">
        <v>6.06</v>
      </c>
      <c r="S7639">
        <v>6.06</v>
      </c>
      <c r="T7639">
        <v>3.91</v>
      </c>
      <c r="U7639">
        <v>35.479999999999997</v>
      </c>
      <c r="V7639" t="str">
        <f>VLOOKUP(L7639,'[2]tabela de preços'!$A:$D,4,0)</f>
        <v>MARLUVAS</v>
      </c>
      <c r="W7639" t="str">
        <f>VLOOKUP(L7639,'[2]tabela de preços'!$A:$F,6,0)</f>
        <v>EPI´S</v>
      </c>
      <c r="X7639" t="str">
        <f>VLOOKUP(L7639,'[2]tabela de preços'!$A:$G,7,0)</f>
        <v>AUTOMOTIVO</v>
      </c>
    </row>
    <row r="7640" spans="1:24" x14ac:dyDescent="0.3">
      <c r="A7640" t="s">
        <v>1125</v>
      </c>
      <c r="C7640" t="s">
        <v>3155</v>
      </c>
      <c r="D7640" s="1">
        <v>46071</v>
      </c>
      <c r="E7640" t="s">
        <v>3156</v>
      </c>
      <c r="F7640">
        <v>9</v>
      </c>
      <c r="G7640">
        <v>174</v>
      </c>
      <c r="H7640" t="str">
        <f>VLOOKUP(G7640,[1]OPERADORES!$A:$B,2,0)</f>
        <v>MIRIÃ LOBATO RODRIGUES</v>
      </c>
      <c r="I7640" t="s">
        <v>21</v>
      </c>
      <c r="J7640" t="s">
        <v>1128</v>
      </c>
      <c r="K7640" t="s">
        <v>1129</v>
      </c>
      <c r="L7640">
        <v>86984</v>
      </c>
      <c r="M7640" t="s">
        <v>720</v>
      </c>
      <c r="O7640" t="s">
        <v>11</v>
      </c>
      <c r="P7640">
        <v>5102</v>
      </c>
      <c r="Q7640">
        <v>2</v>
      </c>
      <c r="R7640">
        <v>44.9</v>
      </c>
      <c r="S7640">
        <v>89.8</v>
      </c>
      <c r="T7640">
        <v>74.42</v>
      </c>
      <c r="U7640">
        <v>17.13</v>
      </c>
      <c r="V7640" t="str">
        <f>VLOOKUP(L7640,'[2]tabela de preços'!$A:$D,4,0)</f>
        <v>ARPREX</v>
      </c>
      <c r="W7640" t="str">
        <f>VLOOKUP(L7640,'[2]tabela de preços'!$A:$F,6,0)</f>
        <v>PISTOLAS</v>
      </c>
      <c r="X7640" t="str">
        <f>VLOOKUP(L7640,'[2]tabela de preços'!$A:$G,7,0)</f>
        <v>IMOBILIÁRIO</v>
      </c>
    </row>
    <row r="7641" spans="1:24" x14ac:dyDescent="0.3">
      <c r="A7641" t="s">
        <v>1125</v>
      </c>
      <c r="C7641" t="s">
        <v>3155</v>
      </c>
      <c r="D7641" s="1">
        <v>46071</v>
      </c>
      <c r="E7641" t="s">
        <v>3156</v>
      </c>
      <c r="F7641">
        <v>9</v>
      </c>
      <c r="G7641">
        <v>174</v>
      </c>
      <c r="H7641" t="str">
        <f>VLOOKUP(G7641,[1]OPERADORES!$A:$B,2,0)</f>
        <v>MIRIÃ LOBATO RODRIGUES</v>
      </c>
      <c r="I7641" t="s">
        <v>21</v>
      </c>
      <c r="J7641" t="s">
        <v>1128</v>
      </c>
      <c r="K7641" t="s">
        <v>1129</v>
      </c>
      <c r="L7641">
        <v>84045</v>
      </c>
      <c r="M7641" t="s">
        <v>527</v>
      </c>
      <c r="O7641" t="s">
        <v>11</v>
      </c>
      <c r="P7641">
        <v>5102</v>
      </c>
      <c r="Q7641">
        <v>2</v>
      </c>
      <c r="R7641">
        <v>20.170000000000002</v>
      </c>
      <c r="S7641">
        <v>40.340000000000003</v>
      </c>
      <c r="T7641">
        <v>29.58</v>
      </c>
      <c r="U7641">
        <v>26.67</v>
      </c>
      <c r="V7641" t="str">
        <f>VLOOKUP(L7641,'[2]tabela de preços'!$A:$D,4,0)</f>
        <v>BRASILUX</v>
      </c>
      <c r="W7641" t="str">
        <f>VLOOKUP(L7641,'[2]tabela de preços'!$A:$F,6,0)</f>
        <v>REMOVEDOR PASTOSO</v>
      </c>
      <c r="X7641" t="str">
        <f>VLOOKUP(L7641,'[2]tabela de preços'!$A:$G,7,0)</f>
        <v>AUTOMOTIVO</v>
      </c>
    </row>
    <row r="7642" spans="1:24" x14ac:dyDescent="0.3">
      <c r="A7642" t="s">
        <v>1125</v>
      </c>
      <c r="C7642" t="s">
        <v>3155</v>
      </c>
      <c r="D7642" s="1">
        <v>46071</v>
      </c>
      <c r="E7642" t="s">
        <v>3156</v>
      </c>
      <c r="F7642">
        <v>9</v>
      </c>
      <c r="G7642">
        <v>174</v>
      </c>
      <c r="H7642" t="str">
        <f>VLOOKUP(G7642,[1]OPERADORES!$A:$B,2,0)</f>
        <v>MIRIÃ LOBATO RODRIGUES</v>
      </c>
      <c r="I7642" t="s">
        <v>21</v>
      </c>
      <c r="J7642" t="s">
        <v>1128</v>
      </c>
      <c r="K7642" t="s">
        <v>1129</v>
      </c>
      <c r="L7642">
        <v>23449</v>
      </c>
      <c r="M7642" t="s">
        <v>1073</v>
      </c>
      <c r="O7642" t="s">
        <v>11</v>
      </c>
      <c r="P7642">
        <v>5102</v>
      </c>
      <c r="Q7642">
        <v>1</v>
      </c>
      <c r="R7642">
        <v>47.1</v>
      </c>
      <c r="S7642">
        <v>47.1</v>
      </c>
      <c r="T7642">
        <v>35.75</v>
      </c>
      <c r="U7642">
        <v>24.1</v>
      </c>
      <c r="V7642" t="str">
        <f>VLOOKUP(L7642,'[2]tabela de preços'!$A:$D,4,0)</f>
        <v>VONIXX</v>
      </c>
      <c r="W7642" t="str">
        <f>VLOOKUP(L7642,'[2]tabela de preços'!$A:$F,6,0)</f>
        <v>LINHA DE HIGENIZAÇÃO E ESTÉTICA  AUTOMOTIVA</v>
      </c>
      <c r="X7642" t="str">
        <f>VLOOKUP(L7642,'[2]tabela de preços'!$A:$G,7,0)</f>
        <v>AUTOMOTIVO</v>
      </c>
    </row>
    <row r="7643" spans="1:24" x14ac:dyDescent="0.3">
      <c r="A7643" t="s">
        <v>1125</v>
      </c>
      <c r="C7643" t="s">
        <v>3159</v>
      </c>
      <c r="D7643" s="1">
        <v>46071</v>
      </c>
      <c r="F7643">
        <v>9</v>
      </c>
      <c r="G7643">
        <v>174</v>
      </c>
      <c r="H7643" t="str">
        <f>VLOOKUP(G7643,[1]OPERADORES!$A:$B,2,0)</f>
        <v>MIRIÃ LOBATO RODRIGUES</v>
      </c>
      <c r="I7643" t="s">
        <v>21</v>
      </c>
      <c r="J7643" t="s">
        <v>1128</v>
      </c>
      <c r="K7643" t="s">
        <v>1129</v>
      </c>
      <c r="L7643">
        <v>24204</v>
      </c>
      <c r="M7643" t="s">
        <v>3158</v>
      </c>
      <c r="N7643" t="s">
        <v>3160</v>
      </c>
      <c r="O7643" t="s">
        <v>11</v>
      </c>
      <c r="P7643">
        <v>1202</v>
      </c>
      <c r="Q7643">
        <v>-1</v>
      </c>
      <c r="R7643">
        <v>6.06</v>
      </c>
      <c r="S7643">
        <v>-6.06</v>
      </c>
      <c r="T7643">
        <v>-3.91</v>
      </c>
      <c r="U7643">
        <v>35.479999999999997</v>
      </c>
      <c r="V7643" t="str">
        <f>VLOOKUP(L7643,'[2]tabela de preços'!$A:$D,4,0)</f>
        <v>MARLUVAS</v>
      </c>
      <c r="W7643" t="str">
        <f>VLOOKUP(L7643,'[2]tabela de preços'!$A:$F,6,0)</f>
        <v>EPI´S</v>
      </c>
      <c r="X7643" t="str">
        <f>VLOOKUP(L7643,'[2]tabela de preços'!$A:$G,7,0)</f>
        <v>AUTOMOTIVO</v>
      </c>
    </row>
    <row r="7644" spans="1:24" x14ac:dyDescent="0.3">
      <c r="A7644" t="s">
        <v>1125</v>
      </c>
      <c r="C7644" t="s">
        <v>4125</v>
      </c>
      <c r="D7644" s="1">
        <v>46087</v>
      </c>
      <c r="E7644" t="s">
        <v>4126</v>
      </c>
      <c r="F7644">
        <v>9</v>
      </c>
      <c r="G7644">
        <v>174</v>
      </c>
      <c r="H7644" t="str">
        <f>VLOOKUP(G7644,[1]OPERADORES!$A:$B,2,0)</f>
        <v>MIRIÃ LOBATO RODRIGUES</v>
      </c>
      <c r="I7644" t="s">
        <v>21</v>
      </c>
      <c r="J7644" t="s">
        <v>1128</v>
      </c>
      <c r="K7644" t="s">
        <v>1129</v>
      </c>
      <c r="L7644">
        <v>84560</v>
      </c>
      <c r="M7644" t="s">
        <v>118</v>
      </c>
      <c r="O7644" t="s">
        <v>11</v>
      </c>
      <c r="P7644">
        <v>5102</v>
      </c>
      <c r="Q7644">
        <v>5</v>
      </c>
      <c r="R7644">
        <v>47.89</v>
      </c>
      <c r="S7644">
        <v>239.45</v>
      </c>
      <c r="T7644">
        <v>205.65</v>
      </c>
      <c r="U7644">
        <v>14.12</v>
      </c>
      <c r="V7644" t="str">
        <f>VLOOKUP(L7644,'[2]tabela de preços'!$A:$D,4,0)</f>
        <v>BRASILUX</v>
      </c>
      <c r="W7644" t="str">
        <f>VLOOKUP(L7644,'[2]tabela de preços'!$A:$F,6,0)</f>
        <v>THINNER DE LIMPEZA</v>
      </c>
      <c r="X7644" t="str">
        <f>VLOOKUP(L7644,'[2]tabela de preços'!$A:$G,7,0)</f>
        <v>THINNER</v>
      </c>
    </row>
    <row r="7645" spans="1:24" x14ac:dyDescent="0.3">
      <c r="A7645" t="s">
        <v>1130</v>
      </c>
      <c r="C7645" t="s">
        <v>1131</v>
      </c>
      <c r="D7645" s="1">
        <v>46030</v>
      </c>
      <c r="E7645" t="s">
        <v>1132</v>
      </c>
      <c r="F7645">
        <v>9</v>
      </c>
      <c r="G7645">
        <v>174</v>
      </c>
      <c r="H7645" t="str">
        <f>VLOOKUP(G7645,[1]OPERADORES!$A:$B,2,0)</f>
        <v>MIRIÃ LOBATO RODRIGUES</v>
      </c>
      <c r="I7645" t="s">
        <v>21</v>
      </c>
      <c r="J7645" t="s">
        <v>621</v>
      </c>
      <c r="K7645" t="s">
        <v>1133</v>
      </c>
      <c r="L7645">
        <v>24240</v>
      </c>
      <c r="M7645" t="s">
        <v>240</v>
      </c>
      <c r="O7645" t="s">
        <v>11</v>
      </c>
      <c r="P7645">
        <v>5102</v>
      </c>
      <c r="Q7645">
        <v>5</v>
      </c>
      <c r="R7645">
        <v>3.87</v>
      </c>
      <c r="S7645">
        <v>19.350000000000001</v>
      </c>
      <c r="T7645">
        <v>16.399999999999999</v>
      </c>
      <c r="U7645">
        <v>15.25</v>
      </c>
      <c r="V7645" t="str">
        <f>VLOOKUP(L7645,'[2]tabela de preços'!$A:$D,4,0)</f>
        <v>ADERE</v>
      </c>
      <c r="W7645" t="str">
        <f>VLOOKUP(L7645,'[2]tabela de preços'!$A:$F,6,0)</f>
        <v>FITA AUTOMOTIVA</v>
      </c>
      <c r="X7645" t="str">
        <f>VLOOKUP(L7645,'[2]tabela de preços'!$A:$G,7,0)</f>
        <v>AUTOMOTIVO</v>
      </c>
    </row>
    <row r="7646" spans="1:24" x14ac:dyDescent="0.3">
      <c r="A7646" t="s">
        <v>1130</v>
      </c>
      <c r="C7646" t="s">
        <v>1131</v>
      </c>
      <c r="D7646" s="1">
        <v>46030</v>
      </c>
      <c r="E7646" t="s">
        <v>1132</v>
      </c>
      <c r="F7646">
        <v>9</v>
      </c>
      <c r="G7646">
        <v>174</v>
      </c>
      <c r="H7646" t="str">
        <f>VLOOKUP(G7646,[1]OPERADORES!$A:$B,2,0)</f>
        <v>MIRIÃ LOBATO RODRIGUES</v>
      </c>
      <c r="I7646" t="s">
        <v>21</v>
      </c>
      <c r="J7646" t="s">
        <v>621</v>
      </c>
      <c r="K7646" t="s">
        <v>1133</v>
      </c>
      <c r="L7646">
        <v>85297</v>
      </c>
      <c r="M7646" t="s">
        <v>1134</v>
      </c>
      <c r="O7646" t="s">
        <v>11</v>
      </c>
      <c r="P7646">
        <v>5403</v>
      </c>
      <c r="Q7646">
        <v>1</v>
      </c>
      <c r="R7646">
        <v>65.459999999999994</v>
      </c>
      <c r="S7646">
        <v>65.459999999999994</v>
      </c>
      <c r="T7646">
        <v>46.67</v>
      </c>
      <c r="U7646">
        <v>28.7</v>
      </c>
      <c r="V7646" t="str">
        <f>VLOOKUP(L7646,'[2]tabela de preços'!$A:$D,4,0)</f>
        <v>SHERWIN WILLIAMS</v>
      </c>
      <c r="W7646" t="str">
        <f>VLOOKUP(L7646,'[2]tabela de preços'!$A:$F,6,0)</f>
        <v>TINTAS POLIÉSTER</v>
      </c>
      <c r="X7646" t="str">
        <f>VLOOKUP(L7646,'[2]tabela de preços'!$A:$G,7,0)</f>
        <v>AUTOMOTIVO</v>
      </c>
    </row>
    <row r="7647" spans="1:24" x14ac:dyDescent="0.3">
      <c r="A7647" t="s">
        <v>1130</v>
      </c>
      <c r="C7647" t="s">
        <v>1131</v>
      </c>
      <c r="D7647" s="1">
        <v>46030</v>
      </c>
      <c r="E7647" t="s">
        <v>1132</v>
      </c>
      <c r="F7647">
        <v>9</v>
      </c>
      <c r="G7647">
        <v>174</v>
      </c>
      <c r="H7647" t="str">
        <f>VLOOKUP(G7647,[1]OPERADORES!$A:$B,2,0)</f>
        <v>MIRIÃ LOBATO RODRIGUES</v>
      </c>
      <c r="I7647" t="s">
        <v>21</v>
      </c>
      <c r="J7647" t="s">
        <v>621</v>
      </c>
      <c r="K7647" t="s">
        <v>1133</v>
      </c>
      <c r="L7647">
        <v>87043</v>
      </c>
      <c r="M7647" t="s">
        <v>217</v>
      </c>
      <c r="O7647" t="s">
        <v>11</v>
      </c>
      <c r="P7647">
        <v>5102</v>
      </c>
      <c r="Q7647">
        <v>1</v>
      </c>
      <c r="R7647">
        <v>22.89</v>
      </c>
      <c r="S7647">
        <v>22.89</v>
      </c>
      <c r="T7647">
        <v>18.02</v>
      </c>
      <c r="U7647">
        <v>21.28</v>
      </c>
      <c r="V7647" t="str">
        <f>VLOOKUP(L7647,'[2]tabela de preços'!$A:$D,4,0)</f>
        <v>ROBERLO</v>
      </c>
      <c r="W7647" t="str">
        <f>VLOOKUP(L7647,'[2]tabela de preços'!$A:$F,6,0)</f>
        <v>MASSA POLIÉSTER</v>
      </c>
      <c r="X7647" t="str">
        <f>VLOOKUP(L7647,'[2]tabela de preços'!$A:$G,7,0)</f>
        <v>AUTOMOTIVO</v>
      </c>
    </row>
    <row r="7648" spans="1:24" x14ac:dyDescent="0.3">
      <c r="A7648" t="s">
        <v>1130</v>
      </c>
      <c r="C7648" t="s">
        <v>3161</v>
      </c>
      <c r="D7648" s="1">
        <v>46065</v>
      </c>
      <c r="E7648" t="s">
        <v>3162</v>
      </c>
      <c r="F7648">
        <v>9</v>
      </c>
      <c r="G7648">
        <v>197</v>
      </c>
      <c r="H7648" t="str">
        <f>VLOOKUP(G7648,[1]OPERADORES!$A:$B,2,0)</f>
        <v xml:space="preserve">POLIANA LORRANE DE AMORIM </v>
      </c>
      <c r="I7648" t="s">
        <v>21</v>
      </c>
      <c r="J7648" t="s">
        <v>621</v>
      </c>
      <c r="K7648" t="s">
        <v>1133</v>
      </c>
      <c r="L7648">
        <v>23295</v>
      </c>
      <c r="M7648" t="s">
        <v>789</v>
      </c>
      <c r="O7648" t="s">
        <v>11</v>
      </c>
      <c r="P7648">
        <v>5403</v>
      </c>
      <c r="Q7648">
        <v>1</v>
      </c>
      <c r="R7648">
        <v>288.70999999999998</v>
      </c>
      <c r="S7648">
        <v>288.70999999999998</v>
      </c>
      <c r="T7648">
        <v>194.09</v>
      </c>
      <c r="U7648">
        <v>32.770000000000003</v>
      </c>
      <c r="V7648" t="str">
        <f>VLOOKUP(L7648,'[2]tabela de preços'!$A:$D,4,0)</f>
        <v>SIKKENS</v>
      </c>
      <c r="W7648" t="str">
        <f>VLOOKUP(L7648,'[2]tabela de preços'!$A:$F,6,0)</f>
        <v>VERNIZ AUTOMOTIVO</v>
      </c>
      <c r="X7648" t="str">
        <f>VLOOKUP(L7648,'[2]tabela de preços'!$A:$G,7,0)</f>
        <v>AUTOMOTIVO</v>
      </c>
    </row>
    <row r="7649" spans="1:24" x14ac:dyDescent="0.3">
      <c r="A7649" t="s">
        <v>1130</v>
      </c>
      <c r="C7649" t="s">
        <v>3161</v>
      </c>
      <c r="D7649" s="1">
        <v>46065</v>
      </c>
      <c r="E7649" t="s">
        <v>3162</v>
      </c>
      <c r="F7649">
        <v>9</v>
      </c>
      <c r="G7649">
        <v>197</v>
      </c>
      <c r="H7649" t="str">
        <f>VLOOKUP(G7649,[1]OPERADORES!$A:$B,2,0)</f>
        <v xml:space="preserve">POLIANA LORRANE DE AMORIM </v>
      </c>
      <c r="I7649" t="s">
        <v>21</v>
      </c>
      <c r="J7649" t="s">
        <v>621</v>
      </c>
      <c r="K7649" t="s">
        <v>1133</v>
      </c>
      <c r="L7649">
        <v>24240</v>
      </c>
      <c r="M7649" t="s">
        <v>240</v>
      </c>
      <c r="O7649" t="s">
        <v>11</v>
      </c>
      <c r="P7649">
        <v>5102</v>
      </c>
      <c r="Q7649">
        <v>5</v>
      </c>
      <c r="R7649">
        <v>3.81</v>
      </c>
      <c r="S7649">
        <v>19.05</v>
      </c>
      <c r="T7649">
        <v>16.399999999999999</v>
      </c>
      <c r="U7649">
        <v>13.91</v>
      </c>
      <c r="V7649" t="str">
        <f>VLOOKUP(L7649,'[2]tabela de preços'!$A:$D,4,0)</f>
        <v>ADERE</v>
      </c>
      <c r="W7649" t="str">
        <f>VLOOKUP(L7649,'[2]tabela de preços'!$A:$F,6,0)</f>
        <v>FITA AUTOMOTIVA</v>
      </c>
      <c r="X7649" t="str">
        <f>VLOOKUP(L7649,'[2]tabela de preços'!$A:$G,7,0)</f>
        <v>AUTOMOTIVO</v>
      </c>
    </row>
    <row r="7650" spans="1:24" x14ac:dyDescent="0.3">
      <c r="A7650" t="s">
        <v>1130</v>
      </c>
      <c r="C7650" t="s">
        <v>3161</v>
      </c>
      <c r="D7650" s="1">
        <v>46065</v>
      </c>
      <c r="E7650" t="s">
        <v>3162</v>
      </c>
      <c r="F7650">
        <v>9</v>
      </c>
      <c r="G7650">
        <v>197</v>
      </c>
      <c r="H7650" t="str">
        <f>VLOOKUP(G7650,[1]OPERADORES!$A:$B,2,0)</f>
        <v xml:space="preserve">POLIANA LORRANE DE AMORIM </v>
      </c>
      <c r="I7650" t="s">
        <v>21</v>
      </c>
      <c r="J7650" t="s">
        <v>621</v>
      </c>
      <c r="K7650" t="s">
        <v>1133</v>
      </c>
      <c r="L7650">
        <v>23653</v>
      </c>
      <c r="M7650" t="s">
        <v>644</v>
      </c>
      <c r="O7650" t="s">
        <v>11</v>
      </c>
      <c r="P7650">
        <v>5102</v>
      </c>
      <c r="Q7650">
        <v>2</v>
      </c>
      <c r="R7650">
        <v>67.150000000000006</v>
      </c>
      <c r="S7650">
        <v>134.30000000000001</v>
      </c>
      <c r="T7650">
        <v>101.94</v>
      </c>
      <c r="U7650">
        <v>24.1</v>
      </c>
      <c r="V7650" t="str">
        <f>VLOOKUP(L7650,'[2]tabela de preços'!$A:$D,4,0)</f>
        <v>SIKKENS</v>
      </c>
      <c r="W7650" t="str">
        <f>VLOOKUP(L7650,'[2]tabela de preços'!$A:$F,6,0)</f>
        <v>CATALISADORES INDIVIDUAS</v>
      </c>
      <c r="X7650" t="str">
        <f>VLOOKUP(L7650,'[2]tabela de preços'!$A:$G,7,0)</f>
        <v>AUTOMOTIVO</v>
      </c>
    </row>
    <row r="7651" spans="1:24" x14ac:dyDescent="0.3">
      <c r="A7651" t="s">
        <v>1130</v>
      </c>
      <c r="C7651" t="s">
        <v>3161</v>
      </c>
      <c r="D7651" s="1">
        <v>46065</v>
      </c>
      <c r="E7651" t="s">
        <v>3162</v>
      </c>
      <c r="F7651">
        <v>9</v>
      </c>
      <c r="G7651">
        <v>197</v>
      </c>
      <c r="H7651" t="str">
        <f>VLOOKUP(G7651,[1]OPERADORES!$A:$B,2,0)</f>
        <v xml:space="preserve">POLIANA LORRANE DE AMORIM </v>
      </c>
      <c r="I7651" t="s">
        <v>21</v>
      </c>
      <c r="J7651" t="s">
        <v>621</v>
      </c>
      <c r="K7651" t="s">
        <v>1133</v>
      </c>
      <c r="L7651">
        <v>20333</v>
      </c>
      <c r="M7651" t="s">
        <v>2375</v>
      </c>
      <c r="O7651" t="s">
        <v>11</v>
      </c>
      <c r="P7651">
        <v>5403</v>
      </c>
      <c r="Q7651">
        <v>3</v>
      </c>
      <c r="R7651">
        <v>62.82</v>
      </c>
      <c r="S7651">
        <v>188.46</v>
      </c>
      <c r="T7651">
        <v>134.37</v>
      </c>
      <c r="U7651">
        <v>28.7</v>
      </c>
      <c r="V7651" t="str">
        <f>VLOOKUP(L7651,'[2]tabela de preços'!$A:$D,4,0)</f>
        <v>SHERWIN WILLIAMS</v>
      </c>
      <c r="W7651" t="str">
        <f>VLOOKUP(L7651,'[2]tabela de preços'!$A:$F,6,0)</f>
        <v>TINTAS POLIÉSTER</v>
      </c>
      <c r="X7651" t="str">
        <f>VLOOKUP(L7651,'[2]tabela de preços'!$A:$G,7,0)</f>
        <v>AUTOMOTIVO</v>
      </c>
    </row>
    <row r="7652" spans="1:24" x14ac:dyDescent="0.3">
      <c r="A7652" t="s">
        <v>1130</v>
      </c>
      <c r="C7652" t="s">
        <v>4729</v>
      </c>
      <c r="D7652" s="1">
        <v>46098</v>
      </c>
      <c r="E7652" t="s">
        <v>4730</v>
      </c>
      <c r="F7652">
        <v>9</v>
      </c>
      <c r="G7652">
        <v>197</v>
      </c>
      <c r="H7652" t="str">
        <f>VLOOKUP(G7652,[1]OPERADORES!$A:$B,2,0)</f>
        <v xml:space="preserve">POLIANA LORRANE DE AMORIM </v>
      </c>
      <c r="I7652" t="s">
        <v>21</v>
      </c>
      <c r="J7652" t="s">
        <v>621</v>
      </c>
      <c r="K7652" t="s">
        <v>1133</v>
      </c>
      <c r="L7652">
        <v>22955</v>
      </c>
      <c r="M7652" t="s">
        <v>3077</v>
      </c>
      <c r="O7652" t="s">
        <v>11</v>
      </c>
      <c r="P7652">
        <v>5403</v>
      </c>
      <c r="Q7652">
        <v>1</v>
      </c>
      <c r="R7652">
        <v>44.92</v>
      </c>
      <c r="S7652">
        <v>44.92</v>
      </c>
      <c r="T7652">
        <v>32.94</v>
      </c>
      <c r="U7652">
        <v>26.67</v>
      </c>
      <c r="V7652" t="str">
        <f>VLOOKUP(L7652,'[2]tabela de preços'!$A:$D,4,0)</f>
        <v>WANDA</v>
      </c>
      <c r="W7652" t="str">
        <f>VLOOKUP(L7652,'[2]tabela de preços'!$A:$F,6,0)</f>
        <v>TINTAS POLIÉSTER</v>
      </c>
      <c r="X7652" t="str">
        <f>VLOOKUP(L7652,'[2]tabela de preços'!$A:$G,7,0)</f>
        <v>AUTOMOTIVO</v>
      </c>
    </row>
    <row r="7653" spans="1:24" x14ac:dyDescent="0.3">
      <c r="A7653" t="s">
        <v>1130</v>
      </c>
      <c r="C7653" t="s">
        <v>4729</v>
      </c>
      <c r="D7653" s="1">
        <v>46098</v>
      </c>
      <c r="E7653" t="s">
        <v>4730</v>
      </c>
      <c r="F7653">
        <v>9</v>
      </c>
      <c r="G7653">
        <v>197</v>
      </c>
      <c r="H7653" t="str">
        <f>VLOOKUP(G7653,[1]OPERADORES!$A:$B,2,0)</f>
        <v xml:space="preserve">POLIANA LORRANE DE AMORIM </v>
      </c>
      <c r="I7653" t="s">
        <v>21</v>
      </c>
      <c r="J7653" t="s">
        <v>621</v>
      </c>
      <c r="K7653" t="s">
        <v>1133</v>
      </c>
      <c r="L7653">
        <v>23377</v>
      </c>
      <c r="M7653" t="s">
        <v>407</v>
      </c>
      <c r="O7653" t="s">
        <v>11</v>
      </c>
      <c r="P7653">
        <v>5403</v>
      </c>
      <c r="Q7653">
        <v>1</v>
      </c>
      <c r="R7653">
        <v>45.36</v>
      </c>
      <c r="S7653">
        <v>45.36</v>
      </c>
      <c r="T7653">
        <v>33.26</v>
      </c>
      <c r="U7653">
        <v>26.68</v>
      </c>
      <c r="V7653" t="str">
        <f>VLOOKUP(L7653,'[2]tabela de preços'!$A:$D,4,0)</f>
        <v>WANDA</v>
      </c>
      <c r="W7653" t="str">
        <f>VLOOKUP(L7653,'[2]tabela de preços'!$A:$F,6,0)</f>
        <v>TINTAS POLIÉSTER</v>
      </c>
      <c r="X7653" t="str">
        <f>VLOOKUP(L7653,'[2]tabela de preços'!$A:$G,7,0)</f>
        <v>AUTOMOTIVO</v>
      </c>
    </row>
    <row r="7654" spans="1:24" x14ac:dyDescent="0.3">
      <c r="A7654" t="s">
        <v>1130</v>
      </c>
      <c r="C7654" t="s">
        <v>4729</v>
      </c>
      <c r="D7654" s="1">
        <v>46098</v>
      </c>
      <c r="E7654" t="s">
        <v>4730</v>
      </c>
      <c r="F7654">
        <v>9</v>
      </c>
      <c r="G7654">
        <v>197</v>
      </c>
      <c r="H7654" t="str">
        <f>VLOOKUP(G7654,[1]OPERADORES!$A:$B,2,0)</f>
        <v xml:space="preserve">POLIANA LORRANE DE AMORIM </v>
      </c>
      <c r="I7654" t="s">
        <v>21</v>
      </c>
      <c r="J7654" t="s">
        <v>621</v>
      </c>
      <c r="K7654" t="s">
        <v>1133</v>
      </c>
      <c r="L7654">
        <v>10236</v>
      </c>
      <c r="M7654" t="s">
        <v>133</v>
      </c>
      <c r="O7654" t="s">
        <v>11</v>
      </c>
      <c r="P7654">
        <v>5102</v>
      </c>
      <c r="Q7654">
        <v>5</v>
      </c>
      <c r="R7654">
        <v>2.79</v>
      </c>
      <c r="S7654">
        <v>13.95</v>
      </c>
      <c r="T7654">
        <v>11.6</v>
      </c>
      <c r="U7654">
        <v>16.850000000000001</v>
      </c>
      <c r="V7654" t="str">
        <f>VLOOKUP(L7654,'[2]tabela de preços'!$A:$D,4,0)</f>
        <v>NORTON</v>
      </c>
      <c r="W7654" t="str">
        <f>VLOOKUP(L7654,'[2]tabela de preços'!$A:$F,6,0)</f>
        <v xml:space="preserve">DISCOS / LIXAS / ABRASIVOS </v>
      </c>
      <c r="X7654" t="str">
        <f>VLOOKUP(L7654,'[2]tabela de preços'!$A:$G,7,0)</f>
        <v>AUTOMOTIVO</v>
      </c>
    </row>
    <row r="7655" spans="1:24" x14ac:dyDescent="0.3">
      <c r="A7655" t="s">
        <v>1130</v>
      </c>
      <c r="C7655" t="s">
        <v>4729</v>
      </c>
      <c r="D7655" s="1">
        <v>46098</v>
      </c>
      <c r="E7655" t="s">
        <v>4730</v>
      </c>
      <c r="F7655">
        <v>9</v>
      </c>
      <c r="G7655">
        <v>197</v>
      </c>
      <c r="H7655" t="str">
        <f>VLOOKUP(G7655,[1]OPERADORES!$A:$B,2,0)</f>
        <v xml:space="preserve">POLIANA LORRANE DE AMORIM </v>
      </c>
      <c r="I7655" t="s">
        <v>21</v>
      </c>
      <c r="J7655" t="s">
        <v>621</v>
      </c>
      <c r="K7655" t="s">
        <v>1133</v>
      </c>
      <c r="L7655">
        <v>24240</v>
      </c>
      <c r="M7655" t="s">
        <v>240</v>
      </c>
      <c r="O7655" t="s">
        <v>11</v>
      </c>
      <c r="P7655">
        <v>5102</v>
      </c>
      <c r="Q7655">
        <v>5</v>
      </c>
      <c r="R7655">
        <v>4.32</v>
      </c>
      <c r="S7655">
        <v>21.6</v>
      </c>
      <c r="T7655">
        <v>16.399999999999999</v>
      </c>
      <c r="U7655">
        <v>24.07</v>
      </c>
      <c r="V7655" t="str">
        <f>VLOOKUP(L7655,'[2]tabela de preços'!$A:$D,4,0)</f>
        <v>ADERE</v>
      </c>
      <c r="W7655" t="str">
        <f>VLOOKUP(L7655,'[2]tabela de preços'!$A:$F,6,0)</f>
        <v>FITA AUTOMOTIVA</v>
      </c>
      <c r="X7655" t="str">
        <f>VLOOKUP(L7655,'[2]tabela de preços'!$A:$G,7,0)</f>
        <v>AUTOMOTIVO</v>
      </c>
    </row>
    <row r="7656" spans="1:24" x14ac:dyDescent="0.3">
      <c r="A7656" t="s">
        <v>1130</v>
      </c>
      <c r="C7656" t="s">
        <v>4729</v>
      </c>
      <c r="D7656" s="1">
        <v>46098</v>
      </c>
      <c r="E7656" t="s">
        <v>4730</v>
      </c>
      <c r="F7656">
        <v>9</v>
      </c>
      <c r="G7656">
        <v>197</v>
      </c>
      <c r="H7656" t="str">
        <f>VLOOKUP(G7656,[1]OPERADORES!$A:$B,2,0)</f>
        <v xml:space="preserve">POLIANA LORRANE DE AMORIM </v>
      </c>
      <c r="I7656" t="s">
        <v>21</v>
      </c>
      <c r="J7656" t="s">
        <v>621</v>
      </c>
      <c r="K7656" t="s">
        <v>1133</v>
      </c>
      <c r="L7656">
        <v>23690</v>
      </c>
      <c r="M7656" t="s">
        <v>98</v>
      </c>
      <c r="O7656" t="s">
        <v>11</v>
      </c>
      <c r="P7656">
        <v>5403</v>
      </c>
      <c r="Q7656">
        <v>6</v>
      </c>
      <c r="R7656">
        <v>39.89</v>
      </c>
      <c r="S7656">
        <v>239.34</v>
      </c>
      <c r="T7656">
        <v>189.66</v>
      </c>
      <c r="U7656">
        <v>20.76</v>
      </c>
      <c r="V7656" t="str">
        <f>VLOOKUP(L7656,'[2]tabela de preços'!$A:$D,4,0)</f>
        <v>WANDA</v>
      </c>
      <c r="W7656" t="str">
        <f>VLOOKUP(L7656,'[2]tabela de preços'!$A:$F,6,0)</f>
        <v>VERNIZ AUTOMOTIVO</v>
      </c>
      <c r="X7656" t="str">
        <f>VLOOKUP(L7656,'[2]tabela de preços'!$A:$G,7,0)</f>
        <v>AUTOMOTIVO</v>
      </c>
    </row>
    <row r="7657" spans="1:24" x14ac:dyDescent="0.3">
      <c r="A7657" t="s">
        <v>1130</v>
      </c>
      <c r="C7657" t="s">
        <v>4729</v>
      </c>
      <c r="D7657" s="1">
        <v>46098</v>
      </c>
      <c r="E7657" t="s">
        <v>4730</v>
      </c>
      <c r="F7657">
        <v>9</v>
      </c>
      <c r="G7657">
        <v>197</v>
      </c>
      <c r="H7657" t="str">
        <f>VLOOKUP(G7657,[1]OPERADORES!$A:$B,2,0)</f>
        <v xml:space="preserve">POLIANA LORRANE DE AMORIM </v>
      </c>
      <c r="I7657" t="s">
        <v>21</v>
      </c>
      <c r="J7657" t="s">
        <v>621</v>
      </c>
      <c r="K7657" t="s">
        <v>1133</v>
      </c>
      <c r="L7657">
        <v>15</v>
      </c>
      <c r="M7657" t="s">
        <v>205</v>
      </c>
      <c r="O7657" t="s">
        <v>11</v>
      </c>
      <c r="P7657">
        <v>5102</v>
      </c>
      <c r="Q7657">
        <v>5</v>
      </c>
      <c r="R7657">
        <v>5.69</v>
      </c>
      <c r="S7657">
        <v>28.45</v>
      </c>
      <c r="T7657">
        <v>20.8</v>
      </c>
      <c r="U7657">
        <v>26.89</v>
      </c>
      <c r="V7657" t="str">
        <f>VLOOKUP(L7657,'[2]tabela de preços'!$A:$D,4,0)</f>
        <v>3M</v>
      </c>
      <c r="W7657" t="str">
        <f>VLOOKUP(L7657,'[2]tabela de preços'!$A:$F,6,0)</f>
        <v>LIXA DÁGUA</v>
      </c>
      <c r="X7657" t="str">
        <f>VLOOKUP(L7657,'[2]tabela de preços'!$A:$G,7,0)</f>
        <v>AUTOMOTIVO</v>
      </c>
    </row>
    <row r="7658" spans="1:24" x14ac:dyDescent="0.3">
      <c r="A7658" t="s">
        <v>1130</v>
      </c>
      <c r="C7658" t="s">
        <v>4729</v>
      </c>
      <c r="D7658" s="1">
        <v>46098</v>
      </c>
      <c r="E7658" t="s">
        <v>4730</v>
      </c>
      <c r="F7658">
        <v>9</v>
      </c>
      <c r="G7658">
        <v>197</v>
      </c>
      <c r="H7658" t="str">
        <f>VLOOKUP(G7658,[1]OPERADORES!$A:$B,2,0)</f>
        <v xml:space="preserve">POLIANA LORRANE DE AMORIM </v>
      </c>
      <c r="I7658" t="s">
        <v>21</v>
      </c>
      <c r="J7658" t="s">
        <v>621</v>
      </c>
      <c r="K7658" t="s">
        <v>1133</v>
      </c>
      <c r="L7658">
        <v>87043</v>
      </c>
      <c r="M7658" t="s">
        <v>217</v>
      </c>
      <c r="O7658" t="s">
        <v>11</v>
      </c>
      <c r="P7658">
        <v>5102</v>
      </c>
      <c r="Q7658">
        <v>1</v>
      </c>
      <c r="R7658">
        <v>21.89</v>
      </c>
      <c r="S7658">
        <v>21.89</v>
      </c>
      <c r="T7658">
        <v>18.02</v>
      </c>
      <c r="U7658">
        <v>17.68</v>
      </c>
      <c r="V7658" t="str">
        <f>VLOOKUP(L7658,'[2]tabela de preços'!$A:$D,4,0)</f>
        <v>ROBERLO</v>
      </c>
      <c r="W7658" t="str">
        <f>VLOOKUP(L7658,'[2]tabela de preços'!$A:$F,6,0)</f>
        <v>MASSA POLIÉSTER</v>
      </c>
      <c r="X7658" t="str">
        <f>VLOOKUP(L7658,'[2]tabela de preços'!$A:$G,7,0)</f>
        <v>AUTOMOTIVO</v>
      </c>
    </row>
    <row r="7659" spans="1:24" x14ac:dyDescent="0.3">
      <c r="A7659" t="s">
        <v>1130</v>
      </c>
      <c r="C7659" t="s">
        <v>4729</v>
      </c>
      <c r="D7659" s="1">
        <v>46098</v>
      </c>
      <c r="E7659" t="s">
        <v>4730</v>
      </c>
      <c r="F7659">
        <v>9</v>
      </c>
      <c r="G7659">
        <v>197</v>
      </c>
      <c r="H7659" t="str">
        <f>VLOOKUP(G7659,[1]OPERADORES!$A:$B,2,0)</f>
        <v xml:space="preserve">POLIANA LORRANE DE AMORIM </v>
      </c>
      <c r="I7659" t="s">
        <v>21</v>
      </c>
      <c r="J7659" t="s">
        <v>621</v>
      </c>
      <c r="K7659" t="s">
        <v>1133</v>
      </c>
      <c r="L7659">
        <v>9752</v>
      </c>
      <c r="M7659" t="s">
        <v>1492</v>
      </c>
      <c r="O7659" t="s">
        <v>11</v>
      </c>
      <c r="P7659">
        <v>5403</v>
      </c>
      <c r="Q7659">
        <v>1</v>
      </c>
      <c r="R7659">
        <v>39.85</v>
      </c>
      <c r="S7659">
        <v>39.85</v>
      </c>
      <c r="T7659">
        <v>29.21</v>
      </c>
      <c r="U7659">
        <v>26.7</v>
      </c>
      <c r="V7659" t="str">
        <f>VLOOKUP(L7659,'[2]tabela de preços'!$A:$D,4,0)</f>
        <v>WANDA</v>
      </c>
      <c r="W7659" t="str">
        <f>VLOOKUP(L7659,'[2]tabela de preços'!$A:$F,6,0)</f>
        <v>SELADORA P/ PLASTICO</v>
      </c>
      <c r="X7659" t="str">
        <f>VLOOKUP(L7659,'[2]tabela de preços'!$A:$G,7,0)</f>
        <v>AUTOMOTIVO</v>
      </c>
    </row>
    <row r="7660" spans="1:24" x14ac:dyDescent="0.3">
      <c r="A7660" t="s">
        <v>1130</v>
      </c>
      <c r="C7660" t="s">
        <v>4729</v>
      </c>
      <c r="D7660" s="1">
        <v>46098</v>
      </c>
      <c r="E7660" t="s">
        <v>4730</v>
      </c>
      <c r="F7660">
        <v>9</v>
      </c>
      <c r="G7660">
        <v>197</v>
      </c>
      <c r="H7660" t="str">
        <f>VLOOKUP(G7660,[1]OPERADORES!$A:$B,2,0)</f>
        <v xml:space="preserve">POLIANA LORRANE DE AMORIM </v>
      </c>
      <c r="I7660" t="s">
        <v>21</v>
      </c>
      <c r="J7660" t="s">
        <v>621</v>
      </c>
      <c r="K7660" t="s">
        <v>1133</v>
      </c>
      <c r="L7660">
        <v>10298</v>
      </c>
      <c r="M7660" t="s">
        <v>85</v>
      </c>
      <c r="O7660" t="s">
        <v>11</v>
      </c>
      <c r="P7660">
        <v>5102</v>
      </c>
      <c r="Q7660">
        <v>1</v>
      </c>
      <c r="R7660">
        <v>56.89</v>
      </c>
      <c r="S7660">
        <v>56.89</v>
      </c>
      <c r="T7660">
        <v>47.38</v>
      </c>
      <c r="U7660">
        <v>16.72</v>
      </c>
      <c r="V7660" t="str">
        <f>VLOOKUP(L7660,'[2]tabela de preços'!$A:$D,4,0)</f>
        <v>ANJO</v>
      </c>
      <c r="W7660" t="str">
        <f>VLOOKUP(L7660,'[2]tabela de preços'!$A:$F,6,0)</f>
        <v>THINNER DE LIMPEZA</v>
      </c>
      <c r="X7660" t="str">
        <f>VLOOKUP(L7660,'[2]tabela de preços'!$A:$G,7,0)</f>
        <v>THINNER</v>
      </c>
    </row>
    <row r="7661" spans="1:24" x14ac:dyDescent="0.3">
      <c r="A7661" t="s">
        <v>1130</v>
      </c>
      <c r="C7661" t="s">
        <v>4729</v>
      </c>
      <c r="D7661" s="1">
        <v>46098</v>
      </c>
      <c r="E7661" t="s">
        <v>4730</v>
      </c>
      <c r="F7661">
        <v>9</v>
      </c>
      <c r="G7661">
        <v>197</v>
      </c>
      <c r="H7661" t="str">
        <f>VLOOKUP(G7661,[1]OPERADORES!$A:$B,2,0)</f>
        <v xml:space="preserve">POLIANA LORRANE DE AMORIM </v>
      </c>
      <c r="I7661" t="s">
        <v>21</v>
      </c>
      <c r="J7661" t="s">
        <v>621</v>
      </c>
      <c r="K7661" t="s">
        <v>1133</v>
      </c>
      <c r="L7661">
        <v>10116</v>
      </c>
      <c r="M7661" t="s">
        <v>4731</v>
      </c>
      <c r="O7661" t="s">
        <v>11</v>
      </c>
      <c r="P7661">
        <v>5102</v>
      </c>
      <c r="Q7661">
        <v>1</v>
      </c>
      <c r="R7661">
        <v>2.19</v>
      </c>
      <c r="S7661">
        <v>2.19</v>
      </c>
      <c r="T7661">
        <v>1.41</v>
      </c>
      <c r="U7661">
        <v>35.619999999999997</v>
      </c>
      <c r="V7661" t="str">
        <f>VLOOKUP(L7661,'[2]tabela de preços'!$A:$D,4,0)</f>
        <v>ATLAS</v>
      </c>
      <c r="W7661" t="str">
        <f>VLOOKUP(L7661,'[2]tabela de preços'!$A:$F,6,0)</f>
        <v>ROLOS / TRINCHAS / PINCÉIS / ESPÁTULAS</v>
      </c>
      <c r="X7661" t="str">
        <f>VLOOKUP(L7661,'[2]tabela de preços'!$A:$G,7,0)</f>
        <v>IMOBILIÁRIO</v>
      </c>
    </row>
    <row r="7662" spans="1:24" x14ac:dyDescent="0.3">
      <c r="A7662" t="s">
        <v>1135</v>
      </c>
      <c r="C7662" t="s">
        <v>1136</v>
      </c>
      <c r="D7662" s="1">
        <v>46027</v>
      </c>
      <c r="E7662" t="s">
        <v>1137</v>
      </c>
      <c r="F7662">
        <v>9</v>
      </c>
      <c r="G7662">
        <v>230</v>
      </c>
      <c r="H7662" t="str">
        <f>VLOOKUP(G7662,[1]OPERADORES!$A:$B,2,0)</f>
        <v>SÔNIA</v>
      </c>
      <c r="I7662" t="s">
        <v>1138</v>
      </c>
      <c r="J7662" t="s">
        <v>1139</v>
      </c>
      <c r="K7662" t="s">
        <v>1140</v>
      </c>
      <c r="L7662">
        <v>85135</v>
      </c>
      <c r="M7662" t="s">
        <v>1141</v>
      </c>
      <c r="O7662" t="s">
        <v>11</v>
      </c>
      <c r="P7662">
        <v>6403</v>
      </c>
      <c r="Q7662">
        <v>15</v>
      </c>
      <c r="R7662">
        <v>174.83</v>
      </c>
      <c r="S7662" s="2">
        <v>2622.45</v>
      </c>
      <c r="T7662" s="2">
        <v>1402.37</v>
      </c>
      <c r="U7662">
        <v>46.52</v>
      </c>
      <c r="V7662" t="str">
        <f>VLOOKUP(L7662,'[2]tabela de preços'!$A:$D,4,0)</f>
        <v>BRASILUX</v>
      </c>
      <c r="W7662" t="str">
        <f>VLOOKUP(L7662,'[2]tabela de preços'!$A:$F,6,0)</f>
        <v>TINTA DE LABORATÓRIO</v>
      </c>
      <c r="X7662" t="str">
        <f>VLOOKUP(L7662,'[2]tabela de preços'!$A:$G,7,0)</f>
        <v>AUTOMOTIVO</v>
      </c>
    </row>
    <row r="7663" spans="1:24" x14ac:dyDescent="0.3">
      <c r="A7663" t="s">
        <v>1135</v>
      </c>
      <c r="C7663" t="s">
        <v>1136</v>
      </c>
      <c r="D7663" s="1">
        <v>46027</v>
      </c>
      <c r="E7663" t="s">
        <v>1137</v>
      </c>
      <c r="F7663">
        <v>9</v>
      </c>
      <c r="G7663">
        <v>230</v>
      </c>
      <c r="H7663" t="str">
        <f>VLOOKUP(G7663,[1]OPERADORES!$A:$B,2,0)</f>
        <v>SÔNIA</v>
      </c>
      <c r="I7663" t="s">
        <v>1138</v>
      </c>
      <c r="J7663" t="s">
        <v>1139</v>
      </c>
      <c r="K7663" t="s">
        <v>1140</v>
      </c>
      <c r="L7663">
        <v>85280</v>
      </c>
      <c r="M7663" t="s">
        <v>943</v>
      </c>
      <c r="O7663" t="s">
        <v>11</v>
      </c>
      <c r="P7663">
        <v>6102</v>
      </c>
      <c r="Q7663">
        <v>15</v>
      </c>
      <c r="R7663">
        <v>55.72</v>
      </c>
      <c r="S7663">
        <v>835.8</v>
      </c>
      <c r="T7663">
        <v>634.35</v>
      </c>
      <c r="U7663">
        <v>24.1</v>
      </c>
      <c r="V7663" t="str">
        <f>VLOOKUP(L7663,'[2]tabela de preços'!$A:$D,4,0)</f>
        <v>BRASILUX</v>
      </c>
      <c r="W7663" t="str">
        <f>VLOOKUP(L7663,'[2]tabela de preços'!$A:$F,6,0)</f>
        <v>CATALISADORES INDIVIDUAIS</v>
      </c>
      <c r="X7663" t="str">
        <f>VLOOKUP(L7663,'[2]tabela de preços'!$A:$G,7,0)</f>
        <v>IMOBILIÁRIO</v>
      </c>
    </row>
    <row r="7664" spans="1:24" x14ac:dyDescent="0.3">
      <c r="A7664" t="s">
        <v>1135</v>
      </c>
      <c r="C7664" t="s">
        <v>1136</v>
      </c>
      <c r="D7664" s="1">
        <v>46027</v>
      </c>
      <c r="E7664" t="s">
        <v>1137</v>
      </c>
      <c r="F7664">
        <v>9</v>
      </c>
      <c r="G7664">
        <v>230</v>
      </c>
      <c r="H7664" t="str">
        <f>VLOOKUP(G7664,[1]OPERADORES!$A:$B,2,0)</f>
        <v>SÔNIA</v>
      </c>
      <c r="I7664" t="s">
        <v>1138</v>
      </c>
      <c r="J7664" t="s">
        <v>1139</v>
      </c>
      <c r="K7664" t="s">
        <v>1140</v>
      </c>
      <c r="L7664">
        <v>21627</v>
      </c>
      <c r="M7664" t="s">
        <v>1142</v>
      </c>
      <c r="O7664" t="s">
        <v>11</v>
      </c>
      <c r="P7664">
        <v>6102</v>
      </c>
      <c r="Q7664">
        <v>6</v>
      </c>
      <c r="R7664">
        <v>33.58</v>
      </c>
      <c r="S7664">
        <v>201.48</v>
      </c>
      <c r="T7664">
        <v>152.94</v>
      </c>
      <c r="U7664">
        <v>24.09</v>
      </c>
      <c r="V7664" t="str">
        <f>VLOOKUP(L7664,'[2]tabela de preços'!$A:$D,4,0)</f>
        <v>SHERWIN WILLIAMS</v>
      </c>
      <c r="W7664" t="str">
        <f>VLOOKUP(L7664,'[2]tabela de preços'!$A:$F,6,0)</f>
        <v>VERNIZ AUTOMOTIVO</v>
      </c>
      <c r="X7664" t="str">
        <f>VLOOKUP(L7664,'[2]tabela de preços'!$A:$G,7,0)</f>
        <v>AUTOMOTIVO</v>
      </c>
    </row>
    <row r="7665" spans="1:24" x14ac:dyDescent="0.3">
      <c r="A7665" t="s">
        <v>1135</v>
      </c>
      <c r="C7665" t="s">
        <v>1136</v>
      </c>
      <c r="D7665" s="1">
        <v>46027</v>
      </c>
      <c r="E7665" t="s">
        <v>1137</v>
      </c>
      <c r="F7665">
        <v>9</v>
      </c>
      <c r="G7665">
        <v>230</v>
      </c>
      <c r="H7665" t="str">
        <f>VLOOKUP(G7665,[1]OPERADORES!$A:$B,2,0)</f>
        <v>SÔNIA</v>
      </c>
      <c r="I7665" t="s">
        <v>1138</v>
      </c>
      <c r="J7665" t="s">
        <v>1139</v>
      </c>
      <c r="K7665" t="s">
        <v>1140</v>
      </c>
      <c r="L7665">
        <v>84863</v>
      </c>
      <c r="M7665" t="s">
        <v>1049</v>
      </c>
      <c r="O7665" t="s">
        <v>11</v>
      </c>
      <c r="P7665">
        <v>6403</v>
      </c>
      <c r="Q7665">
        <v>10</v>
      </c>
      <c r="R7665">
        <v>117.04</v>
      </c>
      <c r="S7665" s="2">
        <v>1170.4000000000001</v>
      </c>
      <c r="T7665">
        <v>834.5</v>
      </c>
      <c r="U7665">
        <v>28.7</v>
      </c>
      <c r="V7665" t="str">
        <f>VLOOKUP(L7665,'[2]tabela de preços'!$A:$D,4,0)</f>
        <v>BRASILUX</v>
      </c>
      <c r="W7665" t="str">
        <f>VLOOKUP(L7665,'[2]tabela de preços'!$A:$F,6,0)</f>
        <v>ESMALTES</v>
      </c>
      <c r="X7665" t="str">
        <f>VLOOKUP(L7665,'[2]tabela de preços'!$A:$G,7,0)</f>
        <v>INDUSTRIAL</v>
      </c>
    </row>
    <row r="7666" spans="1:24" x14ac:dyDescent="0.3">
      <c r="A7666" t="s">
        <v>1135</v>
      </c>
      <c r="C7666" t="s">
        <v>1136</v>
      </c>
      <c r="D7666" s="1">
        <v>46027</v>
      </c>
      <c r="E7666" t="s">
        <v>1137</v>
      </c>
      <c r="F7666">
        <v>9</v>
      </c>
      <c r="G7666">
        <v>230</v>
      </c>
      <c r="H7666" t="str">
        <f>VLOOKUP(G7666,[1]OPERADORES!$A:$B,2,0)</f>
        <v>SÔNIA</v>
      </c>
      <c r="I7666" t="s">
        <v>1138</v>
      </c>
      <c r="J7666" t="s">
        <v>1139</v>
      </c>
      <c r="K7666" t="s">
        <v>1140</v>
      </c>
      <c r="L7666">
        <v>85178</v>
      </c>
      <c r="M7666" t="s">
        <v>1143</v>
      </c>
      <c r="O7666" t="s">
        <v>11</v>
      </c>
      <c r="P7666">
        <v>6403</v>
      </c>
      <c r="Q7666">
        <v>2</v>
      </c>
      <c r="R7666">
        <v>87.3</v>
      </c>
      <c r="S7666">
        <v>174.6</v>
      </c>
      <c r="T7666">
        <v>124.5</v>
      </c>
      <c r="U7666">
        <v>28.69</v>
      </c>
      <c r="V7666" t="str">
        <f>VLOOKUP(L7666,'[2]tabela de preços'!$A:$D,4,0)</f>
        <v>BRASILUX</v>
      </c>
      <c r="W7666" t="str">
        <f>VLOOKUP(L7666,'[2]tabela de preços'!$A:$F,6,0)</f>
        <v>ESMALTES</v>
      </c>
      <c r="X7666" t="str">
        <f>VLOOKUP(L7666,'[2]tabela de preços'!$A:$G,7,0)</f>
        <v>INDUSTRIAL</v>
      </c>
    </row>
    <row r="7667" spans="1:24" x14ac:dyDescent="0.3">
      <c r="A7667" t="s">
        <v>1135</v>
      </c>
      <c r="C7667" t="s">
        <v>1136</v>
      </c>
      <c r="D7667" s="1">
        <v>46027</v>
      </c>
      <c r="E7667" t="s">
        <v>1137</v>
      </c>
      <c r="F7667">
        <v>9</v>
      </c>
      <c r="G7667">
        <v>230</v>
      </c>
      <c r="H7667" t="str">
        <f>VLOOKUP(G7667,[1]OPERADORES!$A:$B,2,0)</f>
        <v>SÔNIA</v>
      </c>
      <c r="I7667" t="s">
        <v>1138</v>
      </c>
      <c r="J7667" t="s">
        <v>1139</v>
      </c>
      <c r="K7667" t="s">
        <v>1140</v>
      </c>
      <c r="L7667">
        <v>85281</v>
      </c>
      <c r="M7667" t="s">
        <v>1144</v>
      </c>
      <c r="O7667" t="s">
        <v>11</v>
      </c>
      <c r="P7667">
        <v>6403</v>
      </c>
      <c r="Q7667">
        <v>1</v>
      </c>
      <c r="R7667">
        <v>87.34</v>
      </c>
      <c r="S7667">
        <v>87.34</v>
      </c>
      <c r="T7667">
        <v>62.27</v>
      </c>
      <c r="U7667">
        <v>28.7</v>
      </c>
      <c r="V7667" t="str">
        <f>VLOOKUP(L7667,'[2]tabela de preços'!$A:$D,4,0)</f>
        <v>BRASILUX</v>
      </c>
      <c r="W7667" t="str">
        <f>VLOOKUP(L7667,'[2]tabela de preços'!$A:$F,6,0)</f>
        <v>ESMALTES</v>
      </c>
      <c r="X7667" t="str">
        <f>VLOOKUP(L7667,'[2]tabela de preços'!$A:$G,7,0)</f>
        <v>INDUSTRIAL</v>
      </c>
    </row>
    <row r="7668" spans="1:24" x14ac:dyDescent="0.3">
      <c r="A7668" t="s">
        <v>1135</v>
      </c>
      <c r="C7668" t="s">
        <v>1136</v>
      </c>
      <c r="D7668" s="1">
        <v>46027</v>
      </c>
      <c r="E7668" t="s">
        <v>1137</v>
      </c>
      <c r="F7668">
        <v>9</v>
      </c>
      <c r="G7668">
        <v>230</v>
      </c>
      <c r="H7668" t="str">
        <f>VLOOKUP(G7668,[1]OPERADORES!$A:$B,2,0)</f>
        <v>SÔNIA</v>
      </c>
      <c r="I7668" t="s">
        <v>1138</v>
      </c>
      <c r="J7668" t="s">
        <v>1139</v>
      </c>
      <c r="K7668" t="s">
        <v>1140</v>
      </c>
      <c r="L7668">
        <v>20454</v>
      </c>
      <c r="M7668" t="s">
        <v>1086</v>
      </c>
      <c r="O7668" t="s">
        <v>11</v>
      </c>
      <c r="P7668">
        <v>6403</v>
      </c>
      <c r="Q7668">
        <v>2</v>
      </c>
      <c r="R7668">
        <v>181.24</v>
      </c>
      <c r="S7668">
        <v>362.48</v>
      </c>
      <c r="T7668">
        <v>275.12</v>
      </c>
      <c r="U7668">
        <v>24.1</v>
      </c>
      <c r="V7668" t="str">
        <f>VLOOKUP(L7668,'[2]tabela de preços'!$A:$D,4,0)</f>
        <v>SHERWIN WILLIAMS</v>
      </c>
      <c r="W7668" t="str">
        <f>VLOOKUP(L7668,'[2]tabela de preços'!$A:$F,6,0)</f>
        <v>VERNIZ AUTOMOTIVO</v>
      </c>
      <c r="X7668" t="str">
        <f>VLOOKUP(L7668,'[2]tabela de preços'!$A:$G,7,0)</f>
        <v>AUTOMOTIVO</v>
      </c>
    </row>
    <row r="7669" spans="1:24" x14ac:dyDescent="0.3">
      <c r="A7669" t="s">
        <v>1135</v>
      </c>
      <c r="C7669" t="s">
        <v>1145</v>
      </c>
      <c r="D7669" s="1">
        <v>46027</v>
      </c>
      <c r="E7669" t="s">
        <v>1146</v>
      </c>
      <c r="F7669">
        <v>9</v>
      </c>
      <c r="G7669">
        <v>230</v>
      </c>
      <c r="H7669" t="str">
        <f>VLOOKUP(G7669,[1]OPERADORES!$A:$B,2,0)</f>
        <v>SÔNIA</v>
      </c>
      <c r="I7669" t="s">
        <v>1138</v>
      </c>
      <c r="J7669" t="s">
        <v>1139</v>
      </c>
      <c r="K7669" t="s">
        <v>1140</v>
      </c>
      <c r="L7669">
        <v>10236</v>
      </c>
      <c r="M7669" t="s">
        <v>133</v>
      </c>
      <c r="O7669" t="s">
        <v>11</v>
      </c>
      <c r="P7669">
        <v>6102</v>
      </c>
      <c r="Q7669">
        <v>204</v>
      </c>
      <c r="R7669">
        <v>2.79</v>
      </c>
      <c r="S7669">
        <v>569.16</v>
      </c>
      <c r="T7669">
        <v>483.48</v>
      </c>
      <c r="U7669">
        <v>15.05</v>
      </c>
      <c r="V7669" t="str">
        <f>VLOOKUP(L7669,'[2]tabela de preços'!$A:$D,4,0)</f>
        <v>NORTON</v>
      </c>
      <c r="W7669" t="str">
        <f>VLOOKUP(L7669,'[2]tabela de preços'!$A:$F,6,0)</f>
        <v xml:space="preserve">DISCOS / LIXAS / ABRASIVOS </v>
      </c>
      <c r="X7669" t="str">
        <f>VLOOKUP(L7669,'[2]tabela de preços'!$A:$G,7,0)</f>
        <v>AUTOMOTIVO</v>
      </c>
    </row>
    <row r="7670" spans="1:24" x14ac:dyDescent="0.3">
      <c r="A7670" t="s">
        <v>1135</v>
      </c>
      <c r="C7670" t="s">
        <v>1147</v>
      </c>
      <c r="D7670" s="1">
        <v>46048</v>
      </c>
      <c r="E7670" t="s">
        <v>1148</v>
      </c>
      <c r="F7670">
        <v>9</v>
      </c>
      <c r="G7670">
        <v>230</v>
      </c>
      <c r="H7670" t="str">
        <f>VLOOKUP(G7670,[1]OPERADORES!$A:$B,2,0)</f>
        <v>SÔNIA</v>
      </c>
      <c r="I7670" t="s">
        <v>1138</v>
      </c>
      <c r="J7670" t="s">
        <v>1139</v>
      </c>
      <c r="K7670" t="s">
        <v>1140</v>
      </c>
      <c r="L7670">
        <v>84325</v>
      </c>
      <c r="M7670" t="s">
        <v>678</v>
      </c>
      <c r="O7670" t="s">
        <v>11</v>
      </c>
      <c r="P7670">
        <v>6403</v>
      </c>
      <c r="Q7670">
        <v>1</v>
      </c>
      <c r="R7670">
        <v>64.180000000000007</v>
      </c>
      <c r="S7670">
        <v>64.180000000000007</v>
      </c>
      <c r="T7670">
        <v>52</v>
      </c>
      <c r="U7670">
        <v>18.98</v>
      </c>
      <c r="V7670" t="str">
        <f>VLOOKUP(L7670,'[2]tabela de preços'!$A:$D,4,0)</f>
        <v>BRASILUX</v>
      </c>
      <c r="W7670" t="str">
        <f>VLOOKUP(L7670,'[2]tabela de preços'!$A:$F,6,0)</f>
        <v>ESMALTES</v>
      </c>
      <c r="X7670" t="str">
        <f>VLOOKUP(L7670,'[2]tabela de preços'!$A:$G,7,0)</f>
        <v>INDUSTRIAL</v>
      </c>
    </row>
    <row r="7671" spans="1:24" x14ac:dyDescent="0.3">
      <c r="A7671" t="s">
        <v>1135</v>
      </c>
      <c r="C7671" t="s">
        <v>1147</v>
      </c>
      <c r="D7671" s="1">
        <v>46048</v>
      </c>
      <c r="E7671" t="s">
        <v>1148</v>
      </c>
      <c r="F7671">
        <v>9</v>
      </c>
      <c r="G7671">
        <v>230</v>
      </c>
      <c r="H7671" t="str">
        <f>VLOOKUP(G7671,[1]OPERADORES!$A:$B,2,0)</f>
        <v>SÔNIA</v>
      </c>
      <c r="I7671" t="s">
        <v>1138</v>
      </c>
      <c r="J7671" t="s">
        <v>1139</v>
      </c>
      <c r="K7671" t="s">
        <v>1140</v>
      </c>
      <c r="L7671">
        <v>84329</v>
      </c>
      <c r="M7671" t="s">
        <v>285</v>
      </c>
      <c r="O7671" t="s">
        <v>11</v>
      </c>
      <c r="P7671">
        <v>6403</v>
      </c>
      <c r="Q7671">
        <v>1</v>
      </c>
      <c r="R7671">
        <v>64.180000000000007</v>
      </c>
      <c r="S7671">
        <v>64.180000000000007</v>
      </c>
      <c r="T7671">
        <v>48.27</v>
      </c>
      <c r="U7671">
        <v>24.79</v>
      </c>
      <c r="V7671" t="str">
        <f>VLOOKUP(L7671,'[2]tabela de preços'!$A:$D,4,0)</f>
        <v>BRASILUX</v>
      </c>
      <c r="W7671" t="str">
        <f>VLOOKUP(L7671,'[2]tabela de preços'!$A:$F,6,0)</f>
        <v>ESMALTES</v>
      </c>
      <c r="X7671" t="str">
        <f>VLOOKUP(L7671,'[2]tabela de preços'!$A:$G,7,0)</f>
        <v>INDUSTRIAL</v>
      </c>
    </row>
    <row r="7672" spans="1:24" x14ac:dyDescent="0.3">
      <c r="A7672" t="s">
        <v>1135</v>
      </c>
      <c r="C7672" t="s">
        <v>1147</v>
      </c>
      <c r="D7672" s="1">
        <v>46048</v>
      </c>
      <c r="E7672" t="s">
        <v>1148</v>
      </c>
      <c r="F7672">
        <v>9</v>
      </c>
      <c r="G7672">
        <v>230</v>
      </c>
      <c r="H7672" t="str">
        <f>VLOOKUP(G7672,[1]OPERADORES!$A:$B,2,0)</f>
        <v>SÔNIA</v>
      </c>
      <c r="I7672" t="s">
        <v>1138</v>
      </c>
      <c r="J7672" t="s">
        <v>1139</v>
      </c>
      <c r="K7672" t="s">
        <v>1140</v>
      </c>
      <c r="L7672">
        <v>84331</v>
      </c>
      <c r="M7672" t="s">
        <v>497</v>
      </c>
      <c r="O7672" t="s">
        <v>11</v>
      </c>
      <c r="P7672">
        <v>6403</v>
      </c>
      <c r="Q7672">
        <v>2</v>
      </c>
      <c r="R7672">
        <v>64.180000000000007</v>
      </c>
      <c r="S7672">
        <v>128.36000000000001</v>
      </c>
      <c r="T7672">
        <v>104</v>
      </c>
      <c r="U7672">
        <v>18.98</v>
      </c>
      <c r="V7672" t="str">
        <f>VLOOKUP(L7672,'[2]tabela de preços'!$A:$D,4,0)</f>
        <v>BRASILUX</v>
      </c>
      <c r="W7672" t="str">
        <f>VLOOKUP(L7672,'[2]tabela de preços'!$A:$F,6,0)</f>
        <v>ESMALTES</v>
      </c>
      <c r="X7672" t="str">
        <f>VLOOKUP(L7672,'[2]tabela de preços'!$A:$G,7,0)</f>
        <v>INDUSTRIAL</v>
      </c>
    </row>
    <row r="7673" spans="1:24" x14ac:dyDescent="0.3">
      <c r="A7673" t="s">
        <v>1135</v>
      </c>
      <c r="C7673" t="s">
        <v>1147</v>
      </c>
      <c r="D7673" s="1">
        <v>46048</v>
      </c>
      <c r="E7673" t="s">
        <v>1148</v>
      </c>
      <c r="F7673">
        <v>9</v>
      </c>
      <c r="G7673">
        <v>230</v>
      </c>
      <c r="H7673" t="str">
        <f>VLOOKUP(G7673,[1]OPERADORES!$A:$B,2,0)</f>
        <v>SÔNIA</v>
      </c>
      <c r="I7673" t="s">
        <v>1138</v>
      </c>
      <c r="J7673" t="s">
        <v>1139</v>
      </c>
      <c r="K7673" t="s">
        <v>1140</v>
      </c>
      <c r="L7673">
        <v>84338</v>
      </c>
      <c r="M7673" t="s">
        <v>752</v>
      </c>
      <c r="O7673" t="s">
        <v>11</v>
      </c>
      <c r="P7673">
        <v>6403</v>
      </c>
      <c r="Q7673">
        <v>1</v>
      </c>
      <c r="R7673">
        <v>64.180000000000007</v>
      </c>
      <c r="S7673">
        <v>64.180000000000007</v>
      </c>
      <c r="T7673">
        <v>52</v>
      </c>
      <c r="U7673">
        <v>18.98</v>
      </c>
      <c r="V7673" t="str">
        <f>VLOOKUP(L7673,'[2]tabela de preços'!$A:$D,4,0)</f>
        <v>BRASILUX</v>
      </c>
      <c r="W7673" t="str">
        <f>VLOOKUP(L7673,'[2]tabela de preços'!$A:$F,6,0)</f>
        <v>ESMALTES</v>
      </c>
      <c r="X7673" t="str">
        <f>VLOOKUP(L7673,'[2]tabela de preços'!$A:$G,7,0)</f>
        <v>INDUSTRIAL</v>
      </c>
    </row>
    <row r="7674" spans="1:24" x14ac:dyDescent="0.3">
      <c r="A7674" t="s">
        <v>1135</v>
      </c>
      <c r="C7674" t="s">
        <v>1147</v>
      </c>
      <c r="D7674" s="1">
        <v>46048</v>
      </c>
      <c r="E7674" t="s">
        <v>1148</v>
      </c>
      <c r="F7674">
        <v>9</v>
      </c>
      <c r="G7674">
        <v>230</v>
      </c>
      <c r="H7674" t="str">
        <f>VLOOKUP(G7674,[1]OPERADORES!$A:$B,2,0)</f>
        <v>SÔNIA</v>
      </c>
      <c r="I7674" t="s">
        <v>1138</v>
      </c>
      <c r="J7674" t="s">
        <v>1139</v>
      </c>
      <c r="K7674" t="s">
        <v>1140</v>
      </c>
      <c r="L7674">
        <v>85499</v>
      </c>
      <c r="M7674" t="s">
        <v>1149</v>
      </c>
      <c r="O7674" t="s">
        <v>11</v>
      </c>
      <c r="P7674">
        <v>6403</v>
      </c>
      <c r="Q7674">
        <v>1</v>
      </c>
      <c r="R7674">
        <v>64.180000000000007</v>
      </c>
      <c r="S7674">
        <v>64.180000000000007</v>
      </c>
      <c r="T7674">
        <v>47.75</v>
      </c>
      <c r="U7674">
        <v>25.6</v>
      </c>
      <c r="V7674" t="str">
        <f>VLOOKUP(L7674,'[2]tabela de preços'!$A:$D,4,0)</f>
        <v>BRASILUX</v>
      </c>
      <c r="W7674" t="str">
        <f>VLOOKUP(L7674,'[2]tabela de preços'!$A:$F,6,0)</f>
        <v>ESMALTES</v>
      </c>
      <c r="X7674" t="str">
        <f>VLOOKUP(L7674,'[2]tabela de preços'!$A:$G,7,0)</f>
        <v>INDUSTRIAL</v>
      </c>
    </row>
    <row r="7675" spans="1:24" x14ac:dyDescent="0.3">
      <c r="A7675" t="s">
        <v>1135</v>
      </c>
      <c r="C7675" t="s">
        <v>1147</v>
      </c>
      <c r="D7675" s="1">
        <v>46048</v>
      </c>
      <c r="E7675" t="s">
        <v>1148</v>
      </c>
      <c r="F7675">
        <v>9</v>
      </c>
      <c r="G7675">
        <v>230</v>
      </c>
      <c r="H7675" t="str">
        <f>VLOOKUP(G7675,[1]OPERADORES!$A:$B,2,0)</f>
        <v>SÔNIA</v>
      </c>
      <c r="I7675" t="s">
        <v>1138</v>
      </c>
      <c r="J7675" t="s">
        <v>1139</v>
      </c>
      <c r="K7675" t="s">
        <v>1140</v>
      </c>
      <c r="L7675">
        <v>84347</v>
      </c>
      <c r="M7675" t="s">
        <v>1150</v>
      </c>
      <c r="O7675" t="s">
        <v>11</v>
      </c>
      <c r="P7675">
        <v>6403</v>
      </c>
      <c r="Q7675">
        <v>1</v>
      </c>
      <c r="R7675">
        <v>64.180000000000007</v>
      </c>
      <c r="S7675">
        <v>64.180000000000007</v>
      </c>
      <c r="T7675">
        <v>52</v>
      </c>
      <c r="U7675">
        <v>18.98</v>
      </c>
      <c r="V7675" t="str">
        <f>VLOOKUP(L7675,'[2]tabela de preços'!$A:$D,4,0)</f>
        <v>BRASILUX</v>
      </c>
      <c r="W7675" t="str">
        <f>VLOOKUP(L7675,'[2]tabela de preços'!$A:$F,6,0)</f>
        <v>ESMALTES</v>
      </c>
      <c r="X7675" t="str">
        <f>VLOOKUP(L7675,'[2]tabela de preços'!$A:$G,7,0)</f>
        <v>INDUSTRIAL</v>
      </c>
    </row>
    <row r="7676" spans="1:24" x14ac:dyDescent="0.3">
      <c r="A7676" t="s">
        <v>1135</v>
      </c>
      <c r="C7676" t="s">
        <v>1147</v>
      </c>
      <c r="D7676" s="1">
        <v>46048</v>
      </c>
      <c r="E7676" t="s">
        <v>1148</v>
      </c>
      <c r="F7676">
        <v>9</v>
      </c>
      <c r="G7676">
        <v>230</v>
      </c>
      <c r="H7676" t="str">
        <f>VLOOKUP(G7676,[1]OPERADORES!$A:$B,2,0)</f>
        <v>SÔNIA</v>
      </c>
      <c r="I7676" t="s">
        <v>1138</v>
      </c>
      <c r="J7676" t="s">
        <v>1139</v>
      </c>
      <c r="K7676" t="s">
        <v>1140</v>
      </c>
      <c r="L7676">
        <v>85243</v>
      </c>
      <c r="M7676" t="s">
        <v>1151</v>
      </c>
      <c r="O7676" t="s">
        <v>11</v>
      </c>
      <c r="P7676">
        <v>6403</v>
      </c>
      <c r="Q7676">
        <v>1</v>
      </c>
      <c r="R7676">
        <v>104.26</v>
      </c>
      <c r="S7676">
        <v>104.26</v>
      </c>
      <c r="T7676">
        <v>74.34</v>
      </c>
      <c r="U7676">
        <v>28.7</v>
      </c>
      <c r="V7676" t="str">
        <f>VLOOKUP(L7676,'[2]tabela de preços'!$A:$D,4,0)</f>
        <v>BRASILUX</v>
      </c>
      <c r="W7676" t="str">
        <f>VLOOKUP(L7676,'[2]tabela de preços'!$A:$F,6,0)</f>
        <v>ESMALTES</v>
      </c>
      <c r="X7676" t="str">
        <f>VLOOKUP(L7676,'[2]tabela de preços'!$A:$G,7,0)</f>
        <v>INDUSTRIAL</v>
      </c>
    </row>
    <row r="7677" spans="1:24" x14ac:dyDescent="0.3">
      <c r="A7677" t="s">
        <v>1135</v>
      </c>
      <c r="C7677" t="s">
        <v>1147</v>
      </c>
      <c r="D7677" s="1">
        <v>46048</v>
      </c>
      <c r="E7677" t="s">
        <v>1148</v>
      </c>
      <c r="F7677">
        <v>9</v>
      </c>
      <c r="G7677">
        <v>230</v>
      </c>
      <c r="H7677" t="str">
        <f>VLOOKUP(G7677,[1]OPERADORES!$A:$B,2,0)</f>
        <v>SÔNIA</v>
      </c>
      <c r="I7677" t="s">
        <v>1138</v>
      </c>
      <c r="J7677" t="s">
        <v>1139</v>
      </c>
      <c r="K7677" t="s">
        <v>1140</v>
      </c>
      <c r="L7677">
        <v>84014</v>
      </c>
      <c r="M7677" t="s">
        <v>1152</v>
      </c>
      <c r="O7677" t="s">
        <v>11</v>
      </c>
      <c r="P7677">
        <v>6102</v>
      </c>
      <c r="Q7677">
        <v>15</v>
      </c>
      <c r="R7677">
        <v>2.2000000000000002</v>
      </c>
      <c r="S7677">
        <v>33</v>
      </c>
      <c r="T7677">
        <v>25.05</v>
      </c>
      <c r="U7677">
        <v>24.09</v>
      </c>
      <c r="V7677" t="str">
        <f>VLOOKUP(L7677,'[2]tabela de preços'!$A:$D,4,0)</f>
        <v>3M</v>
      </c>
      <c r="W7677" t="str">
        <f>VLOOKUP(L7677,'[2]tabela de preços'!$A:$F,6,0)</f>
        <v>LIXA FERRO</v>
      </c>
      <c r="X7677" t="str">
        <f>VLOOKUP(L7677,'[2]tabela de preços'!$A:$G,7,0)</f>
        <v>IMOBILIÁRIO</v>
      </c>
    </row>
    <row r="7678" spans="1:24" x14ac:dyDescent="0.3">
      <c r="A7678" t="s">
        <v>1135</v>
      </c>
      <c r="C7678" t="s">
        <v>1147</v>
      </c>
      <c r="D7678" s="1">
        <v>46048</v>
      </c>
      <c r="E7678" t="s">
        <v>1148</v>
      </c>
      <c r="F7678">
        <v>9</v>
      </c>
      <c r="G7678">
        <v>230</v>
      </c>
      <c r="H7678" t="str">
        <f>VLOOKUP(G7678,[1]OPERADORES!$A:$B,2,0)</f>
        <v>SÔNIA</v>
      </c>
      <c r="I7678" t="s">
        <v>1138</v>
      </c>
      <c r="J7678" t="s">
        <v>1139</v>
      </c>
      <c r="K7678" t="s">
        <v>1140</v>
      </c>
      <c r="L7678">
        <v>10298</v>
      </c>
      <c r="M7678" t="s">
        <v>85</v>
      </c>
      <c r="O7678" t="s">
        <v>11</v>
      </c>
      <c r="P7678">
        <v>6102</v>
      </c>
      <c r="Q7678">
        <v>1</v>
      </c>
      <c r="R7678">
        <v>56.89</v>
      </c>
      <c r="S7678">
        <v>56.89</v>
      </c>
      <c r="T7678">
        <v>47.38</v>
      </c>
      <c r="U7678">
        <v>16.72</v>
      </c>
      <c r="V7678" t="str">
        <f>VLOOKUP(L7678,'[2]tabela de preços'!$A:$D,4,0)</f>
        <v>ANJO</v>
      </c>
      <c r="W7678" t="str">
        <f>VLOOKUP(L7678,'[2]tabela de preços'!$A:$F,6,0)</f>
        <v>THINNER DE LIMPEZA</v>
      </c>
      <c r="X7678" t="str">
        <f>VLOOKUP(L7678,'[2]tabela de preços'!$A:$G,7,0)</f>
        <v>THINNER</v>
      </c>
    </row>
    <row r="7679" spans="1:24" x14ac:dyDescent="0.3">
      <c r="A7679" t="s">
        <v>1135</v>
      </c>
      <c r="C7679" t="s">
        <v>1153</v>
      </c>
      <c r="D7679" s="1">
        <v>46051</v>
      </c>
      <c r="E7679" t="s">
        <v>1154</v>
      </c>
      <c r="F7679">
        <v>9</v>
      </c>
      <c r="G7679">
        <v>230</v>
      </c>
      <c r="H7679" t="str">
        <f>VLOOKUP(G7679,[1]OPERADORES!$A:$B,2,0)</f>
        <v>SÔNIA</v>
      </c>
      <c r="I7679" t="s">
        <v>1138</v>
      </c>
      <c r="J7679" t="s">
        <v>1139</v>
      </c>
      <c r="K7679" t="s">
        <v>1140</v>
      </c>
      <c r="L7679">
        <v>85135</v>
      </c>
      <c r="M7679" t="s">
        <v>1141</v>
      </c>
      <c r="O7679" t="s">
        <v>11</v>
      </c>
      <c r="P7679">
        <v>6403</v>
      </c>
      <c r="Q7679">
        <v>10</v>
      </c>
      <c r="R7679">
        <v>174.83</v>
      </c>
      <c r="S7679" s="2">
        <v>1748.3</v>
      </c>
      <c r="T7679">
        <v>934.91</v>
      </c>
      <c r="U7679">
        <v>46.52</v>
      </c>
      <c r="V7679" t="str">
        <f>VLOOKUP(L7679,'[2]tabela de preços'!$A:$D,4,0)</f>
        <v>BRASILUX</v>
      </c>
      <c r="W7679" t="str">
        <f>VLOOKUP(L7679,'[2]tabela de preços'!$A:$F,6,0)</f>
        <v>TINTA DE LABORATÓRIO</v>
      </c>
      <c r="X7679" t="str">
        <f>VLOOKUP(L7679,'[2]tabela de preços'!$A:$G,7,0)</f>
        <v>AUTOMOTIVO</v>
      </c>
    </row>
    <row r="7680" spans="1:24" x14ac:dyDescent="0.3">
      <c r="A7680" t="s">
        <v>1135</v>
      </c>
      <c r="C7680" t="s">
        <v>1153</v>
      </c>
      <c r="D7680" s="1">
        <v>46051</v>
      </c>
      <c r="E7680" t="s">
        <v>1154</v>
      </c>
      <c r="F7680">
        <v>9</v>
      </c>
      <c r="G7680">
        <v>230</v>
      </c>
      <c r="H7680" t="str">
        <f>VLOOKUP(G7680,[1]OPERADORES!$A:$B,2,0)</f>
        <v>SÔNIA</v>
      </c>
      <c r="I7680" t="s">
        <v>1138</v>
      </c>
      <c r="J7680" t="s">
        <v>1139</v>
      </c>
      <c r="K7680" t="s">
        <v>1140</v>
      </c>
      <c r="L7680">
        <v>85280</v>
      </c>
      <c r="M7680" t="s">
        <v>943</v>
      </c>
      <c r="O7680" t="s">
        <v>11</v>
      </c>
      <c r="P7680">
        <v>6102</v>
      </c>
      <c r="Q7680">
        <v>10</v>
      </c>
      <c r="R7680">
        <v>55.72</v>
      </c>
      <c r="S7680">
        <v>557.20000000000005</v>
      </c>
      <c r="T7680">
        <v>422.9</v>
      </c>
      <c r="U7680">
        <v>24.1</v>
      </c>
      <c r="V7680" t="str">
        <f>VLOOKUP(L7680,'[2]tabela de preços'!$A:$D,4,0)</f>
        <v>BRASILUX</v>
      </c>
      <c r="W7680" t="str">
        <f>VLOOKUP(L7680,'[2]tabela de preços'!$A:$F,6,0)</f>
        <v>CATALISADORES INDIVIDUAIS</v>
      </c>
      <c r="X7680" t="str">
        <f>VLOOKUP(L7680,'[2]tabela de preços'!$A:$G,7,0)</f>
        <v>IMOBILIÁRIO</v>
      </c>
    </row>
    <row r="7681" spans="1:24" x14ac:dyDescent="0.3">
      <c r="A7681" t="s">
        <v>1135</v>
      </c>
      <c r="C7681" t="s">
        <v>2382</v>
      </c>
      <c r="D7681" s="1">
        <v>46052</v>
      </c>
      <c r="E7681" t="s">
        <v>2383</v>
      </c>
      <c r="F7681">
        <v>9</v>
      </c>
      <c r="G7681">
        <v>230</v>
      </c>
      <c r="H7681" t="str">
        <f>VLOOKUP(G7681,[1]OPERADORES!$A:$B,2,0)</f>
        <v>SÔNIA</v>
      </c>
      <c r="I7681" t="s">
        <v>1138</v>
      </c>
      <c r="J7681" t="s">
        <v>1139</v>
      </c>
      <c r="K7681" t="s">
        <v>1140</v>
      </c>
      <c r="L7681">
        <v>10236</v>
      </c>
      <c r="M7681" t="s">
        <v>133</v>
      </c>
      <c r="O7681" t="s">
        <v>11</v>
      </c>
      <c r="P7681">
        <v>6102</v>
      </c>
      <c r="Q7681">
        <v>204</v>
      </c>
      <c r="R7681">
        <v>2.79</v>
      </c>
      <c r="S7681">
        <v>569.16</v>
      </c>
      <c r="T7681">
        <v>473.28</v>
      </c>
      <c r="U7681">
        <v>16.850000000000001</v>
      </c>
      <c r="V7681" t="str">
        <f>VLOOKUP(L7681,'[2]tabela de preços'!$A:$D,4,0)</f>
        <v>NORTON</v>
      </c>
      <c r="W7681" t="str">
        <f>VLOOKUP(L7681,'[2]tabela de preços'!$A:$F,6,0)</f>
        <v xml:space="preserve">DISCOS / LIXAS / ABRASIVOS </v>
      </c>
      <c r="X7681" t="str">
        <f>VLOOKUP(L7681,'[2]tabela de preços'!$A:$G,7,0)</f>
        <v>AUTOMOTIVO</v>
      </c>
    </row>
    <row r="7682" spans="1:24" x14ac:dyDescent="0.3">
      <c r="A7682" t="s">
        <v>1135</v>
      </c>
      <c r="C7682" t="s">
        <v>2382</v>
      </c>
      <c r="D7682" s="1">
        <v>46052</v>
      </c>
      <c r="E7682" t="s">
        <v>2383</v>
      </c>
      <c r="F7682">
        <v>9</v>
      </c>
      <c r="G7682">
        <v>230</v>
      </c>
      <c r="H7682" t="str">
        <f>VLOOKUP(G7682,[1]OPERADORES!$A:$B,2,0)</f>
        <v>SÔNIA</v>
      </c>
      <c r="I7682" t="s">
        <v>1138</v>
      </c>
      <c r="J7682" t="s">
        <v>1139</v>
      </c>
      <c r="K7682" t="s">
        <v>1140</v>
      </c>
      <c r="L7682">
        <v>10226</v>
      </c>
      <c r="M7682" t="s">
        <v>145</v>
      </c>
      <c r="O7682" t="s">
        <v>11</v>
      </c>
      <c r="P7682">
        <v>6102</v>
      </c>
      <c r="Q7682">
        <v>102</v>
      </c>
      <c r="R7682">
        <v>2.79</v>
      </c>
      <c r="S7682">
        <v>284.58</v>
      </c>
      <c r="T7682">
        <v>236.64</v>
      </c>
      <c r="U7682">
        <v>16.850000000000001</v>
      </c>
      <c r="V7682" t="str">
        <f>VLOOKUP(L7682,'[2]tabela de preços'!$A:$D,4,0)</f>
        <v>NORTON</v>
      </c>
      <c r="W7682" t="str">
        <f>VLOOKUP(L7682,'[2]tabela de preços'!$A:$F,6,0)</f>
        <v xml:space="preserve">DISCOS / LIXAS / ABRASIVOS </v>
      </c>
      <c r="X7682" t="str">
        <f>VLOOKUP(L7682,'[2]tabela de preços'!$A:$G,7,0)</f>
        <v>AUTOMOTIVO</v>
      </c>
    </row>
    <row r="7683" spans="1:24" x14ac:dyDescent="0.3">
      <c r="A7683" t="s">
        <v>1135</v>
      </c>
      <c r="C7683" t="s">
        <v>2382</v>
      </c>
      <c r="D7683" s="1">
        <v>46052</v>
      </c>
      <c r="E7683" t="s">
        <v>2383</v>
      </c>
      <c r="F7683">
        <v>9</v>
      </c>
      <c r="G7683">
        <v>230</v>
      </c>
      <c r="H7683" t="str">
        <f>VLOOKUP(G7683,[1]OPERADORES!$A:$B,2,0)</f>
        <v>SÔNIA</v>
      </c>
      <c r="I7683" t="s">
        <v>1138</v>
      </c>
      <c r="J7683" t="s">
        <v>1139</v>
      </c>
      <c r="K7683" t="s">
        <v>1140</v>
      </c>
      <c r="L7683">
        <v>23267</v>
      </c>
      <c r="M7683" t="s">
        <v>164</v>
      </c>
      <c r="O7683" t="s">
        <v>11</v>
      </c>
      <c r="P7683">
        <v>6102</v>
      </c>
      <c r="Q7683">
        <v>12</v>
      </c>
      <c r="R7683">
        <v>22.89</v>
      </c>
      <c r="S7683">
        <v>274.68</v>
      </c>
      <c r="T7683">
        <v>234.48</v>
      </c>
      <c r="U7683">
        <v>14.64</v>
      </c>
      <c r="V7683" t="str">
        <f>VLOOKUP(L7683,'[2]tabela de preços'!$A:$D,4,0)</f>
        <v>ANJO</v>
      </c>
      <c r="W7683" t="str">
        <f>VLOOKUP(L7683,'[2]tabela de preços'!$A:$F,6,0)</f>
        <v>MASSA POLIÉSTER</v>
      </c>
      <c r="X7683" t="str">
        <f>VLOOKUP(L7683,'[2]tabela de preços'!$A:$G,7,0)</f>
        <v>AUTOMOTIVO</v>
      </c>
    </row>
    <row r="7684" spans="1:24" x14ac:dyDescent="0.3">
      <c r="A7684" t="s">
        <v>1135</v>
      </c>
      <c r="C7684" t="s">
        <v>2382</v>
      </c>
      <c r="D7684" s="1">
        <v>46052</v>
      </c>
      <c r="E7684" t="s">
        <v>2383</v>
      </c>
      <c r="F7684">
        <v>9</v>
      </c>
      <c r="G7684">
        <v>230</v>
      </c>
      <c r="H7684" t="str">
        <f>VLOOKUP(G7684,[1]OPERADORES!$A:$B,2,0)</f>
        <v>SÔNIA</v>
      </c>
      <c r="I7684" t="s">
        <v>1138</v>
      </c>
      <c r="J7684" t="s">
        <v>1139</v>
      </c>
      <c r="K7684" t="s">
        <v>1140</v>
      </c>
      <c r="L7684">
        <v>10298</v>
      </c>
      <c r="M7684" t="s">
        <v>85</v>
      </c>
      <c r="O7684" t="s">
        <v>11</v>
      </c>
      <c r="P7684">
        <v>6102</v>
      </c>
      <c r="Q7684">
        <v>8</v>
      </c>
      <c r="R7684">
        <v>56.89</v>
      </c>
      <c r="S7684">
        <v>455.12</v>
      </c>
      <c r="T7684">
        <v>379.04</v>
      </c>
      <c r="U7684">
        <v>16.72</v>
      </c>
      <c r="V7684" t="str">
        <f>VLOOKUP(L7684,'[2]tabela de preços'!$A:$D,4,0)</f>
        <v>ANJO</v>
      </c>
      <c r="W7684" t="str">
        <f>VLOOKUP(L7684,'[2]tabela de preços'!$A:$F,6,0)</f>
        <v>THINNER DE LIMPEZA</v>
      </c>
      <c r="X7684" t="str">
        <f>VLOOKUP(L7684,'[2]tabela de preços'!$A:$G,7,0)</f>
        <v>THINNER</v>
      </c>
    </row>
    <row r="7685" spans="1:24" x14ac:dyDescent="0.3">
      <c r="A7685" t="s">
        <v>1135</v>
      </c>
      <c r="C7685" t="s">
        <v>2437</v>
      </c>
      <c r="D7685" s="1">
        <v>46055</v>
      </c>
      <c r="E7685" t="s">
        <v>2438</v>
      </c>
      <c r="F7685">
        <v>9</v>
      </c>
      <c r="G7685">
        <v>230</v>
      </c>
      <c r="H7685" t="str">
        <f>VLOOKUP(G7685,[1]OPERADORES!$A:$B,2,0)</f>
        <v>SÔNIA</v>
      </c>
      <c r="I7685" t="s">
        <v>1138</v>
      </c>
      <c r="J7685" t="s">
        <v>1139</v>
      </c>
      <c r="K7685" t="s">
        <v>1140</v>
      </c>
      <c r="L7685">
        <v>84325</v>
      </c>
      <c r="M7685" t="s">
        <v>678</v>
      </c>
      <c r="O7685" t="s">
        <v>11</v>
      </c>
      <c r="P7685">
        <v>6403</v>
      </c>
      <c r="Q7685">
        <v>1</v>
      </c>
      <c r="R7685">
        <v>85.8</v>
      </c>
      <c r="S7685">
        <v>85.8</v>
      </c>
      <c r="T7685">
        <v>52</v>
      </c>
      <c r="U7685">
        <v>39.39</v>
      </c>
      <c r="V7685" t="str">
        <f>VLOOKUP(L7685,'[2]tabela de preços'!$A:$D,4,0)</f>
        <v>BRASILUX</v>
      </c>
      <c r="W7685" t="str">
        <f>VLOOKUP(L7685,'[2]tabela de preços'!$A:$F,6,0)</f>
        <v>ESMALTES</v>
      </c>
      <c r="X7685" t="str">
        <f>VLOOKUP(L7685,'[2]tabela de preços'!$A:$G,7,0)</f>
        <v>INDUSTRIAL</v>
      </c>
    </row>
    <row r="7686" spans="1:24" x14ac:dyDescent="0.3">
      <c r="A7686" t="s">
        <v>1135</v>
      </c>
      <c r="C7686" t="s">
        <v>2437</v>
      </c>
      <c r="D7686" s="1">
        <v>46055</v>
      </c>
      <c r="E7686" t="s">
        <v>2438</v>
      </c>
      <c r="F7686">
        <v>9</v>
      </c>
      <c r="G7686">
        <v>230</v>
      </c>
      <c r="H7686" t="str">
        <f>VLOOKUP(G7686,[1]OPERADORES!$A:$B,2,0)</f>
        <v>SÔNIA</v>
      </c>
      <c r="I7686" t="s">
        <v>1138</v>
      </c>
      <c r="J7686" t="s">
        <v>1139</v>
      </c>
      <c r="K7686" t="s">
        <v>1140</v>
      </c>
      <c r="L7686">
        <v>84329</v>
      </c>
      <c r="M7686" t="s">
        <v>285</v>
      </c>
      <c r="O7686" t="s">
        <v>11</v>
      </c>
      <c r="P7686">
        <v>6403</v>
      </c>
      <c r="Q7686">
        <v>1</v>
      </c>
      <c r="R7686">
        <v>79.650000000000006</v>
      </c>
      <c r="S7686">
        <v>79.650000000000006</v>
      </c>
      <c r="T7686">
        <v>48.27</v>
      </c>
      <c r="U7686">
        <v>39.4</v>
      </c>
      <c r="V7686" t="str">
        <f>VLOOKUP(L7686,'[2]tabela de preços'!$A:$D,4,0)</f>
        <v>BRASILUX</v>
      </c>
      <c r="W7686" t="str">
        <f>VLOOKUP(L7686,'[2]tabela de preços'!$A:$F,6,0)</f>
        <v>ESMALTES</v>
      </c>
      <c r="X7686" t="str">
        <f>VLOOKUP(L7686,'[2]tabela de preços'!$A:$G,7,0)</f>
        <v>INDUSTRIAL</v>
      </c>
    </row>
    <row r="7687" spans="1:24" x14ac:dyDescent="0.3">
      <c r="A7687" t="s">
        <v>1135</v>
      </c>
      <c r="C7687" t="s">
        <v>2437</v>
      </c>
      <c r="D7687" s="1">
        <v>46055</v>
      </c>
      <c r="E7687" t="s">
        <v>2438</v>
      </c>
      <c r="F7687">
        <v>9</v>
      </c>
      <c r="G7687">
        <v>230</v>
      </c>
      <c r="H7687" t="str">
        <f>VLOOKUP(G7687,[1]OPERADORES!$A:$B,2,0)</f>
        <v>SÔNIA</v>
      </c>
      <c r="I7687" t="s">
        <v>1138</v>
      </c>
      <c r="J7687" t="s">
        <v>1139</v>
      </c>
      <c r="K7687" t="s">
        <v>1140</v>
      </c>
      <c r="L7687">
        <v>85499</v>
      </c>
      <c r="M7687" t="s">
        <v>1149</v>
      </c>
      <c r="O7687" t="s">
        <v>11</v>
      </c>
      <c r="P7687">
        <v>6403</v>
      </c>
      <c r="Q7687">
        <v>1</v>
      </c>
      <c r="R7687">
        <v>66.97</v>
      </c>
      <c r="S7687">
        <v>66.97</v>
      </c>
      <c r="T7687">
        <v>47.75</v>
      </c>
      <c r="U7687">
        <v>28.7</v>
      </c>
      <c r="V7687" t="str">
        <f>VLOOKUP(L7687,'[2]tabela de preços'!$A:$D,4,0)</f>
        <v>BRASILUX</v>
      </c>
      <c r="W7687" t="str">
        <f>VLOOKUP(L7687,'[2]tabela de preços'!$A:$F,6,0)</f>
        <v>ESMALTES</v>
      </c>
      <c r="X7687" t="str">
        <f>VLOOKUP(L7687,'[2]tabela de preços'!$A:$G,7,0)</f>
        <v>INDUSTRIAL</v>
      </c>
    </row>
    <row r="7688" spans="1:24" x14ac:dyDescent="0.3">
      <c r="A7688" t="s">
        <v>1135</v>
      </c>
      <c r="C7688" t="s">
        <v>2437</v>
      </c>
      <c r="D7688" s="1">
        <v>46055</v>
      </c>
      <c r="E7688" t="s">
        <v>2438</v>
      </c>
      <c r="F7688">
        <v>9</v>
      </c>
      <c r="G7688">
        <v>230</v>
      </c>
      <c r="H7688" t="str">
        <f>VLOOKUP(G7688,[1]OPERADORES!$A:$B,2,0)</f>
        <v>SÔNIA</v>
      </c>
      <c r="I7688" t="s">
        <v>1138</v>
      </c>
      <c r="J7688" t="s">
        <v>1139</v>
      </c>
      <c r="K7688" t="s">
        <v>1140</v>
      </c>
      <c r="L7688">
        <v>84347</v>
      </c>
      <c r="M7688" t="s">
        <v>1150</v>
      </c>
      <c r="O7688" t="s">
        <v>11</v>
      </c>
      <c r="P7688">
        <v>6403</v>
      </c>
      <c r="Q7688">
        <v>1</v>
      </c>
      <c r="R7688">
        <v>85.81</v>
      </c>
      <c r="S7688">
        <v>85.81</v>
      </c>
      <c r="T7688">
        <v>52</v>
      </c>
      <c r="U7688">
        <v>39.4</v>
      </c>
      <c r="V7688" t="str">
        <f>VLOOKUP(L7688,'[2]tabela de preços'!$A:$D,4,0)</f>
        <v>BRASILUX</v>
      </c>
      <c r="W7688" t="str">
        <f>VLOOKUP(L7688,'[2]tabela de preços'!$A:$F,6,0)</f>
        <v>ESMALTES</v>
      </c>
      <c r="X7688" t="str">
        <f>VLOOKUP(L7688,'[2]tabela de preços'!$A:$G,7,0)</f>
        <v>INDUSTRIAL</v>
      </c>
    </row>
    <row r="7689" spans="1:24" x14ac:dyDescent="0.3">
      <c r="A7689" t="s">
        <v>1135</v>
      </c>
      <c r="C7689" t="s">
        <v>2437</v>
      </c>
      <c r="D7689" s="1">
        <v>46055</v>
      </c>
      <c r="E7689" t="s">
        <v>2438</v>
      </c>
      <c r="F7689">
        <v>9</v>
      </c>
      <c r="G7689">
        <v>230</v>
      </c>
      <c r="H7689" t="str">
        <f>VLOOKUP(G7689,[1]OPERADORES!$A:$B,2,0)</f>
        <v>SÔNIA</v>
      </c>
      <c r="I7689" t="s">
        <v>1138</v>
      </c>
      <c r="J7689" t="s">
        <v>1139</v>
      </c>
      <c r="K7689" t="s">
        <v>1140</v>
      </c>
      <c r="L7689">
        <v>84014</v>
      </c>
      <c r="M7689" t="s">
        <v>1152</v>
      </c>
      <c r="O7689" t="s">
        <v>11</v>
      </c>
      <c r="P7689">
        <v>6102</v>
      </c>
      <c r="Q7689">
        <v>10</v>
      </c>
      <c r="R7689">
        <v>2.2000000000000002</v>
      </c>
      <c r="S7689">
        <v>22</v>
      </c>
      <c r="T7689">
        <v>16.7</v>
      </c>
      <c r="U7689">
        <v>24.09</v>
      </c>
      <c r="V7689" t="str">
        <f>VLOOKUP(L7689,'[2]tabela de preços'!$A:$D,4,0)</f>
        <v>3M</v>
      </c>
      <c r="W7689" t="str">
        <f>VLOOKUP(L7689,'[2]tabela de preços'!$A:$F,6,0)</f>
        <v>LIXA FERRO</v>
      </c>
      <c r="X7689" t="str">
        <f>VLOOKUP(L7689,'[2]tabela de preços'!$A:$G,7,0)</f>
        <v>IMOBILIÁRIO</v>
      </c>
    </row>
    <row r="7690" spans="1:24" x14ac:dyDescent="0.3">
      <c r="A7690" t="s">
        <v>1135</v>
      </c>
      <c r="C7690" t="s">
        <v>2437</v>
      </c>
      <c r="D7690" s="1">
        <v>46055</v>
      </c>
      <c r="E7690" t="s">
        <v>2438</v>
      </c>
      <c r="F7690">
        <v>9</v>
      </c>
      <c r="G7690">
        <v>230</v>
      </c>
      <c r="H7690" t="str">
        <f>VLOOKUP(G7690,[1]OPERADORES!$A:$B,2,0)</f>
        <v>SÔNIA</v>
      </c>
      <c r="I7690" t="s">
        <v>1138</v>
      </c>
      <c r="J7690" t="s">
        <v>1139</v>
      </c>
      <c r="K7690" t="s">
        <v>1140</v>
      </c>
      <c r="L7690">
        <v>10298</v>
      </c>
      <c r="M7690" t="s">
        <v>85</v>
      </c>
      <c r="O7690" t="s">
        <v>11</v>
      </c>
      <c r="P7690">
        <v>6102</v>
      </c>
      <c r="Q7690">
        <v>2</v>
      </c>
      <c r="R7690">
        <v>73.44</v>
      </c>
      <c r="S7690">
        <v>146.88</v>
      </c>
      <c r="T7690">
        <v>94.76</v>
      </c>
      <c r="U7690">
        <v>35.479999999999997</v>
      </c>
      <c r="V7690" t="str">
        <f>VLOOKUP(L7690,'[2]tabela de preços'!$A:$D,4,0)</f>
        <v>ANJO</v>
      </c>
      <c r="W7690" t="str">
        <f>VLOOKUP(L7690,'[2]tabela de preços'!$A:$F,6,0)</f>
        <v>THINNER DE LIMPEZA</v>
      </c>
      <c r="X7690" t="str">
        <f>VLOOKUP(L7690,'[2]tabela de preços'!$A:$G,7,0)</f>
        <v>THINNER</v>
      </c>
    </row>
    <row r="7691" spans="1:24" x14ac:dyDescent="0.3">
      <c r="A7691" t="s">
        <v>1135</v>
      </c>
      <c r="C7691" t="s">
        <v>2439</v>
      </c>
      <c r="D7691" s="1">
        <v>46055</v>
      </c>
      <c r="E7691" t="s">
        <v>2440</v>
      </c>
      <c r="F7691">
        <v>9</v>
      </c>
      <c r="G7691">
        <v>230</v>
      </c>
      <c r="H7691" t="str">
        <f>VLOOKUP(G7691,[1]OPERADORES!$A:$B,2,0)</f>
        <v>SÔNIA</v>
      </c>
      <c r="I7691" t="s">
        <v>1138</v>
      </c>
      <c r="J7691" t="s">
        <v>1139</v>
      </c>
      <c r="K7691" t="s">
        <v>1140</v>
      </c>
      <c r="L7691">
        <v>85135</v>
      </c>
      <c r="M7691" t="s">
        <v>1141</v>
      </c>
      <c r="O7691" t="s">
        <v>11</v>
      </c>
      <c r="P7691">
        <v>6403</v>
      </c>
      <c r="Q7691">
        <v>10</v>
      </c>
      <c r="R7691">
        <v>174.83</v>
      </c>
      <c r="S7691" s="2">
        <v>1748.3</v>
      </c>
      <c r="T7691">
        <v>934.91</v>
      </c>
      <c r="U7691">
        <v>46.52</v>
      </c>
      <c r="V7691" t="str">
        <f>VLOOKUP(L7691,'[2]tabela de preços'!$A:$D,4,0)</f>
        <v>BRASILUX</v>
      </c>
      <c r="W7691" t="str">
        <f>VLOOKUP(L7691,'[2]tabela de preços'!$A:$F,6,0)</f>
        <v>TINTA DE LABORATÓRIO</v>
      </c>
      <c r="X7691" t="str">
        <f>VLOOKUP(L7691,'[2]tabela de preços'!$A:$G,7,0)</f>
        <v>AUTOMOTIVO</v>
      </c>
    </row>
    <row r="7692" spans="1:24" x14ac:dyDescent="0.3">
      <c r="A7692" t="s">
        <v>1135</v>
      </c>
      <c r="C7692" t="s">
        <v>2439</v>
      </c>
      <c r="D7692" s="1">
        <v>46055</v>
      </c>
      <c r="E7692" t="s">
        <v>2440</v>
      </c>
      <c r="F7692">
        <v>9</v>
      </c>
      <c r="G7692">
        <v>230</v>
      </c>
      <c r="H7692" t="str">
        <f>VLOOKUP(G7692,[1]OPERADORES!$A:$B,2,0)</f>
        <v>SÔNIA</v>
      </c>
      <c r="I7692" t="s">
        <v>1138</v>
      </c>
      <c r="J7692" t="s">
        <v>1139</v>
      </c>
      <c r="K7692" t="s">
        <v>1140</v>
      </c>
      <c r="L7692">
        <v>85280</v>
      </c>
      <c r="M7692" t="s">
        <v>943</v>
      </c>
      <c r="O7692" t="s">
        <v>11</v>
      </c>
      <c r="P7692">
        <v>6102</v>
      </c>
      <c r="Q7692">
        <v>10</v>
      </c>
      <c r="R7692">
        <v>55.72</v>
      </c>
      <c r="S7692">
        <v>557.20000000000005</v>
      </c>
      <c r="T7692">
        <v>422.9</v>
      </c>
      <c r="U7692">
        <v>24.1</v>
      </c>
      <c r="V7692" t="str">
        <f>VLOOKUP(L7692,'[2]tabela de preços'!$A:$D,4,0)</f>
        <v>BRASILUX</v>
      </c>
      <c r="W7692" t="str">
        <f>VLOOKUP(L7692,'[2]tabela de preços'!$A:$F,6,0)</f>
        <v>CATALISADORES INDIVIDUAIS</v>
      </c>
      <c r="X7692" t="str">
        <f>VLOOKUP(L7692,'[2]tabela de preços'!$A:$G,7,0)</f>
        <v>IMOBILIÁRIO</v>
      </c>
    </row>
    <row r="7693" spans="1:24" x14ac:dyDescent="0.3">
      <c r="A7693" t="s">
        <v>1135</v>
      </c>
      <c r="C7693" t="s">
        <v>2914</v>
      </c>
      <c r="D7693" s="1">
        <v>46064</v>
      </c>
      <c r="E7693" t="s">
        <v>2915</v>
      </c>
      <c r="F7693">
        <v>9</v>
      </c>
      <c r="G7693">
        <v>236</v>
      </c>
      <c r="H7693" t="str">
        <f>VLOOKUP(G7693,[1]OPERADORES!$A:$B,2,0)</f>
        <v>DANIEL</v>
      </c>
      <c r="I7693" t="s">
        <v>1138</v>
      </c>
      <c r="J7693" t="s">
        <v>1139</v>
      </c>
      <c r="K7693" t="s">
        <v>1140</v>
      </c>
      <c r="L7693">
        <v>23602</v>
      </c>
      <c r="M7693" t="s">
        <v>215</v>
      </c>
      <c r="O7693" t="s">
        <v>11</v>
      </c>
      <c r="P7693">
        <v>6403</v>
      </c>
      <c r="Q7693">
        <v>2</v>
      </c>
      <c r="R7693">
        <v>38.4</v>
      </c>
      <c r="S7693">
        <v>76.8</v>
      </c>
      <c r="T7693">
        <v>58.5</v>
      </c>
      <c r="U7693">
        <v>23.83</v>
      </c>
      <c r="V7693" t="str">
        <f>VLOOKUP(L7693,'[2]tabela de preços'!$A:$D,4,0)</f>
        <v>SHERWIN WILLIAMS</v>
      </c>
      <c r="W7693" t="str">
        <f>VLOOKUP(L7693,'[2]tabela de preços'!$A:$F,6,0)</f>
        <v>VERNIZ AUTOMOTIVO</v>
      </c>
      <c r="X7693" t="str">
        <f>VLOOKUP(L7693,'[2]tabela de preços'!$A:$G,7,0)</f>
        <v>AUTOMOTIVO</v>
      </c>
    </row>
    <row r="7694" spans="1:24" x14ac:dyDescent="0.3">
      <c r="A7694" t="s">
        <v>1135</v>
      </c>
      <c r="C7694" t="s">
        <v>2916</v>
      </c>
      <c r="D7694" s="1">
        <v>46064</v>
      </c>
      <c r="E7694" t="s">
        <v>2917</v>
      </c>
      <c r="F7694">
        <v>9</v>
      </c>
      <c r="G7694">
        <v>236</v>
      </c>
      <c r="H7694" t="str">
        <f>VLOOKUP(G7694,[1]OPERADORES!$A:$B,2,0)</f>
        <v>DANIEL</v>
      </c>
      <c r="I7694" t="s">
        <v>1138</v>
      </c>
      <c r="J7694" t="s">
        <v>1139</v>
      </c>
      <c r="K7694" t="s">
        <v>1140</v>
      </c>
      <c r="L7694">
        <v>84014</v>
      </c>
      <c r="M7694" t="s">
        <v>1152</v>
      </c>
      <c r="O7694" t="s">
        <v>11</v>
      </c>
      <c r="P7694">
        <v>6102</v>
      </c>
      <c r="Q7694">
        <v>10</v>
      </c>
      <c r="R7694">
        <v>2.2000000000000002</v>
      </c>
      <c r="S7694">
        <v>22</v>
      </c>
      <c r="T7694">
        <v>16.7</v>
      </c>
      <c r="U7694">
        <v>24.09</v>
      </c>
      <c r="V7694" t="str">
        <f>VLOOKUP(L7694,'[2]tabela de preços'!$A:$D,4,0)</f>
        <v>3M</v>
      </c>
      <c r="W7694" t="str">
        <f>VLOOKUP(L7694,'[2]tabela de preços'!$A:$F,6,0)</f>
        <v>LIXA FERRO</v>
      </c>
      <c r="X7694" t="str">
        <f>VLOOKUP(L7694,'[2]tabela de preços'!$A:$G,7,0)</f>
        <v>IMOBILIÁRIO</v>
      </c>
    </row>
    <row r="7695" spans="1:24" x14ac:dyDescent="0.3">
      <c r="A7695" t="s">
        <v>1135</v>
      </c>
      <c r="C7695" t="s">
        <v>2916</v>
      </c>
      <c r="D7695" s="1">
        <v>46064</v>
      </c>
      <c r="E7695" t="s">
        <v>2917</v>
      </c>
      <c r="F7695">
        <v>9</v>
      </c>
      <c r="G7695">
        <v>236</v>
      </c>
      <c r="H7695" t="str">
        <f>VLOOKUP(G7695,[1]OPERADORES!$A:$B,2,0)</f>
        <v>DANIEL</v>
      </c>
      <c r="I7695" t="s">
        <v>1138</v>
      </c>
      <c r="J7695" t="s">
        <v>1139</v>
      </c>
      <c r="K7695" t="s">
        <v>1140</v>
      </c>
      <c r="L7695">
        <v>85164</v>
      </c>
      <c r="M7695" t="s">
        <v>278</v>
      </c>
      <c r="O7695" t="s">
        <v>11</v>
      </c>
      <c r="P7695">
        <v>6102</v>
      </c>
      <c r="Q7695">
        <v>5</v>
      </c>
      <c r="R7695">
        <v>13.29</v>
      </c>
      <c r="S7695">
        <v>66.45</v>
      </c>
      <c r="T7695">
        <v>50.45</v>
      </c>
      <c r="U7695">
        <v>24.08</v>
      </c>
      <c r="V7695" t="str">
        <f>VLOOKUP(L7695,'[2]tabela de preços'!$A:$D,4,0)</f>
        <v>BRASILUX</v>
      </c>
      <c r="W7695" t="str">
        <f>VLOOKUP(L7695,'[2]tabela de preços'!$A:$F,6,0)</f>
        <v>QUEROSENE</v>
      </c>
      <c r="X7695" t="str">
        <f>VLOOKUP(L7695,'[2]tabela de preços'!$A:$G,7,0)</f>
        <v>AUTOMOTIVO</v>
      </c>
    </row>
    <row r="7696" spans="1:24" x14ac:dyDescent="0.3">
      <c r="A7696" t="s">
        <v>1135</v>
      </c>
      <c r="C7696" t="s">
        <v>3163</v>
      </c>
      <c r="D7696" s="1">
        <v>46071</v>
      </c>
      <c r="E7696" t="s">
        <v>3164</v>
      </c>
      <c r="F7696">
        <v>9</v>
      </c>
      <c r="G7696">
        <v>236</v>
      </c>
      <c r="H7696" t="str">
        <f>VLOOKUP(G7696,[1]OPERADORES!$A:$B,2,0)</f>
        <v>DANIEL</v>
      </c>
      <c r="I7696" t="s">
        <v>1138</v>
      </c>
      <c r="J7696" t="s">
        <v>1139</v>
      </c>
      <c r="K7696" t="s">
        <v>1140</v>
      </c>
      <c r="L7696">
        <v>84213</v>
      </c>
      <c r="M7696" t="s">
        <v>3165</v>
      </c>
      <c r="O7696" t="s">
        <v>11</v>
      </c>
      <c r="P7696">
        <v>6403</v>
      </c>
      <c r="Q7696">
        <v>1</v>
      </c>
      <c r="R7696">
        <v>246.97</v>
      </c>
      <c r="S7696">
        <v>246.97</v>
      </c>
      <c r="T7696">
        <v>170.09</v>
      </c>
      <c r="U7696">
        <v>31.13</v>
      </c>
      <c r="V7696" t="str">
        <f>VLOOKUP(L7696,'[2]tabela de preços'!$A:$D,4,0)</f>
        <v>BRASILUX</v>
      </c>
      <c r="W7696" t="str">
        <f>VLOOKUP(L7696,'[2]tabela de preços'!$A:$F,6,0)</f>
        <v>ESMALTES</v>
      </c>
      <c r="X7696" t="str">
        <f>VLOOKUP(L7696,'[2]tabela de preços'!$A:$G,7,0)</f>
        <v>INDUSTRIAL</v>
      </c>
    </row>
    <row r="7697" spans="1:24" x14ac:dyDescent="0.3">
      <c r="A7697" t="s">
        <v>1135</v>
      </c>
      <c r="C7697" t="s">
        <v>3163</v>
      </c>
      <c r="D7697" s="1">
        <v>46071</v>
      </c>
      <c r="E7697" t="s">
        <v>3164</v>
      </c>
      <c r="F7697">
        <v>9</v>
      </c>
      <c r="G7697">
        <v>236</v>
      </c>
      <c r="H7697" t="str">
        <f>VLOOKUP(G7697,[1]OPERADORES!$A:$B,2,0)</f>
        <v>DANIEL</v>
      </c>
      <c r="I7697" t="s">
        <v>1138</v>
      </c>
      <c r="J7697" t="s">
        <v>1139</v>
      </c>
      <c r="K7697" t="s">
        <v>1140</v>
      </c>
      <c r="L7697">
        <v>84329</v>
      </c>
      <c r="M7697" t="s">
        <v>285</v>
      </c>
      <c r="O7697" t="s">
        <v>11</v>
      </c>
      <c r="P7697">
        <v>6403</v>
      </c>
      <c r="Q7697">
        <v>1</v>
      </c>
      <c r="R7697">
        <v>64.180000000000007</v>
      </c>
      <c r="S7697">
        <v>64.180000000000007</v>
      </c>
      <c r="T7697">
        <v>48.27</v>
      </c>
      <c r="U7697">
        <v>24.79</v>
      </c>
      <c r="V7697" t="str">
        <f>VLOOKUP(L7697,'[2]tabela de preços'!$A:$D,4,0)</f>
        <v>BRASILUX</v>
      </c>
      <c r="W7697" t="str">
        <f>VLOOKUP(L7697,'[2]tabela de preços'!$A:$F,6,0)</f>
        <v>ESMALTES</v>
      </c>
      <c r="X7697" t="str">
        <f>VLOOKUP(L7697,'[2]tabela de preços'!$A:$G,7,0)</f>
        <v>INDUSTRIAL</v>
      </c>
    </row>
    <row r="7698" spans="1:24" x14ac:dyDescent="0.3">
      <c r="A7698" t="s">
        <v>1135</v>
      </c>
      <c r="C7698" t="s">
        <v>3163</v>
      </c>
      <c r="D7698" s="1">
        <v>46071</v>
      </c>
      <c r="E7698" t="s">
        <v>3164</v>
      </c>
      <c r="F7698">
        <v>9</v>
      </c>
      <c r="G7698">
        <v>236</v>
      </c>
      <c r="H7698" t="str">
        <f>VLOOKUP(G7698,[1]OPERADORES!$A:$B,2,0)</f>
        <v>DANIEL</v>
      </c>
      <c r="I7698" t="s">
        <v>1138</v>
      </c>
      <c r="J7698" t="s">
        <v>1139</v>
      </c>
      <c r="K7698" t="s">
        <v>1140</v>
      </c>
      <c r="L7698">
        <v>84331</v>
      </c>
      <c r="M7698" t="s">
        <v>497</v>
      </c>
      <c r="O7698" t="s">
        <v>11</v>
      </c>
      <c r="P7698">
        <v>6403</v>
      </c>
      <c r="Q7698">
        <v>2</v>
      </c>
      <c r="R7698">
        <v>64.180000000000007</v>
      </c>
      <c r="S7698">
        <v>128.36000000000001</v>
      </c>
      <c r="T7698">
        <v>104</v>
      </c>
      <c r="U7698">
        <v>18.98</v>
      </c>
      <c r="V7698" t="str">
        <f>VLOOKUP(L7698,'[2]tabela de preços'!$A:$D,4,0)</f>
        <v>BRASILUX</v>
      </c>
      <c r="W7698" t="str">
        <f>VLOOKUP(L7698,'[2]tabela de preços'!$A:$F,6,0)</f>
        <v>ESMALTES</v>
      </c>
      <c r="X7698" t="str">
        <f>VLOOKUP(L7698,'[2]tabela de preços'!$A:$G,7,0)</f>
        <v>INDUSTRIAL</v>
      </c>
    </row>
    <row r="7699" spans="1:24" x14ac:dyDescent="0.3">
      <c r="A7699" t="s">
        <v>1135</v>
      </c>
      <c r="C7699" t="s">
        <v>3163</v>
      </c>
      <c r="D7699" s="1">
        <v>46071</v>
      </c>
      <c r="E7699" t="s">
        <v>3164</v>
      </c>
      <c r="F7699">
        <v>9</v>
      </c>
      <c r="G7699">
        <v>236</v>
      </c>
      <c r="H7699" t="str">
        <f>VLOOKUP(G7699,[1]OPERADORES!$A:$B,2,0)</f>
        <v>DANIEL</v>
      </c>
      <c r="I7699" t="s">
        <v>1138</v>
      </c>
      <c r="J7699" t="s">
        <v>1139</v>
      </c>
      <c r="K7699" t="s">
        <v>1140</v>
      </c>
      <c r="L7699">
        <v>10236</v>
      </c>
      <c r="M7699" t="s">
        <v>133</v>
      </c>
      <c r="O7699" t="s">
        <v>11</v>
      </c>
      <c r="P7699">
        <v>6102</v>
      </c>
      <c r="Q7699">
        <v>40</v>
      </c>
      <c r="R7699">
        <v>2.79</v>
      </c>
      <c r="S7699">
        <v>111.6</v>
      </c>
      <c r="T7699">
        <v>92.8</v>
      </c>
      <c r="U7699">
        <v>16.850000000000001</v>
      </c>
      <c r="V7699" t="str">
        <f>VLOOKUP(L7699,'[2]tabela de preços'!$A:$D,4,0)</f>
        <v>NORTON</v>
      </c>
      <c r="W7699" t="str">
        <f>VLOOKUP(L7699,'[2]tabela de preços'!$A:$F,6,0)</f>
        <v xml:space="preserve">DISCOS / LIXAS / ABRASIVOS </v>
      </c>
      <c r="X7699" t="str">
        <f>VLOOKUP(L7699,'[2]tabela de preços'!$A:$G,7,0)</f>
        <v>AUTOMOTIVO</v>
      </c>
    </row>
    <row r="7700" spans="1:24" x14ac:dyDescent="0.3">
      <c r="A7700" t="s">
        <v>1135</v>
      </c>
      <c r="C7700" t="s">
        <v>3163</v>
      </c>
      <c r="D7700" s="1">
        <v>46071</v>
      </c>
      <c r="E7700" t="s">
        <v>3164</v>
      </c>
      <c r="F7700">
        <v>9</v>
      </c>
      <c r="G7700">
        <v>236</v>
      </c>
      <c r="H7700" t="str">
        <f>VLOOKUP(G7700,[1]OPERADORES!$A:$B,2,0)</f>
        <v>DANIEL</v>
      </c>
      <c r="I7700" t="s">
        <v>1138</v>
      </c>
      <c r="J7700" t="s">
        <v>1139</v>
      </c>
      <c r="K7700" t="s">
        <v>1140</v>
      </c>
      <c r="L7700">
        <v>85616</v>
      </c>
      <c r="M7700" t="s">
        <v>471</v>
      </c>
      <c r="O7700" t="s">
        <v>11</v>
      </c>
      <c r="P7700">
        <v>6102</v>
      </c>
      <c r="Q7700">
        <v>1</v>
      </c>
      <c r="R7700">
        <v>2.79</v>
      </c>
      <c r="S7700">
        <v>2.79</v>
      </c>
      <c r="T7700">
        <v>2.2799999999999998</v>
      </c>
      <c r="U7700">
        <v>18.28</v>
      </c>
      <c r="V7700" t="str">
        <f>VLOOKUP(L7700,'[2]tabela de preços'!$A:$D,4,0)</f>
        <v>ADERE</v>
      </c>
      <c r="W7700" t="str">
        <f>VLOOKUP(L7700,'[2]tabela de preços'!$A:$F,6,0)</f>
        <v xml:space="preserve">FITA DE USO GERAL </v>
      </c>
      <c r="X7700" t="str">
        <f>VLOOKUP(L7700,'[2]tabela de preços'!$A:$G,7,0)</f>
        <v>IMOBILIÁRIO</v>
      </c>
    </row>
    <row r="7701" spans="1:24" x14ac:dyDescent="0.3">
      <c r="A7701" t="s">
        <v>1135</v>
      </c>
      <c r="C7701" t="s">
        <v>3399</v>
      </c>
      <c r="D7701" s="1">
        <v>46073</v>
      </c>
      <c r="E7701" t="s">
        <v>3400</v>
      </c>
      <c r="F7701">
        <v>9</v>
      </c>
      <c r="G7701">
        <v>236</v>
      </c>
      <c r="H7701" t="str">
        <f>VLOOKUP(G7701,[1]OPERADORES!$A:$B,2,0)</f>
        <v>DANIEL</v>
      </c>
      <c r="I7701" t="s">
        <v>1138</v>
      </c>
      <c r="J7701" t="s">
        <v>1139</v>
      </c>
      <c r="K7701" t="s">
        <v>1140</v>
      </c>
      <c r="L7701">
        <v>5</v>
      </c>
      <c r="M7701" t="s">
        <v>147</v>
      </c>
      <c r="O7701" t="s">
        <v>11</v>
      </c>
      <c r="P7701">
        <v>6102</v>
      </c>
      <c r="Q7701">
        <v>2</v>
      </c>
      <c r="R7701">
        <v>6.06</v>
      </c>
      <c r="S7701">
        <v>12.12</v>
      </c>
      <c r="T7701">
        <v>7.82</v>
      </c>
      <c r="U7701">
        <v>35.479999999999997</v>
      </c>
      <c r="V7701" t="str">
        <f>VLOOKUP(L7701,'[2]tabela de preços'!$A:$D,4,0)</f>
        <v>BRILHO ESTOPA</v>
      </c>
      <c r="W7701" t="str">
        <f>VLOOKUP(L7701,'[2]tabela de preços'!$A:$F,6,0)</f>
        <v>ESTOPAS</v>
      </c>
      <c r="X7701" t="str">
        <f>VLOOKUP(L7701,'[2]tabela de preços'!$A:$G,7,0)</f>
        <v>AUTOMOTIVO</v>
      </c>
    </row>
    <row r="7702" spans="1:24" x14ac:dyDescent="0.3">
      <c r="A7702" t="s">
        <v>1135</v>
      </c>
      <c r="C7702" t="s">
        <v>3399</v>
      </c>
      <c r="D7702" s="1">
        <v>46073</v>
      </c>
      <c r="E7702" t="s">
        <v>3400</v>
      </c>
      <c r="F7702">
        <v>9</v>
      </c>
      <c r="G7702">
        <v>236</v>
      </c>
      <c r="H7702" t="str">
        <f>VLOOKUP(G7702,[1]OPERADORES!$A:$B,2,0)</f>
        <v>DANIEL</v>
      </c>
      <c r="I7702" t="s">
        <v>1138</v>
      </c>
      <c r="J7702" t="s">
        <v>1139</v>
      </c>
      <c r="K7702" t="s">
        <v>1140</v>
      </c>
      <c r="L7702">
        <v>86984</v>
      </c>
      <c r="M7702" t="s">
        <v>720</v>
      </c>
      <c r="O7702" t="s">
        <v>11</v>
      </c>
      <c r="P7702">
        <v>6102</v>
      </c>
      <c r="Q7702">
        <v>1</v>
      </c>
      <c r="R7702">
        <v>44.9</v>
      </c>
      <c r="S7702">
        <v>44.9</v>
      </c>
      <c r="T7702">
        <v>37.21</v>
      </c>
      <c r="U7702">
        <v>17.13</v>
      </c>
      <c r="V7702" t="str">
        <f>VLOOKUP(L7702,'[2]tabela de preços'!$A:$D,4,0)</f>
        <v>ARPREX</v>
      </c>
      <c r="W7702" t="str">
        <f>VLOOKUP(L7702,'[2]tabela de preços'!$A:$F,6,0)</f>
        <v>PISTOLAS</v>
      </c>
      <c r="X7702" t="str">
        <f>VLOOKUP(L7702,'[2]tabela de preços'!$A:$G,7,0)</f>
        <v>IMOBILIÁRIO</v>
      </c>
    </row>
    <row r="7703" spans="1:24" x14ac:dyDescent="0.3">
      <c r="A7703" t="s">
        <v>1135</v>
      </c>
      <c r="C7703" t="s">
        <v>4127</v>
      </c>
      <c r="D7703" s="1">
        <v>46087</v>
      </c>
      <c r="E7703" t="s">
        <v>4128</v>
      </c>
      <c r="F7703">
        <v>9</v>
      </c>
      <c r="G7703">
        <v>236</v>
      </c>
      <c r="H7703" t="str">
        <f>VLOOKUP(G7703,[1]OPERADORES!$A:$B,2,0)</f>
        <v>DANIEL</v>
      </c>
      <c r="I7703" t="s">
        <v>1138</v>
      </c>
      <c r="J7703" t="s">
        <v>1139</v>
      </c>
      <c r="K7703" t="s">
        <v>1140</v>
      </c>
      <c r="L7703">
        <v>84217</v>
      </c>
      <c r="M7703" t="s">
        <v>882</v>
      </c>
      <c r="O7703" t="s">
        <v>11</v>
      </c>
      <c r="P7703">
        <v>6403</v>
      </c>
      <c r="Q7703">
        <v>1</v>
      </c>
      <c r="R7703">
        <v>54.46</v>
      </c>
      <c r="S7703">
        <v>54.46</v>
      </c>
      <c r="T7703">
        <v>38.83</v>
      </c>
      <c r="U7703">
        <v>28.7</v>
      </c>
      <c r="V7703" t="str">
        <f>VLOOKUP(L7703,'[2]tabela de preços'!$A:$D,4,0)</f>
        <v>BRASILUX</v>
      </c>
      <c r="W7703" t="str">
        <f>VLOOKUP(L7703,'[2]tabela de preços'!$A:$F,6,0)</f>
        <v>ESMALTES</v>
      </c>
      <c r="X7703" t="str">
        <f>VLOOKUP(L7703,'[2]tabela de preços'!$A:$G,7,0)</f>
        <v>INDUSTRIAL</v>
      </c>
    </row>
    <row r="7704" spans="1:24" x14ac:dyDescent="0.3">
      <c r="A7704" t="s">
        <v>1135</v>
      </c>
      <c r="C7704" t="s">
        <v>4127</v>
      </c>
      <c r="D7704" s="1">
        <v>46087</v>
      </c>
      <c r="E7704" t="s">
        <v>4128</v>
      </c>
      <c r="F7704">
        <v>9</v>
      </c>
      <c r="G7704">
        <v>236</v>
      </c>
      <c r="H7704" t="str">
        <f>VLOOKUP(G7704,[1]OPERADORES!$A:$B,2,0)</f>
        <v>DANIEL</v>
      </c>
      <c r="I7704" t="s">
        <v>1138</v>
      </c>
      <c r="J7704" t="s">
        <v>1139</v>
      </c>
      <c r="K7704" t="s">
        <v>1140</v>
      </c>
      <c r="L7704">
        <v>83992</v>
      </c>
      <c r="M7704" t="s">
        <v>1038</v>
      </c>
      <c r="O7704" t="s">
        <v>11</v>
      </c>
      <c r="P7704">
        <v>6102</v>
      </c>
      <c r="Q7704">
        <v>5</v>
      </c>
      <c r="R7704">
        <v>2.41</v>
      </c>
      <c r="S7704">
        <v>12.05</v>
      </c>
      <c r="T7704">
        <v>9.15</v>
      </c>
      <c r="U7704">
        <v>24.07</v>
      </c>
      <c r="V7704" t="str">
        <f>VLOOKUP(L7704,'[2]tabela de preços'!$A:$D,4,0)</f>
        <v>3M</v>
      </c>
      <c r="W7704" t="str">
        <f>VLOOKUP(L7704,'[2]tabela de preços'!$A:$F,6,0)</f>
        <v>LIXA FERRO</v>
      </c>
      <c r="X7704" t="str">
        <f>VLOOKUP(L7704,'[2]tabela de preços'!$A:$G,7,0)</f>
        <v>IMOBILIÁRIO</v>
      </c>
    </row>
    <row r="7705" spans="1:24" x14ac:dyDescent="0.3">
      <c r="A7705" t="s">
        <v>1135</v>
      </c>
      <c r="C7705" t="s">
        <v>4127</v>
      </c>
      <c r="D7705" s="1">
        <v>46087</v>
      </c>
      <c r="E7705" t="s">
        <v>4128</v>
      </c>
      <c r="F7705">
        <v>9</v>
      </c>
      <c r="G7705">
        <v>236</v>
      </c>
      <c r="H7705" t="str">
        <f>VLOOKUP(G7705,[1]OPERADORES!$A:$B,2,0)</f>
        <v>DANIEL</v>
      </c>
      <c r="I7705" t="s">
        <v>1138</v>
      </c>
      <c r="J7705" t="s">
        <v>1139</v>
      </c>
      <c r="K7705" t="s">
        <v>1140</v>
      </c>
      <c r="L7705">
        <v>84020</v>
      </c>
      <c r="M7705" t="s">
        <v>518</v>
      </c>
      <c r="O7705" t="s">
        <v>11</v>
      </c>
      <c r="P7705">
        <v>6102</v>
      </c>
      <c r="Q7705">
        <v>5</v>
      </c>
      <c r="R7705">
        <v>0.91</v>
      </c>
      <c r="S7705">
        <v>4.55</v>
      </c>
      <c r="T7705">
        <v>3.45</v>
      </c>
      <c r="U7705">
        <v>24.18</v>
      </c>
      <c r="V7705" t="str">
        <f>VLOOKUP(L7705,'[2]tabela de preços'!$A:$D,4,0)</f>
        <v>3M</v>
      </c>
      <c r="W7705" t="str">
        <f>VLOOKUP(L7705,'[2]tabela de preços'!$A:$F,6,0)</f>
        <v>LIXA MASSA  /MADEIRA / PAREDE</v>
      </c>
      <c r="X7705" t="str">
        <f>VLOOKUP(L7705,'[2]tabela de preços'!$A:$G,7,0)</f>
        <v>IMOBILIÁRIO</v>
      </c>
    </row>
    <row r="7706" spans="1:24" x14ac:dyDescent="0.3">
      <c r="A7706" t="s">
        <v>1135</v>
      </c>
      <c r="C7706" t="s">
        <v>4127</v>
      </c>
      <c r="D7706" s="1">
        <v>46087</v>
      </c>
      <c r="E7706" t="s">
        <v>4128</v>
      </c>
      <c r="F7706">
        <v>9</v>
      </c>
      <c r="G7706">
        <v>236</v>
      </c>
      <c r="H7706" t="str">
        <f>VLOOKUP(G7706,[1]OPERADORES!$A:$B,2,0)</f>
        <v>DANIEL</v>
      </c>
      <c r="I7706" t="s">
        <v>1138</v>
      </c>
      <c r="J7706" t="s">
        <v>1139</v>
      </c>
      <c r="K7706" t="s">
        <v>1140</v>
      </c>
      <c r="L7706">
        <v>84425</v>
      </c>
      <c r="M7706" t="s">
        <v>616</v>
      </c>
      <c r="O7706" t="s">
        <v>11</v>
      </c>
      <c r="P7706">
        <v>6102</v>
      </c>
      <c r="Q7706">
        <v>2</v>
      </c>
      <c r="R7706">
        <v>3.52</v>
      </c>
      <c r="S7706">
        <v>7.04</v>
      </c>
      <c r="T7706">
        <v>5.34</v>
      </c>
      <c r="U7706">
        <v>24.15</v>
      </c>
      <c r="V7706" t="str">
        <f>VLOOKUP(L7706,'[2]tabela de preços'!$A:$D,4,0)</f>
        <v>ATLAS</v>
      </c>
      <c r="W7706" t="str">
        <f>VLOOKUP(L7706,'[2]tabela de preços'!$A:$F,6,0)</f>
        <v>ROLOS / TRINCHAS / PINCÉIS / ESPÁTULAS</v>
      </c>
      <c r="X7706" t="str">
        <f>VLOOKUP(L7706,'[2]tabela de preços'!$A:$G,7,0)</f>
        <v>IMOBILIÁRIO</v>
      </c>
    </row>
    <row r="7707" spans="1:24" x14ac:dyDescent="0.3">
      <c r="A7707" t="s">
        <v>1135</v>
      </c>
      <c r="C7707" t="s">
        <v>4127</v>
      </c>
      <c r="D7707" s="1">
        <v>46087</v>
      </c>
      <c r="E7707" t="s">
        <v>4128</v>
      </c>
      <c r="F7707">
        <v>9</v>
      </c>
      <c r="G7707">
        <v>236</v>
      </c>
      <c r="H7707" t="str">
        <f>VLOOKUP(G7707,[1]OPERADORES!$A:$B,2,0)</f>
        <v>DANIEL</v>
      </c>
      <c r="I7707" t="s">
        <v>1138</v>
      </c>
      <c r="J7707" t="s">
        <v>1139</v>
      </c>
      <c r="K7707" t="s">
        <v>1140</v>
      </c>
      <c r="L7707">
        <v>84426</v>
      </c>
      <c r="M7707" t="s">
        <v>1957</v>
      </c>
      <c r="O7707" t="s">
        <v>11</v>
      </c>
      <c r="P7707">
        <v>6102</v>
      </c>
      <c r="Q7707">
        <v>2</v>
      </c>
      <c r="R7707">
        <v>4.32</v>
      </c>
      <c r="S7707">
        <v>8.64</v>
      </c>
      <c r="T7707">
        <v>6.56</v>
      </c>
      <c r="U7707">
        <v>24.07</v>
      </c>
      <c r="V7707" t="str">
        <f>VLOOKUP(L7707,'[2]tabela de preços'!$A:$D,4,0)</f>
        <v>ATLAS</v>
      </c>
      <c r="W7707" t="str">
        <f>VLOOKUP(L7707,'[2]tabela de preços'!$A:$F,6,0)</f>
        <v>ROLOS / TRINCHAS / PINCÉIS / ESPÁTULAS</v>
      </c>
      <c r="X7707" t="str">
        <f>VLOOKUP(L7707,'[2]tabela de preços'!$A:$G,7,0)</f>
        <v>IMOBILIÁRIO</v>
      </c>
    </row>
    <row r="7708" spans="1:24" x14ac:dyDescent="0.3">
      <c r="A7708" t="s">
        <v>1135</v>
      </c>
      <c r="C7708" t="s">
        <v>4127</v>
      </c>
      <c r="D7708" s="1">
        <v>46087</v>
      </c>
      <c r="E7708" t="s">
        <v>4128</v>
      </c>
      <c r="F7708">
        <v>9</v>
      </c>
      <c r="G7708">
        <v>236</v>
      </c>
      <c r="H7708" t="str">
        <f>VLOOKUP(G7708,[1]OPERADORES!$A:$B,2,0)</f>
        <v>DANIEL</v>
      </c>
      <c r="I7708" t="s">
        <v>1138</v>
      </c>
      <c r="J7708" t="s">
        <v>1139</v>
      </c>
      <c r="K7708" t="s">
        <v>1140</v>
      </c>
      <c r="L7708">
        <v>84560</v>
      </c>
      <c r="M7708" t="s">
        <v>118</v>
      </c>
      <c r="O7708" t="s">
        <v>11</v>
      </c>
      <c r="P7708">
        <v>6102</v>
      </c>
      <c r="Q7708">
        <v>1</v>
      </c>
      <c r="R7708">
        <v>47.89</v>
      </c>
      <c r="S7708">
        <v>47.89</v>
      </c>
      <c r="T7708">
        <v>41.13</v>
      </c>
      <c r="U7708">
        <v>14.12</v>
      </c>
      <c r="V7708" t="str">
        <f>VLOOKUP(L7708,'[2]tabela de preços'!$A:$D,4,0)</f>
        <v>BRASILUX</v>
      </c>
      <c r="W7708" t="str">
        <f>VLOOKUP(L7708,'[2]tabela de preços'!$A:$F,6,0)</f>
        <v>THINNER DE LIMPEZA</v>
      </c>
      <c r="X7708" t="str">
        <f>VLOOKUP(L7708,'[2]tabela de preços'!$A:$G,7,0)</f>
        <v>THINNER</v>
      </c>
    </row>
    <row r="7709" spans="1:24" x14ac:dyDescent="0.3">
      <c r="A7709" t="s">
        <v>1135</v>
      </c>
      <c r="C7709" t="s">
        <v>4127</v>
      </c>
      <c r="D7709" s="1">
        <v>46087</v>
      </c>
      <c r="E7709" t="s">
        <v>4128</v>
      </c>
      <c r="F7709">
        <v>9</v>
      </c>
      <c r="G7709">
        <v>236</v>
      </c>
      <c r="H7709" t="str">
        <f>VLOOKUP(G7709,[1]OPERADORES!$A:$B,2,0)</f>
        <v>DANIEL</v>
      </c>
      <c r="I7709" t="s">
        <v>1138</v>
      </c>
      <c r="J7709" t="s">
        <v>1139</v>
      </c>
      <c r="K7709" t="s">
        <v>1140</v>
      </c>
      <c r="L7709">
        <v>10118</v>
      </c>
      <c r="M7709" t="s">
        <v>572</v>
      </c>
      <c r="O7709" t="s">
        <v>11</v>
      </c>
      <c r="P7709">
        <v>6102</v>
      </c>
      <c r="Q7709">
        <v>2</v>
      </c>
      <c r="R7709">
        <v>5.0199999999999996</v>
      </c>
      <c r="S7709">
        <v>10.039999999999999</v>
      </c>
      <c r="T7709">
        <v>7.62</v>
      </c>
      <c r="U7709">
        <v>24.1</v>
      </c>
      <c r="V7709" t="str">
        <f>VLOOKUP(L7709,'[2]tabela de preços'!$A:$D,4,0)</f>
        <v>ATLAS</v>
      </c>
      <c r="W7709" t="str">
        <f>VLOOKUP(L7709,'[2]tabela de preços'!$A:$F,6,0)</f>
        <v>ROLOS / TRINCHAS / PINCÉIS / ESPÁTULAS</v>
      </c>
      <c r="X7709" t="str">
        <f>VLOOKUP(L7709,'[2]tabela de preços'!$A:$G,7,0)</f>
        <v>IMOBILIÁRIO</v>
      </c>
    </row>
    <row r="7710" spans="1:24" x14ac:dyDescent="0.3">
      <c r="A7710" t="s">
        <v>1135</v>
      </c>
      <c r="C7710" t="s">
        <v>4127</v>
      </c>
      <c r="D7710" s="1">
        <v>46087</v>
      </c>
      <c r="E7710" t="s">
        <v>4128</v>
      </c>
      <c r="F7710">
        <v>9</v>
      </c>
      <c r="G7710">
        <v>236</v>
      </c>
      <c r="H7710" t="str">
        <f>VLOOKUP(G7710,[1]OPERADORES!$A:$B,2,0)</f>
        <v>DANIEL</v>
      </c>
      <c r="I7710" t="s">
        <v>1138</v>
      </c>
      <c r="J7710" t="s">
        <v>1139</v>
      </c>
      <c r="K7710" t="s">
        <v>1140</v>
      </c>
      <c r="L7710">
        <v>10119</v>
      </c>
      <c r="M7710" t="s">
        <v>4129</v>
      </c>
      <c r="O7710" t="s">
        <v>11</v>
      </c>
      <c r="P7710">
        <v>6102</v>
      </c>
      <c r="Q7710">
        <v>2</v>
      </c>
      <c r="R7710">
        <v>1.94</v>
      </c>
      <c r="S7710">
        <v>3.88</v>
      </c>
      <c r="T7710">
        <v>2.94</v>
      </c>
      <c r="U7710">
        <v>24.23</v>
      </c>
      <c r="V7710" t="str">
        <f>VLOOKUP(L7710,'[2]tabela de preços'!$A:$D,4,0)</f>
        <v>ATLAS</v>
      </c>
      <c r="W7710" t="str">
        <f>VLOOKUP(L7710,'[2]tabela de preços'!$A:$F,6,0)</f>
        <v>ROLOS / TRINCHAS / PINCÉIS / ESPÁTULAS</v>
      </c>
      <c r="X7710" t="str">
        <f>VLOOKUP(L7710,'[2]tabela de preços'!$A:$G,7,0)</f>
        <v>IMOBILIÁRIO</v>
      </c>
    </row>
    <row r="7711" spans="1:24" x14ac:dyDescent="0.3">
      <c r="A7711" t="s">
        <v>1155</v>
      </c>
      <c r="C7711" t="s">
        <v>1156</v>
      </c>
      <c r="D7711" s="1">
        <v>46029</v>
      </c>
      <c r="E7711" t="s">
        <v>1157</v>
      </c>
      <c r="F7711">
        <v>9</v>
      </c>
      <c r="G7711">
        <v>174</v>
      </c>
      <c r="H7711" t="str">
        <f>VLOOKUP(G7711,[1]OPERADORES!$A:$B,2,0)</f>
        <v>MIRIÃ LOBATO RODRIGUES</v>
      </c>
      <c r="I7711" t="s">
        <v>21</v>
      </c>
      <c r="J7711" t="s">
        <v>211</v>
      </c>
      <c r="K7711" t="s">
        <v>1158</v>
      </c>
      <c r="L7711">
        <v>84497</v>
      </c>
      <c r="M7711" t="s">
        <v>1159</v>
      </c>
      <c r="O7711" t="s">
        <v>11</v>
      </c>
      <c r="P7711">
        <v>5102</v>
      </c>
      <c r="Q7711">
        <v>2</v>
      </c>
      <c r="R7711">
        <v>11.8</v>
      </c>
      <c r="S7711">
        <v>23.6</v>
      </c>
      <c r="T7711">
        <v>16.28</v>
      </c>
      <c r="U7711">
        <v>31.02</v>
      </c>
      <c r="V7711" t="str">
        <f>VLOOKUP(L7711,'[2]tabela de preços'!$A:$D,4,0)</f>
        <v>BRASILUX</v>
      </c>
      <c r="W7711" t="str">
        <f>VLOOKUP(L7711,'[2]tabela de preços'!$A:$F,6,0)</f>
        <v>THINNER DE LIMPEZA</v>
      </c>
      <c r="X7711" t="str">
        <f>VLOOKUP(L7711,'[2]tabela de preços'!$A:$G,7,0)</f>
        <v>THINNER</v>
      </c>
    </row>
    <row r="7712" spans="1:24" x14ac:dyDescent="0.3">
      <c r="A7712" t="s">
        <v>1155</v>
      </c>
      <c r="C7712" t="s">
        <v>1156</v>
      </c>
      <c r="D7712" s="1">
        <v>46029</v>
      </c>
      <c r="E7712" t="s">
        <v>1157</v>
      </c>
      <c r="F7712">
        <v>9</v>
      </c>
      <c r="G7712">
        <v>174</v>
      </c>
      <c r="H7712" t="str">
        <f>VLOOKUP(G7712,[1]OPERADORES!$A:$B,2,0)</f>
        <v>MIRIÃ LOBATO RODRIGUES</v>
      </c>
      <c r="I7712" t="s">
        <v>21</v>
      </c>
      <c r="J7712" t="s">
        <v>211</v>
      </c>
      <c r="K7712" t="s">
        <v>1158</v>
      </c>
      <c r="L7712">
        <v>20414</v>
      </c>
      <c r="M7712" t="s">
        <v>112</v>
      </c>
      <c r="O7712" t="s">
        <v>11</v>
      </c>
      <c r="P7712">
        <v>5102</v>
      </c>
      <c r="Q7712">
        <v>4</v>
      </c>
      <c r="R7712">
        <v>21.89</v>
      </c>
      <c r="S7712">
        <v>87.56</v>
      </c>
      <c r="T7712">
        <v>72</v>
      </c>
      <c r="U7712">
        <v>17.77</v>
      </c>
      <c r="V7712" t="str">
        <f>VLOOKUP(L7712,'[2]tabela de preços'!$A:$D,4,0)</f>
        <v>SHERWIN WILLIAMS</v>
      </c>
      <c r="W7712" t="str">
        <f>VLOOKUP(L7712,'[2]tabela de preços'!$A:$F,6,0)</f>
        <v>DILUENTE</v>
      </c>
      <c r="X7712" t="str">
        <f>VLOOKUP(L7712,'[2]tabela de preços'!$A:$G,7,0)</f>
        <v>AUTOMOTIVO</v>
      </c>
    </row>
    <row r="7713" spans="1:24" x14ac:dyDescent="0.3">
      <c r="A7713" t="s">
        <v>1155</v>
      </c>
      <c r="C7713" t="s">
        <v>1160</v>
      </c>
      <c r="D7713" s="1">
        <v>46044</v>
      </c>
      <c r="E7713" t="s">
        <v>1161</v>
      </c>
      <c r="F7713">
        <v>9</v>
      </c>
      <c r="G7713">
        <v>174</v>
      </c>
      <c r="H7713" t="str">
        <f>VLOOKUP(G7713,[1]OPERADORES!$A:$B,2,0)</f>
        <v>MIRIÃ LOBATO RODRIGUES</v>
      </c>
      <c r="I7713" t="s">
        <v>21</v>
      </c>
      <c r="J7713" t="s">
        <v>211</v>
      </c>
      <c r="K7713" t="s">
        <v>1158</v>
      </c>
      <c r="L7713">
        <v>20433</v>
      </c>
      <c r="M7713" t="s">
        <v>460</v>
      </c>
      <c r="O7713" t="s">
        <v>11</v>
      </c>
      <c r="P7713">
        <v>5102</v>
      </c>
      <c r="Q7713">
        <v>1</v>
      </c>
      <c r="R7713">
        <v>32.19</v>
      </c>
      <c r="S7713">
        <v>32.19</v>
      </c>
      <c r="T7713">
        <v>24.43</v>
      </c>
      <c r="U7713">
        <v>24.11</v>
      </c>
      <c r="V7713" t="str">
        <f>VLOOKUP(L7713,'[2]tabela de preços'!$A:$D,4,0)</f>
        <v>SHERWIN WILLIAMS</v>
      </c>
      <c r="W7713" t="str">
        <f>VLOOKUP(L7713,'[2]tabela de preços'!$A:$F,6,0)</f>
        <v>VERNIZ AUTOMOTIVO</v>
      </c>
      <c r="X7713" t="str">
        <f>VLOOKUP(L7713,'[2]tabela de preços'!$A:$G,7,0)</f>
        <v>AUTOMOTIVO</v>
      </c>
    </row>
    <row r="7714" spans="1:24" x14ac:dyDescent="0.3">
      <c r="A7714" t="s">
        <v>1155</v>
      </c>
      <c r="C7714" t="s">
        <v>1160</v>
      </c>
      <c r="D7714" s="1">
        <v>46044</v>
      </c>
      <c r="E7714" t="s">
        <v>1161</v>
      </c>
      <c r="F7714">
        <v>9</v>
      </c>
      <c r="G7714">
        <v>174</v>
      </c>
      <c r="H7714" t="str">
        <f>VLOOKUP(G7714,[1]OPERADORES!$A:$B,2,0)</f>
        <v>MIRIÃ LOBATO RODRIGUES</v>
      </c>
      <c r="I7714" t="s">
        <v>21</v>
      </c>
      <c r="J7714" t="s">
        <v>211</v>
      </c>
      <c r="K7714" t="s">
        <v>1158</v>
      </c>
      <c r="L7714">
        <v>21010</v>
      </c>
      <c r="M7714" t="s">
        <v>1162</v>
      </c>
      <c r="O7714" t="s">
        <v>411</v>
      </c>
      <c r="P7714">
        <v>5102</v>
      </c>
      <c r="Q7714">
        <v>1</v>
      </c>
      <c r="R7714">
        <v>60.67</v>
      </c>
      <c r="S7714">
        <v>60.67</v>
      </c>
      <c r="T7714">
        <v>46.05</v>
      </c>
      <c r="U7714">
        <v>24.1</v>
      </c>
      <c r="V7714" t="str">
        <f>VLOOKUP(L7714,'[2]tabela de preços'!$A:$D,4,0)</f>
        <v>WANDA</v>
      </c>
      <c r="W7714" t="str">
        <f>VLOOKUP(L7714,'[2]tabela de preços'!$A:$F,6,0)</f>
        <v>TINTAS PU</v>
      </c>
      <c r="X7714" t="str">
        <f>VLOOKUP(L7714,'[2]tabela de preços'!$A:$G,7,0)</f>
        <v>AUTOMOTIVO</v>
      </c>
    </row>
    <row r="7715" spans="1:24" x14ac:dyDescent="0.3">
      <c r="A7715" t="s">
        <v>1155</v>
      </c>
      <c r="C7715" t="s">
        <v>1160</v>
      </c>
      <c r="D7715" s="1">
        <v>46044</v>
      </c>
      <c r="E7715" t="s">
        <v>1161</v>
      </c>
      <c r="F7715">
        <v>9</v>
      </c>
      <c r="G7715">
        <v>174</v>
      </c>
      <c r="H7715" t="str">
        <f>VLOOKUP(G7715,[1]OPERADORES!$A:$B,2,0)</f>
        <v>MIRIÃ LOBATO RODRIGUES</v>
      </c>
      <c r="I7715" t="s">
        <v>21</v>
      </c>
      <c r="J7715" t="s">
        <v>211</v>
      </c>
      <c r="K7715" t="s">
        <v>1158</v>
      </c>
      <c r="L7715">
        <v>20021</v>
      </c>
      <c r="M7715" t="s">
        <v>276</v>
      </c>
      <c r="O7715" t="s">
        <v>11</v>
      </c>
      <c r="P7715">
        <v>5102</v>
      </c>
      <c r="Q7715">
        <v>2</v>
      </c>
      <c r="R7715">
        <v>3.43</v>
      </c>
      <c r="S7715">
        <v>6.86</v>
      </c>
      <c r="T7715">
        <v>5.2</v>
      </c>
      <c r="U7715">
        <v>24.2</v>
      </c>
      <c r="V7715" t="str">
        <f>VLOOKUP(L7715,'[2]tabela de preços'!$A:$D,4,0)</f>
        <v>3M</v>
      </c>
      <c r="W7715" t="str">
        <f>VLOOKUP(L7715,'[2]tabela de preços'!$A:$F,6,0)</f>
        <v>LIXA DÁGUA</v>
      </c>
      <c r="X7715" t="str">
        <f>VLOOKUP(L7715,'[2]tabela de preços'!$A:$G,7,0)</f>
        <v>AUTOMOTIVO</v>
      </c>
    </row>
    <row r="7716" spans="1:24" x14ac:dyDescent="0.3">
      <c r="A7716" t="s">
        <v>1155</v>
      </c>
      <c r="C7716" t="s">
        <v>1160</v>
      </c>
      <c r="D7716" s="1">
        <v>46044</v>
      </c>
      <c r="E7716" t="s">
        <v>1161</v>
      </c>
      <c r="F7716">
        <v>9</v>
      </c>
      <c r="G7716">
        <v>174</v>
      </c>
      <c r="H7716" t="str">
        <f>VLOOKUP(G7716,[1]OPERADORES!$A:$B,2,0)</f>
        <v>MIRIÃ LOBATO RODRIGUES</v>
      </c>
      <c r="I7716" t="s">
        <v>21</v>
      </c>
      <c r="J7716" t="s">
        <v>211</v>
      </c>
      <c r="K7716" t="s">
        <v>1158</v>
      </c>
      <c r="L7716">
        <v>10243</v>
      </c>
      <c r="M7716" t="s">
        <v>83</v>
      </c>
      <c r="O7716" t="s">
        <v>11</v>
      </c>
      <c r="P7716">
        <v>5102</v>
      </c>
      <c r="Q7716">
        <v>4</v>
      </c>
      <c r="R7716">
        <v>2.79</v>
      </c>
      <c r="S7716">
        <v>11.16</v>
      </c>
      <c r="T7716">
        <v>7.72</v>
      </c>
      <c r="U7716">
        <v>30.82</v>
      </c>
      <c r="V7716" t="str">
        <f>VLOOKUP(L7716,'[2]tabela de preços'!$A:$D,4,0)</f>
        <v>NORTON</v>
      </c>
      <c r="W7716" t="str">
        <f>VLOOKUP(L7716,'[2]tabela de preços'!$A:$F,6,0)</f>
        <v xml:space="preserve">DISCOS / LIXAS / ABRASIVOS </v>
      </c>
      <c r="X7716" t="str">
        <f>VLOOKUP(L7716,'[2]tabela de preços'!$A:$G,7,0)</f>
        <v>AUTOMOTIVO</v>
      </c>
    </row>
    <row r="7717" spans="1:24" x14ac:dyDescent="0.3">
      <c r="A7717" t="s">
        <v>1155</v>
      </c>
      <c r="C7717" t="s">
        <v>1160</v>
      </c>
      <c r="D7717" s="1">
        <v>46044</v>
      </c>
      <c r="E7717" t="s">
        <v>1161</v>
      </c>
      <c r="F7717">
        <v>9</v>
      </c>
      <c r="G7717">
        <v>174</v>
      </c>
      <c r="H7717" t="str">
        <f>VLOOKUP(G7717,[1]OPERADORES!$A:$B,2,0)</f>
        <v>MIRIÃ LOBATO RODRIGUES</v>
      </c>
      <c r="I7717" t="s">
        <v>21</v>
      </c>
      <c r="J7717" t="s">
        <v>211</v>
      </c>
      <c r="K7717" t="s">
        <v>1158</v>
      </c>
      <c r="L7717">
        <v>20414</v>
      </c>
      <c r="M7717" t="s">
        <v>112</v>
      </c>
      <c r="O7717" t="s">
        <v>11</v>
      </c>
      <c r="P7717">
        <v>5102</v>
      </c>
      <c r="Q7717">
        <v>3</v>
      </c>
      <c r="R7717">
        <v>21.89</v>
      </c>
      <c r="S7717">
        <v>65.67</v>
      </c>
      <c r="T7717">
        <v>54</v>
      </c>
      <c r="U7717">
        <v>17.77</v>
      </c>
      <c r="V7717" t="str">
        <f>VLOOKUP(L7717,'[2]tabela de preços'!$A:$D,4,0)</f>
        <v>SHERWIN WILLIAMS</v>
      </c>
      <c r="W7717" t="str">
        <f>VLOOKUP(L7717,'[2]tabela de preços'!$A:$F,6,0)</f>
        <v>DILUENTE</v>
      </c>
      <c r="X7717" t="str">
        <f>VLOOKUP(L7717,'[2]tabela de preços'!$A:$G,7,0)</f>
        <v>AUTOMOTIVO</v>
      </c>
    </row>
    <row r="7718" spans="1:24" x14ac:dyDescent="0.3">
      <c r="A7718" t="s">
        <v>1155</v>
      </c>
      <c r="C7718" t="s">
        <v>1160</v>
      </c>
      <c r="D7718" s="1">
        <v>46044</v>
      </c>
      <c r="E7718" t="s">
        <v>1161</v>
      </c>
      <c r="F7718">
        <v>9</v>
      </c>
      <c r="G7718">
        <v>174</v>
      </c>
      <c r="H7718" t="str">
        <f>VLOOKUP(G7718,[1]OPERADORES!$A:$B,2,0)</f>
        <v>MIRIÃ LOBATO RODRIGUES</v>
      </c>
      <c r="I7718" t="s">
        <v>21</v>
      </c>
      <c r="J7718" t="s">
        <v>211</v>
      </c>
      <c r="K7718" t="s">
        <v>1158</v>
      </c>
      <c r="L7718">
        <v>20399</v>
      </c>
      <c r="M7718" t="s">
        <v>465</v>
      </c>
      <c r="O7718" t="s">
        <v>11</v>
      </c>
      <c r="P7718">
        <v>5403</v>
      </c>
      <c r="Q7718">
        <v>1</v>
      </c>
      <c r="R7718">
        <v>35.26</v>
      </c>
      <c r="S7718">
        <v>35.26</v>
      </c>
      <c r="T7718">
        <v>26.78</v>
      </c>
      <c r="U7718">
        <v>24.05</v>
      </c>
      <c r="V7718" t="str">
        <f>VLOOKUP(L7718,'[2]tabela de preços'!$A:$D,4,0)</f>
        <v>SHERWIN WILLIAMS</v>
      </c>
      <c r="W7718" t="str">
        <f>VLOOKUP(L7718,'[2]tabela de preços'!$A:$F,6,0)</f>
        <v>VERNIZ AUTOMOTIVO</v>
      </c>
      <c r="X7718" t="str">
        <f>VLOOKUP(L7718,'[2]tabela de preços'!$A:$G,7,0)</f>
        <v>AUTOMOTIVO</v>
      </c>
    </row>
    <row r="7719" spans="1:24" x14ac:dyDescent="0.3">
      <c r="A7719" t="s">
        <v>1155</v>
      </c>
      <c r="C7719" t="s">
        <v>2629</v>
      </c>
      <c r="D7719" s="1">
        <v>46058</v>
      </c>
      <c r="E7719" t="s">
        <v>2630</v>
      </c>
      <c r="F7719">
        <v>9</v>
      </c>
      <c r="G7719">
        <v>174</v>
      </c>
      <c r="H7719" t="str">
        <f>VLOOKUP(G7719,[1]OPERADORES!$A:$B,2,0)</f>
        <v>MIRIÃ LOBATO RODRIGUES</v>
      </c>
      <c r="I7719" t="s">
        <v>21</v>
      </c>
      <c r="J7719" t="s">
        <v>211</v>
      </c>
      <c r="K7719" t="s">
        <v>1158</v>
      </c>
      <c r="L7719">
        <v>84385</v>
      </c>
      <c r="M7719" t="s">
        <v>2012</v>
      </c>
      <c r="O7719" t="s">
        <v>11</v>
      </c>
      <c r="P7719">
        <v>5403</v>
      </c>
      <c r="Q7719">
        <v>1</v>
      </c>
      <c r="R7719">
        <v>159.9</v>
      </c>
      <c r="S7719">
        <v>159.9</v>
      </c>
      <c r="T7719">
        <v>137.61000000000001</v>
      </c>
      <c r="U7719">
        <v>13.94</v>
      </c>
      <c r="V7719" t="str">
        <f>VLOOKUP(L7719,'[2]tabela de preços'!$A:$D,4,0)</f>
        <v>BRASILUX</v>
      </c>
      <c r="W7719" t="str">
        <f>VLOOKUP(L7719,'[2]tabela de preços'!$A:$F,6,0)</f>
        <v>TINTA PARA PISO</v>
      </c>
      <c r="X7719" t="str">
        <f>VLOOKUP(L7719,'[2]tabela de preços'!$A:$G,7,0)</f>
        <v>IMOBILIÁRIO</v>
      </c>
    </row>
    <row r="7720" spans="1:24" x14ac:dyDescent="0.3">
      <c r="A7720" t="s">
        <v>1155</v>
      </c>
      <c r="C7720" t="s">
        <v>2629</v>
      </c>
      <c r="D7720" s="1">
        <v>46058</v>
      </c>
      <c r="E7720" t="s">
        <v>2630</v>
      </c>
      <c r="F7720">
        <v>9</v>
      </c>
      <c r="G7720">
        <v>174</v>
      </c>
      <c r="H7720" t="str">
        <f>VLOOKUP(G7720,[1]OPERADORES!$A:$B,2,0)</f>
        <v>MIRIÃ LOBATO RODRIGUES</v>
      </c>
      <c r="I7720" t="s">
        <v>21</v>
      </c>
      <c r="J7720" t="s">
        <v>211</v>
      </c>
      <c r="K7720" t="s">
        <v>1158</v>
      </c>
      <c r="L7720">
        <v>20433</v>
      </c>
      <c r="M7720" t="s">
        <v>460</v>
      </c>
      <c r="O7720" t="s">
        <v>11</v>
      </c>
      <c r="P7720">
        <v>5102</v>
      </c>
      <c r="Q7720">
        <v>4</v>
      </c>
      <c r="R7720">
        <v>32.19</v>
      </c>
      <c r="S7720">
        <v>128.76</v>
      </c>
      <c r="T7720">
        <v>97.72</v>
      </c>
      <c r="U7720">
        <v>24.11</v>
      </c>
      <c r="V7720" t="str">
        <f>VLOOKUP(L7720,'[2]tabela de preços'!$A:$D,4,0)</f>
        <v>SHERWIN WILLIAMS</v>
      </c>
      <c r="W7720" t="str">
        <f>VLOOKUP(L7720,'[2]tabela de preços'!$A:$F,6,0)</f>
        <v>VERNIZ AUTOMOTIVO</v>
      </c>
      <c r="X7720" t="str">
        <f>VLOOKUP(L7720,'[2]tabela de preços'!$A:$G,7,0)</f>
        <v>AUTOMOTIVO</v>
      </c>
    </row>
    <row r="7721" spans="1:24" x14ac:dyDescent="0.3">
      <c r="A7721" t="s">
        <v>1155</v>
      </c>
      <c r="C7721" t="s">
        <v>2629</v>
      </c>
      <c r="D7721" s="1">
        <v>46058</v>
      </c>
      <c r="E7721" t="s">
        <v>2630</v>
      </c>
      <c r="F7721">
        <v>9</v>
      </c>
      <c r="G7721">
        <v>174</v>
      </c>
      <c r="H7721" t="str">
        <f>VLOOKUP(G7721,[1]OPERADORES!$A:$B,2,0)</f>
        <v>MIRIÃ LOBATO RODRIGUES</v>
      </c>
      <c r="I7721" t="s">
        <v>21</v>
      </c>
      <c r="J7721" t="s">
        <v>211</v>
      </c>
      <c r="K7721" t="s">
        <v>1158</v>
      </c>
      <c r="L7721">
        <v>22188</v>
      </c>
      <c r="M7721" t="s">
        <v>78</v>
      </c>
      <c r="O7721" t="s">
        <v>11</v>
      </c>
      <c r="P7721">
        <v>5102</v>
      </c>
      <c r="Q7721">
        <v>2</v>
      </c>
      <c r="R7721">
        <v>14.35</v>
      </c>
      <c r="S7721">
        <v>28.7</v>
      </c>
      <c r="T7721">
        <v>21.78</v>
      </c>
      <c r="U7721">
        <v>24.11</v>
      </c>
      <c r="V7721" t="str">
        <f>VLOOKUP(L7721,'[2]tabela de preços'!$A:$D,4,0)</f>
        <v>3M</v>
      </c>
      <c r="W7721" t="str">
        <f>VLOOKUP(L7721,'[2]tabela de preços'!$A:$F,6,0)</f>
        <v>FITA AUTOMOTIVA</v>
      </c>
      <c r="X7721" t="str">
        <f>VLOOKUP(L7721,'[2]tabela de preços'!$A:$G,7,0)</f>
        <v>AUTOMOTIVO</v>
      </c>
    </row>
    <row r="7722" spans="1:24" x14ac:dyDescent="0.3">
      <c r="A7722" t="s">
        <v>1155</v>
      </c>
      <c r="C7722" t="s">
        <v>2629</v>
      </c>
      <c r="D7722" s="1">
        <v>46058</v>
      </c>
      <c r="E7722" t="s">
        <v>2630</v>
      </c>
      <c r="F7722">
        <v>9</v>
      </c>
      <c r="G7722">
        <v>174</v>
      </c>
      <c r="H7722" t="str">
        <f>VLOOKUP(G7722,[1]OPERADORES!$A:$B,2,0)</f>
        <v>MIRIÃ LOBATO RODRIGUES</v>
      </c>
      <c r="I7722" t="s">
        <v>21</v>
      </c>
      <c r="J7722" t="s">
        <v>211</v>
      </c>
      <c r="K7722" t="s">
        <v>1158</v>
      </c>
      <c r="L7722">
        <v>23364</v>
      </c>
      <c r="M7722" t="s">
        <v>55</v>
      </c>
      <c r="O7722" t="s">
        <v>11</v>
      </c>
      <c r="P7722">
        <v>5102</v>
      </c>
      <c r="Q7722">
        <v>2</v>
      </c>
      <c r="R7722">
        <v>6.19</v>
      </c>
      <c r="S7722">
        <v>12.38</v>
      </c>
      <c r="T7722">
        <v>9.82</v>
      </c>
      <c r="U7722">
        <v>20.68</v>
      </c>
      <c r="V7722" t="str">
        <f>VLOOKUP(L7722,'[2]tabela de preços'!$A:$D,4,0)</f>
        <v>AUTO AMERICA</v>
      </c>
      <c r="W7722" t="str">
        <f>VLOOKUP(L7722,'[2]tabela de preços'!$A:$F,6,0)</f>
        <v>FLANELAS / PANOS</v>
      </c>
      <c r="X7722" t="str">
        <f>VLOOKUP(L7722,'[2]tabela de preços'!$A:$G,7,0)</f>
        <v>AUTOMOTIVO</v>
      </c>
    </row>
    <row r="7723" spans="1:24" x14ac:dyDescent="0.3">
      <c r="A7723" t="s">
        <v>1155</v>
      </c>
      <c r="C7723" t="s">
        <v>2629</v>
      </c>
      <c r="D7723" s="1">
        <v>46058</v>
      </c>
      <c r="E7723" t="s">
        <v>2630</v>
      </c>
      <c r="F7723">
        <v>9</v>
      </c>
      <c r="G7723">
        <v>174</v>
      </c>
      <c r="H7723" t="str">
        <f>VLOOKUP(G7723,[1]OPERADORES!$A:$B,2,0)</f>
        <v>MIRIÃ LOBATO RODRIGUES</v>
      </c>
      <c r="I7723" t="s">
        <v>21</v>
      </c>
      <c r="J7723" t="s">
        <v>211</v>
      </c>
      <c r="K7723" t="s">
        <v>1158</v>
      </c>
      <c r="L7723">
        <v>20472</v>
      </c>
      <c r="M7723" t="s">
        <v>709</v>
      </c>
      <c r="O7723" t="s">
        <v>11</v>
      </c>
      <c r="P7723">
        <v>5403</v>
      </c>
      <c r="Q7723">
        <v>1</v>
      </c>
      <c r="R7723">
        <v>37.880000000000003</v>
      </c>
      <c r="S7723">
        <v>37.880000000000003</v>
      </c>
      <c r="T7723">
        <v>25.51</v>
      </c>
      <c r="U7723">
        <v>32.659999999999997</v>
      </c>
      <c r="V7723" t="str">
        <f>VLOOKUP(L7723,'[2]tabela de preços'!$A:$D,4,0)</f>
        <v>SHERWIN WILLIAMS</v>
      </c>
      <c r="W7723" t="str">
        <f>VLOOKUP(L7723,'[2]tabela de preços'!$A:$F,6,0)</f>
        <v>TINTAS POLIÉSTER</v>
      </c>
      <c r="X7723" t="str">
        <f>VLOOKUP(L7723,'[2]tabela de preços'!$A:$G,7,0)</f>
        <v>AUTOMOTIVO</v>
      </c>
    </row>
    <row r="7724" spans="1:24" x14ac:dyDescent="0.3">
      <c r="A7724" t="s">
        <v>1155</v>
      </c>
      <c r="C7724" t="s">
        <v>2629</v>
      </c>
      <c r="D7724" s="1">
        <v>46058</v>
      </c>
      <c r="E7724" t="s">
        <v>2630</v>
      </c>
      <c r="F7724">
        <v>9</v>
      </c>
      <c r="G7724">
        <v>174</v>
      </c>
      <c r="H7724" t="str">
        <f>VLOOKUP(G7724,[1]OPERADORES!$A:$B,2,0)</f>
        <v>MIRIÃ LOBATO RODRIGUES</v>
      </c>
      <c r="I7724" t="s">
        <v>21</v>
      </c>
      <c r="J7724" t="s">
        <v>211</v>
      </c>
      <c r="K7724" t="s">
        <v>1158</v>
      </c>
      <c r="L7724">
        <v>16</v>
      </c>
      <c r="M7724" t="s">
        <v>122</v>
      </c>
      <c r="O7724" t="s">
        <v>11</v>
      </c>
      <c r="P7724">
        <v>5102</v>
      </c>
      <c r="Q7724">
        <v>2</v>
      </c>
      <c r="R7724">
        <v>3.07</v>
      </c>
      <c r="S7724">
        <v>6.14</v>
      </c>
      <c r="T7724">
        <v>4.4000000000000004</v>
      </c>
      <c r="U7724">
        <v>28.34</v>
      </c>
      <c r="V7724" t="str">
        <f>VLOOKUP(L7724,'[2]tabela de preços'!$A:$D,4,0)</f>
        <v>3M</v>
      </c>
      <c r="W7724" t="str">
        <f>VLOOKUP(L7724,'[2]tabela de preços'!$A:$F,6,0)</f>
        <v>LIXA DÁGUA</v>
      </c>
      <c r="X7724" t="str">
        <f>VLOOKUP(L7724,'[2]tabela de preços'!$A:$G,7,0)</f>
        <v>AUTOMOTIVO</v>
      </c>
    </row>
    <row r="7725" spans="1:24" x14ac:dyDescent="0.3">
      <c r="A7725" t="s">
        <v>1155</v>
      </c>
      <c r="C7725" t="s">
        <v>2629</v>
      </c>
      <c r="D7725" s="1">
        <v>46058</v>
      </c>
      <c r="E7725" t="s">
        <v>2630</v>
      </c>
      <c r="F7725">
        <v>9</v>
      </c>
      <c r="G7725">
        <v>174</v>
      </c>
      <c r="H7725" t="str">
        <f>VLOOKUP(G7725,[1]OPERADORES!$A:$B,2,0)</f>
        <v>MIRIÃ LOBATO RODRIGUES</v>
      </c>
      <c r="I7725" t="s">
        <v>21</v>
      </c>
      <c r="J7725" t="s">
        <v>211</v>
      </c>
      <c r="K7725" t="s">
        <v>1158</v>
      </c>
      <c r="L7725">
        <v>20414</v>
      </c>
      <c r="M7725" t="s">
        <v>112</v>
      </c>
      <c r="O7725" t="s">
        <v>11</v>
      </c>
      <c r="P7725">
        <v>5102</v>
      </c>
      <c r="Q7725">
        <v>2</v>
      </c>
      <c r="R7725">
        <v>21.89</v>
      </c>
      <c r="S7725">
        <v>43.78</v>
      </c>
      <c r="T7725">
        <v>36</v>
      </c>
      <c r="U7725">
        <v>17.77</v>
      </c>
      <c r="V7725" t="str">
        <f>VLOOKUP(L7725,'[2]tabela de preços'!$A:$D,4,0)</f>
        <v>SHERWIN WILLIAMS</v>
      </c>
      <c r="W7725" t="str">
        <f>VLOOKUP(L7725,'[2]tabela de preços'!$A:$F,6,0)</f>
        <v>DILUENTE</v>
      </c>
      <c r="X7725" t="str">
        <f>VLOOKUP(L7725,'[2]tabela de preços'!$A:$G,7,0)</f>
        <v>AUTOMOTIVO</v>
      </c>
    </row>
    <row r="7726" spans="1:24" x14ac:dyDescent="0.3">
      <c r="A7726" t="s">
        <v>1155</v>
      </c>
      <c r="C7726" t="s">
        <v>2629</v>
      </c>
      <c r="D7726" s="1">
        <v>46058</v>
      </c>
      <c r="E7726" t="s">
        <v>2630</v>
      </c>
      <c r="F7726">
        <v>9</v>
      </c>
      <c r="G7726">
        <v>174</v>
      </c>
      <c r="H7726" t="str">
        <f>VLOOKUP(G7726,[1]OPERADORES!$A:$B,2,0)</f>
        <v>MIRIÃ LOBATO RODRIGUES</v>
      </c>
      <c r="I7726" t="s">
        <v>21</v>
      </c>
      <c r="J7726" t="s">
        <v>211</v>
      </c>
      <c r="K7726" t="s">
        <v>1158</v>
      </c>
      <c r="L7726">
        <v>85043</v>
      </c>
      <c r="M7726" t="s">
        <v>1841</v>
      </c>
      <c r="O7726" t="s">
        <v>11</v>
      </c>
      <c r="P7726">
        <v>5102</v>
      </c>
      <c r="Q7726">
        <v>2</v>
      </c>
      <c r="R7726">
        <v>3.69</v>
      </c>
      <c r="S7726">
        <v>7.38</v>
      </c>
      <c r="T7726">
        <v>5.4</v>
      </c>
      <c r="U7726">
        <v>26.83</v>
      </c>
      <c r="V7726" t="str">
        <f>VLOOKUP(L7726,'[2]tabela de preços'!$A:$D,4,0)</f>
        <v>ATLAS</v>
      </c>
      <c r="W7726" t="str">
        <f>VLOOKUP(L7726,'[2]tabela de preços'!$A:$F,6,0)</f>
        <v>ROLOS / TRINCHAS / PINCÉIS / ESPÁTULAS</v>
      </c>
      <c r="X7726" t="str">
        <f>VLOOKUP(L7726,'[2]tabela de preços'!$A:$G,7,0)</f>
        <v>IMOBILIÁRIO</v>
      </c>
    </row>
    <row r="7727" spans="1:24" x14ac:dyDescent="0.3">
      <c r="A7727" t="s">
        <v>1155</v>
      </c>
      <c r="C7727" t="s">
        <v>2629</v>
      </c>
      <c r="D7727" s="1">
        <v>46058</v>
      </c>
      <c r="E7727" t="s">
        <v>2630</v>
      </c>
      <c r="F7727">
        <v>9</v>
      </c>
      <c r="G7727">
        <v>174</v>
      </c>
      <c r="H7727" t="str">
        <f>VLOOKUP(G7727,[1]OPERADORES!$A:$B,2,0)</f>
        <v>MIRIÃ LOBATO RODRIGUES</v>
      </c>
      <c r="I7727" t="s">
        <v>21</v>
      </c>
      <c r="J7727" t="s">
        <v>211</v>
      </c>
      <c r="K7727" t="s">
        <v>1158</v>
      </c>
      <c r="L7727">
        <v>20399</v>
      </c>
      <c r="M7727" t="s">
        <v>465</v>
      </c>
      <c r="O7727" t="s">
        <v>11</v>
      </c>
      <c r="P7727">
        <v>5403</v>
      </c>
      <c r="Q7727">
        <v>4</v>
      </c>
      <c r="R7727">
        <v>35.26</v>
      </c>
      <c r="S7727">
        <v>141.04</v>
      </c>
      <c r="T7727">
        <v>107.12</v>
      </c>
      <c r="U7727">
        <v>24.05</v>
      </c>
      <c r="V7727" t="str">
        <f>VLOOKUP(L7727,'[2]tabela de preços'!$A:$D,4,0)</f>
        <v>SHERWIN WILLIAMS</v>
      </c>
      <c r="W7727" t="str">
        <f>VLOOKUP(L7727,'[2]tabela de preços'!$A:$F,6,0)</f>
        <v>VERNIZ AUTOMOTIVO</v>
      </c>
      <c r="X7727" t="str">
        <f>VLOOKUP(L7727,'[2]tabela de preços'!$A:$G,7,0)</f>
        <v>AUTOMOTIVO</v>
      </c>
    </row>
    <row r="7728" spans="1:24" x14ac:dyDescent="0.3">
      <c r="A7728" t="s">
        <v>1155</v>
      </c>
      <c r="C7728" t="s">
        <v>3166</v>
      </c>
      <c r="D7728" s="1">
        <v>46071</v>
      </c>
      <c r="E7728" t="s">
        <v>3167</v>
      </c>
      <c r="F7728">
        <v>9</v>
      </c>
      <c r="G7728">
        <v>174</v>
      </c>
      <c r="H7728" t="str">
        <f>VLOOKUP(G7728,[1]OPERADORES!$A:$B,2,0)</f>
        <v>MIRIÃ LOBATO RODRIGUES</v>
      </c>
      <c r="I7728" t="s">
        <v>21</v>
      </c>
      <c r="J7728" t="s">
        <v>211</v>
      </c>
      <c r="K7728" t="s">
        <v>1158</v>
      </c>
      <c r="L7728">
        <v>20464</v>
      </c>
      <c r="M7728" t="s">
        <v>3168</v>
      </c>
      <c r="O7728" t="s">
        <v>11</v>
      </c>
      <c r="P7728">
        <v>5102</v>
      </c>
      <c r="Q7728">
        <v>3</v>
      </c>
      <c r="R7728">
        <v>14.52</v>
      </c>
      <c r="S7728">
        <v>43.56</v>
      </c>
      <c r="T7728">
        <v>28.11</v>
      </c>
      <c r="U7728">
        <v>35.47</v>
      </c>
      <c r="V7728" t="str">
        <f>VLOOKUP(L7728,'[2]tabela de preços'!$A:$D,4,0)</f>
        <v>SHERWIN WILLIAMS</v>
      </c>
      <c r="W7728" t="str">
        <f>VLOOKUP(L7728,'[2]tabela de preços'!$A:$F,6,0)</f>
        <v>PRETO FOSCO VINÍLICO</v>
      </c>
      <c r="X7728" t="str">
        <f>VLOOKUP(L7728,'[2]tabela de preços'!$A:$G,7,0)</f>
        <v>AUTOMOTIVO</v>
      </c>
    </row>
    <row r="7729" spans="1:24" x14ac:dyDescent="0.3">
      <c r="A7729" t="s">
        <v>1155</v>
      </c>
      <c r="C7729" t="s">
        <v>3166</v>
      </c>
      <c r="D7729" s="1">
        <v>46071</v>
      </c>
      <c r="E7729" t="s">
        <v>3167</v>
      </c>
      <c r="F7729">
        <v>9</v>
      </c>
      <c r="G7729">
        <v>174</v>
      </c>
      <c r="H7729" t="str">
        <f>VLOOKUP(G7729,[1]OPERADORES!$A:$B,2,0)</f>
        <v>MIRIÃ LOBATO RODRIGUES</v>
      </c>
      <c r="I7729" t="s">
        <v>21</v>
      </c>
      <c r="J7729" t="s">
        <v>211</v>
      </c>
      <c r="K7729" t="s">
        <v>1158</v>
      </c>
      <c r="L7729">
        <v>20960</v>
      </c>
      <c r="M7729" t="s">
        <v>1734</v>
      </c>
      <c r="O7729" t="s">
        <v>11</v>
      </c>
      <c r="P7729">
        <v>5403</v>
      </c>
      <c r="Q7729">
        <v>1</v>
      </c>
      <c r="R7729">
        <v>93.6</v>
      </c>
      <c r="S7729">
        <v>93.6</v>
      </c>
      <c r="T7729">
        <v>60.39</v>
      </c>
      <c r="U7729">
        <v>35.479999999999997</v>
      </c>
      <c r="V7729" t="str">
        <f>VLOOKUP(L7729,'[2]tabela de preços'!$A:$D,4,0)</f>
        <v>SHERWIN WILLIAMS</v>
      </c>
      <c r="W7729" t="str">
        <f>VLOOKUP(L7729,'[2]tabela de preços'!$A:$F,6,0)</f>
        <v>VERNIZ AUTOMOTIVO</v>
      </c>
      <c r="X7729" t="str">
        <f>VLOOKUP(L7729,'[2]tabela de preços'!$A:$G,7,0)</f>
        <v>AUTOMOTIVO</v>
      </c>
    </row>
    <row r="7730" spans="1:24" x14ac:dyDescent="0.3">
      <c r="A7730" t="s">
        <v>1155</v>
      </c>
      <c r="C7730" t="s">
        <v>3166</v>
      </c>
      <c r="D7730" s="1">
        <v>46071</v>
      </c>
      <c r="E7730" t="s">
        <v>3167</v>
      </c>
      <c r="F7730">
        <v>9</v>
      </c>
      <c r="G7730">
        <v>174</v>
      </c>
      <c r="H7730" t="str">
        <f>VLOOKUP(G7730,[1]OPERADORES!$A:$B,2,0)</f>
        <v>MIRIÃ LOBATO RODRIGUES</v>
      </c>
      <c r="I7730" t="s">
        <v>21</v>
      </c>
      <c r="J7730" t="s">
        <v>211</v>
      </c>
      <c r="K7730" t="s">
        <v>1158</v>
      </c>
      <c r="L7730">
        <v>83819</v>
      </c>
      <c r="M7730" t="s">
        <v>1237</v>
      </c>
      <c r="O7730" t="s">
        <v>11</v>
      </c>
      <c r="P7730">
        <v>5102</v>
      </c>
      <c r="Q7730">
        <v>3</v>
      </c>
      <c r="R7730">
        <v>4.1100000000000003</v>
      </c>
      <c r="S7730">
        <v>12.33</v>
      </c>
      <c r="T7730">
        <v>7.95</v>
      </c>
      <c r="U7730">
        <v>35.520000000000003</v>
      </c>
      <c r="V7730" t="str">
        <f>VLOOKUP(L7730,'[2]tabela de preços'!$A:$D,4,0)</f>
        <v>3M</v>
      </c>
      <c r="W7730" t="str">
        <f>VLOOKUP(L7730,'[2]tabela de preços'!$A:$F,6,0)</f>
        <v>LIXA DÁGUA</v>
      </c>
      <c r="X7730" t="str">
        <f>VLOOKUP(L7730,'[2]tabela de preços'!$A:$G,7,0)</f>
        <v>AUTOMOTIVO</v>
      </c>
    </row>
    <row r="7731" spans="1:24" x14ac:dyDescent="0.3">
      <c r="A7731" t="s">
        <v>1155</v>
      </c>
      <c r="C7731" t="s">
        <v>3166</v>
      </c>
      <c r="D7731" s="1">
        <v>46071</v>
      </c>
      <c r="E7731" t="s">
        <v>3167</v>
      </c>
      <c r="F7731">
        <v>9</v>
      </c>
      <c r="G7731">
        <v>174</v>
      </c>
      <c r="H7731" t="str">
        <f>VLOOKUP(G7731,[1]OPERADORES!$A:$B,2,0)</f>
        <v>MIRIÃ LOBATO RODRIGUES</v>
      </c>
      <c r="I7731" t="s">
        <v>21</v>
      </c>
      <c r="J7731" t="s">
        <v>211</v>
      </c>
      <c r="K7731" t="s">
        <v>1158</v>
      </c>
      <c r="L7731">
        <v>21039</v>
      </c>
      <c r="M7731" t="s">
        <v>3169</v>
      </c>
      <c r="O7731" t="s">
        <v>11</v>
      </c>
      <c r="P7731">
        <v>5403</v>
      </c>
      <c r="Q7731">
        <v>1</v>
      </c>
      <c r="R7731">
        <v>33.25</v>
      </c>
      <c r="S7731">
        <v>33.25</v>
      </c>
      <c r="T7731">
        <v>21.45</v>
      </c>
      <c r="U7731">
        <v>35.49</v>
      </c>
      <c r="V7731" t="str">
        <f>VLOOKUP(L7731,'[2]tabela de preços'!$A:$D,4,0)</f>
        <v>SHERWIN WILLIAMS</v>
      </c>
      <c r="W7731" t="str">
        <f>VLOOKUP(L7731,'[2]tabela de preços'!$A:$F,6,0)</f>
        <v>PRETO FOSCO VINÍLICO</v>
      </c>
      <c r="X7731" t="str">
        <f>VLOOKUP(L7731,'[2]tabela de preços'!$A:$G,7,0)</f>
        <v>AUTOMOTIVO</v>
      </c>
    </row>
    <row r="7732" spans="1:24" x14ac:dyDescent="0.3">
      <c r="A7732" t="s">
        <v>1155</v>
      </c>
      <c r="C7732" t="s">
        <v>3166</v>
      </c>
      <c r="D7732" s="1">
        <v>46071</v>
      </c>
      <c r="E7732" t="s">
        <v>3167</v>
      </c>
      <c r="F7732">
        <v>9</v>
      </c>
      <c r="G7732">
        <v>174</v>
      </c>
      <c r="H7732" t="str">
        <f>VLOOKUP(G7732,[1]OPERADORES!$A:$B,2,0)</f>
        <v>MIRIÃ LOBATO RODRIGUES</v>
      </c>
      <c r="I7732" t="s">
        <v>21</v>
      </c>
      <c r="J7732" t="s">
        <v>211</v>
      </c>
      <c r="K7732" t="s">
        <v>1158</v>
      </c>
      <c r="L7732">
        <v>84560</v>
      </c>
      <c r="M7732" t="s">
        <v>118</v>
      </c>
      <c r="O7732" t="s">
        <v>11</v>
      </c>
      <c r="P7732">
        <v>5102</v>
      </c>
      <c r="Q7732">
        <v>1</v>
      </c>
      <c r="R7732">
        <v>47.89</v>
      </c>
      <c r="S7732">
        <v>47.89</v>
      </c>
      <c r="T7732">
        <v>39.159999999999997</v>
      </c>
      <c r="U7732">
        <v>18.23</v>
      </c>
      <c r="V7732" t="str">
        <f>VLOOKUP(L7732,'[2]tabela de preços'!$A:$D,4,0)</f>
        <v>BRASILUX</v>
      </c>
      <c r="W7732" t="str">
        <f>VLOOKUP(L7732,'[2]tabela de preços'!$A:$F,6,0)</f>
        <v>THINNER DE LIMPEZA</v>
      </c>
      <c r="X7732" t="str">
        <f>VLOOKUP(L7732,'[2]tabela de preços'!$A:$G,7,0)</f>
        <v>THINNER</v>
      </c>
    </row>
    <row r="7733" spans="1:24" x14ac:dyDescent="0.3">
      <c r="A7733" t="s">
        <v>1155</v>
      </c>
      <c r="C7733" t="s">
        <v>3166</v>
      </c>
      <c r="D7733" s="1">
        <v>46071</v>
      </c>
      <c r="E7733" t="s">
        <v>3167</v>
      </c>
      <c r="F7733">
        <v>9</v>
      </c>
      <c r="G7733">
        <v>174</v>
      </c>
      <c r="H7733" t="str">
        <f>VLOOKUP(G7733,[1]OPERADORES!$A:$B,2,0)</f>
        <v>MIRIÃ LOBATO RODRIGUES</v>
      </c>
      <c r="I7733" t="s">
        <v>21</v>
      </c>
      <c r="J7733" t="s">
        <v>211</v>
      </c>
      <c r="K7733" t="s">
        <v>1158</v>
      </c>
      <c r="L7733">
        <v>21038</v>
      </c>
      <c r="M7733" t="s">
        <v>3170</v>
      </c>
      <c r="O7733">
        <v>5</v>
      </c>
      <c r="P7733">
        <v>5403</v>
      </c>
      <c r="Q7733">
        <v>2</v>
      </c>
      <c r="R7733">
        <v>34.61</v>
      </c>
      <c r="S7733">
        <v>69.22</v>
      </c>
      <c r="T7733">
        <v>44.66</v>
      </c>
      <c r="U7733">
        <v>35.479999999999997</v>
      </c>
      <c r="V7733" t="str">
        <f>VLOOKUP(L7733,'[2]tabela de preços'!$A:$D,4,0)</f>
        <v>SHERWIN WILLIAMS</v>
      </c>
      <c r="W7733" t="str">
        <f>VLOOKUP(L7733,'[2]tabela de preços'!$A:$F,6,0)</f>
        <v>PRIMER AUTOMOTIVO</v>
      </c>
      <c r="X7733" t="str">
        <f>VLOOKUP(L7733,'[2]tabela de preços'!$A:$G,7,0)</f>
        <v>AUTOMOTIVO</v>
      </c>
    </row>
    <row r="7734" spans="1:24" x14ac:dyDescent="0.3">
      <c r="A7734" t="s">
        <v>1155</v>
      </c>
      <c r="C7734" t="s">
        <v>3778</v>
      </c>
      <c r="D7734" s="1">
        <v>46079</v>
      </c>
      <c r="E7734" t="s">
        <v>3779</v>
      </c>
      <c r="F7734">
        <v>9</v>
      </c>
      <c r="G7734">
        <v>174</v>
      </c>
      <c r="H7734" t="str">
        <f>VLOOKUP(G7734,[1]OPERADORES!$A:$B,2,0)</f>
        <v>MIRIÃ LOBATO RODRIGUES</v>
      </c>
      <c r="I7734" t="s">
        <v>21</v>
      </c>
      <c r="J7734" t="s">
        <v>211</v>
      </c>
      <c r="K7734" t="s">
        <v>1158</v>
      </c>
      <c r="L7734">
        <v>22602</v>
      </c>
      <c r="M7734" t="s">
        <v>3780</v>
      </c>
      <c r="O7734" t="s">
        <v>11</v>
      </c>
      <c r="P7734">
        <v>5102</v>
      </c>
      <c r="Q7734">
        <v>2</v>
      </c>
      <c r="R7734">
        <v>9.94</v>
      </c>
      <c r="S7734">
        <v>19.88</v>
      </c>
      <c r="T7734">
        <v>15.08</v>
      </c>
      <c r="U7734">
        <v>24.14</v>
      </c>
      <c r="V7734" t="str">
        <f>VLOOKUP(L7734,'[2]tabela de preços'!$A:$D,4,0)</f>
        <v>MAXI RUBBER</v>
      </c>
      <c r="W7734" t="str">
        <f>VLOOKUP(L7734,'[2]tabela de preços'!$A:$F,6,0)</f>
        <v>PRIMER AUTOMOTIVO</v>
      </c>
      <c r="X7734" t="str">
        <f>VLOOKUP(L7734,'[2]tabela de preços'!$A:$G,7,0)</f>
        <v>AUTOMOTIVO</v>
      </c>
    </row>
    <row r="7735" spans="1:24" x14ac:dyDescent="0.3">
      <c r="A7735" t="s">
        <v>1155</v>
      </c>
      <c r="C7735" t="s">
        <v>3778</v>
      </c>
      <c r="D7735" s="1">
        <v>46079</v>
      </c>
      <c r="E7735" t="s">
        <v>3779</v>
      </c>
      <c r="F7735">
        <v>9</v>
      </c>
      <c r="G7735">
        <v>174</v>
      </c>
      <c r="H7735" t="str">
        <f>VLOOKUP(G7735,[1]OPERADORES!$A:$B,2,0)</f>
        <v>MIRIÃ LOBATO RODRIGUES</v>
      </c>
      <c r="I7735" t="s">
        <v>21</v>
      </c>
      <c r="J7735" t="s">
        <v>211</v>
      </c>
      <c r="K7735" t="s">
        <v>1158</v>
      </c>
      <c r="L7735">
        <v>21037</v>
      </c>
      <c r="M7735" t="s">
        <v>3781</v>
      </c>
      <c r="O7735" t="s">
        <v>11</v>
      </c>
      <c r="P7735">
        <v>5102</v>
      </c>
      <c r="Q7735">
        <v>2</v>
      </c>
      <c r="R7735">
        <v>17.03</v>
      </c>
      <c r="S7735">
        <v>34.06</v>
      </c>
      <c r="T7735">
        <v>25.84</v>
      </c>
      <c r="U7735">
        <v>24.13</v>
      </c>
      <c r="V7735" t="str">
        <f>VLOOKUP(L7735,'[2]tabela de preços'!$A:$D,4,0)</f>
        <v>SHERWIN WILLIAMS</v>
      </c>
      <c r="W7735" t="str">
        <f>VLOOKUP(L7735,'[2]tabela de preços'!$A:$F,6,0)</f>
        <v>CATALISADORES INDIVIDUAS</v>
      </c>
      <c r="X7735" t="str">
        <f>VLOOKUP(L7735,'[2]tabela de preços'!$A:$G,7,0)</f>
        <v>AUTOMOTIVO</v>
      </c>
    </row>
    <row r="7736" spans="1:24" x14ac:dyDescent="0.3">
      <c r="A7736" t="s">
        <v>1155</v>
      </c>
      <c r="C7736" t="s">
        <v>3778</v>
      </c>
      <c r="D7736" s="1">
        <v>46079</v>
      </c>
      <c r="E7736" t="s">
        <v>3779</v>
      </c>
      <c r="F7736">
        <v>9</v>
      </c>
      <c r="G7736">
        <v>174</v>
      </c>
      <c r="H7736" t="str">
        <f>VLOOKUP(G7736,[1]OPERADORES!$A:$B,2,0)</f>
        <v>MIRIÃ LOBATO RODRIGUES</v>
      </c>
      <c r="I7736" t="s">
        <v>21</v>
      </c>
      <c r="J7736" t="s">
        <v>211</v>
      </c>
      <c r="K7736" t="s">
        <v>1158</v>
      </c>
      <c r="L7736">
        <v>87108</v>
      </c>
      <c r="M7736" t="s">
        <v>3782</v>
      </c>
      <c r="O7736" t="s">
        <v>11</v>
      </c>
      <c r="P7736">
        <v>5102</v>
      </c>
      <c r="Q7736">
        <v>2</v>
      </c>
      <c r="R7736">
        <v>41.35</v>
      </c>
      <c r="S7736">
        <v>82.7</v>
      </c>
      <c r="T7736">
        <v>62.78</v>
      </c>
      <c r="U7736">
        <v>24.09</v>
      </c>
      <c r="V7736" t="str">
        <f>VLOOKUP(L7736,'[2]tabela de preços'!$A:$D,4,0)</f>
        <v>SHERWIN WILLIAMS</v>
      </c>
      <c r="W7736" t="str">
        <f>VLOOKUP(L7736,'[2]tabela de preços'!$A:$F,6,0)</f>
        <v>TINTAS PU</v>
      </c>
      <c r="X7736" t="str">
        <f>VLOOKUP(L7736,'[2]tabela de preços'!$A:$G,7,0)</f>
        <v>AUTOMOTIVO</v>
      </c>
    </row>
    <row r="7737" spans="1:24" x14ac:dyDescent="0.3">
      <c r="A7737" t="s">
        <v>1155</v>
      </c>
      <c r="C7737" t="s">
        <v>3778</v>
      </c>
      <c r="D7737" s="1">
        <v>46079</v>
      </c>
      <c r="E7737" t="s">
        <v>3779</v>
      </c>
      <c r="F7737">
        <v>9</v>
      </c>
      <c r="G7737">
        <v>174</v>
      </c>
      <c r="H7737" t="str">
        <f>VLOOKUP(G7737,[1]OPERADORES!$A:$B,2,0)</f>
        <v>MIRIÃ LOBATO RODRIGUES</v>
      </c>
      <c r="I7737" t="s">
        <v>21</v>
      </c>
      <c r="J7737" t="s">
        <v>211</v>
      </c>
      <c r="K7737" t="s">
        <v>1158</v>
      </c>
      <c r="L7737">
        <v>10243</v>
      </c>
      <c r="M7737" t="s">
        <v>83</v>
      </c>
      <c r="O7737" t="s">
        <v>11</v>
      </c>
      <c r="P7737">
        <v>5102</v>
      </c>
      <c r="Q7737">
        <v>3</v>
      </c>
      <c r="R7737">
        <v>2.79</v>
      </c>
      <c r="S7737">
        <v>8.3699999999999992</v>
      </c>
      <c r="T7737">
        <v>5.79</v>
      </c>
      <c r="U7737">
        <v>30.82</v>
      </c>
      <c r="V7737" t="str">
        <f>VLOOKUP(L7737,'[2]tabela de preços'!$A:$D,4,0)</f>
        <v>NORTON</v>
      </c>
      <c r="W7737" t="str">
        <f>VLOOKUP(L7737,'[2]tabela de preços'!$A:$F,6,0)</f>
        <v xml:space="preserve">DISCOS / LIXAS / ABRASIVOS </v>
      </c>
      <c r="X7737" t="str">
        <f>VLOOKUP(L7737,'[2]tabela de preços'!$A:$G,7,0)</f>
        <v>AUTOMOTIVO</v>
      </c>
    </row>
    <row r="7738" spans="1:24" x14ac:dyDescent="0.3">
      <c r="A7738" t="s">
        <v>1155</v>
      </c>
      <c r="C7738" t="s">
        <v>3778</v>
      </c>
      <c r="D7738" s="1">
        <v>46079</v>
      </c>
      <c r="E7738" t="s">
        <v>3779</v>
      </c>
      <c r="F7738">
        <v>9</v>
      </c>
      <c r="G7738">
        <v>174</v>
      </c>
      <c r="H7738" t="str">
        <f>VLOOKUP(G7738,[1]OPERADORES!$A:$B,2,0)</f>
        <v>MIRIÃ LOBATO RODRIGUES</v>
      </c>
      <c r="I7738" t="s">
        <v>21</v>
      </c>
      <c r="J7738" t="s">
        <v>211</v>
      </c>
      <c r="K7738" t="s">
        <v>1158</v>
      </c>
      <c r="L7738">
        <v>23267</v>
      </c>
      <c r="M7738" t="s">
        <v>164</v>
      </c>
      <c r="O7738" t="s">
        <v>11</v>
      </c>
      <c r="P7738">
        <v>5102</v>
      </c>
      <c r="Q7738">
        <v>1</v>
      </c>
      <c r="R7738">
        <v>22.89</v>
      </c>
      <c r="S7738">
        <v>22.89</v>
      </c>
      <c r="T7738">
        <v>18.62</v>
      </c>
      <c r="U7738">
        <v>18.649999999999999</v>
      </c>
      <c r="V7738" t="str">
        <f>VLOOKUP(L7738,'[2]tabela de preços'!$A:$D,4,0)</f>
        <v>ANJO</v>
      </c>
      <c r="W7738" t="str">
        <f>VLOOKUP(L7738,'[2]tabela de preços'!$A:$F,6,0)</f>
        <v>MASSA POLIÉSTER</v>
      </c>
      <c r="X7738" t="str">
        <f>VLOOKUP(L7738,'[2]tabela de preços'!$A:$G,7,0)</f>
        <v>AUTOMOTIVO</v>
      </c>
    </row>
    <row r="7739" spans="1:24" x14ac:dyDescent="0.3">
      <c r="A7739" t="s">
        <v>1155</v>
      </c>
      <c r="C7739" t="s">
        <v>3778</v>
      </c>
      <c r="D7739" s="1">
        <v>46079</v>
      </c>
      <c r="E7739" t="s">
        <v>3779</v>
      </c>
      <c r="F7739">
        <v>9</v>
      </c>
      <c r="G7739">
        <v>174</v>
      </c>
      <c r="H7739" t="str">
        <f>VLOOKUP(G7739,[1]OPERADORES!$A:$B,2,0)</f>
        <v>MIRIÃ LOBATO RODRIGUES</v>
      </c>
      <c r="I7739" t="s">
        <v>21</v>
      </c>
      <c r="J7739" t="s">
        <v>211</v>
      </c>
      <c r="K7739" t="s">
        <v>1158</v>
      </c>
      <c r="L7739">
        <v>21439</v>
      </c>
      <c r="M7739" t="s">
        <v>3783</v>
      </c>
      <c r="O7739" t="s">
        <v>11</v>
      </c>
      <c r="P7739">
        <v>5403</v>
      </c>
      <c r="Q7739">
        <v>2</v>
      </c>
      <c r="R7739">
        <v>19.95</v>
      </c>
      <c r="S7739">
        <v>39.9</v>
      </c>
      <c r="T7739">
        <v>30.28</v>
      </c>
      <c r="U7739">
        <v>24.11</v>
      </c>
      <c r="V7739" t="str">
        <f>VLOOKUP(L7739,'[2]tabela de preços'!$A:$D,4,0)</f>
        <v>MAXI RUBBER</v>
      </c>
      <c r="W7739" t="str">
        <f>VLOOKUP(L7739,'[2]tabela de preços'!$A:$F,6,0)</f>
        <v>PRIMER AUTOMOTIVO</v>
      </c>
      <c r="X7739" t="str">
        <f>VLOOKUP(L7739,'[2]tabela de preços'!$A:$G,7,0)</f>
        <v>AUTOMOTIVO</v>
      </c>
    </row>
    <row r="7740" spans="1:24" x14ac:dyDescent="0.3">
      <c r="A7740" t="s">
        <v>1155</v>
      </c>
      <c r="C7740" t="s">
        <v>3778</v>
      </c>
      <c r="D7740" s="1">
        <v>46079</v>
      </c>
      <c r="E7740" t="s">
        <v>3779</v>
      </c>
      <c r="F7740">
        <v>9</v>
      </c>
      <c r="G7740">
        <v>174</v>
      </c>
      <c r="H7740" t="str">
        <f>VLOOKUP(G7740,[1]OPERADORES!$A:$B,2,0)</f>
        <v>MIRIÃ LOBATO RODRIGUES</v>
      </c>
      <c r="I7740" t="s">
        <v>21</v>
      </c>
      <c r="J7740" t="s">
        <v>211</v>
      </c>
      <c r="K7740" t="s">
        <v>1158</v>
      </c>
      <c r="L7740">
        <v>21316</v>
      </c>
      <c r="M7740" t="s">
        <v>1829</v>
      </c>
      <c r="O7740" t="s">
        <v>11</v>
      </c>
      <c r="P7740">
        <v>5102</v>
      </c>
      <c r="Q7740">
        <v>1</v>
      </c>
      <c r="R7740">
        <v>124.15</v>
      </c>
      <c r="S7740">
        <v>124.15</v>
      </c>
      <c r="T7740">
        <v>94.23</v>
      </c>
      <c r="U7740">
        <v>24.1</v>
      </c>
      <c r="V7740" t="str">
        <f>VLOOKUP(L7740,'[2]tabela de preços'!$A:$D,4,0)</f>
        <v>SHERWIN WILLIAMS</v>
      </c>
      <c r="W7740" t="str">
        <f>VLOOKUP(L7740,'[2]tabela de preços'!$A:$F,6,0)</f>
        <v>DILUENTE</v>
      </c>
      <c r="X7740" t="str">
        <f>VLOOKUP(L7740,'[2]tabela de preços'!$A:$G,7,0)</f>
        <v>AUTOMOTIVO</v>
      </c>
    </row>
    <row r="7741" spans="1:24" x14ac:dyDescent="0.3">
      <c r="A7741" t="s">
        <v>1155</v>
      </c>
      <c r="C7741" t="s">
        <v>5175</v>
      </c>
      <c r="D7741" s="1">
        <v>46107</v>
      </c>
      <c r="E7741" t="s">
        <v>5176</v>
      </c>
      <c r="F7741">
        <v>9</v>
      </c>
      <c r="G7741">
        <v>174</v>
      </c>
      <c r="H7741" t="str">
        <f>VLOOKUP(G7741,[1]OPERADORES!$A:$B,2,0)</f>
        <v>MIRIÃ LOBATO RODRIGUES</v>
      </c>
      <c r="I7741" t="s">
        <v>21</v>
      </c>
      <c r="J7741" t="s">
        <v>211</v>
      </c>
      <c r="K7741" t="s">
        <v>1158</v>
      </c>
      <c r="L7741">
        <v>21067</v>
      </c>
      <c r="M7741" t="s">
        <v>640</v>
      </c>
      <c r="O7741" t="s">
        <v>11</v>
      </c>
      <c r="P7741">
        <v>5102</v>
      </c>
      <c r="Q7741">
        <v>1</v>
      </c>
      <c r="R7741">
        <v>36.92</v>
      </c>
      <c r="S7741">
        <v>36.92</v>
      </c>
      <c r="T7741">
        <v>27.38</v>
      </c>
      <c r="U7741">
        <v>25.84</v>
      </c>
      <c r="V7741" t="str">
        <f>VLOOKUP(L7741,'[2]tabela de preços'!$A:$D,4,0)</f>
        <v>SIKKENS</v>
      </c>
      <c r="W7741" t="str">
        <f>VLOOKUP(L7741,'[2]tabela de preços'!$A:$F,6,0)</f>
        <v>DILUENTE</v>
      </c>
      <c r="X7741" t="str">
        <f>VLOOKUP(L7741,'[2]tabela de preços'!$A:$G,7,0)</f>
        <v>AUTOMOTIVO</v>
      </c>
    </row>
    <row r="7742" spans="1:24" x14ac:dyDescent="0.3">
      <c r="A7742" t="s">
        <v>1155</v>
      </c>
      <c r="C7742" t="s">
        <v>5177</v>
      </c>
      <c r="D7742" s="1">
        <v>46107</v>
      </c>
      <c r="E7742" t="s">
        <v>5178</v>
      </c>
      <c r="F7742">
        <v>9</v>
      </c>
      <c r="G7742">
        <v>174</v>
      </c>
      <c r="H7742" t="str">
        <f>VLOOKUP(G7742,[1]OPERADORES!$A:$B,2,0)</f>
        <v>MIRIÃ LOBATO RODRIGUES</v>
      </c>
      <c r="I7742" t="s">
        <v>21</v>
      </c>
      <c r="J7742" t="s">
        <v>211</v>
      </c>
      <c r="K7742" t="s">
        <v>1158</v>
      </c>
      <c r="L7742">
        <v>20433</v>
      </c>
      <c r="M7742" t="s">
        <v>460</v>
      </c>
      <c r="O7742" t="s">
        <v>11</v>
      </c>
      <c r="P7742">
        <v>5102</v>
      </c>
      <c r="Q7742">
        <v>2</v>
      </c>
      <c r="R7742">
        <v>32.340000000000003</v>
      </c>
      <c r="S7742">
        <v>64.680000000000007</v>
      </c>
      <c r="T7742">
        <v>49.1</v>
      </c>
      <c r="U7742">
        <v>24.09</v>
      </c>
      <c r="V7742" t="str">
        <f>VLOOKUP(L7742,'[2]tabela de preços'!$A:$D,4,0)</f>
        <v>SHERWIN WILLIAMS</v>
      </c>
      <c r="W7742" t="str">
        <f>VLOOKUP(L7742,'[2]tabela de preços'!$A:$F,6,0)</f>
        <v>VERNIZ AUTOMOTIVO</v>
      </c>
      <c r="X7742" t="str">
        <f>VLOOKUP(L7742,'[2]tabela de preços'!$A:$G,7,0)</f>
        <v>AUTOMOTIVO</v>
      </c>
    </row>
    <row r="7743" spans="1:24" x14ac:dyDescent="0.3">
      <c r="A7743" t="s">
        <v>1155</v>
      </c>
      <c r="C7743" t="s">
        <v>5177</v>
      </c>
      <c r="D7743" s="1">
        <v>46107</v>
      </c>
      <c r="E7743" t="s">
        <v>5178</v>
      </c>
      <c r="F7743">
        <v>9</v>
      </c>
      <c r="G7743">
        <v>174</v>
      </c>
      <c r="H7743" t="str">
        <f>VLOOKUP(G7743,[1]OPERADORES!$A:$B,2,0)</f>
        <v>MIRIÃ LOBATO RODRIGUES</v>
      </c>
      <c r="I7743" t="s">
        <v>21</v>
      </c>
      <c r="J7743" t="s">
        <v>211</v>
      </c>
      <c r="K7743" t="s">
        <v>1158</v>
      </c>
      <c r="L7743">
        <v>20399</v>
      </c>
      <c r="M7743" t="s">
        <v>465</v>
      </c>
      <c r="O7743" t="s">
        <v>11</v>
      </c>
      <c r="P7743">
        <v>5403</v>
      </c>
      <c r="Q7743">
        <v>2</v>
      </c>
      <c r="R7743">
        <v>35.450000000000003</v>
      </c>
      <c r="S7743">
        <v>70.900000000000006</v>
      </c>
      <c r="T7743">
        <v>53.84</v>
      </c>
      <c r="U7743">
        <v>24.06</v>
      </c>
      <c r="V7743" t="str">
        <f>VLOOKUP(L7743,'[2]tabela de preços'!$A:$D,4,0)</f>
        <v>SHERWIN WILLIAMS</v>
      </c>
      <c r="W7743" t="str">
        <f>VLOOKUP(L7743,'[2]tabela de preços'!$A:$F,6,0)</f>
        <v>VERNIZ AUTOMOTIVO</v>
      </c>
      <c r="X7743" t="str">
        <f>VLOOKUP(L7743,'[2]tabela de preços'!$A:$G,7,0)</f>
        <v>AUTOMOTIVO</v>
      </c>
    </row>
    <row r="7744" spans="1:24" x14ac:dyDescent="0.3">
      <c r="A7744" t="s">
        <v>3595</v>
      </c>
      <c r="C7744" t="s">
        <v>3596</v>
      </c>
      <c r="D7744" s="1">
        <v>46077</v>
      </c>
      <c r="E7744" t="s">
        <v>3597</v>
      </c>
      <c r="F7744">
        <v>9</v>
      </c>
      <c r="G7744">
        <v>174</v>
      </c>
      <c r="H7744" t="str">
        <f>VLOOKUP(G7744,[1]OPERADORES!$A:$B,2,0)</f>
        <v>MIRIÃ LOBATO RODRIGUES</v>
      </c>
      <c r="I7744" t="s">
        <v>21</v>
      </c>
      <c r="J7744" t="s">
        <v>550</v>
      </c>
      <c r="K7744" t="s">
        <v>3598</v>
      </c>
      <c r="L7744">
        <v>86995</v>
      </c>
      <c r="M7744" t="s">
        <v>2817</v>
      </c>
      <c r="O7744" t="s">
        <v>11</v>
      </c>
      <c r="P7744">
        <v>5102</v>
      </c>
      <c r="Q7744">
        <v>100</v>
      </c>
      <c r="R7744">
        <v>7.29</v>
      </c>
      <c r="S7744">
        <v>729</v>
      </c>
      <c r="T7744">
        <v>583</v>
      </c>
      <c r="U7744">
        <v>20.03</v>
      </c>
      <c r="V7744" t="str">
        <f>VLOOKUP(L7744,'[2]tabela de preços'!$A:$D,4,0)</f>
        <v>AUTOAMERICA</v>
      </c>
      <c r="W7744" t="str">
        <f>VLOOKUP(L7744,'[2]tabela de preços'!$A:$F,6,0)</f>
        <v>FLANELAS / PANOS</v>
      </c>
      <c r="X7744" t="str">
        <f>VLOOKUP(L7744,'[2]tabela de preços'!$A:$G,7,0)</f>
        <v>AUTOMOTIVO</v>
      </c>
    </row>
    <row r="7745" spans="1:24" x14ac:dyDescent="0.3">
      <c r="A7745" t="s">
        <v>3595</v>
      </c>
      <c r="C7745" t="s">
        <v>3596</v>
      </c>
      <c r="D7745" s="1">
        <v>46077</v>
      </c>
      <c r="E7745" t="s">
        <v>3597</v>
      </c>
      <c r="F7745">
        <v>9</v>
      </c>
      <c r="G7745">
        <v>174</v>
      </c>
      <c r="H7745" t="str">
        <f>VLOOKUP(G7745,[1]OPERADORES!$A:$B,2,0)</f>
        <v>MIRIÃ LOBATO RODRIGUES</v>
      </c>
      <c r="I7745" t="s">
        <v>21</v>
      </c>
      <c r="J7745" t="s">
        <v>550</v>
      </c>
      <c r="K7745" t="s">
        <v>3598</v>
      </c>
      <c r="L7745">
        <v>23399</v>
      </c>
      <c r="M7745" t="s">
        <v>462</v>
      </c>
      <c r="O7745" t="s">
        <v>11</v>
      </c>
      <c r="P7745">
        <v>5102</v>
      </c>
      <c r="Q7745">
        <v>2</v>
      </c>
      <c r="R7745">
        <v>231.14</v>
      </c>
      <c r="S7745">
        <v>462.28</v>
      </c>
      <c r="T7745">
        <v>350.88</v>
      </c>
      <c r="U7745">
        <v>24.1</v>
      </c>
      <c r="V7745" t="str">
        <f>VLOOKUP(L7745,'[2]tabela de preços'!$A:$D,4,0)</f>
        <v>3M</v>
      </c>
      <c r="W7745" t="str">
        <f>VLOOKUP(L7745,'[2]tabela de preços'!$A:$F,6,0)</f>
        <v>EPI´S</v>
      </c>
      <c r="X7745" t="str">
        <f>VLOOKUP(L7745,'[2]tabela de preços'!$A:$G,7,0)</f>
        <v>AUTOMOTIVO</v>
      </c>
    </row>
    <row r="7746" spans="1:24" x14ac:dyDescent="0.3">
      <c r="A7746" t="s">
        <v>3595</v>
      </c>
      <c r="C7746" t="s">
        <v>3596</v>
      </c>
      <c r="D7746" s="1">
        <v>46077</v>
      </c>
      <c r="E7746" t="s">
        <v>3597</v>
      </c>
      <c r="F7746">
        <v>9</v>
      </c>
      <c r="G7746">
        <v>174</v>
      </c>
      <c r="H7746" t="str">
        <f>VLOOKUP(G7746,[1]OPERADORES!$A:$B,2,0)</f>
        <v>MIRIÃ LOBATO RODRIGUES</v>
      </c>
      <c r="I7746" t="s">
        <v>21</v>
      </c>
      <c r="J7746" t="s">
        <v>550</v>
      </c>
      <c r="K7746" t="s">
        <v>3598</v>
      </c>
      <c r="L7746">
        <v>21321</v>
      </c>
      <c r="M7746" t="s">
        <v>272</v>
      </c>
      <c r="O7746" t="s">
        <v>11</v>
      </c>
      <c r="P7746">
        <v>5102</v>
      </c>
      <c r="Q7746">
        <v>6</v>
      </c>
      <c r="R7746">
        <v>20.239999999999998</v>
      </c>
      <c r="S7746">
        <v>121.44</v>
      </c>
      <c r="T7746">
        <v>92.16</v>
      </c>
      <c r="U7746">
        <v>24.11</v>
      </c>
      <c r="V7746" t="str">
        <f>VLOOKUP(L7746,'[2]tabela de preços'!$A:$D,4,0)</f>
        <v>AUTO AMERICA</v>
      </c>
      <c r="W7746" t="str">
        <f>VLOOKUP(L7746,'[2]tabela de preços'!$A:$F,6,0)</f>
        <v>CERA  / LIMPEZA /  POLIMENTO VEICULAR</v>
      </c>
      <c r="X7746" t="str">
        <f>VLOOKUP(L7746,'[2]tabela de preços'!$A:$G,7,0)</f>
        <v>AUTOMOTIVO</v>
      </c>
    </row>
    <row r="7747" spans="1:24" x14ac:dyDescent="0.3">
      <c r="A7747" t="s">
        <v>3595</v>
      </c>
      <c r="C7747" t="s">
        <v>5456</v>
      </c>
      <c r="D7747" s="1">
        <v>46112</v>
      </c>
      <c r="E7747" t="s">
        <v>5457</v>
      </c>
      <c r="F7747">
        <v>9</v>
      </c>
      <c r="G7747">
        <v>174</v>
      </c>
      <c r="H7747" t="str">
        <f>VLOOKUP(G7747,[1]OPERADORES!$A:$B,2,0)</f>
        <v>MIRIÃ LOBATO RODRIGUES</v>
      </c>
      <c r="I7747" t="s">
        <v>21</v>
      </c>
      <c r="J7747" t="s">
        <v>550</v>
      </c>
      <c r="K7747" t="s">
        <v>3598</v>
      </c>
      <c r="L7747">
        <v>21341</v>
      </c>
      <c r="M7747" t="s">
        <v>5458</v>
      </c>
      <c r="O7747" t="s">
        <v>11</v>
      </c>
      <c r="P7747">
        <v>5102</v>
      </c>
      <c r="Q7747">
        <v>3</v>
      </c>
      <c r="R7747">
        <v>174.57</v>
      </c>
      <c r="S7747">
        <v>523.71</v>
      </c>
      <c r="T7747">
        <v>397.5</v>
      </c>
      <c r="U7747">
        <v>24.1</v>
      </c>
      <c r="V7747" t="str">
        <f>VLOOKUP(L7747,'[2]tabela de preços'!$A:$D,4,0)</f>
        <v>ARCO IRIS (CAVELETES)</v>
      </c>
      <c r="W7747" t="str">
        <f>VLOOKUP(L7747,'[2]tabela de preços'!$A:$F,6,0)</f>
        <v>CAVALETES</v>
      </c>
      <c r="X7747" t="str">
        <f>VLOOKUP(L7747,'[2]tabela de preços'!$A:$G,7,0)</f>
        <v>AUTOMOTIVO</v>
      </c>
    </row>
    <row r="7748" spans="1:24" x14ac:dyDescent="0.3">
      <c r="A7748" t="s">
        <v>5324</v>
      </c>
      <c r="C7748" t="s">
        <v>5179</v>
      </c>
      <c r="D7748" s="1">
        <v>46107</v>
      </c>
      <c r="E7748" t="s">
        <v>5180</v>
      </c>
      <c r="F7748">
        <v>9</v>
      </c>
      <c r="G7748">
        <v>231</v>
      </c>
      <c r="H7748" t="str">
        <f>VLOOKUP(G7748,[1]OPERADORES!$A:$B,2,0)</f>
        <v>EDIJANE</v>
      </c>
      <c r="I7748" t="s">
        <v>21</v>
      </c>
      <c r="J7748" t="s">
        <v>5181</v>
      </c>
      <c r="K7748" t="s">
        <v>5182</v>
      </c>
      <c r="L7748">
        <v>84398</v>
      </c>
      <c r="M7748" t="s">
        <v>3723</v>
      </c>
      <c r="O7748" t="s">
        <v>11</v>
      </c>
      <c r="P7748">
        <v>5102</v>
      </c>
      <c r="Q7748">
        <v>1</v>
      </c>
      <c r="R7748">
        <v>115.81</v>
      </c>
      <c r="S7748">
        <v>115.81</v>
      </c>
      <c r="T7748">
        <v>87.9</v>
      </c>
      <c r="U7748">
        <v>24.1</v>
      </c>
      <c r="V7748" t="str">
        <f>VLOOKUP(L7748,'[2]tabela de preços'!$A:$D,4,0)</f>
        <v>VONIXX</v>
      </c>
      <c r="W7748" t="str">
        <f>VLOOKUP(L7748,'[2]tabela de preços'!$A:$F,6,0)</f>
        <v>LINHA DE HIGENIZAÇÃO E ESTÉTICA  AUTOMOTIVA</v>
      </c>
      <c r="X7748" t="str">
        <f>VLOOKUP(L7748,'[2]tabela de preços'!$A:$G,7,0)</f>
        <v>AUTOMOTIVO</v>
      </c>
    </row>
    <row r="7749" spans="1:24" x14ac:dyDescent="0.3">
      <c r="A7749" t="s">
        <v>1163</v>
      </c>
      <c r="B7749" t="s">
        <v>1164</v>
      </c>
      <c r="C7749" t="s">
        <v>1165</v>
      </c>
      <c r="D7749" s="1">
        <v>46031</v>
      </c>
      <c r="E7749" t="s">
        <v>1166</v>
      </c>
      <c r="F7749">
        <v>9</v>
      </c>
      <c r="G7749">
        <v>230</v>
      </c>
      <c r="H7749" t="str">
        <f>VLOOKUP(G7749,[1]OPERADORES!$A:$B,2,0)</f>
        <v>SÔNIA</v>
      </c>
      <c r="I7749" t="s">
        <v>21</v>
      </c>
      <c r="J7749" t="s">
        <v>211</v>
      </c>
      <c r="K7749" t="s">
        <v>1167</v>
      </c>
      <c r="L7749">
        <v>20814</v>
      </c>
      <c r="M7749" t="s">
        <v>445</v>
      </c>
      <c r="O7749" t="s">
        <v>11</v>
      </c>
      <c r="P7749">
        <v>5102</v>
      </c>
      <c r="Q7749">
        <v>2</v>
      </c>
      <c r="R7749">
        <v>7.81</v>
      </c>
      <c r="S7749">
        <v>15.62</v>
      </c>
      <c r="T7749">
        <v>11.86</v>
      </c>
      <c r="U7749">
        <v>24.07</v>
      </c>
      <c r="V7749" t="str">
        <f>VLOOKUP(L7749,'[2]tabela de preços'!$A:$D,4,0)</f>
        <v>AUTO AMERICA</v>
      </c>
      <c r="W7749" t="str">
        <f>VLOOKUP(L7749,'[2]tabela de preços'!$A:$F,6,0)</f>
        <v>APLICADORES / ADAPTADORES / ENGATES / SUPORTES</v>
      </c>
      <c r="X7749" t="str">
        <f>VLOOKUP(L7749,'[2]tabela de preços'!$A:$G,7,0)</f>
        <v>AUTOMOTIVO</v>
      </c>
    </row>
    <row r="7750" spans="1:24" x14ac:dyDescent="0.3">
      <c r="A7750" t="s">
        <v>1163</v>
      </c>
      <c r="B7750" t="s">
        <v>1164</v>
      </c>
      <c r="C7750" t="s">
        <v>1165</v>
      </c>
      <c r="D7750" s="1">
        <v>46031</v>
      </c>
      <c r="E7750" t="s">
        <v>1166</v>
      </c>
      <c r="F7750">
        <v>9</v>
      </c>
      <c r="G7750">
        <v>230</v>
      </c>
      <c r="H7750" t="str">
        <f>VLOOKUP(G7750,[1]OPERADORES!$A:$B,2,0)</f>
        <v>SÔNIA</v>
      </c>
      <c r="I7750" t="s">
        <v>21</v>
      </c>
      <c r="J7750" t="s">
        <v>211</v>
      </c>
      <c r="K7750" t="s">
        <v>1167</v>
      </c>
      <c r="L7750">
        <v>20817</v>
      </c>
      <c r="M7750" t="s">
        <v>153</v>
      </c>
      <c r="O7750" t="s">
        <v>11</v>
      </c>
      <c r="P7750">
        <v>5102</v>
      </c>
      <c r="Q7750">
        <v>3</v>
      </c>
      <c r="R7750">
        <v>22.89</v>
      </c>
      <c r="S7750">
        <v>68.67</v>
      </c>
      <c r="T7750">
        <v>55.86</v>
      </c>
      <c r="U7750">
        <v>18.649999999999999</v>
      </c>
      <c r="V7750" t="str">
        <f>VLOOKUP(L7750,'[2]tabela de preços'!$A:$D,4,0)</f>
        <v>AUTO AMERICA</v>
      </c>
      <c r="W7750" t="str">
        <f>VLOOKUP(L7750,'[2]tabela de preços'!$A:$F,6,0)</f>
        <v>MASSA DE POLIR</v>
      </c>
      <c r="X7750" t="str">
        <f>VLOOKUP(L7750,'[2]tabela de preços'!$A:$G,7,0)</f>
        <v>AUTOMOTIVO</v>
      </c>
    </row>
    <row r="7751" spans="1:24" x14ac:dyDescent="0.3">
      <c r="A7751" t="s">
        <v>1163</v>
      </c>
      <c r="B7751" t="s">
        <v>1164</v>
      </c>
      <c r="C7751" t="s">
        <v>1165</v>
      </c>
      <c r="D7751" s="1">
        <v>46031</v>
      </c>
      <c r="E7751" t="s">
        <v>1166</v>
      </c>
      <c r="F7751">
        <v>9</v>
      </c>
      <c r="G7751">
        <v>230</v>
      </c>
      <c r="H7751" t="str">
        <f>VLOOKUP(G7751,[1]OPERADORES!$A:$B,2,0)</f>
        <v>SÔNIA</v>
      </c>
      <c r="I7751" t="s">
        <v>21</v>
      </c>
      <c r="J7751" t="s">
        <v>211</v>
      </c>
      <c r="K7751" t="s">
        <v>1167</v>
      </c>
      <c r="L7751">
        <v>85227</v>
      </c>
      <c r="M7751" t="s">
        <v>1042</v>
      </c>
      <c r="O7751" t="s">
        <v>11</v>
      </c>
      <c r="P7751">
        <v>5102</v>
      </c>
      <c r="Q7751">
        <v>8</v>
      </c>
      <c r="R7751">
        <v>6.06</v>
      </c>
      <c r="S7751">
        <v>48.48</v>
      </c>
      <c r="T7751">
        <v>36.799999999999997</v>
      </c>
      <c r="U7751">
        <v>24.09</v>
      </c>
      <c r="V7751" t="str">
        <f>VLOOKUP(L7751,'[2]tabela de preços'!$A:$D,4,0)</f>
        <v>ATLAS</v>
      </c>
      <c r="W7751" t="str">
        <f>VLOOKUP(L7751,'[2]tabela de preços'!$A:$F,6,0)</f>
        <v>ROLOS / TRINCHAS / PINCÉIS / ESPÁTULAS</v>
      </c>
      <c r="X7751" t="str">
        <f>VLOOKUP(L7751,'[2]tabela de preços'!$A:$G,7,0)</f>
        <v>IMOBILIÁRIO</v>
      </c>
    </row>
    <row r="7752" spans="1:24" x14ac:dyDescent="0.3">
      <c r="A7752" t="s">
        <v>1163</v>
      </c>
      <c r="B7752" t="s">
        <v>1164</v>
      </c>
      <c r="C7752" t="s">
        <v>1165</v>
      </c>
      <c r="D7752" s="1">
        <v>46031</v>
      </c>
      <c r="E7752" t="s">
        <v>1166</v>
      </c>
      <c r="F7752">
        <v>9</v>
      </c>
      <c r="G7752">
        <v>230</v>
      </c>
      <c r="H7752" t="str">
        <f>VLOOKUP(G7752,[1]OPERADORES!$A:$B,2,0)</f>
        <v>SÔNIA</v>
      </c>
      <c r="I7752" t="s">
        <v>21</v>
      </c>
      <c r="J7752" t="s">
        <v>211</v>
      </c>
      <c r="K7752" t="s">
        <v>1167</v>
      </c>
      <c r="L7752">
        <v>85683</v>
      </c>
      <c r="M7752" t="s">
        <v>521</v>
      </c>
      <c r="O7752" t="s">
        <v>11</v>
      </c>
      <c r="P7752">
        <v>5102</v>
      </c>
      <c r="Q7752">
        <v>8</v>
      </c>
      <c r="R7752">
        <v>8.68</v>
      </c>
      <c r="S7752">
        <v>69.44</v>
      </c>
      <c r="T7752">
        <v>52.72</v>
      </c>
      <c r="U7752">
        <v>24.08</v>
      </c>
      <c r="V7752" t="str">
        <f>VLOOKUP(L7752,'[2]tabela de preços'!$A:$D,4,0)</f>
        <v>UNIPEGA</v>
      </c>
      <c r="W7752" t="str">
        <f>VLOOKUP(L7752,'[2]tabela de preços'!$A:$F,6,0)</f>
        <v>SILICONE</v>
      </c>
      <c r="X7752" t="str">
        <f>VLOOKUP(L7752,'[2]tabela de preços'!$A:$G,7,0)</f>
        <v>IMOBILIÁRIO</v>
      </c>
    </row>
    <row r="7753" spans="1:24" x14ac:dyDescent="0.3">
      <c r="A7753" t="s">
        <v>1163</v>
      </c>
      <c r="B7753" t="s">
        <v>1164</v>
      </c>
      <c r="C7753" t="s">
        <v>1168</v>
      </c>
      <c r="D7753" s="1">
        <v>46048</v>
      </c>
      <c r="E7753" t="s">
        <v>1169</v>
      </c>
      <c r="F7753">
        <v>9</v>
      </c>
      <c r="G7753">
        <v>230</v>
      </c>
      <c r="H7753" t="str">
        <f>VLOOKUP(G7753,[1]OPERADORES!$A:$B,2,0)</f>
        <v>SÔNIA</v>
      </c>
      <c r="I7753" t="s">
        <v>21</v>
      </c>
      <c r="J7753" t="s">
        <v>211</v>
      </c>
      <c r="K7753" t="s">
        <v>1167</v>
      </c>
      <c r="L7753">
        <v>23715</v>
      </c>
      <c r="M7753" t="s">
        <v>978</v>
      </c>
      <c r="O7753" t="s">
        <v>11</v>
      </c>
      <c r="P7753">
        <v>5102</v>
      </c>
      <c r="Q7753">
        <v>4</v>
      </c>
      <c r="R7753">
        <v>40.71</v>
      </c>
      <c r="S7753">
        <v>162.84</v>
      </c>
      <c r="T7753">
        <v>123.6</v>
      </c>
      <c r="U7753">
        <v>24.1</v>
      </c>
      <c r="V7753" t="str">
        <f>VLOOKUP(L7753,'[2]tabela de preços'!$A:$D,4,0)</f>
        <v>NEW PAD</v>
      </c>
      <c r="W7753" t="str">
        <f>VLOOKUP(L7753,'[2]tabela de preços'!$A:$F,6,0)</f>
        <v>BOINAS PARA POLIMENTO</v>
      </c>
      <c r="X7753" t="str">
        <f>VLOOKUP(L7753,'[2]tabela de preços'!$A:$G,7,0)</f>
        <v>AUTOMOTIVO</v>
      </c>
    </row>
    <row r="7754" spans="1:24" x14ac:dyDescent="0.3">
      <c r="A7754" t="s">
        <v>1163</v>
      </c>
      <c r="B7754" t="s">
        <v>1164</v>
      </c>
      <c r="C7754" t="s">
        <v>1168</v>
      </c>
      <c r="D7754" s="1">
        <v>46048</v>
      </c>
      <c r="E7754" t="s">
        <v>1169</v>
      </c>
      <c r="F7754">
        <v>9</v>
      </c>
      <c r="G7754">
        <v>230</v>
      </c>
      <c r="H7754" t="str">
        <f>VLOOKUP(G7754,[1]OPERADORES!$A:$B,2,0)</f>
        <v>SÔNIA</v>
      </c>
      <c r="I7754" t="s">
        <v>21</v>
      </c>
      <c r="J7754" t="s">
        <v>211</v>
      </c>
      <c r="K7754" t="s">
        <v>1167</v>
      </c>
      <c r="L7754">
        <v>20817</v>
      </c>
      <c r="M7754" t="s">
        <v>153</v>
      </c>
      <c r="O7754" t="s">
        <v>11</v>
      </c>
      <c r="P7754">
        <v>5102</v>
      </c>
      <c r="Q7754">
        <v>6</v>
      </c>
      <c r="R7754">
        <v>22.89</v>
      </c>
      <c r="S7754">
        <v>137.34</v>
      </c>
      <c r="T7754">
        <v>111.72</v>
      </c>
      <c r="U7754">
        <v>18.649999999999999</v>
      </c>
      <c r="V7754" t="str">
        <f>VLOOKUP(L7754,'[2]tabela de preços'!$A:$D,4,0)</f>
        <v>AUTO AMERICA</v>
      </c>
      <c r="W7754" t="str">
        <f>VLOOKUP(L7754,'[2]tabela de preços'!$A:$F,6,0)</f>
        <v>MASSA DE POLIR</v>
      </c>
      <c r="X7754" t="str">
        <f>VLOOKUP(L7754,'[2]tabela de preços'!$A:$G,7,0)</f>
        <v>AUTOMOTIVO</v>
      </c>
    </row>
    <row r="7755" spans="1:24" x14ac:dyDescent="0.3">
      <c r="A7755" t="s">
        <v>1163</v>
      </c>
      <c r="B7755" t="s">
        <v>1164</v>
      </c>
      <c r="C7755" t="s">
        <v>1168</v>
      </c>
      <c r="D7755" s="1">
        <v>46048</v>
      </c>
      <c r="E7755" t="s">
        <v>1169</v>
      </c>
      <c r="F7755">
        <v>9</v>
      </c>
      <c r="G7755">
        <v>230</v>
      </c>
      <c r="H7755" t="str">
        <f>VLOOKUP(G7755,[1]OPERADORES!$A:$B,2,0)</f>
        <v>SÔNIA</v>
      </c>
      <c r="I7755" t="s">
        <v>21</v>
      </c>
      <c r="J7755" t="s">
        <v>211</v>
      </c>
      <c r="K7755" t="s">
        <v>1167</v>
      </c>
      <c r="L7755">
        <v>23267</v>
      </c>
      <c r="M7755" t="s">
        <v>164</v>
      </c>
      <c r="O7755" t="s">
        <v>11</v>
      </c>
      <c r="P7755">
        <v>5102</v>
      </c>
      <c r="Q7755">
        <v>6</v>
      </c>
      <c r="R7755">
        <v>22.89</v>
      </c>
      <c r="S7755">
        <v>137.34</v>
      </c>
      <c r="T7755">
        <v>117.24</v>
      </c>
      <c r="U7755">
        <v>14.64</v>
      </c>
      <c r="V7755" t="str">
        <f>VLOOKUP(L7755,'[2]tabela de preços'!$A:$D,4,0)</f>
        <v>ANJO</v>
      </c>
      <c r="W7755" t="str">
        <f>VLOOKUP(L7755,'[2]tabela de preços'!$A:$F,6,0)</f>
        <v>MASSA POLIÉSTER</v>
      </c>
      <c r="X7755" t="str">
        <f>VLOOKUP(L7755,'[2]tabela de preços'!$A:$G,7,0)</f>
        <v>AUTOMOTIVO</v>
      </c>
    </row>
    <row r="7756" spans="1:24" x14ac:dyDescent="0.3">
      <c r="A7756" t="s">
        <v>1163</v>
      </c>
      <c r="B7756" t="s">
        <v>1164</v>
      </c>
      <c r="C7756" t="s">
        <v>3599</v>
      </c>
      <c r="D7756" s="1">
        <v>46078</v>
      </c>
      <c r="E7756" t="s">
        <v>3600</v>
      </c>
      <c r="F7756">
        <v>9</v>
      </c>
      <c r="G7756">
        <v>230</v>
      </c>
      <c r="H7756" t="str">
        <f>VLOOKUP(G7756,[1]OPERADORES!$A:$B,2,0)</f>
        <v>SÔNIA</v>
      </c>
      <c r="I7756" t="s">
        <v>21</v>
      </c>
      <c r="J7756" t="s">
        <v>211</v>
      </c>
      <c r="K7756" t="s">
        <v>1167</v>
      </c>
      <c r="L7756">
        <v>20817</v>
      </c>
      <c r="M7756" t="s">
        <v>153</v>
      </c>
      <c r="O7756" t="s">
        <v>11</v>
      </c>
      <c r="P7756">
        <v>5102</v>
      </c>
      <c r="Q7756">
        <v>4</v>
      </c>
      <c r="R7756">
        <v>22.89</v>
      </c>
      <c r="S7756">
        <v>91.56</v>
      </c>
      <c r="T7756">
        <v>74.48</v>
      </c>
      <c r="U7756">
        <v>18.649999999999999</v>
      </c>
      <c r="V7756" t="str">
        <f>VLOOKUP(L7756,'[2]tabela de preços'!$A:$D,4,0)</f>
        <v>AUTO AMERICA</v>
      </c>
      <c r="W7756" t="str">
        <f>VLOOKUP(L7756,'[2]tabela de preços'!$A:$F,6,0)</f>
        <v>MASSA DE POLIR</v>
      </c>
      <c r="X7756" t="str">
        <f>VLOOKUP(L7756,'[2]tabela de preços'!$A:$G,7,0)</f>
        <v>AUTOMOTIVO</v>
      </c>
    </row>
    <row r="7757" spans="1:24" x14ac:dyDescent="0.3">
      <c r="A7757" t="s">
        <v>1163</v>
      </c>
      <c r="B7757" t="s">
        <v>1164</v>
      </c>
      <c r="C7757" t="s">
        <v>3599</v>
      </c>
      <c r="D7757" s="1">
        <v>46078</v>
      </c>
      <c r="E7757" t="s">
        <v>3600</v>
      </c>
      <c r="F7757">
        <v>9</v>
      </c>
      <c r="G7757">
        <v>230</v>
      </c>
      <c r="H7757" t="str">
        <f>VLOOKUP(G7757,[1]OPERADORES!$A:$B,2,0)</f>
        <v>SÔNIA</v>
      </c>
      <c r="I7757" t="s">
        <v>21</v>
      </c>
      <c r="J7757" t="s">
        <v>211</v>
      </c>
      <c r="K7757" t="s">
        <v>1167</v>
      </c>
      <c r="L7757">
        <v>23267</v>
      </c>
      <c r="M7757" t="s">
        <v>164</v>
      </c>
      <c r="O7757" t="s">
        <v>11</v>
      </c>
      <c r="P7757">
        <v>5102</v>
      </c>
      <c r="Q7757">
        <v>5</v>
      </c>
      <c r="R7757">
        <v>22.89</v>
      </c>
      <c r="S7757">
        <v>114.45</v>
      </c>
      <c r="T7757">
        <v>93.1</v>
      </c>
      <c r="U7757">
        <v>18.649999999999999</v>
      </c>
      <c r="V7757" t="str">
        <f>VLOOKUP(L7757,'[2]tabela de preços'!$A:$D,4,0)</f>
        <v>ANJO</v>
      </c>
      <c r="W7757" t="str">
        <f>VLOOKUP(L7757,'[2]tabela de preços'!$A:$F,6,0)</f>
        <v>MASSA POLIÉSTER</v>
      </c>
      <c r="X7757" t="str">
        <f>VLOOKUP(L7757,'[2]tabela de preços'!$A:$G,7,0)</f>
        <v>AUTOMOTIVO</v>
      </c>
    </row>
    <row r="7758" spans="1:24" x14ac:dyDescent="0.3">
      <c r="A7758" t="s">
        <v>1163</v>
      </c>
      <c r="B7758" t="s">
        <v>1164</v>
      </c>
      <c r="C7758" t="s">
        <v>5123</v>
      </c>
      <c r="D7758" s="1">
        <v>46106</v>
      </c>
      <c r="E7758" t="s">
        <v>5124</v>
      </c>
      <c r="F7758">
        <v>9</v>
      </c>
      <c r="G7758">
        <v>236</v>
      </c>
      <c r="H7758" t="str">
        <f>VLOOKUP(G7758,[1]OPERADORES!$A:$B,2,0)</f>
        <v>DANIEL</v>
      </c>
      <c r="I7758" t="s">
        <v>21</v>
      </c>
      <c r="J7758" t="s">
        <v>211</v>
      </c>
      <c r="K7758" t="s">
        <v>1167</v>
      </c>
      <c r="L7758">
        <v>23716</v>
      </c>
      <c r="M7758" t="s">
        <v>220</v>
      </c>
      <c r="O7758" t="s">
        <v>11</v>
      </c>
      <c r="P7758">
        <v>5102</v>
      </c>
      <c r="Q7758">
        <v>2</v>
      </c>
      <c r="R7758">
        <v>42.14</v>
      </c>
      <c r="S7758">
        <v>84.28</v>
      </c>
      <c r="T7758">
        <v>61.8</v>
      </c>
      <c r="U7758">
        <v>26.67</v>
      </c>
      <c r="V7758" t="str">
        <f>VLOOKUP(L7758,'[2]tabela de preços'!$A:$D,4,0)</f>
        <v>NEW PAD</v>
      </c>
      <c r="W7758" t="str">
        <f>VLOOKUP(L7758,'[2]tabela de preços'!$A:$F,6,0)</f>
        <v>BOINAS PARA POLIMENTO</v>
      </c>
      <c r="X7758" t="str">
        <f>VLOOKUP(L7758,'[2]tabela de preços'!$A:$G,7,0)</f>
        <v>AUTOMOTIVO</v>
      </c>
    </row>
    <row r="7759" spans="1:24" x14ac:dyDescent="0.3">
      <c r="A7759" t="s">
        <v>1163</v>
      </c>
      <c r="B7759" t="s">
        <v>1164</v>
      </c>
      <c r="C7759" t="s">
        <v>5123</v>
      </c>
      <c r="D7759" s="1">
        <v>46106</v>
      </c>
      <c r="E7759" t="s">
        <v>5124</v>
      </c>
      <c r="F7759">
        <v>9</v>
      </c>
      <c r="G7759">
        <v>236</v>
      </c>
      <c r="H7759" t="str">
        <f>VLOOKUP(G7759,[1]OPERADORES!$A:$B,2,0)</f>
        <v>DANIEL</v>
      </c>
      <c r="I7759" t="s">
        <v>21</v>
      </c>
      <c r="J7759" t="s">
        <v>211</v>
      </c>
      <c r="K7759" t="s">
        <v>1167</v>
      </c>
      <c r="L7759">
        <v>58</v>
      </c>
      <c r="M7759" t="s">
        <v>389</v>
      </c>
      <c r="O7759" t="s">
        <v>11</v>
      </c>
      <c r="P7759">
        <v>5102</v>
      </c>
      <c r="Q7759">
        <v>50</v>
      </c>
      <c r="R7759">
        <v>1.01</v>
      </c>
      <c r="S7759">
        <v>50.5</v>
      </c>
      <c r="T7759">
        <v>38.5</v>
      </c>
      <c r="U7759">
        <v>23.76</v>
      </c>
      <c r="V7759" t="str">
        <f>VLOOKUP(L7759,'[2]tabela de preços'!$A:$D,4,0)</f>
        <v>3M</v>
      </c>
      <c r="W7759" t="str">
        <f>VLOOKUP(L7759,'[2]tabela de preços'!$A:$F,6,0)</f>
        <v>LIXA DÁGUA</v>
      </c>
      <c r="X7759" t="str">
        <f>VLOOKUP(L7759,'[2]tabela de preços'!$A:$G,7,0)</f>
        <v>AUTOMOTIVO</v>
      </c>
    </row>
    <row r="7760" spans="1:24" x14ac:dyDescent="0.3">
      <c r="A7760" t="s">
        <v>1163</v>
      </c>
      <c r="B7760" t="s">
        <v>1164</v>
      </c>
      <c r="C7760" t="s">
        <v>5123</v>
      </c>
      <c r="D7760" s="1">
        <v>46106</v>
      </c>
      <c r="E7760" t="s">
        <v>5124</v>
      </c>
      <c r="F7760">
        <v>9</v>
      </c>
      <c r="G7760">
        <v>236</v>
      </c>
      <c r="H7760" t="str">
        <f>VLOOKUP(G7760,[1]OPERADORES!$A:$B,2,0)</f>
        <v>DANIEL</v>
      </c>
      <c r="I7760" t="s">
        <v>21</v>
      </c>
      <c r="J7760" t="s">
        <v>211</v>
      </c>
      <c r="K7760" t="s">
        <v>1167</v>
      </c>
      <c r="L7760">
        <v>59</v>
      </c>
      <c r="M7760" t="s">
        <v>5125</v>
      </c>
      <c r="O7760" t="s">
        <v>11</v>
      </c>
      <c r="P7760">
        <v>5102</v>
      </c>
      <c r="Q7760">
        <v>50</v>
      </c>
      <c r="R7760">
        <v>1.33</v>
      </c>
      <c r="S7760">
        <v>66.5</v>
      </c>
      <c r="T7760">
        <v>50.5</v>
      </c>
      <c r="U7760">
        <v>24.06</v>
      </c>
      <c r="V7760" t="str">
        <f>VLOOKUP(L7760,'[2]tabela de preços'!$A:$D,4,0)</f>
        <v>3M</v>
      </c>
      <c r="W7760" t="str">
        <f>VLOOKUP(L7760,'[2]tabela de preços'!$A:$F,6,0)</f>
        <v>LIXA DÁGUA</v>
      </c>
      <c r="X7760" t="str">
        <f>VLOOKUP(L7760,'[2]tabela de preços'!$A:$G,7,0)</f>
        <v>AUTOMOTIVO</v>
      </c>
    </row>
    <row r="7761" spans="1:24" x14ac:dyDescent="0.3">
      <c r="A7761" t="s">
        <v>1163</v>
      </c>
      <c r="B7761" t="s">
        <v>1164</v>
      </c>
      <c r="C7761" t="s">
        <v>5123</v>
      </c>
      <c r="D7761" s="1">
        <v>46106</v>
      </c>
      <c r="E7761" t="s">
        <v>5124</v>
      </c>
      <c r="F7761">
        <v>9</v>
      </c>
      <c r="G7761">
        <v>236</v>
      </c>
      <c r="H7761" t="str">
        <f>VLOOKUP(G7761,[1]OPERADORES!$A:$B,2,0)</f>
        <v>DANIEL</v>
      </c>
      <c r="I7761" t="s">
        <v>21</v>
      </c>
      <c r="J7761" t="s">
        <v>211</v>
      </c>
      <c r="K7761" t="s">
        <v>1167</v>
      </c>
      <c r="L7761">
        <v>20817</v>
      </c>
      <c r="M7761" t="s">
        <v>153</v>
      </c>
      <c r="O7761" t="s">
        <v>11</v>
      </c>
      <c r="P7761">
        <v>5102</v>
      </c>
      <c r="Q7761">
        <v>4</v>
      </c>
      <c r="R7761">
        <v>24.53</v>
      </c>
      <c r="S7761">
        <v>98.12</v>
      </c>
      <c r="T7761">
        <v>74.48</v>
      </c>
      <c r="U7761">
        <v>24.09</v>
      </c>
      <c r="V7761" t="str">
        <f>VLOOKUP(L7761,'[2]tabela de preços'!$A:$D,4,0)</f>
        <v>AUTO AMERICA</v>
      </c>
      <c r="W7761" t="str">
        <f>VLOOKUP(L7761,'[2]tabela de preços'!$A:$F,6,0)</f>
        <v>MASSA DE POLIR</v>
      </c>
      <c r="X7761" t="str">
        <f>VLOOKUP(L7761,'[2]tabela de preços'!$A:$G,7,0)</f>
        <v>AUTOMOTIVO</v>
      </c>
    </row>
    <row r="7762" spans="1:24" x14ac:dyDescent="0.3">
      <c r="A7762" t="s">
        <v>1163</v>
      </c>
      <c r="B7762" t="s">
        <v>1164</v>
      </c>
      <c r="C7762" t="s">
        <v>5123</v>
      </c>
      <c r="D7762" s="1">
        <v>46106</v>
      </c>
      <c r="E7762" t="s">
        <v>5124</v>
      </c>
      <c r="F7762">
        <v>9</v>
      </c>
      <c r="G7762">
        <v>236</v>
      </c>
      <c r="H7762" t="str">
        <f>VLOOKUP(G7762,[1]OPERADORES!$A:$B,2,0)</f>
        <v>DANIEL</v>
      </c>
      <c r="I7762" t="s">
        <v>21</v>
      </c>
      <c r="J7762" t="s">
        <v>211</v>
      </c>
      <c r="K7762" t="s">
        <v>1167</v>
      </c>
      <c r="L7762">
        <v>23267</v>
      </c>
      <c r="M7762" t="s">
        <v>164</v>
      </c>
      <c r="O7762" t="s">
        <v>11</v>
      </c>
      <c r="P7762">
        <v>5102</v>
      </c>
      <c r="Q7762">
        <v>4</v>
      </c>
      <c r="R7762">
        <v>24.53</v>
      </c>
      <c r="S7762">
        <v>98.12</v>
      </c>
      <c r="T7762">
        <v>74.48</v>
      </c>
      <c r="U7762">
        <v>24.09</v>
      </c>
      <c r="V7762" t="str">
        <f>VLOOKUP(L7762,'[2]tabela de preços'!$A:$D,4,0)</f>
        <v>ANJO</v>
      </c>
      <c r="W7762" t="str">
        <f>VLOOKUP(L7762,'[2]tabela de preços'!$A:$F,6,0)</f>
        <v>MASSA POLIÉSTER</v>
      </c>
      <c r="X7762" t="str">
        <f>VLOOKUP(L7762,'[2]tabela de preços'!$A:$G,7,0)</f>
        <v>AUTOMOTIVO</v>
      </c>
    </row>
    <row r="7763" spans="1:24" x14ac:dyDescent="0.3">
      <c r="A7763" t="s">
        <v>1170</v>
      </c>
      <c r="C7763" t="s">
        <v>1171</v>
      </c>
      <c r="D7763" s="1">
        <v>46030</v>
      </c>
      <c r="E7763" t="s">
        <v>1172</v>
      </c>
      <c r="F7763">
        <v>9</v>
      </c>
      <c r="G7763">
        <v>174</v>
      </c>
      <c r="H7763" t="str">
        <f>VLOOKUP(G7763,[1]OPERADORES!$A:$B,2,0)</f>
        <v>MIRIÃ LOBATO RODRIGUES</v>
      </c>
      <c r="I7763" t="s">
        <v>21</v>
      </c>
      <c r="J7763" t="s">
        <v>1173</v>
      </c>
      <c r="K7763" t="s">
        <v>1174</v>
      </c>
      <c r="L7763">
        <v>87043</v>
      </c>
      <c r="M7763" t="s">
        <v>217</v>
      </c>
      <c r="O7763" t="s">
        <v>11</v>
      </c>
      <c r="P7763">
        <v>5102</v>
      </c>
      <c r="Q7763">
        <v>64</v>
      </c>
      <c r="R7763">
        <v>22.89</v>
      </c>
      <c r="S7763" s="2">
        <v>1464.96</v>
      </c>
      <c r="T7763" s="2">
        <v>1153.28</v>
      </c>
      <c r="U7763">
        <v>21.28</v>
      </c>
      <c r="V7763" t="str">
        <f>VLOOKUP(L7763,'[2]tabela de preços'!$A:$D,4,0)</f>
        <v>ROBERLO</v>
      </c>
      <c r="W7763" t="str">
        <f>VLOOKUP(L7763,'[2]tabela de preços'!$A:$F,6,0)</f>
        <v>MASSA POLIÉSTER</v>
      </c>
      <c r="X7763" t="str">
        <f>VLOOKUP(L7763,'[2]tabela de preços'!$A:$G,7,0)</f>
        <v>AUTOMOTIVO</v>
      </c>
    </row>
    <row r="7764" spans="1:24" x14ac:dyDescent="0.3">
      <c r="A7764" t="s">
        <v>1170</v>
      </c>
      <c r="C7764" t="s">
        <v>1175</v>
      </c>
      <c r="D7764" s="1">
        <v>46035</v>
      </c>
      <c r="E7764" t="s">
        <v>1176</v>
      </c>
      <c r="F7764">
        <v>9</v>
      </c>
      <c r="G7764">
        <v>174</v>
      </c>
      <c r="H7764" t="str">
        <f>VLOOKUP(G7764,[1]OPERADORES!$A:$B,2,0)</f>
        <v>MIRIÃ LOBATO RODRIGUES</v>
      </c>
      <c r="I7764" t="s">
        <v>21</v>
      </c>
      <c r="J7764" t="s">
        <v>1173</v>
      </c>
      <c r="K7764" t="s">
        <v>1174</v>
      </c>
      <c r="L7764">
        <v>23076</v>
      </c>
      <c r="M7764" t="s">
        <v>97</v>
      </c>
      <c r="O7764" t="s">
        <v>11</v>
      </c>
      <c r="P7764">
        <v>5403</v>
      </c>
      <c r="Q7764">
        <v>18</v>
      </c>
      <c r="R7764">
        <v>34.89</v>
      </c>
      <c r="S7764">
        <v>628.02</v>
      </c>
      <c r="T7764">
        <v>477.54</v>
      </c>
      <c r="U7764">
        <v>23.96</v>
      </c>
      <c r="V7764" t="str">
        <f>VLOOKUP(L7764,'[2]tabela de preços'!$A:$D,4,0)</f>
        <v>WANDA</v>
      </c>
      <c r="W7764" t="str">
        <f>VLOOKUP(L7764,'[2]tabela de preços'!$A:$F,6,0)</f>
        <v>PRIMER AUTOMOTIVO</v>
      </c>
      <c r="X7764" t="str">
        <f>VLOOKUP(L7764,'[2]tabela de preços'!$A:$G,7,0)</f>
        <v>AUTOMOTIVO</v>
      </c>
    </row>
    <row r="7765" spans="1:24" x14ac:dyDescent="0.3">
      <c r="A7765" t="s">
        <v>1170</v>
      </c>
      <c r="C7765" t="s">
        <v>1175</v>
      </c>
      <c r="D7765" s="1">
        <v>46035</v>
      </c>
      <c r="E7765" t="s">
        <v>1176</v>
      </c>
      <c r="F7765">
        <v>9</v>
      </c>
      <c r="G7765">
        <v>174</v>
      </c>
      <c r="H7765" t="str">
        <f>VLOOKUP(G7765,[1]OPERADORES!$A:$B,2,0)</f>
        <v>MIRIÃ LOBATO RODRIGUES</v>
      </c>
      <c r="I7765" t="s">
        <v>21</v>
      </c>
      <c r="J7765" t="s">
        <v>1173</v>
      </c>
      <c r="K7765" t="s">
        <v>1174</v>
      </c>
      <c r="L7765">
        <v>21067</v>
      </c>
      <c r="M7765" t="s">
        <v>640</v>
      </c>
      <c r="O7765" t="s">
        <v>11</v>
      </c>
      <c r="P7765">
        <v>5102</v>
      </c>
      <c r="Q7765">
        <v>12</v>
      </c>
      <c r="R7765">
        <v>37.58</v>
      </c>
      <c r="S7765">
        <v>450.96</v>
      </c>
      <c r="T7765">
        <v>342.24</v>
      </c>
      <c r="U7765">
        <v>24.11</v>
      </c>
      <c r="V7765" t="str">
        <f>VLOOKUP(L7765,'[2]tabela de preços'!$A:$D,4,0)</f>
        <v>SIKKENS</v>
      </c>
      <c r="W7765" t="str">
        <f>VLOOKUP(L7765,'[2]tabela de preços'!$A:$F,6,0)</f>
        <v>DILUENTE</v>
      </c>
      <c r="X7765" t="str">
        <f>VLOOKUP(L7765,'[2]tabela de preços'!$A:$G,7,0)</f>
        <v>AUTOMOTIVO</v>
      </c>
    </row>
    <row r="7766" spans="1:24" x14ac:dyDescent="0.3">
      <c r="A7766" t="s">
        <v>1170</v>
      </c>
      <c r="C7766" t="s">
        <v>2513</v>
      </c>
      <c r="D7766" s="1">
        <v>46056</v>
      </c>
      <c r="E7766" t="s">
        <v>2514</v>
      </c>
      <c r="F7766">
        <v>9</v>
      </c>
      <c r="G7766">
        <v>174</v>
      </c>
      <c r="H7766" t="str">
        <f>VLOOKUP(G7766,[1]OPERADORES!$A:$B,2,0)</f>
        <v>MIRIÃ LOBATO RODRIGUES</v>
      </c>
      <c r="I7766" t="s">
        <v>21</v>
      </c>
      <c r="J7766" t="s">
        <v>1173</v>
      </c>
      <c r="K7766" t="s">
        <v>1174</v>
      </c>
      <c r="L7766">
        <v>22684</v>
      </c>
      <c r="M7766" t="s">
        <v>73</v>
      </c>
      <c r="O7766" t="s">
        <v>11</v>
      </c>
      <c r="P7766">
        <v>5102</v>
      </c>
      <c r="Q7766">
        <v>160</v>
      </c>
      <c r="R7766">
        <v>3.65</v>
      </c>
      <c r="S7766">
        <v>584</v>
      </c>
      <c r="T7766">
        <v>492.8</v>
      </c>
      <c r="U7766">
        <v>15.62</v>
      </c>
      <c r="V7766" t="str">
        <f>VLOOKUP(L7766,'[2]tabela de preços'!$A:$D,4,0)</f>
        <v>3M</v>
      </c>
      <c r="W7766" t="str">
        <f>VLOOKUP(L7766,'[2]tabela de preços'!$A:$F,6,0)</f>
        <v>FITA AUTOMOTIVA</v>
      </c>
      <c r="X7766" t="str">
        <f>VLOOKUP(L7766,'[2]tabela de preços'!$A:$G,7,0)</f>
        <v>AUTOMOTIVO</v>
      </c>
    </row>
    <row r="7767" spans="1:24" x14ac:dyDescent="0.3">
      <c r="A7767" t="s">
        <v>1170</v>
      </c>
      <c r="C7767" t="s">
        <v>2513</v>
      </c>
      <c r="D7767" s="1">
        <v>46056</v>
      </c>
      <c r="E7767" t="s">
        <v>2514</v>
      </c>
      <c r="F7767">
        <v>9</v>
      </c>
      <c r="G7767">
        <v>174</v>
      </c>
      <c r="H7767" t="str">
        <f>VLOOKUP(G7767,[1]OPERADORES!$A:$B,2,0)</f>
        <v>MIRIÃ LOBATO RODRIGUES</v>
      </c>
      <c r="I7767" t="s">
        <v>21</v>
      </c>
      <c r="J7767" t="s">
        <v>1173</v>
      </c>
      <c r="K7767" t="s">
        <v>1174</v>
      </c>
      <c r="L7767">
        <v>23076</v>
      </c>
      <c r="M7767" t="s">
        <v>97</v>
      </c>
      <c r="O7767" t="s">
        <v>11</v>
      </c>
      <c r="P7767">
        <v>5403</v>
      </c>
      <c r="Q7767">
        <v>12</v>
      </c>
      <c r="R7767">
        <v>34.89</v>
      </c>
      <c r="S7767">
        <v>418.68</v>
      </c>
      <c r="T7767">
        <v>318.36</v>
      </c>
      <c r="U7767">
        <v>23.96</v>
      </c>
      <c r="V7767" t="str">
        <f>VLOOKUP(L7767,'[2]tabela de preços'!$A:$D,4,0)</f>
        <v>WANDA</v>
      </c>
      <c r="W7767" t="str">
        <f>VLOOKUP(L7767,'[2]tabela de preços'!$A:$F,6,0)</f>
        <v>PRIMER AUTOMOTIVO</v>
      </c>
      <c r="X7767" t="str">
        <f>VLOOKUP(L7767,'[2]tabela de preços'!$A:$G,7,0)</f>
        <v>AUTOMOTIVO</v>
      </c>
    </row>
    <row r="7768" spans="1:24" x14ac:dyDescent="0.3">
      <c r="A7768" t="s">
        <v>1170</v>
      </c>
      <c r="C7768" t="s">
        <v>2513</v>
      </c>
      <c r="D7768" s="1">
        <v>46056</v>
      </c>
      <c r="E7768" t="s">
        <v>2514</v>
      </c>
      <c r="F7768">
        <v>9</v>
      </c>
      <c r="G7768">
        <v>174</v>
      </c>
      <c r="H7768" t="str">
        <f>VLOOKUP(G7768,[1]OPERADORES!$A:$B,2,0)</f>
        <v>MIRIÃ LOBATO RODRIGUES</v>
      </c>
      <c r="I7768" t="s">
        <v>21</v>
      </c>
      <c r="J7768" t="s">
        <v>1173</v>
      </c>
      <c r="K7768" t="s">
        <v>1174</v>
      </c>
      <c r="L7768">
        <v>16</v>
      </c>
      <c r="M7768" t="s">
        <v>122</v>
      </c>
      <c r="O7768" t="s">
        <v>11</v>
      </c>
      <c r="P7768">
        <v>5102</v>
      </c>
      <c r="Q7768">
        <v>50</v>
      </c>
      <c r="R7768">
        <v>2.9</v>
      </c>
      <c r="S7768">
        <v>145</v>
      </c>
      <c r="T7768">
        <v>110</v>
      </c>
      <c r="U7768">
        <v>24.14</v>
      </c>
      <c r="V7768" t="str">
        <f>VLOOKUP(L7768,'[2]tabela de preços'!$A:$D,4,0)</f>
        <v>3M</v>
      </c>
      <c r="W7768" t="str">
        <f>VLOOKUP(L7768,'[2]tabela de preços'!$A:$F,6,0)</f>
        <v>LIXA DÁGUA</v>
      </c>
      <c r="X7768" t="str">
        <f>VLOOKUP(L7768,'[2]tabela de preços'!$A:$G,7,0)</f>
        <v>AUTOMOTIVO</v>
      </c>
    </row>
    <row r="7769" spans="1:24" x14ac:dyDescent="0.3">
      <c r="A7769" t="s">
        <v>1170</v>
      </c>
      <c r="C7769" t="s">
        <v>2513</v>
      </c>
      <c r="D7769" s="1">
        <v>46056</v>
      </c>
      <c r="E7769" t="s">
        <v>2514</v>
      </c>
      <c r="F7769">
        <v>9</v>
      </c>
      <c r="G7769">
        <v>174</v>
      </c>
      <c r="H7769" t="str">
        <f>VLOOKUP(G7769,[1]OPERADORES!$A:$B,2,0)</f>
        <v>MIRIÃ LOBATO RODRIGUES</v>
      </c>
      <c r="I7769" t="s">
        <v>21</v>
      </c>
      <c r="J7769" t="s">
        <v>1173</v>
      </c>
      <c r="K7769" t="s">
        <v>1174</v>
      </c>
      <c r="L7769">
        <v>9997</v>
      </c>
      <c r="M7769" t="s">
        <v>2487</v>
      </c>
      <c r="O7769" t="s">
        <v>11</v>
      </c>
      <c r="P7769">
        <v>5102</v>
      </c>
      <c r="Q7769">
        <v>3</v>
      </c>
      <c r="R7769">
        <v>41.04</v>
      </c>
      <c r="S7769">
        <v>123.12</v>
      </c>
      <c r="T7769">
        <v>93.45</v>
      </c>
      <c r="U7769">
        <v>24.1</v>
      </c>
      <c r="V7769" t="str">
        <f>VLOOKUP(L7769,'[2]tabela de preços'!$A:$D,4,0)</f>
        <v>SIKKENS</v>
      </c>
      <c r="W7769" t="str">
        <f>VLOOKUP(L7769,'[2]tabela de preços'!$A:$F,6,0)</f>
        <v>DILUENTE</v>
      </c>
      <c r="X7769" t="str">
        <f>VLOOKUP(L7769,'[2]tabela de preços'!$A:$G,7,0)</f>
        <v>AUTOMOTIVO</v>
      </c>
    </row>
    <row r="7770" spans="1:24" x14ac:dyDescent="0.3">
      <c r="A7770" t="s">
        <v>1170</v>
      </c>
      <c r="C7770" t="s">
        <v>3784</v>
      </c>
      <c r="D7770" s="1">
        <v>46079</v>
      </c>
      <c r="E7770" t="s">
        <v>3785</v>
      </c>
      <c r="F7770">
        <v>9</v>
      </c>
      <c r="G7770">
        <v>174</v>
      </c>
      <c r="H7770" t="str">
        <f>VLOOKUP(G7770,[1]OPERADORES!$A:$B,2,0)</f>
        <v>MIRIÃ LOBATO RODRIGUES</v>
      </c>
      <c r="I7770" t="s">
        <v>21</v>
      </c>
      <c r="J7770" t="s">
        <v>1173</v>
      </c>
      <c r="K7770" t="s">
        <v>1174</v>
      </c>
      <c r="L7770">
        <v>20090</v>
      </c>
      <c r="M7770" t="s">
        <v>1238</v>
      </c>
      <c r="O7770" t="s">
        <v>11</v>
      </c>
      <c r="P7770">
        <v>5102</v>
      </c>
      <c r="Q7770">
        <v>5</v>
      </c>
      <c r="R7770">
        <v>14.49</v>
      </c>
      <c r="S7770">
        <v>72.45</v>
      </c>
      <c r="T7770">
        <v>55</v>
      </c>
      <c r="U7770">
        <v>24.09</v>
      </c>
      <c r="V7770" t="str">
        <f>VLOOKUP(L7770,'[2]tabela de preços'!$A:$D,4,0)</f>
        <v>PROLAB</v>
      </c>
      <c r="W7770" t="str">
        <f>VLOOKUP(L7770,'[2]tabela de preços'!$A:$F,6,0)</f>
        <v>APLICADORES / ADAPTADORES / ENGATES / SUPORTES</v>
      </c>
      <c r="X7770" t="str">
        <f>VLOOKUP(L7770,'[2]tabela de preços'!$A:$G,7,0)</f>
        <v>AUTOMOTIVO</v>
      </c>
    </row>
    <row r="7771" spans="1:24" x14ac:dyDescent="0.3">
      <c r="A7771" t="s">
        <v>1170</v>
      </c>
      <c r="C7771" t="s">
        <v>3784</v>
      </c>
      <c r="D7771" s="1">
        <v>46079</v>
      </c>
      <c r="E7771" t="s">
        <v>3785</v>
      </c>
      <c r="F7771">
        <v>9</v>
      </c>
      <c r="G7771">
        <v>174</v>
      </c>
      <c r="H7771" t="str">
        <f>VLOOKUP(G7771,[1]OPERADORES!$A:$B,2,0)</f>
        <v>MIRIÃ LOBATO RODRIGUES</v>
      </c>
      <c r="I7771" t="s">
        <v>21</v>
      </c>
      <c r="J7771" t="s">
        <v>1173</v>
      </c>
      <c r="K7771" t="s">
        <v>1174</v>
      </c>
      <c r="L7771">
        <v>21067</v>
      </c>
      <c r="M7771" t="s">
        <v>640</v>
      </c>
      <c r="O7771" t="s">
        <v>11</v>
      </c>
      <c r="P7771">
        <v>5102</v>
      </c>
      <c r="Q7771">
        <v>18</v>
      </c>
      <c r="R7771">
        <v>36.07</v>
      </c>
      <c r="S7771">
        <v>649.26</v>
      </c>
      <c r="T7771">
        <v>492.84</v>
      </c>
      <c r="U7771">
        <v>24.09</v>
      </c>
      <c r="V7771" t="str">
        <f>VLOOKUP(L7771,'[2]tabela de preços'!$A:$D,4,0)</f>
        <v>SIKKENS</v>
      </c>
      <c r="W7771" t="str">
        <f>VLOOKUP(L7771,'[2]tabela de preços'!$A:$F,6,0)</f>
        <v>DILUENTE</v>
      </c>
      <c r="X7771" t="str">
        <f>VLOOKUP(L7771,'[2]tabela de preços'!$A:$G,7,0)</f>
        <v>AUTOMOTIVO</v>
      </c>
    </row>
    <row r="7772" spans="1:24" x14ac:dyDescent="0.3">
      <c r="A7772" t="s">
        <v>1170</v>
      </c>
      <c r="C7772" t="s">
        <v>5387</v>
      </c>
      <c r="D7772" s="1">
        <v>46111</v>
      </c>
      <c r="E7772" t="s">
        <v>5388</v>
      </c>
      <c r="F7772">
        <v>9</v>
      </c>
      <c r="G7772">
        <v>174</v>
      </c>
      <c r="H7772" t="str">
        <f>VLOOKUP(G7772,[1]OPERADORES!$A:$B,2,0)</f>
        <v>MIRIÃ LOBATO RODRIGUES</v>
      </c>
      <c r="I7772" t="s">
        <v>21</v>
      </c>
      <c r="J7772" t="s">
        <v>1173</v>
      </c>
      <c r="K7772" t="s">
        <v>1174</v>
      </c>
      <c r="L7772">
        <v>22684</v>
      </c>
      <c r="M7772" t="s">
        <v>73</v>
      </c>
      <c r="O7772" t="s">
        <v>11</v>
      </c>
      <c r="P7772">
        <v>5102</v>
      </c>
      <c r="Q7772">
        <v>160</v>
      </c>
      <c r="R7772">
        <v>3.65</v>
      </c>
      <c r="S7772">
        <v>584</v>
      </c>
      <c r="T7772">
        <v>492.8</v>
      </c>
      <c r="U7772">
        <v>15.62</v>
      </c>
      <c r="V7772" t="str">
        <f>VLOOKUP(L7772,'[2]tabela de preços'!$A:$D,4,0)</f>
        <v>3M</v>
      </c>
      <c r="W7772" t="str">
        <f>VLOOKUP(L7772,'[2]tabela de preços'!$A:$F,6,0)</f>
        <v>FITA AUTOMOTIVA</v>
      </c>
      <c r="X7772" t="str">
        <f>VLOOKUP(L7772,'[2]tabela de preços'!$A:$G,7,0)</f>
        <v>AUTOMOTIVO</v>
      </c>
    </row>
    <row r="7773" spans="1:24" x14ac:dyDescent="0.3">
      <c r="A7773" t="s">
        <v>1170</v>
      </c>
      <c r="C7773" t="s">
        <v>5387</v>
      </c>
      <c r="D7773" s="1">
        <v>46111</v>
      </c>
      <c r="E7773" t="s">
        <v>5388</v>
      </c>
      <c r="F7773">
        <v>9</v>
      </c>
      <c r="G7773">
        <v>174</v>
      </c>
      <c r="H7773" t="str">
        <f>VLOOKUP(G7773,[1]OPERADORES!$A:$B,2,0)</f>
        <v>MIRIÃ LOBATO RODRIGUES</v>
      </c>
      <c r="I7773" t="s">
        <v>21</v>
      </c>
      <c r="J7773" t="s">
        <v>1173</v>
      </c>
      <c r="K7773" t="s">
        <v>1174</v>
      </c>
      <c r="L7773">
        <v>23076</v>
      </c>
      <c r="M7773" t="s">
        <v>97</v>
      </c>
      <c r="O7773" t="s">
        <v>11</v>
      </c>
      <c r="P7773">
        <v>5403</v>
      </c>
      <c r="Q7773">
        <v>18</v>
      </c>
      <c r="R7773">
        <v>33.89</v>
      </c>
      <c r="S7773">
        <v>610.02</v>
      </c>
      <c r="T7773">
        <v>477.54</v>
      </c>
      <c r="U7773">
        <v>21.72</v>
      </c>
      <c r="V7773" t="str">
        <f>VLOOKUP(L7773,'[2]tabela de preços'!$A:$D,4,0)</f>
        <v>WANDA</v>
      </c>
      <c r="W7773" t="str">
        <f>VLOOKUP(L7773,'[2]tabela de preços'!$A:$F,6,0)</f>
        <v>PRIMER AUTOMOTIVO</v>
      </c>
      <c r="X7773" t="str">
        <f>VLOOKUP(L7773,'[2]tabela de preços'!$A:$G,7,0)</f>
        <v>AUTOMOTIVO</v>
      </c>
    </row>
    <row r="7774" spans="1:24" x14ac:dyDescent="0.3">
      <c r="A7774" t="s">
        <v>1170</v>
      </c>
      <c r="C7774" t="s">
        <v>5387</v>
      </c>
      <c r="D7774" s="1">
        <v>46111</v>
      </c>
      <c r="E7774" t="s">
        <v>5388</v>
      </c>
      <c r="F7774">
        <v>9</v>
      </c>
      <c r="G7774">
        <v>174</v>
      </c>
      <c r="H7774" t="str">
        <f>VLOOKUP(G7774,[1]OPERADORES!$A:$B,2,0)</f>
        <v>MIRIÃ LOBATO RODRIGUES</v>
      </c>
      <c r="I7774" t="s">
        <v>21</v>
      </c>
      <c r="J7774" t="s">
        <v>1173</v>
      </c>
      <c r="K7774" t="s">
        <v>1174</v>
      </c>
      <c r="L7774">
        <v>9764</v>
      </c>
      <c r="M7774" t="s">
        <v>173</v>
      </c>
      <c r="O7774" t="s">
        <v>11</v>
      </c>
      <c r="P7774">
        <v>5102</v>
      </c>
      <c r="Q7774">
        <v>12</v>
      </c>
      <c r="R7774">
        <v>32.200000000000003</v>
      </c>
      <c r="S7774">
        <v>386.4</v>
      </c>
      <c r="T7774">
        <v>293.27999999999997</v>
      </c>
      <c r="U7774">
        <v>24.1</v>
      </c>
      <c r="V7774" t="str">
        <f>VLOOKUP(L7774,'[2]tabela de preços'!$A:$D,4,0)</f>
        <v>SIKKENS</v>
      </c>
      <c r="W7774" t="str">
        <f>VLOOKUP(L7774,'[2]tabela de preços'!$A:$F,6,0)</f>
        <v>MASSA DE PEQUENOS REPAROS</v>
      </c>
      <c r="X7774" t="str">
        <f>VLOOKUP(L7774,'[2]tabela de preços'!$A:$G,7,0)</f>
        <v>AUTOMOTIVO</v>
      </c>
    </row>
    <row r="7775" spans="1:24" x14ac:dyDescent="0.3">
      <c r="A7775" t="s">
        <v>1170</v>
      </c>
      <c r="C7775" t="s">
        <v>5387</v>
      </c>
      <c r="D7775" s="1">
        <v>46111</v>
      </c>
      <c r="E7775" t="s">
        <v>5388</v>
      </c>
      <c r="F7775">
        <v>9</v>
      </c>
      <c r="G7775">
        <v>174</v>
      </c>
      <c r="H7775" t="str">
        <f>VLOOKUP(G7775,[1]OPERADORES!$A:$B,2,0)</f>
        <v>MIRIÃ LOBATO RODRIGUES</v>
      </c>
      <c r="I7775" t="s">
        <v>21</v>
      </c>
      <c r="J7775" t="s">
        <v>1173</v>
      </c>
      <c r="K7775" t="s">
        <v>1174</v>
      </c>
      <c r="L7775">
        <v>21067</v>
      </c>
      <c r="M7775" t="s">
        <v>640</v>
      </c>
      <c r="O7775" t="s">
        <v>11</v>
      </c>
      <c r="P7775">
        <v>5102</v>
      </c>
      <c r="Q7775">
        <v>6</v>
      </c>
      <c r="R7775">
        <v>36.07</v>
      </c>
      <c r="S7775">
        <v>216.42</v>
      </c>
      <c r="T7775">
        <v>164.28</v>
      </c>
      <c r="U7775">
        <v>24.09</v>
      </c>
      <c r="V7775" t="str">
        <f>VLOOKUP(L7775,'[2]tabela de preços'!$A:$D,4,0)</f>
        <v>SIKKENS</v>
      </c>
      <c r="W7775" t="str">
        <f>VLOOKUP(L7775,'[2]tabela de preços'!$A:$F,6,0)</f>
        <v>DILUENTE</v>
      </c>
      <c r="X7775" t="str">
        <f>VLOOKUP(L7775,'[2]tabela de preços'!$A:$G,7,0)</f>
        <v>AUTOMOTIVO</v>
      </c>
    </row>
    <row r="7776" spans="1:24" x14ac:dyDescent="0.3">
      <c r="A7776" t="s">
        <v>1170</v>
      </c>
      <c r="C7776" t="s">
        <v>5387</v>
      </c>
      <c r="D7776" s="1">
        <v>46111</v>
      </c>
      <c r="E7776" t="s">
        <v>5388</v>
      </c>
      <c r="F7776">
        <v>9</v>
      </c>
      <c r="G7776">
        <v>174</v>
      </c>
      <c r="H7776" t="str">
        <f>VLOOKUP(G7776,[1]OPERADORES!$A:$B,2,0)</f>
        <v>MIRIÃ LOBATO RODRIGUES</v>
      </c>
      <c r="I7776" t="s">
        <v>21</v>
      </c>
      <c r="J7776" t="s">
        <v>1173</v>
      </c>
      <c r="K7776" t="s">
        <v>1174</v>
      </c>
      <c r="L7776">
        <v>9997</v>
      </c>
      <c r="M7776" t="s">
        <v>2487</v>
      </c>
      <c r="O7776" t="s">
        <v>11</v>
      </c>
      <c r="P7776">
        <v>5102</v>
      </c>
      <c r="Q7776">
        <v>6</v>
      </c>
      <c r="R7776">
        <v>41.04</v>
      </c>
      <c r="S7776">
        <v>246.24</v>
      </c>
      <c r="T7776">
        <v>186.9</v>
      </c>
      <c r="U7776">
        <v>24.1</v>
      </c>
      <c r="V7776" t="str">
        <f>VLOOKUP(L7776,'[2]tabela de preços'!$A:$D,4,0)</f>
        <v>SIKKENS</v>
      </c>
      <c r="W7776" t="str">
        <f>VLOOKUP(L7776,'[2]tabela de preços'!$A:$F,6,0)</f>
        <v>DILUENTE</v>
      </c>
      <c r="X7776" t="str">
        <f>VLOOKUP(L7776,'[2]tabela de preços'!$A:$G,7,0)</f>
        <v>AUTOMOTIVO</v>
      </c>
    </row>
    <row r="7777" spans="1:24" x14ac:dyDescent="0.3">
      <c r="A7777" t="s">
        <v>1177</v>
      </c>
      <c r="C7777" t="s">
        <v>1178</v>
      </c>
      <c r="D7777" s="1">
        <v>46024</v>
      </c>
      <c r="E7777" t="s">
        <v>1179</v>
      </c>
      <c r="F7777">
        <v>9</v>
      </c>
      <c r="G7777">
        <v>236</v>
      </c>
      <c r="H7777" t="str">
        <f>VLOOKUP(G7777,[1]OPERADORES!$A:$B,2,0)</f>
        <v>DANIEL</v>
      </c>
      <c r="I7777" t="s">
        <v>244</v>
      </c>
      <c r="J7777" t="s">
        <v>1180</v>
      </c>
      <c r="K7777" t="s">
        <v>1181</v>
      </c>
      <c r="L7777">
        <v>85402</v>
      </c>
      <c r="M7777" t="s">
        <v>1182</v>
      </c>
      <c r="O7777" t="s">
        <v>11</v>
      </c>
      <c r="P7777">
        <v>6102</v>
      </c>
      <c r="Q7777">
        <v>1</v>
      </c>
      <c r="R7777">
        <v>564.86</v>
      </c>
      <c r="S7777">
        <v>564.86</v>
      </c>
      <c r="T7777">
        <v>393.5</v>
      </c>
      <c r="U7777">
        <v>30.34</v>
      </c>
      <c r="V7777" t="str">
        <f>VLOOKUP(L7777,'[2]tabela de preços'!$A:$D,4,0)</f>
        <v>BRASILUX</v>
      </c>
      <c r="W7777" t="str">
        <f>VLOOKUP(L7777,'[2]tabela de preços'!$A:$F,6,0)</f>
        <v>TINTA EM PÓ</v>
      </c>
      <c r="X7777" t="str">
        <f>VLOOKUP(L7777,'[2]tabela de preços'!$A:$G,7,0)</f>
        <v>INDUSTRIAL</v>
      </c>
    </row>
    <row r="7778" spans="1:24" x14ac:dyDescent="0.3">
      <c r="A7778" t="s">
        <v>1177</v>
      </c>
      <c r="C7778" t="s">
        <v>1178</v>
      </c>
      <c r="D7778" s="1">
        <v>46024</v>
      </c>
      <c r="E7778" t="s">
        <v>1179</v>
      </c>
      <c r="F7778">
        <v>9</v>
      </c>
      <c r="G7778">
        <v>236</v>
      </c>
      <c r="H7778" t="str">
        <f>VLOOKUP(G7778,[1]OPERADORES!$A:$B,2,0)</f>
        <v>DANIEL</v>
      </c>
      <c r="I7778" t="s">
        <v>244</v>
      </c>
      <c r="J7778" t="s">
        <v>1180</v>
      </c>
      <c r="K7778" t="s">
        <v>1181</v>
      </c>
      <c r="L7778">
        <v>85315</v>
      </c>
      <c r="M7778" t="s">
        <v>485</v>
      </c>
      <c r="O7778" t="s">
        <v>11</v>
      </c>
      <c r="P7778">
        <v>6102</v>
      </c>
      <c r="Q7778">
        <v>1</v>
      </c>
      <c r="R7778">
        <v>569.72</v>
      </c>
      <c r="S7778">
        <v>569.72</v>
      </c>
      <c r="T7778">
        <v>406.22</v>
      </c>
      <c r="U7778">
        <v>28.7</v>
      </c>
      <c r="V7778" t="str">
        <f>VLOOKUP(L7778,'[2]tabela de preços'!$A:$D,4,0)</f>
        <v>BRASILUX</v>
      </c>
      <c r="W7778" t="str">
        <f>VLOOKUP(L7778,'[2]tabela de preços'!$A:$F,6,0)</f>
        <v>TINTA EM PÓ</v>
      </c>
      <c r="X7778" t="str">
        <f>VLOOKUP(L7778,'[2]tabela de preços'!$A:$G,7,0)</f>
        <v>INDUSTRIAL</v>
      </c>
    </row>
    <row r="7779" spans="1:24" x14ac:dyDescent="0.3">
      <c r="A7779" t="s">
        <v>1177</v>
      </c>
      <c r="C7779" t="s">
        <v>1178</v>
      </c>
      <c r="D7779" s="1">
        <v>46024</v>
      </c>
      <c r="E7779" t="s">
        <v>1179</v>
      </c>
      <c r="F7779">
        <v>9</v>
      </c>
      <c r="G7779">
        <v>236</v>
      </c>
      <c r="H7779" t="str">
        <f>VLOOKUP(G7779,[1]OPERADORES!$A:$B,2,0)</f>
        <v>DANIEL</v>
      </c>
      <c r="I7779" t="s">
        <v>244</v>
      </c>
      <c r="J7779" t="s">
        <v>1180</v>
      </c>
      <c r="K7779" t="s">
        <v>1181</v>
      </c>
      <c r="L7779">
        <v>85328</v>
      </c>
      <c r="M7779" t="s">
        <v>605</v>
      </c>
      <c r="O7779" t="s">
        <v>11</v>
      </c>
      <c r="P7779">
        <v>6102</v>
      </c>
      <c r="Q7779">
        <v>1</v>
      </c>
      <c r="R7779">
        <v>579.12</v>
      </c>
      <c r="S7779">
        <v>579.12</v>
      </c>
      <c r="T7779">
        <v>403.43</v>
      </c>
      <c r="U7779">
        <v>30.34</v>
      </c>
      <c r="V7779" t="str">
        <f>VLOOKUP(L7779,'[2]tabela de preços'!$A:$D,4,0)</f>
        <v>BRASILUX</v>
      </c>
      <c r="W7779" t="str">
        <f>VLOOKUP(L7779,'[2]tabela de preços'!$A:$F,6,0)</f>
        <v>TINTA EM PÓ</v>
      </c>
      <c r="X7779" t="str">
        <f>VLOOKUP(L7779,'[2]tabela de preços'!$A:$G,7,0)</f>
        <v>INDUSTRIAL</v>
      </c>
    </row>
    <row r="7780" spans="1:24" x14ac:dyDescent="0.3">
      <c r="A7780" t="s">
        <v>1177</v>
      </c>
      <c r="C7780" t="s">
        <v>1183</v>
      </c>
      <c r="D7780" s="1">
        <v>46031</v>
      </c>
      <c r="E7780" t="s">
        <v>1184</v>
      </c>
      <c r="F7780">
        <v>9</v>
      </c>
      <c r="G7780">
        <v>236</v>
      </c>
      <c r="H7780" t="str">
        <f>VLOOKUP(G7780,[1]OPERADORES!$A:$B,2,0)</f>
        <v>DANIEL</v>
      </c>
      <c r="I7780" t="s">
        <v>244</v>
      </c>
      <c r="J7780" t="s">
        <v>1180</v>
      </c>
      <c r="K7780" t="s">
        <v>1181</v>
      </c>
      <c r="L7780">
        <v>85328</v>
      </c>
      <c r="M7780" t="s">
        <v>605</v>
      </c>
      <c r="O7780" t="s">
        <v>11</v>
      </c>
      <c r="P7780">
        <v>6102</v>
      </c>
      <c r="Q7780">
        <v>1</v>
      </c>
      <c r="R7780">
        <v>579.12</v>
      </c>
      <c r="S7780">
        <v>579.12</v>
      </c>
      <c r="T7780">
        <v>403.43</v>
      </c>
      <c r="U7780">
        <v>30.34</v>
      </c>
      <c r="V7780" t="str">
        <f>VLOOKUP(L7780,'[2]tabela de preços'!$A:$D,4,0)</f>
        <v>BRASILUX</v>
      </c>
      <c r="W7780" t="str">
        <f>VLOOKUP(L7780,'[2]tabela de preços'!$A:$F,6,0)</f>
        <v>TINTA EM PÓ</v>
      </c>
      <c r="X7780" t="str">
        <f>VLOOKUP(L7780,'[2]tabela de preços'!$A:$G,7,0)</f>
        <v>INDUSTRIAL</v>
      </c>
    </row>
    <row r="7781" spans="1:24" x14ac:dyDescent="0.3">
      <c r="A7781" t="s">
        <v>2515</v>
      </c>
      <c r="C7781" t="s">
        <v>2516</v>
      </c>
      <c r="D7781" s="1">
        <v>46056</v>
      </c>
      <c r="E7781" t="s">
        <v>2517</v>
      </c>
      <c r="F7781">
        <v>9</v>
      </c>
      <c r="G7781">
        <v>197</v>
      </c>
      <c r="H7781" t="str">
        <f>VLOOKUP(G7781,[1]OPERADORES!$A:$B,2,0)</f>
        <v xml:space="preserve">POLIANA LORRANE DE AMORIM </v>
      </c>
      <c r="I7781" t="s">
        <v>21</v>
      </c>
      <c r="J7781" t="s">
        <v>357</v>
      </c>
      <c r="K7781" t="s">
        <v>2518</v>
      </c>
      <c r="L7781">
        <v>84500</v>
      </c>
      <c r="M7781" t="s">
        <v>2424</v>
      </c>
      <c r="O7781" t="s">
        <v>11</v>
      </c>
      <c r="P7781">
        <v>5102</v>
      </c>
      <c r="Q7781">
        <v>1</v>
      </c>
      <c r="R7781">
        <v>195.25</v>
      </c>
      <c r="S7781">
        <v>195.25</v>
      </c>
      <c r="T7781">
        <v>148.19999999999999</v>
      </c>
      <c r="U7781">
        <v>24.1</v>
      </c>
      <c r="V7781" t="str">
        <f>VLOOKUP(L7781,'[2]tabela de preços'!$A:$D,4,0)</f>
        <v>BRASILUX</v>
      </c>
      <c r="W7781" t="str">
        <f>VLOOKUP(L7781,'[2]tabela de preços'!$A:$F,6,0)</f>
        <v>AGUARRAS</v>
      </c>
      <c r="X7781" t="str">
        <f>VLOOKUP(L7781,'[2]tabela de preços'!$A:$G,7,0)</f>
        <v>IMOBILIÁRIO</v>
      </c>
    </row>
    <row r="7782" spans="1:24" x14ac:dyDescent="0.3">
      <c r="A7782" t="s">
        <v>2515</v>
      </c>
      <c r="C7782" t="s">
        <v>2516</v>
      </c>
      <c r="D7782" s="1">
        <v>46056</v>
      </c>
      <c r="E7782" t="s">
        <v>2517</v>
      </c>
      <c r="F7782">
        <v>9</v>
      </c>
      <c r="G7782">
        <v>197</v>
      </c>
      <c r="H7782" t="str">
        <f>VLOOKUP(G7782,[1]OPERADORES!$A:$B,2,0)</f>
        <v xml:space="preserve">POLIANA LORRANE DE AMORIM </v>
      </c>
      <c r="I7782" t="s">
        <v>21</v>
      </c>
      <c r="J7782" t="s">
        <v>357</v>
      </c>
      <c r="K7782" t="s">
        <v>2518</v>
      </c>
      <c r="L7782">
        <v>84560</v>
      </c>
      <c r="M7782" t="s">
        <v>118</v>
      </c>
      <c r="O7782" t="s">
        <v>11</v>
      </c>
      <c r="P7782">
        <v>5102</v>
      </c>
      <c r="Q7782">
        <v>4</v>
      </c>
      <c r="R7782">
        <v>47.89</v>
      </c>
      <c r="S7782">
        <v>191.56</v>
      </c>
      <c r="T7782">
        <v>156.63999999999999</v>
      </c>
      <c r="U7782">
        <v>18.23</v>
      </c>
      <c r="V7782" t="str">
        <f>VLOOKUP(L7782,'[2]tabela de preços'!$A:$D,4,0)</f>
        <v>BRASILUX</v>
      </c>
      <c r="W7782" t="str">
        <f>VLOOKUP(L7782,'[2]tabela de preços'!$A:$F,6,0)</f>
        <v>THINNER DE LIMPEZA</v>
      </c>
      <c r="X7782" t="str">
        <f>VLOOKUP(L7782,'[2]tabela de preços'!$A:$G,7,0)</f>
        <v>THINNER</v>
      </c>
    </row>
    <row r="7783" spans="1:24" x14ac:dyDescent="0.3">
      <c r="A7783" t="s">
        <v>2515</v>
      </c>
      <c r="C7783" t="s">
        <v>2918</v>
      </c>
      <c r="D7783" s="1">
        <v>46064</v>
      </c>
      <c r="E7783" t="s">
        <v>2919</v>
      </c>
      <c r="F7783">
        <v>9</v>
      </c>
      <c r="G7783">
        <v>197</v>
      </c>
      <c r="H7783" t="str">
        <f>VLOOKUP(G7783,[1]OPERADORES!$A:$B,2,0)</f>
        <v xml:space="preserve">POLIANA LORRANE DE AMORIM </v>
      </c>
      <c r="I7783" t="s">
        <v>21</v>
      </c>
      <c r="J7783" t="s">
        <v>357</v>
      </c>
      <c r="K7783" t="s">
        <v>2518</v>
      </c>
      <c r="L7783">
        <v>84500</v>
      </c>
      <c r="M7783" t="s">
        <v>2424</v>
      </c>
      <c r="O7783" t="s">
        <v>11</v>
      </c>
      <c r="P7783">
        <v>5102</v>
      </c>
      <c r="Q7783">
        <v>3</v>
      </c>
      <c r="R7783">
        <v>195.25</v>
      </c>
      <c r="S7783">
        <v>585.75</v>
      </c>
      <c r="T7783">
        <v>444.6</v>
      </c>
      <c r="U7783">
        <v>24.1</v>
      </c>
      <c r="V7783" t="str">
        <f>VLOOKUP(L7783,'[2]tabela de preços'!$A:$D,4,0)</f>
        <v>BRASILUX</v>
      </c>
      <c r="W7783" t="str">
        <f>VLOOKUP(L7783,'[2]tabela de preços'!$A:$F,6,0)</f>
        <v>AGUARRAS</v>
      </c>
      <c r="X7783" t="str">
        <f>VLOOKUP(L7783,'[2]tabela de preços'!$A:$G,7,0)</f>
        <v>IMOBILIÁRIO</v>
      </c>
    </row>
    <row r="7784" spans="1:24" x14ac:dyDescent="0.3">
      <c r="A7784" t="s">
        <v>2515</v>
      </c>
      <c r="C7784" t="s">
        <v>2918</v>
      </c>
      <c r="D7784" s="1">
        <v>46064</v>
      </c>
      <c r="E7784" t="s">
        <v>2919</v>
      </c>
      <c r="F7784">
        <v>9</v>
      </c>
      <c r="G7784">
        <v>197</v>
      </c>
      <c r="H7784" t="str">
        <f>VLOOKUP(G7784,[1]OPERADORES!$A:$B,2,0)</f>
        <v xml:space="preserve">POLIANA LORRANE DE AMORIM </v>
      </c>
      <c r="I7784" t="s">
        <v>21</v>
      </c>
      <c r="J7784" t="s">
        <v>357</v>
      </c>
      <c r="K7784" t="s">
        <v>2518</v>
      </c>
      <c r="L7784">
        <v>84499</v>
      </c>
      <c r="M7784" t="s">
        <v>534</v>
      </c>
      <c r="O7784" t="s">
        <v>11</v>
      </c>
      <c r="P7784">
        <v>5102</v>
      </c>
      <c r="Q7784">
        <v>3</v>
      </c>
      <c r="R7784">
        <v>176.61</v>
      </c>
      <c r="S7784">
        <v>529.83000000000004</v>
      </c>
      <c r="T7784">
        <v>402.15</v>
      </c>
      <c r="U7784">
        <v>24.1</v>
      </c>
      <c r="V7784" t="str">
        <f>VLOOKUP(L7784,'[2]tabela de preços'!$A:$D,4,0)</f>
        <v>BRASILUX</v>
      </c>
      <c r="W7784" t="str">
        <f>VLOOKUP(L7784,'[2]tabela de preços'!$A:$F,6,0)</f>
        <v>THINNER DE LIMPEZA</v>
      </c>
      <c r="X7784" t="str">
        <f>VLOOKUP(L7784,'[2]tabela de preços'!$A:$G,7,0)</f>
        <v>THINNER</v>
      </c>
    </row>
    <row r="7785" spans="1:24" x14ac:dyDescent="0.3">
      <c r="A7785" t="s">
        <v>2515</v>
      </c>
      <c r="C7785" t="s">
        <v>3171</v>
      </c>
      <c r="D7785" s="1">
        <v>46071</v>
      </c>
      <c r="E7785" t="s">
        <v>3172</v>
      </c>
      <c r="F7785">
        <v>9</v>
      </c>
      <c r="G7785">
        <v>197</v>
      </c>
      <c r="H7785" t="str">
        <f>VLOOKUP(G7785,[1]OPERADORES!$A:$B,2,0)</f>
        <v xml:space="preserve">POLIANA LORRANE DE AMORIM </v>
      </c>
      <c r="I7785" t="s">
        <v>21</v>
      </c>
      <c r="J7785" t="s">
        <v>357</v>
      </c>
      <c r="K7785" t="s">
        <v>2518</v>
      </c>
      <c r="L7785">
        <v>84500</v>
      </c>
      <c r="M7785" t="s">
        <v>2424</v>
      </c>
      <c r="O7785" t="s">
        <v>11</v>
      </c>
      <c r="P7785">
        <v>5102</v>
      </c>
      <c r="Q7785">
        <v>2</v>
      </c>
      <c r="R7785">
        <v>195.25</v>
      </c>
      <c r="S7785">
        <v>390.5</v>
      </c>
      <c r="T7785">
        <v>296.39999999999998</v>
      </c>
      <c r="U7785">
        <v>24.1</v>
      </c>
      <c r="V7785" t="str">
        <f>VLOOKUP(L7785,'[2]tabela de preços'!$A:$D,4,0)</f>
        <v>BRASILUX</v>
      </c>
      <c r="W7785" t="str">
        <f>VLOOKUP(L7785,'[2]tabela de preços'!$A:$F,6,0)</f>
        <v>AGUARRAS</v>
      </c>
      <c r="X7785" t="str">
        <f>VLOOKUP(L7785,'[2]tabela de preços'!$A:$G,7,0)</f>
        <v>IMOBILIÁRIO</v>
      </c>
    </row>
    <row r="7786" spans="1:24" x14ac:dyDescent="0.3">
      <c r="A7786" t="s">
        <v>2515</v>
      </c>
      <c r="C7786" t="s">
        <v>3171</v>
      </c>
      <c r="D7786" s="1">
        <v>46071</v>
      </c>
      <c r="E7786" t="s">
        <v>3172</v>
      </c>
      <c r="F7786">
        <v>9</v>
      </c>
      <c r="G7786">
        <v>197</v>
      </c>
      <c r="H7786" t="str">
        <f>VLOOKUP(G7786,[1]OPERADORES!$A:$B,2,0)</f>
        <v xml:space="preserve">POLIANA LORRANE DE AMORIM </v>
      </c>
      <c r="I7786" t="s">
        <v>21</v>
      </c>
      <c r="J7786" t="s">
        <v>357</v>
      </c>
      <c r="K7786" t="s">
        <v>2518</v>
      </c>
      <c r="L7786">
        <v>84030</v>
      </c>
      <c r="M7786" t="s">
        <v>900</v>
      </c>
      <c r="O7786" t="s">
        <v>11</v>
      </c>
      <c r="P7786">
        <v>5102</v>
      </c>
      <c r="Q7786">
        <v>9</v>
      </c>
      <c r="R7786">
        <v>55.81</v>
      </c>
      <c r="S7786">
        <v>502.29</v>
      </c>
      <c r="T7786">
        <v>381.24</v>
      </c>
      <c r="U7786">
        <v>24.1</v>
      </c>
      <c r="V7786" t="str">
        <f>VLOOKUP(L7786,'[2]tabela de preços'!$A:$D,4,0)</f>
        <v>BRASILUX</v>
      </c>
      <c r="W7786" t="str">
        <f>VLOOKUP(L7786,'[2]tabela de preços'!$A:$F,6,0)</f>
        <v>AGUARRAS</v>
      </c>
      <c r="X7786" t="str">
        <f>VLOOKUP(L7786,'[2]tabela de preços'!$A:$G,7,0)</f>
        <v>IMOBILIÁRIO</v>
      </c>
    </row>
    <row r="7787" spans="1:24" x14ac:dyDescent="0.3">
      <c r="A7787" t="s">
        <v>2515</v>
      </c>
      <c r="C7787" t="s">
        <v>3171</v>
      </c>
      <c r="D7787" s="1">
        <v>46071</v>
      </c>
      <c r="E7787" t="s">
        <v>3172</v>
      </c>
      <c r="F7787">
        <v>9</v>
      </c>
      <c r="G7787">
        <v>197</v>
      </c>
      <c r="H7787" t="str">
        <f>VLOOKUP(G7787,[1]OPERADORES!$A:$B,2,0)</f>
        <v xml:space="preserve">POLIANA LORRANE DE AMORIM </v>
      </c>
      <c r="I7787" t="s">
        <v>21</v>
      </c>
      <c r="J7787" t="s">
        <v>357</v>
      </c>
      <c r="K7787" t="s">
        <v>2518</v>
      </c>
      <c r="L7787">
        <v>84499</v>
      </c>
      <c r="M7787" t="s">
        <v>534</v>
      </c>
      <c r="O7787" t="s">
        <v>11</v>
      </c>
      <c r="P7787">
        <v>5102</v>
      </c>
      <c r="Q7787">
        <v>2</v>
      </c>
      <c r="R7787">
        <v>176.61</v>
      </c>
      <c r="S7787">
        <v>353.22</v>
      </c>
      <c r="T7787">
        <v>268.10000000000002</v>
      </c>
      <c r="U7787">
        <v>24.1</v>
      </c>
      <c r="V7787" t="str">
        <f>VLOOKUP(L7787,'[2]tabela de preços'!$A:$D,4,0)</f>
        <v>BRASILUX</v>
      </c>
      <c r="W7787" t="str">
        <f>VLOOKUP(L7787,'[2]tabela de preços'!$A:$F,6,0)</f>
        <v>THINNER DE LIMPEZA</v>
      </c>
      <c r="X7787" t="str">
        <f>VLOOKUP(L7787,'[2]tabela de preços'!$A:$G,7,0)</f>
        <v>THINNER</v>
      </c>
    </row>
    <row r="7788" spans="1:24" x14ac:dyDescent="0.3">
      <c r="A7788" t="s">
        <v>2515</v>
      </c>
      <c r="C7788" t="s">
        <v>3171</v>
      </c>
      <c r="D7788" s="1">
        <v>46071</v>
      </c>
      <c r="E7788" t="s">
        <v>3172</v>
      </c>
      <c r="F7788">
        <v>9</v>
      </c>
      <c r="G7788">
        <v>197</v>
      </c>
      <c r="H7788" t="str">
        <f>VLOOKUP(G7788,[1]OPERADORES!$A:$B,2,0)</f>
        <v xml:space="preserve">POLIANA LORRANE DE AMORIM </v>
      </c>
      <c r="I7788" t="s">
        <v>21</v>
      </c>
      <c r="J7788" t="s">
        <v>357</v>
      </c>
      <c r="K7788" t="s">
        <v>2518</v>
      </c>
      <c r="L7788">
        <v>84560</v>
      </c>
      <c r="M7788" t="s">
        <v>118</v>
      </c>
      <c r="O7788" t="s">
        <v>11</v>
      </c>
      <c r="P7788">
        <v>5102</v>
      </c>
      <c r="Q7788">
        <v>2</v>
      </c>
      <c r="R7788">
        <v>47.89</v>
      </c>
      <c r="S7788">
        <v>95.78</v>
      </c>
      <c r="T7788">
        <v>78.319999999999993</v>
      </c>
      <c r="U7788">
        <v>18.23</v>
      </c>
      <c r="V7788" t="str">
        <f>VLOOKUP(L7788,'[2]tabela de preços'!$A:$D,4,0)</f>
        <v>BRASILUX</v>
      </c>
      <c r="W7788" t="str">
        <f>VLOOKUP(L7788,'[2]tabela de preços'!$A:$F,6,0)</f>
        <v>THINNER DE LIMPEZA</v>
      </c>
      <c r="X7788" t="str">
        <f>VLOOKUP(L7788,'[2]tabela de preços'!$A:$G,7,0)</f>
        <v>THINNER</v>
      </c>
    </row>
    <row r="7789" spans="1:24" x14ac:dyDescent="0.3">
      <c r="A7789" t="s">
        <v>2631</v>
      </c>
      <c r="C7789" t="s">
        <v>2632</v>
      </c>
      <c r="D7789" s="1">
        <v>46058</v>
      </c>
      <c r="E7789" t="s">
        <v>2633</v>
      </c>
      <c r="F7789">
        <v>9</v>
      </c>
      <c r="G7789">
        <v>174</v>
      </c>
      <c r="H7789" t="str">
        <f>VLOOKUP(G7789,[1]OPERADORES!$A:$B,2,0)</f>
        <v>MIRIÃ LOBATO RODRIGUES</v>
      </c>
      <c r="I7789" t="s">
        <v>715</v>
      </c>
      <c r="J7789" t="s">
        <v>2634</v>
      </c>
      <c r="K7789" t="s">
        <v>2635</v>
      </c>
      <c r="L7789">
        <v>20817</v>
      </c>
      <c r="M7789" t="s">
        <v>153</v>
      </c>
      <c r="O7789" t="s">
        <v>11</v>
      </c>
      <c r="P7789">
        <v>6102</v>
      </c>
      <c r="Q7789">
        <v>24</v>
      </c>
      <c r="R7789">
        <v>22.89</v>
      </c>
      <c r="S7789">
        <v>549.36</v>
      </c>
      <c r="T7789">
        <v>446.88</v>
      </c>
      <c r="U7789">
        <v>18.649999999999999</v>
      </c>
      <c r="V7789" t="str">
        <f>VLOOKUP(L7789,'[2]tabela de preços'!$A:$D,4,0)</f>
        <v>AUTO AMERICA</v>
      </c>
      <c r="W7789" t="str">
        <f>VLOOKUP(L7789,'[2]tabela de preços'!$A:$F,6,0)</f>
        <v>MASSA DE POLIR</v>
      </c>
      <c r="X7789" t="str">
        <f>VLOOKUP(L7789,'[2]tabela de preços'!$A:$G,7,0)</f>
        <v>AUTOMOTIVO</v>
      </c>
    </row>
    <row r="7790" spans="1:24" x14ac:dyDescent="0.3">
      <c r="A7790" t="s">
        <v>2631</v>
      </c>
      <c r="C7790" t="s">
        <v>2632</v>
      </c>
      <c r="D7790" s="1">
        <v>46058</v>
      </c>
      <c r="E7790" t="s">
        <v>2633</v>
      </c>
      <c r="F7790">
        <v>9</v>
      </c>
      <c r="G7790">
        <v>174</v>
      </c>
      <c r="H7790" t="str">
        <f>VLOOKUP(G7790,[1]OPERADORES!$A:$B,2,0)</f>
        <v>MIRIÃ LOBATO RODRIGUES</v>
      </c>
      <c r="I7790" t="s">
        <v>715</v>
      </c>
      <c r="J7790" t="s">
        <v>2634</v>
      </c>
      <c r="K7790" t="s">
        <v>2635</v>
      </c>
      <c r="L7790">
        <v>84560</v>
      </c>
      <c r="M7790" t="s">
        <v>118</v>
      </c>
      <c r="O7790" t="s">
        <v>11</v>
      </c>
      <c r="P7790">
        <v>6102</v>
      </c>
      <c r="Q7790">
        <v>32</v>
      </c>
      <c r="R7790">
        <v>47.89</v>
      </c>
      <c r="S7790" s="2">
        <v>1532.48</v>
      </c>
      <c r="T7790" s="2">
        <v>1253.1199999999999</v>
      </c>
      <c r="U7790">
        <v>18.23</v>
      </c>
      <c r="V7790" t="str">
        <f>VLOOKUP(L7790,'[2]tabela de preços'!$A:$D,4,0)</f>
        <v>BRASILUX</v>
      </c>
      <c r="W7790" t="str">
        <f>VLOOKUP(L7790,'[2]tabela de preços'!$A:$F,6,0)</f>
        <v>THINNER DE LIMPEZA</v>
      </c>
      <c r="X7790" t="str">
        <f>VLOOKUP(L7790,'[2]tabela de preços'!$A:$G,7,0)</f>
        <v>THINNER</v>
      </c>
    </row>
    <row r="7791" spans="1:24" x14ac:dyDescent="0.3">
      <c r="A7791" t="s">
        <v>2631</v>
      </c>
      <c r="C7791" t="s">
        <v>3173</v>
      </c>
      <c r="D7791" s="1">
        <v>46071</v>
      </c>
      <c r="E7791" t="s">
        <v>3174</v>
      </c>
      <c r="F7791">
        <v>9</v>
      </c>
      <c r="G7791">
        <v>174</v>
      </c>
      <c r="H7791" t="str">
        <f>VLOOKUP(G7791,[1]OPERADORES!$A:$B,2,0)</f>
        <v>MIRIÃ LOBATO RODRIGUES</v>
      </c>
      <c r="I7791" t="s">
        <v>715</v>
      </c>
      <c r="J7791" t="s">
        <v>2634</v>
      </c>
      <c r="K7791" t="s">
        <v>2635</v>
      </c>
      <c r="L7791">
        <v>84384</v>
      </c>
      <c r="M7791" t="s">
        <v>1529</v>
      </c>
      <c r="O7791" t="s">
        <v>11</v>
      </c>
      <c r="P7791">
        <v>6403</v>
      </c>
      <c r="Q7791">
        <v>1</v>
      </c>
      <c r="R7791">
        <v>159.9</v>
      </c>
      <c r="S7791">
        <v>159.9</v>
      </c>
      <c r="T7791">
        <v>137.61000000000001</v>
      </c>
      <c r="U7791">
        <v>13.94</v>
      </c>
      <c r="V7791" t="str">
        <f>VLOOKUP(L7791,'[2]tabela de preços'!$A:$D,4,0)</f>
        <v>BRASILUX</v>
      </c>
      <c r="W7791" t="str">
        <f>VLOOKUP(L7791,'[2]tabela de preços'!$A:$F,6,0)</f>
        <v>TINTA PARA PISO</v>
      </c>
      <c r="X7791" t="str">
        <f>VLOOKUP(L7791,'[2]tabela de preços'!$A:$G,7,0)</f>
        <v>IMOBILIÁRIO</v>
      </c>
    </row>
    <row r="7792" spans="1:24" x14ac:dyDescent="0.3">
      <c r="A7792" t="s">
        <v>2631</v>
      </c>
      <c r="C7792" t="s">
        <v>3173</v>
      </c>
      <c r="D7792" s="1">
        <v>46071</v>
      </c>
      <c r="E7792" t="s">
        <v>3174</v>
      </c>
      <c r="F7792">
        <v>9</v>
      </c>
      <c r="G7792">
        <v>174</v>
      </c>
      <c r="H7792" t="str">
        <f>VLOOKUP(G7792,[1]OPERADORES!$A:$B,2,0)</f>
        <v>MIRIÃ LOBATO RODRIGUES</v>
      </c>
      <c r="I7792" t="s">
        <v>715</v>
      </c>
      <c r="J7792" t="s">
        <v>2634</v>
      </c>
      <c r="K7792" t="s">
        <v>2635</v>
      </c>
      <c r="L7792">
        <v>23433</v>
      </c>
      <c r="M7792" t="s">
        <v>2029</v>
      </c>
      <c r="O7792" t="s">
        <v>11</v>
      </c>
      <c r="P7792">
        <v>6102</v>
      </c>
      <c r="Q7792">
        <v>2</v>
      </c>
      <c r="R7792">
        <v>153.11000000000001</v>
      </c>
      <c r="S7792">
        <v>306.22000000000003</v>
      </c>
      <c r="T7792">
        <v>232.42</v>
      </c>
      <c r="U7792">
        <v>24.1</v>
      </c>
      <c r="V7792" t="str">
        <f>VLOOKUP(L7792,'[2]tabela de preços'!$A:$D,4,0)</f>
        <v>3M</v>
      </c>
      <c r="W7792" t="str">
        <f>VLOOKUP(L7792,'[2]tabela de preços'!$A:$F,6,0)</f>
        <v xml:space="preserve">MASCARAMENTO </v>
      </c>
      <c r="X7792" t="str">
        <f>VLOOKUP(L7792,'[2]tabela de preços'!$A:$G,7,0)</f>
        <v>AUTOMOTIVO</v>
      </c>
    </row>
    <row r="7793" spans="1:24" x14ac:dyDescent="0.3">
      <c r="A7793" t="s">
        <v>2631</v>
      </c>
      <c r="C7793" t="s">
        <v>3173</v>
      </c>
      <c r="D7793" s="1">
        <v>46071</v>
      </c>
      <c r="E7793" t="s">
        <v>3174</v>
      </c>
      <c r="F7793">
        <v>9</v>
      </c>
      <c r="G7793">
        <v>174</v>
      </c>
      <c r="H7793" t="str">
        <f>VLOOKUP(G7793,[1]OPERADORES!$A:$B,2,0)</f>
        <v>MIRIÃ LOBATO RODRIGUES</v>
      </c>
      <c r="I7793" t="s">
        <v>715</v>
      </c>
      <c r="J7793" t="s">
        <v>2634</v>
      </c>
      <c r="K7793" t="s">
        <v>2635</v>
      </c>
      <c r="L7793">
        <v>23468</v>
      </c>
      <c r="M7793" t="s">
        <v>3175</v>
      </c>
      <c r="O7793" t="s">
        <v>11</v>
      </c>
      <c r="P7793">
        <v>6102</v>
      </c>
      <c r="Q7793">
        <v>2</v>
      </c>
      <c r="R7793">
        <v>151.5</v>
      </c>
      <c r="S7793">
        <v>303</v>
      </c>
      <c r="T7793">
        <v>229.98</v>
      </c>
      <c r="U7793">
        <v>24.1</v>
      </c>
      <c r="V7793" t="str">
        <f>VLOOKUP(L7793,'[2]tabela de preços'!$A:$D,4,0)</f>
        <v>3M</v>
      </c>
      <c r="W7793" t="str">
        <f>VLOOKUP(L7793,'[2]tabela de preços'!$A:$F,6,0)</f>
        <v xml:space="preserve">LÍQUIDOS P/ POLIMENTO </v>
      </c>
      <c r="X7793" t="str">
        <f>VLOOKUP(L7793,'[2]tabela de preços'!$A:$G,7,0)</f>
        <v>AUTOMOTIVO</v>
      </c>
    </row>
    <row r="7794" spans="1:24" x14ac:dyDescent="0.3">
      <c r="A7794" t="s">
        <v>1185</v>
      </c>
      <c r="C7794" t="s">
        <v>1186</v>
      </c>
      <c r="D7794" s="1">
        <v>46048</v>
      </c>
      <c r="E7794" t="s">
        <v>1187</v>
      </c>
      <c r="F7794">
        <v>9</v>
      </c>
      <c r="G7794">
        <v>197</v>
      </c>
      <c r="H7794" t="str">
        <f>VLOOKUP(G7794,[1]OPERADORES!$A:$B,2,0)</f>
        <v xml:space="preserve">POLIANA LORRANE DE AMORIM </v>
      </c>
      <c r="I7794" t="s">
        <v>21</v>
      </c>
      <c r="J7794" t="s">
        <v>1188</v>
      </c>
      <c r="K7794" t="s">
        <v>1189</v>
      </c>
      <c r="L7794">
        <v>9804</v>
      </c>
      <c r="M7794" t="s">
        <v>1190</v>
      </c>
      <c r="O7794" t="s">
        <v>11</v>
      </c>
      <c r="P7794">
        <v>5102</v>
      </c>
      <c r="Q7794">
        <v>1</v>
      </c>
      <c r="R7794">
        <v>39.29</v>
      </c>
      <c r="S7794">
        <v>39.29</v>
      </c>
      <c r="T7794">
        <v>28.16</v>
      </c>
      <c r="U7794">
        <v>28.33</v>
      </c>
      <c r="V7794" t="str">
        <f>VLOOKUP(L7794,'[2]tabela de preços'!$A:$D,4,0)</f>
        <v>WANDA</v>
      </c>
      <c r="W7794" t="str">
        <f>VLOOKUP(L7794,'[2]tabela de preços'!$A:$F,6,0)</f>
        <v>DESENGRAXANTE</v>
      </c>
      <c r="X7794" t="str">
        <f>VLOOKUP(L7794,'[2]tabela de preços'!$A:$G,7,0)</f>
        <v>AUTOMOTIVO</v>
      </c>
    </row>
    <row r="7795" spans="1:24" x14ac:dyDescent="0.3">
      <c r="A7795" t="s">
        <v>1185</v>
      </c>
      <c r="C7795" t="s">
        <v>1186</v>
      </c>
      <c r="D7795" s="1">
        <v>46048</v>
      </c>
      <c r="E7795" t="s">
        <v>1187</v>
      </c>
      <c r="F7795">
        <v>9</v>
      </c>
      <c r="G7795">
        <v>197</v>
      </c>
      <c r="H7795" t="str">
        <f>VLOOKUP(G7795,[1]OPERADORES!$A:$B,2,0)</f>
        <v xml:space="preserve">POLIANA LORRANE DE AMORIM </v>
      </c>
      <c r="I7795" t="s">
        <v>21</v>
      </c>
      <c r="J7795" t="s">
        <v>1188</v>
      </c>
      <c r="K7795" t="s">
        <v>1189</v>
      </c>
      <c r="L7795">
        <v>85402</v>
      </c>
      <c r="M7795" t="s">
        <v>1182</v>
      </c>
      <c r="O7795" t="s">
        <v>11</v>
      </c>
      <c r="P7795">
        <v>5102</v>
      </c>
      <c r="Q7795">
        <v>1</v>
      </c>
      <c r="R7795">
        <v>564.86</v>
      </c>
      <c r="S7795">
        <v>564.86</v>
      </c>
      <c r="T7795">
        <v>393.5</v>
      </c>
      <c r="U7795">
        <v>30.34</v>
      </c>
      <c r="V7795" t="str">
        <f>VLOOKUP(L7795,'[2]tabela de preços'!$A:$D,4,0)</f>
        <v>BRASILUX</v>
      </c>
      <c r="W7795" t="str">
        <f>VLOOKUP(L7795,'[2]tabela de preços'!$A:$F,6,0)</f>
        <v>TINTA EM PÓ</v>
      </c>
      <c r="X7795" t="str">
        <f>VLOOKUP(L7795,'[2]tabela de preços'!$A:$G,7,0)</f>
        <v>INDUSTRIAL</v>
      </c>
    </row>
    <row r="7796" spans="1:24" x14ac:dyDescent="0.3">
      <c r="A7796" t="s">
        <v>1185</v>
      </c>
      <c r="C7796" t="s">
        <v>1191</v>
      </c>
      <c r="D7796" s="1">
        <v>46049</v>
      </c>
      <c r="E7796" t="s">
        <v>1192</v>
      </c>
      <c r="F7796">
        <v>9</v>
      </c>
      <c r="G7796">
        <v>197</v>
      </c>
      <c r="H7796" t="str">
        <f>VLOOKUP(G7796,[1]OPERADORES!$A:$B,2,0)</f>
        <v xml:space="preserve">POLIANA LORRANE DE AMORIM </v>
      </c>
      <c r="I7796" t="s">
        <v>21</v>
      </c>
      <c r="J7796" t="s">
        <v>1188</v>
      </c>
      <c r="K7796" t="s">
        <v>1189</v>
      </c>
      <c r="L7796">
        <v>23364</v>
      </c>
      <c r="M7796" t="s">
        <v>55</v>
      </c>
      <c r="O7796" t="s">
        <v>11</v>
      </c>
      <c r="P7796">
        <v>5102</v>
      </c>
      <c r="Q7796">
        <v>6</v>
      </c>
      <c r="R7796">
        <v>6.19</v>
      </c>
      <c r="S7796">
        <v>37.14</v>
      </c>
      <c r="T7796">
        <v>29.46</v>
      </c>
      <c r="U7796">
        <v>20.68</v>
      </c>
      <c r="V7796" t="str">
        <f>VLOOKUP(L7796,'[2]tabela de preços'!$A:$D,4,0)</f>
        <v>AUTO AMERICA</v>
      </c>
      <c r="W7796" t="str">
        <f>VLOOKUP(L7796,'[2]tabela de preços'!$A:$F,6,0)</f>
        <v>FLANELAS / PANOS</v>
      </c>
      <c r="X7796" t="str">
        <f>VLOOKUP(L7796,'[2]tabela de preços'!$A:$G,7,0)</f>
        <v>AUTOMOTIVO</v>
      </c>
    </row>
    <row r="7797" spans="1:24" x14ac:dyDescent="0.3">
      <c r="A7797" t="s">
        <v>1185</v>
      </c>
      <c r="C7797" t="s">
        <v>1191</v>
      </c>
      <c r="D7797" s="1">
        <v>46049</v>
      </c>
      <c r="E7797" t="s">
        <v>1192</v>
      </c>
      <c r="F7797">
        <v>9</v>
      </c>
      <c r="G7797">
        <v>197</v>
      </c>
      <c r="H7797" t="str">
        <f>VLOOKUP(G7797,[1]OPERADORES!$A:$B,2,0)</f>
        <v xml:space="preserve">POLIANA LORRANE DE AMORIM </v>
      </c>
      <c r="I7797" t="s">
        <v>21</v>
      </c>
      <c r="J7797" t="s">
        <v>1188</v>
      </c>
      <c r="K7797" t="s">
        <v>1189</v>
      </c>
      <c r="L7797">
        <v>84560</v>
      </c>
      <c r="M7797" t="s">
        <v>118</v>
      </c>
      <c r="O7797" t="s">
        <v>11</v>
      </c>
      <c r="P7797">
        <v>5102</v>
      </c>
      <c r="Q7797">
        <v>1</v>
      </c>
      <c r="R7797">
        <v>47.89</v>
      </c>
      <c r="S7797">
        <v>47.89</v>
      </c>
      <c r="T7797">
        <v>39.159999999999997</v>
      </c>
      <c r="U7797">
        <v>18.23</v>
      </c>
      <c r="V7797" t="str">
        <f>VLOOKUP(L7797,'[2]tabela de preços'!$A:$D,4,0)</f>
        <v>BRASILUX</v>
      </c>
      <c r="W7797" t="str">
        <f>VLOOKUP(L7797,'[2]tabela de preços'!$A:$F,6,0)</f>
        <v>THINNER DE LIMPEZA</v>
      </c>
      <c r="X7797" t="str">
        <f>VLOOKUP(L7797,'[2]tabela de preços'!$A:$G,7,0)</f>
        <v>THINNER</v>
      </c>
    </row>
    <row r="7798" spans="1:24" x14ac:dyDescent="0.3">
      <c r="A7798" t="s">
        <v>1185</v>
      </c>
      <c r="C7798" t="s">
        <v>4130</v>
      </c>
      <c r="D7798" s="1">
        <v>46086</v>
      </c>
      <c r="E7798" t="s">
        <v>4131</v>
      </c>
      <c r="F7798">
        <v>9</v>
      </c>
      <c r="G7798">
        <v>197</v>
      </c>
      <c r="H7798" t="str">
        <f>VLOOKUP(G7798,[1]OPERADORES!$A:$B,2,0)</f>
        <v xml:space="preserve">POLIANA LORRANE DE AMORIM </v>
      </c>
      <c r="I7798" t="s">
        <v>21</v>
      </c>
      <c r="J7798" t="s">
        <v>1188</v>
      </c>
      <c r="K7798" t="s">
        <v>1189</v>
      </c>
      <c r="L7798">
        <v>84560</v>
      </c>
      <c r="M7798" t="s">
        <v>118</v>
      </c>
      <c r="O7798" t="s">
        <v>11</v>
      </c>
      <c r="P7798">
        <v>5102</v>
      </c>
      <c r="Q7798">
        <v>2</v>
      </c>
      <c r="R7798">
        <v>47.89</v>
      </c>
      <c r="S7798">
        <v>95.78</v>
      </c>
      <c r="T7798">
        <v>82.26</v>
      </c>
      <c r="U7798">
        <v>14.12</v>
      </c>
      <c r="V7798" t="str">
        <f>VLOOKUP(L7798,'[2]tabela de preços'!$A:$D,4,0)</f>
        <v>BRASILUX</v>
      </c>
      <c r="W7798" t="str">
        <f>VLOOKUP(L7798,'[2]tabela de preços'!$A:$F,6,0)</f>
        <v>THINNER DE LIMPEZA</v>
      </c>
      <c r="X7798" t="str">
        <f>VLOOKUP(L7798,'[2]tabela de preços'!$A:$G,7,0)</f>
        <v>THINNER</v>
      </c>
    </row>
    <row r="7799" spans="1:24" x14ac:dyDescent="0.3">
      <c r="A7799" t="s">
        <v>1185</v>
      </c>
      <c r="C7799" t="s">
        <v>4130</v>
      </c>
      <c r="D7799" s="1">
        <v>46086</v>
      </c>
      <c r="E7799" t="s">
        <v>4131</v>
      </c>
      <c r="F7799">
        <v>9</v>
      </c>
      <c r="G7799">
        <v>197</v>
      </c>
      <c r="H7799" t="str">
        <f>VLOOKUP(G7799,[1]OPERADORES!$A:$B,2,0)</f>
        <v xml:space="preserve">POLIANA LORRANE DE AMORIM </v>
      </c>
      <c r="I7799" t="s">
        <v>21</v>
      </c>
      <c r="J7799" t="s">
        <v>1188</v>
      </c>
      <c r="K7799" t="s">
        <v>1189</v>
      </c>
      <c r="L7799">
        <v>85402</v>
      </c>
      <c r="M7799" t="s">
        <v>1182</v>
      </c>
      <c r="O7799" t="s">
        <v>11</v>
      </c>
      <c r="P7799">
        <v>5102</v>
      </c>
      <c r="Q7799">
        <v>1</v>
      </c>
      <c r="R7799">
        <v>584.34</v>
      </c>
      <c r="S7799">
        <v>584.34</v>
      </c>
      <c r="T7799">
        <v>393.5</v>
      </c>
      <c r="U7799">
        <v>32.659999999999997</v>
      </c>
      <c r="V7799" t="str">
        <f>VLOOKUP(L7799,'[2]tabela de preços'!$A:$D,4,0)</f>
        <v>BRASILUX</v>
      </c>
      <c r="W7799" t="str">
        <f>VLOOKUP(L7799,'[2]tabela de preços'!$A:$F,6,0)</f>
        <v>TINTA EM PÓ</v>
      </c>
      <c r="X7799" t="str">
        <f>VLOOKUP(L7799,'[2]tabela de preços'!$A:$G,7,0)</f>
        <v>INDUSTRIAL</v>
      </c>
    </row>
    <row r="7800" spans="1:24" x14ac:dyDescent="0.3">
      <c r="A7800" t="s">
        <v>1185</v>
      </c>
      <c r="C7800" t="s">
        <v>4130</v>
      </c>
      <c r="D7800" s="1">
        <v>46086</v>
      </c>
      <c r="E7800" t="s">
        <v>4131</v>
      </c>
      <c r="F7800">
        <v>9</v>
      </c>
      <c r="G7800">
        <v>197</v>
      </c>
      <c r="H7800" t="str">
        <f>VLOOKUP(G7800,[1]OPERADORES!$A:$B,2,0)</f>
        <v xml:space="preserve">POLIANA LORRANE DE AMORIM </v>
      </c>
      <c r="I7800" t="s">
        <v>21</v>
      </c>
      <c r="J7800" t="s">
        <v>1188</v>
      </c>
      <c r="K7800" t="s">
        <v>1189</v>
      </c>
      <c r="L7800">
        <v>85324</v>
      </c>
      <c r="M7800" t="s">
        <v>1846</v>
      </c>
      <c r="O7800" t="s">
        <v>11</v>
      </c>
      <c r="P7800">
        <v>5102</v>
      </c>
      <c r="Q7800">
        <v>1</v>
      </c>
      <c r="R7800">
        <v>544.47</v>
      </c>
      <c r="S7800">
        <v>544.47</v>
      </c>
      <c r="T7800">
        <v>366.65</v>
      </c>
      <c r="U7800">
        <v>32.659999999999997</v>
      </c>
      <c r="V7800" t="str">
        <f>VLOOKUP(L7800,'[2]tabela de preços'!$A:$D,4,0)</f>
        <v>BRASILUX</v>
      </c>
      <c r="W7800" t="str">
        <f>VLOOKUP(L7800,'[2]tabela de preços'!$A:$F,6,0)</f>
        <v>TINTA EM PÓ</v>
      </c>
      <c r="X7800" t="str">
        <f>VLOOKUP(L7800,'[2]tabela de preços'!$A:$G,7,0)</f>
        <v>INDUSTRIAL</v>
      </c>
    </row>
    <row r="7801" spans="1:24" x14ac:dyDescent="0.3">
      <c r="A7801" t="s">
        <v>1193</v>
      </c>
      <c r="C7801" t="s">
        <v>1194</v>
      </c>
      <c r="D7801" s="1">
        <v>46051</v>
      </c>
      <c r="E7801" t="s">
        <v>1195</v>
      </c>
      <c r="F7801">
        <v>9</v>
      </c>
      <c r="G7801">
        <v>236</v>
      </c>
      <c r="H7801" t="str">
        <f>VLOOKUP(G7801,[1]OPERADORES!$A:$B,2,0)</f>
        <v>DANIEL</v>
      </c>
      <c r="I7801" t="s">
        <v>21</v>
      </c>
      <c r="J7801" t="s">
        <v>397</v>
      </c>
      <c r="K7801" t="s">
        <v>1196</v>
      </c>
      <c r="L7801">
        <v>23878</v>
      </c>
      <c r="M7801" t="s">
        <v>851</v>
      </c>
      <c r="O7801" t="s">
        <v>11</v>
      </c>
      <c r="P7801">
        <v>5102</v>
      </c>
      <c r="Q7801">
        <v>1</v>
      </c>
      <c r="R7801">
        <v>7.96</v>
      </c>
      <c r="S7801">
        <v>7.96</v>
      </c>
      <c r="T7801">
        <v>5.84</v>
      </c>
      <c r="U7801">
        <v>26.63</v>
      </c>
      <c r="V7801" t="str">
        <f>VLOOKUP(L7801,'[2]tabela de preços'!$A:$D,4,0)</f>
        <v>ATLAS</v>
      </c>
      <c r="W7801" t="str">
        <f>VLOOKUP(L7801,'[2]tabela de preços'!$A:$F,6,0)</f>
        <v>ROLOS / TRINCHAS / PINCÉIS / ESPÁTULAS</v>
      </c>
      <c r="X7801" t="str">
        <f>VLOOKUP(L7801,'[2]tabela de preços'!$A:$G,7,0)</f>
        <v>IMOBILIÁRIO</v>
      </c>
    </row>
    <row r="7802" spans="1:24" x14ac:dyDescent="0.3">
      <c r="A7802" t="s">
        <v>1193</v>
      </c>
      <c r="C7802" t="s">
        <v>1194</v>
      </c>
      <c r="D7802" s="1">
        <v>46051</v>
      </c>
      <c r="E7802" t="s">
        <v>1195</v>
      </c>
      <c r="F7802">
        <v>9</v>
      </c>
      <c r="G7802">
        <v>236</v>
      </c>
      <c r="H7802" t="str">
        <f>VLOOKUP(G7802,[1]OPERADORES!$A:$B,2,0)</f>
        <v>DANIEL</v>
      </c>
      <c r="I7802" t="s">
        <v>21</v>
      </c>
      <c r="J7802" t="s">
        <v>397</v>
      </c>
      <c r="K7802" t="s">
        <v>1196</v>
      </c>
      <c r="L7802">
        <v>84896</v>
      </c>
      <c r="M7802" t="s">
        <v>1197</v>
      </c>
      <c r="O7802" t="s">
        <v>11</v>
      </c>
      <c r="P7802">
        <v>5102</v>
      </c>
      <c r="Q7802">
        <v>1</v>
      </c>
      <c r="R7802">
        <v>183.05</v>
      </c>
      <c r="S7802">
        <v>183.05</v>
      </c>
      <c r="T7802">
        <v>118.1</v>
      </c>
      <c r="U7802">
        <v>35.479999999999997</v>
      </c>
      <c r="V7802" t="str">
        <f>VLOOKUP(L7802,'[2]tabela de preços'!$A:$D,4,0)</f>
        <v>BRASILUX</v>
      </c>
      <c r="W7802" t="str">
        <f>VLOOKUP(L7802,'[2]tabela de preços'!$A:$F,6,0)</f>
        <v>EPOXI</v>
      </c>
      <c r="X7802" t="str">
        <f>VLOOKUP(L7802,'[2]tabela de preços'!$A:$G,7,0)</f>
        <v>INDUSTRIAL</v>
      </c>
    </row>
    <row r="7803" spans="1:24" x14ac:dyDescent="0.3">
      <c r="A7803" t="s">
        <v>1193</v>
      </c>
      <c r="C7803" t="s">
        <v>1194</v>
      </c>
      <c r="D7803" s="1">
        <v>46051</v>
      </c>
      <c r="E7803" t="s">
        <v>1195</v>
      </c>
      <c r="F7803">
        <v>9</v>
      </c>
      <c r="G7803">
        <v>236</v>
      </c>
      <c r="H7803" t="str">
        <f>VLOOKUP(G7803,[1]OPERADORES!$A:$B,2,0)</f>
        <v>DANIEL</v>
      </c>
      <c r="I7803" t="s">
        <v>21</v>
      </c>
      <c r="J7803" t="s">
        <v>397</v>
      </c>
      <c r="K7803" t="s">
        <v>1196</v>
      </c>
      <c r="L7803">
        <v>84423</v>
      </c>
      <c r="M7803" t="s">
        <v>1198</v>
      </c>
      <c r="O7803" t="s">
        <v>11</v>
      </c>
      <c r="P7803">
        <v>5102</v>
      </c>
      <c r="Q7803">
        <v>1</v>
      </c>
      <c r="R7803">
        <v>18.440000000000001</v>
      </c>
      <c r="S7803">
        <v>18.440000000000001</v>
      </c>
      <c r="T7803">
        <v>13.52</v>
      </c>
      <c r="U7803">
        <v>26.68</v>
      </c>
      <c r="V7803" t="str">
        <f>VLOOKUP(L7803,'[2]tabela de preços'!$A:$D,4,0)</f>
        <v>ATLAS</v>
      </c>
      <c r="W7803" t="str">
        <f>VLOOKUP(L7803,'[2]tabela de preços'!$A:$F,6,0)</f>
        <v>ROLOS / TRINCHAS / PINCÉIS / ESPÁTULAS</v>
      </c>
      <c r="X7803" t="str">
        <f>VLOOKUP(L7803,'[2]tabela de preços'!$A:$G,7,0)</f>
        <v>IMOBILIÁRIO</v>
      </c>
    </row>
    <row r="7804" spans="1:24" x14ac:dyDescent="0.3">
      <c r="A7804" t="s">
        <v>1193</v>
      </c>
      <c r="C7804" t="s">
        <v>1194</v>
      </c>
      <c r="D7804" s="1">
        <v>46051</v>
      </c>
      <c r="E7804" t="s">
        <v>1195</v>
      </c>
      <c r="F7804">
        <v>9</v>
      </c>
      <c r="G7804">
        <v>236</v>
      </c>
      <c r="H7804" t="str">
        <f>VLOOKUP(G7804,[1]OPERADORES!$A:$B,2,0)</f>
        <v>DANIEL</v>
      </c>
      <c r="I7804" t="s">
        <v>21</v>
      </c>
      <c r="J7804" t="s">
        <v>397</v>
      </c>
      <c r="K7804" t="s">
        <v>1196</v>
      </c>
      <c r="L7804">
        <v>10118</v>
      </c>
      <c r="M7804" t="s">
        <v>572</v>
      </c>
      <c r="O7804" t="s">
        <v>11</v>
      </c>
      <c r="P7804">
        <v>5102</v>
      </c>
      <c r="Q7804">
        <v>1</v>
      </c>
      <c r="R7804">
        <v>5.2</v>
      </c>
      <c r="S7804">
        <v>5.2</v>
      </c>
      <c r="T7804">
        <v>3.81</v>
      </c>
      <c r="U7804">
        <v>26.73</v>
      </c>
      <c r="V7804" t="str">
        <f>VLOOKUP(L7804,'[2]tabela de preços'!$A:$D,4,0)</f>
        <v>ATLAS</v>
      </c>
      <c r="W7804" t="str">
        <f>VLOOKUP(L7804,'[2]tabela de preços'!$A:$F,6,0)</f>
        <v>ROLOS / TRINCHAS / PINCÉIS / ESPÁTULAS</v>
      </c>
      <c r="X7804" t="str">
        <f>VLOOKUP(L7804,'[2]tabela de preços'!$A:$G,7,0)</f>
        <v>IMOBILIÁRIO</v>
      </c>
    </row>
    <row r="7805" spans="1:24" x14ac:dyDescent="0.3">
      <c r="A7805" t="s">
        <v>1193</v>
      </c>
      <c r="C7805" t="s">
        <v>2920</v>
      </c>
      <c r="D7805" s="1">
        <v>46063</v>
      </c>
      <c r="E7805" t="s">
        <v>2921</v>
      </c>
      <c r="F7805">
        <v>9</v>
      </c>
      <c r="G7805">
        <v>236</v>
      </c>
      <c r="H7805" t="str">
        <f>VLOOKUP(G7805,[1]OPERADORES!$A:$B,2,0)</f>
        <v>DANIEL</v>
      </c>
      <c r="I7805" t="s">
        <v>21</v>
      </c>
      <c r="J7805" t="s">
        <v>397</v>
      </c>
      <c r="K7805" t="s">
        <v>1196</v>
      </c>
      <c r="L7805">
        <v>84896</v>
      </c>
      <c r="M7805" t="s">
        <v>1197</v>
      </c>
      <c r="O7805" t="s">
        <v>11</v>
      </c>
      <c r="P7805">
        <v>5102</v>
      </c>
      <c r="Q7805">
        <v>1</v>
      </c>
      <c r="R7805">
        <v>183.05</v>
      </c>
      <c r="S7805">
        <v>183.05</v>
      </c>
      <c r="T7805">
        <v>118.1</v>
      </c>
      <c r="U7805">
        <v>35.479999999999997</v>
      </c>
      <c r="V7805" t="str">
        <f>VLOOKUP(L7805,'[2]tabela de preços'!$A:$D,4,0)</f>
        <v>BRASILUX</v>
      </c>
      <c r="W7805" t="str">
        <f>VLOOKUP(L7805,'[2]tabela de preços'!$A:$F,6,0)</f>
        <v>EPOXI</v>
      </c>
      <c r="X7805" t="str">
        <f>VLOOKUP(L7805,'[2]tabela de preços'!$A:$G,7,0)</f>
        <v>INDUSTRIAL</v>
      </c>
    </row>
    <row r="7806" spans="1:24" x14ac:dyDescent="0.3">
      <c r="A7806" t="s">
        <v>1193</v>
      </c>
      <c r="C7806" t="s">
        <v>2922</v>
      </c>
      <c r="D7806" s="1">
        <v>46063</v>
      </c>
      <c r="E7806" t="s">
        <v>2923</v>
      </c>
      <c r="F7806">
        <v>9</v>
      </c>
      <c r="G7806">
        <v>236</v>
      </c>
      <c r="H7806" t="str">
        <f>VLOOKUP(G7806,[1]OPERADORES!$A:$B,2,0)</f>
        <v>DANIEL</v>
      </c>
      <c r="I7806" t="s">
        <v>21</v>
      </c>
      <c r="J7806" t="s">
        <v>397</v>
      </c>
      <c r="K7806" t="s">
        <v>1196</v>
      </c>
      <c r="L7806">
        <v>84896</v>
      </c>
      <c r="M7806" t="s">
        <v>1197</v>
      </c>
      <c r="O7806" t="s">
        <v>11</v>
      </c>
      <c r="P7806">
        <v>5102</v>
      </c>
      <c r="Q7806">
        <v>1</v>
      </c>
      <c r="R7806">
        <v>183.05</v>
      </c>
      <c r="S7806">
        <v>183.05</v>
      </c>
      <c r="T7806">
        <v>118.1</v>
      </c>
      <c r="U7806">
        <v>35.479999999999997</v>
      </c>
      <c r="V7806" t="str">
        <f>VLOOKUP(L7806,'[2]tabela de preços'!$A:$D,4,0)</f>
        <v>BRASILUX</v>
      </c>
      <c r="W7806" t="str">
        <f>VLOOKUP(L7806,'[2]tabela de preços'!$A:$F,6,0)</f>
        <v>EPOXI</v>
      </c>
      <c r="X7806" t="str">
        <f>VLOOKUP(L7806,'[2]tabela de preços'!$A:$G,7,0)</f>
        <v>INDUSTRIAL</v>
      </c>
    </row>
    <row r="7807" spans="1:24" x14ac:dyDescent="0.3">
      <c r="A7807" t="s">
        <v>1193</v>
      </c>
      <c r="C7807" t="s">
        <v>2922</v>
      </c>
      <c r="D7807" s="1">
        <v>46063</v>
      </c>
      <c r="E7807" t="s">
        <v>2923</v>
      </c>
      <c r="F7807">
        <v>9</v>
      </c>
      <c r="G7807">
        <v>236</v>
      </c>
      <c r="H7807" t="str">
        <f>VLOOKUP(G7807,[1]OPERADORES!$A:$B,2,0)</f>
        <v>DANIEL</v>
      </c>
      <c r="I7807" t="s">
        <v>21</v>
      </c>
      <c r="J7807" t="s">
        <v>397</v>
      </c>
      <c r="K7807" t="s">
        <v>1196</v>
      </c>
      <c r="L7807">
        <v>84420</v>
      </c>
      <c r="M7807" t="s">
        <v>353</v>
      </c>
      <c r="O7807" t="s">
        <v>11</v>
      </c>
      <c r="P7807">
        <v>5102</v>
      </c>
      <c r="Q7807">
        <v>1</v>
      </c>
      <c r="R7807">
        <v>20.34</v>
      </c>
      <c r="S7807">
        <v>20.34</v>
      </c>
      <c r="T7807">
        <v>15.44</v>
      </c>
      <c r="U7807">
        <v>24.09</v>
      </c>
      <c r="V7807" t="str">
        <f>VLOOKUP(L7807,'[2]tabela de preços'!$A:$D,4,0)</f>
        <v>ATLAS</v>
      </c>
      <c r="W7807" t="str">
        <f>VLOOKUP(L7807,'[2]tabela de preços'!$A:$F,6,0)</f>
        <v>ROLOS / TRINCHAS / PINCÉIS / ESPÁTULAS</v>
      </c>
      <c r="X7807" t="str">
        <f>VLOOKUP(L7807,'[2]tabela de preços'!$A:$G,7,0)</f>
        <v>IMOBILIÁRIO</v>
      </c>
    </row>
    <row r="7808" spans="1:24" x14ac:dyDescent="0.3">
      <c r="A7808" t="s">
        <v>1193</v>
      </c>
      <c r="C7808" t="s">
        <v>3176</v>
      </c>
      <c r="D7808" s="1">
        <v>46065</v>
      </c>
      <c r="E7808" t="s">
        <v>3177</v>
      </c>
      <c r="F7808">
        <v>9</v>
      </c>
      <c r="G7808">
        <v>236</v>
      </c>
      <c r="H7808" t="str">
        <f>VLOOKUP(G7808,[1]OPERADORES!$A:$B,2,0)</f>
        <v>DANIEL</v>
      </c>
      <c r="I7808" t="s">
        <v>21</v>
      </c>
      <c r="J7808" t="s">
        <v>397</v>
      </c>
      <c r="K7808" t="s">
        <v>1196</v>
      </c>
      <c r="L7808">
        <v>84896</v>
      </c>
      <c r="M7808" t="s">
        <v>1197</v>
      </c>
      <c r="O7808" t="s">
        <v>11</v>
      </c>
      <c r="P7808">
        <v>5102</v>
      </c>
      <c r="Q7808">
        <v>4</v>
      </c>
      <c r="R7808">
        <v>183.05</v>
      </c>
      <c r="S7808">
        <v>732.2</v>
      </c>
      <c r="T7808">
        <v>472.4</v>
      </c>
      <c r="U7808">
        <v>35.479999999999997</v>
      </c>
      <c r="V7808" t="str">
        <f>VLOOKUP(L7808,'[2]tabela de preços'!$A:$D,4,0)</f>
        <v>BRASILUX</v>
      </c>
      <c r="W7808" t="str">
        <f>VLOOKUP(L7808,'[2]tabela de preços'!$A:$F,6,0)</f>
        <v>EPOXI</v>
      </c>
      <c r="X7808" t="str">
        <f>VLOOKUP(L7808,'[2]tabela de preços'!$A:$G,7,0)</f>
        <v>INDUSTRIAL</v>
      </c>
    </row>
    <row r="7809" spans="1:24" x14ac:dyDescent="0.3">
      <c r="A7809" t="s">
        <v>1193</v>
      </c>
      <c r="C7809" t="s">
        <v>3178</v>
      </c>
      <c r="D7809" s="1">
        <v>46071</v>
      </c>
      <c r="E7809" t="s">
        <v>3179</v>
      </c>
      <c r="F7809">
        <v>9</v>
      </c>
      <c r="G7809">
        <v>236</v>
      </c>
      <c r="H7809" t="str">
        <f>VLOOKUP(G7809,[1]OPERADORES!$A:$B,2,0)</f>
        <v>DANIEL</v>
      </c>
      <c r="I7809" t="s">
        <v>21</v>
      </c>
      <c r="J7809" t="s">
        <v>397</v>
      </c>
      <c r="K7809" t="s">
        <v>1196</v>
      </c>
      <c r="L7809">
        <v>84896</v>
      </c>
      <c r="M7809" t="s">
        <v>1197</v>
      </c>
      <c r="O7809" t="s">
        <v>11</v>
      </c>
      <c r="P7809">
        <v>5102</v>
      </c>
      <c r="Q7809">
        <v>2</v>
      </c>
      <c r="R7809">
        <v>183.05</v>
      </c>
      <c r="S7809">
        <v>366.1</v>
      </c>
      <c r="T7809">
        <v>236.2</v>
      </c>
      <c r="U7809">
        <v>35.479999999999997</v>
      </c>
      <c r="V7809" t="str">
        <f>VLOOKUP(L7809,'[2]tabela de preços'!$A:$D,4,0)</f>
        <v>BRASILUX</v>
      </c>
      <c r="W7809" t="str">
        <f>VLOOKUP(L7809,'[2]tabela de preços'!$A:$F,6,0)</f>
        <v>EPOXI</v>
      </c>
      <c r="X7809" t="str">
        <f>VLOOKUP(L7809,'[2]tabela de preços'!$A:$G,7,0)</f>
        <v>INDUSTRIAL</v>
      </c>
    </row>
    <row r="7810" spans="1:24" x14ac:dyDescent="0.3">
      <c r="A7810" t="s">
        <v>1193</v>
      </c>
      <c r="C7810" t="s">
        <v>3178</v>
      </c>
      <c r="D7810" s="1">
        <v>46071</v>
      </c>
      <c r="E7810" t="s">
        <v>3179</v>
      </c>
      <c r="F7810">
        <v>9</v>
      </c>
      <c r="G7810">
        <v>236</v>
      </c>
      <c r="H7810" t="str">
        <f>VLOOKUP(G7810,[1]OPERADORES!$A:$B,2,0)</f>
        <v>DANIEL</v>
      </c>
      <c r="I7810" t="s">
        <v>21</v>
      </c>
      <c r="J7810" t="s">
        <v>397</v>
      </c>
      <c r="K7810" t="s">
        <v>1196</v>
      </c>
      <c r="L7810">
        <v>85292</v>
      </c>
      <c r="M7810" t="s">
        <v>1288</v>
      </c>
      <c r="O7810" t="s">
        <v>11</v>
      </c>
      <c r="P7810">
        <v>5102</v>
      </c>
      <c r="Q7810">
        <v>1</v>
      </c>
      <c r="R7810">
        <v>189.32</v>
      </c>
      <c r="S7810">
        <v>189.32</v>
      </c>
      <c r="T7810">
        <v>128.57</v>
      </c>
      <c r="U7810">
        <v>32.090000000000003</v>
      </c>
      <c r="V7810" t="str">
        <f>VLOOKUP(L7810,'[2]tabela de preços'!$A:$D,4,0)</f>
        <v>BRASILUX</v>
      </c>
      <c r="W7810" t="str">
        <f>VLOOKUP(L7810,'[2]tabela de preços'!$A:$F,6,0)</f>
        <v>EPOXI</v>
      </c>
      <c r="X7810" t="str">
        <f>VLOOKUP(L7810,'[2]tabela de preços'!$A:$G,7,0)</f>
        <v>INDUSTRIAL</v>
      </c>
    </row>
    <row r="7811" spans="1:24" x14ac:dyDescent="0.3">
      <c r="A7811" t="s">
        <v>1199</v>
      </c>
      <c r="C7811" t="s">
        <v>1200</v>
      </c>
      <c r="D7811" s="1">
        <v>46027</v>
      </c>
      <c r="E7811" t="s">
        <v>1201</v>
      </c>
      <c r="F7811">
        <v>9</v>
      </c>
      <c r="G7811">
        <v>174</v>
      </c>
      <c r="H7811" t="str">
        <f>VLOOKUP(G7811,[1]OPERADORES!$A:$B,2,0)</f>
        <v>MIRIÃ LOBATO RODRIGUES</v>
      </c>
      <c r="I7811" t="s">
        <v>21</v>
      </c>
      <c r="J7811" t="s">
        <v>1128</v>
      </c>
      <c r="K7811" t="s">
        <v>1202</v>
      </c>
      <c r="L7811">
        <v>23110</v>
      </c>
      <c r="M7811" t="s">
        <v>409</v>
      </c>
      <c r="O7811" t="s">
        <v>11</v>
      </c>
      <c r="P7811">
        <v>5102</v>
      </c>
      <c r="Q7811">
        <v>50</v>
      </c>
      <c r="R7811">
        <v>2.35</v>
      </c>
      <c r="S7811">
        <v>117.5</v>
      </c>
      <c r="T7811">
        <v>92.5</v>
      </c>
      <c r="U7811">
        <v>21.28</v>
      </c>
      <c r="V7811" t="str">
        <f>VLOOKUP(L7811,'[2]tabela de preços'!$A:$D,4,0)</f>
        <v>3M</v>
      </c>
      <c r="W7811" t="str">
        <f>VLOOKUP(L7811,'[2]tabela de preços'!$A:$F,6,0)</f>
        <v xml:space="preserve">DISCOS / LIXAS / ABRASIVOS </v>
      </c>
      <c r="X7811" t="str">
        <f>VLOOKUP(L7811,'[2]tabela de preços'!$A:$G,7,0)</f>
        <v>AUTOMOTIVO</v>
      </c>
    </row>
    <row r="7812" spans="1:24" x14ac:dyDescent="0.3">
      <c r="A7812" t="s">
        <v>1199</v>
      </c>
      <c r="C7812" t="s">
        <v>1200</v>
      </c>
      <c r="D7812" s="1">
        <v>46027</v>
      </c>
      <c r="E7812" t="s">
        <v>1201</v>
      </c>
      <c r="F7812">
        <v>9</v>
      </c>
      <c r="G7812">
        <v>174</v>
      </c>
      <c r="H7812" t="str">
        <f>VLOOKUP(G7812,[1]OPERADORES!$A:$B,2,0)</f>
        <v>MIRIÃ LOBATO RODRIGUES</v>
      </c>
      <c r="I7812" t="s">
        <v>21</v>
      </c>
      <c r="J7812" t="s">
        <v>1128</v>
      </c>
      <c r="K7812" t="s">
        <v>1202</v>
      </c>
      <c r="L7812">
        <v>22684</v>
      </c>
      <c r="M7812" t="s">
        <v>73</v>
      </c>
      <c r="O7812" t="s">
        <v>11</v>
      </c>
      <c r="P7812">
        <v>5102</v>
      </c>
      <c r="Q7812">
        <v>240</v>
      </c>
      <c r="R7812">
        <v>3.65</v>
      </c>
      <c r="S7812">
        <v>876</v>
      </c>
      <c r="T7812">
        <v>739.2</v>
      </c>
      <c r="U7812">
        <v>15.62</v>
      </c>
      <c r="V7812" t="str">
        <f>VLOOKUP(L7812,'[2]tabela de preços'!$A:$D,4,0)</f>
        <v>3M</v>
      </c>
      <c r="W7812" t="str">
        <f>VLOOKUP(L7812,'[2]tabela de preços'!$A:$F,6,0)</f>
        <v>FITA AUTOMOTIVA</v>
      </c>
      <c r="X7812" t="str">
        <f>VLOOKUP(L7812,'[2]tabela de preços'!$A:$G,7,0)</f>
        <v>AUTOMOTIVO</v>
      </c>
    </row>
    <row r="7813" spans="1:24" x14ac:dyDescent="0.3">
      <c r="A7813" t="s">
        <v>1199</v>
      </c>
      <c r="C7813" t="s">
        <v>1200</v>
      </c>
      <c r="D7813" s="1">
        <v>46027</v>
      </c>
      <c r="E7813" t="s">
        <v>1201</v>
      </c>
      <c r="F7813">
        <v>9</v>
      </c>
      <c r="G7813">
        <v>174</v>
      </c>
      <c r="H7813" t="str">
        <f>VLOOKUP(G7813,[1]OPERADORES!$A:$B,2,0)</f>
        <v>MIRIÃ LOBATO RODRIGUES</v>
      </c>
      <c r="I7813" t="s">
        <v>21</v>
      </c>
      <c r="J7813" t="s">
        <v>1128</v>
      </c>
      <c r="K7813" t="s">
        <v>1202</v>
      </c>
      <c r="L7813">
        <v>84560</v>
      </c>
      <c r="M7813" t="s">
        <v>118</v>
      </c>
      <c r="O7813" t="s">
        <v>11</v>
      </c>
      <c r="P7813">
        <v>5102</v>
      </c>
      <c r="Q7813">
        <v>36</v>
      </c>
      <c r="R7813">
        <v>46.9</v>
      </c>
      <c r="S7813" s="2">
        <v>1688.4</v>
      </c>
      <c r="T7813" s="2">
        <v>1409.76</v>
      </c>
      <c r="U7813">
        <v>16.5</v>
      </c>
      <c r="V7813" t="str">
        <f>VLOOKUP(L7813,'[2]tabela de preços'!$A:$D,4,0)</f>
        <v>BRASILUX</v>
      </c>
      <c r="W7813" t="str">
        <f>VLOOKUP(L7813,'[2]tabela de preços'!$A:$F,6,0)</f>
        <v>THINNER DE LIMPEZA</v>
      </c>
      <c r="X7813" t="str">
        <f>VLOOKUP(L7813,'[2]tabela de preços'!$A:$G,7,0)</f>
        <v>THINNER</v>
      </c>
    </row>
    <row r="7814" spans="1:24" x14ac:dyDescent="0.3">
      <c r="A7814" t="s">
        <v>1199</v>
      </c>
      <c r="C7814" t="s">
        <v>1203</v>
      </c>
      <c r="D7814" s="1">
        <v>46028</v>
      </c>
      <c r="E7814" t="s">
        <v>1204</v>
      </c>
      <c r="F7814">
        <v>9</v>
      </c>
      <c r="G7814">
        <v>174</v>
      </c>
      <c r="H7814" t="str">
        <f>VLOOKUP(G7814,[1]OPERADORES!$A:$B,2,0)</f>
        <v>MIRIÃ LOBATO RODRIGUES</v>
      </c>
      <c r="I7814" t="s">
        <v>21</v>
      </c>
      <c r="J7814" t="s">
        <v>1128</v>
      </c>
      <c r="K7814" t="s">
        <v>1202</v>
      </c>
      <c r="L7814">
        <v>84868</v>
      </c>
      <c r="M7814" t="s">
        <v>1205</v>
      </c>
      <c r="O7814" t="s">
        <v>11</v>
      </c>
      <c r="P7814">
        <v>5403</v>
      </c>
      <c r="Q7814">
        <v>8</v>
      </c>
      <c r="R7814">
        <v>25.13</v>
      </c>
      <c r="S7814">
        <v>201.04</v>
      </c>
      <c r="T7814">
        <v>149.12</v>
      </c>
      <c r="U7814">
        <v>25.83</v>
      </c>
      <c r="V7814" t="str">
        <f>VLOOKUP(L7814,'[2]tabela de preços'!$A:$D,4,0)</f>
        <v>BRASILUX</v>
      </c>
      <c r="W7814" t="str">
        <f>VLOOKUP(L7814,'[2]tabela de preços'!$A:$F,6,0)</f>
        <v>ESMALTES</v>
      </c>
      <c r="X7814" t="str">
        <f>VLOOKUP(L7814,'[2]tabela de preços'!$A:$G,7,0)</f>
        <v>INDUSTRIAL</v>
      </c>
    </row>
    <row r="7815" spans="1:24" x14ac:dyDescent="0.3">
      <c r="A7815" t="s">
        <v>1199</v>
      </c>
      <c r="C7815" t="s">
        <v>1206</v>
      </c>
      <c r="D7815" s="1">
        <v>46030</v>
      </c>
      <c r="E7815" t="s">
        <v>1207</v>
      </c>
      <c r="F7815">
        <v>9</v>
      </c>
      <c r="G7815">
        <v>174</v>
      </c>
      <c r="H7815" t="str">
        <f>VLOOKUP(G7815,[1]OPERADORES!$A:$B,2,0)</f>
        <v>MIRIÃ LOBATO RODRIGUES</v>
      </c>
      <c r="I7815" t="s">
        <v>21</v>
      </c>
      <c r="J7815" t="s">
        <v>1128</v>
      </c>
      <c r="K7815" t="s">
        <v>1202</v>
      </c>
      <c r="L7815">
        <v>84195</v>
      </c>
      <c r="M7815" t="s">
        <v>1208</v>
      </c>
      <c r="O7815" t="s">
        <v>11</v>
      </c>
      <c r="P7815">
        <v>5403</v>
      </c>
      <c r="Q7815">
        <v>1</v>
      </c>
      <c r="R7815">
        <v>90.79</v>
      </c>
      <c r="S7815">
        <v>90.79</v>
      </c>
      <c r="T7815">
        <v>68.91</v>
      </c>
      <c r="U7815">
        <v>24.1</v>
      </c>
      <c r="V7815" t="str">
        <f>VLOOKUP(L7815,'[2]tabela de preços'!$A:$D,4,0)</f>
        <v>BRASILUX</v>
      </c>
      <c r="W7815" t="str">
        <f>VLOOKUP(L7815,'[2]tabela de preços'!$A:$F,6,0)</f>
        <v>ESMALTES</v>
      </c>
      <c r="X7815" t="str">
        <f>VLOOKUP(L7815,'[2]tabela de preços'!$A:$G,7,0)</f>
        <v>INDUSTRIAL</v>
      </c>
    </row>
    <row r="7816" spans="1:24" x14ac:dyDescent="0.3">
      <c r="A7816" t="s">
        <v>1199</v>
      </c>
      <c r="C7816" t="s">
        <v>1209</v>
      </c>
      <c r="D7816" s="1">
        <v>46035</v>
      </c>
      <c r="E7816" t="s">
        <v>1210</v>
      </c>
      <c r="F7816">
        <v>9</v>
      </c>
      <c r="G7816">
        <v>174</v>
      </c>
      <c r="H7816" t="str">
        <f>VLOOKUP(G7816,[1]OPERADORES!$A:$B,2,0)</f>
        <v>MIRIÃ LOBATO RODRIGUES</v>
      </c>
      <c r="I7816" t="s">
        <v>21</v>
      </c>
      <c r="J7816" t="s">
        <v>1128</v>
      </c>
      <c r="K7816" t="s">
        <v>1202</v>
      </c>
      <c r="L7816">
        <v>10022</v>
      </c>
      <c r="M7816" t="s">
        <v>1211</v>
      </c>
      <c r="O7816" t="s">
        <v>11</v>
      </c>
      <c r="P7816">
        <v>5102</v>
      </c>
      <c r="Q7816">
        <v>100</v>
      </c>
      <c r="R7816">
        <v>1.98</v>
      </c>
      <c r="S7816">
        <v>198</v>
      </c>
      <c r="T7816">
        <v>128</v>
      </c>
      <c r="U7816">
        <v>35.35</v>
      </c>
      <c r="V7816" t="str">
        <f>VLOOKUP(L7816,'[2]tabela de preços'!$A:$D,4,0)</f>
        <v>3M</v>
      </c>
      <c r="W7816" t="str">
        <f>VLOOKUP(L7816,'[2]tabela de preços'!$A:$F,6,0)</f>
        <v xml:space="preserve">DISCOS / LIXAS / ABRASIVOS </v>
      </c>
      <c r="X7816" t="str">
        <f>VLOOKUP(L7816,'[2]tabela de preços'!$A:$G,7,0)</f>
        <v>AUTOMOTIVO</v>
      </c>
    </row>
    <row r="7817" spans="1:24" x14ac:dyDescent="0.3">
      <c r="A7817" t="s">
        <v>1199</v>
      </c>
      <c r="C7817" t="s">
        <v>1209</v>
      </c>
      <c r="D7817" s="1">
        <v>46035</v>
      </c>
      <c r="E7817" t="s">
        <v>1210</v>
      </c>
      <c r="F7817">
        <v>9</v>
      </c>
      <c r="G7817">
        <v>174</v>
      </c>
      <c r="H7817" t="str">
        <f>VLOOKUP(G7817,[1]OPERADORES!$A:$B,2,0)</f>
        <v>MIRIÃ LOBATO RODRIGUES</v>
      </c>
      <c r="I7817" t="s">
        <v>21</v>
      </c>
      <c r="J7817" t="s">
        <v>1128</v>
      </c>
      <c r="K7817" t="s">
        <v>1202</v>
      </c>
      <c r="L7817">
        <v>10026</v>
      </c>
      <c r="M7817" t="s">
        <v>1212</v>
      </c>
      <c r="O7817" t="s">
        <v>11</v>
      </c>
      <c r="P7817">
        <v>5102</v>
      </c>
      <c r="Q7817">
        <v>50</v>
      </c>
      <c r="R7817">
        <v>2.0499999999999998</v>
      </c>
      <c r="S7817">
        <v>102.5</v>
      </c>
      <c r="T7817">
        <v>66</v>
      </c>
      <c r="U7817">
        <v>35.61</v>
      </c>
      <c r="V7817" t="str">
        <f>VLOOKUP(L7817,'[2]tabela de preços'!$A:$D,4,0)</f>
        <v>3M</v>
      </c>
      <c r="W7817" t="str">
        <f>VLOOKUP(L7817,'[2]tabela de preços'!$A:$F,6,0)</f>
        <v xml:space="preserve">DISCOS / LIXAS / ABRASIVOS </v>
      </c>
      <c r="X7817" t="str">
        <f>VLOOKUP(L7817,'[2]tabela de preços'!$A:$G,7,0)</f>
        <v>AUTOMOTIVO</v>
      </c>
    </row>
    <row r="7818" spans="1:24" x14ac:dyDescent="0.3">
      <c r="A7818" t="s">
        <v>1199</v>
      </c>
      <c r="C7818" t="s">
        <v>1209</v>
      </c>
      <c r="D7818" s="1">
        <v>46035</v>
      </c>
      <c r="E7818" t="s">
        <v>1210</v>
      </c>
      <c r="F7818">
        <v>9</v>
      </c>
      <c r="G7818">
        <v>174</v>
      </c>
      <c r="H7818" t="str">
        <f>VLOOKUP(G7818,[1]OPERADORES!$A:$B,2,0)</f>
        <v>MIRIÃ LOBATO RODRIGUES</v>
      </c>
      <c r="I7818" t="s">
        <v>21</v>
      </c>
      <c r="J7818" t="s">
        <v>1128</v>
      </c>
      <c r="K7818" t="s">
        <v>1202</v>
      </c>
      <c r="L7818">
        <v>10027</v>
      </c>
      <c r="M7818" t="s">
        <v>1213</v>
      </c>
      <c r="O7818" t="s">
        <v>11</v>
      </c>
      <c r="P7818">
        <v>5102</v>
      </c>
      <c r="Q7818">
        <v>50</v>
      </c>
      <c r="R7818">
        <v>2.37</v>
      </c>
      <c r="S7818">
        <v>118.5</v>
      </c>
      <c r="T7818">
        <v>76.5</v>
      </c>
      <c r="U7818">
        <v>35.44</v>
      </c>
      <c r="V7818" t="str">
        <f>VLOOKUP(L7818,'[2]tabela de preços'!$A:$D,4,0)</f>
        <v>3M</v>
      </c>
      <c r="W7818" t="str">
        <f>VLOOKUP(L7818,'[2]tabela de preços'!$A:$F,6,0)</f>
        <v xml:space="preserve">DISCOS / LIXAS / ABRASIVOS </v>
      </c>
      <c r="X7818" t="str">
        <f>VLOOKUP(L7818,'[2]tabela de preços'!$A:$G,7,0)</f>
        <v>AUTOMOTIVO</v>
      </c>
    </row>
    <row r="7819" spans="1:24" x14ac:dyDescent="0.3">
      <c r="A7819" t="s">
        <v>1199</v>
      </c>
      <c r="C7819" t="s">
        <v>1209</v>
      </c>
      <c r="D7819" s="1">
        <v>46035</v>
      </c>
      <c r="E7819" t="s">
        <v>1210</v>
      </c>
      <c r="F7819">
        <v>9</v>
      </c>
      <c r="G7819">
        <v>174</v>
      </c>
      <c r="H7819" t="str">
        <f>VLOOKUP(G7819,[1]OPERADORES!$A:$B,2,0)</f>
        <v>MIRIÃ LOBATO RODRIGUES</v>
      </c>
      <c r="I7819" t="s">
        <v>21</v>
      </c>
      <c r="J7819" t="s">
        <v>1128</v>
      </c>
      <c r="K7819" t="s">
        <v>1202</v>
      </c>
      <c r="L7819">
        <v>10028</v>
      </c>
      <c r="M7819" t="s">
        <v>1214</v>
      </c>
      <c r="O7819" t="s">
        <v>11</v>
      </c>
      <c r="P7819">
        <v>5102</v>
      </c>
      <c r="Q7819">
        <v>50</v>
      </c>
      <c r="R7819">
        <v>1.6</v>
      </c>
      <c r="S7819">
        <v>80</v>
      </c>
      <c r="T7819">
        <v>51.5</v>
      </c>
      <c r="U7819">
        <v>35.630000000000003</v>
      </c>
      <c r="V7819" t="str">
        <f>VLOOKUP(L7819,'[2]tabela de preços'!$A:$D,4,0)</f>
        <v>3M</v>
      </c>
      <c r="W7819" t="str">
        <f>VLOOKUP(L7819,'[2]tabela de preços'!$A:$F,6,0)</f>
        <v xml:space="preserve">DISCOS / LIXAS / ABRASIVOS </v>
      </c>
      <c r="X7819" t="str">
        <f>VLOOKUP(L7819,'[2]tabela de preços'!$A:$G,7,0)</f>
        <v>AUTOMOTIVO</v>
      </c>
    </row>
    <row r="7820" spans="1:24" x14ac:dyDescent="0.3">
      <c r="A7820" t="s">
        <v>1199</v>
      </c>
      <c r="C7820" t="s">
        <v>1215</v>
      </c>
      <c r="D7820" s="1">
        <v>46038</v>
      </c>
      <c r="E7820" t="s">
        <v>1216</v>
      </c>
      <c r="F7820">
        <v>9</v>
      </c>
      <c r="G7820">
        <v>174</v>
      </c>
      <c r="H7820" t="str">
        <f>VLOOKUP(G7820,[1]OPERADORES!$A:$B,2,0)</f>
        <v>MIRIÃ LOBATO RODRIGUES</v>
      </c>
      <c r="I7820" t="s">
        <v>21</v>
      </c>
      <c r="J7820" t="s">
        <v>1128</v>
      </c>
      <c r="K7820" t="s">
        <v>1202</v>
      </c>
      <c r="L7820">
        <v>23110</v>
      </c>
      <c r="M7820" t="s">
        <v>409</v>
      </c>
      <c r="O7820" t="s">
        <v>11</v>
      </c>
      <c r="P7820">
        <v>5102</v>
      </c>
      <c r="Q7820">
        <v>200</v>
      </c>
      <c r="R7820">
        <v>2.35</v>
      </c>
      <c r="S7820">
        <v>470</v>
      </c>
      <c r="T7820">
        <v>370</v>
      </c>
      <c r="U7820">
        <v>21.28</v>
      </c>
      <c r="V7820" t="str">
        <f>VLOOKUP(L7820,'[2]tabela de preços'!$A:$D,4,0)</f>
        <v>3M</v>
      </c>
      <c r="W7820" t="str">
        <f>VLOOKUP(L7820,'[2]tabela de preços'!$A:$F,6,0)</f>
        <v xml:space="preserve">DISCOS / LIXAS / ABRASIVOS </v>
      </c>
      <c r="X7820" t="str">
        <f>VLOOKUP(L7820,'[2]tabela de preços'!$A:$G,7,0)</f>
        <v>AUTOMOTIVO</v>
      </c>
    </row>
    <row r="7821" spans="1:24" x14ac:dyDescent="0.3">
      <c r="A7821" t="s">
        <v>1199</v>
      </c>
      <c r="C7821" t="s">
        <v>1217</v>
      </c>
      <c r="D7821" s="1">
        <v>46045</v>
      </c>
      <c r="E7821" t="s">
        <v>1218</v>
      </c>
      <c r="F7821">
        <v>9</v>
      </c>
      <c r="G7821">
        <v>174</v>
      </c>
      <c r="H7821" t="str">
        <f>VLOOKUP(G7821,[1]OPERADORES!$A:$B,2,0)</f>
        <v>MIRIÃ LOBATO RODRIGUES</v>
      </c>
      <c r="I7821" t="s">
        <v>21</v>
      </c>
      <c r="J7821" t="s">
        <v>1128</v>
      </c>
      <c r="K7821" t="s">
        <v>1202</v>
      </c>
      <c r="L7821">
        <v>84195</v>
      </c>
      <c r="M7821" t="s">
        <v>1208</v>
      </c>
      <c r="O7821" t="s">
        <v>11</v>
      </c>
      <c r="P7821">
        <v>5403</v>
      </c>
      <c r="Q7821">
        <v>2</v>
      </c>
      <c r="R7821">
        <v>90.79</v>
      </c>
      <c r="S7821">
        <v>181.58</v>
      </c>
      <c r="T7821">
        <v>137.82</v>
      </c>
      <c r="U7821">
        <v>24.1</v>
      </c>
      <c r="V7821" t="str">
        <f>VLOOKUP(L7821,'[2]tabela de preços'!$A:$D,4,0)</f>
        <v>BRASILUX</v>
      </c>
      <c r="W7821" t="str">
        <f>VLOOKUP(L7821,'[2]tabela de preços'!$A:$F,6,0)</f>
        <v>ESMALTES</v>
      </c>
      <c r="X7821" t="str">
        <f>VLOOKUP(L7821,'[2]tabela de preços'!$A:$G,7,0)</f>
        <v>INDUSTRIAL</v>
      </c>
    </row>
    <row r="7822" spans="1:24" x14ac:dyDescent="0.3">
      <c r="A7822" t="s">
        <v>1199</v>
      </c>
      <c r="C7822" t="s">
        <v>1219</v>
      </c>
      <c r="D7822" s="1">
        <v>46045</v>
      </c>
      <c r="E7822" t="s">
        <v>1220</v>
      </c>
      <c r="F7822">
        <v>9</v>
      </c>
      <c r="G7822">
        <v>174</v>
      </c>
      <c r="H7822" t="str">
        <f>VLOOKUP(G7822,[1]OPERADORES!$A:$B,2,0)</f>
        <v>MIRIÃ LOBATO RODRIGUES</v>
      </c>
      <c r="I7822" t="s">
        <v>21</v>
      </c>
      <c r="J7822" t="s">
        <v>1128</v>
      </c>
      <c r="K7822" t="s">
        <v>1202</v>
      </c>
      <c r="L7822">
        <v>10298</v>
      </c>
      <c r="M7822" t="s">
        <v>85</v>
      </c>
      <c r="O7822" t="s">
        <v>11</v>
      </c>
      <c r="P7822">
        <v>5102</v>
      </c>
      <c r="Q7822">
        <v>8</v>
      </c>
      <c r="R7822">
        <v>56.89</v>
      </c>
      <c r="S7822">
        <v>455.12</v>
      </c>
      <c r="T7822">
        <v>379.04</v>
      </c>
      <c r="U7822">
        <v>16.72</v>
      </c>
      <c r="V7822" t="str">
        <f>VLOOKUP(L7822,'[2]tabela de preços'!$A:$D,4,0)</f>
        <v>ANJO</v>
      </c>
      <c r="W7822" t="str">
        <f>VLOOKUP(L7822,'[2]tabela de preços'!$A:$F,6,0)</f>
        <v>THINNER DE LIMPEZA</v>
      </c>
      <c r="X7822" t="str">
        <f>VLOOKUP(L7822,'[2]tabela de preços'!$A:$G,7,0)</f>
        <v>THINNER</v>
      </c>
    </row>
    <row r="7823" spans="1:24" x14ac:dyDescent="0.3">
      <c r="A7823" t="s">
        <v>1199</v>
      </c>
      <c r="C7823" t="s">
        <v>1219</v>
      </c>
      <c r="D7823" s="1">
        <v>46045</v>
      </c>
      <c r="E7823" t="s">
        <v>1221</v>
      </c>
      <c r="F7823">
        <v>9</v>
      </c>
      <c r="G7823">
        <v>174</v>
      </c>
      <c r="H7823" t="str">
        <f>VLOOKUP(G7823,[1]OPERADORES!$A:$B,2,0)</f>
        <v>MIRIÃ LOBATO RODRIGUES</v>
      </c>
      <c r="I7823" t="s">
        <v>21</v>
      </c>
      <c r="J7823" t="s">
        <v>1128</v>
      </c>
      <c r="K7823" t="s">
        <v>1202</v>
      </c>
      <c r="L7823">
        <v>10297</v>
      </c>
      <c r="M7823" t="s">
        <v>41</v>
      </c>
      <c r="O7823" t="s">
        <v>11</v>
      </c>
      <c r="P7823">
        <v>5102</v>
      </c>
      <c r="Q7823">
        <v>24</v>
      </c>
      <c r="R7823">
        <v>10.89</v>
      </c>
      <c r="S7823">
        <v>261.36</v>
      </c>
      <c r="T7823">
        <v>220.08</v>
      </c>
      <c r="U7823">
        <v>15.79</v>
      </c>
      <c r="V7823" t="str">
        <f>VLOOKUP(L7823,'[2]tabela de preços'!$A:$D,4,0)</f>
        <v>ANJO</v>
      </c>
      <c r="W7823" t="str">
        <f>VLOOKUP(L7823,'[2]tabela de preços'!$A:$F,6,0)</f>
        <v>THINNER DE LIMPEZA</v>
      </c>
      <c r="X7823" t="str">
        <f>VLOOKUP(L7823,'[2]tabela de preços'!$A:$G,7,0)</f>
        <v>THINNER</v>
      </c>
    </row>
    <row r="7824" spans="1:24" x14ac:dyDescent="0.3">
      <c r="A7824" t="s">
        <v>1199</v>
      </c>
      <c r="C7824" t="s">
        <v>3180</v>
      </c>
      <c r="D7824" s="1">
        <v>46071</v>
      </c>
      <c r="E7824" t="s">
        <v>3181</v>
      </c>
      <c r="F7824">
        <v>9</v>
      </c>
      <c r="G7824">
        <v>174</v>
      </c>
      <c r="H7824" t="str">
        <f>VLOOKUP(G7824,[1]OPERADORES!$A:$B,2,0)</f>
        <v>MIRIÃ LOBATO RODRIGUES</v>
      </c>
      <c r="I7824" t="s">
        <v>21</v>
      </c>
      <c r="J7824" t="s">
        <v>1128</v>
      </c>
      <c r="K7824" t="s">
        <v>1202</v>
      </c>
      <c r="L7824">
        <v>10230</v>
      </c>
      <c r="M7824" t="s">
        <v>193</v>
      </c>
      <c r="O7824" t="s">
        <v>11</v>
      </c>
      <c r="P7824">
        <v>5102</v>
      </c>
      <c r="Q7824">
        <v>100</v>
      </c>
      <c r="R7824">
        <v>2.79</v>
      </c>
      <c r="S7824">
        <v>279</v>
      </c>
      <c r="T7824">
        <v>232</v>
      </c>
      <c r="U7824">
        <v>16.850000000000001</v>
      </c>
      <c r="V7824" t="str">
        <f>VLOOKUP(L7824,'[2]tabela de preços'!$A:$D,4,0)</f>
        <v>NORTON</v>
      </c>
      <c r="W7824" t="str">
        <f>VLOOKUP(L7824,'[2]tabela de preços'!$A:$F,6,0)</f>
        <v xml:space="preserve">DISCOS / LIXAS / ABRASIVOS </v>
      </c>
      <c r="X7824" t="str">
        <f>VLOOKUP(L7824,'[2]tabela de preços'!$A:$G,7,0)</f>
        <v>AUTOMOTIVO</v>
      </c>
    </row>
    <row r="7825" spans="1:24" x14ac:dyDescent="0.3">
      <c r="A7825" t="s">
        <v>1199</v>
      </c>
      <c r="C7825" t="s">
        <v>3180</v>
      </c>
      <c r="D7825" s="1">
        <v>46071</v>
      </c>
      <c r="E7825" t="s">
        <v>3181</v>
      </c>
      <c r="F7825">
        <v>9</v>
      </c>
      <c r="G7825">
        <v>174</v>
      </c>
      <c r="H7825" t="str">
        <f>VLOOKUP(G7825,[1]OPERADORES!$A:$B,2,0)</f>
        <v>MIRIÃ LOBATO RODRIGUES</v>
      </c>
      <c r="I7825" t="s">
        <v>21</v>
      </c>
      <c r="J7825" t="s">
        <v>1128</v>
      </c>
      <c r="K7825" t="s">
        <v>1202</v>
      </c>
      <c r="L7825">
        <v>10232</v>
      </c>
      <c r="M7825" t="s">
        <v>134</v>
      </c>
      <c r="O7825" t="s">
        <v>11</v>
      </c>
      <c r="P7825">
        <v>5102</v>
      </c>
      <c r="Q7825">
        <v>100</v>
      </c>
      <c r="R7825">
        <v>2.79</v>
      </c>
      <c r="S7825">
        <v>279</v>
      </c>
      <c r="T7825">
        <v>225</v>
      </c>
      <c r="U7825">
        <v>19.350000000000001</v>
      </c>
      <c r="V7825" t="str">
        <f>VLOOKUP(L7825,'[2]tabela de preços'!$A:$D,4,0)</f>
        <v>NORTON</v>
      </c>
      <c r="W7825" t="str">
        <f>VLOOKUP(L7825,'[2]tabela de preços'!$A:$F,6,0)</f>
        <v xml:space="preserve">DISCOS / LIXAS / ABRASIVOS </v>
      </c>
      <c r="X7825" t="str">
        <f>VLOOKUP(L7825,'[2]tabela de preços'!$A:$G,7,0)</f>
        <v>AUTOMOTIVO</v>
      </c>
    </row>
    <row r="7826" spans="1:24" x14ac:dyDescent="0.3">
      <c r="A7826" t="s">
        <v>1199</v>
      </c>
      <c r="C7826" t="s">
        <v>3182</v>
      </c>
      <c r="D7826" s="1">
        <v>46071</v>
      </c>
      <c r="E7826" t="s">
        <v>3183</v>
      </c>
      <c r="F7826">
        <v>9</v>
      </c>
      <c r="G7826">
        <v>174</v>
      </c>
      <c r="H7826" t="str">
        <f>VLOOKUP(G7826,[1]OPERADORES!$A:$B,2,0)</f>
        <v>MIRIÃ LOBATO RODRIGUES</v>
      </c>
      <c r="I7826" t="s">
        <v>21</v>
      </c>
      <c r="J7826" t="s">
        <v>1128</v>
      </c>
      <c r="K7826" t="s">
        <v>1202</v>
      </c>
      <c r="L7826">
        <v>10243</v>
      </c>
      <c r="M7826" t="s">
        <v>83</v>
      </c>
      <c r="O7826" t="s">
        <v>11</v>
      </c>
      <c r="P7826">
        <v>5102</v>
      </c>
      <c r="Q7826">
        <v>100</v>
      </c>
      <c r="R7826">
        <v>2.79</v>
      </c>
      <c r="S7826">
        <v>279</v>
      </c>
      <c r="T7826">
        <v>193</v>
      </c>
      <c r="U7826">
        <v>30.82</v>
      </c>
      <c r="V7826" t="str">
        <f>VLOOKUP(L7826,'[2]tabela de preços'!$A:$D,4,0)</f>
        <v>NORTON</v>
      </c>
      <c r="W7826" t="str">
        <f>VLOOKUP(L7826,'[2]tabela de preços'!$A:$F,6,0)</f>
        <v xml:space="preserve">DISCOS / LIXAS / ABRASIVOS </v>
      </c>
      <c r="X7826" t="str">
        <f>VLOOKUP(L7826,'[2]tabela de preços'!$A:$G,7,0)</f>
        <v>AUTOMOTIVO</v>
      </c>
    </row>
    <row r="7827" spans="1:24" x14ac:dyDescent="0.3">
      <c r="A7827" t="s">
        <v>1199</v>
      </c>
      <c r="C7827" t="s">
        <v>3401</v>
      </c>
      <c r="D7827" s="1">
        <v>46073</v>
      </c>
      <c r="E7827" t="s">
        <v>3402</v>
      </c>
      <c r="F7827">
        <v>9</v>
      </c>
      <c r="G7827">
        <v>174</v>
      </c>
      <c r="H7827" t="str">
        <f>VLOOKUP(G7827,[1]OPERADORES!$A:$B,2,0)</f>
        <v>MIRIÃ LOBATO RODRIGUES</v>
      </c>
      <c r="I7827" t="s">
        <v>21</v>
      </c>
      <c r="J7827" t="s">
        <v>1128</v>
      </c>
      <c r="K7827" t="s">
        <v>1202</v>
      </c>
      <c r="L7827">
        <v>24256</v>
      </c>
      <c r="M7827" t="s">
        <v>3403</v>
      </c>
      <c r="O7827" t="s">
        <v>11</v>
      </c>
      <c r="P7827">
        <v>5102</v>
      </c>
      <c r="Q7827">
        <v>1</v>
      </c>
      <c r="R7827">
        <v>99.04</v>
      </c>
      <c r="S7827">
        <v>99.04</v>
      </c>
      <c r="T7827">
        <v>69.45</v>
      </c>
      <c r="U7827">
        <v>29.88</v>
      </c>
      <c r="V7827" t="str">
        <f>VLOOKUP(L7827,'[2]tabela de preços'!$A:$D,4,0)</f>
        <v>3M</v>
      </c>
      <c r="W7827" t="str">
        <f>VLOOKUP(L7827,'[2]tabela de preços'!$A:$F,6,0)</f>
        <v xml:space="preserve">LÍQUIDOS P/ POLIMENTO </v>
      </c>
      <c r="X7827" t="str">
        <f>VLOOKUP(L7827,'[2]tabela de preços'!$A:$G,7,0)</f>
        <v>AUTOMOTIVO</v>
      </c>
    </row>
    <row r="7828" spans="1:24" x14ac:dyDescent="0.3">
      <c r="A7828" t="s">
        <v>1199</v>
      </c>
      <c r="C7828" t="s">
        <v>3401</v>
      </c>
      <c r="D7828" s="1">
        <v>46073</v>
      </c>
      <c r="E7828" t="s">
        <v>3402</v>
      </c>
      <c r="F7828">
        <v>9</v>
      </c>
      <c r="G7828">
        <v>174</v>
      </c>
      <c r="H7828" t="str">
        <f>VLOOKUP(G7828,[1]OPERADORES!$A:$B,2,0)</f>
        <v>MIRIÃ LOBATO RODRIGUES</v>
      </c>
      <c r="I7828" t="s">
        <v>21</v>
      </c>
      <c r="J7828" t="s">
        <v>1128</v>
      </c>
      <c r="K7828" t="s">
        <v>1202</v>
      </c>
      <c r="L7828">
        <v>20817</v>
      </c>
      <c r="M7828" t="s">
        <v>153</v>
      </c>
      <c r="O7828" t="s">
        <v>11</v>
      </c>
      <c r="P7828">
        <v>5102</v>
      </c>
      <c r="Q7828">
        <v>6</v>
      </c>
      <c r="R7828">
        <v>22.89</v>
      </c>
      <c r="S7828">
        <v>137.34</v>
      </c>
      <c r="T7828">
        <v>111.72</v>
      </c>
      <c r="U7828">
        <v>18.649999999999999</v>
      </c>
      <c r="V7828" t="str">
        <f>VLOOKUP(L7828,'[2]tabela de preços'!$A:$D,4,0)</f>
        <v>AUTO AMERICA</v>
      </c>
      <c r="W7828" t="str">
        <f>VLOOKUP(L7828,'[2]tabela de preços'!$A:$F,6,0)</f>
        <v>MASSA DE POLIR</v>
      </c>
      <c r="X7828" t="str">
        <f>VLOOKUP(L7828,'[2]tabela de preços'!$A:$G,7,0)</f>
        <v>AUTOMOTIVO</v>
      </c>
    </row>
    <row r="7829" spans="1:24" x14ac:dyDescent="0.3">
      <c r="A7829" t="s">
        <v>1199</v>
      </c>
      <c r="C7829" t="s">
        <v>3474</v>
      </c>
      <c r="D7829" s="1">
        <v>46076</v>
      </c>
      <c r="E7829" t="s">
        <v>3475</v>
      </c>
      <c r="F7829">
        <v>9</v>
      </c>
      <c r="G7829">
        <v>174</v>
      </c>
      <c r="H7829" t="str">
        <f>VLOOKUP(G7829,[1]OPERADORES!$A:$B,2,0)</f>
        <v>MIRIÃ LOBATO RODRIGUES</v>
      </c>
      <c r="I7829" t="s">
        <v>21</v>
      </c>
      <c r="J7829" t="s">
        <v>1128</v>
      </c>
      <c r="K7829" t="s">
        <v>1202</v>
      </c>
      <c r="L7829">
        <v>84936</v>
      </c>
      <c r="M7829" t="s">
        <v>3476</v>
      </c>
      <c r="O7829" t="s">
        <v>11</v>
      </c>
      <c r="P7829">
        <v>5102</v>
      </c>
      <c r="Q7829">
        <v>4</v>
      </c>
      <c r="R7829">
        <v>25.5</v>
      </c>
      <c r="S7829">
        <v>102</v>
      </c>
      <c r="T7829">
        <v>73.12</v>
      </c>
      <c r="U7829">
        <v>28.31</v>
      </c>
      <c r="V7829" t="str">
        <f>VLOOKUP(L7829,'[2]tabela de preços'!$A:$D,4,0)</f>
        <v>MAXI RUBBER</v>
      </c>
      <c r="W7829" t="str">
        <f>VLOOKUP(L7829,'[2]tabela de preços'!$A:$F,6,0)</f>
        <v>COLA INST./ ADESIVOS COLANTES</v>
      </c>
      <c r="X7829" t="str">
        <f>VLOOKUP(L7829,'[2]tabela de preços'!$A:$G,7,0)</f>
        <v>AUTOMOTIVO</v>
      </c>
    </row>
    <row r="7830" spans="1:24" x14ac:dyDescent="0.3">
      <c r="A7830" t="s">
        <v>1199</v>
      </c>
      <c r="C7830" t="s">
        <v>3474</v>
      </c>
      <c r="D7830" s="1">
        <v>46076</v>
      </c>
      <c r="E7830" t="s">
        <v>3475</v>
      </c>
      <c r="F7830">
        <v>9</v>
      </c>
      <c r="G7830">
        <v>174</v>
      </c>
      <c r="H7830" t="str">
        <f>VLOOKUP(G7830,[1]OPERADORES!$A:$B,2,0)</f>
        <v>MIRIÃ LOBATO RODRIGUES</v>
      </c>
      <c r="I7830" t="s">
        <v>21</v>
      </c>
      <c r="J7830" t="s">
        <v>1128</v>
      </c>
      <c r="K7830" t="s">
        <v>1202</v>
      </c>
      <c r="L7830">
        <v>10236</v>
      </c>
      <c r="M7830" t="s">
        <v>133</v>
      </c>
      <c r="O7830" t="s">
        <v>11</v>
      </c>
      <c r="P7830">
        <v>5102</v>
      </c>
      <c r="Q7830">
        <v>102</v>
      </c>
      <c r="R7830">
        <v>2.79</v>
      </c>
      <c r="S7830">
        <v>284.58</v>
      </c>
      <c r="T7830">
        <v>236.64</v>
      </c>
      <c r="U7830">
        <v>16.850000000000001</v>
      </c>
      <c r="V7830" t="str">
        <f>VLOOKUP(L7830,'[2]tabela de preços'!$A:$D,4,0)</f>
        <v>NORTON</v>
      </c>
      <c r="W7830" t="str">
        <f>VLOOKUP(L7830,'[2]tabela de preços'!$A:$F,6,0)</f>
        <v xml:space="preserve">DISCOS / LIXAS / ABRASIVOS </v>
      </c>
      <c r="X7830" t="str">
        <f>VLOOKUP(L7830,'[2]tabela de preços'!$A:$G,7,0)</f>
        <v>AUTOMOTIVO</v>
      </c>
    </row>
    <row r="7831" spans="1:24" x14ac:dyDescent="0.3">
      <c r="A7831" t="s">
        <v>1199</v>
      </c>
      <c r="C7831" t="s">
        <v>3474</v>
      </c>
      <c r="D7831" s="1">
        <v>46076</v>
      </c>
      <c r="E7831" t="s">
        <v>3475</v>
      </c>
      <c r="F7831">
        <v>9</v>
      </c>
      <c r="G7831">
        <v>174</v>
      </c>
      <c r="H7831" t="str">
        <f>VLOOKUP(G7831,[1]OPERADORES!$A:$B,2,0)</f>
        <v>MIRIÃ LOBATO RODRIGUES</v>
      </c>
      <c r="I7831" t="s">
        <v>21</v>
      </c>
      <c r="J7831" t="s">
        <v>1128</v>
      </c>
      <c r="K7831" t="s">
        <v>1202</v>
      </c>
      <c r="L7831">
        <v>24256</v>
      </c>
      <c r="M7831" t="s">
        <v>3403</v>
      </c>
      <c r="O7831" t="s">
        <v>11</v>
      </c>
      <c r="P7831">
        <v>5102</v>
      </c>
      <c r="Q7831">
        <v>1</v>
      </c>
      <c r="R7831">
        <v>99.04</v>
      </c>
      <c r="S7831">
        <v>99.04</v>
      </c>
      <c r="T7831">
        <v>69.45</v>
      </c>
      <c r="U7831">
        <v>29.88</v>
      </c>
      <c r="V7831" t="str">
        <f>VLOOKUP(L7831,'[2]tabela de preços'!$A:$D,4,0)</f>
        <v>3M</v>
      </c>
      <c r="W7831" t="str">
        <f>VLOOKUP(L7831,'[2]tabela de preços'!$A:$F,6,0)</f>
        <v xml:space="preserve">LÍQUIDOS P/ POLIMENTO </v>
      </c>
      <c r="X7831" t="str">
        <f>VLOOKUP(L7831,'[2]tabela de preços'!$A:$G,7,0)</f>
        <v>AUTOMOTIVO</v>
      </c>
    </row>
    <row r="7832" spans="1:24" x14ac:dyDescent="0.3">
      <c r="A7832" t="s">
        <v>1199</v>
      </c>
      <c r="C7832" t="s">
        <v>3474</v>
      </c>
      <c r="D7832" s="1">
        <v>46076</v>
      </c>
      <c r="E7832" t="s">
        <v>3475</v>
      </c>
      <c r="F7832">
        <v>9</v>
      </c>
      <c r="G7832">
        <v>174</v>
      </c>
      <c r="H7832" t="str">
        <f>VLOOKUP(G7832,[1]OPERADORES!$A:$B,2,0)</f>
        <v>MIRIÃ LOBATO RODRIGUES</v>
      </c>
      <c r="I7832" t="s">
        <v>21</v>
      </c>
      <c r="J7832" t="s">
        <v>1128</v>
      </c>
      <c r="K7832" t="s">
        <v>1202</v>
      </c>
      <c r="L7832">
        <v>20817</v>
      </c>
      <c r="M7832" t="s">
        <v>153</v>
      </c>
      <c r="O7832" t="s">
        <v>11</v>
      </c>
      <c r="P7832">
        <v>5102</v>
      </c>
      <c r="Q7832">
        <v>6</v>
      </c>
      <c r="R7832">
        <v>22.89</v>
      </c>
      <c r="S7832">
        <v>137.34</v>
      </c>
      <c r="T7832">
        <v>111.72</v>
      </c>
      <c r="U7832">
        <v>18.649999999999999</v>
      </c>
      <c r="V7832" t="str">
        <f>VLOOKUP(L7832,'[2]tabela de preços'!$A:$D,4,0)</f>
        <v>AUTO AMERICA</v>
      </c>
      <c r="W7832" t="str">
        <f>VLOOKUP(L7832,'[2]tabela de preços'!$A:$F,6,0)</f>
        <v>MASSA DE POLIR</v>
      </c>
      <c r="X7832" t="str">
        <f>VLOOKUP(L7832,'[2]tabela de preços'!$A:$G,7,0)</f>
        <v>AUTOMOTIVO</v>
      </c>
    </row>
    <row r="7833" spans="1:24" x14ac:dyDescent="0.3">
      <c r="A7833" t="s">
        <v>1199</v>
      </c>
      <c r="C7833" t="s">
        <v>3477</v>
      </c>
      <c r="D7833" s="1">
        <v>46076</v>
      </c>
      <c r="F7833">
        <v>9</v>
      </c>
      <c r="G7833">
        <v>174</v>
      </c>
      <c r="H7833" t="str">
        <f>VLOOKUP(G7833,[1]OPERADORES!$A:$B,2,0)</f>
        <v>MIRIÃ LOBATO RODRIGUES</v>
      </c>
      <c r="I7833" t="s">
        <v>21</v>
      </c>
      <c r="J7833" t="s">
        <v>1128</v>
      </c>
      <c r="K7833" t="s">
        <v>1202</v>
      </c>
      <c r="L7833">
        <v>24256</v>
      </c>
      <c r="M7833" t="s">
        <v>3403</v>
      </c>
      <c r="N7833" t="s">
        <v>3478</v>
      </c>
      <c r="O7833" t="s">
        <v>11</v>
      </c>
      <c r="P7833">
        <v>1202</v>
      </c>
      <c r="Q7833">
        <v>-1</v>
      </c>
      <c r="R7833">
        <v>99.04</v>
      </c>
      <c r="S7833">
        <v>-99.04</v>
      </c>
      <c r="T7833">
        <v>-69.45</v>
      </c>
      <c r="U7833">
        <v>29.88</v>
      </c>
      <c r="V7833" t="str">
        <f>VLOOKUP(L7833,'[2]tabela de preços'!$A:$D,4,0)</f>
        <v>3M</v>
      </c>
      <c r="W7833" t="str">
        <f>VLOOKUP(L7833,'[2]tabela de preços'!$A:$F,6,0)</f>
        <v xml:space="preserve">LÍQUIDOS P/ POLIMENTO </v>
      </c>
      <c r="X7833" t="str">
        <f>VLOOKUP(L7833,'[2]tabela de preços'!$A:$G,7,0)</f>
        <v>AUTOMOTIVO</v>
      </c>
    </row>
    <row r="7834" spans="1:24" x14ac:dyDescent="0.3">
      <c r="A7834" t="s">
        <v>1199</v>
      </c>
      <c r="C7834" t="s">
        <v>3477</v>
      </c>
      <c r="D7834" s="1">
        <v>46076</v>
      </c>
      <c r="F7834">
        <v>9</v>
      </c>
      <c r="G7834">
        <v>174</v>
      </c>
      <c r="H7834" t="str">
        <f>VLOOKUP(G7834,[1]OPERADORES!$A:$B,2,0)</f>
        <v>MIRIÃ LOBATO RODRIGUES</v>
      </c>
      <c r="I7834" t="s">
        <v>21</v>
      </c>
      <c r="J7834" t="s">
        <v>1128</v>
      </c>
      <c r="K7834" t="s">
        <v>1202</v>
      </c>
      <c r="L7834">
        <v>20817</v>
      </c>
      <c r="M7834" t="s">
        <v>153</v>
      </c>
      <c r="N7834" t="s">
        <v>3478</v>
      </c>
      <c r="O7834" t="s">
        <v>11</v>
      </c>
      <c r="P7834">
        <v>1202</v>
      </c>
      <c r="Q7834">
        <v>-6</v>
      </c>
      <c r="R7834">
        <v>22.89</v>
      </c>
      <c r="S7834">
        <v>-137.34</v>
      </c>
      <c r="T7834">
        <v>-111.72</v>
      </c>
      <c r="U7834">
        <v>18.649999999999999</v>
      </c>
      <c r="V7834" t="str">
        <f>VLOOKUP(L7834,'[2]tabela de preços'!$A:$D,4,0)</f>
        <v>AUTO AMERICA</v>
      </c>
      <c r="W7834" t="str">
        <f>VLOOKUP(L7834,'[2]tabela de preços'!$A:$F,6,0)</f>
        <v>MASSA DE POLIR</v>
      </c>
      <c r="X7834" t="str">
        <f>VLOOKUP(L7834,'[2]tabela de preços'!$A:$G,7,0)</f>
        <v>AUTOMOTIVO</v>
      </c>
    </row>
    <row r="7835" spans="1:24" x14ac:dyDescent="0.3">
      <c r="A7835" t="s">
        <v>1199</v>
      </c>
      <c r="C7835" t="s">
        <v>3601</v>
      </c>
      <c r="D7835" s="1">
        <v>46077</v>
      </c>
      <c r="E7835" t="s">
        <v>3602</v>
      </c>
      <c r="F7835">
        <v>9</v>
      </c>
      <c r="G7835">
        <v>174</v>
      </c>
      <c r="H7835" t="str">
        <f>VLOOKUP(G7835,[1]OPERADORES!$A:$B,2,0)</f>
        <v>MIRIÃ LOBATO RODRIGUES</v>
      </c>
      <c r="I7835" t="s">
        <v>21</v>
      </c>
      <c r="J7835" t="s">
        <v>1128</v>
      </c>
      <c r="K7835" t="s">
        <v>1202</v>
      </c>
      <c r="L7835">
        <v>10022</v>
      </c>
      <c r="M7835" t="s">
        <v>1211</v>
      </c>
      <c r="O7835" t="s">
        <v>11</v>
      </c>
      <c r="P7835">
        <v>5102</v>
      </c>
      <c r="Q7835">
        <v>100</v>
      </c>
      <c r="R7835">
        <v>1.98</v>
      </c>
      <c r="S7835">
        <v>198</v>
      </c>
      <c r="T7835">
        <v>128</v>
      </c>
      <c r="U7835">
        <v>35.35</v>
      </c>
      <c r="V7835" t="str">
        <f>VLOOKUP(L7835,'[2]tabela de preços'!$A:$D,4,0)</f>
        <v>3M</v>
      </c>
      <c r="W7835" t="str">
        <f>VLOOKUP(L7835,'[2]tabela de preços'!$A:$F,6,0)</f>
        <v xml:space="preserve">DISCOS / LIXAS / ABRASIVOS </v>
      </c>
      <c r="X7835" t="str">
        <f>VLOOKUP(L7835,'[2]tabela de preços'!$A:$G,7,0)</f>
        <v>AUTOMOTIVO</v>
      </c>
    </row>
    <row r="7836" spans="1:24" x14ac:dyDescent="0.3">
      <c r="A7836" t="s">
        <v>1199</v>
      </c>
      <c r="C7836" t="s">
        <v>3601</v>
      </c>
      <c r="D7836" s="1">
        <v>46077</v>
      </c>
      <c r="E7836" t="s">
        <v>3602</v>
      </c>
      <c r="F7836">
        <v>9</v>
      </c>
      <c r="G7836">
        <v>174</v>
      </c>
      <c r="H7836" t="str">
        <f>VLOOKUP(G7836,[1]OPERADORES!$A:$B,2,0)</f>
        <v>MIRIÃ LOBATO RODRIGUES</v>
      </c>
      <c r="I7836" t="s">
        <v>21</v>
      </c>
      <c r="J7836" t="s">
        <v>1128</v>
      </c>
      <c r="K7836" t="s">
        <v>1202</v>
      </c>
      <c r="L7836">
        <v>10026</v>
      </c>
      <c r="M7836" t="s">
        <v>1212</v>
      </c>
      <c r="O7836" t="s">
        <v>11</v>
      </c>
      <c r="P7836">
        <v>5102</v>
      </c>
      <c r="Q7836">
        <v>50</v>
      </c>
      <c r="R7836">
        <v>1.98</v>
      </c>
      <c r="S7836">
        <v>99</v>
      </c>
      <c r="T7836">
        <v>64</v>
      </c>
      <c r="U7836">
        <v>35.35</v>
      </c>
      <c r="V7836" t="str">
        <f>VLOOKUP(L7836,'[2]tabela de preços'!$A:$D,4,0)</f>
        <v>3M</v>
      </c>
      <c r="W7836" t="str">
        <f>VLOOKUP(L7836,'[2]tabela de preços'!$A:$F,6,0)</f>
        <v xml:space="preserve">DISCOS / LIXAS / ABRASIVOS </v>
      </c>
      <c r="X7836" t="str">
        <f>VLOOKUP(L7836,'[2]tabela de preços'!$A:$G,7,0)</f>
        <v>AUTOMOTIVO</v>
      </c>
    </row>
    <row r="7837" spans="1:24" x14ac:dyDescent="0.3">
      <c r="A7837" t="s">
        <v>1199</v>
      </c>
      <c r="C7837" t="s">
        <v>3601</v>
      </c>
      <c r="D7837" s="1">
        <v>46077</v>
      </c>
      <c r="E7837" t="s">
        <v>3602</v>
      </c>
      <c r="F7837">
        <v>9</v>
      </c>
      <c r="G7837">
        <v>174</v>
      </c>
      <c r="H7837" t="str">
        <f>VLOOKUP(G7837,[1]OPERADORES!$A:$B,2,0)</f>
        <v>MIRIÃ LOBATO RODRIGUES</v>
      </c>
      <c r="I7837" t="s">
        <v>21</v>
      </c>
      <c r="J7837" t="s">
        <v>1128</v>
      </c>
      <c r="K7837" t="s">
        <v>1202</v>
      </c>
      <c r="L7837">
        <v>10027</v>
      </c>
      <c r="M7837" t="s">
        <v>1213</v>
      </c>
      <c r="O7837" t="s">
        <v>11</v>
      </c>
      <c r="P7837">
        <v>5102</v>
      </c>
      <c r="Q7837">
        <v>50</v>
      </c>
      <c r="R7837">
        <v>2.0499999999999998</v>
      </c>
      <c r="S7837">
        <v>102.5</v>
      </c>
      <c r="T7837">
        <v>66</v>
      </c>
      <c r="U7837">
        <v>35.61</v>
      </c>
      <c r="V7837" t="str">
        <f>VLOOKUP(L7837,'[2]tabela de preços'!$A:$D,4,0)</f>
        <v>3M</v>
      </c>
      <c r="W7837" t="str">
        <f>VLOOKUP(L7837,'[2]tabela de preços'!$A:$F,6,0)</f>
        <v xml:space="preserve">DISCOS / LIXAS / ABRASIVOS </v>
      </c>
      <c r="X7837" t="str">
        <f>VLOOKUP(L7837,'[2]tabela de preços'!$A:$G,7,0)</f>
        <v>AUTOMOTIVO</v>
      </c>
    </row>
    <row r="7838" spans="1:24" x14ac:dyDescent="0.3">
      <c r="A7838" t="s">
        <v>1199</v>
      </c>
      <c r="C7838" t="s">
        <v>3601</v>
      </c>
      <c r="D7838" s="1">
        <v>46077</v>
      </c>
      <c r="E7838" t="s">
        <v>3602</v>
      </c>
      <c r="F7838">
        <v>9</v>
      </c>
      <c r="G7838">
        <v>174</v>
      </c>
      <c r="H7838" t="str">
        <f>VLOOKUP(G7838,[1]OPERADORES!$A:$B,2,0)</f>
        <v>MIRIÃ LOBATO RODRIGUES</v>
      </c>
      <c r="I7838" t="s">
        <v>21</v>
      </c>
      <c r="J7838" t="s">
        <v>1128</v>
      </c>
      <c r="K7838" t="s">
        <v>1202</v>
      </c>
      <c r="L7838">
        <v>10028</v>
      </c>
      <c r="M7838" t="s">
        <v>1214</v>
      </c>
      <c r="O7838" t="s">
        <v>11</v>
      </c>
      <c r="P7838">
        <v>5102</v>
      </c>
      <c r="Q7838">
        <v>50</v>
      </c>
      <c r="R7838">
        <v>1.6</v>
      </c>
      <c r="S7838">
        <v>80</v>
      </c>
      <c r="T7838">
        <v>51.5</v>
      </c>
      <c r="U7838">
        <v>35.630000000000003</v>
      </c>
      <c r="V7838" t="str">
        <f>VLOOKUP(L7838,'[2]tabela de preços'!$A:$D,4,0)</f>
        <v>3M</v>
      </c>
      <c r="W7838" t="str">
        <f>VLOOKUP(L7838,'[2]tabela de preços'!$A:$F,6,0)</f>
        <v xml:space="preserve">DISCOS / LIXAS / ABRASIVOS </v>
      </c>
      <c r="X7838" t="str">
        <f>VLOOKUP(L7838,'[2]tabela de preços'!$A:$G,7,0)</f>
        <v>AUTOMOTIVO</v>
      </c>
    </row>
    <row r="7839" spans="1:24" x14ac:dyDescent="0.3">
      <c r="A7839" t="s">
        <v>1199</v>
      </c>
      <c r="C7839" t="s">
        <v>3944</v>
      </c>
      <c r="D7839" s="1">
        <v>46084</v>
      </c>
      <c r="E7839" t="s">
        <v>3945</v>
      </c>
      <c r="F7839">
        <v>9</v>
      </c>
      <c r="G7839">
        <v>174</v>
      </c>
      <c r="H7839" t="str">
        <f>VLOOKUP(G7839,[1]OPERADORES!$A:$B,2,0)</f>
        <v>MIRIÃ LOBATO RODRIGUES</v>
      </c>
      <c r="I7839" t="s">
        <v>21</v>
      </c>
      <c r="J7839" t="s">
        <v>1128</v>
      </c>
      <c r="K7839" t="s">
        <v>1202</v>
      </c>
      <c r="L7839">
        <v>10238</v>
      </c>
      <c r="M7839" t="s">
        <v>79</v>
      </c>
      <c r="O7839" t="s">
        <v>11</v>
      </c>
      <c r="P7839">
        <v>5102</v>
      </c>
      <c r="Q7839">
        <v>50</v>
      </c>
      <c r="R7839">
        <v>2.79</v>
      </c>
      <c r="S7839">
        <v>139.5</v>
      </c>
      <c r="T7839">
        <v>112</v>
      </c>
      <c r="U7839">
        <v>19.71</v>
      </c>
      <c r="V7839" t="str">
        <f>VLOOKUP(L7839,'[2]tabela de preços'!$A:$D,4,0)</f>
        <v>NORTON</v>
      </c>
      <c r="W7839" t="str">
        <f>VLOOKUP(L7839,'[2]tabela de preços'!$A:$F,6,0)</f>
        <v xml:space="preserve">DISCOS / LIXAS / ABRASIVOS </v>
      </c>
      <c r="X7839" t="str">
        <f>VLOOKUP(L7839,'[2]tabela de preços'!$A:$G,7,0)</f>
        <v>AUTOMOTIVO</v>
      </c>
    </row>
    <row r="7840" spans="1:24" x14ac:dyDescent="0.3">
      <c r="A7840" t="s">
        <v>1199</v>
      </c>
      <c r="C7840" t="s">
        <v>3944</v>
      </c>
      <c r="D7840" s="1">
        <v>46084</v>
      </c>
      <c r="E7840" t="s">
        <v>3945</v>
      </c>
      <c r="F7840">
        <v>9</v>
      </c>
      <c r="G7840">
        <v>174</v>
      </c>
      <c r="H7840" t="str">
        <f>VLOOKUP(G7840,[1]OPERADORES!$A:$B,2,0)</f>
        <v>MIRIÃ LOBATO RODRIGUES</v>
      </c>
      <c r="I7840" t="s">
        <v>21</v>
      </c>
      <c r="J7840" t="s">
        <v>1128</v>
      </c>
      <c r="K7840" t="s">
        <v>1202</v>
      </c>
      <c r="L7840">
        <v>10243</v>
      </c>
      <c r="M7840" t="s">
        <v>83</v>
      </c>
      <c r="O7840" t="s">
        <v>11</v>
      </c>
      <c r="P7840">
        <v>5102</v>
      </c>
      <c r="Q7840">
        <v>50</v>
      </c>
      <c r="R7840">
        <v>2.79</v>
      </c>
      <c r="S7840">
        <v>139.5</v>
      </c>
      <c r="T7840">
        <v>96.5</v>
      </c>
      <c r="U7840">
        <v>30.82</v>
      </c>
      <c r="V7840" t="str">
        <f>VLOOKUP(L7840,'[2]tabela de preços'!$A:$D,4,0)</f>
        <v>NORTON</v>
      </c>
      <c r="W7840" t="str">
        <f>VLOOKUP(L7840,'[2]tabela de preços'!$A:$F,6,0)</f>
        <v xml:space="preserve">DISCOS / LIXAS / ABRASIVOS </v>
      </c>
      <c r="X7840" t="str">
        <f>VLOOKUP(L7840,'[2]tabela de preços'!$A:$G,7,0)</f>
        <v>AUTOMOTIVO</v>
      </c>
    </row>
    <row r="7841" spans="1:24" x14ac:dyDescent="0.3">
      <c r="A7841" t="s">
        <v>1199</v>
      </c>
      <c r="C7841" t="s">
        <v>3944</v>
      </c>
      <c r="D7841" s="1">
        <v>46084</v>
      </c>
      <c r="E7841" t="s">
        <v>3945</v>
      </c>
      <c r="F7841">
        <v>9</v>
      </c>
      <c r="G7841">
        <v>174</v>
      </c>
      <c r="H7841" t="str">
        <f>VLOOKUP(G7841,[1]OPERADORES!$A:$B,2,0)</f>
        <v>MIRIÃ LOBATO RODRIGUES</v>
      </c>
      <c r="I7841" t="s">
        <v>21</v>
      </c>
      <c r="J7841" t="s">
        <v>1128</v>
      </c>
      <c r="K7841" t="s">
        <v>1202</v>
      </c>
      <c r="L7841">
        <v>10244</v>
      </c>
      <c r="M7841" t="s">
        <v>84</v>
      </c>
      <c r="O7841" t="s">
        <v>11</v>
      </c>
      <c r="P7841">
        <v>5102</v>
      </c>
      <c r="Q7841">
        <v>50</v>
      </c>
      <c r="R7841">
        <v>2.79</v>
      </c>
      <c r="S7841">
        <v>139.5</v>
      </c>
      <c r="T7841">
        <v>96.5</v>
      </c>
      <c r="U7841">
        <v>30.82</v>
      </c>
      <c r="V7841" t="str">
        <f>VLOOKUP(L7841,'[2]tabela de preços'!$A:$D,4,0)</f>
        <v>NORTON</v>
      </c>
      <c r="W7841" t="str">
        <f>VLOOKUP(L7841,'[2]tabela de preços'!$A:$F,6,0)</f>
        <v xml:space="preserve">DISCOS / LIXAS / ABRASIVOS </v>
      </c>
      <c r="X7841" t="str">
        <f>VLOOKUP(L7841,'[2]tabela de preços'!$A:$G,7,0)</f>
        <v>AUTOMOTIVO</v>
      </c>
    </row>
    <row r="7842" spans="1:24" x14ac:dyDescent="0.3">
      <c r="A7842" t="s">
        <v>1199</v>
      </c>
      <c r="C7842" t="s">
        <v>3944</v>
      </c>
      <c r="D7842" s="1">
        <v>46084</v>
      </c>
      <c r="E7842" t="s">
        <v>3945</v>
      </c>
      <c r="F7842">
        <v>9</v>
      </c>
      <c r="G7842">
        <v>174</v>
      </c>
      <c r="H7842" t="str">
        <f>VLOOKUP(G7842,[1]OPERADORES!$A:$B,2,0)</f>
        <v>MIRIÃ LOBATO RODRIGUES</v>
      </c>
      <c r="I7842" t="s">
        <v>21</v>
      </c>
      <c r="J7842" t="s">
        <v>1128</v>
      </c>
      <c r="K7842" t="s">
        <v>1202</v>
      </c>
      <c r="L7842">
        <v>87043</v>
      </c>
      <c r="M7842" t="s">
        <v>217</v>
      </c>
      <c r="O7842" t="s">
        <v>11</v>
      </c>
      <c r="P7842">
        <v>5102</v>
      </c>
      <c r="Q7842">
        <v>8</v>
      </c>
      <c r="R7842">
        <v>21.95</v>
      </c>
      <c r="S7842">
        <v>175.6</v>
      </c>
      <c r="T7842">
        <v>144.16</v>
      </c>
      <c r="U7842">
        <v>17.899999999999999</v>
      </c>
      <c r="V7842" t="str">
        <f>VLOOKUP(L7842,'[2]tabela de preços'!$A:$D,4,0)</f>
        <v>ROBERLO</v>
      </c>
      <c r="W7842" t="str">
        <f>VLOOKUP(L7842,'[2]tabela de preços'!$A:$F,6,0)</f>
        <v>MASSA POLIÉSTER</v>
      </c>
      <c r="X7842" t="str">
        <f>VLOOKUP(L7842,'[2]tabela de preços'!$A:$G,7,0)</f>
        <v>AUTOMOTIVO</v>
      </c>
    </row>
    <row r="7843" spans="1:24" x14ac:dyDescent="0.3">
      <c r="A7843" t="s">
        <v>1199</v>
      </c>
      <c r="C7843" t="s">
        <v>4510</v>
      </c>
      <c r="D7843" s="1">
        <v>46093</v>
      </c>
      <c r="E7843" t="s">
        <v>4511</v>
      </c>
      <c r="F7843">
        <v>9</v>
      </c>
      <c r="G7843">
        <v>174</v>
      </c>
      <c r="H7843" t="str">
        <f>VLOOKUP(G7843,[1]OPERADORES!$A:$B,2,0)</f>
        <v>MIRIÃ LOBATO RODRIGUES</v>
      </c>
      <c r="I7843" t="s">
        <v>21</v>
      </c>
      <c r="J7843" t="s">
        <v>1128</v>
      </c>
      <c r="K7843" t="s">
        <v>1202</v>
      </c>
      <c r="L7843">
        <v>10240</v>
      </c>
      <c r="M7843" t="s">
        <v>81</v>
      </c>
      <c r="O7843" t="s">
        <v>11</v>
      </c>
      <c r="P7843">
        <v>5102</v>
      </c>
      <c r="Q7843">
        <v>50</v>
      </c>
      <c r="R7843">
        <v>2.79</v>
      </c>
      <c r="S7843">
        <v>139.5</v>
      </c>
      <c r="T7843">
        <v>112</v>
      </c>
      <c r="U7843">
        <v>19.71</v>
      </c>
      <c r="V7843" t="str">
        <f>VLOOKUP(L7843,'[2]tabela de preços'!$A:$D,4,0)</f>
        <v>NORTON</v>
      </c>
      <c r="W7843" t="str">
        <f>VLOOKUP(L7843,'[2]tabela de preços'!$A:$F,6,0)</f>
        <v xml:space="preserve">DISCOS / LIXAS / ABRASIVOS </v>
      </c>
      <c r="X7843" t="str">
        <f>VLOOKUP(L7843,'[2]tabela de preços'!$A:$G,7,0)</f>
        <v>AUTOMOTIVO</v>
      </c>
    </row>
    <row r="7844" spans="1:24" x14ac:dyDescent="0.3">
      <c r="A7844" t="s">
        <v>1199</v>
      </c>
      <c r="C7844" t="s">
        <v>4510</v>
      </c>
      <c r="D7844" s="1">
        <v>46093</v>
      </c>
      <c r="E7844" t="s">
        <v>4511</v>
      </c>
      <c r="F7844">
        <v>9</v>
      </c>
      <c r="G7844">
        <v>174</v>
      </c>
      <c r="H7844" t="str">
        <f>VLOOKUP(G7844,[1]OPERADORES!$A:$B,2,0)</f>
        <v>MIRIÃ LOBATO RODRIGUES</v>
      </c>
      <c r="I7844" t="s">
        <v>21</v>
      </c>
      <c r="J7844" t="s">
        <v>1128</v>
      </c>
      <c r="K7844" t="s">
        <v>1202</v>
      </c>
      <c r="L7844">
        <v>10243</v>
      </c>
      <c r="M7844" t="s">
        <v>83</v>
      </c>
      <c r="O7844" t="s">
        <v>11</v>
      </c>
      <c r="P7844">
        <v>5102</v>
      </c>
      <c r="Q7844">
        <v>50</v>
      </c>
      <c r="R7844">
        <v>2.79</v>
      </c>
      <c r="S7844">
        <v>139.5</v>
      </c>
      <c r="T7844">
        <v>96.5</v>
      </c>
      <c r="U7844">
        <v>30.82</v>
      </c>
      <c r="V7844" t="str">
        <f>VLOOKUP(L7844,'[2]tabela de preços'!$A:$D,4,0)</f>
        <v>NORTON</v>
      </c>
      <c r="W7844" t="str">
        <f>VLOOKUP(L7844,'[2]tabela de preços'!$A:$F,6,0)</f>
        <v xml:space="preserve">DISCOS / LIXAS / ABRASIVOS </v>
      </c>
      <c r="X7844" t="str">
        <f>VLOOKUP(L7844,'[2]tabela de preços'!$A:$G,7,0)</f>
        <v>AUTOMOTIVO</v>
      </c>
    </row>
    <row r="7845" spans="1:24" x14ac:dyDescent="0.3">
      <c r="A7845" t="s">
        <v>1199</v>
      </c>
      <c r="C7845" t="s">
        <v>4510</v>
      </c>
      <c r="D7845" s="1">
        <v>46093</v>
      </c>
      <c r="E7845" t="s">
        <v>4511</v>
      </c>
      <c r="F7845">
        <v>9</v>
      </c>
      <c r="G7845">
        <v>174</v>
      </c>
      <c r="H7845" t="str">
        <f>VLOOKUP(G7845,[1]OPERADORES!$A:$B,2,0)</f>
        <v>MIRIÃ LOBATO RODRIGUES</v>
      </c>
      <c r="I7845" t="s">
        <v>21</v>
      </c>
      <c r="J7845" t="s">
        <v>1128</v>
      </c>
      <c r="K7845" t="s">
        <v>1202</v>
      </c>
      <c r="L7845">
        <v>10244</v>
      </c>
      <c r="M7845" t="s">
        <v>84</v>
      </c>
      <c r="O7845" t="s">
        <v>11</v>
      </c>
      <c r="P7845">
        <v>5102</v>
      </c>
      <c r="Q7845">
        <v>50</v>
      </c>
      <c r="R7845">
        <v>2.79</v>
      </c>
      <c r="S7845">
        <v>139.5</v>
      </c>
      <c r="T7845">
        <v>96.5</v>
      </c>
      <c r="U7845">
        <v>30.82</v>
      </c>
      <c r="V7845" t="str">
        <f>VLOOKUP(L7845,'[2]tabela de preços'!$A:$D,4,0)</f>
        <v>NORTON</v>
      </c>
      <c r="W7845" t="str">
        <f>VLOOKUP(L7845,'[2]tabela de preços'!$A:$F,6,0)</f>
        <v xml:space="preserve">DISCOS / LIXAS / ABRASIVOS </v>
      </c>
      <c r="X7845" t="str">
        <f>VLOOKUP(L7845,'[2]tabela de preços'!$A:$G,7,0)</f>
        <v>AUTOMOTIVO</v>
      </c>
    </row>
    <row r="7846" spans="1:24" x14ac:dyDescent="0.3">
      <c r="A7846" t="s">
        <v>1199</v>
      </c>
      <c r="C7846" t="s">
        <v>4510</v>
      </c>
      <c r="D7846" s="1">
        <v>46093</v>
      </c>
      <c r="E7846" t="s">
        <v>4511</v>
      </c>
      <c r="F7846">
        <v>9</v>
      </c>
      <c r="G7846">
        <v>174</v>
      </c>
      <c r="H7846" t="str">
        <f>VLOOKUP(G7846,[1]OPERADORES!$A:$B,2,0)</f>
        <v>MIRIÃ LOBATO RODRIGUES</v>
      </c>
      <c r="I7846" t="s">
        <v>21</v>
      </c>
      <c r="J7846" t="s">
        <v>1128</v>
      </c>
      <c r="K7846" t="s">
        <v>1202</v>
      </c>
      <c r="L7846">
        <v>10245</v>
      </c>
      <c r="M7846" t="s">
        <v>195</v>
      </c>
      <c r="O7846" t="s">
        <v>11</v>
      </c>
      <c r="P7846">
        <v>5102</v>
      </c>
      <c r="Q7846">
        <v>50</v>
      </c>
      <c r="R7846">
        <v>2.79</v>
      </c>
      <c r="S7846">
        <v>139.5</v>
      </c>
      <c r="T7846">
        <v>96.5</v>
      </c>
      <c r="U7846">
        <v>30.82</v>
      </c>
      <c r="V7846" t="str">
        <f>VLOOKUP(L7846,'[2]tabela de preços'!$A:$D,4,0)</f>
        <v>NORTON</v>
      </c>
      <c r="W7846" t="str">
        <f>VLOOKUP(L7846,'[2]tabela de preços'!$A:$F,6,0)</f>
        <v xml:space="preserve">DISCOS / LIXAS / ABRASIVOS </v>
      </c>
      <c r="X7846" t="str">
        <f>VLOOKUP(L7846,'[2]tabela de preços'!$A:$G,7,0)</f>
        <v>AUTOMOTIVO</v>
      </c>
    </row>
    <row r="7847" spans="1:24" x14ac:dyDescent="0.3">
      <c r="A7847" t="s">
        <v>1199</v>
      </c>
      <c r="C7847" t="s">
        <v>4510</v>
      </c>
      <c r="D7847" s="1">
        <v>46093</v>
      </c>
      <c r="E7847" t="s">
        <v>4511</v>
      </c>
      <c r="F7847">
        <v>9</v>
      </c>
      <c r="G7847">
        <v>174</v>
      </c>
      <c r="H7847" t="str">
        <f>VLOOKUP(G7847,[1]OPERADORES!$A:$B,2,0)</f>
        <v>MIRIÃ LOBATO RODRIGUES</v>
      </c>
      <c r="I7847" t="s">
        <v>21</v>
      </c>
      <c r="J7847" t="s">
        <v>1128</v>
      </c>
      <c r="K7847" t="s">
        <v>1202</v>
      </c>
      <c r="L7847">
        <v>87043</v>
      </c>
      <c r="M7847" t="s">
        <v>217</v>
      </c>
      <c r="O7847" t="s">
        <v>11</v>
      </c>
      <c r="P7847">
        <v>5102</v>
      </c>
      <c r="Q7847">
        <v>24</v>
      </c>
      <c r="R7847">
        <v>21.89</v>
      </c>
      <c r="S7847">
        <v>525.36</v>
      </c>
      <c r="T7847">
        <v>432.48</v>
      </c>
      <c r="U7847">
        <v>17.68</v>
      </c>
      <c r="V7847" t="str">
        <f>VLOOKUP(L7847,'[2]tabela de preços'!$A:$D,4,0)</f>
        <v>ROBERLO</v>
      </c>
      <c r="W7847" t="str">
        <f>VLOOKUP(L7847,'[2]tabela de preços'!$A:$F,6,0)</f>
        <v>MASSA POLIÉSTER</v>
      </c>
      <c r="X7847" t="str">
        <f>VLOOKUP(L7847,'[2]tabela de preços'!$A:$G,7,0)</f>
        <v>AUTOMOTIVO</v>
      </c>
    </row>
    <row r="7848" spans="1:24" x14ac:dyDescent="0.3">
      <c r="A7848" t="s">
        <v>1199</v>
      </c>
      <c r="C7848" t="s">
        <v>4510</v>
      </c>
      <c r="D7848" s="1">
        <v>46093</v>
      </c>
      <c r="E7848" t="s">
        <v>4511</v>
      </c>
      <c r="F7848">
        <v>9</v>
      </c>
      <c r="G7848">
        <v>174</v>
      </c>
      <c r="H7848" t="str">
        <f>VLOOKUP(G7848,[1]OPERADORES!$A:$B,2,0)</f>
        <v>MIRIÃ LOBATO RODRIGUES</v>
      </c>
      <c r="I7848" t="s">
        <v>21</v>
      </c>
      <c r="J7848" t="s">
        <v>1128</v>
      </c>
      <c r="K7848" t="s">
        <v>1202</v>
      </c>
      <c r="L7848">
        <v>84560</v>
      </c>
      <c r="M7848" t="s">
        <v>118</v>
      </c>
      <c r="O7848" t="s">
        <v>11</v>
      </c>
      <c r="P7848">
        <v>5102</v>
      </c>
      <c r="Q7848">
        <v>8</v>
      </c>
      <c r="R7848">
        <v>49.89</v>
      </c>
      <c r="S7848">
        <v>399.12</v>
      </c>
      <c r="T7848">
        <v>329.04</v>
      </c>
      <c r="U7848">
        <v>17.559999999999999</v>
      </c>
      <c r="V7848" t="str">
        <f>VLOOKUP(L7848,'[2]tabela de preços'!$A:$D,4,0)</f>
        <v>BRASILUX</v>
      </c>
      <c r="W7848" t="str">
        <f>VLOOKUP(L7848,'[2]tabela de preços'!$A:$F,6,0)</f>
        <v>THINNER DE LIMPEZA</v>
      </c>
      <c r="X7848" t="str">
        <f>VLOOKUP(L7848,'[2]tabela de preços'!$A:$G,7,0)</f>
        <v>THINNER</v>
      </c>
    </row>
    <row r="7849" spans="1:24" x14ac:dyDescent="0.3">
      <c r="A7849" t="s">
        <v>1199</v>
      </c>
      <c r="C7849" t="s">
        <v>4661</v>
      </c>
      <c r="D7849" s="1">
        <v>46097</v>
      </c>
      <c r="E7849" t="s">
        <v>4662</v>
      </c>
      <c r="F7849">
        <v>9</v>
      </c>
      <c r="G7849">
        <v>174</v>
      </c>
      <c r="H7849" t="str">
        <f>VLOOKUP(G7849,[1]OPERADORES!$A:$B,2,0)</f>
        <v>MIRIÃ LOBATO RODRIGUES</v>
      </c>
      <c r="I7849" t="s">
        <v>21</v>
      </c>
      <c r="J7849" t="s">
        <v>1128</v>
      </c>
      <c r="K7849" t="s">
        <v>1202</v>
      </c>
      <c r="L7849">
        <v>10022</v>
      </c>
      <c r="M7849" t="s">
        <v>1211</v>
      </c>
      <c r="O7849" t="s">
        <v>11</v>
      </c>
      <c r="P7849">
        <v>5102</v>
      </c>
      <c r="Q7849">
        <v>100</v>
      </c>
      <c r="R7849">
        <v>1.74</v>
      </c>
      <c r="S7849">
        <v>174</v>
      </c>
      <c r="T7849">
        <v>128</v>
      </c>
      <c r="U7849">
        <v>26.44</v>
      </c>
      <c r="V7849" t="str">
        <f>VLOOKUP(L7849,'[2]tabela de preços'!$A:$D,4,0)</f>
        <v>3M</v>
      </c>
      <c r="W7849" t="str">
        <f>VLOOKUP(L7849,'[2]tabela de preços'!$A:$F,6,0)</f>
        <v xml:space="preserve">DISCOS / LIXAS / ABRASIVOS </v>
      </c>
      <c r="X7849" t="str">
        <f>VLOOKUP(L7849,'[2]tabela de preços'!$A:$G,7,0)</f>
        <v>AUTOMOTIVO</v>
      </c>
    </row>
    <row r="7850" spans="1:24" x14ac:dyDescent="0.3">
      <c r="A7850" t="s">
        <v>1199</v>
      </c>
      <c r="C7850" t="s">
        <v>4661</v>
      </c>
      <c r="D7850" s="1">
        <v>46097</v>
      </c>
      <c r="E7850" t="s">
        <v>4662</v>
      </c>
      <c r="F7850">
        <v>9</v>
      </c>
      <c r="G7850">
        <v>174</v>
      </c>
      <c r="H7850" t="str">
        <f>VLOOKUP(G7850,[1]OPERADORES!$A:$B,2,0)</f>
        <v>MIRIÃ LOBATO RODRIGUES</v>
      </c>
      <c r="I7850" t="s">
        <v>21</v>
      </c>
      <c r="J7850" t="s">
        <v>1128</v>
      </c>
      <c r="K7850" t="s">
        <v>1202</v>
      </c>
      <c r="L7850">
        <v>10026</v>
      </c>
      <c r="M7850" t="s">
        <v>1212</v>
      </c>
      <c r="O7850" t="s">
        <v>11</v>
      </c>
      <c r="P7850">
        <v>5102</v>
      </c>
      <c r="Q7850">
        <v>50</v>
      </c>
      <c r="R7850">
        <v>1.74</v>
      </c>
      <c r="S7850">
        <v>87</v>
      </c>
      <c r="T7850">
        <v>64</v>
      </c>
      <c r="U7850">
        <v>26.44</v>
      </c>
      <c r="V7850" t="str">
        <f>VLOOKUP(L7850,'[2]tabela de preços'!$A:$D,4,0)</f>
        <v>3M</v>
      </c>
      <c r="W7850" t="str">
        <f>VLOOKUP(L7850,'[2]tabela de preços'!$A:$F,6,0)</f>
        <v xml:space="preserve">DISCOS / LIXAS / ABRASIVOS </v>
      </c>
      <c r="X7850" t="str">
        <f>VLOOKUP(L7850,'[2]tabela de preços'!$A:$G,7,0)</f>
        <v>AUTOMOTIVO</v>
      </c>
    </row>
    <row r="7851" spans="1:24" x14ac:dyDescent="0.3">
      <c r="A7851" t="s">
        <v>1199</v>
      </c>
      <c r="C7851" t="s">
        <v>4661</v>
      </c>
      <c r="D7851" s="1">
        <v>46097</v>
      </c>
      <c r="E7851" t="s">
        <v>4662</v>
      </c>
      <c r="F7851">
        <v>9</v>
      </c>
      <c r="G7851">
        <v>174</v>
      </c>
      <c r="H7851" t="str">
        <f>VLOOKUP(G7851,[1]OPERADORES!$A:$B,2,0)</f>
        <v>MIRIÃ LOBATO RODRIGUES</v>
      </c>
      <c r="I7851" t="s">
        <v>21</v>
      </c>
      <c r="J7851" t="s">
        <v>1128</v>
      </c>
      <c r="K7851" t="s">
        <v>1202</v>
      </c>
      <c r="L7851">
        <v>10027</v>
      </c>
      <c r="M7851" t="s">
        <v>1213</v>
      </c>
      <c r="O7851" t="s">
        <v>11</v>
      </c>
      <c r="P7851">
        <v>5102</v>
      </c>
      <c r="Q7851">
        <v>50</v>
      </c>
      <c r="R7851">
        <v>1.8</v>
      </c>
      <c r="S7851">
        <v>90</v>
      </c>
      <c r="T7851">
        <v>66</v>
      </c>
      <c r="U7851">
        <v>26.67</v>
      </c>
      <c r="V7851" t="str">
        <f>VLOOKUP(L7851,'[2]tabela de preços'!$A:$D,4,0)</f>
        <v>3M</v>
      </c>
      <c r="W7851" t="str">
        <f>VLOOKUP(L7851,'[2]tabela de preços'!$A:$F,6,0)</f>
        <v xml:space="preserve">DISCOS / LIXAS / ABRASIVOS </v>
      </c>
      <c r="X7851" t="str">
        <f>VLOOKUP(L7851,'[2]tabela de preços'!$A:$G,7,0)</f>
        <v>AUTOMOTIVO</v>
      </c>
    </row>
    <row r="7852" spans="1:24" x14ac:dyDescent="0.3">
      <c r="A7852" t="s">
        <v>1199</v>
      </c>
      <c r="C7852" t="s">
        <v>4661</v>
      </c>
      <c r="D7852" s="1">
        <v>46097</v>
      </c>
      <c r="E7852" t="s">
        <v>4662</v>
      </c>
      <c r="F7852">
        <v>9</v>
      </c>
      <c r="G7852">
        <v>174</v>
      </c>
      <c r="H7852" t="str">
        <f>VLOOKUP(G7852,[1]OPERADORES!$A:$B,2,0)</f>
        <v>MIRIÃ LOBATO RODRIGUES</v>
      </c>
      <c r="I7852" t="s">
        <v>21</v>
      </c>
      <c r="J7852" t="s">
        <v>1128</v>
      </c>
      <c r="K7852" t="s">
        <v>1202</v>
      </c>
      <c r="L7852">
        <v>10028</v>
      </c>
      <c r="M7852" t="s">
        <v>1214</v>
      </c>
      <c r="O7852" t="s">
        <v>11</v>
      </c>
      <c r="P7852">
        <v>5102</v>
      </c>
      <c r="Q7852">
        <v>50</v>
      </c>
      <c r="R7852">
        <v>1.41</v>
      </c>
      <c r="S7852">
        <v>70.5</v>
      </c>
      <c r="T7852">
        <v>51.5</v>
      </c>
      <c r="U7852">
        <v>26.95</v>
      </c>
      <c r="V7852" t="str">
        <f>VLOOKUP(L7852,'[2]tabela de preços'!$A:$D,4,0)</f>
        <v>3M</v>
      </c>
      <c r="W7852" t="str">
        <f>VLOOKUP(L7852,'[2]tabela de preços'!$A:$F,6,0)</f>
        <v xml:space="preserve">DISCOS / LIXAS / ABRASIVOS </v>
      </c>
      <c r="X7852" t="str">
        <f>VLOOKUP(L7852,'[2]tabela de preços'!$A:$G,7,0)</f>
        <v>AUTOMOTIVO</v>
      </c>
    </row>
    <row r="7853" spans="1:24" x14ac:dyDescent="0.3">
      <c r="A7853" t="s">
        <v>1199</v>
      </c>
      <c r="C7853" t="s">
        <v>4663</v>
      </c>
      <c r="D7853" s="1">
        <v>46097</v>
      </c>
      <c r="E7853" t="s">
        <v>4664</v>
      </c>
      <c r="F7853">
        <v>9</v>
      </c>
      <c r="G7853">
        <v>174</v>
      </c>
      <c r="H7853" t="str">
        <f>VLOOKUP(G7853,[1]OPERADORES!$A:$B,2,0)</f>
        <v>MIRIÃ LOBATO RODRIGUES</v>
      </c>
      <c r="I7853" t="s">
        <v>21</v>
      </c>
      <c r="J7853" t="s">
        <v>1128</v>
      </c>
      <c r="K7853" t="s">
        <v>1202</v>
      </c>
      <c r="L7853">
        <v>10236</v>
      </c>
      <c r="M7853" t="s">
        <v>133</v>
      </c>
      <c r="O7853" t="s">
        <v>11</v>
      </c>
      <c r="P7853">
        <v>5102</v>
      </c>
      <c r="Q7853">
        <v>102</v>
      </c>
      <c r="R7853">
        <v>2.79</v>
      </c>
      <c r="S7853">
        <v>284.58</v>
      </c>
      <c r="T7853">
        <v>236.64</v>
      </c>
      <c r="U7853">
        <v>16.850000000000001</v>
      </c>
      <c r="V7853" t="str">
        <f>VLOOKUP(L7853,'[2]tabela de preços'!$A:$D,4,0)</f>
        <v>NORTON</v>
      </c>
      <c r="W7853" t="str">
        <f>VLOOKUP(L7853,'[2]tabela de preços'!$A:$F,6,0)</f>
        <v xml:space="preserve">DISCOS / LIXAS / ABRASIVOS </v>
      </c>
      <c r="X7853" t="str">
        <f>VLOOKUP(L7853,'[2]tabela de preços'!$A:$G,7,0)</f>
        <v>AUTOMOTIVO</v>
      </c>
    </row>
    <row r="7854" spans="1:24" x14ac:dyDescent="0.3">
      <c r="A7854" t="s">
        <v>1199</v>
      </c>
      <c r="C7854" t="s">
        <v>4663</v>
      </c>
      <c r="D7854" s="1">
        <v>46097</v>
      </c>
      <c r="E7854" t="s">
        <v>4664</v>
      </c>
      <c r="F7854">
        <v>9</v>
      </c>
      <c r="G7854">
        <v>174</v>
      </c>
      <c r="H7854" t="str">
        <f>VLOOKUP(G7854,[1]OPERADORES!$A:$B,2,0)</f>
        <v>MIRIÃ LOBATO RODRIGUES</v>
      </c>
      <c r="I7854" t="s">
        <v>21</v>
      </c>
      <c r="J7854" t="s">
        <v>1128</v>
      </c>
      <c r="K7854" t="s">
        <v>1202</v>
      </c>
      <c r="L7854">
        <v>10230</v>
      </c>
      <c r="M7854" t="s">
        <v>193</v>
      </c>
      <c r="O7854" t="s">
        <v>11</v>
      </c>
      <c r="P7854">
        <v>5102</v>
      </c>
      <c r="Q7854">
        <v>102</v>
      </c>
      <c r="R7854">
        <v>2.79</v>
      </c>
      <c r="S7854">
        <v>284.58</v>
      </c>
      <c r="T7854">
        <v>236.64</v>
      </c>
      <c r="U7854">
        <v>16.850000000000001</v>
      </c>
      <c r="V7854" t="str">
        <f>VLOOKUP(L7854,'[2]tabela de preços'!$A:$D,4,0)</f>
        <v>NORTON</v>
      </c>
      <c r="W7854" t="str">
        <f>VLOOKUP(L7854,'[2]tabela de preços'!$A:$F,6,0)</f>
        <v xml:space="preserve">DISCOS / LIXAS / ABRASIVOS </v>
      </c>
      <c r="X7854" t="str">
        <f>VLOOKUP(L7854,'[2]tabela de preços'!$A:$G,7,0)</f>
        <v>AUTOMOTIVO</v>
      </c>
    </row>
    <row r="7855" spans="1:24" x14ac:dyDescent="0.3">
      <c r="A7855" t="s">
        <v>1199</v>
      </c>
      <c r="C7855" t="s">
        <v>4980</v>
      </c>
      <c r="D7855" s="1">
        <v>46104</v>
      </c>
      <c r="E7855" t="s">
        <v>4981</v>
      </c>
      <c r="F7855">
        <v>9</v>
      </c>
      <c r="G7855">
        <v>174</v>
      </c>
      <c r="H7855" t="str">
        <f>VLOOKUP(G7855,[1]OPERADORES!$A:$B,2,0)</f>
        <v>MIRIÃ LOBATO RODRIGUES</v>
      </c>
      <c r="I7855" t="s">
        <v>21</v>
      </c>
      <c r="J7855" t="s">
        <v>1128</v>
      </c>
      <c r="K7855" t="s">
        <v>1202</v>
      </c>
      <c r="L7855">
        <v>10243</v>
      </c>
      <c r="M7855" t="s">
        <v>83</v>
      </c>
      <c r="O7855" t="s">
        <v>11</v>
      </c>
      <c r="P7855">
        <v>5102</v>
      </c>
      <c r="Q7855">
        <v>50</v>
      </c>
      <c r="R7855">
        <v>2.79</v>
      </c>
      <c r="S7855">
        <v>139.5</v>
      </c>
      <c r="T7855">
        <v>96.5</v>
      </c>
      <c r="U7855">
        <v>30.82</v>
      </c>
      <c r="V7855" t="str">
        <f>VLOOKUP(L7855,'[2]tabela de preços'!$A:$D,4,0)</f>
        <v>NORTON</v>
      </c>
      <c r="W7855" t="str">
        <f>VLOOKUP(L7855,'[2]tabela de preços'!$A:$F,6,0)</f>
        <v xml:space="preserve">DISCOS / LIXAS / ABRASIVOS </v>
      </c>
      <c r="X7855" t="str">
        <f>VLOOKUP(L7855,'[2]tabela de preços'!$A:$G,7,0)</f>
        <v>AUTOMOTIVO</v>
      </c>
    </row>
    <row r="7856" spans="1:24" x14ac:dyDescent="0.3">
      <c r="A7856" t="s">
        <v>1199</v>
      </c>
      <c r="C7856" t="s">
        <v>4980</v>
      </c>
      <c r="D7856" s="1">
        <v>46104</v>
      </c>
      <c r="E7856" t="s">
        <v>4981</v>
      </c>
      <c r="F7856">
        <v>9</v>
      </c>
      <c r="G7856">
        <v>174</v>
      </c>
      <c r="H7856" t="str">
        <f>VLOOKUP(G7856,[1]OPERADORES!$A:$B,2,0)</f>
        <v>MIRIÃ LOBATO RODRIGUES</v>
      </c>
      <c r="I7856" t="s">
        <v>21</v>
      </c>
      <c r="J7856" t="s">
        <v>1128</v>
      </c>
      <c r="K7856" t="s">
        <v>1202</v>
      </c>
      <c r="L7856">
        <v>10244</v>
      </c>
      <c r="M7856" t="s">
        <v>84</v>
      </c>
      <c r="O7856" t="s">
        <v>11</v>
      </c>
      <c r="P7856">
        <v>5102</v>
      </c>
      <c r="Q7856">
        <v>50</v>
      </c>
      <c r="R7856">
        <v>2.79</v>
      </c>
      <c r="S7856">
        <v>139.5</v>
      </c>
      <c r="T7856">
        <v>96.5</v>
      </c>
      <c r="U7856">
        <v>30.82</v>
      </c>
      <c r="V7856" t="str">
        <f>VLOOKUP(L7856,'[2]tabela de preços'!$A:$D,4,0)</f>
        <v>NORTON</v>
      </c>
      <c r="W7856" t="str">
        <f>VLOOKUP(L7856,'[2]tabela de preços'!$A:$F,6,0)</f>
        <v xml:space="preserve">DISCOS / LIXAS / ABRASIVOS </v>
      </c>
      <c r="X7856" t="str">
        <f>VLOOKUP(L7856,'[2]tabela de preços'!$A:$G,7,0)</f>
        <v>AUTOMOTIVO</v>
      </c>
    </row>
    <row r="7857" spans="1:24" x14ac:dyDescent="0.3">
      <c r="A7857" t="s">
        <v>1199</v>
      </c>
      <c r="C7857" t="s">
        <v>5183</v>
      </c>
      <c r="D7857" s="1">
        <v>46107</v>
      </c>
      <c r="E7857" t="s">
        <v>5184</v>
      </c>
      <c r="F7857">
        <v>9</v>
      </c>
      <c r="G7857">
        <v>174</v>
      </c>
      <c r="H7857" t="str">
        <f>VLOOKUP(G7857,[1]OPERADORES!$A:$B,2,0)</f>
        <v>MIRIÃ LOBATO RODRIGUES</v>
      </c>
      <c r="I7857" t="s">
        <v>21</v>
      </c>
      <c r="J7857" t="s">
        <v>1128</v>
      </c>
      <c r="K7857" t="s">
        <v>1202</v>
      </c>
      <c r="L7857">
        <v>10236</v>
      </c>
      <c r="M7857" t="s">
        <v>133</v>
      </c>
      <c r="O7857" t="s">
        <v>11</v>
      </c>
      <c r="P7857">
        <v>5102</v>
      </c>
      <c r="Q7857">
        <v>102</v>
      </c>
      <c r="R7857">
        <v>2.79</v>
      </c>
      <c r="S7857">
        <v>284.58</v>
      </c>
      <c r="T7857">
        <v>236.64</v>
      </c>
      <c r="U7857">
        <v>16.850000000000001</v>
      </c>
      <c r="V7857" t="str">
        <f>VLOOKUP(L7857,'[2]tabela de preços'!$A:$D,4,0)</f>
        <v>NORTON</v>
      </c>
      <c r="W7857" t="str">
        <f>VLOOKUP(L7857,'[2]tabela de preços'!$A:$F,6,0)</f>
        <v xml:space="preserve">DISCOS / LIXAS / ABRASIVOS </v>
      </c>
      <c r="X7857" t="str">
        <f>VLOOKUP(L7857,'[2]tabela de preços'!$A:$G,7,0)</f>
        <v>AUTOMOTIVO</v>
      </c>
    </row>
    <row r="7858" spans="1:24" x14ac:dyDescent="0.3">
      <c r="A7858" t="s">
        <v>1199</v>
      </c>
      <c r="C7858" t="s">
        <v>5183</v>
      </c>
      <c r="D7858" s="1">
        <v>46107</v>
      </c>
      <c r="E7858" t="s">
        <v>5184</v>
      </c>
      <c r="F7858">
        <v>9</v>
      </c>
      <c r="G7858">
        <v>174</v>
      </c>
      <c r="H7858" t="str">
        <f>VLOOKUP(G7858,[1]OPERADORES!$A:$B,2,0)</f>
        <v>MIRIÃ LOBATO RODRIGUES</v>
      </c>
      <c r="I7858" t="s">
        <v>21</v>
      </c>
      <c r="J7858" t="s">
        <v>1128</v>
      </c>
      <c r="K7858" t="s">
        <v>1202</v>
      </c>
      <c r="L7858">
        <v>10226</v>
      </c>
      <c r="M7858" t="s">
        <v>145</v>
      </c>
      <c r="O7858" t="s">
        <v>11</v>
      </c>
      <c r="P7858">
        <v>5102</v>
      </c>
      <c r="Q7858">
        <v>102</v>
      </c>
      <c r="R7858">
        <v>2.79</v>
      </c>
      <c r="S7858">
        <v>284.58</v>
      </c>
      <c r="T7858">
        <v>236.64</v>
      </c>
      <c r="U7858">
        <v>16.850000000000001</v>
      </c>
      <c r="V7858" t="str">
        <f>VLOOKUP(L7858,'[2]tabela de preços'!$A:$D,4,0)</f>
        <v>NORTON</v>
      </c>
      <c r="W7858" t="str">
        <f>VLOOKUP(L7858,'[2]tabela de preços'!$A:$F,6,0)</f>
        <v xml:space="preserve">DISCOS / LIXAS / ABRASIVOS </v>
      </c>
      <c r="X7858" t="str">
        <f>VLOOKUP(L7858,'[2]tabela de preços'!$A:$G,7,0)</f>
        <v>AUTOMOTIVO</v>
      </c>
    </row>
    <row r="7859" spans="1:24" x14ac:dyDescent="0.3">
      <c r="A7859" t="s">
        <v>1199</v>
      </c>
      <c r="C7859" t="s">
        <v>5183</v>
      </c>
      <c r="D7859" s="1">
        <v>46107</v>
      </c>
      <c r="E7859" t="s">
        <v>5184</v>
      </c>
      <c r="F7859">
        <v>9</v>
      </c>
      <c r="G7859">
        <v>174</v>
      </c>
      <c r="H7859" t="str">
        <f>VLOOKUP(G7859,[1]OPERADORES!$A:$B,2,0)</f>
        <v>MIRIÃ LOBATO RODRIGUES</v>
      </c>
      <c r="I7859" t="s">
        <v>21</v>
      </c>
      <c r="J7859" t="s">
        <v>1128</v>
      </c>
      <c r="K7859" t="s">
        <v>1202</v>
      </c>
      <c r="L7859">
        <v>10230</v>
      </c>
      <c r="M7859" t="s">
        <v>193</v>
      </c>
      <c r="O7859" t="s">
        <v>11</v>
      </c>
      <c r="P7859">
        <v>5102</v>
      </c>
      <c r="Q7859">
        <v>102</v>
      </c>
      <c r="R7859">
        <v>2.79</v>
      </c>
      <c r="S7859">
        <v>284.58</v>
      </c>
      <c r="T7859">
        <v>236.64</v>
      </c>
      <c r="U7859">
        <v>16.850000000000001</v>
      </c>
      <c r="V7859" t="str">
        <f>VLOOKUP(L7859,'[2]tabela de preços'!$A:$D,4,0)</f>
        <v>NORTON</v>
      </c>
      <c r="W7859" t="str">
        <f>VLOOKUP(L7859,'[2]tabela de preços'!$A:$F,6,0)</f>
        <v xml:space="preserve">DISCOS / LIXAS / ABRASIVOS </v>
      </c>
      <c r="X7859" t="str">
        <f>VLOOKUP(L7859,'[2]tabela de preços'!$A:$G,7,0)</f>
        <v>AUTOMOTIVO</v>
      </c>
    </row>
    <row r="7860" spans="1:24" x14ac:dyDescent="0.3">
      <c r="A7860" t="s">
        <v>1199</v>
      </c>
      <c r="C7860" t="s">
        <v>5183</v>
      </c>
      <c r="D7860" s="1">
        <v>46107</v>
      </c>
      <c r="E7860" t="s">
        <v>5184</v>
      </c>
      <c r="F7860">
        <v>9</v>
      </c>
      <c r="G7860">
        <v>174</v>
      </c>
      <c r="H7860" t="str">
        <f>VLOOKUP(G7860,[1]OPERADORES!$A:$B,2,0)</f>
        <v>MIRIÃ LOBATO RODRIGUES</v>
      </c>
      <c r="I7860" t="s">
        <v>21</v>
      </c>
      <c r="J7860" t="s">
        <v>1128</v>
      </c>
      <c r="K7860" t="s">
        <v>1202</v>
      </c>
      <c r="L7860">
        <v>10232</v>
      </c>
      <c r="M7860" t="s">
        <v>134</v>
      </c>
      <c r="O7860" t="s">
        <v>11</v>
      </c>
      <c r="P7860">
        <v>5102</v>
      </c>
      <c r="Q7860">
        <v>102</v>
      </c>
      <c r="R7860">
        <v>2.79</v>
      </c>
      <c r="S7860">
        <v>284.58</v>
      </c>
      <c r="T7860">
        <v>229.5</v>
      </c>
      <c r="U7860">
        <v>19.350000000000001</v>
      </c>
      <c r="V7860" t="str">
        <f>VLOOKUP(L7860,'[2]tabela de preços'!$A:$D,4,0)</f>
        <v>NORTON</v>
      </c>
      <c r="W7860" t="str">
        <f>VLOOKUP(L7860,'[2]tabela de preços'!$A:$F,6,0)</f>
        <v xml:space="preserve">DISCOS / LIXAS / ABRASIVOS </v>
      </c>
      <c r="X7860" t="str">
        <f>VLOOKUP(L7860,'[2]tabela de preços'!$A:$G,7,0)</f>
        <v>AUTOMOTIVO</v>
      </c>
    </row>
    <row r="7861" spans="1:24" x14ac:dyDescent="0.3">
      <c r="A7861" t="s">
        <v>1199</v>
      </c>
      <c r="C7861" t="s">
        <v>5183</v>
      </c>
      <c r="D7861" s="1">
        <v>46107</v>
      </c>
      <c r="E7861" t="s">
        <v>5184</v>
      </c>
      <c r="F7861">
        <v>9</v>
      </c>
      <c r="G7861">
        <v>174</v>
      </c>
      <c r="H7861" t="str">
        <f>VLOOKUP(G7861,[1]OPERADORES!$A:$B,2,0)</f>
        <v>MIRIÃ LOBATO RODRIGUES</v>
      </c>
      <c r="I7861" t="s">
        <v>21</v>
      </c>
      <c r="J7861" t="s">
        <v>1128</v>
      </c>
      <c r="K7861" t="s">
        <v>1202</v>
      </c>
      <c r="L7861">
        <v>10238</v>
      </c>
      <c r="M7861" t="s">
        <v>79</v>
      </c>
      <c r="O7861" t="s">
        <v>11</v>
      </c>
      <c r="P7861">
        <v>5102</v>
      </c>
      <c r="Q7861">
        <v>100</v>
      </c>
      <c r="R7861">
        <v>2.79</v>
      </c>
      <c r="S7861">
        <v>279</v>
      </c>
      <c r="T7861">
        <v>224</v>
      </c>
      <c r="U7861">
        <v>19.71</v>
      </c>
      <c r="V7861" t="str">
        <f>VLOOKUP(L7861,'[2]tabela de preços'!$A:$D,4,0)</f>
        <v>NORTON</v>
      </c>
      <c r="W7861" t="str">
        <f>VLOOKUP(L7861,'[2]tabela de preços'!$A:$F,6,0)</f>
        <v xml:space="preserve">DISCOS / LIXAS / ABRASIVOS </v>
      </c>
      <c r="X7861" t="str">
        <f>VLOOKUP(L7861,'[2]tabela de preços'!$A:$G,7,0)</f>
        <v>AUTOMOTIVO</v>
      </c>
    </row>
    <row r="7862" spans="1:24" x14ac:dyDescent="0.3">
      <c r="A7862" t="s">
        <v>1199</v>
      </c>
      <c r="C7862" t="s">
        <v>5183</v>
      </c>
      <c r="D7862" s="1">
        <v>46107</v>
      </c>
      <c r="E7862" t="s">
        <v>5184</v>
      </c>
      <c r="F7862">
        <v>9</v>
      </c>
      <c r="G7862">
        <v>174</v>
      </c>
      <c r="H7862" t="str">
        <f>VLOOKUP(G7862,[1]OPERADORES!$A:$B,2,0)</f>
        <v>MIRIÃ LOBATO RODRIGUES</v>
      </c>
      <c r="I7862" t="s">
        <v>21</v>
      </c>
      <c r="J7862" t="s">
        <v>1128</v>
      </c>
      <c r="K7862" t="s">
        <v>1202</v>
      </c>
      <c r="L7862">
        <v>10243</v>
      </c>
      <c r="M7862" t="s">
        <v>83</v>
      </c>
      <c r="O7862" t="s">
        <v>11</v>
      </c>
      <c r="P7862">
        <v>5102</v>
      </c>
      <c r="Q7862">
        <v>50</v>
      </c>
      <c r="R7862">
        <v>2.79</v>
      </c>
      <c r="S7862">
        <v>139.5</v>
      </c>
      <c r="T7862">
        <v>96.5</v>
      </c>
      <c r="U7862">
        <v>30.82</v>
      </c>
      <c r="V7862" t="str">
        <f>VLOOKUP(L7862,'[2]tabela de preços'!$A:$D,4,0)</f>
        <v>NORTON</v>
      </c>
      <c r="W7862" t="str">
        <f>VLOOKUP(L7862,'[2]tabela de preços'!$A:$F,6,0)</f>
        <v xml:space="preserve">DISCOS / LIXAS / ABRASIVOS </v>
      </c>
      <c r="X7862" t="str">
        <f>VLOOKUP(L7862,'[2]tabela de preços'!$A:$G,7,0)</f>
        <v>AUTOMOTIVO</v>
      </c>
    </row>
    <row r="7863" spans="1:24" x14ac:dyDescent="0.3">
      <c r="A7863" t="s">
        <v>1199</v>
      </c>
      <c r="C7863" t="s">
        <v>5183</v>
      </c>
      <c r="D7863" s="1">
        <v>46107</v>
      </c>
      <c r="E7863" t="s">
        <v>5184</v>
      </c>
      <c r="F7863">
        <v>9</v>
      </c>
      <c r="G7863">
        <v>174</v>
      </c>
      <c r="H7863" t="str">
        <f>VLOOKUP(G7863,[1]OPERADORES!$A:$B,2,0)</f>
        <v>MIRIÃ LOBATO RODRIGUES</v>
      </c>
      <c r="I7863" t="s">
        <v>21</v>
      </c>
      <c r="J7863" t="s">
        <v>1128</v>
      </c>
      <c r="K7863" t="s">
        <v>1202</v>
      </c>
      <c r="L7863">
        <v>10244</v>
      </c>
      <c r="M7863" t="s">
        <v>84</v>
      </c>
      <c r="O7863" t="s">
        <v>11</v>
      </c>
      <c r="P7863">
        <v>5102</v>
      </c>
      <c r="Q7863">
        <v>50</v>
      </c>
      <c r="R7863">
        <v>2.79</v>
      </c>
      <c r="S7863">
        <v>139.5</v>
      </c>
      <c r="T7863">
        <v>96.5</v>
      </c>
      <c r="U7863">
        <v>30.82</v>
      </c>
      <c r="V7863" t="str">
        <f>VLOOKUP(L7863,'[2]tabela de preços'!$A:$D,4,0)</f>
        <v>NORTON</v>
      </c>
      <c r="W7863" t="str">
        <f>VLOOKUP(L7863,'[2]tabela de preços'!$A:$F,6,0)</f>
        <v xml:space="preserve">DISCOS / LIXAS / ABRASIVOS </v>
      </c>
      <c r="X7863" t="str">
        <f>VLOOKUP(L7863,'[2]tabela de preços'!$A:$G,7,0)</f>
        <v>AUTOMOTIVO</v>
      </c>
    </row>
    <row r="7864" spans="1:24" x14ac:dyDescent="0.3">
      <c r="A7864" t="s">
        <v>1222</v>
      </c>
      <c r="C7864" t="s">
        <v>1223</v>
      </c>
      <c r="D7864" s="1">
        <v>46041</v>
      </c>
      <c r="E7864" t="s">
        <v>1224</v>
      </c>
      <c r="F7864">
        <v>9</v>
      </c>
      <c r="G7864">
        <v>174</v>
      </c>
      <c r="H7864" t="str">
        <f>VLOOKUP(G7864,[1]OPERADORES!$A:$B,2,0)</f>
        <v>MIRIÃ LOBATO RODRIGUES</v>
      </c>
      <c r="I7864" t="s">
        <v>21</v>
      </c>
      <c r="J7864" t="s">
        <v>1225</v>
      </c>
      <c r="K7864" t="s">
        <v>1226</v>
      </c>
      <c r="L7864">
        <v>23076</v>
      </c>
      <c r="M7864" t="s">
        <v>97</v>
      </c>
      <c r="O7864" t="s">
        <v>11</v>
      </c>
      <c r="P7864">
        <v>5405</v>
      </c>
      <c r="Q7864">
        <v>18</v>
      </c>
      <c r="R7864">
        <v>34.89</v>
      </c>
      <c r="S7864">
        <v>628.02</v>
      </c>
      <c r="T7864">
        <v>477.54</v>
      </c>
      <c r="U7864">
        <v>23.96</v>
      </c>
      <c r="V7864" t="str">
        <f>VLOOKUP(L7864,'[2]tabela de preços'!$A:$D,4,0)</f>
        <v>WANDA</v>
      </c>
      <c r="W7864" t="str">
        <f>VLOOKUP(L7864,'[2]tabela de preços'!$A:$F,6,0)</f>
        <v>PRIMER AUTOMOTIVO</v>
      </c>
      <c r="X7864" t="str">
        <f>VLOOKUP(L7864,'[2]tabela de preços'!$A:$G,7,0)</f>
        <v>AUTOMOTIVO</v>
      </c>
    </row>
    <row r="7865" spans="1:24" x14ac:dyDescent="0.3">
      <c r="A7865" t="s">
        <v>1222</v>
      </c>
      <c r="C7865" t="s">
        <v>1223</v>
      </c>
      <c r="D7865" s="1">
        <v>46041</v>
      </c>
      <c r="E7865" t="s">
        <v>1224</v>
      </c>
      <c r="F7865">
        <v>9</v>
      </c>
      <c r="G7865">
        <v>174</v>
      </c>
      <c r="H7865" t="str">
        <f>VLOOKUP(G7865,[1]OPERADORES!$A:$B,2,0)</f>
        <v>MIRIÃ LOBATO RODRIGUES</v>
      </c>
      <c r="I7865" t="s">
        <v>21</v>
      </c>
      <c r="J7865" t="s">
        <v>1225</v>
      </c>
      <c r="K7865" t="s">
        <v>1226</v>
      </c>
      <c r="L7865">
        <v>23690</v>
      </c>
      <c r="M7865" t="s">
        <v>98</v>
      </c>
      <c r="O7865" t="s">
        <v>11</v>
      </c>
      <c r="P7865">
        <v>5405</v>
      </c>
      <c r="Q7865">
        <v>6</v>
      </c>
      <c r="R7865">
        <v>39.89</v>
      </c>
      <c r="S7865">
        <v>239.34</v>
      </c>
      <c r="T7865">
        <v>189.66</v>
      </c>
      <c r="U7865">
        <v>20.76</v>
      </c>
      <c r="V7865" t="str">
        <f>VLOOKUP(L7865,'[2]tabela de preços'!$A:$D,4,0)</f>
        <v>WANDA</v>
      </c>
      <c r="W7865" t="str">
        <f>VLOOKUP(L7865,'[2]tabela de preços'!$A:$F,6,0)</f>
        <v>VERNIZ AUTOMOTIVO</v>
      </c>
      <c r="X7865" t="str">
        <f>VLOOKUP(L7865,'[2]tabela de preços'!$A:$G,7,0)</f>
        <v>AUTOMOTIVO</v>
      </c>
    </row>
    <row r="7866" spans="1:24" x14ac:dyDescent="0.3">
      <c r="A7866" t="s">
        <v>1222</v>
      </c>
      <c r="C7866" t="s">
        <v>1227</v>
      </c>
      <c r="D7866" s="1">
        <v>46044</v>
      </c>
      <c r="E7866" t="s">
        <v>1228</v>
      </c>
      <c r="F7866">
        <v>9</v>
      </c>
      <c r="G7866">
        <v>174</v>
      </c>
      <c r="H7866" t="str">
        <f>VLOOKUP(G7866,[1]OPERADORES!$A:$B,2,0)</f>
        <v>MIRIÃ LOBATO RODRIGUES</v>
      </c>
      <c r="I7866" t="s">
        <v>21</v>
      </c>
      <c r="J7866" t="s">
        <v>1225</v>
      </c>
      <c r="K7866" t="s">
        <v>1226</v>
      </c>
      <c r="L7866">
        <v>23690</v>
      </c>
      <c r="M7866" t="s">
        <v>98</v>
      </c>
      <c r="O7866" t="s">
        <v>11</v>
      </c>
      <c r="P7866">
        <v>5405</v>
      </c>
      <c r="Q7866">
        <v>6</v>
      </c>
      <c r="R7866">
        <v>39.89</v>
      </c>
      <c r="S7866">
        <v>239.34</v>
      </c>
      <c r="T7866">
        <v>189.66</v>
      </c>
      <c r="U7866">
        <v>20.76</v>
      </c>
      <c r="V7866" t="str">
        <f>VLOOKUP(L7866,'[2]tabela de preços'!$A:$D,4,0)</f>
        <v>WANDA</v>
      </c>
      <c r="W7866" t="str">
        <f>VLOOKUP(L7866,'[2]tabela de preços'!$A:$F,6,0)</f>
        <v>VERNIZ AUTOMOTIVO</v>
      </c>
      <c r="X7866" t="str">
        <f>VLOOKUP(L7866,'[2]tabela de preços'!$A:$G,7,0)</f>
        <v>AUTOMOTIVO</v>
      </c>
    </row>
    <row r="7867" spans="1:24" x14ac:dyDescent="0.3">
      <c r="A7867" t="s">
        <v>1222</v>
      </c>
      <c r="C7867" t="s">
        <v>1227</v>
      </c>
      <c r="D7867" s="1">
        <v>46044</v>
      </c>
      <c r="E7867" t="s">
        <v>1228</v>
      </c>
      <c r="F7867">
        <v>9</v>
      </c>
      <c r="G7867">
        <v>174</v>
      </c>
      <c r="H7867" t="str">
        <f>VLOOKUP(G7867,[1]OPERADORES!$A:$B,2,0)</f>
        <v>MIRIÃ LOBATO RODRIGUES</v>
      </c>
      <c r="I7867" t="s">
        <v>21</v>
      </c>
      <c r="J7867" t="s">
        <v>1225</v>
      </c>
      <c r="K7867" t="s">
        <v>1226</v>
      </c>
      <c r="L7867">
        <v>20431</v>
      </c>
      <c r="M7867" t="s">
        <v>202</v>
      </c>
      <c r="O7867" t="s">
        <v>11</v>
      </c>
      <c r="P7867">
        <v>5405</v>
      </c>
      <c r="Q7867">
        <v>9</v>
      </c>
      <c r="R7867">
        <v>36.89</v>
      </c>
      <c r="S7867">
        <v>332.01</v>
      </c>
      <c r="T7867">
        <v>272.33999999999997</v>
      </c>
      <c r="U7867">
        <v>17.97</v>
      </c>
      <c r="V7867" t="str">
        <f>VLOOKUP(L7867,'[2]tabela de preços'!$A:$D,4,0)</f>
        <v>SHERWIN WILLIAMS</v>
      </c>
      <c r="W7867" t="str">
        <f>VLOOKUP(L7867,'[2]tabela de preços'!$A:$F,6,0)</f>
        <v>VERNIZ AUTOMOTIVO</v>
      </c>
      <c r="X7867" t="str">
        <f>VLOOKUP(L7867,'[2]tabela de preços'!$A:$G,7,0)</f>
        <v>AUTOMOTIVO</v>
      </c>
    </row>
    <row r="7868" spans="1:24" x14ac:dyDescent="0.3">
      <c r="A7868" t="s">
        <v>1222</v>
      </c>
      <c r="C7868" t="s">
        <v>1227</v>
      </c>
      <c r="D7868" s="1">
        <v>46044</v>
      </c>
      <c r="E7868" t="s">
        <v>1228</v>
      </c>
      <c r="F7868">
        <v>9</v>
      </c>
      <c r="G7868">
        <v>174</v>
      </c>
      <c r="H7868" t="str">
        <f>VLOOKUP(G7868,[1]OPERADORES!$A:$B,2,0)</f>
        <v>MIRIÃ LOBATO RODRIGUES</v>
      </c>
      <c r="I7868" t="s">
        <v>21</v>
      </c>
      <c r="J7868" t="s">
        <v>1225</v>
      </c>
      <c r="K7868" t="s">
        <v>1226</v>
      </c>
      <c r="L7868">
        <v>9764</v>
      </c>
      <c r="M7868" t="s">
        <v>173</v>
      </c>
      <c r="O7868" t="s">
        <v>11</v>
      </c>
      <c r="P7868">
        <v>5102</v>
      </c>
      <c r="Q7868">
        <v>6</v>
      </c>
      <c r="R7868">
        <v>33.54</v>
      </c>
      <c r="S7868">
        <v>201.24</v>
      </c>
      <c r="T7868">
        <v>152.76</v>
      </c>
      <c r="U7868">
        <v>24.09</v>
      </c>
      <c r="V7868" t="str">
        <f>VLOOKUP(L7868,'[2]tabela de preços'!$A:$D,4,0)</f>
        <v>SIKKENS</v>
      </c>
      <c r="W7868" t="str">
        <f>VLOOKUP(L7868,'[2]tabela de preços'!$A:$F,6,0)</f>
        <v>MASSA DE PEQUENOS REPAROS</v>
      </c>
      <c r="X7868" t="str">
        <f>VLOOKUP(L7868,'[2]tabela de preços'!$A:$G,7,0)</f>
        <v>AUTOMOTIVO</v>
      </c>
    </row>
    <row r="7869" spans="1:24" x14ac:dyDescent="0.3">
      <c r="A7869" t="s">
        <v>1222</v>
      </c>
      <c r="C7869" t="s">
        <v>1227</v>
      </c>
      <c r="D7869" s="1">
        <v>46044</v>
      </c>
      <c r="E7869" t="s">
        <v>1228</v>
      </c>
      <c r="F7869">
        <v>9</v>
      </c>
      <c r="G7869">
        <v>174</v>
      </c>
      <c r="H7869" t="str">
        <f>VLOOKUP(G7869,[1]OPERADORES!$A:$B,2,0)</f>
        <v>MIRIÃ LOBATO RODRIGUES</v>
      </c>
      <c r="I7869" t="s">
        <v>21</v>
      </c>
      <c r="J7869" t="s">
        <v>1225</v>
      </c>
      <c r="K7869" t="s">
        <v>1226</v>
      </c>
      <c r="L7869">
        <v>10298</v>
      </c>
      <c r="M7869" t="s">
        <v>85</v>
      </c>
      <c r="O7869" t="s">
        <v>11</v>
      </c>
      <c r="P7869">
        <v>5102</v>
      </c>
      <c r="Q7869">
        <v>20</v>
      </c>
      <c r="R7869">
        <v>54.9</v>
      </c>
      <c r="S7869" s="2">
        <v>1098</v>
      </c>
      <c r="T7869">
        <v>947.6</v>
      </c>
      <c r="U7869">
        <v>13.7</v>
      </c>
      <c r="V7869" t="str">
        <f>VLOOKUP(L7869,'[2]tabela de preços'!$A:$D,4,0)</f>
        <v>ANJO</v>
      </c>
      <c r="W7869" t="str">
        <f>VLOOKUP(L7869,'[2]tabela de preços'!$A:$F,6,0)</f>
        <v>THINNER DE LIMPEZA</v>
      </c>
      <c r="X7869" t="str">
        <f>VLOOKUP(L7869,'[2]tabela de preços'!$A:$G,7,0)</f>
        <v>THINNER</v>
      </c>
    </row>
    <row r="7870" spans="1:24" x14ac:dyDescent="0.3">
      <c r="A7870" t="s">
        <v>1222</v>
      </c>
      <c r="C7870" t="s">
        <v>1229</v>
      </c>
      <c r="D7870" s="1">
        <v>46045</v>
      </c>
      <c r="E7870" t="s">
        <v>1230</v>
      </c>
      <c r="F7870">
        <v>9</v>
      </c>
      <c r="G7870">
        <v>174</v>
      </c>
      <c r="H7870" t="str">
        <f>VLOOKUP(G7870,[1]OPERADORES!$A:$B,2,0)</f>
        <v>MIRIÃ LOBATO RODRIGUES</v>
      </c>
      <c r="I7870" t="s">
        <v>21</v>
      </c>
      <c r="J7870" t="s">
        <v>1225</v>
      </c>
      <c r="K7870" t="s">
        <v>1226</v>
      </c>
      <c r="L7870">
        <v>85691</v>
      </c>
      <c r="M7870" t="s">
        <v>1231</v>
      </c>
      <c r="O7870" t="s">
        <v>11</v>
      </c>
      <c r="P7870">
        <v>5102</v>
      </c>
      <c r="Q7870">
        <v>6</v>
      </c>
      <c r="R7870">
        <v>14.81</v>
      </c>
      <c r="S7870">
        <v>88.86</v>
      </c>
      <c r="T7870">
        <v>67.44</v>
      </c>
      <c r="U7870">
        <v>24.11</v>
      </c>
      <c r="V7870" t="str">
        <f>VLOOKUP(L7870,'[2]tabela de preços'!$A:$D,4,0)</f>
        <v>UNIPEGA</v>
      </c>
      <c r="W7870" t="str">
        <f>VLOOKUP(L7870,'[2]tabela de preços'!$A:$F,6,0)</f>
        <v>COLA INST./ ADESIVOS COLANTES</v>
      </c>
      <c r="X7870" t="str">
        <f>VLOOKUP(L7870,'[2]tabela de preços'!$A:$G,7,0)</f>
        <v>AUTOMOTIVO</v>
      </c>
    </row>
    <row r="7871" spans="1:24" x14ac:dyDescent="0.3">
      <c r="A7871" t="s">
        <v>1222</v>
      </c>
      <c r="C7871" t="s">
        <v>1229</v>
      </c>
      <c r="D7871" s="1">
        <v>46045</v>
      </c>
      <c r="E7871" t="s">
        <v>1230</v>
      </c>
      <c r="F7871">
        <v>9</v>
      </c>
      <c r="G7871">
        <v>174</v>
      </c>
      <c r="H7871" t="str">
        <f>VLOOKUP(G7871,[1]OPERADORES!$A:$B,2,0)</f>
        <v>MIRIÃ LOBATO RODRIGUES</v>
      </c>
      <c r="I7871" t="s">
        <v>21</v>
      </c>
      <c r="J7871" t="s">
        <v>1225</v>
      </c>
      <c r="K7871" t="s">
        <v>1226</v>
      </c>
      <c r="L7871">
        <v>23076</v>
      </c>
      <c r="M7871" t="s">
        <v>97</v>
      </c>
      <c r="O7871" t="s">
        <v>11</v>
      </c>
      <c r="P7871">
        <v>5405</v>
      </c>
      <c r="Q7871">
        <v>12</v>
      </c>
      <c r="R7871">
        <v>34.89</v>
      </c>
      <c r="S7871">
        <v>418.68</v>
      </c>
      <c r="T7871">
        <v>318.36</v>
      </c>
      <c r="U7871">
        <v>23.96</v>
      </c>
      <c r="V7871" t="str">
        <f>VLOOKUP(L7871,'[2]tabela de preços'!$A:$D,4,0)</f>
        <v>WANDA</v>
      </c>
      <c r="W7871" t="str">
        <f>VLOOKUP(L7871,'[2]tabela de preços'!$A:$F,6,0)</f>
        <v>PRIMER AUTOMOTIVO</v>
      </c>
      <c r="X7871" t="str">
        <f>VLOOKUP(L7871,'[2]tabela de preços'!$A:$G,7,0)</f>
        <v>AUTOMOTIVO</v>
      </c>
    </row>
    <row r="7872" spans="1:24" x14ac:dyDescent="0.3">
      <c r="A7872" t="s">
        <v>1222</v>
      </c>
      <c r="C7872" t="s">
        <v>1229</v>
      </c>
      <c r="D7872" s="1">
        <v>46045</v>
      </c>
      <c r="E7872" t="s">
        <v>1230</v>
      </c>
      <c r="F7872">
        <v>9</v>
      </c>
      <c r="G7872">
        <v>174</v>
      </c>
      <c r="H7872" t="str">
        <f>VLOOKUP(G7872,[1]OPERADORES!$A:$B,2,0)</f>
        <v>MIRIÃ LOBATO RODRIGUES</v>
      </c>
      <c r="I7872" t="s">
        <v>21</v>
      </c>
      <c r="J7872" t="s">
        <v>1225</v>
      </c>
      <c r="K7872" t="s">
        <v>1226</v>
      </c>
      <c r="L7872">
        <v>23602</v>
      </c>
      <c r="M7872" t="s">
        <v>215</v>
      </c>
      <c r="O7872" t="s">
        <v>11</v>
      </c>
      <c r="P7872">
        <v>5405</v>
      </c>
      <c r="Q7872">
        <v>9</v>
      </c>
      <c r="R7872">
        <v>35.89</v>
      </c>
      <c r="S7872">
        <v>323.01</v>
      </c>
      <c r="T7872">
        <v>263.25</v>
      </c>
      <c r="U7872">
        <v>18.5</v>
      </c>
      <c r="V7872" t="str">
        <f>VLOOKUP(L7872,'[2]tabela de preços'!$A:$D,4,0)</f>
        <v>SHERWIN WILLIAMS</v>
      </c>
      <c r="W7872" t="str">
        <f>VLOOKUP(L7872,'[2]tabela de preços'!$A:$F,6,0)</f>
        <v>VERNIZ AUTOMOTIVO</v>
      </c>
      <c r="X7872" t="str">
        <f>VLOOKUP(L7872,'[2]tabela de preços'!$A:$G,7,0)</f>
        <v>AUTOMOTIVO</v>
      </c>
    </row>
    <row r="7873" spans="1:24" x14ac:dyDescent="0.3">
      <c r="A7873" t="s">
        <v>1222</v>
      </c>
      <c r="C7873" t="s">
        <v>1229</v>
      </c>
      <c r="D7873" s="1">
        <v>46045</v>
      </c>
      <c r="E7873" t="s">
        <v>1230</v>
      </c>
      <c r="F7873">
        <v>9</v>
      </c>
      <c r="G7873">
        <v>174</v>
      </c>
      <c r="H7873" t="str">
        <f>VLOOKUP(G7873,[1]OPERADORES!$A:$B,2,0)</f>
        <v>MIRIÃ LOBATO RODRIGUES</v>
      </c>
      <c r="I7873" t="s">
        <v>21</v>
      </c>
      <c r="J7873" t="s">
        <v>1225</v>
      </c>
      <c r="K7873" t="s">
        <v>1226</v>
      </c>
      <c r="L7873">
        <v>21321</v>
      </c>
      <c r="M7873" t="s">
        <v>272</v>
      </c>
      <c r="O7873" t="s">
        <v>11</v>
      </c>
      <c r="P7873">
        <v>5102</v>
      </c>
      <c r="Q7873">
        <v>8</v>
      </c>
      <c r="R7873">
        <v>20.239999999999998</v>
      </c>
      <c r="S7873">
        <v>161.91999999999999</v>
      </c>
      <c r="T7873">
        <v>122.88</v>
      </c>
      <c r="U7873">
        <v>24.11</v>
      </c>
      <c r="V7873" t="str">
        <f>VLOOKUP(L7873,'[2]tabela de preços'!$A:$D,4,0)</f>
        <v>AUTO AMERICA</v>
      </c>
      <c r="W7873" t="str">
        <f>VLOOKUP(L7873,'[2]tabela de preços'!$A:$F,6,0)</f>
        <v>CERA  / LIMPEZA /  POLIMENTO VEICULAR</v>
      </c>
      <c r="X7873" t="str">
        <f>VLOOKUP(L7873,'[2]tabela de preços'!$A:$G,7,0)</f>
        <v>AUTOMOTIVO</v>
      </c>
    </row>
    <row r="7874" spans="1:24" x14ac:dyDescent="0.3">
      <c r="A7874" t="s">
        <v>1222</v>
      </c>
      <c r="C7874" t="s">
        <v>2384</v>
      </c>
      <c r="D7874" s="1">
        <v>46052</v>
      </c>
      <c r="E7874" t="s">
        <v>2385</v>
      </c>
      <c r="F7874">
        <v>9</v>
      </c>
      <c r="G7874">
        <v>174</v>
      </c>
      <c r="H7874" t="str">
        <f>VLOOKUP(G7874,[1]OPERADORES!$A:$B,2,0)</f>
        <v>MIRIÃ LOBATO RODRIGUES</v>
      </c>
      <c r="I7874" t="s">
        <v>21</v>
      </c>
      <c r="J7874" t="s">
        <v>1225</v>
      </c>
      <c r="K7874" t="s">
        <v>1226</v>
      </c>
      <c r="L7874">
        <v>23076</v>
      </c>
      <c r="M7874" t="s">
        <v>97</v>
      </c>
      <c r="O7874" t="s">
        <v>11</v>
      </c>
      <c r="P7874">
        <v>5405</v>
      </c>
      <c r="Q7874">
        <v>12</v>
      </c>
      <c r="R7874">
        <v>34.89</v>
      </c>
      <c r="S7874">
        <v>418.68</v>
      </c>
      <c r="T7874">
        <v>318.36</v>
      </c>
      <c r="U7874">
        <v>23.96</v>
      </c>
      <c r="V7874" t="str">
        <f>VLOOKUP(L7874,'[2]tabela de preços'!$A:$D,4,0)</f>
        <v>WANDA</v>
      </c>
      <c r="W7874" t="str">
        <f>VLOOKUP(L7874,'[2]tabela de preços'!$A:$F,6,0)</f>
        <v>PRIMER AUTOMOTIVO</v>
      </c>
      <c r="X7874" t="str">
        <f>VLOOKUP(L7874,'[2]tabela de preços'!$A:$G,7,0)</f>
        <v>AUTOMOTIVO</v>
      </c>
    </row>
    <row r="7875" spans="1:24" x14ac:dyDescent="0.3">
      <c r="A7875" t="s">
        <v>1222</v>
      </c>
      <c r="C7875" t="s">
        <v>2384</v>
      </c>
      <c r="D7875" s="1">
        <v>46052</v>
      </c>
      <c r="E7875" t="s">
        <v>2385</v>
      </c>
      <c r="F7875">
        <v>9</v>
      </c>
      <c r="G7875">
        <v>174</v>
      </c>
      <c r="H7875" t="str">
        <f>VLOOKUP(G7875,[1]OPERADORES!$A:$B,2,0)</f>
        <v>MIRIÃ LOBATO RODRIGUES</v>
      </c>
      <c r="I7875" t="s">
        <v>21</v>
      </c>
      <c r="J7875" t="s">
        <v>1225</v>
      </c>
      <c r="K7875" t="s">
        <v>1226</v>
      </c>
      <c r="L7875">
        <v>23690</v>
      </c>
      <c r="M7875" t="s">
        <v>98</v>
      </c>
      <c r="O7875" t="s">
        <v>11</v>
      </c>
      <c r="P7875">
        <v>5405</v>
      </c>
      <c r="Q7875">
        <v>6</v>
      </c>
      <c r="R7875">
        <v>39.89</v>
      </c>
      <c r="S7875">
        <v>239.34</v>
      </c>
      <c r="T7875">
        <v>189.66</v>
      </c>
      <c r="U7875">
        <v>20.76</v>
      </c>
      <c r="V7875" t="str">
        <f>VLOOKUP(L7875,'[2]tabela de preços'!$A:$D,4,0)</f>
        <v>WANDA</v>
      </c>
      <c r="W7875" t="str">
        <f>VLOOKUP(L7875,'[2]tabela de preços'!$A:$F,6,0)</f>
        <v>VERNIZ AUTOMOTIVO</v>
      </c>
      <c r="X7875" t="str">
        <f>VLOOKUP(L7875,'[2]tabela de preços'!$A:$G,7,0)</f>
        <v>AUTOMOTIVO</v>
      </c>
    </row>
    <row r="7876" spans="1:24" x14ac:dyDescent="0.3">
      <c r="A7876" t="s">
        <v>1222</v>
      </c>
      <c r="C7876" t="s">
        <v>2384</v>
      </c>
      <c r="D7876" s="1">
        <v>46052</v>
      </c>
      <c r="E7876" t="s">
        <v>2385</v>
      </c>
      <c r="F7876">
        <v>9</v>
      </c>
      <c r="G7876">
        <v>174</v>
      </c>
      <c r="H7876" t="str">
        <f>VLOOKUP(G7876,[1]OPERADORES!$A:$B,2,0)</f>
        <v>MIRIÃ LOBATO RODRIGUES</v>
      </c>
      <c r="I7876" t="s">
        <v>21</v>
      </c>
      <c r="J7876" t="s">
        <v>1225</v>
      </c>
      <c r="K7876" t="s">
        <v>1226</v>
      </c>
      <c r="L7876">
        <v>20431</v>
      </c>
      <c r="M7876" t="s">
        <v>202</v>
      </c>
      <c r="O7876" t="s">
        <v>11</v>
      </c>
      <c r="P7876">
        <v>5405</v>
      </c>
      <c r="Q7876">
        <v>9</v>
      </c>
      <c r="R7876">
        <v>36.89</v>
      </c>
      <c r="S7876">
        <v>332.01</v>
      </c>
      <c r="T7876">
        <v>272.33999999999997</v>
      </c>
      <c r="U7876">
        <v>17.97</v>
      </c>
      <c r="V7876" t="str">
        <f>VLOOKUP(L7876,'[2]tabela de preços'!$A:$D,4,0)</f>
        <v>SHERWIN WILLIAMS</v>
      </c>
      <c r="W7876" t="str">
        <f>VLOOKUP(L7876,'[2]tabela de preços'!$A:$F,6,0)</f>
        <v>VERNIZ AUTOMOTIVO</v>
      </c>
      <c r="X7876" t="str">
        <f>VLOOKUP(L7876,'[2]tabela de preços'!$A:$G,7,0)</f>
        <v>AUTOMOTIVO</v>
      </c>
    </row>
    <row r="7877" spans="1:24" x14ac:dyDescent="0.3">
      <c r="A7877" t="s">
        <v>1222</v>
      </c>
      <c r="C7877" t="s">
        <v>2636</v>
      </c>
      <c r="D7877" s="1">
        <v>46057</v>
      </c>
      <c r="E7877" t="s">
        <v>2637</v>
      </c>
      <c r="F7877">
        <v>9</v>
      </c>
      <c r="G7877">
        <v>174</v>
      </c>
      <c r="H7877" t="str">
        <f>VLOOKUP(G7877,[1]OPERADORES!$A:$B,2,0)</f>
        <v>MIRIÃ LOBATO RODRIGUES</v>
      </c>
      <c r="I7877" t="s">
        <v>21</v>
      </c>
      <c r="J7877" t="s">
        <v>1225</v>
      </c>
      <c r="K7877" t="s">
        <v>1226</v>
      </c>
      <c r="L7877">
        <v>23076</v>
      </c>
      <c r="M7877" t="s">
        <v>97</v>
      </c>
      <c r="O7877" t="s">
        <v>11</v>
      </c>
      <c r="P7877">
        <v>5405</v>
      </c>
      <c r="Q7877">
        <v>12</v>
      </c>
      <c r="R7877">
        <v>34.89</v>
      </c>
      <c r="S7877">
        <v>418.68</v>
      </c>
      <c r="T7877">
        <v>318.36</v>
      </c>
      <c r="U7877">
        <v>23.96</v>
      </c>
      <c r="V7877" t="str">
        <f>VLOOKUP(L7877,'[2]tabela de preços'!$A:$D,4,0)</f>
        <v>WANDA</v>
      </c>
      <c r="W7877" t="str">
        <f>VLOOKUP(L7877,'[2]tabela de preços'!$A:$F,6,0)</f>
        <v>PRIMER AUTOMOTIVO</v>
      </c>
      <c r="X7877" t="str">
        <f>VLOOKUP(L7877,'[2]tabela de preços'!$A:$G,7,0)</f>
        <v>AUTOMOTIVO</v>
      </c>
    </row>
    <row r="7878" spans="1:24" x14ac:dyDescent="0.3">
      <c r="A7878" t="s">
        <v>1222</v>
      </c>
      <c r="C7878" t="s">
        <v>2636</v>
      </c>
      <c r="D7878" s="1">
        <v>46057</v>
      </c>
      <c r="E7878" t="s">
        <v>2637</v>
      </c>
      <c r="F7878">
        <v>9</v>
      </c>
      <c r="G7878">
        <v>174</v>
      </c>
      <c r="H7878" t="str">
        <f>VLOOKUP(G7878,[1]OPERADORES!$A:$B,2,0)</f>
        <v>MIRIÃ LOBATO RODRIGUES</v>
      </c>
      <c r="I7878" t="s">
        <v>21</v>
      </c>
      <c r="J7878" t="s">
        <v>1225</v>
      </c>
      <c r="K7878" t="s">
        <v>1226</v>
      </c>
      <c r="L7878">
        <v>23602</v>
      </c>
      <c r="M7878" t="s">
        <v>215</v>
      </c>
      <c r="O7878" t="s">
        <v>11</v>
      </c>
      <c r="P7878">
        <v>5405</v>
      </c>
      <c r="Q7878">
        <v>9</v>
      </c>
      <c r="R7878">
        <v>35.89</v>
      </c>
      <c r="S7878">
        <v>323.01</v>
      </c>
      <c r="T7878">
        <v>263.25</v>
      </c>
      <c r="U7878">
        <v>18.5</v>
      </c>
      <c r="V7878" t="str">
        <f>VLOOKUP(L7878,'[2]tabela de preços'!$A:$D,4,0)</f>
        <v>SHERWIN WILLIAMS</v>
      </c>
      <c r="W7878" t="str">
        <f>VLOOKUP(L7878,'[2]tabela de preços'!$A:$F,6,0)</f>
        <v>VERNIZ AUTOMOTIVO</v>
      </c>
      <c r="X7878" t="str">
        <f>VLOOKUP(L7878,'[2]tabela de preços'!$A:$G,7,0)</f>
        <v>AUTOMOTIVO</v>
      </c>
    </row>
    <row r="7879" spans="1:24" x14ac:dyDescent="0.3">
      <c r="A7879" t="s">
        <v>1222</v>
      </c>
      <c r="C7879" t="s">
        <v>2638</v>
      </c>
      <c r="D7879" s="1">
        <v>46058</v>
      </c>
      <c r="E7879" t="s">
        <v>2639</v>
      </c>
      <c r="F7879">
        <v>9</v>
      </c>
      <c r="G7879">
        <v>174</v>
      </c>
      <c r="H7879" t="str">
        <f>VLOOKUP(G7879,[1]OPERADORES!$A:$B,2,0)</f>
        <v>MIRIÃ LOBATO RODRIGUES</v>
      </c>
      <c r="I7879" t="s">
        <v>21</v>
      </c>
      <c r="J7879" t="s">
        <v>1225</v>
      </c>
      <c r="K7879" t="s">
        <v>1226</v>
      </c>
      <c r="L7879">
        <v>21067</v>
      </c>
      <c r="M7879" t="s">
        <v>640</v>
      </c>
      <c r="O7879" t="s">
        <v>11</v>
      </c>
      <c r="P7879">
        <v>5102</v>
      </c>
      <c r="Q7879">
        <v>6</v>
      </c>
      <c r="R7879">
        <v>36.07</v>
      </c>
      <c r="S7879">
        <v>216.42</v>
      </c>
      <c r="T7879">
        <v>164.28</v>
      </c>
      <c r="U7879">
        <v>24.09</v>
      </c>
      <c r="V7879" t="str">
        <f>VLOOKUP(L7879,'[2]tabela de preços'!$A:$D,4,0)</f>
        <v>SIKKENS</v>
      </c>
      <c r="W7879" t="str">
        <f>VLOOKUP(L7879,'[2]tabela de preços'!$A:$F,6,0)</f>
        <v>DILUENTE</v>
      </c>
      <c r="X7879" t="str">
        <f>VLOOKUP(L7879,'[2]tabela de preços'!$A:$G,7,0)</f>
        <v>AUTOMOTIVO</v>
      </c>
    </row>
    <row r="7880" spans="1:24" x14ac:dyDescent="0.3">
      <c r="A7880" t="s">
        <v>1222</v>
      </c>
      <c r="C7880" t="s">
        <v>2783</v>
      </c>
      <c r="D7880" s="1">
        <v>46059</v>
      </c>
      <c r="E7880" t="s">
        <v>2784</v>
      </c>
      <c r="F7880">
        <v>9</v>
      </c>
      <c r="G7880">
        <v>174</v>
      </c>
      <c r="H7880" t="str">
        <f>VLOOKUP(G7880,[1]OPERADORES!$A:$B,2,0)</f>
        <v>MIRIÃ LOBATO RODRIGUES</v>
      </c>
      <c r="I7880" t="s">
        <v>21</v>
      </c>
      <c r="J7880" t="s">
        <v>1225</v>
      </c>
      <c r="K7880" t="s">
        <v>1226</v>
      </c>
      <c r="L7880">
        <v>23602</v>
      </c>
      <c r="M7880" t="s">
        <v>215</v>
      </c>
      <c r="O7880" t="s">
        <v>11</v>
      </c>
      <c r="P7880">
        <v>5405</v>
      </c>
      <c r="Q7880">
        <v>135</v>
      </c>
      <c r="R7880">
        <v>35.89</v>
      </c>
      <c r="S7880" s="2">
        <v>4845.1499999999996</v>
      </c>
      <c r="T7880" s="2">
        <v>3948.75</v>
      </c>
      <c r="U7880">
        <v>18.5</v>
      </c>
      <c r="V7880" t="str">
        <f>VLOOKUP(L7880,'[2]tabela de preços'!$A:$D,4,0)</f>
        <v>SHERWIN WILLIAMS</v>
      </c>
      <c r="W7880" t="str">
        <f>VLOOKUP(L7880,'[2]tabela de preços'!$A:$F,6,0)</f>
        <v>VERNIZ AUTOMOTIVO</v>
      </c>
      <c r="X7880" t="str">
        <f>VLOOKUP(L7880,'[2]tabela de preços'!$A:$G,7,0)</f>
        <v>AUTOMOTIVO</v>
      </c>
    </row>
    <row r="7881" spans="1:24" x14ac:dyDescent="0.3">
      <c r="A7881" t="s">
        <v>1222</v>
      </c>
      <c r="C7881" t="s">
        <v>3184</v>
      </c>
      <c r="D7881" s="1">
        <v>46065</v>
      </c>
      <c r="E7881" t="s">
        <v>3185</v>
      </c>
      <c r="F7881">
        <v>9</v>
      </c>
      <c r="G7881">
        <v>174</v>
      </c>
      <c r="H7881" t="str">
        <f>VLOOKUP(G7881,[1]OPERADORES!$A:$B,2,0)</f>
        <v>MIRIÃ LOBATO RODRIGUES</v>
      </c>
      <c r="I7881" t="s">
        <v>21</v>
      </c>
      <c r="J7881" t="s">
        <v>1225</v>
      </c>
      <c r="K7881" t="s">
        <v>1226</v>
      </c>
      <c r="L7881">
        <v>23076</v>
      </c>
      <c r="M7881" t="s">
        <v>97</v>
      </c>
      <c r="O7881" t="s">
        <v>11</v>
      </c>
      <c r="P7881">
        <v>5405</v>
      </c>
      <c r="Q7881">
        <v>6</v>
      </c>
      <c r="R7881">
        <v>34.89</v>
      </c>
      <c r="S7881">
        <v>209.34</v>
      </c>
      <c r="T7881">
        <v>159.18</v>
      </c>
      <c r="U7881">
        <v>23.96</v>
      </c>
      <c r="V7881" t="str">
        <f>VLOOKUP(L7881,'[2]tabela de preços'!$A:$D,4,0)</f>
        <v>WANDA</v>
      </c>
      <c r="W7881" t="str">
        <f>VLOOKUP(L7881,'[2]tabela de preços'!$A:$F,6,0)</f>
        <v>PRIMER AUTOMOTIVO</v>
      </c>
      <c r="X7881" t="str">
        <f>VLOOKUP(L7881,'[2]tabela de preços'!$A:$G,7,0)</f>
        <v>AUTOMOTIVO</v>
      </c>
    </row>
    <row r="7882" spans="1:24" x14ac:dyDescent="0.3">
      <c r="A7882" t="s">
        <v>1222</v>
      </c>
      <c r="C7882" t="s">
        <v>3184</v>
      </c>
      <c r="D7882" s="1">
        <v>46065</v>
      </c>
      <c r="E7882" t="s">
        <v>3185</v>
      </c>
      <c r="F7882">
        <v>9</v>
      </c>
      <c r="G7882">
        <v>174</v>
      </c>
      <c r="H7882" t="str">
        <f>VLOOKUP(G7882,[1]OPERADORES!$A:$B,2,0)</f>
        <v>MIRIÃ LOBATO RODRIGUES</v>
      </c>
      <c r="I7882" t="s">
        <v>21</v>
      </c>
      <c r="J7882" t="s">
        <v>1225</v>
      </c>
      <c r="K7882" t="s">
        <v>1226</v>
      </c>
      <c r="L7882">
        <v>23690</v>
      </c>
      <c r="M7882" t="s">
        <v>98</v>
      </c>
      <c r="O7882" t="s">
        <v>11</v>
      </c>
      <c r="P7882">
        <v>5405</v>
      </c>
      <c r="Q7882">
        <v>6</v>
      </c>
      <c r="R7882">
        <v>39.89</v>
      </c>
      <c r="S7882">
        <v>239.34</v>
      </c>
      <c r="T7882">
        <v>189.66</v>
      </c>
      <c r="U7882">
        <v>20.76</v>
      </c>
      <c r="V7882" t="str">
        <f>VLOOKUP(L7882,'[2]tabela de preços'!$A:$D,4,0)</f>
        <v>WANDA</v>
      </c>
      <c r="W7882" t="str">
        <f>VLOOKUP(L7882,'[2]tabela de preços'!$A:$F,6,0)</f>
        <v>VERNIZ AUTOMOTIVO</v>
      </c>
      <c r="X7882" t="str">
        <f>VLOOKUP(L7882,'[2]tabela de preços'!$A:$G,7,0)</f>
        <v>AUTOMOTIVO</v>
      </c>
    </row>
    <row r="7883" spans="1:24" x14ac:dyDescent="0.3">
      <c r="A7883" t="s">
        <v>1222</v>
      </c>
      <c r="C7883" t="s">
        <v>3184</v>
      </c>
      <c r="D7883" s="1">
        <v>46065</v>
      </c>
      <c r="E7883" t="s">
        <v>3185</v>
      </c>
      <c r="F7883">
        <v>9</v>
      </c>
      <c r="G7883">
        <v>174</v>
      </c>
      <c r="H7883" t="str">
        <f>VLOOKUP(G7883,[1]OPERADORES!$A:$B,2,0)</f>
        <v>MIRIÃ LOBATO RODRIGUES</v>
      </c>
      <c r="I7883" t="s">
        <v>21</v>
      </c>
      <c r="J7883" t="s">
        <v>1225</v>
      </c>
      <c r="K7883" t="s">
        <v>1226</v>
      </c>
      <c r="L7883">
        <v>20431</v>
      </c>
      <c r="M7883" t="s">
        <v>202</v>
      </c>
      <c r="O7883" t="s">
        <v>11</v>
      </c>
      <c r="P7883">
        <v>5405</v>
      </c>
      <c r="Q7883">
        <v>9</v>
      </c>
      <c r="R7883">
        <v>36.89</v>
      </c>
      <c r="S7883">
        <v>332.01</v>
      </c>
      <c r="T7883">
        <v>272.33999999999997</v>
      </c>
      <c r="U7883">
        <v>17.97</v>
      </c>
      <c r="V7883" t="str">
        <f>VLOOKUP(L7883,'[2]tabela de preços'!$A:$D,4,0)</f>
        <v>SHERWIN WILLIAMS</v>
      </c>
      <c r="W7883" t="str">
        <f>VLOOKUP(L7883,'[2]tabela de preços'!$A:$F,6,0)</f>
        <v>VERNIZ AUTOMOTIVO</v>
      </c>
      <c r="X7883" t="str">
        <f>VLOOKUP(L7883,'[2]tabela de preços'!$A:$G,7,0)</f>
        <v>AUTOMOTIVO</v>
      </c>
    </row>
    <row r="7884" spans="1:24" x14ac:dyDescent="0.3">
      <c r="A7884" t="s">
        <v>1222</v>
      </c>
      <c r="C7884" t="s">
        <v>3184</v>
      </c>
      <c r="D7884" s="1">
        <v>46065</v>
      </c>
      <c r="E7884" t="s">
        <v>3185</v>
      </c>
      <c r="F7884">
        <v>9</v>
      </c>
      <c r="G7884">
        <v>174</v>
      </c>
      <c r="H7884" t="str">
        <f>VLOOKUP(G7884,[1]OPERADORES!$A:$B,2,0)</f>
        <v>MIRIÃ LOBATO RODRIGUES</v>
      </c>
      <c r="I7884" t="s">
        <v>21</v>
      </c>
      <c r="J7884" t="s">
        <v>1225</v>
      </c>
      <c r="K7884" t="s">
        <v>1226</v>
      </c>
      <c r="L7884">
        <v>10297</v>
      </c>
      <c r="M7884" t="s">
        <v>41</v>
      </c>
      <c r="O7884" t="s">
        <v>11</v>
      </c>
      <c r="P7884">
        <v>5102</v>
      </c>
      <c r="Q7884">
        <v>36</v>
      </c>
      <c r="R7884">
        <v>10.49</v>
      </c>
      <c r="S7884">
        <v>377.64</v>
      </c>
      <c r="T7884">
        <v>330.12</v>
      </c>
      <c r="U7884">
        <v>12.58</v>
      </c>
      <c r="V7884" t="str">
        <f>VLOOKUP(L7884,'[2]tabela de preços'!$A:$D,4,0)</f>
        <v>ANJO</v>
      </c>
      <c r="W7884" t="str">
        <f>VLOOKUP(L7884,'[2]tabela de preços'!$A:$F,6,0)</f>
        <v>THINNER DE LIMPEZA</v>
      </c>
      <c r="X7884" t="str">
        <f>VLOOKUP(L7884,'[2]tabela de preços'!$A:$G,7,0)</f>
        <v>THINNER</v>
      </c>
    </row>
    <row r="7885" spans="1:24" x14ac:dyDescent="0.3">
      <c r="A7885" t="s">
        <v>1222</v>
      </c>
      <c r="C7885" t="s">
        <v>3186</v>
      </c>
      <c r="D7885" s="1">
        <v>46066</v>
      </c>
      <c r="E7885" t="s">
        <v>3187</v>
      </c>
      <c r="F7885">
        <v>9</v>
      </c>
      <c r="G7885">
        <v>174</v>
      </c>
      <c r="H7885" t="str">
        <f>VLOOKUP(G7885,[1]OPERADORES!$A:$B,2,0)</f>
        <v>MIRIÃ LOBATO RODRIGUES</v>
      </c>
      <c r="I7885" t="s">
        <v>21</v>
      </c>
      <c r="J7885" t="s">
        <v>1225</v>
      </c>
      <c r="K7885" t="s">
        <v>1226</v>
      </c>
      <c r="L7885">
        <v>22233</v>
      </c>
      <c r="M7885" t="s">
        <v>184</v>
      </c>
      <c r="O7885" t="s">
        <v>11</v>
      </c>
      <c r="P7885">
        <v>5102</v>
      </c>
      <c r="Q7885">
        <v>5</v>
      </c>
      <c r="R7885">
        <v>30.17</v>
      </c>
      <c r="S7885">
        <v>150.85</v>
      </c>
      <c r="T7885">
        <v>114.5</v>
      </c>
      <c r="U7885">
        <v>24.1</v>
      </c>
      <c r="V7885" t="str">
        <f>VLOOKUP(L7885,'[2]tabela de preços'!$A:$D,4,0)</f>
        <v>3M</v>
      </c>
      <c r="W7885" t="str">
        <f>VLOOKUP(L7885,'[2]tabela de preços'!$A:$F,6,0)</f>
        <v>FITA DUPLA FACE</v>
      </c>
      <c r="X7885" t="str">
        <f>VLOOKUP(L7885,'[2]tabela de preços'!$A:$G,7,0)</f>
        <v>AUTOMOTIVO</v>
      </c>
    </row>
    <row r="7886" spans="1:24" x14ac:dyDescent="0.3">
      <c r="A7886" t="s">
        <v>1222</v>
      </c>
      <c r="C7886" t="s">
        <v>3186</v>
      </c>
      <c r="D7886" s="1">
        <v>46066</v>
      </c>
      <c r="E7886" t="s">
        <v>3187</v>
      </c>
      <c r="F7886">
        <v>9</v>
      </c>
      <c r="G7886">
        <v>174</v>
      </c>
      <c r="H7886" t="str">
        <f>VLOOKUP(G7886,[1]OPERADORES!$A:$B,2,0)</f>
        <v>MIRIÃ LOBATO RODRIGUES</v>
      </c>
      <c r="I7886" t="s">
        <v>21</v>
      </c>
      <c r="J7886" t="s">
        <v>1225</v>
      </c>
      <c r="K7886" t="s">
        <v>1226</v>
      </c>
      <c r="L7886">
        <v>10277</v>
      </c>
      <c r="M7886" t="s">
        <v>135</v>
      </c>
      <c r="O7886" t="s">
        <v>11</v>
      </c>
      <c r="P7886">
        <v>5102</v>
      </c>
      <c r="Q7886">
        <v>12</v>
      </c>
      <c r="R7886">
        <v>15.89</v>
      </c>
      <c r="S7886">
        <v>190.68</v>
      </c>
      <c r="T7886">
        <v>154.56</v>
      </c>
      <c r="U7886">
        <v>18.940000000000001</v>
      </c>
      <c r="V7886" t="str">
        <f>VLOOKUP(L7886,'[2]tabela de preços'!$A:$D,4,0)</f>
        <v>RETOQUE</v>
      </c>
      <c r="W7886" t="str">
        <f>VLOOKUP(L7886,'[2]tabela de preços'!$A:$F,6,0)</f>
        <v xml:space="preserve">COLA  PLÁSTICA </v>
      </c>
      <c r="X7886" t="str">
        <f>VLOOKUP(L7886,'[2]tabela de preços'!$A:$G,7,0)</f>
        <v>AUTOMOTIVO</v>
      </c>
    </row>
    <row r="7887" spans="1:24" x14ac:dyDescent="0.3">
      <c r="A7887" t="s">
        <v>1222</v>
      </c>
      <c r="C7887" t="s">
        <v>3186</v>
      </c>
      <c r="D7887" s="1">
        <v>46066</v>
      </c>
      <c r="E7887" t="s">
        <v>3187</v>
      </c>
      <c r="F7887">
        <v>9</v>
      </c>
      <c r="G7887">
        <v>174</v>
      </c>
      <c r="H7887" t="str">
        <f>VLOOKUP(G7887,[1]OPERADORES!$A:$B,2,0)</f>
        <v>MIRIÃ LOBATO RODRIGUES</v>
      </c>
      <c r="I7887" t="s">
        <v>21</v>
      </c>
      <c r="J7887" t="s">
        <v>1225</v>
      </c>
      <c r="K7887" t="s">
        <v>1226</v>
      </c>
      <c r="L7887">
        <v>20431</v>
      </c>
      <c r="M7887" t="s">
        <v>202</v>
      </c>
      <c r="O7887" t="s">
        <v>11</v>
      </c>
      <c r="P7887">
        <v>5405</v>
      </c>
      <c r="Q7887">
        <v>9</v>
      </c>
      <c r="R7887">
        <v>36.89</v>
      </c>
      <c r="S7887">
        <v>332.01</v>
      </c>
      <c r="T7887">
        <v>272.33999999999997</v>
      </c>
      <c r="U7887">
        <v>17.97</v>
      </c>
      <c r="V7887" t="str">
        <f>VLOOKUP(L7887,'[2]tabela de preços'!$A:$D,4,0)</f>
        <v>SHERWIN WILLIAMS</v>
      </c>
      <c r="W7887" t="str">
        <f>VLOOKUP(L7887,'[2]tabela de preços'!$A:$F,6,0)</f>
        <v>VERNIZ AUTOMOTIVO</v>
      </c>
      <c r="X7887" t="str">
        <f>VLOOKUP(L7887,'[2]tabela de preços'!$A:$G,7,0)</f>
        <v>AUTOMOTIVO</v>
      </c>
    </row>
    <row r="7888" spans="1:24" x14ac:dyDescent="0.3">
      <c r="A7888" t="s">
        <v>1222</v>
      </c>
      <c r="C7888" t="s">
        <v>3188</v>
      </c>
      <c r="D7888" s="1">
        <v>46071</v>
      </c>
      <c r="E7888" t="s">
        <v>3189</v>
      </c>
      <c r="F7888">
        <v>9</v>
      </c>
      <c r="G7888">
        <v>174</v>
      </c>
      <c r="H7888" t="str">
        <f>VLOOKUP(G7888,[1]OPERADORES!$A:$B,2,0)</f>
        <v>MIRIÃ LOBATO RODRIGUES</v>
      </c>
      <c r="I7888" t="s">
        <v>21</v>
      </c>
      <c r="J7888" t="s">
        <v>1225</v>
      </c>
      <c r="K7888" t="s">
        <v>1226</v>
      </c>
      <c r="L7888">
        <v>23076</v>
      </c>
      <c r="M7888" t="s">
        <v>97</v>
      </c>
      <c r="O7888" t="s">
        <v>11</v>
      </c>
      <c r="P7888">
        <v>5405</v>
      </c>
      <c r="Q7888">
        <v>18</v>
      </c>
      <c r="R7888">
        <v>34.89</v>
      </c>
      <c r="S7888">
        <v>628.02</v>
      </c>
      <c r="T7888">
        <v>477.54</v>
      </c>
      <c r="U7888">
        <v>23.96</v>
      </c>
      <c r="V7888" t="str">
        <f>VLOOKUP(L7888,'[2]tabela de preços'!$A:$D,4,0)</f>
        <v>WANDA</v>
      </c>
      <c r="W7888" t="str">
        <f>VLOOKUP(L7888,'[2]tabela de preços'!$A:$F,6,0)</f>
        <v>PRIMER AUTOMOTIVO</v>
      </c>
      <c r="X7888" t="str">
        <f>VLOOKUP(L7888,'[2]tabela de preços'!$A:$G,7,0)</f>
        <v>AUTOMOTIVO</v>
      </c>
    </row>
    <row r="7889" spans="1:24" x14ac:dyDescent="0.3">
      <c r="A7889" t="s">
        <v>1222</v>
      </c>
      <c r="C7889" t="s">
        <v>3188</v>
      </c>
      <c r="D7889" s="1">
        <v>46071</v>
      </c>
      <c r="E7889" t="s">
        <v>3189</v>
      </c>
      <c r="F7889">
        <v>9</v>
      </c>
      <c r="G7889">
        <v>174</v>
      </c>
      <c r="H7889" t="str">
        <f>VLOOKUP(G7889,[1]OPERADORES!$A:$B,2,0)</f>
        <v>MIRIÃ LOBATO RODRIGUES</v>
      </c>
      <c r="I7889" t="s">
        <v>21</v>
      </c>
      <c r="J7889" t="s">
        <v>1225</v>
      </c>
      <c r="K7889" t="s">
        <v>1226</v>
      </c>
      <c r="L7889">
        <v>20431</v>
      </c>
      <c r="M7889" t="s">
        <v>202</v>
      </c>
      <c r="O7889" t="s">
        <v>11</v>
      </c>
      <c r="P7889">
        <v>5405</v>
      </c>
      <c r="Q7889">
        <v>18</v>
      </c>
      <c r="R7889">
        <v>36.89</v>
      </c>
      <c r="S7889">
        <v>664.02</v>
      </c>
      <c r="T7889">
        <v>544.67999999999995</v>
      </c>
      <c r="U7889">
        <v>17.97</v>
      </c>
      <c r="V7889" t="str">
        <f>VLOOKUP(L7889,'[2]tabela de preços'!$A:$D,4,0)</f>
        <v>SHERWIN WILLIAMS</v>
      </c>
      <c r="W7889" t="str">
        <f>VLOOKUP(L7889,'[2]tabela de preços'!$A:$F,6,0)</f>
        <v>VERNIZ AUTOMOTIVO</v>
      </c>
      <c r="X7889" t="str">
        <f>VLOOKUP(L7889,'[2]tabela de preços'!$A:$G,7,0)</f>
        <v>AUTOMOTIVO</v>
      </c>
    </row>
    <row r="7890" spans="1:24" x14ac:dyDescent="0.3">
      <c r="A7890" t="s">
        <v>1222</v>
      </c>
      <c r="C7890" t="s">
        <v>3188</v>
      </c>
      <c r="D7890" s="1">
        <v>46071</v>
      </c>
      <c r="E7890" t="s">
        <v>3189</v>
      </c>
      <c r="F7890">
        <v>9</v>
      </c>
      <c r="G7890">
        <v>174</v>
      </c>
      <c r="H7890" t="str">
        <f>VLOOKUP(G7890,[1]OPERADORES!$A:$B,2,0)</f>
        <v>MIRIÃ LOBATO RODRIGUES</v>
      </c>
      <c r="I7890" t="s">
        <v>21</v>
      </c>
      <c r="J7890" t="s">
        <v>1225</v>
      </c>
      <c r="K7890" t="s">
        <v>1226</v>
      </c>
      <c r="L7890">
        <v>13</v>
      </c>
      <c r="M7890" t="s">
        <v>152</v>
      </c>
      <c r="O7890" t="s">
        <v>11</v>
      </c>
      <c r="P7890">
        <v>5102</v>
      </c>
      <c r="Q7890">
        <v>50</v>
      </c>
      <c r="R7890">
        <v>5.79</v>
      </c>
      <c r="S7890">
        <v>289.5</v>
      </c>
      <c r="T7890">
        <v>208</v>
      </c>
      <c r="U7890">
        <v>28.15</v>
      </c>
      <c r="V7890" t="str">
        <f>VLOOKUP(L7890,'[2]tabela de preços'!$A:$D,4,0)</f>
        <v>3M</v>
      </c>
      <c r="W7890" t="str">
        <f>VLOOKUP(L7890,'[2]tabela de preços'!$A:$F,6,0)</f>
        <v>LIXA DÁGUA</v>
      </c>
      <c r="X7890" t="str">
        <f>VLOOKUP(L7890,'[2]tabela de preços'!$A:$G,7,0)</f>
        <v>AUTOMOTIVO</v>
      </c>
    </row>
    <row r="7891" spans="1:24" x14ac:dyDescent="0.3">
      <c r="A7891" t="s">
        <v>1222</v>
      </c>
      <c r="C7891" t="s">
        <v>3188</v>
      </c>
      <c r="D7891" s="1">
        <v>46071</v>
      </c>
      <c r="E7891" t="s">
        <v>3189</v>
      </c>
      <c r="F7891">
        <v>9</v>
      </c>
      <c r="G7891">
        <v>174</v>
      </c>
      <c r="H7891" t="str">
        <f>VLOOKUP(G7891,[1]OPERADORES!$A:$B,2,0)</f>
        <v>MIRIÃ LOBATO RODRIGUES</v>
      </c>
      <c r="I7891" t="s">
        <v>21</v>
      </c>
      <c r="J7891" t="s">
        <v>1225</v>
      </c>
      <c r="K7891" t="s">
        <v>1226</v>
      </c>
      <c r="L7891">
        <v>10238</v>
      </c>
      <c r="M7891" t="s">
        <v>79</v>
      </c>
      <c r="O7891" t="s">
        <v>11</v>
      </c>
      <c r="P7891">
        <v>5102</v>
      </c>
      <c r="Q7891">
        <v>50</v>
      </c>
      <c r="R7891">
        <v>2.79</v>
      </c>
      <c r="S7891">
        <v>139.5</v>
      </c>
      <c r="T7891">
        <v>112</v>
      </c>
      <c r="U7891">
        <v>19.71</v>
      </c>
      <c r="V7891" t="str">
        <f>VLOOKUP(L7891,'[2]tabela de preços'!$A:$D,4,0)</f>
        <v>NORTON</v>
      </c>
      <c r="W7891" t="str">
        <f>VLOOKUP(L7891,'[2]tabela de preços'!$A:$F,6,0)</f>
        <v xml:space="preserve">DISCOS / LIXAS / ABRASIVOS </v>
      </c>
      <c r="X7891" t="str">
        <f>VLOOKUP(L7891,'[2]tabela de preços'!$A:$G,7,0)</f>
        <v>AUTOMOTIVO</v>
      </c>
    </row>
    <row r="7892" spans="1:24" x14ac:dyDescent="0.3">
      <c r="A7892" t="s">
        <v>1222</v>
      </c>
      <c r="C7892" t="s">
        <v>3188</v>
      </c>
      <c r="D7892" s="1">
        <v>46071</v>
      </c>
      <c r="E7892" t="s">
        <v>3189</v>
      </c>
      <c r="F7892">
        <v>9</v>
      </c>
      <c r="G7892">
        <v>174</v>
      </c>
      <c r="H7892" t="str">
        <f>VLOOKUP(G7892,[1]OPERADORES!$A:$B,2,0)</f>
        <v>MIRIÃ LOBATO RODRIGUES</v>
      </c>
      <c r="I7892" t="s">
        <v>21</v>
      </c>
      <c r="J7892" t="s">
        <v>1225</v>
      </c>
      <c r="K7892" t="s">
        <v>1226</v>
      </c>
      <c r="L7892">
        <v>10240</v>
      </c>
      <c r="M7892" t="s">
        <v>81</v>
      </c>
      <c r="O7892" t="s">
        <v>11</v>
      </c>
      <c r="P7892">
        <v>5102</v>
      </c>
      <c r="Q7892">
        <v>50</v>
      </c>
      <c r="R7892">
        <v>2.79</v>
      </c>
      <c r="S7892">
        <v>139.5</v>
      </c>
      <c r="T7892">
        <v>112</v>
      </c>
      <c r="U7892">
        <v>19.71</v>
      </c>
      <c r="V7892" t="str">
        <f>VLOOKUP(L7892,'[2]tabela de preços'!$A:$D,4,0)</f>
        <v>NORTON</v>
      </c>
      <c r="W7892" t="str">
        <f>VLOOKUP(L7892,'[2]tabela de preços'!$A:$F,6,0)</f>
        <v xml:space="preserve">DISCOS / LIXAS / ABRASIVOS </v>
      </c>
      <c r="X7892" t="str">
        <f>VLOOKUP(L7892,'[2]tabela de preços'!$A:$G,7,0)</f>
        <v>AUTOMOTIVO</v>
      </c>
    </row>
    <row r="7893" spans="1:24" x14ac:dyDescent="0.3">
      <c r="A7893" t="s">
        <v>1222</v>
      </c>
      <c r="C7893" t="s">
        <v>3188</v>
      </c>
      <c r="D7893" s="1">
        <v>46071</v>
      </c>
      <c r="E7893" t="s">
        <v>3189</v>
      </c>
      <c r="F7893">
        <v>9</v>
      </c>
      <c r="G7893">
        <v>174</v>
      </c>
      <c r="H7893" t="str">
        <f>VLOOKUP(G7893,[1]OPERADORES!$A:$B,2,0)</f>
        <v>MIRIÃ LOBATO RODRIGUES</v>
      </c>
      <c r="I7893" t="s">
        <v>21</v>
      </c>
      <c r="J7893" t="s">
        <v>1225</v>
      </c>
      <c r="K7893" t="s">
        <v>1226</v>
      </c>
      <c r="L7893">
        <v>10242</v>
      </c>
      <c r="M7893" t="s">
        <v>82</v>
      </c>
      <c r="O7893" t="s">
        <v>11</v>
      </c>
      <c r="P7893">
        <v>5102</v>
      </c>
      <c r="Q7893">
        <v>50</v>
      </c>
      <c r="R7893">
        <v>2.79</v>
      </c>
      <c r="S7893">
        <v>139.5</v>
      </c>
      <c r="T7893">
        <v>112</v>
      </c>
      <c r="U7893">
        <v>19.71</v>
      </c>
      <c r="V7893" t="str">
        <f>VLOOKUP(L7893,'[2]tabela de preços'!$A:$D,4,0)</f>
        <v>NORTON</v>
      </c>
      <c r="W7893" t="str">
        <f>VLOOKUP(L7893,'[2]tabela de preços'!$A:$F,6,0)</f>
        <v xml:space="preserve">DISCOS / LIXAS / ABRASIVOS </v>
      </c>
      <c r="X7893" t="str">
        <f>VLOOKUP(L7893,'[2]tabela de preços'!$A:$G,7,0)</f>
        <v>AUTOMOTIVO</v>
      </c>
    </row>
    <row r="7894" spans="1:24" x14ac:dyDescent="0.3">
      <c r="A7894" t="s">
        <v>1222</v>
      </c>
      <c r="C7894" t="s">
        <v>3188</v>
      </c>
      <c r="D7894" s="1">
        <v>46071</v>
      </c>
      <c r="E7894" t="s">
        <v>3189</v>
      </c>
      <c r="F7894">
        <v>9</v>
      </c>
      <c r="G7894">
        <v>174</v>
      </c>
      <c r="H7894" t="str">
        <f>VLOOKUP(G7894,[1]OPERADORES!$A:$B,2,0)</f>
        <v>MIRIÃ LOBATO RODRIGUES</v>
      </c>
      <c r="I7894" t="s">
        <v>21</v>
      </c>
      <c r="J7894" t="s">
        <v>1225</v>
      </c>
      <c r="K7894" t="s">
        <v>1226</v>
      </c>
      <c r="L7894">
        <v>10243</v>
      </c>
      <c r="M7894" t="s">
        <v>83</v>
      </c>
      <c r="O7894" t="s">
        <v>11</v>
      </c>
      <c r="P7894">
        <v>5102</v>
      </c>
      <c r="Q7894">
        <v>50</v>
      </c>
      <c r="R7894">
        <v>2.79</v>
      </c>
      <c r="S7894">
        <v>139.5</v>
      </c>
      <c r="T7894">
        <v>96.5</v>
      </c>
      <c r="U7894">
        <v>30.82</v>
      </c>
      <c r="V7894" t="str">
        <f>VLOOKUP(L7894,'[2]tabela de preços'!$A:$D,4,0)</f>
        <v>NORTON</v>
      </c>
      <c r="W7894" t="str">
        <f>VLOOKUP(L7894,'[2]tabela de preços'!$A:$F,6,0)</f>
        <v xml:space="preserve">DISCOS / LIXAS / ABRASIVOS </v>
      </c>
      <c r="X7894" t="str">
        <f>VLOOKUP(L7894,'[2]tabela de preços'!$A:$G,7,0)</f>
        <v>AUTOMOTIVO</v>
      </c>
    </row>
    <row r="7895" spans="1:24" x14ac:dyDescent="0.3">
      <c r="A7895" t="s">
        <v>1222</v>
      </c>
      <c r="C7895" t="s">
        <v>3188</v>
      </c>
      <c r="D7895" s="1">
        <v>46071</v>
      </c>
      <c r="E7895" t="s">
        <v>3189</v>
      </c>
      <c r="F7895">
        <v>9</v>
      </c>
      <c r="G7895">
        <v>174</v>
      </c>
      <c r="H7895" t="str">
        <f>VLOOKUP(G7895,[1]OPERADORES!$A:$B,2,0)</f>
        <v>MIRIÃ LOBATO RODRIGUES</v>
      </c>
      <c r="I7895" t="s">
        <v>21</v>
      </c>
      <c r="J7895" t="s">
        <v>1225</v>
      </c>
      <c r="K7895" t="s">
        <v>1226</v>
      </c>
      <c r="L7895">
        <v>10244</v>
      </c>
      <c r="M7895" t="s">
        <v>84</v>
      </c>
      <c r="O7895" t="s">
        <v>11</v>
      </c>
      <c r="P7895">
        <v>5102</v>
      </c>
      <c r="Q7895">
        <v>50</v>
      </c>
      <c r="R7895">
        <v>2.79</v>
      </c>
      <c r="S7895">
        <v>139.5</v>
      </c>
      <c r="T7895">
        <v>96.5</v>
      </c>
      <c r="U7895">
        <v>30.82</v>
      </c>
      <c r="V7895" t="str">
        <f>VLOOKUP(L7895,'[2]tabela de preços'!$A:$D,4,0)</f>
        <v>NORTON</v>
      </c>
      <c r="W7895" t="str">
        <f>VLOOKUP(L7895,'[2]tabela de preços'!$A:$F,6,0)</f>
        <v xml:space="preserve">DISCOS / LIXAS / ABRASIVOS </v>
      </c>
      <c r="X7895" t="str">
        <f>VLOOKUP(L7895,'[2]tabela de preços'!$A:$G,7,0)</f>
        <v>AUTOMOTIVO</v>
      </c>
    </row>
    <row r="7896" spans="1:24" x14ac:dyDescent="0.3">
      <c r="A7896" t="s">
        <v>1222</v>
      </c>
      <c r="C7896" t="s">
        <v>3188</v>
      </c>
      <c r="D7896" s="1">
        <v>46071</v>
      </c>
      <c r="E7896" t="s">
        <v>3189</v>
      </c>
      <c r="F7896">
        <v>9</v>
      </c>
      <c r="G7896">
        <v>174</v>
      </c>
      <c r="H7896" t="str">
        <f>VLOOKUP(G7896,[1]OPERADORES!$A:$B,2,0)</f>
        <v>MIRIÃ LOBATO RODRIGUES</v>
      </c>
      <c r="I7896" t="s">
        <v>21</v>
      </c>
      <c r="J7896" t="s">
        <v>1225</v>
      </c>
      <c r="K7896" t="s">
        <v>1226</v>
      </c>
      <c r="L7896">
        <v>10245</v>
      </c>
      <c r="M7896" t="s">
        <v>195</v>
      </c>
      <c r="O7896" t="s">
        <v>11</v>
      </c>
      <c r="P7896">
        <v>5102</v>
      </c>
      <c r="Q7896">
        <v>50</v>
      </c>
      <c r="R7896">
        <v>2.79</v>
      </c>
      <c r="S7896">
        <v>139.5</v>
      </c>
      <c r="T7896">
        <v>96.5</v>
      </c>
      <c r="U7896">
        <v>30.82</v>
      </c>
      <c r="V7896" t="str">
        <f>VLOOKUP(L7896,'[2]tabela de preços'!$A:$D,4,0)</f>
        <v>NORTON</v>
      </c>
      <c r="W7896" t="str">
        <f>VLOOKUP(L7896,'[2]tabela de preços'!$A:$F,6,0)</f>
        <v xml:space="preserve">DISCOS / LIXAS / ABRASIVOS </v>
      </c>
      <c r="X7896" t="str">
        <f>VLOOKUP(L7896,'[2]tabela de preços'!$A:$G,7,0)</f>
        <v>AUTOMOTIVO</v>
      </c>
    </row>
    <row r="7897" spans="1:24" x14ac:dyDescent="0.3">
      <c r="A7897" t="s">
        <v>1222</v>
      </c>
      <c r="C7897" t="s">
        <v>3188</v>
      </c>
      <c r="D7897" s="1">
        <v>46071</v>
      </c>
      <c r="E7897" t="s">
        <v>3189</v>
      </c>
      <c r="F7897">
        <v>9</v>
      </c>
      <c r="G7897">
        <v>174</v>
      </c>
      <c r="H7897" t="str">
        <f>VLOOKUP(G7897,[1]OPERADORES!$A:$B,2,0)</f>
        <v>MIRIÃ LOBATO RODRIGUES</v>
      </c>
      <c r="I7897" t="s">
        <v>21</v>
      </c>
      <c r="J7897" t="s">
        <v>1225</v>
      </c>
      <c r="K7897" t="s">
        <v>1226</v>
      </c>
      <c r="L7897">
        <v>20817</v>
      </c>
      <c r="M7897" t="s">
        <v>153</v>
      </c>
      <c r="O7897" t="s">
        <v>11</v>
      </c>
      <c r="P7897">
        <v>5102</v>
      </c>
      <c r="Q7897">
        <v>12</v>
      </c>
      <c r="R7897">
        <v>22.89</v>
      </c>
      <c r="S7897">
        <v>274.68</v>
      </c>
      <c r="T7897">
        <v>223.44</v>
      </c>
      <c r="U7897">
        <v>18.649999999999999</v>
      </c>
      <c r="V7897" t="str">
        <f>VLOOKUP(L7897,'[2]tabela de preços'!$A:$D,4,0)</f>
        <v>AUTO AMERICA</v>
      </c>
      <c r="W7897" t="str">
        <f>VLOOKUP(L7897,'[2]tabela de preços'!$A:$F,6,0)</f>
        <v>MASSA DE POLIR</v>
      </c>
      <c r="X7897" t="str">
        <f>VLOOKUP(L7897,'[2]tabela de preços'!$A:$G,7,0)</f>
        <v>AUTOMOTIVO</v>
      </c>
    </row>
    <row r="7898" spans="1:24" x14ac:dyDescent="0.3">
      <c r="A7898" t="s">
        <v>1222</v>
      </c>
      <c r="C7898" t="s">
        <v>3188</v>
      </c>
      <c r="D7898" s="1">
        <v>46071</v>
      </c>
      <c r="E7898" t="s">
        <v>3189</v>
      </c>
      <c r="F7898">
        <v>9</v>
      </c>
      <c r="G7898">
        <v>174</v>
      </c>
      <c r="H7898" t="str">
        <f>VLOOKUP(G7898,[1]OPERADORES!$A:$B,2,0)</f>
        <v>MIRIÃ LOBATO RODRIGUES</v>
      </c>
      <c r="I7898" t="s">
        <v>21</v>
      </c>
      <c r="J7898" t="s">
        <v>1225</v>
      </c>
      <c r="K7898" t="s">
        <v>1226</v>
      </c>
      <c r="L7898">
        <v>21077</v>
      </c>
      <c r="M7898" t="s">
        <v>207</v>
      </c>
      <c r="O7898" t="s">
        <v>11</v>
      </c>
      <c r="P7898">
        <v>5102</v>
      </c>
      <c r="Q7898">
        <v>6</v>
      </c>
      <c r="R7898">
        <v>44.68</v>
      </c>
      <c r="S7898">
        <v>268.08</v>
      </c>
      <c r="T7898">
        <v>203.52</v>
      </c>
      <c r="U7898">
        <v>24.08</v>
      </c>
      <c r="V7898" t="str">
        <f>VLOOKUP(L7898,'[2]tabela de preços'!$A:$D,4,0)</f>
        <v>SHERWIN WILLIAMS</v>
      </c>
      <c r="W7898" t="str">
        <f>VLOOKUP(L7898,'[2]tabela de preços'!$A:$F,6,0)</f>
        <v>MASSA POLIÉSTER</v>
      </c>
      <c r="X7898" t="str">
        <f>VLOOKUP(L7898,'[2]tabela de preços'!$A:$G,7,0)</f>
        <v>AUTOMOTIVO</v>
      </c>
    </row>
    <row r="7899" spans="1:24" x14ac:dyDescent="0.3">
      <c r="A7899" t="s">
        <v>1222</v>
      </c>
      <c r="C7899" t="s">
        <v>3188</v>
      </c>
      <c r="D7899" s="1">
        <v>46071</v>
      </c>
      <c r="E7899" t="s">
        <v>3189</v>
      </c>
      <c r="F7899">
        <v>9</v>
      </c>
      <c r="G7899">
        <v>174</v>
      </c>
      <c r="H7899" t="str">
        <f>VLOOKUP(G7899,[1]OPERADORES!$A:$B,2,0)</f>
        <v>MIRIÃ LOBATO RODRIGUES</v>
      </c>
      <c r="I7899" t="s">
        <v>21</v>
      </c>
      <c r="J7899" t="s">
        <v>1225</v>
      </c>
      <c r="K7899" t="s">
        <v>1226</v>
      </c>
      <c r="L7899">
        <v>21078</v>
      </c>
      <c r="M7899" t="s">
        <v>141</v>
      </c>
      <c r="O7899" t="s">
        <v>11</v>
      </c>
      <c r="P7899">
        <v>5102</v>
      </c>
      <c r="Q7899">
        <v>12</v>
      </c>
      <c r="R7899">
        <v>22.89</v>
      </c>
      <c r="S7899">
        <v>274.68</v>
      </c>
      <c r="T7899">
        <v>223.92</v>
      </c>
      <c r="U7899">
        <v>18.48</v>
      </c>
      <c r="V7899" t="str">
        <f>VLOOKUP(L7899,'[2]tabela de preços'!$A:$D,4,0)</f>
        <v>SHERWIN WILLIAMS</v>
      </c>
      <c r="W7899" t="str">
        <f>VLOOKUP(L7899,'[2]tabela de preços'!$A:$F,6,0)</f>
        <v>MASSA POLIÉSTER</v>
      </c>
      <c r="X7899" t="str">
        <f>VLOOKUP(L7899,'[2]tabela de preços'!$A:$G,7,0)</f>
        <v>AUTOMOTIVO</v>
      </c>
    </row>
    <row r="7900" spans="1:24" x14ac:dyDescent="0.3">
      <c r="A7900" t="s">
        <v>1222</v>
      </c>
      <c r="C7900" t="s">
        <v>3188</v>
      </c>
      <c r="D7900" s="1">
        <v>46071</v>
      </c>
      <c r="E7900" t="s">
        <v>3189</v>
      </c>
      <c r="F7900">
        <v>9</v>
      </c>
      <c r="G7900">
        <v>174</v>
      </c>
      <c r="H7900" t="str">
        <f>VLOOKUP(G7900,[1]OPERADORES!$A:$B,2,0)</f>
        <v>MIRIÃ LOBATO RODRIGUES</v>
      </c>
      <c r="I7900" t="s">
        <v>21</v>
      </c>
      <c r="J7900" t="s">
        <v>1225</v>
      </c>
      <c r="K7900" t="s">
        <v>1226</v>
      </c>
      <c r="L7900">
        <v>20212</v>
      </c>
      <c r="M7900" t="s">
        <v>198</v>
      </c>
      <c r="O7900" t="s">
        <v>11</v>
      </c>
      <c r="P7900">
        <v>5405</v>
      </c>
      <c r="Q7900">
        <v>3</v>
      </c>
      <c r="R7900">
        <v>26.95</v>
      </c>
      <c r="S7900">
        <v>80.849999999999994</v>
      </c>
      <c r="T7900">
        <v>61.38</v>
      </c>
      <c r="U7900">
        <v>24.08</v>
      </c>
      <c r="V7900" t="str">
        <f>VLOOKUP(L7900,'[2]tabela de preços'!$A:$D,4,0)</f>
        <v>MAXI RUBBER</v>
      </c>
      <c r="W7900" t="str">
        <f>VLOOKUP(L7900,'[2]tabela de preços'!$A:$F,6,0)</f>
        <v>SELADORA P/ PLASTICO</v>
      </c>
      <c r="X7900" t="str">
        <f>VLOOKUP(L7900,'[2]tabela de preços'!$A:$G,7,0)</f>
        <v>AUTOMOTIVO</v>
      </c>
    </row>
    <row r="7901" spans="1:24" x14ac:dyDescent="0.3">
      <c r="A7901" t="s">
        <v>1222</v>
      </c>
      <c r="C7901" t="s">
        <v>3188</v>
      </c>
      <c r="D7901" s="1">
        <v>46071</v>
      </c>
      <c r="E7901" t="s">
        <v>3189</v>
      </c>
      <c r="F7901">
        <v>9</v>
      </c>
      <c r="G7901">
        <v>174</v>
      </c>
      <c r="H7901" t="str">
        <f>VLOOKUP(G7901,[1]OPERADORES!$A:$B,2,0)</f>
        <v>MIRIÃ LOBATO RODRIGUES</v>
      </c>
      <c r="I7901" t="s">
        <v>21</v>
      </c>
      <c r="J7901" t="s">
        <v>1225</v>
      </c>
      <c r="K7901" t="s">
        <v>1226</v>
      </c>
      <c r="L7901">
        <v>10404</v>
      </c>
      <c r="M7901" t="s">
        <v>130</v>
      </c>
      <c r="O7901" t="s">
        <v>11</v>
      </c>
      <c r="P7901">
        <v>5102</v>
      </c>
      <c r="Q7901">
        <v>24</v>
      </c>
      <c r="R7901">
        <v>16.29</v>
      </c>
      <c r="S7901">
        <v>390.96</v>
      </c>
      <c r="T7901">
        <v>300.24</v>
      </c>
      <c r="U7901">
        <v>23.2</v>
      </c>
      <c r="V7901" t="str">
        <f>VLOOKUP(L7901,'[2]tabela de preços'!$A:$D,4,0)</f>
        <v>MAXI RUBBER</v>
      </c>
      <c r="W7901" t="str">
        <f>VLOOKUP(L7901,'[2]tabela de preços'!$A:$F,6,0)</f>
        <v>VEDADORES / SELANTES</v>
      </c>
      <c r="X7901" t="str">
        <f>VLOOKUP(L7901,'[2]tabela de preços'!$A:$G,7,0)</f>
        <v>AUTOMOTIVO</v>
      </c>
    </row>
    <row r="7902" spans="1:24" x14ac:dyDescent="0.3">
      <c r="A7902" t="s">
        <v>1222</v>
      </c>
      <c r="C7902" t="s">
        <v>3786</v>
      </c>
      <c r="D7902" s="1">
        <v>46080</v>
      </c>
      <c r="E7902" t="s">
        <v>3787</v>
      </c>
      <c r="F7902">
        <v>9</v>
      </c>
      <c r="G7902">
        <v>174</v>
      </c>
      <c r="H7902" t="str">
        <f>VLOOKUP(G7902,[1]OPERADORES!$A:$B,2,0)</f>
        <v>MIRIÃ LOBATO RODRIGUES</v>
      </c>
      <c r="I7902" t="s">
        <v>21</v>
      </c>
      <c r="J7902" t="s">
        <v>1225</v>
      </c>
      <c r="K7902" t="s">
        <v>1226</v>
      </c>
      <c r="L7902">
        <v>23076</v>
      </c>
      <c r="M7902" t="s">
        <v>97</v>
      </c>
      <c r="O7902" t="s">
        <v>11</v>
      </c>
      <c r="P7902">
        <v>5405</v>
      </c>
      <c r="Q7902">
        <v>12</v>
      </c>
      <c r="R7902">
        <v>34.89</v>
      </c>
      <c r="S7902">
        <v>418.68</v>
      </c>
      <c r="T7902">
        <v>318.36</v>
      </c>
      <c r="U7902">
        <v>23.96</v>
      </c>
      <c r="V7902" t="str">
        <f>VLOOKUP(L7902,'[2]tabela de preços'!$A:$D,4,0)</f>
        <v>WANDA</v>
      </c>
      <c r="W7902" t="str">
        <f>VLOOKUP(L7902,'[2]tabela de preços'!$A:$F,6,0)</f>
        <v>PRIMER AUTOMOTIVO</v>
      </c>
      <c r="X7902" t="str">
        <f>VLOOKUP(L7902,'[2]tabela de preços'!$A:$G,7,0)</f>
        <v>AUTOMOTIVO</v>
      </c>
    </row>
    <row r="7903" spans="1:24" x14ac:dyDescent="0.3">
      <c r="A7903" t="s">
        <v>1222</v>
      </c>
      <c r="C7903" t="s">
        <v>3786</v>
      </c>
      <c r="D7903" s="1">
        <v>46080</v>
      </c>
      <c r="E7903" t="s">
        <v>3787</v>
      </c>
      <c r="F7903">
        <v>9</v>
      </c>
      <c r="G7903">
        <v>174</v>
      </c>
      <c r="H7903" t="str">
        <f>VLOOKUP(G7903,[1]OPERADORES!$A:$B,2,0)</f>
        <v>MIRIÃ LOBATO RODRIGUES</v>
      </c>
      <c r="I7903" t="s">
        <v>21</v>
      </c>
      <c r="J7903" t="s">
        <v>1225</v>
      </c>
      <c r="K7903" t="s">
        <v>1226</v>
      </c>
      <c r="L7903">
        <v>23690</v>
      </c>
      <c r="M7903" t="s">
        <v>98</v>
      </c>
      <c r="O7903" t="s">
        <v>11</v>
      </c>
      <c r="P7903">
        <v>5405</v>
      </c>
      <c r="Q7903">
        <v>6</v>
      </c>
      <c r="R7903">
        <v>39.89</v>
      </c>
      <c r="S7903">
        <v>239.34</v>
      </c>
      <c r="T7903">
        <v>189.66</v>
      </c>
      <c r="U7903">
        <v>20.76</v>
      </c>
      <c r="V7903" t="str">
        <f>VLOOKUP(L7903,'[2]tabela de preços'!$A:$D,4,0)</f>
        <v>WANDA</v>
      </c>
      <c r="W7903" t="str">
        <f>VLOOKUP(L7903,'[2]tabela de preços'!$A:$F,6,0)</f>
        <v>VERNIZ AUTOMOTIVO</v>
      </c>
      <c r="X7903" t="str">
        <f>VLOOKUP(L7903,'[2]tabela de preços'!$A:$G,7,0)</f>
        <v>AUTOMOTIVO</v>
      </c>
    </row>
    <row r="7904" spans="1:24" x14ac:dyDescent="0.3">
      <c r="A7904" t="s">
        <v>1222</v>
      </c>
      <c r="C7904" t="s">
        <v>3946</v>
      </c>
      <c r="D7904" s="1">
        <v>46084</v>
      </c>
      <c r="E7904" t="s">
        <v>3947</v>
      </c>
      <c r="F7904">
        <v>9</v>
      </c>
      <c r="G7904">
        <v>174</v>
      </c>
      <c r="H7904" t="str">
        <f>VLOOKUP(G7904,[1]OPERADORES!$A:$B,2,0)</f>
        <v>MIRIÃ LOBATO RODRIGUES</v>
      </c>
      <c r="I7904" t="s">
        <v>21</v>
      </c>
      <c r="J7904" t="s">
        <v>1225</v>
      </c>
      <c r="K7904" t="s">
        <v>1226</v>
      </c>
      <c r="L7904">
        <v>23076</v>
      </c>
      <c r="M7904" t="s">
        <v>97</v>
      </c>
      <c r="O7904" t="s">
        <v>11</v>
      </c>
      <c r="P7904">
        <v>5405</v>
      </c>
      <c r="Q7904">
        <v>12</v>
      </c>
      <c r="R7904">
        <v>34.89</v>
      </c>
      <c r="S7904">
        <v>418.68</v>
      </c>
      <c r="T7904">
        <v>318.36</v>
      </c>
      <c r="U7904">
        <v>23.96</v>
      </c>
      <c r="V7904" t="str">
        <f>VLOOKUP(L7904,'[2]tabela de preços'!$A:$D,4,0)</f>
        <v>WANDA</v>
      </c>
      <c r="W7904" t="str">
        <f>VLOOKUP(L7904,'[2]tabela de preços'!$A:$F,6,0)</f>
        <v>PRIMER AUTOMOTIVO</v>
      </c>
      <c r="X7904" t="str">
        <f>VLOOKUP(L7904,'[2]tabela de preços'!$A:$G,7,0)</f>
        <v>AUTOMOTIVO</v>
      </c>
    </row>
    <row r="7905" spans="1:24" x14ac:dyDescent="0.3">
      <c r="A7905" t="s">
        <v>1222</v>
      </c>
      <c r="C7905" t="s">
        <v>3946</v>
      </c>
      <c r="D7905" s="1">
        <v>46084</v>
      </c>
      <c r="E7905" t="s">
        <v>3947</v>
      </c>
      <c r="F7905">
        <v>9</v>
      </c>
      <c r="G7905">
        <v>174</v>
      </c>
      <c r="H7905" t="str">
        <f>VLOOKUP(G7905,[1]OPERADORES!$A:$B,2,0)</f>
        <v>MIRIÃ LOBATO RODRIGUES</v>
      </c>
      <c r="I7905" t="s">
        <v>21</v>
      </c>
      <c r="J7905" t="s">
        <v>1225</v>
      </c>
      <c r="K7905" t="s">
        <v>1226</v>
      </c>
      <c r="L7905">
        <v>23690</v>
      </c>
      <c r="M7905" t="s">
        <v>98</v>
      </c>
      <c r="O7905" t="s">
        <v>11</v>
      </c>
      <c r="P7905">
        <v>5405</v>
      </c>
      <c r="Q7905">
        <v>6</v>
      </c>
      <c r="R7905">
        <v>39.89</v>
      </c>
      <c r="S7905">
        <v>239.34</v>
      </c>
      <c r="T7905">
        <v>189.66</v>
      </c>
      <c r="U7905">
        <v>20.76</v>
      </c>
      <c r="V7905" t="str">
        <f>VLOOKUP(L7905,'[2]tabela de preços'!$A:$D,4,0)</f>
        <v>WANDA</v>
      </c>
      <c r="W7905" t="str">
        <f>VLOOKUP(L7905,'[2]tabela de preços'!$A:$F,6,0)</f>
        <v>VERNIZ AUTOMOTIVO</v>
      </c>
      <c r="X7905" t="str">
        <f>VLOOKUP(L7905,'[2]tabela de preços'!$A:$G,7,0)</f>
        <v>AUTOMOTIVO</v>
      </c>
    </row>
    <row r="7906" spans="1:24" x14ac:dyDescent="0.3">
      <c r="A7906" t="s">
        <v>1222</v>
      </c>
      <c r="C7906" t="s">
        <v>4307</v>
      </c>
      <c r="D7906" s="1">
        <v>46090</v>
      </c>
      <c r="E7906" t="s">
        <v>4308</v>
      </c>
      <c r="F7906">
        <v>9</v>
      </c>
      <c r="G7906">
        <v>174</v>
      </c>
      <c r="H7906" t="str">
        <f>VLOOKUP(G7906,[1]OPERADORES!$A:$B,2,0)</f>
        <v>MIRIÃ LOBATO RODRIGUES</v>
      </c>
      <c r="I7906" t="s">
        <v>21</v>
      </c>
      <c r="J7906" t="s">
        <v>1225</v>
      </c>
      <c r="K7906" t="s">
        <v>1226</v>
      </c>
      <c r="L7906">
        <v>10236</v>
      </c>
      <c r="M7906" t="s">
        <v>133</v>
      </c>
      <c r="O7906" t="s">
        <v>11</v>
      </c>
      <c r="P7906">
        <v>5102</v>
      </c>
      <c r="Q7906">
        <v>102</v>
      </c>
      <c r="R7906">
        <v>2.79</v>
      </c>
      <c r="S7906">
        <v>284.58</v>
      </c>
      <c r="T7906">
        <v>236.64</v>
      </c>
      <c r="U7906">
        <v>16.850000000000001</v>
      </c>
      <c r="V7906" t="str">
        <f>VLOOKUP(L7906,'[2]tabela de preços'!$A:$D,4,0)</f>
        <v>NORTON</v>
      </c>
      <c r="W7906" t="str">
        <f>VLOOKUP(L7906,'[2]tabela de preços'!$A:$F,6,0)</f>
        <v xml:space="preserve">DISCOS / LIXAS / ABRASIVOS </v>
      </c>
      <c r="X7906" t="str">
        <f>VLOOKUP(L7906,'[2]tabela de preços'!$A:$G,7,0)</f>
        <v>AUTOMOTIVO</v>
      </c>
    </row>
    <row r="7907" spans="1:24" x14ac:dyDescent="0.3">
      <c r="A7907" t="s">
        <v>1222</v>
      </c>
      <c r="C7907" t="s">
        <v>4307</v>
      </c>
      <c r="D7907" s="1">
        <v>46090</v>
      </c>
      <c r="E7907" t="s">
        <v>4308</v>
      </c>
      <c r="F7907">
        <v>9</v>
      </c>
      <c r="G7907">
        <v>174</v>
      </c>
      <c r="H7907" t="str">
        <f>VLOOKUP(G7907,[1]OPERADORES!$A:$B,2,0)</f>
        <v>MIRIÃ LOBATO RODRIGUES</v>
      </c>
      <c r="I7907" t="s">
        <v>21</v>
      </c>
      <c r="J7907" t="s">
        <v>1225</v>
      </c>
      <c r="K7907" t="s">
        <v>1226</v>
      </c>
      <c r="L7907">
        <v>23076</v>
      </c>
      <c r="M7907" t="s">
        <v>97</v>
      </c>
      <c r="O7907" t="s">
        <v>11</v>
      </c>
      <c r="P7907">
        <v>5405</v>
      </c>
      <c r="Q7907">
        <v>6</v>
      </c>
      <c r="R7907">
        <v>34.89</v>
      </c>
      <c r="S7907">
        <v>209.34</v>
      </c>
      <c r="T7907">
        <v>159.18</v>
      </c>
      <c r="U7907">
        <v>23.96</v>
      </c>
      <c r="V7907" t="str">
        <f>VLOOKUP(L7907,'[2]tabela de preços'!$A:$D,4,0)</f>
        <v>WANDA</v>
      </c>
      <c r="W7907" t="str">
        <f>VLOOKUP(L7907,'[2]tabela de preços'!$A:$F,6,0)</f>
        <v>PRIMER AUTOMOTIVO</v>
      </c>
      <c r="X7907" t="str">
        <f>VLOOKUP(L7907,'[2]tabela de preços'!$A:$G,7,0)</f>
        <v>AUTOMOTIVO</v>
      </c>
    </row>
    <row r="7908" spans="1:24" x14ac:dyDescent="0.3">
      <c r="A7908" t="s">
        <v>1222</v>
      </c>
      <c r="C7908" t="s">
        <v>4307</v>
      </c>
      <c r="D7908" s="1">
        <v>46090</v>
      </c>
      <c r="E7908" t="s">
        <v>4308</v>
      </c>
      <c r="F7908">
        <v>9</v>
      </c>
      <c r="G7908">
        <v>174</v>
      </c>
      <c r="H7908" t="str">
        <f>VLOOKUP(G7908,[1]OPERADORES!$A:$B,2,0)</f>
        <v>MIRIÃ LOBATO RODRIGUES</v>
      </c>
      <c r="I7908" t="s">
        <v>21</v>
      </c>
      <c r="J7908" t="s">
        <v>1225</v>
      </c>
      <c r="K7908" t="s">
        <v>1226</v>
      </c>
      <c r="L7908">
        <v>23690</v>
      </c>
      <c r="M7908" t="s">
        <v>98</v>
      </c>
      <c r="O7908" t="s">
        <v>11</v>
      </c>
      <c r="P7908">
        <v>5405</v>
      </c>
      <c r="Q7908">
        <v>6</v>
      </c>
      <c r="R7908">
        <v>39.89</v>
      </c>
      <c r="S7908">
        <v>239.34</v>
      </c>
      <c r="T7908">
        <v>189.66</v>
      </c>
      <c r="U7908">
        <v>20.76</v>
      </c>
      <c r="V7908" t="str">
        <f>VLOOKUP(L7908,'[2]tabela de preços'!$A:$D,4,0)</f>
        <v>WANDA</v>
      </c>
      <c r="W7908" t="str">
        <f>VLOOKUP(L7908,'[2]tabela de preços'!$A:$F,6,0)</f>
        <v>VERNIZ AUTOMOTIVO</v>
      </c>
      <c r="X7908" t="str">
        <f>VLOOKUP(L7908,'[2]tabela de preços'!$A:$G,7,0)</f>
        <v>AUTOMOTIVO</v>
      </c>
    </row>
    <row r="7909" spans="1:24" x14ac:dyDescent="0.3">
      <c r="A7909" t="s">
        <v>1222</v>
      </c>
      <c r="C7909" t="s">
        <v>4460</v>
      </c>
      <c r="D7909" s="1">
        <v>46092</v>
      </c>
      <c r="E7909" t="s">
        <v>4461</v>
      </c>
      <c r="F7909">
        <v>9</v>
      </c>
      <c r="G7909">
        <v>174</v>
      </c>
      <c r="H7909" t="str">
        <f>VLOOKUP(G7909,[1]OPERADORES!$A:$B,2,0)</f>
        <v>MIRIÃ LOBATO RODRIGUES</v>
      </c>
      <c r="I7909" t="s">
        <v>21</v>
      </c>
      <c r="J7909" t="s">
        <v>1225</v>
      </c>
      <c r="K7909" t="s">
        <v>1226</v>
      </c>
      <c r="L7909">
        <v>23076</v>
      </c>
      <c r="M7909" t="s">
        <v>97</v>
      </c>
      <c r="O7909" t="s">
        <v>11</v>
      </c>
      <c r="P7909">
        <v>5405</v>
      </c>
      <c r="Q7909">
        <v>12</v>
      </c>
      <c r="R7909">
        <v>33.89</v>
      </c>
      <c r="S7909">
        <v>406.68</v>
      </c>
      <c r="T7909">
        <v>318.36</v>
      </c>
      <c r="U7909">
        <v>21.72</v>
      </c>
      <c r="V7909" t="str">
        <f>VLOOKUP(L7909,'[2]tabela de preços'!$A:$D,4,0)</f>
        <v>WANDA</v>
      </c>
      <c r="W7909" t="str">
        <f>VLOOKUP(L7909,'[2]tabela de preços'!$A:$F,6,0)</f>
        <v>PRIMER AUTOMOTIVO</v>
      </c>
      <c r="X7909" t="str">
        <f>VLOOKUP(L7909,'[2]tabela de preços'!$A:$G,7,0)</f>
        <v>AUTOMOTIVO</v>
      </c>
    </row>
    <row r="7910" spans="1:24" x14ac:dyDescent="0.3">
      <c r="A7910" t="s">
        <v>1222</v>
      </c>
      <c r="C7910" t="s">
        <v>4460</v>
      </c>
      <c r="D7910" s="1">
        <v>46092</v>
      </c>
      <c r="E7910" t="s">
        <v>4461</v>
      </c>
      <c r="F7910">
        <v>9</v>
      </c>
      <c r="G7910">
        <v>174</v>
      </c>
      <c r="H7910" t="str">
        <f>VLOOKUP(G7910,[1]OPERADORES!$A:$B,2,0)</f>
        <v>MIRIÃ LOBATO RODRIGUES</v>
      </c>
      <c r="I7910" t="s">
        <v>21</v>
      </c>
      <c r="J7910" t="s">
        <v>1225</v>
      </c>
      <c r="K7910" t="s">
        <v>1226</v>
      </c>
      <c r="L7910">
        <v>20431</v>
      </c>
      <c r="M7910" t="s">
        <v>202</v>
      </c>
      <c r="O7910" t="s">
        <v>11</v>
      </c>
      <c r="P7910">
        <v>5405</v>
      </c>
      <c r="Q7910">
        <v>8</v>
      </c>
      <c r="R7910">
        <v>37.9</v>
      </c>
      <c r="S7910">
        <v>303.2</v>
      </c>
      <c r="T7910">
        <v>242.08</v>
      </c>
      <c r="U7910">
        <v>20.16</v>
      </c>
      <c r="V7910" t="str">
        <f>VLOOKUP(L7910,'[2]tabela de preços'!$A:$D,4,0)</f>
        <v>SHERWIN WILLIAMS</v>
      </c>
      <c r="W7910" t="str">
        <f>VLOOKUP(L7910,'[2]tabela de preços'!$A:$F,6,0)</f>
        <v>VERNIZ AUTOMOTIVO</v>
      </c>
      <c r="X7910" t="str">
        <f>VLOOKUP(L7910,'[2]tabela de preços'!$A:$G,7,0)</f>
        <v>AUTOMOTIVO</v>
      </c>
    </row>
    <row r="7911" spans="1:24" x14ac:dyDescent="0.3">
      <c r="A7911" t="s">
        <v>1222</v>
      </c>
      <c r="C7911" t="s">
        <v>4460</v>
      </c>
      <c r="D7911" s="1">
        <v>46092</v>
      </c>
      <c r="E7911" t="s">
        <v>4461</v>
      </c>
      <c r="F7911">
        <v>9</v>
      </c>
      <c r="G7911">
        <v>174</v>
      </c>
      <c r="H7911" t="str">
        <f>VLOOKUP(G7911,[1]OPERADORES!$A:$B,2,0)</f>
        <v>MIRIÃ LOBATO RODRIGUES</v>
      </c>
      <c r="I7911" t="s">
        <v>21</v>
      </c>
      <c r="J7911" t="s">
        <v>1225</v>
      </c>
      <c r="K7911" t="s">
        <v>1226</v>
      </c>
      <c r="L7911">
        <v>10238</v>
      </c>
      <c r="M7911" t="s">
        <v>79</v>
      </c>
      <c r="O7911" t="s">
        <v>11</v>
      </c>
      <c r="P7911">
        <v>5102</v>
      </c>
      <c r="Q7911">
        <v>50</v>
      </c>
      <c r="R7911">
        <v>2.95</v>
      </c>
      <c r="S7911">
        <v>147.5</v>
      </c>
      <c r="T7911">
        <v>112</v>
      </c>
      <c r="U7911">
        <v>24.07</v>
      </c>
      <c r="V7911" t="str">
        <f>VLOOKUP(L7911,'[2]tabela de preços'!$A:$D,4,0)</f>
        <v>NORTON</v>
      </c>
      <c r="W7911" t="str">
        <f>VLOOKUP(L7911,'[2]tabela de preços'!$A:$F,6,0)</f>
        <v xml:space="preserve">DISCOS / LIXAS / ABRASIVOS </v>
      </c>
      <c r="X7911" t="str">
        <f>VLOOKUP(L7911,'[2]tabela de preços'!$A:$G,7,0)</f>
        <v>AUTOMOTIVO</v>
      </c>
    </row>
    <row r="7912" spans="1:24" x14ac:dyDescent="0.3">
      <c r="A7912" t="s">
        <v>1222</v>
      </c>
      <c r="C7912" t="s">
        <v>4460</v>
      </c>
      <c r="D7912" s="1">
        <v>46092</v>
      </c>
      <c r="E7912" t="s">
        <v>4461</v>
      </c>
      <c r="F7912">
        <v>9</v>
      </c>
      <c r="G7912">
        <v>174</v>
      </c>
      <c r="H7912" t="str">
        <f>VLOOKUP(G7912,[1]OPERADORES!$A:$B,2,0)</f>
        <v>MIRIÃ LOBATO RODRIGUES</v>
      </c>
      <c r="I7912" t="s">
        <v>21</v>
      </c>
      <c r="J7912" t="s">
        <v>1225</v>
      </c>
      <c r="K7912" t="s">
        <v>1226</v>
      </c>
      <c r="L7912">
        <v>10298</v>
      </c>
      <c r="M7912" t="s">
        <v>85</v>
      </c>
      <c r="O7912" t="s">
        <v>11</v>
      </c>
      <c r="P7912">
        <v>5102</v>
      </c>
      <c r="Q7912">
        <v>20</v>
      </c>
      <c r="R7912">
        <v>56.89</v>
      </c>
      <c r="S7912" s="2">
        <v>1137.8</v>
      </c>
      <c r="T7912">
        <v>947.6</v>
      </c>
      <c r="U7912">
        <v>16.72</v>
      </c>
      <c r="V7912" t="str">
        <f>VLOOKUP(L7912,'[2]tabela de preços'!$A:$D,4,0)</f>
        <v>ANJO</v>
      </c>
      <c r="W7912" t="str">
        <f>VLOOKUP(L7912,'[2]tabela de preços'!$A:$F,6,0)</f>
        <v>THINNER DE LIMPEZA</v>
      </c>
      <c r="X7912" t="str">
        <f>VLOOKUP(L7912,'[2]tabela de preços'!$A:$G,7,0)</f>
        <v>THINNER</v>
      </c>
    </row>
    <row r="7913" spans="1:24" x14ac:dyDescent="0.3">
      <c r="A7913" t="s">
        <v>1222</v>
      </c>
      <c r="C7913" t="s">
        <v>4732</v>
      </c>
      <c r="D7913" s="1">
        <v>46098</v>
      </c>
      <c r="E7913" t="s">
        <v>4733</v>
      </c>
      <c r="F7913">
        <v>9</v>
      </c>
      <c r="G7913">
        <v>174</v>
      </c>
      <c r="H7913" t="str">
        <f>VLOOKUP(G7913,[1]OPERADORES!$A:$B,2,0)</f>
        <v>MIRIÃ LOBATO RODRIGUES</v>
      </c>
      <c r="I7913" t="s">
        <v>21</v>
      </c>
      <c r="J7913" t="s">
        <v>1225</v>
      </c>
      <c r="K7913" t="s">
        <v>1226</v>
      </c>
      <c r="L7913">
        <v>9784</v>
      </c>
      <c r="M7913" t="s">
        <v>1330</v>
      </c>
      <c r="O7913" t="s">
        <v>11</v>
      </c>
      <c r="P7913">
        <v>5102</v>
      </c>
      <c r="Q7913">
        <v>6</v>
      </c>
      <c r="R7913">
        <v>10.46</v>
      </c>
      <c r="S7913">
        <v>62.76</v>
      </c>
      <c r="T7913">
        <v>47.64</v>
      </c>
      <c r="U7913">
        <v>24.09</v>
      </c>
      <c r="V7913" t="str">
        <f>VLOOKUP(L7913,'[2]tabela de preços'!$A:$D,4,0)</f>
        <v>WANDA</v>
      </c>
      <c r="W7913" t="str">
        <f>VLOOKUP(L7913,'[2]tabela de preços'!$A:$F,6,0)</f>
        <v>CATALISADORES INDIVIDUAS</v>
      </c>
      <c r="X7913" t="str">
        <f>VLOOKUP(L7913,'[2]tabela de preços'!$A:$G,7,0)</f>
        <v>AUTOMOTIVO</v>
      </c>
    </row>
    <row r="7914" spans="1:24" x14ac:dyDescent="0.3">
      <c r="A7914" t="s">
        <v>1222</v>
      </c>
      <c r="C7914" t="s">
        <v>4732</v>
      </c>
      <c r="D7914" s="1">
        <v>46098</v>
      </c>
      <c r="E7914" t="s">
        <v>4733</v>
      </c>
      <c r="F7914">
        <v>9</v>
      </c>
      <c r="G7914">
        <v>174</v>
      </c>
      <c r="H7914" t="str">
        <f>VLOOKUP(G7914,[1]OPERADORES!$A:$B,2,0)</f>
        <v>MIRIÃ LOBATO RODRIGUES</v>
      </c>
      <c r="I7914" t="s">
        <v>21</v>
      </c>
      <c r="J7914" t="s">
        <v>1225</v>
      </c>
      <c r="K7914" t="s">
        <v>1226</v>
      </c>
      <c r="L7914">
        <v>23076</v>
      </c>
      <c r="M7914" t="s">
        <v>97</v>
      </c>
      <c r="O7914" t="s">
        <v>11</v>
      </c>
      <c r="P7914">
        <v>5405</v>
      </c>
      <c r="Q7914">
        <v>12</v>
      </c>
      <c r="R7914">
        <v>33.89</v>
      </c>
      <c r="S7914">
        <v>406.68</v>
      </c>
      <c r="T7914">
        <v>318.36</v>
      </c>
      <c r="U7914">
        <v>21.72</v>
      </c>
      <c r="V7914" t="str">
        <f>VLOOKUP(L7914,'[2]tabela de preços'!$A:$D,4,0)</f>
        <v>WANDA</v>
      </c>
      <c r="W7914" t="str">
        <f>VLOOKUP(L7914,'[2]tabela de preços'!$A:$F,6,0)</f>
        <v>PRIMER AUTOMOTIVO</v>
      </c>
      <c r="X7914" t="str">
        <f>VLOOKUP(L7914,'[2]tabela de preços'!$A:$G,7,0)</f>
        <v>AUTOMOTIVO</v>
      </c>
    </row>
    <row r="7915" spans="1:24" x14ac:dyDescent="0.3">
      <c r="A7915" t="s">
        <v>1222</v>
      </c>
      <c r="C7915" t="s">
        <v>4732</v>
      </c>
      <c r="D7915" s="1">
        <v>46098</v>
      </c>
      <c r="E7915" t="s">
        <v>4733</v>
      </c>
      <c r="F7915">
        <v>9</v>
      </c>
      <c r="G7915">
        <v>174</v>
      </c>
      <c r="H7915" t="str">
        <f>VLOOKUP(G7915,[1]OPERADORES!$A:$B,2,0)</f>
        <v>MIRIÃ LOBATO RODRIGUES</v>
      </c>
      <c r="I7915" t="s">
        <v>21</v>
      </c>
      <c r="J7915" t="s">
        <v>1225</v>
      </c>
      <c r="K7915" t="s">
        <v>1226</v>
      </c>
      <c r="L7915">
        <v>23690</v>
      </c>
      <c r="M7915" t="s">
        <v>98</v>
      </c>
      <c r="O7915" t="s">
        <v>11</v>
      </c>
      <c r="P7915">
        <v>5405</v>
      </c>
      <c r="Q7915">
        <v>6</v>
      </c>
      <c r="R7915">
        <v>39.89</v>
      </c>
      <c r="S7915">
        <v>239.34</v>
      </c>
      <c r="T7915">
        <v>189.66</v>
      </c>
      <c r="U7915">
        <v>20.76</v>
      </c>
      <c r="V7915" t="str">
        <f>VLOOKUP(L7915,'[2]tabela de preços'!$A:$D,4,0)</f>
        <v>WANDA</v>
      </c>
      <c r="W7915" t="str">
        <f>VLOOKUP(L7915,'[2]tabela de preços'!$A:$F,6,0)</f>
        <v>VERNIZ AUTOMOTIVO</v>
      </c>
      <c r="X7915" t="str">
        <f>VLOOKUP(L7915,'[2]tabela de preços'!$A:$G,7,0)</f>
        <v>AUTOMOTIVO</v>
      </c>
    </row>
    <row r="7916" spans="1:24" x14ac:dyDescent="0.3">
      <c r="A7916" t="s">
        <v>1222</v>
      </c>
      <c r="C7916" t="s">
        <v>4982</v>
      </c>
      <c r="D7916" s="1">
        <v>46104</v>
      </c>
      <c r="E7916" t="s">
        <v>4983</v>
      </c>
      <c r="F7916">
        <v>9</v>
      </c>
      <c r="G7916">
        <v>174</v>
      </c>
      <c r="H7916" t="str">
        <f>VLOOKUP(G7916,[1]OPERADORES!$A:$B,2,0)</f>
        <v>MIRIÃ LOBATO RODRIGUES</v>
      </c>
      <c r="I7916" t="s">
        <v>21</v>
      </c>
      <c r="J7916" t="s">
        <v>1225</v>
      </c>
      <c r="K7916" t="s">
        <v>1226</v>
      </c>
      <c r="L7916">
        <v>23076</v>
      </c>
      <c r="M7916" t="s">
        <v>97</v>
      </c>
      <c r="O7916" t="s">
        <v>11</v>
      </c>
      <c r="P7916">
        <v>5405</v>
      </c>
      <c r="Q7916">
        <v>12</v>
      </c>
      <c r="R7916">
        <v>33.89</v>
      </c>
      <c r="S7916">
        <v>406.68</v>
      </c>
      <c r="T7916">
        <v>318.36</v>
      </c>
      <c r="U7916">
        <v>21.72</v>
      </c>
      <c r="V7916" t="str">
        <f>VLOOKUP(L7916,'[2]tabela de preços'!$A:$D,4,0)</f>
        <v>WANDA</v>
      </c>
      <c r="W7916" t="str">
        <f>VLOOKUP(L7916,'[2]tabela de preços'!$A:$F,6,0)</f>
        <v>PRIMER AUTOMOTIVO</v>
      </c>
      <c r="X7916" t="str">
        <f>VLOOKUP(L7916,'[2]tabela de preços'!$A:$G,7,0)</f>
        <v>AUTOMOTIVO</v>
      </c>
    </row>
    <row r="7917" spans="1:24" x14ac:dyDescent="0.3">
      <c r="A7917" t="s">
        <v>1222</v>
      </c>
      <c r="C7917" t="s">
        <v>4982</v>
      </c>
      <c r="D7917" s="1">
        <v>46104</v>
      </c>
      <c r="E7917" t="s">
        <v>4983</v>
      </c>
      <c r="F7917">
        <v>9</v>
      </c>
      <c r="G7917">
        <v>174</v>
      </c>
      <c r="H7917" t="str">
        <f>VLOOKUP(G7917,[1]OPERADORES!$A:$B,2,0)</f>
        <v>MIRIÃ LOBATO RODRIGUES</v>
      </c>
      <c r="I7917" t="s">
        <v>21</v>
      </c>
      <c r="J7917" t="s">
        <v>1225</v>
      </c>
      <c r="K7917" t="s">
        <v>1226</v>
      </c>
      <c r="L7917">
        <v>23690</v>
      </c>
      <c r="M7917" t="s">
        <v>98</v>
      </c>
      <c r="O7917" t="s">
        <v>11</v>
      </c>
      <c r="P7917">
        <v>5405</v>
      </c>
      <c r="Q7917">
        <v>6</v>
      </c>
      <c r="R7917">
        <v>39.89</v>
      </c>
      <c r="S7917">
        <v>239.34</v>
      </c>
      <c r="T7917">
        <v>189.66</v>
      </c>
      <c r="U7917">
        <v>20.76</v>
      </c>
      <c r="V7917" t="str">
        <f>VLOOKUP(L7917,'[2]tabela de preços'!$A:$D,4,0)</f>
        <v>WANDA</v>
      </c>
      <c r="W7917" t="str">
        <f>VLOOKUP(L7917,'[2]tabela de preços'!$A:$F,6,0)</f>
        <v>VERNIZ AUTOMOTIVO</v>
      </c>
      <c r="X7917" t="str">
        <f>VLOOKUP(L7917,'[2]tabela de preços'!$A:$G,7,0)</f>
        <v>AUTOMOTIVO</v>
      </c>
    </row>
    <row r="7918" spans="1:24" x14ac:dyDescent="0.3">
      <c r="A7918" t="s">
        <v>1222</v>
      </c>
      <c r="C7918" t="s">
        <v>5058</v>
      </c>
      <c r="D7918" s="1">
        <v>46105</v>
      </c>
      <c r="E7918" t="s">
        <v>5059</v>
      </c>
      <c r="F7918">
        <v>9</v>
      </c>
      <c r="G7918">
        <v>174</v>
      </c>
      <c r="H7918" t="str">
        <f>VLOOKUP(G7918,[1]OPERADORES!$A:$B,2,0)</f>
        <v>MIRIÃ LOBATO RODRIGUES</v>
      </c>
      <c r="I7918" t="s">
        <v>21</v>
      </c>
      <c r="J7918" t="s">
        <v>1225</v>
      </c>
      <c r="K7918" t="s">
        <v>1226</v>
      </c>
      <c r="L7918">
        <v>10236</v>
      </c>
      <c r="M7918" t="s">
        <v>133</v>
      </c>
      <c r="O7918" t="s">
        <v>11</v>
      </c>
      <c r="P7918">
        <v>5102</v>
      </c>
      <c r="Q7918">
        <v>102</v>
      </c>
      <c r="R7918">
        <v>2.79</v>
      </c>
      <c r="S7918">
        <v>284.58</v>
      </c>
      <c r="T7918">
        <v>236.64</v>
      </c>
      <c r="U7918">
        <v>16.850000000000001</v>
      </c>
      <c r="V7918" t="str">
        <f>VLOOKUP(L7918,'[2]tabela de preços'!$A:$D,4,0)</f>
        <v>NORTON</v>
      </c>
      <c r="W7918" t="str">
        <f>VLOOKUP(L7918,'[2]tabela de preços'!$A:$F,6,0)</f>
        <v xml:space="preserve">DISCOS / LIXAS / ABRASIVOS </v>
      </c>
      <c r="X7918" t="str">
        <f>VLOOKUP(L7918,'[2]tabela de preços'!$A:$G,7,0)</f>
        <v>AUTOMOTIVO</v>
      </c>
    </row>
    <row r="7919" spans="1:24" x14ac:dyDescent="0.3">
      <c r="A7919" t="s">
        <v>1222</v>
      </c>
      <c r="C7919" t="s">
        <v>5058</v>
      </c>
      <c r="D7919" s="1">
        <v>46105</v>
      </c>
      <c r="E7919" t="s">
        <v>5059</v>
      </c>
      <c r="F7919">
        <v>9</v>
      </c>
      <c r="G7919">
        <v>174</v>
      </c>
      <c r="H7919" t="str">
        <f>VLOOKUP(G7919,[1]OPERADORES!$A:$B,2,0)</f>
        <v>MIRIÃ LOBATO RODRIGUES</v>
      </c>
      <c r="I7919" t="s">
        <v>21</v>
      </c>
      <c r="J7919" t="s">
        <v>1225</v>
      </c>
      <c r="K7919" t="s">
        <v>1226</v>
      </c>
      <c r="L7919">
        <v>10230</v>
      </c>
      <c r="M7919" t="s">
        <v>193</v>
      </c>
      <c r="O7919" t="s">
        <v>11</v>
      </c>
      <c r="P7919">
        <v>5102</v>
      </c>
      <c r="Q7919">
        <v>102</v>
      </c>
      <c r="R7919">
        <v>2.79</v>
      </c>
      <c r="S7919">
        <v>284.58</v>
      </c>
      <c r="T7919">
        <v>236.64</v>
      </c>
      <c r="U7919">
        <v>16.850000000000001</v>
      </c>
      <c r="V7919" t="str">
        <f>VLOOKUP(L7919,'[2]tabela de preços'!$A:$D,4,0)</f>
        <v>NORTON</v>
      </c>
      <c r="W7919" t="str">
        <f>VLOOKUP(L7919,'[2]tabela de preços'!$A:$F,6,0)</f>
        <v xml:space="preserve">DISCOS / LIXAS / ABRASIVOS </v>
      </c>
      <c r="X7919" t="str">
        <f>VLOOKUP(L7919,'[2]tabela de preços'!$A:$G,7,0)</f>
        <v>AUTOMOTIVO</v>
      </c>
    </row>
    <row r="7920" spans="1:24" x14ac:dyDescent="0.3">
      <c r="A7920" t="s">
        <v>1222</v>
      </c>
      <c r="C7920" t="s">
        <v>5058</v>
      </c>
      <c r="D7920" s="1">
        <v>46105</v>
      </c>
      <c r="E7920" t="s">
        <v>5059</v>
      </c>
      <c r="F7920">
        <v>9</v>
      </c>
      <c r="G7920">
        <v>174</v>
      </c>
      <c r="H7920" t="str">
        <f>VLOOKUP(G7920,[1]OPERADORES!$A:$B,2,0)</f>
        <v>MIRIÃ LOBATO RODRIGUES</v>
      </c>
      <c r="I7920" t="s">
        <v>21</v>
      </c>
      <c r="J7920" t="s">
        <v>1225</v>
      </c>
      <c r="K7920" t="s">
        <v>1226</v>
      </c>
      <c r="L7920">
        <v>23076</v>
      </c>
      <c r="M7920" t="s">
        <v>97</v>
      </c>
      <c r="O7920" t="s">
        <v>11</v>
      </c>
      <c r="P7920">
        <v>5405</v>
      </c>
      <c r="Q7920">
        <v>6</v>
      </c>
      <c r="R7920">
        <v>33.89</v>
      </c>
      <c r="S7920">
        <v>203.34</v>
      </c>
      <c r="T7920">
        <v>159.18</v>
      </c>
      <c r="U7920">
        <v>21.72</v>
      </c>
      <c r="V7920" t="str">
        <f>VLOOKUP(L7920,'[2]tabela de preços'!$A:$D,4,0)</f>
        <v>WANDA</v>
      </c>
      <c r="W7920" t="str">
        <f>VLOOKUP(L7920,'[2]tabela de preços'!$A:$F,6,0)</f>
        <v>PRIMER AUTOMOTIVO</v>
      </c>
      <c r="X7920" t="str">
        <f>VLOOKUP(L7920,'[2]tabela de preços'!$A:$G,7,0)</f>
        <v>AUTOMOTIVO</v>
      </c>
    </row>
    <row r="7921" spans="1:24" x14ac:dyDescent="0.3">
      <c r="A7921" t="s">
        <v>1222</v>
      </c>
      <c r="C7921" t="s">
        <v>5058</v>
      </c>
      <c r="D7921" s="1">
        <v>46105</v>
      </c>
      <c r="E7921" t="s">
        <v>5059</v>
      </c>
      <c r="F7921">
        <v>9</v>
      </c>
      <c r="G7921">
        <v>174</v>
      </c>
      <c r="H7921" t="str">
        <f>VLOOKUP(G7921,[1]OPERADORES!$A:$B,2,0)</f>
        <v>MIRIÃ LOBATO RODRIGUES</v>
      </c>
      <c r="I7921" t="s">
        <v>21</v>
      </c>
      <c r="J7921" t="s">
        <v>1225</v>
      </c>
      <c r="K7921" t="s">
        <v>1226</v>
      </c>
      <c r="L7921">
        <v>10238</v>
      </c>
      <c r="M7921" t="s">
        <v>79</v>
      </c>
      <c r="O7921" t="s">
        <v>11</v>
      </c>
      <c r="P7921">
        <v>5102</v>
      </c>
      <c r="Q7921">
        <v>50</v>
      </c>
      <c r="R7921">
        <v>2.79</v>
      </c>
      <c r="S7921">
        <v>139.5</v>
      </c>
      <c r="T7921">
        <v>112</v>
      </c>
      <c r="U7921">
        <v>19.71</v>
      </c>
      <c r="V7921" t="str">
        <f>VLOOKUP(L7921,'[2]tabela de preços'!$A:$D,4,0)</f>
        <v>NORTON</v>
      </c>
      <c r="W7921" t="str">
        <f>VLOOKUP(L7921,'[2]tabela de preços'!$A:$F,6,0)</f>
        <v xml:space="preserve">DISCOS / LIXAS / ABRASIVOS </v>
      </c>
      <c r="X7921" t="str">
        <f>VLOOKUP(L7921,'[2]tabela de preços'!$A:$G,7,0)</f>
        <v>AUTOMOTIVO</v>
      </c>
    </row>
    <row r="7922" spans="1:24" x14ac:dyDescent="0.3">
      <c r="A7922" t="s">
        <v>1222</v>
      </c>
      <c r="C7922" t="s">
        <v>5058</v>
      </c>
      <c r="D7922" s="1">
        <v>46105</v>
      </c>
      <c r="E7922" t="s">
        <v>5059</v>
      </c>
      <c r="F7922">
        <v>9</v>
      </c>
      <c r="G7922">
        <v>174</v>
      </c>
      <c r="H7922" t="str">
        <f>VLOOKUP(G7922,[1]OPERADORES!$A:$B,2,0)</f>
        <v>MIRIÃ LOBATO RODRIGUES</v>
      </c>
      <c r="I7922" t="s">
        <v>21</v>
      </c>
      <c r="J7922" t="s">
        <v>1225</v>
      </c>
      <c r="K7922" t="s">
        <v>1226</v>
      </c>
      <c r="L7922">
        <v>10242</v>
      </c>
      <c r="M7922" t="s">
        <v>82</v>
      </c>
      <c r="O7922" t="s">
        <v>11</v>
      </c>
      <c r="P7922">
        <v>5102</v>
      </c>
      <c r="Q7922">
        <v>50</v>
      </c>
      <c r="R7922">
        <v>2.79</v>
      </c>
      <c r="S7922">
        <v>139.5</v>
      </c>
      <c r="T7922">
        <v>112</v>
      </c>
      <c r="U7922">
        <v>19.71</v>
      </c>
      <c r="V7922" t="str">
        <f>VLOOKUP(L7922,'[2]tabela de preços'!$A:$D,4,0)</f>
        <v>NORTON</v>
      </c>
      <c r="W7922" t="str">
        <f>VLOOKUP(L7922,'[2]tabela de preços'!$A:$F,6,0)</f>
        <v xml:space="preserve">DISCOS / LIXAS / ABRASIVOS </v>
      </c>
      <c r="X7922" t="str">
        <f>VLOOKUP(L7922,'[2]tabela de preços'!$A:$G,7,0)</f>
        <v>AUTOMOTIVO</v>
      </c>
    </row>
    <row r="7923" spans="1:24" x14ac:dyDescent="0.3">
      <c r="A7923" t="s">
        <v>1222</v>
      </c>
      <c r="C7923" t="s">
        <v>5058</v>
      </c>
      <c r="D7923" s="1">
        <v>46105</v>
      </c>
      <c r="E7923" t="s">
        <v>5059</v>
      </c>
      <c r="F7923">
        <v>9</v>
      </c>
      <c r="G7923">
        <v>174</v>
      </c>
      <c r="H7923" t="str">
        <f>VLOOKUP(G7923,[1]OPERADORES!$A:$B,2,0)</f>
        <v>MIRIÃ LOBATO RODRIGUES</v>
      </c>
      <c r="I7923" t="s">
        <v>21</v>
      </c>
      <c r="J7923" t="s">
        <v>1225</v>
      </c>
      <c r="K7923" t="s">
        <v>1226</v>
      </c>
      <c r="L7923">
        <v>10243</v>
      </c>
      <c r="M7923" t="s">
        <v>83</v>
      </c>
      <c r="O7923" t="s">
        <v>11</v>
      </c>
      <c r="P7923">
        <v>5102</v>
      </c>
      <c r="Q7923">
        <v>50</v>
      </c>
      <c r="R7923">
        <v>2.79</v>
      </c>
      <c r="S7923">
        <v>139.5</v>
      </c>
      <c r="T7923">
        <v>96.5</v>
      </c>
      <c r="U7923">
        <v>30.82</v>
      </c>
      <c r="V7923" t="str">
        <f>VLOOKUP(L7923,'[2]tabela de preços'!$A:$D,4,0)</f>
        <v>NORTON</v>
      </c>
      <c r="W7923" t="str">
        <f>VLOOKUP(L7923,'[2]tabela de preços'!$A:$F,6,0)</f>
        <v xml:space="preserve">DISCOS / LIXAS / ABRASIVOS </v>
      </c>
      <c r="X7923" t="str">
        <f>VLOOKUP(L7923,'[2]tabela de preços'!$A:$G,7,0)</f>
        <v>AUTOMOTIVO</v>
      </c>
    </row>
    <row r="7924" spans="1:24" x14ac:dyDescent="0.3">
      <c r="A7924" t="s">
        <v>1222</v>
      </c>
      <c r="C7924" t="s">
        <v>5058</v>
      </c>
      <c r="D7924" s="1">
        <v>46105</v>
      </c>
      <c r="E7924" t="s">
        <v>5059</v>
      </c>
      <c r="F7924">
        <v>9</v>
      </c>
      <c r="G7924">
        <v>174</v>
      </c>
      <c r="H7924" t="str">
        <f>VLOOKUP(G7924,[1]OPERADORES!$A:$B,2,0)</f>
        <v>MIRIÃ LOBATO RODRIGUES</v>
      </c>
      <c r="I7924" t="s">
        <v>21</v>
      </c>
      <c r="J7924" t="s">
        <v>1225</v>
      </c>
      <c r="K7924" t="s">
        <v>1226</v>
      </c>
      <c r="L7924">
        <v>10244</v>
      </c>
      <c r="M7924" t="s">
        <v>84</v>
      </c>
      <c r="O7924" t="s">
        <v>11</v>
      </c>
      <c r="P7924">
        <v>5102</v>
      </c>
      <c r="Q7924">
        <v>50</v>
      </c>
      <c r="R7924">
        <v>2.79</v>
      </c>
      <c r="S7924">
        <v>139.5</v>
      </c>
      <c r="T7924">
        <v>96.5</v>
      </c>
      <c r="U7924">
        <v>30.82</v>
      </c>
      <c r="V7924" t="str">
        <f>VLOOKUP(L7924,'[2]tabela de preços'!$A:$D,4,0)</f>
        <v>NORTON</v>
      </c>
      <c r="W7924" t="str">
        <f>VLOOKUP(L7924,'[2]tabela de preços'!$A:$F,6,0)</f>
        <v xml:space="preserve">DISCOS / LIXAS / ABRASIVOS </v>
      </c>
      <c r="X7924" t="str">
        <f>VLOOKUP(L7924,'[2]tabela de preços'!$A:$G,7,0)</f>
        <v>AUTOMOTIVO</v>
      </c>
    </row>
    <row r="7925" spans="1:24" x14ac:dyDescent="0.3">
      <c r="A7925" t="s">
        <v>1222</v>
      </c>
      <c r="C7925" t="s">
        <v>5058</v>
      </c>
      <c r="D7925" s="1">
        <v>46105</v>
      </c>
      <c r="E7925" t="s">
        <v>5059</v>
      </c>
      <c r="F7925">
        <v>9</v>
      </c>
      <c r="G7925">
        <v>174</v>
      </c>
      <c r="H7925" t="str">
        <f>VLOOKUP(G7925,[1]OPERADORES!$A:$B,2,0)</f>
        <v>MIRIÃ LOBATO RODRIGUES</v>
      </c>
      <c r="I7925" t="s">
        <v>21</v>
      </c>
      <c r="J7925" t="s">
        <v>1225</v>
      </c>
      <c r="K7925" t="s">
        <v>1226</v>
      </c>
      <c r="L7925">
        <v>10245</v>
      </c>
      <c r="M7925" t="s">
        <v>195</v>
      </c>
      <c r="O7925" t="s">
        <v>11</v>
      </c>
      <c r="P7925">
        <v>5102</v>
      </c>
      <c r="Q7925">
        <v>50</v>
      </c>
      <c r="R7925">
        <v>2.79</v>
      </c>
      <c r="S7925">
        <v>139.5</v>
      </c>
      <c r="T7925">
        <v>96.5</v>
      </c>
      <c r="U7925">
        <v>30.82</v>
      </c>
      <c r="V7925" t="str">
        <f>VLOOKUP(L7925,'[2]tabela de preços'!$A:$D,4,0)</f>
        <v>NORTON</v>
      </c>
      <c r="W7925" t="str">
        <f>VLOOKUP(L7925,'[2]tabela de preços'!$A:$F,6,0)</f>
        <v xml:space="preserve">DISCOS / LIXAS / ABRASIVOS </v>
      </c>
      <c r="X7925" t="str">
        <f>VLOOKUP(L7925,'[2]tabela de preços'!$A:$G,7,0)</f>
        <v>AUTOMOTIVO</v>
      </c>
    </row>
    <row r="7926" spans="1:24" x14ac:dyDescent="0.3">
      <c r="A7926" t="s">
        <v>1222</v>
      </c>
      <c r="C7926" t="s">
        <v>5058</v>
      </c>
      <c r="D7926" s="1">
        <v>46105</v>
      </c>
      <c r="E7926" t="s">
        <v>5059</v>
      </c>
      <c r="F7926">
        <v>9</v>
      </c>
      <c r="G7926">
        <v>174</v>
      </c>
      <c r="H7926" t="str">
        <f>VLOOKUP(G7926,[1]OPERADORES!$A:$B,2,0)</f>
        <v>MIRIÃ LOBATO RODRIGUES</v>
      </c>
      <c r="I7926" t="s">
        <v>21</v>
      </c>
      <c r="J7926" t="s">
        <v>1225</v>
      </c>
      <c r="K7926" t="s">
        <v>1226</v>
      </c>
      <c r="L7926">
        <v>10246</v>
      </c>
      <c r="M7926" t="s">
        <v>206</v>
      </c>
      <c r="O7926" t="s">
        <v>11</v>
      </c>
      <c r="P7926">
        <v>5102</v>
      </c>
      <c r="Q7926">
        <v>50</v>
      </c>
      <c r="R7926">
        <v>2.79</v>
      </c>
      <c r="S7926">
        <v>139.5</v>
      </c>
      <c r="T7926">
        <v>96.5</v>
      </c>
      <c r="U7926">
        <v>30.82</v>
      </c>
      <c r="V7926" t="str">
        <f>VLOOKUP(L7926,'[2]tabela de preços'!$A:$D,4,0)</f>
        <v>NORTON</v>
      </c>
      <c r="W7926" t="str">
        <f>VLOOKUP(L7926,'[2]tabela de preços'!$A:$F,6,0)</f>
        <v xml:space="preserve">DISCOS / LIXAS / ABRASIVOS </v>
      </c>
      <c r="X7926" t="str">
        <f>VLOOKUP(L7926,'[2]tabela de preços'!$A:$G,7,0)</f>
        <v>AUTOMOTIVO</v>
      </c>
    </row>
    <row r="7927" spans="1:24" x14ac:dyDescent="0.3">
      <c r="A7927" t="s">
        <v>1222</v>
      </c>
      <c r="C7927" t="s">
        <v>5058</v>
      </c>
      <c r="D7927" s="1">
        <v>46105</v>
      </c>
      <c r="E7927" t="s">
        <v>5059</v>
      </c>
      <c r="F7927">
        <v>9</v>
      </c>
      <c r="G7927">
        <v>174</v>
      </c>
      <c r="H7927" t="str">
        <f>VLOOKUP(G7927,[1]OPERADORES!$A:$B,2,0)</f>
        <v>MIRIÃ LOBATO RODRIGUES</v>
      </c>
      <c r="I7927" t="s">
        <v>21</v>
      </c>
      <c r="J7927" t="s">
        <v>1225</v>
      </c>
      <c r="K7927" t="s">
        <v>1226</v>
      </c>
      <c r="L7927">
        <v>21077</v>
      </c>
      <c r="M7927" t="s">
        <v>207</v>
      </c>
      <c r="O7927" t="s">
        <v>11</v>
      </c>
      <c r="P7927">
        <v>5102</v>
      </c>
      <c r="Q7927">
        <v>6</v>
      </c>
      <c r="R7927">
        <v>44.68</v>
      </c>
      <c r="S7927">
        <v>268.08</v>
      </c>
      <c r="T7927">
        <v>203.52</v>
      </c>
      <c r="U7927">
        <v>24.08</v>
      </c>
      <c r="V7927" t="str">
        <f>VLOOKUP(L7927,'[2]tabela de preços'!$A:$D,4,0)</f>
        <v>SHERWIN WILLIAMS</v>
      </c>
      <c r="W7927" t="str">
        <f>VLOOKUP(L7927,'[2]tabela de preços'!$A:$F,6,0)</f>
        <v>MASSA POLIÉSTER</v>
      </c>
      <c r="X7927" t="str">
        <f>VLOOKUP(L7927,'[2]tabela de preços'!$A:$G,7,0)</f>
        <v>AUTOMOTIVO</v>
      </c>
    </row>
    <row r="7928" spans="1:24" x14ac:dyDescent="0.3">
      <c r="A7928" t="s">
        <v>1222</v>
      </c>
      <c r="C7928" t="s">
        <v>5058</v>
      </c>
      <c r="D7928" s="1">
        <v>46105</v>
      </c>
      <c r="E7928" t="s">
        <v>5059</v>
      </c>
      <c r="F7928">
        <v>9</v>
      </c>
      <c r="G7928">
        <v>174</v>
      </c>
      <c r="H7928" t="str">
        <f>VLOOKUP(G7928,[1]OPERADORES!$A:$B,2,0)</f>
        <v>MIRIÃ LOBATO RODRIGUES</v>
      </c>
      <c r="I7928" t="s">
        <v>21</v>
      </c>
      <c r="J7928" t="s">
        <v>1225</v>
      </c>
      <c r="K7928" t="s">
        <v>1226</v>
      </c>
      <c r="L7928">
        <v>87043</v>
      </c>
      <c r="M7928" t="s">
        <v>217</v>
      </c>
      <c r="O7928" t="s">
        <v>11</v>
      </c>
      <c r="P7928">
        <v>5102</v>
      </c>
      <c r="Q7928">
        <v>8</v>
      </c>
      <c r="R7928">
        <v>21.89</v>
      </c>
      <c r="S7928">
        <v>175.12</v>
      </c>
      <c r="T7928">
        <v>144.16</v>
      </c>
      <c r="U7928">
        <v>17.68</v>
      </c>
      <c r="V7928" t="str">
        <f>VLOOKUP(L7928,'[2]tabela de preços'!$A:$D,4,0)</f>
        <v>ROBERLO</v>
      </c>
      <c r="W7928" t="str">
        <f>VLOOKUP(L7928,'[2]tabela de preços'!$A:$F,6,0)</f>
        <v>MASSA POLIÉSTER</v>
      </c>
      <c r="X7928" t="str">
        <f>VLOOKUP(L7928,'[2]tabela de preços'!$A:$G,7,0)</f>
        <v>AUTOMOTIVO</v>
      </c>
    </row>
    <row r="7929" spans="1:24" x14ac:dyDescent="0.3">
      <c r="A7929" t="s">
        <v>1222</v>
      </c>
      <c r="C7929" t="s">
        <v>5271</v>
      </c>
      <c r="D7929" s="1">
        <v>46108</v>
      </c>
      <c r="E7929" t="s">
        <v>5272</v>
      </c>
      <c r="F7929">
        <v>9</v>
      </c>
      <c r="G7929">
        <v>174</v>
      </c>
      <c r="H7929" t="str">
        <f>VLOOKUP(G7929,[1]OPERADORES!$A:$B,2,0)</f>
        <v>MIRIÃ LOBATO RODRIGUES</v>
      </c>
      <c r="I7929" t="s">
        <v>21</v>
      </c>
      <c r="J7929" t="s">
        <v>1225</v>
      </c>
      <c r="K7929" t="s">
        <v>1226</v>
      </c>
      <c r="L7929">
        <v>23076</v>
      </c>
      <c r="M7929" t="s">
        <v>97</v>
      </c>
      <c r="O7929" t="s">
        <v>11</v>
      </c>
      <c r="P7929">
        <v>5405</v>
      </c>
      <c r="Q7929">
        <v>6</v>
      </c>
      <c r="R7929">
        <v>33.89</v>
      </c>
      <c r="S7929">
        <v>203.34</v>
      </c>
      <c r="T7929">
        <v>159.18</v>
      </c>
      <c r="U7929">
        <v>21.72</v>
      </c>
      <c r="V7929" t="str">
        <f>VLOOKUP(L7929,'[2]tabela de preços'!$A:$D,4,0)</f>
        <v>WANDA</v>
      </c>
      <c r="W7929" t="str">
        <f>VLOOKUP(L7929,'[2]tabela de preços'!$A:$F,6,0)</f>
        <v>PRIMER AUTOMOTIVO</v>
      </c>
      <c r="X7929" t="str">
        <f>VLOOKUP(L7929,'[2]tabela de preços'!$A:$G,7,0)</f>
        <v>AUTOMOTIVO</v>
      </c>
    </row>
    <row r="7930" spans="1:24" x14ac:dyDescent="0.3">
      <c r="A7930" t="s">
        <v>1222</v>
      </c>
      <c r="C7930" t="s">
        <v>5271</v>
      </c>
      <c r="D7930" s="1">
        <v>46108</v>
      </c>
      <c r="E7930" t="s">
        <v>5272</v>
      </c>
      <c r="F7930">
        <v>9</v>
      </c>
      <c r="G7930">
        <v>174</v>
      </c>
      <c r="H7930" t="str">
        <f>VLOOKUP(G7930,[1]OPERADORES!$A:$B,2,0)</f>
        <v>MIRIÃ LOBATO RODRIGUES</v>
      </c>
      <c r="I7930" t="s">
        <v>21</v>
      </c>
      <c r="J7930" t="s">
        <v>1225</v>
      </c>
      <c r="K7930" t="s">
        <v>1226</v>
      </c>
      <c r="L7930">
        <v>20431</v>
      </c>
      <c r="M7930" t="s">
        <v>202</v>
      </c>
      <c r="O7930" t="s">
        <v>11</v>
      </c>
      <c r="P7930">
        <v>5405</v>
      </c>
      <c r="Q7930">
        <v>9</v>
      </c>
      <c r="R7930">
        <v>37.9</v>
      </c>
      <c r="S7930">
        <v>341.1</v>
      </c>
      <c r="T7930">
        <v>265.5</v>
      </c>
      <c r="U7930">
        <v>22.16</v>
      </c>
      <c r="V7930" t="str">
        <f>VLOOKUP(L7930,'[2]tabela de preços'!$A:$D,4,0)</f>
        <v>SHERWIN WILLIAMS</v>
      </c>
      <c r="W7930" t="str">
        <f>VLOOKUP(L7930,'[2]tabela de preços'!$A:$F,6,0)</f>
        <v>VERNIZ AUTOMOTIVO</v>
      </c>
      <c r="X7930" t="str">
        <f>VLOOKUP(L7930,'[2]tabela de preços'!$A:$G,7,0)</f>
        <v>AUTOMOTIVO</v>
      </c>
    </row>
    <row r="7931" spans="1:24" x14ac:dyDescent="0.3">
      <c r="A7931" t="s">
        <v>1222</v>
      </c>
      <c r="C7931" t="s">
        <v>5459</v>
      </c>
      <c r="D7931" s="1">
        <v>46112</v>
      </c>
      <c r="E7931" t="s">
        <v>5460</v>
      </c>
      <c r="F7931">
        <v>9</v>
      </c>
      <c r="G7931">
        <v>174</v>
      </c>
      <c r="H7931" t="str">
        <f>VLOOKUP(G7931,[1]OPERADORES!$A:$B,2,0)</f>
        <v>MIRIÃ LOBATO RODRIGUES</v>
      </c>
      <c r="I7931" t="s">
        <v>21</v>
      </c>
      <c r="J7931" t="s">
        <v>1225</v>
      </c>
      <c r="K7931" t="s">
        <v>1226</v>
      </c>
      <c r="L7931">
        <v>10067</v>
      </c>
      <c r="M7931" t="s">
        <v>177</v>
      </c>
      <c r="O7931" t="s">
        <v>11</v>
      </c>
      <c r="P7931">
        <v>5102</v>
      </c>
      <c r="Q7931">
        <v>3</v>
      </c>
      <c r="R7931">
        <v>88.9</v>
      </c>
      <c r="S7931">
        <v>266.7</v>
      </c>
      <c r="T7931">
        <v>208.05</v>
      </c>
      <c r="U7931">
        <v>21.99</v>
      </c>
      <c r="V7931" t="str">
        <f>VLOOKUP(L7931,'[2]tabela de preços'!$A:$D,4,0)</f>
        <v>3M</v>
      </c>
      <c r="W7931" t="str">
        <f>VLOOKUP(L7931,'[2]tabela de preços'!$A:$F,6,0)</f>
        <v>BOINAS PARA POLIMENTO</v>
      </c>
      <c r="X7931" t="str">
        <f>VLOOKUP(L7931,'[2]tabela de preços'!$A:$G,7,0)</f>
        <v>AUTOMOTIVO</v>
      </c>
    </row>
    <row r="7932" spans="1:24" x14ac:dyDescent="0.3">
      <c r="A7932" t="s">
        <v>1222</v>
      </c>
      <c r="C7932" t="s">
        <v>5459</v>
      </c>
      <c r="D7932" s="1">
        <v>46112</v>
      </c>
      <c r="E7932" t="s">
        <v>5461</v>
      </c>
      <c r="F7932">
        <v>9</v>
      </c>
      <c r="G7932">
        <v>174</v>
      </c>
      <c r="H7932" t="str">
        <f>VLOOKUP(G7932,[1]OPERADORES!$A:$B,2,0)</f>
        <v>MIRIÃ LOBATO RODRIGUES</v>
      </c>
      <c r="I7932" t="s">
        <v>21</v>
      </c>
      <c r="J7932" t="s">
        <v>1225</v>
      </c>
      <c r="K7932" t="s">
        <v>1226</v>
      </c>
      <c r="L7932">
        <v>85691</v>
      </c>
      <c r="M7932" t="s">
        <v>1231</v>
      </c>
      <c r="O7932" t="s">
        <v>11</v>
      </c>
      <c r="P7932">
        <v>5102</v>
      </c>
      <c r="Q7932">
        <v>6</v>
      </c>
      <c r="R7932">
        <v>14.81</v>
      </c>
      <c r="S7932">
        <v>88.86</v>
      </c>
      <c r="T7932">
        <v>67.44</v>
      </c>
      <c r="U7932">
        <v>24.11</v>
      </c>
      <c r="V7932" t="str">
        <f>VLOOKUP(L7932,'[2]tabela de preços'!$A:$D,4,0)</f>
        <v>UNIPEGA</v>
      </c>
      <c r="W7932" t="str">
        <f>VLOOKUP(L7932,'[2]tabela de preços'!$A:$F,6,0)</f>
        <v>COLA INST./ ADESIVOS COLANTES</v>
      </c>
      <c r="X7932" t="str">
        <f>VLOOKUP(L7932,'[2]tabela de preços'!$A:$G,7,0)</f>
        <v>AUTOMOTIVO</v>
      </c>
    </row>
    <row r="7933" spans="1:24" x14ac:dyDescent="0.3">
      <c r="A7933" t="s">
        <v>1222</v>
      </c>
      <c r="C7933" t="s">
        <v>5459</v>
      </c>
      <c r="D7933" s="1">
        <v>46112</v>
      </c>
      <c r="E7933" t="s">
        <v>5461</v>
      </c>
      <c r="F7933">
        <v>9</v>
      </c>
      <c r="G7933">
        <v>174</v>
      </c>
      <c r="H7933" t="str">
        <f>VLOOKUP(G7933,[1]OPERADORES!$A:$B,2,0)</f>
        <v>MIRIÃ LOBATO RODRIGUES</v>
      </c>
      <c r="I7933" t="s">
        <v>21</v>
      </c>
      <c r="J7933" t="s">
        <v>1225</v>
      </c>
      <c r="K7933" t="s">
        <v>1226</v>
      </c>
      <c r="L7933">
        <v>20477</v>
      </c>
      <c r="M7933" t="s">
        <v>5462</v>
      </c>
      <c r="O7933" t="s">
        <v>11</v>
      </c>
      <c r="P7933">
        <v>5102</v>
      </c>
      <c r="Q7933">
        <v>6</v>
      </c>
      <c r="R7933">
        <v>37.020000000000003</v>
      </c>
      <c r="S7933">
        <v>222.12</v>
      </c>
      <c r="T7933">
        <v>168.6</v>
      </c>
      <c r="U7933">
        <v>24.1</v>
      </c>
      <c r="V7933" t="str">
        <f>VLOOKUP(L7933,'[2]tabela de preços'!$A:$D,4,0)</f>
        <v>3M</v>
      </c>
      <c r="W7933" t="str">
        <f>VLOOKUP(L7933,'[2]tabela de preços'!$A:$F,6,0)</f>
        <v>FITA DUPLA FACE</v>
      </c>
      <c r="X7933" t="str">
        <f>VLOOKUP(L7933,'[2]tabela de preços'!$A:$G,7,0)</f>
        <v>AUTOMOTIVO</v>
      </c>
    </row>
    <row r="7934" spans="1:24" x14ac:dyDescent="0.3">
      <c r="A7934" t="s">
        <v>1222</v>
      </c>
      <c r="C7934" t="s">
        <v>5459</v>
      </c>
      <c r="D7934" s="1">
        <v>46112</v>
      </c>
      <c r="E7934" t="s">
        <v>5461</v>
      </c>
      <c r="F7934">
        <v>9</v>
      </c>
      <c r="G7934">
        <v>174</v>
      </c>
      <c r="H7934" t="str">
        <f>VLOOKUP(G7934,[1]OPERADORES!$A:$B,2,0)</f>
        <v>MIRIÃ LOBATO RODRIGUES</v>
      </c>
      <c r="I7934" t="s">
        <v>21</v>
      </c>
      <c r="J7934" t="s">
        <v>1225</v>
      </c>
      <c r="K7934" t="s">
        <v>1226</v>
      </c>
      <c r="L7934">
        <v>23076</v>
      </c>
      <c r="M7934" t="s">
        <v>97</v>
      </c>
      <c r="O7934" t="s">
        <v>11</v>
      </c>
      <c r="P7934">
        <v>5405</v>
      </c>
      <c r="Q7934">
        <v>30</v>
      </c>
      <c r="R7934">
        <v>33.89</v>
      </c>
      <c r="S7934" s="2">
        <v>1016.7</v>
      </c>
      <c r="T7934">
        <v>795.9</v>
      </c>
      <c r="U7934">
        <v>21.72</v>
      </c>
      <c r="V7934" t="str">
        <f>VLOOKUP(L7934,'[2]tabela de preços'!$A:$D,4,0)</f>
        <v>WANDA</v>
      </c>
      <c r="W7934" t="str">
        <f>VLOOKUP(L7934,'[2]tabela de preços'!$A:$F,6,0)</f>
        <v>PRIMER AUTOMOTIVO</v>
      </c>
      <c r="X7934" t="str">
        <f>VLOOKUP(L7934,'[2]tabela de preços'!$A:$G,7,0)</f>
        <v>AUTOMOTIVO</v>
      </c>
    </row>
    <row r="7935" spans="1:24" x14ac:dyDescent="0.3">
      <c r="A7935" t="s">
        <v>1222</v>
      </c>
      <c r="C7935" t="s">
        <v>5459</v>
      </c>
      <c r="D7935" s="1">
        <v>46112</v>
      </c>
      <c r="E7935" t="s">
        <v>5461</v>
      </c>
      <c r="F7935">
        <v>9</v>
      </c>
      <c r="G7935">
        <v>174</v>
      </c>
      <c r="H7935" t="str">
        <f>VLOOKUP(G7935,[1]OPERADORES!$A:$B,2,0)</f>
        <v>MIRIÃ LOBATO RODRIGUES</v>
      </c>
      <c r="I7935" t="s">
        <v>21</v>
      </c>
      <c r="J7935" t="s">
        <v>1225</v>
      </c>
      <c r="K7935" t="s">
        <v>1226</v>
      </c>
      <c r="L7935">
        <v>23690</v>
      </c>
      <c r="M7935" t="s">
        <v>98</v>
      </c>
      <c r="O7935" t="s">
        <v>11</v>
      </c>
      <c r="P7935">
        <v>5405</v>
      </c>
      <c r="Q7935">
        <v>18</v>
      </c>
      <c r="R7935">
        <v>39.89</v>
      </c>
      <c r="S7935">
        <v>718.02</v>
      </c>
      <c r="T7935">
        <v>568.98</v>
      </c>
      <c r="U7935">
        <v>20.76</v>
      </c>
      <c r="V7935" t="str">
        <f>VLOOKUP(L7935,'[2]tabela de preços'!$A:$D,4,0)</f>
        <v>WANDA</v>
      </c>
      <c r="W7935" t="str">
        <f>VLOOKUP(L7935,'[2]tabela de preços'!$A:$F,6,0)</f>
        <v>VERNIZ AUTOMOTIVO</v>
      </c>
      <c r="X7935" t="str">
        <f>VLOOKUP(L7935,'[2]tabela de preços'!$A:$G,7,0)</f>
        <v>AUTOMOTIVO</v>
      </c>
    </row>
    <row r="7936" spans="1:24" x14ac:dyDescent="0.3">
      <c r="A7936" t="s">
        <v>1222</v>
      </c>
      <c r="C7936" t="s">
        <v>5459</v>
      </c>
      <c r="D7936" s="1">
        <v>46112</v>
      </c>
      <c r="E7936" t="s">
        <v>5461</v>
      </c>
      <c r="F7936">
        <v>9</v>
      </c>
      <c r="G7936">
        <v>174</v>
      </c>
      <c r="H7936" t="str">
        <f>VLOOKUP(G7936,[1]OPERADORES!$A:$B,2,0)</f>
        <v>MIRIÃ LOBATO RODRIGUES</v>
      </c>
      <c r="I7936" t="s">
        <v>21</v>
      </c>
      <c r="J7936" t="s">
        <v>1225</v>
      </c>
      <c r="K7936" t="s">
        <v>1226</v>
      </c>
      <c r="L7936">
        <v>23602</v>
      </c>
      <c r="M7936" t="s">
        <v>5463</v>
      </c>
      <c r="O7936" t="s">
        <v>11</v>
      </c>
      <c r="P7936">
        <v>5405</v>
      </c>
      <c r="Q7936">
        <v>27</v>
      </c>
      <c r="R7936">
        <v>36.9</v>
      </c>
      <c r="S7936">
        <v>996.3</v>
      </c>
      <c r="T7936">
        <v>796.23</v>
      </c>
      <c r="U7936">
        <v>20.079999999999998</v>
      </c>
      <c r="V7936" t="str">
        <f>VLOOKUP(L7936,'[2]tabela de preços'!$A:$D,4,0)</f>
        <v>SHERWIN WILLIAMS</v>
      </c>
      <c r="W7936" t="str">
        <f>VLOOKUP(L7936,'[2]tabela de preços'!$A:$F,6,0)</f>
        <v>VERNIZ AUTOMOTIVO</v>
      </c>
      <c r="X7936" t="str">
        <f>VLOOKUP(L7936,'[2]tabela de preços'!$A:$G,7,0)</f>
        <v>AUTOMOTIVO</v>
      </c>
    </row>
    <row r="7937" spans="1:24" x14ac:dyDescent="0.3">
      <c r="A7937" t="s">
        <v>1222</v>
      </c>
      <c r="C7937" t="s">
        <v>5459</v>
      </c>
      <c r="D7937" s="1">
        <v>46112</v>
      </c>
      <c r="E7937" t="s">
        <v>5461</v>
      </c>
      <c r="F7937">
        <v>9</v>
      </c>
      <c r="G7937">
        <v>174</v>
      </c>
      <c r="H7937" t="str">
        <f>VLOOKUP(G7937,[1]OPERADORES!$A:$B,2,0)</f>
        <v>MIRIÃ LOBATO RODRIGUES</v>
      </c>
      <c r="I7937" t="s">
        <v>21</v>
      </c>
      <c r="J7937" t="s">
        <v>1225</v>
      </c>
      <c r="K7937" t="s">
        <v>1226</v>
      </c>
      <c r="L7937">
        <v>20431</v>
      </c>
      <c r="M7937" t="s">
        <v>202</v>
      </c>
      <c r="O7937" t="s">
        <v>11</v>
      </c>
      <c r="P7937">
        <v>5405</v>
      </c>
      <c r="Q7937">
        <v>36</v>
      </c>
      <c r="R7937">
        <v>37.9</v>
      </c>
      <c r="S7937" s="2">
        <v>1364.4</v>
      </c>
      <c r="T7937" s="2">
        <v>1062</v>
      </c>
      <c r="U7937">
        <v>22.16</v>
      </c>
      <c r="V7937" t="str">
        <f>VLOOKUP(L7937,'[2]tabela de preços'!$A:$D,4,0)</f>
        <v>SHERWIN WILLIAMS</v>
      </c>
      <c r="W7937" t="str">
        <f>VLOOKUP(L7937,'[2]tabela de preços'!$A:$F,6,0)</f>
        <v>VERNIZ AUTOMOTIVO</v>
      </c>
      <c r="X7937" t="str">
        <f>VLOOKUP(L7937,'[2]tabela de preços'!$A:$G,7,0)</f>
        <v>AUTOMOTIVO</v>
      </c>
    </row>
    <row r="7938" spans="1:24" x14ac:dyDescent="0.3">
      <c r="A7938" t="s">
        <v>1222</v>
      </c>
      <c r="C7938" t="s">
        <v>5459</v>
      </c>
      <c r="D7938" s="1">
        <v>46112</v>
      </c>
      <c r="E7938" t="s">
        <v>5461</v>
      </c>
      <c r="F7938">
        <v>9</v>
      </c>
      <c r="G7938">
        <v>174</v>
      </c>
      <c r="H7938" t="str">
        <f>VLOOKUP(G7938,[1]OPERADORES!$A:$B,2,0)</f>
        <v>MIRIÃ LOBATO RODRIGUES</v>
      </c>
      <c r="I7938" t="s">
        <v>21</v>
      </c>
      <c r="J7938" t="s">
        <v>1225</v>
      </c>
      <c r="K7938" t="s">
        <v>1226</v>
      </c>
      <c r="L7938">
        <v>13</v>
      </c>
      <c r="M7938" t="s">
        <v>5260</v>
      </c>
      <c r="O7938" t="s">
        <v>11</v>
      </c>
      <c r="P7938">
        <v>5102</v>
      </c>
      <c r="Q7938">
        <v>50</v>
      </c>
      <c r="R7938">
        <v>5.69</v>
      </c>
      <c r="S7938">
        <v>284.5</v>
      </c>
      <c r="T7938">
        <v>208</v>
      </c>
      <c r="U7938">
        <v>26.89</v>
      </c>
      <c r="V7938" t="str">
        <f>VLOOKUP(L7938,'[2]tabela de preços'!$A:$D,4,0)</f>
        <v>3M</v>
      </c>
      <c r="W7938" t="str">
        <f>VLOOKUP(L7938,'[2]tabela de preços'!$A:$F,6,0)</f>
        <v>LIXA DÁGUA</v>
      </c>
      <c r="X7938" t="str">
        <f>VLOOKUP(L7938,'[2]tabela de preços'!$A:$G,7,0)</f>
        <v>AUTOMOTIVO</v>
      </c>
    </row>
    <row r="7939" spans="1:24" x14ac:dyDescent="0.3">
      <c r="A7939" t="s">
        <v>1222</v>
      </c>
      <c r="C7939" t="s">
        <v>5459</v>
      </c>
      <c r="D7939" s="1">
        <v>46112</v>
      </c>
      <c r="E7939" t="s">
        <v>5461</v>
      </c>
      <c r="F7939">
        <v>9</v>
      </c>
      <c r="G7939">
        <v>174</v>
      </c>
      <c r="H7939" t="str">
        <f>VLOOKUP(G7939,[1]OPERADORES!$A:$B,2,0)</f>
        <v>MIRIÃ LOBATO RODRIGUES</v>
      </c>
      <c r="I7939" t="s">
        <v>21</v>
      </c>
      <c r="J7939" t="s">
        <v>1225</v>
      </c>
      <c r="K7939" t="s">
        <v>1226</v>
      </c>
      <c r="L7939">
        <v>9764</v>
      </c>
      <c r="M7939" t="s">
        <v>173</v>
      </c>
      <c r="O7939" t="s">
        <v>11</v>
      </c>
      <c r="P7939">
        <v>5102</v>
      </c>
      <c r="Q7939">
        <v>6</v>
      </c>
      <c r="R7939">
        <v>32.200000000000003</v>
      </c>
      <c r="S7939">
        <v>193.2</v>
      </c>
      <c r="T7939">
        <v>146.63999999999999</v>
      </c>
      <c r="U7939">
        <v>24.1</v>
      </c>
      <c r="V7939" t="str">
        <f>VLOOKUP(L7939,'[2]tabela de preços'!$A:$D,4,0)</f>
        <v>SIKKENS</v>
      </c>
      <c r="W7939" t="str">
        <f>VLOOKUP(L7939,'[2]tabela de preços'!$A:$F,6,0)</f>
        <v>MASSA DE PEQUENOS REPAROS</v>
      </c>
      <c r="X7939" t="str">
        <f>VLOOKUP(L7939,'[2]tabela de preços'!$A:$G,7,0)</f>
        <v>AUTOMOTIVO</v>
      </c>
    </row>
    <row r="7940" spans="1:24" x14ac:dyDescent="0.3">
      <c r="A7940" t="s">
        <v>1222</v>
      </c>
      <c r="C7940" t="s">
        <v>5459</v>
      </c>
      <c r="D7940" s="1">
        <v>46112</v>
      </c>
      <c r="E7940" t="s">
        <v>5461</v>
      </c>
      <c r="F7940">
        <v>9</v>
      </c>
      <c r="G7940">
        <v>174</v>
      </c>
      <c r="H7940" t="str">
        <f>VLOOKUP(G7940,[1]OPERADORES!$A:$B,2,0)</f>
        <v>MIRIÃ LOBATO RODRIGUES</v>
      </c>
      <c r="I7940" t="s">
        <v>21</v>
      </c>
      <c r="J7940" t="s">
        <v>1225</v>
      </c>
      <c r="K7940" t="s">
        <v>1226</v>
      </c>
      <c r="L7940">
        <v>21077</v>
      </c>
      <c r="M7940" t="s">
        <v>207</v>
      </c>
      <c r="O7940" t="s">
        <v>11</v>
      </c>
      <c r="P7940">
        <v>5102</v>
      </c>
      <c r="Q7940">
        <v>6</v>
      </c>
      <c r="R7940">
        <v>45.14</v>
      </c>
      <c r="S7940">
        <v>270.83999999999997</v>
      </c>
      <c r="T7940">
        <v>205.56</v>
      </c>
      <c r="U7940">
        <v>24.1</v>
      </c>
      <c r="V7940" t="str">
        <f>VLOOKUP(L7940,'[2]tabela de preços'!$A:$D,4,0)</f>
        <v>SHERWIN WILLIAMS</v>
      </c>
      <c r="W7940" t="str">
        <f>VLOOKUP(L7940,'[2]tabela de preços'!$A:$F,6,0)</f>
        <v>MASSA POLIÉSTER</v>
      </c>
      <c r="X7940" t="str">
        <f>VLOOKUP(L7940,'[2]tabela de preços'!$A:$G,7,0)</f>
        <v>AUTOMOTIVO</v>
      </c>
    </row>
    <row r="7941" spans="1:24" x14ac:dyDescent="0.3">
      <c r="A7941" t="s">
        <v>1222</v>
      </c>
      <c r="C7941" t="s">
        <v>5459</v>
      </c>
      <c r="D7941" s="1">
        <v>46112</v>
      </c>
      <c r="E7941" t="s">
        <v>5461</v>
      </c>
      <c r="F7941">
        <v>9</v>
      </c>
      <c r="G7941">
        <v>174</v>
      </c>
      <c r="H7941" t="str">
        <f>VLOOKUP(G7941,[1]OPERADORES!$A:$B,2,0)</f>
        <v>MIRIÃ LOBATO RODRIGUES</v>
      </c>
      <c r="I7941" t="s">
        <v>21</v>
      </c>
      <c r="J7941" t="s">
        <v>1225</v>
      </c>
      <c r="K7941" t="s">
        <v>1226</v>
      </c>
      <c r="L7941">
        <v>21078</v>
      </c>
      <c r="M7941" t="s">
        <v>141</v>
      </c>
      <c r="O7941" t="s">
        <v>11</v>
      </c>
      <c r="P7941">
        <v>5102</v>
      </c>
      <c r="Q7941">
        <v>12</v>
      </c>
      <c r="R7941">
        <v>23.49</v>
      </c>
      <c r="S7941">
        <v>281.88</v>
      </c>
      <c r="T7941">
        <v>226.08</v>
      </c>
      <c r="U7941">
        <v>19.8</v>
      </c>
      <c r="V7941" t="str">
        <f>VLOOKUP(L7941,'[2]tabela de preços'!$A:$D,4,0)</f>
        <v>SHERWIN WILLIAMS</v>
      </c>
      <c r="W7941" t="str">
        <f>VLOOKUP(L7941,'[2]tabela de preços'!$A:$F,6,0)</f>
        <v>MASSA POLIÉSTER</v>
      </c>
      <c r="X7941" t="str">
        <f>VLOOKUP(L7941,'[2]tabela de preços'!$A:$G,7,0)</f>
        <v>AUTOMOTIVO</v>
      </c>
    </row>
    <row r="7942" spans="1:24" x14ac:dyDescent="0.3">
      <c r="A7942" t="s">
        <v>1222</v>
      </c>
      <c r="C7942" t="s">
        <v>5459</v>
      </c>
      <c r="D7942" s="1">
        <v>46112</v>
      </c>
      <c r="E7942" t="s">
        <v>5461</v>
      </c>
      <c r="F7942">
        <v>9</v>
      </c>
      <c r="G7942">
        <v>174</v>
      </c>
      <c r="H7942" t="str">
        <f>VLOOKUP(G7942,[1]OPERADORES!$A:$B,2,0)</f>
        <v>MIRIÃ LOBATO RODRIGUES</v>
      </c>
      <c r="I7942" t="s">
        <v>21</v>
      </c>
      <c r="J7942" t="s">
        <v>1225</v>
      </c>
      <c r="K7942" t="s">
        <v>1226</v>
      </c>
      <c r="L7942">
        <v>21067</v>
      </c>
      <c r="M7942" t="s">
        <v>640</v>
      </c>
      <c r="O7942" t="s">
        <v>11</v>
      </c>
      <c r="P7942">
        <v>5102</v>
      </c>
      <c r="Q7942">
        <v>6</v>
      </c>
      <c r="R7942">
        <v>36.07</v>
      </c>
      <c r="S7942">
        <v>216.42</v>
      </c>
      <c r="T7942">
        <v>164.28</v>
      </c>
      <c r="U7942">
        <v>24.09</v>
      </c>
      <c r="V7942" t="str">
        <f>VLOOKUP(L7942,'[2]tabela de preços'!$A:$D,4,0)</f>
        <v>SIKKENS</v>
      </c>
      <c r="W7942" t="str">
        <f>VLOOKUP(L7942,'[2]tabela de preços'!$A:$F,6,0)</f>
        <v>DILUENTE</v>
      </c>
      <c r="X7942" t="str">
        <f>VLOOKUP(L7942,'[2]tabela de preços'!$A:$G,7,0)</f>
        <v>AUTOMOTIVO</v>
      </c>
    </row>
    <row r="7943" spans="1:24" x14ac:dyDescent="0.3">
      <c r="A7943" t="s">
        <v>1222</v>
      </c>
      <c r="C7943" t="s">
        <v>5459</v>
      </c>
      <c r="D7943" s="1">
        <v>46112</v>
      </c>
      <c r="E7943" t="s">
        <v>5461</v>
      </c>
      <c r="F7943">
        <v>9</v>
      </c>
      <c r="G7943">
        <v>174</v>
      </c>
      <c r="H7943" t="str">
        <f>VLOOKUP(G7943,[1]OPERADORES!$A:$B,2,0)</f>
        <v>MIRIÃ LOBATO RODRIGUES</v>
      </c>
      <c r="I7943" t="s">
        <v>21</v>
      </c>
      <c r="J7943" t="s">
        <v>1225</v>
      </c>
      <c r="K7943" t="s">
        <v>1226</v>
      </c>
      <c r="L7943">
        <v>21321</v>
      </c>
      <c r="M7943" t="s">
        <v>272</v>
      </c>
      <c r="O7943" t="s">
        <v>11</v>
      </c>
      <c r="P7943">
        <v>5102</v>
      </c>
      <c r="Q7943">
        <v>8</v>
      </c>
      <c r="R7943">
        <v>20.239999999999998</v>
      </c>
      <c r="S7943">
        <v>161.91999999999999</v>
      </c>
      <c r="T7943">
        <v>122.88</v>
      </c>
      <c r="U7943">
        <v>24.11</v>
      </c>
      <c r="V7943" t="str">
        <f>VLOOKUP(L7943,'[2]tabela de preços'!$A:$D,4,0)</f>
        <v>AUTO AMERICA</v>
      </c>
      <c r="W7943" t="str">
        <f>VLOOKUP(L7943,'[2]tabela de preços'!$A:$F,6,0)</f>
        <v>CERA  / LIMPEZA /  POLIMENTO VEICULAR</v>
      </c>
      <c r="X7943" t="str">
        <f>VLOOKUP(L7943,'[2]tabela de preços'!$A:$G,7,0)</f>
        <v>AUTOMOTIVO</v>
      </c>
    </row>
    <row r="7944" spans="1:24" x14ac:dyDescent="0.3">
      <c r="A7944" t="s">
        <v>5389</v>
      </c>
      <c r="C7944" t="s">
        <v>5390</v>
      </c>
      <c r="D7944" s="1">
        <v>46111</v>
      </c>
      <c r="E7944" t="s">
        <v>5391</v>
      </c>
      <c r="F7944">
        <v>9</v>
      </c>
      <c r="G7944">
        <v>231</v>
      </c>
      <c r="H7944" t="str">
        <f>VLOOKUP(G7944,[1]OPERADORES!$A:$B,2,0)</f>
        <v>EDIJANE</v>
      </c>
      <c r="I7944" t="s">
        <v>715</v>
      </c>
      <c r="J7944" t="s">
        <v>5392</v>
      </c>
      <c r="K7944" t="s">
        <v>5393</v>
      </c>
      <c r="L7944">
        <v>20433</v>
      </c>
      <c r="M7944" t="s">
        <v>460</v>
      </c>
      <c r="O7944" t="s">
        <v>11</v>
      </c>
      <c r="P7944">
        <v>6102</v>
      </c>
      <c r="Q7944">
        <v>6</v>
      </c>
      <c r="R7944">
        <v>32.340000000000003</v>
      </c>
      <c r="S7944">
        <v>194.04</v>
      </c>
      <c r="T7944">
        <v>147.30000000000001</v>
      </c>
      <c r="U7944">
        <v>24.09</v>
      </c>
      <c r="V7944" t="str">
        <f>VLOOKUP(L7944,'[2]tabela de preços'!$A:$D,4,0)</f>
        <v>SHERWIN WILLIAMS</v>
      </c>
      <c r="W7944" t="str">
        <f>VLOOKUP(L7944,'[2]tabela de preços'!$A:$F,6,0)</f>
        <v>VERNIZ AUTOMOTIVO</v>
      </c>
      <c r="X7944" t="str">
        <f>VLOOKUP(L7944,'[2]tabela de preços'!$A:$G,7,0)</f>
        <v>AUTOMOTIVO</v>
      </c>
    </row>
    <row r="7945" spans="1:24" x14ac:dyDescent="0.3">
      <c r="A7945" t="s">
        <v>5389</v>
      </c>
      <c r="C7945" t="s">
        <v>5390</v>
      </c>
      <c r="D7945" s="1">
        <v>46111</v>
      </c>
      <c r="E7945" t="s">
        <v>5391</v>
      </c>
      <c r="F7945">
        <v>9</v>
      </c>
      <c r="G7945">
        <v>231</v>
      </c>
      <c r="H7945" t="str">
        <f>VLOOKUP(G7945,[1]OPERADORES!$A:$B,2,0)</f>
        <v>EDIJANE</v>
      </c>
      <c r="I7945" t="s">
        <v>715</v>
      </c>
      <c r="J7945" t="s">
        <v>5392</v>
      </c>
      <c r="K7945" t="s">
        <v>5393</v>
      </c>
      <c r="L7945">
        <v>24248</v>
      </c>
      <c r="M7945" t="s">
        <v>107</v>
      </c>
      <c r="O7945" t="s">
        <v>11</v>
      </c>
      <c r="P7945">
        <v>6102</v>
      </c>
      <c r="Q7945">
        <v>6</v>
      </c>
      <c r="R7945">
        <v>7.9</v>
      </c>
      <c r="S7945">
        <v>47.4</v>
      </c>
      <c r="T7945">
        <v>40.08</v>
      </c>
      <c r="U7945">
        <v>15.44</v>
      </c>
      <c r="V7945" t="str">
        <f>VLOOKUP(L7945,'[2]tabela de preços'!$A:$D,4,0)</f>
        <v>SHERWIN WILLIAMS</v>
      </c>
      <c r="W7945" t="str">
        <f>VLOOKUP(L7945,'[2]tabela de preços'!$A:$F,6,0)</f>
        <v>PRIMER AUTOMOTIVO</v>
      </c>
      <c r="X7945" t="str">
        <f>VLOOKUP(L7945,'[2]tabela de preços'!$A:$G,7,0)</f>
        <v>AUTOMOTIVO</v>
      </c>
    </row>
    <row r="7946" spans="1:24" x14ac:dyDescent="0.3">
      <c r="A7946" t="s">
        <v>5389</v>
      </c>
      <c r="C7946" t="s">
        <v>5390</v>
      </c>
      <c r="D7946" s="1">
        <v>46111</v>
      </c>
      <c r="E7946" t="s">
        <v>5391</v>
      </c>
      <c r="F7946">
        <v>9</v>
      </c>
      <c r="G7946">
        <v>231</v>
      </c>
      <c r="H7946" t="str">
        <f>VLOOKUP(G7946,[1]OPERADORES!$A:$B,2,0)</f>
        <v>EDIJANE</v>
      </c>
      <c r="I7946" t="s">
        <v>715</v>
      </c>
      <c r="J7946" t="s">
        <v>5392</v>
      </c>
      <c r="K7946" t="s">
        <v>5393</v>
      </c>
      <c r="L7946">
        <v>84756</v>
      </c>
      <c r="M7946" t="s">
        <v>861</v>
      </c>
      <c r="O7946" t="s">
        <v>11</v>
      </c>
      <c r="P7946">
        <v>6403</v>
      </c>
      <c r="Q7946">
        <v>1</v>
      </c>
      <c r="R7946">
        <v>81.56</v>
      </c>
      <c r="S7946">
        <v>81.56</v>
      </c>
      <c r="T7946">
        <v>63.42</v>
      </c>
      <c r="U7946">
        <v>22.24</v>
      </c>
      <c r="V7946" t="str">
        <f>VLOOKUP(L7946,'[2]tabela de preços'!$A:$D,4,0)</f>
        <v>BRASILUX</v>
      </c>
      <c r="W7946" t="str">
        <f>VLOOKUP(L7946,'[2]tabela de preços'!$A:$F,6,0)</f>
        <v>ESMALTES</v>
      </c>
      <c r="X7946" t="str">
        <f>VLOOKUP(L7946,'[2]tabela de preços'!$A:$G,7,0)</f>
        <v>INDUSTRIAL</v>
      </c>
    </row>
    <row r="7947" spans="1:24" x14ac:dyDescent="0.3">
      <c r="A7947" t="s">
        <v>5389</v>
      </c>
      <c r="C7947" t="s">
        <v>5390</v>
      </c>
      <c r="D7947" s="1">
        <v>46111</v>
      </c>
      <c r="E7947" t="s">
        <v>5391</v>
      </c>
      <c r="F7947">
        <v>9</v>
      </c>
      <c r="G7947">
        <v>231</v>
      </c>
      <c r="H7947" t="str">
        <f>VLOOKUP(G7947,[1]OPERADORES!$A:$B,2,0)</f>
        <v>EDIJANE</v>
      </c>
      <c r="I7947" t="s">
        <v>715</v>
      </c>
      <c r="J7947" t="s">
        <v>5392</v>
      </c>
      <c r="K7947" t="s">
        <v>5393</v>
      </c>
      <c r="L7947">
        <v>20375</v>
      </c>
      <c r="M7947" t="s">
        <v>148</v>
      </c>
      <c r="O7947" t="s">
        <v>11</v>
      </c>
      <c r="P7947">
        <v>6403</v>
      </c>
      <c r="Q7947">
        <v>3</v>
      </c>
      <c r="R7947">
        <v>35.69</v>
      </c>
      <c r="S7947">
        <v>107.07</v>
      </c>
      <c r="T7947">
        <v>76.349999999999994</v>
      </c>
      <c r="U7947">
        <v>28.69</v>
      </c>
      <c r="V7947" t="str">
        <f>VLOOKUP(L7947,'[2]tabela de preços'!$A:$D,4,0)</f>
        <v>SHERWIN WILLIAMS</v>
      </c>
      <c r="W7947" t="str">
        <f>VLOOKUP(L7947,'[2]tabela de preços'!$A:$F,6,0)</f>
        <v>TINTAS POLIÉSTER</v>
      </c>
      <c r="X7947" t="str">
        <f>VLOOKUP(L7947,'[2]tabela de preços'!$A:$G,7,0)</f>
        <v>AUTOMOTIVO</v>
      </c>
    </row>
    <row r="7948" spans="1:24" x14ac:dyDescent="0.3">
      <c r="A7948" t="s">
        <v>5389</v>
      </c>
      <c r="C7948" t="s">
        <v>5390</v>
      </c>
      <c r="D7948" s="1">
        <v>46111</v>
      </c>
      <c r="E7948" t="s">
        <v>5391</v>
      </c>
      <c r="F7948">
        <v>9</v>
      </c>
      <c r="G7948">
        <v>231</v>
      </c>
      <c r="H7948" t="str">
        <f>VLOOKUP(G7948,[1]OPERADORES!$A:$B,2,0)</f>
        <v>EDIJANE</v>
      </c>
      <c r="I7948" t="s">
        <v>715</v>
      </c>
      <c r="J7948" t="s">
        <v>5392</v>
      </c>
      <c r="K7948" t="s">
        <v>5393</v>
      </c>
      <c r="L7948">
        <v>22180</v>
      </c>
      <c r="M7948" t="s">
        <v>404</v>
      </c>
      <c r="O7948" t="s">
        <v>11</v>
      </c>
      <c r="P7948">
        <v>6102</v>
      </c>
      <c r="Q7948">
        <v>5</v>
      </c>
      <c r="R7948">
        <v>19.29</v>
      </c>
      <c r="S7948">
        <v>96.45</v>
      </c>
      <c r="T7948">
        <v>73.2</v>
      </c>
      <c r="U7948">
        <v>24.11</v>
      </c>
      <c r="V7948" t="str">
        <f>VLOOKUP(L7948,'[2]tabela de preços'!$A:$D,4,0)</f>
        <v>MADRUGA</v>
      </c>
      <c r="W7948" t="str">
        <f>VLOOKUP(L7948,'[2]tabela de preços'!$A:$F,6,0)</f>
        <v>PAPEL DE MASCARAMENTO</v>
      </c>
      <c r="X7948" t="str">
        <f>VLOOKUP(L7948,'[2]tabela de preços'!$A:$G,7,0)</f>
        <v>AUTOMOTIVO</v>
      </c>
    </row>
    <row r="7949" spans="1:24" x14ac:dyDescent="0.3">
      <c r="A7949" t="s">
        <v>5389</v>
      </c>
      <c r="C7949" t="s">
        <v>5390</v>
      </c>
      <c r="D7949" s="1">
        <v>46111</v>
      </c>
      <c r="E7949" t="s">
        <v>5391</v>
      </c>
      <c r="F7949">
        <v>9</v>
      </c>
      <c r="G7949">
        <v>231</v>
      </c>
      <c r="H7949" t="str">
        <f>VLOOKUP(G7949,[1]OPERADORES!$A:$B,2,0)</f>
        <v>EDIJANE</v>
      </c>
      <c r="I7949" t="s">
        <v>715</v>
      </c>
      <c r="J7949" t="s">
        <v>5392</v>
      </c>
      <c r="K7949" t="s">
        <v>5393</v>
      </c>
      <c r="L7949">
        <v>24247</v>
      </c>
      <c r="M7949" t="s">
        <v>160</v>
      </c>
      <c r="O7949" t="s">
        <v>11</v>
      </c>
      <c r="P7949">
        <v>6403</v>
      </c>
      <c r="Q7949">
        <v>6</v>
      </c>
      <c r="R7949">
        <v>20.9</v>
      </c>
      <c r="S7949">
        <v>125.4</v>
      </c>
      <c r="T7949">
        <v>103.86</v>
      </c>
      <c r="U7949">
        <v>17.18</v>
      </c>
      <c r="V7949" t="str">
        <f>VLOOKUP(L7949,'[2]tabela de preços'!$A:$D,4,0)</f>
        <v>SHERWIN WILLIAMS</v>
      </c>
      <c r="W7949" t="str">
        <f>VLOOKUP(L7949,'[2]tabela de preços'!$A:$F,6,0)</f>
        <v>PRIMER AUTOMOTIVO</v>
      </c>
      <c r="X7949" t="str">
        <f>VLOOKUP(L7949,'[2]tabela de preços'!$A:$G,7,0)</f>
        <v>AUTOMOTIVO</v>
      </c>
    </row>
    <row r="7950" spans="1:24" x14ac:dyDescent="0.3">
      <c r="A7950" t="s">
        <v>5389</v>
      </c>
      <c r="C7950" t="s">
        <v>5390</v>
      </c>
      <c r="D7950" s="1">
        <v>46111</v>
      </c>
      <c r="E7950" t="s">
        <v>5391</v>
      </c>
      <c r="F7950">
        <v>9</v>
      </c>
      <c r="G7950">
        <v>231</v>
      </c>
      <c r="H7950" t="str">
        <f>VLOOKUP(G7950,[1]OPERADORES!$A:$B,2,0)</f>
        <v>EDIJANE</v>
      </c>
      <c r="I7950" t="s">
        <v>715</v>
      </c>
      <c r="J7950" t="s">
        <v>5392</v>
      </c>
      <c r="K7950" t="s">
        <v>5393</v>
      </c>
      <c r="L7950">
        <v>10297</v>
      </c>
      <c r="M7950" t="s">
        <v>41</v>
      </c>
      <c r="O7950" t="s">
        <v>11</v>
      </c>
      <c r="P7950">
        <v>6102</v>
      </c>
      <c r="Q7950">
        <v>5</v>
      </c>
      <c r="R7950">
        <v>12.08</v>
      </c>
      <c r="S7950">
        <v>60.4</v>
      </c>
      <c r="T7950">
        <v>45.85</v>
      </c>
      <c r="U7950">
        <v>24.09</v>
      </c>
      <c r="V7950" t="str">
        <f>VLOOKUP(L7950,'[2]tabela de preços'!$A:$D,4,0)</f>
        <v>ANJO</v>
      </c>
      <c r="W7950" t="str">
        <f>VLOOKUP(L7950,'[2]tabela de preços'!$A:$F,6,0)</f>
        <v>THINNER DE LIMPEZA</v>
      </c>
      <c r="X7950" t="str">
        <f>VLOOKUP(L7950,'[2]tabela de preços'!$A:$G,7,0)</f>
        <v>THINNER</v>
      </c>
    </row>
    <row r="7951" spans="1:24" x14ac:dyDescent="0.3">
      <c r="A7951" t="s">
        <v>5389</v>
      </c>
      <c r="C7951" t="s">
        <v>5390</v>
      </c>
      <c r="D7951" s="1">
        <v>46111</v>
      </c>
      <c r="E7951" t="s">
        <v>5391</v>
      </c>
      <c r="F7951">
        <v>9</v>
      </c>
      <c r="G7951">
        <v>231</v>
      </c>
      <c r="H7951" t="str">
        <f>VLOOKUP(G7951,[1]OPERADORES!$A:$B,2,0)</f>
        <v>EDIJANE</v>
      </c>
      <c r="I7951" t="s">
        <v>715</v>
      </c>
      <c r="J7951" t="s">
        <v>5392</v>
      </c>
      <c r="K7951" t="s">
        <v>5393</v>
      </c>
      <c r="L7951">
        <v>20414</v>
      </c>
      <c r="M7951" t="s">
        <v>112</v>
      </c>
      <c r="O7951" t="s">
        <v>11</v>
      </c>
      <c r="P7951">
        <v>6102</v>
      </c>
      <c r="Q7951">
        <v>6</v>
      </c>
      <c r="R7951">
        <v>24.25</v>
      </c>
      <c r="S7951">
        <v>145.5</v>
      </c>
      <c r="T7951">
        <v>110.46</v>
      </c>
      <c r="U7951">
        <v>24.08</v>
      </c>
      <c r="V7951" t="str">
        <f>VLOOKUP(L7951,'[2]tabela de preços'!$A:$D,4,0)</f>
        <v>SHERWIN WILLIAMS</v>
      </c>
      <c r="W7951" t="str">
        <f>VLOOKUP(L7951,'[2]tabela de preços'!$A:$F,6,0)</f>
        <v>DILUENTE</v>
      </c>
      <c r="X7951" t="str">
        <f>VLOOKUP(L7951,'[2]tabela de preços'!$A:$G,7,0)</f>
        <v>AUTOMOTIVO</v>
      </c>
    </row>
    <row r="7952" spans="1:24" x14ac:dyDescent="0.3">
      <c r="A7952" t="s">
        <v>5389</v>
      </c>
      <c r="C7952" t="s">
        <v>5390</v>
      </c>
      <c r="D7952" s="1">
        <v>46111</v>
      </c>
      <c r="E7952" t="s">
        <v>5391</v>
      </c>
      <c r="F7952">
        <v>9</v>
      </c>
      <c r="G7952">
        <v>231</v>
      </c>
      <c r="H7952" t="str">
        <f>VLOOKUP(G7952,[1]OPERADORES!$A:$B,2,0)</f>
        <v>EDIJANE</v>
      </c>
      <c r="I7952" t="s">
        <v>715</v>
      </c>
      <c r="J7952" t="s">
        <v>5392</v>
      </c>
      <c r="K7952" t="s">
        <v>5393</v>
      </c>
      <c r="L7952">
        <v>20399</v>
      </c>
      <c r="M7952" t="s">
        <v>465</v>
      </c>
      <c r="O7952" t="s">
        <v>11</v>
      </c>
      <c r="P7952">
        <v>6403</v>
      </c>
      <c r="Q7952">
        <v>6</v>
      </c>
      <c r="R7952">
        <v>35.450000000000003</v>
      </c>
      <c r="S7952">
        <v>212.7</v>
      </c>
      <c r="T7952">
        <v>161.52000000000001</v>
      </c>
      <c r="U7952">
        <v>24.06</v>
      </c>
      <c r="V7952" t="str">
        <f>VLOOKUP(L7952,'[2]tabela de preços'!$A:$D,4,0)</f>
        <v>SHERWIN WILLIAMS</v>
      </c>
      <c r="W7952" t="str">
        <f>VLOOKUP(L7952,'[2]tabela de preços'!$A:$F,6,0)</f>
        <v>VERNIZ AUTOMOTIVO</v>
      </c>
      <c r="X7952" t="str">
        <f>VLOOKUP(L7952,'[2]tabela de preços'!$A:$G,7,0)</f>
        <v>AUTOMOTIVO</v>
      </c>
    </row>
    <row r="7953" spans="1:24" x14ac:dyDescent="0.3">
      <c r="A7953" t="s">
        <v>2825</v>
      </c>
      <c r="C7953" t="s">
        <v>2826</v>
      </c>
      <c r="D7953" s="1">
        <v>46062</v>
      </c>
      <c r="E7953" t="s">
        <v>2827</v>
      </c>
      <c r="F7953">
        <v>9</v>
      </c>
      <c r="G7953">
        <v>174</v>
      </c>
      <c r="H7953" t="str">
        <f>VLOOKUP(G7953,[1]OPERADORES!$A:$B,2,0)</f>
        <v>MIRIÃ LOBATO RODRIGUES</v>
      </c>
      <c r="I7953" t="s">
        <v>21</v>
      </c>
      <c r="J7953" t="s">
        <v>730</v>
      </c>
      <c r="K7953" t="s">
        <v>2828</v>
      </c>
      <c r="L7953">
        <v>84268</v>
      </c>
      <c r="M7953" t="s">
        <v>1566</v>
      </c>
      <c r="O7953" t="s">
        <v>11</v>
      </c>
      <c r="P7953">
        <v>5403</v>
      </c>
      <c r="Q7953">
        <v>1</v>
      </c>
      <c r="R7953">
        <v>193.92</v>
      </c>
      <c r="S7953">
        <v>193.92</v>
      </c>
      <c r="T7953">
        <v>147.19</v>
      </c>
      <c r="U7953">
        <v>24.1</v>
      </c>
      <c r="V7953" t="str">
        <f>VLOOKUP(L7953,'[2]tabela de preços'!$A:$D,4,0)</f>
        <v>BRASILUX</v>
      </c>
      <c r="W7953" t="str">
        <f>VLOOKUP(L7953,'[2]tabela de preços'!$A:$F,6,0)</f>
        <v>TINTA PAREDE</v>
      </c>
      <c r="X7953" t="str">
        <f>VLOOKUP(L7953,'[2]tabela de preços'!$A:$G,7,0)</f>
        <v>IMOBILIÁRIO</v>
      </c>
    </row>
    <row r="7954" spans="1:24" x14ac:dyDescent="0.3">
      <c r="A7954" t="s">
        <v>2825</v>
      </c>
      <c r="C7954" t="s">
        <v>2826</v>
      </c>
      <c r="D7954" s="1">
        <v>46062</v>
      </c>
      <c r="E7954" t="s">
        <v>2827</v>
      </c>
      <c r="F7954">
        <v>9</v>
      </c>
      <c r="G7954">
        <v>174</v>
      </c>
      <c r="H7954" t="str">
        <f>VLOOKUP(G7954,[1]OPERADORES!$A:$B,2,0)</f>
        <v>MIRIÃ LOBATO RODRIGUES</v>
      </c>
      <c r="I7954" t="s">
        <v>21</v>
      </c>
      <c r="J7954" t="s">
        <v>730</v>
      </c>
      <c r="K7954" t="s">
        <v>2828</v>
      </c>
      <c r="L7954">
        <v>86230</v>
      </c>
      <c r="M7954" t="s">
        <v>375</v>
      </c>
      <c r="O7954" t="s">
        <v>11</v>
      </c>
      <c r="P7954">
        <v>5403</v>
      </c>
      <c r="Q7954">
        <v>1</v>
      </c>
      <c r="R7954">
        <v>290.88</v>
      </c>
      <c r="S7954">
        <v>290.88</v>
      </c>
      <c r="T7954">
        <v>220.78</v>
      </c>
      <c r="U7954">
        <v>24.1</v>
      </c>
      <c r="V7954" t="str">
        <f>VLOOKUP(L7954,'[2]tabela de preços'!$A:$D,4,0)</f>
        <v>CORAL</v>
      </c>
      <c r="W7954" t="str">
        <f>VLOOKUP(L7954,'[2]tabela de preços'!$A:$F,6,0)</f>
        <v>TINTA PAREDE</v>
      </c>
      <c r="X7954" t="str">
        <f>VLOOKUP(L7954,'[2]tabela de preços'!$A:$G,7,0)</f>
        <v>IMOBILIÁRIO</v>
      </c>
    </row>
    <row r="7955" spans="1:24" x14ac:dyDescent="0.3">
      <c r="A7955" t="s">
        <v>2825</v>
      </c>
      <c r="C7955" t="s">
        <v>2826</v>
      </c>
      <c r="D7955" s="1">
        <v>46062</v>
      </c>
      <c r="E7955" t="s">
        <v>2827</v>
      </c>
      <c r="F7955">
        <v>9</v>
      </c>
      <c r="G7955">
        <v>174</v>
      </c>
      <c r="H7955" t="str">
        <f>VLOOKUP(G7955,[1]OPERADORES!$A:$B,2,0)</f>
        <v>MIRIÃ LOBATO RODRIGUES</v>
      </c>
      <c r="I7955" t="s">
        <v>21</v>
      </c>
      <c r="J7955" t="s">
        <v>730</v>
      </c>
      <c r="K7955" t="s">
        <v>2828</v>
      </c>
      <c r="L7955">
        <v>84036</v>
      </c>
      <c r="M7955" t="s">
        <v>289</v>
      </c>
      <c r="O7955" t="s">
        <v>11</v>
      </c>
      <c r="P7955">
        <v>5102</v>
      </c>
      <c r="Q7955">
        <v>2</v>
      </c>
      <c r="R7955">
        <v>47.9</v>
      </c>
      <c r="S7955">
        <v>95.8</v>
      </c>
      <c r="T7955">
        <v>83.26</v>
      </c>
      <c r="U7955">
        <v>13.09</v>
      </c>
      <c r="V7955" t="str">
        <f>VLOOKUP(L7955,'[2]tabela de preços'!$A:$D,4,0)</f>
        <v>BRASILUX</v>
      </c>
      <c r="W7955" t="str">
        <f>VLOOKUP(L7955,'[2]tabela de preços'!$A:$F,6,0)</f>
        <v>MASSA CORRIDA / ACRÍLICA</v>
      </c>
      <c r="X7955" t="str">
        <f>VLOOKUP(L7955,'[2]tabela de preços'!$A:$G,7,0)</f>
        <v>IMOBILIÁRIO</v>
      </c>
    </row>
    <row r="7956" spans="1:24" x14ac:dyDescent="0.3">
      <c r="A7956" t="s">
        <v>2825</v>
      </c>
      <c r="C7956" t="s">
        <v>3190</v>
      </c>
      <c r="D7956" s="1">
        <v>46072</v>
      </c>
      <c r="E7956" t="s">
        <v>3191</v>
      </c>
      <c r="F7956">
        <v>9</v>
      </c>
      <c r="G7956">
        <v>174</v>
      </c>
      <c r="H7956" t="str">
        <f>VLOOKUP(G7956,[1]OPERADORES!$A:$B,2,0)</f>
        <v>MIRIÃ LOBATO RODRIGUES</v>
      </c>
      <c r="I7956" t="s">
        <v>21</v>
      </c>
      <c r="J7956" t="s">
        <v>730</v>
      </c>
      <c r="K7956" t="s">
        <v>2828</v>
      </c>
      <c r="L7956">
        <v>84267</v>
      </c>
      <c r="M7956" t="s">
        <v>3192</v>
      </c>
      <c r="O7956" t="s">
        <v>11</v>
      </c>
      <c r="P7956">
        <v>5403</v>
      </c>
      <c r="Q7956">
        <v>3</v>
      </c>
      <c r="R7956">
        <v>193.92</v>
      </c>
      <c r="S7956">
        <v>581.76</v>
      </c>
      <c r="T7956">
        <v>441.57</v>
      </c>
      <c r="U7956">
        <v>24.1</v>
      </c>
      <c r="V7956" t="str">
        <f>VLOOKUP(L7956,'[2]tabela de preços'!$A:$D,4,0)</f>
        <v>BRASILUX</v>
      </c>
      <c r="W7956" t="str">
        <f>VLOOKUP(L7956,'[2]tabela de preços'!$A:$F,6,0)</f>
        <v>TINTA PAREDE</v>
      </c>
      <c r="X7956" t="str">
        <f>VLOOKUP(L7956,'[2]tabela de preços'!$A:$G,7,0)</f>
        <v>IMOBILIÁRIO</v>
      </c>
    </row>
    <row r="7957" spans="1:24" x14ac:dyDescent="0.3">
      <c r="A7957" t="s">
        <v>2825</v>
      </c>
      <c r="C7957" t="s">
        <v>3190</v>
      </c>
      <c r="D7957" s="1">
        <v>46072</v>
      </c>
      <c r="E7957" t="s">
        <v>3191</v>
      </c>
      <c r="F7957">
        <v>9</v>
      </c>
      <c r="G7957">
        <v>174</v>
      </c>
      <c r="H7957" t="str">
        <f>VLOOKUP(G7957,[1]OPERADORES!$A:$B,2,0)</f>
        <v>MIRIÃ LOBATO RODRIGUES</v>
      </c>
      <c r="I7957" t="s">
        <v>21</v>
      </c>
      <c r="J7957" t="s">
        <v>730</v>
      </c>
      <c r="K7957" t="s">
        <v>2828</v>
      </c>
      <c r="L7957">
        <v>84268</v>
      </c>
      <c r="M7957" t="s">
        <v>1566</v>
      </c>
      <c r="O7957" t="s">
        <v>11</v>
      </c>
      <c r="P7957">
        <v>5403</v>
      </c>
      <c r="Q7957">
        <v>2</v>
      </c>
      <c r="R7957">
        <v>193.92</v>
      </c>
      <c r="S7957">
        <v>387.84</v>
      </c>
      <c r="T7957">
        <v>294.38</v>
      </c>
      <c r="U7957">
        <v>24.1</v>
      </c>
      <c r="V7957" t="str">
        <f>VLOOKUP(L7957,'[2]tabela de preços'!$A:$D,4,0)</f>
        <v>BRASILUX</v>
      </c>
      <c r="W7957" t="str">
        <f>VLOOKUP(L7957,'[2]tabela de preços'!$A:$F,6,0)</f>
        <v>TINTA PAREDE</v>
      </c>
      <c r="X7957" t="str">
        <f>VLOOKUP(L7957,'[2]tabela de preços'!$A:$G,7,0)</f>
        <v>IMOBILIÁRIO</v>
      </c>
    </row>
    <row r="7958" spans="1:24" x14ac:dyDescent="0.3">
      <c r="A7958" t="s">
        <v>2825</v>
      </c>
      <c r="C7958" t="s">
        <v>3190</v>
      </c>
      <c r="D7958" s="1">
        <v>46072</v>
      </c>
      <c r="E7958" t="s">
        <v>3191</v>
      </c>
      <c r="F7958">
        <v>9</v>
      </c>
      <c r="G7958">
        <v>174</v>
      </c>
      <c r="H7958" t="str">
        <f>VLOOKUP(G7958,[1]OPERADORES!$A:$B,2,0)</f>
        <v>MIRIÃ LOBATO RODRIGUES</v>
      </c>
      <c r="I7958" t="s">
        <v>21</v>
      </c>
      <c r="J7958" t="s">
        <v>730</v>
      </c>
      <c r="K7958" t="s">
        <v>2828</v>
      </c>
      <c r="L7958">
        <v>84021</v>
      </c>
      <c r="M7958" t="s">
        <v>1945</v>
      </c>
      <c r="O7958" t="s">
        <v>11</v>
      </c>
      <c r="P7958">
        <v>5102</v>
      </c>
      <c r="Q7958">
        <v>50</v>
      </c>
      <c r="R7958">
        <v>0.71</v>
      </c>
      <c r="S7958">
        <v>35.5</v>
      </c>
      <c r="T7958">
        <v>23</v>
      </c>
      <c r="U7958">
        <v>35.21</v>
      </c>
      <c r="V7958" t="str">
        <f>VLOOKUP(L7958,'[2]tabela de preços'!$A:$D,4,0)</f>
        <v>3M</v>
      </c>
      <c r="W7958" t="str">
        <f>VLOOKUP(L7958,'[2]tabela de preços'!$A:$F,6,0)</f>
        <v>LIXA MASSA  /MADEIRA / PAREDE</v>
      </c>
      <c r="X7958" t="str">
        <f>VLOOKUP(L7958,'[2]tabela de preços'!$A:$G,7,0)</f>
        <v>IMOBILIÁRIO</v>
      </c>
    </row>
    <row r="7959" spans="1:24" x14ac:dyDescent="0.3">
      <c r="A7959" t="s">
        <v>2825</v>
      </c>
      <c r="C7959" t="s">
        <v>3190</v>
      </c>
      <c r="D7959" s="1">
        <v>46072</v>
      </c>
      <c r="E7959" t="s">
        <v>3191</v>
      </c>
      <c r="F7959">
        <v>9</v>
      </c>
      <c r="G7959">
        <v>174</v>
      </c>
      <c r="H7959" t="str">
        <f>VLOOKUP(G7959,[1]OPERADORES!$A:$B,2,0)</f>
        <v>MIRIÃ LOBATO RODRIGUES</v>
      </c>
      <c r="I7959" t="s">
        <v>21</v>
      </c>
      <c r="J7959" t="s">
        <v>730</v>
      </c>
      <c r="K7959" t="s">
        <v>2828</v>
      </c>
      <c r="L7959">
        <v>84017</v>
      </c>
      <c r="M7959" t="s">
        <v>519</v>
      </c>
      <c r="O7959" t="s">
        <v>11</v>
      </c>
      <c r="P7959">
        <v>5102</v>
      </c>
      <c r="Q7959">
        <v>50</v>
      </c>
      <c r="R7959">
        <v>0.71</v>
      </c>
      <c r="S7959">
        <v>35.5</v>
      </c>
      <c r="T7959">
        <v>23</v>
      </c>
      <c r="U7959">
        <v>35.21</v>
      </c>
      <c r="V7959" t="str">
        <f>VLOOKUP(L7959,'[2]tabela de preços'!$A:$D,4,0)</f>
        <v>3M</v>
      </c>
      <c r="W7959" t="str">
        <f>VLOOKUP(L7959,'[2]tabela de preços'!$A:$F,6,0)</f>
        <v>LIXA MASSA  /MADEIRA / PAREDE</v>
      </c>
      <c r="X7959" t="str">
        <f>VLOOKUP(L7959,'[2]tabela de preços'!$A:$G,7,0)</f>
        <v>IMOBILIÁRIO</v>
      </c>
    </row>
    <row r="7960" spans="1:24" x14ac:dyDescent="0.3">
      <c r="A7960" t="s">
        <v>2825</v>
      </c>
      <c r="C7960" t="s">
        <v>3190</v>
      </c>
      <c r="D7960" s="1">
        <v>46072</v>
      </c>
      <c r="E7960" t="s">
        <v>3191</v>
      </c>
      <c r="F7960">
        <v>9</v>
      </c>
      <c r="G7960">
        <v>174</v>
      </c>
      <c r="H7960" t="str">
        <f>VLOOKUP(G7960,[1]OPERADORES!$A:$B,2,0)</f>
        <v>MIRIÃ LOBATO RODRIGUES</v>
      </c>
      <c r="I7960" t="s">
        <v>21</v>
      </c>
      <c r="J7960" t="s">
        <v>730</v>
      </c>
      <c r="K7960" t="s">
        <v>2828</v>
      </c>
      <c r="L7960">
        <v>84036</v>
      </c>
      <c r="M7960" t="s">
        <v>289</v>
      </c>
      <c r="O7960" t="s">
        <v>11</v>
      </c>
      <c r="P7960">
        <v>5102</v>
      </c>
      <c r="Q7960">
        <v>3</v>
      </c>
      <c r="R7960">
        <v>47.9</v>
      </c>
      <c r="S7960">
        <v>143.69999999999999</v>
      </c>
      <c r="T7960">
        <v>124.89</v>
      </c>
      <c r="U7960">
        <v>13.09</v>
      </c>
      <c r="V7960" t="str">
        <f>VLOOKUP(L7960,'[2]tabela de preços'!$A:$D,4,0)</f>
        <v>BRASILUX</v>
      </c>
      <c r="W7960" t="str">
        <f>VLOOKUP(L7960,'[2]tabela de preços'!$A:$F,6,0)</f>
        <v>MASSA CORRIDA / ACRÍLICA</v>
      </c>
      <c r="X7960" t="str">
        <f>VLOOKUP(L7960,'[2]tabela de preços'!$A:$G,7,0)</f>
        <v>IMOBILIÁRIO</v>
      </c>
    </row>
    <row r="7961" spans="1:24" x14ac:dyDescent="0.3">
      <c r="A7961" t="s">
        <v>2825</v>
      </c>
      <c r="C7961" t="s">
        <v>3603</v>
      </c>
      <c r="D7961" s="1">
        <v>46078</v>
      </c>
      <c r="E7961" t="s">
        <v>3604</v>
      </c>
      <c r="F7961">
        <v>9</v>
      </c>
      <c r="G7961">
        <v>174</v>
      </c>
      <c r="H7961" t="str">
        <f>VLOOKUP(G7961,[1]OPERADORES!$A:$B,2,0)</f>
        <v>MIRIÃ LOBATO RODRIGUES</v>
      </c>
      <c r="I7961" t="s">
        <v>21</v>
      </c>
      <c r="J7961" t="s">
        <v>730</v>
      </c>
      <c r="K7961" t="s">
        <v>2828</v>
      </c>
      <c r="L7961">
        <v>84267</v>
      </c>
      <c r="M7961" t="s">
        <v>3192</v>
      </c>
      <c r="O7961" t="s">
        <v>11</v>
      </c>
      <c r="P7961">
        <v>5403</v>
      </c>
      <c r="Q7961">
        <v>3</v>
      </c>
      <c r="R7961">
        <v>193.92</v>
      </c>
      <c r="S7961">
        <v>581.76</v>
      </c>
      <c r="T7961">
        <v>441.57</v>
      </c>
      <c r="U7961">
        <v>24.1</v>
      </c>
      <c r="V7961" t="str">
        <f>VLOOKUP(L7961,'[2]tabela de preços'!$A:$D,4,0)</f>
        <v>BRASILUX</v>
      </c>
      <c r="W7961" t="str">
        <f>VLOOKUP(L7961,'[2]tabela de preços'!$A:$F,6,0)</f>
        <v>TINTA PAREDE</v>
      </c>
      <c r="X7961" t="str">
        <f>VLOOKUP(L7961,'[2]tabela de preços'!$A:$G,7,0)</f>
        <v>IMOBILIÁRIO</v>
      </c>
    </row>
    <row r="7962" spans="1:24" x14ac:dyDescent="0.3">
      <c r="A7962" t="s">
        <v>2825</v>
      </c>
      <c r="C7962" t="s">
        <v>3603</v>
      </c>
      <c r="D7962" s="1">
        <v>46078</v>
      </c>
      <c r="E7962" t="s">
        <v>3604</v>
      </c>
      <c r="F7962">
        <v>9</v>
      </c>
      <c r="G7962">
        <v>174</v>
      </c>
      <c r="H7962" t="str">
        <f>VLOOKUP(G7962,[1]OPERADORES!$A:$B,2,0)</f>
        <v>MIRIÃ LOBATO RODRIGUES</v>
      </c>
      <c r="I7962" t="s">
        <v>21</v>
      </c>
      <c r="J7962" t="s">
        <v>730</v>
      </c>
      <c r="K7962" t="s">
        <v>2828</v>
      </c>
      <c r="L7962">
        <v>84268</v>
      </c>
      <c r="M7962" t="s">
        <v>1566</v>
      </c>
      <c r="O7962" t="s">
        <v>11</v>
      </c>
      <c r="P7962">
        <v>5403</v>
      </c>
      <c r="Q7962">
        <v>3</v>
      </c>
      <c r="R7962">
        <v>193.92</v>
      </c>
      <c r="S7962">
        <v>581.76</v>
      </c>
      <c r="T7962">
        <v>441.57</v>
      </c>
      <c r="U7962">
        <v>24.1</v>
      </c>
      <c r="V7962" t="str">
        <f>VLOOKUP(L7962,'[2]tabela de preços'!$A:$D,4,0)</f>
        <v>BRASILUX</v>
      </c>
      <c r="W7962" t="str">
        <f>VLOOKUP(L7962,'[2]tabela de preços'!$A:$F,6,0)</f>
        <v>TINTA PAREDE</v>
      </c>
      <c r="X7962" t="str">
        <f>VLOOKUP(L7962,'[2]tabela de preços'!$A:$G,7,0)</f>
        <v>IMOBILIÁRIO</v>
      </c>
    </row>
    <row r="7963" spans="1:24" x14ac:dyDescent="0.3">
      <c r="A7963" t="s">
        <v>2825</v>
      </c>
      <c r="C7963" t="s">
        <v>3603</v>
      </c>
      <c r="D7963" s="1">
        <v>46078</v>
      </c>
      <c r="E7963" t="s">
        <v>3604</v>
      </c>
      <c r="F7963">
        <v>9</v>
      </c>
      <c r="G7963">
        <v>174</v>
      </c>
      <c r="H7963" t="str">
        <f>VLOOKUP(G7963,[1]OPERADORES!$A:$B,2,0)</f>
        <v>MIRIÃ LOBATO RODRIGUES</v>
      </c>
      <c r="I7963" t="s">
        <v>21</v>
      </c>
      <c r="J7963" t="s">
        <v>730</v>
      </c>
      <c r="K7963" t="s">
        <v>2828</v>
      </c>
      <c r="L7963">
        <v>84036</v>
      </c>
      <c r="M7963" t="s">
        <v>289</v>
      </c>
      <c r="O7963" t="s">
        <v>11</v>
      </c>
      <c r="P7963">
        <v>5102</v>
      </c>
      <c r="Q7963">
        <v>1</v>
      </c>
      <c r="R7963">
        <v>47.9</v>
      </c>
      <c r="S7963">
        <v>47.9</v>
      </c>
      <c r="T7963">
        <v>41.63</v>
      </c>
      <c r="U7963">
        <v>13.09</v>
      </c>
      <c r="V7963" t="str">
        <f>VLOOKUP(L7963,'[2]tabela de preços'!$A:$D,4,0)</f>
        <v>BRASILUX</v>
      </c>
      <c r="W7963" t="str">
        <f>VLOOKUP(L7963,'[2]tabela de preços'!$A:$F,6,0)</f>
        <v>MASSA CORRIDA / ACRÍLICA</v>
      </c>
      <c r="X7963" t="str">
        <f>VLOOKUP(L7963,'[2]tabela de preços'!$A:$G,7,0)</f>
        <v>IMOBILIÁRIO</v>
      </c>
    </row>
    <row r="7964" spans="1:24" x14ac:dyDescent="0.3">
      <c r="A7964" t="s">
        <v>2825</v>
      </c>
      <c r="C7964" t="s">
        <v>3948</v>
      </c>
      <c r="D7964" s="1">
        <v>46084</v>
      </c>
      <c r="E7964" t="s">
        <v>3949</v>
      </c>
      <c r="F7964">
        <v>9</v>
      </c>
      <c r="G7964">
        <v>174</v>
      </c>
      <c r="H7964" t="str">
        <f>VLOOKUP(G7964,[1]OPERADORES!$A:$B,2,0)</f>
        <v>MIRIÃ LOBATO RODRIGUES</v>
      </c>
      <c r="I7964" t="s">
        <v>21</v>
      </c>
      <c r="J7964" t="s">
        <v>730</v>
      </c>
      <c r="K7964" t="s">
        <v>2828</v>
      </c>
      <c r="L7964">
        <v>84350</v>
      </c>
      <c r="M7964" t="s">
        <v>2282</v>
      </c>
      <c r="O7964" t="s">
        <v>11</v>
      </c>
      <c r="P7964">
        <v>5403</v>
      </c>
      <c r="Q7964">
        <v>1</v>
      </c>
      <c r="R7964">
        <v>25.22</v>
      </c>
      <c r="S7964">
        <v>25.22</v>
      </c>
      <c r="T7964">
        <v>19.14</v>
      </c>
      <c r="U7964">
        <v>24.11</v>
      </c>
      <c r="V7964" t="str">
        <f>VLOOKUP(L7964,'[2]tabela de preços'!$A:$D,4,0)</f>
        <v>BRASILUX</v>
      </c>
      <c r="W7964" t="str">
        <f>VLOOKUP(L7964,'[2]tabela de preços'!$A:$F,6,0)</f>
        <v>ESMALTES</v>
      </c>
      <c r="X7964" t="str">
        <f>VLOOKUP(L7964,'[2]tabela de preços'!$A:$G,7,0)</f>
        <v>INDUSTRIAL</v>
      </c>
    </row>
    <row r="7965" spans="1:24" x14ac:dyDescent="0.3">
      <c r="A7965" t="s">
        <v>2825</v>
      </c>
      <c r="C7965" t="s">
        <v>3948</v>
      </c>
      <c r="D7965" s="1">
        <v>46084</v>
      </c>
      <c r="E7965" t="s">
        <v>3949</v>
      </c>
      <c r="F7965">
        <v>9</v>
      </c>
      <c r="G7965">
        <v>174</v>
      </c>
      <c r="H7965" t="str">
        <f>VLOOKUP(G7965,[1]OPERADORES!$A:$B,2,0)</f>
        <v>MIRIÃ LOBATO RODRIGUES</v>
      </c>
      <c r="I7965" t="s">
        <v>21</v>
      </c>
      <c r="J7965" t="s">
        <v>730</v>
      </c>
      <c r="K7965" t="s">
        <v>2828</v>
      </c>
      <c r="L7965">
        <v>84125</v>
      </c>
      <c r="M7965" t="s">
        <v>3505</v>
      </c>
      <c r="O7965" t="s">
        <v>11</v>
      </c>
      <c r="P7965">
        <v>5403</v>
      </c>
      <c r="Q7965">
        <v>1</v>
      </c>
      <c r="R7965">
        <v>19.079999999999998</v>
      </c>
      <c r="S7965">
        <v>19.079999999999998</v>
      </c>
      <c r="T7965">
        <v>14.48</v>
      </c>
      <c r="U7965">
        <v>24.11</v>
      </c>
      <c r="V7965" t="str">
        <f>VLOOKUP(L7965,'[2]tabela de preços'!$A:$D,4,0)</f>
        <v>BRASILUX</v>
      </c>
      <c r="W7965" t="str">
        <f>VLOOKUP(L7965,'[2]tabela de preços'!$A:$F,6,0)</f>
        <v>ESMALTES</v>
      </c>
      <c r="X7965" t="str">
        <f>VLOOKUP(L7965,'[2]tabela de preços'!$A:$G,7,0)</f>
        <v>INDUSTRIAL</v>
      </c>
    </row>
    <row r="7966" spans="1:24" x14ac:dyDescent="0.3">
      <c r="A7966" t="s">
        <v>2825</v>
      </c>
      <c r="C7966" t="s">
        <v>3948</v>
      </c>
      <c r="D7966" s="1">
        <v>46084</v>
      </c>
      <c r="E7966" t="s">
        <v>3949</v>
      </c>
      <c r="F7966">
        <v>9</v>
      </c>
      <c r="G7966">
        <v>174</v>
      </c>
      <c r="H7966" t="str">
        <f>VLOOKUP(G7966,[1]OPERADORES!$A:$B,2,0)</f>
        <v>MIRIÃ LOBATO RODRIGUES</v>
      </c>
      <c r="I7966" t="s">
        <v>21</v>
      </c>
      <c r="J7966" t="s">
        <v>730</v>
      </c>
      <c r="K7966" t="s">
        <v>2828</v>
      </c>
      <c r="L7966">
        <v>84309</v>
      </c>
      <c r="M7966" t="s">
        <v>3950</v>
      </c>
      <c r="O7966" t="s">
        <v>11</v>
      </c>
      <c r="P7966">
        <v>5403</v>
      </c>
      <c r="Q7966">
        <v>1</v>
      </c>
      <c r="R7966">
        <v>43.99</v>
      </c>
      <c r="S7966">
        <v>43.99</v>
      </c>
      <c r="T7966">
        <v>33.39</v>
      </c>
      <c r="U7966">
        <v>24.1</v>
      </c>
      <c r="V7966" t="str">
        <f>VLOOKUP(L7966,'[2]tabela de preços'!$A:$D,4,0)</f>
        <v>BRASILUX</v>
      </c>
      <c r="W7966" t="str">
        <f>VLOOKUP(L7966,'[2]tabela de preços'!$A:$F,6,0)</f>
        <v>TINTA PARA PISO</v>
      </c>
      <c r="X7966" t="str">
        <f>VLOOKUP(L7966,'[2]tabela de preços'!$A:$G,7,0)</f>
        <v>IMOBILIÁRIO</v>
      </c>
    </row>
    <row r="7967" spans="1:24" x14ac:dyDescent="0.3">
      <c r="A7967" t="s">
        <v>2825</v>
      </c>
      <c r="C7967" t="s">
        <v>3948</v>
      </c>
      <c r="D7967" s="1">
        <v>46084</v>
      </c>
      <c r="E7967" t="s">
        <v>3949</v>
      </c>
      <c r="F7967">
        <v>9</v>
      </c>
      <c r="G7967">
        <v>174</v>
      </c>
      <c r="H7967" t="str">
        <f>VLOOKUP(G7967,[1]OPERADORES!$A:$B,2,0)</f>
        <v>MIRIÃ LOBATO RODRIGUES</v>
      </c>
      <c r="I7967" t="s">
        <v>21</v>
      </c>
      <c r="J7967" t="s">
        <v>730</v>
      </c>
      <c r="K7967" t="s">
        <v>2828</v>
      </c>
      <c r="L7967">
        <v>86984</v>
      </c>
      <c r="M7967" t="s">
        <v>720</v>
      </c>
      <c r="O7967" t="s">
        <v>11</v>
      </c>
      <c r="P7967">
        <v>5102</v>
      </c>
      <c r="Q7967">
        <v>2</v>
      </c>
      <c r="R7967">
        <v>44.9</v>
      </c>
      <c r="S7967">
        <v>89.8</v>
      </c>
      <c r="T7967">
        <v>74.42</v>
      </c>
      <c r="U7967">
        <v>17.13</v>
      </c>
      <c r="V7967" t="str">
        <f>VLOOKUP(L7967,'[2]tabela de preços'!$A:$D,4,0)</f>
        <v>ARPREX</v>
      </c>
      <c r="W7967" t="str">
        <f>VLOOKUP(L7967,'[2]tabela de preços'!$A:$F,6,0)</f>
        <v>PISTOLAS</v>
      </c>
      <c r="X7967" t="str">
        <f>VLOOKUP(L7967,'[2]tabela de preços'!$A:$G,7,0)</f>
        <v>IMOBILIÁRIO</v>
      </c>
    </row>
    <row r="7968" spans="1:24" x14ac:dyDescent="0.3">
      <c r="A7968" t="s">
        <v>2825</v>
      </c>
      <c r="C7968" t="s">
        <v>3951</v>
      </c>
      <c r="D7968" s="1">
        <v>46084</v>
      </c>
      <c r="E7968" t="s">
        <v>3952</v>
      </c>
      <c r="F7968">
        <v>9</v>
      </c>
      <c r="G7968">
        <v>174</v>
      </c>
      <c r="H7968" t="str">
        <f>VLOOKUP(G7968,[1]OPERADORES!$A:$B,2,0)</f>
        <v>MIRIÃ LOBATO RODRIGUES</v>
      </c>
      <c r="I7968" t="s">
        <v>21</v>
      </c>
      <c r="J7968" t="s">
        <v>730</v>
      </c>
      <c r="K7968" t="s">
        <v>2828</v>
      </c>
      <c r="L7968">
        <v>5</v>
      </c>
      <c r="M7968" t="s">
        <v>147</v>
      </c>
      <c r="O7968" t="s">
        <v>11</v>
      </c>
      <c r="P7968">
        <v>5102</v>
      </c>
      <c r="Q7968">
        <v>1</v>
      </c>
      <c r="R7968">
        <v>6.06</v>
      </c>
      <c r="S7968">
        <v>6.06</v>
      </c>
      <c r="T7968">
        <v>3.91</v>
      </c>
      <c r="U7968">
        <v>35.479999999999997</v>
      </c>
      <c r="V7968" t="str">
        <f>VLOOKUP(L7968,'[2]tabela de preços'!$A:$D,4,0)</f>
        <v>BRILHO ESTOPA</v>
      </c>
      <c r="W7968" t="str">
        <f>VLOOKUP(L7968,'[2]tabela de preços'!$A:$F,6,0)</f>
        <v>ESTOPAS</v>
      </c>
      <c r="X7968" t="str">
        <f>VLOOKUP(L7968,'[2]tabela de preços'!$A:$G,7,0)</f>
        <v>AUTOMOTIVO</v>
      </c>
    </row>
    <row r="7969" spans="1:24" x14ac:dyDescent="0.3">
      <c r="A7969" t="s">
        <v>2825</v>
      </c>
      <c r="C7969" t="s">
        <v>4132</v>
      </c>
      <c r="D7969" s="1">
        <v>46086</v>
      </c>
      <c r="E7969" t="s">
        <v>4133</v>
      </c>
      <c r="F7969">
        <v>9</v>
      </c>
      <c r="G7969">
        <v>174</v>
      </c>
      <c r="H7969" t="str">
        <f>VLOOKUP(G7969,[1]OPERADORES!$A:$B,2,0)</f>
        <v>MIRIÃ LOBATO RODRIGUES</v>
      </c>
      <c r="I7969" t="s">
        <v>21</v>
      </c>
      <c r="J7969" t="s">
        <v>730</v>
      </c>
      <c r="K7969" t="s">
        <v>2828</v>
      </c>
      <c r="L7969">
        <v>85692</v>
      </c>
      <c r="M7969" t="s">
        <v>969</v>
      </c>
      <c r="O7969" t="s">
        <v>11</v>
      </c>
      <c r="P7969">
        <v>5102</v>
      </c>
      <c r="Q7969">
        <v>12</v>
      </c>
      <c r="R7969">
        <v>7.89</v>
      </c>
      <c r="S7969">
        <v>94.68</v>
      </c>
      <c r="T7969">
        <v>78.12</v>
      </c>
      <c r="U7969">
        <v>17.489999999999998</v>
      </c>
      <c r="V7969" t="str">
        <f>VLOOKUP(L7969,'[2]tabela de preços'!$A:$D,4,0)</f>
        <v>UNIPEGA</v>
      </c>
      <c r="W7969" t="str">
        <f>VLOOKUP(L7969,'[2]tabela de preços'!$A:$F,6,0)</f>
        <v>PU 40</v>
      </c>
      <c r="X7969" t="str">
        <f>VLOOKUP(L7969,'[2]tabela de preços'!$A:$G,7,0)</f>
        <v>IMOBILIÁRIO</v>
      </c>
    </row>
    <row r="7970" spans="1:24" x14ac:dyDescent="0.3">
      <c r="A7970" t="s">
        <v>2825</v>
      </c>
      <c r="C7970" t="s">
        <v>4132</v>
      </c>
      <c r="D7970" s="1">
        <v>46086</v>
      </c>
      <c r="E7970" t="s">
        <v>4133</v>
      </c>
      <c r="F7970">
        <v>9</v>
      </c>
      <c r="G7970">
        <v>174</v>
      </c>
      <c r="H7970" t="str">
        <f>VLOOKUP(G7970,[1]OPERADORES!$A:$B,2,0)</f>
        <v>MIRIÃ LOBATO RODRIGUES</v>
      </c>
      <c r="I7970" t="s">
        <v>21</v>
      </c>
      <c r="J7970" t="s">
        <v>730</v>
      </c>
      <c r="K7970" t="s">
        <v>2828</v>
      </c>
      <c r="L7970">
        <v>84036</v>
      </c>
      <c r="M7970" t="s">
        <v>289</v>
      </c>
      <c r="O7970" t="s">
        <v>11</v>
      </c>
      <c r="P7970">
        <v>5102</v>
      </c>
      <c r="Q7970">
        <v>5</v>
      </c>
      <c r="R7970">
        <v>47.9</v>
      </c>
      <c r="S7970">
        <v>239.5</v>
      </c>
      <c r="T7970">
        <v>208.15</v>
      </c>
      <c r="U7970">
        <v>13.09</v>
      </c>
      <c r="V7970" t="str">
        <f>VLOOKUP(L7970,'[2]tabela de preços'!$A:$D,4,0)</f>
        <v>BRASILUX</v>
      </c>
      <c r="W7970" t="str">
        <f>VLOOKUP(L7970,'[2]tabela de preços'!$A:$F,6,0)</f>
        <v>MASSA CORRIDA / ACRÍLICA</v>
      </c>
      <c r="X7970" t="str">
        <f>VLOOKUP(L7970,'[2]tabela de preços'!$A:$G,7,0)</f>
        <v>IMOBILIÁRIO</v>
      </c>
    </row>
    <row r="7971" spans="1:24" x14ac:dyDescent="0.3">
      <c r="A7971" t="s">
        <v>2825</v>
      </c>
      <c r="C7971" t="s">
        <v>4134</v>
      </c>
      <c r="D7971" s="1">
        <v>46087</v>
      </c>
      <c r="E7971" t="s">
        <v>4135</v>
      </c>
      <c r="F7971">
        <v>9</v>
      </c>
      <c r="G7971">
        <v>174</v>
      </c>
      <c r="H7971" t="str">
        <f>VLOOKUP(G7971,[1]OPERADORES!$A:$B,2,0)</f>
        <v>MIRIÃ LOBATO RODRIGUES</v>
      </c>
      <c r="I7971" t="s">
        <v>21</v>
      </c>
      <c r="J7971" t="s">
        <v>730</v>
      </c>
      <c r="K7971" t="s">
        <v>2828</v>
      </c>
      <c r="L7971">
        <v>86197</v>
      </c>
      <c r="M7971" t="s">
        <v>3590</v>
      </c>
      <c r="O7971" t="s">
        <v>11</v>
      </c>
      <c r="P7971">
        <v>5403</v>
      </c>
      <c r="Q7971">
        <v>2</v>
      </c>
      <c r="R7971">
        <v>505.7</v>
      </c>
      <c r="S7971" s="2">
        <v>1011.4</v>
      </c>
      <c r="T7971">
        <v>767.66</v>
      </c>
      <c r="U7971">
        <v>24.1</v>
      </c>
      <c r="V7971" t="str">
        <f>VLOOKUP(L7971,'[2]tabela de preços'!$A:$D,4,0)</f>
        <v>CORAL</v>
      </c>
      <c r="W7971" t="str">
        <f>VLOOKUP(L7971,'[2]tabela de preços'!$A:$F,6,0)</f>
        <v>TINTA PAREDE</v>
      </c>
      <c r="X7971" t="str">
        <f>VLOOKUP(L7971,'[2]tabela de preços'!$A:$G,7,0)</f>
        <v>IMOBILIÁRIO</v>
      </c>
    </row>
    <row r="7972" spans="1:24" x14ac:dyDescent="0.3">
      <c r="A7972" t="s">
        <v>2825</v>
      </c>
      <c r="C7972" t="s">
        <v>4134</v>
      </c>
      <c r="D7972" s="1">
        <v>46087</v>
      </c>
      <c r="E7972" t="s">
        <v>4136</v>
      </c>
      <c r="F7972">
        <v>9</v>
      </c>
      <c r="G7972">
        <v>174</v>
      </c>
      <c r="H7972" t="str">
        <f>VLOOKUP(G7972,[1]OPERADORES!$A:$B,2,0)</f>
        <v>MIRIÃ LOBATO RODRIGUES</v>
      </c>
      <c r="I7972" t="s">
        <v>21</v>
      </c>
      <c r="J7972" t="s">
        <v>730</v>
      </c>
      <c r="K7972" t="s">
        <v>2828</v>
      </c>
      <c r="L7972">
        <v>5</v>
      </c>
      <c r="M7972" t="s">
        <v>147</v>
      </c>
      <c r="O7972" t="s">
        <v>11</v>
      </c>
      <c r="P7972">
        <v>5102</v>
      </c>
      <c r="Q7972">
        <v>3</v>
      </c>
      <c r="R7972">
        <v>5.15</v>
      </c>
      <c r="S7972">
        <v>15.45</v>
      </c>
      <c r="T7972">
        <v>11.73</v>
      </c>
      <c r="U7972">
        <v>24.08</v>
      </c>
      <c r="V7972" t="str">
        <f>VLOOKUP(L7972,'[2]tabela de preços'!$A:$D,4,0)</f>
        <v>BRILHO ESTOPA</v>
      </c>
      <c r="W7972" t="str">
        <f>VLOOKUP(L7972,'[2]tabela de preços'!$A:$F,6,0)</f>
        <v>ESTOPAS</v>
      </c>
      <c r="X7972" t="str">
        <f>VLOOKUP(L7972,'[2]tabela de preços'!$A:$G,7,0)</f>
        <v>AUTOMOTIVO</v>
      </c>
    </row>
    <row r="7973" spans="1:24" x14ac:dyDescent="0.3">
      <c r="A7973" t="s">
        <v>2825</v>
      </c>
      <c r="C7973" t="s">
        <v>4820</v>
      </c>
      <c r="D7973" s="1">
        <v>46099</v>
      </c>
      <c r="E7973" t="s">
        <v>4821</v>
      </c>
      <c r="F7973">
        <v>9</v>
      </c>
      <c r="G7973">
        <v>174</v>
      </c>
      <c r="H7973" t="str">
        <f>VLOOKUP(G7973,[1]OPERADORES!$A:$B,2,0)</f>
        <v>MIRIÃ LOBATO RODRIGUES</v>
      </c>
      <c r="I7973" t="s">
        <v>21</v>
      </c>
      <c r="J7973" t="s">
        <v>730</v>
      </c>
      <c r="K7973" t="s">
        <v>2828</v>
      </c>
      <c r="L7973">
        <v>84785</v>
      </c>
      <c r="M7973" t="s">
        <v>944</v>
      </c>
      <c r="O7973" t="s">
        <v>11</v>
      </c>
      <c r="P7973">
        <v>5403</v>
      </c>
      <c r="Q7973">
        <v>2</v>
      </c>
      <c r="R7973">
        <v>172.23</v>
      </c>
      <c r="S7973">
        <v>344.46</v>
      </c>
      <c r="T7973">
        <v>261.44</v>
      </c>
      <c r="U7973">
        <v>24.1</v>
      </c>
      <c r="V7973" t="str">
        <f>VLOOKUP(L7973,'[2]tabela de preços'!$A:$D,4,0)</f>
        <v>BRASILUX</v>
      </c>
      <c r="W7973" t="str">
        <f>VLOOKUP(L7973,'[2]tabela de preços'!$A:$F,6,0)</f>
        <v>EPOXI</v>
      </c>
      <c r="X7973" t="str">
        <f>VLOOKUP(L7973,'[2]tabela de preços'!$A:$G,7,0)</f>
        <v>INDUSTRIAL</v>
      </c>
    </row>
    <row r="7974" spans="1:24" x14ac:dyDescent="0.3">
      <c r="A7974" t="s">
        <v>2825</v>
      </c>
      <c r="C7974" t="s">
        <v>4822</v>
      </c>
      <c r="D7974" s="1">
        <v>46099</v>
      </c>
      <c r="E7974" t="s">
        <v>4823</v>
      </c>
      <c r="F7974">
        <v>9</v>
      </c>
      <c r="G7974">
        <v>174</v>
      </c>
      <c r="H7974" t="str">
        <f>VLOOKUP(G7974,[1]OPERADORES!$A:$B,2,0)</f>
        <v>MIRIÃ LOBATO RODRIGUES</v>
      </c>
      <c r="I7974" t="s">
        <v>21</v>
      </c>
      <c r="J7974" t="s">
        <v>730</v>
      </c>
      <c r="K7974" t="s">
        <v>2828</v>
      </c>
      <c r="L7974">
        <v>84025</v>
      </c>
      <c r="M7974" t="s">
        <v>1520</v>
      </c>
      <c r="O7974" t="s">
        <v>11</v>
      </c>
      <c r="P7974">
        <v>5102</v>
      </c>
      <c r="Q7974">
        <v>1</v>
      </c>
      <c r="R7974">
        <v>80.42</v>
      </c>
      <c r="S7974">
        <v>80.42</v>
      </c>
      <c r="T7974">
        <v>61.04</v>
      </c>
      <c r="U7974">
        <v>24.1</v>
      </c>
      <c r="V7974" t="str">
        <f>VLOOKUP(L7974,'[2]tabela de preços'!$A:$D,4,0)</f>
        <v>BRASILUX</v>
      </c>
      <c r="W7974" t="str">
        <f>VLOOKUP(L7974,'[2]tabela de preços'!$A:$F,6,0)</f>
        <v>EPOXI</v>
      </c>
      <c r="X7974" t="str">
        <f>VLOOKUP(L7974,'[2]tabela de preços'!$A:$G,7,0)</f>
        <v>INDUSTRIAL</v>
      </c>
    </row>
    <row r="7975" spans="1:24" x14ac:dyDescent="0.3">
      <c r="A7975" t="s">
        <v>2825</v>
      </c>
      <c r="C7975" t="s">
        <v>5185</v>
      </c>
      <c r="D7975" s="1">
        <v>46107</v>
      </c>
      <c r="E7975" t="s">
        <v>5186</v>
      </c>
      <c r="F7975">
        <v>9</v>
      </c>
      <c r="G7975">
        <v>174</v>
      </c>
      <c r="H7975" t="str">
        <f>VLOOKUP(G7975,[1]OPERADORES!$A:$B,2,0)</f>
        <v>MIRIÃ LOBATO RODRIGUES</v>
      </c>
      <c r="I7975" t="s">
        <v>21</v>
      </c>
      <c r="J7975" t="s">
        <v>730</v>
      </c>
      <c r="K7975" t="s">
        <v>2828</v>
      </c>
      <c r="L7975">
        <v>86112</v>
      </c>
      <c r="M7975" t="s">
        <v>5187</v>
      </c>
      <c r="O7975" t="s">
        <v>11</v>
      </c>
      <c r="P7975">
        <v>5403</v>
      </c>
      <c r="Q7975">
        <v>1</v>
      </c>
      <c r="R7975">
        <v>101.93</v>
      </c>
      <c r="S7975">
        <v>101.93</v>
      </c>
      <c r="T7975">
        <v>77.37</v>
      </c>
      <c r="U7975">
        <v>24.09</v>
      </c>
      <c r="V7975" t="str">
        <f>VLOOKUP(L7975,'[2]tabela de preços'!$A:$D,4,0)</f>
        <v>SPARLACK CETOL</v>
      </c>
      <c r="W7975" t="str">
        <f>VLOOKUP(L7975,'[2]tabela de preços'!$A:$F,6,0)</f>
        <v>LINHA MOVELEIRA</v>
      </c>
      <c r="X7975" t="str">
        <f>VLOOKUP(L7975,'[2]tabela de preços'!$A:$G,7,0)</f>
        <v>MOVELEIRA</v>
      </c>
    </row>
    <row r="7976" spans="1:24" x14ac:dyDescent="0.3">
      <c r="A7976" t="s">
        <v>1232</v>
      </c>
      <c r="C7976" t="s">
        <v>1233</v>
      </c>
      <c r="D7976" s="1">
        <v>46036</v>
      </c>
      <c r="E7976" t="s">
        <v>1234</v>
      </c>
      <c r="F7976">
        <v>9</v>
      </c>
      <c r="G7976">
        <v>174</v>
      </c>
      <c r="H7976" t="str">
        <f>VLOOKUP(G7976,[1]OPERADORES!$A:$B,2,0)</f>
        <v>MIRIÃ LOBATO RODRIGUES</v>
      </c>
      <c r="I7976" t="s">
        <v>21</v>
      </c>
      <c r="J7976" t="s">
        <v>1235</v>
      </c>
      <c r="K7976" t="s">
        <v>1236</v>
      </c>
      <c r="L7976">
        <v>16</v>
      </c>
      <c r="M7976" t="s">
        <v>122</v>
      </c>
      <c r="O7976" t="s">
        <v>11</v>
      </c>
      <c r="P7976">
        <v>5102</v>
      </c>
      <c r="Q7976">
        <v>50</v>
      </c>
      <c r="R7976">
        <v>2.9</v>
      </c>
      <c r="S7976">
        <v>145</v>
      </c>
      <c r="T7976">
        <v>110</v>
      </c>
      <c r="U7976">
        <v>24.14</v>
      </c>
      <c r="V7976" t="str">
        <f>VLOOKUP(L7976,'[2]tabela de preços'!$A:$D,4,0)</f>
        <v>3M</v>
      </c>
      <c r="W7976" t="str">
        <f>VLOOKUP(L7976,'[2]tabela de preços'!$A:$F,6,0)</f>
        <v>LIXA DÁGUA</v>
      </c>
      <c r="X7976" t="str">
        <f>VLOOKUP(L7976,'[2]tabela de preços'!$A:$G,7,0)</f>
        <v>AUTOMOTIVO</v>
      </c>
    </row>
    <row r="7977" spans="1:24" x14ac:dyDescent="0.3">
      <c r="A7977" t="s">
        <v>1232</v>
      </c>
      <c r="C7977" t="s">
        <v>1233</v>
      </c>
      <c r="D7977" s="1">
        <v>46036</v>
      </c>
      <c r="E7977" t="s">
        <v>1234</v>
      </c>
      <c r="F7977">
        <v>9</v>
      </c>
      <c r="G7977">
        <v>174</v>
      </c>
      <c r="H7977" t="str">
        <f>VLOOKUP(G7977,[1]OPERADORES!$A:$B,2,0)</f>
        <v>MIRIÃ LOBATO RODRIGUES</v>
      </c>
      <c r="I7977" t="s">
        <v>21</v>
      </c>
      <c r="J7977" t="s">
        <v>1235</v>
      </c>
      <c r="K7977" t="s">
        <v>1236</v>
      </c>
      <c r="L7977">
        <v>83819</v>
      </c>
      <c r="M7977" t="s">
        <v>1237</v>
      </c>
      <c r="O7977" t="s">
        <v>11</v>
      </c>
      <c r="P7977">
        <v>5102</v>
      </c>
      <c r="Q7977">
        <v>50</v>
      </c>
      <c r="R7977">
        <v>3.49</v>
      </c>
      <c r="S7977">
        <v>174.5</v>
      </c>
      <c r="T7977">
        <v>132.5</v>
      </c>
      <c r="U7977">
        <v>24.07</v>
      </c>
      <c r="V7977" t="str">
        <f>VLOOKUP(L7977,'[2]tabela de preços'!$A:$D,4,0)</f>
        <v>3M</v>
      </c>
      <c r="W7977" t="str">
        <f>VLOOKUP(L7977,'[2]tabela de preços'!$A:$F,6,0)</f>
        <v>LIXA DÁGUA</v>
      </c>
      <c r="X7977" t="str">
        <f>VLOOKUP(L7977,'[2]tabela de preços'!$A:$G,7,0)</f>
        <v>AUTOMOTIVO</v>
      </c>
    </row>
    <row r="7978" spans="1:24" x14ac:dyDescent="0.3">
      <c r="A7978" t="s">
        <v>1232</v>
      </c>
      <c r="C7978" t="s">
        <v>1233</v>
      </c>
      <c r="D7978" s="1">
        <v>46036</v>
      </c>
      <c r="E7978" t="s">
        <v>1234</v>
      </c>
      <c r="F7978">
        <v>9</v>
      </c>
      <c r="G7978">
        <v>174</v>
      </c>
      <c r="H7978" t="str">
        <f>VLOOKUP(G7978,[1]OPERADORES!$A:$B,2,0)</f>
        <v>MIRIÃ LOBATO RODRIGUES</v>
      </c>
      <c r="I7978" t="s">
        <v>21</v>
      </c>
      <c r="J7978" t="s">
        <v>1235</v>
      </c>
      <c r="K7978" t="s">
        <v>1236</v>
      </c>
      <c r="L7978">
        <v>20090</v>
      </c>
      <c r="M7978" t="s">
        <v>1238</v>
      </c>
      <c r="O7978" t="s">
        <v>11</v>
      </c>
      <c r="P7978">
        <v>5102</v>
      </c>
      <c r="Q7978">
        <v>3</v>
      </c>
      <c r="R7978">
        <v>14.49</v>
      </c>
      <c r="S7978">
        <v>43.47</v>
      </c>
      <c r="T7978">
        <v>33</v>
      </c>
      <c r="U7978">
        <v>24.09</v>
      </c>
      <c r="V7978" t="str">
        <f>VLOOKUP(L7978,'[2]tabela de preços'!$A:$D,4,0)</f>
        <v>PROLAB</v>
      </c>
      <c r="W7978" t="str">
        <f>VLOOKUP(L7978,'[2]tabela de preços'!$A:$F,6,0)</f>
        <v>APLICADORES / ADAPTADORES / ENGATES / SUPORTES</v>
      </c>
      <c r="X7978" t="str">
        <f>VLOOKUP(L7978,'[2]tabela de preços'!$A:$G,7,0)</f>
        <v>AUTOMOTIVO</v>
      </c>
    </row>
    <row r="7979" spans="1:24" x14ac:dyDescent="0.3">
      <c r="A7979" t="s">
        <v>1232</v>
      </c>
      <c r="C7979" t="s">
        <v>1233</v>
      </c>
      <c r="D7979" s="1">
        <v>46036</v>
      </c>
      <c r="E7979" t="s">
        <v>1234</v>
      </c>
      <c r="F7979">
        <v>9</v>
      </c>
      <c r="G7979">
        <v>174</v>
      </c>
      <c r="H7979" t="str">
        <f>VLOOKUP(G7979,[1]OPERADORES!$A:$B,2,0)</f>
        <v>MIRIÃ LOBATO RODRIGUES</v>
      </c>
      <c r="I7979" t="s">
        <v>21</v>
      </c>
      <c r="J7979" t="s">
        <v>1235</v>
      </c>
      <c r="K7979" t="s">
        <v>1236</v>
      </c>
      <c r="L7979">
        <v>10298</v>
      </c>
      <c r="M7979" t="s">
        <v>85</v>
      </c>
      <c r="O7979" t="s">
        <v>11</v>
      </c>
      <c r="P7979">
        <v>5102</v>
      </c>
      <c r="Q7979">
        <v>4</v>
      </c>
      <c r="R7979">
        <v>56.89</v>
      </c>
      <c r="S7979">
        <v>227.56</v>
      </c>
      <c r="T7979">
        <v>189.52</v>
      </c>
      <c r="U7979">
        <v>16.72</v>
      </c>
      <c r="V7979" t="str">
        <f>VLOOKUP(L7979,'[2]tabela de preços'!$A:$D,4,0)</f>
        <v>ANJO</v>
      </c>
      <c r="W7979" t="str">
        <f>VLOOKUP(L7979,'[2]tabela de preços'!$A:$F,6,0)</f>
        <v>THINNER DE LIMPEZA</v>
      </c>
      <c r="X7979" t="str">
        <f>VLOOKUP(L7979,'[2]tabela de preços'!$A:$G,7,0)</f>
        <v>THINNER</v>
      </c>
    </row>
    <row r="7980" spans="1:24" x14ac:dyDescent="0.3">
      <c r="A7980" t="s">
        <v>1232</v>
      </c>
      <c r="C7980" t="s">
        <v>1233</v>
      </c>
      <c r="D7980" s="1">
        <v>46036</v>
      </c>
      <c r="E7980" t="s">
        <v>1234</v>
      </c>
      <c r="F7980">
        <v>9</v>
      </c>
      <c r="G7980">
        <v>174</v>
      </c>
      <c r="H7980" t="str">
        <f>VLOOKUP(G7980,[1]OPERADORES!$A:$B,2,0)</f>
        <v>MIRIÃ LOBATO RODRIGUES</v>
      </c>
      <c r="I7980" t="s">
        <v>21</v>
      </c>
      <c r="J7980" t="s">
        <v>1235</v>
      </c>
      <c r="K7980" t="s">
        <v>1236</v>
      </c>
      <c r="L7980">
        <v>10297</v>
      </c>
      <c r="M7980" t="s">
        <v>41</v>
      </c>
      <c r="O7980" t="s">
        <v>11</v>
      </c>
      <c r="P7980">
        <v>5102</v>
      </c>
      <c r="Q7980">
        <v>24</v>
      </c>
      <c r="R7980">
        <v>10.89</v>
      </c>
      <c r="S7980">
        <v>261.36</v>
      </c>
      <c r="T7980">
        <v>220.08</v>
      </c>
      <c r="U7980">
        <v>15.79</v>
      </c>
      <c r="V7980" t="str">
        <f>VLOOKUP(L7980,'[2]tabela de preços'!$A:$D,4,0)</f>
        <v>ANJO</v>
      </c>
      <c r="W7980" t="str">
        <f>VLOOKUP(L7980,'[2]tabela de preços'!$A:$F,6,0)</f>
        <v>THINNER DE LIMPEZA</v>
      </c>
      <c r="X7980" t="str">
        <f>VLOOKUP(L7980,'[2]tabela de preços'!$A:$G,7,0)</f>
        <v>THINNER</v>
      </c>
    </row>
    <row r="7981" spans="1:24" x14ac:dyDescent="0.3">
      <c r="A7981" t="s">
        <v>1232</v>
      </c>
      <c r="C7981" t="s">
        <v>1233</v>
      </c>
      <c r="D7981" s="1">
        <v>46036</v>
      </c>
      <c r="E7981" t="s">
        <v>1234</v>
      </c>
      <c r="F7981">
        <v>9</v>
      </c>
      <c r="G7981">
        <v>174</v>
      </c>
      <c r="H7981" t="str">
        <f>VLOOKUP(G7981,[1]OPERADORES!$A:$B,2,0)</f>
        <v>MIRIÃ LOBATO RODRIGUES</v>
      </c>
      <c r="I7981" t="s">
        <v>21</v>
      </c>
      <c r="J7981" t="s">
        <v>1235</v>
      </c>
      <c r="K7981" t="s">
        <v>1236</v>
      </c>
      <c r="L7981">
        <v>21321</v>
      </c>
      <c r="M7981" t="s">
        <v>272</v>
      </c>
      <c r="O7981" t="s">
        <v>11</v>
      </c>
      <c r="P7981">
        <v>5102</v>
      </c>
      <c r="Q7981">
        <v>10</v>
      </c>
      <c r="R7981">
        <v>20.239999999999998</v>
      </c>
      <c r="S7981">
        <v>202.4</v>
      </c>
      <c r="T7981">
        <v>153.6</v>
      </c>
      <c r="U7981">
        <v>24.11</v>
      </c>
      <c r="V7981" t="str">
        <f>VLOOKUP(L7981,'[2]tabela de preços'!$A:$D,4,0)</f>
        <v>AUTO AMERICA</v>
      </c>
      <c r="W7981" t="str">
        <f>VLOOKUP(L7981,'[2]tabela de preços'!$A:$F,6,0)</f>
        <v>CERA  / LIMPEZA /  POLIMENTO VEICULAR</v>
      </c>
      <c r="X7981" t="str">
        <f>VLOOKUP(L7981,'[2]tabela de preços'!$A:$G,7,0)</f>
        <v>AUTOMOTIVO</v>
      </c>
    </row>
    <row r="7982" spans="1:24" x14ac:dyDescent="0.3">
      <c r="A7982" t="s">
        <v>1232</v>
      </c>
      <c r="C7982" t="s">
        <v>1233</v>
      </c>
      <c r="D7982" s="1">
        <v>46036</v>
      </c>
      <c r="E7982" t="s">
        <v>1234</v>
      </c>
      <c r="F7982">
        <v>9</v>
      </c>
      <c r="G7982">
        <v>174</v>
      </c>
      <c r="H7982" t="str">
        <f>VLOOKUP(G7982,[1]OPERADORES!$A:$B,2,0)</f>
        <v>MIRIÃ LOBATO RODRIGUES</v>
      </c>
      <c r="I7982" t="s">
        <v>21</v>
      </c>
      <c r="J7982" t="s">
        <v>1235</v>
      </c>
      <c r="K7982" t="s">
        <v>1236</v>
      </c>
      <c r="L7982">
        <v>23287</v>
      </c>
      <c r="M7982" t="s">
        <v>273</v>
      </c>
      <c r="O7982" t="s">
        <v>11</v>
      </c>
      <c r="P7982">
        <v>5102</v>
      </c>
      <c r="Q7982">
        <v>6</v>
      </c>
      <c r="R7982">
        <v>39.979999999999997</v>
      </c>
      <c r="S7982">
        <v>239.88</v>
      </c>
      <c r="T7982">
        <v>182.1</v>
      </c>
      <c r="U7982">
        <v>24.09</v>
      </c>
      <c r="V7982" t="str">
        <f>VLOOKUP(L7982,'[2]tabela de preços'!$A:$D,4,0)</f>
        <v>AUTO AMERICA</v>
      </c>
      <c r="W7982" t="str">
        <f>VLOOKUP(L7982,'[2]tabela de preços'!$A:$F,6,0)</f>
        <v>CERA  / LIMPEZA /  POLIMENTO VEICULAR</v>
      </c>
      <c r="X7982" t="str">
        <f>VLOOKUP(L7982,'[2]tabela de preços'!$A:$G,7,0)</f>
        <v>AUTOMOTIVO</v>
      </c>
    </row>
    <row r="7983" spans="1:24" x14ac:dyDescent="0.3">
      <c r="A7983" t="s">
        <v>1232</v>
      </c>
      <c r="C7983" t="s">
        <v>1239</v>
      </c>
      <c r="D7983" s="1">
        <v>46043</v>
      </c>
      <c r="E7983" t="s">
        <v>1240</v>
      </c>
      <c r="F7983">
        <v>9</v>
      </c>
      <c r="G7983">
        <v>174</v>
      </c>
      <c r="H7983" t="str">
        <f>VLOOKUP(G7983,[1]OPERADORES!$A:$B,2,0)</f>
        <v>MIRIÃ LOBATO RODRIGUES</v>
      </c>
      <c r="I7983" t="s">
        <v>21</v>
      </c>
      <c r="J7983" t="s">
        <v>1235</v>
      </c>
      <c r="K7983" t="s">
        <v>1236</v>
      </c>
      <c r="L7983">
        <v>24293</v>
      </c>
      <c r="M7983" t="s">
        <v>1241</v>
      </c>
      <c r="O7983" t="s">
        <v>11</v>
      </c>
      <c r="P7983">
        <v>5102</v>
      </c>
      <c r="Q7983">
        <v>1</v>
      </c>
      <c r="R7983">
        <v>28.89</v>
      </c>
      <c r="S7983">
        <v>28.89</v>
      </c>
      <c r="T7983">
        <v>21.93</v>
      </c>
      <c r="U7983">
        <v>24.09</v>
      </c>
      <c r="V7983" t="str">
        <f>VLOOKUP(L7983,'[2]tabela de preços'!$A:$D,4,0)</f>
        <v>VONIXX</v>
      </c>
      <c r="W7983" t="str">
        <f>VLOOKUP(L7983,'[2]tabela de preços'!$A:$F,6,0)</f>
        <v>LINHA DE HIGENIZAÇÃO E ESTÉTICA  AUTOMOTIVA</v>
      </c>
      <c r="X7983" t="str">
        <f>VLOOKUP(L7983,'[2]tabela de preços'!$A:$G,7,0)</f>
        <v>AUTOMOTIVO</v>
      </c>
    </row>
    <row r="7984" spans="1:24" x14ac:dyDescent="0.3">
      <c r="A7984" t="s">
        <v>1232</v>
      </c>
      <c r="C7984" t="s">
        <v>1239</v>
      </c>
      <c r="D7984" s="1">
        <v>46043</v>
      </c>
      <c r="E7984" t="s">
        <v>1240</v>
      </c>
      <c r="F7984">
        <v>9</v>
      </c>
      <c r="G7984">
        <v>174</v>
      </c>
      <c r="H7984" t="str">
        <f>VLOOKUP(G7984,[1]OPERADORES!$A:$B,2,0)</f>
        <v>MIRIÃ LOBATO RODRIGUES</v>
      </c>
      <c r="I7984" t="s">
        <v>21</v>
      </c>
      <c r="J7984" t="s">
        <v>1235</v>
      </c>
      <c r="K7984" t="s">
        <v>1236</v>
      </c>
      <c r="L7984">
        <v>84824</v>
      </c>
      <c r="M7984" t="s">
        <v>1242</v>
      </c>
      <c r="O7984" t="s">
        <v>11</v>
      </c>
      <c r="P7984">
        <v>5102</v>
      </c>
      <c r="Q7984">
        <v>1</v>
      </c>
      <c r="R7984">
        <v>324.32</v>
      </c>
      <c r="S7984">
        <v>324.32</v>
      </c>
      <c r="T7984">
        <v>246.16</v>
      </c>
      <c r="U7984">
        <v>24.1</v>
      </c>
      <c r="V7984" t="str">
        <f>VLOOKUP(L7984,'[2]tabela de preços'!$A:$D,4,0)</f>
        <v>BRASILUX</v>
      </c>
      <c r="W7984" t="str">
        <f>VLOOKUP(L7984,'[2]tabela de preços'!$A:$F,6,0)</f>
        <v>DILUENTE</v>
      </c>
      <c r="X7984" t="str">
        <f>VLOOKUP(L7984,'[2]tabela de preços'!$A:$G,7,0)</f>
        <v>AUTOMOTIVO</v>
      </c>
    </row>
    <row r="7985" spans="1:24" x14ac:dyDescent="0.3">
      <c r="A7985" t="s">
        <v>1232</v>
      </c>
      <c r="C7985" t="s">
        <v>1239</v>
      </c>
      <c r="D7985" s="1">
        <v>46043</v>
      </c>
      <c r="E7985" t="s">
        <v>1240</v>
      </c>
      <c r="F7985">
        <v>9</v>
      </c>
      <c r="G7985">
        <v>174</v>
      </c>
      <c r="H7985" t="str">
        <f>VLOOKUP(G7985,[1]OPERADORES!$A:$B,2,0)</f>
        <v>MIRIÃ LOBATO RODRIGUES</v>
      </c>
      <c r="I7985" t="s">
        <v>21</v>
      </c>
      <c r="J7985" t="s">
        <v>1235</v>
      </c>
      <c r="K7985" t="s">
        <v>1236</v>
      </c>
      <c r="L7985">
        <v>10298</v>
      </c>
      <c r="M7985" t="s">
        <v>85</v>
      </c>
      <c r="O7985" t="s">
        <v>11</v>
      </c>
      <c r="P7985">
        <v>5102</v>
      </c>
      <c r="Q7985">
        <v>12</v>
      </c>
      <c r="R7985">
        <v>54.9</v>
      </c>
      <c r="S7985">
        <v>658.8</v>
      </c>
      <c r="T7985">
        <v>568.55999999999995</v>
      </c>
      <c r="U7985">
        <v>13.7</v>
      </c>
      <c r="V7985" t="str">
        <f>VLOOKUP(L7985,'[2]tabela de preços'!$A:$D,4,0)</f>
        <v>ANJO</v>
      </c>
      <c r="W7985" t="str">
        <f>VLOOKUP(L7985,'[2]tabela de preços'!$A:$F,6,0)</f>
        <v>THINNER DE LIMPEZA</v>
      </c>
      <c r="X7985" t="str">
        <f>VLOOKUP(L7985,'[2]tabela de preços'!$A:$G,7,0)</f>
        <v>THINNER</v>
      </c>
    </row>
    <row r="7986" spans="1:24" x14ac:dyDescent="0.3">
      <c r="A7986" t="s">
        <v>1232</v>
      </c>
      <c r="C7986" t="s">
        <v>1239</v>
      </c>
      <c r="D7986" s="1">
        <v>46043</v>
      </c>
      <c r="E7986" t="s">
        <v>1240</v>
      </c>
      <c r="F7986">
        <v>9</v>
      </c>
      <c r="G7986">
        <v>174</v>
      </c>
      <c r="H7986" t="str">
        <f>VLOOKUP(G7986,[1]OPERADORES!$A:$B,2,0)</f>
        <v>MIRIÃ LOBATO RODRIGUES</v>
      </c>
      <c r="I7986" t="s">
        <v>21</v>
      </c>
      <c r="J7986" t="s">
        <v>1235</v>
      </c>
      <c r="K7986" t="s">
        <v>1236</v>
      </c>
      <c r="L7986">
        <v>10297</v>
      </c>
      <c r="M7986" t="s">
        <v>41</v>
      </c>
      <c r="O7986" t="s">
        <v>11</v>
      </c>
      <c r="P7986">
        <v>5102</v>
      </c>
      <c r="Q7986">
        <v>24</v>
      </c>
      <c r="R7986">
        <v>10.89</v>
      </c>
      <c r="S7986">
        <v>261.36</v>
      </c>
      <c r="T7986">
        <v>220.08</v>
      </c>
      <c r="U7986">
        <v>15.79</v>
      </c>
      <c r="V7986" t="str">
        <f>VLOOKUP(L7986,'[2]tabela de preços'!$A:$D,4,0)</f>
        <v>ANJO</v>
      </c>
      <c r="W7986" t="str">
        <f>VLOOKUP(L7986,'[2]tabela de preços'!$A:$F,6,0)</f>
        <v>THINNER DE LIMPEZA</v>
      </c>
      <c r="X7986" t="str">
        <f>VLOOKUP(L7986,'[2]tabela de preços'!$A:$G,7,0)</f>
        <v>THINNER</v>
      </c>
    </row>
    <row r="7987" spans="1:24" x14ac:dyDescent="0.3">
      <c r="A7987" t="s">
        <v>1232</v>
      </c>
      <c r="C7987" t="s">
        <v>3404</v>
      </c>
      <c r="D7987" s="1">
        <v>46073</v>
      </c>
      <c r="E7987" t="s">
        <v>3405</v>
      </c>
      <c r="F7987">
        <v>9</v>
      </c>
      <c r="G7987">
        <v>174</v>
      </c>
      <c r="H7987" t="str">
        <f>VLOOKUP(G7987,[1]OPERADORES!$A:$B,2,0)</f>
        <v>MIRIÃ LOBATO RODRIGUES</v>
      </c>
      <c r="I7987" t="s">
        <v>21</v>
      </c>
      <c r="J7987" t="s">
        <v>1235</v>
      </c>
      <c r="K7987" t="s">
        <v>1236</v>
      </c>
      <c r="L7987">
        <v>86995</v>
      </c>
      <c r="M7987" t="s">
        <v>2817</v>
      </c>
      <c r="O7987" t="s">
        <v>11</v>
      </c>
      <c r="P7987">
        <v>5102</v>
      </c>
      <c r="Q7987">
        <v>20</v>
      </c>
      <c r="R7987">
        <v>7.29</v>
      </c>
      <c r="S7987">
        <v>145.80000000000001</v>
      </c>
      <c r="T7987">
        <v>116.6</v>
      </c>
      <c r="U7987">
        <v>20.03</v>
      </c>
      <c r="V7987" t="str">
        <f>VLOOKUP(L7987,'[2]tabela de preços'!$A:$D,4,0)</f>
        <v>AUTOAMERICA</v>
      </c>
      <c r="W7987" t="str">
        <f>VLOOKUP(L7987,'[2]tabela de preços'!$A:$F,6,0)</f>
        <v>FLANELAS / PANOS</v>
      </c>
      <c r="X7987" t="str">
        <f>VLOOKUP(L7987,'[2]tabela de preços'!$A:$G,7,0)</f>
        <v>AUTOMOTIVO</v>
      </c>
    </row>
    <row r="7988" spans="1:24" x14ac:dyDescent="0.3">
      <c r="A7988" t="s">
        <v>1232</v>
      </c>
      <c r="C7988" t="s">
        <v>3404</v>
      </c>
      <c r="D7988" s="1">
        <v>46073</v>
      </c>
      <c r="E7988" t="s">
        <v>3405</v>
      </c>
      <c r="F7988">
        <v>9</v>
      </c>
      <c r="G7988">
        <v>174</v>
      </c>
      <c r="H7988" t="str">
        <f>VLOOKUP(G7988,[1]OPERADORES!$A:$B,2,0)</f>
        <v>MIRIÃ LOBATO RODRIGUES</v>
      </c>
      <c r="I7988" t="s">
        <v>21</v>
      </c>
      <c r="J7988" t="s">
        <v>1235</v>
      </c>
      <c r="K7988" t="s">
        <v>1236</v>
      </c>
      <c r="L7988">
        <v>10243</v>
      </c>
      <c r="M7988" t="s">
        <v>83</v>
      </c>
      <c r="O7988" t="s">
        <v>11</v>
      </c>
      <c r="P7988">
        <v>5102</v>
      </c>
      <c r="Q7988">
        <v>100</v>
      </c>
      <c r="R7988">
        <v>2.79</v>
      </c>
      <c r="S7988">
        <v>279</v>
      </c>
      <c r="T7988">
        <v>193</v>
      </c>
      <c r="U7988">
        <v>30.82</v>
      </c>
      <c r="V7988" t="str">
        <f>VLOOKUP(L7988,'[2]tabela de preços'!$A:$D,4,0)</f>
        <v>NORTON</v>
      </c>
      <c r="W7988" t="str">
        <f>VLOOKUP(L7988,'[2]tabela de preços'!$A:$F,6,0)</f>
        <v xml:space="preserve">DISCOS / LIXAS / ABRASIVOS </v>
      </c>
      <c r="X7988" t="str">
        <f>VLOOKUP(L7988,'[2]tabela de preços'!$A:$G,7,0)</f>
        <v>AUTOMOTIVO</v>
      </c>
    </row>
    <row r="7989" spans="1:24" x14ac:dyDescent="0.3">
      <c r="A7989" t="s">
        <v>1232</v>
      </c>
      <c r="C7989" t="s">
        <v>3404</v>
      </c>
      <c r="D7989" s="1">
        <v>46073</v>
      </c>
      <c r="E7989" t="s">
        <v>3405</v>
      </c>
      <c r="F7989">
        <v>9</v>
      </c>
      <c r="G7989">
        <v>174</v>
      </c>
      <c r="H7989" t="str">
        <f>VLOOKUP(G7989,[1]OPERADORES!$A:$B,2,0)</f>
        <v>MIRIÃ LOBATO RODRIGUES</v>
      </c>
      <c r="I7989" t="s">
        <v>21</v>
      </c>
      <c r="J7989" t="s">
        <v>1235</v>
      </c>
      <c r="K7989" t="s">
        <v>1236</v>
      </c>
      <c r="L7989">
        <v>84560</v>
      </c>
      <c r="M7989" t="s">
        <v>118</v>
      </c>
      <c r="O7989" t="s">
        <v>11</v>
      </c>
      <c r="P7989">
        <v>5102</v>
      </c>
      <c r="Q7989">
        <v>12</v>
      </c>
      <c r="R7989">
        <v>47.89</v>
      </c>
      <c r="S7989">
        <v>574.67999999999995</v>
      </c>
      <c r="T7989">
        <v>469.92</v>
      </c>
      <c r="U7989">
        <v>18.23</v>
      </c>
      <c r="V7989" t="str">
        <f>VLOOKUP(L7989,'[2]tabela de preços'!$A:$D,4,0)</f>
        <v>BRASILUX</v>
      </c>
      <c r="W7989" t="str">
        <f>VLOOKUP(L7989,'[2]tabela de preços'!$A:$F,6,0)</f>
        <v>THINNER DE LIMPEZA</v>
      </c>
      <c r="X7989" t="str">
        <f>VLOOKUP(L7989,'[2]tabela de preços'!$A:$G,7,0)</f>
        <v>THINNER</v>
      </c>
    </row>
    <row r="7990" spans="1:24" x14ac:dyDescent="0.3">
      <c r="A7990" t="s">
        <v>1232</v>
      </c>
      <c r="C7990" t="s">
        <v>3404</v>
      </c>
      <c r="D7990" s="1">
        <v>46073</v>
      </c>
      <c r="E7990" t="s">
        <v>3405</v>
      </c>
      <c r="F7990">
        <v>9</v>
      </c>
      <c r="G7990">
        <v>174</v>
      </c>
      <c r="H7990" t="str">
        <f>VLOOKUP(G7990,[1]OPERADORES!$A:$B,2,0)</f>
        <v>MIRIÃ LOBATO RODRIGUES</v>
      </c>
      <c r="I7990" t="s">
        <v>21</v>
      </c>
      <c r="J7990" t="s">
        <v>1235</v>
      </c>
      <c r="K7990" t="s">
        <v>1236</v>
      </c>
      <c r="L7990">
        <v>84497</v>
      </c>
      <c r="M7990" t="s">
        <v>1159</v>
      </c>
      <c r="O7990" t="s">
        <v>11</v>
      </c>
      <c r="P7990">
        <v>5102</v>
      </c>
      <c r="Q7990">
        <v>24</v>
      </c>
      <c r="R7990">
        <v>9.99</v>
      </c>
      <c r="S7990">
        <v>239.76</v>
      </c>
      <c r="T7990">
        <v>195.36</v>
      </c>
      <c r="U7990">
        <v>18.52</v>
      </c>
      <c r="V7990" t="str">
        <f>VLOOKUP(L7990,'[2]tabela de preços'!$A:$D,4,0)</f>
        <v>BRASILUX</v>
      </c>
      <c r="W7990" t="str">
        <f>VLOOKUP(L7990,'[2]tabela de preços'!$A:$F,6,0)</f>
        <v>THINNER DE LIMPEZA</v>
      </c>
      <c r="X7990" t="str">
        <f>VLOOKUP(L7990,'[2]tabela de preços'!$A:$G,7,0)</f>
        <v>THINNER</v>
      </c>
    </row>
    <row r="7991" spans="1:24" x14ac:dyDescent="0.3">
      <c r="A7991" t="s">
        <v>1232</v>
      </c>
      <c r="C7991" t="s">
        <v>3605</v>
      </c>
      <c r="D7991" s="1">
        <v>46077</v>
      </c>
      <c r="E7991" t="s">
        <v>3606</v>
      </c>
      <c r="F7991">
        <v>9</v>
      </c>
      <c r="G7991">
        <v>174</v>
      </c>
      <c r="H7991" t="str">
        <f>VLOOKUP(G7991,[1]OPERADORES!$A:$B,2,0)</f>
        <v>MIRIÃ LOBATO RODRIGUES</v>
      </c>
      <c r="I7991" t="s">
        <v>21</v>
      </c>
      <c r="J7991" t="s">
        <v>1235</v>
      </c>
      <c r="K7991" t="s">
        <v>1236</v>
      </c>
      <c r="L7991">
        <v>84564</v>
      </c>
      <c r="M7991" t="s">
        <v>2176</v>
      </c>
      <c r="O7991" t="s">
        <v>11</v>
      </c>
      <c r="P7991">
        <v>5403</v>
      </c>
      <c r="Q7991">
        <v>3</v>
      </c>
      <c r="R7991">
        <v>28.32</v>
      </c>
      <c r="S7991">
        <v>84.96</v>
      </c>
      <c r="T7991">
        <v>54.81</v>
      </c>
      <c r="U7991">
        <v>35.49</v>
      </c>
      <c r="V7991" t="str">
        <f>VLOOKUP(L7991,'[2]tabela de preços'!$A:$D,4,0)</f>
        <v>BRASILUX</v>
      </c>
      <c r="W7991" t="str">
        <f>VLOOKUP(L7991,'[2]tabela de preços'!$A:$F,6,0)</f>
        <v>PRETO FOSCO VINÍLICO</v>
      </c>
      <c r="X7991" t="str">
        <f>VLOOKUP(L7991,'[2]tabela de preços'!$A:$G,7,0)</f>
        <v>AUTOMOTIVO</v>
      </c>
    </row>
    <row r="7992" spans="1:24" x14ac:dyDescent="0.3">
      <c r="A7992" t="s">
        <v>1232</v>
      </c>
      <c r="C7992" t="s">
        <v>3605</v>
      </c>
      <c r="D7992" s="1">
        <v>46077</v>
      </c>
      <c r="E7992" t="s">
        <v>3606</v>
      </c>
      <c r="F7992">
        <v>9</v>
      </c>
      <c r="G7992">
        <v>174</v>
      </c>
      <c r="H7992" t="str">
        <f>VLOOKUP(G7992,[1]OPERADORES!$A:$B,2,0)</f>
        <v>MIRIÃ LOBATO RODRIGUES</v>
      </c>
      <c r="I7992" t="s">
        <v>21</v>
      </c>
      <c r="J7992" t="s">
        <v>1235</v>
      </c>
      <c r="K7992" t="s">
        <v>1236</v>
      </c>
      <c r="L7992">
        <v>84565</v>
      </c>
      <c r="M7992" t="s">
        <v>236</v>
      </c>
      <c r="O7992" t="s">
        <v>11</v>
      </c>
      <c r="P7992">
        <v>5102</v>
      </c>
      <c r="Q7992">
        <v>3</v>
      </c>
      <c r="R7992">
        <v>10.87</v>
      </c>
      <c r="S7992">
        <v>32.61</v>
      </c>
      <c r="T7992">
        <v>21.03</v>
      </c>
      <c r="U7992">
        <v>35.51</v>
      </c>
      <c r="V7992" t="str">
        <f>VLOOKUP(L7992,'[2]tabela de preços'!$A:$D,4,0)</f>
        <v>BRASILUX</v>
      </c>
      <c r="W7992" t="str">
        <f>VLOOKUP(L7992,'[2]tabela de preços'!$A:$F,6,0)</f>
        <v>PRETO FOSCO VINÍLICO</v>
      </c>
      <c r="X7992" t="str">
        <f>VLOOKUP(L7992,'[2]tabela de preços'!$A:$G,7,0)</f>
        <v>AUTOMOTIVO</v>
      </c>
    </row>
    <row r="7993" spans="1:24" x14ac:dyDescent="0.3">
      <c r="A7993" t="s">
        <v>1232</v>
      </c>
      <c r="C7993" t="s">
        <v>3605</v>
      </c>
      <c r="D7993" s="1">
        <v>46077</v>
      </c>
      <c r="E7993" t="s">
        <v>3606</v>
      </c>
      <c r="F7993">
        <v>9</v>
      </c>
      <c r="G7993">
        <v>174</v>
      </c>
      <c r="H7993" t="str">
        <f>VLOOKUP(G7993,[1]OPERADORES!$A:$B,2,0)</f>
        <v>MIRIÃ LOBATO RODRIGUES</v>
      </c>
      <c r="I7993" t="s">
        <v>21</v>
      </c>
      <c r="J7993" t="s">
        <v>1235</v>
      </c>
      <c r="K7993" t="s">
        <v>1236</v>
      </c>
      <c r="L7993">
        <v>85874</v>
      </c>
      <c r="M7993" t="s">
        <v>3607</v>
      </c>
      <c r="O7993" t="s">
        <v>11</v>
      </c>
      <c r="P7993">
        <v>5102</v>
      </c>
      <c r="Q7993">
        <v>6</v>
      </c>
      <c r="R7993">
        <v>23.3</v>
      </c>
      <c r="S7993">
        <v>139.80000000000001</v>
      </c>
      <c r="T7993">
        <v>100.2</v>
      </c>
      <c r="U7993">
        <v>28.33</v>
      </c>
      <c r="V7993" t="str">
        <f>VLOOKUP(L7993,'[2]tabela de preços'!$A:$D,4,0)</f>
        <v>CORAL</v>
      </c>
      <c r="W7993" t="str">
        <f>VLOOKUP(L7993,'[2]tabela de preços'!$A:$F,6,0)</f>
        <v>MASSA CORRIDA / ACRÍLICA</v>
      </c>
      <c r="X7993" t="str">
        <f>VLOOKUP(L7993,'[2]tabela de preços'!$A:$G,7,0)</f>
        <v>IMOBILIÁRIO</v>
      </c>
    </row>
    <row r="7994" spans="1:24" x14ac:dyDescent="0.3">
      <c r="A7994" t="s">
        <v>1232</v>
      </c>
      <c r="C7994" t="s">
        <v>3605</v>
      </c>
      <c r="D7994" s="1">
        <v>46077</v>
      </c>
      <c r="E7994" t="s">
        <v>3606</v>
      </c>
      <c r="F7994">
        <v>9</v>
      </c>
      <c r="G7994">
        <v>174</v>
      </c>
      <c r="H7994" t="str">
        <f>VLOOKUP(G7994,[1]OPERADORES!$A:$B,2,0)</f>
        <v>MIRIÃ LOBATO RODRIGUES</v>
      </c>
      <c r="I7994" t="s">
        <v>21</v>
      </c>
      <c r="J7994" t="s">
        <v>1235</v>
      </c>
      <c r="K7994" t="s">
        <v>1236</v>
      </c>
      <c r="L7994">
        <v>10238</v>
      </c>
      <c r="M7994" t="s">
        <v>79</v>
      </c>
      <c r="O7994" t="s">
        <v>11</v>
      </c>
      <c r="P7994">
        <v>5102</v>
      </c>
      <c r="Q7994">
        <v>50</v>
      </c>
      <c r="R7994">
        <v>2.79</v>
      </c>
      <c r="S7994">
        <v>139.5</v>
      </c>
      <c r="T7994">
        <v>112</v>
      </c>
      <c r="U7994">
        <v>19.71</v>
      </c>
      <c r="V7994" t="str">
        <f>VLOOKUP(L7994,'[2]tabela de preços'!$A:$D,4,0)</f>
        <v>NORTON</v>
      </c>
      <c r="W7994" t="str">
        <f>VLOOKUP(L7994,'[2]tabela de preços'!$A:$F,6,0)</f>
        <v xml:space="preserve">DISCOS / LIXAS / ABRASIVOS </v>
      </c>
      <c r="X7994" t="str">
        <f>VLOOKUP(L7994,'[2]tabela de preços'!$A:$G,7,0)</f>
        <v>AUTOMOTIVO</v>
      </c>
    </row>
    <row r="7995" spans="1:24" x14ac:dyDescent="0.3">
      <c r="A7995" t="s">
        <v>1232</v>
      </c>
      <c r="C7995" t="s">
        <v>3605</v>
      </c>
      <c r="D7995" s="1">
        <v>46077</v>
      </c>
      <c r="E7995" t="s">
        <v>3606</v>
      </c>
      <c r="F7995">
        <v>9</v>
      </c>
      <c r="G7995">
        <v>174</v>
      </c>
      <c r="H7995" t="str">
        <f>VLOOKUP(G7995,[1]OPERADORES!$A:$B,2,0)</f>
        <v>MIRIÃ LOBATO RODRIGUES</v>
      </c>
      <c r="I7995" t="s">
        <v>21</v>
      </c>
      <c r="J7995" t="s">
        <v>1235</v>
      </c>
      <c r="K7995" t="s">
        <v>1236</v>
      </c>
      <c r="L7995">
        <v>10240</v>
      </c>
      <c r="M7995" t="s">
        <v>81</v>
      </c>
      <c r="O7995" t="s">
        <v>11</v>
      </c>
      <c r="P7995">
        <v>5102</v>
      </c>
      <c r="Q7995">
        <v>50</v>
      </c>
      <c r="R7995">
        <v>2.79</v>
      </c>
      <c r="S7995">
        <v>139.5</v>
      </c>
      <c r="T7995">
        <v>112</v>
      </c>
      <c r="U7995">
        <v>19.71</v>
      </c>
      <c r="V7995" t="str">
        <f>VLOOKUP(L7995,'[2]tabela de preços'!$A:$D,4,0)</f>
        <v>NORTON</v>
      </c>
      <c r="W7995" t="str">
        <f>VLOOKUP(L7995,'[2]tabela de preços'!$A:$F,6,0)</f>
        <v xml:space="preserve">DISCOS / LIXAS / ABRASIVOS </v>
      </c>
      <c r="X7995" t="str">
        <f>VLOOKUP(L7995,'[2]tabela de preços'!$A:$G,7,0)</f>
        <v>AUTOMOTIVO</v>
      </c>
    </row>
    <row r="7996" spans="1:24" x14ac:dyDescent="0.3">
      <c r="A7996" t="s">
        <v>1232</v>
      </c>
      <c r="C7996" t="s">
        <v>3605</v>
      </c>
      <c r="D7996" s="1">
        <v>46077</v>
      </c>
      <c r="E7996" t="s">
        <v>3606</v>
      </c>
      <c r="F7996">
        <v>9</v>
      </c>
      <c r="G7996">
        <v>174</v>
      </c>
      <c r="H7996" t="str">
        <f>VLOOKUP(G7996,[1]OPERADORES!$A:$B,2,0)</f>
        <v>MIRIÃ LOBATO RODRIGUES</v>
      </c>
      <c r="I7996" t="s">
        <v>21</v>
      </c>
      <c r="J7996" t="s">
        <v>1235</v>
      </c>
      <c r="K7996" t="s">
        <v>1236</v>
      </c>
      <c r="L7996">
        <v>10244</v>
      </c>
      <c r="M7996" t="s">
        <v>84</v>
      </c>
      <c r="O7996" t="s">
        <v>11</v>
      </c>
      <c r="P7996">
        <v>5102</v>
      </c>
      <c r="Q7996">
        <v>50</v>
      </c>
      <c r="R7996">
        <v>2.79</v>
      </c>
      <c r="S7996">
        <v>139.5</v>
      </c>
      <c r="T7996">
        <v>96.5</v>
      </c>
      <c r="U7996">
        <v>30.82</v>
      </c>
      <c r="V7996" t="str">
        <f>VLOOKUP(L7996,'[2]tabela de preços'!$A:$D,4,0)</f>
        <v>NORTON</v>
      </c>
      <c r="W7996" t="str">
        <f>VLOOKUP(L7996,'[2]tabela de preços'!$A:$F,6,0)</f>
        <v xml:space="preserve">DISCOS / LIXAS / ABRASIVOS </v>
      </c>
      <c r="X7996" t="str">
        <f>VLOOKUP(L7996,'[2]tabela de preços'!$A:$G,7,0)</f>
        <v>AUTOMOTIVO</v>
      </c>
    </row>
    <row r="7997" spans="1:24" x14ac:dyDescent="0.3">
      <c r="A7997" t="s">
        <v>1232</v>
      </c>
      <c r="C7997" t="s">
        <v>3605</v>
      </c>
      <c r="D7997" s="1">
        <v>46077</v>
      </c>
      <c r="E7997" t="s">
        <v>3606</v>
      </c>
      <c r="F7997">
        <v>9</v>
      </c>
      <c r="G7997">
        <v>174</v>
      </c>
      <c r="H7997" t="str">
        <f>VLOOKUP(G7997,[1]OPERADORES!$A:$B,2,0)</f>
        <v>MIRIÃ LOBATO RODRIGUES</v>
      </c>
      <c r="I7997" t="s">
        <v>21</v>
      </c>
      <c r="J7997" t="s">
        <v>1235</v>
      </c>
      <c r="K7997" t="s">
        <v>1236</v>
      </c>
      <c r="L7997">
        <v>20067</v>
      </c>
      <c r="M7997" t="s">
        <v>3608</v>
      </c>
      <c r="O7997" t="s">
        <v>11</v>
      </c>
      <c r="P7997">
        <v>5102</v>
      </c>
      <c r="Q7997">
        <v>3</v>
      </c>
      <c r="R7997">
        <v>17.41</v>
      </c>
      <c r="S7997">
        <v>52.23</v>
      </c>
      <c r="T7997">
        <v>38.729999999999997</v>
      </c>
      <c r="U7997">
        <v>25.85</v>
      </c>
      <c r="V7997" t="str">
        <f>VLOOKUP(L7997,'[2]tabela de preços'!$A:$D,4,0)</f>
        <v>MAXI RUBBER</v>
      </c>
      <c r="W7997" t="str">
        <f>VLOOKUP(L7997,'[2]tabela de preços'!$A:$F,6,0)</f>
        <v>MASSA POLIÉSTER</v>
      </c>
      <c r="X7997" t="str">
        <f>VLOOKUP(L7997,'[2]tabela de preços'!$A:$G,7,0)</f>
        <v>AUTOMOTIVO</v>
      </c>
    </row>
    <row r="7998" spans="1:24" x14ac:dyDescent="0.3">
      <c r="A7998" t="s">
        <v>1232</v>
      </c>
      <c r="C7998" t="s">
        <v>3605</v>
      </c>
      <c r="D7998" s="1">
        <v>46077</v>
      </c>
      <c r="E7998" t="s">
        <v>3606</v>
      </c>
      <c r="F7998">
        <v>9</v>
      </c>
      <c r="G7998">
        <v>174</v>
      </c>
      <c r="H7998" t="str">
        <f>VLOOKUP(G7998,[1]OPERADORES!$A:$B,2,0)</f>
        <v>MIRIÃ LOBATO RODRIGUES</v>
      </c>
      <c r="I7998" t="s">
        <v>21</v>
      </c>
      <c r="J7998" t="s">
        <v>1235</v>
      </c>
      <c r="K7998" t="s">
        <v>1236</v>
      </c>
      <c r="L7998">
        <v>20817</v>
      </c>
      <c r="M7998" t="s">
        <v>153</v>
      </c>
      <c r="O7998" t="s">
        <v>11</v>
      </c>
      <c r="P7998">
        <v>5102</v>
      </c>
      <c r="Q7998">
        <v>12</v>
      </c>
      <c r="R7998">
        <v>22.89</v>
      </c>
      <c r="S7998">
        <v>274.68</v>
      </c>
      <c r="T7998">
        <v>223.44</v>
      </c>
      <c r="U7998">
        <v>18.649999999999999</v>
      </c>
      <c r="V7998" t="str">
        <f>VLOOKUP(L7998,'[2]tabela de preços'!$A:$D,4,0)</f>
        <v>AUTO AMERICA</v>
      </c>
      <c r="W7998" t="str">
        <f>VLOOKUP(L7998,'[2]tabela de preços'!$A:$F,6,0)</f>
        <v>MASSA DE POLIR</v>
      </c>
      <c r="X7998" t="str">
        <f>VLOOKUP(L7998,'[2]tabela de preços'!$A:$G,7,0)</f>
        <v>AUTOMOTIVO</v>
      </c>
    </row>
    <row r="7999" spans="1:24" x14ac:dyDescent="0.3">
      <c r="A7999" t="s">
        <v>1232</v>
      </c>
      <c r="C7999" t="s">
        <v>3605</v>
      </c>
      <c r="D7999" s="1">
        <v>46077</v>
      </c>
      <c r="E7999" t="s">
        <v>3606</v>
      </c>
      <c r="F7999">
        <v>9</v>
      </c>
      <c r="G7999">
        <v>174</v>
      </c>
      <c r="H7999" t="str">
        <f>VLOOKUP(G7999,[1]OPERADORES!$A:$B,2,0)</f>
        <v>MIRIÃ LOBATO RODRIGUES</v>
      </c>
      <c r="I7999" t="s">
        <v>21</v>
      </c>
      <c r="J7999" t="s">
        <v>1235</v>
      </c>
      <c r="K7999" t="s">
        <v>1236</v>
      </c>
      <c r="L7999">
        <v>10404</v>
      </c>
      <c r="M7999" t="s">
        <v>130</v>
      </c>
      <c r="O7999" t="s">
        <v>11</v>
      </c>
      <c r="P7999">
        <v>5102</v>
      </c>
      <c r="Q7999">
        <v>12</v>
      </c>
      <c r="R7999">
        <v>16.29</v>
      </c>
      <c r="S7999">
        <v>195.48</v>
      </c>
      <c r="T7999">
        <v>165</v>
      </c>
      <c r="U7999">
        <v>15.59</v>
      </c>
      <c r="V7999" t="str">
        <f>VLOOKUP(L7999,'[2]tabela de preços'!$A:$D,4,0)</f>
        <v>MAXI RUBBER</v>
      </c>
      <c r="W7999" t="str">
        <f>VLOOKUP(L7999,'[2]tabela de preços'!$A:$F,6,0)</f>
        <v>VEDADORES / SELANTES</v>
      </c>
      <c r="X7999" t="str">
        <f>VLOOKUP(L7999,'[2]tabela de preços'!$A:$G,7,0)</f>
        <v>AUTOMOTIVO</v>
      </c>
    </row>
    <row r="8000" spans="1:24" x14ac:dyDescent="0.3">
      <c r="A8000" t="s">
        <v>1232</v>
      </c>
      <c r="C8000" t="s">
        <v>3788</v>
      </c>
      <c r="D8000" s="1">
        <v>46079</v>
      </c>
      <c r="E8000" t="s">
        <v>3789</v>
      </c>
      <c r="F8000">
        <v>9</v>
      </c>
      <c r="G8000">
        <v>174</v>
      </c>
      <c r="H8000" t="str">
        <f>VLOOKUP(G8000,[1]OPERADORES!$A:$B,2,0)</f>
        <v>MIRIÃ LOBATO RODRIGUES</v>
      </c>
      <c r="I8000" t="s">
        <v>21</v>
      </c>
      <c r="J8000" t="s">
        <v>1235</v>
      </c>
      <c r="K8000" t="s">
        <v>1236</v>
      </c>
      <c r="L8000">
        <v>84560</v>
      </c>
      <c r="M8000" t="s">
        <v>118</v>
      </c>
      <c r="O8000" t="s">
        <v>11</v>
      </c>
      <c r="P8000">
        <v>5102</v>
      </c>
      <c r="Q8000">
        <v>12</v>
      </c>
      <c r="R8000">
        <v>47.89</v>
      </c>
      <c r="S8000">
        <v>574.67999999999995</v>
      </c>
      <c r="T8000">
        <v>481.68</v>
      </c>
      <c r="U8000">
        <v>16.18</v>
      </c>
      <c r="V8000" t="str">
        <f>VLOOKUP(L8000,'[2]tabela de preços'!$A:$D,4,0)</f>
        <v>BRASILUX</v>
      </c>
      <c r="W8000" t="str">
        <f>VLOOKUP(L8000,'[2]tabela de preços'!$A:$F,6,0)</f>
        <v>THINNER DE LIMPEZA</v>
      </c>
      <c r="X8000" t="str">
        <f>VLOOKUP(L8000,'[2]tabela de preços'!$A:$G,7,0)</f>
        <v>THINNER</v>
      </c>
    </row>
    <row r="8001" spans="1:24" x14ac:dyDescent="0.3">
      <c r="A8001" t="s">
        <v>1232</v>
      </c>
      <c r="C8001" t="s">
        <v>3953</v>
      </c>
      <c r="D8001" s="1">
        <v>46083</v>
      </c>
      <c r="E8001" t="s">
        <v>3954</v>
      </c>
      <c r="F8001">
        <v>9</v>
      </c>
      <c r="G8001">
        <v>174</v>
      </c>
      <c r="H8001" t="str">
        <f>VLOOKUP(G8001,[1]OPERADORES!$A:$B,2,0)</f>
        <v>MIRIÃ LOBATO RODRIGUES</v>
      </c>
      <c r="I8001" t="s">
        <v>21</v>
      </c>
      <c r="J8001" t="s">
        <v>1235</v>
      </c>
      <c r="K8001" t="s">
        <v>1236</v>
      </c>
      <c r="L8001">
        <v>84181</v>
      </c>
      <c r="M8001" t="s">
        <v>2554</v>
      </c>
      <c r="O8001" t="s">
        <v>11</v>
      </c>
      <c r="P8001">
        <v>5403</v>
      </c>
      <c r="Q8001">
        <v>5</v>
      </c>
      <c r="R8001">
        <v>103.29</v>
      </c>
      <c r="S8001">
        <v>516.45000000000005</v>
      </c>
      <c r="T8001">
        <v>392</v>
      </c>
      <c r="U8001">
        <v>24.1</v>
      </c>
      <c r="V8001" t="str">
        <f>VLOOKUP(L8001,'[2]tabela de preços'!$A:$D,4,0)</f>
        <v>BRASILUX</v>
      </c>
      <c r="W8001" t="str">
        <f>VLOOKUP(L8001,'[2]tabela de preços'!$A:$F,6,0)</f>
        <v>ESMALTES</v>
      </c>
      <c r="X8001" t="str">
        <f>VLOOKUP(L8001,'[2]tabela de preços'!$A:$G,7,0)</f>
        <v>INDUSTRIAL</v>
      </c>
    </row>
    <row r="8002" spans="1:24" x14ac:dyDescent="0.3">
      <c r="A8002" t="s">
        <v>1232</v>
      </c>
      <c r="C8002" t="s">
        <v>4309</v>
      </c>
      <c r="D8002" s="1">
        <v>46090</v>
      </c>
      <c r="E8002" t="s">
        <v>4310</v>
      </c>
      <c r="F8002">
        <v>9</v>
      </c>
      <c r="G8002">
        <v>174</v>
      </c>
      <c r="H8002" t="str">
        <f>VLOOKUP(G8002,[1]OPERADORES!$A:$B,2,0)</f>
        <v>MIRIÃ LOBATO RODRIGUES</v>
      </c>
      <c r="I8002" t="s">
        <v>21</v>
      </c>
      <c r="J8002" t="s">
        <v>1235</v>
      </c>
      <c r="K8002" t="s">
        <v>1236</v>
      </c>
      <c r="L8002">
        <v>84181</v>
      </c>
      <c r="M8002" t="s">
        <v>2554</v>
      </c>
      <c r="O8002" t="s">
        <v>11</v>
      </c>
      <c r="P8002">
        <v>5403</v>
      </c>
      <c r="Q8002">
        <v>2</v>
      </c>
      <c r="R8002">
        <v>103.29</v>
      </c>
      <c r="S8002">
        <v>206.58</v>
      </c>
      <c r="T8002">
        <v>156.80000000000001</v>
      </c>
      <c r="U8002">
        <v>24.1</v>
      </c>
      <c r="V8002" t="str">
        <f>VLOOKUP(L8002,'[2]tabela de preços'!$A:$D,4,0)</f>
        <v>BRASILUX</v>
      </c>
      <c r="W8002" t="str">
        <f>VLOOKUP(L8002,'[2]tabela de preços'!$A:$F,6,0)</f>
        <v>ESMALTES</v>
      </c>
      <c r="X8002" t="str">
        <f>VLOOKUP(L8002,'[2]tabela de preços'!$A:$G,7,0)</f>
        <v>INDUSTRIAL</v>
      </c>
    </row>
    <row r="8003" spans="1:24" x14ac:dyDescent="0.3">
      <c r="A8003" t="s">
        <v>1232</v>
      </c>
      <c r="C8003" t="s">
        <v>4309</v>
      </c>
      <c r="D8003" s="1">
        <v>46090</v>
      </c>
      <c r="E8003" t="s">
        <v>4310</v>
      </c>
      <c r="F8003">
        <v>9</v>
      </c>
      <c r="G8003">
        <v>174</v>
      </c>
      <c r="H8003" t="str">
        <f>VLOOKUP(G8003,[1]OPERADORES!$A:$B,2,0)</f>
        <v>MIRIÃ LOBATO RODRIGUES</v>
      </c>
      <c r="I8003" t="s">
        <v>21</v>
      </c>
      <c r="J8003" t="s">
        <v>1235</v>
      </c>
      <c r="K8003" t="s">
        <v>1236</v>
      </c>
      <c r="L8003">
        <v>84560</v>
      </c>
      <c r="M8003" t="s">
        <v>118</v>
      </c>
      <c r="O8003" t="s">
        <v>11</v>
      </c>
      <c r="P8003">
        <v>5102</v>
      </c>
      <c r="Q8003">
        <v>8</v>
      </c>
      <c r="R8003">
        <v>47.89</v>
      </c>
      <c r="S8003">
        <v>383.12</v>
      </c>
      <c r="T8003">
        <v>329.04</v>
      </c>
      <c r="U8003">
        <v>14.12</v>
      </c>
      <c r="V8003" t="str">
        <f>VLOOKUP(L8003,'[2]tabela de preços'!$A:$D,4,0)</f>
        <v>BRASILUX</v>
      </c>
      <c r="W8003" t="str">
        <f>VLOOKUP(L8003,'[2]tabela de preços'!$A:$F,6,0)</f>
        <v>THINNER DE LIMPEZA</v>
      </c>
      <c r="X8003" t="str">
        <f>VLOOKUP(L8003,'[2]tabela de preços'!$A:$G,7,0)</f>
        <v>THINNER</v>
      </c>
    </row>
    <row r="8004" spans="1:24" x14ac:dyDescent="0.3">
      <c r="A8004" t="s">
        <v>1232</v>
      </c>
      <c r="C8004" t="s">
        <v>4462</v>
      </c>
      <c r="D8004" s="1">
        <v>46092</v>
      </c>
      <c r="E8004" t="s">
        <v>4463</v>
      </c>
      <c r="F8004">
        <v>9</v>
      </c>
      <c r="G8004">
        <v>174</v>
      </c>
      <c r="H8004" t="str">
        <f>VLOOKUP(G8004,[1]OPERADORES!$A:$B,2,0)</f>
        <v>MIRIÃ LOBATO RODRIGUES</v>
      </c>
      <c r="I8004" t="s">
        <v>21</v>
      </c>
      <c r="J8004" t="s">
        <v>1235</v>
      </c>
      <c r="K8004" t="s">
        <v>1236</v>
      </c>
      <c r="L8004">
        <v>85616</v>
      </c>
      <c r="M8004" t="s">
        <v>471</v>
      </c>
      <c r="O8004" t="s">
        <v>11</v>
      </c>
      <c r="P8004">
        <v>5102</v>
      </c>
      <c r="Q8004">
        <v>10</v>
      </c>
      <c r="R8004">
        <v>2.66</v>
      </c>
      <c r="S8004">
        <v>26.6</v>
      </c>
      <c r="T8004">
        <v>22.8</v>
      </c>
      <c r="U8004">
        <v>14.29</v>
      </c>
      <c r="V8004" t="str">
        <f>VLOOKUP(L8004,'[2]tabela de preços'!$A:$D,4,0)</f>
        <v>ADERE</v>
      </c>
      <c r="W8004" t="str">
        <f>VLOOKUP(L8004,'[2]tabela de preços'!$A:$F,6,0)</f>
        <v xml:space="preserve">FITA DE USO GERAL </v>
      </c>
      <c r="X8004" t="str">
        <f>VLOOKUP(L8004,'[2]tabela de preços'!$A:$G,7,0)</f>
        <v>IMOBILIÁRIO</v>
      </c>
    </row>
    <row r="8005" spans="1:24" x14ac:dyDescent="0.3">
      <c r="A8005" t="s">
        <v>1232</v>
      </c>
      <c r="C8005" t="s">
        <v>4462</v>
      </c>
      <c r="D8005" s="1">
        <v>46092</v>
      </c>
      <c r="E8005" t="s">
        <v>4463</v>
      </c>
      <c r="F8005">
        <v>9</v>
      </c>
      <c r="G8005">
        <v>174</v>
      </c>
      <c r="H8005" t="str">
        <f>VLOOKUP(G8005,[1]OPERADORES!$A:$B,2,0)</f>
        <v>MIRIÃ LOBATO RODRIGUES</v>
      </c>
      <c r="I8005" t="s">
        <v>21</v>
      </c>
      <c r="J8005" t="s">
        <v>1235</v>
      </c>
      <c r="K8005" t="s">
        <v>1236</v>
      </c>
      <c r="L8005">
        <v>87184</v>
      </c>
      <c r="M8005" t="s">
        <v>3799</v>
      </c>
      <c r="O8005" t="s">
        <v>11</v>
      </c>
      <c r="P8005">
        <v>5102</v>
      </c>
      <c r="Q8005">
        <v>40</v>
      </c>
      <c r="R8005">
        <v>6.37</v>
      </c>
      <c r="S8005">
        <v>254.8</v>
      </c>
      <c r="T8005">
        <v>193.2</v>
      </c>
      <c r="U8005">
        <v>24.18</v>
      </c>
      <c r="V8005" t="str">
        <f>VLOOKUP(L8005,'[2]tabela de preços'!$A:$D,4,0)</f>
        <v>KERS</v>
      </c>
      <c r="W8005" t="str">
        <f>VLOOKUP(L8005,'[2]tabela de preços'!$A:$F,6,0)</f>
        <v>FLANELAS / PANOS</v>
      </c>
      <c r="X8005" t="str">
        <f>VLOOKUP(L8005,'[2]tabela de preços'!$A:$G,7,0)</f>
        <v>AUTOMOTIVO</v>
      </c>
    </row>
    <row r="8006" spans="1:24" x14ac:dyDescent="0.3">
      <c r="A8006" t="s">
        <v>1232</v>
      </c>
      <c r="C8006" t="s">
        <v>4462</v>
      </c>
      <c r="D8006" s="1">
        <v>46092</v>
      </c>
      <c r="E8006" t="s">
        <v>4463</v>
      </c>
      <c r="F8006">
        <v>9</v>
      </c>
      <c r="G8006">
        <v>174</v>
      </c>
      <c r="H8006" t="str">
        <f>VLOOKUP(G8006,[1]OPERADORES!$A:$B,2,0)</f>
        <v>MIRIÃ LOBATO RODRIGUES</v>
      </c>
      <c r="I8006" t="s">
        <v>21</v>
      </c>
      <c r="J8006" t="s">
        <v>1235</v>
      </c>
      <c r="K8006" t="s">
        <v>1236</v>
      </c>
      <c r="L8006">
        <v>84560</v>
      </c>
      <c r="M8006" t="s">
        <v>118</v>
      </c>
      <c r="O8006" t="s">
        <v>11</v>
      </c>
      <c r="P8006">
        <v>5102</v>
      </c>
      <c r="Q8006">
        <v>4</v>
      </c>
      <c r="R8006">
        <v>49.89</v>
      </c>
      <c r="S8006">
        <v>199.56</v>
      </c>
      <c r="T8006">
        <v>164.52</v>
      </c>
      <c r="U8006">
        <v>17.559999999999999</v>
      </c>
      <c r="V8006" t="str">
        <f>VLOOKUP(L8006,'[2]tabela de preços'!$A:$D,4,0)</f>
        <v>BRASILUX</v>
      </c>
      <c r="W8006" t="str">
        <f>VLOOKUP(L8006,'[2]tabela de preços'!$A:$F,6,0)</f>
        <v>THINNER DE LIMPEZA</v>
      </c>
      <c r="X8006" t="str">
        <f>VLOOKUP(L8006,'[2]tabela de preços'!$A:$G,7,0)</f>
        <v>THINNER</v>
      </c>
    </row>
    <row r="8007" spans="1:24" x14ac:dyDescent="0.3">
      <c r="A8007" t="s">
        <v>1232</v>
      </c>
      <c r="C8007" t="s">
        <v>4462</v>
      </c>
      <c r="D8007" s="1">
        <v>46092</v>
      </c>
      <c r="E8007" t="s">
        <v>4463</v>
      </c>
      <c r="F8007">
        <v>9</v>
      </c>
      <c r="G8007">
        <v>174</v>
      </c>
      <c r="H8007" t="str">
        <f>VLOOKUP(G8007,[1]OPERADORES!$A:$B,2,0)</f>
        <v>MIRIÃ LOBATO RODRIGUES</v>
      </c>
      <c r="I8007" t="s">
        <v>21</v>
      </c>
      <c r="J8007" t="s">
        <v>1235</v>
      </c>
      <c r="K8007" t="s">
        <v>1236</v>
      </c>
      <c r="L8007">
        <v>84200</v>
      </c>
      <c r="M8007" t="s">
        <v>1552</v>
      </c>
      <c r="O8007" t="s">
        <v>11</v>
      </c>
      <c r="P8007">
        <v>5403</v>
      </c>
      <c r="Q8007">
        <v>2</v>
      </c>
      <c r="R8007">
        <v>237.22</v>
      </c>
      <c r="S8007">
        <v>474.44</v>
      </c>
      <c r="T8007">
        <v>340.1</v>
      </c>
      <c r="U8007">
        <v>28.32</v>
      </c>
      <c r="V8007" t="str">
        <f>VLOOKUP(L8007,'[2]tabela de preços'!$A:$D,4,0)</f>
        <v>BRASILUX</v>
      </c>
      <c r="W8007" t="str">
        <f>VLOOKUP(L8007,'[2]tabela de preços'!$A:$F,6,0)</f>
        <v>EPOXI</v>
      </c>
      <c r="X8007" t="str">
        <f>VLOOKUP(L8007,'[2]tabela de preços'!$A:$G,7,0)</f>
        <v>INDUSTRIAL</v>
      </c>
    </row>
    <row r="8008" spans="1:24" x14ac:dyDescent="0.3">
      <c r="A8008" t="s">
        <v>1232</v>
      </c>
      <c r="C8008" t="s">
        <v>4734</v>
      </c>
      <c r="D8008" s="1">
        <v>46098</v>
      </c>
      <c r="E8008" t="s">
        <v>4735</v>
      </c>
      <c r="F8008">
        <v>9</v>
      </c>
      <c r="G8008">
        <v>174</v>
      </c>
      <c r="H8008" t="str">
        <f>VLOOKUP(G8008,[1]OPERADORES!$A:$B,2,0)</f>
        <v>MIRIÃ LOBATO RODRIGUES</v>
      </c>
      <c r="I8008" t="s">
        <v>21</v>
      </c>
      <c r="J8008" t="s">
        <v>1235</v>
      </c>
      <c r="K8008" t="s">
        <v>1236</v>
      </c>
      <c r="L8008">
        <v>13</v>
      </c>
      <c r="M8008" t="s">
        <v>152</v>
      </c>
      <c r="O8008" t="s">
        <v>11</v>
      </c>
      <c r="P8008">
        <v>5102</v>
      </c>
      <c r="Q8008">
        <v>50</v>
      </c>
      <c r="R8008">
        <v>5.69</v>
      </c>
      <c r="S8008">
        <v>284.5</v>
      </c>
      <c r="T8008">
        <v>208</v>
      </c>
      <c r="U8008">
        <v>26.89</v>
      </c>
      <c r="V8008" t="str">
        <f>VLOOKUP(L8008,'[2]tabela de preços'!$A:$D,4,0)</f>
        <v>3M</v>
      </c>
      <c r="W8008" t="str">
        <f>VLOOKUP(L8008,'[2]tabela de preços'!$A:$F,6,0)</f>
        <v>LIXA DÁGUA</v>
      </c>
      <c r="X8008" t="str">
        <f>VLOOKUP(L8008,'[2]tabela de preços'!$A:$G,7,0)</f>
        <v>AUTOMOTIVO</v>
      </c>
    </row>
    <row r="8009" spans="1:24" x14ac:dyDescent="0.3">
      <c r="A8009" t="s">
        <v>1232</v>
      </c>
      <c r="C8009" t="s">
        <v>4734</v>
      </c>
      <c r="D8009" s="1">
        <v>46098</v>
      </c>
      <c r="E8009" t="s">
        <v>4735</v>
      </c>
      <c r="F8009">
        <v>9</v>
      </c>
      <c r="G8009">
        <v>174</v>
      </c>
      <c r="H8009" t="str">
        <f>VLOOKUP(G8009,[1]OPERADORES!$A:$B,2,0)</f>
        <v>MIRIÃ LOBATO RODRIGUES</v>
      </c>
      <c r="I8009" t="s">
        <v>21</v>
      </c>
      <c r="J8009" t="s">
        <v>1235</v>
      </c>
      <c r="K8009" t="s">
        <v>1236</v>
      </c>
      <c r="L8009">
        <v>84560</v>
      </c>
      <c r="M8009" t="s">
        <v>118</v>
      </c>
      <c r="O8009" t="s">
        <v>11</v>
      </c>
      <c r="P8009">
        <v>5102</v>
      </c>
      <c r="Q8009">
        <v>8</v>
      </c>
      <c r="R8009">
        <v>49.89</v>
      </c>
      <c r="S8009">
        <v>399.12</v>
      </c>
      <c r="T8009">
        <v>329.04</v>
      </c>
      <c r="U8009">
        <v>17.559999999999999</v>
      </c>
      <c r="V8009" t="str">
        <f>VLOOKUP(L8009,'[2]tabela de preços'!$A:$D,4,0)</f>
        <v>BRASILUX</v>
      </c>
      <c r="W8009" t="str">
        <f>VLOOKUP(L8009,'[2]tabela de preços'!$A:$F,6,0)</f>
        <v>THINNER DE LIMPEZA</v>
      </c>
      <c r="X8009" t="str">
        <f>VLOOKUP(L8009,'[2]tabela de preços'!$A:$G,7,0)</f>
        <v>THINNER</v>
      </c>
    </row>
    <row r="8010" spans="1:24" x14ac:dyDescent="0.3">
      <c r="A8010" t="s">
        <v>1232</v>
      </c>
      <c r="C8010" t="s">
        <v>5188</v>
      </c>
      <c r="D8010" s="1">
        <v>46107</v>
      </c>
      <c r="E8010" t="s">
        <v>5189</v>
      </c>
      <c r="F8010">
        <v>9</v>
      </c>
      <c r="G8010">
        <v>174</v>
      </c>
      <c r="H8010" t="str">
        <f>VLOOKUP(G8010,[1]OPERADORES!$A:$B,2,0)</f>
        <v>MIRIÃ LOBATO RODRIGUES</v>
      </c>
      <c r="I8010" t="s">
        <v>21</v>
      </c>
      <c r="J8010" t="s">
        <v>1235</v>
      </c>
      <c r="K8010" t="s">
        <v>1236</v>
      </c>
      <c r="L8010">
        <v>23716</v>
      </c>
      <c r="M8010" t="s">
        <v>220</v>
      </c>
      <c r="O8010" t="s">
        <v>11</v>
      </c>
      <c r="P8010">
        <v>5102</v>
      </c>
      <c r="Q8010">
        <v>5</v>
      </c>
      <c r="R8010">
        <v>40.71</v>
      </c>
      <c r="S8010">
        <v>203.55</v>
      </c>
      <c r="T8010">
        <v>154.5</v>
      </c>
      <c r="U8010">
        <v>24.1</v>
      </c>
      <c r="V8010" t="str">
        <f>VLOOKUP(L8010,'[2]tabela de preços'!$A:$D,4,0)</f>
        <v>NEW PAD</v>
      </c>
      <c r="W8010" t="str">
        <f>VLOOKUP(L8010,'[2]tabela de preços'!$A:$F,6,0)</f>
        <v>BOINAS PARA POLIMENTO</v>
      </c>
      <c r="X8010" t="str">
        <f>VLOOKUP(L8010,'[2]tabela de preços'!$A:$G,7,0)</f>
        <v>AUTOMOTIVO</v>
      </c>
    </row>
    <row r="8011" spans="1:24" x14ac:dyDescent="0.3">
      <c r="A8011" t="s">
        <v>1232</v>
      </c>
      <c r="C8011" t="s">
        <v>5188</v>
      </c>
      <c r="D8011" s="1">
        <v>46107</v>
      </c>
      <c r="E8011" t="s">
        <v>5189</v>
      </c>
      <c r="F8011">
        <v>9</v>
      </c>
      <c r="G8011">
        <v>174</v>
      </c>
      <c r="H8011" t="str">
        <f>VLOOKUP(G8011,[1]OPERADORES!$A:$B,2,0)</f>
        <v>MIRIÃ LOBATO RODRIGUES</v>
      </c>
      <c r="I8011" t="s">
        <v>21</v>
      </c>
      <c r="J8011" t="s">
        <v>1235</v>
      </c>
      <c r="K8011" t="s">
        <v>1236</v>
      </c>
      <c r="L8011">
        <v>24372</v>
      </c>
      <c r="M8011" t="s">
        <v>996</v>
      </c>
      <c r="O8011" t="s">
        <v>11</v>
      </c>
      <c r="P8011">
        <v>5102</v>
      </c>
      <c r="Q8011">
        <v>10</v>
      </c>
      <c r="R8011">
        <v>15.61</v>
      </c>
      <c r="S8011">
        <v>156.1</v>
      </c>
      <c r="T8011">
        <v>118.5</v>
      </c>
      <c r="U8011">
        <v>24.09</v>
      </c>
      <c r="V8011" t="str">
        <f>VLOOKUP(L8011,'[2]tabela de preços'!$A:$D,4,0)</f>
        <v>BRASILUX</v>
      </c>
      <c r="W8011" t="str">
        <f>VLOOKUP(L8011,'[2]tabela de preços'!$A:$F,6,0)</f>
        <v>EMBALAGEM</v>
      </c>
      <c r="X8011" t="str">
        <f>VLOOKUP(L8011,'[2]tabela de preços'!$A:$G,7,0)</f>
        <v>AUTOMOTIVO</v>
      </c>
    </row>
    <row r="8012" spans="1:24" x14ac:dyDescent="0.3">
      <c r="A8012" t="s">
        <v>1232</v>
      </c>
      <c r="C8012" t="s">
        <v>5188</v>
      </c>
      <c r="D8012" s="1">
        <v>46107</v>
      </c>
      <c r="E8012" t="s">
        <v>5189</v>
      </c>
      <c r="F8012">
        <v>9</v>
      </c>
      <c r="G8012">
        <v>174</v>
      </c>
      <c r="H8012" t="str">
        <f>VLOOKUP(G8012,[1]OPERADORES!$A:$B,2,0)</f>
        <v>MIRIÃ LOBATO RODRIGUES</v>
      </c>
      <c r="I8012" t="s">
        <v>21</v>
      </c>
      <c r="J8012" t="s">
        <v>1235</v>
      </c>
      <c r="K8012" t="s">
        <v>1236</v>
      </c>
      <c r="L8012">
        <v>10232</v>
      </c>
      <c r="M8012" t="s">
        <v>134</v>
      </c>
      <c r="O8012" t="s">
        <v>11</v>
      </c>
      <c r="P8012">
        <v>5102</v>
      </c>
      <c r="Q8012">
        <v>102</v>
      </c>
      <c r="R8012">
        <v>2.79</v>
      </c>
      <c r="S8012">
        <v>284.58</v>
      </c>
      <c r="T8012">
        <v>229.5</v>
      </c>
      <c r="U8012">
        <v>19.350000000000001</v>
      </c>
      <c r="V8012" t="str">
        <f>VLOOKUP(L8012,'[2]tabela de preços'!$A:$D,4,0)</f>
        <v>NORTON</v>
      </c>
      <c r="W8012" t="str">
        <f>VLOOKUP(L8012,'[2]tabela de preços'!$A:$F,6,0)</f>
        <v xml:space="preserve">DISCOS / LIXAS / ABRASIVOS </v>
      </c>
      <c r="X8012" t="str">
        <f>VLOOKUP(L8012,'[2]tabela de preços'!$A:$G,7,0)</f>
        <v>AUTOMOTIVO</v>
      </c>
    </row>
    <row r="8013" spans="1:24" x14ac:dyDescent="0.3">
      <c r="A8013" t="s">
        <v>1232</v>
      </c>
      <c r="C8013" t="s">
        <v>5188</v>
      </c>
      <c r="D8013" s="1">
        <v>46107</v>
      </c>
      <c r="E8013" t="s">
        <v>5189</v>
      </c>
      <c r="F8013">
        <v>9</v>
      </c>
      <c r="G8013">
        <v>174</v>
      </c>
      <c r="H8013" t="str">
        <f>VLOOKUP(G8013,[1]OPERADORES!$A:$B,2,0)</f>
        <v>MIRIÃ LOBATO RODRIGUES</v>
      </c>
      <c r="I8013" t="s">
        <v>21</v>
      </c>
      <c r="J8013" t="s">
        <v>1235</v>
      </c>
      <c r="K8013" t="s">
        <v>1236</v>
      </c>
      <c r="L8013">
        <v>16</v>
      </c>
      <c r="M8013" t="s">
        <v>122</v>
      </c>
      <c r="O8013" t="s">
        <v>11</v>
      </c>
      <c r="P8013">
        <v>5102</v>
      </c>
      <c r="Q8013">
        <v>15</v>
      </c>
      <c r="R8013">
        <v>2.9</v>
      </c>
      <c r="S8013">
        <v>43.5</v>
      </c>
      <c r="T8013">
        <v>33</v>
      </c>
      <c r="U8013">
        <v>24.14</v>
      </c>
      <c r="V8013" t="str">
        <f>VLOOKUP(L8013,'[2]tabela de preços'!$A:$D,4,0)</f>
        <v>3M</v>
      </c>
      <c r="W8013" t="str">
        <f>VLOOKUP(L8013,'[2]tabela de preços'!$A:$F,6,0)</f>
        <v>LIXA DÁGUA</v>
      </c>
      <c r="X8013" t="str">
        <f>VLOOKUP(L8013,'[2]tabela de preços'!$A:$G,7,0)</f>
        <v>AUTOMOTIVO</v>
      </c>
    </row>
    <row r="8014" spans="1:24" x14ac:dyDescent="0.3">
      <c r="A8014" t="s">
        <v>1232</v>
      </c>
      <c r="C8014" t="s">
        <v>5188</v>
      </c>
      <c r="D8014" s="1">
        <v>46107</v>
      </c>
      <c r="E8014" t="s">
        <v>5189</v>
      </c>
      <c r="F8014">
        <v>9</v>
      </c>
      <c r="G8014">
        <v>174</v>
      </c>
      <c r="H8014" t="str">
        <f>VLOOKUP(G8014,[1]OPERADORES!$A:$B,2,0)</f>
        <v>MIRIÃ LOBATO RODRIGUES</v>
      </c>
      <c r="I8014" t="s">
        <v>21</v>
      </c>
      <c r="J8014" t="s">
        <v>1235</v>
      </c>
      <c r="K8014" t="s">
        <v>1236</v>
      </c>
      <c r="L8014">
        <v>20021</v>
      </c>
      <c r="M8014" t="s">
        <v>276</v>
      </c>
      <c r="O8014" t="s">
        <v>11</v>
      </c>
      <c r="P8014">
        <v>5102</v>
      </c>
      <c r="Q8014">
        <v>15</v>
      </c>
      <c r="R8014">
        <v>3.43</v>
      </c>
      <c r="S8014">
        <v>51.45</v>
      </c>
      <c r="T8014">
        <v>39</v>
      </c>
      <c r="U8014">
        <v>24.2</v>
      </c>
      <c r="V8014" t="str">
        <f>VLOOKUP(L8014,'[2]tabela de preços'!$A:$D,4,0)</f>
        <v>3M</v>
      </c>
      <c r="W8014" t="str">
        <f>VLOOKUP(L8014,'[2]tabela de preços'!$A:$F,6,0)</f>
        <v>LIXA DÁGUA</v>
      </c>
      <c r="X8014" t="str">
        <f>VLOOKUP(L8014,'[2]tabela de preços'!$A:$G,7,0)</f>
        <v>AUTOMOTIVO</v>
      </c>
    </row>
    <row r="8015" spans="1:24" x14ac:dyDescent="0.3">
      <c r="A8015" t="s">
        <v>1232</v>
      </c>
      <c r="C8015" t="s">
        <v>5188</v>
      </c>
      <c r="D8015" s="1">
        <v>46107</v>
      </c>
      <c r="E8015" t="s">
        <v>5189</v>
      </c>
      <c r="F8015">
        <v>9</v>
      </c>
      <c r="G8015">
        <v>174</v>
      </c>
      <c r="H8015" t="str">
        <f>VLOOKUP(G8015,[1]OPERADORES!$A:$B,2,0)</f>
        <v>MIRIÃ LOBATO RODRIGUES</v>
      </c>
      <c r="I8015" t="s">
        <v>21</v>
      </c>
      <c r="J8015" t="s">
        <v>1235</v>
      </c>
      <c r="K8015" t="s">
        <v>1236</v>
      </c>
      <c r="L8015">
        <v>84560</v>
      </c>
      <c r="M8015" t="s">
        <v>118</v>
      </c>
      <c r="O8015" t="s">
        <v>11</v>
      </c>
      <c r="P8015">
        <v>5102</v>
      </c>
      <c r="Q8015">
        <v>8</v>
      </c>
      <c r="R8015">
        <v>49.89</v>
      </c>
      <c r="S8015">
        <v>399.12</v>
      </c>
      <c r="T8015">
        <v>329.04</v>
      </c>
      <c r="U8015">
        <v>17.559999999999999</v>
      </c>
      <c r="V8015" t="str">
        <f>VLOOKUP(L8015,'[2]tabela de preços'!$A:$D,4,0)</f>
        <v>BRASILUX</v>
      </c>
      <c r="W8015" t="str">
        <f>VLOOKUP(L8015,'[2]tabela de preços'!$A:$F,6,0)</f>
        <v>THINNER DE LIMPEZA</v>
      </c>
      <c r="X8015" t="str">
        <f>VLOOKUP(L8015,'[2]tabela de preços'!$A:$G,7,0)</f>
        <v>THINNER</v>
      </c>
    </row>
    <row r="8016" spans="1:24" x14ac:dyDescent="0.3">
      <c r="A8016" t="s">
        <v>1232</v>
      </c>
      <c r="C8016" t="s">
        <v>5188</v>
      </c>
      <c r="D8016" s="1">
        <v>46107</v>
      </c>
      <c r="E8016" t="s">
        <v>5189</v>
      </c>
      <c r="F8016">
        <v>9</v>
      </c>
      <c r="G8016">
        <v>174</v>
      </c>
      <c r="H8016" t="str">
        <f>VLOOKUP(G8016,[1]OPERADORES!$A:$B,2,0)</f>
        <v>MIRIÃ LOBATO RODRIGUES</v>
      </c>
      <c r="I8016" t="s">
        <v>21</v>
      </c>
      <c r="J8016" t="s">
        <v>1235</v>
      </c>
      <c r="K8016" t="s">
        <v>1236</v>
      </c>
      <c r="L8016">
        <v>84460</v>
      </c>
      <c r="M8016" t="s">
        <v>322</v>
      </c>
      <c r="O8016" t="s">
        <v>11</v>
      </c>
      <c r="P8016">
        <v>5102</v>
      </c>
      <c r="Q8016">
        <v>3</v>
      </c>
      <c r="R8016">
        <v>31.07</v>
      </c>
      <c r="S8016">
        <v>93.21</v>
      </c>
      <c r="T8016">
        <v>74.25</v>
      </c>
      <c r="U8016">
        <v>20.34</v>
      </c>
      <c r="V8016" t="str">
        <f>VLOOKUP(L8016,'[2]tabela de preços'!$A:$D,4,0)</f>
        <v>BRASILUX</v>
      </c>
      <c r="W8016" t="str">
        <f>VLOOKUP(L8016,'[2]tabela de preços'!$A:$F,6,0)</f>
        <v>VEDADORES / SELANTES</v>
      </c>
      <c r="X8016" t="str">
        <f>VLOOKUP(L8016,'[2]tabela de preços'!$A:$G,7,0)</f>
        <v>AUTOMOTIVO</v>
      </c>
    </row>
    <row r="8017" spans="1:24" x14ac:dyDescent="0.3">
      <c r="A8017" t="s">
        <v>2640</v>
      </c>
      <c r="C8017" t="s">
        <v>2641</v>
      </c>
      <c r="D8017" s="1">
        <v>46058</v>
      </c>
      <c r="E8017" t="s">
        <v>2642</v>
      </c>
      <c r="F8017">
        <v>9</v>
      </c>
      <c r="G8017">
        <v>236</v>
      </c>
      <c r="H8017" t="str">
        <f>VLOOKUP(G8017,[1]OPERADORES!$A:$B,2,0)</f>
        <v>DANIEL</v>
      </c>
      <c r="I8017" t="s">
        <v>21</v>
      </c>
      <c r="J8017" t="s">
        <v>22</v>
      </c>
      <c r="K8017" t="s">
        <v>2643</v>
      </c>
      <c r="L8017">
        <v>85424</v>
      </c>
      <c r="M8017" t="s">
        <v>2644</v>
      </c>
      <c r="O8017" t="s">
        <v>11</v>
      </c>
      <c r="P8017">
        <v>5102</v>
      </c>
      <c r="Q8017">
        <v>1</v>
      </c>
      <c r="R8017">
        <v>549.23</v>
      </c>
      <c r="S8017">
        <v>549.23</v>
      </c>
      <c r="T8017">
        <v>378.26</v>
      </c>
      <c r="U8017">
        <v>31.13</v>
      </c>
      <c r="V8017" t="str">
        <f>VLOOKUP(L8017,'[2]tabela de preços'!$A:$D,4,0)</f>
        <v>BRASILUX</v>
      </c>
      <c r="W8017" t="str">
        <f>VLOOKUP(L8017,'[2]tabela de preços'!$A:$F,6,0)</f>
        <v>TINTA EM PÓ</v>
      </c>
      <c r="X8017" t="str">
        <f>VLOOKUP(L8017,'[2]tabela de preços'!$A:$G,7,0)</f>
        <v>INDUSTRIAL</v>
      </c>
    </row>
    <row r="8018" spans="1:24" x14ac:dyDescent="0.3">
      <c r="A8018" t="s">
        <v>4137</v>
      </c>
      <c r="C8018" t="s">
        <v>4138</v>
      </c>
      <c r="D8018" s="1">
        <v>46086</v>
      </c>
      <c r="E8018" t="s">
        <v>4139</v>
      </c>
      <c r="F8018">
        <v>9</v>
      </c>
      <c r="G8018">
        <v>236</v>
      </c>
      <c r="H8018" t="str">
        <f>VLOOKUP(G8018,[1]OPERADORES!$A:$B,2,0)</f>
        <v>DANIEL</v>
      </c>
      <c r="I8018" t="s">
        <v>21</v>
      </c>
      <c r="J8018" t="s">
        <v>363</v>
      </c>
      <c r="K8018" t="s">
        <v>4140</v>
      </c>
      <c r="L8018">
        <v>84315</v>
      </c>
      <c r="M8018" t="s">
        <v>4141</v>
      </c>
      <c r="O8018" t="s">
        <v>11</v>
      </c>
      <c r="P8018">
        <v>5403</v>
      </c>
      <c r="Q8018">
        <v>3</v>
      </c>
      <c r="R8018">
        <v>198.15</v>
      </c>
      <c r="S8018">
        <v>594.45000000000005</v>
      </c>
      <c r="T8018">
        <v>435.81</v>
      </c>
      <c r="U8018">
        <v>26.69</v>
      </c>
      <c r="V8018" t="str">
        <f>VLOOKUP(L8018,'[2]tabela de preços'!$A:$D,4,0)</f>
        <v>BRASILUX</v>
      </c>
      <c r="W8018" t="str">
        <f>VLOOKUP(L8018,'[2]tabela de preços'!$A:$F,6,0)</f>
        <v>IMPERMEABILIZANTES</v>
      </c>
      <c r="X8018" t="str">
        <f>VLOOKUP(L8018,'[2]tabela de preços'!$A:$G,7,0)</f>
        <v>IMOBILIÁRIO</v>
      </c>
    </row>
    <row r="8019" spans="1:24" x14ac:dyDescent="0.3">
      <c r="A8019" t="s">
        <v>3193</v>
      </c>
      <c r="C8019" t="s">
        <v>3194</v>
      </c>
      <c r="D8019" s="1">
        <v>46066</v>
      </c>
      <c r="E8019" t="s">
        <v>3195</v>
      </c>
      <c r="F8019">
        <v>9</v>
      </c>
      <c r="G8019">
        <v>236</v>
      </c>
      <c r="H8019" t="str">
        <f>VLOOKUP(G8019,[1]OPERADORES!$A:$B,2,0)</f>
        <v>DANIEL</v>
      </c>
      <c r="I8019" t="s">
        <v>1489</v>
      </c>
      <c r="J8019" t="s">
        <v>1328</v>
      </c>
      <c r="K8019" t="s">
        <v>3196</v>
      </c>
      <c r="L8019">
        <v>23580</v>
      </c>
      <c r="M8019" t="s">
        <v>115</v>
      </c>
      <c r="O8019" t="s">
        <v>11</v>
      </c>
      <c r="P8019">
        <v>6102</v>
      </c>
      <c r="Q8019">
        <v>30</v>
      </c>
      <c r="R8019">
        <v>0.56000000000000005</v>
      </c>
      <c r="S8019">
        <v>16.8</v>
      </c>
      <c r="T8019">
        <v>10.8</v>
      </c>
      <c r="U8019">
        <v>35.71</v>
      </c>
      <c r="V8019" t="str">
        <f>VLOOKUP(L8019,'[2]tabela de preços'!$A:$D,4,0)</f>
        <v>RENOVA COADORES</v>
      </c>
      <c r="W8019" t="str">
        <f>VLOOKUP(L8019,'[2]tabela de preços'!$A:$F,6,0)</f>
        <v>COADORES</v>
      </c>
      <c r="X8019" t="str">
        <f>VLOOKUP(L8019,'[2]tabela de preços'!$A:$G,7,0)</f>
        <v>AUTOMOTIVO</v>
      </c>
    </row>
    <row r="8020" spans="1:24" x14ac:dyDescent="0.3">
      <c r="A8020" t="s">
        <v>3193</v>
      </c>
      <c r="C8020" t="s">
        <v>3194</v>
      </c>
      <c r="D8020" s="1">
        <v>46066</v>
      </c>
      <c r="E8020" t="s">
        <v>3195</v>
      </c>
      <c r="F8020">
        <v>9</v>
      </c>
      <c r="G8020">
        <v>236</v>
      </c>
      <c r="H8020" t="str">
        <f>VLOOKUP(G8020,[1]OPERADORES!$A:$B,2,0)</f>
        <v>DANIEL</v>
      </c>
      <c r="I8020" t="s">
        <v>1489</v>
      </c>
      <c r="J8020" t="s">
        <v>1328</v>
      </c>
      <c r="K8020" t="s">
        <v>3196</v>
      </c>
      <c r="L8020">
        <v>22339</v>
      </c>
      <c r="M8020" t="s">
        <v>2198</v>
      </c>
      <c r="O8020" t="s">
        <v>11</v>
      </c>
      <c r="P8020">
        <v>6102</v>
      </c>
      <c r="Q8020">
        <v>5</v>
      </c>
      <c r="R8020">
        <v>8.0299999999999994</v>
      </c>
      <c r="S8020">
        <v>40.15</v>
      </c>
      <c r="T8020">
        <v>29.45</v>
      </c>
      <c r="U8020">
        <v>26.65</v>
      </c>
      <c r="V8020" t="str">
        <f>VLOOKUP(L8020,'[2]tabela de preços'!$A:$D,4,0)</f>
        <v>WANDA</v>
      </c>
      <c r="W8020" t="str">
        <f>VLOOKUP(L8020,'[2]tabela de preços'!$A:$F,6,0)</f>
        <v>APLICADORES / ADAPTADORES / ENGATES / SUPORTES</v>
      </c>
      <c r="X8020" t="str">
        <f>VLOOKUP(L8020,'[2]tabela de preços'!$A:$G,7,0)</f>
        <v>AUTOMOTIVO</v>
      </c>
    </row>
    <row r="8021" spans="1:24" x14ac:dyDescent="0.3">
      <c r="A8021" t="s">
        <v>3193</v>
      </c>
      <c r="C8021" t="s">
        <v>3194</v>
      </c>
      <c r="D8021" s="1">
        <v>46066</v>
      </c>
      <c r="E8021" t="s">
        <v>3195</v>
      </c>
      <c r="F8021">
        <v>9</v>
      </c>
      <c r="G8021">
        <v>236</v>
      </c>
      <c r="H8021" t="str">
        <f>VLOOKUP(G8021,[1]OPERADORES!$A:$B,2,0)</f>
        <v>DANIEL</v>
      </c>
      <c r="I8021" t="s">
        <v>1489</v>
      </c>
      <c r="J8021" t="s">
        <v>1328</v>
      </c>
      <c r="K8021" t="s">
        <v>3196</v>
      </c>
      <c r="L8021">
        <v>20217</v>
      </c>
      <c r="M8021" t="s">
        <v>106</v>
      </c>
      <c r="O8021" t="s">
        <v>11</v>
      </c>
      <c r="P8021">
        <v>6102</v>
      </c>
      <c r="Q8021">
        <v>10</v>
      </c>
      <c r="R8021">
        <v>5.36</v>
      </c>
      <c r="S8021">
        <v>53.6</v>
      </c>
      <c r="T8021">
        <v>39.299999999999997</v>
      </c>
      <c r="U8021">
        <v>26.68</v>
      </c>
      <c r="V8021" t="str">
        <f>VLOOKUP(L8021,'[2]tabela de preços'!$A:$D,4,0)</f>
        <v>WANDA</v>
      </c>
      <c r="W8021" t="str">
        <f>VLOOKUP(L8021,'[2]tabela de preços'!$A:$F,6,0)</f>
        <v>APLICADORES / ADAPTADORES / ENGATES / SUPORTES</v>
      </c>
      <c r="X8021" t="str">
        <f>VLOOKUP(L8021,'[2]tabela de preços'!$A:$G,7,0)</f>
        <v>AUTOMOTIVO</v>
      </c>
    </row>
    <row r="8022" spans="1:24" x14ac:dyDescent="0.3">
      <c r="A8022" t="s">
        <v>3193</v>
      </c>
      <c r="C8022" t="s">
        <v>3194</v>
      </c>
      <c r="D8022" s="1">
        <v>46066</v>
      </c>
      <c r="E8022" t="s">
        <v>3195</v>
      </c>
      <c r="F8022">
        <v>9</v>
      </c>
      <c r="G8022">
        <v>236</v>
      </c>
      <c r="H8022" t="str">
        <f>VLOOKUP(G8022,[1]OPERADORES!$A:$B,2,0)</f>
        <v>DANIEL</v>
      </c>
      <c r="I8022" t="s">
        <v>1489</v>
      </c>
      <c r="J8022" t="s">
        <v>1328</v>
      </c>
      <c r="K8022" t="s">
        <v>3196</v>
      </c>
      <c r="L8022">
        <v>9804</v>
      </c>
      <c r="M8022" t="s">
        <v>1190</v>
      </c>
      <c r="O8022" t="s">
        <v>11</v>
      </c>
      <c r="P8022">
        <v>6102</v>
      </c>
      <c r="Q8022">
        <v>5</v>
      </c>
      <c r="R8022">
        <v>37.04</v>
      </c>
      <c r="S8022">
        <v>185.2</v>
      </c>
      <c r="T8022">
        <v>140.55000000000001</v>
      </c>
      <c r="U8022">
        <v>24.11</v>
      </c>
      <c r="V8022" t="str">
        <f>VLOOKUP(L8022,'[2]tabela de preços'!$A:$D,4,0)</f>
        <v>WANDA</v>
      </c>
      <c r="W8022" t="str">
        <f>VLOOKUP(L8022,'[2]tabela de preços'!$A:$F,6,0)</f>
        <v>DESENGRAXANTE</v>
      </c>
      <c r="X8022" t="str">
        <f>VLOOKUP(L8022,'[2]tabela de preços'!$A:$G,7,0)</f>
        <v>AUTOMOTIVO</v>
      </c>
    </row>
    <row r="8023" spans="1:24" x14ac:dyDescent="0.3">
      <c r="A8023" t="s">
        <v>3193</v>
      </c>
      <c r="C8023" t="s">
        <v>3194</v>
      </c>
      <c r="D8023" s="1">
        <v>46066</v>
      </c>
      <c r="E8023" t="s">
        <v>3195</v>
      </c>
      <c r="F8023">
        <v>9</v>
      </c>
      <c r="G8023">
        <v>236</v>
      </c>
      <c r="H8023" t="str">
        <f>VLOOKUP(G8023,[1]OPERADORES!$A:$B,2,0)</f>
        <v>DANIEL</v>
      </c>
      <c r="I8023" t="s">
        <v>1489</v>
      </c>
      <c r="J8023" t="s">
        <v>1328</v>
      </c>
      <c r="K8023" t="s">
        <v>3196</v>
      </c>
      <c r="L8023">
        <v>86942</v>
      </c>
      <c r="M8023" t="s">
        <v>3197</v>
      </c>
      <c r="O8023" t="s">
        <v>11</v>
      </c>
      <c r="P8023">
        <v>6403</v>
      </c>
      <c r="Q8023">
        <v>4</v>
      </c>
      <c r="R8023">
        <v>80.150000000000006</v>
      </c>
      <c r="S8023">
        <v>320.60000000000002</v>
      </c>
      <c r="T8023">
        <v>229.84</v>
      </c>
      <c r="U8023">
        <v>28.31</v>
      </c>
      <c r="V8023" t="str">
        <f>VLOOKUP(L8023,'[2]tabela de preços'!$A:$D,4,0)</f>
        <v>BRASILUX</v>
      </c>
      <c r="W8023" t="str">
        <f>VLOOKUP(L8023,'[2]tabela de preços'!$A:$F,6,0)</f>
        <v>ESMALTES</v>
      </c>
      <c r="X8023" t="str">
        <f>VLOOKUP(L8023,'[2]tabela de preços'!$A:$G,7,0)</f>
        <v>INDUSTRIAL</v>
      </c>
    </row>
    <row r="8024" spans="1:24" x14ac:dyDescent="0.3">
      <c r="A8024" t="s">
        <v>3193</v>
      </c>
      <c r="C8024" t="s">
        <v>3194</v>
      </c>
      <c r="D8024" s="1">
        <v>46066</v>
      </c>
      <c r="E8024" t="s">
        <v>3195</v>
      </c>
      <c r="F8024">
        <v>9</v>
      </c>
      <c r="G8024">
        <v>236</v>
      </c>
      <c r="H8024" t="str">
        <f>VLOOKUP(G8024,[1]OPERADORES!$A:$B,2,0)</f>
        <v>DANIEL</v>
      </c>
      <c r="I8024" t="s">
        <v>1489</v>
      </c>
      <c r="J8024" t="s">
        <v>1328</v>
      </c>
      <c r="K8024" t="s">
        <v>3196</v>
      </c>
      <c r="L8024">
        <v>20960</v>
      </c>
      <c r="M8024" t="s">
        <v>1734</v>
      </c>
      <c r="O8024" t="s">
        <v>11</v>
      </c>
      <c r="P8024">
        <v>6403</v>
      </c>
      <c r="Q8024">
        <v>5</v>
      </c>
      <c r="R8024">
        <v>79.56</v>
      </c>
      <c r="S8024">
        <v>397.8</v>
      </c>
      <c r="T8024">
        <v>301.95</v>
      </c>
      <c r="U8024">
        <v>24.1</v>
      </c>
      <c r="V8024" t="str">
        <f>VLOOKUP(L8024,'[2]tabela de preços'!$A:$D,4,0)</f>
        <v>SHERWIN WILLIAMS</v>
      </c>
      <c r="W8024" t="str">
        <f>VLOOKUP(L8024,'[2]tabela de preços'!$A:$F,6,0)</f>
        <v>VERNIZ AUTOMOTIVO</v>
      </c>
      <c r="X8024" t="str">
        <f>VLOOKUP(L8024,'[2]tabela de preços'!$A:$G,7,0)</f>
        <v>AUTOMOTIVO</v>
      </c>
    </row>
    <row r="8025" spans="1:24" x14ac:dyDescent="0.3">
      <c r="A8025" t="s">
        <v>3193</v>
      </c>
      <c r="C8025" t="s">
        <v>3194</v>
      </c>
      <c r="D8025" s="1">
        <v>46066</v>
      </c>
      <c r="E8025" t="s">
        <v>3195</v>
      </c>
      <c r="F8025">
        <v>9</v>
      </c>
      <c r="G8025">
        <v>236</v>
      </c>
      <c r="H8025" t="str">
        <f>VLOOKUP(G8025,[1]OPERADORES!$A:$B,2,0)</f>
        <v>DANIEL</v>
      </c>
      <c r="I8025" t="s">
        <v>1489</v>
      </c>
      <c r="J8025" t="s">
        <v>1328</v>
      </c>
      <c r="K8025" t="s">
        <v>3196</v>
      </c>
      <c r="L8025">
        <v>20212</v>
      </c>
      <c r="M8025" t="s">
        <v>198</v>
      </c>
      <c r="O8025" t="s">
        <v>11</v>
      </c>
      <c r="P8025">
        <v>6403</v>
      </c>
      <c r="Q8025">
        <v>5</v>
      </c>
      <c r="R8025">
        <v>27.9</v>
      </c>
      <c r="S8025">
        <v>139.5</v>
      </c>
      <c r="T8025">
        <v>102.3</v>
      </c>
      <c r="U8025">
        <v>26.67</v>
      </c>
      <c r="V8025" t="str">
        <f>VLOOKUP(L8025,'[2]tabela de preços'!$A:$D,4,0)</f>
        <v>MAXI RUBBER</v>
      </c>
      <c r="W8025" t="str">
        <f>VLOOKUP(L8025,'[2]tabela de preços'!$A:$F,6,0)</f>
        <v>SELADORA P/ PLASTICO</v>
      </c>
      <c r="X8025" t="str">
        <f>VLOOKUP(L8025,'[2]tabela de preços'!$A:$G,7,0)</f>
        <v>AUTOMOTIVO</v>
      </c>
    </row>
    <row r="8026" spans="1:24" x14ac:dyDescent="0.3">
      <c r="A8026" t="s">
        <v>3193</v>
      </c>
      <c r="C8026" t="s">
        <v>3194</v>
      </c>
      <c r="D8026" s="1">
        <v>46066</v>
      </c>
      <c r="E8026" t="s">
        <v>3195</v>
      </c>
      <c r="F8026">
        <v>9</v>
      </c>
      <c r="G8026">
        <v>236</v>
      </c>
      <c r="H8026" t="str">
        <f>VLOOKUP(G8026,[1]OPERADORES!$A:$B,2,0)</f>
        <v>DANIEL</v>
      </c>
      <c r="I8026" t="s">
        <v>1489</v>
      </c>
      <c r="J8026" t="s">
        <v>1328</v>
      </c>
      <c r="K8026" t="s">
        <v>3196</v>
      </c>
      <c r="L8026">
        <v>21755</v>
      </c>
      <c r="M8026" t="s">
        <v>2257</v>
      </c>
      <c r="O8026" t="s">
        <v>11</v>
      </c>
      <c r="P8026">
        <v>6403</v>
      </c>
      <c r="Q8026">
        <v>18</v>
      </c>
      <c r="R8026">
        <v>16.63</v>
      </c>
      <c r="S8026">
        <v>299.33999999999997</v>
      </c>
      <c r="T8026">
        <v>219.42</v>
      </c>
      <c r="U8026">
        <v>26.7</v>
      </c>
      <c r="V8026" t="str">
        <f>VLOOKUP(L8026,'[2]tabela de preços'!$A:$D,4,0)</f>
        <v>SHERWIN WILLIAMS</v>
      </c>
      <c r="W8026" t="str">
        <f>VLOOKUP(L8026,'[2]tabela de preços'!$A:$F,6,0)</f>
        <v xml:space="preserve">SPRAYS </v>
      </c>
      <c r="X8026" t="str">
        <f>VLOOKUP(L8026,'[2]tabela de preços'!$A:$G,7,0)</f>
        <v>AUTOMOTIVO</v>
      </c>
    </row>
    <row r="8027" spans="1:24" x14ac:dyDescent="0.3">
      <c r="A8027" t="s">
        <v>3193</v>
      </c>
      <c r="C8027" t="s">
        <v>4142</v>
      </c>
      <c r="D8027" s="1">
        <v>46085</v>
      </c>
      <c r="E8027" t="s">
        <v>4143</v>
      </c>
      <c r="F8027">
        <v>9</v>
      </c>
      <c r="G8027">
        <v>236</v>
      </c>
      <c r="H8027" t="str">
        <f>VLOOKUP(G8027,[1]OPERADORES!$A:$B,2,0)</f>
        <v>DANIEL</v>
      </c>
      <c r="I8027" t="s">
        <v>1489</v>
      </c>
      <c r="J8027" t="s">
        <v>1328</v>
      </c>
      <c r="K8027" t="s">
        <v>3196</v>
      </c>
      <c r="L8027">
        <v>5</v>
      </c>
      <c r="M8027" t="s">
        <v>147</v>
      </c>
      <c r="O8027" t="s">
        <v>11</v>
      </c>
      <c r="P8027">
        <v>6102</v>
      </c>
      <c r="Q8027">
        <v>10</v>
      </c>
      <c r="R8027">
        <v>5.33</v>
      </c>
      <c r="S8027">
        <v>53.3</v>
      </c>
      <c r="T8027">
        <v>39.1</v>
      </c>
      <c r="U8027">
        <v>26.64</v>
      </c>
      <c r="V8027" t="str">
        <f>VLOOKUP(L8027,'[2]tabela de preços'!$A:$D,4,0)</f>
        <v>BRILHO ESTOPA</v>
      </c>
      <c r="W8027" t="str">
        <f>VLOOKUP(L8027,'[2]tabela de preços'!$A:$F,6,0)</f>
        <v>ESTOPAS</v>
      </c>
      <c r="X8027" t="str">
        <f>VLOOKUP(L8027,'[2]tabela de preços'!$A:$G,7,0)</f>
        <v>AUTOMOTIVO</v>
      </c>
    </row>
    <row r="8028" spans="1:24" x14ac:dyDescent="0.3">
      <c r="A8028" t="s">
        <v>3193</v>
      </c>
      <c r="C8028" t="s">
        <v>4142</v>
      </c>
      <c r="D8028" s="1">
        <v>46085</v>
      </c>
      <c r="E8028" t="s">
        <v>4143</v>
      </c>
      <c r="F8028">
        <v>9</v>
      </c>
      <c r="G8028">
        <v>236</v>
      </c>
      <c r="H8028" t="str">
        <f>VLOOKUP(G8028,[1]OPERADORES!$A:$B,2,0)</f>
        <v>DANIEL</v>
      </c>
      <c r="I8028" t="s">
        <v>1489</v>
      </c>
      <c r="J8028" t="s">
        <v>1328</v>
      </c>
      <c r="K8028" t="s">
        <v>3196</v>
      </c>
      <c r="L8028">
        <v>23076</v>
      </c>
      <c r="M8028" t="s">
        <v>97</v>
      </c>
      <c r="O8028" t="s">
        <v>11</v>
      </c>
      <c r="P8028">
        <v>6403</v>
      </c>
      <c r="Q8028">
        <v>1</v>
      </c>
      <c r="R8028">
        <v>34.89</v>
      </c>
      <c r="S8028">
        <v>34.89</v>
      </c>
      <c r="T8028">
        <v>26.53</v>
      </c>
      <c r="U8028">
        <v>23.96</v>
      </c>
      <c r="V8028" t="str">
        <f>VLOOKUP(L8028,'[2]tabela de preços'!$A:$D,4,0)</f>
        <v>WANDA</v>
      </c>
      <c r="W8028" t="str">
        <f>VLOOKUP(L8028,'[2]tabela de preços'!$A:$F,6,0)</f>
        <v>PRIMER AUTOMOTIVO</v>
      </c>
      <c r="X8028" t="str">
        <f>VLOOKUP(L8028,'[2]tabela de preços'!$A:$G,7,0)</f>
        <v>AUTOMOTIVO</v>
      </c>
    </row>
    <row r="8029" spans="1:24" x14ac:dyDescent="0.3">
      <c r="A8029" t="s">
        <v>3193</v>
      </c>
      <c r="C8029" t="s">
        <v>4142</v>
      </c>
      <c r="D8029" s="1">
        <v>46085</v>
      </c>
      <c r="E8029" t="s">
        <v>4143</v>
      </c>
      <c r="F8029">
        <v>9</v>
      </c>
      <c r="G8029">
        <v>236</v>
      </c>
      <c r="H8029" t="str">
        <f>VLOOKUP(G8029,[1]OPERADORES!$A:$B,2,0)</f>
        <v>DANIEL</v>
      </c>
      <c r="I8029" t="s">
        <v>1489</v>
      </c>
      <c r="J8029" t="s">
        <v>1328</v>
      </c>
      <c r="K8029" t="s">
        <v>3196</v>
      </c>
      <c r="L8029">
        <v>84018</v>
      </c>
      <c r="M8029" t="s">
        <v>818</v>
      </c>
      <c r="O8029" t="s">
        <v>11</v>
      </c>
      <c r="P8029">
        <v>6102</v>
      </c>
      <c r="Q8029">
        <v>100</v>
      </c>
      <c r="R8029">
        <v>0.64</v>
      </c>
      <c r="S8029">
        <v>64</v>
      </c>
      <c r="T8029">
        <v>46</v>
      </c>
      <c r="U8029">
        <v>28.13</v>
      </c>
      <c r="V8029" t="str">
        <f>VLOOKUP(L8029,'[2]tabela de preços'!$A:$D,4,0)</f>
        <v>3M</v>
      </c>
      <c r="W8029" t="str">
        <f>VLOOKUP(L8029,'[2]tabela de preços'!$A:$F,6,0)</f>
        <v>LIXA MASSA  /MADEIRA / PAREDE</v>
      </c>
      <c r="X8029" t="str">
        <f>VLOOKUP(L8029,'[2]tabela de preços'!$A:$G,7,0)</f>
        <v>IMOBILIÁRIO</v>
      </c>
    </row>
    <row r="8030" spans="1:24" x14ac:dyDescent="0.3">
      <c r="A8030" t="s">
        <v>3193</v>
      </c>
      <c r="C8030" t="s">
        <v>4142</v>
      </c>
      <c r="D8030" s="1">
        <v>46085</v>
      </c>
      <c r="E8030" t="s">
        <v>4143</v>
      </c>
      <c r="F8030">
        <v>9</v>
      </c>
      <c r="G8030">
        <v>236</v>
      </c>
      <c r="H8030" t="str">
        <f>VLOOKUP(G8030,[1]OPERADORES!$A:$B,2,0)</f>
        <v>DANIEL</v>
      </c>
      <c r="I8030" t="s">
        <v>1489</v>
      </c>
      <c r="J8030" t="s">
        <v>1328</v>
      </c>
      <c r="K8030" t="s">
        <v>3196</v>
      </c>
      <c r="L8030">
        <v>10329</v>
      </c>
      <c r="M8030" t="s">
        <v>4144</v>
      </c>
      <c r="O8030" t="s">
        <v>11</v>
      </c>
      <c r="P8030">
        <v>6403</v>
      </c>
      <c r="Q8030">
        <v>10</v>
      </c>
      <c r="R8030">
        <v>35.090000000000003</v>
      </c>
      <c r="S8030">
        <v>350.9</v>
      </c>
      <c r="T8030">
        <v>257.3</v>
      </c>
      <c r="U8030">
        <v>26.67</v>
      </c>
      <c r="V8030" t="str">
        <f>VLOOKUP(L8030,'[2]tabela de preços'!$A:$D,4,0)</f>
        <v>ANJO</v>
      </c>
      <c r="W8030" t="str">
        <f>VLOOKUP(L8030,'[2]tabela de preços'!$A:$F,6,0)</f>
        <v>PRIMER AUTOMOTIVO</v>
      </c>
      <c r="X8030" t="str">
        <f>VLOOKUP(L8030,'[2]tabela de preços'!$A:$G,7,0)</f>
        <v>AUTOMOTIVO</v>
      </c>
    </row>
    <row r="8031" spans="1:24" x14ac:dyDescent="0.3">
      <c r="A8031" t="s">
        <v>3609</v>
      </c>
      <c r="C8031" t="s">
        <v>3610</v>
      </c>
      <c r="D8031" s="1">
        <v>46078</v>
      </c>
      <c r="E8031" t="s">
        <v>3611</v>
      </c>
      <c r="F8031">
        <v>9</v>
      </c>
      <c r="G8031">
        <v>174</v>
      </c>
      <c r="H8031" t="str">
        <f>VLOOKUP(G8031,[1]OPERADORES!$A:$B,2,0)</f>
        <v>MIRIÃ LOBATO RODRIGUES</v>
      </c>
      <c r="I8031" t="s">
        <v>21</v>
      </c>
      <c r="J8031" t="s">
        <v>397</v>
      </c>
      <c r="K8031" t="s">
        <v>3612</v>
      </c>
      <c r="L8031">
        <v>84334</v>
      </c>
      <c r="M8031" t="s">
        <v>895</v>
      </c>
      <c r="O8031" t="s">
        <v>11</v>
      </c>
      <c r="P8031">
        <v>5403</v>
      </c>
      <c r="Q8031">
        <v>1</v>
      </c>
      <c r="R8031">
        <v>59.98</v>
      </c>
      <c r="S8031">
        <v>59.98</v>
      </c>
      <c r="T8031">
        <v>48.86</v>
      </c>
      <c r="U8031">
        <v>18.54</v>
      </c>
      <c r="V8031" t="str">
        <f>VLOOKUP(L8031,'[2]tabela de preços'!$A:$D,4,0)</f>
        <v>BRASILUX</v>
      </c>
      <c r="W8031" t="str">
        <f>VLOOKUP(L8031,'[2]tabela de preços'!$A:$F,6,0)</f>
        <v>ESMALTES</v>
      </c>
      <c r="X8031" t="str">
        <f>VLOOKUP(L8031,'[2]tabela de preços'!$A:$G,7,0)</f>
        <v>INDUSTRIAL</v>
      </c>
    </row>
    <row r="8032" spans="1:24" x14ac:dyDescent="0.3">
      <c r="A8032" t="s">
        <v>3609</v>
      </c>
      <c r="C8032" t="s">
        <v>3610</v>
      </c>
      <c r="D8032" s="1">
        <v>46078</v>
      </c>
      <c r="E8032" t="s">
        <v>3611</v>
      </c>
      <c r="F8032">
        <v>9</v>
      </c>
      <c r="G8032">
        <v>174</v>
      </c>
      <c r="H8032" t="str">
        <f>VLOOKUP(G8032,[1]OPERADORES!$A:$B,2,0)</f>
        <v>MIRIÃ LOBATO RODRIGUES</v>
      </c>
      <c r="I8032" t="s">
        <v>21</v>
      </c>
      <c r="J8032" t="s">
        <v>397</v>
      </c>
      <c r="K8032" t="s">
        <v>3612</v>
      </c>
      <c r="L8032">
        <v>5</v>
      </c>
      <c r="M8032" t="s">
        <v>147</v>
      </c>
      <c r="O8032" t="s">
        <v>11</v>
      </c>
      <c r="P8032">
        <v>5102</v>
      </c>
      <c r="Q8032">
        <v>1</v>
      </c>
      <c r="R8032">
        <v>5.45</v>
      </c>
      <c r="S8032">
        <v>5.45</v>
      </c>
      <c r="T8032">
        <v>3.91</v>
      </c>
      <c r="U8032">
        <v>28.26</v>
      </c>
      <c r="V8032" t="str">
        <f>VLOOKUP(L8032,'[2]tabela de preços'!$A:$D,4,0)</f>
        <v>BRILHO ESTOPA</v>
      </c>
      <c r="W8032" t="str">
        <f>VLOOKUP(L8032,'[2]tabela de preços'!$A:$F,6,0)</f>
        <v>ESTOPAS</v>
      </c>
      <c r="X8032" t="str">
        <f>VLOOKUP(L8032,'[2]tabela de preços'!$A:$G,7,0)</f>
        <v>AUTOMOTIVO</v>
      </c>
    </row>
    <row r="8033" spans="1:24" x14ac:dyDescent="0.3">
      <c r="A8033" t="s">
        <v>3609</v>
      </c>
      <c r="C8033" t="s">
        <v>3610</v>
      </c>
      <c r="D8033" s="1">
        <v>46078</v>
      </c>
      <c r="E8033" t="s">
        <v>3611</v>
      </c>
      <c r="F8033">
        <v>9</v>
      </c>
      <c r="G8033">
        <v>174</v>
      </c>
      <c r="H8033" t="str">
        <f>VLOOKUP(G8033,[1]OPERADORES!$A:$B,2,0)</f>
        <v>MIRIÃ LOBATO RODRIGUES</v>
      </c>
      <c r="I8033" t="s">
        <v>21</v>
      </c>
      <c r="J8033" t="s">
        <v>397</v>
      </c>
      <c r="K8033" t="s">
        <v>3612</v>
      </c>
      <c r="L8033">
        <v>85037</v>
      </c>
      <c r="M8033" t="s">
        <v>60</v>
      </c>
      <c r="O8033" t="s">
        <v>11</v>
      </c>
      <c r="P8033">
        <v>5102</v>
      </c>
      <c r="Q8033">
        <v>2</v>
      </c>
      <c r="R8033">
        <v>7.41</v>
      </c>
      <c r="S8033">
        <v>14.82</v>
      </c>
      <c r="T8033">
        <v>9.56</v>
      </c>
      <c r="U8033">
        <v>35.49</v>
      </c>
      <c r="V8033" t="str">
        <f>VLOOKUP(L8033,'[2]tabela de preços'!$A:$D,4,0)</f>
        <v>ATLAS</v>
      </c>
      <c r="W8033" t="str">
        <f>VLOOKUP(L8033,'[2]tabela de preços'!$A:$F,6,0)</f>
        <v>ROLOS / TRINCHAS / PINCÉIS / ESPÁTULAS</v>
      </c>
      <c r="X8033" t="str">
        <f>VLOOKUP(L8033,'[2]tabela de preços'!$A:$G,7,0)</f>
        <v>IMOBILIÁRIO</v>
      </c>
    </row>
    <row r="8034" spans="1:24" x14ac:dyDescent="0.3">
      <c r="A8034" t="s">
        <v>4145</v>
      </c>
      <c r="C8034" t="s">
        <v>4146</v>
      </c>
      <c r="D8034" s="1">
        <v>46087</v>
      </c>
      <c r="E8034" t="s">
        <v>4147</v>
      </c>
      <c r="F8034">
        <v>9</v>
      </c>
      <c r="G8034">
        <v>236</v>
      </c>
      <c r="H8034" t="str">
        <f>VLOOKUP(G8034,[1]OPERADORES!$A:$B,2,0)</f>
        <v>DANIEL</v>
      </c>
      <c r="I8034" t="s">
        <v>21</v>
      </c>
      <c r="J8034" t="s">
        <v>397</v>
      </c>
      <c r="K8034" t="s">
        <v>4148</v>
      </c>
      <c r="L8034">
        <v>85769</v>
      </c>
      <c r="M8034" t="s">
        <v>4149</v>
      </c>
      <c r="O8034" t="s">
        <v>11</v>
      </c>
      <c r="P8034">
        <v>5403</v>
      </c>
      <c r="Q8034">
        <v>2</v>
      </c>
      <c r="R8034">
        <v>364.38</v>
      </c>
      <c r="S8034">
        <v>728.76</v>
      </c>
      <c r="T8034">
        <v>553.14</v>
      </c>
      <c r="U8034">
        <v>24.1</v>
      </c>
      <c r="V8034" t="str">
        <f>VLOOKUP(L8034,'[2]tabela de preços'!$A:$D,4,0)</f>
        <v>CORAL</v>
      </c>
      <c r="W8034" t="str">
        <f>VLOOKUP(L8034,'[2]tabela de preços'!$A:$F,6,0)</f>
        <v>TINTA PAREDE</v>
      </c>
      <c r="X8034" t="str">
        <f>VLOOKUP(L8034,'[2]tabela de preços'!$A:$G,7,0)</f>
        <v>IMOBILIÁRIO</v>
      </c>
    </row>
    <row r="8035" spans="1:24" x14ac:dyDescent="0.3">
      <c r="A8035" t="s">
        <v>4145</v>
      </c>
      <c r="C8035" t="s">
        <v>4146</v>
      </c>
      <c r="D8035" s="1">
        <v>46087</v>
      </c>
      <c r="E8035" t="s">
        <v>4147</v>
      </c>
      <c r="F8035">
        <v>9</v>
      </c>
      <c r="G8035">
        <v>236</v>
      </c>
      <c r="H8035" t="str">
        <f>VLOOKUP(G8035,[1]OPERADORES!$A:$B,2,0)</f>
        <v>DANIEL</v>
      </c>
      <c r="I8035" t="s">
        <v>21</v>
      </c>
      <c r="J8035" t="s">
        <v>397</v>
      </c>
      <c r="K8035" t="s">
        <v>4148</v>
      </c>
      <c r="L8035">
        <v>86542</v>
      </c>
      <c r="M8035" t="s">
        <v>352</v>
      </c>
      <c r="O8035" t="s">
        <v>11</v>
      </c>
      <c r="P8035">
        <v>5102</v>
      </c>
      <c r="Q8035">
        <v>5</v>
      </c>
      <c r="R8035">
        <v>78.900000000000006</v>
      </c>
      <c r="S8035">
        <v>394.5</v>
      </c>
      <c r="T8035">
        <v>355.4</v>
      </c>
      <c r="U8035">
        <v>9.91</v>
      </c>
      <c r="V8035" t="str">
        <f>VLOOKUP(L8035,'[2]tabela de preços'!$A:$D,4,0)</f>
        <v>CORAL</v>
      </c>
      <c r="W8035" t="str">
        <f>VLOOKUP(L8035,'[2]tabela de preços'!$A:$F,6,0)</f>
        <v>MASSA CORRIDA / ACRÍLICA</v>
      </c>
      <c r="X8035" t="str">
        <f>VLOOKUP(L8035,'[2]tabela de preços'!$A:$G,7,0)</f>
        <v>IMOBILIÁRIO</v>
      </c>
    </row>
    <row r="8036" spans="1:24" x14ac:dyDescent="0.3">
      <c r="A8036" t="s">
        <v>4145</v>
      </c>
      <c r="C8036" t="s">
        <v>4146</v>
      </c>
      <c r="D8036" s="1">
        <v>46087</v>
      </c>
      <c r="E8036" t="s">
        <v>4147</v>
      </c>
      <c r="F8036">
        <v>9</v>
      </c>
      <c r="G8036">
        <v>236</v>
      </c>
      <c r="H8036" t="str">
        <f>VLOOKUP(G8036,[1]OPERADORES!$A:$B,2,0)</f>
        <v>DANIEL</v>
      </c>
      <c r="I8036" t="s">
        <v>21</v>
      </c>
      <c r="J8036" t="s">
        <v>397</v>
      </c>
      <c r="K8036" t="s">
        <v>4148</v>
      </c>
      <c r="L8036">
        <v>84420</v>
      </c>
      <c r="M8036" t="s">
        <v>353</v>
      </c>
      <c r="O8036" t="s">
        <v>11</v>
      </c>
      <c r="P8036">
        <v>5102</v>
      </c>
      <c r="Q8036">
        <v>2</v>
      </c>
      <c r="R8036">
        <v>20.34</v>
      </c>
      <c r="S8036">
        <v>40.68</v>
      </c>
      <c r="T8036">
        <v>30.88</v>
      </c>
      <c r="U8036">
        <v>24.09</v>
      </c>
      <c r="V8036" t="str">
        <f>VLOOKUP(L8036,'[2]tabela de preços'!$A:$D,4,0)</f>
        <v>ATLAS</v>
      </c>
      <c r="W8036" t="str">
        <f>VLOOKUP(L8036,'[2]tabela de preços'!$A:$F,6,0)</f>
        <v>ROLOS / TRINCHAS / PINCÉIS / ESPÁTULAS</v>
      </c>
      <c r="X8036" t="str">
        <f>VLOOKUP(L8036,'[2]tabela de preços'!$A:$G,7,0)</f>
        <v>IMOBILIÁRIO</v>
      </c>
    </row>
    <row r="8037" spans="1:24" x14ac:dyDescent="0.3">
      <c r="A8037" t="s">
        <v>4145</v>
      </c>
      <c r="C8037" t="s">
        <v>4146</v>
      </c>
      <c r="D8037" s="1">
        <v>46087</v>
      </c>
      <c r="E8037" t="s">
        <v>4147</v>
      </c>
      <c r="F8037">
        <v>9</v>
      </c>
      <c r="G8037">
        <v>236</v>
      </c>
      <c r="H8037" t="str">
        <f>VLOOKUP(G8037,[1]OPERADORES!$A:$B,2,0)</f>
        <v>DANIEL</v>
      </c>
      <c r="I8037" t="s">
        <v>21</v>
      </c>
      <c r="J8037" t="s">
        <v>397</v>
      </c>
      <c r="K8037" t="s">
        <v>4148</v>
      </c>
      <c r="L8037">
        <v>10114</v>
      </c>
      <c r="M8037" t="s">
        <v>571</v>
      </c>
      <c r="O8037" t="s">
        <v>11</v>
      </c>
      <c r="P8037">
        <v>5102</v>
      </c>
      <c r="Q8037">
        <v>2</v>
      </c>
      <c r="R8037">
        <v>3.95</v>
      </c>
      <c r="S8037">
        <v>7.9</v>
      </c>
      <c r="T8037">
        <v>6</v>
      </c>
      <c r="U8037">
        <v>24.05</v>
      </c>
      <c r="V8037" t="str">
        <f>VLOOKUP(L8037,'[2]tabela de preços'!$A:$D,4,0)</f>
        <v>ATLAS</v>
      </c>
      <c r="W8037" t="str">
        <f>VLOOKUP(L8037,'[2]tabela de preços'!$A:$F,6,0)</f>
        <v>ROLOS / TRINCHAS / PINCÉIS / ESPÁTULAS</v>
      </c>
      <c r="X8037" t="str">
        <f>VLOOKUP(L8037,'[2]tabela de preços'!$A:$G,7,0)</f>
        <v>IMOBILIÁRIO</v>
      </c>
    </row>
    <row r="8038" spans="1:24" x14ac:dyDescent="0.3">
      <c r="A8038" t="s">
        <v>4145</v>
      </c>
      <c r="C8038" t="s">
        <v>4736</v>
      </c>
      <c r="D8038" s="1">
        <v>46098</v>
      </c>
      <c r="E8038" t="s">
        <v>4737</v>
      </c>
      <c r="F8038">
        <v>9</v>
      </c>
      <c r="G8038">
        <v>236</v>
      </c>
      <c r="H8038" t="str">
        <f>VLOOKUP(G8038,[1]OPERADORES!$A:$B,2,0)</f>
        <v>DANIEL</v>
      </c>
      <c r="I8038" t="s">
        <v>21</v>
      </c>
      <c r="J8038" t="s">
        <v>397</v>
      </c>
      <c r="K8038" t="s">
        <v>4148</v>
      </c>
      <c r="L8038">
        <v>86542</v>
      </c>
      <c r="M8038" t="s">
        <v>352</v>
      </c>
      <c r="O8038" t="s">
        <v>11</v>
      </c>
      <c r="P8038">
        <v>5102</v>
      </c>
      <c r="Q8038">
        <v>5</v>
      </c>
      <c r="R8038">
        <v>78.900000000000006</v>
      </c>
      <c r="S8038">
        <v>394.5</v>
      </c>
      <c r="T8038">
        <v>355.4</v>
      </c>
      <c r="U8038">
        <v>9.91</v>
      </c>
      <c r="V8038" t="str">
        <f>VLOOKUP(L8038,'[2]tabela de preços'!$A:$D,4,0)</f>
        <v>CORAL</v>
      </c>
      <c r="W8038" t="str">
        <f>VLOOKUP(L8038,'[2]tabela de preços'!$A:$F,6,0)</f>
        <v>MASSA CORRIDA / ACRÍLICA</v>
      </c>
      <c r="X8038" t="str">
        <f>VLOOKUP(L8038,'[2]tabela de preços'!$A:$G,7,0)</f>
        <v>IMOBILIÁRIO</v>
      </c>
    </row>
    <row r="8039" spans="1:24" x14ac:dyDescent="0.3">
      <c r="A8039" t="s">
        <v>1243</v>
      </c>
      <c r="C8039" t="s">
        <v>1244</v>
      </c>
      <c r="D8039" s="1">
        <v>46038</v>
      </c>
      <c r="E8039" t="s">
        <v>1245</v>
      </c>
      <c r="F8039">
        <v>9</v>
      </c>
      <c r="G8039">
        <v>236</v>
      </c>
      <c r="H8039" t="str">
        <f>VLOOKUP(G8039,[1]OPERADORES!$A:$B,2,0)</f>
        <v>DANIEL</v>
      </c>
      <c r="I8039" t="s">
        <v>21</v>
      </c>
      <c r="J8039" t="s">
        <v>762</v>
      </c>
      <c r="K8039" t="s">
        <v>1246</v>
      </c>
      <c r="L8039">
        <v>85413</v>
      </c>
      <c r="M8039" t="s">
        <v>1247</v>
      </c>
      <c r="O8039" t="s">
        <v>11</v>
      </c>
      <c r="P8039">
        <v>5102</v>
      </c>
      <c r="Q8039">
        <v>22</v>
      </c>
      <c r="R8039">
        <v>29.9</v>
      </c>
      <c r="S8039">
        <v>657.8</v>
      </c>
      <c r="T8039">
        <v>577.5</v>
      </c>
      <c r="U8039">
        <v>12.21</v>
      </c>
      <c r="V8039" t="str">
        <f>VLOOKUP(L8039,'[2]tabela de preços'!$A:$D,4,0)</f>
        <v>3M</v>
      </c>
      <c r="W8039" t="str">
        <f>VLOOKUP(L8039,'[2]tabela de preços'!$A:$F,6,0)</f>
        <v>OUTRAS FITAS</v>
      </c>
      <c r="X8039" t="str">
        <f>VLOOKUP(L8039,'[2]tabela de preços'!$A:$G,7,0)</f>
        <v>IMOBILIÁRIO</v>
      </c>
    </row>
    <row r="8040" spans="1:24" x14ac:dyDescent="0.3">
      <c r="A8040" t="s">
        <v>3790</v>
      </c>
      <c r="C8040" t="s">
        <v>3791</v>
      </c>
      <c r="D8040" s="1">
        <v>46080</v>
      </c>
      <c r="E8040" t="s">
        <v>3792</v>
      </c>
      <c r="F8040">
        <v>9</v>
      </c>
      <c r="G8040">
        <v>236</v>
      </c>
      <c r="H8040" t="str">
        <f>VLOOKUP(G8040,[1]OPERADORES!$A:$B,2,0)</f>
        <v>DANIEL</v>
      </c>
      <c r="I8040" t="s">
        <v>21</v>
      </c>
      <c r="J8040" t="s">
        <v>357</v>
      </c>
      <c r="K8040" t="s">
        <v>3793</v>
      </c>
      <c r="L8040">
        <v>84145</v>
      </c>
      <c r="M8040" t="s">
        <v>301</v>
      </c>
      <c r="O8040" t="s">
        <v>11</v>
      </c>
      <c r="P8040">
        <v>5102</v>
      </c>
      <c r="Q8040">
        <v>1</v>
      </c>
      <c r="R8040">
        <v>59.98</v>
      </c>
      <c r="S8040">
        <v>59.98</v>
      </c>
      <c r="T8040">
        <v>52.01</v>
      </c>
      <c r="U8040">
        <v>13.29</v>
      </c>
      <c r="V8040" t="str">
        <f>VLOOKUP(L8040,'[2]tabela de preços'!$A:$D,4,0)</f>
        <v>BRASILUX</v>
      </c>
      <c r="W8040" t="str">
        <f>VLOOKUP(L8040,'[2]tabela de preços'!$A:$F,6,0)</f>
        <v>ESMALTES</v>
      </c>
      <c r="X8040" t="str">
        <f>VLOOKUP(L8040,'[2]tabela de preços'!$A:$G,7,0)</f>
        <v>INDUSTRIAL</v>
      </c>
    </row>
    <row r="8041" spans="1:24" x14ac:dyDescent="0.3">
      <c r="A8041" t="s">
        <v>3790</v>
      </c>
      <c r="C8041" t="s">
        <v>3791</v>
      </c>
      <c r="D8041" s="1">
        <v>46080</v>
      </c>
      <c r="E8041" t="s">
        <v>3792</v>
      </c>
      <c r="F8041">
        <v>9</v>
      </c>
      <c r="G8041">
        <v>236</v>
      </c>
      <c r="H8041" t="str">
        <f>VLOOKUP(G8041,[1]OPERADORES!$A:$B,2,0)</f>
        <v>DANIEL</v>
      </c>
      <c r="I8041" t="s">
        <v>21</v>
      </c>
      <c r="J8041" t="s">
        <v>357</v>
      </c>
      <c r="K8041" t="s">
        <v>3793</v>
      </c>
      <c r="L8041">
        <v>85169</v>
      </c>
      <c r="M8041" t="s">
        <v>2698</v>
      </c>
      <c r="O8041" t="s">
        <v>11</v>
      </c>
      <c r="P8041">
        <v>5102</v>
      </c>
      <c r="Q8041">
        <v>1</v>
      </c>
      <c r="R8041">
        <v>58.17</v>
      </c>
      <c r="S8041">
        <v>58.17</v>
      </c>
      <c r="T8041">
        <v>37.53</v>
      </c>
      <c r="U8041">
        <v>35.479999999999997</v>
      </c>
      <c r="V8041" t="str">
        <f>VLOOKUP(L8041,'[2]tabela de preços'!$A:$D,4,0)</f>
        <v>BRASILUX</v>
      </c>
      <c r="W8041" t="str">
        <f>VLOOKUP(L8041,'[2]tabela de preços'!$A:$F,6,0)</f>
        <v>TINTA PAREDE</v>
      </c>
      <c r="X8041" t="str">
        <f>VLOOKUP(L8041,'[2]tabela de preços'!$A:$G,7,0)</f>
        <v>IMOBILIÁRIO</v>
      </c>
    </row>
    <row r="8042" spans="1:24" x14ac:dyDescent="0.3">
      <c r="A8042" t="s">
        <v>3790</v>
      </c>
      <c r="C8042" t="s">
        <v>3791</v>
      </c>
      <c r="D8042" s="1">
        <v>46080</v>
      </c>
      <c r="E8042" t="s">
        <v>3792</v>
      </c>
      <c r="F8042">
        <v>9</v>
      </c>
      <c r="G8042">
        <v>236</v>
      </c>
      <c r="H8042" t="str">
        <f>VLOOKUP(G8042,[1]OPERADORES!$A:$B,2,0)</f>
        <v>DANIEL</v>
      </c>
      <c r="I8042" t="s">
        <v>21</v>
      </c>
      <c r="J8042" t="s">
        <v>357</v>
      </c>
      <c r="K8042" t="s">
        <v>3793</v>
      </c>
      <c r="L8042">
        <v>84429</v>
      </c>
      <c r="M8042" t="s">
        <v>3794</v>
      </c>
      <c r="O8042" t="s">
        <v>11</v>
      </c>
      <c r="P8042">
        <v>5102</v>
      </c>
      <c r="Q8042">
        <v>1</v>
      </c>
      <c r="R8042">
        <v>19.97</v>
      </c>
      <c r="S8042">
        <v>19.97</v>
      </c>
      <c r="T8042">
        <v>14.64</v>
      </c>
      <c r="U8042">
        <v>26.69</v>
      </c>
      <c r="V8042" t="str">
        <f>VLOOKUP(L8042,'[2]tabela de preços'!$A:$D,4,0)</f>
        <v>ATLAS</v>
      </c>
      <c r="W8042" t="str">
        <f>VLOOKUP(L8042,'[2]tabela de preços'!$A:$F,6,0)</f>
        <v>ROLOS / TRINCHAS / PINCÉIS / ESPÁTULAS</v>
      </c>
      <c r="X8042" t="str">
        <f>VLOOKUP(L8042,'[2]tabela de preços'!$A:$G,7,0)</f>
        <v>IMOBILIÁRIO</v>
      </c>
    </row>
    <row r="8043" spans="1:24" x14ac:dyDescent="0.3">
      <c r="A8043" t="s">
        <v>3790</v>
      </c>
      <c r="C8043" t="s">
        <v>3791</v>
      </c>
      <c r="D8043" s="1">
        <v>46080</v>
      </c>
      <c r="E8043" t="s">
        <v>3792</v>
      </c>
      <c r="F8043">
        <v>9</v>
      </c>
      <c r="G8043">
        <v>236</v>
      </c>
      <c r="H8043" t="str">
        <f>VLOOKUP(G8043,[1]OPERADORES!$A:$B,2,0)</f>
        <v>DANIEL</v>
      </c>
      <c r="I8043" t="s">
        <v>21</v>
      </c>
      <c r="J8043" t="s">
        <v>357</v>
      </c>
      <c r="K8043" t="s">
        <v>3793</v>
      </c>
      <c r="L8043">
        <v>85050</v>
      </c>
      <c r="M8043" t="s">
        <v>3795</v>
      </c>
      <c r="O8043" t="s">
        <v>11</v>
      </c>
      <c r="P8043">
        <v>5102</v>
      </c>
      <c r="Q8043">
        <v>1</v>
      </c>
      <c r="R8043">
        <v>9.6</v>
      </c>
      <c r="S8043">
        <v>9.6</v>
      </c>
      <c r="T8043">
        <v>7.04</v>
      </c>
      <c r="U8043">
        <v>26.67</v>
      </c>
      <c r="V8043" t="str">
        <f>VLOOKUP(L8043,'[2]tabela de preços'!$A:$D,4,0)</f>
        <v>ATLAS</v>
      </c>
      <c r="W8043" t="str">
        <f>VLOOKUP(L8043,'[2]tabela de preços'!$A:$F,6,0)</f>
        <v>ROLOS / TRINCHAS / PINCÉIS / ESPÁTULAS</v>
      </c>
      <c r="X8043" t="str">
        <f>VLOOKUP(L8043,'[2]tabela de preços'!$A:$G,7,0)</f>
        <v>IMOBILIÁRIO</v>
      </c>
    </row>
    <row r="8044" spans="1:24" x14ac:dyDescent="0.3">
      <c r="A8044" t="s">
        <v>3790</v>
      </c>
      <c r="C8044" t="s">
        <v>3791</v>
      </c>
      <c r="D8044" s="1">
        <v>46080</v>
      </c>
      <c r="E8044" t="s">
        <v>3792</v>
      </c>
      <c r="F8044">
        <v>9</v>
      </c>
      <c r="G8044">
        <v>236</v>
      </c>
      <c r="H8044" t="str">
        <f>VLOOKUP(G8044,[1]OPERADORES!$A:$B,2,0)</f>
        <v>DANIEL</v>
      </c>
      <c r="I8044" t="s">
        <v>21</v>
      </c>
      <c r="J8044" t="s">
        <v>357</v>
      </c>
      <c r="K8044" t="s">
        <v>3793</v>
      </c>
      <c r="L8044">
        <v>22188</v>
      </c>
      <c r="M8044" t="s">
        <v>78</v>
      </c>
      <c r="O8044" t="s">
        <v>11</v>
      </c>
      <c r="P8044">
        <v>5102</v>
      </c>
      <c r="Q8044">
        <v>3</v>
      </c>
      <c r="R8044">
        <v>14.35</v>
      </c>
      <c r="S8044">
        <v>43.05</v>
      </c>
      <c r="T8044">
        <v>32.67</v>
      </c>
      <c r="U8044">
        <v>24.11</v>
      </c>
      <c r="V8044" t="str">
        <f>VLOOKUP(L8044,'[2]tabela de preços'!$A:$D,4,0)</f>
        <v>3M</v>
      </c>
      <c r="W8044" t="str">
        <f>VLOOKUP(L8044,'[2]tabela de preços'!$A:$F,6,0)</f>
        <v>FITA AUTOMOTIVA</v>
      </c>
      <c r="X8044" t="str">
        <f>VLOOKUP(L8044,'[2]tabela de preços'!$A:$G,7,0)</f>
        <v>AUTOMOTIVO</v>
      </c>
    </row>
    <row r="8045" spans="1:24" x14ac:dyDescent="0.3">
      <c r="A8045" t="s">
        <v>3790</v>
      </c>
      <c r="C8045" t="s">
        <v>3791</v>
      </c>
      <c r="D8045" s="1">
        <v>46080</v>
      </c>
      <c r="E8045" t="s">
        <v>3792</v>
      </c>
      <c r="F8045">
        <v>9</v>
      </c>
      <c r="G8045">
        <v>236</v>
      </c>
      <c r="H8045" t="str">
        <f>VLOOKUP(G8045,[1]OPERADORES!$A:$B,2,0)</f>
        <v>DANIEL</v>
      </c>
      <c r="I8045" t="s">
        <v>21</v>
      </c>
      <c r="J8045" t="s">
        <v>357</v>
      </c>
      <c r="K8045" t="s">
        <v>3793</v>
      </c>
      <c r="L8045">
        <v>24240</v>
      </c>
      <c r="M8045" t="s">
        <v>240</v>
      </c>
      <c r="O8045" t="s">
        <v>11</v>
      </c>
      <c r="P8045">
        <v>5102</v>
      </c>
      <c r="Q8045">
        <v>3</v>
      </c>
      <c r="R8045">
        <v>3.81</v>
      </c>
      <c r="S8045">
        <v>11.43</v>
      </c>
      <c r="T8045">
        <v>9.84</v>
      </c>
      <c r="U8045">
        <v>13.91</v>
      </c>
      <c r="V8045" t="str">
        <f>VLOOKUP(L8045,'[2]tabela de preços'!$A:$D,4,0)</f>
        <v>ADERE</v>
      </c>
      <c r="W8045" t="str">
        <f>VLOOKUP(L8045,'[2]tabela de preços'!$A:$F,6,0)</f>
        <v>FITA AUTOMOTIVA</v>
      </c>
      <c r="X8045" t="str">
        <f>VLOOKUP(L8045,'[2]tabela de preços'!$A:$G,7,0)</f>
        <v>AUTOMOTIVO</v>
      </c>
    </row>
    <row r="8046" spans="1:24" x14ac:dyDescent="0.3">
      <c r="A8046" t="s">
        <v>3790</v>
      </c>
      <c r="C8046" t="s">
        <v>3791</v>
      </c>
      <c r="D8046" s="1">
        <v>46080</v>
      </c>
      <c r="E8046" t="s">
        <v>3792</v>
      </c>
      <c r="F8046">
        <v>9</v>
      </c>
      <c r="G8046">
        <v>236</v>
      </c>
      <c r="H8046" t="str">
        <f>VLOOKUP(G8046,[1]OPERADORES!$A:$B,2,0)</f>
        <v>DANIEL</v>
      </c>
      <c r="I8046" t="s">
        <v>21</v>
      </c>
      <c r="J8046" t="s">
        <v>357</v>
      </c>
      <c r="K8046" t="s">
        <v>3793</v>
      </c>
      <c r="L8046">
        <v>85893</v>
      </c>
      <c r="M8046" t="s">
        <v>3796</v>
      </c>
      <c r="O8046" t="s">
        <v>11</v>
      </c>
      <c r="P8046">
        <v>5102</v>
      </c>
      <c r="Q8046">
        <v>1</v>
      </c>
      <c r="R8046">
        <v>727.88</v>
      </c>
      <c r="S8046">
        <v>727.88</v>
      </c>
      <c r="T8046">
        <v>441.14</v>
      </c>
      <c r="U8046">
        <v>39.39</v>
      </c>
      <c r="V8046" t="str">
        <f>VLOOKUP(L8046,'[2]tabela de preços'!$A:$D,4,0)</f>
        <v>CORAL</v>
      </c>
      <c r="W8046" t="str">
        <f>VLOOKUP(L8046,'[2]tabela de preços'!$A:$F,6,0)</f>
        <v>BASES IMOBILIÁRIAS</v>
      </c>
      <c r="X8046" t="str">
        <f>VLOOKUP(L8046,'[2]tabela de preços'!$A:$G,7,0)</f>
        <v>IMOBILIÁRIO</v>
      </c>
    </row>
    <row r="8047" spans="1:24" x14ac:dyDescent="0.3">
      <c r="A8047" t="s">
        <v>3790</v>
      </c>
      <c r="C8047" t="s">
        <v>3791</v>
      </c>
      <c r="D8047" s="1">
        <v>46080</v>
      </c>
      <c r="E8047" t="s">
        <v>3792</v>
      </c>
      <c r="F8047">
        <v>9</v>
      </c>
      <c r="G8047">
        <v>236</v>
      </c>
      <c r="H8047" t="str">
        <f>VLOOKUP(G8047,[1]OPERADORES!$A:$B,2,0)</f>
        <v>DANIEL</v>
      </c>
      <c r="I8047" t="s">
        <v>21</v>
      </c>
      <c r="J8047" t="s">
        <v>357</v>
      </c>
      <c r="K8047" t="s">
        <v>3793</v>
      </c>
      <c r="L8047">
        <v>85698</v>
      </c>
      <c r="M8047" t="s">
        <v>1946</v>
      </c>
      <c r="O8047" t="s">
        <v>11</v>
      </c>
      <c r="P8047">
        <v>5102</v>
      </c>
      <c r="Q8047">
        <v>1</v>
      </c>
      <c r="R8047">
        <v>129.9</v>
      </c>
      <c r="S8047">
        <v>129.9</v>
      </c>
      <c r="T8047">
        <v>103.86</v>
      </c>
      <c r="U8047">
        <v>20.05</v>
      </c>
      <c r="V8047" t="str">
        <f>VLOOKUP(L8047,'[2]tabela de preços'!$A:$D,4,0)</f>
        <v>SIMAPPEL</v>
      </c>
      <c r="W8047" t="str">
        <f>VLOOKUP(L8047,'[2]tabela de preços'!$A:$F,6,0)</f>
        <v>PAPELAO ONDULADO</v>
      </c>
      <c r="X8047" t="str">
        <f>VLOOKUP(L8047,'[2]tabela de preços'!$A:$G,7,0)</f>
        <v>IMOBILIÁRIO</v>
      </c>
    </row>
    <row r="8048" spans="1:24" x14ac:dyDescent="0.3">
      <c r="A8048" t="s">
        <v>3790</v>
      </c>
      <c r="C8048" t="s">
        <v>4150</v>
      </c>
      <c r="D8048" s="1">
        <v>46086</v>
      </c>
      <c r="E8048" t="s">
        <v>4151</v>
      </c>
      <c r="F8048">
        <v>9</v>
      </c>
      <c r="G8048">
        <v>236</v>
      </c>
      <c r="H8048" t="str">
        <f>VLOOKUP(G8048,[1]OPERADORES!$A:$B,2,0)</f>
        <v>DANIEL</v>
      </c>
      <c r="I8048" t="s">
        <v>21</v>
      </c>
      <c r="J8048" t="s">
        <v>357</v>
      </c>
      <c r="K8048" t="s">
        <v>3793</v>
      </c>
      <c r="L8048">
        <v>86789</v>
      </c>
      <c r="M8048" t="s">
        <v>4152</v>
      </c>
      <c r="O8048" t="s">
        <v>11</v>
      </c>
      <c r="P8048">
        <v>5102</v>
      </c>
      <c r="Q8048">
        <v>2</v>
      </c>
      <c r="R8048">
        <v>269.89</v>
      </c>
      <c r="S8048">
        <v>539.78</v>
      </c>
      <c r="T8048">
        <v>409.7</v>
      </c>
      <c r="U8048">
        <v>24.1</v>
      </c>
      <c r="V8048" t="str">
        <f>VLOOKUP(L8048,'[2]tabela de preços'!$A:$D,4,0)</f>
        <v>MACTRA</v>
      </c>
      <c r="W8048" t="str">
        <f>VLOOKUP(L8048,'[2]tabela de preços'!$A:$F,6,0)</f>
        <v>IMPERMEABILIZANTES</v>
      </c>
      <c r="X8048" t="str">
        <f>VLOOKUP(L8048,'[2]tabela de preços'!$A:$G,7,0)</f>
        <v>IMOBILIÁRIO</v>
      </c>
    </row>
    <row r="8049" spans="1:24" x14ac:dyDescent="0.3">
      <c r="A8049" t="s">
        <v>1248</v>
      </c>
      <c r="B8049" t="s">
        <v>1249</v>
      </c>
      <c r="C8049" t="s">
        <v>1250</v>
      </c>
      <c r="D8049" s="1">
        <v>46028</v>
      </c>
      <c r="E8049" t="s">
        <v>1251</v>
      </c>
      <c r="F8049">
        <v>9</v>
      </c>
      <c r="G8049">
        <v>197</v>
      </c>
      <c r="H8049" t="str">
        <f>VLOOKUP(G8049,[1]OPERADORES!$A:$B,2,0)</f>
        <v xml:space="preserve">POLIANA LORRANE DE AMORIM </v>
      </c>
      <c r="I8049" t="s">
        <v>282</v>
      </c>
      <c r="J8049" t="s">
        <v>1252</v>
      </c>
      <c r="K8049" t="s">
        <v>1253</v>
      </c>
      <c r="L8049">
        <v>23076</v>
      </c>
      <c r="M8049" t="s">
        <v>97</v>
      </c>
      <c r="O8049" t="s">
        <v>11</v>
      </c>
      <c r="P8049">
        <v>6403</v>
      </c>
      <c r="Q8049">
        <v>30</v>
      </c>
      <c r="R8049">
        <v>33.89</v>
      </c>
      <c r="S8049" s="2">
        <v>1016.7</v>
      </c>
      <c r="T8049">
        <v>795.9</v>
      </c>
      <c r="U8049">
        <v>21.72</v>
      </c>
      <c r="V8049" t="str">
        <f>VLOOKUP(L8049,'[2]tabela de preços'!$A:$D,4,0)</f>
        <v>WANDA</v>
      </c>
      <c r="W8049" t="str">
        <f>VLOOKUP(L8049,'[2]tabela de preços'!$A:$F,6,0)</f>
        <v>PRIMER AUTOMOTIVO</v>
      </c>
      <c r="X8049" t="str">
        <f>VLOOKUP(L8049,'[2]tabela de preços'!$A:$G,7,0)</f>
        <v>AUTOMOTIVO</v>
      </c>
    </row>
    <row r="8050" spans="1:24" x14ac:dyDescent="0.3">
      <c r="A8050" t="s">
        <v>1248</v>
      </c>
      <c r="B8050" t="s">
        <v>1249</v>
      </c>
      <c r="C8050" t="s">
        <v>1250</v>
      </c>
      <c r="D8050" s="1">
        <v>46028</v>
      </c>
      <c r="E8050" t="s">
        <v>1251</v>
      </c>
      <c r="F8050">
        <v>9</v>
      </c>
      <c r="G8050">
        <v>197</v>
      </c>
      <c r="H8050" t="str">
        <f>VLOOKUP(G8050,[1]OPERADORES!$A:$B,2,0)</f>
        <v xml:space="preserve">POLIANA LORRANE DE AMORIM </v>
      </c>
      <c r="I8050" t="s">
        <v>282</v>
      </c>
      <c r="J8050" t="s">
        <v>1252</v>
      </c>
      <c r="K8050" t="s">
        <v>1253</v>
      </c>
      <c r="L8050">
        <v>23690</v>
      </c>
      <c r="M8050" t="s">
        <v>98</v>
      </c>
      <c r="O8050" t="s">
        <v>11</v>
      </c>
      <c r="P8050">
        <v>6403</v>
      </c>
      <c r="Q8050">
        <v>30</v>
      </c>
      <c r="R8050">
        <v>39.89</v>
      </c>
      <c r="S8050" s="2">
        <v>1196.7</v>
      </c>
      <c r="T8050">
        <v>948.3</v>
      </c>
      <c r="U8050">
        <v>20.76</v>
      </c>
      <c r="V8050" t="str">
        <f>VLOOKUP(L8050,'[2]tabela de preços'!$A:$D,4,0)</f>
        <v>WANDA</v>
      </c>
      <c r="W8050" t="str">
        <f>VLOOKUP(L8050,'[2]tabela de preços'!$A:$F,6,0)</f>
        <v>VERNIZ AUTOMOTIVO</v>
      </c>
      <c r="X8050" t="str">
        <f>VLOOKUP(L8050,'[2]tabela de preços'!$A:$G,7,0)</f>
        <v>AUTOMOTIVO</v>
      </c>
    </row>
    <row r="8051" spans="1:24" x14ac:dyDescent="0.3">
      <c r="A8051" t="s">
        <v>1248</v>
      </c>
      <c r="B8051" t="s">
        <v>1249</v>
      </c>
      <c r="C8051" t="s">
        <v>1250</v>
      </c>
      <c r="D8051" s="1">
        <v>46028</v>
      </c>
      <c r="E8051" t="s">
        <v>1251</v>
      </c>
      <c r="F8051">
        <v>9</v>
      </c>
      <c r="G8051">
        <v>197</v>
      </c>
      <c r="H8051" t="str">
        <f>VLOOKUP(G8051,[1]OPERADORES!$A:$B,2,0)</f>
        <v xml:space="preserve">POLIANA LORRANE DE AMORIM </v>
      </c>
      <c r="I8051" t="s">
        <v>282</v>
      </c>
      <c r="J8051" t="s">
        <v>1252</v>
      </c>
      <c r="K8051" t="s">
        <v>1253</v>
      </c>
      <c r="L8051">
        <v>9764</v>
      </c>
      <c r="M8051" t="s">
        <v>173</v>
      </c>
      <c r="O8051" t="s">
        <v>11</v>
      </c>
      <c r="P8051">
        <v>6102</v>
      </c>
      <c r="Q8051">
        <v>6</v>
      </c>
      <c r="R8051">
        <v>33.54</v>
      </c>
      <c r="S8051">
        <v>201.24</v>
      </c>
      <c r="T8051">
        <v>152.76</v>
      </c>
      <c r="U8051">
        <v>24.09</v>
      </c>
      <c r="V8051" t="str">
        <f>VLOOKUP(L8051,'[2]tabela de preços'!$A:$D,4,0)</f>
        <v>SIKKENS</v>
      </c>
      <c r="W8051" t="str">
        <f>VLOOKUP(L8051,'[2]tabela de preços'!$A:$F,6,0)</f>
        <v>MASSA DE PEQUENOS REPAROS</v>
      </c>
      <c r="X8051" t="str">
        <f>VLOOKUP(L8051,'[2]tabela de preços'!$A:$G,7,0)</f>
        <v>AUTOMOTIVO</v>
      </c>
    </row>
    <row r="8052" spans="1:24" x14ac:dyDescent="0.3">
      <c r="A8052" t="s">
        <v>1248</v>
      </c>
      <c r="B8052" t="s">
        <v>1249</v>
      </c>
      <c r="C8052" t="s">
        <v>1250</v>
      </c>
      <c r="D8052" s="1">
        <v>46028</v>
      </c>
      <c r="E8052" t="s">
        <v>1251</v>
      </c>
      <c r="F8052">
        <v>9</v>
      </c>
      <c r="G8052">
        <v>197</v>
      </c>
      <c r="H8052" t="str">
        <f>VLOOKUP(G8052,[1]OPERADORES!$A:$B,2,0)</f>
        <v xml:space="preserve">POLIANA LORRANE DE AMORIM </v>
      </c>
      <c r="I8052" t="s">
        <v>282</v>
      </c>
      <c r="J8052" t="s">
        <v>1252</v>
      </c>
      <c r="K8052" t="s">
        <v>1253</v>
      </c>
      <c r="L8052">
        <v>21067</v>
      </c>
      <c r="M8052" t="s">
        <v>640</v>
      </c>
      <c r="O8052" t="s">
        <v>11</v>
      </c>
      <c r="P8052">
        <v>6102</v>
      </c>
      <c r="Q8052">
        <v>5</v>
      </c>
      <c r="R8052">
        <v>37.58</v>
      </c>
      <c r="S8052">
        <v>187.9</v>
      </c>
      <c r="T8052">
        <v>142.6</v>
      </c>
      <c r="U8052">
        <v>24.11</v>
      </c>
      <c r="V8052" t="str">
        <f>VLOOKUP(L8052,'[2]tabela de preços'!$A:$D,4,0)</f>
        <v>SIKKENS</v>
      </c>
      <c r="W8052" t="str">
        <f>VLOOKUP(L8052,'[2]tabela de preços'!$A:$F,6,0)</f>
        <v>DILUENTE</v>
      </c>
      <c r="X8052" t="str">
        <f>VLOOKUP(L8052,'[2]tabela de preços'!$A:$G,7,0)</f>
        <v>AUTOMOTIVO</v>
      </c>
    </row>
    <row r="8053" spans="1:24" x14ac:dyDescent="0.3">
      <c r="A8053" t="s">
        <v>1248</v>
      </c>
      <c r="B8053" t="s">
        <v>1249</v>
      </c>
      <c r="C8053" t="s">
        <v>4382</v>
      </c>
      <c r="D8053" s="1">
        <v>46091</v>
      </c>
      <c r="E8053" t="s">
        <v>4383</v>
      </c>
      <c r="F8053">
        <v>9</v>
      </c>
      <c r="G8053">
        <v>197</v>
      </c>
      <c r="H8053" t="str">
        <f>VLOOKUP(G8053,[1]OPERADORES!$A:$B,2,0)</f>
        <v xml:space="preserve">POLIANA LORRANE DE AMORIM </v>
      </c>
      <c r="I8053" t="s">
        <v>282</v>
      </c>
      <c r="J8053" t="s">
        <v>1252</v>
      </c>
      <c r="K8053" t="s">
        <v>1253</v>
      </c>
      <c r="L8053">
        <v>23076</v>
      </c>
      <c r="M8053" t="s">
        <v>97</v>
      </c>
      <c r="O8053" t="s">
        <v>11</v>
      </c>
      <c r="P8053">
        <v>6403</v>
      </c>
      <c r="Q8053">
        <v>30</v>
      </c>
      <c r="R8053">
        <v>34.89</v>
      </c>
      <c r="S8053" s="2">
        <v>1046.7</v>
      </c>
      <c r="T8053">
        <v>795.9</v>
      </c>
      <c r="U8053">
        <v>23.96</v>
      </c>
      <c r="V8053" t="str">
        <f>VLOOKUP(L8053,'[2]tabela de preços'!$A:$D,4,0)</f>
        <v>WANDA</v>
      </c>
      <c r="W8053" t="str">
        <f>VLOOKUP(L8053,'[2]tabela de preços'!$A:$F,6,0)</f>
        <v>PRIMER AUTOMOTIVO</v>
      </c>
      <c r="X8053" t="str">
        <f>VLOOKUP(L8053,'[2]tabela de preços'!$A:$G,7,0)</f>
        <v>AUTOMOTIVO</v>
      </c>
    </row>
    <row r="8054" spans="1:24" x14ac:dyDescent="0.3">
      <c r="A8054" t="s">
        <v>1248</v>
      </c>
      <c r="B8054" t="s">
        <v>1249</v>
      </c>
      <c r="C8054" t="s">
        <v>4382</v>
      </c>
      <c r="D8054" s="1">
        <v>46091</v>
      </c>
      <c r="E8054" t="s">
        <v>4383</v>
      </c>
      <c r="F8054">
        <v>9</v>
      </c>
      <c r="G8054">
        <v>197</v>
      </c>
      <c r="H8054" t="str">
        <f>VLOOKUP(G8054,[1]OPERADORES!$A:$B,2,0)</f>
        <v xml:space="preserve">POLIANA LORRANE DE AMORIM </v>
      </c>
      <c r="I8054" t="s">
        <v>282</v>
      </c>
      <c r="J8054" t="s">
        <v>1252</v>
      </c>
      <c r="K8054" t="s">
        <v>1253</v>
      </c>
      <c r="L8054">
        <v>23690</v>
      </c>
      <c r="M8054" t="s">
        <v>98</v>
      </c>
      <c r="O8054" t="s">
        <v>11</v>
      </c>
      <c r="P8054">
        <v>6403</v>
      </c>
      <c r="Q8054">
        <v>30</v>
      </c>
      <c r="R8054">
        <v>39.89</v>
      </c>
      <c r="S8054" s="2">
        <v>1196.7</v>
      </c>
      <c r="T8054">
        <v>948.3</v>
      </c>
      <c r="U8054">
        <v>20.76</v>
      </c>
      <c r="V8054" t="str">
        <f>VLOOKUP(L8054,'[2]tabela de preços'!$A:$D,4,0)</f>
        <v>WANDA</v>
      </c>
      <c r="W8054" t="str">
        <f>VLOOKUP(L8054,'[2]tabela de preços'!$A:$F,6,0)</f>
        <v>VERNIZ AUTOMOTIVO</v>
      </c>
      <c r="X8054" t="str">
        <f>VLOOKUP(L8054,'[2]tabela de preços'!$A:$G,7,0)</f>
        <v>AUTOMOTIVO</v>
      </c>
    </row>
    <row r="8055" spans="1:24" x14ac:dyDescent="0.3">
      <c r="A8055" t="s">
        <v>1248</v>
      </c>
      <c r="B8055" t="s">
        <v>1249</v>
      </c>
      <c r="C8055" t="s">
        <v>4382</v>
      </c>
      <c r="D8055" s="1">
        <v>46091</v>
      </c>
      <c r="E8055" t="s">
        <v>4383</v>
      </c>
      <c r="F8055">
        <v>9</v>
      </c>
      <c r="G8055">
        <v>197</v>
      </c>
      <c r="H8055" t="str">
        <f>VLOOKUP(G8055,[1]OPERADORES!$A:$B,2,0)</f>
        <v xml:space="preserve">POLIANA LORRANE DE AMORIM </v>
      </c>
      <c r="I8055" t="s">
        <v>282</v>
      </c>
      <c r="J8055" t="s">
        <v>1252</v>
      </c>
      <c r="K8055" t="s">
        <v>1253</v>
      </c>
      <c r="L8055">
        <v>9764</v>
      </c>
      <c r="M8055" t="s">
        <v>173</v>
      </c>
      <c r="O8055" t="s">
        <v>11</v>
      </c>
      <c r="P8055">
        <v>6102</v>
      </c>
      <c r="Q8055">
        <v>6</v>
      </c>
      <c r="R8055">
        <v>32.200000000000003</v>
      </c>
      <c r="S8055">
        <v>193.2</v>
      </c>
      <c r="T8055">
        <v>146.63999999999999</v>
      </c>
      <c r="U8055">
        <v>24.1</v>
      </c>
      <c r="V8055" t="str">
        <f>VLOOKUP(L8055,'[2]tabela de preços'!$A:$D,4,0)</f>
        <v>SIKKENS</v>
      </c>
      <c r="W8055" t="str">
        <f>VLOOKUP(L8055,'[2]tabela de preços'!$A:$F,6,0)</f>
        <v>MASSA DE PEQUENOS REPAROS</v>
      </c>
      <c r="X8055" t="str">
        <f>VLOOKUP(L8055,'[2]tabela de preços'!$A:$G,7,0)</f>
        <v>AUTOMOTIVO</v>
      </c>
    </row>
    <row r="8056" spans="1:24" x14ac:dyDescent="0.3">
      <c r="A8056" t="s">
        <v>1248</v>
      </c>
      <c r="B8056" t="s">
        <v>1249</v>
      </c>
      <c r="C8056" t="s">
        <v>4382</v>
      </c>
      <c r="D8056" s="1">
        <v>46091</v>
      </c>
      <c r="E8056" t="s">
        <v>4383</v>
      </c>
      <c r="F8056">
        <v>9</v>
      </c>
      <c r="G8056">
        <v>197</v>
      </c>
      <c r="H8056" t="str">
        <f>VLOOKUP(G8056,[1]OPERADORES!$A:$B,2,0)</f>
        <v xml:space="preserve">POLIANA LORRANE DE AMORIM </v>
      </c>
      <c r="I8056" t="s">
        <v>282</v>
      </c>
      <c r="J8056" t="s">
        <v>1252</v>
      </c>
      <c r="K8056" t="s">
        <v>1253</v>
      </c>
      <c r="L8056">
        <v>21067</v>
      </c>
      <c r="M8056" t="s">
        <v>640</v>
      </c>
      <c r="O8056" t="s">
        <v>11</v>
      </c>
      <c r="P8056">
        <v>6102</v>
      </c>
      <c r="Q8056">
        <v>5</v>
      </c>
      <c r="R8056">
        <v>36.07</v>
      </c>
      <c r="S8056">
        <v>180.35</v>
      </c>
      <c r="T8056">
        <v>136.9</v>
      </c>
      <c r="U8056">
        <v>24.09</v>
      </c>
      <c r="V8056" t="str">
        <f>VLOOKUP(L8056,'[2]tabela de preços'!$A:$D,4,0)</f>
        <v>SIKKENS</v>
      </c>
      <c r="W8056" t="str">
        <f>VLOOKUP(L8056,'[2]tabela de preços'!$A:$F,6,0)</f>
        <v>DILUENTE</v>
      </c>
      <c r="X8056" t="str">
        <f>VLOOKUP(L8056,'[2]tabela de preços'!$A:$G,7,0)</f>
        <v>AUTOMOTIVO</v>
      </c>
    </row>
    <row r="8057" spans="1:24" x14ac:dyDescent="0.3">
      <c r="A8057" t="s">
        <v>1254</v>
      </c>
      <c r="C8057" t="s">
        <v>1255</v>
      </c>
      <c r="D8057" s="1">
        <v>46038</v>
      </c>
      <c r="E8057" t="s">
        <v>1256</v>
      </c>
      <c r="F8057">
        <v>9</v>
      </c>
      <c r="G8057">
        <v>197</v>
      </c>
      <c r="H8057" t="str">
        <f>VLOOKUP(G8057,[1]OPERADORES!$A:$B,2,0)</f>
        <v xml:space="preserve">POLIANA LORRANE DE AMORIM </v>
      </c>
      <c r="I8057" t="s">
        <v>21</v>
      </c>
      <c r="J8057" t="s">
        <v>1257</v>
      </c>
      <c r="K8057" t="s">
        <v>1258</v>
      </c>
      <c r="L8057">
        <v>85448</v>
      </c>
      <c r="M8057" t="s">
        <v>1259</v>
      </c>
      <c r="O8057" t="s">
        <v>11</v>
      </c>
      <c r="P8057">
        <v>5403</v>
      </c>
      <c r="Q8057">
        <v>2</v>
      </c>
      <c r="R8057">
        <v>101.02</v>
      </c>
      <c r="S8057">
        <v>202.04</v>
      </c>
      <c r="T8057">
        <v>144.82</v>
      </c>
      <c r="U8057">
        <v>28.32</v>
      </c>
      <c r="V8057" t="str">
        <f>VLOOKUP(L8057,'[2]tabela de preços'!$A:$D,4,0)</f>
        <v>BRASILUX</v>
      </c>
      <c r="W8057" t="str">
        <f>VLOOKUP(L8057,'[2]tabela de preços'!$A:$F,6,0)</f>
        <v>TINTAS LACA</v>
      </c>
      <c r="X8057" t="str">
        <f>VLOOKUP(L8057,'[2]tabela de preços'!$A:$G,7,0)</f>
        <v>AUTOMOTIVO</v>
      </c>
    </row>
    <row r="8058" spans="1:24" x14ac:dyDescent="0.3">
      <c r="A8058" t="s">
        <v>1254</v>
      </c>
      <c r="C8058" t="s">
        <v>1255</v>
      </c>
      <c r="D8058" s="1">
        <v>46038</v>
      </c>
      <c r="E8058" t="s">
        <v>1256</v>
      </c>
      <c r="F8058">
        <v>9</v>
      </c>
      <c r="G8058">
        <v>197</v>
      </c>
      <c r="H8058" t="str">
        <f>VLOOKUP(G8058,[1]OPERADORES!$A:$B,2,0)</f>
        <v xml:space="preserve">POLIANA LORRANE DE AMORIM </v>
      </c>
      <c r="I8058" t="s">
        <v>21</v>
      </c>
      <c r="J8058" t="s">
        <v>1257</v>
      </c>
      <c r="K8058" t="s">
        <v>1258</v>
      </c>
      <c r="L8058">
        <v>84557</v>
      </c>
      <c r="M8058" t="s">
        <v>116</v>
      </c>
      <c r="O8058" t="s">
        <v>11</v>
      </c>
      <c r="P8058">
        <v>5102</v>
      </c>
      <c r="Q8058">
        <v>1</v>
      </c>
      <c r="R8058">
        <v>17.489999999999998</v>
      </c>
      <c r="S8058">
        <v>17.489999999999998</v>
      </c>
      <c r="T8058">
        <v>13.96</v>
      </c>
      <c r="U8058">
        <v>20.18</v>
      </c>
      <c r="V8058" t="str">
        <f>VLOOKUP(L8058,'[2]tabela de preços'!$A:$D,4,0)</f>
        <v>BRASILUX</v>
      </c>
      <c r="W8058" t="str">
        <f>VLOOKUP(L8058,'[2]tabela de preços'!$A:$F,6,0)</f>
        <v>DILUENTE</v>
      </c>
      <c r="X8058" t="str">
        <f>VLOOKUP(L8058,'[2]tabela de preços'!$A:$G,7,0)</f>
        <v>AUTOMOTIVO</v>
      </c>
    </row>
    <row r="8059" spans="1:24" x14ac:dyDescent="0.3">
      <c r="A8059" t="s">
        <v>1254</v>
      </c>
      <c r="C8059" t="s">
        <v>1255</v>
      </c>
      <c r="D8059" s="1">
        <v>46038</v>
      </c>
      <c r="E8059" t="s">
        <v>1256</v>
      </c>
      <c r="F8059">
        <v>9</v>
      </c>
      <c r="G8059">
        <v>197</v>
      </c>
      <c r="H8059" t="str">
        <f>VLOOKUP(G8059,[1]OPERADORES!$A:$B,2,0)</f>
        <v xml:space="preserve">POLIANA LORRANE DE AMORIM </v>
      </c>
      <c r="I8059" t="s">
        <v>21</v>
      </c>
      <c r="J8059" t="s">
        <v>1257</v>
      </c>
      <c r="K8059" t="s">
        <v>1258</v>
      </c>
      <c r="L8059">
        <v>21077</v>
      </c>
      <c r="M8059" t="s">
        <v>207</v>
      </c>
      <c r="O8059" t="s">
        <v>11</v>
      </c>
      <c r="P8059">
        <v>5102</v>
      </c>
      <c r="Q8059">
        <v>6</v>
      </c>
      <c r="R8059">
        <v>46.26</v>
      </c>
      <c r="S8059">
        <v>277.56</v>
      </c>
      <c r="T8059">
        <v>203.52</v>
      </c>
      <c r="U8059">
        <v>26.68</v>
      </c>
      <c r="V8059" t="str">
        <f>VLOOKUP(L8059,'[2]tabela de preços'!$A:$D,4,0)</f>
        <v>SHERWIN WILLIAMS</v>
      </c>
      <c r="W8059" t="str">
        <f>VLOOKUP(L8059,'[2]tabela de preços'!$A:$F,6,0)</f>
        <v>MASSA POLIÉSTER</v>
      </c>
      <c r="X8059" t="str">
        <f>VLOOKUP(L8059,'[2]tabela de preços'!$A:$G,7,0)</f>
        <v>AUTOMOTIVO</v>
      </c>
    </row>
    <row r="8060" spans="1:24" x14ac:dyDescent="0.3">
      <c r="A8060" t="s">
        <v>1254</v>
      </c>
      <c r="C8060" t="s">
        <v>1255</v>
      </c>
      <c r="D8060" s="1">
        <v>46038</v>
      </c>
      <c r="E8060" t="s">
        <v>1256</v>
      </c>
      <c r="F8060">
        <v>9</v>
      </c>
      <c r="G8060">
        <v>197</v>
      </c>
      <c r="H8060" t="str">
        <f>VLOOKUP(G8060,[1]OPERADORES!$A:$B,2,0)</f>
        <v xml:space="preserve">POLIANA LORRANE DE AMORIM </v>
      </c>
      <c r="I8060" t="s">
        <v>21</v>
      </c>
      <c r="J8060" t="s">
        <v>1257</v>
      </c>
      <c r="K8060" t="s">
        <v>1258</v>
      </c>
      <c r="L8060">
        <v>84894</v>
      </c>
      <c r="M8060" t="s">
        <v>1260</v>
      </c>
      <c r="O8060" t="s">
        <v>11</v>
      </c>
      <c r="P8060">
        <v>5102</v>
      </c>
      <c r="Q8060">
        <v>1</v>
      </c>
      <c r="R8060">
        <v>61.64</v>
      </c>
      <c r="S8060">
        <v>61.64</v>
      </c>
      <c r="T8060">
        <v>45.19</v>
      </c>
      <c r="U8060">
        <v>26.69</v>
      </c>
      <c r="V8060" t="str">
        <f>VLOOKUP(L8060,'[2]tabela de preços'!$A:$D,4,0)</f>
        <v>BRASILUX</v>
      </c>
      <c r="W8060" t="str">
        <f>VLOOKUP(L8060,'[2]tabela de preços'!$A:$F,6,0)</f>
        <v>DILUENTE</v>
      </c>
      <c r="X8060" t="str">
        <f>VLOOKUP(L8060,'[2]tabela de preços'!$A:$G,7,0)</f>
        <v>AUTOMOTIVO</v>
      </c>
    </row>
    <row r="8061" spans="1:24" x14ac:dyDescent="0.3">
      <c r="A8061" t="s">
        <v>1254</v>
      </c>
      <c r="C8061" t="s">
        <v>1255</v>
      </c>
      <c r="D8061" s="1">
        <v>46038</v>
      </c>
      <c r="E8061" t="s">
        <v>1256</v>
      </c>
      <c r="F8061">
        <v>9</v>
      </c>
      <c r="G8061">
        <v>197</v>
      </c>
      <c r="H8061" t="str">
        <f>VLOOKUP(G8061,[1]OPERADORES!$A:$B,2,0)</f>
        <v xml:space="preserve">POLIANA LORRANE DE AMORIM </v>
      </c>
      <c r="I8061" t="s">
        <v>21</v>
      </c>
      <c r="J8061" t="s">
        <v>1257</v>
      </c>
      <c r="K8061" t="s">
        <v>1258</v>
      </c>
      <c r="L8061">
        <v>84900</v>
      </c>
      <c r="M8061" t="s">
        <v>1261</v>
      </c>
      <c r="O8061" t="s">
        <v>11</v>
      </c>
      <c r="P8061">
        <v>5403</v>
      </c>
      <c r="Q8061">
        <v>1</v>
      </c>
      <c r="R8061">
        <v>199.28</v>
      </c>
      <c r="S8061">
        <v>199.28</v>
      </c>
      <c r="T8061">
        <v>128.57</v>
      </c>
      <c r="U8061">
        <v>35.479999999999997</v>
      </c>
      <c r="V8061" t="str">
        <f>VLOOKUP(L8061,'[2]tabela de preços'!$A:$D,4,0)</f>
        <v>BRASILUX</v>
      </c>
      <c r="W8061" t="str">
        <f>VLOOKUP(L8061,'[2]tabela de preços'!$A:$F,6,0)</f>
        <v>EPOXI</v>
      </c>
      <c r="X8061" t="str">
        <f>VLOOKUP(L8061,'[2]tabela de preços'!$A:$G,7,0)</f>
        <v>INDUSTRIAL</v>
      </c>
    </row>
    <row r="8062" spans="1:24" x14ac:dyDescent="0.3">
      <c r="A8062" t="s">
        <v>1262</v>
      </c>
      <c r="C8062" t="s">
        <v>1263</v>
      </c>
      <c r="D8062" s="1">
        <v>46029</v>
      </c>
      <c r="E8062" t="s">
        <v>1264</v>
      </c>
      <c r="F8062">
        <v>9</v>
      </c>
      <c r="G8062">
        <v>236</v>
      </c>
      <c r="H8062" t="str">
        <f>VLOOKUP(G8062,[1]OPERADORES!$A:$B,2,0)</f>
        <v>DANIEL</v>
      </c>
      <c r="I8062" t="s">
        <v>21</v>
      </c>
      <c r="J8062" t="s">
        <v>1265</v>
      </c>
      <c r="K8062" t="s">
        <v>1266</v>
      </c>
      <c r="L8062">
        <v>84928</v>
      </c>
      <c r="M8062" t="s">
        <v>36</v>
      </c>
      <c r="O8062" t="s">
        <v>11</v>
      </c>
      <c r="P8062">
        <v>5102</v>
      </c>
      <c r="Q8062">
        <v>4</v>
      </c>
      <c r="R8062">
        <v>9.7200000000000006</v>
      </c>
      <c r="S8062">
        <v>38.880000000000003</v>
      </c>
      <c r="T8062">
        <v>28.52</v>
      </c>
      <c r="U8062">
        <v>26.65</v>
      </c>
      <c r="V8062" t="str">
        <f>VLOOKUP(L8062,'[2]tabela de preços'!$A:$D,4,0)</f>
        <v>ADERE</v>
      </c>
      <c r="W8062" t="str">
        <f>VLOOKUP(L8062,'[2]tabela de preços'!$A:$F,6,0)</f>
        <v xml:space="preserve">FITA DE USO GERAL </v>
      </c>
      <c r="X8062" t="str">
        <f>VLOOKUP(L8062,'[2]tabela de preços'!$A:$G,7,0)</f>
        <v>IMOBILIÁRIO</v>
      </c>
    </row>
    <row r="8063" spans="1:24" x14ac:dyDescent="0.3">
      <c r="A8063" t="s">
        <v>1262</v>
      </c>
      <c r="C8063" t="s">
        <v>1263</v>
      </c>
      <c r="D8063" s="1">
        <v>46029</v>
      </c>
      <c r="E8063" t="s">
        <v>1264</v>
      </c>
      <c r="F8063">
        <v>9</v>
      </c>
      <c r="G8063">
        <v>236</v>
      </c>
      <c r="H8063" t="str">
        <f>VLOOKUP(G8063,[1]OPERADORES!$A:$B,2,0)</f>
        <v>DANIEL</v>
      </c>
      <c r="I8063" t="s">
        <v>21</v>
      </c>
      <c r="J8063" t="s">
        <v>1265</v>
      </c>
      <c r="K8063" t="s">
        <v>1266</v>
      </c>
      <c r="L8063">
        <v>85599</v>
      </c>
      <c r="M8063" t="s">
        <v>38</v>
      </c>
      <c r="O8063" t="s">
        <v>11</v>
      </c>
      <c r="P8063">
        <v>5102</v>
      </c>
      <c r="Q8063">
        <v>5</v>
      </c>
      <c r="R8063">
        <v>2.68</v>
      </c>
      <c r="S8063">
        <v>13.4</v>
      </c>
      <c r="T8063">
        <v>9.8000000000000007</v>
      </c>
      <c r="U8063">
        <v>26.87</v>
      </c>
      <c r="V8063" t="str">
        <f>VLOOKUP(L8063,'[2]tabela de preços'!$A:$D,4,0)</f>
        <v>REJUMASSA</v>
      </c>
      <c r="W8063" t="str">
        <f>VLOOKUP(L8063,'[2]tabela de preços'!$A:$F,6,0)</f>
        <v>GESSO</v>
      </c>
      <c r="X8063" t="str">
        <f>VLOOKUP(L8063,'[2]tabela de preços'!$A:$G,7,0)</f>
        <v>IMOBILIÁRIO</v>
      </c>
    </row>
    <row r="8064" spans="1:24" x14ac:dyDescent="0.3">
      <c r="A8064" t="s">
        <v>1267</v>
      </c>
      <c r="C8064" t="s">
        <v>1268</v>
      </c>
      <c r="D8064" s="1">
        <v>46028</v>
      </c>
      <c r="E8064" t="s">
        <v>1269</v>
      </c>
      <c r="F8064">
        <v>9</v>
      </c>
      <c r="G8064">
        <v>174</v>
      </c>
      <c r="H8064" t="str">
        <f>VLOOKUP(G8064,[1]OPERADORES!$A:$B,2,0)</f>
        <v>MIRIÃ LOBATO RODRIGUES</v>
      </c>
      <c r="I8064" t="s">
        <v>21</v>
      </c>
      <c r="J8064" t="s">
        <v>372</v>
      </c>
      <c r="K8064" t="s">
        <v>1270</v>
      </c>
      <c r="L8064">
        <v>23076</v>
      </c>
      <c r="M8064" t="s">
        <v>97</v>
      </c>
      <c r="O8064" t="s">
        <v>11</v>
      </c>
      <c r="P8064">
        <v>5403</v>
      </c>
      <c r="Q8064">
        <v>6</v>
      </c>
      <c r="R8064">
        <v>38.299999999999997</v>
      </c>
      <c r="S8064">
        <v>229.8</v>
      </c>
      <c r="T8064">
        <v>159.18</v>
      </c>
      <c r="U8064">
        <v>30.73</v>
      </c>
      <c r="V8064" t="str">
        <f>VLOOKUP(L8064,'[2]tabela de preços'!$A:$D,4,0)</f>
        <v>WANDA</v>
      </c>
      <c r="W8064" t="str">
        <f>VLOOKUP(L8064,'[2]tabela de preços'!$A:$F,6,0)</f>
        <v>PRIMER AUTOMOTIVO</v>
      </c>
      <c r="X8064" t="str">
        <f>VLOOKUP(L8064,'[2]tabela de preços'!$A:$G,7,0)</f>
        <v>AUTOMOTIVO</v>
      </c>
    </row>
    <row r="8065" spans="1:24" x14ac:dyDescent="0.3">
      <c r="A8065" t="s">
        <v>1267</v>
      </c>
      <c r="C8065" t="s">
        <v>1271</v>
      </c>
      <c r="D8065" s="1">
        <v>46035</v>
      </c>
      <c r="E8065" t="s">
        <v>1272</v>
      </c>
      <c r="F8065">
        <v>9</v>
      </c>
      <c r="G8065">
        <v>174</v>
      </c>
      <c r="H8065" t="str">
        <f>VLOOKUP(G8065,[1]OPERADORES!$A:$B,2,0)</f>
        <v>MIRIÃ LOBATO RODRIGUES</v>
      </c>
      <c r="I8065" t="s">
        <v>21</v>
      </c>
      <c r="J8065" t="s">
        <v>372</v>
      </c>
      <c r="K8065" t="s">
        <v>1270</v>
      </c>
      <c r="L8065">
        <v>23076</v>
      </c>
      <c r="M8065" t="s">
        <v>97</v>
      </c>
      <c r="O8065" t="s">
        <v>11</v>
      </c>
      <c r="P8065">
        <v>5403</v>
      </c>
      <c r="Q8065">
        <v>12</v>
      </c>
      <c r="R8065">
        <v>39.94</v>
      </c>
      <c r="S8065">
        <v>479.28</v>
      </c>
      <c r="T8065">
        <v>318.36</v>
      </c>
      <c r="U8065">
        <v>33.58</v>
      </c>
      <c r="V8065" t="str">
        <f>VLOOKUP(L8065,'[2]tabela de preços'!$A:$D,4,0)</f>
        <v>WANDA</v>
      </c>
      <c r="W8065" t="str">
        <f>VLOOKUP(L8065,'[2]tabela de preços'!$A:$F,6,0)</f>
        <v>PRIMER AUTOMOTIVO</v>
      </c>
      <c r="X8065" t="str">
        <f>VLOOKUP(L8065,'[2]tabela de preços'!$A:$G,7,0)</f>
        <v>AUTOMOTIVO</v>
      </c>
    </row>
    <row r="8066" spans="1:24" x14ac:dyDescent="0.3">
      <c r="A8066" t="s">
        <v>1267</v>
      </c>
      <c r="C8066" t="s">
        <v>1273</v>
      </c>
      <c r="D8066" s="1">
        <v>46041</v>
      </c>
      <c r="E8066" t="s">
        <v>1274</v>
      </c>
      <c r="F8066">
        <v>9</v>
      </c>
      <c r="G8066">
        <v>174</v>
      </c>
      <c r="H8066" t="str">
        <f>VLOOKUP(G8066,[1]OPERADORES!$A:$B,2,0)</f>
        <v>MIRIÃ LOBATO RODRIGUES</v>
      </c>
      <c r="I8066" t="s">
        <v>21</v>
      </c>
      <c r="J8066" t="s">
        <v>372</v>
      </c>
      <c r="K8066" t="s">
        <v>1270</v>
      </c>
      <c r="L8066">
        <v>23690</v>
      </c>
      <c r="M8066" t="s">
        <v>98</v>
      </c>
      <c r="O8066" t="s">
        <v>11</v>
      </c>
      <c r="P8066">
        <v>5403</v>
      </c>
      <c r="Q8066">
        <v>6</v>
      </c>
      <c r="R8066">
        <v>45.66</v>
      </c>
      <c r="S8066">
        <v>273.95999999999998</v>
      </c>
      <c r="T8066">
        <v>189.66</v>
      </c>
      <c r="U8066">
        <v>30.77</v>
      </c>
      <c r="V8066" t="str">
        <f>VLOOKUP(L8066,'[2]tabela de preços'!$A:$D,4,0)</f>
        <v>WANDA</v>
      </c>
      <c r="W8066" t="str">
        <f>VLOOKUP(L8066,'[2]tabela de preços'!$A:$F,6,0)</f>
        <v>VERNIZ AUTOMOTIVO</v>
      </c>
      <c r="X8066" t="str">
        <f>VLOOKUP(L8066,'[2]tabela de preços'!$A:$G,7,0)</f>
        <v>AUTOMOTIVO</v>
      </c>
    </row>
    <row r="8067" spans="1:24" x14ac:dyDescent="0.3">
      <c r="A8067" t="s">
        <v>1267</v>
      </c>
      <c r="C8067" t="s">
        <v>2645</v>
      </c>
      <c r="D8067" s="1">
        <v>46057</v>
      </c>
      <c r="E8067" t="s">
        <v>2646</v>
      </c>
      <c r="F8067">
        <v>9</v>
      </c>
      <c r="G8067">
        <v>174</v>
      </c>
      <c r="H8067" t="str">
        <f>VLOOKUP(G8067,[1]OPERADORES!$A:$B,2,0)</f>
        <v>MIRIÃ LOBATO RODRIGUES</v>
      </c>
      <c r="I8067" t="s">
        <v>21</v>
      </c>
      <c r="J8067" t="s">
        <v>372</v>
      </c>
      <c r="K8067" t="s">
        <v>1270</v>
      </c>
      <c r="L8067">
        <v>23076</v>
      </c>
      <c r="M8067" t="s">
        <v>97</v>
      </c>
      <c r="O8067" t="s">
        <v>11</v>
      </c>
      <c r="P8067">
        <v>5403</v>
      </c>
      <c r="Q8067">
        <v>6</v>
      </c>
      <c r="R8067">
        <v>39.94</v>
      </c>
      <c r="S8067">
        <v>239.64</v>
      </c>
      <c r="T8067">
        <v>159.18</v>
      </c>
      <c r="U8067">
        <v>33.58</v>
      </c>
      <c r="V8067" t="str">
        <f>VLOOKUP(L8067,'[2]tabela de preços'!$A:$D,4,0)</f>
        <v>WANDA</v>
      </c>
      <c r="W8067" t="str">
        <f>VLOOKUP(L8067,'[2]tabela de preços'!$A:$F,6,0)</f>
        <v>PRIMER AUTOMOTIVO</v>
      </c>
      <c r="X8067" t="str">
        <f>VLOOKUP(L8067,'[2]tabela de preços'!$A:$G,7,0)</f>
        <v>AUTOMOTIVO</v>
      </c>
    </row>
    <row r="8068" spans="1:24" x14ac:dyDescent="0.3">
      <c r="A8068" t="s">
        <v>1267</v>
      </c>
      <c r="C8068" t="s">
        <v>3613</v>
      </c>
      <c r="D8068" s="1">
        <v>46077</v>
      </c>
      <c r="E8068" t="s">
        <v>3614</v>
      </c>
      <c r="F8068">
        <v>9</v>
      </c>
      <c r="G8068">
        <v>174</v>
      </c>
      <c r="H8068" t="str">
        <f>VLOOKUP(G8068,[1]OPERADORES!$A:$B,2,0)</f>
        <v>MIRIÃ LOBATO RODRIGUES</v>
      </c>
      <c r="I8068" t="s">
        <v>21</v>
      </c>
      <c r="J8068" t="s">
        <v>372</v>
      </c>
      <c r="K8068" t="s">
        <v>1270</v>
      </c>
      <c r="L8068">
        <v>23076</v>
      </c>
      <c r="M8068" t="s">
        <v>97</v>
      </c>
      <c r="O8068" t="s">
        <v>11</v>
      </c>
      <c r="P8068">
        <v>5403</v>
      </c>
      <c r="Q8068">
        <v>8</v>
      </c>
      <c r="R8068">
        <v>39.94</v>
      </c>
      <c r="S8068">
        <v>319.52</v>
      </c>
      <c r="T8068">
        <v>212.24</v>
      </c>
      <c r="U8068">
        <v>33.58</v>
      </c>
      <c r="V8068" t="str">
        <f>VLOOKUP(L8068,'[2]tabela de preços'!$A:$D,4,0)</f>
        <v>WANDA</v>
      </c>
      <c r="W8068" t="str">
        <f>VLOOKUP(L8068,'[2]tabela de preços'!$A:$F,6,0)</f>
        <v>PRIMER AUTOMOTIVO</v>
      </c>
      <c r="X8068" t="str">
        <f>VLOOKUP(L8068,'[2]tabela de preços'!$A:$G,7,0)</f>
        <v>AUTOMOTIVO</v>
      </c>
    </row>
    <row r="8069" spans="1:24" x14ac:dyDescent="0.3">
      <c r="A8069" t="s">
        <v>1267</v>
      </c>
      <c r="C8069" t="s">
        <v>3613</v>
      </c>
      <c r="D8069" s="1">
        <v>46077</v>
      </c>
      <c r="E8069" t="s">
        <v>3614</v>
      </c>
      <c r="F8069">
        <v>9</v>
      </c>
      <c r="G8069">
        <v>174</v>
      </c>
      <c r="H8069" t="str">
        <f>VLOOKUP(G8069,[1]OPERADORES!$A:$B,2,0)</f>
        <v>MIRIÃ LOBATO RODRIGUES</v>
      </c>
      <c r="I8069" t="s">
        <v>21</v>
      </c>
      <c r="J8069" t="s">
        <v>372</v>
      </c>
      <c r="K8069" t="s">
        <v>1270</v>
      </c>
      <c r="L8069">
        <v>23267</v>
      </c>
      <c r="M8069" t="s">
        <v>164</v>
      </c>
      <c r="O8069" t="s">
        <v>11</v>
      </c>
      <c r="P8069">
        <v>5102</v>
      </c>
      <c r="Q8069">
        <v>12</v>
      </c>
      <c r="R8069">
        <v>22.89</v>
      </c>
      <c r="S8069">
        <v>274.68</v>
      </c>
      <c r="T8069">
        <v>223.44</v>
      </c>
      <c r="U8069">
        <v>18.649999999999999</v>
      </c>
      <c r="V8069" t="str">
        <f>VLOOKUP(L8069,'[2]tabela de preços'!$A:$D,4,0)</f>
        <v>ANJO</v>
      </c>
      <c r="W8069" t="str">
        <f>VLOOKUP(L8069,'[2]tabela de preços'!$A:$F,6,0)</f>
        <v>MASSA POLIÉSTER</v>
      </c>
      <c r="X8069" t="str">
        <f>VLOOKUP(L8069,'[2]tabela de preços'!$A:$G,7,0)</f>
        <v>AUTOMOTIVO</v>
      </c>
    </row>
    <row r="8070" spans="1:24" x14ac:dyDescent="0.3">
      <c r="A8070" t="s">
        <v>1267</v>
      </c>
      <c r="C8070" t="s">
        <v>3615</v>
      </c>
      <c r="D8070" s="1">
        <v>46077</v>
      </c>
      <c r="E8070" t="s">
        <v>3616</v>
      </c>
      <c r="F8070">
        <v>9</v>
      </c>
      <c r="G8070">
        <v>174</v>
      </c>
      <c r="H8070" t="str">
        <f>VLOOKUP(G8070,[1]OPERADORES!$A:$B,2,0)</f>
        <v>MIRIÃ LOBATO RODRIGUES</v>
      </c>
      <c r="I8070" t="s">
        <v>21</v>
      </c>
      <c r="J8070" t="s">
        <v>372</v>
      </c>
      <c r="K8070" t="s">
        <v>1270</v>
      </c>
      <c r="L8070">
        <v>20318</v>
      </c>
      <c r="M8070" t="s">
        <v>136</v>
      </c>
      <c r="O8070" t="s">
        <v>11</v>
      </c>
      <c r="P8070">
        <v>5403</v>
      </c>
      <c r="Q8070">
        <v>1</v>
      </c>
      <c r="R8070">
        <v>41</v>
      </c>
      <c r="S8070">
        <v>41</v>
      </c>
      <c r="T8070">
        <v>24.2</v>
      </c>
      <c r="U8070">
        <v>40.98</v>
      </c>
      <c r="V8070" t="str">
        <f>VLOOKUP(L8070,'[2]tabela de preços'!$A:$D,4,0)</f>
        <v>SHERWIN WILLIAMS</v>
      </c>
      <c r="W8070" t="str">
        <f>VLOOKUP(L8070,'[2]tabela de preços'!$A:$F,6,0)</f>
        <v>TINTAS POLIÉSTER</v>
      </c>
      <c r="X8070" t="str">
        <f>VLOOKUP(L8070,'[2]tabela de preços'!$A:$G,7,0)</f>
        <v>AUTOMOTIVO</v>
      </c>
    </row>
    <row r="8071" spans="1:24" x14ac:dyDescent="0.3">
      <c r="A8071" t="s">
        <v>1267</v>
      </c>
      <c r="C8071" t="s">
        <v>3797</v>
      </c>
      <c r="D8071" s="1">
        <v>46079</v>
      </c>
      <c r="E8071" t="s">
        <v>3798</v>
      </c>
      <c r="F8071">
        <v>9</v>
      </c>
      <c r="G8071">
        <v>236</v>
      </c>
      <c r="H8071" t="str">
        <f>VLOOKUP(G8071,[1]OPERADORES!$A:$B,2,0)</f>
        <v>DANIEL</v>
      </c>
      <c r="I8071" t="s">
        <v>21</v>
      </c>
      <c r="J8071" t="s">
        <v>372</v>
      </c>
      <c r="K8071" t="s">
        <v>1270</v>
      </c>
      <c r="L8071">
        <v>20099</v>
      </c>
      <c r="M8071" t="s">
        <v>1308</v>
      </c>
      <c r="O8071" t="s">
        <v>11</v>
      </c>
      <c r="P8071">
        <v>5403</v>
      </c>
      <c r="Q8071">
        <v>1</v>
      </c>
      <c r="R8071">
        <v>16.7</v>
      </c>
      <c r="S8071">
        <v>16.7</v>
      </c>
      <c r="T8071">
        <v>11.91</v>
      </c>
      <c r="U8071">
        <v>28.68</v>
      </c>
      <c r="V8071" t="str">
        <f>VLOOKUP(L8071,'[2]tabela de preços'!$A:$D,4,0)</f>
        <v>MAXI RUBBER</v>
      </c>
      <c r="W8071" t="str">
        <f>VLOOKUP(L8071,'[2]tabela de preços'!$A:$F,6,0)</f>
        <v>BATIDA DE PEDRA</v>
      </c>
      <c r="X8071" t="str">
        <f>VLOOKUP(L8071,'[2]tabela de preços'!$A:$G,7,0)</f>
        <v>AUTOMOTIVO</v>
      </c>
    </row>
    <row r="8072" spans="1:24" x14ac:dyDescent="0.3">
      <c r="A8072" t="s">
        <v>1267</v>
      </c>
      <c r="C8072" t="s">
        <v>3797</v>
      </c>
      <c r="D8072" s="1">
        <v>46079</v>
      </c>
      <c r="E8072" t="s">
        <v>3798</v>
      </c>
      <c r="F8072">
        <v>9</v>
      </c>
      <c r="G8072">
        <v>236</v>
      </c>
      <c r="H8072" t="str">
        <f>VLOOKUP(G8072,[1]OPERADORES!$A:$B,2,0)</f>
        <v>DANIEL</v>
      </c>
      <c r="I8072" t="s">
        <v>21</v>
      </c>
      <c r="J8072" t="s">
        <v>372</v>
      </c>
      <c r="K8072" t="s">
        <v>1270</v>
      </c>
      <c r="L8072">
        <v>87184</v>
      </c>
      <c r="M8072" t="s">
        <v>3799</v>
      </c>
      <c r="O8072" t="s">
        <v>11</v>
      </c>
      <c r="P8072">
        <v>5102</v>
      </c>
      <c r="Q8072">
        <v>5</v>
      </c>
      <c r="R8072">
        <v>7.49</v>
      </c>
      <c r="S8072">
        <v>37.450000000000003</v>
      </c>
      <c r="T8072">
        <v>24.15</v>
      </c>
      <c r="U8072">
        <v>35.51</v>
      </c>
      <c r="V8072" t="str">
        <f>VLOOKUP(L8072,'[2]tabela de preços'!$A:$D,4,0)</f>
        <v>KERS</v>
      </c>
      <c r="W8072" t="str">
        <f>VLOOKUP(L8072,'[2]tabela de preços'!$A:$F,6,0)</f>
        <v>FLANELAS / PANOS</v>
      </c>
      <c r="X8072" t="str">
        <f>VLOOKUP(L8072,'[2]tabela de preços'!$A:$G,7,0)</f>
        <v>AUTOMOTIVO</v>
      </c>
    </row>
    <row r="8073" spans="1:24" x14ac:dyDescent="0.3">
      <c r="A8073" t="s">
        <v>1267</v>
      </c>
      <c r="C8073" t="s">
        <v>3797</v>
      </c>
      <c r="D8073" s="1">
        <v>46079</v>
      </c>
      <c r="E8073" t="s">
        <v>3798</v>
      </c>
      <c r="F8073">
        <v>9</v>
      </c>
      <c r="G8073">
        <v>236</v>
      </c>
      <c r="H8073" t="str">
        <f>VLOOKUP(G8073,[1]OPERADORES!$A:$B,2,0)</f>
        <v>DANIEL</v>
      </c>
      <c r="I8073" t="s">
        <v>21</v>
      </c>
      <c r="J8073" t="s">
        <v>372</v>
      </c>
      <c r="K8073" t="s">
        <v>1270</v>
      </c>
      <c r="L8073">
        <v>20375</v>
      </c>
      <c r="M8073" t="s">
        <v>148</v>
      </c>
      <c r="O8073" t="s">
        <v>11</v>
      </c>
      <c r="P8073">
        <v>5403</v>
      </c>
      <c r="Q8073">
        <v>1</v>
      </c>
      <c r="R8073">
        <v>37.86</v>
      </c>
      <c r="S8073">
        <v>37.86</v>
      </c>
      <c r="T8073">
        <v>25.45</v>
      </c>
      <c r="U8073">
        <v>32.78</v>
      </c>
      <c r="V8073" t="str">
        <f>VLOOKUP(L8073,'[2]tabela de preços'!$A:$D,4,0)</f>
        <v>SHERWIN WILLIAMS</v>
      </c>
      <c r="W8073" t="str">
        <f>VLOOKUP(L8073,'[2]tabela de preços'!$A:$F,6,0)</f>
        <v>TINTAS POLIÉSTER</v>
      </c>
      <c r="X8073" t="str">
        <f>VLOOKUP(L8073,'[2]tabela de preços'!$A:$G,7,0)</f>
        <v>AUTOMOTIVO</v>
      </c>
    </row>
    <row r="8074" spans="1:24" x14ac:dyDescent="0.3">
      <c r="A8074" t="s">
        <v>1267</v>
      </c>
      <c r="C8074" t="s">
        <v>3797</v>
      </c>
      <c r="D8074" s="1">
        <v>46079</v>
      </c>
      <c r="E8074" t="s">
        <v>3798</v>
      </c>
      <c r="F8074">
        <v>9</v>
      </c>
      <c r="G8074">
        <v>236</v>
      </c>
      <c r="H8074" t="str">
        <f>VLOOKUP(G8074,[1]OPERADORES!$A:$B,2,0)</f>
        <v>DANIEL</v>
      </c>
      <c r="I8074" t="s">
        <v>21</v>
      </c>
      <c r="J8074" t="s">
        <v>372</v>
      </c>
      <c r="K8074" t="s">
        <v>1270</v>
      </c>
      <c r="L8074">
        <v>21125</v>
      </c>
      <c r="M8074" t="s">
        <v>2242</v>
      </c>
      <c r="O8074" t="s">
        <v>11</v>
      </c>
      <c r="P8074">
        <v>5102</v>
      </c>
      <c r="Q8074">
        <v>1</v>
      </c>
      <c r="R8074">
        <v>47.86</v>
      </c>
      <c r="S8074">
        <v>47.86</v>
      </c>
      <c r="T8074">
        <v>36.32</v>
      </c>
      <c r="U8074">
        <v>24.11</v>
      </c>
      <c r="V8074" t="str">
        <f>VLOOKUP(L8074,'[2]tabela de preços'!$A:$D,4,0)</f>
        <v>PURPLEX</v>
      </c>
      <c r="W8074" t="str">
        <f>VLOOKUP(L8074,'[2]tabela de preços'!$A:$F,6,0)</f>
        <v>TACO LIXADOR</v>
      </c>
      <c r="X8074" t="str">
        <f>VLOOKUP(L8074,'[2]tabela de preços'!$A:$G,7,0)</f>
        <v>AUTOMOTIVO</v>
      </c>
    </row>
    <row r="8075" spans="1:24" x14ac:dyDescent="0.3">
      <c r="A8075" t="s">
        <v>1267</v>
      </c>
      <c r="C8075" t="s">
        <v>3797</v>
      </c>
      <c r="D8075" s="1">
        <v>46079</v>
      </c>
      <c r="E8075" t="s">
        <v>3798</v>
      </c>
      <c r="F8075">
        <v>9</v>
      </c>
      <c r="G8075">
        <v>236</v>
      </c>
      <c r="H8075" t="str">
        <f>VLOOKUP(G8075,[1]OPERADORES!$A:$B,2,0)</f>
        <v>DANIEL</v>
      </c>
      <c r="I8075" t="s">
        <v>21</v>
      </c>
      <c r="J8075" t="s">
        <v>372</v>
      </c>
      <c r="K8075" t="s">
        <v>1270</v>
      </c>
      <c r="L8075">
        <v>20525</v>
      </c>
      <c r="M8075" t="s">
        <v>137</v>
      </c>
      <c r="O8075" t="s">
        <v>11</v>
      </c>
      <c r="P8075">
        <v>5102</v>
      </c>
      <c r="Q8075">
        <v>4</v>
      </c>
      <c r="R8075">
        <v>13.65</v>
      </c>
      <c r="S8075">
        <v>54.6</v>
      </c>
      <c r="T8075">
        <v>41.44</v>
      </c>
      <c r="U8075">
        <v>24.1</v>
      </c>
      <c r="V8075" t="str">
        <f>VLOOKUP(L8075,'[2]tabela de preços'!$A:$D,4,0)</f>
        <v>SHERWIN WILLIAMS</v>
      </c>
      <c r="W8075" t="str">
        <f>VLOOKUP(L8075,'[2]tabela de preços'!$A:$F,6,0)</f>
        <v>MASSA DE PEQUENOS REPAROS</v>
      </c>
      <c r="X8075" t="str">
        <f>VLOOKUP(L8075,'[2]tabela de preços'!$A:$G,7,0)</f>
        <v>AUTOMOTIVO</v>
      </c>
    </row>
    <row r="8076" spans="1:24" x14ac:dyDescent="0.3">
      <c r="A8076" t="s">
        <v>1267</v>
      </c>
      <c r="C8076" t="s">
        <v>3955</v>
      </c>
      <c r="D8076" s="1">
        <v>46083</v>
      </c>
      <c r="E8076" t="s">
        <v>3956</v>
      </c>
      <c r="F8076">
        <v>9</v>
      </c>
      <c r="G8076">
        <v>174</v>
      </c>
      <c r="H8076" t="str">
        <f>VLOOKUP(G8076,[1]OPERADORES!$A:$B,2,0)</f>
        <v>MIRIÃ LOBATO RODRIGUES</v>
      </c>
      <c r="I8076" t="s">
        <v>21</v>
      </c>
      <c r="J8076" t="s">
        <v>372</v>
      </c>
      <c r="K8076" t="s">
        <v>1270</v>
      </c>
      <c r="L8076">
        <v>23076</v>
      </c>
      <c r="M8076" t="s">
        <v>97</v>
      </c>
      <c r="O8076" t="s">
        <v>11</v>
      </c>
      <c r="P8076">
        <v>5403</v>
      </c>
      <c r="Q8076">
        <v>2</v>
      </c>
      <c r="R8076">
        <v>39.94</v>
      </c>
      <c r="S8076">
        <v>79.88</v>
      </c>
      <c r="T8076">
        <v>53.06</v>
      </c>
      <c r="U8076">
        <v>33.58</v>
      </c>
      <c r="V8076" t="str">
        <f>VLOOKUP(L8076,'[2]tabela de preços'!$A:$D,4,0)</f>
        <v>WANDA</v>
      </c>
      <c r="W8076" t="str">
        <f>VLOOKUP(L8076,'[2]tabela de preços'!$A:$F,6,0)</f>
        <v>PRIMER AUTOMOTIVO</v>
      </c>
      <c r="X8076" t="str">
        <f>VLOOKUP(L8076,'[2]tabela de preços'!$A:$G,7,0)</f>
        <v>AUTOMOTIVO</v>
      </c>
    </row>
    <row r="8077" spans="1:24" x14ac:dyDescent="0.3">
      <c r="A8077" t="s">
        <v>1267</v>
      </c>
      <c r="C8077" t="s">
        <v>3955</v>
      </c>
      <c r="D8077" s="1">
        <v>46083</v>
      </c>
      <c r="E8077" t="s">
        <v>3956</v>
      </c>
      <c r="F8077">
        <v>9</v>
      </c>
      <c r="G8077">
        <v>174</v>
      </c>
      <c r="H8077" t="str">
        <f>VLOOKUP(G8077,[1]OPERADORES!$A:$B,2,0)</f>
        <v>MIRIÃ LOBATO RODRIGUES</v>
      </c>
      <c r="I8077" t="s">
        <v>21</v>
      </c>
      <c r="J8077" t="s">
        <v>372</v>
      </c>
      <c r="K8077" t="s">
        <v>1270</v>
      </c>
      <c r="L8077">
        <v>23354</v>
      </c>
      <c r="M8077" t="s">
        <v>670</v>
      </c>
      <c r="O8077" t="s">
        <v>11</v>
      </c>
      <c r="P8077">
        <v>5403</v>
      </c>
      <c r="Q8077">
        <v>2</v>
      </c>
      <c r="R8077">
        <v>52.26</v>
      </c>
      <c r="S8077">
        <v>104.52</v>
      </c>
      <c r="T8077">
        <v>74.14</v>
      </c>
      <c r="U8077">
        <v>29.07</v>
      </c>
      <c r="V8077" t="str">
        <f>VLOOKUP(L8077,'[2]tabela de preços'!$A:$D,4,0)</f>
        <v>SHERWIN WILLIAMS</v>
      </c>
      <c r="W8077" t="str">
        <f>VLOOKUP(L8077,'[2]tabela de preços'!$A:$F,6,0)</f>
        <v>TINTAS PU</v>
      </c>
      <c r="X8077" t="str">
        <f>VLOOKUP(L8077,'[2]tabela de preços'!$A:$G,7,0)</f>
        <v>AUTOMOTIVO</v>
      </c>
    </row>
    <row r="8078" spans="1:24" x14ac:dyDescent="0.3">
      <c r="A8078" t="s">
        <v>1267</v>
      </c>
      <c r="C8078" t="s">
        <v>4153</v>
      </c>
      <c r="D8078" s="1">
        <v>46086</v>
      </c>
      <c r="E8078" t="s">
        <v>4154</v>
      </c>
      <c r="F8078">
        <v>9</v>
      </c>
      <c r="G8078">
        <v>174</v>
      </c>
      <c r="H8078" t="str">
        <f>VLOOKUP(G8078,[1]OPERADORES!$A:$B,2,0)</f>
        <v>MIRIÃ LOBATO RODRIGUES</v>
      </c>
      <c r="I8078" t="s">
        <v>21</v>
      </c>
      <c r="J8078" t="s">
        <v>372</v>
      </c>
      <c r="K8078" t="s">
        <v>1270</v>
      </c>
      <c r="L8078">
        <v>23076</v>
      </c>
      <c r="M8078" t="s">
        <v>97</v>
      </c>
      <c r="O8078" t="s">
        <v>11</v>
      </c>
      <c r="P8078">
        <v>5403</v>
      </c>
      <c r="Q8078">
        <v>6</v>
      </c>
      <c r="R8078">
        <v>39.94</v>
      </c>
      <c r="S8078">
        <v>239.64</v>
      </c>
      <c r="T8078">
        <v>159.18</v>
      </c>
      <c r="U8078">
        <v>33.58</v>
      </c>
      <c r="V8078" t="str">
        <f>VLOOKUP(L8078,'[2]tabela de preços'!$A:$D,4,0)</f>
        <v>WANDA</v>
      </c>
      <c r="W8078" t="str">
        <f>VLOOKUP(L8078,'[2]tabela de preços'!$A:$F,6,0)</f>
        <v>PRIMER AUTOMOTIVO</v>
      </c>
      <c r="X8078" t="str">
        <f>VLOOKUP(L8078,'[2]tabela de preços'!$A:$G,7,0)</f>
        <v>AUTOMOTIVO</v>
      </c>
    </row>
    <row r="8079" spans="1:24" x14ac:dyDescent="0.3">
      <c r="A8079" t="s">
        <v>1267</v>
      </c>
      <c r="C8079" t="s">
        <v>4153</v>
      </c>
      <c r="D8079" s="1">
        <v>46086</v>
      </c>
      <c r="E8079" t="s">
        <v>4154</v>
      </c>
      <c r="F8079">
        <v>9</v>
      </c>
      <c r="G8079">
        <v>174</v>
      </c>
      <c r="H8079" t="str">
        <f>VLOOKUP(G8079,[1]OPERADORES!$A:$B,2,0)</f>
        <v>MIRIÃ LOBATO RODRIGUES</v>
      </c>
      <c r="I8079" t="s">
        <v>21</v>
      </c>
      <c r="J8079" t="s">
        <v>372</v>
      </c>
      <c r="K8079" t="s">
        <v>1270</v>
      </c>
      <c r="L8079">
        <v>23690</v>
      </c>
      <c r="M8079" t="s">
        <v>98</v>
      </c>
      <c r="O8079" t="s">
        <v>11</v>
      </c>
      <c r="P8079">
        <v>5403</v>
      </c>
      <c r="Q8079">
        <v>6</v>
      </c>
      <c r="R8079">
        <v>45.66</v>
      </c>
      <c r="S8079">
        <v>273.95999999999998</v>
      </c>
      <c r="T8079">
        <v>189.66</v>
      </c>
      <c r="U8079">
        <v>30.77</v>
      </c>
      <c r="V8079" t="str">
        <f>VLOOKUP(L8079,'[2]tabela de preços'!$A:$D,4,0)</f>
        <v>WANDA</v>
      </c>
      <c r="W8079" t="str">
        <f>VLOOKUP(L8079,'[2]tabela de preços'!$A:$F,6,0)</f>
        <v>VERNIZ AUTOMOTIVO</v>
      </c>
      <c r="X8079" t="str">
        <f>VLOOKUP(L8079,'[2]tabela de preços'!$A:$G,7,0)</f>
        <v>AUTOMOTIVO</v>
      </c>
    </row>
    <row r="8080" spans="1:24" x14ac:dyDescent="0.3">
      <c r="A8080" t="s">
        <v>1267</v>
      </c>
      <c r="C8080" t="s">
        <v>4665</v>
      </c>
      <c r="D8080" s="1">
        <v>46097</v>
      </c>
      <c r="E8080" t="s">
        <v>4666</v>
      </c>
      <c r="F8080">
        <v>9</v>
      </c>
      <c r="G8080">
        <v>174</v>
      </c>
      <c r="H8080" t="str">
        <f>VLOOKUP(G8080,[1]OPERADORES!$A:$B,2,0)</f>
        <v>MIRIÃ LOBATO RODRIGUES</v>
      </c>
      <c r="I8080" t="s">
        <v>21</v>
      </c>
      <c r="J8080" t="s">
        <v>372</v>
      </c>
      <c r="K8080" t="s">
        <v>1270</v>
      </c>
      <c r="L8080">
        <v>23076</v>
      </c>
      <c r="M8080" t="s">
        <v>97</v>
      </c>
      <c r="O8080" t="s">
        <v>11</v>
      </c>
      <c r="P8080">
        <v>5403</v>
      </c>
      <c r="Q8080">
        <v>6</v>
      </c>
      <c r="R8080">
        <v>38.799999999999997</v>
      </c>
      <c r="S8080">
        <v>232.8</v>
      </c>
      <c r="T8080">
        <v>159.18</v>
      </c>
      <c r="U8080">
        <v>31.62</v>
      </c>
      <c r="V8080" t="str">
        <f>VLOOKUP(L8080,'[2]tabela de preços'!$A:$D,4,0)</f>
        <v>WANDA</v>
      </c>
      <c r="W8080" t="str">
        <f>VLOOKUP(L8080,'[2]tabela de preços'!$A:$F,6,0)</f>
        <v>PRIMER AUTOMOTIVO</v>
      </c>
      <c r="X8080" t="str">
        <f>VLOOKUP(L8080,'[2]tabela de preços'!$A:$G,7,0)</f>
        <v>AUTOMOTIVO</v>
      </c>
    </row>
    <row r="8081" spans="1:24" x14ac:dyDescent="0.3">
      <c r="A8081" t="s">
        <v>1267</v>
      </c>
      <c r="C8081" t="s">
        <v>4667</v>
      </c>
      <c r="D8081" s="1">
        <v>46097</v>
      </c>
      <c r="E8081" t="s">
        <v>4668</v>
      </c>
      <c r="F8081">
        <v>9</v>
      </c>
      <c r="G8081">
        <v>174</v>
      </c>
      <c r="H8081" t="str">
        <f>VLOOKUP(G8081,[1]OPERADORES!$A:$B,2,0)</f>
        <v>MIRIÃ LOBATO RODRIGUES</v>
      </c>
      <c r="I8081" t="s">
        <v>21</v>
      </c>
      <c r="J8081" t="s">
        <v>372</v>
      </c>
      <c r="K8081" t="s">
        <v>1270</v>
      </c>
      <c r="L8081">
        <v>23076</v>
      </c>
      <c r="M8081" t="s">
        <v>97</v>
      </c>
      <c r="O8081" t="s">
        <v>11</v>
      </c>
      <c r="P8081">
        <v>5403</v>
      </c>
      <c r="Q8081">
        <v>6</v>
      </c>
      <c r="R8081">
        <v>38.799999999999997</v>
      </c>
      <c r="S8081">
        <v>232.8</v>
      </c>
      <c r="T8081">
        <v>159.18</v>
      </c>
      <c r="U8081">
        <v>31.62</v>
      </c>
      <c r="V8081" t="str">
        <f>VLOOKUP(L8081,'[2]tabela de preços'!$A:$D,4,0)</f>
        <v>WANDA</v>
      </c>
      <c r="W8081" t="str">
        <f>VLOOKUP(L8081,'[2]tabela de preços'!$A:$F,6,0)</f>
        <v>PRIMER AUTOMOTIVO</v>
      </c>
      <c r="X8081" t="str">
        <f>VLOOKUP(L8081,'[2]tabela de preços'!$A:$G,7,0)</f>
        <v>AUTOMOTIVO</v>
      </c>
    </row>
    <row r="8082" spans="1:24" x14ac:dyDescent="0.3">
      <c r="A8082" t="s">
        <v>1275</v>
      </c>
      <c r="C8082" t="s">
        <v>1276</v>
      </c>
      <c r="D8082" s="1">
        <v>46027</v>
      </c>
      <c r="E8082" t="s">
        <v>1277</v>
      </c>
      <c r="F8082">
        <v>9</v>
      </c>
      <c r="G8082">
        <v>197</v>
      </c>
      <c r="H8082" t="str">
        <f>VLOOKUP(G8082,[1]OPERADORES!$A:$B,2,0)</f>
        <v xml:space="preserve">POLIANA LORRANE DE AMORIM </v>
      </c>
      <c r="I8082" t="s">
        <v>21</v>
      </c>
      <c r="J8082" t="s">
        <v>1278</v>
      </c>
      <c r="K8082" t="s">
        <v>1279</v>
      </c>
      <c r="L8082">
        <v>87057</v>
      </c>
      <c r="M8082" t="s">
        <v>1280</v>
      </c>
      <c r="O8082" t="s">
        <v>11</v>
      </c>
      <c r="P8082">
        <v>5403</v>
      </c>
      <c r="Q8082">
        <v>3</v>
      </c>
      <c r="R8082">
        <v>79.63</v>
      </c>
      <c r="S8082">
        <v>238.89</v>
      </c>
      <c r="T8082">
        <v>175.14</v>
      </c>
      <c r="U8082">
        <v>26.69</v>
      </c>
      <c r="V8082" t="str">
        <f>VLOOKUP(L8082,'[2]tabela de preços'!$A:$D,4,0)</f>
        <v>BRASILUX</v>
      </c>
      <c r="W8082" t="str">
        <f>VLOOKUP(L8082,'[2]tabela de preços'!$A:$F,6,0)</f>
        <v>ESMALTES</v>
      </c>
      <c r="X8082" t="str">
        <f>VLOOKUP(L8082,'[2]tabela de preços'!$A:$G,7,0)</f>
        <v>INDUSTRIAL</v>
      </c>
    </row>
    <row r="8083" spans="1:24" x14ac:dyDescent="0.3">
      <c r="A8083" t="s">
        <v>1275</v>
      </c>
      <c r="C8083" t="s">
        <v>1281</v>
      </c>
      <c r="D8083" s="1">
        <v>46029</v>
      </c>
      <c r="E8083" t="s">
        <v>1282</v>
      </c>
      <c r="F8083">
        <v>9</v>
      </c>
      <c r="G8083">
        <v>197</v>
      </c>
      <c r="H8083" t="str">
        <f>VLOOKUP(G8083,[1]OPERADORES!$A:$B,2,0)</f>
        <v xml:space="preserve">POLIANA LORRANE DE AMORIM </v>
      </c>
      <c r="I8083" t="s">
        <v>21</v>
      </c>
      <c r="J8083" t="s">
        <v>1278</v>
      </c>
      <c r="K8083" t="s">
        <v>1279</v>
      </c>
      <c r="L8083">
        <v>84785</v>
      </c>
      <c r="M8083" t="s">
        <v>944</v>
      </c>
      <c r="O8083" t="s">
        <v>11</v>
      </c>
      <c r="P8083">
        <v>5403</v>
      </c>
      <c r="Q8083">
        <v>25</v>
      </c>
      <c r="R8083">
        <v>172.23</v>
      </c>
      <c r="S8083" s="2">
        <v>4305.75</v>
      </c>
      <c r="T8083" s="2">
        <v>3268</v>
      </c>
      <c r="U8083">
        <v>24.1</v>
      </c>
      <c r="V8083" t="str">
        <f>VLOOKUP(L8083,'[2]tabela de preços'!$A:$D,4,0)</f>
        <v>BRASILUX</v>
      </c>
      <c r="W8083" t="str">
        <f>VLOOKUP(L8083,'[2]tabela de preços'!$A:$F,6,0)</f>
        <v>EPOXI</v>
      </c>
      <c r="X8083" t="str">
        <f>VLOOKUP(L8083,'[2]tabela de preços'!$A:$G,7,0)</f>
        <v>INDUSTRIAL</v>
      </c>
    </row>
    <row r="8084" spans="1:24" x14ac:dyDescent="0.3">
      <c r="A8084" t="s">
        <v>1275</v>
      </c>
      <c r="C8084" t="s">
        <v>1283</v>
      </c>
      <c r="D8084" s="1">
        <v>46034</v>
      </c>
      <c r="E8084" t="s">
        <v>1284</v>
      </c>
      <c r="F8084">
        <v>9</v>
      </c>
      <c r="G8084">
        <v>197</v>
      </c>
      <c r="H8084" t="str">
        <f>VLOOKUP(G8084,[1]OPERADORES!$A:$B,2,0)</f>
        <v xml:space="preserve">POLIANA LORRANE DE AMORIM </v>
      </c>
      <c r="I8084" t="s">
        <v>21</v>
      </c>
      <c r="J8084" t="s">
        <v>1278</v>
      </c>
      <c r="K8084" t="s">
        <v>1279</v>
      </c>
      <c r="L8084">
        <v>84785</v>
      </c>
      <c r="M8084" t="s">
        <v>944</v>
      </c>
      <c r="O8084" t="s">
        <v>11</v>
      </c>
      <c r="P8084">
        <v>5403</v>
      </c>
      <c r="Q8084">
        <v>8</v>
      </c>
      <c r="R8084">
        <v>172.23</v>
      </c>
      <c r="S8084" s="2">
        <v>1377.84</v>
      </c>
      <c r="T8084" s="2">
        <v>1045.76</v>
      </c>
      <c r="U8084">
        <v>24.1</v>
      </c>
      <c r="V8084" t="str">
        <f>VLOOKUP(L8084,'[2]tabela de preços'!$A:$D,4,0)</f>
        <v>BRASILUX</v>
      </c>
      <c r="W8084" t="str">
        <f>VLOOKUP(L8084,'[2]tabela de preços'!$A:$F,6,0)</f>
        <v>EPOXI</v>
      </c>
      <c r="X8084" t="str">
        <f>VLOOKUP(L8084,'[2]tabela de preços'!$A:$G,7,0)</f>
        <v>INDUSTRIAL</v>
      </c>
    </row>
    <row r="8085" spans="1:24" x14ac:dyDescent="0.3">
      <c r="A8085" t="s">
        <v>1275</v>
      </c>
      <c r="C8085" t="s">
        <v>1285</v>
      </c>
      <c r="D8085" s="1">
        <v>46038</v>
      </c>
      <c r="E8085" t="s">
        <v>1286</v>
      </c>
      <c r="F8085">
        <v>9</v>
      </c>
      <c r="G8085">
        <v>197</v>
      </c>
      <c r="H8085" t="str">
        <f>VLOOKUP(G8085,[1]OPERADORES!$A:$B,2,0)</f>
        <v xml:space="preserve">POLIANA LORRANE DE AMORIM </v>
      </c>
      <c r="I8085" t="s">
        <v>21</v>
      </c>
      <c r="J8085" t="s">
        <v>1278</v>
      </c>
      <c r="K8085" t="s">
        <v>1279</v>
      </c>
      <c r="L8085">
        <v>84328</v>
      </c>
      <c r="M8085" t="s">
        <v>496</v>
      </c>
      <c r="O8085" t="s">
        <v>11</v>
      </c>
      <c r="P8085">
        <v>5403</v>
      </c>
      <c r="Q8085">
        <v>4</v>
      </c>
      <c r="R8085">
        <v>59.98</v>
      </c>
      <c r="S8085">
        <v>239.92</v>
      </c>
      <c r="T8085">
        <v>184.76</v>
      </c>
      <c r="U8085">
        <v>22.99</v>
      </c>
      <c r="V8085" t="str">
        <f>VLOOKUP(L8085,'[2]tabela de preços'!$A:$D,4,0)</f>
        <v>BRASILUX</v>
      </c>
      <c r="W8085" t="str">
        <f>VLOOKUP(L8085,'[2]tabela de preços'!$A:$F,6,0)</f>
        <v>ESMALTES</v>
      </c>
      <c r="X8085" t="str">
        <f>VLOOKUP(L8085,'[2]tabela de preços'!$A:$G,7,0)</f>
        <v>INDUSTRIAL</v>
      </c>
    </row>
    <row r="8086" spans="1:24" x14ac:dyDescent="0.3">
      <c r="A8086" t="s">
        <v>1275</v>
      </c>
      <c r="C8086" t="s">
        <v>1285</v>
      </c>
      <c r="D8086" s="1">
        <v>46038</v>
      </c>
      <c r="E8086" t="s">
        <v>1286</v>
      </c>
      <c r="F8086">
        <v>9</v>
      </c>
      <c r="G8086">
        <v>197</v>
      </c>
      <c r="H8086" t="str">
        <f>VLOOKUP(G8086,[1]OPERADORES!$A:$B,2,0)</f>
        <v xml:space="preserve">POLIANA LORRANE DE AMORIM </v>
      </c>
      <c r="I8086" t="s">
        <v>21</v>
      </c>
      <c r="J8086" t="s">
        <v>1278</v>
      </c>
      <c r="K8086" t="s">
        <v>1279</v>
      </c>
      <c r="L8086">
        <v>84331</v>
      </c>
      <c r="M8086" t="s">
        <v>497</v>
      </c>
      <c r="O8086" t="s">
        <v>11</v>
      </c>
      <c r="P8086">
        <v>5403</v>
      </c>
      <c r="Q8086">
        <v>12</v>
      </c>
      <c r="R8086">
        <v>59.98</v>
      </c>
      <c r="S8086">
        <v>719.76</v>
      </c>
      <c r="T8086">
        <v>624</v>
      </c>
      <c r="U8086">
        <v>13.3</v>
      </c>
      <c r="V8086" t="str">
        <f>VLOOKUP(L8086,'[2]tabela de preços'!$A:$D,4,0)</f>
        <v>BRASILUX</v>
      </c>
      <c r="W8086" t="str">
        <f>VLOOKUP(L8086,'[2]tabela de preços'!$A:$F,6,0)</f>
        <v>ESMALTES</v>
      </c>
      <c r="X8086" t="str">
        <f>VLOOKUP(L8086,'[2]tabela de preços'!$A:$G,7,0)</f>
        <v>INDUSTRIAL</v>
      </c>
    </row>
    <row r="8087" spans="1:24" x14ac:dyDescent="0.3">
      <c r="A8087" t="s">
        <v>1275</v>
      </c>
      <c r="C8087" t="s">
        <v>1285</v>
      </c>
      <c r="D8087" s="1">
        <v>46038</v>
      </c>
      <c r="E8087" t="s">
        <v>1286</v>
      </c>
      <c r="F8087">
        <v>9</v>
      </c>
      <c r="G8087">
        <v>197</v>
      </c>
      <c r="H8087" t="str">
        <f>VLOOKUP(G8087,[1]OPERADORES!$A:$B,2,0)</f>
        <v xml:space="preserve">POLIANA LORRANE DE AMORIM </v>
      </c>
      <c r="I8087" t="s">
        <v>21</v>
      </c>
      <c r="J8087" t="s">
        <v>1278</v>
      </c>
      <c r="K8087" t="s">
        <v>1279</v>
      </c>
      <c r="L8087">
        <v>84144</v>
      </c>
      <c r="M8087" t="s">
        <v>1287</v>
      </c>
      <c r="O8087" t="s">
        <v>11</v>
      </c>
      <c r="P8087">
        <v>5403</v>
      </c>
      <c r="Q8087">
        <v>4</v>
      </c>
      <c r="R8087">
        <v>59.98</v>
      </c>
      <c r="S8087">
        <v>239.92</v>
      </c>
      <c r="T8087">
        <v>208</v>
      </c>
      <c r="U8087">
        <v>13.3</v>
      </c>
      <c r="V8087" t="str">
        <f>VLOOKUP(L8087,'[2]tabela de preços'!$A:$D,4,0)</f>
        <v>BRASILUX</v>
      </c>
      <c r="W8087" t="str">
        <f>VLOOKUP(L8087,'[2]tabela de preços'!$A:$F,6,0)</f>
        <v>ESMALTES</v>
      </c>
      <c r="X8087" t="str">
        <f>VLOOKUP(L8087,'[2]tabela de preços'!$A:$G,7,0)</f>
        <v>INDUSTRIAL</v>
      </c>
    </row>
    <row r="8088" spans="1:24" x14ac:dyDescent="0.3">
      <c r="A8088" t="s">
        <v>1275</v>
      </c>
      <c r="C8088" t="s">
        <v>1285</v>
      </c>
      <c r="D8088" s="1">
        <v>46038</v>
      </c>
      <c r="E8088" t="s">
        <v>1286</v>
      </c>
      <c r="F8088">
        <v>9</v>
      </c>
      <c r="G8088">
        <v>197</v>
      </c>
      <c r="H8088" t="str">
        <f>VLOOKUP(G8088,[1]OPERADORES!$A:$B,2,0)</f>
        <v xml:space="preserve">POLIANA LORRANE DE AMORIM </v>
      </c>
      <c r="I8088" t="s">
        <v>21</v>
      </c>
      <c r="J8088" t="s">
        <v>1278</v>
      </c>
      <c r="K8088" t="s">
        <v>1279</v>
      </c>
      <c r="L8088">
        <v>84335</v>
      </c>
      <c r="M8088" t="s">
        <v>269</v>
      </c>
      <c r="O8088" t="s">
        <v>11</v>
      </c>
      <c r="P8088">
        <v>5403</v>
      </c>
      <c r="Q8088">
        <v>4</v>
      </c>
      <c r="R8088">
        <v>59.98</v>
      </c>
      <c r="S8088">
        <v>239.92</v>
      </c>
      <c r="T8088">
        <v>202.6</v>
      </c>
      <c r="U8088">
        <v>15.56</v>
      </c>
      <c r="V8088" t="str">
        <f>VLOOKUP(L8088,'[2]tabela de preços'!$A:$D,4,0)</f>
        <v>BRASILUX</v>
      </c>
      <c r="W8088" t="str">
        <f>VLOOKUP(L8088,'[2]tabela de preços'!$A:$F,6,0)</f>
        <v>ESMALTES</v>
      </c>
      <c r="X8088" t="str">
        <f>VLOOKUP(L8088,'[2]tabela de preços'!$A:$G,7,0)</f>
        <v>INDUSTRIAL</v>
      </c>
    </row>
    <row r="8089" spans="1:24" x14ac:dyDescent="0.3">
      <c r="A8089" t="s">
        <v>1275</v>
      </c>
      <c r="C8089" t="s">
        <v>1285</v>
      </c>
      <c r="D8089" s="1">
        <v>46038</v>
      </c>
      <c r="E8089" t="s">
        <v>1286</v>
      </c>
      <c r="F8089">
        <v>9</v>
      </c>
      <c r="G8089">
        <v>197</v>
      </c>
      <c r="H8089" t="str">
        <f>VLOOKUP(G8089,[1]OPERADORES!$A:$B,2,0)</f>
        <v xml:space="preserve">POLIANA LORRANE DE AMORIM </v>
      </c>
      <c r="I8089" t="s">
        <v>21</v>
      </c>
      <c r="J8089" t="s">
        <v>1278</v>
      </c>
      <c r="K8089" t="s">
        <v>1279</v>
      </c>
      <c r="L8089">
        <v>84342</v>
      </c>
      <c r="M8089" t="s">
        <v>498</v>
      </c>
      <c r="O8089" t="s">
        <v>11</v>
      </c>
      <c r="P8089">
        <v>5403</v>
      </c>
      <c r="Q8089">
        <v>4</v>
      </c>
      <c r="R8089">
        <v>59.98</v>
      </c>
      <c r="S8089">
        <v>239.92</v>
      </c>
      <c r="T8089">
        <v>183.12</v>
      </c>
      <c r="U8089">
        <v>23.67</v>
      </c>
      <c r="V8089" t="str">
        <f>VLOOKUP(L8089,'[2]tabela de preços'!$A:$D,4,0)</f>
        <v>BRASILUX</v>
      </c>
      <c r="W8089" t="str">
        <f>VLOOKUP(L8089,'[2]tabela de preços'!$A:$F,6,0)</f>
        <v>ESMALTES</v>
      </c>
      <c r="X8089" t="str">
        <f>VLOOKUP(L8089,'[2]tabela de preços'!$A:$G,7,0)</f>
        <v>INDUSTRIAL</v>
      </c>
    </row>
    <row r="8090" spans="1:24" x14ac:dyDescent="0.3">
      <c r="A8090" t="s">
        <v>1275</v>
      </c>
      <c r="C8090" t="s">
        <v>1285</v>
      </c>
      <c r="D8090" s="1">
        <v>46038</v>
      </c>
      <c r="E8090" t="s">
        <v>1286</v>
      </c>
      <c r="F8090">
        <v>9</v>
      </c>
      <c r="G8090">
        <v>197</v>
      </c>
      <c r="H8090" t="str">
        <f>VLOOKUP(G8090,[1]OPERADORES!$A:$B,2,0)</f>
        <v xml:space="preserve">POLIANA LORRANE DE AMORIM </v>
      </c>
      <c r="I8090" t="s">
        <v>21</v>
      </c>
      <c r="J8090" t="s">
        <v>1278</v>
      </c>
      <c r="K8090" t="s">
        <v>1279</v>
      </c>
      <c r="L8090">
        <v>84145</v>
      </c>
      <c r="M8090" t="s">
        <v>301</v>
      </c>
      <c r="O8090" t="s">
        <v>11</v>
      </c>
      <c r="P8090">
        <v>5403</v>
      </c>
      <c r="Q8090">
        <v>12</v>
      </c>
      <c r="R8090">
        <v>59.98</v>
      </c>
      <c r="S8090">
        <v>719.76</v>
      </c>
      <c r="T8090">
        <v>624.12</v>
      </c>
      <c r="U8090">
        <v>13.29</v>
      </c>
      <c r="V8090" t="str">
        <f>VLOOKUP(L8090,'[2]tabela de preços'!$A:$D,4,0)</f>
        <v>BRASILUX</v>
      </c>
      <c r="W8090" t="str">
        <f>VLOOKUP(L8090,'[2]tabela de preços'!$A:$F,6,0)</f>
        <v>ESMALTES</v>
      </c>
      <c r="X8090" t="str">
        <f>VLOOKUP(L8090,'[2]tabela de preços'!$A:$G,7,0)</f>
        <v>INDUSTRIAL</v>
      </c>
    </row>
    <row r="8091" spans="1:24" x14ac:dyDescent="0.3">
      <c r="A8091" t="s">
        <v>1275</v>
      </c>
      <c r="C8091" t="s">
        <v>1285</v>
      </c>
      <c r="D8091" s="1">
        <v>46038</v>
      </c>
      <c r="E8091" t="s">
        <v>1286</v>
      </c>
      <c r="F8091">
        <v>9</v>
      </c>
      <c r="G8091">
        <v>197</v>
      </c>
      <c r="H8091" t="str">
        <f>VLOOKUP(G8091,[1]OPERADORES!$A:$B,2,0)</f>
        <v xml:space="preserve">POLIANA LORRANE DE AMORIM </v>
      </c>
      <c r="I8091" t="s">
        <v>21</v>
      </c>
      <c r="J8091" t="s">
        <v>1278</v>
      </c>
      <c r="K8091" t="s">
        <v>1279</v>
      </c>
      <c r="L8091">
        <v>84344</v>
      </c>
      <c r="M8091" t="s">
        <v>1000</v>
      </c>
      <c r="O8091" t="s">
        <v>11</v>
      </c>
      <c r="P8091">
        <v>5403</v>
      </c>
      <c r="Q8091">
        <v>4</v>
      </c>
      <c r="R8091">
        <v>59.98</v>
      </c>
      <c r="S8091">
        <v>239.92</v>
      </c>
      <c r="T8091">
        <v>198.64</v>
      </c>
      <c r="U8091">
        <v>17.21</v>
      </c>
      <c r="V8091" t="str">
        <f>VLOOKUP(L8091,'[2]tabela de preços'!$A:$D,4,0)</f>
        <v>BRASILUX</v>
      </c>
      <c r="W8091" t="str">
        <f>VLOOKUP(L8091,'[2]tabela de preços'!$A:$F,6,0)</f>
        <v>ESMALTES</v>
      </c>
      <c r="X8091" t="str">
        <f>VLOOKUP(L8091,'[2]tabela de preços'!$A:$G,7,0)</f>
        <v>INDUSTRIAL</v>
      </c>
    </row>
    <row r="8092" spans="1:24" x14ac:dyDescent="0.3">
      <c r="A8092" t="s">
        <v>1275</v>
      </c>
      <c r="C8092" t="s">
        <v>1285</v>
      </c>
      <c r="D8092" s="1">
        <v>46038</v>
      </c>
      <c r="E8092" t="s">
        <v>1286</v>
      </c>
      <c r="F8092">
        <v>9</v>
      </c>
      <c r="G8092">
        <v>197</v>
      </c>
      <c r="H8092" t="str">
        <f>VLOOKUP(G8092,[1]OPERADORES!$A:$B,2,0)</f>
        <v xml:space="preserve">POLIANA LORRANE DE AMORIM </v>
      </c>
      <c r="I8092" t="s">
        <v>21</v>
      </c>
      <c r="J8092" t="s">
        <v>1278</v>
      </c>
      <c r="K8092" t="s">
        <v>1279</v>
      </c>
      <c r="L8092">
        <v>85292</v>
      </c>
      <c r="M8092" t="s">
        <v>1288</v>
      </c>
      <c r="O8092" t="s">
        <v>11</v>
      </c>
      <c r="P8092">
        <v>5403</v>
      </c>
      <c r="Q8092">
        <v>2</v>
      </c>
      <c r="R8092">
        <v>169.39</v>
      </c>
      <c r="S8092">
        <v>338.78</v>
      </c>
      <c r="T8092">
        <v>257.14</v>
      </c>
      <c r="U8092">
        <v>24.1</v>
      </c>
      <c r="V8092" t="str">
        <f>VLOOKUP(L8092,'[2]tabela de preços'!$A:$D,4,0)</f>
        <v>BRASILUX</v>
      </c>
      <c r="W8092" t="str">
        <f>VLOOKUP(L8092,'[2]tabela de preços'!$A:$F,6,0)</f>
        <v>EPOXI</v>
      </c>
      <c r="X8092" t="str">
        <f>VLOOKUP(L8092,'[2]tabela de preços'!$A:$G,7,0)</f>
        <v>INDUSTRIAL</v>
      </c>
    </row>
    <row r="8093" spans="1:24" x14ac:dyDescent="0.3">
      <c r="A8093" t="s">
        <v>1275</v>
      </c>
      <c r="C8093" t="s">
        <v>1289</v>
      </c>
      <c r="D8093" s="1">
        <v>46050</v>
      </c>
      <c r="E8093" t="s">
        <v>1290</v>
      </c>
      <c r="F8093">
        <v>9</v>
      </c>
      <c r="G8093">
        <v>197</v>
      </c>
      <c r="H8093" t="str">
        <f>VLOOKUP(G8093,[1]OPERADORES!$A:$B,2,0)</f>
        <v xml:space="preserve">POLIANA LORRANE DE AMORIM </v>
      </c>
      <c r="I8093" t="s">
        <v>21</v>
      </c>
      <c r="J8093" t="s">
        <v>1278</v>
      </c>
      <c r="K8093" t="s">
        <v>1279</v>
      </c>
      <c r="L8093">
        <v>85292</v>
      </c>
      <c r="M8093" t="s">
        <v>1288</v>
      </c>
      <c r="O8093" t="s">
        <v>11</v>
      </c>
      <c r="P8093">
        <v>5403</v>
      </c>
      <c r="Q8093">
        <v>2</v>
      </c>
      <c r="R8093">
        <v>175.37</v>
      </c>
      <c r="S8093">
        <v>350.74</v>
      </c>
      <c r="T8093">
        <v>257.14</v>
      </c>
      <c r="U8093">
        <v>26.69</v>
      </c>
      <c r="V8093" t="str">
        <f>VLOOKUP(L8093,'[2]tabela de preços'!$A:$D,4,0)</f>
        <v>BRASILUX</v>
      </c>
      <c r="W8093" t="str">
        <f>VLOOKUP(L8093,'[2]tabela de preços'!$A:$F,6,0)</f>
        <v>EPOXI</v>
      </c>
      <c r="X8093" t="str">
        <f>VLOOKUP(L8093,'[2]tabela de preços'!$A:$G,7,0)</f>
        <v>INDUSTRIAL</v>
      </c>
    </row>
    <row r="8094" spans="1:24" x14ac:dyDescent="0.3">
      <c r="A8094" t="s">
        <v>1275</v>
      </c>
      <c r="C8094" t="s">
        <v>2647</v>
      </c>
      <c r="D8094" s="1">
        <v>46058</v>
      </c>
      <c r="E8094" t="s">
        <v>2648</v>
      </c>
      <c r="F8094">
        <v>9</v>
      </c>
      <c r="G8094">
        <v>197</v>
      </c>
      <c r="H8094" t="str">
        <f>VLOOKUP(G8094,[1]OPERADORES!$A:$B,2,0)</f>
        <v xml:space="preserve">POLIANA LORRANE DE AMORIM </v>
      </c>
      <c r="I8094" t="s">
        <v>21</v>
      </c>
      <c r="J8094" t="s">
        <v>1278</v>
      </c>
      <c r="K8094" t="s">
        <v>1279</v>
      </c>
      <c r="L8094">
        <v>84243</v>
      </c>
      <c r="M8094" t="s">
        <v>2649</v>
      </c>
      <c r="O8094" t="s">
        <v>11</v>
      </c>
      <c r="P8094">
        <v>5403</v>
      </c>
      <c r="Q8094">
        <v>5</v>
      </c>
      <c r="R8094">
        <v>149.9</v>
      </c>
      <c r="S8094">
        <v>749.5</v>
      </c>
      <c r="T8094">
        <v>616.20000000000005</v>
      </c>
      <c r="U8094">
        <v>17.79</v>
      </c>
      <c r="V8094" t="str">
        <f>VLOOKUP(L8094,'[2]tabela de preços'!$A:$D,4,0)</f>
        <v>BRASILUX</v>
      </c>
      <c r="W8094" t="str">
        <f>VLOOKUP(L8094,'[2]tabela de preços'!$A:$F,6,0)</f>
        <v>IMPERMEABILIZANTES</v>
      </c>
      <c r="X8094" t="str">
        <f>VLOOKUP(L8094,'[2]tabela de preços'!$A:$G,7,0)</f>
        <v>IMOBILIÁRIO</v>
      </c>
    </row>
    <row r="8095" spans="1:24" x14ac:dyDescent="0.3">
      <c r="A8095" t="s">
        <v>1275</v>
      </c>
      <c r="C8095" t="s">
        <v>2647</v>
      </c>
      <c r="D8095" s="1">
        <v>46058</v>
      </c>
      <c r="E8095" t="s">
        <v>2648</v>
      </c>
      <c r="F8095">
        <v>9</v>
      </c>
      <c r="G8095">
        <v>197</v>
      </c>
      <c r="H8095" t="str">
        <f>VLOOKUP(G8095,[1]OPERADORES!$A:$B,2,0)</f>
        <v xml:space="preserve">POLIANA LORRANE DE AMORIM </v>
      </c>
      <c r="I8095" t="s">
        <v>21</v>
      </c>
      <c r="J8095" t="s">
        <v>1278</v>
      </c>
      <c r="K8095" t="s">
        <v>1279</v>
      </c>
      <c r="L8095">
        <v>84328</v>
      </c>
      <c r="M8095" t="s">
        <v>496</v>
      </c>
      <c r="O8095" t="s">
        <v>11</v>
      </c>
      <c r="P8095">
        <v>5403</v>
      </c>
      <c r="Q8095">
        <v>12</v>
      </c>
      <c r="R8095">
        <v>59.98</v>
      </c>
      <c r="S8095">
        <v>719.76</v>
      </c>
      <c r="T8095">
        <v>554.28</v>
      </c>
      <c r="U8095">
        <v>22.99</v>
      </c>
      <c r="V8095" t="str">
        <f>VLOOKUP(L8095,'[2]tabela de preços'!$A:$D,4,0)</f>
        <v>BRASILUX</v>
      </c>
      <c r="W8095" t="str">
        <f>VLOOKUP(L8095,'[2]tabela de preços'!$A:$F,6,0)</f>
        <v>ESMALTES</v>
      </c>
      <c r="X8095" t="str">
        <f>VLOOKUP(L8095,'[2]tabela de preços'!$A:$G,7,0)</f>
        <v>INDUSTRIAL</v>
      </c>
    </row>
    <row r="8096" spans="1:24" x14ac:dyDescent="0.3">
      <c r="A8096" t="s">
        <v>1275</v>
      </c>
      <c r="C8096" t="s">
        <v>2647</v>
      </c>
      <c r="D8096" s="1">
        <v>46058</v>
      </c>
      <c r="E8096" t="s">
        <v>2648</v>
      </c>
      <c r="F8096">
        <v>9</v>
      </c>
      <c r="G8096">
        <v>197</v>
      </c>
      <c r="H8096" t="str">
        <f>VLOOKUP(G8096,[1]OPERADORES!$A:$B,2,0)</f>
        <v xml:space="preserve">POLIANA LORRANE DE AMORIM </v>
      </c>
      <c r="I8096" t="s">
        <v>21</v>
      </c>
      <c r="J8096" t="s">
        <v>1278</v>
      </c>
      <c r="K8096" t="s">
        <v>1279</v>
      </c>
      <c r="L8096">
        <v>84357</v>
      </c>
      <c r="M8096" t="s">
        <v>580</v>
      </c>
      <c r="O8096" t="s">
        <v>11</v>
      </c>
      <c r="P8096">
        <v>5403</v>
      </c>
      <c r="Q8096">
        <v>6</v>
      </c>
      <c r="R8096">
        <v>21.7</v>
      </c>
      <c r="S8096">
        <v>130.19999999999999</v>
      </c>
      <c r="T8096">
        <v>98.82</v>
      </c>
      <c r="U8096">
        <v>24.1</v>
      </c>
      <c r="V8096" t="str">
        <f>VLOOKUP(L8096,'[2]tabela de preços'!$A:$D,4,0)</f>
        <v>BRASILUX</v>
      </c>
      <c r="W8096" t="str">
        <f>VLOOKUP(L8096,'[2]tabela de preços'!$A:$F,6,0)</f>
        <v>ESMALTES</v>
      </c>
      <c r="X8096" t="str">
        <f>VLOOKUP(L8096,'[2]tabela de preços'!$A:$G,7,0)</f>
        <v>INDUSTRIAL</v>
      </c>
    </row>
    <row r="8097" spans="1:24" x14ac:dyDescent="0.3">
      <c r="A8097" t="s">
        <v>1275</v>
      </c>
      <c r="C8097" t="s">
        <v>2647</v>
      </c>
      <c r="D8097" s="1">
        <v>46058</v>
      </c>
      <c r="E8097" t="s">
        <v>2648</v>
      </c>
      <c r="F8097">
        <v>9</v>
      </c>
      <c r="G8097">
        <v>197</v>
      </c>
      <c r="H8097" t="str">
        <f>VLOOKUP(G8097,[1]OPERADORES!$A:$B,2,0)</f>
        <v xml:space="preserve">POLIANA LORRANE DE AMORIM </v>
      </c>
      <c r="I8097" t="s">
        <v>21</v>
      </c>
      <c r="J8097" t="s">
        <v>1278</v>
      </c>
      <c r="K8097" t="s">
        <v>1279</v>
      </c>
      <c r="L8097">
        <v>84334</v>
      </c>
      <c r="M8097" t="s">
        <v>895</v>
      </c>
      <c r="O8097" t="s">
        <v>11</v>
      </c>
      <c r="P8097">
        <v>5403</v>
      </c>
      <c r="Q8097">
        <v>4</v>
      </c>
      <c r="R8097">
        <v>59.98</v>
      </c>
      <c r="S8097">
        <v>239.92</v>
      </c>
      <c r="T8097">
        <v>190.64</v>
      </c>
      <c r="U8097">
        <v>20.54</v>
      </c>
      <c r="V8097" t="str">
        <f>VLOOKUP(L8097,'[2]tabela de preços'!$A:$D,4,0)</f>
        <v>BRASILUX</v>
      </c>
      <c r="W8097" t="str">
        <f>VLOOKUP(L8097,'[2]tabela de preços'!$A:$F,6,0)</f>
        <v>ESMALTES</v>
      </c>
      <c r="X8097" t="str">
        <f>VLOOKUP(L8097,'[2]tabela de preços'!$A:$G,7,0)</f>
        <v>INDUSTRIAL</v>
      </c>
    </row>
    <row r="8098" spans="1:24" x14ac:dyDescent="0.3">
      <c r="A8098" t="s">
        <v>1275</v>
      </c>
      <c r="C8098" t="s">
        <v>2647</v>
      </c>
      <c r="D8098" s="1">
        <v>46058</v>
      </c>
      <c r="E8098" t="s">
        <v>2648</v>
      </c>
      <c r="F8098">
        <v>9</v>
      </c>
      <c r="G8098">
        <v>197</v>
      </c>
      <c r="H8098" t="str">
        <f>VLOOKUP(G8098,[1]OPERADORES!$A:$B,2,0)</f>
        <v xml:space="preserve">POLIANA LORRANE DE AMORIM </v>
      </c>
      <c r="I8098" t="s">
        <v>21</v>
      </c>
      <c r="J8098" t="s">
        <v>1278</v>
      </c>
      <c r="K8098" t="s">
        <v>1279</v>
      </c>
      <c r="L8098">
        <v>84335</v>
      </c>
      <c r="M8098" t="s">
        <v>269</v>
      </c>
      <c r="O8098" t="s">
        <v>11</v>
      </c>
      <c r="P8098">
        <v>5403</v>
      </c>
      <c r="Q8098">
        <v>4</v>
      </c>
      <c r="R8098">
        <v>59.98</v>
      </c>
      <c r="S8098">
        <v>239.92</v>
      </c>
      <c r="T8098">
        <v>202.6</v>
      </c>
      <c r="U8098">
        <v>15.56</v>
      </c>
      <c r="V8098" t="str">
        <f>VLOOKUP(L8098,'[2]tabela de preços'!$A:$D,4,0)</f>
        <v>BRASILUX</v>
      </c>
      <c r="W8098" t="str">
        <f>VLOOKUP(L8098,'[2]tabela de preços'!$A:$F,6,0)</f>
        <v>ESMALTES</v>
      </c>
      <c r="X8098" t="str">
        <f>VLOOKUP(L8098,'[2]tabela de preços'!$A:$G,7,0)</f>
        <v>INDUSTRIAL</v>
      </c>
    </row>
    <row r="8099" spans="1:24" x14ac:dyDescent="0.3">
      <c r="A8099" t="s">
        <v>1275</v>
      </c>
      <c r="C8099" t="s">
        <v>2647</v>
      </c>
      <c r="D8099" s="1">
        <v>46058</v>
      </c>
      <c r="E8099" t="s">
        <v>2648</v>
      </c>
      <c r="F8099">
        <v>9</v>
      </c>
      <c r="G8099">
        <v>197</v>
      </c>
      <c r="H8099" t="str">
        <f>VLOOKUP(G8099,[1]OPERADORES!$A:$B,2,0)</f>
        <v xml:space="preserve">POLIANA LORRANE DE AMORIM </v>
      </c>
      <c r="I8099" t="s">
        <v>21</v>
      </c>
      <c r="J8099" t="s">
        <v>1278</v>
      </c>
      <c r="K8099" t="s">
        <v>1279</v>
      </c>
      <c r="L8099">
        <v>84342</v>
      </c>
      <c r="M8099" t="s">
        <v>498</v>
      </c>
      <c r="O8099" t="s">
        <v>11</v>
      </c>
      <c r="P8099">
        <v>5403</v>
      </c>
      <c r="Q8099">
        <v>12</v>
      </c>
      <c r="R8099">
        <v>59.98</v>
      </c>
      <c r="S8099">
        <v>719.76</v>
      </c>
      <c r="T8099">
        <v>549.36</v>
      </c>
      <c r="U8099">
        <v>23.67</v>
      </c>
      <c r="V8099" t="str">
        <f>VLOOKUP(L8099,'[2]tabela de preços'!$A:$D,4,0)</f>
        <v>BRASILUX</v>
      </c>
      <c r="W8099" t="str">
        <f>VLOOKUP(L8099,'[2]tabela de preços'!$A:$F,6,0)</f>
        <v>ESMALTES</v>
      </c>
      <c r="X8099" t="str">
        <f>VLOOKUP(L8099,'[2]tabela de preços'!$A:$G,7,0)</f>
        <v>INDUSTRIAL</v>
      </c>
    </row>
    <row r="8100" spans="1:24" x14ac:dyDescent="0.3">
      <c r="A8100" t="s">
        <v>1275</v>
      </c>
      <c r="C8100" t="s">
        <v>2647</v>
      </c>
      <c r="D8100" s="1">
        <v>46058</v>
      </c>
      <c r="E8100" t="s">
        <v>2648</v>
      </c>
      <c r="F8100">
        <v>9</v>
      </c>
      <c r="G8100">
        <v>197</v>
      </c>
      <c r="H8100" t="str">
        <f>VLOOKUP(G8100,[1]OPERADORES!$A:$B,2,0)</f>
        <v xml:space="preserve">POLIANA LORRANE DE AMORIM </v>
      </c>
      <c r="I8100" t="s">
        <v>21</v>
      </c>
      <c r="J8100" t="s">
        <v>1278</v>
      </c>
      <c r="K8100" t="s">
        <v>1279</v>
      </c>
      <c r="L8100">
        <v>84200</v>
      </c>
      <c r="M8100" t="s">
        <v>1552</v>
      </c>
      <c r="O8100" t="s">
        <v>11</v>
      </c>
      <c r="P8100">
        <v>5403</v>
      </c>
      <c r="Q8100">
        <v>2</v>
      </c>
      <c r="R8100">
        <v>224.04</v>
      </c>
      <c r="S8100">
        <v>448.08</v>
      </c>
      <c r="T8100">
        <v>340.1</v>
      </c>
      <c r="U8100">
        <v>24.1</v>
      </c>
      <c r="V8100" t="str">
        <f>VLOOKUP(L8100,'[2]tabela de preços'!$A:$D,4,0)</f>
        <v>BRASILUX</v>
      </c>
      <c r="W8100" t="str">
        <f>VLOOKUP(L8100,'[2]tabela de preços'!$A:$F,6,0)</f>
        <v>EPOXI</v>
      </c>
      <c r="X8100" t="str">
        <f>VLOOKUP(L8100,'[2]tabela de preços'!$A:$G,7,0)</f>
        <v>INDUSTRIAL</v>
      </c>
    </row>
    <row r="8101" spans="1:24" x14ac:dyDescent="0.3">
      <c r="A8101" t="s">
        <v>1275</v>
      </c>
      <c r="C8101" t="s">
        <v>3617</v>
      </c>
      <c r="D8101" s="1">
        <v>46078</v>
      </c>
      <c r="E8101" t="s">
        <v>3618</v>
      </c>
      <c r="F8101">
        <v>9</v>
      </c>
      <c r="G8101">
        <v>197</v>
      </c>
      <c r="H8101" t="str">
        <f>VLOOKUP(G8101,[1]OPERADORES!$A:$B,2,0)</f>
        <v xml:space="preserve">POLIANA LORRANE DE AMORIM </v>
      </c>
      <c r="I8101" t="s">
        <v>21</v>
      </c>
      <c r="J8101" t="s">
        <v>1278</v>
      </c>
      <c r="K8101" t="s">
        <v>1279</v>
      </c>
      <c r="L8101">
        <v>84343</v>
      </c>
      <c r="M8101" t="s">
        <v>3619</v>
      </c>
      <c r="O8101" t="s">
        <v>11</v>
      </c>
      <c r="P8101">
        <v>5403</v>
      </c>
      <c r="Q8101">
        <v>8</v>
      </c>
      <c r="R8101">
        <v>59.98</v>
      </c>
      <c r="S8101">
        <v>479.84</v>
      </c>
      <c r="T8101">
        <v>351.44</v>
      </c>
      <c r="U8101">
        <v>26.76</v>
      </c>
      <c r="V8101" t="str">
        <f>VLOOKUP(L8101,'[2]tabela de preços'!$A:$D,4,0)</f>
        <v>BRASILUX</v>
      </c>
      <c r="W8101" t="str">
        <f>VLOOKUP(L8101,'[2]tabela de preços'!$A:$F,6,0)</f>
        <v>ESMALTES</v>
      </c>
      <c r="X8101" t="str">
        <f>VLOOKUP(L8101,'[2]tabela de preços'!$A:$G,7,0)</f>
        <v>INDUSTRIAL</v>
      </c>
    </row>
    <row r="8102" spans="1:24" x14ac:dyDescent="0.3">
      <c r="A8102" t="s">
        <v>1275</v>
      </c>
      <c r="C8102" t="s">
        <v>4155</v>
      </c>
      <c r="D8102" s="1">
        <v>46085</v>
      </c>
      <c r="E8102" t="s">
        <v>4156</v>
      </c>
      <c r="F8102">
        <v>9</v>
      </c>
      <c r="G8102">
        <v>197</v>
      </c>
      <c r="H8102" t="str">
        <f>VLOOKUP(G8102,[1]OPERADORES!$A:$B,2,0)</f>
        <v xml:space="preserve">POLIANA LORRANE DE AMORIM </v>
      </c>
      <c r="I8102" t="s">
        <v>21</v>
      </c>
      <c r="J8102" t="s">
        <v>1278</v>
      </c>
      <c r="K8102" t="s">
        <v>1279</v>
      </c>
      <c r="L8102">
        <v>84814</v>
      </c>
      <c r="M8102" t="s">
        <v>950</v>
      </c>
      <c r="O8102" t="s">
        <v>11</v>
      </c>
      <c r="P8102">
        <v>5403</v>
      </c>
      <c r="Q8102">
        <v>1</v>
      </c>
      <c r="R8102">
        <v>118.93</v>
      </c>
      <c r="S8102">
        <v>118.93</v>
      </c>
      <c r="T8102">
        <v>90.27</v>
      </c>
      <c r="U8102">
        <v>24.1</v>
      </c>
      <c r="V8102" t="str">
        <f>VLOOKUP(L8102,'[2]tabela de preços'!$A:$D,4,0)</f>
        <v>BRASILUX</v>
      </c>
      <c r="W8102" t="str">
        <f>VLOOKUP(L8102,'[2]tabela de preços'!$A:$F,6,0)</f>
        <v>KIT BRASCORTEN</v>
      </c>
      <c r="X8102" t="str">
        <f>VLOOKUP(L8102,'[2]tabela de preços'!$A:$G,7,0)</f>
        <v>IMOBILIÁRIO</v>
      </c>
    </row>
    <row r="8103" spans="1:24" x14ac:dyDescent="0.3">
      <c r="A8103" t="s">
        <v>1275</v>
      </c>
      <c r="C8103" t="s">
        <v>4155</v>
      </c>
      <c r="D8103" s="1">
        <v>46085</v>
      </c>
      <c r="E8103" t="s">
        <v>4156</v>
      </c>
      <c r="F8103">
        <v>9</v>
      </c>
      <c r="G8103">
        <v>197</v>
      </c>
      <c r="H8103" t="str">
        <f>VLOOKUP(G8103,[1]OPERADORES!$A:$B,2,0)</f>
        <v xml:space="preserve">POLIANA LORRANE DE AMORIM </v>
      </c>
      <c r="I8103" t="s">
        <v>21</v>
      </c>
      <c r="J8103" t="s">
        <v>1278</v>
      </c>
      <c r="K8103" t="s">
        <v>1279</v>
      </c>
      <c r="L8103">
        <v>84325</v>
      </c>
      <c r="M8103" t="s">
        <v>678</v>
      </c>
      <c r="O8103" t="s">
        <v>11</v>
      </c>
      <c r="P8103">
        <v>5403</v>
      </c>
      <c r="Q8103">
        <v>4</v>
      </c>
      <c r="R8103">
        <v>59.98</v>
      </c>
      <c r="S8103">
        <v>239.92</v>
      </c>
      <c r="T8103">
        <v>212.28</v>
      </c>
      <c r="U8103">
        <v>11.52</v>
      </c>
      <c r="V8103" t="str">
        <f>VLOOKUP(L8103,'[2]tabela de preços'!$A:$D,4,0)</f>
        <v>BRASILUX</v>
      </c>
      <c r="W8103" t="str">
        <f>VLOOKUP(L8103,'[2]tabela de preços'!$A:$F,6,0)</f>
        <v>ESMALTES</v>
      </c>
      <c r="X8103" t="str">
        <f>VLOOKUP(L8103,'[2]tabela de preços'!$A:$G,7,0)</f>
        <v>INDUSTRIAL</v>
      </c>
    </row>
    <row r="8104" spans="1:24" x14ac:dyDescent="0.3">
      <c r="A8104" t="s">
        <v>1275</v>
      </c>
      <c r="C8104" t="s">
        <v>4155</v>
      </c>
      <c r="D8104" s="1">
        <v>46085</v>
      </c>
      <c r="E8104" t="s">
        <v>4156</v>
      </c>
      <c r="F8104">
        <v>9</v>
      </c>
      <c r="G8104">
        <v>197</v>
      </c>
      <c r="H8104" t="str">
        <f>VLOOKUP(G8104,[1]OPERADORES!$A:$B,2,0)</f>
        <v xml:space="preserve">POLIANA LORRANE DE AMORIM </v>
      </c>
      <c r="I8104" t="s">
        <v>21</v>
      </c>
      <c r="J8104" t="s">
        <v>1278</v>
      </c>
      <c r="K8104" t="s">
        <v>1279</v>
      </c>
      <c r="L8104">
        <v>84354</v>
      </c>
      <c r="M8104" t="s">
        <v>2782</v>
      </c>
      <c r="O8104" t="s">
        <v>11</v>
      </c>
      <c r="P8104">
        <v>5403</v>
      </c>
      <c r="Q8104">
        <v>2</v>
      </c>
      <c r="R8104">
        <v>17.100000000000001</v>
      </c>
      <c r="S8104">
        <v>34.200000000000003</v>
      </c>
      <c r="T8104">
        <v>25.96</v>
      </c>
      <c r="U8104">
        <v>24.09</v>
      </c>
      <c r="V8104" t="str">
        <f>VLOOKUP(L8104,'[2]tabela de preços'!$A:$D,4,0)</f>
        <v>BRASILUX</v>
      </c>
      <c r="W8104" t="str">
        <f>VLOOKUP(L8104,'[2]tabela de preços'!$A:$F,6,0)</f>
        <v>ESMALTES</v>
      </c>
      <c r="X8104" t="str">
        <f>VLOOKUP(L8104,'[2]tabela de preços'!$A:$G,7,0)</f>
        <v>INDUSTRIAL</v>
      </c>
    </row>
    <row r="8105" spans="1:24" x14ac:dyDescent="0.3">
      <c r="A8105" t="s">
        <v>1275</v>
      </c>
      <c r="C8105" t="s">
        <v>4155</v>
      </c>
      <c r="D8105" s="1">
        <v>46085</v>
      </c>
      <c r="E8105" t="s">
        <v>4156</v>
      </c>
      <c r="F8105">
        <v>9</v>
      </c>
      <c r="G8105">
        <v>197</v>
      </c>
      <c r="H8105" t="str">
        <f>VLOOKUP(G8105,[1]OPERADORES!$A:$B,2,0)</f>
        <v xml:space="preserve">POLIANA LORRANE DE AMORIM </v>
      </c>
      <c r="I8105" t="s">
        <v>21</v>
      </c>
      <c r="J8105" t="s">
        <v>1278</v>
      </c>
      <c r="K8105" t="s">
        <v>1279</v>
      </c>
      <c r="L8105">
        <v>84355</v>
      </c>
      <c r="M8105" t="s">
        <v>1705</v>
      </c>
      <c r="O8105" t="s">
        <v>11</v>
      </c>
      <c r="P8105">
        <v>5403</v>
      </c>
      <c r="Q8105">
        <v>2</v>
      </c>
      <c r="R8105">
        <v>20.03</v>
      </c>
      <c r="S8105">
        <v>40.06</v>
      </c>
      <c r="T8105">
        <v>30.42</v>
      </c>
      <c r="U8105">
        <v>24.06</v>
      </c>
      <c r="V8105" t="str">
        <f>VLOOKUP(L8105,'[2]tabela de preços'!$A:$D,4,0)</f>
        <v>BRASILUX</v>
      </c>
      <c r="W8105" t="str">
        <f>VLOOKUP(L8105,'[2]tabela de preços'!$A:$F,6,0)</f>
        <v>ESMALTES</v>
      </c>
      <c r="X8105" t="str">
        <f>VLOOKUP(L8105,'[2]tabela de preços'!$A:$G,7,0)</f>
        <v>INDUSTRIAL</v>
      </c>
    </row>
    <row r="8106" spans="1:24" x14ac:dyDescent="0.3">
      <c r="A8106" t="s">
        <v>1275</v>
      </c>
      <c r="C8106" t="s">
        <v>4155</v>
      </c>
      <c r="D8106" s="1">
        <v>46085</v>
      </c>
      <c r="E8106" t="s">
        <v>4156</v>
      </c>
      <c r="F8106">
        <v>9</v>
      </c>
      <c r="G8106">
        <v>197</v>
      </c>
      <c r="H8106" t="str">
        <f>VLOOKUP(G8106,[1]OPERADORES!$A:$B,2,0)</f>
        <v xml:space="preserve">POLIANA LORRANE DE AMORIM </v>
      </c>
      <c r="I8106" t="s">
        <v>21</v>
      </c>
      <c r="J8106" t="s">
        <v>1278</v>
      </c>
      <c r="K8106" t="s">
        <v>1279</v>
      </c>
      <c r="L8106">
        <v>84143</v>
      </c>
      <c r="M8106" t="s">
        <v>1706</v>
      </c>
      <c r="O8106" t="s">
        <v>11</v>
      </c>
      <c r="P8106">
        <v>5403</v>
      </c>
      <c r="Q8106">
        <v>4</v>
      </c>
      <c r="R8106">
        <v>20.41</v>
      </c>
      <c r="S8106">
        <v>81.64</v>
      </c>
      <c r="T8106">
        <v>61.96</v>
      </c>
      <c r="U8106">
        <v>24.11</v>
      </c>
      <c r="V8106" t="str">
        <f>VLOOKUP(L8106,'[2]tabela de preços'!$A:$D,4,0)</f>
        <v>BRASILUX</v>
      </c>
      <c r="W8106" t="str">
        <f>VLOOKUP(L8106,'[2]tabela de preços'!$A:$F,6,0)</f>
        <v>ESMALTES</v>
      </c>
      <c r="X8106" t="str">
        <f>VLOOKUP(L8106,'[2]tabela de preços'!$A:$G,7,0)</f>
        <v>INDUSTRIAL</v>
      </c>
    </row>
    <row r="8107" spans="1:24" x14ac:dyDescent="0.3">
      <c r="A8107" t="s">
        <v>1275</v>
      </c>
      <c r="C8107" t="s">
        <v>4155</v>
      </c>
      <c r="D8107" s="1">
        <v>46085</v>
      </c>
      <c r="E8107" t="s">
        <v>4156</v>
      </c>
      <c r="F8107">
        <v>9</v>
      </c>
      <c r="G8107">
        <v>197</v>
      </c>
      <c r="H8107" t="str">
        <f>VLOOKUP(G8107,[1]OPERADORES!$A:$B,2,0)</f>
        <v xml:space="preserve">POLIANA LORRANE DE AMORIM </v>
      </c>
      <c r="I8107" t="s">
        <v>21</v>
      </c>
      <c r="J8107" t="s">
        <v>1278</v>
      </c>
      <c r="K8107" t="s">
        <v>1279</v>
      </c>
      <c r="L8107">
        <v>84357</v>
      </c>
      <c r="M8107" t="s">
        <v>580</v>
      </c>
      <c r="O8107" t="s">
        <v>11</v>
      </c>
      <c r="P8107">
        <v>5403</v>
      </c>
      <c r="Q8107">
        <v>6</v>
      </c>
      <c r="R8107">
        <v>21.7</v>
      </c>
      <c r="S8107">
        <v>130.19999999999999</v>
      </c>
      <c r="T8107">
        <v>98.82</v>
      </c>
      <c r="U8107">
        <v>24.1</v>
      </c>
      <c r="V8107" t="str">
        <f>VLOOKUP(L8107,'[2]tabela de preços'!$A:$D,4,0)</f>
        <v>BRASILUX</v>
      </c>
      <c r="W8107" t="str">
        <f>VLOOKUP(L8107,'[2]tabela de preços'!$A:$F,6,0)</f>
        <v>ESMALTES</v>
      </c>
      <c r="X8107" t="str">
        <f>VLOOKUP(L8107,'[2]tabela de preços'!$A:$G,7,0)</f>
        <v>INDUSTRIAL</v>
      </c>
    </row>
    <row r="8108" spans="1:24" x14ac:dyDescent="0.3">
      <c r="A8108" t="s">
        <v>1275</v>
      </c>
      <c r="C8108" t="s">
        <v>4155</v>
      </c>
      <c r="D8108" s="1">
        <v>46085</v>
      </c>
      <c r="E8108" t="s">
        <v>4156</v>
      </c>
      <c r="F8108">
        <v>9</v>
      </c>
      <c r="G8108">
        <v>197</v>
      </c>
      <c r="H8108" t="str">
        <f>VLOOKUP(G8108,[1]OPERADORES!$A:$B,2,0)</f>
        <v xml:space="preserve">POLIANA LORRANE DE AMORIM </v>
      </c>
      <c r="I8108" t="s">
        <v>21</v>
      </c>
      <c r="J8108" t="s">
        <v>1278</v>
      </c>
      <c r="K8108" t="s">
        <v>1279</v>
      </c>
      <c r="L8108">
        <v>84146</v>
      </c>
      <c r="M8108" t="s">
        <v>1707</v>
      </c>
      <c r="O8108" t="s">
        <v>11</v>
      </c>
      <c r="P8108">
        <v>5403</v>
      </c>
      <c r="Q8108">
        <v>2</v>
      </c>
      <c r="R8108">
        <v>21.56</v>
      </c>
      <c r="S8108">
        <v>43.12</v>
      </c>
      <c r="T8108">
        <v>32.74</v>
      </c>
      <c r="U8108">
        <v>24.07</v>
      </c>
      <c r="V8108" t="str">
        <f>VLOOKUP(L8108,'[2]tabela de preços'!$A:$D,4,0)</f>
        <v>BRASILUX</v>
      </c>
      <c r="W8108" t="str">
        <f>VLOOKUP(L8108,'[2]tabela de preços'!$A:$F,6,0)</f>
        <v>ESMALTES</v>
      </c>
      <c r="X8108" t="str">
        <f>VLOOKUP(L8108,'[2]tabela de preços'!$A:$G,7,0)</f>
        <v>INDUSTRIAL</v>
      </c>
    </row>
    <row r="8109" spans="1:24" x14ac:dyDescent="0.3">
      <c r="A8109" t="s">
        <v>1275</v>
      </c>
      <c r="C8109" t="s">
        <v>4155</v>
      </c>
      <c r="D8109" s="1">
        <v>46085</v>
      </c>
      <c r="E8109" t="s">
        <v>4156</v>
      </c>
      <c r="F8109">
        <v>9</v>
      </c>
      <c r="G8109">
        <v>197</v>
      </c>
      <c r="H8109" t="str">
        <f>VLOOKUP(G8109,[1]OPERADORES!$A:$B,2,0)</f>
        <v xml:space="preserve">POLIANA LORRANE DE AMORIM </v>
      </c>
      <c r="I8109" t="s">
        <v>21</v>
      </c>
      <c r="J8109" t="s">
        <v>1278</v>
      </c>
      <c r="K8109" t="s">
        <v>1279</v>
      </c>
      <c r="L8109">
        <v>84121</v>
      </c>
      <c r="M8109" t="s">
        <v>1708</v>
      </c>
      <c r="O8109" t="s">
        <v>11</v>
      </c>
      <c r="P8109">
        <v>5403</v>
      </c>
      <c r="Q8109">
        <v>2</v>
      </c>
      <c r="R8109">
        <v>17</v>
      </c>
      <c r="S8109">
        <v>34</v>
      </c>
      <c r="T8109">
        <v>25.8</v>
      </c>
      <c r="U8109">
        <v>24.12</v>
      </c>
      <c r="V8109" t="str">
        <f>VLOOKUP(L8109,'[2]tabela de preços'!$A:$D,4,0)</f>
        <v>BRASILUX</v>
      </c>
      <c r="W8109" t="str">
        <f>VLOOKUP(L8109,'[2]tabela de preços'!$A:$F,6,0)</f>
        <v>ESMALTES</v>
      </c>
      <c r="X8109" t="str">
        <f>VLOOKUP(L8109,'[2]tabela de preços'!$A:$G,7,0)</f>
        <v>INDUSTRIAL</v>
      </c>
    </row>
    <row r="8110" spans="1:24" x14ac:dyDescent="0.3">
      <c r="A8110" t="s">
        <v>1275</v>
      </c>
      <c r="C8110" t="s">
        <v>4155</v>
      </c>
      <c r="D8110" s="1">
        <v>46085</v>
      </c>
      <c r="E8110" t="s">
        <v>4156</v>
      </c>
      <c r="F8110">
        <v>9</v>
      </c>
      <c r="G8110">
        <v>197</v>
      </c>
      <c r="H8110" t="str">
        <f>VLOOKUP(G8110,[1]OPERADORES!$A:$B,2,0)</f>
        <v xml:space="preserve">POLIANA LORRANE DE AMORIM </v>
      </c>
      <c r="I8110" t="s">
        <v>21</v>
      </c>
      <c r="J8110" t="s">
        <v>1278</v>
      </c>
      <c r="K8110" t="s">
        <v>1279</v>
      </c>
      <c r="L8110">
        <v>84341</v>
      </c>
      <c r="M8110" t="s">
        <v>4157</v>
      </c>
      <c r="O8110" t="s">
        <v>11</v>
      </c>
      <c r="P8110">
        <v>5403</v>
      </c>
      <c r="Q8110">
        <v>4</v>
      </c>
      <c r="R8110">
        <v>59.98</v>
      </c>
      <c r="S8110">
        <v>239.92</v>
      </c>
      <c r="T8110">
        <v>184.2</v>
      </c>
      <c r="U8110">
        <v>23.22</v>
      </c>
      <c r="V8110" t="str">
        <f>VLOOKUP(L8110,'[2]tabela de preços'!$A:$D,4,0)</f>
        <v>BRASILUX</v>
      </c>
      <c r="W8110" t="str">
        <f>VLOOKUP(L8110,'[2]tabela de preços'!$A:$F,6,0)</f>
        <v>ESMALTES</v>
      </c>
      <c r="X8110" t="str">
        <f>VLOOKUP(L8110,'[2]tabela de preços'!$A:$G,7,0)</f>
        <v>INDUSTRIAL</v>
      </c>
    </row>
    <row r="8111" spans="1:24" x14ac:dyDescent="0.3">
      <c r="A8111" t="s">
        <v>1275</v>
      </c>
      <c r="C8111" t="s">
        <v>4155</v>
      </c>
      <c r="D8111" s="1">
        <v>46085</v>
      </c>
      <c r="E8111" t="s">
        <v>4156</v>
      </c>
      <c r="F8111">
        <v>9</v>
      </c>
      <c r="G8111">
        <v>197</v>
      </c>
      <c r="H8111" t="str">
        <f>VLOOKUP(G8111,[1]OPERADORES!$A:$B,2,0)</f>
        <v xml:space="preserve">POLIANA LORRANE DE AMORIM </v>
      </c>
      <c r="I8111" t="s">
        <v>21</v>
      </c>
      <c r="J8111" t="s">
        <v>1278</v>
      </c>
      <c r="K8111" t="s">
        <v>1279</v>
      </c>
      <c r="L8111">
        <v>84122</v>
      </c>
      <c r="M8111" t="s">
        <v>287</v>
      </c>
      <c r="O8111" t="s">
        <v>11</v>
      </c>
      <c r="P8111">
        <v>5403</v>
      </c>
      <c r="Q8111">
        <v>2</v>
      </c>
      <c r="R8111">
        <v>18.84</v>
      </c>
      <c r="S8111">
        <v>37.68</v>
      </c>
      <c r="T8111">
        <v>28.6</v>
      </c>
      <c r="U8111">
        <v>24.1</v>
      </c>
      <c r="V8111" t="str">
        <f>VLOOKUP(L8111,'[2]tabela de preços'!$A:$D,4,0)</f>
        <v>BRASILUX</v>
      </c>
      <c r="W8111" t="str">
        <f>VLOOKUP(L8111,'[2]tabela de preços'!$A:$F,6,0)</f>
        <v>ESMALTES</v>
      </c>
      <c r="X8111" t="str">
        <f>VLOOKUP(L8111,'[2]tabela de preços'!$A:$G,7,0)</f>
        <v>INDUSTRIAL</v>
      </c>
    </row>
    <row r="8112" spans="1:24" x14ac:dyDescent="0.3">
      <c r="A8112" t="s">
        <v>1275</v>
      </c>
      <c r="C8112" t="s">
        <v>4155</v>
      </c>
      <c r="D8112" s="1">
        <v>46085</v>
      </c>
      <c r="E8112" t="s">
        <v>4156</v>
      </c>
      <c r="F8112">
        <v>9</v>
      </c>
      <c r="G8112">
        <v>197</v>
      </c>
      <c r="H8112" t="str">
        <f>VLOOKUP(G8112,[1]OPERADORES!$A:$B,2,0)</f>
        <v xml:space="preserve">POLIANA LORRANE DE AMORIM </v>
      </c>
      <c r="I8112" t="s">
        <v>21</v>
      </c>
      <c r="J8112" t="s">
        <v>1278</v>
      </c>
      <c r="K8112" t="s">
        <v>1279</v>
      </c>
      <c r="L8112">
        <v>84360</v>
      </c>
      <c r="M8112" t="s">
        <v>1722</v>
      </c>
      <c r="O8112" t="s">
        <v>11</v>
      </c>
      <c r="P8112">
        <v>5403</v>
      </c>
      <c r="Q8112">
        <v>2</v>
      </c>
      <c r="R8112">
        <v>19.75</v>
      </c>
      <c r="S8112">
        <v>39.5</v>
      </c>
      <c r="T8112">
        <v>29.98</v>
      </c>
      <c r="U8112">
        <v>24.1</v>
      </c>
      <c r="V8112" t="str">
        <f>VLOOKUP(L8112,'[2]tabela de preços'!$A:$D,4,0)</f>
        <v>BRASILUX</v>
      </c>
      <c r="W8112" t="str">
        <f>VLOOKUP(L8112,'[2]tabela de preços'!$A:$F,6,0)</f>
        <v>ESMALTES</v>
      </c>
      <c r="X8112" t="str">
        <f>VLOOKUP(L8112,'[2]tabela de preços'!$A:$G,7,0)</f>
        <v>INDUSTRIAL</v>
      </c>
    </row>
    <row r="8113" spans="1:24" x14ac:dyDescent="0.3">
      <c r="A8113" t="s">
        <v>1275</v>
      </c>
      <c r="C8113" t="s">
        <v>4155</v>
      </c>
      <c r="D8113" s="1">
        <v>46085</v>
      </c>
      <c r="E8113" t="s">
        <v>4156</v>
      </c>
      <c r="F8113">
        <v>9</v>
      </c>
      <c r="G8113">
        <v>197</v>
      </c>
      <c r="H8113" t="str">
        <f>VLOOKUP(G8113,[1]OPERADORES!$A:$B,2,0)</f>
        <v xml:space="preserve">POLIANA LORRANE DE AMORIM </v>
      </c>
      <c r="I8113" t="s">
        <v>21</v>
      </c>
      <c r="J8113" t="s">
        <v>1278</v>
      </c>
      <c r="K8113" t="s">
        <v>1279</v>
      </c>
      <c r="L8113">
        <v>84342</v>
      </c>
      <c r="M8113" t="s">
        <v>498</v>
      </c>
      <c r="O8113" t="s">
        <v>11</v>
      </c>
      <c r="P8113">
        <v>5403</v>
      </c>
      <c r="Q8113">
        <v>4</v>
      </c>
      <c r="R8113">
        <v>59.98</v>
      </c>
      <c r="S8113">
        <v>239.92</v>
      </c>
      <c r="T8113">
        <v>183.12</v>
      </c>
      <c r="U8113">
        <v>23.67</v>
      </c>
      <c r="V8113" t="str">
        <f>VLOOKUP(L8113,'[2]tabela de preços'!$A:$D,4,0)</f>
        <v>BRASILUX</v>
      </c>
      <c r="W8113" t="str">
        <f>VLOOKUP(L8113,'[2]tabela de preços'!$A:$F,6,0)</f>
        <v>ESMALTES</v>
      </c>
      <c r="X8113" t="str">
        <f>VLOOKUP(L8113,'[2]tabela de preços'!$A:$G,7,0)</f>
        <v>INDUSTRIAL</v>
      </c>
    </row>
    <row r="8114" spans="1:24" x14ac:dyDescent="0.3">
      <c r="A8114" t="s">
        <v>1275</v>
      </c>
      <c r="C8114" t="s">
        <v>4155</v>
      </c>
      <c r="D8114" s="1">
        <v>46085</v>
      </c>
      <c r="E8114" t="s">
        <v>4156</v>
      </c>
      <c r="F8114">
        <v>9</v>
      </c>
      <c r="G8114">
        <v>197</v>
      </c>
      <c r="H8114" t="str">
        <f>VLOOKUP(G8114,[1]OPERADORES!$A:$B,2,0)</f>
        <v xml:space="preserve">POLIANA LORRANE DE AMORIM </v>
      </c>
      <c r="I8114" t="s">
        <v>21</v>
      </c>
      <c r="J8114" t="s">
        <v>1278</v>
      </c>
      <c r="K8114" t="s">
        <v>1279</v>
      </c>
      <c r="L8114">
        <v>84123</v>
      </c>
      <c r="M8114" t="s">
        <v>296</v>
      </c>
      <c r="O8114" t="s">
        <v>11</v>
      </c>
      <c r="P8114">
        <v>5403</v>
      </c>
      <c r="Q8114">
        <v>6</v>
      </c>
      <c r="R8114">
        <v>19.100000000000001</v>
      </c>
      <c r="S8114">
        <v>114.6</v>
      </c>
      <c r="T8114">
        <v>87</v>
      </c>
      <c r="U8114">
        <v>24.08</v>
      </c>
      <c r="V8114" t="str">
        <f>VLOOKUP(L8114,'[2]tabela de preços'!$A:$D,4,0)</f>
        <v>BRASILUX</v>
      </c>
      <c r="W8114" t="str">
        <f>VLOOKUP(L8114,'[2]tabela de preços'!$A:$F,6,0)</f>
        <v>ESMALTES</v>
      </c>
      <c r="X8114" t="str">
        <f>VLOOKUP(L8114,'[2]tabela de preços'!$A:$G,7,0)</f>
        <v>INDUSTRIAL</v>
      </c>
    </row>
    <row r="8115" spans="1:24" x14ac:dyDescent="0.3">
      <c r="A8115" t="s">
        <v>1275</v>
      </c>
      <c r="C8115" t="s">
        <v>4155</v>
      </c>
      <c r="D8115" s="1">
        <v>46085</v>
      </c>
      <c r="E8115" t="s">
        <v>4156</v>
      </c>
      <c r="F8115">
        <v>9</v>
      </c>
      <c r="G8115">
        <v>197</v>
      </c>
      <c r="H8115" t="str">
        <f>VLOOKUP(G8115,[1]OPERADORES!$A:$B,2,0)</f>
        <v xml:space="preserve">POLIANA LORRANE DE AMORIM </v>
      </c>
      <c r="I8115" t="s">
        <v>21</v>
      </c>
      <c r="J8115" t="s">
        <v>1278</v>
      </c>
      <c r="K8115" t="s">
        <v>1279</v>
      </c>
      <c r="L8115">
        <v>84145</v>
      </c>
      <c r="M8115" t="s">
        <v>301</v>
      </c>
      <c r="O8115" t="s">
        <v>11</v>
      </c>
      <c r="P8115">
        <v>5403</v>
      </c>
      <c r="Q8115">
        <v>4</v>
      </c>
      <c r="R8115">
        <v>59.98</v>
      </c>
      <c r="S8115">
        <v>239.92</v>
      </c>
      <c r="T8115">
        <v>208.04</v>
      </c>
      <c r="U8115">
        <v>13.29</v>
      </c>
      <c r="V8115" t="str">
        <f>VLOOKUP(L8115,'[2]tabela de preços'!$A:$D,4,0)</f>
        <v>BRASILUX</v>
      </c>
      <c r="W8115" t="str">
        <f>VLOOKUP(L8115,'[2]tabela de preços'!$A:$F,6,0)</f>
        <v>ESMALTES</v>
      </c>
      <c r="X8115" t="str">
        <f>VLOOKUP(L8115,'[2]tabela de preços'!$A:$G,7,0)</f>
        <v>INDUSTRIAL</v>
      </c>
    </row>
    <row r="8116" spans="1:24" x14ac:dyDescent="0.3">
      <c r="A8116" t="s">
        <v>1275</v>
      </c>
      <c r="C8116" t="s">
        <v>4155</v>
      </c>
      <c r="D8116" s="1">
        <v>46085</v>
      </c>
      <c r="E8116" t="s">
        <v>4156</v>
      </c>
      <c r="F8116">
        <v>9</v>
      </c>
      <c r="G8116">
        <v>197</v>
      </c>
      <c r="H8116" t="str">
        <f>VLOOKUP(G8116,[1]OPERADORES!$A:$B,2,0)</f>
        <v xml:space="preserve">POLIANA LORRANE DE AMORIM </v>
      </c>
      <c r="I8116" t="s">
        <v>21</v>
      </c>
      <c r="J8116" t="s">
        <v>1278</v>
      </c>
      <c r="K8116" t="s">
        <v>1279</v>
      </c>
      <c r="L8116">
        <v>84147</v>
      </c>
      <c r="M8116" t="s">
        <v>1717</v>
      </c>
      <c r="O8116" t="s">
        <v>11</v>
      </c>
      <c r="P8116">
        <v>5403</v>
      </c>
      <c r="Q8116">
        <v>6</v>
      </c>
      <c r="R8116">
        <v>19.41</v>
      </c>
      <c r="S8116">
        <v>116.46</v>
      </c>
      <c r="T8116">
        <v>88.38</v>
      </c>
      <c r="U8116">
        <v>24.11</v>
      </c>
      <c r="V8116" t="str">
        <f>VLOOKUP(L8116,'[2]tabela de preços'!$A:$D,4,0)</f>
        <v>BRASILUX</v>
      </c>
      <c r="W8116" t="str">
        <f>VLOOKUP(L8116,'[2]tabela de preços'!$A:$F,6,0)</f>
        <v>ESMALTES</v>
      </c>
      <c r="X8116" t="str">
        <f>VLOOKUP(L8116,'[2]tabela de preços'!$A:$G,7,0)</f>
        <v>INDUSTRIAL</v>
      </c>
    </row>
    <row r="8117" spans="1:24" x14ac:dyDescent="0.3">
      <c r="A8117" t="s">
        <v>1275</v>
      </c>
      <c r="C8117" t="s">
        <v>4155</v>
      </c>
      <c r="D8117" s="1">
        <v>46085</v>
      </c>
      <c r="E8117" t="s">
        <v>4156</v>
      </c>
      <c r="F8117">
        <v>9</v>
      </c>
      <c r="G8117">
        <v>197</v>
      </c>
      <c r="H8117" t="str">
        <f>VLOOKUP(G8117,[1]OPERADORES!$A:$B,2,0)</f>
        <v xml:space="preserve">POLIANA LORRANE DE AMORIM </v>
      </c>
      <c r="I8117" t="s">
        <v>21</v>
      </c>
      <c r="J8117" t="s">
        <v>1278</v>
      </c>
      <c r="K8117" t="s">
        <v>1279</v>
      </c>
      <c r="L8117">
        <v>84343</v>
      </c>
      <c r="M8117" t="s">
        <v>3619</v>
      </c>
      <c r="O8117" t="s">
        <v>11</v>
      </c>
      <c r="P8117">
        <v>5403</v>
      </c>
      <c r="Q8117">
        <v>4</v>
      </c>
      <c r="R8117">
        <v>59.98</v>
      </c>
      <c r="S8117">
        <v>239.92</v>
      </c>
      <c r="T8117">
        <v>175.72</v>
      </c>
      <c r="U8117">
        <v>26.76</v>
      </c>
      <c r="V8117" t="str">
        <f>VLOOKUP(L8117,'[2]tabela de preços'!$A:$D,4,0)</f>
        <v>BRASILUX</v>
      </c>
      <c r="W8117" t="str">
        <f>VLOOKUP(L8117,'[2]tabela de preços'!$A:$F,6,0)</f>
        <v>ESMALTES</v>
      </c>
      <c r="X8117" t="str">
        <f>VLOOKUP(L8117,'[2]tabela de preços'!$A:$G,7,0)</f>
        <v>INDUSTRIAL</v>
      </c>
    </row>
    <row r="8118" spans="1:24" x14ac:dyDescent="0.3">
      <c r="A8118" t="s">
        <v>1275</v>
      </c>
      <c r="C8118" t="s">
        <v>4155</v>
      </c>
      <c r="D8118" s="1">
        <v>46085</v>
      </c>
      <c r="E8118" t="s">
        <v>4156</v>
      </c>
      <c r="F8118">
        <v>9</v>
      </c>
      <c r="G8118">
        <v>197</v>
      </c>
      <c r="H8118" t="str">
        <f>VLOOKUP(G8118,[1]OPERADORES!$A:$B,2,0)</f>
        <v xml:space="preserve">POLIANA LORRANE DE AMORIM </v>
      </c>
      <c r="I8118" t="s">
        <v>21</v>
      </c>
      <c r="J8118" t="s">
        <v>1278</v>
      </c>
      <c r="K8118" t="s">
        <v>1279</v>
      </c>
      <c r="L8118">
        <v>84124</v>
      </c>
      <c r="M8118" t="s">
        <v>288</v>
      </c>
      <c r="O8118" t="s">
        <v>11</v>
      </c>
      <c r="P8118">
        <v>5403</v>
      </c>
      <c r="Q8118">
        <v>6</v>
      </c>
      <c r="R8118">
        <v>17.61</v>
      </c>
      <c r="S8118">
        <v>105.66</v>
      </c>
      <c r="T8118">
        <v>80.22</v>
      </c>
      <c r="U8118">
        <v>24.08</v>
      </c>
      <c r="V8118" t="str">
        <f>VLOOKUP(L8118,'[2]tabela de preços'!$A:$D,4,0)</f>
        <v>BRASILUX</v>
      </c>
      <c r="W8118" t="str">
        <f>VLOOKUP(L8118,'[2]tabela de preços'!$A:$F,6,0)</f>
        <v>ESMALTES</v>
      </c>
      <c r="X8118" t="str">
        <f>VLOOKUP(L8118,'[2]tabela de preços'!$A:$G,7,0)</f>
        <v>INDUSTRIAL</v>
      </c>
    </row>
    <row r="8119" spans="1:24" x14ac:dyDescent="0.3">
      <c r="A8119" t="s">
        <v>1275</v>
      </c>
      <c r="C8119" t="s">
        <v>4155</v>
      </c>
      <c r="D8119" s="1">
        <v>46085</v>
      </c>
      <c r="E8119" t="s">
        <v>4156</v>
      </c>
      <c r="F8119">
        <v>9</v>
      </c>
      <c r="G8119">
        <v>197</v>
      </c>
      <c r="H8119" t="str">
        <f>VLOOKUP(G8119,[1]OPERADORES!$A:$B,2,0)</f>
        <v xml:space="preserve">POLIANA LORRANE DE AMORIM </v>
      </c>
      <c r="I8119" t="s">
        <v>21</v>
      </c>
      <c r="J8119" t="s">
        <v>1278</v>
      </c>
      <c r="K8119" t="s">
        <v>1279</v>
      </c>
      <c r="L8119">
        <v>84346</v>
      </c>
      <c r="M8119" t="s">
        <v>1909</v>
      </c>
      <c r="O8119" t="s">
        <v>11</v>
      </c>
      <c r="P8119">
        <v>5403</v>
      </c>
      <c r="Q8119">
        <v>4</v>
      </c>
      <c r="R8119">
        <v>59.98</v>
      </c>
      <c r="S8119">
        <v>239.92</v>
      </c>
      <c r="T8119">
        <v>212.28</v>
      </c>
      <c r="U8119">
        <v>11.52</v>
      </c>
      <c r="V8119" t="str">
        <f>VLOOKUP(L8119,'[2]tabela de preços'!$A:$D,4,0)</f>
        <v>BRASILUX</v>
      </c>
      <c r="W8119" t="str">
        <f>VLOOKUP(L8119,'[2]tabela de preços'!$A:$F,6,0)</f>
        <v>ESMALTES</v>
      </c>
      <c r="X8119" t="str">
        <f>VLOOKUP(L8119,'[2]tabela de preços'!$A:$G,7,0)</f>
        <v>INDUSTRIAL</v>
      </c>
    </row>
    <row r="8120" spans="1:24" x14ac:dyDescent="0.3">
      <c r="A8120" t="s">
        <v>1275</v>
      </c>
      <c r="C8120" t="s">
        <v>4155</v>
      </c>
      <c r="D8120" s="1">
        <v>46085</v>
      </c>
      <c r="E8120" t="s">
        <v>4156</v>
      </c>
      <c r="F8120">
        <v>9</v>
      </c>
      <c r="G8120">
        <v>197</v>
      </c>
      <c r="H8120" t="str">
        <f>VLOOKUP(G8120,[1]OPERADORES!$A:$B,2,0)</f>
        <v xml:space="preserve">POLIANA LORRANE DE AMORIM </v>
      </c>
      <c r="I8120" t="s">
        <v>21</v>
      </c>
      <c r="J8120" t="s">
        <v>1278</v>
      </c>
      <c r="K8120" t="s">
        <v>1279</v>
      </c>
      <c r="L8120">
        <v>84344</v>
      </c>
      <c r="M8120" t="s">
        <v>1000</v>
      </c>
      <c r="O8120" t="s">
        <v>11</v>
      </c>
      <c r="P8120">
        <v>5403</v>
      </c>
      <c r="Q8120">
        <v>4</v>
      </c>
      <c r="R8120">
        <v>59.98</v>
      </c>
      <c r="S8120">
        <v>239.92</v>
      </c>
      <c r="T8120">
        <v>198.64</v>
      </c>
      <c r="U8120">
        <v>17.21</v>
      </c>
      <c r="V8120" t="str">
        <f>VLOOKUP(L8120,'[2]tabela de preços'!$A:$D,4,0)</f>
        <v>BRASILUX</v>
      </c>
      <c r="W8120" t="str">
        <f>VLOOKUP(L8120,'[2]tabela de preços'!$A:$F,6,0)</f>
        <v>ESMALTES</v>
      </c>
      <c r="X8120" t="str">
        <f>VLOOKUP(L8120,'[2]tabela de preços'!$A:$G,7,0)</f>
        <v>INDUSTRIAL</v>
      </c>
    </row>
    <row r="8121" spans="1:24" x14ac:dyDescent="0.3">
      <c r="A8121" t="s">
        <v>1275</v>
      </c>
      <c r="C8121" t="s">
        <v>4155</v>
      </c>
      <c r="D8121" s="1">
        <v>46085</v>
      </c>
      <c r="E8121" t="s">
        <v>4156</v>
      </c>
      <c r="F8121">
        <v>9</v>
      </c>
      <c r="G8121">
        <v>197</v>
      </c>
      <c r="H8121" t="str">
        <f>VLOOKUP(G8121,[1]OPERADORES!$A:$B,2,0)</f>
        <v xml:space="preserve">POLIANA LORRANE DE AMORIM </v>
      </c>
      <c r="I8121" t="s">
        <v>21</v>
      </c>
      <c r="J8121" t="s">
        <v>1278</v>
      </c>
      <c r="K8121" t="s">
        <v>1279</v>
      </c>
      <c r="L8121">
        <v>84125</v>
      </c>
      <c r="M8121" t="s">
        <v>3505</v>
      </c>
      <c r="O8121" t="s">
        <v>11</v>
      </c>
      <c r="P8121">
        <v>5403</v>
      </c>
      <c r="Q8121">
        <v>2</v>
      </c>
      <c r="R8121">
        <v>19.079999999999998</v>
      </c>
      <c r="S8121">
        <v>38.159999999999997</v>
      </c>
      <c r="T8121">
        <v>28.96</v>
      </c>
      <c r="U8121">
        <v>24.11</v>
      </c>
      <c r="V8121" t="str">
        <f>VLOOKUP(L8121,'[2]tabela de preços'!$A:$D,4,0)</f>
        <v>BRASILUX</v>
      </c>
      <c r="W8121" t="str">
        <f>VLOOKUP(L8121,'[2]tabela de preços'!$A:$F,6,0)</f>
        <v>ESMALTES</v>
      </c>
      <c r="X8121" t="str">
        <f>VLOOKUP(L8121,'[2]tabela de preços'!$A:$G,7,0)</f>
        <v>INDUSTRIAL</v>
      </c>
    </row>
    <row r="8122" spans="1:24" x14ac:dyDescent="0.3">
      <c r="A8122" t="s">
        <v>1275</v>
      </c>
      <c r="C8122" t="s">
        <v>4155</v>
      </c>
      <c r="D8122" s="1">
        <v>46085</v>
      </c>
      <c r="E8122" t="s">
        <v>4156</v>
      </c>
      <c r="F8122">
        <v>9</v>
      </c>
      <c r="G8122">
        <v>197</v>
      </c>
      <c r="H8122" t="str">
        <f>VLOOKUP(G8122,[1]OPERADORES!$A:$B,2,0)</f>
        <v xml:space="preserve">POLIANA LORRANE DE AMORIM </v>
      </c>
      <c r="I8122" t="s">
        <v>21</v>
      </c>
      <c r="J8122" t="s">
        <v>1278</v>
      </c>
      <c r="K8122" t="s">
        <v>1279</v>
      </c>
      <c r="L8122">
        <v>84114</v>
      </c>
      <c r="M8122" t="s">
        <v>292</v>
      </c>
      <c r="O8122" t="s">
        <v>11</v>
      </c>
      <c r="P8122">
        <v>5403</v>
      </c>
      <c r="Q8122">
        <v>3</v>
      </c>
      <c r="R8122">
        <v>153.99</v>
      </c>
      <c r="S8122">
        <v>461.97</v>
      </c>
      <c r="T8122">
        <v>350.64</v>
      </c>
      <c r="U8122">
        <v>24.1</v>
      </c>
      <c r="V8122" t="str">
        <f>VLOOKUP(L8122,'[2]tabela de preços'!$A:$D,4,0)</f>
        <v>BRASILUX</v>
      </c>
      <c r="W8122" t="str">
        <f>VLOOKUP(L8122,'[2]tabela de preços'!$A:$F,6,0)</f>
        <v>EPOXI</v>
      </c>
      <c r="X8122" t="str">
        <f>VLOOKUP(L8122,'[2]tabela de preços'!$A:$G,7,0)</f>
        <v>INDUSTRIAL</v>
      </c>
    </row>
    <row r="8123" spans="1:24" x14ac:dyDescent="0.3">
      <c r="A8123" t="s">
        <v>1275</v>
      </c>
      <c r="C8123" t="s">
        <v>4158</v>
      </c>
      <c r="D8123" s="1">
        <v>46086</v>
      </c>
      <c r="E8123" t="s">
        <v>4159</v>
      </c>
      <c r="F8123">
        <v>9</v>
      </c>
      <c r="G8123">
        <v>197</v>
      </c>
      <c r="H8123" t="str">
        <f>VLOOKUP(G8123,[1]OPERADORES!$A:$B,2,0)</f>
        <v xml:space="preserve">POLIANA LORRANE DE AMORIM </v>
      </c>
      <c r="I8123" t="s">
        <v>21</v>
      </c>
      <c r="J8123" t="s">
        <v>1278</v>
      </c>
      <c r="K8123" t="s">
        <v>1279</v>
      </c>
      <c r="L8123">
        <v>84958</v>
      </c>
      <c r="M8123" t="s">
        <v>1870</v>
      </c>
      <c r="O8123" t="s">
        <v>11</v>
      </c>
      <c r="P8123">
        <v>5403</v>
      </c>
      <c r="Q8123">
        <v>6</v>
      </c>
      <c r="R8123">
        <v>18.510000000000002</v>
      </c>
      <c r="S8123">
        <v>111.06</v>
      </c>
      <c r="T8123">
        <v>84.3</v>
      </c>
      <c r="U8123">
        <v>24.1</v>
      </c>
      <c r="V8123" t="str">
        <f>VLOOKUP(L8123,'[2]tabela de preços'!$A:$D,4,0)</f>
        <v>BRASILUX</v>
      </c>
      <c r="W8123" t="str">
        <f>VLOOKUP(L8123,'[2]tabela de preços'!$A:$F,6,0)</f>
        <v>BATIDA DE PEDRA</v>
      </c>
      <c r="X8123" t="str">
        <f>VLOOKUP(L8123,'[2]tabela de preços'!$A:$G,7,0)</f>
        <v>AUTOMOTIVO</v>
      </c>
    </row>
    <row r="8124" spans="1:24" x14ac:dyDescent="0.3">
      <c r="A8124" t="s">
        <v>1275</v>
      </c>
      <c r="C8124" t="s">
        <v>4158</v>
      </c>
      <c r="D8124" s="1">
        <v>46086</v>
      </c>
      <c r="E8124" t="s">
        <v>4159</v>
      </c>
      <c r="F8124">
        <v>9</v>
      </c>
      <c r="G8124">
        <v>197</v>
      </c>
      <c r="H8124" t="str">
        <f>VLOOKUP(G8124,[1]OPERADORES!$A:$B,2,0)</f>
        <v xml:space="preserve">POLIANA LORRANE DE AMORIM </v>
      </c>
      <c r="I8124" t="s">
        <v>21</v>
      </c>
      <c r="J8124" t="s">
        <v>1278</v>
      </c>
      <c r="K8124" t="s">
        <v>1279</v>
      </c>
      <c r="L8124">
        <v>84959</v>
      </c>
      <c r="M8124" t="s">
        <v>214</v>
      </c>
      <c r="O8124" t="s">
        <v>11</v>
      </c>
      <c r="P8124">
        <v>5403</v>
      </c>
      <c r="Q8124">
        <v>6</v>
      </c>
      <c r="R8124">
        <v>18.600000000000001</v>
      </c>
      <c r="S8124">
        <v>111.6</v>
      </c>
      <c r="T8124">
        <v>84.72</v>
      </c>
      <c r="U8124">
        <v>24.09</v>
      </c>
      <c r="V8124" t="str">
        <f>VLOOKUP(L8124,'[2]tabela de preços'!$A:$D,4,0)</f>
        <v>BRASILUX</v>
      </c>
      <c r="W8124" t="str">
        <f>VLOOKUP(L8124,'[2]tabela de preços'!$A:$F,6,0)</f>
        <v>BATIDA DE PEDRA</v>
      </c>
      <c r="X8124" t="str">
        <f>VLOOKUP(L8124,'[2]tabela de preços'!$A:$G,7,0)</f>
        <v>AUTOMOTIVO</v>
      </c>
    </row>
    <row r="8125" spans="1:24" x14ac:dyDescent="0.3">
      <c r="A8125" t="s">
        <v>1275</v>
      </c>
      <c r="C8125" t="s">
        <v>4158</v>
      </c>
      <c r="D8125" s="1">
        <v>46086</v>
      </c>
      <c r="E8125" t="s">
        <v>4159</v>
      </c>
      <c r="F8125">
        <v>9</v>
      </c>
      <c r="G8125">
        <v>197</v>
      </c>
      <c r="H8125" t="str">
        <f>VLOOKUP(G8125,[1]OPERADORES!$A:$B,2,0)</f>
        <v xml:space="preserve">POLIANA LORRANE DE AMORIM </v>
      </c>
      <c r="I8125" t="s">
        <v>21</v>
      </c>
      <c r="J8125" t="s">
        <v>1278</v>
      </c>
      <c r="K8125" t="s">
        <v>1279</v>
      </c>
      <c r="L8125">
        <v>84026</v>
      </c>
      <c r="M8125" t="s">
        <v>816</v>
      </c>
      <c r="O8125" t="s">
        <v>11</v>
      </c>
      <c r="P8125">
        <v>5102</v>
      </c>
      <c r="Q8125">
        <v>72</v>
      </c>
      <c r="R8125">
        <v>9.15</v>
      </c>
      <c r="S8125">
        <v>658.8</v>
      </c>
      <c r="T8125">
        <v>500.4</v>
      </c>
      <c r="U8125">
        <v>24.04</v>
      </c>
      <c r="V8125" t="str">
        <f>VLOOKUP(L8125,'[2]tabela de preços'!$A:$D,4,0)</f>
        <v>BRASILUX</v>
      </c>
      <c r="W8125" t="str">
        <f>VLOOKUP(L8125,'[2]tabela de preços'!$A:$F,6,0)</f>
        <v>CATALISADORES INDIVIDUAIS</v>
      </c>
      <c r="X8125" t="str">
        <f>VLOOKUP(L8125,'[2]tabela de preços'!$A:$G,7,0)</f>
        <v>IMOBILIÁRIO</v>
      </c>
    </row>
    <row r="8126" spans="1:24" x14ac:dyDescent="0.3">
      <c r="A8126" t="s">
        <v>1275</v>
      </c>
      <c r="C8126" t="s">
        <v>4311</v>
      </c>
      <c r="D8126" s="1">
        <v>46090</v>
      </c>
      <c r="E8126" t="s">
        <v>4312</v>
      </c>
      <c r="F8126">
        <v>9</v>
      </c>
      <c r="G8126">
        <v>197</v>
      </c>
      <c r="H8126" t="str">
        <f>VLOOKUP(G8126,[1]OPERADORES!$A:$B,2,0)</f>
        <v xml:space="preserve">POLIANA LORRANE DE AMORIM </v>
      </c>
      <c r="I8126" t="s">
        <v>21</v>
      </c>
      <c r="J8126" t="s">
        <v>1278</v>
      </c>
      <c r="K8126" t="s">
        <v>1279</v>
      </c>
      <c r="L8126">
        <v>84331</v>
      </c>
      <c r="M8126" t="s">
        <v>497</v>
      </c>
      <c r="O8126" t="s">
        <v>11</v>
      </c>
      <c r="P8126">
        <v>5403</v>
      </c>
      <c r="Q8126">
        <v>8</v>
      </c>
      <c r="R8126">
        <v>59.98</v>
      </c>
      <c r="S8126">
        <v>479.84</v>
      </c>
      <c r="T8126">
        <v>424.56</v>
      </c>
      <c r="U8126">
        <v>11.52</v>
      </c>
      <c r="V8126" t="str">
        <f>VLOOKUP(L8126,'[2]tabela de preços'!$A:$D,4,0)</f>
        <v>BRASILUX</v>
      </c>
      <c r="W8126" t="str">
        <f>VLOOKUP(L8126,'[2]tabela de preços'!$A:$F,6,0)</f>
        <v>ESMALTES</v>
      </c>
      <c r="X8126" t="str">
        <f>VLOOKUP(L8126,'[2]tabela de preços'!$A:$G,7,0)</f>
        <v>INDUSTRIAL</v>
      </c>
    </row>
    <row r="8127" spans="1:24" x14ac:dyDescent="0.3">
      <c r="A8127" t="s">
        <v>1275</v>
      </c>
      <c r="C8127" t="s">
        <v>4311</v>
      </c>
      <c r="D8127" s="1">
        <v>46090</v>
      </c>
      <c r="E8127" t="s">
        <v>4312</v>
      </c>
      <c r="F8127">
        <v>9</v>
      </c>
      <c r="G8127">
        <v>197</v>
      </c>
      <c r="H8127" t="str">
        <f>VLOOKUP(G8127,[1]OPERADORES!$A:$B,2,0)</f>
        <v xml:space="preserve">POLIANA LORRANE DE AMORIM </v>
      </c>
      <c r="I8127" t="s">
        <v>21</v>
      </c>
      <c r="J8127" t="s">
        <v>1278</v>
      </c>
      <c r="K8127" t="s">
        <v>1279</v>
      </c>
      <c r="L8127">
        <v>84344</v>
      </c>
      <c r="M8127" t="s">
        <v>1000</v>
      </c>
      <c r="O8127" t="s">
        <v>11</v>
      </c>
      <c r="P8127">
        <v>5403</v>
      </c>
      <c r="Q8127">
        <v>4</v>
      </c>
      <c r="R8127">
        <v>59.98</v>
      </c>
      <c r="S8127">
        <v>239.92</v>
      </c>
      <c r="T8127">
        <v>198.64</v>
      </c>
      <c r="U8127">
        <v>17.21</v>
      </c>
      <c r="V8127" t="str">
        <f>VLOOKUP(L8127,'[2]tabela de preços'!$A:$D,4,0)</f>
        <v>BRASILUX</v>
      </c>
      <c r="W8127" t="str">
        <f>VLOOKUP(L8127,'[2]tabela de preços'!$A:$F,6,0)</f>
        <v>ESMALTES</v>
      </c>
      <c r="X8127" t="str">
        <f>VLOOKUP(L8127,'[2]tabela de preços'!$A:$G,7,0)</f>
        <v>INDUSTRIAL</v>
      </c>
    </row>
    <row r="8128" spans="1:24" x14ac:dyDescent="0.3">
      <c r="A8128" t="s">
        <v>1275</v>
      </c>
      <c r="C8128" t="s">
        <v>4311</v>
      </c>
      <c r="D8128" s="1">
        <v>46090</v>
      </c>
      <c r="E8128" t="s">
        <v>4312</v>
      </c>
      <c r="F8128">
        <v>9</v>
      </c>
      <c r="G8128">
        <v>197</v>
      </c>
      <c r="H8128" t="str">
        <f>VLOOKUP(G8128,[1]OPERADORES!$A:$B,2,0)</f>
        <v xml:space="preserve">POLIANA LORRANE DE AMORIM </v>
      </c>
      <c r="I8128" t="s">
        <v>21</v>
      </c>
      <c r="J8128" t="s">
        <v>1278</v>
      </c>
      <c r="K8128" t="s">
        <v>1279</v>
      </c>
      <c r="L8128">
        <v>84347</v>
      </c>
      <c r="M8128" t="s">
        <v>1150</v>
      </c>
      <c r="O8128" t="s">
        <v>11</v>
      </c>
      <c r="P8128">
        <v>5403</v>
      </c>
      <c r="Q8128">
        <v>4</v>
      </c>
      <c r="R8128">
        <v>59.98</v>
      </c>
      <c r="S8128">
        <v>239.92</v>
      </c>
      <c r="T8128">
        <v>212.28</v>
      </c>
      <c r="U8128">
        <v>11.52</v>
      </c>
      <c r="V8128" t="str">
        <f>VLOOKUP(L8128,'[2]tabela de preços'!$A:$D,4,0)</f>
        <v>BRASILUX</v>
      </c>
      <c r="W8128" t="str">
        <f>VLOOKUP(L8128,'[2]tabela de preços'!$A:$F,6,0)</f>
        <v>ESMALTES</v>
      </c>
      <c r="X8128" t="str">
        <f>VLOOKUP(L8128,'[2]tabela de preços'!$A:$G,7,0)</f>
        <v>INDUSTRIAL</v>
      </c>
    </row>
    <row r="8129" spans="1:24" x14ac:dyDescent="0.3">
      <c r="A8129" t="s">
        <v>1275</v>
      </c>
      <c r="C8129" t="s">
        <v>4669</v>
      </c>
      <c r="D8129" s="1">
        <v>46097</v>
      </c>
      <c r="E8129" t="s">
        <v>4670</v>
      </c>
      <c r="F8129">
        <v>9</v>
      </c>
      <c r="G8129">
        <v>197</v>
      </c>
      <c r="H8129" t="str">
        <f>VLOOKUP(G8129,[1]OPERADORES!$A:$B,2,0)</f>
        <v xml:space="preserve">POLIANA LORRANE DE AMORIM </v>
      </c>
      <c r="I8129" t="s">
        <v>21</v>
      </c>
      <c r="J8129" t="s">
        <v>1278</v>
      </c>
      <c r="K8129" t="s">
        <v>1279</v>
      </c>
      <c r="L8129">
        <v>84352</v>
      </c>
      <c r="M8129" t="s">
        <v>3504</v>
      </c>
      <c r="O8129" t="s">
        <v>11</v>
      </c>
      <c r="P8129">
        <v>5403</v>
      </c>
      <c r="Q8129">
        <v>2</v>
      </c>
      <c r="R8129">
        <v>19.850000000000001</v>
      </c>
      <c r="S8129">
        <v>39.700000000000003</v>
      </c>
      <c r="T8129">
        <v>30.12</v>
      </c>
      <c r="U8129">
        <v>24.13</v>
      </c>
      <c r="V8129" t="str">
        <f>VLOOKUP(L8129,'[2]tabela de preços'!$A:$D,4,0)</f>
        <v>BRASILUX</v>
      </c>
      <c r="W8129" t="str">
        <f>VLOOKUP(L8129,'[2]tabela de preços'!$A:$F,6,0)</f>
        <v>ESMALTES</v>
      </c>
      <c r="X8129" t="str">
        <f>VLOOKUP(L8129,'[2]tabela de preços'!$A:$G,7,0)</f>
        <v>INDUSTRIAL</v>
      </c>
    </row>
    <row r="8130" spans="1:24" x14ac:dyDescent="0.3">
      <c r="A8130" t="s">
        <v>1275</v>
      </c>
      <c r="C8130" t="s">
        <v>4669</v>
      </c>
      <c r="D8130" s="1">
        <v>46097</v>
      </c>
      <c r="E8130" t="s">
        <v>4670</v>
      </c>
      <c r="F8130">
        <v>9</v>
      </c>
      <c r="G8130">
        <v>197</v>
      </c>
      <c r="H8130" t="str">
        <f>VLOOKUP(G8130,[1]OPERADORES!$A:$B,2,0)</f>
        <v xml:space="preserve">POLIANA LORRANE DE AMORIM </v>
      </c>
      <c r="I8130" t="s">
        <v>21</v>
      </c>
      <c r="J8130" t="s">
        <v>1278</v>
      </c>
      <c r="K8130" t="s">
        <v>1279</v>
      </c>
      <c r="L8130">
        <v>84142</v>
      </c>
      <c r="M8130" t="s">
        <v>1594</v>
      </c>
      <c r="O8130" t="s">
        <v>11</v>
      </c>
      <c r="P8130">
        <v>5403</v>
      </c>
      <c r="Q8130">
        <v>4</v>
      </c>
      <c r="R8130">
        <v>69.92</v>
      </c>
      <c r="S8130">
        <v>279.68</v>
      </c>
      <c r="T8130">
        <v>212.28</v>
      </c>
      <c r="U8130">
        <v>24.1</v>
      </c>
      <c r="V8130" t="str">
        <f>VLOOKUP(L8130,'[2]tabela de preços'!$A:$D,4,0)</f>
        <v>BRASILUX</v>
      </c>
      <c r="W8130" t="str">
        <f>VLOOKUP(L8130,'[2]tabela de preços'!$A:$F,6,0)</f>
        <v>ESMALTES</v>
      </c>
      <c r="X8130" t="str">
        <f>VLOOKUP(L8130,'[2]tabela de preços'!$A:$G,7,0)</f>
        <v>INDUSTRIAL</v>
      </c>
    </row>
    <row r="8131" spans="1:24" x14ac:dyDescent="0.3">
      <c r="A8131" t="s">
        <v>1275</v>
      </c>
      <c r="C8131" t="s">
        <v>4669</v>
      </c>
      <c r="D8131" s="1">
        <v>46097</v>
      </c>
      <c r="E8131" t="s">
        <v>4670</v>
      </c>
      <c r="F8131">
        <v>9</v>
      </c>
      <c r="G8131">
        <v>197</v>
      </c>
      <c r="H8131" t="str">
        <f>VLOOKUP(G8131,[1]OPERADORES!$A:$B,2,0)</f>
        <v xml:space="preserve">POLIANA LORRANE DE AMORIM </v>
      </c>
      <c r="I8131" t="s">
        <v>21</v>
      </c>
      <c r="J8131" t="s">
        <v>1278</v>
      </c>
      <c r="K8131" t="s">
        <v>1279</v>
      </c>
      <c r="L8131">
        <v>84334</v>
      </c>
      <c r="M8131" t="s">
        <v>895</v>
      </c>
      <c r="O8131" t="s">
        <v>11</v>
      </c>
      <c r="P8131">
        <v>5403</v>
      </c>
      <c r="Q8131">
        <v>4</v>
      </c>
      <c r="R8131">
        <v>59.9</v>
      </c>
      <c r="S8131">
        <v>239.6</v>
      </c>
      <c r="T8131">
        <v>212.28</v>
      </c>
      <c r="U8131">
        <v>11.4</v>
      </c>
      <c r="V8131" t="str">
        <f>VLOOKUP(L8131,'[2]tabela de preços'!$A:$D,4,0)</f>
        <v>BRASILUX</v>
      </c>
      <c r="W8131" t="str">
        <f>VLOOKUP(L8131,'[2]tabela de preços'!$A:$F,6,0)</f>
        <v>ESMALTES</v>
      </c>
      <c r="X8131" t="str">
        <f>VLOOKUP(L8131,'[2]tabela de preços'!$A:$G,7,0)</f>
        <v>INDUSTRIAL</v>
      </c>
    </row>
    <row r="8132" spans="1:24" x14ac:dyDescent="0.3">
      <c r="A8132" t="s">
        <v>1275</v>
      </c>
      <c r="C8132" t="s">
        <v>4669</v>
      </c>
      <c r="D8132" s="1">
        <v>46097</v>
      </c>
      <c r="E8132" t="s">
        <v>4670</v>
      </c>
      <c r="F8132">
        <v>9</v>
      </c>
      <c r="G8132">
        <v>197</v>
      </c>
      <c r="H8132" t="str">
        <f>VLOOKUP(G8132,[1]OPERADORES!$A:$B,2,0)</f>
        <v xml:space="preserve">POLIANA LORRANE DE AMORIM </v>
      </c>
      <c r="I8132" t="s">
        <v>21</v>
      </c>
      <c r="J8132" t="s">
        <v>1278</v>
      </c>
      <c r="K8132" t="s">
        <v>1279</v>
      </c>
      <c r="L8132">
        <v>84340</v>
      </c>
      <c r="M8132" t="s">
        <v>4671</v>
      </c>
      <c r="O8132" t="s">
        <v>11</v>
      </c>
      <c r="P8132">
        <v>5403</v>
      </c>
      <c r="Q8132">
        <v>4</v>
      </c>
      <c r="R8132">
        <v>59.9</v>
      </c>
      <c r="S8132">
        <v>239.6</v>
      </c>
      <c r="T8132">
        <v>177.04</v>
      </c>
      <c r="U8132">
        <v>26.11</v>
      </c>
      <c r="V8132" t="str">
        <f>VLOOKUP(L8132,'[2]tabela de preços'!$A:$D,4,0)</f>
        <v>BRASILUX</v>
      </c>
      <c r="W8132" t="str">
        <f>VLOOKUP(L8132,'[2]tabela de preços'!$A:$F,6,0)</f>
        <v>ESMALTES</v>
      </c>
      <c r="X8132" t="str">
        <f>VLOOKUP(L8132,'[2]tabela de preços'!$A:$G,7,0)</f>
        <v>INDUSTRIAL</v>
      </c>
    </row>
    <row r="8133" spans="1:24" x14ac:dyDescent="0.3">
      <c r="A8133" t="s">
        <v>1275</v>
      </c>
      <c r="C8133" t="s">
        <v>4669</v>
      </c>
      <c r="D8133" s="1">
        <v>46097</v>
      </c>
      <c r="E8133" t="s">
        <v>4670</v>
      </c>
      <c r="F8133">
        <v>9</v>
      </c>
      <c r="G8133">
        <v>197</v>
      </c>
      <c r="H8133" t="str">
        <f>VLOOKUP(G8133,[1]OPERADORES!$A:$B,2,0)</f>
        <v xml:space="preserve">POLIANA LORRANE DE AMORIM </v>
      </c>
      <c r="I8133" t="s">
        <v>21</v>
      </c>
      <c r="J8133" t="s">
        <v>1278</v>
      </c>
      <c r="K8133" t="s">
        <v>1279</v>
      </c>
      <c r="L8133">
        <v>84342</v>
      </c>
      <c r="M8133" t="s">
        <v>498</v>
      </c>
      <c r="O8133" t="s">
        <v>11</v>
      </c>
      <c r="P8133">
        <v>5403</v>
      </c>
      <c r="Q8133">
        <v>4</v>
      </c>
      <c r="R8133">
        <v>59.9</v>
      </c>
      <c r="S8133">
        <v>239.6</v>
      </c>
      <c r="T8133">
        <v>183.12</v>
      </c>
      <c r="U8133">
        <v>23.57</v>
      </c>
      <c r="V8133" t="str">
        <f>VLOOKUP(L8133,'[2]tabela de preços'!$A:$D,4,0)</f>
        <v>BRASILUX</v>
      </c>
      <c r="W8133" t="str">
        <f>VLOOKUP(L8133,'[2]tabela de preços'!$A:$F,6,0)</f>
        <v>ESMALTES</v>
      </c>
      <c r="X8133" t="str">
        <f>VLOOKUP(L8133,'[2]tabela de preços'!$A:$G,7,0)</f>
        <v>INDUSTRIAL</v>
      </c>
    </row>
    <row r="8134" spans="1:24" x14ac:dyDescent="0.3">
      <c r="A8134" t="s">
        <v>1275</v>
      </c>
      <c r="C8134" t="s">
        <v>4669</v>
      </c>
      <c r="D8134" s="1">
        <v>46097</v>
      </c>
      <c r="E8134" t="s">
        <v>4670</v>
      </c>
      <c r="F8134">
        <v>9</v>
      </c>
      <c r="G8134">
        <v>197</v>
      </c>
      <c r="H8134" t="str">
        <f>VLOOKUP(G8134,[1]OPERADORES!$A:$B,2,0)</f>
        <v xml:space="preserve">POLIANA LORRANE DE AMORIM </v>
      </c>
      <c r="I8134" t="s">
        <v>21</v>
      </c>
      <c r="J8134" t="s">
        <v>1278</v>
      </c>
      <c r="K8134" t="s">
        <v>1279</v>
      </c>
      <c r="L8134">
        <v>84346</v>
      </c>
      <c r="M8134" t="s">
        <v>1909</v>
      </c>
      <c r="O8134" t="s">
        <v>11</v>
      </c>
      <c r="P8134">
        <v>5403</v>
      </c>
      <c r="Q8134">
        <v>4</v>
      </c>
      <c r="R8134">
        <v>59.9</v>
      </c>
      <c r="S8134">
        <v>239.6</v>
      </c>
      <c r="T8134">
        <v>212.28</v>
      </c>
      <c r="U8134">
        <v>11.4</v>
      </c>
      <c r="V8134" t="str">
        <f>VLOOKUP(L8134,'[2]tabela de preços'!$A:$D,4,0)</f>
        <v>BRASILUX</v>
      </c>
      <c r="W8134" t="str">
        <f>VLOOKUP(L8134,'[2]tabela de preços'!$A:$F,6,0)</f>
        <v>ESMALTES</v>
      </c>
      <c r="X8134" t="str">
        <f>VLOOKUP(L8134,'[2]tabela de preços'!$A:$G,7,0)</f>
        <v>INDUSTRIAL</v>
      </c>
    </row>
    <row r="8135" spans="1:24" x14ac:dyDescent="0.3">
      <c r="A8135" t="s">
        <v>1275</v>
      </c>
      <c r="C8135" t="s">
        <v>4824</v>
      </c>
      <c r="D8135" s="1">
        <v>46100</v>
      </c>
      <c r="E8135" t="s">
        <v>4825</v>
      </c>
      <c r="F8135">
        <v>9</v>
      </c>
      <c r="G8135">
        <v>197</v>
      </c>
      <c r="H8135" t="str">
        <f>VLOOKUP(G8135,[1]OPERADORES!$A:$B,2,0)</f>
        <v xml:space="preserve">POLIANA LORRANE DE AMORIM </v>
      </c>
      <c r="I8135" t="s">
        <v>21</v>
      </c>
      <c r="J8135" t="s">
        <v>1278</v>
      </c>
      <c r="K8135" t="s">
        <v>1279</v>
      </c>
      <c r="L8135">
        <v>84785</v>
      </c>
      <c r="M8135" t="s">
        <v>944</v>
      </c>
      <c r="O8135" t="s">
        <v>11</v>
      </c>
      <c r="P8135">
        <v>5403</v>
      </c>
      <c r="Q8135">
        <v>1</v>
      </c>
      <c r="R8135">
        <v>172.23</v>
      </c>
      <c r="S8135">
        <v>172.23</v>
      </c>
      <c r="T8135">
        <v>130.72</v>
      </c>
      <c r="U8135">
        <v>24.1</v>
      </c>
      <c r="V8135" t="str">
        <f>VLOOKUP(L8135,'[2]tabela de preços'!$A:$D,4,0)</f>
        <v>BRASILUX</v>
      </c>
      <c r="W8135" t="str">
        <f>VLOOKUP(L8135,'[2]tabela de preços'!$A:$F,6,0)</f>
        <v>EPOXI</v>
      </c>
      <c r="X8135" t="str">
        <f>VLOOKUP(L8135,'[2]tabela de preços'!$A:$G,7,0)</f>
        <v>INDUSTRIAL</v>
      </c>
    </row>
    <row r="8136" spans="1:24" x14ac:dyDescent="0.3">
      <c r="A8136" t="s">
        <v>1275</v>
      </c>
      <c r="C8136" t="s">
        <v>4824</v>
      </c>
      <c r="D8136" s="1">
        <v>46100</v>
      </c>
      <c r="E8136" t="s">
        <v>4825</v>
      </c>
      <c r="F8136">
        <v>9</v>
      </c>
      <c r="G8136">
        <v>197</v>
      </c>
      <c r="H8136" t="str">
        <f>VLOOKUP(G8136,[1]OPERADORES!$A:$B,2,0)</f>
        <v xml:space="preserve">POLIANA LORRANE DE AMORIM </v>
      </c>
      <c r="I8136" t="s">
        <v>21</v>
      </c>
      <c r="J8136" t="s">
        <v>1278</v>
      </c>
      <c r="K8136" t="s">
        <v>1279</v>
      </c>
      <c r="L8136">
        <v>84900</v>
      </c>
      <c r="M8136" t="s">
        <v>1261</v>
      </c>
      <c r="O8136" t="s">
        <v>11</v>
      </c>
      <c r="P8136">
        <v>5403</v>
      </c>
      <c r="Q8136">
        <v>2</v>
      </c>
      <c r="R8136">
        <v>169.39</v>
      </c>
      <c r="S8136">
        <v>338.78</v>
      </c>
      <c r="T8136">
        <v>257.14</v>
      </c>
      <c r="U8136">
        <v>24.1</v>
      </c>
      <c r="V8136" t="str">
        <f>VLOOKUP(L8136,'[2]tabela de preços'!$A:$D,4,0)</f>
        <v>BRASILUX</v>
      </c>
      <c r="W8136" t="str">
        <f>VLOOKUP(L8136,'[2]tabela de preços'!$A:$F,6,0)</f>
        <v>EPOXI</v>
      </c>
      <c r="X8136" t="str">
        <f>VLOOKUP(L8136,'[2]tabela de preços'!$A:$G,7,0)</f>
        <v>INDUSTRIAL</v>
      </c>
    </row>
    <row r="8137" spans="1:24" x14ac:dyDescent="0.3">
      <c r="A8137" t="s">
        <v>1275</v>
      </c>
      <c r="C8137" t="s">
        <v>5190</v>
      </c>
      <c r="D8137" s="1">
        <v>46107</v>
      </c>
      <c r="E8137" t="s">
        <v>5191</v>
      </c>
      <c r="F8137">
        <v>9</v>
      </c>
      <c r="G8137">
        <v>197</v>
      </c>
      <c r="H8137" t="str">
        <f>VLOOKUP(G8137,[1]OPERADORES!$A:$B,2,0)</f>
        <v xml:space="preserve">POLIANA LORRANE DE AMORIM </v>
      </c>
      <c r="I8137" t="s">
        <v>21</v>
      </c>
      <c r="J8137" t="s">
        <v>1278</v>
      </c>
      <c r="K8137" t="s">
        <v>1279</v>
      </c>
      <c r="L8137">
        <v>87057</v>
      </c>
      <c r="M8137" t="s">
        <v>1280</v>
      </c>
      <c r="O8137" t="s">
        <v>11</v>
      </c>
      <c r="P8137">
        <v>5403</v>
      </c>
      <c r="Q8137">
        <v>2</v>
      </c>
      <c r="R8137">
        <v>76.92</v>
      </c>
      <c r="S8137">
        <v>153.84</v>
      </c>
      <c r="T8137">
        <v>116.76</v>
      </c>
      <c r="U8137">
        <v>24.1</v>
      </c>
      <c r="V8137" t="str">
        <f>VLOOKUP(L8137,'[2]tabela de preços'!$A:$D,4,0)</f>
        <v>BRASILUX</v>
      </c>
      <c r="W8137" t="str">
        <f>VLOOKUP(L8137,'[2]tabela de preços'!$A:$F,6,0)</f>
        <v>ESMALTES</v>
      </c>
      <c r="X8137" t="str">
        <f>VLOOKUP(L8137,'[2]tabela de preços'!$A:$G,7,0)</f>
        <v>INDUSTRIAL</v>
      </c>
    </row>
    <row r="8138" spans="1:24" x14ac:dyDescent="0.3">
      <c r="A8138" t="s">
        <v>1275</v>
      </c>
      <c r="C8138" t="s">
        <v>5190</v>
      </c>
      <c r="D8138" s="1">
        <v>46107</v>
      </c>
      <c r="E8138" t="s">
        <v>5191</v>
      </c>
      <c r="F8138">
        <v>9</v>
      </c>
      <c r="G8138">
        <v>197</v>
      </c>
      <c r="H8138" t="str">
        <f>VLOOKUP(G8138,[1]OPERADORES!$A:$B,2,0)</f>
        <v xml:space="preserve">POLIANA LORRANE DE AMORIM </v>
      </c>
      <c r="I8138" t="s">
        <v>21</v>
      </c>
      <c r="J8138" t="s">
        <v>1278</v>
      </c>
      <c r="K8138" t="s">
        <v>1279</v>
      </c>
      <c r="L8138">
        <v>84325</v>
      </c>
      <c r="M8138" t="s">
        <v>678</v>
      </c>
      <c r="O8138" t="s">
        <v>11</v>
      </c>
      <c r="P8138">
        <v>5403</v>
      </c>
      <c r="Q8138">
        <v>4</v>
      </c>
      <c r="R8138">
        <v>59.9</v>
      </c>
      <c r="S8138">
        <v>239.6</v>
      </c>
      <c r="T8138">
        <v>212.28</v>
      </c>
      <c r="U8138">
        <v>11.4</v>
      </c>
      <c r="V8138" t="str">
        <f>VLOOKUP(L8138,'[2]tabela de preços'!$A:$D,4,0)</f>
        <v>BRASILUX</v>
      </c>
      <c r="W8138" t="str">
        <f>VLOOKUP(L8138,'[2]tabela de preços'!$A:$F,6,0)</f>
        <v>ESMALTES</v>
      </c>
      <c r="X8138" t="str">
        <f>VLOOKUP(L8138,'[2]tabela de preços'!$A:$G,7,0)</f>
        <v>INDUSTRIAL</v>
      </c>
    </row>
    <row r="8139" spans="1:24" x14ac:dyDescent="0.3">
      <c r="A8139" t="s">
        <v>1275</v>
      </c>
      <c r="C8139" t="s">
        <v>5190</v>
      </c>
      <c r="D8139" s="1">
        <v>46107</v>
      </c>
      <c r="E8139" t="s">
        <v>5191</v>
      </c>
      <c r="F8139">
        <v>9</v>
      </c>
      <c r="G8139">
        <v>197</v>
      </c>
      <c r="H8139" t="str">
        <f>VLOOKUP(G8139,[1]OPERADORES!$A:$B,2,0)</f>
        <v xml:space="preserve">POLIANA LORRANE DE AMORIM </v>
      </c>
      <c r="I8139" t="s">
        <v>21</v>
      </c>
      <c r="J8139" t="s">
        <v>1278</v>
      </c>
      <c r="K8139" t="s">
        <v>1279</v>
      </c>
      <c r="L8139">
        <v>84331</v>
      </c>
      <c r="M8139" t="s">
        <v>497</v>
      </c>
      <c r="O8139" t="s">
        <v>11</v>
      </c>
      <c r="P8139">
        <v>5403</v>
      </c>
      <c r="Q8139">
        <v>4</v>
      </c>
      <c r="R8139">
        <v>59.9</v>
      </c>
      <c r="S8139">
        <v>239.6</v>
      </c>
      <c r="T8139">
        <v>212.24</v>
      </c>
      <c r="U8139">
        <v>11.42</v>
      </c>
      <c r="V8139" t="str">
        <f>VLOOKUP(L8139,'[2]tabela de preços'!$A:$D,4,0)</f>
        <v>BRASILUX</v>
      </c>
      <c r="W8139" t="str">
        <f>VLOOKUP(L8139,'[2]tabela de preços'!$A:$F,6,0)</f>
        <v>ESMALTES</v>
      </c>
      <c r="X8139" t="str">
        <f>VLOOKUP(L8139,'[2]tabela de preços'!$A:$G,7,0)</f>
        <v>INDUSTRIAL</v>
      </c>
    </row>
    <row r="8140" spans="1:24" x14ac:dyDescent="0.3">
      <c r="A8140" t="s">
        <v>1275</v>
      </c>
      <c r="C8140" t="s">
        <v>5190</v>
      </c>
      <c r="D8140" s="1">
        <v>46107</v>
      </c>
      <c r="E8140" t="s">
        <v>5191</v>
      </c>
      <c r="F8140">
        <v>9</v>
      </c>
      <c r="G8140">
        <v>197</v>
      </c>
      <c r="H8140" t="str">
        <f>VLOOKUP(G8140,[1]OPERADORES!$A:$B,2,0)</f>
        <v xml:space="preserve">POLIANA LORRANE DE AMORIM </v>
      </c>
      <c r="I8140" t="s">
        <v>21</v>
      </c>
      <c r="J8140" t="s">
        <v>1278</v>
      </c>
      <c r="K8140" t="s">
        <v>1279</v>
      </c>
      <c r="L8140">
        <v>84357</v>
      </c>
      <c r="M8140" t="s">
        <v>580</v>
      </c>
      <c r="O8140" t="s">
        <v>11</v>
      </c>
      <c r="P8140">
        <v>5403</v>
      </c>
      <c r="Q8140">
        <v>6</v>
      </c>
      <c r="R8140">
        <v>21.7</v>
      </c>
      <c r="S8140">
        <v>130.19999999999999</v>
      </c>
      <c r="T8140">
        <v>103.68</v>
      </c>
      <c r="U8140">
        <v>20.37</v>
      </c>
      <c r="V8140" t="str">
        <f>VLOOKUP(L8140,'[2]tabela de preços'!$A:$D,4,0)</f>
        <v>BRASILUX</v>
      </c>
      <c r="W8140" t="str">
        <f>VLOOKUP(L8140,'[2]tabela de preços'!$A:$F,6,0)</f>
        <v>ESMALTES</v>
      </c>
      <c r="X8140" t="str">
        <f>VLOOKUP(L8140,'[2]tabela de preços'!$A:$G,7,0)</f>
        <v>INDUSTRIAL</v>
      </c>
    </row>
    <row r="8141" spans="1:24" x14ac:dyDescent="0.3">
      <c r="A8141" t="s">
        <v>1275</v>
      </c>
      <c r="C8141" t="s">
        <v>5190</v>
      </c>
      <c r="D8141" s="1">
        <v>46107</v>
      </c>
      <c r="E8141" t="s">
        <v>5191</v>
      </c>
      <c r="F8141">
        <v>9</v>
      </c>
      <c r="G8141">
        <v>197</v>
      </c>
      <c r="H8141" t="str">
        <f>VLOOKUP(G8141,[1]OPERADORES!$A:$B,2,0)</f>
        <v xml:space="preserve">POLIANA LORRANE DE AMORIM </v>
      </c>
      <c r="I8141" t="s">
        <v>21</v>
      </c>
      <c r="J8141" t="s">
        <v>1278</v>
      </c>
      <c r="K8141" t="s">
        <v>1279</v>
      </c>
      <c r="L8141">
        <v>84335</v>
      </c>
      <c r="M8141" t="s">
        <v>269</v>
      </c>
      <c r="O8141" t="s">
        <v>11</v>
      </c>
      <c r="P8141">
        <v>5403</v>
      </c>
      <c r="Q8141">
        <v>4</v>
      </c>
      <c r="R8141">
        <v>59.9</v>
      </c>
      <c r="S8141">
        <v>239.6</v>
      </c>
      <c r="T8141">
        <v>212.28</v>
      </c>
      <c r="U8141">
        <v>11.4</v>
      </c>
      <c r="V8141" t="str">
        <f>VLOOKUP(L8141,'[2]tabela de preços'!$A:$D,4,0)</f>
        <v>BRASILUX</v>
      </c>
      <c r="W8141" t="str">
        <f>VLOOKUP(L8141,'[2]tabela de preços'!$A:$F,6,0)</f>
        <v>ESMALTES</v>
      </c>
      <c r="X8141" t="str">
        <f>VLOOKUP(L8141,'[2]tabela de preços'!$A:$G,7,0)</f>
        <v>INDUSTRIAL</v>
      </c>
    </row>
    <row r="8142" spans="1:24" x14ac:dyDescent="0.3">
      <c r="A8142" t="s">
        <v>1275</v>
      </c>
      <c r="C8142" t="s">
        <v>5190</v>
      </c>
      <c r="D8142" s="1">
        <v>46107</v>
      </c>
      <c r="E8142" t="s">
        <v>5191</v>
      </c>
      <c r="F8142">
        <v>9</v>
      </c>
      <c r="G8142">
        <v>197</v>
      </c>
      <c r="H8142" t="str">
        <f>VLOOKUP(G8142,[1]OPERADORES!$A:$B,2,0)</f>
        <v xml:space="preserve">POLIANA LORRANE DE AMORIM </v>
      </c>
      <c r="I8142" t="s">
        <v>21</v>
      </c>
      <c r="J8142" t="s">
        <v>1278</v>
      </c>
      <c r="K8142" t="s">
        <v>1279</v>
      </c>
      <c r="L8142">
        <v>84344</v>
      </c>
      <c r="M8142" t="s">
        <v>1000</v>
      </c>
      <c r="O8142" t="s">
        <v>11</v>
      </c>
      <c r="P8142">
        <v>5403</v>
      </c>
      <c r="Q8142">
        <v>4</v>
      </c>
      <c r="R8142">
        <v>59.9</v>
      </c>
      <c r="S8142">
        <v>239.6</v>
      </c>
      <c r="T8142">
        <v>212.28</v>
      </c>
      <c r="U8142">
        <v>11.4</v>
      </c>
      <c r="V8142" t="str">
        <f>VLOOKUP(L8142,'[2]tabela de preços'!$A:$D,4,0)</f>
        <v>BRASILUX</v>
      </c>
      <c r="W8142" t="str">
        <f>VLOOKUP(L8142,'[2]tabela de preços'!$A:$F,6,0)</f>
        <v>ESMALTES</v>
      </c>
      <c r="X8142" t="str">
        <f>VLOOKUP(L8142,'[2]tabela de preços'!$A:$G,7,0)</f>
        <v>INDUSTRIAL</v>
      </c>
    </row>
    <row r="8143" spans="1:24" x14ac:dyDescent="0.3">
      <c r="A8143" t="s">
        <v>1275</v>
      </c>
      <c r="C8143" t="s">
        <v>5190</v>
      </c>
      <c r="D8143" s="1">
        <v>46107</v>
      </c>
      <c r="E8143" t="s">
        <v>5191</v>
      </c>
      <c r="F8143">
        <v>9</v>
      </c>
      <c r="G8143">
        <v>197</v>
      </c>
      <c r="H8143" t="str">
        <f>VLOOKUP(G8143,[1]OPERADORES!$A:$B,2,0)</f>
        <v xml:space="preserve">POLIANA LORRANE DE AMORIM </v>
      </c>
      <c r="I8143" t="s">
        <v>21</v>
      </c>
      <c r="J8143" t="s">
        <v>1278</v>
      </c>
      <c r="K8143" t="s">
        <v>1279</v>
      </c>
      <c r="L8143">
        <v>84785</v>
      </c>
      <c r="M8143" t="s">
        <v>944</v>
      </c>
      <c r="O8143" t="s">
        <v>11</v>
      </c>
      <c r="P8143">
        <v>5403</v>
      </c>
      <c r="Q8143">
        <v>2</v>
      </c>
      <c r="R8143">
        <v>172.23</v>
      </c>
      <c r="S8143">
        <v>344.46</v>
      </c>
      <c r="T8143">
        <v>271.89999999999998</v>
      </c>
      <c r="U8143">
        <v>21.06</v>
      </c>
      <c r="V8143" t="str">
        <f>VLOOKUP(L8143,'[2]tabela de preços'!$A:$D,4,0)</f>
        <v>BRASILUX</v>
      </c>
      <c r="W8143" t="str">
        <f>VLOOKUP(L8143,'[2]tabela de preços'!$A:$F,6,0)</f>
        <v>EPOXI</v>
      </c>
      <c r="X8143" t="str">
        <f>VLOOKUP(L8143,'[2]tabela de preços'!$A:$G,7,0)</f>
        <v>INDUSTRIAL</v>
      </c>
    </row>
    <row r="8144" spans="1:24" x14ac:dyDescent="0.3">
      <c r="A8144" t="s">
        <v>1275</v>
      </c>
      <c r="C8144" t="s">
        <v>5190</v>
      </c>
      <c r="D8144" s="1">
        <v>46107</v>
      </c>
      <c r="E8144" t="s">
        <v>5191</v>
      </c>
      <c r="F8144">
        <v>9</v>
      </c>
      <c r="G8144">
        <v>197</v>
      </c>
      <c r="H8144" t="str">
        <f>VLOOKUP(G8144,[1]OPERADORES!$A:$B,2,0)</f>
        <v xml:space="preserve">POLIANA LORRANE DE AMORIM </v>
      </c>
      <c r="I8144" t="s">
        <v>21</v>
      </c>
      <c r="J8144" t="s">
        <v>1278</v>
      </c>
      <c r="K8144" t="s">
        <v>1279</v>
      </c>
      <c r="L8144">
        <v>84899</v>
      </c>
      <c r="M8144" t="s">
        <v>854</v>
      </c>
      <c r="O8144" t="s">
        <v>11</v>
      </c>
      <c r="P8144">
        <v>5403</v>
      </c>
      <c r="Q8144">
        <v>8</v>
      </c>
      <c r="R8144">
        <v>169.39</v>
      </c>
      <c r="S8144" s="2">
        <v>1355.12</v>
      </c>
      <c r="T8144" s="2">
        <v>1059.44</v>
      </c>
      <c r="U8144">
        <v>21.82</v>
      </c>
      <c r="V8144" t="str">
        <f>VLOOKUP(L8144,'[2]tabela de preços'!$A:$D,4,0)</f>
        <v>BRASILUX</v>
      </c>
      <c r="W8144" t="str">
        <f>VLOOKUP(L8144,'[2]tabela de preços'!$A:$F,6,0)</f>
        <v>EPOXI</v>
      </c>
      <c r="X8144" t="str">
        <f>VLOOKUP(L8144,'[2]tabela de preços'!$A:$G,7,0)</f>
        <v>INDUSTRIAL</v>
      </c>
    </row>
    <row r="8145" spans="1:24" x14ac:dyDescent="0.3">
      <c r="A8145" t="s">
        <v>1291</v>
      </c>
      <c r="C8145" t="s">
        <v>1292</v>
      </c>
      <c r="D8145" s="1">
        <v>46042</v>
      </c>
      <c r="E8145" t="s">
        <v>1293</v>
      </c>
      <c r="F8145">
        <v>9</v>
      </c>
      <c r="G8145">
        <v>197</v>
      </c>
      <c r="H8145" t="str">
        <f>VLOOKUP(G8145,[1]OPERADORES!$A:$B,2,0)</f>
        <v xml:space="preserve">POLIANA LORRANE DE AMORIM </v>
      </c>
      <c r="I8145" t="s">
        <v>282</v>
      </c>
      <c r="J8145" t="s">
        <v>1294</v>
      </c>
      <c r="K8145" t="s">
        <v>1295</v>
      </c>
      <c r="L8145">
        <v>84114</v>
      </c>
      <c r="M8145" t="s">
        <v>292</v>
      </c>
      <c r="O8145" t="s">
        <v>11</v>
      </c>
      <c r="P8145">
        <v>6403</v>
      </c>
      <c r="Q8145">
        <v>6</v>
      </c>
      <c r="R8145">
        <v>153.99</v>
      </c>
      <c r="S8145">
        <v>923.94</v>
      </c>
      <c r="T8145">
        <v>701.28</v>
      </c>
      <c r="U8145">
        <v>24.1</v>
      </c>
      <c r="V8145" t="str">
        <f>VLOOKUP(L8145,'[2]tabela de preços'!$A:$D,4,0)</f>
        <v>BRASILUX</v>
      </c>
      <c r="W8145" t="str">
        <f>VLOOKUP(L8145,'[2]tabela de preços'!$A:$F,6,0)</f>
        <v>EPOXI</v>
      </c>
      <c r="X8145" t="str">
        <f>VLOOKUP(L8145,'[2]tabela de preços'!$A:$G,7,0)</f>
        <v>INDUSTRIAL</v>
      </c>
    </row>
    <row r="8146" spans="1:24" x14ac:dyDescent="0.3">
      <c r="A8146" t="s">
        <v>1291</v>
      </c>
      <c r="C8146" t="s">
        <v>1292</v>
      </c>
      <c r="D8146" s="1">
        <v>46042</v>
      </c>
      <c r="E8146" t="s">
        <v>1293</v>
      </c>
      <c r="F8146">
        <v>9</v>
      </c>
      <c r="G8146">
        <v>197</v>
      </c>
      <c r="H8146" t="str">
        <f>VLOOKUP(G8146,[1]OPERADORES!$A:$B,2,0)</f>
        <v xml:space="preserve">POLIANA LORRANE DE AMORIM </v>
      </c>
      <c r="I8146" t="s">
        <v>282</v>
      </c>
      <c r="J8146" t="s">
        <v>1294</v>
      </c>
      <c r="K8146" t="s">
        <v>1295</v>
      </c>
      <c r="L8146">
        <v>86754</v>
      </c>
      <c r="M8146" t="s">
        <v>1296</v>
      </c>
      <c r="O8146" t="s">
        <v>11</v>
      </c>
      <c r="P8146">
        <v>6102</v>
      </c>
      <c r="Q8146">
        <v>8</v>
      </c>
      <c r="R8146">
        <v>34.9</v>
      </c>
      <c r="S8146">
        <v>279.2</v>
      </c>
      <c r="T8146">
        <v>233.12</v>
      </c>
      <c r="U8146">
        <v>16.5</v>
      </c>
      <c r="V8146" t="str">
        <f>VLOOKUP(L8146,'[2]tabela de preços'!$A:$D,4,0)</f>
        <v>MACTRA</v>
      </c>
      <c r="W8146" t="str">
        <f>VLOOKUP(L8146,'[2]tabela de preços'!$A:$F,6,0)</f>
        <v>IMPERMEABILIZANTES</v>
      </c>
      <c r="X8146" t="str">
        <f>VLOOKUP(L8146,'[2]tabela de preços'!$A:$G,7,0)</f>
        <v>IMOBILIÁRIO</v>
      </c>
    </row>
    <row r="8147" spans="1:24" x14ac:dyDescent="0.3">
      <c r="A8147" t="s">
        <v>1291</v>
      </c>
      <c r="C8147" t="s">
        <v>1292</v>
      </c>
      <c r="D8147" s="1">
        <v>46042</v>
      </c>
      <c r="E8147" t="s">
        <v>1293</v>
      </c>
      <c r="F8147">
        <v>9</v>
      </c>
      <c r="G8147">
        <v>197</v>
      </c>
      <c r="H8147" t="str">
        <f>VLOOKUP(G8147,[1]OPERADORES!$A:$B,2,0)</f>
        <v xml:space="preserve">POLIANA LORRANE DE AMORIM </v>
      </c>
      <c r="I8147" t="s">
        <v>282</v>
      </c>
      <c r="J8147" t="s">
        <v>1294</v>
      </c>
      <c r="K8147" t="s">
        <v>1295</v>
      </c>
      <c r="L8147">
        <v>86842</v>
      </c>
      <c r="M8147" t="s">
        <v>753</v>
      </c>
      <c r="O8147" t="s">
        <v>11</v>
      </c>
      <c r="P8147">
        <v>6102</v>
      </c>
      <c r="Q8147">
        <v>12</v>
      </c>
      <c r="R8147">
        <v>149.9</v>
      </c>
      <c r="S8147" s="2">
        <v>1798.8</v>
      </c>
      <c r="T8147" s="2">
        <v>1508.16</v>
      </c>
      <c r="U8147">
        <v>16.16</v>
      </c>
      <c r="V8147" t="str">
        <f>VLOOKUP(L8147,'[2]tabela de preços'!$A:$D,4,0)</f>
        <v>MACTRA</v>
      </c>
      <c r="W8147" t="str">
        <f>VLOOKUP(L8147,'[2]tabela de preços'!$A:$F,6,0)</f>
        <v>IMPERMEABILIZANTES</v>
      </c>
      <c r="X8147" t="str">
        <f>VLOOKUP(L8147,'[2]tabela de preços'!$A:$G,7,0)</f>
        <v>IMOBILIÁRIO</v>
      </c>
    </row>
    <row r="8148" spans="1:24" x14ac:dyDescent="0.3">
      <c r="A8148" t="s">
        <v>1291</v>
      </c>
      <c r="C8148" t="s">
        <v>1292</v>
      </c>
      <c r="D8148" s="1">
        <v>46042</v>
      </c>
      <c r="E8148" t="s">
        <v>1293</v>
      </c>
      <c r="F8148">
        <v>9</v>
      </c>
      <c r="G8148">
        <v>197</v>
      </c>
      <c r="H8148" t="str">
        <f>VLOOKUP(G8148,[1]OPERADORES!$A:$B,2,0)</f>
        <v xml:space="preserve">POLIANA LORRANE DE AMORIM </v>
      </c>
      <c r="I8148" t="s">
        <v>282</v>
      </c>
      <c r="J8148" t="s">
        <v>1294</v>
      </c>
      <c r="K8148" t="s">
        <v>1295</v>
      </c>
      <c r="L8148">
        <v>10298</v>
      </c>
      <c r="M8148" t="s">
        <v>85</v>
      </c>
      <c r="O8148" t="s">
        <v>11</v>
      </c>
      <c r="P8148">
        <v>6102</v>
      </c>
      <c r="Q8148">
        <v>50</v>
      </c>
      <c r="R8148">
        <v>54.9</v>
      </c>
      <c r="S8148" s="2">
        <v>2745</v>
      </c>
      <c r="T8148" s="2">
        <v>2369</v>
      </c>
      <c r="U8148">
        <v>13.7</v>
      </c>
      <c r="V8148" t="str">
        <f>VLOOKUP(L8148,'[2]tabela de preços'!$A:$D,4,0)</f>
        <v>ANJO</v>
      </c>
      <c r="W8148" t="str">
        <f>VLOOKUP(L8148,'[2]tabela de preços'!$A:$F,6,0)</f>
        <v>THINNER DE LIMPEZA</v>
      </c>
      <c r="X8148" t="str">
        <f>VLOOKUP(L8148,'[2]tabela de preços'!$A:$G,7,0)</f>
        <v>THINNER</v>
      </c>
    </row>
    <row r="8149" spans="1:24" x14ac:dyDescent="0.3">
      <c r="A8149" t="s">
        <v>1291</v>
      </c>
      <c r="C8149" t="s">
        <v>1292</v>
      </c>
      <c r="D8149" s="1">
        <v>46042</v>
      </c>
      <c r="E8149" t="s">
        <v>1293</v>
      </c>
      <c r="F8149">
        <v>9</v>
      </c>
      <c r="G8149">
        <v>197</v>
      </c>
      <c r="H8149" t="str">
        <f>VLOOKUP(G8149,[1]OPERADORES!$A:$B,2,0)</f>
        <v xml:space="preserve">POLIANA LORRANE DE AMORIM </v>
      </c>
      <c r="I8149" t="s">
        <v>282</v>
      </c>
      <c r="J8149" t="s">
        <v>1294</v>
      </c>
      <c r="K8149" t="s">
        <v>1295</v>
      </c>
      <c r="L8149">
        <v>10297</v>
      </c>
      <c r="M8149" t="s">
        <v>41</v>
      </c>
      <c r="O8149" t="s">
        <v>11</v>
      </c>
      <c r="P8149">
        <v>6102</v>
      </c>
      <c r="Q8149">
        <v>30</v>
      </c>
      <c r="R8149">
        <v>10.49</v>
      </c>
      <c r="S8149">
        <v>314.7</v>
      </c>
      <c r="T8149">
        <v>275.10000000000002</v>
      </c>
      <c r="U8149">
        <v>12.58</v>
      </c>
      <c r="V8149" t="str">
        <f>VLOOKUP(L8149,'[2]tabela de preços'!$A:$D,4,0)</f>
        <v>ANJO</v>
      </c>
      <c r="W8149" t="str">
        <f>VLOOKUP(L8149,'[2]tabela de preços'!$A:$F,6,0)</f>
        <v>THINNER DE LIMPEZA</v>
      </c>
      <c r="X8149" t="str">
        <f>VLOOKUP(L8149,'[2]tabela de preços'!$A:$G,7,0)</f>
        <v>THINNER</v>
      </c>
    </row>
    <row r="8150" spans="1:24" x14ac:dyDescent="0.3">
      <c r="A8150" t="s">
        <v>1291</v>
      </c>
      <c r="C8150" t="s">
        <v>2519</v>
      </c>
      <c r="D8150" s="1">
        <v>46056</v>
      </c>
      <c r="E8150" t="s">
        <v>2520</v>
      </c>
      <c r="F8150">
        <v>9</v>
      </c>
      <c r="G8150">
        <v>197</v>
      </c>
      <c r="H8150" t="str">
        <f>VLOOKUP(G8150,[1]OPERADORES!$A:$B,2,0)</f>
        <v xml:space="preserve">POLIANA LORRANE DE AMORIM </v>
      </c>
      <c r="I8150" t="s">
        <v>282</v>
      </c>
      <c r="J8150" t="s">
        <v>1294</v>
      </c>
      <c r="K8150" t="s">
        <v>1295</v>
      </c>
      <c r="L8150">
        <v>84113</v>
      </c>
      <c r="M8150" t="s">
        <v>737</v>
      </c>
      <c r="O8150" t="s">
        <v>11</v>
      </c>
      <c r="P8150">
        <v>6403</v>
      </c>
      <c r="Q8150">
        <v>4</v>
      </c>
      <c r="R8150">
        <v>153.99</v>
      </c>
      <c r="S8150">
        <v>615.96</v>
      </c>
      <c r="T8150">
        <v>467.52</v>
      </c>
      <c r="U8150">
        <v>24.1</v>
      </c>
      <c r="V8150" t="str">
        <f>VLOOKUP(L8150,'[2]tabela de preços'!$A:$D,4,0)</f>
        <v>BRASILUX</v>
      </c>
      <c r="W8150" t="str">
        <f>VLOOKUP(L8150,'[2]tabela de preços'!$A:$F,6,0)</f>
        <v>EPOXI</v>
      </c>
      <c r="X8150" t="str">
        <f>VLOOKUP(L8150,'[2]tabela de preços'!$A:$G,7,0)</f>
        <v>INDUSTRIAL</v>
      </c>
    </row>
    <row r="8151" spans="1:24" x14ac:dyDescent="0.3">
      <c r="A8151" t="s">
        <v>1291</v>
      </c>
      <c r="C8151" t="s">
        <v>2519</v>
      </c>
      <c r="D8151" s="1">
        <v>46056</v>
      </c>
      <c r="E8151" t="s">
        <v>2520</v>
      </c>
      <c r="F8151">
        <v>9</v>
      </c>
      <c r="G8151">
        <v>197</v>
      </c>
      <c r="H8151" t="str">
        <f>VLOOKUP(G8151,[1]OPERADORES!$A:$B,2,0)</f>
        <v xml:space="preserve">POLIANA LORRANE DE AMORIM </v>
      </c>
      <c r="I8151" t="s">
        <v>282</v>
      </c>
      <c r="J8151" t="s">
        <v>1294</v>
      </c>
      <c r="K8151" t="s">
        <v>1295</v>
      </c>
      <c r="L8151">
        <v>84767</v>
      </c>
      <c r="M8151" t="s">
        <v>732</v>
      </c>
      <c r="O8151" t="s">
        <v>11</v>
      </c>
      <c r="P8151">
        <v>6403</v>
      </c>
      <c r="Q8151">
        <v>10</v>
      </c>
      <c r="R8151">
        <v>153.99</v>
      </c>
      <c r="S8151" s="2">
        <v>1539.9</v>
      </c>
      <c r="T8151" s="2">
        <v>1168.8</v>
      </c>
      <c r="U8151">
        <v>24.1</v>
      </c>
      <c r="V8151" t="str">
        <f>VLOOKUP(L8151,'[2]tabela de preços'!$A:$D,4,0)</f>
        <v>BRASILUX</v>
      </c>
      <c r="W8151" t="str">
        <f>VLOOKUP(L8151,'[2]tabela de preços'!$A:$F,6,0)</f>
        <v>EPOXI</v>
      </c>
      <c r="X8151" t="str">
        <f>VLOOKUP(L8151,'[2]tabela de preços'!$A:$G,7,0)</f>
        <v>INDUSTRIAL</v>
      </c>
    </row>
    <row r="8152" spans="1:24" x14ac:dyDescent="0.3">
      <c r="A8152" t="s">
        <v>1291</v>
      </c>
      <c r="C8152" t="s">
        <v>3198</v>
      </c>
      <c r="D8152" s="1">
        <v>46072</v>
      </c>
      <c r="E8152" t="s">
        <v>3199</v>
      </c>
      <c r="F8152">
        <v>9</v>
      </c>
      <c r="G8152">
        <v>197</v>
      </c>
      <c r="H8152" t="str">
        <f>VLOOKUP(G8152,[1]OPERADORES!$A:$B,2,0)</f>
        <v xml:space="preserve">POLIANA LORRANE DE AMORIM </v>
      </c>
      <c r="I8152" t="s">
        <v>282</v>
      </c>
      <c r="J8152" t="s">
        <v>1294</v>
      </c>
      <c r="K8152" t="s">
        <v>1295</v>
      </c>
      <c r="L8152">
        <v>10298</v>
      </c>
      <c r="M8152" t="s">
        <v>85</v>
      </c>
      <c r="O8152" t="s">
        <v>11</v>
      </c>
      <c r="P8152">
        <v>6102</v>
      </c>
      <c r="Q8152">
        <v>40</v>
      </c>
      <c r="R8152">
        <v>54.9</v>
      </c>
      <c r="S8152" s="2">
        <v>2196</v>
      </c>
      <c r="T8152" s="2">
        <v>1895.2</v>
      </c>
      <c r="U8152">
        <v>13.7</v>
      </c>
      <c r="V8152" t="str">
        <f>VLOOKUP(L8152,'[2]tabela de preços'!$A:$D,4,0)</f>
        <v>ANJO</v>
      </c>
      <c r="W8152" t="str">
        <f>VLOOKUP(L8152,'[2]tabela de preços'!$A:$F,6,0)</f>
        <v>THINNER DE LIMPEZA</v>
      </c>
      <c r="X8152" t="str">
        <f>VLOOKUP(L8152,'[2]tabela de preços'!$A:$G,7,0)</f>
        <v>THINNER</v>
      </c>
    </row>
    <row r="8153" spans="1:24" x14ac:dyDescent="0.3">
      <c r="A8153" t="s">
        <v>1291</v>
      </c>
      <c r="C8153" t="s">
        <v>3198</v>
      </c>
      <c r="D8153" s="1">
        <v>46072</v>
      </c>
      <c r="E8153" t="s">
        <v>3199</v>
      </c>
      <c r="F8153">
        <v>9</v>
      </c>
      <c r="G8153">
        <v>197</v>
      </c>
      <c r="H8153" t="str">
        <f>VLOOKUP(G8153,[1]OPERADORES!$A:$B,2,0)</f>
        <v xml:space="preserve">POLIANA LORRANE DE AMORIM </v>
      </c>
      <c r="I8153" t="s">
        <v>282</v>
      </c>
      <c r="J8153" t="s">
        <v>1294</v>
      </c>
      <c r="K8153" t="s">
        <v>1295</v>
      </c>
      <c r="L8153">
        <v>10297</v>
      </c>
      <c r="M8153" t="s">
        <v>41</v>
      </c>
      <c r="O8153" t="s">
        <v>11</v>
      </c>
      <c r="P8153">
        <v>6102</v>
      </c>
      <c r="Q8153">
        <v>100</v>
      </c>
      <c r="R8153">
        <v>10.49</v>
      </c>
      <c r="S8153" s="2">
        <v>1049</v>
      </c>
      <c r="T8153">
        <v>917</v>
      </c>
      <c r="U8153">
        <v>12.58</v>
      </c>
      <c r="V8153" t="str">
        <f>VLOOKUP(L8153,'[2]tabela de preços'!$A:$D,4,0)</f>
        <v>ANJO</v>
      </c>
      <c r="W8153" t="str">
        <f>VLOOKUP(L8153,'[2]tabela de preços'!$A:$F,6,0)</f>
        <v>THINNER DE LIMPEZA</v>
      </c>
      <c r="X8153" t="str">
        <f>VLOOKUP(L8153,'[2]tabela de preços'!$A:$G,7,0)</f>
        <v>THINNER</v>
      </c>
    </row>
    <row r="8154" spans="1:24" x14ac:dyDescent="0.3">
      <c r="A8154" t="s">
        <v>1291</v>
      </c>
      <c r="C8154" t="s">
        <v>4160</v>
      </c>
      <c r="D8154" s="1">
        <v>46087</v>
      </c>
      <c r="E8154" t="s">
        <v>4161</v>
      </c>
      <c r="F8154">
        <v>9</v>
      </c>
      <c r="G8154">
        <v>197</v>
      </c>
      <c r="H8154" t="str">
        <f>VLOOKUP(G8154,[1]OPERADORES!$A:$B,2,0)</f>
        <v xml:space="preserve">POLIANA LORRANE DE AMORIM </v>
      </c>
      <c r="I8154" t="s">
        <v>282</v>
      </c>
      <c r="J8154" t="s">
        <v>1294</v>
      </c>
      <c r="K8154" t="s">
        <v>1295</v>
      </c>
      <c r="L8154">
        <v>84110</v>
      </c>
      <c r="M8154" t="s">
        <v>2416</v>
      </c>
      <c r="O8154" t="s">
        <v>11</v>
      </c>
      <c r="P8154">
        <v>6403</v>
      </c>
      <c r="Q8154">
        <v>30</v>
      </c>
      <c r="R8154">
        <v>148.55000000000001</v>
      </c>
      <c r="S8154" s="2">
        <v>4456.5</v>
      </c>
      <c r="T8154" s="2">
        <v>3506.4</v>
      </c>
      <c r="U8154">
        <v>21.32</v>
      </c>
      <c r="V8154" t="str">
        <f>VLOOKUP(L8154,'[2]tabela de preços'!$A:$D,4,0)</f>
        <v>BRASILUX</v>
      </c>
      <c r="W8154" t="str">
        <f>VLOOKUP(L8154,'[2]tabela de preços'!$A:$F,6,0)</f>
        <v>EPOXI</v>
      </c>
      <c r="X8154" t="str">
        <f>VLOOKUP(L8154,'[2]tabela de preços'!$A:$G,7,0)</f>
        <v>INDUSTRIAL</v>
      </c>
    </row>
    <row r="8155" spans="1:24" x14ac:dyDescent="0.3">
      <c r="A8155" t="s">
        <v>1291</v>
      </c>
      <c r="C8155" t="s">
        <v>5464</v>
      </c>
      <c r="D8155" s="1">
        <v>46112</v>
      </c>
      <c r="E8155" t="s">
        <v>5465</v>
      </c>
      <c r="F8155">
        <v>9</v>
      </c>
      <c r="G8155">
        <v>197</v>
      </c>
      <c r="H8155" t="str">
        <f>VLOOKUP(G8155,[1]OPERADORES!$A:$B,2,0)</f>
        <v xml:space="preserve">POLIANA LORRANE DE AMORIM </v>
      </c>
      <c r="I8155" t="s">
        <v>282</v>
      </c>
      <c r="J8155" t="s">
        <v>1294</v>
      </c>
      <c r="K8155" t="s">
        <v>1295</v>
      </c>
      <c r="L8155">
        <v>10298</v>
      </c>
      <c r="M8155" t="s">
        <v>85</v>
      </c>
      <c r="O8155" t="s">
        <v>11</v>
      </c>
      <c r="P8155">
        <v>6102</v>
      </c>
      <c r="Q8155">
        <v>50</v>
      </c>
      <c r="R8155">
        <v>57.06</v>
      </c>
      <c r="S8155" s="2">
        <v>2853</v>
      </c>
      <c r="T8155" s="2">
        <v>2369</v>
      </c>
      <c r="U8155">
        <v>16.96</v>
      </c>
      <c r="V8155" t="str">
        <f>VLOOKUP(L8155,'[2]tabela de preços'!$A:$D,4,0)</f>
        <v>ANJO</v>
      </c>
      <c r="W8155" t="str">
        <f>VLOOKUP(L8155,'[2]tabela de preços'!$A:$F,6,0)</f>
        <v>THINNER DE LIMPEZA</v>
      </c>
      <c r="X8155" t="str">
        <f>VLOOKUP(L8155,'[2]tabela de preços'!$A:$G,7,0)</f>
        <v>THINNER</v>
      </c>
    </row>
    <row r="8156" spans="1:24" x14ac:dyDescent="0.3">
      <c r="A8156" t="s">
        <v>1291</v>
      </c>
      <c r="C8156" t="s">
        <v>5464</v>
      </c>
      <c r="D8156" s="1">
        <v>46112</v>
      </c>
      <c r="E8156" t="s">
        <v>5465</v>
      </c>
      <c r="F8156">
        <v>9</v>
      </c>
      <c r="G8156">
        <v>197</v>
      </c>
      <c r="H8156" t="str">
        <f>VLOOKUP(G8156,[1]OPERADORES!$A:$B,2,0)</f>
        <v xml:space="preserve">POLIANA LORRANE DE AMORIM </v>
      </c>
      <c r="I8156" t="s">
        <v>282</v>
      </c>
      <c r="J8156" t="s">
        <v>1294</v>
      </c>
      <c r="K8156" t="s">
        <v>1295</v>
      </c>
      <c r="L8156">
        <v>10297</v>
      </c>
      <c r="M8156" t="s">
        <v>41</v>
      </c>
      <c r="O8156" t="s">
        <v>11</v>
      </c>
      <c r="P8156">
        <v>6102</v>
      </c>
      <c r="Q8156">
        <v>200</v>
      </c>
      <c r="R8156">
        <v>11.18</v>
      </c>
      <c r="S8156" s="2">
        <v>2236</v>
      </c>
      <c r="T8156" s="2">
        <v>1834</v>
      </c>
      <c r="U8156">
        <v>17.98</v>
      </c>
      <c r="V8156" t="str">
        <f>VLOOKUP(L8156,'[2]tabela de preços'!$A:$D,4,0)</f>
        <v>ANJO</v>
      </c>
      <c r="W8156" t="str">
        <f>VLOOKUP(L8156,'[2]tabela de preços'!$A:$F,6,0)</f>
        <v>THINNER DE LIMPEZA</v>
      </c>
      <c r="X8156" t="str">
        <f>VLOOKUP(L8156,'[2]tabela de preços'!$A:$G,7,0)</f>
        <v>THINNER</v>
      </c>
    </row>
    <row r="8157" spans="1:24" x14ac:dyDescent="0.3">
      <c r="A8157" t="s">
        <v>1297</v>
      </c>
      <c r="C8157" t="s">
        <v>1298</v>
      </c>
      <c r="D8157" s="1">
        <v>46027</v>
      </c>
      <c r="E8157" t="s">
        <v>1299</v>
      </c>
      <c r="F8157">
        <v>9</v>
      </c>
      <c r="G8157">
        <v>236</v>
      </c>
      <c r="H8157" t="str">
        <f>VLOOKUP(G8157,[1]OPERADORES!$A:$B,2,0)</f>
        <v>DANIEL</v>
      </c>
      <c r="I8157" t="s">
        <v>168</v>
      </c>
      <c r="J8157" t="s">
        <v>1300</v>
      </c>
      <c r="K8157" t="s">
        <v>1301</v>
      </c>
      <c r="L8157">
        <v>84762</v>
      </c>
      <c r="M8157" t="s">
        <v>1014</v>
      </c>
      <c r="O8157" t="s">
        <v>11</v>
      </c>
      <c r="P8157">
        <v>6403</v>
      </c>
      <c r="Q8157">
        <v>3</v>
      </c>
      <c r="R8157">
        <v>163.04</v>
      </c>
      <c r="S8157">
        <v>489.12</v>
      </c>
      <c r="T8157">
        <v>350.64</v>
      </c>
      <c r="U8157">
        <v>28.31</v>
      </c>
      <c r="V8157" t="str">
        <f>VLOOKUP(L8157,'[2]tabela de preços'!$A:$D,4,0)</f>
        <v>BRASILUX</v>
      </c>
      <c r="W8157" t="str">
        <f>VLOOKUP(L8157,'[2]tabela de preços'!$A:$F,6,0)</f>
        <v>EPOXI</v>
      </c>
      <c r="X8157" t="str">
        <f>VLOOKUP(L8157,'[2]tabela de preços'!$A:$G,7,0)</f>
        <v>INDUSTRIAL</v>
      </c>
    </row>
    <row r="8158" spans="1:24" x14ac:dyDescent="0.3">
      <c r="A8158" t="s">
        <v>1297</v>
      </c>
      <c r="C8158" t="s">
        <v>2441</v>
      </c>
      <c r="D8158" s="1">
        <v>46055</v>
      </c>
      <c r="E8158" t="s">
        <v>2442</v>
      </c>
      <c r="F8158">
        <v>9</v>
      </c>
      <c r="G8158">
        <v>236</v>
      </c>
      <c r="H8158" t="str">
        <f>VLOOKUP(G8158,[1]OPERADORES!$A:$B,2,0)</f>
        <v>DANIEL</v>
      </c>
      <c r="I8158" t="s">
        <v>168</v>
      </c>
      <c r="J8158" t="s">
        <v>1300</v>
      </c>
      <c r="K8158" t="s">
        <v>1301</v>
      </c>
      <c r="L8158">
        <v>84691</v>
      </c>
      <c r="M8158" t="s">
        <v>2443</v>
      </c>
      <c r="O8158" t="s">
        <v>11</v>
      </c>
      <c r="P8158">
        <v>6403</v>
      </c>
      <c r="Q8158">
        <v>3</v>
      </c>
      <c r="R8158">
        <v>8.68</v>
      </c>
      <c r="S8158">
        <v>26.04</v>
      </c>
      <c r="T8158">
        <v>19.079999999999998</v>
      </c>
      <c r="U8158">
        <v>26.73</v>
      </c>
      <c r="V8158" t="str">
        <f>VLOOKUP(L8158,'[2]tabela de preços'!$A:$D,4,0)</f>
        <v>BRASILUX</v>
      </c>
      <c r="W8158" t="str">
        <f>VLOOKUP(L8158,'[2]tabela de preços'!$A:$F,6,0)</f>
        <v>LINHA MOVELEIRA</v>
      </c>
      <c r="X8158" t="str">
        <f>VLOOKUP(L8158,'[2]tabela de preços'!$A:$G,7,0)</f>
        <v>MOVELEIRA</v>
      </c>
    </row>
    <row r="8159" spans="1:24" x14ac:dyDescent="0.3">
      <c r="A8159" t="s">
        <v>1297</v>
      </c>
      <c r="C8159" t="s">
        <v>2441</v>
      </c>
      <c r="D8159" s="1">
        <v>46055</v>
      </c>
      <c r="E8159" t="s">
        <v>2442</v>
      </c>
      <c r="F8159">
        <v>9</v>
      </c>
      <c r="G8159">
        <v>236</v>
      </c>
      <c r="H8159" t="str">
        <f>VLOOKUP(G8159,[1]OPERADORES!$A:$B,2,0)</f>
        <v>DANIEL</v>
      </c>
      <c r="I8159" t="s">
        <v>168</v>
      </c>
      <c r="J8159" t="s">
        <v>1300</v>
      </c>
      <c r="K8159" t="s">
        <v>1301</v>
      </c>
      <c r="L8159">
        <v>84024</v>
      </c>
      <c r="M8159" t="s">
        <v>2444</v>
      </c>
      <c r="O8159" t="s">
        <v>11</v>
      </c>
      <c r="P8159">
        <v>6102</v>
      </c>
      <c r="Q8159">
        <v>2</v>
      </c>
      <c r="R8159">
        <v>18.11</v>
      </c>
      <c r="S8159">
        <v>36.22</v>
      </c>
      <c r="T8159">
        <v>24.98</v>
      </c>
      <c r="U8159">
        <v>31.03</v>
      </c>
      <c r="V8159" t="str">
        <f>VLOOKUP(L8159,'[2]tabela de preços'!$A:$D,4,0)</f>
        <v>BRASILUX</v>
      </c>
      <c r="W8159" t="str">
        <f>VLOOKUP(L8159,'[2]tabela de preços'!$A:$F,6,0)</f>
        <v>EPOXI</v>
      </c>
      <c r="X8159" t="str">
        <f>VLOOKUP(L8159,'[2]tabela de preços'!$A:$G,7,0)</f>
        <v>INDUSTRIAL</v>
      </c>
    </row>
    <row r="8160" spans="1:24" x14ac:dyDescent="0.3">
      <c r="A8160" t="s">
        <v>1297</v>
      </c>
      <c r="C8160" t="s">
        <v>2441</v>
      </c>
      <c r="D8160" s="1">
        <v>46055</v>
      </c>
      <c r="E8160" t="s">
        <v>2442</v>
      </c>
      <c r="F8160">
        <v>9</v>
      </c>
      <c r="G8160">
        <v>236</v>
      </c>
      <c r="H8160" t="str">
        <f>VLOOKUP(G8160,[1]OPERADORES!$A:$B,2,0)</f>
        <v>DANIEL</v>
      </c>
      <c r="I8160" t="s">
        <v>168</v>
      </c>
      <c r="J8160" t="s">
        <v>1300</v>
      </c>
      <c r="K8160" t="s">
        <v>1301</v>
      </c>
      <c r="L8160">
        <v>84762</v>
      </c>
      <c r="M8160" t="s">
        <v>1014</v>
      </c>
      <c r="O8160" t="s">
        <v>11</v>
      </c>
      <c r="P8160">
        <v>6403</v>
      </c>
      <c r="Q8160">
        <v>2</v>
      </c>
      <c r="R8160">
        <v>163.04</v>
      </c>
      <c r="S8160">
        <v>326.08</v>
      </c>
      <c r="T8160">
        <v>233.76</v>
      </c>
      <c r="U8160">
        <v>28.31</v>
      </c>
      <c r="V8160" t="str">
        <f>VLOOKUP(L8160,'[2]tabela de preços'!$A:$D,4,0)</f>
        <v>BRASILUX</v>
      </c>
      <c r="W8160" t="str">
        <f>VLOOKUP(L8160,'[2]tabela de preços'!$A:$F,6,0)</f>
        <v>EPOXI</v>
      </c>
      <c r="X8160" t="str">
        <f>VLOOKUP(L8160,'[2]tabela de preços'!$A:$G,7,0)</f>
        <v>INDUSTRIAL</v>
      </c>
    </row>
    <row r="8161" spans="1:24" x14ac:dyDescent="0.3">
      <c r="A8161" t="s">
        <v>1297</v>
      </c>
      <c r="C8161" t="s">
        <v>2441</v>
      </c>
      <c r="D8161" s="1">
        <v>46055</v>
      </c>
      <c r="E8161" t="s">
        <v>2442</v>
      </c>
      <c r="F8161">
        <v>9</v>
      </c>
      <c r="G8161">
        <v>236</v>
      </c>
      <c r="H8161" t="str">
        <f>VLOOKUP(G8161,[1]OPERADORES!$A:$B,2,0)</f>
        <v>DANIEL</v>
      </c>
      <c r="I8161" t="s">
        <v>168</v>
      </c>
      <c r="J8161" t="s">
        <v>1300</v>
      </c>
      <c r="K8161" t="s">
        <v>1301</v>
      </c>
      <c r="L8161">
        <v>10297</v>
      </c>
      <c r="M8161" t="s">
        <v>41</v>
      </c>
      <c r="O8161" t="s">
        <v>11</v>
      </c>
      <c r="P8161">
        <v>6102</v>
      </c>
      <c r="Q8161">
        <v>6</v>
      </c>
      <c r="R8161">
        <v>10.89</v>
      </c>
      <c r="S8161">
        <v>65.34</v>
      </c>
      <c r="T8161">
        <v>55.02</v>
      </c>
      <c r="U8161">
        <v>15.79</v>
      </c>
      <c r="V8161" t="str">
        <f>VLOOKUP(L8161,'[2]tabela de preços'!$A:$D,4,0)</f>
        <v>ANJO</v>
      </c>
      <c r="W8161" t="str">
        <f>VLOOKUP(L8161,'[2]tabela de preços'!$A:$F,6,0)</f>
        <v>THINNER DE LIMPEZA</v>
      </c>
      <c r="X8161" t="str">
        <f>VLOOKUP(L8161,'[2]tabela de preços'!$A:$G,7,0)</f>
        <v>THINNER</v>
      </c>
    </row>
    <row r="8162" spans="1:24" x14ac:dyDescent="0.3">
      <c r="A8162" t="s">
        <v>1297</v>
      </c>
      <c r="C8162" t="s">
        <v>4902</v>
      </c>
      <c r="D8162" s="1">
        <v>46101</v>
      </c>
      <c r="E8162" t="s">
        <v>4903</v>
      </c>
      <c r="F8162">
        <v>9</v>
      </c>
      <c r="G8162">
        <v>236</v>
      </c>
      <c r="H8162" t="str">
        <f>VLOOKUP(G8162,[1]OPERADORES!$A:$B,2,0)</f>
        <v>DANIEL</v>
      </c>
      <c r="I8162" t="s">
        <v>168</v>
      </c>
      <c r="J8162" t="s">
        <v>1300</v>
      </c>
      <c r="K8162" t="s">
        <v>1301</v>
      </c>
      <c r="L8162">
        <v>85007</v>
      </c>
      <c r="M8162" t="s">
        <v>4904</v>
      </c>
      <c r="O8162" t="s">
        <v>11</v>
      </c>
      <c r="P8162">
        <v>6403</v>
      </c>
      <c r="Q8162">
        <v>3</v>
      </c>
      <c r="R8162">
        <v>49.39</v>
      </c>
      <c r="S8162">
        <v>148.16999999999999</v>
      </c>
      <c r="T8162">
        <v>112.47</v>
      </c>
      <c r="U8162">
        <v>24.09</v>
      </c>
      <c r="V8162" t="str">
        <f>VLOOKUP(L8162,'[2]tabela de preços'!$A:$D,4,0)</f>
        <v>BRASILUX</v>
      </c>
      <c r="W8162" t="str">
        <f>VLOOKUP(L8162,'[2]tabela de preços'!$A:$F,6,0)</f>
        <v>CIMENTO QUEIMADO / EFEITOS DECORATIVOS</v>
      </c>
      <c r="X8162" t="str">
        <f>VLOOKUP(L8162,'[2]tabela de preços'!$A:$G,7,0)</f>
        <v>IMOBILIÁRIO</v>
      </c>
    </row>
    <row r="8163" spans="1:24" x14ac:dyDescent="0.3">
      <c r="A8163" t="s">
        <v>1297</v>
      </c>
      <c r="C8163" t="s">
        <v>4902</v>
      </c>
      <c r="D8163" s="1">
        <v>46101</v>
      </c>
      <c r="E8163" t="s">
        <v>4903</v>
      </c>
      <c r="F8163">
        <v>9</v>
      </c>
      <c r="G8163">
        <v>236</v>
      </c>
      <c r="H8163" t="str">
        <f>VLOOKUP(G8163,[1]OPERADORES!$A:$B,2,0)</f>
        <v>DANIEL</v>
      </c>
      <c r="I8163" t="s">
        <v>168</v>
      </c>
      <c r="J8163" t="s">
        <v>1300</v>
      </c>
      <c r="K8163" t="s">
        <v>1301</v>
      </c>
      <c r="L8163">
        <v>84575</v>
      </c>
      <c r="M8163" t="s">
        <v>4905</v>
      </c>
      <c r="O8163" t="s">
        <v>11</v>
      </c>
      <c r="P8163">
        <v>6403</v>
      </c>
      <c r="Q8163">
        <v>2</v>
      </c>
      <c r="R8163">
        <v>45.95</v>
      </c>
      <c r="S8163">
        <v>91.9</v>
      </c>
      <c r="T8163">
        <v>69.760000000000005</v>
      </c>
      <c r="U8163">
        <v>24.09</v>
      </c>
      <c r="V8163" t="str">
        <f>VLOOKUP(L8163,'[2]tabela de preços'!$A:$D,4,0)</f>
        <v>BRASILUX</v>
      </c>
      <c r="W8163" t="str">
        <f>VLOOKUP(L8163,'[2]tabela de preços'!$A:$F,6,0)</f>
        <v>CIMENTO QUEIMADO / EFEITOS DECORATIVOS</v>
      </c>
      <c r="X8163" t="str">
        <f>VLOOKUP(L8163,'[2]tabela de preços'!$A:$G,7,0)</f>
        <v>IMOBILIÁRIO</v>
      </c>
    </row>
    <row r="8164" spans="1:24" x14ac:dyDescent="0.3">
      <c r="A8164" t="s">
        <v>1297</v>
      </c>
      <c r="C8164" t="s">
        <v>4902</v>
      </c>
      <c r="D8164" s="1">
        <v>46101</v>
      </c>
      <c r="E8164" t="s">
        <v>4903</v>
      </c>
      <c r="F8164">
        <v>9</v>
      </c>
      <c r="G8164">
        <v>236</v>
      </c>
      <c r="H8164" t="str">
        <f>VLOOKUP(G8164,[1]OPERADORES!$A:$B,2,0)</f>
        <v>DANIEL</v>
      </c>
      <c r="I8164" t="s">
        <v>168</v>
      </c>
      <c r="J8164" t="s">
        <v>1300</v>
      </c>
      <c r="K8164" t="s">
        <v>1301</v>
      </c>
      <c r="L8164">
        <v>84574</v>
      </c>
      <c r="M8164" t="s">
        <v>4906</v>
      </c>
      <c r="O8164" t="s">
        <v>11</v>
      </c>
      <c r="P8164">
        <v>6403</v>
      </c>
      <c r="Q8164">
        <v>2</v>
      </c>
      <c r="R8164">
        <v>47.31</v>
      </c>
      <c r="S8164">
        <v>94.62</v>
      </c>
      <c r="T8164">
        <v>71.819999999999993</v>
      </c>
      <c r="U8164">
        <v>24.1</v>
      </c>
      <c r="V8164" t="str">
        <f>VLOOKUP(L8164,'[2]tabela de preços'!$A:$D,4,0)</f>
        <v>BRASILUX</v>
      </c>
      <c r="W8164" t="str">
        <f>VLOOKUP(L8164,'[2]tabela de preços'!$A:$F,6,0)</f>
        <v>CIMENTO QUEIMADO / EFEITOS DECORATIVOS</v>
      </c>
      <c r="X8164" t="str">
        <f>VLOOKUP(L8164,'[2]tabela de preços'!$A:$G,7,0)</f>
        <v>IMOBILIÁRIO</v>
      </c>
    </row>
    <row r="8165" spans="1:24" x14ac:dyDescent="0.3">
      <c r="A8165" t="s">
        <v>1297</v>
      </c>
      <c r="C8165" t="s">
        <v>4902</v>
      </c>
      <c r="D8165" s="1">
        <v>46101</v>
      </c>
      <c r="E8165" t="s">
        <v>4903</v>
      </c>
      <c r="F8165">
        <v>9</v>
      </c>
      <c r="G8165">
        <v>236</v>
      </c>
      <c r="H8165" t="str">
        <f>VLOOKUP(G8165,[1]OPERADORES!$A:$B,2,0)</f>
        <v>DANIEL</v>
      </c>
      <c r="I8165" t="s">
        <v>168</v>
      </c>
      <c r="J8165" t="s">
        <v>1300</v>
      </c>
      <c r="K8165" t="s">
        <v>1301</v>
      </c>
      <c r="L8165">
        <v>84581</v>
      </c>
      <c r="M8165" t="s">
        <v>4907</v>
      </c>
      <c r="O8165" t="s">
        <v>11</v>
      </c>
      <c r="P8165">
        <v>6403</v>
      </c>
      <c r="Q8165">
        <v>2</v>
      </c>
      <c r="R8165">
        <v>47.33</v>
      </c>
      <c r="S8165">
        <v>94.66</v>
      </c>
      <c r="T8165">
        <v>71.84</v>
      </c>
      <c r="U8165">
        <v>24.11</v>
      </c>
      <c r="V8165" t="str">
        <f>VLOOKUP(L8165,'[2]tabela de preços'!$A:$D,4,0)</f>
        <v>BRASILUX</v>
      </c>
      <c r="W8165" t="str">
        <f>VLOOKUP(L8165,'[2]tabela de preços'!$A:$F,6,0)</f>
        <v>CIMENTO QUEIMADO / EFEITOS DECORATIVOS</v>
      </c>
      <c r="X8165" t="str">
        <f>VLOOKUP(L8165,'[2]tabela de preços'!$A:$G,7,0)</f>
        <v>IMOBILIÁRIO</v>
      </c>
    </row>
    <row r="8166" spans="1:24" x14ac:dyDescent="0.3">
      <c r="A8166" t="s">
        <v>1297</v>
      </c>
      <c r="C8166" t="s">
        <v>4902</v>
      </c>
      <c r="D8166" s="1">
        <v>46101</v>
      </c>
      <c r="E8166" t="s">
        <v>4903</v>
      </c>
      <c r="F8166">
        <v>9</v>
      </c>
      <c r="G8166">
        <v>236</v>
      </c>
      <c r="H8166" t="str">
        <f>VLOOKUP(G8166,[1]OPERADORES!$A:$B,2,0)</f>
        <v>DANIEL</v>
      </c>
      <c r="I8166" t="s">
        <v>168</v>
      </c>
      <c r="J8166" t="s">
        <v>1300</v>
      </c>
      <c r="K8166" t="s">
        <v>1301</v>
      </c>
      <c r="L8166">
        <v>10298</v>
      </c>
      <c r="M8166" t="s">
        <v>85</v>
      </c>
      <c r="O8166" t="s">
        <v>11</v>
      </c>
      <c r="P8166">
        <v>6102</v>
      </c>
      <c r="Q8166">
        <v>1</v>
      </c>
      <c r="R8166">
        <v>56.89</v>
      </c>
      <c r="S8166">
        <v>56.89</v>
      </c>
      <c r="T8166">
        <v>47.38</v>
      </c>
      <c r="U8166">
        <v>16.72</v>
      </c>
      <c r="V8166" t="str">
        <f>VLOOKUP(L8166,'[2]tabela de preços'!$A:$D,4,0)</f>
        <v>ANJO</v>
      </c>
      <c r="W8166" t="str">
        <f>VLOOKUP(L8166,'[2]tabela de preços'!$A:$F,6,0)</f>
        <v>THINNER DE LIMPEZA</v>
      </c>
      <c r="X8166" t="str">
        <f>VLOOKUP(L8166,'[2]tabela de preços'!$A:$G,7,0)</f>
        <v>THINNER</v>
      </c>
    </row>
    <row r="8167" spans="1:24" x14ac:dyDescent="0.3">
      <c r="A8167" t="s">
        <v>1297</v>
      </c>
      <c r="C8167" t="s">
        <v>4902</v>
      </c>
      <c r="D8167" s="1">
        <v>46101</v>
      </c>
      <c r="E8167" t="s">
        <v>4903</v>
      </c>
      <c r="F8167">
        <v>9</v>
      </c>
      <c r="G8167">
        <v>236</v>
      </c>
      <c r="H8167" t="str">
        <f>VLOOKUP(G8167,[1]OPERADORES!$A:$B,2,0)</f>
        <v>DANIEL</v>
      </c>
      <c r="I8167" t="s">
        <v>168</v>
      </c>
      <c r="J8167" t="s">
        <v>1300</v>
      </c>
      <c r="K8167" t="s">
        <v>1301</v>
      </c>
      <c r="L8167">
        <v>10297</v>
      </c>
      <c r="M8167" t="s">
        <v>41</v>
      </c>
      <c r="O8167" t="s">
        <v>11</v>
      </c>
      <c r="P8167">
        <v>6102</v>
      </c>
      <c r="Q8167">
        <v>10</v>
      </c>
      <c r="R8167">
        <v>10.98</v>
      </c>
      <c r="S8167">
        <v>109.8</v>
      </c>
      <c r="T8167">
        <v>91.7</v>
      </c>
      <c r="U8167">
        <v>16.48</v>
      </c>
      <c r="V8167" t="str">
        <f>VLOOKUP(L8167,'[2]tabela de preços'!$A:$D,4,0)</f>
        <v>ANJO</v>
      </c>
      <c r="W8167" t="str">
        <f>VLOOKUP(L8167,'[2]tabela de preços'!$A:$F,6,0)</f>
        <v>THINNER DE LIMPEZA</v>
      </c>
      <c r="X8167" t="str">
        <f>VLOOKUP(L8167,'[2]tabela de preços'!$A:$G,7,0)</f>
        <v>THINNER</v>
      </c>
    </row>
    <row r="8168" spans="1:24" x14ac:dyDescent="0.3">
      <c r="A8168" t="s">
        <v>4908</v>
      </c>
      <c r="B8168" t="s">
        <v>4909</v>
      </c>
      <c r="C8168" t="s">
        <v>4910</v>
      </c>
      <c r="D8168" s="1">
        <v>46101</v>
      </c>
      <c r="E8168" t="s">
        <v>4911</v>
      </c>
      <c r="F8168">
        <v>9</v>
      </c>
      <c r="G8168">
        <v>145</v>
      </c>
      <c r="H8168" t="str">
        <f>VLOOKUP(G8168,[1]OPERADORES!$A:$B,2,0)</f>
        <v xml:space="preserve">FABRICIA </v>
      </c>
      <c r="I8168" t="s">
        <v>4912</v>
      </c>
      <c r="J8168" t="s">
        <v>4913</v>
      </c>
      <c r="K8168" t="s">
        <v>4914</v>
      </c>
      <c r="L8168">
        <v>87231</v>
      </c>
      <c r="M8168" t="s">
        <v>4915</v>
      </c>
      <c r="O8168" t="s">
        <v>11</v>
      </c>
      <c r="P8168">
        <v>5403</v>
      </c>
      <c r="Q8168">
        <v>14</v>
      </c>
      <c r="R8168">
        <v>145.1</v>
      </c>
      <c r="S8168" s="2">
        <v>2031.4</v>
      </c>
      <c r="T8168" s="2">
        <v>1609.58</v>
      </c>
      <c r="U8168">
        <v>20.76</v>
      </c>
      <c r="V8168" t="str">
        <f>VLOOKUP(L8168,'[2]tabela de preços'!$A:$D,4,0)</f>
        <v>MAZA</v>
      </c>
      <c r="W8168" t="str">
        <f>VLOOKUP(L8168,'[2]tabela de preços'!$A:$F,6,0)</f>
        <v>CIMENTO QUEIMADO / EFEITOS DECORATIVOS</v>
      </c>
      <c r="X8168" t="str">
        <f>VLOOKUP(L8168,'[2]tabela de preços'!$A:$G,7,0)</f>
        <v>IMOBILIÁRIO</v>
      </c>
    </row>
    <row r="8169" spans="1:24" x14ac:dyDescent="0.3">
      <c r="A8169" t="s">
        <v>4908</v>
      </c>
      <c r="B8169" t="s">
        <v>4909</v>
      </c>
      <c r="C8169" t="s">
        <v>5192</v>
      </c>
      <c r="D8169" s="1">
        <v>46107</v>
      </c>
      <c r="E8169" t="s">
        <v>5193</v>
      </c>
      <c r="F8169">
        <v>9</v>
      </c>
      <c r="G8169">
        <v>145</v>
      </c>
      <c r="H8169" t="str">
        <f>VLOOKUP(G8169,[1]OPERADORES!$A:$B,2,0)</f>
        <v xml:space="preserve">FABRICIA </v>
      </c>
      <c r="I8169" t="s">
        <v>4912</v>
      </c>
      <c r="J8169" t="s">
        <v>4913</v>
      </c>
      <c r="K8169" t="s">
        <v>4914</v>
      </c>
      <c r="L8169">
        <v>87243</v>
      </c>
      <c r="M8169" t="s">
        <v>5194</v>
      </c>
      <c r="O8169" t="s">
        <v>11</v>
      </c>
      <c r="P8169">
        <v>5403</v>
      </c>
      <c r="Q8169">
        <v>3</v>
      </c>
      <c r="R8169">
        <v>201.51</v>
      </c>
      <c r="S8169">
        <v>604.53</v>
      </c>
      <c r="T8169">
        <v>422.58</v>
      </c>
      <c r="U8169">
        <v>30.1</v>
      </c>
      <c r="V8169" t="str">
        <f>VLOOKUP(L8169,'[2]tabela de preços'!$A:$D,4,0)</f>
        <v>MAZA</v>
      </c>
      <c r="W8169" t="str">
        <f>VLOOKUP(L8169,'[2]tabela de preços'!$A:$F,6,0)</f>
        <v>CIMENTO QUEIMADO / EFEITOS DECORATIVOS</v>
      </c>
      <c r="X8169" t="str">
        <f>VLOOKUP(L8169,'[2]tabela de preços'!$A:$G,7,0)</f>
        <v>IMOBILIÁRIO</v>
      </c>
    </row>
    <row r="8170" spans="1:24" x14ac:dyDescent="0.3">
      <c r="A8170" t="s">
        <v>5466</v>
      </c>
      <c r="C8170" t="s">
        <v>5467</v>
      </c>
      <c r="D8170" s="1">
        <v>46112</v>
      </c>
      <c r="E8170" t="s">
        <v>5468</v>
      </c>
      <c r="F8170">
        <v>9</v>
      </c>
      <c r="G8170">
        <v>236</v>
      </c>
      <c r="H8170" t="str">
        <f>VLOOKUP(G8170,[1]OPERADORES!$A:$B,2,0)</f>
        <v>DANIEL</v>
      </c>
      <c r="I8170" t="s">
        <v>21</v>
      </c>
      <c r="J8170" t="s">
        <v>357</v>
      </c>
      <c r="K8170" t="s">
        <v>5469</v>
      </c>
      <c r="L8170">
        <v>85182</v>
      </c>
      <c r="M8170" t="s">
        <v>3120</v>
      </c>
      <c r="O8170" t="s">
        <v>11</v>
      </c>
      <c r="P8170">
        <v>5403</v>
      </c>
      <c r="Q8170">
        <v>2</v>
      </c>
      <c r="R8170">
        <v>78.72</v>
      </c>
      <c r="S8170">
        <v>157.44</v>
      </c>
      <c r="T8170">
        <v>116.76</v>
      </c>
      <c r="U8170">
        <v>25.84</v>
      </c>
      <c r="V8170" t="str">
        <f>VLOOKUP(L8170,'[2]tabela de preços'!$A:$D,4,0)</f>
        <v>BRASILUX</v>
      </c>
      <c r="W8170" t="str">
        <f>VLOOKUP(L8170,'[2]tabela de preços'!$A:$F,6,0)</f>
        <v>ESMALTES</v>
      </c>
      <c r="X8170" t="str">
        <f>VLOOKUP(L8170,'[2]tabela de preços'!$A:$G,7,0)</f>
        <v>INDUSTRIAL</v>
      </c>
    </row>
    <row r="8171" spans="1:24" x14ac:dyDescent="0.3">
      <c r="A8171" t="s">
        <v>5466</v>
      </c>
      <c r="C8171" t="s">
        <v>5467</v>
      </c>
      <c r="D8171" s="1">
        <v>46112</v>
      </c>
      <c r="E8171" t="s">
        <v>5468</v>
      </c>
      <c r="F8171">
        <v>9</v>
      </c>
      <c r="G8171">
        <v>236</v>
      </c>
      <c r="H8171" t="str">
        <f>VLOOKUP(G8171,[1]OPERADORES!$A:$B,2,0)</f>
        <v>DANIEL</v>
      </c>
      <c r="I8171" t="s">
        <v>21</v>
      </c>
      <c r="J8171" t="s">
        <v>357</v>
      </c>
      <c r="K8171" t="s">
        <v>5469</v>
      </c>
      <c r="L8171">
        <v>84911</v>
      </c>
      <c r="M8171" t="s">
        <v>5470</v>
      </c>
      <c r="O8171" t="s">
        <v>11</v>
      </c>
      <c r="P8171">
        <v>5403</v>
      </c>
      <c r="Q8171">
        <v>2</v>
      </c>
      <c r="R8171">
        <v>83.92</v>
      </c>
      <c r="S8171">
        <v>167.84</v>
      </c>
      <c r="T8171">
        <v>124.46</v>
      </c>
      <c r="U8171">
        <v>25.85</v>
      </c>
      <c r="V8171" t="str">
        <f>VLOOKUP(L8171,'[2]tabela de preços'!$A:$D,4,0)</f>
        <v>BRASILUX</v>
      </c>
      <c r="W8171" t="str">
        <f>VLOOKUP(L8171,'[2]tabela de preços'!$A:$F,6,0)</f>
        <v>ESMALTES</v>
      </c>
      <c r="X8171" t="str">
        <f>VLOOKUP(L8171,'[2]tabela de preços'!$A:$G,7,0)</f>
        <v>INDUSTRIAL</v>
      </c>
    </row>
    <row r="8172" spans="1:24" x14ac:dyDescent="0.3">
      <c r="A8172" t="s">
        <v>5466</v>
      </c>
      <c r="C8172" t="s">
        <v>5467</v>
      </c>
      <c r="D8172" s="1">
        <v>46112</v>
      </c>
      <c r="E8172" t="s">
        <v>5468</v>
      </c>
      <c r="F8172">
        <v>9</v>
      </c>
      <c r="G8172">
        <v>236</v>
      </c>
      <c r="H8172" t="str">
        <f>VLOOKUP(G8172,[1]OPERADORES!$A:$B,2,0)</f>
        <v>DANIEL</v>
      </c>
      <c r="I8172" t="s">
        <v>21</v>
      </c>
      <c r="J8172" t="s">
        <v>357</v>
      </c>
      <c r="K8172" t="s">
        <v>5469</v>
      </c>
      <c r="L8172">
        <v>84681</v>
      </c>
      <c r="M8172" t="s">
        <v>5099</v>
      </c>
      <c r="O8172" t="s">
        <v>11</v>
      </c>
      <c r="P8172">
        <v>5403</v>
      </c>
      <c r="Q8172">
        <v>2</v>
      </c>
      <c r="R8172">
        <v>86.99</v>
      </c>
      <c r="S8172">
        <v>173.98</v>
      </c>
      <c r="T8172">
        <v>129.02000000000001</v>
      </c>
      <c r="U8172">
        <v>25.84</v>
      </c>
      <c r="V8172" t="str">
        <f>VLOOKUP(L8172,'[2]tabela de preços'!$A:$D,4,0)</f>
        <v>BRASILUX</v>
      </c>
      <c r="W8172" t="str">
        <f>VLOOKUP(L8172,'[2]tabela de preços'!$A:$F,6,0)</f>
        <v>ESMALTES</v>
      </c>
      <c r="X8172" t="str">
        <f>VLOOKUP(L8172,'[2]tabela de preços'!$A:$G,7,0)</f>
        <v>INDUSTRIAL</v>
      </c>
    </row>
    <row r="8173" spans="1:24" x14ac:dyDescent="0.3">
      <c r="A8173" t="s">
        <v>1302</v>
      </c>
      <c r="C8173" t="s">
        <v>1303</v>
      </c>
      <c r="D8173" s="1">
        <v>46050</v>
      </c>
      <c r="E8173" t="s">
        <v>1304</v>
      </c>
      <c r="F8173">
        <v>9</v>
      </c>
      <c r="G8173">
        <v>236</v>
      </c>
      <c r="H8173" t="str">
        <f>VLOOKUP(G8173,[1]OPERADORES!$A:$B,2,0)</f>
        <v>DANIEL</v>
      </c>
      <c r="I8173" t="s">
        <v>21</v>
      </c>
      <c r="J8173" t="s">
        <v>494</v>
      </c>
      <c r="K8173" t="s">
        <v>1305</v>
      </c>
      <c r="L8173">
        <v>85694</v>
      </c>
      <c r="M8173" t="s">
        <v>1306</v>
      </c>
      <c r="O8173" t="s">
        <v>11</v>
      </c>
      <c r="P8173">
        <v>5102</v>
      </c>
      <c r="Q8173">
        <v>2</v>
      </c>
      <c r="R8173">
        <v>8.41</v>
      </c>
      <c r="S8173">
        <v>16.82</v>
      </c>
      <c r="T8173">
        <v>12.34</v>
      </c>
      <c r="U8173">
        <v>26.63</v>
      </c>
      <c r="V8173" t="str">
        <f>VLOOKUP(L8173,'[2]tabela de preços'!$A:$D,4,0)</f>
        <v>UNIPEGA</v>
      </c>
      <c r="W8173" t="str">
        <f>VLOOKUP(L8173,'[2]tabela de preços'!$A:$F,6,0)</f>
        <v>PU 40</v>
      </c>
      <c r="X8173" t="str">
        <f>VLOOKUP(L8173,'[2]tabela de preços'!$A:$G,7,0)</f>
        <v>IMOBILIÁRIO</v>
      </c>
    </row>
    <row r="8174" spans="1:24" x14ac:dyDescent="0.3">
      <c r="A8174" t="s">
        <v>1302</v>
      </c>
      <c r="C8174" t="s">
        <v>1303</v>
      </c>
      <c r="D8174" s="1">
        <v>46050</v>
      </c>
      <c r="E8174" t="s">
        <v>1304</v>
      </c>
      <c r="F8174">
        <v>9</v>
      </c>
      <c r="G8174">
        <v>236</v>
      </c>
      <c r="H8174" t="str">
        <f>VLOOKUP(G8174,[1]OPERADORES!$A:$B,2,0)</f>
        <v>DANIEL</v>
      </c>
      <c r="I8174" t="s">
        <v>21</v>
      </c>
      <c r="J8174" t="s">
        <v>494</v>
      </c>
      <c r="K8174" t="s">
        <v>1305</v>
      </c>
      <c r="L8174">
        <v>23462</v>
      </c>
      <c r="M8174" t="s">
        <v>1307</v>
      </c>
      <c r="O8174" t="s">
        <v>11</v>
      </c>
      <c r="P8174">
        <v>5102</v>
      </c>
      <c r="Q8174">
        <v>1</v>
      </c>
      <c r="R8174">
        <v>51.91</v>
      </c>
      <c r="S8174">
        <v>51.91</v>
      </c>
      <c r="T8174">
        <v>38.06</v>
      </c>
      <c r="U8174">
        <v>26.68</v>
      </c>
      <c r="V8174" t="str">
        <f>VLOOKUP(L8174,'[2]tabela de preços'!$A:$D,4,0)</f>
        <v>3M</v>
      </c>
      <c r="W8174" t="str">
        <f>VLOOKUP(L8174,'[2]tabela de preços'!$A:$F,6,0)</f>
        <v xml:space="preserve">LÍQUIDOS P/ POLIMENTO </v>
      </c>
      <c r="X8174" t="str">
        <f>VLOOKUP(L8174,'[2]tabela de preços'!$A:$G,7,0)</f>
        <v>AUTOMOTIVO</v>
      </c>
    </row>
    <row r="8175" spans="1:24" x14ac:dyDescent="0.3">
      <c r="A8175" t="s">
        <v>1302</v>
      </c>
      <c r="C8175" t="s">
        <v>1303</v>
      </c>
      <c r="D8175" s="1">
        <v>46050</v>
      </c>
      <c r="E8175" t="s">
        <v>1304</v>
      </c>
      <c r="F8175">
        <v>9</v>
      </c>
      <c r="G8175">
        <v>236</v>
      </c>
      <c r="H8175" t="str">
        <f>VLOOKUP(G8175,[1]OPERADORES!$A:$B,2,0)</f>
        <v>DANIEL</v>
      </c>
      <c r="I8175" t="s">
        <v>21</v>
      </c>
      <c r="J8175" t="s">
        <v>494</v>
      </c>
      <c r="K8175" t="s">
        <v>1305</v>
      </c>
      <c r="L8175">
        <v>20099</v>
      </c>
      <c r="M8175" t="s">
        <v>1308</v>
      </c>
      <c r="O8175" t="s">
        <v>11</v>
      </c>
      <c r="P8175">
        <v>5403</v>
      </c>
      <c r="Q8175">
        <v>2</v>
      </c>
      <c r="R8175">
        <v>16.46</v>
      </c>
      <c r="S8175">
        <v>32.92</v>
      </c>
      <c r="T8175">
        <v>24.14</v>
      </c>
      <c r="U8175">
        <v>26.67</v>
      </c>
      <c r="V8175" t="str">
        <f>VLOOKUP(L8175,'[2]tabela de preços'!$A:$D,4,0)</f>
        <v>MAXI RUBBER</v>
      </c>
      <c r="W8175" t="str">
        <f>VLOOKUP(L8175,'[2]tabela de preços'!$A:$F,6,0)</f>
        <v>BATIDA DE PEDRA</v>
      </c>
      <c r="X8175" t="str">
        <f>VLOOKUP(L8175,'[2]tabela de preços'!$A:$G,7,0)</f>
        <v>AUTOMOTIVO</v>
      </c>
    </row>
    <row r="8176" spans="1:24" x14ac:dyDescent="0.3">
      <c r="A8176" t="s">
        <v>1302</v>
      </c>
      <c r="C8176" t="s">
        <v>1303</v>
      </c>
      <c r="D8176" s="1">
        <v>46050</v>
      </c>
      <c r="E8176" t="s">
        <v>1304</v>
      </c>
      <c r="F8176">
        <v>9</v>
      </c>
      <c r="G8176">
        <v>236</v>
      </c>
      <c r="H8176" t="str">
        <f>VLOOKUP(G8176,[1]OPERADORES!$A:$B,2,0)</f>
        <v>DANIEL</v>
      </c>
      <c r="I8176" t="s">
        <v>21</v>
      </c>
      <c r="J8176" t="s">
        <v>494</v>
      </c>
      <c r="K8176" t="s">
        <v>1305</v>
      </c>
      <c r="L8176">
        <v>84108</v>
      </c>
      <c r="M8176" t="s">
        <v>144</v>
      </c>
      <c r="O8176" t="s">
        <v>11</v>
      </c>
      <c r="P8176">
        <v>5403</v>
      </c>
      <c r="Q8176">
        <v>1</v>
      </c>
      <c r="R8176">
        <v>28.25</v>
      </c>
      <c r="S8176">
        <v>28.25</v>
      </c>
      <c r="T8176">
        <v>20.71</v>
      </c>
      <c r="U8176">
        <v>26.69</v>
      </c>
      <c r="V8176" t="str">
        <f>VLOOKUP(L8176,'[2]tabela de preços'!$A:$D,4,0)</f>
        <v>BRASILUX</v>
      </c>
      <c r="W8176" t="str">
        <f>VLOOKUP(L8176,'[2]tabela de preços'!$A:$F,6,0)</f>
        <v>TINTAS LACA</v>
      </c>
      <c r="X8176" t="str">
        <f>VLOOKUP(L8176,'[2]tabela de preços'!$A:$G,7,0)</f>
        <v>AUTOMOTIVO</v>
      </c>
    </row>
    <row r="8177" spans="1:24" x14ac:dyDescent="0.3">
      <c r="A8177" t="s">
        <v>1302</v>
      </c>
      <c r="C8177" t="s">
        <v>1303</v>
      </c>
      <c r="D8177" s="1">
        <v>46050</v>
      </c>
      <c r="E8177" t="s">
        <v>1304</v>
      </c>
      <c r="F8177">
        <v>9</v>
      </c>
      <c r="G8177">
        <v>236</v>
      </c>
      <c r="H8177" t="str">
        <f>VLOOKUP(G8177,[1]OPERADORES!$A:$B,2,0)</f>
        <v>DANIEL</v>
      </c>
      <c r="I8177" t="s">
        <v>21</v>
      </c>
      <c r="J8177" t="s">
        <v>494</v>
      </c>
      <c r="K8177" t="s">
        <v>1305</v>
      </c>
      <c r="L8177">
        <v>20048</v>
      </c>
      <c r="M8177" t="s">
        <v>1309</v>
      </c>
      <c r="O8177" t="s">
        <v>11</v>
      </c>
      <c r="P8177">
        <v>5102</v>
      </c>
      <c r="Q8177">
        <v>1</v>
      </c>
      <c r="R8177">
        <v>18.649999999999999</v>
      </c>
      <c r="S8177">
        <v>18.649999999999999</v>
      </c>
      <c r="T8177">
        <v>13.67</v>
      </c>
      <c r="U8177">
        <v>26.7</v>
      </c>
      <c r="V8177" t="str">
        <f>VLOOKUP(L8177,'[2]tabela de preços'!$A:$D,4,0)</f>
        <v>3M</v>
      </c>
      <c r="W8177" t="str">
        <f>VLOOKUP(L8177,'[2]tabela de preços'!$A:$F,6,0)</f>
        <v>CERA  / LIMPEZA /  POLIMENTO VEICULAR</v>
      </c>
      <c r="X8177" t="str">
        <f>VLOOKUP(L8177,'[2]tabela de preços'!$A:$G,7,0)</f>
        <v>AUTOMOTIVO</v>
      </c>
    </row>
    <row r="8178" spans="1:24" x14ac:dyDescent="0.3">
      <c r="A8178" t="s">
        <v>1302</v>
      </c>
      <c r="C8178" t="s">
        <v>1303</v>
      </c>
      <c r="D8178" s="1">
        <v>46050</v>
      </c>
      <c r="E8178" t="s">
        <v>1304</v>
      </c>
      <c r="F8178">
        <v>9</v>
      </c>
      <c r="G8178">
        <v>236</v>
      </c>
      <c r="H8178" t="str">
        <f>VLOOKUP(G8178,[1]OPERADORES!$A:$B,2,0)</f>
        <v>DANIEL</v>
      </c>
      <c r="I8178" t="s">
        <v>21</v>
      </c>
      <c r="J8178" t="s">
        <v>494</v>
      </c>
      <c r="K8178" t="s">
        <v>1305</v>
      </c>
      <c r="L8178">
        <v>21274</v>
      </c>
      <c r="M8178" t="s">
        <v>810</v>
      </c>
      <c r="O8178" t="s">
        <v>11</v>
      </c>
      <c r="P8178">
        <v>5102</v>
      </c>
      <c r="Q8178">
        <v>10</v>
      </c>
      <c r="R8178">
        <v>0.85</v>
      </c>
      <c r="S8178">
        <v>8.5</v>
      </c>
      <c r="T8178">
        <v>5.5</v>
      </c>
      <c r="U8178">
        <v>35.29</v>
      </c>
      <c r="V8178" t="str">
        <f>VLOOKUP(L8178,'[2]tabela de preços'!$A:$D,4,0)</f>
        <v>SHERWIN WILLIAMS</v>
      </c>
      <c r="W8178" t="str">
        <f>VLOOKUP(L8178,'[2]tabela de preços'!$A:$F,6,0)</f>
        <v>COADORES</v>
      </c>
      <c r="X8178" t="str">
        <f>VLOOKUP(L8178,'[2]tabela de preços'!$A:$G,7,0)</f>
        <v>AUTOMOTIVO</v>
      </c>
    </row>
    <row r="8179" spans="1:24" x14ac:dyDescent="0.3">
      <c r="A8179" t="s">
        <v>1302</v>
      </c>
      <c r="C8179" t="s">
        <v>1303</v>
      </c>
      <c r="D8179" s="1">
        <v>46050</v>
      </c>
      <c r="E8179" t="s">
        <v>1304</v>
      </c>
      <c r="F8179">
        <v>9</v>
      </c>
      <c r="G8179">
        <v>236</v>
      </c>
      <c r="H8179" t="str">
        <f>VLOOKUP(G8179,[1]OPERADORES!$A:$B,2,0)</f>
        <v>DANIEL</v>
      </c>
      <c r="I8179" t="s">
        <v>21</v>
      </c>
      <c r="J8179" t="s">
        <v>494</v>
      </c>
      <c r="K8179" t="s">
        <v>1305</v>
      </c>
      <c r="L8179">
        <v>23434</v>
      </c>
      <c r="M8179" t="s">
        <v>1310</v>
      </c>
      <c r="O8179" t="s">
        <v>11</v>
      </c>
      <c r="P8179">
        <v>5102</v>
      </c>
      <c r="Q8179">
        <v>5</v>
      </c>
      <c r="R8179">
        <v>3.44</v>
      </c>
      <c r="S8179">
        <v>17.2</v>
      </c>
      <c r="T8179">
        <v>12.6</v>
      </c>
      <c r="U8179">
        <v>26.74</v>
      </c>
      <c r="V8179" t="str">
        <f>VLOOKUP(L8179,'[2]tabela de preços'!$A:$D,4,0)</f>
        <v>NORTON</v>
      </c>
      <c r="W8179" t="str">
        <f>VLOOKUP(L8179,'[2]tabela de preços'!$A:$F,6,0)</f>
        <v xml:space="preserve">OUTROS DISCOS </v>
      </c>
      <c r="X8179" t="str">
        <f>VLOOKUP(L8179,'[2]tabela de preços'!$A:$G,7,0)</f>
        <v>AUTOMOTIVO</v>
      </c>
    </row>
    <row r="8180" spans="1:24" x14ac:dyDescent="0.3">
      <c r="A8180" t="s">
        <v>1302</v>
      </c>
      <c r="C8180" t="s">
        <v>1303</v>
      </c>
      <c r="D8180" s="1">
        <v>46050</v>
      </c>
      <c r="E8180" t="s">
        <v>1304</v>
      </c>
      <c r="F8180">
        <v>9</v>
      </c>
      <c r="G8180">
        <v>236</v>
      </c>
      <c r="H8180" t="str">
        <f>VLOOKUP(G8180,[1]OPERADORES!$A:$B,2,0)</f>
        <v>DANIEL</v>
      </c>
      <c r="I8180" t="s">
        <v>21</v>
      </c>
      <c r="J8180" t="s">
        <v>494</v>
      </c>
      <c r="K8180" t="s">
        <v>1305</v>
      </c>
      <c r="L8180">
        <v>10236</v>
      </c>
      <c r="M8180" t="s">
        <v>133</v>
      </c>
      <c r="O8180" t="s">
        <v>11</v>
      </c>
      <c r="P8180">
        <v>5102</v>
      </c>
      <c r="Q8180">
        <v>20</v>
      </c>
      <c r="R8180">
        <v>2.79</v>
      </c>
      <c r="S8180">
        <v>55.8</v>
      </c>
      <c r="T8180">
        <v>46.4</v>
      </c>
      <c r="U8180">
        <v>16.850000000000001</v>
      </c>
      <c r="V8180" t="str">
        <f>VLOOKUP(L8180,'[2]tabela de preços'!$A:$D,4,0)</f>
        <v>NORTON</v>
      </c>
      <c r="W8180" t="str">
        <f>VLOOKUP(L8180,'[2]tabela de preços'!$A:$F,6,0)</f>
        <v xml:space="preserve">DISCOS / LIXAS / ABRASIVOS </v>
      </c>
      <c r="X8180" t="str">
        <f>VLOOKUP(L8180,'[2]tabela de preços'!$A:$G,7,0)</f>
        <v>AUTOMOTIVO</v>
      </c>
    </row>
    <row r="8181" spans="1:24" x14ac:dyDescent="0.3">
      <c r="A8181" t="s">
        <v>1302</v>
      </c>
      <c r="C8181" t="s">
        <v>1303</v>
      </c>
      <c r="D8181" s="1">
        <v>46050</v>
      </c>
      <c r="E8181" t="s">
        <v>1304</v>
      </c>
      <c r="F8181">
        <v>9</v>
      </c>
      <c r="G8181">
        <v>236</v>
      </c>
      <c r="H8181" t="str">
        <f>VLOOKUP(G8181,[1]OPERADORES!$A:$B,2,0)</f>
        <v>DANIEL</v>
      </c>
      <c r="I8181" t="s">
        <v>21</v>
      </c>
      <c r="J8181" t="s">
        <v>494</v>
      </c>
      <c r="K8181" t="s">
        <v>1305</v>
      </c>
      <c r="L8181">
        <v>10232</v>
      </c>
      <c r="M8181" t="s">
        <v>134</v>
      </c>
      <c r="O8181" t="s">
        <v>11</v>
      </c>
      <c r="P8181">
        <v>5102</v>
      </c>
      <c r="Q8181">
        <v>20</v>
      </c>
      <c r="R8181">
        <v>2.79</v>
      </c>
      <c r="S8181">
        <v>55.8</v>
      </c>
      <c r="T8181">
        <v>45</v>
      </c>
      <c r="U8181">
        <v>19.350000000000001</v>
      </c>
      <c r="V8181" t="str">
        <f>VLOOKUP(L8181,'[2]tabela de preços'!$A:$D,4,0)</f>
        <v>NORTON</v>
      </c>
      <c r="W8181" t="str">
        <f>VLOOKUP(L8181,'[2]tabela de preços'!$A:$F,6,0)</f>
        <v xml:space="preserve">DISCOS / LIXAS / ABRASIVOS </v>
      </c>
      <c r="X8181" t="str">
        <f>VLOOKUP(L8181,'[2]tabela de preços'!$A:$G,7,0)</f>
        <v>AUTOMOTIVO</v>
      </c>
    </row>
    <row r="8182" spans="1:24" x14ac:dyDescent="0.3">
      <c r="A8182" t="s">
        <v>1302</v>
      </c>
      <c r="C8182" t="s">
        <v>1303</v>
      </c>
      <c r="D8182" s="1">
        <v>46050</v>
      </c>
      <c r="E8182" t="s">
        <v>1304</v>
      </c>
      <c r="F8182">
        <v>9</v>
      </c>
      <c r="G8182">
        <v>236</v>
      </c>
      <c r="H8182" t="str">
        <f>VLOOKUP(G8182,[1]OPERADORES!$A:$B,2,0)</f>
        <v>DANIEL</v>
      </c>
      <c r="I8182" t="s">
        <v>21</v>
      </c>
      <c r="J8182" t="s">
        <v>494</v>
      </c>
      <c r="K8182" t="s">
        <v>1305</v>
      </c>
      <c r="L8182">
        <v>10234</v>
      </c>
      <c r="M8182" t="s">
        <v>157</v>
      </c>
      <c r="O8182" t="s">
        <v>11</v>
      </c>
      <c r="P8182">
        <v>5102</v>
      </c>
      <c r="Q8182">
        <v>20</v>
      </c>
      <c r="R8182">
        <v>2.79</v>
      </c>
      <c r="S8182">
        <v>55.8</v>
      </c>
      <c r="T8182">
        <v>46.4</v>
      </c>
      <c r="U8182">
        <v>16.850000000000001</v>
      </c>
      <c r="V8182" t="str">
        <f>VLOOKUP(L8182,'[2]tabela de preços'!$A:$D,4,0)</f>
        <v>NORTON</v>
      </c>
      <c r="W8182" t="str">
        <f>VLOOKUP(L8182,'[2]tabela de preços'!$A:$F,6,0)</f>
        <v xml:space="preserve">DISCOS / LIXAS / ABRASIVOS </v>
      </c>
      <c r="X8182" t="str">
        <f>VLOOKUP(L8182,'[2]tabela de preços'!$A:$G,7,0)</f>
        <v>AUTOMOTIVO</v>
      </c>
    </row>
    <row r="8183" spans="1:24" x14ac:dyDescent="0.3">
      <c r="A8183" t="s">
        <v>1302</v>
      </c>
      <c r="C8183" t="s">
        <v>1303</v>
      </c>
      <c r="D8183" s="1">
        <v>46050</v>
      </c>
      <c r="E8183" t="s">
        <v>1304</v>
      </c>
      <c r="F8183">
        <v>9</v>
      </c>
      <c r="G8183">
        <v>236</v>
      </c>
      <c r="H8183" t="str">
        <f>VLOOKUP(G8183,[1]OPERADORES!$A:$B,2,0)</f>
        <v>DANIEL</v>
      </c>
      <c r="I8183" t="s">
        <v>21</v>
      </c>
      <c r="J8183" t="s">
        <v>494</v>
      </c>
      <c r="K8183" t="s">
        <v>1305</v>
      </c>
      <c r="L8183">
        <v>24248</v>
      </c>
      <c r="M8183" t="s">
        <v>107</v>
      </c>
      <c r="O8183" t="s">
        <v>11</v>
      </c>
      <c r="P8183">
        <v>5102</v>
      </c>
      <c r="Q8183">
        <v>7</v>
      </c>
      <c r="R8183">
        <v>8</v>
      </c>
      <c r="S8183">
        <v>56</v>
      </c>
      <c r="T8183">
        <v>45.5</v>
      </c>
      <c r="U8183">
        <v>18.75</v>
      </c>
      <c r="V8183" t="str">
        <f>VLOOKUP(L8183,'[2]tabela de preços'!$A:$D,4,0)</f>
        <v>SHERWIN WILLIAMS</v>
      </c>
      <c r="W8183" t="str">
        <f>VLOOKUP(L8183,'[2]tabela de preços'!$A:$F,6,0)</f>
        <v>PRIMER AUTOMOTIVO</v>
      </c>
      <c r="X8183" t="str">
        <f>VLOOKUP(L8183,'[2]tabela de preços'!$A:$G,7,0)</f>
        <v>AUTOMOTIVO</v>
      </c>
    </row>
    <row r="8184" spans="1:24" x14ac:dyDescent="0.3">
      <c r="A8184" t="s">
        <v>1302</v>
      </c>
      <c r="C8184" t="s">
        <v>1303</v>
      </c>
      <c r="D8184" s="1">
        <v>46050</v>
      </c>
      <c r="E8184" t="s">
        <v>1304</v>
      </c>
      <c r="F8184">
        <v>9</v>
      </c>
      <c r="G8184">
        <v>236</v>
      </c>
      <c r="H8184" t="str">
        <f>VLOOKUP(G8184,[1]OPERADORES!$A:$B,2,0)</f>
        <v>DANIEL</v>
      </c>
      <c r="I8184" t="s">
        <v>21</v>
      </c>
      <c r="J8184" t="s">
        <v>494</v>
      </c>
      <c r="K8184" t="s">
        <v>1305</v>
      </c>
      <c r="L8184">
        <v>20245</v>
      </c>
      <c r="M8184" t="s">
        <v>146</v>
      </c>
      <c r="O8184" t="s">
        <v>11</v>
      </c>
      <c r="P8184">
        <v>5102</v>
      </c>
      <c r="Q8184">
        <v>2</v>
      </c>
      <c r="R8184">
        <v>1.84</v>
      </c>
      <c r="S8184">
        <v>3.68</v>
      </c>
      <c r="T8184">
        <v>2.7</v>
      </c>
      <c r="U8184">
        <v>26.63</v>
      </c>
      <c r="V8184" t="str">
        <f>VLOOKUP(L8184,'[2]tabela de preços'!$A:$D,4,0)</f>
        <v>ATLAS</v>
      </c>
      <c r="W8184" t="str">
        <f>VLOOKUP(L8184,'[2]tabela de preços'!$A:$F,6,0)</f>
        <v>APLICADORES / ADAPTADORES / ENGATES / SUPORTES</v>
      </c>
      <c r="X8184" t="str">
        <f>VLOOKUP(L8184,'[2]tabela de preços'!$A:$G,7,0)</f>
        <v>AUTOMOTIVO</v>
      </c>
    </row>
    <row r="8185" spans="1:24" x14ac:dyDescent="0.3">
      <c r="A8185" t="s">
        <v>1302</v>
      </c>
      <c r="C8185" t="s">
        <v>1303</v>
      </c>
      <c r="D8185" s="1">
        <v>46050</v>
      </c>
      <c r="E8185" t="s">
        <v>1304</v>
      </c>
      <c r="F8185">
        <v>9</v>
      </c>
      <c r="G8185">
        <v>236</v>
      </c>
      <c r="H8185" t="str">
        <f>VLOOKUP(G8185,[1]OPERADORES!$A:$B,2,0)</f>
        <v>DANIEL</v>
      </c>
      <c r="I8185" t="s">
        <v>21</v>
      </c>
      <c r="J8185" t="s">
        <v>494</v>
      </c>
      <c r="K8185" t="s">
        <v>1305</v>
      </c>
      <c r="L8185">
        <v>5</v>
      </c>
      <c r="M8185" t="s">
        <v>147</v>
      </c>
      <c r="O8185" t="s">
        <v>11</v>
      </c>
      <c r="P8185">
        <v>5102</v>
      </c>
      <c r="Q8185">
        <v>3</v>
      </c>
      <c r="R8185">
        <v>5.33</v>
      </c>
      <c r="S8185">
        <v>15.99</v>
      </c>
      <c r="T8185">
        <v>11.73</v>
      </c>
      <c r="U8185">
        <v>26.64</v>
      </c>
      <c r="V8185" t="str">
        <f>VLOOKUP(L8185,'[2]tabela de preços'!$A:$D,4,0)</f>
        <v>BRILHO ESTOPA</v>
      </c>
      <c r="W8185" t="str">
        <f>VLOOKUP(L8185,'[2]tabela de preços'!$A:$F,6,0)</f>
        <v>ESTOPAS</v>
      </c>
      <c r="X8185" t="str">
        <f>VLOOKUP(L8185,'[2]tabela de preços'!$A:$G,7,0)</f>
        <v>AUTOMOTIVO</v>
      </c>
    </row>
    <row r="8186" spans="1:24" x14ac:dyDescent="0.3">
      <c r="A8186" t="s">
        <v>1302</v>
      </c>
      <c r="C8186" t="s">
        <v>1303</v>
      </c>
      <c r="D8186" s="1">
        <v>46050</v>
      </c>
      <c r="E8186" t="s">
        <v>1304</v>
      </c>
      <c r="F8186">
        <v>9</v>
      </c>
      <c r="G8186">
        <v>236</v>
      </c>
      <c r="H8186" t="str">
        <f>VLOOKUP(G8186,[1]OPERADORES!$A:$B,2,0)</f>
        <v>DANIEL</v>
      </c>
      <c r="I8186" t="s">
        <v>21</v>
      </c>
      <c r="J8186" t="s">
        <v>494</v>
      </c>
      <c r="K8186" t="s">
        <v>1305</v>
      </c>
      <c r="L8186">
        <v>22684</v>
      </c>
      <c r="M8186" t="s">
        <v>73</v>
      </c>
      <c r="O8186" t="s">
        <v>11</v>
      </c>
      <c r="P8186">
        <v>5102</v>
      </c>
      <c r="Q8186">
        <v>3</v>
      </c>
      <c r="R8186">
        <v>3.65</v>
      </c>
      <c r="S8186">
        <v>10.95</v>
      </c>
      <c r="T8186">
        <v>9.24</v>
      </c>
      <c r="U8186">
        <v>15.62</v>
      </c>
      <c r="V8186" t="str">
        <f>VLOOKUP(L8186,'[2]tabela de preços'!$A:$D,4,0)</f>
        <v>3M</v>
      </c>
      <c r="W8186" t="str">
        <f>VLOOKUP(L8186,'[2]tabela de preços'!$A:$F,6,0)</f>
        <v>FITA AUTOMOTIVA</v>
      </c>
      <c r="X8186" t="str">
        <f>VLOOKUP(L8186,'[2]tabela de preços'!$A:$G,7,0)</f>
        <v>AUTOMOTIVO</v>
      </c>
    </row>
    <row r="8187" spans="1:24" x14ac:dyDescent="0.3">
      <c r="A8187" t="s">
        <v>1302</v>
      </c>
      <c r="C8187" t="s">
        <v>1303</v>
      </c>
      <c r="D8187" s="1">
        <v>46050</v>
      </c>
      <c r="E8187" t="s">
        <v>1304</v>
      </c>
      <c r="F8187">
        <v>9</v>
      </c>
      <c r="G8187">
        <v>236</v>
      </c>
      <c r="H8187" t="str">
        <f>VLOOKUP(G8187,[1]OPERADORES!$A:$B,2,0)</f>
        <v>DANIEL</v>
      </c>
      <c r="I8187" t="s">
        <v>21</v>
      </c>
      <c r="J8187" t="s">
        <v>494</v>
      </c>
      <c r="K8187" t="s">
        <v>1305</v>
      </c>
      <c r="L8187">
        <v>22188</v>
      </c>
      <c r="M8187" t="s">
        <v>78</v>
      </c>
      <c r="O8187" t="s">
        <v>11</v>
      </c>
      <c r="P8187">
        <v>5102</v>
      </c>
      <c r="Q8187">
        <v>2</v>
      </c>
      <c r="R8187">
        <v>14.85</v>
      </c>
      <c r="S8187">
        <v>29.7</v>
      </c>
      <c r="T8187">
        <v>21.78</v>
      </c>
      <c r="U8187">
        <v>26.67</v>
      </c>
      <c r="V8187" t="str">
        <f>VLOOKUP(L8187,'[2]tabela de preços'!$A:$D,4,0)</f>
        <v>3M</v>
      </c>
      <c r="W8187" t="str">
        <f>VLOOKUP(L8187,'[2]tabela de preços'!$A:$F,6,0)</f>
        <v>FITA AUTOMOTIVA</v>
      </c>
      <c r="X8187" t="str">
        <f>VLOOKUP(L8187,'[2]tabela de preços'!$A:$G,7,0)</f>
        <v>AUTOMOTIVO</v>
      </c>
    </row>
    <row r="8188" spans="1:24" x14ac:dyDescent="0.3">
      <c r="A8188" t="s">
        <v>1302</v>
      </c>
      <c r="C8188" t="s">
        <v>1303</v>
      </c>
      <c r="D8188" s="1">
        <v>46050</v>
      </c>
      <c r="E8188" t="s">
        <v>1304</v>
      </c>
      <c r="F8188">
        <v>9</v>
      </c>
      <c r="G8188">
        <v>236</v>
      </c>
      <c r="H8188" t="str">
        <f>VLOOKUP(G8188,[1]OPERADORES!$A:$B,2,0)</f>
        <v>DANIEL</v>
      </c>
      <c r="I8188" t="s">
        <v>21</v>
      </c>
      <c r="J8188" t="s">
        <v>494</v>
      </c>
      <c r="K8188" t="s">
        <v>1305</v>
      </c>
      <c r="L8188">
        <v>23384</v>
      </c>
      <c r="M8188" t="s">
        <v>1311</v>
      </c>
      <c r="O8188" t="s">
        <v>11</v>
      </c>
      <c r="P8188">
        <v>5403</v>
      </c>
      <c r="Q8188">
        <v>2</v>
      </c>
      <c r="R8188">
        <v>50.36</v>
      </c>
      <c r="S8188">
        <v>100.72</v>
      </c>
      <c r="T8188">
        <v>73.84</v>
      </c>
      <c r="U8188">
        <v>26.69</v>
      </c>
      <c r="V8188" t="str">
        <f>VLOOKUP(L8188,'[2]tabela de preços'!$A:$D,4,0)</f>
        <v>WANDA</v>
      </c>
      <c r="W8188" t="str">
        <f>VLOOKUP(L8188,'[2]tabela de preços'!$A:$F,6,0)</f>
        <v>TINTAS PU</v>
      </c>
      <c r="X8188" t="str">
        <f>VLOOKUP(L8188,'[2]tabela de preços'!$A:$G,7,0)</f>
        <v>AUTOMOTIVO</v>
      </c>
    </row>
    <row r="8189" spans="1:24" x14ac:dyDescent="0.3">
      <c r="A8189" t="s">
        <v>1302</v>
      </c>
      <c r="C8189" t="s">
        <v>1303</v>
      </c>
      <c r="D8189" s="1">
        <v>46050</v>
      </c>
      <c r="E8189" t="s">
        <v>1304</v>
      </c>
      <c r="F8189">
        <v>9</v>
      </c>
      <c r="G8189">
        <v>236</v>
      </c>
      <c r="H8189" t="str">
        <f>VLOOKUP(G8189,[1]OPERADORES!$A:$B,2,0)</f>
        <v>DANIEL</v>
      </c>
      <c r="I8189" t="s">
        <v>21</v>
      </c>
      <c r="J8189" t="s">
        <v>494</v>
      </c>
      <c r="K8189" t="s">
        <v>1305</v>
      </c>
      <c r="L8189">
        <v>13</v>
      </c>
      <c r="M8189" t="s">
        <v>152</v>
      </c>
      <c r="O8189" t="s">
        <v>11</v>
      </c>
      <c r="P8189">
        <v>5102</v>
      </c>
      <c r="Q8189">
        <v>7</v>
      </c>
      <c r="R8189">
        <v>5.79</v>
      </c>
      <c r="S8189">
        <v>40.53</v>
      </c>
      <c r="T8189">
        <v>29.12</v>
      </c>
      <c r="U8189">
        <v>28.15</v>
      </c>
      <c r="V8189" t="str">
        <f>VLOOKUP(L8189,'[2]tabela de preços'!$A:$D,4,0)</f>
        <v>3M</v>
      </c>
      <c r="W8189" t="str">
        <f>VLOOKUP(L8189,'[2]tabela de preços'!$A:$F,6,0)</f>
        <v>LIXA DÁGUA</v>
      </c>
      <c r="X8189" t="str">
        <f>VLOOKUP(L8189,'[2]tabela de preços'!$A:$G,7,0)</f>
        <v>AUTOMOTIVO</v>
      </c>
    </row>
    <row r="8190" spans="1:24" x14ac:dyDescent="0.3">
      <c r="A8190" t="s">
        <v>1302</v>
      </c>
      <c r="C8190" t="s">
        <v>1303</v>
      </c>
      <c r="D8190" s="1">
        <v>46050</v>
      </c>
      <c r="E8190" t="s">
        <v>1304</v>
      </c>
      <c r="F8190">
        <v>9</v>
      </c>
      <c r="G8190">
        <v>236</v>
      </c>
      <c r="H8190" t="str">
        <f>VLOOKUP(G8190,[1]OPERADORES!$A:$B,2,0)</f>
        <v>DANIEL</v>
      </c>
      <c r="I8190" t="s">
        <v>21</v>
      </c>
      <c r="J8190" t="s">
        <v>494</v>
      </c>
      <c r="K8190" t="s">
        <v>1305</v>
      </c>
      <c r="L8190">
        <v>16</v>
      </c>
      <c r="M8190" t="s">
        <v>122</v>
      </c>
      <c r="O8190" t="s">
        <v>11</v>
      </c>
      <c r="P8190">
        <v>5102</v>
      </c>
      <c r="Q8190">
        <v>7</v>
      </c>
      <c r="R8190">
        <v>3</v>
      </c>
      <c r="S8190">
        <v>21</v>
      </c>
      <c r="T8190">
        <v>15.4</v>
      </c>
      <c r="U8190">
        <v>26.67</v>
      </c>
      <c r="V8190" t="str">
        <f>VLOOKUP(L8190,'[2]tabela de preços'!$A:$D,4,0)</f>
        <v>3M</v>
      </c>
      <c r="W8190" t="str">
        <f>VLOOKUP(L8190,'[2]tabela de preços'!$A:$F,6,0)</f>
        <v>LIXA DÁGUA</v>
      </c>
      <c r="X8190" t="str">
        <f>VLOOKUP(L8190,'[2]tabela de preços'!$A:$G,7,0)</f>
        <v>AUTOMOTIVO</v>
      </c>
    </row>
    <row r="8191" spans="1:24" x14ac:dyDescent="0.3">
      <c r="A8191" t="s">
        <v>1302</v>
      </c>
      <c r="C8191" t="s">
        <v>1303</v>
      </c>
      <c r="D8191" s="1">
        <v>46050</v>
      </c>
      <c r="E8191" t="s">
        <v>1304</v>
      </c>
      <c r="F8191">
        <v>9</v>
      </c>
      <c r="G8191">
        <v>236</v>
      </c>
      <c r="H8191" t="str">
        <f>VLOOKUP(G8191,[1]OPERADORES!$A:$B,2,0)</f>
        <v>DANIEL</v>
      </c>
      <c r="I8191" t="s">
        <v>21</v>
      </c>
      <c r="J8191" t="s">
        <v>494</v>
      </c>
      <c r="K8191" t="s">
        <v>1305</v>
      </c>
      <c r="L8191">
        <v>10238</v>
      </c>
      <c r="M8191" t="s">
        <v>79</v>
      </c>
      <c r="O8191" t="s">
        <v>11</v>
      </c>
      <c r="P8191">
        <v>5102</v>
      </c>
      <c r="Q8191">
        <v>15</v>
      </c>
      <c r="R8191">
        <v>2.79</v>
      </c>
      <c r="S8191">
        <v>41.85</v>
      </c>
      <c r="T8191">
        <v>33.6</v>
      </c>
      <c r="U8191">
        <v>19.71</v>
      </c>
      <c r="V8191" t="str">
        <f>VLOOKUP(L8191,'[2]tabela de preços'!$A:$D,4,0)</f>
        <v>NORTON</v>
      </c>
      <c r="W8191" t="str">
        <f>VLOOKUP(L8191,'[2]tabela de preços'!$A:$F,6,0)</f>
        <v xml:space="preserve">DISCOS / LIXAS / ABRASIVOS </v>
      </c>
      <c r="X8191" t="str">
        <f>VLOOKUP(L8191,'[2]tabela de preços'!$A:$G,7,0)</f>
        <v>AUTOMOTIVO</v>
      </c>
    </row>
    <row r="8192" spans="1:24" x14ac:dyDescent="0.3">
      <c r="A8192" t="s">
        <v>1302</v>
      </c>
      <c r="C8192" t="s">
        <v>1303</v>
      </c>
      <c r="D8192" s="1">
        <v>46050</v>
      </c>
      <c r="E8192" t="s">
        <v>1304</v>
      </c>
      <c r="F8192">
        <v>9</v>
      </c>
      <c r="G8192">
        <v>236</v>
      </c>
      <c r="H8192" t="str">
        <f>VLOOKUP(G8192,[1]OPERADORES!$A:$B,2,0)</f>
        <v>DANIEL</v>
      </c>
      <c r="I8192" t="s">
        <v>21</v>
      </c>
      <c r="J8192" t="s">
        <v>494</v>
      </c>
      <c r="K8192" t="s">
        <v>1305</v>
      </c>
      <c r="L8192">
        <v>10243</v>
      </c>
      <c r="M8192" t="s">
        <v>83</v>
      </c>
      <c r="O8192" t="s">
        <v>11</v>
      </c>
      <c r="P8192">
        <v>5102</v>
      </c>
      <c r="Q8192">
        <v>15</v>
      </c>
      <c r="R8192">
        <v>2.79</v>
      </c>
      <c r="S8192">
        <v>41.85</v>
      </c>
      <c r="T8192">
        <v>28.95</v>
      </c>
      <c r="U8192">
        <v>30.82</v>
      </c>
      <c r="V8192" t="str">
        <f>VLOOKUP(L8192,'[2]tabela de preços'!$A:$D,4,0)</f>
        <v>NORTON</v>
      </c>
      <c r="W8192" t="str">
        <f>VLOOKUP(L8192,'[2]tabela de preços'!$A:$F,6,0)</f>
        <v xml:space="preserve">DISCOS / LIXAS / ABRASIVOS </v>
      </c>
      <c r="X8192" t="str">
        <f>VLOOKUP(L8192,'[2]tabela de preços'!$A:$G,7,0)</f>
        <v>AUTOMOTIVO</v>
      </c>
    </row>
    <row r="8193" spans="1:24" x14ac:dyDescent="0.3">
      <c r="A8193" t="s">
        <v>1302</v>
      </c>
      <c r="C8193" t="s">
        <v>1303</v>
      </c>
      <c r="D8193" s="1">
        <v>46050</v>
      </c>
      <c r="E8193" t="s">
        <v>1304</v>
      </c>
      <c r="F8193">
        <v>9</v>
      </c>
      <c r="G8193">
        <v>236</v>
      </c>
      <c r="H8193" t="str">
        <f>VLOOKUP(G8193,[1]OPERADORES!$A:$B,2,0)</f>
        <v>DANIEL</v>
      </c>
      <c r="I8193" t="s">
        <v>21</v>
      </c>
      <c r="J8193" t="s">
        <v>494</v>
      </c>
      <c r="K8193" t="s">
        <v>1305</v>
      </c>
      <c r="L8193">
        <v>10244</v>
      </c>
      <c r="M8193" t="s">
        <v>84</v>
      </c>
      <c r="O8193" t="s">
        <v>11</v>
      </c>
      <c r="P8193">
        <v>5102</v>
      </c>
      <c r="Q8193">
        <v>15</v>
      </c>
      <c r="R8193">
        <v>2.79</v>
      </c>
      <c r="S8193">
        <v>41.85</v>
      </c>
      <c r="T8193">
        <v>28.95</v>
      </c>
      <c r="U8193">
        <v>30.82</v>
      </c>
      <c r="V8193" t="str">
        <f>VLOOKUP(L8193,'[2]tabela de preços'!$A:$D,4,0)</f>
        <v>NORTON</v>
      </c>
      <c r="W8193" t="str">
        <f>VLOOKUP(L8193,'[2]tabela de preços'!$A:$F,6,0)</f>
        <v xml:space="preserve">DISCOS / LIXAS / ABRASIVOS </v>
      </c>
      <c r="X8193" t="str">
        <f>VLOOKUP(L8193,'[2]tabela de preços'!$A:$G,7,0)</f>
        <v>AUTOMOTIVO</v>
      </c>
    </row>
    <row r="8194" spans="1:24" x14ac:dyDescent="0.3">
      <c r="A8194" t="s">
        <v>1302</v>
      </c>
      <c r="C8194" t="s">
        <v>1303</v>
      </c>
      <c r="D8194" s="1">
        <v>46050</v>
      </c>
      <c r="E8194" t="s">
        <v>1304</v>
      </c>
      <c r="F8194">
        <v>9</v>
      </c>
      <c r="G8194">
        <v>236</v>
      </c>
      <c r="H8194" t="str">
        <f>VLOOKUP(G8194,[1]OPERADORES!$A:$B,2,0)</f>
        <v>DANIEL</v>
      </c>
      <c r="I8194" t="s">
        <v>21</v>
      </c>
      <c r="J8194" t="s">
        <v>494</v>
      </c>
      <c r="K8194" t="s">
        <v>1305</v>
      </c>
      <c r="L8194">
        <v>20817</v>
      </c>
      <c r="M8194" t="s">
        <v>153</v>
      </c>
      <c r="O8194" t="s">
        <v>11</v>
      </c>
      <c r="P8194">
        <v>5102</v>
      </c>
      <c r="Q8194">
        <v>1</v>
      </c>
      <c r="R8194">
        <v>22.89</v>
      </c>
      <c r="S8194">
        <v>22.89</v>
      </c>
      <c r="T8194">
        <v>18.62</v>
      </c>
      <c r="U8194">
        <v>18.649999999999999</v>
      </c>
      <c r="V8194" t="str">
        <f>VLOOKUP(L8194,'[2]tabela de preços'!$A:$D,4,0)</f>
        <v>AUTO AMERICA</v>
      </c>
      <c r="W8194" t="str">
        <f>VLOOKUP(L8194,'[2]tabela de preços'!$A:$F,6,0)</f>
        <v>MASSA DE POLIR</v>
      </c>
      <c r="X8194" t="str">
        <f>VLOOKUP(L8194,'[2]tabela de preços'!$A:$G,7,0)</f>
        <v>AUTOMOTIVO</v>
      </c>
    </row>
    <row r="8195" spans="1:24" x14ac:dyDescent="0.3">
      <c r="A8195" t="s">
        <v>1302</v>
      </c>
      <c r="C8195" t="s">
        <v>1303</v>
      </c>
      <c r="D8195" s="1">
        <v>46050</v>
      </c>
      <c r="E8195" t="s">
        <v>1304</v>
      </c>
      <c r="F8195">
        <v>9</v>
      </c>
      <c r="G8195">
        <v>236</v>
      </c>
      <c r="H8195" t="str">
        <f>VLOOKUP(G8195,[1]OPERADORES!$A:$B,2,0)</f>
        <v>DANIEL</v>
      </c>
      <c r="I8195" t="s">
        <v>21</v>
      </c>
      <c r="J8195" t="s">
        <v>494</v>
      </c>
      <c r="K8195" t="s">
        <v>1305</v>
      </c>
      <c r="L8195">
        <v>20525</v>
      </c>
      <c r="M8195" t="s">
        <v>137</v>
      </c>
      <c r="O8195" t="s">
        <v>11</v>
      </c>
      <c r="P8195">
        <v>5102</v>
      </c>
      <c r="Q8195">
        <v>1</v>
      </c>
      <c r="R8195">
        <v>14.13</v>
      </c>
      <c r="S8195">
        <v>14.13</v>
      </c>
      <c r="T8195">
        <v>10.36</v>
      </c>
      <c r="U8195">
        <v>26.68</v>
      </c>
      <c r="V8195" t="str">
        <f>VLOOKUP(L8195,'[2]tabela de preços'!$A:$D,4,0)</f>
        <v>SHERWIN WILLIAMS</v>
      </c>
      <c r="W8195" t="str">
        <f>VLOOKUP(L8195,'[2]tabela de preços'!$A:$F,6,0)</f>
        <v>MASSA DE PEQUENOS REPAROS</v>
      </c>
      <c r="X8195" t="str">
        <f>VLOOKUP(L8195,'[2]tabela de preços'!$A:$G,7,0)</f>
        <v>AUTOMOTIVO</v>
      </c>
    </row>
    <row r="8196" spans="1:24" x14ac:dyDescent="0.3">
      <c r="A8196" t="s">
        <v>1302</v>
      </c>
      <c r="C8196" t="s">
        <v>1303</v>
      </c>
      <c r="D8196" s="1">
        <v>46050</v>
      </c>
      <c r="E8196" t="s">
        <v>1304</v>
      </c>
      <c r="F8196">
        <v>9</v>
      </c>
      <c r="G8196">
        <v>236</v>
      </c>
      <c r="H8196" t="str">
        <f>VLOOKUP(G8196,[1]OPERADORES!$A:$B,2,0)</f>
        <v>DANIEL</v>
      </c>
      <c r="I8196" t="s">
        <v>21</v>
      </c>
      <c r="J8196" t="s">
        <v>494</v>
      </c>
      <c r="K8196" t="s">
        <v>1305</v>
      </c>
      <c r="L8196">
        <v>23267</v>
      </c>
      <c r="M8196" t="s">
        <v>164</v>
      </c>
      <c r="O8196" t="s">
        <v>11</v>
      </c>
      <c r="P8196">
        <v>5102</v>
      </c>
      <c r="Q8196">
        <v>5</v>
      </c>
      <c r="R8196">
        <v>22.89</v>
      </c>
      <c r="S8196">
        <v>114.45</v>
      </c>
      <c r="T8196">
        <v>97.7</v>
      </c>
      <c r="U8196">
        <v>14.64</v>
      </c>
      <c r="V8196" t="str">
        <f>VLOOKUP(L8196,'[2]tabela de preços'!$A:$D,4,0)</f>
        <v>ANJO</v>
      </c>
      <c r="W8196" t="str">
        <f>VLOOKUP(L8196,'[2]tabela de preços'!$A:$F,6,0)</f>
        <v>MASSA POLIÉSTER</v>
      </c>
      <c r="X8196" t="str">
        <f>VLOOKUP(L8196,'[2]tabela de preços'!$A:$G,7,0)</f>
        <v>AUTOMOTIVO</v>
      </c>
    </row>
    <row r="8197" spans="1:24" x14ac:dyDescent="0.3">
      <c r="A8197" t="s">
        <v>1302</v>
      </c>
      <c r="C8197" t="s">
        <v>1303</v>
      </c>
      <c r="D8197" s="1">
        <v>46050</v>
      </c>
      <c r="E8197" t="s">
        <v>1304</v>
      </c>
      <c r="F8197">
        <v>9</v>
      </c>
      <c r="G8197">
        <v>236</v>
      </c>
      <c r="H8197" t="str">
        <f>VLOOKUP(G8197,[1]OPERADORES!$A:$B,2,0)</f>
        <v>DANIEL</v>
      </c>
      <c r="I8197" t="s">
        <v>21</v>
      </c>
      <c r="J8197" t="s">
        <v>494</v>
      </c>
      <c r="K8197" t="s">
        <v>1305</v>
      </c>
      <c r="L8197">
        <v>22180</v>
      </c>
      <c r="M8197" t="s">
        <v>404</v>
      </c>
      <c r="O8197" t="s">
        <v>11</v>
      </c>
      <c r="P8197">
        <v>5102</v>
      </c>
      <c r="Q8197">
        <v>2</v>
      </c>
      <c r="R8197">
        <v>19.97</v>
      </c>
      <c r="S8197">
        <v>39.94</v>
      </c>
      <c r="T8197">
        <v>29.28</v>
      </c>
      <c r="U8197">
        <v>26.69</v>
      </c>
      <c r="V8197" t="str">
        <f>VLOOKUP(L8197,'[2]tabela de preços'!$A:$D,4,0)</f>
        <v>MADRUGA</v>
      </c>
      <c r="W8197" t="str">
        <f>VLOOKUP(L8197,'[2]tabela de preços'!$A:$F,6,0)</f>
        <v>PAPEL DE MASCARAMENTO</v>
      </c>
      <c r="X8197" t="str">
        <f>VLOOKUP(L8197,'[2]tabela de preços'!$A:$G,7,0)</f>
        <v>AUTOMOTIVO</v>
      </c>
    </row>
    <row r="8198" spans="1:24" x14ac:dyDescent="0.3">
      <c r="A8198" t="s">
        <v>1302</v>
      </c>
      <c r="C8198" t="s">
        <v>1303</v>
      </c>
      <c r="D8198" s="1">
        <v>46050</v>
      </c>
      <c r="E8198" t="s">
        <v>1304</v>
      </c>
      <c r="F8198">
        <v>9</v>
      </c>
      <c r="G8198">
        <v>236</v>
      </c>
      <c r="H8198" t="str">
        <f>VLOOKUP(G8198,[1]OPERADORES!$A:$B,2,0)</f>
        <v>DANIEL</v>
      </c>
      <c r="I8198" t="s">
        <v>21</v>
      </c>
      <c r="J8198" t="s">
        <v>494</v>
      </c>
      <c r="K8198" t="s">
        <v>1305</v>
      </c>
      <c r="L8198">
        <v>24247</v>
      </c>
      <c r="M8198" t="s">
        <v>160</v>
      </c>
      <c r="O8198" t="s">
        <v>11</v>
      </c>
      <c r="P8198">
        <v>5403</v>
      </c>
      <c r="Q8198">
        <v>7</v>
      </c>
      <c r="R8198">
        <v>21</v>
      </c>
      <c r="S8198">
        <v>147</v>
      </c>
      <c r="T8198">
        <v>118.09</v>
      </c>
      <c r="U8198">
        <v>19.670000000000002</v>
      </c>
      <c r="V8198" t="str">
        <f>VLOOKUP(L8198,'[2]tabela de preços'!$A:$D,4,0)</f>
        <v>SHERWIN WILLIAMS</v>
      </c>
      <c r="W8198" t="str">
        <f>VLOOKUP(L8198,'[2]tabela de preços'!$A:$F,6,0)</f>
        <v>PRIMER AUTOMOTIVO</v>
      </c>
      <c r="X8198" t="str">
        <f>VLOOKUP(L8198,'[2]tabela de preços'!$A:$G,7,0)</f>
        <v>AUTOMOTIVO</v>
      </c>
    </row>
    <row r="8199" spans="1:24" x14ac:dyDescent="0.3">
      <c r="A8199" t="s">
        <v>1302</v>
      </c>
      <c r="C8199" t="s">
        <v>1303</v>
      </c>
      <c r="D8199" s="1">
        <v>46050</v>
      </c>
      <c r="E8199" t="s">
        <v>1304</v>
      </c>
      <c r="F8199">
        <v>9</v>
      </c>
      <c r="G8199">
        <v>236</v>
      </c>
      <c r="H8199" t="str">
        <f>VLOOKUP(G8199,[1]OPERADORES!$A:$B,2,0)</f>
        <v>DANIEL</v>
      </c>
      <c r="I8199" t="s">
        <v>21</v>
      </c>
      <c r="J8199" t="s">
        <v>494</v>
      </c>
      <c r="K8199" t="s">
        <v>1305</v>
      </c>
      <c r="L8199">
        <v>20212</v>
      </c>
      <c r="M8199" t="s">
        <v>198</v>
      </c>
      <c r="O8199" t="s">
        <v>11</v>
      </c>
      <c r="P8199">
        <v>5403</v>
      </c>
      <c r="Q8199">
        <v>1</v>
      </c>
      <c r="R8199">
        <v>27.9</v>
      </c>
      <c r="S8199">
        <v>27.9</v>
      </c>
      <c r="T8199">
        <v>20.46</v>
      </c>
      <c r="U8199">
        <v>26.67</v>
      </c>
      <c r="V8199" t="str">
        <f>VLOOKUP(L8199,'[2]tabela de preços'!$A:$D,4,0)</f>
        <v>MAXI RUBBER</v>
      </c>
      <c r="W8199" t="str">
        <f>VLOOKUP(L8199,'[2]tabela de preços'!$A:$F,6,0)</f>
        <v>SELADORA P/ PLASTICO</v>
      </c>
      <c r="X8199" t="str">
        <f>VLOOKUP(L8199,'[2]tabela de preços'!$A:$G,7,0)</f>
        <v>AUTOMOTIVO</v>
      </c>
    </row>
    <row r="8200" spans="1:24" x14ac:dyDescent="0.3">
      <c r="A8200" t="s">
        <v>1302</v>
      </c>
      <c r="C8200" t="s">
        <v>1303</v>
      </c>
      <c r="D8200" s="1">
        <v>46050</v>
      </c>
      <c r="E8200" t="s">
        <v>1304</v>
      </c>
      <c r="F8200">
        <v>9</v>
      </c>
      <c r="G8200">
        <v>236</v>
      </c>
      <c r="H8200" t="str">
        <f>VLOOKUP(G8200,[1]OPERADORES!$A:$B,2,0)</f>
        <v>DANIEL</v>
      </c>
      <c r="I8200" t="s">
        <v>21</v>
      </c>
      <c r="J8200" t="s">
        <v>494</v>
      </c>
      <c r="K8200" t="s">
        <v>1305</v>
      </c>
      <c r="L8200">
        <v>10298</v>
      </c>
      <c r="M8200" t="s">
        <v>85</v>
      </c>
      <c r="O8200" t="s">
        <v>11</v>
      </c>
      <c r="P8200">
        <v>5102</v>
      </c>
      <c r="Q8200">
        <v>2</v>
      </c>
      <c r="R8200">
        <v>56.89</v>
      </c>
      <c r="S8200">
        <v>113.78</v>
      </c>
      <c r="T8200">
        <v>94.76</v>
      </c>
      <c r="U8200">
        <v>16.72</v>
      </c>
      <c r="V8200" t="str">
        <f>VLOOKUP(L8200,'[2]tabela de preços'!$A:$D,4,0)</f>
        <v>ANJO</v>
      </c>
      <c r="W8200" t="str">
        <f>VLOOKUP(L8200,'[2]tabela de preços'!$A:$F,6,0)</f>
        <v>THINNER DE LIMPEZA</v>
      </c>
      <c r="X8200" t="str">
        <f>VLOOKUP(L8200,'[2]tabela de preços'!$A:$G,7,0)</f>
        <v>THINNER</v>
      </c>
    </row>
    <row r="8201" spans="1:24" x14ac:dyDescent="0.3">
      <c r="A8201" t="s">
        <v>1302</v>
      </c>
      <c r="C8201" t="s">
        <v>1303</v>
      </c>
      <c r="D8201" s="1">
        <v>46050</v>
      </c>
      <c r="E8201" t="s">
        <v>1304</v>
      </c>
      <c r="F8201">
        <v>9</v>
      </c>
      <c r="G8201">
        <v>236</v>
      </c>
      <c r="H8201" t="str">
        <f>VLOOKUP(G8201,[1]OPERADORES!$A:$B,2,0)</f>
        <v>DANIEL</v>
      </c>
      <c r="I8201" t="s">
        <v>21</v>
      </c>
      <c r="J8201" t="s">
        <v>494</v>
      </c>
      <c r="K8201" t="s">
        <v>1305</v>
      </c>
      <c r="L8201">
        <v>20414</v>
      </c>
      <c r="M8201" t="s">
        <v>112</v>
      </c>
      <c r="O8201" t="s">
        <v>11</v>
      </c>
      <c r="P8201">
        <v>5102</v>
      </c>
      <c r="Q8201">
        <v>4</v>
      </c>
      <c r="R8201">
        <v>21.89</v>
      </c>
      <c r="S8201">
        <v>87.56</v>
      </c>
      <c r="T8201">
        <v>72</v>
      </c>
      <c r="U8201">
        <v>17.77</v>
      </c>
      <c r="V8201" t="str">
        <f>VLOOKUP(L8201,'[2]tabela de preços'!$A:$D,4,0)</f>
        <v>SHERWIN WILLIAMS</v>
      </c>
      <c r="W8201" t="str">
        <f>VLOOKUP(L8201,'[2]tabela de preços'!$A:$F,6,0)</f>
        <v>DILUENTE</v>
      </c>
      <c r="X8201" t="str">
        <f>VLOOKUP(L8201,'[2]tabela de preços'!$A:$G,7,0)</f>
        <v>AUTOMOTIVO</v>
      </c>
    </row>
    <row r="8202" spans="1:24" x14ac:dyDescent="0.3">
      <c r="A8202" t="s">
        <v>1302</v>
      </c>
      <c r="C8202" t="s">
        <v>1303</v>
      </c>
      <c r="D8202" s="1">
        <v>46050</v>
      </c>
      <c r="E8202" t="s">
        <v>1304</v>
      </c>
      <c r="F8202">
        <v>9</v>
      </c>
      <c r="G8202">
        <v>236</v>
      </c>
      <c r="H8202" t="str">
        <f>VLOOKUP(G8202,[1]OPERADORES!$A:$B,2,0)</f>
        <v>DANIEL</v>
      </c>
      <c r="I8202" t="s">
        <v>21</v>
      </c>
      <c r="J8202" t="s">
        <v>494</v>
      </c>
      <c r="K8202" t="s">
        <v>1305</v>
      </c>
      <c r="L8202">
        <v>21321</v>
      </c>
      <c r="M8202" t="s">
        <v>272</v>
      </c>
      <c r="O8202" t="s">
        <v>11</v>
      </c>
      <c r="P8202">
        <v>5102</v>
      </c>
      <c r="Q8202">
        <v>1</v>
      </c>
      <c r="R8202">
        <v>20.95</v>
      </c>
      <c r="S8202">
        <v>20.95</v>
      </c>
      <c r="T8202">
        <v>15.36</v>
      </c>
      <c r="U8202">
        <v>26.68</v>
      </c>
      <c r="V8202" t="str">
        <f>VLOOKUP(L8202,'[2]tabela de preços'!$A:$D,4,0)</f>
        <v>AUTO AMERICA</v>
      </c>
      <c r="W8202" t="str">
        <f>VLOOKUP(L8202,'[2]tabela de preços'!$A:$F,6,0)</f>
        <v>CERA  / LIMPEZA /  POLIMENTO VEICULAR</v>
      </c>
      <c r="X8202" t="str">
        <f>VLOOKUP(L8202,'[2]tabela de preços'!$A:$G,7,0)</f>
        <v>AUTOMOTIVO</v>
      </c>
    </row>
    <row r="8203" spans="1:24" x14ac:dyDescent="0.3">
      <c r="A8203" t="s">
        <v>1302</v>
      </c>
      <c r="C8203" t="s">
        <v>1303</v>
      </c>
      <c r="D8203" s="1">
        <v>46050</v>
      </c>
      <c r="E8203" t="s">
        <v>1304</v>
      </c>
      <c r="F8203">
        <v>9</v>
      </c>
      <c r="G8203">
        <v>236</v>
      </c>
      <c r="H8203" t="str">
        <f>VLOOKUP(G8203,[1]OPERADORES!$A:$B,2,0)</f>
        <v>DANIEL</v>
      </c>
      <c r="I8203" t="s">
        <v>21</v>
      </c>
      <c r="J8203" t="s">
        <v>494</v>
      </c>
      <c r="K8203" t="s">
        <v>1305</v>
      </c>
      <c r="L8203">
        <v>23624</v>
      </c>
      <c r="M8203" t="s">
        <v>1312</v>
      </c>
      <c r="O8203" t="s">
        <v>11</v>
      </c>
      <c r="P8203">
        <v>5102</v>
      </c>
      <c r="Q8203">
        <v>1</v>
      </c>
      <c r="R8203">
        <v>51.31</v>
      </c>
      <c r="S8203">
        <v>51.31</v>
      </c>
      <c r="T8203">
        <v>37.619999999999997</v>
      </c>
      <c r="U8203">
        <v>26.68</v>
      </c>
      <c r="V8203" t="str">
        <f>VLOOKUP(L8203,'[2]tabela de preços'!$A:$D,4,0)</f>
        <v>MAXI RUBBER</v>
      </c>
      <c r="W8203" t="str">
        <f>VLOOKUP(L8203,'[2]tabela de preços'!$A:$F,6,0)</f>
        <v>VEDADORES / SELANTES</v>
      </c>
      <c r="X8203" t="str">
        <f>VLOOKUP(L8203,'[2]tabela de preços'!$A:$G,7,0)</f>
        <v>AUTOMOTIVO</v>
      </c>
    </row>
    <row r="8204" spans="1:24" x14ac:dyDescent="0.3">
      <c r="A8204" t="s">
        <v>1302</v>
      </c>
      <c r="C8204" t="s">
        <v>2650</v>
      </c>
      <c r="D8204" s="1">
        <v>46057</v>
      </c>
      <c r="E8204" t="s">
        <v>2651</v>
      </c>
      <c r="F8204">
        <v>9</v>
      </c>
      <c r="G8204">
        <v>236</v>
      </c>
      <c r="H8204" t="str">
        <f>VLOOKUP(G8204,[1]OPERADORES!$A:$B,2,0)</f>
        <v>DANIEL</v>
      </c>
      <c r="I8204" t="s">
        <v>21</v>
      </c>
      <c r="J8204" t="s">
        <v>494</v>
      </c>
      <c r="K8204" t="s">
        <v>1305</v>
      </c>
      <c r="L8204">
        <v>20099</v>
      </c>
      <c r="M8204" t="s">
        <v>1308</v>
      </c>
      <c r="O8204" t="s">
        <v>11</v>
      </c>
      <c r="P8204">
        <v>5403</v>
      </c>
      <c r="Q8204">
        <v>4</v>
      </c>
      <c r="R8204">
        <v>16.46</v>
      </c>
      <c r="S8204">
        <v>65.84</v>
      </c>
      <c r="T8204">
        <v>48.28</v>
      </c>
      <c r="U8204">
        <v>26.67</v>
      </c>
      <c r="V8204" t="str">
        <f>VLOOKUP(L8204,'[2]tabela de preços'!$A:$D,4,0)</f>
        <v>MAXI RUBBER</v>
      </c>
      <c r="W8204" t="str">
        <f>VLOOKUP(L8204,'[2]tabela de preços'!$A:$F,6,0)</f>
        <v>BATIDA DE PEDRA</v>
      </c>
      <c r="X8204" t="str">
        <f>VLOOKUP(L8204,'[2]tabela de preços'!$A:$G,7,0)</f>
        <v>AUTOMOTIVO</v>
      </c>
    </row>
    <row r="8205" spans="1:24" x14ac:dyDescent="0.3">
      <c r="A8205" t="s">
        <v>1302</v>
      </c>
      <c r="C8205" t="s">
        <v>2650</v>
      </c>
      <c r="D8205" s="1">
        <v>46057</v>
      </c>
      <c r="E8205" t="s">
        <v>2651</v>
      </c>
      <c r="F8205">
        <v>9</v>
      </c>
      <c r="G8205">
        <v>236</v>
      </c>
      <c r="H8205" t="str">
        <f>VLOOKUP(G8205,[1]OPERADORES!$A:$B,2,0)</f>
        <v>DANIEL</v>
      </c>
      <c r="I8205" t="s">
        <v>21</v>
      </c>
      <c r="J8205" t="s">
        <v>494</v>
      </c>
      <c r="K8205" t="s">
        <v>1305</v>
      </c>
      <c r="L8205">
        <v>10236</v>
      </c>
      <c r="M8205" t="s">
        <v>133</v>
      </c>
      <c r="O8205" t="s">
        <v>11</v>
      </c>
      <c r="P8205">
        <v>5102</v>
      </c>
      <c r="Q8205">
        <v>20</v>
      </c>
      <c r="R8205">
        <v>2.79</v>
      </c>
      <c r="S8205">
        <v>55.8</v>
      </c>
      <c r="T8205">
        <v>46.4</v>
      </c>
      <c r="U8205">
        <v>16.850000000000001</v>
      </c>
      <c r="V8205" t="str">
        <f>VLOOKUP(L8205,'[2]tabela de preços'!$A:$D,4,0)</f>
        <v>NORTON</v>
      </c>
      <c r="W8205" t="str">
        <f>VLOOKUP(L8205,'[2]tabela de preços'!$A:$F,6,0)</f>
        <v xml:space="preserve">DISCOS / LIXAS / ABRASIVOS </v>
      </c>
      <c r="X8205" t="str">
        <f>VLOOKUP(L8205,'[2]tabela de preços'!$A:$G,7,0)</f>
        <v>AUTOMOTIVO</v>
      </c>
    </row>
    <row r="8206" spans="1:24" x14ac:dyDescent="0.3">
      <c r="A8206" t="s">
        <v>1302</v>
      </c>
      <c r="C8206" t="s">
        <v>2650</v>
      </c>
      <c r="D8206" s="1">
        <v>46057</v>
      </c>
      <c r="E8206" t="s">
        <v>2651</v>
      </c>
      <c r="F8206">
        <v>9</v>
      </c>
      <c r="G8206">
        <v>236</v>
      </c>
      <c r="H8206" t="str">
        <f>VLOOKUP(G8206,[1]OPERADORES!$A:$B,2,0)</f>
        <v>DANIEL</v>
      </c>
      <c r="I8206" t="s">
        <v>21</v>
      </c>
      <c r="J8206" t="s">
        <v>494</v>
      </c>
      <c r="K8206" t="s">
        <v>1305</v>
      </c>
      <c r="L8206">
        <v>10232</v>
      </c>
      <c r="M8206" t="s">
        <v>134</v>
      </c>
      <c r="O8206" t="s">
        <v>11</v>
      </c>
      <c r="P8206">
        <v>5102</v>
      </c>
      <c r="Q8206">
        <v>20</v>
      </c>
      <c r="R8206">
        <v>2.79</v>
      </c>
      <c r="S8206">
        <v>55.8</v>
      </c>
      <c r="T8206">
        <v>45</v>
      </c>
      <c r="U8206">
        <v>19.350000000000001</v>
      </c>
      <c r="V8206" t="str">
        <f>VLOOKUP(L8206,'[2]tabela de preços'!$A:$D,4,0)</f>
        <v>NORTON</v>
      </c>
      <c r="W8206" t="str">
        <f>VLOOKUP(L8206,'[2]tabela de preços'!$A:$F,6,0)</f>
        <v xml:space="preserve">DISCOS / LIXAS / ABRASIVOS </v>
      </c>
      <c r="X8206" t="str">
        <f>VLOOKUP(L8206,'[2]tabela de preços'!$A:$G,7,0)</f>
        <v>AUTOMOTIVO</v>
      </c>
    </row>
    <row r="8207" spans="1:24" x14ac:dyDescent="0.3">
      <c r="A8207" t="s">
        <v>1302</v>
      </c>
      <c r="C8207" t="s">
        <v>2650</v>
      </c>
      <c r="D8207" s="1">
        <v>46057</v>
      </c>
      <c r="E8207" t="s">
        <v>2651</v>
      </c>
      <c r="F8207">
        <v>9</v>
      </c>
      <c r="G8207">
        <v>236</v>
      </c>
      <c r="H8207" t="str">
        <f>VLOOKUP(G8207,[1]OPERADORES!$A:$B,2,0)</f>
        <v>DANIEL</v>
      </c>
      <c r="I8207" t="s">
        <v>21</v>
      </c>
      <c r="J8207" t="s">
        <v>494</v>
      </c>
      <c r="K8207" t="s">
        <v>1305</v>
      </c>
      <c r="L8207">
        <v>10234</v>
      </c>
      <c r="M8207" t="s">
        <v>157</v>
      </c>
      <c r="O8207" t="s">
        <v>11</v>
      </c>
      <c r="P8207">
        <v>5102</v>
      </c>
      <c r="Q8207">
        <v>20</v>
      </c>
      <c r="R8207">
        <v>2.79</v>
      </c>
      <c r="S8207">
        <v>55.8</v>
      </c>
      <c r="T8207">
        <v>46.4</v>
      </c>
      <c r="U8207">
        <v>16.850000000000001</v>
      </c>
      <c r="V8207" t="str">
        <f>VLOOKUP(L8207,'[2]tabela de preços'!$A:$D,4,0)</f>
        <v>NORTON</v>
      </c>
      <c r="W8207" t="str">
        <f>VLOOKUP(L8207,'[2]tabela de preços'!$A:$F,6,0)</f>
        <v xml:space="preserve">DISCOS / LIXAS / ABRASIVOS </v>
      </c>
      <c r="X8207" t="str">
        <f>VLOOKUP(L8207,'[2]tabela de preços'!$A:$G,7,0)</f>
        <v>AUTOMOTIVO</v>
      </c>
    </row>
    <row r="8208" spans="1:24" x14ac:dyDescent="0.3">
      <c r="A8208" t="s">
        <v>1302</v>
      </c>
      <c r="C8208" t="s">
        <v>2924</v>
      </c>
      <c r="D8208" s="1">
        <v>46063</v>
      </c>
      <c r="E8208" t="s">
        <v>2925</v>
      </c>
      <c r="F8208">
        <v>9</v>
      </c>
      <c r="G8208">
        <v>236</v>
      </c>
      <c r="H8208" t="str">
        <f>VLOOKUP(G8208,[1]OPERADORES!$A:$B,2,0)</f>
        <v>DANIEL</v>
      </c>
      <c r="I8208" t="s">
        <v>21</v>
      </c>
      <c r="J8208" t="s">
        <v>494</v>
      </c>
      <c r="K8208" t="s">
        <v>1305</v>
      </c>
      <c r="L8208">
        <v>20099</v>
      </c>
      <c r="M8208" t="s">
        <v>1308</v>
      </c>
      <c r="O8208" t="s">
        <v>11</v>
      </c>
      <c r="P8208">
        <v>5403</v>
      </c>
      <c r="Q8208">
        <v>6</v>
      </c>
      <c r="R8208">
        <v>16.46</v>
      </c>
      <c r="S8208">
        <v>98.76</v>
      </c>
      <c r="T8208">
        <v>72.42</v>
      </c>
      <c r="U8208">
        <v>26.67</v>
      </c>
      <c r="V8208" t="str">
        <f>VLOOKUP(L8208,'[2]tabela de preços'!$A:$D,4,0)</f>
        <v>MAXI RUBBER</v>
      </c>
      <c r="W8208" t="str">
        <f>VLOOKUP(L8208,'[2]tabela de preços'!$A:$F,6,0)</f>
        <v>BATIDA DE PEDRA</v>
      </c>
      <c r="X8208" t="str">
        <f>VLOOKUP(L8208,'[2]tabela de preços'!$A:$G,7,0)</f>
        <v>AUTOMOTIVO</v>
      </c>
    </row>
    <row r="8209" spans="1:24" x14ac:dyDescent="0.3">
      <c r="A8209" t="s">
        <v>1302</v>
      </c>
      <c r="C8209" t="s">
        <v>2924</v>
      </c>
      <c r="D8209" s="1">
        <v>46063</v>
      </c>
      <c r="E8209" t="s">
        <v>2925</v>
      </c>
      <c r="F8209">
        <v>9</v>
      </c>
      <c r="G8209">
        <v>236</v>
      </c>
      <c r="H8209" t="str">
        <f>VLOOKUP(G8209,[1]OPERADORES!$A:$B,2,0)</f>
        <v>DANIEL</v>
      </c>
      <c r="I8209" t="s">
        <v>21</v>
      </c>
      <c r="J8209" t="s">
        <v>494</v>
      </c>
      <c r="K8209" t="s">
        <v>1305</v>
      </c>
      <c r="L8209">
        <v>10236</v>
      </c>
      <c r="M8209" t="s">
        <v>133</v>
      </c>
      <c r="O8209" t="s">
        <v>11</v>
      </c>
      <c r="P8209">
        <v>5102</v>
      </c>
      <c r="Q8209">
        <v>20</v>
      </c>
      <c r="R8209">
        <v>2.79</v>
      </c>
      <c r="S8209">
        <v>55.8</v>
      </c>
      <c r="T8209">
        <v>46.4</v>
      </c>
      <c r="U8209">
        <v>16.850000000000001</v>
      </c>
      <c r="V8209" t="str">
        <f>VLOOKUP(L8209,'[2]tabela de preços'!$A:$D,4,0)</f>
        <v>NORTON</v>
      </c>
      <c r="W8209" t="str">
        <f>VLOOKUP(L8209,'[2]tabela de preços'!$A:$F,6,0)</f>
        <v xml:space="preserve">DISCOS / LIXAS / ABRASIVOS </v>
      </c>
      <c r="X8209" t="str">
        <f>VLOOKUP(L8209,'[2]tabela de preços'!$A:$G,7,0)</f>
        <v>AUTOMOTIVO</v>
      </c>
    </row>
    <row r="8210" spans="1:24" x14ac:dyDescent="0.3">
      <c r="A8210" t="s">
        <v>1302</v>
      </c>
      <c r="C8210" t="s">
        <v>2924</v>
      </c>
      <c r="D8210" s="1">
        <v>46063</v>
      </c>
      <c r="E8210" t="s">
        <v>2925</v>
      </c>
      <c r="F8210">
        <v>9</v>
      </c>
      <c r="G8210">
        <v>236</v>
      </c>
      <c r="H8210" t="str">
        <f>VLOOKUP(G8210,[1]OPERADORES!$A:$B,2,0)</f>
        <v>DANIEL</v>
      </c>
      <c r="I8210" t="s">
        <v>21</v>
      </c>
      <c r="J8210" t="s">
        <v>494</v>
      </c>
      <c r="K8210" t="s">
        <v>1305</v>
      </c>
      <c r="L8210">
        <v>22684</v>
      </c>
      <c r="M8210" t="s">
        <v>73</v>
      </c>
      <c r="O8210" t="s">
        <v>11</v>
      </c>
      <c r="P8210">
        <v>5102</v>
      </c>
      <c r="Q8210">
        <v>4</v>
      </c>
      <c r="R8210">
        <v>3.65</v>
      </c>
      <c r="S8210">
        <v>14.6</v>
      </c>
      <c r="T8210">
        <v>12.32</v>
      </c>
      <c r="U8210">
        <v>15.62</v>
      </c>
      <c r="V8210" t="str">
        <f>VLOOKUP(L8210,'[2]tabela de preços'!$A:$D,4,0)</f>
        <v>3M</v>
      </c>
      <c r="W8210" t="str">
        <f>VLOOKUP(L8210,'[2]tabela de preços'!$A:$F,6,0)</f>
        <v>FITA AUTOMOTIVA</v>
      </c>
      <c r="X8210" t="str">
        <f>VLOOKUP(L8210,'[2]tabela de preços'!$A:$G,7,0)</f>
        <v>AUTOMOTIVO</v>
      </c>
    </row>
    <row r="8211" spans="1:24" x14ac:dyDescent="0.3">
      <c r="A8211" t="s">
        <v>1302</v>
      </c>
      <c r="C8211" t="s">
        <v>3200</v>
      </c>
      <c r="D8211" s="1">
        <v>46071</v>
      </c>
      <c r="E8211" t="s">
        <v>3201</v>
      </c>
      <c r="F8211">
        <v>9</v>
      </c>
      <c r="G8211">
        <v>236</v>
      </c>
      <c r="H8211" t="str">
        <f>VLOOKUP(G8211,[1]OPERADORES!$A:$B,2,0)</f>
        <v>DANIEL</v>
      </c>
      <c r="I8211" t="s">
        <v>21</v>
      </c>
      <c r="J8211" t="s">
        <v>494</v>
      </c>
      <c r="K8211" t="s">
        <v>1305</v>
      </c>
      <c r="L8211">
        <v>10236</v>
      </c>
      <c r="M8211" t="s">
        <v>133</v>
      </c>
      <c r="O8211" t="s">
        <v>11</v>
      </c>
      <c r="P8211">
        <v>5102</v>
      </c>
      <c r="Q8211">
        <v>30</v>
      </c>
      <c r="R8211">
        <v>2.79</v>
      </c>
      <c r="S8211">
        <v>83.7</v>
      </c>
      <c r="T8211">
        <v>69.599999999999994</v>
      </c>
      <c r="U8211">
        <v>16.850000000000001</v>
      </c>
      <c r="V8211" t="str">
        <f>VLOOKUP(L8211,'[2]tabela de preços'!$A:$D,4,0)</f>
        <v>NORTON</v>
      </c>
      <c r="W8211" t="str">
        <f>VLOOKUP(L8211,'[2]tabela de preços'!$A:$F,6,0)</f>
        <v xml:space="preserve">DISCOS / LIXAS / ABRASIVOS </v>
      </c>
      <c r="X8211" t="str">
        <f>VLOOKUP(L8211,'[2]tabela de preços'!$A:$G,7,0)</f>
        <v>AUTOMOTIVO</v>
      </c>
    </row>
    <row r="8212" spans="1:24" x14ac:dyDescent="0.3">
      <c r="A8212" t="s">
        <v>1302</v>
      </c>
      <c r="C8212" t="s">
        <v>3200</v>
      </c>
      <c r="D8212" s="1">
        <v>46071</v>
      </c>
      <c r="E8212" t="s">
        <v>3201</v>
      </c>
      <c r="F8212">
        <v>9</v>
      </c>
      <c r="G8212">
        <v>236</v>
      </c>
      <c r="H8212" t="str">
        <f>VLOOKUP(G8212,[1]OPERADORES!$A:$B,2,0)</f>
        <v>DANIEL</v>
      </c>
      <c r="I8212" t="s">
        <v>21</v>
      </c>
      <c r="J8212" t="s">
        <v>494</v>
      </c>
      <c r="K8212" t="s">
        <v>1305</v>
      </c>
      <c r="L8212">
        <v>10238</v>
      </c>
      <c r="M8212" t="s">
        <v>79</v>
      </c>
      <c r="O8212" t="s">
        <v>11</v>
      </c>
      <c r="P8212">
        <v>5102</v>
      </c>
      <c r="Q8212">
        <v>20</v>
      </c>
      <c r="R8212">
        <v>2.79</v>
      </c>
      <c r="S8212">
        <v>55.8</v>
      </c>
      <c r="T8212">
        <v>44.8</v>
      </c>
      <c r="U8212">
        <v>19.71</v>
      </c>
      <c r="V8212" t="str">
        <f>VLOOKUP(L8212,'[2]tabela de preços'!$A:$D,4,0)</f>
        <v>NORTON</v>
      </c>
      <c r="W8212" t="str">
        <f>VLOOKUP(L8212,'[2]tabela de preços'!$A:$F,6,0)</f>
        <v xml:space="preserve">DISCOS / LIXAS / ABRASIVOS </v>
      </c>
      <c r="X8212" t="str">
        <f>VLOOKUP(L8212,'[2]tabela de preços'!$A:$G,7,0)</f>
        <v>AUTOMOTIVO</v>
      </c>
    </row>
    <row r="8213" spans="1:24" x14ac:dyDescent="0.3">
      <c r="A8213" t="s">
        <v>1302</v>
      </c>
      <c r="C8213" t="s">
        <v>3200</v>
      </c>
      <c r="D8213" s="1">
        <v>46071</v>
      </c>
      <c r="E8213" t="s">
        <v>3201</v>
      </c>
      <c r="F8213">
        <v>9</v>
      </c>
      <c r="G8213">
        <v>236</v>
      </c>
      <c r="H8213" t="str">
        <f>VLOOKUP(G8213,[1]OPERADORES!$A:$B,2,0)</f>
        <v>DANIEL</v>
      </c>
      <c r="I8213" t="s">
        <v>21</v>
      </c>
      <c r="J8213" t="s">
        <v>494</v>
      </c>
      <c r="K8213" t="s">
        <v>1305</v>
      </c>
      <c r="L8213">
        <v>10243</v>
      </c>
      <c r="M8213" t="s">
        <v>83</v>
      </c>
      <c r="O8213" t="s">
        <v>11</v>
      </c>
      <c r="P8213">
        <v>5102</v>
      </c>
      <c r="Q8213">
        <v>20</v>
      </c>
      <c r="R8213">
        <v>2.79</v>
      </c>
      <c r="S8213">
        <v>55.8</v>
      </c>
      <c r="T8213">
        <v>38.6</v>
      </c>
      <c r="U8213">
        <v>30.82</v>
      </c>
      <c r="V8213" t="str">
        <f>VLOOKUP(L8213,'[2]tabela de preços'!$A:$D,4,0)</f>
        <v>NORTON</v>
      </c>
      <c r="W8213" t="str">
        <f>VLOOKUP(L8213,'[2]tabela de preços'!$A:$F,6,0)</f>
        <v xml:space="preserve">DISCOS / LIXAS / ABRASIVOS </v>
      </c>
      <c r="X8213" t="str">
        <f>VLOOKUP(L8213,'[2]tabela de preços'!$A:$G,7,0)</f>
        <v>AUTOMOTIVO</v>
      </c>
    </row>
    <row r="8214" spans="1:24" x14ac:dyDescent="0.3">
      <c r="A8214" t="s">
        <v>1302</v>
      </c>
      <c r="C8214" t="s">
        <v>3200</v>
      </c>
      <c r="D8214" s="1">
        <v>46071</v>
      </c>
      <c r="E8214" t="s">
        <v>3201</v>
      </c>
      <c r="F8214">
        <v>9</v>
      </c>
      <c r="G8214">
        <v>236</v>
      </c>
      <c r="H8214" t="str">
        <f>VLOOKUP(G8214,[1]OPERADORES!$A:$B,2,0)</f>
        <v>DANIEL</v>
      </c>
      <c r="I8214" t="s">
        <v>21</v>
      </c>
      <c r="J8214" t="s">
        <v>494</v>
      </c>
      <c r="K8214" t="s">
        <v>1305</v>
      </c>
      <c r="L8214">
        <v>10298</v>
      </c>
      <c r="M8214" t="s">
        <v>85</v>
      </c>
      <c r="O8214" t="s">
        <v>11</v>
      </c>
      <c r="P8214">
        <v>5102</v>
      </c>
      <c r="Q8214">
        <v>1</v>
      </c>
      <c r="R8214">
        <v>56.89</v>
      </c>
      <c r="S8214">
        <v>56.89</v>
      </c>
      <c r="T8214">
        <v>47.38</v>
      </c>
      <c r="U8214">
        <v>16.72</v>
      </c>
      <c r="V8214" t="str">
        <f>VLOOKUP(L8214,'[2]tabela de preços'!$A:$D,4,0)</f>
        <v>ANJO</v>
      </c>
      <c r="W8214" t="str">
        <f>VLOOKUP(L8214,'[2]tabela de preços'!$A:$F,6,0)</f>
        <v>THINNER DE LIMPEZA</v>
      </c>
      <c r="X8214" t="str">
        <f>VLOOKUP(L8214,'[2]tabela de preços'!$A:$G,7,0)</f>
        <v>THINNER</v>
      </c>
    </row>
    <row r="8215" spans="1:24" x14ac:dyDescent="0.3">
      <c r="A8215" t="s">
        <v>1302</v>
      </c>
      <c r="C8215" t="s">
        <v>3406</v>
      </c>
      <c r="D8215" s="1">
        <v>46073</v>
      </c>
      <c r="E8215" t="s">
        <v>3407</v>
      </c>
      <c r="F8215">
        <v>9</v>
      </c>
      <c r="G8215">
        <v>236</v>
      </c>
      <c r="H8215" t="str">
        <f>VLOOKUP(G8215,[1]OPERADORES!$A:$B,2,0)</f>
        <v>DANIEL</v>
      </c>
      <c r="I8215" t="s">
        <v>21</v>
      </c>
      <c r="J8215" t="s">
        <v>494</v>
      </c>
      <c r="K8215" t="s">
        <v>1305</v>
      </c>
      <c r="L8215">
        <v>85357</v>
      </c>
      <c r="M8215" t="s">
        <v>2987</v>
      </c>
      <c r="O8215" t="s">
        <v>11</v>
      </c>
      <c r="P8215">
        <v>5102</v>
      </c>
      <c r="Q8215">
        <v>2</v>
      </c>
      <c r="R8215">
        <v>16.86</v>
      </c>
      <c r="S8215">
        <v>33.72</v>
      </c>
      <c r="T8215">
        <v>24.72</v>
      </c>
      <c r="U8215">
        <v>26.69</v>
      </c>
      <c r="V8215" t="str">
        <f>VLOOKUP(L8215,'[2]tabela de preços'!$A:$D,4,0)</f>
        <v>RHAI</v>
      </c>
      <c r="W8215" t="str">
        <f>VLOOKUP(L8215,'[2]tabela de preços'!$A:$F,6,0)</f>
        <v xml:space="preserve">COLA  PLÁSTICA </v>
      </c>
      <c r="X8215" t="str">
        <f>VLOOKUP(L8215,'[2]tabela de preços'!$A:$G,7,0)</f>
        <v>AUTOMOTIVO</v>
      </c>
    </row>
    <row r="8216" spans="1:24" x14ac:dyDescent="0.3">
      <c r="A8216" t="s">
        <v>1302</v>
      </c>
      <c r="C8216" t="s">
        <v>3406</v>
      </c>
      <c r="D8216" s="1">
        <v>46073</v>
      </c>
      <c r="E8216" t="s">
        <v>3407</v>
      </c>
      <c r="F8216">
        <v>9</v>
      </c>
      <c r="G8216">
        <v>236</v>
      </c>
      <c r="H8216" t="str">
        <f>VLOOKUP(G8216,[1]OPERADORES!$A:$B,2,0)</f>
        <v>DANIEL</v>
      </c>
      <c r="I8216" t="s">
        <v>21</v>
      </c>
      <c r="J8216" t="s">
        <v>494</v>
      </c>
      <c r="K8216" t="s">
        <v>1305</v>
      </c>
      <c r="L8216">
        <v>10236</v>
      </c>
      <c r="M8216" t="s">
        <v>133</v>
      </c>
      <c r="O8216" t="s">
        <v>11</v>
      </c>
      <c r="P8216">
        <v>5102</v>
      </c>
      <c r="Q8216">
        <v>10</v>
      </c>
      <c r="R8216">
        <v>2.79</v>
      </c>
      <c r="S8216">
        <v>27.9</v>
      </c>
      <c r="T8216">
        <v>23.2</v>
      </c>
      <c r="U8216">
        <v>16.850000000000001</v>
      </c>
      <c r="V8216" t="str">
        <f>VLOOKUP(L8216,'[2]tabela de preços'!$A:$D,4,0)</f>
        <v>NORTON</v>
      </c>
      <c r="W8216" t="str">
        <f>VLOOKUP(L8216,'[2]tabela de preços'!$A:$F,6,0)</f>
        <v xml:space="preserve">DISCOS / LIXAS / ABRASIVOS </v>
      </c>
      <c r="X8216" t="str">
        <f>VLOOKUP(L8216,'[2]tabela de preços'!$A:$G,7,0)</f>
        <v>AUTOMOTIVO</v>
      </c>
    </row>
    <row r="8217" spans="1:24" x14ac:dyDescent="0.3">
      <c r="A8217" t="s">
        <v>1302</v>
      </c>
      <c r="C8217" t="s">
        <v>3406</v>
      </c>
      <c r="D8217" s="1">
        <v>46073</v>
      </c>
      <c r="E8217" t="s">
        <v>3407</v>
      </c>
      <c r="F8217">
        <v>9</v>
      </c>
      <c r="G8217">
        <v>236</v>
      </c>
      <c r="H8217" t="str">
        <f>VLOOKUP(G8217,[1]OPERADORES!$A:$B,2,0)</f>
        <v>DANIEL</v>
      </c>
      <c r="I8217" t="s">
        <v>21</v>
      </c>
      <c r="J8217" t="s">
        <v>494</v>
      </c>
      <c r="K8217" t="s">
        <v>1305</v>
      </c>
      <c r="L8217">
        <v>10232</v>
      </c>
      <c r="M8217" t="s">
        <v>134</v>
      </c>
      <c r="O8217" t="s">
        <v>11</v>
      </c>
      <c r="P8217">
        <v>5102</v>
      </c>
      <c r="Q8217">
        <v>15</v>
      </c>
      <c r="R8217">
        <v>2.79</v>
      </c>
      <c r="S8217">
        <v>41.85</v>
      </c>
      <c r="T8217">
        <v>33.75</v>
      </c>
      <c r="U8217">
        <v>19.350000000000001</v>
      </c>
      <c r="V8217" t="str">
        <f>VLOOKUP(L8217,'[2]tabela de preços'!$A:$D,4,0)</f>
        <v>NORTON</v>
      </c>
      <c r="W8217" t="str">
        <f>VLOOKUP(L8217,'[2]tabela de preços'!$A:$F,6,0)</f>
        <v xml:space="preserve">DISCOS / LIXAS / ABRASIVOS </v>
      </c>
      <c r="X8217" t="str">
        <f>VLOOKUP(L8217,'[2]tabela de preços'!$A:$G,7,0)</f>
        <v>AUTOMOTIVO</v>
      </c>
    </row>
    <row r="8218" spans="1:24" x14ac:dyDescent="0.3">
      <c r="A8218" t="s">
        <v>1302</v>
      </c>
      <c r="C8218" t="s">
        <v>3406</v>
      </c>
      <c r="D8218" s="1">
        <v>46073</v>
      </c>
      <c r="E8218" t="s">
        <v>3407</v>
      </c>
      <c r="F8218">
        <v>9</v>
      </c>
      <c r="G8218">
        <v>236</v>
      </c>
      <c r="H8218" t="str">
        <f>VLOOKUP(G8218,[1]OPERADORES!$A:$B,2,0)</f>
        <v>DANIEL</v>
      </c>
      <c r="I8218" t="s">
        <v>21</v>
      </c>
      <c r="J8218" t="s">
        <v>494</v>
      </c>
      <c r="K8218" t="s">
        <v>1305</v>
      </c>
      <c r="L8218">
        <v>24248</v>
      </c>
      <c r="M8218" t="s">
        <v>107</v>
      </c>
      <c r="O8218" t="s">
        <v>11</v>
      </c>
      <c r="P8218">
        <v>5102</v>
      </c>
      <c r="Q8218">
        <v>4</v>
      </c>
      <c r="R8218">
        <v>8</v>
      </c>
      <c r="S8218">
        <v>32</v>
      </c>
      <c r="T8218">
        <v>26</v>
      </c>
      <c r="U8218">
        <v>18.75</v>
      </c>
      <c r="V8218" t="str">
        <f>VLOOKUP(L8218,'[2]tabela de preços'!$A:$D,4,0)</f>
        <v>SHERWIN WILLIAMS</v>
      </c>
      <c r="W8218" t="str">
        <f>VLOOKUP(L8218,'[2]tabela de preços'!$A:$F,6,0)</f>
        <v>PRIMER AUTOMOTIVO</v>
      </c>
      <c r="X8218" t="str">
        <f>VLOOKUP(L8218,'[2]tabela de preços'!$A:$G,7,0)</f>
        <v>AUTOMOTIVO</v>
      </c>
    </row>
    <row r="8219" spans="1:24" x14ac:dyDescent="0.3">
      <c r="A8219" t="s">
        <v>1302</v>
      </c>
      <c r="C8219" t="s">
        <v>3406</v>
      </c>
      <c r="D8219" s="1">
        <v>46073</v>
      </c>
      <c r="E8219" t="s">
        <v>3407</v>
      </c>
      <c r="F8219">
        <v>9</v>
      </c>
      <c r="G8219">
        <v>236</v>
      </c>
      <c r="H8219" t="str">
        <f>VLOOKUP(G8219,[1]OPERADORES!$A:$B,2,0)</f>
        <v>DANIEL</v>
      </c>
      <c r="I8219" t="s">
        <v>21</v>
      </c>
      <c r="J8219" t="s">
        <v>494</v>
      </c>
      <c r="K8219" t="s">
        <v>1305</v>
      </c>
      <c r="L8219">
        <v>5</v>
      </c>
      <c r="M8219" t="s">
        <v>147</v>
      </c>
      <c r="O8219" t="s">
        <v>11</v>
      </c>
      <c r="P8219">
        <v>5102</v>
      </c>
      <c r="Q8219">
        <v>2</v>
      </c>
      <c r="R8219">
        <v>5.33</v>
      </c>
      <c r="S8219">
        <v>10.66</v>
      </c>
      <c r="T8219">
        <v>7.82</v>
      </c>
      <c r="U8219">
        <v>26.64</v>
      </c>
      <c r="V8219" t="str">
        <f>VLOOKUP(L8219,'[2]tabela de preços'!$A:$D,4,0)</f>
        <v>BRILHO ESTOPA</v>
      </c>
      <c r="W8219" t="str">
        <f>VLOOKUP(L8219,'[2]tabela de preços'!$A:$F,6,0)</f>
        <v>ESTOPAS</v>
      </c>
      <c r="X8219" t="str">
        <f>VLOOKUP(L8219,'[2]tabela de preços'!$A:$G,7,0)</f>
        <v>AUTOMOTIVO</v>
      </c>
    </row>
    <row r="8220" spans="1:24" x14ac:dyDescent="0.3">
      <c r="A8220" t="s">
        <v>1302</v>
      </c>
      <c r="C8220" t="s">
        <v>3406</v>
      </c>
      <c r="D8220" s="1">
        <v>46073</v>
      </c>
      <c r="E8220" t="s">
        <v>3407</v>
      </c>
      <c r="F8220">
        <v>9</v>
      </c>
      <c r="G8220">
        <v>236</v>
      </c>
      <c r="H8220" t="str">
        <f>VLOOKUP(G8220,[1]OPERADORES!$A:$B,2,0)</f>
        <v>DANIEL</v>
      </c>
      <c r="I8220" t="s">
        <v>21</v>
      </c>
      <c r="J8220" t="s">
        <v>494</v>
      </c>
      <c r="K8220" t="s">
        <v>1305</v>
      </c>
      <c r="L8220">
        <v>22684</v>
      </c>
      <c r="M8220" t="s">
        <v>73</v>
      </c>
      <c r="O8220" t="s">
        <v>11</v>
      </c>
      <c r="P8220">
        <v>5102</v>
      </c>
      <c r="Q8220">
        <v>3</v>
      </c>
      <c r="R8220">
        <v>3.65</v>
      </c>
      <c r="S8220">
        <v>10.95</v>
      </c>
      <c r="T8220">
        <v>9.24</v>
      </c>
      <c r="U8220">
        <v>15.62</v>
      </c>
      <c r="V8220" t="str">
        <f>VLOOKUP(L8220,'[2]tabela de preços'!$A:$D,4,0)</f>
        <v>3M</v>
      </c>
      <c r="W8220" t="str">
        <f>VLOOKUP(L8220,'[2]tabela de preços'!$A:$F,6,0)</f>
        <v>FITA AUTOMOTIVA</v>
      </c>
      <c r="X8220" t="str">
        <f>VLOOKUP(L8220,'[2]tabela de preços'!$A:$G,7,0)</f>
        <v>AUTOMOTIVO</v>
      </c>
    </row>
    <row r="8221" spans="1:24" x14ac:dyDescent="0.3">
      <c r="A8221" t="s">
        <v>1302</v>
      </c>
      <c r="C8221" t="s">
        <v>3406</v>
      </c>
      <c r="D8221" s="1">
        <v>46073</v>
      </c>
      <c r="E8221" t="s">
        <v>3407</v>
      </c>
      <c r="F8221">
        <v>9</v>
      </c>
      <c r="G8221">
        <v>236</v>
      </c>
      <c r="H8221" t="str">
        <f>VLOOKUP(G8221,[1]OPERADORES!$A:$B,2,0)</f>
        <v>DANIEL</v>
      </c>
      <c r="I8221" t="s">
        <v>21</v>
      </c>
      <c r="J8221" t="s">
        <v>494</v>
      </c>
      <c r="K8221" t="s">
        <v>1305</v>
      </c>
      <c r="L8221">
        <v>22188</v>
      </c>
      <c r="M8221" t="s">
        <v>78</v>
      </c>
      <c r="O8221" t="s">
        <v>11</v>
      </c>
      <c r="P8221">
        <v>5102</v>
      </c>
      <c r="Q8221">
        <v>2</v>
      </c>
      <c r="R8221">
        <v>14.85</v>
      </c>
      <c r="S8221">
        <v>29.7</v>
      </c>
      <c r="T8221">
        <v>21.78</v>
      </c>
      <c r="U8221">
        <v>26.67</v>
      </c>
      <c r="V8221" t="str">
        <f>VLOOKUP(L8221,'[2]tabela de preços'!$A:$D,4,0)</f>
        <v>3M</v>
      </c>
      <c r="W8221" t="str">
        <f>VLOOKUP(L8221,'[2]tabela de preços'!$A:$F,6,0)</f>
        <v>FITA AUTOMOTIVA</v>
      </c>
      <c r="X8221" t="str">
        <f>VLOOKUP(L8221,'[2]tabela de preços'!$A:$G,7,0)</f>
        <v>AUTOMOTIVO</v>
      </c>
    </row>
    <row r="8222" spans="1:24" x14ac:dyDescent="0.3">
      <c r="A8222" t="s">
        <v>1302</v>
      </c>
      <c r="C8222" t="s">
        <v>3406</v>
      </c>
      <c r="D8222" s="1">
        <v>46073</v>
      </c>
      <c r="E8222" t="s">
        <v>3407</v>
      </c>
      <c r="F8222">
        <v>9</v>
      </c>
      <c r="G8222">
        <v>236</v>
      </c>
      <c r="H8222" t="str">
        <f>VLOOKUP(G8222,[1]OPERADORES!$A:$B,2,0)</f>
        <v>DANIEL</v>
      </c>
      <c r="I8222" t="s">
        <v>21</v>
      </c>
      <c r="J8222" t="s">
        <v>494</v>
      </c>
      <c r="K8222" t="s">
        <v>1305</v>
      </c>
      <c r="L8222">
        <v>20431</v>
      </c>
      <c r="M8222" t="s">
        <v>202</v>
      </c>
      <c r="O8222" t="s">
        <v>11</v>
      </c>
      <c r="P8222">
        <v>5403</v>
      </c>
      <c r="Q8222">
        <v>5</v>
      </c>
      <c r="R8222">
        <v>36.89</v>
      </c>
      <c r="S8222">
        <v>184.45</v>
      </c>
      <c r="T8222">
        <v>151.30000000000001</v>
      </c>
      <c r="U8222">
        <v>17.97</v>
      </c>
      <c r="V8222" t="str">
        <f>VLOOKUP(L8222,'[2]tabela de preços'!$A:$D,4,0)</f>
        <v>SHERWIN WILLIAMS</v>
      </c>
      <c r="W8222" t="str">
        <f>VLOOKUP(L8222,'[2]tabela de preços'!$A:$F,6,0)</f>
        <v>VERNIZ AUTOMOTIVO</v>
      </c>
      <c r="X8222" t="str">
        <f>VLOOKUP(L8222,'[2]tabela de preços'!$A:$G,7,0)</f>
        <v>AUTOMOTIVO</v>
      </c>
    </row>
    <row r="8223" spans="1:24" x14ac:dyDescent="0.3">
      <c r="A8223" t="s">
        <v>1302</v>
      </c>
      <c r="C8223" t="s">
        <v>3406</v>
      </c>
      <c r="D8223" s="1">
        <v>46073</v>
      </c>
      <c r="E8223" t="s">
        <v>3407</v>
      </c>
      <c r="F8223">
        <v>9</v>
      </c>
      <c r="G8223">
        <v>236</v>
      </c>
      <c r="H8223" t="str">
        <f>VLOOKUP(G8223,[1]OPERADORES!$A:$B,2,0)</f>
        <v>DANIEL</v>
      </c>
      <c r="I8223" t="s">
        <v>21</v>
      </c>
      <c r="J8223" t="s">
        <v>494</v>
      </c>
      <c r="K8223" t="s">
        <v>1305</v>
      </c>
      <c r="L8223">
        <v>13</v>
      </c>
      <c r="M8223" t="s">
        <v>152</v>
      </c>
      <c r="O8223" t="s">
        <v>11</v>
      </c>
      <c r="P8223">
        <v>5102</v>
      </c>
      <c r="Q8223">
        <v>4</v>
      </c>
      <c r="R8223">
        <v>5.79</v>
      </c>
      <c r="S8223">
        <v>23.16</v>
      </c>
      <c r="T8223">
        <v>16.64</v>
      </c>
      <c r="U8223">
        <v>28.15</v>
      </c>
      <c r="V8223" t="str">
        <f>VLOOKUP(L8223,'[2]tabela de preços'!$A:$D,4,0)</f>
        <v>3M</v>
      </c>
      <c r="W8223" t="str">
        <f>VLOOKUP(L8223,'[2]tabela de preços'!$A:$F,6,0)</f>
        <v>LIXA DÁGUA</v>
      </c>
      <c r="X8223" t="str">
        <f>VLOOKUP(L8223,'[2]tabela de preços'!$A:$G,7,0)</f>
        <v>AUTOMOTIVO</v>
      </c>
    </row>
    <row r="8224" spans="1:24" x14ac:dyDescent="0.3">
      <c r="A8224" t="s">
        <v>1302</v>
      </c>
      <c r="C8224" t="s">
        <v>3406</v>
      </c>
      <c r="D8224" s="1">
        <v>46073</v>
      </c>
      <c r="E8224" t="s">
        <v>3407</v>
      </c>
      <c r="F8224">
        <v>9</v>
      </c>
      <c r="G8224">
        <v>236</v>
      </c>
      <c r="H8224" t="str">
        <f>VLOOKUP(G8224,[1]OPERADORES!$A:$B,2,0)</f>
        <v>DANIEL</v>
      </c>
      <c r="I8224" t="s">
        <v>21</v>
      </c>
      <c r="J8224" t="s">
        <v>494</v>
      </c>
      <c r="K8224" t="s">
        <v>1305</v>
      </c>
      <c r="L8224">
        <v>16</v>
      </c>
      <c r="M8224" t="s">
        <v>122</v>
      </c>
      <c r="O8224" t="s">
        <v>11</v>
      </c>
      <c r="P8224">
        <v>5102</v>
      </c>
      <c r="Q8224">
        <v>4</v>
      </c>
      <c r="R8224">
        <v>3</v>
      </c>
      <c r="S8224">
        <v>12</v>
      </c>
      <c r="T8224">
        <v>8.8000000000000007</v>
      </c>
      <c r="U8224">
        <v>26.67</v>
      </c>
      <c r="V8224" t="str">
        <f>VLOOKUP(L8224,'[2]tabela de preços'!$A:$D,4,0)</f>
        <v>3M</v>
      </c>
      <c r="W8224" t="str">
        <f>VLOOKUP(L8224,'[2]tabela de preços'!$A:$F,6,0)</f>
        <v>LIXA DÁGUA</v>
      </c>
      <c r="X8224" t="str">
        <f>VLOOKUP(L8224,'[2]tabela de preços'!$A:$G,7,0)</f>
        <v>AUTOMOTIVO</v>
      </c>
    </row>
    <row r="8225" spans="1:24" x14ac:dyDescent="0.3">
      <c r="A8225" t="s">
        <v>1302</v>
      </c>
      <c r="C8225" t="s">
        <v>3406</v>
      </c>
      <c r="D8225" s="1">
        <v>46073</v>
      </c>
      <c r="E8225" t="s">
        <v>3407</v>
      </c>
      <c r="F8225">
        <v>9</v>
      </c>
      <c r="G8225">
        <v>236</v>
      </c>
      <c r="H8225" t="str">
        <f>VLOOKUP(G8225,[1]OPERADORES!$A:$B,2,0)</f>
        <v>DANIEL</v>
      </c>
      <c r="I8225" t="s">
        <v>21</v>
      </c>
      <c r="J8225" t="s">
        <v>494</v>
      </c>
      <c r="K8225" t="s">
        <v>1305</v>
      </c>
      <c r="L8225">
        <v>10238</v>
      </c>
      <c r="M8225" t="s">
        <v>79</v>
      </c>
      <c r="O8225" t="s">
        <v>11</v>
      </c>
      <c r="P8225">
        <v>5102</v>
      </c>
      <c r="Q8225">
        <v>10</v>
      </c>
      <c r="R8225">
        <v>2.79</v>
      </c>
      <c r="S8225">
        <v>27.9</v>
      </c>
      <c r="T8225">
        <v>22.4</v>
      </c>
      <c r="U8225">
        <v>19.71</v>
      </c>
      <c r="V8225" t="str">
        <f>VLOOKUP(L8225,'[2]tabela de preços'!$A:$D,4,0)</f>
        <v>NORTON</v>
      </c>
      <c r="W8225" t="str">
        <f>VLOOKUP(L8225,'[2]tabela de preços'!$A:$F,6,0)</f>
        <v xml:space="preserve">DISCOS / LIXAS / ABRASIVOS </v>
      </c>
      <c r="X8225" t="str">
        <f>VLOOKUP(L8225,'[2]tabela de preços'!$A:$G,7,0)</f>
        <v>AUTOMOTIVO</v>
      </c>
    </row>
    <row r="8226" spans="1:24" x14ac:dyDescent="0.3">
      <c r="A8226" t="s">
        <v>1302</v>
      </c>
      <c r="C8226" t="s">
        <v>3406</v>
      </c>
      <c r="D8226" s="1">
        <v>46073</v>
      </c>
      <c r="E8226" t="s">
        <v>3407</v>
      </c>
      <c r="F8226">
        <v>9</v>
      </c>
      <c r="G8226">
        <v>236</v>
      </c>
      <c r="H8226" t="str">
        <f>VLOOKUP(G8226,[1]OPERADORES!$A:$B,2,0)</f>
        <v>DANIEL</v>
      </c>
      <c r="I8226" t="s">
        <v>21</v>
      </c>
      <c r="J8226" t="s">
        <v>494</v>
      </c>
      <c r="K8226" t="s">
        <v>1305</v>
      </c>
      <c r="L8226">
        <v>10243</v>
      </c>
      <c r="M8226" t="s">
        <v>83</v>
      </c>
      <c r="O8226" t="s">
        <v>11</v>
      </c>
      <c r="P8226">
        <v>5102</v>
      </c>
      <c r="Q8226">
        <v>15</v>
      </c>
      <c r="R8226">
        <v>2.79</v>
      </c>
      <c r="S8226">
        <v>41.85</v>
      </c>
      <c r="T8226">
        <v>28.95</v>
      </c>
      <c r="U8226">
        <v>30.82</v>
      </c>
      <c r="V8226" t="str">
        <f>VLOOKUP(L8226,'[2]tabela de preços'!$A:$D,4,0)</f>
        <v>NORTON</v>
      </c>
      <c r="W8226" t="str">
        <f>VLOOKUP(L8226,'[2]tabela de preços'!$A:$F,6,0)</f>
        <v xml:space="preserve">DISCOS / LIXAS / ABRASIVOS </v>
      </c>
      <c r="X8226" t="str">
        <f>VLOOKUP(L8226,'[2]tabela de preços'!$A:$G,7,0)</f>
        <v>AUTOMOTIVO</v>
      </c>
    </row>
    <row r="8227" spans="1:24" x14ac:dyDescent="0.3">
      <c r="A8227" t="s">
        <v>1302</v>
      </c>
      <c r="C8227" t="s">
        <v>3406</v>
      </c>
      <c r="D8227" s="1">
        <v>46073</v>
      </c>
      <c r="E8227" t="s">
        <v>3407</v>
      </c>
      <c r="F8227">
        <v>9</v>
      </c>
      <c r="G8227">
        <v>236</v>
      </c>
      <c r="H8227" t="str">
        <f>VLOOKUP(G8227,[1]OPERADORES!$A:$B,2,0)</f>
        <v>DANIEL</v>
      </c>
      <c r="I8227" t="s">
        <v>21</v>
      </c>
      <c r="J8227" t="s">
        <v>494</v>
      </c>
      <c r="K8227" t="s">
        <v>1305</v>
      </c>
      <c r="L8227">
        <v>10245</v>
      </c>
      <c r="M8227" t="s">
        <v>195</v>
      </c>
      <c r="O8227" t="s">
        <v>11</v>
      </c>
      <c r="P8227">
        <v>5102</v>
      </c>
      <c r="Q8227">
        <v>15</v>
      </c>
      <c r="R8227">
        <v>2.79</v>
      </c>
      <c r="S8227">
        <v>41.85</v>
      </c>
      <c r="T8227">
        <v>28.95</v>
      </c>
      <c r="U8227">
        <v>30.82</v>
      </c>
      <c r="V8227" t="str">
        <f>VLOOKUP(L8227,'[2]tabela de preços'!$A:$D,4,0)</f>
        <v>NORTON</v>
      </c>
      <c r="W8227" t="str">
        <f>VLOOKUP(L8227,'[2]tabela de preços'!$A:$F,6,0)</f>
        <v xml:space="preserve">DISCOS / LIXAS / ABRASIVOS </v>
      </c>
      <c r="X8227" t="str">
        <f>VLOOKUP(L8227,'[2]tabela de preços'!$A:$G,7,0)</f>
        <v>AUTOMOTIVO</v>
      </c>
    </row>
    <row r="8228" spans="1:24" x14ac:dyDescent="0.3">
      <c r="A8228" t="s">
        <v>1302</v>
      </c>
      <c r="C8228" t="s">
        <v>3406</v>
      </c>
      <c r="D8228" s="1">
        <v>46073</v>
      </c>
      <c r="E8228" t="s">
        <v>3407</v>
      </c>
      <c r="F8228">
        <v>9</v>
      </c>
      <c r="G8228">
        <v>236</v>
      </c>
      <c r="H8228" t="str">
        <f>VLOOKUP(G8228,[1]OPERADORES!$A:$B,2,0)</f>
        <v>DANIEL</v>
      </c>
      <c r="I8228" t="s">
        <v>21</v>
      </c>
      <c r="J8228" t="s">
        <v>494</v>
      </c>
      <c r="K8228" t="s">
        <v>1305</v>
      </c>
      <c r="L8228">
        <v>9764</v>
      </c>
      <c r="M8228" t="s">
        <v>173</v>
      </c>
      <c r="O8228" t="s">
        <v>11</v>
      </c>
      <c r="P8228">
        <v>5102</v>
      </c>
      <c r="Q8228">
        <v>1</v>
      </c>
      <c r="R8228">
        <v>34.72</v>
      </c>
      <c r="S8228">
        <v>34.72</v>
      </c>
      <c r="T8228">
        <v>25.46</v>
      </c>
      <c r="U8228">
        <v>26.67</v>
      </c>
      <c r="V8228" t="str">
        <f>VLOOKUP(L8228,'[2]tabela de preços'!$A:$D,4,0)</f>
        <v>SIKKENS</v>
      </c>
      <c r="W8228" t="str">
        <f>VLOOKUP(L8228,'[2]tabela de preços'!$A:$F,6,0)</f>
        <v>MASSA DE PEQUENOS REPAROS</v>
      </c>
      <c r="X8228" t="str">
        <f>VLOOKUP(L8228,'[2]tabela de preços'!$A:$G,7,0)</f>
        <v>AUTOMOTIVO</v>
      </c>
    </row>
    <row r="8229" spans="1:24" x14ac:dyDescent="0.3">
      <c r="A8229" t="s">
        <v>1302</v>
      </c>
      <c r="C8229" t="s">
        <v>3406</v>
      </c>
      <c r="D8229" s="1">
        <v>46073</v>
      </c>
      <c r="E8229" t="s">
        <v>3407</v>
      </c>
      <c r="F8229">
        <v>9</v>
      </c>
      <c r="G8229">
        <v>236</v>
      </c>
      <c r="H8229" t="str">
        <f>VLOOKUP(G8229,[1]OPERADORES!$A:$B,2,0)</f>
        <v>DANIEL</v>
      </c>
      <c r="I8229" t="s">
        <v>21</v>
      </c>
      <c r="J8229" t="s">
        <v>494</v>
      </c>
      <c r="K8229" t="s">
        <v>1305</v>
      </c>
      <c r="L8229">
        <v>24247</v>
      </c>
      <c r="M8229" t="s">
        <v>160</v>
      </c>
      <c r="O8229" t="s">
        <v>11</v>
      </c>
      <c r="P8229">
        <v>5403</v>
      </c>
      <c r="Q8229">
        <v>4</v>
      </c>
      <c r="R8229">
        <v>21</v>
      </c>
      <c r="S8229">
        <v>84</v>
      </c>
      <c r="T8229">
        <v>67.48</v>
      </c>
      <c r="U8229">
        <v>19.670000000000002</v>
      </c>
      <c r="V8229" t="str">
        <f>VLOOKUP(L8229,'[2]tabela de preços'!$A:$D,4,0)</f>
        <v>SHERWIN WILLIAMS</v>
      </c>
      <c r="W8229" t="str">
        <f>VLOOKUP(L8229,'[2]tabela de preços'!$A:$F,6,0)</f>
        <v>PRIMER AUTOMOTIVO</v>
      </c>
      <c r="X8229" t="str">
        <f>VLOOKUP(L8229,'[2]tabela de preços'!$A:$G,7,0)</f>
        <v>AUTOMOTIVO</v>
      </c>
    </row>
    <row r="8230" spans="1:24" x14ac:dyDescent="0.3">
      <c r="A8230" t="s">
        <v>1302</v>
      </c>
      <c r="C8230" t="s">
        <v>3406</v>
      </c>
      <c r="D8230" s="1">
        <v>46073</v>
      </c>
      <c r="E8230" t="s">
        <v>3407</v>
      </c>
      <c r="F8230">
        <v>9</v>
      </c>
      <c r="G8230">
        <v>236</v>
      </c>
      <c r="H8230" t="str">
        <f>VLOOKUP(G8230,[1]OPERADORES!$A:$B,2,0)</f>
        <v>DANIEL</v>
      </c>
      <c r="I8230" t="s">
        <v>21</v>
      </c>
      <c r="J8230" t="s">
        <v>494</v>
      </c>
      <c r="K8230" t="s">
        <v>1305</v>
      </c>
      <c r="L8230">
        <v>10298</v>
      </c>
      <c r="M8230" t="s">
        <v>85</v>
      </c>
      <c r="O8230" t="s">
        <v>11</v>
      </c>
      <c r="P8230">
        <v>5102</v>
      </c>
      <c r="Q8230">
        <v>1</v>
      </c>
      <c r="R8230">
        <v>56.89</v>
      </c>
      <c r="S8230">
        <v>56.89</v>
      </c>
      <c r="T8230">
        <v>47.38</v>
      </c>
      <c r="U8230">
        <v>16.72</v>
      </c>
      <c r="V8230" t="str">
        <f>VLOOKUP(L8230,'[2]tabela de preços'!$A:$D,4,0)</f>
        <v>ANJO</v>
      </c>
      <c r="W8230" t="str">
        <f>VLOOKUP(L8230,'[2]tabela de preços'!$A:$F,6,0)</f>
        <v>THINNER DE LIMPEZA</v>
      </c>
      <c r="X8230" t="str">
        <f>VLOOKUP(L8230,'[2]tabela de preços'!$A:$G,7,0)</f>
        <v>THINNER</v>
      </c>
    </row>
    <row r="8231" spans="1:24" x14ac:dyDescent="0.3">
      <c r="A8231" t="s">
        <v>1302</v>
      </c>
      <c r="C8231" t="s">
        <v>3408</v>
      </c>
      <c r="D8231" s="1">
        <v>46073</v>
      </c>
      <c r="E8231" t="s">
        <v>3409</v>
      </c>
      <c r="F8231">
        <v>9</v>
      </c>
      <c r="G8231">
        <v>236</v>
      </c>
      <c r="H8231" t="str">
        <f>VLOOKUP(G8231,[1]OPERADORES!$A:$B,2,0)</f>
        <v>DANIEL</v>
      </c>
      <c r="I8231" t="s">
        <v>21</v>
      </c>
      <c r="J8231" t="s">
        <v>494</v>
      </c>
      <c r="K8231" t="s">
        <v>1305</v>
      </c>
      <c r="L8231">
        <v>10232</v>
      </c>
      <c r="M8231" t="s">
        <v>134</v>
      </c>
      <c r="O8231" t="s">
        <v>11</v>
      </c>
      <c r="P8231">
        <v>5102</v>
      </c>
      <c r="Q8231">
        <v>30</v>
      </c>
      <c r="R8231">
        <v>2.79</v>
      </c>
      <c r="S8231">
        <v>83.7</v>
      </c>
      <c r="T8231">
        <v>67.5</v>
      </c>
      <c r="U8231">
        <v>19.350000000000001</v>
      </c>
      <c r="V8231" t="str">
        <f>VLOOKUP(L8231,'[2]tabela de preços'!$A:$D,4,0)</f>
        <v>NORTON</v>
      </c>
      <c r="W8231" t="str">
        <f>VLOOKUP(L8231,'[2]tabela de preços'!$A:$F,6,0)</f>
        <v xml:space="preserve">DISCOS / LIXAS / ABRASIVOS </v>
      </c>
      <c r="X8231" t="str">
        <f>VLOOKUP(L8231,'[2]tabela de preços'!$A:$G,7,0)</f>
        <v>AUTOMOTIVO</v>
      </c>
    </row>
    <row r="8232" spans="1:24" x14ac:dyDescent="0.3">
      <c r="A8232" t="s">
        <v>3410</v>
      </c>
      <c r="C8232" t="s">
        <v>3411</v>
      </c>
      <c r="D8232" s="1">
        <v>46073</v>
      </c>
      <c r="E8232" t="s">
        <v>3412</v>
      </c>
      <c r="F8232">
        <v>9</v>
      </c>
      <c r="G8232">
        <v>236</v>
      </c>
      <c r="H8232" t="str">
        <f>VLOOKUP(G8232,[1]OPERADORES!$A:$B,2,0)</f>
        <v>DANIEL</v>
      </c>
      <c r="I8232" t="s">
        <v>21</v>
      </c>
      <c r="J8232" t="s">
        <v>531</v>
      </c>
      <c r="K8232" t="s">
        <v>3413</v>
      </c>
      <c r="L8232">
        <v>85332</v>
      </c>
      <c r="M8232" t="s">
        <v>3414</v>
      </c>
      <c r="O8232" t="s">
        <v>11</v>
      </c>
      <c r="P8232">
        <v>5102</v>
      </c>
      <c r="Q8232">
        <v>1</v>
      </c>
      <c r="R8232">
        <v>715.65</v>
      </c>
      <c r="S8232">
        <v>715.65</v>
      </c>
      <c r="T8232">
        <v>492.87</v>
      </c>
      <c r="U8232">
        <v>31.13</v>
      </c>
      <c r="V8232" t="str">
        <f>VLOOKUP(L8232,'[2]tabela de preços'!$A:$D,4,0)</f>
        <v>BRASILUX</v>
      </c>
      <c r="W8232" t="str">
        <f>VLOOKUP(L8232,'[2]tabela de preços'!$A:$F,6,0)</f>
        <v>TINTA EM PÓ</v>
      </c>
      <c r="X8232" t="str">
        <f>VLOOKUP(L8232,'[2]tabela de preços'!$A:$G,7,0)</f>
        <v>INDUSTRIAL</v>
      </c>
    </row>
    <row r="8233" spans="1:24" x14ac:dyDescent="0.3">
      <c r="A8233" t="s">
        <v>1313</v>
      </c>
      <c r="C8233" t="s">
        <v>1314</v>
      </c>
      <c r="D8233" s="1">
        <v>46050</v>
      </c>
      <c r="E8233" t="s">
        <v>1315</v>
      </c>
      <c r="F8233">
        <v>9</v>
      </c>
      <c r="G8233">
        <v>231</v>
      </c>
      <c r="H8233" t="str">
        <f>VLOOKUP(G8233,[1]OPERADORES!$A:$B,2,0)</f>
        <v>EDIJANE</v>
      </c>
      <c r="I8233" t="s">
        <v>21</v>
      </c>
      <c r="J8233" t="s">
        <v>450</v>
      </c>
      <c r="K8233" t="s">
        <v>1316</v>
      </c>
      <c r="L8233">
        <v>24263</v>
      </c>
      <c r="M8233" t="s">
        <v>1317</v>
      </c>
      <c r="O8233" t="s">
        <v>11</v>
      </c>
      <c r="P8233">
        <v>5102</v>
      </c>
      <c r="Q8233">
        <v>1</v>
      </c>
      <c r="R8233">
        <v>31.19</v>
      </c>
      <c r="S8233">
        <v>31.19</v>
      </c>
      <c r="T8233">
        <v>23.67</v>
      </c>
      <c r="U8233">
        <v>24.11</v>
      </c>
      <c r="V8233" t="str">
        <f>VLOOKUP(L8233,'[2]tabela de preços'!$A:$D,4,0)</f>
        <v>VONIXX</v>
      </c>
      <c r="W8233" t="str">
        <f>VLOOKUP(L8233,'[2]tabela de preços'!$A:$F,6,0)</f>
        <v>LINHA DE HIGENIZAÇÃO E ESTÉTICA  AUTOMOTIVA</v>
      </c>
      <c r="X8233" t="str">
        <f>VLOOKUP(L8233,'[2]tabela de preços'!$A:$G,7,0)</f>
        <v>AUTOMOTIVO</v>
      </c>
    </row>
    <row r="8234" spans="1:24" x14ac:dyDescent="0.3">
      <c r="A8234" t="s">
        <v>1313</v>
      </c>
      <c r="C8234" t="s">
        <v>1314</v>
      </c>
      <c r="D8234" s="1">
        <v>46050</v>
      </c>
      <c r="E8234" t="s">
        <v>1315</v>
      </c>
      <c r="F8234">
        <v>9</v>
      </c>
      <c r="G8234">
        <v>231</v>
      </c>
      <c r="H8234" t="str">
        <f>VLOOKUP(G8234,[1]OPERADORES!$A:$B,2,0)</f>
        <v>EDIJANE</v>
      </c>
      <c r="I8234" t="s">
        <v>21</v>
      </c>
      <c r="J8234" t="s">
        <v>450</v>
      </c>
      <c r="K8234" t="s">
        <v>1316</v>
      </c>
      <c r="L8234">
        <v>86995</v>
      </c>
      <c r="M8234" t="s">
        <v>37</v>
      </c>
      <c r="O8234" t="s">
        <v>11</v>
      </c>
      <c r="P8234">
        <v>5102</v>
      </c>
      <c r="Q8234">
        <v>40</v>
      </c>
      <c r="R8234">
        <v>7.29</v>
      </c>
      <c r="S8234">
        <v>291.60000000000002</v>
      </c>
      <c r="T8234">
        <v>233.2</v>
      </c>
      <c r="U8234">
        <v>20.03</v>
      </c>
      <c r="V8234" t="str">
        <f>VLOOKUP(L8234,'[2]tabela de preços'!$A:$D,4,0)</f>
        <v>AUTOAMERICA</v>
      </c>
      <c r="W8234" t="str">
        <f>VLOOKUP(L8234,'[2]tabela de preços'!$A:$F,6,0)</f>
        <v>FLANELAS / PANOS</v>
      </c>
      <c r="X8234" t="str">
        <f>VLOOKUP(L8234,'[2]tabela de preços'!$A:$G,7,0)</f>
        <v>AUTOMOTIVO</v>
      </c>
    </row>
    <row r="8235" spans="1:24" x14ac:dyDescent="0.3">
      <c r="A8235" t="s">
        <v>1313</v>
      </c>
      <c r="C8235" t="s">
        <v>1314</v>
      </c>
      <c r="D8235" s="1">
        <v>46050</v>
      </c>
      <c r="E8235" t="s">
        <v>1315</v>
      </c>
      <c r="F8235">
        <v>9</v>
      </c>
      <c r="G8235">
        <v>231</v>
      </c>
      <c r="H8235" t="str">
        <f>VLOOKUP(G8235,[1]OPERADORES!$A:$B,2,0)</f>
        <v>EDIJANE</v>
      </c>
      <c r="I8235" t="s">
        <v>21</v>
      </c>
      <c r="J8235" t="s">
        <v>450</v>
      </c>
      <c r="K8235" t="s">
        <v>1316</v>
      </c>
      <c r="L8235">
        <v>86984</v>
      </c>
      <c r="M8235" t="s">
        <v>720</v>
      </c>
      <c r="O8235" t="s">
        <v>11</v>
      </c>
      <c r="P8235">
        <v>5102</v>
      </c>
      <c r="Q8235">
        <v>2</v>
      </c>
      <c r="R8235">
        <v>44.9</v>
      </c>
      <c r="S8235">
        <v>89.8</v>
      </c>
      <c r="T8235">
        <v>74.42</v>
      </c>
      <c r="U8235">
        <v>17.13</v>
      </c>
      <c r="V8235" t="str">
        <f>VLOOKUP(L8235,'[2]tabela de preços'!$A:$D,4,0)</f>
        <v>ARPREX</v>
      </c>
      <c r="W8235" t="str">
        <f>VLOOKUP(L8235,'[2]tabela de preços'!$A:$F,6,0)</f>
        <v>PISTOLAS</v>
      </c>
      <c r="X8235" t="str">
        <f>VLOOKUP(L8235,'[2]tabela de preços'!$A:$G,7,0)</f>
        <v>IMOBILIÁRIO</v>
      </c>
    </row>
    <row r="8236" spans="1:24" x14ac:dyDescent="0.3">
      <c r="A8236" t="s">
        <v>1313</v>
      </c>
      <c r="C8236" t="s">
        <v>1314</v>
      </c>
      <c r="D8236" s="1">
        <v>46050</v>
      </c>
      <c r="E8236" t="s">
        <v>1315</v>
      </c>
      <c r="F8236">
        <v>9</v>
      </c>
      <c r="G8236">
        <v>231</v>
      </c>
      <c r="H8236" t="str">
        <f>VLOOKUP(G8236,[1]OPERADORES!$A:$B,2,0)</f>
        <v>EDIJANE</v>
      </c>
      <c r="I8236" t="s">
        <v>21</v>
      </c>
      <c r="J8236" t="s">
        <v>450</v>
      </c>
      <c r="K8236" t="s">
        <v>1316</v>
      </c>
      <c r="L8236">
        <v>85164</v>
      </c>
      <c r="M8236" t="s">
        <v>278</v>
      </c>
      <c r="O8236" t="s">
        <v>11</v>
      </c>
      <c r="P8236">
        <v>5102</v>
      </c>
      <c r="Q8236">
        <v>12</v>
      </c>
      <c r="R8236">
        <v>13.29</v>
      </c>
      <c r="S8236">
        <v>159.47999999999999</v>
      </c>
      <c r="T8236">
        <v>121.08</v>
      </c>
      <c r="U8236">
        <v>24.08</v>
      </c>
      <c r="V8236" t="str">
        <f>VLOOKUP(L8236,'[2]tabela de preços'!$A:$D,4,0)</f>
        <v>BRASILUX</v>
      </c>
      <c r="W8236" t="str">
        <f>VLOOKUP(L8236,'[2]tabela de preços'!$A:$F,6,0)</f>
        <v>QUEROSENE</v>
      </c>
      <c r="X8236" t="str">
        <f>VLOOKUP(L8236,'[2]tabela de preços'!$A:$G,7,0)</f>
        <v>AUTOMOTIVO</v>
      </c>
    </row>
    <row r="8237" spans="1:24" x14ac:dyDescent="0.3">
      <c r="A8237" t="s">
        <v>1313</v>
      </c>
      <c r="C8237" t="s">
        <v>1314</v>
      </c>
      <c r="D8237" s="1">
        <v>46050</v>
      </c>
      <c r="E8237" t="s">
        <v>1315</v>
      </c>
      <c r="F8237">
        <v>9</v>
      </c>
      <c r="G8237">
        <v>231</v>
      </c>
      <c r="H8237" t="str">
        <f>VLOOKUP(G8237,[1]OPERADORES!$A:$B,2,0)</f>
        <v>EDIJANE</v>
      </c>
      <c r="I8237" t="s">
        <v>21</v>
      </c>
      <c r="J8237" t="s">
        <v>450</v>
      </c>
      <c r="K8237" t="s">
        <v>1316</v>
      </c>
      <c r="L8237">
        <v>10297</v>
      </c>
      <c r="M8237" t="s">
        <v>41</v>
      </c>
      <c r="O8237" t="s">
        <v>11</v>
      </c>
      <c r="P8237">
        <v>5102</v>
      </c>
      <c r="Q8237">
        <v>12</v>
      </c>
      <c r="R8237">
        <v>10.89</v>
      </c>
      <c r="S8237">
        <v>130.68</v>
      </c>
      <c r="T8237">
        <v>110.04</v>
      </c>
      <c r="U8237">
        <v>15.79</v>
      </c>
      <c r="V8237" t="str">
        <f>VLOOKUP(L8237,'[2]tabela de preços'!$A:$D,4,0)</f>
        <v>ANJO</v>
      </c>
      <c r="W8237" t="str">
        <f>VLOOKUP(L8237,'[2]tabela de preços'!$A:$F,6,0)</f>
        <v>THINNER DE LIMPEZA</v>
      </c>
      <c r="X8237" t="str">
        <f>VLOOKUP(L8237,'[2]tabela de preços'!$A:$G,7,0)</f>
        <v>THINNER</v>
      </c>
    </row>
    <row r="8238" spans="1:24" x14ac:dyDescent="0.3">
      <c r="A8238" t="s">
        <v>1313</v>
      </c>
      <c r="C8238" t="s">
        <v>1314</v>
      </c>
      <c r="D8238" s="1">
        <v>46050</v>
      </c>
      <c r="E8238" t="s">
        <v>1315</v>
      </c>
      <c r="F8238">
        <v>9</v>
      </c>
      <c r="G8238">
        <v>231</v>
      </c>
      <c r="H8238" t="str">
        <f>VLOOKUP(G8238,[1]OPERADORES!$A:$B,2,0)</f>
        <v>EDIJANE</v>
      </c>
      <c r="I8238" t="s">
        <v>21</v>
      </c>
      <c r="J8238" t="s">
        <v>450</v>
      </c>
      <c r="K8238" t="s">
        <v>1316</v>
      </c>
      <c r="L8238">
        <v>84401</v>
      </c>
      <c r="M8238" t="s">
        <v>1318</v>
      </c>
      <c r="O8238" t="s">
        <v>11</v>
      </c>
      <c r="P8238">
        <v>5102</v>
      </c>
      <c r="Q8238">
        <v>1</v>
      </c>
      <c r="R8238">
        <v>66.14</v>
      </c>
      <c r="S8238">
        <v>66.14</v>
      </c>
      <c r="T8238">
        <v>50.2</v>
      </c>
      <c r="U8238">
        <v>24.1</v>
      </c>
      <c r="V8238" t="str">
        <f>VLOOKUP(L8238,'[2]tabela de preços'!$A:$D,4,0)</f>
        <v>VONIXX</v>
      </c>
      <c r="W8238" t="str">
        <f>VLOOKUP(L8238,'[2]tabela de preços'!$A:$F,6,0)</f>
        <v>LINHA DE HIGENIZAÇÃO E ESTÉTICA  AUTOMOTIVA</v>
      </c>
      <c r="X8238" t="str">
        <f>VLOOKUP(L8238,'[2]tabela de preços'!$A:$G,7,0)</f>
        <v>AUTOMOTIVO</v>
      </c>
    </row>
    <row r="8239" spans="1:24" x14ac:dyDescent="0.3">
      <c r="A8239" t="s">
        <v>2926</v>
      </c>
      <c r="C8239" t="s">
        <v>2927</v>
      </c>
      <c r="D8239" s="1">
        <v>46063</v>
      </c>
      <c r="E8239" t="s">
        <v>2928</v>
      </c>
      <c r="F8239">
        <v>9</v>
      </c>
      <c r="G8239">
        <v>236</v>
      </c>
      <c r="H8239" t="str">
        <f>VLOOKUP(G8239,[1]OPERADORES!$A:$B,2,0)</f>
        <v>DANIEL</v>
      </c>
      <c r="I8239" t="s">
        <v>21</v>
      </c>
      <c r="J8239" t="s">
        <v>397</v>
      </c>
      <c r="K8239" t="s">
        <v>2929</v>
      </c>
      <c r="L8239">
        <v>84303</v>
      </c>
      <c r="M8239" t="s">
        <v>2930</v>
      </c>
      <c r="O8239" t="s">
        <v>11</v>
      </c>
      <c r="P8239">
        <v>5403</v>
      </c>
      <c r="Q8239">
        <v>1</v>
      </c>
      <c r="R8239">
        <v>47.48</v>
      </c>
      <c r="S8239">
        <v>47.48</v>
      </c>
      <c r="T8239">
        <v>34.81</v>
      </c>
      <c r="U8239">
        <v>26.68</v>
      </c>
      <c r="V8239" t="str">
        <f>VLOOKUP(L8239,'[2]tabela de preços'!$A:$D,4,0)</f>
        <v>BRASILUX</v>
      </c>
      <c r="W8239" t="str">
        <f>VLOOKUP(L8239,'[2]tabela de preços'!$A:$F,6,0)</f>
        <v>TINTA PARA PISO</v>
      </c>
      <c r="X8239" t="str">
        <f>VLOOKUP(L8239,'[2]tabela de preços'!$A:$G,7,0)</f>
        <v>IMOBILIÁRIO</v>
      </c>
    </row>
    <row r="8240" spans="1:24" x14ac:dyDescent="0.3">
      <c r="A8240" t="s">
        <v>2926</v>
      </c>
      <c r="C8240" t="s">
        <v>2927</v>
      </c>
      <c r="D8240" s="1">
        <v>46063</v>
      </c>
      <c r="E8240" t="s">
        <v>2928</v>
      </c>
      <c r="F8240">
        <v>9</v>
      </c>
      <c r="G8240">
        <v>236</v>
      </c>
      <c r="H8240" t="str">
        <f>VLOOKUP(G8240,[1]OPERADORES!$A:$B,2,0)</f>
        <v>DANIEL</v>
      </c>
      <c r="I8240" t="s">
        <v>21</v>
      </c>
      <c r="J8240" t="s">
        <v>397</v>
      </c>
      <c r="K8240" t="s">
        <v>2929</v>
      </c>
      <c r="L8240">
        <v>84383</v>
      </c>
      <c r="M8240" t="s">
        <v>836</v>
      </c>
      <c r="O8240" t="s">
        <v>11</v>
      </c>
      <c r="P8240">
        <v>5403</v>
      </c>
      <c r="Q8240">
        <v>1</v>
      </c>
      <c r="R8240">
        <v>159.9</v>
      </c>
      <c r="S8240">
        <v>159.9</v>
      </c>
      <c r="T8240">
        <v>137.61000000000001</v>
      </c>
      <c r="U8240">
        <v>13.94</v>
      </c>
      <c r="V8240" t="str">
        <f>VLOOKUP(L8240,'[2]tabela de preços'!$A:$D,4,0)</f>
        <v>BRASILUX</v>
      </c>
      <c r="W8240" t="str">
        <f>VLOOKUP(L8240,'[2]tabela de preços'!$A:$F,6,0)</f>
        <v>TINTA PARA PISO</v>
      </c>
      <c r="X8240" t="str">
        <f>VLOOKUP(L8240,'[2]tabela de preços'!$A:$G,7,0)</f>
        <v>IMOBILIÁRIO</v>
      </c>
    </row>
    <row r="8241" spans="1:24" x14ac:dyDescent="0.3">
      <c r="A8241" t="s">
        <v>2926</v>
      </c>
      <c r="C8241" t="s">
        <v>2927</v>
      </c>
      <c r="D8241" s="1">
        <v>46063</v>
      </c>
      <c r="E8241" t="s">
        <v>2928</v>
      </c>
      <c r="F8241">
        <v>9</v>
      </c>
      <c r="G8241">
        <v>236</v>
      </c>
      <c r="H8241" t="str">
        <f>VLOOKUP(G8241,[1]OPERADORES!$A:$B,2,0)</f>
        <v>DANIEL</v>
      </c>
      <c r="I8241" t="s">
        <v>21</v>
      </c>
      <c r="J8241" t="s">
        <v>397</v>
      </c>
      <c r="K8241" t="s">
        <v>2929</v>
      </c>
      <c r="L8241">
        <v>84388</v>
      </c>
      <c r="M8241" t="s">
        <v>1417</v>
      </c>
      <c r="O8241" t="s">
        <v>11</v>
      </c>
      <c r="P8241">
        <v>5403</v>
      </c>
      <c r="Q8241">
        <v>1</v>
      </c>
      <c r="R8241">
        <v>159.9</v>
      </c>
      <c r="S8241">
        <v>159.9</v>
      </c>
      <c r="T8241">
        <v>137.61000000000001</v>
      </c>
      <c r="U8241">
        <v>13.94</v>
      </c>
      <c r="V8241" t="str">
        <f>VLOOKUP(L8241,'[2]tabela de preços'!$A:$D,4,0)</f>
        <v>BRASILUX</v>
      </c>
      <c r="W8241" t="str">
        <f>VLOOKUP(L8241,'[2]tabela de preços'!$A:$F,6,0)</f>
        <v>TINTA PARA PISO</v>
      </c>
      <c r="X8241" t="str">
        <f>VLOOKUP(L8241,'[2]tabela de preços'!$A:$G,7,0)</f>
        <v>IMOBILIÁRIO</v>
      </c>
    </row>
    <row r="8242" spans="1:24" x14ac:dyDescent="0.3">
      <c r="A8242" t="s">
        <v>2926</v>
      </c>
      <c r="C8242" t="s">
        <v>2927</v>
      </c>
      <c r="D8242" s="1">
        <v>46063</v>
      </c>
      <c r="E8242" t="s">
        <v>2928</v>
      </c>
      <c r="F8242">
        <v>9</v>
      </c>
      <c r="G8242">
        <v>236</v>
      </c>
      <c r="H8242" t="str">
        <f>VLOOKUP(G8242,[1]OPERADORES!$A:$B,2,0)</f>
        <v>DANIEL</v>
      </c>
      <c r="I8242" t="s">
        <v>21</v>
      </c>
      <c r="J8242" t="s">
        <v>397</v>
      </c>
      <c r="K8242" t="s">
        <v>2929</v>
      </c>
      <c r="L8242">
        <v>85057</v>
      </c>
      <c r="M8242" t="s">
        <v>2931</v>
      </c>
      <c r="O8242" t="s">
        <v>11</v>
      </c>
      <c r="P8242">
        <v>5102</v>
      </c>
      <c r="Q8242">
        <v>3</v>
      </c>
      <c r="R8242">
        <v>10.87</v>
      </c>
      <c r="S8242">
        <v>32.61</v>
      </c>
      <c r="T8242">
        <v>23.91</v>
      </c>
      <c r="U8242">
        <v>26.68</v>
      </c>
      <c r="V8242" t="str">
        <f>VLOOKUP(L8242,'[2]tabela de preços'!$A:$D,4,0)</f>
        <v>ATLAS</v>
      </c>
      <c r="W8242" t="str">
        <f>VLOOKUP(L8242,'[2]tabela de preços'!$A:$F,6,0)</f>
        <v>ROLOS / TRINCHAS / PINCÉIS / ESPÁTULAS</v>
      </c>
      <c r="X8242" t="str">
        <f>VLOOKUP(L8242,'[2]tabela de preços'!$A:$G,7,0)</f>
        <v>IMOBILIÁRIO</v>
      </c>
    </row>
    <row r="8243" spans="1:24" x14ac:dyDescent="0.3">
      <c r="A8243" t="s">
        <v>2926</v>
      </c>
      <c r="C8243" t="s">
        <v>2927</v>
      </c>
      <c r="D8243" s="1">
        <v>46063</v>
      </c>
      <c r="E8243" t="s">
        <v>2928</v>
      </c>
      <c r="F8243">
        <v>9</v>
      </c>
      <c r="G8243">
        <v>236</v>
      </c>
      <c r="H8243" t="str">
        <f>VLOOKUP(G8243,[1]OPERADORES!$A:$B,2,0)</f>
        <v>DANIEL</v>
      </c>
      <c r="I8243" t="s">
        <v>21</v>
      </c>
      <c r="J8243" t="s">
        <v>397</v>
      </c>
      <c r="K8243" t="s">
        <v>2929</v>
      </c>
      <c r="L8243">
        <v>85038</v>
      </c>
      <c r="M8243" t="s">
        <v>2220</v>
      </c>
      <c r="O8243" t="s">
        <v>11</v>
      </c>
      <c r="P8243">
        <v>5102</v>
      </c>
      <c r="Q8243">
        <v>2</v>
      </c>
      <c r="R8243">
        <v>8.69</v>
      </c>
      <c r="S8243">
        <v>17.38</v>
      </c>
      <c r="T8243">
        <v>12.74</v>
      </c>
      <c r="U8243">
        <v>26.7</v>
      </c>
      <c r="V8243" t="str">
        <f>VLOOKUP(L8243,'[2]tabela de preços'!$A:$D,4,0)</f>
        <v>ATLAS</v>
      </c>
      <c r="W8243" t="str">
        <f>VLOOKUP(L8243,'[2]tabela de preços'!$A:$F,6,0)</f>
        <v>ROLOS / TRINCHAS / PINCÉIS / ESPÁTULAS</v>
      </c>
      <c r="X8243" t="str">
        <f>VLOOKUP(L8243,'[2]tabela de preços'!$A:$G,7,0)</f>
        <v>IMOBILIÁRIO</v>
      </c>
    </row>
    <row r="8244" spans="1:24" x14ac:dyDescent="0.3">
      <c r="A8244" t="s">
        <v>1319</v>
      </c>
      <c r="C8244" t="s">
        <v>1320</v>
      </c>
      <c r="D8244" s="1">
        <v>46028</v>
      </c>
      <c r="E8244" t="s">
        <v>1321</v>
      </c>
      <c r="F8244">
        <v>9</v>
      </c>
      <c r="G8244">
        <v>231</v>
      </c>
      <c r="H8244" t="str">
        <f>VLOOKUP(G8244,[1]OPERADORES!$A:$B,2,0)</f>
        <v>EDIJANE</v>
      </c>
      <c r="I8244" t="s">
        <v>21</v>
      </c>
      <c r="J8244" t="s">
        <v>762</v>
      </c>
      <c r="K8244" t="s">
        <v>1322</v>
      </c>
      <c r="L8244">
        <v>21274</v>
      </c>
      <c r="M8244" t="s">
        <v>810</v>
      </c>
      <c r="O8244" t="s">
        <v>11</v>
      </c>
      <c r="P8244">
        <v>5102</v>
      </c>
      <c r="Q8244">
        <v>20</v>
      </c>
      <c r="R8244">
        <v>0.72</v>
      </c>
      <c r="S8244">
        <v>14.4</v>
      </c>
      <c r="T8244">
        <v>11</v>
      </c>
      <c r="U8244">
        <v>23.61</v>
      </c>
      <c r="V8244" t="str">
        <f>VLOOKUP(L8244,'[2]tabela de preços'!$A:$D,4,0)</f>
        <v>SHERWIN WILLIAMS</v>
      </c>
      <c r="W8244" t="str">
        <f>VLOOKUP(L8244,'[2]tabela de preços'!$A:$F,6,0)</f>
        <v>COADORES</v>
      </c>
      <c r="X8244" t="str">
        <f>VLOOKUP(L8244,'[2]tabela de preços'!$A:$G,7,0)</f>
        <v>AUTOMOTIVO</v>
      </c>
    </row>
    <row r="8245" spans="1:24" x14ac:dyDescent="0.3">
      <c r="A8245" t="s">
        <v>1319</v>
      </c>
      <c r="C8245" t="s">
        <v>1320</v>
      </c>
      <c r="D8245" s="1">
        <v>46028</v>
      </c>
      <c r="E8245" t="s">
        <v>1321</v>
      </c>
      <c r="F8245">
        <v>9</v>
      </c>
      <c r="G8245">
        <v>231</v>
      </c>
      <c r="H8245" t="str">
        <f>VLOOKUP(G8245,[1]OPERADORES!$A:$B,2,0)</f>
        <v>EDIJANE</v>
      </c>
      <c r="I8245" t="s">
        <v>21</v>
      </c>
      <c r="J8245" t="s">
        <v>762</v>
      </c>
      <c r="K8245" t="s">
        <v>1322</v>
      </c>
      <c r="L8245">
        <v>10236</v>
      </c>
      <c r="M8245" t="s">
        <v>133</v>
      </c>
      <c r="O8245" t="s">
        <v>11</v>
      </c>
      <c r="P8245">
        <v>5102</v>
      </c>
      <c r="Q8245">
        <v>20</v>
      </c>
      <c r="R8245">
        <v>2.79</v>
      </c>
      <c r="S8245">
        <v>55.8</v>
      </c>
      <c r="T8245">
        <v>47.4</v>
      </c>
      <c r="U8245">
        <v>15.05</v>
      </c>
      <c r="V8245" t="str">
        <f>VLOOKUP(L8245,'[2]tabela de preços'!$A:$D,4,0)</f>
        <v>NORTON</v>
      </c>
      <c r="W8245" t="str">
        <f>VLOOKUP(L8245,'[2]tabela de preços'!$A:$F,6,0)</f>
        <v xml:space="preserve">DISCOS / LIXAS / ABRASIVOS </v>
      </c>
      <c r="X8245" t="str">
        <f>VLOOKUP(L8245,'[2]tabela de preços'!$A:$G,7,0)</f>
        <v>AUTOMOTIVO</v>
      </c>
    </row>
    <row r="8246" spans="1:24" x14ac:dyDescent="0.3">
      <c r="A8246" t="s">
        <v>1319</v>
      </c>
      <c r="C8246" t="s">
        <v>1320</v>
      </c>
      <c r="D8246" s="1">
        <v>46028</v>
      </c>
      <c r="E8246" t="s">
        <v>1321</v>
      </c>
      <c r="F8246">
        <v>9</v>
      </c>
      <c r="G8246">
        <v>231</v>
      </c>
      <c r="H8246" t="str">
        <f>VLOOKUP(G8246,[1]OPERADORES!$A:$B,2,0)</f>
        <v>EDIJANE</v>
      </c>
      <c r="I8246" t="s">
        <v>21</v>
      </c>
      <c r="J8246" t="s">
        <v>762</v>
      </c>
      <c r="K8246" t="s">
        <v>1322</v>
      </c>
      <c r="L8246">
        <v>10237</v>
      </c>
      <c r="M8246" t="s">
        <v>271</v>
      </c>
      <c r="O8246" t="s">
        <v>11</v>
      </c>
      <c r="P8246">
        <v>5102</v>
      </c>
      <c r="Q8246">
        <v>20</v>
      </c>
      <c r="R8246">
        <v>2.79</v>
      </c>
      <c r="S8246">
        <v>55.8</v>
      </c>
      <c r="T8246">
        <v>45.8</v>
      </c>
      <c r="U8246">
        <v>17.920000000000002</v>
      </c>
      <c r="V8246" t="str">
        <f>VLOOKUP(L8246,'[2]tabela de preços'!$A:$D,4,0)</f>
        <v>NORTON</v>
      </c>
      <c r="W8246" t="str">
        <f>VLOOKUP(L8246,'[2]tabela de preços'!$A:$F,6,0)</f>
        <v xml:space="preserve">DISCOS / LIXAS / ABRASIVOS </v>
      </c>
      <c r="X8246" t="str">
        <f>VLOOKUP(L8246,'[2]tabela de preços'!$A:$G,7,0)</f>
        <v>AUTOMOTIVO</v>
      </c>
    </row>
    <row r="8247" spans="1:24" x14ac:dyDescent="0.3">
      <c r="A8247" t="s">
        <v>1319</v>
      </c>
      <c r="C8247" t="s">
        <v>1320</v>
      </c>
      <c r="D8247" s="1">
        <v>46028</v>
      </c>
      <c r="E8247" t="s">
        <v>1321</v>
      </c>
      <c r="F8247">
        <v>9</v>
      </c>
      <c r="G8247">
        <v>231</v>
      </c>
      <c r="H8247" t="str">
        <f>VLOOKUP(G8247,[1]OPERADORES!$A:$B,2,0)</f>
        <v>EDIJANE</v>
      </c>
      <c r="I8247" t="s">
        <v>21</v>
      </c>
      <c r="J8247" t="s">
        <v>762</v>
      </c>
      <c r="K8247" t="s">
        <v>1322</v>
      </c>
      <c r="L8247">
        <v>84197</v>
      </c>
      <c r="M8247" t="s">
        <v>1323</v>
      </c>
      <c r="O8247" t="s">
        <v>11</v>
      </c>
      <c r="P8247">
        <v>5403</v>
      </c>
      <c r="Q8247">
        <v>4</v>
      </c>
      <c r="R8247">
        <v>32.08</v>
      </c>
      <c r="S8247">
        <v>128.32</v>
      </c>
      <c r="T8247">
        <v>97.4</v>
      </c>
      <c r="U8247">
        <v>24.1</v>
      </c>
      <c r="V8247" t="str">
        <f>VLOOKUP(L8247,'[2]tabela de preços'!$A:$D,4,0)</f>
        <v>BRASILUX</v>
      </c>
      <c r="W8247" t="str">
        <f>VLOOKUP(L8247,'[2]tabela de preços'!$A:$F,6,0)</f>
        <v>ESMALTES</v>
      </c>
      <c r="X8247" t="str">
        <f>VLOOKUP(L8247,'[2]tabela de preços'!$A:$G,7,0)</f>
        <v>INDUSTRIAL</v>
      </c>
    </row>
    <row r="8248" spans="1:24" x14ac:dyDescent="0.3">
      <c r="A8248" t="s">
        <v>1319</v>
      </c>
      <c r="C8248" t="s">
        <v>1320</v>
      </c>
      <c r="D8248" s="1">
        <v>46028</v>
      </c>
      <c r="E8248" t="s">
        <v>1321</v>
      </c>
      <c r="F8248">
        <v>9</v>
      </c>
      <c r="G8248">
        <v>231</v>
      </c>
      <c r="H8248" t="str">
        <f>VLOOKUP(G8248,[1]OPERADORES!$A:$B,2,0)</f>
        <v>EDIJANE</v>
      </c>
      <c r="I8248" t="s">
        <v>21</v>
      </c>
      <c r="J8248" t="s">
        <v>762</v>
      </c>
      <c r="K8248" t="s">
        <v>1322</v>
      </c>
      <c r="L8248">
        <v>5</v>
      </c>
      <c r="M8248" t="s">
        <v>147</v>
      </c>
      <c r="O8248" t="s">
        <v>11</v>
      </c>
      <c r="P8248">
        <v>5102</v>
      </c>
      <c r="Q8248">
        <v>5</v>
      </c>
      <c r="R8248">
        <v>4.8499999999999996</v>
      </c>
      <c r="S8248">
        <v>24.25</v>
      </c>
      <c r="T8248">
        <v>19.55</v>
      </c>
      <c r="U8248">
        <v>19.38</v>
      </c>
      <c r="V8248" t="str">
        <f>VLOOKUP(L8248,'[2]tabela de preços'!$A:$D,4,0)</f>
        <v>BRILHO ESTOPA</v>
      </c>
      <c r="W8248" t="str">
        <f>VLOOKUP(L8248,'[2]tabela de preços'!$A:$F,6,0)</f>
        <v>ESTOPAS</v>
      </c>
      <c r="X8248" t="str">
        <f>VLOOKUP(L8248,'[2]tabela de preços'!$A:$G,7,0)</f>
        <v>AUTOMOTIVO</v>
      </c>
    </row>
    <row r="8249" spans="1:24" x14ac:dyDescent="0.3">
      <c r="A8249" t="s">
        <v>1319</v>
      </c>
      <c r="C8249" t="s">
        <v>1320</v>
      </c>
      <c r="D8249" s="1">
        <v>46028</v>
      </c>
      <c r="E8249" t="s">
        <v>1321</v>
      </c>
      <c r="F8249">
        <v>9</v>
      </c>
      <c r="G8249">
        <v>231</v>
      </c>
      <c r="H8249" t="str">
        <f>VLOOKUP(G8249,[1]OPERADORES!$A:$B,2,0)</f>
        <v>EDIJANE</v>
      </c>
      <c r="I8249" t="s">
        <v>21</v>
      </c>
      <c r="J8249" t="s">
        <v>762</v>
      </c>
      <c r="K8249" t="s">
        <v>1322</v>
      </c>
      <c r="L8249">
        <v>84425</v>
      </c>
      <c r="M8249" t="s">
        <v>616</v>
      </c>
      <c r="O8249" t="s">
        <v>11</v>
      </c>
      <c r="P8249">
        <v>5102</v>
      </c>
      <c r="Q8249">
        <v>12</v>
      </c>
      <c r="R8249">
        <v>3.52</v>
      </c>
      <c r="S8249">
        <v>42.24</v>
      </c>
      <c r="T8249">
        <v>32.04</v>
      </c>
      <c r="U8249">
        <v>24.15</v>
      </c>
      <c r="V8249" t="str">
        <f>VLOOKUP(L8249,'[2]tabela de preços'!$A:$D,4,0)</f>
        <v>ATLAS</v>
      </c>
      <c r="W8249" t="str">
        <f>VLOOKUP(L8249,'[2]tabela de preços'!$A:$F,6,0)</f>
        <v>ROLOS / TRINCHAS / PINCÉIS / ESPÁTULAS</v>
      </c>
      <c r="X8249" t="str">
        <f>VLOOKUP(L8249,'[2]tabela de preços'!$A:$G,7,0)</f>
        <v>IMOBILIÁRIO</v>
      </c>
    </row>
    <row r="8250" spans="1:24" x14ac:dyDescent="0.3">
      <c r="A8250" t="s">
        <v>1319</v>
      </c>
      <c r="C8250" t="s">
        <v>1320</v>
      </c>
      <c r="D8250" s="1">
        <v>46028</v>
      </c>
      <c r="E8250" t="s">
        <v>1321</v>
      </c>
      <c r="F8250">
        <v>9</v>
      </c>
      <c r="G8250">
        <v>231</v>
      </c>
      <c r="H8250" t="str">
        <f>VLOOKUP(G8250,[1]OPERADORES!$A:$B,2,0)</f>
        <v>EDIJANE</v>
      </c>
      <c r="I8250" t="s">
        <v>21</v>
      </c>
      <c r="J8250" t="s">
        <v>762</v>
      </c>
      <c r="K8250" t="s">
        <v>1322</v>
      </c>
      <c r="L8250">
        <v>20414</v>
      </c>
      <c r="M8250" t="s">
        <v>112</v>
      </c>
      <c r="O8250" t="s">
        <v>11</v>
      </c>
      <c r="P8250">
        <v>5102</v>
      </c>
      <c r="Q8250">
        <v>6</v>
      </c>
      <c r="R8250">
        <v>21.89</v>
      </c>
      <c r="S8250">
        <v>131.34</v>
      </c>
      <c r="T8250">
        <v>108</v>
      </c>
      <c r="U8250">
        <v>17.77</v>
      </c>
      <c r="V8250" t="str">
        <f>VLOOKUP(L8250,'[2]tabela de preços'!$A:$D,4,0)</f>
        <v>SHERWIN WILLIAMS</v>
      </c>
      <c r="W8250" t="str">
        <f>VLOOKUP(L8250,'[2]tabela de preços'!$A:$F,6,0)</f>
        <v>DILUENTE</v>
      </c>
      <c r="X8250" t="str">
        <f>VLOOKUP(L8250,'[2]tabela de preços'!$A:$G,7,0)</f>
        <v>AUTOMOTIVO</v>
      </c>
    </row>
    <row r="8251" spans="1:24" x14ac:dyDescent="0.3">
      <c r="A8251" t="s">
        <v>1319</v>
      </c>
      <c r="C8251" t="s">
        <v>1320</v>
      </c>
      <c r="D8251" s="1">
        <v>46028</v>
      </c>
      <c r="E8251" t="s">
        <v>1321</v>
      </c>
      <c r="F8251">
        <v>9</v>
      </c>
      <c r="G8251">
        <v>231</v>
      </c>
      <c r="H8251" t="str">
        <f>VLOOKUP(G8251,[1]OPERADORES!$A:$B,2,0)</f>
        <v>EDIJANE</v>
      </c>
      <c r="I8251" t="s">
        <v>21</v>
      </c>
      <c r="J8251" t="s">
        <v>762</v>
      </c>
      <c r="K8251" t="s">
        <v>1322</v>
      </c>
      <c r="L8251">
        <v>10118</v>
      </c>
      <c r="M8251" t="s">
        <v>572</v>
      </c>
      <c r="O8251" t="s">
        <v>11</v>
      </c>
      <c r="P8251">
        <v>5102</v>
      </c>
      <c r="Q8251">
        <v>12</v>
      </c>
      <c r="R8251">
        <v>5.0199999999999996</v>
      </c>
      <c r="S8251">
        <v>60.24</v>
      </c>
      <c r="T8251">
        <v>45.72</v>
      </c>
      <c r="U8251">
        <v>24.1</v>
      </c>
      <c r="V8251" t="str">
        <f>VLOOKUP(L8251,'[2]tabela de preços'!$A:$D,4,0)</f>
        <v>ATLAS</v>
      </c>
      <c r="W8251" t="str">
        <f>VLOOKUP(L8251,'[2]tabela de preços'!$A:$F,6,0)</f>
        <v>ROLOS / TRINCHAS / PINCÉIS / ESPÁTULAS</v>
      </c>
      <c r="X8251" t="str">
        <f>VLOOKUP(L8251,'[2]tabela de preços'!$A:$G,7,0)</f>
        <v>IMOBILIÁRIO</v>
      </c>
    </row>
    <row r="8252" spans="1:24" x14ac:dyDescent="0.3">
      <c r="A8252" t="s">
        <v>4162</v>
      </c>
      <c r="C8252" t="s">
        <v>4163</v>
      </c>
      <c r="D8252" s="1">
        <v>46085</v>
      </c>
      <c r="E8252" t="s">
        <v>4164</v>
      </c>
      <c r="F8252">
        <v>9</v>
      </c>
      <c r="G8252">
        <v>236</v>
      </c>
      <c r="H8252" t="str">
        <f>VLOOKUP(G8252,[1]OPERADORES!$A:$B,2,0)</f>
        <v>DANIEL</v>
      </c>
      <c r="I8252" t="s">
        <v>21</v>
      </c>
      <c r="J8252" t="s">
        <v>397</v>
      </c>
      <c r="K8252" t="s">
        <v>4165</v>
      </c>
      <c r="L8252">
        <v>85768</v>
      </c>
      <c r="M8252" t="s">
        <v>4166</v>
      </c>
      <c r="O8252" t="s">
        <v>11</v>
      </c>
      <c r="P8252">
        <v>5403</v>
      </c>
      <c r="Q8252">
        <v>1</v>
      </c>
      <c r="R8252">
        <v>99.26</v>
      </c>
      <c r="S8252">
        <v>99.26</v>
      </c>
      <c r="T8252">
        <v>75.34</v>
      </c>
      <c r="U8252">
        <v>24.1</v>
      </c>
      <c r="V8252" t="str">
        <f>VLOOKUP(L8252,'[2]tabela de preços'!$A:$D,4,0)</f>
        <v>CORAL</v>
      </c>
      <c r="W8252" t="str">
        <f>VLOOKUP(L8252,'[2]tabela de preços'!$A:$F,6,0)</f>
        <v>TINTA PAREDE</v>
      </c>
      <c r="X8252" t="str">
        <f>VLOOKUP(L8252,'[2]tabela de preços'!$A:$G,7,0)</f>
        <v>IMOBILIÁRIO</v>
      </c>
    </row>
    <row r="8253" spans="1:24" x14ac:dyDescent="0.3">
      <c r="A8253" t="s">
        <v>3620</v>
      </c>
      <c r="C8253" t="s">
        <v>3621</v>
      </c>
      <c r="D8253" s="1">
        <v>46078</v>
      </c>
      <c r="E8253" t="s">
        <v>3622</v>
      </c>
      <c r="F8253">
        <v>9</v>
      </c>
      <c r="G8253">
        <v>145</v>
      </c>
      <c r="H8253" t="str">
        <f>VLOOKUP(G8253,[1]OPERADORES!$A:$B,2,0)</f>
        <v xml:space="preserve">FABRICIA </v>
      </c>
      <c r="I8253" t="s">
        <v>21</v>
      </c>
      <c r="J8253" t="s">
        <v>2756</v>
      </c>
      <c r="K8253" t="s">
        <v>3623</v>
      </c>
      <c r="L8253">
        <v>85320</v>
      </c>
      <c r="M8253" t="s">
        <v>2758</v>
      </c>
      <c r="O8253" t="s">
        <v>11</v>
      </c>
      <c r="P8253">
        <v>5102</v>
      </c>
      <c r="Q8253">
        <v>4</v>
      </c>
      <c r="R8253">
        <v>540.32000000000005</v>
      </c>
      <c r="S8253" s="2">
        <v>2161.2800000000002</v>
      </c>
      <c r="T8253" s="2">
        <v>1701.12</v>
      </c>
      <c r="U8253">
        <v>21.29</v>
      </c>
      <c r="V8253" t="str">
        <f>VLOOKUP(L8253,'[2]tabela de preços'!$A:$D,4,0)</f>
        <v>BRASILUX</v>
      </c>
      <c r="W8253" t="str">
        <f>VLOOKUP(L8253,'[2]tabela de preços'!$A:$F,6,0)</f>
        <v>TINTA EM PÓ</v>
      </c>
      <c r="X8253" t="str">
        <f>VLOOKUP(L8253,'[2]tabela de preços'!$A:$G,7,0)</f>
        <v>INDUSTRIAL</v>
      </c>
    </row>
    <row r="8254" spans="1:24" x14ac:dyDescent="0.3">
      <c r="A8254" t="s">
        <v>3620</v>
      </c>
      <c r="C8254" t="s">
        <v>3624</v>
      </c>
      <c r="D8254" s="1">
        <v>46078</v>
      </c>
      <c r="E8254" t="s">
        <v>3625</v>
      </c>
      <c r="F8254">
        <v>9</v>
      </c>
      <c r="G8254">
        <v>145</v>
      </c>
      <c r="H8254" t="str">
        <f>VLOOKUP(G8254,[1]OPERADORES!$A:$B,2,0)</f>
        <v xml:space="preserve">FABRICIA </v>
      </c>
      <c r="I8254" t="s">
        <v>21</v>
      </c>
      <c r="J8254" t="s">
        <v>2756</v>
      </c>
      <c r="K8254" t="s">
        <v>3623</v>
      </c>
      <c r="L8254">
        <v>85462</v>
      </c>
      <c r="M8254" t="s">
        <v>1823</v>
      </c>
      <c r="O8254" t="s">
        <v>11</v>
      </c>
      <c r="P8254">
        <v>5102</v>
      </c>
      <c r="Q8254">
        <v>2</v>
      </c>
      <c r="R8254">
        <v>7.54</v>
      </c>
      <c r="S8254">
        <v>15.08</v>
      </c>
      <c r="T8254">
        <v>11.44</v>
      </c>
      <c r="U8254">
        <v>24.14</v>
      </c>
      <c r="V8254" t="str">
        <f>VLOOKUP(L8254,'[2]tabela de preços'!$A:$D,4,0)</f>
        <v>TEK BOND</v>
      </c>
      <c r="W8254" t="str">
        <f>VLOOKUP(L8254,'[2]tabela de preços'!$A:$F,6,0)</f>
        <v>COLA INST./ ADESIVOS COLANTES</v>
      </c>
      <c r="X8254" t="str">
        <f>VLOOKUP(L8254,'[2]tabela de preços'!$A:$G,7,0)</f>
        <v>AUTOMOTIVO</v>
      </c>
    </row>
    <row r="8255" spans="1:24" x14ac:dyDescent="0.3">
      <c r="A8255" t="s">
        <v>3620</v>
      </c>
      <c r="C8255" t="s">
        <v>3624</v>
      </c>
      <c r="D8255" s="1">
        <v>46078</v>
      </c>
      <c r="E8255" t="s">
        <v>3625</v>
      </c>
      <c r="F8255">
        <v>9</v>
      </c>
      <c r="G8255">
        <v>145</v>
      </c>
      <c r="H8255" t="str">
        <f>VLOOKUP(G8255,[1]OPERADORES!$A:$B,2,0)</f>
        <v xml:space="preserve">FABRICIA </v>
      </c>
      <c r="I8255" t="s">
        <v>21</v>
      </c>
      <c r="J8255" t="s">
        <v>2756</v>
      </c>
      <c r="K8255" t="s">
        <v>3623</v>
      </c>
      <c r="L8255">
        <v>23425</v>
      </c>
      <c r="M8255" t="s">
        <v>2544</v>
      </c>
      <c r="O8255" t="s">
        <v>11</v>
      </c>
      <c r="P8255">
        <v>5102</v>
      </c>
      <c r="Q8255">
        <v>1</v>
      </c>
      <c r="R8255">
        <v>17.850000000000001</v>
      </c>
      <c r="S8255">
        <v>17.850000000000001</v>
      </c>
      <c r="T8255">
        <v>13.55</v>
      </c>
      <c r="U8255">
        <v>24.09</v>
      </c>
      <c r="V8255" t="str">
        <f>VLOOKUP(L8255,'[2]tabela de preços'!$A:$D,4,0)</f>
        <v>NORTON</v>
      </c>
      <c r="W8255" t="str">
        <f>VLOOKUP(L8255,'[2]tabela de preços'!$A:$F,6,0)</f>
        <v xml:space="preserve">OUTROS DISCOS </v>
      </c>
      <c r="X8255" t="str">
        <f>VLOOKUP(L8255,'[2]tabela de preços'!$A:$G,7,0)</f>
        <v>AUTOMOTIVO</v>
      </c>
    </row>
    <row r="8256" spans="1:24" x14ac:dyDescent="0.3">
      <c r="A8256" t="s">
        <v>3620</v>
      </c>
      <c r="C8256" t="s">
        <v>4672</v>
      </c>
      <c r="D8256" s="1">
        <v>46097</v>
      </c>
      <c r="E8256" t="s">
        <v>4673</v>
      </c>
      <c r="F8256">
        <v>9</v>
      </c>
      <c r="G8256">
        <v>145</v>
      </c>
      <c r="H8256" t="str">
        <f>VLOOKUP(G8256,[1]OPERADORES!$A:$B,2,0)</f>
        <v xml:space="preserve">FABRICIA </v>
      </c>
      <c r="I8256" t="s">
        <v>21</v>
      </c>
      <c r="J8256" t="s">
        <v>2756</v>
      </c>
      <c r="K8256" t="s">
        <v>3623</v>
      </c>
      <c r="L8256">
        <v>85396</v>
      </c>
      <c r="M8256" t="s">
        <v>4250</v>
      </c>
      <c r="O8256" t="s">
        <v>11</v>
      </c>
      <c r="P8256">
        <v>5102</v>
      </c>
      <c r="Q8256">
        <v>1</v>
      </c>
      <c r="R8256">
        <v>610.45000000000005</v>
      </c>
      <c r="S8256">
        <v>610.45000000000005</v>
      </c>
      <c r="T8256">
        <v>435.26</v>
      </c>
      <c r="U8256">
        <v>28.7</v>
      </c>
      <c r="V8256" t="str">
        <f>VLOOKUP(L8256,'[2]tabela de preços'!$A:$D,4,0)</f>
        <v>BRASILUX</v>
      </c>
      <c r="W8256" t="str">
        <f>VLOOKUP(L8256,'[2]tabela de preços'!$A:$F,6,0)</f>
        <v>TINTA EM PÓ</v>
      </c>
      <c r="X8256" t="str">
        <f>VLOOKUP(L8256,'[2]tabela de preços'!$A:$G,7,0)</f>
        <v>INDUSTRIAL</v>
      </c>
    </row>
    <row r="8257" spans="1:24" x14ac:dyDescent="0.3">
      <c r="A8257" t="s">
        <v>3620</v>
      </c>
      <c r="C8257" t="s">
        <v>4672</v>
      </c>
      <c r="D8257" s="1">
        <v>46097</v>
      </c>
      <c r="E8257" t="s">
        <v>4673</v>
      </c>
      <c r="F8257">
        <v>9</v>
      </c>
      <c r="G8257">
        <v>145</v>
      </c>
      <c r="H8257" t="str">
        <f>VLOOKUP(G8257,[1]OPERADORES!$A:$B,2,0)</f>
        <v xml:space="preserve">FABRICIA </v>
      </c>
      <c r="I8257" t="s">
        <v>21</v>
      </c>
      <c r="J8257" t="s">
        <v>2756</v>
      </c>
      <c r="K8257" t="s">
        <v>3623</v>
      </c>
      <c r="L8257">
        <v>85320</v>
      </c>
      <c r="M8257" t="s">
        <v>2758</v>
      </c>
      <c r="O8257" t="s">
        <v>11</v>
      </c>
      <c r="P8257">
        <v>5102</v>
      </c>
      <c r="Q8257">
        <v>3</v>
      </c>
      <c r="R8257">
        <v>540.32000000000005</v>
      </c>
      <c r="S8257" s="2">
        <v>1620.96</v>
      </c>
      <c r="T8257" s="2">
        <v>1275.8399999999999</v>
      </c>
      <c r="U8257">
        <v>21.29</v>
      </c>
      <c r="V8257" t="str">
        <f>VLOOKUP(L8257,'[2]tabela de preços'!$A:$D,4,0)</f>
        <v>BRASILUX</v>
      </c>
      <c r="W8257" t="str">
        <f>VLOOKUP(L8257,'[2]tabela de preços'!$A:$F,6,0)</f>
        <v>TINTA EM PÓ</v>
      </c>
      <c r="X8257" t="str">
        <f>VLOOKUP(L8257,'[2]tabela de preços'!$A:$G,7,0)</f>
        <v>INDUSTRIAL</v>
      </c>
    </row>
    <row r="8258" spans="1:24" x14ac:dyDescent="0.3">
      <c r="A8258" t="s">
        <v>3620</v>
      </c>
      <c r="C8258" t="s">
        <v>5471</v>
      </c>
      <c r="D8258" s="1">
        <v>46112</v>
      </c>
      <c r="E8258" t="s">
        <v>5472</v>
      </c>
      <c r="F8258">
        <v>9</v>
      </c>
      <c r="G8258">
        <v>145</v>
      </c>
      <c r="H8258" t="str">
        <f>VLOOKUP(G8258,[1]OPERADORES!$A:$B,2,0)</f>
        <v xml:space="preserve">FABRICIA </v>
      </c>
      <c r="I8258" t="s">
        <v>21</v>
      </c>
      <c r="J8258" t="s">
        <v>2756</v>
      </c>
      <c r="K8258" t="s">
        <v>3623</v>
      </c>
      <c r="L8258">
        <v>85320</v>
      </c>
      <c r="M8258" t="s">
        <v>2758</v>
      </c>
      <c r="O8258" t="s">
        <v>11</v>
      </c>
      <c r="P8258">
        <v>5102</v>
      </c>
      <c r="Q8258">
        <v>4</v>
      </c>
      <c r="R8258">
        <v>540.32000000000005</v>
      </c>
      <c r="S8258" s="2">
        <v>2161.2800000000002</v>
      </c>
      <c r="T8258" s="2">
        <v>1701.12</v>
      </c>
      <c r="U8258">
        <v>21.29</v>
      </c>
      <c r="V8258" t="str">
        <f>VLOOKUP(L8258,'[2]tabela de preços'!$A:$D,4,0)</f>
        <v>BRASILUX</v>
      </c>
      <c r="W8258" t="str">
        <f>VLOOKUP(L8258,'[2]tabela de preços'!$A:$F,6,0)</f>
        <v>TINTA EM PÓ</v>
      </c>
      <c r="X8258" t="str">
        <f>VLOOKUP(L8258,'[2]tabela de preços'!$A:$G,7,0)</f>
        <v>INDUSTRIAL</v>
      </c>
    </row>
    <row r="8259" spans="1:24" x14ac:dyDescent="0.3">
      <c r="A8259" t="s">
        <v>1324</v>
      </c>
      <c r="C8259" t="s">
        <v>1325</v>
      </c>
      <c r="D8259" s="1">
        <v>46030</v>
      </c>
      <c r="E8259" t="s">
        <v>1326</v>
      </c>
      <c r="F8259">
        <v>9</v>
      </c>
      <c r="G8259">
        <v>197</v>
      </c>
      <c r="H8259" t="str">
        <f>VLOOKUP(G8259,[1]OPERADORES!$A:$B,2,0)</f>
        <v xml:space="preserve">POLIANA LORRANE DE AMORIM </v>
      </c>
      <c r="I8259" t="s">
        <v>1327</v>
      </c>
      <c r="J8259" t="s">
        <v>1328</v>
      </c>
      <c r="K8259" t="s">
        <v>1329</v>
      </c>
      <c r="L8259">
        <v>84557</v>
      </c>
      <c r="M8259" t="s">
        <v>116</v>
      </c>
      <c r="O8259" t="s">
        <v>11</v>
      </c>
      <c r="P8259">
        <v>6102</v>
      </c>
      <c r="Q8259">
        <v>12</v>
      </c>
      <c r="R8259">
        <v>18.39</v>
      </c>
      <c r="S8259">
        <v>220.68</v>
      </c>
      <c r="T8259">
        <v>167.52</v>
      </c>
      <c r="U8259">
        <v>24.09</v>
      </c>
      <c r="V8259" t="str">
        <f>VLOOKUP(L8259,'[2]tabela de preços'!$A:$D,4,0)</f>
        <v>BRASILUX</v>
      </c>
      <c r="W8259" t="str">
        <f>VLOOKUP(L8259,'[2]tabela de preços'!$A:$F,6,0)</f>
        <v>DILUENTE</v>
      </c>
      <c r="X8259" t="str">
        <f>VLOOKUP(L8259,'[2]tabela de preços'!$A:$G,7,0)</f>
        <v>AUTOMOTIVO</v>
      </c>
    </row>
    <row r="8260" spans="1:24" x14ac:dyDescent="0.3">
      <c r="A8260" t="s">
        <v>1324</v>
      </c>
      <c r="C8260" t="s">
        <v>1325</v>
      </c>
      <c r="D8260" s="1">
        <v>46030</v>
      </c>
      <c r="E8260" t="s">
        <v>1326</v>
      </c>
      <c r="F8260">
        <v>9</v>
      </c>
      <c r="G8260">
        <v>197</v>
      </c>
      <c r="H8260" t="str">
        <f>VLOOKUP(G8260,[1]OPERADORES!$A:$B,2,0)</f>
        <v xml:space="preserve">POLIANA LORRANE DE AMORIM </v>
      </c>
      <c r="I8260" t="s">
        <v>1327</v>
      </c>
      <c r="J8260" t="s">
        <v>1328</v>
      </c>
      <c r="K8260" t="s">
        <v>1329</v>
      </c>
      <c r="L8260">
        <v>23110</v>
      </c>
      <c r="M8260" t="s">
        <v>409</v>
      </c>
      <c r="O8260" t="s">
        <v>11</v>
      </c>
      <c r="P8260">
        <v>6102</v>
      </c>
      <c r="Q8260">
        <v>50</v>
      </c>
      <c r="R8260">
        <v>2.35</v>
      </c>
      <c r="S8260">
        <v>117.5</v>
      </c>
      <c r="T8260">
        <v>92.5</v>
      </c>
      <c r="U8260">
        <v>21.28</v>
      </c>
      <c r="V8260" t="str">
        <f>VLOOKUP(L8260,'[2]tabela de preços'!$A:$D,4,0)</f>
        <v>3M</v>
      </c>
      <c r="W8260" t="str">
        <f>VLOOKUP(L8260,'[2]tabela de preços'!$A:$F,6,0)</f>
        <v xml:space="preserve">DISCOS / LIXAS / ABRASIVOS </v>
      </c>
      <c r="X8260" t="str">
        <f>VLOOKUP(L8260,'[2]tabela de preços'!$A:$G,7,0)</f>
        <v>AUTOMOTIVO</v>
      </c>
    </row>
    <row r="8261" spans="1:24" x14ac:dyDescent="0.3">
      <c r="A8261" t="s">
        <v>1324</v>
      </c>
      <c r="C8261" t="s">
        <v>1325</v>
      </c>
      <c r="D8261" s="1">
        <v>46030</v>
      </c>
      <c r="E8261" t="s">
        <v>1326</v>
      </c>
      <c r="F8261">
        <v>9</v>
      </c>
      <c r="G8261">
        <v>197</v>
      </c>
      <c r="H8261" t="str">
        <f>VLOOKUP(G8261,[1]OPERADORES!$A:$B,2,0)</f>
        <v xml:space="preserve">POLIANA LORRANE DE AMORIM </v>
      </c>
      <c r="I8261" t="s">
        <v>1327</v>
      </c>
      <c r="J8261" t="s">
        <v>1328</v>
      </c>
      <c r="K8261" t="s">
        <v>1329</v>
      </c>
      <c r="L8261">
        <v>23106</v>
      </c>
      <c r="M8261" t="s">
        <v>403</v>
      </c>
      <c r="O8261" t="s">
        <v>11</v>
      </c>
      <c r="P8261">
        <v>6102</v>
      </c>
      <c r="Q8261">
        <v>50</v>
      </c>
      <c r="R8261">
        <v>2.35</v>
      </c>
      <c r="S8261">
        <v>117.5</v>
      </c>
      <c r="T8261">
        <v>96</v>
      </c>
      <c r="U8261">
        <v>18.3</v>
      </c>
      <c r="V8261" t="str">
        <f>VLOOKUP(L8261,'[2]tabela de preços'!$A:$D,4,0)</f>
        <v>3M</v>
      </c>
      <c r="W8261" t="str">
        <f>VLOOKUP(L8261,'[2]tabela de preços'!$A:$F,6,0)</f>
        <v xml:space="preserve">DISCOS / LIXAS / ABRASIVOS </v>
      </c>
      <c r="X8261" t="str">
        <f>VLOOKUP(L8261,'[2]tabela de preços'!$A:$G,7,0)</f>
        <v>AUTOMOTIVO</v>
      </c>
    </row>
    <row r="8262" spans="1:24" x14ac:dyDescent="0.3">
      <c r="A8262" t="s">
        <v>1324</v>
      </c>
      <c r="C8262" t="s">
        <v>1325</v>
      </c>
      <c r="D8262" s="1">
        <v>46030</v>
      </c>
      <c r="E8262" t="s">
        <v>1326</v>
      </c>
      <c r="F8262">
        <v>9</v>
      </c>
      <c r="G8262">
        <v>197</v>
      </c>
      <c r="H8262" t="str">
        <f>VLOOKUP(G8262,[1]OPERADORES!$A:$B,2,0)</f>
        <v xml:space="preserve">POLIANA LORRANE DE AMORIM </v>
      </c>
      <c r="I8262" t="s">
        <v>1327</v>
      </c>
      <c r="J8262" t="s">
        <v>1328</v>
      </c>
      <c r="K8262" t="s">
        <v>1329</v>
      </c>
      <c r="L8262">
        <v>20135</v>
      </c>
      <c r="M8262" t="s">
        <v>459</v>
      </c>
      <c r="O8262" t="s">
        <v>11</v>
      </c>
      <c r="P8262">
        <v>6102</v>
      </c>
      <c r="Q8262">
        <v>3</v>
      </c>
      <c r="R8262">
        <v>25.37</v>
      </c>
      <c r="S8262">
        <v>76.11</v>
      </c>
      <c r="T8262">
        <v>57.78</v>
      </c>
      <c r="U8262">
        <v>24.08</v>
      </c>
      <c r="V8262" t="str">
        <f>VLOOKUP(L8262,'[2]tabela de preços'!$A:$D,4,0)</f>
        <v>3M</v>
      </c>
      <c r="W8262" t="str">
        <f>VLOOKUP(L8262,'[2]tabela de preços'!$A:$F,6,0)</f>
        <v>DISCO TRIZACT</v>
      </c>
      <c r="X8262" t="str">
        <f>VLOOKUP(L8262,'[2]tabela de preços'!$A:$G,7,0)</f>
        <v>AUTOMOTIVO</v>
      </c>
    </row>
    <row r="8263" spans="1:24" x14ac:dyDescent="0.3">
      <c r="A8263" t="s">
        <v>1324</v>
      </c>
      <c r="C8263" t="s">
        <v>1325</v>
      </c>
      <c r="D8263" s="1">
        <v>46030</v>
      </c>
      <c r="E8263" t="s">
        <v>1326</v>
      </c>
      <c r="F8263">
        <v>9</v>
      </c>
      <c r="G8263">
        <v>197</v>
      </c>
      <c r="H8263" t="str">
        <f>VLOOKUP(G8263,[1]OPERADORES!$A:$B,2,0)</f>
        <v xml:space="preserve">POLIANA LORRANE DE AMORIM </v>
      </c>
      <c r="I8263" t="s">
        <v>1327</v>
      </c>
      <c r="J8263" t="s">
        <v>1328</v>
      </c>
      <c r="K8263" t="s">
        <v>1329</v>
      </c>
      <c r="L8263">
        <v>9784</v>
      </c>
      <c r="M8263" t="s">
        <v>1330</v>
      </c>
      <c r="O8263" t="s">
        <v>11</v>
      </c>
      <c r="P8263">
        <v>6102</v>
      </c>
      <c r="Q8263">
        <v>6</v>
      </c>
      <c r="R8263">
        <v>10.46</v>
      </c>
      <c r="S8263">
        <v>62.76</v>
      </c>
      <c r="T8263">
        <v>47.64</v>
      </c>
      <c r="U8263">
        <v>24.09</v>
      </c>
      <c r="V8263" t="str">
        <f>VLOOKUP(L8263,'[2]tabela de preços'!$A:$D,4,0)</f>
        <v>WANDA</v>
      </c>
      <c r="W8263" t="str">
        <f>VLOOKUP(L8263,'[2]tabela de preços'!$A:$F,6,0)</f>
        <v>CATALISADORES INDIVIDUAS</v>
      </c>
      <c r="X8263" t="str">
        <f>VLOOKUP(L8263,'[2]tabela de preços'!$A:$G,7,0)</f>
        <v>AUTOMOTIVO</v>
      </c>
    </row>
    <row r="8264" spans="1:24" x14ac:dyDescent="0.3">
      <c r="A8264" t="s">
        <v>1324</v>
      </c>
      <c r="C8264" t="s">
        <v>1325</v>
      </c>
      <c r="D8264" s="1">
        <v>46030</v>
      </c>
      <c r="E8264" t="s">
        <v>1326</v>
      </c>
      <c r="F8264">
        <v>9</v>
      </c>
      <c r="G8264">
        <v>197</v>
      </c>
      <c r="H8264" t="str">
        <f>VLOOKUP(G8264,[1]OPERADORES!$A:$B,2,0)</f>
        <v xml:space="preserve">POLIANA LORRANE DE AMORIM </v>
      </c>
      <c r="I8264" t="s">
        <v>1327</v>
      </c>
      <c r="J8264" t="s">
        <v>1328</v>
      </c>
      <c r="K8264" t="s">
        <v>1329</v>
      </c>
      <c r="L8264">
        <v>24248</v>
      </c>
      <c r="M8264" t="s">
        <v>107</v>
      </c>
      <c r="O8264" t="s">
        <v>11</v>
      </c>
      <c r="P8264">
        <v>6102</v>
      </c>
      <c r="Q8264">
        <v>6</v>
      </c>
      <c r="R8264">
        <v>9.9</v>
      </c>
      <c r="S8264">
        <v>59.4</v>
      </c>
      <c r="T8264">
        <v>38.46</v>
      </c>
      <c r="U8264">
        <v>35.25</v>
      </c>
      <c r="V8264" t="str">
        <f>VLOOKUP(L8264,'[2]tabela de preços'!$A:$D,4,0)</f>
        <v>SHERWIN WILLIAMS</v>
      </c>
      <c r="W8264" t="str">
        <f>VLOOKUP(L8264,'[2]tabela de preços'!$A:$F,6,0)</f>
        <v>PRIMER AUTOMOTIVO</v>
      </c>
      <c r="X8264" t="str">
        <f>VLOOKUP(L8264,'[2]tabela de preços'!$A:$G,7,0)</f>
        <v>AUTOMOTIVO</v>
      </c>
    </row>
    <row r="8265" spans="1:24" x14ac:dyDescent="0.3">
      <c r="A8265" t="s">
        <v>1324</v>
      </c>
      <c r="C8265" t="s">
        <v>1325</v>
      </c>
      <c r="D8265" s="1">
        <v>46030</v>
      </c>
      <c r="E8265" t="s">
        <v>1326</v>
      </c>
      <c r="F8265">
        <v>9</v>
      </c>
      <c r="G8265">
        <v>197</v>
      </c>
      <c r="H8265" t="str">
        <f>VLOOKUP(G8265,[1]OPERADORES!$A:$B,2,0)</f>
        <v xml:space="preserve">POLIANA LORRANE DE AMORIM </v>
      </c>
      <c r="I8265" t="s">
        <v>1327</v>
      </c>
      <c r="J8265" t="s">
        <v>1328</v>
      </c>
      <c r="K8265" t="s">
        <v>1329</v>
      </c>
      <c r="L8265">
        <v>23076</v>
      </c>
      <c r="M8265" t="s">
        <v>97</v>
      </c>
      <c r="O8265" t="s">
        <v>11</v>
      </c>
      <c r="P8265">
        <v>6403</v>
      </c>
      <c r="Q8265">
        <v>6</v>
      </c>
      <c r="R8265">
        <v>33.89</v>
      </c>
      <c r="S8265">
        <v>203.34</v>
      </c>
      <c r="T8265">
        <v>159.18</v>
      </c>
      <c r="U8265">
        <v>21.72</v>
      </c>
      <c r="V8265" t="str">
        <f>VLOOKUP(L8265,'[2]tabela de preços'!$A:$D,4,0)</f>
        <v>WANDA</v>
      </c>
      <c r="W8265" t="str">
        <f>VLOOKUP(L8265,'[2]tabela de preços'!$A:$F,6,0)</f>
        <v>PRIMER AUTOMOTIVO</v>
      </c>
      <c r="X8265" t="str">
        <f>VLOOKUP(L8265,'[2]tabela de preços'!$A:$G,7,0)</f>
        <v>AUTOMOTIVO</v>
      </c>
    </row>
    <row r="8266" spans="1:24" x14ac:dyDescent="0.3">
      <c r="A8266" t="s">
        <v>1324</v>
      </c>
      <c r="C8266" t="s">
        <v>1325</v>
      </c>
      <c r="D8266" s="1">
        <v>46030</v>
      </c>
      <c r="E8266" t="s">
        <v>1326</v>
      </c>
      <c r="F8266">
        <v>9</v>
      </c>
      <c r="G8266">
        <v>197</v>
      </c>
      <c r="H8266" t="str">
        <f>VLOOKUP(G8266,[1]OPERADORES!$A:$B,2,0)</f>
        <v xml:space="preserve">POLIANA LORRANE DE AMORIM </v>
      </c>
      <c r="I8266" t="s">
        <v>1327</v>
      </c>
      <c r="J8266" t="s">
        <v>1328</v>
      </c>
      <c r="K8266" t="s">
        <v>1329</v>
      </c>
      <c r="L8266">
        <v>23100</v>
      </c>
      <c r="M8266" t="s">
        <v>99</v>
      </c>
      <c r="O8266" t="s">
        <v>11</v>
      </c>
      <c r="P8266">
        <v>6102</v>
      </c>
      <c r="Q8266">
        <v>50</v>
      </c>
      <c r="R8266">
        <v>2.35</v>
      </c>
      <c r="S8266">
        <v>117.5</v>
      </c>
      <c r="T8266">
        <v>84.5</v>
      </c>
      <c r="U8266">
        <v>28.09</v>
      </c>
      <c r="V8266" t="str">
        <f>VLOOKUP(L8266,'[2]tabela de preços'!$A:$D,4,0)</f>
        <v>3M</v>
      </c>
      <c r="W8266" t="str">
        <f>VLOOKUP(L8266,'[2]tabela de preços'!$A:$F,6,0)</f>
        <v xml:space="preserve">DISCOS / LIXAS / ABRASIVOS </v>
      </c>
      <c r="X8266" t="str">
        <f>VLOOKUP(L8266,'[2]tabela de preços'!$A:$G,7,0)</f>
        <v>AUTOMOTIVO</v>
      </c>
    </row>
    <row r="8267" spans="1:24" x14ac:dyDescent="0.3">
      <c r="A8267" t="s">
        <v>1324</v>
      </c>
      <c r="C8267" t="s">
        <v>1325</v>
      </c>
      <c r="D8267" s="1">
        <v>46030</v>
      </c>
      <c r="E8267" t="s">
        <v>1326</v>
      </c>
      <c r="F8267">
        <v>9</v>
      </c>
      <c r="G8267">
        <v>197</v>
      </c>
      <c r="H8267" t="str">
        <f>VLOOKUP(G8267,[1]OPERADORES!$A:$B,2,0)</f>
        <v xml:space="preserve">POLIANA LORRANE DE AMORIM </v>
      </c>
      <c r="I8267" t="s">
        <v>1327</v>
      </c>
      <c r="J8267" t="s">
        <v>1328</v>
      </c>
      <c r="K8267" t="s">
        <v>1329</v>
      </c>
      <c r="L8267">
        <v>23096</v>
      </c>
      <c r="M8267" t="s">
        <v>656</v>
      </c>
      <c r="O8267" t="s">
        <v>411</v>
      </c>
      <c r="P8267">
        <v>6102</v>
      </c>
      <c r="Q8267">
        <v>50</v>
      </c>
      <c r="R8267">
        <v>2.35</v>
      </c>
      <c r="S8267">
        <v>117.5</v>
      </c>
      <c r="T8267">
        <v>84.5</v>
      </c>
      <c r="U8267">
        <v>28.09</v>
      </c>
      <c r="V8267" t="str">
        <f>VLOOKUP(L8267,'[2]tabela de preços'!$A:$D,4,0)</f>
        <v>3M</v>
      </c>
      <c r="W8267" t="str">
        <f>VLOOKUP(L8267,'[2]tabela de preços'!$A:$F,6,0)</f>
        <v xml:space="preserve">DISCOS / LIXAS / ABRASIVOS </v>
      </c>
      <c r="X8267" t="str">
        <f>VLOOKUP(L8267,'[2]tabela de preços'!$A:$G,7,0)</f>
        <v>AUTOMOTIVO</v>
      </c>
    </row>
    <row r="8268" spans="1:24" x14ac:dyDescent="0.3">
      <c r="A8268" t="s">
        <v>1324</v>
      </c>
      <c r="C8268" t="s">
        <v>1325</v>
      </c>
      <c r="D8268" s="1">
        <v>46030</v>
      </c>
      <c r="E8268" t="s">
        <v>1326</v>
      </c>
      <c r="F8268">
        <v>9</v>
      </c>
      <c r="G8268">
        <v>197</v>
      </c>
      <c r="H8268" t="str">
        <f>VLOOKUP(G8268,[1]OPERADORES!$A:$B,2,0)</f>
        <v xml:space="preserve">POLIANA LORRANE DE AMORIM </v>
      </c>
      <c r="I8268" t="s">
        <v>1327</v>
      </c>
      <c r="J8268" t="s">
        <v>1328</v>
      </c>
      <c r="K8268" t="s">
        <v>1329</v>
      </c>
      <c r="L8268">
        <v>9764</v>
      </c>
      <c r="M8268" t="s">
        <v>173</v>
      </c>
      <c r="O8268" t="s">
        <v>11</v>
      </c>
      <c r="P8268">
        <v>6102</v>
      </c>
      <c r="Q8268">
        <v>3</v>
      </c>
      <c r="R8268">
        <v>33.54</v>
      </c>
      <c r="S8268">
        <v>100.62</v>
      </c>
      <c r="T8268">
        <v>76.38</v>
      </c>
      <c r="U8268">
        <v>24.09</v>
      </c>
      <c r="V8268" t="str">
        <f>VLOOKUP(L8268,'[2]tabela de preços'!$A:$D,4,0)</f>
        <v>SIKKENS</v>
      </c>
      <c r="W8268" t="str">
        <f>VLOOKUP(L8268,'[2]tabela de preços'!$A:$F,6,0)</f>
        <v>MASSA DE PEQUENOS REPAROS</v>
      </c>
      <c r="X8268" t="str">
        <f>VLOOKUP(L8268,'[2]tabela de preços'!$A:$G,7,0)</f>
        <v>AUTOMOTIVO</v>
      </c>
    </row>
    <row r="8269" spans="1:24" x14ac:dyDescent="0.3">
      <c r="A8269" t="s">
        <v>1324</v>
      </c>
      <c r="C8269" t="s">
        <v>1325</v>
      </c>
      <c r="D8269" s="1">
        <v>46030</v>
      </c>
      <c r="E8269" t="s">
        <v>1326</v>
      </c>
      <c r="F8269">
        <v>9</v>
      </c>
      <c r="G8269">
        <v>197</v>
      </c>
      <c r="H8269" t="str">
        <f>VLOOKUP(G8269,[1]OPERADORES!$A:$B,2,0)</f>
        <v xml:space="preserve">POLIANA LORRANE DE AMORIM </v>
      </c>
      <c r="I8269" t="s">
        <v>1327</v>
      </c>
      <c r="J8269" t="s">
        <v>1328</v>
      </c>
      <c r="K8269" t="s">
        <v>1329</v>
      </c>
      <c r="L8269">
        <v>87043</v>
      </c>
      <c r="M8269" t="s">
        <v>217</v>
      </c>
      <c r="O8269" t="s">
        <v>11</v>
      </c>
      <c r="P8269">
        <v>6102</v>
      </c>
      <c r="Q8269">
        <v>8</v>
      </c>
      <c r="R8269">
        <v>22.89</v>
      </c>
      <c r="S8269">
        <v>183.12</v>
      </c>
      <c r="T8269">
        <v>144.16</v>
      </c>
      <c r="U8269">
        <v>21.28</v>
      </c>
      <c r="V8269" t="str">
        <f>VLOOKUP(L8269,'[2]tabela de preços'!$A:$D,4,0)</f>
        <v>ROBERLO</v>
      </c>
      <c r="W8269" t="str">
        <f>VLOOKUP(L8269,'[2]tabela de preços'!$A:$F,6,0)</f>
        <v>MASSA POLIÉSTER</v>
      </c>
      <c r="X8269" t="str">
        <f>VLOOKUP(L8269,'[2]tabela de preços'!$A:$G,7,0)</f>
        <v>AUTOMOTIVO</v>
      </c>
    </row>
    <row r="8270" spans="1:24" x14ac:dyDescent="0.3">
      <c r="A8270" t="s">
        <v>1324</v>
      </c>
      <c r="C8270" t="s">
        <v>1325</v>
      </c>
      <c r="D8270" s="1">
        <v>46030</v>
      </c>
      <c r="E8270" t="s">
        <v>1326</v>
      </c>
      <c r="F8270">
        <v>9</v>
      </c>
      <c r="G8270">
        <v>197</v>
      </c>
      <c r="H8270" t="str">
        <f>VLOOKUP(G8270,[1]OPERADORES!$A:$B,2,0)</f>
        <v xml:space="preserve">POLIANA LORRANE DE AMORIM </v>
      </c>
      <c r="I8270" t="s">
        <v>1327</v>
      </c>
      <c r="J8270" t="s">
        <v>1328</v>
      </c>
      <c r="K8270" t="s">
        <v>1329</v>
      </c>
      <c r="L8270">
        <v>24247</v>
      </c>
      <c r="M8270" t="s">
        <v>111</v>
      </c>
      <c r="O8270" t="s">
        <v>11</v>
      </c>
      <c r="P8270">
        <v>6403</v>
      </c>
      <c r="Q8270">
        <v>6</v>
      </c>
      <c r="R8270">
        <v>19.899999999999999</v>
      </c>
      <c r="S8270">
        <v>119.4</v>
      </c>
      <c r="T8270">
        <v>99.6</v>
      </c>
      <c r="U8270">
        <v>16.579999999999998</v>
      </c>
      <c r="V8270" t="str">
        <f>VLOOKUP(L8270,'[2]tabela de preços'!$A:$D,4,0)</f>
        <v>SHERWIN WILLIAMS</v>
      </c>
      <c r="W8270" t="str">
        <f>VLOOKUP(L8270,'[2]tabela de preços'!$A:$F,6,0)</f>
        <v>PRIMER AUTOMOTIVO</v>
      </c>
      <c r="X8270" t="str">
        <f>VLOOKUP(L8270,'[2]tabela de preços'!$A:$G,7,0)</f>
        <v>AUTOMOTIVO</v>
      </c>
    </row>
    <row r="8271" spans="1:24" x14ac:dyDescent="0.3">
      <c r="A8271" t="s">
        <v>1324</v>
      </c>
      <c r="C8271" t="s">
        <v>1325</v>
      </c>
      <c r="D8271" s="1">
        <v>46030</v>
      </c>
      <c r="E8271" t="s">
        <v>1326</v>
      </c>
      <c r="F8271">
        <v>9</v>
      </c>
      <c r="G8271">
        <v>197</v>
      </c>
      <c r="H8271" t="str">
        <f>VLOOKUP(G8271,[1]OPERADORES!$A:$B,2,0)</f>
        <v xml:space="preserve">POLIANA LORRANE DE AMORIM </v>
      </c>
      <c r="I8271" t="s">
        <v>1327</v>
      </c>
      <c r="J8271" t="s">
        <v>1328</v>
      </c>
      <c r="K8271" t="s">
        <v>1329</v>
      </c>
      <c r="L8271">
        <v>84460</v>
      </c>
      <c r="M8271" t="s">
        <v>322</v>
      </c>
      <c r="O8271" t="s">
        <v>11</v>
      </c>
      <c r="P8271">
        <v>6102</v>
      </c>
      <c r="Q8271">
        <v>3</v>
      </c>
      <c r="R8271">
        <v>31.07</v>
      </c>
      <c r="S8271">
        <v>93.21</v>
      </c>
      <c r="T8271">
        <v>70.739999999999995</v>
      </c>
      <c r="U8271">
        <v>24.11</v>
      </c>
      <c r="V8271" t="str">
        <f>VLOOKUP(L8271,'[2]tabela de preços'!$A:$D,4,0)</f>
        <v>BRASILUX</v>
      </c>
      <c r="W8271" t="str">
        <f>VLOOKUP(L8271,'[2]tabela de preços'!$A:$F,6,0)</f>
        <v>VEDADORES / SELANTES</v>
      </c>
      <c r="X8271" t="str">
        <f>VLOOKUP(L8271,'[2]tabela de preços'!$A:$G,7,0)</f>
        <v>AUTOMOTIVO</v>
      </c>
    </row>
    <row r="8272" spans="1:24" x14ac:dyDescent="0.3">
      <c r="A8272" t="s">
        <v>1324</v>
      </c>
      <c r="C8272" t="s">
        <v>1331</v>
      </c>
      <c r="D8272" s="1">
        <v>46044</v>
      </c>
      <c r="E8272" t="s">
        <v>1332</v>
      </c>
      <c r="F8272">
        <v>9</v>
      </c>
      <c r="G8272">
        <v>197</v>
      </c>
      <c r="H8272" t="str">
        <f>VLOOKUP(G8272,[1]OPERADORES!$A:$B,2,0)</f>
        <v xml:space="preserve">POLIANA LORRANE DE AMORIM </v>
      </c>
      <c r="I8272" t="s">
        <v>1327</v>
      </c>
      <c r="J8272" t="s">
        <v>1328</v>
      </c>
      <c r="K8272" t="s">
        <v>1329</v>
      </c>
      <c r="L8272">
        <v>23580</v>
      </c>
      <c r="M8272" t="s">
        <v>115</v>
      </c>
      <c r="O8272" t="s">
        <v>11</v>
      </c>
      <c r="P8272">
        <v>6102</v>
      </c>
      <c r="Q8272">
        <v>50</v>
      </c>
      <c r="R8272">
        <v>0.56000000000000005</v>
      </c>
      <c r="S8272">
        <v>28</v>
      </c>
      <c r="T8272">
        <v>18</v>
      </c>
      <c r="U8272">
        <v>35.71</v>
      </c>
      <c r="V8272" t="str">
        <f>VLOOKUP(L8272,'[2]tabela de preços'!$A:$D,4,0)</f>
        <v>RENOVA COADORES</v>
      </c>
      <c r="W8272" t="str">
        <f>VLOOKUP(L8272,'[2]tabela de preços'!$A:$F,6,0)</f>
        <v>COADORES</v>
      </c>
      <c r="X8272" t="str">
        <f>VLOOKUP(L8272,'[2]tabela de preços'!$A:$G,7,0)</f>
        <v>AUTOMOTIVO</v>
      </c>
    </row>
    <row r="8273" spans="1:24" x14ac:dyDescent="0.3">
      <c r="A8273" t="s">
        <v>1324</v>
      </c>
      <c r="C8273" t="s">
        <v>1331</v>
      </c>
      <c r="D8273" s="1">
        <v>46044</v>
      </c>
      <c r="E8273" t="s">
        <v>1332</v>
      </c>
      <c r="F8273">
        <v>9</v>
      </c>
      <c r="G8273">
        <v>197</v>
      </c>
      <c r="H8273" t="str">
        <f>VLOOKUP(G8273,[1]OPERADORES!$A:$B,2,0)</f>
        <v xml:space="preserve">POLIANA LORRANE DE AMORIM </v>
      </c>
      <c r="I8273" t="s">
        <v>1327</v>
      </c>
      <c r="J8273" t="s">
        <v>1328</v>
      </c>
      <c r="K8273" t="s">
        <v>1329</v>
      </c>
      <c r="L8273">
        <v>23110</v>
      </c>
      <c r="M8273" t="s">
        <v>409</v>
      </c>
      <c r="O8273" t="s">
        <v>11</v>
      </c>
      <c r="P8273">
        <v>6102</v>
      </c>
      <c r="Q8273">
        <v>100</v>
      </c>
      <c r="R8273">
        <v>2.35</v>
      </c>
      <c r="S8273">
        <v>235</v>
      </c>
      <c r="T8273">
        <v>185</v>
      </c>
      <c r="U8273">
        <v>21.28</v>
      </c>
      <c r="V8273" t="str">
        <f>VLOOKUP(L8273,'[2]tabela de preços'!$A:$D,4,0)</f>
        <v>3M</v>
      </c>
      <c r="W8273" t="str">
        <f>VLOOKUP(L8273,'[2]tabela de preços'!$A:$F,6,0)</f>
        <v xml:space="preserve">DISCOS / LIXAS / ABRASIVOS </v>
      </c>
      <c r="X8273" t="str">
        <f>VLOOKUP(L8273,'[2]tabela de preços'!$A:$G,7,0)</f>
        <v>AUTOMOTIVO</v>
      </c>
    </row>
    <row r="8274" spans="1:24" x14ac:dyDescent="0.3">
      <c r="A8274" t="s">
        <v>1324</v>
      </c>
      <c r="C8274" t="s">
        <v>1331</v>
      </c>
      <c r="D8274" s="1">
        <v>46044</v>
      </c>
      <c r="E8274" t="s">
        <v>1332</v>
      </c>
      <c r="F8274">
        <v>9</v>
      </c>
      <c r="G8274">
        <v>197</v>
      </c>
      <c r="H8274" t="str">
        <f>VLOOKUP(G8274,[1]OPERADORES!$A:$B,2,0)</f>
        <v xml:space="preserve">POLIANA LORRANE DE AMORIM </v>
      </c>
      <c r="I8274" t="s">
        <v>1327</v>
      </c>
      <c r="J8274" t="s">
        <v>1328</v>
      </c>
      <c r="K8274" t="s">
        <v>1329</v>
      </c>
      <c r="L8274">
        <v>9751</v>
      </c>
      <c r="M8274" t="s">
        <v>1333</v>
      </c>
      <c r="O8274" t="s">
        <v>11</v>
      </c>
      <c r="P8274">
        <v>6102</v>
      </c>
      <c r="Q8274">
        <v>2</v>
      </c>
      <c r="R8274">
        <v>58.78</v>
      </c>
      <c r="S8274">
        <v>117.56</v>
      </c>
      <c r="T8274">
        <v>89.22</v>
      </c>
      <c r="U8274">
        <v>24.11</v>
      </c>
      <c r="V8274" t="str">
        <f>VLOOKUP(L8274,'[2]tabela de preços'!$A:$D,4,0)</f>
        <v>3M</v>
      </c>
      <c r="W8274" t="str">
        <f>VLOOKUP(L8274,'[2]tabela de preços'!$A:$F,6,0)</f>
        <v xml:space="preserve">LÍQUIDOS P/ POLIMENTO </v>
      </c>
      <c r="X8274" t="str">
        <f>VLOOKUP(L8274,'[2]tabela de preços'!$A:$G,7,0)</f>
        <v>AUTOMOTIVO</v>
      </c>
    </row>
    <row r="8275" spans="1:24" x14ac:dyDescent="0.3">
      <c r="A8275" t="s">
        <v>1324</v>
      </c>
      <c r="C8275" t="s">
        <v>1331</v>
      </c>
      <c r="D8275" s="1">
        <v>46044</v>
      </c>
      <c r="E8275" t="s">
        <v>1332</v>
      </c>
      <c r="F8275">
        <v>9</v>
      </c>
      <c r="G8275">
        <v>197</v>
      </c>
      <c r="H8275" t="str">
        <f>VLOOKUP(G8275,[1]OPERADORES!$A:$B,2,0)</f>
        <v xml:space="preserve">POLIANA LORRANE DE AMORIM </v>
      </c>
      <c r="I8275" t="s">
        <v>1327</v>
      </c>
      <c r="J8275" t="s">
        <v>1328</v>
      </c>
      <c r="K8275" t="s">
        <v>1329</v>
      </c>
      <c r="L8275">
        <v>22684</v>
      </c>
      <c r="M8275" t="s">
        <v>73</v>
      </c>
      <c r="O8275" t="s">
        <v>11</v>
      </c>
      <c r="P8275">
        <v>6102</v>
      </c>
      <c r="Q8275">
        <v>30</v>
      </c>
      <c r="R8275">
        <v>3.65</v>
      </c>
      <c r="S8275">
        <v>109.5</v>
      </c>
      <c r="T8275">
        <v>92.4</v>
      </c>
      <c r="U8275">
        <v>15.62</v>
      </c>
      <c r="V8275" t="str">
        <f>VLOOKUP(L8275,'[2]tabela de preços'!$A:$D,4,0)</f>
        <v>3M</v>
      </c>
      <c r="W8275" t="str">
        <f>VLOOKUP(L8275,'[2]tabela de preços'!$A:$F,6,0)</f>
        <v>FITA AUTOMOTIVA</v>
      </c>
      <c r="X8275" t="str">
        <f>VLOOKUP(L8275,'[2]tabela de preços'!$A:$G,7,0)</f>
        <v>AUTOMOTIVO</v>
      </c>
    </row>
    <row r="8276" spans="1:24" x14ac:dyDescent="0.3">
      <c r="A8276" t="s">
        <v>1324</v>
      </c>
      <c r="C8276" t="s">
        <v>1331</v>
      </c>
      <c r="D8276" s="1">
        <v>46044</v>
      </c>
      <c r="E8276" t="s">
        <v>1332</v>
      </c>
      <c r="F8276">
        <v>9</v>
      </c>
      <c r="G8276">
        <v>197</v>
      </c>
      <c r="H8276" t="str">
        <f>VLOOKUP(G8276,[1]OPERADORES!$A:$B,2,0)</f>
        <v xml:space="preserve">POLIANA LORRANE DE AMORIM </v>
      </c>
      <c r="I8276" t="s">
        <v>1327</v>
      </c>
      <c r="J8276" t="s">
        <v>1328</v>
      </c>
      <c r="K8276" t="s">
        <v>1329</v>
      </c>
      <c r="L8276">
        <v>23097</v>
      </c>
      <c r="M8276" t="s">
        <v>412</v>
      </c>
      <c r="O8276" t="s">
        <v>411</v>
      </c>
      <c r="P8276">
        <v>6102</v>
      </c>
      <c r="Q8276">
        <v>100</v>
      </c>
      <c r="R8276">
        <v>2.35</v>
      </c>
      <c r="S8276">
        <v>235</v>
      </c>
      <c r="T8276">
        <v>136</v>
      </c>
      <c r="U8276">
        <v>42.13</v>
      </c>
      <c r="V8276" t="str">
        <f>VLOOKUP(L8276,'[2]tabela de preços'!$A:$D,4,0)</f>
        <v>3M</v>
      </c>
      <c r="W8276" t="str">
        <f>VLOOKUP(L8276,'[2]tabela de preços'!$A:$F,6,0)</f>
        <v xml:space="preserve">DISCOS / LIXAS / ABRASIVOS </v>
      </c>
      <c r="X8276" t="str">
        <f>VLOOKUP(L8276,'[2]tabela de preços'!$A:$G,7,0)</f>
        <v>AUTOMOTIVO</v>
      </c>
    </row>
    <row r="8277" spans="1:24" x14ac:dyDescent="0.3">
      <c r="A8277" t="s">
        <v>1324</v>
      </c>
      <c r="C8277" t="s">
        <v>1331</v>
      </c>
      <c r="D8277" s="1">
        <v>46044</v>
      </c>
      <c r="E8277" t="s">
        <v>1332</v>
      </c>
      <c r="F8277">
        <v>9</v>
      </c>
      <c r="G8277">
        <v>197</v>
      </c>
      <c r="H8277" t="str">
        <f>VLOOKUP(G8277,[1]OPERADORES!$A:$B,2,0)</f>
        <v xml:space="preserve">POLIANA LORRANE DE AMORIM </v>
      </c>
      <c r="I8277" t="s">
        <v>1327</v>
      </c>
      <c r="J8277" t="s">
        <v>1328</v>
      </c>
      <c r="K8277" t="s">
        <v>1329</v>
      </c>
      <c r="L8277">
        <v>20817</v>
      </c>
      <c r="M8277" t="s">
        <v>153</v>
      </c>
      <c r="O8277" t="s">
        <v>11</v>
      </c>
      <c r="P8277">
        <v>6102</v>
      </c>
      <c r="Q8277">
        <v>3</v>
      </c>
      <c r="R8277">
        <v>22.89</v>
      </c>
      <c r="S8277">
        <v>68.67</v>
      </c>
      <c r="T8277">
        <v>55.86</v>
      </c>
      <c r="U8277">
        <v>18.649999999999999</v>
      </c>
      <c r="V8277" t="str">
        <f>VLOOKUP(L8277,'[2]tabela de preços'!$A:$D,4,0)</f>
        <v>AUTO AMERICA</v>
      </c>
      <c r="W8277" t="str">
        <f>VLOOKUP(L8277,'[2]tabela de preços'!$A:$F,6,0)</f>
        <v>MASSA DE POLIR</v>
      </c>
      <c r="X8277" t="str">
        <f>VLOOKUP(L8277,'[2]tabela de preços'!$A:$G,7,0)</f>
        <v>AUTOMOTIVO</v>
      </c>
    </row>
    <row r="8278" spans="1:24" x14ac:dyDescent="0.3">
      <c r="A8278" t="s">
        <v>1324</v>
      </c>
      <c r="C8278" t="s">
        <v>1331</v>
      </c>
      <c r="D8278" s="1">
        <v>46044</v>
      </c>
      <c r="E8278" t="s">
        <v>1332</v>
      </c>
      <c r="F8278">
        <v>9</v>
      </c>
      <c r="G8278">
        <v>197</v>
      </c>
      <c r="H8278" t="str">
        <f>VLOOKUP(G8278,[1]OPERADORES!$A:$B,2,0)</f>
        <v xml:space="preserve">POLIANA LORRANE DE AMORIM </v>
      </c>
      <c r="I8278" t="s">
        <v>1327</v>
      </c>
      <c r="J8278" t="s">
        <v>1328</v>
      </c>
      <c r="K8278" t="s">
        <v>1329</v>
      </c>
      <c r="L8278">
        <v>87043</v>
      </c>
      <c r="M8278" t="s">
        <v>217</v>
      </c>
      <c r="O8278" t="s">
        <v>11</v>
      </c>
      <c r="P8278">
        <v>6102</v>
      </c>
      <c r="Q8278">
        <v>8</v>
      </c>
      <c r="R8278">
        <v>21.95</v>
      </c>
      <c r="S8278">
        <v>175.6</v>
      </c>
      <c r="T8278">
        <v>144.16</v>
      </c>
      <c r="U8278">
        <v>17.899999999999999</v>
      </c>
      <c r="V8278" t="str">
        <f>VLOOKUP(L8278,'[2]tabela de preços'!$A:$D,4,0)</f>
        <v>ROBERLO</v>
      </c>
      <c r="W8278" t="str">
        <f>VLOOKUP(L8278,'[2]tabela de preços'!$A:$F,6,0)</f>
        <v>MASSA POLIÉSTER</v>
      </c>
      <c r="X8278" t="str">
        <f>VLOOKUP(L8278,'[2]tabela de preços'!$A:$G,7,0)</f>
        <v>AUTOMOTIVO</v>
      </c>
    </row>
    <row r="8279" spans="1:24" x14ac:dyDescent="0.3">
      <c r="A8279" t="s">
        <v>1324</v>
      </c>
      <c r="C8279" t="s">
        <v>1331</v>
      </c>
      <c r="D8279" s="1">
        <v>46044</v>
      </c>
      <c r="E8279" t="s">
        <v>1332</v>
      </c>
      <c r="F8279">
        <v>9</v>
      </c>
      <c r="G8279">
        <v>197</v>
      </c>
      <c r="H8279" t="str">
        <f>VLOOKUP(G8279,[1]OPERADORES!$A:$B,2,0)</f>
        <v xml:space="preserve">POLIANA LORRANE DE AMORIM </v>
      </c>
      <c r="I8279" t="s">
        <v>1327</v>
      </c>
      <c r="J8279" t="s">
        <v>1328</v>
      </c>
      <c r="K8279" t="s">
        <v>1329</v>
      </c>
      <c r="L8279">
        <v>21321</v>
      </c>
      <c r="M8279" t="s">
        <v>272</v>
      </c>
      <c r="O8279" t="s">
        <v>11</v>
      </c>
      <c r="P8279">
        <v>6102</v>
      </c>
      <c r="Q8279">
        <v>2</v>
      </c>
      <c r="R8279">
        <v>20.239999999999998</v>
      </c>
      <c r="S8279">
        <v>40.479999999999997</v>
      </c>
      <c r="T8279">
        <v>30.72</v>
      </c>
      <c r="U8279">
        <v>24.11</v>
      </c>
      <c r="V8279" t="str">
        <f>VLOOKUP(L8279,'[2]tabela de preços'!$A:$D,4,0)</f>
        <v>AUTO AMERICA</v>
      </c>
      <c r="W8279" t="str">
        <f>VLOOKUP(L8279,'[2]tabela de preços'!$A:$F,6,0)</f>
        <v>CERA  / LIMPEZA /  POLIMENTO VEICULAR</v>
      </c>
      <c r="X8279" t="str">
        <f>VLOOKUP(L8279,'[2]tabela de preços'!$A:$G,7,0)</f>
        <v>AUTOMOTIVO</v>
      </c>
    </row>
    <row r="8280" spans="1:24" x14ac:dyDescent="0.3">
      <c r="A8280" t="s">
        <v>1324</v>
      </c>
      <c r="C8280" t="s">
        <v>1334</v>
      </c>
      <c r="D8280" s="1">
        <v>46051</v>
      </c>
      <c r="E8280" t="s">
        <v>1335</v>
      </c>
      <c r="F8280">
        <v>9</v>
      </c>
      <c r="G8280">
        <v>197</v>
      </c>
      <c r="H8280" t="str">
        <f>VLOOKUP(G8280,[1]OPERADORES!$A:$B,2,0)</f>
        <v xml:space="preserve">POLIANA LORRANE DE AMORIM </v>
      </c>
      <c r="I8280" t="s">
        <v>1327</v>
      </c>
      <c r="J8280" t="s">
        <v>1328</v>
      </c>
      <c r="K8280" t="s">
        <v>1329</v>
      </c>
      <c r="L8280">
        <v>85693</v>
      </c>
      <c r="M8280" t="s">
        <v>526</v>
      </c>
      <c r="O8280" t="s">
        <v>11</v>
      </c>
      <c r="P8280">
        <v>6102</v>
      </c>
      <c r="Q8280">
        <v>1</v>
      </c>
      <c r="R8280">
        <v>7.89</v>
      </c>
      <c r="S8280">
        <v>7.89</v>
      </c>
      <c r="T8280">
        <v>6.51</v>
      </c>
      <c r="U8280">
        <v>17.489999999999998</v>
      </c>
      <c r="V8280" t="str">
        <f>VLOOKUP(L8280,'[2]tabela de preços'!$A:$D,4,0)</f>
        <v>UNIPEGA</v>
      </c>
      <c r="W8280" t="str">
        <f>VLOOKUP(L8280,'[2]tabela de preços'!$A:$F,6,0)</f>
        <v>PU 40</v>
      </c>
      <c r="X8280" t="str">
        <f>VLOOKUP(L8280,'[2]tabela de preços'!$A:$G,7,0)</f>
        <v>IMOBILIÁRIO</v>
      </c>
    </row>
    <row r="8281" spans="1:24" x14ac:dyDescent="0.3">
      <c r="A8281" t="s">
        <v>1324</v>
      </c>
      <c r="C8281" t="s">
        <v>1334</v>
      </c>
      <c r="D8281" s="1">
        <v>46051</v>
      </c>
      <c r="E8281" t="s">
        <v>1335</v>
      </c>
      <c r="F8281">
        <v>9</v>
      </c>
      <c r="G8281">
        <v>197</v>
      </c>
      <c r="H8281" t="str">
        <f>VLOOKUP(G8281,[1]OPERADORES!$A:$B,2,0)</f>
        <v xml:space="preserve">POLIANA LORRANE DE AMORIM </v>
      </c>
      <c r="I8281" t="s">
        <v>1327</v>
      </c>
      <c r="J8281" t="s">
        <v>1328</v>
      </c>
      <c r="K8281" t="s">
        <v>1329</v>
      </c>
      <c r="L8281">
        <v>23104</v>
      </c>
      <c r="M8281" t="s">
        <v>1336</v>
      </c>
      <c r="O8281" t="s">
        <v>11</v>
      </c>
      <c r="P8281">
        <v>6102</v>
      </c>
      <c r="Q8281">
        <v>50</v>
      </c>
      <c r="R8281">
        <v>2.35</v>
      </c>
      <c r="S8281">
        <v>117.5</v>
      </c>
      <c r="T8281">
        <v>92.5</v>
      </c>
      <c r="U8281">
        <v>21.28</v>
      </c>
      <c r="V8281" t="str">
        <f>VLOOKUP(L8281,'[2]tabela de preços'!$A:$D,4,0)</f>
        <v>3M</v>
      </c>
      <c r="W8281" t="str">
        <f>VLOOKUP(L8281,'[2]tabela de preços'!$A:$F,6,0)</f>
        <v xml:space="preserve">DISCOS / LIXAS / ABRASIVOS </v>
      </c>
      <c r="X8281" t="str">
        <f>VLOOKUP(L8281,'[2]tabela de preços'!$A:$G,7,0)</f>
        <v>AUTOMOTIVO</v>
      </c>
    </row>
    <row r="8282" spans="1:24" x14ac:dyDescent="0.3">
      <c r="A8282" t="s">
        <v>1324</v>
      </c>
      <c r="C8282" t="s">
        <v>1334</v>
      </c>
      <c r="D8282" s="1">
        <v>46051</v>
      </c>
      <c r="E8282" t="s">
        <v>1335</v>
      </c>
      <c r="F8282">
        <v>9</v>
      </c>
      <c r="G8282">
        <v>197</v>
      </c>
      <c r="H8282" t="str">
        <f>VLOOKUP(G8282,[1]OPERADORES!$A:$B,2,0)</f>
        <v xml:space="preserve">POLIANA LORRANE DE AMORIM </v>
      </c>
      <c r="I8282" t="s">
        <v>1327</v>
      </c>
      <c r="J8282" t="s">
        <v>1328</v>
      </c>
      <c r="K8282" t="s">
        <v>1329</v>
      </c>
      <c r="L8282">
        <v>23106</v>
      </c>
      <c r="M8282" t="s">
        <v>403</v>
      </c>
      <c r="O8282" t="s">
        <v>11</v>
      </c>
      <c r="P8282">
        <v>6102</v>
      </c>
      <c r="Q8282">
        <v>50</v>
      </c>
      <c r="R8282">
        <v>2.35</v>
      </c>
      <c r="S8282">
        <v>117.5</v>
      </c>
      <c r="T8282">
        <v>96</v>
      </c>
      <c r="U8282">
        <v>18.3</v>
      </c>
      <c r="V8282" t="str">
        <f>VLOOKUP(L8282,'[2]tabela de preços'!$A:$D,4,0)</f>
        <v>3M</v>
      </c>
      <c r="W8282" t="str">
        <f>VLOOKUP(L8282,'[2]tabela de preços'!$A:$F,6,0)</f>
        <v xml:space="preserve">DISCOS / LIXAS / ABRASIVOS </v>
      </c>
      <c r="X8282" t="str">
        <f>VLOOKUP(L8282,'[2]tabela de preços'!$A:$G,7,0)</f>
        <v>AUTOMOTIVO</v>
      </c>
    </row>
    <row r="8283" spans="1:24" x14ac:dyDescent="0.3">
      <c r="A8283" t="s">
        <v>1324</v>
      </c>
      <c r="C8283" t="s">
        <v>1334</v>
      </c>
      <c r="D8283" s="1">
        <v>46051</v>
      </c>
      <c r="E8283" t="s">
        <v>1335</v>
      </c>
      <c r="F8283">
        <v>9</v>
      </c>
      <c r="G8283">
        <v>197</v>
      </c>
      <c r="H8283" t="str">
        <f>VLOOKUP(G8283,[1]OPERADORES!$A:$B,2,0)</f>
        <v xml:space="preserve">POLIANA LORRANE DE AMORIM </v>
      </c>
      <c r="I8283" t="s">
        <v>1327</v>
      </c>
      <c r="J8283" t="s">
        <v>1328</v>
      </c>
      <c r="K8283" t="s">
        <v>1329</v>
      </c>
      <c r="L8283">
        <v>23107</v>
      </c>
      <c r="M8283" t="s">
        <v>247</v>
      </c>
      <c r="O8283" t="s">
        <v>11</v>
      </c>
      <c r="P8283">
        <v>6102</v>
      </c>
      <c r="Q8283">
        <v>30</v>
      </c>
      <c r="R8283">
        <v>2.35</v>
      </c>
      <c r="S8283">
        <v>70.5</v>
      </c>
      <c r="T8283">
        <v>55.5</v>
      </c>
      <c r="U8283">
        <v>21.28</v>
      </c>
      <c r="V8283" t="str">
        <f>VLOOKUP(L8283,'[2]tabela de preços'!$A:$D,4,0)</f>
        <v>3M</v>
      </c>
      <c r="W8283" t="str">
        <f>VLOOKUP(L8283,'[2]tabela de preços'!$A:$F,6,0)</f>
        <v xml:space="preserve">DISCOS / LIXAS / ABRASIVOS </v>
      </c>
      <c r="X8283" t="str">
        <f>VLOOKUP(L8283,'[2]tabela de preços'!$A:$G,7,0)</f>
        <v>AUTOMOTIVO</v>
      </c>
    </row>
    <row r="8284" spans="1:24" x14ac:dyDescent="0.3">
      <c r="A8284" t="s">
        <v>1324</v>
      </c>
      <c r="C8284" t="s">
        <v>1334</v>
      </c>
      <c r="D8284" s="1">
        <v>46051</v>
      </c>
      <c r="E8284" t="s">
        <v>1335</v>
      </c>
      <c r="F8284">
        <v>9</v>
      </c>
      <c r="G8284">
        <v>197</v>
      </c>
      <c r="H8284" t="str">
        <f>VLOOKUP(G8284,[1]OPERADORES!$A:$B,2,0)</f>
        <v xml:space="preserve">POLIANA LORRANE DE AMORIM </v>
      </c>
      <c r="I8284" t="s">
        <v>1327</v>
      </c>
      <c r="J8284" t="s">
        <v>1328</v>
      </c>
      <c r="K8284" t="s">
        <v>1329</v>
      </c>
      <c r="L8284">
        <v>24248</v>
      </c>
      <c r="M8284" t="s">
        <v>107</v>
      </c>
      <c r="O8284" t="s">
        <v>11</v>
      </c>
      <c r="P8284">
        <v>6102</v>
      </c>
      <c r="Q8284">
        <v>12</v>
      </c>
      <c r="R8284">
        <v>8</v>
      </c>
      <c r="S8284">
        <v>96</v>
      </c>
      <c r="T8284">
        <v>78</v>
      </c>
      <c r="U8284">
        <v>18.75</v>
      </c>
      <c r="V8284" t="str">
        <f>VLOOKUP(L8284,'[2]tabela de preços'!$A:$D,4,0)</f>
        <v>SHERWIN WILLIAMS</v>
      </c>
      <c r="W8284" t="str">
        <f>VLOOKUP(L8284,'[2]tabela de preços'!$A:$F,6,0)</f>
        <v>PRIMER AUTOMOTIVO</v>
      </c>
      <c r="X8284" t="str">
        <f>VLOOKUP(L8284,'[2]tabela de preços'!$A:$G,7,0)</f>
        <v>AUTOMOTIVO</v>
      </c>
    </row>
    <row r="8285" spans="1:24" x14ac:dyDescent="0.3">
      <c r="A8285" t="s">
        <v>1324</v>
      </c>
      <c r="C8285" t="s">
        <v>1334</v>
      </c>
      <c r="D8285" s="1">
        <v>46051</v>
      </c>
      <c r="E8285" t="s">
        <v>1335</v>
      </c>
      <c r="F8285">
        <v>9</v>
      </c>
      <c r="G8285">
        <v>197</v>
      </c>
      <c r="H8285" t="str">
        <f>VLOOKUP(G8285,[1]OPERADORES!$A:$B,2,0)</f>
        <v xml:space="preserve">POLIANA LORRANE DE AMORIM </v>
      </c>
      <c r="I8285" t="s">
        <v>1327</v>
      </c>
      <c r="J8285" t="s">
        <v>1328</v>
      </c>
      <c r="K8285" t="s">
        <v>1329</v>
      </c>
      <c r="L8285">
        <v>23100</v>
      </c>
      <c r="M8285" t="s">
        <v>99</v>
      </c>
      <c r="O8285" t="s">
        <v>11</v>
      </c>
      <c r="P8285">
        <v>6102</v>
      </c>
      <c r="Q8285">
        <v>50</v>
      </c>
      <c r="R8285">
        <v>2.35</v>
      </c>
      <c r="S8285">
        <v>117.5</v>
      </c>
      <c r="T8285">
        <v>84.5</v>
      </c>
      <c r="U8285">
        <v>28.09</v>
      </c>
      <c r="V8285" t="str">
        <f>VLOOKUP(L8285,'[2]tabela de preços'!$A:$D,4,0)</f>
        <v>3M</v>
      </c>
      <c r="W8285" t="str">
        <f>VLOOKUP(L8285,'[2]tabela de preços'!$A:$F,6,0)</f>
        <v xml:space="preserve">DISCOS / LIXAS / ABRASIVOS </v>
      </c>
      <c r="X8285" t="str">
        <f>VLOOKUP(L8285,'[2]tabela de preços'!$A:$G,7,0)</f>
        <v>AUTOMOTIVO</v>
      </c>
    </row>
    <row r="8286" spans="1:24" x14ac:dyDescent="0.3">
      <c r="A8286" t="s">
        <v>1324</v>
      </c>
      <c r="C8286" t="s">
        <v>1334</v>
      </c>
      <c r="D8286" s="1">
        <v>46051</v>
      </c>
      <c r="E8286" t="s">
        <v>1335</v>
      </c>
      <c r="F8286">
        <v>9</v>
      </c>
      <c r="G8286">
        <v>197</v>
      </c>
      <c r="H8286" t="str">
        <f>VLOOKUP(G8286,[1]OPERADORES!$A:$B,2,0)</f>
        <v xml:space="preserve">POLIANA LORRANE DE AMORIM </v>
      </c>
      <c r="I8286" t="s">
        <v>1327</v>
      </c>
      <c r="J8286" t="s">
        <v>1328</v>
      </c>
      <c r="K8286" t="s">
        <v>1329</v>
      </c>
      <c r="L8286">
        <v>23099</v>
      </c>
      <c r="M8286" t="s">
        <v>420</v>
      </c>
      <c r="O8286" t="s">
        <v>411</v>
      </c>
      <c r="P8286">
        <v>6102</v>
      </c>
      <c r="Q8286">
        <v>50</v>
      </c>
      <c r="R8286">
        <v>2.35</v>
      </c>
      <c r="S8286">
        <v>117.5</v>
      </c>
      <c r="T8286">
        <v>84.5</v>
      </c>
      <c r="U8286">
        <v>28.09</v>
      </c>
      <c r="V8286" t="str">
        <f>VLOOKUP(L8286,'[2]tabela de preços'!$A:$D,4,0)</f>
        <v>3M</v>
      </c>
      <c r="W8286" t="str">
        <f>VLOOKUP(L8286,'[2]tabela de preços'!$A:$F,6,0)</f>
        <v xml:space="preserve">DISCOS / LIXAS / ABRASIVOS </v>
      </c>
      <c r="X8286" t="str">
        <f>VLOOKUP(L8286,'[2]tabela de preços'!$A:$G,7,0)</f>
        <v>AUTOMOTIVO</v>
      </c>
    </row>
    <row r="8287" spans="1:24" x14ac:dyDescent="0.3">
      <c r="A8287" t="s">
        <v>1324</v>
      </c>
      <c r="C8287" t="s">
        <v>1334</v>
      </c>
      <c r="D8287" s="1">
        <v>46051</v>
      </c>
      <c r="E8287" t="s">
        <v>1335</v>
      </c>
      <c r="F8287">
        <v>9</v>
      </c>
      <c r="G8287">
        <v>197</v>
      </c>
      <c r="H8287" t="str">
        <f>VLOOKUP(G8287,[1]OPERADORES!$A:$B,2,0)</f>
        <v xml:space="preserve">POLIANA LORRANE DE AMORIM </v>
      </c>
      <c r="I8287" t="s">
        <v>1327</v>
      </c>
      <c r="J8287" t="s">
        <v>1328</v>
      </c>
      <c r="K8287" t="s">
        <v>1329</v>
      </c>
      <c r="L8287">
        <v>23096</v>
      </c>
      <c r="M8287" t="s">
        <v>656</v>
      </c>
      <c r="O8287" t="s">
        <v>411</v>
      </c>
      <c r="P8287">
        <v>6102</v>
      </c>
      <c r="Q8287">
        <v>50</v>
      </c>
      <c r="R8287">
        <v>2.35</v>
      </c>
      <c r="S8287">
        <v>117.5</v>
      </c>
      <c r="T8287">
        <v>84.5</v>
      </c>
      <c r="U8287">
        <v>28.09</v>
      </c>
      <c r="V8287" t="str">
        <f>VLOOKUP(L8287,'[2]tabela de preços'!$A:$D,4,0)</f>
        <v>3M</v>
      </c>
      <c r="W8287" t="str">
        <f>VLOOKUP(L8287,'[2]tabela de preços'!$A:$F,6,0)</f>
        <v xml:space="preserve">DISCOS / LIXAS / ABRASIVOS </v>
      </c>
      <c r="X8287" t="str">
        <f>VLOOKUP(L8287,'[2]tabela de preços'!$A:$G,7,0)</f>
        <v>AUTOMOTIVO</v>
      </c>
    </row>
    <row r="8288" spans="1:24" x14ac:dyDescent="0.3">
      <c r="A8288" t="s">
        <v>1324</v>
      </c>
      <c r="C8288" t="s">
        <v>1334</v>
      </c>
      <c r="D8288" s="1">
        <v>46051</v>
      </c>
      <c r="E8288" t="s">
        <v>1335</v>
      </c>
      <c r="F8288">
        <v>9</v>
      </c>
      <c r="G8288">
        <v>197</v>
      </c>
      <c r="H8288" t="str">
        <f>VLOOKUP(G8288,[1]OPERADORES!$A:$B,2,0)</f>
        <v xml:space="preserve">POLIANA LORRANE DE AMORIM </v>
      </c>
      <c r="I8288" t="s">
        <v>1327</v>
      </c>
      <c r="J8288" t="s">
        <v>1328</v>
      </c>
      <c r="K8288" t="s">
        <v>1329</v>
      </c>
      <c r="L8288">
        <v>23097</v>
      </c>
      <c r="M8288" t="s">
        <v>412</v>
      </c>
      <c r="O8288" t="s">
        <v>411</v>
      </c>
      <c r="P8288">
        <v>6102</v>
      </c>
      <c r="Q8288">
        <v>50</v>
      </c>
      <c r="R8288">
        <v>2.35</v>
      </c>
      <c r="S8288">
        <v>117.5</v>
      </c>
      <c r="T8288">
        <v>68</v>
      </c>
      <c r="U8288">
        <v>42.13</v>
      </c>
      <c r="V8288" t="str">
        <f>VLOOKUP(L8288,'[2]tabela de preços'!$A:$D,4,0)</f>
        <v>3M</v>
      </c>
      <c r="W8288" t="str">
        <f>VLOOKUP(L8288,'[2]tabela de preços'!$A:$F,6,0)</f>
        <v xml:space="preserve">DISCOS / LIXAS / ABRASIVOS </v>
      </c>
      <c r="X8288" t="str">
        <f>VLOOKUP(L8288,'[2]tabela de preços'!$A:$G,7,0)</f>
        <v>AUTOMOTIVO</v>
      </c>
    </row>
    <row r="8289" spans="1:24" x14ac:dyDescent="0.3">
      <c r="A8289" t="s">
        <v>1324</v>
      </c>
      <c r="C8289" t="s">
        <v>1334</v>
      </c>
      <c r="D8289" s="1">
        <v>46051</v>
      </c>
      <c r="E8289" t="s">
        <v>1335</v>
      </c>
      <c r="F8289">
        <v>9</v>
      </c>
      <c r="G8289">
        <v>197</v>
      </c>
      <c r="H8289" t="str">
        <f>VLOOKUP(G8289,[1]OPERADORES!$A:$B,2,0)</f>
        <v xml:space="preserve">POLIANA LORRANE DE AMORIM </v>
      </c>
      <c r="I8289" t="s">
        <v>1327</v>
      </c>
      <c r="J8289" t="s">
        <v>1328</v>
      </c>
      <c r="K8289" t="s">
        <v>1329</v>
      </c>
      <c r="L8289">
        <v>23102</v>
      </c>
      <c r="M8289" t="s">
        <v>413</v>
      </c>
      <c r="O8289" t="s">
        <v>11</v>
      </c>
      <c r="P8289">
        <v>6102</v>
      </c>
      <c r="Q8289">
        <v>50</v>
      </c>
      <c r="R8289">
        <v>2.35</v>
      </c>
      <c r="S8289">
        <v>117.5</v>
      </c>
      <c r="T8289">
        <v>64.5</v>
      </c>
      <c r="U8289">
        <v>45.11</v>
      </c>
      <c r="V8289" t="str">
        <f>VLOOKUP(L8289,'[2]tabela de preços'!$A:$D,4,0)</f>
        <v>3M</v>
      </c>
      <c r="W8289" t="str">
        <f>VLOOKUP(L8289,'[2]tabela de preços'!$A:$F,6,0)</f>
        <v xml:space="preserve">DISCOS / LIXAS / ABRASIVOS </v>
      </c>
      <c r="X8289" t="str">
        <f>VLOOKUP(L8289,'[2]tabela de preços'!$A:$G,7,0)</f>
        <v>AUTOMOTIVO</v>
      </c>
    </row>
    <row r="8290" spans="1:24" x14ac:dyDescent="0.3">
      <c r="A8290" t="s">
        <v>1324</v>
      </c>
      <c r="C8290" t="s">
        <v>1334</v>
      </c>
      <c r="D8290" s="1">
        <v>46051</v>
      </c>
      <c r="E8290" t="s">
        <v>1335</v>
      </c>
      <c r="F8290">
        <v>9</v>
      </c>
      <c r="G8290">
        <v>197</v>
      </c>
      <c r="H8290" t="str">
        <f>VLOOKUP(G8290,[1]OPERADORES!$A:$B,2,0)</f>
        <v xml:space="preserve">POLIANA LORRANE DE AMORIM </v>
      </c>
      <c r="I8290" t="s">
        <v>1327</v>
      </c>
      <c r="J8290" t="s">
        <v>1328</v>
      </c>
      <c r="K8290" t="s">
        <v>1329</v>
      </c>
      <c r="L8290">
        <v>23103</v>
      </c>
      <c r="M8290" t="s">
        <v>414</v>
      </c>
      <c r="O8290" t="s">
        <v>11</v>
      </c>
      <c r="P8290">
        <v>6102</v>
      </c>
      <c r="Q8290">
        <v>50</v>
      </c>
      <c r="R8290">
        <v>2.35</v>
      </c>
      <c r="S8290">
        <v>117.5</v>
      </c>
      <c r="T8290">
        <v>84.5</v>
      </c>
      <c r="U8290">
        <v>28.09</v>
      </c>
      <c r="V8290" t="str">
        <f>VLOOKUP(L8290,'[2]tabela de preços'!$A:$D,4,0)</f>
        <v>3M</v>
      </c>
      <c r="W8290" t="str">
        <f>VLOOKUP(L8290,'[2]tabela de preços'!$A:$F,6,0)</f>
        <v xml:space="preserve">DISCOS / LIXAS / ABRASIVOS </v>
      </c>
      <c r="X8290" t="str">
        <f>VLOOKUP(L8290,'[2]tabela de preços'!$A:$G,7,0)</f>
        <v>AUTOMOTIVO</v>
      </c>
    </row>
    <row r="8291" spans="1:24" x14ac:dyDescent="0.3">
      <c r="A8291" t="s">
        <v>1324</v>
      </c>
      <c r="C8291" t="s">
        <v>1334</v>
      </c>
      <c r="D8291" s="1">
        <v>46051</v>
      </c>
      <c r="E8291" t="s">
        <v>1335</v>
      </c>
      <c r="F8291">
        <v>9</v>
      </c>
      <c r="G8291">
        <v>197</v>
      </c>
      <c r="H8291" t="str">
        <f>VLOOKUP(G8291,[1]OPERADORES!$A:$B,2,0)</f>
        <v xml:space="preserve">POLIANA LORRANE DE AMORIM </v>
      </c>
      <c r="I8291" t="s">
        <v>1327</v>
      </c>
      <c r="J8291" t="s">
        <v>1328</v>
      </c>
      <c r="K8291" t="s">
        <v>1329</v>
      </c>
      <c r="L8291">
        <v>15</v>
      </c>
      <c r="M8291" t="s">
        <v>205</v>
      </c>
      <c r="O8291" t="s">
        <v>11</v>
      </c>
      <c r="P8291">
        <v>6102</v>
      </c>
      <c r="Q8291">
        <v>30</v>
      </c>
      <c r="R8291">
        <v>5.79</v>
      </c>
      <c r="S8291">
        <v>173.7</v>
      </c>
      <c r="T8291">
        <v>124.8</v>
      </c>
      <c r="U8291">
        <v>28.15</v>
      </c>
      <c r="V8291" t="str">
        <f>VLOOKUP(L8291,'[2]tabela de preços'!$A:$D,4,0)</f>
        <v>3M</v>
      </c>
      <c r="W8291" t="str">
        <f>VLOOKUP(L8291,'[2]tabela de preços'!$A:$F,6,0)</f>
        <v>LIXA DÁGUA</v>
      </c>
      <c r="X8291" t="str">
        <f>VLOOKUP(L8291,'[2]tabela de preços'!$A:$G,7,0)</f>
        <v>AUTOMOTIVO</v>
      </c>
    </row>
    <row r="8292" spans="1:24" x14ac:dyDescent="0.3">
      <c r="A8292" t="s">
        <v>1324</v>
      </c>
      <c r="C8292" t="s">
        <v>1334</v>
      </c>
      <c r="D8292" s="1">
        <v>46051</v>
      </c>
      <c r="E8292" t="s">
        <v>1335</v>
      </c>
      <c r="F8292">
        <v>9</v>
      </c>
      <c r="G8292">
        <v>197</v>
      </c>
      <c r="H8292" t="str">
        <f>VLOOKUP(G8292,[1]OPERADORES!$A:$B,2,0)</f>
        <v xml:space="preserve">POLIANA LORRANE DE AMORIM </v>
      </c>
      <c r="I8292" t="s">
        <v>1327</v>
      </c>
      <c r="J8292" t="s">
        <v>1328</v>
      </c>
      <c r="K8292" t="s">
        <v>1329</v>
      </c>
      <c r="L8292">
        <v>24247</v>
      </c>
      <c r="M8292" t="s">
        <v>160</v>
      </c>
      <c r="O8292" t="s">
        <v>11</v>
      </c>
      <c r="P8292">
        <v>6403</v>
      </c>
      <c r="Q8292">
        <v>12</v>
      </c>
      <c r="R8292">
        <v>21</v>
      </c>
      <c r="S8292">
        <v>252</v>
      </c>
      <c r="T8292">
        <v>202.44</v>
      </c>
      <c r="U8292">
        <v>19.670000000000002</v>
      </c>
      <c r="V8292" t="str">
        <f>VLOOKUP(L8292,'[2]tabela de preços'!$A:$D,4,0)</f>
        <v>SHERWIN WILLIAMS</v>
      </c>
      <c r="W8292" t="str">
        <f>VLOOKUP(L8292,'[2]tabela de preços'!$A:$F,6,0)</f>
        <v>PRIMER AUTOMOTIVO</v>
      </c>
      <c r="X8292" t="str">
        <f>VLOOKUP(L8292,'[2]tabela de preços'!$A:$G,7,0)</f>
        <v>AUTOMOTIVO</v>
      </c>
    </row>
    <row r="8293" spans="1:24" x14ac:dyDescent="0.3">
      <c r="A8293" t="s">
        <v>1324</v>
      </c>
      <c r="C8293" t="s">
        <v>1334</v>
      </c>
      <c r="D8293" s="1">
        <v>46051</v>
      </c>
      <c r="E8293" t="s">
        <v>1335</v>
      </c>
      <c r="F8293">
        <v>9</v>
      </c>
      <c r="G8293">
        <v>197</v>
      </c>
      <c r="H8293" t="str">
        <f>VLOOKUP(G8293,[1]OPERADORES!$A:$B,2,0)</f>
        <v xml:space="preserve">POLIANA LORRANE DE AMORIM </v>
      </c>
      <c r="I8293" t="s">
        <v>1327</v>
      </c>
      <c r="J8293" t="s">
        <v>1328</v>
      </c>
      <c r="K8293" t="s">
        <v>1329</v>
      </c>
      <c r="L8293">
        <v>20414</v>
      </c>
      <c r="M8293" t="s">
        <v>112</v>
      </c>
      <c r="O8293" t="s">
        <v>11</v>
      </c>
      <c r="P8293">
        <v>6102</v>
      </c>
      <c r="Q8293">
        <v>10</v>
      </c>
      <c r="R8293">
        <v>21.89</v>
      </c>
      <c r="S8293">
        <v>218.9</v>
      </c>
      <c r="T8293">
        <v>180</v>
      </c>
      <c r="U8293">
        <v>17.77</v>
      </c>
      <c r="V8293" t="str">
        <f>VLOOKUP(L8293,'[2]tabela de preços'!$A:$D,4,0)</f>
        <v>SHERWIN WILLIAMS</v>
      </c>
      <c r="W8293" t="str">
        <f>VLOOKUP(L8293,'[2]tabela de preços'!$A:$F,6,0)</f>
        <v>DILUENTE</v>
      </c>
      <c r="X8293" t="str">
        <f>VLOOKUP(L8293,'[2]tabela de preços'!$A:$G,7,0)</f>
        <v>AUTOMOTIVO</v>
      </c>
    </row>
    <row r="8294" spans="1:24" x14ac:dyDescent="0.3">
      <c r="A8294" t="s">
        <v>1324</v>
      </c>
      <c r="C8294" t="s">
        <v>1334</v>
      </c>
      <c r="D8294" s="1">
        <v>46051</v>
      </c>
      <c r="E8294" t="s">
        <v>1335</v>
      </c>
      <c r="F8294">
        <v>9</v>
      </c>
      <c r="G8294">
        <v>197</v>
      </c>
      <c r="H8294" t="str">
        <f>VLOOKUP(G8294,[1]OPERADORES!$A:$B,2,0)</f>
        <v xml:space="preserve">POLIANA LORRANE DE AMORIM </v>
      </c>
      <c r="I8294" t="s">
        <v>1327</v>
      </c>
      <c r="J8294" t="s">
        <v>1328</v>
      </c>
      <c r="K8294" t="s">
        <v>1329</v>
      </c>
      <c r="L8294">
        <v>84460</v>
      </c>
      <c r="M8294" t="s">
        <v>322</v>
      </c>
      <c r="O8294" t="s">
        <v>11</v>
      </c>
      <c r="P8294">
        <v>6102</v>
      </c>
      <c r="Q8294">
        <v>2</v>
      </c>
      <c r="R8294">
        <v>31.07</v>
      </c>
      <c r="S8294">
        <v>62.14</v>
      </c>
      <c r="T8294">
        <v>47.16</v>
      </c>
      <c r="U8294">
        <v>24.11</v>
      </c>
      <c r="V8294" t="str">
        <f>VLOOKUP(L8294,'[2]tabela de preços'!$A:$D,4,0)</f>
        <v>BRASILUX</v>
      </c>
      <c r="W8294" t="str">
        <f>VLOOKUP(L8294,'[2]tabela de preços'!$A:$F,6,0)</f>
        <v>VEDADORES / SELANTES</v>
      </c>
      <c r="X8294" t="str">
        <f>VLOOKUP(L8294,'[2]tabela de preços'!$A:$G,7,0)</f>
        <v>AUTOMOTIVO</v>
      </c>
    </row>
    <row r="8295" spans="1:24" x14ac:dyDescent="0.3">
      <c r="A8295" t="s">
        <v>1324</v>
      </c>
      <c r="C8295" t="s">
        <v>1334</v>
      </c>
      <c r="D8295" s="1">
        <v>46051</v>
      </c>
      <c r="E8295" t="s">
        <v>1335</v>
      </c>
      <c r="F8295">
        <v>9</v>
      </c>
      <c r="G8295">
        <v>197</v>
      </c>
      <c r="H8295" t="str">
        <f>VLOOKUP(G8295,[1]OPERADORES!$A:$B,2,0)</f>
        <v xml:space="preserve">POLIANA LORRANE DE AMORIM </v>
      </c>
      <c r="I8295" t="s">
        <v>1327</v>
      </c>
      <c r="J8295" t="s">
        <v>1328</v>
      </c>
      <c r="K8295" t="s">
        <v>1329</v>
      </c>
      <c r="L8295">
        <v>10404</v>
      </c>
      <c r="M8295" t="s">
        <v>130</v>
      </c>
      <c r="O8295" t="s">
        <v>11</v>
      </c>
      <c r="P8295">
        <v>6102</v>
      </c>
      <c r="Q8295">
        <v>6</v>
      </c>
      <c r="R8295">
        <v>16.29</v>
      </c>
      <c r="S8295">
        <v>97.74</v>
      </c>
      <c r="T8295">
        <v>75.06</v>
      </c>
      <c r="U8295">
        <v>23.2</v>
      </c>
      <c r="V8295" t="str">
        <f>VLOOKUP(L8295,'[2]tabela de preços'!$A:$D,4,0)</f>
        <v>MAXI RUBBER</v>
      </c>
      <c r="W8295" t="str">
        <f>VLOOKUP(L8295,'[2]tabela de preços'!$A:$F,6,0)</f>
        <v>VEDADORES / SELANTES</v>
      </c>
      <c r="X8295" t="str">
        <f>VLOOKUP(L8295,'[2]tabela de preços'!$A:$G,7,0)</f>
        <v>AUTOMOTIVO</v>
      </c>
    </row>
    <row r="8296" spans="1:24" x14ac:dyDescent="0.3">
      <c r="A8296" t="s">
        <v>1324</v>
      </c>
      <c r="C8296" t="s">
        <v>3202</v>
      </c>
      <c r="D8296" s="1">
        <v>46065</v>
      </c>
      <c r="E8296" t="s">
        <v>3203</v>
      </c>
      <c r="F8296">
        <v>9</v>
      </c>
      <c r="G8296">
        <v>197</v>
      </c>
      <c r="H8296" t="str">
        <f>VLOOKUP(G8296,[1]OPERADORES!$A:$B,2,0)</f>
        <v xml:space="preserve">POLIANA LORRANE DE AMORIM </v>
      </c>
      <c r="I8296" t="s">
        <v>1327</v>
      </c>
      <c r="J8296" t="s">
        <v>1328</v>
      </c>
      <c r="K8296" t="s">
        <v>1329</v>
      </c>
      <c r="L8296">
        <v>23110</v>
      </c>
      <c r="M8296" t="s">
        <v>409</v>
      </c>
      <c r="O8296" t="s">
        <v>11</v>
      </c>
      <c r="P8296">
        <v>6102</v>
      </c>
      <c r="Q8296">
        <v>50</v>
      </c>
      <c r="R8296">
        <v>2.35</v>
      </c>
      <c r="S8296">
        <v>117.5</v>
      </c>
      <c r="T8296">
        <v>92.5</v>
      </c>
      <c r="U8296">
        <v>21.28</v>
      </c>
      <c r="V8296" t="str">
        <f>VLOOKUP(L8296,'[2]tabela de preços'!$A:$D,4,0)</f>
        <v>3M</v>
      </c>
      <c r="W8296" t="str">
        <f>VLOOKUP(L8296,'[2]tabela de preços'!$A:$F,6,0)</f>
        <v xml:space="preserve">DISCOS / LIXAS / ABRASIVOS </v>
      </c>
      <c r="X8296" t="str">
        <f>VLOOKUP(L8296,'[2]tabela de preços'!$A:$G,7,0)</f>
        <v>AUTOMOTIVO</v>
      </c>
    </row>
    <row r="8297" spans="1:24" x14ac:dyDescent="0.3">
      <c r="A8297" t="s">
        <v>1324</v>
      </c>
      <c r="C8297" t="s">
        <v>3202</v>
      </c>
      <c r="D8297" s="1">
        <v>46065</v>
      </c>
      <c r="E8297" t="s">
        <v>3203</v>
      </c>
      <c r="F8297">
        <v>9</v>
      </c>
      <c r="G8297">
        <v>197</v>
      </c>
      <c r="H8297" t="str">
        <f>VLOOKUP(G8297,[1]OPERADORES!$A:$B,2,0)</f>
        <v xml:space="preserve">POLIANA LORRANE DE AMORIM </v>
      </c>
      <c r="I8297" t="s">
        <v>1327</v>
      </c>
      <c r="J8297" t="s">
        <v>1328</v>
      </c>
      <c r="K8297" t="s">
        <v>1329</v>
      </c>
      <c r="L8297">
        <v>23107</v>
      </c>
      <c r="M8297" t="s">
        <v>247</v>
      </c>
      <c r="O8297" t="s">
        <v>11</v>
      </c>
      <c r="P8297">
        <v>6102</v>
      </c>
      <c r="Q8297">
        <v>50</v>
      </c>
      <c r="R8297">
        <v>2.35</v>
      </c>
      <c r="S8297">
        <v>117.5</v>
      </c>
      <c r="T8297">
        <v>92.5</v>
      </c>
      <c r="U8297">
        <v>21.28</v>
      </c>
      <c r="V8297" t="str">
        <f>VLOOKUP(L8297,'[2]tabela de preços'!$A:$D,4,0)</f>
        <v>3M</v>
      </c>
      <c r="W8297" t="str">
        <f>VLOOKUP(L8297,'[2]tabela de preços'!$A:$F,6,0)</f>
        <v xml:space="preserve">DISCOS / LIXAS / ABRASIVOS </v>
      </c>
      <c r="X8297" t="str">
        <f>VLOOKUP(L8297,'[2]tabela de preços'!$A:$G,7,0)</f>
        <v>AUTOMOTIVO</v>
      </c>
    </row>
    <row r="8298" spans="1:24" x14ac:dyDescent="0.3">
      <c r="A8298" t="s">
        <v>1324</v>
      </c>
      <c r="C8298" t="s">
        <v>3202</v>
      </c>
      <c r="D8298" s="1">
        <v>46065</v>
      </c>
      <c r="E8298" t="s">
        <v>3203</v>
      </c>
      <c r="F8298">
        <v>9</v>
      </c>
      <c r="G8298">
        <v>197</v>
      </c>
      <c r="H8298" t="str">
        <f>VLOOKUP(G8298,[1]OPERADORES!$A:$B,2,0)</f>
        <v xml:space="preserve">POLIANA LORRANE DE AMORIM </v>
      </c>
      <c r="I8298" t="s">
        <v>1327</v>
      </c>
      <c r="J8298" t="s">
        <v>1328</v>
      </c>
      <c r="K8298" t="s">
        <v>1329</v>
      </c>
      <c r="L8298">
        <v>9784</v>
      </c>
      <c r="M8298" t="s">
        <v>1330</v>
      </c>
      <c r="O8298" t="s">
        <v>11</v>
      </c>
      <c r="P8298">
        <v>6102</v>
      </c>
      <c r="Q8298">
        <v>6</v>
      </c>
      <c r="R8298">
        <v>10.46</v>
      </c>
      <c r="S8298">
        <v>62.76</v>
      </c>
      <c r="T8298">
        <v>47.64</v>
      </c>
      <c r="U8298">
        <v>24.09</v>
      </c>
      <c r="V8298" t="str">
        <f>VLOOKUP(L8298,'[2]tabela de preços'!$A:$D,4,0)</f>
        <v>WANDA</v>
      </c>
      <c r="W8298" t="str">
        <f>VLOOKUP(L8298,'[2]tabela de preços'!$A:$F,6,0)</f>
        <v>CATALISADORES INDIVIDUAS</v>
      </c>
      <c r="X8298" t="str">
        <f>VLOOKUP(L8298,'[2]tabela de preços'!$A:$G,7,0)</f>
        <v>AUTOMOTIVO</v>
      </c>
    </row>
    <row r="8299" spans="1:24" x14ac:dyDescent="0.3">
      <c r="A8299" t="s">
        <v>1324</v>
      </c>
      <c r="C8299" t="s">
        <v>3202</v>
      </c>
      <c r="D8299" s="1">
        <v>46065</v>
      </c>
      <c r="E8299" t="s">
        <v>3203</v>
      </c>
      <c r="F8299">
        <v>9</v>
      </c>
      <c r="G8299">
        <v>197</v>
      </c>
      <c r="H8299" t="str">
        <f>VLOOKUP(G8299,[1]OPERADORES!$A:$B,2,0)</f>
        <v xml:space="preserve">POLIANA LORRANE DE AMORIM </v>
      </c>
      <c r="I8299" t="s">
        <v>1327</v>
      </c>
      <c r="J8299" t="s">
        <v>1328</v>
      </c>
      <c r="K8299" t="s">
        <v>1329</v>
      </c>
      <c r="L8299">
        <v>9786</v>
      </c>
      <c r="M8299" t="s">
        <v>3204</v>
      </c>
      <c r="O8299" t="s">
        <v>11</v>
      </c>
      <c r="P8299">
        <v>6102</v>
      </c>
      <c r="Q8299">
        <v>6</v>
      </c>
      <c r="R8299">
        <v>13.78</v>
      </c>
      <c r="S8299">
        <v>82.68</v>
      </c>
      <c r="T8299">
        <v>62.76</v>
      </c>
      <c r="U8299">
        <v>24.09</v>
      </c>
      <c r="V8299" t="str">
        <f>VLOOKUP(L8299,'[2]tabela de preços'!$A:$D,4,0)</f>
        <v>WANDA</v>
      </c>
      <c r="W8299" t="str">
        <f>VLOOKUP(L8299,'[2]tabela de preços'!$A:$F,6,0)</f>
        <v>CATALISADORES INDIVIDUAS</v>
      </c>
      <c r="X8299" t="str">
        <f>VLOOKUP(L8299,'[2]tabela de preços'!$A:$G,7,0)</f>
        <v>AUTOMOTIVO</v>
      </c>
    </row>
    <row r="8300" spans="1:24" x14ac:dyDescent="0.3">
      <c r="A8300" t="s">
        <v>1324</v>
      </c>
      <c r="C8300" t="s">
        <v>3202</v>
      </c>
      <c r="D8300" s="1">
        <v>46065</v>
      </c>
      <c r="E8300" t="s">
        <v>3203</v>
      </c>
      <c r="F8300">
        <v>9</v>
      </c>
      <c r="G8300">
        <v>197</v>
      </c>
      <c r="H8300" t="str">
        <f>VLOOKUP(G8300,[1]OPERADORES!$A:$B,2,0)</f>
        <v xml:space="preserve">POLIANA LORRANE DE AMORIM </v>
      </c>
      <c r="I8300" t="s">
        <v>1327</v>
      </c>
      <c r="J8300" t="s">
        <v>1328</v>
      </c>
      <c r="K8300" t="s">
        <v>1329</v>
      </c>
      <c r="L8300">
        <v>22684</v>
      </c>
      <c r="M8300" t="s">
        <v>73</v>
      </c>
      <c r="O8300" t="s">
        <v>11</v>
      </c>
      <c r="P8300">
        <v>6102</v>
      </c>
      <c r="Q8300">
        <v>80</v>
      </c>
      <c r="R8300">
        <v>3.65</v>
      </c>
      <c r="S8300">
        <v>292</v>
      </c>
      <c r="T8300">
        <v>246.4</v>
      </c>
      <c r="U8300">
        <v>15.62</v>
      </c>
      <c r="V8300" t="str">
        <f>VLOOKUP(L8300,'[2]tabela de preços'!$A:$D,4,0)</f>
        <v>3M</v>
      </c>
      <c r="W8300" t="str">
        <f>VLOOKUP(L8300,'[2]tabela de preços'!$A:$F,6,0)</f>
        <v>FITA AUTOMOTIVA</v>
      </c>
      <c r="X8300" t="str">
        <f>VLOOKUP(L8300,'[2]tabela de preços'!$A:$G,7,0)</f>
        <v>AUTOMOTIVO</v>
      </c>
    </row>
    <row r="8301" spans="1:24" x14ac:dyDescent="0.3">
      <c r="A8301" t="s">
        <v>1324</v>
      </c>
      <c r="C8301" t="s">
        <v>3202</v>
      </c>
      <c r="D8301" s="1">
        <v>46065</v>
      </c>
      <c r="E8301" t="s">
        <v>3203</v>
      </c>
      <c r="F8301">
        <v>9</v>
      </c>
      <c r="G8301">
        <v>197</v>
      </c>
      <c r="H8301" t="str">
        <f>VLOOKUP(G8301,[1]OPERADORES!$A:$B,2,0)</f>
        <v xml:space="preserve">POLIANA LORRANE DE AMORIM </v>
      </c>
      <c r="I8301" t="s">
        <v>1327</v>
      </c>
      <c r="J8301" t="s">
        <v>1328</v>
      </c>
      <c r="K8301" t="s">
        <v>1329</v>
      </c>
      <c r="L8301">
        <v>85621</v>
      </c>
      <c r="M8301" t="s">
        <v>1656</v>
      </c>
      <c r="O8301" t="s">
        <v>11</v>
      </c>
      <c r="P8301">
        <v>6102</v>
      </c>
      <c r="Q8301">
        <v>4</v>
      </c>
      <c r="R8301">
        <v>16.75</v>
      </c>
      <c r="S8301">
        <v>67</v>
      </c>
      <c r="T8301">
        <v>49.12</v>
      </c>
      <c r="U8301">
        <v>26.69</v>
      </c>
      <c r="V8301" t="str">
        <f>VLOOKUP(L8301,'[2]tabela de preços'!$A:$D,4,0)</f>
        <v>ADERE</v>
      </c>
      <c r="W8301" t="str">
        <f>VLOOKUP(L8301,'[2]tabela de preços'!$A:$F,6,0)</f>
        <v xml:space="preserve">FITA DE USO GERAL </v>
      </c>
      <c r="X8301" t="str">
        <f>VLOOKUP(L8301,'[2]tabela de preços'!$A:$G,7,0)</f>
        <v>IMOBILIÁRIO</v>
      </c>
    </row>
    <row r="8302" spans="1:24" x14ac:dyDescent="0.3">
      <c r="A8302" t="s">
        <v>1324</v>
      </c>
      <c r="C8302" t="s">
        <v>3202</v>
      </c>
      <c r="D8302" s="1">
        <v>46065</v>
      </c>
      <c r="E8302" t="s">
        <v>3203</v>
      </c>
      <c r="F8302">
        <v>9</v>
      </c>
      <c r="G8302">
        <v>197</v>
      </c>
      <c r="H8302" t="str">
        <f>VLOOKUP(G8302,[1]OPERADORES!$A:$B,2,0)</f>
        <v xml:space="preserve">POLIANA LORRANE DE AMORIM </v>
      </c>
      <c r="I8302" t="s">
        <v>1327</v>
      </c>
      <c r="J8302" t="s">
        <v>1328</v>
      </c>
      <c r="K8302" t="s">
        <v>1329</v>
      </c>
      <c r="L8302">
        <v>20414</v>
      </c>
      <c r="M8302" t="s">
        <v>112</v>
      </c>
      <c r="O8302" t="s">
        <v>11</v>
      </c>
      <c r="P8302">
        <v>6102</v>
      </c>
      <c r="Q8302">
        <v>20</v>
      </c>
      <c r="R8302">
        <v>21.89</v>
      </c>
      <c r="S8302">
        <v>437.8</v>
      </c>
      <c r="T8302">
        <v>360</v>
      </c>
      <c r="U8302">
        <v>17.77</v>
      </c>
      <c r="V8302" t="str">
        <f>VLOOKUP(L8302,'[2]tabela de preços'!$A:$D,4,0)</f>
        <v>SHERWIN WILLIAMS</v>
      </c>
      <c r="W8302" t="str">
        <f>VLOOKUP(L8302,'[2]tabela de preços'!$A:$F,6,0)</f>
        <v>DILUENTE</v>
      </c>
      <c r="X8302" t="str">
        <f>VLOOKUP(L8302,'[2]tabela de preços'!$A:$G,7,0)</f>
        <v>AUTOMOTIVO</v>
      </c>
    </row>
    <row r="8303" spans="1:24" x14ac:dyDescent="0.3">
      <c r="A8303" t="s">
        <v>1324</v>
      </c>
      <c r="C8303" t="s">
        <v>3800</v>
      </c>
      <c r="D8303" s="1">
        <v>46079</v>
      </c>
      <c r="E8303" t="s">
        <v>3801</v>
      </c>
      <c r="F8303">
        <v>9</v>
      </c>
      <c r="G8303">
        <v>197</v>
      </c>
      <c r="H8303" t="str">
        <f>VLOOKUP(G8303,[1]OPERADORES!$A:$B,2,0)</f>
        <v xml:space="preserve">POLIANA LORRANE DE AMORIM </v>
      </c>
      <c r="I8303" t="s">
        <v>1327</v>
      </c>
      <c r="J8303" t="s">
        <v>1328</v>
      </c>
      <c r="K8303" t="s">
        <v>1329</v>
      </c>
      <c r="L8303">
        <v>20135</v>
      </c>
      <c r="M8303" t="s">
        <v>459</v>
      </c>
      <c r="O8303" t="s">
        <v>11</v>
      </c>
      <c r="P8303">
        <v>6102</v>
      </c>
      <c r="Q8303">
        <v>4</v>
      </c>
      <c r="R8303">
        <v>25.37</v>
      </c>
      <c r="S8303">
        <v>101.48</v>
      </c>
      <c r="T8303">
        <v>77.040000000000006</v>
      </c>
      <c r="U8303">
        <v>24.08</v>
      </c>
      <c r="V8303" t="str">
        <f>VLOOKUP(L8303,'[2]tabela de preços'!$A:$D,4,0)</f>
        <v>3M</v>
      </c>
      <c r="W8303" t="str">
        <f>VLOOKUP(L8303,'[2]tabela de preços'!$A:$F,6,0)</f>
        <v>DISCO TRIZACT</v>
      </c>
      <c r="X8303" t="str">
        <f>VLOOKUP(L8303,'[2]tabela de preços'!$A:$G,7,0)</f>
        <v>AUTOMOTIVO</v>
      </c>
    </row>
    <row r="8304" spans="1:24" x14ac:dyDescent="0.3">
      <c r="A8304" t="s">
        <v>1324</v>
      </c>
      <c r="C8304" t="s">
        <v>3800</v>
      </c>
      <c r="D8304" s="1">
        <v>46079</v>
      </c>
      <c r="E8304" t="s">
        <v>3801</v>
      </c>
      <c r="F8304">
        <v>9</v>
      </c>
      <c r="G8304">
        <v>197</v>
      </c>
      <c r="H8304" t="str">
        <f>VLOOKUP(G8304,[1]OPERADORES!$A:$B,2,0)</f>
        <v xml:space="preserve">POLIANA LORRANE DE AMORIM </v>
      </c>
      <c r="I8304" t="s">
        <v>1327</v>
      </c>
      <c r="J8304" t="s">
        <v>1328</v>
      </c>
      <c r="K8304" t="s">
        <v>1329</v>
      </c>
      <c r="L8304">
        <v>23096</v>
      </c>
      <c r="M8304" t="s">
        <v>656</v>
      </c>
      <c r="O8304" t="s">
        <v>411</v>
      </c>
      <c r="P8304">
        <v>6102</v>
      </c>
      <c r="Q8304">
        <v>50</v>
      </c>
      <c r="R8304">
        <v>2.35</v>
      </c>
      <c r="S8304">
        <v>117.5</v>
      </c>
      <c r="T8304">
        <v>84.5</v>
      </c>
      <c r="U8304">
        <v>28.09</v>
      </c>
      <c r="V8304" t="str">
        <f>VLOOKUP(L8304,'[2]tabela de preços'!$A:$D,4,0)</f>
        <v>3M</v>
      </c>
      <c r="W8304" t="str">
        <f>VLOOKUP(L8304,'[2]tabela de preços'!$A:$F,6,0)</f>
        <v xml:space="preserve">DISCOS / LIXAS / ABRASIVOS </v>
      </c>
      <c r="X8304" t="str">
        <f>VLOOKUP(L8304,'[2]tabela de preços'!$A:$G,7,0)</f>
        <v>AUTOMOTIVO</v>
      </c>
    </row>
    <row r="8305" spans="1:24" x14ac:dyDescent="0.3">
      <c r="A8305" t="s">
        <v>1324</v>
      </c>
      <c r="C8305" t="s">
        <v>3800</v>
      </c>
      <c r="D8305" s="1">
        <v>46079</v>
      </c>
      <c r="E8305" t="s">
        <v>3801</v>
      </c>
      <c r="F8305">
        <v>9</v>
      </c>
      <c r="G8305">
        <v>197</v>
      </c>
      <c r="H8305" t="str">
        <f>VLOOKUP(G8305,[1]OPERADORES!$A:$B,2,0)</f>
        <v xml:space="preserve">POLIANA LORRANE DE AMORIM </v>
      </c>
      <c r="I8305" t="s">
        <v>1327</v>
      </c>
      <c r="J8305" t="s">
        <v>1328</v>
      </c>
      <c r="K8305" t="s">
        <v>1329</v>
      </c>
      <c r="L8305">
        <v>23097</v>
      </c>
      <c r="M8305" t="s">
        <v>412</v>
      </c>
      <c r="O8305" t="s">
        <v>411</v>
      </c>
      <c r="P8305">
        <v>6102</v>
      </c>
      <c r="Q8305">
        <v>50</v>
      </c>
      <c r="R8305">
        <v>2.35</v>
      </c>
      <c r="S8305">
        <v>117.5</v>
      </c>
      <c r="T8305">
        <v>68</v>
      </c>
      <c r="U8305">
        <v>42.13</v>
      </c>
      <c r="V8305" t="str">
        <f>VLOOKUP(L8305,'[2]tabela de preços'!$A:$D,4,0)</f>
        <v>3M</v>
      </c>
      <c r="W8305" t="str">
        <f>VLOOKUP(L8305,'[2]tabela de preços'!$A:$F,6,0)</f>
        <v xml:space="preserve">DISCOS / LIXAS / ABRASIVOS </v>
      </c>
      <c r="X8305" t="str">
        <f>VLOOKUP(L8305,'[2]tabela de preços'!$A:$G,7,0)</f>
        <v>AUTOMOTIVO</v>
      </c>
    </row>
    <row r="8306" spans="1:24" x14ac:dyDescent="0.3">
      <c r="A8306" t="s">
        <v>1324</v>
      </c>
      <c r="C8306" t="s">
        <v>3800</v>
      </c>
      <c r="D8306" s="1">
        <v>46079</v>
      </c>
      <c r="E8306" t="s">
        <v>3801</v>
      </c>
      <c r="F8306">
        <v>9</v>
      </c>
      <c r="G8306">
        <v>197</v>
      </c>
      <c r="H8306" t="str">
        <f>VLOOKUP(G8306,[1]OPERADORES!$A:$B,2,0)</f>
        <v xml:space="preserve">POLIANA LORRANE DE AMORIM </v>
      </c>
      <c r="I8306" t="s">
        <v>1327</v>
      </c>
      <c r="J8306" t="s">
        <v>1328</v>
      </c>
      <c r="K8306" t="s">
        <v>1329</v>
      </c>
      <c r="L8306">
        <v>15</v>
      </c>
      <c r="M8306" t="s">
        <v>205</v>
      </c>
      <c r="O8306" t="s">
        <v>11</v>
      </c>
      <c r="P8306">
        <v>6102</v>
      </c>
      <c r="Q8306">
        <v>50</v>
      </c>
      <c r="R8306">
        <v>5.79</v>
      </c>
      <c r="S8306">
        <v>289.5</v>
      </c>
      <c r="T8306">
        <v>208</v>
      </c>
      <c r="U8306">
        <v>28.15</v>
      </c>
      <c r="V8306" t="str">
        <f>VLOOKUP(L8306,'[2]tabela de preços'!$A:$D,4,0)</f>
        <v>3M</v>
      </c>
      <c r="W8306" t="str">
        <f>VLOOKUP(L8306,'[2]tabela de preços'!$A:$F,6,0)</f>
        <v>LIXA DÁGUA</v>
      </c>
      <c r="X8306" t="str">
        <f>VLOOKUP(L8306,'[2]tabela de preços'!$A:$G,7,0)</f>
        <v>AUTOMOTIVO</v>
      </c>
    </row>
    <row r="8307" spans="1:24" x14ac:dyDescent="0.3">
      <c r="A8307" t="s">
        <v>1324</v>
      </c>
      <c r="C8307" t="s">
        <v>3800</v>
      </c>
      <c r="D8307" s="1">
        <v>46079</v>
      </c>
      <c r="E8307" t="s">
        <v>3801</v>
      </c>
      <c r="F8307">
        <v>9</v>
      </c>
      <c r="G8307">
        <v>197</v>
      </c>
      <c r="H8307" t="str">
        <f>VLOOKUP(G8307,[1]OPERADORES!$A:$B,2,0)</f>
        <v xml:space="preserve">POLIANA LORRANE DE AMORIM </v>
      </c>
      <c r="I8307" t="s">
        <v>1327</v>
      </c>
      <c r="J8307" t="s">
        <v>1328</v>
      </c>
      <c r="K8307" t="s">
        <v>1329</v>
      </c>
      <c r="L8307">
        <v>58</v>
      </c>
      <c r="M8307" t="s">
        <v>389</v>
      </c>
      <c r="O8307" t="s">
        <v>11</v>
      </c>
      <c r="P8307">
        <v>6102</v>
      </c>
      <c r="Q8307">
        <v>50</v>
      </c>
      <c r="R8307">
        <v>1.05</v>
      </c>
      <c r="S8307">
        <v>52.5</v>
      </c>
      <c r="T8307">
        <v>38.5</v>
      </c>
      <c r="U8307">
        <v>26.67</v>
      </c>
      <c r="V8307" t="str">
        <f>VLOOKUP(L8307,'[2]tabela de preços'!$A:$D,4,0)</f>
        <v>3M</v>
      </c>
      <c r="W8307" t="str">
        <f>VLOOKUP(L8307,'[2]tabela de preços'!$A:$F,6,0)</f>
        <v>LIXA DÁGUA</v>
      </c>
      <c r="X8307" t="str">
        <f>VLOOKUP(L8307,'[2]tabela de preços'!$A:$G,7,0)</f>
        <v>AUTOMOTIVO</v>
      </c>
    </row>
    <row r="8308" spans="1:24" x14ac:dyDescent="0.3">
      <c r="A8308" t="s">
        <v>1324</v>
      </c>
      <c r="C8308" t="s">
        <v>3800</v>
      </c>
      <c r="D8308" s="1">
        <v>46079</v>
      </c>
      <c r="E8308" t="s">
        <v>3801</v>
      </c>
      <c r="F8308">
        <v>9</v>
      </c>
      <c r="G8308">
        <v>197</v>
      </c>
      <c r="H8308" t="str">
        <f>VLOOKUP(G8308,[1]OPERADORES!$A:$B,2,0)</f>
        <v xml:space="preserve">POLIANA LORRANE DE AMORIM </v>
      </c>
      <c r="I8308" t="s">
        <v>1327</v>
      </c>
      <c r="J8308" t="s">
        <v>1328</v>
      </c>
      <c r="K8308" t="s">
        <v>1329</v>
      </c>
      <c r="L8308">
        <v>20817</v>
      </c>
      <c r="M8308" t="s">
        <v>153</v>
      </c>
      <c r="O8308" t="s">
        <v>11</v>
      </c>
      <c r="P8308">
        <v>6102</v>
      </c>
      <c r="Q8308">
        <v>6</v>
      </c>
      <c r="R8308">
        <v>22.89</v>
      </c>
      <c r="S8308">
        <v>137.34</v>
      </c>
      <c r="T8308">
        <v>111.72</v>
      </c>
      <c r="U8308">
        <v>18.649999999999999</v>
      </c>
      <c r="V8308" t="str">
        <f>VLOOKUP(L8308,'[2]tabela de preços'!$A:$D,4,0)</f>
        <v>AUTO AMERICA</v>
      </c>
      <c r="W8308" t="str">
        <f>VLOOKUP(L8308,'[2]tabela de preços'!$A:$F,6,0)</f>
        <v>MASSA DE POLIR</v>
      </c>
      <c r="X8308" t="str">
        <f>VLOOKUP(L8308,'[2]tabela de preços'!$A:$G,7,0)</f>
        <v>AUTOMOTIVO</v>
      </c>
    </row>
    <row r="8309" spans="1:24" x14ac:dyDescent="0.3">
      <c r="A8309" t="s">
        <v>1324</v>
      </c>
      <c r="C8309" t="s">
        <v>3800</v>
      </c>
      <c r="D8309" s="1">
        <v>46079</v>
      </c>
      <c r="E8309" t="s">
        <v>3801</v>
      </c>
      <c r="F8309">
        <v>9</v>
      </c>
      <c r="G8309">
        <v>197</v>
      </c>
      <c r="H8309" t="str">
        <f>VLOOKUP(G8309,[1]OPERADORES!$A:$B,2,0)</f>
        <v xml:space="preserve">POLIANA LORRANE DE AMORIM </v>
      </c>
      <c r="I8309" t="s">
        <v>1327</v>
      </c>
      <c r="J8309" t="s">
        <v>1328</v>
      </c>
      <c r="K8309" t="s">
        <v>1329</v>
      </c>
      <c r="L8309">
        <v>87043</v>
      </c>
      <c r="M8309" t="s">
        <v>217</v>
      </c>
      <c r="O8309" t="s">
        <v>11</v>
      </c>
      <c r="P8309">
        <v>6102</v>
      </c>
      <c r="Q8309">
        <v>8</v>
      </c>
      <c r="R8309">
        <v>21.95</v>
      </c>
      <c r="S8309">
        <v>175.6</v>
      </c>
      <c r="T8309">
        <v>144.16</v>
      </c>
      <c r="U8309">
        <v>17.899999999999999</v>
      </c>
      <c r="V8309" t="str">
        <f>VLOOKUP(L8309,'[2]tabela de preços'!$A:$D,4,0)</f>
        <v>ROBERLO</v>
      </c>
      <c r="W8309" t="str">
        <f>VLOOKUP(L8309,'[2]tabela de preços'!$A:$F,6,0)</f>
        <v>MASSA POLIÉSTER</v>
      </c>
      <c r="X8309" t="str">
        <f>VLOOKUP(L8309,'[2]tabela de preços'!$A:$G,7,0)</f>
        <v>AUTOMOTIVO</v>
      </c>
    </row>
    <row r="8310" spans="1:24" x14ac:dyDescent="0.3">
      <c r="A8310" t="s">
        <v>1324</v>
      </c>
      <c r="C8310" t="s">
        <v>3800</v>
      </c>
      <c r="D8310" s="1">
        <v>46079</v>
      </c>
      <c r="E8310" t="s">
        <v>3801</v>
      </c>
      <c r="F8310">
        <v>9</v>
      </c>
      <c r="G8310">
        <v>197</v>
      </c>
      <c r="H8310" t="str">
        <f>VLOOKUP(G8310,[1]OPERADORES!$A:$B,2,0)</f>
        <v xml:space="preserve">POLIANA LORRANE DE AMORIM </v>
      </c>
      <c r="I8310" t="s">
        <v>1327</v>
      </c>
      <c r="J8310" t="s">
        <v>1328</v>
      </c>
      <c r="K8310" t="s">
        <v>1329</v>
      </c>
      <c r="L8310">
        <v>21321</v>
      </c>
      <c r="M8310" t="s">
        <v>272</v>
      </c>
      <c r="O8310" t="s">
        <v>11</v>
      </c>
      <c r="P8310">
        <v>6102</v>
      </c>
      <c r="Q8310">
        <v>2</v>
      </c>
      <c r="R8310">
        <v>20.239999999999998</v>
      </c>
      <c r="S8310">
        <v>40.479999999999997</v>
      </c>
      <c r="T8310">
        <v>30.72</v>
      </c>
      <c r="U8310">
        <v>24.11</v>
      </c>
      <c r="V8310" t="str">
        <f>VLOOKUP(L8310,'[2]tabela de preços'!$A:$D,4,0)</f>
        <v>AUTO AMERICA</v>
      </c>
      <c r="W8310" t="str">
        <f>VLOOKUP(L8310,'[2]tabela de preços'!$A:$F,6,0)</f>
        <v>CERA  / LIMPEZA /  POLIMENTO VEICULAR</v>
      </c>
      <c r="X8310" t="str">
        <f>VLOOKUP(L8310,'[2]tabela de preços'!$A:$G,7,0)</f>
        <v>AUTOMOTIVO</v>
      </c>
    </row>
    <row r="8311" spans="1:24" x14ac:dyDescent="0.3">
      <c r="A8311" t="s">
        <v>1324</v>
      </c>
      <c r="C8311" t="s">
        <v>3800</v>
      </c>
      <c r="D8311" s="1">
        <v>46079</v>
      </c>
      <c r="E8311" t="s">
        <v>3801</v>
      </c>
      <c r="F8311">
        <v>9</v>
      </c>
      <c r="G8311">
        <v>197</v>
      </c>
      <c r="H8311" t="str">
        <f>VLOOKUP(G8311,[1]OPERADORES!$A:$B,2,0)</f>
        <v xml:space="preserve">POLIANA LORRANE DE AMORIM </v>
      </c>
      <c r="I8311" t="s">
        <v>1327</v>
      </c>
      <c r="J8311" t="s">
        <v>1328</v>
      </c>
      <c r="K8311" t="s">
        <v>1329</v>
      </c>
      <c r="L8311">
        <v>10394</v>
      </c>
      <c r="M8311" t="s">
        <v>2736</v>
      </c>
      <c r="O8311" t="s">
        <v>11</v>
      </c>
      <c r="P8311">
        <v>6102</v>
      </c>
      <c r="Q8311">
        <v>6</v>
      </c>
      <c r="R8311">
        <v>13.9</v>
      </c>
      <c r="S8311">
        <v>83.4</v>
      </c>
      <c r="T8311">
        <v>63.3</v>
      </c>
      <c r="U8311">
        <v>24.1</v>
      </c>
      <c r="V8311" t="str">
        <f>VLOOKUP(L8311,'[2]tabela de preços'!$A:$D,4,0)</f>
        <v>MAXI RUBBER</v>
      </c>
      <c r="W8311" t="str">
        <f>VLOOKUP(L8311,'[2]tabela de preços'!$A:$F,6,0)</f>
        <v xml:space="preserve">COLA  PLÁSTICA </v>
      </c>
      <c r="X8311" t="str">
        <f>VLOOKUP(L8311,'[2]tabela de preços'!$A:$G,7,0)</f>
        <v>AUTOMOTIVO</v>
      </c>
    </row>
    <row r="8312" spans="1:24" x14ac:dyDescent="0.3">
      <c r="A8312" t="s">
        <v>1324</v>
      </c>
      <c r="C8312" t="s">
        <v>4512</v>
      </c>
      <c r="D8312" s="1">
        <v>46093</v>
      </c>
      <c r="E8312" t="s">
        <v>4513</v>
      </c>
      <c r="F8312">
        <v>9</v>
      </c>
      <c r="G8312">
        <v>197</v>
      </c>
      <c r="H8312" t="str">
        <f>VLOOKUP(G8312,[1]OPERADORES!$A:$B,2,0)</f>
        <v xml:space="preserve">POLIANA LORRANE DE AMORIM </v>
      </c>
      <c r="I8312" t="s">
        <v>1327</v>
      </c>
      <c r="J8312" t="s">
        <v>1328</v>
      </c>
      <c r="K8312" t="s">
        <v>1329</v>
      </c>
      <c r="L8312">
        <v>23715</v>
      </c>
      <c r="M8312" t="s">
        <v>978</v>
      </c>
      <c r="O8312" t="s">
        <v>11</v>
      </c>
      <c r="P8312">
        <v>6102</v>
      </c>
      <c r="Q8312">
        <v>2</v>
      </c>
      <c r="R8312">
        <v>40.71</v>
      </c>
      <c r="S8312">
        <v>81.42</v>
      </c>
      <c r="T8312">
        <v>61.8</v>
      </c>
      <c r="U8312">
        <v>24.1</v>
      </c>
      <c r="V8312" t="str">
        <f>VLOOKUP(L8312,'[2]tabela de preços'!$A:$D,4,0)</f>
        <v>NEW PAD</v>
      </c>
      <c r="W8312" t="str">
        <f>VLOOKUP(L8312,'[2]tabela de preços'!$A:$F,6,0)</f>
        <v>BOINAS PARA POLIMENTO</v>
      </c>
      <c r="X8312" t="str">
        <f>VLOOKUP(L8312,'[2]tabela de preços'!$A:$G,7,0)</f>
        <v>AUTOMOTIVO</v>
      </c>
    </row>
    <row r="8313" spans="1:24" x14ac:dyDescent="0.3">
      <c r="A8313" t="s">
        <v>1324</v>
      </c>
      <c r="C8313" t="s">
        <v>4512</v>
      </c>
      <c r="D8313" s="1">
        <v>46093</v>
      </c>
      <c r="E8313" t="s">
        <v>4513</v>
      </c>
      <c r="F8313">
        <v>9</v>
      </c>
      <c r="G8313">
        <v>197</v>
      </c>
      <c r="H8313" t="str">
        <f>VLOOKUP(G8313,[1]OPERADORES!$A:$B,2,0)</f>
        <v xml:space="preserve">POLIANA LORRANE DE AMORIM </v>
      </c>
      <c r="I8313" t="s">
        <v>1327</v>
      </c>
      <c r="J8313" t="s">
        <v>1328</v>
      </c>
      <c r="K8313" t="s">
        <v>1329</v>
      </c>
      <c r="L8313">
        <v>23107</v>
      </c>
      <c r="M8313" t="s">
        <v>247</v>
      </c>
      <c r="O8313" t="s">
        <v>11</v>
      </c>
      <c r="P8313">
        <v>6102</v>
      </c>
      <c r="Q8313">
        <v>20</v>
      </c>
      <c r="R8313">
        <v>2.35</v>
      </c>
      <c r="S8313">
        <v>47</v>
      </c>
      <c r="T8313">
        <v>37</v>
      </c>
      <c r="U8313">
        <v>21.28</v>
      </c>
      <c r="V8313" t="str">
        <f>VLOOKUP(L8313,'[2]tabela de preços'!$A:$D,4,0)</f>
        <v>3M</v>
      </c>
      <c r="W8313" t="str">
        <f>VLOOKUP(L8313,'[2]tabela de preços'!$A:$F,6,0)</f>
        <v xml:space="preserve">DISCOS / LIXAS / ABRASIVOS </v>
      </c>
      <c r="X8313" t="str">
        <f>VLOOKUP(L8313,'[2]tabela de preços'!$A:$G,7,0)</f>
        <v>AUTOMOTIVO</v>
      </c>
    </row>
    <row r="8314" spans="1:24" x14ac:dyDescent="0.3">
      <c r="A8314" t="s">
        <v>1324</v>
      </c>
      <c r="C8314" t="s">
        <v>4512</v>
      </c>
      <c r="D8314" s="1">
        <v>46093</v>
      </c>
      <c r="E8314" t="s">
        <v>4513</v>
      </c>
      <c r="F8314">
        <v>9</v>
      </c>
      <c r="G8314">
        <v>197</v>
      </c>
      <c r="H8314" t="str">
        <f>VLOOKUP(G8314,[1]OPERADORES!$A:$B,2,0)</f>
        <v xml:space="preserve">POLIANA LORRANE DE AMORIM </v>
      </c>
      <c r="I8314" t="s">
        <v>1327</v>
      </c>
      <c r="J8314" t="s">
        <v>1328</v>
      </c>
      <c r="K8314" t="s">
        <v>1329</v>
      </c>
      <c r="L8314">
        <v>9751</v>
      </c>
      <c r="M8314" t="s">
        <v>1333</v>
      </c>
      <c r="O8314" t="s">
        <v>11</v>
      </c>
      <c r="P8314">
        <v>6102</v>
      </c>
      <c r="Q8314">
        <v>1</v>
      </c>
      <c r="R8314">
        <v>58.78</v>
      </c>
      <c r="S8314">
        <v>58.78</v>
      </c>
      <c r="T8314">
        <v>44.61</v>
      </c>
      <c r="U8314">
        <v>24.11</v>
      </c>
      <c r="V8314" t="str">
        <f>VLOOKUP(L8314,'[2]tabela de preços'!$A:$D,4,0)</f>
        <v>3M</v>
      </c>
      <c r="W8314" t="str">
        <f>VLOOKUP(L8314,'[2]tabela de preços'!$A:$F,6,0)</f>
        <v xml:space="preserve">LÍQUIDOS P/ POLIMENTO </v>
      </c>
      <c r="X8314" t="str">
        <f>VLOOKUP(L8314,'[2]tabela de preços'!$A:$G,7,0)</f>
        <v>AUTOMOTIVO</v>
      </c>
    </row>
    <row r="8315" spans="1:24" x14ac:dyDescent="0.3">
      <c r="A8315" t="s">
        <v>1324</v>
      </c>
      <c r="C8315" t="s">
        <v>4512</v>
      </c>
      <c r="D8315" s="1">
        <v>46093</v>
      </c>
      <c r="E8315" t="s">
        <v>4513</v>
      </c>
      <c r="F8315">
        <v>9</v>
      </c>
      <c r="G8315">
        <v>197</v>
      </c>
      <c r="H8315" t="str">
        <f>VLOOKUP(G8315,[1]OPERADORES!$A:$B,2,0)</f>
        <v xml:space="preserve">POLIANA LORRANE DE AMORIM </v>
      </c>
      <c r="I8315" t="s">
        <v>1327</v>
      </c>
      <c r="J8315" t="s">
        <v>1328</v>
      </c>
      <c r="K8315" t="s">
        <v>1329</v>
      </c>
      <c r="L8315">
        <v>23076</v>
      </c>
      <c r="M8315" t="s">
        <v>97</v>
      </c>
      <c r="O8315" t="s">
        <v>11</v>
      </c>
      <c r="P8315">
        <v>6403</v>
      </c>
      <c r="Q8315">
        <v>6</v>
      </c>
      <c r="R8315">
        <v>33.89</v>
      </c>
      <c r="S8315">
        <v>203.34</v>
      </c>
      <c r="T8315">
        <v>159.18</v>
      </c>
      <c r="U8315">
        <v>21.72</v>
      </c>
      <c r="V8315" t="str">
        <f>VLOOKUP(L8315,'[2]tabela de preços'!$A:$D,4,0)</f>
        <v>WANDA</v>
      </c>
      <c r="W8315" t="str">
        <f>VLOOKUP(L8315,'[2]tabela de preços'!$A:$F,6,0)</f>
        <v>PRIMER AUTOMOTIVO</v>
      </c>
      <c r="X8315" t="str">
        <f>VLOOKUP(L8315,'[2]tabela de preços'!$A:$G,7,0)</f>
        <v>AUTOMOTIVO</v>
      </c>
    </row>
    <row r="8316" spans="1:24" x14ac:dyDescent="0.3">
      <c r="A8316" t="s">
        <v>1324</v>
      </c>
      <c r="C8316" t="s">
        <v>4512</v>
      </c>
      <c r="D8316" s="1">
        <v>46093</v>
      </c>
      <c r="E8316" t="s">
        <v>4513</v>
      </c>
      <c r="F8316">
        <v>9</v>
      </c>
      <c r="G8316">
        <v>197</v>
      </c>
      <c r="H8316" t="str">
        <f>VLOOKUP(G8316,[1]OPERADORES!$A:$B,2,0)</f>
        <v xml:space="preserve">POLIANA LORRANE DE AMORIM </v>
      </c>
      <c r="I8316" t="s">
        <v>1327</v>
      </c>
      <c r="J8316" t="s">
        <v>1328</v>
      </c>
      <c r="K8316" t="s">
        <v>1329</v>
      </c>
      <c r="L8316">
        <v>20431</v>
      </c>
      <c r="M8316" t="s">
        <v>202</v>
      </c>
      <c r="O8316" t="s">
        <v>11</v>
      </c>
      <c r="P8316">
        <v>6403</v>
      </c>
      <c r="Q8316">
        <v>6</v>
      </c>
      <c r="R8316">
        <v>37.9</v>
      </c>
      <c r="S8316">
        <v>227.4</v>
      </c>
      <c r="T8316">
        <v>181.56</v>
      </c>
      <c r="U8316">
        <v>20.16</v>
      </c>
      <c r="V8316" t="str">
        <f>VLOOKUP(L8316,'[2]tabela de preços'!$A:$D,4,0)</f>
        <v>SHERWIN WILLIAMS</v>
      </c>
      <c r="W8316" t="str">
        <f>VLOOKUP(L8316,'[2]tabela de preços'!$A:$F,6,0)</f>
        <v>VERNIZ AUTOMOTIVO</v>
      </c>
      <c r="X8316" t="str">
        <f>VLOOKUP(L8316,'[2]tabela de preços'!$A:$G,7,0)</f>
        <v>AUTOMOTIVO</v>
      </c>
    </row>
    <row r="8317" spans="1:24" x14ac:dyDescent="0.3">
      <c r="A8317" t="s">
        <v>1324</v>
      </c>
      <c r="C8317" t="s">
        <v>4512</v>
      </c>
      <c r="D8317" s="1">
        <v>46093</v>
      </c>
      <c r="E8317" t="s">
        <v>4513</v>
      </c>
      <c r="F8317">
        <v>9</v>
      </c>
      <c r="G8317">
        <v>197</v>
      </c>
      <c r="H8317" t="str">
        <f>VLOOKUP(G8317,[1]OPERADORES!$A:$B,2,0)</f>
        <v xml:space="preserve">POLIANA LORRANE DE AMORIM </v>
      </c>
      <c r="I8317" t="s">
        <v>1327</v>
      </c>
      <c r="J8317" t="s">
        <v>1328</v>
      </c>
      <c r="K8317" t="s">
        <v>1329</v>
      </c>
      <c r="L8317">
        <v>23100</v>
      </c>
      <c r="M8317" t="s">
        <v>99</v>
      </c>
      <c r="O8317" t="s">
        <v>11</v>
      </c>
      <c r="P8317">
        <v>6102</v>
      </c>
      <c r="Q8317">
        <v>50</v>
      </c>
      <c r="R8317">
        <v>2.35</v>
      </c>
      <c r="S8317">
        <v>117.5</v>
      </c>
      <c r="T8317">
        <v>84.5</v>
      </c>
      <c r="U8317">
        <v>28.09</v>
      </c>
      <c r="V8317" t="str">
        <f>VLOOKUP(L8317,'[2]tabela de preços'!$A:$D,4,0)</f>
        <v>3M</v>
      </c>
      <c r="W8317" t="str">
        <f>VLOOKUP(L8317,'[2]tabela de preços'!$A:$F,6,0)</f>
        <v xml:space="preserve">DISCOS / LIXAS / ABRASIVOS </v>
      </c>
      <c r="X8317" t="str">
        <f>VLOOKUP(L8317,'[2]tabela de preços'!$A:$G,7,0)</f>
        <v>AUTOMOTIVO</v>
      </c>
    </row>
    <row r="8318" spans="1:24" x14ac:dyDescent="0.3">
      <c r="A8318" t="s">
        <v>1324</v>
      </c>
      <c r="C8318" t="s">
        <v>4512</v>
      </c>
      <c r="D8318" s="1">
        <v>46093</v>
      </c>
      <c r="E8318" t="s">
        <v>4513</v>
      </c>
      <c r="F8318">
        <v>9</v>
      </c>
      <c r="G8318">
        <v>197</v>
      </c>
      <c r="H8318" t="str">
        <f>VLOOKUP(G8318,[1]OPERADORES!$A:$B,2,0)</f>
        <v xml:space="preserve">POLIANA LORRANE DE AMORIM </v>
      </c>
      <c r="I8318" t="s">
        <v>1327</v>
      </c>
      <c r="J8318" t="s">
        <v>1328</v>
      </c>
      <c r="K8318" t="s">
        <v>1329</v>
      </c>
      <c r="L8318">
        <v>87043</v>
      </c>
      <c r="M8318" t="s">
        <v>217</v>
      </c>
      <c r="O8318" t="s">
        <v>11</v>
      </c>
      <c r="P8318">
        <v>6102</v>
      </c>
      <c r="Q8318">
        <v>8</v>
      </c>
      <c r="R8318">
        <v>21.89</v>
      </c>
      <c r="S8318">
        <v>175.12</v>
      </c>
      <c r="T8318">
        <v>144.16</v>
      </c>
      <c r="U8318">
        <v>17.68</v>
      </c>
      <c r="V8318" t="str">
        <f>VLOOKUP(L8318,'[2]tabela de preços'!$A:$D,4,0)</f>
        <v>ROBERLO</v>
      </c>
      <c r="W8318" t="str">
        <f>VLOOKUP(L8318,'[2]tabela de preços'!$A:$F,6,0)</f>
        <v>MASSA POLIÉSTER</v>
      </c>
      <c r="X8318" t="str">
        <f>VLOOKUP(L8318,'[2]tabela de preços'!$A:$G,7,0)</f>
        <v>AUTOMOTIVO</v>
      </c>
    </row>
    <row r="8319" spans="1:24" x14ac:dyDescent="0.3">
      <c r="A8319" t="s">
        <v>1324</v>
      </c>
      <c r="C8319" t="s">
        <v>4512</v>
      </c>
      <c r="D8319" s="1">
        <v>46093</v>
      </c>
      <c r="E8319" t="s">
        <v>4513</v>
      </c>
      <c r="F8319">
        <v>9</v>
      </c>
      <c r="G8319">
        <v>197</v>
      </c>
      <c r="H8319" t="str">
        <f>VLOOKUP(G8319,[1]OPERADORES!$A:$B,2,0)</f>
        <v xml:space="preserve">POLIANA LORRANE DE AMORIM </v>
      </c>
      <c r="I8319" t="s">
        <v>1327</v>
      </c>
      <c r="J8319" t="s">
        <v>1328</v>
      </c>
      <c r="K8319" t="s">
        <v>1329</v>
      </c>
      <c r="L8319">
        <v>84460</v>
      </c>
      <c r="M8319" t="s">
        <v>322</v>
      </c>
      <c r="O8319" t="s">
        <v>11</v>
      </c>
      <c r="P8319">
        <v>6102</v>
      </c>
      <c r="Q8319">
        <v>3</v>
      </c>
      <c r="R8319">
        <v>31.07</v>
      </c>
      <c r="S8319">
        <v>93.21</v>
      </c>
      <c r="T8319">
        <v>70.739999999999995</v>
      </c>
      <c r="U8319">
        <v>24.11</v>
      </c>
      <c r="V8319" t="str">
        <f>VLOOKUP(L8319,'[2]tabela de preços'!$A:$D,4,0)</f>
        <v>BRASILUX</v>
      </c>
      <c r="W8319" t="str">
        <f>VLOOKUP(L8319,'[2]tabela de preços'!$A:$F,6,0)</f>
        <v>VEDADORES / SELANTES</v>
      </c>
      <c r="X8319" t="str">
        <f>VLOOKUP(L8319,'[2]tabela de preços'!$A:$G,7,0)</f>
        <v>AUTOMOTIVO</v>
      </c>
    </row>
    <row r="8320" spans="1:24" x14ac:dyDescent="0.3">
      <c r="A8320" t="s">
        <v>1324</v>
      </c>
      <c r="C8320" t="s">
        <v>5195</v>
      </c>
      <c r="D8320" s="1">
        <v>46107</v>
      </c>
      <c r="E8320" t="s">
        <v>5196</v>
      </c>
      <c r="F8320">
        <v>9</v>
      </c>
      <c r="G8320">
        <v>197</v>
      </c>
      <c r="H8320" t="str">
        <f>VLOOKUP(G8320,[1]OPERADORES!$A:$B,2,0)</f>
        <v xml:space="preserve">POLIANA LORRANE DE AMORIM </v>
      </c>
      <c r="I8320" t="s">
        <v>1327</v>
      </c>
      <c r="J8320" t="s">
        <v>1328</v>
      </c>
      <c r="K8320" t="s">
        <v>1329</v>
      </c>
      <c r="L8320">
        <v>23580</v>
      </c>
      <c r="M8320" t="s">
        <v>115</v>
      </c>
      <c r="O8320" t="s">
        <v>11</v>
      </c>
      <c r="P8320">
        <v>6102</v>
      </c>
      <c r="Q8320">
        <v>50</v>
      </c>
      <c r="R8320">
        <v>0.56000000000000005</v>
      </c>
      <c r="S8320">
        <v>28</v>
      </c>
      <c r="T8320">
        <v>18</v>
      </c>
      <c r="U8320">
        <v>35.71</v>
      </c>
      <c r="V8320" t="str">
        <f>VLOOKUP(L8320,'[2]tabela de preços'!$A:$D,4,0)</f>
        <v>RENOVA COADORES</v>
      </c>
      <c r="W8320" t="str">
        <f>VLOOKUP(L8320,'[2]tabela de preços'!$A:$F,6,0)</f>
        <v>COADORES</v>
      </c>
      <c r="X8320" t="str">
        <f>VLOOKUP(L8320,'[2]tabela de preços'!$A:$G,7,0)</f>
        <v>AUTOMOTIVO</v>
      </c>
    </row>
    <row r="8321" spans="1:24" x14ac:dyDescent="0.3">
      <c r="A8321" t="s">
        <v>1324</v>
      </c>
      <c r="C8321" t="s">
        <v>5195</v>
      </c>
      <c r="D8321" s="1">
        <v>46107</v>
      </c>
      <c r="E8321" t="s">
        <v>5196</v>
      </c>
      <c r="F8321">
        <v>9</v>
      </c>
      <c r="G8321">
        <v>197</v>
      </c>
      <c r="H8321" t="str">
        <f>VLOOKUP(G8321,[1]OPERADORES!$A:$B,2,0)</f>
        <v xml:space="preserve">POLIANA LORRANE DE AMORIM </v>
      </c>
      <c r="I8321" t="s">
        <v>1327</v>
      </c>
      <c r="J8321" t="s">
        <v>1328</v>
      </c>
      <c r="K8321" t="s">
        <v>1329</v>
      </c>
      <c r="L8321">
        <v>23110</v>
      </c>
      <c r="M8321" t="s">
        <v>409</v>
      </c>
      <c r="O8321" t="s">
        <v>11</v>
      </c>
      <c r="P8321">
        <v>6102</v>
      </c>
      <c r="Q8321">
        <v>50</v>
      </c>
      <c r="R8321">
        <v>2.35</v>
      </c>
      <c r="S8321">
        <v>117.5</v>
      </c>
      <c r="T8321">
        <v>92.5</v>
      </c>
      <c r="U8321">
        <v>21.28</v>
      </c>
      <c r="V8321" t="str">
        <f>VLOOKUP(L8321,'[2]tabela de preços'!$A:$D,4,0)</f>
        <v>3M</v>
      </c>
      <c r="W8321" t="str">
        <f>VLOOKUP(L8321,'[2]tabela de preços'!$A:$F,6,0)</f>
        <v xml:space="preserve">DISCOS / LIXAS / ABRASIVOS </v>
      </c>
      <c r="X8321" t="str">
        <f>VLOOKUP(L8321,'[2]tabela de preços'!$A:$G,7,0)</f>
        <v>AUTOMOTIVO</v>
      </c>
    </row>
    <row r="8322" spans="1:24" x14ac:dyDescent="0.3">
      <c r="A8322" t="s">
        <v>1324</v>
      </c>
      <c r="C8322" t="s">
        <v>5195</v>
      </c>
      <c r="D8322" s="1">
        <v>46107</v>
      </c>
      <c r="E8322" t="s">
        <v>5196</v>
      </c>
      <c r="F8322">
        <v>9</v>
      </c>
      <c r="G8322">
        <v>197</v>
      </c>
      <c r="H8322" t="str">
        <f>VLOOKUP(G8322,[1]OPERADORES!$A:$B,2,0)</f>
        <v xml:space="preserve">POLIANA LORRANE DE AMORIM </v>
      </c>
      <c r="I8322" t="s">
        <v>1327</v>
      </c>
      <c r="J8322" t="s">
        <v>1328</v>
      </c>
      <c r="K8322" t="s">
        <v>1329</v>
      </c>
      <c r="L8322">
        <v>20433</v>
      </c>
      <c r="M8322" t="s">
        <v>460</v>
      </c>
      <c r="O8322" t="s">
        <v>11</v>
      </c>
      <c r="P8322">
        <v>6102</v>
      </c>
      <c r="Q8322">
        <v>3</v>
      </c>
      <c r="R8322">
        <v>32.340000000000003</v>
      </c>
      <c r="S8322">
        <v>97.02</v>
      </c>
      <c r="T8322">
        <v>73.650000000000006</v>
      </c>
      <c r="U8322">
        <v>24.09</v>
      </c>
      <c r="V8322" t="str">
        <f>VLOOKUP(L8322,'[2]tabela de preços'!$A:$D,4,0)</f>
        <v>SHERWIN WILLIAMS</v>
      </c>
      <c r="W8322" t="str">
        <f>VLOOKUP(L8322,'[2]tabela de preços'!$A:$F,6,0)</f>
        <v>VERNIZ AUTOMOTIVO</v>
      </c>
      <c r="X8322" t="str">
        <f>VLOOKUP(L8322,'[2]tabela de preços'!$A:$G,7,0)</f>
        <v>AUTOMOTIVO</v>
      </c>
    </row>
    <row r="8323" spans="1:24" x14ac:dyDescent="0.3">
      <c r="A8323" t="s">
        <v>1324</v>
      </c>
      <c r="C8323" t="s">
        <v>5195</v>
      </c>
      <c r="D8323" s="1">
        <v>46107</v>
      </c>
      <c r="E8323" t="s">
        <v>5196</v>
      </c>
      <c r="F8323">
        <v>9</v>
      </c>
      <c r="G8323">
        <v>197</v>
      </c>
      <c r="H8323" t="str">
        <f>VLOOKUP(G8323,[1]OPERADORES!$A:$B,2,0)</f>
        <v xml:space="preserve">POLIANA LORRANE DE AMORIM </v>
      </c>
      <c r="I8323" t="s">
        <v>1327</v>
      </c>
      <c r="J8323" t="s">
        <v>1328</v>
      </c>
      <c r="K8323" t="s">
        <v>1329</v>
      </c>
      <c r="L8323">
        <v>23364</v>
      </c>
      <c r="M8323" t="s">
        <v>3548</v>
      </c>
      <c r="O8323" t="s">
        <v>11</v>
      </c>
      <c r="P8323">
        <v>6102</v>
      </c>
      <c r="Q8323">
        <v>6</v>
      </c>
      <c r="R8323">
        <v>6.47</v>
      </c>
      <c r="S8323">
        <v>38.82</v>
      </c>
      <c r="T8323">
        <v>29.46</v>
      </c>
      <c r="U8323">
        <v>24.11</v>
      </c>
      <c r="V8323" t="str">
        <f>VLOOKUP(L8323,'[2]tabela de preços'!$A:$D,4,0)</f>
        <v>AUTO AMERICA</v>
      </c>
      <c r="W8323" t="str">
        <f>VLOOKUP(L8323,'[2]tabela de preços'!$A:$F,6,0)</f>
        <v>FLANELAS / PANOS</v>
      </c>
      <c r="X8323" t="str">
        <f>VLOOKUP(L8323,'[2]tabela de preços'!$A:$G,7,0)</f>
        <v>AUTOMOTIVO</v>
      </c>
    </row>
    <row r="8324" spans="1:24" x14ac:dyDescent="0.3">
      <c r="A8324" t="s">
        <v>1324</v>
      </c>
      <c r="C8324" t="s">
        <v>5195</v>
      </c>
      <c r="D8324" s="1">
        <v>46107</v>
      </c>
      <c r="E8324" t="s">
        <v>5196</v>
      </c>
      <c r="F8324">
        <v>9</v>
      </c>
      <c r="G8324">
        <v>197</v>
      </c>
      <c r="H8324" t="str">
        <f>VLOOKUP(G8324,[1]OPERADORES!$A:$B,2,0)</f>
        <v xml:space="preserve">POLIANA LORRANE DE AMORIM </v>
      </c>
      <c r="I8324" t="s">
        <v>1327</v>
      </c>
      <c r="J8324" t="s">
        <v>1328</v>
      </c>
      <c r="K8324" t="s">
        <v>1329</v>
      </c>
      <c r="L8324">
        <v>23076</v>
      </c>
      <c r="M8324" t="s">
        <v>97</v>
      </c>
      <c r="O8324" t="s">
        <v>11</v>
      </c>
      <c r="P8324">
        <v>6403</v>
      </c>
      <c r="Q8324">
        <v>6</v>
      </c>
      <c r="R8324">
        <v>33.89</v>
      </c>
      <c r="S8324">
        <v>203.34</v>
      </c>
      <c r="T8324">
        <v>159.18</v>
      </c>
      <c r="U8324">
        <v>21.72</v>
      </c>
      <c r="V8324" t="str">
        <f>VLOOKUP(L8324,'[2]tabela de preços'!$A:$D,4,0)</f>
        <v>WANDA</v>
      </c>
      <c r="W8324" t="str">
        <f>VLOOKUP(L8324,'[2]tabela de preços'!$A:$F,6,0)</f>
        <v>PRIMER AUTOMOTIVO</v>
      </c>
      <c r="X8324" t="str">
        <f>VLOOKUP(L8324,'[2]tabela de preços'!$A:$G,7,0)</f>
        <v>AUTOMOTIVO</v>
      </c>
    </row>
    <row r="8325" spans="1:24" x14ac:dyDescent="0.3">
      <c r="A8325" t="s">
        <v>1324</v>
      </c>
      <c r="C8325" t="s">
        <v>5195</v>
      </c>
      <c r="D8325" s="1">
        <v>46107</v>
      </c>
      <c r="E8325" t="s">
        <v>5196</v>
      </c>
      <c r="F8325">
        <v>9</v>
      </c>
      <c r="G8325">
        <v>197</v>
      </c>
      <c r="H8325" t="str">
        <f>VLOOKUP(G8325,[1]OPERADORES!$A:$B,2,0)</f>
        <v xml:space="preserve">POLIANA LORRANE DE AMORIM </v>
      </c>
      <c r="I8325" t="s">
        <v>1327</v>
      </c>
      <c r="J8325" t="s">
        <v>1328</v>
      </c>
      <c r="K8325" t="s">
        <v>1329</v>
      </c>
      <c r="L8325">
        <v>20431</v>
      </c>
      <c r="M8325" t="s">
        <v>202</v>
      </c>
      <c r="O8325" t="s">
        <v>11</v>
      </c>
      <c r="P8325">
        <v>6403</v>
      </c>
      <c r="Q8325">
        <v>6</v>
      </c>
      <c r="R8325">
        <v>37.9</v>
      </c>
      <c r="S8325">
        <v>227.4</v>
      </c>
      <c r="T8325">
        <v>177</v>
      </c>
      <c r="U8325">
        <v>22.16</v>
      </c>
      <c r="V8325" t="str">
        <f>VLOOKUP(L8325,'[2]tabela de preços'!$A:$D,4,0)</f>
        <v>SHERWIN WILLIAMS</v>
      </c>
      <c r="W8325" t="str">
        <f>VLOOKUP(L8325,'[2]tabela de preços'!$A:$F,6,0)</f>
        <v>VERNIZ AUTOMOTIVO</v>
      </c>
      <c r="X8325" t="str">
        <f>VLOOKUP(L8325,'[2]tabela de preços'!$A:$G,7,0)</f>
        <v>AUTOMOTIVO</v>
      </c>
    </row>
    <row r="8326" spans="1:24" x14ac:dyDescent="0.3">
      <c r="A8326" t="s">
        <v>1324</v>
      </c>
      <c r="C8326" t="s">
        <v>5195</v>
      </c>
      <c r="D8326" s="1">
        <v>46107</v>
      </c>
      <c r="E8326" t="s">
        <v>5196</v>
      </c>
      <c r="F8326">
        <v>9</v>
      </c>
      <c r="G8326">
        <v>197</v>
      </c>
      <c r="H8326" t="str">
        <f>VLOOKUP(G8326,[1]OPERADORES!$A:$B,2,0)</f>
        <v xml:space="preserve">POLIANA LORRANE DE AMORIM </v>
      </c>
      <c r="I8326" t="s">
        <v>1327</v>
      </c>
      <c r="J8326" t="s">
        <v>1328</v>
      </c>
      <c r="K8326" t="s">
        <v>1329</v>
      </c>
      <c r="L8326">
        <v>23096</v>
      </c>
      <c r="M8326" t="s">
        <v>656</v>
      </c>
      <c r="O8326" t="s">
        <v>411</v>
      </c>
      <c r="P8326">
        <v>6102</v>
      </c>
      <c r="Q8326">
        <v>50</v>
      </c>
      <c r="R8326">
        <v>2.35</v>
      </c>
      <c r="S8326">
        <v>117.5</v>
      </c>
      <c r="T8326">
        <v>84.5</v>
      </c>
      <c r="U8326">
        <v>28.09</v>
      </c>
      <c r="V8326" t="str">
        <f>VLOOKUP(L8326,'[2]tabela de preços'!$A:$D,4,0)</f>
        <v>3M</v>
      </c>
      <c r="W8326" t="str">
        <f>VLOOKUP(L8326,'[2]tabela de preços'!$A:$F,6,0)</f>
        <v xml:space="preserve">DISCOS / LIXAS / ABRASIVOS </v>
      </c>
      <c r="X8326" t="str">
        <f>VLOOKUP(L8326,'[2]tabela de preços'!$A:$G,7,0)</f>
        <v>AUTOMOTIVO</v>
      </c>
    </row>
    <row r="8327" spans="1:24" x14ac:dyDescent="0.3">
      <c r="A8327" t="s">
        <v>1324</v>
      </c>
      <c r="C8327" t="s">
        <v>5195</v>
      </c>
      <c r="D8327" s="1">
        <v>46107</v>
      </c>
      <c r="E8327" t="s">
        <v>5196</v>
      </c>
      <c r="F8327">
        <v>9</v>
      </c>
      <c r="G8327">
        <v>197</v>
      </c>
      <c r="H8327" t="str">
        <f>VLOOKUP(G8327,[1]OPERADORES!$A:$B,2,0)</f>
        <v xml:space="preserve">POLIANA LORRANE DE AMORIM </v>
      </c>
      <c r="I8327" t="s">
        <v>1327</v>
      </c>
      <c r="J8327" t="s">
        <v>1328</v>
      </c>
      <c r="K8327" t="s">
        <v>1329</v>
      </c>
      <c r="L8327">
        <v>23097</v>
      </c>
      <c r="M8327" t="s">
        <v>412</v>
      </c>
      <c r="O8327" t="s">
        <v>411</v>
      </c>
      <c r="P8327">
        <v>6102</v>
      </c>
      <c r="Q8327">
        <v>50</v>
      </c>
      <c r="R8327">
        <v>2.35</v>
      </c>
      <c r="S8327">
        <v>117.5</v>
      </c>
      <c r="T8327">
        <v>68</v>
      </c>
      <c r="U8327">
        <v>42.13</v>
      </c>
      <c r="V8327" t="str">
        <f>VLOOKUP(L8327,'[2]tabela de preços'!$A:$D,4,0)</f>
        <v>3M</v>
      </c>
      <c r="W8327" t="str">
        <f>VLOOKUP(L8327,'[2]tabela de preços'!$A:$F,6,0)</f>
        <v xml:space="preserve">DISCOS / LIXAS / ABRASIVOS </v>
      </c>
      <c r="X8327" t="str">
        <f>VLOOKUP(L8327,'[2]tabela de preços'!$A:$G,7,0)</f>
        <v>AUTOMOTIVO</v>
      </c>
    </row>
    <row r="8328" spans="1:24" x14ac:dyDescent="0.3">
      <c r="A8328" t="s">
        <v>1324</v>
      </c>
      <c r="C8328" t="s">
        <v>5195</v>
      </c>
      <c r="D8328" s="1">
        <v>46107</v>
      </c>
      <c r="E8328" t="s">
        <v>5196</v>
      </c>
      <c r="F8328">
        <v>9</v>
      </c>
      <c r="G8328">
        <v>197</v>
      </c>
      <c r="H8328" t="str">
        <f>VLOOKUP(G8328,[1]OPERADORES!$A:$B,2,0)</f>
        <v xml:space="preserve">POLIANA LORRANE DE AMORIM </v>
      </c>
      <c r="I8328" t="s">
        <v>1327</v>
      </c>
      <c r="J8328" t="s">
        <v>1328</v>
      </c>
      <c r="K8328" t="s">
        <v>1329</v>
      </c>
      <c r="L8328">
        <v>23102</v>
      </c>
      <c r="M8328" t="s">
        <v>413</v>
      </c>
      <c r="O8328" t="s">
        <v>11</v>
      </c>
      <c r="P8328">
        <v>6102</v>
      </c>
      <c r="Q8328">
        <v>50</v>
      </c>
      <c r="R8328">
        <v>2.35</v>
      </c>
      <c r="S8328">
        <v>117.5</v>
      </c>
      <c r="T8328">
        <v>64.5</v>
      </c>
      <c r="U8328">
        <v>45.11</v>
      </c>
      <c r="V8328" t="str">
        <f>VLOOKUP(L8328,'[2]tabela de preços'!$A:$D,4,0)</f>
        <v>3M</v>
      </c>
      <c r="W8328" t="str">
        <f>VLOOKUP(L8328,'[2]tabela de preços'!$A:$F,6,0)</f>
        <v xml:space="preserve">DISCOS / LIXAS / ABRASIVOS </v>
      </c>
      <c r="X8328" t="str">
        <f>VLOOKUP(L8328,'[2]tabela de preços'!$A:$G,7,0)</f>
        <v>AUTOMOTIVO</v>
      </c>
    </row>
    <row r="8329" spans="1:24" x14ac:dyDescent="0.3">
      <c r="A8329" t="s">
        <v>1324</v>
      </c>
      <c r="C8329" t="s">
        <v>5195</v>
      </c>
      <c r="D8329" s="1">
        <v>46107</v>
      </c>
      <c r="E8329" t="s">
        <v>5196</v>
      </c>
      <c r="F8329">
        <v>9</v>
      </c>
      <c r="G8329">
        <v>197</v>
      </c>
      <c r="H8329" t="str">
        <f>VLOOKUP(G8329,[1]OPERADORES!$A:$B,2,0)</f>
        <v xml:space="preserve">POLIANA LORRANE DE AMORIM </v>
      </c>
      <c r="I8329" t="s">
        <v>1327</v>
      </c>
      <c r="J8329" t="s">
        <v>1328</v>
      </c>
      <c r="K8329" t="s">
        <v>1329</v>
      </c>
      <c r="L8329">
        <v>20817</v>
      </c>
      <c r="M8329" t="s">
        <v>153</v>
      </c>
      <c r="O8329" t="s">
        <v>11</v>
      </c>
      <c r="P8329">
        <v>6102</v>
      </c>
      <c r="Q8329">
        <v>3</v>
      </c>
      <c r="R8329">
        <v>24.53</v>
      </c>
      <c r="S8329">
        <v>73.59</v>
      </c>
      <c r="T8329">
        <v>55.86</v>
      </c>
      <c r="U8329">
        <v>24.09</v>
      </c>
      <c r="V8329" t="str">
        <f>VLOOKUP(L8329,'[2]tabela de preços'!$A:$D,4,0)</f>
        <v>AUTO AMERICA</v>
      </c>
      <c r="W8329" t="str">
        <f>VLOOKUP(L8329,'[2]tabela de preços'!$A:$F,6,0)</f>
        <v>MASSA DE POLIR</v>
      </c>
      <c r="X8329" t="str">
        <f>VLOOKUP(L8329,'[2]tabela de preços'!$A:$G,7,0)</f>
        <v>AUTOMOTIVO</v>
      </c>
    </row>
    <row r="8330" spans="1:24" x14ac:dyDescent="0.3">
      <c r="A8330" t="s">
        <v>1324</v>
      </c>
      <c r="C8330" t="s">
        <v>5195</v>
      </c>
      <c r="D8330" s="1">
        <v>46107</v>
      </c>
      <c r="E8330" t="s">
        <v>5196</v>
      </c>
      <c r="F8330">
        <v>9</v>
      </c>
      <c r="G8330">
        <v>197</v>
      </c>
      <c r="H8330" t="str">
        <f>VLOOKUP(G8330,[1]OPERADORES!$A:$B,2,0)</f>
        <v xml:space="preserve">POLIANA LORRANE DE AMORIM </v>
      </c>
      <c r="I8330" t="s">
        <v>1327</v>
      </c>
      <c r="J8330" t="s">
        <v>1328</v>
      </c>
      <c r="K8330" t="s">
        <v>1329</v>
      </c>
      <c r="L8330">
        <v>20525</v>
      </c>
      <c r="M8330" t="s">
        <v>137</v>
      </c>
      <c r="O8330" t="s">
        <v>11</v>
      </c>
      <c r="P8330">
        <v>6102</v>
      </c>
      <c r="Q8330">
        <v>3</v>
      </c>
      <c r="R8330">
        <v>13.65</v>
      </c>
      <c r="S8330">
        <v>40.950000000000003</v>
      </c>
      <c r="T8330">
        <v>31.08</v>
      </c>
      <c r="U8330">
        <v>24.1</v>
      </c>
      <c r="V8330" t="str">
        <f>VLOOKUP(L8330,'[2]tabela de preços'!$A:$D,4,0)</f>
        <v>SHERWIN WILLIAMS</v>
      </c>
      <c r="W8330" t="str">
        <f>VLOOKUP(L8330,'[2]tabela de preços'!$A:$F,6,0)</f>
        <v>MASSA DE PEQUENOS REPAROS</v>
      </c>
      <c r="X8330" t="str">
        <f>VLOOKUP(L8330,'[2]tabela de preços'!$A:$G,7,0)</f>
        <v>AUTOMOTIVO</v>
      </c>
    </row>
    <row r="8331" spans="1:24" x14ac:dyDescent="0.3">
      <c r="A8331" t="s">
        <v>1324</v>
      </c>
      <c r="C8331" t="s">
        <v>5195</v>
      </c>
      <c r="D8331" s="1">
        <v>46107</v>
      </c>
      <c r="E8331" t="s">
        <v>5196</v>
      </c>
      <c r="F8331">
        <v>9</v>
      </c>
      <c r="G8331">
        <v>197</v>
      </c>
      <c r="H8331" t="str">
        <f>VLOOKUP(G8331,[1]OPERADORES!$A:$B,2,0)</f>
        <v xml:space="preserve">POLIANA LORRANE DE AMORIM </v>
      </c>
      <c r="I8331" t="s">
        <v>1327</v>
      </c>
      <c r="J8331" t="s">
        <v>1328</v>
      </c>
      <c r="K8331" t="s">
        <v>1329</v>
      </c>
      <c r="L8331">
        <v>87043</v>
      </c>
      <c r="M8331" t="s">
        <v>217</v>
      </c>
      <c r="O8331" t="s">
        <v>11</v>
      </c>
      <c r="P8331">
        <v>6102</v>
      </c>
      <c r="Q8331">
        <v>8</v>
      </c>
      <c r="R8331">
        <v>21.89</v>
      </c>
      <c r="S8331">
        <v>175.12</v>
      </c>
      <c r="T8331">
        <v>144.16</v>
      </c>
      <c r="U8331">
        <v>17.68</v>
      </c>
      <c r="V8331" t="str">
        <f>VLOOKUP(L8331,'[2]tabela de preços'!$A:$D,4,0)</f>
        <v>ROBERLO</v>
      </c>
      <c r="W8331" t="str">
        <f>VLOOKUP(L8331,'[2]tabela de preços'!$A:$F,6,0)</f>
        <v>MASSA POLIÉSTER</v>
      </c>
      <c r="X8331" t="str">
        <f>VLOOKUP(L8331,'[2]tabela de preços'!$A:$G,7,0)</f>
        <v>AUTOMOTIVO</v>
      </c>
    </row>
    <row r="8332" spans="1:24" x14ac:dyDescent="0.3">
      <c r="A8332" t="s">
        <v>1324</v>
      </c>
      <c r="C8332" t="s">
        <v>5195</v>
      </c>
      <c r="D8332" s="1">
        <v>46107</v>
      </c>
      <c r="E8332" t="s">
        <v>5196</v>
      </c>
      <c r="F8332">
        <v>9</v>
      </c>
      <c r="G8332">
        <v>197</v>
      </c>
      <c r="H8332" t="str">
        <f>VLOOKUP(G8332,[1]OPERADORES!$A:$B,2,0)</f>
        <v xml:space="preserve">POLIANA LORRANE DE AMORIM </v>
      </c>
      <c r="I8332" t="s">
        <v>1327</v>
      </c>
      <c r="J8332" t="s">
        <v>1328</v>
      </c>
      <c r="K8332" t="s">
        <v>1329</v>
      </c>
      <c r="L8332">
        <v>10394</v>
      </c>
      <c r="M8332" t="s">
        <v>2736</v>
      </c>
      <c r="O8332" t="s">
        <v>11</v>
      </c>
      <c r="P8332">
        <v>6102</v>
      </c>
      <c r="Q8332">
        <v>6</v>
      </c>
      <c r="R8332">
        <v>13.9</v>
      </c>
      <c r="S8332">
        <v>83.4</v>
      </c>
      <c r="T8332">
        <v>63.3</v>
      </c>
      <c r="U8332">
        <v>24.1</v>
      </c>
      <c r="V8332" t="str">
        <f>VLOOKUP(L8332,'[2]tabela de preços'!$A:$D,4,0)</f>
        <v>MAXI RUBBER</v>
      </c>
      <c r="W8332" t="str">
        <f>VLOOKUP(L8332,'[2]tabela de preços'!$A:$F,6,0)</f>
        <v xml:space="preserve">COLA  PLÁSTICA </v>
      </c>
      <c r="X8332" t="str">
        <f>VLOOKUP(L8332,'[2]tabela de preços'!$A:$G,7,0)</f>
        <v>AUTOMOTIVO</v>
      </c>
    </row>
    <row r="8333" spans="1:24" x14ac:dyDescent="0.3">
      <c r="A8333" t="s">
        <v>1324</v>
      </c>
      <c r="C8333" t="s">
        <v>5195</v>
      </c>
      <c r="D8333" s="1">
        <v>46107</v>
      </c>
      <c r="E8333" t="s">
        <v>5196</v>
      </c>
      <c r="F8333">
        <v>9</v>
      </c>
      <c r="G8333">
        <v>197</v>
      </c>
      <c r="H8333" t="str">
        <f>VLOOKUP(G8333,[1]OPERADORES!$A:$B,2,0)</f>
        <v xml:space="preserve">POLIANA LORRANE DE AMORIM </v>
      </c>
      <c r="I8333" t="s">
        <v>1327</v>
      </c>
      <c r="J8333" t="s">
        <v>1328</v>
      </c>
      <c r="K8333" t="s">
        <v>1329</v>
      </c>
      <c r="L8333">
        <v>20399</v>
      </c>
      <c r="M8333" t="s">
        <v>465</v>
      </c>
      <c r="O8333" t="s">
        <v>11</v>
      </c>
      <c r="P8333">
        <v>6403</v>
      </c>
      <c r="Q8333">
        <v>3</v>
      </c>
      <c r="R8333">
        <v>35.450000000000003</v>
      </c>
      <c r="S8333">
        <v>106.35</v>
      </c>
      <c r="T8333">
        <v>80.760000000000005</v>
      </c>
      <c r="U8333">
        <v>24.06</v>
      </c>
      <c r="V8333" t="str">
        <f>VLOOKUP(L8333,'[2]tabela de preços'!$A:$D,4,0)</f>
        <v>SHERWIN WILLIAMS</v>
      </c>
      <c r="W8333" t="str">
        <f>VLOOKUP(L8333,'[2]tabela de preços'!$A:$F,6,0)</f>
        <v>VERNIZ AUTOMOTIVO</v>
      </c>
      <c r="X8333" t="str">
        <f>VLOOKUP(L8333,'[2]tabela de preços'!$A:$G,7,0)</f>
        <v>AUTOMOTIVO</v>
      </c>
    </row>
    <row r="8334" spans="1:24" x14ac:dyDescent="0.3">
      <c r="A8334" t="s">
        <v>1337</v>
      </c>
      <c r="C8334" t="s">
        <v>1338</v>
      </c>
      <c r="D8334" s="1">
        <v>46030</v>
      </c>
      <c r="E8334" t="s">
        <v>1339</v>
      </c>
      <c r="F8334">
        <v>9</v>
      </c>
      <c r="G8334">
        <v>174</v>
      </c>
      <c r="H8334" t="str">
        <f>VLOOKUP(G8334,[1]OPERADORES!$A:$B,2,0)</f>
        <v>MIRIÃ LOBATO RODRIGUES</v>
      </c>
      <c r="I8334" t="s">
        <v>21</v>
      </c>
      <c r="J8334" t="s">
        <v>1340</v>
      </c>
      <c r="K8334" t="s">
        <v>1341</v>
      </c>
      <c r="L8334">
        <v>23076</v>
      </c>
      <c r="M8334" t="s">
        <v>97</v>
      </c>
      <c r="O8334" t="s">
        <v>11</v>
      </c>
      <c r="P8334">
        <v>5405</v>
      </c>
      <c r="Q8334">
        <v>6</v>
      </c>
      <c r="R8334">
        <v>33.89</v>
      </c>
      <c r="S8334">
        <v>203.34</v>
      </c>
      <c r="T8334">
        <v>159.18</v>
      </c>
      <c r="U8334">
        <v>21.72</v>
      </c>
      <c r="V8334" t="str">
        <f>VLOOKUP(L8334,'[2]tabela de preços'!$A:$D,4,0)</f>
        <v>WANDA</v>
      </c>
      <c r="W8334" t="str">
        <f>VLOOKUP(L8334,'[2]tabela de preços'!$A:$F,6,0)</f>
        <v>PRIMER AUTOMOTIVO</v>
      </c>
      <c r="X8334" t="str">
        <f>VLOOKUP(L8334,'[2]tabela de preços'!$A:$G,7,0)</f>
        <v>AUTOMOTIVO</v>
      </c>
    </row>
    <row r="8335" spans="1:24" x14ac:dyDescent="0.3">
      <c r="A8335" t="s">
        <v>1337</v>
      </c>
      <c r="C8335" t="s">
        <v>1338</v>
      </c>
      <c r="D8335" s="1">
        <v>46030</v>
      </c>
      <c r="E8335" t="s">
        <v>1339</v>
      </c>
      <c r="F8335">
        <v>9</v>
      </c>
      <c r="G8335">
        <v>174</v>
      </c>
      <c r="H8335" t="str">
        <f>VLOOKUP(G8335,[1]OPERADORES!$A:$B,2,0)</f>
        <v>MIRIÃ LOBATO RODRIGUES</v>
      </c>
      <c r="I8335" t="s">
        <v>21</v>
      </c>
      <c r="J8335" t="s">
        <v>1340</v>
      </c>
      <c r="K8335" t="s">
        <v>1341</v>
      </c>
      <c r="L8335">
        <v>23063</v>
      </c>
      <c r="M8335" t="s">
        <v>786</v>
      </c>
      <c r="O8335" t="s">
        <v>11</v>
      </c>
      <c r="P8335">
        <v>5405</v>
      </c>
      <c r="Q8335">
        <v>1</v>
      </c>
      <c r="R8335">
        <v>39.67</v>
      </c>
      <c r="S8335">
        <v>39.67</v>
      </c>
      <c r="T8335">
        <v>30.11</v>
      </c>
      <c r="U8335">
        <v>24.1</v>
      </c>
      <c r="V8335" t="str">
        <f>VLOOKUP(L8335,'[2]tabela de preços'!$A:$D,4,0)</f>
        <v>WANDA</v>
      </c>
      <c r="W8335" t="str">
        <f>VLOOKUP(L8335,'[2]tabela de preços'!$A:$F,6,0)</f>
        <v>VERNIZ AUTOMOTIVO</v>
      </c>
      <c r="X8335" t="str">
        <f>VLOOKUP(L8335,'[2]tabela de preços'!$A:$G,7,0)</f>
        <v>AUTOMOTIVO</v>
      </c>
    </row>
    <row r="8336" spans="1:24" x14ac:dyDescent="0.3">
      <c r="A8336" t="s">
        <v>1337</v>
      </c>
      <c r="C8336" t="s">
        <v>1338</v>
      </c>
      <c r="D8336" s="1">
        <v>46030</v>
      </c>
      <c r="E8336" t="s">
        <v>1339</v>
      </c>
      <c r="F8336">
        <v>9</v>
      </c>
      <c r="G8336">
        <v>174</v>
      </c>
      <c r="H8336" t="str">
        <f>VLOOKUP(G8336,[1]OPERADORES!$A:$B,2,0)</f>
        <v>MIRIÃ LOBATO RODRIGUES</v>
      </c>
      <c r="I8336" t="s">
        <v>21</v>
      </c>
      <c r="J8336" t="s">
        <v>1340</v>
      </c>
      <c r="K8336" t="s">
        <v>1341</v>
      </c>
      <c r="L8336">
        <v>20354</v>
      </c>
      <c r="M8336" t="s">
        <v>1342</v>
      </c>
      <c r="O8336" t="s">
        <v>11</v>
      </c>
      <c r="P8336">
        <v>5405</v>
      </c>
      <c r="Q8336">
        <v>1</v>
      </c>
      <c r="R8336">
        <v>33.75</v>
      </c>
      <c r="S8336">
        <v>33.75</v>
      </c>
      <c r="T8336">
        <v>23.51</v>
      </c>
      <c r="U8336">
        <v>30.34</v>
      </c>
      <c r="V8336" t="str">
        <f>VLOOKUP(L8336,'[2]tabela de preços'!$A:$D,4,0)</f>
        <v>SHERWIN WILLIAMS</v>
      </c>
      <c r="W8336" t="str">
        <f>VLOOKUP(L8336,'[2]tabela de preços'!$A:$F,6,0)</f>
        <v>TINTAS POLIÉSTER</v>
      </c>
      <c r="X8336" t="str">
        <f>VLOOKUP(L8336,'[2]tabela de preços'!$A:$G,7,0)</f>
        <v>AUTOMOTIVO</v>
      </c>
    </row>
    <row r="8337" spans="1:24" x14ac:dyDescent="0.3">
      <c r="A8337" t="s">
        <v>1337</v>
      </c>
      <c r="C8337" t="s">
        <v>1338</v>
      </c>
      <c r="D8337" s="1">
        <v>46030</v>
      </c>
      <c r="E8337" t="s">
        <v>1339</v>
      </c>
      <c r="F8337">
        <v>9</v>
      </c>
      <c r="G8337">
        <v>174</v>
      </c>
      <c r="H8337" t="str">
        <f>VLOOKUP(G8337,[1]OPERADORES!$A:$B,2,0)</f>
        <v>MIRIÃ LOBATO RODRIGUES</v>
      </c>
      <c r="I8337" t="s">
        <v>21</v>
      </c>
      <c r="J8337" t="s">
        <v>1340</v>
      </c>
      <c r="K8337" t="s">
        <v>1341</v>
      </c>
      <c r="L8337">
        <v>21077</v>
      </c>
      <c r="M8337" t="s">
        <v>207</v>
      </c>
      <c r="O8337" t="s">
        <v>11</v>
      </c>
      <c r="P8337">
        <v>5102</v>
      </c>
      <c r="Q8337">
        <v>6</v>
      </c>
      <c r="R8337">
        <v>44.68</v>
      </c>
      <c r="S8337">
        <v>268.08</v>
      </c>
      <c r="T8337">
        <v>203.52</v>
      </c>
      <c r="U8337">
        <v>24.08</v>
      </c>
      <c r="V8337" t="str">
        <f>VLOOKUP(L8337,'[2]tabela de preços'!$A:$D,4,0)</f>
        <v>SHERWIN WILLIAMS</v>
      </c>
      <c r="W8337" t="str">
        <f>VLOOKUP(L8337,'[2]tabela de preços'!$A:$F,6,0)</f>
        <v>MASSA POLIÉSTER</v>
      </c>
      <c r="X8337" t="str">
        <f>VLOOKUP(L8337,'[2]tabela de preços'!$A:$G,7,0)</f>
        <v>AUTOMOTIVO</v>
      </c>
    </row>
    <row r="8338" spans="1:24" x14ac:dyDescent="0.3">
      <c r="A8338" t="s">
        <v>1337</v>
      </c>
      <c r="C8338" t="s">
        <v>1338</v>
      </c>
      <c r="D8338" s="1">
        <v>46030</v>
      </c>
      <c r="E8338" t="s">
        <v>1339</v>
      </c>
      <c r="F8338">
        <v>9</v>
      </c>
      <c r="G8338">
        <v>174</v>
      </c>
      <c r="H8338" t="str">
        <f>VLOOKUP(G8338,[1]OPERADORES!$A:$B,2,0)</f>
        <v>MIRIÃ LOBATO RODRIGUES</v>
      </c>
      <c r="I8338" t="s">
        <v>21</v>
      </c>
      <c r="J8338" t="s">
        <v>1340</v>
      </c>
      <c r="K8338" t="s">
        <v>1341</v>
      </c>
      <c r="L8338">
        <v>10298</v>
      </c>
      <c r="M8338" t="s">
        <v>85</v>
      </c>
      <c r="O8338" t="s">
        <v>11</v>
      </c>
      <c r="P8338">
        <v>5102</v>
      </c>
      <c r="Q8338">
        <v>15</v>
      </c>
      <c r="R8338">
        <v>54.9</v>
      </c>
      <c r="S8338">
        <v>823.5</v>
      </c>
      <c r="T8338">
        <v>710.7</v>
      </c>
      <c r="U8338">
        <v>13.7</v>
      </c>
      <c r="V8338" t="str">
        <f>VLOOKUP(L8338,'[2]tabela de preços'!$A:$D,4,0)</f>
        <v>ANJO</v>
      </c>
      <c r="W8338" t="str">
        <f>VLOOKUP(L8338,'[2]tabela de preços'!$A:$F,6,0)</f>
        <v>THINNER DE LIMPEZA</v>
      </c>
      <c r="X8338" t="str">
        <f>VLOOKUP(L8338,'[2]tabela de preços'!$A:$G,7,0)</f>
        <v>THINNER</v>
      </c>
    </row>
    <row r="8339" spans="1:24" x14ac:dyDescent="0.3">
      <c r="A8339" t="s">
        <v>1337</v>
      </c>
      <c r="C8339" t="s">
        <v>1343</v>
      </c>
      <c r="D8339" s="1">
        <v>46037</v>
      </c>
      <c r="E8339" t="s">
        <v>1344</v>
      </c>
      <c r="F8339">
        <v>9</v>
      </c>
      <c r="G8339">
        <v>174</v>
      </c>
      <c r="H8339" t="str">
        <f>VLOOKUP(G8339,[1]OPERADORES!$A:$B,2,0)</f>
        <v>MIRIÃ LOBATO RODRIGUES</v>
      </c>
      <c r="I8339" t="s">
        <v>21</v>
      </c>
      <c r="J8339" t="s">
        <v>1340</v>
      </c>
      <c r="K8339" t="s">
        <v>1341</v>
      </c>
      <c r="L8339">
        <v>10236</v>
      </c>
      <c r="M8339" t="s">
        <v>133</v>
      </c>
      <c r="O8339" t="s">
        <v>11</v>
      </c>
      <c r="P8339">
        <v>5102</v>
      </c>
      <c r="Q8339">
        <v>20</v>
      </c>
      <c r="R8339">
        <v>2.79</v>
      </c>
      <c r="S8339">
        <v>55.8</v>
      </c>
      <c r="T8339">
        <v>46.4</v>
      </c>
      <c r="U8339">
        <v>16.850000000000001</v>
      </c>
      <c r="V8339" t="str">
        <f>VLOOKUP(L8339,'[2]tabela de preços'!$A:$D,4,0)</f>
        <v>NORTON</v>
      </c>
      <c r="W8339" t="str">
        <f>VLOOKUP(L8339,'[2]tabela de preços'!$A:$F,6,0)</f>
        <v xml:space="preserve">DISCOS / LIXAS / ABRASIVOS </v>
      </c>
      <c r="X8339" t="str">
        <f>VLOOKUP(L8339,'[2]tabela de preços'!$A:$G,7,0)</f>
        <v>AUTOMOTIVO</v>
      </c>
    </row>
    <row r="8340" spans="1:24" x14ac:dyDescent="0.3">
      <c r="A8340" t="s">
        <v>1337</v>
      </c>
      <c r="C8340" t="s">
        <v>1343</v>
      </c>
      <c r="D8340" s="1">
        <v>46037</v>
      </c>
      <c r="E8340" t="s">
        <v>1344</v>
      </c>
      <c r="F8340">
        <v>9</v>
      </c>
      <c r="G8340">
        <v>174</v>
      </c>
      <c r="H8340" t="str">
        <f>VLOOKUP(G8340,[1]OPERADORES!$A:$B,2,0)</f>
        <v>MIRIÃ LOBATO RODRIGUES</v>
      </c>
      <c r="I8340" t="s">
        <v>21</v>
      </c>
      <c r="J8340" t="s">
        <v>1340</v>
      </c>
      <c r="K8340" t="s">
        <v>1341</v>
      </c>
      <c r="L8340">
        <v>10226</v>
      </c>
      <c r="M8340" t="s">
        <v>145</v>
      </c>
      <c r="O8340" t="s">
        <v>11</v>
      </c>
      <c r="P8340">
        <v>5102</v>
      </c>
      <c r="Q8340">
        <v>20</v>
      </c>
      <c r="R8340">
        <v>2.79</v>
      </c>
      <c r="S8340">
        <v>55.8</v>
      </c>
      <c r="T8340">
        <v>46.4</v>
      </c>
      <c r="U8340">
        <v>16.850000000000001</v>
      </c>
      <c r="V8340" t="str">
        <f>VLOOKUP(L8340,'[2]tabela de preços'!$A:$D,4,0)</f>
        <v>NORTON</v>
      </c>
      <c r="W8340" t="str">
        <f>VLOOKUP(L8340,'[2]tabela de preços'!$A:$F,6,0)</f>
        <v xml:space="preserve">DISCOS / LIXAS / ABRASIVOS </v>
      </c>
      <c r="X8340" t="str">
        <f>VLOOKUP(L8340,'[2]tabela de preços'!$A:$G,7,0)</f>
        <v>AUTOMOTIVO</v>
      </c>
    </row>
    <row r="8341" spans="1:24" x14ac:dyDescent="0.3">
      <c r="A8341" t="s">
        <v>1337</v>
      </c>
      <c r="C8341" t="s">
        <v>1343</v>
      </c>
      <c r="D8341" s="1">
        <v>46037</v>
      </c>
      <c r="E8341" t="s">
        <v>1344</v>
      </c>
      <c r="F8341">
        <v>9</v>
      </c>
      <c r="G8341">
        <v>174</v>
      </c>
      <c r="H8341" t="str">
        <f>VLOOKUP(G8341,[1]OPERADORES!$A:$B,2,0)</f>
        <v>MIRIÃ LOBATO RODRIGUES</v>
      </c>
      <c r="I8341" t="s">
        <v>21</v>
      </c>
      <c r="J8341" t="s">
        <v>1340</v>
      </c>
      <c r="K8341" t="s">
        <v>1341</v>
      </c>
      <c r="L8341">
        <v>10230</v>
      </c>
      <c r="M8341" t="s">
        <v>193</v>
      </c>
      <c r="O8341" t="s">
        <v>11</v>
      </c>
      <c r="P8341">
        <v>5102</v>
      </c>
      <c r="Q8341">
        <v>20</v>
      </c>
      <c r="R8341">
        <v>2.79</v>
      </c>
      <c r="S8341">
        <v>55.8</v>
      </c>
      <c r="T8341">
        <v>46.4</v>
      </c>
      <c r="U8341">
        <v>16.850000000000001</v>
      </c>
      <c r="V8341" t="str">
        <f>VLOOKUP(L8341,'[2]tabela de preços'!$A:$D,4,0)</f>
        <v>NORTON</v>
      </c>
      <c r="W8341" t="str">
        <f>VLOOKUP(L8341,'[2]tabela de preços'!$A:$F,6,0)</f>
        <v xml:space="preserve">DISCOS / LIXAS / ABRASIVOS </v>
      </c>
      <c r="X8341" t="str">
        <f>VLOOKUP(L8341,'[2]tabela de preços'!$A:$G,7,0)</f>
        <v>AUTOMOTIVO</v>
      </c>
    </row>
    <row r="8342" spans="1:24" x14ac:dyDescent="0.3">
      <c r="A8342" t="s">
        <v>1337</v>
      </c>
      <c r="C8342" t="s">
        <v>1343</v>
      </c>
      <c r="D8342" s="1">
        <v>46037</v>
      </c>
      <c r="E8342" t="s">
        <v>1344</v>
      </c>
      <c r="F8342">
        <v>9</v>
      </c>
      <c r="G8342">
        <v>174</v>
      </c>
      <c r="H8342" t="str">
        <f>VLOOKUP(G8342,[1]OPERADORES!$A:$B,2,0)</f>
        <v>MIRIÃ LOBATO RODRIGUES</v>
      </c>
      <c r="I8342" t="s">
        <v>21</v>
      </c>
      <c r="J8342" t="s">
        <v>1340</v>
      </c>
      <c r="K8342" t="s">
        <v>1341</v>
      </c>
      <c r="L8342">
        <v>10232</v>
      </c>
      <c r="M8342" t="s">
        <v>134</v>
      </c>
      <c r="O8342" t="s">
        <v>11</v>
      </c>
      <c r="P8342">
        <v>5102</v>
      </c>
      <c r="Q8342">
        <v>20</v>
      </c>
      <c r="R8342">
        <v>2.79</v>
      </c>
      <c r="S8342">
        <v>55.8</v>
      </c>
      <c r="T8342">
        <v>45</v>
      </c>
      <c r="U8342">
        <v>19.350000000000001</v>
      </c>
      <c r="V8342" t="str">
        <f>VLOOKUP(L8342,'[2]tabela de preços'!$A:$D,4,0)</f>
        <v>NORTON</v>
      </c>
      <c r="W8342" t="str">
        <f>VLOOKUP(L8342,'[2]tabela de preços'!$A:$F,6,0)</f>
        <v xml:space="preserve">DISCOS / LIXAS / ABRASIVOS </v>
      </c>
      <c r="X8342" t="str">
        <f>VLOOKUP(L8342,'[2]tabela de preços'!$A:$G,7,0)</f>
        <v>AUTOMOTIVO</v>
      </c>
    </row>
    <row r="8343" spans="1:24" x14ac:dyDescent="0.3">
      <c r="A8343" t="s">
        <v>1337</v>
      </c>
      <c r="C8343" t="s">
        <v>1343</v>
      </c>
      <c r="D8343" s="1">
        <v>46037</v>
      </c>
      <c r="E8343" t="s">
        <v>1344</v>
      </c>
      <c r="F8343">
        <v>9</v>
      </c>
      <c r="G8343">
        <v>174</v>
      </c>
      <c r="H8343" t="str">
        <f>VLOOKUP(G8343,[1]OPERADORES!$A:$B,2,0)</f>
        <v>MIRIÃ LOBATO RODRIGUES</v>
      </c>
      <c r="I8343" t="s">
        <v>21</v>
      </c>
      <c r="J8343" t="s">
        <v>1340</v>
      </c>
      <c r="K8343" t="s">
        <v>1341</v>
      </c>
      <c r="L8343">
        <v>10234</v>
      </c>
      <c r="M8343" t="s">
        <v>157</v>
      </c>
      <c r="O8343" t="s">
        <v>11</v>
      </c>
      <c r="P8343">
        <v>5102</v>
      </c>
      <c r="Q8343">
        <v>20</v>
      </c>
      <c r="R8343">
        <v>2.79</v>
      </c>
      <c r="S8343">
        <v>55.8</v>
      </c>
      <c r="T8343">
        <v>46.4</v>
      </c>
      <c r="U8343">
        <v>16.850000000000001</v>
      </c>
      <c r="V8343" t="str">
        <f>VLOOKUP(L8343,'[2]tabela de preços'!$A:$D,4,0)</f>
        <v>NORTON</v>
      </c>
      <c r="W8343" t="str">
        <f>VLOOKUP(L8343,'[2]tabela de preços'!$A:$F,6,0)</f>
        <v xml:space="preserve">DISCOS / LIXAS / ABRASIVOS </v>
      </c>
      <c r="X8343" t="str">
        <f>VLOOKUP(L8343,'[2]tabela de preços'!$A:$G,7,0)</f>
        <v>AUTOMOTIVO</v>
      </c>
    </row>
    <row r="8344" spans="1:24" x14ac:dyDescent="0.3">
      <c r="A8344" t="s">
        <v>1337</v>
      </c>
      <c r="C8344" t="s">
        <v>1343</v>
      </c>
      <c r="D8344" s="1">
        <v>46037</v>
      </c>
      <c r="E8344" t="s">
        <v>1344</v>
      </c>
      <c r="F8344">
        <v>9</v>
      </c>
      <c r="G8344">
        <v>174</v>
      </c>
      <c r="H8344" t="str">
        <f>VLOOKUP(G8344,[1]OPERADORES!$A:$B,2,0)</f>
        <v>MIRIÃ LOBATO RODRIGUES</v>
      </c>
      <c r="I8344" t="s">
        <v>21</v>
      </c>
      <c r="J8344" t="s">
        <v>1340</v>
      </c>
      <c r="K8344" t="s">
        <v>1341</v>
      </c>
      <c r="L8344">
        <v>24248</v>
      </c>
      <c r="M8344" t="s">
        <v>107</v>
      </c>
      <c r="O8344" t="s">
        <v>11</v>
      </c>
      <c r="P8344">
        <v>5102</v>
      </c>
      <c r="Q8344">
        <v>39</v>
      </c>
      <c r="R8344">
        <v>8</v>
      </c>
      <c r="S8344">
        <v>312</v>
      </c>
      <c r="T8344">
        <v>249.99</v>
      </c>
      <c r="U8344">
        <v>19.88</v>
      </c>
      <c r="V8344" t="str">
        <f>VLOOKUP(L8344,'[2]tabela de preços'!$A:$D,4,0)</f>
        <v>SHERWIN WILLIAMS</v>
      </c>
      <c r="W8344" t="str">
        <f>VLOOKUP(L8344,'[2]tabela de preços'!$A:$F,6,0)</f>
        <v>PRIMER AUTOMOTIVO</v>
      </c>
      <c r="X8344" t="str">
        <f>VLOOKUP(L8344,'[2]tabela de preços'!$A:$G,7,0)</f>
        <v>AUTOMOTIVO</v>
      </c>
    </row>
    <row r="8345" spans="1:24" x14ac:dyDescent="0.3">
      <c r="A8345" t="s">
        <v>1337</v>
      </c>
      <c r="C8345" t="s">
        <v>1343</v>
      </c>
      <c r="D8345" s="1">
        <v>46037</v>
      </c>
      <c r="E8345" t="s">
        <v>1344</v>
      </c>
      <c r="F8345">
        <v>9</v>
      </c>
      <c r="G8345">
        <v>174</v>
      </c>
      <c r="H8345" t="str">
        <f>VLOOKUP(G8345,[1]OPERADORES!$A:$B,2,0)</f>
        <v>MIRIÃ LOBATO RODRIGUES</v>
      </c>
      <c r="I8345" t="s">
        <v>21</v>
      </c>
      <c r="J8345" t="s">
        <v>1340</v>
      </c>
      <c r="K8345" t="s">
        <v>1341</v>
      </c>
      <c r="L8345">
        <v>22684</v>
      </c>
      <c r="M8345" t="s">
        <v>73</v>
      </c>
      <c r="O8345" t="s">
        <v>11</v>
      </c>
      <c r="P8345">
        <v>5102</v>
      </c>
      <c r="Q8345">
        <v>180</v>
      </c>
      <c r="R8345">
        <v>3.65</v>
      </c>
      <c r="S8345">
        <v>657</v>
      </c>
      <c r="T8345">
        <v>554.4</v>
      </c>
      <c r="U8345">
        <v>15.62</v>
      </c>
      <c r="V8345" t="str">
        <f>VLOOKUP(L8345,'[2]tabela de preços'!$A:$D,4,0)</f>
        <v>3M</v>
      </c>
      <c r="W8345" t="str">
        <f>VLOOKUP(L8345,'[2]tabela de preços'!$A:$F,6,0)</f>
        <v>FITA AUTOMOTIVA</v>
      </c>
      <c r="X8345" t="str">
        <f>VLOOKUP(L8345,'[2]tabela de preços'!$A:$G,7,0)</f>
        <v>AUTOMOTIVO</v>
      </c>
    </row>
    <row r="8346" spans="1:24" x14ac:dyDescent="0.3">
      <c r="A8346" t="s">
        <v>1337</v>
      </c>
      <c r="C8346" t="s">
        <v>1343</v>
      </c>
      <c r="D8346" s="1">
        <v>46037</v>
      </c>
      <c r="E8346" t="s">
        <v>1344</v>
      </c>
      <c r="F8346">
        <v>9</v>
      </c>
      <c r="G8346">
        <v>174</v>
      </c>
      <c r="H8346" t="str">
        <f>VLOOKUP(G8346,[1]OPERADORES!$A:$B,2,0)</f>
        <v>MIRIÃ LOBATO RODRIGUES</v>
      </c>
      <c r="I8346" t="s">
        <v>21</v>
      </c>
      <c r="J8346" t="s">
        <v>1340</v>
      </c>
      <c r="K8346" t="s">
        <v>1341</v>
      </c>
      <c r="L8346">
        <v>23076</v>
      </c>
      <c r="M8346" t="s">
        <v>97</v>
      </c>
      <c r="O8346" t="s">
        <v>11</v>
      </c>
      <c r="P8346">
        <v>5405</v>
      </c>
      <c r="Q8346">
        <v>18</v>
      </c>
      <c r="R8346">
        <v>34.89</v>
      </c>
      <c r="S8346">
        <v>628.02</v>
      </c>
      <c r="T8346">
        <v>477.54</v>
      </c>
      <c r="U8346">
        <v>23.96</v>
      </c>
      <c r="V8346" t="str">
        <f>VLOOKUP(L8346,'[2]tabela de preços'!$A:$D,4,0)</f>
        <v>WANDA</v>
      </c>
      <c r="W8346" t="str">
        <f>VLOOKUP(L8346,'[2]tabela de preços'!$A:$F,6,0)</f>
        <v>PRIMER AUTOMOTIVO</v>
      </c>
      <c r="X8346" t="str">
        <f>VLOOKUP(L8346,'[2]tabela de preços'!$A:$G,7,0)</f>
        <v>AUTOMOTIVO</v>
      </c>
    </row>
    <row r="8347" spans="1:24" x14ac:dyDescent="0.3">
      <c r="A8347" t="s">
        <v>1337</v>
      </c>
      <c r="C8347" t="s">
        <v>1343</v>
      </c>
      <c r="D8347" s="1">
        <v>46037</v>
      </c>
      <c r="E8347" t="s">
        <v>1344</v>
      </c>
      <c r="F8347">
        <v>9</v>
      </c>
      <c r="G8347">
        <v>174</v>
      </c>
      <c r="H8347" t="str">
        <f>VLOOKUP(G8347,[1]OPERADORES!$A:$B,2,0)</f>
        <v>MIRIÃ LOBATO RODRIGUES</v>
      </c>
      <c r="I8347" t="s">
        <v>21</v>
      </c>
      <c r="J8347" t="s">
        <v>1340</v>
      </c>
      <c r="K8347" t="s">
        <v>1341</v>
      </c>
      <c r="L8347">
        <v>10238</v>
      </c>
      <c r="M8347" t="s">
        <v>79</v>
      </c>
      <c r="O8347" t="s">
        <v>11</v>
      </c>
      <c r="P8347">
        <v>5102</v>
      </c>
      <c r="Q8347">
        <v>100</v>
      </c>
      <c r="R8347">
        <v>2.79</v>
      </c>
      <c r="S8347">
        <v>279</v>
      </c>
      <c r="T8347">
        <v>224</v>
      </c>
      <c r="U8347">
        <v>19.71</v>
      </c>
      <c r="V8347" t="str">
        <f>VLOOKUP(L8347,'[2]tabela de preços'!$A:$D,4,0)</f>
        <v>NORTON</v>
      </c>
      <c r="W8347" t="str">
        <f>VLOOKUP(L8347,'[2]tabela de preços'!$A:$F,6,0)</f>
        <v xml:space="preserve">DISCOS / LIXAS / ABRASIVOS </v>
      </c>
      <c r="X8347" t="str">
        <f>VLOOKUP(L8347,'[2]tabela de preços'!$A:$G,7,0)</f>
        <v>AUTOMOTIVO</v>
      </c>
    </row>
    <row r="8348" spans="1:24" x14ac:dyDescent="0.3">
      <c r="A8348" t="s">
        <v>1337</v>
      </c>
      <c r="C8348" t="s">
        <v>1343</v>
      </c>
      <c r="D8348" s="1">
        <v>46037</v>
      </c>
      <c r="E8348" t="s">
        <v>1344</v>
      </c>
      <c r="F8348">
        <v>9</v>
      </c>
      <c r="G8348">
        <v>174</v>
      </c>
      <c r="H8348" t="str">
        <f>VLOOKUP(G8348,[1]OPERADORES!$A:$B,2,0)</f>
        <v>MIRIÃ LOBATO RODRIGUES</v>
      </c>
      <c r="I8348" t="s">
        <v>21</v>
      </c>
      <c r="J8348" t="s">
        <v>1340</v>
      </c>
      <c r="K8348" t="s">
        <v>1341</v>
      </c>
      <c r="L8348">
        <v>21078</v>
      </c>
      <c r="M8348" t="s">
        <v>141</v>
      </c>
      <c r="O8348" t="s">
        <v>11</v>
      </c>
      <c r="P8348">
        <v>5102</v>
      </c>
      <c r="Q8348">
        <v>24</v>
      </c>
      <c r="R8348">
        <v>22.89</v>
      </c>
      <c r="S8348">
        <v>549.36</v>
      </c>
      <c r="T8348">
        <v>447.84</v>
      </c>
      <c r="U8348">
        <v>18.48</v>
      </c>
      <c r="V8348" t="str">
        <f>VLOOKUP(L8348,'[2]tabela de preços'!$A:$D,4,0)</f>
        <v>SHERWIN WILLIAMS</v>
      </c>
      <c r="W8348" t="str">
        <f>VLOOKUP(L8348,'[2]tabela de preços'!$A:$F,6,0)</f>
        <v>MASSA POLIÉSTER</v>
      </c>
      <c r="X8348" t="str">
        <f>VLOOKUP(L8348,'[2]tabela de preços'!$A:$G,7,0)</f>
        <v>AUTOMOTIVO</v>
      </c>
    </row>
    <row r="8349" spans="1:24" x14ac:dyDescent="0.3">
      <c r="A8349" t="s">
        <v>1337</v>
      </c>
      <c r="C8349" t="s">
        <v>1343</v>
      </c>
      <c r="D8349" s="1">
        <v>46037</v>
      </c>
      <c r="E8349" t="s">
        <v>1344</v>
      </c>
      <c r="F8349">
        <v>9</v>
      </c>
      <c r="G8349">
        <v>174</v>
      </c>
      <c r="H8349" t="str">
        <f>VLOOKUP(G8349,[1]OPERADORES!$A:$B,2,0)</f>
        <v>MIRIÃ LOBATO RODRIGUES</v>
      </c>
      <c r="I8349" t="s">
        <v>21</v>
      </c>
      <c r="J8349" t="s">
        <v>1340</v>
      </c>
      <c r="K8349" t="s">
        <v>1341</v>
      </c>
      <c r="L8349">
        <v>24247</v>
      </c>
      <c r="M8349" t="s">
        <v>111</v>
      </c>
      <c r="O8349" t="s">
        <v>11</v>
      </c>
      <c r="P8349">
        <v>5405</v>
      </c>
      <c r="Q8349">
        <v>39</v>
      </c>
      <c r="R8349">
        <v>21</v>
      </c>
      <c r="S8349">
        <v>819</v>
      </c>
      <c r="T8349">
        <v>647.4</v>
      </c>
      <c r="U8349">
        <v>20.95</v>
      </c>
      <c r="V8349" t="str">
        <f>VLOOKUP(L8349,'[2]tabela de preços'!$A:$D,4,0)</f>
        <v>SHERWIN WILLIAMS</v>
      </c>
      <c r="W8349" t="str">
        <f>VLOOKUP(L8349,'[2]tabela de preços'!$A:$F,6,0)</f>
        <v>PRIMER AUTOMOTIVO</v>
      </c>
      <c r="X8349" t="str">
        <f>VLOOKUP(L8349,'[2]tabela de preços'!$A:$G,7,0)</f>
        <v>AUTOMOTIVO</v>
      </c>
    </row>
    <row r="8350" spans="1:24" x14ac:dyDescent="0.3">
      <c r="A8350" t="s">
        <v>1337</v>
      </c>
      <c r="C8350" t="s">
        <v>1343</v>
      </c>
      <c r="D8350" s="1">
        <v>46037</v>
      </c>
      <c r="E8350" t="s">
        <v>1344</v>
      </c>
      <c r="F8350">
        <v>9</v>
      </c>
      <c r="G8350">
        <v>174</v>
      </c>
      <c r="H8350" t="str">
        <f>VLOOKUP(G8350,[1]OPERADORES!$A:$B,2,0)</f>
        <v>MIRIÃ LOBATO RODRIGUES</v>
      </c>
      <c r="I8350" t="s">
        <v>21</v>
      </c>
      <c r="J8350" t="s">
        <v>1340</v>
      </c>
      <c r="K8350" t="s">
        <v>1341</v>
      </c>
      <c r="L8350">
        <v>10298</v>
      </c>
      <c r="M8350" t="s">
        <v>85</v>
      </c>
      <c r="O8350" t="s">
        <v>11</v>
      </c>
      <c r="P8350">
        <v>5102</v>
      </c>
      <c r="Q8350">
        <v>12</v>
      </c>
      <c r="R8350">
        <v>54.9</v>
      </c>
      <c r="S8350">
        <v>658.8</v>
      </c>
      <c r="T8350">
        <v>568.55999999999995</v>
      </c>
      <c r="U8350">
        <v>13.7</v>
      </c>
      <c r="V8350" t="str">
        <f>VLOOKUP(L8350,'[2]tabela de preços'!$A:$D,4,0)</f>
        <v>ANJO</v>
      </c>
      <c r="W8350" t="str">
        <f>VLOOKUP(L8350,'[2]tabela de preços'!$A:$F,6,0)</f>
        <v>THINNER DE LIMPEZA</v>
      </c>
      <c r="X8350" t="str">
        <f>VLOOKUP(L8350,'[2]tabela de preços'!$A:$G,7,0)</f>
        <v>THINNER</v>
      </c>
    </row>
    <row r="8351" spans="1:24" x14ac:dyDescent="0.3">
      <c r="A8351" t="s">
        <v>1337</v>
      </c>
      <c r="C8351" t="s">
        <v>1343</v>
      </c>
      <c r="D8351" s="1">
        <v>46037</v>
      </c>
      <c r="E8351" t="s">
        <v>1344</v>
      </c>
      <c r="F8351">
        <v>9</v>
      </c>
      <c r="G8351">
        <v>174</v>
      </c>
      <c r="H8351" t="str">
        <f>VLOOKUP(G8351,[1]OPERADORES!$A:$B,2,0)</f>
        <v>MIRIÃ LOBATO RODRIGUES</v>
      </c>
      <c r="I8351" t="s">
        <v>21</v>
      </c>
      <c r="J8351" t="s">
        <v>1340</v>
      </c>
      <c r="K8351" t="s">
        <v>1341</v>
      </c>
      <c r="L8351">
        <v>20414</v>
      </c>
      <c r="M8351" t="s">
        <v>112</v>
      </c>
      <c r="O8351" t="s">
        <v>11</v>
      </c>
      <c r="P8351">
        <v>5102</v>
      </c>
      <c r="Q8351">
        <v>2</v>
      </c>
      <c r="R8351">
        <v>21.89</v>
      </c>
      <c r="S8351">
        <v>43.78</v>
      </c>
      <c r="T8351">
        <v>36</v>
      </c>
      <c r="U8351">
        <v>17.77</v>
      </c>
      <c r="V8351" t="str">
        <f>VLOOKUP(L8351,'[2]tabela de preços'!$A:$D,4,0)</f>
        <v>SHERWIN WILLIAMS</v>
      </c>
      <c r="W8351" t="str">
        <f>VLOOKUP(L8351,'[2]tabela de preços'!$A:$F,6,0)</f>
        <v>DILUENTE</v>
      </c>
      <c r="X8351" t="str">
        <f>VLOOKUP(L8351,'[2]tabela de preços'!$A:$G,7,0)</f>
        <v>AUTOMOTIVO</v>
      </c>
    </row>
    <row r="8352" spans="1:24" x14ac:dyDescent="0.3">
      <c r="A8352" t="s">
        <v>1337</v>
      </c>
      <c r="C8352" t="s">
        <v>1345</v>
      </c>
      <c r="D8352" s="1">
        <v>46050</v>
      </c>
      <c r="E8352" t="s">
        <v>1346</v>
      </c>
      <c r="F8352">
        <v>9</v>
      </c>
      <c r="G8352">
        <v>174</v>
      </c>
      <c r="H8352" t="str">
        <f>VLOOKUP(G8352,[1]OPERADORES!$A:$B,2,0)</f>
        <v>MIRIÃ LOBATO RODRIGUES</v>
      </c>
      <c r="I8352" t="s">
        <v>21</v>
      </c>
      <c r="J8352" t="s">
        <v>1340</v>
      </c>
      <c r="K8352" t="s">
        <v>1341</v>
      </c>
      <c r="L8352">
        <v>10236</v>
      </c>
      <c r="M8352" t="s">
        <v>133</v>
      </c>
      <c r="O8352" t="s">
        <v>11</v>
      </c>
      <c r="P8352">
        <v>5102</v>
      </c>
      <c r="Q8352">
        <v>20</v>
      </c>
      <c r="R8352">
        <v>2.79</v>
      </c>
      <c r="S8352">
        <v>55.8</v>
      </c>
      <c r="T8352">
        <v>46.4</v>
      </c>
      <c r="U8352">
        <v>16.850000000000001</v>
      </c>
      <c r="V8352" t="str">
        <f>VLOOKUP(L8352,'[2]tabela de preços'!$A:$D,4,0)</f>
        <v>NORTON</v>
      </c>
      <c r="W8352" t="str">
        <f>VLOOKUP(L8352,'[2]tabela de preços'!$A:$F,6,0)</f>
        <v xml:space="preserve">DISCOS / LIXAS / ABRASIVOS </v>
      </c>
      <c r="X8352" t="str">
        <f>VLOOKUP(L8352,'[2]tabela de preços'!$A:$G,7,0)</f>
        <v>AUTOMOTIVO</v>
      </c>
    </row>
    <row r="8353" spans="1:24" x14ac:dyDescent="0.3">
      <c r="A8353" t="s">
        <v>1337</v>
      </c>
      <c r="C8353" t="s">
        <v>1345</v>
      </c>
      <c r="D8353" s="1">
        <v>46050</v>
      </c>
      <c r="E8353" t="s">
        <v>1346</v>
      </c>
      <c r="F8353">
        <v>9</v>
      </c>
      <c r="G8353">
        <v>174</v>
      </c>
      <c r="H8353" t="str">
        <f>VLOOKUP(G8353,[1]OPERADORES!$A:$B,2,0)</f>
        <v>MIRIÃ LOBATO RODRIGUES</v>
      </c>
      <c r="I8353" t="s">
        <v>21</v>
      </c>
      <c r="J8353" t="s">
        <v>1340</v>
      </c>
      <c r="K8353" t="s">
        <v>1341</v>
      </c>
      <c r="L8353">
        <v>10226</v>
      </c>
      <c r="M8353" t="s">
        <v>145</v>
      </c>
      <c r="O8353" t="s">
        <v>11</v>
      </c>
      <c r="P8353">
        <v>5102</v>
      </c>
      <c r="Q8353">
        <v>20</v>
      </c>
      <c r="R8353">
        <v>2.79</v>
      </c>
      <c r="S8353">
        <v>55.8</v>
      </c>
      <c r="T8353">
        <v>46.4</v>
      </c>
      <c r="U8353">
        <v>16.850000000000001</v>
      </c>
      <c r="V8353" t="str">
        <f>VLOOKUP(L8353,'[2]tabela de preços'!$A:$D,4,0)</f>
        <v>NORTON</v>
      </c>
      <c r="W8353" t="str">
        <f>VLOOKUP(L8353,'[2]tabela de preços'!$A:$F,6,0)</f>
        <v xml:space="preserve">DISCOS / LIXAS / ABRASIVOS </v>
      </c>
      <c r="X8353" t="str">
        <f>VLOOKUP(L8353,'[2]tabela de preços'!$A:$G,7,0)</f>
        <v>AUTOMOTIVO</v>
      </c>
    </row>
    <row r="8354" spans="1:24" x14ac:dyDescent="0.3">
      <c r="A8354" t="s">
        <v>1337</v>
      </c>
      <c r="C8354" t="s">
        <v>1345</v>
      </c>
      <c r="D8354" s="1">
        <v>46050</v>
      </c>
      <c r="E8354" t="s">
        <v>1346</v>
      </c>
      <c r="F8354">
        <v>9</v>
      </c>
      <c r="G8354">
        <v>174</v>
      </c>
      <c r="H8354" t="str">
        <f>VLOOKUP(G8354,[1]OPERADORES!$A:$B,2,0)</f>
        <v>MIRIÃ LOBATO RODRIGUES</v>
      </c>
      <c r="I8354" t="s">
        <v>21</v>
      </c>
      <c r="J8354" t="s">
        <v>1340</v>
      </c>
      <c r="K8354" t="s">
        <v>1341</v>
      </c>
      <c r="L8354">
        <v>10230</v>
      </c>
      <c r="M8354" t="s">
        <v>193</v>
      </c>
      <c r="O8354" t="s">
        <v>11</v>
      </c>
      <c r="P8354">
        <v>5102</v>
      </c>
      <c r="Q8354">
        <v>20</v>
      </c>
      <c r="R8354">
        <v>2.79</v>
      </c>
      <c r="S8354">
        <v>55.8</v>
      </c>
      <c r="T8354">
        <v>46.4</v>
      </c>
      <c r="U8354">
        <v>16.850000000000001</v>
      </c>
      <c r="V8354" t="str">
        <f>VLOOKUP(L8354,'[2]tabela de preços'!$A:$D,4,0)</f>
        <v>NORTON</v>
      </c>
      <c r="W8354" t="str">
        <f>VLOOKUP(L8354,'[2]tabela de preços'!$A:$F,6,0)</f>
        <v xml:space="preserve">DISCOS / LIXAS / ABRASIVOS </v>
      </c>
      <c r="X8354" t="str">
        <f>VLOOKUP(L8354,'[2]tabela de preços'!$A:$G,7,0)</f>
        <v>AUTOMOTIVO</v>
      </c>
    </row>
    <row r="8355" spans="1:24" x14ac:dyDescent="0.3">
      <c r="A8355" t="s">
        <v>1337</v>
      </c>
      <c r="C8355" t="s">
        <v>1345</v>
      </c>
      <c r="D8355" s="1">
        <v>46050</v>
      </c>
      <c r="E8355" t="s">
        <v>1346</v>
      </c>
      <c r="F8355">
        <v>9</v>
      </c>
      <c r="G8355">
        <v>174</v>
      </c>
      <c r="H8355" t="str">
        <f>VLOOKUP(G8355,[1]OPERADORES!$A:$B,2,0)</f>
        <v>MIRIÃ LOBATO RODRIGUES</v>
      </c>
      <c r="I8355" t="s">
        <v>21</v>
      </c>
      <c r="J8355" t="s">
        <v>1340</v>
      </c>
      <c r="K8355" t="s">
        <v>1341</v>
      </c>
      <c r="L8355">
        <v>10232</v>
      </c>
      <c r="M8355" t="s">
        <v>134</v>
      </c>
      <c r="O8355" t="s">
        <v>11</v>
      </c>
      <c r="P8355">
        <v>5102</v>
      </c>
      <c r="Q8355">
        <v>20</v>
      </c>
      <c r="R8355">
        <v>2.79</v>
      </c>
      <c r="S8355">
        <v>55.8</v>
      </c>
      <c r="T8355">
        <v>45</v>
      </c>
      <c r="U8355">
        <v>19.350000000000001</v>
      </c>
      <c r="V8355" t="str">
        <f>VLOOKUP(L8355,'[2]tabela de preços'!$A:$D,4,0)</f>
        <v>NORTON</v>
      </c>
      <c r="W8355" t="str">
        <f>VLOOKUP(L8355,'[2]tabela de preços'!$A:$F,6,0)</f>
        <v xml:space="preserve">DISCOS / LIXAS / ABRASIVOS </v>
      </c>
      <c r="X8355" t="str">
        <f>VLOOKUP(L8355,'[2]tabela de preços'!$A:$G,7,0)</f>
        <v>AUTOMOTIVO</v>
      </c>
    </row>
    <row r="8356" spans="1:24" x14ac:dyDescent="0.3">
      <c r="A8356" t="s">
        <v>1337</v>
      </c>
      <c r="C8356" t="s">
        <v>1345</v>
      </c>
      <c r="D8356" s="1">
        <v>46050</v>
      </c>
      <c r="E8356" t="s">
        <v>1346</v>
      </c>
      <c r="F8356">
        <v>9</v>
      </c>
      <c r="G8356">
        <v>174</v>
      </c>
      <c r="H8356" t="str">
        <f>VLOOKUP(G8356,[1]OPERADORES!$A:$B,2,0)</f>
        <v>MIRIÃ LOBATO RODRIGUES</v>
      </c>
      <c r="I8356" t="s">
        <v>21</v>
      </c>
      <c r="J8356" t="s">
        <v>1340</v>
      </c>
      <c r="K8356" t="s">
        <v>1341</v>
      </c>
      <c r="L8356">
        <v>24248</v>
      </c>
      <c r="M8356" t="s">
        <v>107</v>
      </c>
      <c r="O8356" t="s">
        <v>11</v>
      </c>
      <c r="P8356">
        <v>5102</v>
      </c>
      <c r="Q8356">
        <v>18</v>
      </c>
      <c r="R8356">
        <v>8</v>
      </c>
      <c r="S8356">
        <v>144</v>
      </c>
      <c r="T8356">
        <v>117</v>
      </c>
      <c r="U8356">
        <v>18.75</v>
      </c>
      <c r="V8356" t="str">
        <f>VLOOKUP(L8356,'[2]tabela de preços'!$A:$D,4,0)</f>
        <v>SHERWIN WILLIAMS</v>
      </c>
      <c r="W8356" t="str">
        <f>VLOOKUP(L8356,'[2]tabela de preços'!$A:$F,6,0)</f>
        <v>PRIMER AUTOMOTIVO</v>
      </c>
      <c r="X8356" t="str">
        <f>VLOOKUP(L8356,'[2]tabela de preços'!$A:$G,7,0)</f>
        <v>AUTOMOTIVO</v>
      </c>
    </row>
    <row r="8357" spans="1:24" x14ac:dyDescent="0.3">
      <c r="A8357" t="s">
        <v>1337</v>
      </c>
      <c r="C8357" t="s">
        <v>1345</v>
      </c>
      <c r="D8357" s="1">
        <v>46050</v>
      </c>
      <c r="E8357" t="s">
        <v>1346</v>
      </c>
      <c r="F8357">
        <v>9</v>
      </c>
      <c r="G8357">
        <v>174</v>
      </c>
      <c r="H8357" t="str">
        <f>VLOOKUP(G8357,[1]OPERADORES!$A:$B,2,0)</f>
        <v>MIRIÃ LOBATO RODRIGUES</v>
      </c>
      <c r="I8357" t="s">
        <v>21</v>
      </c>
      <c r="J8357" t="s">
        <v>1340</v>
      </c>
      <c r="K8357" t="s">
        <v>1341</v>
      </c>
      <c r="L8357">
        <v>22684</v>
      </c>
      <c r="M8357" t="s">
        <v>73</v>
      </c>
      <c r="O8357" t="s">
        <v>11</v>
      </c>
      <c r="P8357">
        <v>5102</v>
      </c>
      <c r="Q8357">
        <v>80</v>
      </c>
      <c r="R8357">
        <v>3.65</v>
      </c>
      <c r="S8357">
        <v>292</v>
      </c>
      <c r="T8357">
        <v>246.4</v>
      </c>
      <c r="U8357">
        <v>15.62</v>
      </c>
      <c r="V8357" t="str">
        <f>VLOOKUP(L8357,'[2]tabela de preços'!$A:$D,4,0)</f>
        <v>3M</v>
      </c>
      <c r="W8357" t="str">
        <f>VLOOKUP(L8357,'[2]tabela de preços'!$A:$F,6,0)</f>
        <v>FITA AUTOMOTIVA</v>
      </c>
      <c r="X8357" t="str">
        <f>VLOOKUP(L8357,'[2]tabela de preços'!$A:$G,7,0)</f>
        <v>AUTOMOTIVO</v>
      </c>
    </row>
    <row r="8358" spans="1:24" x14ac:dyDescent="0.3">
      <c r="A8358" t="s">
        <v>1337</v>
      </c>
      <c r="C8358" t="s">
        <v>1345</v>
      </c>
      <c r="D8358" s="1">
        <v>46050</v>
      </c>
      <c r="E8358" t="s">
        <v>1346</v>
      </c>
      <c r="F8358">
        <v>9</v>
      </c>
      <c r="G8358">
        <v>174</v>
      </c>
      <c r="H8358" t="str">
        <f>VLOOKUP(G8358,[1]OPERADORES!$A:$B,2,0)</f>
        <v>MIRIÃ LOBATO RODRIGUES</v>
      </c>
      <c r="I8358" t="s">
        <v>21</v>
      </c>
      <c r="J8358" t="s">
        <v>1340</v>
      </c>
      <c r="K8358" t="s">
        <v>1341</v>
      </c>
      <c r="L8358">
        <v>23076</v>
      </c>
      <c r="M8358" t="s">
        <v>97</v>
      </c>
      <c r="O8358" t="s">
        <v>11</v>
      </c>
      <c r="P8358">
        <v>5405</v>
      </c>
      <c r="Q8358">
        <v>6</v>
      </c>
      <c r="R8358">
        <v>34.89</v>
      </c>
      <c r="S8358">
        <v>209.34</v>
      </c>
      <c r="T8358">
        <v>159.18</v>
      </c>
      <c r="U8358">
        <v>23.96</v>
      </c>
      <c r="V8358" t="str">
        <f>VLOOKUP(L8358,'[2]tabela de preços'!$A:$D,4,0)</f>
        <v>WANDA</v>
      </c>
      <c r="W8358" t="str">
        <f>VLOOKUP(L8358,'[2]tabela de preços'!$A:$F,6,0)</f>
        <v>PRIMER AUTOMOTIVO</v>
      </c>
      <c r="X8358" t="str">
        <f>VLOOKUP(L8358,'[2]tabela de preços'!$A:$G,7,0)</f>
        <v>AUTOMOTIVO</v>
      </c>
    </row>
    <row r="8359" spans="1:24" x14ac:dyDescent="0.3">
      <c r="A8359" t="s">
        <v>1337</v>
      </c>
      <c r="C8359" t="s">
        <v>1345</v>
      </c>
      <c r="D8359" s="1">
        <v>46050</v>
      </c>
      <c r="E8359" t="s">
        <v>1346</v>
      </c>
      <c r="F8359">
        <v>9</v>
      </c>
      <c r="G8359">
        <v>174</v>
      </c>
      <c r="H8359" t="str">
        <f>VLOOKUP(G8359,[1]OPERADORES!$A:$B,2,0)</f>
        <v>MIRIÃ LOBATO RODRIGUES</v>
      </c>
      <c r="I8359" t="s">
        <v>21</v>
      </c>
      <c r="J8359" t="s">
        <v>1340</v>
      </c>
      <c r="K8359" t="s">
        <v>1341</v>
      </c>
      <c r="L8359">
        <v>20431</v>
      </c>
      <c r="M8359" t="s">
        <v>202</v>
      </c>
      <c r="O8359" t="s">
        <v>11</v>
      </c>
      <c r="P8359">
        <v>5405</v>
      </c>
      <c r="Q8359">
        <v>14</v>
      </c>
      <c r="R8359">
        <v>36.89</v>
      </c>
      <c r="S8359">
        <v>516.46</v>
      </c>
      <c r="T8359">
        <v>423.64</v>
      </c>
      <c r="U8359">
        <v>17.97</v>
      </c>
      <c r="V8359" t="str">
        <f>VLOOKUP(L8359,'[2]tabela de preços'!$A:$D,4,0)</f>
        <v>SHERWIN WILLIAMS</v>
      </c>
      <c r="W8359" t="str">
        <f>VLOOKUP(L8359,'[2]tabela de preços'!$A:$F,6,0)</f>
        <v>VERNIZ AUTOMOTIVO</v>
      </c>
      <c r="X8359" t="str">
        <f>VLOOKUP(L8359,'[2]tabela de preços'!$A:$G,7,0)</f>
        <v>AUTOMOTIVO</v>
      </c>
    </row>
    <row r="8360" spans="1:24" x14ac:dyDescent="0.3">
      <c r="A8360" t="s">
        <v>1337</v>
      </c>
      <c r="C8360" t="s">
        <v>1345</v>
      </c>
      <c r="D8360" s="1">
        <v>46050</v>
      </c>
      <c r="E8360" t="s">
        <v>1346</v>
      </c>
      <c r="F8360">
        <v>9</v>
      </c>
      <c r="G8360">
        <v>174</v>
      </c>
      <c r="H8360" t="str">
        <f>VLOOKUP(G8360,[1]OPERADORES!$A:$B,2,0)</f>
        <v>MIRIÃ LOBATO RODRIGUES</v>
      </c>
      <c r="I8360" t="s">
        <v>21</v>
      </c>
      <c r="J8360" t="s">
        <v>1340</v>
      </c>
      <c r="K8360" t="s">
        <v>1341</v>
      </c>
      <c r="L8360">
        <v>10238</v>
      </c>
      <c r="M8360" t="s">
        <v>79</v>
      </c>
      <c r="O8360" t="s">
        <v>11</v>
      </c>
      <c r="P8360">
        <v>5102</v>
      </c>
      <c r="Q8360">
        <v>20</v>
      </c>
      <c r="R8360">
        <v>2.79</v>
      </c>
      <c r="S8360">
        <v>55.8</v>
      </c>
      <c r="T8360">
        <v>44.8</v>
      </c>
      <c r="U8360">
        <v>19.71</v>
      </c>
      <c r="V8360" t="str">
        <f>VLOOKUP(L8360,'[2]tabela de preços'!$A:$D,4,0)</f>
        <v>NORTON</v>
      </c>
      <c r="W8360" t="str">
        <f>VLOOKUP(L8360,'[2]tabela de preços'!$A:$F,6,0)</f>
        <v xml:space="preserve">DISCOS / LIXAS / ABRASIVOS </v>
      </c>
      <c r="X8360" t="str">
        <f>VLOOKUP(L8360,'[2]tabela de preços'!$A:$G,7,0)</f>
        <v>AUTOMOTIVO</v>
      </c>
    </row>
    <row r="8361" spans="1:24" x14ac:dyDescent="0.3">
      <c r="A8361" t="s">
        <v>1337</v>
      </c>
      <c r="C8361" t="s">
        <v>1345</v>
      </c>
      <c r="D8361" s="1">
        <v>46050</v>
      </c>
      <c r="E8361" t="s">
        <v>1346</v>
      </c>
      <c r="F8361">
        <v>9</v>
      </c>
      <c r="G8361">
        <v>174</v>
      </c>
      <c r="H8361" t="str">
        <f>VLOOKUP(G8361,[1]OPERADORES!$A:$B,2,0)</f>
        <v>MIRIÃ LOBATO RODRIGUES</v>
      </c>
      <c r="I8361" t="s">
        <v>21</v>
      </c>
      <c r="J8361" t="s">
        <v>1340</v>
      </c>
      <c r="K8361" t="s">
        <v>1341</v>
      </c>
      <c r="L8361">
        <v>10240</v>
      </c>
      <c r="M8361" t="s">
        <v>81</v>
      </c>
      <c r="O8361" t="s">
        <v>11</v>
      </c>
      <c r="P8361">
        <v>5102</v>
      </c>
      <c r="Q8361">
        <v>20</v>
      </c>
      <c r="R8361">
        <v>2.79</v>
      </c>
      <c r="S8361">
        <v>55.8</v>
      </c>
      <c r="T8361">
        <v>44.8</v>
      </c>
      <c r="U8361">
        <v>19.71</v>
      </c>
      <c r="V8361" t="str">
        <f>VLOOKUP(L8361,'[2]tabela de preços'!$A:$D,4,0)</f>
        <v>NORTON</v>
      </c>
      <c r="W8361" t="str">
        <f>VLOOKUP(L8361,'[2]tabela de preços'!$A:$F,6,0)</f>
        <v xml:space="preserve">DISCOS / LIXAS / ABRASIVOS </v>
      </c>
      <c r="X8361" t="str">
        <f>VLOOKUP(L8361,'[2]tabela de preços'!$A:$G,7,0)</f>
        <v>AUTOMOTIVO</v>
      </c>
    </row>
    <row r="8362" spans="1:24" x14ac:dyDescent="0.3">
      <c r="A8362" t="s">
        <v>1337</v>
      </c>
      <c r="C8362" t="s">
        <v>1345</v>
      </c>
      <c r="D8362" s="1">
        <v>46050</v>
      </c>
      <c r="E8362" t="s">
        <v>1346</v>
      </c>
      <c r="F8362">
        <v>9</v>
      </c>
      <c r="G8362">
        <v>174</v>
      </c>
      <c r="H8362" t="str">
        <f>VLOOKUP(G8362,[1]OPERADORES!$A:$B,2,0)</f>
        <v>MIRIÃ LOBATO RODRIGUES</v>
      </c>
      <c r="I8362" t="s">
        <v>21</v>
      </c>
      <c r="J8362" t="s">
        <v>1340</v>
      </c>
      <c r="K8362" t="s">
        <v>1341</v>
      </c>
      <c r="L8362">
        <v>10242</v>
      </c>
      <c r="M8362" t="s">
        <v>82</v>
      </c>
      <c r="O8362" t="s">
        <v>11</v>
      </c>
      <c r="P8362">
        <v>5102</v>
      </c>
      <c r="Q8362">
        <v>20</v>
      </c>
      <c r="R8362">
        <v>2.79</v>
      </c>
      <c r="S8362">
        <v>55.8</v>
      </c>
      <c r="T8362">
        <v>44.8</v>
      </c>
      <c r="U8362">
        <v>19.71</v>
      </c>
      <c r="V8362" t="str">
        <f>VLOOKUP(L8362,'[2]tabela de preços'!$A:$D,4,0)</f>
        <v>NORTON</v>
      </c>
      <c r="W8362" t="str">
        <f>VLOOKUP(L8362,'[2]tabela de preços'!$A:$F,6,0)</f>
        <v xml:space="preserve">DISCOS / LIXAS / ABRASIVOS </v>
      </c>
      <c r="X8362" t="str">
        <f>VLOOKUP(L8362,'[2]tabela de preços'!$A:$G,7,0)</f>
        <v>AUTOMOTIVO</v>
      </c>
    </row>
    <row r="8363" spans="1:24" x14ac:dyDescent="0.3">
      <c r="A8363" t="s">
        <v>1337</v>
      </c>
      <c r="C8363" t="s">
        <v>1345</v>
      </c>
      <c r="D8363" s="1">
        <v>46050</v>
      </c>
      <c r="E8363" t="s">
        <v>1346</v>
      </c>
      <c r="F8363">
        <v>9</v>
      </c>
      <c r="G8363">
        <v>174</v>
      </c>
      <c r="H8363" t="str">
        <f>VLOOKUP(G8363,[1]OPERADORES!$A:$B,2,0)</f>
        <v>MIRIÃ LOBATO RODRIGUES</v>
      </c>
      <c r="I8363" t="s">
        <v>21</v>
      </c>
      <c r="J8363" t="s">
        <v>1340</v>
      </c>
      <c r="K8363" t="s">
        <v>1341</v>
      </c>
      <c r="L8363">
        <v>10243</v>
      </c>
      <c r="M8363" t="s">
        <v>83</v>
      </c>
      <c r="O8363" t="s">
        <v>11</v>
      </c>
      <c r="P8363">
        <v>5102</v>
      </c>
      <c r="Q8363">
        <v>20</v>
      </c>
      <c r="R8363">
        <v>2.79</v>
      </c>
      <c r="S8363">
        <v>55.8</v>
      </c>
      <c r="T8363">
        <v>38.6</v>
      </c>
      <c r="U8363">
        <v>30.82</v>
      </c>
      <c r="V8363" t="str">
        <f>VLOOKUP(L8363,'[2]tabela de preços'!$A:$D,4,0)</f>
        <v>NORTON</v>
      </c>
      <c r="W8363" t="str">
        <f>VLOOKUP(L8363,'[2]tabela de preços'!$A:$F,6,0)</f>
        <v xml:space="preserve">DISCOS / LIXAS / ABRASIVOS </v>
      </c>
      <c r="X8363" t="str">
        <f>VLOOKUP(L8363,'[2]tabela de preços'!$A:$G,7,0)</f>
        <v>AUTOMOTIVO</v>
      </c>
    </row>
    <row r="8364" spans="1:24" x14ac:dyDescent="0.3">
      <c r="A8364" t="s">
        <v>1337</v>
      </c>
      <c r="C8364" t="s">
        <v>1345</v>
      </c>
      <c r="D8364" s="1">
        <v>46050</v>
      </c>
      <c r="E8364" t="s">
        <v>1346</v>
      </c>
      <c r="F8364">
        <v>9</v>
      </c>
      <c r="G8364">
        <v>174</v>
      </c>
      <c r="H8364" t="str">
        <f>VLOOKUP(G8364,[1]OPERADORES!$A:$B,2,0)</f>
        <v>MIRIÃ LOBATO RODRIGUES</v>
      </c>
      <c r="I8364" t="s">
        <v>21</v>
      </c>
      <c r="J8364" t="s">
        <v>1340</v>
      </c>
      <c r="K8364" t="s">
        <v>1341</v>
      </c>
      <c r="L8364">
        <v>21077</v>
      </c>
      <c r="M8364" t="s">
        <v>207</v>
      </c>
      <c r="O8364" t="s">
        <v>11</v>
      </c>
      <c r="P8364">
        <v>5102</v>
      </c>
      <c r="Q8364">
        <v>2</v>
      </c>
      <c r="R8364">
        <v>44.68</v>
      </c>
      <c r="S8364">
        <v>89.36</v>
      </c>
      <c r="T8364">
        <v>67.84</v>
      </c>
      <c r="U8364">
        <v>24.08</v>
      </c>
      <c r="V8364" t="str">
        <f>VLOOKUP(L8364,'[2]tabela de preços'!$A:$D,4,0)</f>
        <v>SHERWIN WILLIAMS</v>
      </c>
      <c r="W8364" t="str">
        <f>VLOOKUP(L8364,'[2]tabela de preços'!$A:$F,6,0)</f>
        <v>MASSA POLIÉSTER</v>
      </c>
      <c r="X8364" t="str">
        <f>VLOOKUP(L8364,'[2]tabela de preços'!$A:$G,7,0)</f>
        <v>AUTOMOTIVO</v>
      </c>
    </row>
    <row r="8365" spans="1:24" x14ac:dyDescent="0.3">
      <c r="A8365" t="s">
        <v>1337</v>
      </c>
      <c r="C8365" t="s">
        <v>1345</v>
      </c>
      <c r="D8365" s="1">
        <v>46050</v>
      </c>
      <c r="E8365" t="s">
        <v>1346</v>
      </c>
      <c r="F8365">
        <v>9</v>
      </c>
      <c r="G8365">
        <v>174</v>
      </c>
      <c r="H8365" t="str">
        <f>VLOOKUP(G8365,[1]OPERADORES!$A:$B,2,0)</f>
        <v>MIRIÃ LOBATO RODRIGUES</v>
      </c>
      <c r="I8365" t="s">
        <v>21</v>
      </c>
      <c r="J8365" t="s">
        <v>1340</v>
      </c>
      <c r="K8365" t="s">
        <v>1341</v>
      </c>
      <c r="L8365">
        <v>21078</v>
      </c>
      <c r="M8365" t="s">
        <v>141</v>
      </c>
      <c r="O8365" t="s">
        <v>11</v>
      </c>
      <c r="P8365">
        <v>5102</v>
      </c>
      <c r="Q8365">
        <v>10</v>
      </c>
      <c r="R8365">
        <v>22.89</v>
      </c>
      <c r="S8365">
        <v>228.9</v>
      </c>
      <c r="T8365">
        <v>186.6</v>
      </c>
      <c r="U8365">
        <v>18.48</v>
      </c>
      <c r="V8365" t="str">
        <f>VLOOKUP(L8365,'[2]tabela de preços'!$A:$D,4,0)</f>
        <v>SHERWIN WILLIAMS</v>
      </c>
      <c r="W8365" t="str">
        <f>VLOOKUP(L8365,'[2]tabela de preços'!$A:$F,6,0)</f>
        <v>MASSA POLIÉSTER</v>
      </c>
      <c r="X8365" t="str">
        <f>VLOOKUP(L8365,'[2]tabela de preços'!$A:$G,7,0)</f>
        <v>AUTOMOTIVO</v>
      </c>
    </row>
    <row r="8366" spans="1:24" x14ac:dyDescent="0.3">
      <c r="A8366" t="s">
        <v>1337</v>
      </c>
      <c r="C8366" t="s">
        <v>1345</v>
      </c>
      <c r="D8366" s="1">
        <v>46050</v>
      </c>
      <c r="E8366" t="s">
        <v>1346</v>
      </c>
      <c r="F8366">
        <v>9</v>
      </c>
      <c r="G8366">
        <v>174</v>
      </c>
      <c r="H8366" t="str">
        <f>VLOOKUP(G8366,[1]OPERADORES!$A:$B,2,0)</f>
        <v>MIRIÃ LOBATO RODRIGUES</v>
      </c>
      <c r="I8366" t="s">
        <v>21</v>
      </c>
      <c r="J8366" t="s">
        <v>1340</v>
      </c>
      <c r="K8366" t="s">
        <v>1341</v>
      </c>
      <c r="L8366">
        <v>24247</v>
      </c>
      <c r="M8366" t="s">
        <v>160</v>
      </c>
      <c r="O8366" t="s">
        <v>11</v>
      </c>
      <c r="P8366">
        <v>5405</v>
      </c>
      <c r="Q8366">
        <v>18</v>
      </c>
      <c r="R8366">
        <v>21</v>
      </c>
      <c r="S8366">
        <v>378</v>
      </c>
      <c r="T8366">
        <v>303.66000000000003</v>
      </c>
      <c r="U8366">
        <v>19.670000000000002</v>
      </c>
      <c r="V8366" t="str">
        <f>VLOOKUP(L8366,'[2]tabela de preços'!$A:$D,4,0)</f>
        <v>SHERWIN WILLIAMS</v>
      </c>
      <c r="W8366" t="str">
        <f>VLOOKUP(L8366,'[2]tabela de preços'!$A:$F,6,0)</f>
        <v>PRIMER AUTOMOTIVO</v>
      </c>
      <c r="X8366" t="str">
        <f>VLOOKUP(L8366,'[2]tabela de preços'!$A:$G,7,0)</f>
        <v>AUTOMOTIVO</v>
      </c>
    </row>
    <row r="8367" spans="1:24" x14ac:dyDescent="0.3">
      <c r="A8367" t="s">
        <v>1337</v>
      </c>
      <c r="C8367" t="s">
        <v>1345</v>
      </c>
      <c r="D8367" s="1">
        <v>46050</v>
      </c>
      <c r="E8367" t="s">
        <v>1346</v>
      </c>
      <c r="F8367">
        <v>9</v>
      </c>
      <c r="G8367">
        <v>174</v>
      </c>
      <c r="H8367" t="str">
        <f>VLOOKUP(G8367,[1]OPERADORES!$A:$B,2,0)</f>
        <v>MIRIÃ LOBATO RODRIGUES</v>
      </c>
      <c r="I8367" t="s">
        <v>21</v>
      </c>
      <c r="J8367" t="s">
        <v>1340</v>
      </c>
      <c r="K8367" t="s">
        <v>1341</v>
      </c>
      <c r="L8367">
        <v>10298</v>
      </c>
      <c r="M8367" t="s">
        <v>85</v>
      </c>
      <c r="O8367" t="s">
        <v>11</v>
      </c>
      <c r="P8367">
        <v>5102</v>
      </c>
      <c r="Q8367">
        <v>25</v>
      </c>
      <c r="R8367">
        <v>54.9</v>
      </c>
      <c r="S8367" s="2">
        <v>1372.5</v>
      </c>
      <c r="T8367" s="2">
        <v>1184.5</v>
      </c>
      <c r="U8367">
        <v>13.7</v>
      </c>
      <c r="V8367" t="str">
        <f>VLOOKUP(L8367,'[2]tabela de preços'!$A:$D,4,0)</f>
        <v>ANJO</v>
      </c>
      <c r="W8367" t="str">
        <f>VLOOKUP(L8367,'[2]tabela de preços'!$A:$F,6,0)</f>
        <v>THINNER DE LIMPEZA</v>
      </c>
      <c r="X8367" t="str">
        <f>VLOOKUP(L8367,'[2]tabela de preços'!$A:$G,7,0)</f>
        <v>THINNER</v>
      </c>
    </row>
    <row r="8368" spans="1:24" x14ac:dyDescent="0.3">
      <c r="A8368" t="s">
        <v>1337</v>
      </c>
      <c r="C8368" t="s">
        <v>1345</v>
      </c>
      <c r="D8368" s="1">
        <v>46050</v>
      </c>
      <c r="E8368" t="s">
        <v>1346</v>
      </c>
      <c r="F8368">
        <v>9</v>
      </c>
      <c r="G8368">
        <v>174</v>
      </c>
      <c r="H8368" t="str">
        <f>VLOOKUP(G8368,[1]OPERADORES!$A:$B,2,0)</f>
        <v>MIRIÃ LOBATO RODRIGUES</v>
      </c>
      <c r="I8368" t="s">
        <v>21</v>
      </c>
      <c r="J8368" t="s">
        <v>1340</v>
      </c>
      <c r="K8368" t="s">
        <v>1341</v>
      </c>
      <c r="L8368">
        <v>20414</v>
      </c>
      <c r="M8368" t="s">
        <v>112</v>
      </c>
      <c r="O8368" t="s">
        <v>11</v>
      </c>
      <c r="P8368">
        <v>5102</v>
      </c>
      <c r="Q8368">
        <v>10</v>
      </c>
      <c r="R8368">
        <v>21.89</v>
      </c>
      <c r="S8368">
        <v>218.9</v>
      </c>
      <c r="T8368">
        <v>180</v>
      </c>
      <c r="U8368">
        <v>17.77</v>
      </c>
      <c r="V8368" t="str">
        <f>VLOOKUP(L8368,'[2]tabela de preços'!$A:$D,4,0)</f>
        <v>SHERWIN WILLIAMS</v>
      </c>
      <c r="W8368" t="str">
        <f>VLOOKUP(L8368,'[2]tabela de preços'!$A:$F,6,0)</f>
        <v>DILUENTE</v>
      </c>
      <c r="X8368" t="str">
        <f>VLOOKUP(L8368,'[2]tabela de preços'!$A:$G,7,0)</f>
        <v>AUTOMOTIVO</v>
      </c>
    </row>
    <row r="8369" spans="1:24" x14ac:dyDescent="0.3">
      <c r="A8369" t="s">
        <v>1337</v>
      </c>
      <c r="C8369" t="s">
        <v>2445</v>
      </c>
      <c r="D8369" s="1">
        <v>46055</v>
      </c>
      <c r="E8369" t="s">
        <v>2446</v>
      </c>
      <c r="F8369">
        <v>9</v>
      </c>
      <c r="G8369">
        <v>174</v>
      </c>
      <c r="H8369" t="str">
        <f>VLOOKUP(G8369,[1]OPERADORES!$A:$B,2,0)</f>
        <v>MIRIÃ LOBATO RODRIGUES</v>
      </c>
      <c r="I8369" t="s">
        <v>21</v>
      </c>
      <c r="J8369" t="s">
        <v>1340</v>
      </c>
      <c r="K8369" t="s">
        <v>1341</v>
      </c>
      <c r="L8369">
        <v>24248</v>
      </c>
      <c r="M8369" t="s">
        <v>107</v>
      </c>
      <c r="O8369" t="s">
        <v>11</v>
      </c>
      <c r="P8369">
        <v>5102</v>
      </c>
      <c r="Q8369">
        <v>8</v>
      </c>
      <c r="R8369">
        <v>8</v>
      </c>
      <c r="S8369">
        <v>64</v>
      </c>
      <c r="T8369">
        <v>52</v>
      </c>
      <c r="U8369">
        <v>18.75</v>
      </c>
      <c r="V8369" t="str">
        <f>VLOOKUP(L8369,'[2]tabela de preços'!$A:$D,4,0)</f>
        <v>SHERWIN WILLIAMS</v>
      </c>
      <c r="W8369" t="str">
        <f>VLOOKUP(L8369,'[2]tabela de preços'!$A:$F,6,0)</f>
        <v>PRIMER AUTOMOTIVO</v>
      </c>
      <c r="X8369" t="str">
        <f>VLOOKUP(L8369,'[2]tabela de preços'!$A:$G,7,0)</f>
        <v>AUTOMOTIVO</v>
      </c>
    </row>
    <row r="8370" spans="1:24" x14ac:dyDescent="0.3">
      <c r="A8370" t="s">
        <v>1337</v>
      </c>
      <c r="C8370" t="s">
        <v>2445</v>
      </c>
      <c r="D8370" s="1">
        <v>46055</v>
      </c>
      <c r="E8370" t="s">
        <v>2446</v>
      </c>
      <c r="F8370">
        <v>9</v>
      </c>
      <c r="G8370">
        <v>174</v>
      </c>
      <c r="H8370" t="str">
        <f>VLOOKUP(G8370,[1]OPERADORES!$A:$B,2,0)</f>
        <v>MIRIÃ LOBATO RODRIGUES</v>
      </c>
      <c r="I8370" t="s">
        <v>21</v>
      </c>
      <c r="J8370" t="s">
        <v>1340</v>
      </c>
      <c r="K8370" t="s">
        <v>1341</v>
      </c>
      <c r="L8370">
        <v>22684</v>
      </c>
      <c r="M8370" t="s">
        <v>73</v>
      </c>
      <c r="O8370" t="s">
        <v>11</v>
      </c>
      <c r="P8370">
        <v>5102</v>
      </c>
      <c r="Q8370">
        <v>10</v>
      </c>
      <c r="R8370">
        <v>3.65</v>
      </c>
      <c r="S8370">
        <v>36.5</v>
      </c>
      <c r="T8370">
        <v>30.8</v>
      </c>
      <c r="U8370">
        <v>15.62</v>
      </c>
      <c r="V8370" t="str">
        <f>VLOOKUP(L8370,'[2]tabela de preços'!$A:$D,4,0)</f>
        <v>3M</v>
      </c>
      <c r="W8370" t="str">
        <f>VLOOKUP(L8370,'[2]tabela de preços'!$A:$F,6,0)</f>
        <v>FITA AUTOMOTIVA</v>
      </c>
      <c r="X8370" t="str">
        <f>VLOOKUP(L8370,'[2]tabela de preços'!$A:$G,7,0)</f>
        <v>AUTOMOTIVO</v>
      </c>
    </row>
    <row r="8371" spans="1:24" x14ac:dyDescent="0.3">
      <c r="A8371" t="s">
        <v>1337</v>
      </c>
      <c r="C8371" t="s">
        <v>2445</v>
      </c>
      <c r="D8371" s="1">
        <v>46055</v>
      </c>
      <c r="E8371" t="s">
        <v>2446</v>
      </c>
      <c r="F8371">
        <v>9</v>
      </c>
      <c r="G8371">
        <v>174</v>
      </c>
      <c r="H8371" t="str">
        <f>VLOOKUP(G8371,[1]OPERADORES!$A:$B,2,0)</f>
        <v>MIRIÃ LOBATO RODRIGUES</v>
      </c>
      <c r="I8371" t="s">
        <v>21</v>
      </c>
      <c r="J8371" t="s">
        <v>1340</v>
      </c>
      <c r="K8371" t="s">
        <v>1341</v>
      </c>
      <c r="L8371">
        <v>10242</v>
      </c>
      <c r="M8371" t="s">
        <v>82</v>
      </c>
      <c r="O8371" t="s">
        <v>11</v>
      </c>
      <c r="P8371">
        <v>5102</v>
      </c>
      <c r="Q8371">
        <v>10</v>
      </c>
      <c r="R8371">
        <v>2.79</v>
      </c>
      <c r="S8371">
        <v>27.9</v>
      </c>
      <c r="T8371">
        <v>22.4</v>
      </c>
      <c r="U8371">
        <v>19.71</v>
      </c>
      <c r="V8371" t="str">
        <f>VLOOKUP(L8371,'[2]tabela de preços'!$A:$D,4,0)</f>
        <v>NORTON</v>
      </c>
      <c r="W8371" t="str">
        <f>VLOOKUP(L8371,'[2]tabela de preços'!$A:$F,6,0)</f>
        <v xml:space="preserve">DISCOS / LIXAS / ABRASIVOS </v>
      </c>
      <c r="X8371" t="str">
        <f>VLOOKUP(L8371,'[2]tabela de preços'!$A:$G,7,0)</f>
        <v>AUTOMOTIVO</v>
      </c>
    </row>
    <row r="8372" spans="1:24" x14ac:dyDescent="0.3">
      <c r="A8372" t="s">
        <v>1337</v>
      </c>
      <c r="C8372" t="s">
        <v>2445</v>
      </c>
      <c r="D8372" s="1">
        <v>46055</v>
      </c>
      <c r="E8372" t="s">
        <v>2446</v>
      </c>
      <c r="F8372">
        <v>9</v>
      </c>
      <c r="G8372">
        <v>174</v>
      </c>
      <c r="H8372" t="str">
        <f>VLOOKUP(G8372,[1]OPERADORES!$A:$B,2,0)</f>
        <v>MIRIÃ LOBATO RODRIGUES</v>
      </c>
      <c r="I8372" t="s">
        <v>21</v>
      </c>
      <c r="J8372" t="s">
        <v>1340</v>
      </c>
      <c r="K8372" t="s">
        <v>1341</v>
      </c>
      <c r="L8372">
        <v>10243</v>
      </c>
      <c r="M8372" t="s">
        <v>83</v>
      </c>
      <c r="O8372" t="s">
        <v>11</v>
      </c>
      <c r="P8372">
        <v>5102</v>
      </c>
      <c r="Q8372">
        <v>10</v>
      </c>
      <c r="R8372">
        <v>2.79</v>
      </c>
      <c r="S8372">
        <v>27.9</v>
      </c>
      <c r="T8372">
        <v>19.3</v>
      </c>
      <c r="U8372">
        <v>30.82</v>
      </c>
      <c r="V8372" t="str">
        <f>VLOOKUP(L8372,'[2]tabela de preços'!$A:$D,4,0)</f>
        <v>NORTON</v>
      </c>
      <c r="W8372" t="str">
        <f>VLOOKUP(L8372,'[2]tabela de preços'!$A:$F,6,0)</f>
        <v xml:space="preserve">DISCOS / LIXAS / ABRASIVOS </v>
      </c>
      <c r="X8372" t="str">
        <f>VLOOKUP(L8372,'[2]tabela de preços'!$A:$G,7,0)</f>
        <v>AUTOMOTIVO</v>
      </c>
    </row>
    <row r="8373" spans="1:24" x14ac:dyDescent="0.3">
      <c r="A8373" t="s">
        <v>1337</v>
      </c>
      <c r="C8373" t="s">
        <v>2445</v>
      </c>
      <c r="D8373" s="1">
        <v>46055</v>
      </c>
      <c r="E8373" t="s">
        <v>2446</v>
      </c>
      <c r="F8373">
        <v>9</v>
      </c>
      <c r="G8373">
        <v>174</v>
      </c>
      <c r="H8373" t="str">
        <f>VLOOKUP(G8373,[1]OPERADORES!$A:$B,2,0)</f>
        <v>MIRIÃ LOBATO RODRIGUES</v>
      </c>
      <c r="I8373" t="s">
        <v>21</v>
      </c>
      <c r="J8373" t="s">
        <v>1340</v>
      </c>
      <c r="K8373" t="s">
        <v>1341</v>
      </c>
      <c r="L8373">
        <v>10245</v>
      </c>
      <c r="M8373" t="s">
        <v>195</v>
      </c>
      <c r="O8373" t="s">
        <v>11</v>
      </c>
      <c r="P8373">
        <v>5102</v>
      </c>
      <c r="Q8373">
        <v>10</v>
      </c>
      <c r="R8373">
        <v>2.79</v>
      </c>
      <c r="S8373">
        <v>27.9</v>
      </c>
      <c r="T8373">
        <v>19.3</v>
      </c>
      <c r="U8373">
        <v>30.82</v>
      </c>
      <c r="V8373" t="str">
        <f>VLOOKUP(L8373,'[2]tabela de preços'!$A:$D,4,0)</f>
        <v>NORTON</v>
      </c>
      <c r="W8373" t="str">
        <f>VLOOKUP(L8373,'[2]tabela de preços'!$A:$F,6,0)</f>
        <v xml:space="preserve">DISCOS / LIXAS / ABRASIVOS </v>
      </c>
      <c r="X8373" t="str">
        <f>VLOOKUP(L8373,'[2]tabela de preços'!$A:$G,7,0)</f>
        <v>AUTOMOTIVO</v>
      </c>
    </row>
    <row r="8374" spans="1:24" x14ac:dyDescent="0.3">
      <c r="A8374" t="s">
        <v>1337</v>
      </c>
      <c r="C8374" t="s">
        <v>2445</v>
      </c>
      <c r="D8374" s="1">
        <v>46055</v>
      </c>
      <c r="E8374" t="s">
        <v>2446</v>
      </c>
      <c r="F8374">
        <v>9</v>
      </c>
      <c r="G8374">
        <v>174</v>
      </c>
      <c r="H8374" t="str">
        <f>VLOOKUP(G8374,[1]OPERADORES!$A:$B,2,0)</f>
        <v>MIRIÃ LOBATO RODRIGUES</v>
      </c>
      <c r="I8374" t="s">
        <v>21</v>
      </c>
      <c r="J8374" t="s">
        <v>1340</v>
      </c>
      <c r="K8374" t="s">
        <v>1341</v>
      </c>
      <c r="L8374">
        <v>21078</v>
      </c>
      <c r="M8374" t="s">
        <v>141</v>
      </c>
      <c r="O8374" t="s">
        <v>11</v>
      </c>
      <c r="P8374">
        <v>5102</v>
      </c>
      <c r="Q8374">
        <v>8</v>
      </c>
      <c r="R8374">
        <v>19.46</v>
      </c>
      <c r="S8374">
        <v>155.68</v>
      </c>
      <c r="T8374">
        <v>149.28</v>
      </c>
      <c r="U8374">
        <v>4.1100000000000003</v>
      </c>
      <c r="V8374" t="str">
        <f>VLOOKUP(L8374,'[2]tabela de preços'!$A:$D,4,0)</f>
        <v>SHERWIN WILLIAMS</v>
      </c>
      <c r="W8374" t="str">
        <f>VLOOKUP(L8374,'[2]tabela de preços'!$A:$F,6,0)</f>
        <v>MASSA POLIÉSTER</v>
      </c>
      <c r="X8374" t="str">
        <f>VLOOKUP(L8374,'[2]tabela de preços'!$A:$G,7,0)</f>
        <v>AUTOMOTIVO</v>
      </c>
    </row>
    <row r="8375" spans="1:24" x14ac:dyDescent="0.3">
      <c r="A8375" t="s">
        <v>1337</v>
      </c>
      <c r="C8375" t="s">
        <v>2445</v>
      </c>
      <c r="D8375" s="1">
        <v>46055</v>
      </c>
      <c r="E8375" t="s">
        <v>2446</v>
      </c>
      <c r="F8375">
        <v>9</v>
      </c>
      <c r="G8375">
        <v>174</v>
      </c>
      <c r="H8375" t="str">
        <f>VLOOKUP(G8375,[1]OPERADORES!$A:$B,2,0)</f>
        <v>MIRIÃ LOBATO RODRIGUES</v>
      </c>
      <c r="I8375" t="s">
        <v>21</v>
      </c>
      <c r="J8375" t="s">
        <v>1340</v>
      </c>
      <c r="K8375" t="s">
        <v>1341</v>
      </c>
      <c r="L8375">
        <v>24247</v>
      </c>
      <c r="M8375" t="s">
        <v>160</v>
      </c>
      <c r="O8375" t="s">
        <v>11</v>
      </c>
      <c r="P8375">
        <v>5405</v>
      </c>
      <c r="Q8375">
        <v>8</v>
      </c>
      <c r="R8375">
        <v>21</v>
      </c>
      <c r="S8375">
        <v>168</v>
      </c>
      <c r="T8375">
        <v>134.96</v>
      </c>
      <c r="U8375">
        <v>19.670000000000002</v>
      </c>
      <c r="V8375" t="str">
        <f>VLOOKUP(L8375,'[2]tabela de preços'!$A:$D,4,0)</f>
        <v>SHERWIN WILLIAMS</v>
      </c>
      <c r="W8375" t="str">
        <f>VLOOKUP(L8375,'[2]tabela de preços'!$A:$F,6,0)</f>
        <v>PRIMER AUTOMOTIVO</v>
      </c>
      <c r="X8375" t="str">
        <f>VLOOKUP(L8375,'[2]tabela de preços'!$A:$G,7,0)</f>
        <v>AUTOMOTIVO</v>
      </c>
    </row>
    <row r="8376" spans="1:24" x14ac:dyDescent="0.3">
      <c r="A8376" t="s">
        <v>1337</v>
      </c>
      <c r="C8376" t="s">
        <v>2445</v>
      </c>
      <c r="D8376" s="1">
        <v>46055</v>
      </c>
      <c r="E8376" t="s">
        <v>2446</v>
      </c>
      <c r="F8376">
        <v>9</v>
      </c>
      <c r="G8376">
        <v>174</v>
      </c>
      <c r="H8376" t="str">
        <f>VLOOKUP(G8376,[1]OPERADORES!$A:$B,2,0)</f>
        <v>MIRIÃ LOBATO RODRIGUES</v>
      </c>
      <c r="I8376" t="s">
        <v>21</v>
      </c>
      <c r="J8376" t="s">
        <v>1340</v>
      </c>
      <c r="K8376" t="s">
        <v>1341</v>
      </c>
      <c r="L8376">
        <v>10298</v>
      </c>
      <c r="M8376" t="s">
        <v>85</v>
      </c>
      <c r="O8376" t="s">
        <v>11</v>
      </c>
      <c r="P8376">
        <v>5102</v>
      </c>
      <c r="Q8376">
        <v>20</v>
      </c>
      <c r="R8376">
        <v>54.9</v>
      </c>
      <c r="S8376" s="2">
        <v>1098</v>
      </c>
      <c r="T8376">
        <v>947.6</v>
      </c>
      <c r="U8376">
        <v>13.7</v>
      </c>
      <c r="V8376" t="str">
        <f>VLOOKUP(L8376,'[2]tabela de preços'!$A:$D,4,0)</f>
        <v>ANJO</v>
      </c>
      <c r="W8376" t="str">
        <f>VLOOKUP(L8376,'[2]tabela de preços'!$A:$F,6,0)</f>
        <v>THINNER DE LIMPEZA</v>
      </c>
      <c r="X8376" t="str">
        <f>VLOOKUP(L8376,'[2]tabela de preços'!$A:$G,7,0)</f>
        <v>THINNER</v>
      </c>
    </row>
    <row r="8377" spans="1:24" x14ac:dyDescent="0.3">
      <c r="A8377" t="s">
        <v>1337</v>
      </c>
      <c r="C8377" t="s">
        <v>2445</v>
      </c>
      <c r="D8377" s="1">
        <v>46055</v>
      </c>
      <c r="E8377" t="s">
        <v>2446</v>
      </c>
      <c r="F8377">
        <v>9</v>
      </c>
      <c r="G8377">
        <v>174</v>
      </c>
      <c r="H8377" t="str">
        <f>VLOOKUP(G8377,[1]OPERADORES!$A:$B,2,0)</f>
        <v>MIRIÃ LOBATO RODRIGUES</v>
      </c>
      <c r="I8377" t="s">
        <v>21</v>
      </c>
      <c r="J8377" t="s">
        <v>1340</v>
      </c>
      <c r="K8377" t="s">
        <v>1341</v>
      </c>
      <c r="L8377">
        <v>20414</v>
      </c>
      <c r="M8377" t="s">
        <v>112</v>
      </c>
      <c r="O8377" t="s">
        <v>11</v>
      </c>
      <c r="P8377">
        <v>5102</v>
      </c>
      <c r="Q8377">
        <v>30</v>
      </c>
      <c r="R8377">
        <v>21.89</v>
      </c>
      <c r="S8377">
        <v>656.7</v>
      </c>
      <c r="T8377">
        <v>540</v>
      </c>
      <c r="U8377">
        <v>17.77</v>
      </c>
      <c r="V8377" t="str">
        <f>VLOOKUP(L8377,'[2]tabela de preços'!$A:$D,4,0)</f>
        <v>SHERWIN WILLIAMS</v>
      </c>
      <c r="W8377" t="str">
        <f>VLOOKUP(L8377,'[2]tabela de preços'!$A:$F,6,0)</f>
        <v>DILUENTE</v>
      </c>
      <c r="X8377" t="str">
        <f>VLOOKUP(L8377,'[2]tabela de preços'!$A:$G,7,0)</f>
        <v>AUTOMOTIVO</v>
      </c>
    </row>
    <row r="8378" spans="1:24" x14ac:dyDescent="0.3">
      <c r="A8378" t="s">
        <v>1337</v>
      </c>
      <c r="C8378" t="s">
        <v>3205</v>
      </c>
      <c r="D8378" s="1">
        <v>46071</v>
      </c>
      <c r="E8378" t="s">
        <v>3206</v>
      </c>
      <c r="F8378">
        <v>9</v>
      </c>
      <c r="G8378">
        <v>174</v>
      </c>
      <c r="H8378" t="str">
        <f>VLOOKUP(G8378,[1]OPERADORES!$A:$B,2,0)</f>
        <v>MIRIÃ LOBATO RODRIGUES</v>
      </c>
      <c r="I8378" t="s">
        <v>21</v>
      </c>
      <c r="J8378" t="s">
        <v>1340</v>
      </c>
      <c r="K8378" t="s">
        <v>1341</v>
      </c>
      <c r="L8378">
        <v>10226</v>
      </c>
      <c r="M8378" t="s">
        <v>145</v>
      </c>
      <c r="O8378" t="s">
        <v>11</v>
      </c>
      <c r="P8378">
        <v>5102</v>
      </c>
      <c r="Q8378">
        <v>10</v>
      </c>
      <c r="R8378">
        <v>2.79</v>
      </c>
      <c r="S8378">
        <v>27.9</v>
      </c>
      <c r="T8378">
        <v>23.2</v>
      </c>
      <c r="U8378">
        <v>16.850000000000001</v>
      </c>
      <c r="V8378" t="str">
        <f>VLOOKUP(L8378,'[2]tabela de preços'!$A:$D,4,0)</f>
        <v>NORTON</v>
      </c>
      <c r="W8378" t="str">
        <f>VLOOKUP(L8378,'[2]tabela de preços'!$A:$F,6,0)</f>
        <v xml:space="preserve">DISCOS / LIXAS / ABRASIVOS </v>
      </c>
      <c r="X8378" t="str">
        <f>VLOOKUP(L8378,'[2]tabela de preços'!$A:$G,7,0)</f>
        <v>AUTOMOTIVO</v>
      </c>
    </row>
    <row r="8379" spans="1:24" x14ac:dyDescent="0.3">
      <c r="A8379" t="s">
        <v>1337</v>
      </c>
      <c r="C8379" t="s">
        <v>3205</v>
      </c>
      <c r="D8379" s="1">
        <v>46071</v>
      </c>
      <c r="E8379" t="s">
        <v>3206</v>
      </c>
      <c r="F8379">
        <v>9</v>
      </c>
      <c r="G8379">
        <v>174</v>
      </c>
      <c r="H8379" t="str">
        <f>VLOOKUP(G8379,[1]OPERADORES!$A:$B,2,0)</f>
        <v>MIRIÃ LOBATO RODRIGUES</v>
      </c>
      <c r="I8379" t="s">
        <v>21</v>
      </c>
      <c r="J8379" t="s">
        <v>1340</v>
      </c>
      <c r="K8379" t="s">
        <v>1341</v>
      </c>
      <c r="L8379">
        <v>24248</v>
      </c>
      <c r="M8379" t="s">
        <v>107</v>
      </c>
      <c r="O8379" t="s">
        <v>11</v>
      </c>
      <c r="P8379">
        <v>5102</v>
      </c>
      <c r="Q8379">
        <v>12</v>
      </c>
      <c r="R8379">
        <v>8</v>
      </c>
      <c r="S8379">
        <v>96</v>
      </c>
      <c r="T8379">
        <v>78</v>
      </c>
      <c r="U8379">
        <v>18.75</v>
      </c>
      <c r="V8379" t="str">
        <f>VLOOKUP(L8379,'[2]tabela de preços'!$A:$D,4,0)</f>
        <v>SHERWIN WILLIAMS</v>
      </c>
      <c r="W8379" t="str">
        <f>VLOOKUP(L8379,'[2]tabela de preços'!$A:$F,6,0)</f>
        <v>PRIMER AUTOMOTIVO</v>
      </c>
      <c r="X8379" t="str">
        <f>VLOOKUP(L8379,'[2]tabela de preços'!$A:$G,7,0)</f>
        <v>AUTOMOTIVO</v>
      </c>
    </row>
    <row r="8380" spans="1:24" x14ac:dyDescent="0.3">
      <c r="A8380" t="s">
        <v>1337</v>
      </c>
      <c r="C8380" t="s">
        <v>3205</v>
      </c>
      <c r="D8380" s="1">
        <v>46071</v>
      </c>
      <c r="E8380" t="s">
        <v>3206</v>
      </c>
      <c r="F8380">
        <v>9</v>
      </c>
      <c r="G8380">
        <v>174</v>
      </c>
      <c r="H8380" t="str">
        <f>VLOOKUP(G8380,[1]OPERADORES!$A:$B,2,0)</f>
        <v>MIRIÃ LOBATO RODRIGUES</v>
      </c>
      <c r="I8380" t="s">
        <v>21</v>
      </c>
      <c r="J8380" t="s">
        <v>1340</v>
      </c>
      <c r="K8380" t="s">
        <v>1341</v>
      </c>
      <c r="L8380">
        <v>23076</v>
      </c>
      <c r="M8380" t="s">
        <v>97</v>
      </c>
      <c r="O8380" t="s">
        <v>11</v>
      </c>
      <c r="P8380">
        <v>5405</v>
      </c>
      <c r="Q8380">
        <v>12</v>
      </c>
      <c r="R8380">
        <v>34.89</v>
      </c>
      <c r="S8380">
        <v>418.68</v>
      </c>
      <c r="T8380">
        <v>318.36</v>
      </c>
      <c r="U8380">
        <v>23.96</v>
      </c>
      <c r="V8380" t="str">
        <f>VLOOKUP(L8380,'[2]tabela de preços'!$A:$D,4,0)</f>
        <v>WANDA</v>
      </c>
      <c r="W8380" t="str">
        <f>VLOOKUP(L8380,'[2]tabela de preços'!$A:$F,6,0)</f>
        <v>PRIMER AUTOMOTIVO</v>
      </c>
      <c r="X8380" t="str">
        <f>VLOOKUP(L8380,'[2]tabela de preços'!$A:$G,7,0)</f>
        <v>AUTOMOTIVO</v>
      </c>
    </row>
    <row r="8381" spans="1:24" x14ac:dyDescent="0.3">
      <c r="A8381" t="s">
        <v>1337</v>
      </c>
      <c r="C8381" t="s">
        <v>3205</v>
      </c>
      <c r="D8381" s="1">
        <v>46071</v>
      </c>
      <c r="E8381" t="s">
        <v>3206</v>
      </c>
      <c r="F8381">
        <v>9</v>
      </c>
      <c r="G8381">
        <v>174</v>
      </c>
      <c r="H8381" t="str">
        <f>VLOOKUP(G8381,[1]OPERADORES!$A:$B,2,0)</f>
        <v>MIRIÃ LOBATO RODRIGUES</v>
      </c>
      <c r="I8381" t="s">
        <v>21</v>
      </c>
      <c r="J8381" t="s">
        <v>1340</v>
      </c>
      <c r="K8381" t="s">
        <v>1341</v>
      </c>
      <c r="L8381">
        <v>21078</v>
      </c>
      <c r="M8381" t="s">
        <v>141</v>
      </c>
      <c r="O8381" t="s">
        <v>11</v>
      </c>
      <c r="P8381">
        <v>5102</v>
      </c>
      <c r="Q8381">
        <v>12</v>
      </c>
      <c r="R8381">
        <v>22.89</v>
      </c>
      <c r="S8381">
        <v>274.68</v>
      </c>
      <c r="T8381">
        <v>223.92</v>
      </c>
      <c r="U8381">
        <v>18.48</v>
      </c>
      <c r="V8381" t="str">
        <f>VLOOKUP(L8381,'[2]tabela de preços'!$A:$D,4,0)</f>
        <v>SHERWIN WILLIAMS</v>
      </c>
      <c r="W8381" t="str">
        <f>VLOOKUP(L8381,'[2]tabela de preços'!$A:$F,6,0)</f>
        <v>MASSA POLIÉSTER</v>
      </c>
      <c r="X8381" t="str">
        <f>VLOOKUP(L8381,'[2]tabela de preços'!$A:$G,7,0)</f>
        <v>AUTOMOTIVO</v>
      </c>
    </row>
    <row r="8382" spans="1:24" x14ac:dyDescent="0.3">
      <c r="A8382" t="s">
        <v>1337</v>
      </c>
      <c r="C8382" t="s">
        <v>3205</v>
      </c>
      <c r="D8382" s="1">
        <v>46071</v>
      </c>
      <c r="E8382" t="s">
        <v>3206</v>
      </c>
      <c r="F8382">
        <v>9</v>
      </c>
      <c r="G8382">
        <v>174</v>
      </c>
      <c r="H8382" t="str">
        <f>VLOOKUP(G8382,[1]OPERADORES!$A:$B,2,0)</f>
        <v>MIRIÃ LOBATO RODRIGUES</v>
      </c>
      <c r="I8382" t="s">
        <v>21</v>
      </c>
      <c r="J8382" t="s">
        <v>1340</v>
      </c>
      <c r="K8382" t="s">
        <v>1341</v>
      </c>
      <c r="L8382">
        <v>24247</v>
      </c>
      <c r="M8382" t="s">
        <v>160</v>
      </c>
      <c r="O8382" t="s">
        <v>11</v>
      </c>
      <c r="P8382">
        <v>5405</v>
      </c>
      <c r="Q8382">
        <v>12</v>
      </c>
      <c r="R8382">
        <v>21</v>
      </c>
      <c r="S8382">
        <v>252</v>
      </c>
      <c r="T8382">
        <v>202.44</v>
      </c>
      <c r="U8382">
        <v>19.670000000000002</v>
      </c>
      <c r="V8382" t="str">
        <f>VLOOKUP(L8382,'[2]tabela de preços'!$A:$D,4,0)</f>
        <v>SHERWIN WILLIAMS</v>
      </c>
      <c r="W8382" t="str">
        <f>VLOOKUP(L8382,'[2]tabela de preços'!$A:$F,6,0)</f>
        <v>PRIMER AUTOMOTIVO</v>
      </c>
      <c r="X8382" t="str">
        <f>VLOOKUP(L8382,'[2]tabela de preços'!$A:$G,7,0)</f>
        <v>AUTOMOTIVO</v>
      </c>
    </row>
    <row r="8383" spans="1:24" x14ac:dyDescent="0.3">
      <c r="A8383" t="s">
        <v>1337</v>
      </c>
      <c r="C8383" t="s">
        <v>3205</v>
      </c>
      <c r="D8383" s="1">
        <v>46071</v>
      </c>
      <c r="E8383" t="s">
        <v>3206</v>
      </c>
      <c r="F8383">
        <v>9</v>
      </c>
      <c r="G8383">
        <v>174</v>
      </c>
      <c r="H8383" t="str">
        <f>VLOOKUP(G8383,[1]OPERADORES!$A:$B,2,0)</f>
        <v>MIRIÃ LOBATO RODRIGUES</v>
      </c>
      <c r="I8383" t="s">
        <v>21</v>
      </c>
      <c r="J8383" t="s">
        <v>1340</v>
      </c>
      <c r="K8383" t="s">
        <v>1341</v>
      </c>
      <c r="L8383">
        <v>10298</v>
      </c>
      <c r="M8383" t="s">
        <v>85</v>
      </c>
      <c r="O8383" t="s">
        <v>11</v>
      </c>
      <c r="P8383">
        <v>5102</v>
      </c>
      <c r="Q8383">
        <v>20</v>
      </c>
      <c r="R8383">
        <v>54.9</v>
      </c>
      <c r="S8383" s="2">
        <v>1098</v>
      </c>
      <c r="T8383">
        <v>947.6</v>
      </c>
      <c r="U8383">
        <v>13.7</v>
      </c>
      <c r="V8383" t="str">
        <f>VLOOKUP(L8383,'[2]tabela de preços'!$A:$D,4,0)</f>
        <v>ANJO</v>
      </c>
      <c r="W8383" t="str">
        <f>VLOOKUP(L8383,'[2]tabela de preços'!$A:$F,6,0)</f>
        <v>THINNER DE LIMPEZA</v>
      </c>
      <c r="X8383" t="str">
        <f>VLOOKUP(L8383,'[2]tabela de preços'!$A:$G,7,0)</f>
        <v>THINNER</v>
      </c>
    </row>
    <row r="8384" spans="1:24" x14ac:dyDescent="0.3">
      <c r="A8384" t="s">
        <v>1337</v>
      </c>
      <c r="C8384" t="s">
        <v>3205</v>
      </c>
      <c r="D8384" s="1">
        <v>46071</v>
      </c>
      <c r="E8384" t="s">
        <v>3206</v>
      </c>
      <c r="F8384">
        <v>9</v>
      </c>
      <c r="G8384">
        <v>174</v>
      </c>
      <c r="H8384" t="str">
        <f>VLOOKUP(G8384,[1]OPERADORES!$A:$B,2,0)</f>
        <v>MIRIÃ LOBATO RODRIGUES</v>
      </c>
      <c r="I8384" t="s">
        <v>21</v>
      </c>
      <c r="J8384" t="s">
        <v>1340</v>
      </c>
      <c r="K8384" t="s">
        <v>1341</v>
      </c>
      <c r="L8384">
        <v>20414</v>
      </c>
      <c r="M8384" t="s">
        <v>112</v>
      </c>
      <c r="O8384" t="s">
        <v>11</v>
      </c>
      <c r="P8384">
        <v>5102</v>
      </c>
      <c r="Q8384">
        <v>10</v>
      </c>
      <c r="R8384">
        <v>21.89</v>
      </c>
      <c r="S8384">
        <v>218.9</v>
      </c>
      <c r="T8384">
        <v>180</v>
      </c>
      <c r="U8384">
        <v>17.77</v>
      </c>
      <c r="V8384" t="str">
        <f>VLOOKUP(L8384,'[2]tabela de preços'!$A:$D,4,0)</f>
        <v>SHERWIN WILLIAMS</v>
      </c>
      <c r="W8384" t="str">
        <f>VLOOKUP(L8384,'[2]tabela de preços'!$A:$F,6,0)</f>
        <v>DILUENTE</v>
      </c>
      <c r="X8384" t="str">
        <f>VLOOKUP(L8384,'[2]tabela de preços'!$A:$G,7,0)</f>
        <v>AUTOMOTIVO</v>
      </c>
    </row>
    <row r="8385" spans="1:24" x14ac:dyDescent="0.3">
      <c r="A8385" t="s">
        <v>1337</v>
      </c>
      <c r="C8385" t="s">
        <v>3957</v>
      </c>
      <c r="D8385" s="1">
        <v>46084</v>
      </c>
      <c r="E8385" t="s">
        <v>3958</v>
      </c>
      <c r="F8385">
        <v>9</v>
      </c>
      <c r="G8385">
        <v>174</v>
      </c>
      <c r="H8385" t="str">
        <f>VLOOKUP(G8385,[1]OPERADORES!$A:$B,2,0)</f>
        <v>MIRIÃ LOBATO RODRIGUES</v>
      </c>
      <c r="I8385" t="s">
        <v>21</v>
      </c>
      <c r="J8385" t="s">
        <v>1340</v>
      </c>
      <c r="K8385" t="s">
        <v>1341</v>
      </c>
      <c r="L8385">
        <v>10236</v>
      </c>
      <c r="M8385" t="s">
        <v>133</v>
      </c>
      <c r="O8385" t="s">
        <v>11</v>
      </c>
      <c r="P8385">
        <v>5102</v>
      </c>
      <c r="Q8385">
        <v>20</v>
      </c>
      <c r="R8385">
        <v>2.79</v>
      </c>
      <c r="S8385">
        <v>55.8</v>
      </c>
      <c r="T8385">
        <v>46.4</v>
      </c>
      <c r="U8385">
        <v>16.850000000000001</v>
      </c>
      <c r="V8385" t="str">
        <f>VLOOKUP(L8385,'[2]tabela de preços'!$A:$D,4,0)</f>
        <v>NORTON</v>
      </c>
      <c r="W8385" t="str">
        <f>VLOOKUP(L8385,'[2]tabela de preços'!$A:$F,6,0)</f>
        <v xml:space="preserve">DISCOS / LIXAS / ABRASIVOS </v>
      </c>
      <c r="X8385" t="str">
        <f>VLOOKUP(L8385,'[2]tabela de preços'!$A:$G,7,0)</f>
        <v>AUTOMOTIVO</v>
      </c>
    </row>
    <row r="8386" spans="1:24" x14ac:dyDescent="0.3">
      <c r="A8386" t="s">
        <v>1337</v>
      </c>
      <c r="C8386" t="s">
        <v>3957</v>
      </c>
      <c r="D8386" s="1">
        <v>46084</v>
      </c>
      <c r="E8386" t="s">
        <v>3958</v>
      </c>
      <c r="F8386">
        <v>9</v>
      </c>
      <c r="G8386">
        <v>174</v>
      </c>
      <c r="H8386" t="str">
        <f>VLOOKUP(G8386,[1]OPERADORES!$A:$B,2,0)</f>
        <v>MIRIÃ LOBATO RODRIGUES</v>
      </c>
      <c r="I8386" t="s">
        <v>21</v>
      </c>
      <c r="J8386" t="s">
        <v>1340</v>
      </c>
      <c r="K8386" t="s">
        <v>1341</v>
      </c>
      <c r="L8386">
        <v>10226</v>
      </c>
      <c r="M8386" t="s">
        <v>145</v>
      </c>
      <c r="O8386" t="s">
        <v>11</v>
      </c>
      <c r="P8386">
        <v>5102</v>
      </c>
      <c r="Q8386">
        <v>20</v>
      </c>
      <c r="R8386">
        <v>2.79</v>
      </c>
      <c r="S8386">
        <v>55.8</v>
      </c>
      <c r="T8386">
        <v>46.4</v>
      </c>
      <c r="U8386">
        <v>16.850000000000001</v>
      </c>
      <c r="V8386" t="str">
        <f>VLOOKUP(L8386,'[2]tabela de preços'!$A:$D,4,0)</f>
        <v>NORTON</v>
      </c>
      <c r="W8386" t="str">
        <f>VLOOKUP(L8386,'[2]tabela de preços'!$A:$F,6,0)</f>
        <v xml:space="preserve">DISCOS / LIXAS / ABRASIVOS </v>
      </c>
      <c r="X8386" t="str">
        <f>VLOOKUP(L8386,'[2]tabela de preços'!$A:$G,7,0)</f>
        <v>AUTOMOTIVO</v>
      </c>
    </row>
    <row r="8387" spans="1:24" x14ac:dyDescent="0.3">
      <c r="A8387" t="s">
        <v>1337</v>
      </c>
      <c r="C8387" t="s">
        <v>3957</v>
      </c>
      <c r="D8387" s="1">
        <v>46084</v>
      </c>
      <c r="E8387" t="s">
        <v>3958</v>
      </c>
      <c r="F8387">
        <v>9</v>
      </c>
      <c r="G8387">
        <v>174</v>
      </c>
      <c r="H8387" t="str">
        <f>VLOOKUP(G8387,[1]OPERADORES!$A:$B,2,0)</f>
        <v>MIRIÃ LOBATO RODRIGUES</v>
      </c>
      <c r="I8387" t="s">
        <v>21</v>
      </c>
      <c r="J8387" t="s">
        <v>1340</v>
      </c>
      <c r="K8387" t="s">
        <v>1341</v>
      </c>
      <c r="L8387">
        <v>10230</v>
      </c>
      <c r="M8387" t="s">
        <v>193</v>
      </c>
      <c r="O8387" t="s">
        <v>11</v>
      </c>
      <c r="P8387">
        <v>5102</v>
      </c>
      <c r="Q8387">
        <v>20</v>
      </c>
      <c r="R8387">
        <v>2.79</v>
      </c>
      <c r="S8387">
        <v>55.8</v>
      </c>
      <c r="T8387">
        <v>46.4</v>
      </c>
      <c r="U8387">
        <v>16.850000000000001</v>
      </c>
      <c r="V8387" t="str">
        <f>VLOOKUP(L8387,'[2]tabela de preços'!$A:$D,4,0)</f>
        <v>NORTON</v>
      </c>
      <c r="W8387" t="str">
        <f>VLOOKUP(L8387,'[2]tabela de preços'!$A:$F,6,0)</f>
        <v xml:space="preserve">DISCOS / LIXAS / ABRASIVOS </v>
      </c>
      <c r="X8387" t="str">
        <f>VLOOKUP(L8387,'[2]tabela de preços'!$A:$G,7,0)</f>
        <v>AUTOMOTIVO</v>
      </c>
    </row>
    <row r="8388" spans="1:24" x14ac:dyDescent="0.3">
      <c r="A8388" t="s">
        <v>1337</v>
      </c>
      <c r="C8388" t="s">
        <v>3957</v>
      </c>
      <c r="D8388" s="1">
        <v>46084</v>
      </c>
      <c r="E8388" t="s">
        <v>3958</v>
      </c>
      <c r="F8388">
        <v>9</v>
      </c>
      <c r="G8388">
        <v>174</v>
      </c>
      <c r="H8388" t="str">
        <f>VLOOKUP(G8388,[1]OPERADORES!$A:$B,2,0)</f>
        <v>MIRIÃ LOBATO RODRIGUES</v>
      </c>
      <c r="I8388" t="s">
        <v>21</v>
      </c>
      <c r="J8388" t="s">
        <v>1340</v>
      </c>
      <c r="K8388" t="s">
        <v>1341</v>
      </c>
      <c r="L8388">
        <v>10232</v>
      </c>
      <c r="M8388" t="s">
        <v>134</v>
      </c>
      <c r="O8388" t="s">
        <v>11</v>
      </c>
      <c r="P8388">
        <v>5102</v>
      </c>
      <c r="Q8388">
        <v>20</v>
      </c>
      <c r="R8388">
        <v>2.79</v>
      </c>
      <c r="S8388">
        <v>55.8</v>
      </c>
      <c r="T8388">
        <v>45</v>
      </c>
      <c r="U8388">
        <v>19.350000000000001</v>
      </c>
      <c r="V8388" t="str">
        <f>VLOOKUP(L8388,'[2]tabela de preços'!$A:$D,4,0)</f>
        <v>NORTON</v>
      </c>
      <c r="W8388" t="str">
        <f>VLOOKUP(L8388,'[2]tabela de preços'!$A:$F,6,0)</f>
        <v xml:space="preserve">DISCOS / LIXAS / ABRASIVOS </v>
      </c>
      <c r="X8388" t="str">
        <f>VLOOKUP(L8388,'[2]tabela de preços'!$A:$G,7,0)</f>
        <v>AUTOMOTIVO</v>
      </c>
    </row>
    <row r="8389" spans="1:24" x14ac:dyDescent="0.3">
      <c r="A8389" t="s">
        <v>1337</v>
      </c>
      <c r="C8389" t="s">
        <v>3957</v>
      </c>
      <c r="D8389" s="1">
        <v>46084</v>
      </c>
      <c r="E8389" t="s">
        <v>3958</v>
      </c>
      <c r="F8389">
        <v>9</v>
      </c>
      <c r="G8389">
        <v>174</v>
      </c>
      <c r="H8389" t="str">
        <f>VLOOKUP(G8389,[1]OPERADORES!$A:$B,2,0)</f>
        <v>MIRIÃ LOBATO RODRIGUES</v>
      </c>
      <c r="I8389" t="s">
        <v>21</v>
      </c>
      <c r="J8389" t="s">
        <v>1340</v>
      </c>
      <c r="K8389" t="s">
        <v>1341</v>
      </c>
      <c r="L8389">
        <v>10234</v>
      </c>
      <c r="M8389" t="s">
        <v>157</v>
      </c>
      <c r="O8389" t="s">
        <v>11</v>
      </c>
      <c r="P8389">
        <v>5102</v>
      </c>
      <c r="Q8389">
        <v>20</v>
      </c>
      <c r="R8389">
        <v>2.79</v>
      </c>
      <c r="S8389">
        <v>55.8</v>
      </c>
      <c r="T8389">
        <v>46.4</v>
      </c>
      <c r="U8389">
        <v>16.850000000000001</v>
      </c>
      <c r="V8389" t="str">
        <f>VLOOKUP(L8389,'[2]tabela de preços'!$A:$D,4,0)</f>
        <v>NORTON</v>
      </c>
      <c r="W8389" t="str">
        <f>VLOOKUP(L8389,'[2]tabela de preços'!$A:$F,6,0)</f>
        <v xml:space="preserve">DISCOS / LIXAS / ABRASIVOS </v>
      </c>
      <c r="X8389" t="str">
        <f>VLOOKUP(L8389,'[2]tabela de preços'!$A:$G,7,0)</f>
        <v>AUTOMOTIVO</v>
      </c>
    </row>
    <row r="8390" spans="1:24" x14ac:dyDescent="0.3">
      <c r="A8390" t="s">
        <v>1337</v>
      </c>
      <c r="C8390" t="s">
        <v>3957</v>
      </c>
      <c r="D8390" s="1">
        <v>46084</v>
      </c>
      <c r="E8390" t="s">
        <v>3958</v>
      </c>
      <c r="F8390">
        <v>9</v>
      </c>
      <c r="G8390">
        <v>174</v>
      </c>
      <c r="H8390" t="str">
        <f>VLOOKUP(G8390,[1]OPERADORES!$A:$B,2,0)</f>
        <v>MIRIÃ LOBATO RODRIGUES</v>
      </c>
      <c r="I8390" t="s">
        <v>21</v>
      </c>
      <c r="J8390" t="s">
        <v>1340</v>
      </c>
      <c r="K8390" t="s">
        <v>1341</v>
      </c>
      <c r="L8390">
        <v>24248</v>
      </c>
      <c r="M8390" t="s">
        <v>107</v>
      </c>
      <c r="O8390" t="s">
        <v>11</v>
      </c>
      <c r="P8390">
        <v>5102</v>
      </c>
      <c r="Q8390">
        <v>12</v>
      </c>
      <c r="R8390">
        <v>8</v>
      </c>
      <c r="S8390">
        <v>96</v>
      </c>
      <c r="T8390">
        <v>78</v>
      </c>
      <c r="U8390">
        <v>18.75</v>
      </c>
      <c r="V8390" t="str">
        <f>VLOOKUP(L8390,'[2]tabela de preços'!$A:$D,4,0)</f>
        <v>SHERWIN WILLIAMS</v>
      </c>
      <c r="W8390" t="str">
        <f>VLOOKUP(L8390,'[2]tabela de preços'!$A:$F,6,0)</f>
        <v>PRIMER AUTOMOTIVO</v>
      </c>
      <c r="X8390" t="str">
        <f>VLOOKUP(L8390,'[2]tabela de preços'!$A:$G,7,0)</f>
        <v>AUTOMOTIVO</v>
      </c>
    </row>
    <row r="8391" spans="1:24" x14ac:dyDescent="0.3">
      <c r="A8391" t="s">
        <v>1337</v>
      </c>
      <c r="C8391" t="s">
        <v>3957</v>
      </c>
      <c r="D8391" s="1">
        <v>46084</v>
      </c>
      <c r="E8391" t="s">
        <v>3958</v>
      </c>
      <c r="F8391">
        <v>9</v>
      </c>
      <c r="G8391">
        <v>174</v>
      </c>
      <c r="H8391" t="str">
        <f>VLOOKUP(G8391,[1]OPERADORES!$A:$B,2,0)</f>
        <v>MIRIÃ LOBATO RODRIGUES</v>
      </c>
      <c r="I8391" t="s">
        <v>21</v>
      </c>
      <c r="J8391" t="s">
        <v>1340</v>
      </c>
      <c r="K8391" t="s">
        <v>1341</v>
      </c>
      <c r="L8391">
        <v>22684</v>
      </c>
      <c r="M8391" t="s">
        <v>73</v>
      </c>
      <c r="O8391" t="s">
        <v>11</v>
      </c>
      <c r="P8391">
        <v>5102</v>
      </c>
      <c r="Q8391">
        <v>70</v>
      </c>
      <c r="R8391">
        <v>3.65</v>
      </c>
      <c r="S8391">
        <v>255.5</v>
      </c>
      <c r="T8391">
        <v>215.6</v>
      </c>
      <c r="U8391">
        <v>15.62</v>
      </c>
      <c r="V8391" t="str">
        <f>VLOOKUP(L8391,'[2]tabela de preços'!$A:$D,4,0)</f>
        <v>3M</v>
      </c>
      <c r="W8391" t="str">
        <f>VLOOKUP(L8391,'[2]tabela de preços'!$A:$F,6,0)</f>
        <v>FITA AUTOMOTIVA</v>
      </c>
      <c r="X8391" t="str">
        <f>VLOOKUP(L8391,'[2]tabela de preços'!$A:$G,7,0)</f>
        <v>AUTOMOTIVO</v>
      </c>
    </row>
    <row r="8392" spans="1:24" x14ac:dyDescent="0.3">
      <c r="A8392" t="s">
        <v>1337</v>
      </c>
      <c r="C8392" t="s">
        <v>3957</v>
      </c>
      <c r="D8392" s="1">
        <v>46084</v>
      </c>
      <c r="E8392" t="s">
        <v>3958</v>
      </c>
      <c r="F8392">
        <v>9</v>
      </c>
      <c r="G8392">
        <v>174</v>
      </c>
      <c r="H8392" t="str">
        <f>VLOOKUP(G8392,[1]OPERADORES!$A:$B,2,0)</f>
        <v>MIRIÃ LOBATO RODRIGUES</v>
      </c>
      <c r="I8392" t="s">
        <v>21</v>
      </c>
      <c r="J8392" t="s">
        <v>1340</v>
      </c>
      <c r="K8392" t="s">
        <v>1341</v>
      </c>
      <c r="L8392">
        <v>23076</v>
      </c>
      <c r="M8392" t="s">
        <v>97</v>
      </c>
      <c r="O8392" t="s">
        <v>11</v>
      </c>
      <c r="P8392">
        <v>5405</v>
      </c>
      <c r="Q8392">
        <v>12</v>
      </c>
      <c r="R8392">
        <v>34.89</v>
      </c>
      <c r="S8392">
        <v>418.68</v>
      </c>
      <c r="T8392">
        <v>318.36</v>
      </c>
      <c r="U8392">
        <v>23.96</v>
      </c>
      <c r="V8392" t="str">
        <f>VLOOKUP(L8392,'[2]tabela de preços'!$A:$D,4,0)</f>
        <v>WANDA</v>
      </c>
      <c r="W8392" t="str">
        <f>VLOOKUP(L8392,'[2]tabela de preços'!$A:$F,6,0)</f>
        <v>PRIMER AUTOMOTIVO</v>
      </c>
      <c r="X8392" t="str">
        <f>VLOOKUP(L8392,'[2]tabela de preços'!$A:$G,7,0)</f>
        <v>AUTOMOTIVO</v>
      </c>
    </row>
    <row r="8393" spans="1:24" x14ac:dyDescent="0.3">
      <c r="A8393" t="s">
        <v>1337</v>
      </c>
      <c r="C8393" t="s">
        <v>3957</v>
      </c>
      <c r="D8393" s="1">
        <v>46084</v>
      </c>
      <c r="E8393" t="s">
        <v>3958</v>
      </c>
      <c r="F8393">
        <v>9</v>
      </c>
      <c r="G8393">
        <v>174</v>
      </c>
      <c r="H8393" t="str">
        <f>VLOOKUP(G8393,[1]OPERADORES!$A:$B,2,0)</f>
        <v>MIRIÃ LOBATO RODRIGUES</v>
      </c>
      <c r="I8393" t="s">
        <v>21</v>
      </c>
      <c r="J8393" t="s">
        <v>1340</v>
      </c>
      <c r="K8393" t="s">
        <v>1341</v>
      </c>
      <c r="L8393">
        <v>20431</v>
      </c>
      <c r="M8393" t="s">
        <v>202</v>
      </c>
      <c r="O8393" t="s">
        <v>11</v>
      </c>
      <c r="P8393">
        <v>5405</v>
      </c>
      <c r="Q8393">
        <v>9</v>
      </c>
      <c r="R8393">
        <v>36.89</v>
      </c>
      <c r="S8393">
        <v>332.01</v>
      </c>
      <c r="T8393">
        <v>272.33999999999997</v>
      </c>
      <c r="U8393">
        <v>17.97</v>
      </c>
      <c r="V8393" t="str">
        <f>VLOOKUP(L8393,'[2]tabela de preços'!$A:$D,4,0)</f>
        <v>SHERWIN WILLIAMS</v>
      </c>
      <c r="W8393" t="str">
        <f>VLOOKUP(L8393,'[2]tabela de preços'!$A:$F,6,0)</f>
        <v>VERNIZ AUTOMOTIVO</v>
      </c>
      <c r="X8393" t="str">
        <f>VLOOKUP(L8393,'[2]tabela de preços'!$A:$G,7,0)</f>
        <v>AUTOMOTIVO</v>
      </c>
    </row>
    <row r="8394" spans="1:24" x14ac:dyDescent="0.3">
      <c r="A8394" t="s">
        <v>1337</v>
      </c>
      <c r="C8394" t="s">
        <v>3957</v>
      </c>
      <c r="D8394" s="1">
        <v>46084</v>
      </c>
      <c r="E8394" t="s">
        <v>3958</v>
      </c>
      <c r="F8394">
        <v>9</v>
      </c>
      <c r="G8394">
        <v>174</v>
      </c>
      <c r="H8394" t="str">
        <f>VLOOKUP(G8394,[1]OPERADORES!$A:$B,2,0)</f>
        <v>MIRIÃ LOBATO RODRIGUES</v>
      </c>
      <c r="I8394" t="s">
        <v>21</v>
      </c>
      <c r="J8394" t="s">
        <v>1340</v>
      </c>
      <c r="K8394" t="s">
        <v>1341</v>
      </c>
      <c r="L8394">
        <v>10238</v>
      </c>
      <c r="M8394" t="s">
        <v>79</v>
      </c>
      <c r="O8394" t="s">
        <v>11</v>
      </c>
      <c r="P8394">
        <v>5102</v>
      </c>
      <c r="Q8394">
        <v>80</v>
      </c>
      <c r="R8394">
        <v>2.79</v>
      </c>
      <c r="S8394">
        <v>223.2</v>
      </c>
      <c r="T8394">
        <v>179.2</v>
      </c>
      <c r="U8394">
        <v>19.71</v>
      </c>
      <c r="V8394" t="str">
        <f>VLOOKUP(L8394,'[2]tabela de preços'!$A:$D,4,0)</f>
        <v>NORTON</v>
      </c>
      <c r="W8394" t="str">
        <f>VLOOKUP(L8394,'[2]tabela de preços'!$A:$F,6,0)</f>
        <v xml:space="preserve">DISCOS / LIXAS / ABRASIVOS </v>
      </c>
      <c r="X8394" t="str">
        <f>VLOOKUP(L8394,'[2]tabela de preços'!$A:$G,7,0)</f>
        <v>AUTOMOTIVO</v>
      </c>
    </row>
    <row r="8395" spans="1:24" x14ac:dyDescent="0.3">
      <c r="A8395" t="s">
        <v>1337</v>
      </c>
      <c r="C8395" t="s">
        <v>3957</v>
      </c>
      <c r="D8395" s="1">
        <v>46084</v>
      </c>
      <c r="E8395" t="s">
        <v>3958</v>
      </c>
      <c r="F8395">
        <v>9</v>
      </c>
      <c r="G8395">
        <v>174</v>
      </c>
      <c r="H8395" t="str">
        <f>VLOOKUP(G8395,[1]OPERADORES!$A:$B,2,0)</f>
        <v>MIRIÃ LOBATO RODRIGUES</v>
      </c>
      <c r="I8395" t="s">
        <v>21</v>
      </c>
      <c r="J8395" t="s">
        <v>1340</v>
      </c>
      <c r="K8395" t="s">
        <v>1341</v>
      </c>
      <c r="L8395">
        <v>10240</v>
      </c>
      <c r="M8395" t="s">
        <v>81</v>
      </c>
      <c r="O8395" t="s">
        <v>11</v>
      </c>
      <c r="P8395">
        <v>5102</v>
      </c>
      <c r="Q8395">
        <v>20</v>
      </c>
      <c r="R8395">
        <v>2.79</v>
      </c>
      <c r="S8395">
        <v>55.8</v>
      </c>
      <c r="T8395">
        <v>44.8</v>
      </c>
      <c r="U8395">
        <v>19.71</v>
      </c>
      <c r="V8395" t="str">
        <f>VLOOKUP(L8395,'[2]tabela de preços'!$A:$D,4,0)</f>
        <v>NORTON</v>
      </c>
      <c r="W8395" t="str">
        <f>VLOOKUP(L8395,'[2]tabela de preços'!$A:$F,6,0)</f>
        <v xml:space="preserve">DISCOS / LIXAS / ABRASIVOS </v>
      </c>
      <c r="X8395" t="str">
        <f>VLOOKUP(L8395,'[2]tabela de preços'!$A:$G,7,0)</f>
        <v>AUTOMOTIVO</v>
      </c>
    </row>
    <row r="8396" spans="1:24" x14ac:dyDescent="0.3">
      <c r="A8396" t="s">
        <v>1337</v>
      </c>
      <c r="C8396" t="s">
        <v>3957</v>
      </c>
      <c r="D8396" s="1">
        <v>46084</v>
      </c>
      <c r="E8396" t="s">
        <v>3958</v>
      </c>
      <c r="F8396">
        <v>9</v>
      </c>
      <c r="G8396">
        <v>174</v>
      </c>
      <c r="H8396" t="str">
        <f>VLOOKUP(G8396,[1]OPERADORES!$A:$B,2,0)</f>
        <v>MIRIÃ LOBATO RODRIGUES</v>
      </c>
      <c r="I8396" t="s">
        <v>21</v>
      </c>
      <c r="J8396" t="s">
        <v>1340</v>
      </c>
      <c r="K8396" t="s">
        <v>1341</v>
      </c>
      <c r="L8396">
        <v>10242</v>
      </c>
      <c r="M8396" t="s">
        <v>82</v>
      </c>
      <c r="O8396" t="s">
        <v>11</v>
      </c>
      <c r="P8396">
        <v>5102</v>
      </c>
      <c r="Q8396">
        <v>20</v>
      </c>
      <c r="R8396">
        <v>2.79</v>
      </c>
      <c r="S8396">
        <v>55.8</v>
      </c>
      <c r="T8396">
        <v>44.8</v>
      </c>
      <c r="U8396">
        <v>19.71</v>
      </c>
      <c r="V8396" t="str">
        <f>VLOOKUP(L8396,'[2]tabela de preços'!$A:$D,4,0)</f>
        <v>NORTON</v>
      </c>
      <c r="W8396" t="str">
        <f>VLOOKUP(L8396,'[2]tabela de preços'!$A:$F,6,0)</f>
        <v xml:space="preserve">DISCOS / LIXAS / ABRASIVOS </v>
      </c>
      <c r="X8396" t="str">
        <f>VLOOKUP(L8396,'[2]tabela de preços'!$A:$G,7,0)</f>
        <v>AUTOMOTIVO</v>
      </c>
    </row>
    <row r="8397" spans="1:24" x14ac:dyDescent="0.3">
      <c r="A8397" t="s">
        <v>1337</v>
      </c>
      <c r="C8397" t="s">
        <v>3957</v>
      </c>
      <c r="D8397" s="1">
        <v>46084</v>
      </c>
      <c r="E8397" t="s">
        <v>3958</v>
      </c>
      <c r="F8397">
        <v>9</v>
      </c>
      <c r="G8397">
        <v>174</v>
      </c>
      <c r="H8397" t="str">
        <f>VLOOKUP(G8397,[1]OPERADORES!$A:$B,2,0)</f>
        <v>MIRIÃ LOBATO RODRIGUES</v>
      </c>
      <c r="I8397" t="s">
        <v>21</v>
      </c>
      <c r="J8397" t="s">
        <v>1340</v>
      </c>
      <c r="K8397" t="s">
        <v>1341</v>
      </c>
      <c r="L8397">
        <v>10243</v>
      </c>
      <c r="M8397" t="s">
        <v>83</v>
      </c>
      <c r="O8397" t="s">
        <v>11</v>
      </c>
      <c r="P8397">
        <v>5102</v>
      </c>
      <c r="Q8397">
        <v>30</v>
      </c>
      <c r="R8397">
        <v>2.79</v>
      </c>
      <c r="S8397">
        <v>83.7</v>
      </c>
      <c r="T8397">
        <v>57.9</v>
      </c>
      <c r="U8397">
        <v>30.82</v>
      </c>
      <c r="V8397" t="str">
        <f>VLOOKUP(L8397,'[2]tabela de preços'!$A:$D,4,0)</f>
        <v>NORTON</v>
      </c>
      <c r="W8397" t="str">
        <f>VLOOKUP(L8397,'[2]tabela de preços'!$A:$F,6,0)</f>
        <v xml:space="preserve">DISCOS / LIXAS / ABRASIVOS </v>
      </c>
      <c r="X8397" t="str">
        <f>VLOOKUP(L8397,'[2]tabela de preços'!$A:$G,7,0)</f>
        <v>AUTOMOTIVO</v>
      </c>
    </row>
    <row r="8398" spans="1:24" x14ac:dyDescent="0.3">
      <c r="A8398" t="s">
        <v>1337</v>
      </c>
      <c r="C8398" t="s">
        <v>3957</v>
      </c>
      <c r="D8398" s="1">
        <v>46084</v>
      </c>
      <c r="E8398" t="s">
        <v>3958</v>
      </c>
      <c r="F8398">
        <v>9</v>
      </c>
      <c r="G8398">
        <v>174</v>
      </c>
      <c r="H8398" t="str">
        <f>VLOOKUP(G8398,[1]OPERADORES!$A:$B,2,0)</f>
        <v>MIRIÃ LOBATO RODRIGUES</v>
      </c>
      <c r="I8398" t="s">
        <v>21</v>
      </c>
      <c r="J8398" t="s">
        <v>1340</v>
      </c>
      <c r="K8398" t="s">
        <v>1341</v>
      </c>
      <c r="L8398">
        <v>21077</v>
      </c>
      <c r="M8398" t="s">
        <v>207</v>
      </c>
      <c r="O8398" t="s">
        <v>11</v>
      </c>
      <c r="P8398">
        <v>5102</v>
      </c>
      <c r="Q8398">
        <v>2</v>
      </c>
      <c r="R8398">
        <v>44.68</v>
      </c>
      <c r="S8398">
        <v>89.36</v>
      </c>
      <c r="T8398">
        <v>67.84</v>
      </c>
      <c r="U8398">
        <v>24.08</v>
      </c>
      <c r="V8398" t="str">
        <f>VLOOKUP(L8398,'[2]tabela de preços'!$A:$D,4,0)</f>
        <v>SHERWIN WILLIAMS</v>
      </c>
      <c r="W8398" t="str">
        <f>VLOOKUP(L8398,'[2]tabela de preços'!$A:$F,6,0)</f>
        <v>MASSA POLIÉSTER</v>
      </c>
      <c r="X8398" t="str">
        <f>VLOOKUP(L8398,'[2]tabela de preços'!$A:$G,7,0)</f>
        <v>AUTOMOTIVO</v>
      </c>
    </row>
    <row r="8399" spans="1:24" x14ac:dyDescent="0.3">
      <c r="A8399" t="s">
        <v>1337</v>
      </c>
      <c r="C8399" t="s">
        <v>3957</v>
      </c>
      <c r="D8399" s="1">
        <v>46084</v>
      </c>
      <c r="E8399" t="s">
        <v>3958</v>
      </c>
      <c r="F8399">
        <v>9</v>
      </c>
      <c r="G8399">
        <v>174</v>
      </c>
      <c r="H8399" t="str">
        <f>VLOOKUP(G8399,[1]OPERADORES!$A:$B,2,0)</f>
        <v>MIRIÃ LOBATO RODRIGUES</v>
      </c>
      <c r="I8399" t="s">
        <v>21</v>
      </c>
      <c r="J8399" t="s">
        <v>1340</v>
      </c>
      <c r="K8399" t="s">
        <v>1341</v>
      </c>
      <c r="L8399">
        <v>24247</v>
      </c>
      <c r="M8399" t="s">
        <v>160</v>
      </c>
      <c r="O8399" t="s">
        <v>11</v>
      </c>
      <c r="P8399">
        <v>5405</v>
      </c>
      <c r="Q8399">
        <v>12</v>
      </c>
      <c r="R8399">
        <v>21</v>
      </c>
      <c r="S8399">
        <v>252</v>
      </c>
      <c r="T8399">
        <v>202.44</v>
      </c>
      <c r="U8399">
        <v>19.670000000000002</v>
      </c>
      <c r="V8399" t="str">
        <f>VLOOKUP(L8399,'[2]tabela de preços'!$A:$D,4,0)</f>
        <v>SHERWIN WILLIAMS</v>
      </c>
      <c r="W8399" t="str">
        <f>VLOOKUP(L8399,'[2]tabela de preços'!$A:$F,6,0)</f>
        <v>PRIMER AUTOMOTIVO</v>
      </c>
      <c r="X8399" t="str">
        <f>VLOOKUP(L8399,'[2]tabela de preços'!$A:$G,7,0)</f>
        <v>AUTOMOTIVO</v>
      </c>
    </row>
    <row r="8400" spans="1:24" x14ac:dyDescent="0.3">
      <c r="A8400" t="s">
        <v>1337</v>
      </c>
      <c r="C8400" t="s">
        <v>3957</v>
      </c>
      <c r="D8400" s="1">
        <v>46084</v>
      </c>
      <c r="E8400" t="s">
        <v>3958</v>
      </c>
      <c r="F8400">
        <v>9</v>
      </c>
      <c r="G8400">
        <v>174</v>
      </c>
      <c r="H8400" t="str">
        <f>VLOOKUP(G8400,[1]OPERADORES!$A:$B,2,0)</f>
        <v>MIRIÃ LOBATO RODRIGUES</v>
      </c>
      <c r="I8400" t="s">
        <v>21</v>
      </c>
      <c r="J8400" t="s">
        <v>1340</v>
      </c>
      <c r="K8400" t="s">
        <v>1341</v>
      </c>
      <c r="L8400">
        <v>10298</v>
      </c>
      <c r="M8400" t="s">
        <v>85</v>
      </c>
      <c r="O8400" t="s">
        <v>11</v>
      </c>
      <c r="P8400">
        <v>5102</v>
      </c>
      <c r="Q8400">
        <v>15</v>
      </c>
      <c r="R8400">
        <v>54.9</v>
      </c>
      <c r="S8400">
        <v>823.5</v>
      </c>
      <c r="T8400">
        <v>710.7</v>
      </c>
      <c r="U8400">
        <v>13.7</v>
      </c>
      <c r="V8400" t="str">
        <f>VLOOKUP(L8400,'[2]tabela de preços'!$A:$D,4,0)</f>
        <v>ANJO</v>
      </c>
      <c r="W8400" t="str">
        <f>VLOOKUP(L8400,'[2]tabela de preços'!$A:$F,6,0)</f>
        <v>THINNER DE LIMPEZA</v>
      </c>
      <c r="X8400" t="str">
        <f>VLOOKUP(L8400,'[2]tabela de preços'!$A:$G,7,0)</f>
        <v>THINNER</v>
      </c>
    </row>
    <row r="8401" spans="1:24" x14ac:dyDescent="0.3">
      <c r="A8401" t="s">
        <v>1337</v>
      </c>
      <c r="C8401" t="s">
        <v>3957</v>
      </c>
      <c r="D8401" s="1">
        <v>46084</v>
      </c>
      <c r="E8401" t="s">
        <v>3958</v>
      </c>
      <c r="F8401">
        <v>9</v>
      </c>
      <c r="G8401">
        <v>174</v>
      </c>
      <c r="H8401" t="str">
        <f>VLOOKUP(G8401,[1]OPERADORES!$A:$B,2,0)</f>
        <v>MIRIÃ LOBATO RODRIGUES</v>
      </c>
      <c r="I8401" t="s">
        <v>21</v>
      </c>
      <c r="J8401" t="s">
        <v>1340</v>
      </c>
      <c r="K8401" t="s">
        <v>1341</v>
      </c>
      <c r="L8401">
        <v>20414</v>
      </c>
      <c r="M8401" t="s">
        <v>112</v>
      </c>
      <c r="O8401" t="s">
        <v>11</v>
      </c>
      <c r="P8401">
        <v>5102</v>
      </c>
      <c r="Q8401">
        <v>20</v>
      </c>
      <c r="R8401">
        <v>21.89</v>
      </c>
      <c r="S8401">
        <v>437.8</v>
      </c>
      <c r="T8401">
        <v>360</v>
      </c>
      <c r="U8401">
        <v>17.77</v>
      </c>
      <c r="V8401" t="str">
        <f>VLOOKUP(L8401,'[2]tabela de preços'!$A:$D,4,0)</f>
        <v>SHERWIN WILLIAMS</v>
      </c>
      <c r="W8401" t="str">
        <f>VLOOKUP(L8401,'[2]tabela de preços'!$A:$F,6,0)</f>
        <v>DILUENTE</v>
      </c>
      <c r="X8401" t="str">
        <f>VLOOKUP(L8401,'[2]tabela de preços'!$A:$G,7,0)</f>
        <v>AUTOMOTIVO</v>
      </c>
    </row>
    <row r="8402" spans="1:24" x14ac:dyDescent="0.3">
      <c r="A8402" t="s">
        <v>1337</v>
      </c>
      <c r="C8402" t="s">
        <v>4313</v>
      </c>
      <c r="D8402" s="1">
        <v>46090</v>
      </c>
      <c r="E8402" t="s">
        <v>4314</v>
      </c>
      <c r="F8402">
        <v>9</v>
      </c>
      <c r="G8402">
        <v>174</v>
      </c>
      <c r="H8402" t="str">
        <f>VLOOKUP(G8402,[1]OPERADORES!$A:$B,2,0)</f>
        <v>MIRIÃ LOBATO RODRIGUES</v>
      </c>
      <c r="I8402" t="s">
        <v>21</v>
      </c>
      <c r="J8402" t="s">
        <v>1340</v>
      </c>
      <c r="K8402" t="s">
        <v>1341</v>
      </c>
      <c r="L8402">
        <v>85089</v>
      </c>
      <c r="M8402" t="s">
        <v>4315</v>
      </c>
      <c r="O8402" t="s">
        <v>11</v>
      </c>
      <c r="P8402">
        <v>5405</v>
      </c>
      <c r="Q8402">
        <v>2</v>
      </c>
      <c r="R8402">
        <v>34.119999999999997</v>
      </c>
      <c r="S8402">
        <v>68.239999999999995</v>
      </c>
      <c r="T8402">
        <v>51.8</v>
      </c>
      <c r="U8402">
        <v>24.09</v>
      </c>
      <c r="V8402" t="str">
        <f>VLOOKUP(L8402,'[2]tabela de preços'!$A:$D,4,0)</f>
        <v>WANDA</v>
      </c>
      <c r="W8402" t="str">
        <f>VLOOKUP(L8402,'[2]tabela de preços'!$A:$F,6,0)</f>
        <v>TINTAS POLIÉSTER</v>
      </c>
      <c r="X8402" t="str">
        <f>VLOOKUP(L8402,'[2]tabela de preços'!$A:$G,7,0)</f>
        <v>AUTOMOTIVO</v>
      </c>
    </row>
    <row r="8403" spans="1:24" x14ac:dyDescent="0.3">
      <c r="A8403" t="s">
        <v>1337</v>
      </c>
      <c r="C8403" t="s">
        <v>4313</v>
      </c>
      <c r="D8403" s="1">
        <v>46090</v>
      </c>
      <c r="E8403" t="s">
        <v>4314</v>
      </c>
      <c r="F8403">
        <v>9</v>
      </c>
      <c r="G8403">
        <v>174</v>
      </c>
      <c r="H8403" t="str">
        <f>VLOOKUP(G8403,[1]OPERADORES!$A:$B,2,0)</f>
        <v>MIRIÃ LOBATO RODRIGUES</v>
      </c>
      <c r="I8403" t="s">
        <v>21</v>
      </c>
      <c r="J8403" t="s">
        <v>1340</v>
      </c>
      <c r="K8403" t="s">
        <v>1341</v>
      </c>
      <c r="L8403">
        <v>20325</v>
      </c>
      <c r="M8403" t="s">
        <v>150</v>
      </c>
      <c r="O8403" t="s">
        <v>11</v>
      </c>
      <c r="P8403">
        <v>5405</v>
      </c>
      <c r="Q8403">
        <v>2</v>
      </c>
      <c r="R8403">
        <v>32.299999999999997</v>
      </c>
      <c r="S8403">
        <v>64.599999999999994</v>
      </c>
      <c r="T8403">
        <v>46.06</v>
      </c>
      <c r="U8403">
        <v>28.7</v>
      </c>
      <c r="V8403" t="str">
        <f>VLOOKUP(L8403,'[2]tabela de preços'!$A:$D,4,0)</f>
        <v>SHERWIN WILLIAMS</v>
      </c>
      <c r="W8403" t="str">
        <f>VLOOKUP(L8403,'[2]tabela de preços'!$A:$F,6,0)</f>
        <v>TINTAS POLIÉSTER</v>
      </c>
      <c r="X8403" t="str">
        <f>VLOOKUP(L8403,'[2]tabela de preços'!$A:$G,7,0)</f>
        <v>AUTOMOTIVO</v>
      </c>
    </row>
    <row r="8404" spans="1:24" x14ac:dyDescent="0.3">
      <c r="A8404" t="s">
        <v>1337</v>
      </c>
      <c r="C8404" t="s">
        <v>4313</v>
      </c>
      <c r="D8404" s="1">
        <v>46090</v>
      </c>
      <c r="E8404" t="s">
        <v>4314</v>
      </c>
      <c r="F8404">
        <v>9</v>
      </c>
      <c r="G8404">
        <v>174</v>
      </c>
      <c r="H8404" t="str">
        <f>VLOOKUP(G8404,[1]OPERADORES!$A:$B,2,0)</f>
        <v>MIRIÃ LOBATO RODRIGUES</v>
      </c>
      <c r="I8404" t="s">
        <v>21</v>
      </c>
      <c r="J8404" t="s">
        <v>1340</v>
      </c>
      <c r="K8404" t="s">
        <v>1341</v>
      </c>
      <c r="L8404">
        <v>20352</v>
      </c>
      <c r="M8404" t="s">
        <v>4316</v>
      </c>
      <c r="O8404" t="s">
        <v>11</v>
      </c>
      <c r="P8404">
        <v>5405</v>
      </c>
      <c r="Q8404">
        <v>1</v>
      </c>
      <c r="R8404">
        <v>38.08</v>
      </c>
      <c r="S8404">
        <v>38.08</v>
      </c>
      <c r="T8404">
        <v>27.15</v>
      </c>
      <c r="U8404">
        <v>28.7</v>
      </c>
      <c r="V8404" t="str">
        <f>VLOOKUP(L8404,'[2]tabela de preços'!$A:$D,4,0)</f>
        <v>SHERWIN WILLIAMS</v>
      </c>
      <c r="W8404" t="str">
        <f>VLOOKUP(L8404,'[2]tabela de preços'!$A:$F,6,0)</f>
        <v>TINTAS POLIÉSTER</v>
      </c>
      <c r="X8404" t="str">
        <f>VLOOKUP(L8404,'[2]tabela de preços'!$A:$G,7,0)</f>
        <v>AUTOMOTIVO</v>
      </c>
    </row>
    <row r="8405" spans="1:24" x14ac:dyDescent="0.3">
      <c r="A8405" t="s">
        <v>1337</v>
      </c>
      <c r="C8405" t="s">
        <v>4313</v>
      </c>
      <c r="D8405" s="1">
        <v>46090</v>
      </c>
      <c r="E8405" t="s">
        <v>4314</v>
      </c>
      <c r="F8405">
        <v>9</v>
      </c>
      <c r="G8405">
        <v>174</v>
      </c>
      <c r="H8405" t="str">
        <f>VLOOKUP(G8405,[1]OPERADORES!$A:$B,2,0)</f>
        <v>MIRIÃ LOBATO RODRIGUES</v>
      </c>
      <c r="I8405" t="s">
        <v>21</v>
      </c>
      <c r="J8405" t="s">
        <v>1340</v>
      </c>
      <c r="K8405" t="s">
        <v>1341</v>
      </c>
      <c r="L8405">
        <v>20384</v>
      </c>
      <c r="M8405" t="s">
        <v>648</v>
      </c>
      <c r="O8405" t="s">
        <v>11</v>
      </c>
      <c r="P8405">
        <v>5405</v>
      </c>
      <c r="Q8405">
        <v>2</v>
      </c>
      <c r="R8405">
        <v>32.340000000000003</v>
      </c>
      <c r="S8405">
        <v>64.680000000000007</v>
      </c>
      <c r="T8405">
        <v>46.12</v>
      </c>
      <c r="U8405">
        <v>28.7</v>
      </c>
      <c r="V8405" t="str">
        <f>VLOOKUP(L8405,'[2]tabela de preços'!$A:$D,4,0)</f>
        <v>SHERWIN WILLIAMS</v>
      </c>
      <c r="W8405" t="str">
        <f>VLOOKUP(L8405,'[2]tabela de preços'!$A:$F,6,0)</f>
        <v>TINTAS PU</v>
      </c>
      <c r="X8405" t="str">
        <f>VLOOKUP(L8405,'[2]tabela de preços'!$A:$G,7,0)</f>
        <v>AUTOMOTIVO</v>
      </c>
    </row>
    <row r="8406" spans="1:24" x14ac:dyDescent="0.3">
      <c r="A8406" t="s">
        <v>1337</v>
      </c>
      <c r="C8406" t="s">
        <v>4313</v>
      </c>
      <c r="D8406" s="1">
        <v>46090</v>
      </c>
      <c r="E8406" t="s">
        <v>4314</v>
      </c>
      <c r="F8406">
        <v>9</v>
      </c>
      <c r="G8406">
        <v>174</v>
      </c>
      <c r="H8406" t="str">
        <f>VLOOKUP(G8406,[1]OPERADORES!$A:$B,2,0)</f>
        <v>MIRIÃ LOBATO RODRIGUES</v>
      </c>
      <c r="I8406" t="s">
        <v>21</v>
      </c>
      <c r="J8406" t="s">
        <v>1340</v>
      </c>
      <c r="K8406" t="s">
        <v>1341</v>
      </c>
      <c r="L8406">
        <v>10238</v>
      </c>
      <c r="M8406" t="s">
        <v>79</v>
      </c>
      <c r="O8406" t="s">
        <v>11</v>
      </c>
      <c r="P8406">
        <v>5102</v>
      </c>
      <c r="Q8406">
        <v>10</v>
      </c>
      <c r="R8406">
        <v>2.79</v>
      </c>
      <c r="S8406">
        <v>27.9</v>
      </c>
      <c r="T8406">
        <v>22.4</v>
      </c>
      <c r="U8406">
        <v>19.71</v>
      </c>
      <c r="V8406" t="str">
        <f>VLOOKUP(L8406,'[2]tabela de preços'!$A:$D,4,0)</f>
        <v>NORTON</v>
      </c>
      <c r="W8406" t="str">
        <f>VLOOKUP(L8406,'[2]tabela de preços'!$A:$F,6,0)</f>
        <v xml:space="preserve">DISCOS / LIXAS / ABRASIVOS </v>
      </c>
      <c r="X8406" t="str">
        <f>VLOOKUP(L8406,'[2]tabela de preços'!$A:$G,7,0)</f>
        <v>AUTOMOTIVO</v>
      </c>
    </row>
    <row r="8407" spans="1:24" x14ac:dyDescent="0.3">
      <c r="A8407" t="s">
        <v>1337</v>
      </c>
      <c r="C8407" t="s">
        <v>4313</v>
      </c>
      <c r="D8407" s="1">
        <v>46090</v>
      </c>
      <c r="E8407" t="s">
        <v>4314</v>
      </c>
      <c r="F8407">
        <v>9</v>
      </c>
      <c r="G8407">
        <v>174</v>
      </c>
      <c r="H8407" t="str">
        <f>VLOOKUP(G8407,[1]OPERADORES!$A:$B,2,0)</f>
        <v>MIRIÃ LOBATO RODRIGUES</v>
      </c>
      <c r="I8407" t="s">
        <v>21</v>
      </c>
      <c r="J8407" t="s">
        <v>1340</v>
      </c>
      <c r="K8407" t="s">
        <v>1341</v>
      </c>
      <c r="L8407">
        <v>10241</v>
      </c>
      <c r="M8407" t="s">
        <v>819</v>
      </c>
      <c r="O8407" t="s">
        <v>11</v>
      </c>
      <c r="P8407">
        <v>5102</v>
      </c>
      <c r="Q8407">
        <v>10</v>
      </c>
      <c r="R8407">
        <v>2.79</v>
      </c>
      <c r="S8407">
        <v>27.9</v>
      </c>
      <c r="T8407">
        <v>22.8</v>
      </c>
      <c r="U8407">
        <v>18.28</v>
      </c>
      <c r="V8407" t="str">
        <f>VLOOKUP(L8407,'[2]tabela de preços'!$A:$D,4,0)</f>
        <v>NORTON</v>
      </c>
      <c r="W8407" t="str">
        <f>VLOOKUP(L8407,'[2]tabela de preços'!$A:$F,6,0)</f>
        <v xml:space="preserve">DISCOS / LIXAS / ABRASIVOS </v>
      </c>
      <c r="X8407" t="str">
        <f>VLOOKUP(L8407,'[2]tabela de preços'!$A:$G,7,0)</f>
        <v>AUTOMOTIVO</v>
      </c>
    </row>
    <row r="8408" spans="1:24" x14ac:dyDescent="0.3">
      <c r="A8408" t="s">
        <v>1337</v>
      </c>
      <c r="C8408" t="s">
        <v>4514</v>
      </c>
      <c r="D8408" s="1">
        <v>46093</v>
      </c>
      <c r="E8408" t="s">
        <v>4515</v>
      </c>
      <c r="F8408">
        <v>9</v>
      </c>
      <c r="G8408">
        <v>174</v>
      </c>
      <c r="H8408" t="str">
        <f>VLOOKUP(G8408,[1]OPERADORES!$A:$B,2,0)</f>
        <v>MIRIÃ LOBATO RODRIGUES</v>
      </c>
      <c r="I8408" t="s">
        <v>21</v>
      </c>
      <c r="J8408" t="s">
        <v>1340</v>
      </c>
      <c r="K8408" t="s">
        <v>1341</v>
      </c>
      <c r="L8408">
        <v>24248</v>
      </c>
      <c r="M8408" t="s">
        <v>107</v>
      </c>
      <c r="O8408" t="s">
        <v>11</v>
      </c>
      <c r="P8408">
        <v>5102</v>
      </c>
      <c r="Q8408">
        <v>10</v>
      </c>
      <c r="R8408">
        <v>7.9</v>
      </c>
      <c r="S8408">
        <v>79</v>
      </c>
      <c r="T8408">
        <v>65</v>
      </c>
      <c r="U8408">
        <v>17.72</v>
      </c>
      <c r="V8408" t="str">
        <f>VLOOKUP(L8408,'[2]tabela de preços'!$A:$D,4,0)</f>
        <v>SHERWIN WILLIAMS</v>
      </c>
      <c r="W8408" t="str">
        <f>VLOOKUP(L8408,'[2]tabela de preços'!$A:$F,6,0)</f>
        <v>PRIMER AUTOMOTIVO</v>
      </c>
      <c r="X8408" t="str">
        <f>VLOOKUP(L8408,'[2]tabela de preços'!$A:$G,7,0)</f>
        <v>AUTOMOTIVO</v>
      </c>
    </row>
    <row r="8409" spans="1:24" x14ac:dyDescent="0.3">
      <c r="A8409" t="s">
        <v>1337</v>
      </c>
      <c r="C8409" t="s">
        <v>4514</v>
      </c>
      <c r="D8409" s="1">
        <v>46093</v>
      </c>
      <c r="E8409" t="s">
        <v>4515</v>
      </c>
      <c r="F8409">
        <v>9</v>
      </c>
      <c r="G8409">
        <v>174</v>
      </c>
      <c r="H8409" t="str">
        <f>VLOOKUP(G8409,[1]OPERADORES!$A:$B,2,0)</f>
        <v>MIRIÃ LOBATO RODRIGUES</v>
      </c>
      <c r="I8409" t="s">
        <v>21</v>
      </c>
      <c r="J8409" t="s">
        <v>1340</v>
      </c>
      <c r="K8409" t="s">
        <v>1341</v>
      </c>
      <c r="L8409">
        <v>22684</v>
      </c>
      <c r="M8409" t="s">
        <v>73</v>
      </c>
      <c r="O8409" t="s">
        <v>11</v>
      </c>
      <c r="P8409">
        <v>5102</v>
      </c>
      <c r="Q8409">
        <v>30</v>
      </c>
      <c r="R8409">
        <v>3.65</v>
      </c>
      <c r="S8409">
        <v>109.5</v>
      </c>
      <c r="T8409">
        <v>92.4</v>
      </c>
      <c r="U8409">
        <v>15.62</v>
      </c>
      <c r="V8409" t="str">
        <f>VLOOKUP(L8409,'[2]tabela de preços'!$A:$D,4,0)</f>
        <v>3M</v>
      </c>
      <c r="W8409" t="str">
        <f>VLOOKUP(L8409,'[2]tabela de preços'!$A:$F,6,0)</f>
        <v>FITA AUTOMOTIVA</v>
      </c>
      <c r="X8409" t="str">
        <f>VLOOKUP(L8409,'[2]tabela de preços'!$A:$G,7,0)</f>
        <v>AUTOMOTIVO</v>
      </c>
    </row>
    <row r="8410" spans="1:24" x14ac:dyDescent="0.3">
      <c r="A8410" t="s">
        <v>1337</v>
      </c>
      <c r="C8410" t="s">
        <v>4514</v>
      </c>
      <c r="D8410" s="1">
        <v>46093</v>
      </c>
      <c r="E8410" t="s">
        <v>4515</v>
      </c>
      <c r="F8410">
        <v>9</v>
      </c>
      <c r="G8410">
        <v>174</v>
      </c>
      <c r="H8410" t="str">
        <f>VLOOKUP(G8410,[1]OPERADORES!$A:$B,2,0)</f>
        <v>MIRIÃ LOBATO RODRIGUES</v>
      </c>
      <c r="I8410" t="s">
        <v>21</v>
      </c>
      <c r="J8410" t="s">
        <v>1340</v>
      </c>
      <c r="K8410" t="s">
        <v>1341</v>
      </c>
      <c r="L8410">
        <v>21078</v>
      </c>
      <c r="M8410" t="s">
        <v>141</v>
      </c>
      <c r="O8410" t="s">
        <v>11</v>
      </c>
      <c r="P8410">
        <v>5102</v>
      </c>
      <c r="Q8410">
        <v>10</v>
      </c>
      <c r="R8410">
        <v>23.49</v>
      </c>
      <c r="S8410">
        <v>234.9</v>
      </c>
      <c r="T8410">
        <v>186.6</v>
      </c>
      <c r="U8410">
        <v>20.56</v>
      </c>
      <c r="V8410" t="str">
        <f>VLOOKUP(L8410,'[2]tabela de preços'!$A:$D,4,0)</f>
        <v>SHERWIN WILLIAMS</v>
      </c>
      <c r="W8410" t="str">
        <f>VLOOKUP(L8410,'[2]tabela de preços'!$A:$F,6,0)</f>
        <v>MASSA POLIÉSTER</v>
      </c>
      <c r="X8410" t="str">
        <f>VLOOKUP(L8410,'[2]tabela de preços'!$A:$G,7,0)</f>
        <v>AUTOMOTIVO</v>
      </c>
    </row>
    <row r="8411" spans="1:24" x14ac:dyDescent="0.3">
      <c r="A8411" t="s">
        <v>1337</v>
      </c>
      <c r="C8411" t="s">
        <v>4514</v>
      </c>
      <c r="D8411" s="1">
        <v>46093</v>
      </c>
      <c r="E8411" t="s">
        <v>4515</v>
      </c>
      <c r="F8411">
        <v>9</v>
      </c>
      <c r="G8411">
        <v>174</v>
      </c>
      <c r="H8411" t="str">
        <f>VLOOKUP(G8411,[1]OPERADORES!$A:$B,2,0)</f>
        <v>MIRIÃ LOBATO RODRIGUES</v>
      </c>
      <c r="I8411" t="s">
        <v>21</v>
      </c>
      <c r="J8411" t="s">
        <v>1340</v>
      </c>
      <c r="K8411" t="s">
        <v>1341</v>
      </c>
      <c r="L8411">
        <v>24247</v>
      </c>
      <c r="M8411" t="s">
        <v>160</v>
      </c>
      <c r="O8411" t="s">
        <v>11</v>
      </c>
      <c r="P8411">
        <v>5405</v>
      </c>
      <c r="Q8411">
        <v>10</v>
      </c>
      <c r="R8411">
        <v>20.9</v>
      </c>
      <c r="S8411">
        <v>209</v>
      </c>
      <c r="T8411">
        <v>168.7</v>
      </c>
      <c r="U8411">
        <v>19.28</v>
      </c>
      <c r="V8411" t="str">
        <f>VLOOKUP(L8411,'[2]tabela de preços'!$A:$D,4,0)</f>
        <v>SHERWIN WILLIAMS</v>
      </c>
      <c r="W8411" t="str">
        <f>VLOOKUP(L8411,'[2]tabela de preços'!$A:$F,6,0)</f>
        <v>PRIMER AUTOMOTIVO</v>
      </c>
      <c r="X8411" t="str">
        <f>VLOOKUP(L8411,'[2]tabela de preços'!$A:$G,7,0)</f>
        <v>AUTOMOTIVO</v>
      </c>
    </row>
    <row r="8412" spans="1:24" x14ac:dyDescent="0.3">
      <c r="A8412" t="s">
        <v>1337</v>
      </c>
      <c r="C8412" t="s">
        <v>4514</v>
      </c>
      <c r="D8412" s="1">
        <v>46093</v>
      </c>
      <c r="E8412" t="s">
        <v>4515</v>
      </c>
      <c r="F8412">
        <v>9</v>
      </c>
      <c r="G8412">
        <v>174</v>
      </c>
      <c r="H8412" t="str">
        <f>VLOOKUP(G8412,[1]OPERADORES!$A:$B,2,0)</f>
        <v>MIRIÃ LOBATO RODRIGUES</v>
      </c>
      <c r="I8412" t="s">
        <v>21</v>
      </c>
      <c r="J8412" t="s">
        <v>1340</v>
      </c>
      <c r="K8412" t="s">
        <v>1341</v>
      </c>
      <c r="L8412">
        <v>10298</v>
      </c>
      <c r="M8412" t="s">
        <v>85</v>
      </c>
      <c r="O8412" t="s">
        <v>11</v>
      </c>
      <c r="P8412">
        <v>5102</v>
      </c>
      <c r="Q8412">
        <v>15</v>
      </c>
      <c r="R8412">
        <v>54.9</v>
      </c>
      <c r="S8412">
        <v>823.5</v>
      </c>
      <c r="T8412">
        <v>710.7</v>
      </c>
      <c r="U8412">
        <v>13.7</v>
      </c>
      <c r="V8412" t="str">
        <f>VLOOKUP(L8412,'[2]tabela de preços'!$A:$D,4,0)</f>
        <v>ANJO</v>
      </c>
      <c r="W8412" t="str">
        <f>VLOOKUP(L8412,'[2]tabela de preços'!$A:$F,6,0)</f>
        <v>THINNER DE LIMPEZA</v>
      </c>
      <c r="X8412" t="str">
        <f>VLOOKUP(L8412,'[2]tabela de preços'!$A:$G,7,0)</f>
        <v>THINNER</v>
      </c>
    </row>
    <row r="8413" spans="1:24" x14ac:dyDescent="0.3">
      <c r="A8413" t="s">
        <v>1337</v>
      </c>
      <c r="C8413" t="s">
        <v>4514</v>
      </c>
      <c r="D8413" s="1">
        <v>46093</v>
      </c>
      <c r="E8413" t="s">
        <v>4515</v>
      </c>
      <c r="F8413">
        <v>9</v>
      </c>
      <c r="G8413">
        <v>174</v>
      </c>
      <c r="H8413" t="str">
        <f>VLOOKUP(G8413,[1]OPERADORES!$A:$B,2,0)</f>
        <v>MIRIÃ LOBATO RODRIGUES</v>
      </c>
      <c r="I8413" t="s">
        <v>21</v>
      </c>
      <c r="J8413" t="s">
        <v>1340</v>
      </c>
      <c r="K8413" t="s">
        <v>1341</v>
      </c>
      <c r="L8413">
        <v>20414</v>
      </c>
      <c r="M8413" t="s">
        <v>112</v>
      </c>
      <c r="O8413" t="s">
        <v>11</v>
      </c>
      <c r="P8413">
        <v>5102</v>
      </c>
      <c r="Q8413">
        <v>10</v>
      </c>
      <c r="R8413">
        <v>23.71</v>
      </c>
      <c r="S8413">
        <v>237.1</v>
      </c>
      <c r="T8413">
        <v>180</v>
      </c>
      <c r="U8413">
        <v>24.08</v>
      </c>
      <c r="V8413" t="str">
        <f>VLOOKUP(L8413,'[2]tabela de preços'!$A:$D,4,0)</f>
        <v>SHERWIN WILLIAMS</v>
      </c>
      <c r="W8413" t="str">
        <f>VLOOKUP(L8413,'[2]tabela de preços'!$A:$F,6,0)</f>
        <v>DILUENTE</v>
      </c>
      <c r="X8413" t="str">
        <f>VLOOKUP(L8413,'[2]tabela de preços'!$A:$G,7,0)</f>
        <v>AUTOMOTIVO</v>
      </c>
    </row>
    <row r="8414" spans="1:24" x14ac:dyDescent="0.3">
      <c r="A8414" t="s">
        <v>1337</v>
      </c>
      <c r="C8414" t="s">
        <v>4516</v>
      </c>
      <c r="D8414" s="1">
        <v>46093</v>
      </c>
      <c r="E8414" t="s">
        <v>4517</v>
      </c>
      <c r="F8414">
        <v>9</v>
      </c>
      <c r="G8414">
        <v>174</v>
      </c>
      <c r="H8414" t="str">
        <f>VLOOKUP(G8414,[1]OPERADORES!$A:$B,2,0)</f>
        <v>MIRIÃ LOBATO RODRIGUES</v>
      </c>
      <c r="I8414" t="s">
        <v>21</v>
      </c>
      <c r="J8414" t="s">
        <v>1340</v>
      </c>
      <c r="K8414" t="s">
        <v>1341</v>
      </c>
      <c r="L8414">
        <v>21077</v>
      </c>
      <c r="M8414" t="s">
        <v>207</v>
      </c>
      <c r="O8414" t="s">
        <v>11</v>
      </c>
      <c r="P8414">
        <v>5102</v>
      </c>
      <c r="Q8414">
        <v>6</v>
      </c>
      <c r="R8414">
        <v>44.68</v>
      </c>
      <c r="S8414">
        <v>268.08</v>
      </c>
      <c r="T8414">
        <v>203.52</v>
      </c>
      <c r="U8414">
        <v>24.08</v>
      </c>
      <c r="V8414" t="str">
        <f>VLOOKUP(L8414,'[2]tabela de preços'!$A:$D,4,0)</f>
        <v>SHERWIN WILLIAMS</v>
      </c>
      <c r="W8414" t="str">
        <f>VLOOKUP(L8414,'[2]tabela de preços'!$A:$F,6,0)</f>
        <v>MASSA POLIÉSTER</v>
      </c>
      <c r="X8414" t="str">
        <f>VLOOKUP(L8414,'[2]tabela de preços'!$A:$G,7,0)</f>
        <v>AUTOMOTIVO</v>
      </c>
    </row>
    <row r="8415" spans="1:24" x14ac:dyDescent="0.3">
      <c r="A8415" t="s">
        <v>1337</v>
      </c>
      <c r="C8415" t="s">
        <v>4518</v>
      </c>
      <c r="D8415" s="1">
        <v>46093</v>
      </c>
      <c r="E8415" t="s">
        <v>4519</v>
      </c>
      <c r="F8415">
        <v>9</v>
      </c>
      <c r="G8415">
        <v>236</v>
      </c>
      <c r="H8415" t="str">
        <f>VLOOKUP(G8415,[1]OPERADORES!$A:$B,2,0)</f>
        <v>DANIEL</v>
      </c>
      <c r="I8415" t="s">
        <v>21</v>
      </c>
      <c r="J8415" t="s">
        <v>1340</v>
      </c>
      <c r="K8415" t="s">
        <v>1341</v>
      </c>
      <c r="L8415">
        <v>83864</v>
      </c>
      <c r="M8415" t="s">
        <v>4520</v>
      </c>
      <c r="O8415" t="s">
        <v>11</v>
      </c>
      <c r="P8415">
        <v>5102</v>
      </c>
      <c r="Q8415">
        <v>1</v>
      </c>
      <c r="R8415">
        <v>25.35</v>
      </c>
      <c r="S8415">
        <v>25.35</v>
      </c>
      <c r="T8415">
        <v>19.239999999999998</v>
      </c>
      <c r="U8415">
        <v>24.1</v>
      </c>
      <c r="V8415" t="str">
        <f>VLOOKUP(L8415,'[2]tabela de preços'!$A:$D,4,0)</f>
        <v>VONIXX</v>
      </c>
      <c r="W8415" t="str">
        <f>VLOOKUP(L8415,'[2]tabela de preços'!$A:$F,6,0)</f>
        <v>LINHA DE HIGENIZAÇÃO E ESTÉTICA  AUTOMOTIVA</v>
      </c>
      <c r="X8415" t="str">
        <f>VLOOKUP(L8415,'[2]tabela de preços'!$A:$G,7,0)</f>
        <v>AUTOMOTIVO</v>
      </c>
    </row>
    <row r="8416" spans="1:24" x14ac:dyDescent="0.3">
      <c r="A8416" t="s">
        <v>1347</v>
      </c>
      <c r="C8416" t="s">
        <v>1348</v>
      </c>
      <c r="D8416" s="1">
        <v>46038</v>
      </c>
      <c r="E8416" t="s">
        <v>1349</v>
      </c>
      <c r="F8416">
        <v>9</v>
      </c>
      <c r="G8416">
        <v>236</v>
      </c>
      <c r="H8416" t="str">
        <f>VLOOKUP(G8416,[1]OPERADORES!$A:$B,2,0)</f>
        <v>DANIEL</v>
      </c>
      <c r="I8416" t="s">
        <v>21</v>
      </c>
      <c r="J8416" t="s">
        <v>1350</v>
      </c>
      <c r="K8416" t="s">
        <v>1351</v>
      </c>
      <c r="L8416">
        <v>86885</v>
      </c>
      <c r="M8416" t="s">
        <v>1352</v>
      </c>
      <c r="O8416" t="s">
        <v>11</v>
      </c>
      <c r="P8416">
        <v>5102</v>
      </c>
      <c r="Q8416">
        <v>1</v>
      </c>
      <c r="R8416">
        <v>94.9</v>
      </c>
      <c r="S8416">
        <v>94.9</v>
      </c>
      <c r="T8416">
        <v>77.599999999999994</v>
      </c>
      <c r="U8416">
        <v>18.23</v>
      </c>
      <c r="V8416" t="str">
        <f>VLOOKUP(L8416,'[2]tabela de preços'!$A:$D,4,0)</f>
        <v>VEDACIT</v>
      </c>
      <c r="W8416" t="str">
        <f>VLOOKUP(L8416,'[2]tabela de preços'!$A:$F,6,0)</f>
        <v>IMPERMEABILIZANTES</v>
      </c>
      <c r="X8416" t="str">
        <f>VLOOKUP(L8416,'[2]tabela de preços'!$A:$G,7,0)</f>
        <v>IMOBILIÁRIO</v>
      </c>
    </row>
    <row r="8417" spans="1:24" x14ac:dyDescent="0.3">
      <c r="A8417" t="s">
        <v>1347</v>
      </c>
      <c r="C8417" t="s">
        <v>4826</v>
      </c>
      <c r="D8417" s="1">
        <v>46100</v>
      </c>
      <c r="E8417" t="s">
        <v>4827</v>
      </c>
      <c r="F8417">
        <v>9</v>
      </c>
      <c r="G8417">
        <v>236</v>
      </c>
      <c r="H8417" t="str">
        <f>VLOOKUP(G8417,[1]OPERADORES!$A:$B,2,0)</f>
        <v>DANIEL</v>
      </c>
      <c r="I8417" t="s">
        <v>21</v>
      </c>
      <c r="J8417" t="s">
        <v>1350</v>
      </c>
      <c r="K8417" t="s">
        <v>1351</v>
      </c>
      <c r="L8417">
        <v>23442</v>
      </c>
      <c r="M8417" t="s">
        <v>4828</v>
      </c>
      <c r="O8417" t="s">
        <v>11</v>
      </c>
      <c r="P8417">
        <v>5102</v>
      </c>
      <c r="Q8417">
        <v>1</v>
      </c>
      <c r="R8417">
        <v>40.479999999999997</v>
      </c>
      <c r="S8417">
        <v>40.479999999999997</v>
      </c>
      <c r="T8417">
        <v>30.72</v>
      </c>
      <c r="U8417">
        <v>24.11</v>
      </c>
      <c r="V8417" t="str">
        <f>VLOOKUP(L8417,'[2]tabela de preços'!$A:$D,4,0)</f>
        <v>VONIXX</v>
      </c>
      <c r="W8417" t="str">
        <f>VLOOKUP(L8417,'[2]tabela de preços'!$A:$F,6,0)</f>
        <v>LINHA DE HIGENIZAÇÃO E ESTÉTICA  AUTOMOTIVA</v>
      </c>
      <c r="X8417" t="str">
        <f>VLOOKUP(L8417,'[2]tabela de preços'!$A:$G,7,0)</f>
        <v>AUTOMOTIVO</v>
      </c>
    </row>
    <row r="8418" spans="1:24" x14ac:dyDescent="0.3">
      <c r="A8418" t="s">
        <v>1353</v>
      </c>
      <c r="C8418" t="s">
        <v>1354</v>
      </c>
      <c r="D8418" s="1">
        <v>46050</v>
      </c>
      <c r="E8418" t="s">
        <v>1355</v>
      </c>
      <c r="F8418">
        <v>9</v>
      </c>
      <c r="G8418">
        <v>174</v>
      </c>
      <c r="H8418" t="str">
        <f>VLOOKUP(G8418,[1]OPERADORES!$A:$B,2,0)</f>
        <v>MIRIÃ LOBATO RODRIGUES</v>
      </c>
      <c r="I8418" t="s">
        <v>21</v>
      </c>
      <c r="J8418" t="s">
        <v>1356</v>
      </c>
      <c r="K8418" t="s">
        <v>1357</v>
      </c>
      <c r="L8418">
        <v>20048</v>
      </c>
      <c r="M8418" t="s">
        <v>1309</v>
      </c>
      <c r="O8418" t="s">
        <v>11</v>
      </c>
      <c r="P8418">
        <v>5102</v>
      </c>
      <c r="Q8418">
        <v>6</v>
      </c>
      <c r="R8418">
        <v>18.010000000000002</v>
      </c>
      <c r="S8418">
        <v>108.06</v>
      </c>
      <c r="T8418">
        <v>82.02</v>
      </c>
      <c r="U8418">
        <v>24.1</v>
      </c>
      <c r="V8418" t="str">
        <f>VLOOKUP(L8418,'[2]tabela de preços'!$A:$D,4,0)</f>
        <v>3M</v>
      </c>
      <c r="W8418" t="str">
        <f>VLOOKUP(L8418,'[2]tabela de preços'!$A:$F,6,0)</f>
        <v>CERA  / LIMPEZA /  POLIMENTO VEICULAR</v>
      </c>
      <c r="X8418" t="str">
        <f>VLOOKUP(L8418,'[2]tabela de preços'!$A:$G,7,0)</f>
        <v>AUTOMOTIVO</v>
      </c>
    </row>
    <row r="8419" spans="1:24" x14ac:dyDescent="0.3">
      <c r="A8419" t="s">
        <v>1353</v>
      </c>
      <c r="C8419" t="s">
        <v>1354</v>
      </c>
      <c r="D8419" s="1">
        <v>46050</v>
      </c>
      <c r="E8419" t="s">
        <v>1355</v>
      </c>
      <c r="F8419">
        <v>9</v>
      </c>
      <c r="G8419">
        <v>174</v>
      </c>
      <c r="H8419" t="str">
        <f>VLOOKUP(G8419,[1]OPERADORES!$A:$B,2,0)</f>
        <v>MIRIÃ LOBATO RODRIGUES</v>
      </c>
      <c r="I8419" t="s">
        <v>21</v>
      </c>
      <c r="J8419" t="s">
        <v>1356</v>
      </c>
      <c r="K8419" t="s">
        <v>1357</v>
      </c>
      <c r="L8419">
        <v>84394</v>
      </c>
      <c r="M8419" t="s">
        <v>1358</v>
      </c>
      <c r="O8419" t="s">
        <v>11</v>
      </c>
      <c r="P8419">
        <v>5102</v>
      </c>
      <c r="Q8419">
        <v>3</v>
      </c>
      <c r="R8419">
        <v>24.74</v>
      </c>
      <c r="S8419">
        <v>74.22</v>
      </c>
      <c r="T8419">
        <v>56.34</v>
      </c>
      <c r="U8419">
        <v>24.09</v>
      </c>
      <c r="V8419" t="str">
        <f>VLOOKUP(L8419,'[2]tabela de preços'!$A:$D,4,0)</f>
        <v>VONIXX</v>
      </c>
      <c r="W8419" t="str">
        <f>VLOOKUP(L8419,'[2]tabela de preços'!$A:$F,6,0)</f>
        <v>LINHA DE HIGENIZAÇÃO E ESTÉTICA  AUTOMOTIVA</v>
      </c>
      <c r="X8419" t="str">
        <f>VLOOKUP(L8419,'[2]tabela de preços'!$A:$G,7,0)</f>
        <v>AUTOMOTIVO</v>
      </c>
    </row>
    <row r="8420" spans="1:24" x14ac:dyDescent="0.3">
      <c r="A8420" t="s">
        <v>1353</v>
      </c>
      <c r="C8420" t="s">
        <v>1354</v>
      </c>
      <c r="D8420" s="1">
        <v>46050</v>
      </c>
      <c r="E8420" t="s">
        <v>1355</v>
      </c>
      <c r="F8420">
        <v>9</v>
      </c>
      <c r="G8420">
        <v>174</v>
      </c>
      <c r="H8420" t="str">
        <f>VLOOKUP(G8420,[1]OPERADORES!$A:$B,2,0)</f>
        <v>MIRIÃ LOBATO RODRIGUES</v>
      </c>
      <c r="I8420" t="s">
        <v>21</v>
      </c>
      <c r="J8420" t="s">
        <v>1356</v>
      </c>
      <c r="K8420" t="s">
        <v>1357</v>
      </c>
      <c r="L8420">
        <v>22684</v>
      </c>
      <c r="M8420" t="s">
        <v>73</v>
      </c>
      <c r="O8420" t="s">
        <v>11</v>
      </c>
      <c r="P8420">
        <v>5102</v>
      </c>
      <c r="Q8420">
        <v>50</v>
      </c>
      <c r="R8420">
        <v>3.65</v>
      </c>
      <c r="S8420">
        <v>182.5</v>
      </c>
      <c r="T8420">
        <v>154</v>
      </c>
      <c r="U8420">
        <v>15.62</v>
      </c>
      <c r="V8420" t="str">
        <f>VLOOKUP(L8420,'[2]tabela de preços'!$A:$D,4,0)</f>
        <v>3M</v>
      </c>
      <c r="W8420" t="str">
        <f>VLOOKUP(L8420,'[2]tabela de preços'!$A:$F,6,0)</f>
        <v>FITA AUTOMOTIVA</v>
      </c>
      <c r="X8420" t="str">
        <f>VLOOKUP(L8420,'[2]tabela de preços'!$A:$G,7,0)</f>
        <v>AUTOMOTIVO</v>
      </c>
    </row>
    <row r="8421" spans="1:24" x14ac:dyDescent="0.3">
      <c r="A8421" t="s">
        <v>1353</v>
      </c>
      <c r="C8421" t="s">
        <v>1354</v>
      </c>
      <c r="D8421" s="1">
        <v>46050</v>
      </c>
      <c r="E8421" t="s">
        <v>1355</v>
      </c>
      <c r="F8421">
        <v>9</v>
      </c>
      <c r="G8421">
        <v>174</v>
      </c>
      <c r="H8421" t="str">
        <f>VLOOKUP(G8421,[1]OPERADORES!$A:$B,2,0)</f>
        <v>MIRIÃ LOBATO RODRIGUES</v>
      </c>
      <c r="I8421" t="s">
        <v>21</v>
      </c>
      <c r="J8421" t="s">
        <v>1356</v>
      </c>
      <c r="K8421" t="s">
        <v>1357</v>
      </c>
      <c r="L8421">
        <v>22173</v>
      </c>
      <c r="M8421" t="s">
        <v>194</v>
      </c>
      <c r="O8421" t="s">
        <v>11</v>
      </c>
      <c r="P8421">
        <v>5102</v>
      </c>
      <c r="Q8421">
        <v>50</v>
      </c>
      <c r="R8421">
        <v>4.58</v>
      </c>
      <c r="S8421">
        <v>229</v>
      </c>
      <c r="T8421">
        <v>174</v>
      </c>
      <c r="U8421">
        <v>24.02</v>
      </c>
      <c r="V8421" t="str">
        <f>VLOOKUP(L8421,'[2]tabela de preços'!$A:$D,4,0)</f>
        <v>3M</v>
      </c>
      <c r="W8421" t="str">
        <f>VLOOKUP(L8421,'[2]tabela de preços'!$A:$F,6,0)</f>
        <v>FITA AUTOMOTIVA</v>
      </c>
      <c r="X8421" t="str">
        <f>VLOOKUP(L8421,'[2]tabela de preços'!$A:$G,7,0)</f>
        <v>AUTOMOTIVO</v>
      </c>
    </row>
    <row r="8422" spans="1:24" x14ac:dyDescent="0.3">
      <c r="A8422" t="s">
        <v>1353</v>
      </c>
      <c r="C8422" t="s">
        <v>1354</v>
      </c>
      <c r="D8422" s="1">
        <v>46050</v>
      </c>
      <c r="E8422" t="s">
        <v>1355</v>
      </c>
      <c r="F8422">
        <v>9</v>
      </c>
      <c r="G8422">
        <v>174</v>
      </c>
      <c r="H8422" t="str">
        <f>VLOOKUP(G8422,[1]OPERADORES!$A:$B,2,0)</f>
        <v>MIRIÃ LOBATO RODRIGUES</v>
      </c>
      <c r="I8422" t="s">
        <v>21</v>
      </c>
      <c r="J8422" t="s">
        <v>1356</v>
      </c>
      <c r="K8422" t="s">
        <v>1357</v>
      </c>
      <c r="L8422">
        <v>85680</v>
      </c>
      <c r="M8422" t="s">
        <v>669</v>
      </c>
      <c r="O8422" t="s">
        <v>11</v>
      </c>
      <c r="P8422">
        <v>5102</v>
      </c>
      <c r="Q8422">
        <v>10</v>
      </c>
      <c r="R8422">
        <v>3.69</v>
      </c>
      <c r="S8422">
        <v>36.9</v>
      </c>
      <c r="T8422">
        <v>29.3</v>
      </c>
      <c r="U8422">
        <v>20.6</v>
      </c>
      <c r="V8422" t="str">
        <f>VLOOKUP(L8422,'[2]tabela de preços'!$A:$D,4,0)</f>
        <v>UNIPEGA</v>
      </c>
      <c r="W8422" t="str">
        <f>VLOOKUP(L8422,'[2]tabela de preços'!$A:$F,6,0)</f>
        <v>FITA ISOLANTE</v>
      </c>
      <c r="X8422" t="str">
        <f>VLOOKUP(L8422,'[2]tabela de preços'!$A:$G,7,0)</f>
        <v>IMOBILIÁRIO</v>
      </c>
    </row>
    <row r="8423" spans="1:24" x14ac:dyDescent="0.3">
      <c r="A8423" t="s">
        <v>1353</v>
      </c>
      <c r="C8423" t="s">
        <v>1354</v>
      </c>
      <c r="D8423" s="1">
        <v>46050</v>
      </c>
      <c r="E8423" t="s">
        <v>1355</v>
      </c>
      <c r="F8423">
        <v>9</v>
      </c>
      <c r="G8423">
        <v>174</v>
      </c>
      <c r="H8423" t="str">
        <f>VLOOKUP(G8423,[1]OPERADORES!$A:$B,2,0)</f>
        <v>MIRIÃ LOBATO RODRIGUES</v>
      </c>
      <c r="I8423" t="s">
        <v>21</v>
      </c>
      <c r="J8423" t="s">
        <v>1356</v>
      </c>
      <c r="K8423" t="s">
        <v>1357</v>
      </c>
      <c r="L8423">
        <v>85678</v>
      </c>
      <c r="M8423" t="s">
        <v>1359</v>
      </c>
      <c r="O8423" t="s">
        <v>11</v>
      </c>
      <c r="P8423">
        <v>5102</v>
      </c>
      <c r="Q8423">
        <v>10</v>
      </c>
      <c r="R8423">
        <v>1.45</v>
      </c>
      <c r="S8423">
        <v>14.5</v>
      </c>
      <c r="T8423">
        <v>11.4</v>
      </c>
      <c r="U8423">
        <v>21.38</v>
      </c>
      <c r="V8423" t="str">
        <f>VLOOKUP(L8423,'[2]tabela de preços'!$A:$D,4,0)</f>
        <v>UNIPEGA</v>
      </c>
      <c r="W8423" t="str">
        <f>VLOOKUP(L8423,'[2]tabela de preços'!$A:$F,6,0)</f>
        <v>FITA ISOLANTE</v>
      </c>
      <c r="X8423" t="str">
        <f>VLOOKUP(L8423,'[2]tabela de preços'!$A:$G,7,0)</f>
        <v>IMOBILIÁRIO</v>
      </c>
    </row>
    <row r="8424" spans="1:24" x14ac:dyDescent="0.3">
      <c r="A8424" t="s">
        <v>1353</v>
      </c>
      <c r="C8424" t="s">
        <v>1354</v>
      </c>
      <c r="D8424" s="1">
        <v>46050</v>
      </c>
      <c r="E8424" t="s">
        <v>1355</v>
      </c>
      <c r="F8424">
        <v>9</v>
      </c>
      <c r="G8424">
        <v>174</v>
      </c>
      <c r="H8424" t="str">
        <f>VLOOKUP(G8424,[1]OPERADORES!$A:$B,2,0)</f>
        <v>MIRIÃ LOBATO RODRIGUES</v>
      </c>
      <c r="I8424" t="s">
        <v>21</v>
      </c>
      <c r="J8424" t="s">
        <v>1356</v>
      </c>
      <c r="K8424" t="s">
        <v>1357</v>
      </c>
      <c r="L8424">
        <v>85409</v>
      </c>
      <c r="M8424" t="s">
        <v>201</v>
      </c>
      <c r="O8424" t="s">
        <v>11</v>
      </c>
      <c r="P8424">
        <v>5403</v>
      </c>
      <c r="Q8424">
        <v>6</v>
      </c>
      <c r="R8424">
        <v>28.9</v>
      </c>
      <c r="S8424">
        <v>173.4</v>
      </c>
      <c r="T8424">
        <v>138.66</v>
      </c>
      <c r="U8424">
        <v>20.03</v>
      </c>
      <c r="V8424" t="str">
        <f>VLOOKUP(L8424,'[2]tabela de preços'!$A:$D,4,0)</f>
        <v>WANDA</v>
      </c>
      <c r="W8424" t="str">
        <f>VLOOKUP(L8424,'[2]tabela de preços'!$A:$F,6,0)</f>
        <v>PRIMER AUTOMOTIVO</v>
      </c>
      <c r="X8424" t="str">
        <f>VLOOKUP(L8424,'[2]tabela de preços'!$A:$G,7,0)</f>
        <v>AUTOMOTIVO</v>
      </c>
    </row>
    <row r="8425" spans="1:24" x14ac:dyDescent="0.3">
      <c r="A8425" t="s">
        <v>1353</v>
      </c>
      <c r="C8425" t="s">
        <v>1354</v>
      </c>
      <c r="D8425" s="1">
        <v>46050</v>
      </c>
      <c r="E8425" t="s">
        <v>1355</v>
      </c>
      <c r="F8425">
        <v>9</v>
      </c>
      <c r="G8425">
        <v>174</v>
      </c>
      <c r="H8425" t="str">
        <f>VLOOKUP(G8425,[1]OPERADORES!$A:$B,2,0)</f>
        <v>MIRIÃ LOBATO RODRIGUES</v>
      </c>
      <c r="I8425" t="s">
        <v>21</v>
      </c>
      <c r="J8425" t="s">
        <v>1356</v>
      </c>
      <c r="K8425" t="s">
        <v>1357</v>
      </c>
      <c r="L8425">
        <v>23076</v>
      </c>
      <c r="M8425" t="s">
        <v>97</v>
      </c>
      <c r="O8425" t="s">
        <v>11</v>
      </c>
      <c r="P8425">
        <v>5403</v>
      </c>
      <c r="Q8425">
        <v>6</v>
      </c>
      <c r="R8425">
        <v>34.89</v>
      </c>
      <c r="S8425">
        <v>209.34</v>
      </c>
      <c r="T8425">
        <v>159.18</v>
      </c>
      <c r="U8425">
        <v>23.96</v>
      </c>
      <c r="V8425" t="str">
        <f>VLOOKUP(L8425,'[2]tabela de preços'!$A:$D,4,0)</f>
        <v>WANDA</v>
      </c>
      <c r="W8425" t="str">
        <f>VLOOKUP(L8425,'[2]tabela de preços'!$A:$F,6,0)</f>
        <v>PRIMER AUTOMOTIVO</v>
      </c>
      <c r="X8425" t="str">
        <f>VLOOKUP(L8425,'[2]tabela de preços'!$A:$G,7,0)</f>
        <v>AUTOMOTIVO</v>
      </c>
    </row>
    <row r="8426" spans="1:24" x14ac:dyDescent="0.3">
      <c r="A8426" t="s">
        <v>1353</v>
      </c>
      <c r="C8426" t="s">
        <v>1354</v>
      </c>
      <c r="D8426" s="1">
        <v>46050</v>
      </c>
      <c r="E8426" t="s">
        <v>1355</v>
      </c>
      <c r="F8426">
        <v>9</v>
      </c>
      <c r="G8426">
        <v>174</v>
      </c>
      <c r="H8426" t="str">
        <f>VLOOKUP(G8426,[1]OPERADORES!$A:$B,2,0)</f>
        <v>MIRIÃ LOBATO RODRIGUES</v>
      </c>
      <c r="I8426" t="s">
        <v>21</v>
      </c>
      <c r="J8426" t="s">
        <v>1356</v>
      </c>
      <c r="K8426" t="s">
        <v>1357</v>
      </c>
      <c r="L8426">
        <v>13</v>
      </c>
      <c r="M8426" t="s">
        <v>152</v>
      </c>
      <c r="O8426" t="s">
        <v>11</v>
      </c>
      <c r="P8426">
        <v>5102</v>
      </c>
      <c r="Q8426">
        <v>50</v>
      </c>
      <c r="R8426">
        <v>5.79</v>
      </c>
      <c r="S8426">
        <v>289.5</v>
      </c>
      <c r="T8426">
        <v>208</v>
      </c>
      <c r="U8426">
        <v>28.15</v>
      </c>
      <c r="V8426" t="str">
        <f>VLOOKUP(L8426,'[2]tabela de preços'!$A:$D,4,0)</f>
        <v>3M</v>
      </c>
      <c r="W8426" t="str">
        <f>VLOOKUP(L8426,'[2]tabela de preços'!$A:$F,6,0)</f>
        <v>LIXA DÁGUA</v>
      </c>
      <c r="X8426" t="str">
        <f>VLOOKUP(L8426,'[2]tabela de preços'!$A:$G,7,0)</f>
        <v>AUTOMOTIVO</v>
      </c>
    </row>
    <row r="8427" spans="1:24" x14ac:dyDescent="0.3">
      <c r="A8427" t="s">
        <v>1353</v>
      </c>
      <c r="C8427" t="s">
        <v>1354</v>
      </c>
      <c r="D8427" s="1">
        <v>46050</v>
      </c>
      <c r="E8427" t="s">
        <v>1355</v>
      </c>
      <c r="F8427">
        <v>9</v>
      </c>
      <c r="G8427">
        <v>174</v>
      </c>
      <c r="H8427" t="str">
        <f>VLOOKUP(G8427,[1]OPERADORES!$A:$B,2,0)</f>
        <v>MIRIÃ LOBATO RODRIGUES</v>
      </c>
      <c r="I8427" t="s">
        <v>21</v>
      </c>
      <c r="J8427" t="s">
        <v>1356</v>
      </c>
      <c r="K8427" t="s">
        <v>1357</v>
      </c>
      <c r="L8427">
        <v>83820</v>
      </c>
      <c r="M8427" t="s">
        <v>1360</v>
      </c>
      <c r="O8427" t="s">
        <v>11</v>
      </c>
      <c r="P8427">
        <v>5102</v>
      </c>
      <c r="Q8427">
        <v>2</v>
      </c>
      <c r="R8427">
        <v>38.869999999999997</v>
      </c>
      <c r="S8427">
        <v>77.739999999999995</v>
      </c>
      <c r="T8427">
        <v>59</v>
      </c>
      <c r="U8427">
        <v>24.11</v>
      </c>
      <c r="V8427" t="str">
        <f>VLOOKUP(L8427,'[2]tabela de preços'!$A:$D,4,0)</f>
        <v>VONIXX</v>
      </c>
      <c r="W8427" t="str">
        <f>VLOOKUP(L8427,'[2]tabela de preços'!$A:$F,6,0)</f>
        <v>LINHA DE HIGENIZAÇÃO E ESTÉTICA  AUTOMOTIVA</v>
      </c>
      <c r="X8427" t="str">
        <f>VLOOKUP(L8427,'[2]tabela de preços'!$A:$G,7,0)</f>
        <v>AUTOMOTIVO</v>
      </c>
    </row>
    <row r="8428" spans="1:24" x14ac:dyDescent="0.3">
      <c r="A8428" t="s">
        <v>1353</v>
      </c>
      <c r="C8428" t="s">
        <v>1354</v>
      </c>
      <c r="D8428" s="1">
        <v>46050</v>
      </c>
      <c r="E8428" t="s">
        <v>1355</v>
      </c>
      <c r="F8428">
        <v>9</v>
      </c>
      <c r="G8428">
        <v>174</v>
      </c>
      <c r="H8428" t="str">
        <f>VLOOKUP(G8428,[1]OPERADORES!$A:$B,2,0)</f>
        <v>MIRIÃ LOBATO RODRIGUES</v>
      </c>
      <c r="I8428" t="s">
        <v>21</v>
      </c>
      <c r="J8428" t="s">
        <v>1356</v>
      </c>
      <c r="K8428" t="s">
        <v>1357</v>
      </c>
      <c r="L8428">
        <v>9764</v>
      </c>
      <c r="M8428" t="s">
        <v>173</v>
      </c>
      <c r="O8428" t="s">
        <v>11</v>
      </c>
      <c r="P8428">
        <v>5102</v>
      </c>
      <c r="Q8428">
        <v>1</v>
      </c>
      <c r="R8428">
        <v>33.54</v>
      </c>
      <c r="S8428">
        <v>33.54</v>
      </c>
      <c r="T8428">
        <v>25.46</v>
      </c>
      <c r="U8428">
        <v>24.09</v>
      </c>
      <c r="V8428" t="str">
        <f>VLOOKUP(L8428,'[2]tabela de preços'!$A:$D,4,0)</f>
        <v>SIKKENS</v>
      </c>
      <c r="W8428" t="str">
        <f>VLOOKUP(L8428,'[2]tabela de preços'!$A:$F,6,0)</f>
        <v>MASSA DE PEQUENOS REPAROS</v>
      </c>
      <c r="X8428" t="str">
        <f>VLOOKUP(L8428,'[2]tabela de preços'!$A:$G,7,0)</f>
        <v>AUTOMOTIVO</v>
      </c>
    </row>
    <row r="8429" spans="1:24" x14ac:dyDescent="0.3">
      <c r="A8429" t="s">
        <v>1353</v>
      </c>
      <c r="C8429" t="s">
        <v>4521</v>
      </c>
      <c r="D8429" s="1">
        <v>46093</v>
      </c>
      <c r="E8429" t="s">
        <v>4522</v>
      </c>
      <c r="F8429">
        <v>9</v>
      </c>
      <c r="G8429">
        <v>174</v>
      </c>
      <c r="H8429" t="str">
        <f>VLOOKUP(G8429,[1]OPERADORES!$A:$B,2,0)</f>
        <v>MIRIÃ LOBATO RODRIGUES</v>
      </c>
      <c r="I8429" t="s">
        <v>21</v>
      </c>
      <c r="J8429" t="s">
        <v>1356</v>
      </c>
      <c r="K8429" t="s">
        <v>1357</v>
      </c>
      <c r="L8429">
        <v>83825</v>
      </c>
      <c r="M8429" t="s">
        <v>332</v>
      </c>
      <c r="O8429" t="s">
        <v>11</v>
      </c>
      <c r="P8429">
        <v>5102</v>
      </c>
      <c r="Q8429">
        <v>102</v>
      </c>
      <c r="R8429">
        <v>2.64</v>
      </c>
      <c r="S8429">
        <v>269.27999999999997</v>
      </c>
      <c r="T8429">
        <v>205.02</v>
      </c>
      <c r="U8429">
        <v>23.86</v>
      </c>
      <c r="V8429" t="str">
        <f>VLOOKUP(L8429,'[2]tabela de preços'!$A:$D,4,0)</f>
        <v>NORTON</v>
      </c>
      <c r="W8429" t="str">
        <f>VLOOKUP(L8429,'[2]tabela de preços'!$A:$F,6,0)</f>
        <v xml:space="preserve">DISCOS / LIXAS / ABRASIVOS </v>
      </c>
      <c r="X8429" t="str">
        <f>VLOOKUP(L8429,'[2]tabela de preços'!$A:$G,7,0)</f>
        <v>AUTOMOTIVO</v>
      </c>
    </row>
    <row r="8430" spans="1:24" x14ac:dyDescent="0.3">
      <c r="A8430" t="s">
        <v>1353</v>
      </c>
      <c r="C8430" t="s">
        <v>4521</v>
      </c>
      <c r="D8430" s="1">
        <v>46093</v>
      </c>
      <c r="E8430" t="s">
        <v>4522</v>
      </c>
      <c r="F8430">
        <v>9</v>
      </c>
      <c r="G8430">
        <v>174</v>
      </c>
      <c r="H8430" t="str">
        <f>VLOOKUP(G8430,[1]OPERADORES!$A:$B,2,0)</f>
        <v>MIRIÃ LOBATO RODRIGUES</v>
      </c>
      <c r="I8430" t="s">
        <v>21</v>
      </c>
      <c r="J8430" t="s">
        <v>1356</v>
      </c>
      <c r="K8430" t="s">
        <v>1357</v>
      </c>
      <c r="L8430">
        <v>10236</v>
      </c>
      <c r="M8430" t="s">
        <v>133</v>
      </c>
      <c r="O8430" t="s">
        <v>11</v>
      </c>
      <c r="P8430">
        <v>5102</v>
      </c>
      <c r="Q8430">
        <v>102</v>
      </c>
      <c r="R8430">
        <v>2.79</v>
      </c>
      <c r="S8430">
        <v>284.58</v>
      </c>
      <c r="T8430">
        <v>236.64</v>
      </c>
      <c r="U8430">
        <v>16.850000000000001</v>
      </c>
      <c r="V8430" t="str">
        <f>VLOOKUP(L8430,'[2]tabela de preços'!$A:$D,4,0)</f>
        <v>NORTON</v>
      </c>
      <c r="W8430" t="str">
        <f>VLOOKUP(L8430,'[2]tabela de preços'!$A:$F,6,0)</f>
        <v xml:space="preserve">DISCOS / LIXAS / ABRASIVOS </v>
      </c>
      <c r="X8430" t="str">
        <f>VLOOKUP(L8430,'[2]tabela de preços'!$A:$G,7,0)</f>
        <v>AUTOMOTIVO</v>
      </c>
    </row>
    <row r="8431" spans="1:24" x14ac:dyDescent="0.3">
      <c r="A8431" t="s">
        <v>1353</v>
      </c>
      <c r="C8431" t="s">
        <v>4521</v>
      </c>
      <c r="D8431" s="1">
        <v>46093</v>
      </c>
      <c r="E8431" t="s">
        <v>4522</v>
      </c>
      <c r="F8431">
        <v>9</v>
      </c>
      <c r="G8431">
        <v>174</v>
      </c>
      <c r="H8431" t="str">
        <f>VLOOKUP(G8431,[1]OPERADORES!$A:$B,2,0)</f>
        <v>MIRIÃ LOBATO RODRIGUES</v>
      </c>
      <c r="I8431" t="s">
        <v>21</v>
      </c>
      <c r="J8431" t="s">
        <v>1356</v>
      </c>
      <c r="K8431" t="s">
        <v>1357</v>
      </c>
      <c r="L8431">
        <v>20135</v>
      </c>
      <c r="M8431" t="s">
        <v>459</v>
      </c>
      <c r="O8431" t="s">
        <v>11</v>
      </c>
      <c r="P8431">
        <v>5102</v>
      </c>
      <c r="Q8431">
        <v>5</v>
      </c>
      <c r="R8431">
        <v>25.37</v>
      </c>
      <c r="S8431">
        <v>126.85</v>
      </c>
      <c r="T8431">
        <v>96.3</v>
      </c>
      <c r="U8431">
        <v>24.08</v>
      </c>
      <c r="V8431" t="str">
        <f>VLOOKUP(L8431,'[2]tabela de preços'!$A:$D,4,0)</f>
        <v>3M</v>
      </c>
      <c r="W8431" t="str">
        <f>VLOOKUP(L8431,'[2]tabela de preços'!$A:$F,6,0)</f>
        <v>DISCO TRIZACT</v>
      </c>
      <c r="X8431" t="str">
        <f>VLOOKUP(L8431,'[2]tabela de preços'!$A:$G,7,0)</f>
        <v>AUTOMOTIVO</v>
      </c>
    </row>
    <row r="8432" spans="1:24" x14ac:dyDescent="0.3">
      <c r="A8432" t="s">
        <v>1353</v>
      </c>
      <c r="C8432" t="s">
        <v>4521</v>
      </c>
      <c r="D8432" s="1">
        <v>46093</v>
      </c>
      <c r="E8432" t="s">
        <v>4522</v>
      </c>
      <c r="F8432">
        <v>9</v>
      </c>
      <c r="G8432">
        <v>174</v>
      </c>
      <c r="H8432" t="str">
        <f>VLOOKUP(G8432,[1]OPERADORES!$A:$B,2,0)</f>
        <v>MIRIÃ LOBATO RODRIGUES</v>
      </c>
      <c r="I8432" t="s">
        <v>21</v>
      </c>
      <c r="J8432" t="s">
        <v>1356</v>
      </c>
      <c r="K8432" t="s">
        <v>1357</v>
      </c>
      <c r="L8432">
        <v>10081</v>
      </c>
      <c r="M8432" t="s">
        <v>4523</v>
      </c>
      <c r="O8432" t="s">
        <v>11</v>
      </c>
      <c r="P8432">
        <v>5102</v>
      </c>
      <c r="Q8432">
        <v>6</v>
      </c>
      <c r="R8432">
        <v>8.67</v>
      </c>
      <c r="S8432">
        <v>52.02</v>
      </c>
      <c r="T8432">
        <v>39.479999999999997</v>
      </c>
      <c r="U8432">
        <v>24.11</v>
      </c>
      <c r="V8432" t="str">
        <f>VLOOKUP(L8432,'[2]tabela de preços'!$A:$D,4,0)</f>
        <v>3M</v>
      </c>
      <c r="W8432" t="str">
        <f>VLOOKUP(L8432,'[2]tabela de preços'!$A:$F,6,0)</f>
        <v>FITA DUPLA FACE</v>
      </c>
      <c r="X8432" t="str">
        <f>VLOOKUP(L8432,'[2]tabela de preços'!$A:$G,7,0)</f>
        <v>AUTOMOTIVO</v>
      </c>
    </row>
    <row r="8433" spans="1:24" x14ac:dyDescent="0.3">
      <c r="A8433" t="s">
        <v>1353</v>
      </c>
      <c r="C8433" t="s">
        <v>4521</v>
      </c>
      <c r="D8433" s="1">
        <v>46093</v>
      </c>
      <c r="E8433" t="s">
        <v>4522</v>
      </c>
      <c r="F8433">
        <v>9</v>
      </c>
      <c r="G8433">
        <v>174</v>
      </c>
      <c r="H8433" t="str">
        <f>VLOOKUP(G8433,[1]OPERADORES!$A:$B,2,0)</f>
        <v>MIRIÃ LOBATO RODRIGUES</v>
      </c>
      <c r="I8433" t="s">
        <v>21</v>
      </c>
      <c r="J8433" t="s">
        <v>1356</v>
      </c>
      <c r="K8433" t="s">
        <v>1357</v>
      </c>
      <c r="L8433">
        <v>20484</v>
      </c>
      <c r="M8433" t="s">
        <v>817</v>
      </c>
      <c r="O8433" t="s">
        <v>11</v>
      </c>
      <c r="P8433">
        <v>5102</v>
      </c>
      <c r="Q8433">
        <v>5</v>
      </c>
      <c r="R8433">
        <v>10.17</v>
      </c>
      <c r="S8433">
        <v>50.85</v>
      </c>
      <c r="T8433">
        <v>38.6</v>
      </c>
      <c r="U8433">
        <v>24.09</v>
      </c>
      <c r="V8433" t="str">
        <f>VLOOKUP(L8433,'[2]tabela de preços'!$A:$D,4,0)</f>
        <v>3M</v>
      </c>
      <c r="W8433" t="str">
        <f>VLOOKUP(L8433,'[2]tabela de preços'!$A:$F,6,0)</f>
        <v>FITA DUPLA FACE</v>
      </c>
      <c r="X8433" t="str">
        <f>VLOOKUP(L8433,'[2]tabela de preços'!$A:$G,7,0)</f>
        <v>AUTOMOTIVO</v>
      </c>
    </row>
    <row r="8434" spans="1:24" x14ac:dyDescent="0.3">
      <c r="A8434" t="s">
        <v>1353</v>
      </c>
      <c r="C8434" t="s">
        <v>4521</v>
      </c>
      <c r="D8434" s="1">
        <v>46093</v>
      </c>
      <c r="E8434" t="s">
        <v>4522</v>
      </c>
      <c r="F8434">
        <v>9</v>
      </c>
      <c r="G8434">
        <v>174</v>
      </c>
      <c r="H8434" t="str">
        <f>VLOOKUP(G8434,[1]OPERADORES!$A:$B,2,0)</f>
        <v>MIRIÃ LOBATO RODRIGUES</v>
      </c>
      <c r="I8434" t="s">
        <v>21</v>
      </c>
      <c r="J8434" t="s">
        <v>1356</v>
      </c>
      <c r="K8434" t="s">
        <v>1357</v>
      </c>
      <c r="L8434">
        <v>22233</v>
      </c>
      <c r="M8434" t="s">
        <v>184</v>
      </c>
      <c r="O8434" t="s">
        <v>11</v>
      </c>
      <c r="P8434">
        <v>5102</v>
      </c>
      <c r="Q8434">
        <v>2</v>
      </c>
      <c r="R8434">
        <v>30.17</v>
      </c>
      <c r="S8434">
        <v>60.34</v>
      </c>
      <c r="T8434">
        <v>45.8</v>
      </c>
      <c r="U8434">
        <v>24.1</v>
      </c>
      <c r="V8434" t="str">
        <f>VLOOKUP(L8434,'[2]tabela de preços'!$A:$D,4,0)</f>
        <v>3M</v>
      </c>
      <c r="W8434" t="str">
        <f>VLOOKUP(L8434,'[2]tabela de preços'!$A:$F,6,0)</f>
        <v>FITA DUPLA FACE</v>
      </c>
      <c r="X8434" t="str">
        <f>VLOOKUP(L8434,'[2]tabela de preços'!$A:$G,7,0)</f>
        <v>AUTOMOTIVO</v>
      </c>
    </row>
    <row r="8435" spans="1:24" x14ac:dyDescent="0.3">
      <c r="A8435" t="s">
        <v>1353</v>
      </c>
      <c r="C8435" t="s">
        <v>4521</v>
      </c>
      <c r="D8435" s="1">
        <v>46093</v>
      </c>
      <c r="E8435" t="s">
        <v>4522</v>
      </c>
      <c r="F8435">
        <v>9</v>
      </c>
      <c r="G8435">
        <v>174</v>
      </c>
      <c r="H8435" t="str">
        <f>VLOOKUP(G8435,[1]OPERADORES!$A:$B,2,0)</f>
        <v>MIRIÃ LOBATO RODRIGUES</v>
      </c>
      <c r="I8435" t="s">
        <v>21</v>
      </c>
      <c r="J8435" t="s">
        <v>1356</v>
      </c>
      <c r="K8435" t="s">
        <v>1357</v>
      </c>
      <c r="L8435">
        <v>85207</v>
      </c>
      <c r="M8435" t="s">
        <v>4524</v>
      </c>
      <c r="O8435" t="s">
        <v>11</v>
      </c>
      <c r="P8435">
        <v>5102</v>
      </c>
      <c r="Q8435">
        <v>1</v>
      </c>
      <c r="R8435">
        <v>28.07</v>
      </c>
      <c r="S8435">
        <v>28.07</v>
      </c>
      <c r="T8435">
        <v>21.3</v>
      </c>
      <c r="U8435">
        <v>24.12</v>
      </c>
      <c r="V8435" t="str">
        <f>VLOOKUP(L8435,'[2]tabela de preços'!$A:$D,4,0)</f>
        <v>VONIXX</v>
      </c>
      <c r="W8435" t="str">
        <f>VLOOKUP(L8435,'[2]tabela de preços'!$A:$F,6,0)</f>
        <v>LINHA DE HIGENIZAÇÃO E ESTÉTICA  AUTOMOTIVA</v>
      </c>
      <c r="X8435" t="str">
        <f>VLOOKUP(L8435,'[2]tabela de preços'!$A:$G,7,0)</f>
        <v>AUTOMOTIVO</v>
      </c>
    </row>
    <row r="8436" spans="1:24" x14ac:dyDescent="0.3">
      <c r="A8436" t="s">
        <v>1353</v>
      </c>
      <c r="C8436" t="s">
        <v>4521</v>
      </c>
      <c r="D8436" s="1">
        <v>46093</v>
      </c>
      <c r="E8436" t="s">
        <v>4522</v>
      </c>
      <c r="F8436">
        <v>9</v>
      </c>
      <c r="G8436">
        <v>174</v>
      </c>
      <c r="H8436" t="str">
        <f>VLOOKUP(G8436,[1]OPERADORES!$A:$B,2,0)</f>
        <v>MIRIÃ LOBATO RODRIGUES</v>
      </c>
      <c r="I8436" t="s">
        <v>21</v>
      </c>
      <c r="J8436" t="s">
        <v>1356</v>
      </c>
      <c r="K8436" t="s">
        <v>1357</v>
      </c>
      <c r="L8436">
        <v>85409</v>
      </c>
      <c r="M8436" t="s">
        <v>201</v>
      </c>
      <c r="O8436" t="s">
        <v>11</v>
      </c>
      <c r="P8436">
        <v>5403</v>
      </c>
      <c r="Q8436">
        <v>12</v>
      </c>
      <c r="R8436">
        <v>30.46</v>
      </c>
      <c r="S8436">
        <v>365.52</v>
      </c>
      <c r="T8436">
        <v>277.32</v>
      </c>
      <c r="U8436">
        <v>24.13</v>
      </c>
      <c r="V8436" t="str">
        <f>VLOOKUP(L8436,'[2]tabela de preços'!$A:$D,4,0)</f>
        <v>WANDA</v>
      </c>
      <c r="W8436" t="str">
        <f>VLOOKUP(L8436,'[2]tabela de preços'!$A:$F,6,0)</f>
        <v>PRIMER AUTOMOTIVO</v>
      </c>
      <c r="X8436" t="str">
        <f>VLOOKUP(L8436,'[2]tabela de preços'!$A:$G,7,0)</f>
        <v>AUTOMOTIVO</v>
      </c>
    </row>
    <row r="8437" spans="1:24" x14ac:dyDescent="0.3">
      <c r="A8437" t="s">
        <v>1353</v>
      </c>
      <c r="C8437" t="s">
        <v>4521</v>
      </c>
      <c r="D8437" s="1">
        <v>46093</v>
      </c>
      <c r="E8437" t="s">
        <v>4522</v>
      </c>
      <c r="F8437">
        <v>9</v>
      </c>
      <c r="G8437">
        <v>174</v>
      </c>
      <c r="H8437" t="str">
        <f>VLOOKUP(G8437,[1]OPERADORES!$A:$B,2,0)</f>
        <v>MIRIÃ LOBATO RODRIGUES</v>
      </c>
      <c r="I8437" t="s">
        <v>21</v>
      </c>
      <c r="J8437" t="s">
        <v>1356</v>
      </c>
      <c r="K8437" t="s">
        <v>1357</v>
      </c>
      <c r="L8437">
        <v>13</v>
      </c>
      <c r="M8437" t="s">
        <v>152</v>
      </c>
      <c r="O8437" t="s">
        <v>11</v>
      </c>
      <c r="P8437">
        <v>5102</v>
      </c>
      <c r="Q8437">
        <v>50</v>
      </c>
      <c r="R8437">
        <v>5.69</v>
      </c>
      <c r="S8437">
        <v>284.5</v>
      </c>
      <c r="T8437">
        <v>208</v>
      </c>
      <c r="U8437">
        <v>26.89</v>
      </c>
      <c r="V8437" t="str">
        <f>VLOOKUP(L8437,'[2]tabela de preços'!$A:$D,4,0)</f>
        <v>3M</v>
      </c>
      <c r="W8437" t="str">
        <f>VLOOKUP(L8437,'[2]tabela de preços'!$A:$F,6,0)</f>
        <v>LIXA DÁGUA</v>
      </c>
      <c r="X8437" t="str">
        <f>VLOOKUP(L8437,'[2]tabela de preços'!$A:$G,7,0)</f>
        <v>AUTOMOTIVO</v>
      </c>
    </row>
    <row r="8438" spans="1:24" x14ac:dyDescent="0.3">
      <c r="A8438" t="s">
        <v>1353</v>
      </c>
      <c r="C8438" t="s">
        <v>4521</v>
      </c>
      <c r="D8438" s="1">
        <v>46093</v>
      </c>
      <c r="E8438" t="s">
        <v>4522</v>
      </c>
      <c r="F8438">
        <v>9</v>
      </c>
      <c r="G8438">
        <v>174</v>
      </c>
      <c r="H8438" t="str">
        <f>VLOOKUP(G8438,[1]OPERADORES!$A:$B,2,0)</f>
        <v>MIRIÃ LOBATO RODRIGUES</v>
      </c>
      <c r="I8438" t="s">
        <v>21</v>
      </c>
      <c r="J8438" t="s">
        <v>1356</v>
      </c>
      <c r="K8438" t="s">
        <v>1357</v>
      </c>
      <c r="L8438">
        <v>10242</v>
      </c>
      <c r="M8438" t="s">
        <v>82</v>
      </c>
      <c r="O8438" t="s">
        <v>11</v>
      </c>
      <c r="P8438">
        <v>5102</v>
      </c>
      <c r="Q8438">
        <v>100</v>
      </c>
      <c r="R8438">
        <v>2.79</v>
      </c>
      <c r="S8438">
        <v>279</v>
      </c>
      <c r="T8438">
        <v>224</v>
      </c>
      <c r="U8438">
        <v>19.71</v>
      </c>
      <c r="V8438" t="str">
        <f>VLOOKUP(L8438,'[2]tabela de preços'!$A:$D,4,0)</f>
        <v>NORTON</v>
      </c>
      <c r="W8438" t="str">
        <f>VLOOKUP(L8438,'[2]tabela de preços'!$A:$F,6,0)</f>
        <v xml:space="preserve">DISCOS / LIXAS / ABRASIVOS </v>
      </c>
      <c r="X8438" t="str">
        <f>VLOOKUP(L8438,'[2]tabela de preços'!$A:$G,7,0)</f>
        <v>AUTOMOTIVO</v>
      </c>
    </row>
    <row r="8439" spans="1:24" x14ac:dyDescent="0.3">
      <c r="A8439" t="s">
        <v>1353</v>
      </c>
      <c r="C8439" t="s">
        <v>4521</v>
      </c>
      <c r="D8439" s="1">
        <v>46093</v>
      </c>
      <c r="E8439" t="s">
        <v>4522</v>
      </c>
      <c r="F8439">
        <v>9</v>
      </c>
      <c r="G8439">
        <v>174</v>
      </c>
      <c r="H8439" t="str">
        <f>VLOOKUP(G8439,[1]OPERADORES!$A:$B,2,0)</f>
        <v>MIRIÃ LOBATO RODRIGUES</v>
      </c>
      <c r="I8439" t="s">
        <v>21</v>
      </c>
      <c r="J8439" t="s">
        <v>1356</v>
      </c>
      <c r="K8439" t="s">
        <v>1357</v>
      </c>
      <c r="L8439">
        <v>85421</v>
      </c>
      <c r="M8439" t="s">
        <v>435</v>
      </c>
      <c r="O8439" t="s">
        <v>411</v>
      </c>
      <c r="P8439">
        <v>5102</v>
      </c>
      <c r="Q8439">
        <v>10</v>
      </c>
      <c r="R8439">
        <v>15.14</v>
      </c>
      <c r="S8439">
        <v>151.4</v>
      </c>
      <c r="T8439">
        <v>114.9</v>
      </c>
      <c r="U8439">
        <v>24.11</v>
      </c>
      <c r="V8439" t="str">
        <f>VLOOKUP(L8439,'[2]tabela de preços'!$A:$D,4,0)</f>
        <v>MAXI RUBBER</v>
      </c>
      <c r="W8439" t="str">
        <f>VLOOKUP(L8439,'[2]tabela de preços'!$A:$F,6,0)</f>
        <v>MASSA DE POLIR</v>
      </c>
      <c r="X8439" t="str">
        <f>VLOOKUP(L8439,'[2]tabela de preços'!$A:$G,7,0)</f>
        <v>AUTOMOTIVO</v>
      </c>
    </row>
    <row r="8440" spans="1:24" x14ac:dyDescent="0.3">
      <c r="A8440" t="s">
        <v>1353</v>
      </c>
      <c r="C8440" t="s">
        <v>4521</v>
      </c>
      <c r="D8440" s="1">
        <v>46093</v>
      </c>
      <c r="E8440" t="s">
        <v>4522</v>
      </c>
      <c r="F8440">
        <v>9</v>
      </c>
      <c r="G8440">
        <v>174</v>
      </c>
      <c r="H8440" t="str">
        <f>VLOOKUP(G8440,[1]OPERADORES!$A:$B,2,0)</f>
        <v>MIRIÃ LOBATO RODRIGUES</v>
      </c>
      <c r="I8440" t="s">
        <v>21</v>
      </c>
      <c r="J8440" t="s">
        <v>1356</v>
      </c>
      <c r="K8440" t="s">
        <v>1357</v>
      </c>
      <c r="L8440">
        <v>24265</v>
      </c>
      <c r="M8440" t="s">
        <v>3026</v>
      </c>
      <c r="O8440" t="s">
        <v>11</v>
      </c>
      <c r="P8440">
        <v>5102</v>
      </c>
      <c r="Q8440">
        <v>1</v>
      </c>
      <c r="R8440">
        <v>28.07</v>
      </c>
      <c r="S8440">
        <v>28.07</v>
      </c>
      <c r="T8440">
        <v>21.3</v>
      </c>
      <c r="U8440">
        <v>24.12</v>
      </c>
      <c r="V8440" t="str">
        <f>VLOOKUP(L8440,'[2]tabela de preços'!$A:$D,4,0)</f>
        <v>VONIXX</v>
      </c>
      <c r="W8440" t="str">
        <f>VLOOKUP(L8440,'[2]tabela de preços'!$A:$F,6,0)</f>
        <v>LINHA DE HIGENIZAÇÃO E ESTÉTICA  AUTOMOTIVA</v>
      </c>
      <c r="X8440" t="str">
        <f>VLOOKUP(L8440,'[2]tabela de preços'!$A:$G,7,0)</f>
        <v>AUTOMOTIVO</v>
      </c>
    </row>
    <row r="8441" spans="1:24" x14ac:dyDescent="0.3">
      <c r="A8441" t="s">
        <v>1353</v>
      </c>
      <c r="C8441" t="s">
        <v>4521</v>
      </c>
      <c r="D8441" s="1">
        <v>46093</v>
      </c>
      <c r="E8441" t="s">
        <v>4522</v>
      </c>
      <c r="F8441">
        <v>9</v>
      </c>
      <c r="G8441">
        <v>174</v>
      </c>
      <c r="H8441" t="str">
        <f>VLOOKUP(G8441,[1]OPERADORES!$A:$B,2,0)</f>
        <v>MIRIÃ LOBATO RODRIGUES</v>
      </c>
      <c r="I8441" t="s">
        <v>21</v>
      </c>
      <c r="J8441" t="s">
        <v>1356</v>
      </c>
      <c r="K8441" t="s">
        <v>1357</v>
      </c>
      <c r="L8441">
        <v>10298</v>
      </c>
      <c r="M8441" t="s">
        <v>85</v>
      </c>
      <c r="O8441" t="s">
        <v>11</v>
      </c>
      <c r="P8441">
        <v>5102</v>
      </c>
      <c r="Q8441">
        <v>4</v>
      </c>
      <c r="R8441">
        <v>56.89</v>
      </c>
      <c r="S8441">
        <v>227.56</v>
      </c>
      <c r="T8441">
        <v>189.52</v>
      </c>
      <c r="U8441">
        <v>16.72</v>
      </c>
      <c r="V8441" t="str">
        <f>VLOOKUP(L8441,'[2]tabela de preços'!$A:$D,4,0)</f>
        <v>ANJO</v>
      </c>
      <c r="W8441" t="str">
        <f>VLOOKUP(L8441,'[2]tabela de preços'!$A:$F,6,0)</f>
        <v>THINNER DE LIMPEZA</v>
      </c>
      <c r="X8441" t="str">
        <f>VLOOKUP(L8441,'[2]tabela de preços'!$A:$G,7,0)</f>
        <v>THINNER</v>
      </c>
    </row>
    <row r="8442" spans="1:24" x14ac:dyDescent="0.3">
      <c r="A8442" t="s">
        <v>1353</v>
      </c>
      <c r="C8442" t="s">
        <v>4521</v>
      </c>
      <c r="D8442" s="1">
        <v>46093</v>
      </c>
      <c r="E8442" t="s">
        <v>4522</v>
      </c>
      <c r="F8442">
        <v>9</v>
      </c>
      <c r="G8442">
        <v>174</v>
      </c>
      <c r="H8442" t="str">
        <f>VLOOKUP(G8442,[1]OPERADORES!$A:$B,2,0)</f>
        <v>MIRIÃ LOBATO RODRIGUES</v>
      </c>
      <c r="I8442" t="s">
        <v>21</v>
      </c>
      <c r="J8442" t="s">
        <v>1356</v>
      </c>
      <c r="K8442" t="s">
        <v>1357</v>
      </c>
      <c r="L8442">
        <v>10118</v>
      </c>
      <c r="M8442" t="s">
        <v>572</v>
      </c>
      <c r="O8442" t="s">
        <v>11</v>
      </c>
      <c r="P8442">
        <v>5102</v>
      </c>
      <c r="Q8442">
        <v>12</v>
      </c>
      <c r="R8442">
        <v>5.0199999999999996</v>
      </c>
      <c r="S8442">
        <v>60.24</v>
      </c>
      <c r="T8442">
        <v>45.72</v>
      </c>
      <c r="U8442">
        <v>24.1</v>
      </c>
      <c r="V8442" t="str">
        <f>VLOOKUP(L8442,'[2]tabela de preços'!$A:$D,4,0)</f>
        <v>ATLAS</v>
      </c>
      <c r="W8442" t="str">
        <f>VLOOKUP(L8442,'[2]tabela de preços'!$A:$F,6,0)</f>
        <v>ROLOS / TRINCHAS / PINCÉIS / ESPÁTULAS</v>
      </c>
      <c r="X8442" t="str">
        <f>VLOOKUP(L8442,'[2]tabela de preços'!$A:$G,7,0)</f>
        <v>IMOBILIÁRIO</v>
      </c>
    </row>
    <row r="8443" spans="1:24" x14ac:dyDescent="0.3">
      <c r="A8443" t="s">
        <v>1353</v>
      </c>
      <c r="C8443" t="s">
        <v>4521</v>
      </c>
      <c r="D8443" s="1">
        <v>46093</v>
      </c>
      <c r="E8443" t="s">
        <v>4522</v>
      </c>
      <c r="F8443">
        <v>9</v>
      </c>
      <c r="G8443">
        <v>174</v>
      </c>
      <c r="H8443" t="str">
        <f>VLOOKUP(G8443,[1]OPERADORES!$A:$B,2,0)</f>
        <v>MIRIÃ LOBATO RODRIGUES</v>
      </c>
      <c r="I8443" t="s">
        <v>21</v>
      </c>
      <c r="J8443" t="s">
        <v>1356</v>
      </c>
      <c r="K8443" t="s">
        <v>1357</v>
      </c>
      <c r="L8443">
        <v>84873</v>
      </c>
      <c r="M8443" t="s">
        <v>464</v>
      </c>
      <c r="O8443" t="s">
        <v>11</v>
      </c>
      <c r="P8443">
        <v>5102</v>
      </c>
      <c r="Q8443">
        <v>2</v>
      </c>
      <c r="R8443">
        <v>20.6</v>
      </c>
      <c r="S8443">
        <v>41.2</v>
      </c>
      <c r="T8443">
        <v>31.28</v>
      </c>
      <c r="U8443">
        <v>24.08</v>
      </c>
      <c r="V8443" t="str">
        <f>VLOOKUP(L8443,'[2]tabela de preços'!$A:$D,4,0)</f>
        <v>VONIXX</v>
      </c>
      <c r="W8443" t="str">
        <f>VLOOKUP(L8443,'[2]tabela de preços'!$A:$F,6,0)</f>
        <v>LINHA DE HIGENIZAÇÃO E ESTÉTICA  AUTOMOTIVA</v>
      </c>
      <c r="X8443" t="str">
        <f>VLOOKUP(L8443,'[2]tabela de preços'!$A:$G,7,0)</f>
        <v>AUTOMOTIVO</v>
      </c>
    </row>
    <row r="8444" spans="1:24" x14ac:dyDescent="0.3">
      <c r="A8444" t="s">
        <v>1353</v>
      </c>
      <c r="C8444" t="s">
        <v>4521</v>
      </c>
      <c r="D8444" s="1">
        <v>46093</v>
      </c>
      <c r="E8444" t="s">
        <v>4522</v>
      </c>
      <c r="F8444">
        <v>9</v>
      </c>
      <c r="G8444">
        <v>174</v>
      </c>
      <c r="H8444" t="str">
        <f>VLOOKUP(G8444,[1]OPERADORES!$A:$B,2,0)</f>
        <v>MIRIÃ LOBATO RODRIGUES</v>
      </c>
      <c r="I8444" t="s">
        <v>21</v>
      </c>
      <c r="J8444" t="s">
        <v>1356</v>
      </c>
      <c r="K8444" t="s">
        <v>1357</v>
      </c>
      <c r="L8444">
        <v>84403</v>
      </c>
      <c r="M8444" t="s">
        <v>4525</v>
      </c>
      <c r="O8444" t="s">
        <v>11</v>
      </c>
      <c r="P8444">
        <v>5102</v>
      </c>
      <c r="Q8444">
        <v>3</v>
      </c>
      <c r="R8444">
        <v>31.37</v>
      </c>
      <c r="S8444">
        <v>94.11</v>
      </c>
      <c r="T8444">
        <v>71.430000000000007</v>
      </c>
      <c r="U8444">
        <v>24.1</v>
      </c>
      <c r="V8444" t="str">
        <f>VLOOKUP(L8444,'[2]tabela de preços'!$A:$D,4,0)</f>
        <v>VONIXX</v>
      </c>
      <c r="W8444" t="str">
        <f>VLOOKUP(L8444,'[2]tabela de preços'!$A:$F,6,0)</f>
        <v>LINHA DE HIGENIZAÇÃO E ESTÉTICA  AUTOMOTIVA</v>
      </c>
      <c r="X8444" t="str">
        <f>VLOOKUP(L8444,'[2]tabela de preços'!$A:$G,7,0)</f>
        <v>AUTOMOTIVO</v>
      </c>
    </row>
    <row r="8445" spans="1:24" x14ac:dyDescent="0.3">
      <c r="A8445" t="s">
        <v>1353</v>
      </c>
      <c r="C8445" t="s">
        <v>4521</v>
      </c>
      <c r="D8445" s="1">
        <v>46093</v>
      </c>
      <c r="E8445" t="s">
        <v>4522</v>
      </c>
      <c r="F8445">
        <v>9</v>
      </c>
      <c r="G8445">
        <v>174</v>
      </c>
      <c r="H8445" t="str">
        <f>VLOOKUP(G8445,[1]OPERADORES!$A:$B,2,0)</f>
        <v>MIRIÃ LOBATO RODRIGUES</v>
      </c>
      <c r="I8445" t="s">
        <v>21</v>
      </c>
      <c r="J8445" t="s">
        <v>1356</v>
      </c>
      <c r="K8445" t="s">
        <v>1357</v>
      </c>
      <c r="L8445">
        <v>10404</v>
      </c>
      <c r="M8445" t="s">
        <v>130</v>
      </c>
      <c r="O8445" t="s">
        <v>11</v>
      </c>
      <c r="P8445">
        <v>5102</v>
      </c>
      <c r="Q8445">
        <v>10</v>
      </c>
      <c r="R8445">
        <v>18.12</v>
      </c>
      <c r="S8445">
        <v>181.2</v>
      </c>
      <c r="T8445">
        <v>137.5</v>
      </c>
      <c r="U8445">
        <v>24.12</v>
      </c>
      <c r="V8445" t="str">
        <f>VLOOKUP(L8445,'[2]tabela de preços'!$A:$D,4,0)</f>
        <v>MAXI RUBBER</v>
      </c>
      <c r="W8445" t="str">
        <f>VLOOKUP(L8445,'[2]tabela de preços'!$A:$F,6,0)</f>
        <v>VEDADORES / SELANTES</v>
      </c>
      <c r="X8445" t="str">
        <f>VLOOKUP(L8445,'[2]tabela de preços'!$A:$G,7,0)</f>
        <v>AUTOMOTIVO</v>
      </c>
    </row>
    <row r="8446" spans="1:24" x14ac:dyDescent="0.3">
      <c r="A8446" t="s">
        <v>1353</v>
      </c>
      <c r="C8446" t="s">
        <v>4521</v>
      </c>
      <c r="D8446" s="1">
        <v>46093</v>
      </c>
      <c r="E8446" t="s">
        <v>4522</v>
      </c>
      <c r="F8446">
        <v>9</v>
      </c>
      <c r="G8446">
        <v>174</v>
      </c>
      <c r="H8446" t="str">
        <f>VLOOKUP(G8446,[1]OPERADORES!$A:$B,2,0)</f>
        <v>MIRIÃ LOBATO RODRIGUES</v>
      </c>
      <c r="I8446" t="s">
        <v>21</v>
      </c>
      <c r="J8446" t="s">
        <v>1356</v>
      </c>
      <c r="K8446" t="s">
        <v>1357</v>
      </c>
      <c r="L8446">
        <v>84400</v>
      </c>
      <c r="M8446" t="s">
        <v>4526</v>
      </c>
      <c r="O8446" t="s">
        <v>11</v>
      </c>
      <c r="P8446">
        <v>5102</v>
      </c>
      <c r="Q8446">
        <v>2</v>
      </c>
      <c r="R8446">
        <v>56.2</v>
      </c>
      <c r="S8446">
        <v>112.4</v>
      </c>
      <c r="T8446">
        <v>85.32</v>
      </c>
      <c r="U8446">
        <v>24.09</v>
      </c>
      <c r="V8446" t="str">
        <f>VLOOKUP(L8446,'[2]tabela de preços'!$A:$D,4,0)</f>
        <v>VONIXX</v>
      </c>
      <c r="W8446" t="str">
        <f>VLOOKUP(L8446,'[2]tabela de preços'!$A:$F,6,0)</f>
        <v>LINHA DE HIGENIZAÇÃO E ESTÉTICA  AUTOMOTIVA</v>
      </c>
      <c r="X8446" t="str">
        <f>VLOOKUP(L8446,'[2]tabela de preços'!$A:$G,7,0)</f>
        <v>AUTOMOTIVO</v>
      </c>
    </row>
    <row r="8447" spans="1:24" x14ac:dyDescent="0.3">
      <c r="A8447" t="s">
        <v>1361</v>
      </c>
      <c r="C8447" t="s">
        <v>1362</v>
      </c>
      <c r="D8447" s="1">
        <v>46031</v>
      </c>
      <c r="E8447" t="s">
        <v>1363</v>
      </c>
      <c r="F8447">
        <v>9</v>
      </c>
      <c r="G8447">
        <v>174</v>
      </c>
      <c r="H8447" t="str">
        <f>VLOOKUP(G8447,[1]OPERADORES!$A:$B,2,0)</f>
        <v>MIRIÃ LOBATO RODRIGUES</v>
      </c>
      <c r="I8447" t="s">
        <v>21</v>
      </c>
      <c r="J8447" t="s">
        <v>1018</v>
      </c>
      <c r="K8447" t="s">
        <v>1364</v>
      </c>
      <c r="L8447">
        <v>84335</v>
      </c>
      <c r="M8447" t="s">
        <v>269</v>
      </c>
      <c r="O8447" t="s">
        <v>11</v>
      </c>
      <c r="P8447">
        <v>5403</v>
      </c>
      <c r="Q8447">
        <v>1</v>
      </c>
      <c r="R8447">
        <v>60.89</v>
      </c>
      <c r="S8447">
        <v>60.89</v>
      </c>
      <c r="T8447">
        <v>50.65</v>
      </c>
      <c r="U8447">
        <v>16.82</v>
      </c>
      <c r="V8447" t="str">
        <f>VLOOKUP(L8447,'[2]tabela de preços'!$A:$D,4,0)</f>
        <v>BRASILUX</v>
      </c>
      <c r="W8447" t="str">
        <f>VLOOKUP(L8447,'[2]tabela de preços'!$A:$F,6,0)</f>
        <v>ESMALTES</v>
      </c>
      <c r="X8447" t="str">
        <f>VLOOKUP(L8447,'[2]tabela de preços'!$A:$G,7,0)</f>
        <v>INDUSTRIAL</v>
      </c>
    </row>
    <row r="8448" spans="1:24" x14ac:dyDescent="0.3">
      <c r="A8448" t="s">
        <v>1361</v>
      </c>
      <c r="C8448" t="s">
        <v>1362</v>
      </c>
      <c r="D8448" s="1">
        <v>46031</v>
      </c>
      <c r="E8448" t="s">
        <v>1363</v>
      </c>
      <c r="F8448">
        <v>9</v>
      </c>
      <c r="G8448">
        <v>174</v>
      </c>
      <c r="H8448" t="str">
        <f>VLOOKUP(G8448,[1]OPERADORES!$A:$B,2,0)</f>
        <v>MIRIÃ LOBATO RODRIGUES</v>
      </c>
      <c r="I8448" t="s">
        <v>21</v>
      </c>
      <c r="J8448" t="s">
        <v>1018</v>
      </c>
      <c r="K8448" t="s">
        <v>1364</v>
      </c>
      <c r="L8448">
        <v>84254</v>
      </c>
      <c r="M8448" t="s">
        <v>1365</v>
      </c>
      <c r="O8448" t="s">
        <v>11</v>
      </c>
      <c r="P8448">
        <v>5403</v>
      </c>
      <c r="Q8448">
        <v>2</v>
      </c>
      <c r="R8448">
        <v>113.9</v>
      </c>
      <c r="S8448">
        <v>227.8</v>
      </c>
      <c r="T8448">
        <v>189.32</v>
      </c>
      <c r="U8448">
        <v>16.89</v>
      </c>
      <c r="V8448" t="str">
        <f>VLOOKUP(L8448,'[2]tabela de preços'!$A:$D,4,0)</f>
        <v>BRASILUX</v>
      </c>
      <c r="W8448" t="str">
        <f>VLOOKUP(L8448,'[2]tabela de preços'!$A:$F,6,0)</f>
        <v>TINTA PAREDE</v>
      </c>
      <c r="X8448" t="str">
        <f>VLOOKUP(L8448,'[2]tabela de preços'!$A:$G,7,0)</f>
        <v>IMOBILIÁRIO</v>
      </c>
    </row>
    <row r="8449" spans="1:24" x14ac:dyDescent="0.3">
      <c r="A8449" t="s">
        <v>1361</v>
      </c>
      <c r="C8449" t="s">
        <v>1362</v>
      </c>
      <c r="D8449" s="1">
        <v>46031</v>
      </c>
      <c r="E8449" t="s">
        <v>1363</v>
      </c>
      <c r="F8449">
        <v>9</v>
      </c>
      <c r="G8449">
        <v>174</v>
      </c>
      <c r="H8449" t="str">
        <f>VLOOKUP(G8449,[1]OPERADORES!$A:$B,2,0)</f>
        <v>MIRIÃ LOBATO RODRIGUES</v>
      </c>
      <c r="I8449" t="s">
        <v>21</v>
      </c>
      <c r="J8449" t="s">
        <v>1018</v>
      </c>
      <c r="K8449" t="s">
        <v>1364</v>
      </c>
      <c r="L8449">
        <v>86863</v>
      </c>
      <c r="M8449" t="s">
        <v>1366</v>
      </c>
      <c r="O8449" t="s">
        <v>11</v>
      </c>
      <c r="P8449">
        <v>5403</v>
      </c>
      <c r="Q8449">
        <v>2</v>
      </c>
      <c r="R8449">
        <v>3.99</v>
      </c>
      <c r="S8449">
        <v>7.98</v>
      </c>
      <c r="T8449">
        <v>6.9</v>
      </c>
      <c r="U8449">
        <v>13.53</v>
      </c>
      <c r="V8449" t="str">
        <f>VLOOKUP(L8449,'[2]tabela de preços'!$A:$D,4,0)</f>
        <v>SHERWIN WILLIAMS</v>
      </c>
      <c r="W8449" t="str">
        <f>VLOOKUP(L8449,'[2]tabela de preços'!$A:$F,6,0)</f>
        <v>CORANTES</v>
      </c>
      <c r="X8449" t="str">
        <f>VLOOKUP(L8449,'[2]tabela de preços'!$A:$G,7,0)</f>
        <v>IMOBILIÁRIO</v>
      </c>
    </row>
    <row r="8450" spans="1:24" x14ac:dyDescent="0.3">
      <c r="A8450" t="s">
        <v>1361</v>
      </c>
      <c r="C8450" t="s">
        <v>1362</v>
      </c>
      <c r="D8450" s="1">
        <v>46031</v>
      </c>
      <c r="E8450" t="s">
        <v>1363</v>
      </c>
      <c r="F8450">
        <v>9</v>
      </c>
      <c r="G8450">
        <v>174</v>
      </c>
      <c r="H8450" t="str">
        <f>VLOOKUP(G8450,[1]OPERADORES!$A:$B,2,0)</f>
        <v>MIRIÃ LOBATO RODRIGUES</v>
      </c>
      <c r="I8450" t="s">
        <v>21</v>
      </c>
      <c r="J8450" t="s">
        <v>1018</v>
      </c>
      <c r="K8450" t="s">
        <v>1364</v>
      </c>
      <c r="L8450">
        <v>86862</v>
      </c>
      <c r="M8450" t="s">
        <v>1367</v>
      </c>
      <c r="O8450" t="s">
        <v>11</v>
      </c>
      <c r="P8450">
        <v>5403</v>
      </c>
      <c r="Q8450">
        <v>2</v>
      </c>
      <c r="R8450">
        <v>3.99</v>
      </c>
      <c r="S8450">
        <v>7.98</v>
      </c>
      <c r="T8450">
        <v>6.9</v>
      </c>
      <c r="U8450">
        <v>13.53</v>
      </c>
      <c r="V8450" t="str">
        <f>VLOOKUP(L8450,'[2]tabela de preços'!$A:$D,4,0)</f>
        <v>SHERWIN WILLIAMS</v>
      </c>
      <c r="W8450" t="str">
        <f>VLOOKUP(L8450,'[2]tabela de preços'!$A:$F,6,0)</f>
        <v>CORANTES</v>
      </c>
      <c r="X8450" t="str">
        <f>VLOOKUP(L8450,'[2]tabela de preços'!$A:$G,7,0)</f>
        <v>IMOBILIÁRIO</v>
      </c>
    </row>
    <row r="8451" spans="1:24" x14ac:dyDescent="0.3">
      <c r="A8451" t="s">
        <v>1361</v>
      </c>
      <c r="C8451" t="s">
        <v>1362</v>
      </c>
      <c r="D8451" s="1">
        <v>46031</v>
      </c>
      <c r="E8451" t="s">
        <v>1363</v>
      </c>
      <c r="F8451">
        <v>9</v>
      </c>
      <c r="G8451">
        <v>174</v>
      </c>
      <c r="H8451" t="str">
        <f>VLOOKUP(G8451,[1]OPERADORES!$A:$B,2,0)</f>
        <v>MIRIÃ LOBATO RODRIGUES</v>
      </c>
      <c r="I8451" t="s">
        <v>21</v>
      </c>
      <c r="J8451" t="s">
        <v>1018</v>
      </c>
      <c r="K8451" t="s">
        <v>1364</v>
      </c>
      <c r="L8451">
        <v>86868</v>
      </c>
      <c r="M8451" t="s">
        <v>1368</v>
      </c>
      <c r="O8451" t="s">
        <v>11</v>
      </c>
      <c r="P8451">
        <v>5403</v>
      </c>
      <c r="Q8451">
        <v>2</v>
      </c>
      <c r="R8451">
        <v>3.99</v>
      </c>
      <c r="S8451">
        <v>7.98</v>
      </c>
      <c r="T8451">
        <v>6.9</v>
      </c>
      <c r="U8451">
        <v>13.53</v>
      </c>
      <c r="V8451" t="str">
        <f>VLOOKUP(L8451,'[2]tabela de preços'!$A:$D,4,0)</f>
        <v>SHERWIN WILLIAMS</v>
      </c>
      <c r="W8451" t="str">
        <f>VLOOKUP(L8451,'[2]tabela de preços'!$A:$F,6,0)</f>
        <v>CORANTES</v>
      </c>
      <c r="X8451" t="str">
        <f>VLOOKUP(L8451,'[2]tabela de preços'!$A:$G,7,0)</f>
        <v>IMOBILIÁRIO</v>
      </c>
    </row>
    <row r="8452" spans="1:24" x14ac:dyDescent="0.3">
      <c r="A8452" t="s">
        <v>1361</v>
      </c>
      <c r="C8452" t="s">
        <v>1362</v>
      </c>
      <c r="D8452" s="1">
        <v>46031</v>
      </c>
      <c r="E8452" t="s">
        <v>1363</v>
      </c>
      <c r="F8452">
        <v>9</v>
      </c>
      <c r="G8452">
        <v>174</v>
      </c>
      <c r="H8452" t="str">
        <f>VLOOKUP(G8452,[1]OPERADORES!$A:$B,2,0)</f>
        <v>MIRIÃ LOBATO RODRIGUES</v>
      </c>
      <c r="I8452" t="s">
        <v>21</v>
      </c>
      <c r="J8452" t="s">
        <v>1018</v>
      </c>
      <c r="K8452" t="s">
        <v>1364</v>
      </c>
      <c r="L8452">
        <v>23878</v>
      </c>
      <c r="M8452" t="s">
        <v>851</v>
      </c>
      <c r="O8452" t="s">
        <v>11</v>
      </c>
      <c r="P8452">
        <v>5102</v>
      </c>
      <c r="Q8452">
        <v>1</v>
      </c>
      <c r="R8452">
        <v>8.41</v>
      </c>
      <c r="S8452">
        <v>8.41</v>
      </c>
      <c r="T8452">
        <v>6.38</v>
      </c>
      <c r="U8452">
        <v>24.14</v>
      </c>
      <c r="V8452" t="str">
        <f>VLOOKUP(L8452,'[2]tabela de preços'!$A:$D,4,0)</f>
        <v>ATLAS</v>
      </c>
      <c r="W8452" t="str">
        <f>VLOOKUP(L8452,'[2]tabela de preços'!$A:$F,6,0)</f>
        <v>ROLOS / TRINCHAS / PINCÉIS / ESPÁTULAS</v>
      </c>
      <c r="X8452" t="str">
        <f>VLOOKUP(L8452,'[2]tabela de preços'!$A:$G,7,0)</f>
        <v>IMOBILIÁRIO</v>
      </c>
    </row>
    <row r="8453" spans="1:24" x14ac:dyDescent="0.3">
      <c r="A8453" t="s">
        <v>1361</v>
      </c>
      <c r="C8453" t="s">
        <v>1362</v>
      </c>
      <c r="D8453" s="1">
        <v>46031</v>
      </c>
      <c r="E8453" t="s">
        <v>1363</v>
      </c>
      <c r="F8453">
        <v>9</v>
      </c>
      <c r="G8453">
        <v>174</v>
      </c>
      <c r="H8453" t="str">
        <f>VLOOKUP(G8453,[1]OPERADORES!$A:$B,2,0)</f>
        <v>MIRIÃ LOBATO RODRIGUES</v>
      </c>
      <c r="I8453" t="s">
        <v>21</v>
      </c>
      <c r="J8453" t="s">
        <v>1018</v>
      </c>
      <c r="K8453" t="s">
        <v>1364</v>
      </c>
      <c r="L8453">
        <v>84036</v>
      </c>
      <c r="M8453" t="s">
        <v>289</v>
      </c>
      <c r="O8453" t="s">
        <v>11</v>
      </c>
      <c r="P8453">
        <v>5102</v>
      </c>
      <c r="Q8453">
        <v>2</v>
      </c>
      <c r="R8453">
        <v>47.89</v>
      </c>
      <c r="S8453">
        <v>95.78</v>
      </c>
      <c r="T8453">
        <v>83.26</v>
      </c>
      <c r="U8453">
        <v>13.07</v>
      </c>
      <c r="V8453" t="str">
        <f>VLOOKUP(L8453,'[2]tabela de preços'!$A:$D,4,0)</f>
        <v>BRASILUX</v>
      </c>
      <c r="W8453" t="str">
        <f>VLOOKUP(L8453,'[2]tabela de preços'!$A:$F,6,0)</f>
        <v>MASSA CORRIDA / ACRÍLICA</v>
      </c>
      <c r="X8453" t="str">
        <f>VLOOKUP(L8453,'[2]tabela de preços'!$A:$G,7,0)</f>
        <v>IMOBILIÁRIO</v>
      </c>
    </row>
    <row r="8454" spans="1:24" x14ac:dyDescent="0.3">
      <c r="A8454" t="s">
        <v>1361</v>
      </c>
      <c r="C8454" t="s">
        <v>1362</v>
      </c>
      <c r="D8454" s="1">
        <v>46031</v>
      </c>
      <c r="E8454" t="s">
        <v>1363</v>
      </c>
      <c r="F8454">
        <v>9</v>
      </c>
      <c r="G8454">
        <v>174</v>
      </c>
      <c r="H8454" t="str">
        <f>VLOOKUP(G8454,[1]OPERADORES!$A:$B,2,0)</f>
        <v>MIRIÃ LOBATO RODRIGUES</v>
      </c>
      <c r="I8454" t="s">
        <v>21</v>
      </c>
      <c r="J8454" t="s">
        <v>1018</v>
      </c>
      <c r="K8454" t="s">
        <v>1364</v>
      </c>
      <c r="L8454">
        <v>84431</v>
      </c>
      <c r="M8454" t="s">
        <v>1369</v>
      </c>
      <c r="O8454" t="s">
        <v>11</v>
      </c>
      <c r="P8454">
        <v>5102</v>
      </c>
      <c r="Q8454">
        <v>1</v>
      </c>
      <c r="R8454">
        <v>10.54</v>
      </c>
      <c r="S8454">
        <v>10.54</v>
      </c>
      <c r="T8454">
        <v>6.8</v>
      </c>
      <c r="U8454">
        <v>35.479999999999997</v>
      </c>
      <c r="V8454" t="str">
        <f>VLOOKUP(L8454,'[2]tabela de preços'!$A:$D,4,0)</f>
        <v>ATLAS</v>
      </c>
      <c r="W8454" t="str">
        <f>VLOOKUP(L8454,'[2]tabela de preços'!$A:$F,6,0)</f>
        <v>ROLOS / TRINCHAS / PINCÉIS / ESPÁTULAS</v>
      </c>
      <c r="X8454" t="str">
        <f>VLOOKUP(L8454,'[2]tabela de preços'!$A:$G,7,0)</f>
        <v>IMOBILIÁRIO</v>
      </c>
    </row>
    <row r="8455" spans="1:24" x14ac:dyDescent="0.3">
      <c r="A8455" t="s">
        <v>1370</v>
      </c>
      <c r="B8455" t="s">
        <v>1371</v>
      </c>
      <c r="C8455" t="s">
        <v>1372</v>
      </c>
      <c r="D8455" s="1">
        <v>46037</v>
      </c>
      <c r="E8455" t="s">
        <v>1373</v>
      </c>
      <c r="F8455">
        <v>9</v>
      </c>
      <c r="G8455">
        <v>236</v>
      </c>
      <c r="H8455" t="str">
        <f>VLOOKUP(G8455,[1]OPERADORES!$A:$B,2,0)</f>
        <v>DANIEL</v>
      </c>
      <c r="I8455" t="s">
        <v>21</v>
      </c>
      <c r="J8455" t="s">
        <v>1374</v>
      </c>
      <c r="K8455" t="s">
        <v>1375</v>
      </c>
      <c r="L8455">
        <v>85599</v>
      </c>
      <c r="M8455" t="s">
        <v>38</v>
      </c>
      <c r="O8455" t="s">
        <v>11</v>
      </c>
      <c r="P8455">
        <v>5102</v>
      </c>
      <c r="Q8455">
        <v>200</v>
      </c>
      <c r="R8455">
        <v>2.46</v>
      </c>
      <c r="S8455">
        <v>492</v>
      </c>
      <c r="T8455">
        <v>392</v>
      </c>
      <c r="U8455">
        <v>20.329999999999998</v>
      </c>
      <c r="V8455" t="str">
        <f>VLOOKUP(L8455,'[2]tabela de preços'!$A:$D,4,0)</f>
        <v>REJUMASSA</v>
      </c>
      <c r="W8455" t="str">
        <f>VLOOKUP(L8455,'[2]tabela de preços'!$A:$F,6,0)</f>
        <v>GESSO</v>
      </c>
      <c r="X8455" t="str">
        <f>VLOOKUP(L8455,'[2]tabela de preços'!$A:$G,7,0)</f>
        <v>IMOBILIÁRIO</v>
      </c>
    </row>
    <row r="8456" spans="1:24" x14ac:dyDescent="0.3">
      <c r="A8456" t="s">
        <v>1376</v>
      </c>
      <c r="C8456" t="s">
        <v>1377</v>
      </c>
      <c r="D8456" s="1">
        <v>46043</v>
      </c>
      <c r="E8456" t="s">
        <v>1378</v>
      </c>
      <c r="F8456">
        <v>9</v>
      </c>
      <c r="G8456">
        <v>174</v>
      </c>
      <c r="H8456" t="str">
        <f>VLOOKUP(G8456,[1]OPERADORES!$A:$B,2,0)</f>
        <v>MIRIÃ LOBATO RODRIGUES</v>
      </c>
      <c r="I8456" t="s">
        <v>168</v>
      </c>
      <c r="J8456" t="s">
        <v>1379</v>
      </c>
      <c r="K8456" t="s">
        <v>1380</v>
      </c>
      <c r="L8456">
        <v>23110</v>
      </c>
      <c r="M8456" t="s">
        <v>409</v>
      </c>
      <c r="O8456" t="s">
        <v>11</v>
      </c>
      <c r="P8456">
        <v>6108</v>
      </c>
      <c r="Q8456">
        <v>10</v>
      </c>
      <c r="R8456">
        <v>2.35</v>
      </c>
      <c r="S8456">
        <v>23.5</v>
      </c>
      <c r="T8456">
        <v>18.5</v>
      </c>
      <c r="U8456">
        <v>21.28</v>
      </c>
      <c r="V8456" t="str">
        <f>VLOOKUP(L8456,'[2]tabela de preços'!$A:$D,4,0)</f>
        <v>3M</v>
      </c>
      <c r="W8456" t="str">
        <f>VLOOKUP(L8456,'[2]tabela de preços'!$A:$F,6,0)</f>
        <v xml:space="preserve">DISCOS / LIXAS / ABRASIVOS </v>
      </c>
      <c r="X8456" t="str">
        <f>VLOOKUP(L8456,'[2]tabela de preços'!$A:$G,7,0)</f>
        <v>AUTOMOTIVO</v>
      </c>
    </row>
    <row r="8457" spans="1:24" x14ac:dyDescent="0.3">
      <c r="A8457" t="s">
        <v>1376</v>
      </c>
      <c r="C8457" t="s">
        <v>1377</v>
      </c>
      <c r="D8457" s="1">
        <v>46043</v>
      </c>
      <c r="E8457" t="s">
        <v>1378</v>
      </c>
      <c r="F8457">
        <v>9</v>
      </c>
      <c r="G8457">
        <v>174</v>
      </c>
      <c r="H8457" t="str">
        <f>VLOOKUP(G8457,[1]OPERADORES!$A:$B,2,0)</f>
        <v>MIRIÃ LOBATO RODRIGUES</v>
      </c>
      <c r="I8457" t="s">
        <v>168</v>
      </c>
      <c r="J8457" t="s">
        <v>1379</v>
      </c>
      <c r="K8457" t="s">
        <v>1380</v>
      </c>
      <c r="L8457">
        <v>23105</v>
      </c>
      <c r="M8457" t="s">
        <v>402</v>
      </c>
      <c r="O8457" t="s">
        <v>11</v>
      </c>
      <c r="P8457">
        <v>6108</v>
      </c>
      <c r="Q8457">
        <v>20</v>
      </c>
      <c r="R8457">
        <v>2.35</v>
      </c>
      <c r="S8457">
        <v>47</v>
      </c>
      <c r="T8457">
        <v>38.4</v>
      </c>
      <c r="U8457">
        <v>18.3</v>
      </c>
      <c r="V8457" t="str">
        <f>VLOOKUP(L8457,'[2]tabela de preços'!$A:$D,4,0)</f>
        <v>3M</v>
      </c>
      <c r="W8457" t="str">
        <f>VLOOKUP(L8457,'[2]tabela de preços'!$A:$F,6,0)</f>
        <v xml:space="preserve">DISCOS / LIXAS / ABRASIVOS </v>
      </c>
      <c r="X8457" t="str">
        <f>VLOOKUP(L8457,'[2]tabela de preços'!$A:$G,7,0)</f>
        <v>AUTOMOTIVO</v>
      </c>
    </row>
    <row r="8458" spans="1:24" x14ac:dyDescent="0.3">
      <c r="A8458" t="s">
        <v>1376</v>
      </c>
      <c r="C8458" t="s">
        <v>1377</v>
      </c>
      <c r="D8458" s="1">
        <v>46043</v>
      </c>
      <c r="E8458" t="s">
        <v>1378</v>
      </c>
      <c r="F8458">
        <v>9</v>
      </c>
      <c r="G8458">
        <v>174</v>
      </c>
      <c r="H8458" t="str">
        <f>VLOOKUP(G8458,[1]OPERADORES!$A:$B,2,0)</f>
        <v>MIRIÃ LOBATO RODRIGUES</v>
      </c>
      <c r="I8458" t="s">
        <v>168</v>
      </c>
      <c r="J8458" t="s">
        <v>1379</v>
      </c>
      <c r="K8458" t="s">
        <v>1380</v>
      </c>
      <c r="L8458">
        <v>23106</v>
      </c>
      <c r="M8458" t="s">
        <v>403</v>
      </c>
      <c r="O8458" t="s">
        <v>11</v>
      </c>
      <c r="P8458">
        <v>6108</v>
      </c>
      <c r="Q8458">
        <v>10</v>
      </c>
      <c r="R8458">
        <v>2.35</v>
      </c>
      <c r="S8458">
        <v>23.5</v>
      </c>
      <c r="T8458">
        <v>19.2</v>
      </c>
      <c r="U8458">
        <v>18.3</v>
      </c>
      <c r="V8458" t="str">
        <f>VLOOKUP(L8458,'[2]tabela de preços'!$A:$D,4,0)</f>
        <v>3M</v>
      </c>
      <c r="W8458" t="str">
        <f>VLOOKUP(L8458,'[2]tabela de preços'!$A:$F,6,0)</f>
        <v xml:space="preserve">DISCOS / LIXAS / ABRASIVOS </v>
      </c>
      <c r="X8458" t="str">
        <f>VLOOKUP(L8458,'[2]tabela de preços'!$A:$G,7,0)</f>
        <v>AUTOMOTIVO</v>
      </c>
    </row>
    <row r="8459" spans="1:24" x14ac:dyDescent="0.3">
      <c r="A8459" t="s">
        <v>1381</v>
      </c>
      <c r="C8459" t="s">
        <v>1382</v>
      </c>
      <c r="D8459" s="1">
        <v>46038</v>
      </c>
      <c r="E8459" t="s">
        <v>1383</v>
      </c>
      <c r="F8459">
        <v>9</v>
      </c>
      <c r="G8459">
        <v>231</v>
      </c>
      <c r="H8459" t="str">
        <f>VLOOKUP(G8459,[1]OPERADORES!$A:$B,2,0)</f>
        <v>EDIJANE</v>
      </c>
      <c r="I8459" t="s">
        <v>168</v>
      </c>
      <c r="J8459" t="s">
        <v>1384</v>
      </c>
      <c r="K8459" t="s">
        <v>1385</v>
      </c>
      <c r="L8459">
        <v>85318</v>
      </c>
      <c r="M8459" t="s">
        <v>258</v>
      </c>
      <c r="O8459" t="s">
        <v>11</v>
      </c>
      <c r="P8459">
        <v>6102</v>
      </c>
      <c r="Q8459">
        <v>1</v>
      </c>
      <c r="R8459">
        <v>775.32</v>
      </c>
      <c r="S8459">
        <v>775.32</v>
      </c>
      <c r="T8459">
        <v>552.80999999999995</v>
      </c>
      <c r="U8459">
        <v>28.7</v>
      </c>
      <c r="V8459" t="str">
        <f>VLOOKUP(L8459,'[2]tabela de preços'!$A:$D,4,0)</f>
        <v>BRASILUX</v>
      </c>
      <c r="W8459" t="str">
        <f>VLOOKUP(L8459,'[2]tabela de preços'!$A:$F,6,0)</f>
        <v>TINTA EM PÓ</v>
      </c>
      <c r="X8459" t="str">
        <f>VLOOKUP(L8459,'[2]tabela de preços'!$A:$G,7,0)</f>
        <v>INDUSTRIAL</v>
      </c>
    </row>
    <row r="8460" spans="1:24" x14ac:dyDescent="0.3">
      <c r="A8460" t="s">
        <v>1381</v>
      </c>
      <c r="C8460" t="s">
        <v>1382</v>
      </c>
      <c r="D8460" s="1">
        <v>46038</v>
      </c>
      <c r="E8460" t="s">
        <v>1383</v>
      </c>
      <c r="F8460">
        <v>9</v>
      </c>
      <c r="G8460">
        <v>231</v>
      </c>
      <c r="H8460" t="str">
        <f>VLOOKUP(G8460,[1]OPERADORES!$A:$B,2,0)</f>
        <v>EDIJANE</v>
      </c>
      <c r="I8460" t="s">
        <v>168</v>
      </c>
      <c r="J8460" t="s">
        <v>1384</v>
      </c>
      <c r="K8460" t="s">
        <v>1385</v>
      </c>
      <c r="L8460">
        <v>85649</v>
      </c>
      <c r="M8460" t="s">
        <v>478</v>
      </c>
      <c r="O8460" t="s">
        <v>11</v>
      </c>
      <c r="P8460">
        <v>6403</v>
      </c>
      <c r="Q8460">
        <v>6</v>
      </c>
      <c r="R8460">
        <v>9.1199999999999992</v>
      </c>
      <c r="S8460">
        <v>54.72</v>
      </c>
      <c r="T8460">
        <v>41.52</v>
      </c>
      <c r="U8460">
        <v>24.12</v>
      </c>
      <c r="V8460" t="str">
        <f>VLOOKUP(L8460,'[2]tabela de preços'!$A:$D,4,0)</f>
        <v>UNIPEGA</v>
      </c>
      <c r="W8460" t="str">
        <f>VLOOKUP(L8460,'[2]tabela de preços'!$A:$F,6,0)</f>
        <v xml:space="preserve">SPRAYS </v>
      </c>
      <c r="X8460" t="str">
        <f>VLOOKUP(L8460,'[2]tabela de preços'!$A:$G,7,0)</f>
        <v>AUTOMOTIVO</v>
      </c>
    </row>
    <row r="8461" spans="1:24" x14ac:dyDescent="0.3">
      <c r="A8461" t="s">
        <v>1381</v>
      </c>
      <c r="C8461" t="s">
        <v>1386</v>
      </c>
      <c r="D8461" s="1">
        <v>46049</v>
      </c>
      <c r="E8461" t="s">
        <v>1387</v>
      </c>
      <c r="F8461">
        <v>9</v>
      </c>
      <c r="G8461">
        <v>231</v>
      </c>
      <c r="H8461" t="str">
        <f>VLOOKUP(G8461,[1]OPERADORES!$A:$B,2,0)</f>
        <v>EDIJANE</v>
      </c>
      <c r="I8461" t="s">
        <v>168</v>
      </c>
      <c r="J8461" t="s">
        <v>1384</v>
      </c>
      <c r="K8461" t="s">
        <v>1385</v>
      </c>
      <c r="L8461">
        <v>85319</v>
      </c>
      <c r="M8461" t="s">
        <v>1388</v>
      </c>
      <c r="O8461" t="s">
        <v>11</v>
      </c>
      <c r="P8461">
        <v>6102</v>
      </c>
      <c r="Q8461">
        <v>1</v>
      </c>
      <c r="R8461" s="2">
        <v>1436.71</v>
      </c>
      <c r="S8461" s="2">
        <v>1436.71</v>
      </c>
      <c r="T8461" s="2">
        <v>1049.08</v>
      </c>
      <c r="U8461">
        <v>26.98</v>
      </c>
      <c r="V8461" t="str">
        <f>VLOOKUP(L8461,'[2]tabela de preços'!$A:$D,4,0)</f>
        <v>BRASILUX</v>
      </c>
      <c r="W8461" t="str">
        <f>VLOOKUP(L8461,'[2]tabela de preços'!$A:$F,6,0)</f>
        <v>TINTA EM PÓ</v>
      </c>
      <c r="X8461" t="str">
        <f>VLOOKUP(L8461,'[2]tabela de preços'!$A:$G,7,0)</f>
        <v>INDUSTRIAL</v>
      </c>
    </row>
    <row r="8462" spans="1:24" x14ac:dyDescent="0.3">
      <c r="A8462" t="s">
        <v>1381</v>
      </c>
      <c r="C8462" t="s">
        <v>2829</v>
      </c>
      <c r="D8462" s="1">
        <v>46062</v>
      </c>
      <c r="E8462" t="s">
        <v>2830</v>
      </c>
      <c r="F8462">
        <v>9</v>
      </c>
      <c r="G8462">
        <v>231</v>
      </c>
      <c r="H8462" t="str">
        <f>VLOOKUP(G8462,[1]OPERADORES!$A:$B,2,0)</f>
        <v>EDIJANE</v>
      </c>
      <c r="I8462" t="s">
        <v>168</v>
      </c>
      <c r="J8462" t="s">
        <v>1384</v>
      </c>
      <c r="K8462" t="s">
        <v>1385</v>
      </c>
      <c r="L8462">
        <v>85355</v>
      </c>
      <c r="M8462" t="s">
        <v>1434</v>
      </c>
      <c r="O8462" t="s">
        <v>11</v>
      </c>
      <c r="P8462">
        <v>6102</v>
      </c>
      <c r="Q8462">
        <v>1</v>
      </c>
      <c r="R8462">
        <v>594.16999999999996</v>
      </c>
      <c r="S8462">
        <v>594.16999999999996</v>
      </c>
      <c r="T8462">
        <v>423.65</v>
      </c>
      <c r="U8462">
        <v>28.7</v>
      </c>
      <c r="V8462" t="str">
        <f>VLOOKUP(L8462,'[2]tabela de preços'!$A:$D,4,0)</f>
        <v>BRASILUX</v>
      </c>
      <c r="W8462" t="str">
        <f>VLOOKUP(L8462,'[2]tabela de preços'!$A:$F,6,0)</f>
        <v>TINTA EM PÓ</v>
      </c>
      <c r="X8462" t="str">
        <f>VLOOKUP(L8462,'[2]tabela de preços'!$A:$G,7,0)</f>
        <v>INDUSTRIAL</v>
      </c>
    </row>
    <row r="8463" spans="1:24" x14ac:dyDescent="0.3">
      <c r="A8463" t="s">
        <v>1381</v>
      </c>
      <c r="C8463" t="s">
        <v>3626</v>
      </c>
      <c r="D8463" s="1">
        <v>46078</v>
      </c>
      <c r="E8463" t="s">
        <v>3627</v>
      </c>
      <c r="F8463">
        <v>9</v>
      </c>
      <c r="G8463">
        <v>231</v>
      </c>
      <c r="H8463" t="str">
        <f>VLOOKUP(G8463,[1]OPERADORES!$A:$B,2,0)</f>
        <v>EDIJANE</v>
      </c>
      <c r="I8463" t="s">
        <v>168</v>
      </c>
      <c r="J8463" t="s">
        <v>1384</v>
      </c>
      <c r="K8463" t="s">
        <v>1385</v>
      </c>
      <c r="L8463">
        <v>85402</v>
      </c>
      <c r="M8463" t="s">
        <v>1182</v>
      </c>
      <c r="O8463" t="s">
        <v>11</v>
      </c>
      <c r="P8463">
        <v>6102</v>
      </c>
      <c r="Q8463">
        <v>1</v>
      </c>
      <c r="R8463">
        <v>551.88</v>
      </c>
      <c r="S8463">
        <v>551.88</v>
      </c>
      <c r="T8463">
        <v>393.5</v>
      </c>
      <c r="U8463">
        <v>28.7</v>
      </c>
      <c r="V8463" t="str">
        <f>VLOOKUP(L8463,'[2]tabela de preços'!$A:$D,4,0)</f>
        <v>BRASILUX</v>
      </c>
      <c r="W8463" t="str">
        <f>VLOOKUP(L8463,'[2]tabela de preços'!$A:$F,6,0)</f>
        <v>TINTA EM PÓ</v>
      </c>
      <c r="X8463" t="str">
        <f>VLOOKUP(L8463,'[2]tabela de preços'!$A:$G,7,0)</f>
        <v>INDUSTRIAL</v>
      </c>
    </row>
    <row r="8464" spans="1:24" x14ac:dyDescent="0.3">
      <c r="A8464" t="s">
        <v>1381</v>
      </c>
      <c r="C8464" t="s">
        <v>5126</v>
      </c>
      <c r="D8464" s="1">
        <v>46106</v>
      </c>
      <c r="E8464" t="s">
        <v>5127</v>
      </c>
      <c r="F8464">
        <v>9</v>
      </c>
      <c r="G8464">
        <v>231</v>
      </c>
      <c r="H8464" t="str">
        <f>VLOOKUP(G8464,[1]OPERADORES!$A:$B,2,0)</f>
        <v>EDIJANE</v>
      </c>
      <c r="I8464" t="s">
        <v>168</v>
      </c>
      <c r="J8464" t="s">
        <v>1384</v>
      </c>
      <c r="K8464" t="s">
        <v>1385</v>
      </c>
      <c r="L8464">
        <v>85403</v>
      </c>
      <c r="M8464" t="s">
        <v>2582</v>
      </c>
      <c r="O8464" t="s">
        <v>11</v>
      </c>
      <c r="P8464">
        <v>6102</v>
      </c>
      <c r="Q8464">
        <v>1</v>
      </c>
      <c r="R8464">
        <v>570.62</v>
      </c>
      <c r="S8464">
        <v>570.62</v>
      </c>
      <c r="T8464">
        <v>406.86</v>
      </c>
      <c r="U8464">
        <v>28.7</v>
      </c>
      <c r="V8464" t="str">
        <f>VLOOKUP(L8464,'[2]tabela de preços'!$A:$D,4,0)</f>
        <v>BRASILUX</v>
      </c>
      <c r="W8464" t="str">
        <f>VLOOKUP(L8464,'[2]tabela de preços'!$A:$F,6,0)</f>
        <v>TINTA EM PÓ</v>
      </c>
      <c r="X8464" t="str">
        <f>VLOOKUP(L8464,'[2]tabela de preços'!$A:$G,7,0)</f>
        <v>INDUSTRIAL</v>
      </c>
    </row>
    <row r="8465" spans="1:24" x14ac:dyDescent="0.3">
      <c r="A8465" t="s">
        <v>1381</v>
      </c>
      <c r="C8465" t="s">
        <v>5126</v>
      </c>
      <c r="D8465" s="1">
        <v>46106</v>
      </c>
      <c r="E8465" t="s">
        <v>5127</v>
      </c>
      <c r="F8465">
        <v>9</v>
      </c>
      <c r="G8465">
        <v>231</v>
      </c>
      <c r="H8465" t="str">
        <f>VLOOKUP(G8465,[1]OPERADORES!$A:$B,2,0)</f>
        <v>EDIJANE</v>
      </c>
      <c r="I8465" t="s">
        <v>168</v>
      </c>
      <c r="J8465" t="s">
        <v>1384</v>
      </c>
      <c r="K8465" t="s">
        <v>1385</v>
      </c>
      <c r="L8465">
        <v>85401</v>
      </c>
      <c r="M8465" t="s">
        <v>261</v>
      </c>
      <c r="O8465" t="s">
        <v>11</v>
      </c>
      <c r="P8465">
        <v>6102</v>
      </c>
      <c r="Q8465">
        <v>1</v>
      </c>
      <c r="R8465">
        <v>633.42999999999995</v>
      </c>
      <c r="S8465">
        <v>633.42999999999995</v>
      </c>
      <c r="T8465">
        <v>451.64</v>
      </c>
      <c r="U8465">
        <v>28.7</v>
      </c>
      <c r="V8465" t="str">
        <f>VLOOKUP(L8465,'[2]tabela de preços'!$A:$D,4,0)</f>
        <v>BRASILUX</v>
      </c>
      <c r="W8465" t="str">
        <f>VLOOKUP(L8465,'[2]tabela de preços'!$A:$F,6,0)</f>
        <v>TINTA EM PÓ</v>
      </c>
      <c r="X8465" t="str">
        <f>VLOOKUP(L8465,'[2]tabela de preços'!$A:$G,7,0)</f>
        <v>INDUSTRIAL</v>
      </c>
    </row>
    <row r="8466" spans="1:24" x14ac:dyDescent="0.3">
      <c r="A8466" t="s">
        <v>1389</v>
      </c>
      <c r="C8466" t="s">
        <v>1390</v>
      </c>
      <c r="D8466" s="1">
        <v>46024</v>
      </c>
      <c r="E8466" t="s">
        <v>1391</v>
      </c>
      <c r="F8466">
        <v>9</v>
      </c>
      <c r="G8466">
        <v>230</v>
      </c>
      <c r="H8466" t="str">
        <f>VLOOKUP(G8466,[1]OPERADORES!$A:$B,2,0)</f>
        <v>SÔNIA</v>
      </c>
      <c r="I8466" t="s">
        <v>21</v>
      </c>
      <c r="J8466" t="s">
        <v>66</v>
      </c>
      <c r="K8466" t="s">
        <v>1392</v>
      </c>
      <c r="L8466">
        <v>84111</v>
      </c>
      <c r="M8466" t="s">
        <v>1393</v>
      </c>
      <c r="O8466" t="s">
        <v>11</v>
      </c>
      <c r="P8466">
        <v>5403</v>
      </c>
      <c r="Q8466">
        <v>1</v>
      </c>
      <c r="R8466">
        <v>153.99</v>
      </c>
      <c r="S8466">
        <v>153.99</v>
      </c>
      <c r="T8466">
        <v>116.88</v>
      </c>
      <c r="U8466">
        <v>24.1</v>
      </c>
      <c r="V8466" t="str">
        <f>VLOOKUP(L8466,'[2]tabela de preços'!$A:$D,4,0)</f>
        <v>BRASILUX</v>
      </c>
      <c r="W8466" t="str">
        <f>VLOOKUP(L8466,'[2]tabela de preços'!$A:$F,6,0)</f>
        <v>EPOXI</v>
      </c>
      <c r="X8466" t="str">
        <f>VLOOKUP(L8466,'[2]tabela de preços'!$A:$G,7,0)</f>
        <v>INDUSTRIAL</v>
      </c>
    </row>
    <row r="8467" spans="1:24" x14ac:dyDescent="0.3">
      <c r="A8467" t="s">
        <v>1389</v>
      </c>
      <c r="C8467" t="s">
        <v>1394</v>
      </c>
      <c r="D8467" s="1">
        <v>46027</v>
      </c>
      <c r="E8467" t="s">
        <v>1395</v>
      </c>
      <c r="F8467">
        <v>9</v>
      </c>
      <c r="G8467">
        <v>230</v>
      </c>
      <c r="H8467" t="str">
        <f>VLOOKUP(G8467,[1]OPERADORES!$A:$B,2,0)</f>
        <v>SÔNIA</v>
      </c>
      <c r="I8467" t="s">
        <v>21</v>
      </c>
      <c r="J8467" t="s">
        <v>66</v>
      </c>
      <c r="K8467" t="s">
        <v>1392</v>
      </c>
      <c r="L8467">
        <v>84111</v>
      </c>
      <c r="M8467" t="s">
        <v>1393</v>
      </c>
      <c r="O8467" t="s">
        <v>11</v>
      </c>
      <c r="P8467">
        <v>5403</v>
      </c>
      <c r="Q8467">
        <v>1</v>
      </c>
      <c r="R8467">
        <v>153.99</v>
      </c>
      <c r="S8467">
        <v>153.99</v>
      </c>
      <c r="T8467">
        <v>116.88</v>
      </c>
      <c r="U8467">
        <v>24.1</v>
      </c>
      <c r="V8467" t="str">
        <f>VLOOKUP(L8467,'[2]tabela de preços'!$A:$D,4,0)</f>
        <v>BRASILUX</v>
      </c>
      <c r="W8467" t="str">
        <f>VLOOKUP(L8467,'[2]tabela de preços'!$A:$F,6,0)</f>
        <v>EPOXI</v>
      </c>
      <c r="X8467" t="str">
        <f>VLOOKUP(L8467,'[2]tabela de preços'!$A:$G,7,0)</f>
        <v>INDUSTRIAL</v>
      </c>
    </row>
    <row r="8468" spans="1:24" x14ac:dyDescent="0.3">
      <c r="A8468" t="s">
        <v>1389</v>
      </c>
      <c r="C8468" t="s">
        <v>1396</v>
      </c>
      <c r="D8468" s="1">
        <v>46037</v>
      </c>
      <c r="E8468" t="s">
        <v>1397</v>
      </c>
      <c r="F8468">
        <v>9</v>
      </c>
      <c r="G8468">
        <v>230</v>
      </c>
      <c r="H8468" t="str">
        <f>VLOOKUP(G8468,[1]OPERADORES!$A:$B,2,0)</f>
        <v>SÔNIA</v>
      </c>
      <c r="I8468" t="s">
        <v>21</v>
      </c>
      <c r="J8468" t="s">
        <v>66</v>
      </c>
      <c r="K8468" t="s">
        <v>1392</v>
      </c>
      <c r="L8468">
        <v>84896</v>
      </c>
      <c r="M8468" t="s">
        <v>1197</v>
      </c>
      <c r="O8468" t="s">
        <v>11</v>
      </c>
      <c r="P8468">
        <v>5403</v>
      </c>
      <c r="Q8468">
        <v>1</v>
      </c>
      <c r="R8468">
        <v>155.59</v>
      </c>
      <c r="S8468">
        <v>155.59</v>
      </c>
      <c r="T8468">
        <v>118.1</v>
      </c>
      <c r="U8468">
        <v>24.1</v>
      </c>
      <c r="V8468" t="str">
        <f>VLOOKUP(L8468,'[2]tabela de preços'!$A:$D,4,0)</f>
        <v>BRASILUX</v>
      </c>
      <c r="W8468" t="str">
        <f>VLOOKUP(L8468,'[2]tabela de preços'!$A:$F,6,0)</f>
        <v>EPOXI</v>
      </c>
      <c r="X8468" t="str">
        <f>VLOOKUP(L8468,'[2]tabela de preços'!$A:$G,7,0)</f>
        <v>INDUSTRIAL</v>
      </c>
    </row>
    <row r="8469" spans="1:24" x14ac:dyDescent="0.3">
      <c r="A8469" t="s">
        <v>1389</v>
      </c>
      <c r="C8469" t="s">
        <v>1396</v>
      </c>
      <c r="D8469" s="1">
        <v>46037</v>
      </c>
      <c r="E8469" t="s">
        <v>1397</v>
      </c>
      <c r="F8469">
        <v>9</v>
      </c>
      <c r="G8469">
        <v>230</v>
      </c>
      <c r="H8469" t="str">
        <f>VLOOKUP(G8469,[1]OPERADORES!$A:$B,2,0)</f>
        <v>SÔNIA</v>
      </c>
      <c r="I8469" t="s">
        <v>21</v>
      </c>
      <c r="J8469" t="s">
        <v>66</v>
      </c>
      <c r="K8469" t="s">
        <v>1392</v>
      </c>
      <c r="L8469">
        <v>84427</v>
      </c>
      <c r="M8469" t="s">
        <v>1398</v>
      </c>
      <c r="O8469" t="s">
        <v>11</v>
      </c>
      <c r="P8469">
        <v>5102</v>
      </c>
      <c r="Q8469">
        <v>1</v>
      </c>
      <c r="R8469">
        <v>6.89</v>
      </c>
      <c r="S8469">
        <v>6.89</v>
      </c>
      <c r="T8469">
        <v>5.23</v>
      </c>
      <c r="U8469">
        <v>24.09</v>
      </c>
      <c r="V8469" t="str">
        <f>VLOOKUP(L8469,'[2]tabela de preços'!$A:$D,4,0)</f>
        <v>ATLAS</v>
      </c>
      <c r="W8469" t="str">
        <f>VLOOKUP(L8469,'[2]tabela de preços'!$A:$F,6,0)</f>
        <v>ROLOS / TRINCHAS / PINCÉIS / ESPÁTULAS</v>
      </c>
      <c r="X8469" t="str">
        <f>VLOOKUP(L8469,'[2]tabela de preços'!$A:$G,7,0)</f>
        <v>IMOBILIÁRIO</v>
      </c>
    </row>
    <row r="8470" spans="1:24" x14ac:dyDescent="0.3">
      <c r="A8470" t="s">
        <v>1389</v>
      </c>
      <c r="C8470" t="s">
        <v>1396</v>
      </c>
      <c r="D8470" s="1">
        <v>46037</v>
      </c>
      <c r="E8470" t="s">
        <v>1397</v>
      </c>
      <c r="F8470">
        <v>9</v>
      </c>
      <c r="G8470">
        <v>230</v>
      </c>
      <c r="H8470" t="str">
        <f>VLOOKUP(G8470,[1]OPERADORES!$A:$B,2,0)</f>
        <v>SÔNIA</v>
      </c>
      <c r="I8470" t="s">
        <v>21</v>
      </c>
      <c r="J8470" t="s">
        <v>66</v>
      </c>
      <c r="K8470" t="s">
        <v>1392</v>
      </c>
      <c r="L8470">
        <v>85049</v>
      </c>
      <c r="M8470" t="s">
        <v>1399</v>
      </c>
      <c r="O8470" t="s">
        <v>11</v>
      </c>
      <c r="P8470">
        <v>5102</v>
      </c>
      <c r="Q8470">
        <v>1</v>
      </c>
      <c r="R8470">
        <v>12.81</v>
      </c>
      <c r="S8470">
        <v>12.81</v>
      </c>
      <c r="T8470">
        <v>9.7200000000000006</v>
      </c>
      <c r="U8470">
        <v>24.12</v>
      </c>
      <c r="V8470" t="str">
        <f>VLOOKUP(L8470,'[2]tabela de preços'!$A:$D,4,0)</f>
        <v>ATLAS</v>
      </c>
      <c r="W8470" t="str">
        <f>VLOOKUP(L8470,'[2]tabela de preços'!$A:$F,6,0)</f>
        <v>ROLOS / TRINCHAS / PINCÉIS / ESPÁTULAS</v>
      </c>
      <c r="X8470" t="str">
        <f>VLOOKUP(L8470,'[2]tabela de preços'!$A:$G,7,0)</f>
        <v>IMOBILIÁRIO</v>
      </c>
    </row>
    <row r="8471" spans="1:24" x14ac:dyDescent="0.3">
      <c r="A8471" t="s">
        <v>1389</v>
      </c>
      <c r="C8471" t="s">
        <v>1396</v>
      </c>
      <c r="D8471" s="1">
        <v>46037</v>
      </c>
      <c r="E8471" t="s">
        <v>1397</v>
      </c>
      <c r="F8471">
        <v>9</v>
      </c>
      <c r="G8471">
        <v>230</v>
      </c>
      <c r="H8471" t="str">
        <f>VLOOKUP(G8471,[1]OPERADORES!$A:$B,2,0)</f>
        <v>SÔNIA</v>
      </c>
      <c r="I8471" t="s">
        <v>21</v>
      </c>
      <c r="J8471" t="s">
        <v>66</v>
      </c>
      <c r="K8471" t="s">
        <v>1392</v>
      </c>
      <c r="L8471">
        <v>10118</v>
      </c>
      <c r="M8471" t="s">
        <v>572</v>
      </c>
      <c r="O8471" t="s">
        <v>11</v>
      </c>
      <c r="P8471">
        <v>5102</v>
      </c>
      <c r="Q8471">
        <v>2</v>
      </c>
      <c r="R8471">
        <v>5.0199999999999996</v>
      </c>
      <c r="S8471">
        <v>10.039999999999999</v>
      </c>
      <c r="T8471">
        <v>7.62</v>
      </c>
      <c r="U8471">
        <v>24.1</v>
      </c>
      <c r="V8471" t="str">
        <f>VLOOKUP(L8471,'[2]tabela de preços'!$A:$D,4,0)</f>
        <v>ATLAS</v>
      </c>
      <c r="W8471" t="str">
        <f>VLOOKUP(L8471,'[2]tabela de preços'!$A:$F,6,0)</f>
        <v>ROLOS / TRINCHAS / PINCÉIS / ESPÁTULAS</v>
      </c>
      <c r="X8471" t="str">
        <f>VLOOKUP(L8471,'[2]tabela de preços'!$A:$G,7,0)</f>
        <v>IMOBILIÁRIO</v>
      </c>
    </row>
    <row r="8472" spans="1:24" x14ac:dyDescent="0.3">
      <c r="A8472" t="s">
        <v>1389</v>
      </c>
      <c r="C8472" t="s">
        <v>1400</v>
      </c>
      <c r="D8472" s="1">
        <v>46038</v>
      </c>
      <c r="E8472" t="s">
        <v>1401</v>
      </c>
      <c r="F8472">
        <v>9</v>
      </c>
      <c r="G8472">
        <v>230</v>
      </c>
      <c r="H8472" t="str">
        <f>VLOOKUP(G8472,[1]OPERADORES!$A:$B,2,0)</f>
        <v>SÔNIA</v>
      </c>
      <c r="I8472" t="s">
        <v>21</v>
      </c>
      <c r="J8472" t="s">
        <v>66</v>
      </c>
      <c r="K8472" t="s">
        <v>1392</v>
      </c>
      <c r="L8472">
        <v>84896</v>
      </c>
      <c r="M8472" t="s">
        <v>1197</v>
      </c>
      <c r="O8472" t="s">
        <v>11</v>
      </c>
      <c r="P8472">
        <v>5403</v>
      </c>
      <c r="Q8472">
        <v>1</v>
      </c>
      <c r="R8472">
        <v>155.59</v>
      </c>
      <c r="S8472">
        <v>155.59</v>
      </c>
      <c r="T8472">
        <v>118.1</v>
      </c>
      <c r="U8472">
        <v>24.1</v>
      </c>
      <c r="V8472" t="str">
        <f>VLOOKUP(L8472,'[2]tabela de preços'!$A:$D,4,0)</f>
        <v>BRASILUX</v>
      </c>
      <c r="W8472" t="str">
        <f>VLOOKUP(L8472,'[2]tabela de preços'!$A:$F,6,0)</f>
        <v>EPOXI</v>
      </c>
      <c r="X8472" t="str">
        <f>VLOOKUP(L8472,'[2]tabela de preços'!$A:$G,7,0)</f>
        <v>INDUSTRIAL</v>
      </c>
    </row>
    <row r="8473" spans="1:24" x14ac:dyDescent="0.3">
      <c r="A8473" t="s">
        <v>1389</v>
      </c>
      <c r="C8473" t="s">
        <v>1402</v>
      </c>
      <c r="D8473" s="1">
        <v>46041</v>
      </c>
      <c r="E8473" t="s">
        <v>1403</v>
      </c>
      <c r="F8473">
        <v>9</v>
      </c>
      <c r="G8473">
        <v>230</v>
      </c>
      <c r="H8473" t="str">
        <f>VLOOKUP(G8473,[1]OPERADORES!$A:$B,2,0)</f>
        <v>SÔNIA</v>
      </c>
      <c r="I8473" t="s">
        <v>21</v>
      </c>
      <c r="J8473" t="s">
        <v>66</v>
      </c>
      <c r="K8473" t="s">
        <v>1392</v>
      </c>
      <c r="L8473">
        <v>84896</v>
      </c>
      <c r="M8473" t="s">
        <v>1197</v>
      </c>
      <c r="O8473" t="s">
        <v>11</v>
      </c>
      <c r="P8473">
        <v>5403</v>
      </c>
      <c r="Q8473">
        <v>2</v>
      </c>
      <c r="R8473">
        <v>155.59</v>
      </c>
      <c r="S8473">
        <v>311.18</v>
      </c>
      <c r="T8473">
        <v>236.2</v>
      </c>
      <c r="U8473">
        <v>24.1</v>
      </c>
      <c r="V8473" t="str">
        <f>VLOOKUP(L8473,'[2]tabela de preços'!$A:$D,4,0)</f>
        <v>BRASILUX</v>
      </c>
      <c r="W8473" t="str">
        <f>VLOOKUP(L8473,'[2]tabela de preços'!$A:$F,6,0)</f>
        <v>EPOXI</v>
      </c>
      <c r="X8473" t="str">
        <f>VLOOKUP(L8473,'[2]tabela de preços'!$A:$G,7,0)</f>
        <v>INDUSTRIAL</v>
      </c>
    </row>
    <row r="8474" spans="1:24" x14ac:dyDescent="0.3">
      <c r="A8474" t="s">
        <v>1389</v>
      </c>
      <c r="C8474" t="s">
        <v>1402</v>
      </c>
      <c r="D8474" s="1">
        <v>46041</v>
      </c>
      <c r="E8474" t="s">
        <v>1403</v>
      </c>
      <c r="F8474">
        <v>9</v>
      </c>
      <c r="G8474">
        <v>230</v>
      </c>
      <c r="H8474" t="str">
        <f>VLOOKUP(G8474,[1]OPERADORES!$A:$B,2,0)</f>
        <v>SÔNIA</v>
      </c>
      <c r="I8474" t="s">
        <v>21</v>
      </c>
      <c r="J8474" t="s">
        <v>66</v>
      </c>
      <c r="K8474" t="s">
        <v>1392</v>
      </c>
      <c r="L8474">
        <v>84427</v>
      </c>
      <c r="M8474" t="s">
        <v>1398</v>
      </c>
      <c r="O8474" t="s">
        <v>11</v>
      </c>
      <c r="P8474">
        <v>5102</v>
      </c>
      <c r="Q8474">
        <v>1</v>
      </c>
      <c r="R8474">
        <v>6.89</v>
      </c>
      <c r="S8474">
        <v>6.89</v>
      </c>
      <c r="T8474">
        <v>5.23</v>
      </c>
      <c r="U8474">
        <v>24.09</v>
      </c>
      <c r="V8474" t="str">
        <f>VLOOKUP(L8474,'[2]tabela de preços'!$A:$D,4,0)</f>
        <v>ATLAS</v>
      </c>
      <c r="W8474" t="str">
        <f>VLOOKUP(L8474,'[2]tabela de preços'!$A:$F,6,0)</f>
        <v>ROLOS / TRINCHAS / PINCÉIS / ESPÁTULAS</v>
      </c>
      <c r="X8474" t="str">
        <f>VLOOKUP(L8474,'[2]tabela de preços'!$A:$G,7,0)</f>
        <v>IMOBILIÁRIO</v>
      </c>
    </row>
    <row r="8475" spans="1:24" x14ac:dyDescent="0.3">
      <c r="A8475" t="s">
        <v>1389</v>
      </c>
      <c r="C8475" t="s">
        <v>1402</v>
      </c>
      <c r="D8475" s="1">
        <v>46041</v>
      </c>
      <c r="E8475" t="s">
        <v>1403</v>
      </c>
      <c r="F8475">
        <v>9</v>
      </c>
      <c r="G8475">
        <v>230</v>
      </c>
      <c r="H8475" t="str">
        <f>VLOOKUP(G8475,[1]OPERADORES!$A:$B,2,0)</f>
        <v>SÔNIA</v>
      </c>
      <c r="I8475" t="s">
        <v>21</v>
      </c>
      <c r="J8475" t="s">
        <v>66</v>
      </c>
      <c r="K8475" t="s">
        <v>1392</v>
      </c>
      <c r="L8475">
        <v>84423</v>
      </c>
      <c r="M8475" t="s">
        <v>1198</v>
      </c>
      <c r="O8475" t="s">
        <v>11</v>
      </c>
      <c r="P8475">
        <v>5102</v>
      </c>
      <c r="Q8475">
        <v>1</v>
      </c>
      <c r="R8475">
        <v>17.82</v>
      </c>
      <c r="S8475">
        <v>17.82</v>
      </c>
      <c r="T8475">
        <v>13.52</v>
      </c>
      <c r="U8475">
        <v>24.13</v>
      </c>
      <c r="V8475" t="str">
        <f>VLOOKUP(L8475,'[2]tabela de preços'!$A:$D,4,0)</f>
        <v>ATLAS</v>
      </c>
      <c r="W8475" t="str">
        <f>VLOOKUP(L8475,'[2]tabela de preços'!$A:$F,6,0)</f>
        <v>ROLOS / TRINCHAS / PINCÉIS / ESPÁTULAS</v>
      </c>
      <c r="X8475" t="str">
        <f>VLOOKUP(L8475,'[2]tabela de preços'!$A:$G,7,0)</f>
        <v>IMOBILIÁRIO</v>
      </c>
    </row>
    <row r="8476" spans="1:24" x14ac:dyDescent="0.3">
      <c r="A8476" t="s">
        <v>1389</v>
      </c>
      <c r="C8476" t="s">
        <v>1402</v>
      </c>
      <c r="D8476" s="1">
        <v>46041</v>
      </c>
      <c r="E8476" t="s">
        <v>1403</v>
      </c>
      <c r="F8476">
        <v>9</v>
      </c>
      <c r="G8476">
        <v>230</v>
      </c>
      <c r="H8476" t="str">
        <f>VLOOKUP(G8476,[1]OPERADORES!$A:$B,2,0)</f>
        <v>SÔNIA</v>
      </c>
      <c r="I8476" t="s">
        <v>21</v>
      </c>
      <c r="J8476" t="s">
        <v>66</v>
      </c>
      <c r="K8476" t="s">
        <v>1392</v>
      </c>
      <c r="L8476">
        <v>10118</v>
      </c>
      <c r="M8476" t="s">
        <v>572</v>
      </c>
      <c r="O8476" t="s">
        <v>11</v>
      </c>
      <c r="P8476">
        <v>5102</v>
      </c>
      <c r="Q8476">
        <v>2</v>
      </c>
      <c r="R8476">
        <v>5.0199999999999996</v>
      </c>
      <c r="S8476">
        <v>10.039999999999999</v>
      </c>
      <c r="T8476">
        <v>7.62</v>
      </c>
      <c r="U8476">
        <v>24.1</v>
      </c>
      <c r="V8476" t="str">
        <f>VLOOKUP(L8476,'[2]tabela de preços'!$A:$D,4,0)</f>
        <v>ATLAS</v>
      </c>
      <c r="W8476" t="str">
        <f>VLOOKUP(L8476,'[2]tabela de preços'!$A:$F,6,0)</f>
        <v>ROLOS / TRINCHAS / PINCÉIS / ESPÁTULAS</v>
      </c>
      <c r="X8476" t="str">
        <f>VLOOKUP(L8476,'[2]tabela de preços'!$A:$G,7,0)</f>
        <v>IMOBILIÁRIO</v>
      </c>
    </row>
    <row r="8477" spans="1:24" x14ac:dyDescent="0.3">
      <c r="A8477" t="s">
        <v>1389</v>
      </c>
      <c r="C8477" t="s">
        <v>2521</v>
      </c>
      <c r="D8477" s="1">
        <v>46056</v>
      </c>
      <c r="E8477" t="s">
        <v>2522</v>
      </c>
      <c r="F8477">
        <v>9</v>
      </c>
      <c r="G8477">
        <v>230</v>
      </c>
      <c r="H8477" t="str">
        <f>VLOOKUP(G8477,[1]OPERADORES!$A:$B,2,0)</f>
        <v>SÔNIA</v>
      </c>
      <c r="I8477" t="s">
        <v>21</v>
      </c>
      <c r="J8477" t="s">
        <v>66</v>
      </c>
      <c r="K8477" t="s">
        <v>1392</v>
      </c>
      <c r="L8477">
        <v>84785</v>
      </c>
      <c r="M8477" t="s">
        <v>944</v>
      </c>
      <c r="O8477" t="s">
        <v>11</v>
      </c>
      <c r="P8477">
        <v>5403</v>
      </c>
      <c r="Q8477">
        <v>11</v>
      </c>
      <c r="R8477">
        <v>202.62</v>
      </c>
      <c r="S8477" s="2">
        <v>2228.8200000000002</v>
      </c>
      <c r="T8477" s="2">
        <v>1437.92</v>
      </c>
      <c r="U8477">
        <v>35.49</v>
      </c>
      <c r="V8477" t="str">
        <f>VLOOKUP(L8477,'[2]tabela de preços'!$A:$D,4,0)</f>
        <v>BRASILUX</v>
      </c>
      <c r="W8477" t="str">
        <f>VLOOKUP(L8477,'[2]tabela de preços'!$A:$F,6,0)</f>
        <v>EPOXI</v>
      </c>
      <c r="X8477" t="str">
        <f>VLOOKUP(L8477,'[2]tabela de preços'!$A:$G,7,0)</f>
        <v>INDUSTRIAL</v>
      </c>
    </row>
    <row r="8478" spans="1:24" x14ac:dyDescent="0.3">
      <c r="A8478" t="s">
        <v>1389</v>
      </c>
      <c r="C8478" t="s">
        <v>2521</v>
      </c>
      <c r="D8478" s="1">
        <v>46056</v>
      </c>
      <c r="E8478" t="s">
        <v>2522</v>
      </c>
      <c r="F8478">
        <v>9</v>
      </c>
      <c r="G8478">
        <v>230</v>
      </c>
      <c r="H8478" t="str">
        <f>VLOOKUP(G8478,[1]OPERADORES!$A:$B,2,0)</f>
        <v>SÔNIA</v>
      </c>
      <c r="I8478" t="s">
        <v>21</v>
      </c>
      <c r="J8478" t="s">
        <v>66</v>
      </c>
      <c r="K8478" t="s">
        <v>1392</v>
      </c>
      <c r="L8478">
        <v>85558</v>
      </c>
      <c r="M8478" t="s">
        <v>1643</v>
      </c>
      <c r="O8478" t="s">
        <v>11</v>
      </c>
      <c r="P8478">
        <v>5405</v>
      </c>
      <c r="Q8478">
        <v>23</v>
      </c>
      <c r="R8478">
        <v>164.47</v>
      </c>
      <c r="S8478" s="2">
        <v>3782.81</v>
      </c>
      <c r="T8478" s="2">
        <v>2871.09</v>
      </c>
      <c r="U8478">
        <v>24.1</v>
      </c>
      <c r="V8478" t="str">
        <f>VLOOKUP(L8478,'[2]tabela de preços'!$A:$D,4,0)</f>
        <v>BRASILUX</v>
      </c>
      <c r="W8478" t="str">
        <f>VLOOKUP(L8478,'[2]tabela de preços'!$A:$F,6,0)</f>
        <v>EPOXI</v>
      </c>
      <c r="X8478" t="str">
        <f>VLOOKUP(L8478,'[2]tabela de preços'!$A:$G,7,0)</f>
        <v>INDUSTRIAL</v>
      </c>
    </row>
    <row r="8479" spans="1:24" x14ac:dyDescent="0.3">
      <c r="A8479" t="s">
        <v>1389</v>
      </c>
      <c r="C8479" t="s">
        <v>2652</v>
      </c>
      <c r="D8479" s="1">
        <v>46057</v>
      </c>
      <c r="F8479">
        <v>9</v>
      </c>
      <c r="G8479">
        <v>230</v>
      </c>
      <c r="H8479" t="str">
        <f>VLOOKUP(G8479,[1]OPERADORES!$A:$B,2,0)</f>
        <v>SÔNIA</v>
      </c>
      <c r="I8479" t="s">
        <v>21</v>
      </c>
      <c r="J8479" t="s">
        <v>66</v>
      </c>
      <c r="K8479" t="s">
        <v>1392</v>
      </c>
      <c r="L8479">
        <v>84785</v>
      </c>
      <c r="M8479" t="s">
        <v>944</v>
      </c>
      <c r="N8479" t="s">
        <v>2653</v>
      </c>
      <c r="O8479" t="s">
        <v>11</v>
      </c>
      <c r="P8479">
        <v>1411</v>
      </c>
      <c r="Q8479">
        <v>-11</v>
      </c>
      <c r="R8479">
        <v>202.62</v>
      </c>
      <c r="S8479" s="2">
        <v>-2228.8200000000002</v>
      </c>
      <c r="T8479" s="2">
        <v>-1437.92</v>
      </c>
      <c r="U8479">
        <v>35.49</v>
      </c>
      <c r="V8479" t="str">
        <f>VLOOKUP(L8479,'[2]tabela de preços'!$A:$D,4,0)</f>
        <v>BRASILUX</v>
      </c>
      <c r="W8479" t="str">
        <f>VLOOKUP(L8479,'[2]tabela de preços'!$A:$F,6,0)</f>
        <v>EPOXI</v>
      </c>
      <c r="X8479" t="str">
        <f>VLOOKUP(L8479,'[2]tabela de preços'!$A:$G,7,0)</f>
        <v>INDUSTRIAL</v>
      </c>
    </row>
    <row r="8480" spans="1:24" x14ac:dyDescent="0.3">
      <c r="A8480" t="s">
        <v>1389</v>
      </c>
      <c r="C8480" t="s">
        <v>2652</v>
      </c>
      <c r="D8480" s="1">
        <v>46057</v>
      </c>
      <c r="F8480">
        <v>9</v>
      </c>
      <c r="G8480">
        <v>230</v>
      </c>
      <c r="H8480" t="str">
        <f>VLOOKUP(G8480,[1]OPERADORES!$A:$B,2,0)</f>
        <v>SÔNIA</v>
      </c>
      <c r="I8480" t="s">
        <v>21</v>
      </c>
      <c r="J8480" t="s">
        <v>66</v>
      </c>
      <c r="K8480" t="s">
        <v>1392</v>
      </c>
      <c r="L8480">
        <v>85558</v>
      </c>
      <c r="M8480" t="s">
        <v>1643</v>
      </c>
      <c r="N8480" t="s">
        <v>2653</v>
      </c>
      <c r="O8480" t="s">
        <v>11</v>
      </c>
      <c r="P8480">
        <v>1411</v>
      </c>
      <c r="Q8480">
        <v>-23</v>
      </c>
      <c r="R8480">
        <v>164.47</v>
      </c>
      <c r="S8480" s="2">
        <v>-3782.81</v>
      </c>
      <c r="T8480" s="2">
        <v>-2871.09</v>
      </c>
      <c r="U8480">
        <v>24.1</v>
      </c>
      <c r="V8480" t="str">
        <f>VLOOKUP(L8480,'[2]tabela de preços'!$A:$D,4,0)</f>
        <v>BRASILUX</v>
      </c>
      <c r="W8480" t="str">
        <f>VLOOKUP(L8480,'[2]tabela de preços'!$A:$F,6,0)</f>
        <v>EPOXI</v>
      </c>
      <c r="X8480" t="str">
        <f>VLOOKUP(L8480,'[2]tabela de preços'!$A:$G,7,0)</f>
        <v>INDUSTRIAL</v>
      </c>
    </row>
    <row r="8481" spans="1:24" x14ac:dyDescent="0.3">
      <c r="A8481" t="s">
        <v>1389</v>
      </c>
      <c r="C8481" t="s">
        <v>2654</v>
      </c>
      <c r="D8481" s="1">
        <v>46057</v>
      </c>
      <c r="E8481" t="s">
        <v>2655</v>
      </c>
      <c r="F8481">
        <v>9</v>
      </c>
      <c r="G8481">
        <v>230</v>
      </c>
      <c r="H8481" t="str">
        <f>VLOOKUP(G8481,[1]OPERADORES!$A:$B,2,0)</f>
        <v>SÔNIA</v>
      </c>
      <c r="I8481" t="s">
        <v>21</v>
      </c>
      <c r="J8481" t="s">
        <v>66</v>
      </c>
      <c r="K8481" t="s">
        <v>1392</v>
      </c>
      <c r="L8481">
        <v>5</v>
      </c>
      <c r="M8481" t="s">
        <v>147</v>
      </c>
      <c r="O8481" t="s">
        <v>11</v>
      </c>
      <c r="P8481">
        <v>5102</v>
      </c>
      <c r="Q8481">
        <v>2</v>
      </c>
      <c r="R8481">
        <v>6.06</v>
      </c>
      <c r="S8481">
        <v>12.12</v>
      </c>
      <c r="T8481">
        <v>7.82</v>
      </c>
      <c r="U8481">
        <v>35.479999999999997</v>
      </c>
      <c r="V8481" t="str">
        <f>VLOOKUP(L8481,'[2]tabela de preços'!$A:$D,4,0)</f>
        <v>BRILHO ESTOPA</v>
      </c>
      <c r="W8481" t="str">
        <f>VLOOKUP(L8481,'[2]tabela de preços'!$A:$F,6,0)</f>
        <v>ESTOPAS</v>
      </c>
      <c r="X8481" t="str">
        <f>VLOOKUP(L8481,'[2]tabela de preços'!$A:$G,7,0)</f>
        <v>AUTOMOTIVO</v>
      </c>
    </row>
    <row r="8482" spans="1:24" x14ac:dyDescent="0.3">
      <c r="A8482" t="s">
        <v>1389</v>
      </c>
      <c r="C8482" t="s">
        <v>2654</v>
      </c>
      <c r="D8482" s="1">
        <v>46057</v>
      </c>
      <c r="E8482" t="s">
        <v>2655</v>
      </c>
      <c r="F8482">
        <v>9</v>
      </c>
      <c r="G8482">
        <v>230</v>
      </c>
      <c r="H8482" t="str">
        <f>VLOOKUP(G8482,[1]OPERADORES!$A:$B,2,0)</f>
        <v>SÔNIA</v>
      </c>
      <c r="I8482" t="s">
        <v>21</v>
      </c>
      <c r="J8482" t="s">
        <v>66</v>
      </c>
      <c r="K8482" t="s">
        <v>1392</v>
      </c>
      <c r="L8482">
        <v>85677</v>
      </c>
      <c r="M8482" t="s">
        <v>2656</v>
      </c>
      <c r="O8482" t="s">
        <v>11</v>
      </c>
      <c r="P8482">
        <v>5102</v>
      </c>
      <c r="Q8482">
        <v>1</v>
      </c>
      <c r="R8482">
        <v>74.03</v>
      </c>
      <c r="S8482">
        <v>74.03</v>
      </c>
      <c r="T8482">
        <v>56.19</v>
      </c>
      <c r="U8482">
        <v>24.1</v>
      </c>
      <c r="V8482" t="str">
        <f>VLOOKUP(L8482,'[2]tabela de preços'!$A:$D,4,0)</f>
        <v>UNIPEGA</v>
      </c>
      <c r="W8482" t="str">
        <f>VLOOKUP(L8482,'[2]tabela de preços'!$A:$F,6,0)</f>
        <v>ESPUMA EXPANSIVA</v>
      </c>
      <c r="X8482" t="str">
        <f>VLOOKUP(L8482,'[2]tabela de preços'!$A:$G,7,0)</f>
        <v>IMOBILIÁRIO</v>
      </c>
    </row>
    <row r="8483" spans="1:24" x14ac:dyDescent="0.3">
      <c r="A8483" t="s">
        <v>1389</v>
      </c>
      <c r="C8483" t="s">
        <v>2654</v>
      </c>
      <c r="D8483" s="1">
        <v>46057</v>
      </c>
      <c r="E8483" t="s">
        <v>2655</v>
      </c>
      <c r="F8483">
        <v>9</v>
      </c>
      <c r="G8483">
        <v>230</v>
      </c>
      <c r="H8483" t="str">
        <f>VLOOKUP(G8483,[1]OPERADORES!$A:$B,2,0)</f>
        <v>SÔNIA</v>
      </c>
      <c r="I8483" t="s">
        <v>21</v>
      </c>
      <c r="J8483" t="s">
        <v>66</v>
      </c>
      <c r="K8483" t="s">
        <v>1392</v>
      </c>
      <c r="L8483">
        <v>84928</v>
      </c>
      <c r="M8483" t="s">
        <v>36</v>
      </c>
      <c r="O8483" t="s">
        <v>11</v>
      </c>
      <c r="P8483">
        <v>5102</v>
      </c>
      <c r="Q8483">
        <v>12</v>
      </c>
      <c r="R8483">
        <v>9.39</v>
      </c>
      <c r="S8483">
        <v>112.68</v>
      </c>
      <c r="T8483">
        <v>85.56</v>
      </c>
      <c r="U8483">
        <v>24.07</v>
      </c>
      <c r="V8483" t="str">
        <f>VLOOKUP(L8483,'[2]tabela de preços'!$A:$D,4,0)</f>
        <v>ADERE</v>
      </c>
      <c r="W8483" t="str">
        <f>VLOOKUP(L8483,'[2]tabela de preços'!$A:$F,6,0)</f>
        <v xml:space="preserve">FITA DE USO GERAL </v>
      </c>
      <c r="X8483" t="str">
        <f>VLOOKUP(L8483,'[2]tabela de preços'!$A:$G,7,0)</f>
        <v>IMOBILIÁRIO</v>
      </c>
    </row>
    <row r="8484" spans="1:24" x14ac:dyDescent="0.3">
      <c r="A8484" t="s">
        <v>1389</v>
      </c>
      <c r="C8484" t="s">
        <v>2654</v>
      </c>
      <c r="D8484" s="1">
        <v>46057</v>
      </c>
      <c r="E8484" t="s">
        <v>2655</v>
      </c>
      <c r="F8484">
        <v>9</v>
      </c>
      <c r="G8484">
        <v>230</v>
      </c>
      <c r="H8484" t="str">
        <f>VLOOKUP(G8484,[1]OPERADORES!$A:$B,2,0)</f>
        <v>SÔNIA</v>
      </c>
      <c r="I8484" t="s">
        <v>21</v>
      </c>
      <c r="J8484" t="s">
        <v>66</v>
      </c>
      <c r="K8484" t="s">
        <v>1392</v>
      </c>
      <c r="L8484">
        <v>84785</v>
      </c>
      <c r="M8484" t="s">
        <v>944</v>
      </c>
      <c r="O8484" t="s">
        <v>11</v>
      </c>
      <c r="P8484">
        <v>5403</v>
      </c>
      <c r="Q8484">
        <v>3</v>
      </c>
      <c r="R8484">
        <v>172.23</v>
      </c>
      <c r="S8484">
        <v>516.69000000000005</v>
      </c>
      <c r="T8484">
        <v>392.16</v>
      </c>
      <c r="U8484">
        <v>24.1</v>
      </c>
      <c r="V8484" t="str">
        <f>VLOOKUP(L8484,'[2]tabela de preços'!$A:$D,4,0)</f>
        <v>BRASILUX</v>
      </c>
      <c r="W8484" t="str">
        <f>VLOOKUP(L8484,'[2]tabela de preços'!$A:$F,6,0)</f>
        <v>EPOXI</v>
      </c>
      <c r="X8484" t="str">
        <f>VLOOKUP(L8484,'[2]tabela de preços'!$A:$G,7,0)</f>
        <v>INDUSTRIAL</v>
      </c>
    </row>
    <row r="8485" spans="1:24" x14ac:dyDescent="0.3">
      <c r="A8485" t="s">
        <v>1389</v>
      </c>
      <c r="C8485" t="s">
        <v>2654</v>
      </c>
      <c r="D8485" s="1">
        <v>46057</v>
      </c>
      <c r="E8485" t="s">
        <v>2655</v>
      </c>
      <c r="F8485">
        <v>9</v>
      </c>
      <c r="G8485">
        <v>230</v>
      </c>
      <c r="H8485" t="str">
        <f>VLOOKUP(G8485,[1]OPERADORES!$A:$B,2,0)</f>
        <v>SÔNIA</v>
      </c>
      <c r="I8485" t="s">
        <v>21</v>
      </c>
      <c r="J8485" t="s">
        <v>66</v>
      </c>
      <c r="K8485" t="s">
        <v>1392</v>
      </c>
      <c r="L8485">
        <v>85626</v>
      </c>
      <c r="M8485" t="s">
        <v>1040</v>
      </c>
      <c r="O8485" t="s">
        <v>11</v>
      </c>
      <c r="P8485">
        <v>5102</v>
      </c>
      <c r="Q8485">
        <v>1</v>
      </c>
      <c r="R8485">
        <v>34.9</v>
      </c>
      <c r="S8485">
        <v>34.9</v>
      </c>
      <c r="T8485">
        <v>28.68</v>
      </c>
      <c r="U8485">
        <v>17.82</v>
      </c>
      <c r="V8485" t="str">
        <f>VLOOKUP(L8485,'[2]tabela de preços'!$A:$D,4,0)</f>
        <v>WD-40</v>
      </c>
      <c r="W8485" t="str">
        <f>VLOOKUP(L8485,'[2]tabela de preços'!$A:$F,6,0)</f>
        <v>DESENGRIPANTE</v>
      </c>
      <c r="X8485" t="str">
        <f>VLOOKUP(L8485,'[2]tabela de preços'!$A:$G,7,0)</f>
        <v>AUTOMOTIVO</v>
      </c>
    </row>
    <row r="8486" spans="1:24" x14ac:dyDescent="0.3">
      <c r="A8486" t="s">
        <v>1389</v>
      </c>
      <c r="C8486" t="s">
        <v>2654</v>
      </c>
      <c r="D8486" s="1">
        <v>46057</v>
      </c>
      <c r="E8486" t="s">
        <v>2655</v>
      </c>
      <c r="F8486">
        <v>9</v>
      </c>
      <c r="G8486">
        <v>230</v>
      </c>
      <c r="H8486" t="str">
        <f>VLOOKUP(G8486,[1]OPERADORES!$A:$B,2,0)</f>
        <v>SÔNIA</v>
      </c>
      <c r="I8486" t="s">
        <v>21</v>
      </c>
      <c r="J8486" t="s">
        <v>66</v>
      </c>
      <c r="K8486" t="s">
        <v>1392</v>
      </c>
      <c r="L8486">
        <v>85226</v>
      </c>
      <c r="M8486" t="s">
        <v>2657</v>
      </c>
      <c r="O8486" t="s">
        <v>11</v>
      </c>
      <c r="P8486">
        <v>5102</v>
      </c>
      <c r="Q8486">
        <v>5</v>
      </c>
      <c r="R8486">
        <v>6.17</v>
      </c>
      <c r="S8486">
        <v>30.85</v>
      </c>
      <c r="T8486">
        <v>19.899999999999999</v>
      </c>
      <c r="U8486">
        <v>35.49</v>
      </c>
      <c r="V8486" t="str">
        <f>VLOOKUP(L8486,'[2]tabela de preços'!$A:$D,4,0)</f>
        <v>ATLAS</v>
      </c>
      <c r="W8486" t="str">
        <f>VLOOKUP(L8486,'[2]tabela de preços'!$A:$F,6,0)</f>
        <v>ROLOS / TRINCHAS / PINCÉIS / ESPÁTULAS</v>
      </c>
      <c r="X8486" t="str">
        <f>VLOOKUP(L8486,'[2]tabela de preços'!$A:$G,7,0)</f>
        <v>IMOBILIÁRIO</v>
      </c>
    </row>
    <row r="8487" spans="1:24" x14ac:dyDescent="0.3">
      <c r="A8487" t="s">
        <v>1389</v>
      </c>
      <c r="C8487" t="s">
        <v>2654</v>
      </c>
      <c r="D8487" s="1">
        <v>46057</v>
      </c>
      <c r="E8487" t="s">
        <v>2655</v>
      </c>
      <c r="F8487">
        <v>9</v>
      </c>
      <c r="G8487">
        <v>230</v>
      </c>
      <c r="H8487" t="str">
        <f>VLOOKUP(G8487,[1]OPERADORES!$A:$B,2,0)</f>
        <v>SÔNIA</v>
      </c>
      <c r="I8487" t="s">
        <v>21</v>
      </c>
      <c r="J8487" t="s">
        <v>66</v>
      </c>
      <c r="K8487" t="s">
        <v>1392</v>
      </c>
      <c r="L8487">
        <v>85227</v>
      </c>
      <c r="M8487" t="s">
        <v>1042</v>
      </c>
      <c r="O8487" t="s">
        <v>11</v>
      </c>
      <c r="P8487">
        <v>5102</v>
      </c>
      <c r="Q8487">
        <v>5</v>
      </c>
      <c r="R8487">
        <v>7.13</v>
      </c>
      <c r="S8487">
        <v>35.65</v>
      </c>
      <c r="T8487">
        <v>23</v>
      </c>
      <c r="U8487">
        <v>35.479999999999997</v>
      </c>
      <c r="V8487" t="str">
        <f>VLOOKUP(L8487,'[2]tabela de preços'!$A:$D,4,0)</f>
        <v>ATLAS</v>
      </c>
      <c r="W8487" t="str">
        <f>VLOOKUP(L8487,'[2]tabela de preços'!$A:$F,6,0)</f>
        <v>ROLOS / TRINCHAS / PINCÉIS / ESPÁTULAS</v>
      </c>
      <c r="X8487" t="str">
        <f>VLOOKUP(L8487,'[2]tabela de preços'!$A:$G,7,0)</f>
        <v>IMOBILIÁRIO</v>
      </c>
    </row>
    <row r="8488" spans="1:24" x14ac:dyDescent="0.3">
      <c r="A8488" t="s">
        <v>1389</v>
      </c>
      <c r="C8488" t="s">
        <v>2654</v>
      </c>
      <c r="D8488" s="1">
        <v>46057</v>
      </c>
      <c r="E8488" t="s">
        <v>2655</v>
      </c>
      <c r="F8488">
        <v>9</v>
      </c>
      <c r="G8488">
        <v>230</v>
      </c>
      <c r="H8488" t="str">
        <f>VLOOKUP(G8488,[1]OPERADORES!$A:$B,2,0)</f>
        <v>SÔNIA</v>
      </c>
      <c r="I8488" t="s">
        <v>21</v>
      </c>
      <c r="J8488" t="s">
        <v>66</v>
      </c>
      <c r="K8488" t="s">
        <v>1392</v>
      </c>
      <c r="L8488">
        <v>85558</v>
      </c>
      <c r="M8488" t="s">
        <v>1643</v>
      </c>
      <c r="O8488" t="s">
        <v>11</v>
      </c>
      <c r="P8488">
        <v>5405</v>
      </c>
      <c r="Q8488">
        <v>23</v>
      </c>
      <c r="R8488">
        <v>164.47</v>
      </c>
      <c r="S8488" s="2">
        <v>3782.81</v>
      </c>
      <c r="T8488" s="2">
        <v>2871.09</v>
      </c>
      <c r="U8488">
        <v>24.1</v>
      </c>
      <c r="V8488" t="str">
        <f>VLOOKUP(L8488,'[2]tabela de preços'!$A:$D,4,0)</f>
        <v>BRASILUX</v>
      </c>
      <c r="W8488" t="str">
        <f>VLOOKUP(L8488,'[2]tabela de preços'!$A:$F,6,0)</f>
        <v>EPOXI</v>
      </c>
      <c r="X8488" t="str">
        <f>VLOOKUP(L8488,'[2]tabela de preços'!$A:$G,7,0)</f>
        <v>INDUSTRIAL</v>
      </c>
    </row>
    <row r="8489" spans="1:24" x14ac:dyDescent="0.3">
      <c r="A8489" t="s">
        <v>1389</v>
      </c>
      <c r="C8489" t="s">
        <v>2654</v>
      </c>
      <c r="D8489" s="1">
        <v>46057</v>
      </c>
      <c r="E8489" t="s">
        <v>2655</v>
      </c>
      <c r="F8489">
        <v>9</v>
      </c>
      <c r="G8489">
        <v>230</v>
      </c>
      <c r="H8489" t="str">
        <f>VLOOKUP(G8489,[1]OPERADORES!$A:$B,2,0)</f>
        <v>SÔNIA</v>
      </c>
      <c r="I8489" t="s">
        <v>21</v>
      </c>
      <c r="J8489" t="s">
        <v>66</v>
      </c>
      <c r="K8489" t="s">
        <v>1392</v>
      </c>
      <c r="L8489">
        <v>10117</v>
      </c>
      <c r="M8489" t="s">
        <v>1043</v>
      </c>
      <c r="O8489" t="s">
        <v>11</v>
      </c>
      <c r="P8489">
        <v>5102</v>
      </c>
      <c r="Q8489">
        <v>5</v>
      </c>
      <c r="R8489">
        <v>7.67</v>
      </c>
      <c r="S8489">
        <v>38.35</v>
      </c>
      <c r="T8489">
        <v>24.75</v>
      </c>
      <c r="U8489">
        <v>35.46</v>
      </c>
      <c r="V8489" t="str">
        <f>VLOOKUP(L8489,'[2]tabela de preços'!$A:$D,4,0)</f>
        <v>ATLAS</v>
      </c>
      <c r="W8489" t="str">
        <f>VLOOKUP(L8489,'[2]tabela de preços'!$A:$F,6,0)</f>
        <v>ROLOS / TRINCHAS / PINCÉIS / ESPÁTULAS</v>
      </c>
      <c r="X8489" t="str">
        <f>VLOOKUP(L8489,'[2]tabela de preços'!$A:$G,7,0)</f>
        <v>IMOBILIÁRIO</v>
      </c>
    </row>
    <row r="8490" spans="1:24" x14ac:dyDescent="0.3">
      <c r="A8490" t="s">
        <v>1389</v>
      </c>
      <c r="C8490" t="s">
        <v>2831</v>
      </c>
      <c r="D8490" s="1">
        <v>46062</v>
      </c>
      <c r="E8490" t="s">
        <v>2832</v>
      </c>
      <c r="F8490">
        <v>9</v>
      </c>
      <c r="G8490">
        <v>236</v>
      </c>
      <c r="H8490" t="str">
        <f>VLOOKUP(G8490,[1]OPERADORES!$A:$B,2,0)</f>
        <v>DANIEL</v>
      </c>
      <c r="I8490" t="s">
        <v>21</v>
      </c>
      <c r="J8490" t="s">
        <v>66</v>
      </c>
      <c r="K8490" t="s">
        <v>1392</v>
      </c>
      <c r="L8490">
        <v>84439</v>
      </c>
      <c r="M8490" t="s">
        <v>2721</v>
      </c>
      <c r="O8490" t="s">
        <v>11</v>
      </c>
      <c r="P8490">
        <v>5102</v>
      </c>
      <c r="Q8490">
        <v>3</v>
      </c>
      <c r="R8490">
        <v>35.659999999999997</v>
      </c>
      <c r="S8490">
        <v>106.98</v>
      </c>
      <c r="T8490">
        <v>78.42</v>
      </c>
      <c r="U8490">
        <v>26.7</v>
      </c>
      <c r="V8490" t="str">
        <f>VLOOKUP(L8490,'[2]tabela de preços'!$A:$D,4,0)</f>
        <v>ATLAS</v>
      </c>
      <c r="W8490" t="str">
        <f>VLOOKUP(L8490,'[2]tabela de preços'!$A:$F,6,0)</f>
        <v>ROLOS / TRINCHAS / PINCÉIS / ESPÁTULAS</v>
      </c>
      <c r="X8490" t="str">
        <f>VLOOKUP(L8490,'[2]tabela de preços'!$A:$G,7,0)</f>
        <v>IMOBILIÁRIO</v>
      </c>
    </row>
    <row r="8491" spans="1:24" x14ac:dyDescent="0.3">
      <c r="A8491" t="s">
        <v>1389</v>
      </c>
      <c r="C8491" t="s">
        <v>2833</v>
      </c>
      <c r="D8491" s="1">
        <v>46062</v>
      </c>
      <c r="E8491" t="s">
        <v>2834</v>
      </c>
      <c r="F8491">
        <v>9</v>
      </c>
      <c r="G8491">
        <v>230</v>
      </c>
      <c r="H8491" t="str">
        <f>VLOOKUP(G8491,[1]OPERADORES!$A:$B,2,0)</f>
        <v>SÔNIA</v>
      </c>
      <c r="I8491" t="s">
        <v>21</v>
      </c>
      <c r="J8491" t="s">
        <v>66</v>
      </c>
      <c r="K8491" t="s">
        <v>1392</v>
      </c>
      <c r="L8491">
        <v>84024</v>
      </c>
      <c r="M8491" t="s">
        <v>2444</v>
      </c>
      <c r="O8491" t="s">
        <v>11</v>
      </c>
      <c r="P8491">
        <v>5102</v>
      </c>
      <c r="Q8491">
        <v>20</v>
      </c>
      <c r="R8491">
        <v>17.100000000000001</v>
      </c>
      <c r="S8491">
        <v>342</v>
      </c>
      <c r="T8491">
        <v>249.8</v>
      </c>
      <c r="U8491">
        <v>26.96</v>
      </c>
      <c r="V8491" t="str">
        <f>VLOOKUP(L8491,'[2]tabela de preços'!$A:$D,4,0)</f>
        <v>BRASILUX</v>
      </c>
      <c r="W8491" t="str">
        <f>VLOOKUP(L8491,'[2]tabela de preços'!$A:$F,6,0)</f>
        <v>EPOXI</v>
      </c>
      <c r="X8491" t="str">
        <f>VLOOKUP(L8491,'[2]tabela de preços'!$A:$G,7,0)</f>
        <v>INDUSTRIAL</v>
      </c>
    </row>
    <row r="8492" spans="1:24" x14ac:dyDescent="0.3">
      <c r="A8492" t="s">
        <v>1389</v>
      </c>
      <c r="C8492" t="s">
        <v>2833</v>
      </c>
      <c r="D8492" s="1">
        <v>46062</v>
      </c>
      <c r="E8492" t="s">
        <v>2834</v>
      </c>
      <c r="F8492">
        <v>9</v>
      </c>
      <c r="G8492">
        <v>230</v>
      </c>
      <c r="H8492" t="str">
        <f>VLOOKUP(G8492,[1]OPERADORES!$A:$B,2,0)</f>
        <v>SÔNIA</v>
      </c>
      <c r="I8492" t="s">
        <v>21</v>
      </c>
      <c r="J8492" t="s">
        <v>66</v>
      </c>
      <c r="K8492" t="s">
        <v>1392</v>
      </c>
      <c r="L8492">
        <v>84785</v>
      </c>
      <c r="M8492" t="s">
        <v>944</v>
      </c>
      <c r="O8492" t="s">
        <v>11</v>
      </c>
      <c r="P8492">
        <v>5403</v>
      </c>
      <c r="Q8492">
        <v>4</v>
      </c>
      <c r="R8492">
        <v>172.23</v>
      </c>
      <c r="S8492">
        <v>688.92</v>
      </c>
      <c r="T8492">
        <v>522.88</v>
      </c>
      <c r="U8492">
        <v>24.1</v>
      </c>
      <c r="V8492" t="str">
        <f>VLOOKUP(L8492,'[2]tabela de preços'!$A:$D,4,0)</f>
        <v>BRASILUX</v>
      </c>
      <c r="W8492" t="str">
        <f>VLOOKUP(L8492,'[2]tabela de preços'!$A:$F,6,0)</f>
        <v>EPOXI</v>
      </c>
      <c r="X8492" t="str">
        <f>VLOOKUP(L8492,'[2]tabela de preços'!$A:$G,7,0)</f>
        <v>INDUSTRIAL</v>
      </c>
    </row>
    <row r="8493" spans="1:24" x14ac:dyDescent="0.3">
      <c r="A8493" t="s">
        <v>1389</v>
      </c>
      <c r="C8493" t="s">
        <v>4984</v>
      </c>
      <c r="D8493" s="1">
        <v>46104</v>
      </c>
      <c r="E8493" t="s">
        <v>4985</v>
      </c>
      <c r="F8493">
        <v>9</v>
      </c>
      <c r="G8493">
        <v>236</v>
      </c>
      <c r="H8493" t="str">
        <f>VLOOKUP(G8493,[1]OPERADORES!$A:$B,2,0)</f>
        <v>DANIEL</v>
      </c>
      <c r="I8493" t="s">
        <v>21</v>
      </c>
      <c r="J8493" t="s">
        <v>66</v>
      </c>
      <c r="K8493" t="s">
        <v>1392</v>
      </c>
      <c r="L8493">
        <v>84423</v>
      </c>
      <c r="M8493" t="s">
        <v>1198</v>
      </c>
      <c r="O8493" t="s">
        <v>11</v>
      </c>
      <c r="P8493">
        <v>5102</v>
      </c>
      <c r="Q8493">
        <v>2</v>
      </c>
      <c r="R8493">
        <v>17.82</v>
      </c>
      <c r="S8493">
        <v>35.64</v>
      </c>
      <c r="T8493">
        <v>27.04</v>
      </c>
      <c r="U8493">
        <v>24.13</v>
      </c>
      <c r="V8493" t="str">
        <f>VLOOKUP(L8493,'[2]tabela de preços'!$A:$D,4,0)</f>
        <v>ATLAS</v>
      </c>
      <c r="W8493" t="str">
        <f>VLOOKUP(L8493,'[2]tabela de preços'!$A:$F,6,0)</f>
        <v>ROLOS / TRINCHAS / PINCÉIS / ESPÁTULAS</v>
      </c>
      <c r="X8493" t="str">
        <f>VLOOKUP(L8493,'[2]tabela de preços'!$A:$G,7,0)</f>
        <v>IMOBILIÁRIO</v>
      </c>
    </row>
    <row r="8494" spans="1:24" x14ac:dyDescent="0.3">
      <c r="A8494" t="s">
        <v>1389</v>
      </c>
      <c r="C8494" t="s">
        <v>4984</v>
      </c>
      <c r="D8494" s="1">
        <v>46104</v>
      </c>
      <c r="E8494" t="s">
        <v>4985</v>
      </c>
      <c r="F8494">
        <v>9</v>
      </c>
      <c r="G8494">
        <v>236</v>
      </c>
      <c r="H8494" t="str">
        <f>VLOOKUP(G8494,[1]OPERADORES!$A:$B,2,0)</f>
        <v>DANIEL</v>
      </c>
      <c r="I8494" t="s">
        <v>21</v>
      </c>
      <c r="J8494" t="s">
        <v>66</v>
      </c>
      <c r="K8494" t="s">
        <v>1392</v>
      </c>
      <c r="L8494">
        <v>10114</v>
      </c>
      <c r="M8494" t="s">
        <v>571</v>
      </c>
      <c r="O8494" t="s">
        <v>11</v>
      </c>
      <c r="P8494">
        <v>5102</v>
      </c>
      <c r="Q8494">
        <v>2</v>
      </c>
      <c r="R8494">
        <v>3.95</v>
      </c>
      <c r="S8494">
        <v>7.9</v>
      </c>
      <c r="T8494">
        <v>6</v>
      </c>
      <c r="U8494">
        <v>24.05</v>
      </c>
      <c r="V8494" t="str">
        <f>VLOOKUP(L8494,'[2]tabela de preços'!$A:$D,4,0)</f>
        <v>ATLAS</v>
      </c>
      <c r="W8494" t="str">
        <f>VLOOKUP(L8494,'[2]tabela de preços'!$A:$F,6,0)</f>
        <v>ROLOS / TRINCHAS / PINCÉIS / ESPÁTULAS</v>
      </c>
      <c r="X8494" t="str">
        <f>VLOOKUP(L8494,'[2]tabela de preços'!$A:$G,7,0)</f>
        <v>IMOBILIÁRIO</v>
      </c>
    </row>
    <row r="8495" spans="1:24" x14ac:dyDescent="0.3">
      <c r="A8495" t="s">
        <v>1389</v>
      </c>
      <c r="C8495" t="s">
        <v>5128</v>
      </c>
      <c r="D8495" s="1">
        <v>46106</v>
      </c>
      <c r="E8495" t="s">
        <v>5129</v>
      </c>
      <c r="F8495">
        <v>9</v>
      </c>
      <c r="G8495">
        <v>236</v>
      </c>
      <c r="H8495" t="str">
        <f>VLOOKUP(G8495,[1]OPERADORES!$A:$B,2,0)</f>
        <v>DANIEL</v>
      </c>
      <c r="I8495" t="s">
        <v>21</v>
      </c>
      <c r="J8495" t="s">
        <v>66</v>
      </c>
      <c r="K8495" t="s">
        <v>1392</v>
      </c>
      <c r="L8495">
        <v>84423</v>
      </c>
      <c r="M8495" t="s">
        <v>1198</v>
      </c>
      <c r="O8495" t="s">
        <v>11</v>
      </c>
      <c r="P8495">
        <v>5102</v>
      </c>
      <c r="Q8495">
        <v>2</v>
      </c>
      <c r="R8495">
        <v>17.82</v>
      </c>
      <c r="S8495">
        <v>35.64</v>
      </c>
      <c r="T8495">
        <v>27.04</v>
      </c>
      <c r="U8495">
        <v>24.13</v>
      </c>
      <c r="V8495" t="str">
        <f>VLOOKUP(L8495,'[2]tabela de preços'!$A:$D,4,0)</f>
        <v>ATLAS</v>
      </c>
      <c r="W8495" t="str">
        <f>VLOOKUP(L8495,'[2]tabela de preços'!$A:$F,6,0)</f>
        <v>ROLOS / TRINCHAS / PINCÉIS / ESPÁTULAS</v>
      </c>
      <c r="X8495" t="str">
        <f>VLOOKUP(L8495,'[2]tabela de preços'!$A:$G,7,0)</f>
        <v>IMOBILIÁRIO</v>
      </c>
    </row>
    <row r="8496" spans="1:24" x14ac:dyDescent="0.3">
      <c r="A8496" t="s">
        <v>1389</v>
      </c>
      <c r="C8496" t="s">
        <v>5128</v>
      </c>
      <c r="D8496" s="1">
        <v>46106</v>
      </c>
      <c r="E8496" t="s">
        <v>5129</v>
      </c>
      <c r="F8496">
        <v>9</v>
      </c>
      <c r="G8496">
        <v>236</v>
      </c>
      <c r="H8496" t="str">
        <f>VLOOKUP(G8496,[1]OPERADORES!$A:$B,2,0)</f>
        <v>DANIEL</v>
      </c>
      <c r="I8496" t="s">
        <v>21</v>
      </c>
      <c r="J8496" t="s">
        <v>66</v>
      </c>
      <c r="K8496" t="s">
        <v>1392</v>
      </c>
      <c r="L8496">
        <v>10114</v>
      </c>
      <c r="M8496" t="s">
        <v>571</v>
      </c>
      <c r="O8496" t="s">
        <v>11</v>
      </c>
      <c r="P8496">
        <v>5102</v>
      </c>
      <c r="Q8496">
        <v>2</v>
      </c>
      <c r="R8496">
        <v>3.95</v>
      </c>
      <c r="S8496">
        <v>7.9</v>
      </c>
      <c r="T8496">
        <v>6</v>
      </c>
      <c r="U8496">
        <v>24.05</v>
      </c>
      <c r="V8496" t="str">
        <f>VLOOKUP(L8496,'[2]tabela de preços'!$A:$D,4,0)</f>
        <v>ATLAS</v>
      </c>
      <c r="W8496" t="str">
        <f>VLOOKUP(L8496,'[2]tabela de preços'!$A:$F,6,0)</f>
        <v>ROLOS / TRINCHAS / PINCÉIS / ESPÁTULAS</v>
      </c>
      <c r="X8496" t="str">
        <f>VLOOKUP(L8496,'[2]tabela de preços'!$A:$G,7,0)</f>
        <v>IMOBILIÁRIO</v>
      </c>
    </row>
    <row r="8497" spans="1:24" x14ac:dyDescent="0.3">
      <c r="A8497" t="s">
        <v>1389</v>
      </c>
      <c r="C8497" t="s">
        <v>5130</v>
      </c>
      <c r="D8497" s="1">
        <v>46106</v>
      </c>
      <c r="E8497" t="s">
        <v>5131</v>
      </c>
      <c r="F8497">
        <v>9</v>
      </c>
      <c r="G8497">
        <v>236</v>
      </c>
      <c r="H8497" t="str">
        <f>VLOOKUP(G8497,[1]OPERADORES!$A:$B,2,0)</f>
        <v>DANIEL</v>
      </c>
      <c r="I8497" t="s">
        <v>21</v>
      </c>
      <c r="J8497" t="s">
        <v>66</v>
      </c>
      <c r="K8497" t="s">
        <v>1392</v>
      </c>
      <c r="L8497">
        <v>22173</v>
      </c>
      <c r="M8497" t="s">
        <v>194</v>
      </c>
      <c r="O8497" t="s">
        <v>11</v>
      </c>
      <c r="P8497">
        <v>5102</v>
      </c>
      <c r="Q8497">
        <v>3</v>
      </c>
      <c r="R8497">
        <v>4.58</v>
      </c>
      <c r="S8497">
        <v>13.74</v>
      </c>
      <c r="T8497">
        <v>10.44</v>
      </c>
      <c r="U8497">
        <v>24.02</v>
      </c>
      <c r="V8497" t="str">
        <f>VLOOKUP(L8497,'[2]tabela de preços'!$A:$D,4,0)</f>
        <v>3M</v>
      </c>
      <c r="W8497" t="str">
        <f>VLOOKUP(L8497,'[2]tabela de preços'!$A:$F,6,0)</f>
        <v>FITA AUTOMOTIVA</v>
      </c>
      <c r="X8497" t="str">
        <f>VLOOKUP(L8497,'[2]tabela de preços'!$A:$G,7,0)</f>
        <v>AUTOMOTIVO</v>
      </c>
    </row>
    <row r="8498" spans="1:24" x14ac:dyDescent="0.3">
      <c r="A8498" t="s">
        <v>1389</v>
      </c>
      <c r="C8498" t="s">
        <v>5130</v>
      </c>
      <c r="D8498" s="1">
        <v>46106</v>
      </c>
      <c r="E8498" t="s">
        <v>5132</v>
      </c>
      <c r="F8498">
        <v>9</v>
      </c>
      <c r="G8498">
        <v>236</v>
      </c>
      <c r="H8498" t="str">
        <f>VLOOKUP(G8498,[1]OPERADORES!$A:$B,2,0)</f>
        <v>DANIEL</v>
      </c>
      <c r="I8498" t="s">
        <v>21</v>
      </c>
      <c r="J8498" t="s">
        <v>66</v>
      </c>
      <c r="K8498" t="s">
        <v>1392</v>
      </c>
      <c r="L8498">
        <v>87003</v>
      </c>
      <c r="M8498" t="s">
        <v>5133</v>
      </c>
      <c r="O8498" t="s">
        <v>11</v>
      </c>
      <c r="P8498">
        <v>5102</v>
      </c>
      <c r="Q8498">
        <v>1</v>
      </c>
      <c r="R8498">
        <v>91.72</v>
      </c>
      <c r="S8498">
        <v>91.72</v>
      </c>
      <c r="T8498">
        <v>69.62</v>
      </c>
      <c r="U8498">
        <v>24.1</v>
      </c>
      <c r="V8498" t="str">
        <f>VLOOKUP(L8498,'[2]tabela de preços'!$A:$D,4,0)</f>
        <v>VABENNE</v>
      </c>
      <c r="W8498" t="str">
        <f>VLOOKUP(L8498,'[2]tabela de preços'!$A:$F,6,0)</f>
        <v>FLANELAS / PANOS</v>
      </c>
      <c r="X8498" t="str">
        <f>VLOOKUP(L8498,'[2]tabela de preços'!$A:$G,7,0)</f>
        <v>AUTOMOTIVO</v>
      </c>
    </row>
    <row r="8499" spans="1:24" x14ac:dyDescent="0.3">
      <c r="A8499" t="s">
        <v>1389</v>
      </c>
      <c r="C8499" t="s">
        <v>5130</v>
      </c>
      <c r="D8499" s="1">
        <v>46106</v>
      </c>
      <c r="E8499" t="s">
        <v>5131</v>
      </c>
      <c r="F8499">
        <v>9</v>
      </c>
      <c r="G8499">
        <v>236</v>
      </c>
      <c r="H8499" t="str">
        <f>VLOOKUP(G8499,[1]OPERADORES!$A:$B,2,0)</f>
        <v>DANIEL</v>
      </c>
      <c r="I8499" t="s">
        <v>21</v>
      </c>
      <c r="J8499" t="s">
        <v>66</v>
      </c>
      <c r="K8499" t="s">
        <v>1392</v>
      </c>
      <c r="L8499">
        <v>84423</v>
      </c>
      <c r="M8499" t="s">
        <v>1198</v>
      </c>
      <c r="O8499" t="s">
        <v>11</v>
      </c>
      <c r="P8499">
        <v>5102</v>
      </c>
      <c r="Q8499">
        <v>4</v>
      </c>
      <c r="R8499">
        <v>17.82</v>
      </c>
      <c r="S8499">
        <v>71.28</v>
      </c>
      <c r="T8499">
        <v>54.08</v>
      </c>
      <c r="U8499">
        <v>24.13</v>
      </c>
      <c r="V8499" t="str">
        <f>VLOOKUP(L8499,'[2]tabela de preços'!$A:$D,4,0)</f>
        <v>ATLAS</v>
      </c>
      <c r="W8499" t="str">
        <f>VLOOKUP(L8499,'[2]tabela de preços'!$A:$F,6,0)</f>
        <v>ROLOS / TRINCHAS / PINCÉIS / ESPÁTULAS</v>
      </c>
      <c r="X8499" t="str">
        <f>VLOOKUP(L8499,'[2]tabela de preços'!$A:$G,7,0)</f>
        <v>IMOBILIÁRIO</v>
      </c>
    </row>
    <row r="8500" spans="1:24" x14ac:dyDescent="0.3">
      <c r="A8500" t="s">
        <v>1389</v>
      </c>
      <c r="C8500" t="s">
        <v>5130</v>
      </c>
      <c r="D8500" s="1">
        <v>46106</v>
      </c>
      <c r="E8500" t="s">
        <v>5131</v>
      </c>
      <c r="F8500">
        <v>9</v>
      </c>
      <c r="G8500">
        <v>236</v>
      </c>
      <c r="H8500" t="str">
        <f>VLOOKUP(G8500,[1]OPERADORES!$A:$B,2,0)</f>
        <v>DANIEL</v>
      </c>
      <c r="I8500" t="s">
        <v>21</v>
      </c>
      <c r="J8500" t="s">
        <v>66</v>
      </c>
      <c r="K8500" t="s">
        <v>1392</v>
      </c>
      <c r="L8500">
        <v>84422</v>
      </c>
      <c r="M8500" t="s">
        <v>569</v>
      </c>
      <c r="O8500" t="s">
        <v>11</v>
      </c>
      <c r="P8500">
        <v>5102</v>
      </c>
      <c r="Q8500">
        <v>2</v>
      </c>
      <c r="R8500">
        <v>9.32</v>
      </c>
      <c r="S8500">
        <v>18.64</v>
      </c>
      <c r="T8500">
        <v>14.16</v>
      </c>
      <c r="U8500">
        <v>24.03</v>
      </c>
      <c r="V8500" t="str">
        <f>VLOOKUP(L8500,'[2]tabela de preços'!$A:$D,4,0)</f>
        <v>ATLAS</v>
      </c>
      <c r="W8500" t="str">
        <f>VLOOKUP(L8500,'[2]tabela de preços'!$A:$F,6,0)</f>
        <v>ROLOS / TRINCHAS / PINCÉIS / ESPÁTULAS</v>
      </c>
      <c r="X8500" t="str">
        <f>VLOOKUP(L8500,'[2]tabela de preços'!$A:$G,7,0)</f>
        <v>IMOBILIÁRIO</v>
      </c>
    </row>
    <row r="8501" spans="1:24" x14ac:dyDescent="0.3">
      <c r="A8501" t="s">
        <v>1389</v>
      </c>
      <c r="C8501" t="s">
        <v>5130</v>
      </c>
      <c r="D8501" s="1">
        <v>46106</v>
      </c>
      <c r="E8501" t="s">
        <v>5131</v>
      </c>
      <c r="F8501">
        <v>9</v>
      </c>
      <c r="G8501">
        <v>236</v>
      </c>
      <c r="H8501" t="str">
        <f>VLOOKUP(G8501,[1]OPERADORES!$A:$B,2,0)</f>
        <v>DANIEL</v>
      </c>
      <c r="I8501" t="s">
        <v>21</v>
      </c>
      <c r="J8501" t="s">
        <v>66</v>
      </c>
      <c r="K8501" t="s">
        <v>1392</v>
      </c>
      <c r="L8501">
        <v>10297</v>
      </c>
      <c r="M8501" t="s">
        <v>41</v>
      </c>
      <c r="O8501" t="s">
        <v>11</v>
      </c>
      <c r="P8501">
        <v>5102</v>
      </c>
      <c r="Q8501">
        <v>2</v>
      </c>
      <c r="R8501">
        <v>12.08</v>
      </c>
      <c r="S8501">
        <v>24.16</v>
      </c>
      <c r="T8501">
        <v>18.34</v>
      </c>
      <c r="U8501">
        <v>24.09</v>
      </c>
      <c r="V8501" t="str">
        <f>VLOOKUP(L8501,'[2]tabela de preços'!$A:$D,4,0)</f>
        <v>ANJO</v>
      </c>
      <c r="W8501" t="str">
        <f>VLOOKUP(L8501,'[2]tabela de preços'!$A:$F,6,0)</f>
        <v>THINNER DE LIMPEZA</v>
      </c>
      <c r="X8501" t="str">
        <f>VLOOKUP(L8501,'[2]tabela de preços'!$A:$G,7,0)</f>
        <v>THINNER</v>
      </c>
    </row>
    <row r="8502" spans="1:24" x14ac:dyDescent="0.3">
      <c r="A8502" t="s">
        <v>1389</v>
      </c>
      <c r="C8502" t="s">
        <v>5130</v>
      </c>
      <c r="D8502" s="1">
        <v>46106</v>
      </c>
      <c r="E8502" t="s">
        <v>5131</v>
      </c>
      <c r="F8502">
        <v>9</v>
      </c>
      <c r="G8502">
        <v>236</v>
      </c>
      <c r="H8502" t="str">
        <f>VLOOKUP(G8502,[1]OPERADORES!$A:$B,2,0)</f>
        <v>DANIEL</v>
      </c>
      <c r="I8502" t="s">
        <v>21</v>
      </c>
      <c r="J8502" t="s">
        <v>66</v>
      </c>
      <c r="K8502" t="s">
        <v>1392</v>
      </c>
      <c r="L8502">
        <v>84899</v>
      </c>
      <c r="M8502" t="s">
        <v>854</v>
      </c>
      <c r="O8502" t="s">
        <v>11</v>
      </c>
      <c r="P8502">
        <v>5403</v>
      </c>
      <c r="Q8502">
        <v>1</v>
      </c>
      <c r="R8502">
        <v>179.35</v>
      </c>
      <c r="S8502">
        <v>179.35</v>
      </c>
      <c r="T8502">
        <v>128.57</v>
      </c>
      <c r="U8502">
        <v>28.31</v>
      </c>
      <c r="V8502" t="str">
        <f>VLOOKUP(L8502,'[2]tabela de preços'!$A:$D,4,0)</f>
        <v>BRASILUX</v>
      </c>
      <c r="W8502" t="str">
        <f>VLOOKUP(L8502,'[2]tabela de preços'!$A:$F,6,0)</f>
        <v>EPOXI</v>
      </c>
      <c r="X8502" t="str">
        <f>VLOOKUP(L8502,'[2]tabela de preços'!$A:$G,7,0)</f>
        <v>INDUSTRIAL</v>
      </c>
    </row>
    <row r="8503" spans="1:24" x14ac:dyDescent="0.3">
      <c r="A8503" t="s">
        <v>1389</v>
      </c>
      <c r="C8503" t="s">
        <v>5130</v>
      </c>
      <c r="D8503" s="1">
        <v>46106</v>
      </c>
      <c r="E8503" t="s">
        <v>5131</v>
      </c>
      <c r="F8503">
        <v>9</v>
      </c>
      <c r="G8503">
        <v>236</v>
      </c>
      <c r="H8503" t="str">
        <f>VLOOKUP(G8503,[1]OPERADORES!$A:$B,2,0)</f>
        <v>DANIEL</v>
      </c>
      <c r="I8503" t="s">
        <v>21</v>
      </c>
      <c r="J8503" t="s">
        <v>66</v>
      </c>
      <c r="K8503" t="s">
        <v>1392</v>
      </c>
      <c r="L8503">
        <v>10114</v>
      </c>
      <c r="M8503" t="s">
        <v>571</v>
      </c>
      <c r="O8503" t="s">
        <v>11</v>
      </c>
      <c r="P8503">
        <v>5102</v>
      </c>
      <c r="Q8503">
        <v>6</v>
      </c>
      <c r="R8503">
        <v>3.95</v>
      </c>
      <c r="S8503">
        <v>23.7</v>
      </c>
      <c r="T8503">
        <v>18</v>
      </c>
      <c r="U8503">
        <v>24.05</v>
      </c>
      <c r="V8503" t="str">
        <f>VLOOKUP(L8503,'[2]tabela de preços'!$A:$D,4,0)</f>
        <v>ATLAS</v>
      </c>
      <c r="W8503" t="str">
        <f>VLOOKUP(L8503,'[2]tabela de preços'!$A:$F,6,0)</f>
        <v>ROLOS / TRINCHAS / PINCÉIS / ESPÁTULAS</v>
      </c>
      <c r="X8503" t="str">
        <f>VLOOKUP(L8503,'[2]tabela de preços'!$A:$G,7,0)</f>
        <v>IMOBILIÁRIO</v>
      </c>
    </row>
    <row r="8504" spans="1:24" x14ac:dyDescent="0.3">
      <c r="A8504" t="s">
        <v>1389</v>
      </c>
      <c r="C8504" t="s">
        <v>5273</v>
      </c>
      <c r="D8504" s="1">
        <v>46108</v>
      </c>
      <c r="E8504" t="s">
        <v>5274</v>
      </c>
      <c r="F8504">
        <v>9</v>
      </c>
      <c r="G8504">
        <v>236</v>
      </c>
      <c r="H8504" t="str">
        <f>VLOOKUP(G8504,[1]OPERADORES!$A:$B,2,0)</f>
        <v>DANIEL</v>
      </c>
      <c r="I8504" t="s">
        <v>21</v>
      </c>
      <c r="J8504" t="s">
        <v>66</v>
      </c>
      <c r="K8504" t="s">
        <v>1392</v>
      </c>
      <c r="L8504">
        <v>23878</v>
      </c>
      <c r="M8504" t="s">
        <v>851</v>
      </c>
      <c r="O8504" t="s">
        <v>11</v>
      </c>
      <c r="P8504">
        <v>5102</v>
      </c>
      <c r="Q8504">
        <v>1</v>
      </c>
      <c r="R8504">
        <v>7.96</v>
      </c>
      <c r="S8504">
        <v>7.96</v>
      </c>
      <c r="T8504">
        <v>5.84</v>
      </c>
      <c r="U8504">
        <v>26.63</v>
      </c>
      <c r="V8504" t="str">
        <f>VLOOKUP(L8504,'[2]tabela de preços'!$A:$D,4,0)</f>
        <v>ATLAS</v>
      </c>
      <c r="W8504" t="str">
        <f>VLOOKUP(L8504,'[2]tabela de preços'!$A:$F,6,0)</f>
        <v>ROLOS / TRINCHAS / PINCÉIS / ESPÁTULAS</v>
      </c>
      <c r="X8504" t="str">
        <f>VLOOKUP(L8504,'[2]tabela de preços'!$A:$G,7,0)</f>
        <v>IMOBILIÁRIO</v>
      </c>
    </row>
    <row r="8505" spans="1:24" x14ac:dyDescent="0.3">
      <c r="A8505" t="s">
        <v>1389</v>
      </c>
      <c r="C8505" t="s">
        <v>5273</v>
      </c>
      <c r="D8505" s="1">
        <v>46108</v>
      </c>
      <c r="E8505" t="s">
        <v>5274</v>
      </c>
      <c r="F8505">
        <v>9</v>
      </c>
      <c r="G8505">
        <v>236</v>
      </c>
      <c r="H8505" t="str">
        <f>VLOOKUP(G8505,[1]OPERADORES!$A:$B,2,0)</f>
        <v>DANIEL</v>
      </c>
      <c r="I8505" t="s">
        <v>21</v>
      </c>
      <c r="J8505" t="s">
        <v>66</v>
      </c>
      <c r="K8505" t="s">
        <v>1392</v>
      </c>
      <c r="L8505">
        <v>84899</v>
      </c>
      <c r="M8505" t="s">
        <v>854</v>
      </c>
      <c r="O8505" t="s">
        <v>11</v>
      </c>
      <c r="P8505">
        <v>5403</v>
      </c>
      <c r="Q8505">
        <v>1</v>
      </c>
      <c r="R8505">
        <v>178.58</v>
      </c>
      <c r="S8505">
        <v>178.58</v>
      </c>
      <c r="T8505">
        <v>132.43</v>
      </c>
      <c r="U8505">
        <v>25.84</v>
      </c>
      <c r="V8505" t="str">
        <f>VLOOKUP(L8505,'[2]tabela de preços'!$A:$D,4,0)</f>
        <v>BRASILUX</v>
      </c>
      <c r="W8505" t="str">
        <f>VLOOKUP(L8505,'[2]tabela de preços'!$A:$F,6,0)</f>
        <v>EPOXI</v>
      </c>
      <c r="X8505" t="str">
        <f>VLOOKUP(L8505,'[2]tabela de preços'!$A:$G,7,0)</f>
        <v>INDUSTRIAL</v>
      </c>
    </row>
    <row r="8506" spans="1:24" x14ac:dyDescent="0.3">
      <c r="A8506" t="s">
        <v>1389</v>
      </c>
      <c r="C8506" t="s">
        <v>5275</v>
      </c>
      <c r="D8506" s="1">
        <v>46108</v>
      </c>
      <c r="E8506" t="s">
        <v>5276</v>
      </c>
      <c r="F8506">
        <v>9</v>
      </c>
      <c r="G8506">
        <v>236</v>
      </c>
      <c r="H8506" t="str">
        <f>VLOOKUP(G8506,[1]OPERADORES!$A:$B,2,0)</f>
        <v>DANIEL</v>
      </c>
      <c r="I8506" t="s">
        <v>21</v>
      </c>
      <c r="J8506" t="s">
        <v>66</v>
      </c>
      <c r="K8506" t="s">
        <v>1392</v>
      </c>
      <c r="L8506">
        <v>20821</v>
      </c>
      <c r="M8506" t="s">
        <v>5277</v>
      </c>
      <c r="O8506" t="s">
        <v>11</v>
      </c>
      <c r="P8506">
        <v>5102</v>
      </c>
      <c r="Q8506">
        <v>1</v>
      </c>
      <c r="R8506" s="2">
        <v>1049.45</v>
      </c>
      <c r="S8506" s="2">
        <v>1049.45</v>
      </c>
      <c r="T8506">
        <v>796.55</v>
      </c>
      <c r="U8506">
        <v>24.1</v>
      </c>
      <c r="V8506" t="str">
        <f>VLOOKUP(L8506,'[2]tabela de preços'!$A:$D,4,0)</f>
        <v>DEWALT</v>
      </c>
      <c r="W8506" t="str">
        <f>VLOOKUP(L8506,'[2]tabela de preços'!$A:$F,6,0)</f>
        <v>OUTRAS FERRAMENTAS / EQUIPAMENTOS</v>
      </c>
      <c r="X8506" t="str">
        <f>VLOOKUP(L8506,'[2]tabela de preços'!$A:$G,7,0)</f>
        <v>AUTOMOTIVO</v>
      </c>
    </row>
    <row r="8507" spans="1:24" x14ac:dyDescent="0.3">
      <c r="A8507" t="s">
        <v>1404</v>
      </c>
      <c r="C8507" t="s">
        <v>1405</v>
      </c>
      <c r="D8507" s="1">
        <v>46030</v>
      </c>
      <c r="E8507" t="s">
        <v>1406</v>
      </c>
      <c r="F8507">
        <v>9</v>
      </c>
      <c r="G8507">
        <v>236</v>
      </c>
      <c r="H8507" t="str">
        <f>VLOOKUP(G8507,[1]OPERADORES!$A:$B,2,0)</f>
        <v>DANIEL</v>
      </c>
      <c r="I8507" t="s">
        <v>282</v>
      </c>
      <c r="J8507" t="s">
        <v>1407</v>
      </c>
      <c r="K8507" t="s">
        <v>1408</v>
      </c>
      <c r="L8507">
        <v>84244</v>
      </c>
      <c r="M8507" t="s">
        <v>1409</v>
      </c>
      <c r="O8507" t="s">
        <v>11</v>
      </c>
      <c r="P8507">
        <v>6403</v>
      </c>
      <c r="Q8507">
        <v>1</v>
      </c>
      <c r="R8507">
        <v>184.59</v>
      </c>
      <c r="S8507">
        <v>184.59</v>
      </c>
      <c r="T8507">
        <v>140.11000000000001</v>
      </c>
      <c r="U8507">
        <v>24.1</v>
      </c>
      <c r="V8507" t="str">
        <f>VLOOKUP(L8507,'[2]tabela de preços'!$A:$D,4,0)</f>
        <v>BRASILUX</v>
      </c>
      <c r="W8507" t="str">
        <f>VLOOKUP(L8507,'[2]tabela de preços'!$A:$F,6,0)</f>
        <v>IMPERMEABILIZANTES</v>
      </c>
      <c r="X8507" t="str">
        <f>VLOOKUP(L8507,'[2]tabela de preços'!$A:$G,7,0)</f>
        <v>IMOBILIÁRIO</v>
      </c>
    </row>
    <row r="8508" spans="1:24" x14ac:dyDescent="0.3">
      <c r="A8508" t="s">
        <v>1404</v>
      </c>
      <c r="C8508" t="s">
        <v>1405</v>
      </c>
      <c r="D8508" s="1">
        <v>46030</v>
      </c>
      <c r="E8508" t="s">
        <v>1406</v>
      </c>
      <c r="F8508">
        <v>9</v>
      </c>
      <c r="G8508">
        <v>236</v>
      </c>
      <c r="H8508" t="str">
        <f>VLOOKUP(G8508,[1]OPERADORES!$A:$B,2,0)</f>
        <v>DANIEL</v>
      </c>
      <c r="I8508" t="s">
        <v>282</v>
      </c>
      <c r="J8508" t="s">
        <v>1407</v>
      </c>
      <c r="K8508" t="s">
        <v>1408</v>
      </c>
      <c r="L8508">
        <v>85339</v>
      </c>
      <c r="M8508" t="s">
        <v>1410</v>
      </c>
      <c r="O8508" t="s">
        <v>11</v>
      </c>
      <c r="P8508">
        <v>6403</v>
      </c>
      <c r="Q8508">
        <v>12</v>
      </c>
      <c r="R8508">
        <v>59.9</v>
      </c>
      <c r="S8508">
        <v>718.8</v>
      </c>
      <c r="T8508">
        <v>590.4</v>
      </c>
      <c r="U8508">
        <v>17.86</v>
      </c>
      <c r="V8508" t="str">
        <f>VLOOKUP(L8508,'[2]tabela de preços'!$A:$D,4,0)</f>
        <v>DÁVILA  INOVE</v>
      </c>
      <c r="W8508" t="str">
        <f>VLOOKUP(L8508,'[2]tabela de preços'!$A:$F,6,0)</f>
        <v>TEXTURA</v>
      </c>
      <c r="X8508" t="str">
        <f>VLOOKUP(L8508,'[2]tabela de preços'!$A:$G,7,0)</f>
        <v>IMOBILIÁRIO</v>
      </c>
    </row>
    <row r="8509" spans="1:24" x14ac:dyDescent="0.3">
      <c r="A8509" t="s">
        <v>1404</v>
      </c>
      <c r="C8509" t="s">
        <v>4738</v>
      </c>
      <c r="D8509" s="1">
        <v>46098</v>
      </c>
      <c r="E8509" t="s">
        <v>4739</v>
      </c>
      <c r="F8509">
        <v>9</v>
      </c>
      <c r="G8509">
        <v>236</v>
      </c>
      <c r="H8509" t="str">
        <f>VLOOKUP(G8509,[1]OPERADORES!$A:$B,2,0)</f>
        <v>DANIEL</v>
      </c>
      <c r="I8509" t="s">
        <v>282</v>
      </c>
      <c r="J8509" t="s">
        <v>1407</v>
      </c>
      <c r="K8509" t="s">
        <v>1408</v>
      </c>
      <c r="L8509">
        <v>86846</v>
      </c>
      <c r="M8509" t="s">
        <v>1576</v>
      </c>
      <c r="O8509" t="s">
        <v>11</v>
      </c>
      <c r="P8509">
        <v>6403</v>
      </c>
      <c r="Q8509">
        <v>4</v>
      </c>
      <c r="R8509">
        <v>273.77</v>
      </c>
      <c r="S8509" s="2">
        <v>1095.08</v>
      </c>
      <c r="T8509">
        <v>883.12</v>
      </c>
      <c r="U8509">
        <v>19.36</v>
      </c>
      <c r="V8509" t="str">
        <f>VLOOKUP(L8509,'[2]tabela de preços'!$A:$D,4,0)</f>
        <v>CORAL</v>
      </c>
      <c r="W8509" t="str">
        <f>VLOOKUP(L8509,'[2]tabela de preços'!$A:$F,6,0)</f>
        <v>TINTA PAREDE</v>
      </c>
      <c r="X8509" t="str">
        <f>VLOOKUP(L8509,'[2]tabela de preços'!$A:$G,7,0)</f>
        <v>IMOBILIÁRIO</v>
      </c>
    </row>
    <row r="8510" spans="1:24" x14ac:dyDescent="0.3">
      <c r="A8510" t="s">
        <v>1404</v>
      </c>
      <c r="C8510" t="s">
        <v>4738</v>
      </c>
      <c r="D8510" s="1">
        <v>46098</v>
      </c>
      <c r="E8510" t="s">
        <v>4739</v>
      </c>
      <c r="F8510">
        <v>9</v>
      </c>
      <c r="G8510">
        <v>236</v>
      </c>
      <c r="H8510" t="str">
        <f>VLOOKUP(G8510,[1]OPERADORES!$A:$B,2,0)</f>
        <v>DANIEL</v>
      </c>
      <c r="I8510" t="s">
        <v>282</v>
      </c>
      <c r="J8510" t="s">
        <v>1407</v>
      </c>
      <c r="K8510" t="s">
        <v>1408</v>
      </c>
      <c r="L8510">
        <v>84036</v>
      </c>
      <c r="M8510" t="s">
        <v>289</v>
      </c>
      <c r="O8510" t="s">
        <v>11</v>
      </c>
      <c r="P8510">
        <v>6102</v>
      </c>
      <c r="Q8510">
        <v>10</v>
      </c>
      <c r="R8510">
        <v>47.9</v>
      </c>
      <c r="S8510">
        <v>479</v>
      </c>
      <c r="T8510">
        <v>416.3</v>
      </c>
      <c r="U8510">
        <v>13.09</v>
      </c>
      <c r="V8510" t="str">
        <f>VLOOKUP(L8510,'[2]tabela de preços'!$A:$D,4,0)</f>
        <v>BRASILUX</v>
      </c>
      <c r="W8510" t="str">
        <f>VLOOKUP(L8510,'[2]tabela de preços'!$A:$F,6,0)</f>
        <v>MASSA CORRIDA / ACRÍLICA</v>
      </c>
      <c r="X8510" t="str">
        <f>VLOOKUP(L8510,'[2]tabela de preços'!$A:$G,7,0)</f>
        <v>IMOBILIÁRIO</v>
      </c>
    </row>
    <row r="8511" spans="1:24" x14ac:dyDescent="0.3">
      <c r="A8511" t="s">
        <v>2932</v>
      </c>
      <c r="C8511" t="s">
        <v>2933</v>
      </c>
      <c r="D8511" s="1">
        <v>46063</v>
      </c>
      <c r="E8511" t="s">
        <v>2934</v>
      </c>
      <c r="F8511">
        <v>9</v>
      </c>
      <c r="G8511">
        <v>174</v>
      </c>
      <c r="H8511" t="str">
        <f>VLOOKUP(G8511,[1]OPERADORES!$A:$B,2,0)</f>
        <v>MIRIÃ LOBATO RODRIGUES</v>
      </c>
      <c r="I8511" t="s">
        <v>21</v>
      </c>
      <c r="J8511" t="s">
        <v>2935</v>
      </c>
      <c r="K8511" t="s">
        <v>2936</v>
      </c>
      <c r="L8511">
        <v>24240</v>
      </c>
      <c r="M8511" t="s">
        <v>240</v>
      </c>
      <c r="O8511" t="s">
        <v>11</v>
      </c>
      <c r="P8511">
        <v>5102</v>
      </c>
      <c r="Q8511">
        <v>32</v>
      </c>
      <c r="R8511">
        <v>3.81</v>
      </c>
      <c r="S8511">
        <v>121.92</v>
      </c>
      <c r="T8511">
        <v>104.96</v>
      </c>
      <c r="U8511">
        <v>13.91</v>
      </c>
      <c r="V8511" t="str">
        <f>VLOOKUP(L8511,'[2]tabela de preços'!$A:$D,4,0)</f>
        <v>ADERE</v>
      </c>
      <c r="W8511" t="str">
        <f>VLOOKUP(L8511,'[2]tabela de preços'!$A:$F,6,0)</f>
        <v>FITA AUTOMOTIVA</v>
      </c>
      <c r="X8511" t="str">
        <f>VLOOKUP(L8511,'[2]tabela de preços'!$A:$G,7,0)</f>
        <v>AUTOMOTIVO</v>
      </c>
    </row>
    <row r="8512" spans="1:24" x14ac:dyDescent="0.3">
      <c r="A8512" t="s">
        <v>2932</v>
      </c>
      <c r="C8512" t="s">
        <v>2933</v>
      </c>
      <c r="D8512" s="1">
        <v>46063</v>
      </c>
      <c r="E8512" t="s">
        <v>2934</v>
      </c>
      <c r="F8512">
        <v>9</v>
      </c>
      <c r="G8512">
        <v>174</v>
      </c>
      <c r="H8512" t="str">
        <f>VLOOKUP(G8512,[1]OPERADORES!$A:$B,2,0)</f>
        <v>MIRIÃ LOBATO RODRIGUES</v>
      </c>
      <c r="I8512" t="s">
        <v>21</v>
      </c>
      <c r="J8512" t="s">
        <v>2935</v>
      </c>
      <c r="K8512" t="s">
        <v>2936</v>
      </c>
      <c r="L8512">
        <v>20431</v>
      </c>
      <c r="M8512" t="s">
        <v>202</v>
      </c>
      <c r="O8512" t="s">
        <v>11</v>
      </c>
      <c r="P8512">
        <v>5403</v>
      </c>
      <c r="Q8512">
        <v>9</v>
      </c>
      <c r="R8512">
        <v>36.89</v>
      </c>
      <c r="S8512">
        <v>332.01</v>
      </c>
      <c r="T8512">
        <v>272.33999999999997</v>
      </c>
      <c r="U8512">
        <v>17.97</v>
      </c>
      <c r="V8512" t="str">
        <f>VLOOKUP(L8512,'[2]tabela de preços'!$A:$D,4,0)</f>
        <v>SHERWIN WILLIAMS</v>
      </c>
      <c r="W8512" t="str">
        <f>VLOOKUP(L8512,'[2]tabela de preços'!$A:$F,6,0)</f>
        <v>VERNIZ AUTOMOTIVO</v>
      </c>
      <c r="X8512" t="str">
        <f>VLOOKUP(L8512,'[2]tabela de preços'!$A:$G,7,0)</f>
        <v>AUTOMOTIVO</v>
      </c>
    </row>
    <row r="8513" spans="1:24" x14ac:dyDescent="0.3">
      <c r="A8513" t="s">
        <v>2932</v>
      </c>
      <c r="C8513" t="s">
        <v>2933</v>
      </c>
      <c r="D8513" s="1">
        <v>46063</v>
      </c>
      <c r="E8513" t="s">
        <v>2934</v>
      </c>
      <c r="F8513">
        <v>9</v>
      </c>
      <c r="G8513">
        <v>174</v>
      </c>
      <c r="H8513" t="str">
        <f>VLOOKUP(G8513,[1]OPERADORES!$A:$B,2,0)</f>
        <v>MIRIÃ LOBATO RODRIGUES</v>
      </c>
      <c r="I8513" t="s">
        <v>21</v>
      </c>
      <c r="J8513" t="s">
        <v>2935</v>
      </c>
      <c r="K8513" t="s">
        <v>2936</v>
      </c>
      <c r="L8513">
        <v>13</v>
      </c>
      <c r="M8513" t="s">
        <v>152</v>
      </c>
      <c r="O8513" t="s">
        <v>11</v>
      </c>
      <c r="P8513">
        <v>5102</v>
      </c>
      <c r="Q8513">
        <v>10</v>
      </c>
      <c r="R8513">
        <v>5.79</v>
      </c>
      <c r="S8513">
        <v>57.9</v>
      </c>
      <c r="T8513">
        <v>41.6</v>
      </c>
      <c r="U8513">
        <v>28.15</v>
      </c>
      <c r="V8513" t="str">
        <f>VLOOKUP(L8513,'[2]tabela de preços'!$A:$D,4,0)</f>
        <v>3M</v>
      </c>
      <c r="W8513" t="str">
        <f>VLOOKUP(L8513,'[2]tabela de preços'!$A:$F,6,0)</f>
        <v>LIXA DÁGUA</v>
      </c>
      <c r="X8513" t="str">
        <f>VLOOKUP(L8513,'[2]tabela de preços'!$A:$G,7,0)</f>
        <v>AUTOMOTIVO</v>
      </c>
    </row>
    <row r="8514" spans="1:24" x14ac:dyDescent="0.3">
      <c r="A8514" t="s">
        <v>2932</v>
      </c>
      <c r="C8514" t="s">
        <v>2933</v>
      </c>
      <c r="D8514" s="1">
        <v>46063</v>
      </c>
      <c r="E8514" t="s">
        <v>2934</v>
      </c>
      <c r="F8514">
        <v>9</v>
      </c>
      <c r="G8514">
        <v>174</v>
      </c>
      <c r="H8514" t="str">
        <f>VLOOKUP(G8514,[1]OPERADORES!$A:$B,2,0)</f>
        <v>MIRIÃ LOBATO RODRIGUES</v>
      </c>
      <c r="I8514" t="s">
        <v>21</v>
      </c>
      <c r="J8514" t="s">
        <v>2935</v>
      </c>
      <c r="K8514" t="s">
        <v>2936</v>
      </c>
      <c r="L8514">
        <v>21077</v>
      </c>
      <c r="M8514" t="s">
        <v>207</v>
      </c>
      <c r="O8514" t="s">
        <v>11</v>
      </c>
      <c r="P8514">
        <v>5102</v>
      </c>
      <c r="Q8514">
        <v>6</v>
      </c>
      <c r="R8514">
        <v>44.68</v>
      </c>
      <c r="S8514">
        <v>268.08</v>
      </c>
      <c r="T8514">
        <v>203.52</v>
      </c>
      <c r="U8514">
        <v>24.08</v>
      </c>
      <c r="V8514" t="str">
        <f>VLOOKUP(L8514,'[2]tabela de preços'!$A:$D,4,0)</f>
        <v>SHERWIN WILLIAMS</v>
      </c>
      <c r="W8514" t="str">
        <f>VLOOKUP(L8514,'[2]tabela de preços'!$A:$F,6,0)</f>
        <v>MASSA POLIÉSTER</v>
      </c>
      <c r="X8514" t="str">
        <f>VLOOKUP(L8514,'[2]tabela de preços'!$A:$G,7,0)</f>
        <v>AUTOMOTIVO</v>
      </c>
    </row>
    <row r="8515" spans="1:24" x14ac:dyDescent="0.3">
      <c r="A8515" t="s">
        <v>2932</v>
      </c>
      <c r="C8515" t="s">
        <v>2933</v>
      </c>
      <c r="D8515" s="1">
        <v>46063</v>
      </c>
      <c r="E8515" t="s">
        <v>2934</v>
      </c>
      <c r="F8515">
        <v>9</v>
      </c>
      <c r="G8515">
        <v>174</v>
      </c>
      <c r="H8515" t="str">
        <f>VLOOKUP(G8515,[1]OPERADORES!$A:$B,2,0)</f>
        <v>MIRIÃ LOBATO RODRIGUES</v>
      </c>
      <c r="I8515" t="s">
        <v>21</v>
      </c>
      <c r="J8515" t="s">
        <v>2935</v>
      </c>
      <c r="K8515" t="s">
        <v>2936</v>
      </c>
      <c r="L8515">
        <v>23287</v>
      </c>
      <c r="M8515" t="s">
        <v>273</v>
      </c>
      <c r="O8515" t="s">
        <v>11</v>
      </c>
      <c r="P8515">
        <v>5102</v>
      </c>
      <c r="Q8515">
        <v>1</v>
      </c>
      <c r="R8515">
        <v>39.979999999999997</v>
      </c>
      <c r="S8515">
        <v>39.979999999999997</v>
      </c>
      <c r="T8515">
        <v>30.35</v>
      </c>
      <c r="U8515">
        <v>24.09</v>
      </c>
      <c r="V8515" t="str">
        <f>VLOOKUP(L8515,'[2]tabela de preços'!$A:$D,4,0)</f>
        <v>AUTO AMERICA</v>
      </c>
      <c r="W8515" t="str">
        <f>VLOOKUP(L8515,'[2]tabela de preços'!$A:$F,6,0)</f>
        <v>CERA  / LIMPEZA /  POLIMENTO VEICULAR</v>
      </c>
      <c r="X8515" t="str">
        <f>VLOOKUP(L8515,'[2]tabela de preços'!$A:$G,7,0)</f>
        <v>AUTOMOTIVO</v>
      </c>
    </row>
    <row r="8516" spans="1:24" x14ac:dyDescent="0.3">
      <c r="A8516" t="s">
        <v>2932</v>
      </c>
      <c r="C8516" t="s">
        <v>2933</v>
      </c>
      <c r="D8516" s="1">
        <v>46063</v>
      </c>
      <c r="E8516" t="s">
        <v>2934</v>
      </c>
      <c r="F8516">
        <v>9</v>
      </c>
      <c r="G8516">
        <v>174</v>
      </c>
      <c r="H8516" t="str">
        <f>VLOOKUP(G8516,[1]OPERADORES!$A:$B,2,0)</f>
        <v>MIRIÃ LOBATO RODRIGUES</v>
      </c>
      <c r="I8516" t="s">
        <v>21</v>
      </c>
      <c r="J8516" t="s">
        <v>2935</v>
      </c>
      <c r="K8516" t="s">
        <v>2936</v>
      </c>
      <c r="L8516">
        <v>10404</v>
      </c>
      <c r="M8516" t="s">
        <v>130</v>
      </c>
      <c r="O8516" t="s">
        <v>11</v>
      </c>
      <c r="P8516">
        <v>5102</v>
      </c>
      <c r="Q8516">
        <v>3</v>
      </c>
      <c r="R8516">
        <v>16.29</v>
      </c>
      <c r="S8516">
        <v>48.87</v>
      </c>
      <c r="T8516">
        <v>37.53</v>
      </c>
      <c r="U8516">
        <v>23.2</v>
      </c>
      <c r="V8516" t="str">
        <f>VLOOKUP(L8516,'[2]tabela de preços'!$A:$D,4,0)</f>
        <v>MAXI RUBBER</v>
      </c>
      <c r="W8516" t="str">
        <f>VLOOKUP(L8516,'[2]tabela de preços'!$A:$F,6,0)</f>
        <v>VEDADORES / SELANTES</v>
      </c>
      <c r="X8516" t="str">
        <f>VLOOKUP(L8516,'[2]tabela de preços'!$A:$G,7,0)</f>
        <v>AUTOMOTIVO</v>
      </c>
    </row>
    <row r="8517" spans="1:24" x14ac:dyDescent="0.3">
      <c r="A8517" t="s">
        <v>1411</v>
      </c>
      <c r="C8517" t="s">
        <v>1412</v>
      </c>
      <c r="D8517" s="1">
        <v>46045</v>
      </c>
      <c r="E8517" t="s">
        <v>1413</v>
      </c>
      <c r="F8517">
        <v>9</v>
      </c>
      <c r="G8517">
        <v>197</v>
      </c>
      <c r="H8517" t="str">
        <f>VLOOKUP(G8517,[1]OPERADORES!$A:$B,2,0)</f>
        <v xml:space="preserve">POLIANA LORRANE DE AMORIM </v>
      </c>
      <c r="I8517" t="s">
        <v>21</v>
      </c>
      <c r="J8517" t="s">
        <v>1414</v>
      </c>
      <c r="K8517" t="s">
        <v>1415</v>
      </c>
      <c r="L8517">
        <v>84029</v>
      </c>
      <c r="M8517" t="s">
        <v>29</v>
      </c>
      <c r="O8517" t="s">
        <v>11</v>
      </c>
      <c r="P8517">
        <v>5102</v>
      </c>
      <c r="Q8517">
        <v>2</v>
      </c>
      <c r="R8517">
        <v>11.45</v>
      </c>
      <c r="S8517">
        <v>22.9</v>
      </c>
      <c r="T8517">
        <v>17.38</v>
      </c>
      <c r="U8517">
        <v>24.1</v>
      </c>
      <c r="V8517" t="str">
        <f>VLOOKUP(L8517,'[2]tabela de preços'!$A:$D,4,0)</f>
        <v>BRASILUX</v>
      </c>
      <c r="W8517" t="str">
        <f>VLOOKUP(L8517,'[2]tabela de preços'!$A:$F,6,0)</f>
        <v>AGUARRAS</v>
      </c>
      <c r="X8517" t="str">
        <f>VLOOKUP(L8517,'[2]tabela de preços'!$A:$G,7,0)</f>
        <v>IMOBILIÁRIO</v>
      </c>
    </row>
    <row r="8518" spans="1:24" x14ac:dyDescent="0.3">
      <c r="A8518" t="s">
        <v>1411</v>
      </c>
      <c r="C8518" t="s">
        <v>1412</v>
      </c>
      <c r="D8518" s="1">
        <v>46045</v>
      </c>
      <c r="E8518" t="s">
        <v>1413</v>
      </c>
      <c r="F8518">
        <v>9</v>
      </c>
      <c r="G8518">
        <v>197</v>
      </c>
      <c r="H8518" t="str">
        <f>VLOOKUP(G8518,[1]OPERADORES!$A:$B,2,0)</f>
        <v xml:space="preserve">POLIANA LORRANE DE AMORIM </v>
      </c>
      <c r="I8518" t="s">
        <v>21</v>
      </c>
      <c r="J8518" t="s">
        <v>1414</v>
      </c>
      <c r="K8518" t="s">
        <v>1415</v>
      </c>
      <c r="L8518">
        <v>84387</v>
      </c>
      <c r="M8518" t="s">
        <v>1416</v>
      </c>
      <c r="O8518" t="s">
        <v>11</v>
      </c>
      <c r="P8518">
        <v>5403</v>
      </c>
      <c r="Q8518">
        <v>2</v>
      </c>
      <c r="R8518">
        <v>181.31</v>
      </c>
      <c r="S8518">
        <v>362.62</v>
      </c>
      <c r="T8518">
        <v>275.22000000000003</v>
      </c>
      <c r="U8518">
        <v>24.1</v>
      </c>
      <c r="V8518" t="str">
        <f>VLOOKUP(L8518,'[2]tabela de preços'!$A:$D,4,0)</f>
        <v>BRASILUX</v>
      </c>
      <c r="W8518" t="str">
        <f>VLOOKUP(L8518,'[2]tabela de preços'!$A:$F,6,0)</f>
        <v>TINTA PARA PISO</v>
      </c>
      <c r="X8518" t="str">
        <f>VLOOKUP(L8518,'[2]tabela de preços'!$A:$G,7,0)</f>
        <v>IMOBILIÁRIO</v>
      </c>
    </row>
    <row r="8519" spans="1:24" x14ac:dyDescent="0.3">
      <c r="A8519" t="s">
        <v>1411</v>
      </c>
      <c r="C8519" t="s">
        <v>1412</v>
      </c>
      <c r="D8519" s="1">
        <v>46045</v>
      </c>
      <c r="E8519" t="s">
        <v>1413</v>
      </c>
      <c r="F8519">
        <v>9</v>
      </c>
      <c r="G8519">
        <v>197</v>
      </c>
      <c r="H8519" t="str">
        <f>VLOOKUP(G8519,[1]OPERADORES!$A:$B,2,0)</f>
        <v xml:space="preserve">POLIANA LORRANE DE AMORIM </v>
      </c>
      <c r="I8519" t="s">
        <v>21</v>
      </c>
      <c r="J8519" t="s">
        <v>1414</v>
      </c>
      <c r="K8519" t="s">
        <v>1415</v>
      </c>
      <c r="L8519">
        <v>84388</v>
      </c>
      <c r="M8519" t="s">
        <v>1417</v>
      </c>
      <c r="O8519" t="s">
        <v>11</v>
      </c>
      <c r="P8519">
        <v>5403</v>
      </c>
      <c r="Q8519">
        <v>1</v>
      </c>
      <c r="R8519">
        <v>159.9</v>
      </c>
      <c r="S8519">
        <v>159.9</v>
      </c>
      <c r="T8519">
        <v>137.61000000000001</v>
      </c>
      <c r="U8519">
        <v>13.94</v>
      </c>
      <c r="V8519" t="str">
        <f>VLOOKUP(L8519,'[2]tabela de preços'!$A:$D,4,0)</f>
        <v>BRASILUX</v>
      </c>
      <c r="W8519" t="str">
        <f>VLOOKUP(L8519,'[2]tabela de preços'!$A:$F,6,0)</f>
        <v>TINTA PARA PISO</v>
      </c>
      <c r="X8519" t="str">
        <f>VLOOKUP(L8519,'[2]tabela de preços'!$A:$G,7,0)</f>
        <v>IMOBILIÁRIO</v>
      </c>
    </row>
    <row r="8520" spans="1:24" x14ac:dyDescent="0.3">
      <c r="A8520" t="s">
        <v>1411</v>
      </c>
      <c r="C8520" t="s">
        <v>1412</v>
      </c>
      <c r="D8520" s="1">
        <v>46045</v>
      </c>
      <c r="E8520" t="s">
        <v>1413</v>
      </c>
      <c r="F8520">
        <v>9</v>
      </c>
      <c r="G8520">
        <v>197</v>
      </c>
      <c r="H8520" t="str">
        <f>VLOOKUP(G8520,[1]OPERADORES!$A:$B,2,0)</f>
        <v xml:space="preserve">POLIANA LORRANE DE AMORIM </v>
      </c>
      <c r="I8520" t="s">
        <v>21</v>
      </c>
      <c r="J8520" t="s">
        <v>1414</v>
      </c>
      <c r="K8520" t="s">
        <v>1415</v>
      </c>
      <c r="L8520">
        <v>85782</v>
      </c>
      <c r="M8520" t="s">
        <v>1418</v>
      </c>
      <c r="O8520" t="s">
        <v>11</v>
      </c>
      <c r="P8520">
        <v>5403</v>
      </c>
      <c r="Q8520">
        <v>1</v>
      </c>
      <c r="R8520">
        <v>177.38</v>
      </c>
      <c r="S8520">
        <v>177.38</v>
      </c>
      <c r="T8520">
        <v>134.63</v>
      </c>
      <c r="U8520">
        <v>24.1</v>
      </c>
      <c r="V8520" t="str">
        <f>VLOOKUP(L8520,'[2]tabela de preços'!$A:$D,4,0)</f>
        <v>CORAL</v>
      </c>
      <c r="W8520" t="str">
        <f>VLOOKUP(L8520,'[2]tabela de preços'!$A:$F,6,0)</f>
        <v>TINTA PAREDE</v>
      </c>
      <c r="X8520" t="str">
        <f>VLOOKUP(L8520,'[2]tabela de preços'!$A:$G,7,0)</f>
        <v>IMOBILIÁRIO</v>
      </c>
    </row>
    <row r="8521" spans="1:24" x14ac:dyDescent="0.3">
      <c r="A8521" t="s">
        <v>1411</v>
      </c>
      <c r="C8521" t="s">
        <v>1412</v>
      </c>
      <c r="D8521" s="1">
        <v>46045</v>
      </c>
      <c r="E8521" t="s">
        <v>1413</v>
      </c>
      <c r="F8521">
        <v>9</v>
      </c>
      <c r="G8521">
        <v>197</v>
      </c>
      <c r="H8521" t="str">
        <f>VLOOKUP(G8521,[1]OPERADORES!$A:$B,2,0)</f>
        <v xml:space="preserve">POLIANA LORRANE DE AMORIM </v>
      </c>
      <c r="I8521" t="s">
        <v>21</v>
      </c>
      <c r="J8521" t="s">
        <v>1414</v>
      </c>
      <c r="K8521" t="s">
        <v>1415</v>
      </c>
      <c r="L8521">
        <v>86627</v>
      </c>
      <c r="M8521" t="s">
        <v>1419</v>
      </c>
      <c r="O8521" t="s">
        <v>11</v>
      </c>
      <c r="P8521">
        <v>5403</v>
      </c>
      <c r="Q8521">
        <v>1</v>
      </c>
      <c r="R8521">
        <v>285.87</v>
      </c>
      <c r="S8521">
        <v>285.87</v>
      </c>
      <c r="T8521">
        <v>216.98</v>
      </c>
      <c r="U8521">
        <v>24.1</v>
      </c>
      <c r="V8521" t="str">
        <f>VLOOKUP(L8521,'[2]tabela de preços'!$A:$D,4,0)</f>
        <v>CORAL</v>
      </c>
      <c r="W8521" t="str">
        <f>VLOOKUP(L8521,'[2]tabela de preços'!$A:$F,6,0)</f>
        <v>TINTA PAREDE</v>
      </c>
      <c r="X8521" t="str">
        <f>VLOOKUP(L8521,'[2]tabela de preços'!$A:$G,7,0)</f>
        <v>IMOBILIÁRIO</v>
      </c>
    </row>
    <row r="8522" spans="1:24" x14ac:dyDescent="0.3">
      <c r="A8522" t="s">
        <v>1411</v>
      </c>
      <c r="C8522" t="s">
        <v>1412</v>
      </c>
      <c r="D8522" s="1">
        <v>46045</v>
      </c>
      <c r="E8522" t="s">
        <v>1413</v>
      </c>
      <c r="F8522">
        <v>9</v>
      </c>
      <c r="G8522">
        <v>197</v>
      </c>
      <c r="H8522" t="str">
        <f>VLOOKUP(G8522,[1]OPERADORES!$A:$B,2,0)</f>
        <v xml:space="preserve">POLIANA LORRANE DE AMORIM </v>
      </c>
      <c r="I8522" t="s">
        <v>21</v>
      </c>
      <c r="J8522" t="s">
        <v>1414</v>
      </c>
      <c r="K8522" t="s">
        <v>1415</v>
      </c>
      <c r="L8522">
        <v>86881</v>
      </c>
      <c r="M8522" t="s">
        <v>1420</v>
      </c>
      <c r="O8522" t="s">
        <v>11</v>
      </c>
      <c r="P8522">
        <v>5102</v>
      </c>
      <c r="Q8522">
        <v>2</v>
      </c>
      <c r="R8522">
        <v>64.900000000000006</v>
      </c>
      <c r="S8522">
        <v>129.80000000000001</v>
      </c>
      <c r="T8522">
        <v>105.52</v>
      </c>
      <c r="U8522">
        <v>18.71</v>
      </c>
      <c r="V8522" t="str">
        <f>VLOOKUP(L8522,'[2]tabela de preços'!$A:$D,4,0)</f>
        <v>VEDACIT</v>
      </c>
      <c r="W8522" t="str">
        <f>VLOOKUP(L8522,'[2]tabela de preços'!$A:$F,6,0)</f>
        <v>IMPERMEABILIZANTES</v>
      </c>
      <c r="X8522" t="str">
        <f>VLOOKUP(L8522,'[2]tabela de preços'!$A:$G,7,0)</f>
        <v>IMOBILIÁRIO</v>
      </c>
    </row>
    <row r="8523" spans="1:24" x14ac:dyDescent="0.3">
      <c r="A8523" t="s">
        <v>1411</v>
      </c>
      <c r="C8523" t="s">
        <v>1412</v>
      </c>
      <c r="D8523" s="1">
        <v>46045</v>
      </c>
      <c r="E8523" t="s">
        <v>1413</v>
      </c>
      <c r="F8523">
        <v>9</v>
      </c>
      <c r="G8523">
        <v>197</v>
      </c>
      <c r="H8523" t="str">
        <f>VLOOKUP(G8523,[1]OPERADORES!$A:$B,2,0)</f>
        <v xml:space="preserve">POLIANA LORRANE DE AMORIM </v>
      </c>
      <c r="I8523" t="s">
        <v>21</v>
      </c>
      <c r="J8523" t="s">
        <v>1414</v>
      </c>
      <c r="K8523" t="s">
        <v>1415</v>
      </c>
      <c r="L8523">
        <v>23124</v>
      </c>
      <c r="M8523" t="s">
        <v>1421</v>
      </c>
      <c r="O8523" t="s">
        <v>11</v>
      </c>
      <c r="P8523">
        <v>5102</v>
      </c>
      <c r="Q8523">
        <v>1</v>
      </c>
      <c r="R8523">
        <v>33.26</v>
      </c>
      <c r="S8523">
        <v>33.26</v>
      </c>
      <c r="T8523">
        <v>21.46</v>
      </c>
      <c r="U8523">
        <v>35.479999999999997</v>
      </c>
      <c r="V8523" t="str">
        <f>VLOOKUP(L8523,'[2]tabela de preços'!$A:$D,4,0)</f>
        <v>3M</v>
      </c>
      <c r="W8523" t="str">
        <f>VLOOKUP(L8523,'[2]tabela de preços'!$A:$F,6,0)</f>
        <v>FITA AUTOMOTIVA</v>
      </c>
      <c r="X8523" t="str">
        <f>VLOOKUP(L8523,'[2]tabela de preços'!$A:$G,7,0)</f>
        <v>AUTOMOTIVO</v>
      </c>
    </row>
    <row r="8524" spans="1:24" x14ac:dyDescent="0.3">
      <c r="A8524" t="s">
        <v>1411</v>
      </c>
      <c r="C8524" t="s">
        <v>1412</v>
      </c>
      <c r="D8524" s="1">
        <v>46045</v>
      </c>
      <c r="E8524" t="s">
        <v>1413</v>
      </c>
      <c r="F8524">
        <v>9</v>
      </c>
      <c r="G8524">
        <v>197</v>
      </c>
      <c r="H8524" t="str">
        <f>VLOOKUP(G8524,[1]OPERADORES!$A:$B,2,0)</f>
        <v xml:space="preserve">POLIANA LORRANE DE AMORIM </v>
      </c>
      <c r="I8524" t="s">
        <v>21</v>
      </c>
      <c r="J8524" t="s">
        <v>1414</v>
      </c>
      <c r="K8524" t="s">
        <v>1415</v>
      </c>
      <c r="L8524">
        <v>84020</v>
      </c>
      <c r="M8524" t="s">
        <v>518</v>
      </c>
      <c r="O8524" t="s">
        <v>11</v>
      </c>
      <c r="P8524">
        <v>5102</v>
      </c>
      <c r="Q8524">
        <v>25</v>
      </c>
      <c r="R8524">
        <v>0.91</v>
      </c>
      <c r="S8524">
        <v>22.75</v>
      </c>
      <c r="T8524">
        <v>17.25</v>
      </c>
      <c r="U8524">
        <v>24.18</v>
      </c>
      <c r="V8524" t="str">
        <f>VLOOKUP(L8524,'[2]tabela de preços'!$A:$D,4,0)</f>
        <v>3M</v>
      </c>
      <c r="W8524" t="str">
        <f>VLOOKUP(L8524,'[2]tabela de preços'!$A:$F,6,0)</f>
        <v>LIXA MASSA  /MADEIRA / PAREDE</v>
      </c>
      <c r="X8524" t="str">
        <f>VLOOKUP(L8524,'[2]tabela de preços'!$A:$G,7,0)</f>
        <v>IMOBILIÁRIO</v>
      </c>
    </row>
    <row r="8525" spans="1:24" x14ac:dyDescent="0.3">
      <c r="A8525" t="s">
        <v>1411</v>
      </c>
      <c r="C8525" t="s">
        <v>1412</v>
      </c>
      <c r="D8525" s="1">
        <v>46045</v>
      </c>
      <c r="E8525" t="s">
        <v>1413</v>
      </c>
      <c r="F8525">
        <v>9</v>
      </c>
      <c r="G8525">
        <v>197</v>
      </c>
      <c r="H8525" t="str">
        <f>VLOOKUP(G8525,[1]OPERADORES!$A:$B,2,0)</f>
        <v xml:space="preserve">POLIANA LORRANE DE AMORIM </v>
      </c>
      <c r="I8525" t="s">
        <v>21</v>
      </c>
      <c r="J8525" t="s">
        <v>1414</v>
      </c>
      <c r="K8525" t="s">
        <v>1415</v>
      </c>
      <c r="L8525">
        <v>86883</v>
      </c>
      <c r="M8525" t="s">
        <v>1422</v>
      </c>
      <c r="O8525" t="s">
        <v>11</v>
      </c>
      <c r="P8525">
        <v>5102</v>
      </c>
      <c r="Q8525">
        <v>1</v>
      </c>
      <c r="R8525">
        <v>41</v>
      </c>
      <c r="S8525">
        <v>41</v>
      </c>
      <c r="T8525">
        <v>33.270000000000003</v>
      </c>
      <c r="U8525">
        <v>18.850000000000001</v>
      </c>
      <c r="V8525" t="str">
        <f>VLOOKUP(L8525,'[2]tabela de preços'!$A:$D,4,0)</f>
        <v>VEDACIT</v>
      </c>
      <c r="W8525" t="str">
        <f>VLOOKUP(L8525,'[2]tabela de preços'!$A:$F,6,0)</f>
        <v>IMPERMEABILIZANTES</v>
      </c>
      <c r="X8525" t="str">
        <f>VLOOKUP(L8525,'[2]tabela de preços'!$A:$G,7,0)</f>
        <v>IMOBILIÁRIO</v>
      </c>
    </row>
    <row r="8526" spans="1:24" x14ac:dyDescent="0.3">
      <c r="A8526" t="s">
        <v>1411</v>
      </c>
      <c r="C8526" t="s">
        <v>1412</v>
      </c>
      <c r="D8526" s="1">
        <v>46045</v>
      </c>
      <c r="E8526" t="s">
        <v>1413</v>
      </c>
      <c r="F8526">
        <v>9</v>
      </c>
      <c r="G8526">
        <v>197</v>
      </c>
      <c r="H8526" t="str">
        <f>VLOOKUP(G8526,[1]OPERADORES!$A:$B,2,0)</f>
        <v xml:space="preserve">POLIANA LORRANE DE AMORIM </v>
      </c>
      <c r="I8526" t="s">
        <v>21</v>
      </c>
      <c r="J8526" t="s">
        <v>1414</v>
      </c>
      <c r="K8526" t="s">
        <v>1415</v>
      </c>
      <c r="L8526">
        <v>84703</v>
      </c>
      <c r="M8526" t="s">
        <v>1423</v>
      </c>
      <c r="O8526" t="s">
        <v>11</v>
      </c>
      <c r="P8526">
        <v>5102</v>
      </c>
      <c r="Q8526">
        <v>1</v>
      </c>
      <c r="R8526">
        <v>18.86</v>
      </c>
      <c r="S8526">
        <v>18.86</v>
      </c>
      <c r="T8526">
        <v>12.17</v>
      </c>
      <c r="U8526">
        <v>35.47</v>
      </c>
      <c r="V8526" t="str">
        <f>VLOOKUP(L8526,'[2]tabela de preços'!$A:$D,4,0)</f>
        <v>ATLAS</v>
      </c>
      <c r="W8526" t="str">
        <f>VLOOKUP(L8526,'[2]tabela de preços'!$A:$F,6,0)</f>
        <v>ROLOS / TRINCHAS / PINCÉIS / ESPÁTULAS</v>
      </c>
      <c r="X8526" t="str">
        <f>VLOOKUP(L8526,'[2]tabela de preços'!$A:$G,7,0)</f>
        <v>IMOBILIÁRIO</v>
      </c>
    </row>
    <row r="8527" spans="1:24" x14ac:dyDescent="0.3">
      <c r="A8527" t="s">
        <v>1411</v>
      </c>
      <c r="C8527" t="s">
        <v>1412</v>
      </c>
      <c r="D8527" s="1">
        <v>46045</v>
      </c>
      <c r="E8527" t="s">
        <v>1413</v>
      </c>
      <c r="F8527">
        <v>9</v>
      </c>
      <c r="G8527">
        <v>197</v>
      </c>
      <c r="H8527" t="str">
        <f>VLOOKUP(G8527,[1]OPERADORES!$A:$B,2,0)</f>
        <v xml:space="preserve">POLIANA LORRANE DE AMORIM </v>
      </c>
      <c r="I8527" t="s">
        <v>21</v>
      </c>
      <c r="J8527" t="s">
        <v>1414</v>
      </c>
      <c r="K8527" t="s">
        <v>1415</v>
      </c>
      <c r="L8527">
        <v>84497</v>
      </c>
      <c r="M8527" t="s">
        <v>1159</v>
      </c>
      <c r="O8527" t="s">
        <v>11</v>
      </c>
      <c r="P8527">
        <v>5102</v>
      </c>
      <c r="Q8527">
        <v>1</v>
      </c>
      <c r="R8527">
        <v>9.99</v>
      </c>
      <c r="S8527">
        <v>9.99</v>
      </c>
      <c r="T8527">
        <v>8.14</v>
      </c>
      <c r="U8527">
        <v>18.52</v>
      </c>
      <c r="V8527" t="str">
        <f>VLOOKUP(L8527,'[2]tabela de preços'!$A:$D,4,0)</f>
        <v>BRASILUX</v>
      </c>
      <c r="W8527" t="str">
        <f>VLOOKUP(L8527,'[2]tabela de preços'!$A:$F,6,0)</f>
        <v>THINNER DE LIMPEZA</v>
      </c>
      <c r="X8527" t="str">
        <f>VLOOKUP(L8527,'[2]tabela de preços'!$A:$G,7,0)</f>
        <v>THINNER</v>
      </c>
    </row>
    <row r="8528" spans="1:24" x14ac:dyDescent="0.3">
      <c r="A8528" t="s">
        <v>1411</v>
      </c>
      <c r="C8528" t="s">
        <v>2447</v>
      </c>
      <c r="D8528" s="1">
        <v>46055</v>
      </c>
      <c r="E8528" t="s">
        <v>2448</v>
      </c>
      <c r="F8528">
        <v>9</v>
      </c>
      <c r="G8528">
        <v>197</v>
      </c>
      <c r="H8528" t="str">
        <f>VLOOKUP(G8528,[1]OPERADORES!$A:$B,2,0)</f>
        <v xml:space="preserve">POLIANA LORRANE DE AMORIM </v>
      </c>
      <c r="I8528" t="s">
        <v>21</v>
      </c>
      <c r="J8528" t="s">
        <v>1414</v>
      </c>
      <c r="K8528" t="s">
        <v>1415</v>
      </c>
      <c r="L8528">
        <v>23399</v>
      </c>
      <c r="M8528" t="s">
        <v>462</v>
      </c>
      <c r="O8528" t="s">
        <v>11</v>
      </c>
      <c r="P8528">
        <v>5102</v>
      </c>
      <c r="Q8528">
        <v>1</v>
      </c>
      <c r="R8528">
        <v>239.3</v>
      </c>
      <c r="S8528">
        <v>239.3</v>
      </c>
      <c r="T8528">
        <v>175.44</v>
      </c>
      <c r="U8528">
        <v>26.69</v>
      </c>
      <c r="V8528" t="str">
        <f>VLOOKUP(L8528,'[2]tabela de preços'!$A:$D,4,0)</f>
        <v>3M</v>
      </c>
      <c r="W8528" t="str">
        <f>VLOOKUP(L8528,'[2]tabela de preços'!$A:$F,6,0)</f>
        <v>EPI´S</v>
      </c>
      <c r="X8528" t="str">
        <f>VLOOKUP(L8528,'[2]tabela de preços'!$A:$G,7,0)</f>
        <v>AUTOMOTIVO</v>
      </c>
    </row>
    <row r="8529" spans="1:24" x14ac:dyDescent="0.3">
      <c r="A8529" t="s">
        <v>1411</v>
      </c>
      <c r="C8529" t="s">
        <v>3207</v>
      </c>
      <c r="D8529" s="1">
        <v>46065</v>
      </c>
      <c r="E8529" t="s">
        <v>3208</v>
      </c>
      <c r="F8529">
        <v>9</v>
      </c>
      <c r="G8529">
        <v>197</v>
      </c>
      <c r="H8529" t="str">
        <f>VLOOKUP(G8529,[1]OPERADORES!$A:$B,2,0)</f>
        <v xml:space="preserve">POLIANA LORRANE DE AMORIM </v>
      </c>
      <c r="I8529" t="s">
        <v>21</v>
      </c>
      <c r="J8529" t="s">
        <v>1414</v>
      </c>
      <c r="K8529" t="s">
        <v>1415</v>
      </c>
      <c r="L8529">
        <v>84564</v>
      </c>
      <c r="M8529" t="s">
        <v>2176</v>
      </c>
      <c r="O8529" t="s">
        <v>11</v>
      </c>
      <c r="P8529">
        <v>5403</v>
      </c>
      <c r="Q8529">
        <v>2</v>
      </c>
      <c r="R8529">
        <v>25.49</v>
      </c>
      <c r="S8529">
        <v>50.98</v>
      </c>
      <c r="T8529">
        <v>36.54</v>
      </c>
      <c r="U8529">
        <v>28.32</v>
      </c>
      <c r="V8529" t="str">
        <f>VLOOKUP(L8529,'[2]tabela de preços'!$A:$D,4,0)</f>
        <v>BRASILUX</v>
      </c>
      <c r="W8529" t="str">
        <f>VLOOKUP(L8529,'[2]tabela de preços'!$A:$F,6,0)</f>
        <v>PRETO FOSCO VINÍLICO</v>
      </c>
      <c r="X8529" t="str">
        <f>VLOOKUP(L8529,'[2]tabela de preços'!$A:$G,7,0)</f>
        <v>AUTOMOTIVO</v>
      </c>
    </row>
    <row r="8530" spans="1:24" x14ac:dyDescent="0.3">
      <c r="A8530" t="s">
        <v>1411</v>
      </c>
      <c r="C8530" t="s">
        <v>3207</v>
      </c>
      <c r="D8530" s="1">
        <v>46065</v>
      </c>
      <c r="E8530" t="s">
        <v>3208</v>
      </c>
      <c r="F8530">
        <v>9</v>
      </c>
      <c r="G8530">
        <v>197</v>
      </c>
      <c r="H8530" t="str">
        <f>VLOOKUP(G8530,[1]OPERADORES!$A:$B,2,0)</f>
        <v xml:space="preserve">POLIANA LORRANE DE AMORIM </v>
      </c>
      <c r="I8530" t="s">
        <v>21</v>
      </c>
      <c r="J8530" t="s">
        <v>1414</v>
      </c>
      <c r="K8530" t="s">
        <v>1415</v>
      </c>
      <c r="L8530">
        <v>84565</v>
      </c>
      <c r="M8530" t="s">
        <v>236</v>
      </c>
      <c r="O8530" t="s">
        <v>11</v>
      </c>
      <c r="P8530">
        <v>5102</v>
      </c>
      <c r="Q8530">
        <v>2</v>
      </c>
      <c r="R8530">
        <v>9.7799999999999994</v>
      </c>
      <c r="S8530">
        <v>19.559999999999999</v>
      </c>
      <c r="T8530">
        <v>14.02</v>
      </c>
      <c r="U8530">
        <v>28.32</v>
      </c>
      <c r="V8530" t="str">
        <f>VLOOKUP(L8530,'[2]tabela de preços'!$A:$D,4,0)</f>
        <v>BRASILUX</v>
      </c>
      <c r="W8530" t="str">
        <f>VLOOKUP(L8530,'[2]tabela de preços'!$A:$F,6,0)</f>
        <v>PRETO FOSCO VINÍLICO</v>
      </c>
      <c r="X8530" t="str">
        <f>VLOOKUP(L8530,'[2]tabela de preços'!$A:$G,7,0)</f>
        <v>AUTOMOTIVO</v>
      </c>
    </row>
    <row r="8531" spans="1:24" x14ac:dyDescent="0.3">
      <c r="A8531" t="s">
        <v>1411</v>
      </c>
      <c r="C8531" t="s">
        <v>3959</v>
      </c>
      <c r="D8531" s="1">
        <v>46083</v>
      </c>
      <c r="E8531" t="s">
        <v>3960</v>
      </c>
      <c r="F8531">
        <v>9</v>
      </c>
      <c r="G8531">
        <v>197</v>
      </c>
      <c r="H8531" t="str">
        <f>VLOOKUP(G8531,[1]OPERADORES!$A:$B,2,0)</f>
        <v xml:space="preserve">POLIANA LORRANE DE AMORIM </v>
      </c>
      <c r="I8531" t="s">
        <v>21</v>
      </c>
      <c r="J8531" t="s">
        <v>1414</v>
      </c>
      <c r="K8531" t="s">
        <v>1415</v>
      </c>
      <c r="L8531">
        <v>10324</v>
      </c>
      <c r="M8531" t="s">
        <v>3961</v>
      </c>
      <c r="O8531" t="s">
        <v>11</v>
      </c>
      <c r="P8531">
        <v>5403</v>
      </c>
      <c r="Q8531">
        <v>6</v>
      </c>
      <c r="R8531">
        <v>35.04</v>
      </c>
      <c r="S8531">
        <v>210.24</v>
      </c>
      <c r="T8531">
        <v>154.13999999999999</v>
      </c>
      <c r="U8531">
        <v>26.68</v>
      </c>
      <c r="V8531" t="str">
        <f>VLOOKUP(L8531,'[2]tabela de preços'!$A:$D,4,0)</f>
        <v>ANJO</v>
      </c>
      <c r="W8531" t="str">
        <f>VLOOKUP(L8531,'[2]tabela de preços'!$A:$F,6,0)</f>
        <v>TINTAS LACA</v>
      </c>
      <c r="X8531" t="str">
        <f>VLOOKUP(L8531,'[2]tabela de preços'!$A:$G,7,0)</f>
        <v>AUTOMOTIVO</v>
      </c>
    </row>
    <row r="8532" spans="1:24" x14ac:dyDescent="0.3">
      <c r="A8532" t="s">
        <v>2835</v>
      </c>
      <c r="C8532" t="s">
        <v>2836</v>
      </c>
      <c r="D8532" s="1">
        <v>46062</v>
      </c>
      <c r="E8532" t="s">
        <v>2837</v>
      </c>
      <c r="F8532">
        <v>9</v>
      </c>
      <c r="G8532">
        <v>231</v>
      </c>
      <c r="H8532" t="str">
        <f>VLOOKUP(G8532,[1]OPERADORES!$A:$B,2,0)</f>
        <v>EDIJANE</v>
      </c>
      <c r="I8532" t="s">
        <v>21</v>
      </c>
      <c r="J8532" t="s">
        <v>104</v>
      </c>
      <c r="K8532" t="s">
        <v>2838</v>
      </c>
      <c r="L8532">
        <v>85318</v>
      </c>
      <c r="M8532" t="s">
        <v>258</v>
      </c>
      <c r="O8532" t="s">
        <v>11</v>
      </c>
      <c r="P8532">
        <v>5102</v>
      </c>
      <c r="Q8532">
        <v>1</v>
      </c>
      <c r="R8532">
        <v>775.32</v>
      </c>
      <c r="S8532">
        <v>775.32</v>
      </c>
      <c r="T8532">
        <v>552.80999999999995</v>
      </c>
      <c r="U8532">
        <v>28.7</v>
      </c>
      <c r="V8532" t="str">
        <f>VLOOKUP(L8532,'[2]tabela de preços'!$A:$D,4,0)</f>
        <v>BRASILUX</v>
      </c>
      <c r="W8532" t="str">
        <f>VLOOKUP(L8532,'[2]tabela de preços'!$A:$F,6,0)</f>
        <v>TINTA EM PÓ</v>
      </c>
      <c r="X8532" t="str">
        <f>VLOOKUP(L8532,'[2]tabela de preços'!$A:$G,7,0)</f>
        <v>INDUSTRIAL</v>
      </c>
    </row>
    <row r="8533" spans="1:24" x14ac:dyDescent="0.3">
      <c r="A8533" t="s">
        <v>2835</v>
      </c>
      <c r="C8533" t="s">
        <v>4167</v>
      </c>
      <c r="D8533" s="1">
        <v>46086</v>
      </c>
      <c r="E8533" t="s">
        <v>4168</v>
      </c>
      <c r="F8533">
        <v>9</v>
      </c>
      <c r="G8533">
        <v>231</v>
      </c>
      <c r="H8533" t="str">
        <f>VLOOKUP(G8533,[1]OPERADORES!$A:$B,2,0)</f>
        <v>EDIJANE</v>
      </c>
      <c r="I8533" t="s">
        <v>21</v>
      </c>
      <c r="J8533" t="s">
        <v>104</v>
      </c>
      <c r="K8533" t="s">
        <v>2838</v>
      </c>
      <c r="L8533">
        <v>85401</v>
      </c>
      <c r="M8533" t="s">
        <v>261</v>
      </c>
      <c r="O8533" t="s">
        <v>11</v>
      </c>
      <c r="P8533">
        <v>5102</v>
      </c>
      <c r="Q8533">
        <v>1</v>
      </c>
      <c r="R8533">
        <v>633.42999999999995</v>
      </c>
      <c r="S8533">
        <v>633.42999999999995</v>
      </c>
      <c r="T8533">
        <v>451.64</v>
      </c>
      <c r="U8533">
        <v>28.7</v>
      </c>
      <c r="V8533" t="str">
        <f>VLOOKUP(L8533,'[2]tabela de preços'!$A:$D,4,0)</f>
        <v>BRASILUX</v>
      </c>
      <c r="W8533" t="str">
        <f>VLOOKUP(L8533,'[2]tabela de preços'!$A:$F,6,0)</f>
        <v>TINTA EM PÓ</v>
      </c>
      <c r="X8533" t="str">
        <f>VLOOKUP(L8533,'[2]tabela de preços'!$A:$G,7,0)</f>
        <v>INDUSTRIAL</v>
      </c>
    </row>
    <row r="8534" spans="1:24" x14ac:dyDescent="0.3">
      <c r="A8534" t="s">
        <v>2835</v>
      </c>
      <c r="C8534" t="s">
        <v>4317</v>
      </c>
      <c r="D8534" s="1">
        <v>46090</v>
      </c>
      <c r="E8534" t="s">
        <v>4318</v>
      </c>
      <c r="F8534">
        <v>9</v>
      </c>
      <c r="G8534">
        <v>231</v>
      </c>
      <c r="H8534" t="str">
        <f>VLOOKUP(G8534,[1]OPERADORES!$A:$B,2,0)</f>
        <v>EDIJANE</v>
      </c>
      <c r="I8534" t="s">
        <v>21</v>
      </c>
      <c r="J8534" t="s">
        <v>104</v>
      </c>
      <c r="K8534" t="s">
        <v>2838</v>
      </c>
      <c r="L8534">
        <v>85382</v>
      </c>
      <c r="M8534" t="s">
        <v>4319</v>
      </c>
      <c r="O8534" t="s">
        <v>11</v>
      </c>
      <c r="P8534">
        <v>5102</v>
      </c>
      <c r="Q8534">
        <v>1</v>
      </c>
      <c r="R8534">
        <v>848.62</v>
      </c>
      <c r="S8534">
        <v>848.62</v>
      </c>
      <c r="T8534">
        <v>605.08000000000004</v>
      </c>
      <c r="U8534">
        <v>28.7</v>
      </c>
      <c r="V8534" t="str">
        <f>VLOOKUP(L8534,'[2]tabela de preços'!$A:$D,4,0)</f>
        <v>BRASILUX</v>
      </c>
      <c r="W8534" t="str">
        <f>VLOOKUP(L8534,'[2]tabela de preços'!$A:$F,6,0)</f>
        <v>TINTA EM PÓ</v>
      </c>
      <c r="X8534" t="str">
        <f>VLOOKUP(L8534,'[2]tabela de preços'!$A:$G,7,0)</f>
        <v>INDUSTRIAL</v>
      </c>
    </row>
    <row r="8535" spans="1:24" x14ac:dyDescent="0.3">
      <c r="A8535" t="s">
        <v>2835</v>
      </c>
      <c r="C8535" t="s">
        <v>4986</v>
      </c>
      <c r="D8535" s="1">
        <v>46104</v>
      </c>
      <c r="E8535" t="s">
        <v>4987</v>
      </c>
      <c r="F8535">
        <v>9</v>
      </c>
      <c r="G8535">
        <v>231</v>
      </c>
      <c r="H8535" t="str">
        <f>VLOOKUP(G8535,[1]OPERADORES!$A:$B,2,0)</f>
        <v>EDIJANE</v>
      </c>
      <c r="I8535" t="s">
        <v>21</v>
      </c>
      <c r="J8535" t="s">
        <v>104</v>
      </c>
      <c r="K8535" t="s">
        <v>2838</v>
      </c>
      <c r="L8535">
        <v>85324</v>
      </c>
      <c r="M8535" t="s">
        <v>1846</v>
      </c>
      <c r="O8535" t="s">
        <v>11</v>
      </c>
      <c r="P8535">
        <v>5102</v>
      </c>
      <c r="Q8535">
        <v>1</v>
      </c>
      <c r="R8535">
        <v>514.22</v>
      </c>
      <c r="S8535">
        <v>514.22</v>
      </c>
      <c r="T8535">
        <v>366.65</v>
      </c>
      <c r="U8535">
        <v>28.7</v>
      </c>
      <c r="V8535" t="str">
        <f>VLOOKUP(L8535,'[2]tabela de preços'!$A:$D,4,0)</f>
        <v>BRASILUX</v>
      </c>
      <c r="W8535" t="str">
        <f>VLOOKUP(L8535,'[2]tabela de preços'!$A:$F,6,0)</f>
        <v>TINTA EM PÓ</v>
      </c>
      <c r="X8535" t="str">
        <f>VLOOKUP(L8535,'[2]tabela de preços'!$A:$G,7,0)</f>
        <v>INDUSTRIAL</v>
      </c>
    </row>
    <row r="8536" spans="1:24" x14ac:dyDescent="0.3">
      <c r="A8536" t="s">
        <v>1424</v>
      </c>
      <c r="C8536" t="s">
        <v>1425</v>
      </c>
      <c r="D8536" s="1">
        <v>46024</v>
      </c>
      <c r="E8536" t="s">
        <v>1426</v>
      </c>
      <c r="F8536">
        <v>9</v>
      </c>
      <c r="G8536">
        <v>230</v>
      </c>
      <c r="H8536" t="str">
        <f>VLOOKUP(G8536,[1]OPERADORES!$A:$B,2,0)</f>
        <v>SÔNIA</v>
      </c>
      <c r="I8536" t="s">
        <v>21</v>
      </c>
      <c r="J8536" t="s">
        <v>1427</v>
      </c>
      <c r="K8536" t="s">
        <v>1428</v>
      </c>
      <c r="L8536">
        <v>84175</v>
      </c>
      <c r="M8536" t="s">
        <v>1429</v>
      </c>
      <c r="O8536" t="s">
        <v>11</v>
      </c>
      <c r="P8536">
        <v>5403</v>
      </c>
      <c r="Q8536">
        <v>1</v>
      </c>
      <c r="R8536">
        <v>91.77</v>
      </c>
      <c r="S8536">
        <v>91.77</v>
      </c>
      <c r="T8536">
        <v>69.66</v>
      </c>
      <c r="U8536">
        <v>24.09</v>
      </c>
      <c r="V8536" t="str">
        <f>VLOOKUP(L8536,'[2]tabela de preços'!$A:$D,4,0)</f>
        <v>BRASILUX</v>
      </c>
      <c r="W8536" t="str">
        <f>VLOOKUP(L8536,'[2]tabela de preços'!$A:$F,6,0)</f>
        <v>ESMALTES</v>
      </c>
      <c r="X8536" t="str">
        <f>VLOOKUP(L8536,'[2]tabela de preços'!$A:$G,7,0)</f>
        <v>INDUSTRIAL</v>
      </c>
    </row>
    <row r="8537" spans="1:24" x14ac:dyDescent="0.3">
      <c r="A8537" t="s">
        <v>1424</v>
      </c>
      <c r="C8537" t="s">
        <v>1425</v>
      </c>
      <c r="D8537" s="1">
        <v>46024</v>
      </c>
      <c r="E8537" t="s">
        <v>1426</v>
      </c>
      <c r="F8537">
        <v>9</v>
      </c>
      <c r="G8537">
        <v>230</v>
      </c>
      <c r="H8537" t="str">
        <f>VLOOKUP(G8537,[1]OPERADORES!$A:$B,2,0)</f>
        <v>SÔNIA</v>
      </c>
      <c r="I8537" t="s">
        <v>21</v>
      </c>
      <c r="J8537" t="s">
        <v>1427</v>
      </c>
      <c r="K8537" t="s">
        <v>1428</v>
      </c>
      <c r="L8537">
        <v>84113</v>
      </c>
      <c r="M8537" t="s">
        <v>737</v>
      </c>
      <c r="O8537" t="s">
        <v>11</v>
      </c>
      <c r="P8537">
        <v>5403</v>
      </c>
      <c r="Q8537">
        <v>1</v>
      </c>
      <c r="R8537">
        <v>153.99</v>
      </c>
      <c r="S8537">
        <v>153.99</v>
      </c>
      <c r="T8537">
        <v>116.88</v>
      </c>
      <c r="U8537">
        <v>24.1</v>
      </c>
      <c r="V8537" t="str">
        <f>VLOOKUP(L8537,'[2]tabela de preços'!$A:$D,4,0)</f>
        <v>BRASILUX</v>
      </c>
      <c r="W8537" t="str">
        <f>VLOOKUP(L8537,'[2]tabela de preços'!$A:$F,6,0)</f>
        <v>EPOXI</v>
      </c>
      <c r="X8537" t="str">
        <f>VLOOKUP(L8537,'[2]tabela de preços'!$A:$G,7,0)</f>
        <v>INDUSTRIAL</v>
      </c>
    </row>
    <row r="8538" spans="1:24" x14ac:dyDescent="0.3">
      <c r="A8538" t="s">
        <v>1424</v>
      </c>
      <c r="C8538" t="s">
        <v>2386</v>
      </c>
      <c r="D8538" s="1">
        <v>46052</v>
      </c>
      <c r="E8538" t="s">
        <v>2387</v>
      </c>
      <c r="F8538">
        <v>9</v>
      </c>
      <c r="G8538">
        <v>230</v>
      </c>
      <c r="H8538" t="str">
        <f>VLOOKUP(G8538,[1]OPERADORES!$A:$B,2,0)</f>
        <v>SÔNIA</v>
      </c>
      <c r="I8538" t="s">
        <v>21</v>
      </c>
      <c r="J8538" t="s">
        <v>1427</v>
      </c>
      <c r="K8538" t="s">
        <v>1428</v>
      </c>
      <c r="L8538">
        <v>84113</v>
      </c>
      <c r="M8538" t="s">
        <v>737</v>
      </c>
      <c r="O8538" t="s">
        <v>11</v>
      </c>
      <c r="P8538">
        <v>5403</v>
      </c>
      <c r="Q8538">
        <v>2</v>
      </c>
      <c r="R8538">
        <v>153.99</v>
      </c>
      <c r="S8538">
        <v>307.98</v>
      </c>
      <c r="T8538">
        <v>233.76</v>
      </c>
      <c r="U8538">
        <v>24.1</v>
      </c>
      <c r="V8538" t="str">
        <f>VLOOKUP(L8538,'[2]tabela de preços'!$A:$D,4,0)</f>
        <v>BRASILUX</v>
      </c>
      <c r="W8538" t="str">
        <f>VLOOKUP(L8538,'[2]tabela de preços'!$A:$F,6,0)</f>
        <v>EPOXI</v>
      </c>
      <c r="X8538" t="str">
        <f>VLOOKUP(L8538,'[2]tabela de preços'!$A:$G,7,0)</f>
        <v>INDUSTRIAL</v>
      </c>
    </row>
    <row r="8539" spans="1:24" x14ac:dyDescent="0.3">
      <c r="A8539" t="s">
        <v>1424</v>
      </c>
      <c r="C8539" t="s">
        <v>2658</v>
      </c>
      <c r="D8539" s="1">
        <v>46057</v>
      </c>
      <c r="E8539" t="s">
        <v>2659</v>
      </c>
      <c r="F8539">
        <v>9</v>
      </c>
      <c r="G8539">
        <v>230</v>
      </c>
      <c r="H8539" t="str">
        <f>VLOOKUP(G8539,[1]OPERADORES!$A:$B,2,0)</f>
        <v>SÔNIA</v>
      </c>
      <c r="I8539" t="s">
        <v>21</v>
      </c>
      <c r="J8539" t="s">
        <v>1427</v>
      </c>
      <c r="K8539" t="s">
        <v>1428</v>
      </c>
      <c r="L8539">
        <v>84325</v>
      </c>
      <c r="M8539" t="s">
        <v>678</v>
      </c>
      <c r="O8539" t="s">
        <v>11</v>
      </c>
      <c r="P8539">
        <v>5403</v>
      </c>
      <c r="Q8539">
        <v>1</v>
      </c>
      <c r="R8539">
        <v>59.98</v>
      </c>
      <c r="S8539">
        <v>59.98</v>
      </c>
      <c r="T8539">
        <v>52</v>
      </c>
      <c r="U8539">
        <v>13.3</v>
      </c>
      <c r="V8539" t="str">
        <f>VLOOKUP(L8539,'[2]tabela de preços'!$A:$D,4,0)</f>
        <v>BRASILUX</v>
      </c>
      <c r="W8539" t="str">
        <f>VLOOKUP(L8539,'[2]tabela de preços'!$A:$F,6,0)</f>
        <v>ESMALTES</v>
      </c>
      <c r="X8539" t="str">
        <f>VLOOKUP(L8539,'[2]tabela de preços'!$A:$G,7,0)</f>
        <v>INDUSTRIAL</v>
      </c>
    </row>
    <row r="8540" spans="1:24" x14ac:dyDescent="0.3">
      <c r="A8540" t="s">
        <v>1424</v>
      </c>
      <c r="C8540" t="s">
        <v>2658</v>
      </c>
      <c r="D8540" s="1">
        <v>46057</v>
      </c>
      <c r="E8540" t="s">
        <v>2659</v>
      </c>
      <c r="F8540">
        <v>9</v>
      </c>
      <c r="G8540">
        <v>230</v>
      </c>
      <c r="H8540" t="str">
        <f>VLOOKUP(G8540,[1]OPERADORES!$A:$B,2,0)</f>
        <v>SÔNIA</v>
      </c>
      <c r="I8540" t="s">
        <v>21</v>
      </c>
      <c r="J8540" t="s">
        <v>1427</v>
      </c>
      <c r="K8540" t="s">
        <v>1428</v>
      </c>
      <c r="L8540">
        <v>84175</v>
      </c>
      <c r="M8540" t="s">
        <v>1429</v>
      </c>
      <c r="O8540" t="s">
        <v>11</v>
      </c>
      <c r="P8540">
        <v>5403</v>
      </c>
      <c r="Q8540">
        <v>1</v>
      </c>
      <c r="R8540">
        <v>107.97</v>
      </c>
      <c r="S8540">
        <v>107.97</v>
      </c>
      <c r="T8540">
        <v>69.66</v>
      </c>
      <c r="U8540">
        <v>35.479999999999997</v>
      </c>
      <c r="V8540" t="str">
        <f>VLOOKUP(L8540,'[2]tabela de preços'!$A:$D,4,0)</f>
        <v>BRASILUX</v>
      </c>
      <c r="W8540" t="str">
        <f>VLOOKUP(L8540,'[2]tabela de preços'!$A:$F,6,0)</f>
        <v>ESMALTES</v>
      </c>
      <c r="X8540" t="str">
        <f>VLOOKUP(L8540,'[2]tabela de preços'!$A:$G,7,0)</f>
        <v>INDUSTRIAL</v>
      </c>
    </row>
    <row r="8541" spans="1:24" x14ac:dyDescent="0.3">
      <c r="A8541" t="s">
        <v>1424</v>
      </c>
      <c r="C8541" t="s">
        <v>3415</v>
      </c>
      <c r="D8541" s="1">
        <v>46073</v>
      </c>
      <c r="E8541" t="s">
        <v>3416</v>
      </c>
      <c r="F8541">
        <v>9</v>
      </c>
      <c r="G8541">
        <v>236</v>
      </c>
      <c r="H8541" t="str">
        <f>VLOOKUP(G8541,[1]OPERADORES!$A:$B,2,0)</f>
        <v>DANIEL</v>
      </c>
      <c r="I8541" t="s">
        <v>21</v>
      </c>
      <c r="J8541" t="s">
        <v>1427</v>
      </c>
      <c r="K8541" t="s">
        <v>1428</v>
      </c>
      <c r="L8541">
        <v>84113</v>
      </c>
      <c r="M8541" t="s">
        <v>737</v>
      </c>
      <c r="O8541" t="s">
        <v>11</v>
      </c>
      <c r="P8541">
        <v>5403</v>
      </c>
      <c r="Q8541">
        <v>1</v>
      </c>
      <c r="R8541">
        <v>153.99</v>
      </c>
      <c r="S8541">
        <v>153.99</v>
      </c>
      <c r="T8541">
        <v>116.88</v>
      </c>
      <c r="U8541">
        <v>24.1</v>
      </c>
      <c r="V8541" t="str">
        <f>VLOOKUP(L8541,'[2]tabela de preços'!$A:$D,4,0)</f>
        <v>BRASILUX</v>
      </c>
      <c r="W8541" t="str">
        <f>VLOOKUP(L8541,'[2]tabela de preços'!$A:$F,6,0)</f>
        <v>EPOXI</v>
      </c>
      <c r="X8541" t="str">
        <f>VLOOKUP(L8541,'[2]tabela de preços'!$A:$G,7,0)</f>
        <v>INDUSTRIAL</v>
      </c>
    </row>
    <row r="8542" spans="1:24" x14ac:dyDescent="0.3">
      <c r="A8542" t="s">
        <v>1424</v>
      </c>
      <c r="C8542" t="s">
        <v>3415</v>
      </c>
      <c r="D8542" s="1">
        <v>46073</v>
      </c>
      <c r="E8542" t="s">
        <v>3416</v>
      </c>
      <c r="F8542">
        <v>9</v>
      </c>
      <c r="G8542">
        <v>236</v>
      </c>
      <c r="H8542" t="str">
        <f>VLOOKUP(G8542,[1]OPERADORES!$A:$B,2,0)</f>
        <v>DANIEL</v>
      </c>
      <c r="I8542" t="s">
        <v>21</v>
      </c>
      <c r="J8542" t="s">
        <v>1427</v>
      </c>
      <c r="K8542" t="s">
        <v>1428</v>
      </c>
      <c r="L8542">
        <v>84696</v>
      </c>
      <c r="M8542" t="s">
        <v>500</v>
      </c>
      <c r="O8542" t="s">
        <v>11</v>
      </c>
      <c r="P8542">
        <v>5102</v>
      </c>
      <c r="Q8542">
        <v>4</v>
      </c>
      <c r="R8542">
        <v>5.77</v>
      </c>
      <c r="S8542">
        <v>23.08</v>
      </c>
      <c r="T8542">
        <v>17.52</v>
      </c>
      <c r="U8542">
        <v>24.09</v>
      </c>
      <c r="V8542" t="str">
        <f>VLOOKUP(L8542,'[2]tabela de preços'!$A:$D,4,0)</f>
        <v>BRASILUX</v>
      </c>
      <c r="W8542" t="str">
        <f>VLOOKUP(L8542,'[2]tabela de preços'!$A:$F,6,0)</f>
        <v>LINHA MOVELEIRA</v>
      </c>
      <c r="X8542" t="str">
        <f>VLOOKUP(L8542,'[2]tabela de preços'!$A:$G,7,0)</f>
        <v>MOVELEIRA</v>
      </c>
    </row>
    <row r="8543" spans="1:24" x14ac:dyDescent="0.3">
      <c r="A8543" t="s">
        <v>1424</v>
      </c>
      <c r="C8543" t="s">
        <v>3628</v>
      </c>
      <c r="D8543" s="1">
        <v>46077</v>
      </c>
      <c r="E8543" t="s">
        <v>3629</v>
      </c>
      <c r="F8543">
        <v>9</v>
      </c>
      <c r="G8543">
        <v>231</v>
      </c>
      <c r="H8543" t="str">
        <f>VLOOKUP(G8543,[1]OPERADORES!$A:$B,2,0)</f>
        <v>EDIJANE</v>
      </c>
      <c r="I8543" t="s">
        <v>21</v>
      </c>
      <c r="J8543" t="s">
        <v>1427</v>
      </c>
      <c r="K8543" t="s">
        <v>1428</v>
      </c>
      <c r="L8543">
        <v>84686</v>
      </c>
      <c r="M8543" t="s">
        <v>3630</v>
      </c>
      <c r="O8543" t="s">
        <v>11</v>
      </c>
      <c r="P8543">
        <v>5102</v>
      </c>
      <c r="Q8543">
        <v>1</v>
      </c>
      <c r="R8543">
        <v>16.22</v>
      </c>
      <c r="S8543">
        <v>16.22</v>
      </c>
      <c r="T8543">
        <v>12.31</v>
      </c>
      <c r="U8543">
        <v>24.11</v>
      </c>
      <c r="V8543" t="str">
        <f>VLOOKUP(L8543,'[2]tabela de preços'!$A:$D,4,0)</f>
        <v>MAXI RUBBER</v>
      </c>
      <c r="W8543" t="str">
        <f>VLOOKUP(L8543,'[2]tabela de preços'!$A:$F,6,0)</f>
        <v xml:space="preserve">COLA  PLÁSTICA </v>
      </c>
      <c r="X8543" t="str">
        <f>VLOOKUP(L8543,'[2]tabela de preços'!$A:$G,7,0)</f>
        <v>AUTOMOTIVO</v>
      </c>
    </row>
    <row r="8544" spans="1:24" x14ac:dyDescent="0.3">
      <c r="A8544" t="s">
        <v>1424</v>
      </c>
      <c r="C8544" t="s">
        <v>3628</v>
      </c>
      <c r="D8544" s="1">
        <v>46077</v>
      </c>
      <c r="E8544" t="s">
        <v>3629</v>
      </c>
      <c r="F8544">
        <v>9</v>
      </c>
      <c r="G8544">
        <v>231</v>
      </c>
      <c r="H8544" t="str">
        <f>VLOOKUP(G8544,[1]OPERADORES!$A:$B,2,0)</f>
        <v>EDIJANE</v>
      </c>
      <c r="I8544" t="s">
        <v>21</v>
      </c>
      <c r="J8544" t="s">
        <v>1427</v>
      </c>
      <c r="K8544" t="s">
        <v>1428</v>
      </c>
      <c r="L8544">
        <v>84072</v>
      </c>
      <c r="M8544" t="s">
        <v>3631</v>
      </c>
      <c r="O8544" t="s">
        <v>11</v>
      </c>
      <c r="P8544">
        <v>5403</v>
      </c>
      <c r="Q8544">
        <v>1</v>
      </c>
      <c r="R8544">
        <v>91.77</v>
      </c>
      <c r="S8544">
        <v>91.77</v>
      </c>
      <c r="T8544">
        <v>69.66</v>
      </c>
      <c r="U8544">
        <v>24.09</v>
      </c>
      <c r="V8544" t="str">
        <f>VLOOKUP(L8544,'[2]tabela de preços'!$A:$D,4,0)</f>
        <v>BRASILUX</v>
      </c>
      <c r="W8544" t="str">
        <f>VLOOKUP(L8544,'[2]tabela de preços'!$A:$F,6,0)</f>
        <v>ESMALTES</v>
      </c>
      <c r="X8544" t="str">
        <f>VLOOKUP(L8544,'[2]tabela de preços'!$A:$G,7,0)</f>
        <v>INDUSTRIAL</v>
      </c>
    </row>
    <row r="8545" spans="1:24" x14ac:dyDescent="0.3">
      <c r="A8545" t="s">
        <v>1424</v>
      </c>
      <c r="C8545" t="s">
        <v>4169</v>
      </c>
      <c r="D8545" s="1">
        <v>46085</v>
      </c>
      <c r="E8545" t="s">
        <v>4170</v>
      </c>
      <c r="F8545">
        <v>9</v>
      </c>
      <c r="G8545">
        <v>231</v>
      </c>
      <c r="H8545" t="str">
        <f>VLOOKUP(G8545,[1]OPERADORES!$A:$B,2,0)</f>
        <v>EDIJANE</v>
      </c>
      <c r="I8545" t="s">
        <v>21</v>
      </c>
      <c r="J8545" t="s">
        <v>1427</v>
      </c>
      <c r="K8545" t="s">
        <v>1428</v>
      </c>
      <c r="L8545">
        <v>84462</v>
      </c>
      <c r="M8545" t="s">
        <v>1026</v>
      </c>
      <c r="O8545" t="s">
        <v>11</v>
      </c>
      <c r="P8545">
        <v>5403</v>
      </c>
      <c r="Q8545">
        <v>1</v>
      </c>
      <c r="R8545">
        <v>105.56</v>
      </c>
      <c r="S8545">
        <v>105.56</v>
      </c>
      <c r="T8545">
        <v>80.12</v>
      </c>
      <c r="U8545">
        <v>24.1</v>
      </c>
      <c r="V8545" t="str">
        <f>VLOOKUP(L8545,'[2]tabela de preços'!$A:$D,4,0)</f>
        <v>BRASILUX</v>
      </c>
      <c r="W8545" t="str">
        <f>VLOOKUP(L8545,'[2]tabela de preços'!$A:$F,6,0)</f>
        <v>ESMALTES</v>
      </c>
      <c r="X8545" t="str">
        <f>VLOOKUP(L8545,'[2]tabela de preços'!$A:$G,7,0)</f>
        <v>INDUSTRIAL</v>
      </c>
    </row>
    <row r="8546" spans="1:24" x14ac:dyDescent="0.3">
      <c r="A8546" t="s">
        <v>1424</v>
      </c>
      <c r="C8546" t="s">
        <v>4384</v>
      </c>
      <c r="D8546" s="1">
        <v>46091</v>
      </c>
      <c r="E8546" t="s">
        <v>4385</v>
      </c>
      <c r="F8546">
        <v>9</v>
      </c>
      <c r="G8546">
        <v>231</v>
      </c>
      <c r="H8546" t="str">
        <f>VLOOKUP(G8546,[1]OPERADORES!$A:$B,2,0)</f>
        <v>EDIJANE</v>
      </c>
      <c r="I8546" t="s">
        <v>21</v>
      </c>
      <c r="J8546" t="s">
        <v>1427</v>
      </c>
      <c r="K8546" t="s">
        <v>1428</v>
      </c>
      <c r="L8546">
        <v>84814</v>
      </c>
      <c r="M8546" t="s">
        <v>950</v>
      </c>
      <c r="O8546" t="s">
        <v>11</v>
      </c>
      <c r="P8546">
        <v>5403</v>
      </c>
      <c r="Q8546">
        <v>4</v>
      </c>
      <c r="R8546">
        <v>118.93</v>
      </c>
      <c r="S8546">
        <v>475.72</v>
      </c>
      <c r="T8546">
        <v>361.08</v>
      </c>
      <c r="U8546">
        <v>24.1</v>
      </c>
      <c r="V8546" t="str">
        <f>VLOOKUP(L8546,'[2]tabela de preços'!$A:$D,4,0)</f>
        <v>BRASILUX</v>
      </c>
      <c r="W8546" t="str">
        <f>VLOOKUP(L8546,'[2]tabela de preços'!$A:$F,6,0)</f>
        <v>KIT BRASCORTEN</v>
      </c>
      <c r="X8546" t="str">
        <f>VLOOKUP(L8546,'[2]tabela de preços'!$A:$G,7,0)</f>
        <v>IMOBILIÁRIO</v>
      </c>
    </row>
    <row r="8547" spans="1:24" x14ac:dyDescent="0.3">
      <c r="A8547" t="s">
        <v>1424</v>
      </c>
      <c r="C8547" t="s">
        <v>4384</v>
      </c>
      <c r="D8547" s="1">
        <v>46091</v>
      </c>
      <c r="E8547" t="s">
        <v>4385</v>
      </c>
      <c r="F8547">
        <v>9</v>
      </c>
      <c r="G8547">
        <v>231</v>
      </c>
      <c r="H8547" t="str">
        <f>VLOOKUP(G8547,[1]OPERADORES!$A:$B,2,0)</f>
        <v>EDIJANE</v>
      </c>
      <c r="I8547" t="s">
        <v>21</v>
      </c>
      <c r="J8547" t="s">
        <v>1427</v>
      </c>
      <c r="K8547" t="s">
        <v>1428</v>
      </c>
      <c r="L8547">
        <v>84598</v>
      </c>
      <c r="M8547" t="s">
        <v>4386</v>
      </c>
      <c r="O8547" t="s">
        <v>11</v>
      </c>
      <c r="P8547">
        <v>5403</v>
      </c>
      <c r="Q8547">
        <v>4</v>
      </c>
      <c r="R8547">
        <v>181.72</v>
      </c>
      <c r="S8547">
        <v>726.88</v>
      </c>
      <c r="T8547">
        <v>551.72</v>
      </c>
      <c r="U8547">
        <v>24.1</v>
      </c>
      <c r="V8547" t="str">
        <f>VLOOKUP(L8547,'[2]tabela de preços'!$A:$D,4,0)</f>
        <v>BRASILUX</v>
      </c>
      <c r="W8547" t="str">
        <f>VLOOKUP(L8547,'[2]tabela de preços'!$A:$F,6,0)</f>
        <v>BASES IMOBILIÁRIAS</v>
      </c>
      <c r="X8547" t="str">
        <f>VLOOKUP(L8547,'[2]tabela de preços'!$A:$G,7,0)</f>
        <v>IMOBILIÁRIO</v>
      </c>
    </row>
    <row r="8548" spans="1:24" x14ac:dyDescent="0.3">
      <c r="A8548" t="s">
        <v>1424</v>
      </c>
      <c r="C8548" t="s">
        <v>4384</v>
      </c>
      <c r="D8548" s="1">
        <v>46091</v>
      </c>
      <c r="E8548" t="s">
        <v>4385</v>
      </c>
      <c r="F8548">
        <v>9</v>
      </c>
      <c r="G8548">
        <v>231</v>
      </c>
      <c r="H8548" t="str">
        <f>VLOOKUP(G8548,[1]OPERADORES!$A:$B,2,0)</f>
        <v>EDIJANE</v>
      </c>
      <c r="I8548" t="s">
        <v>21</v>
      </c>
      <c r="J8548" t="s">
        <v>1427</v>
      </c>
      <c r="K8548" t="s">
        <v>1428</v>
      </c>
      <c r="L8548">
        <v>10297</v>
      </c>
      <c r="M8548" t="s">
        <v>41</v>
      </c>
      <c r="O8548" t="s">
        <v>11</v>
      </c>
      <c r="P8548">
        <v>5102</v>
      </c>
      <c r="Q8548">
        <v>60</v>
      </c>
      <c r="R8548">
        <v>10.98</v>
      </c>
      <c r="S8548">
        <v>658.8</v>
      </c>
      <c r="T8548">
        <v>550.20000000000005</v>
      </c>
      <c r="U8548">
        <v>16.48</v>
      </c>
      <c r="V8548" t="str">
        <f>VLOOKUP(L8548,'[2]tabela de preços'!$A:$D,4,0)</f>
        <v>ANJO</v>
      </c>
      <c r="W8548" t="str">
        <f>VLOOKUP(L8548,'[2]tabela de preços'!$A:$F,6,0)</f>
        <v>THINNER DE LIMPEZA</v>
      </c>
      <c r="X8548" t="str">
        <f>VLOOKUP(L8548,'[2]tabela de preços'!$A:$G,7,0)</f>
        <v>THINNER</v>
      </c>
    </row>
    <row r="8549" spans="1:24" x14ac:dyDescent="0.3">
      <c r="A8549" t="s">
        <v>1424</v>
      </c>
      <c r="C8549" t="s">
        <v>4740</v>
      </c>
      <c r="D8549" s="1">
        <v>46098</v>
      </c>
      <c r="E8549" t="s">
        <v>4741</v>
      </c>
      <c r="F8549">
        <v>9</v>
      </c>
      <c r="G8549">
        <v>231</v>
      </c>
      <c r="H8549" t="str">
        <f>VLOOKUP(G8549,[1]OPERADORES!$A:$B,2,0)</f>
        <v>EDIJANE</v>
      </c>
      <c r="I8549" t="s">
        <v>21</v>
      </c>
      <c r="J8549" t="s">
        <v>1427</v>
      </c>
      <c r="K8549" t="s">
        <v>1428</v>
      </c>
      <c r="L8549">
        <v>84268</v>
      </c>
      <c r="M8549" t="s">
        <v>1566</v>
      </c>
      <c r="O8549" t="s">
        <v>11</v>
      </c>
      <c r="P8549">
        <v>5403</v>
      </c>
      <c r="Q8549">
        <v>6</v>
      </c>
      <c r="R8549">
        <v>203.42</v>
      </c>
      <c r="S8549" s="2">
        <v>1220.52</v>
      </c>
      <c r="T8549">
        <v>926.4</v>
      </c>
      <c r="U8549">
        <v>24.1</v>
      </c>
      <c r="V8549" t="str">
        <f>VLOOKUP(L8549,'[2]tabela de preços'!$A:$D,4,0)</f>
        <v>BRASILUX</v>
      </c>
      <c r="W8549" t="str">
        <f>VLOOKUP(L8549,'[2]tabela de preços'!$A:$F,6,0)</f>
        <v>TINTA PAREDE</v>
      </c>
      <c r="X8549" t="str">
        <f>VLOOKUP(L8549,'[2]tabela de preços'!$A:$G,7,0)</f>
        <v>IMOBILIÁRIO</v>
      </c>
    </row>
    <row r="8550" spans="1:24" x14ac:dyDescent="0.3">
      <c r="A8550" t="s">
        <v>1424</v>
      </c>
      <c r="C8550" t="s">
        <v>4740</v>
      </c>
      <c r="D8550" s="1">
        <v>46098</v>
      </c>
      <c r="E8550" t="s">
        <v>4741</v>
      </c>
      <c r="F8550">
        <v>9</v>
      </c>
      <c r="G8550">
        <v>231</v>
      </c>
      <c r="H8550" t="str">
        <f>VLOOKUP(G8550,[1]OPERADORES!$A:$B,2,0)</f>
        <v>EDIJANE</v>
      </c>
      <c r="I8550" t="s">
        <v>21</v>
      </c>
      <c r="J8550" t="s">
        <v>1427</v>
      </c>
      <c r="K8550" t="s">
        <v>1428</v>
      </c>
      <c r="L8550">
        <v>84072</v>
      </c>
      <c r="M8550" t="s">
        <v>3631</v>
      </c>
      <c r="O8550" t="s">
        <v>11</v>
      </c>
      <c r="P8550">
        <v>5403</v>
      </c>
      <c r="Q8550">
        <v>1</v>
      </c>
      <c r="R8550">
        <v>91.77</v>
      </c>
      <c r="S8550">
        <v>91.77</v>
      </c>
      <c r="T8550">
        <v>69.66</v>
      </c>
      <c r="U8550">
        <v>24.09</v>
      </c>
      <c r="V8550" t="str">
        <f>VLOOKUP(L8550,'[2]tabela de preços'!$A:$D,4,0)</f>
        <v>BRASILUX</v>
      </c>
      <c r="W8550" t="str">
        <f>VLOOKUP(L8550,'[2]tabela de preços'!$A:$F,6,0)</f>
        <v>ESMALTES</v>
      </c>
      <c r="X8550" t="str">
        <f>VLOOKUP(L8550,'[2]tabela de preços'!$A:$G,7,0)</f>
        <v>INDUSTRIAL</v>
      </c>
    </row>
    <row r="8551" spans="1:24" x14ac:dyDescent="0.3">
      <c r="A8551" t="s">
        <v>1424</v>
      </c>
      <c r="C8551" t="s">
        <v>4916</v>
      </c>
      <c r="D8551" s="1">
        <v>46101</v>
      </c>
      <c r="E8551" t="s">
        <v>4917</v>
      </c>
      <c r="F8551">
        <v>9</v>
      </c>
      <c r="G8551">
        <v>231</v>
      </c>
      <c r="H8551" t="str">
        <f>VLOOKUP(G8551,[1]OPERADORES!$A:$B,2,0)</f>
        <v>EDIJANE</v>
      </c>
      <c r="I8551" t="s">
        <v>21</v>
      </c>
      <c r="J8551" t="s">
        <v>1427</v>
      </c>
      <c r="K8551" t="s">
        <v>1428</v>
      </c>
      <c r="L8551">
        <v>84815</v>
      </c>
      <c r="M8551" t="s">
        <v>949</v>
      </c>
      <c r="O8551" t="s">
        <v>11</v>
      </c>
      <c r="P8551">
        <v>5403</v>
      </c>
      <c r="Q8551">
        <v>3</v>
      </c>
      <c r="R8551">
        <v>32.35</v>
      </c>
      <c r="S8551">
        <v>97.05</v>
      </c>
      <c r="T8551">
        <v>73.650000000000006</v>
      </c>
      <c r="U8551">
        <v>24.11</v>
      </c>
      <c r="V8551" t="str">
        <f>VLOOKUP(L8551,'[2]tabela de preços'!$A:$D,4,0)</f>
        <v>BRASILUX</v>
      </c>
      <c r="W8551" t="str">
        <f>VLOOKUP(L8551,'[2]tabela de preços'!$A:$F,6,0)</f>
        <v>KIT BRASCORTEN</v>
      </c>
      <c r="X8551" t="str">
        <f>VLOOKUP(L8551,'[2]tabela de preços'!$A:$G,7,0)</f>
        <v>IMOBILIÁRIO</v>
      </c>
    </row>
    <row r="8552" spans="1:24" x14ac:dyDescent="0.3">
      <c r="A8552" t="s">
        <v>1424</v>
      </c>
      <c r="C8552" t="s">
        <v>4916</v>
      </c>
      <c r="D8552" s="1">
        <v>46101</v>
      </c>
      <c r="E8552" t="s">
        <v>4917</v>
      </c>
      <c r="F8552">
        <v>9</v>
      </c>
      <c r="G8552">
        <v>231</v>
      </c>
      <c r="H8552" t="str">
        <f>VLOOKUP(G8552,[1]OPERADORES!$A:$B,2,0)</f>
        <v>EDIJANE</v>
      </c>
      <c r="I8552" t="s">
        <v>21</v>
      </c>
      <c r="J8552" t="s">
        <v>1427</v>
      </c>
      <c r="K8552" t="s">
        <v>1428</v>
      </c>
      <c r="L8552">
        <v>84816</v>
      </c>
      <c r="M8552" t="s">
        <v>4918</v>
      </c>
      <c r="O8552" t="s">
        <v>11</v>
      </c>
      <c r="P8552">
        <v>5403</v>
      </c>
      <c r="Q8552">
        <v>3</v>
      </c>
      <c r="R8552">
        <v>40.75</v>
      </c>
      <c r="S8552">
        <v>122.25</v>
      </c>
      <c r="T8552">
        <v>92.79</v>
      </c>
      <c r="U8552">
        <v>24.1</v>
      </c>
      <c r="V8552" t="str">
        <f>VLOOKUP(L8552,'[2]tabela de preços'!$A:$D,4,0)</f>
        <v>BRASILUX</v>
      </c>
      <c r="W8552" t="str">
        <f>VLOOKUP(L8552,'[2]tabela de preços'!$A:$F,6,0)</f>
        <v>KIT BRASCORTEN</v>
      </c>
      <c r="X8552" t="str">
        <f>VLOOKUP(L8552,'[2]tabela de preços'!$A:$G,7,0)</f>
        <v>IMOBILIÁRIO</v>
      </c>
    </row>
    <row r="8553" spans="1:24" x14ac:dyDescent="0.3">
      <c r="A8553" t="s">
        <v>1424</v>
      </c>
      <c r="C8553" t="s">
        <v>4916</v>
      </c>
      <c r="D8553" s="1">
        <v>46101</v>
      </c>
      <c r="E8553" t="s">
        <v>4917</v>
      </c>
      <c r="F8553">
        <v>9</v>
      </c>
      <c r="G8553">
        <v>231</v>
      </c>
      <c r="H8553" t="str">
        <f>VLOOKUP(G8553,[1]OPERADORES!$A:$B,2,0)</f>
        <v>EDIJANE</v>
      </c>
      <c r="I8553" t="s">
        <v>21</v>
      </c>
      <c r="J8553" t="s">
        <v>1427</v>
      </c>
      <c r="K8553" t="s">
        <v>1428</v>
      </c>
      <c r="L8553">
        <v>84072</v>
      </c>
      <c r="M8553" t="s">
        <v>3631</v>
      </c>
      <c r="O8553" t="s">
        <v>11</v>
      </c>
      <c r="P8553">
        <v>5403</v>
      </c>
      <c r="Q8553">
        <v>2</v>
      </c>
      <c r="R8553">
        <v>91.77</v>
      </c>
      <c r="S8553">
        <v>183.54</v>
      </c>
      <c r="T8553">
        <v>139.32</v>
      </c>
      <c r="U8553">
        <v>24.09</v>
      </c>
      <c r="V8553" t="str">
        <f>VLOOKUP(L8553,'[2]tabela de preços'!$A:$D,4,0)</f>
        <v>BRASILUX</v>
      </c>
      <c r="W8553" t="str">
        <f>VLOOKUP(L8553,'[2]tabela de preços'!$A:$F,6,0)</f>
        <v>ESMALTES</v>
      </c>
      <c r="X8553" t="str">
        <f>VLOOKUP(L8553,'[2]tabela de preços'!$A:$G,7,0)</f>
        <v>INDUSTRIAL</v>
      </c>
    </row>
    <row r="8554" spans="1:24" x14ac:dyDescent="0.3">
      <c r="A8554" t="s">
        <v>1424</v>
      </c>
      <c r="C8554" t="s">
        <v>5060</v>
      </c>
      <c r="D8554" s="1">
        <v>46105</v>
      </c>
      <c r="E8554" t="s">
        <v>5061</v>
      </c>
      <c r="F8554">
        <v>9</v>
      </c>
      <c r="G8554">
        <v>231</v>
      </c>
      <c r="H8554" t="str">
        <f>VLOOKUP(G8554,[1]OPERADORES!$A:$B,2,0)</f>
        <v>EDIJANE</v>
      </c>
      <c r="I8554" t="s">
        <v>21</v>
      </c>
      <c r="J8554" t="s">
        <v>1427</v>
      </c>
      <c r="K8554" t="s">
        <v>1428</v>
      </c>
      <c r="L8554">
        <v>84900</v>
      </c>
      <c r="M8554" t="s">
        <v>1261</v>
      </c>
      <c r="O8554" t="s">
        <v>11</v>
      </c>
      <c r="P8554">
        <v>5403</v>
      </c>
      <c r="Q8554">
        <v>2</v>
      </c>
      <c r="R8554">
        <v>169.39</v>
      </c>
      <c r="S8554">
        <v>338.78</v>
      </c>
      <c r="T8554">
        <v>257.14</v>
      </c>
      <c r="U8554">
        <v>24.1</v>
      </c>
      <c r="V8554" t="str">
        <f>VLOOKUP(L8554,'[2]tabela de preços'!$A:$D,4,0)</f>
        <v>BRASILUX</v>
      </c>
      <c r="W8554" t="str">
        <f>VLOOKUP(L8554,'[2]tabela de preços'!$A:$F,6,0)</f>
        <v>EPOXI</v>
      </c>
      <c r="X8554" t="str">
        <f>VLOOKUP(L8554,'[2]tabela de preços'!$A:$G,7,0)</f>
        <v>INDUSTRIAL</v>
      </c>
    </row>
    <row r="8555" spans="1:24" x14ac:dyDescent="0.3">
      <c r="A8555" t="s">
        <v>1430</v>
      </c>
      <c r="C8555" t="s">
        <v>1431</v>
      </c>
      <c r="D8555" s="1">
        <v>46028</v>
      </c>
      <c r="E8555" t="s">
        <v>1432</v>
      </c>
      <c r="F8555">
        <v>9</v>
      </c>
      <c r="G8555">
        <v>197</v>
      </c>
      <c r="H8555" t="str">
        <f>VLOOKUP(G8555,[1]OPERADORES!$A:$B,2,0)</f>
        <v xml:space="preserve">POLIANA LORRANE DE AMORIM </v>
      </c>
      <c r="I8555" t="s">
        <v>21</v>
      </c>
      <c r="J8555" t="s">
        <v>363</v>
      </c>
      <c r="K8555" t="s">
        <v>1433</v>
      </c>
      <c r="L8555">
        <v>85318</v>
      </c>
      <c r="M8555" t="s">
        <v>258</v>
      </c>
      <c r="O8555" t="s">
        <v>11</v>
      </c>
      <c r="P8555">
        <v>5102</v>
      </c>
      <c r="Q8555">
        <v>1</v>
      </c>
      <c r="R8555">
        <v>775.32</v>
      </c>
      <c r="S8555">
        <v>775.32</v>
      </c>
      <c r="T8555">
        <v>552.80999999999995</v>
      </c>
      <c r="U8555">
        <v>28.7</v>
      </c>
      <c r="V8555" t="str">
        <f>VLOOKUP(L8555,'[2]tabela de preços'!$A:$D,4,0)</f>
        <v>BRASILUX</v>
      </c>
      <c r="W8555" t="str">
        <f>VLOOKUP(L8555,'[2]tabela de preços'!$A:$F,6,0)</f>
        <v>TINTA EM PÓ</v>
      </c>
      <c r="X8555" t="str">
        <f>VLOOKUP(L8555,'[2]tabela de preços'!$A:$G,7,0)</f>
        <v>INDUSTRIAL</v>
      </c>
    </row>
    <row r="8556" spans="1:24" x14ac:dyDescent="0.3">
      <c r="A8556" t="s">
        <v>1430</v>
      </c>
      <c r="C8556" t="s">
        <v>1431</v>
      </c>
      <c r="D8556" s="1">
        <v>46028</v>
      </c>
      <c r="E8556" t="s">
        <v>1432</v>
      </c>
      <c r="F8556">
        <v>9</v>
      </c>
      <c r="G8556">
        <v>197</v>
      </c>
      <c r="H8556" t="str">
        <f>VLOOKUP(G8556,[1]OPERADORES!$A:$B,2,0)</f>
        <v xml:space="preserve">POLIANA LORRANE DE AMORIM </v>
      </c>
      <c r="I8556" t="s">
        <v>21</v>
      </c>
      <c r="J8556" t="s">
        <v>363</v>
      </c>
      <c r="K8556" t="s">
        <v>1433</v>
      </c>
      <c r="L8556">
        <v>85401</v>
      </c>
      <c r="M8556" t="s">
        <v>261</v>
      </c>
      <c r="O8556" t="s">
        <v>11</v>
      </c>
      <c r="P8556">
        <v>5102</v>
      </c>
      <c r="Q8556">
        <v>1</v>
      </c>
      <c r="R8556">
        <v>633.42999999999995</v>
      </c>
      <c r="S8556">
        <v>633.42999999999995</v>
      </c>
      <c r="T8556">
        <v>451.64</v>
      </c>
      <c r="U8556">
        <v>28.7</v>
      </c>
      <c r="V8556" t="str">
        <f>VLOOKUP(L8556,'[2]tabela de preços'!$A:$D,4,0)</f>
        <v>BRASILUX</v>
      </c>
      <c r="W8556" t="str">
        <f>VLOOKUP(L8556,'[2]tabela de preços'!$A:$F,6,0)</f>
        <v>TINTA EM PÓ</v>
      </c>
      <c r="X8556" t="str">
        <f>VLOOKUP(L8556,'[2]tabela de preços'!$A:$G,7,0)</f>
        <v>INDUSTRIAL</v>
      </c>
    </row>
    <row r="8557" spans="1:24" x14ac:dyDescent="0.3">
      <c r="A8557" t="s">
        <v>1430</v>
      </c>
      <c r="C8557" t="s">
        <v>1431</v>
      </c>
      <c r="D8557" s="1">
        <v>46028</v>
      </c>
      <c r="E8557" t="s">
        <v>1432</v>
      </c>
      <c r="F8557">
        <v>9</v>
      </c>
      <c r="G8557">
        <v>197</v>
      </c>
      <c r="H8557" t="str">
        <f>VLOOKUP(G8557,[1]OPERADORES!$A:$B,2,0)</f>
        <v xml:space="preserve">POLIANA LORRANE DE AMORIM </v>
      </c>
      <c r="I8557" t="s">
        <v>21</v>
      </c>
      <c r="J8557" t="s">
        <v>363</v>
      </c>
      <c r="K8557" t="s">
        <v>1433</v>
      </c>
      <c r="L8557">
        <v>85355</v>
      </c>
      <c r="M8557" t="s">
        <v>1434</v>
      </c>
      <c r="O8557" t="s">
        <v>11</v>
      </c>
      <c r="P8557">
        <v>5102</v>
      </c>
      <c r="Q8557">
        <v>1</v>
      </c>
      <c r="R8557">
        <v>594.16999999999996</v>
      </c>
      <c r="S8557">
        <v>594.16999999999996</v>
      </c>
      <c r="T8557">
        <v>423.65</v>
      </c>
      <c r="U8557">
        <v>28.7</v>
      </c>
      <c r="V8557" t="str">
        <f>VLOOKUP(L8557,'[2]tabela de preços'!$A:$D,4,0)</f>
        <v>BRASILUX</v>
      </c>
      <c r="W8557" t="str">
        <f>VLOOKUP(L8557,'[2]tabela de preços'!$A:$F,6,0)</f>
        <v>TINTA EM PÓ</v>
      </c>
      <c r="X8557" t="str">
        <f>VLOOKUP(L8557,'[2]tabela de preços'!$A:$G,7,0)</f>
        <v>INDUSTRIAL</v>
      </c>
    </row>
    <row r="8558" spans="1:24" x14ac:dyDescent="0.3">
      <c r="A8558" t="s">
        <v>1430</v>
      </c>
      <c r="C8558" t="s">
        <v>1431</v>
      </c>
      <c r="D8558" s="1">
        <v>46028</v>
      </c>
      <c r="E8558" t="s">
        <v>1432</v>
      </c>
      <c r="F8558">
        <v>9</v>
      </c>
      <c r="G8558">
        <v>197</v>
      </c>
      <c r="H8558" t="str">
        <f>VLOOKUP(G8558,[1]OPERADORES!$A:$B,2,0)</f>
        <v xml:space="preserve">POLIANA LORRANE DE AMORIM </v>
      </c>
      <c r="I8558" t="s">
        <v>21</v>
      </c>
      <c r="J8558" t="s">
        <v>363</v>
      </c>
      <c r="K8558" t="s">
        <v>1433</v>
      </c>
      <c r="L8558">
        <v>85315</v>
      </c>
      <c r="M8558" t="s">
        <v>485</v>
      </c>
      <c r="O8558" t="s">
        <v>11</v>
      </c>
      <c r="P8558">
        <v>5102</v>
      </c>
      <c r="Q8558">
        <v>1</v>
      </c>
      <c r="R8558">
        <v>569.72</v>
      </c>
      <c r="S8558">
        <v>569.72</v>
      </c>
      <c r="T8558">
        <v>406.22</v>
      </c>
      <c r="U8558">
        <v>28.7</v>
      </c>
      <c r="V8558" t="str">
        <f>VLOOKUP(L8558,'[2]tabela de preços'!$A:$D,4,0)</f>
        <v>BRASILUX</v>
      </c>
      <c r="W8558" t="str">
        <f>VLOOKUP(L8558,'[2]tabela de preços'!$A:$F,6,0)</f>
        <v>TINTA EM PÓ</v>
      </c>
      <c r="X8558" t="str">
        <f>VLOOKUP(L8558,'[2]tabela de preços'!$A:$G,7,0)</f>
        <v>INDUSTRIAL</v>
      </c>
    </row>
    <row r="8559" spans="1:24" x14ac:dyDescent="0.3">
      <c r="A8559" t="s">
        <v>1430</v>
      </c>
      <c r="C8559" t="s">
        <v>1435</v>
      </c>
      <c r="D8559" s="1">
        <v>46029</v>
      </c>
      <c r="E8559" t="s">
        <v>1436</v>
      </c>
      <c r="F8559">
        <v>9</v>
      </c>
      <c r="G8559">
        <v>197</v>
      </c>
      <c r="H8559" t="str">
        <f>VLOOKUP(G8559,[1]OPERADORES!$A:$B,2,0)</f>
        <v xml:space="preserve">POLIANA LORRANE DE AMORIM </v>
      </c>
      <c r="I8559" t="s">
        <v>21</v>
      </c>
      <c r="J8559" t="s">
        <v>363</v>
      </c>
      <c r="K8559" t="s">
        <v>1433</v>
      </c>
      <c r="L8559">
        <v>85424</v>
      </c>
      <c r="M8559" t="s">
        <v>1437</v>
      </c>
      <c r="O8559" t="s">
        <v>11</v>
      </c>
      <c r="P8559">
        <v>5102</v>
      </c>
      <c r="Q8559">
        <v>1</v>
      </c>
      <c r="R8559">
        <v>530.51</v>
      </c>
      <c r="S8559">
        <v>530.51</v>
      </c>
      <c r="T8559">
        <v>378.26</v>
      </c>
      <c r="U8559">
        <v>28.7</v>
      </c>
      <c r="V8559" t="str">
        <f>VLOOKUP(L8559,'[2]tabela de preços'!$A:$D,4,0)</f>
        <v>BRASILUX</v>
      </c>
      <c r="W8559" t="str">
        <f>VLOOKUP(L8559,'[2]tabela de preços'!$A:$F,6,0)</f>
        <v>TINTA EM PÓ</v>
      </c>
      <c r="X8559" t="str">
        <f>VLOOKUP(L8559,'[2]tabela de preços'!$A:$G,7,0)</f>
        <v>INDUSTRIAL</v>
      </c>
    </row>
    <row r="8560" spans="1:24" x14ac:dyDescent="0.3">
      <c r="A8560" t="s">
        <v>1430</v>
      </c>
      <c r="C8560" t="s">
        <v>1438</v>
      </c>
      <c r="D8560" s="1">
        <v>46034</v>
      </c>
      <c r="E8560" t="s">
        <v>1439</v>
      </c>
      <c r="F8560">
        <v>9</v>
      </c>
      <c r="G8560">
        <v>197</v>
      </c>
      <c r="H8560" t="str">
        <f>VLOOKUP(G8560,[1]OPERADORES!$A:$B,2,0)</f>
        <v xml:space="preserve">POLIANA LORRANE DE AMORIM </v>
      </c>
      <c r="I8560" t="s">
        <v>21</v>
      </c>
      <c r="J8560" t="s">
        <v>363</v>
      </c>
      <c r="K8560" t="s">
        <v>1433</v>
      </c>
      <c r="L8560">
        <v>84560</v>
      </c>
      <c r="M8560" t="s">
        <v>118</v>
      </c>
      <c r="O8560" t="s">
        <v>11</v>
      </c>
      <c r="P8560">
        <v>5102</v>
      </c>
      <c r="Q8560">
        <v>1</v>
      </c>
      <c r="R8560">
        <v>47.89</v>
      </c>
      <c r="S8560">
        <v>47.89</v>
      </c>
      <c r="T8560">
        <v>39.159999999999997</v>
      </c>
      <c r="U8560">
        <v>18.23</v>
      </c>
      <c r="V8560" t="str">
        <f>VLOOKUP(L8560,'[2]tabela de preços'!$A:$D,4,0)</f>
        <v>BRASILUX</v>
      </c>
      <c r="W8560" t="str">
        <f>VLOOKUP(L8560,'[2]tabela de preços'!$A:$F,6,0)</f>
        <v>THINNER DE LIMPEZA</v>
      </c>
      <c r="X8560" t="str">
        <f>VLOOKUP(L8560,'[2]tabela de preços'!$A:$G,7,0)</f>
        <v>THINNER</v>
      </c>
    </row>
    <row r="8561" spans="1:24" x14ac:dyDescent="0.3">
      <c r="A8561" t="s">
        <v>1430</v>
      </c>
      <c r="C8561" t="s">
        <v>1438</v>
      </c>
      <c r="D8561" s="1">
        <v>46034</v>
      </c>
      <c r="E8561" t="s">
        <v>1439</v>
      </c>
      <c r="F8561">
        <v>9</v>
      </c>
      <c r="G8561">
        <v>197</v>
      </c>
      <c r="H8561" t="str">
        <f>VLOOKUP(G8561,[1]OPERADORES!$A:$B,2,0)</f>
        <v xml:space="preserve">POLIANA LORRANE DE AMORIM </v>
      </c>
      <c r="I8561" t="s">
        <v>21</v>
      </c>
      <c r="J8561" t="s">
        <v>363</v>
      </c>
      <c r="K8561" t="s">
        <v>1433</v>
      </c>
      <c r="L8561">
        <v>85321</v>
      </c>
      <c r="M8561" t="s">
        <v>1063</v>
      </c>
      <c r="O8561" t="s">
        <v>11</v>
      </c>
      <c r="P8561">
        <v>5102</v>
      </c>
      <c r="Q8561">
        <v>1</v>
      </c>
      <c r="R8561">
        <v>614.41</v>
      </c>
      <c r="S8561">
        <v>614.41</v>
      </c>
      <c r="T8561">
        <v>438.08</v>
      </c>
      <c r="U8561">
        <v>28.7</v>
      </c>
      <c r="V8561" t="str">
        <f>VLOOKUP(L8561,'[2]tabela de preços'!$A:$D,4,0)</f>
        <v>BRASILUX</v>
      </c>
      <c r="W8561" t="str">
        <f>VLOOKUP(L8561,'[2]tabela de preços'!$A:$F,6,0)</f>
        <v>TINTA EM PÓ</v>
      </c>
      <c r="X8561" t="str">
        <f>VLOOKUP(L8561,'[2]tabela de preços'!$A:$G,7,0)</f>
        <v>INDUSTRIAL</v>
      </c>
    </row>
    <row r="8562" spans="1:24" x14ac:dyDescent="0.3">
      <c r="A8562" t="s">
        <v>1430</v>
      </c>
      <c r="C8562" t="s">
        <v>1440</v>
      </c>
      <c r="D8562" s="1">
        <v>46045</v>
      </c>
      <c r="E8562" t="s">
        <v>1441</v>
      </c>
      <c r="F8562">
        <v>9</v>
      </c>
      <c r="G8562">
        <v>197</v>
      </c>
      <c r="H8562" t="str">
        <f>VLOOKUP(G8562,[1]OPERADORES!$A:$B,2,0)</f>
        <v xml:space="preserve">POLIANA LORRANE DE AMORIM </v>
      </c>
      <c r="I8562" t="s">
        <v>21</v>
      </c>
      <c r="J8562" t="s">
        <v>363</v>
      </c>
      <c r="K8562" t="s">
        <v>1433</v>
      </c>
      <c r="L8562">
        <v>85318</v>
      </c>
      <c r="M8562" t="s">
        <v>258</v>
      </c>
      <c r="O8562" t="s">
        <v>11</v>
      </c>
      <c r="P8562">
        <v>5102</v>
      </c>
      <c r="Q8562">
        <v>1</v>
      </c>
      <c r="R8562">
        <v>775.32</v>
      </c>
      <c r="S8562">
        <v>775.32</v>
      </c>
      <c r="T8562">
        <v>552.80999999999995</v>
      </c>
      <c r="U8562">
        <v>28.7</v>
      </c>
      <c r="V8562" t="str">
        <f>VLOOKUP(L8562,'[2]tabela de preços'!$A:$D,4,0)</f>
        <v>BRASILUX</v>
      </c>
      <c r="W8562" t="str">
        <f>VLOOKUP(L8562,'[2]tabela de preços'!$A:$F,6,0)</f>
        <v>TINTA EM PÓ</v>
      </c>
      <c r="X8562" t="str">
        <f>VLOOKUP(L8562,'[2]tabela de preços'!$A:$G,7,0)</f>
        <v>INDUSTRIAL</v>
      </c>
    </row>
    <row r="8563" spans="1:24" x14ac:dyDescent="0.3">
      <c r="A8563" t="s">
        <v>1430</v>
      </c>
      <c r="C8563" t="s">
        <v>1442</v>
      </c>
      <c r="D8563" s="1">
        <v>46051</v>
      </c>
      <c r="E8563" t="s">
        <v>1443</v>
      </c>
      <c r="F8563">
        <v>9</v>
      </c>
      <c r="G8563">
        <v>197</v>
      </c>
      <c r="H8563" t="str">
        <f>VLOOKUP(G8563,[1]OPERADORES!$A:$B,2,0)</f>
        <v xml:space="preserve">POLIANA LORRANE DE AMORIM </v>
      </c>
      <c r="I8563" t="s">
        <v>21</v>
      </c>
      <c r="J8563" t="s">
        <v>363</v>
      </c>
      <c r="K8563" t="s">
        <v>1433</v>
      </c>
      <c r="L8563">
        <v>85318</v>
      </c>
      <c r="M8563" t="s">
        <v>258</v>
      </c>
      <c r="O8563" t="s">
        <v>11</v>
      </c>
      <c r="P8563">
        <v>5102</v>
      </c>
      <c r="Q8563">
        <v>1</v>
      </c>
      <c r="R8563">
        <v>775.32</v>
      </c>
      <c r="S8563">
        <v>775.32</v>
      </c>
      <c r="T8563">
        <v>552.80999999999995</v>
      </c>
      <c r="U8563">
        <v>28.7</v>
      </c>
      <c r="V8563" t="str">
        <f>VLOOKUP(L8563,'[2]tabela de preços'!$A:$D,4,0)</f>
        <v>BRASILUX</v>
      </c>
      <c r="W8563" t="str">
        <f>VLOOKUP(L8563,'[2]tabela de preços'!$A:$F,6,0)</f>
        <v>TINTA EM PÓ</v>
      </c>
      <c r="X8563" t="str">
        <f>VLOOKUP(L8563,'[2]tabela de preços'!$A:$G,7,0)</f>
        <v>INDUSTRIAL</v>
      </c>
    </row>
    <row r="8564" spans="1:24" x14ac:dyDescent="0.3">
      <c r="A8564" t="s">
        <v>1430</v>
      </c>
      <c r="C8564" t="s">
        <v>2449</v>
      </c>
      <c r="D8564" s="1">
        <v>46055</v>
      </c>
      <c r="E8564" t="s">
        <v>2450</v>
      </c>
      <c r="F8564">
        <v>9</v>
      </c>
      <c r="G8564">
        <v>197</v>
      </c>
      <c r="H8564" t="str">
        <f>VLOOKUP(G8564,[1]OPERADORES!$A:$B,2,0)</f>
        <v xml:space="preserve">POLIANA LORRANE DE AMORIM </v>
      </c>
      <c r="I8564" t="s">
        <v>21</v>
      </c>
      <c r="J8564" t="s">
        <v>363</v>
      </c>
      <c r="K8564" t="s">
        <v>1433</v>
      </c>
      <c r="L8564">
        <v>85401</v>
      </c>
      <c r="M8564" t="s">
        <v>261</v>
      </c>
      <c r="O8564" t="s">
        <v>11</v>
      </c>
      <c r="P8564">
        <v>5102</v>
      </c>
      <c r="Q8564">
        <v>1</v>
      </c>
      <c r="R8564">
        <v>670.69</v>
      </c>
      <c r="S8564">
        <v>670.69</v>
      </c>
      <c r="T8564">
        <v>451.64</v>
      </c>
      <c r="U8564">
        <v>32.659999999999997</v>
      </c>
      <c r="V8564" t="str">
        <f>VLOOKUP(L8564,'[2]tabela de preços'!$A:$D,4,0)</f>
        <v>BRASILUX</v>
      </c>
      <c r="W8564" t="str">
        <f>VLOOKUP(L8564,'[2]tabela de preços'!$A:$F,6,0)</f>
        <v>TINTA EM PÓ</v>
      </c>
      <c r="X8564" t="str">
        <f>VLOOKUP(L8564,'[2]tabela de preços'!$A:$G,7,0)</f>
        <v>INDUSTRIAL</v>
      </c>
    </row>
    <row r="8565" spans="1:24" x14ac:dyDescent="0.3">
      <c r="A8565" t="s">
        <v>1430</v>
      </c>
      <c r="C8565" t="s">
        <v>2660</v>
      </c>
      <c r="D8565" s="1">
        <v>46057</v>
      </c>
      <c r="E8565" t="s">
        <v>2661</v>
      </c>
      <c r="F8565">
        <v>9</v>
      </c>
      <c r="G8565">
        <v>197</v>
      </c>
      <c r="H8565" t="str">
        <f>VLOOKUP(G8565,[1]OPERADORES!$A:$B,2,0)</f>
        <v xml:space="preserve">POLIANA LORRANE DE AMORIM </v>
      </c>
      <c r="I8565" t="s">
        <v>21</v>
      </c>
      <c r="J8565" t="s">
        <v>363</v>
      </c>
      <c r="K8565" t="s">
        <v>1433</v>
      </c>
      <c r="L8565">
        <v>85318</v>
      </c>
      <c r="M8565" t="s">
        <v>258</v>
      </c>
      <c r="O8565" t="s">
        <v>11</v>
      </c>
      <c r="P8565">
        <v>5102</v>
      </c>
      <c r="Q8565">
        <v>1</v>
      </c>
      <c r="R8565">
        <v>775.32</v>
      </c>
      <c r="S8565">
        <v>775.32</v>
      </c>
      <c r="T8565">
        <v>552.80999999999995</v>
      </c>
      <c r="U8565">
        <v>28.7</v>
      </c>
      <c r="V8565" t="str">
        <f>VLOOKUP(L8565,'[2]tabela de preços'!$A:$D,4,0)</f>
        <v>BRASILUX</v>
      </c>
      <c r="W8565" t="str">
        <f>VLOOKUP(L8565,'[2]tabela de preços'!$A:$F,6,0)</f>
        <v>TINTA EM PÓ</v>
      </c>
      <c r="X8565" t="str">
        <f>VLOOKUP(L8565,'[2]tabela de preços'!$A:$G,7,0)</f>
        <v>INDUSTRIAL</v>
      </c>
    </row>
    <row r="8566" spans="1:24" x14ac:dyDescent="0.3">
      <c r="A8566" t="s">
        <v>1430</v>
      </c>
      <c r="C8566" t="s">
        <v>2937</v>
      </c>
      <c r="D8566" s="1">
        <v>46063</v>
      </c>
      <c r="E8566" t="s">
        <v>2938</v>
      </c>
      <c r="F8566">
        <v>9</v>
      </c>
      <c r="G8566">
        <v>197</v>
      </c>
      <c r="H8566" t="str">
        <f>VLOOKUP(G8566,[1]OPERADORES!$A:$B,2,0)</f>
        <v xml:space="preserve">POLIANA LORRANE DE AMORIM </v>
      </c>
      <c r="I8566" t="s">
        <v>21</v>
      </c>
      <c r="J8566" t="s">
        <v>363</v>
      </c>
      <c r="K8566" t="s">
        <v>1433</v>
      </c>
      <c r="L8566">
        <v>85318</v>
      </c>
      <c r="M8566" t="s">
        <v>258</v>
      </c>
      <c r="O8566" t="s">
        <v>11</v>
      </c>
      <c r="P8566">
        <v>5102</v>
      </c>
      <c r="Q8566">
        <v>1</v>
      </c>
      <c r="R8566">
        <v>775.32</v>
      </c>
      <c r="S8566">
        <v>775.32</v>
      </c>
      <c r="T8566">
        <v>552.80999999999995</v>
      </c>
      <c r="U8566">
        <v>28.7</v>
      </c>
      <c r="V8566" t="str">
        <f>VLOOKUP(L8566,'[2]tabela de preços'!$A:$D,4,0)</f>
        <v>BRASILUX</v>
      </c>
      <c r="W8566" t="str">
        <f>VLOOKUP(L8566,'[2]tabela de preços'!$A:$F,6,0)</f>
        <v>TINTA EM PÓ</v>
      </c>
      <c r="X8566" t="str">
        <f>VLOOKUP(L8566,'[2]tabela de preços'!$A:$G,7,0)</f>
        <v>INDUSTRIAL</v>
      </c>
    </row>
    <row r="8567" spans="1:24" x14ac:dyDescent="0.3">
      <c r="A8567" t="s">
        <v>1430</v>
      </c>
      <c r="C8567" t="s">
        <v>3209</v>
      </c>
      <c r="D8567" s="1">
        <v>46065</v>
      </c>
      <c r="E8567" t="s">
        <v>3210</v>
      </c>
      <c r="F8567">
        <v>9</v>
      </c>
      <c r="G8567">
        <v>197</v>
      </c>
      <c r="H8567" t="str">
        <f>VLOOKUP(G8567,[1]OPERADORES!$A:$B,2,0)</f>
        <v xml:space="preserve">POLIANA LORRANE DE AMORIM </v>
      </c>
      <c r="I8567" t="s">
        <v>21</v>
      </c>
      <c r="J8567" t="s">
        <v>363</v>
      </c>
      <c r="K8567" t="s">
        <v>1433</v>
      </c>
      <c r="L8567">
        <v>85318</v>
      </c>
      <c r="M8567" t="s">
        <v>258</v>
      </c>
      <c r="O8567" t="s">
        <v>11</v>
      </c>
      <c r="P8567">
        <v>5102</v>
      </c>
      <c r="Q8567">
        <v>1</v>
      </c>
      <c r="R8567">
        <v>819</v>
      </c>
      <c r="S8567">
        <v>819</v>
      </c>
      <c r="T8567">
        <v>583.96</v>
      </c>
      <c r="U8567">
        <v>28.7</v>
      </c>
      <c r="V8567" t="str">
        <f>VLOOKUP(L8567,'[2]tabela de preços'!$A:$D,4,0)</f>
        <v>BRASILUX</v>
      </c>
      <c r="W8567" t="str">
        <f>VLOOKUP(L8567,'[2]tabela de preços'!$A:$F,6,0)</f>
        <v>TINTA EM PÓ</v>
      </c>
      <c r="X8567" t="str">
        <f>VLOOKUP(L8567,'[2]tabela de preços'!$A:$G,7,0)</f>
        <v>INDUSTRIAL</v>
      </c>
    </row>
    <row r="8568" spans="1:24" x14ac:dyDescent="0.3">
      <c r="A8568" t="s">
        <v>1430</v>
      </c>
      <c r="C8568" t="s">
        <v>3211</v>
      </c>
      <c r="D8568" s="1">
        <v>46072</v>
      </c>
      <c r="E8568" t="s">
        <v>3212</v>
      </c>
      <c r="F8568">
        <v>9</v>
      </c>
      <c r="G8568">
        <v>197</v>
      </c>
      <c r="H8568" t="str">
        <f>VLOOKUP(G8568,[1]OPERADORES!$A:$B,2,0)</f>
        <v xml:space="preserve">POLIANA LORRANE DE AMORIM </v>
      </c>
      <c r="I8568" t="s">
        <v>21</v>
      </c>
      <c r="J8568" t="s">
        <v>363</v>
      </c>
      <c r="K8568" t="s">
        <v>1433</v>
      </c>
      <c r="L8568">
        <v>10298</v>
      </c>
      <c r="M8568" t="s">
        <v>85</v>
      </c>
      <c r="O8568" t="s">
        <v>11</v>
      </c>
      <c r="P8568">
        <v>5102</v>
      </c>
      <c r="Q8568">
        <v>1</v>
      </c>
      <c r="R8568">
        <v>56.89</v>
      </c>
      <c r="S8568">
        <v>56.89</v>
      </c>
      <c r="T8568">
        <v>47.38</v>
      </c>
      <c r="U8568">
        <v>16.72</v>
      </c>
      <c r="V8568" t="str">
        <f>VLOOKUP(L8568,'[2]tabela de preços'!$A:$D,4,0)</f>
        <v>ANJO</v>
      </c>
      <c r="W8568" t="str">
        <f>VLOOKUP(L8568,'[2]tabela de preços'!$A:$F,6,0)</f>
        <v>THINNER DE LIMPEZA</v>
      </c>
      <c r="X8568" t="str">
        <f>VLOOKUP(L8568,'[2]tabela de preços'!$A:$G,7,0)</f>
        <v>THINNER</v>
      </c>
    </row>
    <row r="8569" spans="1:24" x14ac:dyDescent="0.3">
      <c r="A8569" t="s">
        <v>1430</v>
      </c>
      <c r="C8569" t="s">
        <v>3211</v>
      </c>
      <c r="D8569" s="1">
        <v>46072</v>
      </c>
      <c r="E8569" t="s">
        <v>3212</v>
      </c>
      <c r="F8569">
        <v>9</v>
      </c>
      <c r="G8569">
        <v>197</v>
      </c>
      <c r="H8569" t="str">
        <f>VLOOKUP(G8569,[1]OPERADORES!$A:$B,2,0)</f>
        <v xml:space="preserve">POLIANA LORRANE DE AMORIM </v>
      </c>
      <c r="I8569" t="s">
        <v>21</v>
      </c>
      <c r="J8569" t="s">
        <v>363</v>
      </c>
      <c r="K8569" t="s">
        <v>1433</v>
      </c>
      <c r="L8569">
        <v>85324</v>
      </c>
      <c r="M8569" t="s">
        <v>1846</v>
      </c>
      <c r="O8569" t="s">
        <v>11</v>
      </c>
      <c r="P8569">
        <v>5102</v>
      </c>
      <c r="Q8569">
        <v>1</v>
      </c>
      <c r="R8569">
        <v>550</v>
      </c>
      <c r="S8569">
        <v>550</v>
      </c>
      <c r="T8569">
        <v>366.65</v>
      </c>
      <c r="U8569">
        <v>33.340000000000003</v>
      </c>
      <c r="V8569" t="str">
        <f>VLOOKUP(L8569,'[2]tabela de preços'!$A:$D,4,0)</f>
        <v>BRASILUX</v>
      </c>
      <c r="W8569" t="str">
        <f>VLOOKUP(L8569,'[2]tabela de preços'!$A:$F,6,0)</f>
        <v>TINTA EM PÓ</v>
      </c>
      <c r="X8569" t="str">
        <f>VLOOKUP(L8569,'[2]tabela de preços'!$A:$G,7,0)</f>
        <v>INDUSTRIAL</v>
      </c>
    </row>
    <row r="8570" spans="1:24" x14ac:dyDescent="0.3">
      <c r="A8570" t="s">
        <v>1430</v>
      </c>
      <c r="C8570" t="s">
        <v>3632</v>
      </c>
      <c r="D8570" s="1">
        <v>46077</v>
      </c>
      <c r="E8570" t="s">
        <v>3633</v>
      </c>
      <c r="F8570">
        <v>9</v>
      </c>
      <c r="G8570">
        <v>197</v>
      </c>
      <c r="H8570" t="str">
        <f>VLOOKUP(G8570,[1]OPERADORES!$A:$B,2,0)</f>
        <v xml:space="preserve">POLIANA LORRANE DE AMORIM </v>
      </c>
      <c r="I8570" t="s">
        <v>21</v>
      </c>
      <c r="J8570" t="s">
        <v>363</v>
      </c>
      <c r="K8570" t="s">
        <v>1433</v>
      </c>
      <c r="L8570">
        <v>23399</v>
      </c>
      <c r="M8570" t="s">
        <v>462</v>
      </c>
      <c r="O8570" t="s">
        <v>11</v>
      </c>
      <c r="P8570">
        <v>5102</v>
      </c>
      <c r="Q8570">
        <v>1</v>
      </c>
      <c r="R8570">
        <v>239.3</v>
      </c>
      <c r="S8570">
        <v>239.3</v>
      </c>
      <c r="T8570">
        <v>175.44</v>
      </c>
      <c r="U8570">
        <v>26.69</v>
      </c>
      <c r="V8570" t="str">
        <f>VLOOKUP(L8570,'[2]tabela de preços'!$A:$D,4,0)</f>
        <v>3M</v>
      </c>
      <c r="W8570" t="str">
        <f>VLOOKUP(L8570,'[2]tabela de preços'!$A:$F,6,0)</f>
        <v>EPI´S</v>
      </c>
      <c r="X8570" t="str">
        <f>VLOOKUP(L8570,'[2]tabela de preços'!$A:$G,7,0)</f>
        <v>AUTOMOTIVO</v>
      </c>
    </row>
    <row r="8571" spans="1:24" x14ac:dyDescent="0.3">
      <c r="A8571" t="s">
        <v>1430</v>
      </c>
      <c r="C8571" t="s">
        <v>3634</v>
      </c>
      <c r="D8571" s="1">
        <v>46077</v>
      </c>
      <c r="E8571" t="s">
        <v>3635</v>
      </c>
      <c r="F8571">
        <v>9</v>
      </c>
      <c r="G8571">
        <v>197</v>
      </c>
      <c r="H8571" t="str">
        <f>VLOOKUP(G8571,[1]OPERADORES!$A:$B,2,0)</f>
        <v xml:space="preserve">POLIANA LORRANE DE AMORIM </v>
      </c>
      <c r="I8571" t="s">
        <v>21</v>
      </c>
      <c r="J8571" t="s">
        <v>363</v>
      </c>
      <c r="K8571" t="s">
        <v>1433</v>
      </c>
      <c r="L8571">
        <v>85318</v>
      </c>
      <c r="M8571" t="s">
        <v>258</v>
      </c>
      <c r="O8571" t="s">
        <v>11</v>
      </c>
      <c r="P8571">
        <v>5102</v>
      </c>
      <c r="Q8571">
        <v>1</v>
      </c>
      <c r="R8571">
        <v>819</v>
      </c>
      <c r="S8571">
        <v>819</v>
      </c>
      <c r="T8571">
        <v>583.96</v>
      </c>
      <c r="U8571">
        <v>28.7</v>
      </c>
      <c r="V8571" t="str">
        <f>VLOOKUP(L8571,'[2]tabela de preços'!$A:$D,4,0)</f>
        <v>BRASILUX</v>
      </c>
      <c r="W8571" t="str">
        <f>VLOOKUP(L8571,'[2]tabela de preços'!$A:$F,6,0)</f>
        <v>TINTA EM PÓ</v>
      </c>
      <c r="X8571" t="str">
        <f>VLOOKUP(L8571,'[2]tabela de preços'!$A:$G,7,0)</f>
        <v>INDUSTRIAL</v>
      </c>
    </row>
    <row r="8572" spans="1:24" x14ac:dyDescent="0.3">
      <c r="A8572" t="s">
        <v>1430</v>
      </c>
      <c r="C8572" t="s">
        <v>3634</v>
      </c>
      <c r="D8572" s="1">
        <v>46077</v>
      </c>
      <c r="E8572" t="s">
        <v>3635</v>
      </c>
      <c r="F8572">
        <v>9</v>
      </c>
      <c r="G8572">
        <v>197</v>
      </c>
      <c r="H8572" t="str">
        <f>VLOOKUP(G8572,[1]OPERADORES!$A:$B,2,0)</f>
        <v xml:space="preserve">POLIANA LORRANE DE AMORIM </v>
      </c>
      <c r="I8572" t="s">
        <v>21</v>
      </c>
      <c r="J8572" t="s">
        <v>363</v>
      </c>
      <c r="K8572" t="s">
        <v>1433</v>
      </c>
      <c r="L8572">
        <v>85401</v>
      </c>
      <c r="M8572" t="s">
        <v>261</v>
      </c>
      <c r="O8572" t="s">
        <v>11</v>
      </c>
      <c r="P8572">
        <v>5102</v>
      </c>
      <c r="Q8572">
        <v>1</v>
      </c>
      <c r="R8572">
        <v>655.78</v>
      </c>
      <c r="S8572">
        <v>655.78</v>
      </c>
      <c r="T8572">
        <v>451.64</v>
      </c>
      <c r="U8572">
        <v>31.13</v>
      </c>
      <c r="V8572" t="str">
        <f>VLOOKUP(L8572,'[2]tabela de preços'!$A:$D,4,0)</f>
        <v>BRASILUX</v>
      </c>
      <c r="W8572" t="str">
        <f>VLOOKUP(L8572,'[2]tabela de preços'!$A:$F,6,0)</f>
        <v>TINTA EM PÓ</v>
      </c>
      <c r="X8572" t="str">
        <f>VLOOKUP(L8572,'[2]tabela de preços'!$A:$G,7,0)</f>
        <v>INDUSTRIAL</v>
      </c>
    </row>
    <row r="8573" spans="1:24" x14ac:dyDescent="0.3">
      <c r="A8573" t="s">
        <v>1430</v>
      </c>
      <c r="C8573" t="s">
        <v>3634</v>
      </c>
      <c r="D8573" s="1">
        <v>46077</v>
      </c>
      <c r="E8573" t="s">
        <v>3635</v>
      </c>
      <c r="F8573">
        <v>9</v>
      </c>
      <c r="G8573">
        <v>197</v>
      </c>
      <c r="H8573" t="str">
        <f>VLOOKUP(G8573,[1]OPERADORES!$A:$B,2,0)</f>
        <v xml:space="preserve">POLIANA LORRANE DE AMORIM </v>
      </c>
      <c r="I8573" t="s">
        <v>21</v>
      </c>
      <c r="J8573" t="s">
        <v>363</v>
      </c>
      <c r="K8573" t="s">
        <v>1433</v>
      </c>
      <c r="L8573">
        <v>85424</v>
      </c>
      <c r="M8573" t="s">
        <v>2644</v>
      </c>
      <c r="O8573" t="s">
        <v>11</v>
      </c>
      <c r="P8573">
        <v>5102</v>
      </c>
      <c r="Q8573">
        <v>1</v>
      </c>
      <c r="R8573">
        <v>550</v>
      </c>
      <c r="S8573">
        <v>550</v>
      </c>
      <c r="T8573">
        <v>378.26</v>
      </c>
      <c r="U8573">
        <v>31.23</v>
      </c>
      <c r="V8573" t="str">
        <f>VLOOKUP(L8573,'[2]tabela de preços'!$A:$D,4,0)</f>
        <v>BRASILUX</v>
      </c>
      <c r="W8573" t="str">
        <f>VLOOKUP(L8573,'[2]tabela de preços'!$A:$F,6,0)</f>
        <v>TINTA EM PÓ</v>
      </c>
      <c r="X8573" t="str">
        <f>VLOOKUP(L8573,'[2]tabela de preços'!$A:$G,7,0)</f>
        <v>INDUSTRIAL</v>
      </c>
    </row>
    <row r="8574" spans="1:24" x14ac:dyDescent="0.3">
      <c r="A8574" t="s">
        <v>1430</v>
      </c>
      <c r="C8574" t="s">
        <v>4171</v>
      </c>
      <c r="D8574" s="1">
        <v>46087</v>
      </c>
      <c r="E8574" t="s">
        <v>4172</v>
      </c>
      <c r="F8574">
        <v>9</v>
      </c>
      <c r="G8574">
        <v>197</v>
      </c>
      <c r="H8574" t="str">
        <f>VLOOKUP(G8574,[1]OPERADORES!$A:$B,2,0)</f>
        <v xml:space="preserve">POLIANA LORRANE DE AMORIM </v>
      </c>
      <c r="I8574" t="s">
        <v>21</v>
      </c>
      <c r="J8574" t="s">
        <v>363</v>
      </c>
      <c r="K8574" t="s">
        <v>1433</v>
      </c>
      <c r="L8574">
        <v>85318</v>
      </c>
      <c r="M8574" t="s">
        <v>258</v>
      </c>
      <c r="O8574" t="s">
        <v>11</v>
      </c>
      <c r="P8574">
        <v>5102</v>
      </c>
      <c r="Q8574">
        <v>1</v>
      </c>
      <c r="R8574">
        <v>819</v>
      </c>
      <c r="S8574">
        <v>819</v>
      </c>
      <c r="T8574">
        <v>583.96</v>
      </c>
      <c r="U8574">
        <v>28.7</v>
      </c>
      <c r="V8574" t="str">
        <f>VLOOKUP(L8574,'[2]tabela de preços'!$A:$D,4,0)</f>
        <v>BRASILUX</v>
      </c>
      <c r="W8574" t="str">
        <f>VLOOKUP(L8574,'[2]tabela de preços'!$A:$F,6,0)</f>
        <v>TINTA EM PÓ</v>
      </c>
      <c r="X8574" t="str">
        <f>VLOOKUP(L8574,'[2]tabela de preços'!$A:$G,7,0)</f>
        <v>INDUSTRIAL</v>
      </c>
    </row>
    <row r="8575" spans="1:24" x14ac:dyDescent="0.3">
      <c r="A8575" t="s">
        <v>1430</v>
      </c>
      <c r="C8575" t="s">
        <v>4320</v>
      </c>
      <c r="D8575" s="1">
        <v>46090</v>
      </c>
      <c r="E8575" t="s">
        <v>4321</v>
      </c>
      <c r="F8575">
        <v>9</v>
      </c>
      <c r="G8575">
        <v>197</v>
      </c>
      <c r="H8575" t="str">
        <f>VLOOKUP(G8575,[1]OPERADORES!$A:$B,2,0)</f>
        <v xml:space="preserve">POLIANA LORRANE DE AMORIM </v>
      </c>
      <c r="I8575" t="s">
        <v>21</v>
      </c>
      <c r="J8575" t="s">
        <v>363</v>
      </c>
      <c r="K8575" t="s">
        <v>1433</v>
      </c>
      <c r="L8575">
        <v>10298</v>
      </c>
      <c r="M8575" t="s">
        <v>85</v>
      </c>
      <c r="O8575" t="s">
        <v>11</v>
      </c>
      <c r="P8575">
        <v>5102</v>
      </c>
      <c r="Q8575">
        <v>1</v>
      </c>
      <c r="R8575">
        <v>56.89</v>
      </c>
      <c r="S8575">
        <v>56.89</v>
      </c>
      <c r="T8575">
        <v>47.38</v>
      </c>
      <c r="U8575">
        <v>16.72</v>
      </c>
      <c r="V8575" t="str">
        <f>VLOOKUP(L8575,'[2]tabela de preços'!$A:$D,4,0)</f>
        <v>ANJO</v>
      </c>
      <c r="W8575" t="str">
        <f>VLOOKUP(L8575,'[2]tabela de preços'!$A:$F,6,0)</f>
        <v>THINNER DE LIMPEZA</v>
      </c>
      <c r="X8575" t="str">
        <f>VLOOKUP(L8575,'[2]tabela de preços'!$A:$G,7,0)</f>
        <v>THINNER</v>
      </c>
    </row>
    <row r="8576" spans="1:24" x14ac:dyDescent="0.3">
      <c r="A8576" t="s">
        <v>1430</v>
      </c>
      <c r="C8576" t="s">
        <v>4387</v>
      </c>
      <c r="D8576" s="1">
        <v>46091</v>
      </c>
      <c r="E8576" t="s">
        <v>4388</v>
      </c>
      <c r="F8576">
        <v>9</v>
      </c>
      <c r="G8576">
        <v>197</v>
      </c>
      <c r="H8576" t="str">
        <f>VLOOKUP(G8576,[1]OPERADORES!$A:$B,2,0)</f>
        <v xml:space="preserve">POLIANA LORRANE DE AMORIM </v>
      </c>
      <c r="I8576" t="s">
        <v>21</v>
      </c>
      <c r="J8576" t="s">
        <v>363</v>
      </c>
      <c r="K8576" t="s">
        <v>1433</v>
      </c>
      <c r="L8576">
        <v>85401</v>
      </c>
      <c r="M8576" t="s">
        <v>261</v>
      </c>
      <c r="O8576" t="s">
        <v>11</v>
      </c>
      <c r="P8576">
        <v>5102</v>
      </c>
      <c r="Q8576">
        <v>1</v>
      </c>
      <c r="R8576">
        <v>655.78</v>
      </c>
      <c r="S8576">
        <v>655.78</v>
      </c>
      <c r="T8576">
        <v>451.64</v>
      </c>
      <c r="U8576">
        <v>31.13</v>
      </c>
      <c r="V8576" t="str">
        <f>VLOOKUP(L8576,'[2]tabela de preços'!$A:$D,4,0)</f>
        <v>BRASILUX</v>
      </c>
      <c r="W8576" t="str">
        <f>VLOOKUP(L8576,'[2]tabela de preços'!$A:$F,6,0)</f>
        <v>TINTA EM PÓ</v>
      </c>
      <c r="X8576" t="str">
        <f>VLOOKUP(L8576,'[2]tabela de preços'!$A:$G,7,0)</f>
        <v>INDUSTRIAL</v>
      </c>
    </row>
    <row r="8577" spans="1:24" x14ac:dyDescent="0.3">
      <c r="A8577" t="s">
        <v>1430</v>
      </c>
      <c r="C8577" t="s">
        <v>4389</v>
      </c>
      <c r="D8577" s="1">
        <v>46091</v>
      </c>
      <c r="E8577" t="s">
        <v>4390</v>
      </c>
      <c r="F8577">
        <v>9</v>
      </c>
      <c r="G8577">
        <v>197</v>
      </c>
      <c r="H8577" t="str">
        <f>VLOOKUP(G8577,[1]OPERADORES!$A:$B,2,0)</f>
        <v xml:space="preserve">POLIANA LORRANE DE AMORIM </v>
      </c>
      <c r="I8577" t="s">
        <v>21</v>
      </c>
      <c r="J8577" t="s">
        <v>363</v>
      </c>
      <c r="K8577" t="s">
        <v>1433</v>
      </c>
      <c r="L8577">
        <v>85402</v>
      </c>
      <c r="M8577" t="s">
        <v>1182</v>
      </c>
      <c r="O8577" t="s">
        <v>11</v>
      </c>
      <c r="P8577">
        <v>5102</v>
      </c>
      <c r="Q8577">
        <v>1</v>
      </c>
      <c r="R8577">
        <v>575</v>
      </c>
      <c r="S8577">
        <v>575</v>
      </c>
      <c r="T8577">
        <v>393.5</v>
      </c>
      <c r="U8577">
        <v>31.57</v>
      </c>
      <c r="V8577" t="str">
        <f>VLOOKUP(L8577,'[2]tabela de preços'!$A:$D,4,0)</f>
        <v>BRASILUX</v>
      </c>
      <c r="W8577" t="str">
        <f>VLOOKUP(L8577,'[2]tabela de preços'!$A:$F,6,0)</f>
        <v>TINTA EM PÓ</v>
      </c>
      <c r="X8577" t="str">
        <f>VLOOKUP(L8577,'[2]tabela de preços'!$A:$G,7,0)</f>
        <v>INDUSTRIAL</v>
      </c>
    </row>
    <row r="8578" spans="1:24" x14ac:dyDescent="0.3">
      <c r="A8578" t="s">
        <v>1430</v>
      </c>
      <c r="C8578" t="s">
        <v>4988</v>
      </c>
      <c r="D8578" s="1">
        <v>46104</v>
      </c>
      <c r="E8578" t="s">
        <v>4989</v>
      </c>
      <c r="F8578">
        <v>9</v>
      </c>
      <c r="G8578">
        <v>197</v>
      </c>
      <c r="H8578" t="str">
        <f>VLOOKUP(G8578,[1]OPERADORES!$A:$B,2,0)</f>
        <v xml:space="preserve">POLIANA LORRANE DE AMORIM </v>
      </c>
      <c r="I8578" t="s">
        <v>21</v>
      </c>
      <c r="J8578" t="s">
        <v>363</v>
      </c>
      <c r="K8578" t="s">
        <v>1433</v>
      </c>
      <c r="L8578">
        <v>10298</v>
      </c>
      <c r="M8578" t="s">
        <v>85</v>
      </c>
      <c r="O8578" t="s">
        <v>11</v>
      </c>
      <c r="P8578">
        <v>5102</v>
      </c>
      <c r="Q8578">
        <v>1</v>
      </c>
      <c r="R8578">
        <v>56.9</v>
      </c>
      <c r="S8578">
        <v>56.9</v>
      </c>
      <c r="T8578">
        <v>47.38</v>
      </c>
      <c r="U8578">
        <v>16.73</v>
      </c>
      <c r="V8578" t="str">
        <f>VLOOKUP(L8578,'[2]tabela de preços'!$A:$D,4,0)</f>
        <v>ANJO</v>
      </c>
      <c r="W8578" t="str">
        <f>VLOOKUP(L8578,'[2]tabela de preços'!$A:$F,6,0)</f>
        <v>THINNER DE LIMPEZA</v>
      </c>
      <c r="X8578" t="str">
        <f>VLOOKUP(L8578,'[2]tabela de preços'!$A:$G,7,0)</f>
        <v>THINNER</v>
      </c>
    </row>
    <row r="8579" spans="1:24" x14ac:dyDescent="0.3">
      <c r="A8579" t="s">
        <v>1430</v>
      </c>
      <c r="C8579" t="s">
        <v>4988</v>
      </c>
      <c r="D8579" s="1">
        <v>46104</v>
      </c>
      <c r="E8579" t="s">
        <v>4989</v>
      </c>
      <c r="F8579">
        <v>9</v>
      </c>
      <c r="G8579">
        <v>197</v>
      </c>
      <c r="H8579" t="str">
        <f>VLOOKUP(G8579,[1]OPERADORES!$A:$B,2,0)</f>
        <v xml:space="preserve">POLIANA LORRANE DE AMORIM </v>
      </c>
      <c r="I8579" t="s">
        <v>21</v>
      </c>
      <c r="J8579" t="s">
        <v>363</v>
      </c>
      <c r="K8579" t="s">
        <v>1433</v>
      </c>
      <c r="L8579">
        <v>85318</v>
      </c>
      <c r="M8579" t="s">
        <v>258</v>
      </c>
      <c r="O8579" t="s">
        <v>11</v>
      </c>
      <c r="P8579">
        <v>5102</v>
      </c>
      <c r="Q8579">
        <v>1</v>
      </c>
      <c r="R8579">
        <v>819</v>
      </c>
      <c r="S8579">
        <v>819</v>
      </c>
      <c r="T8579">
        <v>583.96</v>
      </c>
      <c r="U8579">
        <v>28.7</v>
      </c>
      <c r="V8579" t="str">
        <f>VLOOKUP(L8579,'[2]tabela de preços'!$A:$D,4,0)</f>
        <v>BRASILUX</v>
      </c>
      <c r="W8579" t="str">
        <f>VLOOKUP(L8579,'[2]tabela de preços'!$A:$F,6,0)</f>
        <v>TINTA EM PÓ</v>
      </c>
      <c r="X8579" t="str">
        <f>VLOOKUP(L8579,'[2]tabela de preços'!$A:$G,7,0)</f>
        <v>INDUSTRIAL</v>
      </c>
    </row>
    <row r="8580" spans="1:24" x14ac:dyDescent="0.3">
      <c r="A8580" t="s">
        <v>1430</v>
      </c>
      <c r="C8580" t="s">
        <v>5197</v>
      </c>
      <c r="D8580" s="1">
        <v>46107</v>
      </c>
      <c r="E8580" t="s">
        <v>5198</v>
      </c>
      <c r="F8580">
        <v>9</v>
      </c>
      <c r="G8580">
        <v>197</v>
      </c>
      <c r="H8580" t="str">
        <f>VLOOKUP(G8580,[1]OPERADORES!$A:$B,2,0)</f>
        <v xml:space="preserve">POLIANA LORRANE DE AMORIM </v>
      </c>
      <c r="I8580" t="s">
        <v>21</v>
      </c>
      <c r="J8580" t="s">
        <v>363</v>
      </c>
      <c r="K8580" t="s">
        <v>1433</v>
      </c>
      <c r="L8580">
        <v>85318</v>
      </c>
      <c r="M8580" t="s">
        <v>258</v>
      </c>
      <c r="O8580" t="s">
        <v>11</v>
      </c>
      <c r="P8580">
        <v>5102</v>
      </c>
      <c r="Q8580">
        <v>1</v>
      </c>
      <c r="R8580">
        <v>819</v>
      </c>
      <c r="S8580">
        <v>819</v>
      </c>
      <c r="T8580">
        <v>608.1</v>
      </c>
      <c r="U8580">
        <v>25.75</v>
      </c>
      <c r="V8580" t="str">
        <f>VLOOKUP(L8580,'[2]tabela de preços'!$A:$D,4,0)</f>
        <v>BRASILUX</v>
      </c>
      <c r="W8580" t="str">
        <f>VLOOKUP(L8580,'[2]tabela de preços'!$A:$F,6,0)</f>
        <v>TINTA EM PÓ</v>
      </c>
      <c r="X8580" t="str">
        <f>VLOOKUP(L8580,'[2]tabela de preços'!$A:$G,7,0)</f>
        <v>INDUSTRIAL</v>
      </c>
    </row>
    <row r="8581" spans="1:24" x14ac:dyDescent="0.3">
      <c r="A8581" t="s">
        <v>2939</v>
      </c>
      <c r="C8581" t="s">
        <v>2940</v>
      </c>
      <c r="D8581" s="1">
        <v>46064</v>
      </c>
      <c r="E8581" t="s">
        <v>2941</v>
      </c>
      <c r="F8581">
        <v>9</v>
      </c>
      <c r="G8581">
        <v>174</v>
      </c>
      <c r="H8581" t="str">
        <f>VLOOKUP(G8581,[1]OPERADORES!$A:$B,2,0)</f>
        <v>MIRIÃ LOBATO RODRIGUES</v>
      </c>
      <c r="I8581" t="s">
        <v>21</v>
      </c>
      <c r="J8581" t="s">
        <v>363</v>
      </c>
      <c r="K8581" t="s">
        <v>2942</v>
      </c>
      <c r="L8581">
        <v>85403</v>
      </c>
      <c r="M8581" t="s">
        <v>2582</v>
      </c>
      <c r="O8581" t="s">
        <v>11</v>
      </c>
      <c r="P8581">
        <v>5102</v>
      </c>
      <c r="Q8581">
        <v>1</v>
      </c>
      <c r="R8581">
        <v>584</v>
      </c>
      <c r="S8581">
        <v>584</v>
      </c>
      <c r="T8581">
        <v>406.86</v>
      </c>
      <c r="U8581">
        <v>30.33</v>
      </c>
      <c r="V8581" t="str">
        <f>VLOOKUP(L8581,'[2]tabela de preços'!$A:$D,4,0)</f>
        <v>BRASILUX</v>
      </c>
      <c r="W8581" t="str">
        <f>VLOOKUP(L8581,'[2]tabela de preços'!$A:$F,6,0)</f>
        <v>TINTA EM PÓ</v>
      </c>
      <c r="X8581" t="str">
        <f>VLOOKUP(L8581,'[2]tabela de preços'!$A:$G,7,0)</f>
        <v>INDUSTRIAL</v>
      </c>
    </row>
    <row r="8582" spans="1:24" x14ac:dyDescent="0.3">
      <c r="A8582" t="s">
        <v>1444</v>
      </c>
      <c r="C8582" t="s">
        <v>1445</v>
      </c>
      <c r="D8582" s="1">
        <v>46029</v>
      </c>
      <c r="E8582" t="s">
        <v>1446</v>
      </c>
      <c r="F8582">
        <v>9</v>
      </c>
      <c r="G8582">
        <v>231</v>
      </c>
      <c r="H8582" t="str">
        <f>VLOOKUP(G8582,[1]OPERADORES!$A:$B,2,0)</f>
        <v>EDIJANE</v>
      </c>
      <c r="I8582" t="s">
        <v>21</v>
      </c>
      <c r="J8582" t="s">
        <v>363</v>
      </c>
      <c r="K8582" t="s">
        <v>1447</v>
      </c>
      <c r="L8582">
        <v>10236</v>
      </c>
      <c r="M8582" t="s">
        <v>133</v>
      </c>
      <c r="O8582" t="s">
        <v>11</v>
      </c>
      <c r="P8582">
        <v>5102</v>
      </c>
      <c r="Q8582">
        <v>102</v>
      </c>
      <c r="R8582">
        <v>2.79</v>
      </c>
      <c r="S8582">
        <v>284.58</v>
      </c>
      <c r="T8582">
        <v>241.74</v>
      </c>
      <c r="U8582">
        <v>15.05</v>
      </c>
      <c r="V8582" t="str">
        <f>VLOOKUP(L8582,'[2]tabela de preços'!$A:$D,4,0)</f>
        <v>NORTON</v>
      </c>
      <c r="W8582" t="str">
        <f>VLOOKUP(L8582,'[2]tabela de preços'!$A:$F,6,0)</f>
        <v xml:space="preserve">DISCOS / LIXAS / ABRASIVOS </v>
      </c>
      <c r="X8582" t="str">
        <f>VLOOKUP(L8582,'[2]tabela de preços'!$A:$G,7,0)</f>
        <v>AUTOMOTIVO</v>
      </c>
    </row>
    <row r="8583" spans="1:24" x14ac:dyDescent="0.3">
      <c r="A8583" t="s">
        <v>1444</v>
      </c>
      <c r="C8583" t="s">
        <v>1445</v>
      </c>
      <c r="D8583" s="1">
        <v>46029</v>
      </c>
      <c r="E8583" t="s">
        <v>1446</v>
      </c>
      <c r="F8583">
        <v>9</v>
      </c>
      <c r="G8583">
        <v>231</v>
      </c>
      <c r="H8583" t="str">
        <f>VLOOKUP(G8583,[1]OPERADORES!$A:$B,2,0)</f>
        <v>EDIJANE</v>
      </c>
      <c r="I8583" t="s">
        <v>21</v>
      </c>
      <c r="J8583" t="s">
        <v>363</v>
      </c>
      <c r="K8583" t="s">
        <v>1447</v>
      </c>
      <c r="L8583">
        <v>10298</v>
      </c>
      <c r="M8583" t="s">
        <v>85</v>
      </c>
      <c r="O8583" t="s">
        <v>11</v>
      </c>
      <c r="P8583">
        <v>5102</v>
      </c>
      <c r="Q8583">
        <v>4</v>
      </c>
      <c r="R8583">
        <v>56.8</v>
      </c>
      <c r="S8583">
        <v>227.2</v>
      </c>
      <c r="T8583">
        <v>189.52</v>
      </c>
      <c r="U8583">
        <v>16.579999999999998</v>
      </c>
      <c r="V8583" t="str">
        <f>VLOOKUP(L8583,'[2]tabela de preços'!$A:$D,4,0)</f>
        <v>ANJO</v>
      </c>
      <c r="W8583" t="str">
        <f>VLOOKUP(L8583,'[2]tabela de preços'!$A:$F,6,0)</f>
        <v>THINNER DE LIMPEZA</v>
      </c>
      <c r="X8583" t="str">
        <f>VLOOKUP(L8583,'[2]tabela de preços'!$A:$G,7,0)</f>
        <v>THINNER</v>
      </c>
    </row>
    <row r="8584" spans="1:24" x14ac:dyDescent="0.3">
      <c r="A8584" t="s">
        <v>1444</v>
      </c>
      <c r="C8584" t="s">
        <v>1445</v>
      </c>
      <c r="D8584" s="1">
        <v>46029</v>
      </c>
      <c r="E8584" t="s">
        <v>1446</v>
      </c>
      <c r="F8584">
        <v>9</v>
      </c>
      <c r="G8584">
        <v>231</v>
      </c>
      <c r="H8584" t="str">
        <f>VLOOKUP(G8584,[1]OPERADORES!$A:$B,2,0)</f>
        <v>EDIJANE</v>
      </c>
      <c r="I8584" t="s">
        <v>21</v>
      </c>
      <c r="J8584" t="s">
        <v>363</v>
      </c>
      <c r="K8584" t="s">
        <v>1447</v>
      </c>
      <c r="L8584">
        <v>85321</v>
      </c>
      <c r="M8584" t="s">
        <v>1063</v>
      </c>
      <c r="O8584" t="s">
        <v>11</v>
      </c>
      <c r="P8584">
        <v>5102</v>
      </c>
      <c r="Q8584">
        <v>1</v>
      </c>
      <c r="R8584">
        <v>614.41</v>
      </c>
      <c r="S8584">
        <v>614.41</v>
      </c>
      <c r="T8584">
        <v>438.08</v>
      </c>
      <c r="U8584">
        <v>28.7</v>
      </c>
      <c r="V8584" t="str">
        <f>VLOOKUP(L8584,'[2]tabela de preços'!$A:$D,4,0)</f>
        <v>BRASILUX</v>
      </c>
      <c r="W8584" t="str">
        <f>VLOOKUP(L8584,'[2]tabela de preços'!$A:$F,6,0)</f>
        <v>TINTA EM PÓ</v>
      </c>
      <c r="X8584" t="str">
        <f>VLOOKUP(L8584,'[2]tabela de preços'!$A:$G,7,0)</f>
        <v>INDUSTRIAL</v>
      </c>
    </row>
    <row r="8585" spans="1:24" x14ac:dyDescent="0.3">
      <c r="A8585" t="s">
        <v>1444</v>
      </c>
      <c r="C8585" t="s">
        <v>3962</v>
      </c>
      <c r="D8585" s="1">
        <v>46084</v>
      </c>
      <c r="E8585" t="s">
        <v>3963</v>
      </c>
      <c r="F8585">
        <v>9</v>
      </c>
      <c r="G8585">
        <v>231</v>
      </c>
      <c r="H8585" t="str">
        <f>VLOOKUP(G8585,[1]OPERADORES!$A:$B,2,0)</f>
        <v>EDIJANE</v>
      </c>
      <c r="I8585" t="s">
        <v>21</v>
      </c>
      <c r="J8585" t="s">
        <v>363</v>
      </c>
      <c r="K8585" t="s">
        <v>1447</v>
      </c>
      <c r="L8585">
        <v>10298</v>
      </c>
      <c r="M8585" t="s">
        <v>85</v>
      </c>
      <c r="O8585" t="s">
        <v>11</v>
      </c>
      <c r="P8585">
        <v>5102</v>
      </c>
      <c r="Q8585">
        <v>4</v>
      </c>
      <c r="R8585">
        <v>56.9</v>
      </c>
      <c r="S8585">
        <v>227.6</v>
      </c>
      <c r="T8585">
        <v>189.52</v>
      </c>
      <c r="U8585">
        <v>16.73</v>
      </c>
      <c r="V8585" t="str">
        <f>VLOOKUP(L8585,'[2]tabela de preços'!$A:$D,4,0)</f>
        <v>ANJO</v>
      </c>
      <c r="W8585" t="str">
        <f>VLOOKUP(L8585,'[2]tabela de preços'!$A:$F,6,0)</f>
        <v>THINNER DE LIMPEZA</v>
      </c>
      <c r="X8585" t="str">
        <f>VLOOKUP(L8585,'[2]tabela de preços'!$A:$G,7,0)</f>
        <v>THINNER</v>
      </c>
    </row>
    <row r="8586" spans="1:24" x14ac:dyDescent="0.3">
      <c r="A8586" t="s">
        <v>1444</v>
      </c>
      <c r="C8586" t="s">
        <v>3962</v>
      </c>
      <c r="D8586" s="1">
        <v>46084</v>
      </c>
      <c r="E8586" t="s">
        <v>3963</v>
      </c>
      <c r="F8586">
        <v>9</v>
      </c>
      <c r="G8586">
        <v>231</v>
      </c>
      <c r="H8586" t="str">
        <f>VLOOKUP(G8586,[1]OPERADORES!$A:$B,2,0)</f>
        <v>EDIJANE</v>
      </c>
      <c r="I8586" t="s">
        <v>21</v>
      </c>
      <c r="J8586" t="s">
        <v>363</v>
      </c>
      <c r="K8586" t="s">
        <v>1447</v>
      </c>
      <c r="L8586">
        <v>85321</v>
      </c>
      <c r="M8586" t="s">
        <v>1063</v>
      </c>
      <c r="O8586" t="s">
        <v>11</v>
      </c>
      <c r="P8586">
        <v>5102</v>
      </c>
      <c r="Q8586">
        <v>1</v>
      </c>
      <c r="R8586">
        <v>653.23</v>
      </c>
      <c r="S8586">
        <v>653.23</v>
      </c>
      <c r="T8586">
        <v>465.76</v>
      </c>
      <c r="U8586">
        <v>28.7</v>
      </c>
      <c r="V8586" t="str">
        <f>VLOOKUP(L8586,'[2]tabela de preços'!$A:$D,4,0)</f>
        <v>BRASILUX</v>
      </c>
      <c r="W8586" t="str">
        <f>VLOOKUP(L8586,'[2]tabela de preços'!$A:$F,6,0)</f>
        <v>TINTA EM PÓ</v>
      </c>
      <c r="X8586" t="str">
        <f>VLOOKUP(L8586,'[2]tabela de preços'!$A:$G,7,0)</f>
        <v>INDUSTRIAL</v>
      </c>
    </row>
    <row r="8587" spans="1:24" x14ac:dyDescent="0.3">
      <c r="A8587" t="s">
        <v>1444</v>
      </c>
      <c r="C8587" t="s">
        <v>3962</v>
      </c>
      <c r="D8587" s="1">
        <v>46084</v>
      </c>
      <c r="E8587" t="s">
        <v>3963</v>
      </c>
      <c r="F8587">
        <v>9</v>
      </c>
      <c r="G8587">
        <v>231</v>
      </c>
      <c r="H8587" t="str">
        <f>VLOOKUP(G8587,[1]OPERADORES!$A:$B,2,0)</f>
        <v>EDIJANE</v>
      </c>
      <c r="I8587" t="s">
        <v>21</v>
      </c>
      <c r="J8587" t="s">
        <v>363</v>
      </c>
      <c r="K8587" t="s">
        <v>1447</v>
      </c>
      <c r="L8587">
        <v>85425</v>
      </c>
      <c r="M8587" t="s">
        <v>3964</v>
      </c>
      <c r="O8587" t="s">
        <v>11</v>
      </c>
      <c r="P8587">
        <v>5102</v>
      </c>
      <c r="Q8587">
        <v>1</v>
      </c>
      <c r="R8587">
        <v>812.71</v>
      </c>
      <c r="S8587">
        <v>812.71</v>
      </c>
      <c r="T8587">
        <v>579.47</v>
      </c>
      <c r="U8587">
        <v>28.7</v>
      </c>
      <c r="V8587" t="str">
        <f>VLOOKUP(L8587,'[2]tabela de preços'!$A:$D,4,0)</f>
        <v>BRASILUX</v>
      </c>
      <c r="W8587" t="str">
        <f>VLOOKUP(L8587,'[2]tabela de preços'!$A:$F,6,0)</f>
        <v>TINTA EM PÓ</v>
      </c>
      <c r="X8587" t="str">
        <f>VLOOKUP(L8587,'[2]tabela de preços'!$A:$G,7,0)</f>
        <v>INDUSTRIAL</v>
      </c>
    </row>
    <row r="8588" spans="1:24" x14ac:dyDescent="0.3">
      <c r="A8588" t="s">
        <v>1444</v>
      </c>
      <c r="C8588" t="s">
        <v>5134</v>
      </c>
      <c r="D8588" s="1">
        <v>46106</v>
      </c>
      <c r="E8588" t="s">
        <v>5135</v>
      </c>
      <c r="F8588">
        <v>9</v>
      </c>
      <c r="G8588">
        <v>231</v>
      </c>
      <c r="H8588" t="str">
        <f>VLOOKUP(G8588,[1]OPERADORES!$A:$B,2,0)</f>
        <v>EDIJANE</v>
      </c>
      <c r="I8588" t="s">
        <v>21</v>
      </c>
      <c r="J8588" t="s">
        <v>363</v>
      </c>
      <c r="K8588" t="s">
        <v>1447</v>
      </c>
      <c r="L8588">
        <v>23399</v>
      </c>
      <c r="M8588" t="s">
        <v>462</v>
      </c>
      <c r="O8588" t="s">
        <v>11</v>
      </c>
      <c r="P8588">
        <v>5102</v>
      </c>
      <c r="Q8588">
        <v>1</v>
      </c>
      <c r="R8588">
        <v>231.14</v>
      </c>
      <c r="S8588">
        <v>231.14</v>
      </c>
      <c r="T8588">
        <v>175.44</v>
      </c>
      <c r="U8588">
        <v>24.1</v>
      </c>
      <c r="V8588" t="str">
        <f>VLOOKUP(L8588,'[2]tabela de preços'!$A:$D,4,0)</f>
        <v>3M</v>
      </c>
      <c r="W8588" t="str">
        <f>VLOOKUP(L8588,'[2]tabela de preços'!$A:$F,6,0)</f>
        <v>EPI´S</v>
      </c>
      <c r="X8588" t="str">
        <f>VLOOKUP(L8588,'[2]tabela de preços'!$A:$G,7,0)</f>
        <v>AUTOMOTIVO</v>
      </c>
    </row>
    <row r="8589" spans="1:24" x14ac:dyDescent="0.3">
      <c r="A8589" t="s">
        <v>1444</v>
      </c>
      <c r="C8589" t="s">
        <v>5134</v>
      </c>
      <c r="D8589" s="1">
        <v>46106</v>
      </c>
      <c r="E8589" t="s">
        <v>5135</v>
      </c>
      <c r="F8589">
        <v>9</v>
      </c>
      <c r="G8589">
        <v>231</v>
      </c>
      <c r="H8589" t="str">
        <f>VLOOKUP(G8589,[1]OPERADORES!$A:$B,2,0)</f>
        <v>EDIJANE</v>
      </c>
      <c r="I8589" t="s">
        <v>21</v>
      </c>
      <c r="J8589" t="s">
        <v>363</v>
      </c>
      <c r="K8589" t="s">
        <v>1447</v>
      </c>
      <c r="L8589">
        <v>10238</v>
      </c>
      <c r="M8589" t="s">
        <v>79</v>
      </c>
      <c r="O8589" t="s">
        <v>11</v>
      </c>
      <c r="P8589">
        <v>5102</v>
      </c>
      <c r="Q8589">
        <v>50</v>
      </c>
      <c r="R8589">
        <v>2.95</v>
      </c>
      <c r="S8589">
        <v>147.5</v>
      </c>
      <c r="T8589">
        <v>112</v>
      </c>
      <c r="U8589">
        <v>24.07</v>
      </c>
      <c r="V8589" t="str">
        <f>VLOOKUP(L8589,'[2]tabela de preços'!$A:$D,4,0)</f>
        <v>NORTON</v>
      </c>
      <c r="W8589" t="str">
        <f>VLOOKUP(L8589,'[2]tabela de preços'!$A:$F,6,0)</f>
        <v xml:space="preserve">DISCOS / LIXAS / ABRASIVOS </v>
      </c>
      <c r="X8589" t="str">
        <f>VLOOKUP(L8589,'[2]tabela de preços'!$A:$G,7,0)</f>
        <v>AUTOMOTIVO</v>
      </c>
    </row>
    <row r="8590" spans="1:24" x14ac:dyDescent="0.3">
      <c r="A8590" t="s">
        <v>1444</v>
      </c>
      <c r="C8590" t="s">
        <v>5134</v>
      </c>
      <c r="D8590" s="1">
        <v>46106</v>
      </c>
      <c r="E8590" t="s">
        <v>5135</v>
      </c>
      <c r="F8590">
        <v>9</v>
      </c>
      <c r="G8590">
        <v>231</v>
      </c>
      <c r="H8590" t="str">
        <f>VLOOKUP(G8590,[1]OPERADORES!$A:$B,2,0)</f>
        <v>EDIJANE</v>
      </c>
      <c r="I8590" t="s">
        <v>21</v>
      </c>
      <c r="J8590" t="s">
        <v>363</v>
      </c>
      <c r="K8590" t="s">
        <v>1447</v>
      </c>
      <c r="L8590">
        <v>85321</v>
      </c>
      <c r="M8590" t="s">
        <v>1063</v>
      </c>
      <c r="O8590" t="s">
        <v>11</v>
      </c>
      <c r="P8590">
        <v>5102</v>
      </c>
      <c r="Q8590">
        <v>1</v>
      </c>
      <c r="R8590">
        <v>653.23</v>
      </c>
      <c r="S8590">
        <v>653.23</v>
      </c>
      <c r="T8590">
        <v>465.76</v>
      </c>
      <c r="U8590">
        <v>28.7</v>
      </c>
      <c r="V8590" t="str">
        <f>VLOOKUP(L8590,'[2]tabela de preços'!$A:$D,4,0)</f>
        <v>BRASILUX</v>
      </c>
      <c r="W8590" t="str">
        <f>VLOOKUP(L8590,'[2]tabela de preços'!$A:$F,6,0)</f>
        <v>TINTA EM PÓ</v>
      </c>
      <c r="X8590" t="str">
        <f>VLOOKUP(L8590,'[2]tabela de preços'!$A:$G,7,0)</f>
        <v>INDUSTRIAL</v>
      </c>
    </row>
    <row r="8591" spans="1:24" x14ac:dyDescent="0.3">
      <c r="A8591" t="s">
        <v>1444</v>
      </c>
      <c r="C8591" t="s">
        <v>5199</v>
      </c>
      <c r="D8591" s="1">
        <v>46107</v>
      </c>
      <c r="F8591">
        <v>9</v>
      </c>
      <c r="G8591">
        <v>231</v>
      </c>
      <c r="H8591" t="str">
        <f>VLOOKUP(G8591,[1]OPERADORES!$A:$B,2,0)</f>
        <v>EDIJANE</v>
      </c>
      <c r="I8591" t="s">
        <v>21</v>
      </c>
      <c r="J8591" t="s">
        <v>363</v>
      </c>
      <c r="K8591" t="s">
        <v>1447</v>
      </c>
      <c r="L8591">
        <v>10238</v>
      </c>
      <c r="M8591" t="s">
        <v>79</v>
      </c>
      <c r="N8591" t="s">
        <v>5200</v>
      </c>
      <c r="O8591" t="s">
        <v>11</v>
      </c>
      <c r="P8591">
        <v>1202</v>
      </c>
      <c r="Q8591">
        <v>-50</v>
      </c>
      <c r="R8591">
        <v>2.95</v>
      </c>
      <c r="S8591">
        <v>-147.5</v>
      </c>
      <c r="T8591">
        <v>-112</v>
      </c>
      <c r="U8591">
        <v>24.07</v>
      </c>
      <c r="V8591" t="str">
        <f>VLOOKUP(L8591,'[2]tabela de preços'!$A:$D,4,0)</f>
        <v>NORTON</v>
      </c>
      <c r="W8591" t="str">
        <f>VLOOKUP(L8591,'[2]tabela de preços'!$A:$F,6,0)</f>
        <v xml:space="preserve">DISCOS / LIXAS / ABRASIVOS </v>
      </c>
      <c r="X8591" t="str">
        <f>VLOOKUP(L8591,'[2]tabela de preços'!$A:$G,7,0)</f>
        <v>AUTOMOTIVO</v>
      </c>
    </row>
    <row r="8592" spans="1:24" x14ac:dyDescent="0.3">
      <c r="A8592" t="s">
        <v>1444</v>
      </c>
      <c r="C8592" t="s">
        <v>5278</v>
      </c>
      <c r="D8592" s="1">
        <v>46108</v>
      </c>
      <c r="E8592" t="s">
        <v>5279</v>
      </c>
      <c r="F8592">
        <v>9</v>
      </c>
      <c r="G8592">
        <v>231</v>
      </c>
      <c r="H8592" t="str">
        <f>VLOOKUP(G8592,[1]OPERADORES!$A:$B,2,0)</f>
        <v>EDIJANE</v>
      </c>
      <c r="I8592" t="s">
        <v>21</v>
      </c>
      <c r="J8592" t="s">
        <v>363</v>
      </c>
      <c r="K8592" t="s">
        <v>1447</v>
      </c>
      <c r="L8592">
        <v>10236</v>
      </c>
      <c r="M8592" t="s">
        <v>133</v>
      </c>
      <c r="O8592" t="s">
        <v>11</v>
      </c>
      <c r="P8592">
        <v>5102</v>
      </c>
      <c r="Q8592">
        <v>50</v>
      </c>
      <c r="R8592">
        <v>2.95</v>
      </c>
      <c r="S8592">
        <v>147.5</v>
      </c>
      <c r="T8592">
        <v>116</v>
      </c>
      <c r="U8592">
        <v>21.36</v>
      </c>
      <c r="V8592" t="str">
        <f>VLOOKUP(L8592,'[2]tabela de preços'!$A:$D,4,0)</f>
        <v>NORTON</v>
      </c>
      <c r="W8592" t="str">
        <f>VLOOKUP(L8592,'[2]tabela de preços'!$A:$F,6,0)</f>
        <v xml:space="preserve">DISCOS / LIXAS / ABRASIVOS </v>
      </c>
      <c r="X8592" t="str">
        <f>VLOOKUP(L8592,'[2]tabela de preços'!$A:$G,7,0)</f>
        <v>AUTOMOTIVO</v>
      </c>
    </row>
    <row r="8593" spans="1:24" x14ac:dyDescent="0.3">
      <c r="A8593" t="s">
        <v>1448</v>
      </c>
      <c r="B8593" t="s">
        <v>1449</v>
      </c>
      <c r="C8593" t="s">
        <v>1450</v>
      </c>
      <c r="D8593" s="1">
        <v>46043</v>
      </c>
      <c r="E8593" t="s">
        <v>1451</v>
      </c>
      <c r="F8593">
        <v>9</v>
      </c>
      <c r="G8593">
        <v>174</v>
      </c>
      <c r="H8593" t="str">
        <f>VLOOKUP(G8593,[1]OPERADORES!$A:$B,2,0)</f>
        <v>MIRIÃ LOBATO RODRIGUES</v>
      </c>
      <c r="I8593" t="s">
        <v>21</v>
      </c>
      <c r="J8593" t="s">
        <v>1452</v>
      </c>
      <c r="K8593" t="s">
        <v>1453</v>
      </c>
      <c r="L8593">
        <v>83858</v>
      </c>
      <c r="M8593" t="s">
        <v>1454</v>
      </c>
      <c r="O8593" t="s">
        <v>11</v>
      </c>
      <c r="P8593">
        <v>5102</v>
      </c>
      <c r="Q8593">
        <v>12</v>
      </c>
      <c r="R8593">
        <v>164.9</v>
      </c>
      <c r="S8593" s="2">
        <v>1978.8</v>
      </c>
      <c r="T8593" s="2">
        <v>1501.92</v>
      </c>
      <c r="U8593">
        <v>24.1</v>
      </c>
      <c r="V8593" t="str">
        <f>VLOOKUP(L8593,'[2]tabela de preços'!$A:$D,4,0)</f>
        <v>3M</v>
      </c>
      <c r="W8593" t="str">
        <f>VLOOKUP(L8593,'[2]tabela de preços'!$A:$F,6,0)</f>
        <v>OUTRAS FITAS</v>
      </c>
      <c r="X8593" t="str">
        <f>VLOOKUP(L8593,'[2]tabela de preços'!$A:$G,7,0)</f>
        <v>IMOBILIÁRIO</v>
      </c>
    </row>
    <row r="8594" spans="1:24" x14ac:dyDescent="0.3">
      <c r="A8594" t="s">
        <v>1448</v>
      </c>
      <c r="B8594" t="s">
        <v>1449</v>
      </c>
      <c r="C8594" t="s">
        <v>1450</v>
      </c>
      <c r="D8594" s="1">
        <v>46043</v>
      </c>
      <c r="E8594" t="s">
        <v>1451</v>
      </c>
      <c r="F8594">
        <v>9</v>
      </c>
      <c r="G8594">
        <v>174</v>
      </c>
      <c r="H8594" t="str">
        <f>VLOOKUP(G8594,[1]OPERADORES!$A:$B,2,0)</f>
        <v>MIRIÃ LOBATO RODRIGUES</v>
      </c>
      <c r="I8594" t="s">
        <v>21</v>
      </c>
      <c r="J8594" t="s">
        <v>1452</v>
      </c>
      <c r="K8594" t="s">
        <v>1453</v>
      </c>
      <c r="L8594">
        <v>10298</v>
      </c>
      <c r="M8594" t="s">
        <v>85</v>
      </c>
      <c r="O8594" t="s">
        <v>11</v>
      </c>
      <c r="P8594">
        <v>5102</v>
      </c>
      <c r="Q8594">
        <v>12</v>
      </c>
      <c r="R8594">
        <v>56.8</v>
      </c>
      <c r="S8594">
        <v>681.6</v>
      </c>
      <c r="T8594">
        <v>568.55999999999995</v>
      </c>
      <c r="U8594">
        <v>16.579999999999998</v>
      </c>
      <c r="V8594" t="str">
        <f>VLOOKUP(L8594,'[2]tabela de preços'!$A:$D,4,0)</f>
        <v>ANJO</v>
      </c>
      <c r="W8594" t="str">
        <f>VLOOKUP(L8594,'[2]tabela de preços'!$A:$F,6,0)</f>
        <v>THINNER DE LIMPEZA</v>
      </c>
      <c r="X8594" t="str">
        <f>VLOOKUP(L8594,'[2]tabela de preços'!$A:$G,7,0)</f>
        <v>THINNER</v>
      </c>
    </row>
    <row r="8595" spans="1:24" x14ac:dyDescent="0.3">
      <c r="A8595" t="s">
        <v>1448</v>
      </c>
      <c r="B8595" t="s">
        <v>1449</v>
      </c>
      <c r="C8595" t="s">
        <v>1455</v>
      </c>
      <c r="D8595" s="1">
        <v>46044</v>
      </c>
      <c r="F8595">
        <v>9</v>
      </c>
      <c r="G8595">
        <v>174</v>
      </c>
      <c r="H8595" t="str">
        <f>VLOOKUP(G8595,[1]OPERADORES!$A:$B,2,0)</f>
        <v>MIRIÃ LOBATO RODRIGUES</v>
      </c>
      <c r="I8595" t="s">
        <v>21</v>
      </c>
      <c r="J8595" t="s">
        <v>1452</v>
      </c>
      <c r="K8595" t="s">
        <v>1453</v>
      </c>
      <c r="L8595">
        <v>83858</v>
      </c>
      <c r="M8595" t="s">
        <v>1454</v>
      </c>
      <c r="N8595" t="s">
        <v>1456</v>
      </c>
      <c r="O8595" t="s">
        <v>11</v>
      </c>
      <c r="P8595">
        <v>1202</v>
      </c>
      <c r="Q8595">
        <v>-12</v>
      </c>
      <c r="R8595">
        <v>164.9</v>
      </c>
      <c r="S8595" s="2">
        <v>-1978.8</v>
      </c>
      <c r="T8595" s="2">
        <v>-1501.92</v>
      </c>
      <c r="U8595">
        <v>24.1</v>
      </c>
      <c r="V8595" t="str">
        <f>VLOOKUP(L8595,'[2]tabela de preços'!$A:$D,4,0)</f>
        <v>3M</v>
      </c>
      <c r="W8595" t="str">
        <f>VLOOKUP(L8595,'[2]tabela de preços'!$A:$F,6,0)</f>
        <v>OUTRAS FITAS</v>
      </c>
      <c r="X8595" t="str">
        <f>VLOOKUP(L8595,'[2]tabela de preços'!$A:$G,7,0)</f>
        <v>IMOBILIÁRIO</v>
      </c>
    </row>
    <row r="8596" spans="1:24" x14ac:dyDescent="0.3">
      <c r="A8596" t="s">
        <v>1448</v>
      </c>
      <c r="B8596" t="s">
        <v>1449</v>
      </c>
      <c r="C8596" t="s">
        <v>1455</v>
      </c>
      <c r="D8596" s="1">
        <v>46044</v>
      </c>
      <c r="F8596">
        <v>9</v>
      </c>
      <c r="G8596">
        <v>174</v>
      </c>
      <c r="H8596" t="str">
        <f>VLOOKUP(G8596,[1]OPERADORES!$A:$B,2,0)</f>
        <v>MIRIÃ LOBATO RODRIGUES</v>
      </c>
      <c r="I8596" t="s">
        <v>21</v>
      </c>
      <c r="J8596" t="s">
        <v>1452</v>
      </c>
      <c r="K8596" t="s">
        <v>1453</v>
      </c>
      <c r="L8596">
        <v>10298</v>
      </c>
      <c r="M8596" t="s">
        <v>85</v>
      </c>
      <c r="N8596" t="s">
        <v>1456</v>
      </c>
      <c r="O8596" t="s">
        <v>11</v>
      </c>
      <c r="P8596">
        <v>1202</v>
      </c>
      <c r="Q8596">
        <v>-12</v>
      </c>
      <c r="R8596">
        <v>56.8</v>
      </c>
      <c r="S8596">
        <v>-681.6</v>
      </c>
      <c r="T8596">
        <v>-568.55999999999995</v>
      </c>
      <c r="U8596">
        <v>16.579999999999998</v>
      </c>
      <c r="V8596" t="str">
        <f>VLOOKUP(L8596,'[2]tabela de preços'!$A:$D,4,0)</f>
        <v>ANJO</v>
      </c>
      <c r="W8596" t="str">
        <f>VLOOKUP(L8596,'[2]tabela de preços'!$A:$F,6,0)</f>
        <v>THINNER DE LIMPEZA</v>
      </c>
      <c r="X8596" t="str">
        <f>VLOOKUP(L8596,'[2]tabela de preços'!$A:$G,7,0)</f>
        <v>THINNER</v>
      </c>
    </row>
    <row r="8597" spans="1:24" x14ac:dyDescent="0.3">
      <c r="A8597" t="s">
        <v>1448</v>
      </c>
      <c r="B8597" t="s">
        <v>1449</v>
      </c>
      <c r="C8597" t="s">
        <v>1457</v>
      </c>
      <c r="D8597" s="1">
        <v>46044</v>
      </c>
      <c r="E8597" t="s">
        <v>1458</v>
      </c>
      <c r="F8597">
        <v>9</v>
      </c>
      <c r="G8597">
        <v>174</v>
      </c>
      <c r="H8597" t="str">
        <f>VLOOKUP(G8597,[1]OPERADORES!$A:$B,2,0)</f>
        <v>MIRIÃ LOBATO RODRIGUES</v>
      </c>
      <c r="I8597" t="s">
        <v>21</v>
      </c>
      <c r="J8597" t="s">
        <v>1452</v>
      </c>
      <c r="K8597" t="s">
        <v>1453</v>
      </c>
      <c r="L8597">
        <v>10067</v>
      </c>
      <c r="M8597" t="s">
        <v>177</v>
      </c>
      <c r="O8597" t="s">
        <v>11</v>
      </c>
      <c r="P8597">
        <v>5102</v>
      </c>
      <c r="Q8597">
        <v>3</v>
      </c>
      <c r="R8597">
        <v>96.94</v>
      </c>
      <c r="S8597">
        <v>290.82</v>
      </c>
      <c r="T8597">
        <v>220.74</v>
      </c>
      <c r="U8597">
        <v>24.1</v>
      </c>
      <c r="V8597" t="str">
        <f>VLOOKUP(L8597,'[2]tabela de preços'!$A:$D,4,0)</f>
        <v>3M</v>
      </c>
      <c r="W8597" t="str">
        <f>VLOOKUP(L8597,'[2]tabela de preços'!$A:$F,6,0)</f>
        <v>BOINAS PARA POLIMENTO</v>
      </c>
      <c r="X8597" t="str">
        <f>VLOOKUP(L8597,'[2]tabela de preços'!$A:$G,7,0)</f>
        <v>AUTOMOTIVO</v>
      </c>
    </row>
    <row r="8598" spans="1:24" x14ac:dyDescent="0.3">
      <c r="A8598" t="s">
        <v>1448</v>
      </c>
      <c r="B8598" t="s">
        <v>1449</v>
      </c>
      <c r="C8598" t="s">
        <v>1457</v>
      </c>
      <c r="D8598" s="1">
        <v>46044</v>
      </c>
      <c r="E8598" t="s">
        <v>1458</v>
      </c>
      <c r="F8598">
        <v>9</v>
      </c>
      <c r="G8598">
        <v>174</v>
      </c>
      <c r="H8598" t="str">
        <f>VLOOKUP(G8598,[1]OPERADORES!$A:$B,2,0)</f>
        <v>MIRIÃ LOBATO RODRIGUES</v>
      </c>
      <c r="I8598" t="s">
        <v>21</v>
      </c>
      <c r="J8598" t="s">
        <v>1452</v>
      </c>
      <c r="K8598" t="s">
        <v>1453</v>
      </c>
      <c r="L8598">
        <v>9751</v>
      </c>
      <c r="M8598" t="s">
        <v>1333</v>
      </c>
      <c r="O8598" t="s">
        <v>11</v>
      </c>
      <c r="P8598">
        <v>5102</v>
      </c>
      <c r="Q8598">
        <v>2</v>
      </c>
      <c r="R8598">
        <v>60.16</v>
      </c>
      <c r="S8598">
        <v>120.32</v>
      </c>
      <c r="T8598">
        <v>89.22</v>
      </c>
      <c r="U8598">
        <v>25.85</v>
      </c>
      <c r="V8598" t="str">
        <f>VLOOKUP(L8598,'[2]tabela de preços'!$A:$D,4,0)</f>
        <v>3M</v>
      </c>
      <c r="W8598" t="str">
        <f>VLOOKUP(L8598,'[2]tabela de preços'!$A:$F,6,0)</f>
        <v xml:space="preserve">LÍQUIDOS P/ POLIMENTO </v>
      </c>
      <c r="X8598" t="str">
        <f>VLOOKUP(L8598,'[2]tabela de preços'!$A:$G,7,0)</f>
        <v>AUTOMOTIVO</v>
      </c>
    </row>
    <row r="8599" spans="1:24" x14ac:dyDescent="0.3">
      <c r="A8599" t="s">
        <v>1448</v>
      </c>
      <c r="B8599" t="s">
        <v>1449</v>
      </c>
      <c r="C8599" t="s">
        <v>1457</v>
      </c>
      <c r="D8599" s="1">
        <v>46044</v>
      </c>
      <c r="E8599" t="s">
        <v>1458</v>
      </c>
      <c r="F8599">
        <v>9</v>
      </c>
      <c r="G8599">
        <v>174</v>
      </c>
      <c r="H8599" t="str">
        <f>VLOOKUP(G8599,[1]OPERADORES!$A:$B,2,0)</f>
        <v>MIRIÃ LOBATO RODRIGUES</v>
      </c>
      <c r="I8599" t="s">
        <v>21</v>
      </c>
      <c r="J8599" t="s">
        <v>1452</v>
      </c>
      <c r="K8599" t="s">
        <v>1453</v>
      </c>
      <c r="L8599">
        <v>83858</v>
      </c>
      <c r="M8599" t="s">
        <v>1454</v>
      </c>
      <c r="O8599" t="s">
        <v>11</v>
      </c>
      <c r="P8599">
        <v>5102</v>
      </c>
      <c r="Q8599">
        <v>12</v>
      </c>
      <c r="R8599">
        <v>164.9</v>
      </c>
      <c r="S8599" s="2">
        <v>1978.8</v>
      </c>
      <c r="T8599" s="2">
        <v>1501.92</v>
      </c>
      <c r="U8599">
        <v>24.1</v>
      </c>
      <c r="V8599" t="str">
        <f>VLOOKUP(L8599,'[2]tabela de preços'!$A:$D,4,0)</f>
        <v>3M</v>
      </c>
      <c r="W8599" t="str">
        <f>VLOOKUP(L8599,'[2]tabela de preços'!$A:$F,6,0)</f>
        <v>OUTRAS FITAS</v>
      </c>
      <c r="X8599" t="str">
        <f>VLOOKUP(L8599,'[2]tabela de preços'!$A:$G,7,0)</f>
        <v>IMOBILIÁRIO</v>
      </c>
    </row>
    <row r="8600" spans="1:24" x14ac:dyDescent="0.3">
      <c r="A8600" t="s">
        <v>1448</v>
      </c>
      <c r="B8600" t="s">
        <v>1449</v>
      </c>
      <c r="C8600" t="s">
        <v>1457</v>
      </c>
      <c r="D8600" s="1">
        <v>46044</v>
      </c>
      <c r="E8600" t="s">
        <v>1458</v>
      </c>
      <c r="F8600">
        <v>9</v>
      </c>
      <c r="G8600">
        <v>174</v>
      </c>
      <c r="H8600" t="str">
        <f>VLOOKUP(G8600,[1]OPERADORES!$A:$B,2,0)</f>
        <v>MIRIÃ LOBATO RODRIGUES</v>
      </c>
      <c r="I8600" t="s">
        <v>21</v>
      </c>
      <c r="J8600" t="s">
        <v>1452</v>
      </c>
      <c r="K8600" t="s">
        <v>1453</v>
      </c>
      <c r="L8600">
        <v>21203</v>
      </c>
      <c r="M8600" t="s">
        <v>1459</v>
      </c>
      <c r="O8600" t="s">
        <v>11</v>
      </c>
      <c r="P8600">
        <v>5102</v>
      </c>
      <c r="Q8600">
        <v>2</v>
      </c>
      <c r="R8600">
        <v>31.06</v>
      </c>
      <c r="S8600">
        <v>62.12</v>
      </c>
      <c r="T8600">
        <v>40.08</v>
      </c>
      <c r="U8600">
        <v>35.479999999999997</v>
      </c>
      <c r="V8600" t="str">
        <f>VLOOKUP(L8600,'[2]tabela de preços'!$A:$D,4,0)</f>
        <v>3M</v>
      </c>
      <c r="W8600" t="str">
        <f>VLOOKUP(L8600,'[2]tabela de preços'!$A:$F,6,0)</f>
        <v>MASSA DE POLIR</v>
      </c>
      <c r="X8600" t="str">
        <f>VLOOKUP(L8600,'[2]tabela de preços'!$A:$G,7,0)</f>
        <v>AUTOMOTIVO</v>
      </c>
    </row>
    <row r="8601" spans="1:24" x14ac:dyDescent="0.3">
      <c r="A8601" t="s">
        <v>1448</v>
      </c>
      <c r="B8601" t="s">
        <v>1449</v>
      </c>
      <c r="C8601" t="s">
        <v>1457</v>
      </c>
      <c r="D8601" s="1">
        <v>46044</v>
      </c>
      <c r="E8601" t="s">
        <v>1458</v>
      </c>
      <c r="F8601">
        <v>9</v>
      </c>
      <c r="G8601">
        <v>174</v>
      </c>
      <c r="H8601" t="str">
        <f>VLOOKUP(G8601,[1]OPERADORES!$A:$B,2,0)</f>
        <v>MIRIÃ LOBATO RODRIGUES</v>
      </c>
      <c r="I8601" t="s">
        <v>21</v>
      </c>
      <c r="J8601" t="s">
        <v>1452</v>
      </c>
      <c r="K8601" t="s">
        <v>1453</v>
      </c>
      <c r="L8601">
        <v>10298</v>
      </c>
      <c r="M8601" t="s">
        <v>85</v>
      </c>
      <c r="O8601" t="s">
        <v>11</v>
      </c>
      <c r="P8601">
        <v>5102</v>
      </c>
      <c r="Q8601">
        <v>12</v>
      </c>
      <c r="R8601">
        <v>56.8</v>
      </c>
      <c r="S8601">
        <v>681.6</v>
      </c>
      <c r="T8601">
        <v>568.55999999999995</v>
      </c>
      <c r="U8601">
        <v>16.579999999999998</v>
      </c>
      <c r="V8601" t="str">
        <f>VLOOKUP(L8601,'[2]tabela de preços'!$A:$D,4,0)</f>
        <v>ANJO</v>
      </c>
      <c r="W8601" t="str">
        <f>VLOOKUP(L8601,'[2]tabela de preços'!$A:$F,6,0)</f>
        <v>THINNER DE LIMPEZA</v>
      </c>
      <c r="X8601" t="str">
        <f>VLOOKUP(L8601,'[2]tabela de preços'!$A:$G,7,0)</f>
        <v>THINNER</v>
      </c>
    </row>
    <row r="8602" spans="1:24" x14ac:dyDescent="0.3">
      <c r="A8602" t="s">
        <v>1460</v>
      </c>
      <c r="C8602" t="s">
        <v>1461</v>
      </c>
      <c r="D8602" s="1">
        <v>46035</v>
      </c>
      <c r="E8602" t="s">
        <v>1462</v>
      </c>
      <c r="F8602">
        <v>9</v>
      </c>
      <c r="G8602">
        <v>231</v>
      </c>
      <c r="H8602" t="str">
        <f>VLOOKUP(G8602,[1]OPERADORES!$A:$B,2,0)</f>
        <v>EDIJANE</v>
      </c>
      <c r="I8602" t="s">
        <v>21</v>
      </c>
      <c r="J8602" t="s">
        <v>1463</v>
      </c>
      <c r="K8602" t="s">
        <v>1464</v>
      </c>
      <c r="L8602">
        <v>85318</v>
      </c>
      <c r="M8602" t="s">
        <v>258</v>
      </c>
      <c r="O8602" t="s">
        <v>11</v>
      </c>
      <c r="P8602">
        <v>5102</v>
      </c>
      <c r="Q8602">
        <v>1</v>
      </c>
      <c r="R8602">
        <v>775.32</v>
      </c>
      <c r="S8602">
        <v>775.32</v>
      </c>
      <c r="T8602">
        <v>552.80999999999995</v>
      </c>
      <c r="U8602">
        <v>28.7</v>
      </c>
      <c r="V8602" t="str">
        <f>VLOOKUP(L8602,'[2]tabela de preços'!$A:$D,4,0)</f>
        <v>BRASILUX</v>
      </c>
      <c r="W8602" t="str">
        <f>VLOOKUP(L8602,'[2]tabela de preços'!$A:$F,6,0)</f>
        <v>TINTA EM PÓ</v>
      </c>
      <c r="X8602" t="str">
        <f>VLOOKUP(L8602,'[2]tabela de preços'!$A:$G,7,0)</f>
        <v>INDUSTRIAL</v>
      </c>
    </row>
    <row r="8603" spans="1:24" x14ac:dyDescent="0.3">
      <c r="A8603" t="s">
        <v>1460</v>
      </c>
      <c r="C8603" t="s">
        <v>1461</v>
      </c>
      <c r="D8603" s="1">
        <v>46035</v>
      </c>
      <c r="E8603" t="s">
        <v>1462</v>
      </c>
      <c r="F8603">
        <v>9</v>
      </c>
      <c r="G8603">
        <v>231</v>
      </c>
      <c r="H8603" t="str">
        <f>VLOOKUP(G8603,[1]OPERADORES!$A:$B,2,0)</f>
        <v>EDIJANE</v>
      </c>
      <c r="I8603" t="s">
        <v>21</v>
      </c>
      <c r="J8603" t="s">
        <v>1463</v>
      </c>
      <c r="K8603" t="s">
        <v>1464</v>
      </c>
      <c r="L8603">
        <v>85472</v>
      </c>
      <c r="M8603" t="s">
        <v>1465</v>
      </c>
      <c r="O8603" t="s">
        <v>11</v>
      </c>
      <c r="P8603">
        <v>5102</v>
      </c>
      <c r="Q8603">
        <v>1</v>
      </c>
      <c r="R8603">
        <v>554.63</v>
      </c>
      <c r="S8603">
        <v>554.63</v>
      </c>
      <c r="T8603">
        <v>395.46</v>
      </c>
      <c r="U8603">
        <v>28.7</v>
      </c>
      <c r="V8603" t="str">
        <f>VLOOKUP(L8603,'[2]tabela de preços'!$A:$D,4,0)</f>
        <v>BRASILUX</v>
      </c>
      <c r="W8603" t="str">
        <f>VLOOKUP(L8603,'[2]tabela de preços'!$A:$F,6,0)</f>
        <v>TINTA EM PÓ</v>
      </c>
      <c r="X8603" t="str">
        <f>VLOOKUP(L8603,'[2]tabela de preços'!$A:$G,7,0)</f>
        <v>INDUSTRIAL</v>
      </c>
    </row>
    <row r="8604" spans="1:24" x14ac:dyDescent="0.3">
      <c r="A8604" t="s">
        <v>1460</v>
      </c>
      <c r="C8604" t="s">
        <v>1466</v>
      </c>
      <c r="D8604" s="1">
        <v>46050</v>
      </c>
      <c r="E8604" t="s">
        <v>1467</v>
      </c>
      <c r="F8604">
        <v>9</v>
      </c>
      <c r="G8604">
        <v>231</v>
      </c>
      <c r="H8604" t="str">
        <f>VLOOKUP(G8604,[1]OPERADORES!$A:$B,2,0)</f>
        <v>EDIJANE</v>
      </c>
      <c r="I8604" t="s">
        <v>21</v>
      </c>
      <c r="J8604" t="s">
        <v>1463</v>
      </c>
      <c r="K8604" t="s">
        <v>1464</v>
      </c>
      <c r="L8604">
        <v>85472</v>
      </c>
      <c r="M8604" t="s">
        <v>1465</v>
      </c>
      <c r="O8604" t="s">
        <v>11</v>
      </c>
      <c r="P8604">
        <v>5102</v>
      </c>
      <c r="Q8604">
        <v>1</v>
      </c>
      <c r="R8604">
        <v>554.63</v>
      </c>
      <c r="S8604">
        <v>554.63</v>
      </c>
      <c r="T8604">
        <v>395.46</v>
      </c>
      <c r="U8604">
        <v>28.7</v>
      </c>
      <c r="V8604" t="str">
        <f>VLOOKUP(L8604,'[2]tabela de preços'!$A:$D,4,0)</f>
        <v>BRASILUX</v>
      </c>
      <c r="W8604" t="str">
        <f>VLOOKUP(L8604,'[2]tabela de preços'!$A:$F,6,0)</f>
        <v>TINTA EM PÓ</v>
      </c>
      <c r="X8604" t="str">
        <f>VLOOKUP(L8604,'[2]tabela de preços'!$A:$G,7,0)</f>
        <v>INDUSTRIAL</v>
      </c>
    </row>
    <row r="8605" spans="1:24" x14ac:dyDescent="0.3">
      <c r="A8605" t="s">
        <v>1460</v>
      </c>
      <c r="C8605" t="s">
        <v>2662</v>
      </c>
      <c r="D8605" s="1">
        <v>46058</v>
      </c>
      <c r="E8605" t="s">
        <v>2663</v>
      </c>
      <c r="F8605">
        <v>9</v>
      </c>
      <c r="G8605">
        <v>231</v>
      </c>
      <c r="H8605" t="str">
        <f>VLOOKUP(G8605,[1]OPERADORES!$A:$B,2,0)</f>
        <v>EDIJANE</v>
      </c>
      <c r="I8605" t="s">
        <v>21</v>
      </c>
      <c r="J8605" t="s">
        <v>1463</v>
      </c>
      <c r="K8605" t="s">
        <v>1464</v>
      </c>
      <c r="L8605">
        <v>85472</v>
      </c>
      <c r="M8605" t="s">
        <v>1465</v>
      </c>
      <c r="O8605" t="s">
        <v>11</v>
      </c>
      <c r="P8605">
        <v>5102</v>
      </c>
      <c r="Q8605">
        <v>2</v>
      </c>
      <c r="R8605">
        <v>554.63</v>
      </c>
      <c r="S8605" s="2">
        <v>1109.26</v>
      </c>
      <c r="T8605">
        <v>790.92</v>
      </c>
      <c r="U8605">
        <v>28.7</v>
      </c>
      <c r="V8605" t="str">
        <f>VLOOKUP(L8605,'[2]tabela de preços'!$A:$D,4,0)</f>
        <v>BRASILUX</v>
      </c>
      <c r="W8605" t="str">
        <f>VLOOKUP(L8605,'[2]tabela de preços'!$A:$F,6,0)</f>
        <v>TINTA EM PÓ</v>
      </c>
      <c r="X8605" t="str">
        <f>VLOOKUP(L8605,'[2]tabela de preços'!$A:$G,7,0)</f>
        <v>INDUSTRIAL</v>
      </c>
    </row>
    <row r="8606" spans="1:24" x14ac:dyDescent="0.3">
      <c r="A8606" t="s">
        <v>1460</v>
      </c>
      <c r="C8606" t="s">
        <v>4173</v>
      </c>
      <c r="D8606" s="1">
        <v>46086</v>
      </c>
      <c r="E8606" t="s">
        <v>4174</v>
      </c>
      <c r="F8606">
        <v>9</v>
      </c>
      <c r="G8606">
        <v>231</v>
      </c>
      <c r="H8606" t="str">
        <f>VLOOKUP(G8606,[1]OPERADORES!$A:$B,2,0)</f>
        <v>EDIJANE</v>
      </c>
      <c r="I8606" t="s">
        <v>21</v>
      </c>
      <c r="J8606" t="s">
        <v>1463</v>
      </c>
      <c r="K8606" t="s">
        <v>1464</v>
      </c>
      <c r="L8606">
        <v>85318</v>
      </c>
      <c r="M8606" t="s">
        <v>258</v>
      </c>
      <c r="O8606" t="s">
        <v>11</v>
      </c>
      <c r="P8606">
        <v>5102</v>
      </c>
      <c r="Q8606">
        <v>1</v>
      </c>
      <c r="R8606">
        <v>819</v>
      </c>
      <c r="S8606">
        <v>819</v>
      </c>
      <c r="T8606">
        <v>583.96</v>
      </c>
      <c r="U8606">
        <v>28.7</v>
      </c>
      <c r="V8606" t="str">
        <f>VLOOKUP(L8606,'[2]tabela de preços'!$A:$D,4,0)</f>
        <v>BRASILUX</v>
      </c>
      <c r="W8606" t="str">
        <f>VLOOKUP(L8606,'[2]tabela de preços'!$A:$F,6,0)</f>
        <v>TINTA EM PÓ</v>
      </c>
      <c r="X8606" t="str">
        <f>VLOOKUP(L8606,'[2]tabela de preços'!$A:$G,7,0)</f>
        <v>INDUSTRIAL</v>
      </c>
    </row>
    <row r="8607" spans="1:24" x14ac:dyDescent="0.3">
      <c r="A8607" t="s">
        <v>1460</v>
      </c>
      <c r="C8607" t="s">
        <v>4527</v>
      </c>
      <c r="D8607" s="1">
        <v>46093</v>
      </c>
      <c r="E8607" t="s">
        <v>4528</v>
      </c>
      <c r="F8607">
        <v>9</v>
      </c>
      <c r="G8607">
        <v>231</v>
      </c>
      <c r="H8607" t="str">
        <f>VLOOKUP(G8607,[1]OPERADORES!$A:$B,2,0)</f>
        <v>EDIJANE</v>
      </c>
      <c r="I8607" t="s">
        <v>21</v>
      </c>
      <c r="J8607" t="s">
        <v>1463</v>
      </c>
      <c r="K8607" t="s">
        <v>1464</v>
      </c>
      <c r="L8607">
        <v>85403</v>
      </c>
      <c r="M8607" t="s">
        <v>2582</v>
      </c>
      <c r="O8607" t="s">
        <v>11</v>
      </c>
      <c r="P8607">
        <v>5102</v>
      </c>
      <c r="Q8607">
        <v>1</v>
      </c>
      <c r="R8607">
        <v>570.62</v>
      </c>
      <c r="S8607">
        <v>570.62</v>
      </c>
      <c r="T8607">
        <v>406.86</v>
      </c>
      <c r="U8607">
        <v>28.7</v>
      </c>
      <c r="V8607" t="str">
        <f>VLOOKUP(L8607,'[2]tabela de preços'!$A:$D,4,0)</f>
        <v>BRASILUX</v>
      </c>
      <c r="W8607" t="str">
        <f>VLOOKUP(L8607,'[2]tabela de preços'!$A:$F,6,0)</f>
        <v>TINTA EM PÓ</v>
      </c>
      <c r="X8607" t="str">
        <f>VLOOKUP(L8607,'[2]tabela de preços'!$A:$G,7,0)</f>
        <v>INDUSTRIAL</v>
      </c>
    </row>
    <row r="8608" spans="1:24" x14ac:dyDescent="0.3">
      <c r="A8608" t="s">
        <v>1468</v>
      </c>
      <c r="C8608" t="s">
        <v>1469</v>
      </c>
      <c r="D8608" s="1">
        <v>46035</v>
      </c>
      <c r="E8608" t="s">
        <v>1470</v>
      </c>
      <c r="F8608">
        <v>9</v>
      </c>
      <c r="G8608">
        <v>174</v>
      </c>
      <c r="H8608" t="str">
        <f>VLOOKUP(G8608,[1]OPERADORES!$A:$B,2,0)</f>
        <v>MIRIÃ LOBATO RODRIGUES</v>
      </c>
      <c r="I8608" t="s">
        <v>21</v>
      </c>
      <c r="J8608" t="s">
        <v>494</v>
      </c>
      <c r="K8608" t="s">
        <v>1471</v>
      </c>
      <c r="L8608">
        <v>84107</v>
      </c>
      <c r="M8608" t="s">
        <v>1116</v>
      </c>
      <c r="O8608" t="s">
        <v>11</v>
      </c>
      <c r="P8608">
        <v>5403</v>
      </c>
      <c r="Q8608">
        <v>6</v>
      </c>
      <c r="R8608">
        <v>31.91</v>
      </c>
      <c r="S8608">
        <v>191.46</v>
      </c>
      <c r="T8608">
        <v>145.32</v>
      </c>
      <c r="U8608">
        <v>24.1</v>
      </c>
      <c r="V8608" t="str">
        <f>VLOOKUP(L8608,'[2]tabela de preços'!$A:$D,4,0)</f>
        <v>BRASILUX</v>
      </c>
      <c r="W8608" t="str">
        <f>VLOOKUP(L8608,'[2]tabela de preços'!$A:$F,6,0)</f>
        <v>TINTAS LACA</v>
      </c>
      <c r="X8608" t="str">
        <f>VLOOKUP(L8608,'[2]tabela de preços'!$A:$G,7,0)</f>
        <v>AUTOMOTIVO</v>
      </c>
    </row>
    <row r="8609" spans="1:24" x14ac:dyDescent="0.3">
      <c r="A8609" t="s">
        <v>1468</v>
      </c>
      <c r="C8609" t="s">
        <v>1469</v>
      </c>
      <c r="D8609" s="1">
        <v>46035</v>
      </c>
      <c r="E8609" t="s">
        <v>1470</v>
      </c>
      <c r="F8609">
        <v>9</v>
      </c>
      <c r="G8609">
        <v>174</v>
      </c>
      <c r="H8609" t="str">
        <f>VLOOKUP(G8609,[1]OPERADORES!$A:$B,2,0)</f>
        <v>MIRIÃ LOBATO RODRIGUES</v>
      </c>
      <c r="I8609" t="s">
        <v>21</v>
      </c>
      <c r="J8609" t="s">
        <v>494</v>
      </c>
      <c r="K8609" t="s">
        <v>1471</v>
      </c>
      <c r="L8609">
        <v>10316</v>
      </c>
      <c r="M8609" t="s">
        <v>582</v>
      </c>
      <c r="O8609" t="s">
        <v>11</v>
      </c>
      <c r="P8609">
        <v>5102</v>
      </c>
      <c r="Q8609">
        <v>24</v>
      </c>
      <c r="R8609">
        <v>13.89</v>
      </c>
      <c r="S8609">
        <v>333.36</v>
      </c>
      <c r="T8609">
        <v>279.12</v>
      </c>
      <c r="U8609">
        <v>16.27</v>
      </c>
      <c r="V8609" t="str">
        <f>VLOOKUP(L8609,'[2]tabela de preços'!$A:$D,4,0)</f>
        <v>ANJO</v>
      </c>
      <c r="W8609" t="str">
        <f>VLOOKUP(L8609,'[2]tabela de preços'!$A:$F,6,0)</f>
        <v xml:space="preserve">COLA  PLÁSTICA </v>
      </c>
      <c r="X8609" t="str">
        <f>VLOOKUP(L8609,'[2]tabela de preços'!$A:$G,7,0)</f>
        <v>AUTOMOTIVO</v>
      </c>
    </row>
    <row r="8610" spans="1:24" x14ac:dyDescent="0.3">
      <c r="A8610" t="s">
        <v>1468</v>
      </c>
      <c r="C8610" t="s">
        <v>1469</v>
      </c>
      <c r="D8610" s="1">
        <v>46035</v>
      </c>
      <c r="E8610" t="s">
        <v>1470</v>
      </c>
      <c r="F8610">
        <v>9</v>
      </c>
      <c r="G8610">
        <v>174</v>
      </c>
      <c r="H8610" t="str">
        <f>VLOOKUP(G8610,[1]OPERADORES!$A:$B,2,0)</f>
        <v>MIRIÃ LOBATO RODRIGUES</v>
      </c>
      <c r="I8610" t="s">
        <v>21</v>
      </c>
      <c r="J8610" t="s">
        <v>494</v>
      </c>
      <c r="K8610" t="s">
        <v>1471</v>
      </c>
      <c r="L8610">
        <v>10236</v>
      </c>
      <c r="M8610" t="s">
        <v>133</v>
      </c>
      <c r="O8610" t="s">
        <v>11</v>
      </c>
      <c r="P8610">
        <v>5102</v>
      </c>
      <c r="Q8610">
        <v>102</v>
      </c>
      <c r="R8610">
        <v>2.79</v>
      </c>
      <c r="S8610">
        <v>284.58</v>
      </c>
      <c r="T8610">
        <v>236.64</v>
      </c>
      <c r="U8610">
        <v>16.850000000000001</v>
      </c>
      <c r="V8610" t="str">
        <f>VLOOKUP(L8610,'[2]tabela de preços'!$A:$D,4,0)</f>
        <v>NORTON</v>
      </c>
      <c r="W8610" t="str">
        <f>VLOOKUP(L8610,'[2]tabela de preços'!$A:$F,6,0)</f>
        <v xml:space="preserve">DISCOS / LIXAS / ABRASIVOS </v>
      </c>
      <c r="X8610" t="str">
        <f>VLOOKUP(L8610,'[2]tabela de preços'!$A:$G,7,0)</f>
        <v>AUTOMOTIVO</v>
      </c>
    </row>
    <row r="8611" spans="1:24" x14ac:dyDescent="0.3">
      <c r="A8611" t="s">
        <v>1468</v>
      </c>
      <c r="C8611" t="s">
        <v>1469</v>
      </c>
      <c r="D8611" s="1">
        <v>46035</v>
      </c>
      <c r="E8611" t="s">
        <v>1470</v>
      </c>
      <c r="F8611">
        <v>9</v>
      </c>
      <c r="G8611">
        <v>174</v>
      </c>
      <c r="H8611" t="str">
        <f>VLOOKUP(G8611,[1]OPERADORES!$A:$B,2,0)</f>
        <v>MIRIÃ LOBATO RODRIGUES</v>
      </c>
      <c r="I8611" t="s">
        <v>21</v>
      </c>
      <c r="J8611" t="s">
        <v>494</v>
      </c>
      <c r="K8611" t="s">
        <v>1471</v>
      </c>
      <c r="L8611">
        <v>16</v>
      </c>
      <c r="M8611" t="s">
        <v>122</v>
      </c>
      <c r="O8611" t="s">
        <v>11</v>
      </c>
      <c r="P8611">
        <v>5102</v>
      </c>
      <c r="Q8611">
        <v>50</v>
      </c>
      <c r="R8611">
        <v>2.9</v>
      </c>
      <c r="S8611">
        <v>145</v>
      </c>
      <c r="T8611">
        <v>110</v>
      </c>
      <c r="U8611">
        <v>24.14</v>
      </c>
      <c r="V8611" t="str">
        <f>VLOOKUP(L8611,'[2]tabela de preços'!$A:$D,4,0)</f>
        <v>3M</v>
      </c>
      <c r="W8611" t="str">
        <f>VLOOKUP(L8611,'[2]tabela de preços'!$A:$F,6,0)</f>
        <v>LIXA DÁGUA</v>
      </c>
      <c r="X8611" t="str">
        <f>VLOOKUP(L8611,'[2]tabela de preços'!$A:$G,7,0)</f>
        <v>AUTOMOTIVO</v>
      </c>
    </row>
    <row r="8612" spans="1:24" x14ac:dyDescent="0.3">
      <c r="A8612" t="s">
        <v>1468</v>
      </c>
      <c r="C8612" t="s">
        <v>1469</v>
      </c>
      <c r="D8612" s="1">
        <v>46035</v>
      </c>
      <c r="E8612" t="s">
        <v>1470</v>
      </c>
      <c r="F8612">
        <v>9</v>
      </c>
      <c r="G8612">
        <v>174</v>
      </c>
      <c r="H8612" t="str">
        <f>VLOOKUP(G8612,[1]OPERADORES!$A:$B,2,0)</f>
        <v>MIRIÃ LOBATO RODRIGUES</v>
      </c>
      <c r="I8612" t="s">
        <v>21</v>
      </c>
      <c r="J8612" t="s">
        <v>494</v>
      </c>
      <c r="K8612" t="s">
        <v>1471</v>
      </c>
      <c r="L8612">
        <v>10238</v>
      </c>
      <c r="M8612" t="s">
        <v>79</v>
      </c>
      <c r="O8612" t="s">
        <v>11</v>
      </c>
      <c r="P8612">
        <v>5102</v>
      </c>
      <c r="Q8612">
        <v>100</v>
      </c>
      <c r="R8612">
        <v>2.79</v>
      </c>
      <c r="S8612">
        <v>279</v>
      </c>
      <c r="T8612">
        <v>224</v>
      </c>
      <c r="U8612">
        <v>19.71</v>
      </c>
      <c r="V8612" t="str">
        <f>VLOOKUP(L8612,'[2]tabela de preços'!$A:$D,4,0)</f>
        <v>NORTON</v>
      </c>
      <c r="W8612" t="str">
        <f>VLOOKUP(L8612,'[2]tabela de preços'!$A:$F,6,0)</f>
        <v xml:space="preserve">DISCOS / LIXAS / ABRASIVOS </v>
      </c>
      <c r="X8612" t="str">
        <f>VLOOKUP(L8612,'[2]tabela de preços'!$A:$G,7,0)</f>
        <v>AUTOMOTIVO</v>
      </c>
    </row>
    <row r="8613" spans="1:24" x14ac:dyDescent="0.3">
      <c r="A8613" t="s">
        <v>1468</v>
      </c>
      <c r="C8613" t="s">
        <v>1469</v>
      </c>
      <c r="D8613" s="1">
        <v>46035</v>
      </c>
      <c r="E8613" t="s">
        <v>1470</v>
      </c>
      <c r="F8613">
        <v>9</v>
      </c>
      <c r="G8613">
        <v>174</v>
      </c>
      <c r="H8613" t="str">
        <f>VLOOKUP(G8613,[1]OPERADORES!$A:$B,2,0)</f>
        <v>MIRIÃ LOBATO RODRIGUES</v>
      </c>
      <c r="I8613" t="s">
        <v>21</v>
      </c>
      <c r="J8613" t="s">
        <v>494</v>
      </c>
      <c r="K8613" t="s">
        <v>1471</v>
      </c>
      <c r="L8613">
        <v>10246</v>
      </c>
      <c r="M8613" t="s">
        <v>206</v>
      </c>
      <c r="O8613" t="s">
        <v>11</v>
      </c>
      <c r="P8613">
        <v>5102</v>
      </c>
      <c r="Q8613">
        <v>50</v>
      </c>
      <c r="R8613">
        <v>2.79</v>
      </c>
      <c r="S8613">
        <v>139.5</v>
      </c>
      <c r="T8613">
        <v>96.5</v>
      </c>
      <c r="U8613">
        <v>30.82</v>
      </c>
      <c r="V8613" t="str">
        <f>VLOOKUP(L8613,'[2]tabela de preços'!$A:$D,4,0)</f>
        <v>NORTON</v>
      </c>
      <c r="W8613" t="str">
        <f>VLOOKUP(L8613,'[2]tabela de preços'!$A:$F,6,0)</f>
        <v xml:space="preserve">DISCOS / LIXAS / ABRASIVOS </v>
      </c>
      <c r="X8613" t="str">
        <f>VLOOKUP(L8613,'[2]tabela de preços'!$A:$G,7,0)</f>
        <v>AUTOMOTIVO</v>
      </c>
    </row>
    <row r="8614" spans="1:24" x14ac:dyDescent="0.3">
      <c r="A8614" t="s">
        <v>1468</v>
      </c>
      <c r="C8614" t="s">
        <v>1469</v>
      </c>
      <c r="D8614" s="1">
        <v>46035</v>
      </c>
      <c r="E8614" t="s">
        <v>1470</v>
      </c>
      <c r="F8614">
        <v>9</v>
      </c>
      <c r="G8614">
        <v>174</v>
      </c>
      <c r="H8614" t="str">
        <f>VLOOKUP(G8614,[1]OPERADORES!$A:$B,2,0)</f>
        <v>MIRIÃ LOBATO RODRIGUES</v>
      </c>
      <c r="I8614" t="s">
        <v>21</v>
      </c>
      <c r="J8614" t="s">
        <v>494</v>
      </c>
      <c r="K8614" t="s">
        <v>1471</v>
      </c>
      <c r="L8614">
        <v>20817</v>
      </c>
      <c r="M8614" t="s">
        <v>153</v>
      </c>
      <c r="O8614" t="s">
        <v>11</v>
      </c>
      <c r="P8614">
        <v>5102</v>
      </c>
      <c r="Q8614">
        <v>6</v>
      </c>
      <c r="R8614">
        <v>22.89</v>
      </c>
      <c r="S8614">
        <v>137.34</v>
      </c>
      <c r="T8614">
        <v>111.72</v>
      </c>
      <c r="U8614">
        <v>18.649999999999999</v>
      </c>
      <c r="V8614" t="str">
        <f>VLOOKUP(L8614,'[2]tabela de preços'!$A:$D,4,0)</f>
        <v>AUTO AMERICA</v>
      </c>
      <c r="W8614" t="str">
        <f>VLOOKUP(L8614,'[2]tabela de preços'!$A:$F,6,0)</f>
        <v>MASSA DE POLIR</v>
      </c>
      <c r="X8614" t="str">
        <f>VLOOKUP(L8614,'[2]tabela de preços'!$A:$G,7,0)</f>
        <v>AUTOMOTIVO</v>
      </c>
    </row>
    <row r="8615" spans="1:24" x14ac:dyDescent="0.3">
      <c r="A8615" t="s">
        <v>1468</v>
      </c>
      <c r="C8615" t="s">
        <v>1469</v>
      </c>
      <c r="D8615" s="1">
        <v>46035</v>
      </c>
      <c r="E8615" t="s">
        <v>1470</v>
      </c>
      <c r="F8615">
        <v>9</v>
      </c>
      <c r="G8615">
        <v>174</v>
      </c>
      <c r="H8615" t="str">
        <f>VLOOKUP(G8615,[1]OPERADORES!$A:$B,2,0)</f>
        <v>MIRIÃ LOBATO RODRIGUES</v>
      </c>
      <c r="I8615" t="s">
        <v>21</v>
      </c>
      <c r="J8615" t="s">
        <v>494</v>
      </c>
      <c r="K8615" t="s">
        <v>1471</v>
      </c>
      <c r="L8615">
        <v>9764</v>
      </c>
      <c r="M8615" t="s">
        <v>173</v>
      </c>
      <c r="O8615" t="s">
        <v>11</v>
      </c>
      <c r="P8615">
        <v>5102</v>
      </c>
      <c r="Q8615">
        <v>3</v>
      </c>
      <c r="R8615">
        <v>33.54</v>
      </c>
      <c r="S8615">
        <v>100.62</v>
      </c>
      <c r="T8615">
        <v>76.38</v>
      </c>
      <c r="U8615">
        <v>24.09</v>
      </c>
      <c r="V8615" t="str">
        <f>VLOOKUP(L8615,'[2]tabela de preços'!$A:$D,4,0)</f>
        <v>SIKKENS</v>
      </c>
      <c r="W8615" t="str">
        <f>VLOOKUP(L8615,'[2]tabela de preços'!$A:$F,6,0)</f>
        <v>MASSA DE PEQUENOS REPAROS</v>
      </c>
      <c r="X8615" t="str">
        <f>VLOOKUP(L8615,'[2]tabela de preços'!$A:$G,7,0)</f>
        <v>AUTOMOTIVO</v>
      </c>
    </row>
    <row r="8616" spans="1:24" x14ac:dyDescent="0.3">
      <c r="A8616" t="s">
        <v>1468</v>
      </c>
      <c r="C8616" t="s">
        <v>1472</v>
      </c>
      <c r="D8616" s="1">
        <v>46038</v>
      </c>
      <c r="E8616" t="s">
        <v>1473</v>
      </c>
      <c r="F8616">
        <v>9</v>
      </c>
      <c r="G8616">
        <v>174</v>
      </c>
      <c r="H8616" t="str">
        <f>VLOOKUP(G8616,[1]OPERADORES!$A:$B,2,0)</f>
        <v>MIRIÃ LOBATO RODRIGUES</v>
      </c>
      <c r="I8616" t="s">
        <v>21</v>
      </c>
      <c r="J8616" t="s">
        <v>494</v>
      </c>
      <c r="K8616" t="s">
        <v>1471</v>
      </c>
      <c r="L8616">
        <v>10226</v>
      </c>
      <c r="M8616" t="s">
        <v>145</v>
      </c>
      <c r="O8616" t="s">
        <v>11</v>
      </c>
      <c r="P8616">
        <v>5102</v>
      </c>
      <c r="Q8616">
        <v>102</v>
      </c>
      <c r="R8616">
        <v>2.79</v>
      </c>
      <c r="S8616">
        <v>284.58</v>
      </c>
      <c r="T8616">
        <v>236.64</v>
      </c>
      <c r="U8616">
        <v>16.850000000000001</v>
      </c>
      <c r="V8616" t="str">
        <f>VLOOKUP(L8616,'[2]tabela de preços'!$A:$D,4,0)</f>
        <v>NORTON</v>
      </c>
      <c r="W8616" t="str">
        <f>VLOOKUP(L8616,'[2]tabela de preços'!$A:$F,6,0)</f>
        <v xml:space="preserve">DISCOS / LIXAS / ABRASIVOS </v>
      </c>
      <c r="X8616" t="str">
        <f>VLOOKUP(L8616,'[2]tabela de preços'!$A:$G,7,0)</f>
        <v>AUTOMOTIVO</v>
      </c>
    </row>
    <row r="8617" spans="1:24" x14ac:dyDescent="0.3">
      <c r="A8617" t="s">
        <v>1468</v>
      </c>
      <c r="C8617" t="s">
        <v>1472</v>
      </c>
      <c r="D8617" s="1">
        <v>46038</v>
      </c>
      <c r="E8617" t="s">
        <v>1473</v>
      </c>
      <c r="F8617">
        <v>9</v>
      </c>
      <c r="G8617">
        <v>174</v>
      </c>
      <c r="H8617" t="str">
        <f>VLOOKUP(G8617,[1]OPERADORES!$A:$B,2,0)</f>
        <v>MIRIÃ LOBATO RODRIGUES</v>
      </c>
      <c r="I8617" t="s">
        <v>21</v>
      </c>
      <c r="J8617" t="s">
        <v>494</v>
      </c>
      <c r="K8617" t="s">
        <v>1471</v>
      </c>
      <c r="L8617">
        <v>85498</v>
      </c>
      <c r="M8617" t="s">
        <v>1474</v>
      </c>
      <c r="O8617" t="s">
        <v>411</v>
      </c>
      <c r="P8617">
        <v>5403</v>
      </c>
      <c r="Q8617">
        <v>5</v>
      </c>
      <c r="R8617">
        <v>42.12</v>
      </c>
      <c r="S8617">
        <v>210.6</v>
      </c>
      <c r="T8617">
        <v>150.15</v>
      </c>
      <c r="U8617">
        <v>28.7</v>
      </c>
      <c r="V8617" t="str">
        <f>VLOOKUP(L8617,'[2]tabela de preços'!$A:$D,4,0)</f>
        <v>SHERWIN WILLIAMS</v>
      </c>
      <c r="W8617" t="str">
        <f>VLOOKUP(L8617,'[2]tabela de preços'!$A:$F,6,0)</f>
        <v>TINTAS POLIÉSTER</v>
      </c>
      <c r="X8617" t="str">
        <f>VLOOKUP(L8617,'[2]tabela de preços'!$A:$G,7,0)</f>
        <v>AUTOMOTIVO</v>
      </c>
    </row>
    <row r="8618" spans="1:24" x14ac:dyDescent="0.3">
      <c r="A8618" t="s">
        <v>1468</v>
      </c>
      <c r="C8618" t="s">
        <v>1472</v>
      </c>
      <c r="D8618" s="1">
        <v>46038</v>
      </c>
      <c r="E8618" t="s">
        <v>1473</v>
      </c>
      <c r="F8618">
        <v>9</v>
      </c>
      <c r="G8618">
        <v>174</v>
      </c>
      <c r="H8618" t="str">
        <f>VLOOKUP(G8618,[1]OPERADORES!$A:$B,2,0)</f>
        <v>MIRIÃ LOBATO RODRIGUES</v>
      </c>
      <c r="I8618" t="s">
        <v>21</v>
      </c>
      <c r="J8618" t="s">
        <v>494</v>
      </c>
      <c r="K8618" t="s">
        <v>1471</v>
      </c>
      <c r="L8618">
        <v>15</v>
      </c>
      <c r="M8618" t="s">
        <v>205</v>
      </c>
      <c r="O8618" t="s">
        <v>11</v>
      </c>
      <c r="P8618">
        <v>5102</v>
      </c>
      <c r="Q8618">
        <v>50</v>
      </c>
      <c r="R8618">
        <v>5.79</v>
      </c>
      <c r="S8618">
        <v>289.5</v>
      </c>
      <c r="T8618">
        <v>208</v>
      </c>
      <c r="U8618">
        <v>28.15</v>
      </c>
      <c r="V8618" t="str">
        <f>VLOOKUP(L8618,'[2]tabela de preços'!$A:$D,4,0)</f>
        <v>3M</v>
      </c>
      <c r="W8618" t="str">
        <f>VLOOKUP(L8618,'[2]tabela de preços'!$A:$F,6,0)</f>
        <v>LIXA DÁGUA</v>
      </c>
      <c r="X8618" t="str">
        <f>VLOOKUP(L8618,'[2]tabela de preços'!$A:$G,7,0)</f>
        <v>AUTOMOTIVO</v>
      </c>
    </row>
    <row r="8619" spans="1:24" x14ac:dyDescent="0.3">
      <c r="A8619" t="s">
        <v>1468</v>
      </c>
      <c r="C8619" t="s">
        <v>1472</v>
      </c>
      <c r="D8619" s="1">
        <v>46038</v>
      </c>
      <c r="E8619" t="s">
        <v>1473</v>
      </c>
      <c r="F8619">
        <v>9</v>
      </c>
      <c r="G8619">
        <v>174</v>
      </c>
      <c r="H8619" t="str">
        <f>VLOOKUP(G8619,[1]OPERADORES!$A:$B,2,0)</f>
        <v>MIRIÃ LOBATO RODRIGUES</v>
      </c>
      <c r="I8619" t="s">
        <v>21</v>
      </c>
      <c r="J8619" t="s">
        <v>494</v>
      </c>
      <c r="K8619" t="s">
        <v>1471</v>
      </c>
      <c r="L8619">
        <v>10238</v>
      </c>
      <c r="M8619" t="s">
        <v>79</v>
      </c>
      <c r="O8619" t="s">
        <v>11</v>
      </c>
      <c r="P8619">
        <v>5102</v>
      </c>
      <c r="Q8619">
        <v>200</v>
      </c>
      <c r="R8619">
        <v>2.79</v>
      </c>
      <c r="S8619">
        <v>558</v>
      </c>
      <c r="T8619">
        <v>448</v>
      </c>
      <c r="U8619">
        <v>19.71</v>
      </c>
      <c r="V8619" t="str">
        <f>VLOOKUP(L8619,'[2]tabela de preços'!$A:$D,4,0)</f>
        <v>NORTON</v>
      </c>
      <c r="W8619" t="str">
        <f>VLOOKUP(L8619,'[2]tabela de preços'!$A:$F,6,0)</f>
        <v xml:space="preserve">DISCOS / LIXAS / ABRASIVOS </v>
      </c>
      <c r="X8619" t="str">
        <f>VLOOKUP(L8619,'[2]tabela de preços'!$A:$G,7,0)</f>
        <v>AUTOMOTIVO</v>
      </c>
    </row>
    <row r="8620" spans="1:24" x14ac:dyDescent="0.3">
      <c r="A8620" t="s">
        <v>1468</v>
      </c>
      <c r="C8620" t="s">
        <v>1472</v>
      </c>
      <c r="D8620" s="1">
        <v>46038</v>
      </c>
      <c r="E8620" t="s">
        <v>1473</v>
      </c>
      <c r="F8620">
        <v>9</v>
      </c>
      <c r="G8620">
        <v>174</v>
      </c>
      <c r="H8620" t="str">
        <f>VLOOKUP(G8620,[1]OPERADORES!$A:$B,2,0)</f>
        <v>MIRIÃ LOBATO RODRIGUES</v>
      </c>
      <c r="I8620" t="s">
        <v>21</v>
      </c>
      <c r="J8620" t="s">
        <v>494</v>
      </c>
      <c r="K8620" t="s">
        <v>1471</v>
      </c>
      <c r="L8620">
        <v>10242</v>
      </c>
      <c r="M8620" t="s">
        <v>82</v>
      </c>
      <c r="O8620" t="s">
        <v>11</v>
      </c>
      <c r="P8620">
        <v>5102</v>
      </c>
      <c r="Q8620">
        <v>150</v>
      </c>
      <c r="R8620">
        <v>2.79</v>
      </c>
      <c r="S8620">
        <v>418.5</v>
      </c>
      <c r="T8620">
        <v>336</v>
      </c>
      <c r="U8620">
        <v>19.71</v>
      </c>
      <c r="V8620" t="str">
        <f>VLOOKUP(L8620,'[2]tabela de preços'!$A:$D,4,0)</f>
        <v>NORTON</v>
      </c>
      <c r="W8620" t="str">
        <f>VLOOKUP(L8620,'[2]tabela de preços'!$A:$F,6,0)</f>
        <v xml:space="preserve">DISCOS / LIXAS / ABRASIVOS </v>
      </c>
      <c r="X8620" t="str">
        <f>VLOOKUP(L8620,'[2]tabela de preços'!$A:$G,7,0)</f>
        <v>AUTOMOTIVO</v>
      </c>
    </row>
    <row r="8621" spans="1:24" x14ac:dyDescent="0.3">
      <c r="A8621" t="s">
        <v>1468</v>
      </c>
      <c r="C8621" t="s">
        <v>1472</v>
      </c>
      <c r="D8621" s="1">
        <v>46038</v>
      </c>
      <c r="E8621" t="s">
        <v>1473</v>
      </c>
      <c r="F8621">
        <v>9</v>
      </c>
      <c r="G8621">
        <v>174</v>
      </c>
      <c r="H8621" t="str">
        <f>VLOOKUP(G8621,[1]OPERADORES!$A:$B,2,0)</f>
        <v>MIRIÃ LOBATO RODRIGUES</v>
      </c>
      <c r="I8621" t="s">
        <v>21</v>
      </c>
      <c r="J8621" t="s">
        <v>494</v>
      </c>
      <c r="K8621" t="s">
        <v>1471</v>
      </c>
      <c r="L8621">
        <v>10243</v>
      </c>
      <c r="M8621" t="s">
        <v>83</v>
      </c>
      <c r="O8621" t="s">
        <v>11</v>
      </c>
      <c r="P8621">
        <v>5102</v>
      </c>
      <c r="Q8621">
        <v>200</v>
      </c>
      <c r="R8621">
        <v>2.79</v>
      </c>
      <c r="S8621">
        <v>558</v>
      </c>
      <c r="T8621">
        <v>386</v>
      </c>
      <c r="U8621">
        <v>30.82</v>
      </c>
      <c r="V8621" t="str">
        <f>VLOOKUP(L8621,'[2]tabela de preços'!$A:$D,4,0)</f>
        <v>NORTON</v>
      </c>
      <c r="W8621" t="str">
        <f>VLOOKUP(L8621,'[2]tabela de preços'!$A:$F,6,0)</f>
        <v xml:space="preserve">DISCOS / LIXAS / ABRASIVOS </v>
      </c>
      <c r="X8621" t="str">
        <f>VLOOKUP(L8621,'[2]tabela de preços'!$A:$G,7,0)</f>
        <v>AUTOMOTIVO</v>
      </c>
    </row>
    <row r="8622" spans="1:24" x14ac:dyDescent="0.3">
      <c r="A8622" t="s">
        <v>1468</v>
      </c>
      <c r="C8622" t="s">
        <v>1472</v>
      </c>
      <c r="D8622" s="1">
        <v>46038</v>
      </c>
      <c r="E8622" t="s">
        <v>1473</v>
      </c>
      <c r="F8622">
        <v>9</v>
      </c>
      <c r="G8622">
        <v>174</v>
      </c>
      <c r="H8622" t="str">
        <f>VLOOKUP(G8622,[1]OPERADORES!$A:$B,2,0)</f>
        <v>MIRIÃ LOBATO RODRIGUES</v>
      </c>
      <c r="I8622" t="s">
        <v>21</v>
      </c>
      <c r="J8622" t="s">
        <v>494</v>
      </c>
      <c r="K8622" t="s">
        <v>1471</v>
      </c>
      <c r="L8622">
        <v>10244</v>
      </c>
      <c r="M8622" t="s">
        <v>84</v>
      </c>
      <c r="O8622" t="s">
        <v>11</v>
      </c>
      <c r="P8622">
        <v>5102</v>
      </c>
      <c r="Q8622">
        <v>50</v>
      </c>
      <c r="R8622">
        <v>2.79</v>
      </c>
      <c r="S8622">
        <v>139.5</v>
      </c>
      <c r="T8622">
        <v>96.5</v>
      </c>
      <c r="U8622">
        <v>30.82</v>
      </c>
      <c r="V8622" t="str">
        <f>VLOOKUP(L8622,'[2]tabela de preços'!$A:$D,4,0)</f>
        <v>NORTON</v>
      </c>
      <c r="W8622" t="str">
        <f>VLOOKUP(L8622,'[2]tabela de preços'!$A:$F,6,0)</f>
        <v xml:space="preserve">DISCOS / LIXAS / ABRASIVOS </v>
      </c>
      <c r="X8622" t="str">
        <f>VLOOKUP(L8622,'[2]tabela de preços'!$A:$G,7,0)</f>
        <v>AUTOMOTIVO</v>
      </c>
    </row>
    <row r="8623" spans="1:24" x14ac:dyDescent="0.3">
      <c r="A8623" t="s">
        <v>1468</v>
      </c>
      <c r="C8623" t="s">
        <v>1472</v>
      </c>
      <c r="D8623" s="1">
        <v>46038</v>
      </c>
      <c r="E8623" t="s">
        <v>1473</v>
      </c>
      <c r="F8623">
        <v>9</v>
      </c>
      <c r="G8623">
        <v>174</v>
      </c>
      <c r="H8623" t="str">
        <f>VLOOKUP(G8623,[1]OPERADORES!$A:$B,2,0)</f>
        <v>MIRIÃ LOBATO RODRIGUES</v>
      </c>
      <c r="I8623" t="s">
        <v>21</v>
      </c>
      <c r="J8623" t="s">
        <v>494</v>
      </c>
      <c r="K8623" t="s">
        <v>1471</v>
      </c>
      <c r="L8623">
        <v>10245</v>
      </c>
      <c r="M8623" t="s">
        <v>195</v>
      </c>
      <c r="O8623" t="s">
        <v>11</v>
      </c>
      <c r="P8623">
        <v>5102</v>
      </c>
      <c r="Q8623">
        <v>100</v>
      </c>
      <c r="R8623">
        <v>2.79</v>
      </c>
      <c r="S8623">
        <v>279</v>
      </c>
      <c r="T8623">
        <v>193</v>
      </c>
      <c r="U8623">
        <v>30.82</v>
      </c>
      <c r="V8623" t="str">
        <f>VLOOKUP(L8623,'[2]tabela de preços'!$A:$D,4,0)</f>
        <v>NORTON</v>
      </c>
      <c r="W8623" t="str">
        <f>VLOOKUP(L8623,'[2]tabela de preços'!$A:$F,6,0)</f>
        <v xml:space="preserve">DISCOS / LIXAS / ABRASIVOS </v>
      </c>
      <c r="X8623" t="str">
        <f>VLOOKUP(L8623,'[2]tabela de preços'!$A:$G,7,0)</f>
        <v>AUTOMOTIVO</v>
      </c>
    </row>
    <row r="8624" spans="1:24" x14ac:dyDescent="0.3">
      <c r="A8624" t="s">
        <v>1468</v>
      </c>
      <c r="C8624" t="s">
        <v>1472</v>
      </c>
      <c r="D8624" s="1">
        <v>46038</v>
      </c>
      <c r="E8624" t="s">
        <v>1473</v>
      </c>
      <c r="F8624">
        <v>9</v>
      </c>
      <c r="G8624">
        <v>174</v>
      </c>
      <c r="H8624" t="str">
        <f>VLOOKUP(G8624,[1]OPERADORES!$A:$B,2,0)</f>
        <v>MIRIÃ LOBATO RODRIGUES</v>
      </c>
      <c r="I8624" t="s">
        <v>21</v>
      </c>
      <c r="J8624" t="s">
        <v>494</v>
      </c>
      <c r="K8624" t="s">
        <v>1471</v>
      </c>
      <c r="L8624">
        <v>10246</v>
      </c>
      <c r="M8624" t="s">
        <v>206</v>
      </c>
      <c r="O8624" t="s">
        <v>11</v>
      </c>
      <c r="P8624">
        <v>5102</v>
      </c>
      <c r="Q8624">
        <v>100</v>
      </c>
      <c r="R8624">
        <v>2.79</v>
      </c>
      <c r="S8624">
        <v>279</v>
      </c>
      <c r="T8624">
        <v>193</v>
      </c>
      <c r="U8624">
        <v>30.82</v>
      </c>
      <c r="V8624" t="str">
        <f>VLOOKUP(L8624,'[2]tabela de preços'!$A:$D,4,0)</f>
        <v>NORTON</v>
      </c>
      <c r="W8624" t="str">
        <f>VLOOKUP(L8624,'[2]tabela de preços'!$A:$F,6,0)</f>
        <v xml:space="preserve">DISCOS / LIXAS / ABRASIVOS </v>
      </c>
      <c r="X8624" t="str">
        <f>VLOOKUP(L8624,'[2]tabela de preços'!$A:$G,7,0)</f>
        <v>AUTOMOTIVO</v>
      </c>
    </row>
    <row r="8625" spans="1:24" x14ac:dyDescent="0.3">
      <c r="A8625" t="s">
        <v>1468</v>
      </c>
      <c r="C8625" t="s">
        <v>1472</v>
      </c>
      <c r="D8625" s="1">
        <v>46038</v>
      </c>
      <c r="E8625" t="s">
        <v>1473</v>
      </c>
      <c r="F8625">
        <v>9</v>
      </c>
      <c r="G8625">
        <v>174</v>
      </c>
      <c r="H8625" t="str">
        <f>VLOOKUP(G8625,[1]OPERADORES!$A:$B,2,0)</f>
        <v>MIRIÃ LOBATO RODRIGUES</v>
      </c>
      <c r="I8625" t="s">
        <v>21</v>
      </c>
      <c r="J8625" t="s">
        <v>494</v>
      </c>
      <c r="K8625" t="s">
        <v>1471</v>
      </c>
      <c r="L8625">
        <v>21321</v>
      </c>
      <c r="M8625" t="s">
        <v>272</v>
      </c>
      <c r="O8625" t="s">
        <v>11</v>
      </c>
      <c r="P8625">
        <v>5102</v>
      </c>
      <c r="Q8625">
        <v>8</v>
      </c>
      <c r="R8625">
        <v>20.239999999999998</v>
      </c>
      <c r="S8625">
        <v>161.91999999999999</v>
      </c>
      <c r="T8625">
        <v>122.88</v>
      </c>
      <c r="U8625">
        <v>24.11</v>
      </c>
      <c r="V8625" t="str">
        <f>VLOOKUP(L8625,'[2]tabela de preços'!$A:$D,4,0)</f>
        <v>AUTO AMERICA</v>
      </c>
      <c r="W8625" t="str">
        <f>VLOOKUP(L8625,'[2]tabela de preços'!$A:$F,6,0)</f>
        <v>CERA  / LIMPEZA /  POLIMENTO VEICULAR</v>
      </c>
      <c r="X8625" t="str">
        <f>VLOOKUP(L8625,'[2]tabela de preços'!$A:$G,7,0)</f>
        <v>AUTOMOTIVO</v>
      </c>
    </row>
    <row r="8626" spans="1:24" x14ac:dyDescent="0.3">
      <c r="A8626" t="s">
        <v>1468</v>
      </c>
      <c r="C8626" t="s">
        <v>1472</v>
      </c>
      <c r="D8626" s="1">
        <v>46038</v>
      </c>
      <c r="E8626" t="s">
        <v>1473</v>
      </c>
      <c r="F8626">
        <v>9</v>
      </c>
      <c r="G8626">
        <v>174</v>
      </c>
      <c r="H8626" t="str">
        <f>VLOOKUP(G8626,[1]OPERADORES!$A:$B,2,0)</f>
        <v>MIRIÃ LOBATO RODRIGUES</v>
      </c>
      <c r="I8626" t="s">
        <v>21</v>
      </c>
      <c r="J8626" t="s">
        <v>494</v>
      </c>
      <c r="K8626" t="s">
        <v>1471</v>
      </c>
      <c r="L8626">
        <v>23287</v>
      </c>
      <c r="M8626" t="s">
        <v>273</v>
      </c>
      <c r="O8626" t="s">
        <v>11</v>
      </c>
      <c r="P8626">
        <v>5102</v>
      </c>
      <c r="Q8626">
        <v>4</v>
      </c>
      <c r="R8626">
        <v>39.979999999999997</v>
      </c>
      <c r="S8626">
        <v>159.91999999999999</v>
      </c>
      <c r="T8626">
        <v>121.4</v>
      </c>
      <c r="U8626">
        <v>24.09</v>
      </c>
      <c r="V8626" t="str">
        <f>VLOOKUP(L8626,'[2]tabela de preços'!$A:$D,4,0)</f>
        <v>AUTO AMERICA</v>
      </c>
      <c r="W8626" t="str">
        <f>VLOOKUP(L8626,'[2]tabela de preços'!$A:$F,6,0)</f>
        <v>CERA  / LIMPEZA /  POLIMENTO VEICULAR</v>
      </c>
      <c r="X8626" t="str">
        <f>VLOOKUP(L8626,'[2]tabela de preços'!$A:$G,7,0)</f>
        <v>AUTOMOTIVO</v>
      </c>
    </row>
    <row r="8627" spans="1:24" x14ac:dyDescent="0.3">
      <c r="A8627" t="s">
        <v>1468</v>
      </c>
      <c r="C8627" t="s">
        <v>1475</v>
      </c>
      <c r="D8627" s="1">
        <v>46045</v>
      </c>
      <c r="E8627" t="s">
        <v>1476</v>
      </c>
      <c r="F8627">
        <v>9</v>
      </c>
      <c r="G8627">
        <v>174</v>
      </c>
      <c r="H8627" t="str">
        <f>VLOOKUP(G8627,[1]OPERADORES!$A:$B,2,0)</f>
        <v>MIRIÃ LOBATO RODRIGUES</v>
      </c>
      <c r="I8627" t="s">
        <v>21</v>
      </c>
      <c r="J8627" t="s">
        <v>494</v>
      </c>
      <c r="K8627" t="s">
        <v>1471</v>
      </c>
      <c r="L8627">
        <v>22180</v>
      </c>
      <c r="M8627" t="s">
        <v>404</v>
      </c>
      <c r="O8627" t="s">
        <v>11</v>
      </c>
      <c r="P8627">
        <v>5102</v>
      </c>
      <c r="Q8627">
        <v>25</v>
      </c>
      <c r="R8627">
        <v>19.29</v>
      </c>
      <c r="S8627">
        <v>482.25</v>
      </c>
      <c r="T8627">
        <v>366</v>
      </c>
      <c r="U8627">
        <v>24.11</v>
      </c>
      <c r="V8627" t="str">
        <f>VLOOKUP(L8627,'[2]tabela de preços'!$A:$D,4,0)</f>
        <v>MADRUGA</v>
      </c>
      <c r="W8627" t="str">
        <f>VLOOKUP(L8627,'[2]tabela de preços'!$A:$F,6,0)</f>
        <v>PAPEL DE MASCARAMENTO</v>
      </c>
      <c r="X8627" t="str">
        <f>VLOOKUP(L8627,'[2]tabela de preços'!$A:$G,7,0)</f>
        <v>AUTOMOTIVO</v>
      </c>
    </row>
    <row r="8628" spans="1:24" x14ac:dyDescent="0.3">
      <c r="A8628" t="s">
        <v>1468</v>
      </c>
      <c r="C8628" t="s">
        <v>1475</v>
      </c>
      <c r="D8628" s="1">
        <v>46045</v>
      </c>
      <c r="E8628" t="s">
        <v>1476</v>
      </c>
      <c r="F8628">
        <v>9</v>
      </c>
      <c r="G8628">
        <v>174</v>
      </c>
      <c r="H8628" t="str">
        <f>VLOOKUP(G8628,[1]OPERADORES!$A:$B,2,0)</f>
        <v>MIRIÃ LOBATO RODRIGUES</v>
      </c>
      <c r="I8628" t="s">
        <v>21</v>
      </c>
      <c r="J8628" t="s">
        <v>494</v>
      </c>
      <c r="K8628" t="s">
        <v>1471</v>
      </c>
      <c r="L8628">
        <v>20414</v>
      </c>
      <c r="M8628" t="s">
        <v>112</v>
      </c>
      <c r="O8628" t="s">
        <v>11</v>
      </c>
      <c r="P8628">
        <v>5102</v>
      </c>
      <c r="Q8628">
        <v>40</v>
      </c>
      <c r="R8628">
        <v>21.89</v>
      </c>
      <c r="S8628">
        <v>875.6</v>
      </c>
      <c r="T8628">
        <v>720</v>
      </c>
      <c r="U8628">
        <v>17.77</v>
      </c>
      <c r="V8628" t="str">
        <f>VLOOKUP(L8628,'[2]tabela de preços'!$A:$D,4,0)</f>
        <v>SHERWIN WILLIAMS</v>
      </c>
      <c r="W8628" t="str">
        <f>VLOOKUP(L8628,'[2]tabela de preços'!$A:$F,6,0)</f>
        <v>DILUENTE</v>
      </c>
      <c r="X8628" t="str">
        <f>VLOOKUP(L8628,'[2]tabela de preços'!$A:$G,7,0)</f>
        <v>AUTOMOTIVO</v>
      </c>
    </row>
    <row r="8629" spans="1:24" x14ac:dyDescent="0.3">
      <c r="A8629" t="s">
        <v>1468</v>
      </c>
      <c r="C8629" t="s">
        <v>1477</v>
      </c>
      <c r="D8629" s="1">
        <v>46050</v>
      </c>
      <c r="E8629" t="s">
        <v>1478</v>
      </c>
      <c r="F8629">
        <v>9</v>
      </c>
      <c r="G8629">
        <v>174</v>
      </c>
      <c r="H8629" t="str">
        <f>VLOOKUP(G8629,[1]OPERADORES!$A:$B,2,0)</f>
        <v>MIRIÃ LOBATO RODRIGUES</v>
      </c>
      <c r="I8629" t="s">
        <v>21</v>
      </c>
      <c r="J8629" t="s">
        <v>494</v>
      </c>
      <c r="K8629" t="s">
        <v>1471</v>
      </c>
      <c r="L8629">
        <v>10236</v>
      </c>
      <c r="M8629" t="s">
        <v>133</v>
      </c>
      <c r="O8629" t="s">
        <v>11</v>
      </c>
      <c r="P8629">
        <v>5102</v>
      </c>
      <c r="Q8629">
        <v>102</v>
      </c>
      <c r="R8629">
        <v>2.79</v>
      </c>
      <c r="S8629">
        <v>284.58</v>
      </c>
      <c r="T8629">
        <v>236.64</v>
      </c>
      <c r="U8629">
        <v>16.850000000000001</v>
      </c>
      <c r="V8629" t="str">
        <f>VLOOKUP(L8629,'[2]tabela de preços'!$A:$D,4,0)</f>
        <v>NORTON</v>
      </c>
      <c r="W8629" t="str">
        <f>VLOOKUP(L8629,'[2]tabela de preços'!$A:$F,6,0)</f>
        <v xml:space="preserve">DISCOS / LIXAS / ABRASIVOS </v>
      </c>
      <c r="X8629" t="str">
        <f>VLOOKUP(L8629,'[2]tabela de preços'!$A:$G,7,0)</f>
        <v>AUTOMOTIVO</v>
      </c>
    </row>
    <row r="8630" spans="1:24" x14ac:dyDescent="0.3">
      <c r="A8630" t="s">
        <v>1468</v>
      </c>
      <c r="C8630" t="s">
        <v>1477</v>
      </c>
      <c r="D8630" s="1">
        <v>46050</v>
      </c>
      <c r="E8630" t="s">
        <v>1478</v>
      </c>
      <c r="F8630">
        <v>9</v>
      </c>
      <c r="G8630">
        <v>174</v>
      </c>
      <c r="H8630" t="str">
        <f>VLOOKUP(G8630,[1]OPERADORES!$A:$B,2,0)</f>
        <v>MIRIÃ LOBATO RODRIGUES</v>
      </c>
      <c r="I8630" t="s">
        <v>21</v>
      </c>
      <c r="J8630" t="s">
        <v>494</v>
      </c>
      <c r="K8630" t="s">
        <v>1471</v>
      </c>
      <c r="L8630">
        <v>10232</v>
      </c>
      <c r="M8630" t="s">
        <v>134</v>
      </c>
      <c r="O8630" t="s">
        <v>11</v>
      </c>
      <c r="P8630">
        <v>5102</v>
      </c>
      <c r="Q8630">
        <v>102</v>
      </c>
      <c r="R8630">
        <v>2.79</v>
      </c>
      <c r="S8630">
        <v>284.58</v>
      </c>
      <c r="T8630">
        <v>229.5</v>
      </c>
      <c r="U8630">
        <v>19.350000000000001</v>
      </c>
      <c r="V8630" t="str">
        <f>VLOOKUP(L8630,'[2]tabela de preços'!$A:$D,4,0)</f>
        <v>NORTON</v>
      </c>
      <c r="W8630" t="str">
        <f>VLOOKUP(L8630,'[2]tabela de preços'!$A:$F,6,0)</f>
        <v xml:space="preserve">DISCOS / LIXAS / ABRASIVOS </v>
      </c>
      <c r="X8630" t="str">
        <f>VLOOKUP(L8630,'[2]tabela de preços'!$A:$G,7,0)</f>
        <v>AUTOMOTIVO</v>
      </c>
    </row>
    <row r="8631" spans="1:24" x14ac:dyDescent="0.3">
      <c r="A8631" t="s">
        <v>1468</v>
      </c>
      <c r="C8631" t="s">
        <v>1477</v>
      </c>
      <c r="D8631" s="1">
        <v>46050</v>
      </c>
      <c r="E8631" t="s">
        <v>1478</v>
      </c>
      <c r="F8631">
        <v>9</v>
      </c>
      <c r="G8631">
        <v>174</v>
      </c>
      <c r="H8631" t="str">
        <f>VLOOKUP(G8631,[1]OPERADORES!$A:$B,2,0)</f>
        <v>MIRIÃ LOBATO RODRIGUES</v>
      </c>
      <c r="I8631" t="s">
        <v>21</v>
      </c>
      <c r="J8631" t="s">
        <v>494</v>
      </c>
      <c r="K8631" t="s">
        <v>1471</v>
      </c>
      <c r="L8631">
        <v>23602</v>
      </c>
      <c r="M8631" t="s">
        <v>215</v>
      </c>
      <c r="O8631" t="s">
        <v>11</v>
      </c>
      <c r="P8631">
        <v>5403</v>
      </c>
      <c r="Q8631">
        <v>18</v>
      </c>
      <c r="R8631">
        <v>35.89</v>
      </c>
      <c r="S8631">
        <v>646.02</v>
      </c>
      <c r="T8631">
        <v>526.5</v>
      </c>
      <c r="U8631">
        <v>18.5</v>
      </c>
      <c r="V8631" t="str">
        <f>VLOOKUP(L8631,'[2]tabela de preços'!$A:$D,4,0)</f>
        <v>SHERWIN WILLIAMS</v>
      </c>
      <c r="W8631" t="str">
        <f>VLOOKUP(L8631,'[2]tabela de preços'!$A:$F,6,0)</f>
        <v>VERNIZ AUTOMOTIVO</v>
      </c>
      <c r="X8631" t="str">
        <f>VLOOKUP(L8631,'[2]tabela de preços'!$A:$G,7,0)</f>
        <v>AUTOMOTIVO</v>
      </c>
    </row>
    <row r="8632" spans="1:24" x14ac:dyDescent="0.3">
      <c r="A8632" t="s">
        <v>1468</v>
      </c>
      <c r="C8632" t="s">
        <v>1477</v>
      </c>
      <c r="D8632" s="1">
        <v>46050</v>
      </c>
      <c r="E8632" t="s">
        <v>1478</v>
      </c>
      <c r="F8632">
        <v>9</v>
      </c>
      <c r="G8632">
        <v>174</v>
      </c>
      <c r="H8632" t="str">
        <f>VLOOKUP(G8632,[1]OPERADORES!$A:$B,2,0)</f>
        <v>MIRIÃ LOBATO RODRIGUES</v>
      </c>
      <c r="I8632" t="s">
        <v>21</v>
      </c>
      <c r="J8632" t="s">
        <v>494</v>
      </c>
      <c r="K8632" t="s">
        <v>1471</v>
      </c>
      <c r="L8632">
        <v>20817</v>
      </c>
      <c r="M8632" t="s">
        <v>153</v>
      </c>
      <c r="O8632" t="s">
        <v>11</v>
      </c>
      <c r="P8632">
        <v>5102</v>
      </c>
      <c r="Q8632">
        <v>6</v>
      </c>
      <c r="R8632">
        <v>22.89</v>
      </c>
      <c r="S8632">
        <v>137.34</v>
      </c>
      <c r="T8632">
        <v>111.72</v>
      </c>
      <c r="U8632">
        <v>18.649999999999999</v>
      </c>
      <c r="V8632" t="str">
        <f>VLOOKUP(L8632,'[2]tabela de preços'!$A:$D,4,0)</f>
        <v>AUTO AMERICA</v>
      </c>
      <c r="W8632" t="str">
        <f>VLOOKUP(L8632,'[2]tabela de preços'!$A:$F,6,0)</f>
        <v>MASSA DE POLIR</v>
      </c>
      <c r="X8632" t="str">
        <f>VLOOKUP(L8632,'[2]tabela de preços'!$A:$G,7,0)</f>
        <v>AUTOMOTIVO</v>
      </c>
    </row>
    <row r="8633" spans="1:24" x14ac:dyDescent="0.3">
      <c r="A8633" t="s">
        <v>1468</v>
      </c>
      <c r="C8633" t="s">
        <v>2451</v>
      </c>
      <c r="D8633" s="1">
        <v>46055</v>
      </c>
      <c r="E8633" t="s">
        <v>2452</v>
      </c>
      <c r="F8633">
        <v>9</v>
      </c>
      <c r="G8633">
        <v>174</v>
      </c>
      <c r="H8633" t="str">
        <f>VLOOKUP(G8633,[1]OPERADORES!$A:$B,2,0)</f>
        <v>MIRIÃ LOBATO RODRIGUES</v>
      </c>
      <c r="I8633" t="s">
        <v>21</v>
      </c>
      <c r="J8633" t="s">
        <v>494</v>
      </c>
      <c r="K8633" t="s">
        <v>1471</v>
      </c>
      <c r="L8633">
        <v>84976</v>
      </c>
      <c r="M8633" t="s">
        <v>2453</v>
      </c>
      <c r="O8633" t="s">
        <v>11</v>
      </c>
      <c r="P8633">
        <v>5403</v>
      </c>
      <c r="Q8633">
        <v>1</v>
      </c>
      <c r="R8633">
        <v>271.19</v>
      </c>
      <c r="S8633">
        <v>271.19</v>
      </c>
      <c r="T8633">
        <v>198.82</v>
      </c>
      <c r="U8633">
        <v>26.69</v>
      </c>
      <c r="V8633" t="str">
        <f>VLOOKUP(L8633,'[2]tabela de preços'!$A:$D,4,0)</f>
        <v>BRASILUX</v>
      </c>
      <c r="W8633" t="str">
        <f>VLOOKUP(L8633,'[2]tabela de preços'!$A:$F,6,0)</f>
        <v>TINTA EMBORRACHADA</v>
      </c>
      <c r="X8633" t="str">
        <f>VLOOKUP(L8633,'[2]tabela de preços'!$A:$G,7,0)</f>
        <v>IMOBILIÁRIO</v>
      </c>
    </row>
    <row r="8634" spans="1:24" x14ac:dyDescent="0.3">
      <c r="A8634" t="s">
        <v>1468</v>
      </c>
      <c r="C8634" t="s">
        <v>2664</v>
      </c>
      <c r="D8634" s="1">
        <v>46058</v>
      </c>
      <c r="E8634" t="s">
        <v>2665</v>
      </c>
      <c r="F8634">
        <v>9</v>
      </c>
      <c r="G8634">
        <v>174</v>
      </c>
      <c r="H8634" t="str">
        <f>VLOOKUP(G8634,[1]OPERADORES!$A:$B,2,0)</f>
        <v>MIRIÃ LOBATO RODRIGUES</v>
      </c>
      <c r="I8634" t="s">
        <v>21</v>
      </c>
      <c r="J8634" t="s">
        <v>494</v>
      </c>
      <c r="K8634" t="s">
        <v>1471</v>
      </c>
      <c r="L8634">
        <v>10236</v>
      </c>
      <c r="M8634" t="s">
        <v>133</v>
      </c>
      <c r="O8634" t="s">
        <v>11</v>
      </c>
      <c r="P8634">
        <v>5102</v>
      </c>
      <c r="Q8634">
        <v>102</v>
      </c>
      <c r="R8634">
        <v>2.79</v>
      </c>
      <c r="S8634">
        <v>284.58</v>
      </c>
      <c r="T8634">
        <v>236.64</v>
      </c>
      <c r="U8634">
        <v>16.850000000000001</v>
      </c>
      <c r="V8634" t="str">
        <f>VLOOKUP(L8634,'[2]tabela de preços'!$A:$D,4,0)</f>
        <v>NORTON</v>
      </c>
      <c r="W8634" t="str">
        <f>VLOOKUP(L8634,'[2]tabela de preços'!$A:$F,6,0)</f>
        <v xml:space="preserve">DISCOS / LIXAS / ABRASIVOS </v>
      </c>
      <c r="X8634" t="str">
        <f>VLOOKUP(L8634,'[2]tabela de preços'!$A:$G,7,0)</f>
        <v>AUTOMOTIVO</v>
      </c>
    </row>
    <row r="8635" spans="1:24" x14ac:dyDescent="0.3">
      <c r="A8635" t="s">
        <v>1468</v>
      </c>
      <c r="C8635" t="s">
        <v>2664</v>
      </c>
      <c r="D8635" s="1">
        <v>46058</v>
      </c>
      <c r="E8635" t="s">
        <v>2665</v>
      </c>
      <c r="F8635">
        <v>9</v>
      </c>
      <c r="G8635">
        <v>174</v>
      </c>
      <c r="H8635" t="str">
        <f>VLOOKUP(G8635,[1]OPERADORES!$A:$B,2,0)</f>
        <v>MIRIÃ LOBATO RODRIGUES</v>
      </c>
      <c r="I8635" t="s">
        <v>21</v>
      </c>
      <c r="J8635" t="s">
        <v>494</v>
      </c>
      <c r="K8635" t="s">
        <v>1471</v>
      </c>
      <c r="L8635">
        <v>10226</v>
      </c>
      <c r="M8635" t="s">
        <v>145</v>
      </c>
      <c r="O8635" t="s">
        <v>11</v>
      </c>
      <c r="P8635">
        <v>5102</v>
      </c>
      <c r="Q8635">
        <v>102</v>
      </c>
      <c r="R8635">
        <v>2.79</v>
      </c>
      <c r="S8635">
        <v>284.58</v>
      </c>
      <c r="T8635">
        <v>236.64</v>
      </c>
      <c r="U8635">
        <v>16.850000000000001</v>
      </c>
      <c r="V8635" t="str">
        <f>VLOOKUP(L8635,'[2]tabela de preços'!$A:$D,4,0)</f>
        <v>NORTON</v>
      </c>
      <c r="W8635" t="str">
        <f>VLOOKUP(L8635,'[2]tabela de preços'!$A:$F,6,0)</f>
        <v xml:space="preserve">DISCOS / LIXAS / ABRASIVOS </v>
      </c>
      <c r="X8635" t="str">
        <f>VLOOKUP(L8635,'[2]tabela de preços'!$A:$G,7,0)</f>
        <v>AUTOMOTIVO</v>
      </c>
    </row>
    <row r="8636" spans="1:24" x14ac:dyDescent="0.3">
      <c r="A8636" t="s">
        <v>1468</v>
      </c>
      <c r="C8636" t="s">
        <v>2664</v>
      </c>
      <c r="D8636" s="1">
        <v>46058</v>
      </c>
      <c r="E8636" t="s">
        <v>2665</v>
      </c>
      <c r="F8636">
        <v>9</v>
      </c>
      <c r="G8636">
        <v>174</v>
      </c>
      <c r="H8636" t="str">
        <f>VLOOKUP(G8636,[1]OPERADORES!$A:$B,2,0)</f>
        <v>MIRIÃ LOBATO RODRIGUES</v>
      </c>
      <c r="I8636" t="s">
        <v>21</v>
      </c>
      <c r="J8636" t="s">
        <v>494</v>
      </c>
      <c r="K8636" t="s">
        <v>1471</v>
      </c>
      <c r="L8636">
        <v>10230</v>
      </c>
      <c r="M8636" t="s">
        <v>193</v>
      </c>
      <c r="O8636" t="s">
        <v>11</v>
      </c>
      <c r="P8636">
        <v>5102</v>
      </c>
      <c r="Q8636">
        <v>102</v>
      </c>
      <c r="R8636">
        <v>2.79</v>
      </c>
      <c r="S8636">
        <v>284.58</v>
      </c>
      <c r="T8636">
        <v>236.64</v>
      </c>
      <c r="U8636">
        <v>16.850000000000001</v>
      </c>
      <c r="V8636" t="str">
        <f>VLOOKUP(L8636,'[2]tabela de preços'!$A:$D,4,0)</f>
        <v>NORTON</v>
      </c>
      <c r="W8636" t="str">
        <f>VLOOKUP(L8636,'[2]tabela de preços'!$A:$F,6,0)</f>
        <v xml:space="preserve">DISCOS / LIXAS / ABRASIVOS </v>
      </c>
      <c r="X8636" t="str">
        <f>VLOOKUP(L8636,'[2]tabela de preços'!$A:$G,7,0)</f>
        <v>AUTOMOTIVO</v>
      </c>
    </row>
    <row r="8637" spans="1:24" x14ac:dyDescent="0.3">
      <c r="A8637" t="s">
        <v>1468</v>
      </c>
      <c r="C8637" t="s">
        <v>2664</v>
      </c>
      <c r="D8637" s="1">
        <v>46058</v>
      </c>
      <c r="E8637" t="s">
        <v>2665</v>
      </c>
      <c r="F8637">
        <v>9</v>
      </c>
      <c r="G8637">
        <v>174</v>
      </c>
      <c r="H8637" t="str">
        <f>VLOOKUP(G8637,[1]OPERADORES!$A:$B,2,0)</f>
        <v>MIRIÃ LOBATO RODRIGUES</v>
      </c>
      <c r="I8637" t="s">
        <v>21</v>
      </c>
      <c r="J8637" t="s">
        <v>494</v>
      </c>
      <c r="K8637" t="s">
        <v>1471</v>
      </c>
      <c r="L8637">
        <v>10232</v>
      </c>
      <c r="M8637" t="s">
        <v>134</v>
      </c>
      <c r="O8637" t="s">
        <v>11</v>
      </c>
      <c r="P8637">
        <v>5102</v>
      </c>
      <c r="Q8637">
        <v>102</v>
      </c>
      <c r="R8637">
        <v>2.79</v>
      </c>
      <c r="S8637">
        <v>284.58</v>
      </c>
      <c r="T8637">
        <v>229.5</v>
      </c>
      <c r="U8637">
        <v>19.350000000000001</v>
      </c>
      <c r="V8637" t="str">
        <f>VLOOKUP(L8637,'[2]tabela de preços'!$A:$D,4,0)</f>
        <v>NORTON</v>
      </c>
      <c r="W8637" t="str">
        <f>VLOOKUP(L8637,'[2]tabela de preços'!$A:$F,6,0)</f>
        <v xml:space="preserve">DISCOS / LIXAS / ABRASIVOS </v>
      </c>
      <c r="X8637" t="str">
        <f>VLOOKUP(L8637,'[2]tabela de preços'!$A:$G,7,0)</f>
        <v>AUTOMOTIVO</v>
      </c>
    </row>
    <row r="8638" spans="1:24" x14ac:dyDescent="0.3">
      <c r="A8638" t="s">
        <v>1468</v>
      </c>
      <c r="C8638" t="s">
        <v>2664</v>
      </c>
      <c r="D8638" s="1">
        <v>46058</v>
      </c>
      <c r="E8638" t="s">
        <v>2665</v>
      </c>
      <c r="F8638">
        <v>9</v>
      </c>
      <c r="G8638">
        <v>174</v>
      </c>
      <c r="H8638" t="str">
        <f>VLOOKUP(G8638,[1]OPERADORES!$A:$B,2,0)</f>
        <v>MIRIÃ LOBATO RODRIGUES</v>
      </c>
      <c r="I8638" t="s">
        <v>21</v>
      </c>
      <c r="J8638" t="s">
        <v>494</v>
      </c>
      <c r="K8638" t="s">
        <v>1471</v>
      </c>
      <c r="L8638">
        <v>23364</v>
      </c>
      <c r="M8638" t="s">
        <v>55</v>
      </c>
      <c r="O8638" t="s">
        <v>11</v>
      </c>
      <c r="P8638">
        <v>5102</v>
      </c>
      <c r="Q8638">
        <v>15</v>
      </c>
      <c r="R8638">
        <v>6.19</v>
      </c>
      <c r="S8638">
        <v>92.85</v>
      </c>
      <c r="T8638">
        <v>73.650000000000006</v>
      </c>
      <c r="U8638">
        <v>20.68</v>
      </c>
      <c r="V8638" t="str">
        <f>VLOOKUP(L8638,'[2]tabela de preços'!$A:$D,4,0)</f>
        <v>AUTO AMERICA</v>
      </c>
      <c r="W8638" t="str">
        <f>VLOOKUP(L8638,'[2]tabela de preços'!$A:$F,6,0)</f>
        <v>FLANELAS / PANOS</v>
      </c>
      <c r="X8638" t="str">
        <f>VLOOKUP(L8638,'[2]tabela de preços'!$A:$G,7,0)</f>
        <v>AUTOMOTIVO</v>
      </c>
    </row>
    <row r="8639" spans="1:24" x14ac:dyDescent="0.3">
      <c r="A8639" t="s">
        <v>1468</v>
      </c>
      <c r="C8639" t="s">
        <v>2664</v>
      </c>
      <c r="D8639" s="1">
        <v>46058</v>
      </c>
      <c r="E8639" t="s">
        <v>2665</v>
      </c>
      <c r="F8639">
        <v>9</v>
      </c>
      <c r="G8639">
        <v>174</v>
      </c>
      <c r="H8639" t="str">
        <f>VLOOKUP(G8639,[1]OPERADORES!$A:$B,2,0)</f>
        <v>MIRIÃ LOBATO RODRIGUES</v>
      </c>
      <c r="I8639" t="s">
        <v>21</v>
      </c>
      <c r="J8639" t="s">
        <v>494</v>
      </c>
      <c r="K8639" t="s">
        <v>1471</v>
      </c>
      <c r="L8639">
        <v>9764</v>
      </c>
      <c r="M8639" t="s">
        <v>173</v>
      </c>
      <c r="O8639" t="s">
        <v>11</v>
      </c>
      <c r="P8639">
        <v>5102</v>
      </c>
      <c r="Q8639">
        <v>3</v>
      </c>
      <c r="R8639">
        <v>33.54</v>
      </c>
      <c r="S8639">
        <v>100.62</v>
      </c>
      <c r="T8639">
        <v>76.38</v>
      </c>
      <c r="U8639">
        <v>24.09</v>
      </c>
      <c r="V8639" t="str">
        <f>VLOOKUP(L8639,'[2]tabela de preços'!$A:$D,4,0)</f>
        <v>SIKKENS</v>
      </c>
      <c r="W8639" t="str">
        <f>VLOOKUP(L8639,'[2]tabela de preços'!$A:$F,6,0)</f>
        <v>MASSA DE PEQUENOS REPAROS</v>
      </c>
      <c r="X8639" t="str">
        <f>VLOOKUP(L8639,'[2]tabela de preços'!$A:$G,7,0)</f>
        <v>AUTOMOTIVO</v>
      </c>
    </row>
    <row r="8640" spans="1:24" x14ac:dyDescent="0.3">
      <c r="A8640" t="s">
        <v>1468</v>
      </c>
      <c r="C8640" t="s">
        <v>2664</v>
      </c>
      <c r="D8640" s="1">
        <v>46058</v>
      </c>
      <c r="E8640" t="s">
        <v>2665</v>
      </c>
      <c r="F8640">
        <v>9</v>
      </c>
      <c r="G8640">
        <v>174</v>
      </c>
      <c r="H8640" t="str">
        <f>VLOOKUP(G8640,[1]OPERADORES!$A:$B,2,0)</f>
        <v>MIRIÃ LOBATO RODRIGUES</v>
      </c>
      <c r="I8640" t="s">
        <v>21</v>
      </c>
      <c r="J8640" t="s">
        <v>494</v>
      </c>
      <c r="K8640" t="s">
        <v>1471</v>
      </c>
      <c r="L8640">
        <v>20414</v>
      </c>
      <c r="M8640" t="s">
        <v>112</v>
      </c>
      <c r="O8640" t="s">
        <v>11</v>
      </c>
      <c r="P8640">
        <v>5102</v>
      </c>
      <c r="Q8640">
        <v>40</v>
      </c>
      <c r="R8640">
        <v>21.89</v>
      </c>
      <c r="S8640">
        <v>875.6</v>
      </c>
      <c r="T8640">
        <v>720</v>
      </c>
      <c r="U8640">
        <v>17.77</v>
      </c>
      <c r="V8640" t="str">
        <f>VLOOKUP(L8640,'[2]tabela de preços'!$A:$D,4,0)</f>
        <v>SHERWIN WILLIAMS</v>
      </c>
      <c r="W8640" t="str">
        <f>VLOOKUP(L8640,'[2]tabela de preços'!$A:$F,6,0)</f>
        <v>DILUENTE</v>
      </c>
      <c r="X8640" t="str">
        <f>VLOOKUP(L8640,'[2]tabela de preços'!$A:$G,7,0)</f>
        <v>AUTOMOTIVO</v>
      </c>
    </row>
    <row r="8641" spans="1:24" x14ac:dyDescent="0.3">
      <c r="A8641" t="s">
        <v>1468</v>
      </c>
      <c r="C8641" t="s">
        <v>2943</v>
      </c>
      <c r="D8641" s="1">
        <v>46064</v>
      </c>
      <c r="E8641" t="s">
        <v>2944</v>
      </c>
      <c r="F8641">
        <v>9</v>
      </c>
      <c r="G8641">
        <v>174</v>
      </c>
      <c r="H8641" t="str">
        <f>VLOOKUP(G8641,[1]OPERADORES!$A:$B,2,0)</f>
        <v>MIRIÃ LOBATO RODRIGUES</v>
      </c>
      <c r="I8641" t="s">
        <v>21</v>
      </c>
      <c r="J8641" t="s">
        <v>494</v>
      </c>
      <c r="K8641" t="s">
        <v>1471</v>
      </c>
      <c r="L8641">
        <v>24183</v>
      </c>
      <c r="M8641" t="s">
        <v>1655</v>
      </c>
      <c r="O8641" t="s">
        <v>11</v>
      </c>
      <c r="P8641">
        <v>5102</v>
      </c>
      <c r="Q8641">
        <v>7</v>
      </c>
      <c r="R8641">
        <v>30.45</v>
      </c>
      <c r="S8641">
        <v>213.15</v>
      </c>
      <c r="T8641">
        <v>161.77000000000001</v>
      </c>
      <c r="U8641">
        <v>24.11</v>
      </c>
      <c r="V8641" t="str">
        <f>VLOOKUP(L8641,'[2]tabela de preços'!$A:$D,4,0)</f>
        <v>3M</v>
      </c>
      <c r="W8641" t="str">
        <f>VLOOKUP(L8641,'[2]tabela de preços'!$A:$F,6,0)</f>
        <v>FITA DUPLA FACE</v>
      </c>
      <c r="X8641" t="str">
        <f>VLOOKUP(L8641,'[2]tabela de preços'!$A:$G,7,0)</f>
        <v>AUTOMOTIVO</v>
      </c>
    </row>
    <row r="8642" spans="1:24" x14ac:dyDescent="0.3">
      <c r="A8642" t="s">
        <v>1468</v>
      </c>
      <c r="C8642" t="s">
        <v>2943</v>
      </c>
      <c r="D8642" s="1">
        <v>46064</v>
      </c>
      <c r="E8642" t="s">
        <v>2944</v>
      </c>
      <c r="F8642">
        <v>9</v>
      </c>
      <c r="G8642">
        <v>174</v>
      </c>
      <c r="H8642" t="str">
        <f>VLOOKUP(G8642,[1]OPERADORES!$A:$B,2,0)</f>
        <v>MIRIÃ LOBATO RODRIGUES</v>
      </c>
      <c r="I8642" t="s">
        <v>21</v>
      </c>
      <c r="J8642" t="s">
        <v>494</v>
      </c>
      <c r="K8642" t="s">
        <v>1471</v>
      </c>
      <c r="L8642">
        <v>13</v>
      </c>
      <c r="M8642" t="s">
        <v>152</v>
      </c>
      <c r="O8642" t="s">
        <v>11</v>
      </c>
      <c r="P8642">
        <v>5102</v>
      </c>
      <c r="Q8642">
        <v>50</v>
      </c>
      <c r="R8642">
        <v>5.79</v>
      </c>
      <c r="S8642">
        <v>289.5</v>
      </c>
      <c r="T8642">
        <v>208</v>
      </c>
      <c r="U8642">
        <v>28.15</v>
      </c>
      <c r="V8642" t="str">
        <f>VLOOKUP(L8642,'[2]tabela de preços'!$A:$D,4,0)</f>
        <v>3M</v>
      </c>
      <c r="W8642" t="str">
        <f>VLOOKUP(L8642,'[2]tabela de preços'!$A:$F,6,0)</f>
        <v>LIXA DÁGUA</v>
      </c>
      <c r="X8642" t="str">
        <f>VLOOKUP(L8642,'[2]tabela de preços'!$A:$G,7,0)</f>
        <v>AUTOMOTIVO</v>
      </c>
    </row>
    <row r="8643" spans="1:24" x14ac:dyDescent="0.3">
      <c r="A8643" t="s">
        <v>1468</v>
      </c>
      <c r="C8643" t="s">
        <v>2943</v>
      </c>
      <c r="D8643" s="1">
        <v>46064</v>
      </c>
      <c r="E8643" t="s">
        <v>2944</v>
      </c>
      <c r="F8643">
        <v>9</v>
      </c>
      <c r="G8643">
        <v>174</v>
      </c>
      <c r="H8643" t="str">
        <f>VLOOKUP(G8643,[1]OPERADORES!$A:$B,2,0)</f>
        <v>MIRIÃ LOBATO RODRIGUES</v>
      </c>
      <c r="I8643" t="s">
        <v>21</v>
      </c>
      <c r="J8643" t="s">
        <v>494</v>
      </c>
      <c r="K8643" t="s">
        <v>1471</v>
      </c>
      <c r="L8643">
        <v>15</v>
      </c>
      <c r="M8643" t="s">
        <v>205</v>
      </c>
      <c r="O8643" t="s">
        <v>11</v>
      </c>
      <c r="P8643">
        <v>5102</v>
      </c>
      <c r="Q8643">
        <v>50</v>
      </c>
      <c r="R8643">
        <v>5.79</v>
      </c>
      <c r="S8643">
        <v>289.5</v>
      </c>
      <c r="T8643">
        <v>208</v>
      </c>
      <c r="U8643">
        <v>28.15</v>
      </c>
      <c r="V8643" t="str">
        <f>VLOOKUP(L8643,'[2]tabela de preços'!$A:$D,4,0)</f>
        <v>3M</v>
      </c>
      <c r="W8643" t="str">
        <f>VLOOKUP(L8643,'[2]tabela de preços'!$A:$F,6,0)</f>
        <v>LIXA DÁGUA</v>
      </c>
      <c r="X8643" t="str">
        <f>VLOOKUP(L8643,'[2]tabela de preços'!$A:$G,7,0)</f>
        <v>AUTOMOTIVO</v>
      </c>
    </row>
    <row r="8644" spans="1:24" x14ac:dyDescent="0.3">
      <c r="A8644" t="s">
        <v>1468</v>
      </c>
      <c r="C8644" t="s">
        <v>2943</v>
      </c>
      <c r="D8644" s="1">
        <v>46064</v>
      </c>
      <c r="E8644" t="s">
        <v>2944</v>
      </c>
      <c r="F8644">
        <v>9</v>
      </c>
      <c r="G8644">
        <v>174</v>
      </c>
      <c r="H8644" t="str">
        <f>VLOOKUP(G8644,[1]OPERADORES!$A:$B,2,0)</f>
        <v>MIRIÃ LOBATO RODRIGUES</v>
      </c>
      <c r="I8644" t="s">
        <v>21</v>
      </c>
      <c r="J8644" t="s">
        <v>494</v>
      </c>
      <c r="K8644" t="s">
        <v>1471</v>
      </c>
      <c r="L8644">
        <v>10238</v>
      </c>
      <c r="M8644" t="s">
        <v>79</v>
      </c>
      <c r="O8644" t="s">
        <v>11</v>
      </c>
      <c r="P8644">
        <v>5102</v>
      </c>
      <c r="Q8644">
        <v>200</v>
      </c>
      <c r="R8644">
        <v>2.79</v>
      </c>
      <c r="S8644">
        <v>558</v>
      </c>
      <c r="T8644">
        <v>448</v>
      </c>
      <c r="U8644">
        <v>19.71</v>
      </c>
      <c r="V8644" t="str">
        <f>VLOOKUP(L8644,'[2]tabela de preços'!$A:$D,4,0)</f>
        <v>NORTON</v>
      </c>
      <c r="W8644" t="str">
        <f>VLOOKUP(L8644,'[2]tabela de preços'!$A:$F,6,0)</f>
        <v xml:space="preserve">DISCOS / LIXAS / ABRASIVOS </v>
      </c>
      <c r="X8644" t="str">
        <f>VLOOKUP(L8644,'[2]tabela de preços'!$A:$G,7,0)</f>
        <v>AUTOMOTIVO</v>
      </c>
    </row>
    <row r="8645" spans="1:24" x14ac:dyDescent="0.3">
      <c r="A8645" t="s">
        <v>1468</v>
      </c>
      <c r="C8645" t="s">
        <v>2943</v>
      </c>
      <c r="D8645" s="1">
        <v>46064</v>
      </c>
      <c r="E8645" t="s">
        <v>2944</v>
      </c>
      <c r="F8645">
        <v>9</v>
      </c>
      <c r="G8645">
        <v>174</v>
      </c>
      <c r="H8645" t="str">
        <f>VLOOKUP(G8645,[1]OPERADORES!$A:$B,2,0)</f>
        <v>MIRIÃ LOBATO RODRIGUES</v>
      </c>
      <c r="I8645" t="s">
        <v>21</v>
      </c>
      <c r="J8645" t="s">
        <v>494</v>
      </c>
      <c r="K8645" t="s">
        <v>1471</v>
      </c>
      <c r="L8645">
        <v>10242</v>
      </c>
      <c r="M8645" t="s">
        <v>82</v>
      </c>
      <c r="O8645" t="s">
        <v>11</v>
      </c>
      <c r="P8645">
        <v>5102</v>
      </c>
      <c r="Q8645">
        <v>100</v>
      </c>
      <c r="R8645">
        <v>2.79</v>
      </c>
      <c r="S8645">
        <v>279</v>
      </c>
      <c r="T8645">
        <v>224</v>
      </c>
      <c r="U8645">
        <v>19.71</v>
      </c>
      <c r="V8645" t="str">
        <f>VLOOKUP(L8645,'[2]tabela de preços'!$A:$D,4,0)</f>
        <v>NORTON</v>
      </c>
      <c r="W8645" t="str">
        <f>VLOOKUP(L8645,'[2]tabela de preços'!$A:$F,6,0)</f>
        <v xml:space="preserve">DISCOS / LIXAS / ABRASIVOS </v>
      </c>
      <c r="X8645" t="str">
        <f>VLOOKUP(L8645,'[2]tabela de preços'!$A:$G,7,0)</f>
        <v>AUTOMOTIVO</v>
      </c>
    </row>
    <row r="8646" spans="1:24" x14ac:dyDescent="0.3">
      <c r="A8646" t="s">
        <v>1468</v>
      </c>
      <c r="C8646" t="s">
        <v>2943</v>
      </c>
      <c r="D8646" s="1">
        <v>46064</v>
      </c>
      <c r="E8646" t="s">
        <v>2944</v>
      </c>
      <c r="F8646">
        <v>9</v>
      </c>
      <c r="G8646">
        <v>174</v>
      </c>
      <c r="H8646" t="str">
        <f>VLOOKUP(G8646,[1]OPERADORES!$A:$B,2,0)</f>
        <v>MIRIÃ LOBATO RODRIGUES</v>
      </c>
      <c r="I8646" t="s">
        <v>21</v>
      </c>
      <c r="J8646" t="s">
        <v>494</v>
      </c>
      <c r="K8646" t="s">
        <v>1471</v>
      </c>
      <c r="L8646">
        <v>10243</v>
      </c>
      <c r="M8646" t="s">
        <v>83</v>
      </c>
      <c r="O8646" t="s">
        <v>11</v>
      </c>
      <c r="P8646">
        <v>5102</v>
      </c>
      <c r="Q8646">
        <v>200</v>
      </c>
      <c r="R8646">
        <v>2.79</v>
      </c>
      <c r="S8646">
        <v>558</v>
      </c>
      <c r="T8646">
        <v>386</v>
      </c>
      <c r="U8646">
        <v>30.82</v>
      </c>
      <c r="V8646" t="str">
        <f>VLOOKUP(L8646,'[2]tabela de preços'!$A:$D,4,0)</f>
        <v>NORTON</v>
      </c>
      <c r="W8646" t="str">
        <f>VLOOKUP(L8646,'[2]tabela de preços'!$A:$F,6,0)</f>
        <v xml:space="preserve">DISCOS / LIXAS / ABRASIVOS </v>
      </c>
      <c r="X8646" t="str">
        <f>VLOOKUP(L8646,'[2]tabela de preços'!$A:$G,7,0)</f>
        <v>AUTOMOTIVO</v>
      </c>
    </row>
    <row r="8647" spans="1:24" x14ac:dyDescent="0.3">
      <c r="A8647" t="s">
        <v>1468</v>
      </c>
      <c r="C8647" t="s">
        <v>2943</v>
      </c>
      <c r="D8647" s="1">
        <v>46064</v>
      </c>
      <c r="E8647" t="s">
        <v>2944</v>
      </c>
      <c r="F8647">
        <v>9</v>
      </c>
      <c r="G8647">
        <v>174</v>
      </c>
      <c r="H8647" t="str">
        <f>VLOOKUP(G8647,[1]OPERADORES!$A:$B,2,0)</f>
        <v>MIRIÃ LOBATO RODRIGUES</v>
      </c>
      <c r="I8647" t="s">
        <v>21</v>
      </c>
      <c r="J8647" t="s">
        <v>494</v>
      </c>
      <c r="K8647" t="s">
        <v>1471</v>
      </c>
      <c r="L8647">
        <v>10244</v>
      </c>
      <c r="M8647" t="s">
        <v>84</v>
      </c>
      <c r="O8647" t="s">
        <v>11</v>
      </c>
      <c r="P8647">
        <v>5102</v>
      </c>
      <c r="Q8647">
        <v>150</v>
      </c>
      <c r="R8647">
        <v>2.79</v>
      </c>
      <c r="S8647">
        <v>418.5</v>
      </c>
      <c r="T8647">
        <v>289.5</v>
      </c>
      <c r="U8647">
        <v>30.82</v>
      </c>
      <c r="V8647" t="str">
        <f>VLOOKUP(L8647,'[2]tabela de preços'!$A:$D,4,0)</f>
        <v>NORTON</v>
      </c>
      <c r="W8647" t="str">
        <f>VLOOKUP(L8647,'[2]tabela de preços'!$A:$F,6,0)</f>
        <v xml:space="preserve">DISCOS / LIXAS / ABRASIVOS </v>
      </c>
      <c r="X8647" t="str">
        <f>VLOOKUP(L8647,'[2]tabela de preços'!$A:$G,7,0)</f>
        <v>AUTOMOTIVO</v>
      </c>
    </row>
    <row r="8648" spans="1:24" x14ac:dyDescent="0.3">
      <c r="A8648" t="s">
        <v>1468</v>
      </c>
      <c r="C8648" t="s">
        <v>2943</v>
      </c>
      <c r="D8648" s="1">
        <v>46064</v>
      </c>
      <c r="E8648" t="s">
        <v>2944</v>
      </c>
      <c r="F8648">
        <v>9</v>
      </c>
      <c r="G8648">
        <v>174</v>
      </c>
      <c r="H8648" t="str">
        <f>VLOOKUP(G8648,[1]OPERADORES!$A:$B,2,0)</f>
        <v>MIRIÃ LOBATO RODRIGUES</v>
      </c>
      <c r="I8648" t="s">
        <v>21</v>
      </c>
      <c r="J8648" t="s">
        <v>494</v>
      </c>
      <c r="K8648" t="s">
        <v>1471</v>
      </c>
      <c r="L8648">
        <v>10245</v>
      </c>
      <c r="M8648" t="s">
        <v>195</v>
      </c>
      <c r="O8648" t="s">
        <v>11</v>
      </c>
      <c r="P8648">
        <v>5102</v>
      </c>
      <c r="Q8648">
        <v>100</v>
      </c>
      <c r="R8648">
        <v>2.79</v>
      </c>
      <c r="S8648">
        <v>279</v>
      </c>
      <c r="T8648">
        <v>193</v>
      </c>
      <c r="U8648">
        <v>30.82</v>
      </c>
      <c r="V8648" t="str">
        <f>VLOOKUP(L8648,'[2]tabela de preços'!$A:$D,4,0)</f>
        <v>NORTON</v>
      </c>
      <c r="W8648" t="str">
        <f>VLOOKUP(L8648,'[2]tabela de preços'!$A:$F,6,0)</f>
        <v xml:space="preserve">DISCOS / LIXAS / ABRASIVOS </v>
      </c>
      <c r="X8648" t="str">
        <f>VLOOKUP(L8648,'[2]tabela de preços'!$A:$G,7,0)</f>
        <v>AUTOMOTIVO</v>
      </c>
    </row>
    <row r="8649" spans="1:24" x14ac:dyDescent="0.3">
      <c r="A8649" t="s">
        <v>1468</v>
      </c>
      <c r="C8649" t="s">
        <v>2943</v>
      </c>
      <c r="D8649" s="1">
        <v>46064</v>
      </c>
      <c r="E8649" t="s">
        <v>2944</v>
      </c>
      <c r="F8649">
        <v>9</v>
      </c>
      <c r="G8649">
        <v>174</v>
      </c>
      <c r="H8649" t="str">
        <f>VLOOKUP(G8649,[1]OPERADORES!$A:$B,2,0)</f>
        <v>MIRIÃ LOBATO RODRIGUES</v>
      </c>
      <c r="I8649" t="s">
        <v>21</v>
      </c>
      <c r="J8649" t="s">
        <v>494</v>
      </c>
      <c r="K8649" t="s">
        <v>1471</v>
      </c>
      <c r="L8649">
        <v>10246</v>
      </c>
      <c r="M8649" t="s">
        <v>206</v>
      </c>
      <c r="O8649" t="s">
        <v>11</v>
      </c>
      <c r="P8649">
        <v>5102</v>
      </c>
      <c r="Q8649">
        <v>100</v>
      </c>
      <c r="R8649">
        <v>2.79</v>
      </c>
      <c r="S8649">
        <v>279</v>
      </c>
      <c r="T8649">
        <v>193</v>
      </c>
      <c r="U8649">
        <v>30.82</v>
      </c>
      <c r="V8649" t="str">
        <f>VLOOKUP(L8649,'[2]tabela de preços'!$A:$D,4,0)</f>
        <v>NORTON</v>
      </c>
      <c r="W8649" t="str">
        <f>VLOOKUP(L8649,'[2]tabela de preços'!$A:$F,6,0)</f>
        <v xml:space="preserve">DISCOS / LIXAS / ABRASIVOS </v>
      </c>
      <c r="X8649" t="str">
        <f>VLOOKUP(L8649,'[2]tabela de preços'!$A:$G,7,0)</f>
        <v>AUTOMOTIVO</v>
      </c>
    </row>
    <row r="8650" spans="1:24" x14ac:dyDescent="0.3">
      <c r="A8650" t="s">
        <v>1468</v>
      </c>
      <c r="C8650" t="s">
        <v>3213</v>
      </c>
      <c r="D8650" s="1">
        <v>46071</v>
      </c>
      <c r="E8650" t="s">
        <v>3214</v>
      </c>
      <c r="F8650">
        <v>9</v>
      </c>
      <c r="G8650">
        <v>174</v>
      </c>
      <c r="H8650" t="str">
        <f>VLOOKUP(G8650,[1]OPERADORES!$A:$B,2,0)</f>
        <v>MIRIÃ LOBATO RODRIGUES</v>
      </c>
      <c r="I8650" t="s">
        <v>21</v>
      </c>
      <c r="J8650" t="s">
        <v>494</v>
      </c>
      <c r="K8650" t="s">
        <v>1471</v>
      </c>
      <c r="L8650">
        <v>10236</v>
      </c>
      <c r="M8650" t="s">
        <v>133</v>
      </c>
      <c r="O8650" t="s">
        <v>11</v>
      </c>
      <c r="P8650">
        <v>5102</v>
      </c>
      <c r="Q8650">
        <v>204</v>
      </c>
      <c r="R8650">
        <v>2.79</v>
      </c>
      <c r="S8650">
        <v>569.16</v>
      </c>
      <c r="T8650">
        <v>473.28</v>
      </c>
      <c r="U8650">
        <v>16.850000000000001</v>
      </c>
      <c r="V8650" t="str">
        <f>VLOOKUP(L8650,'[2]tabela de preços'!$A:$D,4,0)</f>
        <v>NORTON</v>
      </c>
      <c r="W8650" t="str">
        <f>VLOOKUP(L8650,'[2]tabela de preços'!$A:$F,6,0)</f>
        <v xml:space="preserve">DISCOS / LIXAS / ABRASIVOS </v>
      </c>
      <c r="X8650" t="str">
        <f>VLOOKUP(L8650,'[2]tabela de preços'!$A:$G,7,0)</f>
        <v>AUTOMOTIVO</v>
      </c>
    </row>
    <row r="8651" spans="1:24" x14ac:dyDescent="0.3">
      <c r="A8651" t="s">
        <v>1468</v>
      </c>
      <c r="C8651" t="s">
        <v>3213</v>
      </c>
      <c r="D8651" s="1">
        <v>46071</v>
      </c>
      <c r="E8651" t="s">
        <v>3214</v>
      </c>
      <c r="F8651">
        <v>9</v>
      </c>
      <c r="G8651">
        <v>174</v>
      </c>
      <c r="H8651" t="str">
        <f>VLOOKUP(G8651,[1]OPERADORES!$A:$B,2,0)</f>
        <v>MIRIÃ LOBATO RODRIGUES</v>
      </c>
      <c r="I8651" t="s">
        <v>21</v>
      </c>
      <c r="J8651" t="s">
        <v>494</v>
      </c>
      <c r="K8651" t="s">
        <v>1471</v>
      </c>
      <c r="L8651">
        <v>10226</v>
      </c>
      <c r="M8651" t="s">
        <v>145</v>
      </c>
      <c r="O8651" t="s">
        <v>11</v>
      </c>
      <c r="P8651">
        <v>5102</v>
      </c>
      <c r="Q8651">
        <v>204</v>
      </c>
      <c r="R8651">
        <v>2.79</v>
      </c>
      <c r="S8651">
        <v>569.16</v>
      </c>
      <c r="T8651">
        <v>473.28</v>
      </c>
      <c r="U8651">
        <v>16.850000000000001</v>
      </c>
      <c r="V8651" t="str">
        <f>VLOOKUP(L8651,'[2]tabela de preços'!$A:$D,4,0)</f>
        <v>NORTON</v>
      </c>
      <c r="W8651" t="str">
        <f>VLOOKUP(L8651,'[2]tabela de preços'!$A:$F,6,0)</f>
        <v xml:space="preserve">DISCOS / LIXAS / ABRASIVOS </v>
      </c>
      <c r="X8651" t="str">
        <f>VLOOKUP(L8651,'[2]tabela de preços'!$A:$G,7,0)</f>
        <v>AUTOMOTIVO</v>
      </c>
    </row>
    <row r="8652" spans="1:24" x14ac:dyDescent="0.3">
      <c r="A8652" t="s">
        <v>1468</v>
      </c>
      <c r="C8652" t="s">
        <v>3213</v>
      </c>
      <c r="D8652" s="1">
        <v>46071</v>
      </c>
      <c r="E8652" t="s">
        <v>3214</v>
      </c>
      <c r="F8652">
        <v>9</v>
      </c>
      <c r="G8652">
        <v>174</v>
      </c>
      <c r="H8652" t="str">
        <f>VLOOKUP(G8652,[1]OPERADORES!$A:$B,2,0)</f>
        <v>MIRIÃ LOBATO RODRIGUES</v>
      </c>
      <c r="I8652" t="s">
        <v>21</v>
      </c>
      <c r="J8652" t="s">
        <v>494</v>
      </c>
      <c r="K8652" t="s">
        <v>1471</v>
      </c>
      <c r="L8652">
        <v>10230</v>
      </c>
      <c r="M8652" t="s">
        <v>193</v>
      </c>
      <c r="O8652" t="s">
        <v>11</v>
      </c>
      <c r="P8652">
        <v>5102</v>
      </c>
      <c r="Q8652">
        <v>204</v>
      </c>
      <c r="R8652">
        <v>2.79</v>
      </c>
      <c r="S8652">
        <v>569.16</v>
      </c>
      <c r="T8652">
        <v>473.28</v>
      </c>
      <c r="U8652">
        <v>16.850000000000001</v>
      </c>
      <c r="V8652" t="str">
        <f>VLOOKUP(L8652,'[2]tabela de preços'!$A:$D,4,0)</f>
        <v>NORTON</v>
      </c>
      <c r="W8652" t="str">
        <f>VLOOKUP(L8652,'[2]tabela de preços'!$A:$F,6,0)</f>
        <v xml:space="preserve">DISCOS / LIXAS / ABRASIVOS </v>
      </c>
      <c r="X8652" t="str">
        <f>VLOOKUP(L8652,'[2]tabela de preços'!$A:$G,7,0)</f>
        <v>AUTOMOTIVO</v>
      </c>
    </row>
    <row r="8653" spans="1:24" x14ac:dyDescent="0.3">
      <c r="A8653" t="s">
        <v>1468</v>
      </c>
      <c r="C8653" t="s">
        <v>3213</v>
      </c>
      <c r="D8653" s="1">
        <v>46071</v>
      </c>
      <c r="E8653" t="s">
        <v>3214</v>
      </c>
      <c r="F8653">
        <v>9</v>
      </c>
      <c r="G8653">
        <v>174</v>
      </c>
      <c r="H8653" t="str">
        <f>VLOOKUP(G8653,[1]OPERADORES!$A:$B,2,0)</f>
        <v>MIRIÃ LOBATO RODRIGUES</v>
      </c>
      <c r="I8653" t="s">
        <v>21</v>
      </c>
      <c r="J8653" t="s">
        <v>494</v>
      </c>
      <c r="K8653" t="s">
        <v>1471</v>
      </c>
      <c r="L8653">
        <v>10232</v>
      </c>
      <c r="M8653" t="s">
        <v>134</v>
      </c>
      <c r="O8653" t="s">
        <v>11</v>
      </c>
      <c r="P8653">
        <v>5102</v>
      </c>
      <c r="Q8653">
        <v>204</v>
      </c>
      <c r="R8653">
        <v>2.79</v>
      </c>
      <c r="S8653">
        <v>569.16</v>
      </c>
      <c r="T8653">
        <v>459</v>
      </c>
      <c r="U8653">
        <v>19.350000000000001</v>
      </c>
      <c r="V8653" t="str">
        <f>VLOOKUP(L8653,'[2]tabela de preços'!$A:$D,4,0)</f>
        <v>NORTON</v>
      </c>
      <c r="W8653" t="str">
        <f>VLOOKUP(L8653,'[2]tabela de preços'!$A:$F,6,0)</f>
        <v xml:space="preserve">DISCOS / LIXAS / ABRASIVOS </v>
      </c>
      <c r="X8653" t="str">
        <f>VLOOKUP(L8653,'[2]tabela de preços'!$A:$G,7,0)</f>
        <v>AUTOMOTIVO</v>
      </c>
    </row>
    <row r="8654" spans="1:24" x14ac:dyDescent="0.3">
      <c r="A8654" t="s">
        <v>1468</v>
      </c>
      <c r="C8654" t="s">
        <v>3802</v>
      </c>
      <c r="D8654" s="1">
        <v>46080</v>
      </c>
      <c r="E8654" t="s">
        <v>3803</v>
      </c>
      <c r="F8654">
        <v>9</v>
      </c>
      <c r="G8654">
        <v>174</v>
      </c>
      <c r="H8654" t="str">
        <f>VLOOKUP(G8654,[1]OPERADORES!$A:$B,2,0)</f>
        <v>MIRIÃ LOBATO RODRIGUES</v>
      </c>
      <c r="I8654" t="s">
        <v>21</v>
      </c>
      <c r="J8654" t="s">
        <v>494</v>
      </c>
      <c r="K8654" t="s">
        <v>1471</v>
      </c>
      <c r="L8654">
        <v>85679</v>
      </c>
      <c r="M8654" t="s">
        <v>2266</v>
      </c>
      <c r="O8654" t="s">
        <v>11</v>
      </c>
      <c r="P8654">
        <v>5102</v>
      </c>
      <c r="Q8654">
        <v>20</v>
      </c>
      <c r="R8654">
        <v>2.27</v>
      </c>
      <c r="S8654">
        <v>45.4</v>
      </c>
      <c r="T8654">
        <v>35.200000000000003</v>
      </c>
      <c r="U8654">
        <v>22.47</v>
      </c>
      <c r="V8654" t="str">
        <f>VLOOKUP(L8654,'[2]tabela de preços'!$A:$D,4,0)</f>
        <v>UNIPEGA</v>
      </c>
      <c r="W8654" t="str">
        <f>VLOOKUP(L8654,'[2]tabela de preços'!$A:$F,6,0)</f>
        <v>FITA ISOLANTE</v>
      </c>
      <c r="X8654" t="str">
        <f>VLOOKUP(L8654,'[2]tabela de preços'!$A:$G,7,0)</f>
        <v>IMOBILIÁRIO</v>
      </c>
    </row>
    <row r="8655" spans="1:24" x14ac:dyDescent="0.3">
      <c r="A8655" t="s">
        <v>1468</v>
      </c>
      <c r="C8655" t="s">
        <v>3802</v>
      </c>
      <c r="D8655" s="1">
        <v>46080</v>
      </c>
      <c r="E8655" t="s">
        <v>3803</v>
      </c>
      <c r="F8655">
        <v>9</v>
      </c>
      <c r="G8655">
        <v>174</v>
      </c>
      <c r="H8655" t="str">
        <f>VLOOKUP(G8655,[1]OPERADORES!$A:$B,2,0)</f>
        <v>MIRIÃ LOBATO RODRIGUES</v>
      </c>
      <c r="I8655" t="s">
        <v>21</v>
      </c>
      <c r="J8655" t="s">
        <v>494</v>
      </c>
      <c r="K8655" t="s">
        <v>1471</v>
      </c>
      <c r="L8655">
        <v>85680</v>
      </c>
      <c r="M8655" t="s">
        <v>669</v>
      </c>
      <c r="O8655" t="s">
        <v>11</v>
      </c>
      <c r="P8655">
        <v>5102</v>
      </c>
      <c r="Q8655">
        <v>20</v>
      </c>
      <c r="R8655">
        <v>3.69</v>
      </c>
      <c r="S8655">
        <v>73.8</v>
      </c>
      <c r="T8655">
        <v>58.6</v>
      </c>
      <c r="U8655">
        <v>20.6</v>
      </c>
      <c r="V8655" t="str">
        <f>VLOOKUP(L8655,'[2]tabela de preços'!$A:$D,4,0)</f>
        <v>UNIPEGA</v>
      </c>
      <c r="W8655" t="str">
        <f>VLOOKUP(L8655,'[2]tabela de preços'!$A:$F,6,0)</f>
        <v>FITA ISOLANTE</v>
      </c>
      <c r="X8655" t="str">
        <f>VLOOKUP(L8655,'[2]tabela de preços'!$A:$G,7,0)</f>
        <v>IMOBILIÁRIO</v>
      </c>
    </row>
    <row r="8656" spans="1:24" x14ac:dyDescent="0.3">
      <c r="A8656" t="s">
        <v>1468</v>
      </c>
      <c r="C8656" t="s">
        <v>3802</v>
      </c>
      <c r="D8656" s="1">
        <v>46080</v>
      </c>
      <c r="E8656" t="s">
        <v>3803</v>
      </c>
      <c r="F8656">
        <v>9</v>
      </c>
      <c r="G8656">
        <v>174</v>
      </c>
      <c r="H8656" t="str">
        <f>VLOOKUP(G8656,[1]OPERADORES!$A:$B,2,0)</f>
        <v>MIRIÃ LOBATO RODRIGUES</v>
      </c>
      <c r="I8656" t="s">
        <v>21</v>
      </c>
      <c r="J8656" t="s">
        <v>494</v>
      </c>
      <c r="K8656" t="s">
        <v>1471</v>
      </c>
      <c r="L8656">
        <v>23124</v>
      </c>
      <c r="M8656" t="s">
        <v>1421</v>
      </c>
      <c r="O8656" t="s">
        <v>11</v>
      </c>
      <c r="P8656">
        <v>5102</v>
      </c>
      <c r="Q8656">
        <v>1</v>
      </c>
      <c r="R8656">
        <v>28.27</v>
      </c>
      <c r="S8656">
        <v>28.27</v>
      </c>
      <c r="T8656">
        <v>21.46</v>
      </c>
      <c r="U8656">
        <v>24.09</v>
      </c>
      <c r="V8656" t="str">
        <f>VLOOKUP(L8656,'[2]tabela de preços'!$A:$D,4,0)</f>
        <v>3M</v>
      </c>
      <c r="W8656" t="str">
        <f>VLOOKUP(L8656,'[2]tabela de preços'!$A:$F,6,0)</f>
        <v>FITA AUTOMOTIVA</v>
      </c>
      <c r="X8656" t="str">
        <f>VLOOKUP(L8656,'[2]tabela de preços'!$A:$G,7,0)</f>
        <v>AUTOMOTIVO</v>
      </c>
    </row>
    <row r="8657" spans="1:24" x14ac:dyDescent="0.3">
      <c r="A8657" t="s">
        <v>1468</v>
      </c>
      <c r="C8657" t="s">
        <v>3802</v>
      </c>
      <c r="D8657" s="1">
        <v>46080</v>
      </c>
      <c r="E8657" t="s">
        <v>3803</v>
      </c>
      <c r="F8657">
        <v>9</v>
      </c>
      <c r="G8657">
        <v>174</v>
      </c>
      <c r="H8657" t="str">
        <f>VLOOKUP(G8657,[1]OPERADORES!$A:$B,2,0)</f>
        <v>MIRIÃ LOBATO RODRIGUES</v>
      </c>
      <c r="I8657" t="s">
        <v>21</v>
      </c>
      <c r="J8657" t="s">
        <v>494</v>
      </c>
      <c r="K8657" t="s">
        <v>1471</v>
      </c>
      <c r="L8657">
        <v>23364</v>
      </c>
      <c r="M8657" t="s">
        <v>3548</v>
      </c>
      <c r="O8657" t="s">
        <v>11</v>
      </c>
      <c r="P8657">
        <v>5102</v>
      </c>
      <c r="Q8657">
        <v>20</v>
      </c>
      <c r="R8657">
        <v>6.19</v>
      </c>
      <c r="S8657">
        <v>123.8</v>
      </c>
      <c r="T8657">
        <v>98.2</v>
      </c>
      <c r="U8657">
        <v>20.68</v>
      </c>
      <c r="V8657" t="str">
        <f>VLOOKUP(L8657,'[2]tabela de preços'!$A:$D,4,0)</f>
        <v>AUTO AMERICA</v>
      </c>
      <c r="W8657" t="str">
        <f>VLOOKUP(L8657,'[2]tabela de preços'!$A:$F,6,0)</f>
        <v>FLANELAS / PANOS</v>
      </c>
      <c r="X8657" t="str">
        <f>VLOOKUP(L8657,'[2]tabela de preços'!$A:$G,7,0)</f>
        <v>AUTOMOTIVO</v>
      </c>
    </row>
    <row r="8658" spans="1:24" x14ac:dyDescent="0.3">
      <c r="A8658" t="s">
        <v>1468</v>
      </c>
      <c r="C8658" t="s">
        <v>3802</v>
      </c>
      <c r="D8658" s="1">
        <v>46080</v>
      </c>
      <c r="E8658" t="s">
        <v>3803</v>
      </c>
      <c r="F8658">
        <v>9</v>
      </c>
      <c r="G8658">
        <v>174</v>
      </c>
      <c r="H8658" t="str">
        <f>VLOOKUP(G8658,[1]OPERADORES!$A:$B,2,0)</f>
        <v>MIRIÃ LOBATO RODRIGUES</v>
      </c>
      <c r="I8658" t="s">
        <v>21</v>
      </c>
      <c r="J8658" t="s">
        <v>494</v>
      </c>
      <c r="K8658" t="s">
        <v>1471</v>
      </c>
      <c r="L8658">
        <v>20556</v>
      </c>
      <c r="M8658" t="s">
        <v>3247</v>
      </c>
      <c r="O8658" t="s">
        <v>11</v>
      </c>
      <c r="P8658">
        <v>5102</v>
      </c>
      <c r="Q8658">
        <v>10</v>
      </c>
      <c r="R8658">
        <v>5.15</v>
      </c>
      <c r="S8658">
        <v>51.5</v>
      </c>
      <c r="T8658">
        <v>39.1</v>
      </c>
      <c r="U8658">
        <v>24.08</v>
      </c>
      <c r="V8658" t="str">
        <f>VLOOKUP(L8658,'[2]tabela de preços'!$A:$D,4,0)</f>
        <v>RENOVA</v>
      </c>
      <c r="W8658" t="str">
        <f>VLOOKUP(L8658,'[2]tabela de preços'!$A:$F,6,0)</f>
        <v>COADORES</v>
      </c>
      <c r="X8658" t="str">
        <f>VLOOKUP(L8658,'[2]tabela de preços'!$A:$G,7,0)</f>
        <v>AUTOMOTIVO</v>
      </c>
    </row>
    <row r="8659" spans="1:24" x14ac:dyDescent="0.3">
      <c r="A8659" t="s">
        <v>1468</v>
      </c>
      <c r="C8659" t="s">
        <v>3802</v>
      </c>
      <c r="D8659" s="1">
        <v>46080</v>
      </c>
      <c r="E8659" t="s">
        <v>3803</v>
      </c>
      <c r="F8659">
        <v>9</v>
      </c>
      <c r="G8659">
        <v>174</v>
      </c>
      <c r="H8659" t="str">
        <f>VLOOKUP(G8659,[1]OPERADORES!$A:$B,2,0)</f>
        <v>MIRIÃ LOBATO RODRIGUES</v>
      </c>
      <c r="I8659" t="s">
        <v>21</v>
      </c>
      <c r="J8659" t="s">
        <v>494</v>
      </c>
      <c r="K8659" t="s">
        <v>1471</v>
      </c>
      <c r="L8659">
        <v>10401</v>
      </c>
      <c r="M8659" t="s">
        <v>154</v>
      </c>
      <c r="O8659" t="s">
        <v>11</v>
      </c>
      <c r="P8659">
        <v>5403</v>
      </c>
      <c r="Q8659">
        <v>16</v>
      </c>
      <c r="R8659">
        <v>34.31</v>
      </c>
      <c r="S8659">
        <v>548.96</v>
      </c>
      <c r="T8659">
        <v>416.64</v>
      </c>
      <c r="U8659">
        <v>24.1</v>
      </c>
      <c r="V8659" t="str">
        <f>VLOOKUP(L8659,'[2]tabela de preços'!$A:$D,4,0)</f>
        <v>MAXI RUBBER</v>
      </c>
      <c r="W8659" t="str">
        <f>VLOOKUP(L8659,'[2]tabela de preços'!$A:$F,6,0)</f>
        <v>PRIMER AUTOMOTIVO</v>
      </c>
      <c r="X8659" t="str">
        <f>VLOOKUP(L8659,'[2]tabela de preços'!$A:$G,7,0)</f>
        <v>AUTOMOTIVO</v>
      </c>
    </row>
    <row r="8660" spans="1:24" x14ac:dyDescent="0.3">
      <c r="A8660" t="s">
        <v>1468</v>
      </c>
      <c r="C8660" t="s">
        <v>4175</v>
      </c>
      <c r="D8660" s="1">
        <v>46085</v>
      </c>
      <c r="E8660" t="s">
        <v>4176</v>
      </c>
      <c r="F8660">
        <v>9</v>
      </c>
      <c r="G8660">
        <v>174</v>
      </c>
      <c r="H8660" t="str">
        <f>VLOOKUP(G8660,[1]OPERADORES!$A:$B,2,0)</f>
        <v>MIRIÃ LOBATO RODRIGUES</v>
      </c>
      <c r="I8660" t="s">
        <v>21</v>
      </c>
      <c r="J8660" t="s">
        <v>494</v>
      </c>
      <c r="K8660" t="s">
        <v>1471</v>
      </c>
      <c r="L8660">
        <v>10236</v>
      </c>
      <c r="M8660" t="s">
        <v>133</v>
      </c>
      <c r="O8660" t="s">
        <v>11</v>
      </c>
      <c r="P8660">
        <v>5102</v>
      </c>
      <c r="Q8660">
        <v>102</v>
      </c>
      <c r="R8660">
        <v>2.79</v>
      </c>
      <c r="S8660">
        <v>284.58</v>
      </c>
      <c r="T8660">
        <v>236.64</v>
      </c>
      <c r="U8660">
        <v>16.850000000000001</v>
      </c>
      <c r="V8660" t="str">
        <f>VLOOKUP(L8660,'[2]tabela de preços'!$A:$D,4,0)</f>
        <v>NORTON</v>
      </c>
      <c r="W8660" t="str">
        <f>VLOOKUP(L8660,'[2]tabela de preços'!$A:$F,6,0)</f>
        <v xml:space="preserve">DISCOS / LIXAS / ABRASIVOS </v>
      </c>
      <c r="X8660" t="str">
        <f>VLOOKUP(L8660,'[2]tabela de preços'!$A:$G,7,0)</f>
        <v>AUTOMOTIVO</v>
      </c>
    </row>
    <row r="8661" spans="1:24" x14ac:dyDescent="0.3">
      <c r="A8661" t="s">
        <v>1468</v>
      </c>
      <c r="C8661" t="s">
        <v>4175</v>
      </c>
      <c r="D8661" s="1">
        <v>46085</v>
      </c>
      <c r="E8661" t="s">
        <v>4176</v>
      </c>
      <c r="F8661">
        <v>9</v>
      </c>
      <c r="G8661">
        <v>174</v>
      </c>
      <c r="H8661" t="str">
        <f>VLOOKUP(G8661,[1]OPERADORES!$A:$B,2,0)</f>
        <v>MIRIÃ LOBATO RODRIGUES</v>
      </c>
      <c r="I8661" t="s">
        <v>21</v>
      </c>
      <c r="J8661" t="s">
        <v>494</v>
      </c>
      <c r="K8661" t="s">
        <v>1471</v>
      </c>
      <c r="L8661">
        <v>10238</v>
      </c>
      <c r="M8661" t="s">
        <v>79</v>
      </c>
      <c r="O8661" t="s">
        <v>11</v>
      </c>
      <c r="P8661">
        <v>5102</v>
      </c>
      <c r="Q8661">
        <v>100</v>
      </c>
      <c r="R8661">
        <v>2.79</v>
      </c>
      <c r="S8661">
        <v>279</v>
      </c>
      <c r="T8661">
        <v>224</v>
      </c>
      <c r="U8661">
        <v>19.71</v>
      </c>
      <c r="V8661" t="str">
        <f>VLOOKUP(L8661,'[2]tabela de preços'!$A:$D,4,0)</f>
        <v>NORTON</v>
      </c>
      <c r="W8661" t="str">
        <f>VLOOKUP(L8661,'[2]tabela de preços'!$A:$F,6,0)</f>
        <v xml:space="preserve">DISCOS / LIXAS / ABRASIVOS </v>
      </c>
      <c r="X8661" t="str">
        <f>VLOOKUP(L8661,'[2]tabela de preços'!$A:$G,7,0)</f>
        <v>AUTOMOTIVO</v>
      </c>
    </row>
    <row r="8662" spans="1:24" x14ac:dyDescent="0.3">
      <c r="A8662" t="s">
        <v>1468</v>
      </c>
      <c r="C8662" t="s">
        <v>4175</v>
      </c>
      <c r="D8662" s="1">
        <v>46085</v>
      </c>
      <c r="E8662" t="s">
        <v>4176</v>
      </c>
      <c r="F8662">
        <v>9</v>
      </c>
      <c r="G8662">
        <v>174</v>
      </c>
      <c r="H8662" t="str">
        <f>VLOOKUP(G8662,[1]OPERADORES!$A:$B,2,0)</f>
        <v>MIRIÃ LOBATO RODRIGUES</v>
      </c>
      <c r="I8662" t="s">
        <v>21</v>
      </c>
      <c r="J8662" t="s">
        <v>494</v>
      </c>
      <c r="K8662" t="s">
        <v>1471</v>
      </c>
      <c r="L8662">
        <v>10243</v>
      </c>
      <c r="M8662" t="s">
        <v>83</v>
      </c>
      <c r="O8662" t="s">
        <v>11</v>
      </c>
      <c r="P8662">
        <v>5102</v>
      </c>
      <c r="Q8662">
        <v>100</v>
      </c>
      <c r="R8662">
        <v>2.79</v>
      </c>
      <c r="S8662">
        <v>279</v>
      </c>
      <c r="T8662">
        <v>193</v>
      </c>
      <c r="U8662">
        <v>30.82</v>
      </c>
      <c r="V8662" t="str">
        <f>VLOOKUP(L8662,'[2]tabela de preços'!$A:$D,4,0)</f>
        <v>NORTON</v>
      </c>
      <c r="W8662" t="str">
        <f>VLOOKUP(L8662,'[2]tabela de preços'!$A:$F,6,0)</f>
        <v xml:space="preserve">DISCOS / LIXAS / ABRASIVOS </v>
      </c>
      <c r="X8662" t="str">
        <f>VLOOKUP(L8662,'[2]tabela de preços'!$A:$G,7,0)</f>
        <v>AUTOMOTIVO</v>
      </c>
    </row>
    <row r="8663" spans="1:24" x14ac:dyDescent="0.3">
      <c r="A8663" t="s">
        <v>1468</v>
      </c>
      <c r="C8663" t="s">
        <v>4175</v>
      </c>
      <c r="D8663" s="1">
        <v>46085</v>
      </c>
      <c r="E8663" t="s">
        <v>4176</v>
      </c>
      <c r="F8663">
        <v>9</v>
      </c>
      <c r="G8663">
        <v>174</v>
      </c>
      <c r="H8663" t="str">
        <f>VLOOKUP(G8663,[1]OPERADORES!$A:$B,2,0)</f>
        <v>MIRIÃ LOBATO RODRIGUES</v>
      </c>
      <c r="I8663" t="s">
        <v>21</v>
      </c>
      <c r="J8663" t="s">
        <v>494</v>
      </c>
      <c r="K8663" t="s">
        <v>1471</v>
      </c>
      <c r="L8663">
        <v>10245</v>
      </c>
      <c r="M8663" t="s">
        <v>195</v>
      </c>
      <c r="O8663" t="s">
        <v>11</v>
      </c>
      <c r="P8663">
        <v>5102</v>
      </c>
      <c r="Q8663">
        <v>100</v>
      </c>
      <c r="R8663">
        <v>2.79</v>
      </c>
      <c r="S8663">
        <v>279</v>
      </c>
      <c r="T8663">
        <v>193</v>
      </c>
      <c r="U8663">
        <v>30.82</v>
      </c>
      <c r="V8663" t="str">
        <f>VLOOKUP(L8663,'[2]tabela de preços'!$A:$D,4,0)</f>
        <v>NORTON</v>
      </c>
      <c r="W8663" t="str">
        <f>VLOOKUP(L8663,'[2]tabela de preços'!$A:$F,6,0)</f>
        <v xml:space="preserve">DISCOS / LIXAS / ABRASIVOS </v>
      </c>
      <c r="X8663" t="str">
        <f>VLOOKUP(L8663,'[2]tabela de preços'!$A:$G,7,0)</f>
        <v>AUTOMOTIVO</v>
      </c>
    </row>
    <row r="8664" spans="1:24" x14ac:dyDescent="0.3">
      <c r="A8664" t="s">
        <v>1468</v>
      </c>
      <c r="C8664" t="s">
        <v>4175</v>
      </c>
      <c r="D8664" s="1">
        <v>46085</v>
      </c>
      <c r="E8664" t="s">
        <v>4176</v>
      </c>
      <c r="F8664">
        <v>9</v>
      </c>
      <c r="G8664">
        <v>174</v>
      </c>
      <c r="H8664" t="str">
        <f>VLOOKUP(G8664,[1]OPERADORES!$A:$B,2,0)</f>
        <v>MIRIÃ LOBATO RODRIGUES</v>
      </c>
      <c r="I8664" t="s">
        <v>21</v>
      </c>
      <c r="J8664" t="s">
        <v>494</v>
      </c>
      <c r="K8664" t="s">
        <v>1471</v>
      </c>
      <c r="L8664">
        <v>10246</v>
      </c>
      <c r="M8664" t="s">
        <v>206</v>
      </c>
      <c r="O8664" t="s">
        <v>11</v>
      </c>
      <c r="P8664">
        <v>5102</v>
      </c>
      <c r="Q8664">
        <v>50</v>
      </c>
      <c r="R8664">
        <v>2.79</v>
      </c>
      <c r="S8664">
        <v>139.5</v>
      </c>
      <c r="T8664">
        <v>96.5</v>
      </c>
      <c r="U8664">
        <v>30.82</v>
      </c>
      <c r="V8664" t="str">
        <f>VLOOKUP(L8664,'[2]tabela de preços'!$A:$D,4,0)</f>
        <v>NORTON</v>
      </c>
      <c r="W8664" t="str">
        <f>VLOOKUP(L8664,'[2]tabela de preços'!$A:$F,6,0)</f>
        <v xml:space="preserve">DISCOS / LIXAS / ABRASIVOS </v>
      </c>
      <c r="X8664" t="str">
        <f>VLOOKUP(L8664,'[2]tabela de preços'!$A:$G,7,0)</f>
        <v>AUTOMOTIVO</v>
      </c>
    </row>
    <row r="8665" spans="1:24" x14ac:dyDescent="0.3">
      <c r="A8665" t="s">
        <v>1468</v>
      </c>
      <c r="C8665" t="s">
        <v>4175</v>
      </c>
      <c r="D8665" s="1">
        <v>46085</v>
      </c>
      <c r="E8665" t="s">
        <v>4176</v>
      </c>
      <c r="F8665">
        <v>9</v>
      </c>
      <c r="G8665">
        <v>174</v>
      </c>
      <c r="H8665" t="str">
        <f>VLOOKUP(G8665,[1]OPERADORES!$A:$B,2,0)</f>
        <v>MIRIÃ LOBATO RODRIGUES</v>
      </c>
      <c r="I8665" t="s">
        <v>21</v>
      </c>
      <c r="J8665" t="s">
        <v>494</v>
      </c>
      <c r="K8665" t="s">
        <v>1471</v>
      </c>
      <c r="L8665">
        <v>22180</v>
      </c>
      <c r="M8665" t="s">
        <v>404</v>
      </c>
      <c r="O8665" t="s">
        <v>11</v>
      </c>
      <c r="P8665">
        <v>5102</v>
      </c>
      <c r="Q8665">
        <v>30</v>
      </c>
      <c r="R8665">
        <v>19.29</v>
      </c>
      <c r="S8665">
        <v>578.70000000000005</v>
      </c>
      <c r="T8665">
        <v>439.2</v>
      </c>
      <c r="U8665">
        <v>24.11</v>
      </c>
      <c r="V8665" t="str">
        <f>VLOOKUP(L8665,'[2]tabela de preços'!$A:$D,4,0)</f>
        <v>MADRUGA</v>
      </c>
      <c r="W8665" t="str">
        <f>VLOOKUP(L8665,'[2]tabela de preços'!$A:$F,6,0)</f>
        <v>PAPEL DE MASCARAMENTO</v>
      </c>
      <c r="X8665" t="str">
        <f>VLOOKUP(L8665,'[2]tabela de preços'!$A:$G,7,0)</f>
        <v>AUTOMOTIVO</v>
      </c>
    </row>
    <row r="8666" spans="1:24" x14ac:dyDescent="0.3">
      <c r="A8666" t="s">
        <v>1468</v>
      </c>
      <c r="C8666" t="s">
        <v>4175</v>
      </c>
      <c r="D8666" s="1">
        <v>46085</v>
      </c>
      <c r="E8666" t="s">
        <v>4176</v>
      </c>
      <c r="F8666">
        <v>9</v>
      </c>
      <c r="G8666">
        <v>174</v>
      </c>
      <c r="H8666" t="str">
        <f>VLOOKUP(G8666,[1]OPERADORES!$A:$B,2,0)</f>
        <v>MIRIÃ LOBATO RODRIGUES</v>
      </c>
      <c r="I8666" t="s">
        <v>21</v>
      </c>
      <c r="J8666" t="s">
        <v>494</v>
      </c>
      <c r="K8666" t="s">
        <v>1471</v>
      </c>
      <c r="L8666">
        <v>20414</v>
      </c>
      <c r="M8666" t="s">
        <v>112</v>
      </c>
      <c r="O8666" t="s">
        <v>11</v>
      </c>
      <c r="P8666">
        <v>5102</v>
      </c>
      <c r="Q8666">
        <v>60</v>
      </c>
      <c r="R8666">
        <v>21.89</v>
      </c>
      <c r="S8666" s="2">
        <v>1313.4</v>
      </c>
      <c r="T8666" s="2">
        <v>1080</v>
      </c>
      <c r="U8666">
        <v>17.77</v>
      </c>
      <c r="V8666" t="str">
        <f>VLOOKUP(L8666,'[2]tabela de preços'!$A:$D,4,0)</f>
        <v>SHERWIN WILLIAMS</v>
      </c>
      <c r="W8666" t="str">
        <f>VLOOKUP(L8666,'[2]tabela de preços'!$A:$F,6,0)</f>
        <v>DILUENTE</v>
      </c>
      <c r="X8666" t="str">
        <f>VLOOKUP(L8666,'[2]tabela de preços'!$A:$G,7,0)</f>
        <v>AUTOMOTIVO</v>
      </c>
    </row>
    <row r="8667" spans="1:24" x14ac:dyDescent="0.3">
      <c r="A8667" t="s">
        <v>1468</v>
      </c>
      <c r="C8667" t="s">
        <v>4674</v>
      </c>
      <c r="D8667" s="1">
        <v>46097</v>
      </c>
      <c r="E8667" t="s">
        <v>4675</v>
      </c>
      <c r="F8667">
        <v>9</v>
      </c>
      <c r="G8667">
        <v>174</v>
      </c>
      <c r="H8667" t="str">
        <f>VLOOKUP(G8667,[1]OPERADORES!$A:$B,2,0)</f>
        <v>MIRIÃ LOBATO RODRIGUES</v>
      </c>
      <c r="I8667" t="s">
        <v>21</v>
      </c>
      <c r="J8667" t="s">
        <v>494</v>
      </c>
      <c r="K8667" t="s">
        <v>1471</v>
      </c>
      <c r="L8667">
        <v>10236</v>
      </c>
      <c r="M8667" t="s">
        <v>133</v>
      </c>
      <c r="O8667" t="s">
        <v>11</v>
      </c>
      <c r="P8667">
        <v>5102</v>
      </c>
      <c r="Q8667">
        <v>102</v>
      </c>
      <c r="R8667">
        <v>2.79</v>
      </c>
      <c r="S8667">
        <v>284.58</v>
      </c>
      <c r="T8667">
        <v>236.64</v>
      </c>
      <c r="U8667">
        <v>16.850000000000001</v>
      </c>
      <c r="V8667" t="str">
        <f>VLOOKUP(L8667,'[2]tabela de preços'!$A:$D,4,0)</f>
        <v>NORTON</v>
      </c>
      <c r="W8667" t="str">
        <f>VLOOKUP(L8667,'[2]tabela de preços'!$A:$F,6,0)</f>
        <v xml:space="preserve">DISCOS / LIXAS / ABRASIVOS </v>
      </c>
      <c r="X8667" t="str">
        <f>VLOOKUP(L8667,'[2]tabela de preços'!$A:$G,7,0)</f>
        <v>AUTOMOTIVO</v>
      </c>
    </row>
    <row r="8668" spans="1:24" x14ac:dyDescent="0.3">
      <c r="A8668" t="s">
        <v>1468</v>
      </c>
      <c r="C8668" t="s">
        <v>4674</v>
      </c>
      <c r="D8668" s="1">
        <v>46097</v>
      </c>
      <c r="E8668" t="s">
        <v>4675</v>
      </c>
      <c r="F8668">
        <v>9</v>
      </c>
      <c r="G8668">
        <v>174</v>
      </c>
      <c r="H8668" t="str">
        <f>VLOOKUP(G8668,[1]OPERADORES!$A:$B,2,0)</f>
        <v>MIRIÃ LOBATO RODRIGUES</v>
      </c>
      <c r="I8668" t="s">
        <v>21</v>
      </c>
      <c r="J8668" t="s">
        <v>494</v>
      </c>
      <c r="K8668" t="s">
        <v>1471</v>
      </c>
      <c r="L8668">
        <v>10234</v>
      </c>
      <c r="M8668" t="s">
        <v>157</v>
      </c>
      <c r="O8668" t="s">
        <v>11</v>
      </c>
      <c r="P8668">
        <v>5102</v>
      </c>
      <c r="Q8668">
        <v>50</v>
      </c>
      <c r="R8668">
        <v>2.79</v>
      </c>
      <c r="S8668">
        <v>139.5</v>
      </c>
      <c r="T8668">
        <v>116</v>
      </c>
      <c r="U8668">
        <v>16.850000000000001</v>
      </c>
      <c r="V8668" t="str">
        <f>VLOOKUP(L8668,'[2]tabela de preços'!$A:$D,4,0)</f>
        <v>NORTON</v>
      </c>
      <c r="W8668" t="str">
        <f>VLOOKUP(L8668,'[2]tabela de preços'!$A:$F,6,0)</f>
        <v xml:space="preserve">DISCOS / LIXAS / ABRASIVOS </v>
      </c>
      <c r="X8668" t="str">
        <f>VLOOKUP(L8668,'[2]tabela de preços'!$A:$G,7,0)</f>
        <v>AUTOMOTIVO</v>
      </c>
    </row>
    <row r="8669" spans="1:24" x14ac:dyDescent="0.3">
      <c r="A8669" t="s">
        <v>1468</v>
      </c>
      <c r="C8669" t="s">
        <v>4674</v>
      </c>
      <c r="D8669" s="1">
        <v>46097</v>
      </c>
      <c r="E8669" t="s">
        <v>4675</v>
      </c>
      <c r="F8669">
        <v>9</v>
      </c>
      <c r="G8669">
        <v>174</v>
      </c>
      <c r="H8669" t="str">
        <f>VLOOKUP(G8669,[1]OPERADORES!$A:$B,2,0)</f>
        <v>MIRIÃ LOBATO RODRIGUES</v>
      </c>
      <c r="I8669" t="s">
        <v>21</v>
      </c>
      <c r="J8669" t="s">
        <v>494</v>
      </c>
      <c r="K8669" t="s">
        <v>1471</v>
      </c>
      <c r="L8669">
        <v>10237</v>
      </c>
      <c r="M8669" t="s">
        <v>271</v>
      </c>
      <c r="O8669" t="s">
        <v>11</v>
      </c>
      <c r="P8669">
        <v>5102</v>
      </c>
      <c r="Q8669">
        <v>50</v>
      </c>
      <c r="R8669">
        <v>2.79</v>
      </c>
      <c r="S8669">
        <v>139.5</v>
      </c>
      <c r="T8669">
        <v>112.5</v>
      </c>
      <c r="U8669">
        <v>19.350000000000001</v>
      </c>
      <c r="V8669" t="str">
        <f>VLOOKUP(L8669,'[2]tabela de preços'!$A:$D,4,0)</f>
        <v>NORTON</v>
      </c>
      <c r="W8669" t="str">
        <f>VLOOKUP(L8669,'[2]tabela de preços'!$A:$F,6,0)</f>
        <v xml:space="preserve">DISCOS / LIXAS / ABRASIVOS </v>
      </c>
      <c r="X8669" t="str">
        <f>VLOOKUP(L8669,'[2]tabela de preços'!$A:$G,7,0)</f>
        <v>AUTOMOTIVO</v>
      </c>
    </row>
    <row r="8670" spans="1:24" x14ac:dyDescent="0.3">
      <c r="A8670" t="s">
        <v>1468</v>
      </c>
      <c r="C8670" t="s">
        <v>4674</v>
      </c>
      <c r="D8670" s="1">
        <v>46097</v>
      </c>
      <c r="E8670" t="s">
        <v>4675</v>
      </c>
      <c r="F8670">
        <v>9</v>
      </c>
      <c r="G8670">
        <v>174</v>
      </c>
      <c r="H8670" t="str">
        <f>VLOOKUP(G8670,[1]OPERADORES!$A:$B,2,0)</f>
        <v>MIRIÃ LOBATO RODRIGUES</v>
      </c>
      <c r="I8670" t="s">
        <v>21</v>
      </c>
      <c r="J8670" t="s">
        <v>494</v>
      </c>
      <c r="K8670" t="s">
        <v>1471</v>
      </c>
      <c r="L8670">
        <v>24183</v>
      </c>
      <c r="M8670" t="s">
        <v>1655</v>
      </c>
      <c r="O8670" t="s">
        <v>11</v>
      </c>
      <c r="P8670">
        <v>5102</v>
      </c>
      <c r="Q8670">
        <v>10</v>
      </c>
      <c r="R8670">
        <v>30.45</v>
      </c>
      <c r="S8670">
        <v>304.5</v>
      </c>
      <c r="T8670">
        <v>231.1</v>
      </c>
      <c r="U8670">
        <v>24.11</v>
      </c>
      <c r="V8670" t="str">
        <f>VLOOKUP(L8670,'[2]tabela de preços'!$A:$D,4,0)</f>
        <v>3M</v>
      </c>
      <c r="W8670" t="str">
        <f>VLOOKUP(L8670,'[2]tabela de preços'!$A:$F,6,0)</f>
        <v>FITA DUPLA FACE</v>
      </c>
      <c r="X8670" t="str">
        <f>VLOOKUP(L8670,'[2]tabela de preços'!$A:$G,7,0)</f>
        <v>AUTOMOTIVO</v>
      </c>
    </row>
    <row r="8671" spans="1:24" x14ac:dyDescent="0.3">
      <c r="A8671" t="s">
        <v>1468</v>
      </c>
      <c r="C8671" t="s">
        <v>4674</v>
      </c>
      <c r="D8671" s="1">
        <v>46097</v>
      </c>
      <c r="E8671" t="s">
        <v>4675</v>
      </c>
      <c r="F8671">
        <v>9</v>
      </c>
      <c r="G8671">
        <v>174</v>
      </c>
      <c r="H8671" t="str">
        <f>VLOOKUP(G8671,[1]OPERADORES!$A:$B,2,0)</f>
        <v>MIRIÃ LOBATO RODRIGUES</v>
      </c>
      <c r="I8671" t="s">
        <v>21</v>
      </c>
      <c r="J8671" t="s">
        <v>494</v>
      </c>
      <c r="K8671" t="s">
        <v>1471</v>
      </c>
      <c r="L8671">
        <v>23364</v>
      </c>
      <c r="M8671" t="s">
        <v>3548</v>
      </c>
      <c r="O8671" t="s">
        <v>11</v>
      </c>
      <c r="P8671">
        <v>5102</v>
      </c>
      <c r="Q8671">
        <v>20</v>
      </c>
      <c r="R8671">
        <v>6.47</v>
      </c>
      <c r="S8671">
        <v>129.4</v>
      </c>
      <c r="T8671">
        <v>98.2</v>
      </c>
      <c r="U8671">
        <v>24.11</v>
      </c>
      <c r="V8671" t="str">
        <f>VLOOKUP(L8671,'[2]tabela de preços'!$A:$D,4,0)</f>
        <v>AUTO AMERICA</v>
      </c>
      <c r="W8671" t="str">
        <f>VLOOKUP(L8671,'[2]tabela de preços'!$A:$F,6,0)</f>
        <v>FLANELAS / PANOS</v>
      </c>
      <c r="X8671" t="str">
        <f>VLOOKUP(L8671,'[2]tabela de preços'!$A:$G,7,0)</f>
        <v>AUTOMOTIVO</v>
      </c>
    </row>
    <row r="8672" spans="1:24" x14ac:dyDescent="0.3">
      <c r="A8672" t="s">
        <v>1468</v>
      </c>
      <c r="C8672" t="s">
        <v>4674</v>
      </c>
      <c r="D8672" s="1">
        <v>46097</v>
      </c>
      <c r="E8672" t="s">
        <v>4675</v>
      </c>
      <c r="F8672">
        <v>9</v>
      </c>
      <c r="G8672">
        <v>174</v>
      </c>
      <c r="H8672" t="str">
        <f>VLOOKUP(G8672,[1]OPERADORES!$A:$B,2,0)</f>
        <v>MIRIÃ LOBATO RODRIGUES</v>
      </c>
      <c r="I8672" t="s">
        <v>21</v>
      </c>
      <c r="J8672" t="s">
        <v>494</v>
      </c>
      <c r="K8672" t="s">
        <v>1471</v>
      </c>
      <c r="L8672">
        <v>13</v>
      </c>
      <c r="M8672" t="s">
        <v>152</v>
      </c>
      <c r="O8672" t="s">
        <v>11</v>
      </c>
      <c r="P8672">
        <v>5102</v>
      </c>
      <c r="Q8672">
        <v>50</v>
      </c>
      <c r="R8672">
        <v>5.69</v>
      </c>
      <c r="S8672">
        <v>284.5</v>
      </c>
      <c r="T8672">
        <v>208</v>
      </c>
      <c r="U8672">
        <v>26.89</v>
      </c>
      <c r="V8672" t="str">
        <f>VLOOKUP(L8672,'[2]tabela de preços'!$A:$D,4,0)</f>
        <v>3M</v>
      </c>
      <c r="W8672" t="str">
        <f>VLOOKUP(L8672,'[2]tabela de preços'!$A:$F,6,0)</f>
        <v>LIXA DÁGUA</v>
      </c>
      <c r="X8672" t="str">
        <f>VLOOKUP(L8672,'[2]tabela de preços'!$A:$G,7,0)</f>
        <v>AUTOMOTIVO</v>
      </c>
    </row>
    <row r="8673" spans="1:24" x14ac:dyDescent="0.3">
      <c r="A8673" t="s">
        <v>1468</v>
      </c>
      <c r="C8673" t="s">
        <v>4674</v>
      </c>
      <c r="D8673" s="1">
        <v>46097</v>
      </c>
      <c r="E8673" t="s">
        <v>4675</v>
      </c>
      <c r="F8673">
        <v>9</v>
      </c>
      <c r="G8673">
        <v>174</v>
      </c>
      <c r="H8673" t="str">
        <f>VLOOKUP(G8673,[1]OPERADORES!$A:$B,2,0)</f>
        <v>MIRIÃ LOBATO RODRIGUES</v>
      </c>
      <c r="I8673" t="s">
        <v>21</v>
      </c>
      <c r="J8673" t="s">
        <v>494</v>
      </c>
      <c r="K8673" t="s">
        <v>1471</v>
      </c>
      <c r="L8673">
        <v>15</v>
      </c>
      <c r="M8673" t="s">
        <v>205</v>
      </c>
      <c r="O8673" t="s">
        <v>11</v>
      </c>
      <c r="P8673">
        <v>5102</v>
      </c>
      <c r="Q8673">
        <v>50</v>
      </c>
      <c r="R8673">
        <v>5.69</v>
      </c>
      <c r="S8673">
        <v>284.5</v>
      </c>
      <c r="T8673">
        <v>208</v>
      </c>
      <c r="U8673">
        <v>26.89</v>
      </c>
      <c r="V8673" t="str">
        <f>VLOOKUP(L8673,'[2]tabela de preços'!$A:$D,4,0)</f>
        <v>3M</v>
      </c>
      <c r="W8673" t="str">
        <f>VLOOKUP(L8673,'[2]tabela de preços'!$A:$F,6,0)</f>
        <v>LIXA DÁGUA</v>
      </c>
      <c r="X8673" t="str">
        <f>VLOOKUP(L8673,'[2]tabela de preços'!$A:$G,7,0)</f>
        <v>AUTOMOTIVO</v>
      </c>
    </row>
    <row r="8674" spans="1:24" x14ac:dyDescent="0.3">
      <c r="A8674" t="s">
        <v>1468</v>
      </c>
      <c r="C8674" t="s">
        <v>4674</v>
      </c>
      <c r="D8674" s="1">
        <v>46097</v>
      </c>
      <c r="E8674" t="s">
        <v>4675</v>
      </c>
      <c r="F8674">
        <v>9</v>
      </c>
      <c r="G8674">
        <v>174</v>
      </c>
      <c r="H8674" t="str">
        <f>VLOOKUP(G8674,[1]OPERADORES!$A:$B,2,0)</f>
        <v>MIRIÃ LOBATO RODRIGUES</v>
      </c>
      <c r="I8674" t="s">
        <v>21</v>
      </c>
      <c r="J8674" t="s">
        <v>494</v>
      </c>
      <c r="K8674" t="s">
        <v>1471</v>
      </c>
      <c r="L8674">
        <v>16</v>
      </c>
      <c r="M8674" t="s">
        <v>122</v>
      </c>
      <c r="O8674" t="s">
        <v>11</v>
      </c>
      <c r="P8674">
        <v>5102</v>
      </c>
      <c r="Q8674">
        <v>50</v>
      </c>
      <c r="R8674">
        <v>2.9</v>
      </c>
      <c r="S8674">
        <v>145</v>
      </c>
      <c r="T8674">
        <v>110</v>
      </c>
      <c r="U8674">
        <v>24.14</v>
      </c>
      <c r="V8674" t="str">
        <f>VLOOKUP(L8674,'[2]tabela de preços'!$A:$D,4,0)</f>
        <v>3M</v>
      </c>
      <c r="W8674" t="str">
        <f>VLOOKUP(L8674,'[2]tabela de preços'!$A:$F,6,0)</f>
        <v>LIXA DÁGUA</v>
      </c>
      <c r="X8674" t="str">
        <f>VLOOKUP(L8674,'[2]tabela de preços'!$A:$G,7,0)</f>
        <v>AUTOMOTIVO</v>
      </c>
    </row>
    <row r="8675" spans="1:24" x14ac:dyDescent="0.3">
      <c r="A8675" t="s">
        <v>1468</v>
      </c>
      <c r="C8675" t="s">
        <v>4674</v>
      </c>
      <c r="D8675" s="1">
        <v>46097</v>
      </c>
      <c r="E8675" t="s">
        <v>4675</v>
      </c>
      <c r="F8675">
        <v>9</v>
      </c>
      <c r="G8675">
        <v>174</v>
      </c>
      <c r="H8675" t="str">
        <f>VLOOKUP(G8675,[1]OPERADORES!$A:$B,2,0)</f>
        <v>MIRIÃ LOBATO RODRIGUES</v>
      </c>
      <c r="I8675" t="s">
        <v>21</v>
      </c>
      <c r="J8675" t="s">
        <v>494</v>
      </c>
      <c r="K8675" t="s">
        <v>1471</v>
      </c>
      <c r="L8675">
        <v>10238</v>
      </c>
      <c r="M8675" t="s">
        <v>79</v>
      </c>
      <c r="O8675" t="s">
        <v>11</v>
      </c>
      <c r="P8675">
        <v>5102</v>
      </c>
      <c r="Q8675">
        <v>200</v>
      </c>
      <c r="R8675">
        <v>2.79</v>
      </c>
      <c r="S8675">
        <v>558</v>
      </c>
      <c r="T8675">
        <v>448</v>
      </c>
      <c r="U8675">
        <v>19.71</v>
      </c>
      <c r="V8675" t="str">
        <f>VLOOKUP(L8675,'[2]tabela de preços'!$A:$D,4,0)</f>
        <v>NORTON</v>
      </c>
      <c r="W8675" t="str">
        <f>VLOOKUP(L8675,'[2]tabela de preços'!$A:$F,6,0)</f>
        <v xml:space="preserve">DISCOS / LIXAS / ABRASIVOS </v>
      </c>
      <c r="X8675" t="str">
        <f>VLOOKUP(L8675,'[2]tabela de preços'!$A:$G,7,0)</f>
        <v>AUTOMOTIVO</v>
      </c>
    </row>
    <row r="8676" spans="1:24" x14ac:dyDescent="0.3">
      <c r="A8676" t="s">
        <v>1468</v>
      </c>
      <c r="C8676" t="s">
        <v>4674</v>
      </c>
      <c r="D8676" s="1">
        <v>46097</v>
      </c>
      <c r="E8676" t="s">
        <v>4675</v>
      </c>
      <c r="F8676">
        <v>9</v>
      </c>
      <c r="G8676">
        <v>174</v>
      </c>
      <c r="H8676" t="str">
        <f>VLOOKUP(G8676,[1]OPERADORES!$A:$B,2,0)</f>
        <v>MIRIÃ LOBATO RODRIGUES</v>
      </c>
      <c r="I8676" t="s">
        <v>21</v>
      </c>
      <c r="J8676" t="s">
        <v>494</v>
      </c>
      <c r="K8676" t="s">
        <v>1471</v>
      </c>
      <c r="L8676">
        <v>10240</v>
      </c>
      <c r="M8676" t="s">
        <v>81</v>
      </c>
      <c r="O8676" t="s">
        <v>11</v>
      </c>
      <c r="P8676">
        <v>5102</v>
      </c>
      <c r="Q8676">
        <v>100</v>
      </c>
      <c r="R8676">
        <v>2.79</v>
      </c>
      <c r="S8676">
        <v>279</v>
      </c>
      <c r="T8676">
        <v>224</v>
      </c>
      <c r="U8676">
        <v>19.71</v>
      </c>
      <c r="V8676" t="str">
        <f>VLOOKUP(L8676,'[2]tabela de preços'!$A:$D,4,0)</f>
        <v>NORTON</v>
      </c>
      <c r="W8676" t="str">
        <f>VLOOKUP(L8676,'[2]tabela de preços'!$A:$F,6,0)</f>
        <v xml:space="preserve">DISCOS / LIXAS / ABRASIVOS </v>
      </c>
      <c r="X8676" t="str">
        <f>VLOOKUP(L8676,'[2]tabela de preços'!$A:$G,7,0)</f>
        <v>AUTOMOTIVO</v>
      </c>
    </row>
    <row r="8677" spans="1:24" x14ac:dyDescent="0.3">
      <c r="A8677" t="s">
        <v>1468</v>
      </c>
      <c r="C8677" t="s">
        <v>4674</v>
      </c>
      <c r="D8677" s="1">
        <v>46097</v>
      </c>
      <c r="E8677" t="s">
        <v>4675</v>
      </c>
      <c r="F8677">
        <v>9</v>
      </c>
      <c r="G8677">
        <v>174</v>
      </c>
      <c r="H8677" t="str">
        <f>VLOOKUP(G8677,[1]OPERADORES!$A:$B,2,0)</f>
        <v>MIRIÃ LOBATO RODRIGUES</v>
      </c>
      <c r="I8677" t="s">
        <v>21</v>
      </c>
      <c r="J8677" t="s">
        <v>494</v>
      </c>
      <c r="K8677" t="s">
        <v>1471</v>
      </c>
      <c r="L8677">
        <v>10242</v>
      </c>
      <c r="M8677" t="s">
        <v>82</v>
      </c>
      <c r="O8677" t="s">
        <v>11</v>
      </c>
      <c r="P8677">
        <v>5102</v>
      </c>
      <c r="Q8677">
        <v>150</v>
      </c>
      <c r="R8677">
        <v>2.79</v>
      </c>
      <c r="S8677">
        <v>418.5</v>
      </c>
      <c r="T8677">
        <v>336</v>
      </c>
      <c r="U8677">
        <v>19.71</v>
      </c>
      <c r="V8677" t="str">
        <f>VLOOKUP(L8677,'[2]tabela de preços'!$A:$D,4,0)</f>
        <v>NORTON</v>
      </c>
      <c r="W8677" t="str">
        <f>VLOOKUP(L8677,'[2]tabela de preços'!$A:$F,6,0)</f>
        <v xml:space="preserve">DISCOS / LIXAS / ABRASIVOS </v>
      </c>
      <c r="X8677" t="str">
        <f>VLOOKUP(L8677,'[2]tabela de preços'!$A:$G,7,0)</f>
        <v>AUTOMOTIVO</v>
      </c>
    </row>
    <row r="8678" spans="1:24" x14ac:dyDescent="0.3">
      <c r="A8678" t="s">
        <v>1468</v>
      </c>
      <c r="C8678" t="s">
        <v>4674</v>
      </c>
      <c r="D8678" s="1">
        <v>46097</v>
      </c>
      <c r="E8678" t="s">
        <v>4675</v>
      </c>
      <c r="F8678">
        <v>9</v>
      </c>
      <c r="G8678">
        <v>174</v>
      </c>
      <c r="H8678" t="str">
        <f>VLOOKUP(G8678,[1]OPERADORES!$A:$B,2,0)</f>
        <v>MIRIÃ LOBATO RODRIGUES</v>
      </c>
      <c r="I8678" t="s">
        <v>21</v>
      </c>
      <c r="J8678" t="s">
        <v>494</v>
      </c>
      <c r="K8678" t="s">
        <v>1471</v>
      </c>
      <c r="L8678">
        <v>10243</v>
      </c>
      <c r="M8678" t="s">
        <v>83</v>
      </c>
      <c r="O8678" t="s">
        <v>11</v>
      </c>
      <c r="P8678">
        <v>5102</v>
      </c>
      <c r="Q8678">
        <v>200</v>
      </c>
      <c r="R8678">
        <v>2.79</v>
      </c>
      <c r="S8678">
        <v>558</v>
      </c>
      <c r="T8678">
        <v>386</v>
      </c>
      <c r="U8678">
        <v>30.82</v>
      </c>
      <c r="V8678" t="str">
        <f>VLOOKUP(L8678,'[2]tabela de preços'!$A:$D,4,0)</f>
        <v>NORTON</v>
      </c>
      <c r="W8678" t="str">
        <f>VLOOKUP(L8678,'[2]tabela de preços'!$A:$F,6,0)</f>
        <v xml:space="preserve">DISCOS / LIXAS / ABRASIVOS </v>
      </c>
      <c r="X8678" t="str">
        <f>VLOOKUP(L8678,'[2]tabela de preços'!$A:$G,7,0)</f>
        <v>AUTOMOTIVO</v>
      </c>
    </row>
    <row r="8679" spans="1:24" x14ac:dyDescent="0.3">
      <c r="A8679" t="s">
        <v>1468</v>
      </c>
      <c r="C8679" t="s">
        <v>4674</v>
      </c>
      <c r="D8679" s="1">
        <v>46097</v>
      </c>
      <c r="E8679" t="s">
        <v>4675</v>
      </c>
      <c r="F8679">
        <v>9</v>
      </c>
      <c r="G8679">
        <v>174</v>
      </c>
      <c r="H8679" t="str">
        <f>VLOOKUP(G8679,[1]OPERADORES!$A:$B,2,0)</f>
        <v>MIRIÃ LOBATO RODRIGUES</v>
      </c>
      <c r="I8679" t="s">
        <v>21</v>
      </c>
      <c r="J8679" t="s">
        <v>494</v>
      </c>
      <c r="K8679" t="s">
        <v>1471</v>
      </c>
      <c r="L8679">
        <v>10245</v>
      </c>
      <c r="M8679" t="s">
        <v>195</v>
      </c>
      <c r="O8679" t="s">
        <v>11</v>
      </c>
      <c r="P8679">
        <v>5102</v>
      </c>
      <c r="Q8679">
        <v>100</v>
      </c>
      <c r="R8679">
        <v>2.79</v>
      </c>
      <c r="S8679">
        <v>279</v>
      </c>
      <c r="T8679">
        <v>193</v>
      </c>
      <c r="U8679">
        <v>30.82</v>
      </c>
      <c r="V8679" t="str">
        <f>VLOOKUP(L8679,'[2]tabela de preços'!$A:$D,4,0)</f>
        <v>NORTON</v>
      </c>
      <c r="W8679" t="str">
        <f>VLOOKUP(L8679,'[2]tabela de preços'!$A:$F,6,0)</f>
        <v xml:space="preserve">DISCOS / LIXAS / ABRASIVOS </v>
      </c>
      <c r="X8679" t="str">
        <f>VLOOKUP(L8679,'[2]tabela de preços'!$A:$G,7,0)</f>
        <v>AUTOMOTIVO</v>
      </c>
    </row>
    <row r="8680" spans="1:24" x14ac:dyDescent="0.3">
      <c r="A8680" t="s">
        <v>1468</v>
      </c>
      <c r="C8680" t="s">
        <v>4674</v>
      </c>
      <c r="D8680" s="1">
        <v>46097</v>
      </c>
      <c r="E8680" t="s">
        <v>4675</v>
      </c>
      <c r="F8680">
        <v>9</v>
      </c>
      <c r="G8680">
        <v>174</v>
      </c>
      <c r="H8680" t="str">
        <f>VLOOKUP(G8680,[1]OPERADORES!$A:$B,2,0)</f>
        <v>MIRIÃ LOBATO RODRIGUES</v>
      </c>
      <c r="I8680" t="s">
        <v>21</v>
      </c>
      <c r="J8680" t="s">
        <v>494</v>
      </c>
      <c r="K8680" t="s">
        <v>1471</v>
      </c>
      <c r="L8680">
        <v>10246</v>
      </c>
      <c r="M8680" t="s">
        <v>206</v>
      </c>
      <c r="O8680" t="s">
        <v>11</v>
      </c>
      <c r="P8680">
        <v>5102</v>
      </c>
      <c r="Q8680">
        <v>50</v>
      </c>
      <c r="R8680">
        <v>2.79</v>
      </c>
      <c r="S8680">
        <v>139.5</v>
      </c>
      <c r="T8680">
        <v>96.5</v>
      </c>
      <c r="U8680">
        <v>30.82</v>
      </c>
      <c r="V8680" t="str">
        <f>VLOOKUP(L8680,'[2]tabela de preços'!$A:$D,4,0)</f>
        <v>NORTON</v>
      </c>
      <c r="W8680" t="str">
        <f>VLOOKUP(L8680,'[2]tabela de preços'!$A:$F,6,0)</f>
        <v xml:space="preserve">DISCOS / LIXAS / ABRASIVOS </v>
      </c>
      <c r="X8680" t="str">
        <f>VLOOKUP(L8680,'[2]tabela de preços'!$A:$G,7,0)</f>
        <v>AUTOMOTIVO</v>
      </c>
    </row>
    <row r="8681" spans="1:24" x14ac:dyDescent="0.3">
      <c r="A8681" t="s">
        <v>1468</v>
      </c>
      <c r="C8681" t="s">
        <v>4674</v>
      </c>
      <c r="D8681" s="1">
        <v>46097</v>
      </c>
      <c r="E8681" t="s">
        <v>4675</v>
      </c>
      <c r="F8681">
        <v>9</v>
      </c>
      <c r="G8681">
        <v>174</v>
      </c>
      <c r="H8681" t="str">
        <f>VLOOKUP(G8681,[1]OPERADORES!$A:$B,2,0)</f>
        <v>MIRIÃ LOBATO RODRIGUES</v>
      </c>
      <c r="I8681" t="s">
        <v>21</v>
      </c>
      <c r="J8681" t="s">
        <v>494</v>
      </c>
      <c r="K8681" t="s">
        <v>1471</v>
      </c>
      <c r="L8681">
        <v>20817</v>
      </c>
      <c r="M8681" t="s">
        <v>153</v>
      </c>
      <c r="O8681" t="s">
        <v>11</v>
      </c>
      <c r="P8681">
        <v>5102</v>
      </c>
      <c r="Q8681">
        <v>12</v>
      </c>
      <c r="R8681">
        <v>24.53</v>
      </c>
      <c r="S8681">
        <v>294.36</v>
      </c>
      <c r="T8681">
        <v>223.44</v>
      </c>
      <c r="U8681">
        <v>24.09</v>
      </c>
      <c r="V8681" t="str">
        <f>VLOOKUP(L8681,'[2]tabela de preços'!$A:$D,4,0)</f>
        <v>AUTO AMERICA</v>
      </c>
      <c r="W8681" t="str">
        <f>VLOOKUP(L8681,'[2]tabela de preços'!$A:$F,6,0)</f>
        <v>MASSA DE POLIR</v>
      </c>
      <c r="X8681" t="str">
        <f>VLOOKUP(L8681,'[2]tabela de preços'!$A:$G,7,0)</f>
        <v>AUTOMOTIVO</v>
      </c>
    </row>
    <row r="8682" spans="1:24" x14ac:dyDescent="0.3">
      <c r="A8682" t="s">
        <v>1468</v>
      </c>
      <c r="C8682" t="s">
        <v>4674</v>
      </c>
      <c r="D8682" s="1">
        <v>46097</v>
      </c>
      <c r="E8682" t="s">
        <v>4675</v>
      </c>
      <c r="F8682">
        <v>9</v>
      </c>
      <c r="G8682">
        <v>174</v>
      </c>
      <c r="H8682" t="str">
        <f>VLOOKUP(G8682,[1]OPERADORES!$A:$B,2,0)</f>
        <v>MIRIÃ LOBATO RODRIGUES</v>
      </c>
      <c r="I8682" t="s">
        <v>21</v>
      </c>
      <c r="J8682" t="s">
        <v>494</v>
      </c>
      <c r="K8682" t="s">
        <v>1471</v>
      </c>
      <c r="L8682">
        <v>21321</v>
      </c>
      <c r="M8682" t="s">
        <v>272</v>
      </c>
      <c r="O8682" t="s">
        <v>11</v>
      </c>
      <c r="P8682">
        <v>5102</v>
      </c>
      <c r="Q8682">
        <v>8</v>
      </c>
      <c r="R8682">
        <v>20.239999999999998</v>
      </c>
      <c r="S8682">
        <v>161.91999999999999</v>
      </c>
      <c r="T8682">
        <v>122.88</v>
      </c>
      <c r="U8682">
        <v>24.11</v>
      </c>
      <c r="V8682" t="str">
        <f>VLOOKUP(L8682,'[2]tabela de preços'!$A:$D,4,0)</f>
        <v>AUTO AMERICA</v>
      </c>
      <c r="W8682" t="str">
        <f>VLOOKUP(L8682,'[2]tabela de preços'!$A:$F,6,0)</f>
        <v>CERA  / LIMPEZA /  POLIMENTO VEICULAR</v>
      </c>
      <c r="X8682" t="str">
        <f>VLOOKUP(L8682,'[2]tabela de preços'!$A:$G,7,0)</f>
        <v>AUTOMOTIVO</v>
      </c>
    </row>
    <row r="8683" spans="1:24" x14ac:dyDescent="0.3">
      <c r="A8683" t="s">
        <v>1468</v>
      </c>
      <c r="C8683" t="s">
        <v>4990</v>
      </c>
      <c r="D8683" s="1">
        <v>46104</v>
      </c>
      <c r="E8683" t="s">
        <v>4991</v>
      </c>
      <c r="F8683">
        <v>9</v>
      </c>
      <c r="G8683">
        <v>174</v>
      </c>
      <c r="H8683" t="str">
        <f>VLOOKUP(G8683,[1]OPERADORES!$A:$B,2,0)</f>
        <v>MIRIÃ LOBATO RODRIGUES</v>
      </c>
      <c r="I8683" t="s">
        <v>21</v>
      </c>
      <c r="J8683" t="s">
        <v>494</v>
      </c>
      <c r="K8683" t="s">
        <v>1471</v>
      </c>
      <c r="L8683">
        <v>10236</v>
      </c>
      <c r="M8683" t="s">
        <v>133</v>
      </c>
      <c r="O8683" t="s">
        <v>11</v>
      </c>
      <c r="P8683">
        <v>5102</v>
      </c>
      <c r="Q8683">
        <v>204</v>
      </c>
      <c r="R8683">
        <v>2.79</v>
      </c>
      <c r="S8683">
        <v>569.16</v>
      </c>
      <c r="T8683">
        <v>473.28</v>
      </c>
      <c r="U8683">
        <v>16.850000000000001</v>
      </c>
      <c r="V8683" t="str">
        <f>VLOOKUP(L8683,'[2]tabela de preços'!$A:$D,4,0)</f>
        <v>NORTON</v>
      </c>
      <c r="W8683" t="str">
        <f>VLOOKUP(L8683,'[2]tabela de preços'!$A:$F,6,0)</f>
        <v xml:space="preserve">DISCOS / LIXAS / ABRASIVOS </v>
      </c>
      <c r="X8683" t="str">
        <f>VLOOKUP(L8683,'[2]tabela de preços'!$A:$G,7,0)</f>
        <v>AUTOMOTIVO</v>
      </c>
    </row>
    <row r="8684" spans="1:24" x14ac:dyDescent="0.3">
      <c r="A8684" t="s">
        <v>1468</v>
      </c>
      <c r="C8684" t="s">
        <v>4990</v>
      </c>
      <c r="D8684" s="1">
        <v>46104</v>
      </c>
      <c r="E8684" t="s">
        <v>4991</v>
      </c>
      <c r="F8684">
        <v>9</v>
      </c>
      <c r="G8684">
        <v>174</v>
      </c>
      <c r="H8684" t="str">
        <f>VLOOKUP(G8684,[1]OPERADORES!$A:$B,2,0)</f>
        <v>MIRIÃ LOBATO RODRIGUES</v>
      </c>
      <c r="I8684" t="s">
        <v>21</v>
      </c>
      <c r="J8684" t="s">
        <v>494</v>
      </c>
      <c r="K8684" t="s">
        <v>1471</v>
      </c>
      <c r="L8684">
        <v>10298</v>
      </c>
      <c r="M8684" t="s">
        <v>85</v>
      </c>
      <c r="O8684" t="s">
        <v>11</v>
      </c>
      <c r="P8684">
        <v>5102</v>
      </c>
      <c r="Q8684">
        <v>16</v>
      </c>
      <c r="R8684">
        <v>62.42</v>
      </c>
      <c r="S8684">
        <v>998.72</v>
      </c>
      <c r="T8684">
        <v>758.08</v>
      </c>
      <c r="U8684">
        <v>24.09</v>
      </c>
      <c r="V8684" t="str">
        <f>VLOOKUP(L8684,'[2]tabela de preços'!$A:$D,4,0)</f>
        <v>ANJO</v>
      </c>
      <c r="W8684" t="str">
        <f>VLOOKUP(L8684,'[2]tabela de preços'!$A:$F,6,0)</f>
        <v>THINNER DE LIMPEZA</v>
      </c>
      <c r="X8684" t="str">
        <f>VLOOKUP(L8684,'[2]tabela de preços'!$A:$G,7,0)</f>
        <v>THINNER</v>
      </c>
    </row>
    <row r="8685" spans="1:24" x14ac:dyDescent="0.3">
      <c r="A8685" t="s">
        <v>1468</v>
      </c>
      <c r="C8685" t="s">
        <v>4990</v>
      </c>
      <c r="D8685" s="1">
        <v>46104</v>
      </c>
      <c r="E8685" t="s">
        <v>4991</v>
      </c>
      <c r="F8685">
        <v>9</v>
      </c>
      <c r="G8685">
        <v>174</v>
      </c>
      <c r="H8685" t="str">
        <f>VLOOKUP(G8685,[1]OPERADORES!$A:$B,2,0)</f>
        <v>MIRIÃ LOBATO RODRIGUES</v>
      </c>
      <c r="I8685" t="s">
        <v>21</v>
      </c>
      <c r="J8685" t="s">
        <v>494</v>
      </c>
      <c r="K8685" t="s">
        <v>1471</v>
      </c>
      <c r="L8685">
        <v>10297</v>
      </c>
      <c r="M8685" t="s">
        <v>41</v>
      </c>
      <c r="O8685" t="s">
        <v>11</v>
      </c>
      <c r="P8685">
        <v>5102</v>
      </c>
      <c r="Q8685">
        <v>60</v>
      </c>
      <c r="R8685">
        <v>12.08</v>
      </c>
      <c r="S8685">
        <v>724.8</v>
      </c>
      <c r="T8685">
        <v>550.20000000000005</v>
      </c>
      <c r="U8685">
        <v>24.09</v>
      </c>
      <c r="V8685" t="str">
        <f>VLOOKUP(L8685,'[2]tabela de preços'!$A:$D,4,0)</f>
        <v>ANJO</v>
      </c>
      <c r="W8685" t="str">
        <f>VLOOKUP(L8685,'[2]tabela de preços'!$A:$F,6,0)</f>
        <v>THINNER DE LIMPEZA</v>
      </c>
      <c r="X8685" t="str">
        <f>VLOOKUP(L8685,'[2]tabela de preços'!$A:$G,7,0)</f>
        <v>THINNER</v>
      </c>
    </row>
    <row r="8686" spans="1:24" x14ac:dyDescent="0.3">
      <c r="A8686" t="s">
        <v>1468</v>
      </c>
      <c r="C8686" t="s">
        <v>5280</v>
      </c>
      <c r="D8686" s="1">
        <v>46108</v>
      </c>
      <c r="E8686" t="s">
        <v>5281</v>
      </c>
      <c r="F8686">
        <v>9</v>
      </c>
      <c r="G8686">
        <v>174</v>
      </c>
      <c r="H8686" t="str">
        <f>VLOOKUP(G8686,[1]OPERADORES!$A:$B,2,0)</f>
        <v>MIRIÃ LOBATO RODRIGUES</v>
      </c>
      <c r="I8686" t="s">
        <v>21</v>
      </c>
      <c r="J8686" t="s">
        <v>494</v>
      </c>
      <c r="K8686" t="s">
        <v>1471</v>
      </c>
      <c r="L8686">
        <v>84107</v>
      </c>
      <c r="M8686" t="s">
        <v>1116</v>
      </c>
      <c r="O8686" t="s">
        <v>11</v>
      </c>
      <c r="P8686">
        <v>5403</v>
      </c>
      <c r="Q8686">
        <v>6</v>
      </c>
      <c r="R8686">
        <v>33.17</v>
      </c>
      <c r="S8686">
        <v>199.02</v>
      </c>
      <c r="T8686">
        <v>151.08000000000001</v>
      </c>
      <c r="U8686">
        <v>24.09</v>
      </c>
      <c r="V8686" t="str">
        <f>VLOOKUP(L8686,'[2]tabela de preços'!$A:$D,4,0)</f>
        <v>BRASILUX</v>
      </c>
      <c r="W8686" t="str">
        <f>VLOOKUP(L8686,'[2]tabela de preços'!$A:$F,6,0)</f>
        <v>TINTAS LACA</v>
      </c>
      <c r="X8686" t="str">
        <f>VLOOKUP(L8686,'[2]tabela de preços'!$A:$G,7,0)</f>
        <v>AUTOMOTIVO</v>
      </c>
    </row>
    <row r="8687" spans="1:24" x14ac:dyDescent="0.3">
      <c r="A8687" t="s">
        <v>1468</v>
      </c>
      <c r="C8687" t="s">
        <v>5280</v>
      </c>
      <c r="D8687" s="1">
        <v>46108</v>
      </c>
      <c r="E8687" t="s">
        <v>5281</v>
      </c>
      <c r="F8687">
        <v>9</v>
      </c>
      <c r="G8687">
        <v>174</v>
      </c>
      <c r="H8687" t="str">
        <f>VLOOKUP(G8687,[1]OPERADORES!$A:$B,2,0)</f>
        <v>MIRIÃ LOBATO RODRIGUES</v>
      </c>
      <c r="I8687" t="s">
        <v>21</v>
      </c>
      <c r="J8687" t="s">
        <v>494</v>
      </c>
      <c r="K8687" t="s">
        <v>1471</v>
      </c>
      <c r="L8687">
        <v>10230</v>
      </c>
      <c r="M8687" t="s">
        <v>193</v>
      </c>
      <c r="O8687" t="s">
        <v>11</v>
      </c>
      <c r="P8687">
        <v>5102</v>
      </c>
      <c r="Q8687">
        <v>102</v>
      </c>
      <c r="R8687">
        <v>2.79</v>
      </c>
      <c r="S8687">
        <v>284.58</v>
      </c>
      <c r="T8687">
        <v>236.64</v>
      </c>
      <c r="U8687">
        <v>16.850000000000001</v>
      </c>
      <c r="V8687" t="str">
        <f>VLOOKUP(L8687,'[2]tabela de preços'!$A:$D,4,0)</f>
        <v>NORTON</v>
      </c>
      <c r="W8687" t="str">
        <f>VLOOKUP(L8687,'[2]tabela de preços'!$A:$F,6,0)</f>
        <v xml:space="preserve">DISCOS / LIXAS / ABRASIVOS </v>
      </c>
      <c r="X8687" t="str">
        <f>VLOOKUP(L8687,'[2]tabela de preços'!$A:$G,7,0)</f>
        <v>AUTOMOTIVO</v>
      </c>
    </row>
    <row r="8688" spans="1:24" x14ac:dyDescent="0.3">
      <c r="A8688" t="s">
        <v>1468</v>
      </c>
      <c r="C8688" t="s">
        <v>5280</v>
      </c>
      <c r="D8688" s="1">
        <v>46108</v>
      </c>
      <c r="E8688" t="s">
        <v>5281</v>
      </c>
      <c r="F8688">
        <v>9</v>
      </c>
      <c r="G8688">
        <v>174</v>
      </c>
      <c r="H8688" t="str">
        <f>VLOOKUP(G8688,[1]OPERADORES!$A:$B,2,0)</f>
        <v>MIRIÃ LOBATO RODRIGUES</v>
      </c>
      <c r="I8688" t="s">
        <v>21</v>
      </c>
      <c r="J8688" t="s">
        <v>494</v>
      </c>
      <c r="K8688" t="s">
        <v>1471</v>
      </c>
      <c r="L8688">
        <v>23124</v>
      </c>
      <c r="M8688" t="s">
        <v>1421</v>
      </c>
      <c r="O8688" t="s">
        <v>11</v>
      </c>
      <c r="P8688">
        <v>5102</v>
      </c>
      <c r="Q8688">
        <v>5</v>
      </c>
      <c r="R8688">
        <v>28.27</v>
      </c>
      <c r="S8688">
        <v>141.35</v>
      </c>
      <c r="T8688">
        <v>107.3</v>
      </c>
      <c r="U8688">
        <v>24.09</v>
      </c>
      <c r="V8688" t="str">
        <f>VLOOKUP(L8688,'[2]tabela de preços'!$A:$D,4,0)</f>
        <v>3M</v>
      </c>
      <c r="W8688" t="str">
        <f>VLOOKUP(L8688,'[2]tabela de preços'!$A:$F,6,0)</f>
        <v>FITA AUTOMOTIVA</v>
      </c>
      <c r="X8688" t="str">
        <f>VLOOKUP(L8688,'[2]tabela de preços'!$A:$G,7,0)</f>
        <v>AUTOMOTIVO</v>
      </c>
    </row>
    <row r="8689" spans="1:24" x14ac:dyDescent="0.3">
      <c r="A8689" t="s">
        <v>1468</v>
      </c>
      <c r="C8689" t="s">
        <v>5280</v>
      </c>
      <c r="D8689" s="1">
        <v>46108</v>
      </c>
      <c r="E8689" t="s">
        <v>5281</v>
      </c>
      <c r="F8689">
        <v>9</v>
      </c>
      <c r="G8689">
        <v>174</v>
      </c>
      <c r="H8689" t="str">
        <f>VLOOKUP(G8689,[1]OPERADORES!$A:$B,2,0)</f>
        <v>MIRIÃ LOBATO RODRIGUES</v>
      </c>
      <c r="I8689" t="s">
        <v>21</v>
      </c>
      <c r="J8689" t="s">
        <v>494</v>
      </c>
      <c r="K8689" t="s">
        <v>1471</v>
      </c>
      <c r="L8689">
        <v>9764</v>
      </c>
      <c r="M8689" t="s">
        <v>173</v>
      </c>
      <c r="O8689" t="s">
        <v>11</v>
      </c>
      <c r="P8689">
        <v>5102</v>
      </c>
      <c r="Q8689">
        <v>4</v>
      </c>
      <c r="R8689">
        <v>32.200000000000003</v>
      </c>
      <c r="S8689">
        <v>128.80000000000001</v>
      </c>
      <c r="T8689">
        <v>97.76</v>
      </c>
      <c r="U8689">
        <v>24.1</v>
      </c>
      <c r="V8689" t="str">
        <f>VLOOKUP(L8689,'[2]tabela de preços'!$A:$D,4,0)</f>
        <v>SIKKENS</v>
      </c>
      <c r="W8689" t="str">
        <f>VLOOKUP(L8689,'[2]tabela de preços'!$A:$F,6,0)</f>
        <v>MASSA DE PEQUENOS REPAROS</v>
      </c>
      <c r="X8689" t="str">
        <f>VLOOKUP(L8689,'[2]tabela de preços'!$A:$G,7,0)</f>
        <v>AUTOMOTIVO</v>
      </c>
    </row>
    <row r="8690" spans="1:24" x14ac:dyDescent="0.3">
      <c r="A8690" t="s">
        <v>2666</v>
      </c>
      <c r="C8690" t="s">
        <v>2667</v>
      </c>
      <c r="D8690" s="1">
        <v>46058</v>
      </c>
      <c r="E8690" t="s">
        <v>2668</v>
      </c>
      <c r="F8690">
        <v>9</v>
      </c>
      <c r="G8690">
        <v>236</v>
      </c>
      <c r="H8690" t="str">
        <f>VLOOKUP(G8690,[1]OPERADORES!$A:$B,2,0)</f>
        <v>DANIEL</v>
      </c>
      <c r="I8690" t="s">
        <v>21</v>
      </c>
      <c r="J8690" t="s">
        <v>397</v>
      </c>
      <c r="K8690" t="s">
        <v>2669</v>
      </c>
      <c r="L8690">
        <v>24227</v>
      </c>
      <c r="M8690" t="s">
        <v>2670</v>
      </c>
      <c r="O8690" t="s">
        <v>11</v>
      </c>
      <c r="P8690">
        <v>5102</v>
      </c>
      <c r="Q8690">
        <v>1</v>
      </c>
      <c r="R8690">
        <v>90.98</v>
      </c>
      <c r="S8690">
        <v>90.98</v>
      </c>
      <c r="T8690">
        <v>69.05</v>
      </c>
      <c r="U8690">
        <v>24.1</v>
      </c>
      <c r="V8690" t="str">
        <f>VLOOKUP(L8690,'[2]tabela de preços'!$A:$D,4,0)</f>
        <v>VONIXX</v>
      </c>
      <c r="W8690" t="str">
        <f>VLOOKUP(L8690,'[2]tabela de preços'!$A:$F,6,0)</f>
        <v>LINHA DE HIGENIZAÇÃO E ESTÉTICA  AUTOMOTIVA</v>
      </c>
      <c r="X8690" t="str">
        <f>VLOOKUP(L8690,'[2]tabela de preços'!$A:$G,7,0)</f>
        <v>AUTOMOTIVO</v>
      </c>
    </row>
    <row r="8691" spans="1:24" x14ac:dyDescent="0.3">
      <c r="A8691" t="s">
        <v>2666</v>
      </c>
      <c r="C8691" t="s">
        <v>2667</v>
      </c>
      <c r="D8691" s="1">
        <v>46058</v>
      </c>
      <c r="E8691" t="s">
        <v>2668</v>
      </c>
      <c r="F8691">
        <v>9</v>
      </c>
      <c r="G8691">
        <v>236</v>
      </c>
      <c r="H8691" t="str">
        <f>VLOOKUP(G8691,[1]OPERADORES!$A:$B,2,0)</f>
        <v>DANIEL</v>
      </c>
      <c r="I8691" t="s">
        <v>21</v>
      </c>
      <c r="J8691" t="s">
        <v>397</v>
      </c>
      <c r="K8691" t="s">
        <v>2669</v>
      </c>
      <c r="L8691">
        <v>84543</v>
      </c>
      <c r="M8691" t="s">
        <v>2671</v>
      </c>
      <c r="O8691" t="s">
        <v>11</v>
      </c>
      <c r="P8691">
        <v>5102</v>
      </c>
      <c r="Q8691">
        <v>1</v>
      </c>
      <c r="R8691">
        <v>81.87</v>
      </c>
      <c r="S8691">
        <v>81.87</v>
      </c>
      <c r="T8691">
        <v>62.14</v>
      </c>
      <c r="U8691">
        <v>24.1</v>
      </c>
      <c r="V8691" t="str">
        <f>VLOOKUP(L8691,'[2]tabela de preços'!$A:$D,4,0)</f>
        <v>VONIXX</v>
      </c>
      <c r="W8691" t="str">
        <f>VLOOKUP(L8691,'[2]tabela de preços'!$A:$F,6,0)</f>
        <v>LINHA DE HIGENIZAÇÃO E ESTÉTICA  AUTOMOTIVA</v>
      </c>
      <c r="X8691" t="str">
        <f>VLOOKUP(L8691,'[2]tabela de preços'!$A:$G,7,0)</f>
        <v>AUTOMOTIVO</v>
      </c>
    </row>
    <row r="8692" spans="1:24" x14ac:dyDescent="0.3">
      <c r="A8692" t="s">
        <v>2666</v>
      </c>
      <c r="C8692" t="s">
        <v>2667</v>
      </c>
      <c r="D8692" s="1">
        <v>46058</v>
      </c>
      <c r="E8692" t="s">
        <v>2668</v>
      </c>
      <c r="F8692">
        <v>9</v>
      </c>
      <c r="G8692">
        <v>236</v>
      </c>
      <c r="H8692" t="str">
        <f>VLOOKUP(G8692,[1]OPERADORES!$A:$B,2,0)</f>
        <v>DANIEL</v>
      </c>
      <c r="I8692" t="s">
        <v>21</v>
      </c>
      <c r="J8692" t="s">
        <v>397</v>
      </c>
      <c r="K8692" t="s">
        <v>2669</v>
      </c>
      <c r="L8692">
        <v>22188</v>
      </c>
      <c r="M8692" t="s">
        <v>78</v>
      </c>
      <c r="O8692" t="s">
        <v>11</v>
      </c>
      <c r="P8692">
        <v>5102</v>
      </c>
      <c r="Q8692">
        <v>1</v>
      </c>
      <c r="R8692">
        <v>14.35</v>
      </c>
      <c r="S8692">
        <v>14.35</v>
      </c>
      <c r="T8692">
        <v>10.89</v>
      </c>
      <c r="U8692">
        <v>24.11</v>
      </c>
      <c r="V8692" t="str">
        <f>VLOOKUP(L8692,'[2]tabela de preços'!$A:$D,4,0)</f>
        <v>3M</v>
      </c>
      <c r="W8692" t="str">
        <f>VLOOKUP(L8692,'[2]tabela de preços'!$A:$F,6,0)</f>
        <v>FITA AUTOMOTIVA</v>
      </c>
      <c r="X8692" t="str">
        <f>VLOOKUP(L8692,'[2]tabela de preços'!$A:$G,7,0)</f>
        <v>AUTOMOTIVO</v>
      </c>
    </row>
    <row r="8693" spans="1:24" x14ac:dyDescent="0.3">
      <c r="A8693" t="s">
        <v>2666</v>
      </c>
      <c r="C8693" t="s">
        <v>2667</v>
      </c>
      <c r="D8693" s="1">
        <v>46058</v>
      </c>
      <c r="E8693" t="s">
        <v>2668</v>
      </c>
      <c r="F8693">
        <v>9</v>
      </c>
      <c r="G8693">
        <v>236</v>
      </c>
      <c r="H8693" t="str">
        <f>VLOOKUP(G8693,[1]OPERADORES!$A:$B,2,0)</f>
        <v>DANIEL</v>
      </c>
      <c r="I8693" t="s">
        <v>21</v>
      </c>
      <c r="J8693" t="s">
        <v>397</v>
      </c>
      <c r="K8693" t="s">
        <v>2669</v>
      </c>
      <c r="L8693">
        <v>23364</v>
      </c>
      <c r="M8693" t="s">
        <v>55</v>
      </c>
      <c r="O8693" t="s">
        <v>11</v>
      </c>
      <c r="P8693">
        <v>5102</v>
      </c>
      <c r="Q8693">
        <v>10</v>
      </c>
      <c r="R8693">
        <v>6.19</v>
      </c>
      <c r="S8693">
        <v>61.9</v>
      </c>
      <c r="T8693">
        <v>49.1</v>
      </c>
      <c r="U8693">
        <v>20.68</v>
      </c>
      <c r="V8693" t="str">
        <f>VLOOKUP(L8693,'[2]tabela de preços'!$A:$D,4,0)</f>
        <v>AUTO AMERICA</v>
      </c>
      <c r="W8693" t="str">
        <f>VLOOKUP(L8693,'[2]tabela de preços'!$A:$F,6,0)</f>
        <v>FLANELAS / PANOS</v>
      </c>
      <c r="X8693" t="str">
        <f>VLOOKUP(L8693,'[2]tabela de preços'!$A:$G,7,0)</f>
        <v>AUTOMOTIVO</v>
      </c>
    </row>
    <row r="8694" spans="1:24" x14ac:dyDescent="0.3">
      <c r="A8694" t="s">
        <v>2666</v>
      </c>
      <c r="C8694" t="s">
        <v>2667</v>
      </c>
      <c r="D8694" s="1">
        <v>46058</v>
      </c>
      <c r="E8694" t="s">
        <v>2668</v>
      </c>
      <c r="F8694">
        <v>9</v>
      </c>
      <c r="G8694">
        <v>236</v>
      </c>
      <c r="H8694" t="str">
        <f>VLOOKUP(G8694,[1]OPERADORES!$A:$B,2,0)</f>
        <v>DANIEL</v>
      </c>
      <c r="I8694" t="s">
        <v>21</v>
      </c>
      <c r="J8694" t="s">
        <v>397</v>
      </c>
      <c r="K8694" t="s">
        <v>2669</v>
      </c>
      <c r="L8694">
        <v>85545</v>
      </c>
      <c r="M8694" t="s">
        <v>2672</v>
      </c>
      <c r="O8694" t="s">
        <v>11</v>
      </c>
      <c r="P8694">
        <v>5102</v>
      </c>
      <c r="Q8694">
        <v>1</v>
      </c>
      <c r="R8694">
        <v>39.700000000000003</v>
      </c>
      <c r="S8694">
        <v>39.700000000000003</v>
      </c>
      <c r="T8694">
        <v>30.13</v>
      </c>
      <c r="U8694">
        <v>24.11</v>
      </c>
      <c r="V8694" t="str">
        <f>VLOOKUP(L8694,'[2]tabela de preços'!$A:$D,4,0)</f>
        <v>VONIXX</v>
      </c>
      <c r="W8694" t="str">
        <f>VLOOKUP(L8694,'[2]tabela de preços'!$A:$F,6,0)</f>
        <v>LINHA DE HIGENIZAÇÃO E ESTÉTICA  AUTOMOTIVA</v>
      </c>
      <c r="X8694" t="str">
        <f>VLOOKUP(L8694,'[2]tabela de preços'!$A:$G,7,0)</f>
        <v>AUTOMOTIVO</v>
      </c>
    </row>
    <row r="8695" spans="1:24" x14ac:dyDescent="0.3">
      <c r="A8695" t="s">
        <v>2666</v>
      </c>
      <c r="C8695" t="s">
        <v>2667</v>
      </c>
      <c r="D8695" s="1">
        <v>46058</v>
      </c>
      <c r="E8695" t="s">
        <v>2668</v>
      </c>
      <c r="F8695">
        <v>9</v>
      </c>
      <c r="G8695">
        <v>236</v>
      </c>
      <c r="H8695" t="str">
        <f>VLOOKUP(G8695,[1]OPERADORES!$A:$B,2,0)</f>
        <v>DANIEL</v>
      </c>
      <c r="I8695" t="s">
        <v>21</v>
      </c>
      <c r="J8695" t="s">
        <v>397</v>
      </c>
      <c r="K8695" t="s">
        <v>2669</v>
      </c>
      <c r="L8695">
        <v>24386</v>
      </c>
      <c r="M8695" t="s">
        <v>2673</v>
      </c>
      <c r="O8695" t="s">
        <v>11</v>
      </c>
      <c r="P8695">
        <v>5102</v>
      </c>
      <c r="Q8695">
        <v>1</v>
      </c>
      <c r="R8695">
        <v>58.11</v>
      </c>
      <c r="S8695">
        <v>58.11</v>
      </c>
      <c r="T8695">
        <v>44.1</v>
      </c>
      <c r="U8695">
        <v>24.11</v>
      </c>
      <c r="V8695" t="str">
        <f>VLOOKUP(L8695,'[2]tabela de preços'!$A:$D,4,0)</f>
        <v>VONIXX</v>
      </c>
      <c r="W8695" t="str">
        <f>VLOOKUP(L8695,'[2]tabela de preços'!$A:$F,6,0)</f>
        <v>LINHA DE HIGENIZAÇÃO E ESTÉTICA  AUTOMOTIVA</v>
      </c>
      <c r="X8695" t="str">
        <f>VLOOKUP(L8695,'[2]tabela de preços'!$A:$G,7,0)</f>
        <v>AUTOMOTIVO</v>
      </c>
    </row>
    <row r="8696" spans="1:24" x14ac:dyDescent="0.3">
      <c r="A8696" t="s">
        <v>2666</v>
      </c>
      <c r="C8696" t="s">
        <v>2667</v>
      </c>
      <c r="D8696" s="1">
        <v>46058</v>
      </c>
      <c r="E8696" t="s">
        <v>2668</v>
      </c>
      <c r="F8696">
        <v>9</v>
      </c>
      <c r="G8696">
        <v>236</v>
      </c>
      <c r="H8696" t="str">
        <f>VLOOKUP(G8696,[1]OPERADORES!$A:$B,2,0)</f>
        <v>DANIEL</v>
      </c>
      <c r="I8696" t="s">
        <v>21</v>
      </c>
      <c r="J8696" t="s">
        <v>397</v>
      </c>
      <c r="K8696" t="s">
        <v>2669</v>
      </c>
      <c r="L8696">
        <v>85247</v>
      </c>
      <c r="M8696" t="s">
        <v>2674</v>
      </c>
      <c r="O8696" t="s">
        <v>11</v>
      </c>
      <c r="P8696">
        <v>5102</v>
      </c>
      <c r="Q8696">
        <v>1</v>
      </c>
      <c r="R8696">
        <v>56.89</v>
      </c>
      <c r="S8696">
        <v>56.89</v>
      </c>
      <c r="T8696">
        <v>43.18</v>
      </c>
      <c r="U8696">
        <v>24.1</v>
      </c>
      <c r="V8696" t="str">
        <f>VLOOKUP(L8696,'[2]tabela de preços'!$A:$D,4,0)</f>
        <v>VONIXX</v>
      </c>
      <c r="W8696" t="str">
        <f>VLOOKUP(L8696,'[2]tabela de preços'!$A:$F,6,0)</f>
        <v>LINHA DE HIGENIZAÇÃO E ESTÉTICA  AUTOMOTIVA</v>
      </c>
      <c r="X8696" t="str">
        <f>VLOOKUP(L8696,'[2]tabela de preços'!$A:$G,7,0)</f>
        <v>AUTOMOTIVO</v>
      </c>
    </row>
    <row r="8697" spans="1:24" x14ac:dyDescent="0.3">
      <c r="A8697" t="s">
        <v>2666</v>
      </c>
      <c r="C8697" t="s">
        <v>2667</v>
      </c>
      <c r="D8697" s="1">
        <v>46058</v>
      </c>
      <c r="E8697" t="s">
        <v>2668</v>
      </c>
      <c r="F8697">
        <v>9</v>
      </c>
      <c r="G8697">
        <v>236</v>
      </c>
      <c r="H8697" t="str">
        <f>VLOOKUP(G8697,[1]OPERADORES!$A:$B,2,0)</f>
        <v>DANIEL</v>
      </c>
      <c r="I8697" t="s">
        <v>21</v>
      </c>
      <c r="J8697" t="s">
        <v>397</v>
      </c>
      <c r="K8697" t="s">
        <v>2669</v>
      </c>
      <c r="L8697">
        <v>85248</v>
      </c>
      <c r="M8697" t="s">
        <v>2675</v>
      </c>
      <c r="O8697" t="s">
        <v>11</v>
      </c>
      <c r="P8697">
        <v>5102</v>
      </c>
      <c r="Q8697">
        <v>1</v>
      </c>
      <c r="R8697">
        <v>67.09</v>
      </c>
      <c r="S8697">
        <v>67.09</v>
      </c>
      <c r="T8697">
        <v>50.92</v>
      </c>
      <c r="U8697">
        <v>24.1</v>
      </c>
      <c r="V8697" t="str">
        <f>VLOOKUP(L8697,'[2]tabela de preços'!$A:$D,4,0)</f>
        <v>VONIXX</v>
      </c>
      <c r="W8697" t="str">
        <f>VLOOKUP(L8697,'[2]tabela de preços'!$A:$F,6,0)</f>
        <v>LINHA DE HIGENIZAÇÃO E ESTÉTICA  AUTOMOTIVA</v>
      </c>
      <c r="X8697" t="str">
        <f>VLOOKUP(L8697,'[2]tabela de preços'!$A:$G,7,0)</f>
        <v>AUTOMOTIVO</v>
      </c>
    </row>
    <row r="8698" spans="1:24" x14ac:dyDescent="0.3">
      <c r="A8698" t="s">
        <v>2666</v>
      </c>
      <c r="C8698" t="s">
        <v>2676</v>
      </c>
      <c r="D8698" s="1">
        <v>46058</v>
      </c>
      <c r="E8698" t="s">
        <v>2677</v>
      </c>
      <c r="F8698">
        <v>9</v>
      </c>
      <c r="G8698">
        <v>236</v>
      </c>
      <c r="H8698" t="str">
        <f>VLOOKUP(G8698,[1]OPERADORES!$A:$B,2,0)</f>
        <v>DANIEL</v>
      </c>
      <c r="I8698" t="s">
        <v>21</v>
      </c>
      <c r="J8698" t="s">
        <v>397</v>
      </c>
      <c r="K8698" t="s">
        <v>2669</v>
      </c>
      <c r="L8698">
        <v>83788</v>
      </c>
      <c r="M8698" t="s">
        <v>2678</v>
      </c>
      <c r="O8698" t="s">
        <v>11</v>
      </c>
      <c r="P8698">
        <v>5102</v>
      </c>
      <c r="Q8698">
        <v>1</v>
      </c>
      <c r="R8698">
        <v>58.11</v>
      </c>
      <c r="S8698">
        <v>58.11</v>
      </c>
      <c r="T8698">
        <v>44.1</v>
      </c>
      <c r="U8698">
        <v>24.11</v>
      </c>
      <c r="V8698" t="str">
        <f>VLOOKUP(L8698,'[2]tabela de preços'!$A:$D,4,0)</f>
        <v>VONIXX</v>
      </c>
      <c r="W8698" t="str">
        <f>VLOOKUP(L8698,'[2]tabela de preços'!$A:$F,6,0)</f>
        <v>BOINAS PARA POLIMENTO</v>
      </c>
      <c r="X8698" t="str">
        <f>VLOOKUP(L8698,'[2]tabela de preços'!$A:$G,7,0)</f>
        <v>AUTOMOTIVO</v>
      </c>
    </row>
    <row r="8699" spans="1:24" x14ac:dyDescent="0.3">
      <c r="A8699" t="s">
        <v>2666</v>
      </c>
      <c r="C8699" t="s">
        <v>2676</v>
      </c>
      <c r="D8699" s="1">
        <v>46058</v>
      </c>
      <c r="E8699" t="s">
        <v>2677</v>
      </c>
      <c r="F8699">
        <v>9</v>
      </c>
      <c r="G8699">
        <v>236</v>
      </c>
      <c r="H8699" t="str">
        <f>VLOOKUP(G8699,[1]OPERADORES!$A:$B,2,0)</f>
        <v>DANIEL</v>
      </c>
      <c r="I8699" t="s">
        <v>21</v>
      </c>
      <c r="J8699" t="s">
        <v>397</v>
      </c>
      <c r="K8699" t="s">
        <v>2669</v>
      </c>
      <c r="L8699">
        <v>20983</v>
      </c>
      <c r="M8699" t="s">
        <v>2107</v>
      </c>
      <c r="O8699" t="s">
        <v>11</v>
      </c>
      <c r="P8699">
        <v>5102</v>
      </c>
      <c r="Q8699">
        <v>1</v>
      </c>
      <c r="R8699">
        <v>16.84</v>
      </c>
      <c r="S8699">
        <v>16.84</v>
      </c>
      <c r="T8699">
        <v>12.78</v>
      </c>
      <c r="U8699">
        <v>24.11</v>
      </c>
      <c r="V8699" t="str">
        <f>VLOOKUP(L8699,'[2]tabela de preços'!$A:$D,4,0)</f>
        <v>3M</v>
      </c>
      <c r="W8699" t="str">
        <f>VLOOKUP(L8699,'[2]tabela de preços'!$A:$F,6,0)</f>
        <v>DISCO TRIZACT</v>
      </c>
      <c r="X8699" t="str">
        <f>VLOOKUP(L8699,'[2]tabela de preços'!$A:$G,7,0)</f>
        <v>AUTOMOTIVO</v>
      </c>
    </row>
    <row r="8700" spans="1:24" x14ac:dyDescent="0.3">
      <c r="A8700" t="s">
        <v>2666</v>
      </c>
      <c r="C8700" t="s">
        <v>2676</v>
      </c>
      <c r="D8700" s="1">
        <v>46058</v>
      </c>
      <c r="E8700" t="s">
        <v>2677</v>
      </c>
      <c r="F8700">
        <v>9</v>
      </c>
      <c r="G8700">
        <v>236</v>
      </c>
      <c r="H8700" t="str">
        <f>VLOOKUP(G8700,[1]OPERADORES!$A:$B,2,0)</f>
        <v>DANIEL</v>
      </c>
      <c r="I8700" t="s">
        <v>21</v>
      </c>
      <c r="J8700" t="s">
        <v>397</v>
      </c>
      <c r="K8700" t="s">
        <v>2669</v>
      </c>
      <c r="L8700">
        <v>20135</v>
      </c>
      <c r="M8700" t="s">
        <v>459</v>
      </c>
      <c r="O8700" t="s">
        <v>11</v>
      </c>
      <c r="P8700">
        <v>5102</v>
      </c>
      <c r="Q8700">
        <v>1</v>
      </c>
      <c r="R8700">
        <v>25.37</v>
      </c>
      <c r="S8700">
        <v>25.37</v>
      </c>
      <c r="T8700">
        <v>19.260000000000002</v>
      </c>
      <c r="U8700">
        <v>24.08</v>
      </c>
      <c r="V8700" t="str">
        <f>VLOOKUP(L8700,'[2]tabela de preços'!$A:$D,4,0)</f>
        <v>3M</v>
      </c>
      <c r="W8700" t="str">
        <f>VLOOKUP(L8700,'[2]tabela de preços'!$A:$F,6,0)</f>
        <v>DISCO TRIZACT</v>
      </c>
      <c r="X8700" t="str">
        <f>VLOOKUP(L8700,'[2]tabela de preços'!$A:$G,7,0)</f>
        <v>AUTOMOTIVO</v>
      </c>
    </row>
    <row r="8701" spans="1:24" x14ac:dyDescent="0.3">
      <c r="A8701" t="s">
        <v>2666</v>
      </c>
      <c r="C8701" t="s">
        <v>3215</v>
      </c>
      <c r="D8701" s="1">
        <v>46066</v>
      </c>
      <c r="E8701" t="s">
        <v>3216</v>
      </c>
      <c r="F8701">
        <v>9</v>
      </c>
      <c r="G8701">
        <v>236</v>
      </c>
      <c r="H8701" t="str">
        <f>VLOOKUP(G8701,[1]OPERADORES!$A:$B,2,0)</f>
        <v>DANIEL</v>
      </c>
      <c r="I8701" t="s">
        <v>21</v>
      </c>
      <c r="J8701" t="s">
        <v>397</v>
      </c>
      <c r="K8701" t="s">
        <v>2669</v>
      </c>
      <c r="L8701">
        <v>83787</v>
      </c>
      <c r="M8701" t="s">
        <v>3217</v>
      </c>
      <c r="O8701" t="s">
        <v>11</v>
      </c>
      <c r="P8701">
        <v>5102</v>
      </c>
      <c r="Q8701">
        <v>1</v>
      </c>
      <c r="R8701">
        <v>54.62</v>
      </c>
      <c r="S8701">
        <v>54.62</v>
      </c>
      <c r="T8701">
        <v>41.46</v>
      </c>
      <c r="U8701">
        <v>24.09</v>
      </c>
      <c r="V8701" t="str">
        <f>VLOOKUP(L8701,'[2]tabela de preços'!$A:$D,4,0)</f>
        <v>VONIXX</v>
      </c>
      <c r="W8701" t="str">
        <f>VLOOKUP(L8701,'[2]tabela de preços'!$A:$F,6,0)</f>
        <v>BOINAS PARA POLIMENTO</v>
      </c>
      <c r="X8701" t="str">
        <f>VLOOKUP(L8701,'[2]tabela de preços'!$A:$G,7,0)</f>
        <v>AUTOMOTIVO</v>
      </c>
    </row>
    <row r="8702" spans="1:24" x14ac:dyDescent="0.3">
      <c r="A8702" t="s">
        <v>2666</v>
      </c>
      <c r="C8702" t="s">
        <v>3215</v>
      </c>
      <c r="D8702" s="1">
        <v>46066</v>
      </c>
      <c r="E8702" t="s">
        <v>3216</v>
      </c>
      <c r="F8702">
        <v>9</v>
      </c>
      <c r="G8702">
        <v>236</v>
      </c>
      <c r="H8702" t="str">
        <f>VLOOKUP(G8702,[1]OPERADORES!$A:$B,2,0)</f>
        <v>DANIEL</v>
      </c>
      <c r="I8702" t="s">
        <v>21</v>
      </c>
      <c r="J8702" t="s">
        <v>397</v>
      </c>
      <c r="K8702" t="s">
        <v>2669</v>
      </c>
      <c r="L8702">
        <v>83788</v>
      </c>
      <c r="M8702" t="s">
        <v>2678</v>
      </c>
      <c r="O8702" t="s">
        <v>11</v>
      </c>
      <c r="P8702">
        <v>5102</v>
      </c>
      <c r="Q8702">
        <v>1</v>
      </c>
      <c r="R8702">
        <v>58.11</v>
      </c>
      <c r="S8702">
        <v>58.11</v>
      </c>
      <c r="T8702">
        <v>44.1</v>
      </c>
      <c r="U8702">
        <v>24.11</v>
      </c>
      <c r="V8702" t="str">
        <f>VLOOKUP(L8702,'[2]tabela de preços'!$A:$D,4,0)</f>
        <v>VONIXX</v>
      </c>
      <c r="W8702" t="str">
        <f>VLOOKUP(L8702,'[2]tabela de preços'!$A:$F,6,0)</f>
        <v>BOINAS PARA POLIMENTO</v>
      </c>
      <c r="X8702" t="str">
        <f>VLOOKUP(L8702,'[2]tabela de preços'!$A:$G,7,0)</f>
        <v>AUTOMOTIVO</v>
      </c>
    </row>
    <row r="8703" spans="1:24" x14ac:dyDescent="0.3">
      <c r="A8703" t="s">
        <v>2666</v>
      </c>
      <c r="C8703" t="s">
        <v>3215</v>
      </c>
      <c r="D8703" s="1">
        <v>46066</v>
      </c>
      <c r="E8703" t="s">
        <v>3216</v>
      </c>
      <c r="F8703">
        <v>9</v>
      </c>
      <c r="G8703">
        <v>236</v>
      </c>
      <c r="H8703" t="str">
        <f>VLOOKUP(G8703,[1]OPERADORES!$A:$B,2,0)</f>
        <v>DANIEL</v>
      </c>
      <c r="I8703" t="s">
        <v>21</v>
      </c>
      <c r="J8703" t="s">
        <v>397</v>
      </c>
      <c r="K8703" t="s">
        <v>2669</v>
      </c>
      <c r="L8703">
        <v>22188</v>
      </c>
      <c r="M8703" t="s">
        <v>78</v>
      </c>
      <c r="O8703" t="s">
        <v>11</v>
      </c>
      <c r="P8703">
        <v>5102</v>
      </c>
      <c r="Q8703">
        <v>1</v>
      </c>
      <c r="R8703">
        <v>14.35</v>
      </c>
      <c r="S8703">
        <v>14.35</v>
      </c>
      <c r="T8703">
        <v>10.89</v>
      </c>
      <c r="U8703">
        <v>24.11</v>
      </c>
      <c r="V8703" t="str">
        <f>VLOOKUP(L8703,'[2]tabela de preços'!$A:$D,4,0)</f>
        <v>3M</v>
      </c>
      <c r="W8703" t="str">
        <f>VLOOKUP(L8703,'[2]tabela de preços'!$A:$F,6,0)</f>
        <v>FITA AUTOMOTIVA</v>
      </c>
      <c r="X8703" t="str">
        <f>VLOOKUP(L8703,'[2]tabela de preços'!$A:$G,7,0)</f>
        <v>AUTOMOTIVO</v>
      </c>
    </row>
    <row r="8704" spans="1:24" x14ac:dyDescent="0.3">
      <c r="A8704" t="s">
        <v>2666</v>
      </c>
      <c r="C8704" t="s">
        <v>3417</v>
      </c>
      <c r="D8704" s="1">
        <v>46073</v>
      </c>
      <c r="E8704" t="s">
        <v>3418</v>
      </c>
      <c r="F8704">
        <v>9</v>
      </c>
      <c r="G8704">
        <v>236</v>
      </c>
      <c r="H8704" t="str">
        <f>VLOOKUP(G8704,[1]OPERADORES!$A:$B,2,0)</f>
        <v>DANIEL</v>
      </c>
      <c r="I8704" t="s">
        <v>21</v>
      </c>
      <c r="J8704" t="s">
        <v>397</v>
      </c>
      <c r="K8704" t="s">
        <v>2669</v>
      </c>
      <c r="L8704">
        <v>83870</v>
      </c>
      <c r="M8704" t="s">
        <v>191</v>
      </c>
      <c r="O8704" t="s">
        <v>11</v>
      </c>
      <c r="P8704">
        <v>5102</v>
      </c>
      <c r="Q8704">
        <v>1</v>
      </c>
      <c r="R8704">
        <v>41.3</v>
      </c>
      <c r="S8704">
        <v>41.3</v>
      </c>
      <c r="T8704">
        <v>31.35</v>
      </c>
      <c r="U8704">
        <v>24.09</v>
      </c>
      <c r="V8704" t="str">
        <f>VLOOKUP(L8704,'[2]tabela de preços'!$A:$D,4,0)</f>
        <v>VONIXX</v>
      </c>
      <c r="W8704" t="str">
        <f>VLOOKUP(L8704,'[2]tabela de preços'!$A:$F,6,0)</f>
        <v>LINHA DE HIGENIZAÇÃO E ESTÉTICA  AUTOMOTIVA</v>
      </c>
      <c r="X8704" t="str">
        <f>VLOOKUP(L8704,'[2]tabela de preços'!$A:$G,7,0)</f>
        <v>AUTOMOTIVO</v>
      </c>
    </row>
    <row r="8705" spans="1:24" x14ac:dyDescent="0.3">
      <c r="A8705" t="s">
        <v>2666</v>
      </c>
      <c r="C8705" t="s">
        <v>3417</v>
      </c>
      <c r="D8705" s="1">
        <v>46073</v>
      </c>
      <c r="E8705" t="s">
        <v>3418</v>
      </c>
      <c r="F8705">
        <v>9</v>
      </c>
      <c r="G8705">
        <v>236</v>
      </c>
      <c r="H8705" t="str">
        <f>VLOOKUP(G8705,[1]OPERADORES!$A:$B,2,0)</f>
        <v>DANIEL</v>
      </c>
      <c r="I8705" t="s">
        <v>21</v>
      </c>
      <c r="J8705" t="s">
        <v>397</v>
      </c>
      <c r="K8705" t="s">
        <v>2669</v>
      </c>
      <c r="L8705">
        <v>83788</v>
      </c>
      <c r="M8705" t="s">
        <v>2678</v>
      </c>
      <c r="O8705" t="s">
        <v>11</v>
      </c>
      <c r="P8705">
        <v>5102</v>
      </c>
      <c r="Q8705">
        <v>1</v>
      </c>
      <c r="R8705">
        <v>58.11</v>
      </c>
      <c r="S8705">
        <v>58.11</v>
      </c>
      <c r="T8705">
        <v>44.1</v>
      </c>
      <c r="U8705">
        <v>24.11</v>
      </c>
      <c r="V8705" t="str">
        <f>VLOOKUP(L8705,'[2]tabela de preços'!$A:$D,4,0)</f>
        <v>VONIXX</v>
      </c>
      <c r="W8705" t="str">
        <f>VLOOKUP(L8705,'[2]tabela de preços'!$A:$F,6,0)</f>
        <v>BOINAS PARA POLIMENTO</v>
      </c>
      <c r="X8705" t="str">
        <f>VLOOKUP(L8705,'[2]tabela de preços'!$A:$G,7,0)</f>
        <v>AUTOMOTIVO</v>
      </c>
    </row>
    <row r="8706" spans="1:24" x14ac:dyDescent="0.3">
      <c r="A8706" t="s">
        <v>2666</v>
      </c>
      <c r="C8706" t="s">
        <v>3417</v>
      </c>
      <c r="D8706" s="1">
        <v>46073</v>
      </c>
      <c r="E8706" t="s">
        <v>3418</v>
      </c>
      <c r="F8706">
        <v>9</v>
      </c>
      <c r="G8706">
        <v>236</v>
      </c>
      <c r="H8706" t="str">
        <f>VLOOKUP(G8706,[1]OPERADORES!$A:$B,2,0)</f>
        <v>DANIEL</v>
      </c>
      <c r="I8706" t="s">
        <v>21</v>
      </c>
      <c r="J8706" t="s">
        <v>397</v>
      </c>
      <c r="K8706" t="s">
        <v>2669</v>
      </c>
      <c r="L8706">
        <v>85515</v>
      </c>
      <c r="M8706" t="s">
        <v>3419</v>
      </c>
      <c r="O8706" t="s">
        <v>11</v>
      </c>
      <c r="P8706">
        <v>5102</v>
      </c>
      <c r="Q8706">
        <v>1</v>
      </c>
      <c r="R8706">
        <v>44.61</v>
      </c>
      <c r="S8706">
        <v>44.61</v>
      </c>
      <c r="T8706">
        <v>33.86</v>
      </c>
      <c r="U8706">
        <v>24.1</v>
      </c>
      <c r="V8706" t="str">
        <f>VLOOKUP(L8706,'[2]tabela de preços'!$A:$D,4,0)</f>
        <v>VONIXX</v>
      </c>
      <c r="W8706" t="str">
        <f>VLOOKUP(L8706,'[2]tabela de preços'!$A:$F,6,0)</f>
        <v>LINHA DE HIGENIZAÇÃO E ESTÉTICA  AUTOMOTIVA</v>
      </c>
      <c r="X8706" t="str">
        <f>VLOOKUP(L8706,'[2]tabela de preços'!$A:$G,7,0)</f>
        <v>AUTOMOTIVO</v>
      </c>
    </row>
    <row r="8707" spans="1:24" x14ac:dyDescent="0.3">
      <c r="A8707" t="s">
        <v>2666</v>
      </c>
      <c r="C8707" t="s">
        <v>4391</v>
      </c>
      <c r="D8707" s="1">
        <v>46091</v>
      </c>
      <c r="E8707" t="s">
        <v>4392</v>
      </c>
      <c r="F8707">
        <v>9</v>
      </c>
      <c r="G8707">
        <v>236</v>
      </c>
      <c r="H8707" t="str">
        <f>VLOOKUP(G8707,[1]OPERADORES!$A:$B,2,0)</f>
        <v>DANIEL</v>
      </c>
      <c r="I8707" t="s">
        <v>21</v>
      </c>
      <c r="J8707" t="s">
        <v>397</v>
      </c>
      <c r="K8707" t="s">
        <v>2669</v>
      </c>
      <c r="L8707">
        <v>24240</v>
      </c>
      <c r="M8707" t="s">
        <v>240</v>
      </c>
      <c r="O8707" t="s">
        <v>11</v>
      </c>
      <c r="P8707">
        <v>5102</v>
      </c>
      <c r="Q8707">
        <v>3</v>
      </c>
      <c r="R8707">
        <v>4.32</v>
      </c>
      <c r="S8707">
        <v>12.96</v>
      </c>
      <c r="T8707">
        <v>9.84</v>
      </c>
      <c r="U8707">
        <v>24.07</v>
      </c>
      <c r="V8707" t="str">
        <f>VLOOKUP(L8707,'[2]tabela de preços'!$A:$D,4,0)</f>
        <v>ADERE</v>
      </c>
      <c r="W8707" t="str">
        <f>VLOOKUP(L8707,'[2]tabela de preços'!$A:$F,6,0)</f>
        <v>FITA AUTOMOTIVA</v>
      </c>
      <c r="X8707" t="str">
        <f>VLOOKUP(L8707,'[2]tabela de preços'!$A:$G,7,0)</f>
        <v>AUTOMOTIVO</v>
      </c>
    </row>
    <row r="8708" spans="1:24" x14ac:dyDescent="0.3">
      <c r="A8708" t="s">
        <v>2666</v>
      </c>
      <c r="C8708" t="s">
        <v>4391</v>
      </c>
      <c r="D8708" s="1">
        <v>46091</v>
      </c>
      <c r="E8708" t="s">
        <v>4392</v>
      </c>
      <c r="F8708">
        <v>9</v>
      </c>
      <c r="G8708">
        <v>236</v>
      </c>
      <c r="H8708" t="str">
        <f>VLOOKUP(G8708,[1]OPERADORES!$A:$B,2,0)</f>
        <v>DANIEL</v>
      </c>
      <c r="I8708" t="s">
        <v>21</v>
      </c>
      <c r="J8708" t="s">
        <v>397</v>
      </c>
      <c r="K8708" t="s">
        <v>2669</v>
      </c>
      <c r="L8708">
        <v>20384</v>
      </c>
      <c r="M8708" t="s">
        <v>648</v>
      </c>
      <c r="O8708" t="s">
        <v>11</v>
      </c>
      <c r="P8708">
        <v>5403</v>
      </c>
      <c r="Q8708">
        <v>1</v>
      </c>
      <c r="R8708">
        <v>32.340000000000003</v>
      </c>
      <c r="S8708">
        <v>32.340000000000003</v>
      </c>
      <c r="T8708">
        <v>23.06</v>
      </c>
      <c r="U8708">
        <v>28.7</v>
      </c>
      <c r="V8708" t="str">
        <f>VLOOKUP(L8708,'[2]tabela de preços'!$A:$D,4,0)</f>
        <v>SHERWIN WILLIAMS</v>
      </c>
      <c r="W8708" t="str">
        <f>VLOOKUP(L8708,'[2]tabela de preços'!$A:$F,6,0)</f>
        <v>TINTAS PU</v>
      </c>
      <c r="X8708" t="str">
        <f>VLOOKUP(L8708,'[2]tabela de preços'!$A:$G,7,0)</f>
        <v>AUTOMOTIVO</v>
      </c>
    </row>
    <row r="8709" spans="1:24" x14ac:dyDescent="0.3">
      <c r="A8709" t="s">
        <v>2666</v>
      </c>
      <c r="C8709" t="s">
        <v>4391</v>
      </c>
      <c r="D8709" s="1">
        <v>46091</v>
      </c>
      <c r="E8709" t="s">
        <v>4392</v>
      </c>
      <c r="F8709">
        <v>9</v>
      </c>
      <c r="G8709">
        <v>236</v>
      </c>
      <c r="H8709" t="str">
        <f>VLOOKUP(G8709,[1]OPERADORES!$A:$B,2,0)</f>
        <v>DANIEL</v>
      </c>
      <c r="I8709" t="s">
        <v>21</v>
      </c>
      <c r="J8709" t="s">
        <v>397</v>
      </c>
      <c r="K8709" t="s">
        <v>2669</v>
      </c>
      <c r="L8709">
        <v>10240</v>
      </c>
      <c r="M8709" t="s">
        <v>81</v>
      </c>
      <c r="O8709" t="s">
        <v>11</v>
      </c>
      <c r="P8709">
        <v>5102</v>
      </c>
      <c r="Q8709">
        <v>3</v>
      </c>
      <c r="R8709">
        <v>2.95</v>
      </c>
      <c r="S8709">
        <v>8.85</v>
      </c>
      <c r="T8709">
        <v>6.72</v>
      </c>
      <c r="U8709">
        <v>24.07</v>
      </c>
      <c r="V8709" t="str">
        <f>VLOOKUP(L8709,'[2]tabela de preços'!$A:$D,4,0)</f>
        <v>NORTON</v>
      </c>
      <c r="W8709" t="str">
        <f>VLOOKUP(L8709,'[2]tabela de preços'!$A:$F,6,0)</f>
        <v xml:space="preserve">DISCOS / LIXAS / ABRASIVOS </v>
      </c>
      <c r="X8709" t="str">
        <f>VLOOKUP(L8709,'[2]tabela de preços'!$A:$G,7,0)</f>
        <v>AUTOMOTIVO</v>
      </c>
    </row>
    <row r="8710" spans="1:24" x14ac:dyDescent="0.3">
      <c r="A8710" t="s">
        <v>2666</v>
      </c>
      <c r="C8710" t="s">
        <v>4391</v>
      </c>
      <c r="D8710" s="1">
        <v>46091</v>
      </c>
      <c r="E8710" t="s">
        <v>4392</v>
      </c>
      <c r="F8710">
        <v>9</v>
      </c>
      <c r="G8710">
        <v>236</v>
      </c>
      <c r="H8710" t="str">
        <f>VLOOKUP(G8710,[1]OPERADORES!$A:$B,2,0)</f>
        <v>DANIEL</v>
      </c>
      <c r="I8710" t="s">
        <v>21</v>
      </c>
      <c r="J8710" t="s">
        <v>397</v>
      </c>
      <c r="K8710" t="s">
        <v>2669</v>
      </c>
      <c r="L8710">
        <v>10242</v>
      </c>
      <c r="M8710" t="s">
        <v>82</v>
      </c>
      <c r="O8710" t="s">
        <v>11</v>
      </c>
      <c r="P8710">
        <v>5102</v>
      </c>
      <c r="Q8710">
        <v>3</v>
      </c>
      <c r="R8710">
        <v>2.95</v>
      </c>
      <c r="S8710">
        <v>8.85</v>
      </c>
      <c r="T8710">
        <v>6.72</v>
      </c>
      <c r="U8710">
        <v>24.07</v>
      </c>
      <c r="V8710" t="str">
        <f>VLOOKUP(L8710,'[2]tabela de preços'!$A:$D,4,0)</f>
        <v>NORTON</v>
      </c>
      <c r="W8710" t="str">
        <f>VLOOKUP(L8710,'[2]tabela de preços'!$A:$F,6,0)</f>
        <v xml:space="preserve">DISCOS / LIXAS / ABRASIVOS </v>
      </c>
      <c r="X8710" t="str">
        <f>VLOOKUP(L8710,'[2]tabela de preços'!$A:$G,7,0)</f>
        <v>AUTOMOTIVO</v>
      </c>
    </row>
    <row r="8711" spans="1:24" x14ac:dyDescent="0.3">
      <c r="A8711" t="s">
        <v>2666</v>
      </c>
      <c r="C8711" t="s">
        <v>4391</v>
      </c>
      <c r="D8711" s="1">
        <v>46091</v>
      </c>
      <c r="E8711" t="s">
        <v>4392</v>
      </c>
      <c r="F8711">
        <v>9</v>
      </c>
      <c r="G8711">
        <v>236</v>
      </c>
      <c r="H8711" t="str">
        <f>VLOOKUP(G8711,[1]OPERADORES!$A:$B,2,0)</f>
        <v>DANIEL</v>
      </c>
      <c r="I8711" t="s">
        <v>21</v>
      </c>
      <c r="J8711" t="s">
        <v>397</v>
      </c>
      <c r="K8711" t="s">
        <v>2669</v>
      </c>
      <c r="L8711">
        <v>10243</v>
      </c>
      <c r="M8711" t="s">
        <v>83</v>
      </c>
      <c r="O8711" t="s">
        <v>11</v>
      </c>
      <c r="P8711">
        <v>5102</v>
      </c>
      <c r="Q8711">
        <v>3</v>
      </c>
      <c r="R8711">
        <v>2.54</v>
      </c>
      <c r="S8711">
        <v>7.62</v>
      </c>
      <c r="T8711">
        <v>5.79</v>
      </c>
      <c r="U8711">
        <v>24.02</v>
      </c>
      <c r="V8711" t="str">
        <f>VLOOKUP(L8711,'[2]tabela de preços'!$A:$D,4,0)</f>
        <v>NORTON</v>
      </c>
      <c r="W8711" t="str">
        <f>VLOOKUP(L8711,'[2]tabela de preços'!$A:$F,6,0)</f>
        <v xml:space="preserve">DISCOS / LIXAS / ABRASIVOS </v>
      </c>
      <c r="X8711" t="str">
        <f>VLOOKUP(L8711,'[2]tabela de preços'!$A:$G,7,0)</f>
        <v>AUTOMOTIVO</v>
      </c>
    </row>
    <row r="8712" spans="1:24" x14ac:dyDescent="0.3">
      <c r="A8712" t="s">
        <v>2666</v>
      </c>
      <c r="C8712" t="s">
        <v>4391</v>
      </c>
      <c r="D8712" s="1">
        <v>46091</v>
      </c>
      <c r="E8712" t="s">
        <v>4392</v>
      </c>
      <c r="F8712">
        <v>9</v>
      </c>
      <c r="G8712">
        <v>236</v>
      </c>
      <c r="H8712" t="str">
        <f>VLOOKUP(G8712,[1]OPERADORES!$A:$B,2,0)</f>
        <v>DANIEL</v>
      </c>
      <c r="I8712" t="s">
        <v>21</v>
      </c>
      <c r="J8712" t="s">
        <v>397</v>
      </c>
      <c r="K8712" t="s">
        <v>2669</v>
      </c>
      <c r="L8712">
        <v>84398</v>
      </c>
      <c r="M8712" t="s">
        <v>3723</v>
      </c>
      <c r="O8712" t="s">
        <v>11</v>
      </c>
      <c r="P8712">
        <v>5102</v>
      </c>
      <c r="Q8712">
        <v>1</v>
      </c>
      <c r="R8712">
        <v>115.81</v>
      </c>
      <c r="S8712">
        <v>115.81</v>
      </c>
      <c r="T8712">
        <v>87.9</v>
      </c>
      <c r="U8712">
        <v>24.1</v>
      </c>
      <c r="V8712" t="str">
        <f>VLOOKUP(L8712,'[2]tabela de preços'!$A:$D,4,0)</f>
        <v>VONIXX</v>
      </c>
      <c r="W8712" t="str">
        <f>VLOOKUP(L8712,'[2]tabela de preços'!$A:$F,6,0)</f>
        <v>LINHA DE HIGENIZAÇÃO E ESTÉTICA  AUTOMOTIVA</v>
      </c>
      <c r="X8712" t="str">
        <f>VLOOKUP(L8712,'[2]tabela de preços'!$A:$G,7,0)</f>
        <v>AUTOMOTIVO</v>
      </c>
    </row>
    <row r="8713" spans="1:24" x14ac:dyDescent="0.3">
      <c r="A8713" t="s">
        <v>2666</v>
      </c>
      <c r="C8713" t="s">
        <v>4393</v>
      </c>
      <c r="D8713" s="1">
        <v>46091</v>
      </c>
      <c r="E8713" t="s">
        <v>4394</v>
      </c>
      <c r="F8713">
        <v>9</v>
      </c>
      <c r="G8713">
        <v>236</v>
      </c>
      <c r="H8713" t="str">
        <f>VLOOKUP(G8713,[1]OPERADORES!$A:$B,2,0)</f>
        <v>DANIEL</v>
      </c>
      <c r="I8713" t="s">
        <v>21</v>
      </c>
      <c r="J8713" t="s">
        <v>397</v>
      </c>
      <c r="K8713" t="s">
        <v>2669</v>
      </c>
      <c r="L8713">
        <v>23105</v>
      </c>
      <c r="M8713" t="s">
        <v>402</v>
      </c>
      <c r="O8713" t="s">
        <v>11</v>
      </c>
      <c r="P8713">
        <v>5102</v>
      </c>
      <c r="Q8713">
        <v>2</v>
      </c>
      <c r="R8713">
        <v>2.35</v>
      </c>
      <c r="S8713">
        <v>4.7</v>
      </c>
      <c r="T8713">
        <v>3.84</v>
      </c>
      <c r="U8713">
        <v>18.3</v>
      </c>
      <c r="V8713" t="str">
        <f>VLOOKUP(L8713,'[2]tabela de preços'!$A:$D,4,0)</f>
        <v>3M</v>
      </c>
      <c r="W8713" t="str">
        <f>VLOOKUP(L8713,'[2]tabela de preços'!$A:$F,6,0)</f>
        <v xml:space="preserve">DISCOS / LIXAS / ABRASIVOS </v>
      </c>
      <c r="X8713" t="str">
        <f>VLOOKUP(L8713,'[2]tabela de preços'!$A:$G,7,0)</f>
        <v>AUTOMOTIVO</v>
      </c>
    </row>
    <row r="8714" spans="1:24" x14ac:dyDescent="0.3">
      <c r="A8714" t="s">
        <v>2666</v>
      </c>
      <c r="C8714" t="s">
        <v>4393</v>
      </c>
      <c r="D8714" s="1">
        <v>46091</v>
      </c>
      <c r="E8714" t="s">
        <v>4394</v>
      </c>
      <c r="F8714">
        <v>9</v>
      </c>
      <c r="G8714">
        <v>236</v>
      </c>
      <c r="H8714" t="str">
        <f>VLOOKUP(G8714,[1]OPERADORES!$A:$B,2,0)</f>
        <v>DANIEL</v>
      </c>
      <c r="I8714" t="s">
        <v>21</v>
      </c>
      <c r="J8714" t="s">
        <v>397</v>
      </c>
      <c r="K8714" t="s">
        <v>2669</v>
      </c>
      <c r="L8714">
        <v>23106</v>
      </c>
      <c r="M8714" t="s">
        <v>403</v>
      </c>
      <c r="O8714" t="s">
        <v>11</v>
      </c>
      <c r="P8714">
        <v>5102</v>
      </c>
      <c r="Q8714">
        <v>2</v>
      </c>
      <c r="R8714">
        <v>2.35</v>
      </c>
      <c r="S8714">
        <v>4.7</v>
      </c>
      <c r="T8714">
        <v>3.84</v>
      </c>
      <c r="U8714">
        <v>18.3</v>
      </c>
      <c r="V8714" t="str">
        <f>VLOOKUP(L8714,'[2]tabela de preços'!$A:$D,4,0)</f>
        <v>3M</v>
      </c>
      <c r="W8714" t="str">
        <f>VLOOKUP(L8714,'[2]tabela de preços'!$A:$F,6,0)</f>
        <v xml:space="preserve">DISCOS / LIXAS / ABRASIVOS </v>
      </c>
      <c r="X8714" t="str">
        <f>VLOOKUP(L8714,'[2]tabela de preços'!$A:$G,7,0)</f>
        <v>AUTOMOTIVO</v>
      </c>
    </row>
    <row r="8715" spans="1:24" x14ac:dyDescent="0.3">
      <c r="A8715" t="s">
        <v>2666</v>
      </c>
      <c r="C8715" t="s">
        <v>4393</v>
      </c>
      <c r="D8715" s="1">
        <v>46091</v>
      </c>
      <c r="E8715" t="s">
        <v>4394</v>
      </c>
      <c r="F8715">
        <v>9</v>
      </c>
      <c r="G8715">
        <v>236</v>
      </c>
      <c r="H8715" t="str">
        <f>VLOOKUP(G8715,[1]OPERADORES!$A:$B,2,0)</f>
        <v>DANIEL</v>
      </c>
      <c r="I8715" t="s">
        <v>21</v>
      </c>
      <c r="J8715" t="s">
        <v>397</v>
      </c>
      <c r="K8715" t="s">
        <v>2669</v>
      </c>
      <c r="L8715">
        <v>23107</v>
      </c>
      <c r="M8715" t="s">
        <v>247</v>
      </c>
      <c r="O8715" t="s">
        <v>11</v>
      </c>
      <c r="P8715">
        <v>5102</v>
      </c>
      <c r="Q8715">
        <v>2</v>
      </c>
      <c r="R8715">
        <v>2.35</v>
      </c>
      <c r="S8715">
        <v>4.7</v>
      </c>
      <c r="T8715">
        <v>3.7</v>
      </c>
      <c r="U8715">
        <v>21.28</v>
      </c>
      <c r="V8715" t="str">
        <f>VLOOKUP(L8715,'[2]tabela de preços'!$A:$D,4,0)</f>
        <v>3M</v>
      </c>
      <c r="W8715" t="str">
        <f>VLOOKUP(L8715,'[2]tabela de preços'!$A:$F,6,0)</f>
        <v xml:space="preserve">DISCOS / LIXAS / ABRASIVOS </v>
      </c>
      <c r="X8715" t="str">
        <f>VLOOKUP(L8715,'[2]tabela de preços'!$A:$G,7,0)</f>
        <v>AUTOMOTIVO</v>
      </c>
    </row>
    <row r="8716" spans="1:24" x14ac:dyDescent="0.3">
      <c r="A8716" t="s">
        <v>2666</v>
      </c>
      <c r="C8716" t="s">
        <v>4529</v>
      </c>
      <c r="D8716" s="1">
        <v>46093</v>
      </c>
      <c r="E8716" t="s">
        <v>4530</v>
      </c>
      <c r="F8716">
        <v>9</v>
      </c>
      <c r="G8716">
        <v>236</v>
      </c>
      <c r="H8716" t="str">
        <f>VLOOKUP(G8716,[1]OPERADORES!$A:$B,2,0)</f>
        <v>DANIEL</v>
      </c>
      <c r="I8716" t="s">
        <v>21</v>
      </c>
      <c r="J8716" t="s">
        <v>397</v>
      </c>
      <c r="K8716" t="s">
        <v>2669</v>
      </c>
      <c r="L8716">
        <v>85649</v>
      </c>
      <c r="M8716" t="s">
        <v>478</v>
      </c>
      <c r="O8716" t="s">
        <v>11</v>
      </c>
      <c r="P8716">
        <v>5403</v>
      </c>
      <c r="Q8716">
        <v>4</v>
      </c>
      <c r="R8716">
        <v>8.49</v>
      </c>
      <c r="S8716">
        <v>33.96</v>
      </c>
      <c r="T8716">
        <v>27.68</v>
      </c>
      <c r="U8716">
        <v>18.489999999999998</v>
      </c>
      <c r="V8716" t="str">
        <f>VLOOKUP(L8716,'[2]tabela de preços'!$A:$D,4,0)</f>
        <v>UNIPEGA</v>
      </c>
      <c r="W8716" t="str">
        <f>VLOOKUP(L8716,'[2]tabela de preços'!$A:$F,6,0)</f>
        <v xml:space="preserve">SPRAYS </v>
      </c>
      <c r="X8716" t="str">
        <f>VLOOKUP(L8716,'[2]tabela de preços'!$A:$G,7,0)</f>
        <v>AUTOMOTIVO</v>
      </c>
    </row>
    <row r="8717" spans="1:24" x14ac:dyDescent="0.3">
      <c r="A8717" t="s">
        <v>2666</v>
      </c>
      <c r="C8717" t="s">
        <v>4529</v>
      </c>
      <c r="D8717" s="1">
        <v>46093</v>
      </c>
      <c r="E8717" t="s">
        <v>4530</v>
      </c>
      <c r="F8717">
        <v>9</v>
      </c>
      <c r="G8717">
        <v>236</v>
      </c>
      <c r="H8717" t="str">
        <f>VLOOKUP(G8717,[1]OPERADORES!$A:$B,2,0)</f>
        <v>DANIEL</v>
      </c>
      <c r="I8717" t="s">
        <v>21</v>
      </c>
      <c r="J8717" t="s">
        <v>397</v>
      </c>
      <c r="K8717" t="s">
        <v>2669</v>
      </c>
      <c r="L8717">
        <v>85650</v>
      </c>
      <c r="M8717" t="s">
        <v>439</v>
      </c>
      <c r="O8717" t="s">
        <v>11</v>
      </c>
      <c r="P8717">
        <v>5403</v>
      </c>
      <c r="Q8717">
        <v>4</v>
      </c>
      <c r="R8717">
        <v>8.49</v>
      </c>
      <c r="S8717">
        <v>33.96</v>
      </c>
      <c r="T8717">
        <v>27.68</v>
      </c>
      <c r="U8717">
        <v>18.489999999999998</v>
      </c>
      <c r="V8717" t="str">
        <f>VLOOKUP(L8717,'[2]tabela de preços'!$A:$D,4,0)</f>
        <v>UNIPEGA</v>
      </c>
      <c r="W8717" t="str">
        <f>VLOOKUP(L8717,'[2]tabela de preços'!$A:$F,6,0)</f>
        <v xml:space="preserve">SPRAYS </v>
      </c>
      <c r="X8717" t="str">
        <f>VLOOKUP(L8717,'[2]tabela de preços'!$A:$G,7,0)</f>
        <v>AUTOMOTIVO</v>
      </c>
    </row>
    <row r="8718" spans="1:24" x14ac:dyDescent="0.3">
      <c r="A8718" t="s">
        <v>2666</v>
      </c>
      <c r="C8718" t="s">
        <v>4531</v>
      </c>
      <c r="D8718" s="1">
        <v>46093</v>
      </c>
      <c r="E8718" t="s">
        <v>4532</v>
      </c>
      <c r="F8718">
        <v>9</v>
      </c>
      <c r="G8718">
        <v>236</v>
      </c>
      <c r="H8718" t="str">
        <f>VLOOKUP(G8718,[1]OPERADORES!$A:$B,2,0)</f>
        <v>DANIEL</v>
      </c>
      <c r="I8718" t="s">
        <v>21</v>
      </c>
      <c r="J8718" t="s">
        <v>397</v>
      </c>
      <c r="K8718" t="s">
        <v>2669</v>
      </c>
      <c r="L8718">
        <v>24227</v>
      </c>
      <c r="M8718" t="s">
        <v>2670</v>
      </c>
      <c r="O8718" t="s">
        <v>11</v>
      </c>
      <c r="P8718">
        <v>5102</v>
      </c>
      <c r="Q8718">
        <v>1</v>
      </c>
      <c r="R8718">
        <v>90.98</v>
      </c>
      <c r="S8718">
        <v>90.98</v>
      </c>
      <c r="T8718">
        <v>69.05</v>
      </c>
      <c r="U8718">
        <v>24.1</v>
      </c>
      <c r="V8718" t="str">
        <f>VLOOKUP(L8718,'[2]tabela de preços'!$A:$D,4,0)</f>
        <v>VONIXX</v>
      </c>
      <c r="W8718" t="str">
        <f>VLOOKUP(L8718,'[2]tabela de preços'!$A:$F,6,0)</f>
        <v>LINHA DE HIGENIZAÇÃO E ESTÉTICA  AUTOMOTIVA</v>
      </c>
      <c r="X8718" t="str">
        <f>VLOOKUP(L8718,'[2]tabela de preços'!$A:$G,7,0)</f>
        <v>AUTOMOTIVO</v>
      </c>
    </row>
    <row r="8719" spans="1:24" x14ac:dyDescent="0.3">
      <c r="A8719" t="s">
        <v>2666</v>
      </c>
      <c r="C8719" t="s">
        <v>4531</v>
      </c>
      <c r="D8719" s="1">
        <v>46093</v>
      </c>
      <c r="E8719" t="s">
        <v>4532</v>
      </c>
      <c r="F8719">
        <v>9</v>
      </c>
      <c r="G8719">
        <v>236</v>
      </c>
      <c r="H8719" t="str">
        <f>VLOOKUP(G8719,[1]OPERADORES!$A:$B,2,0)</f>
        <v>DANIEL</v>
      </c>
      <c r="I8719" t="s">
        <v>21</v>
      </c>
      <c r="J8719" t="s">
        <v>397</v>
      </c>
      <c r="K8719" t="s">
        <v>2669</v>
      </c>
      <c r="L8719">
        <v>87184</v>
      </c>
      <c r="M8719" t="s">
        <v>3799</v>
      </c>
      <c r="O8719" t="s">
        <v>11</v>
      </c>
      <c r="P8719">
        <v>5102</v>
      </c>
      <c r="Q8719">
        <v>5</v>
      </c>
      <c r="R8719">
        <v>6.37</v>
      </c>
      <c r="S8719">
        <v>31.85</v>
      </c>
      <c r="T8719">
        <v>24.15</v>
      </c>
      <c r="U8719">
        <v>24.18</v>
      </c>
      <c r="V8719" t="str">
        <f>VLOOKUP(L8719,'[2]tabela de preços'!$A:$D,4,0)</f>
        <v>KERS</v>
      </c>
      <c r="W8719" t="str">
        <f>VLOOKUP(L8719,'[2]tabela de preços'!$A:$F,6,0)</f>
        <v>FLANELAS / PANOS</v>
      </c>
      <c r="X8719" t="str">
        <f>VLOOKUP(L8719,'[2]tabela de preços'!$A:$G,7,0)</f>
        <v>AUTOMOTIVO</v>
      </c>
    </row>
    <row r="8720" spans="1:24" x14ac:dyDescent="0.3">
      <c r="A8720" t="s">
        <v>2666</v>
      </c>
      <c r="C8720" t="s">
        <v>4531</v>
      </c>
      <c r="D8720" s="1">
        <v>46093</v>
      </c>
      <c r="E8720" t="s">
        <v>4532</v>
      </c>
      <c r="F8720">
        <v>9</v>
      </c>
      <c r="G8720">
        <v>236</v>
      </c>
      <c r="H8720" t="str">
        <f>VLOOKUP(G8720,[1]OPERADORES!$A:$B,2,0)</f>
        <v>DANIEL</v>
      </c>
      <c r="I8720" t="s">
        <v>21</v>
      </c>
      <c r="J8720" t="s">
        <v>397</v>
      </c>
      <c r="K8720" t="s">
        <v>2669</v>
      </c>
      <c r="L8720">
        <v>24299</v>
      </c>
      <c r="M8720" t="s">
        <v>1075</v>
      </c>
      <c r="O8720" t="s">
        <v>11</v>
      </c>
      <c r="P8720">
        <v>5102</v>
      </c>
      <c r="Q8720">
        <v>1</v>
      </c>
      <c r="R8720">
        <v>52.9</v>
      </c>
      <c r="S8720">
        <v>52.9</v>
      </c>
      <c r="T8720">
        <v>40.15</v>
      </c>
      <c r="U8720">
        <v>24.1</v>
      </c>
      <c r="V8720" t="str">
        <f>VLOOKUP(L8720,'[2]tabela de preços'!$A:$D,4,0)</f>
        <v>VONIXX</v>
      </c>
      <c r="W8720" t="str">
        <f>VLOOKUP(L8720,'[2]tabela de preços'!$A:$F,6,0)</f>
        <v>LINHA DE HIGENIZAÇÃO E ESTÉTICA  AUTOMOTIVA</v>
      </c>
      <c r="X8720" t="str">
        <f>VLOOKUP(L8720,'[2]tabela de preços'!$A:$G,7,0)</f>
        <v>AUTOMOTIVO</v>
      </c>
    </row>
    <row r="8721" spans="1:24" x14ac:dyDescent="0.3">
      <c r="A8721" t="s">
        <v>2666</v>
      </c>
      <c r="C8721" t="s">
        <v>4531</v>
      </c>
      <c r="D8721" s="1">
        <v>46093</v>
      </c>
      <c r="E8721" t="s">
        <v>4532</v>
      </c>
      <c r="F8721">
        <v>9</v>
      </c>
      <c r="G8721">
        <v>236</v>
      </c>
      <c r="H8721" t="str">
        <f>VLOOKUP(G8721,[1]OPERADORES!$A:$B,2,0)</f>
        <v>DANIEL</v>
      </c>
      <c r="I8721" t="s">
        <v>21</v>
      </c>
      <c r="J8721" t="s">
        <v>397</v>
      </c>
      <c r="K8721" t="s">
        <v>2669</v>
      </c>
      <c r="L8721">
        <v>84401</v>
      </c>
      <c r="M8721" t="s">
        <v>1318</v>
      </c>
      <c r="O8721" t="s">
        <v>11</v>
      </c>
      <c r="P8721">
        <v>5102</v>
      </c>
      <c r="Q8721">
        <v>1</v>
      </c>
      <c r="R8721">
        <v>66.14</v>
      </c>
      <c r="S8721">
        <v>66.14</v>
      </c>
      <c r="T8721">
        <v>50.2</v>
      </c>
      <c r="U8721">
        <v>24.1</v>
      </c>
      <c r="V8721" t="str">
        <f>VLOOKUP(L8721,'[2]tabela de preços'!$A:$D,4,0)</f>
        <v>VONIXX</v>
      </c>
      <c r="W8721" t="str">
        <f>VLOOKUP(L8721,'[2]tabela de preços'!$A:$F,6,0)</f>
        <v>LINHA DE HIGENIZAÇÃO E ESTÉTICA  AUTOMOTIVA</v>
      </c>
      <c r="X8721" t="str">
        <f>VLOOKUP(L8721,'[2]tabela de preços'!$A:$G,7,0)</f>
        <v>AUTOMOTIVO</v>
      </c>
    </row>
    <row r="8722" spans="1:24" x14ac:dyDescent="0.3">
      <c r="A8722" t="s">
        <v>2666</v>
      </c>
      <c r="C8722" t="s">
        <v>4603</v>
      </c>
      <c r="D8722" s="1">
        <v>46094</v>
      </c>
      <c r="E8722" t="s">
        <v>4604</v>
      </c>
      <c r="F8722">
        <v>9</v>
      </c>
      <c r="G8722">
        <v>236</v>
      </c>
      <c r="H8722" t="str">
        <f>VLOOKUP(G8722,[1]OPERADORES!$A:$B,2,0)</f>
        <v>DANIEL</v>
      </c>
      <c r="I8722" t="s">
        <v>21</v>
      </c>
      <c r="J8722" t="s">
        <v>397</v>
      </c>
      <c r="K8722" t="s">
        <v>2669</v>
      </c>
      <c r="L8722">
        <v>84108</v>
      </c>
      <c r="M8722" t="s">
        <v>144</v>
      </c>
      <c r="O8722" t="s">
        <v>11</v>
      </c>
      <c r="P8722">
        <v>5403</v>
      </c>
      <c r="Q8722">
        <v>1</v>
      </c>
      <c r="R8722">
        <v>28.89</v>
      </c>
      <c r="S8722">
        <v>28.89</v>
      </c>
      <c r="T8722">
        <v>20.71</v>
      </c>
      <c r="U8722">
        <v>28.31</v>
      </c>
      <c r="V8722" t="str">
        <f>VLOOKUP(L8722,'[2]tabela de preços'!$A:$D,4,0)</f>
        <v>BRASILUX</v>
      </c>
      <c r="W8722" t="str">
        <f>VLOOKUP(L8722,'[2]tabela de preços'!$A:$F,6,0)</f>
        <v>TINTAS LACA</v>
      </c>
      <c r="X8722" t="str">
        <f>VLOOKUP(L8722,'[2]tabela de preços'!$A:$G,7,0)</f>
        <v>AUTOMOTIVO</v>
      </c>
    </row>
    <row r="8723" spans="1:24" x14ac:dyDescent="0.3">
      <c r="A8723" t="s">
        <v>2666</v>
      </c>
      <c r="C8723" t="s">
        <v>4603</v>
      </c>
      <c r="D8723" s="1">
        <v>46094</v>
      </c>
      <c r="E8723" t="s">
        <v>4604</v>
      </c>
      <c r="F8723">
        <v>9</v>
      </c>
      <c r="G8723">
        <v>236</v>
      </c>
      <c r="H8723" t="str">
        <f>VLOOKUP(G8723,[1]OPERADORES!$A:$B,2,0)</f>
        <v>DANIEL</v>
      </c>
      <c r="I8723" t="s">
        <v>21</v>
      </c>
      <c r="J8723" t="s">
        <v>397</v>
      </c>
      <c r="K8723" t="s">
        <v>2669</v>
      </c>
      <c r="L8723">
        <v>20433</v>
      </c>
      <c r="M8723" t="s">
        <v>460</v>
      </c>
      <c r="O8723" t="s">
        <v>11</v>
      </c>
      <c r="P8723">
        <v>5102</v>
      </c>
      <c r="Q8723">
        <v>1</v>
      </c>
      <c r="R8723">
        <v>34.08</v>
      </c>
      <c r="S8723">
        <v>34.08</v>
      </c>
      <c r="T8723">
        <v>24.43</v>
      </c>
      <c r="U8723">
        <v>28.32</v>
      </c>
      <c r="V8723" t="str">
        <f>VLOOKUP(L8723,'[2]tabela de preços'!$A:$D,4,0)</f>
        <v>SHERWIN WILLIAMS</v>
      </c>
      <c r="W8723" t="str">
        <f>VLOOKUP(L8723,'[2]tabela de preços'!$A:$F,6,0)</f>
        <v>VERNIZ AUTOMOTIVO</v>
      </c>
      <c r="X8723" t="str">
        <f>VLOOKUP(L8723,'[2]tabela de preços'!$A:$G,7,0)</f>
        <v>AUTOMOTIVO</v>
      </c>
    </row>
    <row r="8724" spans="1:24" x14ac:dyDescent="0.3">
      <c r="A8724" t="s">
        <v>2666</v>
      </c>
      <c r="C8724" t="s">
        <v>4603</v>
      </c>
      <c r="D8724" s="1">
        <v>46094</v>
      </c>
      <c r="E8724" t="s">
        <v>4604</v>
      </c>
      <c r="F8724">
        <v>9</v>
      </c>
      <c r="G8724">
        <v>236</v>
      </c>
      <c r="H8724" t="str">
        <f>VLOOKUP(G8724,[1]OPERADORES!$A:$B,2,0)</f>
        <v>DANIEL</v>
      </c>
      <c r="I8724" t="s">
        <v>21</v>
      </c>
      <c r="J8724" t="s">
        <v>397</v>
      </c>
      <c r="K8724" t="s">
        <v>2669</v>
      </c>
      <c r="L8724">
        <v>22684</v>
      </c>
      <c r="M8724" t="s">
        <v>73</v>
      </c>
      <c r="O8724" t="s">
        <v>11</v>
      </c>
      <c r="P8724">
        <v>5102</v>
      </c>
      <c r="Q8724">
        <v>1</v>
      </c>
      <c r="R8724">
        <v>3.65</v>
      </c>
      <c r="S8724">
        <v>3.65</v>
      </c>
      <c r="T8724">
        <v>3.08</v>
      </c>
      <c r="U8724">
        <v>15.62</v>
      </c>
      <c r="V8724" t="str">
        <f>VLOOKUP(L8724,'[2]tabela de preços'!$A:$D,4,0)</f>
        <v>3M</v>
      </c>
      <c r="W8724" t="str">
        <f>VLOOKUP(L8724,'[2]tabela de preços'!$A:$F,6,0)</f>
        <v>FITA AUTOMOTIVA</v>
      </c>
      <c r="X8724" t="str">
        <f>VLOOKUP(L8724,'[2]tabela de preços'!$A:$G,7,0)</f>
        <v>AUTOMOTIVO</v>
      </c>
    </row>
    <row r="8725" spans="1:24" x14ac:dyDescent="0.3">
      <c r="A8725" t="s">
        <v>2666</v>
      </c>
      <c r="C8725" t="s">
        <v>4603</v>
      </c>
      <c r="D8725" s="1">
        <v>46094</v>
      </c>
      <c r="E8725" t="s">
        <v>4604</v>
      </c>
      <c r="F8725">
        <v>9</v>
      </c>
      <c r="G8725">
        <v>236</v>
      </c>
      <c r="H8725" t="str">
        <f>VLOOKUP(G8725,[1]OPERADORES!$A:$B,2,0)</f>
        <v>DANIEL</v>
      </c>
      <c r="I8725" t="s">
        <v>21</v>
      </c>
      <c r="J8725" t="s">
        <v>397</v>
      </c>
      <c r="K8725" t="s">
        <v>2669</v>
      </c>
      <c r="L8725">
        <v>24241</v>
      </c>
      <c r="M8725" t="s">
        <v>233</v>
      </c>
      <c r="O8725" t="s">
        <v>11</v>
      </c>
      <c r="P8725">
        <v>5102</v>
      </c>
      <c r="Q8725">
        <v>1</v>
      </c>
      <c r="R8725">
        <v>12.63</v>
      </c>
      <c r="S8725">
        <v>12.63</v>
      </c>
      <c r="T8725">
        <v>9.26</v>
      </c>
      <c r="U8725">
        <v>26.68</v>
      </c>
      <c r="V8725" t="str">
        <f>VLOOKUP(L8725,'[2]tabela de preços'!$A:$D,4,0)</f>
        <v>ADERE</v>
      </c>
      <c r="W8725" t="str">
        <f>VLOOKUP(L8725,'[2]tabela de preços'!$A:$F,6,0)</f>
        <v>FITA AUTOMOTIVA</v>
      </c>
      <c r="X8725" t="str">
        <f>VLOOKUP(L8725,'[2]tabela de preços'!$A:$G,7,0)</f>
        <v>AUTOMOTIVO</v>
      </c>
    </row>
    <row r="8726" spans="1:24" x14ac:dyDescent="0.3">
      <c r="A8726" t="s">
        <v>2666</v>
      </c>
      <c r="C8726" t="s">
        <v>4603</v>
      </c>
      <c r="D8726" s="1">
        <v>46094</v>
      </c>
      <c r="E8726" t="s">
        <v>4604</v>
      </c>
      <c r="F8726">
        <v>9</v>
      </c>
      <c r="G8726">
        <v>236</v>
      </c>
      <c r="H8726" t="str">
        <f>VLOOKUP(G8726,[1]OPERADORES!$A:$B,2,0)</f>
        <v>DANIEL</v>
      </c>
      <c r="I8726" t="s">
        <v>21</v>
      </c>
      <c r="J8726" t="s">
        <v>397</v>
      </c>
      <c r="K8726" t="s">
        <v>2669</v>
      </c>
      <c r="L8726">
        <v>20325</v>
      </c>
      <c r="M8726" t="s">
        <v>150</v>
      </c>
      <c r="O8726" t="s">
        <v>11</v>
      </c>
      <c r="P8726">
        <v>5403</v>
      </c>
      <c r="Q8726">
        <v>1</v>
      </c>
      <c r="R8726">
        <v>34.200000000000003</v>
      </c>
      <c r="S8726">
        <v>34.200000000000003</v>
      </c>
      <c r="T8726">
        <v>23.03</v>
      </c>
      <c r="U8726">
        <v>32.659999999999997</v>
      </c>
      <c r="V8726" t="str">
        <f>VLOOKUP(L8726,'[2]tabela de preços'!$A:$D,4,0)</f>
        <v>SHERWIN WILLIAMS</v>
      </c>
      <c r="W8726" t="str">
        <f>VLOOKUP(L8726,'[2]tabela de preços'!$A:$F,6,0)</f>
        <v>TINTAS POLIÉSTER</v>
      </c>
      <c r="X8726" t="str">
        <f>VLOOKUP(L8726,'[2]tabela de preços'!$A:$G,7,0)</f>
        <v>AUTOMOTIVO</v>
      </c>
    </row>
    <row r="8727" spans="1:24" x14ac:dyDescent="0.3">
      <c r="A8727" t="s">
        <v>2666</v>
      </c>
      <c r="C8727" t="s">
        <v>4603</v>
      </c>
      <c r="D8727" s="1">
        <v>46094</v>
      </c>
      <c r="E8727" t="s">
        <v>4604</v>
      </c>
      <c r="F8727">
        <v>9</v>
      </c>
      <c r="G8727">
        <v>236</v>
      </c>
      <c r="H8727" t="str">
        <f>VLOOKUP(G8727,[1]OPERADORES!$A:$B,2,0)</f>
        <v>DANIEL</v>
      </c>
      <c r="I8727" t="s">
        <v>21</v>
      </c>
      <c r="J8727" t="s">
        <v>397</v>
      </c>
      <c r="K8727" t="s">
        <v>2669</v>
      </c>
      <c r="L8727">
        <v>20399</v>
      </c>
      <c r="M8727" t="s">
        <v>465</v>
      </c>
      <c r="O8727" t="s">
        <v>11</v>
      </c>
      <c r="P8727">
        <v>5403</v>
      </c>
      <c r="Q8727">
        <v>1</v>
      </c>
      <c r="R8727">
        <v>37.33</v>
      </c>
      <c r="S8727">
        <v>37.33</v>
      </c>
      <c r="T8727">
        <v>26.78</v>
      </c>
      <c r="U8727">
        <v>28.26</v>
      </c>
      <c r="V8727" t="str">
        <f>VLOOKUP(L8727,'[2]tabela de preços'!$A:$D,4,0)</f>
        <v>SHERWIN WILLIAMS</v>
      </c>
      <c r="W8727" t="str">
        <f>VLOOKUP(L8727,'[2]tabela de preços'!$A:$F,6,0)</f>
        <v>VERNIZ AUTOMOTIVO</v>
      </c>
      <c r="X8727" t="str">
        <f>VLOOKUP(L8727,'[2]tabela de preços'!$A:$G,7,0)</f>
        <v>AUTOMOTIVO</v>
      </c>
    </row>
    <row r="8728" spans="1:24" x14ac:dyDescent="0.3">
      <c r="A8728" t="s">
        <v>2666</v>
      </c>
      <c r="C8728" t="s">
        <v>5394</v>
      </c>
      <c r="D8728" s="1">
        <v>46111</v>
      </c>
      <c r="E8728" t="s">
        <v>5395</v>
      </c>
      <c r="F8728">
        <v>9</v>
      </c>
      <c r="G8728">
        <v>236</v>
      </c>
      <c r="H8728" t="str">
        <f>VLOOKUP(G8728,[1]OPERADORES!$A:$B,2,0)</f>
        <v>DANIEL</v>
      </c>
      <c r="I8728" t="s">
        <v>21</v>
      </c>
      <c r="J8728" t="s">
        <v>397</v>
      </c>
      <c r="K8728" t="s">
        <v>2669</v>
      </c>
      <c r="L8728">
        <v>10232</v>
      </c>
      <c r="M8728" t="s">
        <v>134</v>
      </c>
      <c r="O8728" t="s">
        <v>11</v>
      </c>
      <c r="P8728">
        <v>5102</v>
      </c>
      <c r="Q8728">
        <v>4</v>
      </c>
      <c r="R8728">
        <v>2.79</v>
      </c>
      <c r="S8728">
        <v>11.16</v>
      </c>
      <c r="T8728">
        <v>9</v>
      </c>
      <c r="U8728">
        <v>19.350000000000001</v>
      </c>
      <c r="V8728" t="str">
        <f>VLOOKUP(L8728,'[2]tabela de preços'!$A:$D,4,0)</f>
        <v>NORTON</v>
      </c>
      <c r="W8728" t="str">
        <f>VLOOKUP(L8728,'[2]tabela de preços'!$A:$F,6,0)</f>
        <v xml:space="preserve">DISCOS / LIXAS / ABRASIVOS </v>
      </c>
      <c r="X8728" t="str">
        <f>VLOOKUP(L8728,'[2]tabela de preços'!$A:$G,7,0)</f>
        <v>AUTOMOTIVO</v>
      </c>
    </row>
    <row r="8729" spans="1:24" x14ac:dyDescent="0.3">
      <c r="A8729" t="s">
        <v>2666</v>
      </c>
      <c r="C8729" t="s">
        <v>5394</v>
      </c>
      <c r="D8729" s="1">
        <v>46111</v>
      </c>
      <c r="E8729" t="s">
        <v>5395</v>
      </c>
      <c r="F8729">
        <v>9</v>
      </c>
      <c r="G8729">
        <v>236</v>
      </c>
      <c r="H8729" t="str">
        <f>VLOOKUP(G8729,[1]OPERADORES!$A:$B,2,0)</f>
        <v>DANIEL</v>
      </c>
      <c r="I8729" t="s">
        <v>21</v>
      </c>
      <c r="J8729" t="s">
        <v>397</v>
      </c>
      <c r="K8729" t="s">
        <v>2669</v>
      </c>
      <c r="L8729">
        <v>10244</v>
      </c>
      <c r="M8729" t="s">
        <v>84</v>
      </c>
      <c r="O8729" t="s">
        <v>11</v>
      </c>
      <c r="P8729">
        <v>5102</v>
      </c>
      <c r="Q8729">
        <v>4</v>
      </c>
      <c r="R8729">
        <v>2.79</v>
      </c>
      <c r="S8729">
        <v>11.16</v>
      </c>
      <c r="T8729">
        <v>7.72</v>
      </c>
      <c r="U8729">
        <v>30.82</v>
      </c>
      <c r="V8729" t="str">
        <f>VLOOKUP(L8729,'[2]tabela de preços'!$A:$D,4,0)</f>
        <v>NORTON</v>
      </c>
      <c r="W8729" t="str">
        <f>VLOOKUP(L8729,'[2]tabela de preços'!$A:$F,6,0)</f>
        <v xml:space="preserve">DISCOS / LIXAS / ABRASIVOS </v>
      </c>
      <c r="X8729" t="str">
        <f>VLOOKUP(L8729,'[2]tabela de preços'!$A:$G,7,0)</f>
        <v>AUTOMOTIVO</v>
      </c>
    </row>
    <row r="8730" spans="1:24" x14ac:dyDescent="0.3">
      <c r="A8730" t="s">
        <v>2666</v>
      </c>
      <c r="C8730" t="s">
        <v>5394</v>
      </c>
      <c r="D8730" s="1">
        <v>46111</v>
      </c>
      <c r="E8730" t="s">
        <v>5395</v>
      </c>
      <c r="F8730">
        <v>9</v>
      </c>
      <c r="G8730">
        <v>236</v>
      </c>
      <c r="H8730" t="str">
        <f>VLOOKUP(G8730,[1]OPERADORES!$A:$B,2,0)</f>
        <v>DANIEL</v>
      </c>
      <c r="I8730" t="s">
        <v>21</v>
      </c>
      <c r="J8730" t="s">
        <v>397</v>
      </c>
      <c r="K8730" t="s">
        <v>2669</v>
      </c>
      <c r="L8730">
        <v>10246</v>
      </c>
      <c r="M8730" t="s">
        <v>206</v>
      </c>
      <c r="O8730" t="s">
        <v>11</v>
      </c>
      <c r="P8730">
        <v>5102</v>
      </c>
      <c r="Q8730">
        <v>4</v>
      </c>
      <c r="R8730">
        <v>2.79</v>
      </c>
      <c r="S8730">
        <v>11.16</v>
      </c>
      <c r="T8730">
        <v>7.72</v>
      </c>
      <c r="U8730">
        <v>30.82</v>
      </c>
      <c r="V8730" t="str">
        <f>VLOOKUP(L8730,'[2]tabela de preços'!$A:$D,4,0)</f>
        <v>NORTON</v>
      </c>
      <c r="W8730" t="str">
        <f>VLOOKUP(L8730,'[2]tabela de preços'!$A:$F,6,0)</f>
        <v xml:space="preserve">DISCOS / LIXAS / ABRASIVOS </v>
      </c>
      <c r="X8730" t="str">
        <f>VLOOKUP(L8730,'[2]tabela de preços'!$A:$G,7,0)</f>
        <v>AUTOMOTIVO</v>
      </c>
    </row>
    <row r="8731" spans="1:24" x14ac:dyDescent="0.3">
      <c r="A8731" t="s">
        <v>2785</v>
      </c>
      <c r="B8731" t="s">
        <v>2786</v>
      </c>
      <c r="C8731" t="s">
        <v>2787</v>
      </c>
      <c r="D8731" s="1">
        <v>46059</v>
      </c>
      <c r="E8731" t="s">
        <v>2788</v>
      </c>
      <c r="F8731">
        <v>9</v>
      </c>
      <c r="G8731">
        <v>174</v>
      </c>
      <c r="H8731" t="str">
        <f>VLOOKUP(G8731,[1]OPERADORES!$A:$B,2,0)</f>
        <v>MIRIÃ LOBATO RODRIGUES</v>
      </c>
      <c r="I8731" t="s">
        <v>21</v>
      </c>
      <c r="J8731" t="s">
        <v>1691</v>
      </c>
      <c r="K8731" t="s">
        <v>2789</v>
      </c>
      <c r="L8731">
        <v>85319</v>
      </c>
      <c r="M8731" t="s">
        <v>1388</v>
      </c>
      <c r="O8731" t="s">
        <v>11</v>
      </c>
      <c r="P8731">
        <v>5102</v>
      </c>
      <c r="Q8731">
        <v>1</v>
      </c>
      <c r="R8731" s="2">
        <v>1400</v>
      </c>
      <c r="S8731" s="2">
        <v>1400</v>
      </c>
      <c r="T8731" s="2">
        <v>1049.08</v>
      </c>
      <c r="U8731">
        <v>25.07</v>
      </c>
      <c r="V8731" t="str">
        <f>VLOOKUP(L8731,'[2]tabela de preços'!$A:$D,4,0)</f>
        <v>BRASILUX</v>
      </c>
      <c r="W8731" t="str">
        <f>VLOOKUP(L8731,'[2]tabela de preços'!$A:$F,6,0)</f>
        <v>TINTA EM PÓ</v>
      </c>
      <c r="X8731" t="str">
        <f>VLOOKUP(L8731,'[2]tabela de preços'!$A:$G,7,0)</f>
        <v>INDUSTRIAL</v>
      </c>
    </row>
    <row r="8732" spans="1:24" x14ac:dyDescent="0.3">
      <c r="A8732" t="s">
        <v>1479</v>
      </c>
      <c r="B8732" t="s">
        <v>1480</v>
      </c>
      <c r="C8732" t="s">
        <v>1481</v>
      </c>
      <c r="D8732" s="1">
        <v>46048</v>
      </c>
      <c r="E8732" t="s">
        <v>1482</v>
      </c>
      <c r="F8732">
        <v>9</v>
      </c>
      <c r="G8732">
        <v>236</v>
      </c>
      <c r="H8732" t="str">
        <f>VLOOKUP(G8732,[1]OPERADORES!$A:$B,2,0)</f>
        <v>DANIEL</v>
      </c>
      <c r="I8732" t="s">
        <v>21</v>
      </c>
      <c r="J8732" t="s">
        <v>1483</v>
      </c>
      <c r="K8732" t="s">
        <v>1484</v>
      </c>
      <c r="L8732">
        <v>84214</v>
      </c>
      <c r="M8732" t="s">
        <v>1485</v>
      </c>
      <c r="O8732" t="s">
        <v>11</v>
      </c>
      <c r="P8732">
        <v>5403</v>
      </c>
      <c r="Q8732">
        <v>1</v>
      </c>
      <c r="R8732">
        <v>242.61</v>
      </c>
      <c r="S8732">
        <v>242.61</v>
      </c>
      <c r="T8732">
        <v>184.14</v>
      </c>
      <c r="U8732">
        <v>24.1</v>
      </c>
      <c r="V8732" t="str">
        <f>VLOOKUP(L8732,'[2]tabela de preços'!$A:$D,4,0)</f>
        <v>BRASILUX</v>
      </c>
      <c r="W8732" t="str">
        <f>VLOOKUP(L8732,'[2]tabela de preços'!$A:$F,6,0)</f>
        <v>ESMALTES</v>
      </c>
      <c r="X8732" t="str">
        <f>VLOOKUP(L8732,'[2]tabela de preços'!$A:$G,7,0)</f>
        <v>INDUSTRIAL</v>
      </c>
    </row>
    <row r="8733" spans="1:24" x14ac:dyDescent="0.3">
      <c r="A8733" t="s">
        <v>1479</v>
      </c>
      <c r="B8733" t="s">
        <v>1480</v>
      </c>
      <c r="C8733" t="s">
        <v>3218</v>
      </c>
      <c r="D8733" s="1">
        <v>46066</v>
      </c>
      <c r="E8733" t="s">
        <v>3219</v>
      </c>
      <c r="F8733">
        <v>9</v>
      </c>
      <c r="G8733">
        <v>236</v>
      </c>
      <c r="H8733" t="str">
        <f>VLOOKUP(G8733,[1]OPERADORES!$A:$B,2,0)</f>
        <v>DANIEL</v>
      </c>
      <c r="I8733" t="s">
        <v>21</v>
      </c>
      <c r="J8733" t="s">
        <v>1483</v>
      </c>
      <c r="K8733" t="s">
        <v>1484</v>
      </c>
      <c r="L8733">
        <v>84214</v>
      </c>
      <c r="M8733" t="s">
        <v>1485</v>
      </c>
      <c r="O8733" t="s">
        <v>11</v>
      </c>
      <c r="P8733">
        <v>5403</v>
      </c>
      <c r="Q8733">
        <v>2</v>
      </c>
      <c r="R8733">
        <v>242.61</v>
      </c>
      <c r="S8733">
        <v>485.22</v>
      </c>
      <c r="T8733">
        <v>368.28</v>
      </c>
      <c r="U8733">
        <v>24.1</v>
      </c>
      <c r="V8733" t="str">
        <f>VLOOKUP(L8733,'[2]tabela de preços'!$A:$D,4,0)</f>
        <v>BRASILUX</v>
      </c>
      <c r="W8733" t="str">
        <f>VLOOKUP(L8733,'[2]tabela de preços'!$A:$F,6,0)</f>
        <v>ESMALTES</v>
      </c>
      <c r="X8733" t="str">
        <f>VLOOKUP(L8733,'[2]tabela de preços'!$A:$G,7,0)</f>
        <v>INDUSTRIAL</v>
      </c>
    </row>
    <row r="8734" spans="1:24" x14ac:dyDescent="0.3">
      <c r="A8734" t="s">
        <v>1479</v>
      </c>
      <c r="B8734" t="s">
        <v>1480</v>
      </c>
      <c r="C8734" t="s">
        <v>5062</v>
      </c>
      <c r="D8734" s="1">
        <v>46105</v>
      </c>
      <c r="E8734" t="s">
        <v>5063</v>
      </c>
      <c r="F8734">
        <v>9</v>
      </c>
      <c r="G8734">
        <v>236</v>
      </c>
      <c r="H8734" t="str">
        <f>VLOOKUP(G8734,[1]OPERADORES!$A:$B,2,0)</f>
        <v>DANIEL</v>
      </c>
      <c r="I8734" t="s">
        <v>21</v>
      </c>
      <c r="J8734" t="s">
        <v>1483</v>
      </c>
      <c r="K8734" t="s">
        <v>1484</v>
      </c>
      <c r="L8734">
        <v>84214</v>
      </c>
      <c r="M8734" t="s">
        <v>1485</v>
      </c>
      <c r="O8734" t="s">
        <v>11</v>
      </c>
      <c r="P8734">
        <v>5403</v>
      </c>
      <c r="Q8734">
        <v>2</v>
      </c>
      <c r="R8734">
        <v>242.61</v>
      </c>
      <c r="S8734">
        <v>485.22</v>
      </c>
      <c r="T8734">
        <v>368.28</v>
      </c>
      <c r="U8734">
        <v>24.1</v>
      </c>
      <c r="V8734" t="str">
        <f>VLOOKUP(L8734,'[2]tabela de preços'!$A:$D,4,0)</f>
        <v>BRASILUX</v>
      </c>
      <c r="W8734" t="str">
        <f>VLOOKUP(L8734,'[2]tabela de preços'!$A:$F,6,0)</f>
        <v>ESMALTES</v>
      </c>
      <c r="X8734" t="str">
        <f>VLOOKUP(L8734,'[2]tabela de preços'!$A:$G,7,0)</f>
        <v>INDUSTRIAL</v>
      </c>
    </row>
    <row r="8735" spans="1:24" x14ac:dyDescent="0.3">
      <c r="A8735" t="s">
        <v>3965</v>
      </c>
      <c r="C8735" t="s">
        <v>3966</v>
      </c>
      <c r="D8735" s="1">
        <v>46084</v>
      </c>
      <c r="E8735" t="s">
        <v>3967</v>
      </c>
      <c r="F8735">
        <v>9</v>
      </c>
      <c r="G8735">
        <v>174</v>
      </c>
      <c r="H8735" t="str">
        <f>VLOOKUP(G8735,[1]OPERADORES!$A:$B,2,0)</f>
        <v>MIRIÃ LOBATO RODRIGUES</v>
      </c>
      <c r="I8735" t="s">
        <v>21</v>
      </c>
      <c r="J8735" t="s">
        <v>2066</v>
      </c>
      <c r="K8735" t="s">
        <v>3968</v>
      </c>
      <c r="L8735">
        <v>87010</v>
      </c>
      <c r="M8735" t="s">
        <v>3969</v>
      </c>
      <c r="O8735" t="s">
        <v>11</v>
      </c>
      <c r="P8735">
        <v>5102</v>
      </c>
      <c r="Q8735">
        <v>1</v>
      </c>
      <c r="R8735">
        <v>40.24</v>
      </c>
      <c r="S8735">
        <v>40.24</v>
      </c>
      <c r="T8735">
        <v>29.5</v>
      </c>
      <c r="U8735">
        <v>26.69</v>
      </c>
      <c r="V8735" t="str">
        <f>VLOOKUP(L8735,'[2]tabela de preços'!$A:$D,4,0)</f>
        <v>DEWALT</v>
      </c>
      <c r="W8735" t="str">
        <f>VLOOKUP(L8735,'[2]tabela de preços'!$A:$F,6,0)</f>
        <v>OUTRAS FERRAMENTAS / EQUIPAMENTOS</v>
      </c>
      <c r="X8735" t="str">
        <f>VLOOKUP(L8735,'[2]tabela de preços'!$A:$G,7,0)</f>
        <v>AUTOMOTIVO</v>
      </c>
    </row>
    <row r="8736" spans="1:24" x14ac:dyDescent="0.3">
      <c r="A8736" t="s">
        <v>1486</v>
      </c>
      <c r="C8736" t="s">
        <v>1487</v>
      </c>
      <c r="D8736" s="1">
        <v>46027</v>
      </c>
      <c r="E8736" t="s">
        <v>1488</v>
      </c>
      <c r="F8736">
        <v>9</v>
      </c>
      <c r="G8736">
        <v>236</v>
      </c>
      <c r="H8736" t="str">
        <f>VLOOKUP(G8736,[1]OPERADORES!$A:$B,2,0)</f>
        <v>DANIEL</v>
      </c>
      <c r="I8736" t="s">
        <v>1489</v>
      </c>
      <c r="J8736" t="s">
        <v>1490</v>
      </c>
      <c r="K8736" t="s">
        <v>1491</v>
      </c>
      <c r="L8736">
        <v>23076</v>
      </c>
      <c r="M8736" t="s">
        <v>97</v>
      </c>
      <c r="O8736" t="s">
        <v>11</v>
      </c>
      <c r="P8736">
        <v>6403</v>
      </c>
      <c r="Q8736">
        <v>60</v>
      </c>
      <c r="R8736">
        <v>36.26</v>
      </c>
      <c r="S8736" s="2">
        <v>2175.6</v>
      </c>
      <c r="T8736" s="2">
        <v>1591.8</v>
      </c>
      <c r="U8736">
        <v>26.83</v>
      </c>
      <c r="V8736" t="str">
        <f>VLOOKUP(L8736,'[2]tabela de preços'!$A:$D,4,0)</f>
        <v>WANDA</v>
      </c>
      <c r="W8736" t="str">
        <f>VLOOKUP(L8736,'[2]tabela de preços'!$A:$F,6,0)</f>
        <v>PRIMER AUTOMOTIVO</v>
      </c>
      <c r="X8736" t="str">
        <f>VLOOKUP(L8736,'[2]tabela de preços'!$A:$G,7,0)</f>
        <v>AUTOMOTIVO</v>
      </c>
    </row>
    <row r="8737" spans="1:24" x14ac:dyDescent="0.3">
      <c r="A8737" t="s">
        <v>1486</v>
      </c>
      <c r="C8737" t="s">
        <v>1487</v>
      </c>
      <c r="D8737" s="1">
        <v>46027</v>
      </c>
      <c r="E8737" t="s">
        <v>1488</v>
      </c>
      <c r="F8737">
        <v>9</v>
      </c>
      <c r="G8737">
        <v>236</v>
      </c>
      <c r="H8737" t="str">
        <f>VLOOKUP(G8737,[1]OPERADORES!$A:$B,2,0)</f>
        <v>DANIEL</v>
      </c>
      <c r="I8737" t="s">
        <v>1489</v>
      </c>
      <c r="J8737" t="s">
        <v>1490</v>
      </c>
      <c r="K8737" t="s">
        <v>1491</v>
      </c>
      <c r="L8737">
        <v>20525</v>
      </c>
      <c r="M8737" t="s">
        <v>137</v>
      </c>
      <c r="O8737" t="s">
        <v>11</v>
      </c>
      <c r="P8737">
        <v>6102</v>
      </c>
      <c r="Q8737">
        <v>18</v>
      </c>
      <c r="R8737">
        <v>13.65</v>
      </c>
      <c r="S8737">
        <v>245.7</v>
      </c>
      <c r="T8737">
        <v>186.48</v>
      </c>
      <c r="U8737">
        <v>24.1</v>
      </c>
      <c r="V8737" t="str">
        <f>VLOOKUP(L8737,'[2]tabela de preços'!$A:$D,4,0)</f>
        <v>SHERWIN WILLIAMS</v>
      </c>
      <c r="W8737" t="str">
        <f>VLOOKUP(L8737,'[2]tabela de preços'!$A:$F,6,0)</f>
        <v>MASSA DE PEQUENOS REPAROS</v>
      </c>
      <c r="X8737" t="str">
        <f>VLOOKUP(L8737,'[2]tabela de preços'!$A:$G,7,0)</f>
        <v>AUTOMOTIVO</v>
      </c>
    </row>
    <row r="8738" spans="1:24" x14ac:dyDescent="0.3">
      <c r="A8738" t="s">
        <v>1486</v>
      </c>
      <c r="C8738" t="s">
        <v>1487</v>
      </c>
      <c r="D8738" s="1">
        <v>46027</v>
      </c>
      <c r="E8738" t="s">
        <v>1488</v>
      </c>
      <c r="F8738">
        <v>9</v>
      </c>
      <c r="G8738">
        <v>236</v>
      </c>
      <c r="H8738" t="str">
        <f>VLOOKUP(G8738,[1]OPERADORES!$A:$B,2,0)</f>
        <v>DANIEL</v>
      </c>
      <c r="I8738" t="s">
        <v>1489</v>
      </c>
      <c r="J8738" t="s">
        <v>1490</v>
      </c>
      <c r="K8738" t="s">
        <v>1491</v>
      </c>
      <c r="L8738">
        <v>9752</v>
      </c>
      <c r="M8738" t="s">
        <v>1492</v>
      </c>
      <c r="O8738" t="s">
        <v>11</v>
      </c>
      <c r="P8738">
        <v>6403</v>
      </c>
      <c r="Q8738">
        <v>12</v>
      </c>
      <c r="R8738">
        <v>42.68</v>
      </c>
      <c r="S8738">
        <v>512.16</v>
      </c>
      <c r="T8738">
        <v>365.16</v>
      </c>
      <c r="U8738">
        <v>28.7</v>
      </c>
      <c r="V8738" t="str">
        <f>VLOOKUP(L8738,'[2]tabela de preços'!$A:$D,4,0)</f>
        <v>WANDA</v>
      </c>
      <c r="W8738" t="str">
        <f>VLOOKUP(L8738,'[2]tabela de preços'!$A:$F,6,0)</f>
        <v>SELADORA P/ PLASTICO</v>
      </c>
      <c r="X8738" t="str">
        <f>VLOOKUP(L8738,'[2]tabela de preços'!$A:$G,7,0)</f>
        <v>AUTOMOTIVO</v>
      </c>
    </row>
    <row r="8739" spans="1:24" x14ac:dyDescent="0.3">
      <c r="A8739" t="s">
        <v>1486</v>
      </c>
      <c r="C8739" t="s">
        <v>1493</v>
      </c>
      <c r="D8739" s="1">
        <v>46034</v>
      </c>
      <c r="E8739" t="s">
        <v>1494</v>
      </c>
      <c r="F8739">
        <v>9</v>
      </c>
      <c r="G8739">
        <v>236</v>
      </c>
      <c r="H8739" t="str">
        <f>VLOOKUP(G8739,[1]OPERADORES!$A:$B,2,0)</f>
        <v>DANIEL</v>
      </c>
      <c r="I8739" t="s">
        <v>1489</v>
      </c>
      <c r="J8739" t="s">
        <v>1490</v>
      </c>
      <c r="K8739" t="s">
        <v>1491</v>
      </c>
      <c r="L8739">
        <v>9894</v>
      </c>
      <c r="M8739" t="s">
        <v>1495</v>
      </c>
      <c r="O8739" t="s">
        <v>11</v>
      </c>
      <c r="P8739">
        <v>6403</v>
      </c>
      <c r="Q8739">
        <v>1</v>
      </c>
      <c r="R8739">
        <v>285.57</v>
      </c>
      <c r="S8739">
        <v>285.57</v>
      </c>
      <c r="T8739">
        <v>203.62</v>
      </c>
      <c r="U8739">
        <v>28.7</v>
      </c>
      <c r="V8739" t="str">
        <f>VLOOKUP(L8739,'[2]tabela de preços'!$A:$D,4,0)</f>
        <v>WANDA</v>
      </c>
      <c r="W8739" t="str">
        <f>VLOOKUP(L8739,'[2]tabela de preços'!$A:$F,6,0)</f>
        <v>BASES POLIÉSTER</v>
      </c>
      <c r="X8739" t="str">
        <f>VLOOKUP(L8739,'[2]tabela de preços'!$A:$G,7,0)</f>
        <v>AUTOMOTIVO</v>
      </c>
    </row>
    <row r="8740" spans="1:24" x14ac:dyDescent="0.3">
      <c r="A8740" t="s">
        <v>1486</v>
      </c>
      <c r="C8740" t="s">
        <v>1496</v>
      </c>
      <c r="D8740" s="1">
        <v>46038</v>
      </c>
      <c r="E8740" t="s">
        <v>1497</v>
      </c>
      <c r="F8740">
        <v>9</v>
      </c>
      <c r="G8740">
        <v>236</v>
      </c>
      <c r="H8740" t="str">
        <f>VLOOKUP(G8740,[1]OPERADORES!$A:$B,2,0)</f>
        <v>DANIEL</v>
      </c>
      <c r="I8740" t="s">
        <v>1489</v>
      </c>
      <c r="J8740" t="s">
        <v>1490</v>
      </c>
      <c r="K8740" t="s">
        <v>1491</v>
      </c>
      <c r="L8740">
        <v>22653</v>
      </c>
      <c r="M8740" t="s">
        <v>1498</v>
      </c>
      <c r="O8740" t="s">
        <v>11</v>
      </c>
      <c r="P8740">
        <v>6102</v>
      </c>
      <c r="Q8740">
        <v>50</v>
      </c>
      <c r="R8740">
        <v>17.79</v>
      </c>
      <c r="S8740">
        <v>889.5</v>
      </c>
      <c r="T8740">
        <v>675</v>
      </c>
      <c r="U8740">
        <v>24.11</v>
      </c>
      <c r="V8740" t="str">
        <f>VLOOKUP(L8740,'[2]tabela de preços'!$A:$D,4,0)</f>
        <v>WANDA</v>
      </c>
      <c r="W8740" t="str">
        <f>VLOOKUP(L8740,'[2]tabela de preços'!$A:$F,6,0)</f>
        <v>EMBALAGEM</v>
      </c>
      <c r="X8740" t="str">
        <f>VLOOKUP(L8740,'[2]tabela de preços'!$A:$G,7,0)</f>
        <v>AUTOMOTIVO</v>
      </c>
    </row>
    <row r="8741" spans="1:24" x14ac:dyDescent="0.3">
      <c r="A8741" t="s">
        <v>1486</v>
      </c>
      <c r="C8741" t="s">
        <v>1496</v>
      </c>
      <c r="D8741" s="1">
        <v>46038</v>
      </c>
      <c r="E8741" t="s">
        <v>1497</v>
      </c>
      <c r="F8741">
        <v>9</v>
      </c>
      <c r="G8741">
        <v>236</v>
      </c>
      <c r="H8741" t="str">
        <f>VLOOKUP(G8741,[1]OPERADORES!$A:$B,2,0)</f>
        <v>DANIEL</v>
      </c>
      <c r="I8741" t="s">
        <v>1489</v>
      </c>
      <c r="J8741" t="s">
        <v>1490</v>
      </c>
      <c r="K8741" t="s">
        <v>1491</v>
      </c>
      <c r="L8741">
        <v>9873</v>
      </c>
      <c r="M8741" t="s">
        <v>1499</v>
      </c>
      <c r="O8741" t="s">
        <v>11</v>
      </c>
      <c r="P8741">
        <v>6403</v>
      </c>
      <c r="Q8741">
        <v>1</v>
      </c>
      <c r="R8741">
        <v>663.32</v>
      </c>
      <c r="S8741">
        <v>663.32</v>
      </c>
      <c r="T8741">
        <v>472.96</v>
      </c>
      <c r="U8741">
        <v>28.7</v>
      </c>
      <c r="V8741" t="str">
        <f>VLOOKUP(L8741,'[2]tabela de preços'!$A:$D,4,0)</f>
        <v>WANDA</v>
      </c>
      <c r="W8741" t="str">
        <f>VLOOKUP(L8741,'[2]tabela de preços'!$A:$F,6,0)</f>
        <v>BASES POLIÉSTER</v>
      </c>
      <c r="X8741" t="str">
        <f>VLOOKUP(L8741,'[2]tabela de preços'!$A:$G,7,0)</f>
        <v>AUTOMOTIVO</v>
      </c>
    </row>
    <row r="8742" spans="1:24" x14ac:dyDescent="0.3">
      <c r="A8742" t="s">
        <v>1486</v>
      </c>
      <c r="C8742" t="s">
        <v>1496</v>
      </c>
      <c r="D8742" s="1">
        <v>46038</v>
      </c>
      <c r="E8742" t="s">
        <v>1497</v>
      </c>
      <c r="F8742">
        <v>9</v>
      </c>
      <c r="G8742">
        <v>236</v>
      </c>
      <c r="H8742" t="str">
        <f>VLOOKUP(G8742,[1]OPERADORES!$A:$B,2,0)</f>
        <v>DANIEL</v>
      </c>
      <c r="I8742" t="s">
        <v>1489</v>
      </c>
      <c r="J8742" t="s">
        <v>1490</v>
      </c>
      <c r="K8742" t="s">
        <v>1491</v>
      </c>
      <c r="L8742">
        <v>9884</v>
      </c>
      <c r="M8742" t="s">
        <v>1500</v>
      </c>
      <c r="O8742" t="s">
        <v>11</v>
      </c>
      <c r="P8742">
        <v>6403</v>
      </c>
      <c r="Q8742">
        <v>1</v>
      </c>
      <c r="R8742">
        <v>91.83</v>
      </c>
      <c r="S8742">
        <v>91.83</v>
      </c>
      <c r="T8742">
        <v>65.47</v>
      </c>
      <c r="U8742">
        <v>28.71</v>
      </c>
      <c r="V8742" t="str">
        <f>VLOOKUP(L8742,'[2]tabela de preços'!$A:$D,4,0)</f>
        <v>WANDA</v>
      </c>
      <c r="W8742" t="str">
        <f>VLOOKUP(L8742,'[2]tabela de preços'!$A:$F,6,0)</f>
        <v>BASES POLIÉSTER</v>
      </c>
      <c r="X8742" t="str">
        <f>VLOOKUP(L8742,'[2]tabela de preços'!$A:$G,7,0)</f>
        <v>AUTOMOTIVO</v>
      </c>
    </row>
    <row r="8743" spans="1:24" x14ac:dyDescent="0.3">
      <c r="A8743" t="s">
        <v>1486</v>
      </c>
      <c r="C8743" t="s">
        <v>1496</v>
      </c>
      <c r="D8743" s="1">
        <v>46038</v>
      </c>
      <c r="E8743" t="s">
        <v>1497</v>
      </c>
      <c r="F8743">
        <v>9</v>
      </c>
      <c r="G8743">
        <v>236</v>
      </c>
      <c r="H8743" t="str">
        <f>VLOOKUP(G8743,[1]OPERADORES!$A:$B,2,0)</f>
        <v>DANIEL</v>
      </c>
      <c r="I8743" t="s">
        <v>1489</v>
      </c>
      <c r="J8743" t="s">
        <v>1490</v>
      </c>
      <c r="K8743" t="s">
        <v>1491</v>
      </c>
      <c r="L8743">
        <v>9885</v>
      </c>
      <c r="M8743" t="s">
        <v>1501</v>
      </c>
      <c r="O8743" t="s">
        <v>11</v>
      </c>
      <c r="P8743">
        <v>6403</v>
      </c>
      <c r="Q8743">
        <v>1</v>
      </c>
      <c r="R8743">
        <v>118.92</v>
      </c>
      <c r="S8743">
        <v>118.92</v>
      </c>
      <c r="T8743">
        <v>84.79</v>
      </c>
      <c r="U8743">
        <v>28.7</v>
      </c>
      <c r="V8743" t="str">
        <f>VLOOKUP(L8743,'[2]tabela de preços'!$A:$D,4,0)</f>
        <v>WANDA</v>
      </c>
      <c r="W8743" t="str">
        <f>VLOOKUP(L8743,'[2]tabela de preços'!$A:$F,6,0)</f>
        <v>BASES POLIÉSTER</v>
      </c>
      <c r="X8743" t="str">
        <f>VLOOKUP(L8743,'[2]tabela de preços'!$A:$G,7,0)</f>
        <v>AUTOMOTIVO</v>
      </c>
    </row>
    <row r="8744" spans="1:24" x14ac:dyDescent="0.3">
      <c r="A8744" t="s">
        <v>1486</v>
      </c>
      <c r="C8744" t="s">
        <v>1496</v>
      </c>
      <c r="D8744" s="1">
        <v>46038</v>
      </c>
      <c r="E8744" t="s">
        <v>1497</v>
      </c>
      <c r="F8744">
        <v>9</v>
      </c>
      <c r="G8744">
        <v>236</v>
      </c>
      <c r="H8744" t="str">
        <f>VLOOKUP(G8744,[1]OPERADORES!$A:$B,2,0)</f>
        <v>DANIEL</v>
      </c>
      <c r="I8744" t="s">
        <v>1489</v>
      </c>
      <c r="J8744" t="s">
        <v>1490</v>
      </c>
      <c r="K8744" t="s">
        <v>1491</v>
      </c>
      <c r="L8744">
        <v>9893</v>
      </c>
      <c r="M8744" t="s">
        <v>1502</v>
      </c>
      <c r="O8744" t="s">
        <v>11</v>
      </c>
      <c r="P8744">
        <v>6403</v>
      </c>
      <c r="Q8744">
        <v>1</v>
      </c>
      <c r="R8744">
        <v>100.03</v>
      </c>
      <c r="S8744">
        <v>100.03</v>
      </c>
      <c r="T8744">
        <v>71.319999999999993</v>
      </c>
      <c r="U8744">
        <v>28.7</v>
      </c>
      <c r="V8744" t="str">
        <f>VLOOKUP(L8744,'[2]tabela de preços'!$A:$D,4,0)</f>
        <v>WANDA</v>
      </c>
      <c r="W8744" t="str">
        <f>VLOOKUP(L8744,'[2]tabela de preços'!$A:$F,6,0)</f>
        <v>BASES POLIÉSTER</v>
      </c>
      <c r="X8744" t="str">
        <f>VLOOKUP(L8744,'[2]tabela de preços'!$A:$G,7,0)</f>
        <v>AUTOMOTIVO</v>
      </c>
    </row>
    <row r="8745" spans="1:24" x14ac:dyDescent="0.3">
      <c r="A8745" t="s">
        <v>1486</v>
      </c>
      <c r="C8745" t="s">
        <v>1496</v>
      </c>
      <c r="D8745" s="1">
        <v>46038</v>
      </c>
      <c r="E8745" t="s">
        <v>1497</v>
      </c>
      <c r="F8745">
        <v>9</v>
      </c>
      <c r="G8745">
        <v>236</v>
      </c>
      <c r="H8745" t="str">
        <f>VLOOKUP(G8745,[1]OPERADORES!$A:$B,2,0)</f>
        <v>DANIEL</v>
      </c>
      <c r="I8745" t="s">
        <v>1489</v>
      </c>
      <c r="J8745" t="s">
        <v>1490</v>
      </c>
      <c r="K8745" t="s">
        <v>1491</v>
      </c>
      <c r="L8745">
        <v>9895</v>
      </c>
      <c r="M8745" t="s">
        <v>383</v>
      </c>
      <c r="O8745" t="s">
        <v>11</v>
      </c>
      <c r="P8745">
        <v>6403</v>
      </c>
      <c r="Q8745">
        <v>1</v>
      </c>
      <c r="R8745">
        <v>116.02</v>
      </c>
      <c r="S8745">
        <v>116.02</v>
      </c>
      <c r="T8745">
        <v>82.72</v>
      </c>
      <c r="U8745">
        <v>28.7</v>
      </c>
      <c r="V8745" t="str">
        <f>VLOOKUP(L8745,'[2]tabela de preços'!$A:$D,4,0)</f>
        <v>WANDA</v>
      </c>
      <c r="W8745" t="str">
        <f>VLOOKUP(L8745,'[2]tabela de preços'!$A:$F,6,0)</f>
        <v>BASES POLIÉSTER</v>
      </c>
      <c r="X8745" t="str">
        <f>VLOOKUP(L8745,'[2]tabela de preços'!$A:$G,7,0)</f>
        <v>AUTOMOTIVO</v>
      </c>
    </row>
    <row r="8746" spans="1:24" x14ac:dyDescent="0.3">
      <c r="A8746" t="s">
        <v>1486</v>
      </c>
      <c r="C8746" t="s">
        <v>1496</v>
      </c>
      <c r="D8746" s="1">
        <v>46038</v>
      </c>
      <c r="E8746" t="s">
        <v>1497</v>
      </c>
      <c r="F8746">
        <v>9</v>
      </c>
      <c r="G8746">
        <v>236</v>
      </c>
      <c r="H8746" t="str">
        <f>VLOOKUP(G8746,[1]OPERADORES!$A:$B,2,0)</f>
        <v>DANIEL</v>
      </c>
      <c r="I8746" t="s">
        <v>1489</v>
      </c>
      <c r="J8746" t="s">
        <v>1490</v>
      </c>
      <c r="K8746" t="s">
        <v>1491</v>
      </c>
      <c r="L8746">
        <v>9897</v>
      </c>
      <c r="M8746" t="s">
        <v>1503</v>
      </c>
      <c r="O8746" t="s">
        <v>11</v>
      </c>
      <c r="P8746">
        <v>6403</v>
      </c>
      <c r="Q8746">
        <v>1</v>
      </c>
      <c r="R8746">
        <v>345.75</v>
      </c>
      <c r="S8746">
        <v>345.75</v>
      </c>
      <c r="T8746">
        <v>246.52</v>
      </c>
      <c r="U8746">
        <v>28.7</v>
      </c>
      <c r="V8746" t="str">
        <f>VLOOKUP(L8746,'[2]tabela de preços'!$A:$D,4,0)</f>
        <v>WANDA</v>
      </c>
      <c r="W8746" t="str">
        <f>VLOOKUP(L8746,'[2]tabela de preços'!$A:$F,6,0)</f>
        <v>BASES POLIÉSTER</v>
      </c>
      <c r="X8746" t="str">
        <f>VLOOKUP(L8746,'[2]tabela de preços'!$A:$G,7,0)</f>
        <v>AUTOMOTIVO</v>
      </c>
    </row>
    <row r="8747" spans="1:24" x14ac:dyDescent="0.3">
      <c r="A8747" t="s">
        <v>1486</v>
      </c>
      <c r="C8747" t="s">
        <v>1496</v>
      </c>
      <c r="D8747" s="1">
        <v>46038</v>
      </c>
      <c r="E8747" t="s">
        <v>1497</v>
      </c>
      <c r="F8747">
        <v>9</v>
      </c>
      <c r="G8747">
        <v>236</v>
      </c>
      <c r="H8747" t="str">
        <f>VLOOKUP(G8747,[1]OPERADORES!$A:$B,2,0)</f>
        <v>DANIEL</v>
      </c>
      <c r="I8747" t="s">
        <v>1489</v>
      </c>
      <c r="J8747" t="s">
        <v>1490</v>
      </c>
      <c r="K8747" t="s">
        <v>1491</v>
      </c>
      <c r="L8747">
        <v>9909</v>
      </c>
      <c r="M8747" t="s">
        <v>1504</v>
      </c>
      <c r="O8747" t="s">
        <v>11</v>
      </c>
      <c r="P8747">
        <v>6403</v>
      </c>
      <c r="Q8747">
        <v>1</v>
      </c>
      <c r="R8747">
        <v>206.28</v>
      </c>
      <c r="S8747">
        <v>206.28</v>
      </c>
      <c r="T8747">
        <v>147.08000000000001</v>
      </c>
      <c r="U8747">
        <v>28.7</v>
      </c>
      <c r="V8747" t="str">
        <f>VLOOKUP(L8747,'[2]tabela de preços'!$A:$D,4,0)</f>
        <v>WANDA</v>
      </c>
      <c r="W8747" t="str">
        <f>VLOOKUP(L8747,'[2]tabela de preços'!$A:$F,6,0)</f>
        <v>BASES POLIÉSTER</v>
      </c>
      <c r="X8747" t="str">
        <f>VLOOKUP(L8747,'[2]tabela de preços'!$A:$G,7,0)</f>
        <v>AUTOMOTIVO</v>
      </c>
    </row>
    <row r="8748" spans="1:24" x14ac:dyDescent="0.3">
      <c r="A8748" t="s">
        <v>1486</v>
      </c>
      <c r="C8748" t="s">
        <v>1505</v>
      </c>
      <c r="D8748" s="1">
        <v>46041</v>
      </c>
      <c r="E8748" t="s">
        <v>1506</v>
      </c>
      <c r="F8748">
        <v>9</v>
      </c>
      <c r="G8748">
        <v>236</v>
      </c>
      <c r="H8748" t="str">
        <f>VLOOKUP(G8748,[1]OPERADORES!$A:$B,2,0)</f>
        <v>DANIEL</v>
      </c>
      <c r="I8748" t="s">
        <v>1489</v>
      </c>
      <c r="J8748" t="s">
        <v>1490</v>
      </c>
      <c r="K8748" t="s">
        <v>1491</v>
      </c>
      <c r="L8748">
        <v>10298</v>
      </c>
      <c r="M8748" t="s">
        <v>85</v>
      </c>
      <c r="O8748" t="s">
        <v>11</v>
      </c>
      <c r="P8748">
        <v>6102</v>
      </c>
      <c r="Q8748">
        <v>16</v>
      </c>
      <c r="R8748">
        <v>56.89</v>
      </c>
      <c r="S8748">
        <v>910.24</v>
      </c>
      <c r="T8748">
        <v>758.08</v>
      </c>
      <c r="U8748">
        <v>16.72</v>
      </c>
      <c r="V8748" t="str">
        <f>VLOOKUP(L8748,'[2]tabela de preços'!$A:$D,4,0)</f>
        <v>ANJO</v>
      </c>
      <c r="W8748" t="str">
        <f>VLOOKUP(L8748,'[2]tabela de preços'!$A:$F,6,0)</f>
        <v>THINNER DE LIMPEZA</v>
      </c>
      <c r="X8748" t="str">
        <f>VLOOKUP(L8748,'[2]tabela de preços'!$A:$G,7,0)</f>
        <v>THINNER</v>
      </c>
    </row>
    <row r="8749" spans="1:24" x14ac:dyDescent="0.3">
      <c r="A8749" t="s">
        <v>1486</v>
      </c>
      <c r="C8749" t="s">
        <v>1505</v>
      </c>
      <c r="D8749" s="1">
        <v>46041</v>
      </c>
      <c r="E8749" t="s">
        <v>1506</v>
      </c>
      <c r="F8749">
        <v>9</v>
      </c>
      <c r="G8749">
        <v>236</v>
      </c>
      <c r="H8749" t="str">
        <f>VLOOKUP(G8749,[1]OPERADORES!$A:$B,2,0)</f>
        <v>DANIEL</v>
      </c>
      <c r="I8749" t="s">
        <v>1489</v>
      </c>
      <c r="J8749" t="s">
        <v>1490</v>
      </c>
      <c r="K8749" t="s">
        <v>1491</v>
      </c>
      <c r="L8749">
        <v>10297</v>
      </c>
      <c r="M8749" t="s">
        <v>41</v>
      </c>
      <c r="O8749" t="s">
        <v>11</v>
      </c>
      <c r="P8749">
        <v>6102</v>
      </c>
      <c r="Q8749">
        <v>120</v>
      </c>
      <c r="R8749">
        <v>10.49</v>
      </c>
      <c r="S8749" s="2">
        <v>1258.8</v>
      </c>
      <c r="T8749" s="2">
        <v>1100.4000000000001</v>
      </c>
      <c r="U8749">
        <v>12.58</v>
      </c>
      <c r="V8749" t="str">
        <f>VLOOKUP(L8749,'[2]tabela de preços'!$A:$D,4,0)</f>
        <v>ANJO</v>
      </c>
      <c r="W8749" t="str">
        <f>VLOOKUP(L8749,'[2]tabela de preços'!$A:$F,6,0)</f>
        <v>THINNER DE LIMPEZA</v>
      </c>
      <c r="X8749" t="str">
        <f>VLOOKUP(L8749,'[2]tabela de preços'!$A:$G,7,0)</f>
        <v>THINNER</v>
      </c>
    </row>
    <row r="8750" spans="1:24" x14ac:dyDescent="0.3">
      <c r="A8750" t="s">
        <v>1486</v>
      </c>
      <c r="C8750" t="s">
        <v>1507</v>
      </c>
      <c r="D8750" s="1">
        <v>46041</v>
      </c>
      <c r="E8750" t="s">
        <v>1508</v>
      </c>
      <c r="F8750">
        <v>9</v>
      </c>
      <c r="G8750">
        <v>236</v>
      </c>
      <c r="H8750" t="str">
        <f>VLOOKUP(G8750,[1]OPERADORES!$A:$B,2,0)</f>
        <v>DANIEL</v>
      </c>
      <c r="I8750" t="s">
        <v>1489</v>
      </c>
      <c r="J8750" t="s">
        <v>1490</v>
      </c>
      <c r="K8750" t="s">
        <v>1491</v>
      </c>
      <c r="L8750">
        <v>21741</v>
      </c>
      <c r="M8750" t="s">
        <v>1509</v>
      </c>
      <c r="O8750" t="s">
        <v>11</v>
      </c>
      <c r="P8750">
        <v>6102</v>
      </c>
      <c r="Q8750">
        <v>24</v>
      </c>
      <c r="R8750">
        <v>20.89</v>
      </c>
      <c r="S8750">
        <v>501.36</v>
      </c>
      <c r="T8750">
        <v>380.64</v>
      </c>
      <c r="U8750">
        <v>24.08</v>
      </c>
      <c r="V8750" t="str">
        <f>VLOOKUP(L8750,'[2]tabela de preços'!$A:$D,4,0)</f>
        <v>SOLUFIX</v>
      </c>
      <c r="W8750" t="str">
        <f>VLOOKUP(L8750,'[2]tabela de preços'!$A:$F,6,0)</f>
        <v>COLA INST./ ADESIVOS COLANTES</v>
      </c>
      <c r="X8750" t="str">
        <f>VLOOKUP(L8750,'[2]tabela de preços'!$A:$G,7,0)</f>
        <v>AUTOMOTIVO</v>
      </c>
    </row>
    <row r="8751" spans="1:24" x14ac:dyDescent="0.3">
      <c r="A8751" t="s">
        <v>1486</v>
      </c>
      <c r="C8751" t="s">
        <v>1507</v>
      </c>
      <c r="D8751" s="1">
        <v>46041</v>
      </c>
      <c r="E8751" t="s">
        <v>1508</v>
      </c>
      <c r="F8751">
        <v>9</v>
      </c>
      <c r="G8751">
        <v>236</v>
      </c>
      <c r="H8751" t="str">
        <f>VLOOKUP(G8751,[1]OPERADORES!$A:$B,2,0)</f>
        <v>DANIEL</v>
      </c>
      <c r="I8751" t="s">
        <v>1489</v>
      </c>
      <c r="J8751" t="s">
        <v>1490</v>
      </c>
      <c r="K8751" t="s">
        <v>1491</v>
      </c>
      <c r="L8751">
        <v>9913</v>
      </c>
      <c r="M8751" t="s">
        <v>1510</v>
      </c>
      <c r="O8751" t="s">
        <v>11</v>
      </c>
      <c r="P8751">
        <v>6102</v>
      </c>
      <c r="Q8751">
        <v>50</v>
      </c>
      <c r="R8751">
        <v>5.31</v>
      </c>
      <c r="S8751">
        <v>265.5</v>
      </c>
      <c r="T8751">
        <v>201.5</v>
      </c>
      <c r="U8751">
        <v>24.11</v>
      </c>
      <c r="V8751" t="str">
        <f>VLOOKUP(L8751,'[2]tabela de preços'!$A:$D,4,0)</f>
        <v>WANDA</v>
      </c>
      <c r="W8751" t="str">
        <f>VLOOKUP(L8751,'[2]tabela de preços'!$A:$F,6,0)</f>
        <v>EMBALAGEM</v>
      </c>
      <c r="X8751" t="str">
        <f>VLOOKUP(L8751,'[2]tabela de preços'!$A:$G,7,0)</f>
        <v>AUTOMOTIVO</v>
      </c>
    </row>
    <row r="8752" spans="1:24" x14ac:dyDescent="0.3">
      <c r="A8752" t="s">
        <v>1486</v>
      </c>
      <c r="C8752" t="s">
        <v>1511</v>
      </c>
      <c r="D8752" s="1">
        <v>46042</v>
      </c>
      <c r="F8752">
        <v>9</v>
      </c>
      <c r="G8752">
        <v>236</v>
      </c>
      <c r="H8752" t="str">
        <f>VLOOKUP(G8752,[1]OPERADORES!$A:$B,2,0)</f>
        <v>DANIEL</v>
      </c>
      <c r="I8752" t="s">
        <v>1489</v>
      </c>
      <c r="J8752" t="s">
        <v>1490</v>
      </c>
      <c r="K8752" t="s">
        <v>1491</v>
      </c>
      <c r="L8752">
        <v>85691</v>
      </c>
      <c r="M8752" t="s">
        <v>1231</v>
      </c>
      <c r="N8752" t="s">
        <v>1512</v>
      </c>
      <c r="O8752" t="s">
        <v>11</v>
      </c>
      <c r="P8752">
        <v>2202</v>
      </c>
      <c r="Q8752">
        <v>-24</v>
      </c>
      <c r="R8752">
        <v>14.81</v>
      </c>
      <c r="S8752">
        <v>-355.44</v>
      </c>
      <c r="T8752">
        <v>-269.76</v>
      </c>
      <c r="U8752">
        <v>24.11</v>
      </c>
      <c r="V8752" t="str">
        <f>VLOOKUP(L8752,'[2]tabela de preços'!$A:$D,4,0)</f>
        <v>UNIPEGA</v>
      </c>
      <c r="W8752" t="str">
        <f>VLOOKUP(L8752,'[2]tabela de preços'!$A:$F,6,0)</f>
        <v>COLA INST./ ADESIVOS COLANTES</v>
      </c>
      <c r="X8752" t="str">
        <f>VLOOKUP(L8752,'[2]tabela de preços'!$A:$G,7,0)</f>
        <v>AUTOMOTIVO</v>
      </c>
    </row>
    <row r="8753" spans="1:24" x14ac:dyDescent="0.3">
      <c r="A8753" t="s">
        <v>1486</v>
      </c>
      <c r="C8753" t="s">
        <v>1513</v>
      </c>
      <c r="D8753" s="1">
        <v>46048</v>
      </c>
      <c r="E8753" t="s">
        <v>1514</v>
      </c>
      <c r="F8753">
        <v>9</v>
      </c>
      <c r="G8753">
        <v>236</v>
      </c>
      <c r="H8753" t="str">
        <f>VLOOKUP(G8753,[1]OPERADORES!$A:$B,2,0)</f>
        <v>DANIEL</v>
      </c>
      <c r="I8753" t="s">
        <v>1489</v>
      </c>
      <c r="J8753" t="s">
        <v>1490</v>
      </c>
      <c r="K8753" t="s">
        <v>1491</v>
      </c>
      <c r="L8753">
        <v>23016</v>
      </c>
      <c r="M8753" t="s">
        <v>1515</v>
      </c>
      <c r="O8753" t="s">
        <v>11</v>
      </c>
      <c r="P8753">
        <v>6403</v>
      </c>
      <c r="Q8753">
        <v>1</v>
      </c>
      <c r="R8753">
        <v>815.33</v>
      </c>
      <c r="S8753">
        <v>815.33</v>
      </c>
      <c r="T8753">
        <v>581.34</v>
      </c>
      <c r="U8753">
        <v>28.7</v>
      </c>
      <c r="V8753" t="str">
        <f>VLOOKUP(L8753,'[2]tabela de preços'!$A:$D,4,0)</f>
        <v>WANDA</v>
      </c>
      <c r="W8753" t="str">
        <f>VLOOKUP(L8753,'[2]tabela de preços'!$A:$F,6,0)</f>
        <v>BASES PU</v>
      </c>
      <c r="X8753" t="str">
        <f>VLOOKUP(L8753,'[2]tabela de preços'!$A:$G,7,0)</f>
        <v>AUTOMOTIVO</v>
      </c>
    </row>
    <row r="8754" spans="1:24" x14ac:dyDescent="0.3">
      <c r="A8754" t="s">
        <v>1486</v>
      </c>
      <c r="C8754" t="s">
        <v>2523</v>
      </c>
      <c r="D8754" s="1">
        <v>46056</v>
      </c>
      <c r="E8754" t="s">
        <v>2524</v>
      </c>
      <c r="F8754">
        <v>9</v>
      </c>
      <c r="G8754">
        <v>236</v>
      </c>
      <c r="H8754" t="str">
        <f>VLOOKUP(G8754,[1]OPERADORES!$A:$B,2,0)</f>
        <v>DANIEL</v>
      </c>
      <c r="I8754" t="s">
        <v>1489</v>
      </c>
      <c r="J8754" t="s">
        <v>1490</v>
      </c>
      <c r="K8754" t="s">
        <v>1491</v>
      </c>
      <c r="L8754">
        <v>24198</v>
      </c>
      <c r="M8754" t="s">
        <v>2525</v>
      </c>
      <c r="O8754" t="s">
        <v>11</v>
      </c>
      <c r="P8754">
        <v>6102</v>
      </c>
      <c r="Q8754">
        <v>20</v>
      </c>
      <c r="R8754">
        <v>18.010000000000002</v>
      </c>
      <c r="S8754">
        <v>360.2</v>
      </c>
      <c r="T8754">
        <v>273.39999999999998</v>
      </c>
      <c r="U8754">
        <v>24.1</v>
      </c>
      <c r="V8754" t="str">
        <f>VLOOKUP(L8754,'[2]tabela de preços'!$A:$D,4,0)</f>
        <v>SKY</v>
      </c>
      <c r="W8754" t="str">
        <f>VLOOKUP(L8754,'[2]tabela de preços'!$A:$F,6,0)</f>
        <v>CATALISADORES INDIVIDUAS</v>
      </c>
      <c r="X8754" t="str">
        <f>VLOOKUP(L8754,'[2]tabela de preços'!$A:$G,7,0)</f>
        <v>AUTOMOTIVO</v>
      </c>
    </row>
    <row r="8755" spans="1:24" x14ac:dyDescent="0.3">
      <c r="A8755" t="s">
        <v>1486</v>
      </c>
      <c r="C8755" t="s">
        <v>2523</v>
      </c>
      <c r="D8755" s="1">
        <v>46056</v>
      </c>
      <c r="E8755" t="s">
        <v>2524</v>
      </c>
      <c r="F8755">
        <v>9</v>
      </c>
      <c r="G8755">
        <v>236</v>
      </c>
      <c r="H8755" t="str">
        <f>VLOOKUP(G8755,[1]OPERADORES!$A:$B,2,0)</f>
        <v>DANIEL</v>
      </c>
      <c r="I8755" t="s">
        <v>1489</v>
      </c>
      <c r="J8755" t="s">
        <v>1490</v>
      </c>
      <c r="K8755" t="s">
        <v>1491</v>
      </c>
      <c r="L8755">
        <v>23690</v>
      </c>
      <c r="M8755" t="s">
        <v>98</v>
      </c>
      <c r="O8755" t="s">
        <v>11</v>
      </c>
      <c r="P8755">
        <v>6403</v>
      </c>
      <c r="Q8755">
        <v>12</v>
      </c>
      <c r="R8755">
        <v>42.68</v>
      </c>
      <c r="S8755">
        <v>512.16</v>
      </c>
      <c r="T8755">
        <v>379.32</v>
      </c>
      <c r="U8755">
        <v>25.94</v>
      </c>
      <c r="V8755" t="str">
        <f>VLOOKUP(L8755,'[2]tabela de preços'!$A:$D,4,0)</f>
        <v>WANDA</v>
      </c>
      <c r="W8755" t="str">
        <f>VLOOKUP(L8755,'[2]tabela de preços'!$A:$F,6,0)</f>
        <v>VERNIZ AUTOMOTIVO</v>
      </c>
      <c r="X8755" t="str">
        <f>VLOOKUP(L8755,'[2]tabela de preços'!$A:$G,7,0)</f>
        <v>AUTOMOTIVO</v>
      </c>
    </row>
    <row r="8756" spans="1:24" x14ac:dyDescent="0.3">
      <c r="A8756" t="s">
        <v>1486</v>
      </c>
      <c r="C8756" t="s">
        <v>2523</v>
      </c>
      <c r="D8756" s="1">
        <v>46056</v>
      </c>
      <c r="E8756" t="s">
        <v>2524</v>
      </c>
      <c r="F8756">
        <v>9</v>
      </c>
      <c r="G8756">
        <v>236</v>
      </c>
      <c r="H8756" t="str">
        <f>VLOOKUP(G8756,[1]OPERADORES!$A:$B,2,0)</f>
        <v>DANIEL</v>
      </c>
      <c r="I8756" t="s">
        <v>1489</v>
      </c>
      <c r="J8756" t="s">
        <v>1490</v>
      </c>
      <c r="K8756" t="s">
        <v>1491</v>
      </c>
      <c r="L8756">
        <v>23100</v>
      </c>
      <c r="M8756" t="s">
        <v>99</v>
      </c>
      <c r="O8756" t="s">
        <v>11</v>
      </c>
      <c r="P8756">
        <v>6102</v>
      </c>
      <c r="Q8756">
        <v>100</v>
      </c>
      <c r="R8756">
        <v>2.35</v>
      </c>
      <c r="S8756">
        <v>235</v>
      </c>
      <c r="T8756">
        <v>169</v>
      </c>
      <c r="U8756">
        <v>28.09</v>
      </c>
      <c r="V8756" t="str">
        <f>VLOOKUP(L8756,'[2]tabela de preços'!$A:$D,4,0)</f>
        <v>3M</v>
      </c>
      <c r="W8756" t="str">
        <f>VLOOKUP(L8756,'[2]tabela de preços'!$A:$F,6,0)</f>
        <v xml:space="preserve">DISCOS / LIXAS / ABRASIVOS </v>
      </c>
      <c r="X8756" t="str">
        <f>VLOOKUP(L8756,'[2]tabela de preços'!$A:$G,7,0)</f>
        <v>AUTOMOTIVO</v>
      </c>
    </row>
    <row r="8757" spans="1:24" x14ac:dyDescent="0.3">
      <c r="A8757" t="s">
        <v>1486</v>
      </c>
      <c r="C8757" t="s">
        <v>2523</v>
      </c>
      <c r="D8757" s="1">
        <v>46056</v>
      </c>
      <c r="E8757" t="s">
        <v>2524</v>
      </c>
      <c r="F8757">
        <v>9</v>
      </c>
      <c r="G8757">
        <v>236</v>
      </c>
      <c r="H8757" t="str">
        <f>VLOOKUP(G8757,[1]OPERADORES!$A:$B,2,0)</f>
        <v>DANIEL</v>
      </c>
      <c r="I8757" t="s">
        <v>1489</v>
      </c>
      <c r="J8757" t="s">
        <v>1490</v>
      </c>
      <c r="K8757" t="s">
        <v>1491</v>
      </c>
      <c r="L8757">
        <v>23101</v>
      </c>
      <c r="M8757" t="s">
        <v>410</v>
      </c>
      <c r="O8757" t="s">
        <v>411</v>
      </c>
      <c r="P8757">
        <v>6102</v>
      </c>
      <c r="Q8757">
        <v>100</v>
      </c>
      <c r="R8757">
        <v>2.35</v>
      </c>
      <c r="S8757">
        <v>235</v>
      </c>
      <c r="T8757">
        <v>169</v>
      </c>
      <c r="U8757">
        <v>28.09</v>
      </c>
      <c r="V8757" t="str">
        <f>VLOOKUP(L8757,'[2]tabela de preços'!$A:$D,4,0)</f>
        <v>3M</v>
      </c>
      <c r="W8757" t="str">
        <f>VLOOKUP(L8757,'[2]tabela de preços'!$A:$F,6,0)</f>
        <v xml:space="preserve">DISCOS / LIXAS / ABRASIVOS </v>
      </c>
      <c r="X8757" t="str">
        <f>VLOOKUP(L8757,'[2]tabela de preços'!$A:$G,7,0)</f>
        <v>AUTOMOTIVO</v>
      </c>
    </row>
    <row r="8758" spans="1:24" x14ac:dyDescent="0.3">
      <c r="A8758" t="s">
        <v>1486</v>
      </c>
      <c r="C8758" t="s">
        <v>2523</v>
      </c>
      <c r="D8758" s="1">
        <v>46056</v>
      </c>
      <c r="E8758" t="s">
        <v>2524</v>
      </c>
      <c r="F8758">
        <v>9</v>
      </c>
      <c r="G8758">
        <v>236</v>
      </c>
      <c r="H8758" t="str">
        <f>VLOOKUP(G8758,[1]OPERADORES!$A:$B,2,0)</f>
        <v>DANIEL</v>
      </c>
      <c r="I8758" t="s">
        <v>1489</v>
      </c>
      <c r="J8758" t="s">
        <v>1490</v>
      </c>
      <c r="K8758" t="s">
        <v>1491</v>
      </c>
      <c r="L8758">
        <v>23096</v>
      </c>
      <c r="M8758" t="s">
        <v>656</v>
      </c>
      <c r="O8758" t="s">
        <v>411</v>
      </c>
      <c r="P8758">
        <v>6102</v>
      </c>
      <c r="Q8758">
        <v>100</v>
      </c>
      <c r="R8758">
        <v>2.35</v>
      </c>
      <c r="S8758">
        <v>235</v>
      </c>
      <c r="T8758">
        <v>169</v>
      </c>
      <c r="U8758">
        <v>28.09</v>
      </c>
      <c r="V8758" t="str">
        <f>VLOOKUP(L8758,'[2]tabela de preços'!$A:$D,4,0)</f>
        <v>3M</v>
      </c>
      <c r="W8758" t="str">
        <f>VLOOKUP(L8758,'[2]tabela de preços'!$A:$F,6,0)</f>
        <v xml:space="preserve">DISCOS / LIXAS / ABRASIVOS </v>
      </c>
      <c r="X8758" t="str">
        <f>VLOOKUP(L8758,'[2]tabela de preços'!$A:$G,7,0)</f>
        <v>AUTOMOTIVO</v>
      </c>
    </row>
    <row r="8759" spans="1:24" x14ac:dyDescent="0.3">
      <c r="A8759" t="s">
        <v>1486</v>
      </c>
      <c r="C8759" t="s">
        <v>2523</v>
      </c>
      <c r="D8759" s="1">
        <v>46056</v>
      </c>
      <c r="E8759" t="s">
        <v>2524</v>
      </c>
      <c r="F8759">
        <v>9</v>
      </c>
      <c r="G8759">
        <v>236</v>
      </c>
      <c r="H8759" t="str">
        <f>VLOOKUP(G8759,[1]OPERADORES!$A:$B,2,0)</f>
        <v>DANIEL</v>
      </c>
      <c r="I8759" t="s">
        <v>1489</v>
      </c>
      <c r="J8759" t="s">
        <v>1490</v>
      </c>
      <c r="K8759" t="s">
        <v>1491</v>
      </c>
      <c r="L8759">
        <v>23097</v>
      </c>
      <c r="M8759" t="s">
        <v>412</v>
      </c>
      <c r="O8759" t="s">
        <v>411</v>
      </c>
      <c r="P8759">
        <v>6102</v>
      </c>
      <c r="Q8759">
        <v>100</v>
      </c>
      <c r="R8759">
        <v>2.35</v>
      </c>
      <c r="S8759">
        <v>235</v>
      </c>
      <c r="T8759">
        <v>136</v>
      </c>
      <c r="U8759">
        <v>42.13</v>
      </c>
      <c r="V8759" t="str">
        <f>VLOOKUP(L8759,'[2]tabela de preços'!$A:$D,4,0)</f>
        <v>3M</v>
      </c>
      <c r="W8759" t="str">
        <f>VLOOKUP(L8759,'[2]tabela de preços'!$A:$F,6,0)</f>
        <v xml:space="preserve">DISCOS / LIXAS / ABRASIVOS </v>
      </c>
      <c r="X8759" t="str">
        <f>VLOOKUP(L8759,'[2]tabela de preços'!$A:$G,7,0)</f>
        <v>AUTOMOTIVO</v>
      </c>
    </row>
    <row r="8760" spans="1:24" x14ac:dyDescent="0.3">
      <c r="A8760" t="s">
        <v>1486</v>
      </c>
      <c r="C8760" t="s">
        <v>2523</v>
      </c>
      <c r="D8760" s="1">
        <v>46056</v>
      </c>
      <c r="E8760" t="s">
        <v>2524</v>
      </c>
      <c r="F8760">
        <v>9</v>
      </c>
      <c r="G8760">
        <v>236</v>
      </c>
      <c r="H8760" t="str">
        <f>VLOOKUP(G8760,[1]OPERADORES!$A:$B,2,0)</f>
        <v>DANIEL</v>
      </c>
      <c r="I8760" t="s">
        <v>1489</v>
      </c>
      <c r="J8760" t="s">
        <v>1490</v>
      </c>
      <c r="K8760" t="s">
        <v>1491</v>
      </c>
      <c r="L8760">
        <v>13</v>
      </c>
      <c r="M8760" t="s">
        <v>152</v>
      </c>
      <c r="O8760" t="s">
        <v>11</v>
      </c>
      <c r="P8760">
        <v>6102</v>
      </c>
      <c r="Q8760">
        <v>100</v>
      </c>
      <c r="R8760">
        <v>5.79</v>
      </c>
      <c r="S8760">
        <v>579</v>
      </c>
      <c r="T8760">
        <v>416</v>
      </c>
      <c r="U8760">
        <v>28.15</v>
      </c>
      <c r="V8760" t="str">
        <f>VLOOKUP(L8760,'[2]tabela de preços'!$A:$D,4,0)</f>
        <v>3M</v>
      </c>
      <c r="W8760" t="str">
        <f>VLOOKUP(L8760,'[2]tabela de preços'!$A:$F,6,0)</f>
        <v>LIXA DÁGUA</v>
      </c>
      <c r="X8760" t="str">
        <f>VLOOKUP(L8760,'[2]tabela de preços'!$A:$G,7,0)</f>
        <v>AUTOMOTIVO</v>
      </c>
    </row>
    <row r="8761" spans="1:24" x14ac:dyDescent="0.3">
      <c r="A8761" t="s">
        <v>1486</v>
      </c>
      <c r="C8761" t="s">
        <v>2523</v>
      </c>
      <c r="D8761" s="1">
        <v>46056</v>
      </c>
      <c r="E8761" t="s">
        <v>2524</v>
      </c>
      <c r="F8761">
        <v>9</v>
      </c>
      <c r="G8761">
        <v>236</v>
      </c>
      <c r="H8761" t="str">
        <f>VLOOKUP(G8761,[1]OPERADORES!$A:$B,2,0)</f>
        <v>DANIEL</v>
      </c>
      <c r="I8761" t="s">
        <v>1489</v>
      </c>
      <c r="J8761" t="s">
        <v>1490</v>
      </c>
      <c r="K8761" t="s">
        <v>1491</v>
      </c>
      <c r="L8761">
        <v>15</v>
      </c>
      <c r="M8761" t="s">
        <v>205</v>
      </c>
      <c r="O8761" t="s">
        <v>11</v>
      </c>
      <c r="P8761">
        <v>6102</v>
      </c>
      <c r="Q8761">
        <v>50</v>
      </c>
      <c r="R8761">
        <v>5.79</v>
      </c>
      <c r="S8761">
        <v>289.5</v>
      </c>
      <c r="T8761">
        <v>208</v>
      </c>
      <c r="U8761">
        <v>28.15</v>
      </c>
      <c r="V8761" t="str">
        <f>VLOOKUP(L8761,'[2]tabela de preços'!$A:$D,4,0)</f>
        <v>3M</v>
      </c>
      <c r="W8761" t="str">
        <f>VLOOKUP(L8761,'[2]tabela de preços'!$A:$F,6,0)</f>
        <v>LIXA DÁGUA</v>
      </c>
      <c r="X8761" t="str">
        <f>VLOOKUP(L8761,'[2]tabela de preços'!$A:$G,7,0)</f>
        <v>AUTOMOTIVO</v>
      </c>
    </row>
    <row r="8762" spans="1:24" x14ac:dyDescent="0.3">
      <c r="A8762" t="s">
        <v>1486</v>
      </c>
      <c r="C8762" t="s">
        <v>2523</v>
      </c>
      <c r="D8762" s="1">
        <v>46056</v>
      </c>
      <c r="E8762" t="s">
        <v>2526</v>
      </c>
      <c r="F8762">
        <v>9</v>
      </c>
      <c r="G8762">
        <v>236</v>
      </c>
      <c r="H8762" t="str">
        <f>VLOOKUP(G8762,[1]OPERADORES!$A:$B,2,0)</f>
        <v>DANIEL</v>
      </c>
      <c r="I8762" t="s">
        <v>1489</v>
      </c>
      <c r="J8762" t="s">
        <v>1490</v>
      </c>
      <c r="K8762" t="s">
        <v>1491</v>
      </c>
      <c r="L8762">
        <v>20414</v>
      </c>
      <c r="M8762" t="s">
        <v>112</v>
      </c>
      <c r="O8762" t="s">
        <v>11</v>
      </c>
      <c r="P8762">
        <v>6102</v>
      </c>
      <c r="Q8762">
        <v>20</v>
      </c>
      <c r="R8762">
        <v>21.89</v>
      </c>
      <c r="S8762">
        <v>437.8</v>
      </c>
      <c r="T8762">
        <v>360</v>
      </c>
      <c r="U8762">
        <v>17.77</v>
      </c>
      <c r="V8762" t="str">
        <f>VLOOKUP(L8762,'[2]tabela de preços'!$A:$D,4,0)</f>
        <v>SHERWIN WILLIAMS</v>
      </c>
      <c r="W8762" t="str">
        <f>VLOOKUP(L8762,'[2]tabela de preços'!$A:$F,6,0)</f>
        <v>DILUENTE</v>
      </c>
      <c r="X8762" t="str">
        <f>VLOOKUP(L8762,'[2]tabela de preços'!$A:$G,7,0)</f>
        <v>AUTOMOTIVO</v>
      </c>
    </row>
    <row r="8763" spans="1:24" x14ac:dyDescent="0.3">
      <c r="A8763" t="s">
        <v>1486</v>
      </c>
      <c r="C8763" t="s">
        <v>2523</v>
      </c>
      <c r="D8763" s="1">
        <v>46056</v>
      </c>
      <c r="E8763" t="s">
        <v>2524</v>
      </c>
      <c r="F8763">
        <v>9</v>
      </c>
      <c r="G8763">
        <v>236</v>
      </c>
      <c r="H8763" t="str">
        <f>VLOOKUP(G8763,[1]OPERADORES!$A:$B,2,0)</f>
        <v>DANIEL</v>
      </c>
      <c r="I8763" t="s">
        <v>1489</v>
      </c>
      <c r="J8763" t="s">
        <v>1490</v>
      </c>
      <c r="K8763" t="s">
        <v>1491</v>
      </c>
      <c r="L8763">
        <v>23408</v>
      </c>
      <c r="M8763" t="s">
        <v>2527</v>
      </c>
      <c r="O8763" t="s">
        <v>11</v>
      </c>
      <c r="P8763">
        <v>6102</v>
      </c>
      <c r="Q8763">
        <v>1</v>
      </c>
      <c r="R8763">
        <v>460.74</v>
      </c>
      <c r="S8763">
        <v>460.74</v>
      </c>
      <c r="T8763">
        <v>349.71</v>
      </c>
      <c r="U8763">
        <v>24.1</v>
      </c>
      <c r="V8763" t="str">
        <f>VLOOKUP(L8763,'[2]tabela de preços'!$A:$D,4,0)</f>
        <v>WANDA</v>
      </c>
      <c r="W8763" t="str">
        <f>VLOOKUP(L8763,'[2]tabela de preços'!$A:$F,6,0)</f>
        <v>BASES POLIÉSTER</v>
      </c>
      <c r="X8763" t="str">
        <f>VLOOKUP(L8763,'[2]tabela de preços'!$A:$G,7,0)</f>
        <v>AUTOMOTIVO</v>
      </c>
    </row>
    <row r="8764" spans="1:24" x14ac:dyDescent="0.3">
      <c r="A8764" t="s">
        <v>1486</v>
      </c>
      <c r="C8764" t="s">
        <v>2528</v>
      </c>
      <c r="D8764" s="1">
        <v>46056</v>
      </c>
      <c r="E8764" t="s">
        <v>2529</v>
      </c>
      <c r="F8764">
        <v>9</v>
      </c>
      <c r="G8764">
        <v>236</v>
      </c>
      <c r="H8764" t="str">
        <f>VLOOKUP(G8764,[1]OPERADORES!$A:$B,2,0)</f>
        <v>DANIEL</v>
      </c>
      <c r="I8764" t="s">
        <v>1489</v>
      </c>
      <c r="J8764" t="s">
        <v>1490</v>
      </c>
      <c r="K8764" t="s">
        <v>1491</v>
      </c>
      <c r="L8764">
        <v>84310</v>
      </c>
      <c r="M8764" t="s">
        <v>2530</v>
      </c>
      <c r="O8764" t="s">
        <v>11</v>
      </c>
      <c r="P8764">
        <v>6403</v>
      </c>
      <c r="Q8764">
        <v>1</v>
      </c>
      <c r="R8764">
        <v>46.17</v>
      </c>
      <c r="S8764">
        <v>46.17</v>
      </c>
      <c r="T8764">
        <v>32.92</v>
      </c>
      <c r="U8764">
        <v>28.7</v>
      </c>
      <c r="V8764" t="str">
        <f>VLOOKUP(L8764,'[2]tabela de preços'!$A:$D,4,0)</f>
        <v>BRASILUX</v>
      </c>
      <c r="W8764" t="str">
        <f>VLOOKUP(L8764,'[2]tabela de preços'!$A:$F,6,0)</f>
        <v>TINTA PARA PISO</v>
      </c>
      <c r="X8764" t="str">
        <f>VLOOKUP(L8764,'[2]tabela de preços'!$A:$G,7,0)</f>
        <v>IMOBILIÁRIO</v>
      </c>
    </row>
    <row r="8765" spans="1:24" x14ac:dyDescent="0.3">
      <c r="A8765" t="s">
        <v>1486</v>
      </c>
      <c r="C8765" t="s">
        <v>2945</v>
      </c>
      <c r="D8765" s="1">
        <v>46063</v>
      </c>
      <c r="E8765" t="s">
        <v>2946</v>
      </c>
      <c r="F8765">
        <v>9</v>
      </c>
      <c r="G8765">
        <v>236</v>
      </c>
      <c r="H8765" t="str">
        <f>VLOOKUP(G8765,[1]OPERADORES!$A:$B,2,0)</f>
        <v>DANIEL</v>
      </c>
      <c r="I8765" t="s">
        <v>1489</v>
      </c>
      <c r="J8765" t="s">
        <v>1490</v>
      </c>
      <c r="K8765" t="s">
        <v>1491</v>
      </c>
      <c r="L8765">
        <v>20426</v>
      </c>
      <c r="M8765" t="s">
        <v>2947</v>
      </c>
      <c r="O8765" t="s">
        <v>11</v>
      </c>
      <c r="P8765">
        <v>6403</v>
      </c>
      <c r="Q8765">
        <v>1</v>
      </c>
      <c r="R8765">
        <v>397.89</v>
      </c>
      <c r="S8765">
        <v>397.89</v>
      </c>
      <c r="T8765">
        <v>283.7</v>
      </c>
      <c r="U8765">
        <v>28.7</v>
      </c>
      <c r="V8765" t="str">
        <f>VLOOKUP(L8765,'[2]tabela de preços'!$A:$D,4,0)</f>
        <v>WANDA</v>
      </c>
      <c r="W8765" t="str">
        <f>VLOOKUP(L8765,'[2]tabela de preços'!$A:$F,6,0)</f>
        <v>BASES POLIÉSTER</v>
      </c>
      <c r="X8765" t="str">
        <f>VLOOKUP(L8765,'[2]tabela de preços'!$A:$G,7,0)</f>
        <v>AUTOMOTIVO</v>
      </c>
    </row>
    <row r="8766" spans="1:24" x14ac:dyDescent="0.3">
      <c r="A8766" t="s">
        <v>1486</v>
      </c>
      <c r="C8766" t="s">
        <v>3220</v>
      </c>
      <c r="D8766" s="1">
        <v>46065</v>
      </c>
      <c r="E8766" t="s">
        <v>3221</v>
      </c>
      <c r="F8766">
        <v>9</v>
      </c>
      <c r="G8766">
        <v>236</v>
      </c>
      <c r="H8766" t="str">
        <f>VLOOKUP(G8766,[1]OPERADORES!$A:$B,2,0)</f>
        <v>DANIEL</v>
      </c>
      <c r="I8766" t="s">
        <v>1489</v>
      </c>
      <c r="J8766" t="s">
        <v>1490</v>
      </c>
      <c r="K8766" t="s">
        <v>1491</v>
      </c>
      <c r="L8766">
        <v>9861</v>
      </c>
      <c r="M8766" t="s">
        <v>3222</v>
      </c>
      <c r="O8766" t="s">
        <v>11</v>
      </c>
      <c r="P8766">
        <v>6403</v>
      </c>
      <c r="Q8766">
        <v>1</v>
      </c>
      <c r="R8766">
        <v>192.23</v>
      </c>
      <c r="S8766">
        <v>192.23</v>
      </c>
      <c r="T8766">
        <v>137.06</v>
      </c>
      <c r="U8766">
        <v>28.7</v>
      </c>
      <c r="V8766" t="str">
        <f>VLOOKUP(L8766,'[2]tabela de preços'!$A:$D,4,0)</f>
        <v>WANDA</v>
      </c>
      <c r="W8766" t="str">
        <f>VLOOKUP(L8766,'[2]tabela de preços'!$A:$F,6,0)</f>
        <v>BASES POLIÉSTER</v>
      </c>
      <c r="X8766" t="str">
        <f>VLOOKUP(L8766,'[2]tabela de preços'!$A:$G,7,0)</f>
        <v>AUTOMOTIVO</v>
      </c>
    </row>
    <row r="8767" spans="1:24" x14ac:dyDescent="0.3">
      <c r="A8767" t="s">
        <v>1486</v>
      </c>
      <c r="C8767" t="s">
        <v>3220</v>
      </c>
      <c r="D8767" s="1">
        <v>46065</v>
      </c>
      <c r="E8767" t="s">
        <v>3221</v>
      </c>
      <c r="F8767">
        <v>9</v>
      </c>
      <c r="G8767">
        <v>236</v>
      </c>
      <c r="H8767" t="str">
        <f>VLOOKUP(G8767,[1]OPERADORES!$A:$B,2,0)</f>
        <v>DANIEL</v>
      </c>
      <c r="I8767" t="s">
        <v>1489</v>
      </c>
      <c r="J8767" t="s">
        <v>1490</v>
      </c>
      <c r="K8767" t="s">
        <v>1491</v>
      </c>
      <c r="L8767">
        <v>20114</v>
      </c>
      <c r="M8767" t="s">
        <v>3223</v>
      </c>
      <c r="O8767" t="s">
        <v>11</v>
      </c>
      <c r="P8767">
        <v>6403</v>
      </c>
      <c r="Q8767">
        <v>1</v>
      </c>
      <c r="R8767">
        <v>311.02</v>
      </c>
      <c r="S8767">
        <v>311.02</v>
      </c>
      <c r="T8767">
        <v>221.76</v>
      </c>
      <c r="U8767">
        <v>28.7</v>
      </c>
      <c r="V8767" t="str">
        <f>VLOOKUP(L8767,'[2]tabela de preços'!$A:$D,4,0)</f>
        <v>WANDA</v>
      </c>
      <c r="W8767" t="str">
        <f>VLOOKUP(L8767,'[2]tabela de preços'!$A:$F,6,0)</f>
        <v>BASES POLIÉSTER</v>
      </c>
      <c r="X8767" t="str">
        <f>VLOOKUP(L8767,'[2]tabela de preços'!$A:$G,7,0)</f>
        <v>AUTOMOTIVO</v>
      </c>
    </row>
    <row r="8768" spans="1:24" x14ac:dyDescent="0.3">
      <c r="A8768" t="s">
        <v>1486</v>
      </c>
      <c r="C8768" t="s">
        <v>3220</v>
      </c>
      <c r="D8768" s="1">
        <v>46065</v>
      </c>
      <c r="E8768" t="s">
        <v>3221</v>
      </c>
      <c r="F8768">
        <v>9</v>
      </c>
      <c r="G8768">
        <v>236</v>
      </c>
      <c r="H8768" t="str">
        <f>VLOOKUP(G8768,[1]OPERADORES!$A:$B,2,0)</f>
        <v>DANIEL</v>
      </c>
      <c r="I8768" t="s">
        <v>1489</v>
      </c>
      <c r="J8768" t="s">
        <v>1490</v>
      </c>
      <c r="K8768" t="s">
        <v>1491</v>
      </c>
      <c r="L8768">
        <v>21250</v>
      </c>
      <c r="M8768" t="s">
        <v>3224</v>
      </c>
      <c r="O8768" t="s">
        <v>11</v>
      </c>
      <c r="P8768">
        <v>6403</v>
      </c>
      <c r="Q8768">
        <v>1</v>
      </c>
      <c r="R8768">
        <v>354.53</v>
      </c>
      <c r="S8768">
        <v>354.53</v>
      </c>
      <c r="T8768">
        <v>252.78</v>
      </c>
      <c r="U8768">
        <v>28.7</v>
      </c>
      <c r="V8768" t="str">
        <f>VLOOKUP(L8768,'[2]tabela de preços'!$A:$D,4,0)</f>
        <v>WANDA</v>
      </c>
      <c r="W8768" t="str">
        <f>VLOOKUP(L8768,'[2]tabela de preços'!$A:$F,6,0)</f>
        <v>BASES POLIÉSTER</v>
      </c>
      <c r="X8768" t="str">
        <f>VLOOKUP(L8768,'[2]tabela de preços'!$A:$G,7,0)</f>
        <v>AUTOMOTIVO</v>
      </c>
    </row>
    <row r="8769" spans="1:24" x14ac:dyDescent="0.3">
      <c r="A8769" t="s">
        <v>1486</v>
      </c>
      <c r="C8769" t="s">
        <v>3220</v>
      </c>
      <c r="D8769" s="1">
        <v>46065</v>
      </c>
      <c r="E8769" t="s">
        <v>3221</v>
      </c>
      <c r="F8769">
        <v>9</v>
      </c>
      <c r="G8769">
        <v>236</v>
      </c>
      <c r="H8769" t="str">
        <f>VLOOKUP(G8769,[1]OPERADORES!$A:$B,2,0)</f>
        <v>DANIEL</v>
      </c>
      <c r="I8769" t="s">
        <v>1489</v>
      </c>
      <c r="J8769" t="s">
        <v>1490</v>
      </c>
      <c r="K8769" t="s">
        <v>1491</v>
      </c>
      <c r="L8769">
        <v>9869</v>
      </c>
      <c r="M8769" t="s">
        <v>390</v>
      </c>
      <c r="O8769" t="s">
        <v>11</v>
      </c>
      <c r="P8769">
        <v>6403</v>
      </c>
      <c r="Q8769">
        <v>1</v>
      </c>
      <c r="R8769">
        <v>70.61</v>
      </c>
      <c r="S8769">
        <v>70.61</v>
      </c>
      <c r="T8769">
        <v>50.34</v>
      </c>
      <c r="U8769">
        <v>28.71</v>
      </c>
      <c r="V8769" t="str">
        <f>VLOOKUP(L8769,'[2]tabela de preços'!$A:$D,4,0)</f>
        <v>WANDA</v>
      </c>
      <c r="W8769" t="str">
        <f>VLOOKUP(L8769,'[2]tabela de preços'!$A:$F,6,0)</f>
        <v>BASES POLIÉSTER</v>
      </c>
      <c r="X8769" t="str">
        <f>VLOOKUP(L8769,'[2]tabela de preços'!$A:$G,7,0)</f>
        <v>AUTOMOTIVO</v>
      </c>
    </row>
    <row r="8770" spans="1:24" x14ac:dyDescent="0.3">
      <c r="A8770" t="s">
        <v>1486</v>
      </c>
      <c r="C8770" t="s">
        <v>3220</v>
      </c>
      <c r="D8770" s="1">
        <v>46065</v>
      </c>
      <c r="E8770" t="s">
        <v>3221</v>
      </c>
      <c r="F8770">
        <v>9</v>
      </c>
      <c r="G8770">
        <v>236</v>
      </c>
      <c r="H8770" t="str">
        <f>VLOOKUP(G8770,[1]OPERADORES!$A:$B,2,0)</f>
        <v>DANIEL</v>
      </c>
      <c r="I8770" t="s">
        <v>1489</v>
      </c>
      <c r="J8770" t="s">
        <v>1490</v>
      </c>
      <c r="K8770" t="s">
        <v>1491</v>
      </c>
      <c r="L8770">
        <v>9907</v>
      </c>
      <c r="M8770" t="s">
        <v>3225</v>
      </c>
      <c r="O8770" t="s">
        <v>11</v>
      </c>
      <c r="P8770">
        <v>6403</v>
      </c>
      <c r="Q8770">
        <v>2</v>
      </c>
      <c r="R8770">
        <v>178.31</v>
      </c>
      <c r="S8770">
        <v>356.62</v>
      </c>
      <c r="T8770">
        <v>254.28</v>
      </c>
      <c r="U8770">
        <v>28.7</v>
      </c>
      <c r="V8770" t="str">
        <f>VLOOKUP(L8770,'[2]tabela de preços'!$A:$D,4,0)</f>
        <v>WANDA</v>
      </c>
      <c r="W8770" t="str">
        <f>VLOOKUP(L8770,'[2]tabela de preços'!$A:$F,6,0)</f>
        <v>BASES POLIÉSTER</v>
      </c>
      <c r="X8770" t="str">
        <f>VLOOKUP(L8770,'[2]tabela de preços'!$A:$G,7,0)</f>
        <v>AUTOMOTIVO</v>
      </c>
    </row>
    <row r="8771" spans="1:24" x14ac:dyDescent="0.3">
      <c r="A8771" t="s">
        <v>1486</v>
      </c>
      <c r="C8771" t="s">
        <v>3220</v>
      </c>
      <c r="D8771" s="1">
        <v>46065</v>
      </c>
      <c r="E8771" t="s">
        <v>3221</v>
      </c>
      <c r="F8771">
        <v>9</v>
      </c>
      <c r="G8771">
        <v>236</v>
      </c>
      <c r="H8771" t="str">
        <f>VLOOKUP(G8771,[1]OPERADORES!$A:$B,2,0)</f>
        <v>DANIEL</v>
      </c>
      <c r="I8771" t="s">
        <v>1489</v>
      </c>
      <c r="J8771" t="s">
        <v>1490</v>
      </c>
      <c r="K8771" t="s">
        <v>1491</v>
      </c>
      <c r="L8771">
        <v>9911</v>
      </c>
      <c r="M8771" t="s">
        <v>2591</v>
      </c>
      <c r="O8771" t="s">
        <v>11</v>
      </c>
      <c r="P8771">
        <v>6403</v>
      </c>
      <c r="Q8771">
        <v>1</v>
      </c>
      <c r="R8771">
        <v>303.37</v>
      </c>
      <c r="S8771">
        <v>303.37</v>
      </c>
      <c r="T8771">
        <v>216.31</v>
      </c>
      <c r="U8771">
        <v>28.7</v>
      </c>
      <c r="V8771" t="str">
        <f>VLOOKUP(L8771,'[2]tabela de preços'!$A:$D,4,0)</f>
        <v>WANDA</v>
      </c>
      <c r="W8771" t="str">
        <f>VLOOKUP(L8771,'[2]tabela de preços'!$A:$F,6,0)</f>
        <v>BASES POLIÉSTER</v>
      </c>
      <c r="X8771" t="str">
        <f>VLOOKUP(L8771,'[2]tabela de preços'!$A:$G,7,0)</f>
        <v>AUTOMOTIVO</v>
      </c>
    </row>
    <row r="8772" spans="1:24" x14ac:dyDescent="0.3">
      <c r="A8772" t="s">
        <v>1486</v>
      </c>
      <c r="C8772" t="s">
        <v>3226</v>
      </c>
      <c r="D8772" s="1">
        <v>46065</v>
      </c>
      <c r="E8772" t="s">
        <v>3227</v>
      </c>
      <c r="F8772">
        <v>9</v>
      </c>
      <c r="G8772">
        <v>236</v>
      </c>
      <c r="H8772" t="str">
        <f>VLOOKUP(G8772,[1]OPERADORES!$A:$B,2,0)</f>
        <v>DANIEL</v>
      </c>
      <c r="I8772" t="s">
        <v>1489</v>
      </c>
      <c r="J8772" t="s">
        <v>1490</v>
      </c>
      <c r="K8772" t="s">
        <v>1491</v>
      </c>
      <c r="L8772">
        <v>21321</v>
      </c>
      <c r="M8772" t="s">
        <v>272</v>
      </c>
      <c r="O8772" t="s">
        <v>11</v>
      </c>
      <c r="P8772">
        <v>6102</v>
      </c>
      <c r="Q8772">
        <v>24</v>
      </c>
      <c r="R8772">
        <v>20.239999999999998</v>
      </c>
      <c r="S8772">
        <v>485.76</v>
      </c>
      <c r="T8772">
        <v>368.64</v>
      </c>
      <c r="U8772">
        <v>24.11</v>
      </c>
      <c r="V8772" t="str">
        <f>VLOOKUP(L8772,'[2]tabela de preços'!$A:$D,4,0)</f>
        <v>AUTO AMERICA</v>
      </c>
      <c r="W8772" t="str">
        <f>VLOOKUP(L8772,'[2]tabela de preços'!$A:$F,6,0)</f>
        <v>CERA  / LIMPEZA /  POLIMENTO VEICULAR</v>
      </c>
      <c r="X8772" t="str">
        <f>VLOOKUP(L8772,'[2]tabela de preços'!$A:$G,7,0)</f>
        <v>AUTOMOTIVO</v>
      </c>
    </row>
    <row r="8773" spans="1:24" x14ac:dyDescent="0.3">
      <c r="A8773" t="s">
        <v>1486</v>
      </c>
      <c r="C8773" t="s">
        <v>3420</v>
      </c>
      <c r="D8773" s="1">
        <v>46073</v>
      </c>
      <c r="E8773" t="s">
        <v>3421</v>
      </c>
      <c r="F8773">
        <v>9</v>
      </c>
      <c r="G8773">
        <v>236</v>
      </c>
      <c r="H8773" t="str">
        <f>VLOOKUP(G8773,[1]OPERADORES!$A:$B,2,0)</f>
        <v>DANIEL</v>
      </c>
      <c r="I8773" t="s">
        <v>1489</v>
      </c>
      <c r="J8773" t="s">
        <v>1490</v>
      </c>
      <c r="K8773" t="s">
        <v>1491</v>
      </c>
      <c r="L8773">
        <v>23011</v>
      </c>
      <c r="M8773" t="s">
        <v>3422</v>
      </c>
      <c r="O8773" t="s">
        <v>11</v>
      </c>
      <c r="P8773">
        <v>6403</v>
      </c>
      <c r="Q8773">
        <v>1</v>
      </c>
      <c r="R8773">
        <v>363.94</v>
      </c>
      <c r="S8773">
        <v>363.94</v>
      </c>
      <c r="T8773">
        <v>259.49</v>
      </c>
      <c r="U8773">
        <v>28.7</v>
      </c>
      <c r="V8773" t="str">
        <f>VLOOKUP(L8773,'[2]tabela de preços'!$A:$D,4,0)</f>
        <v>WANDA</v>
      </c>
      <c r="W8773" t="str">
        <f>VLOOKUP(L8773,'[2]tabela de preços'!$A:$F,6,0)</f>
        <v>BASES PU</v>
      </c>
      <c r="X8773" t="str">
        <f>VLOOKUP(L8773,'[2]tabela de preços'!$A:$G,7,0)</f>
        <v>AUTOMOTIVO</v>
      </c>
    </row>
    <row r="8774" spans="1:24" x14ac:dyDescent="0.3">
      <c r="A8774" t="s">
        <v>1486</v>
      </c>
      <c r="C8774" t="s">
        <v>3420</v>
      </c>
      <c r="D8774" s="1">
        <v>46073</v>
      </c>
      <c r="E8774" t="s">
        <v>3421</v>
      </c>
      <c r="F8774">
        <v>9</v>
      </c>
      <c r="G8774">
        <v>236</v>
      </c>
      <c r="H8774" t="str">
        <f>VLOOKUP(G8774,[1]OPERADORES!$A:$B,2,0)</f>
        <v>DANIEL</v>
      </c>
      <c r="I8774" t="s">
        <v>1489</v>
      </c>
      <c r="J8774" t="s">
        <v>1490</v>
      </c>
      <c r="K8774" t="s">
        <v>1491</v>
      </c>
      <c r="L8774">
        <v>20431</v>
      </c>
      <c r="M8774" t="s">
        <v>202</v>
      </c>
      <c r="O8774" t="s">
        <v>11</v>
      </c>
      <c r="P8774">
        <v>6403</v>
      </c>
      <c r="Q8774">
        <v>9</v>
      </c>
      <c r="R8774">
        <v>39.47</v>
      </c>
      <c r="S8774">
        <v>355.23</v>
      </c>
      <c r="T8774">
        <v>272.33999999999997</v>
      </c>
      <c r="U8774">
        <v>23.33</v>
      </c>
      <c r="V8774" t="str">
        <f>VLOOKUP(L8774,'[2]tabela de preços'!$A:$D,4,0)</f>
        <v>SHERWIN WILLIAMS</v>
      </c>
      <c r="W8774" t="str">
        <f>VLOOKUP(L8774,'[2]tabela de preços'!$A:$F,6,0)</f>
        <v>VERNIZ AUTOMOTIVO</v>
      </c>
      <c r="X8774" t="str">
        <f>VLOOKUP(L8774,'[2]tabela de preços'!$A:$G,7,0)</f>
        <v>AUTOMOTIVO</v>
      </c>
    </row>
    <row r="8775" spans="1:24" x14ac:dyDescent="0.3">
      <c r="A8775" t="s">
        <v>1486</v>
      </c>
      <c r="C8775" t="s">
        <v>3420</v>
      </c>
      <c r="D8775" s="1">
        <v>46073</v>
      </c>
      <c r="E8775" t="s">
        <v>3421</v>
      </c>
      <c r="F8775">
        <v>9</v>
      </c>
      <c r="G8775">
        <v>236</v>
      </c>
      <c r="H8775" t="str">
        <f>VLOOKUP(G8775,[1]OPERADORES!$A:$B,2,0)</f>
        <v>DANIEL</v>
      </c>
      <c r="I8775" t="s">
        <v>1489</v>
      </c>
      <c r="J8775" t="s">
        <v>1490</v>
      </c>
      <c r="K8775" t="s">
        <v>1491</v>
      </c>
      <c r="L8775">
        <v>10297</v>
      </c>
      <c r="M8775" t="s">
        <v>41</v>
      </c>
      <c r="O8775" t="s">
        <v>11</v>
      </c>
      <c r="P8775">
        <v>6102</v>
      </c>
      <c r="Q8775">
        <v>60</v>
      </c>
      <c r="R8775">
        <v>10.49</v>
      </c>
      <c r="S8775">
        <v>629.4</v>
      </c>
      <c r="T8775">
        <v>550.20000000000005</v>
      </c>
      <c r="U8775">
        <v>12.58</v>
      </c>
      <c r="V8775" t="str">
        <f>VLOOKUP(L8775,'[2]tabela de preços'!$A:$D,4,0)</f>
        <v>ANJO</v>
      </c>
      <c r="W8775" t="str">
        <f>VLOOKUP(L8775,'[2]tabela de preços'!$A:$F,6,0)</f>
        <v>THINNER DE LIMPEZA</v>
      </c>
      <c r="X8775" t="str">
        <f>VLOOKUP(L8775,'[2]tabela de preços'!$A:$G,7,0)</f>
        <v>THINNER</v>
      </c>
    </row>
    <row r="8776" spans="1:24" x14ac:dyDescent="0.3">
      <c r="A8776" t="s">
        <v>1486</v>
      </c>
      <c r="C8776" t="s">
        <v>3804</v>
      </c>
      <c r="D8776" s="1">
        <v>46080</v>
      </c>
      <c r="E8776" t="s">
        <v>3805</v>
      </c>
      <c r="F8776">
        <v>9</v>
      </c>
      <c r="G8776">
        <v>236</v>
      </c>
      <c r="H8776" t="str">
        <f>VLOOKUP(G8776,[1]OPERADORES!$A:$B,2,0)</f>
        <v>DANIEL</v>
      </c>
      <c r="I8776" t="s">
        <v>1489</v>
      </c>
      <c r="J8776" t="s">
        <v>1490</v>
      </c>
      <c r="K8776" t="s">
        <v>1491</v>
      </c>
      <c r="L8776">
        <v>23690</v>
      </c>
      <c r="M8776" t="s">
        <v>98</v>
      </c>
      <c r="O8776" t="s">
        <v>11</v>
      </c>
      <c r="P8776">
        <v>6403</v>
      </c>
      <c r="Q8776">
        <v>6</v>
      </c>
      <c r="R8776">
        <v>42.68</v>
      </c>
      <c r="S8776">
        <v>256.08</v>
      </c>
      <c r="T8776">
        <v>189.66</v>
      </c>
      <c r="U8776">
        <v>25.94</v>
      </c>
      <c r="V8776" t="str">
        <f>VLOOKUP(L8776,'[2]tabela de preços'!$A:$D,4,0)</f>
        <v>WANDA</v>
      </c>
      <c r="W8776" t="str">
        <f>VLOOKUP(L8776,'[2]tabela de preços'!$A:$F,6,0)</f>
        <v>VERNIZ AUTOMOTIVO</v>
      </c>
      <c r="X8776" t="str">
        <f>VLOOKUP(L8776,'[2]tabela de preços'!$A:$G,7,0)</f>
        <v>AUTOMOTIVO</v>
      </c>
    </row>
    <row r="8777" spans="1:24" x14ac:dyDescent="0.3">
      <c r="A8777" t="s">
        <v>1486</v>
      </c>
      <c r="C8777" t="s">
        <v>3804</v>
      </c>
      <c r="D8777" s="1">
        <v>46080</v>
      </c>
      <c r="E8777" t="s">
        <v>3805</v>
      </c>
      <c r="F8777">
        <v>9</v>
      </c>
      <c r="G8777">
        <v>236</v>
      </c>
      <c r="H8777" t="str">
        <f>VLOOKUP(G8777,[1]OPERADORES!$A:$B,2,0)</f>
        <v>DANIEL</v>
      </c>
      <c r="I8777" t="s">
        <v>1489</v>
      </c>
      <c r="J8777" t="s">
        <v>1490</v>
      </c>
      <c r="K8777" t="s">
        <v>1491</v>
      </c>
      <c r="L8777">
        <v>23100</v>
      </c>
      <c r="M8777" t="s">
        <v>99</v>
      </c>
      <c r="O8777" t="s">
        <v>11</v>
      </c>
      <c r="P8777">
        <v>6102</v>
      </c>
      <c r="Q8777">
        <v>50</v>
      </c>
      <c r="R8777">
        <v>2.35</v>
      </c>
      <c r="S8777">
        <v>117.5</v>
      </c>
      <c r="T8777">
        <v>84.5</v>
      </c>
      <c r="U8777">
        <v>28.09</v>
      </c>
      <c r="V8777" t="str">
        <f>VLOOKUP(L8777,'[2]tabela de preços'!$A:$D,4,0)</f>
        <v>3M</v>
      </c>
      <c r="W8777" t="str">
        <f>VLOOKUP(L8777,'[2]tabela de preços'!$A:$F,6,0)</f>
        <v xml:space="preserve">DISCOS / LIXAS / ABRASIVOS </v>
      </c>
      <c r="X8777" t="str">
        <f>VLOOKUP(L8777,'[2]tabela de preços'!$A:$G,7,0)</f>
        <v>AUTOMOTIVO</v>
      </c>
    </row>
    <row r="8778" spans="1:24" x14ac:dyDescent="0.3">
      <c r="A8778" t="s">
        <v>1486</v>
      </c>
      <c r="C8778" t="s">
        <v>3804</v>
      </c>
      <c r="D8778" s="1">
        <v>46080</v>
      </c>
      <c r="E8778" t="s">
        <v>3805</v>
      </c>
      <c r="F8778">
        <v>9</v>
      </c>
      <c r="G8778">
        <v>236</v>
      </c>
      <c r="H8778" t="str">
        <f>VLOOKUP(G8778,[1]OPERADORES!$A:$B,2,0)</f>
        <v>DANIEL</v>
      </c>
      <c r="I8778" t="s">
        <v>1489</v>
      </c>
      <c r="J8778" t="s">
        <v>1490</v>
      </c>
      <c r="K8778" t="s">
        <v>1491</v>
      </c>
      <c r="L8778">
        <v>23099</v>
      </c>
      <c r="M8778" t="s">
        <v>420</v>
      </c>
      <c r="O8778" t="s">
        <v>411</v>
      </c>
      <c r="P8778">
        <v>6102</v>
      </c>
      <c r="Q8778">
        <v>50</v>
      </c>
      <c r="R8778">
        <v>2.35</v>
      </c>
      <c r="S8778">
        <v>117.5</v>
      </c>
      <c r="T8778">
        <v>84.5</v>
      </c>
      <c r="U8778">
        <v>28.09</v>
      </c>
      <c r="V8778" t="str">
        <f>VLOOKUP(L8778,'[2]tabela de preços'!$A:$D,4,0)</f>
        <v>3M</v>
      </c>
      <c r="W8778" t="str">
        <f>VLOOKUP(L8778,'[2]tabela de preços'!$A:$F,6,0)</f>
        <v xml:space="preserve">DISCOS / LIXAS / ABRASIVOS </v>
      </c>
      <c r="X8778" t="str">
        <f>VLOOKUP(L8778,'[2]tabela de preços'!$A:$G,7,0)</f>
        <v>AUTOMOTIVO</v>
      </c>
    </row>
    <row r="8779" spans="1:24" x14ac:dyDescent="0.3">
      <c r="A8779" t="s">
        <v>1486</v>
      </c>
      <c r="C8779" t="s">
        <v>3804</v>
      </c>
      <c r="D8779" s="1">
        <v>46080</v>
      </c>
      <c r="E8779" t="s">
        <v>3805</v>
      </c>
      <c r="F8779">
        <v>9</v>
      </c>
      <c r="G8779">
        <v>236</v>
      </c>
      <c r="H8779" t="str">
        <f>VLOOKUP(G8779,[1]OPERADORES!$A:$B,2,0)</f>
        <v>DANIEL</v>
      </c>
      <c r="I8779" t="s">
        <v>1489</v>
      </c>
      <c r="J8779" t="s">
        <v>1490</v>
      </c>
      <c r="K8779" t="s">
        <v>1491</v>
      </c>
      <c r="L8779">
        <v>23097</v>
      </c>
      <c r="M8779" t="s">
        <v>412</v>
      </c>
      <c r="O8779" t="s">
        <v>411</v>
      </c>
      <c r="P8779">
        <v>6102</v>
      </c>
      <c r="Q8779">
        <v>50</v>
      </c>
      <c r="R8779">
        <v>2.35</v>
      </c>
      <c r="S8779">
        <v>117.5</v>
      </c>
      <c r="T8779">
        <v>68</v>
      </c>
      <c r="U8779">
        <v>42.13</v>
      </c>
      <c r="V8779" t="str">
        <f>VLOOKUP(L8779,'[2]tabela de preços'!$A:$D,4,0)</f>
        <v>3M</v>
      </c>
      <c r="W8779" t="str">
        <f>VLOOKUP(L8779,'[2]tabela de preços'!$A:$F,6,0)</f>
        <v xml:space="preserve">DISCOS / LIXAS / ABRASIVOS </v>
      </c>
      <c r="X8779" t="str">
        <f>VLOOKUP(L8779,'[2]tabela de preços'!$A:$G,7,0)</f>
        <v>AUTOMOTIVO</v>
      </c>
    </row>
    <row r="8780" spans="1:24" x14ac:dyDescent="0.3">
      <c r="A8780" t="s">
        <v>1486</v>
      </c>
      <c r="C8780" t="s">
        <v>3804</v>
      </c>
      <c r="D8780" s="1">
        <v>46080</v>
      </c>
      <c r="E8780" t="s">
        <v>3805</v>
      </c>
      <c r="F8780">
        <v>9</v>
      </c>
      <c r="G8780">
        <v>236</v>
      </c>
      <c r="H8780" t="str">
        <f>VLOOKUP(G8780,[1]OPERADORES!$A:$B,2,0)</f>
        <v>DANIEL</v>
      </c>
      <c r="I8780" t="s">
        <v>1489</v>
      </c>
      <c r="J8780" t="s">
        <v>1490</v>
      </c>
      <c r="K8780" t="s">
        <v>1491</v>
      </c>
      <c r="L8780">
        <v>23102</v>
      </c>
      <c r="M8780" t="s">
        <v>413</v>
      </c>
      <c r="O8780" t="s">
        <v>11</v>
      </c>
      <c r="P8780">
        <v>6102</v>
      </c>
      <c r="Q8780">
        <v>50</v>
      </c>
      <c r="R8780">
        <v>2.35</v>
      </c>
      <c r="S8780">
        <v>117.5</v>
      </c>
      <c r="T8780">
        <v>64.5</v>
      </c>
      <c r="U8780">
        <v>45.11</v>
      </c>
      <c r="V8780" t="str">
        <f>VLOOKUP(L8780,'[2]tabela de preços'!$A:$D,4,0)</f>
        <v>3M</v>
      </c>
      <c r="W8780" t="str">
        <f>VLOOKUP(L8780,'[2]tabela de preços'!$A:$F,6,0)</f>
        <v xml:space="preserve">DISCOS / LIXAS / ABRASIVOS </v>
      </c>
      <c r="X8780" t="str">
        <f>VLOOKUP(L8780,'[2]tabela de preços'!$A:$G,7,0)</f>
        <v>AUTOMOTIVO</v>
      </c>
    </row>
    <row r="8781" spans="1:24" x14ac:dyDescent="0.3">
      <c r="A8781" t="s">
        <v>1486</v>
      </c>
      <c r="C8781" t="s">
        <v>3806</v>
      </c>
      <c r="D8781" s="1">
        <v>46080</v>
      </c>
      <c r="E8781" t="s">
        <v>3807</v>
      </c>
      <c r="F8781">
        <v>9</v>
      </c>
      <c r="G8781">
        <v>236</v>
      </c>
      <c r="H8781" t="str">
        <f>VLOOKUP(G8781,[1]OPERADORES!$A:$B,2,0)</f>
        <v>DANIEL</v>
      </c>
      <c r="I8781" t="s">
        <v>1489</v>
      </c>
      <c r="J8781" t="s">
        <v>1490</v>
      </c>
      <c r="K8781" t="s">
        <v>1491</v>
      </c>
      <c r="L8781">
        <v>20458</v>
      </c>
      <c r="M8781" t="s">
        <v>3808</v>
      </c>
      <c r="O8781" t="s">
        <v>11</v>
      </c>
      <c r="P8781">
        <v>6403</v>
      </c>
      <c r="Q8781">
        <v>11</v>
      </c>
      <c r="R8781">
        <v>26.15</v>
      </c>
      <c r="S8781">
        <v>287.64999999999998</v>
      </c>
      <c r="T8781">
        <v>205.04</v>
      </c>
      <c r="U8781">
        <v>28.72</v>
      </c>
      <c r="V8781" t="str">
        <f>VLOOKUP(L8781,'[2]tabela de preços'!$A:$D,4,0)</f>
        <v>ANJO</v>
      </c>
      <c r="W8781" t="str">
        <f>VLOOKUP(L8781,'[2]tabela de preços'!$A:$F,6,0)</f>
        <v>TINTAS POLIÉSTER</v>
      </c>
      <c r="X8781" t="str">
        <f>VLOOKUP(L8781,'[2]tabela de preços'!$A:$G,7,0)</f>
        <v>AUTOMOTIVO</v>
      </c>
    </row>
    <row r="8782" spans="1:24" x14ac:dyDescent="0.3">
      <c r="A8782" t="s">
        <v>1486</v>
      </c>
      <c r="C8782" t="s">
        <v>3806</v>
      </c>
      <c r="D8782" s="1">
        <v>46080</v>
      </c>
      <c r="E8782" t="s">
        <v>3807</v>
      </c>
      <c r="F8782">
        <v>9</v>
      </c>
      <c r="G8782">
        <v>236</v>
      </c>
      <c r="H8782" t="str">
        <f>VLOOKUP(G8782,[1]OPERADORES!$A:$B,2,0)</f>
        <v>DANIEL</v>
      </c>
      <c r="I8782" t="s">
        <v>1489</v>
      </c>
      <c r="J8782" t="s">
        <v>1490</v>
      </c>
      <c r="K8782" t="s">
        <v>1491</v>
      </c>
      <c r="L8782">
        <v>84079</v>
      </c>
      <c r="M8782" t="s">
        <v>3809</v>
      </c>
      <c r="O8782" t="s">
        <v>11</v>
      </c>
      <c r="P8782">
        <v>6403</v>
      </c>
      <c r="Q8782">
        <v>3</v>
      </c>
      <c r="R8782">
        <v>102.31</v>
      </c>
      <c r="S8782">
        <v>306.93</v>
      </c>
      <c r="T8782">
        <v>218.82</v>
      </c>
      <c r="U8782">
        <v>28.71</v>
      </c>
      <c r="V8782" t="str">
        <f>VLOOKUP(L8782,'[2]tabela de preços'!$A:$D,4,0)</f>
        <v>BRASILUX</v>
      </c>
      <c r="W8782" t="str">
        <f>VLOOKUP(L8782,'[2]tabela de preços'!$A:$F,6,0)</f>
        <v>ESMALTES</v>
      </c>
      <c r="X8782" t="str">
        <f>VLOOKUP(L8782,'[2]tabela de preços'!$A:$G,7,0)</f>
        <v>INDUSTRIAL</v>
      </c>
    </row>
    <row r="8783" spans="1:24" x14ac:dyDescent="0.3">
      <c r="A8783" t="s">
        <v>1486</v>
      </c>
      <c r="C8783" t="s">
        <v>3806</v>
      </c>
      <c r="D8783" s="1">
        <v>46080</v>
      </c>
      <c r="E8783" t="s">
        <v>3807</v>
      </c>
      <c r="F8783">
        <v>9</v>
      </c>
      <c r="G8783">
        <v>236</v>
      </c>
      <c r="H8783" t="str">
        <f>VLOOKUP(G8783,[1]OPERADORES!$A:$B,2,0)</f>
        <v>DANIEL</v>
      </c>
      <c r="I8783" t="s">
        <v>1489</v>
      </c>
      <c r="J8783" t="s">
        <v>1490</v>
      </c>
      <c r="K8783" t="s">
        <v>1491</v>
      </c>
      <c r="L8783">
        <v>23602</v>
      </c>
      <c r="M8783" t="s">
        <v>215</v>
      </c>
      <c r="O8783" t="s">
        <v>11</v>
      </c>
      <c r="P8783">
        <v>6403</v>
      </c>
      <c r="Q8783">
        <v>9</v>
      </c>
      <c r="R8783">
        <v>38.4</v>
      </c>
      <c r="S8783">
        <v>345.6</v>
      </c>
      <c r="T8783">
        <v>263.25</v>
      </c>
      <c r="U8783">
        <v>23.83</v>
      </c>
      <c r="V8783" t="str">
        <f>VLOOKUP(L8783,'[2]tabela de preços'!$A:$D,4,0)</f>
        <v>SHERWIN WILLIAMS</v>
      </c>
      <c r="W8783" t="str">
        <f>VLOOKUP(L8783,'[2]tabela de preços'!$A:$F,6,0)</f>
        <v>VERNIZ AUTOMOTIVO</v>
      </c>
      <c r="X8783" t="str">
        <f>VLOOKUP(L8783,'[2]tabela de preços'!$A:$G,7,0)</f>
        <v>AUTOMOTIVO</v>
      </c>
    </row>
    <row r="8784" spans="1:24" x14ac:dyDescent="0.3">
      <c r="A8784" t="s">
        <v>1486</v>
      </c>
      <c r="C8784" t="s">
        <v>3806</v>
      </c>
      <c r="D8784" s="1">
        <v>46080</v>
      </c>
      <c r="E8784" t="s">
        <v>3807</v>
      </c>
      <c r="F8784">
        <v>9</v>
      </c>
      <c r="G8784">
        <v>236</v>
      </c>
      <c r="H8784" t="str">
        <f>VLOOKUP(G8784,[1]OPERADORES!$A:$B,2,0)</f>
        <v>DANIEL</v>
      </c>
      <c r="I8784" t="s">
        <v>1489</v>
      </c>
      <c r="J8784" t="s">
        <v>1490</v>
      </c>
      <c r="K8784" t="s">
        <v>1491</v>
      </c>
      <c r="L8784">
        <v>23584</v>
      </c>
      <c r="M8784" t="s">
        <v>196</v>
      </c>
      <c r="O8784" t="s">
        <v>11</v>
      </c>
      <c r="P8784">
        <v>6102</v>
      </c>
      <c r="Q8784">
        <v>12</v>
      </c>
      <c r="R8784">
        <v>24.66</v>
      </c>
      <c r="S8784">
        <v>295.92</v>
      </c>
      <c r="T8784">
        <v>224.64</v>
      </c>
      <c r="U8784">
        <v>24.09</v>
      </c>
      <c r="V8784" t="str">
        <f>VLOOKUP(L8784,'[2]tabela de preços'!$A:$D,4,0)</f>
        <v>MAXI RUBBER</v>
      </c>
      <c r="W8784" t="str">
        <f>VLOOKUP(L8784,'[2]tabela de preços'!$A:$F,6,0)</f>
        <v>MASSA POLIÉSTER</v>
      </c>
      <c r="X8784" t="str">
        <f>VLOOKUP(L8784,'[2]tabela de preços'!$A:$G,7,0)</f>
        <v>AUTOMOTIVO</v>
      </c>
    </row>
    <row r="8785" spans="1:24" x14ac:dyDescent="0.3">
      <c r="A8785" t="s">
        <v>1486</v>
      </c>
      <c r="C8785" t="s">
        <v>4177</v>
      </c>
      <c r="D8785" s="1">
        <v>46086</v>
      </c>
      <c r="E8785" t="s">
        <v>4178</v>
      </c>
      <c r="F8785">
        <v>9</v>
      </c>
      <c r="G8785">
        <v>236</v>
      </c>
      <c r="H8785" t="str">
        <f>VLOOKUP(G8785,[1]OPERADORES!$A:$B,2,0)</f>
        <v>DANIEL</v>
      </c>
      <c r="I8785" t="s">
        <v>1489</v>
      </c>
      <c r="J8785" t="s">
        <v>1490</v>
      </c>
      <c r="K8785" t="s">
        <v>1491</v>
      </c>
      <c r="L8785">
        <v>21708</v>
      </c>
      <c r="M8785" t="s">
        <v>4179</v>
      </c>
      <c r="O8785" t="s">
        <v>11</v>
      </c>
      <c r="P8785">
        <v>6403</v>
      </c>
      <c r="Q8785">
        <v>1</v>
      </c>
      <c r="R8785">
        <v>243.24</v>
      </c>
      <c r="S8785">
        <v>243.24</v>
      </c>
      <c r="T8785">
        <v>173.43</v>
      </c>
      <c r="U8785">
        <v>28.7</v>
      </c>
      <c r="V8785" t="str">
        <f>VLOOKUP(L8785,'[2]tabela de preços'!$A:$D,4,0)</f>
        <v>SIKKENS</v>
      </c>
      <c r="W8785" t="str">
        <f>VLOOKUP(L8785,'[2]tabela de preços'!$A:$F,6,0)</f>
        <v>BASES POLIÉSTER</v>
      </c>
      <c r="X8785" t="str">
        <f>VLOOKUP(L8785,'[2]tabela de preços'!$A:$G,7,0)</f>
        <v>AUTOMOTIVO</v>
      </c>
    </row>
    <row r="8786" spans="1:24" x14ac:dyDescent="0.3">
      <c r="A8786" t="s">
        <v>1486</v>
      </c>
      <c r="C8786" t="s">
        <v>4177</v>
      </c>
      <c r="D8786" s="1">
        <v>46086</v>
      </c>
      <c r="E8786" t="s">
        <v>4178</v>
      </c>
      <c r="F8786">
        <v>9</v>
      </c>
      <c r="G8786">
        <v>236</v>
      </c>
      <c r="H8786" t="str">
        <f>VLOOKUP(G8786,[1]OPERADORES!$A:$B,2,0)</f>
        <v>DANIEL</v>
      </c>
      <c r="I8786" t="s">
        <v>1489</v>
      </c>
      <c r="J8786" t="s">
        <v>1490</v>
      </c>
      <c r="K8786" t="s">
        <v>1491</v>
      </c>
      <c r="L8786">
        <v>20464</v>
      </c>
      <c r="M8786" t="s">
        <v>3168</v>
      </c>
      <c r="O8786" t="s">
        <v>11</v>
      </c>
      <c r="P8786">
        <v>6102</v>
      </c>
      <c r="Q8786">
        <v>6</v>
      </c>
      <c r="R8786">
        <v>12.34</v>
      </c>
      <c r="S8786">
        <v>74.040000000000006</v>
      </c>
      <c r="T8786">
        <v>56.22</v>
      </c>
      <c r="U8786">
        <v>24.07</v>
      </c>
      <c r="V8786" t="str">
        <f>VLOOKUP(L8786,'[2]tabela de preços'!$A:$D,4,0)</f>
        <v>SHERWIN WILLIAMS</v>
      </c>
      <c r="W8786" t="str">
        <f>VLOOKUP(L8786,'[2]tabela de preços'!$A:$F,6,0)</f>
        <v>PRETO FOSCO VINÍLICO</v>
      </c>
      <c r="X8786" t="str">
        <f>VLOOKUP(L8786,'[2]tabela de preços'!$A:$G,7,0)</f>
        <v>AUTOMOTIVO</v>
      </c>
    </row>
    <row r="8787" spans="1:24" x14ac:dyDescent="0.3">
      <c r="A8787" t="s">
        <v>1486</v>
      </c>
      <c r="C8787" t="s">
        <v>4177</v>
      </c>
      <c r="D8787" s="1">
        <v>46086</v>
      </c>
      <c r="E8787" t="s">
        <v>4178</v>
      </c>
      <c r="F8787">
        <v>9</v>
      </c>
      <c r="G8787">
        <v>236</v>
      </c>
      <c r="H8787" t="str">
        <f>VLOOKUP(G8787,[1]OPERADORES!$A:$B,2,0)</f>
        <v>DANIEL</v>
      </c>
      <c r="I8787" t="s">
        <v>1489</v>
      </c>
      <c r="J8787" t="s">
        <v>1490</v>
      </c>
      <c r="K8787" t="s">
        <v>1491</v>
      </c>
      <c r="L8787">
        <v>9913</v>
      </c>
      <c r="M8787" t="s">
        <v>1510</v>
      </c>
      <c r="O8787" t="s">
        <v>11</v>
      </c>
      <c r="P8787">
        <v>6102</v>
      </c>
      <c r="Q8787">
        <v>50</v>
      </c>
      <c r="R8787">
        <v>5.31</v>
      </c>
      <c r="S8787">
        <v>265.5</v>
      </c>
      <c r="T8787">
        <v>201.5</v>
      </c>
      <c r="U8787">
        <v>24.11</v>
      </c>
      <c r="V8787" t="str">
        <f>VLOOKUP(L8787,'[2]tabela de preços'!$A:$D,4,0)</f>
        <v>WANDA</v>
      </c>
      <c r="W8787" t="str">
        <f>VLOOKUP(L8787,'[2]tabela de preços'!$A:$F,6,0)</f>
        <v>EMBALAGEM</v>
      </c>
      <c r="X8787" t="str">
        <f>VLOOKUP(L8787,'[2]tabela de preços'!$A:$G,7,0)</f>
        <v>AUTOMOTIVO</v>
      </c>
    </row>
    <row r="8788" spans="1:24" x14ac:dyDescent="0.3">
      <c r="A8788" t="s">
        <v>1486</v>
      </c>
      <c r="C8788" t="s">
        <v>4177</v>
      </c>
      <c r="D8788" s="1">
        <v>46086</v>
      </c>
      <c r="E8788" t="s">
        <v>4178</v>
      </c>
      <c r="F8788">
        <v>9</v>
      </c>
      <c r="G8788">
        <v>236</v>
      </c>
      <c r="H8788" t="str">
        <f>VLOOKUP(G8788,[1]OPERADORES!$A:$B,2,0)</f>
        <v>DANIEL</v>
      </c>
      <c r="I8788" t="s">
        <v>1489</v>
      </c>
      <c r="J8788" t="s">
        <v>1490</v>
      </c>
      <c r="K8788" t="s">
        <v>1491</v>
      </c>
      <c r="L8788">
        <v>24248</v>
      </c>
      <c r="M8788" t="s">
        <v>107</v>
      </c>
      <c r="O8788" t="s">
        <v>11</v>
      </c>
      <c r="P8788">
        <v>6102</v>
      </c>
      <c r="Q8788">
        <v>12</v>
      </c>
      <c r="R8788">
        <v>8</v>
      </c>
      <c r="S8788">
        <v>96</v>
      </c>
      <c r="T8788">
        <v>78</v>
      </c>
      <c r="U8788">
        <v>18.75</v>
      </c>
      <c r="V8788" t="str">
        <f>VLOOKUP(L8788,'[2]tabela de preços'!$A:$D,4,0)</f>
        <v>SHERWIN WILLIAMS</v>
      </c>
      <c r="W8788" t="str">
        <f>VLOOKUP(L8788,'[2]tabela de preços'!$A:$F,6,0)</f>
        <v>PRIMER AUTOMOTIVO</v>
      </c>
      <c r="X8788" t="str">
        <f>VLOOKUP(L8788,'[2]tabela de preços'!$A:$G,7,0)</f>
        <v>AUTOMOTIVO</v>
      </c>
    </row>
    <row r="8789" spans="1:24" x14ac:dyDescent="0.3">
      <c r="A8789" t="s">
        <v>1486</v>
      </c>
      <c r="C8789" t="s">
        <v>4177</v>
      </c>
      <c r="D8789" s="1">
        <v>46086</v>
      </c>
      <c r="E8789" t="s">
        <v>4178</v>
      </c>
      <c r="F8789">
        <v>9</v>
      </c>
      <c r="G8789">
        <v>236</v>
      </c>
      <c r="H8789" t="str">
        <f>VLOOKUP(G8789,[1]OPERADORES!$A:$B,2,0)</f>
        <v>DANIEL</v>
      </c>
      <c r="I8789" t="s">
        <v>1489</v>
      </c>
      <c r="J8789" t="s">
        <v>1490</v>
      </c>
      <c r="K8789" t="s">
        <v>1491</v>
      </c>
      <c r="L8789">
        <v>21037</v>
      </c>
      <c r="M8789" t="s">
        <v>3781</v>
      </c>
      <c r="O8789" t="s">
        <v>11</v>
      </c>
      <c r="P8789">
        <v>6102</v>
      </c>
      <c r="Q8789">
        <v>6</v>
      </c>
      <c r="R8789">
        <v>16.29</v>
      </c>
      <c r="S8789">
        <v>97.74</v>
      </c>
      <c r="T8789">
        <v>74.22</v>
      </c>
      <c r="U8789">
        <v>24.06</v>
      </c>
      <c r="V8789" t="str">
        <f>VLOOKUP(L8789,'[2]tabela de preços'!$A:$D,4,0)</f>
        <v>SHERWIN WILLIAMS</v>
      </c>
      <c r="W8789" t="str">
        <f>VLOOKUP(L8789,'[2]tabela de preços'!$A:$F,6,0)</f>
        <v>CATALISADORES INDIVIDUAS</v>
      </c>
      <c r="X8789" t="str">
        <f>VLOOKUP(L8789,'[2]tabela de preços'!$A:$G,7,0)</f>
        <v>AUTOMOTIVO</v>
      </c>
    </row>
    <row r="8790" spans="1:24" x14ac:dyDescent="0.3">
      <c r="A8790" t="s">
        <v>1486</v>
      </c>
      <c r="C8790" t="s">
        <v>4177</v>
      </c>
      <c r="D8790" s="1">
        <v>46086</v>
      </c>
      <c r="E8790" t="s">
        <v>4178</v>
      </c>
      <c r="F8790">
        <v>9</v>
      </c>
      <c r="G8790">
        <v>236</v>
      </c>
      <c r="H8790" t="str">
        <f>VLOOKUP(G8790,[1]OPERADORES!$A:$B,2,0)</f>
        <v>DANIEL</v>
      </c>
      <c r="I8790" t="s">
        <v>1489</v>
      </c>
      <c r="J8790" t="s">
        <v>1490</v>
      </c>
      <c r="K8790" t="s">
        <v>1491</v>
      </c>
      <c r="L8790">
        <v>23076</v>
      </c>
      <c r="M8790" t="s">
        <v>97</v>
      </c>
      <c r="O8790" t="s">
        <v>11</v>
      </c>
      <c r="P8790">
        <v>6403</v>
      </c>
      <c r="Q8790">
        <v>30</v>
      </c>
      <c r="R8790">
        <v>37.33</v>
      </c>
      <c r="S8790" s="2">
        <v>1119.9000000000001</v>
      </c>
      <c r="T8790">
        <v>795.9</v>
      </c>
      <c r="U8790">
        <v>28.93</v>
      </c>
      <c r="V8790" t="str">
        <f>VLOOKUP(L8790,'[2]tabela de preços'!$A:$D,4,0)</f>
        <v>WANDA</v>
      </c>
      <c r="W8790" t="str">
        <f>VLOOKUP(L8790,'[2]tabela de preços'!$A:$F,6,0)</f>
        <v>PRIMER AUTOMOTIVO</v>
      </c>
      <c r="X8790" t="str">
        <f>VLOOKUP(L8790,'[2]tabela de preços'!$A:$G,7,0)</f>
        <v>AUTOMOTIVO</v>
      </c>
    </row>
    <row r="8791" spans="1:24" x14ac:dyDescent="0.3">
      <c r="A8791" t="s">
        <v>1486</v>
      </c>
      <c r="C8791" t="s">
        <v>4177</v>
      </c>
      <c r="D8791" s="1">
        <v>46086</v>
      </c>
      <c r="E8791" t="s">
        <v>4178</v>
      </c>
      <c r="F8791">
        <v>9</v>
      </c>
      <c r="G8791">
        <v>236</v>
      </c>
      <c r="H8791" t="str">
        <f>VLOOKUP(G8791,[1]OPERADORES!$A:$B,2,0)</f>
        <v>DANIEL</v>
      </c>
      <c r="I8791" t="s">
        <v>1489</v>
      </c>
      <c r="J8791" t="s">
        <v>1490</v>
      </c>
      <c r="K8791" t="s">
        <v>1491</v>
      </c>
      <c r="L8791">
        <v>23690</v>
      </c>
      <c r="M8791" t="s">
        <v>98</v>
      </c>
      <c r="O8791" t="s">
        <v>11</v>
      </c>
      <c r="P8791">
        <v>6403</v>
      </c>
      <c r="Q8791">
        <v>30</v>
      </c>
      <c r="R8791">
        <v>42.68</v>
      </c>
      <c r="S8791" s="2">
        <v>1280.4000000000001</v>
      </c>
      <c r="T8791">
        <v>948.3</v>
      </c>
      <c r="U8791">
        <v>25.94</v>
      </c>
      <c r="V8791" t="str">
        <f>VLOOKUP(L8791,'[2]tabela de preços'!$A:$D,4,0)</f>
        <v>WANDA</v>
      </c>
      <c r="W8791" t="str">
        <f>VLOOKUP(L8791,'[2]tabela de preços'!$A:$F,6,0)</f>
        <v>VERNIZ AUTOMOTIVO</v>
      </c>
      <c r="X8791" t="str">
        <f>VLOOKUP(L8791,'[2]tabela de preços'!$A:$G,7,0)</f>
        <v>AUTOMOTIVO</v>
      </c>
    </row>
    <row r="8792" spans="1:24" x14ac:dyDescent="0.3">
      <c r="A8792" t="s">
        <v>1486</v>
      </c>
      <c r="C8792" t="s">
        <v>4177</v>
      </c>
      <c r="D8792" s="1">
        <v>46086</v>
      </c>
      <c r="E8792" t="s">
        <v>4178</v>
      </c>
      <c r="F8792">
        <v>9</v>
      </c>
      <c r="G8792">
        <v>236</v>
      </c>
      <c r="H8792" t="str">
        <f>VLOOKUP(G8792,[1]OPERADORES!$A:$B,2,0)</f>
        <v>DANIEL</v>
      </c>
      <c r="I8792" t="s">
        <v>1489</v>
      </c>
      <c r="J8792" t="s">
        <v>1490</v>
      </c>
      <c r="K8792" t="s">
        <v>1491</v>
      </c>
      <c r="L8792">
        <v>23602</v>
      </c>
      <c r="M8792" t="s">
        <v>215</v>
      </c>
      <c r="O8792" t="s">
        <v>11</v>
      </c>
      <c r="P8792">
        <v>6403</v>
      </c>
      <c r="Q8792">
        <v>16</v>
      </c>
      <c r="R8792">
        <v>38.4</v>
      </c>
      <c r="S8792">
        <v>614.4</v>
      </c>
      <c r="T8792">
        <v>468</v>
      </c>
      <c r="U8792">
        <v>23.83</v>
      </c>
      <c r="V8792" t="str">
        <f>VLOOKUP(L8792,'[2]tabela de preços'!$A:$D,4,0)</f>
        <v>SHERWIN WILLIAMS</v>
      </c>
      <c r="W8792" t="str">
        <f>VLOOKUP(L8792,'[2]tabela de preços'!$A:$F,6,0)</f>
        <v>VERNIZ AUTOMOTIVO</v>
      </c>
      <c r="X8792" t="str">
        <f>VLOOKUP(L8792,'[2]tabela de preços'!$A:$G,7,0)</f>
        <v>AUTOMOTIVO</v>
      </c>
    </row>
    <row r="8793" spans="1:24" x14ac:dyDescent="0.3">
      <c r="A8793" t="s">
        <v>1486</v>
      </c>
      <c r="C8793" t="s">
        <v>4177</v>
      </c>
      <c r="D8793" s="1">
        <v>46086</v>
      </c>
      <c r="E8793" t="s">
        <v>4178</v>
      </c>
      <c r="F8793">
        <v>9</v>
      </c>
      <c r="G8793">
        <v>236</v>
      </c>
      <c r="H8793" t="str">
        <f>VLOOKUP(G8793,[1]OPERADORES!$A:$B,2,0)</f>
        <v>DANIEL</v>
      </c>
      <c r="I8793" t="s">
        <v>1489</v>
      </c>
      <c r="J8793" t="s">
        <v>1490</v>
      </c>
      <c r="K8793" t="s">
        <v>1491</v>
      </c>
      <c r="L8793">
        <v>21819</v>
      </c>
      <c r="M8793" t="s">
        <v>792</v>
      </c>
      <c r="O8793" t="s">
        <v>11</v>
      </c>
      <c r="P8793">
        <v>6403</v>
      </c>
      <c r="Q8793">
        <v>4</v>
      </c>
      <c r="R8793">
        <v>35.4</v>
      </c>
      <c r="S8793">
        <v>141.6</v>
      </c>
      <c r="T8793">
        <v>95.2</v>
      </c>
      <c r="U8793">
        <v>32.770000000000003</v>
      </c>
      <c r="V8793" t="str">
        <f>VLOOKUP(L8793,'[2]tabela de preços'!$A:$D,4,0)</f>
        <v>SHERWIN WILLIAMS</v>
      </c>
      <c r="W8793" t="str">
        <f>VLOOKUP(L8793,'[2]tabela de preços'!$A:$F,6,0)</f>
        <v>TINTAS POLIÉSTER</v>
      </c>
      <c r="X8793" t="str">
        <f>VLOOKUP(L8793,'[2]tabela de preços'!$A:$G,7,0)</f>
        <v>AUTOMOTIVO</v>
      </c>
    </row>
    <row r="8794" spans="1:24" x14ac:dyDescent="0.3">
      <c r="A8794" t="s">
        <v>1486</v>
      </c>
      <c r="C8794" t="s">
        <v>4177</v>
      </c>
      <c r="D8794" s="1">
        <v>46086</v>
      </c>
      <c r="E8794" t="s">
        <v>4178</v>
      </c>
      <c r="F8794">
        <v>9</v>
      </c>
      <c r="G8794">
        <v>236</v>
      </c>
      <c r="H8794" t="str">
        <f>VLOOKUP(G8794,[1]OPERADORES!$A:$B,2,0)</f>
        <v>DANIEL</v>
      </c>
      <c r="I8794" t="s">
        <v>1489</v>
      </c>
      <c r="J8794" t="s">
        <v>1490</v>
      </c>
      <c r="K8794" t="s">
        <v>1491</v>
      </c>
      <c r="L8794">
        <v>21035</v>
      </c>
      <c r="M8794" t="s">
        <v>4180</v>
      </c>
      <c r="O8794" t="s">
        <v>11</v>
      </c>
      <c r="P8794">
        <v>6102</v>
      </c>
      <c r="Q8794">
        <v>6</v>
      </c>
      <c r="R8794">
        <v>33.729999999999997</v>
      </c>
      <c r="S8794">
        <v>202.38</v>
      </c>
      <c r="T8794">
        <v>153.6</v>
      </c>
      <c r="U8794">
        <v>24.1</v>
      </c>
      <c r="V8794" t="str">
        <f>VLOOKUP(L8794,'[2]tabela de preços'!$A:$D,4,0)</f>
        <v>SHERWIN WILLIAMS</v>
      </c>
      <c r="W8794" t="str">
        <f>VLOOKUP(L8794,'[2]tabela de preços'!$A:$F,6,0)</f>
        <v>TINTAS PU</v>
      </c>
      <c r="X8794" t="str">
        <f>VLOOKUP(L8794,'[2]tabela de preços'!$A:$G,7,0)</f>
        <v>AUTOMOTIVO</v>
      </c>
    </row>
    <row r="8795" spans="1:24" x14ac:dyDescent="0.3">
      <c r="A8795" t="s">
        <v>1486</v>
      </c>
      <c r="C8795" t="s">
        <v>4177</v>
      </c>
      <c r="D8795" s="1">
        <v>46086</v>
      </c>
      <c r="E8795" t="s">
        <v>4178</v>
      </c>
      <c r="F8795">
        <v>9</v>
      </c>
      <c r="G8795">
        <v>236</v>
      </c>
      <c r="H8795" t="str">
        <f>VLOOKUP(G8795,[1]OPERADORES!$A:$B,2,0)</f>
        <v>DANIEL</v>
      </c>
      <c r="I8795" t="s">
        <v>1489</v>
      </c>
      <c r="J8795" t="s">
        <v>1490</v>
      </c>
      <c r="K8795" t="s">
        <v>1491</v>
      </c>
      <c r="L8795">
        <v>23100</v>
      </c>
      <c r="M8795" t="s">
        <v>99</v>
      </c>
      <c r="O8795" t="s">
        <v>11</v>
      </c>
      <c r="P8795">
        <v>6102</v>
      </c>
      <c r="Q8795">
        <v>100</v>
      </c>
      <c r="R8795">
        <v>2.35</v>
      </c>
      <c r="S8795">
        <v>235</v>
      </c>
      <c r="T8795">
        <v>169</v>
      </c>
      <c r="U8795">
        <v>28.09</v>
      </c>
      <c r="V8795" t="str">
        <f>VLOOKUP(L8795,'[2]tabela de preços'!$A:$D,4,0)</f>
        <v>3M</v>
      </c>
      <c r="W8795" t="str">
        <f>VLOOKUP(L8795,'[2]tabela de preços'!$A:$F,6,0)</f>
        <v xml:space="preserve">DISCOS / LIXAS / ABRASIVOS </v>
      </c>
      <c r="X8795" t="str">
        <f>VLOOKUP(L8795,'[2]tabela de preços'!$A:$G,7,0)</f>
        <v>AUTOMOTIVO</v>
      </c>
    </row>
    <row r="8796" spans="1:24" x14ac:dyDescent="0.3">
      <c r="A8796" t="s">
        <v>1486</v>
      </c>
      <c r="C8796" t="s">
        <v>4177</v>
      </c>
      <c r="D8796" s="1">
        <v>46086</v>
      </c>
      <c r="E8796" t="s">
        <v>4178</v>
      </c>
      <c r="F8796">
        <v>9</v>
      </c>
      <c r="G8796">
        <v>236</v>
      </c>
      <c r="H8796" t="str">
        <f>VLOOKUP(G8796,[1]OPERADORES!$A:$B,2,0)</f>
        <v>DANIEL</v>
      </c>
      <c r="I8796" t="s">
        <v>1489</v>
      </c>
      <c r="J8796" t="s">
        <v>1490</v>
      </c>
      <c r="K8796" t="s">
        <v>1491</v>
      </c>
      <c r="L8796">
        <v>23096</v>
      </c>
      <c r="M8796" t="s">
        <v>656</v>
      </c>
      <c r="O8796" t="s">
        <v>411</v>
      </c>
      <c r="P8796">
        <v>6102</v>
      </c>
      <c r="Q8796">
        <v>100</v>
      </c>
      <c r="R8796">
        <v>2.35</v>
      </c>
      <c r="S8796">
        <v>235</v>
      </c>
      <c r="T8796">
        <v>169</v>
      </c>
      <c r="U8796">
        <v>28.09</v>
      </c>
      <c r="V8796" t="str">
        <f>VLOOKUP(L8796,'[2]tabela de preços'!$A:$D,4,0)</f>
        <v>3M</v>
      </c>
      <c r="W8796" t="str">
        <f>VLOOKUP(L8796,'[2]tabela de preços'!$A:$F,6,0)</f>
        <v xml:space="preserve">DISCOS / LIXAS / ABRASIVOS </v>
      </c>
      <c r="X8796" t="str">
        <f>VLOOKUP(L8796,'[2]tabela de preços'!$A:$G,7,0)</f>
        <v>AUTOMOTIVO</v>
      </c>
    </row>
    <row r="8797" spans="1:24" x14ac:dyDescent="0.3">
      <c r="A8797" t="s">
        <v>1486</v>
      </c>
      <c r="C8797" t="s">
        <v>4177</v>
      </c>
      <c r="D8797" s="1">
        <v>46086</v>
      </c>
      <c r="E8797" t="s">
        <v>4178</v>
      </c>
      <c r="F8797">
        <v>9</v>
      </c>
      <c r="G8797">
        <v>236</v>
      </c>
      <c r="H8797" t="str">
        <f>VLOOKUP(G8797,[1]OPERADORES!$A:$B,2,0)</f>
        <v>DANIEL</v>
      </c>
      <c r="I8797" t="s">
        <v>1489</v>
      </c>
      <c r="J8797" t="s">
        <v>1490</v>
      </c>
      <c r="K8797" t="s">
        <v>1491</v>
      </c>
      <c r="L8797">
        <v>20817</v>
      </c>
      <c r="M8797" t="s">
        <v>153</v>
      </c>
      <c r="O8797" t="s">
        <v>11</v>
      </c>
      <c r="P8797">
        <v>6102</v>
      </c>
      <c r="Q8797">
        <v>12</v>
      </c>
      <c r="R8797">
        <v>22.89</v>
      </c>
      <c r="S8797">
        <v>274.68</v>
      </c>
      <c r="T8797">
        <v>223.44</v>
      </c>
      <c r="U8797">
        <v>18.649999999999999</v>
      </c>
      <c r="V8797" t="str">
        <f>VLOOKUP(L8797,'[2]tabela de preços'!$A:$D,4,0)</f>
        <v>AUTO AMERICA</v>
      </c>
      <c r="W8797" t="str">
        <f>VLOOKUP(L8797,'[2]tabela de preços'!$A:$F,6,0)</f>
        <v>MASSA DE POLIR</v>
      </c>
      <c r="X8797" t="str">
        <f>VLOOKUP(L8797,'[2]tabela de preços'!$A:$G,7,0)</f>
        <v>AUTOMOTIVO</v>
      </c>
    </row>
    <row r="8798" spans="1:24" x14ac:dyDescent="0.3">
      <c r="A8798" t="s">
        <v>1486</v>
      </c>
      <c r="C8798" t="s">
        <v>4177</v>
      </c>
      <c r="D8798" s="1">
        <v>46086</v>
      </c>
      <c r="E8798" t="s">
        <v>4178</v>
      </c>
      <c r="F8798">
        <v>9</v>
      </c>
      <c r="G8798">
        <v>236</v>
      </c>
      <c r="H8798" t="str">
        <f>VLOOKUP(G8798,[1]OPERADORES!$A:$B,2,0)</f>
        <v>DANIEL</v>
      </c>
      <c r="I8798" t="s">
        <v>1489</v>
      </c>
      <c r="J8798" t="s">
        <v>1490</v>
      </c>
      <c r="K8798" t="s">
        <v>1491</v>
      </c>
      <c r="L8798">
        <v>23584</v>
      </c>
      <c r="M8798" t="s">
        <v>196</v>
      </c>
      <c r="O8798" t="s">
        <v>11</v>
      </c>
      <c r="P8798">
        <v>6102</v>
      </c>
      <c r="Q8798">
        <v>24</v>
      </c>
      <c r="R8798">
        <v>24.66</v>
      </c>
      <c r="S8798">
        <v>591.84</v>
      </c>
      <c r="T8798">
        <v>449.28</v>
      </c>
      <c r="U8798">
        <v>24.09</v>
      </c>
      <c r="V8798" t="str">
        <f>VLOOKUP(L8798,'[2]tabela de preços'!$A:$D,4,0)</f>
        <v>MAXI RUBBER</v>
      </c>
      <c r="W8798" t="str">
        <f>VLOOKUP(L8798,'[2]tabela de preços'!$A:$F,6,0)</f>
        <v>MASSA POLIÉSTER</v>
      </c>
      <c r="X8798" t="str">
        <f>VLOOKUP(L8798,'[2]tabela de preços'!$A:$G,7,0)</f>
        <v>AUTOMOTIVO</v>
      </c>
    </row>
    <row r="8799" spans="1:24" x14ac:dyDescent="0.3">
      <c r="A8799" t="s">
        <v>1486</v>
      </c>
      <c r="C8799" t="s">
        <v>4177</v>
      </c>
      <c r="D8799" s="1">
        <v>46086</v>
      </c>
      <c r="E8799" t="s">
        <v>4178</v>
      </c>
      <c r="F8799">
        <v>9</v>
      </c>
      <c r="G8799">
        <v>236</v>
      </c>
      <c r="H8799" t="str">
        <f>VLOOKUP(G8799,[1]OPERADORES!$A:$B,2,0)</f>
        <v>DANIEL</v>
      </c>
      <c r="I8799" t="s">
        <v>1489</v>
      </c>
      <c r="J8799" t="s">
        <v>1490</v>
      </c>
      <c r="K8799" t="s">
        <v>1491</v>
      </c>
      <c r="L8799">
        <v>21039</v>
      </c>
      <c r="M8799" t="s">
        <v>3169</v>
      </c>
      <c r="O8799" t="s">
        <v>11</v>
      </c>
      <c r="P8799">
        <v>6403</v>
      </c>
      <c r="Q8799">
        <v>6</v>
      </c>
      <c r="R8799">
        <v>28.26</v>
      </c>
      <c r="S8799">
        <v>169.56</v>
      </c>
      <c r="T8799">
        <v>128.69999999999999</v>
      </c>
      <c r="U8799">
        <v>24.1</v>
      </c>
      <c r="V8799" t="str">
        <f>VLOOKUP(L8799,'[2]tabela de preços'!$A:$D,4,0)</f>
        <v>SHERWIN WILLIAMS</v>
      </c>
      <c r="W8799" t="str">
        <f>VLOOKUP(L8799,'[2]tabela de preços'!$A:$F,6,0)</f>
        <v>PRETO FOSCO VINÍLICO</v>
      </c>
      <c r="X8799" t="str">
        <f>VLOOKUP(L8799,'[2]tabela de preços'!$A:$G,7,0)</f>
        <v>AUTOMOTIVO</v>
      </c>
    </row>
    <row r="8800" spans="1:24" x14ac:dyDescent="0.3">
      <c r="A8800" t="s">
        <v>1486</v>
      </c>
      <c r="C8800" t="s">
        <v>4177</v>
      </c>
      <c r="D8800" s="1">
        <v>46086</v>
      </c>
      <c r="E8800" t="s">
        <v>4178</v>
      </c>
      <c r="F8800">
        <v>9</v>
      </c>
      <c r="G8800">
        <v>236</v>
      </c>
      <c r="H8800" t="str">
        <f>VLOOKUP(G8800,[1]OPERADORES!$A:$B,2,0)</f>
        <v>DANIEL</v>
      </c>
      <c r="I8800" t="s">
        <v>1489</v>
      </c>
      <c r="J8800" t="s">
        <v>1490</v>
      </c>
      <c r="K8800" t="s">
        <v>1491</v>
      </c>
      <c r="L8800">
        <v>24247</v>
      </c>
      <c r="M8800" t="s">
        <v>160</v>
      </c>
      <c r="O8800" t="s">
        <v>11</v>
      </c>
      <c r="P8800">
        <v>6403</v>
      </c>
      <c r="Q8800">
        <v>12</v>
      </c>
      <c r="R8800">
        <v>22.47</v>
      </c>
      <c r="S8800">
        <v>269.64</v>
      </c>
      <c r="T8800">
        <v>202.44</v>
      </c>
      <c r="U8800">
        <v>24.92</v>
      </c>
      <c r="V8800" t="str">
        <f>VLOOKUP(L8800,'[2]tabela de preços'!$A:$D,4,0)</f>
        <v>SHERWIN WILLIAMS</v>
      </c>
      <c r="W8800" t="str">
        <f>VLOOKUP(L8800,'[2]tabela de preços'!$A:$F,6,0)</f>
        <v>PRIMER AUTOMOTIVO</v>
      </c>
      <c r="X8800" t="str">
        <f>VLOOKUP(L8800,'[2]tabela de preços'!$A:$G,7,0)</f>
        <v>AUTOMOTIVO</v>
      </c>
    </row>
    <row r="8801" spans="1:24" x14ac:dyDescent="0.3">
      <c r="A8801" t="s">
        <v>1486</v>
      </c>
      <c r="C8801" t="s">
        <v>4177</v>
      </c>
      <c r="D8801" s="1">
        <v>46086</v>
      </c>
      <c r="E8801" t="s">
        <v>4178</v>
      </c>
      <c r="F8801">
        <v>9</v>
      </c>
      <c r="G8801">
        <v>236</v>
      </c>
      <c r="H8801" t="str">
        <f>VLOOKUP(G8801,[1]OPERADORES!$A:$B,2,0)</f>
        <v>DANIEL</v>
      </c>
      <c r="I8801" t="s">
        <v>1489</v>
      </c>
      <c r="J8801" t="s">
        <v>1490</v>
      </c>
      <c r="K8801" t="s">
        <v>1491</v>
      </c>
      <c r="L8801">
        <v>85649</v>
      </c>
      <c r="M8801" t="s">
        <v>478</v>
      </c>
      <c r="O8801" t="s">
        <v>11</v>
      </c>
      <c r="P8801">
        <v>6403</v>
      </c>
      <c r="Q8801">
        <v>24</v>
      </c>
      <c r="R8801">
        <v>9.1199999999999992</v>
      </c>
      <c r="S8801">
        <v>218.88</v>
      </c>
      <c r="T8801">
        <v>166.08</v>
      </c>
      <c r="U8801">
        <v>24.12</v>
      </c>
      <c r="V8801" t="str">
        <f>VLOOKUP(L8801,'[2]tabela de preços'!$A:$D,4,0)</f>
        <v>UNIPEGA</v>
      </c>
      <c r="W8801" t="str">
        <f>VLOOKUP(L8801,'[2]tabela de preços'!$A:$F,6,0)</f>
        <v xml:space="preserve">SPRAYS </v>
      </c>
      <c r="X8801" t="str">
        <f>VLOOKUP(L8801,'[2]tabela de preços'!$A:$G,7,0)</f>
        <v>AUTOMOTIVO</v>
      </c>
    </row>
    <row r="8802" spans="1:24" x14ac:dyDescent="0.3">
      <c r="A8802" t="s">
        <v>1486</v>
      </c>
      <c r="C8802" t="s">
        <v>4177</v>
      </c>
      <c r="D8802" s="1">
        <v>46086</v>
      </c>
      <c r="E8802" t="s">
        <v>4178</v>
      </c>
      <c r="F8802">
        <v>9</v>
      </c>
      <c r="G8802">
        <v>236</v>
      </c>
      <c r="H8802" t="str">
        <f>VLOOKUP(G8802,[1]OPERADORES!$A:$B,2,0)</f>
        <v>DANIEL</v>
      </c>
      <c r="I8802" t="s">
        <v>1489</v>
      </c>
      <c r="J8802" t="s">
        <v>1490</v>
      </c>
      <c r="K8802" t="s">
        <v>1491</v>
      </c>
      <c r="L8802">
        <v>9868</v>
      </c>
      <c r="M8802" t="s">
        <v>4181</v>
      </c>
      <c r="O8802" t="s">
        <v>11</v>
      </c>
      <c r="P8802">
        <v>6403</v>
      </c>
      <c r="Q8802">
        <v>1</v>
      </c>
      <c r="R8802">
        <v>81.540000000000006</v>
      </c>
      <c r="S8802">
        <v>81.540000000000006</v>
      </c>
      <c r="T8802">
        <v>58.14</v>
      </c>
      <c r="U8802">
        <v>28.7</v>
      </c>
      <c r="V8802" t="str">
        <f>VLOOKUP(L8802,'[2]tabela de preços'!$A:$D,4,0)</f>
        <v>WANDA</v>
      </c>
      <c r="W8802" t="str">
        <f>VLOOKUP(L8802,'[2]tabela de preços'!$A:$F,6,0)</f>
        <v>BASES POLIÉSTER</v>
      </c>
      <c r="X8802" t="str">
        <f>VLOOKUP(L8802,'[2]tabela de preços'!$A:$G,7,0)</f>
        <v>AUTOMOTIVO</v>
      </c>
    </row>
    <row r="8803" spans="1:24" x14ac:dyDescent="0.3">
      <c r="A8803" t="s">
        <v>1486</v>
      </c>
      <c r="C8803" t="s">
        <v>4177</v>
      </c>
      <c r="D8803" s="1">
        <v>46086</v>
      </c>
      <c r="E8803" t="s">
        <v>4178</v>
      </c>
      <c r="F8803">
        <v>9</v>
      </c>
      <c r="G8803">
        <v>236</v>
      </c>
      <c r="H8803" t="str">
        <f>VLOOKUP(G8803,[1]OPERADORES!$A:$B,2,0)</f>
        <v>DANIEL</v>
      </c>
      <c r="I8803" t="s">
        <v>1489</v>
      </c>
      <c r="J8803" t="s">
        <v>1490</v>
      </c>
      <c r="K8803" t="s">
        <v>1491</v>
      </c>
      <c r="L8803">
        <v>9888</v>
      </c>
      <c r="M8803" t="s">
        <v>4182</v>
      </c>
      <c r="O8803" t="s">
        <v>11</v>
      </c>
      <c r="P8803">
        <v>6403</v>
      </c>
      <c r="Q8803">
        <v>1</v>
      </c>
      <c r="R8803">
        <v>111.94</v>
      </c>
      <c r="S8803">
        <v>111.94</v>
      </c>
      <c r="T8803">
        <v>79.81</v>
      </c>
      <c r="U8803">
        <v>28.7</v>
      </c>
      <c r="V8803" t="str">
        <f>VLOOKUP(L8803,'[2]tabela de preços'!$A:$D,4,0)</f>
        <v>WANDA</v>
      </c>
      <c r="W8803" t="str">
        <f>VLOOKUP(L8803,'[2]tabela de preços'!$A:$F,6,0)</f>
        <v>BASES POLIÉSTER</v>
      </c>
      <c r="X8803" t="str">
        <f>VLOOKUP(L8803,'[2]tabela de preços'!$A:$G,7,0)</f>
        <v>AUTOMOTIVO</v>
      </c>
    </row>
    <row r="8804" spans="1:24" x14ac:dyDescent="0.3">
      <c r="A8804" t="s">
        <v>1486</v>
      </c>
      <c r="C8804" t="s">
        <v>4177</v>
      </c>
      <c r="D8804" s="1">
        <v>46086</v>
      </c>
      <c r="E8804" t="s">
        <v>4178</v>
      </c>
      <c r="F8804">
        <v>9</v>
      </c>
      <c r="G8804">
        <v>236</v>
      </c>
      <c r="H8804" t="str">
        <f>VLOOKUP(G8804,[1]OPERADORES!$A:$B,2,0)</f>
        <v>DANIEL</v>
      </c>
      <c r="I8804" t="s">
        <v>1489</v>
      </c>
      <c r="J8804" t="s">
        <v>1490</v>
      </c>
      <c r="K8804" t="s">
        <v>1491</v>
      </c>
      <c r="L8804">
        <v>21254</v>
      </c>
      <c r="M8804" t="s">
        <v>2212</v>
      </c>
      <c r="O8804" t="s">
        <v>11</v>
      </c>
      <c r="P8804">
        <v>6403</v>
      </c>
      <c r="Q8804">
        <v>1</v>
      </c>
      <c r="R8804">
        <v>279</v>
      </c>
      <c r="S8804">
        <v>279</v>
      </c>
      <c r="T8804">
        <v>198.93</v>
      </c>
      <c r="U8804">
        <v>28.7</v>
      </c>
      <c r="V8804" t="str">
        <f>VLOOKUP(L8804,'[2]tabela de preços'!$A:$D,4,0)</f>
        <v>WANDA</v>
      </c>
      <c r="W8804" t="str">
        <f>VLOOKUP(L8804,'[2]tabela de preços'!$A:$F,6,0)</f>
        <v>BASES POLIÉSTER</v>
      </c>
      <c r="X8804" t="str">
        <f>VLOOKUP(L8804,'[2]tabela de preços'!$A:$G,7,0)</f>
        <v>AUTOMOTIVO</v>
      </c>
    </row>
    <row r="8805" spans="1:24" x14ac:dyDescent="0.3">
      <c r="A8805" t="s">
        <v>1486</v>
      </c>
      <c r="C8805" t="s">
        <v>4177</v>
      </c>
      <c r="D8805" s="1">
        <v>46086</v>
      </c>
      <c r="E8805" t="s">
        <v>4178</v>
      </c>
      <c r="F8805">
        <v>9</v>
      </c>
      <c r="G8805">
        <v>236</v>
      </c>
      <c r="H8805" t="str">
        <f>VLOOKUP(G8805,[1]OPERADORES!$A:$B,2,0)</f>
        <v>DANIEL</v>
      </c>
      <c r="I8805" t="s">
        <v>1489</v>
      </c>
      <c r="J8805" t="s">
        <v>1490</v>
      </c>
      <c r="K8805" t="s">
        <v>1491</v>
      </c>
      <c r="L8805">
        <v>9899</v>
      </c>
      <c r="M8805" t="s">
        <v>384</v>
      </c>
      <c r="O8805" t="s">
        <v>11</v>
      </c>
      <c r="P8805">
        <v>6403</v>
      </c>
      <c r="Q8805">
        <v>2</v>
      </c>
      <c r="R8805">
        <v>197.32</v>
      </c>
      <c r="S8805">
        <v>394.64</v>
      </c>
      <c r="T8805">
        <v>281.38</v>
      </c>
      <c r="U8805">
        <v>28.7</v>
      </c>
      <c r="V8805" t="str">
        <f>VLOOKUP(L8805,'[2]tabela de preços'!$A:$D,4,0)</f>
        <v>WANDA</v>
      </c>
      <c r="W8805" t="str">
        <f>VLOOKUP(L8805,'[2]tabela de preços'!$A:$F,6,0)</f>
        <v>BASES POLIÉSTER</v>
      </c>
      <c r="X8805" t="str">
        <f>VLOOKUP(L8805,'[2]tabela de preços'!$A:$G,7,0)</f>
        <v>AUTOMOTIVO</v>
      </c>
    </row>
    <row r="8806" spans="1:24" x14ac:dyDescent="0.3">
      <c r="A8806" t="s">
        <v>1486</v>
      </c>
      <c r="C8806" t="s">
        <v>4464</v>
      </c>
      <c r="D8806" s="1">
        <v>46092</v>
      </c>
      <c r="E8806" t="s">
        <v>4465</v>
      </c>
      <c r="F8806">
        <v>9</v>
      </c>
      <c r="G8806">
        <v>236</v>
      </c>
      <c r="H8806" t="str">
        <f>VLOOKUP(G8806,[1]OPERADORES!$A:$B,2,0)</f>
        <v>DANIEL</v>
      </c>
      <c r="I8806" t="s">
        <v>1489</v>
      </c>
      <c r="J8806" t="s">
        <v>1490</v>
      </c>
      <c r="K8806" t="s">
        <v>1491</v>
      </c>
      <c r="L8806">
        <v>9859</v>
      </c>
      <c r="M8806" t="s">
        <v>3538</v>
      </c>
      <c r="O8806" t="s">
        <v>11</v>
      </c>
      <c r="P8806">
        <v>6403</v>
      </c>
      <c r="Q8806">
        <v>1</v>
      </c>
      <c r="R8806">
        <v>56.03</v>
      </c>
      <c r="S8806">
        <v>56.03</v>
      </c>
      <c r="T8806">
        <v>39.950000000000003</v>
      </c>
      <c r="U8806">
        <v>28.7</v>
      </c>
      <c r="V8806" t="str">
        <f>VLOOKUP(L8806,'[2]tabela de preços'!$A:$D,4,0)</f>
        <v>WANDA</v>
      </c>
      <c r="W8806" t="str">
        <f>VLOOKUP(L8806,'[2]tabela de preços'!$A:$F,6,0)</f>
        <v>BASES POLIÉSTER</v>
      </c>
      <c r="X8806" t="str">
        <f>VLOOKUP(L8806,'[2]tabela de preços'!$A:$G,7,0)</f>
        <v>AUTOMOTIVO</v>
      </c>
    </row>
    <row r="8807" spans="1:24" x14ac:dyDescent="0.3">
      <c r="A8807" t="s">
        <v>1486</v>
      </c>
      <c r="C8807" t="s">
        <v>4464</v>
      </c>
      <c r="D8807" s="1">
        <v>46092</v>
      </c>
      <c r="E8807" t="s">
        <v>4465</v>
      </c>
      <c r="F8807">
        <v>9</v>
      </c>
      <c r="G8807">
        <v>236</v>
      </c>
      <c r="H8807" t="str">
        <f>VLOOKUP(G8807,[1]OPERADORES!$A:$B,2,0)</f>
        <v>DANIEL</v>
      </c>
      <c r="I8807" t="s">
        <v>1489</v>
      </c>
      <c r="J8807" t="s">
        <v>1490</v>
      </c>
      <c r="K8807" t="s">
        <v>1491</v>
      </c>
      <c r="L8807">
        <v>9884</v>
      </c>
      <c r="M8807" t="s">
        <v>1500</v>
      </c>
      <c r="O8807" t="s">
        <v>11</v>
      </c>
      <c r="P8807">
        <v>6403</v>
      </c>
      <c r="Q8807">
        <v>1</v>
      </c>
      <c r="R8807">
        <v>91.83</v>
      </c>
      <c r="S8807">
        <v>91.83</v>
      </c>
      <c r="T8807">
        <v>65.47</v>
      </c>
      <c r="U8807">
        <v>28.71</v>
      </c>
      <c r="V8807" t="str">
        <f>VLOOKUP(L8807,'[2]tabela de preços'!$A:$D,4,0)</f>
        <v>WANDA</v>
      </c>
      <c r="W8807" t="str">
        <f>VLOOKUP(L8807,'[2]tabela de preços'!$A:$F,6,0)</f>
        <v>BASES POLIÉSTER</v>
      </c>
      <c r="X8807" t="str">
        <f>VLOOKUP(L8807,'[2]tabela de preços'!$A:$G,7,0)</f>
        <v>AUTOMOTIVO</v>
      </c>
    </row>
    <row r="8808" spans="1:24" x14ac:dyDescent="0.3">
      <c r="A8808" t="s">
        <v>1486</v>
      </c>
      <c r="C8808" t="s">
        <v>4466</v>
      </c>
      <c r="D8808" s="1">
        <v>46092</v>
      </c>
      <c r="E8808" t="s">
        <v>4467</v>
      </c>
      <c r="F8808">
        <v>9</v>
      </c>
      <c r="G8808">
        <v>236</v>
      </c>
      <c r="H8808" t="str">
        <f>VLOOKUP(G8808,[1]OPERADORES!$A:$B,2,0)</f>
        <v>DANIEL</v>
      </c>
      <c r="I8808" t="s">
        <v>1489</v>
      </c>
      <c r="J8808" t="s">
        <v>1490</v>
      </c>
      <c r="K8808" t="s">
        <v>1491</v>
      </c>
      <c r="L8808">
        <v>21708</v>
      </c>
      <c r="M8808" t="s">
        <v>4179</v>
      </c>
      <c r="O8808" t="s">
        <v>11</v>
      </c>
      <c r="P8808">
        <v>6403</v>
      </c>
      <c r="Q8808">
        <v>1</v>
      </c>
      <c r="R8808">
        <v>243.24</v>
      </c>
      <c r="S8808">
        <v>243.24</v>
      </c>
      <c r="T8808">
        <v>173.43</v>
      </c>
      <c r="U8808">
        <v>28.7</v>
      </c>
      <c r="V8808" t="str">
        <f>VLOOKUP(L8808,'[2]tabela de preços'!$A:$D,4,0)</f>
        <v>SIKKENS</v>
      </c>
      <c r="W8808" t="str">
        <f>VLOOKUP(L8808,'[2]tabela de preços'!$A:$F,6,0)</f>
        <v>BASES POLIÉSTER</v>
      </c>
      <c r="X8808" t="str">
        <f>VLOOKUP(L8808,'[2]tabela de preços'!$A:$G,7,0)</f>
        <v>AUTOMOTIVO</v>
      </c>
    </row>
    <row r="8809" spans="1:24" x14ac:dyDescent="0.3">
      <c r="A8809" t="s">
        <v>1486</v>
      </c>
      <c r="C8809" t="s">
        <v>4466</v>
      </c>
      <c r="D8809" s="1">
        <v>46092</v>
      </c>
      <c r="E8809" t="s">
        <v>4467</v>
      </c>
      <c r="F8809">
        <v>9</v>
      </c>
      <c r="G8809">
        <v>236</v>
      </c>
      <c r="H8809" t="str">
        <f>VLOOKUP(G8809,[1]OPERADORES!$A:$B,2,0)</f>
        <v>DANIEL</v>
      </c>
      <c r="I8809" t="s">
        <v>1489</v>
      </c>
      <c r="J8809" t="s">
        <v>1490</v>
      </c>
      <c r="K8809" t="s">
        <v>1491</v>
      </c>
      <c r="L8809">
        <v>23364</v>
      </c>
      <c r="M8809" t="s">
        <v>3548</v>
      </c>
      <c r="O8809" t="s">
        <v>11</v>
      </c>
      <c r="P8809">
        <v>6102</v>
      </c>
      <c r="Q8809">
        <v>50</v>
      </c>
      <c r="R8809">
        <v>6.47</v>
      </c>
      <c r="S8809">
        <v>323.5</v>
      </c>
      <c r="T8809">
        <v>245.5</v>
      </c>
      <c r="U8809">
        <v>24.11</v>
      </c>
      <c r="V8809" t="str">
        <f>VLOOKUP(L8809,'[2]tabela de preços'!$A:$D,4,0)</f>
        <v>AUTO AMERICA</v>
      </c>
      <c r="W8809" t="str">
        <f>VLOOKUP(L8809,'[2]tabela de preços'!$A:$F,6,0)</f>
        <v>FLANELAS / PANOS</v>
      </c>
      <c r="X8809" t="str">
        <f>VLOOKUP(L8809,'[2]tabela de preços'!$A:$G,7,0)</f>
        <v>AUTOMOTIVO</v>
      </c>
    </row>
    <row r="8810" spans="1:24" x14ac:dyDescent="0.3">
      <c r="A8810" t="s">
        <v>1486</v>
      </c>
      <c r="C8810" t="s">
        <v>4466</v>
      </c>
      <c r="D8810" s="1">
        <v>46092</v>
      </c>
      <c r="E8810" t="s">
        <v>4467</v>
      </c>
      <c r="F8810">
        <v>9</v>
      </c>
      <c r="G8810">
        <v>236</v>
      </c>
      <c r="H8810" t="str">
        <f>VLOOKUP(G8810,[1]OPERADORES!$A:$B,2,0)</f>
        <v>DANIEL</v>
      </c>
      <c r="I8810" t="s">
        <v>1489</v>
      </c>
      <c r="J8810" t="s">
        <v>1490</v>
      </c>
      <c r="K8810" t="s">
        <v>1491</v>
      </c>
      <c r="L8810">
        <v>10298</v>
      </c>
      <c r="M8810" t="s">
        <v>85</v>
      </c>
      <c r="O8810" t="s">
        <v>11</v>
      </c>
      <c r="P8810">
        <v>6102</v>
      </c>
      <c r="Q8810">
        <v>20</v>
      </c>
      <c r="R8810">
        <v>54.9</v>
      </c>
      <c r="S8810" s="2">
        <v>1098</v>
      </c>
      <c r="T8810">
        <v>947.6</v>
      </c>
      <c r="U8810">
        <v>13.7</v>
      </c>
      <c r="V8810" t="str">
        <f>VLOOKUP(L8810,'[2]tabela de preços'!$A:$D,4,0)</f>
        <v>ANJO</v>
      </c>
      <c r="W8810" t="str">
        <f>VLOOKUP(L8810,'[2]tabela de preços'!$A:$F,6,0)</f>
        <v>THINNER DE LIMPEZA</v>
      </c>
      <c r="X8810" t="str">
        <f>VLOOKUP(L8810,'[2]tabela de preços'!$A:$G,7,0)</f>
        <v>THINNER</v>
      </c>
    </row>
    <row r="8811" spans="1:24" x14ac:dyDescent="0.3">
      <c r="A8811" t="s">
        <v>1486</v>
      </c>
      <c r="C8811" t="s">
        <v>4466</v>
      </c>
      <c r="D8811" s="1">
        <v>46092</v>
      </c>
      <c r="E8811" t="s">
        <v>4467</v>
      </c>
      <c r="F8811">
        <v>9</v>
      </c>
      <c r="G8811">
        <v>236</v>
      </c>
      <c r="H8811" t="str">
        <f>VLOOKUP(G8811,[1]OPERADORES!$A:$B,2,0)</f>
        <v>DANIEL</v>
      </c>
      <c r="I8811" t="s">
        <v>1489</v>
      </c>
      <c r="J8811" t="s">
        <v>1490</v>
      </c>
      <c r="K8811" t="s">
        <v>1491</v>
      </c>
      <c r="L8811">
        <v>10297</v>
      </c>
      <c r="M8811" t="s">
        <v>41</v>
      </c>
      <c r="O8811" t="s">
        <v>11</v>
      </c>
      <c r="P8811">
        <v>6102</v>
      </c>
      <c r="Q8811">
        <v>240</v>
      </c>
      <c r="R8811">
        <v>10.49</v>
      </c>
      <c r="S8811" s="2">
        <v>2517.6</v>
      </c>
      <c r="T8811" s="2">
        <v>2200.8000000000002</v>
      </c>
      <c r="U8811">
        <v>12.58</v>
      </c>
      <c r="V8811" t="str">
        <f>VLOOKUP(L8811,'[2]tabela de preços'!$A:$D,4,0)</f>
        <v>ANJO</v>
      </c>
      <c r="W8811" t="str">
        <f>VLOOKUP(L8811,'[2]tabela de preços'!$A:$F,6,0)</f>
        <v>THINNER DE LIMPEZA</v>
      </c>
      <c r="X8811" t="str">
        <f>VLOOKUP(L8811,'[2]tabela de preços'!$A:$G,7,0)</f>
        <v>THINNER</v>
      </c>
    </row>
    <row r="8812" spans="1:24" x14ac:dyDescent="0.3">
      <c r="A8812" t="s">
        <v>1486</v>
      </c>
      <c r="C8812" t="s">
        <v>4466</v>
      </c>
      <c r="D8812" s="1">
        <v>46092</v>
      </c>
      <c r="E8812" t="s">
        <v>4467</v>
      </c>
      <c r="F8812">
        <v>9</v>
      </c>
      <c r="G8812">
        <v>236</v>
      </c>
      <c r="H8812" t="str">
        <f>VLOOKUP(G8812,[1]OPERADORES!$A:$B,2,0)</f>
        <v>DANIEL</v>
      </c>
      <c r="I8812" t="s">
        <v>1489</v>
      </c>
      <c r="J8812" t="s">
        <v>1490</v>
      </c>
      <c r="K8812" t="s">
        <v>1491</v>
      </c>
      <c r="L8812">
        <v>23408</v>
      </c>
      <c r="M8812" t="s">
        <v>2527</v>
      </c>
      <c r="O8812" t="s">
        <v>11</v>
      </c>
      <c r="P8812">
        <v>6102</v>
      </c>
      <c r="Q8812">
        <v>1</v>
      </c>
      <c r="R8812">
        <v>460.74</v>
      </c>
      <c r="S8812">
        <v>460.74</v>
      </c>
      <c r="T8812">
        <v>349.71</v>
      </c>
      <c r="U8812">
        <v>24.1</v>
      </c>
      <c r="V8812" t="str">
        <f>VLOOKUP(L8812,'[2]tabela de preços'!$A:$D,4,0)</f>
        <v>WANDA</v>
      </c>
      <c r="W8812" t="str">
        <f>VLOOKUP(L8812,'[2]tabela de preços'!$A:$F,6,0)</f>
        <v>BASES POLIÉSTER</v>
      </c>
      <c r="X8812" t="str">
        <f>VLOOKUP(L8812,'[2]tabela de preços'!$A:$G,7,0)</f>
        <v>AUTOMOTIVO</v>
      </c>
    </row>
    <row r="8813" spans="1:24" x14ac:dyDescent="0.3">
      <c r="A8813" t="s">
        <v>1486</v>
      </c>
      <c r="C8813" t="s">
        <v>5136</v>
      </c>
      <c r="D8813" s="1">
        <v>46106</v>
      </c>
      <c r="E8813" t="s">
        <v>5137</v>
      </c>
      <c r="F8813">
        <v>9</v>
      </c>
      <c r="G8813">
        <v>236</v>
      </c>
      <c r="H8813" t="str">
        <f>VLOOKUP(G8813,[1]OPERADORES!$A:$B,2,0)</f>
        <v>DANIEL</v>
      </c>
      <c r="I8813" t="s">
        <v>1489</v>
      </c>
      <c r="J8813" t="s">
        <v>1490</v>
      </c>
      <c r="K8813" t="s">
        <v>1491</v>
      </c>
      <c r="L8813">
        <v>9868</v>
      </c>
      <c r="M8813" t="s">
        <v>4181</v>
      </c>
      <c r="O8813" t="s">
        <v>11</v>
      </c>
      <c r="P8813">
        <v>6403</v>
      </c>
      <c r="Q8813">
        <v>2</v>
      </c>
      <c r="R8813">
        <v>81.540000000000006</v>
      </c>
      <c r="S8813">
        <v>163.08000000000001</v>
      </c>
      <c r="T8813">
        <v>116.28</v>
      </c>
      <c r="U8813">
        <v>28.7</v>
      </c>
      <c r="V8813" t="str">
        <f>VLOOKUP(L8813,'[2]tabela de preços'!$A:$D,4,0)</f>
        <v>WANDA</v>
      </c>
      <c r="W8813" t="str">
        <f>VLOOKUP(L8813,'[2]tabela de preços'!$A:$F,6,0)</f>
        <v>BASES POLIÉSTER</v>
      </c>
      <c r="X8813" t="str">
        <f>VLOOKUP(L8813,'[2]tabela de preços'!$A:$G,7,0)</f>
        <v>AUTOMOTIVO</v>
      </c>
    </row>
    <row r="8814" spans="1:24" x14ac:dyDescent="0.3">
      <c r="A8814" t="s">
        <v>1486</v>
      </c>
      <c r="C8814" t="s">
        <v>5136</v>
      </c>
      <c r="D8814" s="1">
        <v>46106</v>
      </c>
      <c r="E8814" t="s">
        <v>5137</v>
      </c>
      <c r="F8814">
        <v>9</v>
      </c>
      <c r="G8814">
        <v>236</v>
      </c>
      <c r="H8814" t="str">
        <f>VLOOKUP(G8814,[1]OPERADORES!$A:$B,2,0)</f>
        <v>DANIEL</v>
      </c>
      <c r="I8814" t="s">
        <v>1489</v>
      </c>
      <c r="J8814" t="s">
        <v>1490</v>
      </c>
      <c r="K8814" t="s">
        <v>1491</v>
      </c>
      <c r="L8814">
        <v>9886</v>
      </c>
      <c r="M8814" t="s">
        <v>5138</v>
      </c>
      <c r="O8814" t="s">
        <v>11</v>
      </c>
      <c r="P8814">
        <v>6403</v>
      </c>
      <c r="Q8814">
        <v>1</v>
      </c>
      <c r="R8814">
        <v>128.72999999999999</v>
      </c>
      <c r="S8814">
        <v>128.72999999999999</v>
      </c>
      <c r="T8814">
        <v>91.79</v>
      </c>
      <c r="U8814">
        <v>28.7</v>
      </c>
      <c r="V8814" t="str">
        <f>VLOOKUP(L8814,'[2]tabela de preços'!$A:$D,4,0)</f>
        <v>WANDA</v>
      </c>
      <c r="W8814" t="str">
        <f>VLOOKUP(L8814,'[2]tabela de preços'!$A:$F,6,0)</f>
        <v>BASES POLIÉSTER</v>
      </c>
      <c r="X8814" t="str">
        <f>VLOOKUP(L8814,'[2]tabela de preços'!$A:$G,7,0)</f>
        <v>AUTOMOTIVO</v>
      </c>
    </row>
    <row r="8815" spans="1:24" x14ac:dyDescent="0.3">
      <c r="A8815" t="s">
        <v>1486</v>
      </c>
      <c r="C8815" t="s">
        <v>5136</v>
      </c>
      <c r="D8815" s="1">
        <v>46106</v>
      </c>
      <c r="E8815" t="s">
        <v>5137</v>
      </c>
      <c r="F8815">
        <v>9</v>
      </c>
      <c r="G8815">
        <v>236</v>
      </c>
      <c r="H8815" t="str">
        <f>VLOOKUP(G8815,[1]OPERADORES!$A:$B,2,0)</f>
        <v>DANIEL</v>
      </c>
      <c r="I8815" t="s">
        <v>1489</v>
      </c>
      <c r="J8815" t="s">
        <v>1490</v>
      </c>
      <c r="K8815" t="s">
        <v>1491</v>
      </c>
      <c r="L8815">
        <v>9895</v>
      </c>
      <c r="M8815" t="s">
        <v>383</v>
      </c>
      <c r="O8815" t="s">
        <v>11</v>
      </c>
      <c r="P8815">
        <v>6403</v>
      </c>
      <c r="Q8815">
        <v>2</v>
      </c>
      <c r="R8815">
        <v>116.02</v>
      </c>
      <c r="S8815">
        <v>232.04</v>
      </c>
      <c r="T8815">
        <v>165.44</v>
      </c>
      <c r="U8815">
        <v>28.7</v>
      </c>
      <c r="V8815" t="str">
        <f>VLOOKUP(L8815,'[2]tabela de preços'!$A:$D,4,0)</f>
        <v>WANDA</v>
      </c>
      <c r="W8815" t="str">
        <f>VLOOKUP(L8815,'[2]tabela de preços'!$A:$F,6,0)</f>
        <v>BASES POLIÉSTER</v>
      </c>
      <c r="X8815" t="str">
        <f>VLOOKUP(L8815,'[2]tabela de preços'!$A:$G,7,0)</f>
        <v>AUTOMOTIVO</v>
      </c>
    </row>
    <row r="8816" spans="1:24" x14ac:dyDescent="0.3">
      <c r="A8816" t="s">
        <v>1486</v>
      </c>
      <c r="C8816" t="s">
        <v>5136</v>
      </c>
      <c r="D8816" s="1">
        <v>46106</v>
      </c>
      <c r="E8816" t="s">
        <v>5137</v>
      </c>
      <c r="F8816">
        <v>9</v>
      </c>
      <c r="G8816">
        <v>236</v>
      </c>
      <c r="H8816" t="str">
        <f>VLOOKUP(G8816,[1]OPERADORES!$A:$B,2,0)</f>
        <v>DANIEL</v>
      </c>
      <c r="I8816" t="s">
        <v>1489</v>
      </c>
      <c r="J8816" t="s">
        <v>1490</v>
      </c>
      <c r="K8816" t="s">
        <v>1491</v>
      </c>
      <c r="L8816">
        <v>9899</v>
      </c>
      <c r="M8816" t="s">
        <v>384</v>
      </c>
      <c r="O8816" t="s">
        <v>11</v>
      </c>
      <c r="P8816">
        <v>6403</v>
      </c>
      <c r="Q8816">
        <v>1</v>
      </c>
      <c r="R8816">
        <v>197.32</v>
      </c>
      <c r="S8816">
        <v>197.32</v>
      </c>
      <c r="T8816">
        <v>140.69</v>
      </c>
      <c r="U8816">
        <v>28.7</v>
      </c>
      <c r="V8816" t="str">
        <f>VLOOKUP(L8816,'[2]tabela de preços'!$A:$D,4,0)</f>
        <v>WANDA</v>
      </c>
      <c r="W8816" t="str">
        <f>VLOOKUP(L8816,'[2]tabela de preços'!$A:$F,6,0)</f>
        <v>BASES POLIÉSTER</v>
      </c>
      <c r="X8816" t="str">
        <f>VLOOKUP(L8816,'[2]tabela de preços'!$A:$G,7,0)</f>
        <v>AUTOMOTIVO</v>
      </c>
    </row>
    <row r="8817" spans="1:24" x14ac:dyDescent="0.3">
      <c r="A8817" t="s">
        <v>1486</v>
      </c>
      <c r="C8817" t="s">
        <v>5136</v>
      </c>
      <c r="D8817" s="1">
        <v>46106</v>
      </c>
      <c r="E8817" t="s">
        <v>5137</v>
      </c>
      <c r="F8817">
        <v>9</v>
      </c>
      <c r="G8817">
        <v>236</v>
      </c>
      <c r="H8817" t="str">
        <f>VLOOKUP(G8817,[1]OPERADORES!$A:$B,2,0)</f>
        <v>DANIEL</v>
      </c>
      <c r="I8817" t="s">
        <v>1489</v>
      </c>
      <c r="J8817" t="s">
        <v>1490</v>
      </c>
      <c r="K8817" t="s">
        <v>1491</v>
      </c>
      <c r="L8817">
        <v>20192</v>
      </c>
      <c r="M8817" t="s">
        <v>5139</v>
      </c>
      <c r="O8817" t="s">
        <v>11</v>
      </c>
      <c r="P8817">
        <v>6403</v>
      </c>
      <c r="Q8817">
        <v>1</v>
      </c>
      <c r="R8817">
        <v>266.58</v>
      </c>
      <c r="S8817">
        <v>266.58</v>
      </c>
      <c r="T8817">
        <v>190.07</v>
      </c>
      <c r="U8817">
        <v>28.7</v>
      </c>
      <c r="V8817" t="str">
        <f>VLOOKUP(L8817,'[2]tabela de preços'!$A:$D,4,0)</f>
        <v>WANDA</v>
      </c>
      <c r="W8817" t="str">
        <f>VLOOKUP(L8817,'[2]tabela de preços'!$A:$F,6,0)</f>
        <v>BASES POLIÉSTER</v>
      </c>
      <c r="X8817" t="str">
        <f>VLOOKUP(L8817,'[2]tabela de preços'!$A:$G,7,0)</f>
        <v>AUTOMOTIVO</v>
      </c>
    </row>
    <row r="8818" spans="1:24" x14ac:dyDescent="0.3">
      <c r="A8818" t="s">
        <v>1486</v>
      </c>
      <c r="C8818" t="s">
        <v>5201</v>
      </c>
      <c r="D8818" s="1">
        <v>46107</v>
      </c>
      <c r="E8818" t="s">
        <v>5202</v>
      </c>
      <c r="F8818">
        <v>9</v>
      </c>
      <c r="G8818">
        <v>236</v>
      </c>
      <c r="H8818" t="str">
        <f>VLOOKUP(G8818,[1]OPERADORES!$A:$B,2,0)</f>
        <v>DANIEL</v>
      </c>
      <c r="I8818" t="s">
        <v>1489</v>
      </c>
      <c r="J8818" t="s">
        <v>1490</v>
      </c>
      <c r="K8818" t="s">
        <v>1491</v>
      </c>
      <c r="L8818">
        <v>9911</v>
      </c>
      <c r="M8818" t="s">
        <v>2591</v>
      </c>
      <c r="O8818" t="s">
        <v>11</v>
      </c>
      <c r="P8818">
        <v>6403</v>
      </c>
      <c r="Q8818">
        <v>1</v>
      </c>
      <c r="R8818">
        <v>303.37</v>
      </c>
      <c r="S8818">
        <v>303.37</v>
      </c>
      <c r="T8818">
        <v>216.31</v>
      </c>
      <c r="U8818">
        <v>28.7</v>
      </c>
      <c r="V8818" t="str">
        <f>VLOOKUP(L8818,'[2]tabela de preços'!$A:$D,4,0)</f>
        <v>WANDA</v>
      </c>
      <c r="W8818" t="str">
        <f>VLOOKUP(L8818,'[2]tabela de preços'!$A:$F,6,0)</f>
        <v>BASES POLIÉSTER</v>
      </c>
      <c r="X8818" t="str">
        <f>VLOOKUP(L8818,'[2]tabela de preços'!$A:$G,7,0)</f>
        <v>AUTOMOTIVO</v>
      </c>
    </row>
    <row r="8819" spans="1:24" x14ac:dyDescent="0.3">
      <c r="A8819" t="s">
        <v>1486</v>
      </c>
      <c r="C8819" t="s">
        <v>5473</v>
      </c>
      <c r="D8819" s="1">
        <v>46112</v>
      </c>
      <c r="E8819" t="s">
        <v>5474</v>
      </c>
      <c r="F8819">
        <v>9</v>
      </c>
      <c r="G8819">
        <v>236</v>
      </c>
      <c r="H8819" t="str">
        <f>VLOOKUP(G8819,[1]OPERADORES!$A:$B,2,0)</f>
        <v>DANIEL</v>
      </c>
      <c r="I8819" t="s">
        <v>1489</v>
      </c>
      <c r="J8819" t="s">
        <v>1490</v>
      </c>
      <c r="K8819" t="s">
        <v>1491</v>
      </c>
      <c r="L8819">
        <v>21643</v>
      </c>
      <c r="M8819" t="s">
        <v>2735</v>
      </c>
      <c r="O8819" t="s">
        <v>11</v>
      </c>
      <c r="P8819">
        <v>6102</v>
      </c>
      <c r="Q8819">
        <v>12</v>
      </c>
      <c r="R8819">
        <v>30.95</v>
      </c>
      <c r="S8819">
        <v>371.4</v>
      </c>
      <c r="T8819">
        <v>281.88</v>
      </c>
      <c r="U8819">
        <v>24.1</v>
      </c>
      <c r="V8819" t="str">
        <f>VLOOKUP(L8819,'[2]tabela de preços'!$A:$D,4,0)</f>
        <v>MAXI RUBBER</v>
      </c>
      <c r="W8819" t="str">
        <f>VLOOKUP(L8819,'[2]tabela de preços'!$A:$F,6,0)</f>
        <v>COLA INST./ ADESIVOS COLANTES</v>
      </c>
      <c r="X8819" t="str">
        <f>VLOOKUP(L8819,'[2]tabela de preços'!$A:$G,7,0)</f>
        <v>AUTOMOTIVO</v>
      </c>
    </row>
    <row r="8820" spans="1:24" x14ac:dyDescent="0.3">
      <c r="A8820" t="s">
        <v>1486</v>
      </c>
      <c r="C8820" t="s">
        <v>5473</v>
      </c>
      <c r="D8820" s="1">
        <v>46112</v>
      </c>
      <c r="E8820" t="s">
        <v>5474</v>
      </c>
      <c r="F8820">
        <v>9</v>
      </c>
      <c r="G8820">
        <v>236</v>
      </c>
      <c r="H8820" t="str">
        <f>VLOOKUP(G8820,[1]OPERADORES!$A:$B,2,0)</f>
        <v>DANIEL</v>
      </c>
      <c r="I8820" t="s">
        <v>1489</v>
      </c>
      <c r="J8820" t="s">
        <v>1490</v>
      </c>
      <c r="K8820" t="s">
        <v>1491</v>
      </c>
      <c r="L8820">
        <v>23076</v>
      </c>
      <c r="M8820" t="s">
        <v>97</v>
      </c>
      <c r="O8820" t="s">
        <v>11</v>
      </c>
      <c r="P8820">
        <v>6403</v>
      </c>
      <c r="Q8820">
        <v>30</v>
      </c>
      <c r="R8820">
        <v>36.26</v>
      </c>
      <c r="S8820" s="2">
        <v>1087.8</v>
      </c>
      <c r="T8820">
        <v>795.9</v>
      </c>
      <c r="U8820">
        <v>26.83</v>
      </c>
      <c r="V8820" t="str">
        <f>VLOOKUP(L8820,'[2]tabela de preços'!$A:$D,4,0)</f>
        <v>WANDA</v>
      </c>
      <c r="W8820" t="str">
        <f>VLOOKUP(L8820,'[2]tabela de preços'!$A:$F,6,0)</f>
        <v>PRIMER AUTOMOTIVO</v>
      </c>
      <c r="X8820" t="str">
        <f>VLOOKUP(L8820,'[2]tabela de preços'!$A:$G,7,0)</f>
        <v>AUTOMOTIVO</v>
      </c>
    </row>
    <row r="8821" spans="1:24" x14ac:dyDescent="0.3">
      <c r="A8821" t="s">
        <v>1486</v>
      </c>
      <c r="C8821" t="s">
        <v>5473</v>
      </c>
      <c r="D8821" s="1">
        <v>46112</v>
      </c>
      <c r="E8821" t="s">
        <v>5474</v>
      </c>
      <c r="F8821">
        <v>9</v>
      </c>
      <c r="G8821">
        <v>236</v>
      </c>
      <c r="H8821" t="str">
        <f>VLOOKUP(G8821,[1]OPERADORES!$A:$B,2,0)</f>
        <v>DANIEL</v>
      </c>
      <c r="I8821" t="s">
        <v>1489</v>
      </c>
      <c r="J8821" t="s">
        <v>1490</v>
      </c>
      <c r="K8821" t="s">
        <v>1491</v>
      </c>
      <c r="L8821">
        <v>23690</v>
      </c>
      <c r="M8821" t="s">
        <v>98</v>
      </c>
      <c r="O8821" t="s">
        <v>11</v>
      </c>
      <c r="P8821">
        <v>6403</v>
      </c>
      <c r="Q8821">
        <v>30</v>
      </c>
      <c r="R8821">
        <v>42.68</v>
      </c>
      <c r="S8821" s="2">
        <v>1280.4000000000001</v>
      </c>
      <c r="T8821">
        <v>948.3</v>
      </c>
      <c r="U8821">
        <v>25.94</v>
      </c>
      <c r="V8821" t="str">
        <f>VLOOKUP(L8821,'[2]tabela de preços'!$A:$D,4,0)</f>
        <v>WANDA</v>
      </c>
      <c r="W8821" t="str">
        <f>VLOOKUP(L8821,'[2]tabela de preços'!$A:$F,6,0)</f>
        <v>VERNIZ AUTOMOTIVO</v>
      </c>
      <c r="X8821" t="str">
        <f>VLOOKUP(L8821,'[2]tabela de preços'!$A:$G,7,0)</f>
        <v>AUTOMOTIVO</v>
      </c>
    </row>
    <row r="8822" spans="1:24" x14ac:dyDescent="0.3">
      <c r="A8822" t="s">
        <v>1486</v>
      </c>
      <c r="C8822" t="s">
        <v>5473</v>
      </c>
      <c r="D8822" s="1">
        <v>46112</v>
      </c>
      <c r="E8822" t="s">
        <v>5474</v>
      </c>
      <c r="F8822">
        <v>9</v>
      </c>
      <c r="G8822">
        <v>236</v>
      </c>
      <c r="H8822" t="str">
        <f>VLOOKUP(G8822,[1]OPERADORES!$A:$B,2,0)</f>
        <v>DANIEL</v>
      </c>
      <c r="I8822" t="s">
        <v>1489</v>
      </c>
      <c r="J8822" t="s">
        <v>1490</v>
      </c>
      <c r="K8822" t="s">
        <v>1491</v>
      </c>
      <c r="L8822">
        <v>23100</v>
      </c>
      <c r="M8822" t="s">
        <v>99</v>
      </c>
      <c r="O8822" t="s">
        <v>11</v>
      </c>
      <c r="P8822">
        <v>6102</v>
      </c>
      <c r="Q8822">
        <v>100</v>
      </c>
      <c r="R8822">
        <v>2.35</v>
      </c>
      <c r="S8822">
        <v>235</v>
      </c>
      <c r="T8822">
        <v>169</v>
      </c>
      <c r="U8822">
        <v>28.09</v>
      </c>
      <c r="V8822" t="str">
        <f>VLOOKUP(L8822,'[2]tabela de preços'!$A:$D,4,0)</f>
        <v>3M</v>
      </c>
      <c r="W8822" t="str">
        <f>VLOOKUP(L8822,'[2]tabela de preços'!$A:$F,6,0)</f>
        <v xml:space="preserve">DISCOS / LIXAS / ABRASIVOS </v>
      </c>
      <c r="X8822" t="str">
        <f>VLOOKUP(L8822,'[2]tabela de preços'!$A:$G,7,0)</f>
        <v>AUTOMOTIVO</v>
      </c>
    </row>
    <row r="8823" spans="1:24" x14ac:dyDescent="0.3">
      <c r="A8823" t="s">
        <v>1486</v>
      </c>
      <c r="C8823" t="s">
        <v>5473</v>
      </c>
      <c r="D8823" s="1">
        <v>46112</v>
      </c>
      <c r="E8823" t="s">
        <v>5474</v>
      </c>
      <c r="F8823">
        <v>9</v>
      </c>
      <c r="G8823">
        <v>236</v>
      </c>
      <c r="H8823" t="str">
        <f>VLOOKUP(G8823,[1]OPERADORES!$A:$B,2,0)</f>
        <v>DANIEL</v>
      </c>
      <c r="I8823" t="s">
        <v>1489</v>
      </c>
      <c r="J8823" t="s">
        <v>1490</v>
      </c>
      <c r="K8823" t="s">
        <v>1491</v>
      </c>
      <c r="L8823">
        <v>23099</v>
      </c>
      <c r="M8823" t="s">
        <v>420</v>
      </c>
      <c r="O8823" t="s">
        <v>411</v>
      </c>
      <c r="P8823">
        <v>6102</v>
      </c>
      <c r="Q8823">
        <v>100</v>
      </c>
      <c r="R8823">
        <v>2.35</v>
      </c>
      <c r="S8823">
        <v>235</v>
      </c>
      <c r="T8823">
        <v>169</v>
      </c>
      <c r="U8823">
        <v>28.09</v>
      </c>
      <c r="V8823" t="str">
        <f>VLOOKUP(L8823,'[2]tabela de preços'!$A:$D,4,0)</f>
        <v>3M</v>
      </c>
      <c r="W8823" t="str">
        <f>VLOOKUP(L8823,'[2]tabela de preços'!$A:$F,6,0)</f>
        <v xml:space="preserve">DISCOS / LIXAS / ABRASIVOS </v>
      </c>
      <c r="X8823" t="str">
        <f>VLOOKUP(L8823,'[2]tabela de preços'!$A:$G,7,0)</f>
        <v>AUTOMOTIVO</v>
      </c>
    </row>
    <row r="8824" spans="1:24" x14ac:dyDescent="0.3">
      <c r="A8824" t="s">
        <v>1486</v>
      </c>
      <c r="C8824" t="s">
        <v>5473</v>
      </c>
      <c r="D8824" s="1">
        <v>46112</v>
      </c>
      <c r="E8824" t="s">
        <v>5474</v>
      </c>
      <c r="F8824">
        <v>9</v>
      </c>
      <c r="G8824">
        <v>236</v>
      </c>
      <c r="H8824" t="str">
        <f>VLOOKUP(G8824,[1]OPERADORES!$A:$B,2,0)</f>
        <v>DANIEL</v>
      </c>
      <c r="I8824" t="s">
        <v>1489</v>
      </c>
      <c r="J8824" t="s">
        <v>1490</v>
      </c>
      <c r="K8824" t="s">
        <v>1491</v>
      </c>
      <c r="L8824">
        <v>23096</v>
      </c>
      <c r="M8824" t="s">
        <v>656</v>
      </c>
      <c r="O8824" t="s">
        <v>411</v>
      </c>
      <c r="P8824">
        <v>6102</v>
      </c>
      <c r="Q8824">
        <v>100</v>
      </c>
      <c r="R8824">
        <v>2.35</v>
      </c>
      <c r="S8824">
        <v>235</v>
      </c>
      <c r="T8824">
        <v>169</v>
      </c>
      <c r="U8824">
        <v>28.09</v>
      </c>
      <c r="V8824" t="str">
        <f>VLOOKUP(L8824,'[2]tabela de preços'!$A:$D,4,0)</f>
        <v>3M</v>
      </c>
      <c r="W8824" t="str">
        <f>VLOOKUP(L8824,'[2]tabela de preços'!$A:$F,6,0)</f>
        <v xml:space="preserve">DISCOS / LIXAS / ABRASIVOS </v>
      </c>
      <c r="X8824" t="str">
        <f>VLOOKUP(L8824,'[2]tabela de preços'!$A:$G,7,0)</f>
        <v>AUTOMOTIVO</v>
      </c>
    </row>
    <row r="8825" spans="1:24" x14ac:dyDescent="0.3">
      <c r="A8825" t="s">
        <v>1486</v>
      </c>
      <c r="C8825" t="s">
        <v>5473</v>
      </c>
      <c r="D8825" s="1">
        <v>46112</v>
      </c>
      <c r="E8825" t="s">
        <v>5474</v>
      </c>
      <c r="F8825">
        <v>9</v>
      </c>
      <c r="G8825">
        <v>236</v>
      </c>
      <c r="H8825" t="str">
        <f>VLOOKUP(G8825,[1]OPERADORES!$A:$B,2,0)</f>
        <v>DANIEL</v>
      </c>
      <c r="I8825" t="s">
        <v>1489</v>
      </c>
      <c r="J8825" t="s">
        <v>1490</v>
      </c>
      <c r="K8825" t="s">
        <v>1491</v>
      </c>
      <c r="L8825">
        <v>23097</v>
      </c>
      <c r="M8825" t="s">
        <v>412</v>
      </c>
      <c r="O8825" t="s">
        <v>411</v>
      </c>
      <c r="P8825">
        <v>6102</v>
      </c>
      <c r="Q8825">
        <v>50</v>
      </c>
      <c r="R8825">
        <v>2.35</v>
      </c>
      <c r="S8825">
        <v>117.5</v>
      </c>
      <c r="T8825">
        <v>68</v>
      </c>
      <c r="U8825">
        <v>42.13</v>
      </c>
      <c r="V8825" t="str">
        <f>VLOOKUP(L8825,'[2]tabela de preços'!$A:$D,4,0)</f>
        <v>3M</v>
      </c>
      <c r="W8825" t="str">
        <f>VLOOKUP(L8825,'[2]tabela de preços'!$A:$F,6,0)</f>
        <v xml:space="preserve">DISCOS / LIXAS / ABRASIVOS </v>
      </c>
      <c r="X8825" t="str">
        <f>VLOOKUP(L8825,'[2]tabela de preços'!$A:$G,7,0)</f>
        <v>AUTOMOTIVO</v>
      </c>
    </row>
    <row r="8826" spans="1:24" x14ac:dyDescent="0.3">
      <c r="A8826" t="s">
        <v>1486</v>
      </c>
      <c r="C8826" t="s">
        <v>5473</v>
      </c>
      <c r="D8826" s="1">
        <v>46112</v>
      </c>
      <c r="E8826" t="s">
        <v>5474</v>
      </c>
      <c r="F8826">
        <v>9</v>
      </c>
      <c r="G8826">
        <v>236</v>
      </c>
      <c r="H8826" t="str">
        <f>VLOOKUP(G8826,[1]OPERADORES!$A:$B,2,0)</f>
        <v>DANIEL</v>
      </c>
      <c r="I8826" t="s">
        <v>1489</v>
      </c>
      <c r="J8826" t="s">
        <v>1490</v>
      </c>
      <c r="K8826" t="s">
        <v>1491</v>
      </c>
      <c r="L8826">
        <v>13</v>
      </c>
      <c r="M8826" t="s">
        <v>5260</v>
      </c>
      <c r="O8826" t="s">
        <v>11</v>
      </c>
      <c r="P8826">
        <v>6102</v>
      </c>
      <c r="Q8826">
        <v>50</v>
      </c>
      <c r="R8826">
        <v>5.69</v>
      </c>
      <c r="S8826">
        <v>284.5</v>
      </c>
      <c r="T8826">
        <v>208</v>
      </c>
      <c r="U8826">
        <v>26.89</v>
      </c>
      <c r="V8826" t="str">
        <f>VLOOKUP(L8826,'[2]tabela de preços'!$A:$D,4,0)</f>
        <v>3M</v>
      </c>
      <c r="W8826" t="str">
        <f>VLOOKUP(L8826,'[2]tabela de preços'!$A:$F,6,0)</f>
        <v>LIXA DÁGUA</v>
      </c>
      <c r="X8826" t="str">
        <f>VLOOKUP(L8826,'[2]tabela de preços'!$A:$G,7,0)</f>
        <v>AUTOMOTIVO</v>
      </c>
    </row>
    <row r="8827" spans="1:24" x14ac:dyDescent="0.3">
      <c r="A8827" t="s">
        <v>1486</v>
      </c>
      <c r="C8827" t="s">
        <v>5473</v>
      </c>
      <c r="D8827" s="1">
        <v>46112</v>
      </c>
      <c r="E8827" t="s">
        <v>5474</v>
      </c>
      <c r="F8827">
        <v>9</v>
      </c>
      <c r="G8827">
        <v>236</v>
      </c>
      <c r="H8827" t="str">
        <f>VLOOKUP(G8827,[1]OPERADORES!$A:$B,2,0)</f>
        <v>DANIEL</v>
      </c>
      <c r="I8827" t="s">
        <v>1489</v>
      </c>
      <c r="J8827" t="s">
        <v>1490</v>
      </c>
      <c r="K8827" t="s">
        <v>1491</v>
      </c>
      <c r="L8827">
        <v>20067</v>
      </c>
      <c r="M8827" t="s">
        <v>3608</v>
      </c>
      <c r="O8827" t="s">
        <v>11</v>
      </c>
      <c r="P8827">
        <v>6102</v>
      </c>
      <c r="Q8827">
        <v>12</v>
      </c>
      <c r="R8827">
        <v>16.149999999999999</v>
      </c>
      <c r="S8827">
        <v>193.8</v>
      </c>
      <c r="T8827">
        <v>147.12</v>
      </c>
      <c r="U8827">
        <v>24.09</v>
      </c>
      <c r="V8827" t="str">
        <f>VLOOKUP(L8827,'[2]tabela de preços'!$A:$D,4,0)</f>
        <v>MAXI RUBBER</v>
      </c>
      <c r="W8827" t="str">
        <f>VLOOKUP(L8827,'[2]tabela de preços'!$A:$F,6,0)</f>
        <v>MASSA POLIÉSTER</v>
      </c>
      <c r="X8827" t="str">
        <f>VLOOKUP(L8827,'[2]tabela de preços'!$A:$G,7,0)</f>
        <v>AUTOMOTIVO</v>
      </c>
    </row>
    <row r="8828" spans="1:24" x14ac:dyDescent="0.3">
      <c r="A8828" t="s">
        <v>1486</v>
      </c>
      <c r="C8828" t="s">
        <v>5473</v>
      </c>
      <c r="D8828" s="1">
        <v>46112</v>
      </c>
      <c r="E8828" t="s">
        <v>5474</v>
      </c>
      <c r="F8828">
        <v>9</v>
      </c>
      <c r="G8828">
        <v>236</v>
      </c>
      <c r="H8828" t="str">
        <f>VLOOKUP(G8828,[1]OPERADORES!$A:$B,2,0)</f>
        <v>DANIEL</v>
      </c>
      <c r="I8828" t="s">
        <v>1489</v>
      </c>
      <c r="J8828" t="s">
        <v>1490</v>
      </c>
      <c r="K8828" t="s">
        <v>1491</v>
      </c>
      <c r="L8828">
        <v>20212</v>
      </c>
      <c r="M8828" t="s">
        <v>198</v>
      </c>
      <c r="O8828" t="s">
        <v>11</v>
      </c>
      <c r="P8828">
        <v>6403</v>
      </c>
      <c r="Q8828">
        <v>6</v>
      </c>
      <c r="R8828">
        <v>27.85</v>
      </c>
      <c r="S8828">
        <v>167.1</v>
      </c>
      <c r="T8828">
        <v>119.16</v>
      </c>
      <c r="U8828">
        <v>28.69</v>
      </c>
      <c r="V8828" t="str">
        <f>VLOOKUP(L8828,'[2]tabela de preços'!$A:$D,4,0)</f>
        <v>MAXI RUBBER</v>
      </c>
      <c r="W8828" t="str">
        <f>VLOOKUP(L8828,'[2]tabela de preços'!$A:$F,6,0)</f>
        <v>SELADORA P/ PLASTICO</v>
      </c>
      <c r="X8828" t="str">
        <f>VLOOKUP(L8828,'[2]tabela de preços'!$A:$G,7,0)</f>
        <v>AUTOMOTIVO</v>
      </c>
    </row>
    <row r="8829" spans="1:24" x14ac:dyDescent="0.3">
      <c r="A8829" t="s">
        <v>1486</v>
      </c>
      <c r="C8829" t="s">
        <v>5473</v>
      </c>
      <c r="D8829" s="1">
        <v>46112</v>
      </c>
      <c r="E8829" t="s">
        <v>5474</v>
      </c>
      <c r="F8829">
        <v>9</v>
      </c>
      <c r="G8829">
        <v>236</v>
      </c>
      <c r="H8829" t="str">
        <f>VLOOKUP(G8829,[1]OPERADORES!$A:$B,2,0)</f>
        <v>DANIEL</v>
      </c>
      <c r="I8829" t="s">
        <v>1489</v>
      </c>
      <c r="J8829" t="s">
        <v>1490</v>
      </c>
      <c r="K8829" t="s">
        <v>1491</v>
      </c>
      <c r="L8829">
        <v>9870</v>
      </c>
      <c r="M8829" t="s">
        <v>5475</v>
      </c>
      <c r="O8829" t="s">
        <v>11</v>
      </c>
      <c r="P8829">
        <v>6403</v>
      </c>
      <c r="Q8829">
        <v>1</v>
      </c>
      <c r="R8829">
        <v>56.41</v>
      </c>
      <c r="S8829">
        <v>56.41</v>
      </c>
      <c r="T8829">
        <v>40.22</v>
      </c>
      <c r="U8829">
        <v>28.7</v>
      </c>
      <c r="V8829" t="str">
        <f>VLOOKUP(L8829,'[2]tabela de preços'!$A:$D,4,0)</f>
        <v>WANDA</v>
      </c>
      <c r="W8829" t="str">
        <f>VLOOKUP(L8829,'[2]tabela de preços'!$A:$F,6,0)</f>
        <v>BASES POLIÉSTER</v>
      </c>
      <c r="X8829" t="str">
        <f>VLOOKUP(L8829,'[2]tabela de preços'!$A:$G,7,0)</f>
        <v>AUTOMOTIVO</v>
      </c>
    </row>
    <row r="8830" spans="1:24" x14ac:dyDescent="0.3">
      <c r="A8830" t="s">
        <v>1486</v>
      </c>
      <c r="C8830" t="s">
        <v>5473</v>
      </c>
      <c r="D8830" s="1">
        <v>46112</v>
      </c>
      <c r="E8830" t="s">
        <v>5474</v>
      </c>
      <c r="F8830">
        <v>9</v>
      </c>
      <c r="G8830">
        <v>236</v>
      </c>
      <c r="H8830" t="str">
        <f>VLOOKUP(G8830,[1]OPERADORES!$A:$B,2,0)</f>
        <v>DANIEL</v>
      </c>
      <c r="I8830" t="s">
        <v>1489</v>
      </c>
      <c r="J8830" t="s">
        <v>1490</v>
      </c>
      <c r="K8830" t="s">
        <v>1491</v>
      </c>
      <c r="L8830">
        <v>9882</v>
      </c>
      <c r="M8830" t="s">
        <v>4421</v>
      </c>
      <c r="O8830" t="s">
        <v>11</v>
      </c>
      <c r="P8830">
        <v>6403</v>
      </c>
      <c r="Q8830">
        <v>1</v>
      </c>
      <c r="R8830">
        <v>153.32</v>
      </c>
      <c r="S8830">
        <v>153.32</v>
      </c>
      <c r="T8830">
        <v>109.32</v>
      </c>
      <c r="U8830">
        <v>28.7</v>
      </c>
      <c r="V8830" t="str">
        <f>VLOOKUP(L8830,'[2]tabela de preços'!$A:$D,4,0)</f>
        <v>WANDA</v>
      </c>
      <c r="W8830" t="str">
        <f>VLOOKUP(L8830,'[2]tabela de preços'!$A:$F,6,0)</f>
        <v>BASES POLIÉSTER</v>
      </c>
      <c r="X8830" t="str">
        <f>VLOOKUP(L8830,'[2]tabela de preços'!$A:$G,7,0)</f>
        <v>AUTOMOTIVO</v>
      </c>
    </row>
    <row r="8831" spans="1:24" x14ac:dyDescent="0.3">
      <c r="A8831" t="s">
        <v>1486</v>
      </c>
      <c r="C8831" t="s">
        <v>5473</v>
      </c>
      <c r="D8831" s="1">
        <v>46112</v>
      </c>
      <c r="E8831" t="s">
        <v>5474</v>
      </c>
      <c r="F8831">
        <v>9</v>
      </c>
      <c r="G8831">
        <v>236</v>
      </c>
      <c r="H8831" t="str">
        <f>VLOOKUP(G8831,[1]OPERADORES!$A:$B,2,0)</f>
        <v>DANIEL</v>
      </c>
      <c r="I8831" t="s">
        <v>1489</v>
      </c>
      <c r="J8831" t="s">
        <v>1490</v>
      </c>
      <c r="K8831" t="s">
        <v>1491</v>
      </c>
      <c r="L8831">
        <v>9895</v>
      </c>
      <c r="M8831" t="s">
        <v>383</v>
      </c>
      <c r="O8831" t="s">
        <v>11</v>
      </c>
      <c r="P8831">
        <v>6403</v>
      </c>
      <c r="Q8831">
        <v>1</v>
      </c>
      <c r="R8831">
        <v>116.02</v>
      </c>
      <c r="S8831">
        <v>116.02</v>
      </c>
      <c r="T8831">
        <v>82.72</v>
      </c>
      <c r="U8831">
        <v>28.7</v>
      </c>
      <c r="V8831" t="str">
        <f>VLOOKUP(L8831,'[2]tabela de preços'!$A:$D,4,0)</f>
        <v>WANDA</v>
      </c>
      <c r="W8831" t="str">
        <f>VLOOKUP(L8831,'[2]tabela de preços'!$A:$F,6,0)</f>
        <v>BASES POLIÉSTER</v>
      </c>
      <c r="X8831" t="str">
        <f>VLOOKUP(L8831,'[2]tabela de preços'!$A:$G,7,0)</f>
        <v>AUTOMOTIVO</v>
      </c>
    </row>
    <row r="8832" spans="1:24" x14ac:dyDescent="0.3">
      <c r="A8832" t="s">
        <v>1486</v>
      </c>
      <c r="C8832" t="s">
        <v>5473</v>
      </c>
      <c r="D8832" s="1">
        <v>46112</v>
      </c>
      <c r="E8832" t="s">
        <v>5474</v>
      </c>
      <c r="F8832">
        <v>9</v>
      </c>
      <c r="G8832">
        <v>236</v>
      </c>
      <c r="H8832" t="str">
        <f>VLOOKUP(G8832,[1]OPERADORES!$A:$B,2,0)</f>
        <v>DANIEL</v>
      </c>
      <c r="I8832" t="s">
        <v>1489</v>
      </c>
      <c r="J8832" t="s">
        <v>1490</v>
      </c>
      <c r="K8832" t="s">
        <v>1491</v>
      </c>
      <c r="L8832">
        <v>20192</v>
      </c>
      <c r="M8832" t="s">
        <v>5139</v>
      </c>
      <c r="O8832" t="s">
        <v>11</v>
      </c>
      <c r="P8832">
        <v>6403</v>
      </c>
      <c r="Q8832">
        <v>1</v>
      </c>
      <c r="R8832">
        <v>266.58</v>
      </c>
      <c r="S8832">
        <v>266.58</v>
      </c>
      <c r="T8832">
        <v>190.07</v>
      </c>
      <c r="U8832">
        <v>28.7</v>
      </c>
      <c r="V8832" t="str">
        <f>VLOOKUP(L8832,'[2]tabela de preços'!$A:$D,4,0)</f>
        <v>WANDA</v>
      </c>
      <c r="W8832" t="str">
        <f>VLOOKUP(L8832,'[2]tabela de preços'!$A:$F,6,0)</f>
        <v>BASES POLIÉSTER</v>
      </c>
      <c r="X8832" t="str">
        <f>VLOOKUP(L8832,'[2]tabela de preços'!$A:$G,7,0)</f>
        <v>AUTOMOTIVO</v>
      </c>
    </row>
    <row r="8833" spans="1:24" x14ac:dyDescent="0.3">
      <c r="A8833" t="s">
        <v>1486</v>
      </c>
      <c r="C8833" t="s">
        <v>5473</v>
      </c>
      <c r="D8833" s="1">
        <v>46112</v>
      </c>
      <c r="E8833" t="s">
        <v>5474</v>
      </c>
      <c r="F8833">
        <v>9</v>
      </c>
      <c r="G8833">
        <v>236</v>
      </c>
      <c r="H8833" t="str">
        <f>VLOOKUP(G8833,[1]OPERADORES!$A:$B,2,0)</f>
        <v>DANIEL</v>
      </c>
      <c r="I8833" t="s">
        <v>1489</v>
      </c>
      <c r="J8833" t="s">
        <v>1490</v>
      </c>
      <c r="K8833" t="s">
        <v>1491</v>
      </c>
      <c r="L8833">
        <v>20423</v>
      </c>
      <c r="M8833" t="s">
        <v>5476</v>
      </c>
      <c r="O8833" t="s">
        <v>11</v>
      </c>
      <c r="P8833">
        <v>6403</v>
      </c>
      <c r="Q8833">
        <v>1</v>
      </c>
      <c r="R8833">
        <v>342.62</v>
      </c>
      <c r="S8833">
        <v>342.62</v>
      </c>
      <c r="T8833">
        <v>244.29</v>
      </c>
      <c r="U8833">
        <v>28.7</v>
      </c>
      <c r="V8833" t="str">
        <f>VLOOKUP(L8833,'[2]tabela de preços'!$A:$D,4,0)</f>
        <v>WANDA</v>
      </c>
      <c r="W8833" t="str">
        <f>VLOOKUP(L8833,'[2]tabela de preços'!$A:$F,6,0)</f>
        <v>BASES POLIÉSTER</v>
      </c>
      <c r="X8833" t="str">
        <f>VLOOKUP(L8833,'[2]tabela de preços'!$A:$G,7,0)</f>
        <v>AUTOMOTIVO</v>
      </c>
    </row>
    <row r="8834" spans="1:24" x14ac:dyDescent="0.3">
      <c r="A8834" t="s">
        <v>1516</v>
      </c>
      <c r="C8834" t="s">
        <v>1517</v>
      </c>
      <c r="D8834" s="1">
        <v>46035</v>
      </c>
      <c r="E8834" t="s">
        <v>1518</v>
      </c>
      <c r="F8834">
        <v>9</v>
      </c>
      <c r="G8834">
        <v>174</v>
      </c>
      <c r="H8834" t="str">
        <f>VLOOKUP(G8834,[1]OPERADORES!$A:$B,2,0)</f>
        <v>MIRIÃ LOBATO RODRIGUES</v>
      </c>
      <c r="I8834" t="s">
        <v>21</v>
      </c>
      <c r="J8834" t="s">
        <v>372</v>
      </c>
      <c r="K8834" t="s">
        <v>1519</v>
      </c>
      <c r="L8834">
        <v>84025</v>
      </c>
      <c r="M8834" t="s">
        <v>1520</v>
      </c>
      <c r="O8834" t="s">
        <v>11</v>
      </c>
      <c r="P8834">
        <v>5102</v>
      </c>
      <c r="Q8834">
        <v>2</v>
      </c>
      <c r="R8834">
        <v>80.42</v>
      </c>
      <c r="S8834">
        <v>160.84</v>
      </c>
      <c r="T8834">
        <v>122.08</v>
      </c>
      <c r="U8834">
        <v>24.1</v>
      </c>
      <c r="V8834" t="str">
        <f>VLOOKUP(L8834,'[2]tabela de preços'!$A:$D,4,0)</f>
        <v>BRASILUX</v>
      </c>
      <c r="W8834" t="str">
        <f>VLOOKUP(L8834,'[2]tabela de preços'!$A:$F,6,0)</f>
        <v>EPOXI</v>
      </c>
      <c r="X8834" t="str">
        <f>VLOOKUP(L8834,'[2]tabela de preços'!$A:$G,7,0)</f>
        <v>INDUSTRIAL</v>
      </c>
    </row>
    <row r="8835" spans="1:24" x14ac:dyDescent="0.3">
      <c r="A8835" t="s">
        <v>1516</v>
      </c>
      <c r="C8835" t="s">
        <v>1517</v>
      </c>
      <c r="D8835" s="1">
        <v>46035</v>
      </c>
      <c r="E8835" t="s">
        <v>1518</v>
      </c>
      <c r="F8835">
        <v>9</v>
      </c>
      <c r="G8835">
        <v>174</v>
      </c>
      <c r="H8835" t="str">
        <f>VLOOKUP(G8835,[1]OPERADORES!$A:$B,2,0)</f>
        <v>MIRIÃ LOBATO RODRIGUES</v>
      </c>
      <c r="I8835" t="s">
        <v>21</v>
      </c>
      <c r="J8835" t="s">
        <v>372</v>
      </c>
      <c r="K8835" t="s">
        <v>1519</v>
      </c>
      <c r="L8835">
        <v>84112</v>
      </c>
      <c r="M8835" t="s">
        <v>885</v>
      </c>
      <c r="O8835" t="s">
        <v>11</v>
      </c>
      <c r="P8835">
        <v>5403</v>
      </c>
      <c r="Q8835">
        <v>1</v>
      </c>
      <c r="R8835">
        <v>153.99</v>
      </c>
      <c r="S8835">
        <v>153.99</v>
      </c>
      <c r="T8835">
        <v>116.88</v>
      </c>
      <c r="U8835">
        <v>24.1</v>
      </c>
      <c r="V8835" t="str">
        <f>VLOOKUP(L8835,'[2]tabela de preços'!$A:$D,4,0)</f>
        <v>BRASILUX</v>
      </c>
      <c r="W8835" t="str">
        <f>VLOOKUP(L8835,'[2]tabela de preços'!$A:$F,6,0)</f>
        <v>EPOXI</v>
      </c>
      <c r="X8835" t="str">
        <f>VLOOKUP(L8835,'[2]tabela de preços'!$A:$G,7,0)</f>
        <v>INDUSTRIAL</v>
      </c>
    </row>
    <row r="8836" spans="1:24" x14ac:dyDescent="0.3">
      <c r="A8836" t="s">
        <v>1516</v>
      </c>
      <c r="C8836" t="s">
        <v>1517</v>
      </c>
      <c r="D8836" s="1">
        <v>46035</v>
      </c>
      <c r="E8836" t="s">
        <v>1518</v>
      </c>
      <c r="F8836">
        <v>9</v>
      </c>
      <c r="G8836">
        <v>174</v>
      </c>
      <c r="H8836" t="str">
        <f>VLOOKUP(G8836,[1]OPERADORES!$A:$B,2,0)</f>
        <v>MIRIÃ LOBATO RODRIGUES</v>
      </c>
      <c r="I8836" t="s">
        <v>21</v>
      </c>
      <c r="J8836" t="s">
        <v>372</v>
      </c>
      <c r="K8836" t="s">
        <v>1519</v>
      </c>
      <c r="L8836">
        <v>84897</v>
      </c>
      <c r="M8836" t="s">
        <v>852</v>
      </c>
      <c r="O8836" t="s">
        <v>11</v>
      </c>
      <c r="P8836">
        <v>5403</v>
      </c>
      <c r="Q8836">
        <v>3</v>
      </c>
      <c r="R8836">
        <v>230.87</v>
      </c>
      <c r="S8836">
        <v>692.61</v>
      </c>
      <c r="T8836">
        <v>525.69000000000005</v>
      </c>
      <c r="U8836">
        <v>24.1</v>
      </c>
      <c r="V8836" t="str">
        <f>VLOOKUP(L8836,'[2]tabela de preços'!$A:$D,4,0)</f>
        <v>BRASILUX</v>
      </c>
      <c r="W8836" t="str">
        <f>VLOOKUP(L8836,'[2]tabela de preços'!$A:$F,6,0)</f>
        <v>EPOXI</v>
      </c>
      <c r="X8836" t="str">
        <f>VLOOKUP(L8836,'[2]tabela de preços'!$A:$G,7,0)</f>
        <v>INDUSTRIAL</v>
      </c>
    </row>
    <row r="8837" spans="1:24" x14ac:dyDescent="0.3">
      <c r="A8837" t="s">
        <v>1516</v>
      </c>
      <c r="C8837" t="s">
        <v>1517</v>
      </c>
      <c r="D8837" s="1">
        <v>46035</v>
      </c>
      <c r="E8837" t="s">
        <v>1518</v>
      </c>
      <c r="F8837">
        <v>9</v>
      </c>
      <c r="G8837">
        <v>174</v>
      </c>
      <c r="H8837" t="str">
        <f>VLOOKUP(G8837,[1]OPERADORES!$A:$B,2,0)</f>
        <v>MIRIÃ LOBATO RODRIGUES</v>
      </c>
      <c r="I8837" t="s">
        <v>21</v>
      </c>
      <c r="J8837" t="s">
        <v>372</v>
      </c>
      <c r="K8837" t="s">
        <v>1519</v>
      </c>
      <c r="L8837">
        <v>84898</v>
      </c>
      <c r="M8837" t="s">
        <v>853</v>
      </c>
      <c r="O8837" t="s">
        <v>11</v>
      </c>
      <c r="P8837">
        <v>5403</v>
      </c>
      <c r="Q8837">
        <v>12</v>
      </c>
      <c r="R8837">
        <v>209.03</v>
      </c>
      <c r="S8837" s="2">
        <v>2508.36</v>
      </c>
      <c r="T8837" s="2">
        <v>1903.92</v>
      </c>
      <c r="U8837">
        <v>24.1</v>
      </c>
      <c r="V8837" t="str">
        <f>VLOOKUP(L8837,'[2]tabela de preços'!$A:$D,4,0)</f>
        <v>BRASILUX</v>
      </c>
      <c r="W8837" t="str">
        <f>VLOOKUP(L8837,'[2]tabela de preços'!$A:$F,6,0)</f>
        <v>EPOXI</v>
      </c>
      <c r="X8837" t="str">
        <f>VLOOKUP(L8837,'[2]tabela de preços'!$A:$G,7,0)</f>
        <v>INDUSTRIAL</v>
      </c>
    </row>
    <row r="8838" spans="1:24" x14ac:dyDescent="0.3">
      <c r="A8838" t="s">
        <v>1516</v>
      </c>
      <c r="C8838" t="s">
        <v>1517</v>
      </c>
      <c r="D8838" s="1">
        <v>46035</v>
      </c>
      <c r="E8838" t="s">
        <v>1518</v>
      </c>
      <c r="F8838">
        <v>9</v>
      </c>
      <c r="G8838">
        <v>174</v>
      </c>
      <c r="H8838" t="str">
        <f>VLOOKUP(G8838,[1]OPERADORES!$A:$B,2,0)</f>
        <v>MIRIÃ LOBATO RODRIGUES</v>
      </c>
      <c r="I8838" t="s">
        <v>21</v>
      </c>
      <c r="J8838" t="s">
        <v>372</v>
      </c>
      <c r="K8838" t="s">
        <v>1519</v>
      </c>
      <c r="L8838">
        <v>84899</v>
      </c>
      <c r="M8838" t="s">
        <v>854</v>
      </c>
      <c r="O8838" t="s">
        <v>11</v>
      </c>
      <c r="P8838">
        <v>5403</v>
      </c>
      <c r="Q8838">
        <v>2</v>
      </c>
      <c r="R8838">
        <v>169.39</v>
      </c>
      <c r="S8838">
        <v>338.78</v>
      </c>
      <c r="T8838">
        <v>257.14</v>
      </c>
      <c r="U8838">
        <v>24.1</v>
      </c>
      <c r="V8838" t="str">
        <f>VLOOKUP(L8838,'[2]tabela de preços'!$A:$D,4,0)</f>
        <v>BRASILUX</v>
      </c>
      <c r="W8838" t="str">
        <f>VLOOKUP(L8838,'[2]tabela de preços'!$A:$F,6,0)</f>
        <v>EPOXI</v>
      </c>
      <c r="X8838" t="str">
        <f>VLOOKUP(L8838,'[2]tabela de preços'!$A:$G,7,0)</f>
        <v>INDUSTRIAL</v>
      </c>
    </row>
    <row r="8839" spans="1:24" x14ac:dyDescent="0.3">
      <c r="A8839" t="s">
        <v>1516</v>
      </c>
      <c r="C8839" t="s">
        <v>1517</v>
      </c>
      <c r="D8839" s="1">
        <v>46035</v>
      </c>
      <c r="E8839" t="s">
        <v>1518</v>
      </c>
      <c r="F8839">
        <v>9</v>
      </c>
      <c r="G8839">
        <v>174</v>
      </c>
      <c r="H8839" t="str">
        <f>VLOOKUP(G8839,[1]OPERADORES!$A:$B,2,0)</f>
        <v>MIRIÃ LOBATO RODRIGUES</v>
      </c>
      <c r="I8839" t="s">
        <v>21</v>
      </c>
      <c r="J8839" t="s">
        <v>372</v>
      </c>
      <c r="K8839" t="s">
        <v>1519</v>
      </c>
      <c r="L8839">
        <v>86935</v>
      </c>
      <c r="M8839" t="s">
        <v>1521</v>
      </c>
      <c r="O8839" t="s">
        <v>11</v>
      </c>
      <c r="P8839">
        <v>5403</v>
      </c>
      <c r="Q8839">
        <v>7</v>
      </c>
      <c r="R8839">
        <v>219.88</v>
      </c>
      <c r="S8839" s="2">
        <v>1539.16</v>
      </c>
      <c r="T8839" s="2">
        <v>1168.23</v>
      </c>
      <c r="U8839">
        <v>24.1</v>
      </c>
      <c r="V8839" t="str">
        <f>VLOOKUP(L8839,'[2]tabela de preços'!$A:$D,4,0)</f>
        <v>BRASILUX</v>
      </c>
      <c r="W8839" t="str">
        <f>VLOOKUP(L8839,'[2]tabela de preços'!$A:$F,6,0)</f>
        <v>EPOXI</v>
      </c>
      <c r="X8839" t="str">
        <f>VLOOKUP(L8839,'[2]tabela de preços'!$A:$G,7,0)</f>
        <v>INDUSTRIAL</v>
      </c>
    </row>
    <row r="8840" spans="1:24" x14ac:dyDescent="0.3">
      <c r="A8840" t="s">
        <v>1516</v>
      </c>
      <c r="C8840" t="s">
        <v>1522</v>
      </c>
      <c r="D8840" s="1">
        <v>46044</v>
      </c>
      <c r="E8840" t="s">
        <v>1523</v>
      </c>
      <c r="F8840">
        <v>9</v>
      </c>
      <c r="G8840">
        <v>174</v>
      </c>
      <c r="H8840" t="str">
        <f>VLOOKUP(G8840,[1]OPERADORES!$A:$B,2,0)</f>
        <v>MIRIÃ LOBATO RODRIGUES</v>
      </c>
      <c r="I8840" t="s">
        <v>21</v>
      </c>
      <c r="J8840" t="s">
        <v>372</v>
      </c>
      <c r="K8840" t="s">
        <v>1519</v>
      </c>
      <c r="L8840">
        <v>84897</v>
      </c>
      <c r="M8840" t="s">
        <v>852</v>
      </c>
      <c r="O8840" t="s">
        <v>11</v>
      </c>
      <c r="P8840">
        <v>5403</v>
      </c>
      <c r="Q8840">
        <v>2</v>
      </c>
      <c r="R8840">
        <v>230.87</v>
      </c>
      <c r="S8840">
        <v>461.74</v>
      </c>
      <c r="T8840">
        <v>350.46</v>
      </c>
      <c r="U8840">
        <v>24.1</v>
      </c>
      <c r="V8840" t="str">
        <f>VLOOKUP(L8840,'[2]tabela de preços'!$A:$D,4,0)</f>
        <v>BRASILUX</v>
      </c>
      <c r="W8840" t="str">
        <f>VLOOKUP(L8840,'[2]tabela de preços'!$A:$F,6,0)</f>
        <v>EPOXI</v>
      </c>
      <c r="X8840" t="str">
        <f>VLOOKUP(L8840,'[2]tabela de preços'!$A:$G,7,0)</f>
        <v>INDUSTRIAL</v>
      </c>
    </row>
    <row r="8841" spans="1:24" x14ac:dyDescent="0.3">
      <c r="A8841" t="s">
        <v>1516</v>
      </c>
      <c r="C8841" t="s">
        <v>2531</v>
      </c>
      <c r="D8841" s="1">
        <v>46056</v>
      </c>
      <c r="E8841" t="s">
        <v>2532</v>
      </c>
      <c r="F8841">
        <v>9</v>
      </c>
      <c r="G8841">
        <v>174</v>
      </c>
      <c r="H8841" t="str">
        <f>VLOOKUP(G8841,[1]OPERADORES!$A:$B,2,0)</f>
        <v>MIRIÃ LOBATO RODRIGUES</v>
      </c>
      <c r="I8841" t="s">
        <v>21</v>
      </c>
      <c r="J8841" t="s">
        <v>372</v>
      </c>
      <c r="K8841" t="s">
        <v>1519</v>
      </c>
      <c r="L8841">
        <v>84815</v>
      </c>
      <c r="M8841" t="s">
        <v>949</v>
      </c>
      <c r="O8841" t="s">
        <v>11</v>
      </c>
      <c r="P8841">
        <v>5403</v>
      </c>
      <c r="Q8841">
        <v>4</v>
      </c>
      <c r="R8841">
        <v>32.35</v>
      </c>
      <c r="S8841">
        <v>129.4</v>
      </c>
      <c r="T8841">
        <v>98.2</v>
      </c>
      <c r="U8841">
        <v>24.11</v>
      </c>
      <c r="V8841" t="str">
        <f>VLOOKUP(L8841,'[2]tabela de preços'!$A:$D,4,0)</f>
        <v>BRASILUX</v>
      </c>
      <c r="W8841" t="str">
        <f>VLOOKUP(L8841,'[2]tabela de preços'!$A:$F,6,0)</f>
        <v>KIT BRASCORTEN</v>
      </c>
      <c r="X8841" t="str">
        <f>VLOOKUP(L8841,'[2]tabela de preços'!$A:$G,7,0)</f>
        <v>IMOBILIÁRIO</v>
      </c>
    </row>
    <row r="8842" spans="1:24" x14ac:dyDescent="0.3">
      <c r="A8842" t="s">
        <v>1516</v>
      </c>
      <c r="C8842" t="s">
        <v>2531</v>
      </c>
      <c r="D8842" s="1">
        <v>46056</v>
      </c>
      <c r="E8842" t="s">
        <v>2532</v>
      </c>
      <c r="F8842">
        <v>9</v>
      </c>
      <c r="G8842">
        <v>174</v>
      </c>
      <c r="H8842" t="str">
        <f>VLOOKUP(G8842,[1]OPERADORES!$A:$B,2,0)</f>
        <v>MIRIÃ LOBATO RODRIGUES</v>
      </c>
      <c r="I8842" t="s">
        <v>21</v>
      </c>
      <c r="J8842" t="s">
        <v>372</v>
      </c>
      <c r="K8842" t="s">
        <v>1519</v>
      </c>
      <c r="L8842">
        <v>84814</v>
      </c>
      <c r="M8842" t="s">
        <v>950</v>
      </c>
      <c r="O8842" t="s">
        <v>11</v>
      </c>
      <c r="P8842">
        <v>5403</v>
      </c>
      <c r="Q8842">
        <v>1</v>
      </c>
      <c r="R8842">
        <v>118.93</v>
      </c>
      <c r="S8842">
        <v>118.93</v>
      </c>
      <c r="T8842">
        <v>90.27</v>
      </c>
      <c r="U8842">
        <v>24.1</v>
      </c>
      <c r="V8842" t="str">
        <f>VLOOKUP(L8842,'[2]tabela de preços'!$A:$D,4,0)</f>
        <v>BRASILUX</v>
      </c>
      <c r="W8842" t="str">
        <f>VLOOKUP(L8842,'[2]tabela de preços'!$A:$F,6,0)</f>
        <v>KIT BRASCORTEN</v>
      </c>
      <c r="X8842" t="str">
        <f>VLOOKUP(L8842,'[2]tabela de preços'!$A:$G,7,0)</f>
        <v>IMOBILIÁRIO</v>
      </c>
    </row>
    <row r="8843" spans="1:24" x14ac:dyDescent="0.3">
      <c r="A8843" t="s">
        <v>1516</v>
      </c>
      <c r="C8843" t="s">
        <v>2839</v>
      </c>
      <c r="D8843" s="1">
        <v>46062</v>
      </c>
      <c r="E8843" t="s">
        <v>2840</v>
      </c>
      <c r="F8843">
        <v>9</v>
      </c>
      <c r="G8843">
        <v>174</v>
      </c>
      <c r="H8843" t="str">
        <f>VLOOKUP(G8843,[1]OPERADORES!$A:$B,2,0)</f>
        <v>MIRIÃ LOBATO RODRIGUES</v>
      </c>
      <c r="I8843" t="s">
        <v>21</v>
      </c>
      <c r="J8843" t="s">
        <v>372</v>
      </c>
      <c r="K8843" t="s">
        <v>1519</v>
      </c>
      <c r="L8843">
        <v>84462</v>
      </c>
      <c r="M8843" t="s">
        <v>1026</v>
      </c>
      <c r="O8843" t="s">
        <v>11</v>
      </c>
      <c r="P8843">
        <v>5403</v>
      </c>
      <c r="Q8843">
        <v>2</v>
      </c>
      <c r="R8843">
        <v>109.29</v>
      </c>
      <c r="S8843">
        <v>218.58</v>
      </c>
      <c r="T8843">
        <v>160.24</v>
      </c>
      <c r="U8843">
        <v>26.69</v>
      </c>
      <c r="V8843" t="str">
        <f>VLOOKUP(L8843,'[2]tabela de preços'!$A:$D,4,0)</f>
        <v>BRASILUX</v>
      </c>
      <c r="W8843" t="str">
        <f>VLOOKUP(L8843,'[2]tabela de preços'!$A:$F,6,0)</f>
        <v>ESMALTES</v>
      </c>
      <c r="X8843" t="str">
        <f>VLOOKUP(L8843,'[2]tabela de preços'!$A:$G,7,0)</f>
        <v>INDUSTRIAL</v>
      </c>
    </row>
    <row r="8844" spans="1:24" x14ac:dyDescent="0.3">
      <c r="A8844" t="s">
        <v>1524</v>
      </c>
      <c r="B8844" t="s">
        <v>1525</v>
      </c>
      <c r="C8844" t="s">
        <v>1526</v>
      </c>
      <c r="D8844" s="1">
        <v>46029</v>
      </c>
      <c r="E8844" t="s">
        <v>1527</v>
      </c>
      <c r="F8844">
        <v>9</v>
      </c>
      <c r="G8844">
        <v>236</v>
      </c>
      <c r="H8844" t="str">
        <f>VLOOKUP(G8844,[1]OPERADORES!$A:$B,2,0)</f>
        <v>DANIEL</v>
      </c>
      <c r="I8844" t="s">
        <v>21</v>
      </c>
      <c r="J8844" t="s">
        <v>762</v>
      </c>
      <c r="K8844" t="s">
        <v>1528</v>
      </c>
      <c r="L8844">
        <v>84384</v>
      </c>
      <c r="M8844" t="s">
        <v>1529</v>
      </c>
      <c r="O8844" t="s">
        <v>11</v>
      </c>
      <c r="P8844">
        <v>5403</v>
      </c>
      <c r="Q8844">
        <v>2</v>
      </c>
      <c r="R8844">
        <v>162.9</v>
      </c>
      <c r="S8844">
        <v>325.8</v>
      </c>
      <c r="T8844">
        <v>271.54000000000002</v>
      </c>
      <c r="U8844">
        <v>16.649999999999999</v>
      </c>
      <c r="V8844" t="str">
        <f>VLOOKUP(L8844,'[2]tabela de preços'!$A:$D,4,0)</f>
        <v>BRASILUX</v>
      </c>
      <c r="W8844" t="str">
        <f>VLOOKUP(L8844,'[2]tabela de preços'!$A:$F,6,0)</f>
        <v>TINTA PARA PISO</v>
      </c>
      <c r="X8844" t="str">
        <f>VLOOKUP(L8844,'[2]tabela de preços'!$A:$G,7,0)</f>
        <v>IMOBILIÁRIO</v>
      </c>
    </row>
    <row r="8845" spans="1:24" x14ac:dyDescent="0.3">
      <c r="A8845" t="s">
        <v>1524</v>
      </c>
      <c r="B8845" t="s">
        <v>1525</v>
      </c>
      <c r="C8845" t="s">
        <v>1526</v>
      </c>
      <c r="D8845" s="1">
        <v>46029</v>
      </c>
      <c r="E8845" t="s">
        <v>1527</v>
      </c>
      <c r="F8845">
        <v>9</v>
      </c>
      <c r="G8845">
        <v>236</v>
      </c>
      <c r="H8845" t="str">
        <f>VLOOKUP(G8845,[1]OPERADORES!$A:$B,2,0)</f>
        <v>DANIEL</v>
      </c>
      <c r="I8845" t="s">
        <v>21</v>
      </c>
      <c r="J8845" t="s">
        <v>762</v>
      </c>
      <c r="K8845" t="s">
        <v>1528</v>
      </c>
      <c r="L8845">
        <v>85280</v>
      </c>
      <c r="M8845" t="s">
        <v>943</v>
      </c>
      <c r="O8845" t="s">
        <v>11</v>
      </c>
      <c r="P8845">
        <v>5102</v>
      </c>
      <c r="Q8845">
        <v>3</v>
      </c>
      <c r="R8845">
        <v>55.72</v>
      </c>
      <c r="S8845">
        <v>167.16</v>
      </c>
      <c r="T8845">
        <v>126.87</v>
      </c>
      <c r="U8845">
        <v>24.1</v>
      </c>
      <c r="V8845" t="str">
        <f>VLOOKUP(L8845,'[2]tabela de preços'!$A:$D,4,0)</f>
        <v>BRASILUX</v>
      </c>
      <c r="W8845" t="str">
        <f>VLOOKUP(L8845,'[2]tabela de preços'!$A:$F,6,0)</f>
        <v>CATALISADORES INDIVIDUAIS</v>
      </c>
      <c r="X8845" t="str">
        <f>VLOOKUP(L8845,'[2]tabela de preços'!$A:$G,7,0)</f>
        <v>IMOBILIÁRIO</v>
      </c>
    </row>
    <row r="8846" spans="1:24" x14ac:dyDescent="0.3">
      <c r="A8846" t="s">
        <v>1524</v>
      </c>
      <c r="B8846" t="s">
        <v>1525</v>
      </c>
      <c r="C8846" t="s">
        <v>1526</v>
      </c>
      <c r="D8846" s="1">
        <v>46029</v>
      </c>
      <c r="E8846" t="s">
        <v>1527</v>
      </c>
      <c r="F8846">
        <v>9</v>
      </c>
      <c r="G8846">
        <v>236</v>
      </c>
      <c r="H8846" t="str">
        <f>VLOOKUP(G8846,[1]OPERADORES!$A:$B,2,0)</f>
        <v>DANIEL</v>
      </c>
      <c r="I8846" t="s">
        <v>21</v>
      </c>
      <c r="J8846" t="s">
        <v>762</v>
      </c>
      <c r="K8846" t="s">
        <v>1528</v>
      </c>
      <c r="L8846">
        <v>23690</v>
      </c>
      <c r="M8846" t="s">
        <v>98</v>
      </c>
      <c r="O8846" t="s">
        <v>11</v>
      </c>
      <c r="P8846">
        <v>5403</v>
      </c>
      <c r="Q8846">
        <v>1</v>
      </c>
      <c r="R8846">
        <v>39.89</v>
      </c>
      <c r="S8846">
        <v>39.89</v>
      </c>
      <c r="T8846">
        <v>31.61</v>
      </c>
      <c r="U8846">
        <v>20.76</v>
      </c>
      <c r="V8846" t="str">
        <f>VLOOKUP(L8846,'[2]tabela de preços'!$A:$D,4,0)</f>
        <v>WANDA</v>
      </c>
      <c r="W8846" t="str">
        <f>VLOOKUP(L8846,'[2]tabela de preços'!$A:$F,6,0)</f>
        <v>VERNIZ AUTOMOTIVO</v>
      </c>
      <c r="X8846" t="str">
        <f>VLOOKUP(L8846,'[2]tabela de preços'!$A:$G,7,0)</f>
        <v>AUTOMOTIVO</v>
      </c>
    </row>
    <row r="8847" spans="1:24" x14ac:dyDescent="0.3">
      <c r="A8847" t="s">
        <v>1524</v>
      </c>
      <c r="B8847" t="s">
        <v>1525</v>
      </c>
      <c r="C8847" t="s">
        <v>1530</v>
      </c>
      <c r="D8847" s="1">
        <v>46031</v>
      </c>
      <c r="E8847" t="s">
        <v>1531</v>
      </c>
      <c r="F8847">
        <v>9</v>
      </c>
      <c r="G8847">
        <v>236</v>
      </c>
      <c r="H8847" t="str">
        <f>VLOOKUP(G8847,[1]OPERADORES!$A:$B,2,0)</f>
        <v>DANIEL</v>
      </c>
      <c r="I8847" t="s">
        <v>21</v>
      </c>
      <c r="J8847" t="s">
        <v>762</v>
      </c>
      <c r="K8847" t="s">
        <v>1528</v>
      </c>
      <c r="L8847">
        <v>84174</v>
      </c>
      <c r="M8847" t="s">
        <v>1532</v>
      </c>
      <c r="O8847" t="s">
        <v>11</v>
      </c>
      <c r="P8847">
        <v>5403</v>
      </c>
      <c r="Q8847">
        <v>4</v>
      </c>
      <c r="R8847">
        <v>92.33</v>
      </c>
      <c r="S8847">
        <v>369.32</v>
      </c>
      <c r="T8847">
        <v>280.32</v>
      </c>
      <c r="U8847">
        <v>24.1</v>
      </c>
      <c r="V8847" t="str">
        <f>VLOOKUP(L8847,'[2]tabela de preços'!$A:$D,4,0)</f>
        <v>BRASILUX</v>
      </c>
      <c r="W8847" t="str">
        <f>VLOOKUP(L8847,'[2]tabela de preços'!$A:$F,6,0)</f>
        <v>ESMALTES</v>
      </c>
      <c r="X8847" t="str">
        <f>VLOOKUP(L8847,'[2]tabela de preços'!$A:$G,7,0)</f>
        <v>INDUSTRIAL</v>
      </c>
    </row>
    <row r="8848" spans="1:24" x14ac:dyDescent="0.3">
      <c r="A8848" t="s">
        <v>1524</v>
      </c>
      <c r="B8848" t="s">
        <v>1525</v>
      </c>
      <c r="C8848" t="s">
        <v>1530</v>
      </c>
      <c r="D8848" s="1">
        <v>46031</v>
      </c>
      <c r="E8848" t="s">
        <v>1531</v>
      </c>
      <c r="F8848">
        <v>9</v>
      </c>
      <c r="G8848">
        <v>236</v>
      </c>
      <c r="H8848" t="str">
        <f>VLOOKUP(G8848,[1]OPERADORES!$A:$B,2,0)</f>
        <v>DANIEL</v>
      </c>
      <c r="I8848" t="s">
        <v>21</v>
      </c>
      <c r="J8848" t="s">
        <v>762</v>
      </c>
      <c r="K8848" t="s">
        <v>1528</v>
      </c>
      <c r="L8848">
        <v>86998</v>
      </c>
      <c r="M8848" t="s">
        <v>1533</v>
      </c>
      <c r="O8848" t="s">
        <v>11</v>
      </c>
      <c r="P8848">
        <v>5403</v>
      </c>
      <c r="Q8848">
        <v>3</v>
      </c>
      <c r="R8848">
        <v>28.55</v>
      </c>
      <c r="S8848">
        <v>85.65</v>
      </c>
      <c r="T8848">
        <v>65.010000000000005</v>
      </c>
      <c r="U8848">
        <v>24.1</v>
      </c>
      <c r="V8848" t="str">
        <f>VLOOKUP(L8848,'[2]tabela de preços'!$A:$D,4,0)</f>
        <v>BRASILUX</v>
      </c>
      <c r="W8848" t="str">
        <f>VLOOKUP(L8848,'[2]tabela de preços'!$A:$F,6,0)</f>
        <v>ESMALTES</v>
      </c>
      <c r="X8848" t="str">
        <f>VLOOKUP(L8848,'[2]tabela de preços'!$A:$G,7,0)</f>
        <v>INDUSTRIAL</v>
      </c>
    </row>
    <row r="8849" spans="1:24" x14ac:dyDescent="0.3">
      <c r="A8849" t="s">
        <v>1524</v>
      </c>
      <c r="B8849" t="s">
        <v>1525</v>
      </c>
      <c r="C8849" t="s">
        <v>1534</v>
      </c>
      <c r="D8849" s="1">
        <v>46034</v>
      </c>
      <c r="E8849" t="s">
        <v>1535</v>
      </c>
      <c r="F8849">
        <v>9</v>
      </c>
      <c r="G8849">
        <v>236</v>
      </c>
      <c r="H8849" t="str">
        <f>VLOOKUP(G8849,[1]OPERADORES!$A:$B,2,0)</f>
        <v>DANIEL</v>
      </c>
      <c r="I8849" t="s">
        <v>21</v>
      </c>
      <c r="J8849" t="s">
        <v>762</v>
      </c>
      <c r="K8849" t="s">
        <v>1528</v>
      </c>
      <c r="L8849">
        <v>84383</v>
      </c>
      <c r="M8849" t="s">
        <v>836</v>
      </c>
      <c r="O8849" t="s">
        <v>11</v>
      </c>
      <c r="P8849">
        <v>5403</v>
      </c>
      <c r="Q8849">
        <v>1</v>
      </c>
      <c r="R8849">
        <v>159.9</v>
      </c>
      <c r="S8849">
        <v>159.9</v>
      </c>
      <c r="T8849">
        <v>137.61000000000001</v>
      </c>
      <c r="U8849">
        <v>13.94</v>
      </c>
      <c r="V8849" t="str">
        <f>VLOOKUP(L8849,'[2]tabela de preços'!$A:$D,4,0)</f>
        <v>BRASILUX</v>
      </c>
      <c r="W8849" t="str">
        <f>VLOOKUP(L8849,'[2]tabela de preços'!$A:$F,6,0)</f>
        <v>TINTA PARA PISO</v>
      </c>
      <c r="X8849" t="str">
        <f>VLOOKUP(L8849,'[2]tabela de preços'!$A:$G,7,0)</f>
        <v>IMOBILIÁRIO</v>
      </c>
    </row>
    <row r="8850" spans="1:24" x14ac:dyDescent="0.3">
      <c r="A8850" t="s">
        <v>1524</v>
      </c>
      <c r="B8850" t="s">
        <v>1525</v>
      </c>
      <c r="C8850" t="s">
        <v>1534</v>
      </c>
      <c r="D8850" s="1">
        <v>46034</v>
      </c>
      <c r="E8850" t="s">
        <v>1535</v>
      </c>
      <c r="F8850">
        <v>9</v>
      </c>
      <c r="G8850">
        <v>236</v>
      </c>
      <c r="H8850" t="str">
        <f>VLOOKUP(G8850,[1]OPERADORES!$A:$B,2,0)</f>
        <v>DANIEL</v>
      </c>
      <c r="I8850" t="s">
        <v>21</v>
      </c>
      <c r="J8850" t="s">
        <v>762</v>
      </c>
      <c r="K8850" t="s">
        <v>1528</v>
      </c>
      <c r="L8850">
        <v>84384</v>
      </c>
      <c r="M8850" t="s">
        <v>1529</v>
      </c>
      <c r="O8850" t="s">
        <v>11</v>
      </c>
      <c r="P8850">
        <v>5403</v>
      </c>
      <c r="Q8850">
        <v>5</v>
      </c>
      <c r="R8850">
        <v>159.9</v>
      </c>
      <c r="S8850">
        <v>799.5</v>
      </c>
      <c r="T8850">
        <v>688.05</v>
      </c>
      <c r="U8850">
        <v>13.94</v>
      </c>
      <c r="V8850" t="str">
        <f>VLOOKUP(L8850,'[2]tabela de preços'!$A:$D,4,0)</f>
        <v>BRASILUX</v>
      </c>
      <c r="W8850" t="str">
        <f>VLOOKUP(L8850,'[2]tabela de preços'!$A:$F,6,0)</f>
        <v>TINTA PARA PISO</v>
      </c>
      <c r="X8850" t="str">
        <f>VLOOKUP(L8850,'[2]tabela de preços'!$A:$G,7,0)</f>
        <v>IMOBILIÁRIO</v>
      </c>
    </row>
    <row r="8851" spans="1:24" x14ac:dyDescent="0.3">
      <c r="A8851" t="s">
        <v>1524</v>
      </c>
      <c r="B8851" t="s">
        <v>1525</v>
      </c>
      <c r="C8851" t="s">
        <v>1534</v>
      </c>
      <c r="D8851" s="1">
        <v>46034</v>
      </c>
      <c r="E8851" t="s">
        <v>1535</v>
      </c>
      <c r="F8851">
        <v>9</v>
      </c>
      <c r="G8851">
        <v>236</v>
      </c>
      <c r="H8851" t="str">
        <f>VLOOKUP(G8851,[1]OPERADORES!$A:$B,2,0)</f>
        <v>DANIEL</v>
      </c>
      <c r="I8851" t="s">
        <v>21</v>
      </c>
      <c r="J8851" t="s">
        <v>762</v>
      </c>
      <c r="K8851" t="s">
        <v>1528</v>
      </c>
      <c r="L8851">
        <v>84389</v>
      </c>
      <c r="M8851" t="s">
        <v>832</v>
      </c>
      <c r="O8851" t="s">
        <v>11</v>
      </c>
      <c r="P8851">
        <v>5403</v>
      </c>
      <c r="Q8851">
        <v>2</v>
      </c>
      <c r="R8851">
        <v>159.9</v>
      </c>
      <c r="S8851">
        <v>319.8</v>
      </c>
      <c r="T8851">
        <v>275.22000000000003</v>
      </c>
      <c r="U8851">
        <v>13.94</v>
      </c>
      <c r="V8851" t="str">
        <f>VLOOKUP(L8851,'[2]tabela de preços'!$A:$D,4,0)</f>
        <v>BRASILUX</v>
      </c>
      <c r="W8851" t="str">
        <f>VLOOKUP(L8851,'[2]tabela de preços'!$A:$F,6,0)</f>
        <v>TINTA PARA PISO</v>
      </c>
      <c r="X8851" t="str">
        <f>VLOOKUP(L8851,'[2]tabela de preços'!$A:$G,7,0)</f>
        <v>IMOBILIÁRIO</v>
      </c>
    </row>
    <row r="8852" spans="1:24" x14ac:dyDescent="0.3">
      <c r="A8852" t="s">
        <v>1524</v>
      </c>
      <c r="B8852" t="s">
        <v>1525</v>
      </c>
      <c r="C8852" t="s">
        <v>1534</v>
      </c>
      <c r="D8852" s="1">
        <v>46034</v>
      </c>
      <c r="E8852" t="s">
        <v>1535</v>
      </c>
      <c r="F8852">
        <v>9</v>
      </c>
      <c r="G8852">
        <v>236</v>
      </c>
      <c r="H8852" t="str">
        <f>VLOOKUP(G8852,[1]OPERADORES!$A:$B,2,0)</f>
        <v>DANIEL</v>
      </c>
      <c r="I8852" t="s">
        <v>21</v>
      </c>
      <c r="J8852" t="s">
        <v>762</v>
      </c>
      <c r="K8852" t="s">
        <v>1528</v>
      </c>
      <c r="L8852">
        <v>85280</v>
      </c>
      <c r="M8852" t="s">
        <v>943</v>
      </c>
      <c r="O8852" t="s">
        <v>11</v>
      </c>
      <c r="P8852">
        <v>5102</v>
      </c>
      <c r="Q8852">
        <v>3</v>
      </c>
      <c r="R8852">
        <v>55.72</v>
      </c>
      <c r="S8852">
        <v>167.16</v>
      </c>
      <c r="T8852">
        <v>126.87</v>
      </c>
      <c r="U8852">
        <v>24.1</v>
      </c>
      <c r="V8852" t="str">
        <f>VLOOKUP(L8852,'[2]tabela de preços'!$A:$D,4,0)</f>
        <v>BRASILUX</v>
      </c>
      <c r="W8852" t="str">
        <f>VLOOKUP(L8852,'[2]tabela de preços'!$A:$F,6,0)</f>
        <v>CATALISADORES INDIVIDUAIS</v>
      </c>
      <c r="X8852" t="str">
        <f>VLOOKUP(L8852,'[2]tabela de preços'!$A:$G,7,0)</f>
        <v>IMOBILIÁRIO</v>
      </c>
    </row>
    <row r="8853" spans="1:24" x14ac:dyDescent="0.3">
      <c r="A8853" t="s">
        <v>1524</v>
      </c>
      <c r="B8853" t="s">
        <v>1525</v>
      </c>
      <c r="C8853" t="s">
        <v>1536</v>
      </c>
      <c r="D8853" s="1">
        <v>46035</v>
      </c>
      <c r="E8853" t="s">
        <v>1537</v>
      </c>
      <c r="F8853">
        <v>9</v>
      </c>
      <c r="G8853">
        <v>236</v>
      </c>
      <c r="H8853" t="str">
        <f>VLOOKUP(G8853,[1]OPERADORES!$A:$B,2,0)</f>
        <v>DANIEL</v>
      </c>
      <c r="I8853" t="s">
        <v>21</v>
      </c>
      <c r="J8853" t="s">
        <v>762</v>
      </c>
      <c r="K8853" t="s">
        <v>1528</v>
      </c>
      <c r="L8853">
        <v>84495</v>
      </c>
      <c r="M8853" t="s">
        <v>1538</v>
      </c>
      <c r="O8853" t="s">
        <v>11</v>
      </c>
      <c r="P8853">
        <v>5403</v>
      </c>
      <c r="Q8853">
        <v>5</v>
      </c>
      <c r="R8853">
        <v>81.459999999999994</v>
      </c>
      <c r="S8853">
        <v>407.3</v>
      </c>
      <c r="T8853">
        <v>309.14999999999998</v>
      </c>
      <c r="U8853">
        <v>24.1</v>
      </c>
      <c r="V8853" t="str">
        <f>VLOOKUP(L8853,'[2]tabela de preços'!$A:$D,4,0)</f>
        <v>BRASILUX</v>
      </c>
      <c r="W8853" t="str">
        <f>VLOOKUP(L8853,'[2]tabela de preços'!$A:$F,6,0)</f>
        <v xml:space="preserve">BASES SISTEMA NO MACHINE </v>
      </c>
      <c r="X8853" t="str">
        <f>VLOOKUP(L8853,'[2]tabela de preços'!$A:$G,7,0)</f>
        <v>INDUSTRIAL</v>
      </c>
    </row>
    <row r="8854" spans="1:24" x14ac:dyDescent="0.3">
      <c r="A8854" t="s">
        <v>1524</v>
      </c>
      <c r="B8854" t="s">
        <v>1525</v>
      </c>
      <c r="C8854" t="s">
        <v>1536</v>
      </c>
      <c r="D8854" s="1">
        <v>46035</v>
      </c>
      <c r="E8854" t="s">
        <v>1537</v>
      </c>
      <c r="F8854">
        <v>9</v>
      </c>
      <c r="G8854">
        <v>236</v>
      </c>
      <c r="H8854" t="str">
        <f>VLOOKUP(G8854,[1]OPERADORES!$A:$B,2,0)</f>
        <v>DANIEL</v>
      </c>
      <c r="I8854" t="s">
        <v>21</v>
      </c>
      <c r="J8854" t="s">
        <v>762</v>
      </c>
      <c r="K8854" t="s">
        <v>1528</v>
      </c>
      <c r="L8854">
        <v>84494</v>
      </c>
      <c r="M8854" t="s">
        <v>1539</v>
      </c>
      <c r="O8854" t="s">
        <v>11</v>
      </c>
      <c r="P8854">
        <v>5403</v>
      </c>
      <c r="Q8854">
        <v>1</v>
      </c>
      <c r="R8854">
        <v>150.94</v>
      </c>
      <c r="S8854">
        <v>150.94</v>
      </c>
      <c r="T8854">
        <v>114.57</v>
      </c>
      <c r="U8854">
        <v>24.1</v>
      </c>
      <c r="V8854" t="str">
        <f>VLOOKUP(L8854,'[2]tabela de preços'!$A:$D,4,0)</f>
        <v>BRASILUX</v>
      </c>
      <c r="W8854" t="str">
        <f>VLOOKUP(L8854,'[2]tabela de preços'!$A:$F,6,0)</f>
        <v xml:space="preserve">BASES SISTEMA NO MACHINE </v>
      </c>
      <c r="X8854" t="str">
        <f>VLOOKUP(L8854,'[2]tabela de preços'!$A:$G,7,0)</f>
        <v>INDUSTRIAL</v>
      </c>
    </row>
    <row r="8855" spans="1:24" x14ac:dyDescent="0.3">
      <c r="A8855" t="s">
        <v>1524</v>
      </c>
      <c r="B8855" t="s">
        <v>1525</v>
      </c>
      <c r="C8855" t="s">
        <v>1536</v>
      </c>
      <c r="D8855" s="1">
        <v>46035</v>
      </c>
      <c r="E8855" t="s">
        <v>1537</v>
      </c>
      <c r="F8855">
        <v>9</v>
      </c>
      <c r="G8855">
        <v>236</v>
      </c>
      <c r="H8855" t="str">
        <f>VLOOKUP(G8855,[1]OPERADORES!$A:$B,2,0)</f>
        <v>DANIEL</v>
      </c>
      <c r="I8855" t="s">
        <v>21</v>
      </c>
      <c r="J8855" t="s">
        <v>762</v>
      </c>
      <c r="K8855" t="s">
        <v>1528</v>
      </c>
      <c r="L8855">
        <v>84891</v>
      </c>
      <c r="M8855" t="s">
        <v>1540</v>
      </c>
      <c r="O8855" t="s">
        <v>11</v>
      </c>
      <c r="P8855">
        <v>5403</v>
      </c>
      <c r="Q8855">
        <v>1</v>
      </c>
      <c r="R8855">
        <v>322.86</v>
      </c>
      <c r="S8855">
        <v>322.86</v>
      </c>
      <c r="T8855">
        <v>245.06</v>
      </c>
      <c r="U8855">
        <v>24.1</v>
      </c>
      <c r="V8855" t="str">
        <f>VLOOKUP(L8855,'[2]tabela de preços'!$A:$D,4,0)</f>
        <v>BRASILUX</v>
      </c>
      <c r="W8855" t="str">
        <f>VLOOKUP(L8855,'[2]tabela de preços'!$A:$F,6,0)</f>
        <v xml:space="preserve">BASES SISTEMA NO MACHINE </v>
      </c>
      <c r="X8855" t="str">
        <f>VLOOKUP(L8855,'[2]tabela de preços'!$A:$G,7,0)</f>
        <v>INDUSTRIAL</v>
      </c>
    </row>
    <row r="8856" spans="1:24" x14ac:dyDescent="0.3">
      <c r="A8856" t="s">
        <v>1524</v>
      </c>
      <c r="B8856" t="s">
        <v>1525</v>
      </c>
      <c r="C8856" t="s">
        <v>1536</v>
      </c>
      <c r="D8856" s="1">
        <v>46035</v>
      </c>
      <c r="E8856" t="s">
        <v>1537</v>
      </c>
      <c r="F8856">
        <v>9</v>
      </c>
      <c r="G8856">
        <v>236</v>
      </c>
      <c r="H8856" t="str">
        <f>VLOOKUP(G8856,[1]OPERADORES!$A:$B,2,0)</f>
        <v>DANIEL</v>
      </c>
      <c r="I8856" t="s">
        <v>21</v>
      </c>
      <c r="J8856" t="s">
        <v>762</v>
      </c>
      <c r="K8856" t="s">
        <v>1528</v>
      </c>
      <c r="L8856">
        <v>85280</v>
      </c>
      <c r="M8856" t="s">
        <v>943</v>
      </c>
      <c r="O8856" t="s">
        <v>11</v>
      </c>
      <c r="P8856">
        <v>5102</v>
      </c>
      <c r="Q8856">
        <v>3</v>
      </c>
      <c r="R8856">
        <v>55.72</v>
      </c>
      <c r="S8856">
        <v>167.16</v>
      </c>
      <c r="T8856">
        <v>126.87</v>
      </c>
      <c r="U8856">
        <v>24.1</v>
      </c>
      <c r="V8856" t="str">
        <f>VLOOKUP(L8856,'[2]tabela de preços'!$A:$D,4,0)</f>
        <v>BRASILUX</v>
      </c>
      <c r="W8856" t="str">
        <f>VLOOKUP(L8856,'[2]tabela de preços'!$A:$F,6,0)</f>
        <v>CATALISADORES INDIVIDUAIS</v>
      </c>
      <c r="X8856" t="str">
        <f>VLOOKUP(L8856,'[2]tabela de preços'!$A:$G,7,0)</f>
        <v>IMOBILIÁRIO</v>
      </c>
    </row>
    <row r="8857" spans="1:24" x14ac:dyDescent="0.3">
      <c r="A8857" t="s">
        <v>1524</v>
      </c>
      <c r="B8857" t="s">
        <v>1525</v>
      </c>
      <c r="C8857" t="s">
        <v>1536</v>
      </c>
      <c r="D8857" s="1">
        <v>46035</v>
      </c>
      <c r="E8857" t="s">
        <v>1537</v>
      </c>
      <c r="F8857">
        <v>9</v>
      </c>
      <c r="G8857">
        <v>236</v>
      </c>
      <c r="H8857" t="str">
        <f>VLOOKUP(G8857,[1]OPERADORES!$A:$B,2,0)</f>
        <v>DANIEL</v>
      </c>
      <c r="I8857" t="s">
        <v>21</v>
      </c>
      <c r="J8857" t="s">
        <v>762</v>
      </c>
      <c r="K8857" t="s">
        <v>1528</v>
      </c>
      <c r="L8857">
        <v>23878</v>
      </c>
      <c r="M8857" t="s">
        <v>851</v>
      </c>
      <c r="O8857" t="s">
        <v>11</v>
      </c>
      <c r="P8857">
        <v>5102</v>
      </c>
      <c r="Q8857">
        <v>12</v>
      </c>
      <c r="R8857">
        <v>7.2</v>
      </c>
      <c r="S8857">
        <v>86.4</v>
      </c>
      <c r="T8857">
        <v>76.56</v>
      </c>
      <c r="U8857">
        <v>11.39</v>
      </c>
      <c r="V8857" t="str">
        <f>VLOOKUP(L8857,'[2]tabela de preços'!$A:$D,4,0)</f>
        <v>ATLAS</v>
      </c>
      <c r="W8857" t="str">
        <f>VLOOKUP(L8857,'[2]tabela de preços'!$A:$F,6,0)</f>
        <v>ROLOS / TRINCHAS / PINCÉIS / ESPÁTULAS</v>
      </c>
      <c r="X8857" t="str">
        <f>VLOOKUP(L8857,'[2]tabela de preços'!$A:$G,7,0)</f>
        <v>IMOBILIÁRIO</v>
      </c>
    </row>
    <row r="8858" spans="1:24" x14ac:dyDescent="0.3">
      <c r="A8858" t="s">
        <v>1524</v>
      </c>
      <c r="B8858" t="s">
        <v>1525</v>
      </c>
      <c r="C8858" t="s">
        <v>1541</v>
      </c>
      <c r="D8858" s="1">
        <v>46036</v>
      </c>
      <c r="E8858" t="s">
        <v>1542</v>
      </c>
      <c r="F8858">
        <v>9</v>
      </c>
      <c r="G8858">
        <v>236</v>
      </c>
      <c r="H8858" t="str">
        <f>VLOOKUP(G8858,[1]OPERADORES!$A:$B,2,0)</f>
        <v>DANIEL</v>
      </c>
      <c r="I8858" t="s">
        <v>21</v>
      </c>
      <c r="J8858" t="s">
        <v>762</v>
      </c>
      <c r="K8858" t="s">
        <v>1528</v>
      </c>
      <c r="L8858">
        <v>84134</v>
      </c>
      <c r="M8858" t="s">
        <v>589</v>
      </c>
      <c r="O8858" t="s">
        <v>11</v>
      </c>
      <c r="P8858">
        <v>5403</v>
      </c>
      <c r="Q8858">
        <v>12</v>
      </c>
      <c r="R8858">
        <v>7.55</v>
      </c>
      <c r="S8858">
        <v>90.6</v>
      </c>
      <c r="T8858">
        <v>68.760000000000005</v>
      </c>
      <c r="U8858">
        <v>24.11</v>
      </c>
      <c r="V8858" t="str">
        <f>VLOOKUP(L8858,'[2]tabela de preços'!$A:$D,4,0)</f>
        <v>BRASILUX</v>
      </c>
      <c r="W8858" t="str">
        <f>VLOOKUP(L8858,'[2]tabela de preços'!$A:$F,6,0)</f>
        <v>ESMALTES</v>
      </c>
      <c r="X8858" t="str">
        <f>VLOOKUP(L8858,'[2]tabela de preços'!$A:$G,7,0)</f>
        <v>INDUSTRIAL</v>
      </c>
    </row>
    <row r="8859" spans="1:24" x14ac:dyDescent="0.3">
      <c r="A8859" t="s">
        <v>1524</v>
      </c>
      <c r="B8859" t="s">
        <v>1525</v>
      </c>
      <c r="C8859" t="s">
        <v>1541</v>
      </c>
      <c r="D8859" s="1">
        <v>46036</v>
      </c>
      <c r="E8859" t="s">
        <v>1542</v>
      </c>
      <c r="F8859">
        <v>9</v>
      </c>
      <c r="G8859">
        <v>236</v>
      </c>
      <c r="H8859" t="str">
        <f>VLOOKUP(G8859,[1]OPERADORES!$A:$B,2,0)</f>
        <v>DANIEL</v>
      </c>
      <c r="I8859" t="s">
        <v>21</v>
      </c>
      <c r="J8859" t="s">
        <v>762</v>
      </c>
      <c r="K8859" t="s">
        <v>1528</v>
      </c>
      <c r="L8859">
        <v>84344</v>
      </c>
      <c r="M8859" t="s">
        <v>1000</v>
      </c>
      <c r="O8859" t="s">
        <v>11</v>
      </c>
      <c r="P8859">
        <v>5403</v>
      </c>
      <c r="Q8859">
        <v>2</v>
      </c>
      <c r="R8859">
        <v>59.98</v>
      </c>
      <c r="S8859">
        <v>119.96</v>
      </c>
      <c r="T8859">
        <v>99.32</v>
      </c>
      <c r="U8859">
        <v>17.21</v>
      </c>
      <c r="V8859" t="str">
        <f>VLOOKUP(L8859,'[2]tabela de preços'!$A:$D,4,0)</f>
        <v>BRASILUX</v>
      </c>
      <c r="W8859" t="str">
        <f>VLOOKUP(L8859,'[2]tabela de preços'!$A:$F,6,0)</f>
        <v>ESMALTES</v>
      </c>
      <c r="X8859" t="str">
        <f>VLOOKUP(L8859,'[2]tabela de preços'!$A:$G,7,0)</f>
        <v>INDUSTRIAL</v>
      </c>
    </row>
    <row r="8860" spans="1:24" x14ac:dyDescent="0.3">
      <c r="A8860" t="s">
        <v>1524</v>
      </c>
      <c r="B8860" t="s">
        <v>1525</v>
      </c>
      <c r="C8860" t="s">
        <v>1543</v>
      </c>
      <c r="D8860" s="1">
        <v>46036</v>
      </c>
      <c r="E8860" t="s">
        <v>1544</v>
      </c>
      <c r="F8860">
        <v>9</v>
      </c>
      <c r="G8860">
        <v>236</v>
      </c>
      <c r="H8860" t="str">
        <f>VLOOKUP(G8860,[1]OPERADORES!$A:$B,2,0)</f>
        <v>DANIEL</v>
      </c>
      <c r="I8860" t="s">
        <v>21</v>
      </c>
      <c r="J8860" t="s">
        <v>762</v>
      </c>
      <c r="K8860" t="s">
        <v>1528</v>
      </c>
      <c r="L8860">
        <v>84247</v>
      </c>
      <c r="M8860" t="s">
        <v>1545</v>
      </c>
      <c r="O8860" t="s">
        <v>11</v>
      </c>
      <c r="P8860">
        <v>5403</v>
      </c>
      <c r="Q8860">
        <v>3</v>
      </c>
      <c r="R8860">
        <v>453.93</v>
      </c>
      <c r="S8860" s="2">
        <v>1361.79</v>
      </c>
      <c r="T8860" s="2">
        <v>1033.6199999999999</v>
      </c>
      <c r="U8860">
        <v>24.1</v>
      </c>
      <c r="V8860" t="str">
        <f>VLOOKUP(L8860,'[2]tabela de preços'!$A:$D,4,0)</f>
        <v>BRASILUX</v>
      </c>
      <c r="W8860" t="str">
        <f>VLOOKUP(L8860,'[2]tabela de preços'!$A:$F,6,0)</f>
        <v>IMPERMEABILIZANTES</v>
      </c>
      <c r="X8860" t="str">
        <f>VLOOKUP(L8860,'[2]tabela de preços'!$A:$G,7,0)</f>
        <v>IMOBILIÁRIO</v>
      </c>
    </row>
    <row r="8861" spans="1:24" x14ac:dyDescent="0.3">
      <c r="A8861" t="s">
        <v>1524</v>
      </c>
      <c r="B8861" t="s">
        <v>1525</v>
      </c>
      <c r="C8861" t="s">
        <v>1546</v>
      </c>
      <c r="D8861" s="1">
        <v>46041</v>
      </c>
      <c r="E8861" t="s">
        <v>1547</v>
      </c>
      <c r="F8861">
        <v>9</v>
      </c>
      <c r="G8861">
        <v>236</v>
      </c>
      <c r="H8861" t="str">
        <f>VLOOKUP(G8861,[1]OPERADORES!$A:$B,2,0)</f>
        <v>DANIEL</v>
      </c>
      <c r="I8861" t="s">
        <v>21</v>
      </c>
      <c r="J8861" t="s">
        <v>762</v>
      </c>
      <c r="K8861" t="s">
        <v>1528</v>
      </c>
      <c r="L8861">
        <v>84222</v>
      </c>
      <c r="M8861" t="s">
        <v>1548</v>
      </c>
      <c r="O8861" t="s">
        <v>11</v>
      </c>
      <c r="P8861">
        <v>5403</v>
      </c>
      <c r="Q8861">
        <v>6</v>
      </c>
      <c r="R8861">
        <v>16.8</v>
      </c>
      <c r="S8861">
        <v>100.8</v>
      </c>
      <c r="T8861">
        <v>76.5</v>
      </c>
      <c r="U8861">
        <v>24.11</v>
      </c>
      <c r="V8861" t="str">
        <f>VLOOKUP(L8861,'[2]tabela de preços'!$A:$D,4,0)</f>
        <v>BRASILUX</v>
      </c>
      <c r="W8861" t="str">
        <f>VLOOKUP(L8861,'[2]tabela de preços'!$A:$F,6,0)</f>
        <v>ESMALTES</v>
      </c>
      <c r="X8861" t="str">
        <f>VLOOKUP(L8861,'[2]tabela de preços'!$A:$G,7,0)</f>
        <v>INDUSTRIAL</v>
      </c>
    </row>
    <row r="8862" spans="1:24" x14ac:dyDescent="0.3">
      <c r="A8862" t="s">
        <v>1524</v>
      </c>
      <c r="B8862" t="s">
        <v>1525</v>
      </c>
      <c r="C8862" t="s">
        <v>1546</v>
      </c>
      <c r="D8862" s="1">
        <v>46041</v>
      </c>
      <c r="E8862" t="s">
        <v>1547</v>
      </c>
      <c r="F8862">
        <v>9</v>
      </c>
      <c r="G8862">
        <v>236</v>
      </c>
      <c r="H8862" t="str">
        <f>VLOOKUP(G8862,[1]OPERADORES!$A:$B,2,0)</f>
        <v>DANIEL</v>
      </c>
      <c r="I8862" t="s">
        <v>21</v>
      </c>
      <c r="J8862" t="s">
        <v>762</v>
      </c>
      <c r="K8862" t="s">
        <v>1528</v>
      </c>
      <c r="L8862">
        <v>85269</v>
      </c>
      <c r="M8862" t="s">
        <v>1549</v>
      </c>
      <c r="O8862" t="s">
        <v>11</v>
      </c>
      <c r="P8862">
        <v>5403</v>
      </c>
      <c r="Q8862">
        <v>6</v>
      </c>
      <c r="R8862">
        <v>27.11</v>
      </c>
      <c r="S8862">
        <v>162.66</v>
      </c>
      <c r="T8862">
        <v>123.42</v>
      </c>
      <c r="U8862">
        <v>24.12</v>
      </c>
      <c r="V8862" t="str">
        <f>VLOOKUP(L8862,'[2]tabela de preços'!$A:$D,4,0)</f>
        <v>BRASILUX</v>
      </c>
      <c r="W8862" t="str">
        <f>VLOOKUP(L8862,'[2]tabela de preços'!$A:$F,6,0)</f>
        <v>ESMALTES</v>
      </c>
      <c r="X8862" t="str">
        <f>VLOOKUP(L8862,'[2]tabela de preços'!$A:$G,7,0)</f>
        <v>INDUSTRIAL</v>
      </c>
    </row>
    <row r="8863" spans="1:24" x14ac:dyDescent="0.3">
      <c r="A8863" t="s">
        <v>1524</v>
      </c>
      <c r="B8863" t="s">
        <v>1525</v>
      </c>
      <c r="C8863" t="s">
        <v>1546</v>
      </c>
      <c r="D8863" s="1">
        <v>46041</v>
      </c>
      <c r="E8863" t="s">
        <v>1547</v>
      </c>
      <c r="F8863">
        <v>9</v>
      </c>
      <c r="G8863">
        <v>236</v>
      </c>
      <c r="H8863" t="str">
        <f>VLOOKUP(G8863,[1]OPERADORES!$A:$B,2,0)</f>
        <v>DANIEL</v>
      </c>
      <c r="I8863" t="s">
        <v>21</v>
      </c>
      <c r="J8863" t="s">
        <v>762</v>
      </c>
      <c r="K8863" t="s">
        <v>1528</v>
      </c>
      <c r="L8863">
        <v>84176</v>
      </c>
      <c r="M8863" t="s">
        <v>1550</v>
      </c>
      <c r="O8863" t="s">
        <v>11</v>
      </c>
      <c r="P8863">
        <v>5403</v>
      </c>
      <c r="Q8863">
        <v>4</v>
      </c>
      <c r="R8863">
        <v>92.33</v>
      </c>
      <c r="S8863">
        <v>369.32</v>
      </c>
      <c r="T8863">
        <v>280.32</v>
      </c>
      <c r="U8863">
        <v>24.1</v>
      </c>
      <c r="V8863" t="str">
        <f>VLOOKUP(L8863,'[2]tabela de preços'!$A:$D,4,0)</f>
        <v>BRASILUX</v>
      </c>
      <c r="W8863" t="str">
        <f>VLOOKUP(L8863,'[2]tabela de preços'!$A:$F,6,0)</f>
        <v>ESMALTES</v>
      </c>
      <c r="X8863" t="str">
        <f>VLOOKUP(L8863,'[2]tabela de preços'!$A:$G,7,0)</f>
        <v>INDUSTRIAL</v>
      </c>
    </row>
    <row r="8864" spans="1:24" x14ac:dyDescent="0.3">
      <c r="A8864" t="s">
        <v>1524</v>
      </c>
      <c r="B8864" t="s">
        <v>1525</v>
      </c>
      <c r="C8864" t="s">
        <v>1546</v>
      </c>
      <c r="D8864" s="1">
        <v>46041</v>
      </c>
      <c r="E8864" t="s">
        <v>1547</v>
      </c>
      <c r="F8864">
        <v>9</v>
      </c>
      <c r="G8864">
        <v>236</v>
      </c>
      <c r="H8864" t="str">
        <f>VLOOKUP(G8864,[1]OPERADORES!$A:$B,2,0)</f>
        <v>DANIEL</v>
      </c>
      <c r="I8864" t="s">
        <v>21</v>
      </c>
      <c r="J8864" t="s">
        <v>762</v>
      </c>
      <c r="K8864" t="s">
        <v>1528</v>
      </c>
      <c r="L8864">
        <v>84179</v>
      </c>
      <c r="M8864" t="s">
        <v>1551</v>
      </c>
      <c r="O8864" t="s">
        <v>11</v>
      </c>
      <c r="P8864">
        <v>5403</v>
      </c>
      <c r="Q8864">
        <v>5</v>
      </c>
      <c r="R8864">
        <v>26.56</v>
      </c>
      <c r="S8864">
        <v>132.80000000000001</v>
      </c>
      <c r="T8864">
        <v>100.8</v>
      </c>
      <c r="U8864">
        <v>24.1</v>
      </c>
      <c r="V8864" t="str">
        <f>VLOOKUP(L8864,'[2]tabela de preços'!$A:$D,4,0)</f>
        <v>BRASILUX</v>
      </c>
      <c r="W8864" t="str">
        <f>VLOOKUP(L8864,'[2]tabela de preços'!$A:$F,6,0)</f>
        <v>ESMALTES</v>
      </c>
      <c r="X8864" t="str">
        <f>VLOOKUP(L8864,'[2]tabela de preços'!$A:$G,7,0)</f>
        <v>INDUSTRIAL</v>
      </c>
    </row>
    <row r="8865" spans="1:24" x14ac:dyDescent="0.3">
      <c r="A8865" t="s">
        <v>1524</v>
      </c>
      <c r="B8865" t="s">
        <v>1525</v>
      </c>
      <c r="C8865" t="s">
        <v>1546</v>
      </c>
      <c r="D8865" s="1">
        <v>46041</v>
      </c>
      <c r="E8865" t="s">
        <v>1547</v>
      </c>
      <c r="F8865">
        <v>9</v>
      </c>
      <c r="G8865">
        <v>236</v>
      </c>
      <c r="H8865" t="str">
        <f>VLOOKUP(G8865,[1]OPERADORES!$A:$B,2,0)</f>
        <v>DANIEL</v>
      </c>
      <c r="I8865" t="s">
        <v>21</v>
      </c>
      <c r="J8865" t="s">
        <v>762</v>
      </c>
      <c r="K8865" t="s">
        <v>1528</v>
      </c>
      <c r="L8865">
        <v>84111</v>
      </c>
      <c r="M8865" t="s">
        <v>1393</v>
      </c>
      <c r="O8865" t="s">
        <v>11</v>
      </c>
      <c r="P8865">
        <v>5403</v>
      </c>
      <c r="Q8865">
        <v>2</v>
      </c>
      <c r="R8865">
        <v>153.99</v>
      </c>
      <c r="S8865">
        <v>307.98</v>
      </c>
      <c r="T8865">
        <v>233.76</v>
      </c>
      <c r="U8865">
        <v>24.1</v>
      </c>
      <c r="V8865" t="str">
        <f>VLOOKUP(L8865,'[2]tabela de preços'!$A:$D,4,0)</f>
        <v>BRASILUX</v>
      </c>
      <c r="W8865" t="str">
        <f>VLOOKUP(L8865,'[2]tabela de preços'!$A:$F,6,0)</f>
        <v>EPOXI</v>
      </c>
      <c r="X8865" t="str">
        <f>VLOOKUP(L8865,'[2]tabela de preços'!$A:$G,7,0)</f>
        <v>INDUSTRIAL</v>
      </c>
    </row>
    <row r="8866" spans="1:24" x14ac:dyDescent="0.3">
      <c r="A8866" t="s">
        <v>1524</v>
      </c>
      <c r="B8866" t="s">
        <v>1525</v>
      </c>
      <c r="C8866" t="s">
        <v>1546</v>
      </c>
      <c r="D8866" s="1">
        <v>46041</v>
      </c>
      <c r="E8866" t="s">
        <v>1547</v>
      </c>
      <c r="F8866">
        <v>9</v>
      </c>
      <c r="G8866">
        <v>236</v>
      </c>
      <c r="H8866" t="str">
        <f>VLOOKUP(G8866,[1]OPERADORES!$A:$B,2,0)</f>
        <v>DANIEL</v>
      </c>
      <c r="I8866" t="s">
        <v>21</v>
      </c>
      <c r="J8866" t="s">
        <v>762</v>
      </c>
      <c r="K8866" t="s">
        <v>1528</v>
      </c>
      <c r="L8866">
        <v>84200</v>
      </c>
      <c r="M8866" t="s">
        <v>1552</v>
      </c>
      <c r="O8866" t="s">
        <v>11</v>
      </c>
      <c r="P8866">
        <v>5403</v>
      </c>
      <c r="Q8866">
        <v>2</v>
      </c>
      <c r="R8866">
        <v>224.04</v>
      </c>
      <c r="S8866">
        <v>448.08</v>
      </c>
      <c r="T8866">
        <v>340.1</v>
      </c>
      <c r="U8866">
        <v>24.1</v>
      </c>
      <c r="V8866" t="str">
        <f>VLOOKUP(L8866,'[2]tabela de preços'!$A:$D,4,0)</f>
        <v>BRASILUX</v>
      </c>
      <c r="W8866" t="str">
        <f>VLOOKUP(L8866,'[2]tabela de preços'!$A:$F,6,0)</f>
        <v>EPOXI</v>
      </c>
      <c r="X8866" t="str">
        <f>VLOOKUP(L8866,'[2]tabela de preços'!$A:$G,7,0)</f>
        <v>INDUSTRIAL</v>
      </c>
    </row>
    <row r="8867" spans="1:24" x14ac:dyDescent="0.3">
      <c r="A8867" t="s">
        <v>1524</v>
      </c>
      <c r="B8867" t="s">
        <v>1525</v>
      </c>
      <c r="C8867" t="s">
        <v>1553</v>
      </c>
      <c r="D8867" s="1">
        <v>46045</v>
      </c>
      <c r="E8867" t="s">
        <v>1554</v>
      </c>
      <c r="F8867">
        <v>9</v>
      </c>
      <c r="G8867">
        <v>236</v>
      </c>
      <c r="H8867" t="str">
        <f>VLOOKUP(G8867,[1]OPERADORES!$A:$B,2,0)</f>
        <v>DANIEL</v>
      </c>
      <c r="I8867" t="s">
        <v>21</v>
      </c>
      <c r="J8867" t="s">
        <v>762</v>
      </c>
      <c r="K8867" t="s">
        <v>1528</v>
      </c>
      <c r="L8867">
        <v>84324</v>
      </c>
      <c r="M8867" t="s">
        <v>359</v>
      </c>
      <c r="O8867" t="s">
        <v>11</v>
      </c>
      <c r="P8867">
        <v>5403</v>
      </c>
      <c r="Q8867">
        <v>8</v>
      </c>
      <c r="R8867">
        <v>91.84</v>
      </c>
      <c r="S8867">
        <v>734.72</v>
      </c>
      <c r="T8867">
        <v>557.67999999999995</v>
      </c>
      <c r="U8867">
        <v>24.1</v>
      </c>
      <c r="V8867" t="str">
        <f>VLOOKUP(L8867,'[2]tabela de preços'!$A:$D,4,0)</f>
        <v>BRASILUX</v>
      </c>
      <c r="W8867" t="str">
        <f>VLOOKUP(L8867,'[2]tabela de preços'!$A:$F,6,0)</f>
        <v>ESMALTES</v>
      </c>
      <c r="X8867" t="str">
        <f>VLOOKUP(L8867,'[2]tabela de preços'!$A:$G,7,0)</f>
        <v>INDUSTRIAL</v>
      </c>
    </row>
    <row r="8868" spans="1:24" x14ac:dyDescent="0.3">
      <c r="A8868" t="s">
        <v>1524</v>
      </c>
      <c r="B8868" t="s">
        <v>1525</v>
      </c>
      <c r="C8868" t="s">
        <v>1553</v>
      </c>
      <c r="D8868" s="1">
        <v>46045</v>
      </c>
      <c r="E8868" t="s">
        <v>1554</v>
      </c>
      <c r="F8868">
        <v>9</v>
      </c>
      <c r="G8868">
        <v>236</v>
      </c>
      <c r="H8868" t="str">
        <f>VLOOKUP(G8868,[1]OPERADORES!$A:$B,2,0)</f>
        <v>DANIEL</v>
      </c>
      <c r="I8868" t="s">
        <v>21</v>
      </c>
      <c r="J8868" t="s">
        <v>762</v>
      </c>
      <c r="K8868" t="s">
        <v>1528</v>
      </c>
      <c r="L8868">
        <v>85280</v>
      </c>
      <c r="M8868" t="s">
        <v>943</v>
      </c>
      <c r="O8868" t="s">
        <v>11</v>
      </c>
      <c r="P8868">
        <v>5102</v>
      </c>
      <c r="Q8868">
        <v>8</v>
      </c>
      <c r="R8868">
        <v>55.72</v>
      </c>
      <c r="S8868">
        <v>445.76</v>
      </c>
      <c r="T8868">
        <v>338.32</v>
      </c>
      <c r="U8868">
        <v>24.1</v>
      </c>
      <c r="V8868" t="str">
        <f>VLOOKUP(L8868,'[2]tabela de preços'!$A:$D,4,0)</f>
        <v>BRASILUX</v>
      </c>
      <c r="W8868" t="str">
        <f>VLOOKUP(L8868,'[2]tabela de preços'!$A:$F,6,0)</f>
        <v>CATALISADORES INDIVIDUAIS</v>
      </c>
      <c r="X8868" t="str">
        <f>VLOOKUP(L8868,'[2]tabela de preços'!$A:$G,7,0)</f>
        <v>IMOBILIÁRIO</v>
      </c>
    </row>
    <row r="8869" spans="1:24" x14ac:dyDescent="0.3">
      <c r="A8869" t="s">
        <v>1524</v>
      </c>
      <c r="B8869" t="s">
        <v>1525</v>
      </c>
      <c r="C8869" t="s">
        <v>1553</v>
      </c>
      <c r="D8869" s="1">
        <v>46045</v>
      </c>
      <c r="E8869" t="s">
        <v>1554</v>
      </c>
      <c r="F8869">
        <v>9</v>
      </c>
      <c r="G8869">
        <v>236</v>
      </c>
      <c r="H8869" t="str">
        <f>VLOOKUP(G8869,[1]OPERADORES!$A:$B,2,0)</f>
        <v>DANIEL</v>
      </c>
      <c r="I8869" t="s">
        <v>21</v>
      </c>
      <c r="J8869" t="s">
        <v>762</v>
      </c>
      <c r="K8869" t="s">
        <v>1528</v>
      </c>
      <c r="L8869">
        <v>10298</v>
      </c>
      <c r="M8869" t="s">
        <v>85</v>
      </c>
      <c r="O8869" t="s">
        <v>11</v>
      </c>
      <c r="P8869">
        <v>5102</v>
      </c>
      <c r="Q8869">
        <v>4</v>
      </c>
      <c r="R8869">
        <v>56.89</v>
      </c>
      <c r="S8869">
        <v>227.56</v>
      </c>
      <c r="T8869">
        <v>189.52</v>
      </c>
      <c r="U8869">
        <v>16.72</v>
      </c>
      <c r="V8869" t="str">
        <f>VLOOKUP(L8869,'[2]tabela de preços'!$A:$D,4,0)</f>
        <v>ANJO</v>
      </c>
      <c r="W8869" t="str">
        <f>VLOOKUP(L8869,'[2]tabela de preços'!$A:$F,6,0)</f>
        <v>THINNER DE LIMPEZA</v>
      </c>
      <c r="X8869" t="str">
        <f>VLOOKUP(L8869,'[2]tabela de preços'!$A:$G,7,0)</f>
        <v>THINNER</v>
      </c>
    </row>
    <row r="8870" spans="1:24" x14ac:dyDescent="0.3">
      <c r="A8870" t="s">
        <v>1524</v>
      </c>
      <c r="B8870" t="s">
        <v>1525</v>
      </c>
      <c r="C8870" t="s">
        <v>1555</v>
      </c>
      <c r="D8870" s="1">
        <v>46051</v>
      </c>
      <c r="E8870" t="s">
        <v>1556</v>
      </c>
      <c r="F8870">
        <v>9</v>
      </c>
      <c r="G8870">
        <v>236</v>
      </c>
      <c r="H8870" t="str">
        <f>VLOOKUP(G8870,[1]OPERADORES!$A:$B,2,0)</f>
        <v>DANIEL</v>
      </c>
      <c r="I8870" t="s">
        <v>21</v>
      </c>
      <c r="J8870" t="s">
        <v>762</v>
      </c>
      <c r="K8870" t="s">
        <v>1528</v>
      </c>
      <c r="L8870">
        <v>84188</v>
      </c>
      <c r="M8870" t="s">
        <v>1557</v>
      </c>
      <c r="O8870" t="s">
        <v>11</v>
      </c>
      <c r="P8870">
        <v>5403</v>
      </c>
      <c r="Q8870">
        <v>4</v>
      </c>
      <c r="R8870">
        <v>78.05</v>
      </c>
      <c r="S8870">
        <v>312.2</v>
      </c>
      <c r="T8870">
        <v>236.96</v>
      </c>
      <c r="U8870">
        <v>24.1</v>
      </c>
      <c r="V8870" t="str">
        <f>VLOOKUP(L8870,'[2]tabela de preços'!$A:$D,4,0)</f>
        <v>BRASILUX</v>
      </c>
      <c r="W8870" t="str">
        <f>VLOOKUP(L8870,'[2]tabela de preços'!$A:$F,6,0)</f>
        <v>LINHA MOVELEIRA</v>
      </c>
      <c r="X8870" t="str">
        <f>VLOOKUP(L8870,'[2]tabela de preços'!$A:$G,7,0)</f>
        <v>MOVELEIRA</v>
      </c>
    </row>
    <row r="8871" spans="1:24" x14ac:dyDescent="0.3">
      <c r="A8871" t="s">
        <v>1524</v>
      </c>
      <c r="B8871" t="s">
        <v>1525</v>
      </c>
      <c r="C8871" t="s">
        <v>1555</v>
      </c>
      <c r="D8871" s="1">
        <v>46051</v>
      </c>
      <c r="E8871" t="s">
        <v>1556</v>
      </c>
      <c r="F8871">
        <v>9</v>
      </c>
      <c r="G8871">
        <v>236</v>
      </c>
      <c r="H8871" t="str">
        <f>VLOOKUP(G8871,[1]OPERADORES!$A:$B,2,0)</f>
        <v>DANIEL</v>
      </c>
      <c r="I8871" t="s">
        <v>21</v>
      </c>
      <c r="J8871" t="s">
        <v>762</v>
      </c>
      <c r="K8871" t="s">
        <v>1528</v>
      </c>
      <c r="L8871">
        <v>84191</v>
      </c>
      <c r="M8871" t="s">
        <v>889</v>
      </c>
      <c r="O8871" t="s">
        <v>11</v>
      </c>
      <c r="P8871">
        <v>5403</v>
      </c>
      <c r="Q8871">
        <v>6</v>
      </c>
      <c r="R8871">
        <v>22.02</v>
      </c>
      <c r="S8871">
        <v>132.12</v>
      </c>
      <c r="T8871">
        <v>100.32</v>
      </c>
      <c r="U8871">
        <v>24.07</v>
      </c>
      <c r="V8871" t="str">
        <f>VLOOKUP(L8871,'[2]tabela de preços'!$A:$D,4,0)</f>
        <v>BRASILUX</v>
      </c>
      <c r="W8871" t="str">
        <f>VLOOKUP(L8871,'[2]tabela de preços'!$A:$F,6,0)</f>
        <v>LINHA MOVELEIRA</v>
      </c>
      <c r="X8871" t="str">
        <f>VLOOKUP(L8871,'[2]tabela de preços'!$A:$G,7,0)</f>
        <v>MOVELEIRA</v>
      </c>
    </row>
    <row r="8872" spans="1:24" x14ac:dyDescent="0.3">
      <c r="A8872" t="s">
        <v>1524</v>
      </c>
      <c r="B8872" t="s">
        <v>1525</v>
      </c>
      <c r="C8872" t="s">
        <v>1555</v>
      </c>
      <c r="D8872" s="1">
        <v>46051</v>
      </c>
      <c r="E8872" t="s">
        <v>1556</v>
      </c>
      <c r="F8872">
        <v>9</v>
      </c>
      <c r="G8872">
        <v>236</v>
      </c>
      <c r="H8872" t="str">
        <f>VLOOKUP(G8872,[1]OPERADORES!$A:$B,2,0)</f>
        <v>DANIEL</v>
      </c>
      <c r="I8872" t="s">
        <v>21</v>
      </c>
      <c r="J8872" t="s">
        <v>762</v>
      </c>
      <c r="K8872" t="s">
        <v>1528</v>
      </c>
      <c r="L8872">
        <v>84190</v>
      </c>
      <c r="M8872" t="s">
        <v>1558</v>
      </c>
      <c r="O8872" t="s">
        <v>11</v>
      </c>
      <c r="P8872">
        <v>5403</v>
      </c>
      <c r="Q8872">
        <v>4</v>
      </c>
      <c r="R8872">
        <v>78.05</v>
      </c>
      <c r="S8872">
        <v>312.2</v>
      </c>
      <c r="T8872">
        <v>236.96</v>
      </c>
      <c r="U8872">
        <v>24.1</v>
      </c>
      <c r="V8872" t="str">
        <f>VLOOKUP(L8872,'[2]tabela de preços'!$A:$D,4,0)</f>
        <v>BRASILUX</v>
      </c>
      <c r="W8872" t="str">
        <f>VLOOKUP(L8872,'[2]tabela de preços'!$A:$F,6,0)</f>
        <v>LINHA MOVELEIRA</v>
      </c>
      <c r="X8872" t="str">
        <f>VLOOKUP(L8872,'[2]tabela de preços'!$A:$G,7,0)</f>
        <v>MOVELEIRA</v>
      </c>
    </row>
    <row r="8873" spans="1:24" x14ac:dyDescent="0.3">
      <c r="A8873" t="s">
        <v>1524</v>
      </c>
      <c r="B8873" t="s">
        <v>1525</v>
      </c>
      <c r="C8873" t="s">
        <v>1555</v>
      </c>
      <c r="D8873" s="1">
        <v>46051</v>
      </c>
      <c r="E8873" t="s">
        <v>1556</v>
      </c>
      <c r="F8873">
        <v>9</v>
      </c>
      <c r="G8873">
        <v>236</v>
      </c>
      <c r="H8873" t="str">
        <f>VLOOKUP(G8873,[1]OPERADORES!$A:$B,2,0)</f>
        <v>DANIEL</v>
      </c>
      <c r="I8873" t="s">
        <v>21</v>
      </c>
      <c r="J8873" t="s">
        <v>762</v>
      </c>
      <c r="K8873" t="s">
        <v>1528</v>
      </c>
      <c r="L8873">
        <v>84193</v>
      </c>
      <c r="M8873" t="s">
        <v>1559</v>
      </c>
      <c r="O8873" t="s">
        <v>11</v>
      </c>
      <c r="P8873">
        <v>5403</v>
      </c>
      <c r="Q8873">
        <v>6</v>
      </c>
      <c r="R8873">
        <v>22.3</v>
      </c>
      <c r="S8873">
        <v>133.80000000000001</v>
      </c>
      <c r="T8873">
        <v>101.58</v>
      </c>
      <c r="U8873">
        <v>24.08</v>
      </c>
      <c r="V8873" t="str">
        <f>VLOOKUP(L8873,'[2]tabela de preços'!$A:$D,4,0)</f>
        <v>BRASILUX</v>
      </c>
      <c r="W8873" t="str">
        <f>VLOOKUP(L8873,'[2]tabela de preços'!$A:$F,6,0)</f>
        <v>LINHA MOVELEIRA</v>
      </c>
      <c r="X8873" t="str">
        <f>VLOOKUP(L8873,'[2]tabela de preços'!$A:$G,7,0)</f>
        <v>MOVELEIRA</v>
      </c>
    </row>
    <row r="8874" spans="1:24" x14ac:dyDescent="0.3">
      <c r="A8874" t="s">
        <v>1524</v>
      </c>
      <c r="B8874" t="s">
        <v>1525</v>
      </c>
      <c r="C8874" t="s">
        <v>1555</v>
      </c>
      <c r="D8874" s="1">
        <v>46051</v>
      </c>
      <c r="E8874" t="s">
        <v>1556</v>
      </c>
      <c r="F8874">
        <v>9</v>
      </c>
      <c r="G8874">
        <v>236</v>
      </c>
      <c r="H8874" t="str">
        <f>VLOOKUP(G8874,[1]OPERADORES!$A:$B,2,0)</f>
        <v>DANIEL</v>
      </c>
      <c r="I8874" t="s">
        <v>21</v>
      </c>
      <c r="J8874" t="s">
        <v>762</v>
      </c>
      <c r="K8874" t="s">
        <v>1528</v>
      </c>
      <c r="L8874">
        <v>87175</v>
      </c>
      <c r="M8874" t="s">
        <v>1560</v>
      </c>
      <c r="O8874" t="s">
        <v>11</v>
      </c>
      <c r="P8874">
        <v>5403</v>
      </c>
      <c r="Q8874">
        <v>8</v>
      </c>
      <c r="R8874">
        <v>96.16</v>
      </c>
      <c r="S8874">
        <v>769.28</v>
      </c>
      <c r="T8874">
        <v>524.24</v>
      </c>
      <c r="U8874">
        <v>31.85</v>
      </c>
      <c r="V8874" t="str">
        <f>VLOOKUP(L8874,'[2]tabela de preços'!$A:$D,4,0)</f>
        <v>BRASILUX</v>
      </c>
      <c r="W8874" t="str">
        <f>VLOOKUP(L8874,'[2]tabela de preços'!$A:$F,6,0)</f>
        <v>ESMALTES</v>
      </c>
      <c r="X8874" t="str">
        <f>VLOOKUP(L8874,'[2]tabela de preços'!$A:$G,7,0)</f>
        <v>INDUSTRIAL</v>
      </c>
    </row>
    <row r="8875" spans="1:24" x14ac:dyDescent="0.3">
      <c r="A8875" t="s">
        <v>1524</v>
      </c>
      <c r="B8875" t="s">
        <v>1525</v>
      </c>
      <c r="C8875" t="s">
        <v>3970</v>
      </c>
      <c r="D8875" s="1">
        <v>46083</v>
      </c>
      <c r="E8875" t="s">
        <v>3971</v>
      </c>
      <c r="F8875">
        <v>9</v>
      </c>
      <c r="G8875">
        <v>236</v>
      </c>
      <c r="H8875" t="str">
        <f>VLOOKUP(G8875,[1]OPERADORES!$A:$B,2,0)</f>
        <v>DANIEL</v>
      </c>
      <c r="I8875" t="s">
        <v>21</v>
      </c>
      <c r="J8875" t="s">
        <v>762</v>
      </c>
      <c r="K8875" t="s">
        <v>1528</v>
      </c>
      <c r="L8875">
        <v>84111</v>
      </c>
      <c r="M8875" t="s">
        <v>1393</v>
      </c>
      <c r="O8875" t="s">
        <v>11</v>
      </c>
      <c r="P8875">
        <v>5403</v>
      </c>
      <c r="Q8875">
        <v>2</v>
      </c>
      <c r="R8875">
        <v>153.99</v>
      </c>
      <c r="S8875">
        <v>307.98</v>
      </c>
      <c r="T8875">
        <v>233.76</v>
      </c>
      <c r="U8875">
        <v>24.1</v>
      </c>
      <c r="V8875" t="str">
        <f>VLOOKUP(L8875,'[2]tabela de preços'!$A:$D,4,0)</f>
        <v>BRASILUX</v>
      </c>
      <c r="W8875" t="str">
        <f>VLOOKUP(L8875,'[2]tabela de preços'!$A:$F,6,0)</f>
        <v>EPOXI</v>
      </c>
      <c r="X8875" t="str">
        <f>VLOOKUP(L8875,'[2]tabela de preços'!$A:$G,7,0)</f>
        <v>INDUSTRIAL</v>
      </c>
    </row>
    <row r="8876" spans="1:24" x14ac:dyDescent="0.3">
      <c r="A8876" t="s">
        <v>1524</v>
      </c>
      <c r="B8876" t="s">
        <v>1525</v>
      </c>
      <c r="C8876" t="s">
        <v>3970</v>
      </c>
      <c r="D8876" s="1">
        <v>46083</v>
      </c>
      <c r="E8876" t="s">
        <v>3971</v>
      </c>
      <c r="F8876">
        <v>9</v>
      </c>
      <c r="G8876">
        <v>236</v>
      </c>
      <c r="H8876" t="str">
        <f>VLOOKUP(G8876,[1]OPERADORES!$A:$B,2,0)</f>
        <v>DANIEL</v>
      </c>
      <c r="I8876" t="s">
        <v>21</v>
      </c>
      <c r="J8876" t="s">
        <v>762</v>
      </c>
      <c r="K8876" t="s">
        <v>1528</v>
      </c>
      <c r="L8876">
        <v>84200</v>
      </c>
      <c r="M8876" t="s">
        <v>1552</v>
      </c>
      <c r="O8876" t="s">
        <v>11</v>
      </c>
      <c r="P8876">
        <v>5403</v>
      </c>
      <c r="Q8876">
        <v>4</v>
      </c>
      <c r="R8876">
        <v>224.04</v>
      </c>
      <c r="S8876">
        <v>896.16</v>
      </c>
      <c r="T8876">
        <v>680.2</v>
      </c>
      <c r="U8876">
        <v>24.1</v>
      </c>
      <c r="V8876" t="str">
        <f>VLOOKUP(L8876,'[2]tabela de preços'!$A:$D,4,0)</f>
        <v>BRASILUX</v>
      </c>
      <c r="W8876" t="str">
        <f>VLOOKUP(L8876,'[2]tabela de preços'!$A:$F,6,0)</f>
        <v>EPOXI</v>
      </c>
      <c r="X8876" t="str">
        <f>VLOOKUP(L8876,'[2]tabela de preços'!$A:$G,7,0)</f>
        <v>INDUSTRIAL</v>
      </c>
    </row>
    <row r="8877" spans="1:24" x14ac:dyDescent="0.3">
      <c r="A8877" t="s">
        <v>1524</v>
      </c>
      <c r="B8877" t="s">
        <v>1525</v>
      </c>
      <c r="C8877" t="s">
        <v>3972</v>
      </c>
      <c r="D8877" s="1">
        <v>46084</v>
      </c>
      <c r="E8877" t="s">
        <v>3973</v>
      </c>
      <c r="F8877">
        <v>9</v>
      </c>
      <c r="G8877">
        <v>236</v>
      </c>
      <c r="H8877" t="str">
        <f>VLOOKUP(G8877,[1]OPERADORES!$A:$B,2,0)</f>
        <v>DANIEL</v>
      </c>
      <c r="I8877" t="s">
        <v>21</v>
      </c>
      <c r="J8877" t="s">
        <v>762</v>
      </c>
      <c r="K8877" t="s">
        <v>1528</v>
      </c>
      <c r="L8877">
        <v>84024</v>
      </c>
      <c r="M8877" t="s">
        <v>2444</v>
      </c>
      <c r="O8877" t="s">
        <v>11</v>
      </c>
      <c r="P8877">
        <v>5102</v>
      </c>
      <c r="Q8877">
        <v>4</v>
      </c>
      <c r="R8877">
        <v>17.97</v>
      </c>
      <c r="S8877">
        <v>71.88</v>
      </c>
      <c r="T8877">
        <v>52.48</v>
      </c>
      <c r="U8877">
        <v>26.99</v>
      </c>
      <c r="V8877" t="str">
        <f>VLOOKUP(L8877,'[2]tabela de preços'!$A:$D,4,0)</f>
        <v>BRASILUX</v>
      </c>
      <c r="W8877" t="str">
        <f>VLOOKUP(L8877,'[2]tabela de preços'!$A:$F,6,0)</f>
        <v>EPOXI</v>
      </c>
      <c r="X8877" t="str">
        <f>VLOOKUP(L8877,'[2]tabela de preços'!$A:$G,7,0)</f>
        <v>INDUSTRIAL</v>
      </c>
    </row>
    <row r="8878" spans="1:24" x14ac:dyDescent="0.3">
      <c r="A8878" t="s">
        <v>1524</v>
      </c>
      <c r="B8878" t="s">
        <v>1525</v>
      </c>
      <c r="C8878" t="s">
        <v>3972</v>
      </c>
      <c r="D8878" s="1">
        <v>46084</v>
      </c>
      <c r="E8878" t="s">
        <v>3973</v>
      </c>
      <c r="F8878">
        <v>9</v>
      </c>
      <c r="G8878">
        <v>236</v>
      </c>
      <c r="H8878" t="str">
        <f>VLOOKUP(G8878,[1]OPERADORES!$A:$B,2,0)</f>
        <v>DANIEL</v>
      </c>
      <c r="I8878" t="s">
        <v>21</v>
      </c>
      <c r="J8878" t="s">
        <v>762</v>
      </c>
      <c r="K8878" t="s">
        <v>1528</v>
      </c>
      <c r="L8878">
        <v>84111</v>
      </c>
      <c r="M8878" t="s">
        <v>1393</v>
      </c>
      <c r="O8878" t="s">
        <v>11</v>
      </c>
      <c r="P8878">
        <v>5403</v>
      </c>
      <c r="Q8878">
        <v>3</v>
      </c>
      <c r="R8878">
        <v>153.99</v>
      </c>
      <c r="S8878">
        <v>461.97</v>
      </c>
      <c r="T8878">
        <v>350.64</v>
      </c>
      <c r="U8878">
        <v>24.1</v>
      </c>
      <c r="V8878" t="str">
        <f>VLOOKUP(L8878,'[2]tabela de preços'!$A:$D,4,0)</f>
        <v>BRASILUX</v>
      </c>
      <c r="W8878" t="str">
        <f>VLOOKUP(L8878,'[2]tabela de preços'!$A:$F,6,0)</f>
        <v>EPOXI</v>
      </c>
      <c r="X8878" t="str">
        <f>VLOOKUP(L8878,'[2]tabela de preços'!$A:$G,7,0)</f>
        <v>INDUSTRIAL</v>
      </c>
    </row>
    <row r="8879" spans="1:24" x14ac:dyDescent="0.3">
      <c r="A8879" t="s">
        <v>1524</v>
      </c>
      <c r="B8879" t="s">
        <v>1525</v>
      </c>
      <c r="C8879" t="s">
        <v>3972</v>
      </c>
      <c r="D8879" s="1">
        <v>46084</v>
      </c>
      <c r="E8879" t="s">
        <v>3973</v>
      </c>
      <c r="F8879">
        <v>9</v>
      </c>
      <c r="G8879">
        <v>236</v>
      </c>
      <c r="H8879" t="str">
        <f>VLOOKUP(G8879,[1]OPERADORES!$A:$B,2,0)</f>
        <v>DANIEL</v>
      </c>
      <c r="I8879" t="s">
        <v>21</v>
      </c>
      <c r="J8879" t="s">
        <v>762</v>
      </c>
      <c r="K8879" t="s">
        <v>1528</v>
      </c>
      <c r="L8879">
        <v>85164</v>
      </c>
      <c r="M8879" t="s">
        <v>278</v>
      </c>
      <c r="O8879" t="s">
        <v>11</v>
      </c>
      <c r="P8879">
        <v>5102</v>
      </c>
      <c r="Q8879">
        <v>6</v>
      </c>
      <c r="R8879">
        <v>13.29</v>
      </c>
      <c r="S8879">
        <v>79.739999999999995</v>
      </c>
      <c r="T8879">
        <v>60.54</v>
      </c>
      <c r="U8879">
        <v>24.08</v>
      </c>
      <c r="V8879" t="str">
        <f>VLOOKUP(L8879,'[2]tabela de preços'!$A:$D,4,0)</f>
        <v>BRASILUX</v>
      </c>
      <c r="W8879" t="str">
        <f>VLOOKUP(L8879,'[2]tabela de preços'!$A:$F,6,0)</f>
        <v>QUEROSENE</v>
      </c>
      <c r="X8879" t="str">
        <f>VLOOKUP(L8879,'[2]tabela de preços'!$A:$G,7,0)</f>
        <v>AUTOMOTIVO</v>
      </c>
    </row>
    <row r="8880" spans="1:24" x14ac:dyDescent="0.3">
      <c r="A8880" t="s">
        <v>1524</v>
      </c>
      <c r="B8880" t="s">
        <v>1525</v>
      </c>
      <c r="C8880" t="s">
        <v>4183</v>
      </c>
      <c r="D8880" s="1">
        <v>46087</v>
      </c>
      <c r="E8880" t="s">
        <v>4184</v>
      </c>
      <c r="F8880">
        <v>9</v>
      </c>
      <c r="G8880">
        <v>236</v>
      </c>
      <c r="H8880" t="str">
        <f>VLOOKUP(G8880,[1]OPERADORES!$A:$B,2,0)</f>
        <v>DANIEL</v>
      </c>
      <c r="I8880" t="s">
        <v>21</v>
      </c>
      <c r="J8880" t="s">
        <v>762</v>
      </c>
      <c r="K8880" t="s">
        <v>1528</v>
      </c>
      <c r="L8880">
        <v>84111</v>
      </c>
      <c r="M8880" t="s">
        <v>1393</v>
      </c>
      <c r="O8880" t="s">
        <v>11</v>
      </c>
      <c r="P8880">
        <v>5403</v>
      </c>
      <c r="Q8880">
        <v>3</v>
      </c>
      <c r="R8880">
        <v>153.99</v>
      </c>
      <c r="S8880">
        <v>461.97</v>
      </c>
      <c r="T8880">
        <v>350.64</v>
      </c>
      <c r="U8880">
        <v>24.1</v>
      </c>
      <c r="V8880" t="str">
        <f>VLOOKUP(L8880,'[2]tabela de preços'!$A:$D,4,0)</f>
        <v>BRASILUX</v>
      </c>
      <c r="W8880" t="str">
        <f>VLOOKUP(L8880,'[2]tabela de preços'!$A:$F,6,0)</f>
        <v>EPOXI</v>
      </c>
      <c r="X8880" t="str">
        <f>VLOOKUP(L8880,'[2]tabela de preços'!$A:$G,7,0)</f>
        <v>INDUSTRIAL</v>
      </c>
    </row>
    <row r="8881" spans="1:24" x14ac:dyDescent="0.3">
      <c r="A8881" t="s">
        <v>1524</v>
      </c>
      <c r="B8881" t="s">
        <v>1525</v>
      </c>
      <c r="C8881" t="s">
        <v>4183</v>
      </c>
      <c r="D8881" s="1">
        <v>46087</v>
      </c>
      <c r="E8881" t="s">
        <v>4184</v>
      </c>
      <c r="F8881">
        <v>9</v>
      </c>
      <c r="G8881">
        <v>236</v>
      </c>
      <c r="H8881" t="str">
        <f>VLOOKUP(G8881,[1]OPERADORES!$A:$B,2,0)</f>
        <v>DANIEL</v>
      </c>
      <c r="I8881" t="s">
        <v>21</v>
      </c>
      <c r="J8881" t="s">
        <v>762</v>
      </c>
      <c r="K8881" t="s">
        <v>1528</v>
      </c>
      <c r="L8881">
        <v>84200</v>
      </c>
      <c r="M8881" t="s">
        <v>1552</v>
      </c>
      <c r="O8881" t="s">
        <v>11</v>
      </c>
      <c r="P8881">
        <v>5403</v>
      </c>
      <c r="Q8881">
        <v>3</v>
      </c>
      <c r="R8881">
        <v>224.04</v>
      </c>
      <c r="S8881">
        <v>672.12</v>
      </c>
      <c r="T8881">
        <v>510.15</v>
      </c>
      <c r="U8881">
        <v>24.1</v>
      </c>
      <c r="V8881" t="str">
        <f>VLOOKUP(L8881,'[2]tabela de preços'!$A:$D,4,0)</f>
        <v>BRASILUX</v>
      </c>
      <c r="W8881" t="str">
        <f>VLOOKUP(L8881,'[2]tabela de preços'!$A:$F,6,0)</f>
        <v>EPOXI</v>
      </c>
      <c r="X8881" t="str">
        <f>VLOOKUP(L8881,'[2]tabela de preços'!$A:$G,7,0)</f>
        <v>INDUSTRIAL</v>
      </c>
    </row>
    <row r="8882" spans="1:24" x14ac:dyDescent="0.3">
      <c r="A8882" t="s">
        <v>1524</v>
      </c>
      <c r="B8882" t="s">
        <v>1525</v>
      </c>
      <c r="C8882" t="s">
        <v>4183</v>
      </c>
      <c r="D8882" s="1">
        <v>46087</v>
      </c>
      <c r="E8882" t="s">
        <v>4184</v>
      </c>
      <c r="F8882">
        <v>9</v>
      </c>
      <c r="G8882">
        <v>236</v>
      </c>
      <c r="H8882" t="str">
        <f>VLOOKUP(G8882,[1]OPERADORES!$A:$B,2,0)</f>
        <v>DANIEL</v>
      </c>
      <c r="I8882" t="s">
        <v>21</v>
      </c>
      <c r="J8882" t="s">
        <v>762</v>
      </c>
      <c r="K8882" t="s">
        <v>1528</v>
      </c>
      <c r="L8882">
        <v>84922</v>
      </c>
      <c r="M8882" t="s">
        <v>1904</v>
      </c>
      <c r="O8882" t="s">
        <v>11</v>
      </c>
      <c r="P8882">
        <v>5403</v>
      </c>
      <c r="Q8882">
        <v>2</v>
      </c>
      <c r="R8882">
        <v>224.04</v>
      </c>
      <c r="S8882">
        <v>448.08</v>
      </c>
      <c r="T8882">
        <v>340.1</v>
      </c>
      <c r="U8882">
        <v>24.1</v>
      </c>
      <c r="V8882" t="str">
        <f>VLOOKUP(L8882,'[2]tabela de preços'!$A:$D,4,0)</f>
        <v>BRASILUX</v>
      </c>
      <c r="W8882" t="str">
        <f>VLOOKUP(L8882,'[2]tabela de preços'!$A:$F,6,0)</f>
        <v>EPOXI</v>
      </c>
      <c r="X8882" t="str">
        <f>VLOOKUP(L8882,'[2]tabela de preços'!$A:$G,7,0)</f>
        <v>INDUSTRIAL</v>
      </c>
    </row>
    <row r="8883" spans="1:24" x14ac:dyDescent="0.3">
      <c r="A8883" t="s">
        <v>1524</v>
      </c>
      <c r="B8883" t="s">
        <v>1525</v>
      </c>
      <c r="C8883" t="s">
        <v>4829</v>
      </c>
      <c r="D8883" s="1">
        <v>46099</v>
      </c>
      <c r="E8883" t="s">
        <v>4830</v>
      </c>
      <c r="F8883">
        <v>9</v>
      </c>
      <c r="G8883">
        <v>236</v>
      </c>
      <c r="H8883" t="str">
        <f>VLOOKUP(G8883,[1]OPERADORES!$A:$B,2,0)</f>
        <v>DANIEL</v>
      </c>
      <c r="I8883" t="s">
        <v>21</v>
      </c>
      <c r="J8883" t="s">
        <v>762</v>
      </c>
      <c r="K8883" t="s">
        <v>1528</v>
      </c>
      <c r="L8883">
        <v>84282</v>
      </c>
      <c r="M8883" t="s">
        <v>4831</v>
      </c>
      <c r="O8883" t="s">
        <v>11</v>
      </c>
      <c r="P8883">
        <v>5403</v>
      </c>
      <c r="Q8883">
        <v>3</v>
      </c>
      <c r="R8883">
        <v>15.02</v>
      </c>
      <c r="S8883">
        <v>45.06</v>
      </c>
      <c r="T8883">
        <v>34.200000000000003</v>
      </c>
      <c r="U8883">
        <v>24.1</v>
      </c>
      <c r="V8883" t="str">
        <f>VLOOKUP(L8883,'[2]tabela de preços'!$A:$D,4,0)</f>
        <v>BRASILUX</v>
      </c>
      <c r="W8883" t="str">
        <f>VLOOKUP(L8883,'[2]tabela de preços'!$A:$F,6,0)</f>
        <v>TINTA PAREDE</v>
      </c>
      <c r="X8883" t="str">
        <f>VLOOKUP(L8883,'[2]tabela de preços'!$A:$G,7,0)</f>
        <v>IMOBILIÁRIO</v>
      </c>
    </row>
    <row r="8884" spans="1:24" x14ac:dyDescent="0.3">
      <c r="A8884" t="s">
        <v>1524</v>
      </c>
      <c r="B8884" t="s">
        <v>1525</v>
      </c>
      <c r="C8884" t="s">
        <v>4829</v>
      </c>
      <c r="D8884" s="1">
        <v>46099</v>
      </c>
      <c r="E8884" t="s">
        <v>4830</v>
      </c>
      <c r="F8884">
        <v>9</v>
      </c>
      <c r="G8884">
        <v>236</v>
      </c>
      <c r="H8884" t="str">
        <f>VLOOKUP(G8884,[1]OPERADORES!$A:$B,2,0)</f>
        <v>DANIEL</v>
      </c>
      <c r="I8884" t="s">
        <v>21</v>
      </c>
      <c r="J8884" t="s">
        <v>762</v>
      </c>
      <c r="K8884" t="s">
        <v>1528</v>
      </c>
      <c r="L8884">
        <v>84693</v>
      </c>
      <c r="M8884" t="s">
        <v>3454</v>
      </c>
      <c r="O8884" t="s">
        <v>11</v>
      </c>
      <c r="P8884">
        <v>5403</v>
      </c>
      <c r="Q8884">
        <v>6</v>
      </c>
      <c r="R8884">
        <v>8.14</v>
      </c>
      <c r="S8884">
        <v>48.84</v>
      </c>
      <c r="T8884">
        <v>37.08</v>
      </c>
      <c r="U8884">
        <v>24.08</v>
      </c>
      <c r="V8884" t="str">
        <f>VLOOKUP(L8884,'[2]tabela de preços'!$A:$D,4,0)</f>
        <v>BRASILUX</v>
      </c>
      <c r="W8884" t="str">
        <f>VLOOKUP(L8884,'[2]tabela de preços'!$A:$F,6,0)</f>
        <v>LINHA MOVELEIRA</v>
      </c>
      <c r="X8884" t="str">
        <f>VLOOKUP(L8884,'[2]tabela de preços'!$A:$G,7,0)</f>
        <v>MOVELEIRA</v>
      </c>
    </row>
    <row r="8885" spans="1:24" x14ac:dyDescent="0.3">
      <c r="A8885" t="s">
        <v>1524</v>
      </c>
      <c r="B8885" t="s">
        <v>1525</v>
      </c>
      <c r="C8885" t="s">
        <v>4829</v>
      </c>
      <c r="D8885" s="1">
        <v>46099</v>
      </c>
      <c r="E8885" t="s">
        <v>4830</v>
      </c>
      <c r="F8885">
        <v>9</v>
      </c>
      <c r="G8885">
        <v>236</v>
      </c>
      <c r="H8885" t="str">
        <f>VLOOKUP(G8885,[1]OPERADORES!$A:$B,2,0)</f>
        <v>DANIEL</v>
      </c>
      <c r="I8885" t="s">
        <v>21</v>
      </c>
      <c r="J8885" t="s">
        <v>762</v>
      </c>
      <c r="K8885" t="s">
        <v>1528</v>
      </c>
      <c r="L8885">
        <v>84191</v>
      </c>
      <c r="M8885" t="s">
        <v>889</v>
      </c>
      <c r="O8885" t="s">
        <v>11</v>
      </c>
      <c r="P8885">
        <v>5403</v>
      </c>
      <c r="Q8885">
        <v>6</v>
      </c>
      <c r="R8885">
        <v>22.02</v>
      </c>
      <c r="S8885">
        <v>132.12</v>
      </c>
      <c r="T8885">
        <v>100.32</v>
      </c>
      <c r="U8885">
        <v>24.07</v>
      </c>
      <c r="V8885" t="str">
        <f>VLOOKUP(L8885,'[2]tabela de preços'!$A:$D,4,0)</f>
        <v>BRASILUX</v>
      </c>
      <c r="W8885" t="str">
        <f>VLOOKUP(L8885,'[2]tabela de preços'!$A:$F,6,0)</f>
        <v>LINHA MOVELEIRA</v>
      </c>
      <c r="X8885" t="str">
        <f>VLOOKUP(L8885,'[2]tabela de preços'!$A:$G,7,0)</f>
        <v>MOVELEIRA</v>
      </c>
    </row>
    <row r="8886" spans="1:24" x14ac:dyDescent="0.3">
      <c r="A8886" t="s">
        <v>1524</v>
      </c>
      <c r="B8886" t="s">
        <v>1525</v>
      </c>
      <c r="C8886" t="s">
        <v>4829</v>
      </c>
      <c r="D8886" s="1">
        <v>46099</v>
      </c>
      <c r="E8886" t="s">
        <v>4830</v>
      </c>
      <c r="F8886">
        <v>9</v>
      </c>
      <c r="G8886">
        <v>236</v>
      </c>
      <c r="H8886" t="str">
        <f>VLOOKUP(G8886,[1]OPERADORES!$A:$B,2,0)</f>
        <v>DANIEL</v>
      </c>
      <c r="I8886" t="s">
        <v>21</v>
      </c>
      <c r="J8886" t="s">
        <v>762</v>
      </c>
      <c r="K8886" t="s">
        <v>1528</v>
      </c>
      <c r="L8886">
        <v>84193</v>
      </c>
      <c r="M8886" t="s">
        <v>1559</v>
      </c>
      <c r="O8886" t="s">
        <v>11</v>
      </c>
      <c r="P8886">
        <v>5403</v>
      </c>
      <c r="Q8886">
        <v>6</v>
      </c>
      <c r="R8886">
        <v>22.3</v>
      </c>
      <c r="S8886">
        <v>133.80000000000001</v>
      </c>
      <c r="T8886">
        <v>101.58</v>
      </c>
      <c r="U8886">
        <v>24.08</v>
      </c>
      <c r="V8886" t="str">
        <f>VLOOKUP(L8886,'[2]tabela de preços'!$A:$D,4,0)</f>
        <v>BRASILUX</v>
      </c>
      <c r="W8886" t="str">
        <f>VLOOKUP(L8886,'[2]tabela de preços'!$A:$F,6,0)</f>
        <v>LINHA MOVELEIRA</v>
      </c>
      <c r="X8886" t="str">
        <f>VLOOKUP(L8886,'[2]tabela de preços'!$A:$G,7,0)</f>
        <v>MOVELEIRA</v>
      </c>
    </row>
    <row r="8887" spans="1:24" x14ac:dyDescent="0.3">
      <c r="A8887" t="s">
        <v>1524</v>
      </c>
      <c r="B8887" t="s">
        <v>1525</v>
      </c>
      <c r="C8887" t="s">
        <v>4829</v>
      </c>
      <c r="D8887" s="1">
        <v>46099</v>
      </c>
      <c r="E8887" t="s">
        <v>4830</v>
      </c>
      <c r="F8887">
        <v>9</v>
      </c>
      <c r="G8887">
        <v>236</v>
      </c>
      <c r="H8887" t="str">
        <f>VLOOKUP(G8887,[1]OPERADORES!$A:$B,2,0)</f>
        <v>DANIEL</v>
      </c>
      <c r="I8887" t="s">
        <v>21</v>
      </c>
      <c r="J8887" t="s">
        <v>762</v>
      </c>
      <c r="K8887" t="s">
        <v>1528</v>
      </c>
      <c r="L8887">
        <v>84139</v>
      </c>
      <c r="M8887" t="s">
        <v>590</v>
      </c>
      <c r="O8887" t="s">
        <v>11</v>
      </c>
      <c r="P8887">
        <v>5403</v>
      </c>
      <c r="Q8887">
        <v>10</v>
      </c>
      <c r="R8887">
        <v>7.74</v>
      </c>
      <c r="S8887">
        <v>77.400000000000006</v>
      </c>
      <c r="T8887">
        <v>58.8</v>
      </c>
      <c r="U8887">
        <v>24.03</v>
      </c>
      <c r="V8887" t="str">
        <f>VLOOKUP(L8887,'[2]tabela de preços'!$A:$D,4,0)</f>
        <v>BRASILUX</v>
      </c>
      <c r="W8887" t="str">
        <f>VLOOKUP(L8887,'[2]tabela de preços'!$A:$F,6,0)</f>
        <v>ESMALTES</v>
      </c>
      <c r="X8887" t="str">
        <f>VLOOKUP(L8887,'[2]tabela de preços'!$A:$G,7,0)</f>
        <v>INDUSTRIAL</v>
      </c>
    </row>
    <row r="8888" spans="1:24" x14ac:dyDescent="0.3">
      <c r="A8888" t="s">
        <v>1524</v>
      </c>
      <c r="B8888" t="s">
        <v>1525</v>
      </c>
      <c r="C8888" t="s">
        <v>4829</v>
      </c>
      <c r="D8888" s="1">
        <v>46099</v>
      </c>
      <c r="E8888" t="s">
        <v>4830</v>
      </c>
      <c r="F8888">
        <v>9</v>
      </c>
      <c r="G8888">
        <v>236</v>
      </c>
      <c r="H8888" t="str">
        <f>VLOOKUP(G8888,[1]OPERADORES!$A:$B,2,0)</f>
        <v>DANIEL</v>
      </c>
      <c r="I8888" t="s">
        <v>21</v>
      </c>
      <c r="J8888" t="s">
        <v>762</v>
      </c>
      <c r="K8888" t="s">
        <v>1528</v>
      </c>
      <c r="L8888">
        <v>20525</v>
      </c>
      <c r="M8888" t="s">
        <v>137</v>
      </c>
      <c r="O8888" t="s">
        <v>11</v>
      </c>
      <c r="P8888">
        <v>5102</v>
      </c>
      <c r="Q8888">
        <v>6</v>
      </c>
      <c r="R8888">
        <v>13.65</v>
      </c>
      <c r="S8888">
        <v>81.900000000000006</v>
      </c>
      <c r="T8888">
        <v>62.16</v>
      </c>
      <c r="U8888">
        <v>24.1</v>
      </c>
      <c r="V8888" t="str">
        <f>VLOOKUP(L8888,'[2]tabela de preços'!$A:$D,4,0)</f>
        <v>SHERWIN WILLIAMS</v>
      </c>
      <c r="W8888" t="str">
        <f>VLOOKUP(L8888,'[2]tabela de preços'!$A:$F,6,0)</f>
        <v>MASSA DE PEQUENOS REPAROS</v>
      </c>
      <c r="X8888" t="str">
        <f>VLOOKUP(L8888,'[2]tabela de preços'!$A:$G,7,0)</f>
        <v>AUTOMOTIVO</v>
      </c>
    </row>
    <row r="8889" spans="1:24" x14ac:dyDescent="0.3">
      <c r="A8889" t="s">
        <v>1524</v>
      </c>
      <c r="B8889" t="s">
        <v>1525</v>
      </c>
      <c r="C8889" t="s">
        <v>4829</v>
      </c>
      <c r="D8889" s="1">
        <v>46099</v>
      </c>
      <c r="E8889" t="s">
        <v>4830</v>
      </c>
      <c r="F8889">
        <v>9</v>
      </c>
      <c r="G8889">
        <v>236</v>
      </c>
      <c r="H8889" t="str">
        <f>VLOOKUP(G8889,[1]OPERADORES!$A:$B,2,0)</f>
        <v>DANIEL</v>
      </c>
      <c r="I8889" t="s">
        <v>21</v>
      </c>
      <c r="J8889" t="s">
        <v>762</v>
      </c>
      <c r="K8889" t="s">
        <v>1528</v>
      </c>
      <c r="L8889">
        <v>84165</v>
      </c>
      <c r="M8889" t="s">
        <v>4832</v>
      </c>
      <c r="O8889" t="s">
        <v>11</v>
      </c>
      <c r="P8889">
        <v>5403</v>
      </c>
      <c r="Q8889">
        <v>1</v>
      </c>
      <c r="R8889">
        <v>82.82</v>
      </c>
      <c r="S8889">
        <v>82.82</v>
      </c>
      <c r="T8889">
        <v>62.86</v>
      </c>
      <c r="U8889">
        <v>24.1</v>
      </c>
      <c r="V8889" t="str">
        <f>VLOOKUP(L8889,'[2]tabela de preços'!$A:$D,4,0)</f>
        <v>BRASILUX</v>
      </c>
      <c r="W8889" t="str">
        <f>VLOOKUP(L8889,'[2]tabela de preços'!$A:$F,6,0)</f>
        <v>ESMALTES</v>
      </c>
      <c r="X8889" t="str">
        <f>VLOOKUP(L8889,'[2]tabela de preços'!$A:$G,7,0)</f>
        <v>INDUSTRIAL</v>
      </c>
    </row>
    <row r="8890" spans="1:24" x14ac:dyDescent="0.3">
      <c r="A8890" t="s">
        <v>1524</v>
      </c>
      <c r="B8890" t="s">
        <v>1525</v>
      </c>
      <c r="C8890" t="s">
        <v>5396</v>
      </c>
      <c r="D8890" s="1">
        <v>46111</v>
      </c>
      <c r="E8890" t="s">
        <v>5397</v>
      </c>
      <c r="F8890">
        <v>9</v>
      </c>
      <c r="G8890">
        <v>236</v>
      </c>
      <c r="H8890" t="str">
        <f>VLOOKUP(G8890,[1]OPERADORES!$A:$B,2,0)</f>
        <v>DANIEL</v>
      </c>
      <c r="I8890" t="s">
        <v>21</v>
      </c>
      <c r="J8890" t="s">
        <v>762</v>
      </c>
      <c r="K8890" t="s">
        <v>1528</v>
      </c>
      <c r="L8890">
        <v>84899</v>
      </c>
      <c r="M8890" t="s">
        <v>854</v>
      </c>
      <c r="O8890" t="s">
        <v>11</v>
      </c>
      <c r="P8890">
        <v>5403</v>
      </c>
      <c r="Q8890">
        <v>2</v>
      </c>
      <c r="R8890">
        <v>174.51</v>
      </c>
      <c r="S8890">
        <v>349.02</v>
      </c>
      <c r="T8890">
        <v>264.89999999999998</v>
      </c>
      <c r="U8890">
        <v>24.1</v>
      </c>
      <c r="V8890" t="str">
        <f>VLOOKUP(L8890,'[2]tabela de preços'!$A:$D,4,0)</f>
        <v>BRASILUX</v>
      </c>
      <c r="W8890" t="str">
        <f>VLOOKUP(L8890,'[2]tabela de preços'!$A:$F,6,0)</f>
        <v>EPOXI</v>
      </c>
      <c r="X8890" t="str">
        <f>VLOOKUP(L8890,'[2]tabela de preços'!$A:$G,7,0)</f>
        <v>INDUSTRIAL</v>
      </c>
    </row>
    <row r="8891" spans="1:24" x14ac:dyDescent="0.3">
      <c r="A8891" t="s">
        <v>1524</v>
      </c>
      <c r="B8891" t="s">
        <v>1525</v>
      </c>
      <c r="C8891" t="s">
        <v>5396</v>
      </c>
      <c r="D8891" s="1">
        <v>46111</v>
      </c>
      <c r="E8891" t="s">
        <v>5397</v>
      </c>
      <c r="F8891">
        <v>9</v>
      </c>
      <c r="G8891">
        <v>236</v>
      </c>
      <c r="H8891" t="str">
        <f>VLOOKUP(G8891,[1]OPERADORES!$A:$B,2,0)</f>
        <v>DANIEL</v>
      </c>
      <c r="I8891" t="s">
        <v>21</v>
      </c>
      <c r="J8891" t="s">
        <v>762</v>
      </c>
      <c r="K8891" t="s">
        <v>1528</v>
      </c>
      <c r="L8891">
        <v>84922</v>
      </c>
      <c r="M8891" t="s">
        <v>1904</v>
      </c>
      <c r="O8891" t="s">
        <v>11</v>
      </c>
      <c r="P8891">
        <v>5403</v>
      </c>
      <c r="Q8891">
        <v>2</v>
      </c>
      <c r="R8891">
        <v>224.04</v>
      </c>
      <c r="S8891">
        <v>448.08</v>
      </c>
      <c r="T8891">
        <v>340.1</v>
      </c>
      <c r="U8891">
        <v>24.1</v>
      </c>
      <c r="V8891" t="str">
        <f>VLOOKUP(L8891,'[2]tabela de preços'!$A:$D,4,0)</f>
        <v>BRASILUX</v>
      </c>
      <c r="W8891" t="str">
        <f>VLOOKUP(L8891,'[2]tabela de preços'!$A:$F,6,0)</f>
        <v>EPOXI</v>
      </c>
      <c r="X8891" t="str">
        <f>VLOOKUP(L8891,'[2]tabela de preços'!$A:$G,7,0)</f>
        <v>INDUSTRIAL</v>
      </c>
    </row>
    <row r="8892" spans="1:24" x14ac:dyDescent="0.3">
      <c r="A8892" t="s">
        <v>1524</v>
      </c>
      <c r="B8892" t="s">
        <v>1525</v>
      </c>
      <c r="C8892" t="s">
        <v>5398</v>
      </c>
      <c r="D8892" s="1">
        <v>46111</v>
      </c>
      <c r="E8892" t="s">
        <v>5399</v>
      </c>
      <c r="F8892">
        <v>9</v>
      </c>
      <c r="G8892">
        <v>236</v>
      </c>
      <c r="H8892" t="str">
        <f>VLOOKUP(G8892,[1]OPERADORES!$A:$B,2,0)</f>
        <v>DANIEL</v>
      </c>
      <c r="I8892" t="s">
        <v>21</v>
      </c>
      <c r="J8892" t="s">
        <v>762</v>
      </c>
      <c r="K8892" t="s">
        <v>1528</v>
      </c>
      <c r="L8892">
        <v>85448</v>
      </c>
      <c r="M8892" t="s">
        <v>1259</v>
      </c>
      <c r="O8892" t="s">
        <v>11</v>
      </c>
      <c r="P8892">
        <v>5403</v>
      </c>
      <c r="Q8892">
        <v>2</v>
      </c>
      <c r="R8892">
        <v>99.22</v>
      </c>
      <c r="S8892">
        <v>198.44</v>
      </c>
      <c r="T8892">
        <v>150.62</v>
      </c>
      <c r="U8892">
        <v>24.1</v>
      </c>
      <c r="V8892" t="str">
        <f>VLOOKUP(L8892,'[2]tabela de preços'!$A:$D,4,0)</f>
        <v>BRASILUX</v>
      </c>
      <c r="W8892" t="str">
        <f>VLOOKUP(L8892,'[2]tabela de preços'!$A:$F,6,0)</f>
        <v>TINTAS LACA</v>
      </c>
      <c r="X8892" t="str">
        <f>VLOOKUP(L8892,'[2]tabela de preços'!$A:$G,7,0)</f>
        <v>AUTOMOTIVO</v>
      </c>
    </row>
    <row r="8893" spans="1:24" x14ac:dyDescent="0.3">
      <c r="A8893" t="s">
        <v>1524</v>
      </c>
      <c r="B8893" t="s">
        <v>1525</v>
      </c>
      <c r="C8893" t="s">
        <v>5398</v>
      </c>
      <c r="D8893" s="1">
        <v>46111</v>
      </c>
      <c r="E8893" t="s">
        <v>5399</v>
      </c>
      <c r="F8893">
        <v>9</v>
      </c>
      <c r="G8893">
        <v>236</v>
      </c>
      <c r="H8893" t="str">
        <f>VLOOKUP(G8893,[1]OPERADORES!$A:$B,2,0)</f>
        <v>DANIEL</v>
      </c>
      <c r="I8893" t="s">
        <v>21</v>
      </c>
      <c r="J8893" t="s">
        <v>762</v>
      </c>
      <c r="K8893" t="s">
        <v>1528</v>
      </c>
      <c r="L8893">
        <v>84717</v>
      </c>
      <c r="M8893" t="s">
        <v>5400</v>
      </c>
      <c r="O8893" t="s">
        <v>11</v>
      </c>
      <c r="P8893">
        <v>5403</v>
      </c>
      <c r="Q8893">
        <v>6</v>
      </c>
      <c r="R8893">
        <v>27</v>
      </c>
      <c r="S8893">
        <v>162</v>
      </c>
      <c r="T8893">
        <v>122.94</v>
      </c>
      <c r="U8893">
        <v>24.11</v>
      </c>
      <c r="V8893" t="str">
        <f>VLOOKUP(L8893,'[2]tabela de preços'!$A:$D,4,0)</f>
        <v>BRASILUX</v>
      </c>
      <c r="W8893" t="str">
        <f>VLOOKUP(L8893,'[2]tabela de preços'!$A:$F,6,0)</f>
        <v>TINTAS LACA</v>
      </c>
      <c r="X8893" t="str">
        <f>VLOOKUP(L8893,'[2]tabela de preços'!$A:$G,7,0)</f>
        <v>AUTOMOTIVO</v>
      </c>
    </row>
    <row r="8894" spans="1:24" x14ac:dyDescent="0.3">
      <c r="A8894" t="s">
        <v>1524</v>
      </c>
      <c r="B8894" t="s">
        <v>1525</v>
      </c>
      <c r="C8894" t="s">
        <v>5398</v>
      </c>
      <c r="D8894" s="1">
        <v>46111</v>
      </c>
      <c r="E8894" t="s">
        <v>5399</v>
      </c>
      <c r="F8894">
        <v>9</v>
      </c>
      <c r="G8894">
        <v>236</v>
      </c>
      <c r="H8894" t="str">
        <f>VLOOKUP(G8894,[1]OPERADORES!$A:$B,2,0)</f>
        <v>DANIEL</v>
      </c>
      <c r="I8894" t="s">
        <v>21</v>
      </c>
      <c r="J8894" t="s">
        <v>762</v>
      </c>
      <c r="K8894" t="s">
        <v>1528</v>
      </c>
      <c r="L8894">
        <v>84071</v>
      </c>
      <c r="M8894" t="s">
        <v>5401</v>
      </c>
      <c r="O8894" t="s">
        <v>11</v>
      </c>
      <c r="P8894">
        <v>5403</v>
      </c>
      <c r="Q8894">
        <v>2</v>
      </c>
      <c r="R8894">
        <v>27.57</v>
      </c>
      <c r="S8894">
        <v>55.14</v>
      </c>
      <c r="T8894">
        <v>41.84</v>
      </c>
      <c r="U8894">
        <v>24.12</v>
      </c>
      <c r="V8894" t="str">
        <f>VLOOKUP(L8894,'[2]tabela de preços'!$A:$D,4,0)</f>
        <v>BRASILUX</v>
      </c>
      <c r="W8894" t="str">
        <f>VLOOKUP(L8894,'[2]tabela de preços'!$A:$F,6,0)</f>
        <v>ESMALTES</v>
      </c>
      <c r="X8894" t="str">
        <f>VLOOKUP(L8894,'[2]tabela de preços'!$A:$G,7,0)</f>
        <v>INDUSTRIAL</v>
      </c>
    </row>
    <row r="8895" spans="1:24" x14ac:dyDescent="0.3">
      <c r="A8895" t="s">
        <v>1524</v>
      </c>
      <c r="B8895" t="s">
        <v>1525</v>
      </c>
      <c r="C8895" t="s">
        <v>5398</v>
      </c>
      <c r="D8895" s="1">
        <v>46111</v>
      </c>
      <c r="E8895" t="s">
        <v>5399</v>
      </c>
      <c r="F8895">
        <v>9</v>
      </c>
      <c r="G8895">
        <v>236</v>
      </c>
      <c r="H8895" t="str">
        <f>VLOOKUP(G8895,[1]OPERADORES!$A:$B,2,0)</f>
        <v>DANIEL</v>
      </c>
      <c r="I8895" t="s">
        <v>21</v>
      </c>
      <c r="J8895" t="s">
        <v>762</v>
      </c>
      <c r="K8895" t="s">
        <v>1528</v>
      </c>
      <c r="L8895">
        <v>84247</v>
      </c>
      <c r="M8895" t="s">
        <v>1545</v>
      </c>
      <c r="O8895" t="s">
        <v>11</v>
      </c>
      <c r="P8895">
        <v>5403</v>
      </c>
      <c r="Q8895">
        <v>4</v>
      </c>
      <c r="R8895">
        <v>451.39</v>
      </c>
      <c r="S8895" s="2">
        <v>1805.56</v>
      </c>
      <c r="T8895" s="2">
        <v>1420.6</v>
      </c>
      <c r="U8895">
        <v>21.32</v>
      </c>
      <c r="V8895" t="str">
        <f>VLOOKUP(L8895,'[2]tabela de preços'!$A:$D,4,0)</f>
        <v>BRASILUX</v>
      </c>
      <c r="W8895" t="str">
        <f>VLOOKUP(L8895,'[2]tabela de preços'!$A:$F,6,0)</f>
        <v>IMPERMEABILIZANTES</v>
      </c>
      <c r="X8895" t="str">
        <f>VLOOKUP(L8895,'[2]tabela de preços'!$A:$G,7,0)</f>
        <v>IMOBILIÁRIO</v>
      </c>
    </row>
    <row r="8896" spans="1:24" x14ac:dyDescent="0.3">
      <c r="A8896" t="s">
        <v>2679</v>
      </c>
      <c r="C8896" t="s">
        <v>2680</v>
      </c>
      <c r="D8896" s="1">
        <v>46058</v>
      </c>
      <c r="E8896" t="s">
        <v>2681</v>
      </c>
      <c r="F8896">
        <v>9</v>
      </c>
      <c r="G8896">
        <v>231</v>
      </c>
      <c r="H8896" t="str">
        <f>VLOOKUP(G8896,[1]OPERADORES!$A:$B,2,0)</f>
        <v>EDIJANE</v>
      </c>
      <c r="I8896" t="s">
        <v>21</v>
      </c>
      <c r="J8896" t="s">
        <v>66</v>
      </c>
      <c r="K8896" t="s">
        <v>2682</v>
      </c>
      <c r="L8896">
        <v>85321</v>
      </c>
      <c r="M8896" t="s">
        <v>1063</v>
      </c>
      <c r="O8896" t="s">
        <v>11</v>
      </c>
      <c r="P8896">
        <v>5102</v>
      </c>
      <c r="Q8896">
        <v>1</v>
      </c>
      <c r="R8896">
        <v>614.41</v>
      </c>
      <c r="S8896">
        <v>614.41</v>
      </c>
      <c r="T8896">
        <v>438.08</v>
      </c>
      <c r="U8896">
        <v>28.7</v>
      </c>
      <c r="V8896" t="str">
        <f>VLOOKUP(L8896,'[2]tabela de preços'!$A:$D,4,0)</f>
        <v>BRASILUX</v>
      </c>
      <c r="W8896" t="str">
        <f>VLOOKUP(L8896,'[2]tabela de preços'!$A:$F,6,0)</f>
        <v>TINTA EM PÓ</v>
      </c>
      <c r="X8896" t="str">
        <f>VLOOKUP(L8896,'[2]tabela de preços'!$A:$G,7,0)</f>
        <v>INDUSTRIAL</v>
      </c>
    </row>
    <row r="8897" spans="1:24" x14ac:dyDescent="0.3">
      <c r="A8897" t="s">
        <v>2679</v>
      </c>
      <c r="C8897" t="s">
        <v>2948</v>
      </c>
      <c r="D8897" s="1">
        <v>46063</v>
      </c>
      <c r="E8897" t="s">
        <v>2949</v>
      </c>
      <c r="F8897">
        <v>9</v>
      </c>
      <c r="G8897">
        <v>231</v>
      </c>
      <c r="H8897" t="str">
        <f>VLOOKUP(G8897,[1]OPERADORES!$A:$B,2,0)</f>
        <v>EDIJANE</v>
      </c>
      <c r="I8897" t="s">
        <v>21</v>
      </c>
      <c r="J8897" t="s">
        <v>66</v>
      </c>
      <c r="K8897" t="s">
        <v>2682</v>
      </c>
      <c r="L8897">
        <v>85318</v>
      </c>
      <c r="M8897" t="s">
        <v>258</v>
      </c>
      <c r="O8897" t="s">
        <v>11</v>
      </c>
      <c r="P8897">
        <v>5102</v>
      </c>
      <c r="Q8897">
        <v>1</v>
      </c>
      <c r="R8897">
        <v>775.32</v>
      </c>
      <c r="S8897">
        <v>775.32</v>
      </c>
      <c r="T8897">
        <v>552.80999999999995</v>
      </c>
      <c r="U8897">
        <v>28.7</v>
      </c>
      <c r="V8897" t="str">
        <f>VLOOKUP(L8897,'[2]tabela de preços'!$A:$D,4,0)</f>
        <v>BRASILUX</v>
      </c>
      <c r="W8897" t="str">
        <f>VLOOKUP(L8897,'[2]tabela de preços'!$A:$F,6,0)</f>
        <v>TINTA EM PÓ</v>
      </c>
      <c r="X8897" t="str">
        <f>VLOOKUP(L8897,'[2]tabela de preços'!$A:$G,7,0)</f>
        <v>INDUSTRIAL</v>
      </c>
    </row>
    <row r="8898" spans="1:24" x14ac:dyDescent="0.3">
      <c r="A8898" t="s">
        <v>5282</v>
      </c>
      <c r="C8898" t="s">
        <v>5283</v>
      </c>
      <c r="D8898" s="1">
        <v>46108</v>
      </c>
      <c r="E8898" t="s">
        <v>5284</v>
      </c>
      <c r="F8898">
        <v>9</v>
      </c>
      <c r="G8898">
        <v>236</v>
      </c>
      <c r="H8898" t="str">
        <f>VLOOKUP(G8898,[1]OPERADORES!$A:$B,2,0)</f>
        <v>DANIEL</v>
      </c>
      <c r="I8898" t="s">
        <v>21</v>
      </c>
      <c r="J8898" t="s">
        <v>1427</v>
      </c>
      <c r="K8898" t="s">
        <v>5285</v>
      </c>
      <c r="L8898">
        <v>86598</v>
      </c>
      <c r="M8898" t="s">
        <v>1784</v>
      </c>
      <c r="O8898" t="s">
        <v>11</v>
      </c>
      <c r="P8898">
        <v>5403</v>
      </c>
      <c r="Q8898">
        <v>1</v>
      </c>
      <c r="R8898">
        <v>457.58</v>
      </c>
      <c r="S8898">
        <v>457.58</v>
      </c>
      <c r="T8898">
        <v>360.02</v>
      </c>
      <c r="U8898">
        <v>21.32</v>
      </c>
      <c r="V8898" t="str">
        <f>VLOOKUP(L8898,'[2]tabela de preços'!$A:$D,4,0)</f>
        <v>CORAL</v>
      </c>
      <c r="W8898" t="str">
        <f>VLOOKUP(L8898,'[2]tabela de preços'!$A:$F,6,0)</f>
        <v>TINTA PAREDE</v>
      </c>
      <c r="X8898" t="str">
        <f>VLOOKUP(L8898,'[2]tabela de preços'!$A:$G,7,0)</f>
        <v>IMOBILIÁRIO</v>
      </c>
    </row>
    <row r="8899" spans="1:24" x14ac:dyDescent="0.3">
      <c r="A8899" t="s">
        <v>5282</v>
      </c>
      <c r="C8899" t="s">
        <v>5283</v>
      </c>
      <c r="D8899" s="1">
        <v>46108</v>
      </c>
      <c r="E8899" t="s">
        <v>5284</v>
      </c>
      <c r="F8899">
        <v>9</v>
      </c>
      <c r="G8899">
        <v>236</v>
      </c>
      <c r="H8899" t="str">
        <f>VLOOKUP(G8899,[1]OPERADORES!$A:$B,2,0)</f>
        <v>DANIEL</v>
      </c>
      <c r="I8899" t="s">
        <v>21</v>
      </c>
      <c r="J8899" t="s">
        <v>1427</v>
      </c>
      <c r="K8899" t="s">
        <v>5285</v>
      </c>
      <c r="L8899">
        <v>86230</v>
      </c>
      <c r="M8899" t="s">
        <v>375</v>
      </c>
      <c r="O8899" t="s">
        <v>11</v>
      </c>
      <c r="P8899">
        <v>5403</v>
      </c>
      <c r="Q8899">
        <v>2</v>
      </c>
      <c r="R8899">
        <v>275.77</v>
      </c>
      <c r="S8899">
        <v>551.54</v>
      </c>
      <c r="T8899">
        <v>433.94</v>
      </c>
      <c r="U8899">
        <v>21.32</v>
      </c>
      <c r="V8899" t="str">
        <f>VLOOKUP(L8899,'[2]tabela de preços'!$A:$D,4,0)</f>
        <v>CORAL</v>
      </c>
      <c r="W8899" t="str">
        <f>VLOOKUP(L8899,'[2]tabela de preços'!$A:$F,6,0)</f>
        <v>TINTA PAREDE</v>
      </c>
      <c r="X8899" t="str">
        <f>VLOOKUP(L8899,'[2]tabela de preços'!$A:$G,7,0)</f>
        <v>IMOBILIÁRIO</v>
      </c>
    </row>
    <row r="8900" spans="1:24" x14ac:dyDescent="0.3">
      <c r="A8900" t="s">
        <v>5282</v>
      </c>
      <c r="C8900" t="s">
        <v>5283</v>
      </c>
      <c r="D8900" s="1">
        <v>46108</v>
      </c>
      <c r="E8900" t="s">
        <v>5284</v>
      </c>
      <c r="F8900">
        <v>9</v>
      </c>
      <c r="G8900">
        <v>236</v>
      </c>
      <c r="H8900" t="str">
        <f>VLOOKUP(G8900,[1]OPERADORES!$A:$B,2,0)</f>
        <v>DANIEL</v>
      </c>
      <c r="I8900" t="s">
        <v>21</v>
      </c>
      <c r="J8900" t="s">
        <v>1427</v>
      </c>
      <c r="K8900" t="s">
        <v>5285</v>
      </c>
      <c r="L8900">
        <v>84411</v>
      </c>
      <c r="M8900" t="s">
        <v>35</v>
      </c>
      <c r="O8900" t="s">
        <v>11</v>
      </c>
      <c r="P8900">
        <v>5102</v>
      </c>
      <c r="Q8900">
        <v>10</v>
      </c>
      <c r="R8900">
        <v>4.78</v>
      </c>
      <c r="S8900">
        <v>47.8</v>
      </c>
      <c r="T8900">
        <v>35.4</v>
      </c>
      <c r="U8900">
        <v>25.94</v>
      </c>
      <c r="V8900" t="str">
        <f>VLOOKUP(L8900,'[2]tabela de preços'!$A:$D,4,0)</f>
        <v>ADERE</v>
      </c>
      <c r="W8900" t="str">
        <f>VLOOKUP(L8900,'[2]tabela de preços'!$A:$F,6,0)</f>
        <v xml:space="preserve">FITA DE USO GERAL </v>
      </c>
      <c r="X8900" t="str">
        <f>VLOOKUP(L8900,'[2]tabela de preços'!$A:$G,7,0)</f>
        <v>IMOBILIÁRIO</v>
      </c>
    </row>
    <row r="8901" spans="1:24" x14ac:dyDescent="0.3">
      <c r="A8901" t="s">
        <v>5282</v>
      </c>
      <c r="C8901" t="s">
        <v>5283</v>
      </c>
      <c r="D8901" s="1">
        <v>46108</v>
      </c>
      <c r="E8901" t="s">
        <v>5284</v>
      </c>
      <c r="F8901">
        <v>9</v>
      </c>
      <c r="G8901">
        <v>236</v>
      </c>
      <c r="H8901" t="str">
        <f>VLOOKUP(G8901,[1]OPERADORES!$A:$B,2,0)</f>
        <v>DANIEL</v>
      </c>
      <c r="I8901" t="s">
        <v>21</v>
      </c>
      <c r="J8901" t="s">
        <v>1427</v>
      </c>
      <c r="K8901" t="s">
        <v>5285</v>
      </c>
      <c r="L8901">
        <v>84928</v>
      </c>
      <c r="M8901" t="s">
        <v>36</v>
      </c>
      <c r="O8901" t="s">
        <v>11</v>
      </c>
      <c r="P8901">
        <v>5102</v>
      </c>
      <c r="Q8901">
        <v>10</v>
      </c>
      <c r="R8901">
        <v>9.61</v>
      </c>
      <c r="S8901">
        <v>96.1</v>
      </c>
      <c r="T8901">
        <v>71.3</v>
      </c>
      <c r="U8901">
        <v>25.81</v>
      </c>
      <c r="V8901" t="str">
        <f>VLOOKUP(L8901,'[2]tabela de preços'!$A:$D,4,0)</f>
        <v>ADERE</v>
      </c>
      <c r="W8901" t="str">
        <f>VLOOKUP(L8901,'[2]tabela de preços'!$A:$F,6,0)</f>
        <v xml:space="preserve">FITA DE USO GERAL </v>
      </c>
      <c r="X8901" t="str">
        <f>VLOOKUP(L8901,'[2]tabela de preços'!$A:$G,7,0)</f>
        <v>IMOBILIÁRIO</v>
      </c>
    </row>
    <row r="8902" spans="1:24" x14ac:dyDescent="0.3">
      <c r="A8902" t="s">
        <v>5282</v>
      </c>
      <c r="C8902" t="s">
        <v>5283</v>
      </c>
      <c r="D8902" s="1">
        <v>46108</v>
      </c>
      <c r="E8902" t="s">
        <v>5284</v>
      </c>
      <c r="F8902">
        <v>9</v>
      </c>
      <c r="G8902">
        <v>236</v>
      </c>
      <c r="H8902" t="str">
        <f>VLOOKUP(G8902,[1]OPERADORES!$A:$B,2,0)</f>
        <v>DANIEL</v>
      </c>
      <c r="I8902" t="s">
        <v>21</v>
      </c>
      <c r="J8902" t="s">
        <v>1427</v>
      </c>
      <c r="K8902" t="s">
        <v>5285</v>
      </c>
      <c r="L8902">
        <v>23878</v>
      </c>
      <c r="M8902" t="s">
        <v>851</v>
      </c>
      <c r="O8902" t="s">
        <v>11</v>
      </c>
      <c r="P8902">
        <v>5102</v>
      </c>
      <c r="Q8902">
        <v>3</v>
      </c>
      <c r="R8902">
        <v>7.87</v>
      </c>
      <c r="S8902">
        <v>23.61</v>
      </c>
      <c r="T8902">
        <v>17.52</v>
      </c>
      <c r="U8902">
        <v>25.79</v>
      </c>
      <c r="V8902" t="str">
        <f>VLOOKUP(L8902,'[2]tabela de preços'!$A:$D,4,0)</f>
        <v>ATLAS</v>
      </c>
      <c r="W8902" t="str">
        <f>VLOOKUP(L8902,'[2]tabela de preços'!$A:$F,6,0)</f>
        <v>ROLOS / TRINCHAS / PINCÉIS / ESPÁTULAS</v>
      </c>
      <c r="X8902" t="str">
        <f>VLOOKUP(L8902,'[2]tabela de preços'!$A:$G,7,0)</f>
        <v>IMOBILIÁRIO</v>
      </c>
    </row>
    <row r="8903" spans="1:24" x14ac:dyDescent="0.3">
      <c r="A8903" t="s">
        <v>5282</v>
      </c>
      <c r="C8903" t="s">
        <v>5283</v>
      </c>
      <c r="D8903" s="1">
        <v>46108</v>
      </c>
      <c r="E8903" t="s">
        <v>5284</v>
      </c>
      <c r="F8903">
        <v>9</v>
      </c>
      <c r="G8903">
        <v>236</v>
      </c>
      <c r="H8903" t="str">
        <f>VLOOKUP(G8903,[1]OPERADORES!$A:$B,2,0)</f>
        <v>DANIEL</v>
      </c>
      <c r="I8903" t="s">
        <v>21</v>
      </c>
      <c r="J8903" t="s">
        <v>1427</v>
      </c>
      <c r="K8903" t="s">
        <v>5285</v>
      </c>
      <c r="L8903">
        <v>84020</v>
      </c>
      <c r="M8903" t="s">
        <v>518</v>
      </c>
      <c r="O8903" t="s">
        <v>11</v>
      </c>
      <c r="P8903">
        <v>5102</v>
      </c>
      <c r="Q8903">
        <v>100</v>
      </c>
      <c r="R8903">
        <v>0.79</v>
      </c>
      <c r="S8903">
        <v>79</v>
      </c>
      <c r="T8903">
        <v>69</v>
      </c>
      <c r="U8903">
        <v>12.66</v>
      </c>
      <c r="V8903" t="str">
        <f>VLOOKUP(L8903,'[2]tabela de preços'!$A:$D,4,0)</f>
        <v>3M</v>
      </c>
      <c r="W8903" t="str">
        <f>VLOOKUP(L8903,'[2]tabela de preços'!$A:$F,6,0)</f>
        <v>LIXA MASSA  /MADEIRA / PAREDE</v>
      </c>
      <c r="X8903" t="str">
        <f>VLOOKUP(L8903,'[2]tabela de preços'!$A:$G,7,0)</f>
        <v>IMOBILIÁRIO</v>
      </c>
    </row>
    <row r="8904" spans="1:24" x14ac:dyDescent="0.3">
      <c r="A8904" t="s">
        <v>5282</v>
      </c>
      <c r="C8904" t="s">
        <v>5283</v>
      </c>
      <c r="D8904" s="1">
        <v>46108</v>
      </c>
      <c r="E8904" t="s">
        <v>5284</v>
      </c>
      <c r="F8904">
        <v>9</v>
      </c>
      <c r="G8904">
        <v>236</v>
      </c>
      <c r="H8904" t="str">
        <f>VLOOKUP(G8904,[1]OPERADORES!$A:$B,2,0)</f>
        <v>DANIEL</v>
      </c>
      <c r="I8904" t="s">
        <v>21</v>
      </c>
      <c r="J8904" t="s">
        <v>1427</v>
      </c>
      <c r="K8904" t="s">
        <v>5285</v>
      </c>
      <c r="L8904">
        <v>84018</v>
      </c>
      <c r="M8904" t="s">
        <v>818</v>
      </c>
      <c r="O8904" t="s">
        <v>11</v>
      </c>
      <c r="P8904">
        <v>5102</v>
      </c>
      <c r="Q8904">
        <v>50</v>
      </c>
      <c r="R8904">
        <v>0.52</v>
      </c>
      <c r="S8904">
        <v>26</v>
      </c>
      <c r="T8904">
        <v>23</v>
      </c>
      <c r="U8904">
        <v>11.54</v>
      </c>
      <c r="V8904" t="str">
        <f>VLOOKUP(L8904,'[2]tabela de preços'!$A:$D,4,0)</f>
        <v>3M</v>
      </c>
      <c r="W8904" t="str">
        <f>VLOOKUP(L8904,'[2]tabela de preços'!$A:$F,6,0)</f>
        <v>LIXA MASSA  /MADEIRA / PAREDE</v>
      </c>
      <c r="X8904" t="str">
        <f>VLOOKUP(L8904,'[2]tabela de preços'!$A:$G,7,0)</f>
        <v>IMOBILIÁRIO</v>
      </c>
    </row>
    <row r="8905" spans="1:24" x14ac:dyDescent="0.3">
      <c r="A8905" t="s">
        <v>5282</v>
      </c>
      <c r="C8905" t="s">
        <v>5283</v>
      </c>
      <c r="D8905" s="1">
        <v>46108</v>
      </c>
      <c r="E8905" t="s">
        <v>5284</v>
      </c>
      <c r="F8905">
        <v>9</v>
      </c>
      <c r="G8905">
        <v>236</v>
      </c>
      <c r="H8905" t="str">
        <f>VLOOKUP(G8905,[1]OPERADORES!$A:$B,2,0)</f>
        <v>DANIEL</v>
      </c>
      <c r="I8905" t="s">
        <v>21</v>
      </c>
      <c r="J8905" t="s">
        <v>1427</v>
      </c>
      <c r="K8905" t="s">
        <v>5285</v>
      </c>
      <c r="L8905">
        <v>84036</v>
      </c>
      <c r="M8905" t="s">
        <v>289</v>
      </c>
      <c r="O8905" t="s">
        <v>11</v>
      </c>
      <c r="P8905">
        <v>5102</v>
      </c>
      <c r="Q8905">
        <v>25</v>
      </c>
      <c r="R8905">
        <v>47.9</v>
      </c>
      <c r="S8905" s="2">
        <v>1197.5</v>
      </c>
      <c r="T8905" s="2">
        <v>1040.75</v>
      </c>
      <c r="U8905">
        <v>13.09</v>
      </c>
      <c r="V8905" t="str">
        <f>VLOOKUP(L8905,'[2]tabela de preços'!$A:$D,4,0)</f>
        <v>BRASILUX</v>
      </c>
      <c r="W8905" t="str">
        <f>VLOOKUP(L8905,'[2]tabela de preços'!$A:$F,6,0)</f>
        <v>MASSA CORRIDA / ACRÍLICA</v>
      </c>
      <c r="X8905" t="str">
        <f>VLOOKUP(L8905,'[2]tabela de preços'!$A:$G,7,0)</f>
        <v>IMOBILIÁRIO</v>
      </c>
    </row>
    <row r="8906" spans="1:24" x14ac:dyDescent="0.3">
      <c r="A8906" t="s">
        <v>5282</v>
      </c>
      <c r="C8906" t="s">
        <v>5283</v>
      </c>
      <c r="D8906" s="1">
        <v>46108</v>
      </c>
      <c r="E8906" t="s">
        <v>5284</v>
      </c>
      <c r="F8906">
        <v>9</v>
      </c>
      <c r="G8906">
        <v>236</v>
      </c>
      <c r="H8906" t="str">
        <f>VLOOKUP(G8906,[1]OPERADORES!$A:$B,2,0)</f>
        <v>DANIEL</v>
      </c>
      <c r="I8906" t="s">
        <v>21</v>
      </c>
      <c r="J8906" t="s">
        <v>1427</v>
      </c>
      <c r="K8906" t="s">
        <v>5285</v>
      </c>
      <c r="L8906">
        <v>84431</v>
      </c>
      <c r="M8906" t="s">
        <v>1369</v>
      </c>
      <c r="O8906" t="s">
        <v>11</v>
      </c>
      <c r="P8906">
        <v>5102</v>
      </c>
      <c r="Q8906">
        <v>3</v>
      </c>
      <c r="R8906">
        <v>9.17</v>
      </c>
      <c r="S8906">
        <v>27.51</v>
      </c>
      <c r="T8906">
        <v>20.399999999999999</v>
      </c>
      <c r="U8906">
        <v>25.85</v>
      </c>
      <c r="V8906" t="str">
        <f>VLOOKUP(L8906,'[2]tabela de preços'!$A:$D,4,0)</f>
        <v>ATLAS</v>
      </c>
      <c r="W8906" t="str">
        <f>VLOOKUP(L8906,'[2]tabela de preços'!$A:$F,6,0)</f>
        <v>ROLOS / TRINCHAS / PINCÉIS / ESPÁTULAS</v>
      </c>
      <c r="X8906" t="str">
        <f>VLOOKUP(L8906,'[2]tabela de preços'!$A:$G,7,0)</f>
        <v>IMOBILIÁRIO</v>
      </c>
    </row>
    <row r="8907" spans="1:24" x14ac:dyDescent="0.3">
      <c r="A8907" t="s">
        <v>5282</v>
      </c>
      <c r="C8907" t="s">
        <v>5283</v>
      </c>
      <c r="D8907" s="1">
        <v>46108</v>
      </c>
      <c r="E8907" t="s">
        <v>5284</v>
      </c>
      <c r="F8907">
        <v>9</v>
      </c>
      <c r="G8907">
        <v>236</v>
      </c>
      <c r="H8907" t="str">
        <f>VLOOKUP(G8907,[1]OPERADORES!$A:$B,2,0)</f>
        <v>DANIEL</v>
      </c>
      <c r="I8907" t="s">
        <v>21</v>
      </c>
      <c r="J8907" t="s">
        <v>1427</v>
      </c>
      <c r="K8907" t="s">
        <v>5285</v>
      </c>
      <c r="L8907">
        <v>84201</v>
      </c>
      <c r="M8907" t="s">
        <v>1005</v>
      </c>
      <c r="O8907" t="s">
        <v>11</v>
      </c>
      <c r="P8907">
        <v>5403</v>
      </c>
      <c r="Q8907">
        <v>4</v>
      </c>
      <c r="R8907">
        <v>88.76</v>
      </c>
      <c r="S8907">
        <v>355.04</v>
      </c>
      <c r="T8907">
        <v>263.27999999999997</v>
      </c>
      <c r="U8907">
        <v>25.84</v>
      </c>
      <c r="V8907" t="str">
        <f>VLOOKUP(L8907,'[2]tabela de preços'!$A:$D,4,0)</f>
        <v>BRASILUX</v>
      </c>
      <c r="W8907" t="str">
        <f>VLOOKUP(L8907,'[2]tabela de preços'!$A:$F,6,0)</f>
        <v>SELADOR ACRÍLICO</v>
      </c>
      <c r="X8907" t="str">
        <f>VLOOKUP(L8907,'[2]tabela de preços'!$A:$G,7,0)</f>
        <v>IMOBILIÁRIO</v>
      </c>
    </row>
    <row r="8908" spans="1:24" x14ac:dyDescent="0.3">
      <c r="A8908" t="s">
        <v>5282</v>
      </c>
      <c r="C8908" t="s">
        <v>5283</v>
      </c>
      <c r="D8908" s="1">
        <v>46108</v>
      </c>
      <c r="E8908" t="s">
        <v>5284</v>
      </c>
      <c r="F8908">
        <v>9</v>
      </c>
      <c r="G8908">
        <v>236</v>
      </c>
      <c r="H8908" t="str">
        <f>VLOOKUP(G8908,[1]OPERADORES!$A:$B,2,0)</f>
        <v>DANIEL</v>
      </c>
      <c r="I8908" t="s">
        <v>21</v>
      </c>
      <c r="J8908" t="s">
        <v>1427</v>
      </c>
      <c r="K8908" t="s">
        <v>5285</v>
      </c>
      <c r="L8908">
        <v>85037</v>
      </c>
      <c r="M8908" t="s">
        <v>60</v>
      </c>
      <c r="O8908" t="s">
        <v>11</v>
      </c>
      <c r="P8908">
        <v>5102</v>
      </c>
      <c r="Q8908">
        <v>2</v>
      </c>
      <c r="R8908">
        <v>6.45</v>
      </c>
      <c r="S8908">
        <v>12.9</v>
      </c>
      <c r="T8908">
        <v>9.56</v>
      </c>
      <c r="U8908">
        <v>25.89</v>
      </c>
      <c r="V8908" t="str">
        <f>VLOOKUP(L8908,'[2]tabela de preços'!$A:$D,4,0)</f>
        <v>ATLAS</v>
      </c>
      <c r="W8908" t="str">
        <f>VLOOKUP(L8908,'[2]tabela de preços'!$A:$F,6,0)</f>
        <v>ROLOS / TRINCHAS / PINCÉIS / ESPÁTULAS</v>
      </c>
      <c r="X8908" t="str">
        <f>VLOOKUP(L8908,'[2]tabela de preços'!$A:$G,7,0)</f>
        <v>IMOBILIÁRIO</v>
      </c>
    </row>
    <row r="8909" spans="1:24" x14ac:dyDescent="0.3">
      <c r="A8909" t="s">
        <v>5064</v>
      </c>
      <c r="C8909" t="s">
        <v>5065</v>
      </c>
      <c r="D8909" s="1">
        <v>46105</v>
      </c>
      <c r="E8909" t="s">
        <v>5066</v>
      </c>
      <c r="F8909">
        <v>9</v>
      </c>
      <c r="G8909">
        <v>236</v>
      </c>
      <c r="H8909" t="str">
        <f>VLOOKUP(G8909,[1]OPERADORES!$A:$B,2,0)</f>
        <v>DANIEL</v>
      </c>
      <c r="I8909" t="s">
        <v>21</v>
      </c>
      <c r="J8909" t="s">
        <v>339</v>
      </c>
      <c r="K8909" t="s">
        <v>5067</v>
      </c>
      <c r="L8909">
        <v>84815</v>
      </c>
      <c r="M8909" t="s">
        <v>949</v>
      </c>
      <c r="O8909" t="s">
        <v>11</v>
      </c>
      <c r="P8909">
        <v>5403</v>
      </c>
      <c r="Q8909">
        <v>1</v>
      </c>
      <c r="R8909">
        <v>32.35</v>
      </c>
      <c r="S8909">
        <v>32.35</v>
      </c>
      <c r="T8909">
        <v>24.55</v>
      </c>
      <c r="U8909">
        <v>24.11</v>
      </c>
      <c r="V8909" t="str">
        <f>VLOOKUP(L8909,'[2]tabela de preços'!$A:$D,4,0)</f>
        <v>BRASILUX</v>
      </c>
      <c r="W8909" t="str">
        <f>VLOOKUP(L8909,'[2]tabela de preços'!$A:$F,6,0)</f>
        <v>KIT BRASCORTEN</v>
      </c>
      <c r="X8909" t="str">
        <f>VLOOKUP(L8909,'[2]tabela de preços'!$A:$G,7,0)</f>
        <v>IMOBILIÁRIO</v>
      </c>
    </row>
    <row r="8910" spans="1:24" x14ac:dyDescent="0.3">
      <c r="A8910" t="s">
        <v>5064</v>
      </c>
      <c r="C8910" t="s">
        <v>5065</v>
      </c>
      <c r="D8910" s="1">
        <v>46105</v>
      </c>
      <c r="E8910" t="s">
        <v>5066</v>
      </c>
      <c r="F8910">
        <v>9</v>
      </c>
      <c r="G8910">
        <v>236</v>
      </c>
      <c r="H8910" t="str">
        <f>VLOOKUP(G8910,[1]OPERADORES!$A:$B,2,0)</f>
        <v>DANIEL</v>
      </c>
      <c r="I8910" t="s">
        <v>21</v>
      </c>
      <c r="J8910" t="s">
        <v>339</v>
      </c>
      <c r="K8910" t="s">
        <v>5067</v>
      </c>
      <c r="L8910">
        <v>84113</v>
      </c>
      <c r="M8910" t="s">
        <v>737</v>
      </c>
      <c r="O8910" t="s">
        <v>11</v>
      </c>
      <c r="P8910">
        <v>5403</v>
      </c>
      <c r="Q8910">
        <v>9</v>
      </c>
      <c r="R8910">
        <v>153.99</v>
      </c>
      <c r="S8910" s="2">
        <v>1385.91</v>
      </c>
      <c r="T8910" s="2">
        <v>1051.92</v>
      </c>
      <c r="U8910">
        <v>24.1</v>
      </c>
      <c r="V8910" t="str">
        <f>VLOOKUP(L8910,'[2]tabela de preços'!$A:$D,4,0)</f>
        <v>BRASILUX</v>
      </c>
      <c r="W8910" t="str">
        <f>VLOOKUP(L8910,'[2]tabela de preços'!$A:$F,6,0)</f>
        <v>EPOXI</v>
      </c>
      <c r="X8910" t="str">
        <f>VLOOKUP(L8910,'[2]tabela de preços'!$A:$G,7,0)</f>
        <v>INDUSTRIAL</v>
      </c>
    </row>
    <row r="8911" spans="1:24" x14ac:dyDescent="0.3">
      <c r="A8911" t="s">
        <v>1561</v>
      </c>
      <c r="C8911" t="s">
        <v>1562</v>
      </c>
      <c r="D8911" s="1">
        <v>46028</v>
      </c>
      <c r="E8911" t="s">
        <v>1563</v>
      </c>
      <c r="F8911">
        <v>9</v>
      </c>
      <c r="G8911">
        <v>174</v>
      </c>
      <c r="H8911" t="str">
        <f>VLOOKUP(G8911,[1]OPERADORES!$A:$B,2,0)</f>
        <v>MIRIÃ LOBATO RODRIGUES</v>
      </c>
      <c r="I8911" t="s">
        <v>21</v>
      </c>
      <c r="J8911" t="s">
        <v>1564</v>
      </c>
      <c r="K8911" t="s">
        <v>1565</v>
      </c>
      <c r="L8911">
        <v>84268</v>
      </c>
      <c r="M8911" t="s">
        <v>1566</v>
      </c>
      <c r="O8911" t="s">
        <v>11</v>
      </c>
      <c r="P8911">
        <v>5403</v>
      </c>
      <c r="Q8911">
        <v>5</v>
      </c>
      <c r="R8911">
        <v>228.14</v>
      </c>
      <c r="S8911" s="2">
        <v>1140.7</v>
      </c>
      <c r="T8911">
        <v>735.95</v>
      </c>
      <c r="U8911">
        <v>35.479999999999997</v>
      </c>
      <c r="V8911" t="str">
        <f>VLOOKUP(L8911,'[2]tabela de preços'!$A:$D,4,0)</f>
        <v>BRASILUX</v>
      </c>
      <c r="W8911" t="str">
        <f>VLOOKUP(L8911,'[2]tabela de preços'!$A:$F,6,0)</f>
        <v>TINTA PAREDE</v>
      </c>
      <c r="X8911" t="str">
        <f>VLOOKUP(L8911,'[2]tabela de preços'!$A:$G,7,0)</f>
        <v>IMOBILIÁRIO</v>
      </c>
    </row>
    <row r="8912" spans="1:24" x14ac:dyDescent="0.3">
      <c r="A8912" t="s">
        <v>1561</v>
      </c>
      <c r="C8912" t="s">
        <v>1562</v>
      </c>
      <c r="D8912" s="1">
        <v>46028</v>
      </c>
      <c r="E8912" t="s">
        <v>1563</v>
      </c>
      <c r="F8912">
        <v>9</v>
      </c>
      <c r="G8912">
        <v>174</v>
      </c>
      <c r="H8912" t="str">
        <f>VLOOKUP(G8912,[1]OPERADORES!$A:$B,2,0)</f>
        <v>MIRIÃ LOBATO RODRIGUES</v>
      </c>
      <c r="I8912" t="s">
        <v>21</v>
      </c>
      <c r="J8912" t="s">
        <v>1564</v>
      </c>
      <c r="K8912" t="s">
        <v>1565</v>
      </c>
      <c r="L8912">
        <v>84036</v>
      </c>
      <c r="M8912" t="s">
        <v>289</v>
      </c>
      <c r="O8912" t="s">
        <v>11</v>
      </c>
      <c r="P8912">
        <v>5102</v>
      </c>
      <c r="Q8912">
        <v>5</v>
      </c>
      <c r="R8912">
        <v>47.89</v>
      </c>
      <c r="S8912">
        <v>239.45</v>
      </c>
      <c r="T8912">
        <v>208.15</v>
      </c>
      <c r="U8912">
        <v>13.07</v>
      </c>
      <c r="V8912" t="str">
        <f>VLOOKUP(L8912,'[2]tabela de preços'!$A:$D,4,0)</f>
        <v>BRASILUX</v>
      </c>
      <c r="W8912" t="str">
        <f>VLOOKUP(L8912,'[2]tabela de preços'!$A:$F,6,0)</f>
        <v>MASSA CORRIDA / ACRÍLICA</v>
      </c>
      <c r="X8912" t="str">
        <f>VLOOKUP(L8912,'[2]tabela de preços'!$A:$G,7,0)</f>
        <v>IMOBILIÁRIO</v>
      </c>
    </row>
    <row r="8913" spans="1:24" x14ac:dyDescent="0.3">
      <c r="A8913" t="s">
        <v>1561</v>
      </c>
      <c r="C8913" t="s">
        <v>1567</v>
      </c>
      <c r="D8913" s="1">
        <v>46029</v>
      </c>
      <c r="E8913" t="s">
        <v>1568</v>
      </c>
      <c r="F8913">
        <v>9</v>
      </c>
      <c r="G8913">
        <v>174</v>
      </c>
      <c r="H8913" t="str">
        <f>VLOOKUP(G8913,[1]OPERADORES!$A:$B,2,0)</f>
        <v>MIRIÃ LOBATO RODRIGUES</v>
      </c>
      <c r="I8913" t="s">
        <v>21</v>
      </c>
      <c r="J8913" t="s">
        <v>1564</v>
      </c>
      <c r="K8913" t="s">
        <v>1565</v>
      </c>
      <c r="L8913">
        <v>84334</v>
      </c>
      <c r="M8913" t="s">
        <v>895</v>
      </c>
      <c r="O8913" t="s">
        <v>11</v>
      </c>
      <c r="P8913">
        <v>5403</v>
      </c>
      <c r="Q8913">
        <v>4</v>
      </c>
      <c r="R8913">
        <v>60.89</v>
      </c>
      <c r="S8913">
        <v>243.56</v>
      </c>
      <c r="T8913">
        <v>190.64</v>
      </c>
      <c r="U8913">
        <v>21.73</v>
      </c>
      <c r="V8913" t="str">
        <f>VLOOKUP(L8913,'[2]tabela de preços'!$A:$D,4,0)</f>
        <v>BRASILUX</v>
      </c>
      <c r="W8913" t="str">
        <f>VLOOKUP(L8913,'[2]tabela de preços'!$A:$F,6,0)</f>
        <v>ESMALTES</v>
      </c>
      <c r="X8913" t="str">
        <f>VLOOKUP(L8913,'[2]tabela de preços'!$A:$G,7,0)</f>
        <v>INDUSTRIAL</v>
      </c>
    </row>
    <row r="8914" spans="1:24" x14ac:dyDescent="0.3">
      <c r="A8914" t="s">
        <v>1561</v>
      </c>
      <c r="C8914" t="s">
        <v>1569</v>
      </c>
      <c r="D8914" s="1">
        <v>46031</v>
      </c>
      <c r="E8914" t="s">
        <v>1570</v>
      </c>
      <c r="F8914">
        <v>9</v>
      </c>
      <c r="G8914">
        <v>174</v>
      </c>
      <c r="H8914" t="str">
        <f>VLOOKUP(G8914,[1]OPERADORES!$A:$B,2,0)</f>
        <v>MIRIÃ LOBATO RODRIGUES</v>
      </c>
      <c r="I8914" t="s">
        <v>21</v>
      </c>
      <c r="J8914" t="s">
        <v>1564</v>
      </c>
      <c r="K8914" t="s">
        <v>1565</v>
      </c>
      <c r="L8914">
        <v>84219</v>
      </c>
      <c r="M8914" t="s">
        <v>878</v>
      </c>
      <c r="O8914" t="s">
        <v>11</v>
      </c>
      <c r="P8914">
        <v>5403</v>
      </c>
      <c r="Q8914">
        <v>1</v>
      </c>
      <c r="R8914">
        <v>55.84</v>
      </c>
      <c r="S8914">
        <v>55.84</v>
      </c>
      <c r="T8914">
        <v>40.03</v>
      </c>
      <c r="U8914">
        <v>28.31</v>
      </c>
      <c r="V8914" t="str">
        <f>VLOOKUP(L8914,'[2]tabela de preços'!$A:$D,4,0)</f>
        <v>BRASILUX</v>
      </c>
      <c r="W8914" t="str">
        <f>VLOOKUP(L8914,'[2]tabela de preços'!$A:$F,6,0)</f>
        <v>ESMALTES</v>
      </c>
      <c r="X8914" t="str">
        <f>VLOOKUP(L8914,'[2]tabela de preços'!$A:$G,7,0)</f>
        <v>INDUSTRIAL</v>
      </c>
    </row>
    <row r="8915" spans="1:24" x14ac:dyDescent="0.3">
      <c r="A8915" t="s">
        <v>1561</v>
      </c>
      <c r="C8915" t="s">
        <v>1571</v>
      </c>
      <c r="D8915" s="1">
        <v>46034</v>
      </c>
      <c r="E8915" t="s">
        <v>1572</v>
      </c>
      <c r="F8915">
        <v>9</v>
      </c>
      <c r="G8915">
        <v>174</v>
      </c>
      <c r="H8915" t="str">
        <f>VLOOKUP(G8915,[1]OPERADORES!$A:$B,2,0)</f>
        <v>MIRIÃ LOBATO RODRIGUES</v>
      </c>
      <c r="I8915" t="s">
        <v>21</v>
      </c>
      <c r="J8915" t="s">
        <v>1564</v>
      </c>
      <c r="K8915" t="s">
        <v>1565</v>
      </c>
      <c r="L8915">
        <v>86230</v>
      </c>
      <c r="M8915" t="s">
        <v>375</v>
      </c>
      <c r="O8915" t="s">
        <v>11</v>
      </c>
      <c r="P8915">
        <v>5403</v>
      </c>
      <c r="Q8915">
        <v>1</v>
      </c>
      <c r="R8915">
        <v>290.88</v>
      </c>
      <c r="S8915">
        <v>290.88</v>
      </c>
      <c r="T8915">
        <v>220.78</v>
      </c>
      <c r="U8915">
        <v>24.1</v>
      </c>
      <c r="V8915" t="str">
        <f>VLOOKUP(L8915,'[2]tabela de preços'!$A:$D,4,0)</f>
        <v>CORAL</v>
      </c>
      <c r="W8915" t="str">
        <f>VLOOKUP(L8915,'[2]tabela de preços'!$A:$F,6,0)</f>
        <v>TINTA PAREDE</v>
      </c>
      <c r="X8915" t="str">
        <f>VLOOKUP(L8915,'[2]tabela de preços'!$A:$G,7,0)</f>
        <v>IMOBILIÁRIO</v>
      </c>
    </row>
    <row r="8916" spans="1:24" x14ac:dyDescent="0.3">
      <c r="A8916" t="s">
        <v>1561</v>
      </c>
      <c r="C8916" t="s">
        <v>1571</v>
      </c>
      <c r="D8916" s="1">
        <v>46034</v>
      </c>
      <c r="E8916" t="s">
        <v>1572</v>
      </c>
      <c r="F8916">
        <v>9</v>
      </c>
      <c r="G8916">
        <v>174</v>
      </c>
      <c r="H8916" t="str">
        <f>VLOOKUP(G8916,[1]OPERADORES!$A:$B,2,0)</f>
        <v>MIRIÃ LOBATO RODRIGUES</v>
      </c>
      <c r="I8916" t="s">
        <v>21</v>
      </c>
      <c r="J8916" t="s">
        <v>1564</v>
      </c>
      <c r="K8916" t="s">
        <v>1565</v>
      </c>
      <c r="L8916">
        <v>84032</v>
      </c>
      <c r="M8916" t="s">
        <v>1573</v>
      </c>
      <c r="O8916" t="s">
        <v>11</v>
      </c>
      <c r="P8916">
        <v>5102</v>
      </c>
      <c r="Q8916">
        <v>3</v>
      </c>
      <c r="R8916">
        <v>96.39</v>
      </c>
      <c r="S8916">
        <v>289.17</v>
      </c>
      <c r="T8916">
        <v>219.48</v>
      </c>
      <c r="U8916">
        <v>24.1</v>
      </c>
      <c r="V8916" t="str">
        <f>VLOOKUP(L8916,'[2]tabela de preços'!$A:$D,4,0)</f>
        <v>BRASILUX</v>
      </c>
      <c r="W8916" t="str">
        <f>VLOOKUP(L8916,'[2]tabela de preços'!$A:$F,6,0)</f>
        <v>MASSA CORRIDA / ACRÍLICA</v>
      </c>
      <c r="X8916" t="str">
        <f>VLOOKUP(L8916,'[2]tabela de preços'!$A:$G,7,0)</f>
        <v>IMOBILIÁRIO</v>
      </c>
    </row>
    <row r="8917" spans="1:24" x14ac:dyDescent="0.3">
      <c r="A8917" t="s">
        <v>1561</v>
      </c>
      <c r="C8917" t="s">
        <v>1571</v>
      </c>
      <c r="D8917" s="1">
        <v>46034</v>
      </c>
      <c r="E8917" t="s">
        <v>1572</v>
      </c>
      <c r="F8917">
        <v>9</v>
      </c>
      <c r="G8917">
        <v>174</v>
      </c>
      <c r="H8917" t="str">
        <f>VLOOKUP(G8917,[1]OPERADORES!$A:$B,2,0)</f>
        <v>MIRIÃ LOBATO RODRIGUES</v>
      </c>
      <c r="I8917" t="s">
        <v>21</v>
      </c>
      <c r="J8917" t="s">
        <v>1564</v>
      </c>
      <c r="K8917" t="s">
        <v>1565</v>
      </c>
      <c r="L8917">
        <v>84036</v>
      </c>
      <c r="M8917" t="s">
        <v>289</v>
      </c>
      <c r="O8917" t="s">
        <v>11</v>
      </c>
      <c r="P8917">
        <v>5102</v>
      </c>
      <c r="Q8917">
        <v>8</v>
      </c>
      <c r="R8917">
        <v>47.9</v>
      </c>
      <c r="S8917">
        <v>383.2</v>
      </c>
      <c r="T8917">
        <v>333.04</v>
      </c>
      <c r="U8917">
        <v>13.09</v>
      </c>
      <c r="V8917" t="str">
        <f>VLOOKUP(L8917,'[2]tabela de preços'!$A:$D,4,0)</f>
        <v>BRASILUX</v>
      </c>
      <c r="W8917" t="str">
        <f>VLOOKUP(L8917,'[2]tabela de preços'!$A:$F,6,0)</f>
        <v>MASSA CORRIDA / ACRÍLICA</v>
      </c>
      <c r="X8917" t="str">
        <f>VLOOKUP(L8917,'[2]tabela de preços'!$A:$G,7,0)</f>
        <v>IMOBILIÁRIO</v>
      </c>
    </row>
    <row r="8918" spans="1:24" x14ac:dyDescent="0.3">
      <c r="A8918" t="s">
        <v>1561</v>
      </c>
      <c r="C8918" t="s">
        <v>1574</v>
      </c>
      <c r="D8918" s="1">
        <v>46034</v>
      </c>
      <c r="E8918" t="s">
        <v>1575</v>
      </c>
      <c r="F8918">
        <v>9</v>
      </c>
      <c r="G8918">
        <v>174</v>
      </c>
      <c r="H8918" t="str">
        <f>VLOOKUP(G8918,[1]OPERADORES!$A:$B,2,0)</f>
        <v>MIRIÃ LOBATO RODRIGUES</v>
      </c>
      <c r="I8918" t="s">
        <v>21</v>
      </c>
      <c r="J8918" t="s">
        <v>1564</v>
      </c>
      <c r="K8918" t="s">
        <v>1565</v>
      </c>
      <c r="L8918">
        <v>84334</v>
      </c>
      <c r="M8918" t="s">
        <v>895</v>
      </c>
      <c r="O8918" t="s">
        <v>11</v>
      </c>
      <c r="P8918">
        <v>5403</v>
      </c>
      <c r="Q8918">
        <v>4</v>
      </c>
      <c r="R8918">
        <v>59.98</v>
      </c>
      <c r="S8918">
        <v>239.92</v>
      </c>
      <c r="T8918">
        <v>190.64</v>
      </c>
      <c r="U8918">
        <v>20.54</v>
      </c>
      <c r="V8918" t="str">
        <f>VLOOKUP(L8918,'[2]tabela de preços'!$A:$D,4,0)</f>
        <v>BRASILUX</v>
      </c>
      <c r="W8918" t="str">
        <f>VLOOKUP(L8918,'[2]tabela de preços'!$A:$F,6,0)</f>
        <v>ESMALTES</v>
      </c>
      <c r="X8918" t="str">
        <f>VLOOKUP(L8918,'[2]tabela de preços'!$A:$G,7,0)</f>
        <v>INDUSTRIAL</v>
      </c>
    </row>
    <row r="8919" spans="1:24" x14ac:dyDescent="0.3">
      <c r="A8919" t="s">
        <v>1561</v>
      </c>
      <c r="C8919" t="s">
        <v>1574</v>
      </c>
      <c r="D8919" s="1">
        <v>46034</v>
      </c>
      <c r="E8919" t="s">
        <v>1575</v>
      </c>
      <c r="F8919">
        <v>9</v>
      </c>
      <c r="G8919">
        <v>174</v>
      </c>
      <c r="H8919" t="str">
        <f>VLOOKUP(G8919,[1]OPERADORES!$A:$B,2,0)</f>
        <v>MIRIÃ LOBATO RODRIGUES</v>
      </c>
      <c r="I8919" t="s">
        <v>21</v>
      </c>
      <c r="J8919" t="s">
        <v>1564</v>
      </c>
      <c r="K8919" t="s">
        <v>1565</v>
      </c>
      <c r="L8919">
        <v>86846</v>
      </c>
      <c r="M8919" t="s">
        <v>1576</v>
      </c>
      <c r="O8919" t="s">
        <v>11</v>
      </c>
      <c r="P8919">
        <v>5403</v>
      </c>
      <c r="Q8919">
        <v>2</v>
      </c>
      <c r="R8919">
        <v>290.88</v>
      </c>
      <c r="S8919">
        <v>581.76</v>
      </c>
      <c r="T8919">
        <v>441.56</v>
      </c>
      <c r="U8919">
        <v>24.1</v>
      </c>
      <c r="V8919" t="str">
        <f>VLOOKUP(L8919,'[2]tabela de preços'!$A:$D,4,0)</f>
        <v>CORAL</v>
      </c>
      <c r="W8919" t="str">
        <f>VLOOKUP(L8919,'[2]tabela de preços'!$A:$F,6,0)</f>
        <v>TINTA PAREDE</v>
      </c>
      <c r="X8919" t="str">
        <f>VLOOKUP(L8919,'[2]tabela de preços'!$A:$G,7,0)</f>
        <v>IMOBILIÁRIO</v>
      </c>
    </row>
    <row r="8920" spans="1:24" x14ac:dyDescent="0.3">
      <c r="A8920" t="s">
        <v>1561</v>
      </c>
      <c r="C8920" t="s">
        <v>1577</v>
      </c>
      <c r="D8920" s="1">
        <v>46036</v>
      </c>
      <c r="E8920" t="s">
        <v>1578</v>
      </c>
      <c r="F8920">
        <v>9</v>
      </c>
      <c r="G8920">
        <v>174</v>
      </c>
      <c r="H8920" t="str">
        <f>VLOOKUP(G8920,[1]OPERADORES!$A:$B,2,0)</f>
        <v>MIRIÃ LOBATO RODRIGUES</v>
      </c>
      <c r="I8920" t="s">
        <v>21</v>
      </c>
      <c r="J8920" t="s">
        <v>1564</v>
      </c>
      <c r="K8920" t="s">
        <v>1565</v>
      </c>
      <c r="L8920">
        <v>84036</v>
      </c>
      <c r="M8920" t="s">
        <v>289</v>
      </c>
      <c r="O8920" t="s">
        <v>11</v>
      </c>
      <c r="P8920">
        <v>5102</v>
      </c>
      <c r="Q8920">
        <v>6</v>
      </c>
      <c r="R8920">
        <v>47.9</v>
      </c>
      <c r="S8920">
        <v>287.39999999999998</v>
      </c>
      <c r="T8920">
        <v>249.78</v>
      </c>
      <c r="U8920">
        <v>13.09</v>
      </c>
      <c r="V8920" t="str">
        <f>VLOOKUP(L8920,'[2]tabela de preços'!$A:$D,4,0)</f>
        <v>BRASILUX</v>
      </c>
      <c r="W8920" t="str">
        <f>VLOOKUP(L8920,'[2]tabela de preços'!$A:$F,6,0)</f>
        <v>MASSA CORRIDA / ACRÍLICA</v>
      </c>
      <c r="X8920" t="str">
        <f>VLOOKUP(L8920,'[2]tabela de preços'!$A:$G,7,0)</f>
        <v>IMOBILIÁRIO</v>
      </c>
    </row>
    <row r="8921" spans="1:24" x14ac:dyDescent="0.3">
      <c r="A8921" t="s">
        <v>1561</v>
      </c>
      <c r="C8921" t="s">
        <v>1579</v>
      </c>
      <c r="D8921" s="1">
        <v>46037</v>
      </c>
      <c r="E8921" t="s">
        <v>1580</v>
      </c>
      <c r="F8921">
        <v>9</v>
      </c>
      <c r="G8921">
        <v>174</v>
      </c>
      <c r="H8921" t="str">
        <f>VLOOKUP(G8921,[1]OPERADORES!$A:$B,2,0)</f>
        <v>MIRIÃ LOBATO RODRIGUES</v>
      </c>
      <c r="I8921" t="s">
        <v>21</v>
      </c>
      <c r="J8921" t="s">
        <v>1564</v>
      </c>
      <c r="K8921" t="s">
        <v>1565</v>
      </c>
      <c r="L8921">
        <v>84386</v>
      </c>
      <c r="M8921" t="s">
        <v>552</v>
      </c>
      <c r="O8921" t="s">
        <v>11</v>
      </c>
      <c r="P8921">
        <v>5403</v>
      </c>
      <c r="Q8921">
        <v>6</v>
      </c>
      <c r="R8921">
        <v>159.9</v>
      </c>
      <c r="S8921">
        <v>959.4</v>
      </c>
      <c r="T8921">
        <v>825.66</v>
      </c>
      <c r="U8921">
        <v>13.94</v>
      </c>
      <c r="V8921" t="str">
        <f>VLOOKUP(L8921,'[2]tabela de preços'!$A:$D,4,0)</f>
        <v>BRASILUX</v>
      </c>
      <c r="W8921" t="str">
        <f>VLOOKUP(L8921,'[2]tabela de preços'!$A:$F,6,0)</f>
        <v>TINTA PARA PISO</v>
      </c>
      <c r="X8921" t="str">
        <f>VLOOKUP(L8921,'[2]tabela de preços'!$A:$G,7,0)</f>
        <v>IMOBILIÁRIO</v>
      </c>
    </row>
    <row r="8922" spans="1:24" x14ac:dyDescent="0.3">
      <c r="A8922" t="s">
        <v>1561</v>
      </c>
      <c r="C8922" t="s">
        <v>1581</v>
      </c>
      <c r="D8922" s="1">
        <v>46038</v>
      </c>
      <c r="E8922" t="s">
        <v>1582</v>
      </c>
      <c r="F8922">
        <v>9</v>
      </c>
      <c r="G8922">
        <v>174</v>
      </c>
      <c r="H8922" t="str">
        <f>VLOOKUP(G8922,[1]OPERADORES!$A:$B,2,0)</f>
        <v>MIRIÃ LOBATO RODRIGUES</v>
      </c>
      <c r="I8922" t="s">
        <v>21</v>
      </c>
      <c r="J8922" t="s">
        <v>1564</v>
      </c>
      <c r="K8922" t="s">
        <v>1565</v>
      </c>
      <c r="L8922">
        <v>84268</v>
      </c>
      <c r="M8922" t="s">
        <v>1566</v>
      </c>
      <c r="O8922" t="s">
        <v>11</v>
      </c>
      <c r="P8922">
        <v>5403</v>
      </c>
      <c r="Q8922">
        <v>1</v>
      </c>
      <c r="R8922">
        <v>193.92</v>
      </c>
      <c r="S8922">
        <v>193.92</v>
      </c>
      <c r="T8922">
        <v>147.19</v>
      </c>
      <c r="U8922">
        <v>24.1</v>
      </c>
      <c r="V8922" t="str">
        <f>VLOOKUP(L8922,'[2]tabela de preços'!$A:$D,4,0)</f>
        <v>BRASILUX</v>
      </c>
      <c r="W8922" t="str">
        <f>VLOOKUP(L8922,'[2]tabela de preços'!$A:$F,6,0)</f>
        <v>TINTA PAREDE</v>
      </c>
      <c r="X8922" t="str">
        <f>VLOOKUP(L8922,'[2]tabela de preços'!$A:$G,7,0)</f>
        <v>IMOBILIÁRIO</v>
      </c>
    </row>
    <row r="8923" spans="1:24" x14ac:dyDescent="0.3">
      <c r="A8923" t="s">
        <v>1561</v>
      </c>
      <c r="C8923" t="s">
        <v>1581</v>
      </c>
      <c r="D8923" s="1">
        <v>46038</v>
      </c>
      <c r="E8923" t="s">
        <v>1582</v>
      </c>
      <c r="F8923">
        <v>9</v>
      </c>
      <c r="G8923">
        <v>174</v>
      </c>
      <c r="H8923" t="str">
        <f>VLOOKUP(G8923,[1]OPERADORES!$A:$B,2,0)</f>
        <v>MIRIÃ LOBATO RODRIGUES</v>
      </c>
      <c r="I8923" t="s">
        <v>21</v>
      </c>
      <c r="J8923" t="s">
        <v>1564</v>
      </c>
      <c r="K8923" t="s">
        <v>1565</v>
      </c>
      <c r="L8923">
        <v>86846</v>
      </c>
      <c r="M8923" t="s">
        <v>1576</v>
      </c>
      <c r="O8923" t="s">
        <v>11</v>
      </c>
      <c r="P8923">
        <v>5403</v>
      </c>
      <c r="Q8923">
        <v>1</v>
      </c>
      <c r="R8923">
        <v>290.88</v>
      </c>
      <c r="S8923">
        <v>290.88</v>
      </c>
      <c r="T8923">
        <v>220.78</v>
      </c>
      <c r="U8923">
        <v>24.1</v>
      </c>
      <c r="V8923" t="str">
        <f>VLOOKUP(L8923,'[2]tabela de preços'!$A:$D,4,0)</f>
        <v>CORAL</v>
      </c>
      <c r="W8923" t="str">
        <f>VLOOKUP(L8923,'[2]tabela de preços'!$A:$F,6,0)</f>
        <v>TINTA PAREDE</v>
      </c>
      <c r="X8923" t="str">
        <f>VLOOKUP(L8923,'[2]tabela de preços'!$A:$G,7,0)</f>
        <v>IMOBILIÁRIO</v>
      </c>
    </row>
    <row r="8924" spans="1:24" x14ac:dyDescent="0.3">
      <c r="A8924" t="s">
        <v>1561</v>
      </c>
      <c r="C8924" t="s">
        <v>1581</v>
      </c>
      <c r="D8924" s="1">
        <v>46038</v>
      </c>
      <c r="E8924" t="s">
        <v>1582</v>
      </c>
      <c r="F8924">
        <v>9</v>
      </c>
      <c r="G8924">
        <v>174</v>
      </c>
      <c r="H8924" t="str">
        <f>VLOOKUP(G8924,[1]OPERADORES!$A:$B,2,0)</f>
        <v>MIRIÃ LOBATO RODRIGUES</v>
      </c>
      <c r="I8924" t="s">
        <v>21</v>
      </c>
      <c r="J8924" t="s">
        <v>1564</v>
      </c>
      <c r="K8924" t="s">
        <v>1565</v>
      </c>
      <c r="L8924">
        <v>84032</v>
      </c>
      <c r="M8924" t="s">
        <v>1573</v>
      </c>
      <c r="O8924" t="s">
        <v>11</v>
      </c>
      <c r="P8924">
        <v>5102</v>
      </c>
      <c r="Q8924">
        <v>5</v>
      </c>
      <c r="R8924">
        <v>96.39</v>
      </c>
      <c r="S8924">
        <v>481.95</v>
      </c>
      <c r="T8924">
        <v>365.8</v>
      </c>
      <c r="U8924">
        <v>24.1</v>
      </c>
      <c r="V8924" t="str">
        <f>VLOOKUP(L8924,'[2]tabela de preços'!$A:$D,4,0)</f>
        <v>BRASILUX</v>
      </c>
      <c r="W8924" t="str">
        <f>VLOOKUP(L8924,'[2]tabela de preços'!$A:$F,6,0)</f>
        <v>MASSA CORRIDA / ACRÍLICA</v>
      </c>
      <c r="X8924" t="str">
        <f>VLOOKUP(L8924,'[2]tabela de preços'!$A:$G,7,0)</f>
        <v>IMOBILIÁRIO</v>
      </c>
    </row>
    <row r="8925" spans="1:24" x14ac:dyDescent="0.3">
      <c r="A8925" t="s">
        <v>1561</v>
      </c>
      <c r="C8925" t="s">
        <v>1583</v>
      </c>
      <c r="D8925" s="1">
        <v>46038</v>
      </c>
      <c r="F8925">
        <v>9</v>
      </c>
      <c r="G8925">
        <v>174</v>
      </c>
      <c r="H8925" t="str">
        <f>VLOOKUP(G8925,[1]OPERADORES!$A:$B,2,0)</f>
        <v>MIRIÃ LOBATO RODRIGUES</v>
      </c>
      <c r="I8925" t="s">
        <v>21</v>
      </c>
      <c r="J8925" t="s">
        <v>1564</v>
      </c>
      <c r="K8925" t="s">
        <v>1565</v>
      </c>
      <c r="L8925">
        <v>84386</v>
      </c>
      <c r="M8925" t="s">
        <v>552</v>
      </c>
      <c r="N8925" t="s">
        <v>1584</v>
      </c>
      <c r="O8925" t="s">
        <v>11</v>
      </c>
      <c r="P8925">
        <v>1411</v>
      </c>
      <c r="Q8925">
        <v>-6</v>
      </c>
      <c r="R8925">
        <v>159.9</v>
      </c>
      <c r="S8925">
        <v>-959.4</v>
      </c>
      <c r="T8925">
        <v>-825.66</v>
      </c>
      <c r="U8925">
        <v>13.94</v>
      </c>
      <c r="V8925" t="str">
        <f>VLOOKUP(L8925,'[2]tabela de preços'!$A:$D,4,0)</f>
        <v>BRASILUX</v>
      </c>
      <c r="W8925" t="str">
        <f>VLOOKUP(L8925,'[2]tabela de preços'!$A:$F,6,0)</f>
        <v>TINTA PARA PISO</v>
      </c>
      <c r="X8925" t="str">
        <f>VLOOKUP(L8925,'[2]tabela de preços'!$A:$G,7,0)</f>
        <v>IMOBILIÁRIO</v>
      </c>
    </row>
    <row r="8926" spans="1:24" x14ac:dyDescent="0.3">
      <c r="A8926" t="s">
        <v>1561</v>
      </c>
      <c r="C8926" t="s">
        <v>1585</v>
      </c>
      <c r="D8926" s="1">
        <v>46041</v>
      </c>
      <c r="E8926" t="s">
        <v>1586</v>
      </c>
      <c r="F8926">
        <v>9</v>
      </c>
      <c r="G8926">
        <v>174</v>
      </c>
      <c r="H8926" t="str">
        <f>VLOOKUP(G8926,[1]OPERADORES!$A:$B,2,0)</f>
        <v>MIRIÃ LOBATO RODRIGUES</v>
      </c>
      <c r="I8926" t="s">
        <v>21</v>
      </c>
      <c r="J8926" t="s">
        <v>1564</v>
      </c>
      <c r="K8926" t="s">
        <v>1565</v>
      </c>
      <c r="L8926">
        <v>84268</v>
      </c>
      <c r="M8926" t="s">
        <v>1566</v>
      </c>
      <c r="O8926" t="s">
        <v>11</v>
      </c>
      <c r="P8926">
        <v>5403</v>
      </c>
      <c r="Q8926">
        <v>2</v>
      </c>
      <c r="R8926">
        <v>193.92</v>
      </c>
      <c r="S8926">
        <v>387.84</v>
      </c>
      <c r="T8926">
        <v>294.38</v>
      </c>
      <c r="U8926">
        <v>24.1</v>
      </c>
      <c r="V8926" t="str">
        <f>VLOOKUP(L8926,'[2]tabela de preços'!$A:$D,4,0)</f>
        <v>BRASILUX</v>
      </c>
      <c r="W8926" t="str">
        <f>VLOOKUP(L8926,'[2]tabela de preços'!$A:$F,6,0)</f>
        <v>TINTA PAREDE</v>
      </c>
      <c r="X8926" t="str">
        <f>VLOOKUP(L8926,'[2]tabela de preços'!$A:$G,7,0)</f>
        <v>IMOBILIÁRIO</v>
      </c>
    </row>
    <row r="8927" spans="1:24" x14ac:dyDescent="0.3">
      <c r="A8927" t="s">
        <v>1561</v>
      </c>
      <c r="C8927" t="s">
        <v>1587</v>
      </c>
      <c r="D8927" s="1">
        <v>46042</v>
      </c>
      <c r="E8927" t="s">
        <v>1588</v>
      </c>
      <c r="F8927">
        <v>9</v>
      </c>
      <c r="G8927">
        <v>174</v>
      </c>
      <c r="H8927" t="str">
        <f>VLOOKUP(G8927,[1]OPERADORES!$A:$B,2,0)</f>
        <v>MIRIÃ LOBATO RODRIGUES</v>
      </c>
      <c r="I8927" t="s">
        <v>21</v>
      </c>
      <c r="J8927" t="s">
        <v>1564</v>
      </c>
      <c r="K8927" t="s">
        <v>1565</v>
      </c>
      <c r="L8927">
        <v>84036</v>
      </c>
      <c r="M8927" t="s">
        <v>289</v>
      </c>
      <c r="O8927" t="s">
        <v>11</v>
      </c>
      <c r="P8927">
        <v>5102</v>
      </c>
      <c r="Q8927">
        <v>3</v>
      </c>
      <c r="R8927">
        <v>47.9</v>
      </c>
      <c r="S8927">
        <v>143.69999999999999</v>
      </c>
      <c r="T8927">
        <v>124.89</v>
      </c>
      <c r="U8927">
        <v>13.09</v>
      </c>
      <c r="V8927" t="str">
        <f>VLOOKUP(L8927,'[2]tabela de preços'!$A:$D,4,0)</f>
        <v>BRASILUX</v>
      </c>
      <c r="W8927" t="str">
        <f>VLOOKUP(L8927,'[2]tabela de preços'!$A:$F,6,0)</f>
        <v>MASSA CORRIDA / ACRÍLICA</v>
      </c>
      <c r="X8927" t="str">
        <f>VLOOKUP(L8927,'[2]tabela de preços'!$A:$G,7,0)</f>
        <v>IMOBILIÁRIO</v>
      </c>
    </row>
    <row r="8928" spans="1:24" x14ac:dyDescent="0.3">
      <c r="A8928" t="s">
        <v>1561</v>
      </c>
      <c r="C8928" t="s">
        <v>1589</v>
      </c>
      <c r="D8928" s="1">
        <v>46043</v>
      </c>
      <c r="E8928" t="s">
        <v>1590</v>
      </c>
      <c r="F8928">
        <v>9</v>
      </c>
      <c r="G8928">
        <v>174</v>
      </c>
      <c r="H8928" t="str">
        <f>VLOOKUP(G8928,[1]OPERADORES!$A:$B,2,0)</f>
        <v>MIRIÃ LOBATO RODRIGUES</v>
      </c>
      <c r="I8928" t="s">
        <v>21</v>
      </c>
      <c r="J8928" t="s">
        <v>1564</v>
      </c>
      <c r="K8928" t="s">
        <v>1565</v>
      </c>
      <c r="L8928">
        <v>84744</v>
      </c>
      <c r="M8928" t="s">
        <v>1591</v>
      </c>
      <c r="O8928" t="s">
        <v>11</v>
      </c>
      <c r="P8928">
        <v>5403</v>
      </c>
      <c r="Q8928">
        <v>1</v>
      </c>
      <c r="R8928">
        <v>363.89</v>
      </c>
      <c r="S8928">
        <v>363.89</v>
      </c>
      <c r="T8928">
        <v>276.2</v>
      </c>
      <c r="U8928">
        <v>24.1</v>
      </c>
      <c r="V8928" t="str">
        <f>VLOOKUP(L8928,'[2]tabela de preços'!$A:$D,4,0)</f>
        <v>BRASILUX</v>
      </c>
      <c r="W8928" t="str">
        <f>VLOOKUP(L8928,'[2]tabela de preços'!$A:$F,6,0)</f>
        <v>TINTA PAREDE</v>
      </c>
      <c r="X8928" t="str">
        <f>VLOOKUP(L8928,'[2]tabela de preços'!$A:$G,7,0)</f>
        <v>IMOBILIÁRIO</v>
      </c>
    </row>
    <row r="8929" spans="1:24" x14ac:dyDescent="0.3">
      <c r="A8929" t="s">
        <v>1561</v>
      </c>
      <c r="C8929" t="s">
        <v>1589</v>
      </c>
      <c r="D8929" s="1">
        <v>46043</v>
      </c>
      <c r="E8929" t="s">
        <v>1590</v>
      </c>
      <c r="F8929">
        <v>9</v>
      </c>
      <c r="G8929">
        <v>174</v>
      </c>
      <c r="H8929" t="str">
        <f>VLOOKUP(G8929,[1]OPERADORES!$A:$B,2,0)</f>
        <v>MIRIÃ LOBATO RODRIGUES</v>
      </c>
      <c r="I8929" t="s">
        <v>21</v>
      </c>
      <c r="J8929" t="s">
        <v>1564</v>
      </c>
      <c r="K8929" t="s">
        <v>1565</v>
      </c>
      <c r="L8929">
        <v>84215</v>
      </c>
      <c r="M8929" t="s">
        <v>822</v>
      </c>
      <c r="O8929" t="s">
        <v>11</v>
      </c>
      <c r="P8929">
        <v>5403</v>
      </c>
      <c r="Q8929">
        <v>1</v>
      </c>
      <c r="R8929">
        <v>254.37</v>
      </c>
      <c r="S8929">
        <v>254.37</v>
      </c>
      <c r="T8929">
        <v>193.07</v>
      </c>
      <c r="U8929">
        <v>24.1</v>
      </c>
      <c r="V8929" t="str">
        <f>VLOOKUP(L8929,'[2]tabela de preços'!$A:$D,4,0)</f>
        <v>BRASILUX</v>
      </c>
      <c r="W8929" t="str">
        <f>VLOOKUP(L8929,'[2]tabela de preços'!$A:$F,6,0)</f>
        <v>ESMALTES</v>
      </c>
      <c r="X8929" t="str">
        <f>VLOOKUP(L8929,'[2]tabela de preços'!$A:$G,7,0)</f>
        <v>INDUSTRIAL</v>
      </c>
    </row>
    <row r="8930" spans="1:24" x14ac:dyDescent="0.3">
      <c r="A8930" t="s">
        <v>1561</v>
      </c>
      <c r="C8930" t="s">
        <v>1589</v>
      </c>
      <c r="D8930" s="1">
        <v>46043</v>
      </c>
      <c r="E8930" t="s">
        <v>1590</v>
      </c>
      <c r="F8930">
        <v>9</v>
      </c>
      <c r="G8930">
        <v>174</v>
      </c>
      <c r="H8930" t="str">
        <f>VLOOKUP(G8930,[1]OPERADORES!$A:$B,2,0)</f>
        <v>MIRIÃ LOBATO RODRIGUES</v>
      </c>
      <c r="I8930" t="s">
        <v>21</v>
      </c>
      <c r="J8930" t="s">
        <v>1564</v>
      </c>
      <c r="K8930" t="s">
        <v>1565</v>
      </c>
      <c r="L8930">
        <v>84219</v>
      </c>
      <c r="M8930" t="s">
        <v>878</v>
      </c>
      <c r="O8930" t="s">
        <v>11</v>
      </c>
      <c r="P8930">
        <v>5403</v>
      </c>
      <c r="Q8930">
        <v>1</v>
      </c>
      <c r="R8930">
        <v>52.73</v>
      </c>
      <c r="S8930">
        <v>52.73</v>
      </c>
      <c r="T8930">
        <v>40.03</v>
      </c>
      <c r="U8930">
        <v>24.08</v>
      </c>
      <c r="V8930" t="str">
        <f>VLOOKUP(L8930,'[2]tabela de preços'!$A:$D,4,0)</f>
        <v>BRASILUX</v>
      </c>
      <c r="W8930" t="str">
        <f>VLOOKUP(L8930,'[2]tabela de preços'!$A:$F,6,0)</f>
        <v>ESMALTES</v>
      </c>
      <c r="X8930" t="str">
        <f>VLOOKUP(L8930,'[2]tabela de preços'!$A:$G,7,0)</f>
        <v>INDUSTRIAL</v>
      </c>
    </row>
    <row r="8931" spans="1:24" x14ac:dyDescent="0.3">
      <c r="A8931" t="s">
        <v>1561</v>
      </c>
      <c r="C8931" t="s">
        <v>1589</v>
      </c>
      <c r="D8931" s="1">
        <v>46043</v>
      </c>
      <c r="E8931" t="s">
        <v>1590</v>
      </c>
      <c r="F8931">
        <v>9</v>
      </c>
      <c r="G8931">
        <v>174</v>
      </c>
      <c r="H8931" t="str">
        <f>VLOOKUP(G8931,[1]OPERADORES!$A:$B,2,0)</f>
        <v>MIRIÃ LOBATO RODRIGUES</v>
      </c>
      <c r="I8931" t="s">
        <v>21</v>
      </c>
      <c r="J8931" t="s">
        <v>1564</v>
      </c>
      <c r="K8931" t="s">
        <v>1565</v>
      </c>
      <c r="L8931">
        <v>84420</v>
      </c>
      <c r="M8931" t="s">
        <v>353</v>
      </c>
      <c r="O8931" t="s">
        <v>11</v>
      </c>
      <c r="P8931">
        <v>5102</v>
      </c>
      <c r="Q8931">
        <v>2</v>
      </c>
      <c r="R8931">
        <v>20.34</v>
      </c>
      <c r="S8931">
        <v>40.68</v>
      </c>
      <c r="T8931">
        <v>30.88</v>
      </c>
      <c r="U8931">
        <v>24.09</v>
      </c>
      <c r="V8931" t="str">
        <f>VLOOKUP(L8931,'[2]tabela de preços'!$A:$D,4,0)</f>
        <v>ATLAS</v>
      </c>
      <c r="W8931" t="str">
        <f>VLOOKUP(L8931,'[2]tabela de preços'!$A:$F,6,0)</f>
        <v>ROLOS / TRINCHAS / PINCÉIS / ESPÁTULAS</v>
      </c>
      <c r="X8931" t="str">
        <f>VLOOKUP(L8931,'[2]tabela de preços'!$A:$G,7,0)</f>
        <v>IMOBILIÁRIO</v>
      </c>
    </row>
    <row r="8932" spans="1:24" x14ac:dyDescent="0.3">
      <c r="A8932" t="s">
        <v>1561</v>
      </c>
      <c r="C8932" t="s">
        <v>1589</v>
      </c>
      <c r="D8932" s="1">
        <v>46043</v>
      </c>
      <c r="E8932" t="s">
        <v>1590</v>
      </c>
      <c r="F8932">
        <v>9</v>
      </c>
      <c r="G8932">
        <v>174</v>
      </c>
      <c r="H8932" t="str">
        <f>VLOOKUP(G8932,[1]OPERADORES!$A:$B,2,0)</f>
        <v>MIRIÃ LOBATO RODRIGUES</v>
      </c>
      <c r="I8932" t="s">
        <v>21</v>
      </c>
      <c r="J8932" t="s">
        <v>1564</v>
      </c>
      <c r="K8932" t="s">
        <v>1565</v>
      </c>
      <c r="L8932">
        <v>10298</v>
      </c>
      <c r="M8932" t="s">
        <v>85</v>
      </c>
      <c r="O8932" t="s">
        <v>11</v>
      </c>
      <c r="P8932">
        <v>5102</v>
      </c>
      <c r="Q8932">
        <v>3</v>
      </c>
      <c r="R8932">
        <v>56.89</v>
      </c>
      <c r="S8932">
        <v>170.67</v>
      </c>
      <c r="T8932">
        <v>142.13999999999999</v>
      </c>
      <c r="U8932">
        <v>16.72</v>
      </c>
      <c r="V8932" t="str">
        <f>VLOOKUP(L8932,'[2]tabela de preços'!$A:$D,4,0)</f>
        <v>ANJO</v>
      </c>
      <c r="W8932" t="str">
        <f>VLOOKUP(L8932,'[2]tabela de preços'!$A:$F,6,0)</f>
        <v>THINNER DE LIMPEZA</v>
      </c>
      <c r="X8932" t="str">
        <f>VLOOKUP(L8932,'[2]tabela de preços'!$A:$G,7,0)</f>
        <v>THINNER</v>
      </c>
    </row>
    <row r="8933" spans="1:24" x14ac:dyDescent="0.3">
      <c r="A8933" t="s">
        <v>1561</v>
      </c>
      <c r="C8933" t="s">
        <v>1592</v>
      </c>
      <c r="D8933" s="1">
        <v>46043</v>
      </c>
      <c r="E8933" t="s">
        <v>1593</v>
      </c>
      <c r="F8933">
        <v>9</v>
      </c>
      <c r="G8933">
        <v>174</v>
      </c>
      <c r="H8933" t="str">
        <f>VLOOKUP(G8933,[1]OPERADORES!$A:$B,2,0)</f>
        <v>MIRIÃ LOBATO RODRIGUES</v>
      </c>
      <c r="I8933" t="s">
        <v>21</v>
      </c>
      <c r="J8933" t="s">
        <v>1564</v>
      </c>
      <c r="K8933" t="s">
        <v>1565</v>
      </c>
      <c r="L8933">
        <v>84142</v>
      </c>
      <c r="M8933" t="s">
        <v>1594</v>
      </c>
      <c r="O8933" t="s">
        <v>11</v>
      </c>
      <c r="P8933">
        <v>5403</v>
      </c>
      <c r="Q8933">
        <v>5</v>
      </c>
      <c r="R8933">
        <v>74.94</v>
      </c>
      <c r="S8933">
        <v>374.7</v>
      </c>
      <c r="T8933">
        <v>284.39999999999998</v>
      </c>
      <c r="U8933">
        <v>24.1</v>
      </c>
      <c r="V8933" t="str">
        <f>VLOOKUP(L8933,'[2]tabela de preços'!$A:$D,4,0)</f>
        <v>BRASILUX</v>
      </c>
      <c r="W8933" t="str">
        <f>VLOOKUP(L8933,'[2]tabela de preços'!$A:$F,6,0)</f>
        <v>ESMALTES</v>
      </c>
      <c r="X8933" t="str">
        <f>VLOOKUP(L8933,'[2]tabela de preços'!$A:$G,7,0)</f>
        <v>INDUSTRIAL</v>
      </c>
    </row>
    <row r="8934" spans="1:24" x14ac:dyDescent="0.3">
      <c r="A8934" t="s">
        <v>1561</v>
      </c>
      <c r="C8934" t="s">
        <v>1595</v>
      </c>
      <c r="D8934" s="1">
        <v>46044</v>
      </c>
      <c r="E8934" t="s">
        <v>1596</v>
      </c>
      <c r="F8934">
        <v>9</v>
      </c>
      <c r="G8934">
        <v>174</v>
      </c>
      <c r="H8934" t="str">
        <f>VLOOKUP(G8934,[1]OPERADORES!$A:$B,2,0)</f>
        <v>MIRIÃ LOBATO RODRIGUES</v>
      </c>
      <c r="I8934" t="s">
        <v>21</v>
      </c>
      <c r="J8934" t="s">
        <v>1564</v>
      </c>
      <c r="K8934" t="s">
        <v>1565</v>
      </c>
      <c r="L8934">
        <v>84219</v>
      </c>
      <c r="M8934" t="s">
        <v>878</v>
      </c>
      <c r="O8934" t="s">
        <v>11</v>
      </c>
      <c r="P8934">
        <v>5403</v>
      </c>
      <c r="Q8934">
        <v>3</v>
      </c>
      <c r="R8934">
        <v>52.73</v>
      </c>
      <c r="S8934">
        <v>158.19</v>
      </c>
      <c r="T8934">
        <v>120.09</v>
      </c>
      <c r="U8934">
        <v>24.08</v>
      </c>
      <c r="V8934" t="str">
        <f>VLOOKUP(L8934,'[2]tabela de preços'!$A:$D,4,0)</f>
        <v>BRASILUX</v>
      </c>
      <c r="W8934" t="str">
        <f>VLOOKUP(L8934,'[2]tabela de preços'!$A:$F,6,0)</f>
        <v>ESMALTES</v>
      </c>
      <c r="X8934" t="str">
        <f>VLOOKUP(L8934,'[2]tabela de preços'!$A:$G,7,0)</f>
        <v>INDUSTRIAL</v>
      </c>
    </row>
    <row r="8935" spans="1:24" x14ac:dyDescent="0.3">
      <c r="A8935" t="s">
        <v>1561</v>
      </c>
      <c r="C8935" t="s">
        <v>1595</v>
      </c>
      <c r="D8935" s="1">
        <v>46044</v>
      </c>
      <c r="E8935" t="s">
        <v>1596</v>
      </c>
      <c r="F8935">
        <v>9</v>
      </c>
      <c r="G8935">
        <v>174</v>
      </c>
      <c r="H8935" t="str">
        <f>VLOOKUP(G8935,[1]OPERADORES!$A:$B,2,0)</f>
        <v>MIRIÃ LOBATO RODRIGUES</v>
      </c>
      <c r="I8935" t="s">
        <v>21</v>
      </c>
      <c r="J8935" t="s">
        <v>1564</v>
      </c>
      <c r="K8935" t="s">
        <v>1565</v>
      </c>
      <c r="L8935">
        <v>85224</v>
      </c>
      <c r="M8935" t="s">
        <v>1597</v>
      </c>
      <c r="O8935" t="s">
        <v>11</v>
      </c>
      <c r="P8935">
        <v>5102</v>
      </c>
      <c r="Q8935">
        <v>2</v>
      </c>
      <c r="R8935">
        <v>12.19</v>
      </c>
      <c r="S8935">
        <v>24.38</v>
      </c>
      <c r="T8935">
        <v>18.5</v>
      </c>
      <c r="U8935">
        <v>24.12</v>
      </c>
      <c r="V8935" t="str">
        <f>VLOOKUP(L8935,'[2]tabela de preços'!$A:$D,4,0)</f>
        <v>ATLAS</v>
      </c>
      <c r="W8935" t="str">
        <f>VLOOKUP(L8935,'[2]tabela de preços'!$A:$F,6,0)</f>
        <v>ROLOS / TRINCHAS / PINCÉIS / ESPÁTULAS</v>
      </c>
      <c r="X8935" t="str">
        <f>VLOOKUP(L8935,'[2]tabela de preços'!$A:$G,7,0)</f>
        <v>IMOBILIÁRIO</v>
      </c>
    </row>
    <row r="8936" spans="1:24" x14ac:dyDescent="0.3">
      <c r="A8936" t="s">
        <v>1561</v>
      </c>
      <c r="C8936" t="s">
        <v>1598</v>
      </c>
      <c r="D8936" s="1">
        <v>46045</v>
      </c>
      <c r="E8936" t="s">
        <v>1599</v>
      </c>
      <c r="F8936">
        <v>9</v>
      </c>
      <c r="G8936">
        <v>174</v>
      </c>
      <c r="H8936" t="str">
        <f>VLOOKUP(G8936,[1]OPERADORES!$A:$B,2,0)</f>
        <v>MIRIÃ LOBATO RODRIGUES</v>
      </c>
      <c r="I8936" t="s">
        <v>21</v>
      </c>
      <c r="J8936" t="s">
        <v>1564</v>
      </c>
      <c r="K8936" t="s">
        <v>1565</v>
      </c>
      <c r="L8936">
        <v>84029</v>
      </c>
      <c r="M8936" t="s">
        <v>29</v>
      </c>
      <c r="O8936" t="s">
        <v>11</v>
      </c>
      <c r="P8936">
        <v>5102</v>
      </c>
      <c r="Q8936">
        <v>2</v>
      </c>
      <c r="R8936">
        <v>13.47</v>
      </c>
      <c r="S8936">
        <v>26.94</v>
      </c>
      <c r="T8936">
        <v>17.38</v>
      </c>
      <c r="U8936">
        <v>35.49</v>
      </c>
      <c r="V8936" t="str">
        <f>VLOOKUP(L8936,'[2]tabela de preços'!$A:$D,4,0)</f>
        <v>BRASILUX</v>
      </c>
      <c r="W8936" t="str">
        <f>VLOOKUP(L8936,'[2]tabela de preços'!$A:$F,6,0)</f>
        <v>AGUARRAS</v>
      </c>
      <c r="X8936" t="str">
        <f>VLOOKUP(L8936,'[2]tabela de preços'!$A:$G,7,0)</f>
        <v>IMOBILIÁRIO</v>
      </c>
    </row>
    <row r="8937" spans="1:24" x14ac:dyDescent="0.3">
      <c r="A8937" t="s">
        <v>1561</v>
      </c>
      <c r="C8937" t="s">
        <v>1598</v>
      </c>
      <c r="D8937" s="1">
        <v>46045</v>
      </c>
      <c r="E8937" t="s">
        <v>1599</v>
      </c>
      <c r="F8937">
        <v>9</v>
      </c>
      <c r="G8937">
        <v>174</v>
      </c>
      <c r="H8937" t="str">
        <f>VLOOKUP(G8937,[1]OPERADORES!$A:$B,2,0)</f>
        <v>MIRIÃ LOBATO RODRIGUES</v>
      </c>
      <c r="I8937" t="s">
        <v>21</v>
      </c>
      <c r="J8937" t="s">
        <v>1564</v>
      </c>
      <c r="K8937" t="s">
        <v>1565</v>
      </c>
      <c r="L8937">
        <v>84497</v>
      </c>
      <c r="M8937" t="s">
        <v>1159</v>
      </c>
      <c r="O8937" t="s">
        <v>11</v>
      </c>
      <c r="P8937">
        <v>5102</v>
      </c>
      <c r="Q8937">
        <v>2</v>
      </c>
      <c r="R8937">
        <v>9.99</v>
      </c>
      <c r="S8937">
        <v>19.98</v>
      </c>
      <c r="T8937">
        <v>16.28</v>
      </c>
      <c r="U8937">
        <v>18.52</v>
      </c>
      <c r="V8937" t="str">
        <f>VLOOKUP(L8937,'[2]tabela de preços'!$A:$D,4,0)</f>
        <v>BRASILUX</v>
      </c>
      <c r="W8937" t="str">
        <f>VLOOKUP(L8937,'[2]tabela de preços'!$A:$F,6,0)</f>
        <v>THINNER DE LIMPEZA</v>
      </c>
      <c r="X8937" t="str">
        <f>VLOOKUP(L8937,'[2]tabela de preços'!$A:$G,7,0)</f>
        <v>THINNER</v>
      </c>
    </row>
    <row r="8938" spans="1:24" x14ac:dyDescent="0.3">
      <c r="A8938" t="s">
        <v>1561</v>
      </c>
      <c r="C8938" t="s">
        <v>1600</v>
      </c>
      <c r="D8938" s="1">
        <v>46049</v>
      </c>
      <c r="E8938" t="s">
        <v>1601</v>
      </c>
      <c r="F8938">
        <v>9</v>
      </c>
      <c r="G8938">
        <v>174</v>
      </c>
      <c r="H8938" t="str">
        <f>VLOOKUP(G8938,[1]OPERADORES!$A:$B,2,0)</f>
        <v>MIRIÃ LOBATO RODRIGUES</v>
      </c>
      <c r="I8938" t="s">
        <v>21</v>
      </c>
      <c r="J8938" t="s">
        <v>1564</v>
      </c>
      <c r="K8938" t="s">
        <v>1565</v>
      </c>
      <c r="L8938">
        <v>84268</v>
      </c>
      <c r="M8938" t="s">
        <v>1566</v>
      </c>
      <c r="O8938" t="s">
        <v>11</v>
      </c>
      <c r="P8938">
        <v>5403</v>
      </c>
      <c r="Q8938">
        <v>3</v>
      </c>
      <c r="R8938">
        <v>193.92</v>
      </c>
      <c r="S8938">
        <v>581.76</v>
      </c>
      <c r="T8938">
        <v>441.57</v>
      </c>
      <c r="U8938">
        <v>24.1</v>
      </c>
      <c r="V8938" t="str">
        <f>VLOOKUP(L8938,'[2]tabela de preços'!$A:$D,4,0)</f>
        <v>BRASILUX</v>
      </c>
      <c r="W8938" t="str">
        <f>VLOOKUP(L8938,'[2]tabela de preços'!$A:$F,6,0)</f>
        <v>TINTA PAREDE</v>
      </c>
      <c r="X8938" t="str">
        <f>VLOOKUP(L8938,'[2]tabela de preços'!$A:$G,7,0)</f>
        <v>IMOBILIÁRIO</v>
      </c>
    </row>
    <row r="8939" spans="1:24" x14ac:dyDescent="0.3">
      <c r="A8939" t="s">
        <v>1561</v>
      </c>
      <c r="C8939" t="s">
        <v>2388</v>
      </c>
      <c r="D8939" s="1">
        <v>46052</v>
      </c>
      <c r="E8939" t="s">
        <v>2389</v>
      </c>
      <c r="F8939">
        <v>9</v>
      </c>
      <c r="G8939">
        <v>174</v>
      </c>
      <c r="H8939" t="str">
        <f>VLOOKUP(G8939,[1]OPERADORES!$A:$B,2,0)</f>
        <v>MIRIÃ LOBATO RODRIGUES</v>
      </c>
      <c r="I8939" t="s">
        <v>21</v>
      </c>
      <c r="J8939" t="s">
        <v>1564</v>
      </c>
      <c r="K8939" t="s">
        <v>1565</v>
      </c>
      <c r="L8939">
        <v>84029</v>
      </c>
      <c r="M8939" t="s">
        <v>29</v>
      </c>
      <c r="O8939" t="s">
        <v>11</v>
      </c>
      <c r="P8939">
        <v>5102</v>
      </c>
      <c r="Q8939">
        <v>1</v>
      </c>
      <c r="R8939">
        <v>11.72</v>
      </c>
      <c r="S8939">
        <v>11.72</v>
      </c>
      <c r="T8939">
        <v>8.69</v>
      </c>
      <c r="U8939">
        <v>25.85</v>
      </c>
      <c r="V8939" t="str">
        <f>VLOOKUP(L8939,'[2]tabela de preços'!$A:$D,4,0)</f>
        <v>BRASILUX</v>
      </c>
      <c r="W8939" t="str">
        <f>VLOOKUP(L8939,'[2]tabela de preços'!$A:$F,6,0)</f>
        <v>AGUARRAS</v>
      </c>
      <c r="X8939" t="str">
        <f>VLOOKUP(L8939,'[2]tabela de preços'!$A:$G,7,0)</f>
        <v>IMOBILIÁRIO</v>
      </c>
    </row>
    <row r="8940" spans="1:24" x14ac:dyDescent="0.3">
      <c r="A8940" t="s">
        <v>1561</v>
      </c>
      <c r="C8940" t="s">
        <v>2388</v>
      </c>
      <c r="D8940" s="1">
        <v>46052</v>
      </c>
      <c r="E8940" t="s">
        <v>2389</v>
      </c>
      <c r="F8940">
        <v>9</v>
      </c>
      <c r="G8940">
        <v>174</v>
      </c>
      <c r="H8940" t="str">
        <f>VLOOKUP(G8940,[1]OPERADORES!$A:$B,2,0)</f>
        <v>MIRIÃ LOBATO RODRIGUES</v>
      </c>
      <c r="I8940" t="s">
        <v>21</v>
      </c>
      <c r="J8940" t="s">
        <v>1564</v>
      </c>
      <c r="K8940" t="s">
        <v>1565</v>
      </c>
      <c r="L8940">
        <v>84276</v>
      </c>
      <c r="M8940" t="s">
        <v>1990</v>
      </c>
      <c r="O8940" t="s">
        <v>11</v>
      </c>
      <c r="P8940">
        <v>5403</v>
      </c>
      <c r="Q8940">
        <v>1</v>
      </c>
      <c r="R8940">
        <v>44.76</v>
      </c>
      <c r="S8940">
        <v>44.76</v>
      </c>
      <c r="T8940">
        <v>33.97</v>
      </c>
      <c r="U8940">
        <v>24.11</v>
      </c>
      <c r="V8940" t="str">
        <f>VLOOKUP(L8940,'[2]tabela de preços'!$A:$D,4,0)</f>
        <v>BRASILUX</v>
      </c>
      <c r="W8940" t="str">
        <f>VLOOKUP(L8940,'[2]tabela de preços'!$A:$F,6,0)</f>
        <v>TINTA PAREDE</v>
      </c>
      <c r="X8940" t="str">
        <f>VLOOKUP(L8940,'[2]tabela de preços'!$A:$G,7,0)</f>
        <v>IMOBILIÁRIO</v>
      </c>
    </row>
    <row r="8941" spans="1:24" x14ac:dyDescent="0.3">
      <c r="A8941" t="s">
        <v>1561</v>
      </c>
      <c r="C8941" t="s">
        <v>2388</v>
      </c>
      <c r="D8941" s="1">
        <v>46052</v>
      </c>
      <c r="E8941" t="s">
        <v>2389</v>
      </c>
      <c r="F8941">
        <v>9</v>
      </c>
      <c r="G8941">
        <v>174</v>
      </c>
      <c r="H8941" t="str">
        <f>VLOOKUP(G8941,[1]OPERADORES!$A:$B,2,0)</f>
        <v>MIRIÃ LOBATO RODRIGUES</v>
      </c>
      <c r="I8941" t="s">
        <v>21</v>
      </c>
      <c r="J8941" t="s">
        <v>1564</v>
      </c>
      <c r="K8941" t="s">
        <v>1565</v>
      </c>
      <c r="L8941">
        <v>84277</v>
      </c>
      <c r="M8941" t="s">
        <v>295</v>
      </c>
      <c r="O8941" t="s">
        <v>11</v>
      </c>
      <c r="P8941">
        <v>5403</v>
      </c>
      <c r="Q8941">
        <v>1</v>
      </c>
      <c r="R8941">
        <v>48.6</v>
      </c>
      <c r="S8941">
        <v>48.6</v>
      </c>
      <c r="T8941">
        <v>36.89</v>
      </c>
      <c r="U8941">
        <v>24.09</v>
      </c>
      <c r="V8941" t="str">
        <f>VLOOKUP(L8941,'[2]tabela de preços'!$A:$D,4,0)</f>
        <v>BRASILUX</v>
      </c>
      <c r="W8941" t="str">
        <f>VLOOKUP(L8941,'[2]tabela de preços'!$A:$F,6,0)</f>
        <v>TINTA PAREDE</v>
      </c>
      <c r="X8941" t="str">
        <f>VLOOKUP(L8941,'[2]tabela de preços'!$A:$G,7,0)</f>
        <v>IMOBILIÁRIO</v>
      </c>
    </row>
    <row r="8942" spans="1:24" x14ac:dyDescent="0.3">
      <c r="A8942" t="s">
        <v>1561</v>
      </c>
      <c r="C8942" t="s">
        <v>2388</v>
      </c>
      <c r="D8942" s="1">
        <v>46052</v>
      </c>
      <c r="E8942" t="s">
        <v>2389</v>
      </c>
      <c r="F8942">
        <v>9</v>
      </c>
      <c r="G8942">
        <v>174</v>
      </c>
      <c r="H8942" t="str">
        <f>VLOOKUP(G8942,[1]OPERADORES!$A:$B,2,0)</f>
        <v>MIRIÃ LOBATO RODRIGUES</v>
      </c>
      <c r="I8942" t="s">
        <v>21</v>
      </c>
      <c r="J8942" t="s">
        <v>1564</v>
      </c>
      <c r="K8942" t="s">
        <v>1565</v>
      </c>
      <c r="L8942">
        <v>5</v>
      </c>
      <c r="M8942" t="s">
        <v>147</v>
      </c>
      <c r="O8942" t="s">
        <v>11</v>
      </c>
      <c r="P8942">
        <v>5102</v>
      </c>
      <c r="Q8942">
        <v>1</v>
      </c>
      <c r="R8942">
        <v>5.15</v>
      </c>
      <c r="S8942">
        <v>5.15</v>
      </c>
      <c r="T8942">
        <v>3.91</v>
      </c>
      <c r="U8942">
        <v>24.08</v>
      </c>
      <c r="V8942" t="str">
        <f>VLOOKUP(L8942,'[2]tabela de preços'!$A:$D,4,0)</f>
        <v>BRILHO ESTOPA</v>
      </c>
      <c r="W8942" t="str">
        <f>VLOOKUP(L8942,'[2]tabela de preços'!$A:$F,6,0)</f>
        <v>ESTOPAS</v>
      </c>
      <c r="X8942" t="str">
        <f>VLOOKUP(L8942,'[2]tabela de preços'!$A:$G,7,0)</f>
        <v>AUTOMOTIVO</v>
      </c>
    </row>
    <row r="8943" spans="1:24" x14ac:dyDescent="0.3">
      <c r="A8943" t="s">
        <v>1602</v>
      </c>
      <c r="C8943" t="s">
        <v>1603</v>
      </c>
      <c r="D8943" s="1">
        <v>46041</v>
      </c>
      <c r="E8943" t="s">
        <v>1604</v>
      </c>
      <c r="F8943">
        <v>9</v>
      </c>
      <c r="G8943">
        <v>236</v>
      </c>
      <c r="H8943" t="str">
        <f>VLOOKUP(G8943,[1]OPERADORES!$A:$B,2,0)</f>
        <v>DANIEL</v>
      </c>
      <c r="I8943" t="s">
        <v>21</v>
      </c>
      <c r="J8943" t="s">
        <v>1188</v>
      </c>
      <c r="K8943" t="s">
        <v>1605</v>
      </c>
      <c r="L8943">
        <v>84347</v>
      </c>
      <c r="M8943" t="s">
        <v>1150</v>
      </c>
      <c r="O8943" t="s">
        <v>11</v>
      </c>
      <c r="P8943">
        <v>5403</v>
      </c>
      <c r="Q8943">
        <v>8</v>
      </c>
      <c r="R8943">
        <v>59.98</v>
      </c>
      <c r="S8943">
        <v>479.84</v>
      </c>
      <c r="T8943">
        <v>416</v>
      </c>
      <c r="U8943">
        <v>13.3</v>
      </c>
      <c r="V8943" t="str">
        <f>VLOOKUP(L8943,'[2]tabela de preços'!$A:$D,4,0)</f>
        <v>BRASILUX</v>
      </c>
      <c r="W8943" t="str">
        <f>VLOOKUP(L8943,'[2]tabela de preços'!$A:$F,6,0)</f>
        <v>ESMALTES</v>
      </c>
      <c r="X8943" t="str">
        <f>VLOOKUP(L8943,'[2]tabela de preços'!$A:$G,7,0)</f>
        <v>INDUSTRIAL</v>
      </c>
    </row>
    <row r="8944" spans="1:24" x14ac:dyDescent="0.3">
      <c r="A8944" t="s">
        <v>1602</v>
      </c>
      <c r="C8944" t="s">
        <v>3228</v>
      </c>
      <c r="D8944" s="1">
        <v>46065</v>
      </c>
      <c r="E8944" t="s">
        <v>3229</v>
      </c>
      <c r="F8944">
        <v>9</v>
      </c>
      <c r="G8944">
        <v>145</v>
      </c>
      <c r="H8944" t="str">
        <f>VLOOKUP(G8944,[1]OPERADORES!$A:$B,2,0)</f>
        <v xml:space="preserve">FABRICIA </v>
      </c>
      <c r="I8944" t="s">
        <v>21</v>
      </c>
      <c r="J8944" t="s">
        <v>1188</v>
      </c>
      <c r="K8944" t="s">
        <v>1605</v>
      </c>
      <c r="L8944">
        <v>84347</v>
      </c>
      <c r="M8944" t="s">
        <v>1150</v>
      </c>
      <c r="O8944" t="s">
        <v>11</v>
      </c>
      <c r="P8944">
        <v>5403</v>
      </c>
      <c r="Q8944">
        <v>8</v>
      </c>
      <c r="R8944">
        <v>60.89</v>
      </c>
      <c r="S8944">
        <v>487.12</v>
      </c>
      <c r="T8944">
        <v>416</v>
      </c>
      <c r="U8944">
        <v>14.6</v>
      </c>
      <c r="V8944" t="str">
        <f>VLOOKUP(L8944,'[2]tabela de preços'!$A:$D,4,0)</f>
        <v>BRASILUX</v>
      </c>
      <c r="W8944" t="str">
        <f>VLOOKUP(L8944,'[2]tabela de preços'!$A:$F,6,0)</f>
        <v>ESMALTES</v>
      </c>
      <c r="X8944" t="str">
        <f>VLOOKUP(L8944,'[2]tabela de preços'!$A:$G,7,0)</f>
        <v>INDUSTRIAL</v>
      </c>
    </row>
    <row r="8945" spans="1:24" x14ac:dyDescent="0.3">
      <c r="A8945" t="s">
        <v>4676</v>
      </c>
      <c r="C8945" t="s">
        <v>4677</v>
      </c>
      <c r="D8945" s="1">
        <v>46097</v>
      </c>
      <c r="E8945" t="s">
        <v>4678</v>
      </c>
      <c r="F8945">
        <v>9</v>
      </c>
      <c r="G8945">
        <v>236</v>
      </c>
      <c r="H8945" t="str">
        <f>VLOOKUP(G8945,[1]OPERADORES!$A:$B,2,0)</f>
        <v>DANIEL</v>
      </c>
      <c r="I8945" t="s">
        <v>21</v>
      </c>
      <c r="J8945" t="s">
        <v>372</v>
      </c>
      <c r="K8945" t="s">
        <v>4679</v>
      </c>
      <c r="L8945">
        <v>84113</v>
      </c>
      <c r="M8945" t="s">
        <v>737</v>
      </c>
      <c r="O8945" t="s">
        <v>11</v>
      </c>
      <c r="P8945">
        <v>5403</v>
      </c>
      <c r="Q8945">
        <v>5</v>
      </c>
      <c r="R8945">
        <v>157.61000000000001</v>
      </c>
      <c r="S8945">
        <v>788.05</v>
      </c>
      <c r="T8945">
        <v>584.4</v>
      </c>
      <c r="U8945">
        <v>25.84</v>
      </c>
      <c r="V8945" t="str">
        <f>VLOOKUP(L8945,'[2]tabela de preços'!$A:$D,4,0)</f>
        <v>BRASILUX</v>
      </c>
      <c r="W8945" t="str">
        <f>VLOOKUP(L8945,'[2]tabela de preços'!$A:$F,6,0)</f>
        <v>EPOXI</v>
      </c>
      <c r="X8945" t="str">
        <f>VLOOKUP(L8945,'[2]tabela de preços'!$A:$G,7,0)</f>
        <v>INDUSTRIAL</v>
      </c>
    </row>
    <row r="8946" spans="1:24" x14ac:dyDescent="0.3">
      <c r="A8946" t="s">
        <v>4676</v>
      </c>
      <c r="C8946" t="s">
        <v>4677</v>
      </c>
      <c r="D8946" s="1">
        <v>46097</v>
      </c>
      <c r="E8946" t="s">
        <v>4678</v>
      </c>
      <c r="F8946">
        <v>9</v>
      </c>
      <c r="G8946">
        <v>236</v>
      </c>
      <c r="H8946" t="str">
        <f>VLOOKUP(G8946,[1]OPERADORES!$A:$B,2,0)</f>
        <v>DANIEL</v>
      </c>
      <c r="I8946" t="s">
        <v>21</v>
      </c>
      <c r="J8946" t="s">
        <v>372</v>
      </c>
      <c r="K8946" t="s">
        <v>4679</v>
      </c>
      <c r="L8946">
        <v>84112</v>
      </c>
      <c r="M8946" t="s">
        <v>885</v>
      </c>
      <c r="O8946" t="s">
        <v>11</v>
      </c>
      <c r="P8946">
        <v>5403</v>
      </c>
      <c r="Q8946">
        <v>2</v>
      </c>
      <c r="R8946">
        <v>157.61000000000001</v>
      </c>
      <c r="S8946">
        <v>315.22000000000003</v>
      </c>
      <c r="T8946">
        <v>233.76</v>
      </c>
      <c r="U8946">
        <v>25.84</v>
      </c>
      <c r="V8946" t="str">
        <f>VLOOKUP(L8946,'[2]tabela de preços'!$A:$D,4,0)</f>
        <v>BRASILUX</v>
      </c>
      <c r="W8946" t="str">
        <f>VLOOKUP(L8946,'[2]tabela de preços'!$A:$F,6,0)</f>
        <v>EPOXI</v>
      </c>
      <c r="X8946" t="str">
        <f>VLOOKUP(L8946,'[2]tabela de preços'!$A:$G,7,0)</f>
        <v>INDUSTRIAL</v>
      </c>
    </row>
    <row r="8947" spans="1:24" x14ac:dyDescent="0.3">
      <c r="A8947" t="s">
        <v>4676</v>
      </c>
      <c r="C8947" t="s">
        <v>4677</v>
      </c>
      <c r="D8947" s="1">
        <v>46097</v>
      </c>
      <c r="E8947" t="s">
        <v>4678</v>
      </c>
      <c r="F8947">
        <v>9</v>
      </c>
      <c r="G8947">
        <v>236</v>
      </c>
      <c r="H8947" t="str">
        <f>VLOOKUP(G8947,[1]OPERADORES!$A:$B,2,0)</f>
        <v>DANIEL</v>
      </c>
      <c r="I8947" t="s">
        <v>21</v>
      </c>
      <c r="J8947" t="s">
        <v>372</v>
      </c>
      <c r="K8947" t="s">
        <v>4679</v>
      </c>
      <c r="L8947">
        <v>84423</v>
      </c>
      <c r="M8947" t="s">
        <v>1198</v>
      </c>
      <c r="O8947" t="s">
        <v>11</v>
      </c>
      <c r="P8947">
        <v>5102</v>
      </c>
      <c r="Q8947">
        <v>4</v>
      </c>
      <c r="R8947">
        <v>18.86</v>
      </c>
      <c r="S8947">
        <v>75.44</v>
      </c>
      <c r="T8947">
        <v>54.08</v>
      </c>
      <c r="U8947">
        <v>28.31</v>
      </c>
      <c r="V8947" t="str">
        <f>VLOOKUP(L8947,'[2]tabela de preços'!$A:$D,4,0)</f>
        <v>ATLAS</v>
      </c>
      <c r="W8947" t="str">
        <f>VLOOKUP(L8947,'[2]tabela de preços'!$A:$F,6,0)</f>
        <v>ROLOS / TRINCHAS / PINCÉIS / ESPÁTULAS</v>
      </c>
      <c r="X8947" t="str">
        <f>VLOOKUP(L8947,'[2]tabela de preços'!$A:$G,7,0)</f>
        <v>IMOBILIÁRIO</v>
      </c>
    </row>
    <row r="8948" spans="1:24" x14ac:dyDescent="0.3">
      <c r="A8948" t="s">
        <v>4676</v>
      </c>
      <c r="C8948" t="s">
        <v>4677</v>
      </c>
      <c r="D8948" s="1">
        <v>46097</v>
      </c>
      <c r="E8948" t="s">
        <v>4678</v>
      </c>
      <c r="F8948">
        <v>9</v>
      </c>
      <c r="G8948">
        <v>236</v>
      </c>
      <c r="H8948" t="str">
        <f>VLOOKUP(G8948,[1]OPERADORES!$A:$B,2,0)</f>
        <v>DANIEL</v>
      </c>
      <c r="I8948" t="s">
        <v>21</v>
      </c>
      <c r="J8948" t="s">
        <v>372</v>
      </c>
      <c r="K8948" t="s">
        <v>4679</v>
      </c>
      <c r="L8948">
        <v>84422</v>
      </c>
      <c r="M8948" t="s">
        <v>569</v>
      </c>
      <c r="O8948" t="s">
        <v>11</v>
      </c>
      <c r="P8948">
        <v>5102</v>
      </c>
      <c r="Q8948">
        <v>4</v>
      </c>
      <c r="R8948">
        <v>9.8699999999999992</v>
      </c>
      <c r="S8948">
        <v>39.479999999999997</v>
      </c>
      <c r="T8948">
        <v>28.32</v>
      </c>
      <c r="U8948">
        <v>28.27</v>
      </c>
      <c r="V8948" t="str">
        <f>VLOOKUP(L8948,'[2]tabela de preços'!$A:$D,4,0)</f>
        <v>ATLAS</v>
      </c>
      <c r="W8948" t="str">
        <f>VLOOKUP(L8948,'[2]tabela de preços'!$A:$F,6,0)</f>
        <v>ROLOS / TRINCHAS / PINCÉIS / ESPÁTULAS</v>
      </c>
      <c r="X8948" t="str">
        <f>VLOOKUP(L8948,'[2]tabela de preços'!$A:$G,7,0)</f>
        <v>IMOBILIÁRIO</v>
      </c>
    </row>
    <row r="8949" spans="1:24" x14ac:dyDescent="0.3">
      <c r="A8949" t="s">
        <v>4676</v>
      </c>
      <c r="C8949" t="s">
        <v>4677</v>
      </c>
      <c r="D8949" s="1">
        <v>46097</v>
      </c>
      <c r="E8949" t="s">
        <v>4678</v>
      </c>
      <c r="F8949">
        <v>9</v>
      </c>
      <c r="G8949">
        <v>236</v>
      </c>
      <c r="H8949" t="str">
        <f>VLOOKUP(G8949,[1]OPERADORES!$A:$B,2,0)</f>
        <v>DANIEL</v>
      </c>
      <c r="I8949" t="s">
        <v>21</v>
      </c>
      <c r="J8949" t="s">
        <v>372</v>
      </c>
      <c r="K8949" t="s">
        <v>4679</v>
      </c>
      <c r="L8949">
        <v>10117</v>
      </c>
      <c r="M8949" t="s">
        <v>1043</v>
      </c>
      <c r="O8949" t="s">
        <v>11</v>
      </c>
      <c r="P8949">
        <v>5102</v>
      </c>
      <c r="Q8949">
        <v>4</v>
      </c>
      <c r="R8949">
        <v>6.52</v>
      </c>
      <c r="S8949">
        <v>26.08</v>
      </c>
      <c r="T8949">
        <v>19.8</v>
      </c>
      <c r="U8949">
        <v>24.08</v>
      </c>
      <c r="V8949" t="str">
        <f>VLOOKUP(L8949,'[2]tabela de preços'!$A:$D,4,0)</f>
        <v>ATLAS</v>
      </c>
      <c r="W8949" t="str">
        <f>VLOOKUP(L8949,'[2]tabela de preços'!$A:$F,6,0)</f>
        <v>ROLOS / TRINCHAS / PINCÉIS / ESPÁTULAS</v>
      </c>
      <c r="X8949" t="str">
        <f>VLOOKUP(L8949,'[2]tabela de preços'!$A:$G,7,0)</f>
        <v>IMOBILIÁRIO</v>
      </c>
    </row>
    <row r="8950" spans="1:24" x14ac:dyDescent="0.3">
      <c r="A8950" t="s">
        <v>4676</v>
      </c>
      <c r="C8950" t="s">
        <v>4680</v>
      </c>
      <c r="D8950" s="1">
        <v>46097</v>
      </c>
      <c r="E8950" t="s">
        <v>4681</v>
      </c>
      <c r="F8950">
        <v>9</v>
      </c>
      <c r="G8950">
        <v>236</v>
      </c>
      <c r="H8950" t="str">
        <f>VLOOKUP(G8950,[1]OPERADORES!$A:$B,2,0)</f>
        <v>DANIEL</v>
      </c>
      <c r="I8950" t="s">
        <v>21</v>
      </c>
      <c r="J8950" t="s">
        <v>372</v>
      </c>
      <c r="K8950" t="s">
        <v>4679</v>
      </c>
      <c r="L8950">
        <v>84025</v>
      </c>
      <c r="M8950" t="s">
        <v>1520</v>
      </c>
      <c r="O8950" t="s">
        <v>11</v>
      </c>
      <c r="P8950">
        <v>5102</v>
      </c>
      <c r="Q8950">
        <v>1</v>
      </c>
      <c r="R8950">
        <v>83.26</v>
      </c>
      <c r="S8950">
        <v>83.26</v>
      </c>
      <c r="T8950">
        <v>61.04</v>
      </c>
      <c r="U8950">
        <v>26.69</v>
      </c>
      <c r="V8950" t="str">
        <f>VLOOKUP(L8950,'[2]tabela de preços'!$A:$D,4,0)</f>
        <v>BRASILUX</v>
      </c>
      <c r="W8950" t="str">
        <f>VLOOKUP(L8950,'[2]tabela de preços'!$A:$F,6,0)</f>
        <v>EPOXI</v>
      </c>
      <c r="X8950" t="str">
        <f>VLOOKUP(L8950,'[2]tabela de preços'!$A:$G,7,0)</f>
        <v>INDUSTRIAL</v>
      </c>
    </row>
    <row r="8951" spans="1:24" x14ac:dyDescent="0.3">
      <c r="A8951" t="s">
        <v>4676</v>
      </c>
      <c r="C8951" t="s">
        <v>4680</v>
      </c>
      <c r="D8951" s="1">
        <v>46097</v>
      </c>
      <c r="E8951" t="s">
        <v>4681</v>
      </c>
      <c r="F8951">
        <v>9</v>
      </c>
      <c r="G8951">
        <v>236</v>
      </c>
      <c r="H8951" t="str">
        <f>VLOOKUP(G8951,[1]OPERADORES!$A:$B,2,0)</f>
        <v>DANIEL</v>
      </c>
      <c r="I8951" t="s">
        <v>21</v>
      </c>
      <c r="J8951" t="s">
        <v>372</v>
      </c>
      <c r="K8951" t="s">
        <v>4679</v>
      </c>
      <c r="L8951">
        <v>84785</v>
      </c>
      <c r="M8951" t="s">
        <v>944</v>
      </c>
      <c r="O8951" t="s">
        <v>11</v>
      </c>
      <c r="P8951">
        <v>5403</v>
      </c>
      <c r="Q8951">
        <v>2</v>
      </c>
      <c r="R8951">
        <v>178.31</v>
      </c>
      <c r="S8951">
        <v>356.62</v>
      </c>
      <c r="T8951">
        <v>261.44</v>
      </c>
      <c r="U8951">
        <v>26.69</v>
      </c>
      <c r="V8951" t="str">
        <f>VLOOKUP(L8951,'[2]tabela de preços'!$A:$D,4,0)</f>
        <v>BRASILUX</v>
      </c>
      <c r="W8951" t="str">
        <f>VLOOKUP(L8951,'[2]tabela de preços'!$A:$F,6,0)</f>
        <v>EPOXI</v>
      </c>
      <c r="X8951" t="str">
        <f>VLOOKUP(L8951,'[2]tabela de preços'!$A:$G,7,0)</f>
        <v>INDUSTRIAL</v>
      </c>
    </row>
    <row r="8952" spans="1:24" x14ac:dyDescent="0.3">
      <c r="A8952" t="s">
        <v>4676</v>
      </c>
      <c r="C8952" t="s">
        <v>4742</v>
      </c>
      <c r="D8952" s="1">
        <v>46098</v>
      </c>
      <c r="E8952" t="s">
        <v>4743</v>
      </c>
      <c r="F8952">
        <v>9</v>
      </c>
      <c r="G8952">
        <v>236</v>
      </c>
      <c r="H8952" t="str">
        <f>VLOOKUP(G8952,[1]OPERADORES!$A:$B,2,0)</f>
        <v>DANIEL</v>
      </c>
      <c r="I8952" t="s">
        <v>21</v>
      </c>
      <c r="J8952" t="s">
        <v>372</v>
      </c>
      <c r="K8952" t="s">
        <v>4679</v>
      </c>
      <c r="L8952">
        <v>84114</v>
      </c>
      <c r="M8952" t="s">
        <v>292</v>
      </c>
      <c r="O8952" t="s">
        <v>11</v>
      </c>
      <c r="P8952">
        <v>5403</v>
      </c>
      <c r="Q8952">
        <v>13</v>
      </c>
      <c r="R8952">
        <v>157.61000000000001</v>
      </c>
      <c r="S8952" s="2">
        <v>2048.9299999999998</v>
      </c>
      <c r="T8952" s="2">
        <v>1519.44</v>
      </c>
      <c r="U8952">
        <v>25.84</v>
      </c>
      <c r="V8952" t="str">
        <f>VLOOKUP(L8952,'[2]tabela de preços'!$A:$D,4,0)</f>
        <v>BRASILUX</v>
      </c>
      <c r="W8952" t="str">
        <f>VLOOKUP(L8952,'[2]tabela de preços'!$A:$F,6,0)</f>
        <v>EPOXI</v>
      </c>
      <c r="X8952" t="str">
        <f>VLOOKUP(L8952,'[2]tabela de preços'!$A:$G,7,0)</f>
        <v>INDUSTRIAL</v>
      </c>
    </row>
    <row r="8953" spans="1:24" x14ac:dyDescent="0.3">
      <c r="A8953" t="s">
        <v>4676</v>
      </c>
      <c r="C8953" t="s">
        <v>4919</v>
      </c>
      <c r="D8953" s="1">
        <v>46101</v>
      </c>
      <c r="E8953" t="s">
        <v>4920</v>
      </c>
      <c r="F8953">
        <v>9</v>
      </c>
      <c r="G8953">
        <v>236</v>
      </c>
      <c r="H8953" t="str">
        <f>VLOOKUP(G8953,[1]OPERADORES!$A:$B,2,0)</f>
        <v>DANIEL</v>
      </c>
      <c r="I8953" t="s">
        <v>21</v>
      </c>
      <c r="J8953" t="s">
        <v>372</v>
      </c>
      <c r="K8953" t="s">
        <v>4679</v>
      </c>
      <c r="L8953">
        <v>84411</v>
      </c>
      <c r="M8953" t="s">
        <v>35</v>
      </c>
      <c r="O8953" t="s">
        <v>11</v>
      </c>
      <c r="P8953">
        <v>5102</v>
      </c>
      <c r="Q8953">
        <v>30</v>
      </c>
      <c r="R8953">
        <v>4.67</v>
      </c>
      <c r="S8953">
        <v>140.1</v>
      </c>
      <c r="T8953">
        <v>106.2</v>
      </c>
      <c r="U8953">
        <v>24.2</v>
      </c>
      <c r="V8953" t="str">
        <f>VLOOKUP(L8953,'[2]tabela de preços'!$A:$D,4,0)</f>
        <v>ADERE</v>
      </c>
      <c r="W8953" t="str">
        <f>VLOOKUP(L8953,'[2]tabela de preços'!$A:$F,6,0)</f>
        <v xml:space="preserve">FITA DE USO GERAL </v>
      </c>
      <c r="X8953" t="str">
        <f>VLOOKUP(L8953,'[2]tabela de preços'!$A:$G,7,0)</f>
        <v>IMOBILIÁRIO</v>
      </c>
    </row>
    <row r="8954" spans="1:24" x14ac:dyDescent="0.3">
      <c r="A8954" t="s">
        <v>4676</v>
      </c>
      <c r="C8954" t="s">
        <v>4919</v>
      </c>
      <c r="D8954" s="1">
        <v>46101</v>
      </c>
      <c r="E8954" t="s">
        <v>4920</v>
      </c>
      <c r="F8954">
        <v>9</v>
      </c>
      <c r="G8954">
        <v>236</v>
      </c>
      <c r="H8954" t="str">
        <f>VLOOKUP(G8954,[1]OPERADORES!$A:$B,2,0)</f>
        <v>DANIEL</v>
      </c>
      <c r="I8954" t="s">
        <v>21</v>
      </c>
      <c r="J8954" t="s">
        <v>372</v>
      </c>
      <c r="K8954" t="s">
        <v>4679</v>
      </c>
      <c r="L8954">
        <v>84928</v>
      </c>
      <c r="M8954" t="s">
        <v>36</v>
      </c>
      <c r="O8954" t="s">
        <v>11</v>
      </c>
      <c r="P8954">
        <v>5102</v>
      </c>
      <c r="Q8954">
        <v>36</v>
      </c>
      <c r="R8954">
        <v>9.39</v>
      </c>
      <c r="S8954">
        <v>338.04</v>
      </c>
      <c r="T8954">
        <v>256.68</v>
      </c>
      <c r="U8954">
        <v>24.07</v>
      </c>
      <c r="V8954" t="str">
        <f>VLOOKUP(L8954,'[2]tabela de preços'!$A:$D,4,0)</f>
        <v>ADERE</v>
      </c>
      <c r="W8954" t="str">
        <f>VLOOKUP(L8954,'[2]tabela de preços'!$A:$F,6,0)</f>
        <v xml:space="preserve">FITA DE USO GERAL </v>
      </c>
      <c r="X8954" t="str">
        <f>VLOOKUP(L8954,'[2]tabela de preços'!$A:$G,7,0)</f>
        <v>IMOBILIÁRIO</v>
      </c>
    </row>
    <row r="8955" spans="1:24" x14ac:dyDescent="0.3">
      <c r="A8955" t="s">
        <v>4676</v>
      </c>
      <c r="C8955" t="s">
        <v>4919</v>
      </c>
      <c r="D8955" s="1">
        <v>46101</v>
      </c>
      <c r="E8955" t="s">
        <v>4920</v>
      </c>
      <c r="F8955">
        <v>9</v>
      </c>
      <c r="G8955">
        <v>236</v>
      </c>
      <c r="H8955" t="str">
        <f>VLOOKUP(G8955,[1]OPERADORES!$A:$B,2,0)</f>
        <v>DANIEL</v>
      </c>
      <c r="I8955" t="s">
        <v>21</v>
      </c>
      <c r="J8955" t="s">
        <v>372</v>
      </c>
      <c r="K8955" t="s">
        <v>4679</v>
      </c>
      <c r="L8955">
        <v>84785</v>
      </c>
      <c r="M8955" t="s">
        <v>944</v>
      </c>
      <c r="O8955" t="s">
        <v>11</v>
      </c>
      <c r="P8955">
        <v>5403</v>
      </c>
      <c r="Q8955">
        <v>1</v>
      </c>
      <c r="R8955">
        <v>178.31</v>
      </c>
      <c r="S8955">
        <v>178.31</v>
      </c>
      <c r="T8955">
        <v>130.72</v>
      </c>
      <c r="U8955">
        <v>26.69</v>
      </c>
      <c r="V8955" t="str">
        <f>VLOOKUP(L8955,'[2]tabela de preços'!$A:$D,4,0)</f>
        <v>BRASILUX</v>
      </c>
      <c r="W8955" t="str">
        <f>VLOOKUP(L8955,'[2]tabela de preços'!$A:$F,6,0)</f>
        <v>EPOXI</v>
      </c>
      <c r="X8955" t="str">
        <f>VLOOKUP(L8955,'[2]tabela de preços'!$A:$G,7,0)</f>
        <v>INDUSTRIAL</v>
      </c>
    </row>
    <row r="8956" spans="1:24" x14ac:dyDescent="0.3">
      <c r="A8956" t="s">
        <v>4676</v>
      </c>
      <c r="C8956" t="s">
        <v>4992</v>
      </c>
      <c r="D8956" s="1">
        <v>46104</v>
      </c>
      <c r="E8956" t="s">
        <v>4993</v>
      </c>
      <c r="F8956">
        <v>9</v>
      </c>
      <c r="G8956">
        <v>236</v>
      </c>
      <c r="H8956" t="str">
        <f>VLOOKUP(G8956,[1]OPERADORES!$A:$B,2,0)</f>
        <v>DANIEL</v>
      </c>
      <c r="I8956" t="s">
        <v>21</v>
      </c>
      <c r="J8956" t="s">
        <v>372</v>
      </c>
      <c r="K8956" t="s">
        <v>4679</v>
      </c>
      <c r="L8956">
        <v>84025</v>
      </c>
      <c r="M8956" t="s">
        <v>1520</v>
      </c>
      <c r="O8956" t="s">
        <v>11</v>
      </c>
      <c r="P8956">
        <v>5102</v>
      </c>
      <c r="Q8956">
        <v>2</v>
      </c>
      <c r="R8956">
        <v>80.42</v>
      </c>
      <c r="S8956">
        <v>160.84</v>
      </c>
      <c r="T8956">
        <v>122.08</v>
      </c>
      <c r="U8956">
        <v>24.1</v>
      </c>
      <c r="V8956" t="str">
        <f>VLOOKUP(L8956,'[2]tabela de preços'!$A:$D,4,0)</f>
        <v>BRASILUX</v>
      </c>
      <c r="W8956" t="str">
        <f>VLOOKUP(L8956,'[2]tabela de preços'!$A:$F,6,0)</f>
        <v>EPOXI</v>
      </c>
      <c r="X8956" t="str">
        <f>VLOOKUP(L8956,'[2]tabela de preços'!$A:$G,7,0)</f>
        <v>INDUSTRIAL</v>
      </c>
    </row>
    <row r="8957" spans="1:24" x14ac:dyDescent="0.3">
      <c r="A8957" t="s">
        <v>4676</v>
      </c>
      <c r="C8957" t="s">
        <v>4992</v>
      </c>
      <c r="D8957" s="1">
        <v>46104</v>
      </c>
      <c r="E8957" t="s">
        <v>4993</v>
      </c>
      <c r="F8957">
        <v>9</v>
      </c>
      <c r="G8957">
        <v>236</v>
      </c>
      <c r="H8957" t="str">
        <f>VLOOKUP(G8957,[1]OPERADORES!$A:$B,2,0)</f>
        <v>DANIEL</v>
      </c>
      <c r="I8957" t="s">
        <v>21</v>
      </c>
      <c r="J8957" t="s">
        <v>372</v>
      </c>
      <c r="K8957" t="s">
        <v>4679</v>
      </c>
      <c r="L8957">
        <v>84110</v>
      </c>
      <c r="M8957" t="s">
        <v>2416</v>
      </c>
      <c r="O8957" t="s">
        <v>11</v>
      </c>
      <c r="P8957">
        <v>5403</v>
      </c>
      <c r="Q8957">
        <v>6</v>
      </c>
      <c r="R8957">
        <v>153.99</v>
      </c>
      <c r="S8957">
        <v>923.94</v>
      </c>
      <c r="T8957">
        <v>701.28</v>
      </c>
      <c r="U8957">
        <v>24.1</v>
      </c>
      <c r="V8957" t="str">
        <f>VLOOKUP(L8957,'[2]tabela de preços'!$A:$D,4,0)</f>
        <v>BRASILUX</v>
      </c>
      <c r="W8957" t="str">
        <f>VLOOKUP(L8957,'[2]tabela de preços'!$A:$F,6,0)</f>
        <v>EPOXI</v>
      </c>
      <c r="X8957" t="str">
        <f>VLOOKUP(L8957,'[2]tabela de preços'!$A:$G,7,0)</f>
        <v>INDUSTRIAL</v>
      </c>
    </row>
    <row r="8958" spans="1:24" x14ac:dyDescent="0.3">
      <c r="A8958" t="s">
        <v>4676</v>
      </c>
      <c r="C8958" t="s">
        <v>4992</v>
      </c>
      <c r="D8958" s="1">
        <v>46104</v>
      </c>
      <c r="E8958" t="s">
        <v>4993</v>
      </c>
      <c r="F8958">
        <v>9</v>
      </c>
      <c r="G8958">
        <v>236</v>
      </c>
      <c r="H8958" t="str">
        <f>VLOOKUP(G8958,[1]OPERADORES!$A:$B,2,0)</f>
        <v>DANIEL</v>
      </c>
      <c r="I8958" t="s">
        <v>21</v>
      </c>
      <c r="J8958" t="s">
        <v>372</v>
      </c>
      <c r="K8958" t="s">
        <v>4679</v>
      </c>
      <c r="L8958">
        <v>84785</v>
      </c>
      <c r="M8958" t="s">
        <v>944</v>
      </c>
      <c r="O8958" t="s">
        <v>11</v>
      </c>
      <c r="P8958">
        <v>5403</v>
      </c>
      <c r="Q8958">
        <v>2</v>
      </c>
      <c r="R8958">
        <v>172.23</v>
      </c>
      <c r="S8958">
        <v>344.46</v>
      </c>
      <c r="T8958">
        <v>261.44</v>
      </c>
      <c r="U8958">
        <v>24.1</v>
      </c>
      <c r="V8958" t="str">
        <f>VLOOKUP(L8958,'[2]tabela de preços'!$A:$D,4,0)</f>
        <v>BRASILUX</v>
      </c>
      <c r="W8958" t="str">
        <f>VLOOKUP(L8958,'[2]tabela de preços'!$A:$F,6,0)</f>
        <v>EPOXI</v>
      </c>
      <c r="X8958" t="str">
        <f>VLOOKUP(L8958,'[2]tabela de preços'!$A:$G,7,0)</f>
        <v>INDUSTRIAL</v>
      </c>
    </row>
    <row r="8959" spans="1:24" x14ac:dyDescent="0.3">
      <c r="A8959" t="s">
        <v>4676</v>
      </c>
      <c r="C8959" t="s">
        <v>4992</v>
      </c>
      <c r="D8959" s="1">
        <v>46104</v>
      </c>
      <c r="E8959" t="s">
        <v>4993</v>
      </c>
      <c r="F8959">
        <v>9</v>
      </c>
      <c r="G8959">
        <v>236</v>
      </c>
      <c r="H8959" t="str">
        <f>VLOOKUP(G8959,[1]OPERADORES!$A:$B,2,0)</f>
        <v>DANIEL</v>
      </c>
      <c r="I8959" t="s">
        <v>21</v>
      </c>
      <c r="J8959" t="s">
        <v>372</v>
      </c>
      <c r="K8959" t="s">
        <v>4679</v>
      </c>
      <c r="L8959">
        <v>84115</v>
      </c>
      <c r="M8959" t="s">
        <v>886</v>
      </c>
      <c r="O8959" t="s">
        <v>11</v>
      </c>
      <c r="P8959">
        <v>5403</v>
      </c>
      <c r="Q8959">
        <v>6</v>
      </c>
      <c r="R8959">
        <v>153.99</v>
      </c>
      <c r="S8959">
        <v>923.94</v>
      </c>
      <c r="T8959">
        <v>701.28</v>
      </c>
      <c r="U8959">
        <v>24.1</v>
      </c>
      <c r="V8959" t="str">
        <f>VLOOKUP(L8959,'[2]tabela de preços'!$A:$D,4,0)</f>
        <v>BRASILUX</v>
      </c>
      <c r="W8959" t="str">
        <f>VLOOKUP(L8959,'[2]tabela de preços'!$A:$F,6,0)</f>
        <v>EPOXI</v>
      </c>
      <c r="X8959" t="str">
        <f>VLOOKUP(L8959,'[2]tabela de preços'!$A:$G,7,0)</f>
        <v>INDUSTRIAL</v>
      </c>
    </row>
    <row r="8960" spans="1:24" x14ac:dyDescent="0.3">
      <c r="A8960" t="s">
        <v>4676</v>
      </c>
      <c r="C8960" t="s">
        <v>4992</v>
      </c>
      <c r="D8960" s="1">
        <v>46104</v>
      </c>
      <c r="E8960" t="s">
        <v>4993</v>
      </c>
      <c r="F8960">
        <v>9</v>
      </c>
      <c r="G8960">
        <v>236</v>
      </c>
      <c r="H8960" t="str">
        <f>VLOOKUP(G8960,[1]OPERADORES!$A:$B,2,0)</f>
        <v>DANIEL</v>
      </c>
      <c r="I8960" t="s">
        <v>21</v>
      </c>
      <c r="J8960" t="s">
        <v>372</v>
      </c>
      <c r="K8960" t="s">
        <v>4679</v>
      </c>
      <c r="L8960">
        <v>84423</v>
      </c>
      <c r="M8960" t="s">
        <v>1198</v>
      </c>
      <c r="O8960" t="s">
        <v>11</v>
      </c>
      <c r="P8960">
        <v>5102</v>
      </c>
      <c r="Q8960">
        <v>4</v>
      </c>
      <c r="R8960">
        <v>17.82</v>
      </c>
      <c r="S8960">
        <v>71.28</v>
      </c>
      <c r="T8960">
        <v>54.08</v>
      </c>
      <c r="U8960">
        <v>24.13</v>
      </c>
      <c r="V8960" t="str">
        <f>VLOOKUP(L8960,'[2]tabela de preços'!$A:$D,4,0)</f>
        <v>ATLAS</v>
      </c>
      <c r="W8960" t="str">
        <f>VLOOKUP(L8960,'[2]tabela de preços'!$A:$F,6,0)</f>
        <v>ROLOS / TRINCHAS / PINCÉIS / ESPÁTULAS</v>
      </c>
      <c r="X8960" t="str">
        <f>VLOOKUP(L8960,'[2]tabela de preços'!$A:$G,7,0)</f>
        <v>IMOBILIÁRIO</v>
      </c>
    </row>
    <row r="8961" spans="1:24" x14ac:dyDescent="0.3">
      <c r="A8961" t="s">
        <v>4676</v>
      </c>
      <c r="C8961" t="s">
        <v>5068</v>
      </c>
      <c r="D8961" s="1">
        <v>46105</v>
      </c>
      <c r="E8961" t="s">
        <v>5069</v>
      </c>
      <c r="F8961">
        <v>9</v>
      </c>
      <c r="G8961">
        <v>236</v>
      </c>
      <c r="H8961" t="str">
        <f>VLOOKUP(G8961,[1]OPERADORES!$A:$B,2,0)</f>
        <v>DANIEL</v>
      </c>
      <c r="I8961" t="s">
        <v>21</v>
      </c>
      <c r="J8961" t="s">
        <v>372</v>
      </c>
      <c r="K8961" t="s">
        <v>4679</v>
      </c>
      <c r="L8961">
        <v>84110</v>
      </c>
      <c r="M8961" t="s">
        <v>2416</v>
      </c>
      <c r="O8961" t="s">
        <v>11</v>
      </c>
      <c r="P8961">
        <v>5403</v>
      </c>
      <c r="Q8961">
        <v>4</v>
      </c>
      <c r="R8961">
        <v>157.61000000000001</v>
      </c>
      <c r="S8961">
        <v>630.44000000000005</v>
      </c>
      <c r="T8961">
        <v>467.52</v>
      </c>
      <c r="U8961">
        <v>25.84</v>
      </c>
      <c r="V8961" t="str">
        <f>VLOOKUP(L8961,'[2]tabela de preços'!$A:$D,4,0)</f>
        <v>BRASILUX</v>
      </c>
      <c r="W8961" t="str">
        <f>VLOOKUP(L8961,'[2]tabela de preços'!$A:$F,6,0)</f>
        <v>EPOXI</v>
      </c>
      <c r="X8961" t="str">
        <f>VLOOKUP(L8961,'[2]tabela de preços'!$A:$G,7,0)</f>
        <v>INDUSTRIAL</v>
      </c>
    </row>
    <row r="8962" spans="1:24" x14ac:dyDescent="0.3">
      <c r="A8962" t="s">
        <v>4676</v>
      </c>
      <c r="C8962" t="s">
        <v>5068</v>
      </c>
      <c r="D8962" s="1">
        <v>46105</v>
      </c>
      <c r="E8962" t="s">
        <v>5069</v>
      </c>
      <c r="F8962">
        <v>9</v>
      </c>
      <c r="G8962">
        <v>236</v>
      </c>
      <c r="H8962" t="str">
        <f>VLOOKUP(G8962,[1]OPERADORES!$A:$B,2,0)</f>
        <v>DANIEL</v>
      </c>
      <c r="I8962" t="s">
        <v>21</v>
      </c>
      <c r="J8962" t="s">
        <v>372</v>
      </c>
      <c r="K8962" t="s">
        <v>4679</v>
      </c>
      <c r="L8962">
        <v>84114</v>
      </c>
      <c r="M8962" t="s">
        <v>292</v>
      </c>
      <c r="O8962" t="s">
        <v>11</v>
      </c>
      <c r="P8962">
        <v>5403</v>
      </c>
      <c r="Q8962">
        <v>10</v>
      </c>
      <c r="R8962">
        <v>157.61000000000001</v>
      </c>
      <c r="S8962" s="2">
        <v>1576.1</v>
      </c>
      <c r="T8962" s="2">
        <v>1168.8</v>
      </c>
      <c r="U8962">
        <v>25.84</v>
      </c>
      <c r="V8962" t="str">
        <f>VLOOKUP(L8962,'[2]tabela de preços'!$A:$D,4,0)</f>
        <v>BRASILUX</v>
      </c>
      <c r="W8962" t="str">
        <f>VLOOKUP(L8962,'[2]tabela de preços'!$A:$F,6,0)</f>
        <v>EPOXI</v>
      </c>
      <c r="X8962" t="str">
        <f>VLOOKUP(L8962,'[2]tabela de preços'!$A:$G,7,0)</f>
        <v>INDUSTRIAL</v>
      </c>
    </row>
    <row r="8963" spans="1:24" x14ac:dyDescent="0.3">
      <c r="A8963" t="s">
        <v>4676</v>
      </c>
      <c r="C8963" t="s">
        <v>5068</v>
      </c>
      <c r="D8963" s="1">
        <v>46105</v>
      </c>
      <c r="E8963" t="s">
        <v>5069</v>
      </c>
      <c r="F8963">
        <v>9</v>
      </c>
      <c r="G8963">
        <v>236</v>
      </c>
      <c r="H8963" t="str">
        <f>VLOOKUP(G8963,[1]OPERADORES!$A:$B,2,0)</f>
        <v>DANIEL</v>
      </c>
      <c r="I8963" t="s">
        <v>21</v>
      </c>
      <c r="J8963" t="s">
        <v>372</v>
      </c>
      <c r="K8963" t="s">
        <v>4679</v>
      </c>
      <c r="L8963">
        <v>84115</v>
      </c>
      <c r="M8963" t="s">
        <v>886</v>
      </c>
      <c r="O8963" t="s">
        <v>11</v>
      </c>
      <c r="P8963">
        <v>5403</v>
      </c>
      <c r="Q8963">
        <v>8</v>
      </c>
      <c r="R8963">
        <v>157.61000000000001</v>
      </c>
      <c r="S8963" s="2">
        <v>1260.8800000000001</v>
      </c>
      <c r="T8963">
        <v>935.04</v>
      </c>
      <c r="U8963">
        <v>25.84</v>
      </c>
      <c r="V8963" t="str">
        <f>VLOOKUP(L8963,'[2]tabela de preços'!$A:$D,4,0)</f>
        <v>BRASILUX</v>
      </c>
      <c r="W8963" t="str">
        <f>VLOOKUP(L8963,'[2]tabela de preços'!$A:$F,6,0)</f>
        <v>EPOXI</v>
      </c>
      <c r="X8963" t="str">
        <f>VLOOKUP(L8963,'[2]tabela de preços'!$A:$G,7,0)</f>
        <v>INDUSTRIAL</v>
      </c>
    </row>
    <row r="8964" spans="1:24" x14ac:dyDescent="0.3">
      <c r="A8964" t="s">
        <v>4676</v>
      </c>
      <c r="C8964" t="s">
        <v>5068</v>
      </c>
      <c r="D8964" s="1">
        <v>46105</v>
      </c>
      <c r="E8964" t="s">
        <v>5069</v>
      </c>
      <c r="F8964">
        <v>9</v>
      </c>
      <c r="G8964">
        <v>236</v>
      </c>
      <c r="H8964" t="str">
        <f>VLOOKUP(G8964,[1]OPERADORES!$A:$B,2,0)</f>
        <v>DANIEL</v>
      </c>
      <c r="I8964" t="s">
        <v>21</v>
      </c>
      <c r="J8964" t="s">
        <v>372</v>
      </c>
      <c r="K8964" t="s">
        <v>4679</v>
      </c>
      <c r="L8964">
        <v>84423</v>
      </c>
      <c r="M8964" t="s">
        <v>1198</v>
      </c>
      <c r="O8964" t="s">
        <v>11</v>
      </c>
      <c r="P8964">
        <v>5102</v>
      </c>
      <c r="Q8964">
        <v>4</v>
      </c>
      <c r="R8964">
        <v>18.239999999999998</v>
      </c>
      <c r="S8964">
        <v>72.959999999999994</v>
      </c>
      <c r="T8964">
        <v>54.08</v>
      </c>
      <c r="U8964">
        <v>25.88</v>
      </c>
      <c r="V8964" t="str">
        <f>VLOOKUP(L8964,'[2]tabela de preços'!$A:$D,4,0)</f>
        <v>ATLAS</v>
      </c>
      <c r="W8964" t="str">
        <f>VLOOKUP(L8964,'[2]tabela de preços'!$A:$F,6,0)</f>
        <v>ROLOS / TRINCHAS / PINCÉIS / ESPÁTULAS</v>
      </c>
      <c r="X8964" t="str">
        <f>VLOOKUP(L8964,'[2]tabela de preços'!$A:$G,7,0)</f>
        <v>IMOBILIÁRIO</v>
      </c>
    </row>
    <row r="8965" spans="1:24" x14ac:dyDescent="0.3">
      <c r="A8965" t="s">
        <v>4676</v>
      </c>
      <c r="C8965" t="s">
        <v>5068</v>
      </c>
      <c r="D8965" s="1">
        <v>46105</v>
      </c>
      <c r="E8965" t="s">
        <v>5069</v>
      </c>
      <c r="F8965">
        <v>9</v>
      </c>
      <c r="G8965">
        <v>236</v>
      </c>
      <c r="H8965" t="str">
        <f>VLOOKUP(G8965,[1]OPERADORES!$A:$B,2,0)</f>
        <v>DANIEL</v>
      </c>
      <c r="I8965" t="s">
        <v>21</v>
      </c>
      <c r="J8965" t="s">
        <v>372</v>
      </c>
      <c r="K8965" t="s">
        <v>4679</v>
      </c>
      <c r="L8965">
        <v>10298</v>
      </c>
      <c r="M8965" t="s">
        <v>85</v>
      </c>
      <c r="O8965" t="s">
        <v>11</v>
      </c>
      <c r="P8965">
        <v>5102</v>
      </c>
      <c r="Q8965">
        <v>3</v>
      </c>
      <c r="R8965">
        <v>62.42</v>
      </c>
      <c r="S8965">
        <v>187.26</v>
      </c>
      <c r="T8965">
        <v>142.13999999999999</v>
      </c>
      <c r="U8965">
        <v>24.09</v>
      </c>
      <c r="V8965" t="str">
        <f>VLOOKUP(L8965,'[2]tabela de preços'!$A:$D,4,0)</f>
        <v>ANJO</v>
      </c>
      <c r="W8965" t="str">
        <f>VLOOKUP(L8965,'[2]tabela de preços'!$A:$F,6,0)</f>
        <v>THINNER DE LIMPEZA</v>
      </c>
      <c r="X8965" t="str">
        <f>VLOOKUP(L8965,'[2]tabela de preços'!$A:$G,7,0)</f>
        <v>THINNER</v>
      </c>
    </row>
    <row r="8966" spans="1:24" x14ac:dyDescent="0.3">
      <c r="A8966" t="s">
        <v>4676</v>
      </c>
      <c r="C8966" t="s">
        <v>5203</v>
      </c>
      <c r="D8966" s="1">
        <v>46107</v>
      </c>
      <c r="E8966" t="s">
        <v>5204</v>
      </c>
      <c r="F8966">
        <v>9</v>
      </c>
      <c r="G8966">
        <v>236</v>
      </c>
      <c r="H8966" t="str">
        <f>VLOOKUP(G8966,[1]OPERADORES!$A:$B,2,0)</f>
        <v>DANIEL</v>
      </c>
      <c r="I8966" t="s">
        <v>21</v>
      </c>
      <c r="J8966" t="s">
        <v>372</v>
      </c>
      <c r="K8966" t="s">
        <v>4679</v>
      </c>
      <c r="L8966">
        <v>84025</v>
      </c>
      <c r="M8966" t="s">
        <v>1520</v>
      </c>
      <c r="O8966" t="s">
        <v>11</v>
      </c>
      <c r="P8966">
        <v>5102</v>
      </c>
      <c r="Q8966">
        <v>1</v>
      </c>
      <c r="R8966">
        <v>82.31</v>
      </c>
      <c r="S8966">
        <v>82.31</v>
      </c>
      <c r="T8966">
        <v>61.04</v>
      </c>
      <c r="U8966">
        <v>25.84</v>
      </c>
      <c r="V8966" t="str">
        <f>VLOOKUP(L8966,'[2]tabela de preços'!$A:$D,4,0)</f>
        <v>BRASILUX</v>
      </c>
      <c r="W8966" t="str">
        <f>VLOOKUP(L8966,'[2]tabela de preços'!$A:$F,6,0)</f>
        <v>EPOXI</v>
      </c>
      <c r="X8966" t="str">
        <f>VLOOKUP(L8966,'[2]tabela de preços'!$A:$G,7,0)</f>
        <v>INDUSTRIAL</v>
      </c>
    </row>
    <row r="8967" spans="1:24" x14ac:dyDescent="0.3">
      <c r="A8967" t="s">
        <v>4676</v>
      </c>
      <c r="C8967" t="s">
        <v>5203</v>
      </c>
      <c r="D8967" s="1">
        <v>46107</v>
      </c>
      <c r="E8967" t="s">
        <v>5204</v>
      </c>
      <c r="F8967">
        <v>9</v>
      </c>
      <c r="G8967">
        <v>236</v>
      </c>
      <c r="H8967" t="str">
        <f>VLOOKUP(G8967,[1]OPERADORES!$A:$B,2,0)</f>
        <v>DANIEL</v>
      </c>
      <c r="I8967" t="s">
        <v>21</v>
      </c>
      <c r="J8967" t="s">
        <v>372</v>
      </c>
      <c r="K8967" t="s">
        <v>4679</v>
      </c>
      <c r="L8967">
        <v>87184</v>
      </c>
      <c r="M8967" t="s">
        <v>3799</v>
      </c>
      <c r="O8967" t="s">
        <v>11</v>
      </c>
      <c r="P8967">
        <v>5102</v>
      </c>
      <c r="Q8967">
        <v>4</v>
      </c>
      <c r="R8967">
        <v>7.49</v>
      </c>
      <c r="S8967">
        <v>29.96</v>
      </c>
      <c r="T8967">
        <v>19.32</v>
      </c>
      <c r="U8967">
        <v>35.51</v>
      </c>
      <c r="V8967" t="str">
        <f>VLOOKUP(L8967,'[2]tabela de preços'!$A:$D,4,0)</f>
        <v>KERS</v>
      </c>
      <c r="W8967" t="str">
        <f>VLOOKUP(L8967,'[2]tabela de preços'!$A:$F,6,0)</f>
        <v>FLANELAS / PANOS</v>
      </c>
      <c r="X8967" t="str">
        <f>VLOOKUP(L8967,'[2]tabela de preços'!$A:$G,7,0)</f>
        <v>AUTOMOTIVO</v>
      </c>
    </row>
    <row r="8968" spans="1:24" x14ac:dyDescent="0.3">
      <c r="A8968" t="s">
        <v>4676</v>
      </c>
      <c r="C8968" t="s">
        <v>5203</v>
      </c>
      <c r="D8968" s="1">
        <v>46107</v>
      </c>
      <c r="E8968" t="s">
        <v>5204</v>
      </c>
      <c r="F8968">
        <v>9</v>
      </c>
      <c r="G8968">
        <v>236</v>
      </c>
      <c r="H8968" t="str">
        <f>VLOOKUP(G8968,[1]OPERADORES!$A:$B,2,0)</f>
        <v>DANIEL</v>
      </c>
      <c r="I8968" t="s">
        <v>21</v>
      </c>
      <c r="J8968" t="s">
        <v>372</v>
      </c>
      <c r="K8968" t="s">
        <v>4679</v>
      </c>
      <c r="L8968">
        <v>23878</v>
      </c>
      <c r="M8968" t="s">
        <v>851</v>
      </c>
      <c r="O8968" t="s">
        <v>11</v>
      </c>
      <c r="P8968">
        <v>5102</v>
      </c>
      <c r="Q8968">
        <v>4</v>
      </c>
      <c r="R8968">
        <v>7.87</v>
      </c>
      <c r="S8968">
        <v>31.48</v>
      </c>
      <c r="T8968">
        <v>23.36</v>
      </c>
      <c r="U8968">
        <v>25.79</v>
      </c>
      <c r="V8968" t="str">
        <f>VLOOKUP(L8968,'[2]tabela de preços'!$A:$D,4,0)</f>
        <v>ATLAS</v>
      </c>
      <c r="W8968" t="str">
        <f>VLOOKUP(L8968,'[2]tabela de preços'!$A:$F,6,0)</f>
        <v>ROLOS / TRINCHAS / PINCÉIS / ESPÁTULAS</v>
      </c>
      <c r="X8968" t="str">
        <f>VLOOKUP(L8968,'[2]tabela de preços'!$A:$G,7,0)</f>
        <v>IMOBILIÁRIO</v>
      </c>
    </row>
    <row r="8969" spans="1:24" x14ac:dyDescent="0.3">
      <c r="A8969" t="s">
        <v>4676</v>
      </c>
      <c r="C8969" t="s">
        <v>5203</v>
      </c>
      <c r="D8969" s="1">
        <v>46107</v>
      </c>
      <c r="E8969" t="s">
        <v>5204</v>
      </c>
      <c r="F8969">
        <v>9</v>
      </c>
      <c r="G8969">
        <v>236</v>
      </c>
      <c r="H8969" t="str">
        <f>VLOOKUP(G8969,[1]OPERADORES!$A:$B,2,0)</f>
        <v>DANIEL</v>
      </c>
      <c r="I8969" t="s">
        <v>21</v>
      </c>
      <c r="J8969" t="s">
        <v>372</v>
      </c>
      <c r="K8969" t="s">
        <v>4679</v>
      </c>
      <c r="L8969">
        <v>84114</v>
      </c>
      <c r="M8969" t="s">
        <v>292</v>
      </c>
      <c r="O8969" t="s">
        <v>11</v>
      </c>
      <c r="P8969">
        <v>5403</v>
      </c>
      <c r="Q8969">
        <v>5</v>
      </c>
      <c r="R8969">
        <v>162.33000000000001</v>
      </c>
      <c r="S8969">
        <v>811.65</v>
      </c>
      <c r="T8969">
        <v>601.9</v>
      </c>
      <c r="U8969">
        <v>25.84</v>
      </c>
      <c r="V8969" t="str">
        <f>VLOOKUP(L8969,'[2]tabela de preços'!$A:$D,4,0)</f>
        <v>BRASILUX</v>
      </c>
      <c r="W8969" t="str">
        <f>VLOOKUP(L8969,'[2]tabela de preços'!$A:$F,6,0)</f>
        <v>EPOXI</v>
      </c>
      <c r="X8969" t="str">
        <f>VLOOKUP(L8969,'[2]tabela de preços'!$A:$G,7,0)</f>
        <v>INDUSTRIAL</v>
      </c>
    </row>
    <row r="8970" spans="1:24" x14ac:dyDescent="0.3">
      <c r="A8970" t="s">
        <v>4676</v>
      </c>
      <c r="C8970" t="s">
        <v>5203</v>
      </c>
      <c r="D8970" s="1">
        <v>46107</v>
      </c>
      <c r="E8970" t="s">
        <v>5205</v>
      </c>
      <c r="F8970">
        <v>9</v>
      </c>
      <c r="G8970">
        <v>236</v>
      </c>
      <c r="H8970" t="str">
        <f>VLOOKUP(G8970,[1]OPERADORES!$A:$B,2,0)</f>
        <v>DANIEL</v>
      </c>
      <c r="I8970" t="s">
        <v>21</v>
      </c>
      <c r="J8970" t="s">
        <v>372</v>
      </c>
      <c r="K8970" t="s">
        <v>4679</v>
      </c>
      <c r="L8970">
        <v>84423</v>
      </c>
      <c r="M8970" t="s">
        <v>1198</v>
      </c>
      <c r="O8970" t="s">
        <v>11</v>
      </c>
      <c r="P8970">
        <v>5102</v>
      </c>
      <c r="Q8970">
        <v>1</v>
      </c>
      <c r="R8970">
        <v>18.239999999999998</v>
      </c>
      <c r="S8970">
        <v>18.239999999999998</v>
      </c>
      <c r="T8970">
        <v>13.52</v>
      </c>
      <c r="U8970">
        <v>25.88</v>
      </c>
      <c r="V8970" t="str">
        <f>VLOOKUP(L8970,'[2]tabela de preços'!$A:$D,4,0)</f>
        <v>ATLAS</v>
      </c>
      <c r="W8970" t="str">
        <f>VLOOKUP(L8970,'[2]tabela de preços'!$A:$F,6,0)</f>
        <v>ROLOS / TRINCHAS / PINCÉIS / ESPÁTULAS</v>
      </c>
      <c r="X8970" t="str">
        <f>VLOOKUP(L8970,'[2]tabela de preços'!$A:$G,7,0)</f>
        <v>IMOBILIÁRIO</v>
      </c>
    </row>
    <row r="8971" spans="1:24" x14ac:dyDescent="0.3">
      <c r="A8971" t="s">
        <v>4676</v>
      </c>
      <c r="C8971" t="s">
        <v>5203</v>
      </c>
      <c r="D8971" s="1">
        <v>46107</v>
      </c>
      <c r="E8971" t="s">
        <v>5205</v>
      </c>
      <c r="F8971">
        <v>9</v>
      </c>
      <c r="G8971">
        <v>236</v>
      </c>
      <c r="H8971" t="str">
        <f>VLOOKUP(G8971,[1]OPERADORES!$A:$B,2,0)</f>
        <v>DANIEL</v>
      </c>
      <c r="I8971" t="s">
        <v>21</v>
      </c>
      <c r="J8971" t="s">
        <v>372</v>
      </c>
      <c r="K8971" t="s">
        <v>4679</v>
      </c>
      <c r="L8971">
        <v>84422</v>
      </c>
      <c r="M8971" t="s">
        <v>569</v>
      </c>
      <c r="O8971" t="s">
        <v>11</v>
      </c>
      <c r="P8971">
        <v>5102</v>
      </c>
      <c r="Q8971">
        <v>1</v>
      </c>
      <c r="R8971">
        <v>9.5399999999999991</v>
      </c>
      <c r="S8971">
        <v>9.5399999999999991</v>
      </c>
      <c r="T8971">
        <v>7.08</v>
      </c>
      <c r="U8971">
        <v>25.79</v>
      </c>
      <c r="V8971" t="str">
        <f>VLOOKUP(L8971,'[2]tabela de preços'!$A:$D,4,0)</f>
        <v>ATLAS</v>
      </c>
      <c r="W8971" t="str">
        <f>VLOOKUP(L8971,'[2]tabela de preços'!$A:$F,6,0)</f>
        <v>ROLOS / TRINCHAS / PINCÉIS / ESPÁTULAS</v>
      </c>
      <c r="X8971" t="str">
        <f>VLOOKUP(L8971,'[2]tabela de preços'!$A:$G,7,0)</f>
        <v>IMOBILIÁRIO</v>
      </c>
    </row>
    <row r="8972" spans="1:24" x14ac:dyDescent="0.3">
      <c r="A8972" t="s">
        <v>4676</v>
      </c>
      <c r="C8972" t="s">
        <v>5203</v>
      </c>
      <c r="D8972" s="1">
        <v>46107</v>
      </c>
      <c r="E8972" t="s">
        <v>5204</v>
      </c>
      <c r="F8972">
        <v>9</v>
      </c>
      <c r="G8972">
        <v>236</v>
      </c>
      <c r="H8972" t="str">
        <f>VLOOKUP(G8972,[1]OPERADORES!$A:$B,2,0)</f>
        <v>DANIEL</v>
      </c>
      <c r="I8972" t="s">
        <v>21</v>
      </c>
      <c r="J8972" t="s">
        <v>372</v>
      </c>
      <c r="K8972" t="s">
        <v>4679</v>
      </c>
      <c r="L8972">
        <v>84422</v>
      </c>
      <c r="M8972" t="s">
        <v>569</v>
      </c>
      <c r="O8972" t="s">
        <v>11</v>
      </c>
      <c r="P8972">
        <v>5102</v>
      </c>
      <c r="Q8972">
        <v>4</v>
      </c>
      <c r="R8972">
        <v>9.5399999999999991</v>
      </c>
      <c r="S8972">
        <v>38.159999999999997</v>
      </c>
      <c r="T8972">
        <v>28.32</v>
      </c>
      <c r="U8972">
        <v>25.79</v>
      </c>
      <c r="V8972" t="str">
        <f>VLOOKUP(L8972,'[2]tabela de preços'!$A:$D,4,0)</f>
        <v>ATLAS</v>
      </c>
      <c r="W8972" t="str">
        <f>VLOOKUP(L8972,'[2]tabela de preços'!$A:$F,6,0)</f>
        <v>ROLOS / TRINCHAS / PINCÉIS / ESPÁTULAS</v>
      </c>
      <c r="X8972" t="str">
        <f>VLOOKUP(L8972,'[2]tabela de preços'!$A:$G,7,0)</f>
        <v>IMOBILIÁRIO</v>
      </c>
    </row>
    <row r="8973" spans="1:24" x14ac:dyDescent="0.3">
      <c r="A8973" t="s">
        <v>4676</v>
      </c>
      <c r="C8973" t="s">
        <v>5203</v>
      </c>
      <c r="D8973" s="1">
        <v>46107</v>
      </c>
      <c r="E8973" t="s">
        <v>5204</v>
      </c>
      <c r="F8973">
        <v>9</v>
      </c>
      <c r="G8973">
        <v>236</v>
      </c>
      <c r="H8973" t="str">
        <f>VLOOKUP(G8973,[1]OPERADORES!$A:$B,2,0)</f>
        <v>DANIEL</v>
      </c>
      <c r="I8973" t="s">
        <v>21</v>
      </c>
      <c r="J8973" t="s">
        <v>372</v>
      </c>
      <c r="K8973" t="s">
        <v>4679</v>
      </c>
      <c r="L8973">
        <v>84420</v>
      </c>
      <c r="M8973" t="s">
        <v>353</v>
      </c>
      <c r="O8973" t="s">
        <v>11</v>
      </c>
      <c r="P8973">
        <v>5102</v>
      </c>
      <c r="Q8973">
        <v>4</v>
      </c>
      <c r="R8973">
        <v>20.82</v>
      </c>
      <c r="S8973">
        <v>83.28</v>
      </c>
      <c r="T8973">
        <v>61.76</v>
      </c>
      <c r="U8973">
        <v>25.84</v>
      </c>
      <c r="V8973" t="str">
        <f>VLOOKUP(L8973,'[2]tabela de preços'!$A:$D,4,0)</f>
        <v>ATLAS</v>
      </c>
      <c r="W8973" t="str">
        <f>VLOOKUP(L8973,'[2]tabela de preços'!$A:$F,6,0)</f>
        <v>ROLOS / TRINCHAS / PINCÉIS / ESPÁTULAS</v>
      </c>
      <c r="X8973" t="str">
        <f>VLOOKUP(L8973,'[2]tabela de preços'!$A:$G,7,0)</f>
        <v>IMOBILIÁRIO</v>
      </c>
    </row>
    <row r="8974" spans="1:24" x14ac:dyDescent="0.3">
      <c r="A8974" t="s">
        <v>4676</v>
      </c>
      <c r="C8974" t="s">
        <v>5203</v>
      </c>
      <c r="D8974" s="1">
        <v>46107</v>
      </c>
      <c r="E8974" t="s">
        <v>5204</v>
      </c>
      <c r="F8974">
        <v>9</v>
      </c>
      <c r="G8974">
        <v>236</v>
      </c>
      <c r="H8974" t="str">
        <f>VLOOKUP(G8974,[1]OPERADORES!$A:$B,2,0)</f>
        <v>DANIEL</v>
      </c>
      <c r="I8974" t="s">
        <v>21</v>
      </c>
      <c r="J8974" t="s">
        <v>372</v>
      </c>
      <c r="K8974" t="s">
        <v>4679</v>
      </c>
      <c r="L8974">
        <v>84560</v>
      </c>
      <c r="M8974" t="s">
        <v>118</v>
      </c>
      <c r="O8974" t="s">
        <v>11</v>
      </c>
      <c r="P8974">
        <v>5102</v>
      </c>
      <c r="Q8974">
        <v>2</v>
      </c>
      <c r="R8974">
        <v>54.19</v>
      </c>
      <c r="S8974">
        <v>108.38</v>
      </c>
      <c r="T8974">
        <v>82.26</v>
      </c>
      <c r="U8974">
        <v>24.1</v>
      </c>
      <c r="V8974" t="str">
        <f>VLOOKUP(L8974,'[2]tabela de preços'!$A:$D,4,0)</f>
        <v>BRASILUX</v>
      </c>
      <c r="W8974" t="str">
        <f>VLOOKUP(L8974,'[2]tabela de preços'!$A:$F,6,0)</f>
        <v>THINNER DE LIMPEZA</v>
      </c>
      <c r="X8974" t="str">
        <f>VLOOKUP(L8974,'[2]tabela de preços'!$A:$G,7,0)</f>
        <v>THINNER</v>
      </c>
    </row>
    <row r="8975" spans="1:24" x14ac:dyDescent="0.3">
      <c r="A8975" t="s">
        <v>4676</v>
      </c>
      <c r="C8975" t="s">
        <v>5206</v>
      </c>
      <c r="D8975" s="1">
        <v>46107</v>
      </c>
      <c r="E8975" t="s">
        <v>5207</v>
      </c>
      <c r="F8975">
        <v>9</v>
      </c>
      <c r="G8975">
        <v>236</v>
      </c>
      <c r="H8975" t="str">
        <f>VLOOKUP(G8975,[1]OPERADORES!$A:$B,2,0)</f>
        <v>DANIEL</v>
      </c>
      <c r="I8975" t="s">
        <v>21</v>
      </c>
      <c r="J8975" t="s">
        <v>372</v>
      </c>
      <c r="K8975" t="s">
        <v>4679</v>
      </c>
      <c r="L8975">
        <v>84025</v>
      </c>
      <c r="M8975" t="s">
        <v>1520</v>
      </c>
      <c r="O8975" t="s">
        <v>11</v>
      </c>
      <c r="P8975">
        <v>5102</v>
      </c>
      <c r="Q8975">
        <v>2</v>
      </c>
      <c r="R8975">
        <v>82.31</v>
      </c>
      <c r="S8975">
        <v>164.62</v>
      </c>
      <c r="T8975">
        <v>122.08</v>
      </c>
      <c r="U8975">
        <v>25.84</v>
      </c>
      <c r="V8975" t="str">
        <f>VLOOKUP(L8975,'[2]tabela de preços'!$A:$D,4,0)</f>
        <v>BRASILUX</v>
      </c>
      <c r="W8975" t="str">
        <f>VLOOKUP(L8975,'[2]tabela de preços'!$A:$F,6,0)</f>
        <v>EPOXI</v>
      </c>
      <c r="X8975" t="str">
        <f>VLOOKUP(L8975,'[2]tabela de preços'!$A:$G,7,0)</f>
        <v>INDUSTRIAL</v>
      </c>
    </row>
    <row r="8976" spans="1:24" x14ac:dyDescent="0.3">
      <c r="A8976" t="s">
        <v>4676</v>
      </c>
      <c r="C8976" t="s">
        <v>5206</v>
      </c>
      <c r="D8976" s="1">
        <v>46107</v>
      </c>
      <c r="E8976" t="s">
        <v>5207</v>
      </c>
      <c r="F8976">
        <v>9</v>
      </c>
      <c r="G8976">
        <v>236</v>
      </c>
      <c r="H8976" t="str">
        <f>VLOOKUP(G8976,[1]OPERADORES!$A:$B,2,0)</f>
        <v>DANIEL</v>
      </c>
      <c r="I8976" t="s">
        <v>21</v>
      </c>
      <c r="J8976" t="s">
        <v>372</v>
      </c>
      <c r="K8976" t="s">
        <v>4679</v>
      </c>
      <c r="L8976">
        <v>84110</v>
      </c>
      <c r="M8976" t="s">
        <v>2416</v>
      </c>
      <c r="O8976" t="s">
        <v>11</v>
      </c>
      <c r="P8976">
        <v>5403</v>
      </c>
      <c r="Q8976">
        <v>2</v>
      </c>
      <c r="R8976">
        <v>162.33000000000001</v>
      </c>
      <c r="S8976">
        <v>324.66000000000003</v>
      </c>
      <c r="T8976">
        <v>240.76</v>
      </c>
      <c r="U8976">
        <v>25.84</v>
      </c>
      <c r="V8976" t="str">
        <f>VLOOKUP(L8976,'[2]tabela de preços'!$A:$D,4,0)</f>
        <v>BRASILUX</v>
      </c>
      <c r="W8976" t="str">
        <f>VLOOKUP(L8976,'[2]tabela de preços'!$A:$F,6,0)</f>
        <v>EPOXI</v>
      </c>
      <c r="X8976" t="str">
        <f>VLOOKUP(L8976,'[2]tabela de preços'!$A:$G,7,0)</f>
        <v>INDUSTRIAL</v>
      </c>
    </row>
    <row r="8977" spans="1:24" x14ac:dyDescent="0.3">
      <c r="A8977" t="s">
        <v>4676</v>
      </c>
      <c r="C8977" t="s">
        <v>5206</v>
      </c>
      <c r="D8977" s="1">
        <v>46107</v>
      </c>
      <c r="E8977" t="s">
        <v>5207</v>
      </c>
      <c r="F8977">
        <v>9</v>
      </c>
      <c r="G8977">
        <v>236</v>
      </c>
      <c r="H8977" t="str">
        <f>VLOOKUP(G8977,[1]OPERADORES!$A:$B,2,0)</f>
        <v>DANIEL</v>
      </c>
      <c r="I8977" t="s">
        <v>21</v>
      </c>
      <c r="J8977" t="s">
        <v>372</v>
      </c>
      <c r="K8977" t="s">
        <v>4679</v>
      </c>
      <c r="L8977">
        <v>84114</v>
      </c>
      <c r="M8977" t="s">
        <v>292</v>
      </c>
      <c r="O8977" t="s">
        <v>11</v>
      </c>
      <c r="P8977">
        <v>5403</v>
      </c>
      <c r="Q8977">
        <v>8</v>
      </c>
      <c r="R8977">
        <v>162.33000000000001</v>
      </c>
      <c r="S8977" s="2">
        <v>1298.6400000000001</v>
      </c>
      <c r="T8977">
        <v>963.04</v>
      </c>
      <c r="U8977">
        <v>25.84</v>
      </c>
      <c r="V8977" t="str">
        <f>VLOOKUP(L8977,'[2]tabela de preços'!$A:$D,4,0)</f>
        <v>BRASILUX</v>
      </c>
      <c r="W8977" t="str">
        <f>VLOOKUP(L8977,'[2]tabela de preços'!$A:$F,6,0)</f>
        <v>EPOXI</v>
      </c>
      <c r="X8977" t="str">
        <f>VLOOKUP(L8977,'[2]tabela de preços'!$A:$G,7,0)</f>
        <v>INDUSTRIAL</v>
      </c>
    </row>
    <row r="8978" spans="1:24" x14ac:dyDescent="0.3">
      <c r="A8978" t="s">
        <v>4676</v>
      </c>
      <c r="C8978" t="s">
        <v>5206</v>
      </c>
      <c r="D8978" s="1">
        <v>46107</v>
      </c>
      <c r="E8978" t="s">
        <v>5207</v>
      </c>
      <c r="F8978">
        <v>9</v>
      </c>
      <c r="G8978">
        <v>236</v>
      </c>
      <c r="H8978" t="str">
        <f>VLOOKUP(G8978,[1]OPERADORES!$A:$B,2,0)</f>
        <v>DANIEL</v>
      </c>
      <c r="I8978" t="s">
        <v>21</v>
      </c>
      <c r="J8978" t="s">
        <v>372</v>
      </c>
      <c r="K8978" t="s">
        <v>4679</v>
      </c>
      <c r="L8978">
        <v>84420</v>
      </c>
      <c r="M8978" t="s">
        <v>353</v>
      </c>
      <c r="O8978" t="s">
        <v>11</v>
      </c>
      <c r="P8978">
        <v>5102</v>
      </c>
      <c r="Q8978">
        <v>4</v>
      </c>
      <c r="R8978">
        <v>20.82</v>
      </c>
      <c r="S8978">
        <v>83.28</v>
      </c>
      <c r="T8978">
        <v>61.76</v>
      </c>
      <c r="U8978">
        <v>25.84</v>
      </c>
      <c r="V8978" t="str">
        <f>VLOOKUP(L8978,'[2]tabela de preços'!$A:$D,4,0)</f>
        <v>ATLAS</v>
      </c>
      <c r="W8978" t="str">
        <f>VLOOKUP(L8978,'[2]tabela de preços'!$A:$F,6,0)</f>
        <v>ROLOS / TRINCHAS / PINCÉIS / ESPÁTULAS</v>
      </c>
      <c r="X8978" t="str">
        <f>VLOOKUP(L8978,'[2]tabela de preços'!$A:$G,7,0)</f>
        <v>IMOBILIÁRIO</v>
      </c>
    </row>
    <row r="8979" spans="1:24" x14ac:dyDescent="0.3">
      <c r="A8979" t="s">
        <v>4676</v>
      </c>
      <c r="C8979" t="s">
        <v>5208</v>
      </c>
      <c r="D8979" s="1">
        <v>46107</v>
      </c>
      <c r="E8979" t="s">
        <v>5209</v>
      </c>
      <c r="F8979">
        <v>9</v>
      </c>
      <c r="G8979">
        <v>174</v>
      </c>
      <c r="H8979" t="str">
        <f>VLOOKUP(G8979,[1]OPERADORES!$A:$B,2,0)</f>
        <v>MIRIÃ LOBATO RODRIGUES</v>
      </c>
      <c r="I8979" t="s">
        <v>21</v>
      </c>
      <c r="J8979" t="s">
        <v>372</v>
      </c>
      <c r="K8979" t="s">
        <v>4679</v>
      </c>
      <c r="L8979">
        <v>84110</v>
      </c>
      <c r="M8979" t="s">
        <v>2416</v>
      </c>
      <c r="O8979" t="s">
        <v>11</v>
      </c>
      <c r="P8979">
        <v>5403</v>
      </c>
      <c r="Q8979">
        <v>1</v>
      </c>
      <c r="R8979">
        <v>162.33000000000001</v>
      </c>
      <c r="S8979">
        <v>162.33000000000001</v>
      </c>
      <c r="T8979">
        <v>120.38</v>
      </c>
      <c r="U8979">
        <v>25.84</v>
      </c>
      <c r="V8979" t="str">
        <f>VLOOKUP(L8979,'[2]tabela de preços'!$A:$D,4,0)</f>
        <v>BRASILUX</v>
      </c>
      <c r="W8979" t="str">
        <f>VLOOKUP(L8979,'[2]tabela de preços'!$A:$F,6,0)</f>
        <v>EPOXI</v>
      </c>
      <c r="X8979" t="str">
        <f>VLOOKUP(L8979,'[2]tabela de preços'!$A:$G,7,0)</f>
        <v>INDUSTRIAL</v>
      </c>
    </row>
    <row r="8980" spans="1:24" x14ac:dyDescent="0.3">
      <c r="A8980" t="s">
        <v>4676</v>
      </c>
      <c r="C8980" t="s">
        <v>5286</v>
      </c>
      <c r="D8980" s="1">
        <v>46108</v>
      </c>
      <c r="E8980" t="s">
        <v>5287</v>
      </c>
      <c r="F8980">
        <v>9</v>
      </c>
      <c r="G8980">
        <v>236</v>
      </c>
      <c r="H8980" t="str">
        <f>VLOOKUP(G8980,[1]OPERADORES!$A:$B,2,0)</f>
        <v>DANIEL</v>
      </c>
      <c r="I8980" t="s">
        <v>21</v>
      </c>
      <c r="J8980" t="s">
        <v>372</v>
      </c>
      <c r="K8980" t="s">
        <v>4679</v>
      </c>
      <c r="L8980">
        <v>84114</v>
      </c>
      <c r="M8980" t="s">
        <v>292</v>
      </c>
      <c r="O8980" t="s">
        <v>11</v>
      </c>
      <c r="P8980">
        <v>5403</v>
      </c>
      <c r="Q8980">
        <v>7</v>
      </c>
      <c r="R8980">
        <v>162.33000000000001</v>
      </c>
      <c r="S8980" s="2">
        <v>1136.31</v>
      </c>
      <c r="T8980">
        <v>842.66</v>
      </c>
      <c r="U8980">
        <v>25.84</v>
      </c>
      <c r="V8980" t="str">
        <f>VLOOKUP(L8980,'[2]tabela de preços'!$A:$D,4,0)</f>
        <v>BRASILUX</v>
      </c>
      <c r="W8980" t="str">
        <f>VLOOKUP(L8980,'[2]tabela de preços'!$A:$F,6,0)</f>
        <v>EPOXI</v>
      </c>
      <c r="X8980" t="str">
        <f>VLOOKUP(L8980,'[2]tabela de preços'!$A:$G,7,0)</f>
        <v>INDUSTRIAL</v>
      </c>
    </row>
    <row r="8981" spans="1:24" x14ac:dyDescent="0.3">
      <c r="A8981" t="s">
        <v>4676</v>
      </c>
      <c r="C8981" t="s">
        <v>5477</v>
      </c>
      <c r="D8981" s="1">
        <v>46112</v>
      </c>
      <c r="F8981">
        <v>9</v>
      </c>
      <c r="G8981">
        <v>174</v>
      </c>
      <c r="H8981" t="str">
        <f>VLOOKUP(G8981,[1]OPERADORES!$A:$B,2,0)</f>
        <v>MIRIÃ LOBATO RODRIGUES</v>
      </c>
      <c r="I8981" t="s">
        <v>21</v>
      </c>
      <c r="J8981" t="s">
        <v>372</v>
      </c>
      <c r="K8981" t="s">
        <v>4679</v>
      </c>
      <c r="L8981">
        <v>84110</v>
      </c>
      <c r="M8981" t="s">
        <v>2416</v>
      </c>
      <c r="N8981" t="s">
        <v>5478</v>
      </c>
      <c r="O8981" t="s">
        <v>11</v>
      </c>
      <c r="P8981">
        <v>1411</v>
      </c>
      <c r="Q8981">
        <v>-1</v>
      </c>
      <c r="R8981">
        <v>162.33000000000001</v>
      </c>
      <c r="S8981">
        <v>-162.33000000000001</v>
      </c>
      <c r="T8981">
        <v>-120.38</v>
      </c>
      <c r="U8981">
        <v>25.84</v>
      </c>
      <c r="V8981" t="str">
        <f>VLOOKUP(L8981,'[2]tabela de preços'!$A:$D,4,0)</f>
        <v>BRASILUX</v>
      </c>
      <c r="W8981" t="str">
        <f>VLOOKUP(L8981,'[2]tabela de preços'!$A:$F,6,0)</f>
        <v>EPOXI</v>
      </c>
      <c r="X8981" t="str">
        <f>VLOOKUP(L8981,'[2]tabela de preços'!$A:$G,7,0)</f>
        <v>INDUSTRIAL</v>
      </c>
    </row>
    <row r="8982" spans="1:24" x14ac:dyDescent="0.3">
      <c r="A8982" t="s">
        <v>4676</v>
      </c>
      <c r="C8982" t="s">
        <v>5479</v>
      </c>
      <c r="D8982" s="1">
        <v>46112</v>
      </c>
      <c r="E8982" t="s">
        <v>5480</v>
      </c>
      <c r="F8982">
        <v>9</v>
      </c>
      <c r="G8982">
        <v>236</v>
      </c>
      <c r="H8982" t="str">
        <f>VLOOKUP(G8982,[1]OPERADORES!$A:$B,2,0)</f>
        <v>DANIEL</v>
      </c>
      <c r="I8982" t="s">
        <v>21</v>
      </c>
      <c r="J8982" t="s">
        <v>372</v>
      </c>
      <c r="K8982" t="s">
        <v>4679</v>
      </c>
      <c r="L8982">
        <v>10108</v>
      </c>
      <c r="M8982" t="s">
        <v>517</v>
      </c>
      <c r="O8982" t="s">
        <v>11</v>
      </c>
      <c r="P8982">
        <v>5102</v>
      </c>
      <c r="Q8982">
        <v>1</v>
      </c>
      <c r="R8982">
        <v>9.75</v>
      </c>
      <c r="S8982">
        <v>9.75</v>
      </c>
      <c r="T8982">
        <v>6.99</v>
      </c>
      <c r="U8982">
        <v>28.31</v>
      </c>
      <c r="V8982" t="str">
        <f>VLOOKUP(L8982,'[2]tabela de preços'!$A:$D,4,0)</f>
        <v>ATLAS</v>
      </c>
      <c r="W8982" t="str">
        <f>VLOOKUP(L8982,'[2]tabela de preços'!$A:$F,6,0)</f>
        <v>ROLOS / TRINCHAS / PINCÉIS / ESPÁTULAS</v>
      </c>
      <c r="X8982" t="str">
        <f>VLOOKUP(L8982,'[2]tabela de preços'!$A:$G,7,0)</f>
        <v>IMOBILIÁRIO</v>
      </c>
    </row>
    <row r="8983" spans="1:24" x14ac:dyDescent="0.3">
      <c r="A8983" t="s">
        <v>4676</v>
      </c>
      <c r="C8983" t="s">
        <v>5479</v>
      </c>
      <c r="D8983" s="1">
        <v>46112</v>
      </c>
      <c r="E8983" t="s">
        <v>5480</v>
      </c>
      <c r="F8983">
        <v>9</v>
      </c>
      <c r="G8983">
        <v>236</v>
      </c>
      <c r="H8983" t="str">
        <f>VLOOKUP(G8983,[1]OPERADORES!$A:$B,2,0)</f>
        <v>DANIEL</v>
      </c>
      <c r="I8983" t="s">
        <v>21</v>
      </c>
      <c r="J8983" t="s">
        <v>372</v>
      </c>
      <c r="K8983" t="s">
        <v>4679</v>
      </c>
      <c r="L8983">
        <v>23364</v>
      </c>
      <c r="M8983" t="s">
        <v>3548</v>
      </c>
      <c r="O8983" t="s">
        <v>11</v>
      </c>
      <c r="P8983">
        <v>5102</v>
      </c>
      <c r="Q8983">
        <v>1</v>
      </c>
      <c r="R8983">
        <v>7.61</v>
      </c>
      <c r="S8983">
        <v>7.61</v>
      </c>
      <c r="T8983">
        <v>4.91</v>
      </c>
      <c r="U8983">
        <v>35.479999999999997</v>
      </c>
      <c r="V8983" t="str">
        <f>VLOOKUP(L8983,'[2]tabela de preços'!$A:$D,4,0)</f>
        <v>AUTO AMERICA</v>
      </c>
      <c r="W8983" t="str">
        <f>VLOOKUP(L8983,'[2]tabela de preços'!$A:$F,6,0)</f>
        <v>FLANELAS / PANOS</v>
      </c>
      <c r="X8983" t="str">
        <f>VLOOKUP(L8983,'[2]tabela de preços'!$A:$G,7,0)</f>
        <v>AUTOMOTIVO</v>
      </c>
    </row>
    <row r="8984" spans="1:24" x14ac:dyDescent="0.3">
      <c r="A8984" t="s">
        <v>4676</v>
      </c>
      <c r="C8984" t="s">
        <v>5479</v>
      </c>
      <c r="D8984" s="1">
        <v>46112</v>
      </c>
      <c r="E8984" t="s">
        <v>5480</v>
      </c>
      <c r="F8984">
        <v>9</v>
      </c>
      <c r="G8984">
        <v>236</v>
      </c>
      <c r="H8984" t="str">
        <f>VLOOKUP(G8984,[1]OPERADORES!$A:$B,2,0)</f>
        <v>DANIEL</v>
      </c>
      <c r="I8984" t="s">
        <v>21</v>
      </c>
      <c r="J8984" t="s">
        <v>372</v>
      </c>
      <c r="K8984" t="s">
        <v>4679</v>
      </c>
      <c r="L8984">
        <v>84114</v>
      </c>
      <c r="M8984" t="s">
        <v>292</v>
      </c>
      <c r="O8984" t="s">
        <v>11</v>
      </c>
      <c r="P8984">
        <v>5403</v>
      </c>
      <c r="Q8984">
        <v>1</v>
      </c>
      <c r="R8984">
        <v>162.33000000000001</v>
      </c>
      <c r="S8984">
        <v>162.33000000000001</v>
      </c>
      <c r="T8984">
        <v>120.38</v>
      </c>
      <c r="U8984">
        <v>25.84</v>
      </c>
      <c r="V8984" t="str">
        <f>VLOOKUP(L8984,'[2]tabela de preços'!$A:$D,4,0)</f>
        <v>BRASILUX</v>
      </c>
      <c r="W8984" t="str">
        <f>VLOOKUP(L8984,'[2]tabela de preços'!$A:$F,6,0)</f>
        <v>EPOXI</v>
      </c>
      <c r="X8984" t="str">
        <f>VLOOKUP(L8984,'[2]tabela de preços'!$A:$G,7,0)</f>
        <v>INDUSTRIAL</v>
      </c>
    </row>
    <row r="8985" spans="1:24" x14ac:dyDescent="0.3">
      <c r="A8985" t="s">
        <v>4676</v>
      </c>
      <c r="C8985" t="s">
        <v>5479</v>
      </c>
      <c r="D8985" s="1">
        <v>46112</v>
      </c>
      <c r="E8985" t="s">
        <v>5480</v>
      </c>
      <c r="F8985">
        <v>9</v>
      </c>
      <c r="G8985">
        <v>236</v>
      </c>
      <c r="H8985" t="str">
        <f>VLOOKUP(G8985,[1]OPERADORES!$A:$B,2,0)</f>
        <v>DANIEL</v>
      </c>
      <c r="I8985" t="s">
        <v>21</v>
      </c>
      <c r="J8985" t="s">
        <v>372</v>
      </c>
      <c r="K8985" t="s">
        <v>4679</v>
      </c>
      <c r="L8985">
        <v>22258</v>
      </c>
      <c r="M8985" t="s">
        <v>5481</v>
      </c>
      <c r="O8985" t="s">
        <v>11</v>
      </c>
      <c r="P8985">
        <v>5102</v>
      </c>
      <c r="Q8985">
        <v>1</v>
      </c>
      <c r="R8985">
        <v>58.49</v>
      </c>
      <c r="S8985">
        <v>58.49</v>
      </c>
      <c r="T8985">
        <v>44.39</v>
      </c>
      <c r="U8985">
        <v>24.11</v>
      </c>
      <c r="V8985" t="str">
        <f>VLOOKUP(L8985,'[2]tabela de preços'!$A:$D,4,0)</f>
        <v>3M</v>
      </c>
      <c r="W8985" t="str">
        <f>VLOOKUP(L8985,'[2]tabela de preços'!$A:$F,6,0)</f>
        <v xml:space="preserve">LÍQUIDOS P/ POLIMENTO </v>
      </c>
      <c r="X8985" t="str">
        <f>VLOOKUP(L8985,'[2]tabela de preços'!$A:$G,7,0)</f>
        <v>AUTOMOTIVO</v>
      </c>
    </row>
    <row r="8986" spans="1:24" x14ac:dyDescent="0.3">
      <c r="A8986" t="s">
        <v>4676</v>
      </c>
      <c r="C8986" t="s">
        <v>5479</v>
      </c>
      <c r="D8986" s="1">
        <v>46112</v>
      </c>
      <c r="E8986" t="s">
        <v>5480</v>
      </c>
      <c r="F8986">
        <v>9</v>
      </c>
      <c r="G8986">
        <v>236</v>
      </c>
      <c r="H8986" t="str">
        <f>VLOOKUP(G8986,[1]OPERADORES!$A:$B,2,0)</f>
        <v>DANIEL</v>
      </c>
      <c r="I8986" t="s">
        <v>21</v>
      </c>
      <c r="J8986" t="s">
        <v>372</v>
      </c>
      <c r="K8986" t="s">
        <v>4679</v>
      </c>
      <c r="L8986">
        <v>20120</v>
      </c>
      <c r="M8986" t="s">
        <v>5482</v>
      </c>
      <c r="O8986" t="s">
        <v>11</v>
      </c>
      <c r="P8986">
        <v>5102</v>
      </c>
      <c r="Q8986">
        <v>1</v>
      </c>
      <c r="R8986">
        <v>188.86</v>
      </c>
      <c r="S8986">
        <v>188.86</v>
      </c>
      <c r="T8986">
        <v>140.05000000000001</v>
      </c>
      <c r="U8986">
        <v>25.84</v>
      </c>
      <c r="V8986" t="str">
        <f>VLOOKUP(L8986,'[2]tabela de preços'!$A:$D,4,0)</f>
        <v>3M</v>
      </c>
      <c r="W8986" t="str">
        <f>VLOOKUP(L8986,'[2]tabela de preços'!$A:$F,6,0)</f>
        <v>APLICADORES / ADAPTADORES / ENGATES / SUPORTES</v>
      </c>
      <c r="X8986" t="str">
        <f>VLOOKUP(L8986,'[2]tabela de preços'!$A:$G,7,0)</f>
        <v>AUTOMOTIVO</v>
      </c>
    </row>
    <row r="8987" spans="1:24" x14ac:dyDescent="0.3">
      <c r="A8987" t="s">
        <v>4676</v>
      </c>
      <c r="C8987" t="s">
        <v>5479</v>
      </c>
      <c r="D8987" s="1">
        <v>46112</v>
      </c>
      <c r="E8987" t="s">
        <v>5480</v>
      </c>
      <c r="F8987">
        <v>9</v>
      </c>
      <c r="G8987">
        <v>236</v>
      </c>
      <c r="H8987" t="str">
        <f>VLOOKUP(G8987,[1]OPERADORES!$A:$B,2,0)</f>
        <v>DANIEL</v>
      </c>
      <c r="I8987" t="s">
        <v>21</v>
      </c>
      <c r="J8987" t="s">
        <v>372</v>
      </c>
      <c r="K8987" t="s">
        <v>4679</v>
      </c>
      <c r="L8987">
        <v>23435</v>
      </c>
      <c r="M8987" t="s">
        <v>5483</v>
      </c>
      <c r="O8987" t="s">
        <v>11</v>
      </c>
      <c r="P8987">
        <v>5102</v>
      </c>
      <c r="Q8987">
        <v>1</v>
      </c>
      <c r="R8987">
        <v>73.55</v>
      </c>
      <c r="S8987">
        <v>73.55</v>
      </c>
      <c r="T8987">
        <v>52.72</v>
      </c>
      <c r="U8987">
        <v>28.32</v>
      </c>
      <c r="V8987" t="str">
        <f>VLOOKUP(L8987,'[2]tabela de preços'!$A:$D,4,0)</f>
        <v>VONIXX</v>
      </c>
      <c r="W8987" t="str">
        <f>VLOOKUP(L8987,'[2]tabela de preços'!$A:$F,6,0)</f>
        <v>LINHA DE HIGENIZAÇÃO E ESTÉTICA  AUTOMOTIVA</v>
      </c>
      <c r="X8987" t="str">
        <f>VLOOKUP(L8987,'[2]tabela de preços'!$A:$G,7,0)</f>
        <v>AUTOMOTIVO</v>
      </c>
    </row>
    <row r="8988" spans="1:24" x14ac:dyDescent="0.3">
      <c r="A8988" t="s">
        <v>1606</v>
      </c>
      <c r="C8988" t="s">
        <v>1607</v>
      </c>
      <c r="D8988" s="1">
        <v>46030</v>
      </c>
      <c r="E8988" t="s">
        <v>1608</v>
      </c>
      <c r="F8988">
        <v>9</v>
      </c>
      <c r="G8988">
        <v>230</v>
      </c>
      <c r="H8988" t="str">
        <f>VLOOKUP(G8988,[1]OPERADORES!$A:$B,2,0)</f>
        <v>SÔNIA</v>
      </c>
      <c r="I8988" t="s">
        <v>21</v>
      </c>
      <c r="J8988" t="s">
        <v>397</v>
      </c>
      <c r="K8988" t="s">
        <v>1609</v>
      </c>
      <c r="L8988">
        <v>84489</v>
      </c>
      <c r="M8988" t="s">
        <v>1610</v>
      </c>
      <c r="O8988" t="s">
        <v>11</v>
      </c>
      <c r="P8988">
        <v>5403</v>
      </c>
      <c r="Q8988">
        <v>1</v>
      </c>
      <c r="R8988">
        <v>480.28</v>
      </c>
      <c r="S8988">
        <v>480.28</v>
      </c>
      <c r="T8988">
        <v>364.54</v>
      </c>
      <c r="U8988">
        <v>24.1</v>
      </c>
      <c r="V8988" t="str">
        <f>VLOOKUP(L8988,'[2]tabela de preços'!$A:$D,4,0)</f>
        <v>BRASILUX</v>
      </c>
      <c r="W8988" t="str">
        <f>VLOOKUP(L8988,'[2]tabela de preços'!$A:$F,6,0)</f>
        <v xml:space="preserve">BASES SISTEMA NO MACHINE </v>
      </c>
      <c r="X8988" t="str">
        <f>VLOOKUP(L8988,'[2]tabela de preços'!$A:$G,7,0)</f>
        <v>INDUSTRIAL</v>
      </c>
    </row>
    <row r="8989" spans="1:24" x14ac:dyDescent="0.3">
      <c r="A8989" t="s">
        <v>1606</v>
      </c>
      <c r="C8989" t="s">
        <v>1607</v>
      </c>
      <c r="D8989" s="1">
        <v>46030</v>
      </c>
      <c r="E8989" t="s">
        <v>1608</v>
      </c>
      <c r="F8989">
        <v>9</v>
      </c>
      <c r="G8989">
        <v>230</v>
      </c>
      <c r="H8989" t="str">
        <f>VLOOKUP(G8989,[1]OPERADORES!$A:$B,2,0)</f>
        <v>SÔNIA</v>
      </c>
      <c r="I8989" t="s">
        <v>21</v>
      </c>
      <c r="J8989" t="s">
        <v>397</v>
      </c>
      <c r="K8989" t="s">
        <v>1609</v>
      </c>
      <c r="L8989">
        <v>84624</v>
      </c>
      <c r="M8989" t="s">
        <v>1611</v>
      </c>
      <c r="O8989" t="s">
        <v>11</v>
      </c>
      <c r="P8989">
        <v>5403</v>
      </c>
      <c r="Q8989">
        <v>1</v>
      </c>
      <c r="R8989">
        <v>82.09</v>
      </c>
      <c r="S8989">
        <v>82.09</v>
      </c>
      <c r="T8989">
        <v>62.31</v>
      </c>
      <c r="U8989">
        <v>24.1</v>
      </c>
      <c r="V8989" t="str">
        <f>VLOOKUP(L8989,'[2]tabela de preços'!$A:$D,4,0)</f>
        <v>BRASILUX</v>
      </c>
      <c r="W8989" t="str">
        <f>VLOOKUP(L8989,'[2]tabela de preços'!$A:$F,6,0)</f>
        <v xml:space="preserve">BASES SISTEMA NO MACHINE </v>
      </c>
      <c r="X8989" t="str">
        <f>VLOOKUP(L8989,'[2]tabela de preços'!$A:$G,7,0)</f>
        <v>INDUSTRIAL</v>
      </c>
    </row>
    <row r="8990" spans="1:24" x14ac:dyDescent="0.3">
      <c r="A8990" t="s">
        <v>1606</v>
      </c>
      <c r="C8990" t="s">
        <v>1607</v>
      </c>
      <c r="D8990" s="1">
        <v>46030</v>
      </c>
      <c r="E8990" t="s">
        <v>1608</v>
      </c>
      <c r="F8990">
        <v>9</v>
      </c>
      <c r="G8990">
        <v>230</v>
      </c>
      <c r="H8990" t="str">
        <f>VLOOKUP(G8990,[1]OPERADORES!$A:$B,2,0)</f>
        <v>SÔNIA</v>
      </c>
      <c r="I8990" t="s">
        <v>21</v>
      </c>
      <c r="J8990" t="s">
        <v>397</v>
      </c>
      <c r="K8990" t="s">
        <v>1609</v>
      </c>
      <c r="L8990">
        <v>84625</v>
      </c>
      <c r="M8990" t="s">
        <v>1612</v>
      </c>
      <c r="O8990" t="s">
        <v>11</v>
      </c>
      <c r="P8990">
        <v>5403</v>
      </c>
      <c r="Q8990">
        <v>1</v>
      </c>
      <c r="R8990">
        <v>82.99</v>
      </c>
      <c r="S8990">
        <v>82.99</v>
      </c>
      <c r="T8990">
        <v>62.99</v>
      </c>
      <c r="U8990">
        <v>24.1</v>
      </c>
      <c r="V8990" t="str">
        <f>VLOOKUP(L8990,'[2]tabela de preços'!$A:$D,4,0)</f>
        <v>BRASILUX</v>
      </c>
      <c r="W8990" t="str">
        <f>VLOOKUP(L8990,'[2]tabela de preços'!$A:$F,6,0)</f>
        <v xml:space="preserve">BASES SISTEMA NO MACHINE </v>
      </c>
      <c r="X8990" t="str">
        <f>VLOOKUP(L8990,'[2]tabela de preços'!$A:$G,7,0)</f>
        <v>INDUSTRIAL</v>
      </c>
    </row>
    <row r="8991" spans="1:24" x14ac:dyDescent="0.3">
      <c r="A8991" t="s">
        <v>1606</v>
      </c>
      <c r="C8991" t="s">
        <v>1607</v>
      </c>
      <c r="D8991" s="1">
        <v>46030</v>
      </c>
      <c r="E8991" t="s">
        <v>1608</v>
      </c>
      <c r="F8991">
        <v>9</v>
      </c>
      <c r="G8991">
        <v>230</v>
      </c>
      <c r="H8991" t="str">
        <f>VLOOKUP(G8991,[1]OPERADORES!$A:$B,2,0)</f>
        <v>SÔNIA</v>
      </c>
      <c r="I8991" t="s">
        <v>21</v>
      </c>
      <c r="J8991" t="s">
        <v>397</v>
      </c>
      <c r="K8991" t="s">
        <v>1609</v>
      </c>
      <c r="L8991">
        <v>84629</v>
      </c>
      <c r="M8991" t="s">
        <v>1613</v>
      </c>
      <c r="O8991" t="s">
        <v>11</v>
      </c>
      <c r="P8991">
        <v>5403</v>
      </c>
      <c r="Q8991">
        <v>1</v>
      </c>
      <c r="R8991">
        <v>53.43</v>
      </c>
      <c r="S8991">
        <v>53.43</v>
      </c>
      <c r="T8991">
        <v>40.549999999999997</v>
      </c>
      <c r="U8991">
        <v>24.11</v>
      </c>
      <c r="V8991" t="str">
        <f>VLOOKUP(L8991,'[2]tabela de preços'!$A:$D,4,0)</f>
        <v>BRASILUX</v>
      </c>
      <c r="W8991" t="str">
        <f>VLOOKUP(L8991,'[2]tabela de preços'!$A:$F,6,0)</f>
        <v xml:space="preserve">BASES SISTEMA NO MACHINE </v>
      </c>
      <c r="X8991" t="str">
        <f>VLOOKUP(L8991,'[2]tabela de preços'!$A:$G,7,0)</f>
        <v>INDUSTRIAL</v>
      </c>
    </row>
    <row r="8992" spans="1:24" x14ac:dyDescent="0.3">
      <c r="A8992" t="s">
        <v>1606</v>
      </c>
      <c r="C8992" t="s">
        <v>1607</v>
      </c>
      <c r="D8992" s="1">
        <v>46030</v>
      </c>
      <c r="E8992" t="s">
        <v>1608</v>
      </c>
      <c r="F8992">
        <v>9</v>
      </c>
      <c r="G8992">
        <v>230</v>
      </c>
      <c r="H8992" t="str">
        <f>VLOOKUP(G8992,[1]OPERADORES!$A:$B,2,0)</f>
        <v>SÔNIA</v>
      </c>
      <c r="I8992" t="s">
        <v>21</v>
      </c>
      <c r="J8992" t="s">
        <v>397</v>
      </c>
      <c r="K8992" t="s">
        <v>1609</v>
      </c>
      <c r="L8992">
        <v>84632</v>
      </c>
      <c r="M8992" t="s">
        <v>1614</v>
      </c>
      <c r="O8992" t="s">
        <v>11</v>
      </c>
      <c r="P8992">
        <v>5403</v>
      </c>
      <c r="Q8992">
        <v>1</v>
      </c>
      <c r="R8992">
        <v>95.22</v>
      </c>
      <c r="S8992">
        <v>95.22</v>
      </c>
      <c r="T8992">
        <v>72.27</v>
      </c>
      <c r="U8992">
        <v>24.1</v>
      </c>
      <c r="V8992" t="str">
        <f>VLOOKUP(L8992,'[2]tabela de preços'!$A:$D,4,0)</f>
        <v>BRASILUX</v>
      </c>
      <c r="W8992" t="str">
        <f>VLOOKUP(L8992,'[2]tabela de preços'!$A:$F,6,0)</f>
        <v xml:space="preserve">BASES SISTEMA NO MACHINE </v>
      </c>
      <c r="X8992" t="str">
        <f>VLOOKUP(L8992,'[2]tabela de preços'!$A:$G,7,0)</f>
        <v>INDUSTRIAL</v>
      </c>
    </row>
    <row r="8993" spans="1:24" x14ac:dyDescent="0.3">
      <c r="A8993" t="s">
        <v>1606</v>
      </c>
      <c r="C8993" t="s">
        <v>1607</v>
      </c>
      <c r="D8993" s="1">
        <v>46030</v>
      </c>
      <c r="E8993" t="s">
        <v>1608</v>
      </c>
      <c r="F8993">
        <v>9</v>
      </c>
      <c r="G8993">
        <v>230</v>
      </c>
      <c r="H8993" t="str">
        <f>VLOOKUP(G8993,[1]OPERADORES!$A:$B,2,0)</f>
        <v>SÔNIA</v>
      </c>
      <c r="I8993" t="s">
        <v>21</v>
      </c>
      <c r="J8993" t="s">
        <v>397</v>
      </c>
      <c r="K8993" t="s">
        <v>1609</v>
      </c>
      <c r="L8993">
        <v>84631</v>
      </c>
      <c r="M8993" t="s">
        <v>1615</v>
      </c>
      <c r="O8993" t="s">
        <v>11</v>
      </c>
      <c r="P8993">
        <v>5403</v>
      </c>
      <c r="Q8993">
        <v>1</v>
      </c>
      <c r="R8993">
        <v>51.12</v>
      </c>
      <c r="S8993">
        <v>51.12</v>
      </c>
      <c r="T8993">
        <v>38.799999999999997</v>
      </c>
      <c r="U8993">
        <v>24.1</v>
      </c>
      <c r="V8993" t="str">
        <f>VLOOKUP(L8993,'[2]tabela de preços'!$A:$D,4,0)</f>
        <v>BRASILUX</v>
      </c>
      <c r="W8993" t="str">
        <f>VLOOKUP(L8993,'[2]tabela de preços'!$A:$F,6,0)</f>
        <v xml:space="preserve">BASES SISTEMA NO MACHINE </v>
      </c>
      <c r="X8993" t="str">
        <f>VLOOKUP(L8993,'[2]tabela de preços'!$A:$G,7,0)</f>
        <v>INDUSTRIAL</v>
      </c>
    </row>
    <row r="8994" spans="1:24" x14ac:dyDescent="0.3">
      <c r="A8994" t="s">
        <v>1606</v>
      </c>
      <c r="C8994" t="s">
        <v>1616</v>
      </c>
      <c r="D8994" s="1">
        <v>46031</v>
      </c>
      <c r="E8994" t="s">
        <v>1617</v>
      </c>
      <c r="F8994">
        <v>9</v>
      </c>
      <c r="G8994">
        <v>230</v>
      </c>
      <c r="H8994" t="str">
        <f>VLOOKUP(G8994,[1]OPERADORES!$A:$B,2,0)</f>
        <v>SÔNIA</v>
      </c>
      <c r="I8994" t="s">
        <v>21</v>
      </c>
      <c r="J8994" t="s">
        <v>397</v>
      </c>
      <c r="K8994" t="s">
        <v>1609</v>
      </c>
      <c r="L8994">
        <v>22173</v>
      </c>
      <c r="M8994" t="s">
        <v>194</v>
      </c>
      <c r="O8994" t="s">
        <v>11</v>
      </c>
      <c r="P8994">
        <v>5102</v>
      </c>
      <c r="Q8994">
        <v>192</v>
      </c>
      <c r="R8994">
        <v>4.58</v>
      </c>
      <c r="S8994">
        <v>879.36</v>
      </c>
      <c r="T8994">
        <v>668.16</v>
      </c>
      <c r="U8994">
        <v>24.02</v>
      </c>
      <c r="V8994" t="str">
        <f>VLOOKUP(L8994,'[2]tabela de preços'!$A:$D,4,0)</f>
        <v>3M</v>
      </c>
      <c r="W8994" t="str">
        <f>VLOOKUP(L8994,'[2]tabela de preços'!$A:$F,6,0)</f>
        <v>FITA AUTOMOTIVA</v>
      </c>
      <c r="X8994" t="str">
        <f>VLOOKUP(L8994,'[2]tabela de preços'!$A:$G,7,0)</f>
        <v>AUTOMOTIVO</v>
      </c>
    </row>
    <row r="8995" spans="1:24" x14ac:dyDescent="0.3">
      <c r="A8995" t="s">
        <v>1606</v>
      </c>
      <c r="C8995" t="s">
        <v>1618</v>
      </c>
      <c r="D8995" s="1">
        <v>46048</v>
      </c>
      <c r="E8995" t="s">
        <v>1619</v>
      </c>
      <c r="F8995">
        <v>9</v>
      </c>
      <c r="G8995">
        <v>230</v>
      </c>
      <c r="H8995" t="str">
        <f>VLOOKUP(G8995,[1]OPERADORES!$A:$B,2,0)</f>
        <v>SÔNIA</v>
      </c>
      <c r="I8995" t="s">
        <v>21</v>
      </c>
      <c r="J8995" t="s">
        <v>397</v>
      </c>
      <c r="K8995" t="s">
        <v>1609</v>
      </c>
      <c r="L8995">
        <v>84489</v>
      </c>
      <c r="M8995" t="s">
        <v>1610</v>
      </c>
      <c r="O8995" t="s">
        <v>11</v>
      </c>
      <c r="P8995">
        <v>5403</v>
      </c>
      <c r="Q8995">
        <v>1</v>
      </c>
      <c r="R8995">
        <v>480.28</v>
      </c>
      <c r="S8995">
        <v>480.28</v>
      </c>
      <c r="T8995">
        <v>364.54</v>
      </c>
      <c r="U8995">
        <v>24.1</v>
      </c>
      <c r="V8995" t="str">
        <f>VLOOKUP(L8995,'[2]tabela de preços'!$A:$D,4,0)</f>
        <v>BRASILUX</v>
      </c>
      <c r="W8995" t="str">
        <f>VLOOKUP(L8995,'[2]tabela de preços'!$A:$F,6,0)</f>
        <v xml:space="preserve">BASES SISTEMA NO MACHINE </v>
      </c>
      <c r="X8995" t="str">
        <f>VLOOKUP(L8995,'[2]tabela de preços'!$A:$G,7,0)</f>
        <v>INDUSTRIAL</v>
      </c>
    </row>
    <row r="8996" spans="1:24" x14ac:dyDescent="0.3">
      <c r="A8996" t="s">
        <v>1606</v>
      </c>
      <c r="C8996" t="s">
        <v>1618</v>
      </c>
      <c r="D8996" s="1">
        <v>46048</v>
      </c>
      <c r="E8996" t="s">
        <v>1619</v>
      </c>
      <c r="F8996">
        <v>9</v>
      </c>
      <c r="G8996">
        <v>230</v>
      </c>
      <c r="H8996" t="str">
        <f>VLOOKUP(G8996,[1]OPERADORES!$A:$B,2,0)</f>
        <v>SÔNIA</v>
      </c>
      <c r="I8996" t="s">
        <v>21</v>
      </c>
      <c r="J8996" t="s">
        <v>397</v>
      </c>
      <c r="K8996" t="s">
        <v>1609</v>
      </c>
      <c r="L8996">
        <v>84624</v>
      </c>
      <c r="M8996" t="s">
        <v>1611</v>
      </c>
      <c r="O8996" t="s">
        <v>11</v>
      </c>
      <c r="P8996">
        <v>5403</v>
      </c>
      <c r="Q8996">
        <v>2</v>
      </c>
      <c r="R8996">
        <v>82.09</v>
      </c>
      <c r="S8996">
        <v>164.18</v>
      </c>
      <c r="T8996">
        <v>124.62</v>
      </c>
      <c r="U8996">
        <v>24.1</v>
      </c>
      <c r="V8996" t="str">
        <f>VLOOKUP(L8996,'[2]tabela de preços'!$A:$D,4,0)</f>
        <v>BRASILUX</v>
      </c>
      <c r="W8996" t="str">
        <f>VLOOKUP(L8996,'[2]tabela de preços'!$A:$F,6,0)</f>
        <v xml:space="preserve">BASES SISTEMA NO MACHINE </v>
      </c>
      <c r="X8996" t="str">
        <f>VLOOKUP(L8996,'[2]tabela de preços'!$A:$G,7,0)</f>
        <v>INDUSTRIAL</v>
      </c>
    </row>
    <row r="8997" spans="1:24" x14ac:dyDescent="0.3">
      <c r="A8997" t="s">
        <v>1606</v>
      </c>
      <c r="C8997" t="s">
        <v>1618</v>
      </c>
      <c r="D8997" s="1">
        <v>46048</v>
      </c>
      <c r="E8997" t="s">
        <v>1619</v>
      </c>
      <c r="F8997">
        <v>9</v>
      </c>
      <c r="G8997">
        <v>230</v>
      </c>
      <c r="H8997" t="str">
        <f>VLOOKUP(G8997,[1]OPERADORES!$A:$B,2,0)</f>
        <v>SÔNIA</v>
      </c>
      <c r="I8997" t="s">
        <v>21</v>
      </c>
      <c r="J8997" t="s">
        <v>397</v>
      </c>
      <c r="K8997" t="s">
        <v>1609</v>
      </c>
      <c r="L8997">
        <v>84629</v>
      </c>
      <c r="M8997" t="s">
        <v>1613</v>
      </c>
      <c r="O8997" t="s">
        <v>11</v>
      </c>
      <c r="P8997">
        <v>5403</v>
      </c>
      <c r="Q8997">
        <v>2</v>
      </c>
      <c r="R8997">
        <v>53.43</v>
      </c>
      <c r="S8997">
        <v>106.86</v>
      </c>
      <c r="T8997">
        <v>81.099999999999994</v>
      </c>
      <c r="U8997">
        <v>24.11</v>
      </c>
      <c r="V8997" t="str">
        <f>VLOOKUP(L8997,'[2]tabela de preços'!$A:$D,4,0)</f>
        <v>BRASILUX</v>
      </c>
      <c r="W8997" t="str">
        <f>VLOOKUP(L8997,'[2]tabela de preços'!$A:$F,6,0)</f>
        <v xml:space="preserve">BASES SISTEMA NO MACHINE </v>
      </c>
      <c r="X8997" t="str">
        <f>VLOOKUP(L8997,'[2]tabela de preços'!$A:$G,7,0)</f>
        <v>INDUSTRIAL</v>
      </c>
    </row>
    <row r="8998" spans="1:24" x14ac:dyDescent="0.3">
      <c r="A8998" t="s">
        <v>1606</v>
      </c>
      <c r="C8998" t="s">
        <v>1620</v>
      </c>
      <c r="D8998" s="1">
        <v>46050</v>
      </c>
      <c r="E8998" t="s">
        <v>1621</v>
      </c>
      <c r="F8998">
        <v>9</v>
      </c>
      <c r="G8998">
        <v>230</v>
      </c>
      <c r="H8998" t="str">
        <f>VLOOKUP(G8998,[1]OPERADORES!$A:$B,2,0)</f>
        <v>SÔNIA</v>
      </c>
      <c r="I8998" t="s">
        <v>21</v>
      </c>
      <c r="J8998" t="s">
        <v>397</v>
      </c>
      <c r="K8998" t="s">
        <v>1609</v>
      </c>
      <c r="L8998">
        <v>84887</v>
      </c>
      <c r="M8998" t="s">
        <v>1622</v>
      </c>
      <c r="O8998" t="s">
        <v>11</v>
      </c>
      <c r="P8998">
        <v>5403</v>
      </c>
      <c r="Q8998">
        <v>1</v>
      </c>
      <c r="R8998">
        <v>372.16</v>
      </c>
      <c r="S8998">
        <v>372.16</v>
      </c>
      <c r="T8998">
        <v>282.48</v>
      </c>
      <c r="U8998">
        <v>24.1</v>
      </c>
      <c r="V8998" t="str">
        <f>VLOOKUP(L8998,'[2]tabela de preços'!$A:$D,4,0)</f>
        <v>BRASILUX</v>
      </c>
      <c r="W8998" t="str">
        <f>VLOOKUP(L8998,'[2]tabela de preços'!$A:$F,6,0)</f>
        <v xml:space="preserve">BASES SISTEMA NO MACHINE </v>
      </c>
      <c r="X8998" t="str">
        <f>VLOOKUP(L8998,'[2]tabela de preços'!$A:$G,7,0)</f>
        <v>INDUSTRIAL</v>
      </c>
    </row>
    <row r="8999" spans="1:24" x14ac:dyDescent="0.3">
      <c r="A8999" t="s">
        <v>1606</v>
      </c>
      <c r="C8999" t="s">
        <v>2454</v>
      </c>
      <c r="D8999" s="1">
        <v>46055</v>
      </c>
      <c r="E8999" t="s">
        <v>2455</v>
      </c>
      <c r="F8999">
        <v>9</v>
      </c>
      <c r="G8999">
        <v>230</v>
      </c>
      <c r="H8999" t="str">
        <f>VLOOKUP(G8999,[1]OPERADORES!$A:$B,2,0)</f>
        <v>SÔNIA</v>
      </c>
      <c r="I8999" t="s">
        <v>21</v>
      </c>
      <c r="J8999" t="s">
        <v>397</v>
      </c>
      <c r="K8999" t="s">
        <v>1609</v>
      </c>
      <c r="L8999">
        <v>9764</v>
      </c>
      <c r="M8999" t="s">
        <v>173</v>
      </c>
      <c r="O8999" t="s">
        <v>11</v>
      </c>
      <c r="P8999">
        <v>5102</v>
      </c>
      <c r="Q8999">
        <v>48</v>
      </c>
      <c r="R8999">
        <v>33.54</v>
      </c>
      <c r="S8999" s="2">
        <v>1609.92</v>
      </c>
      <c r="T8999" s="2">
        <v>1222.08</v>
      </c>
      <c r="U8999">
        <v>24.09</v>
      </c>
      <c r="V8999" t="str">
        <f>VLOOKUP(L8999,'[2]tabela de preços'!$A:$D,4,0)</f>
        <v>SIKKENS</v>
      </c>
      <c r="W8999" t="str">
        <f>VLOOKUP(L8999,'[2]tabela de preços'!$A:$F,6,0)</f>
        <v>MASSA DE PEQUENOS REPAROS</v>
      </c>
      <c r="X8999" t="str">
        <f>VLOOKUP(L8999,'[2]tabela de preços'!$A:$G,7,0)</f>
        <v>AUTOMOTIVO</v>
      </c>
    </row>
    <row r="9000" spans="1:24" x14ac:dyDescent="0.3">
      <c r="A9000" t="s">
        <v>1606</v>
      </c>
      <c r="C9000" t="s">
        <v>2454</v>
      </c>
      <c r="D9000" s="1">
        <v>46055</v>
      </c>
      <c r="E9000" t="s">
        <v>2455</v>
      </c>
      <c r="F9000">
        <v>9</v>
      </c>
      <c r="G9000">
        <v>230</v>
      </c>
      <c r="H9000" t="str">
        <f>VLOOKUP(G9000,[1]OPERADORES!$A:$B,2,0)</f>
        <v>SÔNIA</v>
      </c>
      <c r="I9000" t="s">
        <v>21</v>
      </c>
      <c r="J9000" t="s">
        <v>397</v>
      </c>
      <c r="K9000" t="s">
        <v>1609</v>
      </c>
      <c r="L9000">
        <v>21067</v>
      </c>
      <c r="M9000" t="s">
        <v>640</v>
      </c>
      <c r="O9000" t="s">
        <v>11</v>
      </c>
      <c r="P9000">
        <v>5102</v>
      </c>
      <c r="Q9000">
        <v>6</v>
      </c>
      <c r="R9000">
        <v>36.07</v>
      </c>
      <c r="S9000">
        <v>216.42</v>
      </c>
      <c r="T9000">
        <v>164.28</v>
      </c>
      <c r="U9000">
        <v>24.09</v>
      </c>
      <c r="V9000" t="str">
        <f>VLOOKUP(L9000,'[2]tabela de preços'!$A:$D,4,0)</f>
        <v>SIKKENS</v>
      </c>
      <c r="W9000" t="str">
        <f>VLOOKUP(L9000,'[2]tabela de preços'!$A:$F,6,0)</f>
        <v>DILUENTE</v>
      </c>
      <c r="X9000" t="str">
        <f>VLOOKUP(L9000,'[2]tabela de preços'!$A:$G,7,0)</f>
        <v>AUTOMOTIVO</v>
      </c>
    </row>
    <row r="9001" spans="1:24" x14ac:dyDescent="0.3">
      <c r="A9001" t="s">
        <v>1606</v>
      </c>
      <c r="C9001" t="s">
        <v>3810</v>
      </c>
      <c r="D9001" s="1">
        <v>46079</v>
      </c>
      <c r="E9001" t="s">
        <v>3811</v>
      </c>
      <c r="F9001">
        <v>9</v>
      </c>
      <c r="G9001">
        <v>231</v>
      </c>
      <c r="H9001" t="str">
        <f>VLOOKUP(G9001,[1]OPERADORES!$A:$B,2,0)</f>
        <v>EDIJANE</v>
      </c>
      <c r="I9001" t="s">
        <v>21</v>
      </c>
      <c r="J9001" t="s">
        <v>397</v>
      </c>
      <c r="K9001" t="s">
        <v>1609</v>
      </c>
      <c r="L9001">
        <v>85268</v>
      </c>
      <c r="M9001" t="s">
        <v>3812</v>
      </c>
      <c r="O9001" t="s">
        <v>11</v>
      </c>
      <c r="P9001">
        <v>5403</v>
      </c>
      <c r="Q9001">
        <v>3</v>
      </c>
      <c r="R9001">
        <v>71.48</v>
      </c>
      <c r="S9001">
        <v>214.44</v>
      </c>
      <c r="T9001">
        <v>210.24</v>
      </c>
      <c r="U9001">
        <v>1.96</v>
      </c>
      <c r="V9001" t="str">
        <f>VLOOKUP(L9001,'[2]tabela de preços'!$A:$D,4,0)</f>
        <v>BRASILUX</v>
      </c>
      <c r="W9001" t="str">
        <f>VLOOKUP(L9001,'[2]tabela de preços'!$A:$F,6,0)</f>
        <v>ESMALTES</v>
      </c>
      <c r="X9001" t="str">
        <f>VLOOKUP(L9001,'[2]tabela de preços'!$A:$G,7,0)</f>
        <v>INDUSTRIAL</v>
      </c>
    </row>
    <row r="9002" spans="1:24" x14ac:dyDescent="0.3">
      <c r="A9002" t="s">
        <v>1606</v>
      </c>
      <c r="C9002" t="s">
        <v>3810</v>
      </c>
      <c r="D9002" s="1">
        <v>46079</v>
      </c>
      <c r="E9002" t="s">
        <v>3811</v>
      </c>
      <c r="F9002">
        <v>9</v>
      </c>
      <c r="G9002">
        <v>231</v>
      </c>
      <c r="H9002" t="str">
        <f>VLOOKUP(G9002,[1]OPERADORES!$A:$B,2,0)</f>
        <v>EDIJANE</v>
      </c>
      <c r="I9002" t="s">
        <v>21</v>
      </c>
      <c r="J9002" t="s">
        <v>397</v>
      </c>
      <c r="K9002" t="s">
        <v>1609</v>
      </c>
      <c r="L9002">
        <v>85307</v>
      </c>
      <c r="M9002" t="s">
        <v>3813</v>
      </c>
      <c r="O9002" t="s">
        <v>11</v>
      </c>
      <c r="P9002">
        <v>5403</v>
      </c>
      <c r="Q9002">
        <v>3</v>
      </c>
      <c r="R9002">
        <v>68.8</v>
      </c>
      <c r="S9002">
        <v>206.4</v>
      </c>
      <c r="T9002">
        <v>202.35</v>
      </c>
      <c r="U9002">
        <v>1.96</v>
      </c>
      <c r="V9002" t="str">
        <f>VLOOKUP(L9002,'[2]tabela de preços'!$A:$D,4,0)</f>
        <v>BRASILUX</v>
      </c>
      <c r="W9002" t="str">
        <f>VLOOKUP(L9002,'[2]tabela de preços'!$A:$F,6,0)</f>
        <v>ESMALTES</v>
      </c>
      <c r="X9002" t="str">
        <f>VLOOKUP(L9002,'[2]tabela de preços'!$A:$G,7,0)</f>
        <v>INDUSTRIAL</v>
      </c>
    </row>
    <row r="9003" spans="1:24" x14ac:dyDescent="0.3">
      <c r="A9003" t="s">
        <v>1606</v>
      </c>
      <c r="C9003" t="s">
        <v>3814</v>
      </c>
      <c r="D9003" s="1">
        <v>46080</v>
      </c>
      <c r="E9003" t="s">
        <v>3815</v>
      </c>
      <c r="F9003">
        <v>9</v>
      </c>
      <c r="G9003">
        <v>231</v>
      </c>
      <c r="H9003" t="str">
        <f>VLOOKUP(G9003,[1]OPERADORES!$A:$B,2,0)</f>
        <v>EDIJANE</v>
      </c>
      <c r="I9003" t="s">
        <v>21</v>
      </c>
      <c r="J9003" t="s">
        <v>397</v>
      </c>
      <c r="K9003" t="s">
        <v>1609</v>
      </c>
      <c r="L9003">
        <v>21785</v>
      </c>
      <c r="M9003" t="s">
        <v>3816</v>
      </c>
      <c r="O9003" t="s">
        <v>11</v>
      </c>
      <c r="P9003">
        <v>5102</v>
      </c>
      <c r="Q9003">
        <v>48</v>
      </c>
      <c r="R9003">
        <v>12.27</v>
      </c>
      <c r="S9003">
        <v>588.96</v>
      </c>
      <c r="T9003">
        <v>577.44000000000005</v>
      </c>
      <c r="U9003">
        <v>1.96</v>
      </c>
      <c r="V9003" t="str">
        <f>VLOOKUP(L9003,'[2]tabela de preços'!$A:$D,4,0)</f>
        <v>SHERWIN WILLIAMS</v>
      </c>
      <c r="W9003" t="str">
        <f>VLOOKUP(L9003,'[2]tabela de preços'!$A:$F,6,0)</f>
        <v>EMBALAGEM</v>
      </c>
      <c r="X9003" t="str">
        <f>VLOOKUP(L9003,'[2]tabela de preços'!$A:$G,7,0)</f>
        <v>AUTOMOTIVO</v>
      </c>
    </row>
    <row r="9004" spans="1:24" x14ac:dyDescent="0.3">
      <c r="A9004" t="s">
        <v>1606</v>
      </c>
      <c r="C9004" t="s">
        <v>4185</v>
      </c>
      <c r="D9004" s="1">
        <v>46086</v>
      </c>
      <c r="E9004" t="s">
        <v>4186</v>
      </c>
      <c r="F9004">
        <v>9</v>
      </c>
      <c r="G9004">
        <v>231</v>
      </c>
      <c r="H9004" t="str">
        <f>VLOOKUP(G9004,[1]OPERADORES!$A:$B,2,0)</f>
        <v>EDIJANE</v>
      </c>
      <c r="I9004" t="s">
        <v>21</v>
      </c>
      <c r="J9004" t="s">
        <v>397</v>
      </c>
      <c r="K9004" t="s">
        <v>1609</v>
      </c>
      <c r="L9004">
        <v>84081</v>
      </c>
      <c r="M9004" t="s">
        <v>4187</v>
      </c>
      <c r="O9004" t="s">
        <v>11</v>
      </c>
      <c r="P9004">
        <v>5403</v>
      </c>
      <c r="Q9004">
        <v>2</v>
      </c>
      <c r="R9004">
        <v>74.03</v>
      </c>
      <c r="S9004">
        <v>148.06</v>
      </c>
      <c r="T9004">
        <v>145.16</v>
      </c>
      <c r="U9004">
        <v>1.96</v>
      </c>
      <c r="V9004" t="str">
        <f>VLOOKUP(L9004,'[2]tabela de preços'!$A:$D,4,0)</f>
        <v>BRASILUX</v>
      </c>
      <c r="W9004" t="str">
        <f>VLOOKUP(L9004,'[2]tabela de preços'!$A:$F,6,0)</f>
        <v>ESMALTES</v>
      </c>
      <c r="X9004" t="str">
        <f>VLOOKUP(L9004,'[2]tabela de preços'!$A:$G,7,0)</f>
        <v>INDUSTRIAL</v>
      </c>
    </row>
    <row r="9005" spans="1:24" x14ac:dyDescent="0.3">
      <c r="A9005" t="s">
        <v>1606</v>
      </c>
      <c r="C9005" t="s">
        <v>4185</v>
      </c>
      <c r="D9005" s="1">
        <v>46086</v>
      </c>
      <c r="E9005" t="s">
        <v>4186</v>
      </c>
      <c r="F9005">
        <v>9</v>
      </c>
      <c r="G9005">
        <v>231</v>
      </c>
      <c r="H9005" t="str">
        <f>VLOOKUP(G9005,[1]OPERADORES!$A:$B,2,0)</f>
        <v>EDIJANE</v>
      </c>
      <c r="I9005" t="s">
        <v>21</v>
      </c>
      <c r="J9005" t="s">
        <v>397</v>
      </c>
      <c r="K9005" t="s">
        <v>1609</v>
      </c>
      <c r="L9005">
        <v>9764</v>
      </c>
      <c r="M9005" t="s">
        <v>173</v>
      </c>
      <c r="O9005" t="s">
        <v>11</v>
      </c>
      <c r="P9005">
        <v>5102</v>
      </c>
      <c r="Q9005">
        <v>60</v>
      </c>
      <c r="R9005">
        <v>24.93</v>
      </c>
      <c r="S9005" s="2">
        <v>1495.8</v>
      </c>
      <c r="T9005" s="2">
        <v>1466.4</v>
      </c>
      <c r="U9005">
        <v>1.97</v>
      </c>
      <c r="V9005" t="str">
        <f>VLOOKUP(L9005,'[2]tabela de preços'!$A:$D,4,0)</f>
        <v>SIKKENS</v>
      </c>
      <c r="W9005" t="str">
        <f>VLOOKUP(L9005,'[2]tabela de preços'!$A:$F,6,0)</f>
        <v>MASSA DE PEQUENOS REPAROS</v>
      </c>
      <c r="X9005" t="str">
        <f>VLOOKUP(L9005,'[2]tabela de preços'!$A:$G,7,0)</f>
        <v>AUTOMOTIVO</v>
      </c>
    </row>
    <row r="9006" spans="1:24" x14ac:dyDescent="0.3">
      <c r="A9006" t="s">
        <v>1606</v>
      </c>
      <c r="C9006" t="s">
        <v>4322</v>
      </c>
      <c r="D9006" s="1">
        <v>46090</v>
      </c>
      <c r="E9006" t="s">
        <v>4323</v>
      </c>
      <c r="F9006">
        <v>9</v>
      </c>
      <c r="G9006">
        <v>231</v>
      </c>
      <c r="H9006" t="str">
        <f>VLOOKUP(G9006,[1]OPERADORES!$A:$B,2,0)</f>
        <v>EDIJANE</v>
      </c>
      <c r="I9006" t="s">
        <v>21</v>
      </c>
      <c r="J9006" t="s">
        <v>397</v>
      </c>
      <c r="K9006" t="s">
        <v>1609</v>
      </c>
      <c r="L9006">
        <v>10316</v>
      </c>
      <c r="M9006" t="s">
        <v>582</v>
      </c>
      <c r="O9006" t="s">
        <v>11</v>
      </c>
      <c r="P9006">
        <v>5102</v>
      </c>
      <c r="Q9006">
        <v>28</v>
      </c>
      <c r="R9006">
        <v>11.86</v>
      </c>
      <c r="S9006">
        <v>332.08</v>
      </c>
      <c r="T9006">
        <v>325.64</v>
      </c>
      <c r="U9006">
        <v>1.94</v>
      </c>
      <c r="V9006" t="str">
        <f>VLOOKUP(L9006,'[2]tabela de preços'!$A:$D,4,0)</f>
        <v>ANJO</v>
      </c>
      <c r="W9006" t="str">
        <f>VLOOKUP(L9006,'[2]tabela de preços'!$A:$F,6,0)</f>
        <v xml:space="preserve">COLA  PLÁSTICA </v>
      </c>
      <c r="X9006" t="str">
        <f>VLOOKUP(L9006,'[2]tabela de preços'!$A:$G,7,0)</f>
        <v>AUTOMOTIVO</v>
      </c>
    </row>
    <row r="9007" spans="1:24" x14ac:dyDescent="0.3">
      <c r="A9007" t="s">
        <v>1606</v>
      </c>
      <c r="C9007" t="s">
        <v>4322</v>
      </c>
      <c r="D9007" s="1">
        <v>46090</v>
      </c>
      <c r="E9007" t="s">
        <v>4323</v>
      </c>
      <c r="F9007">
        <v>9</v>
      </c>
      <c r="G9007">
        <v>231</v>
      </c>
      <c r="H9007" t="str">
        <f>VLOOKUP(G9007,[1]OPERADORES!$A:$B,2,0)</f>
        <v>EDIJANE</v>
      </c>
      <c r="I9007" t="s">
        <v>21</v>
      </c>
      <c r="J9007" t="s">
        <v>397</v>
      </c>
      <c r="K9007" t="s">
        <v>1609</v>
      </c>
      <c r="L9007">
        <v>85269</v>
      </c>
      <c r="M9007" t="s">
        <v>1549</v>
      </c>
      <c r="O9007" t="s">
        <v>11</v>
      </c>
      <c r="P9007">
        <v>5403</v>
      </c>
      <c r="Q9007">
        <v>4</v>
      </c>
      <c r="R9007">
        <v>20.98</v>
      </c>
      <c r="S9007">
        <v>83.92</v>
      </c>
      <c r="T9007">
        <v>82.28</v>
      </c>
      <c r="U9007">
        <v>1.95</v>
      </c>
      <c r="V9007" t="str">
        <f>VLOOKUP(L9007,'[2]tabela de preços'!$A:$D,4,0)</f>
        <v>BRASILUX</v>
      </c>
      <c r="W9007" t="str">
        <f>VLOOKUP(L9007,'[2]tabela de preços'!$A:$F,6,0)</f>
        <v>ESMALTES</v>
      </c>
      <c r="X9007" t="str">
        <f>VLOOKUP(L9007,'[2]tabela de preços'!$A:$G,7,0)</f>
        <v>INDUSTRIAL</v>
      </c>
    </row>
    <row r="9008" spans="1:24" x14ac:dyDescent="0.3">
      <c r="A9008" t="s">
        <v>1606</v>
      </c>
      <c r="C9008" t="s">
        <v>4322</v>
      </c>
      <c r="D9008" s="1">
        <v>46090</v>
      </c>
      <c r="E9008" t="s">
        <v>4323</v>
      </c>
      <c r="F9008">
        <v>9</v>
      </c>
      <c r="G9008">
        <v>231</v>
      </c>
      <c r="H9008" t="str">
        <f>VLOOKUP(G9008,[1]OPERADORES!$A:$B,2,0)</f>
        <v>EDIJANE</v>
      </c>
      <c r="I9008" t="s">
        <v>21</v>
      </c>
      <c r="J9008" t="s">
        <v>397</v>
      </c>
      <c r="K9008" t="s">
        <v>1609</v>
      </c>
      <c r="L9008">
        <v>9764</v>
      </c>
      <c r="M9008" t="s">
        <v>173</v>
      </c>
      <c r="O9008" t="s">
        <v>11</v>
      </c>
      <c r="P9008">
        <v>5102</v>
      </c>
      <c r="Q9008">
        <v>12</v>
      </c>
      <c r="R9008">
        <v>24.93</v>
      </c>
      <c r="S9008">
        <v>299.16000000000003</v>
      </c>
      <c r="T9008">
        <v>293.27999999999997</v>
      </c>
      <c r="U9008">
        <v>1.97</v>
      </c>
      <c r="V9008" t="str">
        <f>VLOOKUP(L9008,'[2]tabela de preços'!$A:$D,4,0)</f>
        <v>SIKKENS</v>
      </c>
      <c r="W9008" t="str">
        <f>VLOOKUP(L9008,'[2]tabela de preços'!$A:$F,6,0)</f>
        <v>MASSA DE PEQUENOS REPAROS</v>
      </c>
      <c r="X9008" t="str">
        <f>VLOOKUP(L9008,'[2]tabela de preços'!$A:$G,7,0)</f>
        <v>AUTOMOTIVO</v>
      </c>
    </row>
    <row r="9009" spans="1:24" x14ac:dyDescent="0.3">
      <c r="A9009" t="s">
        <v>1606</v>
      </c>
      <c r="C9009" t="s">
        <v>4324</v>
      </c>
      <c r="D9009" s="1">
        <v>46090</v>
      </c>
      <c r="E9009" t="s">
        <v>4325</v>
      </c>
      <c r="F9009">
        <v>9</v>
      </c>
      <c r="G9009">
        <v>231</v>
      </c>
      <c r="H9009" t="str">
        <f>VLOOKUP(G9009,[1]OPERADORES!$A:$B,2,0)</f>
        <v>EDIJANE</v>
      </c>
      <c r="I9009" t="s">
        <v>21</v>
      </c>
      <c r="J9009" t="s">
        <v>397</v>
      </c>
      <c r="K9009" t="s">
        <v>1609</v>
      </c>
      <c r="L9009">
        <v>84891</v>
      </c>
      <c r="M9009" t="s">
        <v>1540</v>
      </c>
      <c r="O9009" t="s">
        <v>11</v>
      </c>
      <c r="P9009">
        <v>5403</v>
      </c>
      <c r="Q9009">
        <v>2</v>
      </c>
      <c r="R9009">
        <v>249.96</v>
      </c>
      <c r="S9009">
        <v>499.92</v>
      </c>
      <c r="T9009">
        <v>490.12</v>
      </c>
      <c r="U9009">
        <v>1.96</v>
      </c>
      <c r="V9009" t="str">
        <f>VLOOKUP(L9009,'[2]tabela de preços'!$A:$D,4,0)</f>
        <v>BRASILUX</v>
      </c>
      <c r="W9009" t="str">
        <f>VLOOKUP(L9009,'[2]tabela de preços'!$A:$F,6,0)</f>
        <v xml:space="preserve">BASES SISTEMA NO MACHINE </v>
      </c>
      <c r="X9009" t="str">
        <f>VLOOKUP(L9009,'[2]tabela de preços'!$A:$G,7,0)</f>
        <v>INDUSTRIAL</v>
      </c>
    </row>
    <row r="9010" spans="1:24" x14ac:dyDescent="0.3">
      <c r="A9010" t="s">
        <v>1606</v>
      </c>
      <c r="C9010" t="s">
        <v>4468</v>
      </c>
      <c r="D9010" s="1">
        <v>46092</v>
      </c>
      <c r="E9010" t="s">
        <v>4469</v>
      </c>
      <c r="F9010">
        <v>9</v>
      </c>
      <c r="G9010">
        <v>231</v>
      </c>
      <c r="H9010" t="str">
        <f>VLOOKUP(G9010,[1]OPERADORES!$A:$B,2,0)</f>
        <v>EDIJANE</v>
      </c>
      <c r="I9010" t="s">
        <v>21</v>
      </c>
      <c r="J9010" t="s">
        <v>397</v>
      </c>
      <c r="K9010" t="s">
        <v>1609</v>
      </c>
      <c r="L9010">
        <v>22173</v>
      </c>
      <c r="M9010" t="s">
        <v>194</v>
      </c>
      <c r="O9010" t="s">
        <v>11</v>
      </c>
      <c r="P9010">
        <v>5102</v>
      </c>
      <c r="Q9010">
        <v>64</v>
      </c>
      <c r="R9010">
        <v>4.58</v>
      </c>
      <c r="S9010">
        <v>293.12</v>
      </c>
      <c r="T9010">
        <v>222.72</v>
      </c>
      <c r="U9010">
        <v>24.02</v>
      </c>
      <c r="V9010" t="str">
        <f>VLOOKUP(L9010,'[2]tabela de preços'!$A:$D,4,0)</f>
        <v>3M</v>
      </c>
      <c r="W9010" t="str">
        <f>VLOOKUP(L9010,'[2]tabela de preços'!$A:$F,6,0)</f>
        <v>FITA AUTOMOTIVA</v>
      </c>
      <c r="X9010" t="str">
        <f>VLOOKUP(L9010,'[2]tabela de preços'!$A:$G,7,0)</f>
        <v>AUTOMOTIVO</v>
      </c>
    </row>
    <row r="9011" spans="1:24" x14ac:dyDescent="0.3">
      <c r="A9011" t="s">
        <v>4533</v>
      </c>
      <c r="C9011" t="s">
        <v>4534</v>
      </c>
      <c r="D9011" s="1">
        <v>46093</v>
      </c>
      <c r="E9011" t="s">
        <v>4535</v>
      </c>
      <c r="F9011">
        <v>9</v>
      </c>
      <c r="G9011">
        <v>145</v>
      </c>
      <c r="H9011" t="str">
        <f>VLOOKUP(G9011,[1]OPERADORES!$A:$B,2,0)</f>
        <v xml:space="preserve">FABRICIA </v>
      </c>
      <c r="I9011" t="s">
        <v>21</v>
      </c>
      <c r="J9011" t="s">
        <v>504</v>
      </c>
      <c r="K9011" t="s">
        <v>4536</v>
      </c>
      <c r="L9011">
        <v>23110</v>
      </c>
      <c r="M9011" t="s">
        <v>409</v>
      </c>
      <c r="O9011" t="s">
        <v>11</v>
      </c>
      <c r="P9011">
        <v>5102</v>
      </c>
      <c r="Q9011">
        <v>50</v>
      </c>
      <c r="R9011">
        <v>2.35</v>
      </c>
      <c r="S9011">
        <v>117.5</v>
      </c>
      <c r="T9011">
        <v>92.5</v>
      </c>
      <c r="U9011">
        <v>21.28</v>
      </c>
      <c r="V9011" t="str">
        <f>VLOOKUP(L9011,'[2]tabela de preços'!$A:$D,4,0)</f>
        <v>3M</v>
      </c>
      <c r="W9011" t="str">
        <f>VLOOKUP(L9011,'[2]tabela de preços'!$A:$F,6,0)</f>
        <v xml:space="preserve">DISCOS / LIXAS / ABRASIVOS </v>
      </c>
      <c r="X9011" t="str">
        <f>VLOOKUP(L9011,'[2]tabela de preços'!$A:$G,7,0)</f>
        <v>AUTOMOTIVO</v>
      </c>
    </row>
    <row r="9012" spans="1:24" x14ac:dyDescent="0.3">
      <c r="A9012" t="s">
        <v>4533</v>
      </c>
      <c r="C9012" t="s">
        <v>4534</v>
      </c>
      <c r="D9012" s="1">
        <v>46093</v>
      </c>
      <c r="E9012" t="s">
        <v>4535</v>
      </c>
      <c r="F9012">
        <v>9</v>
      </c>
      <c r="G9012">
        <v>145</v>
      </c>
      <c r="H9012" t="str">
        <f>VLOOKUP(G9012,[1]OPERADORES!$A:$B,2,0)</f>
        <v xml:space="preserve">FABRICIA </v>
      </c>
      <c r="I9012" t="s">
        <v>21</v>
      </c>
      <c r="J9012" t="s">
        <v>504</v>
      </c>
      <c r="K9012" t="s">
        <v>4536</v>
      </c>
      <c r="L9012">
        <v>23104</v>
      </c>
      <c r="M9012" t="s">
        <v>1336</v>
      </c>
      <c r="O9012" t="s">
        <v>11</v>
      </c>
      <c r="P9012">
        <v>5102</v>
      </c>
      <c r="Q9012">
        <v>50</v>
      </c>
      <c r="R9012">
        <v>2.35</v>
      </c>
      <c r="S9012">
        <v>117.5</v>
      </c>
      <c r="T9012">
        <v>92.5</v>
      </c>
      <c r="U9012">
        <v>21.28</v>
      </c>
      <c r="V9012" t="str">
        <f>VLOOKUP(L9012,'[2]tabela de preços'!$A:$D,4,0)</f>
        <v>3M</v>
      </c>
      <c r="W9012" t="str">
        <f>VLOOKUP(L9012,'[2]tabela de preços'!$A:$F,6,0)</f>
        <v xml:space="preserve">DISCOS / LIXAS / ABRASIVOS </v>
      </c>
      <c r="X9012" t="str">
        <f>VLOOKUP(L9012,'[2]tabela de preços'!$A:$G,7,0)</f>
        <v>AUTOMOTIVO</v>
      </c>
    </row>
    <row r="9013" spans="1:24" x14ac:dyDescent="0.3">
      <c r="A9013" t="s">
        <v>4533</v>
      </c>
      <c r="C9013" t="s">
        <v>4534</v>
      </c>
      <c r="D9013" s="1">
        <v>46093</v>
      </c>
      <c r="E9013" t="s">
        <v>4535</v>
      </c>
      <c r="F9013">
        <v>9</v>
      </c>
      <c r="G9013">
        <v>145</v>
      </c>
      <c r="H9013" t="str">
        <f>VLOOKUP(G9013,[1]OPERADORES!$A:$B,2,0)</f>
        <v xml:space="preserve">FABRICIA </v>
      </c>
      <c r="I9013" t="s">
        <v>21</v>
      </c>
      <c r="J9013" t="s">
        <v>504</v>
      </c>
      <c r="K9013" t="s">
        <v>4536</v>
      </c>
      <c r="L9013">
        <v>23105</v>
      </c>
      <c r="M9013" t="s">
        <v>402</v>
      </c>
      <c r="O9013" t="s">
        <v>11</v>
      </c>
      <c r="P9013">
        <v>5102</v>
      </c>
      <c r="Q9013">
        <v>50</v>
      </c>
      <c r="R9013">
        <v>2.35</v>
      </c>
      <c r="S9013">
        <v>117.5</v>
      </c>
      <c r="T9013">
        <v>96</v>
      </c>
      <c r="U9013">
        <v>18.3</v>
      </c>
      <c r="V9013" t="str">
        <f>VLOOKUP(L9013,'[2]tabela de preços'!$A:$D,4,0)</f>
        <v>3M</v>
      </c>
      <c r="W9013" t="str">
        <f>VLOOKUP(L9013,'[2]tabela de preços'!$A:$F,6,0)</f>
        <v xml:space="preserve">DISCOS / LIXAS / ABRASIVOS </v>
      </c>
      <c r="X9013" t="str">
        <f>VLOOKUP(L9013,'[2]tabela de preços'!$A:$G,7,0)</f>
        <v>AUTOMOTIVO</v>
      </c>
    </row>
    <row r="9014" spans="1:24" x14ac:dyDescent="0.3">
      <c r="A9014" t="s">
        <v>4533</v>
      </c>
      <c r="C9014" t="s">
        <v>4534</v>
      </c>
      <c r="D9014" s="1">
        <v>46093</v>
      </c>
      <c r="E9014" t="s">
        <v>4535</v>
      </c>
      <c r="F9014">
        <v>9</v>
      </c>
      <c r="G9014">
        <v>145</v>
      </c>
      <c r="H9014" t="str">
        <f>VLOOKUP(G9014,[1]OPERADORES!$A:$B,2,0)</f>
        <v xml:space="preserve">FABRICIA </v>
      </c>
      <c r="I9014" t="s">
        <v>21</v>
      </c>
      <c r="J9014" t="s">
        <v>504</v>
      </c>
      <c r="K9014" t="s">
        <v>4536</v>
      </c>
      <c r="L9014">
        <v>23106</v>
      </c>
      <c r="M9014" t="s">
        <v>403</v>
      </c>
      <c r="O9014" t="s">
        <v>11</v>
      </c>
      <c r="P9014">
        <v>5102</v>
      </c>
      <c r="Q9014">
        <v>50</v>
      </c>
      <c r="R9014">
        <v>2.35</v>
      </c>
      <c r="S9014">
        <v>117.5</v>
      </c>
      <c r="T9014">
        <v>96</v>
      </c>
      <c r="U9014">
        <v>18.3</v>
      </c>
      <c r="V9014" t="str">
        <f>VLOOKUP(L9014,'[2]tabela de preços'!$A:$D,4,0)</f>
        <v>3M</v>
      </c>
      <c r="W9014" t="str">
        <f>VLOOKUP(L9014,'[2]tabela de preços'!$A:$F,6,0)</f>
        <v xml:space="preserve">DISCOS / LIXAS / ABRASIVOS </v>
      </c>
      <c r="X9014" t="str">
        <f>VLOOKUP(L9014,'[2]tabela de preços'!$A:$G,7,0)</f>
        <v>AUTOMOTIVO</v>
      </c>
    </row>
    <row r="9015" spans="1:24" x14ac:dyDescent="0.3">
      <c r="A9015" t="s">
        <v>4533</v>
      </c>
      <c r="C9015" t="s">
        <v>4534</v>
      </c>
      <c r="D9015" s="1">
        <v>46093</v>
      </c>
      <c r="E9015" t="s">
        <v>4535</v>
      </c>
      <c r="F9015">
        <v>9</v>
      </c>
      <c r="G9015">
        <v>145</v>
      </c>
      <c r="H9015" t="str">
        <f>VLOOKUP(G9015,[1]OPERADORES!$A:$B,2,0)</f>
        <v xml:space="preserve">FABRICIA </v>
      </c>
      <c r="I9015" t="s">
        <v>21</v>
      </c>
      <c r="J9015" t="s">
        <v>504</v>
      </c>
      <c r="K9015" t="s">
        <v>4536</v>
      </c>
      <c r="L9015">
        <v>23107</v>
      </c>
      <c r="M9015" t="s">
        <v>247</v>
      </c>
      <c r="O9015" t="s">
        <v>11</v>
      </c>
      <c r="P9015">
        <v>5102</v>
      </c>
      <c r="Q9015">
        <v>50</v>
      </c>
      <c r="R9015">
        <v>2.35</v>
      </c>
      <c r="S9015">
        <v>117.5</v>
      </c>
      <c r="T9015">
        <v>92.5</v>
      </c>
      <c r="U9015">
        <v>21.28</v>
      </c>
      <c r="V9015" t="str">
        <f>VLOOKUP(L9015,'[2]tabela de preços'!$A:$D,4,0)</f>
        <v>3M</v>
      </c>
      <c r="W9015" t="str">
        <f>VLOOKUP(L9015,'[2]tabela de preços'!$A:$F,6,0)</f>
        <v xml:space="preserve">DISCOS / LIXAS / ABRASIVOS </v>
      </c>
      <c r="X9015" t="str">
        <f>VLOOKUP(L9015,'[2]tabela de preços'!$A:$G,7,0)</f>
        <v>AUTOMOTIVO</v>
      </c>
    </row>
    <row r="9016" spans="1:24" x14ac:dyDescent="0.3">
      <c r="A9016" t="s">
        <v>4533</v>
      </c>
      <c r="C9016" t="s">
        <v>4534</v>
      </c>
      <c r="D9016" s="1">
        <v>46093</v>
      </c>
      <c r="E9016" t="s">
        <v>4535</v>
      </c>
      <c r="F9016">
        <v>9</v>
      </c>
      <c r="G9016">
        <v>145</v>
      </c>
      <c r="H9016" t="str">
        <f>VLOOKUP(G9016,[1]OPERADORES!$A:$B,2,0)</f>
        <v xml:space="preserve">FABRICIA </v>
      </c>
      <c r="I9016" t="s">
        <v>21</v>
      </c>
      <c r="J9016" t="s">
        <v>504</v>
      </c>
      <c r="K9016" t="s">
        <v>4536</v>
      </c>
      <c r="L9016">
        <v>23108</v>
      </c>
      <c r="M9016" t="s">
        <v>248</v>
      </c>
      <c r="O9016" t="s">
        <v>11</v>
      </c>
      <c r="P9016">
        <v>5102</v>
      </c>
      <c r="Q9016">
        <v>50</v>
      </c>
      <c r="R9016">
        <v>2.35</v>
      </c>
      <c r="S9016">
        <v>117.5</v>
      </c>
      <c r="T9016">
        <v>92.5</v>
      </c>
      <c r="U9016">
        <v>21.28</v>
      </c>
      <c r="V9016" t="str">
        <f>VLOOKUP(L9016,'[2]tabela de preços'!$A:$D,4,0)</f>
        <v>3M</v>
      </c>
      <c r="W9016" t="str">
        <f>VLOOKUP(L9016,'[2]tabela de preços'!$A:$F,6,0)</f>
        <v xml:space="preserve">DISCOS / LIXAS / ABRASIVOS </v>
      </c>
      <c r="X9016" t="str">
        <f>VLOOKUP(L9016,'[2]tabela de preços'!$A:$G,7,0)</f>
        <v>AUTOMOTIVO</v>
      </c>
    </row>
    <row r="9017" spans="1:24" x14ac:dyDescent="0.3">
      <c r="A9017" t="s">
        <v>4533</v>
      </c>
      <c r="C9017" t="s">
        <v>4534</v>
      </c>
      <c r="D9017" s="1">
        <v>46093</v>
      </c>
      <c r="E9017" t="s">
        <v>4535</v>
      </c>
      <c r="F9017">
        <v>9</v>
      </c>
      <c r="G9017">
        <v>145</v>
      </c>
      <c r="H9017" t="str">
        <f>VLOOKUP(G9017,[1]OPERADORES!$A:$B,2,0)</f>
        <v xml:space="preserve">FABRICIA </v>
      </c>
      <c r="I9017" t="s">
        <v>21</v>
      </c>
      <c r="J9017" t="s">
        <v>504</v>
      </c>
      <c r="K9017" t="s">
        <v>4536</v>
      </c>
      <c r="L9017">
        <v>23123</v>
      </c>
      <c r="M9017" t="s">
        <v>253</v>
      </c>
      <c r="O9017" t="s">
        <v>11</v>
      </c>
      <c r="P9017">
        <v>5102</v>
      </c>
      <c r="Q9017">
        <v>50</v>
      </c>
      <c r="R9017">
        <v>2.35</v>
      </c>
      <c r="S9017">
        <v>117.5</v>
      </c>
      <c r="T9017">
        <v>92.5</v>
      </c>
      <c r="U9017">
        <v>21.28</v>
      </c>
      <c r="V9017" t="str">
        <f>VLOOKUP(L9017,'[2]tabela de preços'!$A:$D,4,0)</f>
        <v>3M</v>
      </c>
      <c r="W9017" t="str">
        <f>VLOOKUP(L9017,'[2]tabela de preços'!$A:$F,6,0)</f>
        <v xml:space="preserve">DISCOS / LIXAS / ABRASIVOS </v>
      </c>
      <c r="X9017" t="str">
        <f>VLOOKUP(L9017,'[2]tabela de preços'!$A:$G,7,0)</f>
        <v>AUTOMOTIVO</v>
      </c>
    </row>
    <row r="9018" spans="1:24" x14ac:dyDescent="0.3">
      <c r="A9018" t="s">
        <v>4533</v>
      </c>
      <c r="C9018" t="s">
        <v>4534</v>
      </c>
      <c r="D9018" s="1">
        <v>46093</v>
      </c>
      <c r="E9018" t="s">
        <v>4535</v>
      </c>
      <c r="F9018">
        <v>9</v>
      </c>
      <c r="G9018">
        <v>145</v>
      </c>
      <c r="H9018" t="str">
        <f>VLOOKUP(G9018,[1]OPERADORES!$A:$B,2,0)</f>
        <v xml:space="preserve">FABRICIA </v>
      </c>
      <c r="I9018" t="s">
        <v>21</v>
      </c>
      <c r="J9018" t="s">
        <v>504</v>
      </c>
      <c r="K9018" t="s">
        <v>4536</v>
      </c>
      <c r="L9018">
        <v>20983</v>
      </c>
      <c r="M9018" t="s">
        <v>2107</v>
      </c>
      <c r="O9018" t="s">
        <v>11</v>
      </c>
      <c r="P9018">
        <v>5102</v>
      </c>
      <c r="Q9018">
        <v>25</v>
      </c>
      <c r="R9018">
        <v>16.84</v>
      </c>
      <c r="S9018">
        <v>421</v>
      </c>
      <c r="T9018">
        <v>319.5</v>
      </c>
      <c r="U9018">
        <v>24.11</v>
      </c>
      <c r="V9018" t="str">
        <f>VLOOKUP(L9018,'[2]tabela de preços'!$A:$D,4,0)</f>
        <v>3M</v>
      </c>
      <c r="W9018" t="str">
        <f>VLOOKUP(L9018,'[2]tabela de preços'!$A:$F,6,0)</f>
        <v>DISCO TRIZACT</v>
      </c>
      <c r="X9018" t="str">
        <f>VLOOKUP(L9018,'[2]tabela de preços'!$A:$G,7,0)</f>
        <v>AUTOMOTIVO</v>
      </c>
    </row>
    <row r="9019" spans="1:24" x14ac:dyDescent="0.3">
      <c r="A9019" t="s">
        <v>4533</v>
      </c>
      <c r="C9019" t="s">
        <v>4534</v>
      </c>
      <c r="D9019" s="1">
        <v>46093</v>
      </c>
      <c r="E9019" t="s">
        <v>4535</v>
      </c>
      <c r="F9019">
        <v>9</v>
      </c>
      <c r="G9019">
        <v>145</v>
      </c>
      <c r="H9019" t="str">
        <f>VLOOKUP(G9019,[1]OPERADORES!$A:$B,2,0)</f>
        <v xml:space="preserve">FABRICIA </v>
      </c>
      <c r="I9019" t="s">
        <v>21</v>
      </c>
      <c r="J9019" t="s">
        <v>504</v>
      </c>
      <c r="K9019" t="s">
        <v>4536</v>
      </c>
      <c r="L9019">
        <v>20135</v>
      </c>
      <c r="M9019" t="s">
        <v>459</v>
      </c>
      <c r="O9019" t="s">
        <v>11</v>
      </c>
      <c r="P9019">
        <v>5102</v>
      </c>
      <c r="Q9019">
        <v>15</v>
      </c>
      <c r="R9019">
        <v>25.37</v>
      </c>
      <c r="S9019">
        <v>380.55</v>
      </c>
      <c r="T9019">
        <v>288.89999999999998</v>
      </c>
      <c r="U9019">
        <v>24.08</v>
      </c>
      <c r="V9019" t="str">
        <f>VLOOKUP(L9019,'[2]tabela de preços'!$A:$D,4,0)</f>
        <v>3M</v>
      </c>
      <c r="W9019" t="str">
        <f>VLOOKUP(L9019,'[2]tabela de preços'!$A:$F,6,0)</f>
        <v>DISCO TRIZACT</v>
      </c>
      <c r="X9019" t="str">
        <f>VLOOKUP(L9019,'[2]tabela de preços'!$A:$G,7,0)</f>
        <v>AUTOMOTIVO</v>
      </c>
    </row>
    <row r="9020" spans="1:24" x14ac:dyDescent="0.3">
      <c r="A9020" t="s">
        <v>4533</v>
      </c>
      <c r="C9020" t="s">
        <v>4534</v>
      </c>
      <c r="D9020" s="1">
        <v>46093</v>
      </c>
      <c r="E9020" t="s">
        <v>4535</v>
      </c>
      <c r="F9020">
        <v>9</v>
      </c>
      <c r="G9020">
        <v>145</v>
      </c>
      <c r="H9020" t="str">
        <f>VLOOKUP(G9020,[1]OPERADORES!$A:$B,2,0)</f>
        <v xml:space="preserve">FABRICIA </v>
      </c>
      <c r="I9020" t="s">
        <v>21</v>
      </c>
      <c r="J9020" t="s">
        <v>504</v>
      </c>
      <c r="K9020" t="s">
        <v>4536</v>
      </c>
      <c r="L9020">
        <v>22684</v>
      </c>
      <c r="M9020" t="s">
        <v>73</v>
      </c>
      <c r="O9020" t="s">
        <v>11</v>
      </c>
      <c r="P9020">
        <v>5102</v>
      </c>
      <c r="Q9020">
        <v>40</v>
      </c>
      <c r="R9020">
        <v>3.65</v>
      </c>
      <c r="S9020">
        <v>146</v>
      </c>
      <c r="T9020">
        <v>123.2</v>
      </c>
      <c r="U9020">
        <v>15.62</v>
      </c>
      <c r="V9020" t="str">
        <f>VLOOKUP(L9020,'[2]tabela de preços'!$A:$D,4,0)</f>
        <v>3M</v>
      </c>
      <c r="W9020" t="str">
        <f>VLOOKUP(L9020,'[2]tabela de preços'!$A:$F,6,0)</f>
        <v>FITA AUTOMOTIVA</v>
      </c>
      <c r="X9020" t="str">
        <f>VLOOKUP(L9020,'[2]tabela de preços'!$A:$G,7,0)</f>
        <v>AUTOMOTIVO</v>
      </c>
    </row>
    <row r="9021" spans="1:24" x14ac:dyDescent="0.3">
      <c r="A9021" t="s">
        <v>4533</v>
      </c>
      <c r="C9021" t="s">
        <v>4534</v>
      </c>
      <c r="D9021" s="1">
        <v>46093</v>
      </c>
      <c r="E9021" t="s">
        <v>4535</v>
      </c>
      <c r="F9021">
        <v>9</v>
      </c>
      <c r="G9021">
        <v>145</v>
      </c>
      <c r="H9021" t="str">
        <f>VLOOKUP(G9021,[1]OPERADORES!$A:$B,2,0)</f>
        <v xml:space="preserve">FABRICIA </v>
      </c>
      <c r="I9021" t="s">
        <v>21</v>
      </c>
      <c r="J9021" t="s">
        <v>504</v>
      </c>
      <c r="K9021" t="s">
        <v>4536</v>
      </c>
      <c r="L9021">
        <v>22173</v>
      </c>
      <c r="M9021" t="s">
        <v>194</v>
      </c>
      <c r="O9021" t="s">
        <v>11</v>
      </c>
      <c r="P9021">
        <v>5102</v>
      </c>
      <c r="Q9021">
        <v>30</v>
      </c>
      <c r="R9021">
        <v>4.58</v>
      </c>
      <c r="S9021">
        <v>137.4</v>
      </c>
      <c r="T9021">
        <v>104.4</v>
      </c>
      <c r="U9021">
        <v>24.02</v>
      </c>
      <c r="V9021" t="str">
        <f>VLOOKUP(L9021,'[2]tabela de preços'!$A:$D,4,0)</f>
        <v>3M</v>
      </c>
      <c r="W9021" t="str">
        <f>VLOOKUP(L9021,'[2]tabela de preços'!$A:$F,6,0)</f>
        <v>FITA AUTOMOTIVA</v>
      </c>
      <c r="X9021" t="str">
        <f>VLOOKUP(L9021,'[2]tabela de preços'!$A:$G,7,0)</f>
        <v>AUTOMOTIVO</v>
      </c>
    </row>
    <row r="9022" spans="1:24" x14ac:dyDescent="0.3">
      <c r="A9022" t="s">
        <v>4533</v>
      </c>
      <c r="C9022" t="s">
        <v>4534</v>
      </c>
      <c r="D9022" s="1">
        <v>46093</v>
      </c>
      <c r="E9022" t="s">
        <v>4535</v>
      </c>
      <c r="F9022">
        <v>9</v>
      </c>
      <c r="G9022">
        <v>145</v>
      </c>
      <c r="H9022" t="str">
        <f>VLOOKUP(G9022,[1]OPERADORES!$A:$B,2,0)</f>
        <v xml:space="preserve">FABRICIA </v>
      </c>
      <c r="I9022" t="s">
        <v>21</v>
      </c>
      <c r="J9022" t="s">
        <v>504</v>
      </c>
      <c r="K9022" t="s">
        <v>4536</v>
      </c>
      <c r="L9022">
        <v>22188</v>
      </c>
      <c r="M9022" t="s">
        <v>78</v>
      </c>
      <c r="O9022" t="s">
        <v>11</v>
      </c>
      <c r="P9022">
        <v>5102</v>
      </c>
      <c r="Q9022">
        <v>25</v>
      </c>
      <c r="R9022">
        <v>14.35</v>
      </c>
      <c r="S9022">
        <v>358.75</v>
      </c>
      <c r="T9022">
        <v>272.25</v>
      </c>
      <c r="U9022">
        <v>24.11</v>
      </c>
      <c r="V9022" t="str">
        <f>VLOOKUP(L9022,'[2]tabela de preços'!$A:$D,4,0)</f>
        <v>3M</v>
      </c>
      <c r="W9022" t="str">
        <f>VLOOKUP(L9022,'[2]tabela de preços'!$A:$F,6,0)</f>
        <v>FITA AUTOMOTIVA</v>
      </c>
      <c r="X9022" t="str">
        <f>VLOOKUP(L9022,'[2]tabela de preços'!$A:$G,7,0)</f>
        <v>AUTOMOTIVO</v>
      </c>
    </row>
    <row r="9023" spans="1:24" x14ac:dyDescent="0.3">
      <c r="A9023" t="s">
        <v>4533</v>
      </c>
      <c r="C9023" t="s">
        <v>4534</v>
      </c>
      <c r="D9023" s="1">
        <v>46093</v>
      </c>
      <c r="E9023" t="s">
        <v>4535</v>
      </c>
      <c r="F9023">
        <v>9</v>
      </c>
      <c r="G9023">
        <v>145</v>
      </c>
      <c r="H9023" t="str">
        <f>VLOOKUP(G9023,[1]OPERADORES!$A:$B,2,0)</f>
        <v xml:space="preserve">FABRICIA </v>
      </c>
      <c r="I9023" t="s">
        <v>21</v>
      </c>
      <c r="J9023" t="s">
        <v>504</v>
      </c>
      <c r="K9023" t="s">
        <v>4536</v>
      </c>
      <c r="L9023">
        <v>24240</v>
      </c>
      <c r="M9023" t="s">
        <v>240</v>
      </c>
      <c r="O9023" t="s">
        <v>11</v>
      </c>
      <c r="P9023">
        <v>5102</v>
      </c>
      <c r="Q9023">
        <v>50</v>
      </c>
      <c r="R9023">
        <v>4.32</v>
      </c>
      <c r="S9023">
        <v>216</v>
      </c>
      <c r="T9023">
        <v>164</v>
      </c>
      <c r="U9023">
        <v>24.07</v>
      </c>
      <c r="V9023" t="str">
        <f>VLOOKUP(L9023,'[2]tabela de preços'!$A:$D,4,0)</f>
        <v>ADERE</v>
      </c>
      <c r="W9023" t="str">
        <f>VLOOKUP(L9023,'[2]tabela de preços'!$A:$F,6,0)</f>
        <v>FITA AUTOMOTIVA</v>
      </c>
      <c r="X9023" t="str">
        <f>VLOOKUP(L9023,'[2]tabela de preços'!$A:$G,7,0)</f>
        <v>AUTOMOTIVO</v>
      </c>
    </row>
    <row r="9024" spans="1:24" x14ac:dyDescent="0.3">
      <c r="A9024" t="s">
        <v>4533</v>
      </c>
      <c r="C9024" t="s">
        <v>4534</v>
      </c>
      <c r="D9024" s="1">
        <v>46093</v>
      </c>
      <c r="E9024" t="s">
        <v>4535</v>
      </c>
      <c r="F9024">
        <v>9</v>
      </c>
      <c r="G9024">
        <v>145</v>
      </c>
      <c r="H9024" t="str">
        <f>VLOOKUP(G9024,[1]OPERADORES!$A:$B,2,0)</f>
        <v xml:space="preserve">FABRICIA </v>
      </c>
      <c r="I9024" t="s">
        <v>21</v>
      </c>
      <c r="J9024" t="s">
        <v>504</v>
      </c>
      <c r="K9024" t="s">
        <v>4536</v>
      </c>
      <c r="L9024">
        <v>13</v>
      </c>
      <c r="M9024" t="s">
        <v>152</v>
      </c>
      <c r="O9024" t="s">
        <v>11</v>
      </c>
      <c r="P9024">
        <v>5102</v>
      </c>
      <c r="Q9024">
        <v>50</v>
      </c>
      <c r="R9024">
        <v>5.69</v>
      </c>
      <c r="S9024">
        <v>284.5</v>
      </c>
      <c r="T9024">
        <v>208</v>
      </c>
      <c r="U9024">
        <v>26.89</v>
      </c>
      <c r="V9024" t="str">
        <f>VLOOKUP(L9024,'[2]tabela de preços'!$A:$D,4,0)</f>
        <v>3M</v>
      </c>
      <c r="W9024" t="str">
        <f>VLOOKUP(L9024,'[2]tabela de preços'!$A:$F,6,0)</f>
        <v>LIXA DÁGUA</v>
      </c>
      <c r="X9024" t="str">
        <f>VLOOKUP(L9024,'[2]tabela de preços'!$A:$G,7,0)</f>
        <v>AUTOMOTIVO</v>
      </c>
    </row>
    <row r="9025" spans="1:24" x14ac:dyDescent="0.3">
      <c r="A9025" t="s">
        <v>4533</v>
      </c>
      <c r="C9025" t="s">
        <v>4534</v>
      </c>
      <c r="D9025" s="1">
        <v>46093</v>
      </c>
      <c r="E9025" t="s">
        <v>4535</v>
      </c>
      <c r="F9025">
        <v>9</v>
      </c>
      <c r="G9025">
        <v>145</v>
      </c>
      <c r="H9025" t="str">
        <f>VLOOKUP(G9025,[1]OPERADORES!$A:$B,2,0)</f>
        <v xml:space="preserve">FABRICIA </v>
      </c>
      <c r="I9025" t="s">
        <v>21</v>
      </c>
      <c r="J9025" t="s">
        <v>504</v>
      </c>
      <c r="K9025" t="s">
        <v>4536</v>
      </c>
      <c r="L9025">
        <v>15</v>
      </c>
      <c r="M9025" t="s">
        <v>205</v>
      </c>
      <c r="O9025" t="s">
        <v>11</v>
      </c>
      <c r="P9025">
        <v>5102</v>
      </c>
      <c r="Q9025">
        <v>50</v>
      </c>
      <c r="R9025">
        <v>5.69</v>
      </c>
      <c r="S9025">
        <v>284.5</v>
      </c>
      <c r="T9025">
        <v>208</v>
      </c>
      <c r="U9025">
        <v>26.89</v>
      </c>
      <c r="V9025" t="str">
        <f>VLOOKUP(L9025,'[2]tabela de preços'!$A:$D,4,0)</f>
        <v>3M</v>
      </c>
      <c r="W9025" t="str">
        <f>VLOOKUP(L9025,'[2]tabela de preços'!$A:$F,6,0)</f>
        <v>LIXA DÁGUA</v>
      </c>
      <c r="X9025" t="str">
        <f>VLOOKUP(L9025,'[2]tabela de preços'!$A:$G,7,0)</f>
        <v>AUTOMOTIVO</v>
      </c>
    </row>
    <row r="9026" spans="1:24" x14ac:dyDescent="0.3">
      <c r="A9026" t="s">
        <v>4533</v>
      </c>
      <c r="C9026" t="s">
        <v>4534</v>
      </c>
      <c r="D9026" s="1">
        <v>46093</v>
      </c>
      <c r="E9026" t="s">
        <v>4535</v>
      </c>
      <c r="F9026">
        <v>9</v>
      </c>
      <c r="G9026">
        <v>145</v>
      </c>
      <c r="H9026" t="str">
        <f>VLOOKUP(G9026,[1]OPERADORES!$A:$B,2,0)</f>
        <v xml:space="preserve">FABRICIA </v>
      </c>
      <c r="I9026" t="s">
        <v>21</v>
      </c>
      <c r="J9026" t="s">
        <v>504</v>
      </c>
      <c r="K9026" t="s">
        <v>4536</v>
      </c>
      <c r="L9026">
        <v>16</v>
      </c>
      <c r="M9026" t="s">
        <v>122</v>
      </c>
      <c r="O9026" t="s">
        <v>11</v>
      </c>
      <c r="P9026">
        <v>5102</v>
      </c>
      <c r="Q9026">
        <v>50</v>
      </c>
      <c r="R9026">
        <v>2.9</v>
      </c>
      <c r="S9026">
        <v>145</v>
      </c>
      <c r="T9026">
        <v>110</v>
      </c>
      <c r="U9026">
        <v>24.14</v>
      </c>
      <c r="V9026" t="str">
        <f>VLOOKUP(L9026,'[2]tabela de preços'!$A:$D,4,0)</f>
        <v>3M</v>
      </c>
      <c r="W9026" t="str">
        <f>VLOOKUP(L9026,'[2]tabela de preços'!$A:$F,6,0)</f>
        <v>LIXA DÁGUA</v>
      </c>
      <c r="X9026" t="str">
        <f>VLOOKUP(L9026,'[2]tabela de preços'!$A:$G,7,0)</f>
        <v>AUTOMOTIVO</v>
      </c>
    </row>
    <row r="9027" spans="1:24" x14ac:dyDescent="0.3">
      <c r="A9027" t="s">
        <v>4533</v>
      </c>
      <c r="C9027" t="s">
        <v>4534</v>
      </c>
      <c r="D9027" s="1">
        <v>46093</v>
      </c>
      <c r="E9027" t="s">
        <v>4535</v>
      </c>
      <c r="F9027">
        <v>9</v>
      </c>
      <c r="G9027">
        <v>145</v>
      </c>
      <c r="H9027" t="str">
        <f>VLOOKUP(G9027,[1]OPERADORES!$A:$B,2,0)</f>
        <v xml:space="preserve">FABRICIA </v>
      </c>
      <c r="I9027" t="s">
        <v>21</v>
      </c>
      <c r="J9027" t="s">
        <v>504</v>
      </c>
      <c r="K9027" t="s">
        <v>4536</v>
      </c>
      <c r="L9027">
        <v>83819</v>
      </c>
      <c r="M9027" t="s">
        <v>1237</v>
      </c>
      <c r="O9027" t="s">
        <v>11</v>
      </c>
      <c r="P9027">
        <v>5102</v>
      </c>
      <c r="Q9027">
        <v>50</v>
      </c>
      <c r="R9027">
        <v>3.49</v>
      </c>
      <c r="S9027">
        <v>174.5</v>
      </c>
      <c r="T9027">
        <v>132.5</v>
      </c>
      <c r="U9027">
        <v>24.07</v>
      </c>
      <c r="V9027" t="str">
        <f>VLOOKUP(L9027,'[2]tabela de preços'!$A:$D,4,0)</f>
        <v>3M</v>
      </c>
      <c r="W9027" t="str">
        <f>VLOOKUP(L9027,'[2]tabela de preços'!$A:$F,6,0)</f>
        <v>LIXA DÁGUA</v>
      </c>
      <c r="X9027" t="str">
        <f>VLOOKUP(L9027,'[2]tabela de preços'!$A:$G,7,0)</f>
        <v>AUTOMOTIVO</v>
      </c>
    </row>
    <row r="9028" spans="1:24" x14ac:dyDescent="0.3">
      <c r="A9028" t="s">
        <v>4533</v>
      </c>
      <c r="C9028" t="s">
        <v>4534</v>
      </c>
      <c r="D9028" s="1">
        <v>46093</v>
      </c>
      <c r="E9028" t="s">
        <v>4535</v>
      </c>
      <c r="F9028">
        <v>9</v>
      </c>
      <c r="G9028">
        <v>145</v>
      </c>
      <c r="H9028" t="str">
        <f>VLOOKUP(G9028,[1]OPERADORES!$A:$B,2,0)</f>
        <v xml:space="preserve">FABRICIA </v>
      </c>
      <c r="I9028" t="s">
        <v>21</v>
      </c>
      <c r="J9028" t="s">
        <v>504</v>
      </c>
      <c r="K9028" t="s">
        <v>4536</v>
      </c>
      <c r="L9028">
        <v>10238</v>
      </c>
      <c r="M9028" t="s">
        <v>79</v>
      </c>
      <c r="O9028" t="s">
        <v>11</v>
      </c>
      <c r="P9028">
        <v>5102</v>
      </c>
      <c r="Q9028">
        <v>50</v>
      </c>
      <c r="R9028">
        <v>2.95</v>
      </c>
      <c r="S9028">
        <v>147.5</v>
      </c>
      <c r="T9028">
        <v>112</v>
      </c>
      <c r="U9028">
        <v>24.07</v>
      </c>
      <c r="V9028" t="str">
        <f>VLOOKUP(L9028,'[2]tabela de preços'!$A:$D,4,0)</f>
        <v>NORTON</v>
      </c>
      <c r="W9028" t="str">
        <f>VLOOKUP(L9028,'[2]tabela de preços'!$A:$F,6,0)</f>
        <v xml:space="preserve">DISCOS / LIXAS / ABRASIVOS </v>
      </c>
      <c r="X9028" t="str">
        <f>VLOOKUP(L9028,'[2]tabela de preços'!$A:$G,7,0)</f>
        <v>AUTOMOTIVO</v>
      </c>
    </row>
    <row r="9029" spans="1:24" x14ac:dyDescent="0.3">
      <c r="A9029" t="s">
        <v>4533</v>
      </c>
      <c r="C9029" t="s">
        <v>4534</v>
      </c>
      <c r="D9029" s="1">
        <v>46093</v>
      </c>
      <c r="E9029" t="s">
        <v>4535</v>
      </c>
      <c r="F9029">
        <v>9</v>
      </c>
      <c r="G9029">
        <v>145</v>
      </c>
      <c r="H9029" t="str">
        <f>VLOOKUP(G9029,[1]OPERADORES!$A:$B,2,0)</f>
        <v xml:space="preserve">FABRICIA </v>
      </c>
      <c r="I9029" t="s">
        <v>21</v>
      </c>
      <c r="J9029" t="s">
        <v>504</v>
      </c>
      <c r="K9029" t="s">
        <v>4536</v>
      </c>
      <c r="L9029">
        <v>10242</v>
      </c>
      <c r="M9029" t="s">
        <v>82</v>
      </c>
      <c r="O9029" t="s">
        <v>11</v>
      </c>
      <c r="P9029">
        <v>5102</v>
      </c>
      <c r="Q9029">
        <v>50</v>
      </c>
      <c r="R9029">
        <v>2.95</v>
      </c>
      <c r="S9029">
        <v>147.5</v>
      </c>
      <c r="T9029">
        <v>112</v>
      </c>
      <c r="U9029">
        <v>24.07</v>
      </c>
      <c r="V9029" t="str">
        <f>VLOOKUP(L9029,'[2]tabela de preços'!$A:$D,4,0)</f>
        <v>NORTON</v>
      </c>
      <c r="W9029" t="str">
        <f>VLOOKUP(L9029,'[2]tabela de preços'!$A:$F,6,0)</f>
        <v xml:space="preserve">DISCOS / LIXAS / ABRASIVOS </v>
      </c>
      <c r="X9029" t="str">
        <f>VLOOKUP(L9029,'[2]tabela de preços'!$A:$G,7,0)</f>
        <v>AUTOMOTIVO</v>
      </c>
    </row>
    <row r="9030" spans="1:24" x14ac:dyDescent="0.3">
      <c r="A9030" t="s">
        <v>4533</v>
      </c>
      <c r="C9030" t="s">
        <v>4534</v>
      </c>
      <c r="D9030" s="1">
        <v>46093</v>
      </c>
      <c r="E9030" t="s">
        <v>4535</v>
      </c>
      <c r="F9030">
        <v>9</v>
      </c>
      <c r="G9030">
        <v>145</v>
      </c>
      <c r="H9030" t="str">
        <f>VLOOKUP(G9030,[1]OPERADORES!$A:$B,2,0)</f>
        <v xml:space="preserve">FABRICIA </v>
      </c>
      <c r="I9030" t="s">
        <v>21</v>
      </c>
      <c r="J9030" t="s">
        <v>504</v>
      </c>
      <c r="K9030" t="s">
        <v>4536</v>
      </c>
      <c r="L9030">
        <v>10243</v>
      </c>
      <c r="M9030" t="s">
        <v>83</v>
      </c>
      <c r="O9030" t="s">
        <v>11</v>
      </c>
      <c r="P9030">
        <v>5102</v>
      </c>
      <c r="Q9030">
        <v>50</v>
      </c>
      <c r="R9030">
        <v>2.54</v>
      </c>
      <c r="S9030">
        <v>127</v>
      </c>
      <c r="T9030">
        <v>96.5</v>
      </c>
      <c r="U9030">
        <v>24.02</v>
      </c>
      <c r="V9030" t="str">
        <f>VLOOKUP(L9030,'[2]tabela de preços'!$A:$D,4,0)</f>
        <v>NORTON</v>
      </c>
      <c r="W9030" t="str">
        <f>VLOOKUP(L9030,'[2]tabela de preços'!$A:$F,6,0)</f>
        <v xml:space="preserve">DISCOS / LIXAS / ABRASIVOS </v>
      </c>
      <c r="X9030" t="str">
        <f>VLOOKUP(L9030,'[2]tabela de preços'!$A:$G,7,0)</f>
        <v>AUTOMOTIVO</v>
      </c>
    </row>
    <row r="9031" spans="1:24" x14ac:dyDescent="0.3">
      <c r="A9031" t="s">
        <v>4533</v>
      </c>
      <c r="C9031" t="s">
        <v>4534</v>
      </c>
      <c r="D9031" s="1">
        <v>46093</v>
      </c>
      <c r="E9031" t="s">
        <v>4535</v>
      </c>
      <c r="F9031">
        <v>9</v>
      </c>
      <c r="G9031">
        <v>145</v>
      </c>
      <c r="H9031" t="str">
        <f>VLOOKUP(G9031,[1]OPERADORES!$A:$B,2,0)</f>
        <v xml:space="preserve">FABRICIA </v>
      </c>
      <c r="I9031" t="s">
        <v>21</v>
      </c>
      <c r="J9031" t="s">
        <v>504</v>
      </c>
      <c r="K9031" t="s">
        <v>4536</v>
      </c>
      <c r="L9031">
        <v>10244</v>
      </c>
      <c r="M9031" t="s">
        <v>84</v>
      </c>
      <c r="O9031" t="s">
        <v>11</v>
      </c>
      <c r="P9031">
        <v>5102</v>
      </c>
      <c r="Q9031">
        <v>50</v>
      </c>
      <c r="R9031">
        <v>2.54</v>
      </c>
      <c r="S9031">
        <v>127</v>
      </c>
      <c r="T9031">
        <v>96.5</v>
      </c>
      <c r="U9031">
        <v>24.02</v>
      </c>
      <c r="V9031" t="str">
        <f>VLOOKUP(L9031,'[2]tabela de preços'!$A:$D,4,0)</f>
        <v>NORTON</v>
      </c>
      <c r="W9031" t="str">
        <f>VLOOKUP(L9031,'[2]tabela de preços'!$A:$F,6,0)</f>
        <v xml:space="preserve">DISCOS / LIXAS / ABRASIVOS </v>
      </c>
      <c r="X9031" t="str">
        <f>VLOOKUP(L9031,'[2]tabela de preços'!$A:$G,7,0)</f>
        <v>AUTOMOTIVO</v>
      </c>
    </row>
    <row r="9032" spans="1:24" x14ac:dyDescent="0.3">
      <c r="A9032" t="s">
        <v>4533</v>
      </c>
      <c r="C9032" t="s">
        <v>4534</v>
      </c>
      <c r="D9032" s="1">
        <v>46093</v>
      </c>
      <c r="E9032" t="s">
        <v>4535</v>
      </c>
      <c r="F9032">
        <v>9</v>
      </c>
      <c r="G9032">
        <v>145</v>
      </c>
      <c r="H9032" t="str">
        <f>VLOOKUP(G9032,[1]OPERADORES!$A:$B,2,0)</f>
        <v xml:space="preserve">FABRICIA </v>
      </c>
      <c r="I9032" t="s">
        <v>21</v>
      </c>
      <c r="J9032" t="s">
        <v>504</v>
      </c>
      <c r="K9032" t="s">
        <v>4536</v>
      </c>
      <c r="L9032">
        <v>10245</v>
      </c>
      <c r="M9032" t="s">
        <v>195</v>
      </c>
      <c r="O9032" t="s">
        <v>11</v>
      </c>
      <c r="P9032">
        <v>5102</v>
      </c>
      <c r="Q9032">
        <v>50</v>
      </c>
      <c r="R9032">
        <v>2.54</v>
      </c>
      <c r="S9032">
        <v>127</v>
      </c>
      <c r="T9032">
        <v>96.5</v>
      </c>
      <c r="U9032">
        <v>24.02</v>
      </c>
      <c r="V9032" t="str">
        <f>VLOOKUP(L9032,'[2]tabela de preços'!$A:$D,4,0)</f>
        <v>NORTON</v>
      </c>
      <c r="W9032" t="str">
        <f>VLOOKUP(L9032,'[2]tabela de preços'!$A:$F,6,0)</f>
        <v xml:space="preserve">DISCOS / LIXAS / ABRASIVOS </v>
      </c>
      <c r="X9032" t="str">
        <f>VLOOKUP(L9032,'[2]tabela de preços'!$A:$G,7,0)</f>
        <v>AUTOMOTIVO</v>
      </c>
    </row>
    <row r="9033" spans="1:24" x14ac:dyDescent="0.3">
      <c r="A9033" t="s">
        <v>4533</v>
      </c>
      <c r="C9033" t="s">
        <v>4534</v>
      </c>
      <c r="D9033" s="1">
        <v>46093</v>
      </c>
      <c r="E9033" t="s">
        <v>4535</v>
      </c>
      <c r="F9033">
        <v>9</v>
      </c>
      <c r="G9033">
        <v>145</v>
      </c>
      <c r="H9033" t="str">
        <f>VLOOKUP(G9033,[1]OPERADORES!$A:$B,2,0)</f>
        <v xml:space="preserve">FABRICIA </v>
      </c>
      <c r="I9033" t="s">
        <v>21</v>
      </c>
      <c r="J9033" t="s">
        <v>504</v>
      </c>
      <c r="K9033" t="s">
        <v>4536</v>
      </c>
      <c r="L9033">
        <v>10246</v>
      </c>
      <c r="M9033" t="s">
        <v>206</v>
      </c>
      <c r="O9033" t="s">
        <v>11</v>
      </c>
      <c r="P9033">
        <v>5102</v>
      </c>
      <c r="Q9033">
        <v>50</v>
      </c>
      <c r="R9033">
        <v>2.54</v>
      </c>
      <c r="S9033">
        <v>127</v>
      </c>
      <c r="T9033">
        <v>96.5</v>
      </c>
      <c r="U9033">
        <v>24.02</v>
      </c>
      <c r="V9033" t="str">
        <f>VLOOKUP(L9033,'[2]tabela de preços'!$A:$D,4,0)</f>
        <v>NORTON</v>
      </c>
      <c r="W9033" t="str">
        <f>VLOOKUP(L9033,'[2]tabela de preços'!$A:$F,6,0)</f>
        <v xml:space="preserve">DISCOS / LIXAS / ABRASIVOS </v>
      </c>
      <c r="X9033" t="str">
        <f>VLOOKUP(L9033,'[2]tabela de preços'!$A:$G,7,0)</f>
        <v>AUTOMOTIVO</v>
      </c>
    </row>
    <row r="9034" spans="1:24" x14ac:dyDescent="0.3">
      <c r="A9034" t="s">
        <v>1623</v>
      </c>
      <c r="C9034" t="s">
        <v>1624</v>
      </c>
      <c r="D9034" s="1">
        <v>46028</v>
      </c>
      <c r="E9034" t="s">
        <v>1625</v>
      </c>
      <c r="F9034">
        <v>9</v>
      </c>
      <c r="G9034">
        <v>231</v>
      </c>
      <c r="H9034" t="str">
        <f>VLOOKUP(G9034,[1]OPERADORES!$A:$B,2,0)</f>
        <v>EDIJANE</v>
      </c>
      <c r="I9034" t="s">
        <v>21</v>
      </c>
      <c r="J9034" t="s">
        <v>531</v>
      </c>
      <c r="K9034" t="s">
        <v>1626</v>
      </c>
      <c r="L9034">
        <v>85321</v>
      </c>
      <c r="M9034" t="s">
        <v>1063</v>
      </c>
      <c r="O9034" t="s">
        <v>11</v>
      </c>
      <c r="P9034">
        <v>5102</v>
      </c>
      <c r="Q9034">
        <v>1</v>
      </c>
      <c r="R9034">
        <v>614.41</v>
      </c>
      <c r="S9034">
        <v>614.41</v>
      </c>
      <c r="T9034">
        <v>438.08</v>
      </c>
      <c r="U9034">
        <v>28.7</v>
      </c>
      <c r="V9034" t="str">
        <f>VLOOKUP(L9034,'[2]tabela de preços'!$A:$D,4,0)</f>
        <v>BRASILUX</v>
      </c>
      <c r="W9034" t="str">
        <f>VLOOKUP(L9034,'[2]tabela de preços'!$A:$F,6,0)</f>
        <v>TINTA EM PÓ</v>
      </c>
      <c r="X9034" t="str">
        <f>VLOOKUP(L9034,'[2]tabela de preços'!$A:$G,7,0)</f>
        <v>INDUSTRIAL</v>
      </c>
    </row>
    <row r="9035" spans="1:24" x14ac:dyDescent="0.3">
      <c r="A9035" t="s">
        <v>1623</v>
      </c>
      <c r="C9035" t="s">
        <v>1624</v>
      </c>
      <c r="D9035" s="1">
        <v>46028</v>
      </c>
      <c r="E9035" t="s">
        <v>1625</v>
      </c>
      <c r="F9035">
        <v>9</v>
      </c>
      <c r="G9035">
        <v>231</v>
      </c>
      <c r="H9035" t="str">
        <f>VLOOKUP(G9035,[1]OPERADORES!$A:$B,2,0)</f>
        <v>EDIJANE</v>
      </c>
      <c r="I9035" t="s">
        <v>21</v>
      </c>
      <c r="J9035" t="s">
        <v>531</v>
      </c>
      <c r="K9035" t="s">
        <v>1626</v>
      </c>
      <c r="L9035">
        <v>85401</v>
      </c>
      <c r="M9035" t="s">
        <v>261</v>
      </c>
      <c r="O9035" t="s">
        <v>11</v>
      </c>
      <c r="P9035">
        <v>5102</v>
      </c>
      <c r="Q9035">
        <v>4</v>
      </c>
      <c r="R9035">
        <v>633.42999999999995</v>
      </c>
      <c r="S9035" s="2">
        <v>2533.7199999999998</v>
      </c>
      <c r="T9035" s="2">
        <v>1806.56</v>
      </c>
      <c r="U9035">
        <v>28.7</v>
      </c>
      <c r="V9035" t="str">
        <f>VLOOKUP(L9035,'[2]tabela de preços'!$A:$D,4,0)</f>
        <v>BRASILUX</v>
      </c>
      <c r="W9035" t="str">
        <f>VLOOKUP(L9035,'[2]tabela de preços'!$A:$F,6,0)</f>
        <v>TINTA EM PÓ</v>
      </c>
      <c r="X9035" t="str">
        <f>VLOOKUP(L9035,'[2]tabela de preços'!$A:$G,7,0)</f>
        <v>INDUSTRIAL</v>
      </c>
    </row>
    <row r="9036" spans="1:24" x14ac:dyDescent="0.3">
      <c r="A9036" t="s">
        <v>1623</v>
      </c>
      <c r="C9036" t="s">
        <v>1624</v>
      </c>
      <c r="D9036" s="1">
        <v>46028</v>
      </c>
      <c r="E9036" t="s">
        <v>1625</v>
      </c>
      <c r="F9036">
        <v>9</v>
      </c>
      <c r="G9036">
        <v>231</v>
      </c>
      <c r="H9036" t="str">
        <f>VLOOKUP(G9036,[1]OPERADORES!$A:$B,2,0)</f>
        <v>EDIJANE</v>
      </c>
      <c r="I9036" t="s">
        <v>21</v>
      </c>
      <c r="J9036" t="s">
        <v>531</v>
      </c>
      <c r="K9036" t="s">
        <v>1626</v>
      </c>
      <c r="L9036">
        <v>85326</v>
      </c>
      <c r="M9036" t="s">
        <v>1627</v>
      </c>
      <c r="O9036" t="s">
        <v>11</v>
      </c>
      <c r="P9036">
        <v>5102</v>
      </c>
      <c r="Q9036">
        <v>1</v>
      </c>
      <c r="R9036">
        <v>565.9</v>
      </c>
      <c r="S9036">
        <v>565.9</v>
      </c>
      <c r="T9036">
        <v>403.49</v>
      </c>
      <c r="U9036">
        <v>28.7</v>
      </c>
      <c r="V9036" t="str">
        <f>VLOOKUP(L9036,'[2]tabela de preços'!$A:$D,4,0)</f>
        <v>BRASILUX</v>
      </c>
      <c r="W9036" t="str">
        <f>VLOOKUP(L9036,'[2]tabela de preços'!$A:$F,6,0)</f>
        <v>TINTA EM PÓ</v>
      </c>
      <c r="X9036" t="str">
        <f>VLOOKUP(L9036,'[2]tabela de preços'!$A:$G,7,0)</f>
        <v>INDUSTRIAL</v>
      </c>
    </row>
    <row r="9037" spans="1:24" x14ac:dyDescent="0.3">
      <c r="A9037" t="s">
        <v>1623</v>
      </c>
      <c r="C9037" t="s">
        <v>1628</v>
      </c>
      <c r="D9037" s="1">
        <v>46048</v>
      </c>
      <c r="E9037" t="s">
        <v>1629</v>
      </c>
      <c r="F9037">
        <v>9</v>
      </c>
      <c r="G9037">
        <v>231</v>
      </c>
      <c r="H9037" t="str">
        <f>VLOOKUP(G9037,[1]OPERADORES!$A:$B,2,0)</f>
        <v>EDIJANE</v>
      </c>
      <c r="I9037" t="s">
        <v>21</v>
      </c>
      <c r="J9037" t="s">
        <v>531</v>
      </c>
      <c r="K9037" t="s">
        <v>1626</v>
      </c>
      <c r="L9037">
        <v>85401</v>
      </c>
      <c r="M9037" t="s">
        <v>261</v>
      </c>
      <c r="O9037" t="s">
        <v>11</v>
      </c>
      <c r="P9037">
        <v>5102</v>
      </c>
      <c r="Q9037">
        <v>6</v>
      </c>
      <c r="R9037">
        <v>633.42999999999995</v>
      </c>
      <c r="S9037" s="2">
        <v>3800.58</v>
      </c>
      <c r="T9037" s="2">
        <v>2709.84</v>
      </c>
      <c r="U9037">
        <v>28.7</v>
      </c>
      <c r="V9037" t="str">
        <f>VLOOKUP(L9037,'[2]tabela de preços'!$A:$D,4,0)</f>
        <v>BRASILUX</v>
      </c>
      <c r="W9037" t="str">
        <f>VLOOKUP(L9037,'[2]tabela de preços'!$A:$F,6,0)</f>
        <v>TINTA EM PÓ</v>
      </c>
      <c r="X9037" t="str">
        <f>VLOOKUP(L9037,'[2]tabela de preços'!$A:$G,7,0)</f>
        <v>INDUSTRIAL</v>
      </c>
    </row>
    <row r="9038" spans="1:24" x14ac:dyDescent="0.3">
      <c r="A9038" t="s">
        <v>1623</v>
      </c>
      <c r="C9038" t="s">
        <v>2456</v>
      </c>
      <c r="D9038" s="1">
        <v>46055</v>
      </c>
      <c r="E9038" t="s">
        <v>2457</v>
      </c>
      <c r="F9038">
        <v>9</v>
      </c>
      <c r="G9038">
        <v>231</v>
      </c>
      <c r="H9038" t="str">
        <f>VLOOKUP(G9038,[1]OPERADORES!$A:$B,2,0)</f>
        <v>EDIJANE</v>
      </c>
      <c r="I9038" t="s">
        <v>21</v>
      </c>
      <c r="J9038" t="s">
        <v>531</v>
      </c>
      <c r="K9038" t="s">
        <v>1626</v>
      </c>
      <c r="L9038">
        <v>84406</v>
      </c>
      <c r="M9038" t="s">
        <v>2110</v>
      </c>
      <c r="O9038" t="s">
        <v>11</v>
      </c>
      <c r="P9038">
        <v>5102</v>
      </c>
      <c r="Q9038">
        <v>1</v>
      </c>
      <c r="R9038">
        <v>32.159999999999997</v>
      </c>
      <c r="S9038">
        <v>32.159999999999997</v>
      </c>
      <c r="T9038">
        <v>24.41</v>
      </c>
      <c r="U9038">
        <v>24.1</v>
      </c>
      <c r="V9038" t="str">
        <f>VLOOKUP(L9038,'[2]tabela de preços'!$A:$D,4,0)</f>
        <v>3M</v>
      </c>
      <c r="W9038" t="str">
        <f>VLOOKUP(L9038,'[2]tabela de preços'!$A:$F,6,0)</f>
        <v>FITA DUPLA FACE</v>
      </c>
      <c r="X9038" t="str">
        <f>VLOOKUP(L9038,'[2]tabela de preços'!$A:$G,7,0)</f>
        <v>AUTOMOTIVO</v>
      </c>
    </row>
    <row r="9039" spans="1:24" x14ac:dyDescent="0.3">
      <c r="A9039" t="s">
        <v>1623</v>
      </c>
      <c r="C9039" t="s">
        <v>2456</v>
      </c>
      <c r="D9039" s="1">
        <v>46055</v>
      </c>
      <c r="E9039" t="s">
        <v>2457</v>
      </c>
      <c r="F9039">
        <v>9</v>
      </c>
      <c r="G9039">
        <v>231</v>
      </c>
      <c r="H9039" t="str">
        <f>VLOOKUP(G9039,[1]OPERADORES!$A:$B,2,0)</f>
        <v>EDIJANE</v>
      </c>
      <c r="I9039" t="s">
        <v>21</v>
      </c>
      <c r="J9039" t="s">
        <v>531</v>
      </c>
      <c r="K9039" t="s">
        <v>1626</v>
      </c>
      <c r="L9039">
        <v>85326</v>
      </c>
      <c r="M9039" t="s">
        <v>1627</v>
      </c>
      <c r="O9039" t="s">
        <v>11</v>
      </c>
      <c r="P9039">
        <v>5102</v>
      </c>
      <c r="Q9039">
        <v>1</v>
      </c>
      <c r="R9039">
        <v>565.9</v>
      </c>
      <c r="S9039">
        <v>565.9</v>
      </c>
      <c r="T9039">
        <v>403.49</v>
      </c>
      <c r="U9039">
        <v>28.7</v>
      </c>
      <c r="V9039" t="str">
        <f>VLOOKUP(L9039,'[2]tabela de preços'!$A:$D,4,0)</f>
        <v>BRASILUX</v>
      </c>
      <c r="W9039" t="str">
        <f>VLOOKUP(L9039,'[2]tabela de preços'!$A:$F,6,0)</f>
        <v>TINTA EM PÓ</v>
      </c>
      <c r="X9039" t="str">
        <f>VLOOKUP(L9039,'[2]tabela de preços'!$A:$G,7,0)</f>
        <v>INDUSTRIAL</v>
      </c>
    </row>
    <row r="9040" spans="1:24" x14ac:dyDescent="0.3">
      <c r="A9040" t="s">
        <v>1623</v>
      </c>
      <c r="C9040" t="s">
        <v>2950</v>
      </c>
      <c r="D9040" s="1">
        <v>46063</v>
      </c>
      <c r="E9040" t="s">
        <v>2951</v>
      </c>
      <c r="F9040">
        <v>9</v>
      </c>
      <c r="G9040">
        <v>231</v>
      </c>
      <c r="H9040" t="str">
        <f>VLOOKUP(G9040,[1]OPERADORES!$A:$B,2,0)</f>
        <v>EDIJANE</v>
      </c>
      <c r="I9040" t="s">
        <v>21</v>
      </c>
      <c r="J9040" t="s">
        <v>531</v>
      </c>
      <c r="K9040" t="s">
        <v>1626</v>
      </c>
      <c r="L9040">
        <v>85321</v>
      </c>
      <c r="M9040" t="s">
        <v>1063</v>
      </c>
      <c r="O9040" t="s">
        <v>11</v>
      </c>
      <c r="P9040">
        <v>5102</v>
      </c>
      <c r="Q9040">
        <v>2</v>
      </c>
      <c r="R9040">
        <v>614.41</v>
      </c>
      <c r="S9040" s="2">
        <v>1228.82</v>
      </c>
      <c r="T9040">
        <v>876.16</v>
      </c>
      <c r="U9040">
        <v>28.7</v>
      </c>
      <c r="V9040" t="str">
        <f>VLOOKUP(L9040,'[2]tabela de preços'!$A:$D,4,0)</f>
        <v>BRASILUX</v>
      </c>
      <c r="W9040" t="str">
        <f>VLOOKUP(L9040,'[2]tabela de preços'!$A:$F,6,0)</f>
        <v>TINTA EM PÓ</v>
      </c>
      <c r="X9040" t="str">
        <f>VLOOKUP(L9040,'[2]tabela de preços'!$A:$G,7,0)</f>
        <v>INDUSTRIAL</v>
      </c>
    </row>
    <row r="9041" spans="1:24" x14ac:dyDescent="0.3">
      <c r="A9041" t="s">
        <v>1623</v>
      </c>
      <c r="C9041" t="s">
        <v>3230</v>
      </c>
      <c r="D9041" s="1">
        <v>46071</v>
      </c>
      <c r="E9041" t="s">
        <v>3231</v>
      </c>
      <c r="F9041">
        <v>9</v>
      </c>
      <c r="G9041">
        <v>231</v>
      </c>
      <c r="H9041" t="str">
        <f>VLOOKUP(G9041,[1]OPERADORES!$A:$B,2,0)</f>
        <v>EDIJANE</v>
      </c>
      <c r="I9041" t="s">
        <v>21</v>
      </c>
      <c r="J9041" t="s">
        <v>531</v>
      </c>
      <c r="K9041" t="s">
        <v>1626</v>
      </c>
      <c r="L9041">
        <v>85401</v>
      </c>
      <c r="M9041" t="s">
        <v>261</v>
      </c>
      <c r="O9041" t="s">
        <v>11</v>
      </c>
      <c r="P9041">
        <v>5102</v>
      </c>
      <c r="Q9041">
        <v>1</v>
      </c>
      <c r="R9041">
        <v>633.42999999999995</v>
      </c>
      <c r="S9041">
        <v>633.42999999999995</v>
      </c>
      <c r="T9041">
        <v>451.64</v>
      </c>
      <c r="U9041">
        <v>28.7</v>
      </c>
      <c r="V9041" t="str">
        <f>VLOOKUP(L9041,'[2]tabela de preços'!$A:$D,4,0)</f>
        <v>BRASILUX</v>
      </c>
      <c r="W9041" t="str">
        <f>VLOOKUP(L9041,'[2]tabela de preços'!$A:$F,6,0)</f>
        <v>TINTA EM PÓ</v>
      </c>
      <c r="X9041" t="str">
        <f>VLOOKUP(L9041,'[2]tabela de preços'!$A:$G,7,0)</f>
        <v>INDUSTRIAL</v>
      </c>
    </row>
    <row r="9042" spans="1:24" x14ac:dyDescent="0.3">
      <c r="A9042" t="s">
        <v>1623</v>
      </c>
      <c r="C9042" t="s">
        <v>3230</v>
      </c>
      <c r="D9042" s="1">
        <v>46071</v>
      </c>
      <c r="E9042" t="s">
        <v>3231</v>
      </c>
      <c r="F9042">
        <v>9</v>
      </c>
      <c r="G9042">
        <v>231</v>
      </c>
      <c r="H9042" t="str">
        <f>VLOOKUP(G9042,[1]OPERADORES!$A:$B,2,0)</f>
        <v>EDIJANE</v>
      </c>
      <c r="I9042" t="s">
        <v>21</v>
      </c>
      <c r="J9042" t="s">
        <v>531</v>
      </c>
      <c r="K9042" t="s">
        <v>1626</v>
      </c>
      <c r="L9042">
        <v>85326</v>
      </c>
      <c r="M9042" t="s">
        <v>1627</v>
      </c>
      <c r="O9042" t="s">
        <v>11</v>
      </c>
      <c r="P9042">
        <v>5102</v>
      </c>
      <c r="Q9042">
        <v>1</v>
      </c>
      <c r="R9042">
        <v>565.9</v>
      </c>
      <c r="S9042">
        <v>565.9</v>
      </c>
      <c r="T9042">
        <v>403.49</v>
      </c>
      <c r="U9042">
        <v>28.7</v>
      </c>
      <c r="V9042" t="str">
        <f>VLOOKUP(L9042,'[2]tabela de preços'!$A:$D,4,0)</f>
        <v>BRASILUX</v>
      </c>
      <c r="W9042" t="str">
        <f>VLOOKUP(L9042,'[2]tabela de preços'!$A:$F,6,0)</f>
        <v>TINTA EM PÓ</v>
      </c>
      <c r="X9042" t="str">
        <f>VLOOKUP(L9042,'[2]tabela de preços'!$A:$G,7,0)</f>
        <v>INDUSTRIAL</v>
      </c>
    </row>
    <row r="9043" spans="1:24" x14ac:dyDescent="0.3">
      <c r="A9043" t="s">
        <v>1623</v>
      </c>
      <c r="C9043" t="s">
        <v>3817</v>
      </c>
      <c r="D9043" s="1">
        <v>46080</v>
      </c>
      <c r="E9043" t="s">
        <v>3818</v>
      </c>
      <c r="F9043">
        <v>9</v>
      </c>
      <c r="G9043">
        <v>231</v>
      </c>
      <c r="H9043" t="str">
        <f>VLOOKUP(G9043,[1]OPERADORES!$A:$B,2,0)</f>
        <v>EDIJANE</v>
      </c>
      <c r="I9043" t="s">
        <v>21</v>
      </c>
      <c r="J9043" t="s">
        <v>531</v>
      </c>
      <c r="K9043" t="s">
        <v>1626</v>
      </c>
      <c r="L9043">
        <v>85401</v>
      </c>
      <c r="M9043" t="s">
        <v>261</v>
      </c>
      <c r="O9043" t="s">
        <v>11</v>
      </c>
      <c r="P9043">
        <v>5102</v>
      </c>
      <c r="Q9043">
        <v>6</v>
      </c>
      <c r="R9043">
        <v>633.42999999999995</v>
      </c>
      <c r="S9043" s="2">
        <v>3800.58</v>
      </c>
      <c r="T9043" s="2">
        <v>2709.84</v>
      </c>
      <c r="U9043">
        <v>28.7</v>
      </c>
      <c r="V9043" t="str">
        <f>VLOOKUP(L9043,'[2]tabela de preços'!$A:$D,4,0)</f>
        <v>BRASILUX</v>
      </c>
      <c r="W9043" t="str">
        <f>VLOOKUP(L9043,'[2]tabela de preços'!$A:$F,6,0)</f>
        <v>TINTA EM PÓ</v>
      </c>
      <c r="X9043" t="str">
        <f>VLOOKUP(L9043,'[2]tabela de preços'!$A:$G,7,0)</f>
        <v>INDUSTRIAL</v>
      </c>
    </row>
    <row r="9044" spans="1:24" x14ac:dyDescent="0.3">
      <c r="A9044" t="s">
        <v>1623</v>
      </c>
      <c r="C9044" t="s">
        <v>3817</v>
      </c>
      <c r="D9044" s="1">
        <v>46080</v>
      </c>
      <c r="E9044" t="s">
        <v>3818</v>
      </c>
      <c r="F9044">
        <v>9</v>
      </c>
      <c r="G9044">
        <v>231</v>
      </c>
      <c r="H9044" t="str">
        <f>VLOOKUP(G9044,[1]OPERADORES!$A:$B,2,0)</f>
        <v>EDIJANE</v>
      </c>
      <c r="I9044" t="s">
        <v>21</v>
      </c>
      <c r="J9044" t="s">
        <v>531</v>
      </c>
      <c r="K9044" t="s">
        <v>1626</v>
      </c>
      <c r="L9044">
        <v>85326</v>
      </c>
      <c r="M9044" t="s">
        <v>1627</v>
      </c>
      <c r="O9044" t="s">
        <v>11</v>
      </c>
      <c r="P9044">
        <v>5102</v>
      </c>
      <c r="Q9044">
        <v>1</v>
      </c>
      <c r="R9044">
        <v>565.9</v>
      </c>
      <c r="S9044">
        <v>565.9</v>
      </c>
      <c r="T9044">
        <v>403.49</v>
      </c>
      <c r="U9044">
        <v>28.7</v>
      </c>
      <c r="V9044" t="str">
        <f>VLOOKUP(L9044,'[2]tabela de preços'!$A:$D,4,0)</f>
        <v>BRASILUX</v>
      </c>
      <c r="W9044" t="str">
        <f>VLOOKUP(L9044,'[2]tabela de preços'!$A:$F,6,0)</f>
        <v>TINTA EM PÓ</v>
      </c>
      <c r="X9044" t="str">
        <f>VLOOKUP(L9044,'[2]tabela de preços'!$A:$G,7,0)</f>
        <v>INDUSTRIAL</v>
      </c>
    </row>
    <row r="9045" spans="1:24" x14ac:dyDescent="0.3">
      <c r="A9045" t="s">
        <v>1623</v>
      </c>
      <c r="C9045" t="s">
        <v>4395</v>
      </c>
      <c r="D9045" s="1">
        <v>46091</v>
      </c>
      <c r="E9045" t="s">
        <v>4396</v>
      </c>
      <c r="F9045">
        <v>9</v>
      </c>
      <c r="G9045">
        <v>231</v>
      </c>
      <c r="H9045" t="str">
        <f>VLOOKUP(G9045,[1]OPERADORES!$A:$B,2,0)</f>
        <v>EDIJANE</v>
      </c>
      <c r="I9045" t="s">
        <v>21</v>
      </c>
      <c r="J9045" t="s">
        <v>531</v>
      </c>
      <c r="K9045" t="s">
        <v>1626</v>
      </c>
      <c r="L9045">
        <v>85401</v>
      </c>
      <c r="M9045" t="s">
        <v>261</v>
      </c>
      <c r="O9045" t="s">
        <v>11</v>
      </c>
      <c r="P9045">
        <v>5102</v>
      </c>
      <c r="Q9045">
        <v>3</v>
      </c>
      <c r="R9045">
        <v>633.42999999999995</v>
      </c>
      <c r="S9045" s="2">
        <v>1900.29</v>
      </c>
      <c r="T9045" s="2">
        <v>1354.92</v>
      </c>
      <c r="U9045">
        <v>28.7</v>
      </c>
      <c r="V9045" t="str">
        <f>VLOOKUP(L9045,'[2]tabela de preços'!$A:$D,4,0)</f>
        <v>BRASILUX</v>
      </c>
      <c r="W9045" t="str">
        <f>VLOOKUP(L9045,'[2]tabela de preços'!$A:$F,6,0)</f>
        <v>TINTA EM PÓ</v>
      </c>
      <c r="X9045" t="str">
        <f>VLOOKUP(L9045,'[2]tabela de preços'!$A:$G,7,0)</f>
        <v>INDUSTRIAL</v>
      </c>
    </row>
    <row r="9046" spans="1:24" x14ac:dyDescent="0.3">
      <c r="A9046" t="s">
        <v>1623</v>
      </c>
      <c r="C9046" t="s">
        <v>4397</v>
      </c>
      <c r="D9046" s="1">
        <v>46091</v>
      </c>
      <c r="E9046" t="s">
        <v>4398</v>
      </c>
      <c r="F9046">
        <v>9</v>
      </c>
      <c r="G9046">
        <v>231</v>
      </c>
      <c r="H9046" t="str">
        <f>VLOOKUP(G9046,[1]OPERADORES!$A:$B,2,0)</f>
        <v>EDIJANE</v>
      </c>
      <c r="I9046" t="s">
        <v>21</v>
      </c>
      <c r="J9046" t="s">
        <v>531</v>
      </c>
      <c r="K9046" t="s">
        <v>1626</v>
      </c>
      <c r="L9046">
        <v>85401</v>
      </c>
      <c r="M9046" t="s">
        <v>261</v>
      </c>
      <c r="O9046" t="s">
        <v>11</v>
      </c>
      <c r="P9046">
        <v>5102</v>
      </c>
      <c r="Q9046">
        <v>4</v>
      </c>
      <c r="R9046">
        <v>633.42999999999995</v>
      </c>
      <c r="S9046" s="2">
        <v>2533.7199999999998</v>
      </c>
      <c r="T9046" s="2">
        <v>1806.56</v>
      </c>
      <c r="U9046">
        <v>28.7</v>
      </c>
      <c r="V9046" t="str">
        <f>VLOOKUP(L9046,'[2]tabela de preços'!$A:$D,4,0)</f>
        <v>BRASILUX</v>
      </c>
      <c r="W9046" t="str">
        <f>VLOOKUP(L9046,'[2]tabela de preços'!$A:$F,6,0)</f>
        <v>TINTA EM PÓ</v>
      </c>
      <c r="X9046" t="str">
        <f>VLOOKUP(L9046,'[2]tabela de preços'!$A:$G,7,0)</f>
        <v>INDUSTRIAL</v>
      </c>
    </row>
    <row r="9047" spans="1:24" x14ac:dyDescent="0.3">
      <c r="A9047" t="s">
        <v>1623</v>
      </c>
      <c r="C9047" t="s">
        <v>5210</v>
      </c>
      <c r="D9047" s="1">
        <v>46107</v>
      </c>
      <c r="E9047" t="s">
        <v>5211</v>
      </c>
      <c r="F9047">
        <v>9</v>
      </c>
      <c r="G9047">
        <v>231</v>
      </c>
      <c r="H9047" t="str">
        <f>VLOOKUP(G9047,[1]OPERADORES!$A:$B,2,0)</f>
        <v>EDIJANE</v>
      </c>
      <c r="I9047" t="s">
        <v>21</v>
      </c>
      <c r="J9047" t="s">
        <v>531</v>
      </c>
      <c r="K9047" t="s">
        <v>1626</v>
      </c>
      <c r="L9047">
        <v>85401</v>
      </c>
      <c r="M9047" t="s">
        <v>261</v>
      </c>
      <c r="O9047" t="s">
        <v>11</v>
      </c>
      <c r="P9047">
        <v>5102</v>
      </c>
      <c r="Q9047">
        <v>7</v>
      </c>
      <c r="R9047">
        <v>633.42999999999995</v>
      </c>
      <c r="S9047" s="2">
        <v>4434.01</v>
      </c>
      <c r="T9047" s="2">
        <v>3526.25</v>
      </c>
      <c r="U9047">
        <v>20.47</v>
      </c>
      <c r="V9047" t="str">
        <f>VLOOKUP(L9047,'[2]tabela de preços'!$A:$D,4,0)</f>
        <v>BRASILUX</v>
      </c>
      <c r="W9047" t="str">
        <f>VLOOKUP(L9047,'[2]tabela de preços'!$A:$F,6,0)</f>
        <v>TINTA EM PÓ</v>
      </c>
      <c r="X9047" t="str">
        <f>VLOOKUP(L9047,'[2]tabela de preços'!$A:$G,7,0)</f>
        <v>INDUSTRIAL</v>
      </c>
    </row>
    <row r="9048" spans="1:24" x14ac:dyDescent="0.3">
      <c r="A9048" t="s">
        <v>1623</v>
      </c>
      <c r="C9048" t="s">
        <v>5212</v>
      </c>
      <c r="D9048" s="1">
        <v>46107</v>
      </c>
      <c r="F9048">
        <v>9</v>
      </c>
      <c r="G9048">
        <v>231</v>
      </c>
      <c r="H9048" t="str">
        <f>VLOOKUP(G9048,[1]OPERADORES!$A:$B,2,0)</f>
        <v>EDIJANE</v>
      </c>
      <c r="I9048" t="s">
        <v>21</v>
      </c>
      <c r="J9048" t="s">
        <v>531</v>
      </c>
      <c r="K9048" t="s">
        <v>1626</v>
      </c>
      <c r="L9048">
        <v>84406</v>
      </c>
      <c r="M9048" t="s">
        <v>2110</v>
      </c>
      <c r="N9048" t="s">
        <v>5213</v>
      </c>
      <c r="O9048" t="s">
        <v>11</v>
      </c>
      <c r="P9048">
        <v>1202</v>
      </c>
      <c r="Q9048">
        <v>-1</v>
      </c>
      <c r="R9048">
        <v>32.159999999999997</v>
      </c>
      <c r="S9048">
        <v>-32.159999999999997</v>
      </c>
      <c r="T9048">
        <v>-24.41</v>
      </c>
      <c r="U9048">
        <v>24.1</v>
      </c>
      <c r="V9048" t="str">
        <f>VLOOKUP(L9048,'[2]tabela de preços'!$A:$D,4,0)</f>
        <v>3M</v>
      </c>
      <c r="W9048" t="str">
        <f>VLOOKUP(L9048,'[2]tabela de preços'!$A:$F,6,0)</f>
        <v>FITA DUPLA FACE</v>
      </c>
      <c r="X9048" t="str">
        <f>VLOOKUP(L9048,'[2]tabela de preços'!$A:$G,7,0)</f>
        <v>AUTOMOTIVO</v>
      </c>
    </row>
    <row r="9049" spans="1:24" x14ac:dyDescent="0.3">
      <c r="A9049" t="s">
        <v>1623</v>
      </c>
      <c r="C9049" t="s">
        <v>5214</v>
      </c>
      <c r="D9049" s="1">
        <v>46107</v>
      </c>
      <c r="E9049" t="s">
        <v>5215</v>
      </c>
      <c r="F9049">
        <v>9</v>
      </c>
      <c r="G9049">
        <v>231</v>
      </c>
      <c r="H9049" t="str">
        <f>VLOOKUP(G9049,[1]OPERADORES!$A:$B,2,0)</f>
        <v>EDIJANE</v>
      </c>
      <c r="I9049" t="s">
        <v>21</v>
      </c>
      <c r="J9049" t="s">
        <v>531</v>
      </c>
      <c r="K9049" t="s">
        <v>1626</v>
      </c>
      <c r="L9049">
        <v>84407</v>
      </c>
      <c r="M9049" t="s">
        <v>2976</v>
      </c>
      <c r="O9049" t="s">
        <v>11</v>
      </c>
      <c r="P9049">
        <v>5102</v>
      </c>
      <c r="Q9049">
        <v>2</v>
      </c>
      <c r="R9049">
        <v>40.69</v>
      </c>
      <c r="S9049">
        <v>81.38</v>
      </c>
      <c r="T9049">
        <v>58.34</v>
      </c>
      <c r="U9049">
        <v>28.31</v>
      </c>
      <c r="V9049" t="str">
        <f>VLOOKUP(L9049,'[2]tabela de preços'!$A:$D,4,0)</f>
        <v>3M</v>
      </c>
      <c r="W9049" t="str">
        <f>VLOOKUP(L9049,'[2]tabela de preços'!$A:$F,6,0)</f>
        <v>FITA DUPLA FACE</v>
      </c>
      <c r="X9049" t="str">
        <f>VLOOKUP(L9049,'[2]tabela de preços'!$A:$G,7,0)</f>
        <v>AUTOMOTIVO</v>
      </c>
    </row>
    <row r="9050" spans="1:24" x14ac:dyDescent="0.3">
      <c r="A9050" t="s">
        <v>1630</v>
      </c>
      <c r="C9050" t="s">
        <v>1631</v>
      </c>
      <c r="D9050" s="1">
        <v>46027</v>
      </c>
      <c r="E9050" t="s">
        <v>1632</v>
      </c>
      <c r="F9050">
        <v>9</v>
      </c>
      <c r="G9050">
        <v>174</v>
      </c>
      <c r="H9050" t="str">
        <f>VLOOKUP(G9050,[1]OPERADORES!$A:$B,2,0)</f>
        <v>MIRIÃ LOBATO RODRIGUES</v>
      </c>
      <c r="I9050" t="s">
        <v>21</v>
      </c>
      <c r="J9050" t="s">
        <v>762</v>
      </c>
      <c r="K9050" t="s">
        <v>1633</v>
      </c>
      <c r="L9050">
        <v>16</v>
      </c>
      <c r="M9050" t="s">
        <v>122</v>
      </c>
      <c r="O9050" t="s">
        <v>11</v>
      </c>
      <c r="P9050">
        <v>5102</v>
      </c>
      <c r="Q9050">
        <v>50</v>
      </c>
      <c r="R9050">
        <v>2.9</v>
      </c>
      <c r="S9050">
        <v>145</v>
      </c>
      <c r="T9050">
        <v>110</v>
      </c>
      <c r="U9050">
        <v>24.14</v>
      </c>
      <c r="V9050" t="str">
        <f>VLOOKUP(L9050,'[2]tabela de preços'!$A:$D,4,0)</f>
        <v>3M</v>
      </c>
      <c r="W9050" t="str">
        <f>VLOOKUP(L9050,'[2]tabela de preços'!$A:$F,6,0)</f>
        <v>LIXA DÁGUA</v>
      </c>
      <c r="X9050" t="str">
        <f>VLOOKUP(L9050,'[2]tabela de preços'!$A:$G,7,0)</f>
        <v>AUTOMOTIVO</v>
      </c>
    </row>
    <row r="9051" spans="1:24" x14ac:dyDescent="0.3">
      <c r="A9051" t="s">
        <v>1630</v>
      </c>
      <c r="C9051" t="s">
        <v>1631</v>
      </c>
      <c r="D9051" s="1">
        <v>46027</v>
      </c>
      <c r="E9051" t="s">
        <v>1632</v>
      </c>
      <c r="F9051">
        <v>9</v>
      </c>
      <c r="G9051">
        <v>174</v>
      </c>
      <c r="H9051" t="str">
        <f>VLOOKUP(G9051,[1]OPERADORES!$A:$B,2,0)</f>
        <v>MIRIÃ LOBATO RODRIGUES</v>
      </c>
      <c r="I9051" t="s">
        <v>21</v>
      </c>
      <c r="J9051" t="s">
        <v>762</v>
      </c>
      <c r="K9051" t="s">
        <v>1633</v>
      </c>
      <c r="L9051">
        <v>83819</v>
      </c>
      <c r="M9051" t="s">
        <v>1237</v>
      </c>
      <c r="O9051" t="s">
        <v>11</v>
      </c>
      <c r="P9051">
        <v>5102</v>
      </c>
      <c r="Q9051">
        <v>50</v>
      </c>
      <c r="R9051">
        <v>3.49</v>
      </c>
      <c r="S9051">
        <v>174.5</v>
      </c>
      <c r="T9051">
        <v>132.5</v>
      </c>
      <c r="U9051">
        <v>24.07</v>
      </c>
      <c r="V9051" t="str">
        <f>VLOOKUP(L9051,'[2]tabela de preços'!$A:$D,4,0)</f>
        <v>3M</v>
      </c>
      <c r="W9051" t="str">
        <f>VLOOKUP(L9051,'[2]tabela de preços'!$A:$F,6,0)</f>
        <v>LIXA DÁGUA</v>
      </c>
      <c r="X9051" t="str">
        <f>VLOOKUP(L9051,'[2]tabela de preços'!$A:$G,7,0)</f>
        <v>AUTOMOTIVO</v>
      </c>
    </row>
    <row r="9052" spans="1:24" x14ac:dyDescent="0.3">
      <c r="A9052" t="s">
        <v>1630</v>
      </c>
      <c r="C9052" t="s">
        <v>1631</v>
      </c>
      <c r="D9052" s="1">
        <v>46027</v>
      </c>
      <c r="E9052" t="s">
        <v>1632</v>
      </c>
      <c r="F9052">
        <v>9</v>
      </c>
      <c r="G9052">
        <v>174</v>
      </c>
      <c r="H9052" t="str">
        <f>VLOOKUP(G9052,[1]OPERADORES!$A:$B,2,0)</f>
        <v>MIRIÃ LOBATO RODRIGUES</v>
      </c>
      <c r="I9052" t="s">
        <v>21</v>
      </c>
      <c r="J9052" t="s">
        <v>762</v>
      </c>
      <c r="K9052" t="s">
        <v>1633</v>
      </c>
      <c r="L9052">
        <v>21067</v>
      </c>
      <c r="M9052" t="s">
        <v>640</v>
      </c>
      <c r="O9052" t="s">
        <v>11</v>
      </c>
      <c r="P9052">
        <v>5102</v>
      </c>
      <c r="Q9052">
        <v>6</v>
      </c>
      <c r="R9052">
        <v>37.58</v>
      </c>
      <c r="S9052">
        <v>225.48</v>
      </c>
      <c r="T9052">
        <v>171.12</v>
      </c>
      <c r="U9052">
        <v>24.11</v>
      </c>
      <c r="V9052" t="str">
        <f>VLOOKUP(L9052,'[2]tabela de preços'!$A:$D,4,0)</f>
        <v>SIKKENS</v>
      </c>
      <c r="W9052" t="str">
        <f>VLOOKUP(L9052,'[2]tabela de preços'!$A:$F,6,0)</f>
        <v>DILUENTE</v>
      </c>
      <c r="X9052" t="str">
        <f>VLOOKUP(L9052,'[2]tabela de preços'!$A:$G,7,0)</f>
        <v>AUTOMOTIVO</v>
      </c>
    </row>
    <row r="9053" spans="1:24" x14ac:dyDescent="0.3">
      <c r="A9053" t="s">
        <v>1630</v>
      </c>
      <c r="C9053" t="s">
        <v>1634</v>
      </c>
      <c r="D9053" s="1">
        <v>46034</v>
      </c>
      <c r="E9053" t="s">
        <v>1635</v>
      </c>
      <c r="F9053">
        <v>9</v>
      </c>
      <c r="G9053">
        <v>174</v>
      </c>
      <c r="H9053" t="str">
        <f>VLOOKUP(G9053,[1]OPERADORES!$A:$B,2,0)</f>
        <v>MIRIÃ LOBATO RODRIGUES</v>
      </c>
      <c r="I9053" t="s">
        <v>21</v>
      </c>
      <c r="J9053" t="s">
        <v>762</v>
      </c>
      <c r="K9053" t="s">
        <v>1633</v>
      </c>
      <c r="L9053">
        <v>9799</v>
      </c>
      <c r="M9053" t="s">
        <v>1636</v>
      </c>
      <c r="O9053" t="s">
        <v>11</v>
      </c>
      <c r="P9053">
        <v>5102</v>
      </c>
      <c r="Q9053">
        <v>7</v>
      </c>
      <c r="R9053">
        <v>34.729999999999997</v>
      </c>
      <c r="S9053">
        <v>243.11</v>
      </c>
      <c r="T9053">
        <v>184.52</v>
      </c>
      <c r="U9053">
        <v>24.1</v>
      </c>
      <c r="V9053" t="str">
        <f>VLOOKUP(L9053,'[2]tabela de preços'!$A:$D,4,0)</f>
        <v>WANDA</v>
      </c>
      <c r="W9053" t="str">
        <f>VLOOKUP(L9053,'[2]tabela de preços'!$A:$F,6,0)</f>
        <v>FERRUGEM</v>
      </c>
      <c r="X9053" t="str">
        <f>VLOOKUP(L9053,'[2]tabela de preços'!$A:$G,7,0)</f>
        <v>AUTOMOTIVO</v>
      </c>
    </row>
    <row r="9054" spans="1:24" x14ac:dyDescent="0.3">
      <c r="A9054" t="s">
        <v>1630</v>
      </c>
      <c r="C9054" t="s">
        <v>1634</v>
      </c>
      <c r="D9054" s="1">
        <v>46034</v>
      </c>
      <c r="E9054" t="s">
        <v>1635</v>
      </c>
      <c r="F9054">
        <v>9</v>
      </c>
      <c r="G9054">
        <v>174</v>
      </c>
      <c r="H9054" t="str">
        <f>VLOOKUP(G9054,[1]OPERADORES!$A:$B,2,0)</f>
        <v>MIRIÃ LOBATO RODRIGUES</v>
      </c>
      <c r="I9054" t="s">
        <v>21</v>
      </c>
      <c r="J9054" t="s">
        <v>762</v>
      </c>
      <c r="K9054" t="s">
        <v>1633</v>
      </c>
      <c r="L9054">
        <v>23465</v>
      </c>
      <c r="M9054" t="s">
        <v>110</v>
      </c>
      <c r="O9054" t="s">
        <v>11</v>
      </c>
      <c r="P9054">
        <v>5102</v>
      </c>
      <c r="Q9054">
        <v>24</v>
      </c>
      <c r="R9054">
        <v>3.76</v>
      </c>
      <c r="S9054">
        <v>90.24</v>
      </c>
      <c r="T9054">
        <v>68.400000000000006</v>
      </c>
      <c r="U9054">
        <v>24.2</v>
      </c>
      <c r="V9054" t="str">
        <f>VLOOKUP(L9054,'[2]tabela de preços'!$A:$D,4,0)</f>
        <v>3M</v>
      </c>
      <c r="W9054" t="str">
        <f>VLOOKUP(L9054,'[2]tabela de preços'!$A:$F,6,0)</f>
        <v>EPI´S</v>
      </c>
      <c r="X9054" t="str">
        <f>VLOOKUP(L9054,'[2]tabela de preços'!$A:$G,7,0)</f>
        <v>AUTOMOTIVO</v>
      </c>
    </row>
    <row r="9055" spans="1:24" x14ac:dyDescent="0.3">
      <c r="A9055" t="s">
        <v>1630</v>
      </c>
      <c r="C9055" t="s">
        <v>1637</v>
      </c>
      <c r="D9055" s="1">
        <v>46042</v>
      </c>
      <c r="E9055" t="s">
        <v>1638</v>
      </c>
      <c r="F9055">
        <v>9</v>
      </c>
      <c r="G9055">
        <v>174</v>
      </c>
      <c r="H9055" t="str">
        <f>VLOOKUP(G9055,[1]OPERADORES!$A:$B,2,0)</f>
        <v>MIRIÃ LOBATO RODRIGUES</v>
      </c>
      <c r="I9055" t="s">
        <v>21</v>
      </c>
      <c r="J9055" t="s">
        <v>762</v>
      </c>
      <c r="K9055" t="s">
        <v>1633</v>
      </c>
      <c r="L9055">
        <v>56</v>
      </c>
      <c r="M9055" t="s">
        <v>1639</v>
      </c>
      <c r="O9055" t="s">
        <v>11</v>
      </c>
      <c r="P9055">
        <v>5102</v>
      </c>
      <c r="Q9055">
        <v>100</v>
      </c>
      <c r="R9055">
        <v>1.53</v>
      </c>
      <c r="S9055">
        <v>153</v>
      </c>
      <c r="T9055">
        <v>99</v>
      </c>
      <c r="U9055">
        <v>35.29</v>
      </c>
      <c r="V9055" t="str">
        <f>VLOOKUP(L9055,'[2]tabela de preços'!$A:$D,4,0)</f>
        <v>3M</v>
      </c>
      <c r="W9055" t="str">
        <f>VLOOKUP(L9055,'[2]tabela de preços'!$A:$F,6,0)</f>
        <v>LIXA DÁGUA</v>
      </c>
      <c r="X9055" t="str">
        <f>VLOOKUP(L9055,'[2]tabela de preços'!$A:$G,7,0)</f>
        <v>AUTOMOTIVO</v>
      </c>
    </row>
    <row r="9056" spans="1:24" x14ac:dyDescent="0.3">
      <c r="A9056" t="s">
        <v>1630</v>
      </c>
      <c r="C9056" t="s">
        <v>1637</v>
      </c>
      <c r="D9056" s="1">
        <v>46042</v>
      </c>
      <c r="E9056" t="s">
        <v>1638</v>
      </c>
      <c r="F9056">
        <v>9</v>
      </c>
      <c r="G9056">
        <v>174</v>
      </c>
      <c r="H9056" t="str">
        <f>VLOOKUP(G9056,[1]OPERADORES!$A:$B,2,0)</f>
        <v>MIRIÃ LOBATO RODRIGUES</v>
      </c>
      <c r="I9056" t="s">
        <v>21</v>
      </c>
      <c r="J9056" t="s">
        <v>762</v>
      </c>
      <c r="K9056" t="s">
        <v>1633</v>
      </c>
      <c r="L9056">
        <v>55</v>
      </c>
      <c r="M9056" t="s">
        <v>1640</v>
      </c>
      <c r="O9056" t="s">
        <v>11</v>
      </c>
      <c r="P9056">
        <v>5102</v>
      </c>
      <c r="Q9056">
        <v>50</v>
      </c>
      <c r="R9056">
        <v>1.1299999999999999</v>
      </c>
      <c r="S9056">
        <v>56.5</v>
      </c>
      <c r="T9056">
        <v>36.5</v>
      </c>
      <c r="U9056">
        <v>35.4</v>
      </c>
      <c r="V9056" t="str">
        <f>VLOOKUP(L9056,'[2]tabela de preços'!$A:$D,4,0)</f>
        <v>3M</v>
      </c>
      <c r="W9056" t="str">
        <f>VLOOKUP(L9056,'[2]tabela de preços'!$A:$F,6,0)</f>
        <v>LIXA DÁGUA</v>
      </c>
      <c r="X9056" t="str">
        <f>VLOOKUP(L9056,'[2]tabela de preços'!$A:$G,7,0)</f>
        <v>AUTOMOTIVO</v>
      </c>
    </row>
    <row r="9057" spans="1:24" x14ac:dyDescent="0.3">
      <c r="A9057" t="s">
        <v>1630</v>
      </c>
      <c r="C9057" t="s">
        <v>1637</v>
      </c>
      <c r="D9057" s="1">
        <v>46042</v>
      </c>
      <c r="E9057" t="s">
        <v>1638</v>
      </c>
      <c r="F9057">
        <v>9</v>
      </c>
      <c r="G9057">
        <v>174</v>
      </c>
      <c r="H9057" t="str">
        <f>VLOOKUP(G9057,[1]OPERADORES!$A:$B,2,0)</f>
        <v>MIRIÃ LOBATO RODRIGUES</v>
      </c>
      <c r="I9057" t="s">
        <v>21</v>
      </c>
      <c r="J9057" t="s">
        <v>762</v>
      </c>
      <c r="K9057" t="s">
        <v>1633</v>
      </c>
      <c r="L9057">
        <v>57</v>
      </c>
      <c r="M9057" t="s">
        <v>1089</v>
      </c>
      <c r="O9057" t="s">
        <v>11</v>
      </c>
      <c r="P9057">
        <v>5102</v>
      </c>
      <c r="Q9057">
        <v>50</v>
      </c>
      <c r="R9057">
        <v>1.1299999999999999</v>
      </c>
      <c r="S9057">
        <v>56.5</v>
      </c>
      <c r="T9057">
        <v>36.5</v>
      </c>
      <c r="U9057">
        <v>35.4</v>
      </c>
      <c r="V9057" t="str">
        <f>VLOOKUP(L9057,'[2]tabela de preços'!$A:$D,4,0)</f>
        <v>3M</v>
      </c>
      <c r="W9057" t="str">
        <f>VLOOKUP(L9057,'[2]tabela de preços'!$A:$F,6,0)</f>
        <v>LIXA DÁGUA</v>
      </c>
      <c r="X9057" t="str">
        <f>VLOOKUP(L9057,'[2]tabela de preços'!$A:$G,7,0)</f>
        <v>AUTOMOTIVO</v>
      </c>
    </row>
    <row r="9058" spans="1:24" x14ac:dyDescent="0.3">
      <c r="A9058" t="s">
        <v>1630</v>
      </c>
      <c r="C9058" t="s">
        <v>1641</v>
      </c>
      <c r="D9058" s="1">
        <v>46042</v>
      </c>
      <c r="E9058" t="s">
        <v>1642</v>
      </c>
      <c r="F9058">
        <v>9</v>
      </c>
      <c r="G9058">
        <v>174</v>
      </c>
      <c r="H9058" t="str">
        <f>VLOOKUP(G9058,[1]OPERADORES!$A:$B,2,0)</f>
        <v>MIRIÃ LOBATO RODRIGUES</v>
      </c>
      <c r="I9058" t="s">
        <v>21</v>
      </c>
      <c r="J9058" t="s">
        <v>762</v>
      </c>
      <c r="K9058" t="s">
        <v>1633</v>
      </c>
      <c r="L9058">
        <v>9799</v>
      </c>
      <c r="M9058" t="s">
        <v>1636</v>
      </c>
      <c r="O9058" t="s">
        <v>11</v>
      </c>
      <c r="P9058">
        <v>5102</v>
      </c>
      <c r="Q9058">
        <v>24</v>
      </c>
      <c r="R9058">
        <v>34.729999999999997</v>
      </c>
      <c r="S9058">
        <v>833.52</v>
      </c>
      <c r="T9058">
        <v>632.64</v>
      </c>
      <c r="U9058">
        <v>24.1</v>
      </c>
      <c r="V9058" t="str">
        <f>VLOOKUP(L9058,'[2]tabela de preços'!$A:$D,4,0)</f>
        <v>WANDA</v>
      </c>
      <c r="W9058" t="str">
        <f>VLOOKUP(L9058,'[2]tabela de preços'!$A:$F,6,0)</f>
        <v>FERRUGEM</v>
      </c>
      <c r="X9058" t="str">
        <f>VLOOKUP(L9058,'[2]tabela de preços'!$A:$G,7,0)</f>
        <v>AUTOMOTIVO</v>
      </c>
    </row>
    <row r="9059" spans="1:24" x14ac:dyDescent="0.3">
      <c r="A9059" t="s">
        <v>1630</v>
      </c>
      <c r="C9059" t="s">
        <v>1641</v>
      </c>
      <c r="D9059" s="1">
        <v>46042</v>
      </c>
      <c r="E9059" t="s">
        <v>1642</v>
      </c>
      <c r="F9059">
        <v>9</v>
      </c>
      <c r="G9059">
        <v>174</v>
      </c>
      <c r="H9059" t="str">
        <f>VLOOKUP(G9059,[1]OPERADORES!$A:$B,2,0)</f>
        <v>MIRIÃ LOBATO RODRIGUES</v>
      </c>
      <c r="I9059" t="s">
        <v>21</v>
      </c>
      <c r="J9059" t="s">
        <v>762</v>
      </c>
      <c r="K9059" t="s">
        <v>1633</v>
      </c>
      <c r="L9059">
        <v>21067</v>
      </c>
      <c r="M9059" t="s">
        <v>640</v>
      </c>
      <c r="O9059" t="s">
        <v>11</v>
      </c>
      <c r="P9059">
        <v>5102</v>
      </c>
      <c r="Q9059">
        <v>6</v>
      </c>
      <c r="R9059">
        <v>36.07</v>
      </c>
      <c r="S9059">
        <v>216.42</v>
      </c>
      <c r="T9059">
        <v>164.28</v>
      </c>
      <c r="U9059">
        <v>24.09</v>
      </c>
      <c r="V9059" t="str">
        <f>VLOOKUP(L9059,'[2]tabela de preços'!$A:$D,4,0)</f>
        <v>SIKKENS</v>
      </c>
      <c r="W9059" t="str">
        <f>VLOOKUP(L9059,'[2]tabela de preços'!$A:$F,6,0)</f>
        <v>DILUENTE</v>
      </c>
      <c r="X9059" t="str">
        <f>VLOOKUP(L9059,'[2]tabela de preços'!$A:$G,7,0)</f>
        <v>AUTOMOTIVO</v>
      </c>
    </row>
    <row r="9060" spans="1:24" x14ac:dyDescent="0.3">
      <c r="A9060" t="s">
        <v>1630</v>
      </c>
      <c r="C9060" t="s">
        <v>1641</v>
      </c>
      <c r="D9060" s="1">
        <v>46042</v>
      </c>
      <c r="E9060" t="s">
        <v>1642</v>
      </c>
      <c r="F9060">
        <v>9</v>
      </c>
      <c r="G9060">
        <v>174</v>
      </c>
      <c r="H9060" t="str">
        <f>VLOOKUP(G9060,[1]OPERADORES!$A:$B,2,0)</f>
        <v>MIRIÃ LOBATO RODRIGUES</v>
      </c>
      <c r="I9060" t="s">
        <v>21</v>
      </c>
      <c r="J9060" t="s">
        <v>762</v>
      </c>
      <c r="K9060" t="s">
        <v>1633</v>
      </c>
      <c r="L9060">
        <v>85558</v>
      </c>
      <c r="M9060" t="s">
        <v>1643</v>
      </c>
      <c r="O9060" t="s">
        <v>11</v>
      </c>
      <c r="P9060">
        <v>5405</v>
      </c>
      <c r="Q9060">
        <v>2</v>
      </c>
      <c r="R9060">
        <v>164.47</v>
      </c>
      <c r="S9060">
        <v>328.94</v>
      </c>
      <c r="T9060">
        <v>249.66</v>
      </c>
      <c r="U9060">
        <v>24.1</v>
      </c>
      <c r="V9060" t="str">
        <f>VLOOKUP(L9060,'[2]tabela de preços'!$A:$D,4,0)</f>
        <v>BRASILUX</v>
      </c>
      <c r="W9060" t="str">
        <f>VLOOKUP(L9060,'[2]tabela de preços'!$A:$F,6,0)</f>
        <v>EPOXI</v>
      </c>
      <c r="X9060" t="str">
        <f>VLOOKUP(L9060,'[2]tabela de preços'!$A:$G,7,0)</f>
        <v>INDUSTRIAL</v>
      </c>
    </row>
    <row r="9061" spans="1:24" x14ac:dyDescent="0.3">
      <c r="A9061" t="s">
        <v>1630</v>
      </c>
      <c r="C9061" t="s">
        <v>1644</v>
      </c>
      <c r="D9061" s="1">
        <v>46042</v>
      </c>
      <c r="E9061" t="s">
        <v>1645</v>
      </c>
      <c r="F9061">
        <v>9</v>
      </c>
      <c r="G9061">
        <v>174</v>
      </c>
      <c r="H9061" t="str">
        <f>VLOOKUP(G9061,[1]OPERADORES!$A:$B,2,0)</f>
        <v>MIRIÃ LOBATO RODRIGUES</v>
      </c>
      <c r="I9061" t="s">
        <v>21</v>
      </c>
      <c r="J9061" t="s">
        <v>762</v>
      </c>
      <c r="K9061" t="s">
        <v>1633</v>
      </c>
      <c r="L9061">
        <v>10246</v>
      </c>
      <c r="M9061" t="s">
        <v>206</v>
      </c>
      <c r="O9061" t="s">
        <v>11</v>
      </c>
      <c r="P9061">
        <v>5102</v>
      </c>
      <c r="Q9061">
        <v>200</v>
      </c>
      <c r="R9061">
        <v>2.79</v>
      </c>
      <c r="S9061">
        <v>558</v>
      </c>
      <c r="T9061">
        <v>386</v>
      </c>
      <c r="U9061">
        <v>30.82</v>
      </c>
      <c r="V9061" t="str">
        <f>VLOOKUP(L9061,'[2]tabela de preços'!$A:$D,4,0)</f>
        <v>NORTON</v>
      </c>
      <c r="W9061" t="str">
        <f>VLOOKUP(L9061,'[2]tabela de preços'!$A:$F,6,0)</f>
        <v xml:space="preserve">DISCOS / LIXAS / ABRASIVOS </v>
      </c>
      <c r="X9061" t="str">
        <f>VLOOKUP(L9061,'[2]tabela de preços'!$A:$G,7,0)</f>
        <v>AUTOMOTIVO</v>
      </c>
    </row>
    <row r="9062" spans="1:24" x14ac:dyDescent="0.3">
      <c r="A9062" t="s">
        <v>1630</v>
      </c>
      <c r="C9062" t="s">
        <v>1644</v>
      </c>
      <c r="D9062" s="1">
        <v>46042</v>
      </c>
      <c r="E9062" t="s">
        <v>1645</v>
      </c>
      <c r="F9062">
        <v>9</v>
      </c>
      <c r="G9062">
        <v>174</v>
      </c>
      <c r="H9062" t="str">
        <f>VLOOKUP(G9062,[1]OPERADORES!$A:$B,2,0)</f>
        <v>MIRIÃ LOBATO RODRIGUES</v>
      </c>
      <c r="I9062" t="s">
        <v>21</v>
      </c>
      <c r="J9062" t="s">
        <v>762</v>
      </c>
      <c r="K9062" t="s">
        <v>1633</v>
      </c>
      <c r="L9062">
        <v>85558</v>
      </c>
      <c r="M9062" t="s">
        <v>1643</v>
      </c>
      <c r="O9062" t="s">
        <v>11</v>
      </c>
      <c r="P9062">
        <v>5405</v>
      </c>
      <c r="Q9062">
        <v>2</v>
      </c>
      <c r="R9062">
        <v>164.47</v>
      </c>
      <c r="S9062">
        <v>328.94</v>
      </c>
      <c r="T9062">
        <v>249.66</v>
      </c>
      <c r="U9062">
        <v>24.1</v>
      </c>
      <c r="V9062" t="str">
        <f>VLOOKUP(L9062,'[2]tabela de preços'!$A:$D,4,0)</f>
        <v>BRASILUX</v>
      </c>
      <c r="W9062" t="str">
        <f>VLOOKUP(L9062,'[2]tabela de preços'!$A:$F,6,0)</f>
        <v>EPOXI</v>
      </c>
      <c r="X9062" t="str">
        <f>VLOOKUP(L9062,'[2]tabela de preços'!$A:$G,7,0)</f>
        <v>INDUSTRIAL</v>
      </c>
    </row>
    <row r="9063" spans="1:24" x14ac:dyDescent="0.3">
      <c r="A9063" t="s">
        <v>1630</v>
      </c>
      <c r="C9063" t="s">
        <v>1646</v>
      </c>
      <c r="D9063" s="1">
        <v>46044</v>
      </c>
      <c r="E9063" t="s">
        <v>1647</v>
      </c>
      <c r="F9063">
        <v>9</v>
      </c>
      <c r="G9063">
        <v>174</v>
      </c>
      <c r="H9063" t="str">
        <f>VLOOKUP(G9063,[1]OPERADORES!$A:$B,2,0)</f>
        <v>MIRIÃ LOBATO RODRIGUES</v>
      </c>
      <c r="I9063" t="s">
        <v>21</v>
      </c>
      <c r="J9063" t="s">
        <v>762</v>
      </c>
      <c r="K9063" t="s">
        <v>1633</v>
      </c>
      <c r="L9063">
        <v>84012</v>
      </c>
      <c r="M9063" t="s">
        <v>1648</v>
      </c>
      <c r="O9063" t="s">
        <v>11</v>
      </c>
      <c r="P9063">
        <v>5102</v>
      </c>
      <c r="Q9063">
        <v>100</v>
      </c>
      <c r="R9063">
        <v>2.62</v>
      </c>
      <c r="S9063">
        <v>262</v>
      </c>
      <c r="T9063">
        <v>169</v>
      </c>
      <c r="U9063">
        <v>35.5</v>
      </c>
      <c r="V9063" t="str">
        <f>VLOOKUP(L9063,'[2]tabela de preços'!$A:$D,4,0)</f>
        <v>3M</v>
      </c>
      <c r="W9063" t="str">
        <f>VLOOKUP(L9063,'[2]tabela de preços'!$A:$F,6,0)</f>
        <v>LIXA FERRO</v>
      </c>
      <c r="X9063" t="str">
        <f>VLOOKUP(L9063,'[2]tabela de preços'!$A:$G,7,0)</f>
        <v>IMOBILIÁRIO</v>
      </c>
    </row>
    <row r="9064" spans="1:24" x14ac:dyDescent="0.3">
      <c r="A9064" t="s">
        <v>1630</v>
      </c>
      <c r="C9064" t="s">
        <v>1646</v>
      </c>
      <c r="D9064" s="1">
        <v>46044</v>
      </c>
      <c r="E9064" t="s">
        <v>1647</v>
      </c>
      <c r="F9064">
        <v>9</v>
      </c>
      <c r="G9064">
        <v>174</v>
      </c>
      <c r="H9064" t="str">
        <f>VLOOKUP(G9064,[1]OPERADORES!$A:$B,2,0)</f>
        <v>MIRIÃ LOBATO RODRIGUES</v>
      </c>
      <c r="I9064" t="s">
        <v>21</v>
      </c>
      <c r="J9064" t="s">
        <v>762</v>
      </c>
      <c r="K9064" t="s">
        <v>1633</v>
      </c>
      <c r="L9064">
        <v>85558</v>
      </c>
      <c r="M9064" t="s">
        <v>1643</v>
      </c>
      <c r="O9064" t="s">
        <v>11</v>
      </c>
      <c r="P9064">
        <v>5405</v>
      </c>
      <c r="Q9064">
        <v>8</v>
      </c>
      <c r="R9064">
        <v>164.47</v>
      </c>
      <c r="S9064" s="2">
        <v>1315.76</v>
      </c>
      <c r="T9064">
        <v>998.64</v>
      </c>
      <c r="U9064">
        <v>24.1</v>
      </c>
      <c r="V9064" t="str">
        <f>VLOOKUP(L9064,'[2]tabela de preços'!$A:$D,4,0)</f>
        <v>BRASILUX</v>
      </c>
      <c r="W9064" t="str">
        <f>VLOOKUP(L9064,'[2]tabela de preços'!$A:$F,6,0)</f>
        <v>EPOXI</v>
      </c>
      <c r="X9064" t="str">
        <f>VLOOKUP(L9064,'[2]tabela de preços'!$A:$G,7,0)</f>
        <v>INDUSTRIAL</v>
      </c>
    </row>
    <row r="9065" spans="1:24" x14ac:dyDescent="0.3">
      <c r="A9065" t="s">
        <v>1630</v>
      </c>
      <c r="C9065" t="s">
        <v>2390</v>
      </c>
      <c r="D9065" s="1">
        <v>46052</v>
      </c>
      <c r="E9065" t="s">
        <v>2391</v>
      </c>
      <c r="F9065">
        <v>9</v>
      </c>
      <c r="G9065">
        <v>174</v>
      </c>
      <c r="H9065" t="str">
        <f>VLOOKUP(G9065,[1]OPERADORES!$A:$B,2,0)</f>
        <v>MIRIÃ LOBATO RODRIGUES</v>
      </c>
      <c r="I9065" t="s">
        <v>21</v>
      </c>
      <c r="J9065" t="s">
        <v>762</v>
      </c>
      <c r="K9065" t="s">
        <v>1633</v>
      </c>
      <c r="L9065">
        <v>10238</v>
      </c>
      <c r="M9065" t="s">
        <v>79</v>
      </c>
      <c r="O9065" t="s">
        <v>11</v>
      </c>
      <c r="P9065">
        <v>5102</v>
      </c>
      <c r="Q9065">
        <v>200</v>
      </c>
      <c r="R9065">
        <v>2.79</v>
      </c>
      <c r="S9065">
        <v>558</v>
      </c>
      <c r="T9065">
        <v>448</v>
      </c>
      <c r="U9065">
        <v>19.71</v>
      </c>
      <c r="V9065" t="str">
        <f>VLOOKUP(L9065,'[2]tabela de preços'!$A:$D,4,0)</f>
        <v>NORTON</v>
      </c>
      <c r="W9065" t="str">
        <f>VLOOKUP(L9065,'[2]tabela de preços'!$A:$F,6,0)</f>
        <v xml:space="preserve">DISCOS / LIXAS / ABRASIVOS </v>
      </c>
      <c r="X9065" t="str">
        <f>VLOOKUP(L9065,'[2]tabela de preços'!$A:$G,7,0)</f>
        <v>AUTOMOTIVO</v>
      </c>
    </row>
    <row r="9066" spans="1:24" x14ac:dyDescent="0.3">
      <c r="A9066" t="s">
        <v>1630</v>
      </c>
      <c r="C9066" t="s">
        <v>2390</v>
      </c>
      <c r="D9066" s="1">
        <v>46052</v>
      </c>
      <c r="E9066" t="s">
        <v>2391</v>
      </c>
      <c r="F9066">
        <v>9</v>
      </c>
      <c r="G9066">
        <v>174</v>
      </c>
      <c r="H9066" t="str">
        <f>VLOOKUP(G9066,[1]OPERADORES!$A:$B,2,0)</f>
        <v>MIRIÃ LOBATO RODRIGUES</v>
      </c>
      <c r="I9066" t="s">
        <v>21</v>
      </c>
      <c r="J9066" t="s">
        <v>762</v>
      </c>
      <c r="K9066" t="s">
        <v>1633</v>
      </c>
      <c r="L9066">
        <v>10245</v>
      </c>
      <c r="M9066" t="s">
        <v>195</v>
      </c>
      <c r="O9066" t="s">
        <v>11</v>
      </c>
      <c r="P9066">
        <v>5102</v>
      </c>
      <c r="Q9066">
        <v>100</v>
      </c>
      <c r="R9066">
        <v>2.79</v>
      </c>
      <c r="S9066">
        <v>279</v>
      </c>
      <c r="T9066">
        <v>193</v>
      </c>
      <c r="U9066">
        <v>30.82</v>
      </c>
      <c r="V9066" t="str">
        <f>VLOOKUP(L9066,'[2]tabela de preços'!$A:$D,4,0)</f>
        <v>NORTON</v>
      </c>
      <c r="W9066" t="str">
        <f>VLOOKUP(L9066,'[2]tabela de preços'!$A:$F,6,0)</f>
        <v xml:space="preserve">DISCOS / LIXAS / ABRASIVOS </v>
      </c>
      <c r="X9066" t="str">
        <f>VLOOKUP(L9066,'[2]tabela de preços'!$A:$G,7,0)</f>
        <v>AUTOMOTIVO</v>
      </c>
    </row>
    <row r="9067" spans="1:24" x14ac:dyDescent="0.3">
      <c r="A9067" t="s">
        <v>1630</v>
      </c>
      <c r="C9067" t="s">
        <v>2390</v>
      </c>
      <c r="D9067" s="1">
        <v>46052</v>
      </c>
      <c r="E9067" t="s">
        <v>2391</v>
      </c>
      <c r="F9067">
        <v>9</v>
      </c>
      <c r="G9067">
        <v>174</v>
      </c>
      <c r="H9067" t="str">
        <f>VLOOKUP(G9067,[1]OPERADORES!$A:$B,2,0)</f>
        <v>MIRIÃ LOBATO RODRIGUES</v>
      </c>
      <c r="I9067" t="s">
        <v>21</v>
      </c>
      <c r="J9067" t="s">
        <v>762</v>
      </c>
      <c r="K9067" t="s">
        <v>1633</v>
      </c>
      <c r="L9067">
        <v>10246</v>
      </c>
      <c r="M9067" t="s">
        <v>206</v>
      </c>
      <c r="O9067" t="s">
        <v>11</v>
      </c>
      <c r="P9067">
        <v>5102</v>
      </c>
      <c r="Q9067">
        <v>100</v>
      </c>
      <c r="R9067">
        <v>2.79</v>
      </c>
      <c r="S9067">
        <v>279</v>
      </c>
      <c r="T9067">
        <v>193</v>
      </c>
      <c r="U9067">
        <v>30.82</v>
      </c>
      <c r="V9067" t="str">
        <f>VLOOKUP(L9067,'[2]tabela de preços'!$A:$D,4,0)</f>
        <v>NORTON</v>
      </c>
      <c r="W9067" t="str">
        <f>VLOOKUP(L9067,'[2]tabela de preços'!$A:$F,6,0)</f>
        <v xml:space="preserve">DISCOS / LIXAS / ABRASIVOS </v>
      </c>
      <c r="X9067" t="str">
        <f>VLOOKUP(L9067,'[2]tabela de preços'!$A:$G,7,0)</f>
        <v>AUTOMOTIVO</v>
      </c>
    </row>
    <row r="9068" spans="1:24" x14ac:dyDescent="0.3">
      <c r="A9068" t="s">
        <v>1630</v>
      </c>
      <c r="C9068" t="s">
        <v>2683</v>
      </c>
      <c r="D9068" s="1">
        <v>46057</v>
      </c>
      <c r="E9068" t="s">
        <v>2684</v>
      </c>
      <c r="F9068">
        <v>9</v>
      </c>
      <c r="G9068">
        <v>174</v>
      </c>
      <c r="H9068" t="str">
        <f>VLOOKUP(G9068,[1]OPERADORES!$A:$B,2,0)</f>
        <v>MIRIÃ LOBATO RODRIGUES</v>
      </c>
      <c r="I9068" t="s">
        <v>21</v>
      </c>
      <c r="J9068" t="s">
        <v>762</v>
      </c>
      <c r="K9068" t="s">
        <v>1633</v>
      </c>
      <c r="L9068">
        <v>20135</v>
      </c>
      <c r="M9068" t="s">
        <v>459</v>
      </c>
      <c r="O9068" t="s">
        <v>11</v>
      </c>
      <c r="P9068">
        <v>5102</v>
      </c>
      <c r="Q9068">
        <v>15</v>
      </c>
      <c r="R9068">
        <v>25.37</v>
      </c>
      <c r="S9068">
        <v>380.55</v>
      </c>
      <c r="T9068">
        <v>288.89999999999998</v>
      </c>
      <c r="U9068">
        <v>24.08</v>
      </c>
      <c r="V9068" t="str">
        <f>VLOOKUP(L9068,'[2]tabela de preços'!$A:$D,4,0)</f>
        <v>3M</v>
      </c>
      <c r="W9068" t="str">
        <f>VLOOKUP(L9068,'[2]tabela de preços'!$A:$F,6,0)</f>
        <v>DISCO TRIZACT</v>
      </c>
      <c r="X9068" t="str">
        <f>VLOOKUP(L9068,'[2]tabela de preços'!$A:$G,7,0)</f>
        <v>AUTOMOTIVO</v>
      </c>
    </row>
    <row r="9069" spans="1:24" x14ac:dyDescent="0.3">
      <c r="A9069" t="s">
        <v>1630</v>
      </c>
      <c r="C9069" t="s">
        <v>2683</v>
      </c>
      <c r="D9069" s="1">
        <v>46057</v>
      </c>
      <c r="E9069" t="s">
        <v>2684</v>
      </c>
      <c r="F9069">
        <v>9</v>
      </c>
      <c r="G9069">
        <v>174</v>
      </c>
      <c r="H9069" t="str">
        <f>VLOOKUP(G9069,[1]OPERADORES!$A:$B,2,0)</f>
        <v>MIRIÃ LOBATO RODRIGUES</v>
      </c>
      <c r="I9069" t="s">
        <v>21</v>
      </c>
      <c r="J9069" t="s">
        <v>762</v>
      </c>
      <c r="K9069" t="s">
        <v>1633</v>
      </c>
      <c r="L9069">
        <v>84785</v>
      </c>
      <c r="M9069" t="s">
        <v>944</v>
      </c>
      <c r="O9069" t="s">
        <v>11</v>
      </c>
      <c r="P9069">
        <v>5403</v>
      </c>
      <c r="Q9069">
        <v>6</v>
      </c>
      <c r="R9069">
        <v>170.2</v>
      </c>
      <c r="S9069" s="2">
        <v>1021.2</v>
      </c>
      <c r="T9069">
        <v>784.32</v>
      </c>
      <c r="U9069">
        <v>23.2</v>
      </c>
      <c r="V9069" t="str">
        <f>VLOOKUP(L9069,'[2]tabela de preços'!$A:$D,4,0)</f>
        <v>BRASILUX</v>
      </c>
      <c r="W9069" t="str">
        <f>VLOOKUP(L9069,'[2]tabela de preços'!$A:$F,6,0)</f>
        <v>EPOXI</v>
      </c>
      <c r="X9069" t="str">
        <f>VLOOKUP(L9069,'[2]tabela de preços'!$A:$G,7,0)</f>
        <v>INDUSTRIAL</v>
      </c>
    </row>
    <row r="9070" spans="1:24" x14ac:dyDescent="0.3">
      <c r="A9070" t="s">
        <v>1630</v>
      </c>
      <c r="C9070" t="s">
        <v>2683</v>
      </c>
      <c r="D9070" s="1">
        <v>46057</v>
      </c>
      <c r="E9070" t="s">
        <v>2684</v>
      </c>
      <c r="F9070">
        <v>9</v>
      </c>
      <c r="G9070">
        <v>174</v>
      </c>
      <c r="H9070" t="str">
        <f>VLOOKUP(G9070,[1]OPERADORES!$A:$B,2,0)</f>
        <v>MIRIÃ LOBATO RODRIGUES</v>
      </c>
      <c r="I9070" t="s">
        <v>21</v>
      </c>
      <c r="J9070" t="s">
        <v>762</v>
      </c>
      <c r="K9070" t="s">
        <v>1633</v>
      </c>
      <c r="L9070">
        <v>84900</v>
      </c>
      <c r="M9070" t="s">
        <v>1261</v>
      </c>
      <c r="O9070" t="s">
        <v>11</v>
      </c>
      <c r="P9070">
        <v>5403</v>
      </c>
      <c r="Q9070">
        <v>9</v>
      </c>
      <c r="R9070">
        <v>167.4</v>
      </c>
      <c r="S9070" s="2">
        <v>1506.6</v>
      </c>
      <c r="T9070" s="2">
        <v>1157.1300000000001</v>
      </c>
      <c r="U9070">
        <v>23.2</v>
      </c>
      <c r="V9070" t="str">
        <f>VLOOKUP(L9070,'[2]tabela de preços'!$A:$D,4,0)</f>
        <v>BRASILUX</v>
      </c>
      <c r="W9070" t="str">
        <f>VLOOKUP(L9070,'[2]tabela de preços'!$A:$F,6,0)</f>
        <v>EPOXI</v>
      </c>
      <c r="X9070" t="str">
        <f>VLOOKUP(L9070,'[2]tabela de preços'!$A:$G,7,0)</f>
        <v>INDUSTRIAL</v>
      </c>
    </row>
    <row r="9071" spans="1:24" x14ac:dyDescent="0.3">
      <c r="A9071" t="s">
        <v>1630</v>
      </c>
      <c r="C9071" t="s">
        <v>2685</v>
      </c>
      <c r="D9071" s="1">
        <v>46057</v>
      </c>
      <c r="E9071" t="s">
        <v>2686</v>
      </c>
      <c r="F9071">
        <v>9</v>
      </c>
      <c r="G9071">
        <v>174</v>
      </c>
      <c r="H9071" t="str">
        <f>VLOOKUP(G9071,[1]OPERADORES!$A:$B,2,0)</f>
        <v>MIRIÃ LOBATO RODRIGUES</v>
      </c>
      <c r="I9071" t="s">
        <v>21</v>
      </c>
      <c r="J9071" t="s">
        <v>762</v>
      </c>
      <c r="K9071" t="s">
        <v>1633</v>
      </c>
      <c r="L9071">
        <v>10238</v>
      </c>
      <c r="M9071" t="s">
        <v>79</v>
      </c>
      <c r="O9071" t="s">
        <v>11</v>
      </c>
      <c r="P9071">
        <v>5102</v>
      </c>
      <c r="Q9071">
        <v>200</v>
      </c>
      <c r="R9071">
        <v>2.79</v>
      </c>
      <c r="S9071">
        <v>558</v>
      </c>
      <c r="T9071">
        <v>448</v>
      </c>
      <c r="U9071">
        <v>19.71</v>
      </c>
      <c r="V9071" t="str">
        <f>VLOOKUP(L9071,'[2]tabela de preços'!$A:$D,4,0)</f>
        <v>NORTON</v>
      </c>
      <c r="W9071" t="str">
        <f>VLOOKUP(L9071,'[2]tabela de preços'!$A:$F,6,0)</f>
        <v xml:space="preserve">DISCOS / LIXAS / ABRASIVOS </v>
      </c>
      <c r="X9071" t="str">
        <f>VLOOKUP(L9071,'[2]tabela de preços'!$A:$G,7,0)</f>
        <v>AUTOMOTIVO</v>
      </c>
    </row>
    <row r="9072" spans="1:24" x14ac:dyDescent="0.3">
      <c r="A9072" t="s">
        <v>1630</v>
      </c>
      <c r="C9072" t="s">
        <v>2687</v>
      </c>
      <c r="D9072" s="1">
        <v>46058</v>
      </c>
      <c r="E9072" t="s">
        <v>2688</v>
      </c>
      <c r="F9072">
        <v>9</v>
      </c>
      <c r="G9072">
        <v>174</v>
      </c>
      <c r="H9072" t="str">
        <f>VLOOKUP(G9072,[1]OPERADORES!$A:$B,2,0)</f>
        <v>MIRIÃ LOBATO RODRIGUES</v>
      </c>
      <c r="I9072" t="s">
        <v>21</v>
      </c>
      <c r="J9072" t="s">
        <v>762</v>
      </c>
      <c r="K9072" t="s">
        <v>1633</v>
      </c>
      <c r="L9072">
        <v>85292</v>
      </c>
      <c r="M9072" t="s">
        <v>1288</v>
      </c>
      <c r="O9072" t="s">
        <v>11</v>
      </c>
      <c r="P9072">
        <v>5403</v>
      </c>
      <c r="Q9072">
        <v>3</v>
      </c>
      <c r="R9072">
        <v>169.39</v>
      </c>
      <c r="S9072">
        <v>508.17</v>
      </c>
      <c r="T9072">
        <v>385.71</v>
      </c>
      <c r="U9072">
        <v>24.1</v>
      </c>
      <c r="V9072" t="str">
        <f>VLOOKUP(L9072,'[2]tabela de preços'!$A:$D,4,0)</f>
        <v>BRASILUX</v>
      </c>
      <c r="W9072" t="str">
        <f>VLOOKUP(L9072,'[2]tabela de preços'!$A:$F,6,0)</f>
        <v>EPOXI</v>
      </c>
      <c r="X9072" t="str">
        <f>VLOOKUP(L9072,'[2]tabela de preços'!$A:$G,7,0)</f>
        <v>INDUSTRIAL</v>
      </c>
    </row>
    <row r="9073" spans="1:24" x14ac:dyDescent="0.3">
      <c r="A9073" t="s">
        <v>1630</v>
      </c>
      <c r="C9073" t="s">
        <v>3819</v>
      </c>
      <c r="D9073" s="1">
        <v>46079</v>
      </c>
      <c r="E9073" t="s">
        <v>3820</v>
      </c>
      <c r="F9073">
        <v>9</v>
      </c>
      <c r="G9073">
        <v>174</v>
      </c>
      <c r="H9073" t="str">
        <f>VLOOKUP(G9073,[1]OPERADORES!$A:$B,2,0)</f>
        <v>MIRIÃ LOBATO RODRIGUES</v>
      </c>
      <c r="I9073" t="s">
        <v>21</v>
      </c>
      <c r="J9073" t="s">
        <v>762</v>
      </c>
      <c r="K9073" t="s">
        <v>1633</v>
      </c>
      <c r="L9073">
        <v>9799</v>
      </c>
      <c r="M9073" t="s">
        <v>1636</v>
      </c>
      <c r="O9073" t="s">
        <v>11</v>
      </c>
      <c r="P9073">
        <v>5102</v>
      </c>
      <c r="Q9073">
        <v>18</v>
      </c>
      <c r="R9073">
        <v>34.729999999999997</v>
      </c>
      <c r="S9073">
        <v>625.14</v>
      </c>
      <c r="T9073">
        <v>474.48</v>
      </c>
      <c r="U9073">
        <v>24.1</v>
      </c>
      <c r="V9073" t="str">
        <f>VLOOKUP(L9073,'[2]tabela de preços'!$A:$D,4,0)</f>
        <v>WANDA</v>
      </c>
      <c r="W9073" t="str">
        <f>VLOOKUP(L9073,'[2]tabela de preços'!$A:$F,6,0)</f>
        <v>FERRUGEM</v>
      </c>
      <c r="X9073" t="str">
        <f>VLOOKUP(L9073,'[2]tabela de preços'!$A:$G,7,0)</f>
        <v>AUTOMOTIVO</v>
      </c>
    </row>
    <row r="9074" spans="1:24" x14ac:dyDescent="0.3">
      <c r="A9074" t="s">
        <v>1630</v>
      </c>
      <c r="C9074" t="s">
        <v>3819</v>
      </c>
      <c r="D9074" s="1">
        <v>46079</v>
      </c>
      <c r="E9074" t="s">
        <v>3820</v>
      </c>
      <c r="F9074">
        <v>9</v>
      </c>
      <c r="G9074">
        <v>174</v>
      </c>
      <c r="H9074" t="str">
        <f>VLOOKUP(G9074,[1]OPERADORES!$A:$B,2,0)</f>
        <v>MIRIÃ LOBATO RODRIGUES</v>
      </c>
      <c r="I9074" t="s">
        <v>21</v>
      </c>
      <c r="J9074" t="s">
        <v>762</v>
      </c>
      <c r="K9074" t="s">
        <v>1633</v>
      </c>
      <c r="L9074">
        <v>16</v>
      </c>
      <c r="M9074" t="s">
        <v>122</v>
      </c>
      <c r="O9074" t="s">
        <v>11</v>
      </c>
      <c r="P9074">
        <v>5102</v>
      </c>
      <c r="Q9074">
        <v>100</v>
      </c>
      <c r="R9074">
        <v>2.9</v>
      </c>
      <c r="S9074">
        <v>290</v>
      </c>
      <c r="T9074">
        <v>220</v>
      </c>
      <c r="U9074">
        <v>24.14</v>
      </c>
      <c r="V9074" t="str">
        <f>VLOOKUP(L9074,'[2]tabela de preços'!$A:$D,4,0)</f>
        <v>3M</v>
      </c>
      <c r="W9074" t="str">
        <f>VLOOKUP(L9074,'[2]tabela de preços'!$A:$F,6,0)</f>
        <v>LIXA DÁGUA</v>
      </c>
      <c r="X9074" t="str">
        <f>VLOOKUP(L9074,'[2]tabela de preços'!$A:$G,7,0)</f>
        <v>AUTOMOTIVO</v>
      </c>
    </row>
    <row r="9075" spans="1:24" x14ac:dyDescent="0.3">
      <c r="A9075" t="s">
        <v>1630</v>
      </c>
      <c r="C9075" t="s">
        <v>4399</v>
      </c>
      <c r="D9075" s="1">
        <v>46091</v>
      </c>
      <c r="E9075" t="s">
        <v>4400</v>
      </c>
      <c r="F9075">
        <v>9</v>
      </c>
      <c r="G9075">
        <v>174</v>
      </c>
      <c r="H9075" t="str">
        <f>VLOOKUP(G9075,[1]OPERADORES!$A:$B,2,0)</f>
        <v>MIRIÃ LOBATO RODRIGUES</v>
      </c>
      <c r="I9075" t="s">
        <v>21</v>
      </c>
      <c r="J9075" t="s">
        <v>762</v>
      </c>
      <c r="K9075" t="s">
        <v>1633</v>
      </c>
      <c r="L9075">
        <v>9799</v>
      </c>
      <c r="M9075" t="s">
        <v>1636</v>
      </c>
      <c r="O9075" t="s">
        <v>11</v>
      </c>
      <c r="P9075">
        <v>5102</v>
      </c>
      <c r="Q9075">
        <v>4</v>
      </c>
      <c r="R9075">
        <v>34.729999999999997</v>
      </c>
      <c r="S9075">
        <v>138.91999999999999</v>
      </c>
      <c r="T9075">
        <v>105.44</v>
      </c>
      <c r="U9075">
        <v>24.1</v>
      </c>
      <c r="V9075" t="str">
        <f>VLOOKUP(L9075,'[2]tabela de preços'!$A:$D,4,0)</f>
        <v>WANDA</v>
      </c>
      <c r="W9075" t="str">
        <f>VLOOKUP(L9075,'[2]tabela de preços'!$A:$F,6,0)</f>
        <v>FERRUGEM</v>
      </c>
      <c r="X9075" t="str">
        <f>VLOOKUP(L9075,'[2]tabela de preços'!$A:$G,7,0)</f>
        <v>AUTOMOTIVO</v>
      </c>
    </row>
    <row r="9076" spans="1:24" x14ac:dyDescent="0.3">
      <c r="A9076" t="s">
        <v>1630</v>
      </c>
      <c r="C9076" t="s">
        <v>4399</v>
      </c>
      <c r="D9076" s="1">
        <v>46091</v>
      </c>
      <c r="E9076" t="s">
        <v>4400</v>
      </c>
      <c r="F9076">
        <v>9</v>
      </c>
      <c r="G9076">
        <v>174</v>
      </c>
      <c r="H9076" t="str">
        <f>VLOOKUP(G9076,[1]OPERADORES!$A:$B,2,0)</f>
        <v>MIRIÃ LOBATO RODRIGUES</v>
      </c>
      <c r="I9076" t="s">
        <v>21</v>
      </c>
      <c r="J9076" t="s">
        <v>762</v>
      </c>
      <c r="K9076" t="s">
        <v>1633</v>
      </c>
      <c r="L9076">
        <v>9764</v>
      </c>
      <c r="M9076" t="s">
        <v>173</v>
      </c>
      <c r="O9076" t="s">
        <v>11</v>
      </c>
      <c r="P9076">
        <v>5102</v>
      </c>
      <c r="Q9076">
        <v>6</v>
      </c>
      <c r="R9076">
        <v>32.200000000000003</v>
      </c>
      <c r="S9076">
        <v>193.2</v>
      </c>
      <c r="T9076">
        <v>146.63999999999999</v>
      </c>
      <c r="U9076">
        <v>24.1</v>
      </c>
      <c r="V9076" t="str">
        <f>VLOOKUP(L9076,'[2]tabela de preços'!$A:$D,4,0)</f>
        <v>SIKKENS</v>
      </c>
      <c r="W9076" t="str">
        <f>VLOOKUP(L9076,'[2]tabela de preços'!$A:$F,6,0)</f>
        <v>MASSA DE PEQUENOS REPAROS</v>
      </c>
      <c r="X9076" t="str">
        <f>VLOOKUP(L9076,'[2]tabela de preços'!$A:$G,7,0)</f>
        <v>AUTOMOTIVO</v>
      </c>
    </row>
    <row r="9077" spans="1:24" x14ac:dyDescent="0.3">
      <c r="A9077" t="s">
        <v>1630</v>
      </c>
      <c r="C9077" t="s">
        <v>4399</v>
      </c>
      <c r="D9077" s="1">
        <v>46091</v>
      </c>
      <c r="E9077" t="s">
        <v>4400</v>
      </c>
      <c r="F9077">
        <v>9</v>
      </c>
      <c r="G9077">
        <v>174</v>
      </c>
      <c r="H9077" t="str">
        <f>VLOOKUP(G9077,[1]OPERADORES!$A:$B,2,0)</f>
        <v>MIRIÃ LOBATO RODRIGUES</v>
      </c>
      <c r="I9077" t="s">
        <v>21</v>
      </c>
      <c r="J9077" t="s">
        <v>762</v>
      </c>
      <c r="K9077" t="s">
        <v>1633</v>
      </c>
      <c r="L9077">
        <v>21067</v>
      </c>
      <c r="M9077" t="s">
        <v>640</v>
      </c>
      <c r="O9077" t="s">
        <v>11</v>
      </c>
      <c r="P9077">
        <v>5102</v>
      </c>
      <c r="Q9077">
        <v>6</v>
      </c>
      <c r="R9077">
        <v>36.07</v>
      </c>
      <c r="S9077">
        <v>216.42</v>
      </c>
      <c r="T9077">
        <v>164.28</v>
      </c>
      <c r="U9077">
        <v>24.09</v>
      </c>
      <c r="V9077" t="str">
        <f>VLOOKUP(L9077,'[2]tabela de preços'!$A:$D,4,0)</f>
        <v>SIKKENS</v>
      </c>
      <c r="W9077" t="str">
        <f>VLOOKUP(L9077,'[2]tabela de preços'!$A:$F,6,0)</f>
        <v>DILUENTE</v>
      </c>
      <c r="X9077" t="str">
        <f>VLOOKUP(L9077,'[2]tabela de preços'!$A:$G,7,0)</f>
        <v>AUTOMOTIVO</v>
      </c>
    </row>
    <row r="9078" spans="1:24" x14ac:dyDescent="0.3">
      <c r="A9078" t="s">
        <v>1630</v>
      </c>
      <c r="C9078" t="s">
        <v>4833</v>
      </c>
      <c r="D9078" s="1">
        <v>46099</v>
      </c>
      <c r="E9078" t="s">
        <v>4834</v>
      </c>
      <c r="F9078">
        <v>9</v>
      </c>
      <c r="G9078">
        <v>174</v>
      </c>
      <c r="H9078" t="str">
        <f>VLOOKUP(G9078,[1]OPERADORES!$A:$B,2,0)</f>
        <v>MIRIÃ LOBATO RODRIGUES</v>
      </c>
      <c r="I9078" t="s">
        <v>21</v>
      </c>
      <c r="J9078" t="s">
        <v>762</v>
      </c>
      <c r="K9078" t="s">
        <v>1633</v>
      </c>
      <c r="L9078">
        <v>10236</v>
      </c>
      <c r="M9078" t="s">
        <v>133</v>
      </c>
      <c r="O9078" t="s">
        <v>11</v>
      </c>
      <c r="P9078">
        <v>5102</v>
      </c>
      <c r="Q9078">
        <v>306</v>
      </c>
      <c r="R9078">
        <v>2.79</v>
      </c>
      <c r="S9078">
        <v>853.74</v>
      </c>
      <c r="T9078">
        <v>709.92</v>
      </c>
      <c r="U9078">
        <v>16.850000000000001</v>
      </c>
      <c r="V9078" t="str">
        <f>VLOOKUP(L9078,'[2]tabela de preços'!$A:$D,4,0)</f>
        <v>NORTON</v>
      </c>
      <c r="W9078" t="str">
        <f>VLOOKUP(L9078,'[2]tabela de preços'!$A:$F,6,0)</f>
        <v xml:space="preserve">DISCOS / LIXAS / ABRASIVOS </v>
      </c>
      <c r="X9078" t="str">
        <f>VLOOKUP(L9078,'[2]tabela de preços'!$A:$G,7,0)</f>
        <v>AUTOMOTIVO</v>
      </c>
    </row>
    <row r="9079" spans="1:24" x14ac:dyDescent="0.3">
      <c r="A9079" t="s">
        <v>1630</v>
      </c>
      <c r="C9079" t="s">
        <v>5216</v>
      </c>
      <c r="D9079" s="1">
        <v>46107</v>
      </c>
      <c r="E9079" t="s">
        <v>5217</v>
      </c>
      <c r="F9079">
        <v>9</v>
      </c>
      <c r="G9079">
        <v>174</v>
      </c>
      <c r="H9079" t="str">
        <f>VLOOKUP(G9079,[1]OPERADORES!$A:$B,2,0)</f>
        <v>MIRIÃ LOBATO RODRIGUES</v>
      </c>
      <c r="I9079" t="s">
        <v>21</v>
      </c>
      <c r="J9079" t="s">
        <v>762</v>
      </c>
      <c r="K9079" t="s">
        <v>1633</v>
      </c>
      <c r="L9079">
        <v>10238</v>
      </c>
      <c r="M9079" t="s">
        <v>79</v>
      </c>
      <c r="O9079" t="s">
        <v>11</v>
      </c>
      <c r="P9079">
        <v>5102</v>
      </c>
      <c r="Q9079">
        <v>400</v>
      </c>
      <c r="R9079">
        <v>2.79</v>
      </c>
      <c r="S9079" s="2">
        <v>1116</v>
      </c>
      <c r="T9079">
        <v>896</v>
      </c>
      <c r="U9079">
        <v>19.71</v>
      </c>
      <c r="V9079" t="str">
        <f>VLOOKUP(L9079,'[2]tabela de preços'!$A:$D,4,0)</f>
        <v>NORTON</v>
      </c>
      <c r="W9079" t="str">
        <f>VLOOKUP(L9079,'[2]tabela de preços'!$A:$F,6,0)</f>
        <v xml:space="preserve">DISCOS / LIXAS / ABRASIVOS </v>
      </c>
      <c r="X9079" t="str">
        <f>VLOOKUP(L9079,'[2]tabela de preços'!$A:$G,7,0)</f>
        <v>AUTOMOTIVO</v>
      </c>
    </row>
    <row r="9080" spans="1:24" x14ac:dyDescent="0.3">
      <c r="A9080" t="s">
        <v>1630</v>
      </c>
      <c r="C9080" t="s">
        <v>5288</v>
      </c>
      <c r="D9080" s="1">
        <v>46108</v>
      </c>
      <c r="E9080" t="s">
        <v>5289</v>
      </c>
      <c r="F9080">
        <v>9</v>
      </c>
      <c r="G9080">
        <v>174</v>
      </c>
      <c r="H9080" t="str">
        <f>VLOOKUP(G9080,[1]OPERADORES!$A:$B,2,0)</f>
        <v>MIRIÃ LOBATO RODRIGUES</v>
      </c>
      <c r="I9080" t="s">
        <v>21</v>
      </c>
      <c r="J9080" t="s">
        <v>762</v>
      </c>
      <c r="K9080" t="s">
        <v>1633</v>
      </c>
      <c r="L9080">
        <v>85292</v>
      </c>
      <c r="M9080" t="s">
        <v>1288</v>
      </c>
      <c r="O9080" t="s">
        <v>11</v>
      </c>
      <c r="P9080">
        <v>5403</v>
      </c>
      <c r="Q9080">
        <v>2</v>
      </c>
      <c r="R9080">
        <v>169.39</v>
      </c>
      <c r="S9080">
        <v>338.78</v>
      </c>
      <c r="T9080">
        <v>257.14</v>
      </c>
      <c r="U9080">
        <v>24.1</v>
      </c>
      <c r="V9080" t="str">
        <f>VLOOKUP(L9080,'[2]tabela de preços'!$A:$D,4,0)</f>
        <v>BRASILUX</v>
      </c>
      <c r="W9080" t="str">
        <f>VLOOKUP(L9080,'[2]tabela de preços'!$A:$F,6,0)</f>
        <v>EPOXI</v>
      </c>
      <c r="X9080" t="str">
        <f>VLOOKUP(L9080,'[2]tabela de preços'!$A:$G,7,0)</f>
        <v>INDUSTRIAL</v>
      </c>
    </row>
    <row r="9081" spans="1:24" x14ac:dyDescent="0.3">
      <c r="A9081" t="s">
        <v>1630</v>
      </c>
      <c r="C9081" t="s">
        <v>5290</v>
      </c>
      <c r="D9081" s="1">
        <v>46108</v>
      </c>
      <c r="E9081" t="s">
        <v>5291</v>
      </c>
      <c r="F9081">
        <v>9</v>
      </c>
      <c r="G9081">
        <v>174</v>
      </c>
      <c r="H9081" t="str">
        <f>VLOOKUP(G9081,[1]OPERADORES!$A:$B,2,0)</f>
        <v>MIRIÃ LOBATO RODRIGUES</v>
      </c>
      <c r="I9081" t="s">
        <v>21</v>
      </c>
      <c r="J9081" t="s">
        <v>762</v>
      </c>
      <c r="K9081" t="s">
        <v>1633</v>
      </c>
      <c r="L9081">
        <v>85292</v>
      </c>
      <c r="M9081" t="s">
        <v>1288</v>
      </c>
      <c r="O9081" t="s">
        <v>11</v>
      </c>
      <c r="P9081">
        <v>5403</v>
      </c>
      <c r="Q9081">
        <v>1</v>
      </c>
      <c r="R9081">
        <v>169.39</v>
      </c>
      <c r="S9081">
        <v>169.39</v>
      </c>
      <c r="T9081">
        <v>128.57</v>
      </c>
      <c r="U9081">
        <v>24.1</v>
      </c>
      <c r="V9081" t="str">
        <f>VLOOKUP(L9081,'[2]tabela de preços'!$A:$D,4,0)</f>
        <v>BRASILUX</v>
      </c>
      <c r="W9081" t="str">
        <f>VLOOKUP(L9081,'[2]tabela de preços'!$A:$F,6,0)</f>
        <v>EPOXI</v>
      </c>
      <c r="X9081" t="str">
        <f>VLOOKUP(L9081,'[2]tabela de preços'!$A:$G,7,0)</f>
        <v>INDUSTRIAL</v>
      </c>
    </row>
    <row r="9082" spans="1:24" x14ac:dyDescent="0.3">
      <c r="A9082" t="s">
        <v>1649</v>
      </c>
      <c r="B9082" t="s">
        <v>1650</v>
      </c>
      <c r="C9082" t="s">
        <v>1651</v>
      </c>
      <c r="D9082" s="1">
        <v>46035</v>
      </c>
      <c r="E9082" t="s">
        <v>1652</v>
      </c>
      <c r="F9082">
        <v>9</v>
      </c>
      <c r="G9082">
        <v>236</v>
      </c>
      <c r="H9082" t="str">
        <f>VLOOKUP(G9082,[1]OPERADORES!$A:$B,2,0)</f>
        <v>DANIEL</v>
      </c>
      <c r="I9082" t="s">
        <v>21</v>
      </c>
      <c r="J9082" t="s">
        <v>1653</v>
      </c>
      <c r="K9082" t="s">
        <v>1654</v>
      </c>
      <c r="L9082">
        <v>20135</v>
      </c>
      <c r="M9082" t="s">
        <v>459</v>
      </c>
      <c r="O9082" t="s">
        <v>11</v>
      </c>
      <c r="P9082">
        <v>5102</v>
      </c>
      <c r="Q9082">
        <v>30</v>
      </c>
      <c r="R9082">
        <v>25.37</v>
      </c>
      <c r="S9082">
        <v>761.1</v>
      </c>
      <c r="T9082">
        <v>577.79999999999995</v>
      </c>
      <c r="U9082">
        <v>24.08</v>
      </c>
      <c r="V9082" t="str">
        <f>VLOOKUP(L9082,'[2]tabela de preços'!$A:$D,4,0)</f>
        <v>3M</v>
      </c>
      <c r="W9082" t="str">
        <f>VLOOKUP(L9082,'[2]tabela de preços'!$A:$F,6,0)</f>
        <v>DISCO TRIZACT</v>
      </c>
      <c r="X9082" t="str">
        <f>VLOOKUP(L9082,'[2]tabela de preços'!$A:$G,7,0)</f>
        <v>AUTOMOTIVO</v>
      </c>
    </row>
    <row r="9083" spans="1:24" x14ac:dyDescent="0.3">
      <c r="A9083" t="s">
        <v>1649</v>
      </c>
      <c r="B9083" t="s">
        <v>1650</v>
      </c>
      <c r="C9083" t="s">
        <v>1651</v>
      </c>
      <c r="D9083" s="1">
        <v>46035</v>
      </c>
      <c r="E9083" t="s">
        <v>1652</v>
      </c>
      <c r="F9083">
        <v>9</v>
      </c>
      <c r="G9083">
        <v>236</v>
      </c>
      <c r="H9083" t="str">
        <f>VLOOKUP(G9083,[1]OPERADORES!$A:$B,2,0)</f>
        <v>DANIEL</v>
      </c>
      <c r="I9083" t="s">
        <v>21</v>
      </c>
      <c r="J9083" t="s">
        <v>1653</v>
      </c>
      <c r="K9083" t="s">
        <v>1654</v>
      </c>
      <c r="L9083">
        <v>24248</v>
      </c>
      <c r="M9083" t="s">
        <v>107</v>
      </c>
      <c r="O9083" t="s">
        <v>11</v>
      </c>
      <c r="P9083">
        <v>5102</v>
      </c>
      <c r="Q9083">
        <v>48</v>
      </c>
      <c r="R9083">
        <v>8</v>
      </c>
      <c r="S9083">
        <v>384</v>
      </c>
      <c r="T9083">
        <v>307.68</v>
      </c>
      <c r="U9083">
        <v>19.88</v>
      </c>
      <c r="V9083" t="str">
        <f>VLOOKUP(L9083,'[2]tabela de preços'!$A:$D,4,0)</f>
        <v>SHERWIN WILLIAMS</v>
      </c>
      <c r="W9083" t="str">
        <f>VLOOKUP(L9083,'[2]tabela de preços'!$A:$F,6,0)</f>
        <v>PRIMER AUTOMOTIVO</v>
      </c>
      <c r="X9083" t="str">
        <f>VLOOKUP(L9083,'[2]tabela de preços'!$A:$G,7,0)</f>
        <v>AUTOMOTIVO</v>
      </c>
    </row>
    <row r="9084" spans="1:24" x14ac:dyDescent="0.3">
      <c r="A9084" t="s">
        <v>1649</v>
      </c>
      <c r="B9084" t="s">
        <v>1650</v>
      </c>
      <c r="C9084" t="s">
        <v>1651</v>
      </c>
      <c r="D9084" s="1">
        <v>46035</v>
      </c>
      <c r="E9084" t="s">
        <v>1652</v>
      </c>
      <c r="F9084">
        <v>9</v>
      </c>
      <c r="G9084">
        <v>236</v>
      </c>
      <c r="H9084" t="str">
        <f>VLOOKUP(G9084,[1]OPERADORES!$A:$B,2,0)</f>
        <v>DANIEL</v>
      </c>
      <c r="I9084" t="s">
        <v>21</v>
      </c>
      <c r="J9084" t="s">
        <v>1653</v>
      </c>
      <c r="K9084" t="s">
        <v>1654</v>
      </c>
      <c r="L9084">
        <v>10097</v>
      </c>
      <c r="M9084" t="s">
        <v>461</v>
      </c>
      <c r="O9084" t="s">
        <v>11</v>
      </c>
      <c r="P9084">
        <v>5102</v>
      </c>
      <c r="Q9084">
        <v>20</v>
      </c>
      <c r="R9084">
        <v>9.1300000000000008</v>
      </c>
      <c r="S9084">
        <v>182.6</v>
      </c>
      <c r="T9084">
        <v>134</v>
      </c>
      <c r="U9084">
        <v>26.62</v>
      </c>
      <c r="V9084" t="str">
        <f>VLOOKUP(L9084,'[2]tabela de preços'!$A:$D,4,0)</f>
        <v>3M</v>
      </c>
      <c r="W9084" t="str">
        <f>VLOOKUP(L9084,'[2]tabela de preços'!$A:$F,6,0)</f>
        <v>EPI´S</v>
      </c>
      <c r="X9084" t="str">
        <f>VLOOKUP(L9084,'[2]tabela de preços'!$A:$G,7,0)</f>
        <v>AUTOMOTIVO</v>
      </c>
    </row>
    <row r="9085" spans="1:24" x14ac:dyDescent="0.3">
      <c r="A9085" t="s">
        <v>1649</v>
      </c>
      <c r="B9085" t="s">
        <v>1650</v>
      </c>
      <c r="C9085" t="s">
        <v>1651</v>
      </c>
      <c r="D9085" s="1">
        <v>46035</v>
      </c>
      <c r="E9085" t="s">
        <v>1652</v>
      </c>
      <c r="F9085">
        <v>9</v>
      </c>
      <c r="G9085">
        <v>236</v>
      </c>
      <c r="H9085" t="str">
        <f>VLOOKUP(G9085,[1]OPERADORES!$A:$B,2,0)</f>
        <v>DANIEL</v>
      </c>
      <c r="I9085" t="s">
        <v>21</v>
      </c>
      <c r="J9085" t="s">
        <v>1653</v>
      </c>
      <c r="K9085" t="s">
        <v>1654</v>
      </c>
      <c r="L9085">
        <v>24183</v>
      </c>
      <c r="M9085" t="s">
        <v>1655</v>
      </c>
      <c r="O9085" t="s">
        <v>11</v>
      </c>
      <c r="P9085">
        <v>5102</v>
      </c>
      <c r="Q9085">
        <v>48</v>
      </c>
      <c r="R9085">
        <v>30.45</v>
      </c>
      <c r="S9085" s="2">
        <v>1461.6</v>
      </c>
      <c r="T9085" s="2">
        <v>1109.28</v>
      </c>
      <c r="U9085">
        <v>24.11</v>
      </c>
      <c r="V9085" t="str">
        <f>VLOOKUP(L9085,'[2]tabela de preços'!$A:$D,4,0)</f>
        <v>3M</v>
      </c>
      <c r="W9085" t="str">
        <f>VLOOKUP(L9085,'[2]tabela de preços'!$A:$F,6,0)</f>
        <v>FITA DUPLA FACE</v>
      </c>
      <c r="X9085" t="str">
        <f>VLOOKUP(L9085,'[2]tabela de preços'!$A:$G,7,0)</f>
        <v>AUTOMOTIVO</v>
      </c>
    </row>
    <row r="9086" spans="1:24" x14ac:dyDescent="0.3">
      <c r="A9086" t="s">
        <v>1649</v>
      </c>
      <c r="B9086" t="s">
        <v>1650</v>
      </c>
      <c r="C9086" t="s">
        <v>1651</v>
      </c>
      <c r="D9086" s="1">
        <v>46035</v>
      </c>
      <c r="E9086" t="s">
        <v>1652</v>
      </c>
      <c r="F9086">
        <v>9</v>
      </c>
      <c r="G9086">
        <v>236</v>
      </c>
      <c r="H9086" t="str">
        <f>VLOOKUP(G9086,[1]OPERADORES!$A:$B,2,0)</f>
        <v>DANIEL</v>
      </c>
      <c r="I9086" t="s">
        <v>21</v>
      </c>
      <c r="J9086" t="s">
        <v>1653</v>
      </c>
      <c r="K9086" t="s">
        <v>1654</v>
      </c>
      <c r="L9086">
        <v>85621</v>
      </c>
      <c r="M9086" t="s">
        <v>1656</v>
      </c>
      <c r="O9086" t="s">
        <v>11</v>
      </c>
      <c r="P9086">
        <v>5102</v>
      </c>
      <c r="Q9086">
        <v>22</v>
      </c>
      <c r="R9086">
        <v>16.75</v>
      </c>
      <c r="S9086">
        <v>368.5</v>
      </c>
      <c r="T9086">
        <v>270.16000000000003</v>
      </c>
      <c r="U9086">
        <v>26.69</v>
      </c>
      <c r="V9086" t="str">
        <f>VLOOKUP(L9086,'[2]tabela de preços'!$A:$D,4,0)</f>
        <v>ADERE</v>
      </c>
      <c r="W9086" t="str">
        <f>VLOOKUP(L9086,'[2]tabela de preços'!$A:$F,6,0)</f>
        <v xml:space="preserve">FITA DE USO GERAL </v>
      </c>
      <c r="X9086" t="str">
        <f>VLOOKUP(L9086,'[2]tabela de preços'!$A:$G,7,0)</f>
        <v>IMOBILIÁRIO</v>
      </c>
    </row>
    <row r="9087" spans="1:24" x14ac:dyDescent="0.3">
      <c r="A9087" t="s">
        <v>1649</v>
      </c>
      <c r="B9087" t="s">
        <v>1650</v>
      </c>
      <c r="C9087" t="s">
        <v>1651</v>
      </c>
      <c r="D9087" s="1">
        <v>46035</v>
      </c>
      <c r="E9087" t="s">
        <v>1652</v>
      </c>
      <c r="F9087">
        <v>9</v>
      </c>
      <c r="G9087">
        <v>236</v>
      </c>
      <c r="H9087" t="str">
        <f>VLOOKUP(G9087,[1]OPERADORES!$A:$B,2,0)</f>
        <v>DANIEL</v>
      </c>
      <c r="I9087" t="s">
        <v>21</v>
      </c>
      <c r="J9087" t="s">
        <v>1653</v>
      </c>
      <c r="K9087" t="s">
        <v>1654</v>
      </c>
      <c r="L9087">
        <v>21078</v>
      </c>
      <c r="M9087" t="s">
        <v>141</v>
      </c>
      <c r="O9087" t="s">
        <v>11</v>
      </c>
      <c r="P9087">
        <v>5102</v>
      </c>
      <c r="Q9087">
        <v>36</v>
      </c>
      <c r="R9087">
        <v>22.89</v>
      </c>
      <c r="S9087">
        <v>824.04</v>
      </c>
      <c r="T9087">
        <v>671.76</v>
      </c>
      <c r="U9087">
        <v>18.48</v>
      </c>
      <c r="V9087" t="str">
        <f>VLOOKUP(L9087,'[2]tabela de preços'!$A:$D,4,0)</f>
        <v>SHERWIN WILLIAMS</v>
      </c>
      <c r="W9087" t="str">
        <f>VLOOKUP(L9087,'[2]tabela de preços'!$A:$F,6,0)</f>
        <v>MASSA POLIÉSTER</v>
      </c>
      <c r="X9087" t="str">
        <f>VLOOKUP(L9087,'[2]tabela de preços'!$A:$G,7,0)</f>
        <v>AUTOMOTIVO</v>
      </c>
    </row>
    <row r="9088" spans="1:24" x14ac:dyDescent="0.3">
      <c r="A9088" t="s">
        <v>1649</v>
      </c>
      <c r="B9088" t="s">
        <v>1650</v>
      </c>
      <c r="C9088" t="s">
        <v>1651</v>
      </c>
      <c r="D9088" s="1">
        <v>46035</v>
      </c>
      <c r="E9088" t="s">
        <v>1652</v>
      </c>
      <c r="F9088">
        <v>9</v>
      </c>
      <c r="G9088">
        <v>236</v>
      </c>
      <c r="H9088" t="str">
        <f>VLOOKUP(G9088,[1]OPERADORES!$A:$B,2,0)</f>
        <v>DANIEL</v>
      </c>
      <c r="I9088" t="s">
        <v>21</v>
      </c>
      <c r="J9088" t="s">
        <v>1653</v>
      </c>
      <c r="K9088" t="s">
        <v>1654</v>
      </c>
      <c r="L9088">
        <v>24247</v>
      </c>
      <c r="M9088" t="s">
        <v>111</v>
      </c>
      <c r="O9088" t="s">
        <v>11</v>
      </c>
      <c r="P9088">
        <v>5403</v>
      </c>
      <c r="Q9088">
        <v>48</v>
      </c>
      <c r="R9088">
        <v>21</v>
      </c>
      <c r="S9088" s="2">
        <v>1008</v>
      </c>
      <c r="T9088">
        <v>796.8</v>
      </c>
      <c r="U9088">
        <v>20.95</v>
      </c>
      <c r="V9088" t="str">
        <f>VLOOKUP(L9088,'[2]tabela de preços'!$A:$D,4,0)</f>
        <v>SHERWIN WILLIAMS</v>
      </c>
      <c r="W9088" t="str">
        <f>VLOOKUP(L9088,'[2]tabela de preços'!$A:$F,6,0)</f>
        <v>PRIMER AUTOMOTIVO</v>
      </c>
      <c r="X9088" t="str">
        <f>VLOOKUP(L9088,'[2]tabela de preços'!$A:$G,7,0)</f>
        <v>AUTOMOTIVO</v>
      </c>
    </row>
    <row r="9089" spans="1:24" x14ac:dyDescent="0.3">
      <c r="A9089" t="s">
        <v>1649</v>
      </c>
      <c r="B9089" t="s">
        <v>1650</v>
      </c>
      <c r="C9089" t="s">
        <v>1657</v>
      </c>
      <c r="D9089" s="1">
        <v>46036</v>
      </c>
      <c r="E9089" t="s">
        <v>1658</v>
      </c>
      <c r="F9089">
        <v>9</v>
      </c>
      <c r="G9089">
        <v>236</v>
      </c>
      <c r="H9089" t="str">
        <f>VLOOKUP(G9089,[1]OPERADORES!$A:$B,2,0)</f>
        <v>DANIEL</v>
      </c>
      <c r="I9089" t="s">
        <v>21</v>
      </c>
      <c r="J9089" t="s">
        <v>1653</v>
      </c>
      <c r="K9089" t="s">
        <v>1654</v>
      </c>
      <c r="L9089">
        <v>84925</v>
      </c>
      <c r="M9089" t="s">
        <v>1659</v>
      </c>
      <c r="O9089" t="s">
        <v>11</v>
      </c>
      <c r="P9089">
        <v>5403</v>
      </c>
      <c r="Q9089">
        <v>20</v>
      </c>
      <c r="R9089">
        <v>159.41999999999999</v>
      </c>
      <c r="S9089" s="2">
        <v>3188.4</v>
      </c>
      <c r="T9089" s="2">
        <v>2337.6</v>
      </c>
      <c r="U9089">
        <v>26.68</v>
      </c>
      <c r="V9089" t="str">
        <f>VLOOKUP(L9089,'[2]tabela de preços'!$A:$D,4,0)</f>
        <v>BRASILUX</v>
      </c>
      <c r="W9089" t="str">
        <f>VLOOKUP(L9089,'[2]tabela de preços'!$A:$F,6,0)</f>
        <v>EPOXI</v>
      </c>
      <c r="X9089" t="str">
        <f>VLOOKUP(L9089,'[2]tabela de preços'!$A:$G,7,0)</f>
        <v>INDUSTRIAL</v>
      </c>
    </row>
    <row r="9090" spans="1:24" x14ac:dyDescent="0.3">
      <c r="A9090" t="s">
        <v>1649</v>
      </c>
      <c r="B9090" t="s">
        <v>1650</v>
      </c>
      <c r="C9090" t="s">
        <v>1660</v>
      </c>
      <c r="D9090" s="1">
        <v>46037</v>
      </c>
      <c r="E9090" t="s">
        <v>1661</v>
      </c>
      <c r="F9090">
        <v>9</v>
      </c>
      <c r="G9090">
        <v>236</v>
      </c>
      <c r="H9090" t="str">
        <f>VLOOKUP(G9090,[1]OPERADORES!$A:$B,2,0)</f>
        <v>DANIEL</v>
      </c>
      <c r="I9090" t="s">
        <v>21</v>
      </c>
      <c r="J9090" t="s">
        <v>1653</v>
      </c>
      <c r="K9090" t="s">
        <v>1654</v>
      </c>
      <c r="L9090">
        <v>84925</v>
      </c>
      <c r="M9090" t="s">
        <v>1659</v>
      </c>
      <c r="O9090" t="s">
        <v>11</v>
      </c>
      <c r="P9090">
        <v>5403</v>
      </c>
      <c r="Q9090">
        <v>16</v>
      </c>
      <c r="R9090">
        <v>159.41999999999999</v>
      </c>
      <c r="S9090" s="2">
        <v>2550.7199999999998</v>
      </c>
      <c r="T9090" s="2">
        <v>1870.08</v>
      </c>
      <c r="U9090">
        <v>26.68</v>
      </c>
      <c r="V9090" t="str">
        <f>VLOOKUP(L9090,'[2]tabela de preços'!$A:$D,4,0)</f>
        <v>BRASILUX</v>
      </c>
      <c r="W9090" t="str">
        <f>VLOOKUP(L9090,'[2]tabela de preços'!$A:$F,6,0)</f>
        <v>EPOXI</v>
      </c>
      <c r="X9090" t="str">
        <f>VLOOKUP(L9090,'[2]tabela de preços'!$A:$G,7,0)</f>
        <v>INDUSTRIAL</v>
      </c>
    </row>
    <row r="9091" spans="1:24" x14ac:dyDescent="0.3">
      <c r="A9091" t="s">
        <v>1649</v>
      </c>
      <c r="B9091" t="s">
        <v>1650</v>
      </c>
      <c r="C9091" t="s">
        <v>1660</v>
      </c>
      <c r="D9091" s="1">
        <v>46037</v>
      </c>
      <c r="E9091" t="s">
        <v>1661</v>
      </c>
      <c r="F9091">
        <v>9</v>
      </c>
      <c r="G9091">
        <v>236</v>
      </c>
      <c r="H9091" t="str">
        <f>VLOOKUP(G9091,[1]OPERADORES!$A:$B,2,0)</f>
        <v>DANIEL</v>
      </c>
      <c r="I9091" t="s">
        <v>21</v>
      </c>
      <c r="J9091" t="s">
        <v>1653</v>
      </c>
      <c r="K9091" t="s">
        <v>1654</v>
      </c>
      <c r="L9091">
        <v>85188</v>
      </c>
      <c r="M9091" t="s">
        <v>1662</v>
      </c>
      <c r="O9091" t="s">
        <v>11</v>
      </c>
      <c r="P9091">
        <v>5102</v>
      </c>
      <c r="Q9091">
        <v>1</v>
      </c>
      <c r="R9091">
        <v>169.85</v>
      </c>
      <c r="S9091">
        <v>169.85</v>
      </c>
      <c r="T9091">
        <v>124.52</v>
      </c>
      <c r="U9091">
        <v>26.69</v>
      </c>
      <c r="V9091" t="str">
        <f>VLOOKUP(L9091,'[2]tabela de preços'!$A:$D,4,0)</f>
        <v>BRASILUX</v>
      </c>
      <c r="W9091" t="str">
        <f>VLOOKUP(L9091,'[2]tabela de preços'!$A:$F,6,0)</f>
        <v>EPOXI</v>
      </c>
      <c r="X9091" t="str">
        <f>VLOOKUP(L9091,'[2]tabela de preços'!$A:$G,7,0)</f>
        <v>INDUSTRIAL</v>
      </c>
    </row>
    <row r="9092" spans="1:24" x14ac:dyDescent="0.3">
      <c r="A9092" t="s">
        <v>1649</v>
      </c>
      <c r="B9092" t="s">
        <v>1650</v>
      </c>
      <c r="C9092" t="s">
        <v>1663</v>
      </c>
      <c r="D9092" s="1">
        <v>46041</v>
      </c>
      <c r="E9092" t="s">
        <v>1664</v>
      </c>
      <c r="F9092">
        <v>9</v>
      </c>
      <c r="G9092">
        <v>236</v>
      </c>
      <c r="H9092" t="str">
        <f>VLOOKUP(G9092,[1]OPERADORES!$A:$B,2,0)</f>
        <v>DANIEL</v>
      </c>
      <c r="I9092" t="s">
        <v>21</v>
      </c>
      <c r="J9092" t="s">
        <v>1653</v>
      </c>
      <c r="K9092" t="s">
        <v>1654</v>
      </c>
      <c r="L9092">
        <v>87043</v>
      </c>
      <c r="M9092" t="s">
        <v>217</v>
      </c>
      <c r="O9092" t="s">
        <v>11</v>
      </c>
      <c r="P9092">
        <v>5102</v>
      </c>
      <c r="Q9092">
        <v>40</v>
      </c>
      <c r="R9092">
        <v>21.95</v>
      </c>
      <c r="S9092">
        <v>878</v>
      </c>
      <c r="T9092">
        <v>720.8</v>
      </c>
      <c r="U9092">
        <v>17.899999999999999</v>
      </c>
      <c r="V9092" t="str">
        <f>VLOOKUP(L9092,'[2]tabela de preços'!$A:$D,4,0)</f>
        <v>ROBERLO</v>
      </c>
      <c r="W9092" t="str">
        <f>VLOOKUP(L9092,'[2]tabela de preços'!$A:$F,6,0)</f>
        <v>MASSA POLIÉSTER</v>
      </c>
      <c r="X9092" t="str">
        <f>VLOOKUP(L9092,'[2]tabela de preços'!$A:$G,7,0)</f>
        <v>AUTOMOTIVO</v>
      </c>
    </row>
    <row r="9093" spans="1:24" x14ac:dyDescent="0.3">
      <c r="A9093" t="s">
        <v>1649</v>
      </c>
      <c r="B9093" t="s">
        <v>1650</v>
      </c>
      <c r="C9093" t="s">
        <v>1665</v>
      </c>
      <c r="D9093" s="1">
        <v>46042</v>
      </c>
      <c r="E9093" t="s">
        <v>1666</v>
      </c>
      <c r="F9093">
        <v>9</v>
      </c>
      <c r="G9093">
        <v>236</v>
      </c>
      <c r="H9093" t="str">
        <f>VLOOKUP(G9093,[1]OPERADORES!$A:$B,2,0)</f>
        <v>DANIEL</v>
      </c>
      <c r="I9093" t="s">
        <v>21</v>
      </c>
      <c r="J9093" t="s">
        <v>1653</v>
      </c>
      <c r="K9093" t="s">
        <v>1654</v>
      </c>
      <c r="L9093">
        <v>84925</v>
      </c>
      <c r="M9093" t="s">
        <v>1659</v>
      </c>
      <c r="O9093" t="s">
        <v>11</v>
      </c>
      <c r="P9093">
        <v>5403</v>
      </c>
      <c r="Q9093">
        <v>8</v>
      </c>
      <c r="R9093">
        <v>159.41999999999999</v>
      </c>
      <c r="S9093" s="2">
        <v>1275.3599999999999</v>
      </c>
      <c r="T9093">
        <v>935.04</v>
      </c>
      <c r="U9093">
        <v>26.68</v>
      </c>
      <c r="V9093" t="str">
        <f>VLOOKUP(L9093,'[2]tabela de preços'!$A:$D,4,0)</f>
        <v>BRASILUX</v>
      </c>
      <c r="W9093" t="str">
        <f>VLOOKUP(L9093,'[2]tabela de preços'!$A:$F,6,0)</f>
        <v>EPOXI</v>
      </c>
      <c r="X9093" t="str">
        <f>VLOOKUP(L9093,'[2]tabela de preços'!$A:$G,7,0)</f>
        <v>INDUSTRIAL</v>
      </c>
    </row>
    <row r="9094" spans="1:24" x14ac:dyDescent="0.3">
      <c r="A9094" t="s">
        <v>1649</v>
      </c>
      <c r="B9094" t="s">
        <v>1650</v>
      </c>
      <c r="C9094" t="s">
        <v>1667</v>
      </c>
      <c r="D9094" s="1">
        <v>46044</v>
      </c>
      <c r="E9094" t="s">
        <v>1668</v>
      </c>
      <c r="F9094">
        <v>9</v>
      </c>
      <c r="G9094">
        <v>236</v>
      </c>
      <c r="H9094" t="str">
        <f>VLOOKUP(G9094,[1]OPERADORES!$A:$B,2,0)</f>
        <v>DANIEL</v>
      </c>
      <c r="I9094" t="s">
        <v>21</v>
      </c>
      <c r="J9094" t="s">
        <v>1653</v>
      </c>
      <c r="K9094" t="s">
        <v>1654</v>
      </c>
      <c r="L9094">
        <v>87043</v>
      </c>
      <c r="M9094" t="s">
        <v>217</v>
      </c>
      <c r="O9094" t="s">
        <v>11</v>
      </c>
      <c r="P9094">
        <v>5102</v>
      </c>
      <c r="Q9094">
        <v>80</v>
      </c>
      <c r="R9094">
        <v>21.95</v>
      </c>
      <c r="S9094" s="2">
        <v>1756</v>
      </c>
      <c r="T9094" s="2">
        <v>1441.6</v>
      </c>
      <c r="U9094">
        <v>17.899999999999999</v>
      </c>
      <c r="V9094" t="str">
        <f>VLOOKUP(L9094,'[2]tabela de preços'!$A:$D,4,0)</f>
        <v>ROBERLO</v>
      </c>
      <c r="W9094" t="str">
        <f>VLOOKUP(L9094,'[2]tabela de preços'!$A:$F,6,0)</f>
        <v>MASSA POLIÉSTER</v>
      </c>
      <c r="X9094" t="str">
        <f>VLOOKUP(L9094,'[2]tabela de preços'!$A:$G,7,0)</f>
        <v>AUTOMOTIVO</v>
      </c>
    </row>
    <row r="9095" spans="1:24" x14ac:dyDescent="0.3">
      <c r="A9095" t="s">
        <v>1649</v>
      </c>
      <c r="B9095" t="s">
        <v>1650</v>
      </c>
      <c r="C9095" t="s">
        <v>1669</v>
      </c>
      <c r="D9095" s="1">
        <v>46050</v>
      </c>
      <c r="E9095" t="s">
        <v>1670</v>
      </c>
      <c r="F9095">
        <v>9</v>
      </c>
      <c r="G9095">
        <v>236</v>
      </c>
      <c r="H9095" t="str">
        <f>VLOOKUP(G9095,[1]OPERADORES!$A:$B,2,0)</f>
        <v>DANIEL</v>
      </c>
      <c r="I9095" t="s">
        <v>21</v>
      </c>
      <c r="J9095" t="s">
        <v>1653</v>
      </c>
      <c r="K9095" t="s">
        <v>1654</v>
      </c>
      <c r="L9095">
        <v>24240</v>
      </c>
      <c r="M9095" t="s">
        <v>240</v>
      </c>
      <c r="O9095" t="s">
        <v>11</v>
      </c>
      <c r="P9095">
        <v>5102</v>
      </c>
      <c r="Q9095">
        <v>64</v>
      </c>
      <c r="R9095">
        <v>3.81</v>
      </c>
      <c r="S9095">
        <v>243.84</v>
      </c>
      <c r="T9095">
        <v>209.92</v>
      </c>
      <c r="U9095">
        <v>13.91</v>
      </c>
      <c r="V9095" t="str">
        <f>VLOOKUP(L9095,'[2]tabela de preços'!$A:$D,4,0)</f>
        <v>ADERE</v>
      </c>
      <c r="W9095" t="str">
        <f>VLOOKUP(L9095,'[2]tabela de preços'!$A:$F,6,0)</f>
        <v>FITA AUTOMOTIVA</v>
      </c>
      <c r="X9095" t="str">
        <f>VLOOKUP(L9095,'[2]tabela de preços'!$A:$G,7,0)</f>
        <v>AUTOMOTIVO</v>
      </c>
    </row>
    <row r="9096" spans="1:24" x14ac:dyDescent="0.3">
      <c r="A9096" t="s">
        <v>1649</v>
      </c>
      <c r="B9096" t="s">
        <v>1650</v>
      </c>
      <c r="C9096" t="s">
        <v>1669</v>
      </c>
      <c r="D9096" s="1">
        <v>46050</v>
      </c>
      <c r="E9096" t="s">
        <v>1670</v>
      </c>
      <c r="F9096">
        <v>9</v>
      </c>
      <c r="G9096">
        <v>236</v>
      </c>
      <c r="H9096" t="str">
        <f>VLOOKUP(G9096,[1]OPERADORES!$A:$B,2,0)</f>
        <v>DANIEL</v>
      </c>
      <c r="I9096" t="s">
        <v>21</v>
      </c>
      <c r="J9096" t="s">
        <v>1653</v>
      </c>
      <c r="K9096" t="s">
        <v>1654</v>
      </c>
      <c r="L9096">
        <v>87043</v>
      </c>
      <c r="M9096" t="s">
        <v>217</v>
      </c>
      <c r="O9096" t="s">
        <v>11</v>
      </c>
      <c r="P9096">
        <v>5102</v>
      </c>
      <c r="Q9096">
        <v>24</v>
      </c>
      <c r="R9096">
        <v>21.95</v>
      </c>
      <c r="S9096">
        <v>526.79999999999995</v>
      </c>
      <c r="T9096">
        <v>432.48</v>
      </c>
      <c r="U9096">
        <v>17.899999999999999</v>
      </c>
      <c r="V9096" t="str">
        <f>VLOOKUP(L9096,'[2]tabela de preços'!$A:$D,4,0)</f>
        <v>ROBERLO</v>
      </c>
      <c r="W9096" t="str">
        <f>VLOOKUP(L9096,'[2]tabela de preços'!$A:$F,6,0)</f>
        <v>MASSA POLIÉSTER</v>
      </c>
      <c r="X9096" t="str">
        <f>VLOOKUP(L9096,'[2]tabela de preços'!$A:$G,7,0)</f>
        <v>AUTOMOTIVO</v>
      </c>
    </row>
    <row r="9097" spans="1:24" x14ac:dyDescent="0.3">
      <c r="A9097" t="s">
        <v>1649</v>
      </c>
      <c r="B9097" t="s">
        <v>1650</v>
      </c>
      <c r="C9097" t="s">
        <v>2689</v>
      </c>
      <c r="D9097" s="1">
        <v>46058</v>
      </c>
      <c r="E9097" t="s">
        <v>2690</v>
      </c>
      <c r="F9097">
        <v>9</v>
      </c>
      <c r="G9097">
        <v>236</v>
      </c>
      <c r="H9097" t="str">
        <f>VLOOKUP(G9097,[1]OPERADORES!$A:$B,2,0)</f>
        <v>DANIEL</v>
      </c>
      <c r="I9097" t="s">
        <v>21</v>
      </c>
      <c r="J9097" t="s">
        <v>1653</v>
      </c>
      <c r="K9097" t="s">
        <v>1654</v>
      </c>
      <c r="L9097">
        <v>84490</v>
      </c>
      <c r="M9097" t="s">
        <v>2691</v>
      </c>
      <c r="O9097" t="s">
        <v>11</v>
      </c>
      <c r="P9097">
        <v>5403</v>
      </c>
      <c r="Q9097">
        <v>4</v>
      </c>
      <c r="R9097">
        <v>118.42</v>
      </c>
      <c r="S9097">
        <v>473.68</v>
      </c>
      <c r="T9097">
        <v>339.56</v>
      </c>
      <c r="U9097">
        <v>28.31</v>
      </c>
      <c r="V9097" t="str">
        <f>VLOOKUP(L9097,'[2]tabela de preços'!$A:$D,4,0)</f>
        <v>BRASILUX</v>
      </c>
      <c r="W9097" t="str">
        <f>VLOOKUP(L9097,'[2]tabela de preços'!$A:$F,6,0)</f>
        <v xml:space="preserve">BASES SISTEMA NO MACHINE </v>
      </c>
      <c r="X9097" t="str">
        <f>VLOOKUP(L9097,'[2]tabela de preços'!$A:$G,7,0)</f>
        <v>INDUSTRIAL</v>
      </c>
    </row>
    <row r="9098" spans="1:24" x14ac:dyDescent="0.3">
      <c r="A9098" t="s">
        <v>1649</v>
      </c>
      <c r="B9098" t="s">
        <v>1650</v>
      </c>
      <c r="C9098" t="s">
        <v>3232</v>
      </c>
      <c r="D9098" s="1">
        <v>46065</v>
      </c>
      <c r="E9098" t="s">
        <v>3233</v>
      </c>
      <c r="F9098">
        <v>9</v>
      </c>
      <c r="G9098">
        <v>236</v>
      </c>
      <c r="H9098" t="str">
        <f>VLOOKUP(G9098,[1]OPERADORES!$A:$B,2,0)</f>
        <v>DANIEL</v>
      </c>
      <c r="I9098" t="s">
        <v>21</v>
      </c>
      <c r="J9098" t="s">
        <v>1653</v>
      </c>
      <c r="K9098" t="s">
        <v>1654</v>
      </c>
      <c r="L9098">
        <v>10226</v>
      </c>
      <c r="M9098" t="s">
        <v>145</v>
      </c>
      <c r="O9098" t="s">
        <v>11</v>
      </c>
      <c r="P9098">
        <v>5102</v>
      </c>
      <c r="Q9098">
        <v>102</v>
      </c>
      <c r="R9098">
        <v>2.79</v>
      </c>
      <c r="S9098">
        <v>284.58</v>
      </c>
      <c r="T9098">
        <v>236.64</v>
      </c>
      <c r="U9098">
        <v>16.850000000000001</v>
      </c>
      <c r="V9098" t="str">
        <f>VLOOKUP(L9098,'[2]tabela de preços'!$A:$D,4,0)</f>
        <v>NORTON</v>
      </c>
      <c r="W9098" t="str">
        <f>VLOOKUP(L9098,'[2]tabela de preços'!$A:$F,6,0)</f>
        <v xml:space="preserve">DISCOS / LIXAS / ABRASIVOS </v>
      </c>
      <c r="X9098" t="str">
        <f>VLOOKUP(L9098,'[2]tabela de preços'!$A:$G,7,0)</f>
        <v>AUTOMOTIVO</v>
      </c>
    </row>
    <row r="9099" spans="1:24" x14ac:dyDescent="0.3">
      <c r="A9099" t="s">
        <v>1649</v>
      </c>
      <c r="B9099" t="s">
        <v>1650</v>
      </c>
      <c r="C9099" t="s">
        <v>3232</v>
      </c>
      <c r="D9099" s="1">
        <v>46065</v>
      </c>
      <c r="E9099" t="s">
        <v>3233</v>
      </c>
      <c r="F9099">
        <v>9</v>
      </c>
      <c r="G9099">
        <v>236</v>
      </c>
      <c r="H9099" t="str">
        <f>VLOOKUP(G9099,[1]OPERADORES!$A:$B,2,0)</f>
        <v>DANIEL</v>
      </c>
      <c r="I9099" t="s">
        <v>21</v>
      </c>
      <c r="J9099" t="s">
        <v>1653</v>
      </c>
      <c r="K9099" t="s">
        <v>1654</v>
      </c>
      <c r="L9099">
        <v>23399</v>
      </c>
      <c r="M9099" t="s">
        <v>462</v>
      </c>
      <c r="O9099" t="s">
        <v>11</v>
      </c>
      <c r="P9099">
        <v>5102</v>
      </c>
      <c r="Q9099">
        <v>2</v>
      </c>
      <c r="R9099">
        <v>231.14</v>
      </c>
      <c r="S9099">
        <v>462.28</v>
      </c>
      <c r="T9099">
        <v>350.88</v>
      </c>
      <c r="U9099">
        <v>24.1</v>
      </c>
      <c r="V9099" t="str">
        <f>VLOOKUP(L9099,'[2]tabela de preços'!$A:$D,4,0)</f>
        <v>3M</v>
      </c>
      <c r="W9099" t="str">
        <f>VLOOKUP(L9099,'[2]tabela de preços'!$A:$F,6,0)</f>
        <v>EPI´S</v>
      </c>
      <c r="X9099" t="str">
        <f>VLOOKUP(L9099,'[2]tabela de preços'!$A:$G,7,0)</f>
        <v>AUTOMOTIVO</v>
      </c>
    </row>
    <row r="9100" spans="1:24" x14ac:dyDescent="0.3">
      <c r="A9100" t="s">
        <v>1649</v>
      </c>
      <c r="B9100" t="s">
        <v>1650</v>
      </c>
      <c r="C9100" t="s">
        <v>3234</v>
      </c>
      <c r="D9100" s="1">
        <v>46065</v>
      </c>
      <c r="E9100" t="s">
        <v>3235</v>
      </c>
      <c r="F9100">
        <v>9</v>
      </c>
      <c r="G9100">
        <v>236</v>
      </c>
      <c r="H9100" t="str">
        <f>VLOOKUP(G9100,[1]OPERADORES!$A:$B,2,0)</f>
        <v>DANIEL</v>
      </c>
      <c r="I9100" t="s">
        <v>21</v>
      </c>
      <c r="J9100" t="s">
        <v>1653</v>
      </c>
      <c r="K9100" t="s">
        <v>1654</v>
      </c>
      <c r="L9100">
        <v>84925</v>
      </c>
      <c r="M9100" t="s">
        <v>1659</v>
      </c>
      <c r="O9100" t="s">
        <v>11</v>
      </c>
      <c r="P9100">
        <v>5403</v>
      </c>
      <c r="Q9100">
        <v>1</v>
      </c>
      <c r="R9100">
        <v>159.41999999999999</v>
      </c>
      <c r="S9100">
        <v>159.41999999999999</v>
      </c>
      <c r="T9100">
        <v>116.88</v>
      </c>
      <c r="U9100">
        <v>26.68</v>
      </c>
      <c r="V9100" t="str">
        <f>VLOOKUP(L9100,'[2]tabela de preços'!$A:$D,4,0)</f>
        <v>BRASILUX</v>
      </c>
      <c r="W9100" t="str">
        <f>VLOOKUP(L9100,'[2]tabela de preços'!$A:$F,6,0)</f>
        <v>EPOXI</v>
      </c>
      <c r="X9100" t="str">
        <f>VLOOKUP(L9100,'[2]tabela de preços'!$A:$G,7,0)</f>
        <v>INDUSTRIAL</v>
      </c>
    </row>
    <row r="9101" spans="1:24" x14ac:dyDescent="0.3">
      <c r="A9101" t="s">
        <v>1649</v>
      </c>
      <c r="B9101" t="s">
        <v>1650</v>
      </c>
      <c r="C9101" t="s">
        <v>3423</v>
      </c>
      <c r="D9101" s="1">
        <v>46073</v>
      </c>
      <c r="E9101" t="s">
        <v>3424</v>
      </c>
      <c r="F9101">
        <v>9</v>
      </c>
      <c r="G9101">
        <v>236</v>
      </c>
      <c r="H9101" t="str">
        <f>VLOOKUP(G9101,[1]OPERADORES!$A:$B,2,0)</f>
        <v>DANIEL</v>
      </c>
      <c r="I9101" t="s">
        <v>21</v>
      </c>
      <c r="J9101" t="s">
        <v>1653</v>
      </c>
      <c r="K9101" t="s">
        <v>1654</v>
      </c>
      <c r="L9101">
        <v>10226</v>
      </c>
      <c r="M9101" t="s">
        <v>145</v>
      </c>
      <c r="O9101" t="s">
        <v>11</v>
      </c>
      <c r="P9101">
        <v>5102</v>
      </c>
      <c r="Q9101">
        <v>102</v>
      </c>
      <c r="R9101">
        <v>2.79</v>
      </c>
      <c r="S9101">
        <v>284.58</v>
      </c>
      <c r="T9101">
        <v>236.64</v>
      </c>
      <c r="U9101">
        <v>16.850000000000001</v>
      </c>
      <c r="V9101" t="str">
        <f>VLOOKUP(L9101,'[2]tabela de preços'!$A:$D,4,0)</f>
        <v>NORTON</v>
      </c>
      <c r="W9101" t="str">
        <f>VLOOKUP(L9101,'[2]tabela de preços'!$A:$F,6,0)</f>
        <v xml:space="preserve">DISCOS / LIXAS / ABRASIVOS </v>
      </c>
      <c r="X9101" t="str">
        <f>VLOOKUP(L9101,'[2]tabela de preços'!$A:$G,7,0)</f>
        <v>AUTOMOTIVO</v>
      </c>
    </row>
    <row r="9102" spans="1:24" x14ac:dyDescent="0.3">
      <c r="A9102" t="s">
        <v>1649</v>
      </c>
      <c r="B9102" t="s">
        <v>1650</v>
      </c>
      <c r="C9102" t="s">
        <v>3423</v>
      </c>
      <c r="D9102" s="1">
        <v>46073</v>
      </c>
      <c r="E9102" t="s">
        <v>3424</v>
      </c>
      <c r="F9102">
        <v>9</v>
      </c>
      <c r="G9102">
        <v>236</v>
      </c>
      <c r="H9102" t="str">
        <f>VLOOKUP(G9102,[1]OPERADORES!$A:$B,2,0)</f>
        <v>DANIEL</v>
      </c>
      <c r="I9102" t="s">
        <v>21</v>
      </c>
      <c r="J9102" t="s">
        <v>1653</v>
      </c>
      <c r="K9102" t="s">
        <v>1654</v>
      </c>
      <c r="L9102">
        <v>10232</v>
      </c>
      <c r="M9102" t="s">
        <v>134</v>
      </c>
      <c r="O9102" t="s">
        <v>11</v>
      </c>
      <c r="P9102">
        <v>5102</v>
      </c>
      <c r="Q9102">
        <v>102</v>
      </c>
      <c r="R9102">
        <v>2.79</v>
      </c>
      <c r="S9102">
        <v>284.58</v>
      </c>
      <c r="T9102">
        <v>229.5</v>
      </c>
      <c r="U9102">
        <v>19.350000000000001</v>
      </c>
      <c r="V9102" t="str">
        <f>VLOOKUP(L9102,'[2]tabela de preços'!$A:$D,4,0)</f>
        <v>NORTON</v>
      </c>
      <c r="W9102" t="str">
        <f>VLOOKUP(L9102,'[2]tabela de preços'!$A:$F,6,0)</f>
        <v xml:space="preserve">DISCOS / LIXAS / ABRASIVOS </v>
      </c>
      <c r="X9102" t="str">
        <f>VLOOKUP(L9102,'[2]tabela de preços'!$A:$G,7,0)</f>
        <v>AUTOMOTIVO</v>
      </c>
    </row>
    <row r="9103" spans="1:24" x14ac:dyDescent="0.3">
      <c r="A9103" t="s">
        <v>1649</v>
      </c>
      <c r="B9103" t="s">
        <v>1650</v>
      </c>
      <c r="C9103" t="s">
        <v>3423</v>
      </c>
      <c r="D9103" s="1">
        <v>46073</v>
      </c>
      <c r="E9103" t="s">
        <v>3424</v>
      </c>
      <c r="F9103">
        <v>9</v>
      </c>
      <c r="G9103">
        <v>236</v>
      </c>
      <c r="H9103" t="str">
        <f>VLOOKUP(G9103,[1]OPERADORES!$A:$B,2,0)</f>
        <v>DANIEL</v>
      </c>
      <c r="I9103" t="s">
        <v>21</v>
      </c>
      <c r="J9103" t="s">
        <v>1653</v>
      </c>
      <c r="K9103" t="s">
        <v>1654</v>
      </c>
      <c r="L9103">
        <v>13</v>
      </c>
      <c r="M9103" t="s">
        <v>152</v>
      </c>
      <c r="O9103" t="s">
        <v>11</v>
      </c>
      <c r="P9103">
        <v>5102</v>
      </c>
      <c r="Q9103">
        <v>150</v>
      </c>
      <c r="R9103">
        <v>5.79</v>
      </c>
      <c r="S9103">
        <v>868.5</v>
      </c>
      <c r="T9103">
        <v>624</v>
      </c>
      <c r="U9103">
        <v>28.15</v>
      </c>
      <c r="V9103" t="str">
        <f>VLOOKUP(L9103,'[2]tabela de preços'!$A:$D,4,0)</f>
        <v>3M</v>
      </c>
      <c r="W9103" t="str">
        <f>VLOOKUP(L9103,'[2]tabela de preços'!$A:$F,6,0)</f>
        <v>LIXA DÁGUA</v>
      </c>
      <c r="X9103" t="str">
        <f>VLOOKUP(L9103,'[2]tabela de preços'!$A:$G,7,0)</f>
        <v>AUTOMOTIVO</v>
      </c>
    </row>
    <row r="9104" spans="1:24" x14ac:dyDescent="0.3">
      <c r="A9104" t="s">
        <v>1649</v>
      </c>
      <c r="B9104" t="s">
        <v>1650</v>
      </c>
      <c r="C9104" t="s">
        <v>3636</v>
      </c>
      <c r="D9104" s="1">
        <v>46078</v>
      </c>
      <c r="E9104" t="s">
        <v>3637</v>
      </c>
      <c r="F9104">
        <v>9</v>
      </c>
      <c r="G9104">
        <v>236</v>
      </c>
      <c r="H9104" t="str">
        <f>VLOOKUP(G9104,[1]OPERADORES!$A:$B,2,0)</f>
        <v>DANIEL</v>
      </c>
      <c r="I9104" t="s">
        <v>21</v>
      </c>
      <c r="J9104" t="s">
        <v>1653</v>
      </c>
      <c r="K9104" t="s">
        <v>1654</v>
      </c>
      <c r="L9104">
        <v>10232</v>
      </c>
      <c r="M9104" t="s">
        <v>134</v>
      </c>
      <c r="O9104" t="s">
        <v>11</v>
      </c>
      <c r="P9104">
        <v>5102</v>
      </c>
      <c r="Q9104">
        <v>102</v>
      </c>
      <c r="R9104">
        <v>2.79</v>
      </c>
      <c r="S9104">
        <v>284.58</v>
      </c>
      <c r="T9104">
        <v>229.5</v>
      </c>
      <c r="U9104">
        <v>19.350000000000001</v>
      </c>
      <c r="V9104" t="str">
        <f>VLOOKUP(L9104,'[2]tabela de preços'!$A:$D,4,0)</f>
        <v>NORTON</v>
      </c>
      <c r="W9104" t="str">
        <f>VLOOKUP(L9104,'[2]tabela de preços'!$A:$F,6,0)</f>
        <v xml:space="preserve">DISCOS / LIXAS / ABRASIVOS </v>
      </c>
      <c r="X9104" t="str">
        <f>VLOOKUP(L9104,'[2]tabela de preços'!$A:$G,7,0)</f>
        <v>AUTOMOTIVO</v>
      </c>
    </row>
    <row r="9105" spans="1:24" x14ac:dyDescent="0.3">
      <c r="A9105" t="s">
        <v>1649</v>
      </c>
      <c r="B9105" t="s">
        <v>1650</v>
      </c>
      <c r="C9105" t="s">
        <v>3636</v>
      </c>
      <c r="D9105" s="1">
        <v>46078</v>
      </c>
      <c r="E9105" t="s">
        <v>3637</v>
      </c>
      <c r="F9105">
        <v>9</v>
      </c>
      <c r="G9105">
        <v>236</v>
      </c>
      <c r="H9105" t="str">
        <f>VLOOKUP(G9105,[1]OPERADORES!$A:$B,2,0)</f>
        <v>DANIEL</v>
      </c>
      <c r="I9105" t="s">
        <v>21</v>
      </c>
      <c r="J9105" t="s">
        <v>1653</v>
      </c>
      <c r="K9105" t="s">
        <v>1654</v>
      </c>
      <c r="L9105">
        <v>24248</v>
      </c>
      <c r="M9105" t="s">
        <v>107</v>
      </c>
      <c r="O9105" t="s">
        <v>11</v>
      </c>
      <c r="P9105">
        <v>5102</v>
      </c>
      <c r="Q9105">
        <v>36</v>
      </c>
      <c r="R9105">
        <v>8</v>
      </c>
      <c r="S9105">
        <v>288</v>
      </c>
      <c r="T9105">
        <v>234</v>
      </c>
      <c r="U9105">
        <v>18.75</v>
      </c>
      <c r="V9105" t="str">
        <f>VLOOKUP(L9105,'[2]tabela de preços'!$A:$D,4,0)</f>
        <v>SHERWIN WILLIAMS</v>
      </c>
      <c r="W9105" t="str">
        <f>VLOOKUP(L9105,'[2]tabela de preços'!$A:$F,6,0)</f>
        <v>PRIMER AUTOMOTIVO</v>
      </c>
      <c r="X9105" t="str">
        <f>VLOOKUP(L9105,'[2]tabela de preços'!$A:$G,7,0)</f>
        <v>AUTOMOTIVO</v>
      </c>
    </row>
    <row r="9106" spans="1:24" x14ac:dyDescent="0.3">
      <c r="A9106" t="s">
        <v>1649</v>
      </c>
      <c r="B9106" t="s">
        <v>1650</v>
      </c>
      <c r="C9106" t="s">
        <v>3636</v>
      </c>
      <c r="D9106" s="1">
        <v>46078</v>
      </c>
      <c r="E9106" t="s">
        <v>3637</v>
      </c>
      <c r="F9106">
        <v>9</v>
      </c>
      <c r="G9106">
        <v>236</v>
      </c>
      <c r="H9106" t="str">
        <f>VLOOKUP(G9106,[1]OPERADORES!$A:$B,2,0)</f>
        <v>DANIEL</v>
      </c>
      <c r="I9106" t="s">
        <v>21</v>
      </c>
      <c r="J9106" t="s">
        <v>1653</v>
      </c>
      <c r="K9106" t="s">
        <v>1654</v>
      </c>
      <c r="L9106">
        <v>24247</v>
      </c>
      <c r="M9106" t="s">
        <v>160</v>
      </c>
      <c r="O9106" t="s">
        <v>11</v>
      </c>
      <c r="P9106">
        <v>5403</v>
      </c>
      <c r="Q9106">
        <v>36</v>
      </c>
      <c r="R9106">
        <v>21</v>
      </c>
      <c r="S9106">
        <v>756</v>
      </c>
      <c r="T9106">
        <v>607.32000000000005</v>
      </c>
      <c r="U9106">
        <v>19.670000000000002</v>
      </c>
      <c r="V9106" t="str">
        <f>VLOOKUP(L9106,'[2]tabela de preços'!$A:$D,4,0)</f>
        <v>SHERWIN WILLIAMS</v>
      </c>
      <c r="W9106" t="str">
        <f>VLOOKUP(L9106,'[2]tabela de preços'!$A:$F,6,0)</f>
        <v>PRIMER AUTOMOTIVO</v>
      </c>
      <c r="X9106" t="str">
        <f>VLOOKUP(L9106,'[2]tabela de preços'!$A:$G,7,0)</f>
        <v>AUTOMOTIVO</v>
      </c>
    </row>
    <row r="9107" spans="1:24" x14ac:dyDescent="0.3">
      <c r="A9107" t="s">
        <v>1649</v>
      </c>
      <c r="B9107" t="s">
        <v>1650</v>
      </c>
      <c r="C9107" t="s">
        <v>3974</v>
      </c>
      <c r="D9107" s="1">
        <v>46083</v>
      </c>
      <c r="E9107" t="s">
        <v>3975</v>
      </c>
      <c r="F9107">
        <v>9</v>
      </c>
      <c r="G9107">
        <v>236</v>
      </c>
      <c r="H9107" t="str">
        <f>VLOOKUP(G9107,[1]OPERADORES!$A:$B,2,0)</f>
        <v>DANIEL</v>
      </c>
      <c r="I9107" t="s">
        <v>21</v>
      </c>
      <c r="J9107" t="s">
        <v>1653</v>
      </c>
      <c r="K9107" t="s">
        <v>1654</v>
      </c>
      <c r="L9107">
        <v>10226</v>
      </c>
      <c r="M9107" t="s">
        <v>145</v>
      </c>
      <c r="O9107" t="s">
        <v>11</v>
      </c>
      <c r="P9107">
        <v>5102</v>
      </c>
      <c r="Q9107">
        <v>204</v>
      </c>
      <c r="R9107">
        <v>2.79</v>
      </c>
      <c r="S9107">
        <v>569.16</v>
      </c>
      <c r="T9107">
        <v>473.28</v>
      </c>
      <c r="U9107">
        <v>16.850000000000001</v>
      </c>
      <c r="V9107" t="str">
        <f>VLOOKUP(L9107,'[2]tabela de preços'!$A:$D,4,0)</f>
        <v>NORTON</v>
      </c>
      <c r="W9107" t="str">
        <f>VLOOKUP(L9107,'[2]tabela de preços'!$A:$F,6,0)</f>
        <v xml:space="preserve">DISCOS / LIXAS / ABRASIVOS </v>
      </c>
      <c r="X9107" t="str">
        <f>VLOOKUP(L9107,'[2]tabela de preços'!$A:$G,7,0)</f>
        <v>AUTOMOTIVO</v>
      </c>
    </row>
    <row r="9108" spans="1:24" x14ac:dyDescent="0.3">
      <c r="A9108" t="s">
        <v>1649</v>
      </c>
      <c r="B9108" t="s">
        <v>1650</v>
      </c>
      <c r="C9108" t="s">
        <v>3974</v>
      </c>
      <c r="D9108" s="1">
        <v>46083</v>
      </c>
      <c r="E9108" t="s">
        <v>3975</v>
      </c>
      <c r="F9108">
        <v>9</v>
      </c>
      <c r="G9108">
        <v>236</v>
      </c>
      <c r="H9108" t="str">
        <f>VLOOKUP(G9108,[1]OPERADORES!$A:$B,2,0)</f>
        <v>DANIEL</v>
      </c>
      <c r="I9108" t="s">
        <v>21</v>
      </c>
      <c r="J9108" t="s">
        <v>1653</v>
      </c>
      <c r="K9108" t="s">
        <v>1654</v>
      </c>
      <c r="L9108">
        <v>10230</v>
      </c>
      <c r="M9108" t="s">
        <v>193</v>
      </c>
      <c r="O9108" t="s">
        <v>11</v>
      </c>
      <c r="P9108">
        <v>5102</v>
      </c>
      <c r="Q9108">
        <v>204</v>
      </c>
      <c r="R9108">
        <v>2.79</v>
      </c>
      <c r="S9108">
        <v>569.16</v>
      </c>
      <c r="T9108">
        <v>473.28</v>
      </c>
      <c r="U9108">
        <v>16.850000000000001</v>
      </c>
      <c r="V9108" t="str">
        <f>VLOOKUP(L9108,'[2]tabela de preços'!$A:$D,4,0)</f>
        <v>NORTON</v>
      </c>
      <c r="W9108" t="str">
        <f>VLOOKUP(L9108,'[2]tabela de preços'!$A:$F,6,0)</f>
        <v xml:space="preserve">DISCOS / LIXAS / ABRASIVOS </v>
      </c>
      <c r="X9108" t="str">
        <f>VLOOKUP(L9108,'[2]tabela de preços'!$A:$G,7,0)</f>
        <v>AUTOMOTIVO</v>
      </c>
    </row>
    <row r="9109" spans="1:24" x14ac:dyDescent="0.3">
      <c r="A9109" t="s">
        <v>1649</v>
      </c>
      <c r="B9109" t="s">
        <v>1650</v>
      </c>
      <c r="C9109" t="s">
        <v>3974</v>
      </c>
      <c r="D9109" s="1">
        <v>46083</v>
      </c>
      <c r="E9109" t="s">
        <v>3975</v>
      </c>
      <c r="F9109">
        <v>9</v>
      </c>
      <c r="G9109">
        <v>236</v>
      </c>
      <c r="H9109" t="str">
        <f>VLOOKUP(G9109,[1]OPERADORES!$A:$B,2,0)</f>
        <v>DANIEL</v>
      </c>
      <c r="I9109" t="s">
        <v>21</v>
      </c>
      <c r="J9109" t="s">
        <v>1653</v>
      </c>
      <c r="K9109" t="s">
        <v>1654</v>
      </c>
      <c r="L9109">
        <v>10232</v>
      </c>
      <c r="M9109" t="s">
        <v>134</v>
      </c>
      <c r="O9109" t="s">
        <v>11</v>
      </c>
      <c r="P9109">
        <v>5102</v>
      </c>
      <c r="Q9109">
        <v>204</v>
      </c>
      <c r="R9109">
        <v>2.79</v>
      </c>
      <c r="S9109">
        <v>569.16</v>
      </c>
      <c r="T9109">
        <v>459</v>
      </c>
      <c r="U9109">
        <v>19.350000000000001</v>
      </c>
      <c r="V9109" t="str">
        <f>VLOOKUP(L9109,'[2]tabela de preços'!$A:$D,4,0)</f>
        <v>NORTON</v>
      </c>
      <c r="W9109" t="str">
        <f>VLOOKUP(L9109,'[2]tabela de preços'!$A:$F,6,0)</f>
        <v xml:space="preserve">DISCOS / LIXAS / ABRASIVOS </v>
      </c>
      <c r="X9109" t="str">
        <f>VLOOKUP(L9109,'[2]tabela de preços'!$A:$G,7,0)</f>
        <v>AUTOMOTIVO</v>
      </c>
    </row>
    <row r="9110" spans="1:24" x14ac:dyDescent="0.3">
      <c r="A9110" t="s">
        <v>1649</v>
      </c>
      <c r="B9110" t="s">
        <v>1650</v>
      </c>
      <c r="C9110" t="s">
        <v>3974</v>
      </c>
      <c r="D9110" s="1">
        <v>46083</v>
      </c>
      <c r="E9110" t="s">
        <v>3975</v>
      </c>
      <c r="F9110">
        <v>9</v>
      </c>
      <c r="G9110">
        <v>236</v>
      </c>
      <c r="H9110" t="str">
        <f>VLOOKUP(G9110,[1]OPERADORES!$A:$B,2,0)</f>
        <v>DANIEL</v>
      </c>
      <c r="I9110" t="s">
        <v>21</v>
      </c>
      <c r="J9110" t="s">
        <v>1653</v>
      </c>
      <c r="K9110" t="s">
        <v>1654</v>
      </c>
      <c r="L9110">
        <v>16</v>
      </c>
      <c r="M9110" t="s">
        <v>122</v>
      </c>
      <c r="O9110" t="s">
        <v>11</v>
      </c>
      <c r="P9110">
        <v>5102</v>
      </c>
      <c r="Q9110">
        <v>50</v>
      </c>
      <c r="R9110">
        <v>2.97</v>
      </c>
      <c r="S9110">
        <v>148.5</v>
      </c>
      <c r="T9110">
        <v>110</v>
      </c>
      <c r="U9110">
        <v>25.93</v>
      </c>
      <c r="V9110" t="str">
        <f>VLOOKUP(L9110,'[2]tabela de preços'!$A:$D,4,0)</f>
        <v>3M</v>
      </c>
      <c r="W9110" t="str">
        <f>VLOOKUP(L9110,'[2]tabela de preços'!$A:$F,6,0)</f>
        <v>LIXA DÁGUA</v>
      </c>
      <c r="X9110" t="str">
        <f>VLOOKUP(L9110,'[2]tabela de preços'!$A:$G,7,0)</f>
        <v>AUTOMOTIVO</v>
      </c>
    </row>
    <row r="9111" spans="1:24" x14ac:dyDescent="0.3">
      <c r="A9111" t="s">
        <v>1649</v>
      </c>
      <c r="B9111" t="s">
        <v>1650</v>
      </c>
      <c r="C9111" t="s">
        <v>4188</v>
      </c>
      <c r="D9111" s="1">
        <v>46086</v>
      </c>
      <c r="E9111" t="s">
        <v>4189</v>
      </c>
      <c r="F9111">
        <v>9</v>
      </c>
      <c r="G9111">
        <v>236</v>
      </c>
      <c r="H9111" t="str">
        <f>VLOOKUP(G9111,[1]OPERADORES!$A:$B,2,0)</f>
        <v>DANIEL</v>
      </c>
      <c r="I9111" t="s">
        <v>21</v>
      </c>
      <c r="J9111" t="s">
        <v>1653</v>
      </c>
      <c r="K9111" t="s">
        <v>1654</v>
      </c>
      <c r="L9111">
        <v>10236</v>
      </c>
      <c r="M9111" t="s">
        <v>133</v>
      </c>
      <c r="O9111" t="s">
        <v>11</v>
      </c>
      <c r="P9111">
        <v>5102</v>
      </c>
      <c r="Q9111">
        <v>204</v>
      </c>
      <c r="R9111">
        <v>2.79</v>
      </c>
      <c r="S9111">
        <v>569.16</v>
      </c>
      <c r="T9111">
        <v>473.28</v>
      </c>
      <c r="U9111">
        <v>16.850000000000001</v>
      </c>
      <c r="V9111" t="str">
        <f>VLOOKUP(L9111,'[2]tabela de preços'!$A:$D,4,0)</f>
        <v>NORTON</v>
      </c>
      <c r="W9111" t="str">
        <f>VLOOKUP(L9111,'[2]tabela de preços'!$A:$F,6,0)</f>
        <v xml:space="preserve">DISCOS / LIXAS / ABRASIVOS </v>
      </c>
      <c r="X9111" t="str">
        <f>VLOOKUP(L9111,'[2]tabela de preços'!$A:$G,7,0)</f>
        <v>AUTOMOTIVO</v>
      </c>
    </row>
    <row r="9112" spans="1:24" x14ac:dyDescent="0.3">
      <c r="A9112" t="s">
        <v>1649</v>
      </c>
      <c r="B9112" t="s">
        <v>1650</v>
      </c>
      <c r="C9112" t="s">
        <v>4188</v>
      </c>
      <c r="D9112" s="1">
        <v>46086</v>
      </c>
      <c r="E9112" t="s">
        <v>4189</v>
      </c>
      <c r="F9112">
        <v>9</v>
      </c>
      <c r="G9112">
        <v>236</v>
      </c>
      <c r="H9112" t="str">
        <f>VLOOKUP(G9112,[1]OPERADORES!$A:$B,2,0)</f>
        <v>DANIEL</v>
      </c>
      <c r="I9112" t="s">
        <v>21</v>
      </c>
      <c r="J9112" t="s">
        <v>1653</v>
      </c>
      <c r="K9112" t="s">
        <v>1654</v>
      </c>
      <c r="L9112">
        <v>10226</v>
      </c>
      <c r="M9112" t="s">
        <v>145</v>
      </c>
      <c r="O9112" t="s">
        <v>11</v>
      </c>
      <c r="P9112">
        <v>5102</v>
      </c>
      <c r="Q9112">
        <v>204</v>
      </c>
      <c r="R9112">
        <v>2.79</v>
      </c>
      <c r="S9112">
        <v>569.16</v>
      </c>
      <c r="T9112">
        <v>473.28</v>
      </c>
      <c r="U9112">
        <v>16.850000000000001</v>
      </c>
      <c r="V9112" t="str">
        <f>VLOOKUP(L9112,'[2]tabela de preços'!$A:$D,4,0)</f>
        <v>NORTON</v>
      </c>
      <c r="W9112" t="str">
        <f>VLOOKUP(L9112,'[2]tabela de preços'!$A:$F,6,0)</f>
        <v xml:space="preserve">DISCOS / LIXAS / ABRASIVOS </v>
      </c>
      <c r="X9112" t="str">
        <f>VLOOKUP(L9112,'[2]tabela de preços'!$A:$G,7,0)</f>
        <v>AUTOMOTIVO</v>
      </c>
    </row>
    <row r="9113" spans="1:24" x14ac:dyDescent="0.3">
      <c r="A9113" t="s">
        <v>1649</v>
      </c>
      <c r="B9113" t="s">
        <v>1650</v>
      </c>
      <c r="C9113" t="s">
        <v>4188</v>
      </c>
      <c r="D9113" s="1">
        <v>46086</v>
      </c>
      <c r="E9113" t="s">
        <v>4189</v>
      </c>
      <c r="F9113">
        <v>9</v>
      </c>
      <c r="G9113">
        <v>236</v>
      </c>
      <c r="H9113" t="str">
        <f>VLOOKUP(G9113,[1]OPERADORES!$A:$B,2,0)</f>
        <v>DANIEL</v>
      </c>
      <c r="I9113" t="s">
        <v>21</v>
      </c>
      <c r="J9113" t="s">
        <v>1653</v>
      </c>
      <c r="K9113" t="s">
        <v>1654</v>
      </c>
      <c r="L9113">
        <v>10230</v>
      </c>
      <c r="M9113" t="s">
        <v>193</v>
      </c>
      <c r="O9113" t="s">
        <v>11</v>
      </c>
      <c r="P9113">
        <v>5102</v>
      </c>
      <c r="Q9113">
        <v>102</v>
      </c>
      <c r="R9113">
        <v>2.79</v>
      </c>
      <c r="S9113">
        <v>284.58</v>
      </c>
      <c r="T9113">
        <v>236.64</v>
      </c>
      <c r="U9113">
        <v>16.850000000000001</v>
      </c>
      <c r="V9113" t="str">
        <f>VLOOKUP(L9113,'[2]tabela de preços'!$A:$D,4,0)</f>
        <v>NORTON</v>
      </c>
      <c r="W9113" t="str">
        <f>VLOOKUP(L9113,'[2]tabela de preços'!$A:$F,6,0)</f>
        <v xml:space="preserve">DISCOS / LIXAS / ABRASIVOS </v>
      </c>
      <c r="X9113" t="str">
        <f>VLOOKUP(L9113,'[2]tabela de preços'!$A:$G,7,0)</f>
        <v>AUTOMOTIVO</v>
      </c>
    </row>
    <row r="9114" spans="1:24" x14ac:dyDescent="0.3">
      <c r="A9114" t="s">
        <v>1649</v>
      </c>
      <c r="B9114" t="s">
        <v>1650</v>
      </c>
      <c r="C9114" t="s">
        <v>4188</v>
      </c>
      <c r="D9114" s="1">
        <v>46086</v>
      </c>
      <c r="E9114" t="s">
        <v>4189</v>
      </c>
      <c r="F9114">
        <v>9</v>
      </c>
      <c r="G9114">
        <v>236</v>
      </c>
      <c r="H9114" t="str">
        <f>VLOOKUP(G9114,[1]OPERADORES!$A:$B,2,0)</f>
        <v>DANIEL</v>
      </c>
      <c r="I9114" t="s">
        <v>21</v>
      </c>
      <c r="J9114" t="s">
        <v>1653</v>
      </c>
      <c r="K9114" t="s">
        <v>1654</v>
      </c>
      <c r="L9114">
        <v>10244</v>
      </c>
      <c r="M9114" t="s">
        <v>84</v>
      </c>
      <c r="O9114" t="s">
        <v>11</v>
      </c>
      <c r="P9114">
        <v>5102</v>
      </c>
      <c r="Q9114">
        <v>50</v>
      </c>
      <c r="R9114">
        <v>2.79</v>
      </c>
      <c r="S9114">
        <v>139.5</v>
      </c>
      <c r="T9114">
        <v>96.5</v>
      </c>
      <c r="U9114">
        <v>30.82</v>
      </c>
      <c r="V9114" t="str">
        <f>VLOOKUP(L9114,'[2]tabela de preços'!$A:$D,4,0)</f>
        <v>NORTON</v>
      </c>
      <c r="W9114" t="str">
        <f>VLOOKUP(L9114,'[2]tabela de preços'!$A:$F,6,0)</f>
        <v xml:space="preserve">DISCOS / LIXAS / ABRASIVOS </v>
      </c>
      <c r="X9114" t="str">
        <f>VLOOKUP(L9114,'[2]tabela de preços'!$A:$G,7,0)</f>
        <v>AUTOMOTIVO</v>
      </c>
    </row>
    <row r="9115" spans="1:24" x14ac:dyDescent="0.3">
      <c r="A9115" t="s">
        <v>1649</v>
      </c>
      <c r="B9115" t="s">
        <v>1650</v>
      </c>
      <c r="C9115" t="s">
        <v>4188</v>
      </c>
      <c r="D9115" s="1">
        <v>46086</v>
      </c>
      <c r="E9115" t="s">
        <v>4189</v>
      </c>
      <c r="F9115">
        <v>9</v>
      </c>
      <c r="G9115">
        <v>236</v>
      </c>
      <c r="H9115" t="str">
        <f>VLOOKUP(G9115,[1]OPERADORES!$A:$B,2,0)</f>
        <v>DANIEL</v>
      </c>
      <c r="I9115" t="s">
        <v>21</v>
      </c>
      <c r="J9115" t="s">
        <v>1653</v>
      </c>
      <c r="K9115" t="s">
        <v>1654</v>
      </c>
      <c r="L9115">
        <v>87043</v>
      </c>
      <c r="M9115" t="s">
        <v>217</v>
      </c>
      <c r="O9115" t="s">
        <v>11</v>
      </c>
      <c r="P9115">
        <v>5102</v>
      </c>
      <c r="Q9115">
        <v>40</v>
      </c>
      <c r="R9115">
        <v>21.95</v>
      </c>
      <c r="S9115">
        <v>878</v>
      </c>
      <c r="T9115">
        <v>720.8</v>
      </c>
      <c r="U9115">
        <v>17.899999999999999</v>
      </c>
      <c r="V9115" t="str">
        <f>VLOOKUP(L9115,'[2]tabela de preços'!$A:$D,4,0)</f>
        <v>ROBERLO</v>
      </c>
      <c r="W9115" t="str">
        <f>VLOOKUP(L9115,'[2]tabela de preços'!$A:$F,6,0)</f>
        <v>MASSA POLIÉSTER</v>
      </c>
      <c r="X9115" t="str">
        <f>VLOOKUP(L9115,'[2]tabela de preços'!$A:$G,7,0)</f>
        <v>AUTOMOTIVO</v>
      </c>
    </row>
    <row r="9116" spans="1:24" x14ac:dyDescent="0.3">
      <c r="A9116" t="s">
        <v>1649</v>
      </c>
      <c r="B9116" t="s">
        <v>1650</v>
      </c>
      <c r="C9116" t="s">
        <v>4190</v>
      </c>
      <c r="D9116" s="1">
        <v>46087</v>
      </c>
      <c r="E9116" t="s">
        <v>4191</v>
      </c>
      <c r="F9116">
        <v>9</v>
      </c>
      <c r="G9116">
        <v>236</v>
      </c>
      <c r="H9116" t="str">
        <f>VLOOKUP(G9116,[1]OPERADORES!$A:$B,2,0)</f>
        <v>DANIEL</v>
      </c>
      <c r="I9116" t="s">
        <v>21</v>
      </c>
      <c r="J9116" t="s">
        <v>1653</v>
      </c>
      <c r="K9116" t="s">
        <v>1654</v>
      </c>
      <c r="L9116">
        <v>21437</v>
      </c>
      <c r="M9116" t="s">
        <v>1832</v>
      </c>
      <c r="O9116" t="s">
        <v>11</v>
      </c>
      <c r="P9116">
        <v>5102</v>
      </c>
      <c r="Q9116">
        <v>24</v>
      </c>
      <c r="R9116">
        <v>8.51</v>
      </c>
      <c r="S9116">
        <v>204.24</v>
      </c>
      <c r="T9116">
        <v>153.12</v>
      </c>
      <c r="U9116">
        <v>25.03</v>
      </c>
      <c r="V9116" t="str">
        <f>VLOOKUP(L9116,'[2]tabela de preços'!$A:$D,4,0)</f>
        <v>ROBERLO</v>
      </c>
      <c r="W9116" t="str">
        <f>VLOOKUP(L9116,'[2]tabela de preços'!$A:$F,6,0)</f>
        <v>PRIMER AUTOMOTIVO</v>
      </c>
      <c r="X9116" t="str">
        <f>VLOOKUP(L9116,'[2]tabela de preços'!$A:$G,7,0)</f>
        <v>AUTOMOTIVO</v>
      </c>
    </row>
    <row r="9117" spans="1:24" x14ac:dyDescent="0.3">
      <c r="A9117" t="s">
        <v>1649</v>
      </c>
      <c r="B9117" t="s">
        <v>1650</v>
      </c>
      <c r="C9117" t="s">
        <v>4190</v>
      </c>
      <c r="D9117" s="1">
        <v>46087</v>
      </c>
      <c r="E9117" t="s">
        <v>4191</v>
      </c>
      <c r="F9117">
        <v>9</v>
      </c>
      <c r="G9117">
        <v>236</v>
      </c>
      <c r="H9117" t="str">
        <f>VLOOKUP(G9117,[1]OPERADORES!$A:$B,2,0)</f>
        <v>DANIEL</v>
      </c>
      <c r="I9117" t="s">
        <v>21</v>
      </c>
      <c r="J9117" t="s">
        <v>1653</v>
      </c>
      <c r="K9117" t="s">
        <v>1654</v>
      </c>
      <c r="L9117">
        <v>21436</v>
      </c>
      <c r="M9117" t="s">
        <v>1833</v>
      </c>
      <c r="O9117" t="s">
        <v>11</v>
      </c>
      <c r="P9117">
        <v>5102</v>
      </c>
      <c r="Q9117">
        <v>24</v>
      </c>
      <c r="R9117">
        <v>35.07</v>
      </c>
      <c r="S9117">
        <v>841.68</v>
      </c>
      <c r="T9117">
        <v>631.44000000000005</v>
      </c>
      <c r="U9117">
        <v>24.98</v>
      </c>
      <c r="V9117" t="str">
        <f>VLOOKUP(L9117,'[2]tabela de preços'!$A:$D,4,0)</f>
        <v>ROBERLO</v>
      </c>
      <c r="W9117" t="str">
        <f>VLOOKUP(L9117,'[2]tabela de preços'!$A:$F,6,0)</f>
        <v>PRIMER AUTOMOTIVO</v>
      </c>
      <c r="X9117" t="str">
        <f>VLOOKUP(L9117,'[2]tabela de preços'!$A:$G,7,0)</f>
        <v>AUTOMOTIVO</v>
      </c>
    </row>
    <row r="9118" spans="1:24" x14ac:dyDescent="0.3">
      <c r="A9118" t="s">
        <v>1649</v>
      </c>
      <c r="B9118" t="s">
        <v>1650</v>
      </c>
      <c r="C9118" t="s">
        <v>4326</v>
      </c>
      <c r="D9118" s="1">
        <v>46090</v>
      </c>
      <c r="E9118" t="s">
        <v>4327</v>
      </c>
      <c r="F9118">
        <v>9</v>
      </c>
      <c r="G9118">
        <v>236</v>
      </c>
      <c r="H9118" t="str">
        <f>VLOOKUP(G9118,[1]OPERADORES!$A:$B,2,0)</f>
        <v>DANIEL</v>
      </c>
      <c r="I9118" t="s">
        <v>21</v>
      </c>
      <c r="J9118" t="s">
        <v>1653</v>
      </c>
      <c r="K9118" t="s">
        <v>1654</v>
      </c>
      <c r="L9118">
        <v>87043</v>
      </c>
      <c r="M9118" t="s">
        <v>217</v>
      </c>
      <c r="O9118" t="s">
        <v>11</v>
      </c>
      <c r="P9118">
        <v>5102</v>
      </c>
      <c r="Q9118">
        <v>40</v>
      </c>
      <c r="R9118">
        <v>21.95</v>
      </c>
      <c r="S9118">
        <v>878</v>
      </c>
      <c r="T9118">
        <v>720.8</v>
      </c>
      <c r="U9118">
        <v>17.899999999999999</v>
      </c>
      <c r="V9118" t="str">
        <f>VLOOKUP(L9118,'[2]tabela de preços'!$A:$D,4,0)</f>
        <v>ROBERLO</v>
      </c>
      <c r="W9118" t="str">
        <f>VLOOKUP(L9118,'[2]tabela de preços'!$A:$F,6,0)</f>
        <v>MASSA POLIÉSTER</v>
      </c>
      <c r="X9118" t="str">
        <f>VLOOKUP(L9118,'[2]tabela de preços'!$A:$G,7,0)</f>
        <v>AUTOMOTIVO</v>
      </c>
    </row>
    <row r="9119" spans="1:24" x14ac:dyDescent="0.3">
      <c r="A9119" t="s">
        <v>1649</v>
      </c>
      <c r="B9119" t="s">
        <v>1650</v>
      </c>
      <c r="C9119" t="s">
        <v>4470</v>
      </c>
      <c r="D9119" s="1">
        <v>46092</v>
      </c>
      <c r="E9119" t="s">
        <v>4471</v>
      </c>
      <c r="F9119">
        <v>9</v>
      </c>
      <c r="G9119">
        <v>236</v>
      </c>
      <c r="H9119" t="str">
        <f>VLOOKUP(G9119,[1]OPERADORES!$A:$B,2,0)</f>
        <v>DANIEL</v>
      </c>
      <c r="I9119" t="s">
        <v>21</v>
      </c>
      <c r="J9119" t="s">
        <v>1653</v>
      </c>
      <c r="K9119" t="s">
        <v>1654</v>
      </c>
      <c r="L9119">
        <v>10236</v>
      </c>
      <c r="M9119" t="s">
        <v>133</v>
      </c>
      <c r="O9119" t="s">
        <v>11</v>
      </c>
      <c r="P9119">
        <v>5102</v>
      </c>
      <c r="Q9119">
        <v>102</v>
      </c>
      <c r="R9119">
        <v>2.79</v>
      </c>
      <c r="S9119">
        <v>284.58</v>
      </c>
      <c r="T9119">
        <v>236.64</v>
      </c>
      <c r="U9119">
        <v>16.850000000000001</v>
      </c>
      <c r="V9119" t="str">
        <f>VLOOKUP(L9119,'[2]tabela de preços'!$A:$D,4,0)</f>
        <v>NORTON</v>
      </c>
      <c r="W9119" t="str">
        <f>VLOOKUP(L9119,'[2]tabela de preços'!$A:$F,6,0)</f>
        <v xml:space="preserve">DISCOS / LIXAS / ABRASIVOS </v>
      </c>
      <c r="X9119" t="str">
        <f>VLOOKUP(L9119,'[2]tabela de preços'!$A:$G,7,0)</f>
        <v>AUTOMOTIVO</v>
      </c>
    </row>
    <row r="9120" spans="1:24" x14ac:dyDescent="0.3">
      <c r="A9120" t="s">
        <v>1649</v>
      </c>
      <c r="B9120" t="s">
        <v>1650</v>
      </c>
      <c r="C9120" t="s">
        <v>4470</v>
      </c>
      <c r="D9120" s="1">
        <v>46092</v>
      </c>
      <c r="E9120" t="s">
        <v>4471</v>
      </c>
      <c r="F9120">
        <v>9</v>
      </c>
      <c r="G9120">
        <v>236</v>
      </c>
      <c r="H9120" t="str">
        <f>VLOOKUP(G9120,[1]OPERADORES!$A:$B,2,0)</f>
        <v>DANIEL</v>
      </c>
      <c r="I9120" t="s">
        <v>21</v>
      </c>
      <c r="J9120" t="s">
        <v>1653</v>
      </c>
      <c r="K9120" t="s">
        <v>1654</v>
      </c>
      <c r="L9120">
        <v>10230</v>
      </c>
      <c r="M9120" t="s">
        <v>193</v>
      </c>
      <c r="O9120" t="s">
        <v>11</v>
      </c>
      <c r="P9120">
        <v>5102</v>
      </c>
      <c r="Q9120">
        <v>102</v>
      </c>
      <c r="R9120">
        <v>2.79</v>
      </c>
      <c r="S9120">
        <v>284.58</v>
      </c>
      <c r="T9120">
        <v>236.64</v>
      </c>
      <c r="U9120">
        <v>16.850000000000001</v>
      </c>
      <c r="V9120" t="str">
        <f>VLOOKUP(L9120,'[2]tabela de preços'!$A:$D,4,0)</f>
        <v>NORTON</v>
      </c>
      <c r="W9120" t="str">
        <f>VLOOKUP(L9120,'[2]tabela de preços'!$A:$F,6,0)</f>
        <v xml:space="preserve">DISCOS / LIXAS / ABRASIVOS </v>
      </c>
      <c r="X9120" t="str">
        <f>VLOOKUP(L9120,'[2]tabela de preços'!$A:$G,7,0)</f>
        <v>AUTOMOTIVO</v>
      </c>
    </row>
    <row r="9121" spans="1:24" x14ac:dyDescent="0.3">
      <c r="A9121" t="s">
        <v>1649</v>
      </c>
      <c r="B9121" t="s">
        <v>1650</v>
      </c>
      <c r="C9121" t="s">
        <v>4470</v>
      </c>
      <c r="D9121" s="1">
        <v>46092</v>
      </c>
      <c r="E9121" t="s">
        <v>4471</v>
      </c>
      <c r="F9121">
        <v>9</v>
      </c>
      <c r="G9121">
        <v>236</v>
      </c>
      <c r="H9121" t="str">
        <f>VLOOKUP(G9121,[1]OPERADORES!$A:$B,2,0)</f>
        <v>DANIEL</v>
      </c>
      <c r="I9121" t="s">
        <v>21</v>
      </c>
      <c r="J9121" t="s">
        <v>1653</v>
      </c>
      <c r="K9121" t="s">
        <v>1654</v>
      </c>
      <c r="L9121">
        <v>10232</v>
      </c>
      <c r="M9121" t="s">
        <v>134</v>
      </c>
      <c r="O9121" t="s">
        <v>11</v>
      </c>
      <c r="P9121">
        <v>5102</v>
      </c>
      <c r="Q9121">
        <v>102</v>
      </c>
      <c r="R9121">
        <v>2.79</v>
      </c>
      <c r="S9121">
        <v>284.58</v>
      </c>
      <c r="T9121">
        <v>229.5</v>
      </c>
      <c r="U9121">
        <v>19.350000000000001</v>
      </c>
      <c r="V9121" t="str">
        <f>VLOOKUP(L9121,'[2]tabela de preços'!$A:$D,4,0)</f>
        <v>NORTON</v>
      </c>
      <c r="W9121" t="str">
        <f>VLOOKUP(L9121,'[2]tabela de preços'!$A:$F,6,0)</f>
        <v xml:space="preserve">DISCOS / LIXAS / ABRASIVOS </v>
      </c>
      <c r="X9121" t="str">
        <f>VLOOKUP(L9121,'[2]tabela de preços'!$A:$G,7,0)</f>
        <v>AUTOMOTIVO</v>
      </c>
    </row>
    <row r="9122" spans="1:24" x14ac:dyDescent="0.3">
      <c r="A9122" t="s">
        <v>1649</v>
      </c>
      <c r="B9122" t="s">
        <v>1650</v>
      </c>
      <c r="C9122" t="s">
        <v>4470</v>
      </c>
      <c r="D9122" s="1">
        <v>46092</v>
      </c>
      <c r="E9122" t="s">
        <v>4471</v>
      </c>
      <c r="F9122">
        <v>9</v>
      </c>
      <c r="G9122">
        <v>236</v>
      </c>
      <c r="H9122" t="str">
        <f>VLOOKUP(G9122,[1]OPERADORES!$A:$B,2,0)</f>
        <v>DANIEL</v>
      </c>
      <c r="I9122" t="s">
        <v>21</v>
      </c>
      <c r="J9122" t="s">
        <v>1653</v>
      </c>
      <c r="K9122" t="s">
        <v>1654</v>
      </c>
      <c r="L9122">
        <v>10243</v>
      </c>
      <c r="M9122" t="s">
        <v>83</v>
      </c>
      <c r="O9122" t="s">
        <v>11</v>
      </c>
      <c r="P9122">
        <v>5102</v>
      </c>
      <c r="Q9122">
        <v>100</v>
      </c>
      <c r="R9122">
        <v>2.79</v>
      </c>
      <c r="S9122">
        <v>279</v>
      </c>
      <c r="T9122">
        <v>193</v>
      </c>
      <c r="U9122">
        <v>30.82</v>
      </c>
      <c r="V9122" t="str">
        <f>VLOOKUP(L9122,'[2]tabela de preços'!$A:$D,4,0)</f>
        <v>NORTON</v>
      </c>
      <c r="W9122" t="str">
        <f>VLOOKUP(L9122,'[2]tabela de preços'!$A:$F,6,0)</f>
        <v xml:space="preserve">DISCOS / LIXAS / ABRASIVOS </v>
      </c>
      <c r="X9122" t="str">
        <f>VLOOKUP(L9122,'[2]tabela de preços'!$A:$G,7,0)</f>
        <v>AUTOMOTIVO</v>
      </c>
    </row>
    <row r="9123" spans="1:24" x14ac:dyDescent="0.3">
      <c r="A9123" t="s">
        <v>1649</v>
      </c>
      <c r="B9123" t="s">
        <v>1650</v>
      </c>
      <c r="C9123" t="s">
        <v>4470</v>
      </c>
      <c r="D9123" s="1">
        <v>46092</v>
      </c>
      <c r="E9123" t="s">
        <v>4471</v>
      </c>
      <c r="F9123">
        <v>9</v>
      </c>
      <c r="G9123">
        <v>236</v>
      </c>
      <c r="H9123" t="str">
        <f>VLOOKUP(G9123,[1]OPERADORES!$A:$B,2,0)</f>
        <v>DANIEL</v>
      </c>
      <c r="I9123" t="s">
        <v>21</v>
      </c>
      <c r="J9123" t="s">
        <v>1653</v>
      </c>
      <c r="K9123" t="s">
        <v>1654</v>
      </c>
      <c r="L9123">
        <v>87043</v>
      </c>
      <c r="M9123" t="s">
        <v>217</v>
      </c>
      <c r="O9123" t="s">
        <v>11</v>
      </c>
      <c r="P9123">
        <v>5102</v>
      </c>
      <c r="Q9123">
        <v>40</v>
      </c>
      <c r="R9123">
        <v>21.89</v>
      </c>
      <c r="S9123">
        <v>875.6</v>
      </c>
      <c r="T9123">
        <v>720.8</v>
      </c>
      <c r="U9123">
        <v>17.68</v>
      </c>
      <c r="V9123" t="str">
        <f>VLOOKUP(L9123,'[2]tabela de preços'!$A:$D,4,0)</f>
        <v>ROBERLO</v>
      </c>
      <c r="W9123" t="str">
        <f>VLOOKUP(L9123,'[2]tabela de preços'!$A:$F,6,0)</f>
        <v>MASSA POLIÉSTER</v>
      </c>
      <c r="X9123" t="str">
        <f>VLOOKUP(L9123,'[2]tabela de preços'!$A:$G,7,0)</f>
        <v>AUTOMOTIVO</v>
      </c>
    </row>
    <row r="9124" spans="1:24" x14ac:dyDescent="0.3">
      <c r="A9124" t="s">
        <v>1649</v>
      </c>
      <c r="B9124" t="s">
        <v>1650</v>
      </c>
      <c r="C9124" t="s">
        <v>4605</v>
      </c>
      <c r="D9124" s="1">
        <v>46094</v>
      </c>
      <c r="E9124" t="s">
        <v>4606</v>
      </c>
      <c r="F9124">
        <v>9</v>
      </c>
      <c r="G9124">
        <v>236</v>
      </c>
      <c r="H9124" t="str">
        <f>VLOOKUP(G9124,[1]OPERADORES!$A:$B,2,0)</f>
        <v>DANIEL</v>
      </c>
      <c r="I9124" t="s">
        <v>21</v>
      </c>
      <c r="J9124" t="s">
        <v>1653</v>
      </c>
      <c r="K9124" t="s">
        <v>1654</v>
      </c>
      <c r="L9124">
        <v>10236</v>
      </c>
      <c r="M9124" t="s">
        <v>133</v>
      </c>
      <c r="O9124" t="s">
        <v>11</v>
      </c>
      <c r="P9124">
        <v>5102</v>
      </c>
      <c r="Q9124">
        <v>204</v>
      </c>
      <c r="R9124">
        <v>2.79</v>
      </c>
      <c r="S9124">
        <v>569.16</v>
      </c>
      <c r="T9124">
        <v>473.28</v>
      </c>
      <c r="U9124">
        <v>16.850000000000001</v>
      </c>
      <c r="V9124" t="str">
        <f>VLOOKUP(L9124,'[2]tabela de preços'!$A:$D,4,0)</f>
        <v>NORTON</v>
      </c>
      <c r="W9124" t="str">
        <f>VLOOKUP(L9124,'[2]tabela de preços'!$A:$F,6,0)</f>
        <v xml:space="preserve">DISCOS / LIXAS / ABRASIVOS </v>
      </c>
      <c r="X9124" t="str">
        <f>VLOOKUP(L9124,'[2]tabela de preços'!$A:$G,7,0)</f>
        <v>AUTOMOTIVO</v>
      </c>
    </row>
    <row r="9125" spans="1:24" x14ac:dyDescent="0.3">
      <c r="A9125" t="s">
        <v>1649</v>
      </c>
      <c r="B9125" t="s">
        <v>1650</v>
      </c>
      <c r="C9125" t="s">
        <v>4605</v>
      </c>
      <c r="D9125" s="1">
        <v>46094</v>
      </c>
      <c r="E9125" t="s">
        <v>4606</v>
      </c>
      <c r="F9125">
        <v>9</v>
      </c>
      <c r="G9125">
        <v>236</v>
      </c>
      <c r="H9125" t="str">
        <f>VLOOKUP(G9125,[1]OPERADORES!$A:$B,2,0)</f>
        <v>DANIEL</v>
      </c>
      <c r="I9125" t="s">
        <v>21</v>
      </c>
      <c r="J9125" t="s">
        <v>1653</v>
      </c>
      <c r="K9125" t="s">
        <v>1654</v>
      </c>
      <c r="L9125">
        <v>10232</v>
      </c>
      <c r="M9125" t="s">
        <v>134</v>
      </c>
      <c r="O9125" t="s">
        <v>11</v>
      </c>
      <c r="P9125">
        <v>5102</v>
      </c>
      <c r="Q9125">
        <v>102</v>
      </c>
      <c r="R9125">
        <v>2.79</v>
      </c>
      <c r="S9125">
        <v>284.58</v>
      </c>
      <c r="T9125">
        <v>229.5</v>
      </c>
      <c r="U9125">
        <v>19.350000000000001</v>
      </c>
      <c r="V9125" t="str">
        <f>VLOOKUP(L9125,'[2]tabela de preços'!$A:$D,4,0)</f>
        <v>NORTON</v>
      </c>
      <c r="W9125" t="str">
        <f>VLOOKUP(L9125,'[2]tabela de preços'!$A:$F,6,0)</f>
        <v xml:space="preserve">DISCOS / LIXAS / ABRASIVOS </v>
      </c>
      <c r="X9125" t="str">
        <f>VLOOKUP(L9125,'[2]tabela de preços'!$A:$G,7,0)</f>
        <v>AUTOMOTIVO</v>
      </c>
    </row>
    <row r="9126" spans="1:24" x14ac:dyDescent="0.3">
      <c r="A9126" t="s">
        <v>1649</v>
      </c>
      <c r="B9126" t="s">
        <v>1650</v>
      </c>
      <c r="C9126" t="s">
        <v>4605</v>
      </c>
      <c r="D9126" s="1">
        <v>46094</v>
      </c>
      <c r="E9126" t="s">
        <v>4606</v>
      </c>
      <c r="F9126">
        <v>9</v>
      </c>
      <c r="G9126">
        <v>236</v>
      </c>
      <c r="H9126" t="str">
        <f>VLOOKUP(G9126,[1]OPERADORES!$A:$B,2,0)</f>
        <v>DANIEL</v>
      </c>
      <c r="I9126" t="s">
        <v>21</v>
      </c>
      <c r="J9126" t="s">
        <v>1653</v>
      </c>
      <c r="K9126" t="s">
        <v>1654</v>
      </c>
      <c r="L9126">
        <v>10243</v>
      </c>
      <c r="M9126" t="s">
        <v>83</v>
      </c>
      <c r="O9126" t="s">
        <v>11</v>
      </c>
      <c r="P9126">
        <v>5102</v>
      </c>
      <c r="Q9126">
        <v>100</v>
      </c>
      <c r="R9126">
        <v>2.79</v>
      </c>
      <c r="S9126">
        <v>279</v>
      </c>
      <c r="T9126">
        <v>193</v>
      </c>
      <c r="U9126">
        <v>30.82</v>
      </c>
      <c r="V9126" t="str">
        <f>VLOOKUP(L9126,'[2]tabela de preços'!$A:$D,4,0)</f>
        <v>NORTON</v>
      </c>
      <c r="W9126" t="str">
        <f>VLOOKUP(L9126,'[2]tabela de preços'!$A:$F,6,0)</f>
        <v xml:space="preserve">DISCOS / LIXAS / ABRASIVOS </v>
      </c>
      <c r="X9126" t="str">
        <f>VLOOKUP(L9126,'[2]tabela de preços'!$A:$G,7,0)</f>
        <v>AUTOMOTIVO</v>
      </c>
    </row>
    <row r="9127" spans="1:24" x14ac:dyDescent="0.3">
      <c r="A9127" t="s">
        <v>1649</v>
      </c>
      <c r="B9127" t="s">
        <v>1650</v>
      </c>
      <c r="C9127" t="s">
        <v>4605</v>
      </c>
      <c r="D9127" s="1">
        <v>46094</v>
      </c>
      <c r="E9127" t="s">
        <v>4606</v>
      </c>
      <c r="F9127">
        <v>9</v>
      </c>
      <c r="G9127">
        <v>236</v>
      </c>
      <c r="H9127" t="str">
        <f>VLOOKUP(G9127,[1]OPERADORES!$A:$B,2,0)</f>
        <v>DANIEL</v>
      </c>
      <c r="I9127" t="s">
        <v>21</v>
      </c>
      <c r="J9127" t="s">
        <v>1653</v>
      </c>
      <c r="K9127" t="s">
        <v>1654</v>
      </c>
      <c r="L9127">
        <v>10246</v>
      </c>
      <c r="M9127" t="s">
        <v>206</v>
      </c>
      <c r="O9127" t="s">
        <v>11</v>
      </c>
      <c r="P9127">
        <v>5102</v>
      </c>
      <c r="Q9127">
        <v>50</v>
      </c>
      <c r="R9127">
        <v>2.79</v>
      </c>
      <c r="S9127">
        <v>139.5</v>
      </c>
      <c r="T9127">
        <v>96.5</v>
      </c>
      <c r="U9127">
        <v>30.82</v>
      </c>
      <c r="V9127" t="str">
        <f>VLOOKUP(L9127,'[2]tabela de preços'!$A:$D,4,0)</f>
        <v>NORTON</v>
      </c>
      <c r="W9127" t="str">
        <f>VLOOKUP(L9127,'[2]tabela de preços'!$A:$F,6,0)</f>
        <v xml:space="preserve">DISCOS / LIXAS / ABRASIVOS </v>
      </c>
      <c r="X9127" t="str">
        <f>VLOOKUP(L9127,'[2]tabela de preços'!$A:$G,7,0)</f>
        <v>AUTOMOTIVO</v>
      </c>
    </row>
    <row r="9128" spans="1:24" x14ac:dyDescent="0.3">
      <c r="A9128" t="s">
        <v>1649</v>
      </c>
      <c r="B9128" t="s">
        <v>1650</v>
      </c>
      <c r="C9128" t="s">
        <v>4682</v>
      </c>
      <c r="D9128" s="1">
        <v>46097</v>
      </c>
      <c r="E9128" t="s">
        <v>4683</v>
      </c>
      <c r="F9128">
        <v>9</v>
      </c>
      <c r="G9128">
        <v>236</v>
      </c>
      <c r="H9128" t="str">
        <f>VLOOKUP(G9128,[1]OPERADORES!$A:$B,2,0)</f>
        <v>DANIEL</v>
      </c>
      <c r="I9128" t="s">
        <v>21</v>
      </c>
      <c r="J9128" t="s">
        <v>1653</v>
      </c>
      <c r="K9128" t="s">
        <v>1654</v>
      </c>
      <c r="L9128">
        <v>10236</v>
      </c>
      <c r="M9128" t="s">
        <v>133</v>
      </c>
      <c r="O9128" t="s">
        <v>11</v>
      </c>
      <c r="P9128">
        <v>5102</v>
      </c>
      <c r="Q9128">
        <v>102</v>
      </c>
      <c r="R9128">
        <v>2.79</v>
      </c>
      <c r="S9128">
        <v>284.58</v>
      </c>
      <c r="T9128">
        <v>236.64</v>
      </c>
      <c r="U9128">
        <v>16.850000000000001</v>
      </c>
      <c r="V9128" t="str">
        <f>VLOOKUP(L9128,'[2]tabela de preços'!$A:$D,4,0)</f>
        <v>NORTON</v>
      </c>
      <c r="W9128" t="str">
        <f>VLOOKUP(L9128,'[2]tabela de preços'!$A:$F,6,0)</f>
        <v xml:space="preserve">DISCOS / LIXAS / ABRASIVOS </v>
      </c>
      <c r="X9128" t="str">
        <f>VLOOKUP(L9128,'[2]tabela de preços'!$A:$G,7,0)</f>
        <v>AUTOMOTIVO</v>
      </c>
    </row>
    <row r="9129" spans="1:24" x14ac:dyDescent="0.3">
      <c r="A9129" t="s">
        <v>1649</v>
      </c>
      <c r="B9129" t="s">
        <v>1650</v>
      </c>
      <c r="C9129" t="s">
        <v>4682</v>
      </c>
      <c r="D9129" s="1">
        <v>46097</v>
      </c>
      <c r="E9129" t="s">
        <v>4683</v>
      </c>
      <c r="F9129">
        <v>9</v>
      </c>
      <c r="G9129">
        <v>236</v>
      </c>
      <c r="H9129" t="str">
        <f>VLOOKUP(G9129,[1]OPERADORES!$A:$B,2,0)</f>
        <v>DANIEL</v>
      </c>
      <c r="I9129" t="s">
        <v>21</v>
      </c>
      <c r="J9129" t="s">
        <v>1653</v>
      </c>
      <c r="K9129" t="s">
        <v>1654</v>
      </c>
      <c r="L9129">
        <v>10226</v>
      </c>
      <c r="M9129" t="s">
        <v>145</v>
      </c>
      <c r="O9129" t="s">
        <v>11</v>
      </c>
      <c r="P9129">
        <v>5102</v>
      </c>
      <c r="Q9129">
        <v>102</v>
      </c>
      <c r="R9129">
        <v>2.79</v>
      </c>
      <c r="S9129">
        <v>284.58</v>
      </c>
      <c r="T9129">
        <v>236.64</v>
      </c>
      <c r="U9129">
        <v>16.850000000000001</v>
      </c>
      <c r="V9129" t="str">
        <f>VLOOKUP(L9129,'[2]tabela de preços'!$A:$D,4,0)</f>
        <v>NORTON</v>
      </c>
      <c r="W9129" t="str">
        <f>VLOOKUP(L9129,'[2]tabela de preços'!$A:$F,6,0)</f>
        <v xml:space="preserve">DISCOS / LIXAS / ABRASIVOS </v>
      </c>
      <c r="X9129" t="str">
        <f>VLOOKUP(L9129,'[2]tabela de preços'!$A:$G,7,0)</f>
        <v>AUTOMOTIVO</v>
      </c>
    </row>
    <row r="9130" spans="1:24" x14ac:dyDescent="0.3">
      <c r="A9130" t="s">
        <v>1649</v>
      </c>
      <c r="B9130" t="s">
        <v>1650</v>
      </c>
      <c r="C9130" t="s">
        <v>4682</v>
      </c>
      <c r="D9130" s="1">
        <v>46097</v>
      </c>
      <c r="E9130" t="s">
        <v>4683</v>
      </c>
      <c r="F9130">
        <v>9</v>
      </c>
      <c r="G9130">
        <v>236</v>
      </c>
      <c r="H9130" t="str">
        <f>VLOOKUP(G9130,[1]OPERADORES!$A:$B,2,0)</f>
        <v>DANIEL</v>
      </c>
      <c r="I9130" t="s">
        <v>21</v>
      </c>
      <c r="J9130" t="s">
        <v>1653</v>
      </c>
      <c r="K9130" t="s">
        <v>1654</v>
      </c>
      <c r="L9130">
        <v>10230</v>
      </c>
      <c r="M9130" t="s">
        <v>193</v>
      </c>
      <c r="O9130" t="s">
        <v>11</v>
      </c>
      <c r="P9130">
        <v>5102</v>
      </c>
      <c r="Q9130">
        <v>102</v>
      </c>
      <c r="R9130">
        <v>2.79</v>
      </c>
      <c r="S9130">
        <v>284.58</v>
      </c>
      <c r="T9130">
        <v>236.64</v>
      </c>
      <c r="U9130">
        <v>16.850000000000001</v>
      </c>
      <c r="V9130" t="str">
        <f>VLOOKUP(L9130,'[2]tabela de preços'!$A:$D,4,0)</f>
        <v>NORTON</v>
      </c>
      <c r="W9130" t="str">
        <f>VLOOKUP(L9130,'[2]tabela de preços'!$A:$F,6,0)</f>
        <v xml:space="preserve">DISCOS / LIXAS / ABRASIVOS </v>
      </c>
      <c r="X9130" t="str">
        <f>VLOOKUP(L9130,'[2]tabela de preços'!$A:$G,7,0)</f>
        <v>AUTOMOTIVO</v>
      </c>
    </row>
    <row r="9131" spans="1:24" x14ac:dyDescent="0.3">
      <c r="A9131" t="s">
        <v>1649</v>
      </c>
      <c r="B9131" t="s">
        <v>1650</v>
      </c>
      <c r="C9131" t="s">
        <v>4682</v>
      </c>
      <c r="D9131" s="1">
        <v>46097</v>
      </c>
      <c r="E9131" t="s">
        <v>4683</v>
      </c>
      <c r="F9131">
        <v>9</v>
      </c>
      <c r="G9131">
        <v>236</v>
      </c>
      <c r="H9131" t="str">
        <f>VLOOKUP(G9131,[1]OPERADORES!$A:$B,2,0)</f>
        <v>DANIEL</v>
      </c>
      <c r="I9131" t="s">
        <v>21</v>
      </c>
      <c r="J9131" t="s">
        <v>1653</v>
      </c>
      <c r="K9131" t="s">
        <v>1654</v>
      </c>
      <c r="L9131">
        <v>10238</v>
      </c>
      <c r="M9131" t="s">
        <v>79</v>
      </c>
      <c r="O9131" t="s">
        <v>11</v>
      </c>
      <c r="P9131">
        <v>5102</v>
      </c>
      <c r="Q9131">
        <v>50</v>
      </c>
      <c r="R9131">
        <v>2.79</v>
      </c>
      <c r="S9131">
        <v>139.5</v>
      </c>
      <c r="T9131">
        <v>112</v>
      </c>
      <c r="U9131">
        <v>19.71</v>
      </c>
      <c r="V9131" t="str">
        <f>VLOOKUP(L9131,'[2]tabela de preços'!$A:$D,4,0)</f>
        <v>NORTON</v>
      </c>
      <c r="W9131" t="str">
        <f>VLOOKUP(L9131,'[2]tabela de preços'!$A:$F,6,0)</f>
        <v xml:space="preserve">DISCOS / LIXAS / ABRASIVOS </v>
      </c>
      <c r="X9131" t="str">
        <f>VLOOKUP(L9131,'[2]tabela de preços'!$A:$G,7,0)</f>
        <v>AUTOMOTIVO</v>
      </c>
    </row>
    <row r="9132" spans="1:24" x14ac:dyDescent="0.3">
      <c r="A9132" t="s">
        <v>1649</v>
      </c>
      <c r="B9132" t="s">
        <v>1650</v>
      </c>
      <c r="C9132" t="s">
        <v>4682</v>
      </c>
      <c r="D9132" s="1">
        <v>46097</v>
      </c>
      <c r="E9132" t="s">
        <v>4683</v>
      </c>
      <c r="F9132">
        <v>9</v>
      </c>
      <c r="G9132">
        <v>236</v>
      </c>
      <c r="H9132" t="str">
        <f>VLOOKUP(G9132,[1]OPERADORES!$A:$B,2,0)</f>
        <v>DANIEL</v>
      </c>
      <c r="I9132" t="s">
        <v>21</v>
      </c>
      <c r="J9132" t="s">
        <v>1653</v>
      </c>
      <c r="K9132" t="s">
        <v>1654</v>
      </c>
      <c r="L9132">
        <v>10243</v>
      </c>
      <c r="M9132" t="s">
        <v>83</v>
      </c>
      <c r="O9132" t="s">
        <v>11</v>
      </c>
      <c r="P9132">
        <v>5102</v>
      </c>
      <c r="Q9132">
        <v>50</v>
      </c>
      <c r="R9132">
        <v>2.79</v>
      </c>
      <c r="S9132">
        <v>139.5</v>
      </c>
      <c r="T9132">
        <v>96.5</v>
      </c>
      <c r="U9132">
        <v>30.82</v>
      </c>
      <c r="V9132" t="str">
        <f>VLOOKUP(L9132,'[2]tabela de preços'!$A:$D,4,0)</f>
        <v>NORTON</v>
      </c>
      <c r="W9132" t="str">
        <f>VLOOKUP(L9132,'[2]tabela de preços'!$A:$F,6,0)</f>
        <v xml:space="preserve">DISCOS / LIXAS / ABRASIVOS </v>
      </c>
      <c r="X9132" t="str">
        <f>VLOOKUP(L9132,'[2]tabela de preços'!$A:$G,7,0)</f>
        <v>AUTOMOTIVO</v>
      </c>
    </row>
    <row r="9133" spans="1:24" x14ac:dyDescent="0.3">
      <c r="A9133" t="s">
        <v>1649</v>
      </c>
      <c r="B9133" t="s">
        <v>1650</v>
      </c>
      <c r="C9133" t="s">
        <v>4682</v>
      </c>
      <c r="D9133" s="1">
        <v>46097</v>
      </c>
      <c r="E9133" t="s">
        <v>4683</v>
      </c>
      <c r="F9133">
        <v>9</v>
      </c>
      <c r="G9133">
        <v>236</v>
      </c>
      <c r="H9133" t="str">
        <f>VLOOKUP(G9133,[1]OPERADORES!$A:$B,2,0)</f>
        <v>DANIEL</v>
      </c>
      <c r="I9133" t="s">
        <v>21</v>
      </c>
      <c r="J9133" t="s">
        <v>1653</v>
      </c>
      <c r="K9133" t="s">
        <v>1654</v>
      </c>
      <c r="L9133">
        <v>87043</v>
      </c>
      <c r="M9133" t="s">
        <v>217</v>
      </c>
      <c r="O9133" t="s">
        <v>11</v>
      </c>
      <c r="P9133">
        <v>5102</v>
      </c>
      <c r="Q9133">
        <v>40</v>
      </c>
      <c r="R9133">
        <v>21.89</v>
      </c>
      <c r="S9133">
        <v>875.6</v>
      </c>
      <c r="T9133">
        <v>720.8</v>
      </c>
      <c r="U9133">
        <v>17.68</v>
      </c>
      <c r="V9133" t="str">
        <f>VLOOKUP(L9133,'[2]tabela de preços'!$A:$D,4,0)</f>
        <v>ROBERLO</v>
      </c>
      <c r="W9133" t="str">
        <f>VLOOKUP(L9133,'[2]tabela de preços'!$A:$F,6,0)</f>
        <v>MASSA POLIÉSTER</v>
      </c>
      <c r="X9133" t="str">
        <f>VLOOKUP(L9133,'[2]tabela de preços'!$A:$G,7,0)</f>
        <v>AUTOMOTIVO</v>
      </c>
    </row>
    <row r="9134" spans="1:24" x14ac:dyDescent="0.3">
      <c r="A9134" t="s">
        <v>1649</v>
      </c>
      <c r="B9134" t="s">
        <v>1650</v>
      </c>
      <c r="C9134" t="s">
        <v>4684</v>
      </c>
      <c r="D9134" s="1">
        <v>46097</v>
      </c>
      <c r="E9134" t="s">
        <v>4685</v>
      </c>
      <c r="F9134">
        <v>9</v>
      </c>
      <c r="G9134">
        <v>236</v>
      </c>
      <c r="H9134" t="str">
        <f>VLOOKUP(G9134,[1]OPERADORES!$A:$B,2,0)</f>
        <v>DANIEL</v>
      </c>
      <c r="I9134" t="s">
        <v>21</v>
      </c>
      <c r="J9134" t="s">
        <v>1653</v>
      </c>
      <c r="K9134" t="s">
        <v>1654</v>
      </c>
      <c r="L9134">
        <v>24248</v>
      </c>
      <c r="M9134" t="s">
        <v>107</v>
      </c>
      <c r="O9134" t="s">
        <v>11</v>
      </c>
      <c r="P9134">
        <v>5102</v>
      </c>
      <c r="Q9134">
        <v>24</v>
      </c>
      <c r="R9134">
        <v>7.9</v>
      </c>
      <c r="S9134">
        <v>189.6</v>
      </c>
      <c r="T9134">
        <v>156</v>
      </c>
      <c r="U9134">
        <v>17.72</v>
      </c>
      <c r="V9134" t="str">
        <f>VLOOKUP(L9134,'[2]tabela de preços'!$A:$D,4,0)</f>
        <v>SHERWIN WILLIAMS</v>
      </c>
      <c r="W9134" t="str">
        <f>VLOOKUP(L9134,'[2]tabela de preços'!$A:$F,6,0)</f>
        <v>PRIMER AUTOMOTIVO</v>
      </c>
      <c r="X9134" t="str">
        <f>VLOOKUP(L9134,'[2]tabela de preços'!$A:$G,7,0)</f>
        <v>AUTOMOTIVO</v>
      </c>
    </row>
    <row r="9135" spans="1:24" x14ac:dyDescent="0.3">
      <c r="A9135" t="s">
        <v>1649</v>
      </c>
      <c r="B9135" t="s">
        <v>1650</v>
      </c>
      <c r="C9135" t="s">
        <v>4684</v>
      </c>
      <c r="D9135" s="1">
        <v>46097</v>
      </c>
      <c r="E9135" t="s">
        <v>4685</v>
      </c>
      <c r="F9135">
        <v>9</v>
      </c>
      <c r="G9135">
        <v>236</v>
      </c>
      <c r="H9135" t="str">
        <f>VLOOKUP(G9135,[1]OPERADORES!$A:$B,2,0)</f>
        <v>DANIEL</v>
      </c>
      <c r="I9135" t="s">
        <v>21</v>
      </c>
      <c r="J9135" t="s">
        <v>1653</v>
      </c>
      <c r="K9135" t="s">
        <v>1654</v>
      </c>
      <c r="L9135">
        <v>24247</v>
      </c>
      <c r="M9135" t="s">
        <v>160</v>
      </c>
      <c r="O9135" t="s">
        <v>11</v>
      </c>
      <c r="P9135">
        <v>5403</v>
      </c>
      <c r="Q9135">
        <v>24</v>
      </c>
      <c r="R9135">
        <v>20.9</v>
      </c>
      <c r="S9135">
        <v>501.6</v>
      </c>
      <c r="T9135">
        <v>404.88</v>
      </c>
      <c r="U9135">
        <v>19.28</v>
      </c>
      <c r="V9135" t="str">
        <f>VLOOKUP(L9135,'[2]tabela de preços'!$A:$D,4,0)</f>
        <v>SHERWIN WILLIAMS</v>
      </c>
      <c r="W9135" t="str">
        <f>VLOOKUP(L9135,'[2]tabela de preços'!$A:$F,6,0)</f>
        <v>PRIMER AUTOMOTIVO</v>
      </c>
      <c r="X9135" t="str">
        <f>VLOOKUP(L9135,'[2]tabela de preços'!$A:$G,7,0)</f>
        <v>AUTOMOTIVO</v>
      </c>
    </row>
    <row r="9136" spans="1:24" x14ac:dyDescent="0.3">
      <c r="A9136" t="s">
        <v>1649</v>
      </c>
      <c r="B9136" t="s">
        <v>1650</v>
      </c>
      <c r="C9136" t="s">
        <v>4835</v>
      </c>
      <c r="D9136" s="1">
        <v>46099</v>
      </c>
      <c r="E9136" t="s">
        <v>4836</v>
      </c>
      <c r="F9136">
        <v>9</v>
      </c>
      <c r="G9136">
        <v>236</v>
      </c>
      <c r="H9136" t="str">
        <f>VLOOKUP(G9136,[1]OPERADORES!$A:$B,2,0)</f>
        <v>DANIEL</v>
      </c>
      <c r="I9136" t="s">
        <v>21</v>
      </c>
      <c r="J9136" t="s">
        <v>1653</v>
      </c>
      <c r="K9136" t="s">
        <v>1654</v>
      </c>
      <c r="L9136">
        <v>10236</v>
      </c>
      <c r="M9136" t="s">
        <v>133</v>
      </c>
      <c r="O9136" t="s">
        <v>11</v>
      </c>
      <c r="P9136">
        <v>5102</v>
      </c>
      <c r="Q9136">
        <v>102</v>
      </c>
      <c r="R9136">
        <v>2.79</v>
      </c>
      <c r="S9136">
        <v>284.58</v>
      </c>
      <c r="T9136">
        <v>236.64</v>
      </c>
      <c r="U9136">
        <v>16.850000000000001</v>
      </c>
      <c r="V9136" t="str">
        <f>VLOOKUP(L9136,'[2]tabela de preços'!$A:$D,4,0)</f>
        <v>NORTON</v>
      </c>
      <c r="W9136" t="str">
        <f>VLOOKUP(L9136,'[2]tabela de preços'!$A:$F,6,0)</f>
        <v xml:space="preserve">DISCOS / LIXAS / ABRASIVOS </v>
      </c>
      <c r="X9136" t="str">
        <f>VLOOKUP(L9136,'[2]tabela de preços'!$A:$G,7,0)</f>
        <v>AUTOMOTIVO</v>
      </c>
    </row>
    <row r="9137" spans="1:24" x14ac:dyDescent="0.3">
      <c r="A9137" t="s">
        <v>1649</v>
      </c>
      <c r="B9137" t="s">
        <v>1650</v>
      </c>
      <c r="C9137" t="s">
        <v>4835</v>
      </c>
      <c r="D9137" s="1">
        <v>46099</v>
      </c>
      <c r="E9137" t="s">
        <v>4836</v>
      </c>
      <c r="F9137">
        <v>9</v>
      </c>
      <c r="G9137">
        <v>236</v>
      </c>
      <c r="H9137" t="str">
        <f>VLOOKUP(G9137,[1]OPERADORES!$A:$B,2,0)</f>
        <v>DANIEL</v>
      </c>
      <c r="I9137" t="s">
        <v>21</v>
      </c>
      <c r="J9137" t="s">
        <v>1653</v>
      </c>
      <c r="K9137" t="s">
        <v>1654</v>
      </c>
      <c r="L9137">
        <v>10238</v>
      </c>
      <c r="M9137" t="s">
        <v>79</v>
      </c>
      <c r="O9137" t="s">
        <v>11</v>
      </c>
      <c r="P9137">
        <v>5102</v>
      </c>
      <c r="Q9137">
        <v>100</v>
      </c>
      <c r="R9137">
        <v>2.79</v>
      </c>
      <c r="S9137">
        <v>279</v>
      </c>
      <c r="T9137">
        <v>224</v>
      </c>
      <c r="U9137">
        <v>19.71</v>
      </c>
      <c r="V9137" t="str">
        <f>VLOOKUP(L9137,'[2]tabela de preços'!$A:$D,4,0)</f>
        <v>NORTON</v>
      </c>
      <c r="W9137" t="str">
        <f>VLOOKUP(L9137,'[2]tabela de preços'!$A:$F,6,0)</f>
        <v xml:space="preserve">DISCOS / LIXAS / ABRASIVOS </v>
      </c>
      <c r="X9137" t="str">
        <f>VLOOKUP(L9137,'[2]tabela de preços'!$A:$G,7,0)</f>
        <v>AUTOMOTIVO</v>
      </c>
    </row>
    <row r="9138" spans="1:24" x14ac:dyDescent="0.3">
      <c r="A9138" t="s">
        <v>1649</v>
      </c>
      <c r="B9138" t="s">
        <v>1650</v>
      </c>
      <c r="C9138" t="s">
        <v>4835</v>
      </c>
      <c r="D9138" s="1">
        <v>46099</v>
      </c>
      <c r="E9138" t="s">
        <v>4836</v>
      </c>
      <c r="F9138">
        <v>9</v>
      </c>
      <c r="G9138">
        <v>236</v>
      </c>
      <c r="H9138" t="str">
        <f>VLOOKUP(G9138,[1]OPERADORES!$A:$B,2,0)</f>
        <v>DANIEL</v>
      </c>
      <c r="I9138" t="s">
        <v>21</v>
      </c>
      <c r="J9138" t="s">
        <v>1653</v>
      </c>
      <c r="K9138" t="s">
        <v>1654</v>
      </c>
      <c r="L9138">
        <v>10243</v>
      </c>
      <c r="M9138" t="s">
        <v>83</v>
      </c>
      <c r="O9138" t="s">
        <v>11</v>
      </c>
      <c r="P9138">
        <v>5102</v>
      </c>
      <c r="Q9138">
        <v>100</v>
      </c>
      <c r="R9138">
        <v>2.79</v>
      </c>
      <c r="S9138">
        <v>279</v>
      </c>
      <c r="T9138">
        <v>193</v>
      </c>
      <c r="U9138">
        <v>30.82</v>
      </c>
      <c r="V9138" t="str">
        <f>VLOOKUP(L9138,'[2]tabela de preços'!$A:$D,4,0)</f>
        <v>NORTON</v>
      </c>
      <c r="W9138" t="str">
        <f>VLOOKUP(L9138,'[2]tabela de preços'!$A:$F,6,0)</f>
        <v xml:space="preserve">DISCOS / LIXAS / ABRASIVOS </v>
      </c>
      <c r="X9138" t="str">
        <f>VLOOKUP(L9138,'[2]tabela de preços'!$A:$G,7,0)</f>
        <v>AUTOMOTIVO</v>
      </c>
    </row>
    <row r="9139" spans="1:24" x14ac:dyDescent="0.3">
      <c r="A9139" t="s">
        <v>1649</v>
      </c>
      <c r="B9139" t="s">
        <v>1650</v>
      </c>
      <c r="C9139" t="s">
        <v>4835</v>
      </c>
      <c r="D9139" s="1">
        <v>46099</v>
      </c>
      <c r="E9139" t="s">
        <v>4836</v>
      </c>
      <c r="F9139">
        <v>9</v>
      </c>
      <c r="G9139">
        <v>236</v>
      </c>
      <c r="H9139" t="str">
        <f>VLOOKUP(G9139,[1]OPERADORES!$A:$B,2,0)</f>
        <v>DANIEL</v>
      </c>
      <c r="I9139" t="s">
        <v>21</v>
      </c>
      <c r="J9139" t="s">
        <v>1653</v>
      </c>
      <c r="K9139" t="s">
        <v>1654</v>
      </c>
      <c r="L9139">
        <v>10246</v>
      </c>
      <c r="M9139" t="s">
        <v>206</v>
      </c>
      <c r="O9139" t="s">
        <v>11</v>
      </c>
      <c r="P9139">
        <v>5102</v>
      </c>
      <c r="Q9139">
        <v>50</v>
      </c>
      <c r="R9139">
        <v>2.79</v>
      </c>
      <c r="S9139">
        <v>139.5</v>
      </c>
      <c r="T9139">
        <v>96.5</v>
      </c>
      <c r="U9139">
        <v>30.82</v>
      </c>
      <c r="V9139" t="str">
        <f>VLOOKUP(L9139,'[2]tabela de preços'!$A:$D,4,0)</f>
        <v>NORTON</v>
      </c>
      <c r="W9139" t="str">
        <f>VLOOKUP(L9139,'[2]tabela de preços'!$A:$F,6,0)</f>
        <v xml:space="preserve">DISCOS / LIXAS / ABRASIVOS </v>
      </c>
      <c r="X9139" t="str">
        <f>VLOOKUP(L9139,'[2]tabela de preços'!$A:$G,7,0)</f>
        <v>AUTOMOTIVO</v>
      </c>
    </row>
    <row r="9140" spans="1:24" x14ac:dyDescent="0.3">
      <c r="A9140" t="s">
        <v>1649</v>
      </c>
      <c r="B9140" t="s">
        <v>1650</v>
      </c>
      <c r="C9140" t="s">
        <v>4835</v>
      </c>
      <c r="D9140" s="1">
        <v>46099</v>
      </c>
      <c r="E9140" t="s">
        <v>4836</v>
      </c>
      <c r="F9140">
        <v>9</v>
      </c>
      <c r="G9140">
        <v>236</v>
      </c>
      <c r="H9140" t="str">
        <f>VLOOKUP(G9140,[1]OPERADORES!$A:$B,2,0)</f>
        <v>DANIEL</v>
      </c>
      <c r="I9140" t="s">
        <v>21</v>
      </c>
      <c r="J9140" t="s">
        <v>1653</v>
      </c>
      <c r="K9140" t="s">
        <v>1654</v>
      </c>
      <c r="L9140">
        <v>87043</v>
      </c>
      <c r="M9140" t="s">
        <v>217</v>
      </c>
      <c r="O9140" t="s">
        <v>11</v>
      </c>
      <c r="P9140">
        <v>5102</v>
      </c>
      <c r="Q9140">
        <v>16</v>
      </c>
      <c r="R9140">
        <v>21.89</v>
      </c>
      <c r="S9140">
        <v>350.24</v>
      </c>
      <c r="T9140">
        <v>288.32</v>
      </c>
      <c r="U9140">
        <v>17.68</v>
      </c>
      <c r="V9140" t="str">
        <f>VLOOKUP(L9140,'[2]tabela de preços'!$A:$D,4,0)</f>
        <v>ROBERLO</v>
      </c>
      <c r="W9140" t="str">
        <f>VLOOKUP(L9140,'[2]tabela de preços'!$A:$F,6,0)</f>
        <v>MASSA POLIÉSTER</v>
      </c>
      <c r="X9140" t="str">
        <f>VLOOKUP(L9140,'[2]tabela de preços'!$A:$G,7,0)</f>
        <v>AUTOMOTIVO</v>
      </c>
    </row>
    <row r="9141" spans="1:24" x14ac:dyDescent="0.3">
      <c r="A9141" t="s">
        <v>1649</v>
      </c>
      <c r="B9141" t="s">
        <v>1650</v>
      </c>
      <c r="C9141" t="s">
        <v>4921</v>
      </c>
      <c r="D9141" s="1">
        <v>46101</v>
      </c>
      <c r="E9141" t="s">
        <v>4922</v>
      </c>
      <c r="F9141">
        <v>9</v>
      </c>
      <c r="G9141">
        <v>236</v>
      </c>
      <c r="H9141" t="str">
        <f>VLOOKUP(G9141,[1]OPERADORES!$A:$B,2,0)</f>
        <v>DANIEL</v>
      </c>
      <c r="I9141" t="s">
        <v>21</v>
      </c>
      <c r="J9141" t="s">
        <v>1653</v>
      </c>
      <c r="K9141" t="s">
        <v>1654</v>
      </c>
      <c r="L9141">
        <v>21437</v>
      </c>
      <c r="M9141" t="s">
        <v>1832</v>
      </c>
      <c r="O9141" t="s">
        <v>11</v>
      </c>
      <c r="P9141">
        <v>5102</v>
      </c>
      <c r="Q9141">
        <v>12</v>
      </c>
      <c r="R9141">
        <v>8.41</v>
      </c>
      <c r="S9141">
        <v>100.92</v>
      </c>
      <c r="T9141">
        <v>76.56</v>
      </c>
      <c r="U9141">
        <v>24.14</v>
      </c>
      <c r="V9141" t="str">
        <f>VLOOKUP(L9141,'[2]tabela de preços'!$A:$D,4,0)</f>
        <v>ROBERLO</v>
      </c>
      <c r="W9141" t="str">
        <f>VLOOKUP(L9141,'[2]tabela de preços'!$A:$F,6,0)</f>
        <v>PRIMER AUTOMOTIVO</v>
      </c>
      <c r="X9141" t="str">
        <f>VLOOKUP(L9141,'[2]tabela de preços'!$A:$G,7,0)</f>
        <v>AUTOMOTIVO</v>
      </c>
    </row>
    <row r="9142" spans="1:24" x14ac:dyDescent="0.3">
      <c r="A9142" t="s">
        <v>1649</v>
      </c>
      <c r="B9142" t="s">
        <v>1650</v>
      </c>
      <c r="C9142" t="s">
        <v>4921</v>
      </c>
      <c r="D9142" s="1">
        <v>46101</v>
      </c>
      <c r="E9142" t="s">
        <v>4922</v>
      </c>
      <c r="F9142">
        <v>9</v>
      </c>
      <c r="G9142">
        <v>236</v>
      </c>
      <c r="H9142" t="str">
        <f>VLOOKUP(G9142,[1]OPERADORES!$A:$B,2,0)</f>
        <v>DANIEL</v>
      </c>
      <c r="I9142" t="s">
        <v>21</v>
      </c>
      <c r="J9142" t="s">
        <v>1653</v>
      </c>
      <c r="K9142" t="s">
        <v>1654</v>
      </c>
      <c r="L9142">
        <v>10236</v>
      </c>
      <c r="M9142" t="s">
        <v>133</v>
      </c>
      <c r="O9142" t="s">
        <v>11</v>
      </c>
      <c r="P9142">
        <v>5102</v>
      </c>
      <c r="Q9142">
        <v>102</v>
      </c>
      <c r="R9142">
        <v>2.79</v>
      </c>
      <c r="S9142">
        <v>284.58</v>
      </c>
      <c r="T9142">
        <v>236.64</v>
      </c>
      <c r="U9142">
        <v>16.850000000000001</v>
      </c>
      <c r="V9142" t="str">
        <f>VLOOKUP(L9142,'[2]tabela de preços'!$A:$D,4,0)</f>
        <v>NORTON</v>
      </c>
      <c r="W9142" t="str">
        <f>VLOOKUP(L9142,'[2]tabela de preços'!$A:$F,6,0)</f>
        <v xml:space="preserve">DISCOS / LIXAS / ABRASIVOS </v>
      </c>
      <c r="X9142" t="str">
        <f>VLOOKUP(L9142,'[2]tabela de preços'!$A:$G,7,0)</f>
        <v>AUTOMOTIVO</v>
      </c>
    </row>
    <row r="9143" spans="1:24" x14ac:dyDescent="0.3">
      <c r="A9143" t="s">
        <v>1649</v>
      </c>
      <c r="B9143" t="s">
        <v>1650</v>
      </c>
      <c r="C9143" t="s">
        <v>4921</v>
      </c>
      <c r="D9143" s="1">
        <v>46101</v>
      </c>
      <c r="E9143" t="s">
        <v>4922</v>
      </c>
      <c r="F9143">
        <v>9</v>
      </c>
      <c r="G9143">
        <v>236</v>
      </c>
      <c r="H9143" t="str">
        <f>VLOOKUP(G9143,[1]OPERADORES!$A:$B,2,0)</f>
        <v>DANIEL</v>
      </c>
      <c r="I9143" t="s">
        <v>21</v>
      </c>
      <c r="J9143" t="s">
        <v>1653</v>
      </c>
      <c r="K9143" t="s">
        <v>1654</v>
      </c>
      <c r="L9143">
        <v>10226</v>
      </c>
      <c r="M9143" t="s">
        <v>145</v>
      </c>
      <c r="O9143" t="s">
        <v>11</v>
      </c>
      <c r="P9143">
        <v>5102</v>
      </c>
      <c r="Q9143">
        <v>102</v>
      </c>
      <c r="R9143">
        <v>2.79</v>
      </c>
      <c r="S9143">
        <v>284.58</v>
      </c>
      <c r="T9143">
        <v>236.64</v>
      </c>
      <c r="U9143">
        <v>16.850000000000001</v>
      </c>
      <c r="V9143" t="str">
        <f>VLOOKUP(L9143,'[2]tabela de preços'!$A:$D,4,0)</f>
        <v>NORTON</v>
      </c>
      <c r="W9143" t="str">
        <f>VLOOKUP(L9143,'[2]tabela de preços'!$A:$F,6,0)</f>
        <v xml:space="preserve">DISCOS / LIXAS / ABRASIVOS </v>
      </c>
      <c r="X9143" t="str">
        <f>VLOOKUP(L9143,'[2]tabela de preços'!$A:$G,7,0)</f>
        <v>AUTOMOTIVO</v>
      </c>
    </row>
    <row r="9144" spans="1:24" x14ac:dyDescent="0.3">
      <c r="A9144" t="s">
        <v>1649</v>
      </c>
      <c r="B9144" t="s">
        <v>1650</v>
      </c>
      <c r="C9144" t="s">
        <v>4921</v>
      </c>
      <c r="D9144" s="1">
        <v>46101</v>
      </c>
      <c r="E9144" t="s">
        <v>4922</v>
      </c>
      <c r="F9144">
        <v>9</v>
      </c>
      <c r="G9144">
        <v>236</v>
      </c>
      <c r="H9144" t="str">
        <f>VLOOKUP(G9144,[1]OPERADORES!$A:$B,2,0)</f>
        <v>DANIEL</v>
      </c>
      <c r="I9144" t="s">
        <v>21</v>
      </c>
      <c r="J9144" t="s">
        <v>1653</v>
      </c>
      <c r="K9144" t="s">
        <v>1654</v>
      </c>
      <c r="L9144">
        <v>10230</v>
      </c>
      <c r="M9144" t="s">
        <v>193</v>
      </c>
      <c r="O9144" t="s">
        <v>11</v>
      </c>
      <c r="P9144">
        <v>5102</v>
      </c>
      <c r="Q9144">
        <v>102</v>
      </c>
      <c r="R9144">
        <v>2.79</v>
      </c>
      <c r="S9144">
        <v>284.58</v>
      </c>
      <c r="T9144">
        <v>236.64</v>
      </c>
      <c r="U9144">
        <v>16.850000000000001</v>
      </c>
      <c r="V9144" t="str">
        <f>VLOOKUP(L9144,'[2]tabela de preços'!$A:$D,4,0)</f>
        <v>NORTON</v>
      </c>
      <c r="W9144" t="str">
        <f>VLOOKUP(L9144,'[2]tabela de preços'!$A:$F,6,0)</f>
        <v xml:space="preserve">DISCOS / LIXAS / ABRASIVOS </v>
      </c>
      <c r="X9144" t="str">
        <f>VLOOKUP(L9144,'[2]tabela de preços'!$A:$G,7,0)</f>
        <v>AUTOMOTIVO</v>
      </c>
    </row>
    <row r="9145" spans="1:24" x14ac:dyDescent="0.3">
      <c r="A9145" t="s">
        <v>1649</v>
      </c>
      <c r="B9145" t="s">
        <v>1650</v>
      </c>
      <c r="C9145" t="s">
        <v>4921</v>
      </c>
      <c r="D9145" s="1">
        <v>46101</v>
      </c>
      <c r="E9145" t="s">
        <v>4922</v>
      </c>
      <c r="F9145">
        <v>9</v>
      </c>
      <c r="G9145">
        <v>236</v>
      </c>
      <c r="H9145" t="str">
        <f>VLOOKUP(G9145,[1]OPERADORES!$A:$B,2,0)</f>
        <v>DANIEL</v>
      </c>
      <c r="I9145" t="s">
        <v>21</v>
      </c>
      <c r="J9145" t="s">
        <v>1653</v>
      </c>
      <c r="K9145" t="s">
        <v>1654</v>
      </c>
      <c r="L9145">
        <v>10232</v>
      </c>
      <c r="M9145" t="s">
        <v>134</v>
      </c>
      <c r="O9145" t="s">
        <v>11</v>
      </c>
      <c r="P9145">
        <v>5102</v>
      </c>
      <c r="Q9145">
        <v>102</v>
      </c>
      <c r="R9145">
        <v>2.79</v>
      </c>
      <c r="S9145">
        <v>284.58</v>
      </c>
      <c r="T9145">
        <v>229.5</v>
      </c>
      <c r="U9145">
        <v>19.350000000000001</v>
      </c>
      <c r="V9145" t="str">
        <f>VLOOKUP(L9145,'[2]tabela de preços'!$A:$D,4,0)</f>
        <v>NORTON</v>
      </c>
      <c r="W9145" t="str">
        <f>VLOOKUP(L9145,'[2]tabela de preços'!$A:$F,6,0)</f>
        <v xml:space="preserve">DISCOS / LIXAS / ABRASIVOS </v>
      </c>
      <c r="X9145" t="str">
        <f>VLOOKUP(L9145,'[2]tabela de preços'!$A:$G,7,0)</f>
        <v>AUTOMOTIVO</v>
      </c>
    </row>
    <row r="9146" spans="1:24" x14ac:dyDescent="0.3">
      <c r="A9146" t="s">
        <v>1649</v>
      </c>
      <c r="B9146" t="s">
        <v>1650</v>
      </c>
      <c r="C9146" t="s">
        <v>4921</v>
      </c>
      <c r="D9146" s="1">
        <v>46101</v>
      </c>
      <c r="E9146" t="s">
        <v>4922</v>
      </c>
      <c r="F9146">
        <v>9</v>
      </c>
      <c r="G9146">
        <v>236</v>
      </c>
      <c r="H9146" t="str">
        <f>VLOOKUP(G9146,[1]OPERADORES!$A:$B,2,0)</f>
        <v>DANIEL</v>
      </c>
      <c r="I9146" t="s">
        <v>21</v>
      </c>
      <c r="J9146" t="s">
        <v>1653</v>
      </c>
      <c r="K9146" t="s">
        <v>1654</v>
      </c>
      <c r="L9146">
        <v>10238</v>
      </c>
      <c r="M9146" t="s">
        <v>79</v>
      </c>
      <c r="O9146" t="s">
        <v>11</v>
      </c>
      <c r="P9146">
        <v>5102</v>
      </c>
      <c r="Q9146">
        <v>100</v>
      </c>
      <c r="R9146">
        <v>2.79</v>
      </c>
      <c r="S9146">
        <v>279</v>
      </c>
      <c r="T9146">
        <v>224</v>
      </c>
      <c r="U9146">
        <v>19.71</v>
      </c>
      <c r="V9146" t="str">
        <f>VLOOKUP(L9146,'[2]tabela de preços'!$A:$D,4,0)</f>
        <v>NORTON</v>
      </c>
      <c r="W9146" t="str">
        <f>VLOOKUP(L9146,'[2]tabela de preços'!$A:$F,6,0)</f>
        <v xml:space="preserve">DISCOS / LIXAS / ABRASIVOS </v>
      </c>
      <c r="X9146" t="str">
        <f>VLOOKUP(L9146,'[2]tabela de preços'!$A:$G,7,0)</f>
        <v>AUTOMOTIVO</v>
      </c>
    </row>
    <row r="9147" spans="1:24" x14ac:dyDescent="0.3">
      <c r="A9147" t="s">
        <v>1649</v>
      </c>
      <c r="B9147" t="s">
        <v>1650</v>
      </c>
      <c r="C9147" t="s">
        <v>4921</v>
      </c>
      <c r="D9147" s="1">
        <v>46101</v>
      </c>
      <c r="E9147" t="s">
        <v>4922</v>
      </c>
      <c r="F9147">
        <v>9</v>
      </c>
      <c r="G9147">
        <v>236</v>
      </c>
      <c r="H9147" t="str">
        <f>VLOOKUP(G9147,[1]OPERADORES!$A:$B,2,0)</f>
        <v>DANIEL</v>
      </c>
      <c r="I9147" t="s">
        <v>21</v>
      </c>
      <c r="J9147" t="s">
        <v>1653</v>
      </c>
      <c r="K9147" t="s">
        <v>1654</v>
      </c>
      <c r="L9147">
        <v>10243</v>
      </c>
      <c r="M9147" t="s">
        <v>83</v>
      </c>
      <c r="O9147" t="s">
        <v>11</v>
      </c>
      <c r="P9147">
        <v>5102</v>
      </c>
      <c r="Q9147">
        <v>100</v>
      </c>
      <c r="R9147">
        <v>2.79</v>
      </c>
      <c r="S9147">
        <v>279</v>
      </c>
      <c r="T9147">
        <v>193</v>
      </c>
      <c r="U9147">
        <v>30.82</v>
      </c>
      <c r="V9147" t="str">
        <f>VLOOKUP(L9147,'[2]tabela de preços'!$A:$D,4,0)</f>
        <v>NORTON</v>
      </c>
      <c r="W9147" t="str">
        <f>VLOOKUP(L9147,'[2]tabela de preços'!$A:$F,6,0)</f>
        <v xml:space="preserve">DISCOS / LIXAS / ABRASIVOS </v>
      </c>
      <c r="X9147" t="str">
        <f>VLOOKUP(L9147,'[2]tabela de preços'!$A:$G,7,0)</f>
        <v>AUTOMOTIVO</v>
      </c>
    </row>
    <row r="9148" spans="1:24" x14ac:dyDescent="0.3">
      <c r="A9148" t="s">
        <v>1649</v>
      </c>
      <c r="B9148" t="s">
        <v>1650</v>
      </c>
      <c r="C9148" t="s">
        <v>4921</v>
      </c>
      <c r="D9148" s="1">
        <v>46101</v>
      </c>
      <c r="E9148" t="s">
        <v>4922</v>
      </c>
      <c r="F9148">
        <v>9</v>
      </c>
      <c r="G9148">
        <v>236</v>
      </c>
      <c r="H9148" t="str">
        <f>VLOOKUP(G9148,[1]OPERADORES!$A:$B,2,0)</f>
        <v>DANIEL</v>
      </c>
      <c r="I9148" t="s">
        <v>21</v>
      </c>
      <c r="J9148" t="s">
        <v>1653</v>
      </c>
      <c r="K9148" t="s">
        <v>1654</v>
      </c>
      <c r="L9148">
        <v>10246</v>
      </c>
      <c r="M9148" t="s">
        <v>206</v>
      </c>
      <c r="O9148" t="s">
        <v>11</v>
      </c>
      <c r="P9148">
        <v>5102</v>
      </c>
      <c r="Q9148">
        <v>50</v>
      </c>
      <c r="R9148">
        <v>2.79</v>
      </c>
      <c r="S9148">
        <v>139.5</v>
      </c>
      <c r="T9148">
        <v>96.5</v>
      </c>
      <c r="U9148">
        <v>30.82</v>
      </c>
      <c r="V9148" t="str">
        <f>VLOOKUP(L9148,'[2]tabela de preços'!$A:$D,4,0)</f>
        <v>NORTON</v>
      </c>
      <c r="W9148" t="str">
        <f>VLOOKUP(L9148,'[2]tabela de preços'!$A:$F,6,0)</f>
        <v xml:space="preserve">DISCOS / LIXAS / ABRASIVOS </v>
      </c>
      <c r="X9148" t="str">
        <f>VLOOKUP(L9148,'[2]tabela de preços'!$A:$G,7,0)</f>
        <v>AUTOMOTIVO</v>
      </c>
    </row>
    <row r="9149" spans="1:24" x14ac:dyDescent="0.3">
      <c r="A9149" t="s">
        <v>1649</v>
      </c>
      <c r="B9149" t="s">
        <v>1650</v>
      </c>
      <c r="C9149" t="s">
        <v>4921</v>
      </c>
      <c r="D9149" s="1">
        <v>46101</v>
      </c>
      <c r="E9149" t="s">
        <v>4922</v>
      </c>
      <c r="F9149">
        <v>9</v>
      </c>
      <c r="G9149">
        <v>236</v>
      </c>
      <c r="H9149" t="str">
        <f>VLOOKUP(G9149,[1]OPERADORES!$A:$B,2,0)</f>
        <v>DANIEL</v>
      </c>
      <c r="I9149" t="s">
        <v>21</v>
      </c>
      <c r="J9149" t="s">
        <v>1653</v>
      </c>
      <c r="K9149" t="s">
        <v>1654</v>
      </c>
      <c r="L9149">
        <v>21436</v>
      </c>
      <c r="M9149" t="s">
        <v>1833</v>
      </c>
      <c r="O9149" t="s">
        <v>11</v>
      </c>
      <c r="P9149">
        <v>5102</v>
      </c>
      <c r="Q9149">
        <v>12</v>
      </c>
      <c r="R9149">
        <v>34.659999999999997</v>
      </c>
      <c r="S9149">
        <v>415.92</v>
      </c>
      <c r="T9149">
        <v>315.72000000000003</v>
      </c>
      <c r="U9149">
        <v>24.09</v>
      </c>
      <c r="V9149" t="str">
        <f>VLOOKUP(L9149,'[2]tabela de preços'!$A:$D,4,0)</f>
        <v>ROBERLO</v>
      </c>
      <c r="W9149" t="str">
        <f>VLOOKUP(L9149,'[2]tabela de preços'!$A:$F,6,0)</f>
        <v>PRIMER AUTOMOTIVO</v>
      </c>
      <c r="X9149" t="str">
        <f>VLOOKUP(L9149,'[2]tabela de preços'!$A:$G,7,0)</f>
        <v>AUTOMOTIVO</v>
      </c>
    </row>
    <row r="9150" spans="1:24" x14ac:dyDescent="0.3">
      <c r="A9150" t="s">
        <v>1649</v>
      </c>
      <c r="B9150" t="s">
        <v>1650</v>
      </c>
      <c r="C9150" t="s">
        <v>4994</v>
      </c>
      <c r="D9150" s="1">
        <v>46104</v>
      </c>
      <c r="E9150" t="s">
        <v>4995</v>
      </c>
      <c r="F9150">
        <v>9</v>
      </c>
      <c r="G9150">
        <v>236</v>
      </c>
      <c r="H9150" t="str">
        <f>VLOOKUP(G9150,[1]OPERADORES!$A:$B,2,0)</f>
        <v>DANIEL</v>
      </c>
      <c r="I9150" t="s">
        <v>21</v>
      </c>
      <c r="J9150" t="s">
        <v>1653</v>
      </c>
      <c r="K9150" t="s">
        <v>1654</v>
      </c>
      <c r="L9150">
        <v>10236</v>
      </c>
      <c r="M9150" t="s">
        <v>133</v>
      </c>
      <c r="O9150" t="s">
        <v>11</v>
      </c>
      <c r="P9150">
        <v>5102</v>
      </c>
      <c r="Q9150">
        <v>204</v>
      </c>
      <c r="R9150">
        <v>2.79</v>
      </c>
      <c r="S9150">
        <v>569.16</v>
      </c>
      <c r="T9150">
        <v>473.28</v>
      </c>
      <c r="U9150">
        <v>16.850000000000001</v>
      </c>
      <c r="V9150" t="str">
        <f>VLOOKUP(L9150,'[2]tabela de preços'!$A:$D,4,0)</f>
        <v>NORTON</v>
      </c>
      <c r="W9150" t="str">
        <f>VLOOKUP(L9150,'[2]tabela de preços'!$A:$F,6,0)</f>
        <v xml:space="preserve">DISCOS / LIXAS / ABRASIVOS </v>
      </c>
      <c r="X9150" t="str">
        <f>VLOOKUP(L9150,'[2]tabela de preços'!$A:$G,7,0)</f>
        <v>AUTOMOTIVO</v>
      </c>
    </row>
    <row r="9151" spans="1:24" x14ac:dyDescent="0.3">
      <c r="A9151" t="s">
        <v>1649</v>
      </c>
      <c r="B9151" t="s">
        <v>1650</v>
      </c>
      <c r="C9151" t="s">
        <v>4994</v>
      </c>
      <c r="D9151" s="1">
        <v>46104</v>
      </c>
      <c r="E9151" t="s">
        <v>4995</v>
      </c>
      <c r="F9151">
        <v>9</v>
      </c>
      <c r="G9151">
        <v>236</v>
      </c>
      <c r="H9151" t="str">
        <f>VLOOKUP(G9151,[1]OPERADORES!$A:$B,2,0)</f>
        <v>DANIEL</v>
      </c>
      <c r="I9151" t="s">
        <v>21</v>
      </c>
      <c r="J9151" t="s">
        <v>1653</v>
      </c>
      <c r="K9151" t="s">
        <v>1654</v>
      </c>
      <c r="L9151">
        <v>10226</v>
      </c>
      <c r="M9151" t="s">
        <v>145</v>
      </c>
      <c r="O9151" t="s">
        <v>11</v>
      </c>
      <c r="P9151">
        <v>5102</v>
      </c>
      <c r="Q9151">
        <v>204</v>
      </c>
      <c r="R9151">
        <v>2.79</v>
      </c>
      <c r="S9151">
        <v>569.16</v>
      </c>
      <c r="T9151">
        <v>473.28</v>
      </c>
      <c r="U9151">
        <v>16.850000000000001</v>
      </c>
      <c r="V9151" t="str">
        <f>VLOOKUP(L9151,'[2]tabela de preços'!$A:$D,4,0)</f>
        <v>NORTON</v>
      </c>
      <c r="W9151" t="str">
        <f>VLOOKUP(L9151,'[2]tabela de preços'!$A:$F,6,0)</f>
        <v xml:space="preserve">DISCOS / LIXAS / ABRASIVOS </v>
      </c>
      <c r="X9151" t="str">
        <f>VLOOKUP(L9151,'[2]tabela de preços'!$A:$G,7,0)</f>
        <v>AUTOMOTIVO</v>
      </c>
    </row>
    <row r="9152" spans="1:24" x14ac:dyDescent="0.3">
      <c r="A9152" t="s">
        <v>1649</v>
      </c>
      <c r="B9152" t="s">
        <v>1650</v>
      </c>
      <c r="C9152" t="s">
        <v>4994</v>
      </c>
      <c r="D9152" s="1">
        <v>46104</v>
      </c>
      <c r="E9152" t="s">
        <v>4995</v>
      </c>
      <c r="F9152">
        <v>9</v>
      </c>
      <c r="G9152">
        <v>236</v>
      </c>
      <c r="H9152" t="str">
        <f>VLOOKUP(G9152,[1]OPERADORES!$A:$B,2,0)</f>
        <v>DANIEL</v>
      </c>
      <c r="I9152" t="s">
        <v>21</v>
      </c>
      <c r="J9152" t="s">
        <v>1653</v>
      </c>
      <c r="K9152" t="s">
        <v>1654</v>
      </c>
      <c r="L9152">
        <v>10230</v>
      </c>
      <c r="M9152" t="s">
        <v>193</v>
      </c>
      <c r="O9152" t="s">
        <v>11</v>
      </c>
      <c r="P9152">
        <v>5102</v>
      </c>
      <c r="Q9152">
        <v>102</v>
      </c>
      <c r="R9152">
        <v>2.79</v>
      </c>
      <c r="S9152">
        <v>284.58</v>
      </c>
      <c r="T9152">
        <v>236.64</v>
      </c>
      <c r="U9152">
        <v>16.850000000000001</v>
      </c>
      <c r="V9152" t="str">
        <f>VLOOKUP(L9152,'[2]tabela de preços'!$A:$D,4,0)</f>
        <v>NORTON</v>
      </c>
      <c r="W9152" t="str">
        <f>VLOOKUP(L9152,'[2]tabela de preços'!$A:$F,6,0)</f>
        <v xml:space="preserve">DISCOS / LIXAS / ABRASIVOS </v>
      </c>
      <c r="X9152" t="str">
        <f>VLOOKUP(L9152,'[2]tabela de preços'!$A:$G,7,0)</f>
        <v>AUTOMOTIVO</v>
      </c>
    </row>
    <row r="9153" spans="1:24" x14ac:dyDescent="0.3">
      <c r="A9153" t="s">
        <v>1649</v>
      </c>
      <c r="B9153" t="s">
        <v>1650</v>
      </c>
      <c r="C9153" t="s">
        <v>4994</v>
      </c>
      <c r="D9153" s="1">
        <v>46104</v>
      </c>
      <c r="E9153" t="s">
        <v>4995</v>
      </c>
      <c r="F9153">
        <v>9</v>
      </c>
      <c r="G9153">
        <v>236</v>
      </c>
      <c r="H9153" t="str">
        <f>VLOOKUP(G9153,[1]OPERADORES!$A:$B,2,0)</f>
        <v>DANIEL</v>
      </c>
      <c r="I9153" t="s">
        <v>21</v>
      </c>
      <c r="J9153" t="s">
        <v>1653</v>
      </c>
      <c r="K9153" t="s">
        <v>1654</v>
      </c>
      <c r="L9153">
        <v>10243</v>
      </c>
      <c r="M9153" t="s">
        <v>83</v>
      </c>
      <c r="O9153" t="s">
        <v>11</v>
      </c>
      <c r="P9153">
        <v>5102</v>
      </c>
      <c r="Q9153">
        <v>100</v>
      </c>
      <c r="R9153">
        <v>2.79</v>
      </c>
      <c r="S9153">
        <v>279</v>
      </c>
      <c r="T9153">
        <v>193</v>
      </c>
      <c r="U9153">
        <v>30.82</v>
      </c>
      <c r="V9153" t="str">
        <f>VLOOKUP(L9153,'[2]tabela de preços'!$A:$D,4,0)</f>
        <v>NORTON</v>
      </c>
      <c r="W9153" t="str">
        <f>VLOOKUP(L9153,'[2]tabela de preços'!$A:$F,6,0)</f>
        <v xml:space="preserve">DISCOS / LIXAS / ABRASIVOS </v>
      </c>
      <c r="X9153" t="str">
        <f>VLOOKUP(L9153,'[2]tabela de preços'!$A:$G,7,0)</f>
        <v>AUTOMOTIVO</v>
      </c>
    </row>
    <row r="9154" spans="1:24" x14ac:dyDescent="0.3">
      <c r="A9154" t="s">
        <v>1649</v>
      </c>
      <c r="B9154" t="s">
        <v>1650</v>
      </c>
      <c r="C9154" t="s">
        <v>4994</v>
      </c>
      <c r="D9154" s="1">
        <v>46104</v>
      </c>
      <c r="E9154" t="s">
        <v>4995</v>
      </c>
      <c r="F9154">
        <v>9</v>
      </c>
      <c r="G9154">
        <v>236</v>
      </c>
      <c r="H9154" t="str">
        <f>VLOOKUP(G9154,[1]OPERADORES!$A:$B,2,0)</f>
        <v>DANIEL</v>
      </c>
      <c r="I9154" t="s">
        <v>21</v>
      </c>
      <c r="J9154" t="s">
        <v>1653</v>
      </c>
      <c r="K9154" t="s">
        <v>1654</v>
      </c>
      <c r="L9154">
        <v>10244</v>
      </c>
      <c r="M9154" t="s">
        <v>84</v>
      </c>
      <c r="O9154" t="s">
        <v>11</v>
      </c>
      <c r="P9154">
        <v>5102</v>
      </c>
      <c r="Q9154">
        <v>50</v>
      </c>
      <c r="R9154">
        <v>2.79</v>
      </c>
      <c r="S9154">
        <v>139.5</v>
      </c>
      <c r="T9154">
        <v>96.5</v>
      </c>
      <c r="U9154">
        <v>30.82</v>
      </c>
      <c r="V9154" t="str">
        <f>VLOOKUP(L9154,'[2]tabela de preços'!$A:$D,4,0)</f>
        <v>NORTON</v>
      </c>
      <c r="W9154" t="str">
        <f>VLOOKUP(L9154,'[2]tabela de preços'!$A:$F,6,0)</f>
        <v xml:space="preserve">DISCOS / LIXAS / ABRASIVOS </v>
      </c>
      <c r="X9154" t="str">
        <f>VLOOKUP(L9154,'[2]tabela de preços'!$A:$G,7,0)</f>
        <v>AUTOMOTIVO</v>
      </c>
    </row>
    <row r="9155" spans="1:24" x14ac:dyDescent="0.3">
      <c r="A9155" t="s">
        <v>1649</v>
      </c>
      <c r="B9155" t="s">
        <v>1650</v>
      </c>
      <c r="C9155" t="s">
        <v>5140</v>
      </c>
      <c r="D9155" s="1">
        <v>46106</v>
      </c>
      <c r="E9155" t="s">
        <v>5141</v>
      </c>
      <c r="F9155">
        <v>9</v>
      </c>
      <c r="G9155">
        <v>236</v>
      </c>
      <c r="H9155" t="str">
        <f>VLOOKUP(G9155,[1]OPERADORES!$A:$B,2,0)</f>
        <v>DANIEL</v>
      </c>
      <c r="I9155" t="s">
        <v>21</v>
      </c>
      <c r="J9155" t="s">
        <v>1653</v>
      </c>
      <c r="K9155" t="s">
        <v>1654</v>
      </c>
      <c r="L9155">
        <v>10232</v>
      </c>
      <c r="M9155" t="s">
        <v>134</v>
      </c>
      <c r="O9155" t="s">
        <v>11</v>
      </c>
      <c r="P9155">
        <v>5102</v>
      </c>
      <c r="Q9155">
        <v>102</v>
      </c>
      <c r="R9155">
        <v>2.79</v>
      </c>
      <c r="S9155">
        <v>284.58</v>
      </c>
      <c r="T9155">
        <v>229.5</v>
      </c>
      <c r="U9155">
        <v>19.350000000000001</v>
      </c>
      <c r="V9155" t="str">
        <f>VLOOKUP(L9155,'[2]tabela de preços'!$A:$D,4,0)</f>
        <v>NORTON</v>
      </c>
      <c r="W9155" t="str">
        <f>VLOOKUP(L9155,'[2]tabela de preços'!$A:$F,6,0)</f>
        <v xml:space="preserve">DISCOS / LIXAS / ABRASIVOS </v>
      </c>
      <c r="X9155" t="str">
        <f>VLOOKUP(L9155,'[2]tabela de preços'!$A:$G,7,0)</f>
        <v>AUTOMOTIVO</v>
      </c>
    </row>
    <row r="9156" spans="1:24" x14ac:dyDescent="0.3">
      <c r="A9156" t="s">
        <v>1649</v>
      </c>
      <c r="B9156" t="s">
        <v>1650</v>
      </c>
      <c r="C9156" t="s">
        <v>5140</v>
      </c>
      <c r="D9156" s="1">
        <v>46106</v>
      </c>
      <c r="E9156" t="s">
        <v>5141</v>
      </c>
      <c r="F9156">
        <v>9</v>
      </c>
      <c r="G9156">
        <v>236</v>
      </c>
      <c r="H9156" t="str">
        <f>VLOOKUP(G9156,[1]OPERADORES!$A:$B,2,0)</f>
        <v>DANIEL</v>
      </c>
      <c r="I9156" t="s">
        <v>21</v>
      </c>
      <c r="J9156" t="s">
        <v>1653</v>
      </c>
      <c r="K9156" t="s">
        <v>1654</v>
      </c>
      <c r="L9156">
        <v>10238</v>
      </c>
      <c r="M9156" t="s">
        <v>79</v>
      </c>
      <c r="O9156" t="s">
        <v>11</v>
      </c>
      <c r="P9156">
        <v>5102</v>
      </c>
      <c r="Q9156">
        <v>100</v>
      </c>
      <c r="R9156">
        <v>2.79</v>
      </c>
      <c r="S9156">
        <v>279</v>
      </c>
      <c r="T9156">
        <v>224</v>
      </c>
      <c r="U9156">
        <v>19.71</v>
      </c>
      <c r="V9156" t="str">
        <f>VLOOKUP(L9156,'[2]tabela de preços'!$A:$D,4,0)</f>
        <v>NORTON</v>
      </c>
      <c r="W9156" t="str">
        <f>VLOOKUP(L9156,'[2]tabela de preços'!$A:$F,6,0)</f>
        <v xml:space="preserve">DISCOS / LIXAS / ABRASIVOS </v>
      </c>
      <c r="X9156" t="str">
        <f>VLOOKUP(L9156,'[2]tabela de preços'!$A:$G,7,0)</f>
        <v>AUTOMOTIVO</v>
      </c>
    </row>
    <row r="9157" spans="1:24" x14ac:dyDescent="0.3">
      <c r="A9157" t="s">
        <v>1649</v>
      </c>
      <c r="B9157" t="s">
        <v>1650</v>
      </c>
      <c r="C9157" t="s">
        <v>5140</v>
      </c>
      <c r="D9157" s="1">
        <v>46106</v>
      </c>
      <c r="E9157" t="s">
        <v>5141</v>
      </c>
      <c r="F9157">
        <v>9</v>
      </c>
      <c r="G9157">
        <v>236</v>
      </c>
      <c r="H9157" t="str">
        <f>VLOOKUP(G9157,[1]OPERADORES!$A:$B,2,0)</f>
        <v>DANIEL</v>
      </c>
      <c r="I9157" t="s">
        <v>21</v>
      </c>
      <c r="J9157" t="s">
        <v>1653</v>
      </c>
      <c r="K9157" t="s">
        <v>1654</v>
      </c>
      <c r="L9157">
        <v>10242</v>
      </c>
      <c r="M9157" t="s">
        <v>82</v>
      </c>
      <c r="O9157" t="s">
        <v>11</v>
      </c>
      <c r="P9157">
        <v>5102</v>
      </c>
      <c r="Q9157">
        <v>50</v>
      </c>
      <c r="R9157">
        <v>2.79</v>
      </c>
      <c r="S9157">
        <v>139.5</v>
      </c>
      <c r="T9157">
        <v>112</v>
      </c>
      <c r="U9157">
        <v>19.71</v>
      </c>
      <c r="V9157" t="str">
        <f>VLOOKUP(L9157,'[2]tabela de preços'!$A:$D,4,0)</f>
        <v>NORTON</v>
      </c>
      <c r="W9157" t="str">
        <f>VLOOKUP(L9157,'[2]tabela de preços'!$A:$F,6,0)</f>
        <v xml:space="preserve">DISCOS / LIXAS / ABRASIVOS </v>
      </c>
      <c r="X9157" t="str">
        <f>VLOOKUP(L9157,'[2]tabela de preços'!$A:$G,7,0)</f>
        <v>AUTOMOTIVO</v>
      </c>
    </row>
    <row r="9158" spans="1:24" x14ac:dyDescent="0.3">
      <c r="A9158" t="s">
        <v>1649</v>
      </c>
      <c r="B9158" t="s">
        <v>1650</v>
      </c>
      <c r="C9158" t="s">
        <v>5140</v>
      </c>
      <c r="D9158" s="1">
        <v>46106</v>
      </c>
      <c r="E9158" t="s">
        <v>5141</v>
      </c>
      <c r="F9158">
        <v>9</v>
      </c>
      <c r="G9158">
        <v>236</v>
      </c>
      <c r="H9158" t="str">
        <f>VLOOKUP(G9158,[1]OPERADORES!$A:$B,2,0)</f>
        <v>DANIEL</v>
      </c>
      <c r="I9158" t="s">
        <v>21</v>
      </c>
      <c r="J9158" t="s">
        <v>1653</v>
      </c>
      <c r="K9158" t="s">
        <v>1654</v>
      </c>
      <c r="L9158">
        <v>10243</v>
      </c>
      <c r="M9158" t="s">
        <v>83</v>
      </c>
      <c r="O9158" t="s">
        <v>11</v>
      </c>
      <c r="P9158">
        <v>5102</v>
      </c>
      <c r="Q9158">
        <v>100</v>
      </c>
      <c r="R9158">
        <v>2.79</v>
      </c>
      <c r="S9158">
        <v>279</v>
      </c>
      <c r="T9158">
        <v>193</v>
      </c>
      <c r="U9158">
        <v>30.82</v>
      </c>
      <c r="V9158" t="str">
        <f>VLOOKUP(L9158,'[2]tabela de preços'!$A:$D,4,0)</f>
        <v>NORTON</v>
      </c>
      <c r="W9158" t="str">
        <f>VLOOKUP(L9158,'[2]tabela de preços'!$A:$F,6,0)</f>
        <v xml:space="preserve">DISCOS / LIXAS / ABRASIVOS </v>
      </c>
      <c r="X9158" t="str">
        <f>VLOOKUP(L9158,'[2]tabela de preços'!$A:$G,7,0)</f>
        <v>AUTOMOTIVO</v>
      </c>
    </row>
    <row r="9159" spans="1:24" x14ac:dyDescent="0.3">
      <c r="A9159" t="s">
        <v>1649</v>
      </c>
      <c r="B9159" t="s">
        <v>1650</v>
      </c>
      <c r="C9159" t="s">
        <v>5140</v>
      </c>
      <c r="D9159" s="1">
        <v>46106</v>
      </c>
      <c r="E9159" t="s">
        <v>5141</v>
      </c>
      <c r="F9159">
        <v>9</v>
      </c>
      <c r="G9159">
        <v>236</v>
      </c>
      <c r="H9159" t="str">
        <f>VLOOKUP(G9159,[1]OPERADORES!$A:$B,2,0)</f>
        <v>DANIEL</v>
      </c>
      <c r="I9159" t="s">
        <v>21</v>
      </c>
      <c r="J9159" t="s">
        <v>1653</v>
      </c>
      <c r="K9159" t="s">
        <v>1654</v>
      </c>
      <c r="L9159">
        <v>10244</v>
      </c>
      <c r="M9159" t="s">
        <v>84</v>
      </c>
      <c r="O9159" t="s">
        <v>11</v>
      </c>
      <c r="P9159">
        <v>5102</v>
      </c>
      <c r="Q9159">
        <v>50</v>
      </c>
      <c r="R9159">
        <v>2.79</v>
      </c>
      <c r="S9159">
        <v>139.5</v>
      </c>
      <c r="T9159">
        <v>96.5</v>
      </c>
      <c r="U9159">
        <v>30.82</v>
      </c>
      <c r="V9159" t="str">
        <f>VLOOKUP(L9159,'[2]tabela de preços'!$A:$D,4,0)</f>
        <v>NORTON</v>
      </c>
      <c r="W9159" t="str">
        <f>VLOOKUP(L9159,'[2]tabela de preços'!$A:$F,6,0)</f>
        <v xml:space="preserve">DISCOS / LIXAS / ABRASIVOS </v>
      </c>
      <c r="X9159" t="str">
        <f>VLOOKUP(L9159,'[2]tabela de preços'!$A:$G,7,0)</f>
        <v>AUTOMOTIVO</v>
      </c>
    </row>
    <row r="9160" spans="1:24" x14ac:dyDescent="0.3">
      <c r="A9160" t="s">
        <v>1649</v>
      </c>
      <c r="B9160" t="s">
        <v>1650</v>
      </c>
      <c r="C9160" t="s">
        <v>5140</v>
      </c>
      <c r="D9160" s="1">
        <v>46106</v>
      </c>
      <c r="E9160" t="s">
        <v>5141</v>
      </c>
      <c r="F9160">
        <v>9</v>
      </c>
      <c r="G9160">
        <v>236</v>
      </c>
      <c r="H9160" t="str">
        <f>VLOOKUP(G9160,[1]OPERADORES!$A:$B,2,0)</f>
        <v>DANIEL</v>
      </c>
      <c r="I9160" t="s">
        <v>21</v>
      </c>
      <c r="J9160" t="s">
        <v>1653</v>
      </c>
      <c r="K9160" t="s">
        <v>1654</v>
      </c>
      <c r="L9160">
        <v>10246</v>
      </c>
      <c r="M9160" t="s">
        <v>206</v>
      </c>
      <c r="O9160" t="s">
        <v>11</v>
      </c>
      <c r="P9160">
        <v>5102</v>
      </c>
      <c r="Q9160">
        <v>50</v>
      </c>
      <c r="R9160">
        <v>2.79</v>
      </c>
      <c r="S9160">
        <v>139.5</v>
      </c>
      <c r="T9160">
        <v>96.5</v>
      </c>
      <c r="U9160">
        <v>30.82</v>
      </c>
      <c r="V9160" t="str">
        <f>VLOOKUP(L9160,'[2]tabela de preços'!$A:$D,4,0)</f>
        <v>NORTON</v>
      </c>
      <c r="W9160" t="str">
        <f>VLOOKUP(L9160,'[2]tabela de preços'!$A:$F,6,0)</f>
        <v xml:space="preserve">DISCOS / LIXAS / ABRASIVOS </v>
      </c>
      <c r="X9160" t="str">
        <f>VLOOKUP(L9160,'[2]tabela de preços'!$A:$G,7,0)</f>
        <v>AUTOMOTIVO</v>
      </c>
    </row>
    <row r="9161" spans="1:24" x14ac:dyDescent="0.3">
      <c r="A9161" t="s">
        <v>1649</v>
      </c>
      <c r="B9161" t="s">
        <v>1650</v>
      </c>
      <c r="C9161" t="s">
        <v>5218</v>
      </c>
      <c r="D9161" s="1">
        <v>46107</v>
      </c>
      <c r="E9161" t="s">
        <v>5219</v>
      </c>
      <c r="F9161">
        <v>9</v>
      </c>
      <c r="G9161">
        <v>236</v>
      </c>
      <c r="H9161" t="str">
        <f>VLOOKUP(G9161,[1]OPERADORES!$A:$B,2,0)</f>
        <v>DANIEL</v>
      </c>
      <c r="I9161" t="s">
        <v>21</v>
      </c>
      <c r="J9161" t="s">
        <v>1653</v>
      </c>
      <c r="K9161" t="s">
        <v>1654</v>
      </c>
      <c r="L9161">
        <v>10236</v>
      </c>
      <c r="M9161" t="s">
        <v>133</v>
      </c>
      <c r="O9161" t="s">
        <v>11</v>
      </c>
      <c r="P9161">
        <v>5102</v>
      </c>
      <c r="Q9161">
        <v>102</v>
      </c>
      <c r="R9161">
        <v>2.79</v>
      </c>
      <c r="S9161">
        <v>284.58</v>
      </c>
      <c r="T9161">
        <v>236.64</v>
      </c>
      <c r="U9161">
        <v>16.850000000000001</v>
      </c>
      <c r="V9161" t="str">
        <f>VLOOKUP(L9161,'[2]tabela de preços'!$A:$D,4,0)</f>
        <v>NORTON</v>
      </c>
      <c r="W9161" t="str">
        <f>VLOOKUP(L9161,'[2]tabela de preços'!$A:$F,6,0)</f>
        <v xml:space="preserve">DISCOS / LIXAS / ABRASIVOS </v>
      </c>
      <c r="X9161" t="str">
        <f>VLOOKUP(L9161,'[2]tabela de preços'!$A:$G,7,0)</f>
        <v>AUTOMOTIVO</v>
      </c>
    </row>
    <row r="9162" spans="1:24" x14ac:dyDescent="0.3">
      <c r="A9162" t="s">
        <v>1649</v>
      </c>
      <c r="B9162" t="s">
        <v>1650</v>
      </c>
      <c r="C9162" t="s">
        <v>5218</v>
      </c>
      <c r="D9162" s="1">
        <v>46107</v>
      </c>
      <c r="E9162" t="s">
        <v>5219</v>
      </c>
      <c r="F9162">
        <v>9</v>
      </c>
      <c r="G9162">
        <v>236</v>
      </c>
      <c r="H9162" t="str">
        <f>VLOOKUP(G9162,[1]OPERADORES!$A:$B,2,0)</f>
        <v>DANIEL</v>
      </c>
      <c r="I9162" t="s">
        <v>21</v>
      </c>
      <c r="J9162" t="s">
        <v>1653</v>
      </c>
      <c r="K9162" t="s">
        <v>1654</v>
      </c>
      <c r="L9162">
        <v>10238</v>
      </c>
      <c r="M9162" t="s">
        <v>79</v>
      </c>
      <c r="O9162" t="s">
        <v>11</v>
      </c>
      <c r="P9162">
        <v>5102</v>
      </c>
      <c r="Q9162">
        <v>100</v>
      </c>
      <c r="R9162">
        <v>2.79</v>
      </c>
      <c r="S9162">
        <v>279</v>
      </c>
      <c r="T9162">
        <v>224</v>
      </c>
      <c r="U9162">
        <v>19.71</v>
      </c>
      <c r="V9162" t="str">
        <f>VLOOKUP(L9162,'[2]tabela de preços'!$A:$D,4,0)</f>
        <v>NORTON</v>
      </c>
      <c r="W9162" t="str">
        <f>VLOOKUP(L9162,'[2]tabela de preços'!$A:$F,6,0)</f>
        <v xml:space="preserve">DISCOS / LIXAS / ABRASIVOS </v>
      </c>
      <c r="X9162" t="str">
        <f>VLOOKUP(L9162,'[2]tabela de preços'!$A:$G,7,0)</f>
        <v>AUTOMOTIVO</v>
      </c>
    </row>
    <row r="9163" spans="1:24" x14ac:dyDescent="0.3">
      <c r="A9163" t="s">
        <v>1649</v>
      </c>
      <c r="B9163" t="s">
        <v>1650</v>
      </c>
      <c r="C9163" t="s">
        <v>5218</v>
      </c>
      <c r="D9163" s="1">
        <v>46107</v>
      </c>
      <c r="E9163" t="s">
        <v>5219</v>
      </c>
      <c r="F9163">
        <v>9</v>
      </c>
      <c r="G9163">
        <v>236</v>
      </c>
      <c r="H9163" t="str">
        <f>VLOOKUP(G9163,[1]OPERADORES!$A:$B,2,0)</f>
        <v>DANIEL</v>
      </c>
      <c r="I9163" t="s">
        <v>21</v>
      </c>
      <c r="J9163" t="s">
        <v>1653</v>
      </c>
      <c r="K9163" t="s">
        <v>1654</v>
      </c>
      <c r="L9163">
        <v>10243</v>
      </c>
      <c r="M9163" t="s">
        <v>83</v>
      </c>
      <c r="O9163" t="s">
        <v>11</v>
      </c>
      <c r="P9163">
        <v>5102</v>
      </c>
      <c r="Q9163">
        <v>50</v>
      </c>
      <c r="R9163">
        <v>2.79</v>
      </c>
      <c r="S9163">
        <v>139.5</v>
      </c>
      <c r="T9163">
        <v>96.5</v>
      </c>
      <c r="U9163">
        <v>30.82</v>
      </c>
      <c r="V9163" t="str">
        <f>VLOOKUP(L9163,'[2]tabela de preços'!$A:$D,4,0)</f>
        <v>NORTON</v>
      </c>
      <c r="W9163" t="str">
        <f>VLOOKUP(L9163,'[2]tabela de preços'!$A:$F,6,0)</f>
        <v xml:space="preserve">DISCOS / LIXAS / ABRASIVOS </v>
      </c>
      <c r="X9163" t="str">
        <f>VLOOKUP(L9163,'[2]tabela de preços'!$A:$G,7,0)</f>
        <v>AUTOMOTIVO</v>
      </c>
    </row>
    <row r="9164" spans="1:24" x14ac:dyDescent="0.3">
      <c r="A9164" t="s">
        <v>1649</v>
      </c>
      <c r="B9164" t="s">
        <v>1650</v>
      </c>
      <c r="C9164" t="s">
        <v>5218</v>
      </c>
      <c r="D9164" s="1">
        <v>46107</v>
      </c>
      <c r="E9164" t="s">
        <v>5219</v>
      </c>
      <c r="F9164">
        <v>9</v>
      </c>
      <c r="G9164">
        <v>236</v>
      </c>
      <c r="H9164" t="str">
        <f>VLOOKUP(G9164,[1]OPERADORES!$A:$B,2,0)</f>
        <v>DANIEL</v>
      </c>
      <c r="I9164" t="s">
        <v>21</v>
      </c>
      <c r="J9164" t="s">
        <v>1653</v>
      </c>
      <c r="K9164" t="s">
        <v>1654</v>
      </c>
      <c r="L9164">
        <v>10244</v>
      </c>
      <c r="M9164" t="s">
        <v>84</v>
      </c>
      <c r="O9164" t="s">
        <v>11</v>
      </c>
      <c r="P9164">
        <v>5102</v>
      </c>
      <c r="Q9164">
        <v>50</v>
      </c>
      <c r="R9164">
        <v>2.79</v>
      </c>
      <c r="S9164">
        <v>139.5</v>
      </c>
      <c r="T9164">
        <v>96.5</v>
      </c>
      <c r="U9164">
        <v>30.82</v>
      </c>
      <c r="V9164" t="str">
        <f>VLOOKUP(L9164,'[2]tabela de preços'!$A:$D,4,0)</f>
        <v>NORTON</v>
      </c>
      <c r="W9164" t="str">
        <f>VLOOKUP(L9164,'[2]tabela de preços'!$A:$F,6,0)</f>
        <v xml:space="preserve">DISCOS / LIXAS / ABRASIVOS </v>
      </c>
      <c r="X9164" t="str">
        <f>VLOOKUP(L9164,'[2]tabela de preços'!$A:$G,7,0)</f>
        <v>AUTOMOTIVO</v>
      </c>
    </row>
    <row r="9165" spans="1:24" x14ac:dyDescent="0.3">
      <c r="A9165" t="s">
        <v>1649</v>
      </c>
      <c r="B9165" t="s">
        <v>1650</v>
      </c>
      <c r="C9165" t="s">
        <v>5218</v>
      </c>
      <c r="D9165" s="1">
        <v>46107</v>
      </c>
      <c r="E9165" t="s">
        <v>5219</v>
      </c>
      <c r="F9165">
        <v>9</v>
      </c>
      <c r="G9165">
        <v>236</v>
      </c>
      <c r="H9165" t="str">
        <f>VLOOKUP(G9165,[1]OPERADORES!$A:$B,2,0)</f>
        <v>DANIEL</v>
      </c>
      <c r="I9165" t="s">
        <v>21</v>
      </c>
      <c r="J9165" t="s">
        <v>1653</v>
      </c>
      <c r="K9165" t="s">
        <v>1654</v>
      </c>
      <c r="L9165">
        <v>10246</v>
      </c>
      <c r="M9165" t="s">
        <v>206</v>
      </c>
      <c r="O9165" t="s">
        <v>11</v>
      </c>
      <c r="P9165">
        <v>5102</v>
      </c>
      <c r="Q9165">
        <v>50</v>
      </c>
      <c r="R9165">
        <v>2.79</v>
      </c>
      <c r="S9165">
        <v>139.5</v>
      </c>
      <c r="T9165">
        <v>96.5</v>
      </c>
      <c r="U9165">
        <v>30.82</v>
      </c>
      <c r="V9165" t="str">
        <f>VLOOKUP(L9165,'[2]tabela de preços'!$A:$D,4,0)</f>
        <v>NORTON</v>
      </c>
      <c r="W9165" t="str">
        <f>VLOOKUP(L9165,'[2]tabela de preços'!$A:$F,6,0)</f>
        <v xml:space="preserve">DISCOS / LIXAS / ABRASIVOS </v>
      </c>
      <c r="X9165" t="str">
        <f>VLOOKUP(L9165,'[2]tabela de preços'!$A:$G,7,0)</f>
        <v>AUTOMOTIVO</v>
      </c>
    </row>
    <row r="9166" spans="1:24" x14ac:dyDescent="0.3">
      <c r="A9166" t="s">
        <v>1649</v>
      </c>
      <c r="B9166" t="s">
        <v>1650</v>
      </c>
      <c r="C9166" t="s">
        <v>5292</v>
      </c>
      <c r="D9166" s="1">
        <v>46108</v>
      </c>
      <c r="E9166" t="s">
        <v>5293</v>
      </c>
      <c r="F9166">
        <v>9</v>
      </c>
      <c r="G9166">
        <v>236</v>
      </c>
      <c r="H9166" t="str">
        <f>VLOOKUP(G9166,[1]OPERADORES!$A:$B,2,0)</f>
        <v>DANIEL</v>
      </c>
      <c r="I9166" t="s">
        <v>21</v>
      </c>
      <c r="J9166" t="s">
        <v>1653</v>
      </c>
      <c r="K9166" t="s">
        <v>1654</v>
      </c>
      <c r="L9166">
        <v>24248</v>
      </c>
      <c r="M9166" t="s">
        <v>107</v>
      </c>
      <c r="O9166" t="s">
        <v>11</v>
      </c>
      <c r="P9166">
        <v>5102</v>
      </c>
      <c r="Q9166">
        <v>12</v>
      </c>
      <c r="R9166">
        <v>7.9</v>
      </c>
      <c r="S9166">
        <v>94.8</v>
      </c>
      <c r="T9166">
        <v>80.16</v>
      </c>
      <c r="U9166">
        <v>15.44</v>
      </c>
      <c r="V9166" t="str">
        <f>VLOOKUP(L9166,'[2]tabela de preços'!$A:$D,4,0)</f>
        <v>SHERWIN WILLIAMS</v>
      </c>
      <c r="W9166" t="str">
        <f>VLOOKUP(L9166,'[2]tabela de preços'!$A:$F,6,0)</f>
        <v>PRIMER AUTOMOTIVO</v>
      </c>
      <c r="X9166" t="str">
        <f>VLOOKUP(L9166,'[2]tabela de preços'!$A:$G,7,0)</f>
        <v>AUTOMOTIVO</v>
      </c>
    </row>
    <row r="9167" spans="1:24" x14ac:dyDescent="0.3">
      <c r="A9167" t="s">
        <v>1649</v>
      </c>
      <c r="B9167" t="s">
        <v>1650</v>
      </c>
      <c r="C9167" t="s">
        <v>5292</v>
      </c>
      <c r="D9167" s="1">
        <v>46108</v>
      </c>
      <c r="E9167" t="s">
        <v>5293</v>
      </c>
      <c r="F9167">
        <v>9</v>
      </c>
      <c r="G9167">
        <v>236</v>
      </c>
      <c r="H9167" t="str">
        <f>VLOOKUP(G9167,[1]OPERADORES!$A:$B,2,0)</f>
        <v>DANIEL</v>
      </c>
      <c r="I9167" t="s">
        <v>21</v>
      </c>
      <c r="J9167" t="s">
        <v>1653</v>
      </c>
      <c r="K9167" t="s">
        <v>1654</v>
      </c>
      <c r="L9167">
        <v>21078</v>
      </c>
      <c r="M9167" t="s">
        <v>141</v>
      </c>
      <c r="O9167" t="s">
        <v>11</v>
      </c>
      <c r="P9167">
        <v>5102</v>
      </c>
      <c r="Q9167">
        <v>24</v>
      </c>
      <c r="R9167">
        <v>23.49</v>
      </c>
      <c r="S9167">
        <v>563.76</v>
      </c>
      <c r="T9167">
        <v>452.16</v>
      </c>
      <c r="U9167">
        <v>19.8</v>
      </c>
      <c r="V9167" t="str">
        <f>VLOOKUP(L9167,'[2]tabela de preços'!$A:$D,4,0)</f>
        <v>SHERWIN WILLIAMS</v>
      </c>
      <c r="W9167" t="str">
        <f>VLOOKUP(L9167,'[2]tabela de preços'!$A:$F,6,0)</f>
        <v>MASSA POLIÉSTER</v>
      </c>
      <c r="X9167" t="str">
        <f>VLOOKUP(L9167,'[2]tabela de preços'!$A:$G,7,0)</f>
        <v>AUTOMOTIVO</v>
      </c>
    </row>
    <row r="9168" spans="1:24" x14ac:dyDescent="0.3">
      <c r="A9168" t="s">
        <v>1649</v>
      </c>
      <c r="B9168" t="s">
        <v>1650</v>
      </c>
      <c r="C9168" t="s">
        <v>5292</v>
      </c>
      <c r="D9168" s="1">
        <v>46108</v>
      </c>
      <c r="E9168" t="s">
        <v>5293</v>
      </c>
      <c r="F9168">
        <v>9</v>
      </c>
      <c r="G9168">
        <v>236</v>
      </c>
      <c r="H9168" t="str">
        <f>VLOOKUP(G9168,[1]OPERADORES!$A:$B,2,0)</f>
        <v>DANIEL</v>
      </c>
      <c r="I9168" t="s">
        <v>21</v>
      </c>
      <c r="J9168" t="s">
        <v>1653</v>
      </c>
      <c r="K9168" t="s">
        <v>1654</v>
      </c>
      <c r="L9168">
        <v>24247</v>
      </c>
      <c r="M9168" t="s">
        <v>160</v>
      </c>
      <c r="O9168" t="s">
        <v>11</v>
      </c>
      <c r="P9168">
        <v>5403</v>
      </c>
      <c r="Q9168">
        <v>12</v>
      </c>
      <c r="R9168">
        <v>20.9</v>
      </c>
      <c r="S9168">
        <v>250.8</v>
      </c>
      <c r="T9168">
        <v>207.72</v>
      </c>
      <c r="U9168">
        <v>17.18</v>
      </c>
      <c r="V9168" t="str">
        <f>VLOOKUP(L9168,'[2]tabela de preços'!$A:$D,4,0)</f>
        <v>SHERWIN WILLIAMS</v>
      </c>
      <c r="W9168" t="str">
        <f>VLOOKUP(L9168,'[2]tabela de preços'!$A:$F,6,0)</f>
        <v>PRIMER AUTOMOTIVO</v>
      </c>
      <c r="X9168" t="str">
        <f>VLOOKUP(L9168,'[2]tabela de preços'!$A:$G,7,0)</f>
        <v>AUTOMOTIVO</v>
      </c>
    </row>
    <row r="9169" spans="1:24" x14ac:dyDescent="0.3">
      <c r="A9169" t="s">
        <v>1649</v>
      </c>
      <c r="B9169" t="s">
        <v>1650</v>
      </c>
      <c r="C9169" t="s">
        <v>5402</v>
      </c>
      <c r="D9169" s="1">
        <v>46111</v>
      </c>
      <c r="E9169" t="s">
        <v>5403</v>
      </c>
      <c r="F9169">
        <v>9</v>
      </c>
      <c r="G9169">
        <v>236</v>
      </c>
      <c r="H9169" t="str">
        <f>VLOOKUP(G9169,[1]OPERADORES!$A:$B,2,0)</f>
        <v>DANIEL</v>
      </c>
      <c r="I9169" t="s">
        <v>21</v>
      </c>
      <c r="J9169" t="s">
        <v>1653</v>
      </c>
      <c r="K9169" t="s">
        <v>1654</v>
      </c>
      <c r="L9169">
        <v>10236</v>
      </c>
      <c r="M9169" t="s">
        <v>133</v>
      </c>
      <c r="O9169" t="s">
        <v>11</v>
      </c>
      <c r="P9169">
        <v>5102</v>
      </c>
      <c r="Q9169">
        <v>102</v>
      </c>
      <c r="R9169">
        <v>2.79</v>
      </c>
      <c r="S9169">
        <v>284.58</v>
      </c>
      <c r="T9169">
        <v>236.64</v>
      </c>
      <c r="U9169">
        <v>16.850000000000001</v>
      </c>
      <c r="V9169" t="str">
        <f>VLOOKUP(L9169,'[2]tabela de preços'!$A:$D,4,0)</f>
        <v>NORTON</v>
      </c>
      <c r="W9169" t="str">
        <f>VLOOKUP(L9169,'[2]tabela de preços'!$A:$F,6,0)</f>
        <v xml:space="preserve">DISCOS / LIXAS / ABRASIVOS </v>
      </c>
      <c r="X9169" t="str">
        <f>VLOOKUP(L9169,'[2]tabela de preços'!$A:$G,7,0)</f>
        <v>AUTOMOTIVO</v>
      </c>
    </row>
    <row r="9170" spans="1:24" x14ac:dyDescent="0.3">
      <c r="A9170" t="s">
        <v>1649</v>
      </c>
      <c r="B9170" t="s">
        <v>1650</v>
      </c>
      <c r="C9170" t="s">
        <v>5402</v>
      </c>
      <c r="D9170" s="1">
        <v>46111</v>
      </c>
      <c r="E9170" t="s">
        <v>5403</v>
      </c>
      <c r="F9170">
        <v>9</v>
      </c>
      <c r="G9170">
        <v>236</v>
      </c>
      <c r="H9170" t="str">
        <f>VLOOKUP(G9170,[1]OPERADORES!$A:$B,2,0)</f>
        <v>DANIEL</v>
      </c>
      <c r="I9170" t="s">
        <v>21</v>
      </c>
      <c r="J9170" t="s">
        <v>1653</v>
      </c>
      <c r="K9170" t="s">
        <v>1654</v>
      </c>
      <c r="L9170">
        <v>10226</v>
      </c>
      <c r="M9170" t="s">
        <v>145</v>
      </c>
      <c r="O9170" t="s">
        <v>11</v>
      </c>
      <c r="P9170">
        <v>5102</v>
      </c>
      <c r="Q9170">
        <v>102</v>
      </c>
      <c r="R9170">
        <v>2.79</v>
      </c>
      <c r="S9170">
        <v>284.58</v>
      </c>
      <c r="T9170">
        <v>236.64</v>
      </c>
      <c r="U9170">
        <v>16.850000000000001</v>
      </c>
      <c r="V9170" t="str">
        <f>VLOOKUP(L9170,'[2]tabela de preços'!$A:$D,4,0)</f>
        <v>NORTON</v>
      </c>
      <c r="W9170" t="str">
        <f>VLOOKUP(L9170,'[2]tabela de preços'!$A:$F,6,0)</f>
        <v xml:space="preserve">DISCOS / LIXAS / ABRASIVOS </v>
      </c>
      <c r="X9170" t="str">
        <f>VLOOKUP(L9170,'[2]tabela de preços'!$A:$G,7,0)</f>
        <v>AUTOMOTIVO</v>
      </c>
    </row>
    <row r="9171" spans="1:24" x14ac:dyDescent="0.3">
      <c r="A9171" t="s">
        <v>1649</v>
      </c>
      <c r="B9171" t="s">
        <v>1650</v>
      </c>
      <c r="C9171" t="s">
        <v>5402</v>
      </c>
      <c r="D9171" s="1">
        <v>46111</v>
      </c>
      <c r="E9171" t="s">
        <v>5403</v>
      </c>
      <c r="F9171">
        <v>9</v>
      </c>
      <c r="G9171">
        <v>236</v>
      </c>
      <c r="H9171" t="str">
        <f>VLOOKUP(G9171,[1]OPERADORES!$A:$B,2,0)</f>
        <v>DANIEL</v>
      </c>
      <c r="I9171" t="s">
        <v>21</v>
      </c>
      <c r="J9171" t="s">
        <v>1653</v>
      </c>
      <c r="K9171" t="s">
        <v>1654</v>
      </c>
      <c r="L9171">
        <v>10232</v>
      </c>
      <c r="M9171" t="s">
        <v>134</v>
      </c>
      <c r="O9171" t="s">
        <v>11</v>
      </c>
      <c r="P9171">
        <v>5102</v>
      </c>
      <c r="Q9171">
        <v>102</v>
      </c>
      <c r="R9171">
        <v>2.79</v>
      </c>
      <c r="S9171">
        <v>284.58</v>
      </c>
      <c r="T9171">
        <v>229.5</v>
      </c>
      <c r="U9171">
        <v>19.350000000000001</v>
      </c>
      <c r="V9171" t="str">
        <f>VLOOKUP(L9171,'[2]tabela de preços'!$A:$D,4,0)</f>
        <v>NORTON</v>
      </c>
      <c r="W9171" t="str">
        <f>VLOOKUP(L9171,'[2]tabela de preços'!$A:$F,6,0)</f>
        <v xml:space="preserve">DISCOS / LIXAS / ABRASIVOS </v>
      </c>
      <c r="X9171" t="str">
        <f>VLOOKUP(L9171,'[2]tabela de preços'!$A:$G,7,0)</f>
        <v>AUTOMOTIVO</v>
      </c>
    </row>
    <row r="9172" spans="1:24" x14ac:dyDescent="0.3">
      <c r="A9172" t="s">
        <v>1649</v>
      </c>
      <c r="B9172" t="s">
        <v>1650</v>
      </c>
      <c r="C9172" t="s">
        <v>5402</v>
      </c>
      <c r="D9172" s="1">
        <v>46111</v>
      </c>
      <c r="E9172" t="s">
        <v>5403</v>
      </c>
      <c r="F9172">
        <v>9</v>
      </c>
      <c r="G9172">
        <v>236</v>
      </c>
      <c r="H9172" t="str">
        <f>VLOOKUP(G9172,[1]OPERADORES!$A:$B,2,0)</f>
        <v>DANIEL</v>
      </c>
      <c r="I9172" t="s">
        <v>21</v>
      </c>
      <c r="J9172" t="s">
        <v>1653</v>
      </c>
      <c r="K9172" t="s">
        <v>1654</v>
      </c>
      <c r="L9172">
        <v>10238</v>
      </c>
      <c r="M9172" t="s">
        <v>79</v>
      </c>
      <c r="O9172" t="s">
        <v>11</v>
      </c>
      <c r="P9172">
        <v>5102</v>
      </c>
      <c r="Q9172">
        <v>100</v>
      </c>
      <c r="R9172">
        <v>2.79</v>
      </c>
      <c r="S9172">
        <v>279</v>
      </c>
      <c r="T9172">
        <v>224</v>
      </c>
      <c r="U9172">
        <v>19.71</v>
      </c>
      <c r="V9172" t="str">
        <f>VLOOKUP(L9172,'[2]tabela de preços'!$A:$D,4,0)</f>
        <v>NORTON</v>
      </c>
      <c r="W9172" t="str">
        <f>VLOOKUP(L9172,'[2]tabela de preços'!$A:$F,6,0)</f>
        <v xml:space="preserve">DISCOS / LIXAS / ABRASIVOS </v>
      </c>
      <c r="X9172" t="str">
        <f>VLOOKUP(L9172,'[2]tabela de preços'!$A:$G,7,0)</f>
        <v>AUTOMOTIVO</v>
      </c>
    </row>
    <row r="9173" spans="1:24" x14ac:dyDescent="0.3">
      <c r="A9173" t="s">
        <v>1649</v>
      </c>
      <c r="B9173" t="s">
        <v>1650</v>
      </c>
      <c r="C9173" t="s">
        <v>5402</v>
      </c>
      <c r="D9173" s="1">
        <v>46111</v>
      </c>
      <c r="E9173" t="s">
        <v>5403</v>
      </c>
      <c r="F9173">
        <v>9</v>
      </c>
      <c r="G9173">
        <v>236</v>
      </c>
      <c r="H9173" t="str">
        <f>VLOOKUP(G9173,[1]OPERADORES!$A:$B,2,0)</f>
        <v>DANIEL</v>
      </c>
      <c r="I9173" t="s">
        <v>21</v>
      </c>
      <c r="J9173" t="s">
        <v>1653</v>
      </c>
      <c r="K9173" t="s">
        <v>1654</v>
      </c>
      <c r="L9173">
        <v>10244</v>
      </c>
      <c r="M9173" t="s">
        <v>84</v>
      </c>
      <c r="O9173" t="s">
        <v>11</v>
      </c>
      <c r="P9173">
        <v>5102</v>
      </c>
      <c r="Q9173">
        <v>100</v>
      </c>
      <c r="R9173">
        <v>2.79</v>
      </c>
      <c r="S9173">
        <v>279</v>
      </c>
      <c r="T9173">
        <v>193</v>
      </c>
      <c r="U9173">
        <v>30.82</v>
      </c>
      <c r="V9173" t="str">
        <f>VLOOKUP(L9173,'[2]tabela de preços'!$A:$D,4,0)</f>
        <v>NORTON</v>
      </c>
      <c r="W9173" t="str">
        <f>VLOOKUP(L9173,'[2]tabela de preços'!$A:$F,6,0)</f>
        <v xml:space="preserve">DISCOS / LIXAS / ABRASIVOS </v>
      </c>
      <c r="X9173" t="str">
        <f>VLOOKUP(L9173,'[2]tabela de preços'!$A:$G,7,0)</f>
        <v>AUTOMOTIVO</v>
      </c>
    </row>
    <row r="9174" spans="1:24" x14ac:dyDescent="0.3">
      <c r="A9174" t="s">
        <v>1649</v>
      </c>
      <c r="B9174" t="s">
        <v>1650</v>
      </c>
      <c r="C9174" t="s">
        <v>5402</v>
      </c>
      <c r="D9174" s="1">
        <v>46111</v>
      </c>
      <c r="E9174" t="s">
        <v>5403</v>
      </c>
      <c r="F9174">
        <v>9</v>
      </c>
      <c r="G9174">
        <v>236</v>
      </c>
      <c r="H9174" t="str">
        <f>VLOOKUP(G9174,[1]OPERADORES!$A:$B,2,0)</f>
        <v>DANIEL</v>
      </c>
      <c r="I9174" t="s">
        <v>21</v>
      </c>
      <c r="J9174" t="s">
        <v>1653</v>
      </c>
      <c r="K9174" t="s">
        <v>1654</v>
      </c>
      <c r="L9174">
        <v>10245</v>
      </c>
      <c r="M9174" t="s">
        <v>195</v>
      </c>
      <c r="O9174" t="s">
        <v>11</v>
      </c>
      <c r="P9174">
        <v>5102</v>
      </c>
      <c r="Q9174">
        <v>50</v>
      </c>
      <c r="R9174">
        <v>2.79</v>
      </c>
      <c r="S9174">
        <v>139.5</v>
      </c>
      <c r="T9174">
        <v>96.5</v>
      </c>
      <c r="U9174">
        <v>30.82</v>
      </c>
      <c r="V9174" t="str">
        <f>VLOOKUP(L9174,'[2]tabela de preços'!$A:$D,4,0)</f>
        <v>NORTON</v>
      </c>
      <c r="W9174" t="str">
        <f>VLOOKUP(L9174,'[2]tabela de preços'!$A:$F,6,0)</f>
        <v xml:space="preserve">DISCOS / LIXAS / ABRASIVOS </v>
      </c>
      <c r="X9174" t="str">
        <f>VLOOKUP(L9174,'[2]tabela de preços'!$A:$G,7,0)</f>
        <v>AUTOMOTIVO</v>
      </c>
    </row>
    <row r="9175" spans="1:24" x14ac:dyDescent="0.3">
      <c r="A9175" t="s">
        <v>1649</v>
      </c>
      <c r="B9175" t="s">
        <v>1650</v>
      </c>
      <c r="C9175" t="s">
        <v>5402</v>
      </c>
      <c r="D9175" s="1">
        <v>46111</v>
      </c>
      <c r="E9175" t="s">
        <v>5403</v>
      </c>
      <c r="F9175">
        <v>9</v>
      </c>
      <c r="G9175">
        <v>236</v>
      </c>
      <c r="H9175" t="str">
        <f>VLOOKUP(G9175,[1]OPERADORES!$A:$B,2,0)</f>
        <v>DANIEL</v>
      </c>
      <c r="I9175" t="s">
        <v>21</v>
      </c>
      <c r="J9175" t="s">
        <v>1653</v>
      </c>
      <c r="K9175" t="s">
        <v>1654</v>
      </c>
      <c r="L9175">
        <v>10246</v>
      </c>
      <c r="M9175" t="s">
        <v>206</v>
      </c>
      <c r="O9175" t="s">
        <v>11</v>
      </c>
      <c r="P9175">
        <v>5102</v>
      </c>
      <c r="Q9175">
        <v>50</v>
      </c>
      <c r="R9175">
        <v>2.79</v>
      </c>
      <c r="S9175">
        <v>139.5</v>
      </c>
      <c r="T9175">
        <v>96.5</v>
      </c>
      <c r="U9175">
        <v>30.82</v>
      </c>
      <c r="V9175" t="str">
        <f>VLOOKUP(L9175,'[2]tabela de preços'!$A:$D,4,0)</f>
        <v>NORTON</v>
      </c>
      <c r="W9175" t="str">
        <f>VLOOKUP(L9175,'[2]tabela de preços'!$A:$F,6,0)</f>
        <v xml:space="preserve">DISCOS / LIXAS / ABRASIVOS </v>
      </c>
      <c r="X9175" t="str">
        <f>VLOOKUP(L9175,'[2]tabela de preços'!$A:$G,7,0)</f>
        <v>AUTOMOTIVO</v>
      </c>
    </row>
    <row r="9176" spans="1:24" x14ac:dyDescent="0.3">
      <c r="A9176" t="s">
        <v>1671</v>
      </c>
      <c r="B9176" t="s">
        <v>1672</v>
      </c>
      <c r="C9176" t="s">
        <v>1673</v>
      </c>
      <c r="D9176" s="1">
        <v>46035</v>
      </c>
      <c r="E9176" t="s">
        <v>1674</v>
      </c>
      <c r="F9176">
        <v>9</v>
      </c>
      <c r="G9176">
        <v>236</v>
      </c>
      <c r="H9176" t="str">
        <f>VLOOKUP(G9176,[1]OPERADORES!$A:$B,2,0)</f>
        <v>DANIEL</v>
      </c>
      <c r="I9176" t="s">
        <v>21</v>
      </c>
      <c r="J9176" t="s">
        <v>494</v>
      </c>
      <c r="K9176" t="s">
        <v>1675</v>
      </c>
      <c r="L9176">
        <v>84762</v>
      </c>
      <c r="M9176" t="s">
        <v>1014</v>
      </c>
      <c r="O9176" t="s">
        <v>11</v>
      </c>
      <c r="P9176">
        <v>5403</v>
      </c>
      <c r="Q9176">
        <v>1</v>
      </c>
      <c r="R9176">
        <v>163.04</v>
      </c>
      <c r="S9176">
        <v>163.04</v>
      </c>
      <c r="T9176">
        <v>116.88</v>
      </c>
      <c r="U9176">
        <v>28.31</v>
      </c>
      <c r="V9176" t="str">
        <f>VLOOKUP(L9176,'[2]tabela de preços'!$A:$D,4,0)</f>
        <v>BRASILUX</v>
      </c>
      <c r="W9176" t="str">
        <f>VLOOKUP(L9176,'[2]tabela de preços'!$A:$F,6,0)</f>
        <v>EPOXI</v>
      </c>
      <c r="X9176" t="str">
        <f>VLOOKUP(L9176,'[2]tabela de preços'!$A:$G,7,0)</f>
        <v>INDUSTRIAL</v>
      </c>
    </row>
    <row r="9177" spans="1:24" x14ac:dyDescent="0.3">
      <c r="A9177" t="s">
        <v>1671</v>
      </c>
      <c r="B9177" t="s">
        <v>1672</v>
      </c>
      <c r="C9177" t="s">
        <v>1673</v>
      </c>
      <c r="D9177" s="1">
        <v>46035</v>
      </c>
      <c r="E9177" t="s">
        <v>1674</v>
      </c>
      <c r="F9177">
        <v>9</v>
      </c>
      <c r="G9177">
        <v>236</v>
      </c>
      <c r="H9177" t="str">
        <f>VLOOKUP(G9177,[1]OPERADORES!$A:$B,2,0)</f>
        <v>DANIEL</v>
      </c>
      <c r="I9177" t="s">
        <v>21</v>
      </c>
      <c r="J9177" t="s">
        <v>494</v>
      </c>
      <c r="K9177" t="s">
        <v>1675</v>
      </c>
      <c r="L9177">
        <v>84767</v>
      </c>
      <c r="M9177" t="s">
        <v>732</v>
      </c>
      <c r="O9177" t="s">
        <v>11</v>
      </c>
      <c r="P9177">
        <v>5403</v>
      </c>
      <c r="Q9177">
        <v>1</v>
      </c>
      <c r="R9177">
        <v>163.04</v>
      </c>
      <c r="S9177">
        <v>163.04</v>
      </c>
      <c r="T9177">
        <v>116.88</v>
      </c>
      <c r="U9177">
        <v>28.31</v>
      </c>
      <c r="V9177" t="str">
        <f>VLOOKUP(L9177,'[2]tabela de preços'!$A:$D,4,0)</f>
        <v>BRASILUX</v>
      </c>
      <c r="W9177" t="str">
        <f>VLOOKUP(L9177,'[2]tabela de preços'!$A:$F,6,0)</f>
        <v>EPOXI</v>
      </c>
      <c r="X9177" t="str">
        <f>VLOOKUP(L9177,'[2]tabela de preços'!$A:$G,7,0)</f>
        <v>INDUSTRIAL</v>
      </c>
    </row>
    <row r="9178" spans="1:24" x14ac:dyDescent="0.3">
      <c r="A9178" t="s">
        <v>1671</v>
      </c>
      <c r="B9178" t="s">
        <v>1672</v>
      </c>
      <c r="C9178" t="s">
        <v>4401</v>
      </c>
      <c r="D9178" s="1">
        <v>46091</v>
      </c>
      <c r="E9178" t="s">
        <v>4402</v>
      </c>
      <c r="F9178">
        <v>9</v>
      </c>
      <c r="G9178">
        <v>236</v>
      </c>
      <c r="H9178" t="str">
        <f>VLOOKUP(G9178,[1]OPERADORES!$A:$B,2,0)</f>
        <v>DANIEL</v>
      </c>
      <c r="I9178" t="s">
        <v>21</v>
      </c>
      <c r="J9178" t="s">
        <v>494</v>
      </c>
      <c r="K9178" t="s">
        <v>1675</v>
      </c>
      <c r="L9178">
        <v>85697</v>
      </c>
      <c r="M9178" t="s">
        <v>4238</v>
      </c>
      <c r="O9178" t="s">
        <v>11</v>
      </c>
      <c r="P9178">
        <v>5102</v>
      </c>
      <c r="Q9178">
        <v>16</v>
      </c>
      <c r="R9178">
        <v>3.69</v>
      </c>
      <c r="S9178">
        <v>59.04</v>
      </c>
      <c r="T9178">
        <v>46.56</v>
      </c>
      <c r="U9178">
        <v>21.14</v>
      </c>
      <c r="V9178" t="str">
        <f>VLOOKUP(L9178,'[2]tabela de preços'!$A:$D,4,0)</f>
        <v>UNIPEGA</v>
      </c>
      <c r="W9178" t="str">
        <f>VLOOKUP(L9178,'[2]tabela de preços'!$A:$F,6,0)</f>
        <v>PU 40</v>
      </c>
      <c r="X9178" t="str">
        <f>VLOOKUP(L9178,'[2]tabela de preços'!$A:$G,7,0)</f>
        <v>IMOBILIÁRIO</v>
      </c>
    </row>
    <row r="9179" spans="1:24" x14ac:dyDescent="0.3">
      <c r="A9179" t="s">
        <v>1671</v>
      </c>
      <c r="B9179" t="s">
        <v>1672</v>
      </c>
      <c r="C9179" t="s">
        <v>4401</v>
      </c>
      <c r="D9179" s="1">
        <v>46091</v>
      </c>
      <c r="E9179" t="s">
        <v>4402</v>
      </c>
      <c r="F9179">
        <v>9</v>
      </c>
      <c r="G9179">
        <v>236</v>
      </c>
      <c r="H9179" t="str">
        <f>VLOOKUP(G9179,[1]OPERADORES!$A:$B,2,0)</f>
        <v>DANIEL</v>
      </c>
      <c r="I9179" t="s">
        <v>21</v>
      </c>
      <c r="J9179" t="s">
        <v>494</v>
      </c>
      <c r="K9179" t="s">
        <v>1675</v>
      </c>
      <c r="L9179">
        <v>84335</v>
      </c>
      <c r="M9179" t="s">
        <v>269</v>
      </c>
      <c r="O9179" t="s">
        <v>11</v>
      </c>
      <c r="P9179">
        <v>5403</v>
      </c>
      <c r="Q9179">
        <v>4</v>
      </c>
      <c r="R9179">
        <v>59.9</v>
      </c>
      <c r="S9179">
        <v>239.6</v>
      </c>
      <c r="T9179">
        <v>212.28</v>
      </c>
      <c r="U9179">
        <v>11.4</v>
      </c>
      <c r="V9179" t="str">
        <f>VLOOKUP(L9179,'[2]tabela de preços'!$A:$D,4,0)</f>
        <v>BRASILUX</v>
      </c>
      <c r="W9179" t="str">
        <f>VLOOKUP(L9179,'[2]tabela de preços'!$A:$F,6,0)</f>
        <v>ESMALTES</v>
      </c>
      <c r="X9179" t="str">
        <f>VLOOKUP(L9179,'[2]tabela de preços'!$A:$G,7,0)</f>
        <v>INDUSTRIAL</v>
      </c>
    </row>
    <row r="9180" spans="1:24" x14ac:dyDescent="0.3">
      <c r="A9180" t="s">
        <v>1671</v>
      </c>
      <c r="B9180" t="s">
        <v>1672</v>
      </c>
      <c r="C9180" t="s">
        <v>4401</v>
      </c>
      <c r="D9180" s="1">
        <v>46091</v>
      </c>
      <c r="E9180" t="s">
        <v>4402</v>
      </c>
      <c r="F9180">
        <v>9</v>
      </c>
      <c r="G9180">
        <v>236</v>
      </c>
      <c r="H9180" t="str">
        <f>VLOOKUP(G9180,[1]OPERADORES!$A:$B,2,0)</f>
        <v>DANIEL</v>
      </c>
      <c r="I9180" t="s">
        <v>21</v>
      </c>
      <c r="J9180" t="s">
        <v>494</v>
      </c>
      <c r="K9180" t="s">
        <v>1675</v>
      </c>
      <c r="L9180">
        <v>84145</v>
      </c>
      <c r="M9180" t="s">
        <v>301</v>
      </c>
      <c r="O9180" t="s">
        <v>11</v>
      </c>
      <c r="P9180">
        <v>5403</v>
      </c>
      <c r="Q9180">
        <v>8</v>
      </c>
      <c r="R9180">
        <v>68.53</v>
      </c>
      <c r="S9180">
        <v>548.24</v>
      </c>
      <c r="T9180">
        <v>416.08</v>
      </c>
      <c r="U9180">
        <v>24.11</v>
      </c>
      <c r="V9180" t="str">
        <f>VLOOKUP(L9180,'[2]tabela de preços'!$A:$D,4,0)</f>
        <v>BRASILUX</v>
      </c>
      <c r="W9180" t="str">
        <f>VLOOKUP(L9180,'[2]tabela de preços'!$A:$F,6,0)</f>
        <v>ESMALTES</v>
      </c>
      <c r="X9180" t="str">
        <f>VLOOKUP(L9180,'[2]tabela de preços'!$A:$G,7,0)</f>
        <v>INDUSTRIAL</v>
      </c>
    </row>
    <row r="9181" spans="1:24" x14ac:dyDescent="0.3">
      <c r="A9181" t="s">
        <v>1671</v>
      </c>
      <c r="B9181" t="s">
        <v>1672</v>
      </c>
      <c r="C9181" t="s">
        <v>4401</v>
      </c>
      <c r="D9181" s="1">
        <v>46091</v>
      </c>
      <c r="E9181" t="s">
        <v>4402</v>
      </c>
      <c r="F9181">
        <v>9</v>
      </c>
      <c r="G9181">
        <v>236</v>
      </c>
      <c r="H9181" t="str">
        <f>VLOOKUP(G9181,[1]OPERADORES!$A:$B,2,0)</f>
        <v>DANIEL</v>
      </c>
      <c r="I9181" t="s">
        <v>21</v>
      </c>
      <c r="J9181" t="s">
        <v>494</v>
      </c>
      <c r="K9181" t="s">
        <v>1675</v>
      </c>
      <c r="L9181">
        <v>84344</v>
      </c>
      <c r="M9181" t="s">
        <v>1000</v>
      </c>
      <c r="O9181" t="s">
        <v>11</v>
      </c>
      <c r="P9181">
        <v>5403</v>
      </c>
      <c r="Q9181">
        <v>4</v>
      </c>
      <c r="R9181">
        <v>59.9</v>
      </c>
      <c r="S9181">
        <v>239.6</v>
      </c>
      <c r="T9181">
        <v>198.64</v>
      </c>
      <c r="U9181">
        <v>17.100000000000001</v>
      </c>
      <c r="V9181" t="str">
        <f>VLOOKUP(L9181,'[2]tabela de preços'!$A:$D,4,0)</f>
        <v>BRASILUX</v>
      </c>
      <c r="W9181" t="str">
        <f>VLOOKUP(L9181,'[2]tabela de preços'!$A:$F,6,0)</f>
        <v>ESMALTES</v>
      </c>
      <c r="X9181" t="str">
        <f>VLOOKUP(L9181,'[2]tabela de preços'!$A:$G,7,0)</f>
        <v>INDUSTRIAL</v>
      </c>
    </row>
    <row r="9182" spans="1:24" x14ac:dyDescent="0.3">
      <c r="A9182" t="s">
        <v>1671</v>
      </c>
      <c r="B9182" t="s">
        <v>1672</v>
      </c>
      <c r="C9182" t="s">
        <v>4401</v>
      </c>
      <c r="D9182" s="1">
        <v>46091</v>
      </c>
      <c r="E9182" t="s">
        <v>4402</v>
      </c>
      <c r="F9182">
        <v>9</v>
      </c>
      <c r="G9182">
        <v>236</v>
      </c>
      <c r="H9182" t="str">
        <f>VLOOKUP(G9182,[1]OPERADORES!$A:$B,2,0)</f>
        <v>DANIEL</v>
      </c>
      <c r="I9182" t="s">
        <v>21</v>
      </c>
      <c r="J9182" t="s">
        <v>494</v>
      </c>
      <c r="K9182" t="s">
        <v>1675</v>
      </c>
      <c r="L9182">
        <v>84383</v>
      </c>
      <c r="M9182" t="s">
        <v>836</v>
      </c>
      <c r="O9182" t="s">
        <v>11</v>
      </c>
      <c r="P9182">
        <v>5403</v>
      </c>
      <c r="Q9182">
        <v>6</v>
      </c>
      <c r="R9182">
        <v>170.64</v>
      </c>
      <c r="S9182" s="2">
        <v>1023.84</v>
      </c>
      <c r="T9182">
        <v>825.66</v>
      </c>
      <c r="U9182">
        <v>19.36</v>
      </c>
      <c r="V9182" t="str">
        <f>VLOOKUP(L9182,'[2]tabela de preços'!$A:$D,4,0)</f>
        <v>BRASILUX</v>
      </c>
      <c r="W9182" t="str">
        <f>VLOOKUP(L9182,'[2]tabela de preços'!$A:$F,6,0)</f>
        <v>TINTA PARA PISO</v>
      </c>
      <c r="X9182" t="str">
        <f>VLOOKUP(L9182,'[2]tabela de preços'!$A:$G,7,0)</f>
        <v>IMOBILIÁRIO</v>
      </c>
    </row>
    <row r="9183" spans="1:24" x14ac:dyDescent="0.3">
      <c r="A9183" t="s">
        <v>1671</v>
      </c>
      <c r="B9183" t="s">
        <v>1672</v>
      </c>
      <c r="C9183" t="s">
        <v>4401</v>
      </c>
      <c r="D9183" s="1">
        <v>46091</v>
      </c>
      <c r="E9183" t="s">
        <v>4402</v>
      </c>
      <c r="F9183">
        <v>9</v>
      </c>
      <c r="G9183">
        <v>236</v>
      </c>
      <c r="H9183" t="str">
        <f>VLOOKUP(G9183,[1]OPERADORES!$A:$B,2,0)</f>
        <v>DANIEL</v>
      </c>
      <c r="I9183" t="s">
        <v>21</v>
      </c>
      <c r="J9183" t="s">
        <v>494</v>
      </c>
      <c r="K9183" t="s">
        <v>1675</v>
      </c>
      <c r="L9183">
        <v>86929</v>
      </c>
      <c r="M9183" t="s">
        <v>4403</v>
      </c>
      <c r="O9183" t="s">
        <v>11</v>
      </c>
      <c r="P9183">
        <v>5102</v>
      </c>
      <c r="Q9183">
        <v>1</v>
      </c>
      <c r="R9183">
        <v>178.9</v>
      </c>
      <c r="S9183">
        <v>178.9</v>
      </c>
      <c r="T9183">
        <v>146.82</v>
      </c>
      <c r="U9183">
        <v>17.93</v>
      </c>
      <c r="V9183" t="str">
        <f>VLOOKUP(L9183,'[2]tabela de preços'!$A:$D,4,0)</f>
        <v>BOTAFOGO</v>
      </c>
      <c r="W9183" t="str">
        <f>VLOOKUP(L9183,'[2]tabela de preços'!$A:$F,6,0)</f>
        <v>ESCADA</v>
      </c>
      <c r="X9183" t="str">
        <f>VLOOKUP(L9183,'[2]tabela de preços'!$A:$G,7,0)</f>
        <v>IMOBILIÁRIO</v>
      </c>
    </row>
    <row r="9184" spans="1:24" x14ac:dyDescent="0.3">
      <c r="A9184" t="s">
        <v>1671</v>
      </c>
      <c r="B9184" t="s">
        <v>1672</v>
      </c>
      <c r="C9184" t="s">
        <v>4401</v>
      </c>
      <c r="D9184" s="1">
        <v>46091</v>
      </c>
      <c r="E9184" t="s">
        <v>4402</v>
      </c>
      <c r="F9184">
        <v>9</v>
      </c>
      <c r="G9184">
        <v>236</v>
      </c>
      <c r="H9184" t="str">
        <f>VLOOKUP(G9184,[1]OPERADORES!$A:$B,2,0)</f>
        <v>DANIEL</v>
      </c>
      <c r="I9184" t="s">
        <v>21</v>
      </c>
      <c r="J9184" t="s">
        <v>494</v>
      </c>
      <c r="K9184" t="s">
        <v>1675</v>
      </c>
      <c r="L9184">
        <v>85020</v>
      </c>
      <c r="M9184" t="s">
        <v>1094</v>
      </c>
      <c r="O9184" t="s">
        <v>11</v>
      </c>
      <c r="P9184">
        <v>5102</v>
      </c>
      <c r="Q9184">
        <v>60</v>
      </c>
      <c r="R9184">
        <v>0.98</v>
      </c>
      <c r="S9184">
        <v>58.8</v>
      </c>
      <c r="T9184">
        <v>48.6</v>
      </c>
      <c r="U9184">
        <v>17.350000000000001</v>
      </c>
      <c r="V9184" t="str">
        <f>VLOOKUP(L9184,'[2]tabela de preços'!$A:$D,4,0)</f>
        <v>.</v>
      </c>
      <c r="W9184" t="str">
        <f>VLOOKUP(L9184,'[2]tabela de preços'!$A:$F,6,0)</f>
        <v>PALHA DE AÇO</v>
      </c>
      <c r="X9184" t="str">
        <f>VLOOKUP(L9184,'[2]tabela de preços'!$A:$G,7,0)</f>
        <v>IMOBILIÁRIO</v>
      </c>
    </row>
    <row r="9185" spans="1:24" x14ac:dyDescent="0.3">
      <c r="A9185" t="s">
        <v>1671</v>
      </c>
      <c r="B9185" t="s">
        <v>1672</v>
      </c>
      <c r="C9185" t="s">
        <v>4401</v>
      </c>
      <c r="D9185" s="1">
        <v>46091</v>
      </c>
      <c r="E9185" t="s">
        <v>4402</v>
      </c>
      <c r="F9185">
        <v>9</v>
      </c>
      <c r="G9185">
        <v>236</v>
      </c>
      <c r="H9185" t="str">
        <f>VLOOKUP(G9185,[1]OPERADORES!$A:$B,2,0)</f>
        <v>DANIEL</v>
      </c>
      <c r="I9185" t="s">
        <v>21</v>
      </c>
      <c r="J9185" t="s">
        <v>494</v>
      </c>
      <c r="K9185" t="s">
        <v>1675</v>
      </c>
      <c r="L9185">
        <v>10297</v>
      </c>
      <c r="M9185" t="s">
        <v>41</v>
      </c>
      <c r="O9185" t="s">
        <v>11</v>
      </c>
      <c r="P9185">
        <v>5102</v>
      </c>
      <c r="Q9185">
        <v>36</v>
      </c>
      <c r="R9185">
        <v>10.49</v>
      </c>
      <c r="S9185">
        <v>377.64</v>
      </c>
      <c r="T9185">
        <v>330.12</v>
      </c>
      <c r="U9185">
        <v>12.58</v>
      </c>
      <c r="V9185" t="str">
        <f>VLOOKUP(L9185,'[2]tabela de preços'!$A:$D,4,0)</f>
        <v>ANJO</v>
      </c>
      <c r="W9185" t="str">
        <f>VLOOKUP(L9185,'[2]tabela de preços'!$A:$F,6,0)</f>
        <v>THINNER DE LIMPEZA</v>
      </c>
      <c r="X9185" t="str">
        <f>VLOOKUP(L9185,'[2]tabela de preços'!$A:$G,7,0)</f>
        <v>THINNER</v>
      </c>
    </row>
    <row r="9186" spans="1:24" x14ac:dyDescent="0.3">
      <c r="A9186" t="s">
        <v>1671</v>
      </c>
      <c r="B9186" t="s">
        <v>1672</v>
      </c>
      <c r="C9186" t="s">
        <v>4401</v>
      </c>
      <c r="D9186" s="1">
        <v>46091</v>
      </c>
      <c r="E9186" t="s">
        <v>4402</v>
      </c>
      <c r="F9186">
        <v>9</v>
      </c>
      <c r="G9186">
        <v>236</v>
      </c>
      <c r="H9186" t="str">
        <f>VLOOKUP(G9186,[1]OPERADORES!$A:$B,2,0)</f>
        <v>DANIEL</v>
      </c>
      <c r="I9186" t="s">
        <v>21</v>
      </c>
      <c r="J9186" t="s">
        <v>494</v>
      </c>
      <c r="K9186" t="s">
        <v>1675</v>
      </c>
      <c r="L9186">
        <v>84560</v>
      </c>
      <c r="M9186" t="s">
        <v>118</v>
      </c>
      <c r="O9186" t="s">
        <v>11</v>
      </c>
      <c r="P9186">
        <v>5102</v>
      </c>
      <c r="Q9186">
        <v>8</v>
      </c>
      <c r="R9186">
        <v>49.89</v>
      </c>
      <c r="S9186">
        <v>399.12</v>
      </c>
      <c r="T9186">
        <v>329.04</v>
      </c>
      <c r="U9186">
        <v>17.559999999999999</v>
      </c>
      <c r="V9186" t="str">
        <f>VLOOKUP(L9186,'[2]tabela de preços'!$A:$D,4,0)</f>
        <v>BRASILUX</v>
      </c>
      <c r="W9186" t="str">
        <f>VLOOKUP(L9186,'[2]tabela de preços'!$A:$F,6,0)</f>
        <v>THINNER DE LIMPEZA</v>
      </c>
      <c r="X9186" t="str">
        <f>VLOOKUP(L9186,'[2]tabela de preços'!$A:$G,7,0)</f>
        <v>THINNER</v>
      </c>
    </row>
    <row r="9187" spans="1:24" x14ac:dyDescent="0.3">
      <c r="A9187" t="s">
        <v>1671</v>
      </c>
      <c r="B9187" t="s">
        <v>1672</v>
      </c>
      <c r="C9187" t="s">
        <v>5484</v>
      </c>
      <c r="D9187" s="1">
        <v>46112</v>
      </c>
      <c r="E9187" t="s">
        <v>5485</v>
      </c>
      <c r="F9187">
        <v>9</v>
      </c>
      <c r="G9187">
        <v>236</v>
      </c>
      <c r="H9187" t="str">
        <f>VLOOKUP(G9187,[1]OPERADORES!$A:$B,2,0)</f>
        <v>DANIEL</v>
      </c>
      <c r="I9187" t="s">
        <v>21</v>
      </c>
      <c r="J9187" t="s">
        <v>494</v>
      </c>
      <c r="K9187" t="s">
        <v>1675</v>
      </c>
      <c r="L9187">
        <v>84342</v>
      </c>
      <c r="M9187" t="s">
        <v>498</v>
      </c>
      <c r="O9187" t="s">
        <v>11</v>
      </c>
      <c r="P9187">
        <v>5403</v>
      </c>
      <c r="Q9187">
        <v>8</v>
      </c>
      <c r="R9187">
        <v>59.9</v>
      </c>
      <c r="S9187">
        <v>479.2</v>
      </c>
      <c r="T9187">
        <v>424.56</v>
      </c>
      <c r="U9187">
        <v>11.4</v>
      </c>
      <c r="V9187" t="str">
        <f>VLOOKUP(L9187,'[2]tabela de preços'!$A:$D,4,0)</f>
        <v>BRASILUX</v>
      </c>
      <c r="W9187" t="str">
        <f>VLOOKUP(L9187,'[2]tabela de preços'!$A:$F,6,0)</f>
        <v>ESMALTES</v>
      </c>
      <c r="X9187" t="str">
        <f>VLOOKUP(L9187,'[2]tabela de preços'!$A:$G,7,0)</f>
        <v>INDUSTRIAL</v>
      </c>
    </row>
    <row r="9188" spans="1:24" x14ac:dyDescent="0.3">
      <c r="A9188" t="s">
        <v>1671</v>
      </c>
      <c r="B9188" t="s">
        <v>1672</v>
      </c>
      <c r="C9188" t="s">
        <v>5484</v>
      </c>
      <c r="D9188" s="1">
        <v>46112</v>
      </c>
      <c r="E9188" t="s">
        <v>5485</v>
      </c>
      <c r="F9188">
        <v>9</v>
      </c>
      <c r="G9188">
        <v>236</v>
      </c>
      <c r="H9188" t="str">
        <f>VLOOKUP(G9188,[1]OPERADORES!$A:$B,2,0)</f>
        <v>DANIEL</v>
      </c>
      <c r="I9188" t="s">
        <v>21</v>
      </c>
      <c r="J9188" t="s">
        <v>494</v>
      </c>
      <c r="K9188" t="s">
        <v>1675</v>
      </c>
      <c r="L9188">
        <v>84383</v>
      </c>
      <c r="M9188" t="s">
        <v>836</v>
      </c>
      <c r="O9188" t="s">
        <v>11</v>
      </c>
      <c r="P9188">
        <v>5403</v>
      </c>
      <c r="Q9188">
        <v>8</v>
      </c>
      <c r="R9188">
        <v>169.9</v>
      </c>
      <c r="S9188" s="2">
        <v>1359.2</v>
      </c>
      <c r="T9188" s="2">
        <v>1128.48</v>
      </c>
      <c r="U9188">
        <v>16.97</v>
      </c>
      <c r="V9188" t="str">
        <f>VLOOKUP(L9188,'[2]tabela de preços'!$A:$D,4,0)</f>
        <v>BRASILUX</v>
      </c>
      <c r="W9188" t="str">
        <f>VLOOKUP(L9188,'[2]tabela de preços'!$A:$F,6,0)</f>
        <v>TINTA PARA PISO</v>
      </c>
      <c r="X9188" t="str">
        <f>VLOOKUP(L9188,'[2]tabela de preços'!$A:$G,7,0)</f>
        <v>IMOBILIÁRIO</v>
      </c>
    </row>
    <row r="9189" spans="1:24" x14ac:dyDescent="0.3">
      <c r="A9189" t="s">
        <v>1671</v>
      </c>
      <c r="B9189" t="s">
        <v>1672</v>
      </c>
      <c r="C9189" t="s">
        <v>5484</v>
      </c>
      <c r="D9189" s="1">
        <v>46112</v>
      </c>
      <c r="E9189" t="s">
        <v>5485</v>
      </c>
      <c r="F9189">
        <v>9</v>
      </c>
      <c r="G9189">
        <v>236</v>
      </c>
      <c r="H9189" t="str">
        <f>VLOOKUP(G9189,[1]OPERADORES!$A:$B,2,0)</f>
        <v>DANIEL</v>
      </c>
      <c r="I9189" t="s">
        <v>21</v>
      </c>
      <c r="J9189" t="s">
        <v>494</v>
      </c>
      <c r="K9189" t="s">
        <v>1675</v>
      </c>
      <c r="L9189">
        <v>86983</v>
      </c>
      <c r="M9189" t="s">
        <v>3680</v>
      </c>
      <c r="O9189" t="s">
        <v>11</v>
      </c>
      <c r="P9189">
        <v>5403</v>
      </c>
      <c r="Q9189">
        <v>4</v>
      </c>
      <c r="R9189">
        <v>35.31</v>
      </c>
      <c r="S9189">
        <v>141.24</v>
      </c>
      <c r="T9189">
        <v>107.2</v>
      </c>
      <c r="U9189">
        <v>24.1</v>
      </c>
      <c r="V9189" t="str">
        <f>VLOOKUP(L9189,'[2]tabela de preços'!$A:$D,4,0)</f>
        <v>BRASILUX</v>
      </c>
      <c r="W9189" t="str">
        <f>VLOOKUP(L9189,'[2]tabela de preços'!$A:$F,6,0)</f>
        <v>SELADOR ACRÍLICO</v>
      </c>
      <c r="X9189" t="str">
        <f>VLOOKUP(L9189,'[2]tabela de preços'!$A:$G,7,0)</f>
        <v>IMOBILIÁRIO</v>
      </c>
    </row>
    <row r="9190" spans="1:24" x14ac:dyDescent="0.3">
      <c r="A9190" t="s">
        <v>1671</v>
      </c>
      <c r="B9190" t="s">
        <v>1672</v>
      </c>
      <c r="C9190" t="s">
        <v>5484</v>
      </c>
      <c r="D9190" s="1">
        <v>46112</v>
      </c>
      <c r="E9190" t="s">
        <v>5485</v>
      </c>
      <c r="F9190">
        <v>9</v>
      </c>
      <c r="G9190">
        <v>236</v>
      </c>
      <c r="H9190" t="str">
        <f>VLOOKUP(G9190,[1]OPERADORES!$A:$B,2,0)</f>
        <v>DANIEL</v>
      </c>
      <c r="I9190" t="s">
        <v>21</v>
      </c>
      <c r="J9190" t="s">
        <v>494</v>
      </c>
      <c r="K9190" t="s">
        <v>1675</v>
      </c>
      <c r="L9190">
        <v>84114</v>
      </c>
      <c r="M9190" t="s">
        <v>292</v>
      </c>
      <c r="O9190" t="s">
        <v>11</v>
      </c>
      <c r="P9190">
        <v>5403</v>
      </c>
      <c r="Q9190">
        <v>3</v>
      </c>
      <c r="R9190">
        <v>162.33000000000001</v>
      </c>
      <c r="S9190">
        <v>486.99</v>
      </c>
      <c r="T9190">
        <v>361.14</v>
      </c>
      <c r="U9190">
        <v>25.84</v>
      </c>
      <c r="V9190" t="str">
        <f>VLOOKUP(L9190,'[2]tabela de preços'!$A:$D,4,0)</f>
        <v>BRASILUX</v>
      </c>
      <c r="W9190" t="str">
        <f>VLOOKUP(L9190,'[2]tabela de preços'!$A:$F,6,0)</f>
        <v>EPOXI</v>
      </c>
      <c r="X9190" t="str">
        <f>VLOOKUP(L9190,'[2]tabela de preços'!$A:$G,7,0)</f>
        <v>INDUSTRIAL</v>
      </c>
    </row>
    <row r="9191" spans="1:24" x14ac:dyDescent="0.3">
      <c r="A9191" t="s">
        <v>1676</v>
      </c>
      <c r="C9191" t="s">
        <v>1677</v>
      </c>
      <c r="D9191" s="1">
        <v>46035</v>
      </c>
      <c r="E9191" t="s">
        <v>1678</v>
      </c>
      <c r="F9191">
        <v>9</v>
      </c>
      <c r="G9191">
        <v>174</v>
      </c>
      <c r="H9191" t="str">
        <f>VLOOKUP(G9191,[1]OPERADORES!$A:$B,2,0)</f>
        <v>MIRIÃ LOBATO RODRIGUES</v>
      </c>
      <c r="I9191" t="s">
        <v>21</v>
      </c>
      <c r="J9191" t="s">
        <v>306</v>
      </c>
      <c r="K9191" t="s">
        <v>1679</v>
      </c>
      <c r="L9191">
        <v>24248</v>
      </c>
      <c r="M9191" t="s">
        <v>107</v>
      </c>
      <c r="O9191" t="s">
        <v>11</v>
      </c>
      <c r="P9191">
        <v>5102</v>
      </c>
      <c r="Q9191">
        <v>5</v>
      </c>
      <c r="R9191">
        <v>8</v>
      </c>
      <c r="S9191">
        <v>40</v>
      </c>
      <c r="T9191">
        <v>32.049999999999997</v>
      </c>
      <c r="U9191">
        <v>19.88</v>
      </c>
      <c r="V9191" t="str">
        <f>VLOOKUP(L9191,'[2]tabela de preços'!$A:$D,4,0)</f>
        <v>SHERWIN WILLIAMS</v>
      </c>
      <c r="W9191" t="str">
        <f>VLOOKUP(L9191,'[2]tabela de preços'!$A:$F,6,0)</f>
        <v>PRIMER AUTOMOTIVO</v>
      </c>
      <c r="X9191" t="str">
        <f>VLOOKUP(L9191,'[2]tabela de preços'!$A:$G,7,0)</f>
        <v>AUTOMOTIVO</v>
      </c>
    </row>
    <row r="9192" spans="1:24" x14ac:dyDescent="0.3">
      <c r="A9192" t="s">
        <v>1676</v>
      </c>
      <c r="C9192" t="s">
        <v>1677</v>
      </c>
      <c r="D9192" s="1">
        <v>46035</v>
      </c>
      <c r="E9192" t="s">
        <v>1678</v>
      </c>
      <c r="F9192">
        <v>9</v>
      </c>
      <c r="G9192">
        <v>174</v>
      </c>
      <c r="H9192" t="str">
        <f>VLOOKUP(G9192,[1]OPERADORES!$A:$B,2,0)</f>
        <v>MIRIÃ LOBATO RODRIGUES</v>
      </c>
      <c r="I9192" t="s">
        <v>21</v>
      </c>
      <c r="J9192" t="s">
        <v>306</v>
      </c>
      <c r="K9192" t="s">
        <v>1679</v>
      </c>
      <c r="L9192">
        <v>24240</v>
      </c>
      <c r="M9192" t="s">
        <v>240</v>
      </c>
      <c r="O9192" t="s">
        <v>11</v>
      </c>
      <c r="P9192">
        <v>5102</v>
      </c>
      <c r="Q9192">
        <v>32</v>
      </c>
      <c r="R9192">
        <v>3.81</v>
      </c>
      <c r="S9192">
        <v>121.92</v>
      </c>
      <c r="T9192">
        <v>104.96</v>
      </c>
      <c r="U9192">
        <v>13.91</v>
      </c>
      <c r="V9192" t="str">
        <f>VLOOKUP(L9192,'[2]tabela de preços'!$A:$D,4,0)</f>
        <v>ADERE</v>
      </c>
      <c r="W9192" t="str">
        <f>VLOOKUP(L9192,'[2]tabela de preços'!$A:$F,6,0)</f>
        <v>FITA AUTOMOTIVA</v>
      </c>
      <c r="X9192" t="str">
        <f>VLOOKUP(L9192,'[2]tabela de preços'!$A:$G,7,0)</f>
        <v>AUTOMOTIVO</v>
      </c>
    </row>
    <row r="9193" spans="1:24" x14ac:dyDescent="0.3">
      <c r="A9193" t="s">
        <v>1676</v>
      </c>
      <c r="C9193" t="s">
        <v>1677</v>
      </c>
      <c r="D9193" s="1">
        <v>46035</v>
      </c>
      <c r="E9193" t="s">
        <v>1678</v>
      </c>
      <c r="F9193">
        <v>9</v>
      </c>
      <c r="G9193">
        <v>174</v>
      </c>
      <c r="H9193" t="str">
        <f>VLOOKUP(G9193,[1]OPERADORES!$A:$B,2,0)</f>
        <v>MIRIÃ LOBATO RODRIGUES</v>
      </c>
      <c r="I9193" t="s">
        <v>21</v>
      </c>
      <c r="J9193" t="s">
        <v>306</v>
      </c>
      <c r="K9193" t="s">
        <v>1679</v>
      </c>
      <c r="L9193">
        <v>23602</v>
      </c>
      <c r="M9193" t="s">
        <v>215</v>
      </c>
      <c r="O9193" t="s">
        <v>11</v>
      </c>
      <c r="P9193">
        <v>5405</v>
      </c>
      <c r="Q9193">
        <v>5</v>
      </c>
      <c r="R9193">
        <v>35.89</v>
      </c>
      <c r="S9193">
        <v>179.45</v>
      </c>
      <c r="T9193">
        <v>146.25</v>
      </c>
      <c r="U9193">
        <v>18.5</v>
      </c>
      <c r="V9193" t="str">
        <f>VLOOKUP(L9193,'[2]tabela de preços'!$A:$D,4,0)</f>
        <v>SHERWIN WILLIAMS</v>
      </c>
      <c r="W9193" t="str">
        <f>VLOOKUP(L9193,'[2]tabela de preços'!$A:$F,6,0)</f>
        <v>VERNIZ AUTOMOTIVO</v>
      </c>
      <c r="X9193" t="str">
        <f>VLOOKUP(L9193,'[2]tabela de preços'!$A:$G,7,0)</f>
        <v>AUTOMOTIVO</v>
      </c>
    </row>
    <row r="9194" spans="1:24" x14ac:dyDescent="0.3">
      <c r="A9194" t="s">
        <v>1676</v>
      </c>
      <c r="C9194" t="s">
        <v>1677</v>
      </c>
      <c r="D9194" s="1">
        <v>46035</v>
      </c>
      <c r="E9194" t="s">
        <v>1678</v>
      </c>
      <c r="F9194">
        <v>9</v>
      </c>
      <c r="G9194">
        <v>174</v>
      </c>
      <c r="H9194" t="str">
        <f>VLOOKUP(G9194,[1]OPERADORES!$A:$B,2,0)</f>
        <v>MIRIÃ LOBATO RODRIGUES</v>
      </c>
      <c r="I9194" t="s">
        <v>21</v>
      </c>
      <c r="J9194" t="s">
        <v>306</v>
      </c>
      <c r="K9194" t="s">
        <v>1679</v>
      </c>
      <c r="L9194">
        <v>87043</v>
      </c>
      <c r="M9194" t="s">
        <v>217</v>
      </c>
      <c r="O9194" t="s">
        <v>11</v>
      </c>
      <c r="P9194">
        <v>5102</v>
      </c>
      <c r="Q9194">
        <v>5</v>
      </c>
      <c r="R9194">
        <v>21.95</v>
      </c>
      <c r="S9194">
        <v>109.75</v>
      </c>
      <c r="T9194">
        <v>90.1</v>
      </c>
      <c r="U9194">
        <v>17.899999999999999</v>
      </c>
      <c r="V9194" t="str">
        <f>VLOOKUP(L9194,'[2]tabela de preços'!$A:$D,4,0)</f>
        <v>ROBERLO</v>
      </c>
      <c r="W9194" t="str">
        <f>VLOOKUP(L9194,'[2]tabela de preços'!$A:$F,6,0)</f>
        <v>MASSA POLIÉSTER</v>
      </c>
      <c r="X9194" t="str">
        <f>VLOOKUP(L9194,'[2]tabela de preços'!$A:$G,7,0)</f>
        <v>AUTOMOTIVO</v>
      </c>
    </row>
    <row r="9195" spans="1:24" x14ac:dyDescent="0.3">
      <c r="A9195" t="s">
        <v>1676</v>
      </c>
      <c r="C9195" t="s">
        <v>1677</v>
      </c>
      <c r="D9195" s="1">
        <v>46035</v>
      </c>
      <c r="E9195" t="s">
        <v>1678</v>
      </c>
      <c r="F9195">
        <v>9</v>
      </c>
      <c r="G9195">
        <v>174</v>
      </c>
      <c r="H9195" t="str">
        <f>VLOOKUP(G9195,[1]OPERADORES!$A:$B,2,0)</f>
        <v>MIRIÃ LOBATO RODRIGUES</v>
      </c>
      <c r="I9195" t="s">
        <v>21</v>
      </c>
      <c r="J9195" t="s">
        <v>306</v>
      </c>
      <c r="K9195" t="s">
        <v>1679</v>
      </c>
      <c r="L9195">
        <v>24247</v>
      </c>
      <c r="M9195" t="s">
        <v>111</v>
      </c>
      <c r="O9195" t="s">
        <v>11</v>
      </c>
      <c r="P9195">
        <v>5405</v>
      </c>
      <c r="Q9195">
        <v>5</v>
      </c>
      <c r="R9195">
        <v>21</v>
      </c>
      <c r="S9195">
        <v>105</v>
      </c>
      <c r="T9195">
        <v>83</v>
      </c>
      <c r="U9195">
        <v>20.95</v>
      </c>
      <c r="V9195" t="str">
        <f>VLOOKUP(L9195,'[2]tabela de preços'!$A:$D,4,0)</f>
        <v>SHERWIN WILLIAMS</v>
      </c>
      <c r="W9195" t="str">
        <f>VLOOKUP(L9195,'[2]tabela de preços'!$A:$F,6,0)</f>
        <v>PRIMER AUTOMOTIVO</v>
      </c>
      <c r="X9195" t="str">
        <f>VLOOKUP(L9195,'[2]tabela de preços'!$A:$G,7,0)</f>
        <v>AUTOMOTIVO</v>
      </c>
    </row>
    <row r="9196" spans="1:24" x14ac:dyDescent="0.3">
      <c r="A9196" t="s">
        <v>1676</v>
      </c>
      <c r="C9196" t="s">
        <v>1680</v>
      </c>
      <c r="D9196" s="1">
        <v>46049</v>
      </c>
      <c r="E9196" t="s">
        <v>1681</v>
      </c>
      <c r="F9196">
        <v>9</v>
      </c>
      <c r="G9196">
        <v>174</v>
      </c>
      <c r="H9196" t="str">
        <f>VLOOKUP(G9196,[1]OPERADORES!$A:$B,2,0)</f>
        <v>MIRIÃ LOBATO RODRIGUES</v>
      </c>
      <c r="I9196" t="s">
        <v>21</v>
      </c>
      <c r="J9196" t="s">
        <v>306</v>
      </c>
      <c r="K9196" t="s">
        <v>1679</v>
      </c>
      <c r="L9196">
        <v>24248</v>
      </c>
      <c r="M9196" t="s">
        <v>107</v>
      </c>
      <c r="O9196" t="s">
        <v>11</v>
      </c>
      <c r="P9196">
        <v>5102</v>
      </c>
      <c r="Q9196">
        <v>6</v>
      </c>
      <c r="R9196">
        <v>8</v>
      </c>
      <c r="S9196">
        <v>48</v>
      </c>
      <c r="T9196">
        <v>39</v>
      </c>
      <c r="U9196">
        <v>18.75</v>
      </c>
      <c r="V9196" t="str">
        <f>VLOOKUP(L9196,'[2]tabela de preços'!$A:$D,4,0)</f>
        <v>SHERWIN WILLIAMS</v>
      </c>
      <c r="W9196" t="str">
        <f>VLOOKUP(L9196,'[2]tabela de preços'!$A:$F,6,0)</f>
        <v>PRIMER AUTOMOTIVO</v>
      </c>
      <c r="X9196" t="str">
        <f>VLOOKUP(L9196,'[2]tabela de preços'!$A:$G,7,0)</f>
        <v>AUTOMOTIVO</v>
      </c>
    </row>
    <row r="9197" spans="1:24" x14ac:dyDescent="0.3">
      <c r="A9197" t="s">
        <v>1676</v>
      </c>
      <c r="C9197" t="s">
        <v>1680</v>
      </c>
      <c r="D9197" s="1">
        <v>46049</v>
      </c>
      <c r="E9197" t="s">
        <v>1681</v>
      </c>
      <c r="F9197">
        <v>9</v>
      </c>
      <c r="G9197">
        <v>174</v>
      </c>
      <c r="H9197" t="str">
        <f>VLOOKUP(G9197,[1]OPERADORES!$A:$B,2,0)</f>
        <v>MIRIÃ LOBATO RODRIGUES</v>
      </c>
      <c r="I9197" t="s">
        <v>21</v>
      </c>
      <c r="J9197" t="s">
        <v>306</v>
      </c>
      <c r="K9197" t="s">
        <v>1679</v>
      </c>
      <c r="L9197">
        <v>13</v>
      </c>
      <c r="M9197" t="s">
        <v>152</v>
      </c>
      <c r="O9197" t="s">
        <v>11</v>
      </c>
      <c r="P9197">
        <v>5102</v>
      </c>
      <c r="Q9197">
        <v>15</v>
      </c>
      <c r="R9197">
        <v>5.79</v>
      </c>
      <c r="S9197">
        <v>86.85</v>
      </c>
      <c r="T9197">
        <v>62.4</v>
      </c>
      <c r="U9197">
        <v>28.15</v>
      </c>
      <c r="V9197" t="str">
        <f>VLOOKUP(L9197,'[2]tabela de preços'!$A:$D,4,0)</f>
        <v>3M</v>
      </c>
      <c r="W9197" t="str">
        <f>VLOOKUP(L9197,'[2]tabela de preços'!$A:$F,6,0)</f>
        <v>LIXA DÁGUA</v>
      </c>
      <c r="X9197" t="str">
        <f>VLOOKUP(L9197,'[2]tabela de preços'!$A:$G,7,0)</f>
        <v>AUTOMOTIVO</v>
      </c>
    </row>
    <row r="9198" spans="1:24" x14ac:dyDescent="0.3">
      <c r="A9198" t="s">
        <v>1676</v>
      </c>
      <c r="C9198" t="s">
        <v>1680</v>
      </c>
      <c r="D9198" s="1">
        <v>46049</v>
      </c>
      <c r="E9198" t="s">
        <v>1681</v>
      </c>
      <c r="F9198">
        <v>9</v>
      </c>
      <c r="G9198">
        <v>174</v>
      </c>
      <c r="H9198" t="str">
        <f>VLOOKUP(G9198,[1]OPERADORES!$A:$B,2,0)</f>
        <v>MIRIÃ LOBATO RODRIGUES</v>
      </c>
      <c r="I9198" t="s">
        <v>21</v>
      </c>
      <c r="J9198" t="s">
        <v>306</v>
      </c>
      <c r="K9198" t="s">
        <v>1679</v>
      </c>
      <c r="L9198">
        <v>87043</v>
      </c>
      <c r="M9198" t="s">
        <v>217</v>
      </c>
      <c r="O9198" t="s">
        <v>11</v>
      </c>
      <c r="P9198">
        <v>5102</v>
      </c>
      <c r="Q9198">
        <v>8</v>
      </c>
      <c r="R9198">
        <v>21.95</v>
      </c>
      <c r="S9198">
        <v>175.6</v>
      </c>
      <c r="T9198">
        <v>144.16</v>
      </c>
      <c r="U9198">
        <v>17.899999999999999</v>
      </c>
      <c r="V9198" t="str">
        <f>VLOOKUP(L9198,'[2]tabela de preços'!$A:$D,4,0)</f>
        <v>ROBERLO</v>
      </c>
      <c r="W9198" t="str">
        <f>VLOOKUP(L9198,'[2]tabela de preços'!$A:$F,6,0)</f>
        <v>MASSA POLIÉSTER</v>
      </c>
      <c r="X9198" t="str">
        <f>VLOOKUP(L9198,'[2]tabela de preços'!$A:$G,7,0)</f>
        <v>AUTOMOTIVO</v>
      </c>
    </row>
    <row r="9199" spans="1:24" x14ac:dyDescent="0.3">
      <c r="A9199" t="s">
        <v>1676</v>
      </c>
      <c r="C9199" t="s">
        <v>1680</v>
      </c>
      <c r="D9199" s="1">
        <v>46049</v>
      </c>
      <c r="E9199" t="s">
        <v>1681</v>
      </c>
      <c r="F9199">
        <v>9</v>
      </c>
      <c r="G9199">
        <v>174</v>
      </c>
      <c r="H9199" t="str">
        <f>VLOOKUP(G9199,[1]OPERADORES!$A:$B,2,0)</f>
        <v>MIRIÃ LOBATO RODRIGUES</v>
      </c>
      <c r="I9199" t="s">
        <v>21</v>
      </c>
      <c r="J9199" t="s">
        <v>306</v>
      </c>
      <c r="K9199" t="s">
        <v>1679</v>
      </c>
      <c r="L9199">
        <v>24247</v>
      </c>
      <c r="M9199" t="s">
        <v>160</v>
      </c>
      <c r="O9199" t="s">
        <v>11</v>
      </c>
      <c r="P9199">
        <v>5405</v>
      </c>
      <c r="Q9199">
        <v>6</v>
      </c>
      <c r="R9199">
        <v>21</v>
      </c>
      <c r="S9199">
        <v>126</v>
      </c>
      <c r="T9199">
        <v>101.22</v>
      </c>
      <c r="U9199">
        <v>19.670000000000002</v>
      </c>
      <c r="V9199" t="str">
        <f>VLOOKUP(L9199,'[2]tabela de preços'!$A:$D,4,0)</f>
        <v>SHERWIN WILLIAMS</v>
      </c>
      <c r="W9199" t="str">
        <f>VLOOKUP(L9199,'[2]tabela de preços'!$A:$F,6,0)</f>
        <v>PRIMER AUTOMOTIVO</v>
      </c>
      <c r="X9199" t="str">
        <f>VLOOKUP(L9199,'[2]tabela de preços'!$A:$G,7,0)</f>
        <v>AUTOMOTIVO</v>
      </c>
    </row>
    <row r="9200" spans="1:24" x14ac:dyDescent="0.3">
      <c r="A9200" t="s">
        <v>1676</v>
      </c>
      <c r="C9200" t="s">
        <v>1680</v>
      </c>
      <c r="D9200" s="1">
        <v>46049</v>
      </c>
      <c r="E9200" t="s">
        <v>1681</v>
      </c>
      <c r="F9200">
        <v>9</v>
      </c>
      <c r="G9200">
        <v>174</v>
      </c>
      <c r="H9200" t="str">
        <f>VLOOKUP(G9200,[1]OPERADORES!$A:$B,2,0)</f>
        <v>MIRIÃ LOBATO RODRIGUES</v>
      </c>
      <c r="I9200" t="s">
        <v>21</v>
      </c>
      <c r="J9200" t="s">
        <v>306</v>
      </c>
      <c r="K9200" t="s">
        <v>1679</v>
      </c>
      <c r="L9200">
        <v>10297</v>
      </c>
      <c r="M9200" t="s">
        <v>41</v>
      </c>
      <c r="O9200" t="s">
        <v>11</v>
      </c>
      <c r="P9200">
        <v>5102</v>
      </c>
      <c r="Q9200">
        <v>12</v>
      </c>
      <c r="R9200">
        <v>10.89</v>
      </c>
      <c r="S9200">
        <v>130.68</v>
      </c>
      <c r="T9200">
        <v>110.04</v>
      </c>
      <c r="U9200">
        <v>15.79</v>
      </c>
      <c r="V9200" t="str">
        <f>VLOOKUP(L9200,'[2]tabela de preços'!$A:$D,4,0)</f>
        <v>ANJO</v>
      </c>
      <c r="W9200" t="str">
        <f>VLOOKUP(L9200,'[2]tabela de preços'!$A:$F,6,0)</f>
        <v>THINNER DE LIMPEZA</v>
      </c>
      <c r="X9200" t="str">
        <f>VLOOKUP(L9200,'[2]tabela de preços'!$A:$G,7,0)</f>
        <v>THINNER</v>
      </c>
    </row>
    <row r="9201" spans="1:24" x14ac:dyDescent="0.3">
      <c r="A9201" t="s">
        <v>1682</v>
      </c>
      <c r="C9201" t="s">
        <v>1683</v>
      </c>
      <c r="D9201" s="1">
        <v>46035</v>
      </c>
      <c r="E9201" t="s">
        <v>1684</v>
      </c>
      <c r="F9201">
        <v>9</v>
      </c>
      <c r="G9201">
        <v>174</v>
      </c>
      <c r="H9201" t="str">
        <f>VLOOKUP(G9201,[1]OPERADORES!$A:$B,2,0)</f>
        <v>MIRIÃ LOBATO RODRIGUES</v>
      </c>
      <c r="I9201" t="s">
        <v>21</v>
      </c>
      <c r="J9201" t="s">
        <v>95</v>
      </c>
      <c r="K9201" t="s">
        <v>1685</v>
      </c>
      <c r="L9201">
        <v>23580</v>
      </c>
      <c r="M9201" t="s">
        <v>115</v>
      </c>
      <c r="O9201" t="s">
        <v>11</v>
      </c>
      <c r="P9201">
        <v>5102</v>
      </c>
      <c r="Q9201">
        <v>7</v>
      </c>
      <c r="R9201">
        <v>0.56000000000000005</v>
      </c>
      <c r="S9201">
        <v>3.92</v>
      </c>
      <c r="T9201">
        <v>2.52</v>
      </c>
      <c r="U9201">
        <v>35.71</v>
      </c>
      <c r="V9201" t="str">
        <f>VLOOKUP(L9201,'[2]tabela de preços'!$A:$D,4,0)</f>
        <v>RENOVA COADORES</v>
      </c>
      <c r="W9201" t="str">
        <f>VLOOKUP(L9201,'[2]tabela de preços'!$A:$F,6,0)</f>
        <v>COADORES</v>
      </c>
      <c r="X9201" t="str">
        <f>VLOOKUP(L9201,'[2]tabela de preços'!$A:$G,7,0)</f>
        <v>AUTOMOTIVO</v>
      </c>
    </row>
    <row r="9202" spans="1:24" x14ac:dyDescent="0.3">
      <c r="A9202" t="s">
        <v>1682</v>
      </c>
      <c r="C9202" t="s">
        <v>1683</v>
      </c>
      <c r="D9202" s="1">
        <v>46035</v>
      </c>
      <c r="E9202" t="s">
        <v>1684</v>
      </c>
      <c r="F9202">
        <v>9</v>
      </c>
      <c r="G9202">
        <v>174</v>
      </c>
      <c r="H9202" t="str">
        <f>VLOOKUP(G9202,[1]OPERADORES!$A:$B,2,0)</f>
        <v>MIRIÃ LOBATO RODRIGUES</v>
      </c>
      <c r="I9202" t="s">
        <v>21</v>
      </c>
      <c r="J9202" t="s">
        <v>95</v>
      </c>
      <c r="K9202" t="s">
        <v>1685</v>
      </c>
      <c r="L9202">
        <v>24248</v>
      </c>
      <c r="M9202" t="s">
        <v>107</v>
      </c>
      <c r="O9202" t="s">
        <v>11</v>
      </c>
      <c r="P9202">
        <v>5102</v>
      </c>
      <c r="Q9202">
        <v>12</v>
      </c>
      <c r="R9202">
        <v>8</v>
      </c>
      <c r="S9202">
        <v>96</v>
      </c>
      <c r="T9202">
        <v>76.92</v>
      </c>
      <c r="U9202">
        <v>19.88</v>
      </c>
      <c r="V9202" t="str">
        <f>VLOOKUP(L9202,'[2]tabela de preços'!$A:$D,4,0)</f>
        <v>SHERWIN WILLIAMS</v>
      </c>
      <c r="W9202" t="str">
        <f>VLOOKUP(L9202,'[2]tabela de preços'!$A:$F,6,0)</f>
        <v>PRIMER AUTOMOTIVO</v>
      </c>
      <c r="X9202" t="str">
        <f>VLOOKUP(L9202,'[2]tabela de preços'!$A:$G,7,0)</f>
        <v>AUTOMOTIVO</v>
      </c>
    </row>
    <row r="9203" spans="1:24" x14ac:dyDescent="0.3">
      <c r="A9203" t="s">
        <v>1682</v>
      </c>
      <c r="C9203" t="s">
        <v>1683</v>
      </c>
      <c r="D9203" s="1">
        <v>46035</v>
      </c>
      <c r="E9203" t="s">
        <v>1684</v>
      </c>
      <c r="F9203">
        <v>9</v>
      </c>
      <c r="G9203">
        <v>174</v>
      </c>
      <c r="H9203" t="str">
        <f>VLOOKUP(G9203,[1]OPERADORES!$A:$B,2,0)</f>
        <v>MIRIÃ LOBATO RODRIGUES</v>
      </c>
      <c r="I9203" t="s">
        <v>21</v>
      </c>
      <c r="J9203" t="s">
        <v>95</v>
      </c>
      <c r="K9203" t="s">
        <v>1685</v>
      </c>
      <c r="L9203">
        <v>22684</v>
      </c>
      <c r="M9203" t="s">
        <v>73</v>
      </c>
      <c r="O9203" t="s">
        <v>11</v>
      </c>
      <c r="P9203">
        <v>5102</v>
      </c>
      <c r="Q9203">
        <v>80</v>
      </c>
      <c r="R9203">
        <v>3.65</v>
      </c>
      <c r="S9203">
        <v>292</v>
      </c>
      <c r="T9203">
        <v>246.4</v>
      </c>
      <c r="U9203">
        <v>15.62</v>
      </c>
      <c r="V9203" t="str">
        <f>VLOOKUP(L9203,'[2]tabela de preços'!$A:$D,4,0)</f>
        <v>3M</v>
      </c>
      <c r="W9203" t="str">
        <f>VLOOKUP(L9203,'[2]tabela de preços'!$A:$F,6,0)</f>
        <v>FITA AUTOMOTIVA</v>
      </c>
      <c r="X9203" t="str">
        <f>VLOOKUP(L9203,'[2]tabela de preços'!$A:$G,7,0)</f>
        <v>AUTOMOTIVO</v>
      </c>
    </row>
    <row r="9204" spans="1:24" x14ac:dyDescent="0.3">
      <c r="A9204" t="s">
        <v>1682</v>
      </c>
      <c r="C9204" t="s">
        <v>1683</v>
      </c>
      <c r="D9204" s="1">
        <v>46035</v>
      </c>
      <c r="E9204" t="s">
        <v>1684</v>
      </c>
      <c r="F9204">
        <v>9</v>
      </c>
      <c r="G9204">
        <v>174</v>
      </c>
      <c r="H9204" t="str">
        <f>VLOOKUP(G9204,[1]OPERADORES!$A:$B,2,0)</f>
        <v>MIRIÃ LOBATO RODRIGUES</v>
      </c>
      <c r="I9204" t="s">
        <v>21</v>
      </c>
      <c r="J9204" t="s">
        <v>95</v>
      </c>
      <c r="K9204" t="s">
        <v>1685</v>
      </c>
      <c r="L9204">
        <v>24247</v>
      </c>
      <c r="M9204" t="s">
        <v>111</v>
      </c>
      <c r="O9204" t="s">
        <v>11</v>
      </c>
      <c r="P9204">
        <v>5403</v>
      </c>
      <c r="Q9204">
        <v>12</v>
      </c>
      <c r="R9204">
        <v>21</v>
      </c>
      <c r="S9204">
        <v>252</v>
      </c>
      <c r="T9204">
        <v>199.2</v>
      </c>
      <c r="U9204">
        <v>20.95</v>
      </c>
      <c r="V9204" t="str">
        <f>VLOOKUP(L9204,'[2]tabela de preços'!$A:$D,4,0)</f>
        <v>SHERWIN WILLIAMS</v>
      </c>
      <c r="W9204" t="str">
        <f>VLOOKUP(L9204,'[2]tabela de preços'!$A:$F,6,0)</f>
        <v>PRIMER AUTOMOTIVO</v>
      </c>
      <c r="X9204" t="str">
        <f>VLOOKUP(L9204,'[2]tabela de preços'!$A:$G,7,0)</f>
        <v>AUTOMOTIVO</v>
      </c>
    </row>
    <row r="9205" spans="1:24" x14ac:dyDescent="0.3">
      <c r="A9205" t="s">
        <v>1682</v>
      </c>
      <c r="C9205" t="s">
        <v>1683</v>
      </c>
      <c r="D9205" s="1">
        <v>46035</v>
      </c>
      <c r="E9205" t="s">
        <v>1684</v>
      </c>
      <c r="F9205">
        <v>9</v>
      </c>
      <c r="G9205">
        <v>174</v>
      </c>
      <c r="H9205" t="str">
        <f>VLOOKUP(G9205,[1]OPERADORES!$A:$B,2,0)</f>
        <v>MIRIÃ LOBATO RODRIGUES</v>
      </c>
      <c r="I9205" t="s">
        <v>21</v>
      </c>
      <c r="J9205" t="s">
        <v>95</v>
      </c>
      <c r="K9205" t="s">
        <v>1685</v>
      </c>
      <c r="L9205">
        <v>84560</v>
      </c>
      <c r="M9205" t="s">
        <v>118</v>
      </c>
      <c r="O9205" t="s">
        <v>11</v>
      </c>
      <c r="P9205">
        <v>5102</v>
      </c>
      <c r="Q9205">
        <v>6</v>
      </c>
      <c r="R9205">
        <v>47.89</v>
      </c>
      <c r="S9205">
        <v>287.33999999999997</v>
      </c>
      <c r="T9205">
        <v>234.96</v>
      </c>
      <c r="U9205">
        <v>18.23</v>
      </c>
      <c r="V9205" t="str">
        <f>VLOOKUP(L9205,'[2]tabela de preços'!$A:$D,4,0)</f>
        <v>BRASILUX</v>
      </c>
      <c r="W9205" t="str">
        <f>VLOOKUP(L9205,'[2]tabela de preços'!$A:$F,6,0)</f>
        <v>THINNER DE LIMPEZA</v>
      </c>
      <c r="X9205" t="str">
        <f>VLOOKUP(L9205,'[2]tabela de preços'!$A:$G,7,0)</f>
        <v>THINNER</v>
      </c>
    </row>
    <row r="9206" spans="1:24" x14ac:dyDescent="0.3">
      <c r="A9206" t="s">
        <v>1682</v>
      </c>
      <c r="C9206" t="s">
        <v>1683</v>
      </c>
      <c r="D9206" s="1">
        <v>46035</v>
      </c>
      <c r="E9206" t="s">
        <v>1684</v>
      </c>
      <c r="F9206">
        <v>9</v>
      </c>
      <c r="G9206">
        <v>174</v>
      </c>
      <c r="H9206" t="str">
        <f>VLOOKUP(G9206,[1]OPERADORES!$A:$B,2,0)</f>
        <v>MIRIÃ LOBATO RODRIGUES</v>
      </c>
      <c r="I9206" t="s">
        <v>21</v>
      </c>
      <c r="J9206" t="s">
        <v>95</v>
      </c>
      <c r="K9206" t="s">
        <v>1685</v>
      </c>
      <c r="L9206">
        <v>20414</v>
      </c>
      <c r="M9206" t="s">
        <v>112</v>
      </c>
      <c r="O9206" t="s">
        <v>11</v>
      </c>
      <c r="P9206">
        <v>5102</v>
      </c>
      <c r="Q9206">
        <v>7</v>
      </c>
      <c r="R9206">
        <v>21.89</v>
      </c>
      <c r="S9206">
        <v>153.22999999999999</v>
      </c>
      <c r="T9206">
        <v>126</v>
      </c>
      <c r="U9206">
        <v>17.77</v>
      </c>
      <c r="V9206" t="str">
        <f>VLOOKUP(L9206,'[2]tabela de preços'!$A:$D,4,0)</f>
        <v>SHERWIN WILLIAMS</v>
      </c>
      <c r="W9206" t="str">
        <f>VLOOKUP(L9206,'[2]tabela de preços'!$A:$F,6,0)</f>
        <v>DILUENTE</v>
      </c>
      <c r="X9206" t="str">
        <f>VLOOKUP(L9206,'[2]tabela de preços'!$A:$G,7,0)</f>
        <v>AUTOMOTIVO</v>
      </c>
    </row>
    <row r="9207" spans="1:24" x14ac:dyDescent="0.3">
      <c r="A9207" t="s">
        <v>1682</v>
      </c>
      <c r="C9207" t="s">
        <v>1683</v>
      </c>
      <c r="D9207" s="1">
        <v>46035</v>
      </c>
      <c r="E9207" t="s">
        <v>1684</v>
      </c>
      <c r="F9207">
        <v>9</v>
      </c>
      <c r="G9207">
        <v>174</v>
      </c>
      <c r="H9207" t="str">
        <f>VLOOKUP(G9207,[1]OPERADORES!$A:$B,2,0)</f>
        <v>MIRIÃ LOBATO RODRIGUES</v>
      </c>
      <c r="I9207" t="s">
        <v>21</v>
      </c>
      <c r="J9207" t="s">
        <v>95</v>
      </c>
      <c r="K9207" t="s">
        <v>1685</v>
      </c>
      <c r="L9207">
        <v>84460</v>
      </c>
      <c r="M9207" t="s">
        <v>322</v>
      </c>
      <c r="O9207" t="s">
        <v>11</v>
      </c>
      <c r="P9207">
        <v>5102</v>
      </c>
      <c r="Q9207">
        <v>2</v>
      </c>
      <c r="R9207">
        <v>31.07</v>
      </c>
      <c r="S9207">
        <v>62.14</v>
      </c>
      <c r="T9207">
        <v>47.16</v>
      </c>
      <c r="U9207">
        <v>24.11</v>
      </c>
      <c r="V9207" t="str">
        <f>VLOOKUP(L9207,'[2]tabela de preços'!$A:$D,4,0)</f>
        <v>BRASILUX</v>
      </c>
      <c r="W9207" t="str">
        <f>VLOOKUP(L9207,'[2]tabela de preços'!$A:$F,6,0)</f>
        <v>VEDADORES / SELANTES</v>
      </c>
      <c r="X9207" t="str">
        <f>VLOOKUP(L9207,'[2]tabela de preços'!$A:$G,7,0)</f>
        <v>AUTOMOTIVO</v>
      </c>
    </row>
    <row r="9208" spans="1:24" x14ac:dyDescent="0.3">
      <c r="A9208" t="s">
        <v>1682</v>
      </c>
      <c r="C9208" t="s">
        <v>1686</v>
      </c>
      <c r="D9208" s="1">
        <v>46049</v>
      </c>
      <c r="E9208" t="s">
        <v>1687</v>
      </c>
      <c r="F9208">
        <v>9</v>
      </c>
      <c r="G9208">
        <v>174</v>
      </c>
      <c r="H9208" t="str">
        <f>VLOOKUP(G9208,[1]OPERADORES!$A:$B,2,0)</f>
        <v>MIRIÃ LOBATO RODRIGUES</v>
      </c>
      <c r="I9208" t="s">
        <v>21</v>
      </c>
      <c r="J9208" t="s">
        <v>95</v>
      </c>
      <c r="K9208" t="s">
        <v>1685</v>
      </c>
      <c r="L9208">
        <v>23580</v>
      </c>
      <c r="M9208" t="s">
        <v>115</v>
      </c>
      <c r="O9208" t="s">
        <v>11</v>
      </c>
      <c r="P9208">
        <v>5102</v>
      </c>
      <c r="Q9208">
        <v>70</v>
      </c>
      <c r="R9208">
        <v>0.56000000000000005</v>
      </c>
      <c r="S9208">
        <v>39.200000000000003</v>
      </c>
      <c r="T9208">
        <v>25.2</v>
      </c>
      <c r="U9208">
        <v>35.71</v>
      </c>
      <c r="V9208" t="str">
        <f>VLOOKUP(L9208,'[2]tabela de preços'!$A:$D,4,0)</f>
        <v>RENOVA COADORES</v>
      </c>
      <c r="W9208" t="str">
        <f>VLOOKUP(L9208,'[2]tabela de preços'!$A:$F,6,0)</f>
        <v>COADORES</v>
      </c>
      <c r="X9208" t="str">
        <f>VLOOKUP(L9208,'[2]tabela de preços'!$A:$G,7,0)</f>
        <v>AUTOMOTIVO</v>
      </c>
    </row>
    <row r="9209" spans="1:24" x14ac:dyDescent="0.3">
      <c r="A9209" t="s">
        <v>1682</v>
      </c>
      <c r="C9209" t="s">
        <v>1686</v>
      </c>
      <c r="D9209" s="1">
        <v>46049</v>
      </c>
      <c r="E9209" t="s">
        <v>1687</v>
      </c>
      <c r="F9209">
        <v>9</v>
      </c>
      <c r="G9209">
        <v>174</v>
      </c>
      <c r="H9209" t="str">
        <f>VLOOKUP(G9209,[1]OPERADORES!$A:$B,2,0)</f>
        <v>MIRIÃ LOBATO RODRIGUES</v>
      </c>
      <c r="I9209" t="s">
        <v>21</v>
      </c>
      <c r="J9209" t="s">
        <v>95</v>
      </c>
      <c r="K9209" t="s">
        <v>1685</v>
      </c>
      <c r="L9209">
        <v>20433</v>
      </c>
      <c r="M9209" t="s">
        <v>460</v>
      </c>
      <c r="O9209" t="s">
        <v>11</v>
      </c>
      <c r="P9209">
        <v>5102</v>
      </c>
      <c r="Q9209">
        <v>6</v>
      </c>
      <c r="R9209">
        <v>32.19</v>
      </c>
      <c r="S9209">
        <v>193.14</v>
      </c>
      <c r="T9209">
        <v>146.58000000000001</v>
      </c>
      <c r="U9209">
        <v>24.11</v>
      </c>
      <c r="V9209" t="str">
        <f>VLOOKUP(L9209,'[2]tabela de preços'!$A:$D,4,0)</f>
        <v>SHERWIN WILLIAMS</v>
      </c>
      <c r="W9209" t="str">
        <f>VLOOKUP(L9209,'[2]tabela de preços'!$A:$F,6,0)</f>
        <v>VERNIZ AUTOMOTIVO</v>
      </c>
      <c r="X9209" t="str">
        <f>VLOOKUP(L9209,'[2]tabela de preços'!$A:$G,7,0)</f>
        <v>AUTOMOTIVO</v>
      </c>
    </row>
    <row r="9210" spans="1:24" x14ac:dyDescent="0.3">
      <c r="A9210" t="s">
        <v>1682</v>
      </c>
      <c r="C9210" t="s">
        <v>1686</v>
      </c>
      <c r="D9210" s="1">
        <v>46049</v>
      </c>
      <c r="E9210" t="s">
        <v>1687</v>
      </c>
      <c r="F9210">
        <v>9</v>
      </c>
      <c r="G9210">
        <v>174</v>
      </c>
      <c r="H9210" t="str">
        <f>VLOOKUP(G9210,[1]OPERADORES!$A:$B,2,0)</f>
        <v>MIRIÃ LOBATO RODRIGUES</v>
      </c>
      <c r="I9210" t="s">
        <v>21</v>
      </c>
      <c r="J9210" t="s">
        <v>95</v>
      </c>
      <c r="K9210" t="s">
        <v>1685</v>
      </c>
      <c r="L9210">
        <v>24248</v>
      </c>
      <c r="M9210" t="s">
        <v>107</v>
      </c>
      <c r="O9210" t="s">
        <v>11</v>
      </c>
      <c r="P9210">
        <v>5102</v>
      </c>
      <c r="Q9210">
        <v>6</v>
      </c>
      <c r="R9210">
        <v>8</v>
      </c>
      <c r="S9210">
        <v>48</v>
      </c>
      <c r="T9210">
        <v>39</v>
      </c>
      <c r="U9210">
        <v>18.75</v>
      </c>
      <c r="V9210" t="str">
        <f>VLOOKUP(L9210,'[2]tabela de preços'!$A:$D,4,0)</f>
        <v>SHERWIN WILLIAMS</v>
      </c>
      <c r="W9210" t="str">
        <f>VLOOKUP(L9210,'[2]tabela de preços'!$A:$F,6,0)</f>
        <v>PRIMER AUTOMOTIVO</v>
      </c>
      <c r="X9210" t="str">
        <f>VLOOKUP(L9210,'[2]tabela de preços'!$A:$G,7,0)</f>
        <v>AUTOMOTIVO</v>
      </c>
    </row>
    <row r="9211" spans="1:24" x14ac:dyDescent="0.3">
      <c r="A9211" t="s">
        <v>1682</v>
      </c>
      <c r="C9211" t="s">
        <v>1686</v>
      </c>
      <c r="D9211" s="1">
        <v>46049</v>
      </c>
      <c r="E9211" t="s">
        <v>1687</v>
      </c>
      <c r="F9211">
        <v>9</v>
      </c>
      <c r="G9211">
        <v>174</v>
      </c>
      <c r="H9211" t="str">
        <f>VLOOKUP(G9211,[1]OPERADORES!$A:$B,2,0)</f>
        <v>MIRIÃ LOBATO RODRIGUES</v>
      </c>
      <c r="I9211" t="s">
        <v>21</v>
      </c>
      <c r="J9211" t="s">
        <v>95</v>
      </c>
      <c r="K9211" t="s">
        <v>1685</v>
      </c>
      <c r="L9211">
        <v>5</v>
      </c>
      <c r="M9211" t="s">
        <v>147</v>
      </c>
      <c r="O9211" t="s">
        <v>11</v>
      </c>
      <c r="P9211">
        <v>5102</v>
      </c>
      <c r="Q9211">
        <v>5</v>
      </c>
      <c r="R9211">
        <v>5.15</v>
      </c>
      <c r="S9211">
        <v>25.75</v>
      </c>
      <c r="T9211">
        <v>19.55</v>
      </c>
      <c r="U9211">
        <v>24.08</v>
      </c>
      <c r="V9211" t="str">
        <f>VLOOKUP(L9211,'[2]tabela de preços'!$A:$D,4,0)</f>
        <v>BRILHO ESTOPA</v>
      </c>
      <c r="W9211" t="str">
        <f>VLOOKUP(L9211,'[2]tabela de preços'!$A:$F,6,0)</f>
        <v>ESTOPAS</v>
      </c>
      <c r="X9211" t="str">
        <f>VLOOKUP(L9211,'[2]tabela de preços'!$A:$G,7,0)</f>
        <v>AUTOMOTIVO</v>
      </c>
    </row>
    <row r="9212" spans="1:24" x14ac:dyDescent="0.3">
      <c r="A9212" t="s">
        <v>1682</v>
      </c>
      <c r="C9212" t="s">
        <v>1686</v>
      </c>
      <c r="D9212" s="1">
        <v>46049</v>
      </c>
      <c r="E9212" t="s">
        <v>1687</v>
      </c>
      <c r="F9212">
        <v>9</v>
      </c>
      <c r="G9212">
        <v>174</v>
      </c>
      <c r="H9212" t="str">
        <f>VLOOKUP(G9212,[1]OPERADORES!$A:$B,2,0)</f>
        <v>MIRIÃ LOBATO RODRIGUES</v>
      </c>
      <c r="I9212" t="s">
        <v>21</v>
      </c>
      <c r="J9212" t="s">
        <v>95</v>
      </c>
      <c r="K9212" t="s">
        <v>1685</v>
      </c>
      <c r="L9212">
        <v>86995</v>
      </c>
      <c r="M9212" t="s">
        <v>37</v>
      </c>
      <c r="O9212" t="s">
        <v>11</v>
      </c>
      <c r="P9212">
        <v>5102</v>
      </c>
      <c r="Q9212">
        <v>5</v>
      </c>
      <c r="R9212">
        <v>7.29</v>
      </c>
      <c r="S9212">
        <v>36.450000000000003</v>
      </c>
      <c r="T9212">
        <v>29.15</v>
      </c>
      <c r="U9212">
        <v>20.03</v>
      </c>
      <c r="V9212" t="str">
        <f>VLOOKUP(L9212,'[2]tabela de preços'!$A:$D,4,0)</f>
        <v>AUTOAMERICA</v>
      </c>
      <c r="W9212" t="str">
        <f>VLOOKUP(L9212,'[2]tabela de preços'!$A:$F,6,0)</f>
        <v>FLANELAS / PANOS</v>
      </c>
      <c r="X9212" t="str">
        <f>VLOOKUP(L9212,'[2]tabela de preços'!$A:$G,7,0)</f>
        <v>AUTOMOTIVO</v>
      </c>
    </row>
    <row r="9213" spans="1:24" x14ac:dyDescent="0.3">
      <c r="A9213" t="s">
        <v>1682</v>
      </c>
      <c r="C9213" t="s">
        <v>1686</v>
      </c>
      <c r="D9213" s="1">
        <v>46049</v>
      </c>
      <c r="E9213" t="s">
        <v>1687</v>
      </c>
      <c r="F9213">
        <v>9</v>
      </c>
      <c r="G9213">
        <v>174</v>
      </c>
      <c r="H9213" t="str">
        <f>VLOOKUP(G9213,[1]OPERADORES!$A:$B,2,0)</f>
        <v>MIRIÃ LOBATO RODRIGUES</v>
      </c>
      <c r="I9213" t="s">
        <v>21</v>
      </c>
      <c r="J9213" t="s">
        <v>95</v>
      </c>
      <c r="K9213" t="s">
        <v>1685</v>
      </c>
      <c r="L9213">
        <v>10243</v>
      </c>
      <c r="M9213" t="s">
        <v>83</v>
      </c>
      <c r="O9213" t="s">
        <v>11</v>
      </c>
      <c r="P9213">
        <v>5102</v>
      </c>
      <c r="Q9213">
        <v>50</v>
      </c>
      <c r="R9213">
        <v>2.79</v>
      </c>
      <c r="S9213">
        <v>139.5</v>
      </c>
      <c r="T9213">
        <v>96.5</v>
      </c>
      <c r="U9213">
        <v>30.82</v>
      </c>
      <c r="V9213" t="str">
        <f>VLOOKUP(L9213,'[2]tabela de preços'!$A:$D,4,0)</f>
        <v>NORTON</v>
      </c>
      <c r="W9213" t="str">
        <f>VLOOKUP(L9213,'[2]tabela de preços'!$A:$F,6,0)</f>
        <v xml:space="preserve">DISCOS / LIXAS / ABRASIVOS </v>
      </c>
      <c r="X9213" t="str">
        <f>VLOOKUP(L9213,'[2]tabela de preços'!$A:$G,7,0)</f>
        <v>AUTOMOTIVO</v>
      </c>
    </row>
    <row r="9214" spans="1:24" x14ac:dyDescent="0.3">
      <c r="A9214" t="s">
        <v>1682</v>
      </c>
      <c r="C9214" t="s">
        <v>1686</v>
      </c>
      <c r="D9214" s="1">
        <v>46049</v>
      </c>
      <c r="E9214" t="s">
        <v>1687</v>
      </c>
      <c r="F9214">
        <v>9</v>
      </c>
      <c r="G9214">
        <v>174</v>
      </c>
      <c r="H9214" t="str">
        <f>VLOOKUP(G9214,[1]OPERADORES!$A:$B,2,0)</f>
        <v>MIRIÃ LOBATO RODRIGUES</v>
      </c>
      <c r="I9214" t="s">
        <v>21</v>
      </c>
      <c r="J9214" t="s">
        <v>95</v>
      </c>
      <c r="K9214" t="s">
        <v>1685</v>
      </c>
      <c r="L9214">
        <v>10244</v>
      </c>
      <c r="M9214" t="s">
        <v>84</v>
      </c>
      <c r="O9214" t="s">
        <v>11</v>
      </c>
      <c r="P9214">
        <v>5102</v>
      </c>
      <c r="Q9214">
        <v>50</v>
      </c>
      <c r="R9214">
        <v>2.79</v>
      </c>
      <c r="S9214">
        <v>139.5</v>
      </c>
      <c r="T9214">
        <v>96.5</v>
      </c>
      <c r="U9214">
        <v>30.82</v>
      </c>
      <c r="V9214" t="str">
        <f>VLOOKUP(L9214,'[2]tabela de preços'!$A:$D,4,0)</f>
        <v>NORTON</v>
      </c>
      <c r="W9214" t="str">
        <f>VLOOKUP(L9214,'[2]tabela de preços'!$A:$F,6,0)</f>
        <v xml:space="preserve">DISCOS / LIXAS / ABRASIVOS </v>
      </c>
      <c r="X9214" t="str">
        <f>VLOOKUP(L9214,'[2]tabela de preços'!$A:$G,7,0)</f>
        <v>AUTOMOTIVO</v>
      </c>
    </row>
    <row r="9215" spans="1:24" x14ac:dyDescent="0.3">
      <c r="A9215" t="s">
        <v>1682</v>
      </c>
      <c r="C9215" t="s">
        <v>1686</v>
      </c>
      <c r="D9215" s="1">
        <v>46049</v>
      </c>
      <c r="E9215" t="s">
        <v>1687</v>
      </c>
      <c r="F9215">
        <v>9</v>
      </c>
      <c r="G9215">
        <v>174</v>
      </c>
      <c r="H9215" t="str">
        <f>VLOOKUP(G9215,[1]OPERADORES!$A:$B,2,0)</f>
        <v>MIRIÃ LOBATO RODRIGUES</v>
      </c>
      <c r="I9215" t="s">
        <v>21</v>
      </c>
      <c r="J9215" t="s">
        <v>95</v>
      </c>
      <c r="K9215" t="s">
        <v>1685</v>
      </c>
      <c r="L9215">
        <v>24247</v>
      </c>
      <c r="M9215" t="s">
        <v>160</v>
      </c>
      <c r="O9215" t="s">
        <v>11</v>
      </c>
      <c r="P9215">
        <v>5403</v>
      </c>
      <c r="Q9215">
        <v>6</v>
      </c>
      <c r="R9215">
        <v>21</v>
      </c>
      <c r="S9215">
        <v>126</v>
      </c>
      <c r="T9215">
        <v>101.22</v>
      </c>
      <c r="U9215">
        <v>19.670000000000002</v>
      </c>
      <c r="V9215" t="str">
        <f>VLOOKUP(L9215,'[2]tabela de preços'!$A:$D,4,0)</f>
        <v>SHERWIN WILLIAMS</v>
      </c>
      <c r="W9215" t="str">
        <f>VLOOKUP(L9215,'[2]tabela de preços'!$A:$F,6,0)</f>
        <v>PRIMER AUTOMOTIVO</v>
      </c>
      <c r="X9215" t="str">
        <f>VLOOKUP(L9215,'[2]tabela de preços'!$A:$G,7,0)</f>
        <v>AUTOMOTIVO</v>
      </c>
    </row>
    <row r="9216" spans="1:24" x14ac:dyDescent="0.3">
      <c r="A9216" t="s">
        <v>1682</v>
      </c>
      <c r="C9216" t="s">
        <v>1686</v>
      </c>
      <c r="D9216" s="1">
        <v>46049</v>
      </c>
      <c r="E9216" t="s">
        <v>1687</v>
      </c>
      <c r="F9216">
        <v>9</v>
      </c>
      <c r="G9216">
        <v>174</v>
      </c>
      <c r="H9216" t="str">
        <f>VLOOKUP(G9216,[1]OPERADORES!$A:$B,2,0)</f>
        <v>MIRIÃ LOBATO RODRIGUES</v>
      </c>
      <c r="I9216" t="s">
        <v>21</v>
      </c>
      <c r="J9216" t="s">
        <v>95</v>
      </c>
      <c r="K9216" t="s">
        <v>1685</v>
      </c>
      <c r="L9216">
        <v>20414</v>
      </c>
      <c r="M9216" t="s">
        <v>112</v>
      </c>
      <c r="O9216" t="s">
        <v>11</v>
      </c>
      <c r="P9216">
        <v>5102</v>
      </c>
      <c r="Q9216">
        <v>3</v>
      </c>
      <c r="R9216">
        <v>21.89</v>
      </c>
      <c r="S9216">
        <v>65.67</v>
      </c>
      <c r="T9216">
        <v>54</v>
      </c>
      <c r="U9216">
        <v>17.77</v>
      </c>
      <c r="V9216" t="str">
        <f>VLOOKUP(L9216,'[2]tabela de preços'!$A:$D,4,0)</f>
        <v>SHERWIN WILLIAMS</v>
      </c>
      <c r="W9216" t="str">
        <f>VLOOKUP(L9216,'[2]tabela de preços'!$A:$F,6,0)</f>
        <v>DILUENTE</v>
      </c>
      <c r="X9216" t="str">
        <f>VLOOKUP(L9216,'[2]tabela de preços'!$A:$G,7,0)</f>
        <v>AUTOMOTIVO</v>
      </c>
    </row>
    <row r="9217" spans="1:24" x14ac:dyDescent="0.3">
      <c r="A9217" t="s">
        <v>1682</v>
      </c>
      <c r="C9217" t="s">
        <v>1686</v>
      </c>
      <c r="D9217" s="1">
        <v>46049</v>
      </c>
      <c r="E9217" t="s">
        <v>1687</v>
      </c>
      <c r="F9217">
        <v>9</v>
      </c>
      <c r="G9217">
        <v>174</v>
      </c>
      <c r="H9217" t="str">
        <f>VLOOKUP(G9217,[1]OPERADORES!$A:$B,2,0)</f>
        <v>MIRIÃ LOBATO RODRIGUES</v>
      </c>
      <c r="I9217" t="s">
        <v>21</v>
      </c>
      <c r="J9217" t="s">
        <v>95</v>
      </c>
      <c r="K9217" t="s">
        <v>1685</v>
      </c>
      <c r="L9217">
        <v>20399</v>
      </c>
      <c r="M9217" t="s">
        <v>465</v>
      </c>
      <c r="O9217" t="s">
        <v>11</v>
      </c>
      <c r="P9217">
        <v>5403</v>
      </c>
      <c r="Q9217">
        <v>6</v>
      </c>
      <c r="R9217">
        <v>35.26</v>
      </c>
      <c r="S9217">
        <v>211.56</v>
      </c>
      <c r="T9217">
        <v>160.68</v>
      </c>
      <c r="U9217">
        <v>24.05</v>
      </c>
      <c r="V9217" t="str">
        <f>VLOOKUP(L9217,'[2]tabela de preços'!$A:$D,4,0)</f>
        <v>SHERWIN WILLIAMS</v>
      </c>
      <c r="W9217" t="str">
        <f>VLOOKUP(L9217,'[2]tabela de preços'!$A:$F,6,0)</f>
        <v>VERNIZ AUTOMOTIVO</v>
      </c>
      <c r="X9217" t="str">
        <f>VLOOKUP(L9217,'[2]tabela de preços'!$A:$G,7,0)</f>
        <v>AUTOMOTIVO</v>
      </c>
    </row>
    <row r="9218" spans="1:24" x14ac:dyDescent="0.3">
      <c r="A9218" t="s">
        <v>1688</v>
      </c>
      <c r="C9218" t="s">
        <v>1689</v>
      </c>
      <c r="D9218" s="1">
        <v>46031</v>
      </c>
      <c r="E9218" t="s">
        <v>1690</v>
      </c>
      <c r="F9218">
        <v>9</v>
      </c>
      <c r="G9218">
        <v>174</v>
      </c>
      <c r="H9218" t="str">
        <f>VLOOKUP(G9218,[1]OPERADORES!$A:$B,2,0)</f>
        <v>MIRIÃ LOBATO RODRIGUES</v>
      </c>
      <c r="I9218" t="s">
        <v>21</v>
      </c>
      <c r="J9218" t="s">
        <v>1691</v>
      </c>
      <c r="K9218" t="s">
        <v>1692</v>
      </c>
      <c r="L9218">
        <v>84823</v>
      </c>
      <c r="M9218" t="s">
        <v>331</v>
      </c>
      <c r="O9218" t="s">
        <v>11</v>
      </c>
      <c r="P9218">
        <v>5102</v>
      </c>
      <c r="Q9218">
        <v>1</v>
      </c>
      <c r="R9218">
        <v>94.64</v>
      </c>
      <c r="S9218">
        <v>94.64</v>
      </c>
      <c r="T9218">
        <v>71.83</v>
      </c>
      <c r="U9218">
        <v>24.1</v>
      </c>
      <c r="V9218" t="str">
        <f>VLOOKUP(L9218,'[2]tabela de preços'!$A:$D,4,0)</f>
        <v>BRASILUX</v>
      </c>
      <c r="W9218" t="str">
        <f>VLOOKUP(L9218,'[2]tabela de preços'!$A:$F,6,0)</f>
        <v>DILUENTE</v>
      </c>
      <c r="X9218" t="str">
        <f>VLOOKUP(L9218,'[2]tabela de preços'!$A:$G,7,0)</f>
        <v>AUTOMOTIVO</v>
      </c>
    </row>
    <row r="9219" spans="1:24" x14ac:dyDescent="0.3">
      <c r="A9219" t="s">
        <v>1688</v>
      </c>
      <c r="C9219" t="s">
        <v>1689</v>
      </c>
      <c r="D9219" s="1">
        <v>46031</v>
      </c>
      <c r="E9219" t="s">
        <v>1690</v>
      </c>
      <c r="F9219">
        <v>9</v>
      </c>
      <c r="G9219">
        <v>174</v>
      </c>
      <c r="H9219" t="str">
        <f>VLOOKUP(G9219,[1]OPERADORES!$A:$B,2,0)</f>
        <v>MIRIÃ LOBATO RODRIGUES</v>
      </c>
      <c r="I9219" t="s">
        <v>21</v>
      </c>
      <c r="J9219" t="s">
        <v>1691</v>
      </c>
      <c r="K9219" t="s">
        <v>1692</v>
      </c>
      <c r="L9219">
        <v>86995</v>
      </c>
      <c r="M9219" t="s">
        <v>37</v>
      </c>
      <c r="O9219" t="s">
        <v>11</v>
      </c>
      <c r="P9219">
        <v>5102</v>
      </c>
      <c r="Q9219">
        <v>2</v>
      </c>
      <c r="R9219">
        <v>7.39</v>
      </c>
      <c r="S9219">
        <v>14.78</v>
      </c>
      <c r="T9219">
        <v>11.66</v>
      </c>
      <c r="U9219">
        <v>21.11</v>
      </c>
      <c r="V9219" t="str">
        <f>VLOOKUP(L9219,'[2]tabela de preços'!$A:$D,4,0)</f>
        <v>AUTOAMERICA</v>
      </c>
      <c r="W9219" t="str">
        <f>VLOOKUP(L9219,'[2]tabela de preços'!$A:$F,6,0)</f>
        <v>FLANELAS / PANOS</v>
      </c>
      <c r="X9219" t="str">
        <f>VLOOKUP(L9219,'[2]tabela de preços'!$A:$G,7,0)</f>
        <v>AUTOMOTIVO</v>
      </c>
    </row>
    <row r="9220" spans="1:24" x14ac:dyDescent="0.3">
      <c r="A9220" t="s">
        <v>1688</v>
      </c>
      <c r="C9220" t="s">
        <v>1689</v>
      </c>
      <c r="D9220" s="1">
        <v>46031</v>
      </c>
      <c r="E9220" t="s">
        <v>1690</v>
      </c>
      <c r="F9220">
        <v>9</v>
      </c>
      <c r="G9220">
        <v>174</v>
      </c>
      <c r="H9220" t="str">
        <f>VLOOKUP(G9220,[1]OPERADORES!$A:$B,2,0)</f>
        <v>MIRIÃ LOBATO RODRIGUES</v>
      </c>
      <c r="I9220" t="s">
        <v>21</v>
      </c>
      <c r="J9220" t="s">
        <v>1691</v>
      </c>
      <c r="K9220" t="s">
        <v>1692</v>
      </c>
      <c r="L9220">
        <v>84560</v>
      </c>
      <c r="M9220" t="s">
        <v>118</v>
      </c>
      <c r="O9220" t="s">
        <v>11</v>
      </c>
      <c r="P9220">
        <v>5102</v>
      </c>
      <c r="Q9220">
        <v>1</v>
      </c>
      <c r="R9220">
        <v>46.9</v>
      </c>
      <c r="S9220">
        <v>46.9</v>
      </c>
      <c r="T9220">
        <v>39.159999999999997</v>
      </c>
      <c r="U9220">
        <v>16.5</v>
      </c>
      <c r="V9220" t="str">
        <f>VLOOKUP(L9220,'[2]tabela de preços'!$A:$D,4,0)</f>
        <v>BRASILUX</v>
      </c>
      <c r="W9220" t="str">
        <f>VLOOKUP(L9220,'[2]tabela de preços'!$A:$F,6,0)</f>
        <v>THINNER DE LIMPEZA</v>
      </c>
      <c r="X9220" t="str">
        <f>VLOOKUP(L9220,'[2]tabela de preços'!$A:$G,7,0)</f>
        <v>THINNER</v>
      </c>
    </row>
    <row r="9221" spans="1:24" x14ac:dyDescent="0.3">
      <c r="A9221" t="s">
        <v>1688</v>
      </c>
      <c r="C9221" t="s">
        <v>1693</v>
      </c>
      <c r="D9221" s="1">
        <v>46043</v>
      </c>
      <c r="E9221" t="s">
        <v>1694</v>
      </c>
      <c r="F9221">
        <v>9</v>
      </c>
      <c r="G9221">
        <v>174</v>
      </c>
      <c r="H9221" t="str">
        <f>VLOOKUP(G9221,[1]OPERADORES!$A:$B,2,0)</f>
        <v>MIRIÃ LOBATO RODRIGUES</v>
      </c>
      <c r="I9221" t="s">
        <v>21</v>
      </c>
      <c r="J9221" t="s">
        <v>1691</v>
      </c>
      <c r="K9221" t="s">
        <v>1692</v>
      </c>
      <c r="L9221">
        <v>84388</v>
      </c>
      <c r="M9221" t="s">
        <v>1417</v>
      </c>
      <c r="O9221" t="s">
        <v>11</v>
      </c>
      <c r="P9221">
        <v>5403</v>
      </c>
      <c r="Q9221">
        <v>1</v>
      </c>
      <c r="R9221">
        <v>159.9</v>
      </c>
      <c r="S9221">
        <v>159.9</v>
      </c>
      <c r="T9221">
        <v>137.61000000000001</v>
      </c>
      <c r="U9221">
        <v>13.94</v>
      </c>
      <c r="V9221" t="str">
        <f>VLOOKUP(L9221,'[2]tabela de preços'!$A:$D,4,0)</f>
        <v>BRASILUX</v>
      </c>
      <c r="W9221" t="str">
        <f>VLOOKUP(L9221,'[2]tabela de preços'!$A:$F,6,0)</f>
        <v>TINTA PARA PISO</v>
      </c>
      <c r="X9221" t="str">
        <f>VLOOKUP(L9221,'[2]tabela de preços'!$A:$G,7,0)</f>
        <v>IMOBILIÁRIO</v>
      </c>
    </row>
    <row r="9222" spans="1:24" x14ac:dyDescent="0.3">
      <c r="A9222" t="s">
        <v>1688</v>
      </c>
      <c r="C9222" t="s">
        <v>1693</v>
      </c>
      <c r="D9222" s="1">
        <v>46043</v>
      </c>
      <c r="E9222" t="s">
        <v>1694</v>
      </c>
      <c r="F9222">
        <v>9</v>
      </c>
      <c r="G9222">
        <v>174</v>
      </c>
      <c r="H9222" t="str">
        <f>VLOOKUP(G9222,[1]OPERADORES!$A:$B,2,0)</f>
        <v>MIRIÃ LOBATO RODRIGUES</v>
      </c>
      <c r="I9222" t="s">
        <v>21</v>
      </c>
      <c r="J9222" t="s">
        <v>1691</v>
      </c>
      <c r="K9222" t="s">
        <v>1692</v>
      </c>
      <c r="L9222">
        <v>84437</v>
      </c>
      <c r="M9222" t="s">
        <v>1695</v>
      </c>
      <c r="O9222" t="s">
        <v>11</v>
      </c>
      <c r="P9222">
        <v>5102</v>
      </c>
      <c r="Q9222">
        <v>1</v>
      </c>
      <c r="R9222">
        <v>7.42</v>
      </c>
      <c r="S9222">
        <v>7.42</v>
      </c>
      <c r="T9222">
        <v>5.63</v>
      </c>
      <c r="U9222">
        <v>24.12</v>
      </c>
      <c r="V9222" t="str">
        <f>VLOOKUP(L9222,'[2]tabela de preços'!$A:$D,4,0)</f>
        <v>ATLAS</v>
      </c>
      <c r="W9222" t="str">
        <f>VLOOKUP(L9222,'[2]tabela de preços'!$A:$F,6,0)</f>
        <v>ROLOS / TRINCHAS / PINCÉIS / ESPÁTULAS</v>
      </c>
      <c r="X9222" t="str">
        <f>VLOOKUP(L9222,'[2]tabela de preços'!$A:$G,7,0)</f>
        <v>IMOBILIÁRIO</v>
      </c>
    </row>
    <row r="9223" spans="1:24" x14ac:dyDescent="0.3">
      <c r="A9223" t="s">
        <v>1688</v>
      </c>
      <c r="C9223" t="s">
        <v>1693</v>
      </c>
      <c r="D9223" s="1">
        <v>46043</v>
      </c>
      <c r="E9223" t="s">
        <v>1694</v>
      </c>
      <c r="F9223">
        <v>9</v>
      </c>
      <c r="G9223">
        <v>174</v>
      </c>
      <c r="H9223" t="str">
        <f>VLOOKUP(G9223,[1]OPERADORES!$A:$B,2,0)</f>
        <v>MIRIÃ LOBATO RODRIGUES</v>
      </c>
      <c r="I9223" t="s">
        <v>21</v>
      </c>
      <c r="J9223" t="s">
        <v>1691</v>
      </c>
      <c r="K9223" t="s">
        <v>1692</v>
      </c>
      <c r="L9223">
        <v>23580</v>
      </c>
      <c r="M9223" t="s">
        <v>115</v>
      </c>
      <c r="O9223" t="s">
        <v>11</v>
      </c>
      <c r="P9223">
        <v>5102</v>
      </c>
      <c r="Q9223">
        <v>10</v>
      </c>
      <c r="R9223">
        <v>0.56000000000000005</v>
      </c>
      <c r="S9223">
        <v>5.6</v>
      </c>
      <c r="T9223">
        <v>3.6</v>
      </c>
      <c r="U9223">
        <v>35.71</v>
      </c>
      <c r="V9223" t="str">
        <f>VLOOKUP(L9223,'[2]tabela de preços'!$A:$D,4,0)</f>
        <v>RENOVA COADORES</v>
      </c>
      <c r="W9223" t="str">
        <f>VLOOKUP(L9223,'[2]tabela de preços'!$A:$F,6,0)</f>
        <v>COADORES</v>
      </c>
      <c r="X9223" t="str">
        <f>VLOOKUP(L9223,'[2]tabela de preços'!$A:$G,7,0)</f>
        <v>AUTOMOTIVO</v>
      </c>
    </row>
    <row r="9224" spans="1:24" x14ac:dyDescent="0.3">
      <c r="A9224" t="s">
        <v>1688</v>
      </c>
      <c r="C9224" t="s">
        <v>1693</v>
      </c>
      <c r="D9224" s="1">
        <v>46043</v>
      </c>
      <c r="E9224" t="s">
        <v>1694</v>
      </c>
      <c r="F9224">
        <v>9</v>
      </c>
      <c r="G9224">
        <v>174</v>
      </c>
      <c r="H9224" t="str">
        <f>VLOOKUP(G9224,[1]OPERADORES!$A:$B,2,0)</f>
        <v>MIRIÃ LOBATO RODRIGUES</v>
      </c>
      <c r="I9224" t="s">
        <v>21</v>
      </c>
      <c r="J9224" t="s">
        <v>1691</v>
      </c>
      <c r="K9224" t="s">
        <v>1692</v>
      </c>
      <c r="L9224">
        <v>83825</v>
      </c>
      <c r="M9224" t="s">
        <v>332</v>
      </c>
      <c r="O9224" t="s">
        <v>11</v>
      </c>
      <c r="P9224">
        <v>5102</v>
      </c>
      <c r="Q9224">
        <v>10</v>
      </c>
      <c r="R9224">
        <v>2.75</v>
      </c>
      <c r="S9224">
        <v>27.5</v>
      </c>
      <c r="T9224">
        <v>20.2</v>
      </c>
      <c r="U9224">
        <v>26.55</v>
      </c>
      <c r="V9224" t="str">
        <f>VLOOKUP(L9224,'[2]tabela de preços'!$A:$D,4,0)</f>
        <v>NORTON</v>
      </c>
      <c r="W9224" t="str">
        <f>VLOOKUP(L9224,'[2]tabela de preços'!$A:$F,6,0)</f>
        <v xml:space="preserve">DISCOS / LIXAS / ABRASIVOS </v>
      </c>
      <c r="X9224" t="str">
        <f>VLOOKUP(L9224,'[2]tabela de preços'!$A:$G,7,0)</f>
        <v>AUTOMOTIVO</v>
      </c>
    </row>
    <row r="9225" spans="1:24" x14ac:dyDescent="0.3">
      <c r="A9225" t="s">
        <v>1688</v>
      </c>
      <c r="C9225" t="s">
        <v>1693</v>
      </c>
      <c r="D9225" s="1">
        <v>46043</v>
      </c>
      <c r="E9225" t="s">
        <v>1694</v>
      </c>
      <c r="F9225">
        <v>9</v>
      </c>
      <c r="G9225">
        <v>174</v>
      </c>
      <c r="H9225" t="str">
        <f>VLOOKUP(G9225,[1]OPERADORES!$A:$B,2,0)</f>
        <v>MIRIÃ LOBATO RODRIGUES</v>
      </c>
      <c r="I9225" t="s">
        <v>21</v>
      </c>
      <c r="J9225" t="s">
        <v>1691</v>
      </c>
      <c r="K9225" t="s">
        <v>1692</v>
      </c>
      <c r="L9225">
        <v>10230</v>
      </c>
      <c r="M9225" t="s">
        <v>193</v>
      </c>
      <c r="O9225" t="s">
        <v>11</v>
      </c>
      <c r="P9225">
        <v>5102</v>
      </c>
      <c r="Q9225">
        <v>50</v>
      </c>
      <c r="R9225">
        <v>2.79</v>
      </c>
      <c r="S9225">
        <v>139.5</v>
      </c>
      <c r="T9225">
        <v>116</v>
      </c>
      <c r="U9225">
        <v>16.850000000000001</v>
      </c>
      <c r="V9225" t="str">
        <f>VLOOKUP(L9225,'[2]tabela de preços'!$A:$D,4,0)</f>
        <v>NORTON</v>
      </c>
      <c r="W9225" t="str">
        <f>VLOOKUP(L9225,'[2]tabela de preços'!$A:$F,6,0)</f>
        <v xml:space="preserve">DISCOS / LIXAS / ABRASIVOS </v>
      </c>
      <c r="X9225" t="str">
        <f>VLOOKUP(L9225,'[2]tabela de preços'!$A:$G,7,0)</f>
        <v>AUTOMOTIVO</v>
      </c>
    </row>
    <row r="9226" spans="1:24" x14ac:dyDescent="0.3">
      <c r="A9226" t="s">
        <v>1688</v>
      </c>
      <c r="C9226" t="s">
        <v>1693</v>
      </c>
      <c r="D9226" s="1">
        <v>46043</v>
      </c>
      <c r="E9226" t="s">
        <v>1694</v>
      </c>
      <c r="F9226">
        <v>9</v>
      </c>
      <c r="G9226">
        <v>174</v>
      </c>
      <c r="H9226" t="str">
        <f>VLOOKUP(G9226,[1]OPERADORES!$A:$B,2,0)</f>
        <v>MIRIÃ LOBATO RODRIGUES</v>
      </c>
      <c r="I9226" t="s">
        <v>21</v>
      </c>
      <c r="J9226" t="s">
        <v>1691</v>
      </c>
      <c r="K9226" t="s">
        <v>1692</v>
      </c>
      <c r="L9226">
        <v>24248</v>
      </c>
      <c r="M9226" t="s">
        <v>107</v>
      </c>
      <c r="O9226" t="s">
        <v>11</v>
      </c>
      <c r="P9226">
        <v>5102</v>
      </c>
      <c r="Q9226">
        <v>12</v>
      </c>
      <c r="R9226">
        <v>8</v>
      </c>
      <c r="S9226">
        <v>96</v>
      </c>
      <c r="T9226">
        <v>78</v>
      </c>
      <c r="U9226">
        <v>18.75</v>
      </c>
      <c r="V9226" t="str">
        <f>VLOOKUP(L9226,'[2]tabela de preços'!$A:$D,4,0)</f>
        <v>SHERWIN WILLIAMS</v>
      </c>
      <c r="W9226" t="str">
        <f>VLOOKUP(L9226,'[2]tabela de preços'!$A:$F,6,0)</f>
        <v>PRIMER AUTOMOTIVO</v>
      </c>
      <c r="X9226" t="str">
        <f>VLOOKUP(L9226,'[2]tabela de preços'!$A:$G,7,0)</f>
        <v>AUTOMOTIVO</v>
      </c>
    </row>
    <row r="9227" spans="1:24" x14ac:dyDescent="0.3">
      <c r="A9227" t="s">
        <v>1688</v>
      </c>
      <c r="C9227" t="s">
        <v>1693</v>
      </c>
      <c r="D9227" s="1">
        <v>46043</v>
      </c>
      <c r="E9227" t="s">
        <v>1694</v>
      </c>
      <c r="F9227">
        <v>9</v>
      </c>
      <c r="G9227">
        <v>174</v>
      </c>
      <c r="H9227" t="str">
        <f>VLOOKUP(G9227,[1]OPERADORES!$A:$B,2,0)</f>
        <v>MIRIÃ LOBATO RODRIGUES</v>
      </c>
      <c r="I9227" t="s">
        <v>21</v>
      </c>
      <c r="J9227" t="s">
        <v>1691</v>
      </c>
      <c r="K9227" t="s">
        <v>1692</v>
      </c>
      <c r="L9227">
        <v>21037</v>
      </c>
      <c r="M9227" t="s">
        <v>108</v>
      </c>
      <c r="O9227" t="s">
        <v>11</v>
      </c>
      <c r="P9227">
        <v>5102</v>
      </c>
      <c r="Q9227">
        <v>6</v>
      </c>
      <c r="R9227">
        <v>17.03</v>
      </c>
      <c r="S9227">
        <v>102.18</v>
      </c>
      <c r="T9227">
        <v>77.52</v>
      </c>
      <c r="U9227">
        <v>24.13</v>
      </c>
      <c r="V9227" t="str">
        <f>VLOOKUP(L9227,'[2]tabela de preços'!$A:$D,4,0)</f>
        <v>SHERWIN WILLIAMS</v>
      </c>
      <c r="W9227" t="str">
        <f>VLOOKUP(L9227,'[2]tabela de preços'!$A:$F,6,0)</f>
        <v>CATALISADORES INDIVIDUAS</v>
      </c>
      <c r="X9227" t="str">
        <f>VLOOKUP(L9227,'[2]tabela de preços'!$A:$G,7,0)</f>
        <v>AUTOMOTIVO</v>
      </c>
    </row>
    <row r="9228" spans="1:24" x14ac:dyDescent="0.3">
      <c r="A9228" t="s">
        <v>1688</v>
      </c>
      <c r="C9228" t="s">
        <v>1693</v>
      </c>
      <c r="D9228" s="1">
        <v>46043</v>
      </c>
      <c r="E9228" t="s">
        <v>1694</v>
      </c>
      <c r="F9228">
        <v>9</v>
      </c>
      <c r="G9228">
        <v>174</v>
      </c>
      <c r="H9228" t="str">
        <f>VLOOKUP(G9228,[1]OPERADORES!$A:$B,2,0)</f>
        <v>MIRIÃ LOBATO RODRIGUES</v>
      </c>
      <c r="I9228" t="s">
        <v>21</v>
      </c>
      <c r="J9228" t="s">
        <v>1691</v>
      </c>
      <c r="K9228" t="s">
        <v>1692</v>
      </c>
      <c r="L9228">
        <v>20321</v>
      </c>
      <c r="M9228" t="s">
        <v>639</v>
      </c>
      <c r="O9228" t="s">
        <v>11</v>
      </c>
      <c r="P9228">
        <v>5403</v>
      </c>
      <c r="Q9228">
        <v>6</v>
      </c>
      <c r="R9228">
        <v>35.200000000000003</v>
      </c>
      <c r="S9228">
        <v>211.2</v>
      </c>
      <c r="T9228">
        <v>150.6</v>
      </c>
      <c r="U9228">
        <v>28.69</v>
      </c>
      <c r="V9228" t="str">
        <f>VLOOKUP(L9228,'[2]tabela de preços'!$A:$D,4,0)</f>
        <v>SHERWIN WILLIAMS</v>
      </c>
      <c r="W9228" t="str">
        <f>VLOOKUP(L9228,'[2]tabela de preços'!$A:$F,6,0)</f>
        <v>TINTAS POLIÉSTER</v>
      </c>
      <c r="X9228" t="str">
        <f>VLOOKUP(L9228,'[2]tabela de preços'!$A:$G,7,0)</f>
        <v>AUTOMOTIVO</v>
      </c>
    </row>
    <row r="9229" spans="1:24" x14ac:dyDescent="0.3">
      <c r="A9229" t="s">
        <v>1688</v>
      </c>
      <c r="C9229" t="s">
        <v>1693</v>
      </c>
      <c r="D9229" s="1">
        <v>46043</v>
      </c>
      <c r="E9229" t="s">
        <v>1694</v>
      </c>
      <c r="F9229">
        <v>9</v>
      </c>
      <c r="G9229">
        <v>174</v>
      </c>
      <c r="H9229" t="str">
        <f>VLOOKUP(G9229,[1]OPERADORES!$A:$B,2,0)</f>
        <v>MIRIÃ LOBATO RODRIGUES</v>
      </c>
      <c r="I9229" t="s">
        <v>21</v>
      </c>
      <c r="J9229" t="s">
        <v>1691</v>
      </c>
      <c r="K9229" t="s">
        <v>1692</v>
      </c>
      <c r="L9229">
        <v>21036</v>
      </c>
      <c r="M9229" t="s">
        <v>399</v>
      </c>
      <c r="O9229" t="s">
        <v>11</v>
      </c>
      <c r="P9229">
        <v>5403</v>
      </c>
      <c r="Q9229">
        <v>3</v>
      </c>
      <c r="R9229">
        <v>34.33</v>
      </c>
      <c r="S9229">
        <v>102.99</v>
      </c>
      <c r="T9229">
        <v>78.180000000000007</v>
      </c>
      <c r="U9229">
        <v>24.09</v>
      </c>
      <c r="V9229" t="str">
        <f>VLOOKUP(L9229,'[2]tabela de preços'!$A:$D,4,0)</f>
        <v>SHERWIN WILLIAMS</v>
      </c>
      <c r="W9229" t="str">
        <f>VLOOKUP(L9229,'[2]tabela de preços'!$A:$F,6,0)</f>
        <v>TINTAS PU</v>
      </c>
      <c r="X9229" t="str">
        <f>VLOOKUP(L9229,'[2]tabela de preços'!$A:$G,7,0)</f>
        <v>AUTOMOTIVO</v>
      </c>
    </row>
    <row r="9230" spans="1:24" x14ac:dyDescent="0.3">
      <c r="A9230" t="s">
        <v>1688</v>
      </c>
      <c r="C9230" t="s">
        <v>1693</v>
      </c>
      <c r="D9230" s="1">
        <v>46043</v>
      </c>
      <c r="E9230" t="s">
        <v>1694</v>
      </c>
      <c r="F9230">
        <v>9</v>
      </c>
      <c r="G9230">
        <v>174</v>
      </c>
      <c r="H9230" t="str">
        <f>VLOOKUP(G9230,[1]OPERADORES!$A:$B,2,0)</f>
        <v>MIRIÃ LOBATO RODRIGUES</v>
      </c>
      <c r="I9230" t="s">
        <v>21</v>
      </c>
      <c r="J9230" t="s">
        <v>1691</v>
      </c>
      <c r="K9230" t="s">
        <v>1692</v>
      </c>
      <c r="L9230">
        <v>24247</v>
      </c>
      <c r="M9230" t="s">
        <v>160</v>
      </c>
      <c r="O9230" t="s">
        <v>11</v>
      </c>
      <c r="P9230">
        <v>5403</v>
      </c>
      <c r="Q9230">
        <v>12</v>
      </c>
      <c r="R9230">
        <v>21</v>
      </c>
      <c r="S9230">
        <v>252</v>
      </c>
      <c r="T9230">
        <v>202.44</v>
      </c>
      <c r="U9230">
        <v>19.670000000000002</v>
      </c>
      <c r="V9230" t="str">
        <f>VLOOKUP(L9230,'[2]tabela de preços'!$A:$D,4,0)</f>
        <v>SHERWIN WILLIAMS</v>
      </c>
      <c r="W9230" t="str">
        <f>VLOOKUP(L9230,'[2]tabela de preços'!$A:$F,6,0)</f>
        <v>PRIMER AUTOMOTIVO</v>
      </c>
      <c r="X9230" t="str">
        <f>VLOOKUP(L9230,'[2]tabela de preços'!$A:$G,7,0)</f>
        <v>AUTOMOTIVO</v>
      </c>
    </row>
    <row r="9231" spans="1:24" x14ac:dyDescent="0.3">
      <c r="A9231" t="s">
        <v>1688</v>
      </c>
      <c r="C9231" t="s">
        <v>1693</v>
      </c>
      <c r="D9231" s="1">
        <v>46043</v>
      </c>
      <c r="E9231" t="s">
        <v>1694</v>
      </c>
      <c r="F9231">
        <v>9</v>
      </c>
      <c r="G9231">
        <v>174</v>
      </c>
      <c r="H9231" t="str">
        <f>VLOOKUP(G9231,[1]OPERADORES!$A:$B,2,0)</f>
        <v>MIRIÃ LOBATO RODRIGUES</v>
      </c>
      <c r="I9231" t="s">
        <v>21</v>
      </c>
      <c r="J9231" t="s">
        <v>1691</v>
      </c>
      <c r="K9231" t="s">
        <v>1692</v>
      </c>
      <c r="L9231">
        <v>86939</v>
      </c>
      <c r="M9231" t="s">
        <v>346</v>
      </c>
      <c r="O9231" t="s">
        <v>11</v>
      </c>
      <c r="P9231">
        <v>5102</v>
      </c>
      <c r="Q9231">
        <v>1</v>
      </c>
      <c r="R9231">
        <v>52.92</v>
      </c>
      <c r="S9231">
        <v>52.92</v>
      </c>
      <c r="T9231">
        <v>40.17</v>
      </c>
      <c r="U9231">
        <v>24.09</v>
      </c>
      <c r="V9231" t="str">
        <f>VLOOKUP(L9231,'[2]tabela de preços'!$A:$D,4,0)</f>
        <v>ATLAS</v>
      </c>
      <c r="W9231" t="str">
        <f>VLOOKUP(L9231,'[2]tabela de preços'!$A:$F,6,0)</f>
        <v>ROLOS / TRINCHAS / PINCÉIS / ESPÁTULAS</v>
      </c>
      <c r="X9231" t="str">
        <f>VLOOKUP(L9231,'[2]tabela de preços'!$A:$G,7,0)</f>
        <v>IMOBILIÁRIO</v>
      </c>
    </row>
    <row r="9232" spans="1:24" x14ac:dyDescent="0.3">
      <c r="A9232" t="s">
        <v>1688</v>
      </c>
      <c r="C9232" t="s">
        <v>1693</v>
      </c>
      <c r="D9232" s="1">
        <v>46043</v>
      </c>
      <c r="E9232" t="s">
        <v>1694</v>
      </c>
      <c r="F9232">
        <v>9</v>
      </c>
      <c r="G9232">
        <v>174</v>
      </c>
      <c r="H9232" t="str">
        <f>VLOOKUP(G9232,[1]OPERADORES!$A:$B,2,0)</f>
        <v>MIRIÃ LOBATO RODRIGUES</v>
      </c>
      <c r="I9232" t="s">
        <v>21</v>
      </c>
      <c r="J9232" t="s">
        <v>1691</v>
      </c>
      <c r="K9232" t="s">
        <v>1692</v>
      </c>
      <c r="L9232">
        <v>21067</v>
      </c>
      <c r="M9232" t="s">
        <v>640</v>
      </c>
      <c r="O9232" t="s">
        <v>11</v>
      </c>
      <c r="P9232">
        <v>5102</v>
      </c>
      <c r="Q9232">
        <v>1</v>
      </c>
      <c r="R9232">
        <v>36.07</v>
      </c>
      <c r="S9232">
        <v>36.07</v>
      </c>
      <c r="T9232">
        <v>27.38</v>
      </c>
      <c r="U9232">
        <v>24.09</v>
      </c>
      <c r="V9232" t="str">
        <f>VLOOKUP(L9232,'[2]tabela de preços'!$A:$D,4,0)</f>
        <v>SIKKENS</v>
      </c>
      <c r="W9232" t="str">
        <f>VLOOKUP(L9232,'[2]tabela de preços'!$A:$F,6,0)</f>
        <v>DILUENTE</v>
      </c>
      <c r="X9232" t="str">
        <f>VLOOKUP(L9232,'[2]tabela de preços'!$A:$G,7,0)</f>
        <v>AUTOMOTIVO</v>
      </c>
    </row>
    <row r="9233" spans="1:24" x14ac:dyDescent="0.3">
      <c r="A9233" t="s">
        <v>1688</v>
      </c>
      <c r="C9233" t="s">
        <v>1696</v>
      </c>
      <c r="D9233" s="1">
        <v>46043</v>
      </c>
      <c r="E9233" t="s">
        <v>1697</v>
      </c>
      <c r="F9233">
        <v>9</v>
      </c>
      <c r="G9233">
        <v>174</v>
      </c>
      <c r="H9233" t="str">
        <f>VLOOKUP(G9233,[1]OPERADORES!$A:$B,2,0)</f>
        <v>MIRIÃ LOBATO RODRIGUES</v>
      </c>
      <c r="I9233" t="s">
        <v>21</v>
      </c>
      <c r="J9233" t="s">
        <v>1691</v>
      </c>
      <c r="K9233" t="s">
        <v>1692</v>
      </c>
      <c r="L9233">
        <v>20431</v>
      </c>
      <c r="M9233" t="s">
        <v>202</v>
      </c>
      <c r="O9233" t="s">
        <v>11</v>
      </c>
      <c r="P9233">
        <v>5403</v>
      </c>
      <c r="Q9233">
        <v>6</v>
      </c>
      <c r="R9233">
        <v>36.89</v>
      </c>
      <c r="S9233">
        <v>221.34</v>
      </c>
      <c r="T9233">
        <v>181.56</v>
      </c>
      <c r="U9233">
        <v>17.97</v>
      </c>
      <c r="V9233" t="str">
        <f>VLOOKUP(L9233,'[2]tabela de preços'!$A:$D,4,0)</f>
        <v>SHERWIN WILLIAMS</v>
      </c>
      <c r="W9233" t="str">
        <f>VLOOKUP(L9233,'[2]tabela de preços'!$A:$F,6,0)</f>
        <v>VERNIZ AUTOMOTIVO</v>
      </c>
      <c r="X9233" t="str">
        <f>VLOOKUP(L9233,'[2]tabela de preços'!$A:$G,7,0)</f>
        <v>AUTOMOTIVO</v>
      </c>
    </row>
    <row r="9234" spans="1:24" x14ac:dyDescent="0.3">
      <c r="A9234" t="s">
        <v>1688</v>
      </c>
      <c r="C9234" t="s">
        <v>1698</v>
      </c>
      <c r="D9234" s="1">
        <v>46050</v>
      </c>
      <c r="E9234" t="s">
        <v>1699</v>
      </c>
      <c r="F9234">
        <v>9</v>
      </c>
      <c r="G9234">
        <v>174</v>
      </c>
      <c r="H9234" t="str">
        <f>VLOOKUP(G9234,[1]OPERADORES!$A:$B,2,0)</f>
        <v>MIRIÃ LOBATO RODRIGUES</v>
      </c>
      <c r="I9234" t="s">
        <v>21</v>
      </c>
      <c r="J9234" t="s">
        <v>1691</v>
      </c>
      <c r="K9234" t="s">
        <v>1692</v>
      </c>
      <c r="L9234">
        <v>23716</v>
      </c>
      <c r="M9234" t="s">
        <v>220</v>
      </c>
      <c r="O9234" t="s">
        <v>11</v>
      </c>
      <c r="P9234">
        <v>5102</v>
      </c>
      <c r="Q9234">
        <v>1</v>
      </c>
      <c r="R9234">
        <v>41</v>
      </c>
      <c r="S9234">
        <v>41</v>
      </c>
      <c r="T9234">
        <v>30.9</v>
      </c>
      <c r="U9234">
        <v>24.63</v>
      </c>
      <c r="V9234" t="str">
        <f>VLOOKUP(L9234,'[2]tabela de preços'!$A:$D,4,0)</f>
        <v>NEW PAD</v>
      </c>
      <c r="W9234" t="str">
        <f>VLOOKUP(L9234,'[2]tabela de preços'!$A:$F,6,0)</f>
        <v>BOINAS PARA POLIMENTO</v>
      </c>
      <c r="X9234" t="str">
        <f>VLOOKUP(L9234,'[2]tabela de preços'!$A:$G,7,0)</f>
        <v>AUTOMOTIVO</v>
      </c>
    </row>
    <row r="9235" spans="1:24" x14ac:dyDescent="0.3">
      <c r="A9235" t="s">
        <v>1688</v>
      </c>
      <c r="C9235" t="s">
        <v>1698</v>
      </c>
      <c r="D9235" s="1">
        <v>46050</v>
      </c>
      <c r="E9235" t="s">
        <v>1699</v>
      </c>
      <c r="F9235">
        <v>9</v>
      </c>
      <c r="G9235">
        <v>174</v>
      </c>
      <c r="H9235" t="str">
        <f>VLOOKUP(G9235,[1]OPERADORES!$A:$B,2,0)</f>
        <v>MIRIÃ LOBATO RODRIGUES</v>
      </c>
      <c r="I9235" t="s">
        <v>21</v>
      </c>
      <c r="J9235" t="s">
        <v>1691</v>
      </c>
      <c r="K9235" t="s">
        <v>1692</v>
      </c>
      <c r="L9235">
        <v>24241</v>
      </c>
      <c r="M9235" t="s">
        <v>233</v>
      </c>
      <c r="O9235" t="s">
        <v>11</v>
      </c>
      <c r="P9235">
        <v>5102</v>
      </c>
      <c r="Q9235">
        <v>10</v>
      </c>
      <c r="R9235">
        <v>12.2</v>
      </c>
      <c r="S9235">
        <v>122</v>
      </c>
      <c r="T9235">
        <v>92.6</v>
      </c>
      <c r="U9235">
        <v>24.1</v>
      </c>
      <c r="V9235" t="str">
        <f>VLOOKUP(L9235,'[2]tabela de preços'!$A:$D,4,0)</f>
        <v>ADERE</v>
      </c>
      <c r="W9235" t="str">
        <f>VLOOKUP(L9235,'[2]tabela de preços'!$A:$F,6,0)</f>
        <v>FITA AUTOMOTIVA</v>
      </c>
      <c r="X9235" t="str">
        <f>VLOOKUP(L9235,'[2]tabela de preços'!$A:$G,7,0)</f>
        <v>AUTOMOTIVO</v>
      </c>
    </row>
    <row r="9236" spans="1:24" x14ac:dyDescent="0.3">
      <c r="A9236" t="s">
        <v>1688</v>
      </c>
      <c r="C9236" t="s">
        <v>1698</v>
      </c>
      <c r="D9236" s="1">
        <v>46050</v>
      </c>
      <c r="E9236" t="s">
        <v>1699</v>
      </c>
      <c r="F9236">
        <v>9</v>
      </c>
      <c r="G9236">
        <v>174</v>
      </c>
      <c r="H9236" t="str">
        <f>VLOOKUP(G9236,[1]OPERADORES!$A:$B,2,0)</f>
        <v>MIRIÃ LOBATO RODRIGUES</v>
      </c>
      <c r="I9236" t="s">
        <v>21</v>
      </c>
      <c r="J9236" t="s">
        <v>1691</v>
      </c>
      <c r="K9236" t="s">
        <v>1692</v>
      </c>
      <c r="L9236">
        <v>20817</v>
      </c>
      <c r="M9236" t="s">
        <v>153</v>
      </c>
      <c r="O9236" t="s">
        <v>11</v>
      </c>
      <c r="P9236">
        <v>5102</v>
      </c>
      <c r="Q9236">
        <v>2</v>
      </c>
      <c r="R9236">
        <v>22.89</v>
      </c>
      <c r="S9236">
        <v>45.78</v>
      </c>
      <c r="T9236">
        <v>37.24</v>
      </c>
      <c r="U9236">
        <v>18.649999999999999</v>
      </c>
      <c r="V9236" t="str">
        <f>VLOOKUP(L9236,'[2]tabela de preços'!$A:$D,4,0)</f>
        <v>AUTO AMERICA</v>
      </c>
      <c r="W9236" t="str">
        <f>VLOOKUP(L9236,'[2]tabela de preços'!$A:$F,6,0)</f>
        <v>MASSA DE POLIR</v>
      </c>
      <c r="X9236" t="str">
        <f>VLOOKUP(L9236,'[2]tabela de preços'!$A:$G,7,0)</f>
        <v>AUTOMOTIVO</v>
      </c>
    </row>
    <row r="9237" spans="1:24" x14ac:dyDescent="0.3">
      <c r="A9237" t="s">
        <v>1688</v>
      </c>
      <c r="C9237" t="s">
        <v>1698</v>
      </c>
      <c r="D9237" s="1">
        <v>46050</v>
      </c>
      <c r="E9237" t="s">
        <v>1699</v>
      </c>
      <c r="F9237">
        <v>9</v>
      </c>
      <c r="G9237">
        <v>174</v>
      </c>
      <c r="H9237" t="str">
        <f>VLOOKUP(G9237,[1]OPERADORES!$A:$B,2,0)</f>
        <v>MIRIÃ LOBATO RODRIGUES</v>
      </c>
      <c r="I9237" t="s">
        <v>21</v>
      </c>
      <c r="J9237" t="s">
        <v>1691</v>
      </c>
      <c r="K9237" t="s">
        <v>1692</v>
      </c>
      <c r="L9237">
        <v>24332</v>
      </c>
      <c r="M9237" t="s">
        <v>1700</v>
      </c>
      <c r="O9237" t="s">
        <v>11</v>
      </c>
      <c r="P9237">
        <v>5102</v>
      </c>
      <c r="Q9237">
        <v>1</v>
      </c>
      <c r="R9237">
        <v>31.63</v>
      </c>
      <c r="S9237">
        <v>31.63</v>
      </c>
      <c r="T9237">
        <v>23.19</v>
      </c>
      <c r="U9237">
        <v>26.68</v>
      </c>
      <c r="V9237" t="str">
        <f>VLOOKUP(L9237,'[2]tabela de preços'!$A:$D,4,0)</f>
        <v>VONIXX</v>
      </c>
      <c r="W9237" t="str">
        <f>VLOOKUP(L9237,'[2]tabela de preços'!$A:$F,6,0)</f>
        <v>LINHA DE HIGENIZAÇÃO E ESTÉTICA  AUTOMOTIVA</v>
      </c>
      <c r="X9237" t="str">
        <f>VLOOKUP(L9237,'[2]tabela de preços'!$A:$G,7,0)</f>
        <v>AUTOMOTIVO</v>
      </c>
    </row>
    <row r="9238" spans="1:24" x14ac:dyDescent="0.3">
      <c r="A9238" t="s">
        <v>1688</v>
      </c>
      <c r="C9238" t="s">
        <v>2392</v>
      </c>
      <c r="D9238" s="1">
        <v>46052</v>
      </c>
      <c r="E9238" t="s">
        <v>2393</v>
      </c>
      <c r="F9238">
        <v>9</v>
      </c>
      <c r="G9238">
        <v>174</v>
      </c>
      <c r="H9238" t="str">
        <f>VLOOKUP(G9238,[1]OPERADORES!$A:$B,2,0)</f>
        <v>MIRIÃ LOBATO RODRIGUES</v>
      </c>
      <c r="I9238" t="s">
        <v>21</v>
      </c>
      <c r="J9238" t="s">
        <v>1691</v>
      </c>
      <c r="K9238" t="s">
        <v>1692</v>
      </c>
      <c r="L9238">
        <v>84823</v>
      </c>
      <c r="M9238" t="s">
        <v>331</v>
      </c>
      <c r="O9238" t="s">
        <v>11</v>
      </c>
      <c r="P9238">
        <v>5102</v>
      </c>
      <c r="Q9238">
        <v>1</v>
      </c>
      <c r="R9238">
        <v>94.64</v>
      </c>
      <c r="S9238">
        <v>94.64</v>
      </c>
      <c r="T9238">
        <v>71.83</v>
      </c>
      <c r="U9238">
        <v>24.1</v>
      </c>
      <c r="V9238" t="str">
        <f>VLOOKUP(L9238,'[2]tabela de preços'!$A:$D,4,0)</f>
        <v>BRASILUX</v>
      </c>
      <c r="W9238" t="str">
        <f>VLOOKUP(L9238,'[2]tabela de preços'!$A:$F,6,0)</f>
        <v>DILUENTE</v>
      </c>
      <c r="X9238" t="str">
        <f>VLOOKUP(L9238,'[2]tabela de preços'!$A:$G,7,0)</f>
        <v>AUTOMOTIVO</v>
      </c>
    </row>
    <row r="9239" spans="1:24" x14ac:dyDescent="0.3">
      <c r="A9239" t="s">
        <v>1688</v>
      </c>
      <c r="C9239" t="s">
        <v>2392</v>
      </c>
      <c r="D9239" s="1">
        <v>46052</v>
      </c>
      <c r="E9239" t="s">
        <v>2393</v>
      </c>
      <c r="F9239">
        <v>9</v>
      </c>
      <c r="G9239">
        <v>174</v>
      </c>
      <c r="H9239" t="str">
        <f>VLOOKUP(G9239,[1]OPERADORES!$A:$B,2,0)</f>
        <v>MIRIÃ LOBATO RODRIGUES</v>
      </c>
      <c r="I9239" t="s">
        <v>21</v>
      </c>
      <c r="J9239" t="s">
        <v>1691</v>
      </c>
      <c r="K9239" t="s">
        <v>1692</v>
      </c>
      <c r="L9239">
        <v>20433</v>
      </c>
      <c r="M9239" t="s">
        <v>460</v>
      </c>
      <c r="O9239" t="s">
        <v>11</v>
      </c>
      <c r="P9239">
        <v>5102</v>
      </c>
      <c r="Q9239">
        <v>2</v>
      </c>
      <c r="R9239">
        <v>32.950000000000003</v>
      </c>
      <c r="S9239">
        <v>65.900000000000006</v>
      </c>
      <c r="T9239">
        <v>48.86</v>
      </c>
      <c r="U9239">
        <v>25.86</v>
      </c>
      <c r="V9239" t="str">
        <f>VLOOKUP(L9239,'[2]tabela de preços'!$A:$D,4,0)</f>
        <v>SHERWIN WILLIAMS</v>
      </c>
      <c r="W9239" t="str">
        <f>VLOOKUP(L9239,'[2]tabela de preços'!$A:$F,6,0)</f>
        <v>VERNIZ AUTOMOTIVO</v>
      </c>
      <c r="X9239" t="str">
        <f>VLOOKUP(L9239,'[2]tabela de preços'!$A:$G,7,0)</f>
        <v>AUTOMOTIVO</v>
      </c>
    </row>
    <row r="9240" spans="1:24" x14ac:dyDescent="0.3">
      <c r="A9240" t="s">
        <v>1688</v>
      </c>
      <c r="C9240" t="s">
        <v>2392</v>
      </c>
      <c r="D9240" s="1">
        <v>46052</v>
      </c>
      <c r="E9240" t="s">
        <v>2393</v>
      </c>
      <c r="F9240">
        <v>9</v>
      </c>
      <c r="G9240">
        <v>174</v>
      </c>
      <c r="H9240" t="str">
        <f>VLOOKUP(G9240,[1]OPERADORES!$A:$B,2,0)</f>
        <v>MIRIÃ LOBATO RODRIGUES</v>
      </c>
      <c r="I9240" t="s">
        <v>21</v>
      </c>
      <c r="J9240" t="s">
        <v>1691</v>
      </c>
      <c r="K9240" t="s">
        <v>1692</v>
      </c>
      <c r="L9240">
        <v>23690</v>
      </c>
      <c r="M9240" t="s">
        <v>98</v>
      </c>
      <c r="O9240" t="s">
        <v>11</v>
      </c>
      <c r="P9240">
        <v>5403</v>
      </c>
      <c r="Q9240">
        <v>2</v>
      </c>
      <c r="R9240">
        <v>39.89</v>
      </c>
      <c r="S9240">
        <v>79.78</v>
      </c>
      <c r="T9240">
        <v>63.22</v>
      </c>
      <c r="U9240">
        <v>20.76</v>
      </c>
      <c r="V9240" t="str">
        <f>VLOOKUP(L9240,'[2]tabela de preços'!$A:$D,4,0)</f>
        <v>WANDA</v>
      </c>
      <c r="W9240" t="str">
        <f>VLOOKUP(L9240,'[2]tabela de preços'!$A:$F,6,0)</f>
        <v>VERNIZ AUTOMOTIVO</v>
      </c>
      <c r="X9240" t="str">
        <f>VLOOKUP(L9240,'[2]tabela de preços'!$A:$G,7,0)</f>
        <v>AUTOMOTIVO</v>
      </c>
    </row>
    <row r="9241" spans="1:24" x14ac:dyDescent="0.3">
      <c r="A9241" t="s">
        <v>1688</v>
      </c>
      <c r="C9241" t="s">
        <v>2392</v>
      </c>
      <c r="D9241" s="1">
        <v>46052</v>
      </c>
      <c r="E9241" t="s">
        <v>2393</v>
      </c>
      <c r="F9241">
        <v>9</v>
      </c>
      <c r="G9241">
        <v>174</v>
      </c>
      <c r="H9241" t="str">
        <f>VLOOKUP(G9241,[1]OPERADORES!$A:$B,2,0)</f>
        <v>MIRIÃ LOBATO RODRIGUES</v>
      </c>
      <c r="I9241" t="s">
        <v>21</v>
      </c>
      <c r="J9241" t="s">
        <v>1691</v>
      </c>
      <c r="K9241" t="s">
        <v>1692</v>
      </c>
      <c r="L9241">
        <v>84560</v>
      </c>
      <c r="M9241" t="s">
        <v>118</v>
      </c>
      <c r="O9241" t="s">
        <v>11</v>
      </c>
      <c r="P9241">
        <v>5102</v>
      </c>
      <c r="Q9241">
        <v>1</v>
      </c>
      <c r="R9241">
        <v>47.89</v>
      </c>
      <c r="S9241">
        <v>47.89</v>
      </c>
      <c r="T9241">
        <v>39.159999999999997</v>
      </c>
      <c r="U9241">
        <v>18.23</v>
      </c>
      <c r="V9241" t="str">
        <f>VLOOKUP(L9241,'[2]tabela de preços'!$A:$D,4,0)</f>
        <v>BRASILUX</v>
      </c>
      <c r="W9241" t="str">
        <f>VLOOKUP(L9241,'[2]tabela de preços'!$A:$F,6,0)</f>
        <v>THINNER DE LIMPEZA</v>
      </c>
      <c r="X9241" t="str">
        <f>VLOOKUP(L9241,'[2]tabela de preços'!$A:$G,7,0)</f>
        <v>THINNER</v>
      </c>
    </row>
    <row r="9242" spans="1:24" x14ac:dyDescent="0.3">
      <c r="A9242" t="s">
        <v>1688</v>
      </c>
      <c r="C9242" t="s">
        <v>2392</v>
      </c>
      <c r="D9242" s="1">
        <v>46052</v>
      </c>
      <c r="E9242" t="s">
        <v>2393</v>
      </c>
      <c r="F9242">
        <v>9</v>
      </c>
      <c r="G9242">
        <v>174</v>
      </c>
      <c r="H9242" t="str">
        <f>VLOOKUP(G9242,[1]OPERADORES!$A:$B,2,0)</f>
        <v>MIRIÃ LOBATO RODRIGUES</v>
      </c>
      <c r="I9242" t="s">
        <v>21</v>
      </c>
      <c r="J9242" t="s">
        <v>1691</v>
      </c>
      <c r="K9242" t="s">
        <v>1692</v>
      </c>
      <c r="L9242">
        <v>20399</v>
      </c>
      <c r="M9242" t="s">
        <v>465</v>
      </c>
      <c r="O9242" t="s">
        <v>11</v>
      </c>
      <c r="P9242">
        <v>5403</v>
      </c>
      <c r="Q9242">
        <v>2</v>
      </c>
      <c r="R9242">
        <v>36.090000000000003</v>
      </c>
      <c r="S9242">
        <v>72.180000000000007</v>
      </c>
      <c r="T9242">
        <v>53.56</v>
      </c>
      <c r="U9242">
        <v>25.8</v>
      </c>
      <c r="V9242" t="str">
        <f>VLOOKUP(L9242,'[2]tabela de preços'!$A:$D,4,0)</f>
        <v>SHERWIN WILLIAMS</v>
      </c>
      <c r="W9242" t="str">
        <f>VLOOKUP(L9242,'[2]tabela de preços'!$A:$F,6,0)</f>
        <v>VERNIZ AUTOMOTIVO</v>
      </c>
      <c r="X9242" t="str">
        <f>VLOOKUP(L9242,'[2]tabela de preços'!$A:$G,7,0)</f>
        <v>AUTOMOTIVO</v>
      </c>
    </row>
    <row r="9243" spans="1:24" x14ac:dyDescent="0.3">
      <c r="A9243" t="s">
        <v>1688</v>
      </c>
      <c r="C9243" t="s">
        <v>3821</v>
      </c>
      <c r="D9243" s="1">
        <v>46079</v>
      </c>
      <c r="E9243" t="s">
        <v>3822</v>
      </c>
      <c r="F9243">
        <v>9</v>
      </c>
      <c r="G9243">
        <v>236</v>
      </c>
      <c r="H9243" t="str">
        <f>VLOOKUP(G9243,[1]OPERADORES!$A:$B,2,0)</f>
        <v>DANIEL</v>
      </c>
      <c r="I9243" t="s">
        <v>21</v>
      </c>
      <c r="J9243" t="s">
        <v>1691</v>
      </c>
      <c r="K9243" t="s">
        <v>1692</v>
      </c>
      <c r="L9243">
        <v>10230</v>
      </c>
      <c r="M9243" t="s">
        <v>193</v>
      </c>
      <c r="O9243" t="s">
        <v>11</v>
      </c>
      <c r="P9243">
        <v>5102</v>
      </c>
      <c r="Q9243">
        <v>102</v>
      </c>
      <c r="R9243">
        <v>2.79</v>
      </c>
      <c r="S9243">
        <v>284.58</v>
      </c>
      <c r="T9243">
        <v>236.64</v>
      </c>
      <c r="U9243">
        <v>16.850000000000001</v>
      </c>
      <c r="V9243" t="str">
        <f>VLOOKUP(L9243,'[2]tabela de preços'!$A:$D,4,0)</f>
        <v>NORTON</v>
      </c>
      <c r="W9243" t="str">
        <f>VLOOKUP(L9243,'[2]tabela de preços'!$A:$F,6,0)</f>
        <v xml:space="preserve">DISCOS / LIXAS / ABRASIVOS </v>
      </c>
      <c r="X9243" t="str">
        <f>VLOOKUP(L9243,'[2]tabela de preços'!$A:$G,7,0)</f>
        <v>AUTOMOTIVO</v>
      </c>
    </row>
    <row r="9244" spans="1:24" x14ac:dyDescent="0.3">
      <c r="A9244" t="s">
        <v>1688</v>
      </c>
      <c r="C9244" t="s">
        <v>3821</v>
      </c>
      <c r="D9244" s="1">
        <v>46079</v>
      </c>
      <c r="E9244" t="s">
        <v>3822</v>
      </c>
      <c r="F9244">
        <v>9</v>
      </c>
      <c r="G9244">
        <v>236</v>
      </c>
      <c r="H9244" t="str">
        <f>VLOOKUP(G9244,[1]OPERADORES!$A:$B,2,0)</f>
        <v>DANIEL</v>
      </c>
      <c r="I9244" t="s">
        <v>21</v>
      </c>
      <c r="J9244" t="s">
        <v>1691</v>
      </c>
      <c r="K9244" t="s">
        <v>1692</v>
      </c>
      <c r="L9244">
        <v>24241</v>
      </c>
      <c r="M9244" t="s">
        <v>233</v>
      </c>
      <c r="O9244" t="s">
        <v>11</v>
      </c>
      <c r="P9244">
        <v>5102</v>
      </c>
      <c r="Q9244">
        <v>5</v>
      </c>
      <c r="R9244">
        <v>12.2</v>
      </c>
      <c r="S9244">
        <v>61</v>
      </c>
      <c r="T9244">
        <v>46.3</v>
      </c>
      <c r="U9244">
        <v>24.1</v>
      </c>
      <c r="V9244" t="str">
        <f>VLOOKUP(L9244,'[2]tabela de preços'!$A:$D,4,0)</f>
        <v>ADERE</v>
      </c>
      <c r="W9244" t="str">
        <f>VLOOKUP(L9244,'[2]tabela de preços'!$A:$F,6,0)</f>
        <v>FITA AUTOMOTIVA</v>
      </c>
      <c r="X9244" t="str">
        <f>VLOOKUP(L9244,'[2]tabela de preços'!$A:$G,7,0)</f>
        <v>AUTOMOTIVO</v>
      </c>
    </row>
    <row r="9245" spans="1:24" x14ac:dyDescent="0.3">
      <c r="A9245" t="s">
        <v>1688</v>
      </c>
      <c r="C9245" t="s">
        <v>3821</v>
      </c>
      <c r="D9245" s="1">
        <v>46079</v>
      </c>
      <c r="E9245" t="s">
        <v>3822</v>
      </c>
      <c r="F9245">
        <v>9</v>
      </c>
      <c r="G9245">
        <v>236</v>
      </c>
      <c r="H9245" t="str">
        <f>VLOOKUP(G9245,[1]OPERADORES!$A:$B,2,0)</f>
        <v>DANIEL</v>
      </c>
      <c r="I9245" t="s">
        <v>21</v>
      </c>
      <c r="J9245" t="s">
        <v>1691</v>
      </c>
      <c r="K9245" t="s">
        <v>1692</v>
      </c>
      <c r="L9245">
        <v>20318</v>
      </c>
      <c r="M9245" t="s">
        <v>136</v>
      </c>
      <c r="O9245" t="s">
        <v>11</v>
      </c>
      <c r="P9245">
        <v>5403</v>
      </c>
      <c r="Q9245">
        <v>1</v>
      </c>
      <c r="R9245">
        <v>35.14</v>
      </c>
      <c r="S9245">
        <v>35.14</v>
      </c>
      <c r="T9245">
        <v>24.2</v>
      </c>
      <c r="U9245">
        <v>31.13</v>
      </c>
      <c r="V9245" t="str">
        <f>VLOOKUP(L9245,'[2]tabela de preços'!$A:$D,4,0)</f>
        <v>SHERWIN WILLIAMS</v>
      </c>
      <c r="W9245" t="str">
        <f>VLOOKUP(L9245,'[2]tabela de preços'!$A:$F,6,0)</f>
        <v>TINTAS POLIÉSTER</v>
      </c>
      <c r="X9245" t="str">
        <f>VLOOKUP(L9245,'[2]tabela de preços'!$A:$G,7,0)</f>
        <v>AUTOMOTIVO</v>
      </c>
    </row>
    <row r="9246" spans="1:24" x14ac:dyDescent="0.3">
      <c r="A9246" t="s">
        <v>1688</v>
      </c>
      <c r="C9246" t="s">
        <v>3976</v>
      </c>
      <c r="D9246" s="1">
        <v>46083</v>
      </c>
      <c r="E9246" t="s">
        <v>3977</v>
      </c>
      <c r="F9246">
        <v>9</v>
      </c>
      <c r="G9246">
        <v>236</v>
      </c>
      <c r="H9246" t="str">
        <f>VLOOKUP(G9246,[1]OPERADORES!$A:$B,2,0)</f>
        <v>DANIEL</v>
      </c>
      <c r="I9246" t="s">
        <v>21</v>
      </c>
      <c r="J9246" t="s">
        <v>1691</v>
      </c>
      <c r="K9246" t="s">
        <v>1692</v>
      </c>
      <c r="L9246">
        <v>24248</v>
      </c>
      <c r="M9246" t="s">
        <v>107</v>
      </c>
      <c r="O9246" t="s">
        <v>11</v>
      </c>
      <c r="P9246">
        <v>5102</v>
      </c>
      <c r="Q9246">
        <v>12</v>
      </c>
      <c r="R9246">
        <v>8</v>
      </c>
      <c r="S9246">
        <v>96</v>
      </c>
      <c r="T9246">
        <v>78</v>
      </c>
      <c r="U9246">
        <v>18.75</v>
      </c>
      <c r="V9246" t="str">
        <f>VLOOKUP(L9246,'[2]tabela de preços'!$A:$D,4,0)</f>
        <v>SHERWIN WILLIAMS</v>
      </c>
      <c r="W9246" t="str">
        <f>VLOOKUP(L9246,'[2]tabela de preços'!$A:$F,6,0)</f>
        <v>PRIMER AUTOMOTIVO</v>
      </c>
      <c r="X9246" t="str">
        <f>VLOOKUP(L9246,'[2]tabela de preços'!$A:$G,7,0)</f>
        <v>AUTOMOTIVO</v>
      </c>
    </row>
    <row r="9247" spans="1:24" x14ac:dyDescent="0.3">
      <c r="A9247" t="s">
        <v>1688</v>
      </c>
      <c r="C9247" t="s">
        <v>3976</v>
      </c>
      <c r="D9247" s="1">
        <v>46083</v>
      </c>
      <c r="E9247" t="s">
        <v>3977</v>
      </c>
      <c r="F9247">
        <v>9</v>
      </c>
      <c r="G9247">
        <v>236</v>
      </c>
      <c r="H9247" t="str">
        <f>VLOOKUP(G9247,[1]OPERADORES!$A:$B,2,0)</f>
        <v>DANIEL</v>
      </c>
      <c r="I9247" t="s">
        <v>21</v>
      </c>
      <c r="J9247" t="s">
        <v>1691</v>
      </c>
      <c r="K9247" t="s">
        <v>1692</v>
      </c>
      <c r="L9247">
        <v>22233</v>
      </c>
      <c r="M9247" t="s">
        <v>184</v>
      </c>
      <c r="O9247" t="s">
        <v>11</v>
      </c>
      <c r="P9247">
        <v>5102</v>
      </c>
      <c r="Q9247">
        <v>2</v>
      </c>
      <c r="R9247">
        <v>30.17</v>
      </c>
      <c r="S9247">
        <v>60.34</v>
      </c>
      <c r="T9247">
        <v>45.8</v>
      </c>
      <c r="U9247">
        <v>24.1</v>
      </c>
      <c r="V9247" t="str">
        <f>VLOOKUP(L9247,'[2]tabela de preços'!$A:$D,4,0)</f>
        <v>3M</v>
      </c>
      <c r="W9247" t="str">
        <f>VLOOKUP(L9247,'[2]tabela de preços'!$A:$F,6,0)</f>
        <v>FITA DUPLA FACE</v>
      </c>
      <c r="X9247" t="str">
        <f>VLOOKUP(L9247,'[2]tabela de preços'!$A:$G,7,0)</f>
        <v>AUTOMOTIVO</v>
      </c>
    </row>
    <row r="9248" spans="1:24" x14ac:dyDescent="0.3">
      <c r="A9248" t="s">
        <v>1688</v>
      </c>
      <c r="C9248" t="s">
        <v>3976</v>
      </c>
      <c r="D9248" s="1">
        <v>46083</v>
      </c>
      <c r="E9248" t="s">
        <v>3977</v>
      </c>
      <c r="F9248">
        <v>9</v>
      </c>
      <c r="G9248">
        <v>236</v>
      </c>
      <c r="H9248" t="str">
        <f>VLOOKUP(G9248,[1]OPERADORES!$A:$B,2,0)</f>
        <v>DANIEL</v>
      </c>
      <c r="I9248" t="s">
        <v>21</v>
      </c>
      <c r="J9248" t="s">
        <v>1691</v>
      </c>
      <c r="K9248" t="s">
        <v>1692</v>
      </c>
      <c r="L9248">
        <v>87043</v>
      </c>
      <c r="M9248" t="s">
        <v>217</v>
      </c>
      <c r="O9248" t="s">
        <v>11</v>
      </c>
      <c r="P9248">
        <v>5102</v>
      </c>
      <c r="Q9248">
        <v>8</v>
      </c>
      <c r="R9248">
        <v>21.95</v>
      </c>
      <c r="S9248">
        <v>175.6</v>
      </c>
      <c r="T9248">
        <v>144.16</v>
      </c>
      <c r="U9248">
        <v>17.899999999999999</v>
      </c>
      <c r="V9248" t="str">
        <f>VLOOKUP(L9248,'[2]tabela de preços'!$A:$D,4,0)</f>
        <v>ROBERLO</v>
      </c>
      <c r="W9248" t="str">
        <f>VLOOKUP(L9248,'[2]tabela de preços'!$A:$F,6,0)</f>
        <v>MASSA POLIÉSTER</v>
      </c>
      <c r="X9248" t="str">
        <f>VLOOKUP(L9248,'[2]tabela de preços'!$A:$G,7,0)</f>
        <v>AUTOMOTIVO</v>
      </c>
    </row>
    <row r="9249" spans="1:24" x14ac:dyDescent="0.3">
      <c r="A9249" t="s">
        <v>1688</v>
      </c>
      <c r="C9249" t="s">
        <v>3976</v>
      </c>
      <c r="D9249" s="1">
        <v>46083</v>
      </c>
      <c r="E9249" t="s">
        <v>3977</v>
      </c>
      <c r="F9249">
        <v>9</v>
      </c>
      <c r="G9249">
        <v>236</v>
      </c>
      <c r="H9249" t="str">
        <f>VLOOKUP(G9249,[1]OPERADORES!$A:$B,2,0)</f>
        <v>DANIEL</v>
      </c>
      <c r="I9249" t="s">
        <v>21</v>
      </c>
      <c r="J9249" t="s">
        <v>1691</v>
      </c>
      <c r="K9249" t="s">
        <v>1692</v>
      </c>
      <c r="L9249">
        <v>24247</v>
      </c>
      <c r="M9249" t="s">
        <v>160</v>
      </c>
      <c r="O9249" t="s">
        <v>11</v>
      </c>
      <c r="P9249">
        <v>5403</v>
      </c>
      <c r="Q9249">
        <v>12</v>
      </c>
      <c r="R9249">
        <v>21</v>
      </c>
      <c r="S9249">
        <v>252</v>
      </c>
      <c r="T9249">
        <v>202.44</v>
      </c>
      <c r="U9249">
        <v>19.670000000000002</v>
      </c>
      <c r="V9249" t="str">
        <f>VLOOKUP(L9249,'[2]tabela de preços'!$A:$D,4,0)</f>
        <v>SHERWIN WILLIAMS</v>
      </c>
      <c r="W9249" t="str">
        <f>VLOOKUP(L9249,'[2]tabela de preços'!$A:$F,6,0)</f>
        <v>PRIMER AUTOMOTIVO</v>
      </c>
      <c r="X9249" t="str">
        <f>VLOOKUP(L9249,'[2]tabela de preços'!$A:$G,7,0)</f>
        <v>AUTOMOTIVO</v>
      </c>
    </row>
    <row r="9250" spans="1:24" x14ac:dyDescent="0.3">
      <c r="A9250" t="s">
        <v>1688</v>
      </c>
      <c r="C9250" t="s">
        <v>4537</v>
      </c>
      <c r="D9250" s="1">
        <v>46093</v>
      </c>
      <c r="E9250" t="s">
        <v>4538</v>
      </c>
      <c r="F9250">
        <v>9</v>
      </c>
      <c r="G9250">
        <v>174</v>
      </c>
      <c r="H9250" t="str">
        <f>VLOOKUP(G9250,[1]OPERADORES!$A:$B,2,0)</f>
        <v>MIRIÃ LOBATO RODRIGUES</v>
      </c>
      <c r="I9250" t="s">
        <v>21</v>
      </c>
      <c r="J9250" t="s">
        <v>1691</v>
      </c>
      <c r="K9250" t="s">
        <v>1692</v>
      </c>
      <c r="L9250">
        <v>84823</v>
      </c>
      <c r="M9250" t="s">
        <v>331</v>
      </c>
      <c r="O9250" t="s">
        <v>11</v>
      </c>
      <c r="P9250">
        <v>5102</v>
      </c>
      <c r="Q9250">
        <v>1</v>
      </c>
      <c r="R9250">
        <v>99.37</v>
      </c>
      <c r="S9250">
        <v>99.37</v>
      </c>
      <c r="T9250">
        <v>75.42</v>
      </c>
      <c r="U9250">
        <v>24.1</v>
      </c>
      <c r="V9250" t="str">
        <f>VLOOKUP(L9250,'[2]tabela de preços'!$A:$D,4,0)</f>
        <v>BRASILUX</v>
      </c>
      <c r="W9250" t="str">
        <f>VLOOKUP(L9250,'[2]tabela de preços'!$A:$F,6,0)</f>
        <v>DILUENTE</v>
      </c>
      <c r="X9250" t="str">
        <f>VLOOKUP(L9250,'[2]tabela de preços'!$A:$G,7,0)</f>
        <v>AUTOMOTIVO</v>
      </c>
    </row>
    <row r="9251" spans="1:24" x14ac:dyDescent="0.3">
      <c r="A9251" t="s">
        <v>1688</v>
      </c>
      <c r="C9251" t="s">
        <v>4537</v>
      </c>
      <c r="D9251" s="1">
        <v>46093</v>
      </c>
      <c r="E9251" t="s">
        <v>4538</v>
      </c>
      <c r="F9251">
        <v>9</v>
      </c>
      <c r="G9251">
        <v>174</v>
      </c>
      <c r="H9251" t="str">
        <f>VLOOKUP(G9251,[1]OPERADORES!$A:$B,2,0)</f>
        <v>MIRIÃ LOBATO RODRIGUES</v>
      </c>
      <c r="I9251" t="s">
        <v>21</v>
      </c>
      <c r="J9251" t="s">
        <v>1691</v>
      </c>
      <c r="K9251" t="s">
        <v>1692</v>
      </c>
      <c r="L9251">
        <v>84560</v>
      </c>
      <c r="M9251" t="s">
        <v>118</v>
      </c>
      <c r="O9251" t="s">
        <v>11</v>
      </c>
      <c r="P9251">
        <v>5102</v>
      </c>
      <c r="Q9251">
        <v>1</v>
      </c>
      <c r="R9251">
        <v>49.89</v>
      </c>
      <c r="S9251">
        <v>49.89</v>
      </c>
      <c r="T9251">
        <v>41.13</v>
      </c>
      <c r="U9251">
        <v>17.559999999999999</v>
      </c>
      <c r="V9251" t="str">
        <f>VLOOKUP(L9251,'[2]tabela de preços'!$A:$D,4,0)</f>
        <v>BRASILUX</v>
      </c>
      <c r="W9251" t="str">
        <f>VLOOKUP(L9251,'[2]tabela de preços'!$A:$F,6,0)</f>
        <v>THINNER DE LIMPEZA</v>
      </c>
      <c r="X9251" t="str">
        <f>VLOOKUP(L9251,'[2]tabela de preços'!$A:$G,7,0)</f>
        <v>THINNER</v>
      </c>
    </row>
    <row r="9252" spans="1:24" x14ac:dyDescent="0.3">
      <c r="A9252" t="s">
        <v>1688</v>
      </c>
      <c r="C9252" t="s">
        <v>4537</v>
      </c>
      <c r="D9252" s="1">
        <v>46093</v>
      </c>
      <c r="E9252" t="s">
        <v>4538</v>
      </c>
      <c r="F9252">
        <v>9</v>
      </c>
      <c r="G9252">
        <v>174</v>
      </c>
      <c r="H9252" t="str">
        <f>VLOOKUP(G9252,[1]OPERADORES!$A:$B,2,0)</f>
        <v>MIRIÃ LOBATO RODRIGUES</v>
      </c>
      <c r="I9252" t="s">
        <v>21</v>
      </c>
      <c r="J9252" t="s">
        <v>1691</v>
      </c>
      <c r="K9252" t="s">
        <v>1692</v>
      </c>
      <c r="L9252">
        <v>85649</v>
      </c>
      <c r="M9252" t="s">
        <v>478</v>
      </c>
      <c r="O9252" t="s">
        <v>11</v>
      </c>
      <c r="P9252">
        <v>5403</v>
      </c>
      <c r="Q9252">
        <v>12</v>
      </c>
      <c r="R9252">
        <v>8.49</v>
      </c>
      <c r="S9252">
        <v>101.88</v>
      </c>
      <c r="T9252">
        <v>83.04</v>
      </c>
      <c r="U9252">
        <v>18.489999999999998</v>
      </c>
      <c r="V9252" t="str">
        <f>VLOOKUP(L9252,'[2]tabela de preços'!$A:$D,4,0)</f>
        <v>UNIPEGA</v>
      </c>
      <c r="W9252" t="str">
        <f>VLOOKUP(L9252,'[2]tabela de preços'!$A:$F,6,0)</f>
        <v xml:space="preserve">SPRAYS </v>
      </c>
      <c r="X9252" t="str">
        <f>VLOOKUP(L9252,'[2]tabela de preços'!$A:$G,7,0)</f>
        <v>AUTOMOTIVO</v>
      </c>
    </row>
    <row r="9253" spans="1:24" x14ac:dyDescent="0.3">
      <c r="A9253" t="s">
        <v>1688</v>
      </c>
      <c r="C9253" t="s">
        <v>4744</v>
      </c>
      <c r="D9253" s="1">
        <v>46098</v>
      </c>
      <c r="E9253" t="s">
        <v>4745</v>
      </c>
      <c r="F9253">
        <v>9</v>
      </c>
      <c r="G9253">
        <v>174</v>
      </c>
      <c r="H9253" t="str">
        <f>VLOOKUP(G9253,[1]OPERADORES!$A:$B,2,0)</f>
        <v>MIRIÃ LOBATO RODRIGUES</v>
      </c>
      <c r="I9253" t="s">
        <v>21</v>
      </c>
      <c r="J9253" t="s">
        <v>1691</v>
      </c>
      <c r="K9253" t="s">
        <v>1692</v>
      </c>
      <c r="L9253">
        <v>84108</v>
      </c>
      <c r="M9253" t="s">
        <v>144</v>
      </c>
      <c r="O9253" t="s">
        <v>11</v>
      </c>
      <c r="P9253">
        <v>5403</v>
      </c>
      <c r="Q9253">
        <v>2</v>
      </c>
      <c r="R9253">
        <v>27.29</v>
      </c>
      <c r="S9253">
        <v>54.58</v>
      </c>
      <c r="T9253">
        <v>41.42</v>
      </c>
      <c r="U9253">
        <v>24.11</v>
      </c>
      <c r="V9253" t="str">
        <f>VLOOKUP(L9253,'[2]tabela de preços'!$A:$D,4,0)</f>
        <v>BRASILUX</v>
      </c>
      <c r="W9253" t="str">
        <f>VLOOKUP(L9253,'[2]tabela de preços'!$A:$F,6,0)</f>
        <v>TINTAS LACA</v>
      </c>
      <c r="X9253" t="str">
        <f>VLOOKUP(L9253,'[2]tabela de preços'!$A:$G,7,0)</f>
        <v>AUTOMOTIVO</v>
      </c>
    </row>
    <row r="9254" spans="1:24" x14ac:dyDescent="0.3">
      <c r="A9254" t="s">
        <v>1688</v>
      </c>
      <c r="C9254" t="s">
        <v>4744</v>
      </c>
      <c r="D9254" s="1">
        <v>46098</v>
      </c>
      <c r="E9254" t="s">
        <v>4745</v>
      </c>
      <c r="F9254">
        <v>9</v>
      </c>
      <c r="G9254">
        <v>174</v>
      </c>
      <c r="H9254" t="str">
        <f>VLOOKUP(G9254,[1]OPERADORES!$A:$B,2,0)</f>
        <v>MIRIÃ LOBATO RODRIGUES</v>
      </c>
      <c r="I9254" t="s">
        <v>21</v>
      </c>
      <c r="J9254" t="s">
        <v>1691</v>
      </c>
      <c r="K9254" t="s">
        <v>1692</v>
      </c>
      <c r="L9254">
        <v>23364</v>
      </c>
      <c r="M9254" t="s">
        <v>3548</v>
      </c>
      <c r="O9254" t="s">
        <v>11</v>
      </c>
      <c r="P9254">
        <v>5102</v>
      </c>
      <c r="Q9254">
        <v>3</v>
      </c>
      <c r="R9254">
        <v>6.47</v>
      </c>
      <c r="S9254">
        <v>19.41</v>
      </c>
      <c r="T9254">
        <v>14.73</v>
      </c>
      <c r="U9254">
        <v>24.11</v>
      </c>
      <c r="V9254" t="str">
        <f>VLOOKUP(L9254,'[2]tabela de preços'!$A:$D,4,0)</f>
        <v>AUTO AMERICA</v>
      </c>
      <c r="W9254" t="str">
        <f>VLOOKUP(L9254,'[2]tabela de preços'!$A:$F,6,0)</f>
        <v>FLANELAS / PANOS</v>
      </c>
      <c r="X9254" t="str">
        <f>VLOOKUP(L9254,'[2]tabela de preços'!$A:$G,7,0)</f>
        <v>AUTOMOTIVO</v>
      </c>
    </row>
    <row r="9255" spans="1:24" x14ac:dyDescent="0.3">
      <c r="A9255" t="s">
        <v>1688</v>
      </c>
      <c r="C9255" t="s">
        <v>4744</v>
      </c>
      <c r="D9255" s="1">
        <v>46098</v>
      </c>
      <c r="E9255" t="s">
        <v>4745</v>
      </c>
      <c r="F9255">
        <v>9</v>
      </c>
      <c r="G9255">
        <v>174</v>
      </c>
      <c r="H9255" t="str">
        <f>VLOOKUP(G9255,[1]OPERADORES!$A:$B,2,0)</f>
        <v>MIRIÃ LOBATO RODRIGUES</v>
      </c>
      <c r="I9255" t="s">
        <v>21</v>
      </c>
      <c r="J9255" t="s">
        <v>1691</v>
      </c>
      <c r="K9255" t="s">
        <v>1692</v>
      </c>
      <c r="L9255">
        <v>20817</v>
      </c>
      <c r="M9255" t="s">
        <v>153</v>
      </c>
      <c r="O9255" t="s">
        <v>11</v>
      </c>
      <c r="P9255">
        <v>5102</v>
      </c>
      <c r="Q9255">
        <v>3</v>
      </c>
      <c r="R9255">
        <v>24.53</v>
      </c>
      <c r="S9255">
        <v>73.59</v>
      </c>
      <c r="T9255">
        <v>55.86</v>
      </c>
      <c r="U9255">
        <v>24.09</v>
      </c>
      <c r="V9255" t="str">
        <f>VLOOKUP(L9255,'[2]tabela de preços'!$A:$D,4,0)</f>
        <v>AUTO AMERICA</v>
      </c>
      <c r="W9255" t="str">
        <f>VLOOKUP(L9255,'[2]tabela de preços'!$A:$F,6,0)</f>
        <v>MASSA DE POLIR</v>
      </c>
      <c r="X9255" t="str">
        <f>VLOOKUP(L9255,'[2]tabela de preços'!$A:$G,7,0)</f>
        <v>AUTOMOTIVO</v>
      </c>
    </row>
    <row r="9256" spans="1:24" x14ac:dyDescent="0.3">
      <c r="A9256" t="s">
        <v>1688</v>
      </c>
      <c r="C9256" t="s">
        <v>4744</v>
      </c>
      <c r="D9256" s="1">
        <v>46098</v>
      </c>
      <c r="E9256" t="s">
        <v>4745</v>
      </c>
      <c r="F9256">
        <v>9</v>
      </c>
      <c r="G9256">
        <v>174</v>
      </c>
      <c r="H9256" t="str">
        <f>VLOOKUP(G9256,[1]OPERADORES!$A:$B,2,0)</f>
        <v>MIRIÃ LOBATO RODRIGUES</v>
      </c>
      <c r="I9256" t="s">
        <v>21</v>
      </c>
      <c r="J9256" t="s">
        <v>1691</v>
      </c>
      <c r="K9256" t="s">
        <v>1692</v>
      </c>
      <c r="L9256">
        <v>10404</v>
      </c>
      <c r="M9256" t="s">
        <v>130</v>
      </c>
      <c r="O9256" t="s">
        <v>11</v>
      </c>
      <c r="P9256">
        <v>5102</v>
      </c>
      <c r="Q9256">
        <v>3</v>
      </c>
      <c r="R9256">
        <v>18.12</v>
      </c>
      <c r="S9256">
        <v>54.36</v>
      </c>
      <c r="T9256">
        <v>41.25</v>
      </c>
      <c r="U9256">
        <v>24.12</v>
      </c>
      <c r="V9256" t="str">
        <f>VLOOKUP(L9256,'[2]tabela de preços'!$A:$D,4,0)</f>
        <v>MAXI RUBBER</v>
      </c>
      <c r="W9256" t="str">
        <f>VLOOKUP(L9256,'[2]tabela de preços'!$A:$F,6,0)</f>
        <v>VEDADORES / SELANTES</v>
      </c>
      <c r="X9256" t="str">
        <f>VLOOKUP(L9256,'[2]tabela de preços'!$A:$G,7,0)</f>
        <v>AUTOMOTIVO</v>
      </c>
    </row>
    <row r="9257" spans="1:24" x14ac:dyDescent="0.3">
      <c r="A9257" t="s">
        <v>1688</v>
      </c>
      <c r="C9257" t="s">
        <v>5294</v>
      </c>
      <c r="D9257" s="1">
        <v>46108</v>
      </c>
      <c r="E9257" t="s">
        <v>5295</v>
      </c>
      <c r="F9257">
        <v>9</v>
      </c>
      <c r="G9257">
        <v>174</v>
      </c>
      <c r="H9257" t="str">
        <f>VLOOKUP(G9257,[1]OPERADORES!$A:$B,2,0)</f>
        <v>MIRIÃ LOBATO RODRIGUES</v>
      </c>
      <c r="I9257" t="s">
        <v>21</v>
      </c>
      <c r="J9257" t="s">
        <v>1691</v>
      </c>
      <c r="K9257" t="s">
        <v>1692</v>
      </c>
      <c r="L9257">
        <v>24248</v>
      </c>
      <c r="M9257" t="s">
        <v>107</v>
      </c>
      <c r="O9257" t="s">
        <v>11</v>
      </c>
      <c r="P9257">
        <v>5102</v>
      </c>
      <c r="Q9257">
        <v>12</v>
      </c>
      <c r="R9257">
        <v>7.9</v>
      </c>
      <c r="S9257">
        <v>94.8</v>
      </c>
      <c r="T9257">
        <v>80.16</v>
      </c>
      <c r="U9257">
        <v>15.44</v>
      </c>
      <c r="V9257" t="str">
        <f>VLOOKUP(L9257,'[2]tabela de preços'!$A:$D,4,0)</f>
        <v>SHERWIN WILLIAMS</v>
      </c>
      <c r="W9257" t="str">
        <f>VLOOKUP(L9257,'[2]tabela de preços'!$A:$F,6,0)</f>
        <v>PRIMER AUTOMOTIVO</v>
      </c>
      <c r="X9257" t="str">
        <f>VLOOKUP(L9257,'[2]tabela de preços'!$A:$G,7,0)</f>
        <v>AUTOMOTIVO</v>
      </c>
    </row>
    <row r="9258" spans="1:24" x14ac:dyDescent="0.3">
      <c r="A9258" t="s">
        <v>1688</v>
      </c>
      <c r="C9258" t="s">
        <v>5294</v>
      </c>
      <c r="D9258" s="1">
        <v>46108</v>
      </c>
      <c r="E9258" t="s">
        <v>5295</v>
      </c>
      <c r="F9258">
        <v>9</v>
      </c>
      <c r="G9258">
        <v>174</v>
      </c>
      <c r="H9258" t="str">
        <f>VLOOKUP(G9258,[1]OPERADORES!$A:$B,2,0)</f>
        <v>MIRIÃ LOBATO RODRIGUES</v>
      </c>
      <c r="I9258" t="s">
        <v>21</v>
      </c>
      <c r="J9258" t="s">
        <v>1691</v>
      </c>
      <c r="K9258" t="s">
        <v>1692</v>
      </c>
      <c r="L9258">
        <v>20318</v>
      </c>
      <c r="M9258" t="s">
        <v>136</v>
      </c>
      <c r="O9258" t="s">
        <v>11</v>
      </c>
      <c r="P9258">
        <v>5403</v>
      </c>
      <c r="Q9258">
        <v>1</v>
      </c>
      <c r="R9258">
        <v>35.06</v>
      </c>
      <c r="S9258">
        <v>35.06</v>
      </c>
      <c r="T9258">
        <v>25</v>
      </c>
      <c r="U9258">
        <v>28.69</v>
      </c>
      <c r="V9258" t="str">
        <f>VLOOKUP(L9258,'[2]tabela de preços'!$A:$D,4,0)</f>
        <v>SHERWIN WILLIAMS</v>
      </c>
      <c r="W9258" t="str">
        <f>VLOOKUP(L9258,'[2]tabela de preços'!$A:$F,6,0)</f>
        <v>TINTAS POLIÉSTER</v>
      </c>
      <c r="X9258" t="str">
        <f>VLOOKUP(L9258,'[2]tabela de preços'!$A:$G,7,0)</f>
        <v>AUTOMOTIVO</v>
      </c>
    </row>
    <row r="9259" spans="1:24" x14ac:dyDescent="0.3">
      <c r="A9259" t="s">
        <v>1688</v>
      </c>
      <c r="C9259" t="s">
        <v>5294</v>
      </c>
      <c r="D9259" s="1">
        <v>46108</v>
      </c>
      <c r="E9259" t="s">
        <v>5295</v>
      </c>
      <c r="F9259">
        <v>9</v>
      </c>
      <c r="G9259">
        <v>174</v>
      </c>
      <c r="H9259" t="str">
        <f>VLOOKUP(G9259,[1]OPERADORES!$A:$B,2,0)</f>
        <v>MIRIÃ LOBATO RODRIGUES</v>
      </c>
      <c r="I9259" t="s">
        <v>21</v>
      </c>
      <c r="J9259" t="s">
        <v>1691</v>
      </c>
      <c r="K9259" t="s">
        <v>1692</v>
      </c>
      <c r="L9259">
        <v>24247</v>
      </c>
      <c r="M9259" t="s">
        <v>160</v>
      </c>
      <c r="O9259" t="s">
        <v>11</v>
      </c>
      <c r="P9259">
        <v>5403</v>
      </c>
      <c r="Q9259">
        <v>12</v>
      </c>
      <c r="R9259">
        <v>20.9</v>
      </c>
      <c r="S9259">
        <v>250.8</v>
      </c>
      <c r="T9259">
        <v>207.72</v>
      </c>
      <c r="U9259">
        <v>17.18</v>
      </c>
      <c r="V9259" t="str">
        <f>VLOOKUP(L9259,'[2]tabela de preços'!$A:$D,4,0)</f>
        <v>SHERWIN WILLIAMS</v>
      </c>
      <c r="W9259" t="str">
        <f>VLOOKUP(L9259,'[2]tabela de preços'!$A:$F,6,0)</f>
        <v>PRIMER AUTOMOTIVO</v>
      </c>
      <c r="X9259" t="str">
        <f>VLOOKUP(L9259,'[2]tabela de preços'!$A:$G,7,0)</f>
        <v>AUTOMOTIVO</v>
      </c>
    </row>
    <row r="9260" spans="1:24" x14ac:dyDescent="0.3">
      <c r="A9260" t="s">
        <v>1701</v>
      </c>
      <c r="C9260" t="s">
        <v>1702</v>
      </c>
      <c r="D9260" s="1">
        <v>46027</v>
      </c>
      <c r="E9260" t="s">
        <v>1703</v>
      </c>
      <c r="F9260">
        <v>9</v>
      </c>
      <c r="G9260">
        <v>197</v>
      </c>
      <c r="H9260" t="str">
        <f>VLOOKUP(G9260,[1]OPERADORES!$A:$B,2,0)</f>
        <v xml:space="preserve">POLIANA LORRANE DE AMORIM </v>
      </c>
      <c r="I9260" t="s">
        <v>21</v>
      </c>
      <c r="J9260" t="s">
        <v>265</v>
      </c>
      <c r="K9260" t="s">
        <v>1704</v>
      </c>
      <c r="L9260">
        <v>84328</v>
      </c>
      <c r="M9260" t="s">
        <v>496</v>
      </c>
      <c r="O9260" t="s">
        <v>11</v>
      </c>
      <c r="P9260">
        <v>5403</v>
      </c>
      <c r="Q9260">
        <v>1</v>
      </c>
      <c r="R9260">
        <v>60.89</v>
      </c>
      <c r="S9260">
        <v>60.89</v>
      </c>
      <c r="T9260">
        <v>44.79</v>
      </c>
      <c r="U9260">
        <v>26.44</v>
      </c>
      <c r="V9260" t="str">
        <f>VLOOKUP(L9260,'[2]tabela de preços'!$A:$D,4,0)</f>
        <v>BRASILUX</v>
      </c>
      <c r="W9260" t="str">
        <f>VLOOKUP(L9260,'[2]tabela de preços'!$A:$F,6,0)</f>
        <v>ESMALTES</v>
      </c>
      <c r="X9260" t="str">
        <f>VLOOKUP(L9260,'[2]tabela de preços'!$A:$G,7,0)</f>
        <v>INDUSTRIAL</v>
      </c>
    </row>
    <row r="9261" spans="1:24" x14ac:dyDescent="0.3">
      <c r="A9261" t="s">
        <v>1701</v>
      </c>
      <c r="C9261" t="s">
        <v>1702</v>
      </c>
      <c r="D9261" s="1">
        <v>46027</v>
      </c>
      <c r="E9261" t="s">
        <v>1703</v>
      </c>
      <c r="F9261">
        <v>9</v>
      </c>
      <c r="G9261">
        <v>197</v>
      </c>
      <c r="H9261" t="str">
        <f>VLOOKUP(G9261,[1]OPERADORES!$A:$B,2,0)</f>
        <v xml:space="preserve">POLIANA LORRANE DE AMORIM </v>
      </c>
      <c r="I9261" t="s">
        <v>21</v>
      </c>
      <c r="J9261" t="s">
        <v>265</v>
      </c>
      <c r="K9261" t="s">
        <v>1704</v>
      </c>
      <c r="L9261">
        <v>84355</v>
      </c>
      <c r="M9261" t="s">
        <v>1705</v>
      </c>
      <c r="O9261" t="s">
        <v>11</v>
      </c>
      <c r="P9261">
        <v>5403</v>
      </c>
      <c r="Q9261">
        <v>1</v>
      </c>
      <c r="R9261">
        <v>20.03</v>
      </c>
      <c r="S9261">
        <v>20.03</v>
      </c>
      <c r="T9261">
        <v>15.21</v>
      </c>
      <c r="U9261">
        <v>24.06</v>
      </c>
      <c r="V9261" t="str">
        <f>VLOOKUP(L9261,'[2]tabela de preços'!$A:$D,4,0)</f>
        <v>BRASILUX</v>
      </c>
      <c r="W9261" t="str">
        <f>VLOOKUP(L9261,'[2]tabela de preços'!$A:$F,6,0)</f>
        <v>ESMALTES</v>
      </c>
      <c r="X9261" t="str">
        <f>VLOOKUP(L9261,'[2]tabela de preços'!$A:$G,7,0)</f>
        <v>INDUSTRIAL</v>
      </c>
    </row>
    <row r="9262" spans="1:24" x14ac:dyDescent="0.3">
      <c r="A9262" t="s">
        <v>1701</v>
      </c>
      <c r="C9262" t="s">
        <v>1702</v>
      </c>
      <c r="D9262" s="1">
        <v>46027</v>
      </c>
      <c r="E9262" t="s">
        <v>1703</v>
      </c>
      <c r="F9262">
        <v>9</v>
      </c>
      <c r="G9262">
        <v>197</v>
      </c>
      <c r="H9262" t="str">
        <f>VLOOKUP(G9262,[1]OPERADORES!$A:$B,2,0)</f>
        <v xml:space="preserve">POLIANA LORRANE DE AMORIM </v>
      </c>
      <c r="I9262" t="s">
        <v>21</v>
      </c>
      <c r="J9262" t="s">
        <v>265</v>
      </c>
      <c r="K9262" t="s">
        <v>1704</v>
      </c>
      <c r="L9262">
        <v>84143</v>
      </c>
      <c r="M9262" t="s">
        <v>1706</v>
      </c>
      <c r="O9262" t="s">
        <v>11</v>
      </c>
      <c r="P9262">
        <v>5403</v>
      </c>
      <c r="Q9262">
        <v>1</v>
      </c>
      <c r="R9262">
        <v>20.41</v>
      </c>
      <c r="S9262">
        <v>20.41</v>
      </c>
      <c r="T9262">
        <v>15.49</v>
      </c>
      <c r="U9262">
        <v>24.11</v>
      </c>
      <c r="V9262" t="str">
        <f>VLOOKUP(L9262,'[2]tabela de preços'!$A:$D,4,0)</f>
        <v>BRASILUX</v>
      </c>
      <c r="W9262" t="str">
        <f>VLOOKUP(L9262,'[2]tabela de preços'!$A:$F,6,0)</f>
        <v>ESMALTES</v>
      </c>
      <c r="X9262" t="str">
        <f>VLOOKUP(L9262,'[2]tabela de preços'!$A:$G,7,0)</f>
        <v>INDUSTRIAL</v>
      </c>
    </row>
    <row r="9263" spans="1:24" x14ac:dyDescent="0.3">
      <c r="A9263" t="s">
        <v>1701</v>
      </c>
      <c r="C9263" t="s">
        <v>1702</v>
      </c>
      <c r="D9263" s="1">
        <v>46027</v>
      </c>
      <c r="E9263" t="s">
        <v>1703</v>
      </c>
      <c r="F9263">
        <v>9</v>
      </c>
      <c r="G9263">
        <v>197</v>
      </c>
      <c r="H9263" t="str">
        <f>VLOOKUP(G9263,[1]OPERADORES!$A:$B,2,0)</f>
        <v xml:space="preserve">POLIANA LORRANE DE AMORIM </v>
      </c>
      <c r="I9263" t="s">
        <v>21</v>
      </c>
      <c r="J9263" t="s">
        <v>265</v>
      </c>
      <c r="K9263" t="s">
        <v>1704</v>
      </c>
      <c r="L9263">
        <v>84357</v>
      </c>
      <c r="M9263" t="s">
        <v>580</v>
      </c>
      <c r="O9263" t="s">
        <v>11</v>
      </c>
      <c r="P9263">
        <v>5403</v>
      </c>
      <c r="Q9263">
        <v>5</v>
      </c>
      <c r="R9263">
        <v>21.7</v>
      </c>
      <c r="S9263">
        <v>108.5</v>
      </c>
      <c r="T9263">
        <v>82.35</v>
      </c>
      <c r="U9263">
        <v>24.1</v>
      </c>
      <c r="V9263" t="str">
        <f>VLOOKUP(L9263,'[2]tabela de preços'!$A:$D,4,0)</f>
        <v>BRASILUX</v>
      </c>
      <c r="W9263" t="str">
        <f>VLOOKUP(L9263,'[2]tabela de preços'!$A:$F,6,0)</f>
        <v>ESMALTES</v>
      </c>
      <c r="X9263" t="str">
        <f>VLOOKUP(L9263,'[2]tabela de preços'!$A:$G,7,0)</f>
        <v>INDUSTRIAL</v>
      </c>
    </row>
    <row r="9264" spans="1:24" x14ac:dyDescent="0.3">
      <c r="A9264" t="s">
        <v>1701</v>
      </c>
      <c r="C9264" t="s">
        <v>1702</v>
      </c>
      <c r="D9264" s="1">
        <v>46027</v>
      </c>
      <c r="E9264" t="s">
        <v>1703</v>
      </c>
      <c r="F9264">
        <v>9</v>
      </c>
      <c r="G9264">
        <v>197</v>
      </c>
      <c r="H9264" t="str">
        <f>VLOOKUP(G9264,[1]OPERADORES!$A:$B,2,0)</f>
        <v xml:space="preserve">POLIANA LORRANE DE AMORIM </v>
      </c>
      <c r="I9264" t="s">
        <v>21</v>
      </c>
      <c r="J9264" t="s">
        <v>265</v>
      </c>
      <c r="K9264" t="s">
        <v>1704</v>
      </c>
      <c r="L9264">
        <v>84146</v>
      </c>
      <c r="M9264" t="s">
        <v>1707</v>
      </c>
      <c r="O9264" t="s">
        <v>11</v>
      </c>
      <c r="P9264">
        <v>5403</v>
      </c>
      <c r="Q9264">
        <v>2</v>
      </c>
      <c r="R9264">
        <v>21.56</v>
      </c>
      <c r="S9264">
        <v>43.12</v>
      </c>
      <c r="T9264">
        <v>32.74</v>
      </c>
      <c r="U9264">
        <v>24.07</v>
      </c>
      <c r="V9264" t="str">
        <f>VLOOKUP(L9264,'[2]tabela de preços'!$A:$D,4,0)</f>
        <v>BRASILUX</v>
      </c>
      <c r="W9264" t="str">
        <f>VLOOKUP(L9264,'[2]tabela de preços'!$A:$F,6,0)</f>
        <v>ESMALTES</v>
      </c>
      <c r="X9264" t="str">
        <f>VLOOKUP(L9264,'[2]tabela de preços'!$A:$G,7,0)</f>
        <v>INDUSTRIAL</v>
      </c>
    </row>
    <row r="9265" spans="1:24" x14ac:dyDescent="0.3">
      <c r="A9265" t="s">
        <v>1701</v>
      </c>
      <c r="C9265" t="s">
        <v>1702</v>
      </c>
      <c r="D9265" s="1">
        <v>46027</v>
      </c>
      <c r="E9265" t="s">
        <v>1703</v>
      </c>
      <c r="F9265">
        <v>9</v>
      </c>
      <c r="G9265">
        <v>197</v>
      </c>
      <c r="H9265" t="str">
        <f>VLOOKUP(G9265,[1]OPERADORES!$A:$B,2,0)</f>
        <v xml:space="preserve">POLIANA LORRANE DE AMORIM </v>
      </c>
      <c r="I9265" t="s">
        <v>21</v>
      </c>
      <c r="J9265" t="s">
        <v>265</v>
      </c>
      <c r="K9265" t="s">
        <v>1704</v>
      </c>
      <c r="L9265">
        <v>84121</v>
      </c>
      <c r="M9265" t="s">
        <v>1708</v>
      </c>
      <c r="O9265" t="s">
        <v>11</v>
      </c>
      <c r="P9265">
        <v>5403</v>
      </c>
      <c r="Q9265">
        <v>1</v>
      </c>
      <c r="R9265">
        <v>17</v>
      </c>
      <c r="S9265">
        <v>17</v>
      </c>
      <c r="T9265">
        <v>12.9</v>
      </c>
      <c r="U9265">
        <v>24.12</v>
      </c>
      <c r="V9265" t="str">
        <f>VLOOKUP(L9265,'[2]tabela de preços'!$A:$D,4,0)</f>
        <v>BRASILUX</v>
      </c>
      <c r="W9265" t="str">
        <f>VLOOKUP(L9265,'[2]tabela de preços'!$A:$F,6,0)</f>
        <v>ESMALTES</v>
      </c>
      <c r="X9265" t="str">
        <f>VLOOKUP(L9265,'[2]tabela de preços'!$A:$G,7,0)</f>
        <v>INDUSTRIAL</v>
      </c>
    </row>
    <row r="9266" spans="1:24" x14ac:dyDescent="0.3">
      <c r="A9266" t="s">
        <v>1701</v>
      </c>
      <c r="C9266" t="s">
        <v>1702</v>
      </c>
      <c r="D9266" s="1">
        <v>46027</v>
      </c>
      <c r="E9266" t="s">
        <v>1703</v>
      </c>
      <c r="F9266">
        <v>9</v>
      </c>
      <c r="G9266">
        <v>197</v>
      </c>
      <c r="H9266" t="str">
        <f>VLOOKUP(G9266,[1]OPERADORES!$A:$B,2,0)</f>
        <v xml:space="preserve">POLIANA LORRANE DE AMORIM </v>
      </c>
      <c r="I9266" t="s">
        <v>21</v>
      </c>
      <c r="J9266" t="s">
        <v>265</v>
      </c>
      <c r="K9266" t="s">
        <v>1704</v>
      </c>
      <c r="L9266">
        <v>84342</v>
      </c>
      <c r="M9266" t="s">
        <v>498</v>
      </c>
      <c r="O9266" t="s">
        <v>11</v>
      </c>
      <c r="P9266">
        <v>5403</v>
      </c>
      <c r="Q9266">
        <v>2</v>
      </c>
      <c r="R9266">
        <v>60.89</v>
      </c>
      <c r="S9266">
        <v>121.78</v>
      </c>
      <c r="T9266">
        <v>91.56</v>
      </c>
      <c r="U9266">
        <v>24.82</v>
      </c>
      <c r="V9266" t="str">
        <f>VLOOKUP(L9266,'[2]tabela de preços'!$A:$D,4,0)</f>
        <v>BRASILUX</v>
      </c>
      <c r="W9266" t="str">
        <f>VLOOKUP(L9266,'[2]tabela de preços'!$A:$F,6,0)</f>
        <v>ESMALTES</v>
      </c>
      <c r="X9266" t="str">
        <f>VLOOKUP(L9266,'[2]tabela de preços'!$A:$G,7,0)</f>
        <v>INDUSTRIAL</v>
      </c>
    </row>
    <row r="9267" spans="1:24" x14ac:dyDescent="0.3">
      <c r="A9267" t="s">
        <v>1701</v>
      </c>
      <c r="C9267" t="s">
        <v>1702</v>
      </c>
      <c r="D9267" s="1">
        <v>46027</v>
      </c>
      <c r="E9267" t="s">
        <v>1703</v>
      </c>
      <c r="F9267">
        <v>9</v>
      </c>
      <c r="G9267">
        <v>197</v>
      </c>
      <c r="H9267" t="str">
        <f>VLOOKUP(G9267,[1]OPERADORES!$A:$B,2,0)</f>
        <v xml:space="preserve">POLIANA LORRANE DE AMORIM </v>
      </c>
      <c r="I9267" t="s">
        <v>21</v>
      </c>
      <c r="J9267" t="s">
        <v>265</v>
      </c>
      <c r="K9267" t="s">
        <v>1704</v>
      </c>
      <c r="L9267">
        <v>84123</v>
      </c>
      <c r="M9267" t="s">
        <v>296</v>
      </c>
      <c r="O9267" t="s">
        <v>11</v>
      </c>
      <c r="P9267">
        <v>5403</v>
      </c>
      <c r="Q9267">
        <v>2</v>
      </c>
      <c r="R9267">
        <v>19.100000000000001</v>
      </c>
      <c r="S9267">
        <v>38.200000000000003</v>
      </c>
      <c r="T9267">
        <v>29</v>
      </c>
      <c r="U9267">
        <v>24.08</v>
      </c>
      <c r="V9267" t="str">
        <f>VLOOKUP(L9267,'[2]tabela de preços'!$A:$D,4,0)</f>
        <v>BRASILUX</v>
      </c>
      <c r="W9267" t="str">
        <f>VLOOKUP(L9267,'[2]tabela de preços'!$A:$F,6,0)</f>
        <v>ESMALTES</v>
      </c>
      <c r="X9267" t="str">
        <f>VLOOKUP(L9267,'[2]tabela de preços'!$A:$G,7,0)</f>
        <v>INDUSTRIAL</v>
      </c>
    </row>
    <row r="9268" spans="1:24" x14ac:dyDescent="0.3">
      <c r="A9268" t="s">
        <v>1701</v>
      </c>
      <c r="C9268" t="s">
        <v>1702</v>
      </c>
      <c r="D9268" s="1">
        <v>46027</v>
      </c>
      <c r="E9268" t="s">
        <v>1703</v>
      </c>
      <c r="F9268">
        <v>9</v>
      </c>
      <c r="G9268">
        <v>197</v>
      </c>
      <c r="H9268" t="str">
        <f>VLOOKUP(G9268,[1]OPERADORES!$A:$B,2,0)</f>
        <v xml:space="preserve">POLIANA LORRANE DE AMORIM </v>
      </c>
      <c r="I9268" t="s">
        <v>21</v>
      </c>
      <c r="J9268" t="s">
        <v>265</v>
      </c>
      <c r="K9268" t="s">
        <v>1704</v>
      </c>
      <c r="L9268">
        <v>84127</v>
      </c>
      <c r="M9268" t="s">
        <v>1709</v>
      </c>
      <c r="O9268" t="s">
        <v>11</v>
      </c>
      <c r="P9268">
        <v>5403</v>
      </c>
      <c r="Q9268">
        <v>1</v>
      </c>
      <c r="R9268">
        <v>17.690000000000001</v>
      </c>
      <c r="S9268">
        <v>17.690000000000001</v>
      </c>
      <c r="T9268">
        <v>13.43</v>
      </c>
      <c r="U9268">
        <v>24.08</v>
      </c>
      <c r="V9268" t="str">
        <f>VLOOKUP(L9268,'[2]tabela de preços'!$A:$D,4,0)</f>
        <v>BRASILUX</v>
      </c>
      <c r="W9268" t="str">
        <f>VLOOKUP(L9268,'[2]tabela de preços'!$A:$F,6,0)</f>
        <v>ESMALTES</v>
      </c>
      <c r="X9268" t="str">
        <f>VLOOKUP(L9268,'[2]tabela de preços'!$A:$G,7,0)</f>
        <v>INDUSTRIAL</v>
      </c>
    </row>
    <row r="9269" spans="1:24" x14ac:dyDescent="0.3">
      <c r="A9269" t="s">
        <v>1701</v>
      </c>
      <c r="C9269" t="s">
        <v>1702</v>
      </c>
      <c r="D9269" s="1">
        <v>46027</v>
      </c>
      <c r="E9269" t="s">
        <v>1703</v>
      </c>
      <c r="F9269">
        <v>9</v>
      </c>
      <c r="G9269">
        <v>197</v>
      </c>
      <c r="H9269" t="str">
        <f>VLOOKUP(G9269,[1]OPERADORES!$A:$B,2,0)</f>
        <v xml:space="preserve">POLIANA LORRANE DE AMORIM </v>
      </c>
      <c r="I9269" t="s">
        <v>21</v>
      </c>
      <c r="J9269" t="s">
        <v>265</v>
      </c>
      <c r="K9269" t="s">
        <v>1704</v>
      </c>
      <c r="L9269">
        <v>84347</v>
      </c>
      <c r="M9269" t="s">
        <v>1150</v>
      </c>
      <c r="O9269" t="s">
        <v>11</v>
      </c>
      <c r="P9269">
        <v>5403</v>
      </c>
      <c r="Q9269">
        <v>1</v>
      </c>
      <c r="R9269">
        <v>60.89</v>
      </c>
      <c r="S9269">
        <v>60.89</v>
      </c>
      <c r="T9269">
        <v>52</v>
      </c>
      <c r="U9269">
        <v>14.6</v>
      </c>
      <c r="V9269" t="str">
        <f>VLOOKUP(L9269,'[2]tabela de preços'!$A:$D,4,0)</f>
        <v>BRASILUX</v>
      </c>
      <c r="W9269" t="str">
        <f>VLOOKUP(L9269,'[2]tabela de preços'!$A:$F,6,0)</f>
        <v>ESMALTES</v>
      </c>
      <c r="X9269" t="str">
        <f>VLOOKUP(L9269,'[2]tabela de preços'!$A:$G,7,0)</f>
        <v>INDUSTRIAL</v>
      </c>
    </row>
    <row r="9270" spans="1:24" x14ac:dyDescent="0.3">
      <c r="A9270" t="s">
        <v>1701</v>
      </c>
      <c r="C9270" t="s">
        <v>1702</v>
      </c>
      <c r="D9270" s="1">
        <v>46027</v>
      </c>
      <c r="E9270" t="s">
        <v>1703</v>
      </c>
      <c r="F9270">
        <v>9</v>
      </c>
      <c r="G9270">
        <v>197</v>
      </c>
      <c r="H9270" t="str">
        <f>VLOOKUP(G9270,[1]OPERADORES!$A:$B,2,0)</f>
        <v xml:space="preserve">POLIANA LORRANE DE AMORIM </v>
      </c>
      <c r="I9270" t="s">
        <v>21</v>
      </c>
      <c r="J9270" t="s">
        <v>265</v>
      </c>
      <c r="K9270" t="s">
        <v>1704</v>
      </c>
      <c r="L9270">
        <v>84128</v>
      </c>
      <c r="M9270" t="s">
        <v>1710</v>
      </c>
      <c r="O9270" t="s">
        <v>11</v>
      </c>
      <c r="P9270">
        <v>5403</v>
      </c>
      <c r="Q9270">
        <v>2</v>
      </c>
      <c r="R9270">
        <v>20.87</v>
      </c>
      <c r="S9270">
        <v>41.74</v>
      </c>
      <c r="T9270">
        <v>31.68</v>
      </c>
      <c r="U9270">
        <v>24.1</v>
      </c>
      <c r="V9270" t="str">
        <f>VLOOKUP(L9270,'[2]tabela de preços'!$A:$D,4,0)</f>
        <v>BRASILUX</v>
      </c>
      <c r="W9270" t="str">
        <f>VLOOKUP(L9270,'[2]tabela de preços'!$A:$F,6,0)</f>
        <v>ESMALTES</v>
      </c>
      <c r="X9270" t="str">
        <f>VLOOKUP(L9270,'[2]tabela de preços'!$A:$G,7,0)</f>
        <v>INDUSTRIAL</v>
      </c>
    </row>
    <row r="9271" spans="1:24" x14ac:dyDescent="0.3">
      <c r="A9271" t="s">
        <v>1701</v>
      </c>
      <c r="C9271" t="s">
        <v>1702</v>
      </c>
      <c r="D9271" s="1">
        <v>46027</v>
      </c>
      <c r="E9271" t="s">
        <v>1703</v>
      </c>
      <c r="F9271">
        <v>9</v>
      </c>
      <c r="G9271">
        <v>197</v>
      </c>
      <c r="H9271" t="str">
        <f>VLOOKUP(G9271,[1]OPERADORES!$A:$B,2,0)</f>
        <v xml:space="preserve">POLIANA LORRANE DE AMORIM </v>
      </c>
      <c r="I9271" t="s">
        <v>21</v>
      </c>
      <c r="J9271" t="s">
        <v>265</v>
      </c>
      <c r="K9271" t="s">
        <v>1704</v>
      </c>
      <c r="L9271">
        <v>84348</v>
      </c>
      <c r="M9271" t="s">
        <v>1711</v>
      </c>
      <c r="O9271" t="s">
        <v>11</v>
      </c>
      <c r="P9271">
        <v>5403</v>
      </c>
      <c r="Q9271">
        <v>2</v>
      </c>
      <c r="R9271">
        <v>60.89</v>
      </c>
      <c r="S9271">
        <v>121.78</v>
      </c>
      <c r="T9271">
        <v>95.32</v>
      </c>
      <c r="U9271">
        <v>21.73</v>
      </c>
      <c r="V9271" t="str">
        <f>VLOOKUP(L9271,'[2]tabela de preços'!$A:$D,4,0)</f>
        <v>BRASILUX</v>
      </c>
      <c r="W9271" t="str">
        <f>VLOOKUP(L9271,'[2]tabela de preços'!$A:$F,6,0)</f>
        <v>ESMALTES</v>
      </c>
      <c r="X9271" t="str">
        <f>VLOOKUP(L9271,'[2]tabela de preços'!$A:$G,7,0)</f>
        <v>INDUSTRIAL</v>
      </c>
    </row>
    <row r="9272" spans="1:24" x14ac:dyDescent="0.3">
      <c r="A9272" t="s">
        <v>1701</v>
      </c>
      <c r="C9272" t="s">
        <v>1702</v>
      </c>
      <c r="D9272" s="1">
        <v>46027</v>
      </c>
      <c r="E9272" t="s">
        <v>1703</v>
      </c>
      <c r="F9272">
        <v>9</v>
      </c>
      <c r="G9272">
        <v>197</v>
      </c>
      <c r="H9272" t="str">
        <f>VLOOKUP(G9272,[1]OPERADORES!$A:$B,2,0)</f>
        <v xml:space="preserve">POLIANA LORRANE DE AMORIM </v>
      </c>
      <c r="I9272" t="s">
        <v>21</v>
      </c>
      <c r="J9272" t="s">
        <v>265</v>
      </c>
      <c r="K9272" t="s">
        <v>1704</v>
      </c>
      <c r="L9272">
        <v>84129</v>
      </c>
      <c r="M9272" t="s">
        <v>1712</v>
      </c>
      <c r="O9272" t="s">
        <v>11</v>
      </c>
      <c r="P9272">
        <v>5403</v>
      </c>
      <c r="Q9272">
        <v>2</v>
      </c>
      <c r="R9272">
        <v>18.97</v>
      </c>
      <c r="S9272">
        <v>37.94</v>
      </c>
      <c r="T9272">
        <v>28.8</v>
      </c>
      <c r="U9272">
        <v>24.09</v>
      </c>
      <c r="V9272" t="str">
        <f>VLOOKUP(L9272,'[2]tabela de preços'!$A:$D,4,0)</f>
        <v>BRASILUX</v>
      </c>
      <c r="W9272" t="str">
        <f>VLOOKUP(L9272,'[2]tabela de preços'!$A:$F,6,0)</f>
        <v>ESMALTES</v>
      </c>
      <c r="X9272" t="str">
        <f>VLOOKUP(L9272,'[2]tabela de preços'!$A:$G,7,0)</f>
        <v>INDUSTRIAL</v>
      </c>
    </row>
    <row r="9273" spans="1:24" x14ac:dyDescent="0.3">
      <c r="A9273" t="s">
        <v>1701</v>
      </c>
      <c r="C9273" t="s">
        <v>1702</v>
      </c>
      <c r="D9273" s="1">
        <v>46027</v>
      </c>
      <c r="E9273" t="s">
        <v>1703</v>
      </c>
      <c r="F9273">
        <v>9</v>
      </c>
      <c r="G9273">
        <v>197</v>
      </c>
      <c r="H9273" t="str">
        <f>VLOOKUP(G9273,[1]OPERADORES!$A:$B,2,0)</f>
        <v xml:space="preserve">POLIANA LORRANE DE AMORIM </v>
      </c>
      <c r="I9273" t="s">
        <v>21</v>
      </c>
      <c r="J9273" t="s">
        <v>265</v>
      </c>
      <c r="K9273" t="s">
        <v>1704</v>
      </c>
      <c r="L9273">
        <v>84960</v>
      </c>
      <c r="M9273" t="s">
        <v>1004</v>
      </c>
      <c r="O9273" t="s">
        <v>11</v>
      </c>
      <c r="P9273">
        <v>5403</v>
      </c>
      <c r="Q9273">
        <v>2</v>
      </c>
      <c r="R9273">
        <v>78.31</v>
      </c>
      <c r="S9273">
        <v>156.62</v>
      </c>
      <c r="T9273">
        <v>118.88</v>
      </c>
      <c r="U9273">
        <v>24.1</v>
      </c>
      <c r="V9273" t="str">
        <f>VLOOKUP(L9273,'[2]tabela de preços'!$A:$D,4,0)</f>
        <v>BRASILUX</v>
      </c>
      <c r="W9273" t="str">
        <f>VLOOKUP(L9273,'[2]tabela de preços'!$A:$F,6,0)</f>
        <v>IMPERMEABILIZANTES</v>
      </c>
      <c r="X9273" t="str">
        <f>VLOOKUP(L9273,'[2]tabela de preços'!$A:$G,7,0)</f>
        <v>IMOBILIÁRIO</v>
      </c>
    </row>
    <row r="9274" spans="1:24" x14ac:dyDescent="0.3">
      <c r="A9274" t="s">
        <v>1701</v>
      </c>
      <c r="C9274" t="s">
        <v>1702</v>
      </c>
      <c r="D9274" s="1">
        <v>46027</v>
      </c>
      <c r="E9274" t="s">
        <v>1703</v>
      </c>
      <c r="F9274">
        <v>9</v>
      </c>
      <c r="G9274">
        <v>197</v>
      </c>
      <c r="H9274" t="str">
        <f>VLOOKUP(G9274,[1]OPERADORES!$A:$B,2,0)</f>
        <v xml:space="preserve">POLIANA LORRANE DE AMORIM </v>
      </c>
      <c r="I9274" t="s">
        <v>21</v>
      </c>
      <c r="J9274" t="s">
        <v>265</v>
      </c>
      <c r="K9274" t="s">
        <v>1704</v>
      </c>
      <c r="L9274">
        <v>10297</v>
      </c>
      <c r="M9274" t="s">
        <v>41</v>
      </c>
      <c r="O9274" t="s">
        <v>11</v>
      </c>
      <c r="P9274">
        <v>5102</v>
      </c>
      <c r="Q9274">
        <v>36</v>
      </c>
      <c r="R9274">
        <v>10.49</v>
      </c>
      <c r="S9274">
        <v>377.64</v>
      </c>
      <c r="T9274">
        <v>330.12</v>
      </c>
      <c r="U9274">
        <v>12.58</v>
      </c>
      <c r="V9274" t="str">
        <f>VLOOKUP(L9274,'[2]tabela de preços'!$A:$D,4,0)</f>
        <v>ANJO</v>
      </c>
      <c r="W9274" t="str">
        <f>VLOOKUP(L9274,'[2]tabela de preços'!$A:$F,6,0)</f>
        <v>THINNER DE LIMPEZA</v>
      </c>
      <c r="X9274" t="str">
        <f>VLOOKUP(L9274,'[2]tabela de preços'!$A:$G,7,0)</f>
        <v>THINNER</v>
      </c>
    </row>
    <row r="9275" spans="1:24" x14ac:dyDescent="0.3">
      <c r="A9275" t="s">
        <v>1701</v>
      </c>
      <c r="C9275" t="s">
        <v>1713</v>
      </c>
      <c r="D9275" s="1">
        <v>46030</v>
      </c>
      <c r="E9275" t="s">
        <v>1714</v>
      </c>
      <c r="F9275">
        <v>9</v>
      </c>
      <c r="G9275">
        <v>197</v>
      </c>
      <c r="H9275" t="str">
        <f>VLOOKUP(G9275,[1]OPERADORES!$A:$B,2,0)</f>
        <v xml:space="preserve">POLIANA LORRANE DE AMORIM </v>
      </c>
      <c r="I9275" t="s">
        <v>21</v>
      </c>
      <c r="J9275" t="s">
        <v>265</v>
      </c>
      <c r="K9275" t="s">
        <v>1704</v>
      </c>
      <c r="L9275">
        <v>84145</v>
      </c>
      <c r="M9275" t="s">
        <v>301</v>
      </c>
      <c r="O9275" t="s">
        <v>11</v>
      </c>
      <c r="P9275">
        <v>5403</v>
      </c>
      <c r="Q9275">
        <v>2</v>
      </c>
      <c r="R9275">
        <v>68.52</v>
      </c>
      <c r="S9275">
        <v>137.04</v>
      </c>
      <c r="T9275">
        <v>104.02</v>
      </c>
      <c r="U9275">
        <v>24.1</v>
      </c>
      <c r="V9275" t="str">
        <f>VLOOKUP(L9275,'[2]tabela de preços'!$A:$D,4,0)</f>
        <v>BRASILUX</v>
      </c>
      <c r="W9275" t="str">
        <f>VLOOKUP(L9275,'[2]tabela de preços'!$A:$F,6,0)</f>
        <v>ESMALTES</v>
      </c>
      <c r="X9275" t="str">
        <f>VLOOKUP(L9275,'[2]tabela de preços'!$A:$G,7,0)</f>
        <v>INDUSTRIAL</v>
      </c>
    </row>
    <row r="9276" spans="1:24" x14ac:dyDescent="0.3">
      <c r="A9276" t="s">
        <v>1701</v>
      </c>
      <c r="C9276" t="s">
        <v>1713</v>
      </c>
      <c r="D9276" s="1">
        <v>46030</v>
      </c>
      <c r="E9276" t="s">
        <v>1714</v>
      </c>
      <c r="F9276">
        <v>9</v>
      </c>
      <c r="G9276">
        <v>197</v>
      </c>
      <c r="H9276" t="str">
        <f>VLOOKUP(G9276,[1]OPERADORES!$A:$B,2,0)</f>
        <v xml:space="preserve">POLIANA LORRANE DE AMORIM </v>
      </c>
      <c r="I9276" t="s">
        <v>21</v>
      </c>
      <c r="J9276" t="s">
        <v>265</v>
      </c>
      <c r="K9276" t="s">
        <v>1704</v>
      </c>
      <c r="L9276">
        <v>84344</v>
      </c>
      <c r="M9276" t="s">
        <v>1000</v>
      </c>
      <c r="O9276" t="s">
        <v>11</v>
      </c>
      <c r="P9276">
        <v>5403</v>
      </c>
      <c r="Q9276">
        <v>1</v>
      </c>
      <c r="R9276">
        <v>60.89</v>
      </c>
      <c r="S9276">
        <v>60.89</v>
      </c>
      <c r="T9276">
        <v>49.66</v>
      </c>
      <c r="U9276">
        <v>18.440000000000001</v>
      </c>
      <c r="V9276" t="str">
        <f>VLOOKUP(L9276,'[2]tabela de preços'!$A:$D,4,0)</f>
        <v>BRASILUX</v>
      </c>
      <c r="W9276" t="str">
        <f>VLOOKUP(L9276,'[2]tabela de preços'!$A:$F,6,0)</f>
        <v>ESMALTES</v>
      </c>
      <c r="X9276" t="str">
        <f>VLOOKUP(L9276,'[2]tabela de preços'!$A:$G,7,0)</f>
        <v>INDUSTRIAL</v>
      </c>
    </row>
    <row r="9277" spans="1:24" x14ac:dyDescent="0.3">
      <c r="A9277" t="s">
        <v>1701</v>
      </c>
      <c r="C9277" t="s">
        <v>1713</v>
      </c>
      <c r="D9277" s="1">
        <v>46030</v>
      </c>
      <c r="E9277" t="s">
        <v>1714</v>
      </c>
      <c r="F9277">
        <v>9</v>
      </c>
      <c r="G9277">
        <v>197</v>
      </c>
      <c r="H9277" t="str">
        <f>VLOOKUP(G9277,[1]OPERADORES!$A:$B,2,0)</f>
        <v xml:space="preserve">POLIANA LORRANE DE AMORIM </v>
      </c>
      <c r="I9277" t="s">
        <v>21</v>
      </c>
      <c r="J9277" t="s">
        <v>265</v>
      </c>
      <c r="K9277" t="s">
        <v>1704</v>
      </c>
      <c r="L9277">
        <v>84174</v>
      </c>
      <c r="M9277" t="s">
        <v>1532</v>
      </c>
      <c r="O9277" t="s">
        <v>11</v>
      </c>
      <c r="P9277">
        <v>5403</v>
      </c>
      <c r="Q9277">
        <v>2</v>
      </c>
      <c r="R9277">
        <v>92.33</v>
      </c>
      <c r="S9277">
        <v>184.66</v>
      </c>
      <c r="T9277">
        <v>140.16</v>
      </c>
      <c r="U9277">
        <v>24.1</v>
      </c>
      <c r="V9277" t="str">
        <f>VLOOKUP(L9277,'[2]tabela de preços'!$A:$D,4,0)</f>
        <v>BRASILUX</v>
      </c>
      <c r="W9277" t="str">
        <f>VLOOKUP(L9277,'[2]tabela de preços'!$A:$F,6,0)</f>
        <v>ESMALTES</v>
      </c>
      <c r="X9277" t="str">
        <f>VLOOKUP(L9277,'[2]tabela de preços'!$A:$G,7,0)</f>
        <v>INDUSTRIAL</v>
      </c>
    </row>
    <row r="9278" spans="1:24" x14ac:dyDescent="0.3">
      <c r="A9278" t="s">
        <v>1701</v>
      </c>
      <c r="C9278" t="s">
        <v>1713</v>
      </c>
      <c r="D9278" s="1">
        <v>46030</v>
      </c>
      <c r="E9278" t="s">
        <v>1714</v>
      </c>
      <c r="F9278">
        <v>9</v>
      </c>
      <c r="G9278">
        <v>197</v>
      </c>
      <c r="H9278" t="str">
        <f>VLOOKUP(G9278,[1]OPERADORES!$A:$B,2,0)</f>
        <v xml:space="preserve">POLIANA LORRANE DE AMORIM </v>
      </c>
      <c r="I9278" t="s">
        <v>21</v>
      </c>
      <c r="J9278" t="s">
        <v>265</v>
      </c>
      <c r="K9278" t="s">
        <v>1704</v>
      </c>
      <c r="L9278">
        <v>10298</v>
      </c>
      <c r="M9278" t="s">
        <v>85</v>
      </c>
      <c r="O9278" t="s">
        <v>11</v>
      </c>
      <c r="P9278">
        <v>5102</v>
      </c>
      <c r="Q9278">
        <v>8</v>
      </c>
      <c r="R9278">
        <v>56.8</v>
      </c>
      <c r="S9278">
        <v>454.4</v>
      </c>
      <c r="T9278">
        <v>379.04</v>
      </c>
      <c r="U9278">
        <v>16.579999999999998</v>
      </c>
      <c r="V9278" t="str">
        <f>VLOOKUP(L9278,'[2]tabela de preços'!$A:$D,4,0)</f>
        <v>ANJO</v>
      </c>
      <c r="W9278" t="str">
        <f>VLOOKUP(L9278,'[2]tabela de preços'!$A:$F,6,0)</f>
        <v>THINNER DE LIMPEZA</v>
      </c>
      <c r="X9278" t="str">
        <f>VLOOKUP(L9278,'[2]tabela de preços'!$A:$G,7,0)</f>
        <v>THINNER</v>
      </c>
    </row>
    <row r="9279" spans="1:24" x14ac:dyDescent="0.3">
      <c r="A9279" t="s">
        <v>1701</v>
      </c>
      <c r="C9279" t="s">
        <v>1715</v>
      </c>
      <c r="D9279" s="1">
        <v>46035</v>
      </c>
      <c r="E9279" t="s">
        <v>1716</v>
      </c>
      <c r="F9279">
        <v>9</v>
      </c>
      <c r="G9279">
        <v>197</v>
      </c>
      <c r="H9279" t="str">
        <f>VLOOKUP(G9279,[1]OPERADORES!$A:$B,2,0)</f>
        <v xml:space="preserve">POLIANA LORRANE DE AMORIM </v>
      </c>
      <c r="I9279" t="s">
        <v>21</v>
      </c>
      <c r="J9279" t="s">
        <v>265</v>
      </c>
      <c r="K9279" t="s">
        <v>1704</v>
      </c>
      <c r="L9279">
        <v>84328</v>
      </c>
      <c r="M9279" t="s">
        <v>496</v>
      </c>
      <c r="O9279" t="s">
        <v>11</v>
      </c>
      <c r="P9279">
        <v>5403</v>
      </c>
      <c r="Q9279">
        <v>1</v>
      </c>
      <c r="R9279">
        <v>59.98</v>
      </c>
      <c r="S9279">
        <v>59.98</v>
      </c>
      <c r="T9279">
        <v>46.19</v>
      </c>
      <c r="U9279">
        <v>22.99</v>
      </c>
      <c r="V9279" t="str">
        <f>VLOOKUP(L9279,'[2]tabela de preços'!$A:$D,4,0)</f>
        <v>BRASILUX</v>
      </c>
      <c r="W9279" t="str">
        <f>VLOOKUP(L9279,'[2]tabela de preços'!$A:$F,6,0)</f>
        <v>ESMALTES</v>
      </c>
      <c r="X9279" t="str">
        <f>VLOOKUP(L9279,'[2]tabela de preços'!$A:$G,7,0)</f>
        <v>INDUSTRIAL</v>
      </c>
    </row>
    <row r="9280" spans="1:24" x14ac:dyDescent="0.3">
      <c r="A9280" t="s">
        <v>1701</v>
      </c>
      <c r="C9280" t="s">
        <v>1715</v>
      </c>
      <c r="D9280" s="1">
        <v>46035</v>
      </c>
      <c r="E9280" t="s">
        <v>1716</v>
      </c>
      <c r="F9280">
        <v>9</v>
      </c>
      <c r="G9280">
        <v>197</v>
      </c>
      <c r="H9280" t="str">
        <f>VLOOKUP(G9280,[1]OPERADORES!$A:$B,2,0)</f>
        <v xml:space="preserve">POLIANA LORRANE DE AMORIM </v>
      </c>
      <c r="I9280" t="s">
        <v>21</v>
      </c>
      <c r="J9280" t="s">
        <v>265</v>
      </c>
      <c r="K9280" t="s">
        <v>1704</v>
      </c>
      <c r="L9280">
        <v>84144</v>
      </c>
      <c r="M9280" t="s">
        <v>1287</v>
      </c>
      <c r="O9280" t="s">
        <v>11</v>
      </c>
      <c r="P9280">
        <v>5403</v>
      </c>
      <c r="Q9280">
        <v>3</v>
      </c>
      <c r="R9280">
        <v>59.98</v>
      </c>
      <c r="S9280">
        <v>179.94</v>
      </c>
      <c r="T9280">
        <v>156</v>
      </c>
      <c r="U9280">
        <v>13.3</v>
      </c>
      <c r="V9280" t="str">
        <f>VLOOKUP(L9280,'[2]tabela de preços'!$A:$D,4,0)</f>
        <v>BRASILUX</v>
      </c>
      <c r="W9280" t="str">
        <f>VLOOKUP(L9280,'[2]tabela de preços'!$A:$F,6,0)</f>
        <v>ESMALTES</v>
      </c>
      <c r="X9280" t="str">
        <f>VLOOKUP(L9280,'[2]tabela de preços'!$A:$G,7,0)</f>
        <v>INDUSTRIAL</v>
      </c>
    </row>
    <row r="9281" spans="1:24" x14ac:dyDescent="0.3">
      <c r="A9281" t="s">
        <v>1701</v>
      </c>
      <c r="C9281" t="s">
        <v>1715</v>
      </c>
      <c r="D9281" s="1">
        <v>46035</v>
      </c>
      <c r="E9281" t="s">
        <v>1716</v>
      </c>
      <c r="F9281">
        <v>9</v>
      </c>
      <c r="G9281">
        <v>197</v>
      </c>
      <c r="H9281" t="str">
        <f>VLOOKUP(G9281,[1]OPERADORES!$A:$B,2,0)</f>
        <v xml:space="preserve">POLIANA LORRANE DE AMORIM </v>
      </c>
      <c r="I9281" t="s">
        <v>21</v>
      </c>
      <c r="J9281" t="s">
        <v>265</v>
      </c>
      <c r="K9281" t="s">
        <v>1704</v>
      </c>
      <c r="L9281">
        <v>84147</v>
      </c>
      <c r="M9281" t="s">
        <v>1717</v>
      </c>
      <c r="O9281" t="s">
        <v>11</v>
      </c>
      <c r="P9281">
        <v>5403</v>
      </c>
      <c r="Q9281">
        <v>4</v>
      </c>
      <c r="R9281">
        <v>19.41</v>
      </c>
      <c r="S9281">
        <v>77.64</v>
      </c>
      <c r="T9281">
        <v>58.92</v>
      </c>
      <c r="U9281">
        <v>24.11</v>
      </c>
      <c r="V9281" t="str">
        <f>VLOOKUP(L9281,'[2]tabela de preços'!$A:$D,4,0)</f>
        <v>BRASILUX</v>
      </c>
      <c r="W9281" t="str">
        <f>VLOOKUP(L9281,'[2]tabela de preços'!$A:$F,6,0)</f>
        <v>ESMALTES</v>
      </c>
      <c r="X9281" t="str">
        <f>VLOOKUP(L9281,'[2]tabela de preços'!$A:$G,7,0)</f>
        <v>INDUSTRIAL</v>
      </c>
    </row>
    <row r="9282" spans="1:24" x14ac:dyDescent="0.3">
      <c r="A9282" t="s">
        <v>1701</v>
      </c>
      <c r="C9282" t="s">
        <v>1715</v>
      </c>
      <c r="D9282" s="1">
        <v>46035</v>
      </c>
      <c r="E9282" t="s">
        <v>1716</v>
      </c>
      <c r="F9282">
        <v>9</v>
      </c>
      <c r="G9282">
        <v>197</v>
      </c>
      <c r="H9282" t="str">
        <f>VLOOKUP(G9282,[1]OPERADORES!$A:$B,2,0)</f>
        <v xml:space="preserve">POLIANA LORRANE DE AMORIM </v>
      </c>
      <c r="I9282" t="s">
        <v>21</v>
      </c>
      <c r="J9282" t="s">
        <v>265</v>
      </c>
      <c r="K9282" t="s">
        <v>1704</v>
      </c>
      <c r="L9282">
        <v>84348</v>
      </c>
      <c r="M9282" t="s">
        <v>1711</v>
      </c>
      <c r="O9282" t="s">
        <v>11</v>
      </c>
      <c r="P9282">
        <v>5403</v>
      </c>
      <c r="Q9282">
        <v>1</v>
      </c>
      <c r="R9282">
        <v>59.98</v>
      </c>
      <c r="S9282">
        <v>59.98</v>
      </c>
      <c r="T9282">
        <v>47.66</v>
      </c>
      <c r="U9282">
        <v>20.54</v>
      </c>
      <c r="V9282" t="str">
        <f>VLOOKUP(L9282,'[2]tabela de preços'!$A:$D,4,0)</f>
        <v>BRASILUX</v>
      </c>
      <c r="W9282" t="str">
        <f>VLOOKUP(L9282,'[2]tabela de preços'!$A:$F,6,0)</f>
        <v>ESMALTES</v>
      </c>
      <c r="X9282" t="str">
        <f>VLOOKUP(L9282,'[2]tabela de preços'!$A:$G,7,0)</f>
        <v>INDUSTRIAL</v>
      </c>
    </row>
    <row r="9283" spans="1:24" x14ac:dyDescent="0.3">
      <c r="A9283" t="s">
        <v>1701</v>
      </c>
      <c r="C9283" t="s">
        <v>1715</v>
      </c>
      <c r="D9283" s="1">
        <v>46035</v>
      </c>
      <c r="E9283" t="s">
        <v>1716</v>
      </c>
      <c r="F9283">
        <v>9</v>
      </c>
      <c r="G9283">
        <v>197</v>
      </c>
      <c r="H9283" t="str">
        <f>VLOOKUP(G9283,[1]OPERADORES!$A:$B,2,0)</f>
        <v xml:space="preserve">POLIANA LORRANE DE AMORIM </v>
      </c>
      <c r="I9283" t="s">
        <v>21</v>
      </c>
      <c r="J9283" t="s">
        <v>265</v>
      </c>
      <c r="K9283" t="s">
        <v>1704</v>
      </c>
      <c r="L9283">
        <v>84177</v>
      </c>
      <c r="M9283" t="s">
        <v>1718</v>
      </c>
      <c r="O9283" t="s">
        <v>11</v>
      </c>
      <c r="P9283">
        <v>5403</v>
      </c>
      <c r="Q9283">
        <v>3</v>
      </c>
      <c r="R9283">
        <v>29.69</v>
      </c>
      <c r="S9283">
        <v>89.07</v>
      </c>
      <c r="T9283">
        <v>67.62</v>
      </c>
      <c r="U9283">
        <v>24.08</v>
      </c>
      <c r="V9283" t="str">
        <f>VLOOKUP(L9283,'[2]tabela de preços'!$A:$D,4,0)</f>
        <v>BRASILUX</v>
      </c>
      <c r="W9283" t="str">
        <f>VLOOKUP(L9283,'[2]tabela de preços'!$A:$F,6,0)</f>
        <v>ESMALTES</v>
      </c>
      <c r="X9283" t="str">
        <f>VLOOKUP(L9283,'[2]tabela de preços'!$A:$G,7,0)</f>
        <v>INDUSTRIAL</v>
      </c>
    </row>
    <row r="9284" spans="1:24" x14ac:dyDescent="0.3">
      <c r="A9284" t="s">
        <v>1701</v>
      </c>
      <c r="C9284" t="s">
        <v>1715</v>
      </c>
      <c r="D9284" s="1">
        <v>46035</v>
      </c>
      <c r="E9284" t="s">
        <v>1716</v>
      </c>
      <c r="F9284">
        <v>9</v>
      </c>
      <c r="G9284">
        <v>197</v>
      </c>
      <c r="H9284" t="str">
        <f>VLOOKUP(G9284,[1]OPERADORES!$A:$B,2,0)</f>
        <v xml:space="preserve">POLIANA LORRANE DE AMORIM </v>
      </c>
      <c r="I9284" t="s">
        <v>21</v>
      </c>
      <c r="J9284" t="s">
        <v>265</v>
      </c>
      <c r="K9284" t="s">
        <v>1704</v>
      </c>
      <c r="L9284">
        <v>84073</v>
      </c>
      <c r="M9284" t="s">
        <v>1719</v>
      </c>
      <c r="O9284" t="s">
        <v>11</v>
      </c>
      <c r="P9284">
        <v>5403</v>
      </c>
      <c r="Q9284">
        <v>1</v>
      </c>
      <c r="R9284">
        <v>27.77</v>
      </c>
      <c r="S9284">
        <v>27.77</v>
      </c>
      <c r="T9284">
        <v>20.36</v>
      </c>
      <c r="U9284">
        <v>26.68</v>
      </c>
      <c r="V9284" t="str">
        <f>VLOOKUP(L9284,'[2]tabela de preços'!$A:$D,4,0)</f>
        <v>BRASILUX</v>
      </c>
      <c r="W9284" t="str">
        <f>VLOOKUP(L9284,'[2]tabela de preços'!$A:$F,6,0)</f>
        <v>ESMALTES</v>
      </c>
      <c r="X9284" t="str">
        <f>VLOOKUP(L9284,'[2]tabela de preços'!$A:$G,7,0)</f>
        <v>INDUSTRIAL</v>
      </c>
    </row>
    <row r="9285" spans="1:24" x14ac:dyDescent="0.3">
      <c r="A9285" t="s">
        <v>1701</v>
      </c>
      <c r="C9285" t="s">
        <v>1720</v>
      </c>
      <c r="D9285" s="1">
        <v>46036</v>
      </c>
      <c r="E9285" t="s">
        <v>1721</v>
      </c>
      <c r="F9285">
        <v>9</v>
      </c>
      <c r="G9285">
        <v>197</v>
      </c>
      <c r="H9285" t="str">
        <f>VLOOKUP(G9285,[1]OPERADORES!$A:$B,2,0)</f>
        <v xml:space="preserve">POLIANA LORRANE DE AMORIM </v>
      </c>
      <c r="I9285" t="s">
        <v>21</v>
      </c>
      <c r="J9285" t="s">
        <v>265</v>
      </c>
      <c r="K9285" t="s">
        <v>1704</v>
      </c>
      <c r="L9285">
        <v>84329</v>
      </c>
      <c r="M9285" t="s">
        <v>285</v>
      </c>
      <c r="O9285" t="s">
        <v>11</v>
      </c>
      <c r="P9285">
        <v>5403</v>
      </c>
      <c r="Q9285">
        <v>2</v>
      </c>
      <c r="R9285">
        <v>59.98</v>
      </c>
      <c r="S9285">
        <v>119.96</v>
      </c>
      <c r="T9285">
        <v>96.54</v>
      </c>
      <c r="U9285">
        <v>19.52</v>
      </c>
      <c r="V9285" t="str">
        <f>VLOOKUP(L9285,'[2]tabela de preços'!$A:$D,4,0)</f>
        <v>BRASILUX</v>
      </c>
      <c r="W9285" t="str">
        <f>VLOOKUP(L9285,'[2]tabela de preços'!$A:$F,6,0)</f>
        <v>ESMALTES</v>
      </c>
      <c r="X9285" t="str">
        <f>VLOOKUP(L9285,'[2]tabela de preços'!$A:$G,7,0)</f>
        <v>INDUSTRIAL</v>
      </c>
    </row>
    <row r="9286" spans="1:24" x14ac:dyDescent="0.3">
      <c r="A9286" t="s">
        <v>1701</v>
      </c>
      <c r="C9286" t="s">
        <v>1720</v>
      </c>
      <c r="D9286" s="1">
        <v>46036</v>
      </c>
      <c r="E9286" t="s">
        <v>1721</v>
      </c>
      <c r="F9286">
        <v>9</v>
      </c>
      <c r="G9286">
        <v>197</v>
      </c>
      <c r="H9286" t="str">
        <f>VLOOKUP(G9286,[1]OPERADORES!$A:$B,2,0)</f>
        <v xml:space="preserve">POLIANA LORRANE DE AMORIM </v>
      </c>
      <c r="I9286" t="s">
        <v>21</v>
      </c>
      <c r="J9286" t="s">
        <v>265</v>
      </c>
      <c r="K9286" t="s">
        <v>1704</v>
      </c>
      <c r="L9286">
        <v>84333</v>
      </c>
      <c r="M9286" t="s">
        <v>1025</v>
      </c>
      <c r="O9286" t="s">
        <v>11</v>
      </c>
      <c r="P9286">
        <v>5403</v>
      </c>
      <c r="Q9286">
        <v>4</v>
      </c>
      <c r="R9286">
        <v>59.98</v>
      </c>
      <c r="S9286">
        <v>239.92</v>
      </c>
      <c r="T9286">
        <v>188.16</v>
      </c>
      <c r="U9286">
        <v>21.57</v>
      </c>
      <c r="V9286" t="str">
        <f>VLOOKUP(L9286,'[2]tabela de preços'!$A:$D,4,0)</f>
        <v>BRASILUX</v>
      </c>
      <c r="W9286" t="str">
        <f>VLOOKUP(L9286,'[2]tabela de preços'!$A:$F,6,0)</f>
        <v>ESMALTES</v>
      </c>
      <c r="X9286" t="str">
        <f>VLOOKUP(L9286,'[2]tabela de preços'!$A:$G,7,0)</f>
        <v>INDUSTRIAL</v>
      </c>
    </row>
    <row r="9287" spans="1:24" x14ac:dyDescent="0.3">
      <c r="A9287" t="s">
        <v>1701</v>
      </c>
      <c r="C9287" t="s">
        <v>1720</v>
      </c>
      <c r="D9287" s="1">
        <v>46036</v>
      </c>
      <c r="E9287" t="s">
        <v>1721</v>
      </c>
      <c r="F9287">
        <v>9</v>
      </c>
      <c r="G9287">
        <v>197</v>
      </c>
      <c r="H9287" t="str">
        <f>VLOOKUP(G9287,[1]OPERADORES!$A:$B,2,0)</f>
        <v xml:space="preserve">POLIANA LORRANE DE AMORIM </v>
      </c>
      <c r="I9287" t="s">
        <v>21</v>
      </c>
      <c r="J9287" t="s">
        <v>265</v>
      </c>
      <c r="K9287" t="s">
        <v>1704</v>
      </c>
      <c r="L9287">
        <v>84360</v>
      </c>
      <c r="M9287" t="s">
        <v>1722</v>
      </c>
      <c r="O9287" t="s">
        <v>11</v>
      </c>
      <c r="P9287">
        <v>5403</v>
      </c>
      <c r="Q9287">
        <v>2</v>
      </c>
      <c r="R9287">
        <v>19.75</v>
      </c>
      <c r="S9287">
        <v>39.5</v>
      </c>
      <c r="T9287">
        <v>29.98</v>
      </c>
      <c r="U9287">
        <v>24.1</v>
      </c>
      <c r="V9287" t="str">
        <f>VLOOKUP(L9287,'[2]tabela de preços'!$A:$D,4,0)</f>
        <v>BRASILUX</v>
      </c>
      <c r="W9287" t="str">
        <f>VLOOKUP(L9287,'[2]tabela de preços'!$A:$F,6,0)</f>
        <v>ESMALTES</v>
      </c>
      <c r="X9287" t="str">
        <f>VLOOKUP(L9287,'[2]tabela de preços'!$A:$G,7,0)</f>
        <v>INDUSTRIAL</v>
      </c>
    </row>
    <row r="9288" spans="1:24" x14ac:dyDescent="0.3">
      <c r="A9288" t="s">
        <v>1701</v>
      </c>
      <c r="C9288" t="s">
        <v>1720</v>
      </c>
      <c r="D9288" s="1">
        <v>46036</v>
      </c>
      <c r="E9288" t="s">
        <v>1721</v>
      </c>
      <c r="F9288">
        <v>9</v>
      </c>
      <c r="G9288">
        <v>197</v>
      </c>
      <c r="H9288" t="str">
        <f>VLOOKUP(G9288,[1]OPERADORES!$A:$B,2,0)</f>
        <v xml:space="preserve">POLIANA LORRANE DE AMORIM </v>
      </c>
      <c r="I9288" t="s">
        <v>21</v>
      </c>
      <c r="J9288" t="s">
        <v>265</v>
      </c>
      <c r="K9288" t="s">
        <v>1704</v>
      </c>
      <c r="L9288">
        <v>84145</v>
      </c>
      <c r="M9288" t="s">
        <v>301</v>
      </c>
      <c r="O9288" t="s">
        <v>11</v>
      </c>
      <c r="P9288">
        <v>5403</v>
      </c>
      <c r="Q9288">
        <v>4</v>
      </c>
      <c r="R9288">
        <v>59.98</v>
      </c>
      <c r="S9288">
        <v>239.92</v>
      </c>
      <c r="T9288">
        <v>208.04</v>
      </c>
      <c r="U9288">
        <v>13.29</v>
      </c>
      <c r="V9288" t="str">
        <f>VLOOKUP(L9288,'[2]tabela de preços'!$A:$D,4,0)</f>
        <v>BRASILUX</v>
      </c>
      <c r="W9288" t="str">
        <f>VLOOKUP(L9288,'[2]tabela de preços'!$A:$F,6,0)</f>
        <v>ESMALTES</v>
      </c>
      <c r="X9288" t="str">
        <f>VLOOKUP(L9288,'[2]tabela de preços'!$A:$G,7,0)</f>
        <v>INDUSTRIAL</v>
      </c>
    </row>
    <row r="9289" spans="1:24" x14ac:dyDescent="0.3">
      <c r="A9289" t="s">
        <v>1701</v>
      </c>
      <c r="C9289" t="s">
        <v>1720</v>
      </c>
      <c r="D9289" s="1">
        <v>46036</v>
      </c>
      <c r="E9289" t="s">
        <v>1721</v>
      </c>
      <c r="F9289">
        <v>9</v>
      </c>
      <c r="G9289">
        <v>197</v>
      </c>
      <c r="H9289" t="str">
        <f>VLOOKUP(G9289,[1]OPERADORES!$A:$B,2,0)</f>
        <v xml:space="preserve">POLIANA LORRANE DE AMORIM </v>
      </c>
      <c r="I9289" t="s">
        <v>21</v>
      </c>
      <c r="J9289" t="s">
        <v>265</v>
      </c>
      <c r="K9289" t="s">
        <v>1704</v>
      </c>
      <c r="L9289">
        <v>10298</v>
      </c>
      <c r="M9289" t="s">
        <v>85</v>
      </c>
      <c r="O9289" t="s">
        <v>11</v>
      </c>
      <c r="P9289">
        <v>5102</v>
      </c>
      <c r="Q9289">
        <v>4</v>
      </c>
      <c r="R9289">
        <v>56.89</v>
      </c>
      <c r="S9289">
        <v>227.56</v>
      </c>
      <c r="T9289">
        <v>189.52</v>
      </c>
      <c r="U9289">
        <v>16.72</v>
      </c>
      <c r="V9289" t="str">
        <f>VLOOKUP(L9289,'[2]tabela de preços'!$A:$D,4,0)</f>
        <v>ANJO</v>
      </c>
      <c r="W9289" t="str">
        <f>VLOOKUP(L9289,'[2]tabela de preços'!$A:$F,6,0)</f>
        <v>THINNER DE LIMPEZA</v>
      </c>
      <c r="X9289" t="str">
        <f>VLOOKUP(L9289,'[2]tabela de preços'!$A:$G,7,0)</f>
        <v>THINNER</v>
      </c>
    </row>
    <row r="9290" spans="1:24" x14ac:dyDescent="0.3">
      <c r="A9290" t="s">
        <v>1701</v>
      </c>
      <c r="C9290" t="s">
        <v>1723</v>
      </c>
      <c r="D9290" s="1">
        <v>46045</v>
      </c>
      <c r="E9290" t="s">
        <v>1724</v>
      </c>
      <c r="F9290">
        <v>9</v>
      </c>
      <c r="G9290">
        <v>197</v>
      </c>
      <c r="H9290" t="str">
        <f>VLOOKUP(G9290,[1]OPERADORES!$A:$B,2,0)</f>
        <v xml:space="preserve">POLIANA LORRANE DE AMORIM </v>
      </c>
      <c r="I9290" t="s">
        <v>21</v>
      </c>
      <c r="J9290" t="s">
        <v>265</v>
      </c>
      <c r="K9290" t="s">
        <v>1704</v>
      </c>
      <c r="L9290">
        <v>84325</v>
      </c>
      <c r="M9290" t="s">
        <v>678</v>
      </c>
      <c r="O9290" t="s">
        <v>11</v>
      </c>
      <c r="P9290">
        <v>5403</v>
      </c>
      <c r="Q9290">
        <v>1</v>
      </c>
      <c r="R9290">
        <v>59.98</v>
      </c>
      <c r="S9290">
        <v>59.98</v>
      </c>
      <c r="T9290">
        <v>52</v>
      </c>
      <c r="U9290">
        <v>13.3</v>
      </c>
      <c r="V9290" t="str">
        <f>VLOOKUP(L9290,'[2]tabela de preços'!$A:$D,4,0)</f>
        <v>BRASILUX</v>
      </c>
      <c r="W9290" t="str">
        <f>VLOOKUP(L9290,'[2]tabela de preços'!$A:$F,6,0)</f>
        <v>ESMALTES</v>
      </c>
      <c r="X9290" t="str">
        <f>VLOOKUP(L9290,'[2]tabela de preços'!$A:$G,7,0)</f>
        <v>INDUSTRIAL</v>
      </c>
    </row>
    <row r="9291" spans="1:24" x14ac:dyDescent="0.3">
      <c r="A9291" t="s">
        <v>1701</v>
      </c>
      <c r="C9291" t="s">
        <v>1723</v>
      </c>
      <c r="D9291" s="1">
        <v>46045</v>
      </c>
      <c r="E9291" t="s">
        <v>1724</v>
      </c>
      <c r="F9291">
        <v>9</v>
      </c>
      <c r="G9291">
        <v>197</v>
      </c>
      <c r="H9291" t="str">
        <f>VLOOKUP(G9291,[1]OPERADORES!$A:$B,2,0)</f>
        <v xml:space="preserve">POLIANA LORRANE DE AMORIM </v>
      </c>
      <c r="I9291" t="s">
        <v>21</v>
      </c>
      <c r="J9291" t="s">
        <v>265</v>
      </c>
      <c r="K9291" t="s">
        <v>1704</v>
      </c>
      <c r="L9291">
        <v>84142</v>
      </c>
      <c r="M9291" t="s">
        <v>1594</v>
      </c>
      <c r="O9291" t="s">
        <v>11</v>
      </c>
      <c r="P9291">
        <v>5403</v>
      </c>
      <c r="Q9291">
        <v>1</v>
      </c>
      <c r="R9291">
        <v>74.94</v>
      </c>
      <c r="S9291">
        <v>74.94</v>
      </c>
      <c r="T9291">
        <v>56.88</v>
      </c>
      <c r="U9291">
        <v>24.1</v>
      </c>
      <c r="V9291" t="str">
        <f>VLOOKUP(L9291,'[2]tabela de preços'!$A:$D,4,0)</f>
        <v>BRASILUX</v>
      </c>
      <c r="W9291" t="str">
        <f>VLOOKUP(L9291,'[2]tabela de preços'!$A:$F,6,0)</f>
        <v>ESMALTES</v>
      </c>
      <c r="X9291" t="str">
        <f>VLOOKUP(L9291,'[2]tabela de preços'!$A:$G,7,0)</f>
        <v>INDUSTRIAL</v>
      </c>
    </row>
    <row r="9292" spans="1:24" x14ac:dyDescent="0.3">
      <c r="A9292" t="s">
        <v>1701</v>
      </c>
      <c r="C9292" t="s">
        <v>1723</v>
      </c>
      <c r="D9292" s="1">
        <v>46045</v>
      </c>
      <c r="E9292" t="s">
        <v>1724</v>
      </c>
      <c r="F9292">
        <v>9</v>
      </c>
      <c r="G9292">
        <v>197</v>
      </c>
      <c r="H9292" t="str">
        <f>VLOOKUP(G9292,[1]OPERADORES!$A:$B,2,0)</f>
        <v xml:space="preserve">POLIANA LORRANE DE AMORIM </v>
      </c>
      <c r="I9292" t="s">
        <v>21</v>
      </c>
      <c r="J9292" t="s">
        <v>265</v>
      </c>
      <c r="K9292" t="s">
        <v>1704</v>
      </c>
      <c r="L9292">
        <v>84143</v>
      </c>
      <c r="M9292" t="s">
        <v>1706</v>
      </c>
      <c r="O9292" t="s">
        <v>11</v>
      </c>
      <c r="P9292">
        <v>5403</v>
      </c>
      <c r="Q9292">
        <v>1</v>
      </c>
      <c r="R9292">
        <v>20.41</v>
      </c>
      <c r="S9292">
        <v>20.41</v>
      </c>
      <c r="T9292">
        <v>15.49</v>
      </c>
      <c r="U9292">
        <v>24.11</v>
      </c>
      <c r="V9292" t="str">
        <f>VLOOKUP(L9292,'[2]tabela de preços'!$A:$D,4,0)</f>
        <v>BRASILUX</v>
      </c>
      <c r="W9292" t="str">
        <f>VLOOKUP(L9292,'[2]tabela de preços'!$A:$F,6,0)</f>
        <v>ESMALTES</v>
      </c>
      <c r="X9292" t="str">
        <f>VLOOKUP(L9292,'[2]tabela de preços'!$A:$G,7,0)</f>
        <v>INDUSTRIAL</v>
      </c>
    </row>
    <row r="9293" spans="1:24" x14ac:dyDescent="0.3">
      <c r="A9293" t="s">
        <v>1701</v>
      </c>
      <c r="C9293" t="s">
        <v>1723</v>
      </c>
      <c r="D9293" s="1">
        <v>46045</v>
      </c>
      <c r="E9293" t="s">
        <v>1724</v>
      </c>
      <c r="F9293">
        <v>9</v>
      </c>
      <c r="G9293">
        <v>197</v>
      </c>
      <c r="H9293" t="str">
        <f>VLOOKUP(G9293,[1]OPERADORES!$A:$B,2,0)</f>
        <v xml:space="preserve">POLIANA LORRANE DE AMORIM </v>
      </c>
      <c r="I9293" t="s">
        <v>21</v>
      </c>
      <c r="J9293" t="s">
        <v>265</v>
      </c>
      <c r="K9293" t="s">
        <v>1704</v>
      </c>
      <c r="L9293">
        <v>84331</v>
      </c>
      <c r="M9293" t="s">
        <v>497</v>
      </c>
      <c r="O9293" t="s">
        <v>11</v>
      </c>
      <c r="P9293">
        <v>5403</v>
      </c>
      <c r="Q9293">
        <v>4</v>
      </c>
      <c r="R9293">
        <v>59.98</v>
      </c>
      <c r="S9293">
        <v>239.92</v>
      </c>
      <c r="T9293">
        <v>208</v>
      </c>
      <c r="U9293">
        <v>13.3</v>
      </c>
      <c r="V9293" t="str">
        <f>VLOOKUP(L9293,'[2]tabela de preços'!$A:$D,4,0)</f>
        <v>BRASILUX</v>
      </c>
      <c r="W9293" t="str">
        <f>VLOOKUP(L9293,'[2]tabela de preços'!$A:$F,6,0)</f>
        <v>ESMALTES</v>
      </c>
      <c r="X9293" t="str">
        <f>VLOOKUP(L9293,'[2]tabela de preços'!$A:$G,7,0)</f>
        <v>INDUSTRIAL</v>
      </c>
    </row>
    <row r="9294" spans="1:24" x14ac:dyDescent="0.3">
      <c r="A9294" t="s">
        <v>1701</v>
      </c>
      <c r="C9294" t="s">
        <v>1723</v>
      </c>
      <c r="D9294" s="1">
        <v>46045</v>
      </c>
      <c r="E9294" t="s">
        <v>1724</v>
      </c>
      <c r="F9294">
        <v>9</v>
      </c>
      <c r="G9294">
        <v>197</v>
      </c>
      <c r="H9294" t="str">
        <f>VLOOKUP(G9294,[1]OPERADORES!$A:$B,2,0)</f>
        <v xml:space="preserve">POLIANA LORRANE DE AMORIM </v>
      </c>
      <c r="I9294" t="s">
        <v>21</v>
      </c>
      <c r="J9294" t="s">
        <v>265</v>
      </c>
      <c r="K9294" t="s">
        <v>1704</v>
      </c>
      <c r="L9294">
        <v>84146</v>
      </c>
      <c r="M9294" t="s">
        <v>1707</v>
      </c>
      <c r="O9294" t="s">
        <v>11</v>
      </c>
      <c r="P9294">
        <v>5403</v>
      </c>
      <c r="Q9294">
        <v>3</v>
      </c>
      <c r="R9294">
        <v>21.56</v>
      </c>
      <c r="S9294">
        <v>64.680000000000007</v>
      </c>
      <c r="T9294">
        <v>49.11</v>
      </c>
      <c r="U9294">
        <v>24.07</v>
      </c>
      <c r="V9294" t="str">
        <f>VLOOKUP(L9294,'[2]tabela de preços'!$A:$D,4,0)</f>
        <v>BRASILUX</v>
      </c>
      <c r="W9294" t="str">
        <f>VLOOKUP(L9294,'[2]tabela de preços'!$A:$F,6,0)</f>
        <v>ESMALTES</v>
      </c>
      <c r="X9294" t="str">
        <f>VLOOKUP(L9294,'[2]tabela de preços'!$A:$G,7,0)</f>
        <v>INDUSTRIAL</v>
      </c>
    </row>
    <row r="9295" spans="1:24" x14ac:dyDescent="0.3">
      <c r="A9295" t="s">
        <v>1701</v>
      </c>
      <c r="C9295" t="s">
        <v>1723</v>
      </c>
      <c r="D9295" s="1">
        <v>46045</v>
      </c>
      <c r="E9295" t="s">
        <v>1724</v>
      </c>
      <c r="F9295">
        <v>9</v>
      </c>
      <c r="G9295">
        <v>197</v>
      </c>
      <c r="H9295" t="str">
        <f>VLOOKUP(G9295,[1]OPERADORES!$A:$B,2,0)</f>
        <v xml:space="preserve">POLIANA LORRANE DE AMORIM </v>
      </c>
      <c r="I9295" t="s">
        <v>21</v>
      </c>
      <c r="J9295" t="s">
        <v>265</v>
      </c>
      <c r="K9295" t="s">
        <v>1704</v>
      </c>
      <c r="L9295">
        <v>84364</v>
      </c>
      <c r="M9295" t="s">
        <v>1725</v>
      </c>
      <c r="O9295" t="s">
        <v>11</v>
      </c>
      <c r="P9295">
        <v>5403</v>
      </c>
      <c r="Q9295">
        <v>1</v>
      </c>
      <c r="R9295">
        <v>19.77</v>
      </c>
      <c r="S9295">
        <v>19.77</v>
      </c>
      <c r="T9295">
        <v>15.01</v>
      </c>
      <c r="U9295">
        <v>24.08</v>
      </c>
      <c r="V9295" t="str">
        <f>VLOOKUP(L9295,'[2]tabela de preços'!$A:$D,4,0)</f>
        <v>BRASILUX</v>
      </c>
      <c r="W9295" t="str">
        <f>VLOOKUP(L9295,'[2]tabela de preços'!$A:$F,6,0)</f>
        <v>ESMALTES</v>
      </c>
      <c r="X9295" t="str">
        <f>VLOOKUP(L9295,'[2]tabela de preços'!$A:$G,7,0)</f>
        <v>INDUSTRIAL</v>
      </c>
    </row>
    <row r="9296" spans="1:24" x14ac:dyDescent="0.3">
      <c r="A9296" t="s">
        <v>1701</v>
      </c>
      <c r="C9296" t="s">
        <v>1723</v>
      </c>
      <c r="D9296" s="1">
        <v>46045</v>
      </c>
      <c r="E9296" t="s">
        <v>1724</v>
      </c>
      <c r="F9296">
        <v>9</v>
      </c>
      <c r="G9296">
        <v>197</v>
      </c>
      <c r="H9296" t="str">
        <f>VLOOKUP(G9296,[1]OPERADORES!$A:$B,2,0)</f>
        <v xml:space="preserve">POLIANA LORRANE DE AMORIM </v>
      </c>
      <c r="I9296" t="s">
        <v>21</v>
      </c>
      <c r="J9296" t="s">
        <v>265</v>
      </c>
      <c r="K9296" t="s">
        <v>1704</v>
      </c>
      <c r="L9296">
        <v>84335</v>
      </c>
      <c r="M9296" t="s">
        <v>269</v>
      </c>
      <c r="O9296" t="s">
        <v>11</v>
      </c>
      <c r="P9296">
        <v>5403</v>
      </c>
      <c r="Q9296">
        <v>4</v>
      </c>
      <c r="R9296">
        <v>59.98</v>
      </c>
      <c r="S9296">
        <v>239.92</v>
      </c>
      <c r="T9296">
        <v>202.6</v>
      </c>
      <c r="U9296">
        <v>15.56</v>
      </c>
      <c r="V9296" t="str">
        <f>VLOOKUP(L9296,'[2]tabela de preços'!$A:$D,4,0)</f>
        <v>BRASILUX</v>
      </c>
      <c r="W9296" t="str">
        <f>VLOOKUP(L9296,'[2]tabela de preços'!$A:$F,6,0)</f>
        <v>ESMALTES</v>
      </c>
      <c r="X9296" t="str">
        <f>VLOOKUP(L9296,'[2]tabela de preços'!$A:$G,7,0)</f>
        <v>INDUSTRIAL</v>
      </c>
    </row>
    <row r="9297" spans="1:24" x14ac:dyDescent="0.3">
      <c r="A9297" t="s">
        <v>1701</v>
      </c>
      <c r="C9297" t="s">
        <v>1723</v>
      </c>
      <c r="D9297" s="1">
        <v>46045</v>
      </c>
      <c r="E9297" t="s">
        <v>1724</v>
      </c>
      <c r="F9297">
        <v>9</v>
      </c>
      <c r="G9297">
        <v>197</v>
      </c>
      <c r="H9297" t="str">
        <f>VLOOKUP(G9297,[1]OPERADORES!$A:$B,2,0)</f>
        <v xml:space="preserve">POLIANA LORRANE DE AMORIM </v>
      </c>
      <c r="I9297" t="s">
        <v>21</v>
      </c>
      <c r="J9297" t="s">
        <v>265</v>
      </c>
      <c r="K9297" t="s">
        <v>1704</v>
      </c>
      <c r="L9297">
        <v>84123</v>
      </c>
      <c r="M9297" t="s">
        <v>296</v>
      </c>
      <c r="O9297" t="s">
        <v>11</v>
      </c>
      <c r="P9297">
        <v>5403</v>
      </c>
      <c r="Q9297">
        <v>4</v>
      </c>
      <c r="R9297">
        <v>19.100000000000001</v>
      </c>
      <c r="S9297">
        <v>76.400000000000006</v>
      </c>
      <c r="T9297">
        <v>58</v>
      </c>
      <c r="U9297">
        <v>24.08</v>
      </c>
      <c r="V9297" t="str">
        <f>VLOOKUP(L9297,'[2]tabela de preços'!$A:$D,4,0)</f>
        <v>BRASILUX</v>
      </c>
      <c r="W9297" t="str">
        <f>VLOOKUP(L9297,'[2]tabela de preços'!$A:$F,6,0)</f>
        <v>ESMALTES</v>
      </c>
      <c r="X9297" t="str">
        <f>VLOOKUP(L9297,'[2]tabela de preços'!$A:$G,7,0)</f>
        <v>INDUSTRIAL</v>
      </c>
    </row>
    <row r="9298" spans="1:24" x14ac:dyDescent="0.3">
      <c r="A9298" t="s">
        <v>1701</v>
      </c>
      <c r="C9298" t="s">
        <v>1723</v>
      </c>
      <c r="D9298" s="1">
        <v>46045</v>
      </c>
      <c r="E9298" t="s">
        <v>1724</v>
      </c>
      <c r="F9298">
        <v>9</v>
      </c>
      <c r="G9298">
        <v>197</v>
      </c>
      <c r="H9298" t="str">
        <f>VLOOKUP(G9298,[1]OPERADORES!$A:$B,2,0)</f>
        <v xml:space="preserve">POLIANA LORRANE DE AMORIM </v>
      </c>
      <c r="I9298" t="s">
        <v>21</v>
      </c>
      <c r="J9298" t="s">
        <v>265</v>
      </c>
      <c r="K9298" t="s">
        <v>1704</v>
      </c>
      <c r="L9298">
        <v>84347</v>
      </c>
      <c r="M9298" t="s">
        <v>1150</v>
      </c>
      <c r="O9298" t="s">
        <v>11</v>
      </c>
      <c r="P9298">
        <v>5403</v>
      </c>
      <c r="Q9298">
        <v>1</v>
      </c>
      <c r="R9298">
        <v>59.98</v>
      </c>
      <c r="S9298">
        <v>59.98</v>
      </c>
      <c r="T9298">
        <v>52</v>
      </c>
      <c r="U9298">
        <v>13.3</v>
      </c>
      <c r="V9298" t="str">
        <f>VLOOKUP(L9298,'[2]tabela de preços'!$A:$D,4,0)</f>
        <v>BRASILUX</v>
      </c>
      <c r="W9298" t="str">
        <f>VLOOKUP(L9298,'[2]tabela de preços'!$A:$F,6,0)</f>
        <v>ESMALTES</v>
      </c>
      <c r="X9298" t="str">
        <f>VLOOKUP(L9298,'[2]tabela de preços'!$A:$G,7,0)</f>
        <v>INDUSTRIAL</v>
      </c>
    </row>
    <row r="9299" spans="1:24" x14ac:dyDescent="0.3">
      <c r="A9299" t="s">
        <v>1701</v>
      </c>
      <c r="C9299" t="s">
        <v>1723</v>
      </c>
      <c r="D9299" s="1">
        <v>46045</v>
      </c>
      <c r="E9299" t="s">
        <v>1724</v>
      </c>
      <c r="F9299">
        <v>9</v>
      </c>
      <c r="G9299">
        <v>197</v>
      </c>
      <c r="H9299" t="str">
        <f>VLOOKUP(G9299,[1]OPERADORES!$A:$B,2,0)</f>
        <v xml:space="preserve">POLIANA LORRANE DE AMORIM </v>
      </c>
      <c r="I9299" t="s">
        <v>21</v>
      </c>
      <c r="J9299" t="s">
        <v>265</v>
      </c>
      <c r="K9299" t="s">
        <v>1704</v>
      </c>
      <c r="L9299">
        <v>86891</v>
      </c>
      <c r="M9299" t="s">
        <v>1726</v>
      </c>
      <c r="O9299" t="s">
        <v>11</v>
      </c>
      <c r="P9299">
        <v>5403</v>
      </c>
      <c r="Q9299">
        <v>2</v>
      </c>
      <c r="R9299">
        <v>235</v>
      </c>
      <c r="S9299">
        <v>470</v>
      </c>
      <c r="T9299">
        <v>385.24</v>
      </c>
      <c r="U9299">
        <v>18.03</v>
      </c>
      <c r="V9299" t="str">
        <f>VLOOKUP(L9299,'[2]tabela de preços'!$A:$D,4,0)</f>
        <v>VEDACIT</v>
      </c>
      <c r="W9299" t="str">
        <f>VLOOKUP(L9299,'[2]tabela de preços'!$A:$F,6,0)</f>
        <v>IMPERMEABILIZANTES</v>
      </c>
      <c r="X9299" t="str">
        <f>VLOOKUP(L9299,'[2]tabela de preços'!$A:$G,7,0)</f>
        <v>IMOBILIÁRIO</v>
      </c>
    </row>
    <row r="9300" spans="1:24" x14ac:dyDescent="0.3">
      <c r="A9300" t="s">
        <v>1701</v>
      </c>
      <c r="C9300" t="s">
        <v>2533</v>
      </c>
      <c r="D9300" s="1">
        <v>46056</v>
      </c>
      <c r="E9300" t="s">
        <v>2534</v>
      </c>
      <c r="F9300">
        <v>9</v>
      </c>
      <c r="G9300">
        <v>197</v>
      </c>
      <c r="H9300" t="str">
        <f>VLOOKUP(G9300,[1]OPERADORES!$A:$B,2,0)</f>
        <v xml:space="preserve">POLIANA LORRANE DE AMORIM </v>
      </c>
      <c r="I9300" t="s">
        <v>21</v>
      </c>
      <c r="J9300" t="s">
        <v>265</v>
      </c>
      <c r="K9300" t="s">
        <v>1704</v>
      </c>
      <c r="L9300">
        <v>84329</v>
      </c>
      <c r="M9300" t="s">
        <v>285</v>
      </c>
      <c r="O9300" t="s">
        <v>11</v>
      </c>
      <c r="P9300">
        <v>5403</v>
      </c>
      <c r="Q9300">
        <v>1</v>
      </c>
      <c r="R9300">
        <v>59.98</v>
      </c>
      <c r="S9300">
        <v>59.98</v>
      </c>
      <c r="T9300">
        <v>48.27</v>
      </c>
      <c r="U9300">
        <v>19.52</v>
      </c>
      <c r="V9300" t="str">
        <f>VLOOKUP(L9300,'[2]tabela de preços'!$A:$D,4,0)</f>
        <v>BRASILUX</v>
      </c>
      <c r="W9300" t="str">
        <f>VLOOKUP(L9300,'[2]tabela de preços'!$A:$F,6,0)</f>
        <v>ESMALTES</v>
      </c>
      <c r="X9300" t="str">
        <f>VLOOKUP(L9300,'[2]tabela de preços'!$A:$G,7,0)</f>
        <v>INDUSTRIAL</v>
      </c>
    </row>
    <row r="9301" spans="1:24" x14ac:dyDescent="0.3">
      <c r="A9301" t="s">
        <v>1701</v>
      </c>
      <c r="C9301" t="s">
        <v>2533</v>
      </c>
      <c r="D9301" s="1">
        <v>46056</v>
      </c>
      <c r="E9301" t="s">
        <v>2534</v>
      </c>
      <c r="F9301">
        <v>9</v>
      </c>
      <c r="G9301">
        <v>197</v>
      </c>
      <c r="H9301" t="str">
        <f>VLOOKUP(G9301,[1]OPERADORES!$A:$B,2,0)</f>
        <v xml:space="preserve">POLIANA LORRANE DE AMORIM </v>
      </c>
      <c r="I9301" t="s">
        <v>21</v>
      </c>
      <c r="J9301" t="s">
        <v>265</v>
      </c>
      <c r="K9301" t="s">
        <v>1704</v>
      </c>
      <c r="L9301">
        <v>84355</v>
      </c>
      <c r="M9301" t="s">
        <v>1705</v>
      </c>
      <c r="O9301" t="s">
        <v>11</v>
      </c>
      <c r="P9301">
        <v>5403</v>
      </c>
      <c r="Q9301">
        <v>1</v>
      </c>
      <c r="R9301">
        <v>20.03</v>
      </c>
      <c r="S9301">
        <v>20.03</v>
      </c>
      <c r="T9301">
        <v>15.21</v>
      </c>
      <c r="U9301">
        <v>24.06</v>
      </c>
      <c r="V9301" t="str">
        <f>VLOOKUP(L9301,'[2]tabela de preços'!$A:$D,4,0)</f>
        <v>BRASILUX</v>
      </c>
      <c r="W9301" t="str">
        <f>VLOOKUP(L9301,'[2]tabela de preços'!$A:$F,6,0)</f>
        <v>ESMALTES</v>
      </c>
      <c r="X9301" t="str">
        <f>VLOOKUP(L9301,'[2]tabela de preços'!$A:$G,7,0)</f>
        <v>INDUSTRIAL</v>
      </c>
    </row>
    <row r="9302" spans="1:24" x14ac:dyDescent="0.3">
      <c r="A9302" t="s">
        <v>1701</v>
      </c>
      <c r="C9302" t="s">
        <v>2533</v>
      </c>
      <c r="D9302" s="1">
        <v>46056</v>
      </c>
      <c r="E9302" t="s">
        <v>2534</v>
      </c>
      <c r="F9302">
        <v>9</v>
      </c>
      <c r="G9302">
        <v>197</v>
      </c>
      <c r="H9302" t="str">
        <f>VLOOKUP(G9302,[1]OPERADORES!$A:$B,2,0)</f>
        <v xml:space="preserve">POLIANA LORRANE DE AMORIM </v>
      </c>
      <c r="I9302" t="s">
        <v>21</v>
      </c>
      <c r="J9302" t="s">
        <v>265</v>
      </c>
      <c r="K9302" t="s">
        <v>1704</v>
      </c>
      <c r="L9302">
        <v>84142</v>
      </c>
      <c r="M9302" t="s">
        <v>1594</v>
      </c>
      <c r="O9302" t="s">
        <v>11</v>
      </c>
      <c r="P9302">
        <v>5403</v>
      </c>
      <c r="Q9302">
        <v>2</v>
      </c>
      <c r="R9302">
        <v>74.94</v>
      </c>
      <c r="S9302">
        <v>149.88</v>
      </c>
      <c r="T9302">
        <v>113.76</v>
      </c>
      <c r="U9302">
        <v>24.1</v>
      </c>
      <c r="V9302" t="str">
        <f>VLOOKUP(L9302,'[2]tabela de preços'!$A:$D,4,0)</f>
        <v>BRASILUX</v>
      </c>
      <c r="W9302" t="str">
        <f>VLOOKUP(L9302,'[2]tabela de preços'!$A:$F,6,0)</f>
        <v>ESMALTES</v>
      </c>
      <c r="X9302" t="str">
        <f>VLOOKUP(L9302,'[2]tabela de preços'!$A:$G,7,0)</f>
        <v>INDUSTRIAL</v>
      </c>
    </row>
    <row r="9303" spans="1:24" x14ac:dyDescent="0.3">
      <c r="A9303" t="s">
        <v>1701</v>
      </c>
      <c r="C9303" t="s">
        <v>2533</v>
      </c>
      <c r="D9303" s="1">
        <v>46056</v>
      </c>
      <c r="E9303" t="s">
        <v>2534</v>
      </c>
      <c r="F9303">
        <v>9</v>
      </c>
      <c r="G9303">
        <v>197</v>
      </c>
      <c r="H9303" t="str">
        <f>VLOOKUP(G9303,[1]OPERADORES!$A:$B,2,0)</f>
        <v xml:space="preserve">POLIANA LORRANE DE AMORIM </v>
      </c>
      <c r="I9303" t="s">
        <v>21</v>
      </c>
      <c r="J9303" t="s">
        <v>265</v>
      </c>
      <c r="K9303" t="s">
        <v>1704</v>
      </c>
      <c r="L9303">
        <v>84143</v>
      </c>
      <c r="M9303" t="s">
        <v>1706</v>
      </c>
      <c r="O9303" t="s">
        <v>11</v>
      </c>
      <c r="P9303">
        <v>5403</v>
      </c>
      <c r="Q9303">
        <v>3</v>
      </c>
      <c r="R9303">
        <v>20.41</v>
      </c>
      <c r="S9303">
        <v>61.23</v>
      </c>
      <c r="T9303">
        <v>46.47</v>
      </c>
      <c r="U9303">
        <v>24.11</v>
      </c>
      <c r="V9303" t="str">
        <f>VLOOKUP(L9303,'[2]tabela de preços'!$A:$D,4,0)</f>
        <v>BRASILUX</v>
      </c>
      <c r="W9303" t="str">
        <f>VLOOKUP(L9303,'[2]tabela de preços'!$A:$F,6,0)</f>
        <v>ESMALTES</v>
      </c>
      <c r="X9303" t="str">
        <f>VLOOKUP(L9303,'[2]tabela de preços'!$A:$G,7,0)</f>
        <v>INDUSTRIAL</v>
      </c>
    </row>
    <row r="9304" spans="1:24" x14ac:dyDescent="0.3">
      <c r="A9304" t="s">
        <v>1701</v>
      </c>
      <c r="C9304" t="s">
        <v>2533</v>
      </c>
      <c r="D9304" s="1">
        <v>46056</v>
      </c>
      <c r="E9304" t="s">
        <v>2534</v>
      </c>
      <c r="F9304">
        <v>9</v>
      </c>
      <c r="G9304">
        <v>197</v>
      </c>
      <c r="H9304" t="str">
        <f>VLOOKUP(G9304,[1]OPERADORES!$A:$B,2,0)</f>
        <v xml:space="preserve">POLIANA LORRANE DE AMORIM </v>
      </c>
      <c r="I9304" t="s">
        <v>21</v>
      </c>
      <c r="J9304" t="s">
        <v>265</v>
      </c>
      <c r="K9304" t="s">
        <v>1704</v>
      </c>
      <c r="L9304">
        <v>84331</v>
      </c>
      <c r="M9304" t="s">
        <v>497</v>
      </c>
      <c r="O9304" t="s">
        <v>11</v>
      </c>
      <c r="P9304">
        <v>5403</v>
      </c>
      <c r="Q9304">
        <v>4</v>
      </c>
      <c r="R9304">
        <v>59.98</v>
      </c>
      <c r="S9304">
        <v>239.92</v>
      </c>
      <c r="T9304">
        <v>208</v>
      </c>
      <c r="U9304">
        <v>13.3</v>
      </c>
      <c r="V9304" t="str">
        <f>VLOOKUP(L9304,'[2]tabela de preços'!$A:$D,4,0)</f>
        <v>BRASILUX</v>
      </c>
      <c r="W9304" t="str">
        <f>VLOOKUP(L9304,'[2]tabela de preços'!$A:$F,6,0)</f>
        <v>ESMALTES</v>
      </c>
      <c r="X9304" t="str">
        <f>VLOOKUP(L9304,'[2]tabela de preços'!$A:$G,7,0)</f>
        <v>INDUSTRIAL</v>
      </c>
    </row>
    <row r="9305" spans="1:24" x14ac:dyDescent="0.3">
      <c r="A9305" t="s">
        <v>1701</v>
      </c>
      <c r="C9305" t="s">
        <v>2533</v>
      </c>
      <c r="D9305" s="1">
        <v>46056</v>
      </c>
      <c r="E9305" t="s">
        <v>2534</v>
      </c>
      <c r="F9305">
        <v>9</v>
      </c>
      <c r="G9305">
        <v>197</v>
      </c>
      <c r="H9305" t="str">
        <f>VLOOKUP(G9305,[1]OPERADORES!$A:$B,2,0)</f>
        <v xml:space="preserve">POLIANA LORRANE DE AMORIM </v>
      </c>
      <c r="I9305" t="s">
        <v>21</v>
      </c>
      <c r="J9305" t="s">
        <v>265</v>
      </c>
      <c r="K9305" t="s">
        <v>1704</v>
      </c>
      <c r="L9305">
        <v>84357</v>
      </c>
      <c r="M9305" t="s">
        <v>580</v>
      </c>
      <c r="O9305" t="s">
        <v>11</v>
      </c>
      <c r="P9305">
        <v>5403</v>
      </c>
      <c r="Q9305">
        <v>6</v>
      </c>
      <c r="R9305">
        <v>21.7</v>
      </c>
      <c r="S9305">
        <v>130.19999999999999</v>
      </c>
      <c r="T9305">
        <v>98.82</v>
      </c>
      <c r="U9305">
        <v>24.1</v>
      </c>
      <c r="V9305" t="str">
        <f>VLOOKUP(L9305,'[2]tabela de preços'!$A:$D,4,0)</f>
        <v>BRASILUX</v>
      </c>
      <c r="W9305" t="str">
        <f>VLOOKUP(L9305,'[2]tabela de preços'!$A:$F,6,0)</f>
        <v>ESMALTES</v>
      </c>
      <c r="X9305" t="str">
        <f>VLOOKUP(L9305,'[2]tabela de preços'!$A:$G,7,0)</f>
        <v>INDUSTRIAL</v>
      </c>
    </row>
    <row r="9306" spans="1:24" x14ac:dyDescent="0.3">
      <c r="A9306" t="s">
        <v>1701</v>
      </c>
      <c r="C9306" t="s">
        <v>2533</v>
      </c>
      <c r="D9306" s="1">
        <v>46056</v>
      </c>
      <c r="E9306" t="s">
        <v>2534</v>
      </c>
      <c r="F9306">
        <v>9</v>
      </c>
      <c r="G9306">
        <v>197</v>
      </c>
      <c r="H9306" t="str">
        <f>VLOOKUP(G9306,[1]OPERADORES!$A:$B,2,0)</f>
        <v xml:space="preserve">POLIANA LORRANE DE AMORIM </v>
      </c>
      <c r="I9306" t="s">
        <v>21</v>
      </c>
      <c r="J9306" t="s">
        <v>265</v>
      </c>
      <c r="K9306" t="s">
        <v>1704</v>
      </c>
      <c r="L9306">
        <v>84144</v>
      </c>
      <c r="M9306" t="s">
        <v>1287</v>
      </c>
      <c r="O9306" t="s">
        <v>11</v>
      </c>
      <c r="P9306">
        <v>5403</v>
      </c>
      <c r="Q9306">
        <v>2</v>
      </c>
      <c r="R9306">
        <v>59.98</v>
      </c>
      <c r="S9306">
        <v>119.96</v>
      </c>
      <c r="T9306">
        <v>104</v>
      </c>
      <c r="U9306">
        <v>13.3</v>
      </c>
      <c r="V9306" t="str">
        <f>VLOOKUP(L9306,'[2]tabela de preços'!$A:$D,4,0)</f>
        <v>BRASILUX</v>
      </c>
      <c r="W9306" t="str">
        <f>VLOOKUP(L9306,'[2]tabela de preços'!$A:$F,6,0)</f>
        <v>ESMALTES</v>
      </c>
      <c r="X9306" t="str">
        <f>VLOOKUP(L9306,'[2]tabela de preços'!$A:$G,7,0)</f>
        <v>INDUSTRIAL</v>
      </c>
    </row>
    <row r="9307" spans="1:24" x14ac:dyDescent="0.3">
      <c r="A9307" t="s">
        <v>1701</v>
      </c>
      <c r="C9307" t="s">
        <v>2533</v>
      </c>
      <c r="D9307" s="1">
        <v>46056</v>
      </c>
      <c r="E9307" t="s">
        <v>2534</v>
      </c>
      <c r="F9307">
        <v>9</v>
      </c>
      <c r="G9307">
        <v>197</v>
      </c>
      <c r="H9307" t="str">
        <f>VLOOKUP(G9307,[1]OPERADORES!$A:$B,2,0)</f>
        <v xml:space="preserve">POLIANA LORRANE DE AMORIM </v>
      </c>
      <c r="I9307" t="s">
        <v>21</v>
      </c>
      <c r="J9307" t="s">
        <v>265</v>
      </c>
      <c r="K9307" t="s">
        <v>1704</v>
      </c>
      <c r="L9307">
        <v>84333</v>
      </c>
      <c r="M9307" t="s">
        <v>1025</v>
      </c>
      <c r="O9307" t="s">
        <v>11</v>
      </c>
      <c r="P9307">
        <v>5403</v>
      </c>
      <c r="Q9307">
        <v>3</v>
      </c>
      <c r="R9307">
        <v>59.98</v>
      </c>
      <c r="S9307">
        <v>179.94</v>
      </c>
      <c r="T9307">
        <v>141.12</v>
      </c>
      <c r="U9307">
        <v>21.57</v>
      </c>
      <c r="V9307" t="str">
        <f>VLOOKUP(L9307,'[2]tabela de preços'!$A:$D,4,0)</f>
        <v>BRASILUX</v>
      </c>
      <c r="W9307" t="str">
        <f>VLOOKUP(L9307,'[2]tabela de preços'!$A:$F,6,0)</f>
        <v>ESMALTES</v>
      </c>
      <c r="X9307" t="str">
        <f>VLOOKUP(L9307,'[2]tabela de preços'!$A:$G,7,0)</f>
        <v>INDUSTRIAL</v>
      </c>
    </row>
    <row r="9308" spans="1:24" x14ac:dyDescent="0.3">
      <c r="A9308" t="s">
        <v>1701</v>
      </c>
      <c r="C9308" t="s">
        <v>2533</v>
      </c>
      <c r="D9308" s="1">
        <v>46056</v>
      </c>
      <c r="E9308" t="s">
        <v>2534</v>
      </c>
      <c r="F9308">
        <v>9</v>
      </c>
      <c r="G9308">
        <v>197</v>
      </c>
      <c r="H9308" t="str">
        <f>VLOOKUP(G9308,[1]OPERADORES!$A:$B,2,0)</f>
        <v xml:space="preserve">POLIANA LORRANE DE AMORIM </v>
      </c>
      <c r="I9308" t="s">
        <v>21</v>
      </c>
      <c r="J9308" t="s">
        <v>265</v>
      </c>
      <c r="K9308" t="s">
        <v>1704</v>
      </c>
      <c r="L9308">
        <v>84342</v>
      </c>
      <c r="M9308" t="s">
        <v>498</v>
      </c>
      <c r="O9308" t="s">
        <v>11</v>
      </c>
      <c r="P9308">
        <v>5403</v>
      </c>
      <c r="Q9308">
        <v>4</v>
      </c>
      <c r="R9308">
        <v>59.98</v>
      </c>
      <c r="S9308">
        <v>239.92</v>
      </c>
      <c r="T9308">
        <v>183.12</v>
      </c>
      <c r="U9308">
        <v>23.67</v>
      </c>
      <c r="V9308" t="str">
        <f>VLOOKUP(L9308,'[2]tabela de preços'!$A:$D,4,0)</f>
        <v>BRASILUX</v>
      </c>
      <c r="W9308" t="str">
        <f>VLOOKUP(L9308,'[2]tabela de preços'!$A:$F,6,0)</f>
        <v>ESMALTES</v>
      </c>
      <c r="X9308" t="str">
        <f>VLOOKUP(L9308,'[2]tabela de preços'!$A:$G,7,0)</f>
        <v>INDUSTRIAL</v>
      </c>
    </row>
    <row r="9309" spans="1:24" x14ac:dyDescent="0.3">
      <c r="A9309" t="s">
        <v>1701</v>
      </c>
      <c r="C9309" t="s">
        <v>2533</v>
      </c>
      <c r="D9309" s="1">
        <v>46056</v>
      </c>
      <c r="E9309" t="s">
        <v>2534</v>
      </c>
      <c r="F9309">
        <v>9</v>
      </c>
      <c r="G9309">
        <v>197</v>
      </c>
      <c r="H9309" t="str">
        <f>VLOOKUP(G9309,[1]OPERADORES!$A:$B,2,0)</f>
        <v xml:space="preserve">POLIANA LORRANE DE AMORIM </v>
      </c>
      <c r="I9309" t="s">
        <v>21</v>
      </c>
      <c r="J9309" t="s">
        <v>265</v>
      </c>
      <c r="K9309" t="s">
        <v>1704</v>
      </c>
      <c r="L9309">
        <v>84347</v>
      </c>
      <c r="M9309" t="s">
        <v>1150</v>
      </c>
      <c r="O9309" t="s">
        <v>11</v>
      </c>
      <c r="P9309">
        <v>5403</v>
      </c>
      <c r="Q9309">
        <v>1</v>
      </c>
      <c r="R9309">
        <v>59.98</v>
      </c>
      <c r="S9309">
        <v>59.98</v>
      </c>
      <c r="T9309">
        <v>52</v>
      </c>
      <c r="U9309">
        <v>13.3</v>
      </c>
      <c r="V9309" t="str">
        <f>VLOOKUP(L9309,'[2]tabela de preços'!$A:$D,4,0)</f>
        <v>BRASILUX</v>
      </c>
      <c r="W9309" t="str">
        <f>VLOOKUP(L9309,'[2]tabela de preços'!$A:$F,6,0)</f>
        <v>ESMALTES</v>
      </c>
      <c r="X9309" t="str">
        <f>VLOOKUP(L9309,'[2]tabela de preços'!$A:$G,7,0)</f>
        <v>INDUSTRIAL</v>
      </c>
    </row>
    <row r="9310" spans="1:24" x14ac:dyDescent="0.3">
      <c r="A9310" t="s">
        <v>1701</v>
      </c>
      <c r="C9310" t="s">
        <v>2533</v>
      </c>
      <c r="D9310" s="1">
        <v>46056</v>
      </c>
      <c r="E9310" t="s">
        <v>2534</v>
      </c>
      <c r="F9310">
        <v>9</v>
      </c>
      <c r="G9310">
        <v>197</v>
      </c>
      <c r="H9310" t="str">
        <f>VLOOKUP(G9310,[1]OPERADORES!$A:$B,2,0)</f>
        <v xml:space="preserve">POLIANA LORRANE DE AMORIM </v>
      </c>
      <c r="I9310" t="s">
        <v>21</v>
      </c>
      <c r="J9310" t="s">
        <v>265</v>
      </c>
      <c r="K9310" t="s">
        <v>1704</v>
      </c>
      <c r="L9310">
        <v>84348</v>
      </c>
      <c r="M9310" t="s">
        <v>1711</v>
      </c>
      <c r="O9310" t="s">
        <v>11</v>
      </c>
      <c r="P9310">
        <v>5403</v>
      </c>
      <c r="Q9310">
        <v>1</v>
      </c>
      <c r="R9310">
        <v>59.98</v>
      </c>
      <c r="S9310">
        <v>59.98</v>
      </c>
      <c r="T9310">
        <v>47.66</v>
      </c>
      <c r="U9310">
        <v>20.54</v>
      </c>
      <c r="V9310" t="str">
        <f>VLOOKUP(L9310,'[2]tabela de preços'!$A:$D,4,0)</f>
        <v>BRASILUX</v>
      </c>
      <c r="W9310" t="str">
        <f>VLOOKUP(L9310,'[2]tabela de preços'!$A:$F,6,0)</f>
        <v>ESMALTES</v>
      </c>
      <c r="X9310" t="str">
        <f>VLOOKUP(L9310,'[2]tabela de preços'!$A:$G,7,0)</f>
        <v>INDUSTRIAL</v>
      </c>
    </row>
    <row r="9311" spans="1:24" x14ac:dyDescent="0.3">
      <c r="A9311" t="s">
        <v>1701</v>
      </c>
      <c r="C9311" t="s">
        <v>2533</v>
      </c>
      <c r="D9311" s="1">
        <v>46056</v>
      </c>
      <c r="E9311" t="s">
        <v>2534</v>
      </c>
      <c r="F9311">
        <v>9</v>
      </c>
      <c r="G9311">
        <v>197</v>
      </c>
      <c r="H9311" t="str">
        <f>VLOOKUP(G9311,[1]OPERADORES!$A:$B,2,0)</f>
        <v xml:space="preserve">POLIANA LORRANE DE AMORIM </v>
      </c>
      <c r="I9311" t="s">
        <v>21</v>
      </c>
      <c r="J9311" t="s">
        <v>265</v>
      </c>
      <c r="K9311" t="s">
        <v>1704</v>
      </c>
      <c r="L9311">
        <v>84174</v>
      </c>
      <c r="M9311" t="s">
        <v>1532</v>
      </c>
      <c r="O9311" t="s">
        <v>11</v>
      </c>
      <c r="P9311">
        <v>5403</v>
      </c>
      <c r="Q9311">
        <v>4</v>
      </c>
      <c r="R9311">
        <v>92.33</v>
      </c>
      <c r="S9311">
        <v>369.32</v>
      </c>
      <c r="T9311">
        <v>280.32</v>
      </c>
      <c r="U9311">
        <v>24.1</v>
      </c>
      <c r="V9311" t="str">
        <f>VLOOKUP(L9311,'[2]tabela de preços'!$A:$D,4,0)</f>
        <v>BRASILUX</v>
      </c>
      <c r="W9311" t="str">
        <f>VLOOKUP(L9311,'[2]tabela de preços'!$A:$F,6,0)</f>
        <v>ESMALTES</v>
      </c>
      <c r="X9311" t="str">
        <f>VLOOKUP(L9311,'[2]tabela de preços'!$A:$G,7,0)</f>
        <v>INDUSTRIAL</v>
      </c>
    </row>
    <row r="9312" spans="1:24" x14ac:dyDescent="0.3">
      <c r="A9312" t="s">
        <v>1701</v>
      </c>
      <c r="C9312" t="s">
        <v>2692</v>
      </c>
      <c r="D9312" s="1">
        <v>46058</v>
      </c>
      <c r="E9312" t="s">
        <v>2693</v>
      </c>
      <c r="F9312">
        <v>9</v>
      </c>
      <c r="G9312">
        <v>197</v>
      </c>
      <c r="H9312" t="str">
        <f>VLOOKUP(G9312,[1]OPERADORES!$A:$B,2,0)</f>
        <v xml:space="preserve">POLIANA LORRANE DE AMORIM </v>
      </c>
      <c r="I9312" t="s">
        <v>21</v>
      </c>
      <c r="J9312" t="s">
        <v>265</v>
      </c>
      <c r="K9312" t="s">
        <v>1704</v>
      </c>
      <c r="L9312">
        <v>84329</v>
      </c>
      <c r="M9312" t="s">
        <v>285</v>
      </c>
      <c r="O9312" t="s">
        <v>11</v>
      </c>
      <c r="P9312">
        <v>5403</v>
      </c>
      <c r="Q9312">
        <v>2</v>
      </c>
      <c r="R9312">
        <v>59.98</v>
      </c>
      <c r="S9312">
        <v>119.96</v>
      </c>
      <c r="T9312">
        <v>96.54</v>
      </c>
      <c r="U9312">
        <v>19.52</v>
      </c>
      <c r="V9312" t="str">
        <f>VLOOKUP(L9312,'[2]tabela de preços'!$A:$D,4,0)</f>
        <v>BRASILUX</v>
      </c>
      <c r="W9312" t="str">
        <f>VLOOKUP(L9312,'[2]tabela de preços'!$A:$F,6,0)</f>
        <v>ESMALTES</v>
      </c>
      <c r="X9312" t="str">
        <f>VLOOKUP(L9312,'[2]tabela de preços'!$A:$G,7,0)</f>
        <v>INDUSTRIAL</v>
      </c>
    </row>
    <row r="9313" spans="1:24" x14ac:dyDescent="0.3">
      <c r="A9313" t="s">
        <v>1701</v>
      </c>
      <c r="C9313" t="s">
        <v>2692</v>
      </c>
      <c r="D9313" s="1">
        <v>46058</v>
      </c>
      <c r="E9313" t="s">
        <v>2693</v>
      </c>
      <c r="F9313">
        <v>9</v>
      </c>
      <c r="G9313">
        <v>197</v>
      </c>
      <c r="H9313" t="str">
        <f>VLOOKUP(G9313,[1]OPERADORES!$A:$B,2,0)</f>
        <v xml:space="preserve">POLIANA LORRANE DE AMORIM </v>
      </c>
      <c r="I9313" t="s">
        <v>21</v>
      </c>
      <c r="J9313" t="s">
        <v>265</v>
      </c>
      <c r="K9313" t="s">
        <v>1704</v>
      </c>
      <c r="L9313">
        <v>84355</v>
      </c>
      <c r="M9313" t="s">
        <v>1705</v>
      </c>
      <c r="O9313" t="s">
        <v>11</v>
      </c>
      <c r="P9313">
        <v>5403</v>
      </c>
      <c r="Q9313">
        <v>1</v>
      </c>
      <c r="R9313">
        <v>20.03</v>
      </c>
      <c r="S9313">
        <v>20.03</v>
      </c>
      <c r="T9313">
        <v>15.21</v>
      </c>
      <c r="U9313">
        <v>24.06</v>
      </c>
      <c r="V9313" t="str">
        <f>VLOOKUP(L9313,'[2]tabela de preços'!$A:$D,4,0)</f>
        <v>BRASILUX</v>
      </c>
      <c r="W9313" t="str">
        <f>VLOOKUP(L9313,'[2]tabela de preços'!$A:$F,6,0)</f>
        <v>ESMALTES</v>
      </c>
      <c r="X9313" t="str">
        <f>VLOOKUP(L9313,'[2]tabela de preços'!$A:$G,7,0)</f>
        <v>INDUSTRIAL</v>
      </c>
    </row>
    <row r="9314" spans="1:24" x14ac:dyDescent="0.3">
      <c r="A9314" t="s">
        <v>1701</v>
      </c>
      <c r="C9314" t="s">
        <v>2692</v>
      </c>
      <c r="D9314" s="1">
        <v>46058</v>
      </c>
      <c r="E9314" t="s">
        <v>2693</v>
      </c>
      <c r="F9314">
        <v>9</v>
      </c>
      <c r="G9314">
        <v>197</v>
      </c>
      <c r="H9314" t="str">
        <f>VLOOKUP(G9314,[1]OPERADORES!$A:$B,2,0)</f>
        <v xml:space="preserve">POLIANA LORRANE DE AMORIM </v>
      </c>
      <c r="I9314" t="s">
        <v>21</v>
      </c>
      <c r="J9314" t="s">
        <v>265</v>
      </c>
      <c r="K9314" t="s">
        <v>1704</v>
      </c>
      <c r="L9314">
        <v>84145</v>
      </c>
      <c r="M9314" t="s">
        <v>301</v>
      </c>
      <c r="O9314" t="s">
        <v>11</v>
      </c>
      <c r="P9314">
        <v>5403</v>
      </c>
      <c r="Q9314">
        <v>1</v>
      </c>
      <c r="R9314">
        <v>59.98</v>
      </c>
      <c r="S9314">
        <v>59.98</v>
      </c>
      <c r="T9314">
        <v>52.01</v>
      </c>
      <c r="U9314">
        <v>13.29</v>
      </c>
      <c r="V9314" t="str">
        <f>VLOOKUP(L9314,'[2]tabela de preços'!$A:$D,4,0)</f>
        <v>BRASILUX</v>
      </c>
      <c r="W9314" t="str">
        <f>VLOOKUP(L9314,'[2]tabela de preços'!$A:$F,6,0)</f>
        <v>ESMALTES</v>
      </c>
      <c r="X9314" t="str">
        <f>VLOOKUP(L9314,'[2]tabela de preços'!$A:$G,7,0)</f>
        <v>INDUSTRIAL</v>
      </c>
    </row>
    <row r="9315" spans="1:24" x14ac:dyDescent="0.3">
      <c r="A9315" t="s">
        <v>1701</v>
      </c>
      <c r="C9315" t="s">
        <v>2692</v>
      </c>
      <c r="D9315" s="1">
        <v>46058</v>
      </c>
      <c r="E9315" t="s">
        <v>2693</v>
      </c>
      <c r="F9315">
        <v>9</v>
      </c>
      <c r="G9315">
        <v>197</v>
      </c>
      <c r="H9315" t="str">
        <f>VLOOKUP(G9315,[1]OPERADORES!$A:$B,2,0)</f>
        <v xml:space="preserve">POLIANA LORRANE DE AMORIM </v>
      </c>
      <c r="I9315" t="s">
        <v>21</v>
      </c>
      <c r="J9315" t="s">
        <v>265</v>
      </c>
      <c r="K9315" t="s">
        <v>1704</v>
      </c>
      <c r="L9315">
        <v>84344</v>
      </c>
      <c r="M9315" t="s">
        <v>1000</v>
      </c>
      <c r="O9315" t="s">
        <v>11</v>
      </c>
      <c r="P9315">
        <v>5403</v>
      </c>
      <c r="Q9315">
        <v>1</v>
      </c>
      <c r="R9315">
        <v>59.98</v>
      </c>
      <c r="S9315">
        <v>59.98</v>
      </c>
      <c r="T9315">
        <v>49.66</v>
      </c>
      <c r="U9315">
        <v>17.21</v>
      </c>
      <c r="V9315" t="str">
        <f>VLOOKUP(L9315,'[2]tabela de preços'!$A:$D,4,0)</f>
        <v>BRASILUX</v>
      </c>
      <c r="W9315" t="str">
        <f>VLOOKUP(L9315,'[2]tabela de preços'!$A:$F,6,0)</f>
        <v>ESMALTES</v>
      </c>
      <c r="X9315" t="str">
        <f>VLOOKUP(L9315,'[2]tabela de preços'!$A:$G,7,0)</f>
        <v>INDUSTRIAL</v>
      </c>
    </row>
    <row r="9316" spans="1:24" x14ac:dyDescent="0.3">
      <c r="A9316" t="s">
        <v>1701</v>
      </c>
      <c r="C9316" t="s">
        <v>2692</v>
      </c>
      <c r="D9316" s="1">
        <v>46058</v>
      </c>
      <c r="E9316" t="s">
        <v>2693</v>
      </c>
      <c r="F9316">
        <v>9</v>
      </c>
      <c r="G9316">
        <v>197</v>
      </c>
      <c r="H9316" t="str">
        <f>VLOOKUP(G9316,[1]OPERADORES!$A:$B,2,0)</f>
        <v xml:space="preserve">POLIANA LORRANE DE AMORIM </v>
      </c>
      <c r="I9316" t="s">
        <v>21</v>
      </c>
      <c r="J9316" t="s">
        <v>265</v>
      </c>
      <c r="K9316" t="s">
        <v>1704</v>
      </c>
      <c r="L9316">
        <v>84129</v>
      </c>
      <c r="M9316" t="s">
        <v>1712</v>
      </c>
      <c r="O9316" t="s">
        <v>11</v>
      </c>
      <c r="P9316">
        <v>5403</v>
      </c>
      <c r="Q9316">
        <v>1</v>
      </c>
      <c r="R9316">
        <v>18.97</v>
      </c>
      <c r="S9316">
        <v>18.97</v>
      </c>
      <c r="T9316">
        <v>14.4</v>
      </c>
      <c r="U9316">
        <v>24.09</v>
      </c>
      <c r="V9316" t="str">
        <f>VLOOKUP(L9316,'[2]tabela de preços'!$A:$D,4,0)</f>
        <v>BRASILUX</v>
      </c>
      <c r="W9316" t="str">
        <f>VLOOKUP(L9316,'[2]tabela de preços'!$A:$F,6,0)</f>
        <v>ESMALTES</v>
      </c>
      <c r="X9316" t="str">
        <f>VLOOKUP(L9316,'[2]tabela de preços'!$A:$G,7,0)</f>
        <v>INDUSTRIAL</v>
      </c>
    </row>
    <row r="9317" spans="1:24" x14ac:dyDescent="0.3">
      <c r="A9317" t="s">
        <v>1701</v>
      </c>
      <c r="C9317" t="s">
        <v>2692</v>
      </c>
      <c r="D9317" s="1">
        <v>46058</v>
      </c>
      <c r="E9317" t="s">
        <v>2693</v>
      </c>
      <c r="F9317">
        <v>9</v>
      </c>
      <c r="G9317">
        <v>197</v>
      </c>
      <c r="H9317" t="str">
        <f>VLOOKUP(G9317,[1]OPERADORES!$A:$B,2,0)</f>
        <v xml:space="preserve">POLIANA LORRANE DE AMORIM </v>
      </c>
      <c r="I9317" t="s">
        <v>21</v>
      </c>
      <c r="J9317" t="s">
        <v>265</v>
      </c>
      <c r="K9317" t="s">
        <v>1704</v>
      </c>
      <c r="L9317">
        <v>86542</v>
      </c>
      <c r="M9317" t="s">
        <v>352</v>
      </c>
      <c r="O9317" t="s">
        <v>11</v>
      </c>
      <c r="P9317">
        <v>5102</v>
      </c>
      <c r="Q9317">
        <v>10</v>
      </c>
      <c r="R9317">
        <v>78.900000000000006</v>
      </c>
      <c r="S9317">
        <v>789</v>
      </c>
      <c r="T9317">
        <v>691.6</v>
      </c>
      <c r="U9317">
        <v>12.34</v>
      </c>
      <c r="V9317" t="str">
        <f>VLOOKUP(L9317,'[2]tabela de preços'!$A:$D,4,0)</f>
        <v>CORAL</v>
      </c>
      <c r="W9317" t="str">
        <f>VLOOKUP(L9317,'[2]tabela de preços'!$A:$F,6,0)</f>
        <v>MASSA CORRIDA / ACRÍLICA</v>
      </c>
      <c r="X9317" t="str">
        <f>VLOOKUP(L9317,'[2]tabela de preços'!$A:$G,7,0)</f>
        <v>IMOBILIÁRIO</v>
      </c>
    </row>
    <row r="9318" spans="1:24" x14ac:dyDescent="0.3">
      <c r="A9318" t="s">
        <v>1701</v>
      </c>
      <c r="C9318" t="s">
        <v>3479</v>
      </c>
      <c r="D9318" s="1">
        <v>46076</v>
      </c>
      <c r="E9318" t="s">
        <v>3480</v>
      </c>
      <c r="F9318">
        <v>9</v>
      </c>
      <c r="G9318">
        <v>197</v>
      </c>
      <c r="H9318" t="str">
        <f>VLOOKUP(G9318,[1]OPERADORES!$A:$B,2,0)</f>
        <v xml:space="preserve">POLIANA LORRANE DE AMORIM </v>
      </c>
      <c r="I9318" t="s">
        <v>21</v>
      </c>
      <c r="J9318" t="s">
        <v>265</v>
      </c>
      <c r="K9318" t="s">
        <v>1704</v>
      </c>
      <c r="L9318">
        <v>84354</v>
      </c>
      <c r="M9318" t="s">
        <v>2782</v>
      </c>
      <c r="O9318" t="s">
        <v>11</v>
      </c>
      <c r="P9318">
        <v>5403</v>
      </c>
      <c r="Q9318">
        <v>1</v>
      </c>
      <c r="R9318">
        <v>17.100000000000001</v>
      </c>
      <c r="S9318">
        <v>17.100000000000001</v>
      </c>
      <c r="T9318">
        <v>12.98</v>
      </c>
      <c r="U9318">
        <v>24.09</v>
      </c>
      <c r="V9318" t="str">
        <f>VLOOKUP(L9318,'[2]tabela de preços'!$A:$D,4,0)</f>
        <v>BRASILUX</v>
      </c>
      <c r="W9318" t="str">
        <f>VLOOKUP(L9318,'[2]tabela de preços'!$A:$F,6,0)</f>
        <v>ESMALTES</v>
      </c>
      <c r="X9318" t="str">
        <f>VLOOKUP(L9318,'[2]tabela de preços'!$A:$G,7,0)</f>
        <v>INDUSTRIAL</v>
      </c>
    </row>
    <row r="9319" spans="1:24" x14ac:dyDescent="0.3">
      <c r="A9319" t="s">
        <v>1701</v>
      </c>
      <c r="C9319" t="s">
        <v>3479</v>
      </c>
      <c r="D9319" s="1">
        <v>46076</v>
      </c>
      <c r="E9319" t="s">
        <v>3480</v>
      </c>
      <c r="F9319">
        <v>9</v>
      </c>
      <c r="G9319">
        <v>197</v>
      </c>
      <c r="H9319" t="str">
        <f>VLOOKUP(G9319,[1]OPERADORES!$A:$B,2,0)</f>
        <v xml:space="preserve">POLIANA LORRANE DE AMORIM </v>
      </c>
      <c r="I9319" t="s">
        <v>21</v>
      </c>
      <c r="J9319" t="s">
        <v>265</v>
      </c>
      <c r="K9319" t="s">
        <v>1704</v>
      </c>
      <c r="L9319">
        <v>84331</v>
      </c>
      <c r="M9319" t="s">
        <v>497</v>
      </c>
      <c r="O9319" t="s">
        <v>11</v>
      </c>
      <c r="P9319">
        <v>5403</v>
      </c>
      <c r="Q9319">
        <v>4</v>
      </c>
      <c r="R9319">
        <v>59.98</v>
      </c>
      <c r="S9319">
        <v>239.92</v>
      </c>
      <c r="T9319">
        <v>208</v>
      </c>
      <c r="U9319">
        <v>13.3</v>
      </c>
      <c r="V9319" t="str">
        <f>VLOOKUP(L9319,'[2]tabela de preços'!$A:$D,4,0)</f>
        <v>BRASILUX</v>
      </c>
      <c r="W9319" t="str">
        <f>VLOOKUP(L9319,'[2]tabela de preços'!$A:$F,6,0)</f>
        <v>ESMALTES</v>
      </c>
      <c r="X9319" t="str">
        <f>VLOOKUP(L9319,'[2]tabela de preços'!$A:$G,7,0)</f>
        <v>INDUSTRIAL</v>
      </c>
    </row>
    <row r="9320" spans="1:24" x14ac:dyDescent="0.3">
      <c r="A9320" t="s">
        <v>1701</v>
      </c>
      <c r="C9320" t="s">
        <v>3479</v>
      </c>
      <c r="D9320" s="1">
        <v>46076</v>
      </c>
      <c r="E9320" t="s">
        <v>3480</v>
      </c>
      <c r="F9320">
        <v>9</v>
      </c>
      <c r="G9320">
        <v>197</v>
      </c>
      <c r="H9320" t="str">
        <f>VLOOKUP(G9320,[1]OPERADORES!$A:$B,2,0)</f>
        <v xml:space="preserve">POLIANA LORRANE DE AMORIM </v>
      </c>
      <c r="I9320" t="s">
        <v>21</v>
      </c>
      <c r="J9320" t="s">
        <v>265</v>
      </c>
      <c r="K9320" t="s">
        <v>1704</v>
      </c>
      <c r="L9320">
        <v>84357</v>
      </c>
      <c r="M9320" t="s">
        <v>580</v>
      </c>
      <c r="O9320" t="s">
        <v>11</v>
      </c>
      <c r="P9320">
        <v>5403</v>
      </c>
      <c r="Q9320">
        <v>6</v>
      </c>
      <c r="R9320">
        <v>21.7</v>
      </c>
      <c r="S9320">
        <v>130.19999999999999</v>
      </c>
      <c r="T9320">
        <v>98.82</v>
      </c>
      <c r="U9320">
        <v>24.1</v>
      </c>
      <c r="V9320" t="str">
        <f>VLOOKUP(L9320,'[2]tabela de preços'!$A:$D,4,0)</f>
        <v>BRASILUX</v>
      </c>
      <c r="W9320" t="str">
        <f>VLOOKUP(L9320,'[2]tabela de preços'!$A:$F,6,0)</f>
        <v>ESMALTES</v>
      </c>
      <c r="X9320" t="str">
        <f>VLOOKUP(L9320,'[2]tabela de preços'!$A:$G,7,0)</f>
        <v>INDUSTRIAL</v>
      </c>
    </row>
    <row r="9321" spans="1:24" x14ac:dyDescent="0.3">
      <c r="A9321" t="s">
        <v>1701</v>
      </c>
      <c r="C9321" t="s">
        <v>3479</v>
      </c>
      <c r="D9321" s="1">
        <v>46076</v>
      </c>
      <c r="E9321" t="s">
        <v>3480</v>
      </c>
      <c r="F9321">
        <v>9</v>
      </c>
      <c r="G9321">
        <v>197</v>
      </c>
      <c r="H9321" t="str">
        <f>VLOOKUP(G9321,[1]OPERADORES!$A:$B,2,0)</f>
        <v xml:space="preserve">POLIANA LORRANE DE AMORIM </v>
      </c>
      <c r="I9321" t="s">
        <v>21</v>
      </c>
      <c r="J9321" t="s">
        <v>265</v>
      </c>
      <c r="K9321" t="s">
        <v>1704</v>
      </c>
      <c r="L9321">
        <v>84146</v>
      </c>
      <c r="M9321" t="s">
        <v>1707</v>
      </c>
      <c r="O9321" t="s">
        <v>11</v>
      </c>
      <c r="P9321">
        <v>5403</v>
      </c>
      <c r="Q9321">
        <v>1</v>
      </c>
      <c r="R9321">
        <v>21.56</v>
      </c>
      <c r="S9321">
        <v>21.56</v>
      </c>
      <c r="T9321">
        <v>16.37</v>
      </c>
      <c r="U9321">
        <v>24.07</v>
      </c>
      <c r="V9321" t="str">
        <f>VLOOKUP(L9321,'[2]tabela de preços'!$A:$D,4,0)</f>
        <v>BRASILUX</v>
      </c>
      <c r="W9321" t="str">
        <f>VLOOKUP(L9321,'[2]tabela de preços'!$A:$F,6,0)</f>
        <v>ESMALTES</v>
      </c>
      <c r="X9321" t="str">
        <f>VLOOKUP(L9321,'[2]tabela de preços'!$A:$G,7,0)</f>
        <v>INDUSTRIAL</v>
      </c>
    </row>
    <row r="9322" spans="1:24" x14ac:dyDescent="0.3">
      <c r="A9322" t="s">
        <v>1701</v>
      </c>
      <c r="C9322" t="s">
        <v>3479</v>
      </c>
      <c r="D9322" s="1">
        <v>46076</v>
      </c>
      <c r="E9322" t="s">
        <v>3480</v>
      </c>
      <c r="F9322">
        <v>9</v>
      </c>
      <c r="G9322">
        <v>197</v>
      </c>
      <c r="H9322" t="str">
        <f>VLOOKUP(G9322,[1]OPERADORES!$A:$B,2,0)</f>
        <v xml:space="preserve">POLIANA LORRANE DE AMORIM </v>
      </c>
      <c r="I9322" t="s">
        <v>21</v>
      </c>
      <c r="J9322" t="s">
        <v>265</v>
      </c>
      <c r="K9322" t="s">
        <v>1704</v>
      </c>
      <c r="L9322">
        <v>84333</v>
      </c>
      <c r="M9322" t="s">
        <v>1025</v>
      </c>
      <c r="O9322" t="s">
        <v>11</v>
      </c>
      <c r="P9322">
        <v>5403</v>
      </c>
      <c r="Q9322">
        <v>3</v>
      </c>
      <c r="R9322">
        <v>59.98</v>
      </c>
      <c r="S9322">
        <v>179.94</v>
      </c>
      <c r="T9322">
        <v>141.12</v>
      </c>
      <c r="U9322">
        <v>21.57</v>
      </c>
      <c r="V9322" t="str">
        <f>VLOOKUP(L9322,'[2]tabela de preços'!$A:$D,4,0)</f>
        <v>BRASILUX</v>
      </c>
      <c r="W9322" t="str">
        <f>VLOOKUP(L9322,'[2]tabela de preços'!$A:$F,6,0)</f>
        <v>ESMALTES</v>
      </c>
      <c r="X9322" t="str">
        <f>VLOOKUP(L9322,'[2]tabela de preços'!$A:$G,7,0)</f>
        <v>INDUSTRIAL</v>
      </c>
    </row>
    <row r="9323" spans="1:24" x14ac:dyDescent="0.3">
      <c r="A9323" t="s">
        <v>1701</v>
      </c>
      <c r="C9323" t="s">
        <v>3479</v>
      </c>
      <c r="D9323" s="1">
        <v>46076</v>
      </c>
      <c r="E9323" t="s">
        <v>3480</v>
      </c>
      <c r="F9323">
        <v>9</v>
      </c>
      <c r="G9323">
        <v>197</v>
      </c>
      <c r="H9323" t="str">
        <f>VLOOKUP(G9323,[1]OPERADORES!$A:$B,2,0)</f>
        <v xml:space="preserve">POLIANA LORRANE DE AMORIM </v>
      </c>
      <c r="I9323" t="s">
        <v>21</v>
      </c>
      <c r="J9323" t="s">
        <v>265</v>
      </c>
      <c r="K9323" t="s">
        <v>1704</v>
      </c>
      <c r="L9323">
        <v>84338</v>
      </c>
      <c r="M9323" t="s">
        <v>752</v>
      </c>
      <c r="O9323" t="s">
        <v>11</v>
      </c>
      <c r="P9323">
        <v>5403</v>
      </c>
      <c r="Q9323">
        <v>1</v>
      </c>
      <c r="R9323">
        <v>59.98</v>
      </c>
      <c r="S9323">
        <v>59.98</v>
      </c>
      <c r="T9323">
        <v>52</v>
      </c>
      <c r="U9323">
        <v>13.3</v>
      </c>
      <c r="V9323" t="str">
        <f>VLOOKUP(L9323,'[2]tabela de preços'!$A:$D,4,0)</f>
        <v>BRASILUX</v>
      </c>
      <c r="W9323" t="str">
        <f>VLOOKUP(L9323,'[2]tabela de preços'!$A:$F,6,0)</f>
        <v>ESMALTES</v>
      </c>
      <c r="X9323" t="str">
        <f>VLOOKUP(L9323,'[2]tabela de preços'!$A:$G,7,0)</f>
        <v>INDUSTRIAL</v>
      </c>
    </row>
    <row r="9324" spans="1:24" x14ac:dyDescent="0.3">
      <c r="A9324" t="s">
        <v>1701</v>
      </c>
      <c r="C9324" t="s">
        <v>3479</v>
      </c>
      <c r="D9324" s="1">
        <v>46076</v>
      </c>
      <c r="E9324" t="s">
        <v>3480</v>
      </c>
      <c r="F9324">
        <v>9</v>
      </c>
      <c r="G9324">
        <v>197</v>
      </c>
      <c r="H9324" t="str">
        <f>VLOOKUP(G9324,[1]OPERADORES!$A:$B,2,0)</f>
        <v xml:space="preserve">POLIANA LORRANE DE AMORIM </v>
      </c>
      <c r="I9324" t="s">
        <v>21</v>
      </c>
      <c r="J9324" t="s">
        <v>265</v>
      </c>
      <c r="K9324" t="s">
        <v>1704</v>
      </c>
      <c r="L9324">
        <v>84122</v>
      </c>
      <c r="M9324" t="s">
        <v>287</v>
      </c>
      <c r="O9324" t="s">
        <v>11</v>
      </c>
      <c r="P9324">
        <v>5403</v>
      </c>
      <c r="Q9324">
        <v>1</v>
      </c>
      <c r="R9324">
        <v>18.38</v>
      </c>
      <c r="S9324">
        <v>18.38</v>
      </c>
      <c r="T9324">
        <v>13.95</v>
      </c>
      <c r="U9324">
        <v>24.1</v>
      </c>
      <c r="V9324" t="str">
        <f>VLOOKUP(L9324,'[2]tabela de preços'!$A:$D,4,0)</f>
        <v>BRASILUX</v>
      </c>
      <c r="W9324" t="str">
        <f>VLOOKUP(L9324,'[2]tabela de preços'!$A:$F,6,0)</f>
        <v>ESMALTES</v>
      </c>
      <c r="X9324" t="str">
        <f>VLOOKUP(L9324,'[2]tabela de preços'!$A:$G,7,0)</f>
        <v>INDUSTRIAL</v>
      </c>
    </row>
    <row r="9325" spans="1:24" x14ac:dyDescent="0.3">
      <c r="A9325" t="s">
        <v>1701</v>
      </c>
      <c r="C9325" t="s">
        <v>3479</v>
      </c>
      <c r="D9325" s="1">
        <v>46076</v>
      </c>
      <c r="E9325" t="s">
        <v>3480</v>
      </c>
      <c r="F9325">
        <v>9</v>
      </c>
      <c r="G9325">
        <v>197</v>
      </c>
      <c r="H9325" t="str">
        <f>VLOOKUP(G9325,[1]OPERADORES!$A:$B,2,0)</f>
        <v xml:space="preserve">POLIANA LORRANE DE AMORIM </v>
      </c>
      <c r="I9325" t="s">
        <v>21</v>
      </c>
      <c r="J9325" t="s">
        <v>265</v>
      </c>
      <c r="K9325" t="s">
        <v>1704</v>
      </c>
      <c r="L9325">
        <v>84147</v>
      </c>
      <c r="M9325" t="s">
        <v>1717</v>
      </c>
      <c r="O9325" t="s">
        <v>11</v>
      </c>
      <c r="P9325">
        <v>5403</v>
      </c>
      <c r="Q9325">
        <v>4</v>
      </c>
      <c r="R9325">
        <v>19.41</v>
      </c>
      <c r="S9325">
        <v>77.64</v>
      </c>
      <c r="T9325">
        <v>58.92</v>
      </c>
      <c r="U9325">
        <v>24.11</v>
      </c>
      <c r="V9325" t="str">
        <f>VLOOKUP(L9325,'[2]tabela de preços'!$A:$D,4,0)</f>
        <v>BRASILUX</v>
      </c>
      <c r="W9325" t="str">
        <f>VLOOKUP(L9325,'[2]tabela de preços'!$A:$F,6,0)</f>
        <v>ESMALTES</v>
      </c>
      <c r="X9325" t="str">
        <f>VLOOKUP(L9325,'[2]tabela de preços'!$A:$G,7,0)</f>
        <v>INDUSTRIAL</v>
      </c>
    </row>
    <row r="9326" spans="1:24" x14ac:dyDescent="0.3">
      <c r="A9326" t="s">
        <v>1701</v>
      </c>
      <c r="C9326" t="s">
        <v>3479</v>
      </c>
      <c r="D9326" s="1">
        <v>46076</v>
      </c>
      <c r="E9326" t="s">
        <v>3480</v>
      </c>
      <c r="F9326">
        <v>9</v>
      </c>
      <c r="G9326">
        <v>197</v>
      </c>
      <c r="H9326" t="str">
        <f>VLOOKUP(G9326,[1]OPERADORES!$A:$B,2,0)</f>
        <v xml:space="preserve">POLIANA LORRANE DE AMORIM </v>
      </c>
      <c r="I9326" t="s">
        <v>21</v>
      </c>
      <c r="J9326" t="s">
        <v>265</v>
      </c>
      <c r="K9326" t="s">
        <v>1704</v>
      </c>
      <c r="L9326">
        <v>84346</v>
      </c>
      <c r="M9326" t="s">
        <v>1909</v>
      </c>
      <c r="O9326" t="s">
        <v>11</v>
      </c>
      <c r="P9326">
        <v>5403</v>
      </c>
      <c r="Q9326">
        <v>1</v>
      </c>
      <c r="R9326">
        <v>59.98</v>
      </c>
      <c r="S9326">
        <v>59.98</v>
      </c>
      <c r="T9326">
        <v>46.42</v>
      </c>
      <c r="U9326">
        <v>22.61</v>
      </c>
      <c r="V9326" t="str">
        <f>VLOOKUP(L9326,'[2]tabela de preços'!$A:$D,4,0)</f>
        <v>BRASILUX</v>
      </c>
      <c r="W9326" t="str">
        <f>VLOOKUP(L9326,'[2]tabela de preços'!$A:$F,6,0)</f>
        <v>ESMALTES</v>
      </c>
      <c r="X9326" t="str">
        <f>VLOOKUP(L9326,'[2]tabela de preços'!$A:$G,7,0)</f>
        <v>INDUSTRIAL</v>
      </c>
    </row>
    <row r="9327" spans="1:24" x14ac:dyDescent="0.3">
      <c r="A9327" t="s">
        <v>1701</v>
      </c>
      <c r="C9327" t="s">
        <v>3479</v>
      </c>
      <c r="D9327" s="1">
        <v>46076</v>
      </c>
      <c r="E9327" t="s">
        <v>3480</v>
      </c>
      <c r="F9327">
        <v>9</v>
      </c>
      <c r="G9327">
        <v>197</v>
      </c>
      <c r="H9327" t="str">
        <f>VLOOKUP(G9327,[1]OPERADORES!$A:$B,2,0)</f>
        <v xml:space="preserve">POLIANA LORRANE DE AMORIM </v>
      </c>
      <c r="I9327" t="s">
        <v>21</v>
      </c>
      <c r="J9327" t="s">
        <v>265</v>
      </c>
      <c r="K9327" t="s">
        <v>1704</v>
      </c>
      <c r="L9327">
        <v>84347</v>
      </c>
      <c r="M9327" t="s">
        <v>1150</v>
      </c>
      <c r="O9327" t="s">
        <v>11</v>
      </c>
      <c r="P9327">
        <v>5403</v>
      </c>
      <c r="Q9327">
        <v>1</v>
      </c>
      <c r="R9327">
        <v>59.98</v>
      </c>
      <c r="S9327">
        <v>59.98</v>
      </c>
      <c r="T9327">
        <v>52</v>
      </c>
      <c r="U9327">
        <v>13.3</v>
      </c>
      <c r="V9327" t="str">
        <f>VLOOKUP(L9327,'[2]tabela de preços'!$A:$D,4,0)</f>
        <v>BRASILUX</v>
      </c>
      <c r="W9327" t="str">
        <f>VLOOKUP(L9327,'[2]tabela de preços'!$A:$F,6,0)</f>
        <v>ESMALTES</v>
      </c>
      <c r="X9327" t="str">
        <f>VLOOKUP(L9327,'[2]tabela de preços'!$A:$G,7,0)</f>
        <v>INDUSTRIAL</v>
      </c>
    </row>
    <row r="9328" spans="1:24" x14ac:dyDescent="0.3">
      <c r="A9328" t="s">
        <v>1701</v>
      </c>
      <c r="C9328" t="s">
        <v>4192</v>
      </c>
      <c r="D9328" s="1">
        <v>46085</v>
      </c>
      <c r="E9328" t="s">
        <v>4193</v>
      </c>
      <c r="F9328">
        <v>9</v>
      </c>
      <c r="G9328">
        <v>197</v>
      </c>
      <c r="H9328" t="str">
        <f>VLOOKUP(G9328,[1]OPERADORES!$A:$B,2,0)</f>
        <v xml:space="preserve">POLIANA LORRANE DE AMORIM </v>
      </c>
      <c r="I9328" t="s">
        <v>21</v>
      </c>
      <c r="J9328" t="s">
        <v>265</v>
      </c>
      <c r="K9328" t="s">
        <v>1704</v>
      </c>
      <c r="L9328">
        <v>84146</v>
      </c>
      <c r="M9328" t="s">
        <v>1707</v>
      </c>
      <c r="O9328" t="s">
        <v>11</v>
      </c>
      <c r="P9328">
        <v>5403</v>
      </c>
      <c r="Q9328">
        <v>2</v>
      </c>
      <c r="R9328">
        <v>21.56</v>
      </c>
      <c r="S9328">
        <v>43.12</v>
      </c>
      <c r="T9328">
        <v>32.74</v>
      </c>
      <c r="U9328">
        <v>24.07</v>
      </c>
      <c r="V9328" t="str">
        <f>VLOOKUP(L9328,'[2]tabela de preços'!$A:$D,4,0)</f>
        <v>BRASILUX</v>
      </c>
      <c r="W9328" t="str">
        <f>VLOOKUP(L9328,'[2]tabela de preços'!$A:$F,6,0)</f>
        <v>ESMALTES</v>
      </c>
      <c r="X9328" t="str">
        <f>VLOOKUP(L9328,'[2]tabela de preços'!$A:$G,7,0)</f>
        <v>INDUSTRIAL</v>
      </c>
    </row>
    <row r="9329" spans="1:24" x14ac:dyDescent="0.3">
      <c r="A9329" t="s">
        <v>1701</v>
      </c>
      <c r="C9329" t="s">
        <v>4192</v>
      </c>
      <c r="D9329" s="1">
        <v>46085</v>
      </c>
      <c r="E9329" t="s">
        <v>4193</v>
      </c>
      <c r="F9329">
        <v>9</v>
      </c>
      <c r="G9329">
        <v>197</v>
      </c>
      <c r="H9329" t="str">
        <f>VLOOKUP(G9329,[1]OPERADORES!$A:$B,2,0)</f>
        <v xml:space="preserve">POLIANA LORRANE DE AMORIM </v>
      </c>
      <c r="I9329" t="s">
        <v>21</v>
      </c>
      <c r="J9329" t="s">
        <v>265</v>
      </c>
      <c r="K9329" t="s">
        <v>1704</v>
      </c>
      <c r="L9329">
        <v>84336</v>
      </c>
      <c r="M9329" t="s">
        <v>4194</v>
      </c>
      <c r="O9329" t="s">
        <v>11</v>
      </c>
      <c r="P9329">
        <v>5403</v>
      </c>
      <c r="Q9329">
        <v>1</v>
      </c>
      <c r="R9329">
        <v>59.98</v>
      </c>
      <c r="S9329">
        <v>59.98</v>
      </c>
      <c r="T9329">
        <v>44.62</v>
      </c>
      <c r="U9329">
        <v>25.61</v>
      </c>
      <c r="V9329" t="str">
        <f>VLOOKUP(L9329,'[2]tabela de preços'!$A:$D,4,0)</f>
        <v>BRASILUX</v>
      </c>
      <c r="W9329" t="str">
        <f>VLOOKUP(L9329,'[2]tabela de preços'!$A:$F,6,0)</f>
        <v>ESMALTES</v>
      </c>
      <c r="X9329" t="str">
        <f>VLOOKUP(L9329,'[2]tabela de preços'!$A:$G,7,0)</f>
        <v>INDUSTRIAL</v>
      </c>
    </row>
    <row r="9330" spans="1:24" x14ac:dyDescent="0.3">
      <c r="A9330" t="s">
        <v>1701</v>
      </c>
      <c r="C9330" t="s">
        <v>4192</v>
      </c>
      <c r="D9330" s="1">
        <v>46085</v>
      </c>
      <c r="E9330" t="s">
        <v>4193</v>
      </c>
      <c r="F9330">
        <v>9</v>
      </c>
      <c r="G9330">
        <v>197</v>
      </c>
      <c r="H9330" t="str">
        <f>VLOOKUP(G9330,[1]OPERADORES!$A:$B,2,0)</f>
        <v xml:space="preserve">POLIANA LORRANE DE AMORIM </v>
      </c>
      <c r="I9330" t="s">
        <v>21</v>
      </c>
      <c r="J9330" t="s">
        <v>265</v>
      </c>
      <c r="K9330" t="s">
        <v>1704</v>
      </c>
      <c r="L9330">
        <v>84364</v>
      </c>
      <c r="M9330" t="s">
        <v>1725</v>
      </c>
      <c r="O9330" t="s">
        <v>11</v>
      </c>
      <c r="P9330">
        <v>5403</v>
      </c>
      <c r="Q9330">
        <v>1</v>
      </c>
      <c r="R9330">
        <v>19.77</v>
      </c>
      <c r="S9330">
        <v>19.77</v>
      </c>
      <c r="T9330">
        <v>15.01</v>
      </c>
      <c r="U9330">
        <v>24.08</v>
      </c>
      <c r="V9330" t="str">
        <f>VLOOKUP(L9330,'[2]tabela de preços'!$A:$D,4,0)</f>
        <v>BRASILUX</v>
      </c>
      <c r="W9330" t="str">
        <f>VLOOKUP(L9330,'[2]tabela de preços'!$A:$F,6,0)</f>
        <v>ESMALTES</v>
      </c>
      <c r="X9330" t="str">
        <f>VLOOKUP(L9330,'[2]tabela de preços'!$A:$G,7,0)</f>
        <v>INDUSTRIAL</v>
      </c>
    </row>
    <row r="9331" spans="1:24" x14ac:dyDescent="0.3">
      <c r="A9331" t="s">
        <v>1701</v>
      </c>
      <c r="C9331" t="s">
        <v>4192</v>
      </c>
      <c r="D9331" s="1">
        <v>46085</v>
      </c>
      <c r="E9331" t="s">
        <v>4193</v>
      </c>
      <c r="F9331">
        <v>9</v>
      </c>
      <c r="G9331">
        <v>197</v>
      </c>
      <c r="H9331" t="str">
        <f>VLOOKUP(G9331,[1]OPERADORES!$A:$B,2,0)</f>
        <v xml:space="preserve">POLIANA LORRANE DE AMORIM </v>
      </c>
      <c r="I9331" t="s">
        <v>21</v>
      </c>
      <c r="J9331" t="s">
        <v>265</v>
      </c>
      <c r="K9331" t="s">
        <v>1704</v>
      </c>
      <c r="L9331">
        <v>84342</v>
      </c>
      <c r="M9331" t="s">
        <v>498</v>
      </c>
      <c r="O9331" t="s">
        <v>11</v>
      </c>
      <c r="P9331">
        <v>5403</v>
      </c>
      <c r="Q9331">
        <v>2</v>
      </c>
      <c r="R9331">
        <v>59.98</v>
      </c>
      <c r="S9331">
        <v>119.96</v>
      </c>
      <c r="T9331">
        <v>91.56</v>
      </c>
      <c r="U9331">
        <v>23.67</v>
      </c>
      <c r="V9331" t="str">
        <f>VLOOKUP(L9331,'[2]tabela de preços'!$A:$D,4,0)</f>
        <v>BRASILUX</v>
      </c>
      <c r="W9331" t="str">
        <f>VLOOKUP(L9331,'[2]tabela de preços'!$A:$F,6,0)</f>
        <v>ESMALTES</v>
      </c>
      <c r="X9331" t="str">
        <f>VLOOKUP(L9331,'[2]tabela de preços'!$A:$G,7,0)</f>
        <v>INDUSTRIAL</v>
      </c>
    </row>
    <row r="9332" spans="1:24" x14ac:dyDescent="0.3">
      <c r="A9332" t="s">
        <v>1701</v>
      </c>
      <c r="C9332" t="s">
        <v>4192</v>
      </c>
      <c r="D9332" s="1">
        <v>46085</v>
      </c>
      <c r="E9332" t="s">
        <v>4193</v>
      </c>
      <c r="F9332">
        <v>9</v>
      </c>
      <c r="G9332">
        <v>197</v>
      </c>
      <c r="H9332" t="str">
        <f>VLOOKUP(G9332,[1]OPERADORES!$A:$B,2,0)</f>
        <v xml:space="preserve">POLIANA LORRANE DE AMORIM </v>
      </c>
      <c r="I9332" t="s">
        <v>21</v>
      </c>
      <c r="J9332" t="s">
        <v>265</v>
      </c>
      <c r="K9332" t="s">
        <v>1704</v>
      </c>
      <c r="L9332">
        <v>84124</v>
      </c>
      <c r="M9332" t="s">
        <v>288</v>
      </c>
      <c r="O9332" t="s">
        <v>11</v>
      </c>
      <c r="P9332">
        <v>5403</v>
      </c>
      <c r="Q9332">
        <v>1</v>
      </c>
      <c r="R9332">
        <v>17.61</v>
      </c>
      <c r="S9332">
        <v>17.61</v>
      </c>
      <c r="T9332">
        <v>13.37</v>
      </c>
      <c r="U9332">
        <v>24.08</v>
      </c>
      <c r="V9332" t="str">
        <f>VLOOKUP(L9332,'[2]tabela de preços'!$A:$D,4,0)</f>
        <v>BRASILUX</v>
      </c>
      <c r="W9332" t="str">
        <f>VLOOKUP(L9332,'[2]tabela de preços'!$A:$F,6,0)</f>
        <v>ESMALTES</v>
      </c>
      <c r="X9332" t="str">
        <f>VLOOKUP(L9332,'[2]tabela de preços'!$A:$G,7,0)</f>
        <v>INDUSTRIAL</v>
      </c>
    </row>
    <row r="9333" spans="1:24" x14ac:dyDescent="0.3">
      <c r="A9333" t="s">
        <v>1701</v>
      </c>
      <c r="C9333" t="s">
        <v>4192</v>
      </c>
      <c r="D9333" s="1">
        <v>46085</v>
      </c>
      <c r="E9333" t="s">
        <v>4193</v>
      </c>
      <c r="F9333">
        <v>9</v>
      </c>
      <c r="G9333">
        <v>197</v>
      </c>
      <c r="H9333" t="str">
        <f>VLOOKUP(G9333,[1]OPERADORES!$A:$B,2,0)</f>
        <v xml:space="preserve">POLIANA LORRANE DE AMORIM </v>
      </c>
      <c r="I9333" t="s">
        <v>21</v>
      </c>
      <c r="J9333" t="s">
        <v>265</v>
      </c>
      <c r="K9333" t="s">
        <v>1704</v>
      </c>
      <c r="L9333">
        <v>84960</v>
      </c>
      <c r="M9333" t="s">
        <v>1004</v>
      </c>
      <c r="O9333" t="s">
        <v>11</v>
      </c>
      <c r="P9333">
        <v>5403</v>
      </c>
      <c r="Q9333">
        <v>4</v>
      </c>
      <c r="R9333">
        <v>82.92</v>
      </c>
      <c r="S9333">
        <v>331.68</v>
      </c>
      <c r="T9333">
        <v>237.76</v>
      </c>
      <c r="U9333">
        <v>28.32</v>
      </c>
      <c r="V9333" t="str">
        <f>VLOOKUP(L9333,'[2]tabela de preços'!$A:$D,4,0)</f>
        <v>BRASILUX</v>
      </c>
      <c r="W9333" t="str">
        <f>VLOOKUP(L9333,'[2]tabela de preços'!$A:$F,6,0)</f>
        <v>IMPERMEABILIZANTES</v>
      </c>
      <c r="X9333" t="str">
        <f>VLOOKUP(L9333,'[2]tabela de preços'!$A:$G,7,0)</f>
        <v>IMOBILIÁRIO</v>
      </c>
    </row>
    <row r="9334" spans="1:24" x14ac:dyDescent="0.3">
      <c r="A9334" t="s">
        <v>1701</v>
      </c>
      <c r="C9334" t="s">
        <v>4195</v>
      </c>
      <c r="D9334" s="1">
        <v>46086</v>
      </c>
      <c r="E9334" t="s">
        <v>4196</v>
      </c>
      <c r="F9334">
        <v>9</v>
      </c>
      <c r="G9334">
        <v>197</v>
      </c>
      <c r="H9334" t="str">
        <f>VLOOKUP(G9334,[1]OPERADORES!$A:$B,2,0)</f>
        <v xml:space="preserve">POLIANA LORRANE DE AMORIM </v>
      </c>
      <c r="I9334" t="s">
        <v>21</v>
      </c>
      <c r="J9334" t="s">
        <v>265</v>
      </c>
      <c r="K9334" t="s">
        <v>1704</v>
      </c>
      <c r="L9334">
        <v>84383</v>
      </c>
      <c r="M9334" t="s">
        <v>836</v>
      </c>
      <c r="O9334" t="s">
        <v>11</v>
      </c>
      <c r="P9334">
        <v>5403</v>
      </c>
      <c r="Q9334">
        <v>3</v>
      </c>
      <c r="R9334">
        <v>159.9</v>
      </c>
      <c r="S9334">
        <v>479.7</v>
      </c>
      <c r="T9334">
        <v>412.83</v>
      </c>
      <c r="U9334">
        <v>13.94</v>
      </c>
      <c r="V9334" t="str">
        <f>VLOOKUP(L9334,'[2]tabela de preços'!$A:$D,4,0)</f>
        <v>BRASILUX</v>
      </c>
      <c r="W9334" t="str">
        <f>VLOOKUP(L9334,'[2]tabela de preços'!$A:$F,6,0)</f>
        <v>TINTA PARA PISO</v>
      </c>
      <c r="X9334" t="str">
        <f>VLOOKUP(L9334,'[2]tabela de preços'!$A:$G,7,0)</f>
        <v>IMOBILIÁRIO</v>
      </c>
    </row>
    <row r="9335" spans="1:24" x14ac:dyDescent="0.3">
      <c r="A9335" t="s">
        <v>1701</v>
      </c>
      <c r="C9335" t="s">
        <v>4607</v>
      </c>
      <c r="D9335" s="1">
        <v>46094</v>
      </c>
      <c r="E9335" t="s">
        <v>4608</v>
      </c>
      <c r="F9335">
        <v>9</v>
      </c>
      <c r="G9335">
        <v>197</v>
      </c>
      <c r="H9335" t="str">
        <f>VLOOKUP(G9335,[1]OPERADORES!$A:$B,2,0)</f>
        <v xml:space="preserve">POLIANA LORRANE DE AMORIM </v>
      </c>
      <c r="I9335" t="s">
        <v>21</v>
      </c>
      <c r="J9335" t="s">
        <v>265</v>
      </c>
      <c r="K9335" t="s">
        <v>1704</v>
      </c>
      <c r="L9335">
        <v>84331</v>
      </c>
      <c r="M9335" t="s">
        <v>497</v>
      </c>
      <c r="O9335" t="s">
        <v>11</v>
      </c>
      <c r="P9335">
        <v>5403</v>
      </c>
      <c r="Q9335">
        <v>4</v>
      </c>
      <c r="R9335">
        <v>59.9</v>
      </c>
      <c r="S9335">
        <v>239.6</v>
      </c>
      <c r="T9335">
        <v>212.28</v>
      </c>
      <c r="U9335">
        <v>11.4</v>
      </c>
      <c r="V9335" t="str">
        <f>VLOOKUP(L9335,'[2]tabela de preços'!$A:$D,4,0)</f>
        <v>BRASILUX</v>
      </c>
      <c r="W9335" t="str">
        <f>VLOOKUP(L9335,'[2]tabela de preços'!$A:$F,6,0)</f>
        <v>ESMALTES</v>
      </c>
      <c r="X9335" t="str">
        <f>VLOOKUP(L9335,'[2]tabela de preços'!$A:$G,7,0)</f>
        <v>INDUSTRIAL</v>
      </c>
    </row>
    <row r="9336" spans="1:24" x14ac:dyDescent="0.3">
      <c r="A9336" t="s">
        <v>1701</v>
      </c>
      <c r="C9336" t="s">
        <v>4607</v>
      </c>
      <c r="D9336" s="1">
        <v>46094</v>
      </c>
      <c r="E9336" t="s">
        <v>4608</v>
      </c>
      <c r="F9336">
        <v>9</v>
      </c>
      <c r="G9336">
        <v>197</v>
      </c>
      <c r="H9336" t="str">
        <f>VLOOKUP(G9336,[1]OPERADORES!$A:$B,2,0)</f>
        <v xml:space="preserve">POLIANA LORRANE DE AMORIM </v>
      </c>
      <c r="I9336" t="s">
        <v>21</v>
      </c>
      <c r="J9336" t="s">
        <v>265</v>
      </c>
      <c r="K9336" t="s">
        <v>1704</v>
      </c>
      <c r="L9336">
        <v>84336</v>
      </c>
      <c r="M9336" t="s">
        <v>4194</v>
      </c>
      <c r="O9336" t="s">
        <v>11</v>
      </c>
      <c r="P9336">
        <v>5403</v>
      </c>
      <c r="Q9336">
        <v>1</v>
      </c>
      <c r="R9336">
        <v>59.9</v>
      </c>
      <c r="S9336">
        <v>59.9</v>
      </c>
      <c r="T9336">
        <v>44.62</v>
      </c>
      <c r="U9336">
        <v>25.51</v>
      </c>
      <c r="V9336" t="str">
        <f>VLOOKUP(L9336,'[2]tabela de preços'!$A:$D,4,0)</f>
        <v>BRASILUX</v>
      </c>
      <c r="W9336" t="str">
        <f>VLOOKUP(L9336,'[2]tabela de preços'!$A:$F,6,0)</f>
        <v>ESMALTES</v>
      </c>
      <c r="X9336" t="str">
        <f>VLOOKUP(L9336,'[2]tabela de preços'!$A:$G,7,0)</f>
        <v>INDUSTRIAL</v>
      </c>
    </row>
    <row r="9337" spans="1:24" x14ac:dyDescent="0.3">
      <c r="A9337" t="s">
        <v>1701</v>
      </c>
      <c r="C9337" t="s">
        <v>4607</v>
      </c>
      <c r="D9337" s="1">
        <v>46094</v>
      </c>
      <c r="E9337" t="s">
        <v>4608</v>
      </c>
      <c r="F9337">
        <v>9</v>
      </c>
      <c r="G9337">
        <v>197</v>
      </c>
      <c r="H9337" t="str">
        <f>VLOOKUP(G9337,[1]OPERADORES!$A:$B,2,0)</f>
        <v xml:space="preserve">POLIANA LORRANE DE AMORIM </v>
      </c>
      <c r="I9337" t="s">
        <v>21</v>
      </c>
      <c r="J9337" t="s">
        <v>265</v>
      </c>
      <c r="K9337" t="s">
        <v>1704</v>
      </c>
      <c r="L9337">
        <v>84122</v>
      </c>
      <c r="M9337" t="s">
        <v>287</v>
      </c>
      <c r="O9337" t="s">
        <v>11</v>
      </c>
      <c r="P9337">
        <v>5403</v>
      </c>
      <c r="Q9337">
        <v>1</v>
      </c>
      <c r="R9337">
        <v>18.84</v>
      </c>
      <c r="S9337">
        <v>18.84</v>
      </c>
      <c r="T9337">
        <v>14.3</v>
      </c>
      <c r="U9337">
        <v>24.1</v>
      </c>
      <c r="V9337" t="str">
        <f>VLOOKUP(L9337,'[2]tabela de preços'!$A:$D,4,0)</f>
        <v>BRASILUX</v>
      </c>
      <c r="W9337" t="str">
        <f>VLOOKUP(L9337,'[2]tabela de preços'!$A:$F,6,0)</f>
        <v>ESMALTES</v>
      </c>
      <c r="X9337" t="str">
        <f>VLOOKUP(L9337,'[2]tabela de preços'!$A:$G,7,0)</f>
        <v>INDUSTRIAL</v>
      </c>
    </row>
    <row r="9338" spans="1:24" x14ac:dyDescent="0.3">
      <c r="A9338" t="s">
        <v>1701</v>
      </c>
      <c r="C9338" t="s">
        <v>4607</v>
      </c>
      <c r="D9338" s="1">
        <v>46094</v>
      </c>
      <c r="E9338" t="s">
        <v>4608</v>
      </c>
      <c r="F9338">
        <v>9</v>
      </c>
      <c r="G9338">
        <v>197</v>
      </c>
      <c r="H9338" t="str">
        <f>VLOOKUP(G9338,[1]OPERADORES!$A:$B,2,0)</f>
        <v xml:space="preserve">POLIANA LORRANE DE AMORIM </v>
      </c>
      <c r="I9338" t="s">
        <v>21</v>
      </c>
      <c r="J9338" t="s">
        <v>265</v>
      </c>
      <c r="K9338" t="s">
        <v>1704</v>
      </c>
      <c r="L9338">
        <v>84335</v>
      </c>
      <c r="M9338" t="s">
        <v>269</v>
      </c>
      <c r="O9338" t="s">
        <v>11</v>
      </c>
      <c r="P9338">
        <v>5403</v>
      </c>
      <c r="Q9338">
        <v>4</v>
      </c>
      <c r="R9338">
        <v>59.9</v>
      </c>
      <c r="S9338">
        <v>239.6</v>
      </c>
      <c r="T9338">
        <v>212.28</v>
      </c>
      <c r="U9338">
        <v>11.4</v>
      </c>
      <c r="V9338" t="str">
        <f>VLOOKUP(L9338,'[2]tabela de preços'!$A:$D,4,0)</f>
        <v>BRASILUX</v>
      </c>
      <c r="W9338" t="str">
        <f>VLOOKUP(L9338,'[2]tabela de preços'!$A:$F,6,0)</f>
        <v>ESMALTES</v>
      </c>
      <c r="X9338" t="str">
        <f>VLOOKUP(L9338,'[2]tabela de preços'!$A:$G,7,0)</f>
        <v>INDUSTRIAL</v>
      </c>
    </row>
    <row r="9339" spans="1:24" x14ac:dyDescent="0.3">
      <c r="A9339" t="s">
        <v>1701</v>
      </c>
      <c r="C9339" t="s">
        <v>4607</v>
      </c>
      <c r="D9339" s="1">
        <v>46094</v>
      </c>
      <c r="E9339" t="s">
        <v>4608</v>
      </c>
      <c r="F9339">
        <v>9</v>
      </c>
      <c r="G9339">
        <v>197</v>
      </c>
      <c r="H9339" t="str">
        <f>VLOOKUP(G9339,[1]OPERADORES!$A:$B,2,0)</f>
        <v xml:space="preserve">POLIANA LORRANE DE AMORIM </v>
      </c>
      <c r="I9339" t="s">
        <v>21</v>
      </c>
      <c r="J9339" t="s">
        <v>265</v>
      </c>
      <c r="K9339" t="s">
        <v>1704</v>
      </c>
      <c r="L9339">
        <v>84342</v>
      </c>
      <c r="M9339" t="s">
        <v>498</v>
      </c>
      <c r="O9339" t="s">
        <v>11</v>
      </c>
      <c r="P9339">
        <v>5403</v>
      </c>
      <c r="Q9339">
        <v>1</v>
      </c>
      <c r="R9339">
        <v>59.9</v>
      </c>
      <c r="S9339">
        <v>59.9</v>
      </c>
      <c r="T9339">
        <v>45.78</v>
      </c>
      <c r="U9339">
        <v>23.57</v>
      </c>
      <c r="V9339" t="str">
        <f>VLOOKUP(L9339,'[2]tabela de preços'!$A:$D,4,0)</f>
        <v>BRASILUX</v>
      </c>
      <c r="W9339" t="str">
        <f>VLOOKUP(L9339,'[2]tabela de preços'!$A:$F,6,0)</f>
        <v>ESMALTES</v>
      </c>
      <c r="X9339" t="str">
        <f>VLOOKUP(L9339,'[2]tabela de preços'!$A:$G,7,0)</f>
        <v>INDUSTRIAL</v>
      </c>
    </row>
    <row r="9340" spans="1:24" x14ac:dyDescent="0.3">
      <c r="A9340" t="s">
        <v>1701</v>
      </c>
      <c r="C9340" t="s">
        <v>4607</v>
      </c>
      <c r="D9340" s="1">
        <v>46094</v>
      </c>
      <c r="E9340" t="s">
        <v>4608</v>
      </c>
      <c r="F9340">
        <v>9</v>
      </c>
      <c r="G9340">
        <v>197</v>
      </c>
      <c r="H9340" t="str">
        <f>VLOOKUP(G9340,[1]OPERADORES!$A:$B,2,0)</f>
        <v xml:space="preserve">POLIANA LORRANE DE AMORIM </v>
      </c>
      <c r="I9340" t="s">
        <v>21</v>
      </c>
      <c r="J9340" t="s">
        <v>265</v>
      </c>
      <c r="K9340" t="s">
        <v>1704</v>
      </c>
      <c r="L9340">
        <v>84343</v>
      </c>
      <c r="M9340" t="s">
        <v>3619</v>
      </c>
      <c r="O9340" t="s">
        <v>11</v>
      </c>
      <c r="P9340">
        <v>5403</v>
      </c>
      <c r="Q9340">
        <v>1</v>
      </c>
      <c r="R9340">
        <v>59.9</v>
      </c>
      <c r="S9340">
        <v>59.9</v>
      </c>
      <c r="T9340">
        <v>43.93</v>
      </c>
      <c r="U9340">
        <v>26.66</v>
      </c>
      <c r="V9340" t="str">
        <f>VLOOKUP(L9340,'[2]tabela de preços'!$A:$D,4,0)</f>
        <v>BRASILUX</v>
      </c>
      <c r="W9340" t="str">
        <f>VLOOKUP(L9340,'[2]tabela de preços'!$A:$F,6,0)</f>
        <v>ESMALTES</v>
      </c>
      <c r="X9340" t="str">
        <f>VLOOKUP(L9340,'[2]tabela de preços'!$A:$G,7,0)</f>
        <v>INDUSTRIAL</v>
      </c>
    </row>
    <row r="9341" spans="1:24" x14ac:dyDescent="0.3">
      <c r="A9341" t="s">
        <v>1701</v>
      </c>
      <c r="C9341" t="s">
        <v>4607</v>
      </c>
      <c r="D9341" s="1">
        <v>46094</v>
      </c>
      <c r="E9341" t="s">
        <v>4608</v>
      </c>
      <c r="F9341">
        <v>9</v>
      </c>
      <c r="G9341">
        <v>197</v>
      </c>
      <c r="H9341" t="str">
        <f>VLOOKUP(G9341,[1]OPERADORES!$A:$B,2,0)</f>
        <v xml:space="preserve">POLIANA LORRANE DE AMORIM </v>
      </c>
      <c r="I9341" t="s">
        <v>21</v>
      </c>
      <c r="J9341" t="s">
        <v>265</v>
      </c>
      <c r="K9341" t="s">
        <v>1704</v>
      </c>
      <c r="L9341">
        <v>85698</v>
      </c>
      <c r="M9341" t="s">
        <v>1946</v>
      </c>
      <c r="O9341" t="s">
        <v>11</v>
      </c>
      <c r="P9341">
        <v>5102</v>
      </c>
      <c r="Q9341">
        <v>2</v>
      </c>
      <c r="R9341">
        <v>129.9</v>
      </c>
      <c r="S9341">
        <v>259.8</v>
      </c>
      <c r="T9341">
        <v>207.72</v>
      </c>
      <c r="U9341">
        <v>20.05</v>
      </c>
      <c r="V9341" t="str">
        <f>VLOOKUP(L9341,'[2]tabela de preços'!$A:$D,4,0)</f>
        <v>SIMAPPEL</v>
      </c>
      <c r="W9341" t="str">
        <f>VLOOKUP(L9341,'[2]tabela de preços'!$A:$F,6,0)</f>
        <v>PAPELAO ONDULADO</v>
      </c>
      <c r="X9341" t="str">
        <f>VLOOKUP(L9341,'[2]tabela de preços'!$A:$G,7,0)</f>
        <v>IMOBILIÁRIO</v>
      </c>
    </row>
    <row r="9342" spans="1:24" x14ac:dyDescent="0.3">
      <c r="A9342" t="s">
        <v>1701</v>
      </c>
      <c r="C9342" t="s">
        <v>5070</v>
      </c>
      <c r="D9342" s="1">
        <v>46105</v>
      </c>
      <c r="E9342" t="s">
        <v>5071</v>
      </c>
      <c r="F9342">
        <v>9</v>
      </c>
      <c r="G9342">
        <v>197</v>
      </c>
      <c r="H9342" t="str">
        <f>VLOOKUP(G9342,[1]OPERADORES!$A:$B,2,0)</f>
        <v xml:space="preserve">POLIANA LORRANE DE AMORIM </v>
      </c>
      <c r="I9342" t="s">
        <v>21</v>
      </c>
      <c r="J9342" t="s">
        <v>265</v>
      </c>
      <c r="K9342" t="s">
        <v>1704</v>
      </c>
      <c r="L9342">
        <v>84142</v>
      </c>
      <c r="M9342" t="s">
        <v>1594</v>
      </c>
      <c r="O9342" t="s">
        <v>11</v>
      </c>
      <c r="P9342">
        <v>5403</v>
      </c>
      <c r="Q9342">
        <v>2</v>
      </c>
      <c r="R9342">
        <v>69.92</v>
      </c>
      <c r="S9342">
        <v>139.84</v>
      </c>
      <c r="T9342">
        <v>106.14</v>
      </c>
      <c r="U9342">
        <v>24.1</v>
      </c>
      <c r="V9342" t="str">
        <f>VLOOKUP(L9342,'[2]tabela de preços'!$A:$D,4,0)</f>
        <v>BRASILUX</v>
      </c>
      <c r="W9342" t="str">
        <f>VLOOKUP(L9342,'[2]tabela de preços'!$A:$F,6,0)</f>
        <v>ESMALTES</v>
      </c>
      <c r="X9342" t="str">
        <f>VLOOKUP(L9342,'[2]tabela de preços'!$A:$G,7,0)</f>
        <v>INDUSTRIAL</v>
      </c>
    </row>
    <row r="9343" spans="1:24" x14ac:dyDescent="0.3">
      <c r="A9343" t="s">
        <v>1701</v>
      </c>
      <c r="C9343" t="s">
        <v>5070</v>
      </c>
      <c r="D9343" s="1">
        <v>46105</v>
      </c>
      <c r="E9343" t="s">
        <v>5071</v>
      </c>
      <c r="F9343">
        <v>9</v>
      </c>
      <c r="G9343">
        <v>197</v>
      </c>
      <c r="H9343" t="str">
        <f>VLOOKUP(G9343,[1]OPERADORES!$A:$B,2,0)</f>
        <v xml:space="preserve">POLIANA LORRANE DE AMORIM </v>
      </c>
      <c r="I9343" t="s">
        <v>21</v>
      </c>
      <c r="J9343" t="s">
        <v>265</v>
      </c>
      <c r="K9343" t="s">
        <v>1704</v>
      </c>
      <c r="L9343">
        <v>84331</v>
      </c>
      <c r="M9343" t="s">
        <v>497</v>
      </c>
      <c r="O9343" t="s">
        <v>11</v>
      </c>
      <c r="P9343">
        <v>5403</v>
      </c>
      <c r="Q9343">
        <v>4</v>
      </c>
      <c r="R9343">
        <v>59.9</v>
      </c>
      <c r="S9343">
        <v>239.6</v>
      </c>
      <c r="T9343">
        <v>212.28</v>
      </c>
      <c r="U9343">
        <v>11.4</v>
      </c>
      <c r="V9343" t="str">
        <f>VLOOKUP(L9343,'[2]tabela de preços'!$A:$D,4,0)</f>
        <v>BRASILUX</v>
      </c>
      <c r="W9343" t="str">
        <f>VLOOKUP(L9343,'[2]tabela de preços'!$A:$F,6,0)</f>
        <v>ESMALTES</v>
      </c>
      <c r="X9343" t="str">
        <f>VLOOKUP(L9343,'[2]tabela de preços'!$A:$G,7,0)</f>
        <v>INDUSTRIAL</v>
      </c>
    </row>
    <row r="9344" spans="1:24" x14ac:dyDescent="0.3">
      <c r="A9344" t="s">
        <v>1701</v>
      </c>
      <c r="C9344" t="s">
        <v>5070</v>
      </c>
      <c r="D9344" s="1">
        <v>46105</v>
      </c>
      <c r="E9344" t="s">
        <v>5071</v>
      </c>
      <c r="F9344">
        <v>9</v>
      </c>
      <c r="G9344">
        <v>197</v>
      </c>
      <c r="H9344" t="str">
        <f>VLOOKUP(G9344,[1]OPERADORES!$A:$B,2,0)</f>
        <v xml:space="preserve">POLIANA LORRANE DE AMORIM </v>
      </c>
      <c r="I9344" t="s">
        <v>21</v>
      </c>
      <c r="J9344" t="s">
        <v>265</v>
      </c>
      <c r="K9344" t="s">
        <v>1704</v>
      </c>
      <c r="L9344">
        <v>84144</v>
      </c>
      <c r="M9344" t="s">
        <v>1287</v>
      </c>
      <c r="O9344" t="s">
        <v>11</v>
      </c>
      <c r="P9344">
        <v>5403</v>
      </c>
      <c r="Q9344">
        <v>1</v>
      </c>
      <c r="R9344">
        <v>69.92</v>
      </c>
      <c r="S9344">
        <v>69.92</v>
      </c>
      <c r="T9344">
        <v>53.07</v>
      </c>
      <c r="U9344">
        <v>24.1</v>
      </c>
      <c r="V9344" t="str">
        <f>VLOOKUP(L9344,'[2]tabela de preços'!$A:$D,4,0)</f>
        <v>BRASILUX</v>
      </c>
      <c r="W9344" t="str">
        <f>VLOOKUP(L9344,'[2]tabela de preços'!$A:$F,6,0)</f>
        <v>ESMALTES</v>
      </c>
      <c r="X9344" t="str">
        <f>VLOOKUP(L9344,'[2]tabela de preços'!$A:$G,7,0)</f>
        <v>INDUSTRIAL</v>
      </c>
    </row>
    <row r="9345" spans="1:24" x14ac:dyDescent="0.3">
      <c r="A9345" t="s">
        <v>1701</v>
      </c>
      <c r="C9345" t="s">
        <v>5070</v>
      </c>
      <c r="D9345" s="1">
        <v>46105</v>
      </c>
      <c r="E9345" t="s">
        <v>5071</v>
      </c>
      <c r="F9345">
        <v>9</v>
      </c>
      <c r="G9345">
        <v>197</v>
      </c>
      <c r="H9345" t="str">
        <f>VLOOKUP(G9345,[1]OPERADORES!$A:$B,2,0)</f>
        <v xml:space="preserve">POLIANA LORRANE DE AMORIM </v>
      </c>
      <c r="I9345" t="s">
        <v>21</v>
      </c>
      <c r="J9345" t="s">
        <v>265</v>
      </c>
      <c r="K9345" t="s">
        <v>1704</v>
      </c>
      <c r="L9345">
        <v>84146</v>
      </c>
      <c r="M9345" t="s">
        <v>1707</v>
      </c>
      <c r="O9345" t="s">
        <v>11</v>
      </c>
      <c r="P9345">
        <v>5403</v>
      </c>
      <c r="Q9345">
        <v>4</v>
      </c>
      <c r="R9345">
        <v>21.56</v>
      </c>
      <c r="S9345">
        <v>86.24</v>
      </c>
      <c r="T9345">
        <v>65.48</v>
      </c>
      <c r="U9345">
        <v>24.07</v>
      </c>
      <c r="V9345" t="str">
        <f>VLOOKUP(L9345,'[2]tabela de preços'!$A:$D,4,0)</f>
        <v>BRASILUX</v>
      </c>
      <c r="W9345" t="str">
        <f>VLOOKUP(L9345,'[2]tabela de preços'!$A:$F,6,0)</f>
        <v>ESMALTES</v>
      </c>
      <c r="X9345" t="str">
        <f>VLOOKUP(L9345,'[2]tabela de preços'!$A:$G,7,0)</f>
        <v>INDUSTRIAL</v>
      </c>
    </row>
    <row r="9346" spans="1:24" x14ac:dyDescent="0.3">
      <c r="A9346" t="s">
        <v>1701</v>
      </c>
      <c r="C9346" t="s">
        <v>5070</v>
      </c>
      <c r="D9346" s="1">
        <v>46105</v>
      </c>
      <c r="E9346" t="s">
        <v>5071</v>
      </c>
      <c r="F9346">
        <v>9</v>
      </c>
      <c r="G9346">
        <v>197</v>
      </c>
      <c r="H9346" t="str">
        <f>VLOOKUP(G9346,[1]OPERADORES!$A:$B,2,0)</f>
        <v xml:space="preserve">POLIANA LORRANE DE AMORIM </v>
      </c>
      <c r="I9346" t="s">
        <v>21</v>
      </c>
      <c r="J9346" t="s">
        <v>265</v>
      </c>
      <c r="K9346" t="s">
        <v>1704</v>
      </c>
      <c r="L9346">
        <v>84333</v>
      </c>
      <c r="M9346" t="s">
        <v>1025</v>
      </c>
      <c r="O9346" t="s">
        <v>11</v>
      </c>
      <c r="P9346">
        <v>5403</v>
      </c>
      <c r="Q9346">
        <v>3</v>
      </c>
      <c r="R9346">
        <v>59.9</v>
      </c>
      <c r="S9346">
        <v>179.7</v>
      </c>
      <c r="T9346">
        <v>141.12</v>
      </c>
      <c r="U9346">
        <v>21.47</v>
      </c>
      <c r="V9346" t="str">
        <f>VLOOKUP(L9346,'[2]tabela de preços'!$A:$D,4,0)</f>
        <v>BRASILUX</v>
      </c>
      <c r="W9346" t="str">
        <f>VLOOKUP(L9346,'[2]tabela de preços'!$A:$F,6,0)</f>
        <v>ESMALTES</v>
      </c>
      <c r="X9346" t="str">
        <f>VLOOKUP(L9346,'[2]tabela de preços'!$A:$G,7,0)</f>
        <v>INDUSTRIAL</v>
      </c>
    </row>
    <row r="9347" spans="1:24" x14ac:dyDescent="0.3">
      <c r="A9347" t="s">
        <v>1701</v>
      </c>
      <c r="C9347" t="s">
        <v>5070</v>
      </c>
      <c r="D9347" s="1">
        <v>46105</v>
      </c>
      <c r="E9347" t="s">
        <v>5071</v>
      </c>
      <c r="F9347">
        <v>9</v>
      </c>
      <c r="G9347">
        <v>197</v>
      </c>
      <c r="H9347" t="str">
        <f>VLOOKUP(G9347,[1]OPERADORES!$A:$B,2,0)</f>
        <v xml:space="preserve">POLIANA LORRANE DE AMORIM </v>
      </c>
      <c r="I9347" t="s">
        <v>21</v>
      </c>
      <c r="J9347" t="s">
        <v>265</v>
      </c>
      <c r="K9347" t="s">
        <v>1704</v>
      </c>
      <c r="L9347">
        <v>84334</v>
      </c>
      <c r="M9347" t="s">
        <v>895</v>
      </c>
      <c r="O9347" t="s">
        <v>11</v>
      </c>
      <c r="P9347">
        <v>5403</v>
      </c>
      <c r="Q9347">
        <v>3</v>
      </c>
      <c r="R9347">
        <v>59.9</v>
      </c>
      <c r="S9347">
        <v>179.7</v>
      </c>
      <c r="T9347">
        <v>159.21</v>
      </c>
      <c r="U9347">
        <v>11.4</v>
      </c>
      <c r="V9347" t="str">
        <f>VLOOKUP(L9347,'[2]tabela de preços'!$A:$D,4,0)</f>
        <v>BRASILUX</v>
      </c>
      <c r="W9347" t="str">
        <f>VLOOKUP(L9347,'[2]tabela de preços'!$A:$F,6,0)</f>
        <v>ESMALTES</v>
      </c>
      <c r="X9347" t="str">
        <f>VLOOKUP(L9347,'[2]tabela de preços'!$A:$G,7,0)</f>
        <v>INDUSTRIAL</v>
      </c>
    </row>
    <row r="9348" spans="1:24" x14ac:dyDescent="0.3">
      <c r="A9348" t="s">
        <v>1701</v>
      </c>
      <c r="C9348" t="s">
        <v>5070</v>
      </c>
      <c r="D9348" s="1">
        <v>46105</v>
      </c>
      <c r="E9348" t="s">
        <v>5071</v>
      </c>
      <c r="F9348">
        <v>9</v>
      </c>
      <c r="G9348">
        <v>197</v>
      </c>
      <c r="H9348" t="str">
        <f>VLOOKUP(G9348,[1]OPERADORES!$A:$B,2,0)</f>
        <v xml:space="preserve">POLIANA LORRANE DE AMORIM </v>
      </c>
      <c r="I9348" t="s">
        <v>21</v>
      </c>
      <c r="J9348" t="s">
        <v>265</v>
      </c>
      <c r="K9348" t="s">
        <v>1704</v>
      </c>
      <c r="L9348">
        <v>84359</v>
      </c>
      <c r="M9348" t="s">
        <v>2283</v>
      </c>
      <c r="O9348" t="s">
        <v>11</v>
      </c>
      <c r="P9348">
        <v>5403</v>
      </c>
      <c r="Q9348">
        <v>3</v>
      </c>
      <c r="R9348">
        <v>18.13</v>
      </c>
      <c r="S9348">
        <v>54.39</v>
      </c>
      <c r="T9348">
        <v>41.28</v>
      </c>
      <c r="U9348">
        <v>24.1</v>
      </c>
      <c r="V9348" t="str">
        <f>VLOOKUP(L9348,'[2]tabela de preços'!$A:$D,4,0)</f>
        <v>BRASILUX</v>
      </c>
      <c r="W9348" t="str">
        <f>VLOOKUP(L9348,'[2]tabela de preços'!$A:$F,6,0)</f>
        <v>ESMALTES</v>
      </c>
      <c r="X9348" t="str">
        <f>VLOOKUP(L9348,'[2]tabela de preços'!$A:$G,7,0)</f>
        <v>INDUSTRIAL</v>
      </c>
    </row>
    <row r="9349" spans="1:24" x14ac:dyDescent="0.3">
      <c r="A9349" t="s">
        <v>1701</v>
      </c>
      <c r="C9349" t="s">
        <v>5070</v>
      </c>
      <c r="D9349" s="1">
        <v>46105</v>
      </c>
      <c r="E9349" t="s">
        <v>5071</v>
      </c>
      <c r="F9349">
        <v>9</v>
      </c>
      <c r="G9349">
        <v>197</v>
      </c>
      <c r="H9349" t="str">
        <f>VLOOKUP(G9349,[1]OPERADORES!$A:$B,2,0)</f>
        <v xml:space="preserve">POLIANA LORRANE DE AMORIM </v>
      </c>
      <c r="I9349" t="s">
        <v>21</v>
      </c>
      <c r="J9349" t="s">
        <v>265</v>
      </c>
      <c r="K9349" t="s">
        <v>1704</v>
      </c>
      <c r="L9349">
        <v>84362</v>
      </c>
      <c r="M9349" t="s">
        <v>5072</v>
      </c>
      <c r="O9349" t="s">
        <v>11</v>
      </c>
      <c r="P9349">
        <v>5403</v>
      </c>
      <c r="Q9349">
        <v>1</v>
      </c>
      <c r="R9349">
        <v>15.79</v>
      </c>
      <c r="S9349">
        <v>15.79</v>
      </c>
      <c r="T9349">
        <v>11.99</v>
      </c>
      <c r="U9349">
        <v>24.07</v>
      </c>
      <c r="V9349" t="str">
        <f>VLOOKUP(L9349,'[2]tabela de preços'!$A:$D,4,0)</f>
        <v>BRASILUX</v>
      </c>
      <c r="W9349" t="str">
        <f>VLOOKUP(L9349,'[2]tabela de preços'!$A:$F,6,0)</f>
        <v>ESMALTES</v>
      </c>
      <c r="X9349" t="str">
        <f>VLOOKUP(L9349,'[2]tabela de preços'!$A:$G,7,0)</f>
        <v>INDUSTRIAL</v>
      </c>
    </row>
    <row r="9350" spans="1:24" x14ac:dyDescent="0.3">
      <c r="A9350" t="s">
        <v>1701</v>
      </c>
      <c r="C9350" t="s">
        <v>5070</v>
      </c>
      <c r="D9350" s="1">
        <v>46105</v>
      </c>
      <c r="E9350" t="s">
        <v>5071</v>
      </c>
      <c r="F9350">
        <v>9</v>
      </c>
      <c r="G9350">
        <v>197</v>
      </c>
      <c r="H9350" t="str">
        <f>VLOOKUP(G9350,[1]OPERADORES!$A:$B,2,0)</f>
        <v xml:space="preserve">POLIANA LORRANE DE AMORIM </v>
      </c>
      <c r="I9350" t="s">
        <v>21</v>
      </c>
      <c r="J9350" t="s">
        <v>265</v>
      </c>
      <c r="K9350" t="s">
        <v>1704</v>
      </c>
      <c r="L9350">
        <v>84341</v>
      </c>
      <c r="M9350" t="s">
        <v>4157</v>
      </c>
      <c r="O9350" t="s">
        <v>11</v>
      </c>
      <c r="P9350">
        <v>5403</v>
      </c>
      <c r="Q9350">
        <v>2</v>
      </c>
      <c r="R9350">
        <v>59.9</v>
      </c>
      <c r="S9350">
        <v>119.8</v>
      </c>
      <c r="T9350">
        <v>92.1</v>
      </c>
      <c r="U9350">
        <v>23.12</v>
      </c>
      <c r="V9350" t="str">
        <f>VLOOKUP(L9350,'[2]tabela de preços'!$A:$D,4,0)</f>
        <v>BRASILUX</v>
      </c>
      <c r="W9350" t="str">
        <f>VLOOKUP(L9350,'[2]tabela de preços'!$A:$F,6,0)</f>
        <v>ESMALTES</v>
      </c>
      <c r="X9350" t="str">
        <f>VLOOKUP(L9350,'[2]tabela de preços'!$A:$G,7,0)</f>
        <v>INDUSTRIAL</v>
      </c>
    </row>
    <row r="9351" spans="1:24" x14ac:dyDescent="0.3">
      <c r="A9351" t="s">
        <v>1701</v>
      </c>
      <c r="C9351" t="s">
        <v>5070</v>
      </c>
      <c r="D9351" s="1">
        <v>46105</v>
      </c>
      <c r="E9351" t="s">
        <v>5071</v>
      </c>
      <c r="F9351">
        <v>9</v>
      </c>
      <c r="G9351">
        <v>197</v>
      </c>
      <c r="H9351" t="str">
        <f>VLOOKUP(G9351,[1]OPERADORES!$A:$B,2,0)</f>
        <v xml:space="preserve">POLIANA LORRANE DE AMORIM </v>
      </c>
      <c r="I9351" t="s">
        <v>21</v>
      </c>
      <c r="J9351" t="s">
        <v>265</v>
      </c>
      <c r="K9351" t="s">
        <v>1704</v>
      </c>
      <c r="L9351">
        <v>84122</v>
      </c>
      <c r="M9351" t="s">
        <v>287</v>
      </c>
      <c r="O9351" t="s">
        <v>11</v>
      </c>
      <c r="P9351">
        <v>5403</v>
      </c>
      <c r="Q9351">
        <v>2</v>
      </c>
      <c r="R9351">
        <v>18.84</v>
      </c>
      <c r="S9351">
        <v>37.68</v>
      </c>
      <c r="T9351">
        <v>28.6</v>
      </c>
      <c r="U9351">
        <v>24.1</v>
      </c>
      <c r="V9351" t="str">
        <f>VLOOKUP(L9351,'[2]tabela de preços'!$A:$D,4,0)</f>
        <v>BRASILUX</v>
      </c>
      <c r="W9351" t="str">
        <f>VLOOKUP(L9351,'[2]tabela de preços'!$A:$F,6,0)</f>
        <v>ESMALTES</v>
      </c>
      <c r="X9351" t="str">
        <f>VLOOKUP(L9351,'[2]tabela de preços'!$A:$G,7,0)</f>
        <v>INDUSTRIAL</v>
      </c>
    </row>
    <row r="9352" spans="1:24" x14ac:dyDescent="0.3">
      <c r="A9352" t="s">
        <v>1701</v>
      </c>
      <c r="C9352" t="s">
        <v>5070</v>
      </c>
      <c r="D9352" s="1">
        <v>46105</v>
      </c>
      <c r="E9352" t="s">
        <v>5071</v>
      </c>
      <c r="F9352">
        <v>9</v>
      </c>
      <c r="G9352">
        <v>197</v>
      </c>
      <c r="H9352" t="str">
        <f>VLOOKUP(G9352,[1]OPERADORES!$A:$B,2,0)</f>
        <v xml:space="preserve">POLIANA LORRANE DE AMORIM </v>
      </c>
      <c r="I9352" t="s">
        <v>21</v>
      </c>
      <c r="J9352" t="s">
        <v>265</v>
      </c>
      <c r="K9352" t="s">
        <v>1704</v>
      </c>
      <c r="L9352">
        <v>84335</v>
      </c>
      <c r="M9352" t="s">
        <v>269</v>
      </c>
      <c r="O9352" t="s">
        <v>11</v>
      </c>
      <c r="P9352">
        <v>5403</v>
      </c>
      <c r="Q9352">
        <v>1</v>
      </c>
      <c r="R9352">
        <v>59.9</v>
      </c>
      <c r="S9352">
        <v>59.9</v>
      </c>
      <c r="T9352">
        <v>53.07</v>
      </c>
      <c r="U9352">
        <v>11.4</v>
      </c>
      <c r="V9352" t="str">
        <f>VLOOKUP(L9352,'[2]tabela de preços'!$A:$D,4,0)</f>
        <v>BRASILUX</v>
      </c>
      <c r="W9352" t="str">
        <f>VLOOKUP(L9352,'[2]tabela de preços'!$A:$F,6,0)</f>
        <v>ESMALTES</v>
      </c>
      <c r="X9352" t="str">
        <f>VLOOKUP(L9352,'[2]tabela de preços'!$A:$G,7,0)</f>
        <v>INDUSTRIAL</v>
      </c>
    </row>
    <row r="9353" spans="1:24" x14ac:dyDescent="0.3">
      <c r="A9353" t="s">
        <v>1701</v>
      </c>
      <c r="C9353" t="s">
        <v>5070</v>
      </c>
      <c r="D9353" s="1">
        <v>46105</v>
      </c>
      <c r="E9353" t="s">
        <v>5071</v>
      </c>
      <c r="F9353">
        <v>9</v>
      </c>
      <c r="G9353">
        <v>197</v>
      </c>
      <c r="H9353" t="str">
        <f>VLOOKUP(G9353,[1]OPERADORES!$A:$B,2,0)</f>
        <v xml:space="preserve">POLIANA LORRANE DE AMORIM </v>
      </c>
      <c r="I9353" t="s">
        <v>21</v>
      </c>
      <c r="J9353" t="s">
        <v>265</v>
      </c>
      <c r="K9353" t="s">
        <v>1704</v>
      </c>
      <c r="L9353">
        <v>84342</v>
      </c>
      <c r="M9353" t="s">
        <v>498</v>
      </c>
      <c r="O9353" t="s">
        <v>11</v>
      </c>
      <c r="P9353">
        <v>5403</v>
      </c>
      <c r="Q9353">
        <v>4</v>
      </c>
      <c r="R9353">
        <v>59.9</v>
      </c>
      <c r="S9353">
        <v>239.6</v>
      </c>
      <c r="T9353">
        <v>183.12</v>
      </c>
      <c r="U9353">
        <v>23.57</v>
      </c>
      <c r="V9353" t="str">
        <f>VLOOKUP(L9353,'[2]tabela de preços'!$A:$D,4,0)</f>
        <v>BRASILUX</v>
      </c>
      <c r="W9353" t="str">
        <f>VLOOKUP(L9353,'[2]tabela de preços'!$A:$F,6,0)</f>
        <v>ESMALTES</v>
      </c>
      <c r="X9353" t="str">
        <f>VLOOKUP(L9353,'[2]tabela de preços'!$A:$G,7,0)</f>
        <v>INDUSTRIAL</v>
      </c>
    </row>
    <row r="9354" spans="1:24" x14ac:dyDescent="0.3">
      <c r="A9354" t="s">
        <v>1701</v>
      </c>
      <c r="C9354" t="s">
        <v>5070</v>
      </c>
      <c r="D9354" s="1">
        <v>46105</v>
      </c>
      <c r="E9354" t="s">
        <v>5071</v>
      </c>
      <c r="F9354">
        <v>9</v>
      </c>
      <c r="G9354">
        <v>197</v>
      </c>
      <c r="H9354" t="str">
        <f>VLOOKUP(G9354,[1]OPERADORES!$A:$B,2,0)</f>
        <v xml:space="preserve">POLIANA LORRANE DE AMORIM </v>
      </c>
      <c r="I9354" t="s">
        <v>21</v>
      </c>
      <c r="J9354" t="s">
        <v>265</v>
      </c>
      <c r="K9354" t="s">
        <v>1704</v>
      </c>
      <c r="L9354">
        <v>84123</v>
      </c>
      <c r="M9354" t="s">
        <v>296</v>
      </c>
      <c r="O9354" t="s">
        <v>11</v>
      </c>
      <c r="P9354">
        <v>5403</v>
      </c>
      <c r="Q9354">
        <v>3</v>
      </c>
      <c r="R9354">
        <v>19.100000000000001</v>
      </c>
      <c r="S9354">
        <v>57.3</v>
      </c>
      <c r="T9354">
        <v>43.5</v>
      </c>
      <c r="U9354">
        <v>24.08</v>
      </c>
      <c r="V9354" t="str">
        <f>VLOOKUP(L9354,'[2]tabela de preços'!$A:$D,4,0)</f>
        <v>BRASILUX</v>
      </c>
      <c r="W9354" t="str">
        <f>VLOOKUP(L9354,'[2]tabela de preços'!$A:$F,6,0)</f>
        <v>ESMALTES</v>
      </c>
      <c r="X9354" t="str">
        <f>VLOOKUP(L9354,'[2]tabela de preços'!$A:$G,7,0)</f>
        <v>INDUSTRIAL</v>
      </c>
    </row>
    <row r="9355" spans="1:24" x14ac:dyDescent="0.3">
      <c r="A9355" t="s">
        <v>1701</v>
      </c>
      <c r="C9355" t="s">
        <v>5070</v>
      </c>
      <c r="D9355" s="1">
        <v>46105</v>
      </c>
      <c r="E9355" t="s">
        <v>5071</v>
      </c>
      <c r="F9355">
        <v>9</v>
      </c>
      <c r="G9355">
        <v>197</v>
      </c>
      <c r="H9355" t="str">
        <f>VLOOKUP(G9355,[1]OPERADORES!$A:$B,2,0)</f>
        <v xml:space="preserve">POLIANA LORRANE DE AMORIM </v>
      </c>
      <c r="I9355" t="s">
        <v>21</v>
      </c>
      <c r="J9355" t="s">
        <v>265</v>
      </c>
      <c r="K9355" t="s">
        <v>1704</v>
      </c>
      <c r="L9355">
        <v>84124</v>
      </c>
      <c r="M9355" t="s">
        <v>288</v>
      </c>
      <c r="O9355" t="s">
        <v>11</v>
      </c>
      <c r="P9355">
        <v>5403</v>
      </c>
      <c r="Q9355">
        <v>2</v>
      </c>
      <c r="R9355">
        <v>17.61</v>
      </c>
      <c r="S9355">
        <v>35.22</v>
      </c>
      <c r="T9355">
        <v>26.74</v>
      </c>
      <c r="U9355">
        <v>24.08</v>
      </c>
      <c r="V9355" t="str">
        <f>VLOOKUP(L9355,'[2]tabela de preços'!$A:$D,4,0)</f>
        <v>BRASILUX</v>
      </c>
      <c r="W9355" t="str">
        <f>VLOOKUP(L9355,'[2]tabela de preços'!$A:$F,6,0)</f>
        <v>ESMALTES</v>
      </c>
      <c r="X9355" t="str">
        <f>VLOOKUP(L9355,'[2]tabela de preços'!$A:$G,7,0)</f>
        <v>INDUSTRIAL</v>
      </c>
    </row>
    <row r="9356" spans="1:24" x14ac:dyDescent="0.3">
      <c r="A9356" t="s">
        <v>1701</v>
      </c>
      <c r="C9356" t="s">
        <v>5070</v>
      </c>
      <c r="D9356" s="1">
        <v>46105</v>
      </c>
      <c r="E9356" t="s">
        <v>5071</v>
      </c>
      <c r="F9356">
        <v>9</v>
      </c>
      <c r="G9356">
        <v>197</v>
      </c>
      <c r="H9356" t="str">
        <f>VLOOKUP(G9356,[1]OPERADORES!$A:$B,2,0)</f>
        <v xml:space="preserve">POLIANA LORRANE DE AMORIM </v>
      </c>
      <c r="I9356" t="s">
        <v>21</v>
      </c>
      <c r="J9356" t="s">
        <v>265</v>
      </c>
      <c r="K9356" t="s">
        <v>1704</v>
      </c>
      <c r="L9356">
        <v>84346</v>
      </c>
      <c r="M9356" t="s">
        <v>1909</v>
      </c>
      <c r="O9356" t="s">
        <v>11</v>
      </c>
      <c r="P9356">
        <v>5403</v>
      </c>
      <c r="Q9356">
        <v>2</v>
      </c>
      <c r="R9356">
        <v>59.9</v>
      </c>
      <c r="S9356">
        <v>119.8</v>
      </c>
      <c r="T9356">
        <v>106.14</v>
      </c>
      <c r="U9356">
        <v>11.4</v>
      </c>
      <c r="V9356" t="str">
        <f>VLOOKUP(L9356,'[2]tabela de preços'!$A:$D,4,0)</f>
        <v>BRASILUX</v>
      </c>
      <c r="W9356" t="str">
        <f>VLOOKUP(L9356,'[2]tabela de preços'!$A:$F,6,0)</f>
        <v>ESMALTES</v>
      </c>
      <c r="X9356" t="str">
        <f>VLOOKUP(L9356,'[2]tabela de preços'!$A:$G,7,0)</f>
        <v>INDUSTRIAL</v>
      </c>
    </row>
    <row r="9357" spans="1:24" x14ac:dyDescent="0.3">
      <c r="A9357" t="s">
        <v>1701</v>
      </c>
      <c r="C9357" t="s">
        <v>5070</v>
      </c>
      <c r="D9357" s="1">
        <v>46105</v>
      </c>
      <c r="E9357" t="s">
        <v>5071</v>
      </c>
      <c r="F9357">
        <v>9</v>
      </c>
      <c r="G9357">
        <v>197</v>
      </c>
      <c r="H9357" t="str">
        <f>VLOOKUP(G9357,[1]OPERADORES!$A:$B,2,0)</f>
        <v xml:space="preserve">POLIANA LORRANE DE AMORIM </v>
      </c>
      <c r="I9357" t="s">
        <v>21</v>
      </c>
      <c r="J9357" t="s">
        <v>265</v>
      </c>
      <c r="K9357" t="s">
        <v>1704</v>
      </c>
      <c r="L9357">
        <v>84960</v>
      </c>
      <c r="M9357" t="s">
        <v>1004</v>
      </c>
      <c r="O9357" t="s">
        <v>11</v>
      </c>
      <c r="P9357">
        <v>5403</v>
      </c>
      <c r="Q9357">
        <v>2</v>
      </c>
      <c r="R9357">
        <v>78.31</v>
      </c>
      <c r="S9357">
        <v>156.62</v>
      </c>
      <c r="T9357">
        <v>118.88</v>
      </c>
      <c r="U9357">
        <v>24.1</v>
      </c>
      <c r="V9357" t="str">
        <f>VLOOKUP(L9357,'[2]tabela de preços'!$A:$D,4,0)</f>
        <v>BRASILUX</v>
      </c>
      <c r="W9357" t="str">
        <f>VLOOKUP(L9357,'[2]tabela de preços'!$A:$F,6,0)</f>
        <v>IMPERMEABILIZANTES</v>
      </c>
      <c r="X9357" t="str">
        <f>VLOOKUP(L9357,'[2]tabela de preços'!$A:$G,7,0)</f>
        <v>IMOBILIÁRIO</v>
      </c>
    </row>
    <row r="9358" spans="1:24" x14ac:dyDescent="0.3">
      <c r="A9358" t="s">
        <v>1701</v>
      </c>
      <c r="C9358" t="s">
        <v>5070</v>
      </c>
      <c r="D9358" s="1">
        <v>46105</v>
      </c>
      <c r="E9358" t="s">
        <v>5071</v>
      </c>
      <c r="F9358">
        <v>9</v>
      </c>
      <c r="G9358">
        <v>197</v>
      </c>
      <c r="H9358" t="str">
        <f>VLOOKUP(G9358,[1]OPERADORES!$A:$B,2,0)</f>
        <v xml:space="preserve">POLIANA LORRANE DE AMORIM </v>
      </c>
      <c r="I9358" t="s">
        <v>21</v>
      </c>
      <c r="J9358" t="s">
        <v>265</v>
      </c>
      <c r="K9358" t="s">
        <v>1704</v>
      </c>
      <c r="L9358">
        <v>84209</v>
      </c>
      <c r="M9358" t="s">
        <v>1037</v>
      </c>
      <c r="O9358" t="s">
        <v>11</v>
      </c>
      <c r="P9358">
        <v>5403</v>
      </c>
      <c r="Q9358">
        <v>1</v>
      </c>
      <c r="R9358">
        <v>95.85</v>
      </c>
      <c r="S9358">
        <v>95.85</v>
      </c>
      <c r="T9358">
        <v>72.760000000000005</v>
      </c>
      <c r="U9358">
        <v>24.09</v>
      </c>
      <c r="V9358" t="str">
        <f>VLOOKUP(L9358,'[2]tabela de preços'!$A:$D,4,0)</f>
        <v>BRASILUX</v>
      </c>
      <c r="W9358" t="str">
        <f>VLOOKUP(L9358,'[2]tabela de preços'!$A:$F,6,0)</f>
        <v>ESMALTES</v>
      </c>
      <c r="X9358" t="str">
        <f>VLOOKUP(L9358,'[2]tabela de preços'!$A:$G,7,0)</f>
        <v>INDUSTRIAL</v>
      </c>
    </row>
    <row r="9359" spans="1:24" x14ac:dyDescent="0.3">
      <c r="A9359" t="s">
        <v>1701</v>
      </c>
      <c r="C9359" t="s">
        <v>5070</v>
      </c>
      <c r="D9359" s="1">
        <v>46105</v>
      </c>
      <c r="E9359" t="s">
        <v>5071</v>
      </c>
      <c r="F9359">
        <v>9</v>
      </c>
      <c r="G9359">
        <v>197</v>
      </c>
      <c r="H9359" t="str">
        <f>VLOOKUP(G9359,[1]OPERADORES!$A:$B,2,0)</f>
        <v xml:space="preserve">POLIANA LORRANE DE AMORIM </v>
      </c>
      <c r="I9359" t="s">
        <v>21</v>
      </c>
      <c r="J9359" t="s">
        <v>265</v>
      </c>
      <c r="K9359" t="s">
        <v>1704</v>
      </c>
      <c r="L9359">
        <v>84211</v>
      </c>
      <c r="M9359" t="s">
        <v>5073</v>
      </c>
      <c r="O9359" t="s">
        <v>11</v>
      </c>
      <c r="P9359">
        <v>5403</v>
      </c>
      <c r="Q9359">
        <v>1</v>
      </c>
      <c r="R9359">
        <v>25.84</v>
      </c>
      <c r="S9359">
        <v>25.84</v>
      </c>
      <c r="T9359">
        <v>19.61</v>
      </c>
      <c r="U9359">
        <v>24.11</v>
      </c>
      <c r="V9359" t="str">
        <f>VLOOKUP(L9359,'[2]tabela de preços'!$A:$D,4,0)</f>
        <v>BRASILUX</v>
      </c>
      <c r="W9359" t="str">
        <f>VLOOKUP(L9359,'[2]tabela de preços'!$A:$F,6,0)</f>
        <v>ESMALTES</v>
      </c>
      <c r="X9359" t="str">
        <f>VLOOKUP(L9359,'[2]tabela de preços'!$A:$G,7,0)</f>
        <v>INDUSTRIAL</v>
      </c>
    </row>
    <row r="9360" spans="1:24" x14ac:dyDescent="0.3">
      <c r="A9360" t="s">
        <v>1701</v>
      </c>
      <c r="C9360" t="s">
        <v>5220</v>
      </c>
      <c r="D9360" s="1">
        <v>46107</v>
      </c>
      <c r="F9360">
        <v>9</v>
      </c>
      <c r="G9360">
        <v>197</v>
      </c>
      <c r="H9360" t="str">
        <f>VLOOKUP(G9360,[1]OPERADORES!$A:$B,2,0)</f>
        <v xml:space="preserve">POLIANA LORRANE DE AMORIM </v>
      </c>
      <c r="I9360" t="s">
        <v>21</v>
      </c>
      <c r="J9360" t="s">
        <v>265</v>
      </c>
      <c r="K9360" t="s">
        <v>1704</v>
      </c>
      <c r="L9360">
        <v>84362</v>
      </c>
      <c r="M9360" t="s">
        <v>5072</v>
      </c>
      <c r="N9360" t="s">
        <v>5221</v>
      </c>
      <c r="O9360" t="s">
        <v>11</v>
      </c>
      <c r="P9360">
        <v>1411</v>
      </c>
      <c r="Q9360">
        <v>-1</v>
      </c>
      <c r="R9360">
        <v>15.79</v>
      </c>
      <c r="S9360">
        <v>-15.79</v>
      </c>
      <c r="T9360">
        <v>-11.99</v>
      </c>
      <c r="U9360">
        <v>24.07</v>
      </c>
      <c r="V9360" t="str">
        <f>VLOOKUP(L9360,'[2]tabela de preços'!$A:$D,4,0)</f>
        <v>BRASILUX</v>
      </c>
      <c r="W9360" t="str">
        <f>VLOOKUP(L9360,'[2]tabela de preços'!$A:$F,6,0)</f>
        <v>ESMALTES</v>
      </c>
      <c r="X9360" t="str">
        <f>VLOOKUP(L9360,'[2]tabela de preços'!$A:$G,7,0)</f>
        <v>INDUSTRIAL</v>
      </c>
    </row>
    <row r="9361" spans="1:24" x14ac:dyDescent="0.3">
      <c r="A9361" t="s">
        <v>1701</v>
      </c>
      <c r="C9361" t="s">
        <v>5296</v>
      </c>
      <c r="D9361" s="1">
        <v>46108</v>
      </c>
      <c r="E9361" t="s">
        <v>5297</v>
      </c>
      <c r="F9361">
        <v>9</v>
      </c>
      <c r="G9361">
        <v>197</v>
      </c>
      <c r="H9361" t="str">
        <f>VLOOKUP(G9361,[1]OPERADORES!$A:$B,2,0)</f>
        <v xml:space="preserve">POLIANA LORRANE DE AMORIM </v>
      </c>
      <c r="I9361" t="s">
        <v>21</v>
      </c>
      <c r="J9361" t="s">
        <v>265</v>
      </c>
      <c r="K9361" t="s">
        <v>1704</v>
      </c>
      <c r="L9361">
        <v>84331</v>
      </c>
      <c r="M9361" t="s">
        <v>497</v>
      </c>
      <c r="O9361" t="s">
        <v>11</v>
      </c>
      <c r="P9361">
        <v>5403</v>
      </c>
      <c r="Q9361">
        <v>4</v>
      </c>
      <c r="R9361">
        <v>59.9</v>
      </c>
      <c r="S9361">
        <v>239.6</v>
      </c>
      <c r="T9361">
        <v>212.24</v>
      </c>
      <c r="U9361">
        <v>11.42</v>
      </c>
      <c r="V9361" t="str">
        <f>VLOOKUP(L9361,'[2]tabela de preços'!$A:$D,4,0)</f>
        <v>BRASILUX</v>
      </c>
      <c r="W9361" t="str">
        <f>VLOOKUP(L9361,'[2]tabela de preços'!$A:$F,6,0)</f>
        <v>ESMALTES</v>
      </c>
      <c r="X9361" t="str">
        <f>VLOOKUP(L9361,'[2]tabela de preços'!$A:$G,7,0)</f>
        <v>INDUSTRIAL</v>
      </c>
    </row>
    <row r="9362" spans="1:24" x14ac:dyDescent="0.3">
      <c r="A9362" t="s">
        <v>1701</v>
      </c>
      <c r="C9362" t="s">
        <v>5296</v>
      </c>
      <c r="D9362" s="1">
        <v>46108</v>
      </c>
      <c r="E9362" t="s">
        <v>5297</v>
      </c>
      <c r="F9362">
        <v>9</v>
      </c>
      <c r="G9362">
        <v>197</v>
      </c>
      <c r="H9362" t="str">
        <f>VLOOKUP(G9362,[1]OPERADORES!$A:$B,2,0)</f>
        <v xml:space="preserve">POLIANA LORRANE DE AMORIM </v>
      </c>
      <c r="I9362" t="s">
        <v>21</v>
      </c>
      <c r="J9362" t="s">
        <v>265</v>
      </c>
      <c r="K9362" t="s">
        <v>1704</v>
      </c>
      <c r="L9362">
        <v>84344</v>
      </c>
      <c r="M9362" t="s">
        <v>1000</v>
      </c>
      <c r="O9362" t="s">
        <v>11</v>
      </c>
      <c r="P9362">
        <v>5403</v>
      </c>
      <c r="Q9362">
        <v>1</v>
      </c>
      <c r="R9362">
        <v>59.9</v>
      </c>
      <c r="S9362">
        <v>59.9</v>
      </c>
      <c r="T9362">
        <v>53.07</v>
      </c>
      <c r="U9362">
        <v>11.4</v>
      </c>
      <c r="V9362" t="str">
        <f>VLOOKUP(L9362,'[2]tabela de preços'!$A:$D,4,0)</f>
        <v>BRASILUX</v>
      </c>
      <c r="W9362" t="str">
        <f>VLOOKUP(L9362,'[2]tabela de preços'!$A:$F,6,0)</f>
        <v>ESMALTES</v>
      </c>
      <c r="X9362" t="str">
        <f>VLOOKUP(L9362,'[2]tabela de preços'!$A:$G,7,0)</f>
        <v>INDUSTRIAL</v>
      </c>
    </row>
    <row r="9363" spans="1:24" x14ac:dyDescent="0.3">
      <c r="A9363" t="s">
        <v>1701</v>
      </c>
      <c r="C9363" t="s">
        <v>5296</v>
      </c>
      <c r="D9363" s="1">
        <v>46108</v>
      </c>
      <c r="E9363" t="s">
        <v>5297</v>
      </c>
      <c r="F9363">
        <v>9</v>
      </c>
      <c r="G9363">
        <v>197</v>
      </c>
      <c r="H9363" t="str">
        <f>VLOOKUP(G9363,[1]OPERADORES!$A:$B,2,0)</f>
        <v xml:space="preserve">POLIANA LORRANE DE AMORIM </v>
      </c>
      <c r="I9363" t="s">
        <v>21</v>
      </c>
      <c r="J9363" t="s">
        <v>265</v>
      </c>
      <c r="K9363" t="s">
        <v>1704</v>
      </c>
      <c r="L9363">
        <v>84347</v>
      </c>
      <c r="M9363" t="s">
        <v>1150</v>
      </c>
      <c r="O9363" t="s">
        <v>11</v>
      </c>
      <c r="P9363">
        <v>5403</v>
      </c>
      <c r="Q9363">
        <v>2</v>
      </c>
      <c r="R9363">
        <v>59.9</v>
      </c>
      <c r="S9363">
        <v>119.8</v>
      </c>
      <c r="T9363">
        <v>106.14</v>
      </c>
      <c r="U9363">
        <v>11.4</v>
      </c>
      <c r="V9363" t="str">
        <f>VLOOKUP(L9363,'[2]tabela de preços'!$A:$D,4,0)</f>
        <v>BRASILUX</v>
      </c>
      <c r="W9363" t="str">
        <f>VLOOKUP(L9363,'[2]tabela de preços'!$A:$F,6,0)</f>
        <v>ESMALTES</v>
      </c>
      <c r="X9363" t="str">
        <f>VLOOKUP(L9363,'[2]tabela de preços'!$A:$G,7,0)</f>
        <v>INDUSTRIAL</v>
      </c>
    </row>
    <row r="9364" spans="1:24" x14ac:dyDescent="0.3">
      <c r="A9364" t="s">
        <v>1701</v>
      </c>
      <c r="C9364" t="s">
        <v>5296</v>
      </c>
      <c r="D9364" s="1">
        <v>46108</v>
      </c>
      <c r="E9364" t="s">
        <v>5297</v>
      </c>
      <c r="F9364">
        <v>9</v>
      </c>
      <c r="G9364">
        <v>197</v>
      </c>
      <c r="H9364" t="str">
        <f>VLOOKUP(G9364,[1]OPERADORES!$A:$B,2,0)</f>
        <v xml:space="preserve">POLIANA LORRANE DE AMORIM </v>
      </c>
      <c r="I9364" t="s">
        <v>21</v>
      </c>
      <c r="J9364" t="s">
        <v>265</v>
      </c>
      <c r="K9364" t="s">
        <v>1704</v>
      </c>
      <c r="L9364">
        <v>85698</v>
      </c>
      <c r="M9364" t="s">
        <v>1946</v>
      </c>
      <c r="O9364" t="s">
        <v>11</v>
      </c>
      <c r="P9364">
        <v>5102</v>
      </c>
      <c r="Q9364">
        <v>4</v>
      </c>
      <c r="R9364">
        <v>129.9</v>
      </c>
      <c r="S9364">
        <v>519.6</v>
      </c>
      <c r="T9364">
        <v>415.44</v>
      </c>
      <c r="U9364">
        <v>20.05</v>
      </c>
      <c r="V9364" t="str">
        <f>VLOOKUP(L9364,'[2]tabela de preços'!$A:$D,4,0)</f>
        <v>SIMAPPEL</v>
      </c>
      <c r="W9364" t="str">
        <f>VLOOKUP(L9364,'[2]tabela de preços'!$A:$F,6,0)</f>
        <v>PAPELAO ONDULADO</v>
      </c>
      <c r="X9364" t="str">
        <f>VLOOKUP(L9364,'[2]tabela de preços'!$A:$G,7,0)</f>
        <v>IMOBILIÁRIO</v>
      </c>
    </row>
    <row r="9365" spans="1:24" x14ac:dyDescent="0.3">
      <c r="A9365" t="s">
        <v>1727</v>
      </c>
      <c r="C9365" t="s">
        <v>1728</v>
      </c>
      <c r="D9365" s="1">
        <v>46030</v>
      </c>
      <c r="E9365" t="s">
        <v>1729</v>
      </c>
      <c r="F9365">
        <v>9</v>
      </c>
      <c r="G9365">
        <v>174</v>
      </c>
      <c r="H9365" t="str">
        <f>VLOOKUP(G9365,[1]OPERADORES!$A:$B,2,0)</f>
        <v>MIRIÃ LOBATO RODRIGUES</v>
      </c>
      <c r="I9365" t="s">
        <v>21</v>
      </c>
      <c r="J9365" t="s">
        <v>1173</v>
      </c>
      <c r="K9365" t="s">
        <v>1730</v>
      </c>
      <c r="L9365">
        <v>22684</v>
      </c>
      <c r="M9365" t="s">
        <v>73</v>
      </c>
      <c r="O9365" t="s">
        <v>11</v>
      </c>
      <c r="P9365">
        <v>5102</v>
      </c>
      <c r="Q9365">
        <v>10</v>
      </c>
      <c r="R9365">
        <v>3.65</v>
      </c>
      <c r="S9365">
        <v>36.5</v>
      </c>
      <c r="T9365">
        <v>30.8</v>
      </c>
      <c r="U9365">
        <v>15.62</v>
      </c>
      <c r="V9365" t="str">
        <f>VLOOKUP(L9365,'[2]tabela de preços'!$A:$D,4,0)</f>
        <v>3M</v>
      </c>
      <c r="W9365" t="str">
        <f>VLOOKUP(L9365,'[2]tabela de preços'!$A:$F,6,0)</f>
        <v>FITA AUTOMOTIVA</v>
      </c>
      <c r="X9365" t="str">
        <f>VLOOKUP(L9365,'[2]tabela de preços'!$A:$G,7,0)</f>
        <v>AUTOMOTIVO</v>
      </c>
    </row>
    <row r="9366" spans="1:24" x14ac:dyDescent="0.3">
      <c r="A9366" t="s">
        <v>1727</v>
      </c>
      <c r="C9366" t="s">
        <v>1728</v>
      </c>
      <c r="D9366" s="1">
        <v>46030</v>
      </c>
      <c r="E9366" t="s">
        <v>1729</v>
      </c>
      <c r="F9366">
        <v>9</v>
      </c>
      <c r="G9366">
        <v>174</v>
      </c>
      <c r="H9366" t="str">
        <f>VLOOKUP(G9366,[1]OPERADORES!$A:$B,2,0)</f>
        <v>MIRIÃ LOBATO RODRIGUES</v>
      </c>
      <c r="I9366" t="s">
        <v>21</v>
      </c>
      <c r="J9366" t="s">
        <v>1173</v>
      </c>
      <c r="K9366" t="s">
        <v>1730</v>
      </c>
      <c r="L9366">
        <v>24241</v>
      </c>
      <c r="M9366" t="s">
        <v>233</v>
      </c>
      <c r="O9366" t="s">
        <v>11</v>
      </c>
      <c r="P9366">
        <v>5102</v>
      </c>
      <c r="Q9366">
        <v>10</v>
      </c>
      <c r="R9366">
        <v>12.2</v>
      </c>
      <c r="S9366">
        <v>122</v>
      </c>
      <c r="T9366">
        <v>92.6</v>
      </c>
      <c r="U9366">
        <v>24.1</v>
      </c>
      <c r="V9366" t="str">
        <f>VLOOKUP(L9366,'[2]tabela de preços'!$A:$D,4,0)</f>
        <v>ADERE</v>
      </c>
      <c r="W9366" t="str">
        <f>VLOOKUP(L9366,'[2]tabela de preços'!$A:$F,6,0)</f>
        <v>FITA AUTOMOTIVA</v>
      </c>
      <c r="X9366" t="str">
        <f>VLOOKUP(L9366,'[2]tabela de preços'!$A:$G,7,0)</f>
        <v>AUTOMOTIVO</v>
      </c>
    </row>
    <row r="9367" spans="1:24" x14ac:dyDescent="0.3">
      <c r="A9367" t="s">
        <v>1727</v>
      </c>
      <c r="C9367" t="s">
        <v>1728</v>
      </c>
      <c r="D9367" s="1">
        <v>46030</v>
      </c>
      <c r="E9367" t="s">
        <v>1729</v>
      </c>
      <c r="F9367">
        <v>9</v>
      </c>
      <c r="G9367">
        <v>174</v>
      </c>
      <c r="H9367" t="str">
        <f>VLOOKUP(G9367,[1]OPERADORES!$A:$B,2,0)</f>
        <v>MIRIÃ LOBATO RODRIGUES</v>
      </c>
      <c r="I9367" t="s">
        <v>21</v>
      </c>
      <c r="J9367" t="s">
        <v>1173</v>
      </c>
      <c r="K9367" t="s">
        <v>1730</v>
      </c>
      <c r="L9367">
        <v>84894</v>
      </c>
      <c r="M9367" t="s">
        <v>1260</v>
      </c>
      <c r="O9367" t="s">
        <v>11</v>
      </c>
      <c r="P9367">
        <v>5102</v>
      </c>
      <c r="Q9367">
        <v>4</v>
      </c>
      <c r="R9367">
        <v>59.53</v>
      </c>
      <c r="S9367">
        <v>238.12</v>
      </c>
      <c r="T9367">
        <v>180.76</v>
      </c>
      <c r="U9367">
        <v>24.09</v>
      </c>
      <c r="V9367" t="str">
        <f>VLOOKUP(L9367,'[2]tabela de preços'!$A:$D,4,0)</f>
        <v>BRASILUX</v>
      </c>
      <c r="W9367" t="str">
        <f>VLOOKUP(L9367,'[2]tabela de preços'!$A:$F,6,0)</f>
        <v>DILUENTE</v>
      </c>
      <c r="X9367" t="str">
        <f>VLOOKUP(L9367,'[2]tabela de preços'!$A:$G,7,0)</f>
        <v>AUTOMOTIVO</v>
      </c>
    </row>
    <row r="9368" spans="1:24" x14ac:dyDescent="0.3">
      <c r="A9368" t="s">
        <v>1727</v>
      </c>
      <c r="C9368" t="s">
        <v>1728</v>
      </c>
      <c r="D9368" s="1">
        <v>46030</v>
      </c>
      <c r="E9368" t="s">
        <v>1729</v>
      </c>
      <c r="F9368">
        <v>9</v>
      </c>
      <c r="G9368">
        <v>174</v>
      </c>
      <c r="H9368" t="str">
        <f>VLOOKUP(G9368,[1]OPERADORES!$A:$B,2,0)</f>
        <v>MIRIÃ LOBATO RODRIGUES</v>
      </c>
      <c r="I9368" t="s">
        <v>21</v>
      </c>
      <c r="J9368" t="s">
        <v>1173</v>
      </c>
      <c r="K9368" t="s">
        <v>1730</v>
      </c>
      <c r="L9368">
        <v>84774</v>
      </c>
      <c r="M9368" t="s">
        <v>1731</v>
      </c>
      <c r="O9368" t="s">
        <v>11</v>
      </c>
      <c r="P9368">
        <v>5102</v>
      </c>
      <c r="Q9368">
        <v>24</v>
      </c>
      <c r="R9368">
        <v>11.9</v>
      </c>
      <c r="S9368">
        <v>285.60000000000002</v>
      </c>
      <c r="T9368">
        <v>216.72</v>
      </c>
      <c r="U9368">
        <v>24.12</v>
      </c>
      <c r="V9368" t="str">
        <f>VLOOKUP(L9368,'[2]tabela de preços'!$A:$D,4,0)</f>
        <v>BRASILUX</v>
      </c>
      <c r="W9368" t="str">
        <f>VLOOKUP(L9368,'[2]tabela de preços'!$A:$F,6,0)</f>
        <v>DILUENTE</v>
      </c>
      <c r="X9368" t="str">
        <f>VLOOKUP(L9368,'[2]tabela de preços'!$A:$G,7,0)</f>
        <v>AUTOMOTIVO</v>
      </c>
    </row>
    <row r="9369" spans="1:24" x14ac:dyDescent="0.3">
      <c r="A9369" t="s">
        <v>1727</v>
      </c>
      <c r="C9369" t="s">
        <v>1732</v>
      </c>
      <c r="D9369" s="1">
        <v>46042</v>
      </c>
      <c r="E9369" t="s">
        <v>1733</v>
      </c>
      <c r="F9369">
        <v>9</v>
      </c>
      <c r="G9369">
        <v>174</v>
      </c>
      <c r="H9369" t="str">
        <f>VLOOKUP(G9369,[1]OPERADORES!$A:$B,2,0)</f>
        <v>MIRIÃ LOBATO RODRIGUES</v>
      </c>
      <c r="I9369" t="s">
        <v>21</v>
      </c>
      <c r="J9369" t="s">
        <v>1173</v>
      </c>
      <c r="K9369" t="s">
        <v>1730</v>
      </c>
      <c r="L9369">
        <v>20960</v>
      </c>
      <c r="M9369" t="s">
        <v>1734</v>
      </c>
      <c r="O9369" t="s">
        <v>11</v>
      </c>
      <c r="P9369">
        <v>5403</v>
      </c>
      <c r="Q9369">
        <v>9</v>
      </c>
      <c r="R9369">
        <v>79.56</v>
      </c>
      <c r="S9369">
        <v>716.04</v>
      </c>
      <c r="T9369">
        <v>543.51</v>
      </c>
      <c r="U9369">
        <v>24.1</v>
      </c>
      <c r="V9369" t="str">
        <f>VLOOKUP(L9369,'[2]tabela de preços'!$A:$D,4,0)</f>
        <v>SHERWIN WILLIAMS</v>
      </c>
      <c r="W9369" t="str">
        <f>VLOOKUP(L9369,'[2]tabela de preços'!$A:$F,6,0)</f>
        <v>VERNIZ AUTOMOTIVO</v>
      </c>
      <c r="X9369" t="str">
        <f>VLOOKUP(L9369,'[2]tabela de preços'!$A:$G,7,0)</f>
        <v>AUTOMOTIVO</v>
      </c>
    </row>
    <row r="9370" spans="1:24" x14ac:dyDescent="0.3">
      <c r="A9370" t="s">
        <v>1727</v>
      </c>
      <c r="C9370" t="s">
        <v>1732</v>
      </c>
      <c r="D9370" s="1">
        <v>46042</v>
      </c>
      <c r="E9370" t="s">
        <v>1733</v>
      </c>
      <c r="F9370">
        <v>9</v>
      </c>
      <c r="G9370">
        <v>174</v>
      </c>
      <c r="H9370" t="str">
        <f>VLOOKUP(G9370,[1]OPERADORES!$A:$B,2,0)</f>
        <v>MIRIÃ LOBATO RODRIGUES</v>
      </c>
      <c r="I9370" t="s">
        <v>21</v>
      </c>
      <c r="J9370" t="s">
        <v>1173</v>
      </c>
      <c r="K9370" t="s">
        <v>1730</v>
      </c>
      <c r="L9370">
        <v>84542</v>
      </c>
      <c r="M9370" t="s">
        <v>1735</v>
      </c>
      <c r="O9370" t="s">
        <v>11</v>
      </c>
      <c r="P9370">
        <v>5102</v>
      </c>
      <c r="Q9370">
        <v>12</v>
      </c>
      <c r="R9370">
        <v>13.59</v>
      </c>
      <c r="S9370">
        <v>163.08000000000001</v>
      </c>
      <c r="T9370">
        <v>105.24</v>
      </c>
      <c r="U9370">
        <v>35.47</v>
      </c>
      <c r="V9370" t="str">
        <f>VLOOKUP(L9370,'[2]tabela de preços'!$A:$D,4,0)</f>
        <v>MAXI RUBBER</v>
      </c>
      <c r="W9370" t="str">
        <f>VLOOKUP(L9370,'[2]tabela de preços'!$A:$F,6,0)</f>
        <v>LAMINAÇÃO / PROTEÇÃO</v>
      </c>
      <c r="X9370" t="str">
        <f>VLOOKUP(L9370,'[2]tabela de preços'!$A:$G,7,0)</f>
        <v>AUTOMOTIVO</v>
      </c>
    </row>
    <row r="9371" spans="1:24" x14ac:dyDescent="0.3">
      <c r="A9371" t="s">
        <v>1727</v>
      </c>
      <c r="C9371" t="s">
        <v>1732</v>
      </c>
      <c r="D9371" s="1">
        <v>46042</v>
      </c>
      <c r="E9371" t="s">
        <v>1733</v>
      </c>
      <c r="F9371">
        <v>9</v>
      </c>
      <c r="G9371">
        <v>174</v>
      </c>
      <c r="H9371" t="str">
        <f>VLOOKUP(G9371,[1]OPERADORES!$A:$B,2,0)</f>
        <v>MIRIÃ LOBATO RODRIGUES</v>
      </c>
      <c r="I9371" t="s">
        <v>21</v>
      </c>
      <c r="J9371" t="s">
        <v>1173</v>
      </c>
      <c r="K9371" t="s">
        <v>1730</v>
      </c>
      <c r="L9371">
        <v>21077</v>
      </c>
      <c r="M9371" t="s">
        <v>207</v>
      </c>
      <c r="O9371" t="s">
        <v>11</v>
      </c>
      <c r="P9371">
        <v>5102</v>
      </c>
      <c r="Q9371">
        <v>6</v>
      </c>
      <c r="R9371">
        <v>44.68</v>
      </c>
      <c r="S9371">
        <v>268.08</v>
      </c>
      <c r="T9371">
        <v>203.52</v>
      </c>
      <c r="U9371">
        <v>24.08</v>
      </c>
      <c r="V9371" t="str">
        <f>VLOOKUP(L9371,'[2]tabela de preços'!$A:$D,4,0)</f>
        <v>SHERWIN WILLIAMS</v>
      </c>
      <c r="W9371" t="str">
        <f>VLOOKUP(L9371,'[2]tabela de preços'!$A:$F,6,0)</f>
        <v>MASSA POLIÉSTER</v>
      </c>
      <c r="X9371" t="str">
        <f>VLOOKUP(L9371,'[2]tabela de preços'!$A:$G,7,0)</f>
        <v>AUTOMOTIVO</v>
      </c>
    </row>
    <row r="9372" spans="1:24" x14ac:dyDescent="0.3">
      <c r="A9372" t="s">
        <v>1727</v>
      </c>
      <c r="C9372" t="s">
        <v>1732</v>
      </c>
      <c r="D9372" s="1">
        <v>46042</v>
      </c>
      <c r="E9372" t="s">
        <v>1733</v>
      </c>
      <c r="F9372">
        <v>9</v>
      </c>
      <c r="G9372">
        <v>174</v>
      </c>
      <c r="H9372" t="str">
        <f>VLOOKUP(G9372,[1]OPERADORES!$A:$B,2,0)</f>
        <v>MIRIÃ LOBATO RODRIGUES</v>
      </c>
      <c r="I9372" t="s">
        <v>21</v>
      </c>
      <c r="J9372" t="s">
        <v>1173</v>
      </c>
      <c r="K9372" t="s">
        <v>1730</v>
      </c>
      <c r="L9372">
        <v>84041</v>
      </c>
      <c r="M9372" t="s">
        <v>1736</v>
      </c>
      <c r="O9372" t="s">
        <v>11</v>
      </c>
      <c r="P9372">
        <v>5102</v>
      </c>
      <c r="Q9372">
        <v>12</v>
      </c>
      <c r="R9372">
        <v>7.8</v>
      </c>
      <c r="S9372">
        <v>93.6</v>
      </c>
      <c r="T9372">
        <v>71.040000000000006</v>
      </c>
      <c r="U9372">
        <v>24.1</v>
      </c>
      <c r="V9372" t="str">
        <f>VLOOKUP(L9372,'[2]tabela de preços'!$A:$D,4,0)</f>
        <v>BRASILUX</v>
      </c>
      <c r="W9372" t="str">
        <f>VLOOKUP(L9372,'[2]tabela de preços'!$A:$F,6,0)</f>
        <v>FERRUGEM</v>
      </c>
      <c r="X9372" t="str">
        <f>VLOOKUP(L9372,'[2]tabela de preços'!$A:$G,7,0)</f>
        <v>AUTOMOTIVO</v>
      </c>
    </row>
    <row r="9373" spans="1:24" x14ac:dyDescent="0.3">
      <c r="A9373" t="s">
        <v>1727</v>
      </c>
      <c r="C9373" t="s">
        <v>1737</v>
      </c>
      <c r="D9373" s="1">
        <v>46044</v>
      </c>
      <c r="E9373" t="s">
        <v>1738</v>
      </c>
      <c r="F9373">
        <v>9</v>
      </c>
      <c r="G9373">
        <v>174</v>
      </c>
      <c r="H9373" t="str">
        <f>VLOOKUP(G9373,[1]OPERADORES!$A:$B,2,0)</f>
        <v>MIRIÃ LOBATO RODRIGUES</v>
      </c>
      <c r="I9373" t="s">
        <v>21</v>
      </c>
      <c r="J9373" t="s">
        <v>1173</v>
      </c>
      <c r="K9373" t="s">
        <v>1730</v>
      </c>
      <c r="L9373">
        <v>10401</v>
      </c>
      <c r="M9373" t="s">
        <v>154</v>
      </c>
      <c r="O9373" t="s">
        <v>11</v>
      </c>
      <c r="P9373">
        <v>5403</v>
      </c>
      <c r="Q9373">
        <v>12</v>
      </c>
      <c r="R9373">
        <v>33.22</v>
      </c>
      <c r="S9373">
        <v>398.64</v>
      </c>
      <c r="T9373">
        <v>302.52</v>
      </c>
      <c r="U9373">
        <v>24.11</v>
      </c>
      <c r="V9373" t="str">
        <f>VLOOKUP(L9373,'[2]tabela de preços'!$A:$D,4,0)</f>
        <v>MAXI RUBBER</v>
      </c>
      <c r="W9373" t="str">
        <f>VLOOKUP(L9373,'[2]tabela de preços'!$A:$F,6,0)</f>
        <v>PRIMER AUTOMOTIVO</v>
      </c>
      <c r="X9373" t="str">
        <f>VLOOKUP(L9373,'[2]tabela de preços'!$A:$G,7,0)</f>
        <v>AUTOMOTIVO</v>
      </c>
    </row>
    <row r="9374" spans="1:24" x14ac:dyDescent="0.3">
      <c r="A9374" t="s">
        <v>1727</v>
      </c>
      <c r="C9374" t="s">
        <v>1737</v>
      </c>
      <c r="D9374" s="1">
        <v>46044</v>
      </c>
      <c r="E9374" t="s">
        <v>1738</v>
      </c>
      <c r="F9374">
        <v>9</v>
      </c>
      <c r="G9374">
        <v>174</v>
      </c>
      <c r="H9374" t="str">
        <f>VLOOKUP(G9374,[1]OPERADORES!$A:$B,2,0)</f>
        <v>MIRIÃ LOBATO RODRIGUES</v>
      </c>
      <c r="I9374" t="s">
        <v>21</v>
      </c>
      <c r="J9374" t="s">
        <v>1173</v>
      </c>
      <c r="K9374" t="s">
        <v>1730</v>
      </c>
      <c r="L9374">
        <v>9995</v>
      </c>
      <c r="M9374" t="s">
        <v>704</v>
      </c>
      <c r="O9374" t="s">
        <v>11</v>
      </c>
      <c r="P9374">
        <v>5102</v>
      </c>
      <c r="Q9374">
        <v>1</v>
      </c>
      <c r="R9374">
        <v>186.08</v>
      </c>
      <c r="S9374">
        <v>186.08</v>
      </c>
      <c r="T9374">
        <v>141.24</v>
      </c>
      <c r="U9374">
        <v>24.1</v>
      </c>
      <c r="V9374" t="str">
        <f>VLOOKUP(L9374,'[2]tabela de preços'!$A:$D,4,0)</f>
        <v>SIKKENS</v>
      </c>
      <c r="W9374" t="str">
        <f>VLOOKUP(L9374,'[2]tabela de preços'!$A:$F,6,0)</f>
        <v>DILUENTE</v>
      </c>
      <c r="X9374" t="str">
        <f>VLOOKUP(L9374,'[2]tabela de preços'!$A:$G,7,0)</f>
        <v>AUTOMOTIVO</v>
      </c>
    </row>
    <row r="9375" spans="1:24" x14ac:dyDescent="0.3">
      <c r="A9375" t="s">
        <v>1727</v>
      </c>
      <c r="C9375" t="s">
        <v>1737</v>
      </c>
      <c r="D9375" s="1">
        <v>46044</v>
      </c>
      <c r="E9375" t="s">
        <v>1738</v>
      </c>
      <c r="F9375">
        <v>9</v>
      </c>
      <c r="G9375">
        <v>174</v>
      </c>
      <c r="H9375" t="str">
        <f>VLOOKUP(G9375,[1]OPERADORES!$A:$B,2,0)</f>
        <v>MIRIÃ LOBATO RODRIGUES</v>
      </c>
      <c r="I9375" t="s">
        <v>21</v>
      </c>
      <c r="J9375" t="s">
        <v>1173</v>
      </c>
      <c r="K9375" t="s">
        <v>1730</v>
      </c>
      <c r="L9375">
        <v>21067</v>
      </c>
      <c r="M9375" t="s">
        <v>640</v>
      </c>
      <c r="O9375" t="s">
        <v>11</v>
      </c>
      <c r="P9375">
        <v>5102</v>
      </c>
      <c r="Q9375">
        <v>6</v>
      </c>
      <c r="R9375">
        <v>36.07</v>
      </c>
      <c r="S9375">
        <v>216.42</v>
      </c>
      <c r="T9375">
        <v>164.28</v>
      </c>
      <c r="U9375">
        <v>24.09</v>
      </c>
      <c r="V9375" t="str">
        <f>VLOOKUP(L9375,'[2]tabela de preços'!$A:$D,4,0)</f>
        <v>SIKKENS</v>
      </c>
      <c r="W9375" t="str">
        <f>VLOOKUP(L9375,'[2]tabela de preços'!$A:$F,6,0)</f>
        <v>DILUENTE</v>
      </c>
      <c r="X9375" t="str">
        <f>VLOOKUP(L9375,'[2]tabela de preços'!$A:$G,7,0)</f>
        <v>AUTOMOTIVO</v>
      </c>
    </row>
    <row r="9376" spans="1:24" x14ac:dyDescent="0.3">
      <c r="A9376" t="s">
        <v>1727</v>
      </c>
      <c r="C9376" t="s">
        <v>2394</v>
      </c>
      <c r="D9376" s="1">
        <v>46052</v>
      </c>
      <c r="E9376" t="s">
        <v>2395</v>
      </c>
      <c r="F9376">
        <v>9</v>
      </c>
      <c r="G9376">
        <v>174</v>
      </c>
      <c r="H9376" t="str">
        <f>VLOOKUP(G9376,[1]OPERADORES!$A:$B,2,0)</f>
        <v>MIRIÃ LOBATO RODRIGUES</v>
      </c>
      <c r="I9376" t="s">
        <v>21</v>
      </c>
      <c r="J9376" t="s">
        <v>1173</v>
      </c>
      <c r="K9376" t="s">
        <v>1730</v>
      </c>
      <c r="L9376">
        <v>85165</v>
      </c>
      <c r="M9376" t="s">
        <v>2396</v>
      </c>
      <c r="O9376" t="s">
        <v>11</v>
      </c>
      <c r="P9376">
        <v>5403</v>
      </c>
      <c r="Q9376">
        <v>6</v>
      </c>
      <c r="R9376">
        <v>33.22</v>
      </c>
      <c r="S9376">
        <v>199.32</v>
      </c>
      <c r="T9376">
        <v>151.26</v>
      </c>
      <c r="U9376">
        <v>24.11</v>
      </c>
      <c r="V9376" t="str">
        <f>VLOOKUP(L9376,'[2]tabela de preços'!$A:$D,4,0)</f>
        <v>BRASILUX</v>
      </c>
      <c r="W9376" t="str">
        <f>VLOOKUP(L9376,'[2]tabela de preços'!$A:$F,6,0)</f>
        <v>TINTAS LACA</v>
      </c>
      <c r="X9376" t="str">
        <f>VLOOKUP(L9376,'[2]tabela de preços'!$A:$G,7,0)</f>
        <v>AUTOMOTIVO</v>
      </c>
    </row>
    <row r="9377" spans="1:24" x14ac:dyDescent="0.3">
      <c r="A9377" t="s">
        <v>1727</v>
      </c>
      <c r="C9377" t="s">
        <v>2394</v>
      </c>
      <c r="D9377" s="1">
        <v>46052</v>
      </c>
      <c r="E9377" t="s">
        <v>2395</v>
      </c>
      <c r="F9377">
        <v>9</v>
      </c>
      <c r="G9377">
        <v>174</v>
      </c>
      <c r="H9377" t="str">
        <f>VLOOKUP(G9377,[1]OPERADORES!$A:$B,2,0)</f>
        <v>MIRIÃ LOBATO RODRIGUES</v>
      </c>
      <c r="I9377" t="s">
        <v>21</v>
      </c>
      <c r="J9377" t="s">
        <v>1173</v>
      </c>
      <c r="K9377" t="s">
        <v>1730</v>
      </c>
      <c r="L9377">
        <v>83825</v>
      </c>
      <c r="M9377" t="s">
        <v>332</v>
      </c>
      <c r="O9377" t="s">
        <v>11</v>
      </c>
      <c r="P9377">
        <v>5102</v>
      </c>
      <c r="Q9377">
        <v>102</v>
      </c>
      <c r="R9377">
        <v>2.64</v>
      </c>
      <c r="S9377">
        <v>269.27999999999997</v>
      </c>
      <c r="T9377">
        <v>205.02</v>
      </c>
      <c r="U9377">
        <v>23.86</v>
      </c>
      <c r="V9377" t="str">
        <f>VLOOKUP(L9377,'[2]tabela de preços'!$A:$D,4,0)</f>
        <v>NORTON</v>
      </c>
      <c r="W9377" t="str">
        <f>VLOOKUP(L9377,'[2]tabela de preços'!$A:$F,6,0)</f>
        <v xml:space="preserve">DISCOS / LIXAS / ABRASIVOS </v>
      </c>
      <c r="X9377" t="str">
        <f>VLOOKUP(L9377,'[2]tabela de preços'!$A:$G,7,0)</f>
        <v>AUTOMOTIVO</v>
      </c>
    </row>
    <row r="9378" spans="1:24" x14ac:dyDescent="0.3">
      <c r="A9378" t="s">
        <v>1727</v>
      </c>
      <c r="C9378" t="s">
        <v>2394</v>
      </c>
      <c r="D9378" s="1">
        <v>46052</v>
      </c>
      <c r="E9378" t="s">
        <v>2395</v>
      </c>
      <c r="F9378">
        <v>9</v>
      </c>
      <c r="G9378">
        <v>174</v>
      </c>
      <c r="H9378" t="str">
        <f>VLOOKUP(G9378,[1]OPERADORES!$A:$B,2,0)</f>
        <v>MIRIÃ LOBATO RODRIGUES</v>
      </c>
      <c r="I9378" t="s">
        <v>21</v>
      </c>
      <c r="J9378" t="s">
        <v>1173</v>
      </c>
      <c r="K9378" t="s">
        <v>1730</v>
      </c>
      <c r="L9378">
        <v>22684</v>
      </c>
      <c r="M9378" t="s">
        <v>73</v>
      </c>
      <c r="O9378" t="s">
        <v>11</v>
      </c>
      <c r="P9378">
        <v>5102</v>
      </c>
      <c r="Q9378">
        <v>10</v>
      </c>
      <c r="R9378">
        <v>3.65</v>
      </c>
      <c r="S9378">
        <v>36.5</v>
      </c>
      <c r="T9378">
        <v>30.8</v>
      </c>
      <c r="U9378">
        <v>15.62</v>
      </c>
      <c r="V9378" t="str">
        <f>VLOOKUP(L9378,'[2]tabela de preços'!$A:$D,4,0)</f>
        <v>3M</v>
      </c>
      <c r="W9378" t="str">
        <f>VLOOKUP(L9378,'[2]tabela de preços'!$A:$F,6,0)</f>
        <v>FITA AUTOMOTIVA</v>
      </c>
      <c r="X9378" t="str">
        <f>VLOOKUP(L9378,'[2]tabela de preços'!$A:$G,7,0)</f>
        <v>AUTOMOTIVO</v>
      </c>
    </row>
    <row r="9379" spans="1:24" x14ac:dyDescent="0.3">
      <c r="A9379" t="s">
        <v>1727</v>
      </c>
      <c r="C9379" t="s">
        <v>2394</v>
      </c>
      <c r="D9379" s="1">
        <v>46052</v>
      </c>
      <c r="E9379" t="s">
        <v>2395</v>
      </c>
      <c r="F9379">
        <v>9</v>
      </c>
      <c r="G9379">
        <v>174</v>
      </c>
      <c r="H9379" t="str">
        <f>VLOOKUP(G9379,[1]OPERADORES!$A:$B,2,0)</f>
        <v>MIRIÃ LOBATO RODRIGUES</v>
      </c>
      <c r="I9379" t="s">
        <v>21</v>
      </c>
      <c r="J9379" t="s">
        <v>1173</v>
      </c>
      <c r="K9379" t="s">
        <v>1730</v>
      </c>
      <c r="L9379">
        <v>20212</v>
      </c>
      <c r="M9379" t="s">
        <v>198</v>
      </c>
      <c r="O9379" t="s">
        <v>11</v>
      </c>
      <c r="P9379">
        <v>5403</v>
      </c>
      <c r="Q9379">
        <v>6</v>
      </c>
      <c r="R9379">
        <v>26.95</v>
      </c>
      <c r="S9379">
        <v>161.69999999999999</v>
      </c>
      <c r="T9379">
        <v>122.76</v>
      </c>
      <c r="U9379">
        <v>24.08</v>
      </c>
      <c r="V9379" t="str">
        <f>VLOOKUP(L9379,'[2]tabela de preços'!$A:$D,4,0)</f>
        <v>MAXI RUBBER</v>
      </c>
      <c r="W9379" t="str">
        <f>VLOOKUP(L9379,'[2]tabela de preços'!$A:$F,6,0)</f>
        <v>SELADORA P/ PLASTICO</v>
      </c>
      <c r="X9379" t="str">
        <f>VLOOKUP(L9379,'[2]tabela de preços'!$A:$G,7,0)</f>
        <v>AUTOMOTIVO</v>
      </c>
    </row>
    <row r="9380" spans="1:24" x14ac:dyDescent="0.3">
      <c r="A9380" t="s">
        <v>1727</v>
      </c>
      <c r="C9380" t="s">
        <v>3236</v>
      </c>
      <c r="D9380" s="1">
        <v>46072</v>
      </c>
      <c r="E9380" t="s">
        <v>3237</v>
      </c>
      <c r="F9380">
        <v>9</v>
      </c>
      <c r="G9380">
        <v>174</v>
      </c>
      <c r="H9380" t="str">
        <f>VLOOKUP(G9380,[1]OPERADORES!$A:$B,2,0)</f>
        <v>MIRIÃ LOBATO RODRIGUES</v>
      </c>
      <c r="I9380" t="s">
        <v>21</v>
      </c>
      <c r="J9380" t="s">
        <v>1173</v>
      </c>
      <c r="K9380" t="s">
        <v>1730</v>
      </c>
      <c r="L9380">
        <v>86951</v>
      </c>
      <c r="M9380" t="s">
        <v>3238</v>
      </c>
      <c r="O9380" t="s">
        <v>11</v>
      </c>
      <c r="P9380">
        <v>5403</v>
      </c>
      <c r="Q9380">
        <v>8</v>
      </c>
      <c r="R9380">
        <v>83.84</v>
      </c>
      <c r="S9380">
        <v>670.72</v>
      </c>
      <c r="T9380">
        <v>509.04</v>
      </c>
      <c r="U9380">
        <v>24.11</v>
      </c>
      <c r="V9380" t="str">
        <f>VLOOKUP(L9380,'[2]tabela de preços'!$A:$D,4,0)</f>
        <v>BRASILUX</v>
      </c>
      <c r="W9380" t="str">
        <f>VLOOKUP(L9380,'[2]tabela de preços'!$A:$F,6,0)</f>
        <v>ESMALTES</v>
      </c>
      <c r="X9380" t="str">
        <f>VLOOKUP(L9380,'[2]tabela de preços'!$A:$G,7,0)</f>
        <v>INDUSTRIAL</v>
      </c>
    </row>
    <row r="9381" spans="1:24" x14ac:dyDescent="0.3">
      <c r="A9381" t="s">
        <v>1727</v>
      </c>
      <c r="C9381" t="s">
        <v>3236</v>
      </c>
      <c r="D9381" s="1">
        <v>46072</v>
      </c>
      <c r="E9381" t="s">
        <v>3237</v>
      </c>
      <c r="F9381">
        <v>9</v>
      </c>
      <c r="G9381">
        <v>174</v>
      </c>
      <c r="H9381" t="str">
        <f>VLOOKUP(G9381,[1]OPERADORES!$A:$B,2,0)</f>
        <v>MIRIÃ LOBATO RODRIGUES</v>
      </c>
      <c r="I9381" t="s">
        <v>21</v>
      </c>
      <c r="J9381" t="s">
        <v>1173</v>
      </c>
      <c r="K9381" t="s">
        <v>1730</v>
      </c>
      <c r="L9381">
        <v>84774</v>
      </c>
      <c r="M9381" t="s">
        <v>1731</v>
      </c>
      <c r="O9381" t="s">
        <v>11</v>
      </c>
      <c r="P9381">
        <v>5102</v>
      </c>
      <c r="Q9381">
        <v>12</v>
      </c>
      <c r="R9381">
        <v>11.9</v>
      </c>
      <c r="S9381">
        <v>142.80000000000001</v>
      </c>
      <c r="T9381">
        <v>108.36</v>
      </c>
      <c r="U9381">
        <v>24.12</v>
      </c>
      <c r="V9381" t="str">
        <f>VLOOKUP(L9381,'[2]tabela de preços'!$A:$D,4,0)</f>
        <v>BRASILUX</v>
      </c>
      <c r="W9381" t="str">
        <f>VLOOKUP(L9381,'[2]tabela de preços'!$A:$F,6,0)</f>
        <v>DILUENTE</v>
      </c>
      <c r="X9381" t="str">
        <f>VLOOKUP(L9381,'[2]tabela de preços'!$A:$G,7,0)</f>
        <v>AUTOMOTIVO</v>
      </c>
    </row>
    <row r="9382" spans="1:24" x14ac:dyDescent="0.3">
      <c r="A9382" t="s">
        <v>1727</v>
      </c>
      <c r="C9382" t="s">
        <v>3638</v>
      </c>
      <c r="D9382" s="1">
        <v>46078</v>
      </c>
      <c r="E9382" t="s">
        <v>3639</v>
      </c>
      <c r="F9382">
        <v>9</v>
      </c>
      <c r="G9382">
        <v>174</v>
      </c>
      <c r="H9382" t="str">
        <f>VLOOKUP(G9382,[1]OPERADORES!$A:$B,2,0)</f>
        <v>MIRIÃ LOBATO RODRIGUES</v>
      </c>
      <c r="I9382" t="s">
        <v>21</v>
      </c>
      <c r="J9382" t="s">
        <v>1173</v>
      </c>
      <c r="K9382" t="s">
        <v>1730</v>
      </c>
      <c r="L9382">
        <v>85182</v>
      </c>
      <c r="M9382" t="s">
        <v>3120</v>
      </c>
      <c r="O9382" t="s">
        <v>11</v>
      </c>
      <c r="P9382">
        <v>5403</v>
      </c>
      <c r="Q9382">
        <v>4</v>
      </c>
      <c r="R9382">
        <v>76.91</v>
      </c>
      <c r="S9382">
        <v>307.64</v>
      </c>
      <c r="T9382">
        <v>233.52</v>
      </c>
      <c r="U9382">
        <v>24.09</v>
      </c>
      <c r="V9382" t="str">
        <f>VLOOKUP(L9382,'[2]tabela de preços'!$A:$D,4,0)</f>
        <v>BRASILUX</v>
      </c>
      <c r="W9382" t="str">
        <f>VLOOKUP(L9382,'[2]tabela de preços'!$A:$F,6,0)</f>
        <v>ESMALTES</v>
      </c>
      <c r="X9382" t="str">
        <f>VLOOKUP(L9382,'[2]tabela de preços'!$A:$G,7,0)</f>
        <v>INDUSTRIAL</v>
      </c>
    </row>
    <row r="9383" spans="1:24" x14ac:dyDescent="0.3">
      <c r="A9383" t="s">
        <v>1727</v>
      </c>
      <c r="C9383" t="s">
        <v>3638</v>
      </c>
      <c r="D9383" s="1">
        <v>46078</v>
      </c>
      <c r="E9383" t="s">
        <v>3639</v>
      </c>
      <c r="F9383">
        <v>9</v>
      </c>
      <c r="G9383">
        <v>174</v>
      </c>
      <c r="H9383" t="str">
        <f>VLOOKUP(G9383,[1]OPERADORES!$A:$B,2,0)</f>
        <v>MIRIÃ LOBATO RODRIGUES</v>
      </c>
      <c r="I9383" t="s">
        <v>21</v>
      </c>
      <c r="J9383" t="s">
        <v>1173</v>
      </c>
      <c r="K9383" t="s">
        <v>1730</v>
      </c>
      <c r="L9383">
        <v>20212</v>
      </c>
      <c r="M9383" t="s">
        <v>198</v>
      </c>
      <c r="O9383" t="s">
        <v>11</v>
      </c>
      <c r="P9383">
        <v>5403</v>
      </c>
      <c r="Q9383">
        <v>6</v>
      </c>
      <c r="R9383">
        <v>27.69</v>
      </c>
      <c r="S9383">
        <v>166.14</v>
      </c>
      <c r="T9383">
        <v>126.12</v>
      </c>
      <c r="U9383">
        <v>24.09</v>
      </c>
      <c r="V9383" t="str">
        <f>VLOOKUP(L9383,'[2]tabela de preços'!$A:$D,4,0)</f>
        <v>MAXI RUBBER</v>
      </c>
      <c r="W9383" t="str">
        <f>VLOOKUP(L9383,'[2]tabela de preços'!$A:$F,6,0)</f>
        <v>SELADORA P/ PLASTICO</v>
      </c>
      <c r="X9383" t="str">
        <f>VLOOKUP(L9383,'[2]tabela de preços'!$A:$G,7,0)</f>
        <v>AUTOMOTIVO</v>
      </c>
    </row>
    <row r="9384" spans="1:24" x14ac:dyDescent="0.3">
      <c r="A9384" t="s">
        <v>1727</v>
      </c>
      <c r="C9384" t="s">
        <v>3978</v>
      </c>
      <c r="D9384" s="1">
        <v>46084</v>
      </c>
      <c r="E9384" t="s">
        <v>3979</v>
      </c>
      <c r="F9384">
        <v>9</v>
      </c>
      <c r="G9384">
        <v>174</v>
      </c>
      <c r="H9384" t="str">
        <f>VLOOKUP(G9384,[1]OPERADORES!$A:$B,2,0)</f>
        <v>MIRIÃ LOBATO RODRIGUES</v>
      </c>
      <c r="I9384" t="s">
        <v>21</v>
      </c>
      <c r="J9384" t="s">
        <v>1173</v>
      </c>
      <c r="K9384" t="s">
        <v>1730</v>
      </c>
      <c r="L9384">
        <v>86951</v>
      </c>
      <c r="M9384" t="s">
        <v>3238</v>
      </c>
      <c r="O9384" t="s">
        <v>11</v>
      </c>
      <c r="P9384">
        <v>5403</v>
      </c>
      <c r="Q9384">
        <v>12</v>
      </c>
      <c r="R9384">
        <v>83.84</v>
      </c>
      <c r="S9384" s="2">
        <v>1006.08</v>
      </c>
      <c r="T9384">
        <v>763.56</v>
      </c>
      <c r="U9384">
        <v>24.11</v>
      </c>
      <c r="V9384" t="str">
        <f>VLOOKUP(L9384,'[2]tabela de preços'!$A:$D,4,0)</f>
        <v>BRASILUX</v>
      </c>
      <c r="W9384" t="str">
        <f>VLOOKUP(L9384,'[2]tabela de preços'!$A:$F,6,0)</f>
        <v>ESMALTES</v>
      </c>
      <c r="X9384" t="str">
        <f>VLOOKUP(L9384,'[2]tabela de preços'!$A:$G,7,0)</f>
        <v>INDUSTRIAL</v>
      </c>
    </row>
    <row r="9385" spans="1:24" x14ac:dyDescent="0.3">
      <c r="A9385" t="s">
        <v>1727</v>
      </c>
      <c r="C9385" t="s">
        <v>4837</v>
      </c>
      <c r="D9385" s="1">
        <v>46099</v>
      </c>
      <c r="E9385" t="s">
        <v>4838</v>
      </c>
      <c r="F9385">
        <v>9</v>
      </c>
      <c r="G9385">
        <v>174</v>
      </c>
      <c r="H9385" t="str">
        <f>VLOOKUP(G9385,[1]OPERADORES!$A:$B,2,0)</f>
        <v>MIRIÃ LOBATO RODRIGUES</v>
      </c>
      <c r="I9385" t="s">
        <v>21</v>
      </c>
      <c r="J9385" t="s">
        <v>1173</v>
      </c>
      <c r="K9385" t="s">
        <v>1730</v>
      </c>
      <c r="L9385">
        <v>24372</v>
      </c>
      <c r="M9385" t="s">
        <v>996</v>
      </c>
      <c r="O9385" t="s">
        <v>11</v>
      </c>
      <c r="P9385">
        <v>5102</v>
      </c>
      <c r="Q9385">
        <v>10</v>
      </c>
      <c r="R9385">
        <v>16</v>
      </c>
      <c r="S9385">
        <v>160</v>
      </c>
      <c r="T9385">
        <v>118.5</v>
      </c>
      <c r="U9385">
        <v>25.94</v>
      </c>
      <c r="V9385" t="str">
        <f>VLOOKUP(L9385,'[2]tabela de preços'!$A:$D,4,0)</f>
        <v>BRASILUX</v>
      </c>
      <c r="W9385" t="str">
        <f>VLOOKUP(L9385,'[2]tabela de preços'!$A:$F,6,0)</f>
        <v>EMBALAGEM</v>
      </c>
      <c r="X9385" t="str">
        <f>VLOOKUP(L9385,'[2]tabela de preços'!$A:$G,7,0)</f>
        <v>AUTOMOTIVO</v>
      </c>
    </row>
    <row r="9386" spans="1:24" x14ac:dyDescent="0.3">
      <c r="A9386" t="s">
        <v>1727</v>
      </c>
      <c r="C9386" t="s">
        <v>4837</v>
      </c>
      <c r="D9386" s="1">
        <v>46099</v>
      </c>
      <c r="E9386" t="s">
        <v>4838</v>
      </c>
      <c r="F9386">
        <v>9</v>
      </c>
      <c r="G9386">
        <v>174</v>
      </c>
      <c r="H9386" t="str">
        <f>VLOOKUP(G9386,[1]OPERADORES!$A:$B,2,0)</f>
        <v>MIRIÃ LOBATO RODRIGUES</v>
      </c>
      <c r="I9386" t="s">
        <v>21</v>
      </c>
      <c r="J9386" t="s">
        <v>1173</v>
      </c>
      <c r="K9386" t="s">
        <v>1730</v>
      </c>
      <c r="L9386">
        <v>84560</v>
      </c>
      <c r="M9386" t="s">
        <v>118</v>
      </c>
      <c r="O9386" t="s">
        <v>11</v>
      </c>
      <c r="P9386">
        <v>5102</v>
      </c>
      <c r="Q9386">
        <v>4</v>
      </c>
      <c r="R9386">
        <v>49.89</v>
      </c>
      <c r="S9386">
        <v>199.56</v>
      </c>
      <c r="T9386">
        <v>164.52</v>
      </c>
      <c r="U9386">
        <v>17.559999999999999</v>
      </c>
      <c r="V9386" t="str">
        <f>VLOOKUP(L9386,'[2]tabela de preços'!$A:$D,4,0)</f>
        <v>BRASILUX</v>
      </c>
      <c r="W9386" t="str">
        <f>VLOOKUP(L9386,'[2]tabela de preços'!$A:$F,6,0)</f>
        <v>THINNER DE LIMPEZA</v>
      </c>
      <c r="X9386" t="str">
        <f>VLOOKUP(L9386,'[2]tabela de preços'!$A:$G,7,0)</f>
        <v>THINNER</v>
      </c>
    </row>
    <row r="9387" spans="1:24" x14ac:dyDescent="0.3">
      <c r="A9387" t="s">
        <v>1727</v>
      </c>
      <c r="C9387" t="s">
        <v>4837</v>
      </c>
      <c r="D9387" s="1">
        <v>46099</v>
      </c>
      <c r="E9387" t="s">
        <v>4838</v>
      </c>
      <c r="F9387">
        <v>9</v>
      </c>
      <c r="G9387">
        <v>174</v>
      </c>
      <c r="H9387" t="str">
        <f>VLOOKUP(G9387,[1]OPERADORES!$A:$B,2,0)</f>
        <v>MIRIÃ LOBATO RODRIGUES</v>
      </c>
      <c r="I9387" t="s">
        <v>21</v>
      </c>
      <c r="J9387" t="s">
        <v>1173</v>
      </c>
      <c r="K9387" t="s">
        <v>1730</v>
      </c>
      <c r="L9387">
        <v>84774</v>
      </c>
      <c r="M9387" t="s">
        <v>1731</v>
      </c>
      <c r="O9387" t="s">
        <v>11</v>
      </c>
      <c r="P9387">
        <v>5102</v>
      </c>
      <c r="Q9387">
        <v>12</v>
      </c>
      <c r="R9387">
        <v>12.49</v>
      </c>
      <c r="S9387">
        <v>149.88</v>
      </c>
      <c r="T9387">
        <v>113.76</v>
      </c>
      <c r="U9387">
        <v>24.1</v>
      </c>
      <c r="V9387" t="str">
        <f>VLOOKUP(L9387,'[2]tabela de preços'!$A:$D,4,0)</f>
        <v>BRASILUX</v>
      </c>
      <c r="W9387" t="str">
        <f>VLOOKUP(L9387,'[2]tabela de preços'!$A:$F,6,0)</f>
        <v>DILUENTE</v>
      </c>
      <c r="X9387" t="str">
        <f>VLOOKUP(L9387,'[2]tabela de preços'!$A:$G,7,0)</f>
        <v>AUTOMOTIVO</v>
      </c>
    </row>
    <row r="9388" spans="1:24" x14ac:dyDescent="0.3">
      <c r="A9388" t="s">
        <v>1727</v>
      </c>
      <c r="C9388" t="s">
        <v>5298</v>
      </c>
      <c r="D9388" s="1">
        <v>46108</v>
      </c>
      <c r="E9388" t="s">
        <v>5299</v>
      </c>
      <c r="F9388">
        <v>9</v>
      </c>
      <c r="G9388">
        <v>174</v>
      </c>
      <c r="H9388" t="str">
        <f>VLOOKUP(G9388,[1]OPERADORES!$A:$B,2,0)</f>
        <v>MIRIÃ LOBATO RODRIGUES</v>
      </c>
      <c r="I9388" t="s">
        <v>21</v>
      </c>
      <c r="J9388" t="s">
        <v>1173</v>
      </c>
      <c r="K9388" t="s">
        <v>1730</v>
      </c>
      <c r="L9388">
        <v>84411</v>
      </c>
      <c r="M9388" t="s">
        <v>35</v>
      </c>
      <c r="O9388" t="s">
        <v>11</v>
      </c>
      <c r="P9388">
        <v>5102</v>
      </c>
      <c r="Q9388">
        <v>10</v>
      </c>
      <c r="R9388">
        <v>4.67</v>
      </c>
      <c r="S9388">
        <v>46.7</v>
      </c>
      <c r="T9388">
        <v>35.4</v>
      </c>
      <c r="U9388">
        <v>24.2</v>
      </c>
      <c r="V9388" t="str">
        <f>VLOOKUP(L9388,'[2]tabela de preços'!$A:$D,4,0)</f>
        <v>ADERE</v>
      </c>
      <c r="W9388" t="str">
        <f>VLOOKUP(L9388,'[2]tabela de preços'!$A:$F,6,0)</f>
        <v xml:space="preserve">FITA DE USO GERAL </v>
      </c>
      <c r="X9388" t="str">
        <f>VLOOKUP(L9388,'[2]tabela de preços'!$A:$G,7,0)</f>
        <v>IMOBILIÁRIO</v>
      </c>
    </row>
    <row r="9389" spans="1:24" x14ac:dyDescent="0.3">
      <c r="A9389" t="s">
        <v>1727</v>
      </c>
      <c r="C9389" t="s">
        <v>5298</v>
      </c>
      <c r="D9389" s="1">
        <v>46108</v>
      </c>
      <c r="E9389" t="s">
        <v>5299</v>
      </c>
      <c r="F9389">
        <v>9</v>
      </c>
      <c r="G9389">
        <v>174</v>
      </c>
      <c r="H9389" t="str">
        <f>VLOOKUP(G9389,[1]OPERADORES!$A:$B,2,0)</f>
        <v>MIRIÃ LOBATO RODRIGUES</v>
      </c>
      <c r="I9389" t="s">
        <v>21</v>
      </c>
      <c r="J9389" t="s">
        <v>1173</v>
      </c>
      <c r="K9389" t="s">
        <v>1730</v>
      </c>
      <c r="L9389">
        <v>84928</v>
      </c>
      <c r="M9389" t="s">
        <v>36</v>
      </c>
      <c r="O9389" t="s">
        <v>11</v>
      </c>
      <c r="P9389">
        <v>5102</v>
      </c>
      <c r="Q9389">
        <v>10</v>
      </c>
      <c r="R9389">
        <v>9.39</v>
      </c>
      <c r="S9389">
        <v>93.9</v>
      </c>
      <c r="T9389">
        <v>71.3</v>
      </c>
      <c r="U9389">
        <v>24.07</v>
      </c>
      <c r="V9389" t="str">
        <f>VLOOKUP(L9389,'[2]tabela de preços'!$A:$D,4,0)</f>
        <v>ADERE</v>
      </c>
      <c r="W9389" t="str">
        <f>VLOOKUP(L9389,'[2]tabela de preços'!$A:$F,6,0)</f>
        <v xml:space="preserve">FITA DE USO GERAL </v>
      </c>
      <c r="X9389" t="str">
        <f>VLOOKUP(L9389,'[2]tabela de preços'!$A:$G,7,0)</f>
        <v>IMOBILIÁRIO</v>
      </c>
    </row>
    <row r="9390" spans="1:24" x14ac:dyDescent="0.3">
      <c r="A9390" t="s">
        <v>1727</v>
      </c>
      <c r="C9390" t="s">
        <v>5298</v>
      </c>
      <c r="D9390" s="1">
        <v>46108</v>
      </c>
      <c r="E9390" t="s">
        <v>5299</v>
      </c>
      <c r="F9390">
        <v>9</v>
      </c>
      <c r="G9390">
        <v>174</v>
      </c>
      <c r="H9390" t="str">
        <f>VLOOKUP(G9390,[1]OPERADORES!$A:$B,2,0)</f>
        <v>MIRIÃ LOBATO RODRIGUES</v>
      </c>
      <c r="I9390" t="s">
        <v>21</v>
      </c>
      <c r="J9390" t="s">
        <v>1173</v>
      </c>
      <c r="K9390" t="s">
        <v>1730</v>
      </c>
      <c r="L9390">
        <v>23364</v>
      </c>
      <c r="M9390" t="s">
        <v>3548</v>
      </c>
      <c r="O9390" t="s">
        <v>11</v>
      </c>
      <c r="P9390">
        <v>5102</v>
      </c>
      <c r="Q9390">
        <v>20</v>
      </c>
      <c r="R9390">
        <v>6.47</v>
      </c>
      <c r="S9390">
        <v>129.4</v>
      </c>
      <c r="T9390">
        <v>98.2</v>
      </c>
      <c r="U9390">
        <v>24.11</v>
      </c>
      <c r="V9390" t="str">
        <f>VLOOKUP(L9390,'[2]tabela de preços'!$A:$D,4,0)</f>
        <v>AUTO AMERICA</v>
      </c>
      <c r="W9390" t="str">
        <f>VLOOKUP(L9390,'[2]tabela de preços'!$A:$F,6,0)</f>
        <v>FLANELAS / PANOS</v>
      </c>
      <c r="X9390" t="str">
        <f>VLOOKUP(L9390,'[2]tabela de preços'!$A:$G,7,0)</f>
        <v>AUTOMOTIVO</v>
      </c>
    </row>
    <row r="9391" spans="1:24" x14ac:dyDescent="0.3">
      <c r="A9391" t="s">
        <v>1727</v>
      </c>
      <c r="C9391" t="s">
        <v>5298</v>
      </c>
      <c r="D9391" s="1">
        <v>46108</v>
      </c>
      <c r="E9391" t="s">
        <v>5299</v>
      </c>
      <c r="F9391">
        <v>9</v>
      </c>
      <c r="G9391">
        <v>174</v>
      </c>
      <c r="H9391" t="str">
        <f>VLOOKUP(G9391,[1]OPERADORES!$A:$B,2,0)</f>
        <v>MIRIÃ LOBATO RODRIGUES</v>
      </c>
      <c r="I9391" t="s">
        <v>21</v>
      </c>
      <c r="J9391" t="s">
        <v>1173</v>
      </c>
      <c r="K9391" t="s">
        <v>1730</v>
      </c>
      <c r="L9391">
        <v>84462</v>
      </c>
      <c r="M9391" t="s">
        <v>1026</v>
      </c>
      <c r="O9391" t="s">
        <v>11</v>
      </c>
      <c r="P9391">
        <v>5403</v>
      </c>
      <c r="Q9391">
        <v>1</v>
      </c>
      <c r="R9391">
        <v>105.56</v>
      </c>
      <c r="S9391">
        <v>105.56</v>
      </c>
      <c r="T9391">
        <v>80.12</v>
      </c>
      <c r="U9391">
        <v>24.1</v>
      </c>
      <c r="V9391" t="str">
        <f>VLOOKUP(L9391,'[2]tabela de preços'!$A:$D,4,0)</f>
        <v>BRASILUX</v>
      </c>
      <c r="W9391" t="str">
        <f>VLOOKUP(L9391,'[2]tabela de preços'!$A:$F,6,0)</f>
        <v>ESMALTES</v>
      </c>
      <c r="X9391" t="str">
        <f>VLOOKUP(L9391,'[2]tabela de preços'!$A:$G,7,0)</f>
        <v>INDUSTRIAL</v>
      </c>
    </row>
    <row r="9392" spans="1:24" x14ac:dyDescent="0.3">
      <c r="A9392" t="s">
        <v>1727</v>
      </c>
      <c r="C9392" t="s">
        <v>5298</v>
      </c>
      <c r="D9392" s="1">
        <v>46108</v>
      </c>
      <c r="E9392" t="s">
        <v>5299</v>
      </c>
      <c r="F9392">
        <v>9</v>
      </c>
      <c r="G9392">
        <v>174</v>
      </c>
      <c r="H9392" t="str">
        <f>VLOOKUP(G9392,[1]OPERADORES!$A:$B,2,0)</f>
        <v>MIRIÃ LOBATO RODRIGUES</v>
      </c>
      <c r="I9392" t="s">
        <v>21</v>
      </c>
      <c r="J9392" t="s">
        <v>1173</v>
      </c>
      <c r="K9392" t="s">
        <v>1730</v>
      </c>
      <c r="L9392">
        <v>21067</v>
      </c>
      <c r="M9392" t="s">
        <v>640</v>
      </c>
      <c r="O9392" t="s">
        <v>11</v>
      </c>
      <c r="P9392">
        <v>5102</v>
      </c>
      <c r="Q9392">
        <v>6</v>
      </c>
      <c r="R9392">
        <v>36.07</v>
      </c>
      <c r="S9392">
        <v>216.42</v>
      </c>
      <c r="T9392">
        <v>164.28</v>
      </c>
      <c r="U9392">
        <v>24.09</v>
      </c>
      <c r="V9392" t="str">
        <f>VLOOKUP(L9392,'[2]tabela de preços'!$A:$D,4,0)</f>
        <v>SIKKENS</v>
      </c>
      <c r="W9392" t="str">
        <f>VLOOKUP(L9392,'[2]tabela de preços'!$A:$F,6,0)</f>
        <v>DILUENTE</v>
      </c>
      <c r="X9392" t="str">
        <f>VLOOKUP(L9392,'[2]tabela de preços'!$A:$G,7,0)</f>
        <v>AUTOMOTIVO</v>
      </c>
    </row>
    <row r="9393" spans="1:24" x14ac:dyDescent="0.3">
      <c r="A9393" t="s">
        <v>1739</v>
      </c>
      <c r="C9393" t="s">
        <v>1740</v>
      </c>
      <c r="D9393" s="1">
        <v>46024</v>
      </c>
      <c r="E9393" t="s">
        <v>1741</v>
      </c>
      <c r="F9393">
        <v>9</v>
      </c>
      <c r="G9393">
        <v>174</v>
      </c>
      <c r="H9393" t="str">
        <f>VLOOKUP(G9393,[1]OPERADORES!$A:$B,2,0)</f>
        <v>MIRIÃ LOBATO RODRIGUES</v>
      </c>
      <c r="I9393" t="s">
        <v>21</v>
      </c>
      <c r="J9393" t="s">
        <v>66</v>
      </c>
      <c r="K9393" t="s">
        <v>1742</v>
      </c>
      <c r="L9393">
        <v>20461</v>
      </c>
      <c r="M9393" t="s">
        <v>1085</v>
      </c>
      <c r="O9393" t="s">
        <v>11</v>
      </c>
      <c r="P9393">
        <v>5102</v>
      </c>
      <c r="Q9393">
        <v>3</v>
      </c>
      <c r="R9393">
        <v>56.32</v>
      </c>
      <c r="S9393">
        <v>168.96</v>
      </c>
      <c r="T9393">
        <v>128.25</v>
      </c>
      <c r="U9393">
        <v>24.09</v>
      </c>
      <c r="V9393" t="str">
        <f>VLOOKUP(L9393,'[2]tabela de preços'!$A:$D,4,0)</f>
        <v>SHERWIN WILLIAMS</v>
      </c>
      <c r="W9393" t="str">
        <f>VLOOKUP(L9393,'[2]tabela de preços'!$A:$F,6,0)</f>
        <v>VERNIZ AUTOMOTIVO</v>
      </c>
      <c r="X9393" t="str">
        <f>VLOOKUP(L9393,'[2]tabela de preços'!$A:$G,7,0)</f>
        <v>AUTOMOTIVO</v>
      </c>
    </row>
    <row r="9394" spans="1:24" x14ac:dyDescent="0.3">
      <c r="A9394" t="s">
        <v>1739</v>
      </c>
      <c r="C9394" t="s">
        <v>1740</v>
      </c>
      <c r="D9394" s="1">
        <v>46024</v>
      </c>
      <c r="E9394" t="s">
        <v>1741</v>
      </c>
      <c r="F9394">
        <v>9</v>
      </c>
      <c r="G9394">
        <v>174</v>
      </c>
      <c r="H9394" t="str">
        <f>VLOOKUP(G9394,[1]OPERADORES!$A:$B,2,0)</f>
        <v>MIRIÃ LOBATO RODRIGUES</v>
      </c>
      <c r="I9394" t="s">
        <v>21</v>
      </c>
      <c r="J9394" t="s">
        <v>66</v>
      </c>
      <c r="K9394" t="s">
        <v>1742</v>
      </c>
      <c r="L9394">
        <v>24247</v>
      </c>
      <c r="M9394" t="s">
        <v>111</v>
      </c>
      <c r="O9394" t="s">
        <v>11</v>
      </c>
      <c r="P9394">
        <v>5403</v>
      </c>
      <c r="Q9394">
        <v>12</v>
      </c>
      <c r="R9394">
        <v>19.899999999999999</v>
      </c>
      <c r="S9394">
        <v>238.8</v>
      </c>
      <c r="T9394">
        <v>199.2</v>
      </c>
      <c r="U9394">
        <v>16.579999999999998</v>
      </c>
      <c r="V9394" t="str">
        <f>VLOOKUP(L9394,'[2]tabela de preços'!$A:$D,4,0)</f>
        <v>SHERWIN WILLIAMS</v>
      </c>
      <c r="W9394" t="str">
        <f>VLOOKUP(L9394,'[2]tabela de preços'!$A:$F,6,0)</f>
        <v>PRIMER AUTOMOTIVO</v>
      </c>
      <c r="X9394" t="str">
        <f>VLOOKUP(L9394,'[2]tabela de preços'!$A:$G,7,0)</f>
        <v>AUTOMOTIVO</v>
      </c>
    </row>
    <row r="9395" spans="1:24" x14ac:dyDescent="0.3">
      <c r="A9395" t="s">
        <v>1739</v>
      </c>
      <c r="C9395" t="s">
        <v>1740</v>
      </c>
      <c r="D9395" s="1">
        <v>46024</v>
      </c>
      <c r="E9395" t="s">
        <v>1741</v>
      </c>
      <c r="F9395">
        <v>9</v>
      </c>
      <c r="G9395">
        <v>174</v>
      </c>
      <c r="H9395" t="str">
        <f>VLOOKUP(G9395,[1]OPERADORES!$A:$B,2,0)</f>
        <v>MIRIÃ LOBATO RODRIGUES</v>
      </c>
      <c r="I9395" t="s">
        <v>21</v>
      </c>
      <c r="J9395" t="s">
        <v>66</v>
      </c>
      <c r="K9395" t="s">
        <v>1742</v>
      </c>
      <c r="L9395">
        <v>10298</v>
      </c>
      <c r="M9395" t="s">
        <v>85</v>
      </c>
      <c r="O9395" t="s">
        <v>11</v>
      </c>
      <c r="P9395">
        <v>5102</v>
      </c>
      <c r="Q9395">
        <v>4</v>
      </c>
      <c r="R9395">
        <v>56.8</v>
      </c>
      <c r="S9395">
        <v>227.2</v>
      </c>
      <c r="T9395">
        <v>189.52</v>
      </c>
      <c r="U9395">
        <v>16.579999999999998</v>
      </c>
      <c r="V9395" t="str">
        <f>VLOOKUP(L9395,'[2]tabela de preços'!$A:$D,4,0)</f>
        <v>ANJO</v>
      </c>
      <c r="W9395" t="str">
        <f>VLOOKUP(L9395,'[2]tabela de preços'!$A:$F,6,0)</f>
        <v>THINNER DE LIMPEZA</v>
      </c>
      <c r="X9395" t="str">
        <f>VLOOKUP(L9395,'[2]tabela de preços'!$A:$G,7,0)</f>
        <v>THINNER</v>
      </c>
    </row>
    <row r="9396" spans="1:24" x14ac:dyDescent="0.3">
      <c r="A9396" t="s">
        <v>1739</v>
      </c>
      <c r="C9396" t="s">
        <v>1740</v>
      </c>
      <c r="D9396" s="1">
        <v>46024</v>
      </c>
      <c r="E9396" t="s">
        <v>1741</v>
      </c>
      <c r="F9396">
        <v>9</v>
      </c>
      <c r="G9396">
        <v>174</v>
      </c>
      <c r="H9396" t="str">
        <f>VLOOKUP(G9396,[1]OPERADORES!$A:$B,2,0)</f>
        <v>MIRIÃ LOBATO RODRIGUES</v>
      </c>
      <c r="I9396" t="s">
        <v>21</v>
      </c>
      <c r="J9396" t="s">
        <v>66</v>
      </c>
      <c r="K9396" t="s">
        <v>1742</v>
      </c>
      <c r="L9396">
        <v>20454</v>
      </c>
      <c r="M9396" t="s">
        <v>1086</v>
      </c>
      <c r="O9396" t="s">
        <v>11</v>
      </c>
      <c r="P9396">
        <v>5403</v>
      </c>
      <c r="Q9396">
        <v>1</v>
      </c>
      <c r="R9396">
        <v>181.24</v>
      </c>
      <c r="S9396">
        <v>181.24</v>
      </c>
      <c r="T9396">
        <v>137.56</v>
      </c>
      <c r="U9396">
        <v>24.1</v>
      </c>
      <c r="V9396" t="str">
        <f>VLOOKUP(L9396,'[2]tabela de preços'!$A:$D,4,0)</f>
        <v>SHERWIN WILLIAMS</v>
      </c>
      <c r="W9396" t="str">
        <f>VLOOKUP(L9396,'[2]tabela de preços'!$A:$F,6,0)</f>
        <v>VERNIZ AUTOMOTIVO</v>
      </c>
      <c r="X9396" t="str">
        <f>VLOOKUP(L9396,'[2]tabela de preços'!$A:$G,7,0)</f>
        <v>AUTOMOTIVO</v>
      </c>
    </row>
    <row r="9397" spans="1:24" x14ac:dyDescent="0.3">
      <c r="A9397" t="s">
        <v>1739</v>
      </c>
      <c r="C9397" t="s">
        <v>1743</v>
      </c>
      <c r="D9397" s="1">
        <v>46036</v>
      </c>
      <c r="E9397" t="s">
        <v>1744</v>
      </c>
      <c r="F9397">
        <v>9</v>
      </c>
      <c r="G9397">
        <v>174</v>
      </c>
      <c r="H9397" t="str">
        <f>VLOOKUP(G9397,[1]OPERADORES!$A:$B,2,0)</f>
        <v>MIRIÃ LOBATO RODRIGUES</v>
      </c>
      <c r="I9397" t="s">
        <v>21</v>
      </c>
      <c r="J9397" t="s">
        <v>66</v>
      </c>
      <c r="K9397" t="s">
        <v>1742</v>
      </c>
      <c r="L9397">
        <v>84557</v>
      </c>
      <c r="M9397" t="s">
        <v>116</v>
      </c>
      <c r="O9397" t="s">
        <v>11</v>
      </c>
      <c r="P9397">
        <v>5102</v>
      </c>
      <c r="Q9397">
        <v>24</v>
      </c>
      <c r="R9397">
        <v>17.489999999999998</v>
      </c>
      <c r="S9397">
        <v>419.76</v>
      </c>
      <c r="T9397">
        <v>335.04</v>
      </c>
      <c r="U9397">
        <v>20.18</v>
      </c>
      <c r="V9397" t="str">
        <f>VLOOKUP(L9397,'[2]tabela de preços'!$A:$D,4,0)</f>
        <v>BRASILUX</v>
      </c>
      <c r="W9397" t="str">
        <f>VLOOKUP(L9397,'[2]tabela de preços'!$A:$F,6,0)</f>
        <v>DILUENTE</v>
      </c>
      <c r="X9397" t="str">
        <f>VLOOKUP(L9397,'[2]tabela de preços'!$A:$G,7,0)</f>
        <v>AUTOMOTIVO</v>
      </c>
    </row>
    <row r="9398" spans="1:24" x14ac:dyDescent="0.3">
      <c r="A9398" t="s">
        <v>1739</v>
      </c>
      <c r="C9398" t="s">
        <v>1743</v>
      </c>
      <c r="D9398" s="1">
        <v>46036</v>
      </c>
      <c r="E9398" t="s">
        <v>1744</v>
      </c>
      <c r="F9398">
        <v>9</v>
      </c>
      <c r="G9398">
        <v>174</v>
      </c>
      <c r="H9398" t="str">
        <f>VLOOKUP(G9398,[1]OPERADORES!$A:$B,2,0)</f>
        <v>MIRIÃ LOBATO RODRIGUES</v>
      </c>
      <c r="I9398" t="s">
        <v>21</v>
      </c>
      <c r="J9398" t="s">
        <v>66</v>
      </c>
      <c r="K9398" t="s">
        <v>1742</v>
      </c>
      <c r="L9398">
        <v>24248</v>
      </c>
      <c r="M9398" t="s">
        <v>107</v>
      </c>
      <c r="O9398" t="s">
        <v>11</v>
      </c>
      <c r="P9398">
        <v>5102</v>
      </c>
      <c r="Q9398">
        <v>12</v>
      </c>
      <c r="R9398">
        <v>8</v>
      </c>
      <c r="S9398">
        <v>96</v>
      </c>
      <c r="T9398">
        <v>76.92</v>
      </c>
      <c r="U9398">
        <v>19.88</v>
      </c>
      <c r="V9398" t="str">
        <f>VLOOKUP(L9398,'[2]tabela de preços'!$A:$D,4,0)</f>
        <v>SHERWIN WILLIAMS</v>
      </c>
      <c r="W9398" t="str">
        <f>VLOOKUP(L9398,'[2]tabela de preços'!$A:$F,6,0)</f>
        <v>PRIMER AUTOMOTIVO</v>
      </c>
      <c r="X9398" t="str">
        <f>VLOOKUP(L9398,'[2]tabela de preços'!$A:$G,7,0)</f>
        <v>AUTOMOTIVO</v>
      </c>
    </row>
    <row r="9399" spans="1:24" x14ac:dyDescent="0.3">
      <c r="A9399" t="s">
        <v>1739</v>
      </c>
      <c r="C9399" t="s">
        <v>1743</v>
      </c>
      <c r="D9399" s="1">
        <v>46036</v>
      </c>
      <c r="E9399" t="s">
        <v>1744</v>
      </c>
      <c r="F9399">
        <v>9</v>
      </c>
      <c r="G9399">
        <v>174</v>
      </c>
      <c r="H9399" t="str">
        <f>VLOOKUP(G9399,[1]OPERADORES!$A:$B,2,0)</f>
        <v>MIRIÃ LOBATO RODRIGUES</v>
      </c>
      <c r="I9399" t="s">
        <v>21</v>
      </c>
      <c r="J9399" t="s">
        <v>66</v>
      </c>
      <c r="K9399" t="s">
        <v>1742</v>
      </c>
      <c r="L9399">
        <v>24247</v>
      </c>
      <c r="M9399" t="s">
        <v>111</v>
      </c>
      <c r="O9399" t="s">
        <v>11</v>
      </c>
      <c r="P9399">
        <v>5403</v>
      </c>
      <c r="Q9399">
        <v>12</v>
      </c>
      <c r="R9399">
        <v>21</v>
      </c>
      <c r="S9399">
        <v>252</v>
      </c>
      <c r="T9399">
        <v>199.2</v>
      </c>
      <c r="U9399">
        <v>20.95</v>
      </c>
      <c r="V9399" t="str">
        <f>VLOOKUP(L9399,'[2]tabela de preços'!$A:$D,4,0)</f>
        <v>SHERWIN WILLIAMS</v>
      </c>
      <c r="W9399" t="str">
        <f>VLOOKUP(L9399,'[2]tabela de preços'!$A:$F,6,0)</f>
        <v>PRIMER AUTOMOTIVO</v>
      </c>
      <c r="X9399" t="str">
        <f>VLOOKUP(L9399,'[2]tabela de preços'!$A:$G,7,0)</f>
        <v>AUTOMOTIVO</v>
      </c>
    </row>
    <row r="9400" spans="1:24" x14ac:dyDescent="0.3">
      <c r="A9400" t="s">
        <v>1739</v>
      </c>
      <c r="C9400" t="s">
        <v>1743</v>
      </c>
      <c r="D9400" s="1">
        <v>46036</v>
      </c>
      <c r="E9400" t="s">
        <v>1744</v>
      </c>
      <c r="F9400">
        <v>9</v>
      </c>
      <c r="G9400">
        <v>174</v>
      </c>
      <c r="H9400" t="str">
        <f>VLOOKUP(G9400,[1]OPERADORES!$A:$B,2,0)</f>
        <v>MIRIÃ LOBATO RODRIGUES</v>
      </c>
      <c r="I9400" t="s">
        <v>21</v>
      </c>
      <c r="J9400" t="s">
        <v>66</v>
      </c>
      <c r="K9400" t="s">
        <v>1742</v>
      </c>
      <c r="L9400">
        <v>20414</v>
      </c>
      <c r="M9400" t="s">
        <v>112</v>
      </c>
      <c r="O9400" t="s">
        <v>11</v>
      </c>
      <c r="P9400">
        <v>5102</v>
      </c>
      <c r="Q9400">
        <v>40</v>
      </c>
      <c r="R9400">
        <v>21.89</v>
      </c>
      <c r="S9400">
        <v>875.6</v>
      </c>
      <c r="T9400">
        <v>720</v>
      </c>
      <c r="U9400">
        <v>17.77</v>
      </c>
      <c r="V9400" t="str">
        <f>VLOOKUP(L9400,'[2]tabela de preços'!$A:$D,4,0)</f>
        <v>SHERWIN WILLIAMS</v>
      </c>
      <c r="W9400" t="str">
        <f>VLOOKUP(L9400,'[2]tabela de preços'!$A:$F,6,0)</f>
        <v>DILUENTE</v>
      </c>
      <c r="X9400" t="str">
        <f>VLOOKUP(L9400,'[2]tabela de preços'!$A:$G,7,0)</f>
        <v>AUTOMOTIVO</v>
      </c>
    </row>
    <row r="9401" spans="1:24" x14ac:dyDescent="0.3">
      <c r="A9401" t="s">
        <v>1739</v>
      </c>
      <c r="C9401" t="s">
        <v>1745</v>
      </c>
      <c r="D9401" s="1">
        <v>46043</v>
      </c>
      <c r="E9401" t="s">
        <v>1746</v>
      </c>
      <c r="F9401">
        <v>9</v>
      </c>
      <c r="G9401">
        <v>174</v>
      </c>
      <c r="H9401" t="str">
        <f>VLOOKUP(G9401,[1]OPERADORES!$A:$B,2,0)</f>
        <v>MIRIÃ LOBATO RODRIGUES</v>
      </c>
      <c r="I9401" t="s">
        <v>21</v>
      </c>
      <c r="J9401" t="s">
        <v>66</v>
      </c>
      <c r="K9401" t="s">
        <v>1742</v>
      </c>
      <c r="L9401">
        <v>10298</v>
      </c>
      <c r="M9401" t="s">
        <v>85</v>
      </c>
      <c r="O9401" t="s">
        <v>11</v>
      </c>
      <c r="P9401">
        <v>5102</v>
      </c>
      <c r="Q9401">
        <v>24</v>
      </c>
      <c r="R9401">
        <v>54.9</v>
      </c>
      <c r="S9401" s="2">
        <v>1317.6</v>
      </c>
      <c r="T9401" s="2">
        <v>1137.1199999999999</v>
      </c>
      <c r="U9401">
        <v>13.7</v>
      </c>
      <c r="V9401" t="str">
        <f>VLOOKUP(L9401,'[2]tabela de preços'!$A:$D,4,0)</f>
        <v>ANJO</v>
      </c>
      <c r="W9401" t="str">
        <f>VLOOKUP(L9401,'[2]tabela de preços'!$A:$F,6,0)</f>
        <v>THINNER DE LIMPEZA</v>
      </c>
      <c r="X9401" t="str">
        <f>VLOOKUP(L9401,'[2]tabela de preços'!$A:$G,7,0)</f>
        <v>THINNER</v>
      </c>
    </row>
    <row r="9402" spans="1:24" x14ac:dyDescent="0.3">
      <c r="A9402" t="s">
        <v>1739</v>
      </c>
      <c r="C9402" t="s">
        <v>1747</v>
      </c>
      <c r="D9402" s="1">
        <v>46049</v>
      </c>
      <c r="E9402" t="s">
        <v>1748</v>
      </c>
      <c r="F9402">
        <v>9</v>
      </c>
      <c r="G9402">
        <v>174</v>
      </c>
      <c r="H9402" t="str">
        <f>VLOOKUP(G9402,[1]OPERADORES!$A:$B,2,0)</f>
        <v>MIRIÃ LOBATO RODRIGUES</v>
      </c>
      <c r="I9402" t="s">
        <v>21</v>
      </c>
      <c r="J9402" t="s">
        <v>66</v>
      </c>
      <c r="K9402" t="s">
        <v>1742</v>
      </c>
      <c r="L9402">
        <v>10236</v>
      </c>
      <c r="M9402" t="s">
        <v>133</v>
      </c>
      <c r="O9402" t="s">
        <v>11</v>
      </c>
      <c r="P9402">
        <v>5102</v>
      </c>
      <c r="Q9402">
        <v>102</v>
      </c>
      <c r="R9402">
        <v>2.79</v>
      </c>
      <c r="S9402">
        <v>284.58</v>
      </c>
      <c r="T9402">
        <v>236.64</v>
      </c>
      <c r="U9402">
        <v>16.850000000000001</v>
      </c>
      <c r="V9402" t="str">
        <f>VLOOKUP(L9402,'[2]tabela de preços'!$A:$D,4,0)</f>
        <v>NORTON</v>
      </c>
      <c r="W9402" t="str">
        <f>VLOOKUP(L9402,'[2]tabela de preços'!$A:$F,6,0)</f>
        <v xml:space="preserve">DISCOS / LIXAS / ABRASIVOS </v>
      </c>
      <c r="X9402" t="str">
        <f>VLOOKUP(L9402,'[2]tabela de preços'!$A:$G,7,0)</f>
        <v>AUTOMOTIVO</v>
      </c>
    </row>
    <row r="9403" spans="1:24" x14ac:dyDescent="0.3">
      <c r="A9403" t="s">
        <v>1739</v>
      </c>
      <c r="C9403" t="s">
        <v>1747</v>
      </c>
      <c r="D9403" s="1">
        <v>46049</v>
      </c>
      <c r="E9403" t="s">
        <v>1748</v>
      </c>
      <c r="F9403">
        <v>9</v>
      </c>
      <c r="G9403">
        <v>174</v>
      </c>
      <c r="H9403" t="str">
        <f>VLOOKUP(G9403,[1]OPERADORES!$A:$B,2,0)</f>
        <v>MIRIÃ LOBATO RODRIGUES</v>
      </c>
      <c r="I9403" t="s">
        <v>21</v>
      </c>
      <c r="J9403" t="s">
        <v>66</v>
      </c>
      <c r="K9403" t="s">
        <v>1742</v>
      </c>
      <c r="L9403">
        <v>10243</v>
      </c>
      <c r="M9403" t="s">
        <v>83</v>
      </c>
      <c r="O9403" t="s">
        <v>11</v>
      </c>
      <c r="P9403">
        <v>5102</v>
      </c>
      <c r="Q9403">
        <v>100</v>
      </c>
      <c r="R9403">
        <v>2.79</v>
      </c>
      <c r="S9403">
        <v>279</v>
      </c>
      <c r="T9403">
        <v>193</v>
      </c>
      <c r="U9403">
        <v>30.82</v>
      </c>
      <c r="V9403" t="str">
        <f>VLOOKUP(L9403,'[2]tabela de preços'!$A:$D,4,0)</f>
        <v>NORTON</v>
      </c>
      <c r="W9403" t="str">
        <f>VLOOKUP(L9403,'[2]tabela de preços'!$A:$F,6,0)</f>
        <v xml:space="preserve">DISCOS / LIXAS / ABRASIVOS </v>
      </c>
      <c r="X9403" t="str">
        <f>VLOOKUP(L9403,'[2]tabela de preços'!$A:$G,7,0)</f>
        <v>AUTOMOTIVO</v>
      </c>
    </row>
    <row r="9404" spans="1:24" x14ac:dyDescent="0.3">
      <c r="A9404" t="s">
        <v>1739</v>
      </c>
      <c r="C9404" t="s">
        <v>1747</v>
      </c>
      <c r="D9404" s="1">
        <v>46049</v>
      </c>
      <c r="E9404" t="s">
        <v>1748</v>
      </c>
      <c r="F9404">
        <v>9</v>
      </c>
      <c r="G9404">
        <v>174</v>
      </c>
      <c r="H9404" t="str">
        <f>VLOOKUP(G9404,[1]OPERADORES!$A:$B,2,0)</f>
        <v>MIRIÃ LOBATO RODRIGUES</v>
      </c>
      <c r="I9404" t="s">
        <v>21</v>
      </c>
      <c r="J9404" t="s">
        <v>66</v>
      </c>
      <c r="K9404" t="s">
        <v>1742</v>
      </c>
      <c r="L9404">
        <v>10246</v>
      </c>
      <c r="M9404" t="s">
        <v>206</v>
      </c>
      <c r="O9404" t="s">
        <v>11</v>
      </c>
      <c r="P9404">
        <v>5102</v>
      </c>
      <c r="Q9404">
        <v>100</v>
      </c>
      <c r="R9404">
        <v>2.79</v>
      </c>
      <c r="S9404">
        <v>279</v>
      </c>
      <c r="T9404">
        <v>193</v>
      </c>
      <c r="U9404">
        <v>30.82</v>
      </c>
      <c r="V9404" t="str">
        <f>VLOOKUP(L9404,'[2]tabela de preços'!$A:$D,4,0)</f>
        <v>NORTON</v>
      </c>
      <c r="W9404" t="str">
        <f>VLOOKUP(L9404,'[2]tabela de preços'!$A:$F,6,0)</f>
        <v xml:space="preserve">DISCOS / LIXAS / ABRASIVOS </v>
      </c>
      <c r="X9404" t="str">
        <f>VLOOKUP(L9404,'[2]tabela de preços'!$A:$G,7,0)</f>
        <v>AUTOMOTIVO</v>
      </c>
    </row>
    <row r="9405" spans="1:24" x14ac:dyDescent="0.3">
      <c r="A9405" t="s">
        <v>1739</v>
      </c>
      <c r="C9405" t="s">
        <v>1749</v>
      </c>
      <c r="D9405" s="1">
        <v>46050</v>
      </c>
      <c r="E9405" t="s">
        <v>1750</v>
      </c>
      <c r="F9405">
        <v>9</v>
      </c>
      <c r="G9405">
        <v>174</v>
      </c>
      <c r="H9405" t="str">
        <f>VLOOKUP(G9405,[1]OPERADORES!$A:$B,2,0)</f>
        <v>MIRIÃ LOBATO RODRIGUES</v>
      </c>
      <c r="I9405" t="s">
        <v>21</v>
      </c>
      <c r="J9405" t="s">
        <v>66</v>
      </c>
      <c r="K9405" t="s">
        <v>1742</v>
      </c>
      <c r="L9405">
        <v>20433</v>
      </c>
      <c r="M9405" t="s">
        <v>460</v>
      </c>
      <c r="O9405" t="s">
        <v>11</v>
      </c>
      <c r="P9405">
        <v>5102</v>
      </c>
      <c r="Q9405">
        <v>6</v>
      </c>
      <c r="R9405">
        <v>32.19</v>
      </c>
      <c r="S9405">
        <v>193.14</v>
      </c>
      <c r="T9405">
        <v>146.58000000000001</v>
      </c>
      <c r="U9405">
        <v>24.11</v>
      </c>
      <c r="V9405" t="str">
        <f>VLOOKUP(L9405,'[2]tabela de preços'!$A:$D,4,0)</f>
        <v>SHERWIN WILLIAMS</v>
      </c>
      <c r="W9405" t="str">
        <f>VLOOKUP(L9405,'[2]tabela de preços'!$A:$F,6,0)</f>
        <v>VERNIZ AUTOMOTIVO</v>
      </c>
      <c r="X9405" t="str">
        <f>VLOOKUP(L9405,'[2]tabela de preços'!$A:$G,7,0)</f>
        <v>AUTOMOTIVO</v>
      </c>
    </row>
    <row r="9406" spans="1:24" x14ac:dyDescent="0.3">
      <c r="A9406" t="s">
        <v>1739</v>
      </c>
      <c r="C9406" t="s">
        <v>1749</v>
      </c>
      <c r="D9406" s="1">
        <v>46050</v>
      </c>
      <c r="E9406" t="s">
        <v>1750</v>
      </c>
      <c r="F9406">
        <v>9</v>
      </c>
      <c r="G9406">
        <v>174</v>
      </c>
      <c r="H9406" t="str">
        <f>VLOOKUP(G9406,[1]OPERADORES!$A:$B,2,0)</f>
        <v>MIRIÃ LOBATO RODRIGUES</v>
      </c>
      <c r="I9406" t="s">
        <v>21</v>
      </c>
      <c r="J9406" t="s">
        <v>66</v>
      </c>
      <c r="K9406" t="s">
        <v>1742</v>
      </c>
      <c r="L9406">
        <v>24248</v>
      </c>
      <c r="M9406" t="s">
        <v>107</v>
      </c>
      <c r="O9406" t="s">
        <v>11</v>
      </c>
      <c r="P9406">
        <v>5102</v>
      </c>
      <c r="Q9406">
        <v>24</v>
      </c>
      <c r="R9406">
        <v>8</v>
      </c>
      <c r="S9406">
        <v>192</v>
      </c>
      <c r="T9406">
        <v>156</v>
      </c>
      <c r="U9406">
        <v>18.75</v>
      </c>
      <c r="V9406" t="str">
        <f>VLOOKUP(L9406,'[2]tabela de preços'!$A:$D,4,0)</f>
        <v>SHERWIN WILLIAMS</v>
      </c>
      <c r="W9406" t="str">
        <f>VLOOKUP(L9406,'[2]tabela de preços'!$A:$F,6,0)</f>
        <v>PRIMER AUTOMOTIVO</v>
      </c>
      <c r="X9406" t="str">
        <f>VLOOKUP(L9406,'[2]tabela de preços'!$A:$G,7,0)</f>
        <v>AUTOMOTIVO</v>
      </c>
    </row>
    <row r="9407" spans="1:24" x14ac:dyDescent="0.3">
      <c r="A9407" t="s">
        <v>1739</v>
      </c>
      <c r="C9407" t="s">
        <v>1749</v>
      </c>
      <c r="D9407" s="1">
        <v>46050</v>
      </c>
      <c r="E9407" t="s">
        <v>1750</v>
      </c>
      <c r="F9407">
        <v>9</v>
      </c>
      <c r="G9407">
        <v>174</v>
      </c>
      <c r="H9407" t="str">
        <f>VLOOKUP(G9407,[1]OPERADORES!$A:$B,2,0)</f>
        <v>MIRIÃ LOBATO RODRIGUES</v>
      </c>
      <c r="I9407" t="s">
        <v>21</v>
      </c>
      <c r="J9407" t="s">
        <v>66</v>
      </c>
      <c r="K9407" t="s">
        <v>1742</v>
      </c>
      <c r="L9407">
        <v>22684</v>
      </c>
      <c r="M9407" t="s">
        <v>73</v>
      </c>
      <c r="O9407" t="s">
        <v>11</v>
      </c>
      <c r="P9407">
        <v>5102</v>
      </c>
      <c r="Q9407">
        <v>240</v>
      </c>
      <c r="R9407">
        <v>3.65</v>
      </c>
      <c r="S9407">
        <v>876</v>
      </c>
      <c r="T9407">
        <v>739.2</v>
      </c>
      <c r="U9407">
        <v>15.62</v>
      </c>
      <c r="V9407" t="str">
        <f>VLOOKUP(L9407,'[2]tabela de preços'!$A:$D,4,0)</f>
        <v>3M</v>
      </c>
      <c r="W9407" t="str">
        <f>VLOOKUP(L9407,'[2]tabela de preços'!$A:$F,6,0)</f>
        <v>FITA AUTOMOTIVA</v>
      </c>
      <c r="X9407" t="str">
        <f>VLOOKUP(L9407,'[2]tabela de preços'!$A:$G,7,0)</f>
        <v>AUTOMOTIVO</v>
      </c>
    </row>
    <row r="9408" spans="1:24" x14ac:dyDescent="0.3">
      <c r="A9408" t="s">
        <v>1739</v>
      </c>
      <c r="C9408" t="s">
        <v>1749</v>
      </c>
      <c r="D9408" s="1">
        <v>46050</v>
      </c>
      <c r="E9408" t="s">
        <v>1750</v>
      </c>
      <c r="F9408">
        <v>9</v>
      </c>
      <c r="G9408">
        <v>174</v>
      </c>
      <c r="H9408" t="str">
        <f>VLOOKUP(G9408,[1]OPERADORES!$A:$B,2,0)</f>
        <v>MIRIÃ LOBATO RODRIGUES</v>
      </c>
      <c r="I9408" t="s">
        <v>21</v>
      </c>
      <c r="J9408" t="s">
        <v>66</v>
      </c>
      <c r="K9408" t="s">
        <v>1742</v>
      </c>
      <c r="L9408">
        <v>24247</v>
      </c>
      <c r="M9408" t="s">
        <v>160</v>
      </c>
      <c r="O9408" t="s">
        <v>11</v>
      </c>
      <c r="P9408">
        <v>5403</v>
      </c>
      <c r="Q9408">
        <v>24</v>
      </c>
      <c r="R9408">
        <v>21</v>
      </c>
      <c r="S9408">
        <v>504</v>
      </c>
      <c r="T9408">
        <v>404.88</v>
      </c>
      <c r="U9408">
        <v>19.670000000000002</v>
      </c>
      <c r="V9408" t="str">
        <f>VLOOKUP(L9408,'[2]tabela de preços'!$A:$D,4,0)</f>
        <v>SHERWIN WILLIAMS</v>
      </c>
      <c r="W9408" t="str">
        <f>VLOOKUP(L9408,'[2]tabela de preços'!$A:$F,6,0)</f>
        <v>PRIMER AUTOMOTIVO</v>
      </c>
      <c r="X9408" t="str">
        <f>VLOOKUP(L9408,'[2]tabela de preços'!$A:$G,7,0)</f>
        <v>AUTOMOTIVO</v>
      </c>
    </row>
    <row r="9409" spans="1:24" x14ac:dyDescent="0.3">
      <c r="A9409" t="s">
        <v>1739</v>
      </c>
      <c r="C9409" t="s">
        <v>1749</v>
      </c>
      <c r="D9409" s="1">
        <v>46050</v>
      </c>
      <c r="E9409" t="s">
        <v>1750</v>
      </c>
      <c r="F9409">
        <v>9</v>
      </c>
      <c r="G9409">
        <v>174</v>
      </c>
      <c r="H9409" t="str">
        <f>VLOOKUP(G9409,[1]OPERADORES!$A:$B,2,0)</f>
        <v>MIRIÃ LOBATO RODRIGUES</v>
      </c>
      <c r="I9409" t="s">
        <v>21</v>
      </c>
      <c r="J9409" t="s">
        <v>66</v>
      </c>
      <c r="K9409" t="s">
        <v>1742</v>
      </c>
      <c r="L9409">
        <v>10298</v>
      </c>
      <c r="M9409" t="s">
        <v>85</v>
      </c>
      <c r="O9409" t="s">
        <v>11</v>
      </c>
      <c r="P9409">
        <v>5102</v>
      </c>
      <c r="Q9409">
        <v>20</v>
      </c>
      <c r="R9409">
        <v>54.9</v>
      </c>
      <c r="S9409" s="2">
        <v>1098</v>
      </c>
      <c r="T9409">
        <v>947.6</v>
      </c>
      <c r="U9409">
        <v>13.7</v>
      </c>
      <c r="V9409" t="str">
        <f>VLOOKUP(L9409,'[2]tabela de preços'!$A:$D,4,0)</f>
        <v>ANJO</v>
      </c>
      <c r="W9409" t="str">
        <f>VLOOKUP(L9409,'[2]tabela de preços'!$A:$F,6,0)</f>
        <v>THINNER DE LIMPEZA</v>
      </c>
      <c r="X9409" t="str">
        <f>VLOOKUP(L9409,'[2]tabela de preços'!$A:$G,7,0)</f>
        <v>THINNER</v>
      </c>
    </row>
    <row r="9410" spans="1:24" x14ac:dyDescent="0.3">
      <c r="A9410" t="s">
        <v>1739</v>
      </c>
      <c r="C9410" t="s">
        <v>1749</v>
      </c>
      <c r="D9410" s="1">
        <v>46050</v>
      </c>
      <c r="E9410" t="s">
        <v>1750</v>
      </c>
      <c r="F9410">
        <v>9</v>
      </c>
      <c r="G9410">
        <v>174</v>
      </c>
      <c r="H9410" t="str">
        <f>VLOOKUP(G9410,[1]OPERADORES!$A:$B,2,0)</f>
        <v>MIRIÃ LOBATO RODRIGUES</v>
      </c>
      <c r="I9410" t="s">
        <v>21</v>
      </c>
      <c r="J9410" t="s">
        <v>66</v>
      </c>
      <c r="K9410" t="s">
        <v>1742</v>
      </c>
      <c r="L9410">
        <v>20399</v>
      </c>
      <c r="M9410" t="s">
        <v>465</v>
      </c>
      <c r="O9410" t="s">
        <v>11</v>
      </c>
      <c r="P9410">
        <v>5403</v>
      </c>
      <c r="Q9410">
        <v>6</v>
      </c>
      <c r="R9410">
        <v>35.26</v>
      </c>
      <c r="S9410">
        <v>211.56</v>
      </c>
      <c r="T9410">
        <v>160.68</v>
      </c>
      <c r="U9410">
        <v>24.05</v>
      </c>
      <c r="V9410" t="str">
        <f>VLOOKUP(L9410,'[2]tabela de preços'!$A:$D,4,0)</f>
        <v>SHERWIN WILLIAMS</v>
      </c>
      <c r="W9410" t="str">
        <f>VLOOKUP(L9410,'[2]tabela de preços'!$A:$F,6,0)</f>
        <v>VERNIZ AUTOMOTIVO</v>
      </c>
      <c r="X9410" t="str">
        <f>VLOOKUP(L9410,'[2]tabela de preços'!$A:$G,7,0)</f>
        <v>AUTOMOTIVO</v>
      </c>
    </row>
    <row r="9411" spans="1:24" x14ac:dyDescent="0.3">
      <c r="A9411" t="s">
        <v>1739</v>
      </c>
      <c r="C9411" t="s">
        <v>2397</v>
      </c>
      <c r="D9411" s="1">
        <v>46052</v>
      </c>
      <c r="E9411" t="s">
        <v>2398</v>
      </c>
      <c r="F9411">
        <v>9</v>
      </c>
      <c r="G9411">
        <v>174</v>
      </c>
      <c r="H9411" t="str">
        <f>VLOOKUP(G9411,[1]OPERADORES!$A:$B,2,0)</f>
        <v>MIRIÃ LOBATO RODRIGUES</v>
      </c>
      <c r="I9411" t="s">
        <v>21</v>
      </c>
      <c r="J9411" t="s">
        <v>66</v>
      </c>
      <c r="K9411" t="s">
        <v>1742</v>
      </c>
      <c r="L9411">
        <v>10236</v>
      </c>
      <c r="M9411" t="s">
        <v>133</v>
      </c>
      <c r="O9411" t="s">
        <v>11</v>
      </c>
      <c r="P9411">
        <v>5102</v>
      </c>
      <c r="Q9411">
        <v>102</v>
      </c>
      <c r="R9411">
        <v>2.79</v>
      </c>
      <c r="S9411">
        <v>284.58</v>
      </c>
      <c r="T9411">
        <v>236.64</v>
      </c>
      <c r="U9411">
        <v>16.850000000000001</v>
      </c>
      <c r="V9411" t="str">
        <f>VLOOKUP(L9411,'[2]tabela de preços'!$A:$D,4,0)</f>
        <v>NORTON</v>
      </c>
      <c r="W9411" t="str">
        <f>VLOOKUP(L9411,'[2]tabela de preços'!$A:$F,6,0)</f>
        <v xml:space="preserve">DISCOS / LIXAS / ABRASIVOS </v>
      </c>
      <c r="X9411" t="str">
        <f>VLOOKUP(L9411,'[2]tabela de preços'!$A:$G,7,0)</f>
        <v>AUTOMOTIVO</v>
      </c>
    </row>
    <row r="9412" spans="1:24" x14ac:dyDescent="0.3">
      <c r="A9412" t="s">
        <v>1739</v>
      </c>
      <c r="C9412" t="s">
        <v>2397</v>
      </c>
      <c r="D9412" s="1">
        <v>46052</v>
      </c>
      <c r="E9412" t="s">
        <v>2398</v>
      </c>
      <c r="F9412">
        <v>9</v>
      </c>
      <c r="G9412">
        <v>174</v>
      </c>
      <c r="H9412" t="str">
        <f>VLOOKUP(G9412,[1]OPERADORES!$A:$B,2,0)</f>
        <v>MIRIÃ LOBATO RODRIGUES</v>
      </c>
      <c r="I9412" t="s">
        <v>21</v>
      </c>
      <c r="J9412" t="s">
        <v>66</v>
      </c>
      <c r="K9412" t="s">
        <v>1742</v>
      </c>
      <c r="L9412">
        <v>10245</v>
      </c>
      <c r="M9412" t="s">
        <v>195</v>
      </c>
      <c r="O9412" t="s">
        <v>11</v>
      </c>
      <c r="P9412">
        <v>5102</v>
      </c>
      <c r="Q9412">
        <v>100</v>
      </c>
      <c r="R9412">
        <v>2.79</v>
      </c>
      <c r="S9412">
        <v>279</v>
      </c>
      <c r="T9412">
        <v>193</v>
      </c>
      <c r="U9412">
        <v>30.82</v>
      </c>
      <c r="V9412" t="str">
        <f>VLOOKUP(L9412,'[2]tabela de preços'!$A:$D,4,0)</f>
        <v>NORTON</v>
      </c>
      <c r="W9412" t="str">
        <f>VLOOKUP(L9412,'[2]tabela de preços'!$A:$F,6,0)</f>
        <v xml:space="preserve">DISCOS / LIXAS / ABRASIVOS </v>
      </c>
      <c r="X9412" t="str">
        <f>VLOOKUP(L9412,'[2]tabela de preços'!$A:$G,7,0)</f>
        <v>AUTOMOTIVO</v>
      </c>
    </row>
    <row r="9413" spans="1:24" x14ac:dyDescent="0.3">
      <c r="A9413" t="s">
        <v>1739</v>
      </c>
      <c r="C9413" t="s">
        <v>2458</v>
      </c>
      <c r="D9413" s="1">
        <v>46055</v>
      </c>
      <c r="E9413" t="s">
        <v>2459</v>
      </c>
      <c r="F9413">
        <v>9</v>
      </c>
      <c r="G9413">
        <v>174</v>
      </c>
      <c r="H9413" t="str">
        <f>VLOOKUP(G9413,[1]OPERADORES!$A:$B,2,0)</f>
        <v>MIRIÃ LOBATO RODRIGUES</v>
      </c>
      <c r="I9413" t="s">
        <v>21</v>
      </c>
      <c r="J9413" t="s">
        <v>66</v>
      </c>
      <c r="K9413" t="s">
        <v>1742</v>
      </c>
      <c r="L9413">
        <v>10238</v>
      </c>
      <c r="M9413" t="s">
        <v>79</v>
      </c>
      <c r="O9413" t="s">
        <v>11</v>
      </c>
      <c r="P9413">
        <v>5102</v>
      </c>
      <c r="Q9413">
        <v>50</v>
      </c>
      <c r="R9413">
        <v>2.79</v>
      </c>
      <c r="S9413">
        <v>139.5</v>
      </c>
      <c r="T9413">
        <v>112</v>
      </c>
      <c r="U9413">
        <v>19.71</v>
      </c>
      <c r="V9413" t="str">
        <f>VLOOKUP(L9413,'[2]tabela de preços'!$A:$D,4,0)</f>
        <v>NORTON</v>
      </c>
      <c r="W9413" t="str">
        <f>VLOOKUP(L9413,'[2]tabela de preços'!$A:$F,6,0)</f>
        <v xml:space="preserve">DISCOS / LIXAS / ABRASIVOS </v>
      </c>
      <c r="X9413" t="str">
        <f>VLOOKUP(L9413,'[2]tabela de preços'!$A:$G,7,0)</f>
        <v>AUTOMOTIVO</v>
      </c>
    </row>
    <row r="9414" spans="1:24" x14ac:dyDescent="0.3">
      <c r="A9414" t="s">
        <v>1739</v>
      </c>
      <c r="C9414" t="s">
        <v>2458</v>
      </c>
      <c r="D9414" s="1">
        <v>46055</v>
      </c>
      <c r="E9414" t="s">
        <v>2459</v>
      </c>
      <c r="F9414">
        <v>9</v>
      </c>
      <c r="G9414">
        <v>174</v>
      </c>
      <c r="H9414" t="str">
        <f>VLOOKUP(G9414,[1]OPERADORES!$A:$B,2,0)</f>
        <v>MIRIÃ LOBATO RODRIGUES</v>
      </c>
      <c r="I9414" t="s">
        <v>21</v>
      </c>
      <c r="J9414" t="s">
        <v>66</v>
      </c>
      <c r="K9414" t="s">
        <v>1742</v>
      </c>
      <c r="L9414">
        <v>10242</v>
      </c>
      <c r="M9414" t="s">
        <v>82</v>
      </c>
      <c r="O9414" t="s">
        <v>11</v>
      </c>
      <c r="P9414">
        <v>5102</v>
      </c>
      <c r="Q9414">
        <v>50</v>
      </c>
      <c r="R9414">
        <v>2.79</v>
      </c>
      <c r="S9414">
        <v>139.5</v>
      </c>
      <c r="T9414">
        <v>112</v>
      </c>
      <c r="U9414">
        <v>19.71</v>
      </c>
      <c r="V9414" t="str">
        <f>VLOOKUP(L9414,'[2]tabela de preços'!$A:$D,4,0)</f>
        <v>NORTON</v>
      </c>
      <c r="W9414" t="str">
        <f>VLOOKUP(L9414,'[2]tabela de preços'!$A:$F,6,0)</f>
        <v xml:space="preserve">DISCOS / LIXAS / ABRASIVOS </v>
      </c>
      <c r="X9414" t="str">
        <f>VLOOKUP(L9414,'[2]tabela de preços'!$A:$G,7,0)</f>
        <v>AUTOMOTIVO</v>
      </c>
    </row>
    <row r="9415" spans="1:24" x14ac:dyDescent="0.3">
      <c r="A9415" t="s">
        <v>1739</v>
      </c>
      <c r="C9415" t="s">
        <v>2458</v>
      </c>
      <c r="D9415" s="1">
        <v>46055</v>
      </c>
      <c r="E9415" t="s">
        <v>2459</v>
      </c>
      <c r="F9415">
        <v>9</v>
      </c>
      <c r="G9415">
        <v>174</v>
      </c>
      <c r="H9415" t="str">
        <f>VLOOKUP(G9415,[1]OPERADORES!$A:$B,2,0)</f>
        <v>MIRIÃ LOBATO RODRIGUES</v>
      </c>
      <c r="I9415" t="s">
        <v>21</v>
      </c>
      <c r="J9415" t="s">
        <v>66</v>
      </c>
      <c r="K9415" t="s">
        <v>1742</v>
      </c>
      <c r="L9415">
        <v>10243</v>
      </c>
      <c r="M9415" t="s">
        <v>83</v>
      </c>
      <c r="O9415" t="s">
        <v>11</v>
      </c>
      <c r="P9415">
        <v>5102</v>
      </c>
      <c r="Q9415">
        <v>50</v>
      </c>
      <c r="R9415">
        <v>2.79</v>
      </c>
      <c r="S9415">
        <v>139.5</v>
      </c>
      <c r="T9415">
        <v>96.5</v>
      </c>
      <c r="U9415">
        <v>30.82</v>
      </c>
      <c r="V9415" t="str">
        <f>VLOOKUP(L9415,'[2]tabela de preços'!$A:$D,4,0)</f>
        <v>NORTON</v>
      </c>
      <c r="W9415" t="str">
        <f>VLOOKUP(L9415,'[2]tabela de preços'!$A:$F,6,0)</f>
        <v xml:space="preserve">DISCOS / LIXAS / ABRASIVOS </v>
      </c>
      <c r="X9415" t="str">
        <f>VLOOKUP(L9415,'[2]tabela de preços'!$A:$G,7,0)</f>
        <v>AUTOMOTIVO</v>
      </c>
    </row>
    <row r="9416" spans="1:24" x14ac:dyDescent="0.3">
      <c r="A9416" t="s">
        <v>1739</v>
      </c>
      <c r="C9416" t="s">
        <v>2458</v>
      </c>
      <c r="D9416" s="1">
        <v>46055</v>
      </c>
      <c r="E9416" t="s">
        <v>2459</v>
      </c>
      <c r="F9416">
        <v>9</v>
      </c>
      <c r="G9416">
        <v>174</v>
      </c>
      <c r="H9416" t="str">
        <f>VLOOKUP(G9416,[1]OPERADORES!$A:$B,2,0)</f>
        <v>MIRIÃ LOBATO RODRIGUES</v>
      </c>
      <c r="I9416" t="s">
        <v>21</v>
      </c>
      <c r="J9416" t="s">
        <v>66</v>
      </c>
      <c r="K9416" t="s">
        <v>1742</v>
      </c>
      <c r="L9416">
        <v>10244</v>
      </c>
      <c r="M9416" t="s">
        <v>84</v>
      </c>
      <c r="O9416" t="s">
        <v>11</v>
      </c>
      <c r="P9416">
        <v>5102</v>
      </c>
      <c r="Q9416">
        <v>50</v>
      </c>
      <c r="R9416">
        <v>2.79</v>
      </c>
      <c r="S9416">
        <v>139.5</v>
      </c>
      <c r="T9416">
        <v>96.5</v>
      </c>
      <c r="U9416">
        <v>30.82</v>
      </c>
      <c r="V9416" t="str">
        <f>VLOOKUP(L9416,'[2]tabela de preços'!$A:$D,4,0)</f>
        <v>NORTON</v>
      </c>
      <c r="W9416" t="str">
        <f>VLOOKUP(L9416,'[2]tabela de preços'!$A:$F,6,0)</f>
        <v xml:space="preserve">DISCOS / LIXAS / ABRASIVOS </v>
      </c>
      <c r="X9416" t="str">
        <f>VLOOKUP(L9416,'[2]tabela de preços'!$A:$G,7,0)</f>
        <v>AUTOMOTIVO</v>
      </c>
    </row>
    <row r="9417" spans="1:24" x14ac:dyDescent="0.3">
      <c r="A9417" t="s">
        <v>1739</v>
      </c>
      <c r="C9417" t="s">
        <v>2458</v>
      </c>
      <c r="D9417" s="1">
        <v>46055</v>
      </c>
      <c r="E9417" t="s">
        <v>2459</v>
      </c>
      <c r="F9417">
        <v>9</v>
      </c>
      <c r="G9417">
        <v>174</v>
      </c>
      <c r="H9417" t="str">
        <f>VLOOKUP(G9417,[1]OPERADORES!$A:$B,2,0)</f>
        <v>MIRIÃ LOBATO RODRIGUES</v>
      </c>
      <c r="I9417" t="s">
        <v>21</v>
      </c>
      <c r="J9417" t="s">
        <v>66</v>
      </c>
      <c r="K9417" t="s">
        <v>1742</v>
      </c>
      <c r="L9417">
        <v>10245</v>
      </c>
      <c r="M9417" t="s">
        <v>195</v>
      </c>
      <c r="O9417" t="s">
        <v>11</v>
      </c>
      <c r="P9417">
        <v>5102</v>
      </c>
      <c r="Q9417">
        <v>50</v>
      </c>
      <c r="R9417">
        <v>2.79</v>
      </c>
      <c r="S9417">
        <v>139.5</v>
      </c>
      <c r="T9417">
        <v>96.5</v>
      </c>
      <c r="U9417">
        <v>30.82</v>
      </c>
      <c r="V9417" t="str">
        <f>VLOOKUP(L9417,'[2]tabela de preços'!$A:$D,4,0)</f>
        <v>NORTON</v>
      </c>
      <c r="W9417" t="str">
        <f>VLOOKUP(L9417,'[2]tabela de preços'!$A:$F,6,0)</f>
        <v xml:space="preserve">DISCOS / LIXAS / ABRASIVOS </v>
      </c>
      <c r="X9417" t="str">
        <f>VLOOKUP(L9417,'[2]tabela de preços'!$A:$G,7,0)</f>
        <v>AUTOMOTIVO</v>
      </c>
    </row>
    <row r="9418" spans="1:24" x14ac:dyDescent="0.3">
      <c r="A9418" t="s">
        <v>1739</v>
      </c>
      <c r="C9418" t="s">
        <v>4197</v>
      </c>
      <c r="D9418" s="1">
        <v>46086</v>
      </c>
      <c r="E9418" t="s">
        <v>4198</v>
      </c>
      <c r="F9418">
        <v>9</v>
      </c>
      <c r="G9418">
        <v>174</v>
      </c>
      <c r="H9418" t="str">
        <f>VLOOKUP(G9418,[1]OPERADORES!$A:$B,2,0)</f>
        <v>MIRIÃ LOBATO RODRIGUES</v>
      </c>
      <c r="I9418" t="s">
        <v>21</v>
      </c>
      <c r="J9418" t="s">
        <v>66</v>
      </c>
      <c r="K9418" t="s">
        <v>1742</v>
      </c>
      <c r="L9418">
        <v>20461</v>
      </c>
      <c r="M9418" t="s">
        <v>1085</v>
      </c>
      <c r="O9418" t="s">
        <v>11</v>
      </c>
      <c r="P9418">
        <v>5102</v>
      </c>
      <c r="Q9418">
        <v>3</v>
      </c>
      <c r="R9418">
        <v>57.23</v>
      </c>
      <c r="S9418">
        <v>171.69</v>
      </c>
      <c r="T9418">
        <v>130.32</v>
      </c>
      <c r="U9418">
        <v>24.1</v>
      </c>
      <c r="V9418" t="str">
        <f>VLOOKUP(L9418,'[2]tabela de preços'!$A:$D,4,0)</f>
        <v>SHERWIN WILLIAMS</v>
      </c>
      <c r="W9418" t="str">
        <f>VLOOKUP(L9418,'[2]tabela de preços'!$A:$F,6,0)</f>
        <v>VERNIZ AUTOMOTIVO</v>
      </c>
      <c r="X9418" t="str">
        <f>VLOOKUP(L9418,'[2]tabela de preços'!$A:$G,7,0)</f>
        <v>AUTOMOTIVO</v>
      </c>
    </row>
    <row r="9419" spans="1:24" x14ac:dyDescent="0.3">
      <c r="A9419" t="s">
        <v>1739</v>
      </c>
      <c r="C9419" t="s">
        <v>4197</v>
      </c>
      <c r="D9419" s="1">
        <v>46086</v>
      </c>
      <c r="E9419" t="s">
        <v>4198</v>
      </c>
      <c r="F9419">
        <v>9</v>
      </c>
      <c r="G9419">
        <v>174</v>
      </c>
      <c r="H9419" t="str">
        <f>VLOOKUP(G9419,[1]OPERADORES!$A:$B,2,0)</f>
        <v>MIRIÃ LOBATO RODRIGUES</v>
      </c>
      <c r="I9419" t="s">
        <v>21</v>
      </c>
      <c r="J9419" t="s">
        <v>66</v>
      </c>
      <c r="K9419" t="s">
        <v>1742</v>
      </c>
      <c r="L9419">
        <v>20454</v>
      </c>
      <c r="M9419" t="s">
        <v>1086</v>
      </c>
      <c r="O9419" t="s">
        <v>11</v>
      </c>
      <c r="P9419">
        <v>5403</v>
      </c>
      <c r="Q9419">
        <v>1</v>
      </c>
      <c r="R9419">
        <v>184.14</v>
      </c>
      <c r="S9419">
        <v>184.14</v>
      </c>
      <c r="T9419">
        <v>139.77000000000001</v>
      </c>
      <c r="U9419">
        <v>24.1</v>
      </c>
      <c r="V9419" t="str">
        <f>VLOOKUP(L9419,'[2]tabela de preços'!$A:$D,4,0)</f>
        <v>SHERWIN WILLIAMS</v>
      </c>
      <c r="W9419" t="str">
        <f>VLOOKUP(L9419,'[2]tabela de preços'!$A:$F,6,0)</f>
        <v>VERNIZ AUTOMOTIVO</v>
      </c>
      <c r="X9419" t="str">
        <f>VLOOKUP(L9419,'[2]tabela de preços'!$A:$G,7,0)</f>
        <v>AUTOMOTIVO</v>
      </c>
    </row>
    <row r="9420" spans="1:24" x14ac:dyDescent="0.3">
      <c r="A9420" t="s">
        <v>1739</v>
      </c>
      <c r="C9420" t="s">
        <v>4199</v>
      </c>
      <c r="D9420" s="1">
        <v>46086</v>
      </c>
      <c r="E9420" t="s">
        <v>4200</v>
      </c>
      <c r="F9420">
        <v>9</v>
      </c>
      <c r="G9420">
        <v>174</v>
      </c>
      <c r="H9420" t="str">
        <f>VLOOKUP(G9420,[1]OPERADORES!$A:$B,2,0)</f>
        <v>MIRIÃ LOBATO RODRIGUES</v>
      </c>
      <c r="I9420" t="s">
        <v>21</v>
      </c>
      <c r="J9420" t="s">
        <v>66</v>
      </c>
      <c r="K9420" t="s">
        <v>1742</v>
      </c>
      <c r="L9420">
        <v>24248</v>
      </c>
      <c r="M9420" t="s">
        <v>107</v>
      </c>
      <c r="O9420" t="s">
        <v>11</v>
      </c>
      <c r="P9420">
        <v>5102</v>
      </c>
      <c r="Q9420">
        <v>36</v>
      </c>
      <c r="R9420">
        <v>8</v>
      </c>
      <c r="S9420">
        <v>288</v>
      </c>
      <c r="T9420">
        <v>234</v>
      </c>
      <c r="U9420">
        <v>18.75</v>
      </c>
      <c r="V9420" t="str">
        <f>VLOOKUP(L9420,'[2]tabela de preços'!$A:$D,4,0)</f>
        <v>SHERWIN WILLIAMS</v>
      </c>
      <c r="W9420" t="str">
        <f>VLOOKUP(L9420,'[2]tabela de preços'!$A:$F,6,0)</f>
        <v>PRIMER AUTOMOTIVO</v>
      </c>
      <c r="X9420" t="str">
        <f>VLOOKUP(L9420,'[2]tabela de preços'!$A:$G,7,0)</f>
        <v>AUTOMOTIVO</v>
      </c>
    </row>
    <row r="9421" spans="1:24" x14ac:dyDescent="0.3">
      <c r="A9421" t="s">
        <v>1739</v>
      </c>
      <c r="C9421" t="s">
        <v>4199</v>
      </c>
      <c r="D9421" s="1">
        <v>46086</v>
      </c>
      <c r="E9421" t="s">
        <v>4200</v>
      </c>
      <c r="F9421">
        <v>9</v>
      </c>
      <c r="G9421">
        <v>174</v>
      </c>
      <c r="H9421" t="str">
        <f>VLOOKUP(G9421,[1]OPERADORES!$A:$B,2,0)</f>
        <v>MIRIÃ LOBATO RODRIGUES</v>
      </c>
      <c r="I9421" t="s">
        <v>21</v>
      </c>
      <c r="J9421" t="s">
        <v>66</v>
      </c>
      <c r="K9421" t="s">
        <v>1742</v>
      </c>
      <c r="L9421">
        <v>23602</v>
      </c>
      <c r="M9421" t="s">
        <v>215</v>
      </c>
      <c r="O9421" t="s">
        <v>11</v>
      </c>
      <c r="P9421">
        <v>5403</v>
      </c>
      <c r="Q9421">
        <v>18</v>
      </c>
      <c r="R9421">
        <v>35.89</v>
      </c>
      <c r="S9421">
        <v>646.02</v>
      </c>
      <c r="T9421">
        <v>526.5</v>
      </c>
      <c r="U9421">
        <v>18.5</v>
      </c>
      <c r="V9421" t="str">
        <f>VLOOKUP(L9421,'[2]tabela de preços'!$A:$D,4,0)</f>
        <v>SHERWIN WILLIAMS</v>
      </c>
      <c r="W9421" t="str">
        <f>VLOOKUP(L9421,'[2]tabela de preços'!$A:$F,6,0)</f>
        <v>VERNIZ AUTOMOTIVO</v>
      </c>
      <c r="X9421" t="str">
        <f>VLOOKUP(L9421,'[2]tabela de preços'!$A:$G,7,0)</f>
        <v>AUTOMOTIVO</v>
      </c>
    </row>
    <row r="9422" spans="1:24" x14ac:dyDescent="0.3">
      <c r="A9422" t="s">
        <v>1739</v>
      </c>
      <c r="C9422" t="s">
        <v>4199</v>
      </c>
      <c r="D9422" s="1">
        <v>46086</v>
      </c>
      <c r="E9422" t="s">
        <v>4200</v>
      </c>
      <c r="F9422">
        <v>9</v>
      </c>
      <c r="G9422">
        <v>174</v>
      </c>
      <c r="H9422" t="str">
        <f>VLOOKUP(G9422,[1]OPERADORES!$A:$B,2,0)</f>
        <v>MIRIÃ LOBATO RODRIGUES</v>
      </c>
      <c r="I9422" t="s">
        <v>21</v>
      </c>
      <c r="J9422" t="s">
        <v>66</v>
      </c>
      <c r="K9422" t="s">
        <v>1742</v>
      </c>
      <c r="L9422">
        <v>20431</v>
      </c>
      <c r="M9422" t="s">
        <v>202</v>
      </c>
      <c r="O9422" t="s">
        <v>11</v>
      </c>
      <c r="P9422">
        <v>5403</v>
      </c>
      <c r="Q9422">
        <v>30</v>
      </c>
      <c r="R9422">
        <v>36.89</v>
      </c>
      <c r="S9422" s="2">
        <v>1106.7</v>
      </c>
      <c r="T9422">
        <v>907.8</v>
      </c>
      <c r="U9422">
        <v>17.97</v>
      </c>
      <c r="V9422" t="str">
        <f>VLOOKUP(L9422,'[2]tabela de preços'!$A:$D,4,0)</f>
        <v>SHERWIN WILLIAMS</v>
      </c>
      <c r="W9422" t="str">
        <f>VLOOKUP(L9422,'[2]tabela de preços'!$A:$F,6,0)</f>
        <v>VERNIZ AUTOMOTIVO</v>
      </c>
      <c r="X9422" t="str">
        <f>VLOOKUP(L9422,'[2]tabela de preços'!$A:$G,7,0)</f>
        <v>AUTOMOTIVO</v>
      </c>
    </row>
    <row r="9423" spans="1:24" x14ac:dyDescent="0.3">
      <c r="A9423" t="s">
        <v>1739</v>
      </c>
      <c r="C9423" t="s">
        <v>4199</v>
      </c>
      <c r="D9423" s="1">
        <v>46086</v>
      </c>
      <c r="E9423" t="s">
        <v>4200</v>
      </c>
      <c r="F9423">
        <v>9</v>
      </c>
      <c r="G9423">
        <v>174</v>
      </c>
      <c r="H9423" t="str">
        <f>VLOOKUP(G9423,[1]OPERADORES!$A:$B,2,0)</f>
        <v>MIRIÃ LOBATO RODRIGUES</v>
      </c>
      <c r="I9423" t="s">
        <v>21</v>
      </c>
      <c r="J9423" t="s">
        <v>66</v>
      </c>
      <c r="K9423" t="s">
        <v>1742</v>
      </c>
      <c r="L9423">
        <v>10238</v>
      </c>
      <c r="M9423" t="s">
        <v>79</v>
      </c>
      <c r="O9423" t="s">
        <v>11</v>
      </c>
      <c r="P9423">
        <v>5102</v>
      </c>
      <c r="Q9423">
        <v>100</v>
      </c>
      <c r="R9423">
        <v>2.79</v>
      </c>
      <c r="S9423">
        <v>279</v>
      </c>
      <c r="T9423">
        <v>224</v>
      </c>
      <c r="U9423">
        <v>19.71</v>
      </c>
      <c r="V9423" t="str">
        <f>VLOOKUP(L9423,'[2]tabela de preços'!$A:$D,4,0)</f>
        <v>NORTON</v>
      </c>
      <c r="W9423" t="str">
        <f>VLOOKUP(L9423,'[2]tabela de preços'!$A:$F,6,0)</f>
        <v xml:space="preserve">DISCOS / LIXAS / ABRASIVOS </v>
      </c>
      <c r="X9423" t="str">
        <f>VLOOKUP(L9423,'[2]tabela de preços'!$A:$G,7,0)</f>
        <v>AUTOMOTIVO</v>
      </c>
    </row>
    <row r="9424" spans="1:24" x14ac:dyDescent="0.3">
      <c r="A9424" t="s">
        <v>1739</v>
      </c>
      <c r="C9424" t="s">
        <v>4199</v>
      </c>
      <c r="D9424" s="1">
        <v>46086</v>
      </c>
      <c r="E9424" t="s">
        <v>4200</v>
      </c>
      <c r="F9424">
        <v>9</v>
      </c>
      <c r="G9424">
        <v>174</v>
      </c>
      <c r="H9424" t="str">
        <f>VLOOKUP(G9424,[1]OPERADORES!$A:$B,2,0)</f>
        <v>MIRIÃ LOBATO RODRIGUES</v>
      </c>
      <c r="I9424" t="s">
        <v>21</v>
      </c>
      <c r="J9424" t="s">
        <v>66</v>
      </c>
      <c r="K9424" t="s">
        <v>1742</v>
      </c>
      <c r="L9424">
        <v>10242</v>
      </c>
      <c r="M9424" t="s">
        <v>82</v>
      </c>
      <c r="O9424" t="s">
        <v>11</v>
      </c>
      <c r="P9424">
        <v>5102</v>
      </c>
      <c r="Q9424">
        <v>100</v>
      </c>
      <c r="R9424">
        <v>2.79</v>
      </c>
      <c r="S9424">
        <v>279</v>
      </c>
      <c r="T9424">
        <v>224</v>
      </c>
      <c r="U9424">
        <v>19.71</v>
      </c>
      <c r="V9424" t="str">
        <f>VLOOKUP(L9424,'[2]tabela de preços'!$A:$D,4,0)</f>
        <v>NORTON</v>
      </c>
      <c r="W9424" t="str">
        <f>VLOOKUP(L9424,'[2]tabela de preços'!$A:$F,6,0)</f>
        <v xml:space="preserve">DISCOS / LIXAS / ABRASIVOS </v>
      </c>
      <c r="X9424" t="str">
        <f>VLOOKUP(L9424,'[2]tabela de preços'!$A:$G,7,0)</f>
        <v>AUTOMOTIVO</v>
      </c>
    </row>
    <row r="9425" spans="1:24" x14ac:dyDescent="0.3">
      <c r="A9425" t="s">
        <v>1739</v>
      </c>
      <c r="C9425" t="s">
        <v>4199</v>
      </c>
      <c r="D9425" s="1">
        <v>46086</v>
      </c>
      <c r="E9425" t="s">
        <v>4200</v>
      </c>
      <c r="F9425">
        <v>9</v>
      </c>
      <c r="G9425">
        <v>174</v>
      </c>
      <c r="H9425" t="str">
        <f>VLOOKUP(G9425,[1]OPERADORES!$A:$B,2,0)</f>
        <v>MIRIÃ LOBATO RODRIGUES</v>
      </c>
      <c r="I9425" t="s">
        <v>21</v>
      </c>
      <c r="J9425" t="s">
        <v>66</v>
      </c>
      <c r="K9425" t="s">
        <v>1742</v>
      </c>
      <c r="L9425">
        <v>21077</v>
      </c>
      <c r="M9425" t="s">
        <v>207</v>
      </c>
      <c r="O9425" t="s">
        <v>11</v>
      </c>
      <c r="P9425">
        <v>5102</v>
      </c>
      <c r="Q9425">
        <v>12</v>
      </c>
      <c r="R9425">
        <v>44.68</v>
      </c>
      <c r="S9425">
        <v>536.16</v>
      </c>
      <c r="T9425">
        <v>407.04</v>
      </c>
      <c r="U9425">
        <v>24.08</v>
      </c>
      <c r="V9425" t="str">
        <f>VLOOKUP(L9425,'[2]tabela de preços'!$A:$D,4,0)</f>
        <v>SHERWIN WILLIAMS</v>
      </c>
      <c r="W9425" t="str">
        <f>VLOOKUP(L9425,'[2]tabela de preços'!$A:$F,6,0)</f>
        <v>MASSA POLIÉSTER</v>
      </c>
      <c r="X9425" t="str">
        <f>VLOOKUP(L9425,'[2]tabela de preços'!$A:$G,7,0)</f>
        <v>AUTOMOTIVO</v>
      </c>
    </row>
    <row r="9426" spans="1:24" x14ac:dyDescent="0.3">
      <c r="A9426" t="s">
        <v>1739</v>
      </c>
      <c r="C9426" t="s">
        <v>4199</v>
      </c>
      <c r="D9426" s="1">
        <v>46086</v>
      </c>
      <c r="E9426" t="s">
        <v>4200</v>
      </c>
      <c r="F9426">
        <v>9</v>
      </c>
      <c r="G9426">
        <v>174</v>
      </c>
      <c r="H9426" t="str">
        <f>VLOOKUP(G9426,[1]OPERADORES!$A:$B,2,0)</f>
        <v>MIRIÃ LOBATO RODRIGUES</v>
      </c>
      <c r="I9426" t="s">
        <v>21</v>
      </c>
      <c r="J9426" t="s">
        <v>66</v>
      </c>
      <c r="K9426" t="s">
        <v>1742</v>
      </c>
      <c r="L9426">
        <v>24247</v>
      </c>
      <c r="M9426" t="s">
        <v>160</v>
      </c>
      <c r="O9426" t="s">
        <v>11</v>
      </c>
      <c r="P9426">
        <v>5403</v>
      </c>
      <c r="Q9426">
        <v>36</v>
      </c>
      <c r="R9426">
        <v>21</v>
      </c>
      <c r="S9426">
        <v>756</v>
      </c>
      <c r="T9426">
        <v>607.32000000000005</v>
      </c>
      <c r="U9426">
        <v>19.670000000000002</v>
      </c>
      <c r="V9426" t="str">
        <f>VLOOKUP(L9426,'[2]tabela de preços'!$A:$D,4,0)</f>
        <v>SHERWIN WILLIAMS</v>
      </c>
      <c r="W9426" t="str">
        <f>VLOOKUP(L9426,'[2]tabela de preços'!$A:$F,6,0)</f>
        <v>PRIMER AUTOMOTIVO</v>
      </c>
      <c r="X9426" t="str">
        <f>VLOOKUP(L9426,'[2]tabela de preços'!$A:$G,7,0)</f>
        <v>AUTOMOTIVO</v>
      </c>
    </row>
    <row r="9427" spans="1:24" x14ac:dyDescent="0.3">
      <c r="A9427" t="s">
        <v>1739</v>
      </c>
      <c r="C9427" t="s">
        <v>4199</v>
      </c>
      <c r="D9427" s="1">
        <v>46086</v>
      </c>
      <c r="E9427" t="s">
        <v>4200</v>
      </c>
      <c r="F9427">
        <v>9</v>
      </c>
      <c r="G9427">
        <v>174</v>
      </c>
      <c r="H9427" t="str">
        <f>VLOOKUP(G9427,[1]OPERADORES!$A:$B,2,0)</f>
        <v>MIRIÃ LOBATO RODRIGUES</v>
      </c>
      <c r="I9427" t="s">
        <v>21</v>
      </c>
      <c r="J9427" t="s">
        <v>66</v>
      </c>
      <c r="K9427" t="s">
        <v>1742</v>
      </c>
      <c r="L9427">
        <v>10297</v>
      </c>
      <c r="M9427" t="s">
        <v>41</v>
      </c>
      <c r="O9427" t="s">
        <v>11</v>
      </c>
      <c r="P9427">
        <v>5102</v>
      </c>
      <c r="Q9427">
        <v>24</v>
      </c>
      <c r="R9427">
        <v>10.89</v>
      </c>
      <c r="S9427">
        <v>261.36</v>
      </c>
      <c r="T9427">
        <v>220.08</v>
      </c>
      <c r="U9427">
        <v>15.79</v>
      </c>
      <c r="V9427" t="str">
        <f>VLOOKUP(L9427,'[2]tabela de preços'!$A:$D,4,0)</f>
        <v>ANJO</v>
      </c>
      <c r="W9427" t="str">
        <f>VLOOKUP(L9427,'[2]tabela de preços'!$A:$F,6,0)</f>
        <v>THINNER DE LIMPEZA</v>
      </c>
      <c r="X9427" t="str">
        <f>VLOOKUP(L9427,'[2]tabela de preços'!$A:$G,7,0)</f>
        <v>THINNER</v>
      </c>
    </row>
    <row r="9428" spans="1:24" x14ac:dyDescent="0.3">
      <c r="A9428" t="s">
        <v>1739</v>
      </c>
      <c r="C9428" t="s">
        <v>4199</v>
      </c>
      <c r="D9428" s="1">
        <v>46086</v>
      </c>
      <c r="E9428" t="s">
        <v>4200</v>
      </c>
      <c r="F9428">
        <v>9</v>
      </c>
      <c r="G9428">
        <v>174</v>
      </c>
      <c r="H9428" t="str">
        <f>VLOOKUP(G9428,[1]OPERADORES!$A:$B,2,0)</f>
        <v>MIRIÃ LOBATO RODRIGUES</v>
      </c>
      <c r="I9428" t="s">
        <v>21</v>
      </c>
      <c r="J9428" t="s">
        <v>66</v>
      </c>
      <c r="K9428" t="s">
        <v>1742</v>
      </c>
      <c r="L9428">
        <v>20414</v>
      </c>
      <c r="M9428" t="s">
        <v>112</v>
      </c>
      <c r="O9428" t="s">
        <v>11</v>
      </c>
      <c r="P9428">
        <v>5102</v>
      </c>
      <c r="Q9428">
        <v>40</v>
      </c>
      <c r="R9428">
        <v>21.89</v>
      </c>
      <c r="S9428">
        <v>875.6</v>
      </c>
      <c r="T9428">
        <v>720</v>
      </c>
      <c r="U9428">
        <v>17.77</v>
      </c>
      <c r="V9428" t="str">
        <f>VLOOKUP(L9428,'[2]tabela de preços'!$A:$D,4,0)</f>
        <v>SHERWIN WILLIAMS</v>
      </c>
      <c r="W9428" t="str">
        <f>VLOOKUP(L9428,'[2]tabela de preços'!$A:$F,6,0)</f>
        <v>DILUENTE</v>
      </c>
      <c r="X9428" t="str">
        <f>VLOOKUP(L9428,'[2]tabela de preços'!$A:$G,7,0)</f>
        <v>AUTOMOTIVO</v>
      </c>
    </row>
    <row r="9429" spans="1:24" x14ac:dyDescent="0.3">
      <c r="A9429" t="s">
        <v>1739</v>
      </c>
      <c r="C9429" t="s">
        <v>4201</v>
      </c>
      <c r="D9429" s="1">
        <v>46087</v>
      </c>
      <c r="E9429" t="s">
        <v>4202</v>
      </c>
      <c r="F9429">
        <v>9</v>
      </c>
      <c r="G9429">
        <v>174</v>
      </c>
      <c r="H9429" t="str">
        <f>VLOOKUP(G9429,[1]OPERADORES!$A:$B,2,0)</f>
        <v>MIRIÃ LOBATO RODRIGUES</v>
      </c>
      <c r="I9429" t="s">
        <v>21</v>
      </c>
      <c r="J9429" t="s">
        <v>66</v>
      </c>
      <c r="K9429" t="s">
        <v>1742</v>
      </c>
      <c r="L9429">
        <v>84108</v>
      </c>
      <c r="M9429" t="s">
        <v>144</v>
      </c>
      <c r="O9429" t="s">
        <v>11</v>
      </c>
      <c r="P9429">
        <v>5403</v>
      </c>
      <c r="Q9429">
        <v>6</v>
      </c>
      <c r="R9429">
        <v>27.29</v>
      </c>
      <c r="S9429">
        <v>163.74</v>
      </c>
      <c r="T9429">
        <v>124.26</v>
      </c>
      <c r="U9429">
        <v>24.11</v>
      </c>
      <c r="V9429" t="str">
        <f>VLOOKUP(L9429,'[2]tabela de preços'!$A:$D,4,0)</f>
        <v>BRASILUX</v>
      </c>
      <c r="W9429" t="str">
        <f>VLOOKUP(L9429,'[2]tabela de preços'!$A:$F,6,0)</f>
        <v>TINTAS LACA</v>
      </c>
      <c r="X9429" t="str">
        <f>VLOOKUP(L9429,'[2]tabela de preços'!$A:$G,7,0)</f>
        <v>AUTOMOTIVO</v>
      </c>
    </row>
    <row r="9430" spans="1:24" x14ac:dyDescent="0.3">
      <c r="A9430" t="s">
        <v>1739</v>
      </c>
      <c r="C9430" t="s">
        <v>4201</v>
      </c>
      <c r="D9430" s="1">
        <v>46087</v>
      </c>
      <c r="E9430" t="s">
        <v>4202</v>
      </c>
      <c r="F9430">
        <v>9</v>
      </c>
      <c r="G9430">
        <v>174</v>
      </c>
      <c r="H9430" t="str">
        <f>VLOOKUP(G9430,[1]OPERADORES!$A:$B,2,0)</f>
        <v>MIRIÃ LOBATO RODRIGUES</v>
      </c>
      <c r="I9430" t="s">
        <v>21</v>
      </c>
      <c r="J9430" t="s">
        <v>66</v>
      </c>
      <c r="K9430" t="s">
        <v>1742</v>
      </c>
      <c r="L9430">
        <v>20461</v>
      </c>
      <c r="M9430" t="s">
        <v>1085</v>
      </c>
      <c r="O9430" t="s">
        <v>11</v>
      </c>
      <c r="P9430">
        <v>5102</v>
      </c>
      <c r="Q9430">
        <v>3</v>
      </c>
      <c r="R9430">
        <v>57.23</v>
      </c>
      <c r="S9430">
        <v>171.69</v>
      </c>
      <c r="T9430">
        <v>130.32</v>
      </c>
      <c r="U9430">
        <v>24.1</v>
      </c>
      <c r="V9430" t="str">
        <f>VLOOKUP(L9430,'[2]tabela de preços'!$A:$D,4,0)</f>
        <v>SHERWIN WILLIAMS</v>
      </c>
      <c r="W9430" t="str">
        <f>VLOOKUP(L9430,'[2]tabela de preços'!$A:$F,6,0)</f>
        <v>VERNIZ AUTOMOTIVO</v>
      </c>
      <c r="X9430" t="str">
        <f>VLOOKUP(L9430,'[2]tabela de preços'!$A:$G,7,0)</f>
        <v>AUTOMOTIVO</v>
      </c>
    </row>
    <row r="9431" spans="1:24" x14ac:dyDescent="0.3">
      <c r="A9431" t="s">
        <v>1739</v>
      </c>
      <c r="C9431" t="s">
        <v>4201</v>
      </c>
      <c r="D9431" s="1">
        <v>46087</v>
      </c>
      <c r="E9431" t="s">
        <v>4202</v>
      </c>
      <c r="F9431">
        <v>9</v>
      </c>
      <c r="G9431">
        <v>174</v>
      </c>
      <c r="H9431" t="str">
        <f>VLOOKUP(G9431,[1]OPERADORES!$A:$B,2,0)</f>
        <v>MIRIÃ LOBATO RODRIGUES</v>
      </c>
      <c r="I9431" t="s">
        <v>21</v>
      </c>
      <c r="J9431" t="s">
        <v>66</v>
      </c>
      <c r="K9431" t="s">
        <v>1742</v>
      </c>
      <c r="L9431">
        <v>22684</v>
      </c>
      <c r="M9431" t="s">
        <v>73</v>
      </c>
      <c r="O9431" t="s">
        <v>11</v>
      </c>
      <c r="P9431">
        <v>5102</v>
      </c>
      <c r="Q9431">
        <v>160</v>
      </c>
      <c r="R9431">
        <v>3.65</v>
      </c>
      <c r="S9431">
        <v>584</v>
      </c>
      <c r="T9431">
        <v>492.8</v>
      </c>
      <c r="U9431">
        <v>15.62</v>
      </c>
      <c r="V9431" t="str">
        <f>VLOOKUP(L9431,'[2]tabela de preços'!$A:$D,4,0)</f>
        <v>3M</v>
      </c>
      <c r="W9431" t="str">
        <f>VLOOKUP(L9431,'[2]tabela de preços'!$A:$F,6,0)</f>
        <v>FITA AUTOMOTIVA</v>
      </c>
      <c r="X9431" t="str">
        <f>VLOOKUP(L9431,'[2]tabela de preços'!$A:$G,7,0)</f>
        <v>AUTOMOTIVO</v>
      </c>
    </row>
    <row r="9432" spans="1:24" x14ac:dyDescent="0.3">
      <c r="A9432" t="s">
        <v>1739</v>
      </c>
      <c r="C9432" t="s">
        <v>4201</v>
      </c>
      <c r="D9432" s="1">
        <v>46087</v>
      </c>
      <c r="E9432" t="s">
        <v>4202</v>
      </c>
      <c r="F9432">
        <v>9</v>
      </c>
      <c r="G9432">
        <v>174</v>
      </c>
      <c r="H9432" t="str">
        <f>VLOOKUP(G9432,[1]OPERADORES!$A:$B,2,0)</f>
        <v>MIRIÃ LOBATO RODRIGUES</v>
      </c>
      <c r="I9432" t="s">
        <v>21</v>
      </c>
      <c r="J9432" t="s">
        <v>66</v>
      </c>
      <c r="K9432" t="s">
        <v>1742</v>
      </c>
      <c r="L9432">
        <v>20431</v>
      </c>
      <c r="M9432" t="s">
        <v>202</v>
      </c>
      <c r="O9432" t="s">
        <v>11</v>
      </c>
      <c r="P9432">
        <v>5403</v>
      </c>
      <c r="Q9432">
        <v>15</v>
      </c>
      <c r="R9432">
        <v>36.89</v>
      </c>
      <c r="S9432">
        <v>553.35</v>
      </c>
      <c r="T9432">
        <v>453.9</v>
      </c>
      <c r="U9432">
        <v>17.97</v>
      </c>
      <c r="V9432" t="str">
        <f>VLOOKUP(L9432,'[2]tabela de preços'!$A:$D,4,0)</f>
        <v>SHERWIN WILLIAMS</v>
      </c>
      <c r="W9432" t="str">
        <f>VLOOKUP(L9432,'[2]tabela de preços'!$A:$F,6,0)</f>
        <v>VERNIZ AUTOMOTIVO</v>
      </c>
      <c r="X9432" t="str">
        <f>VLOOKUP(L9432,'[2]tabela de preços'!$A:$G,7,0)</f>
        <v>AUTOMOTIVO</v>
      </c>
    </row>
    <row r="9433" spans="1:24" x14ac:dyDescent="0.3">
      <c r="A9433" t="s">
        <v>1739</v>
      </c>
      <c r="C9433" t="s">
        <v>4201</v>
      </c>
      <c r="D9433" s="1">
        <v>46087</v>
      </c>
      <c r="E9433" t="s">
        <v>4202</v>
      </c>
      <c r="F9433">
        <v>9</v>
      </c>
      <c r="G9433">
        <v>174</v>
      </c>
      <c r="H9433" t="str">
        <f>VLOOKUP(G9433,[1]OPERADORES!$A:$B,2,0)</f>
        <v>MIRIÃ LOBATO RODRIGUES</v>
      </c>
      <c r="I9433" t="s">
        <v>21</v>
      </c>
      <c r="J9433" t="s">
        <v>66</v>
      </c>
      <c r="K9433" t="s">
        <v>1742</v>
      </c>
      <c r="L9433">
        <v>84560</v>
      </c>
      <c r="M9433" t="s">
        <v>118</v>
      </c>
      <c r="O9433" t="s">
        <v>11</v>
      </c>
      <c r="P9433">
        <v>5102</v>
      </c>
      <c r="Q9433">
        <v>32</v>
      </c>
      <c r="R9433">
        <v>47.89</v>
      </c>
      <c r="S9433" s="2">
        <v>1532.48</v>
      </c>
      <c r="T9433" s="2">
        <v>1316.16</v>
      </c>
      <c r="U9433">
        <v>14.12</v>
      </c>
      <c r="V9433" t="str">
        <f>VLOOKUP(L9433,'[2]tabela de preços'!$A:$D,4,0)</f>
        <v>BRASILUX</v>
      </c>
      <c r="W9433" t="str">
        <f>VLOOKUP(L9433,'[2]tabela de preços'!$A:$F,6,0)</f>
        <v>THINNER DE LIMPEZA</v>
      </c>
      <c r="X9433" t="str">
        <f>VLOOKUP(L9433,'[2]tabela de preços'!$A:$G,7,0)</f>
        <v>THINNER</v>
      </c>
    </row>
    <row r="9434" spans="1:24" x14ac:dyDescent="0.3">
      <c r="A9434" t="s">
        <v>1739</v>
      </c>
      <c r="C9434" t="s">
        <v>4201</v>
      </c>
      <c r="D9434" s="1">
        <v>46087</v>
      </c>
      <c r="E9434" t="s">
        <v>4202</v>
      </c>
      <c r="F9434">
        <v>9</v>
      </c>
      <c r="G9434">
        <v>174</v>
      </c>
      <c r="H9434" t="str">
        <f>VLOOKUP(G9434,[1]OPERADORES!$A:$B,2,0)</f>
        <v>MIRIÃ LOBATO RODRIGUES</v>
      </c>
      <c r="I9434" t="s">
        <v>21</v>
      </c>
      <c r="J9434" t="s">
        <v>66</v>
      </c>
      <c r="K9434" t="s">
        <v>1742</v>
      </c>
      <c r="L9434">
        <v>20454</v>
      </c>
      <c r="M9434" t="s">
        <v>1086</v>
      </c>
      <c r="O9434" t="s">
        <v>11</v>
      </c>
      <c r="P9434">
        <v>5403</v>
      </c>
      <c r="Q9434">
        <v>1</v>
      </c>
      <c r="R9434">
        <v>184.14</v>
      </c>
      <c r="S9434">
        <v>184.14</v>
      </c>
      <c r="T9434">
        <v>139.77000000000001</v>
      </c>
      <c r="U9434">
        <v>24.1</v>
      </c>
      <c r="V9434" t="str">
        <f>VLOOKUP(L9434,'[2]tabela de preços'!$A:$D,4,0)</f>
        <v>SHERWIN WILLIAMS</v>
      </c>
      <c r="W9434" t="str">
        <f>VLOOKUP(L9434,'[2]tabela de preços'!$A:$F,6,0)</f>
        <v>VERNIZ AUTOMOTIVO</v>
      </c>
      <c r="X9434" t="str">
        <f>VLOOKUP(L9434,'[2]tabela de preços'!$A:$G,7,0)</f>
        <v>AUTOMOTIVO</v>
      </c>
    </row>
    <row r="9435" spans="1:24" x14ac:dyDescent="0.3">
      <c r="A9435" t="s">
        <v>1739</v>
      </c>
      <c r="C9435" t="s">
        <v>4328</v>
      </c>
      <c r="D9435" s="1">
        <v>46090</v>
      </c>
      <c r="E9435" t="s">
        <v>4329</v>
      </c>
      <c r="F9435">
        <v>9</v>
      </c>
      <c r="G9435">
        <v>174</v>
      </c>
      <c r="H9435" t="str">
        <f>VLOOKUP(G9435,[1]OPERADORES!$A:$B,2,0)</f>
        <v>MIRIÃ LOBATO RODRIGUES</v>
      </c>
      <c r="I9435" t="s">
        <v>21</v>
      </c>
      <c r="J9435" t="s">
        <v>66</v>
      </c>
      <c r="K9435" t="s">
        <v>1742</v>
      </c>
      <c r="L9435">
        <v>10236</v>
      </c>
      <c r="M9435" t="s">
        <v>133</v>
      </c>
      <c r="O9435" t="s">
        <v>11</v>
      </c>
      <c r="P9435">
        <v>5102</v>
      </c>
      <c r="Q9435">
        <v>102</v>
      </c>
      <c r="R9435">
        <v>2.79</v>
      </c>
      <c r="S9435">
        <v>284.58</v>
      </c>
      <c r="T9435">
        <v>236.64</v>
      </c>
      <c r="U9435">
        <v>16.850000000000001</v>
      </c>
      <c r="V9435" t="str">
        <f>VLOOKUP(L9435,'[2]tabela de preços'!$A:$D,4,0)</f>
        <v>NORTON</v>
      </c>
      <c r="W9435" t="str">
        <f>VLOOKUP(L9435,'[2]tabela de preços'!$A:$F,6,0)</f>
        <v xml:space="preserve">DISCOS / LIXAS / ABRASIVOS </v>
      </c>
      <c r="X9435" t="str">
        <f>VLOOKUP(L9435,'[2]tabela de preços'!$A:$G,7,0)</f>
        <v>AUTOMOTIVO</v>
      </c>
    </row>
    <row r="9436" spans="1:24" x14ac:dyDescent="0.3">
      <c r="A9436" t="s">
        <v>1739</v>
      </c>
      <c r="C9436" t="s">
        <v>4328</v>
      </c>
      <c r="D9436" s="1">
        <v>46090</v>
      </c>
      <c r="E9436" t="s">
        <v>4329</v>
      </c>
      <c r="F9436">
        <v>9</v>
      </c>
      <c r="G9436">
        <v>174</v>
      </c>
      <c r="H9436" t="str">
        <f>VLOOKUP(G9436,[1]OPERADORES!$A:$B,2,0)</f>
        <v>MIRIÃ LOBATO RODRIGUES</v>
      </c>
      <c r="I9436" t="s">
        <v>21</v>
      </c>
      <c r="J9436" t="s">
        <v>66</v>
      </c>
      <c r="K9436" t="s">
        <v>1742</v>
      </c>
      <c r="L9436">
        <v>10226</v>
      </c>
      <c r="M9436" t="s">
        <v>145</v>
      </c>
      <c r="O9436" t="s">
        <v>11</v>
      </c>
      <c r="P9436">
        <v>5102</v>
      </c>
      <c r="Q9436">
        <v>102</v>
      </c>
      <c r="R9436">
        <v>2.79</v>
      </c>
      <c r="S9436">
        <v>284.58</v>
      </c>
      <c r="T9436">
        <v>236.64</v>
      </c>
      <c r="U9436">
        <v>16.850000000000001</v>
      </c>
      <c r="V9436" t="str">
        <f>VLOOKUP(L9436,'[2]tabela de preços'!$A:$D,4,0)</f>
        <v>NORTON</v>
      </c>
      <c r="W9436" t="str">
        <f>VLOOKUP(L9436,'[2]tabela de preços'!$A:$F,6,0)</f>
        <v xml:space="preserve">DISCOS / LIXAS / ABRASIVOS </v>
      </c>
      <c r="X9436" t="str">
        <f>VLOOKUP(L9436,'[2]tabela de preços'!$A:$G,7,0)</f>
        <v>AUTOMOTIVO</v>
      </c>
    </row>
    <row r="9437" spans="1:24" x14ac:dyDescent="0.3">
      <c r="A9437" t="s">
        <v>1739</v>
      </c>
      <c r="C9437" t="s">
        <v>4328</v>
      </c>
      <c r="D9437" s="1">
        <v>46090</v>
      </c>
      <c r="E9437" t="s">
        <v>4329</v>
      </c>
      <c r="F9437">
        <v>9</v>
      </c>
      <c r="G9437">
        <v>174</v>
      </c>
      <c r="H9437" t="str">
        <f>VLOOKUP(G9437,[1]OPERADORES!$A:$B,2,0)</f>
        <v>MIRIÃ LOBATO RODRIGUES</v>
      </c>
      <c r="I9437" t="s">
        <v>21</v>
      </c>
      <c r="J9437" t="s">
        <v>66</v>
      </c>
      <c r="K9437" t="s">
        <v>1742</v>
      </c>
      <c r="L9437">
        <v>10230</v>
      </c>
      <c r="M9437" t="s">
        <v>193</v>
      </c>
      <c r="O9437" t="s">
        <v>11</v>
      </c>
      <c r="P9437">
        <v>5102</v>
      </c>
      <c r="Q9437">
        <v>102</v>
      </c>
      <c r="R9437">
        <v>2.79</v>
      </c>
      <c r="S9437">
        <v>284.58</v>
      </c>
      <c r="T9437">
        <v>236.64</v>
      </c>
      <c r="U9437">
        <v>16.850000000000001</v>
      </c>
      <c r="V9437" t="str">
        <f>VLOOKUP(L9437,'[2]tabela de preços'!$A:$D,4,0)</f>
        <v>NORTON</v>
      </c>
      <c r="W9437" t="str">
        <f>VLOOKUP(L9437,'[2]tabela de preços'!$A:$F,6,0)</f>
        <v xml:space="preserve">DISCOS / LIXAS / ABRASIVOS </v>
      </c>
      <c r="X9437" t="str">
        <f>VLOOKUP(L9437,'[2]tabela de preços'!$A:$G,7,0)</f>
        <v>AUTOMOTIVO</v>
      </c>
    </row>
    <row r="9438" spans="1:24" x14ac:dyDescent="0.3">
      <c r="A9438" t="s">
        <v>1739</v>
      </c>
      <c r="C9438" t="s">
        <v>4328</v>
      </c>
      <c r="D9438" s="1">
        <v>46090</v>
      </c>
      <c r="E9438" t="s">
        <v>4329</v>
      </c>
      <c r="F9438">
        <v>9</v>
      </c>
      <c r="G9438">
        <v>174</v>
      </c>
      <c r="H9438" t="str">
        <f>VLOOKUP(G9438,[1]OPERADORES!$A:$B,2,0)</f>
        <v>MIRIÃ LOBATO RODRIGUES</v>
      </c>
      <c r="I9438" t="s">
        <v>21</v>
      </c>
      <c r="J9438" t="s">
        <v>66</v>
      </c>
      <c r="K9438" t="s">
        <v>1742</v>
      </c>
      <c r="L9438">
        <v>10232</v>
      </c>
      <c r="M9438" t="s">
        <v>134</v>
      </c>
      <c r="O9438" t="s">
        <v>11</v>
      </c>
      <c r="P9438">
        <v>5102</v>
      </c>
      <c r="Q9438">
        <v>102</v>
      </c>
      <c r="R9438">
        <v>2.79</v>
      </c>
      <c r="S9438">
        <v>284.58</v>
      </c>
      <c r="T9438">
        <v>229.5</v>
      </c>
      <c r="U9438">
        <v>19.350000000000001</v>
      </c>
      <c r="V9438" t="str">
        <f>VLOOKUP(L9438,'[2]tabela de preços'!$A:$D,4,0)</f>
        <v>NORTON</v>
      </c>
      <c r="W9438" t="str">
        <f>VLOOKUP(L9438,'[2]tabela de preços'!$A:$F,6,0)</f>
        <v xml:space="preserve">DISCOS / LIXAS / ABRASIVOS </v>
      </c>
      <c r="X9438" t="str">
        <f>VLOOKUP(L9438,'[2]tabela de preços'!$A:$G,7,0)</f>
        <v>AUTOMOTIVO</v>
      </c>
    </row>
    <row r="9439" spans="1:24" x14ac:dyDescent="0.3">
      <c r="A9439" t="s">
        <v>1739</v>
      </c>
      <c r="C9439" t="s">
        <v>4330</v>
      </c>
      <c r="D9439" s="1">
        <v>46090</v>
      </c>
      <c r="E9439" t="s">
        <v>4331</v>
      </c>
      <c r="F9439">
        <v>9</v>
      </c>
      <c r="G9439">
        <v>174</v>
      </c>
      <c r="H9439" t="str">
        <f>VLOOKUP(G9439,[1]OPERADORES!$A:$B,2,0)</f>
        <v>MIRIÃ LOBATO RODRIGUES</v>
      </c>
      <c r="I9439" t="s">
        <v>21</v>
      </c>
      <c r="J9439" t="s">
        <v>66</v>
      </c>
      <c r="K9439" t="s">
        <v>1742</v>
      </c>
      <c r="L9439">
        <v>13</v>
      </c>
      <c r="M9439" t="s">
        <v>152</v>
      </c>
      <c r="O9439" t="s">
        <v>11</v>
      </c>
      <c r="P9439">
        <v>5102</v>
      </c>
      <c r="Q9439">
        <v>100</v>
      </c>
      <c r="R9439">
        <v>5.69</v>
      </c>
      <c r="S9439">
        <v>569</v>
      </c>
      <c r="T9439">
        <v>416</v>
      </c>
      <c r="U9439">
        <v>26.89</v>
      </c>
      <c r="V9439" t="str">
        <f>VLOOKUP(L9439,'[2]tabela de preços'!$A:$D,4,0)</f>
        <v>3M</v>
      </c>
      <c r="W9439" t="str">
        <f>VLOOKUP(L9439,'[2]tabela de preços'!$A:$F,6,0)</f>
        <v>LIXA DÁGUA</v>
      </c>
      <c r="X9439" t="str">
        <f>VLOOKUP(L9439,'[2]tabela de preços'!$A:$G,7,0)</f>
        <v>AUTOMOTIVO</v>
      </c>
    </row>
    <row r="9440" spans="1:24" x14ac:dyDescent="0.3">
      <c r="A9440" t="s">
        <v>1739</v>
      </c>
      <c r="C9440" t="s">
        <v>4330</v>
      </c>
      <c r="D9440" s="1">
        <v>46090</v>
      </c>
      <c r="E9440" t="s">
        <v>4331</v>
      </c>
      <c r="F9440">
        <v>9</v>
      </c>
      <c r="G9440">
        <v>174</v>
      </c>
      <c r="H9440" t="str">
        <f>VLOOKUP(G9440,[1]OPERADORES!$A:$B,2,0)</f>
        <v>MIRIÃ LOBATO RODRIGUES</v>
      </c>
      <c r="I9440" t="s">
        <v>21</v>
      </c>
      <c r="J9440" t="s">
        <v>66</v>
      </c>
      <c r="K9440" t="s">
        <v>1742</v>
      </c>
      <c r="L9440">
        <v>15</v>
      </c>
      <c r="M9440" t="s">
        <v>205</v>
      </c>
      <c r="O9440" t="s">
        <v>11</v>
      </c>
      <c r="P9440">
        <v>5102</v>
      </c>
      <c r="Q9440">
        <v>100</v>
      </c>
      <c r="R9440">
        <v>5.69</v>
      </c>
      <c r="S9440">
        <v>569</v>
      </c>
      <c r="T9440">
        <v>416</v>
      </c>
      <c r="U9440">
        <v>26.89</v>
      </c>
      <c r="V9440" t="str">
        <f>VLOOKUP(L9440,'[2]tabela de preços'!$A:$D,4,0)</f>
        <v>3M</v>
      </c>
      <c r="W9440" t="str">
        <f>VLOOKUP(L9440,'[2]tabela de preços'!$A:$F,6,0)</f>
        <v>LIXA DÁGUA</v>
      </c>
      <c r="X9440" t="str">
        <f>VLOOKUP(L9440,'[2]tabela de preços'!$A:$G,7,0)</f>
        <v>AUTOMOTIVO</v>
      </c>
    </row>
    <row r="9441" spans="1:24" x14ac:dyDescent="0.3">
      <c r="A9441" t="s">
        <v>1739</v>
      </c>
      <c r="C9441" t="s">
        <v>4472</v>
      </c>
      <c r="D9441" s="1">
        <v>46092</v>
      </c>
      <c r="E9441" t="s">
        <v>4473</v>
      </c>
      <c r="F9441">
        <v>9</v>
      </c>
      <c r="G9441">
        <v>174</v>
      </c>
      <c r="H9441" t="str">
        <f>VLOOKUP(G9441,[1]OPERADORES!$A:$B,2,0)</f>
        <v>MIRIÃ LOBATO RODRIGUES</v>
      </c>
      <c r="I9441" t="s">
        <v>21</v>
      </c>
      <c r="J9441" t="s">
        <v>66</v>
      </c>
      <c r="K9441" t="s">
        <v>1742</v>
      </c>
      <c r="L9441">
        <v>23580</v>
      </c>
      <c r="M9441" t="s">
        <v>115</v>
      </c>
      <c r="O9441" t="s">
        <v>11</v>
      </c>
      <c r="P9441">
        <v>5102</v>
      </c>
      <c r="Q9441">
        <v>400</v>
      </c>
      <c r="R9441">
        <v>0.56000000000000005</v>
      </c>
      <c r="S9441">
        <v>224</v>
      </c>
      <c r="T9441">
        <v>144</v>
      </c>
      <c r="U9441">
        <v>35.71</v>
      </c>
      <c r="V9441" t="str">
        <f>VLOOKUP(L9441,'[2]tabela de preços'!$A:$D,4,0)</f>
        <v>RENOVA COADORES</v>
      </c>
      <c r="W9441" t="str">
        <f>VLOOKUP(L9441,'[2]tabela de preços'!$A:$F,6,0)</f>
        <v>COADORES</v>
      </c>
      <c r="X9441" t="str">
        <f>VLOOKUP(L9441,'[2]tabela de preços'!$A:$G,7,0)</f>
        <v>AUTOMOTIVO</v>
      </c>
    </row>
    <row r="9442" spans="1:24" x14ac:dyDescent="0.3">
      <c r="A9442" t="s">
        <v>1739</v>
      </c>
      <c r="C9442" t="s">
        <v>4472</v>
      </c>
      <c r="D9442" s="1">
        <v>46092</v>
      </c>
      <c r="E9442" t="s">
        <v>4473</v>
      </c>
      <c r="F9442">
        <v>9</v>
      </c>
      <c r="G9442">
        <v>174</v>
      </c>
      <c r="H9442" t="str">
        <f>VLOOKUP(G9442,[1]OPERADORES!$A:$B,2,0)</f>
        <v>MIRIÃ LOBATO RODRIGUES</v>
      </c>
      <c r="I9442" t="s">
        <v>21</v>
      </c>
      <c r="J9442" t="s">
        <v>66</v>
      </c>
      <c r="K9442" t="s">
        <v>1742</v>
      </c>
      <c r="L9442">
        <v>20433</v>
      </c>
      <c r="M9442" t="s">
        <v>460</v>
      </c>
      <c r="O9442" t="s">
        <v>11</v>
      </c>
      <c r="P9442">
        <v>5102</v>
      </c>
      <c r="Q9442">
        <v>6</v>
      </c>
      <c r="R9442">
        <v>32.19</v>
      </c>
      <c r="S9442">
        <v>193.14</v>
      </c>
      <c r="T9442">
        <v>146.58000000000001</v>
      </c>
      <c r="U9442">
        <v>24.11</v>
      </c>
      <c r="V9442" t="str">
        <f>VLOOKUP(L9442,'[2]tabela de preços'!$A:$D,4,0)</f>
        <v>SHERWIN WILLIAMS</v>
      </c>
      <c r="W9442" t="str">
        <f>VLOOKUP(L9442,'[2]tabela de preços'!$A:$F,6,0)</f>
        <v>VERNIZ AUTOMOTIVO</v>
      </c>
      <c r="X9442" t="str">
        <f>VLOOKUP(L9442,'[2]tabela de preços'!$A:$G,7,0)</f>
        <v>AUTOMOTIVO</v>
      </c>
    </row>
    <row r="9443" spans="1:24" x14ac:dyDescent="0.3">
      <c r="A9443" t="s">
        <v>1739</v>
      </c>
      <c r="C9443" t="s">
        <v>4472</v>
      </c>
      <c r="D9443" s="1">
        <v>46092</v>
      </c>
      <c r="E9443" t="s">
        <v>4473</v>
      </c>
      <c r="F9443">
        <v>9</v>
      </c>
      <c r="G9443">
        <v>174</v>
      </c>
      <c r="H9443" t="str">
        <f>VLOOKUP(G9443,[1]OPERADORES!$A:$B,2,0)</f>
        <v>MIRIÃ LOBATO RODRIGUES</v>
      </c>
      <c r="I9443" t="s">
        <v>21</v>
      </c>
      <c r="J9443" t="s">
        <v>66</v>
      </c>
      <c r="K9443" t="s">
        <v>1742</v>
      </c>
      <c r="L9443">
        <v>20461</v>
      </c>
      <c r="M9443" t="s">
        <v>1085</v>
      </c>
      <c r="O9443" t="s">
        <v>11</v>
      </c>
      <c r="P9443">
        <v>5102</v>
      </c>
      <c r="Q9443">
        <v>6</v>
      </c>
      <c r="R9443">
        <v>57.23</v>
      </c>
      <c r="S9443">
        <v>343.38</v>
      </c>
      <c r="T9443">
        <v>260.64</v>
      </c>
      <c r="U9443">
        <v>24.1</v>
      </c>
      <c r="V9443" t="str">
        <f>VLOOKUP(L9443,'[2]tabela de preços'!$A:$D,4,0)</f>
        <v>SHERWIN WILLIAMS</v>
      </c>
      <c r="W9443" t="str">
        <f>VLOOKUP(L9443,'[2]tabela de preços'!$A:$F,6,0)</f>
        <v>VERNIZ AUTOMOTIVO</v>
      </c>
      <c r="X9443" t="str">
        <f>VLOOKUP(L9443,'[2]tabela de preços'!$A:$G,7,0)</f>
        <v>AUTOMOTIVO</v>
      </c>
    </row>
    <row r="9444" spans="1:24" x14ac:dyDescent="0.3">
      <c r="A9444" t="s">
        <v>1739</v>
      </c>
      <c r="C9444" t="s">
        <v>4472</v>
      </c>
      <c r="D9444" s="1">
        <v>46092</v>
      </c>
      <c r="E9444" t="s">
        <v>4473</v>
      </c>
      <c r="F9444">
        <v>9</v>
      </c>
      <c r="G9444">
        <v>174</v>
      </c>
      <c r="H9444" t="str">
        <f>VLOOKUP(G9444,[1]OPERADORES!$A:$B,2,0)</f>
        <v>MIRIÃ LOBATO RODRIGUES</v>
      </c>
      <c r="I9444" t="s">
        <v>21</v>
      </c>
      <c r="J9444" t="s">
        <v>66</v>
      </c>
      <c r="K9444" t="s">
        <v>1742</v>
      </c>
      <c r="L9444">
        <v>10240</v>
      </c>
      <c r="M9444" t="s">
        <v>81</v>
      </c>
      <c r="O9444" t="s">
        <v>11</v>
      </c>
      <c r="P9444">
        <v>5102</v>
      </c>
      <c r="Q9444">
        <v>50</v>
      </c>
      <c r="R9444">
        <v>2.79</v>
      </c>
      <c r="S9444">
        <v>139.5</v>
      </c>
      <c r="T9444">
        <v>112</v>
      </c>
      <c r="U9444">
        <v>19.71</v>
      </c>
      <c r="V9444" t="str">
        <f>VLOOKUP(L9444,'[2]tabela de preços'!$A:$D,4,0)</f>
        <v>NORTON</v>
      </c>
      <c r="W9444" t="str">
        <f>VLOOKUP(L9444,'[2]tabela de preços'!$A:$F,6,0)</f>
        <v xml:space="preserve">DISCOS / LIXAS / ABRASIVOS </v>
      </c>
      <c r="X9444" t="str">
        <f>VLOOKUP(L9444,'[2]tabela de preços'!$A:$G,7,0)</f>
        <v>AUTOMOTIVO</v>
      </c>
    </row>
    <row r="9445" spans="1:24" x14ac:dyDescent="0.3">
      <c r="A9445" t="s">
        <v>1739</v>
      </c>
      <c r="C9445" t="s">
        <v>4472</v>
      </c>
      <c r="D9445" s="1">
        <v>46092</v>
      </c>
      <c r="E9445" t="s">
        <v>4473</v>
      </c>
      <c r="F9445">
        <v>9</v>
      </c>
      <c r="G9445">
        <v>174</v>
      </c>
      <c r="H9445" t="str">
        <f>VLOOKUP(G9445,[1]OPERADORES!$A:$B,2,0)</f>
        <v>MIRIÃ LOBATO RODRIGUES</v>
      </c>
      <c r="I9445" t="s">
        <v>21</v>
      </c>
      <c r="J9445" t="s">
        <v>66</v>
      </c>
      <c r="K9445" t="s">
        <v>1742</v>
      </c>
      <c r="L9445">
        <v>10242</v>
      </c>
      <c r="M9445" t="s">
        <v>82</v>
      </c>
      <c r="O9445" t="s">
        <v>11</v>
      </c>
      <c r="P9445">
        <v>5102</v>
      </c>
      <c r="Q9445">
        <v>50</v>
      </c>
      <c r="R9445">
        <v>2.79</v>
      </c>
      <c r="S9445">
        <v>139.5</v>
      </c>
      <c r="T9445">
        <v>112</v>
      </c>
      <c r="U9445">
        <v>19.71</v>
      </c>
      <c r="V9445" t="str">
        <f>VLOOKUP(L9445,'[2]tabela de preços'!$A:$D,4,0)</f>
        <v>NORTON</v>
      </c>
      <c r="W9445" t="str">
        <f>VLOOKUP(L9445,'[2]tabela de preços'!$A:$F,6,0)</f>
        <v xml:space="preserve">DISCOS / LIXAS / ABRASIVOS </v>
      </c>
      <c r="X9445" t="str">
        <f>VLOOKUP(L9445,'[2]tabela de preços'!$A:$G,7,0)</f>
        <v>AUTOMOTIVO</v>
      </c>
    </row>
    <row r="9446" spans="1:24" x14ac:dyDescent="0.3">
      <c r="A9446" t="s">
        <v>1739</v>
      </c>
      <c r="C9446" t="s">
        <v>4472</v>
      </c>
      <c r="D9446" s="1">
        <v>46092</v>
      </c>
      <c r="E9446" t="s">
        <v>4473</v>
      </c>
      <c r="F9446">
        <v>9</v>
      </c>
      <c r="G9446">
        <v>174</v>
      </c>
      <c r="H9446" t="str">
        <f>VLOOKUP(G9446,[1]OPERADORES!$A:$B,2,0)</f>
        <v>MIRIÃ LOBATO RODRIGUES</v>
      </c>
      <c r="I9446" t="s">
        <v>21</v>
      </c>
      <c r="J9446" t="s">
        <v>66</v>
      </c>
      <c r="K9446" t="s">
        <v>1742</v>
      </c>
      <c r="L9446">
        <v>20454</v>
      </c>
      <c r="M9446" t="s">
        <v>1086</v>
      </c>
      <c r="O9446" t="s">
        <v>11</v>
      </c>
      <c r="P9446">
        <v>5403</v>
      </c>
      <c r="Q9446">
        <v>2</v>
      </c>
      <c r="R9446">
        <v>184.14</v>
      </c>
      <c r="S9446">
        <v>368.28</v>
      </c>
      <c r="T9446">
        <v>279.54000000000002</v>
      </c>
      <c r="U9446">
        <v>24.1</v>
      </c>
      <c r="V9446" t="str">
        <f>VLOOKUP(L9446,'[2]tabela de preços'!$A:$D,4,0)</f>
        <v>SHERWIN WILLIAMS</v>
      </c>
      <c r="W9446" t="str">
        <f>VLOOKUP(L9446,'[2]tabela de preços'!$A:$F,6,0)</f>
        <v>VERNIZ AUTOMOTIVO</v>
      </c>
      <c r="X9446" t="str">
        <f>VLOOKUP(L9446,'[2]tabela de preços'!$A:$G,7,0)</f>
        <v>AUTOMOTIVO</v>
      </c>
    </row>
    <row r="9447" spans="1:24" x14ac:dyDescent="0.3">
      <c r="A9447" t="s">
        <v>1739</v>
      </c>
      <c r="C9447" t="s">
        <v>4472</v>
      </c>
      <c r="D9447" s="1">
        <v>46092</v>
      </c>
      <c r="E9447" t="s">
        <v>4473</v>
      </c>
      <c r="F9447">
        <v>9</v>
      </c>
      <c r="G9447">
        <v>174</v>
      </c>
      <c r="H9447" t="str">
        <f>VLOOKUP(G9447,[1]OPERADORES!$A:$B,2,0)</f>
        <v>MIRIÃ LOBATO RODRIGUES</v>
      </c>
      <c r="I9447" t="s">
        <v>21</v>
      </c>
      <c r="J9447" t="s">
        <v>66</v>
      </c>
      <c r="K9447" t="s">
        <v>1742</v>
      </c>
      <c r="L9447">
        <v>20399</v>
      </c>
      <c r="M9447" t="s">
        <v>465</v>
      </c>
      <c r="O9447" t="s">
        <v>11</v>
      </c>
      <c r="P9447">
        <v>5403</v>
      </c>
      <c r="Q9447">
        <v>6</v>
      </c>
      <c r="R9447">
        <v>35.26</v>
      </c>
      <c r="S9447">
        <v>211.56</v>
      </c>
      <c r="T9447">
        <v>160.68</v>
      </c>
      <c r="U9447">
        <v>24.05</v>
      </c>
      <c r="V9447" t="str">
        <f>VLOOKUP(L9447,'[2]tabela de preços'!$A:$D,4,0)</f>
        <v>SHERWIN WILLIAMS</v>
      </c>
      <c r="W9447" t="str">
        <f>VLOOKUP(L9447,'[2]tabela de preços'!$A:$F,6,0)</f>
        <v>VERNIZ AUTOMOTIVO</v>
      </c>
      <c r="X9447" t="str">
        <f>VLOOKUP(L9447,'[2]tabela de preços'!$A:$G,7,0)</f>
        <v>AUTOMOTIVO</v>
      </c>
    </row>
    <row r="9448" spans="1:24" x14ac:dyDescent="0.3">
      <c r="A9448" t="s">
        <v>1739</v>
      </c>
      <c r="C9448" t="s">
        <v>4839</v>
      </c>
      <c r="D9448" s="1">
        <v>46099</v>
      </c>
      <c r="E9448" t="s">
        <v>4840</v>
      </c>
      <c r="F9448">
        <v>9</v>
      </c>
      <c r="G9448">
        <v>174</v>
      </c>
      <c r="H9448" t="str">
        <f>VLOOKUP(G9448,[1]OPERADORES!$A:$B,2,0)</f>
        <v>MIRIÃ LOBATO RODRIGUES</v>
      </c>
      <c r="I9448" t="s">
        <v>21</v>
      </c>
      <c r="J9448" t="s">
        <v>66</v>
      </c>
      <c r="K9448" t="s">
        <v>1742</v>
      </c>
      <c r="L9448">
        <v>24248</v>
      </c>
      <c r="M9448" t="s">
        <v>107</v>
      </c>
      <c r="O9448" t="s">
        <v>11</v>
      </c>
      <c r="P9448">
        <v>5102</v>
      </c>
      <c r="Q9448">
        <v>24</v>
      </c>
      <c r="R9448">
        <v>7.9</v>
      </c>
      <c r="S9448">
        <v>189.6</v>
      </c>
      <c r="T9448">
        <v>156</v>
      </c>
      <c r="U9448">
        <v>17.72</v>
      </c>
      <c r="V9448" t="str">
        <f>VLOOKUP(L9448,'[2]tabela de preços'!$A:$D,4,0)</f>
        <v>SHERWIN WILLIAMS</v>
      </c>
      <c r="W9448" t="str">
        <f>VLOOKUP(L9448,'[2]tabela de preços'!$A:$F,6,0)</f>
        <v>PRIMER AUTOMOTIVO</v>
      </c>
      <c r="X9448" t="str">
        <f>VLOOKUP(L9448,'[2]tabela de preços'!$A:$G,7,0)</f>
        <v>AUTOMOTIVO</v>
      </c>
    </row>
    <row r="9449" spans="1:24" x14ac:dyDescent="0.3">
      <c r="A9449" t="s">
        <v>1739</v>
      </c>
      <c r="C9449" t="s">
        <v>4839</v>
      </c>
      <c r="D9449" s="1">
        <v>46099</v>
      </c>
      <c r="E9449" t="s">
        <v>4840</v>
      </c>
      <c r="F9449">
        <v>9</v>
      </c>
      <c r="G9449">
        <v>174</v>
      </c>
      <c r="H9449" t="str">
        <f>VLOOKUP(G9449,[1]OPERADORES!$A:$B,2,0)</f>
        <v>MIRIÃ LOBATO RODRIGUES</v>
      </c>
      <c r="I9449" t="s">
        <v>21</v>
      </c>
      <c r="J9449" t="s">
        <v>66</v>
      </c>
      <c r="K9449" t="s">
        <v>1742</v>
      </c>
      <c r="L9449">
        <v>23602</v>
      </c>
      <c r="M9449" t="s">
        <v>215</v>
      </c>
      <c r="O9449" t="s">
        <v>11</v>
      </c>
      <c r="P9449">
        <v>5403</v>
      </c>
      <c r="Q9449">
        <v>27</v>
      </c>
      <c r="R9449">
        <v>36.9</v>
      </c>
      <c r="S9449">
        <v>996.3</v>
      </c>
      <c r="T9449">
        <v>789.75</v>
      </c>
      <c r="U9449">
        <v>20.73</v>
      </c>
      <c r="V9449" t="str">
        <f>VLOOKUP(L9449,'[2]tabela de preços'!$A:$D,4,0)</f>
        <v>SHERWIN WILLIAMS</v>
      </c>
      <c r="W9449" t="str">
        <f>VLOOKUP(L9449,'[2]tabela de preços'!$A:$F,6,0)</f>
        <v>VERNIZ AUTOMOTIVO</v>
      </c>
      <c r="X9449" t="str">
        <f>VLOOKUP(L9449,'[2]tabela de preços'!$A:$G,7,0)</f>
        <v>AUTOMOTIVO</v>
      </c>
    </row>
    <row r="9450" spans="1:24" x14ac:dyDescent="0.3">
      <c r="A9450" t="s">
        <v>1739</v>
      </c>
      <c r="C9450" t="s">
        <v>4839</v>
      </c>
      <c r="D9450" s="1">
        <v>46099</v>
      </c>
      <c r="E9450" t="s">
        <v>4840</v>
      </c>
      <c r="F9450">
        <v>9</v>
      </c>
      <c r="G9450">
        <v>174</v>
      </c>
      <c r="H9450" t="str">
        <f>VLOOKUP(G9450,[1]OPERADORES!$A:$B,2,0)</f>
        <v>MIRIÃ LOBATO RODRIGUES</v>
      </c>
      <c r="I9450" t="s">
        <v>21</v>
      </c>
      <c r="J9450" t="s">
        <v>66</v>
      </c>
      <c r="K9450" t="s">
        <v>1742</v>
      </c>
      <c r="L9450">
        <v>20431</v>
      </c>
      <c r="M9450" t="s">
        <v>202</v>
      </c>
      <c r="O9450" t="s">
        <v>11</v>
      </c>
      <c r="P9450">
        <v>5403</v>
      </c>
      <c r="Q9450">
        <v>54</v>
      </c>
      <c r="R9450">
        <v>37.9</v>
      </c>
      <c r="S9450" s="2">
        <v>2046.6</v>
      </c>
      <c r="T9450" s="2">
        <v>1634.04</v>
      </c>
      <c r="U9450">
        <v>20.16</v>
      </c>
      <c r="V9450" t="str">
        <f>VLOOKUP(L9450,'[2]tabela de preços'!$A:$D,4,0)</f>
        <v>SHERWIN WILLIAMS</v>
      </c>
      <c r="W9450" t="str">
        <f>VLOOKUP(L9450,'[2]tabela de preços'!$A:$F,6,0)</f>
        <v>VERNIZ AUTOMOTIVO</v>
      </c>
      <c r="X9450" t="str">
        <f>VLOOKUP(L9450,'[2]tabela de preços'!$A:$G,7,0)</f>
        <v>AUTOMOTIVO</v>
      </c>
    </row>
    <row r="9451" spans="1:24" x14ac:dyDescent="0.3">
      <c r="A9451" t="s">
        <v>1739</v>
      </c>
      <c r="C9451" t="s">
        <v>4839</v>
      </c>
      <c r="D9451" s="1">
        <v>46099</v>
      </c>
      <c r="E9451" t="s">
        <v>4840</v>
      </c>
      <c r="F9451">
        <v>9</v>
      </c>
      <c r="G9451">
        <v>174</v>
      </c>
      <c r="H9451" t="str">
        <f>VLOOKUP(G9451,[1]OPERADORES!$A:$B,2,0)</f>
        <v>MIRIÃ LOBATO RODRIGUES</v>
      </c>
      <c r="I9451" t="s">
        <v>21</v>
      </c>
      <c r="J9451" t="s">
        <v>66</v>
      </c>
      <c r="K9451" t="s">
        <v>1742</v>
      </c>
      <c r="L9451">
        <v>24247</v>
      </c>
      <c r="M9451" t="s">
        <v>160</v>
      </c>
      <c r="O9451" t="s">
        <v>11</v>
      </c>
      <c r="P9451">
        <v>5403</v>
      </c>
      <c r="Q9451">
        <v>24</v>
      </c>
      <c r="R9451">
        <v>20.9</v>
      </c>
      <c r="S9451">
        <v>501.6</v>
      </c>
      <c r="T9451">
        <v>404.88</v>
      </c>
      <c r="U9451">
        <v>19.28</v>
      </c>
      <c r="V9451" t="str">
        <f>VLOOKUP(L9451,'[2]tabela de preços'!$A:$D,4,0)</f>
        <v>SHERWIN WILLIAMS</v>
      </c>
      <c r="W9451" t="str">
        <f>VLOOKUP(L9451,'[2]tabela de preços'!$A:$F,6,0)</f>
        <v>PRIMER AUTOMOTIVO</v>
      </c>
      <c r="X9451" t="str">
        <f>VLOOKUP(L9451,'[2]tabela de preços'!$A:$G,7,0)</f>
        <v>AUTOMOTIVO</v>
      </c>
    </row>
    <row r="9452" spans="1:24" x14ac:dyDescent="0.3">
      <c r="A9452" t="s">
        <v>1739</v>
      </c>
      <c r="C9452" t="s">
        <v>4839</v>
      </c>
      <c r="D9452" s="1">
        <v>46099</v>
      </c>
      <c r="E9452" t="s">
        <v>4840</v>
      </c>
      <c r="F9452">
        <v>9</v>
      </c>
      <c r="G9452">
        <v>174</v>
      </c>
      <c r="H9452" t="str">
        <f>VLOOKUP(G9452,[1]OPERADORES!$A:$B,2,0)</f>
        <v>MIRIÃ LOBATO RODRIGUES</v>
      </c>
      <c r="I9452" t="s">
        <v>21</v>
      </c>
      <c r="J9452" t="s">
        <v>66</v>
      </c>
      <c r="K9452" t="s">
        <v>1742</v>
      </c>
      <c r="L9452">
        <v>84560</v>
      </c>
      <c r="M9452" t="s">
        <v>118</v>
      </c>
      <c r="O9452" t="s">
        <v>11</v>
      </c>
      <c r="P9452">
        <v>5102</v>
      </c>
      <c r="Q9452">
        <v>20</v>
      </c>
      <c r="R9452">
        <v>49.89</v>
      </c>
      <c r="S9452">
        <v>997.8</v>
      </c>
      <c r="T9452">
        <v>822.6</v>
      </c>
      <c r="U9452">
        <v>17.559999999999999</v>
      </c>
      <c r="V9452" t="str">
        <f>VLOOKUP(L9452,'[2]tabela de preços'!$A:$D,4,0)</f>
        <v>BRASILUX</v>
      </c>
      <c r="W9452" t="str">
        <f>VLOOKUP(L9452,'[2]tabela de preços'!$A:$F,6,0)</f>
        <v>THINNER DE LIMPEZA</v>
      </c>
      <c r="X9452" t="str">
        <f>VLOOKUP(L9452,'[2]tabela de preços'!$A:$G,7,0)</f>
        <v>THINNER</v>
      </c>
    </row>
    <row r="9453" spans="1:24" x14ac:dyDescent="0.3">
      <c r="A9453" t="s">
        <v>1739</v>
      </c>
      <c r="C9453" t="s">
        <v>4839</v>
      </c>
      <c r="D9453" s="1">
        <v>46099</v>
      </c>
      <c r="E9453" t="s">
        <v>4840</v>
      </c>
      <c r="F9453">
        <v>9</v>
      </c>
      <c r="G9453">
        <v>174</v>
      </c>
      <c r="H9453" t="str">
        <f>VLOOKUP(G9453,[1]OPERADORES!$A:$B,2,0)</f>
        <v>MIRIÃ LOBATO RODRIGUES</v>
      </c>
      <c r="I9453" t="s">
        <v>21</v>
      </c>
      <c r="J9453" t="s">
        <v>66</v>
      </c>
      <c r="K9453" t="s">
        <v>1742</v>
      </c>
      <c r="L9453">
        <v>20414</v>
      </c>
      <c r="M9453" t="s">
        <v>112</v>
      </c>
      <c r="O9453" t="s">
        <v>11</v>
      </c>
      <c r="P9453">
        <v>5102</v>
      </c>
      <c r="Q9453">
        <v>20</v>
      </c>
      <c r="R9453">
        <v>23.71</v>
      </c>
      <c r="S9453">
        <v>474.2</v>
      </c>
      <c r="T9453">
        <v>360</v>
      </c>
      <c r="U9453">
        <v>24.08</v>
      </c>
      <c r="V9453" t="str">
        <f>VLOOKUP(L9453,'[2]tabela de preços'!$A:$D,4,0)</f>
        <v>SHERWIN WILLIAMS</v>
      </c>
      <c r="W9453" t="str">
        <f>VLOOKUP(L9453,'[2]tabela de preços'!$A:$F,6,0)</f>
        <v>DILUENTE</v>
      </c>
      <c r="X9453" t="str">
        <f>VLOOKUP(L9453,'[2]tabela de preços'!$A:$G,7,0)</f>
        <v>AUTOMOTIVO</v>
      </c>
    </row>
    <row r="9454" spans="1:24" x14ac:dyDescent="0.3">
      <c r="A9454" t="s">
        <v>1739</v>
      </c>
      <c r="C9454" t="s">
        <v>5142</v>
      </c>
      <c r="D9454" s="1">
        <v>46106</v>
      </c>
      <c r="E9454" t="s">
        <v>5143</v>
      </c>
      <c r="F9454">
        <v>9</v>
      </c>
      <c r="G9454">
        <v>174</v>
      </c>
      <c r="H9454" t="str">
        <f>VLOOKUP(G9454,[1]OPERADORES!$A:$B,2,0)</f>
        <v>MIRIÃ LOBATO RODRIGUES</v>
      </c>
      <c r="I9454" t="s">
        <v>21</v>
      </c>
      <c r="J9454" t="s">
        <v>66</v>
      </c>
      <c r="K9454" t="s">
        <v>1742</v>
      </c>
      <c r="L9454">
        <v>10236</v>
      </c>
      <c r="M9454" t="s">
        <v>133</v>
      </c>
      <c r="O9454" t="s">
        <v>11</v>
      </c>
      <c r="P9454">
        <v>5102</v>
      </c>
      <c r="Q9454">
        <v>102</v>
      </c>
      <c r="R9454">
        <v>2.79</v>
      </c>
      <c r="S9454">
        <v>284.58</v>
      </c>
      <c r="T9454">
        <v>236.64</v>
      </c>
      <c r="U9454">
        <v>16.850000000000001</v>
      </c>
      <c r="V9454" t="str">
        <f>VLOOKUP(L9454,'[2]tabela de preços'!$A:$D,4,0)</f>
        <v>NORTON</v>
      </c>
      <c r="W9454" t="str">
        <f>VLOOKUP(L9454,'[2]tabela de preços'!$A:$F,6,0)</f>
        <v xml:space="preserve">DISCOS / LIXAS / ABRASIVOS </v>
      </c>
      <c r="X9454" t="str">
        <f>VLOOKUP(L9454,'[2]tabela de preços'!$A:$G,7,0)</f>
        <v>AUTOMOTIVO</v>
      </c>
    </row>
    <row r="9455" spans="1:24" x14ac:dyDescent="0.3">
      <c r="A9455" t="s">
        <v>1739</v>
      </c>
      <c r="C9455" t="s">
        <v>5142</v>
      </c>
      <c r="D9455" s="1">
        <v>46106</v>
      </c>
      <c r="E9455" t="s">
        <v>5143</v>
      </c>
      <c r="F9455">
        <v>9</v>
      </c>
      <c r="G9455">
        <v>174</v>
      </c>
      <c r="H9455" t="str">
        <f>VLOOKUP(G9455,[1]OPERADORES!$A:$B,2,0)</f>
        <v>MIRIÃ LOBATO RODRIGUES</v>
      </c>
      <c r="I9455" t="s">
        <v>21</v>
      </c>
      <c r="J9455" t="s">
        <v>66</v>
      </c>
      <c r="K9455" t="s">
        <v>1742</v>
      </c>
      <c r="L9455">
        <v>10226</v>
      </c>
      <c r="M9455" t="s">
        <v>145</v>
      </c>
      <c r="O9455" t="s">
        <v>11</v>
      </c>
      <c r="P9455">
        <v>5102</v>
      </c>
      <c r="Q9455">
        <v>102</v>
      </c>
      <c r="R9455">
        <v>2.79</v>
      </c>
      <c r="S9455">
        <v>284.58</v>
      </c>
      <c r="T9455">
        <v>236.64</v>
      </c>
      <c r="U9455">
        <v>16.850000000000001</v>
      </c>
      <c r="V9455" t="str">
        <f>VLOOKUP(L9455,'[2]tabela de preços'!$A:$D,4,0)</f>
        <v>NORTON</v>
      </c>
      <c r="W9455" t="str">
        <f>VLOOKUP(L9455,'[2]tabela de preços'!$A:$F,6,0)</f>
        <v xml:space="preserve">DISCOS / LIXAS / ABRASIVOS </v>
      </c>
      <c r="X9455" t="str">
        <f>VLOOKUP(L9455,'[2]tabela de preços'!$A:$G,7,0)</f>
        <v>AUTOMOTIVO</v>
      </c>
    </row>
    <row r="9456" spans="1:24" x14ac:dyDescent="0.3">
      <c r="A9456" t="s">
        <v>1739</v>
      </c>
      <c r="C9456" t="s">
        <v>5142</v>
      </c>
      <c r="D9456" s="1">
        <v>46106</v>
      </c>
      <c r="E9456" t="s">
        <v>5143</v>
      </c>
      <c r="F9456">
        <v>9</v>
      </c>
      <c r="G9456">
        <v>174</v>
      </c>
      <c r="H9456" t="str">
        <f>VLOOKUP(G9456,[1]OPERADORES!$A:$B,2,0)</f>
        <v>MIRIÃ LOBATO RODRIGUES</v>
      </c>
      <c r="I9456" t="s">
        <v>21</v>
      </c>
      <c r="J9456" t="s">
        <v>66</v>
      </c>
      <c r="K9456" t="s">
        <v>1742</v>
      </c>
      <c r="L9456">
        <v>10230</v>
      </c>
      <c r="M9456" t="s">
        <v>193</v>
      </c>
      <c r="O9456" t="s">
        <v>11</v>
      </c>
      <c r="P9456">
        <v>5102</v>
      </c>
      <c r="Q9456">
        <v>102</v>
      </c>
      <c r="R9456">
        <v>2.79</v>
      </c>
      <c r="S9456">
        <v>284.58</v>
      </c>
      <c r="T9456">
        <v>236.64</v>
      </c>
      <c r="U9456">
        <v>16.850000000000001</v>
      </c>
      <c r="V9456" t="str">
        <f>VLOOKUP(L9456,'[2]tabela de preços'!$A:$D,4,0)</f>
        <v>NORTON</v>
      </c>
      <c r="W9456" t="str">
        <f>VLOOKUP(L9456,'[2]tabela de preços'!$A:$F,6,0)</f>
        <v xml:space="preserve">DISCOS / LIXAS / ABRASIVOS </v>
      </c>
      <c r="X9456" t="str">
        <f>VLOOKUP(L9456,'[2]tabela de preços'!$A:$G,7,0)</f>
        <v>AUTOMOTIVO</v>
      </c>
    </row>
    <row r="9457" spans="1:24" x14ac:dyDescent="0.3">
      <c r="A9457" t="s">
        <v>1739</v>
      </c>
      <c r="C9457" t="s">
        <v>5142</v>
      </c>
      <c r="D9457" s="1">
        <v>46106</v>
      </c>
      <c r="E9457" t="s">
        <v>5143</v>
      </c>
      <c r="F9457">
        <v>9</v>
      </c>
      <c r="G9457">
        <v>174</v>
      </c>
      <c r="H9457" t="str">
        <f>VLOOKUP(G9457,[1]OPERADORES!$A:$B,2,0)</f>
        <v>MIRIÃ LOBATO RODRIGUES</v>
      </c>
      <c r="I9457" t="s">
        <v>21</v>
      </c>
      <c r="J9457" t="s">
        <v>66</v>
      </c>
      <c r="K9457" t="s">
        <v>1742</v>
      </c>
      <c r="L9457">
        <v>24248</v>
      </c>
      <c r="M9457" t="s">
        <v>107</v>
      </c>
      <c r="O9457" t="s">
        <v>11</v>
      </c>
      <c r="P9457">
        <v>5102</v>
      </c>
      <c r="Q9457">
        <v>48</v>
      </c>
      <c r="R9457">
        <v>7.9</v>
      </c>
      <c r="S9457">
        <v>379.2</v>
      </c>
      <c r="T9457">
        <v>320.64</v>
      </c>
      <c r="U9457">
        <v>15.44</v>
      </c>
      <c r="V9457" t="str">
        <f>VLOOKUP(L9457,'[2]tabela de preços'!$A:$D,4,0)</f>
        <v>SHERWIN WILLIAMS</v>
      </c>
      <c r="W9457" t="str">
        <f>VLOOKUP(L9457,'[2]tabela de preços'!$A:$F,6,0)</f>
        <v>PRIMER AUTOMOTIVO</v>
      </c>
      <c r="X9457" t="str">
        <f>VLOOKUP(L9457,'[2]tabela de preços'!$A:$G,7,0)</f>
        <v>AUTOMOTIVO</v>
      </c>
    </row>
    <row r="9458" spans="1:24" x14ac:dyDescent="0.3">
      <c r="A9458" t="s">
        <v>1739</v>
      </c>
      <c r="C9458" t="s">
        <v>5142</v>
      </c>
      <c r="D9458" s="1">
        <v>46106</v>
      </c>
      <c r="E9458" t="s">
        <v>5143</v>
      </c>
      <c r="F9458">
        <v>9</v>
      </c>
      <c r="G9458">
        <v>174</v>
      </c>
      <c r="H9458" t="str">
        <f>VLOOKUP(G9458,[1]OPERADORES!$A:$B,2,0)</f>
        <v>MIRIÃ LOBATO RODRIGUES</v>
      </c>
      <c r="I9458" t="s">
        <v>21</v>
      </c>
      <c r="J9458" t="s">
        <v>66</v>
      </c>
      <c r="K9458" t="s">
        <v>1742</v>
      </c>
      <c r="L9458">
        <v>22684</v>
      </c>
      <c r="M9458" t="s">
        <v>73</v>
      </c>
      <c r="O9458" t="s">
        <v>11</v>
      </c>
      <c r="P9458">
        <v>5102</v>
      </c>
      <c r="Q9458">
        <v>160</v>
      </c>
      <c r="R9458">
        <v>3.65</v>
      </c>
      <c r="S9458">
        <v>584</v>
      </c>
      <c r="T9458">
        <v>492.8</v>
      </c>
      <c r="U9458">
        <v>15.62</v>
      </c>
      <c r="V9458" t="str">
        <f>VLOOKUP(L9458,'[2]tabela de preços'!$A:$D,4,0)</f>
        <v>3M</v>
      </c>
      <c r="W9458" t="str">
        <f>VLOOKUP(L9458,'[2]tabela de preços'!$A:$F,6,0)</f>
        <v>FITA AUTOMOTIVA</v>
      </c>
      <c r="X9458" t="str">
        <f>VLOOKUP(L9458,'[2]tabela de preços'!$A:$G,7,0)</f>
        <v>AUTOMOTIVO</v>
      </c>
    </row>
    <row r="9459" spans="1:24" x14ac:dyDescent="0.3">
      <c r="A9459" t="s">
        <v>1739</v>
      </c>
      <c r="C9459" t="s">
        <v>5142</v>
      </c>
      <c r="D9459" s="1">
        <v>46106</v>
      </c>
      <c r="E9459" t="s">
        <v>5143</v>
      </c>
      <c r="F9459">
        <v>9</v>
      </c>
      <c r="G9459">
        <v>174</v>
      </c>
      <c r="H9459" t="str">
        <f>VLOOKUP(G9459,[1]OPERADORES!$A:$B,2,0)</f>
        <v>MIRIÃ LOBATO RODRIGUES</v>
      </c>
      <c r="I9459" t="s">
        <v>21</v>
      </c>
      <c r="J9459" t="s">
        <v>66</v>
      </c>
      <c r="K9459" t="s">
        <v>1742</v>
      </c>
      <c r="L9459">
        <v>10238</v>
      </c>
      <c r="M9459" t="s">
        <v>79</v>
      </c>
      <c r="O9459" t="s">
        <v>11</v>
      </c>
      <c r="P9459">
        <v>5102</v>
      </c>
      <c r="Q9459">
        <v>100</v>
      </c>
      <c r="R9459">
        <v>2.79</v>
      </c>
      <c r="S9459">
        <v>279</v>
      </c>
      <c r="T9459">
        <v>224</v>
      </c>
      <c r="U9459">
        <v>19.71</v>
      </c>
      <c r="V9459" t="str">
        <f>VLOOKUP(L9459,'[2]tabela de preços'!$A:$D,4,0)</f>
        <v>NORTON</v>
      </c>
      <c r="W9459" t="str">
        <f>VLOOKUP(L9459,'[2]tabela de preços'!$A:$F,6,0)</f>
        <v xml:space="preserve">DISCOS / LIXAS / ABRASIVOS </v>
      </c>
      <c r="X9459" t="str">
        <f>VLOOKUP(L9459,'[2]tabela de preços'!$A:$G,7,0)</f>
        <v>AUTOMOTIVO</v>
      </c>
    </row>
    <row r="9460" spans="1:24" x14ac:dyDescent="0.3">
      <c r="A9460" t="s">
        <v>1739</v>
      </c>
      <c r="C9460" t="s">
        <v>5142</v>
      </c>
      <c r="D9460" s="1">
        <v>46106</v>
      </c>
      <c r="E9460" t="s">
        <v>5143</v>
      </c>
      <c r="F9460">
        <v>9</v>
      </c>
      <c r="G9460">
        <v>174</v>
      </c>
      <c r="H9460" t="str">
        <f>VLOOKUP(G9460,[1]OPERADORES!$A:$B,2,0)</f>
        <v>MIRIÃ LOBATO RODRIGUES</v>
      </c>
      <c r="I9460" t="s">
        <v>21</v>
      </c>
      <c r="J9460" t="s">
        <v>66</v>
      </c>
      <c r="K9460" t="s">
        <v>1742</v>
      </c>
      <c r="L9460">
        <v>21077</v>
      </c>
      <c r="M9460" t="s">
        <v>207</v>
      </c>
      <c r="O9460" t="s">
        <v>11</v>
      </c>
      <c r="P9460">
        <v>5102</v>
      </c>
      <c r="Q9460">
        <v>6</v>
      </c>
      <c r="R9460">
        <v>44.68</v>
      </c>
      <c r="S9460">
        <v>268.08</v>
      </c>
      <c r="T9460">
        <v>205.56</v>
      </c>
      <c r="U9460">
        <v>23.32</v>
      </c>
      <c r="V9460" t="str">
        <f>VLOOKUP(L9460,'[2]tabela de preços'!$A:$D,4,0)</f>
        <v>SHERWIN WILLIAMS</v>
      </c>
      <c r="W9460" t="str">
        <f>VLOOKUP(L9460,'[2]tabela de preços'!$A:$F,6,0)</f>
        <v>MASSA POLIÉSTER</v>
      </c>
      <c r="X9460" t="str">
        <f>VLOOKUP(L9460,'[2]tabela de preços'!$A:$G,7,0)</f>
        <v>AUTOMOTIVO</v>
      </c>
    </row>
    <row r="9461" spans="1:24" x14ac:dyDescent="0.3">
      <c r="A9461" t="s">
        <v>1739</v>
      </c>
      <c r="C9461" t="s">
        <v>5142</v>
      </c>
      <c r="D9461" s="1">
        <v>46106</v>
      </c>
      <c r="E9461" t="s">
        <v>5143</v>
      </c>
      <c r="F9461">
        <v>9</v>
      </c>
      <c r="G9461">
        <v>174</v>
      </c>
      <c r="H9461" t="str">
        <f>VLOOKUP(G9461,[1]OPERADORES!$A:$B,2,0)</f>
        <v>MIRIÃ LOBATO RODRIGUES</v>
      </c>
      <c r="I9461" t="s">
        <v>21</v>
      </c>
      <c r="J9461" t="s">
        <v>66</v>
      </c>
      <c r="K9461" t="s">
        <v>1742</v>
      </c>
      <c r="L9461">
        <v>87043</v>
      </c>
      <c r="M9461" t="s">
        <v>217</v>
      </c>
      <c r="O9461" t="s">
        <v>11</v>
      </c>
      <c r="P9461">
        <v>5102</v>
      </c>
      <c r="Q9461">
        <v>8</v>
      </c>
      <c r="R9461">
        <v>21.89</v>
      </c>
      <c r="S9461">
        <v>175.12</v>
      </c>
      <c r="T9461">
        <v>144.16</v>
      </c>
      <c r="U9461">
        <v>17.68</v>
      </c>
      <c r="V9461" t="str">
        <f>VLOOKUP(L9461,'[2]tabela de preços'!$A:$D,4,0)</f>
        <v>ROBERLO</v>
      </c>
      <c r="W9461" t="str">
        <f>VLOOKUP(L9461,'[2]tabela de preços'!$A:$F,6,0)</f>
        <v>MASSA POLIÉSTER</v>
      </c>
      <c r="X9461" t="str">
        <f>VLOOKUP(L9461,'[2]tabela de preços'!$A:$G,7,0)</f>
        <v>AUTOMOTIVO</v>
      </c>
    </row>
    <row r="9462" spans="1:24" x14ac:dyDescent="0.3">
      <c r="A9462" t="s">
        <v>1739</v>
      </c>
      <c r="C9462" t="s">
        <v>5142</v>
      </c>
      <c r="D9462" s="1">
        <v>46106</v>
      </c>
      <c r="E9462" t="s">
        <v>5143</v>
      </c>
      <c r="F9462">
        <v>9</v>
      </c>
      <c r="G9462">
        <v>174</v>
      </c>
      <c r="H9462" t="str">
        <f>VLOOKUP(G9462,[1]OPERADORES!$A:$B,2,0)</f>
        <v>MIRIÃ LOBATO RODRIGUES</v>
      </c>
      <c r="I9462" t="s">
        <v>21</v>
      </c>
      <c r="J9462" t="s">
        <v>66</v>
      </c>
      <c r="K9462" t="s">
        <v>1742</v>
      </c>
      <c r="L9462">
        <v>24247</v>
      </c>
      <c r="M9462" t="s">
        <v>160</v>
      </c>
      <c r="O9462" t="s">
        <v>11</v>
      </c>
      <c r="P9462">
        <v>5403</v>
      </c>
      <c r="Q9462">
        <v>48</v>
      </c>
      <c r="R9462">
        <v>20.9</v>
      </c>
      <c r="S9462" s="2">
        <v>1003.2</v>
      </c>
      <c r="T9462">
        <v>830.88</v>
      </c>
      <c r="U9462">
        <v>17.18</v>
      </c>
      <c r="V9462" t="str">
        <f>VLOOKUP(L9462,'[2]tabela de preços'!$A:$D,4,0)</f>
        <v>SHERWIN WILLIAMS</v>
      </c>
      <c r="W9462" t="str">
        <f>VLOOKUP(L9462,'[2]tabela de preços'!$A:$F,6,0)</f>
        <v>PRIMER AUTOMOTIVO</v>
      </c>
      <c r="X9462" t="str">
        <f>VLOOKUP(L9462,'[2]tabela de preços'!$A:$G,7,0)</f>
        <v>AUTOMOTIVO</v>
      </c>
    </row>
    <row r="9463" spans="1:24" x14ac:dyDescent="0.3">
      <c r="A9463" t="s">
        <v>1739</v>
      </c>
      <c r="C9463" t="s">
        <v>5142</v>
      </c>
      <c r="D9463" s="1">
        <v>46106</v>
      </c>
      <c r="E9463" t="s">
        <v>5143</v>
      </c>
      <c r="F9463">
        <v>9</v>
      </c>
      <c r="G9463">
        <v>174</v>
      </c>
      <c r="H9463" t="str">
        <f>VLOOKUP(G9463,[1]OPERADORES!$A:$B,2,0)</f>
        <v>MIRIÃ LOBATO RODRIGUES</v>
      </c>
      <c r="I9463" t="s">
        <v>21</v>
      </c>
      <c r="J9463" t="s">
        <v>66</v>
      </c>
      <c r="K9463" t="s">
        <v>1742</v>
      </c>
      <c r="L9463">
        <v>20414</v>
      </c>
      <c r="M9463" t="s">
        <v>112</v>
      </c>
      <c r="O9463" t="s">
        <v>11</v>
      </c>
      <c r="P9463">
        <v>5102</v>
      </c>
      <c r="Q9463">
        <v>20</v>
      </c>
      <c r="R9463">
        <v>23.71</v>
      </c>
      <c r="S9463">
        <v>474.2</v>
      </c>
      <c r="T9463">
        <v>368.2</v>
      </c>
      <c r="U9463">
        <v>22.35</v>
      </c>
      <c r="V9463" t="str">
        <f>VLOOKUP(L9463,'[2]tabela de preços'!$A:$D,4,0)</f>
        <v>SHERWIN WILLIAMS</v>
      </c>
      <c r="W9463" t="str">
        <f>VLOOKUP(L9463,'[2]tabela de preços'!$A:$F,6,0)</f>
        <v>DILUENTE</v>
      </c>
      <c r="X9463" t="str">
        <f>VLOOKUP(L9463,'[2]tabela de preços'!$A:$G,7,0)</f>
        <v>AUTOMOTIVO</v>
      </c>
    </row>
    <row r="9464" spans="1:24" x14ac:dyDescent="0.3">
      <c r="A9464" t="s">
        <v>3640</v>
      </c>
      <c r="B9464" t="s">
        <v>3641</v>
      </c>
      <c r="C9464" t="s">
        <v>3642</v>
      </c>
      <c r="D9464" s="1">
        <v>46077</v>
      </c>
      <c r="E9464" t="s">
        <v>3643</v>
      </c>
      <c r="F9464">
        <v>9</v>
      </c>
      <c r="G9464">
        <v>174</v>
      </c>
      <c r="H9464" t="str">
        <f>VLOOKUP(G9464,[1]OPERADORES!$A:$B,2,0)</f>
        <v>MIRIÃ LOBATO RODRIGUES</v>
      </c>
      <c r="I9464" t="s">
        <v>21</v>
      </c>
      <c r="J9464" t="s">
        <v>1868</v>
      </c>
      <c r="K9464" t="s">
        <v>3644</v>
      </c>
      <c r="L9464">
        <v>23433</v>
      </c>
      <c r="M9464" t="s">
        <v>2029</v>
      </c>
      <c r="O9464" t="s">
        <v>11</v>
      </c>
      <c r="P9464">
        <v>5102</v>
      </c>
      <c r="Q9464">
        <v>2</v>
      </c>
      <c r="R9464">
        <v>153.11000000000001</v>
      </c>
      <c r="S9464">
        <v>306.22000000000003</v>
      </c>
      <c r="T9464">
        <v>232.42</v>
      </c>
      <c r="U9464">
        <v>24.1</v>
      </c>
      <c r="V9464" t="str">
        <f>VLOOKUP(L9464,'[2]tabela de preços'!$A:$D,4,0)</f>
        <v>3M</v>
      </c>
      <c r="W9464" t="str">
        <f>VLOOKUP(L9464,'[2]tabela de preços'!$A:$F,6,0)</f>
        <v xml:space="preserve">MASCARAMENTO </v>
      </c>
      <c r="X9464" t="str">
        <f>VLOOKUP(L9464,'[2]tabela de preços'!$A:$G,7,0)</f>
        <v>AUTOMOTIVO</v>
      </c>
    </row>
    <row r="9465" spans="1:24" x14ac:dyDescent="0.3">
      <c r="A9465" t="s">
        <v>3640</v>
      </c>
      <c r="B9465" t="s">
        <v>3641</v>
      </c>
      <c r="C9465" t="s">
        <v>3642</v>
      </c>
      <c r="D9465" s="1">
        <v>46077</v>
      </c>
      <c r="E9465" t="s">
        <v>3643</v>
      </c>
      <c r="F9465">
        <v>9</v>
      </c>
      <c r="G9465">
        <v>174</v>
      </c>
      <c r="H9465" t="str">
        <f>VLOOKUP(G9465,[1]OPERADORES!$A:$B,2,0)</f>
        <v>MIRIÃ LOBATO RODRIGUES</v>
      </c>
      <c r="I9465" t="s">
        <v>21</v>
      </c>
      <c r="J9465" t="s">
        <v>1868</v>
      </c>
      <c r="K9465" t="s">
        <v>3644</v>
      </c>
      <c r="L9465">
        <v>10342</v>
      </c>
      <c r="M9465" t="s">
        <v>3645</v>
      </c>
      <c r="O9465" t="s">
        <v>11</v>
      </c>
      <c r="P9465">
        <v>5102</v>
      </c>
      <c r="Q9465">
        <v>2</v>
      </c>
      <c r="R9465">
        <v>161.19</v>
      </c>
      <c r="S9465">
        <v>322.38</v>
      </c>
      <c r="T9465">
        <v>244.7</v>
      </c>
      <c r="U9465">
        <v>24.1</v>
      </c>
      <c r="V9465" t="str">
        <f>VLOOKUP(L9465,'[2]tabela de preços'!$A:$D,4,0)</f>
        <v>SHERWIN WILLIAMS</v>
      </c>
      <c r="W9465" t="str">
        <f>VLOOKUP(L9465,'[2]tabela de preços'!$A:$F,6,0)</f>
        <v xml:space="preserve">MASCARAMENTO </v>
      </c>
      <c r="X9465" t="str">
        <f>VLOOKUP(L9465,'[2]tabela de preços'!$A:$G,7,0)</f>
        <v>AUTOMOTIVO</v>
      </c>
    </row>
    <row r="9466" spans="1:24" x14ac:dyDescent="0.3">
      <c r="A9466" t="s">
        <v>1751</v>
      </c>
      <c r="C9466" t="s">
        <v>1752</v>
      </c>
      <c r="D9466" s="1">
        <v>46028</v>
      </c>
      <c r="E9466" t="s">
        <v>1753</v>
      </c>
      <c r="F9466">
        <v>9</v>
      </c>
      <c r="G9466">
        <v>231</v>
      </c>
      <c r="H9466" t="str">
        <f>VLOOKUP(G9466,[1]OPERADORES!$A:$B,2,0)</f>
        <v>EDIJANE</v>
      </c>
      <c r="I9466" t="s">
        <v>21</v>
      </c>
      <c r="J9466" t="s">
        <v>211</v>
      </c>
      <c r="K9466" t="s">
        <v>1754</v>
      </c>
      <c r="L9466">
        <v>84200</v>
      </c>
      <c r="M9466" t="s">
        <v>1552</v>
      </c>
      <c r="O9466" t="s">
        <v>11</v>
      </c>
      <c r="P9466">
        <v>5403</v>
      </c>
      <c r="Q9466">
        <v>4</v>
      </c>
      <c r="R9466">
        <v>224.04</v>
      </c>
      <c r="S9466">
        <v>896.16</v>
      </c>
      <c r="T9466">
        <v>680.2</v>
      </c>
      <c r="U9466">
        <v>24.1</v>
      </c>
      <c r="V9466" t="str">
        <f>VLOOKUP(L9466,'[2]tabela de preços'!$A:$D,4,0)</f>
        <v>BRASILUX</v>
      </c>
      <c r="W9466" t="str">
        <f>VLOOKUP(L9466,'[2]tabela de preços'!$A:$F,6,0)</f>
        <v>EPOXI</v>
      </c>
      <c r="X9466" t="str">
        <f>VLOOKUP(L9466,'[2]tabela de preços'!$A:$G,7,0)</f>
        <v>INDUSTRIAL</v>
      </c>
    </row>
    <row r="9467" spans="1:24" x14ac:dyDescent="0.3">
      <c r="A9467" t="s">
        <v>1751</v>
      </c>
      <c r="C9467" t="s">
        <v>1755</v>
      </c>
      <c r="D9467" s="1">
        <v>46038</v>
      </c>
      <c r="E9467" t="s">
        <v>1756</v>
      </c>
      <c r="F9467">
        <v>9</v>
      </c>
      <c r="G9467">
        <v>231</v>
      </c>
      <c r="H9467" t="str">
        <f>VLOOKUP(G9467,[1]OPERADORES!$A:$B,2,0)</f>
        <v>EDIJANE</v>
      </c>
      <c r="I9467" t="s">
        <v>21</v>
      </c>
      <c r="J9467" t="s">
        <v>211</v>
      </c>
      <c r="K9467" t="s">
        <v>1754</v>
      </c>
      <c r="L9467">
        <v>84200</v>
      </c>
      <c r="M9467" t="s">
        <v>1552</v>
      </c>
      <c r="O9467" t="s">
        <v>11</v>
      </c>
      <c r="P9467">
        <v>5403</v>
      </c>
      <c r="Q9467">
        <v>5</v>
      </c>
      <c r="R9467">
        <v>224.04</v>
      </c>
      <c r="S9467" s="2">
        <v>1120.2</v>
      </c>
      <c r="T9467">
        <v>850.25</v>
      </c>
      <c r="U9467">
        <v>24.1</v>
      </c>
      <c r="V9467" t="str">
        <f>VLOOKUP(L9467,'[2]tabela de preços'!$A:$D,4,0)</f>
        <v>BRASILUX</v>
      </c>
      <c r="W9467" t="str">
        <f>VLOOKUP(L9467,'[2]tabela de preços'!$A:$F,6,0)</f>
        <v>EPOXI</v>
      </c>
      <c r="X9467" t="str">
        <f>VLOOKUP(L9467,'[2]tabela de preços'!$A:$G,7,0)</f>
        <v>INDUSTRIAL</v>
      </c>
    </row>
    <row r="9468" spans="1:24" x14ac:dyDescent="0.3">
      <c r="A9468" t="s">
        <v>1751</v>
      </c>
      <c r="C9468" t="s">
        <v>2460</v>
      </c>
      <c r="D9468" s="1">
        <v>46055</v>
      </c>
      <c r="E9468" t="s">
        <v>2461</v>
      </c>
      <c r="F9468">
        <v>9</v>
      </c>
      <c r="G9468">
        <v>231</v>
      </c>
      <c r="H9468" t="str">
        <f>VLOOKUP(G9468,[1]OPERADORES!$A:$B,2,0)</f>
        <v>EDIJANE</v>
      </c>
      <c r="I9468" t="s">
        <v>21</v>
      </c>
      <c r="J9468" t="s">
        <v>211</v>
      </c>
      <c r="K9468" t="s">
        <v>1754</v>
      </c>
      <c r="L9468">
        <v>84901</v>
      </c>
      <c r="M9468" t="s">
        <v>2432</v>
      </c>
      <c r="O9468" t="s">
        <v>11</v>
      </c>
      <c r="P9468">
        <v>5403</v>
      </c>
      <c r="Q9468">
        <v>1</v>
      </c>
      <c r="R9468">
        <v>215.62</v>
      </c>
      <c r="S9468">
        <v>215.62</v>
      </c>
      <c r="T9468">
        <v>163.66</v>
      </c>
      <c r="U9468">
        <v>24.1</v>
      </c>
      <c r="V9468" t="str">
        <f>VLOOKUP(L9468,'[2]tabela de preços'!$A:$D,4,0)</f>
        <v>BRASILUX</v>
      </c>
      <c r="W9468" t="str">
        <f>VLOOKUP(L9468,'[2]tabela de preços'!$A:$F,6,0)</f>
        <v>EPOXI</v>
      </c>
      <c r="X9468" t="str">
        <f>VLOOKUP(L9468,'[2]tabela de preços'!$A:$G,7,0)</f>
        <v>INDUSTRIAL</v>
      </c>
    </row>
    <row r="9469" spans="1:24" x14ac:dyDescent="0.3">
      <c r="A9469" t="s">
        <v>1751</v>
      </c>
      <c r="C9469" t="s">
        <v>2535</v>
      </c>
      <c r="D9469" s="1">
        <v>46056</v>
      </c>
      <c r="E9469" t="s">
        <v>2536</v>
      </c>
      <c r="F9469">
        <v>9</v>
      </c>
      <c r="G9469">
        <v>231</v>
      </c>
      <c r="H9469" t="str">
        <f>VLOOKUP(G9469,[1]OPERADORES!$A:$B,2,0)</f>
        <v>EDIJANE</v>
      </c>
      <c r="I9469" t="s">
        <v>21</v>
      </c>
      <c r="J9469" t="s">
        <v>211</v>
      </c>
      <c r="K9469" t="s">
        <v>1754</v>
      </c>
      <c r="L9469">
        <v>85698</v>
      </c>
      <c r="M9469" t="s">
        <v>1946</v>
      </c>
      <c r="O9469" t="s">
        <v>11</v>
      </c>
      <c r="P9469">
        <v>5102</v>
      </c>
      <c r="Q9469">
        <v>5</v>
      </c>
      <c r="R9469">
        <v>129.9</v>
      </c>
      <c r="S9469">
        <v>649.5</v>
      </c>
      <c r="T9469">
        <v>519.29999999999995</v>
      </c>
      <c r="U9469">
        <v>20.05</v>
      </c>
      <c r="V9469" t="str">
        <f>VLOOKUP(L9469,'[2]tabela de preços'!$A:$D,4,0)</f>
        <v>SIMAPPEL</v>
      </c>
      <c r="W9469" t="str">
        <f>VLOOKUP(L9469,'[2]tabela de preços'!$A:$F,6,0)</f>
        <v>PAPELAO ONDULADO</v>
      </c>
      <c r="X9469" t="str">
        <f>VLOOKUP(L9469,'[2]tabela de preços'!$A:$G,7,0)</f>
        <v>IMOBILIÁRIO</v>
      </c>
    </row>
    <row r="9470" spans="1:24" x14ac:dyDescent="0.3">
      <c r="A9470" t="s">
        <v>1751</v>
      </c>
      <c r="C9470" t="s">
        <v>4474</v>
      </c>
      <c r="D9470" s="1">
        <v>46092</v>
      </c>
      <c r="E9470" t="s">
        <v>4475</v>
      </c>
      <c r="F9470">
        <v>9</v>
      </c>
      <c r="G9470">
        <v>231</v>
      </c>
      <c r="H9470" t="str">
        <f>VLOOKUP(G9470,[1]OPERADORES!$A:$B,2,0)</f>
        <v>EDIJANE</v>
      </c>
      <c r="I9470" t="s">
        <v>21</v>
      </c>
      <c r="J9470" t="s">
        <v>211</v>
      </c>
      <c r="K9470" t="s">
        <v>1754</v>
      </c>
      <c r="L9470">
        <v>84024</v>
      </c>
      <c r="M9470" t="s">
        <v>2444</v>
      </c>
      <c r="O9470" t="s">
        <v>11</v>
      </c>
      <c r="P9470">
        <v>5102</v>
      </c>
      <c r="Q9470">
        <v>1</v>
      </c>
      <c r="R9470">
        <v>17.97</v>
      </c>
      <c r="S9470">
        <v>17.97</v>
      </c>
      <c r="T9470">
        <v>13.12</v>
      </c>
      <c r="U9470">
        <v>26.99</v>
      </c>
      <c r="V9470" t="str">
        <f>VLOOKUP(L9470,'[2]tabela de preços'!$A:$D,4,0)</f>
        <v>BRASILUX</v>
      </c>
      <c r="W9470" t="str">
        <f>VLOOKUP(L9470,'[2]tabela de preços'!$A:$F,6,0)</f>
        <v>EPOXI</v>
      </c>
      <c r="X9470" t="str">
        <f>VLOOKUP(L9470,'[2]tabela de preços'!$A:$G,7,0)</f>
        <v>INDUSTRIAL</v>
      </c>
    </row>
    <row r="9471" spans="1:24" x14ac:dyDescent="0.3">
      <c r="A9471" t="s">
        <v>1751</v>
      </c>
      <c r="C9471" t="s">
        <v>4474</v>
      </c>
      <c r="D9471" s="1">
        <v>46092</v>
      </c>
      <c r="E9471" t="s">
        <v>4475</v>
      </c>
      <c r="F9471">
        <v>9</v>
      </c>
      <c r="G9471">
        <v>231</v>
      </c>
      <c r="H9471" t="str">
        <f>VLOOKUP(G9471,[1]OPERADORES!$A:$B,2,0)</f>
        <v>EDIJANE</v>
      </c>
      <c r="I9471" t="s">
        <v>21</v>
      </c>
      <c r="J9471" t="s">
        <v>211</v>
      </c>
      <c r="K9471" t="s">
        <v>1754</v>
      </c>
      <c r="L9471">
        <v>84901</v>
      </c>
      <c r="M9471" t="s">
        <v>2432</v>
      </c>
      <c r="O9471" t="s">
        <v>11</v>
      </c>
      <c r="P9471">
        <v>5403</v>
      </c>
      <c r="Q9471">
        <v>2</v>
      </c>
      <c r="R9471">
        <v>169.39</v>
      </c>
      <c r="S9471">
        <v>338.78</v>
      </c>
      <c r="T9471">
        <v>257.14</v>
      </c>
      <c r="U9471">
        <v>24.1</v>
      </c>
      <c r="V9471" t="str">
        <f>VLOOKUP(L9471,'[2]tabela de preços'!$A:$D,4,0)</f>
        <v>BRASILUX</v>
      </c>
      <c r="W9471" t="str">
        <f>VLOOKUP(L9471,'[2]tabela de preços'!$A:$F,6,0)</f>
        <v>EPOXI</v>
      </c>
      <c r="X9471" t="str">
        <f>VLOOKUP(L9471,'[2]tabela de preços'!$A:$G,7,0)</f>
        <v>INDUSTRIAL</v>
      </c>
    </row>
    <row r="9472" spans="1:24" x14ac:dyDescent="0.3">
      <c r="A9472" t="s">
        <v>1751</v>
      </c>
      <c r="C9472" t="s">
        <v>4746</v>
      </c>
      <c r="D9472" s="1">
        <v>46098</v>
      </c>
      <c r="E9472" t="s">
        <v>4747</v>
      </c>
      <c r="F9472">
        <v>9</v>
      </c>
      <c r="G9472">
        <v>231</v>
      </c>
      <c r="H9472" t="str">
        <f>VLOOKUP(G9472,[1]OPERADORES!$A:$B,2,0)</f>
        <v>EDIJANE</v>
      </c>
      <c r="I9472" t="s">
        <v>21</v>
      </c>
      <c r="J9472" t="s">
        <v>211</v>
      </c>
      <c r="K9472" t="s">
        <v>1754</v>
      </c>
      <c r="L9472">
        <v>84922</v>
      </c>
      <c r="M9472" t="s">
        <v>1904</v>
      </c>
      <c r="O9472" t="s">
        <v>11</v>
      </c>
      <c r="P9472">
        <v>5403</v>
      </c>
      <c r="Q9472">
        <v>5</v>
      </c>
      <c r="R9472">
        <v>224.04</v>
      </c>
      <c r="S9472" s="2">
        <v>1120.2</v>
      </c>
      <c r="T9472">
        <v>850.25</v>
      </c>
      <c r="U9472">
        <v>24.1</v>
      </c>
      <c r="V9472" t="str">
        <f>VLOOKUP(L9472,'[2]tabela de preços'!$A:$D,4,0)</f>
        <v>BRASILUX</v>
      </c>
      <c r="W9472" t="str">
        <f>VLOOKUP(L9472,'[2]tabela de preços'!$A:$F,6,0)</f>
        <v>EPOXI</v>
      </c>
      <c r="X9472" t="str">
        <f>VLOOKUP(L9472,'[2]tabela de preços'!$A:$G,7,0)</f>
        <v>INDUSTRIAL</v>
      </c>
    </row>
    <row r="9473" spans="1:24" x14ac:dyDescent="0.3">
      <c r="A9473" t="s">
        <v>1751</v>
      </c>
      <c r="C9473" t="s">
        <v>5144</v>
      </c>
      <c r="D9473" s="1">
        <v>46106</v>
      </c>
      <c r="E9473" t="s">
        <v>5145</v>
      </c>
      <c r="F9473">
        <v>9</v>
      </c>
      <c r="G9473">
        <v>231</v>
      </c>
      <c r="H9473" t="str">
        <f>VLOOKUP(G9473,[1]OPERADORES!$A:$B,2,0)</f>
        <v>EDIJANE</v>
      </c>
      <c r="I9473" t="s">
        <v>21</v>
      </c>
      <c r="J9473" t="s">
        <v>211</v>
      </c>
      <c r="K9473" t="s">
        <v>1754</v>
      </c>
      <c r="L9473">
        <v>84922</v>
      </c>
      <c r="M9473" t="s">
        <v>1904</v>
      </c>
      <c r="O9473" t="s">
        <v>11</v>
      </c>
      <c r="P9473">
        <v>5403</v>
      </c>
      <c r="Q9473">
        <v>2</v>
      </c>
      <c r="R9473">
        <v>224.04</v>
      </c>
      <c r="S9473">
        <v>448.08</v>
      </c>
      <c r="T9473">
        <v>340.1</v>
      </c>
      <c r="U9473">
        <v>24.1</v>
      </c>
      <c r="V9473" t="str">
        <f>VLOOKUP(L9473,'[2]tabela de preços'!$A:$D,4,0)</f>
        <v>BRASILUX</v>
      </c>
      <c r="W9473" t="str">
        <f>VLOOKUP(L9473,'[2]tabela de preços'!$A:$F,6,0)</f>
        <v>EPOXI</v>
      </c>
      <c r="X9473" t="str">
        <f>VLOOKUP(L9473,'[2]tabela de preços'!$A:$G,7,0)</f>
        <v>INDUSTRIAL</v>
      </c>
    </row>
    <row r="9474" spans="1:24" x14ac:dyDescent="0.3">
      <c r="A9474" t="s">
        <v>1757</v>
      </c>
      <c r="B9474" t="s">
        <v>1758</v>
      </c>
      <c r="C9474" t="s">
        <v>1759</v>
      </c>
      <c r="D9474" s="1">
        <v>46049</v>
      </c>
      <c r="E9474" t="s">
        <v>1760</v>
      </c>
      <c r="F9474">
        <v>9</v>
      </c>
      <c r="G9474">
        <v>236</v>
      </c>
      <c r="H9474" t="str">
        <f>VLOOKUP(G9474,[1]OPERADORES!$A:$B,2,0)</f>
        <v>DANIEL</v>
      </c>
      <c r="I9474" t="s">
        <v>1761</v>
      </c>
      <c r="J9474" t="s">
        <v>1762</v>
      </c>
      <c r="K9474" t="s">
        <v>1763</v>
      </c>
      <c r="L9474">
        <v>85691</v>
      </c>
      <c r="M9474" t="s">
        <v>1231</v>
      </c>
      <c r="O9474" t="s">
        <v>11</v>
      </c>
      <c r="P9474">
        <v>6102</v>
      </c>
      <c r="Q9474">
        <v>2</v>
      </c>
      <c r="R9474">
        <v>14.81</v>
      </c>
      <c r="S9474">
        <v>29.62</v>
      </c>
      <c r="T9474">
        <v>22.48</v>
      </c>
      <c r="U9474">
        <v>24.11</v>
      </c>
      <c r="V9474" t="str">
        <f>VLOOKUP(L9474,'[2]tabela de preços'!$A:$D,4,0)</f>
        <v>UNIPEGA</v>
      </c>
      <c r="W9474" t="str">
        <f>VLOOKUP(L9474,'[2]tabela de preços'!$A:$F,6,0)</f>
        <v>COLA INST./ ADESIVOS COLANTES</v>
      </c>
      <c r="X9474" t="str">
        <f>VLOOKUP(L9474,'[2]tabela de preços'!$A:$G,7,0)</f>
        <v>AUTOMOTIVO</v>
      </c>
    </row>
    <row r="9475" spans="1:24" x14ac:dyDescent="0.3">
      <c r="A9475" t="s">
        <v>1757</v>
      </c>
      <c r="B9475" t="s">
        <v>1758</v>
      </c>
      <c r="C9475" t="s">
        <v>1759</v>
      </c>
      <c r="D9475" s="1">
        <v>46049</v>
      </c>
      <c r="E9475" t="s">
        <v>1760</v>
      </c>
      <c r="F9475">
        <v>9</v>
      </c>
      <c r="G9475">
        <v>236</v>
      </c>
      <c r="H9475" t="str">
        <f>VLOOKUP(G9475,[1]OPERADORES!$A:$B,2,0)</f>
        <v>DANIEL</v>
      </c>
      <c r="I9475" t="s">
        <v>1761</v>
      </c>
      <c r="J9475" t="s">
        <v>1762</v>
      </c>
      <c r="K9475" t="s">
        <v>1763</v>
      </c>
      <c r="L9475">
        <v>86995</v>
      </c>
      <c r="M9475" t="s">
        <v>37</v>
      </c>
      <c r="O9475" t="s">
        <v>11</v>
      </c>
      <c r="P9475">
        <v>6102</v>
      </c>
      <c r="Q9475">
        <v>10</v>
      </c>
      <c r="R9475">
        <v>7.29</v>
      </c>
      <c r="S9475">
        <v>72.900000000000006</v>
      </c>
      <c r="T9475">
        <v>58.3</v>
      </c>
      <c r="U9475">
        <v>20.03</v>
      </c>
      <c r="V9475" t="str">
        <f>VLOOKUP(L9475,'[2]tabela de preços'!$A:$D,4,0)</f>
        <v>AUTOAMERICA</v>
      </c>
      <c r="W9475" t="str">
        <f>VLOOKUP(L9475,'[2]tabela de preços'!$A:$F,6,0)</f>
        <v>FLANELAS / PANOS</v>
      </c>
      <c r="X9475" t="str">
        <f>VLOOKUP(L9475,'[2]tabela de preços'!$A:$G,7,0)</f>
        <v>AUTOMOTIVO</v>
      </c>
    </row>
    <row r="9476" spans="1:24" x14ac:dyDescent="0.3">
      <c r="A9476" t="s">
        <v>1757</v>
      </c>
      <c r="B9476" t="s">
        <v>1758</v>
      </c>
      <c r="C9476" t="s">
        <v>1759</v>
      </c>
      <c r="D9476" s="1">
        <v>46049</v>
      </c>
      <c r="E9476" t="s">
        <v>1760</v>
      </c>
      <c r="F9476">
        <v>9</v>
      </c>
      <c r="G9476">
        <v>236</v>
      </c>
      <c r="H9476" t="str">
        <f>VLOOKUP(G9476,[1]OPERADORES!$A:$B,2,0)</f>
        <v>DANIEL</v>
      </c>
      <c r="I9476" t="s">
        <v>1761</v>
      </c>
      <c r="J9476" t="s">
        <v>1762</v>
      </c>
      <c r="K9476" t="s">
        <v>1763</v>
      </c>
      <c r="L9476">
        <v>23076</v>
      </c>
      <c r="M9476" t="s">
        <v>97</v>
      </c>
      <c r="O9476" t="s">
        <v>11</v>
      </c>
      <c r="P9476">
        <v>6403</v>
      </c>
      <c r="Q9476">
        <v>120</v>
      </c>
      <c r="R9476">
        <v>37.33</v>
      </c>
      <c r="S9476" s="2">
        <v>4479.6000000000004</v>
      </c>
      <c r="T9476" s="2">
        <v>3183.6</v>
      </c>
      <c r="U9476">
        <v>28.93</v>
      </c>
      <c r="V9476" t="str">
        <f>VLOOKUP(L9476,'[2]tabela de preços'!$A:$D,4,0)</f>
        <v>WANDA</v>
      </c>
      <c r="W9476" t="str">
        <f>VLOOKUP(L9476,'[2]tabela de preços'!$A:$F,6,0)</f>
        <v>PRIMER AUTOMOTIVO</v>
      </c>
      <c r="X9476" t="str">
        <f>VLOOKUP(L9476,'[2]tabela de preços'!$A:$G,7,0)</f>
        <v>AUTOMOTIVO</v>
      </c>
    </row>
    <row r="9477" spans="1:24" x14ac:dyDescent="0.3">
      <c r="A9477" t="s">
        <v>1757</v>
      </c>
      <c r="B9477" t="s">
        <v>1758</v>
      </c>
      <c r="C9477" t="s">
        <v>1759</v>
      </c>
      <c r="D9477" s="1">
        <v>46049</v>
      </c>
      <c r="E9477" t="s">
        <v>1760</v>
      </c>
      <c r="F9477">
        <v>9</v>
      </c>
      <c r="G9477">
        <v>236</v>
      </c>
      <c r="H9477" t="str">
        <f>VLOOKUP(G9477,[1]OPERADORES!$A:$B,2,0)</f>
        <v>DANIEL</v>
      </c>
      <c r="I9477" t="s">
        <v>1761</v>
      </c>
      <c r="J9477" t="s">
        <v>1762</v>
      </c>
      <c r="K9477" t="s">
        <v>1763</v>
      </c>
      <c r="L9477">
        <v>84460</v>
      </c>
      <c r="M9477" t="s">
        <v>322</v>
      </c>
      <c r="O9477" t="s">
        <v>11</v>
      </c>
      <c r="P9477">
        <v>6102</v>
      </c>
      <c r="Q9477">
        <v>5</v>
      </c>
      <c r="R9477">
        <v>31.07</v>
      </c>
      <c r="S9477">
        <v>155.35</v>
      </c>
      <c r="T9477">
        <v>117.9</v>
      </c>
      <c r="U9477">
        <v>24.11</v>
      </c>
      <c r="V9477" t="str">
        <f>VLOOKUP(L9477,'[2]tabela de preços'!$A:$D,4,0)</f>
        <v>BRASILUX</v>
      </c>
      <c r="W9477" t="str">
        <f>VLOOKUP(L9477,'[2]tabela de preços'!$A:$F,6,0)</f>
        <v>VEDADORES / SELANTES</v>
      </c>
      <c r="X9477" t="str">
        <f>VLOOKUP(L9477,'[2]tabela de preços'!$A:$G,7,0)</f>
        <v>AUTOMOTIVO</v>
      </c>
    </row>
    <row r="9478" spans="1:24" x14ac:dyDescent="0.3">
      <c r="A9478" t="s">
        <v>1757</v>
      </c>
      <c r="B9478" t="s">
        <v>1758</v>
      </c>
      <c r="C9478" t="s">
        <v>1759</v>
      </c>
      <c r="D9478" s="1">
        <v>46049</v>
      </c>
      <c r="E9478" t="s">
        <v>1760</v>
      </c>
      <c r="F9478">
        <v>9</v>
      </c>
      <c r="G9478">
        <v>236</v>
      </c>
      <c r="H9478" t="str">
        <f>VLOOKUP(G9478,[1]OPERADORES!$A:$B,2,0)</f>
        <v>DANIEL</v>
      </c>
      <c r="I9478" t="s">
        <v>1761</v>
      </c>
      <c r="J9478" t="s">
        <v>1762</v>
      </c>
      <c r="K9478" t="s">
        <v>1763</v>
      </c>
      <c r="L9478">
        <v>10403</v>
      </c>
      <c r="M9478" t="s">
        <v>1764</v>
      </c>
      <c r="O9478" t="s">
        <v>11</v>
      </c>
      <c r="P9478">
        <v>6102</v>
      </c>
      <c r="Q9478">
        <v>2</v>
      </c>
      <c r="R9478">
        <v>77.400000000000006</v>
      </c>
      <c r="S9478">
        <v>154.80000000000001</v>
      </c>
      <c r="T9478">
        <v>117.5</v>
      </c>
      <c r="U9478">
        <v>24.1</v>
      </c>
      <c r="V9478" t="str">
        <f>VLOOKUP(L9478,'[2]tabela de preços'!$A:$D,4,0)</f>
        <v>MAXI RUBBER</v>
      </c>
      <c r="W9478" t="str">
        <f>VLOOKUP(L9478,'[2]tabela de preços'!$A:$F,6,0)</f>
        <v>VEDADORES / SELANTES</v>
      </c>
      <c r="X9478" t="str">
        <f>VLOOKUP(L9478,'[2]tabela de preços'!$A:$G,7,0)</f>
        <v>AUTOMOTIVO</v>
      </c>
    </row>
    <row r="9479" spans="1:24" x14ac:dyDescent="0.3">
      <c r="A9479" t="s">
        <v>1757</v>
      </c>
      <c r="B9479" t="s">
        <v>1758</v>
      </c>
      <c r="C9479" t="s">
        <v>1765</v>
      </c>
      <c r="D9479" s="1">
        <v>46049</v>
      </c>
      <c r="E9479" t="s">
        <v>1760</v>
      </c>
      <c r="F9479">
        <v>9</v>
      </c>
      <c r="G9479">
        <v>236</v>
      </c>
      <c r="H9479" t="str">
        <f>VLOOKUP(G9479,[1]OPERADORES!$A:$B,2,0)</f>
        <v>DANIEL</v>
      </c>
      <c r="I9479" t="s">
        <v>1761</v>
      </c>
      <c r="J9479" t="s">
        <v>1762</v>
      </c>
      <c r="K9479" t="s">
        <v>1763</v>
      </c>
      <c r="L9479">
        <v>10297</v>
      </c>
      <c r="M9479" t="s">
        <v>41</v>
      </c>
      <c r="O9479" t="s">
        <v>11</v>
      </c>
      <c r="P9479">
        <v>6102</v>
      </c>
      <c r="Q9479">
        <v>180</v>
      </c>
      <c r="R9479">
        <v>10.49</v>
      </c>
      <c r="S9479" s="2">
        <v>1888.2</v>
      </c>
      <c r="T9479" s="2">
        <v>1650.6</v>
      </c>
      <c r="U9479">
        <v>12.58</v>
      </c>
      <c r="V9479" t="str">
        <f>VLOOKUP(L9479,'[2]tabela de preços'!$A:$D,4,0)</f>
        <v>ANJO</v>
      </c>
      <c r="W9479" t="str">
        <f>VLOOKUP(L9479,'[2]tabela de preços'!$A:$F,6,0)</f>
        <v>THINNER DE LIMPEZA</v>
      </c>
      <c r="X9479" t="str">
        <f>VLOOKUP(L9479,'[2]tabela de preços'!$A:$G,7,0)</f>
        <v>THINNER</v>
      </c>
    </row>
    <row r="9480" spans="1:24" x14ac:dyDescent="0.3">
      <c r="A9480" t="s">
        <v>1757</v>
      </c>
      <c r="B9480" t="s">
        <v>1758</v>
      </c>
      <c r="C9480" t="s">
        <v>2399</v>
      </c>
      <c r="D9480" s="1">
        <v>46052</v>
      </c>
      <c r="E9480" t="s">
        <v>2400</v>
      </c>
      <c r="F9480">
        <v>9</v>
      </c>
      <c r="G9480">
        <v>236</v>
      </c>
      <c r="H9480" t="str">
        <f>VLOOKUP(G9480,[1]OPERADORES!$A:$B,2,0)</f>
        <v>DANIEL</v>
      </c>
      <c r="I9480" t="s">
        <v>1761</v>
      </c>
      <c r="J9480" t="s">
        <v>1762</v>
      </c>
      <c r="K9480" t="s">
        <v>1763</v>
      </c>
      <c r="L9480">
        <v>85168</v>
      </c>
      <c r="M9480" t="s">
        <v>2401</v>
      </c>
      <c r="O9480" t="s">
        <v>11</v>
      </c>
      <c r="P9480">
        <v>6403</v>
      </c>
      <c r="Q9480">
        <v>1</v>
      </c>
      <c r="R9480">
        <v>281.19</v>
      </c>
      <c r="S9480">
        <v>281.19</v>
      </c>
      <c r="T9480">
        <v>200.49</v>
      </c>
      <c r="U9480">
        <v>28.7</v>
      </c>
      <c r="V9480" t="str">
        <f>VLOOKUP(L9480,'[2]tabela de preços'!$A:$D,4,0)</f>
        <v>BRASILUX</v>
      </c>
      <c r="W9480" t="str">
        <f>VLOOKUP(L9480,'[2]tabela de preços'!$A:$F,6,0)</f>
        <v>TINTA PAREDE</v>
      </c>
      <c r="X9480" t="str">
        <f>VLOOKUP(L9480,'[2]tabela de preços'!$A:$G,7,0)</f>
        <v>IMOBILIÁRIO</v>
      </c>
    </row>
    <row r="9481" spans="1:24" x14ac:dyDescent="0.3">
      <c r="A9481" t="s">
        <v>1757</v>
      </c>
      <c r="B9481" t="s">
        <v>1758</v>
      </c>
      <c r="C9481" t="s">
        <v>2399</v>
      </c>
      <c r="D9481" s="1">
        <v>46052</v>
      </c>
      <c r="E9481" t="s">
        <v>2400</v>
      </c>
      <c r="F9481">
        <v>9</v>
      </c>
      <c r="G9481">
        <v>236</v>
      </c>
      <c r="H9481" t="str">
        <f>VLOOKUP(G9481,[1]OPERADORES!$A:$B,2,0)</f>
        <v>DANIEL</v>
      </c>
      <c r="I9481" t="s">
        <v>1761</v>
      </c>
      <c r="J9481" t="s">
        <v>1762</v>
      </c>
      <c r="K9481" t="s">
        <v>1763</v>
      </c>
      <c r="L9481">
        <v>85691</v>
      </c>
      <c r="M9481" t="s">
        <v>1231</v>
      </c>
      <c r="O9481" t="s">
        <v>11</v>
      </c>
      <c r="P9481">
        <v>6102</v>
      </c>
      <c r="Q9481">
        <v>5</v>
      </c>
      <c r="R9481">
        <v>14.81</v>
      </c>
      <c r="S9481">
        <v>74.05</v>
      </c>
      <c r="T9481">
        <v>56.2</v>
      </c>
      <c r="U9481">
        <v>24.11</v>
      </c>
      <c r="V9481" t="str">
        <f>VLOOKUP(L9481,'[2]tabela de preços'!$A:$D,4,0)</f>
        <v>UNIPEGA</v>
      </c>
      <c r="W9481" t="str">
        <f>VLOOKUP(L9481,'[2]tabela de preços'!$A:$F,6,0)</f>
        <v>COLA INST./ ADESIVOS COLANTES</v>
      </c>
      <c r="X9481" t="str">
        <f>VLOOKUP(L9481,'[2]tabela de preços'!$A:$G,7,0)</f>
        <v>AUTOMOTIVO</v>
      </c>
    </row>
    <row r="9482" spans="1:24" x14ac:dyDescent="0.3">
      <c r="A9482" t="s">
        <v>1757</v>
      </c>
      <c r="B9482" t="s">
        <v>1758</v>
      </c>
      <c r="C9482" t="s">
        <v>2399</v>
      </c>
      <c r="D9482" s="1">
        <v>46052</v>
      </c>
      <c r="E9482" t="s">
        <v>2400</v>
      </c>
      <c r="F9482">
        <v>9</v>
      </c>
      <c r="G9482">
        <v>236</v>
      </c>
      <c r="H9482" t="str">
        <f>VLOOKUP(G9482,[1]OPERADORES!$A:$B,2,0)</f>
        <v>DANIEL</v>
      </c>
      <c r="I9482" t="s">
        <v>1761</v>
      </c>
      <c r="J9482" t="s">
        <v>1762</v>
      </c>
      <c r="K9482" t="s">
        <v>1763</v>
      </c>
      <c r="L9482">
        <v>13</v>
      </c>
      <c r="M9482" t="s">
        <v>152</v>
      </c>
      <c r="O9482" t="s">
        <v>11</v>
      </c>
      <c r="P9482">
        <v>6102</v>
      </c>
      <c r="Q9482">
        <v>50</v>
      </c>
      <c r="R9482">
        <v>5.79</v>
      </c>
      <c r="S9482">
        <v>289.5</v>
      </c>
      <c r="T9482">
        <v>208</v>
      </c>
      <c r="U9482">
        <v>28.15</v>
      </c>
      <c r="V9482" t="str">
        <f>VLOOKUP(L9482,'[2]tabela de preços'!$A:$D,4,0)</f>
        <v>3M</v>
      </c>
      <c r="W9482" t="str">
        <f>VLOOKUP(L9482,'[2]tabela de preços'!$A:$F,6,0)</f>
        <v>LIXA DÁGUA</v>
      </c>
      <c r="X9482" t="str">
        <f>VLOOKUP(L9482,'[2]tabela de preços'!$A:$G,7,0)</f>
        <v>AUTOMOTIVO</v>
      </c>
    </row>
    <row r="9483" spans="1:24" x14ac:dyDescent="0.3">
      <c r="A9483" t="s">
        <v>1757</v>
      </c>
      <c r="B9483" t="s">
        <v>1758</v>
      </c>
      <c r="C9483" t="s">
        <v>2399</v>
      </c>
      <c r="D9483" s="1">
        <v>46052</v>
      </c>
      <c r="E9483" t="s">
        <v>2400</v>
      </c>
      <c r="F9483">
        <v>9</v>
      </c>
      <c r="G9483">
        <v>236</v>
      </c>
      <c r="H9483" t="str">
        <f>VLOOKUP(G9483,[1]OPERADORES!$A:$B,2,0)</f>
        <v>DANIEL</v>
      </c>
      <c r="I9483" t="s">
        <v>1761</v>
      </c>
      <c r="J9483" t="s">
        <v>1762</v>
      </c>
      <c r="K9483" t="s">
        <v>1763</v>
      </c>
      <c r="L9483">
        <v>21321</v>
      </c>
      <c r="M9483" t="s">
        <v>272</v>
      </c>
      <c r="O9483" t="s">
        <v>11</v>
      </c>
      <c r="P9483">
        <v>6102</v>
      </c>
      <c r="Q9483">
        <v>5</v>
      </c>
      <c r="R9483">
        <v>20.239999999999998</v>
      </c>
      <c r="S9483">
        <v>101.2</v>
      </c>
      <c r="T9483">
        <v>76.8</v>
      </c>
      <c r="U9483">
        <v>24.11</v>
      </c>
      <c r="V9483" t="str">
        <f>VLOOKUP(L9483,'[2]tabela de preços'!$A:$D,4,0)</f>
        <v>AUTO AMERICA</v>
      </c>
      <c r="W9483" t="str">
        <f>VLOOKUP(L9483,'[2]tabela de preços'!$A:$F,6,0)</f>
        <v>CERA  / LIMPEZA /  POLIMENTO VEICULAR</v>
      </c>
      <c r="X9483" t="str">
        <f>VLOOKUP(L9483,'[2]tabela de preços'!$A:$G,7,0)</f>
        <v>AUTOMOTIVO</v>
      </c>
    </row>
    <row r="9484" spans="1:24" x14ac:dyDescent="0.3">
      <c r="A9484" t="s">
        <v>1757</v>
      </c>
      <c r="B9484" t="s">
        <v>1758</v>
      </c>
      <c r="C9484" t="s">
        <v>2399</v>
      </c>
      <c r="D9484" s="1">
        <v>46052</v>
      </c>
      <c r="E9484" t="s">
        <v>2400</v>
      </c>
      <c r="F9484">
        <v>9</v>
      </c>
      <c r="G9484">
        <v>236</v>
      </c>
      <c r="H9484" t="str">
        <f>VLOOKUP(G9484,[1]OPERADORES!$A:$B,2,0)</f>
        <v>DANIEL</v>
      </c>
      <c r="I9484" t="s">
        <v>1761</v>
      </c>
      <c r="J9484" t="s">
        <v>1762</v>
      </c>
      <c r="K9484" t="s">
        <v>1763</v>
      </c>
      <c r="L9484">
        <v>23287</v>
      </c>
      <c r="M9484" t="s">
        <v>273</v>
      </c>
      <c r="O9484" t="s">
        <v>11</v>
      </c>
      <c r="P9484">
        <v>6102</v>
      </c>
      <c r="Q9484">
        <v>5</v>
      </c>
      <c r="R9484">
        <v>39.979999999999997</v>
      </c>
      <c r="S9484">
        <v>199.9</v>
      </c>
      <c r="T9484">
        <v>151.75</v>
      </c>
      <c r="U9484">
        <v>24.09</v>
      </c>
      <c r="V9484" t="str">
        <f>VLOOKUP(L9484,'[2]tabela de preços'!$A:$D,4,0)</f>
        <v>AUTO AMERICA</v>
      </c>
      <c r="W9484" t="str">
        <f>VLOOKUP(L9484,'[2]tabela de preços'!$A:$F,6,0)</f>
        <v>CERA  / LIMPEZA /  POLIMENTO VEICULAR</v>
      </c>
      <c r="X9484" t="str">
        <f>VLOOKUP(L9484,'[2]tabela de preços'!$A:$G,7,0)</f>
        <v>AUTOMOTIVO</v>
      </c>
    </row>
    <row r="9485" spans="1:24" x14ac:dyDescent="0.3">
      <c r="A9485" t="s">
        <v>1757</v>
      </c>
      <c r="B9485" t="s">
        <v>1758</v>
      </c>
      <c r="C9485" t="s">
        <v>2402</v>
      </c>
      <c r="D9485" s="1">
        <v>46052</v>
      </c>
      <c r="E9485" t="s">
        <v>2403</v>
      </c>
      <c r="F9485">
        <v>9</v>
      </c>
      <c r="G9485">
        <v>236</v>
      </c>
      <c r="H9485" t="str">
        <f>VLOOKUP(G9485,[1]OPERADORES!$A:$B,2,0)</f>
        <v>DANIEL</v>
      </c>
      <c r="I9485" t="s">
        <v>1761</v>
      </c>
      <c r="J9485" t="s">
        <v>1762</v>
      </c>
      <c r="K9485" t="s">
        <v>1763</v>
      </c>
      <c r="L9485">
        <v>22684</v>
      </c>
      <c r="M9485" t="s">
        <v>73</v>
      </c>
      <c r="O9485" t="s">
        <v>11</v>
      </c>
      <c r="P9485">
        <v>6102</v>
      </c>
      <c r="Q9485">
        <v>20</v>
      </c>
      <c r="R9485">
        <v>3.65</v>
      </c>
      <c r="S9485">
        <v>73</v>
      </c>
      <c r="T9485">
        <v>61.6</v>
      </c>
      <c r="U9485">
        <v>15.62</v>
      </c>
      <c r="V9485" t="str">
        <f>VLOOKUP(L9485,'[2]tabela de preços'!$A:$D,4,0)</f>
        <v>3M</v>
      </c>
      <c r="W9485" t="str">
        <f>VLOOKUP(L9485,'[2]tabela de preços'!$A:$F,6,0)</f>
        <v>FITA AUTOMOTIVA</v>
      </c>
      <c r="X9485" t="str">
        <f>VLOOKUP(L9485,'[2]tabela de preços'!$A:$G,7,0)</f>
        <v>AUTOMOTIVO</v>
      </c>
    </row>
    <row r="9486" spans="1:24" x14ac:dyDescent="0.3">
      <c r="A9486" t="s">
        <v>1757</v>
      </c>
      <c r="B9486" t="s">
        <v>1758</v>
      </c>
      <c r="C9486" t="s">
        <v>2537</v>
      </c>
      <c r="D9486" s="1">
        <v>46056</v>
      </c>
      <c r="E9486" t="s">
        <v>2538</v>
      </c>
      <c r="F9486">
        <v>9</v>
      </c>
      <c r="G9486">
        <v>236</v>
      </c>
      <c r="H9486" t="str">
        <f>VLOOKUP(G9486,[1]OPERADORES!$A:$B,2,0)</f>
        <v>DANIEL</v>
      </c>
      <c r="I9486" t="s">
        <v>1761</v>
      </c>
      <c r="J9486" t="s">
        <v>1762</v>
      </c>
      <c r="K9486" t="s">
        <v>1763</v>
      </c>
      <c r="L9486">
        <v>84357</v>
      </c>
      <c r="M9486" t="s">
        <v>580</v>
      </c>
      <c r="O9486" t="s">
        <v>11</v>
      </c>
      <c r="P9486">
        <v>6403</v>
      </c>
      <c r="Q9486">
        <v>6</v>
      </c>
      <c r="R9486">
        <v>23.09</v>
      </c>
      <c r="S9486">
        <v>138.54</v>
      </c>
      <c r="T9486">
        <v>98.82</v>
      </c>
      <c r="U9486">
        <v>28.67</v>
      </c>
      <c r="V9486" t="str">
        <f>VLOOKUP(L9486,'[2]tabela de preços'!$A:$D,4,0)</f>
        <v>BRASILUX</v>
      </c>
      <c r="W9486" t="str">
        <f>VLOOKUP(L9486,'[2]tabela de preços'!$A:$F,6,0)</f>
        <v>ESMALTES</v>
      </c>
      <c r="X9486" t="str">
        <f>VLOOKUP(L9486,'[2]tabela de preços'!$A:$G,7,0)</f>
        <v>INDUSTRIAL</v>
      </c>
    </row>
    <row r="9487" spans="1:24" x14ac:dyDescent="0.3">
      <c r="A9487" t="s">
        <v>1757</v>
      </c>
      <c r="B9487" t="s">
        <v>1758</v>
      </c>
      <c r="C9487" t="s">
        <v>2537</v>
      </c>
      <c r="D9487" s="1">
        <v>46056</v>
      </c>
      <c r="E9487" t="s">
        <v>2538</v>
      </c>
      <c r="F9487">
        <v>9</v>
      </c>
      <c r="G9487">
        <v>236</v>
      </c>
      <c r="H9487" t="str">
        <f>VLOOKUP(G9487,[1]OPERADORES!$A:$B,2,0)</f>
        <v>DANIEL</v>
      </c>
      <c r="I9487" t="s">
        <v>1761</v>
      </c>
      <c r="J9487" t="s">
        <v>1762</v>
      </c>
      <c r="K9487" t="s">
        <v>1763</v>
      </c>
      <c r="L9487">
        <v>84122</v>
      </c>
      <c r="M9487" t="s">
        <v>287</v>
      </c>
      <c r="O9487" t="s">
        <v>11</v>
      </c>
      <c r="P9487">
        <v>6403</v>
      </c>
      <c r="Q9487">
        <v>4</v>
      </c>
      <c r="R9487">
        <v>19.57</v>
      </c>
      <c r="S9487">
        <v>78.28</v>
      </c>
      <c r="T9487">
        <v>55.8</v>
      </c>
      <c r="U9487">
        <v>28.72</v>
      </c>
      <c r="V9487" t="str">
        <f>VLOOKUP(L9487,'[2]tabela de preços'!$A:$D,4,0)</f>
        <v>BRASILUX</v>
      </c>
      <c r="W9487" t="str">
        <f>VLOOKUP(L9487,'[2]tabela de preços'!$A:$F,6,0)</f>
        <v>ESMALTES</v>
      </c>
      <c r="X9487" t="str">
        <f>VLOOKUP(L9487,'[2]tabela de preços'!$A:$G,7,0)</f>
        <v>INDUSTRIAL</v>
      </c>
    </row>
    <row r="9488" spans="1:24" x14ac:dyDescent="0.3">
      <c r="A9488" t="s">
        <v>1757</v>
      </c>
      <c r="B9488" t="s">
        <v>1758</v>
      </c>
      <c r="C9488" t="s">
        <v>2537</v>
      </c>
      <c r="D9488" s="1">
        <v>46056</v>
      </c>
      <c r="E9488" t="s">
        <v>2538</v>
      </c>
      <c r="F9488">
        <v>9</v>
      </c>
      <c r="G9488">
        <v>236</v>
      </c>
      <c r="H9488" t="str">
        <f>VLOOKUP(G9488,[1]OPERADORES!$A:$B,2,0)</f>
        <v>DANIEL</v>
      </c>
      <c r="I9488" t="s">
        <v>1761</v>
      </c>
      <c r="J9488" t="s">
        <v>1762</v>
      </c>
      <c r="K9488" t="s">
        <v>1763</v>
      </c>
      <c r="L9488">
        <v>84123</v>
      </c>
      <c r="M9488" t="s">
        <v>296</v>
      </c>
      <c r="O9488" t="s">
        <v>11</v>
      </c>
      <c r="P9488">
        <v>6403</v>
      </c>
      <c r="Q9488">
        <v>6</v>
      </c>
      <c r="R9488">
        <v>20.34</v>
      </c>
      <c r="S9488">
        <v>122.04</v>
      </c>
      <c r="T9488">
        <v>87</v>
      </c>
      <c r="U9488">
        <v>28.71</v>
      </c>
      <c r="V9488" t="str">
        <f>VLOOKUP(L9488,'[2]tabela de preços'!$A:$D,4,0)</f>
        <v>BRASILUX</v>
      </c>
      <c r="W9488" t="str">
        <f>VLOOKUP(L9488,'[2]tabela de preços'!$A:$F,6,0)</f>
        <v>ESMALTES</v>
      </c>
      <c r="X9488" t="str">
        <f>VLOOKUP(L9488,'[2]tabela de preços'!$A:$G,7,0)</f>
        <v>INDUSTRIAL</v>
      </c>
    </row>
    <row r="9489" spans="1:24" x14ac:dyDescent="0.3">
      <c r="A9489" t="s">
        <v>1757</v>
      </c>
      <c r="B9489" t="s">
        <v>1758</v>
      </c>
      <c r="C9489" t="s">
        <v>2537</v>
      </c>
      <c r="D9489" s="1">
        <v>46056</v>
      </c>
      <c r="E9489" t="s">
        <v>2538</v>
      </c>
      <c r="F9489">
        <v>9</v>
      </c>
      <c r="G9489">
        <v>236</v>
      </c>
      <c r="H9489" t="str">
        <f>VLOOKUP(G9489,[1]OPERADORES!$A:$B,2,0)</f>
        <v>DANIEL</v>
      </c>
      <c r="I9489" t="s">
        <v>1761</v>
      </c>
      <c r="J9489" t="s">
        <v>1762</v>
      </c>
      <c r="K9489" t="s">
        <v>1763</v>
      </c>
      <c r="L9489">
        <v>20817</v>
      </c>
      <c r="M9489" t="s">
        <v>153</v>
      </c>
      <c r="O9489" t="s">
        <v>11</v>
      </c>
      <c r="P9489">
        <v>6102</v>
      </c>
      <c r="Q9489">
        <v>30</v>
      </c>
      <c r="R9489">
        <v>22.49</v>
      </c>
      <c r="S9489">
        <v>674.7</v>
      </c>
      <c r="T9489">
        <v>558.6</v>
      </c>
      <c r="U9489">
        <v>17.21</v>
      </c>
      <c r="V9489" t="str">
        <f>VLOOKUP(L9489,'[2]tabela de preços'!$A:$D,4,0)</f>
        <v>AUTO AMERICA</v>
      </c>
      <c r="W9489" t="str">
        <f>VLOOKUP(L9489,'[2]tabela de preços'!$A:$F,6,0)</f>
        <v>MASSA DE POLIR</v>
      </c>
      <c r="X9489" t="str">
        <f>VLOOKUP(L9489,'[2]tabela de preços'!$A:$G,7,0)</f>
        <v>AUTOMOTIVO</v>
      </c>
    </row>
    <row r="9490" spans="1:24" x14ac:dyDescent="0.3">
      <c r="A9490" t="s">
        <v>1757</v>
      </c>
      <c r="B9490" t="s">
        <v>1758</v>
      </c>
      <c r="C9490" t="s">
        <v>2952</v>
      </c>
      <c r="D9490" s="1">
        <v>46064</v>
      </c>
      <c r="E9490" t="s">
        <v>2953</v>
      </c>
      <c r="F9490">
        <v>9</v>
      </c>
      <c r="G9490">
        <v>236</v>
      </c>
      <c r="H9490" t="str">
        <f>VLOOKUP(G9490,[1]OPERADORES!$A:$B,2,0)</f>
        <v>DANIEL</v>
      </c>
      <c r="I9490" t="s">
        <v>1761</v>
      </c>
      <c r="J9490" t="s">
        <v>1762</v>
      </c>
      <c r="K9490" t="s">
        <v>1763</v>
      </c>
      <c r="L9490">
        <v>20099</v>
      </c>
      <c r="M9490" t="s">
        <v>1308</v>
      </c>
      <c r="O9490" t="s">
        <v>11</v>
      </c>
      <c r="P9490">
        <v>6403</v>
      </c>
      <c r="Q9490">
        <v>21</v>
      </c>
      <c r="R9490">
        <v>16.93</v>
      </c>
      <c r="S9490">
        <v>355.53</v>
      </c>
      <c r="T9490">
        <v>253.47</v>
      </c>
      <c r="U9490">
        <v>28.71</v>
      </c>
      <c r="V9490" t="str">
        <f>VLOOKUP(L9490,'[2]tabela de preços'!$A:$D,4,0)</f>
        <v>MAXI RUBBER</v>
      </c>
      <c r="W9490" t="str">
        <f>VLOOKUP(L9490,'[2]tabela de preços'!$A:$F,6,0)</f>
        <v>BATIDA DE PEDRA</v>
      </c>
      <c r="X9490" t="str">
        <f>VLOOKUP(L9490,'[2]tabela de preços'!$A:$G,7,0)</f>
        <v>AUTOMOTIVO</v>
      </c>
    </row>
    <row r="9491" spans="1:24" x14ac:dyDescent="0.3">
      <c r="A9491" t="s">
        <v>1757</v>
      </c>
      <c r="B9491" t="s">
        <v>1758</v>
      </c>
      <c r="C9491" t="s">
        <v>2952</v>
      </c>
      <c r="D9491" s="1">
        <v>46064</v>
      </c>
      <c r="E9491" t="s">
        <v>2953</v>
      </c>
      <c r="F9491">
        <v>9</v>
      </c>
      <c r="G9491">
        <v>236</v>
      </c>
      <c r="H9491" t="str">
        <f>VLOOKUP(G9491,[1]OPERADORES!$A:$B,2,0)</f>
        <v>DANIEL</v>
      </c>
      <c r="I9491" t="s">
        <v>1761</v>
      </c>
      <c r="J9491" t="s">
        <v>1762</v>
      </c>
      <c r="K9491" t="s">
        <v>1763</v>
      </c>
      <c r="L9491">
        <v>84355</v>
      </c>
      <c r="M9491" t="s">
        <v>1705</v>
      </c>
      <c r="O9491" t="s">
        <v>11</v>
      </c>
      <c r="P9491">
        <v>6403</v>
      </c>
      <c r="Q9491">
        <v>2</v>
      </c>
      <c r="R9491">
        <v>21.33</v>
      </c>
      <c r="S9491">
        <v>42.66</v>
      </c>
      <c r="T9491">
        <v>30.42</v>
      </c>
      <c r="U9491">
        <v>28.69</v>
      </c>
      <c r="V9491" t="str">
        <f>VLOOKUP(L9491,'[2]tabela de preços'!$A:$D,4,0)</f>
        <v>BRASILUX</v>
      </c>
      <c r="W9491" t="str">
        <f>VLOOKUP(L9491,'[2]tabela de preços'!$A:$F,6,0)</f>
        <v>ESMALTES</v>
      </c>
      <c r="X9491" t="str">
        <f>VLOOKUP(L9491,'[2]tabela de preços'!$A:$G,7,0)</f>
        <v>INDUSTRIAL</v>
      </c>
    </row>
    <row r="9492" spans="1:24" x14ac:dyDescent="0.3">
      <c r="A9492" t="s">
        <v>1757</v>
      </c>
      <c r="B9492" t="s">
        <v>1758</v>
      </c>
      <c r="C9492" t="s">
        <v>2952</v>
      </c>
      <c r="D9492" s="1">
        <v>46064</v>
      </c>
      <c r="E9492" t="s">
        <v>2953</v>
      </c>
      <c r="F9492">
        <v>9</v>
      </c>
      <c r="G9492">
        <v>236</v>
      </c>
      <c r="H9492" t="str">
        <f>VLOOKUP(G9492,[1]OPERADORES!$A:$B,2,0)</f>
        <v>DANIEL</v>
      </c>
      <c r="I9492" t="s">
        <v>1761</v>
      </c>
      <c r="J9492" t="s">
        <v>1762</v>
      </c>
      <c r="K9492" t="s">
        <v>1763</v>
      </c>
      <c r="L9492">
        <v>84347</v>
      </c>
      <c r="M9492" t="s">
        <v>1150</v>
      </c>
      <c r="O9492" t="s">
        <v>11</v>
      </c>
      <c r="P9492">
        <v>6403</v>
      </c>
      <c r="Q9492">
        <v>4</v>
      </c>
      <c r="R9492">
        <v>64.180000000000007</v>
      </c>
      <c r="S9492">
        <v>256.72000000000003</v>
      </c>
      <c r="T9492">
        <v>208</v>
      </c>
      <c r="U9492">
        <v>18.98</v>
      </c>
      <c r="V9492" t="str">
        <f>VLOOKUP(L9492,'[2]tabela de preços'!$A:$D,4,0)</f>
        <v>BRASILUX</v>
      </c>
      <c r="W9492" t="str">
        <f>VLOOKUP(L9492,'[2]tabela de preços'!$A:$F,6,0)</f>
        <v>ESMALTES</v>
      </c>
      <c r="X9492" t="str">
        <f>VLOOKUP(L9492,'[2]tabela de preços'!$A:$G,7,0)</f>
        <v>INDUSTRIAL</v>
      </c>
    </row>
    <row r="9493" spans="1:24" x14ac:dyDescent="0.3">
      <c r="A9493" t="s">
        <v>1757</v>
      </c>
      <c r="B9493" t="s">
        <v>1758</v>
      </c>
      <c r="C9493" t="s">
        <v>2952</v>
      </c>
      <c r="D9493" s="1">
        <v>46064</v>
      </c>
      <c r="E9493" t="s">
        <v>2953</v>
      </c>
      <c r="F9493">
        <v>9</v>
      </c>
      <c r="G9493">
        <v>236</v>
      </c>
      <c r="H9493" t="str">
        <f>VLOOKUP(G9493,[1]OPERADORES!$A:$B,2,0)</f>
        <v>DANIEL</v>
      </c>
      <c r="I9493" t="s">
        <v>1761</v>
      </c>
      <c r="J9493" t="s">
        <v>1762</v>
      </c>
      <c r="K9493" t="s">
        <v>1763</v>
      </c>
      <c r="L9493">
        <v>83825</v>
      </c>
      <c r="M9493" t="s">
        <v>332</v>
      </c>
      <c r="O9493" t="s">
        <v>11</v>
      </c>
      <c r="P9493">
        <v>6102</v>
      </c>
      <c r="Q9493">
        <v>204</v>
      </c>
      <c r="R9493">
        <v>2.64</v>
      </c>
      <c r="S9493">
        <v>538.55999999999995</v>
      </c>
      <c r="T9493">
        <v>410.04</v>
      </c>
      <c r="U9493">
        <v>23.86</v>
      </c>
      <c r="V9493" t="str">
        <f>VLOOKUP(L9493,'[2]tabela de preços'!$A:$D,4,0)</f>
        <v>NORTON</v>
      </c>
      <c r="W9493" t="str">
        <f>VLOOKUP(L9493,'[2]tabela de preços'!$A:$F,6,0)</f>
        <v xml:space="preserve">DISCOS / LIXAS / ABRASIVOS </v>
      </c>
      <c r="X9493" t="str">
        <f>VLOOKUP(L9493,'[2]tabela de preços'!$A:$G,7,0)</f>
        <v>AUTOMOTIVO</v>
      </c>
    </row>
    <row r="9494" spans="1:24" x14ac:dyDescent="0.3">
      <c r="A9494" t="s">
        <v>1757</v>
      </c>
      <c r="B9494" t="s">
        <v>1758</v>
      </c>
      <c r="C9494" t="s">
        <v>2952</v>
      </c>
      <c r="D9494" s="1">
        <v>46064</v>
      </c>
      <c r="E9494" t="s">
        <v>2953</v>
      </c>
      <c r="F9494">
        <v>9</v>
      </c>
      <c r="G9494">
        <v>236</v>
      </c>
      <c r="H9494" t="str">
        <f>VLOOKUP(G9494,[1]OPERADORES!$A:$B,2,0)</f>
        <v>DANIEL</v>
      </c>
      <c r="I9494" t="s">
        <v>1761</v>
      </c>
      <c r="J9494" t="s">
        <v>1762</v>
      </c>
      <c r="K9494" t="s">
        <v>1763</v>
      </c>
      <c r="L9494">
        <v>23076</v>
      </c>
      <c r="M9494" t="s">
        <v>97</v>
      </c>
      <c r="O9494" t="s">
        <v>11</v>
      </c>
      <c r="P9494">
        <v>6403</v>
      </c>
      <c r="Q9494">
        <v>36</v>
      </c>
      <c r="R9494">
        <v>37.33</v>
      </c>
      <c r="S9494" s="2">
        <v>1343.88</v>
      </c>
      <c r="T9494">
        <v>955.08</v>
      </c>
      <c r="U9494">
        <v>28.93</v>
      </c>
      <c r="V9494" t="str">
        <f>VLOOKUP(L9494,'[2]tabela de preços'!$A:$D,4,0)</f>
        <v>WANDA</v>
      </c>
      <c r="W9494" t="str">
        <f>VLOOKUP(L9494,'[2]tabela de preços'!$A:$F,6,0)</f>
        <v>PRIMER AUTOMOTIVO</v>
      </c>
      <c r="X9494" t="str">
        <f>VLOOKUP(L9494,'[2]tabela de preços'!$A:$G,7,0)</f>
        <v>AUTOMOTIVO</v>
      </c>
    </row>
    <row r="9495" spans="1:24" x14ac:dyDescent="0.3">
      <c r="A9495" t="s">
        <v>1757</v>
      </c>
      <c r="B9495" t="s">
        <v>1758</v>
      </c>
      <c r="C9495" t="s">
        <v>2952</v>
      </c>
      <c r="D9495" s="1">
        <v>46064</v>
      </c>
      <c r="E9495" t="s">
        <v>2953</v>
      </c>
      <c r="F9495">
        <v>9</v>
      </c>
      <c r="G9495">
        <v>236</v>
      </c>
      <c r="H9495" t="str">
        <f>VLOOKUP(G9495,[1]OPERADORES!$A:$B,2,0)</f>
        <v>DANIEL</v>
      </c>
      <c r="I9495" t="s">
        <v>1761</v>
      </c>
      <c r="J9495" t="s">
        <v>1762</v>
      </c>
      <c r="K9495" t="s">
        <v>1763</v>
      </c>
      <c r="L9495">
        <v>10240</v>
      </c>
      <c r="M9495" t="s">
        <v>81</v>
      </c>
      <c r="O9495" t="s">
        <v>11</v>
      </c>
      <c r="P9495">
        <v>6102</v>
      </c>
      <c r="Q9495">
        <v>100</v>
      </c>
      <c r="R9495">
        <v>2.79</v>
      </c>
      <c r="S9495">
        <v>279</v>
      </c>
      <c r="T9495">
        <v>224</v>
      </c>
      <c r="U9495">
        <v>19.71</v>
      </c>
      <c r="V9495" t="str">
        <f>VLOOKUP(L9495,'[2]tabela de preços'!$A:$D,4,0)</f>
        <v>NORTON</v>
      </c>
      <c r="W9495" t="str">
        <f>VLOOKUP(L9495,'[2]tabela de preços'!$A:$F,6,0)</f>
        <v xml:space="preserve">DISCOS / LIXAS / ABRASIVOS </v>
      </c>
      <c r="X9495" t="str">
        <f>VLOOKUP(L9495,'[2]tabela de preços'!$A:$G,7,0)</f>
        <v>AUTOMOTIVO</v>
      </c>
    </row>
    <row r="9496" spans="1:24" x14ac:dyDescent="0.3">
      <c r="A9496" t="s">
        <v>1757</v>
      </c>
      <c r="B9496" t="s">
        <v>1758</v>
      </c>
      <c r="C9496" t="s">
        <v>2952</v>
      </c>
      <c r="D9496" s="1">
        <v>46064</v>
      </c>
      <c r="E9496" t="s">
        <v>2953</v>
      </c>
      <c r="F9496">
        <v>9</v>
      </c>
      <c r="G9496">
        <v>236</v>
      </c>
      <c r="H9496" t="str">
        <f>VLOOKUP(G9496,[1]OPERADORES!$A:$B,2,0)</f>
        <v>DANIEL</v>
      </c>
      <c r="I9496" t="s">
        <v>1761</v>
      </c>
      <c r="J9496" t="s">
        <v>1762</v>
      </c>
      <c r="K9496" t="s">
        <v>1763</v>
      </c>
      <c r="L9496">
        <v>10242</v>
      </c>
      <c r="M9496" t="s">
        <v>82</v>
      </c>
      <c r="O9496" t="s">
        <v>11</v>
      </c>
      <c r="P9496">
        <v>6102</v>
      </c>
      <c r="Q9496">
        <v>100</v>
      </c>
      <c r="R9496">
        <v>2.79</v>
      </c>
      <c r="S9496">
        <v>279</v>
      </c>
      <c r="T9496">
        <v>224</v>
      </c>
      <c r="U9496">
        <v>19.71</v>
      </c>
      <c r="V9496" t="str">
        <f>VLOOKUP(L9496,'[2]tabela de preços'!$A:$D,4,0)</f>
        <v>NORTON</v>
      </c>
      <c r="W9496" t="str">
        <f>VLOOKUP(L9496,'[2]tabela de preços'!$A:$F,6,0)</f>
        <v xml:space="preserve">DISCOS / LIXAS / ABRASIVOS </v>
      </c>
      <c r="X9496" t="str">
        <f>VLOOKUP(L9496,'[2]tabela de preços'!$A:$G,7,0)</f>
        <v>AUTOMOTIVO</v>
      </c>
    </row>
    <row r="9497" spans="1:24" x14ac:dyDescent="0.3">
      <c r="A9497" t="s">
        <v>1757</v>
      </c>
      <c r="B9497" t="s">
        <v>1758</v>
      </c>
      <c r="C9497" t="s">
        <v>2952</v>
      </c>
      <c r="D9497" s="1">
        <v>46064</v>
      </c>
      <c r="E9497" t="s">
        <v>2953</v>
      </c>
      <c r="F9497">
        <v>9</v>
      </c>
      <c r="G9497">
        <v>236</v>
      </c>
      <c r="H9497" t="str">
        <f>VLOOKUP(G9497,[1]OPERADORES!$A:$B,2,0)</f>
        <v>DANIEL</v>
      </c>
      <c r="I9497" t="s">
        <v>1761</v>
      </c>
      <c r="J9497" t="s">
        <v>1762</v>
      </c>
      <c r="K9497" t="s">
        <v>1763</v>
      </c>
      <c r="L9497">
        <v>10243</v>
      </c>
      <c r="M9497" t="s">
        <v>83</v>
      </c>
      <c r="O9497" t="s">
        <v>11</v>
      </c>
      <c r="P9497">
        <v>6102</v>
      </c>
      <c r="Q9497">
        <v>100</v>
      </c>
      <c r="R9497">
        <v>2.79</v>
      </c>
      <c r="S9497">
        <v>279</v>
      </c>
      <c r="T9497">
        <v>193</v>
      </c>
      <c r="U9497">
        <v>30.82</v>
      </c>
      <c r="V9497" t="str">
        <f>VLOOKUP(L9497,'[2]tabela de preços'!$A:$D,4,0)</f>
        <v>NORTON</v>
      </c>
      <c r="W9497" t="str">
        <f>VLOOKUP(L9497,'[2]tabela de preços'!$A:$F,6,0)</f>
        <v xml:space="preserve">DISCOS / LIXAS / ABRASIVOS </v>
      </c>
      <c r="X9497" t="str">
        <f>VLOOKUP(L9497,'[2]tabela de preços'!$A:$G,7,0)</f>
        <v>AUTOMOTIVO</v>
      </c>
    </row>
    <row r="9498" spans="1:24" x14ac:dyDescent="0.3">
      <c r="A9498" t="s">
        <v>1757</v>
      </c>
      <c r="B9498" t="s">
        <v>1758</v>
      </c>
      <c r="C9498" t="s">
        <v>2952</v>
      </c>
      <c r="D9498" s="1">
        <v>46064</v>
      </c>
      <c r="E9498" t="s">
        <v>2953</v>
      </c>
      <c r="F9498">
        <v>9</v>
      </c>
      <c r="G9498">
        <v>236</v>
      </c>
      <c r="H9498" t="str">
        <f>VLOOKUP(G9498,[1]OPERADORES!$A:$B,2,0)</f>
        <v>DANIEL</v>
      </c>
      <c r="I9498" t="s">
        <v>1761</v>
      </c>
      <c r="J9498" t="s">
        <v>1762</v>
      </c>
      <c r="K9498" t="s">
        <v>1763</v>
      </c>
      <c r="L9498">
        <v>10244</v>
      </c>
      <c r="M9498" t="s">
        <v>84</v>
      </c>
      <c r="O9498" t="s">
        <v>11</v>
      </c>
      <c r="P9498">
        <v>6102</v>
      </c>
      <c r="Q9498">
        <v>100</v>
      </c>
      <c r="R9498">
        <v>2.79</v>
      </c>
      <c r="S9498">
        <v>279</v>
      </c>
      <c r="T9498">
        <v>193</v>
      </c>
      <c r="U9498">
        <v>30.82</v>
      </c>
      <c r="V9498" t="str">
        <f>VLOOKUP(L9498,'[2]tabela de preços'!$A:$D,4,0)</f>
        <v>NORTON</v>
      </c>
      <c r="W9498" t="str">
        <f>VLOOKUP(L9498,'[2]tabela de preços'!$A:$F,6,0)</f>
        <v xml:space="preserve">DISCOS / LIXAS / ABRASIVOS </v>
      </c>
      <c r="X9498" t="str">
        <f>VLOOKUP(L9498,'[2]tabela de preços'!$A:$G,7,0)</f>
        <v>AUTOMOTIVO</v>
      </c>
    </row>
    <row r="9499" spans="1:24" x14ac:dyDescent="0.3">
      <c r="A9499" t="s">
        <v>1757</v>
      </c>
      <c r="B9499" t="s">
        <v>1758</v>
      </c>
      <c r="C9499" t="s">
        <v>2952</v>
      </c>
      <c r="D9499" s="1">
        <v>46064</v>
      </c>
      <c r="E9499" t="s">
        <v>2953</v>
      </c>
      <c r="F9499">
        <v>9</v>
      </c>
      <c r="G9499">
        <v>236</v>
      </c>
      <c r="H9499" t="str">
        <f>VLOOKUP(G9499,[1]OPERADORES!$A:$B,2,0)</f>
        <v>DANIEL</v>
      </c>
      <c r="I9499" t="s">
        <v>1761</v>
      </c>
      <c r="J9499" t="s">
        <v>1762</v>
      </c>
      <c r="K9499" t="s">
        <v>1763</v>
      </c>
      <c r="L9499">
        <v>20817</v>
      </c>
      <c r="M9499" t="s">
        <v>153</v>
      </c>
      <c r="O9499" t="s">
        <v>11</v>
      </c>
      <c r="P9499">
        <v>6102</v>
      </c>
      <c r="Q9499">
        <v>36</v>
      </c>
      <c r="R9499">
        <v>22.89</v>
      </c>
      <c r="S9499">
        <v>824.04</v>
      </c>
      <c r="T9499">
        <v>670.32</v>
      </c>
      <c r="U9499">
        <v>18.649999999999999</v>
      </c>
      <c r="V9499" t="str">
        <f>VLOOKUP(L9499,'[2]tabela de preços'!$A:$D,4,0)</f>
        <v>AUTO AMERICA</v>
      </c>
      <c r="W9499" t="str">
        <f>VLOOKUP(L9499,'[2]tabela de preços'!$A:$F,6,0)</f>
        <v>MASSA DE POLIR</v>
      </c>
      <c r="X9499" t="str">
        <f>VLOOKUP(L9499,'[2]tabela de preços'!$A:$G,7,0)</f>
        <v>AUTOMOTIVO</v>
      </c>
    </row>
    <row r="9500" spans="1:24" x14ac:dyDescent="0.3">
      <c r="A9500" t="s">
        <v>1757</v>
      </c>
      <c r="B9500" t="s">
        <v>1758</v>
      </c>
      <c r="C9500" t="s">
        <v>2952</v>
      </c>
      <c r="D9500" s="1">
        <v>46064</v>
      </c>
      <c r="E9500" t="s">
        <v>2953</v>
      </c>
      <c r="F9500">
        <v>9</v>
      </c>
      <c r="G9500">
        <v>236</v>
      </c>
      <c r="H9500" t="str">
        <f>VLOOKUP(G9500,[1]OPERADORES!$A:$B,2,0)</f>
        <v>DANIEL</v>
      </c>
      <c r="I9500" t="s">
        <v>1761</v>
      </c>
      <c r="J9500" t="s">
        <v>1762</v>
      </c>
      <c r="K9500" t="s">
        <v>1763</v>
      </c>
      <c r="L9500">
        <v>85164</v>
      </c>
      <c r="M9500" t="s">
        <v>278</v>
      </c>
      <c r="O9500" t="s">
        <v>11</v>
      </c>
      <c r="P9500">
        <v>6102</v>
      </c>
      <c r="Q9500">
        <v>24</v>
      </c>
      <c r="R9500">
        <v>13.29</v>
      </c>
      <c r="S9500">
        <v>318.95999999999998</v>
      </c>
      <c r="T9500">
        <v>242.16</v>
      </c>
      <c r="U9500">
        <v>24.08</v>
      </c>
      <c r="V9500" t="str">
        <f>VLOOKUP(L9500,'[2]tabela de preços'!$A:$D,4,0)</f>
        <v>BRASILUX</v>
      </c>
      <c r="W9500" t="str">
        <f>VLOOKUP(L9500,'[2]tabela de preços'!$A:$F,6,0)</f>
        <v>QUEROSENE</v>
      </c>
      <c r="X9500" t="str">
        <f>VLOOKUP(L9500,'[2]tabela de preços'!$A:$G,7,0)</f>
        <v>AUTOMOTIVO</v>
      </c>
    </row>
    <row r="9501" spans="1:24" x14ac:dyDescent="0.3">
      <c r="A9501" t="s">
        <v>1757</v>
      </c>
      <c r="B9501" t="s">
        <v>1758</v>
      </c>
      <c r="C9501" t="s">
        <v>2952</v>
      </c>
      <c r="D9501" s="1">
        <v>46064</v>
      </c>
      <c r="E9501" t="s">
        <v>2953</v>
      </c>
      <c r="F9501">
        <v>9</v>
      </c>
      <c r="G9501">
        <v>236</v>
      </c>
      <c r="H9501" t="str">
        <f>VLOOKUP(G9501,[1]OPERADORES!$A:$B,2,0)</f>
        <v>DANIEL</v>
      </c>
      <c r="I9501" t="s">
        <v>1761</v>
      </c>
      <c r="J9501" t="s">
        <v>1762</v>
      </c>
      <c r="K9501" t="s">
        <v>1763</v>
      </c>
      <c r="L9501">
        <v>10297</v>
      </c>
      <c r="M9501" t="s">
        <v>41</v>
      </c>
      <c r="O9501" t="s">
        <v>11</v>
      </c>
      <c r="P9501">
        <v>6102</v>
      </c>
      <c r="Q9501">
        <v>240</v>
      </c>
      <c r="R9501">
        <v>10.49</v>
      </c>
      <c r="S9501" s="2">
        <v>2517.6</v>
      </c>
      <c r="T9501" s="2">
        <v>2200.8000000000002</v>
      </c>
      <c r="U9501">
        <v>12.58</v>
      </c>
      <c r="V9501" t="str">
        <f>VLOOKUP(L9501,'[2]tabela de preços'!$A:$D,4,0)</f>
        <v>ANJO</v>
      </c>
      <c r="W9501" t="str">
        <f>VLOOKUP(L9501,'[2]tabela de preços'!$A:$F,6,0)</f>
        <v>THINNER DE LIMPEZA</v>
      </c>
      <c r="X9501" t="str">
        <f>VLOOKUP(L9501,'[2]tabela de preços'!$A:$G,7,0)</f>
        <v>THINNER</v>
      </c>
    </row>
    <row r="9502" spans="1:24" x14ac:dyDescent="0.3">
      <c r="A9502" t="s">
        <v>1757</v>
      </c>
      <c r="B9502" t="s">
        <v>1758</v>
      </c>
      <c r="C9502" t="s">
        <v>2952</v>
      </c>
      <c r="D9502" s="1">
        <v>46064</v>
      </c>
      <c r="E9502" t="s">
        <v>2953</v>
      </c>
      <c r="F9502">
        <v>9</v>
      </c>
      <c r="G9502">
        <v>236</v>
      </c>
      <c r="H9502" t="str">
        <f>VLOOKUP(G9502,[1]OPERADORES!$A:$B,2,0)</f>
        <v>DANIEL</v>
      </c>
      <c r="I9502" t="s">
        <v>1761</v>
      </c>
      <c r="J9502" t="s">
        <v>1762</v>
      </c>
      <c r="K9502" t="s">
        <v>1763</v>
      </c>
      <c r="L9502">
        <v>84460</v>
      </c>
      <c r="M9502" t="s">
        <v>322</v>
      </c>
      <c r="O9502" t="s">
        <v>11</v>
      </c>
      <c r="P9502">
        <v>6102</v>
      </c>
      <c r="Q9502">
        <v>5</v>
      </c>
      <c r="R9502">
        <v>31.07</v>
      </c>
      <c r="S9502">
        <v>155.35</v>
      </c>
      <c r="T9502">
        <v>117.9</v>
      </c>
      <c r="U9502">
        <v>24.11</v>
      </c>
      <c r="V9502" t="str">
        <f>VLOOKUP(L9502,'[2]tabela de preços'!$A:$D,4,0)</f>
        <v>BRASILUX</v>
      </c>
      <c r="W9502" t="str">
        <f>VLOOKUP(L9502,'[2]tabela de preços'!$A:$F,6,0)</f>
        <v>VEDADORES / SELANTES</v>
      </c>
      <c r="X9502" t="str">
        <f>VLOOKUP(L9502,'[2]tabela de preços'!$A:$G,7,0)</f>
        <v>AUTOMOTIVO</v>
      </c>
    </row>
    <row r="9503" spans="1:24" x14ac:dyDescent="0.3">
      <c r="A9503" t="s">
        <v>1757</v>
      </c>
      <c r="B9503" t="s">
        <v>1758</v>
      </c>
      <c r="C9503" t="s">
        <v>2952</v>
      </c>
      <c r="D9503" s="1">
        <v>46064</v>
      </c>
      <c r="E9503" t="s">
        <v>2953</v>
      </c>
      <c r="F9503">
        <v>9</v>
      </c>
      <c r="G9503">
        <v>236</v>
      </c>
      <c r="H9503" t="str">
        <f>VLOOKUP(G9503,[1]OPERADORES!$A:$B,2,0)</f>
        <v>DANIEL</v>
      </c>
      <c r="I9503" t="s">
        <v>1761</v>
      </c>
      <c r="J9503" t="s">
        <v>1762</v>
      </c>
      <c r="K9503" t="s">
        <v>1763</v>
      </c>
      <c r="L9503">
        <v>10403</v>
      </c>
      <c r="M9503" t="s">
        <v>1764</v>
      </c>
      <c r="O9503" t="s">
        <v>11</v>
      </c>
      <c r="P9503">
        <v>6102</v>
      </c>
      <c r="Q9503">
        <v>7</v>
      </c>
      <c r="R9503">
        <v>77.400000000000006</v>
      </c>
      <c r="S9503">
        <v>541.79999999999995</v>
      </c>
      <c r="T9503">
        <v>411.25</v>
      </c>
      <c r="U9503">
        <v>24.1</v>
      </c>
      <c r="V9503" t="str">
        <f>VLOOKUP(L9503,'[2]tabela de preços'!$A:$D,4,0)</f>
        <v>MAXI RUBBER</v>
      </c>
      <c r="W9503" t="str">
        <f>VLOOKUP(L9503,'[2]tabela de preços'!$A:$F,6,0)</f>
        <v>VEDADORES / SELANTES</v>
      </c>
      <c r="X9503" t="str">
        <f>VLOOKUP(L9503,'[2]tabela de preços'!$A:$G,7,0)</f>
        <v>AUTOMOTIVO</v>
      </c>
    </row>
    <row r="9504" spans="1:24" x14ac:dyDescent="0.3">
      <c r="A9504" t="s">
        <v>1757</v>
      </c>
      <c r="B9504" t="s">
        <v>1758</v>
      </c>
      <c r="C9504" t="s">
        <v>3239</v>
      </c>
      <c r="D9504" s="1">
        <v>46065</v>
      </c>
      <c r="E9504" t="s">
        <v>3240</v>
      </c>
      <c r="F9504">
        <v>9</v>
      </c>
      <c r="G9504">
        <v>236</v>
      </c>
      <c r="H9504" t="str">
        <f>VLOOKUP(G9504,[1]OPERADORES!$A:$B,2,0)</f>
        <v>DANIEL</v>
      </c>
      <c r="I9504" t="s">
        <v>1761</v>
      </c>
      <c r="J9504" t="s">
        <v>1762</v>
      </c>
      <c r="K9504" t="s">
        <v>1763</v>
      </c>
      <c r="L9504">
        <v>84216</v>
      </c>
      <c r="M9504" t="s">
        <v>962</v>
      </c>
      <c r="O9504" t="s">
        <v>11</v>
      </c>
      <c r="P9504">
        <v>6403</v>
      </c>
      <c r="Q9504">
        <v>5</v>
      </c>
      <c r="R9504">
        <v>230.6</v>
      </c>
      <c r="S9504" s="2">
        <v>1153</v>
      </c>
      <c r="T9504">
        <v>822.1</v>
      </c>
      <c r="U9504">
        <v>28.7</v>
      </c>
      <c r="V9504" t="str">
        <f>VLOOKUP(L9504,'[2]tabela de preços'!$A:$D,4,0)</f>
        <v>BRASILUX</v>
      </c>
      <c r="W9504" t="str">
        <f>VLOOKUP(L9504,'[2]tabela de preços'!$A:$F,6,0)</f>
        <v>ESMALTES</v>
      </c>
      <c r="X9504" t="str">
        <f>VLOOKUP(L9504,'[2]tabela de preços'!$A:$G,7,0)</f>
        <v>INDUSTRIAL</v>
      </c>
    </row>
    <row r="9505" spans="1:24" x14ac:dyDescent="0.3">
      <c r="A9505" t="s">
        <v>1757</v>
      </c>
      <c r="B9505" t="s">
        <v>1758</v>
      </c>
      <c r="C9505" t="s">
        <v>3481</v>
      </c>
      <c r="D9505" s="1">
        <v>46076</v>
      </c>
      <c r="E9505" t="s">
        <v>3482</v>
      </c>
      <c r="F9505">
        <v>9</v>
      </c>
      <c r="G9505">
        <v>236</v>
      </c>
      <c r="H9505" t="str">
        <f>VLOOKUP(G9505,[1]OPERADORES!$A:$B,2,0)</f>
        <v>DANIEL</v>
      </c>
      <c r="I9505" t="s">
        <v>1761</v>
      </c>
      <c r="J9505" t="s">
        <v>1762</v>
      </c>
      <c r="K9505" t="s">
        <v>1763</v>
      </c>
      <c r="L9505">
        <v>10246</v>
      </c>
      <c r="M9505" t="s">
        <v>206</v>
      </c>
      <c r="O9505" t="s">
        <v>11</v>
      </c>
      <c r="P9505">
        <v>6102</v>
      </c>
      <c r="Q9505">
        <v>100</v>
      </c>
      <c r="R9505">
        <v>2.79</v>
      </c>
      <c r="S9505">
        <v>279</v>
      </c>
      <c r="T9505">
        <v>193</v>
      </c>
      <c r="U9505">
        <v>30.82</v>
      </c>
      <c r="V9505" t="str">
        <f>VLOOKUP(L9505,'[2]tabela de preços'!$A:$D,4,0)</f>
        <v>NORTON</v>
      </c>
      <c r="W9505" t="str">
        <f>VLOOKUP(L9505,'[2]tabela de preços'!$A:$F,6,0)</f>
        <v xml:space="preserve">DISCOS / LIXAS / ABRASIVOS </v>
      </c>
      <c r="X9505" t="str">
        <f>VLOOKUP(L9505,'[2]tabela de preços'!$A:$G,7,0)</f>
        <v>AUTOMOTIVO</v>
      </c>
    </row>
    <row r="9506" spans="1:24" x14ac:dyDescent="0.3">
      <c r="A9506" t="s">
        <v>1757</v>
      </c>
      <c r="B9506" t="s">
        <v>1758</v>
      </c>
      <c r="C9506" t="s">
        <v>3481</v>
      </c>
      <c r="D9506" s="1">
        <v>46076</v>
      </c>
      <c r="E9506" t="s">
        <v>3482</v>
      </c>
      <c r="F9506">
        <v>9</v>
      </c>
      <c r="G9506">
        <v>236</v>
      </c>
      <c r="H9506" t="str">
        <f>VLOOKUP(G9506,[1]OPERADORES!$A:$B,2,0)</f>
        <v>DANIEL</v>
      </c>
      <c r="I9506" t="s">
        <v>1761</v>
      </c>
      <c r="J9506" t="s">
        <v>1762</v>
      </c>
      <c r="K9506" t="s">
        <v>1763</v>
      </c>
      <c r="L9506">
        <v>23267</v>
      </c>
      <c r="M9506" t="s">
        <v>164</v>
      </c>
      <c r="O9506" t="s">
        <v>11</v>
      </c>
      <c r="P9506">
        <v>6102</v>
      </c>
      <c r="Q9506">
        <v>36</v>
      </c>
      <c r="R9506">
        <v>22.89</v>
      </c>
      <c r="S9506">
        <v>824.04</v>
      </c>
      <c r="T9506">
        <v>670.32</v>
      </c>
      <c r="U9506">
        <v>18.649999999999999</v>
      </c>
      <c r="V9506" t="str">
        <f>VLOOKUP(L9506,'[2]tabela de preços'!$A:$D,4,0)</f>
        <v>ANJO</v>
      </c>
      <c r="W9506" t="str">
        <f>VLOOKUP(L9506,'[2]tabela de preços'!$A:$F,6,0)</f>
        <v>MASSA POLIÉSTER</v>
      </c>
      <c r="X9506" t="str">
        <f>VLOOKUP(L9506,'[2]tabela de preços'!$A:$G,7,0)</f>
        <v>AUTOMOTIVO</v>
      </c>
    </row>
    <row r="9507" spans="1:24" x14ac:dyDescent="0.3">
      <c r="A9507" t="s">
        <v>1757</v>
      </c>
      <c r="B9507" t="s">
        <v>1758</v>
      </c>
      <c r="C9507" t="s">
        <v>3481</v>
      </c>
      <c r="D9507" s="1">
        <v>46076</v>
      </c>
      <c r="E9507" t="s">
        <v>3482</v>
      </c>
      <c r="F9507">
        <v>9</v>
      </c>
      <c r="G9507">
        <v>236</v>
      </c>
      <c r="H9507" t="str">
        <f>VLOOKUP(G9507,[1]OPERADORES!$A:$B,2,0)</f>
        <v>DANIEL</v>
      </c>
      <c r="I9507" t="s">
        <v>1761</v>
      </c>
      <c r="J9507" t="s">
        <v>1762</v>
      </c>
      <c r="K9507" t="s">
        <v>1763</v>
      </c>
      <c r="L9507">
        <v>22760</v>
      </c>
      <c r="M9507" t="s">
        <v>3483</v>
      </c>
      <c r="O9507" t="s">
        <v>11</v>
      </c>
      <c r="P9507">
        <v>6403</v>
      </c>
      <c r="Q9507">
        <v>1</v>
      </c>
      <c r="R9507">
        <v>186.36</v>
      </c>
      <c r="S9507">
        <v>186.36</v>
      </c>
      <c r="T9507">
        <v>144.80000000000001</v>
      </c>
      <c r="U9507">
        <v>22.3</v>
      </c>
      <c r="V9507" t="str">
        <f>VLOOKUP(L9507,'[2]tabela de preços'!$A:$D,4,0)</f>
        <v>SKY</v>
      </c>
      <c r="W9507" t="str">
        <f>VLOOKUP(L9507,'[2]tabela de preços'!$A:$F,6,0)</f>
        <v>BASES PU</v>
      </c>
      <c r="X9507" t="str">
        <f>VLOOKUP(L9507,'[2]tabela de preços'!$A:$G,7,0)</f>
        <v>AUTOMOTIVO</v>
      </c>
    </row>
    <row r="9508" spans="1:24" x14ac:dyDescent="0.3">
      <c r="A9508" t="s">
        <v>1757</v>
      </c>
      <c r="B9508" t="s">
        <v>1758</v>
      </c>
      <c r="C9508" t="s">
        <v>3481</v>
      </c>
      <c r="D9508" s="1">
        <v>46076</v>
      </c>
      <c r="E9508" t="s">
        <v>3482</v>
      </c>
      <c r="F9508">
        <v>9</v>
      </c>
      <c r="G9508">
        <v>236</v>
      </c>
      <c r="H9508" t="str">
        <f>VLOOKUP(G9508,[1]OPERADORES!$A:$B,2,0)</f>
        <v>DANIEL</v>
      </c>
      <c r="I9508" t="s">
        <v>1761</v>
      </c>
      <c r="J9508" t="s">
        <v>1762</v>
      </c>
      <c r="K9508" t="s">
        <v>1763</v>
      </c>
      <c r="L9508">
        <v>10298</v>
      </c>
      <c r="M9508" t="s">
        <v>85</v>
      </c>
      <c r="O9508" t="s">
        <v>11</v>
      </c>
      <c r="P9508">
        <v>6102</v>
      </c>
      <c r="Q9508">
        <v>20</v>
      </c>
      <c r="R9508">
        <v>54.9</v>
      </c>
      <c r="S9508" s="2">
        <v>1098</v>
      </c>
      <c r="T9508">
        <v>947.6</v>
      </c>
      <c r="U9508">
        <v>13.7</v>
      </c>
      <c r="V9508" t="str">
        <f>VLOOKUP(L9508,'[2]tabela de preços'!$A:$D,4,0)</f>
        <v>ANJO</v>
      </c>
      <c r="W9508" t="str">
        <f>VLOOKUP(L9508,'[2]tabela de preços'!$A:$F,6,0)</f>
        <v>THINNER DE LIMPEZA</v>
      </c>
      <c r="X9508" t="str">
        <f>VLOOKUP(L9508,'[2]tabela de preços'!$A:$G,7,0)</f>
        <v>THINNER</v>
      </c>
    </row>
    <row r="9509" spans="1:24" x14ac:dyDescent="0.3">
      <c r="A9509" t="s">
        <v>1757</v>
      </c>
      <c r="B9509" t="s">
        <v>1758</v>
      </c>
      <c r="C9509" t="s">
        <v>3646</v>
      </c>
      <c r="D9509" s="1">
        <v>46077</v>
      </c>
      <c r="E9509" t="s">
        <v>3647</v>
      </c>
      <c r="F9509">
        <v>9</v>
      </c>
      <c r="G9509">
        <v>236</v>
      </c>
      <c r="H9509" t="str">
        <f>VLOOKUP(G9509,[1]OPERADORES!$A:$B,2,0)</f>
        <v>DANIEL</v>
      </c>
      <c r="I9509" t="s">
        <v>1761</v>
      </c>
      <c r="J9509" t="s">
        <v>1762</v>
      </c>
      <c r="K9509" t="s">
        <v>1763</v>
      </c>
      <c r="L9509">
        <v>23624</v>
      </c>
      <c r="M9509" t="s">
        <v>1312</v>
      </c>
      <c r="O9509" t="s">
        <v>11</v>
      </c>
      <c r="P9509">
        <v>6102</v>
      </c>
      <c r="Q9509">
        <v>6</v>
      </c>
      <c r="R9509">
        <v>46.09</v>
      </c>
      <c r="S9509">
        <v>276.54000000000002</v>
      </c>
      <c r="T9509">
        <v>209.88</v>
      </c>
      <c r="U9509">
        <v>24.11</v>
      </c>
      <c r="V9509" t="str">
        <f>VLOOKUP(L9509,'[2]tabela de preços'!$A:$D,4,0)</f>
        <v>MAXI RUBBER</v>
      </c>
      <c r="W9509" t="str">
        <f>VLOOKUP(L9509,'[2]tabela de preços'!$A:$F,6,0)</f>
        <v>VEDADORES / SELANTES</v>
      </c>
      <c r="X9509" t="str">
        <f>VLOOKUP(L9509,'[2]tabela de preços'!$A:$G,7,0)</f>
        <v>AUTOMOTIVO</v>
      </c>
    </row>
    <row r="9510" spans="1:24" x14ac:dyDescent="0.3">
      <c r="A9510" t="s">
        <v>1757</v>
      </c>
      <c r="B9510" t="s">
        <v>1758</v>
      </c>
      <c r="C9510" t="s">
        <v>3646</v>
      </c>
      <c r="D9510" s="1">
        <v>46077</v>
      </c>
      <c r="E9510" t="s">
        <v>3647</v>
      </c>
      <c r="F9510">
        <v>9</v>
      </c>
      <c r="G9510">
        <v>236</v>
      </c>
      <c r="H9510" t="str">
        <f>VLOOKUP(G9510,[1]OPERADORES!$A:$B,2,0)</f>
        <v>DANIEL</v>
      </c>
      <c r="I9510" t="s">
        <v>1761</v>
      </c>
      <c r="J9510" t="s">
        <v>1762</v>
      </c>
      <c r="K9510" t="s">
        <v>1763</v>
      </c>
      <c r="L9510">
        <v>10403</v>
      </c>
      <c r="M9510" t="s">
        <v>1764</v>
      </c>
      <c r="O9510" t="s">
        <v>11</v>
      </c>
      <c r="P9510">
        <v>6102</v>
      </c>
      <c r="Q9510">
        <v>6</v>
      </c>
      <c r="R9510">
        <v>78.569999999999993</v>
      </c>
      <c r="S9510">
        <v>471.42</v>
      </c>
      <c r="T9510">
        <v>370.92</v>
      </c>
      <c r="U9510">
        <v>21.32</v>
      </c>
      <c r="V9510" t="str">
        <f>VLOOKUP(L9510,'[2]tabela de preços'!$A:$D,4,0)</f>
        <v>MAXI RUBBER</v>
      </c>
      <c r="W9510" t="str">
        <f>VLOOKUP(L9510,'[2]tabela de preços'!$A:$F,6,0)</f>
        <v>VEDADORES / SELANTES</v>
      </c>
      <c r="X9510" t="str">
        <f>VLOOKUP(L9510,'[2]tabela de preços'!$A:$G,7,0)</f>
        <v>AUTOMOTIVO</v>
      </c>
    </row>
    <row r="9511" spans="1:24" x14ac:dyDescent="0.3">
      <c r="A9511" t="s">
        <v>1757</v>
      </c>
      <c r="B9511" t="s">
        <v>1758</v>
      </c>
      <c r="C9511" t="s">
        <v>3648</v>
      </c>
      <c r="D9511" s="1">
        <v>46077</v>
      </c>
      <c r="E9511" t="s">
        <v>3649</v>
      </c>
      <c r="F9511">
        <v>9</v>
      </c>
      <c r="G9511">
        <v>236</v>
      </c>
      <c r="H9511" t="str">
        <f>VLOOKUP(G9511,[1]OPERADORES!$A:$B,2,0)</f>
        <v>DANIEL</v>
      </c>
      <c r="I9511" t="s">
        <v>1761</v>
      </c>
      <c r="J9511" t="s">
        <v>1762</v>
      </c>
      <c r="K9511" t="s">
        <v>1763</v>
      </c>
      <c r="L9511">
        <v>85674</v>
      </c>
      <c r="M9511" t="s">
        <v>911</v>
      </c>
      <c r="O9511" t="s">
        <v>11</v>
      </c>
      <c r="P9511">
        <v>6102</v>
      </c>
      <c r="Q9511">
        <v>6</v>
      </c>
      <c r="R9511">
        <v>14.32</v>
      </c>
      <c r="S9511">
        <v>85.92</v>
      </c>
      <c r="T9511">
        <v>65.22</v>
      </c>
      <c r="U9511">
        <v>24.09</v>
      </c>
      <c r="V9511" t="str">
        <f>VLOOKUP(L9511,'[2]tabela de preços'!$A:$D,4,0)</f>
        <v>UNIPEGA</v>
      </c>
      <c r="W9511" t="str">
        <f>VLOOKUP(L9511,'[2]tabela de preços'!$A:$F,6,0)</f>
        <v>ESPUMA EXPANSIVA</v>
      </c>
      <c r="X9511" t="str">
        <f>VLOOKUP(L9511,'[2]tabela de preços'!$A:$G,7,0)</f>
        <v>IMOBILIÁRIO</v>
      </c>
    </row>
    <row r="9512" spans="1:24" x14ac:dyDescent="0.3">
      <c r="A9512" t="s">
        <v>1757</v>
      </c>
      <c r="B9512" t="s">
        <v>1758</v>
      </c>
      <c r="C9512" t="s">
        <v>4203</v>
      </c>
      <c r="D9512" s="1">
        <v>46085</v>
      </c>
      <c r="E9512" t="s">
        <v>4204</v>
      </c>
      <c r="F9512">
        <v>9</v>
      </c>
      <c r="G9512">
        <v>236</v>
      </c>
      <c r="H9512" t="str">
        <f>VLOOKUP(G9512,[1]OPERADORES!$A:$B,2,0)</f>
        <v>DANIEL</v>
      </c>
      <c r="I9512" t="s">
        <v>1761</v>
      </c>
      <c r="J9512" t="s">
        <v>1762</v>
      </c>
      <c r="K9512" t="s">
        <v>1763</v>
      </c>
      <c r="L9512">
        <v>86861</v>
      </c>
      <c r="M9512" t="s">
        <v>2068</v>
      </c>
      <c r="O9512" t="s">
        <v>11</v>
      </c>
      <c r="P9512">
        <v>6403</v>
      </c>
      <c r="Q9512">
        <v>12</v>
      </c>
      <c r="R9512">
        <v>4.28</v>
      </c>
      <c r="S9512">
        <v>51.36</v>
      </c>
      <c r="T9512">
        <v>41.4</v>
      </c>
      <c r="U9512">
        <v>19.39</v>
      </c>
      <c r="V9512" t="str">
        <f>VLOOKUP(L9512,'[2]tabela de preços'!$A:$D,4,0)</f>
        <v>SHERWIN WILLIAMS</v>
      </c>
      <c r="W9512" t="str">
        <f>VLOOKUP(L9512,'[2]tabela de preços'!$A:$F,6,0)</f>
        <v>CORANTES</v>
      </c>
      <c r="X9512" t="str">
        <f>VLOOKUP(L9512,'[2]tabela de preços'!$A:$G,7,0)</f>
        <v>IMOBILIÁRIO</v>
      </c>
    </row>
    <row r="9513" spans="1:24" x14ac:dyDescent="0.3">
      <c r="A9513" t="s">
        <v>1757</v>
      </c>
      <c r="B9513" t="s">
        <v>1758</v>
      </c>
      <c r="C9513" t="s">
        <v>4203</v>
      </c>
      <c r="D9513" s="1">
        <v>46085</v>
      </c>
      <c r="E9513" t="s">
        <v>4204</v>
      </c>
      <c r="F9513">
        <v>9</v>
      </c>
      <c r="G9513">
        <v>236</v>
      </c>
      <c r="H9513" t="str">
        <f>VLOOKUP(G9513,[1]OPERADORES!$A:$B,2,0)</f>
        <v>DANIEL</v>
      </c>
      <c r="I9513" t="s">
        <v>1761</v>
      </c>
      <c r="J9513" t="s">
        <v>1762</v>
      </c>
      <c r="K9513" t="s">
        <v>1763</v>
      </c>
      <c r="L9513">
        <v>86863</v>
      </c>
      <c r="M9513" t="s">
        <v>1366</v>
      </c>
      <c r="O9513" t="s">
        <v>11</v>
      </c>
      <c r="P9513">
        <v>6403</v>
      </c>
      <c r="Q9513">
        <v>12</v>
      </c>
      <c r="R9513">
        <v>4.28</v>
      </c>
      <c r="S9513">
        <v>51.36</v>
      </c>
      <c r="T9513">
        <v>41.4</v>
      </c>
      <c r="U9513">
        <v>19.39</v>
      </c>
      <c r="V9513" t="str">
        <f>VLOOKUP(L9513,'[2]tabela de preços'!$A:$D,4,0)</f>
        <v>SHERWIN WILLIAMS</v>
      </c>
      <c r="W9513" t="str">
        <f>VLOOKUP(L9513,'[2]tabela de preços'!$A:$F,6,0)</f>
        <v>CORANTES</v>
      </c>
      <c r="X9513" t="str">
        <f>VLOOKUP(L9513,'[2]tabela de preços'!$A:$G,7,0)</f>
        <v>IMOBILIÁRIO</v>
      </c>
    </row>
    <row r="9514" spans="1:24" x14ac:dyDescent="0.3">
      <c r="A9514" t="s">
        <v>1757</v>
      </c>
      <c r="B9514" t="s">
        <v>1758</v>
      </c>
      <c r="C9514" t="s">
        <v>4203</v>
      </c>
      <c r="D9514" s="1">
        <v>46085</v>
      </c>
      <c r="E9514" t="s">
        <v>4204</v>
      </c>
      <c r="F9514">
        <v>9</v>
      </c>
      <c r="G9514">
        <v>236</v>
      </c>
      <c r="H9514" t="str">
        <f>VLOOKUP(G9514,[1]OPERADORES!$A:$B,2,0)</f>
        <v>DANIEL</v>
      </c>
      <c r="I9514" t="s">
        <v>1761</v>
      </c>
      <c r="J9514" t="s">
        <v>1762</v>
      </c>
      <c r="K9514" t="s">
        <v>1763</v>
      </c>
      <c r="L9514">
        <v>86865</v>
      </c>
      <c r="M9514" t="s">
        <v>2069</v>
      </c>
      <c r="O9514" t="s">
        <v>11</v>
      </c>
      <c r="P9514">
        <v>6403</v>
      </c>
      <c r="Q9514">
        <v>12</v>
      </c>
      <c r="R9514">
        <v>4.28</v>
      </c>
      <c r="S9514">
        <v>51.36</v>
      </c>
      <c r="T9514">
        <v>41.4</v>
      </c>
      <c r="U9514">
        <v>19.39</v>
      </c>
      <c r="V9514" t="str">
        <f>VLOOKUP(L9514,'[2]tabela de preços'!$A:$D,4,0)</f>
        <v>SHERWIN WILLIAMS</v>
      </c>
      <c r="W9514" t="str">
        <f>VLOOKUP(L9514,'[2]tabela de preços'!$A:$F,6,0)</f>
        <v>CORANTES</v>
      </c>
      <c r="X9514" t="str">
        <f>VLOOKUP(L9514,'[2]tabela de preços'!$A:$G,7,0)</f>
        <v>IMOBILIÁRIO</v>
      </c>
    </row>
    <row r="9515" spans="1:24" x14ac:dyDescent="0.3">
      <c r="A9515" t="s">
        <v>1757</v>
      </c>
      <c r="B9515" t="s">
        <v>1758</v>
      </c>
      <c r="C9515" t="s">
        <v>4203</v>
      </c>
      <c r="D9515" s="1">
        <v>46085</v>
      </c>
      <c r="E9515" t="s">
        <v>4204</v>
      </c>
      <c r="F9515">
        <v>9</v>
      </c>
      <c r="G9515">
        <v>236</v>
      </c>
      <c r="H9515" t="str">
        <f>VLOOKUP(G9515,[1]OPERADORES!$A:$B,2,0)</f>
        <v>DANIEL</v>
      </c>
      <c r="I9515" t="s">
        <v>1761</v>
      </c>
      <c r="J9515" t="s">
        <v>1762</v>
      </c>
      <c r="K9515" t="s">
        <v>1763</v>
      </c>
      <c r="L9515">
        <v>86864</v>
      </c>
      <c r="M9515" t="s">
        <v>2070</v>
      </c>
      <c r="O9515" t="s">
        <v>11</v>
      </c>
      <c r="P9515">
        <v>6403</v>
      </c>
      <c r="Q9515">
        <v>12</v>
      </c>
      <c r="R9515">
        <v>4.28</v>
      </c>
      <c r="S9515">
        <v>51.36</v>
      </c>
      <c r="T9515">
        <v>41.4</v>
      </c>
      <c r="U9515">
        <v>19.39</v>
      </c>
      <c r="V9515" t="str">
        <f>VLOOKUP(L9515,'[2]tabela de preços'!$A:$D,4,0)</f>
        <v>SHERWIN WILLIAMS</v>
      </c>
      <c r="W9515" t="str">
        <f>VLOOKUP(L9515,'[2]tabela de preços'!$A:$F,6,0)</f>
        <v>CORANTES</v>
      </c>
      <c r="X9515" t="str">
        <f>VLOOKUP(L9515,'[2]tabela de preços'!$A:$G,7,0)</f>
        <v>IMOBILIÁRIO</v>
      </c>
    </row>
    <row r="9516" spans="1:24" x14ac:dyDescent="0.3">
      <c r="A9516" t="s">
        <v>1757</v>
      </c>
      <c r="B9516" t="s">
        <v>1758</v>
      </c>
      <c r="C9516" t="s">
        <v>4203</v>
      </c>
      <c r="D9516" s="1">
        <v>46085</v>
      </c>
      <c r="E9516" t="s">
        <v>4204</v>
      </c>
      <c r="F9516">
        <v>9</v>
      </c>
      <c r="G9516">
        <v>236</v>
      </c>
      <c r="H9516" t="str">
        <f>VLOOKUP(G9516,[1]OPERADORES!$A:$B,2,0)</f>
        <v>DANIEL</v>
      </c>
      <c r="I9516" t="s">
        <v>1761</v>
      </c>
      <c r="J9516" t="s">
        <v>1762</v>
      </c>
      <c r="K9516" t="s">
        <v>1763</v>
      </c>
      <c r="L9516">
        <v>86866</v>
      </c>
      <c r="M9516" t="s">
        <v>2071</v>
      </c>
      <c r="O9516" t="s">
        <v>11</v>
      </c>
      <c r="P9516">
        <v>6403</v>
      </c>
      <c r="Q9516">
        <v>36</v>
      </c>
      <c r="R9516">
        <v>4.28</v>
      </c>
      <c r="S9516">
        <v>154.08000000000001</v>
      </c>
      <c r="T9516">
        <v>124.2</v>
      </c>
      <c r="U9516">
        <v>19.39</v>
      </c>
      <c r="V9516" t="str">
        <f>VLOOKUP(L9516,'[2]tabela de preços'!$A:$D,4,0)</f>
        <v>SHERWIN WILLIAMS</v>
      </c>
      <c r="W9516" t="str">
        <f>VLOOKUP(L9516,'[2]tabela de preços'!$A:$F,6,0)</f>
        <v>CORANTES</v>
      </c>
      <c r="X9516" t="str">
        <f>VLOOKUP(L9516,'[2]tabela de preços'!$A:$G,7,0)</f>
        <v>IMOBILIÁRIO</v>
      </c>
    </row>
    <row r="9517" spans="1:24" x14ac:dyDescent="0.3">
      <c r="A9517" t="s">
        <v>1757</v>
      </c>
      <c r="B9517" t="s">
        <v>1758</v>
      </c>
      <c r="C9517" t="s">
        <v>4203</v>
      </c>
      <c r="D9517" s="1">
        <v>46085</v>
      </c>
      <c r="E9517" t="s">
        <v>4204</v>
      </c>
      <c r="F9517">
        <v>9</v>
      </c>
      <c r="G9517">
        <v>236</v>
      </c>
      <c r="H9517" t="str">
        <f>VLOOKUP(G9517,[1]OPERADORES!$A:$B,2,0)</f>
        <v>DANIEL</v>
      </c>
      <c r="I9517" t="s">
        <v>1761</v>
      </c>
      <c r="J9517" t="s">
        <v>1762</v>
      </c>
      <c r="K9517" t="s">
        <v>1763</v>
      </c>
      <c r="L9517">
        <v>86868</v>
      </c>
      <c r="M9517" t="s">
        <v>1368</v>
      </c>
      <c r="O9517" t="s">
        <v>11</v>
      </c>
      <c r="P9517">
        <v>6403</v>
      </c>
      <c r="Q9517">
        <v>12</v>
      </c>
      <c r="R9517">
        <v>4.28</v>
      </c>
      <c r="S9517">
        <v>51.36</v>
      </c>
      <c r="T9517">
        <v>41.4</v>
      </c>
      <c r="U9517">
        <v>19.39</v>
      </c>
      <c r="V9517" t="str">
        <f>VLOOKUP(L9517,'[2]tabela de preços'!$A:$D,4,0)</f>
        <v>SHERWIN WILLIAMS</v>
      </c>
      <c r="W9517" t="str">
        <f>VLOOKUP(L9517,'[2]tabela de preços'!$A:$F,6,0)</f>
        <v>CORANTES</v>
      </c>
      <c r="X9517" t="str">
        <f>VLOOKUP(L9517,'[2]tabela de preços'!$A:$G,7,0)</f>
        <v>IMOBILIÁRIO</v>
      </c>
    </row>
    <row r="9518" spans="1:24" x14ac:dyDescent="0.3">
      <c r="A9518" t="s">
        <v>1757</v>
      </c>
      <c r="B9518" t="s">
        <v>1758</v>
      </c>
      <c r="C9518" t="s">
        <v>4203</v>
      </c>
      <c r="D9518" s="1">
        <v>46085</v>
      </c>
      <c r="E9518" t="s">
        <v>4204</v>
      </c>
      <c r="F9518">
        <v>9</v>
      </c>
      <c r="G9518">
        <v>236</v>
      </c>
      <c r="H9518" t="str">
        <f>VLOOKUP(G9518,[1]OPERADORES!$A:$B,2,0)</f>
        <v>DANIEL</v>
      </c>
      <c r="I9518" t="s">
        <v>1761</v>
      </c>
      <c r="J9518" t="s">
        <v>1762</v>
      </c>
      <c r="K9518" t="s">
        <v>1763</v>
      </c>
      <c r="L9518">
        <v>86869</v>
      </c>
      <c r="M9518" t="s">
        <v>4205</v>
      </c>
      <c r="O9518" t="s">
        <v>11</v>
      </c>
      <c r="P9518">
        <v>6403</v>
      </c>
      <c r="Q9518">
        <v>12</v>
      </c>
      <c r="R9518">
        <v>4.28</v>
      </c>
      <c r="S9518">
        <v>51.36</v>
      </c>
      <c r="T9518">
        <v>41.4</v>
      </c>
      <c r="U9518">
        <v>19.39</v>
      </c>
      <c r="V9518" t="str">
        <f>VLOOKUP(L9518,'[2]tabela de preços'!$A:$D,4,0)</f>
        <v>SHERWIN WILLIAMS</v>
      </c>
      <c r="W9518" t="str">
        <f>VLOOKUP(L9518,'[2]tabela de preços'!$A:$F,6,0)</f>
        <v>CORANTES</v>
      </c>
      <c r="X9518" t="str">
        <f>VLOOKUP(L9518,'[2]tabela de preços'!$A:$G,7,0)</f>
        <v>IMOBILIÁRIO</v>
      </c>
    </row>
    <row r="9519" spans="1:24" x14ac:dyDescent="0.3">
      <c r="A9519" t="s">
        <v>1757</v>
      </c>
      <c r="B9519" t="s">
        <v>1758</v>
      </c>
      <c r="C9519" t="s">
        <v>4203</v>
      </c>
      <c r="D9519" s="1">
        <v>46085</v>
      </c>
      <c r="E9519" t="s">
        <v>4204</v>
      </c>
      <c r="F9519">
        <v>9</v>
      </c>
      <c r="G9519">
        <v>236</v>
      </c>
      <c r="H9519" t="str">
        <f>VLOOKUP(G9519,[1]OPERADORES!$A:$B,2,0)</f>
        <v>DANIEL</v>
      </c>
      <c r="I9519" t="s">
        <v>1761</v>
      </c>
      <c r="J9519" t="s">
        <v>1762</v>
      </c>
      <c r="K9519" t="s">
        <v>1763</v>
      </c>
      <c r="L9519">
        <v>23076</v>
      </c>
      <c r="M9519" t="s">
        <v>97</v>
      </c>
      <c r="O9519" t="s">
        <v>11</v>
      </c>
      <c r="P9519">
        <v>6403</v>
      </c>
      <c r="Q9519">
        <v>24</v>
      </c>
      <c r="R9519">
        <v>37.33</v>
      </c>
      <c r="S9519">
        <v>895.92</v>
      </c>
      <c r="T9519">
        <v>636.72</v>
      </c>
      <c r="U9519">
        <v>28.93</v>
      </c>
      <c r="V9519" t="str">
        <f>VLOOKUP(L9519,'[2]tabela de preços'!$A:$D,4,0)</f>
        <v>WANDA</v>
      </c>
      <c r="W9519" t="str">
        <f>VLOOKUP(L9519,'[2]tabela de preços'!$A:$F,6,0)</f>
        <v>PRIMER AUTOMOTIVO</v>
      </c>
      <c r="X9519" t="str">
        <f>VLOOKUP(L9519,'[2]tabela de preços'!$A:$G,7,0)</f>
        <v>AUTOMOTIVO</v>
      </c>
    </row>
    <row r="9520" spans="1:24" x14ac:dyDescent="0.3">
      <c r="A9520" t="s">
        <v>1757</v>
      </c>
      <c r="B9520" t="s">
        <v>1758</v>
      </c>
      <c r="C9520" t="s">
        <v>4203</v>
      </c>
      <c r="D9520" s="1">
        <v>46085</v>
      </c>
      <c r="E9520" t="s">
        <v>4204</v>
      </c>
      <c r="F9520">
        <v>9</v>
      </c>
      <c r="G9520">
        <v>236</v>
      </c>
      <c r="H9520" t="str">
        <f>VLOOKUP(G9520,[1]OPERADORES!$A:$B,2,0)</f>
        <v>DANIEL</v>
      </c>
      <c r="I9520" t="s">
        <v>1761</v>
      </c>
      <c r="J9520" t="s">
        <v>1762</v>
      </c>
      <c r="K9520" t="s">
        <v>1763</v>
      </c>
      <c r="L9520">
        <v>13</v>
      </c>
      <c r="M9520" t="s">
        <v>152</v>
      </c>
      <c r="O9520" t="s">
        <v>11</v>
      </c>
      <c r="P9520">
        <v>6102</v>
      </c>
      <c r="Q9520">
        <v>50</v>
      </c>
      <c r="R9520">
        <v>5.79</v>
      </c>
      <c r="S9520">
        <v>289.5</v>
      </c>
      <c r="T9520">
        <v>208</v>
      </c>
      <c r="U9520">
        <v>28.15</v>
      </c>
      <c r="V9520" t="str">
        <f>VLOOKUP(L9520,'[2]tabela de preços'!$A:$D,4,0)</f>
        <v>3M</v>
      </c>
      <c r="W9520" t="str">
        <f>VLOOKUP(L9520,'[2]tabela de preços'!$A:$F,6,0)</f>
        <v>LIXA DÁGUA</v>
      </c>
      <c r="X9520" t="str">
        <f>VLOOKUP(L9520,'[2]tabela de preços'!$A:$G,7,0)</f>
        <v>AUTOMOTIVO</v>
      </c>
    </row>
    <row r="9521" spans="1:24" x14ac:dyDescent="0.3">
      <c r="A9521" t="s">
        <v>1757</v>
      </c>
      <c r="B9521" t="s">
        <v>1758</v>
      </c>
      <c r="C9521" t="s">
        <v>4203</v>
      </c>
      <c r="D9521" s="1">
        <v>46085</v>
      </c>
      <c r="E9521" t="s">
        <v>4204</v>
      </c>
      <c r="F9521">
        <v>9</v>
      </c>
      <c r="G9521">
        <v>236</v>
      </c>
      <c r="H9521" t="str">
        <f>VLOOKUP(G9521,[1]OPERADORES!$A:$B,2,0)</f>
        <v>DANIEL</v>
      </c>
      <c r="I9521" t="s">
        <v>1761</v>
      </c>
      <c r="J9521" t="s">
        <v>1762</v>
      </c>
      <c r="K9521" t="s">
        <v>1763</v>
      </c>
      <c r="L9521">
        <v>20577</v>
      </c>
      <c r="M9521" t="s">
        <v>1889</v>
      </c>
      <c r="O9521" t="s">
        <v>11</v>
      </c>
      <c r="P9521">
        <v>6102</v>
      </c>
      <c r="Q9521">
        <v>50</v>
      </c>
      <c r="R9521">
        <v>2.88</v>
      </c>
      <c r="S9521">
        <v>144</v>
      </c>
      <c r="T9521">
        <v>109.5</v>
      </c>
      <c r="U9521">
        <v>23.96</v>
      </c>
      <c r="V9521" t="str">
        <f>VLOOKUP(L9521,'[2]tabela de preços'!$A:$D,4,0)</f>
        <v>3M</v>
      </c>
      <c r="W9521" t="str">
        <f>VLOOKUP(L9521,'[2]tabela de preços'!$A:$F,6,0)</f>
        <v>LIXA FERRO</v>
      </c>
      <c r="X9521" t="str">
        <f>VLOOKUP(L9521,'[2]tabela de preços'!$A:$G,7,0)</f>
        <v>IMOBILIÁRIO</v>
      </c>
    </row>
    <row r="9522" spans="1:24" x14ac:dyDescent="0.3">
      <c r="A9522" t="s">
        <v>1757</v>
      </c>
      <c r="B9522" t="s">
        <v>1758</v>
      </c>
      <c r="C9522" t="s">
        <v>4203</v>
      </c>
      <c r="D9522" s="1">
        <v>46085</v>
      </c>
      <c r="E9522" t="s">
        <v>4204</v>
      </c>
      <c r="F9522">
        <v>9</v>
      </c>
      <c r="G9522">
        <v>236</v>
      </c>
      <c r="H9522" t="str">
        <f>VLOOKUP(G9522,[1]OPERADORES!$A:$B,2,0)</f>
        <v>DANIEL</v>
      </c>
      <c r="I9522" t="s">
        <v>1761</v>
      </c>
      <c r="J9522" t="s">
        <v>1762</v>
      </c>
      <c r="K9522" t="s">
        <v>1763</v>
      </c>
      <c r="L9522">
        <v>84016</v>
      </c>
      <c r="M9522" t="s">
        <v>862</v>
      </c>
      <c r="O9522" t="s">
        <v>11</v>
      </c>
      <c r="P9522">
        <v>6102</v>
      </c>
      <c r="Q9522">
        <v>50</v>
      </c>
      <c r="R9522">
        <v>0.6</v>
      </c>
      <c r="S9522">
        <v>30</v>
      </c>
      <c r="T9522">
        <v>23</v>
      </c>
      <c r="U9522">
        <v>23.33</v>
      </c>
      <c r="V9522" t="str">
        <f>VLOOKUP(L9522,'[2]tabela de preços'!$A:$D,4,0)</f>
        <v>3M</v>
      </c>
      <c r="W9522" t="str">
        <f>VLOOKUP(L9522,'[2]tabela de preços'!$A:$F,6,0)</f>
        <v>LIXA MASSA  /MADEIRA / PAREDE</v>
      </c>
      <c r="X9522" t="str">
        <f>VLOOKUP(L9522,'[2]tabela de preços'!$A:$G,7,0)</f>
        <v>IMOBILIÁRIO</v>
      </c>
    </row>
    <row r="9523" spans="1:24" x14ac:dyDescent="0.3">
      <c r="A9523" t="s">
        <v>1757</v>
      </c>
      <c r="B9523" t="s">
        <v>1758</v>
      </c>
      <c r="C9523" t="s">
        <v>4203</v>
      </c>
      <c r="D9523" s="1">
        <v>46085</v>
      </c>
      <c r="E9523" t="s">
        <v>4204</v>
      </c>
      <c r="F9523">
        <v>9</v>
      </c>
      <c r="G9523">
        <v>236</v>
      </c>
      <c r="H9523" t="str">
        <f>VLOOKUP(G9523,[1]OPERADORES!$A:$B,2,0)</f>
        <v>DANIEL</v>
      </c>
      <c r="I9523" t="s">
        <v>1761</v>
      </c>
      <c r="J9523" t="s">
        <v>1762</v>
      </c>
      <c r="K9523" t="s">
        <v>1763</v>
      </c>
      <c r="L9523">
        <v>84021</v>
      </c>
      <c r="M9523" t="s">
        <v>1945</v>
      </c>
      <c r="O9523" t="s">
        <v>11</v>
      </c>
      <c r="P9523">
        <v>6102</v>
      </c>
      <c r="Q9523">
        <v>50</v>
      </c>
      <c r="R9523">
        <v>0.6</v>
      </c>
      <c r="S9523">
        <v>30</v>
      </c>
      <c r="T9523">
        <v>23</v>
      </c>
      <c r="U9523">
        <v>23.33</v>
      </c>
      <c r="V9523" t="str">
        <f>VLOOKUP(L9523,'[2]tabela de preços'!$A:$D,4,0)</f>
        <v>3M</v>
      </c>
      <c r="W9523" t="str">
        <f>VLOOKUP(L9523,'[2]tabela de preços'!$A:$F,6,0)</f>
        <v>LIXA MASSA  /MADEIRA / PAREDE</v>
      </c>
      <c r="X9523" t="str">
        <f>VLOOKUP(L9523,'[2]tabela de preços'!$A:$G,7,0)</f>
        <v>IMOBILIÁRIO</v>
      </c>
    </row>
    <row r="9524" spans="1:24" x14ac:dyDescent="0.3">
      <c r="A9524" t="s">
        <v>1757</v>
      </c>
      <c r="B9524" t="s">
        <v>1758</v>
      </c>
      <c r="C9524" t="s">
        <v>4203</v>
      </c>
      <c r="D9524" s="1">
        <v>46085</v>
      </c>
      <c r="E9524" t="s">
        <v>4204</v>
      </c>
      <c r="F9524">
        <v>9</v>
      </c>
      <c r="G9524">
        <v>236</v>
      </c>
      <c r="H9524" t="str">
        <f>VLOOKUP(G9524,[1]OPERADORES!$A:$B,2,0)</f>
        <v>DANIEL</v>
      </c>
      <c r="I9524" t="s">
        <v>1761</v>
      </c>
      <c r="J9524" t="s">
        <v>1762</v>
      </c>
      <c r="K9524" t="s">
        <v>1763</v>
      </c>
      <c r="L9524">
        <v>84017</v>
      </c>
      <c r="M9524" t="s">
        <v>519</v>
      </c>
      <c r="O9524" t="s">
        <v>11</v>
      </c>
      <c r="P9524">
        <v>6102</v>
      </c>
      <c r="Q9524">
        <v>50</v>
      </c>
      <c r="R9524">
        <v>0.6</v>
      </c>
      <c r="S9524">
        <v>30</v>
      </c>
      <c r="T9524">
        <v>23</v>
      </c>
      <c r="U9524">
        <v>23.33</v>
      </c>
      <c r="V9524" t="str">
        <f>VLOOKUP(L9524,'[2]tabela de preços'!$A:$D,4,0)</f>
        <v>3M</v>
      </c>
      <c r="W9524" t="str">
        <f>VLOOKUP(L9524,'[2]tabela de preços'!$A:$F,6,0)</f>
        <v>LIXA MASSA  /MADEIRA / PAREDE</v>
      </c>
      <c r="X9524" t="str">
        <f>VLOOKUP(L9524,'[2]tabela de preços'!$A:$G,7,0)</f>
        <v>IMOBILIÁRIO</v>
      </c>
    </row>
    <row r="9525" spans="1:24" x14ac:dyDescent="0.3">
      <c r="A9525" t="s">
        <v>1757</v>
      </c>
      <c r="B9525" t="s">
        <v>1758</v>
      </c>
      <c r="C9525" t="s">
        <v>4203</v>
      </c>
      <c r="D9525" s="1">
        <v>46085</v>
      </c>
      <c r="E9525" t="s">
        <v>4204</v>
      </c>
      <c r="F9525">
        <v>9</v>
      </c>
      <c r="G9525">
        <v>236</v>
      </c>
      <c r="H9525" t="str">
        <f>VLOOKUP(G9525,[1]OPERADORES!$A:$B,2,0)</f>
        <v>DANIEL</v>
      </c>
      <c r="I9525" t="s">
        <v>1761</v>
      </c>
      <c r="J9525" t="s">
        <v>1762</v>
      </c>
      <c r="K9525" t="s">
        <v>1763</v>
      </c>
      <c r="L9525">
        <v>84018</v>
      </c>
      <c r="M9525" t="s">
        <v>818</v>
      </c>
      <c r="O9525" t="s">
        <v>11</v>
      </c>
      <c r="P9525">
        <v>6102</v>
      </c>
      <c r="Q9525">
        <v>50</v>
      </c>
      <c r="R9525">
        <v>0.6</v>
      </c>
      <c r="S9525">
        <v>30</v>
      </c>
      <c r="T9525">
        <v>23</v>
      </c>
      <c r="U9525">
        <v>23.33</v>
      </c>
      <c r="V9525" t="str">
        <f>VLOOKUP(L9525,'[2]tabela de preços'!$A:$D,4,0)</f>
        <v>3M</v>
      </c>
      <c r="W9525" t="str">
        <f>VLOOKUP(L9525,'[2]tabela de preços'!$A:$F,6,0)</f>
        <v>LIXA MASSA  /MADEIRA / PAREDE</v>
      </c>
      <c r="X9525" t="str">
        <f>VLOOKUP(L9525,'[2]tabela de preços'!$A:$G,7,0)</f>
        <v>IMOBILIÁRIO</v>
      </c>
    </row>
    <row r="9526" spans="1:24" x14ac:dyDescent="0.3">
      <c r="A9526" t="s">
        <v>1757</v>
      </c>
      <c r="B9526" t="s">
        <v>1758</v>
      </c>
      <c r="C9526" t="s">
        <v>4203</v>
      </c>
      <c r="D9526" s="1">
        <v>46085</v>
      </c>
      <c r="E9526" t="s">
        <v>4204</v>
      </c>
      <c r="F9526">
        <v>9</v>
      </c>
      <c r="G9526">
        <v>236</v>
      </c>
      <c r="H9526" t="str">
        <f>VLOOKUP(G9526,[1]OPERADORES!$A:$B,2,0)</f>
        <v>DANIEL</v>
      </c>
      <c r="I9526" t="s">
        <v>1761</v>
      </c>
      <c r="J9526" t="s">
        <v>1762</v>
      </c>
      <c r="K9526" t="s">
        <v>1763</v>
      </c>
      <c r="L9526">
        <v>10243</v>
      </c>
      <c r="M9526" t="s">
        <v>83</v>
      </c>
      <c r="O9526" t="s">
        <v>11</v>
      </c>
      <c r="P9526">
        <v>6102</v>
      </c>
      <c r="Q9526">
        <v>50</v>
      </c>
      <c r="R9526">
        <v>2.79</v>
      </c>
      <c r="S9526">
        <v>139.5</v>
      </c>
      <c r="T9526">
        <v>96.5</v>
      </c>
      <c r="U9526">
        <v>30.82</v>
      </c>
      <c r="V9526" t="str">
        <f>VLOOKUP(L9526,'[2]tabela de preços'!$A:$D,4,0)</f>
        <v>NORTON</v>
      </c>
      <c r="W9526" t="str">
        <f>VLOOKUP(L9526,'[2]tabela de preços'!$A:$F,6,0)</f>
        <v xml:space="preserve">DISCOS / LIXAS / ABRASIVOS </v>
      </c>
      <c r="X9526" t="str">
        <f>VLOOKUP(L9526,'[2]tabela de preços'!$A:$G,7,0)</f>
        <v>AUTOMOTIVO</v>
      </c>
    </row>
    <row r="9527" spans="1:24" x14ac:dyDescent="0.3">
      <c r="A9527" t="s">
        <v>1757</v>
      </c>
      <c r="B9527" t="s">
        <v>1758</v>
      </c>
      <c r="C9527" t="s">
        <v>4203</v>
      </c>
      <c r="D9527" s="1">
        <v>46085</v>
      </c>
      <c r="E9527" t="s">
        <v>4204</v>
      </c>
      <c r="F9527">
        <v>9</v>
      </c>
      <c r="G9527">
        <v>236</v>
      </c>
      <c r="H9527" t="str">
        <f>VLOOKUP(G9527,[1]OPERADORES!$A:$B,2,0)</f>
        <v>DANIEL</v>
      </c>
      <c r="I9527" t="s">
        <v>1761</v>
      </c>
      <c r="J9527" t="s">
        <v>1762</v>
      </c>
      <c r="K9527" t="s">
        <v>1763</v>
      </c>
      <c r="L9527">
        <v>23381</v>
      </c>
      <c r="M9527" t="s">
        <v>4099</v>
      </c>
      <c r="O9527" t="s">
        <v>11</v>
      </c>
      <c r="P9527">
        <v>6102</v>
      </c>
      <c r="Q9527">
        <v>10</v>
      </c>
      <c r="R9527">
        <v>6.32</v>
      </c>
      <c r="S9527">
        <v>63.2</v>
      </c>
      <c r="T9527">
        <v>48</v>
      </c>
      <c r="U9527">
        <v>24.05</v>
      </c>
      <c r="V9527" t="str">
        <f>VLOOKUP(L9527,'[2]tabela de preços'!$A:$D,4,0)</f>
        <v>SHERWIN WILLIAMS</v>
      </c>
      <c r="W9527" t="str">
        <f>VLOOKUP(L9527,'[2]tabela de preços'!$A:$F,6,0)</f>
        <v>FLANELAS / PANOS</v>
      </c>
      <c r="X9527" t="str">
        <f>VLOOKUP(L9527,'[2]tabela de preços'!$A:$G,7,0)</f>
        <v>AUTOMOTIVO</v>
      </c>
    </row>
    <row r="9528" spans="1:24" x14ac:dyDescent="0.3">
      <c r="A9528" t="s">
        <v>1757</v>
      </c>
      <c r="B9528" t="s">
        <v>1758</v>
      </c>
      <c r="C9528" t="s">
        <v>4203</v>
      </c>
      <c r="D9528" s="1">
        <v>46085</v>
      </c>
      <c r="E9528" t="s">
        <v>4204</v>
      </c>
      <c r="F9528">
        <v>9</v>
      </c>
      <c r="G9528">
        <v>236</v>
      </c>
      <c r="H9528" t="str">
        <f>VLOOKUP(G9528,[1]OPERADORES!$A:$B,2,0)</f>
        <v>DANIEL</v>
      </c>
      <c r="I9528" t="s">
        <v>1761</v>
      </c>
      <c r="J9528" t="s">
        <v>1762</v>
      </c>
      <c r="K9528" t="s">
        <v>1763</v>
      </c>
      <c r="L9528">
        <v>84460</v>
      </c>
      <c r="M9528" t="s">
        <v>322</v>
      </c>
      <c r="O9528" t="s">
        <v>11</v>
      </c>
      <c r="P9528">
        <v>6102</v>
      </c>
      <c r="Q9528">
        <v>5</v>
      </c>
      <c r="R9528">
        <v>31.07</v>
      </c>
      <c r="S9528">
        <v>155.35</v>
      </c>
      <c r="T9528">
        <v>117.9</v>
      </c>
      <c r="U9528">
        <v>24.11</v>
      </c>
      <c r="V9528" t="str">
        <f>VLOOKUP(L9528,'[2]tabela de preços'!$A:$D,4,0)</f>
        <v>BRASILUX</v>
      </c>
      <c r="W9528" t="str">
        <f>VLOOKUP(L9528,'[2]tabela de preços'!$A:$F,6,0)</f>
        <v>VEDADORES / SELANTES</v>
      </c>
      <c r="X9528" t="str">
        <f>VLOOKUP(L9528,'[2]tabela de preços'!$A:$G,7,0)</f>
        <v>AUTOMOTIVO</v>
      </c>
    </row>
    <row r="9529" spans="1:24" x14ac:dyDescent="0.3">
      <c r="A9529" t="s">
        <v>1757</v>
      </c>
      <c r="B9529" t="s">
        <v>1758</v>
      </c>
      <c r="C9529" t="s">
        <v>4206</v>
      </c>
      <c r="D9529" s="1">
        <v>46087</v>
      </c>
      <c r="E9529" t="s">
        <v>4207</v>
      </c>
      <c r="F9529">
        <v>9</v>
      </c>
      <c r="G9529">
        <v>236</v>
      </c>
      <c r="H9529" t="str">
        <f>VLOOKUP(G9529,[1]OPERADORES!$A:$B,2,0)</f>
        <v>DANIEL</v>
      </c>
      <c r="I9529" t="s">
        <v>1761</v>
      </c>
      <c r="J9529" t="s">
        <v>1762</v>
      </c>
      <c r="K9529" t="s">
        <v>1763</v>
      </c>
      <c r="L9529">
        <v>10236</v>
      </c>
      <c r="M9529" t="s">
        <v>133</v>
      </c>
      <c r="O9529" t="s">
        <v>11</v>
      </c>
      <c r="P9529">
        <v>6102</v>
      </c>
      <c r="Q9529">
        <v>204</v>
      </c>
      <c r="R9529">
        <v>2.79</v>
      </c>
      <c r="S9529">
        <v>569.16</v>
      </c>
      <c r="T9529">
        <v>473.28</v>
      </c>
      <c r="U9529">
        <v>16.850000000000001</v>
      </c>
      <c r="V9529" t="str">
        <f>VLOOKUP(L9529,'[2]tabela de preços'!$A:$D,4,0)</f>
        <v>NORTON</v>
      </c>
      <c r="W9529" t="str">
        <f>VLOOKUP(L9529,'[2]tabela de preços'!$A:$F,6,0)</f>
        <v xml:space="preserve">DISCOS / LIXAS / ABRASIVOS </v>
      </c>
      <c r="X9529" t="str">
        <f>VLOOKUP(L9529,'[2]tabela de preços'!$A:$G,7,0)</f>
        <v>AUTOMOTIVO</v>
      </c>
    </row>
    <row r="9530" spans="1:24" x14ac:dyDescent="0.3">
      <c r="A9530" t="s">
        <v>1757</v>
      </c>
      <c r="B9530" t="s">
        <v>1758</v>
      </c>
      <c r="C9530" t="s">
        <v>4206</v>
      </c>
      <c r="D9530" s="1">
        <v>46087</v>
      </c>
      <c r="E9530" t="s">
        <v>4207</v>
      </c>
      <c r="F9530">
        <v>9</v>
      </c>
      <c r="G9530">
        <v>236</v>
      </c>
      <c r="H9530" t="str">
        <f>VLOOKUP(G9530,[1]OPERADORES!$A:$B,2,0)</f>
        <v>DANIEL</v>
      </c>
      <c r="I9530" t="s">
        <v>1761</v>
      </c>
      <c r="J9530" t="s">
        <v>1762</v>
      </c>
      <c r="K9530" t="s">
        <v>1763</v>
      </c>
      <c r="L9530">
        <v>23076</v>
      </c>
      <c r="M9530" t="s">
        <v>97</v>
      </c>
      <c r="O9530" t="s">
        <v>11</v>
      </c>
      <c r="P9530">
        <v>6403</v>
      </c>
      <c r="Q9530">
        <v>36</v>
      </c>
      <c r="R9530">
        <v>37.33</v>
      </c>
      <c r="S9530" s="2">
        <v>1343.88</v>
      </c>
      <c r="T9530">
        <v>955.08</v>
      </c>
      <c r="U9530">
        <v>28.93</v>
      </c>
      <c r="V9530" t="str">
        <f>VLOOKUP(L9530,'[2]tabela de preços'!$A:$D,4,0)</f>
        <v>WANDA</v>
      </c>
      <c r="W9530" t="str">
        <f>VLOOKUP(L9530,'[2]tabela de preços'!$A:$F,6,0)</f>
        <v>PRIMER AUTOMOTIVO</v>
      </c>
      <c r="X9530" t="str">
        <f>VLOOKUP(L9530,'[2]tabela de preços'!$A:$G,7,0)</f>
        <v>AUTOMOTIVO</v>
      </c>
    </row>
    <row r="9531" spans="1:24" x14ac:dyDescent="0.3">
      <c r="A9531" t="s">
        <v>1757</v>
      </c>
      <c r="B9531" t="s">
        <v>1758</v>
      </c>
      <c r="C9531" t="s">
        <v>4996</v>
      </c>
      <c r="D9531" s="1">
        <v>46104</v>
      </c>
      <c r="E9531" t="s">
        <v>4997</v>
      </c>
      <c r="F9531">
        <v>9</v>
      </c>
      <c r="G9531">
        <v>236</v>
      </c>
      <c r="H9531" t="str">
        <f>VLOOKUP(G9531,[1]OPERADORES!$A:$B,2,0)</f>
        <v>DANIEL</v>
      </c>
      <c r="I9531" t="s">
        <v>1761</v>
      </c>
      <c r="J9531" t="s">
        <v>1762</v>
      </c>
      <c r="K9531" t="s">
        <v>1763</v>
      </c>
      <c r="L9531">
        <v>84335</v>
      </c>
      <c r="M9531" t="s">
        <v>269</v>
      </c>
      <c r="O9531" t="s">
        <v>11</v>
      </c>
      <c r="P9531">
        <v>6403</v>
      </c>
      <c r="Q9531">
        <v>2</v>
      </c>
      <c r="R9531">
        <v>67.3</v>
      </c>
      <c r="S9531">
        <v>134.6</v>
      </c>
      <c r="T9531">
        <v>106.14</v>
      </c>
      <c r="U9531">
        <v>21.14</v>
      </c>
      <c r="V9531" t="str">
        <f>VLOOKUP(L9531,'[2]tabela de preços'!$A:$D,4,0)</f>
        <v>BRASILUX</v>
      </c>
      <c r="W9531" t="str">
        <f>VLOOKUP(L9531,'[2]tabela de preços'!$A:$F,6,0)</f>
        <v>ESMALTES</v>
      </c>
      <c r="X9531" t="str">
        <f>VLOOKUP(L9531,'[2]tabela de preços'!$A:$G,7,0)</f>
        <v>INDUSTRIAL</v>
      </c>
    </row>
    <row r="9532" spans="1:24" x14ac:dyDescent="0.3">
      <c r="A9532" t="s">
        <v>1757</v>
      </c>
      <c r="B9532" t="s">
        <v>1758</v>
      </c>
      <c r="C9532" t="s">
        <v>4996</v>
      </c>
      <c r="D9532" s="1">
        <v>46104</v>
      </c>
      <c r="E9532" t="s">
        <v>4997</v>
      </c>
      <c r="F9532">
        <v>9</v>
      </c>
      <c r="G9532">
        <v>236</v>
      </c>
      <c r="H9532" t="str">
        <f>VLOOKUP(G9532,[1]OPERADORES!$A:$B,2,0)</f>
        <v>DANIEL</v>
      </c>
      <c r="I9532" t="s">
        <v>1761</v>
      </c>
      <c r="J9532" t="s">
        <v>1762</v>
      </c>
      <c r="K9532" t="s">
        <v>1763</v>
      </c>
      <c r="L9532">
        <v>23364</v>
      </c>
      <c r="M9532" t="s">
        <v>3548</v>
      </c>
      <c r="O9532" t="s">
        <v>11</v>
      </c>
      <c r="P9532">
        <v>6102</v>
      </c>
      <c r="Q9532">
        <v>20</v>
      </c>
      <c r="R9532">
        <v>6.47</v>
      </c>
      <c r="S9532">
        <v>129.4</v>
      </c>
      <c r="T9532">
        <v>98.2</v>
      </c>
      <c r="U9532">
        <v>24.11</v>
      </c>
      <c r="V9532" t="str">
        <f>VLOOKUP(L9532,'[2]tabela de preços'!$A:$D,4,0)</f>
        <v>AUTO AMERICA</v>
      </c>
      <c r="W9532" t="str">
        <f>VLOOKUP(L9532,'[2]tabela de preços'!$A:$F,6,0)</f>
        <v>FLANELAS / PANOS</v>
      </c>
      <c r="X9532" t="str">
        <f>VLOOKUP(L9532,'[2]tabela de preços'!$A:$G,7,0)</f>
        <v>AUTOMOTIVO</v>
      </c>
    </row>
    <row r="9533" spans="1:24" x14ac:dyDescent="0.3">
      <c r="A9533" t="s">
        <v>1757</v>
      </c>
      <c r="B9533" t="s">
        <v>1758</v>
      </c>
      <c r="C9533" t="s">
        <v>4996</v>
      </c>
      <c r="D9533" s="1">
        <v>46104</v>
      </c>
      <c r="E9533" t="s">
        <v>4997</v>
      </c>
      <c r="F9533">
        <v>9</v>
      </c>
      <c r="G9533">
        <v>236</v>
      </c>
      <c r="H9533" t="str">
        <f>VLOOKUP(G9533,[1]OPERADORES!$A:$B,2,0)</f>
        <v>DANIEL</v>
      </c>
      <c r="I9533" t="s">
        <v>1761</v>
      </c>
      <c r="J9533" t="s">
        <v>1762</v>
      </c>
      <c r="K9533" t="s">
        <v>1763</v>
      </c>
      <c r="L9533">
        <v>23076</v>
      </c>
      <c r="M9533" t="s">
        <v>97</v>
      </c>
      <c r="O9533" t="s">
        <v>11</v>
      </c>
      <c r="P9533">
        <v>6403</v>
      </c>
      <c r="Q9533">
        <v>12</v>
      </c>
      <c r="R9533">
        <v>36.26</v>
      </c>
      <c r="S9533">
        <v>435.12</v>
      </c>
      <c r="T9533">
        <v>318.36</v>
      </c>
      <c r="U9533">
        <v>26.83</v>
      </c>
      <c r="V9533" t="str">
        <f>VLOOKUP(L9533,'[2]tabela de preços'!$A:$D,4,0)</f>
        <v>WANDA</v>
      </c>
      <c r="W9533" t="str">
        <f>VLOOKUP(L9533,'[2]tabela de preços'!$A:$F,6,0)</f>
        <v>PRIMER AUTOMOTIVO</v>
      </c>
      <c r="X9533" t="str">
        <f>VLOOKUP(L9533,'[2]tabela de preços'!$A:$G,7,0)</f>
        <v>AUTOMOTIVO</v>
      </c>
    </row>
    <row r="9534" spans="1:24" x14ac:dyDescent="0.3">
      <c r="A9534" t="s">
        <v>1757</v>
      </c>
      <c r="B9534" t="s">
        <v>1758</v>
      </c>
      <c r="C9534" t="s">
        <v>4996</v>
      </c>
      <c r="D9534" s="1">
        <v>46104</v>
      </c>
      <c r="E9534" t="s">
        <v>4997</v>
      </c>
      <c r="F9534">
        <v>9</v>
      </c>
      <c r="G9534">
        <v>236</v>
      </c>
      <c r="H9534" t="str">
        <f>VLOOKUP(G9534,[1]OPERADORES!$A:$B,2,0)</f>
        <v>DANIEL</v>
      </c>
      <c r="I9534" t="s">
        <v>1761</v>
      </c>
      <c r="J9534" t="s">
        <v>1762</v>
      </c>
      <c r="K9534" t="s">
        <v>1763</v>
      </c>
      <c r="L9534">
        <v>13</v>
      </c>
      <c r="M9534" t="s">
        <v>152</v>
      </c>
      <c r="O9534" t="s">
        <v>11</v>
      </c>
      <c r="P9534">
        <v>6102</v>
      </c>
      <c r="Q9534">
        <v>50</v>
      </c>
      <c r="R9534">
        <v>5.69</v>
      </c>
      <c r="S9534">
        <v>284.5</v>
      </c>
      <c r="T9534">
        <v>208</v>
      </c>
      <c r="U9534">
        <v>26.89</v>
      </c>
      <c r="V9534" t="str">
        <f>VLOOKUP(L9534,'[2]tabela de preços'!$A:$D,4,0)</f>
        <v>3M</v>
      </c>
      <c r="W9534" t="str">
        <f>VLOOKUP(L9534,'[2]tabela de preços'!$A:$F,6,0)</f>
        <v>LIXA DÁGUA</v>
      </c>
      <c r="X9534" t="str">
        <f>VLOOKUP(L9534,'[2]tabela de preços'!$A:$G,7,0)</f>
        <v>AUTOMOTIVO</v>
      </c>
    </row>
    <row r="9535" spans="1:24" x14ac:dyDescent="0.3">
      <c r="A9535" t="s">
        <v>1757</v>
      </c>
      <c r="B9535" t="s">
        <v>1758</v>
      </c>
      <c r="C9535" t="s">
        <v>4996</v>
      </c>
      <c r="D9535" s="1">
        <v>46104</v>
      </c>
      <c r="E9535" t="s">
        <v>4997</v>
      </c>
      <c r="F9535">
        <v>9</v>
      </c>
      <c r="G9535">
        <v>236</v>
      </c>
      <c r="H9535" t="str">
        <f>VLOOKUP(G9535,[1]OPERADORES!$A:$B,2,0)</f>
        <v>DANIEL</v>
      </c>
      <c r="I9535" t="s">
        <v>1761</v>
      </c>
      <c r="J9535" t="s">
        <v>1762</v>
      </c>
      <c r="K9535" t="s">
        <v>1763</v>
      </c>
      <c r="L9535">
        <v>21321</v>
      </c>
      <c r="M9535" t="s">
        <v>272</v>
      </c>
      <c r="O9535" t="s">
        <v>11</v>
      </c>
      <c r="P9535">
        <v>6102</v>
      </c>
      <c r="Q9535">
        <v>8</v>
      </c>
      <c r="R9535">
        <v>20.239999999999998</v>
      </c>
      <c r="S9535">
        <v>161.91999999999999</v>
      </c>
      <c r="T9535">
        <v>122.88</v>
      </c>
      <c r="U9535">
        <v>24.11</v>
      </c>
      <c r="V9535" t="str">
        <f>VLOOKUP(L9535,'[2]tabela de preços'!$A:$D,4,0)</f>
        <v>AUTO AMERICA</v>
      </c>
      <c r="W9535" t="str">
        <f>VLOOKUP(L9535,'[2]tabela de preços'!$A:$F,6,0)</f>
        <v>CERA  / LIMPEZA /  POLIMENTO VEICULAR</v>
      </c>
      <c r="X9535" t="str">
        <f>VLOOKUP(L9535,'[2]tabela de preços'!$A:$G,7,0)</f>
        <v>AUTOMOTIVO</v>
      </c>
    </row>
    <row r="9536" spans="1:24" x14ac:dyDescent="0.3">
      <c r="A9536" t="s">
        <v>1757</v>
      </c>
      <c r="B9536" t="s">
        <v>1758</v>
      </c>
      <c r="C9536" t="s">
        <v>5486</v>
      </c>
      <c r="D9536" s="1">
        <v>46112</v>
      </c>
      <c r="E9536" t="s">
        <v>5487</v>
      </c>
      <c r="F9536">
        <v>9</v>
      </c>
      <c r="G9536">
        <v>236</v>
      </c>
      <c r="H9536" t="str">
        <f>VLOOKUP(G9536,[1]OPERADORES!$A:$B,2,0)</f>
        <v>DANIEL</v>
      </c>
      <c r="I9536" t="s">
        <v>1761</v>
      </c>
      <c r="J9536" t="s">
        <v>1762</v>
      </c>
      <c r="K9536" t="s">
        <v>1763</v>
      </c>
      <c r="L9536">
        <v>84341</v>
      </c>
      <c r="M9536" t="s">
        <v>4157</v>
      </c>
      <c r="O9536" t="s">
        <v>11</v>
      </c>
      <c r="P9536">
        <v>6403</v>
      </c>
      <c r="Q9536">
        <v>2</v>
      </c>
      <c r="R9536">
        <v>67.3</v>
      </c>
      <c r="S9536">
        <v>134.6</v>
      </c>
      <c r="T9536">
        <v>92.1</v>
      </c>
      <c r="U9536">
        <v>31.58</v>
      </c>
      <c r="V9536" t="str">
        <f>VLOOKUP(L9536,'[2]tabela de preços'!$A:$D,4,0)</f>
        <v>BRASILUX</v>
      </c>
      <c r="W9536" t="str">
        <f>VLOOKUP(L9536,'[2]tabela de preços'!$A:$F,6,0)</f>
        <v>ESMALTES</v>
      </c>
      <c r="X9536" t="str">
        <f>VLOOKUP(L9536,'[2]tabela de preços'!$A:$G,7,0)</f>
        <v>INDUSTRIAL</v>
      </c>
    </row>
    <row r="9537" spans="1:24" x14ac:dyDescent="0.3">
      <c r="A9537" t="s">
        <v>1757</v>
      </c>
      <c r="B9537" t="s">
        <v>1758</v>
      </c>
      <c r="C9537" t="s">
        <v>5486</v>
      </c>
      <c r="D9537" s="1">
        <v>46112</v>
      </c>
      <c r="E9537" t="s">
        <v>5487</v>
      </c>
      <c r="F9537">
        <v>9</v>
      </c>
      <c r="G9537">
        <v>236</v>
      </c>
      <c r="H9537" t="str">
        <f>VLOOKUP(G9537,[1]OPERADORES!$A:$B,2,0)</f>
        <v>DANIEL</v>
      </c>
      <c r="I9537" t="s">
        <v>1761</v>
      </c>
      <c r="J9537" t="s">
        <v>1762</v>
      </c>
      <c r="K9537" t="s">
        <v>1763</v>
      </c>
      <c r="L9537">
        <v>84145</v>
      </c>
      <c r="M9537" t="s">
        <v>301</v>
      </c>
      <c r="O9537" t="s">
        <v>11</v>
      </c>
      <c r="P9537">
        <v>6403</v>
      </c>
      <c r="Q9537">
        <v>4</v>
      </c>
      <c r="R9537">
        <v>74.430000000000007</v>
      </c>
      <c r="S9537">
        <v>297.72000000000003</v>
      </c>
      <c r="T9537">
        <v>212.28</v>
      </c>
      <c r="U9537">
        <v>28.7</v>
      </c>
      <c r="V9537" t="str">
        <f>VLOOKUP(L9537,'[2]tabela de preços'!$A:$D,4,0)</f>
        <v>BRASILUX</v>
      </c>
      <c r="W9537" t="str">
        <f>VLOOKUP(L9537,'[2]tabela de preços'!$A:$F,6,0)</f>
        <v>ESMALTES</v>
      </c>
      <c r="X9537" t="str">
        <f>VLOOKUP(L9537,'[2]tabela de preços'!$A:$G,7,0)</f>
        <v>INDUSTRIAL</v>
      </c>
    </row>
    <row r="9538" spans="1:24" x14ac:dyDescent="0.3">
      <c r="A9538" t="s">
        <v>1757</v>
      </c>
      <c r="B9538" t="s">
        <v>1758</v>
      </c>
      <c r="C9538" t="s">
        <v>5486</v>
      </c>
      <c r="D9538" s="1">
        <v>46112</v>
      </c>
      <c r="E9538" t="s">
        <v>5487</v>
      </c>
      <c r="F9538">
        <v>9</v>
      </c>
      <c r="G9538">
        <v>236</v>
      </c>
      <c r="H9538" t="str">
        <f>VLOOKUP(G9538,[1]OPERADORES!$A:$B,2,0)</f>
        <v>DANIEL</v>
      </c>
      <c r="I9538" t="s">
        <v>1761</v>
      </c>
      <c r="J9538" t="s">
        <v>1762</v>
      </c>
      <c r="K9538" t="s">
        <v>1763</v>
      </c>
      <c r="L9538">
        <v>84147</v>
      </c>
      <c r="M9538" t="s">
        <v>1717</v>
      </c>
      <c r="O9538" t="s">
        <v>11</v>
      </c>
      <c r="P9538">
        <v>6403</v>
      </c>
      <c r="Q9538">
        <v>6</v>
      </c>
      <c r="R9538">
        <v>21.68</v>
      </c>
      <c r="S9538">
        <v>130.08000000000001</v>
      </c>
      <c r="T9538">
        <v>92.76</v>
      </c>
      <c r="U9538">
        <v>28.69</v>
      </c>
      <c r="V9538" t="str">
        <f>VLOOKUP(L9538,'[2]tabela de preços'!$A:$D,4,0)</f>
        <v>BRASILUX</v>
      </c>
      <c r="W9538" t="str">
        <f>VLOOKUP(L9538,'[2]tabela de preços'!$A:$F,6,0)</f>
        <v>ESMALTES</v>
      </c>
      <c r="X9538" t="str">
        <f>VLOOKUP(L9538,'[2]tabela de preços'!$A:$G,7,0)</f>
        <v>INDUSTRIAL</v>
      </c>
    </row>
    <row r="9539" spans="1:24" x14ac:dyDescent="0.3">
      <c r="A9539" t="s">
        <v>1757</v>
      </c>
      <c r="B9539" t="s">
        <v>1758</v>
      </c>
      <c r="C9539" t="s">
        <v>5486</v>
      </c>
      <c r="D9539" s="1">
        <v>46112</v>
      </c>
      <c r="E9539" t="s">
        <v>5487</v>
      </c>
      <c r="F9539">
        <v>9</v>
      </c>
      <c r="G9539">
        <v>236</v>
      </c>
      <c r="H9539" t="str">
        <f>VLOOKUP(G9539,[1]OPERADORES!$A:$B,2,0)</f>
        <v>DANIEL</v>
      </c>
      <c r="I9539" t="s">
        <v>1761</v>
      </c>
      <c r="J9539" t="s">
        <v>1762</v>
      </c>
      <c r="K9539" t="s">
        <v>1763</v>
      </c>
      <c r="L9539">
        <v>23076</v>
      </c>
      <c r="M9539" t="s">
        <v>97</v>
      </c>
      <c r="O9539" t="s">
        <v>11</v>
      </c>
      <c r="P9539">
        <v>6403</v>
      </c>
      <c r="Q9539">
        <v>96</v>
      </c>
      <c r="R9539">
        <v>36.26</v>
      </c>
      <c r="S9539" s="2">
        <v>3480.96</v>
      </c>
      <c r="T9539" s="2">
        <v>2546.88</v>
      </c>
      <c r="U9539">
        <v>26.83</v>
      </c>
      <c r="V9539" t="str">
        <f>VLOOKUP(L9539,'[2]tabela de preços'!$A:$D,4,0)</f>
        <v>WANDA</v>
      </c>
      <c r="W9539" t="str">
        <f>VLOOKUP(L9539,'[2]tabela de preços'!$A:$F,6,0)</f>
        <v>PRIMER AUTOMOTIVO</v>
      </c>
      <c r="X9539" t="str">
        <f>VLOOKUP(L9539,'[2]tabela de preços'!$A:$G,7,0)</f>
        <v>AUTOMOTIVO</v>
      </c>
    </row>
    <row r="9540" spans="1:24" x14ac:dyDescent="0.3">
      <c r="A9540" t="s">
        <v>1757</v>
      </c>
      <c r="B9540" t="s">
        <v>1758</v>
      </c>
      <c r="C9540" t="s">
        <v>5486</v>
      </c>
      <c r="D9540" s="1">
        <v>46112</v>
      </c>
      <c r="E9540" t="s">
        <v>5487</v>
      </c>
      <c r="F9540">
        <v>9</v>
      </c>
      <c r="G9540">
        <v>236</v>
      </c>
      <c r="H9540" t="str">
        <f>VLOOKUP(G9540,[1]OPERADORES!$A:$B,2,0)</f>
        <v>DANIEL</v>
      </c>
      <c r="I9540" t="s">
        <v>1761</v>
      </c>
      <c r="J9540" t="s">
        <v>1762</v>
      </c>
      <c r="K9540" t="s">
        <v>1763</v>
      </c>
      <c r="L9540">
        <v>13</v>
      </c>
      <c r="M9540" t="s">
        <v>5260</v>
      </c>
      <c r="O9540" t="s">
        <v>11</v>
      </c>
      <c r="P9540">
        <v>6102</v>
      </c>
      <c r="Q9540">
        <v>100</v>
      </c>
      <c r="R9540">
        <v>5.69</v>
      </c>
      <c r="S9540">
        <v>569</v>
      </c>
      <c r="T9540">
        <v>416</v>
      </c>
      <c r="U9540">
        <v>26.89</v>
      </c>
      <c r="V9540" t="str">
        <f>VLOOKUP(L9540,'[2]tabela de preços'!$A:$D,4,0)</f>
        <v>3M</v>
      </c>
      <c r="W9540" t="str">
        <f>VLOOKUP(L9540,'[2]tabela de preços'!$A:$F,6,0)</f>
        <v>LIXA DÁGUA</v>
      </c>
      <c r="X9540" t="str">
        <f>VLOOKUP(L9540,'[2]tabela de preços'!$A:$G,7,0)</f>
        <v>AUTOMOTIVO</v>
      </c>
    </row>
    <row r="9541" spans="1:24" x14ac:dyDescent="0.3">
      <c r="A9541" t="s">
        <v>1757</v>
      </c>
      <c r="B9541" t="s">
        <v>1758</v>
      </c>
      <c r="C9541" t="s">
        <v>5486</v>
      </c>
      <c r="D9541" s="1">
        <v>46112</v>
      </c>
      <c r="E9541" t="s">
        <v>5487</v>
      </c>
      <c r="F9541">
        <v>9</v>
      </c>
      <c r="G9541">
        <v>236</v>
      </c>
      <c r="H9541" t="str">
        <f>VLOOKUP(G9541,[1]OPERADORES!$A:$B,2,0)</f>
        <v>DANIEL</v>
      </c>
      <c r="I9541" t="s">
        <v>1761</v>
      </c>
      <c r="J9541" t="s">
        <v>1762</v>
      </c>
      <c r="K9541" t="s">
        <v>1763</v>
      </c>
      <c r="L9541">
        <v>83992</v>
      </c>
      <c r="M9541" t="s">
        <v>1038</v>
      </c>
      <c r="O9541" t="s">
        <v>11</v>
      </c>
      <c r="P9541">
        <v>6102</v>
      </c>
      <c r="Q9541">
        <v>50</v>
      </c>
      <c r="R9541">
        <v>2.41</v>
      </c>
      <c r="S9541">
        <v>120.5</v>
      </c>
      <c r="T9541">
        <v>91.5</v>
      </c>
      <c r="U9541">
        <v>24.07</v>
      </c>
      <c r="V9541" t="str">
        <f>VLOOKUP(L9541,'[2]tabela de preços'!$A:$D,4,0)</f>
        <v>3M</v>
      </c>
      <c r="W9541" t="str">
        <f>VLOOKUP(L9541,'[2]tabela de preços'!$A:$F,6,0)</f>
        <v>LIXA FERRO</v>
      </c>
      <c r="X9541" t="str">
        <f>VLOOKUP(L9541,'[2]tabela de preços'!$A:$G,7,0)</f>
        <v>IMOBILIÁRIO</v>
      </c>
    </row>
    <row r="9542" spans="1:24" x14ac:dyDescent="0.3">
      <c r="A9542" t="s">
        <v>1757</v>
      </c>
      <c r="B9542" t="s">
        <v>1758</v>
      </c>
      <c r="C9542" t="s">
        <v>5486</v>
      </c>
      <c r="D9542" s="1">
        <v>46112</v>
      </c>
      <c r="E9542" t="s">
        <v>5487</v>
      </c>
      <c r="F9542">
        <v>9</v>
      </c>
      <c r="G9542">
        <v>236</v>
      </c>
      <c r="H9542" t="str">
        <f>VLOOKUP(G9542,[1]OPERADORES!$A:$B,2,0)</f>
        <v>DANIEL</v>
      </c>
      <c r="I9542" t="s">
        <v>1761</v>
      </c>
      <c r="J9542" t="s">
        <v>1762</v>
      </c>
      <c r="K9542" t="s">
        <v>1763</v>
      </c>
      <c r="L9542">
        <v>84014</v>
      </c>
      <c r="M9542" t="s">
        <v>1152</v>
      </c>
      <c r="O9542" t="s">
        <v>11</v>
      </c>
      <c r="P9542">
        <v>6102</v>
      </c>
      <c r="Q9542">
        <v>20</v>
      </c>
      <c r="R9542">
        <v>2.2000000000000002</v>
      </c>
      <c r="S9542">
        <v>44</v>
      </c>
      <c r="T9542">
        <v>33.4</v>
      </c>
      <c r="U9542">
        <v>24.09</v>
      </c>
      <c r="V9542" t="str">
        <f>VLOOKUP(L9542,'[2]tabela de preços'!$A:$D,4,0)</f>
        <v>3M</v>
      </c>
      <c r="W9542" t="str">
        <f>VLOOKUP(L9542,'[2]tabela de preços'!$A:$F,6,0)</f>
        <v>LIXA FERRO</v>
      </c>
      <c r="X9542" t="str">
        <f>VLOOKUP(L9542,'[2]tabela de preços'!$A:$G,7,0)</f>
        <v>IMOBILIÁRIO</v>
      </c>
    </row>
    <row r="9543" spans="1:24" x14ac:dyDescent="0.3">
      <c r="A9543" t="s">
        <v>1757</v>
      </c>
      <c r="B9543" t="s">
        <v>1758</v>
      </c>
      <c r="C9543" t="s">
        <v>5486</v>
      </c>
      <c r="D9543" s="1">
        <v>46112</v>
      </c>
      <c r="E9543" t="s">
        <v>5487</v>
      </c>
      <c r="F9543">
        <v>9</v>
      </c>
      <c r="G9543">
        <v>236</v>
      </c>
      <c r="H9543" t="str">
        <f>VLOOKUP(G9543,[1]OPERADORES!$A:$B,2,0)</f>
        <v>DANIEL</v>
      </c>
      <c r="I9543" t="s">
        <v>1761</v>
      </c>
      <c r="J9543" t="s">
        <v>1762</v>
      </c>
      <c r="K9543" t="s">
        <v>1763</v>
      </c>
      <c r="L9543">
        <v>84013</v>
      </c>
      <c r="M9543" t="s">
        <v>3098</v>
      </c>
      <c r="O9543" t="s">
        <v>11</v>
      </c>
      <c r="P9543">
        <v>6102</v>
      </c>
      <c r="Q9543">
        <v>50</v>
      </c>
      <c r="R9543">
        <v>2.88</v>
      </c>
      <c r="S9543">
        <v>144</v>
      </c>
      <c r="T9543">
        <v>109.5</v>
      </c>
      <c r="U9543">
        <v>23.96</v>
      </c>
      <c r="V9543" t="str">
        <f>VLOOKUP(L9543,'[2]tabela de preços'!$A:$D,4,0)</f>
        <v>3M</v>
      </c>
      <c r="W9543" t="str">
        <f>VLOOKUP(L9543,'[2]tabela de preços'!$A:$F,6,0)</f>
        <v>LIXA FERRO</v>
      </c>
      <c r="X9543" t="str">
        <f>VLOOKUP(L9543,'[2]tabela de preços'!$A:$G,7,0)</f>
        <v>IMOBILIÁRIO</v>
      </c>
    </row>
    <row r="9544" spans="1:24" x14ac:dyDescent="0.3">
      <c r="A9544" t="s">
        <v>1757</v>
      </c>
      <c r="B9544" t="s">
        <v>1758</v>
      </c>
      <c r="C9544" t="s">
        <v>5486</v>
      </c>
      <c r="D9544" s="1">
        <v>46112</v>
      </c>
      <c r="E9544" t="s">
        <v>5488</v>
      </c>
      <c r="F9544">
        <v>9</v>
      </c>
      <c r="G9544">
        <v>236</v>
      </c>
      <c r="H9544" t="str">
        <f>VLOOKUP(G9544,[1]OPERADORES!$A:$B,2,0)</f>
        <v>DANIEL</v>
      </c>
      <c r="I9544" t="s">
        <v>1761</v>
      </c>
      <c r="J9544" t="s">
        <v>1762</v>
      </c>
      <c r="K9544" t="s">
        <v>1763</v>
      </c>
      <c r="L9544">
        <v>85140</v>
      </c>
      <c r="M9544" t="s">
        <v>625</v>
      </c>
      <c r="O9544" t="s">
        <v>46</v>
      </c>
      <c r="P9544">
        <v>6403</v>
      </c>
      <c r="Q9544">
        <v>1</v>
      </c>
      <c r="R9544">
        <v>206.54</v>
      </c>
      <c r="S9544">
        <v>206.54</v>
      </c>
      <c r="T9544">
        <v>156.77000000000001</v>
      </c>
      <c r="U9544">
        <v>24.1</v>
      </c>
      <c r="V9544" t="str">
        <f>VLOOKUP(L9544,'[2]tabela de preços'!$A:$D,4,0)</f>
        <v>MULTILONA</v>
      </c>
      <c r="W9544" t="str">
        <f>VLOOKUP(L9544,'[2]tabela de preços'!$A:$F,6,0)</f>
        <v>LONAS</v>
      </c>
      <c r="X9544" t="str">
        <f>VLOOKUP(L9544,'[2]tabela de preços'!$A:$G,7,0)</f>
        <v>IMOBILIÁRIO</v>
      </c>
    </row>
    <row r="9545" spans="1:24" x14ac:dyDescent="0.3">
      <c r="A9545" t="s">
        <v>1757</v>
      </c>
      <c r="B9545" t="s">
        <v>1758</v>
      </c>
      <c r="C9545" t="s">
        <v>5486</v>
      </c>
      <c r="D9545" s="1">
        <v>46112</v>
      </c>
      <c r="E9545" t="s">
        <v>5487</v>
      </c>
      <c r="F9545">
        <v>9</v>
      </c>
      <c r="G9545">
        <v>236</v>
      </c>
      <c r="H9545" t="str">
        <f>VLOOKUP(G9545,[1]OPERADORES!$A:$B,2,0)</f>
        <v>DANIEL</v>
      </c>
      <c r="I9545" t="s">
        <v>1761</v>
      </c>
      <c r="J9545" t="s">
        <v>1762</v>
      </c>
      <c r="K9545" t="s">
        <v>1763</v>
      </c>
      <c r="L9545">
        <v>85414</v>
      </c>
      <c r="M9545" t="s">
        <v>5489</v>
      </c>
      <c r="O9545" t="s">
        <v>11</v>
      </c>
      <c r="P9545">
        <v>6102</v>
      </c>
      <c r="Q9545">
        <v>6</v>
      </c>
      <c r="R9545">
        <v>8.99</v>
      </c>
      <c r="S9545">
        <v>53.94</v>
      </c>
      <c r="T9545">
        <v>50.16</v>
      </c>
      <c r="U9545">
        <v>7.01</v>
      </c>
      <c r="V9545" t="str">
        <f>VLOOKUP(L9545,'[2]tabela de preços'!$A:$D,4,0)</f>
        <v>IBERÊ</v>
      </c>
      <c r="W9545" t="str">
        <f>VLOOKUP(L9545,'[2]tabela de preços'!$A:$F,6,0)</f>
        <v xml:space="preserve">COLA  PLÁSTICA </v>
      </c>
      <c r="X9545" t="str">
        <f>VLOOKUP(L9545,'[2]tabela de preços'!$A:$G,7,0)</f>
        <v>AUTOMOTIVO</v>
      </c>
    </row>
    <row r="9546" spans="1:24" x14ac:dyDescent="0.3">
      <c r="A9546" t="s">
        <v>1757</v>
      </c>
      <c r="B9546" t="s">
        <v>1758</v>
      </c>
      <c r="C9546" t="s">
        <v>5486</v>
      </c>
      <c r="D9546" s="1">
        <v>46112</v>
      </c>
      <c r="E9546" t="s">
        <v>5487</v>
      </c>
      <c r="F9546">
        <v>9</v>
      </c>
      <c r="G9546">
        <v>236</v>
      </c>
      <c r="H9546" t="str">
        <f>VLOOKUP(G9546,[1]OPERADORES!$A:$B,2,0)</f>
        <v>DANIEL</v>
      </c>
      <c r="I9546" t="s">
        <v>1761</v>
      </c>
      <c r="J9546" t="s">
        <v>1762</v>
      </c>
      <c r="K9546" t="s">
        <v>1763</v>
      </c>
      <c r="L9546">
        <v>85415</v>
      </c>
      <c r="M9546" t="s">
        <v>755</v>
      </c>
      <c r="O9546" t="s">
        <v>11</v>
      </c>
      <c r="P9546">
        <v>6102</v>
      </c>
      <c r="Q9546">
        <v>6</v>
      </c>
      <c r="R9546">
        <v>8.99</v>
      </c>
      <c r="S9546">
        <v>53.94</v>
      </c>
      <c r="T9546">
        <v>49.56</v>
      </c>
      <c r="U9546">
        <v>8.1199999999999992</v>
      </c>
      <c r="V9546" t="str">
        <f>VLOOKUP(L9546,'[2]tabela de preços'!$A:$D,4,0)</f>
        <v>IBERÊ</v>
      </c>
      <c r="W9546" t="str">
        <f>VLOOKUP(L9546,'[2]tabela de preços'!$A:$F,6,0)</f>
        <v xml:space="preserve">COLA  PLÁSTICA </v>
      </c>
      <c r="X9546" t="str">
        <f>VLOOKUP(L9546,'[2]tabela de preços'!$A:$G,7,0)</f>
        <v>AUTOMOTIVO</v>
      </c>
    </row>
    <row r="9547" spans="1:24" x14ac:dyDescent="0.3">
      <c r="A9547" t="s">
        <v>1757</v>
      </c>
      <c r="B9547" t="s">
        <v>1758</v>
      </c>
      <c r="C9547" t="s">
        <v>5486</v>
      </c>
      <c r="D9547" s="1">
        <v>46112</v>
      </c>
      <c r="E9547" t="s">
        <v>5487</v>
      </c>
      <c r="F9547">
        <v>9</v>
      </c>
      <c r="G9547">
        <v>236</v>
      </c>
      <c r="H9547" t="str">
        <f>VLOOKUP(G9547,[1]OPERADORES!$A:$B,2,0)</f>
        <v>DANIEL</v>
      </c>
      <c r="I9547" t="s">
        <v>1761</v>
      </c>
      <c r="J9547" t="s">
        <v>1762</v>
      </c>
      <c r="K9547" t="s">
        <v>1763</v>
      </c>
      <c r="L9547">
        <v>85416</v>
      </c>
      <c r="M9547" t="s">
        <v>756</v>
      </c>
      <c r="O9547" t="s">
        <v>11</v>
      </c>
      <c r="P9547">
        <v>6102</v>
      </c>
      <c r="Q9547">
        <v>6</v>
      </c>
      <c r="R9547">
        <v>8.99</v>
      </c>
      <c r="S9547">
        <v>53.94</v>
      </c>
      <c r="T9547">
        <v>49.56</v>
      </c>
      <c r="U9547">
        <v>8.1199999999999992</v>
      </c>
      <c r="V9547" t="str">
        <f>VLOOKUP(L9547,'[2]tabela de preços'!$A:$D,4,0)</f>
        <v>IBERÊ</v>
      </c>
      <c r="W9547" t="str">
        <f>VLOOKUP(L9547,'[2]tabela de preços'!$A:$F,6,0)</f>
        <v xml:space="preserve">COLA  PLÁSTICA </v>
      </c>
      <c r="X9547" t="str">
        <f>VLOOKUP(L9547,'[2]tabela de preços'!$A:$G,7,0)</f>
        <v>AUTOMOTIVO</v>
      </c>
    </row>
    <row r="9548" spans="1:24" x14ac:dyDescent="0.3">
      <c r="A9548" t="s">
        <v>1757</v>
      </c>
      <c r="B9548" t="s">
        <v>1758</v>
      </c>
      <c r="C9548" t="s">
        <v>5486</v>
      </c>
      <c r="D9548" s="1">
        <v>46112</v>
      </c>
      <c r="E9548" t="s">
        <v>5487</v>
      </c>
      <c r="F9548">
        <v>9</v>
      </c>
      <c r="G9548">
        <v>236</v>
      </c>
      <c r="H9548" t="str">
        <f>VLOOKUP(G9548,[1]OPERADORES!$A:$B,2,0)</f>
        <v>DANIEL</v>
      </c>
      <c r="I9548" t="s">
        <v>1761</v>
      </c>
      <c r="J9548" t="s">
        <v>1762</v>
      </c>
      <c r="K9548" t="s">
        <v>1763</v>
      </c>
      <c r="L9548">
        <v>10123</v>
      </c>
      <c r="M9548" t="s">
        <v>2278</v>
      </c>
      <c r="O9548" t="s">
        <v>11</v>
      </c>
      <c r="P9548">
        <v>6403</v>
      </c>
      <c r="Q9548">
        <v>8</v>
      </c>
      <c r="R9548">
        <v>44.63</v>
      </c>
      <c r="S9548">
        <v>357.04</v>
      </c>
      <c r="T9548">
        <v>271.04000000000002</v>
      </c>
      <c r="U9548">
        <v>24.09</v>
      </c>
      <c r="V9548" t="str">
        <f>VLOOKUP(L9548,'[2]tabela de preços'!$A:$D,4,0)</f>
        <v>AUTOCOLOR</v>
      </c>
      <c r="W9548" t="str">
        <f>VLOOKUP(L9548,'[2]tabela de preços'!$A:$F,6,0)</f>
        <v>PRIMER AUTOMOTIVO</v>
      </c>
      <c r="X9548" t="str">
        <f>VLOOKUP(L9548,'[2]tabela de preços'!$A:$G,7,0)</f>
        <v>AUTOMOTIVO</v>
      </c>
    </row>
    <row r="9549" spans="1:24" x14ac:dyDescent="0.3">
      <c r="A9549" t="s">
        <v>1757</v>
      </c>
      <c r="B9549" t="s">
        <v>1758</v>
      </c>
      <c r="C9549" t="s">
        <v>5486</v>
      </c>
      <c r="D9549" s="1">
        <v>46112</v>
      </c>
      <c r="E9549" t="s">
        <v>5487</v>
      </c>
      <c r="F9549">
        <v>9</v>
      </c>
      <c r="G9549">
        <v>236</v>
      </c>
      <c r="H9549" t="str">
        <f>VLOOKUP(G9549,[1]OPERADORES!$A:$B,2,0)</f>
        <v>DANIEL</v>
      </c>
      <c r="I9549" t="s">
        <v>1761</v>
      </c>
      <c r="J9549" t="s">
        <v>1762</v>
      </c>
      <c r="K9549" t="s">
        <v>1763</v>
      </c>
      <c r="L9549">
        <v>84201</v>
      </c>
      <c r="M9549" t="s">
        <v>1005</v>
      </c>
      <c r="O9549" t="s">
        <v>11</v>
      </c>
      <c r="P9549">
        <v>6403</v>
      </c>
      <c r="Q9549">
        <v>1</v>
      </c>
      <c r="R9549">
        <v>92.31</v>
      </c>
      <c r="S9549">
        <v>92.31</v>
      </c>
      <c r="T9549">
        <v>65.819999999999993</v>
      </c>
      <c r="U9549">
        <v>28.7</v>
      </c>
      <c r="V9549" t="str">
        <f>VLOOKUP(L9549,'[2]tabela de preços'!$A:$D,4,0)</f>
        <v>BRASILUX</v>
      </c>
      <c r="W9549" t="str">
        <f>VLOOKUP(L9549,'[2]tabela de preços'!$A:$F,6,0)</f>
        <v>SELADOR ACRÍLICO</v>
      </c>
      <c r="X9549" t="str">
        <f>VLOOKUP(L9549,'[2]tabela de preços'!$A:$G,7,0)</f>
        <v>IMOBILIÁRIO</v>
      </c>
    </row>
    <row r="9550" spans="1:24" x14ac:dyDescent="0.3">
      <c r="A9550" t="s">
        <v>1757</v>
      </c>
      <c r="B9550" t="s">
        <v>1758</v>
      </c>
      <c r="C9550" t="s">
        <v>5486</v>
      </c>
      <c r="D9550" s="1">
        <v>46112</v>
      </c>
      <c r="E9550" t="s">
        <v>5487</v>
      </c>
      <c r="F9550">
        <v>9</v>
      </c>
      <c r="G9550">
        <v>236</v>
      </c>
      <c r="H9550" t="str">
        <f>VLOOKUP(G9550,[1]OPERADORES!$A:$B,2,0)</f>
        <v>DANIEL</v>
      </c>
      <c r="I9550" t="s">
        <v>1761</v>
      </c>
      <c r="J9550" t="s">
        <v>1762</v>
      </c>
      <c r="K9550" t="s">
        <v>1763</v>
      </c>
      <c r="L9550">
        <v>23287</v>
      </c>
      <c r="M9550" t="s">
        <v>273</v>
      </c>
      <c r="O9550" t="s">
        <v>11</v>
      </c>
      <c r="P9550">
        <v>6102</v>
      </c>
      <c r="Q9550">
        <v>8</v>
      </c>
      <c r="R9550">
        <v>41.68</v>
      </c>
      <c r="S9550">
        <v>333.44</v>
      </c>
      <c r="T9550">
        <v>253.12</v>
      </c>
      <c r="U9550">
        <v>24.09</v>
      </c>
      <c r="V9550" t="str">
        <f>VLOOKUP(L9550,'[2]tabela de preços'!$A:$D,4,0)</f>
        <v>AUTO AMERICA</v>
      </c>
      <c r="W9550" t="str">
        <f>VLOOKUP(L9550,'[2]tabela de preços'!$A:$F,6,0)</f>
        <v>CERA  / LIMPEZA /  POLIMENTO VEICULAR</v>
      </c>
      <c r="X9550" t="str">
        <f>VLOOKUP(L9550,'[2]tabela de preços'!$A:$G,7,0)</f>
        <v>AUTOMOTIVO</v>
      </c>
    </row>
    <row r="9551" spans="1:24" x14ac:dyDescent="0.3">
      <c r="A9551" t="s">
        <v>1757</v>
      </c>
      <c r="B9551" t="s">
        <v>1758</v>
      </c>
      <c r="C9551" t="s">
        <v>5486</v>
      </c>
      <c r="D9551" s="1">
        <v>46112</v>
      </c>
      <c r="E9551" t="s">
        <v>5487</v>
      </c>
      <c r="F9551">
        <v>9</v>
      </c>
      <c r="G9551">
        <v>236</v>
      </c>
      <c r="H9551" t="str">
        <f>VLOOKUP(G9551,[1]OPERADORES!$A:$B,2,0)</f>
        <v>DANIEL</v>
      </c>
      <c r="I9551" t="s">
        <v>1761</v>
      </c>
      <c r="J9551" t="s">
        <v>1762</v>
      </c>
      <c r="K9551" t="s">
        <v>1763</v>
      </c>
      <c r="L9551">
        <v>84460</v>
      </c>
      <c r="M9551" t="s">
        <v>322</v>
      </c>
      <c r="O9551" t="s">
        <v>11</v>
      </c>
      <c r="P9551">
        <v>6102</v>
      </c>
      <c r="Q9551">
        <v>12</v>
      </c>
      <c r="R9551">
        <v>32.61</v>
      </c>
      <c r="S9551">
        <v>391.32</v>
      </c>
      <c r="T9551">
        <v>297</v>
      </c>
      <c r="U9551">
        <v>24.1</v>
      </c>
      <c r="V9551" t="str">
        <f>VLOOKUP(L9551,'[2]tabela de preços'!$A:$D,4,0)</f>
        <v>BRASILUX</v>
      </c>
      <c r="W9551" t="str">
        <f>VLOOKUP(L9551,'[2]tabela de preços'!$A:$F,6,0)</f>
        <v>VEDADORES / SELANTES</v>
      </c>
      <c r="X9551" t="str">
        <f>VLOOKUP(L9551,'[2]tabela de preços'!$A:$G,7,0)</f>
        <v>AUTOMOTIVO</v>
      </c>
    </row>
    <row r="9552" spans="1:24" x14ac:dyDescent="0.3">
      <c r="A9552" t="s">
        <v>1766</v>
      </c>
      <c r="C9552" t="s">
        <v>1767</v>
      </c>
      <c r="D9552" s="1">
        <v>46034</v>
      </c>
      <c r="E9552" t="s">
        <v>1768</v>
      </c>
      <c r="F9552">
        <v>9</v>
      </c>
      <c r="G9552">
        <v>236</v>
      </c>
      <c r="H9552" t="str">
        <f>VLOOKUP(G9552,[1]OPERADORES!$A:$B,2,0)</f>
        <v>DANIEL</v>
      </c>
      <c r="I9552" t="s">
        <v>21</v>
      </c>
      <c r="J9552" t="s">
        <v>372</v>
      </c>
      <c r="K9552" t="s">
        <v>1769</v>
      </c>
      <c r="L9552">
        <v>84383</v>
      </c>
      <c r="M9552" t="s">
        <v>836</v>
      </c>
      <c r="O9552" t="s">
        <v>11</v>
      </c>
      <c r="P9552">
        <v>5403</v>
      </c>
      <c r="Q9552">
        <v>6</v>
      </c>
      <c r="R9552">
        <v>159.9</v>
      </c>
      <c r="S9552">
        <v>959.4</v>
      </c>
      <c r="T9552">
        <v>825.66</v>
      </c>
      <c r="U9552">
        <v>13.94</v>
      </c>
      <c r="V9552" t="str">
        <f>VLOOKUP(L9552,'[2]tabela de preços'!$A:$D,4,0)</f>
        <v>BRASILUX</v>
      </c>
      <c r="W9552" t="str">
        <f>VLOOKUP(L9552,'[2]tabela de preços'!$A:$F,6,0)</f>
        <v>TINTA PARA PISO</v>
      </c>
      <c r="X9552" t="str">
        <f>VLOOKUP(L9552,'[2]tabela de preços'!$A:$G,7,0)</f>
        <v>IMOBILIÁRIO</v>
      </c>
    </row>
    <row r="9553" spans="1:24" x14ac:dyDescent="0.3">
      <c r="A9553" t="s">
        <v>1770</v>
      </c>
      <c r="C9553" t="s">
        <v>1771</v>
      </c>
      <c r="D9553" s="1">
        <v>46043</v>
      </c>
      <c r="E9553" t="s">
        <v>1772</v>
      </c>
      <c r="F9553">
        <v>9</v>
      </c>
      <c r="G9553">
        <v>174</v>
      </c>
      <c r="H9553" t="str">
        <f>VLOOKUP(G9553,[1]OPERADORES!$A:$B,2,0)</f>
        <v>MIRIÃ LOBATO RODRIGUES</v>
      </c>
      <c r="I9553" t="s">
        <v>21</v>
      </c>
      <c r="J9553" t="s">
        <v>211</v>
      </c>
      <c r="K9553" t="s">
        <v>1773</v>
      </c>
      <c r="L9553">
        <v>86995</v>
      </c>
      <c r="M9553" t="s">
        <v>37</v>
      </c>
      <c r="O9553" t="s">
        <v>11</v>
      </c>
      <c r="P9553">
        <v>5102</v>
      </c>
      <c r="Q9553">
        <v>40</v>
      </c>
      <c r="R9553">
        <v>7.29</v>
      </c>
      <c r="S9553">
        <v>291.60000000000002</v>
      </c>
      <c r="T9553">
        <v>233.2</v>
      </c>
      <c r="U9553">
        <v>20.03</v>
      </c>
      <c r="V9553" t="str">
        <f>VLOOKUP(L9553,'[2]tabela de preços'!$A:$D,4,0)</f>
        <v>AUTOAMERICA</v>
      </c>
      <c r="W9553" t="str">
        <f>VLOOKUP(L9553,'[2]tabela de preços'!$A:$F,6,0)</f>
        <v>FLANELAS / PANOS</v>
      </c>
      <c r="X9553" t="str">
        <f>VLOOKUP(L9553,'[2]tabela de preços'!$A:$G,7,0)</f>
        <v>AUTOMOTIVO</v>
      </c>
    </row>
    <row r="9554" spans="1:24" x14ac:dyDescent="0.3">
      <c r="A9554" t="s">
        <v>1770</v>
      </c>
      <c r="C9554" t="s">
        <v>1771</v>
      </c>
      <c r="D9554" s="1">
        <v>46043</v>
      </c>
      <c r="E9554" t="s">
        <v>1772</v>
      </c>
      <c r="F9554">
        <v>9</v>
      </c>
      <c r="G9554">
        <v>174</v>
      </c>
      <c r="H9554" t="str">
        <f>VLOOKUP(G9554,[1]OPERADORES!$A:$B,2,0)</f>
        <v>MIRIÃ LOBATO RODRIGUES</v>
      </c>
      <c r="I9554" t="s">
        <v>21</v>
      </c>
      <c r="J9554" t="s">
        <v>211</v>
      </c>
      <c r="K9554" t="s">
        <v>1773</v>
      </c>
      <c r="L9554">
        <v>22180</v>
      </c>
      <c r="M9554" t="s">
        <v>404</v>
      </c>
      <c r="O9554" t="s">
        <v>11</v>
      </c>
      <c r="P9554">
        <v>5102</v>
      </c>
      <c r="Q9554">
        <v>10</v>
      </c>
      <c r="R9554">
        <v>21</v>
      </c>
      <c r="S9554">
        <v>210</v>
      </c>
      <c r="T9554">
        <v>146.4</v>
      </c>
      <c r="U9554">
        <v>30.29</v>
      </c>
      <c r="V9554" t="str">
        <f>VLOOKUP(L9554,'[2]tabela de preços'!$A:$D,4,0)</f>
        <v>MADRUGA</v>
      </c>
      <c r="W9554" t="str">
        <f>VLOOKUP(L9554,'[2]tabela de preços'!$A:$F,6,0)</f>
        <v>PAPEL DE MASCARAMENTO</v>
      </c>
      <c r="X9554" t="str">
        <f>VLOOKUP(L9554,'[2]tabela de preços'!$A:$G,7,0)</f>
        <v>AUTOMOTIVO</v>
      </c>
    </row>
    <row r="9555" spans="1:24" x14ac:dyDescent="0.3">
      <c r="A9555" t="s">
        <v>1770</v>
      </c>
      <c r="C9555" t="s">
        <v>1771</v>
      </c>
      <c r="D9555" s="1">
        <v>46043</v>
      </c>
      <c r="E9555" t="s">
        <v>1772</v>
      </c>
      <c r="F9555">
        <v>9</v>
      </c>
      <c r="G9555">
        <v>174</v>
      </c>
      <c r="H9555" t="str">
        <f>VLOOKUP(G9555,[1]OPERADORES!$A:$B,2,0)</f>
        <v>MIRIÃ LOBATO RODRIGUES</v>
      </c>
      <c r="I9555" t="s">
        <v>21</v>
      </c>
      <c r="J9555" t="s">
        <v>211</v>
      </c>
      <c r="K9555" t="s">
        <v>1773</v>
      </c>
      <c r="L9555">
        <v>20231</v>
      </c>
      <c r="M9555" t="s">
        <v>185</v>
      </c>
      <c r="O9555" t="s">
        <v>11</v>
      </c>
      <c r="P9555">
        <v>5405</v>
      </c>
      <c r="Q9555">
        <v>3</v>
      </c>
      <c r="R9555">
        <v>120.25</v>
      </c>
      <c r="S9555">
        <v>360.75</v>
      </c>
      <c r="T9555">
        <v>273.81</v>
      </c>
      <c r="U9555">
        <v>24.1</v>
      </c>
      <c r="V9555" t="str">
        <f>VLOOKUP(L9555,'[2]tabela de preços'!$A:$D,4,0)</f>
        <v>3M</v>
      </c>
      <c r="W9555" t="str">
        <f>VLOOKUP(L9555,'[2]tabela de preços'!$A:$F,6,0)</f>
        <v>PRIMER AUTOMOTIVO</v>
      </c>
      <c r="X9555" t="str">
        <f>VLOOKUP(L9555,'[2]tabela de preços'!$A:$G,7,0)</f>
        <v>AUTOMOTIVO</v>
      </c>
    </row>
    <row r="9556" spans="1:24" x14ac:dyDescent="0.3">
      <c r="A9556" t="s">
        <v>1770</v>
      </c>
      <c r="C9556" t="s">
        <v>2694</v>
      </c>
      <c r="D9556" s="1">
        <v>46057</v>
      </c>
      <c r="E9556" t="s">
        <v>2695</v>
      </c>
      <c r="F9556">
        <v>9</v>
      </c>
      <c r="G9556">
        <v>174</v>
      </c>
      <c r="H9556" t="str">
        <f>VLOOKUP(G9556,[1]OPERADORES!$A:$B,2,0)</f>
        <v>MIRIÃ LOBATO RODRIGUES</v>
      </c>
      <c r="I9556" t="s">
        <v>21</v>
      </c>
      <c r="J9556" t="s">
        <v>211</v>
      </c>
      <c r="K9556" t="s">
        <v>1773</v>
      </c>
      <c r="L9556">
        <v>20231</v>
      </c>
      <c r="M9556" t="s">
        <v>185</v>
      </c>
      <c r="O9556" t="s">
        <v>11</v>
      </c>
      <c r="P9556">
        <v>5405</v>
      </c>
      <c r="Q9556">
        <v>6</v>
      </c>
      <c r="R9556">
        <v>120.25</v>
      </c>
      <c r="S9556">
        <v>721.5</v>
      </c>
      <c r="T9556">
        <v>547.62</v>
      </c>
      <c r="U9556">
        <v>24.1</v>
      </c>
      <c r="V9556" t="str">
        <f>VLOOKUP(L9556,'[2]tabela de preços'!$A:$D,4,0)</f>
        <v>3M</v>
      </c>
      <c r="W9556" t="str">
        <f>VLOOKUP(L9556,'[2]tabela de preços'!$A:$F,6,0)</f>
        <v>PRIMER AUTOMOTIVO</v>
      </c>
      <c r="X9556" t="str">
        <f>VLOOKUP(L9556,'[2]tabela de preços'!$A:$G,7,0)</f>
        <v>AUTOMOTIVO</v>
      </c>
    </row>
    <row r="9557" spans="1:24" x14ac:dyDescent="0.3">
      <c r="A9557" t="s">
        <v>1770</v>
      </c>
      <c r="C9557" t="s">
        <v>4208</v>
      </c>
      <c r="D9557" s="1">
        <v>46086</v>
      </c>
      <c r="E9557" t="s">
        <v>4209</v>
      </c>
      <c r="F9557">
        <v>9</v>
      </c>
      <c r="G9557">
        <v>174</v>
      </c>
      <c r="H9557" t="str">
        <f>VLOOKUP(G9557,[1]OPERADORES!$A:$B,2,0)</f>
        <v>MIRIÃ LOBATO RODRIGUES</v>
      </c>
      <c r="I9557" t="s">
        <v>21</v>
      </c>
      <c r="J9557" t="s">
        <v>211</v>
      </c>
      <c r="K9557" t="s">
        <v>1773</v>
      </c>
      <c r="L9557">
        <v>10303</v>
      </c>
      <c r="M9557" t="s">
        <v>3463</v>
      </c>
      <c r="O9557" t="s">
        <v>11</v>
      </c>
      <c r="P9557">
        <v>5102</v>
      </c>
      <c r="Q9557">
        <v>4</v>
      </c>
      <c r="R9557">
        <v>211.25</v>
      </c>
      <c r="S9557">
        <v>845</v>
      </c>
      <c r="T9557">
        <v>641.36</v>
      </c>
      <c r="U9557">
        <v>24.1</v>
      </c>
      <c r="V9557" t="str">
        <f>VLOOKUP(L9557,'[2]tabela de preços'!$A:$D,4,0)</f>
        <v>ANJO</v>
      </c>
      <c r="W9557" t="str">
        <f>VLOOKUP(L9557,'[2]tabela de preços'!$A:$F,6,0)</f>
        <v>THINNER DE LIMPEZA</v>
      </c>
      <c r="X9557" t="str">
        <f>VLOOKUP(L9557,'[2]tabela de preços'!$A:$G,7,0)</f>
        <v>THINNER</v>
      </c>
    </row>
    <row r="9558" spans="1:24" x14ac:dyDescent="0.3">
      <c r="A9558" t="s">
        <v>1774</v>
      </c>
      <c r="C9558" t="s">
        <v>1775</v>
      </c>
      <c r="D9558" s="1">
        <v>46038</v>
      </c>
      <c r="E9558" t="s">
        <v>1776</v>
      </c>
      <c r="F9558">
        <v>9</v>
      </c>
      <c r="G9558">
        <v>236</v>
      </c>
      <c r="H9558" t="str">
        <f>VLOOKUP(G9558,[1]OPERADORES!$A:$B,2,0)</f>
        <v>DANIEL</v>
      </c>
      <c r="I9558" t="s">
        <v>21</v>
      </c>
      <c r="J9558" t="s">
        <v>1564</v>
      </c>
      <c r="K9558" t="s">
        <v>1777</v>
      </c>
      <c r="L9558">
        <v>84010</v>
      </c>
      <c r="M9558" t="s">
        <v>1778</v>
      </c>
      <c r="O9558" t="s">
        <v>11</v>
      </c>
      <c r="P9558">
        <v>5102</v>
      </c>
      <c r="Q9558">
        <v>6</v>
      </c>
      <c r="R9558">
        <v>2.6</v>
      </c>
      <c r="S9558">
        <v>15.6</v>
      </c>
      <c r="T9558">
        <v>10.08</v>
      </c>
      <c r="U9558">
        <v>35.380000000000003</v>
      </c>
      <c r="V9558" t="str">
        <f>VLOOKUP(L9558,'[2]tabela de preços'!$A:$D,4,0)</f>
        <v>3M</v>
      </c>
      <c r="W9558" t="str">
        <f>VLOOKUP(L9558,'[2]tabela de preços'!$A:$F,6,0)</f>
        <v>LIXA FERRO</v>
      </c>
      <c r="X9558" t="str">
        <f>VLOOKUP(L9558,'[2]tabela de preços'!$A:$G,7,0)</f>
        <v>IMOBILIÁRIO</v>
      </c>
    </row>
    <row r="9559" spans="1:24" x14ac:dyDescent="0.3">
      <c r="A9559" t="s">
        <v>1774</v>
      </c>
      <c r="C9559" t="s">
        <v>1775</v>
      </c>
      <c r="D9559" s="1">
        <v>46038</v>
      </c>
      <c r="E9559" t="s">
        <v>1776</v>
      </c>
      <c r="F9559">
        <v>9</v>
      </c>
      <c r="G9559">
        <v>236</v>
      </c>
      <c r="H9559" t="str">
        <f>VLOOKUP(G9559,[1]OPERADORES!$A:$B,2,0)</f>
        <v>DANIEL</v>
      </c>
      <c r="I9559" t="s">
        <v>21</v>
      </c>
      <c r="J9559" t="s">
        <v>1564</v>
      </c>
      <c r="K9559" t="s">
        <v>1777</v>
      </c>
      <c r="L9559">
        <v>85583</v>
      </c>
      <c r="M9559" t="s">
        <v>970</v>
      </c>
      <c r="O9559" t="s">
        <v>11</v>
      </c>
      <c r="P9559">
        <v>5102</v>
      </c>
      <c r="Q9559">
        <v>3</v>
      </c>
      <c r="R9559">
        <v>39.950000000000003</v>
      </c>
      <c r="S9559">
        <v>119.85</v>
      </c>
      <c r="T9559">
        <v>81.39</v>
      </c>
      <c r="U9559">
        <v>32.090000000000003</v>
      </c>
      <c r="V9559" t="str">
        <f>VLOOKUP(L9559,'[2]tabela de preços'!$A:$D,4,0)</f>
        <v>DÁVILA  INOVE</v>
      </c>
      <c r="W9559" t="str">
        <f>VLOOKUP(L9559,'[2]tabela de preços'!$A:$F,6,0)</f>
        <v>MASSA CORRIDA / ACRÍLICA</v>
      </c>
      <c r="X9559" t="str">
        <f>VLOOKUP(L9559,'[2]tabela de preços'!$A:$G,7,0)</f>
        <v>IMOBILIÁRIO</v>
      </c>
    </row>
    <row r="9560" spans="1:24" x14ac:dyDescent="0.3">
      <c r="A9560" t="s">
        <v>1774</v>
      </c>
      <c r="C9560" t="s">
        <v>1775</v>
      </c>
      <c r="D9560" s="1">
        <v>46038</v>
      </c>
      <c r="E9560" t="s">
        <v>1776</v>
      </c>
      <c r="F9560">
        <v>9</v>
      </c>
      <c r="G9560">
        <v>236</v>
      </c>
      <c r="H9560" t="str">
        <f>VLOOKUP(G9560,[1]OPERADORES!$A:$B,2,0)</f>
        <v>DANIEL</v>
      </c>
      <c r="I9560" t="s">
        <v>21</v>
      </c>
      <c r="J9560" t="s">
        <v>1564</v>
      </c>
      <c r="K9560" t="s">
        <v>1777</v>
      </c>
      <c r="L9560">
        <v>84954</v>
      </c>
      <c r="M9560" t="s">
        <v>1779</v>
      </c>
      <c r="O9560" t="s">
        <v>11</v>
      </c>
      <c r="P9560">
        <v>5403</v>
      </c>
      <c r="Q9560">
        <v>1</v>
      </c>
      <c r="R9560">
        <v>85.91</v>
      </c>
      <c r="S9560">
        <v>85.91</v>
      </c>
      <c r="T9560">
        <v>61.58</v>
      </c>
      <c r="U9560">
        <v>28.32</v>
      </c>
      <c r="V9560" t="str">
        <f>VLOOKUP(L9560,'[2]tabela de preços'!$A:$D,4,0)</f>
        <v>BRASILUX</v>
      </c>
      <c r="W9560" t="str">
        <f>VLOOKUP(L9560,'[2]tabela de preços'!$A:$F,6,0)</f>
        <v>ESMALTES</v>
      </c>
      <c r="X9560" t="str">
        <f>VLOOKUP(L9560,'[2]tabela de preços'!$A:$G,7,0)</f>
        <v>INDUSTRIAL</v>
      </c>
    </row>
    <row r="9561" spans="1:24" x14ac:dyDescent="0.3">
      <c r="A9561" t="s">
        <v>1774</v>
      </c>
      <c r="C9561" t="s">
        <v>1775</v>
      </c>
      <c r="D9561" s="1">
        <v>46038</v>
      </c>
      <c r="E9561" t="s">
        <v>1776</v>
      </c>
      <c r="F9561">
        <v>9</v>
      </c>
      <c r="G9561">
        <v>236</v>
      </c>
      <c r="H9561" t="str">
        <f>VLOOKUP(G9561,[1]OPERADORES!$A:$B,2,0)</f>
        <v>DANIEL</v>
      </c>
      <c r="I9561" t="s">
        <v>21</v>
      </c>
      <c r="J9561" t="s">
        <v>1564</v>
      </c>
      <c r="K9561" t="s">
        <v>1777</v>
      </c>
      <c r="L9561">
        <v>85228</v>
      </c>
      <c r="M9561" t="s">
        <v>1041</v>
      </c>
      <c r="O9561" t="s">
        <v>11</v>
      </c>
      <c r="P9561">
        <v>5102</v>
      </c>
      <c r="Q9561">
        <v>1</v>
      </c>
      <c r="R9561">
        <v>9.2200000000000006</v>
      </c>
      <c r="S9561">
        <v>9.2200000000000006</v>
      </c>
      <c r="T9561">
        <v>5.95</v>
      </c>
      <c r="U9561">
        <v>35.47</v>
      </c>
      <c r="V9561" t="str">
        <f>VLOOKUP(L9561,'[2]tabela de preços'!$A:$D,4,0)</f>
        <v>ATLAS</v>
      </c>
      <c r="W9561" t="str">
        <f>VLOOKUP(L9561,'[2]tabela de preços'!$A:$F,6,0)</f>
        <v>ROLOS / TRINCHAS / PINCÉIS / ESPÁTULAS</v>
      </c>
      <c r="X9561" t="str">
        <f>VLOOKUP(L9561,'[2]tabela de preços'!$A:$G,7,0)</f>
        <v>IMOBILIÁRIO</v>
      </c>
    </row>
    <row r="9562" spans="1:24" x14ac:dyDescent="0.3">
      <c r="A9562" t="s">
        <v>1774</v>
      </c>
      <c r="C9562" t="s">
        <v>1775</v>
      </c>
      <c r="D9562" s="1">
        <v>46038</v>
      </c>
      <c r="E9562" t="s">
        <v>1776</v>
      </c>
      <c r="F9562">
        <v>9</v>
      </c>
      <c r="G9562">
        <v>236</v>
      </c>
      <c r="H9562" t="str">
        <f>VLOOKUP(G9562,[1]OPERADORES!$A:$B,2,0)</f>
        <v>DANIEL</v>
      </c>
      <c r="I9562" t="s">
        <v>21</v>
      </c>
      <c r="J9562" t="s">
        <v>1564</v>
      </c>
      <c r="K9562" t="s">
        <v>1777</v>
      </c>
      <c r="L9562">
        <v>85227</v>
      </c>
      <c r="M9562" t="s">
        <v>1042</v>
      </c>
      <c r="O9562" t="s">
        <v>11</v>
      </c>
      <c r="P9562">
        <v>5102</v>
      </c>
      <c r="Q9562">
        <v>1</v>
      </c>
      <c r="R9562">
        <v>7.13</v>
      </c>
      <c r="S9562">
        <v>7.13</v>
      </c>
      <c r="T9562">
        <v>4.5999999999999996</v>
      </c>
      <c r="U9562">
        <v>35.479999999999997</v>
      </c>
      <c r="V9562" t="str">
        <f>VLOOKUP(L9562,'[2]tabela de preços'!$A:$D,4,0)</f>
        <v>ATLAS</v>
      </c>
      <c r="W9562" t="str">
        <f>VLOOKUP(L9562,'[2]tabela de preços'!$A:$F,6,0)</f>
        <v>ROLOS / TRINCHAS / PINCÉIS / ESPÁTULAS</v>
      </c>
      <c r="X9562" t="str">
        <f>VLOOKUP(L9562,'[2]tabela de preços'!$A:$G,7,0)</f>
        <v>IMOBILIÁRIO</v>
      </c>
    </row>
    <row r="9563" spans="1:24" x14ac:dyDescent="0.3">
      <c r="A9563" t="s">
        <v>1774</v>
      </c>
      <c r="C9563" t="s">
        <v>1775</v>
      </c>
      <c r="D9563" s="1">
        <v>46038</v>
      </c>
      <c r="E9563" t="s">
        <v>1776</v>
      </c>
      <c r="F9563">
        <v>9</v>
      </c>
      <c r="G9563">
        <v>236</v>
      </c>
      <c r="H9563" t="str">
        <f>VLOOKUP(G9563,[1]OPERADORES!$A:$B,2,0)</f>
        <v>DANIEL</v>
      </c>
      <c r="I9563" t="s">
        <v>21</v>
      </c>
      <c r="J9563" t="s">
        <v>1564</v>
      </c>
      <c r="K9563" t="s">
        <v>1777</v>
      </c>
      <c r="L9563">
        <v>10298</v>
      </c>
      <c r="M9563" t="s">
        <v>85</v>
      </c>
      <c r="O9563" t="s">
        <v>11</v>
      </c>
      <c r="P9563">
        <v>5102</v>
      </c>
      <c r="Q9563">
        <v>1</v>
      </c>
      <c r="R9563">
        <v>56.89</v>
      </c>
      <c r="S9563">
        <v>56.89</v>
      </c>
      <c r="T9563">
        <v>47.38</v>
      </c>
      <c r="U9563">
        <v>16.72</v>
      </c>
      <c r="V9563" t="str">
        <f>VLOOKUP(L9563,'[2]tabela de preços'!$A:$D,4,0)</f>
        <v>ANJO</v>
      </c>
      <c r="W9563" t="str">
        <f>VLOOKUP(L9563,'[2]tabela de preços'!$A:$F,6,0)</f>
        <v>THINNER DE LIMPEZA</v>
      </c>
      <c r="X9563" t="str">
        <f>VLOOKUP(L9563,'[2]tabela de preços'!$A:$G,7,0)</f>
        <v>THINNER</v>
      </c>
    </row>
    <row r="9564" spans="1:24" x14ac:dyDescent="0.3">
      <c r="A9564" t="s">
        <v>1774</v>
      </c>
      <c r="C9564" t="s">
        <v>2539</v>
      </c>
      <c r="D9564" s="1">
        <v>46056</v>
      </c>
      <c r="E9564" t="s">
        <v>2540</v>
      </c>
      <c r="F9564">
        <v>9</v>
      </c>
      <c r="G9564">
        <v>236</v>
      </c>
      <c r="H9564" t="str">
        <f>VLOOKUP(G9564,[1]OPERADORES!$A:$B,2,0)</f>
        <v>DANIEL</v>
      </c>
      <c r="I9564" t="s">
        <v>21</v>
      </c>
      <c r="J9564" t="s">
        <v>1564</v>
      </c>
      <c r="K9564" t="s">
        <v>1777</v>
      </c>
      <c r="L9564">
        <v>85916</v>
      </c>
      <c r="M9564" t="s">
        <v>2541</v>
      </c>
      <c r="O9564" t="s">
        <v>11</v>
      </c>
      <c r="P9564">
        <v>5403</v>
      </c>
      <c r="Q9564">
        <v>1</v>
      </c>
      <c r="R9564">
        <v>130.19</v>
      </c>
      <c r="S9564">
        <v>130.19</v>
      </c>
      <c r="T9564">
        <v>98.81</v>
      </c>
      <c r="U9564">
        <v>24.1</v>
      </c>
      <c r="V9564" t="str">
        <f>VLOOKUP(L9564,'[2]tabela de preços'!$A:$D,4,0)</f>
        <v>CORAL</v>
      </c>
      <c r="W9564" t="str">
        <f>VLOOKUP(L9564,'[2]tabela de preços'!$A:$F,6,0)</f>
        <v>ESMALTES</v>
      </c>
      <c r="X9564" t="str">
        <f>VLOOKUP(L9564,'[2]tabela de preços'!$A:$G,7,0)</f>
        <v>INDUSTRIAL</v>
      </c>
    </row>
    <row r="9565" spans="1:24" x14ac:dyDescent="0.3">
      <c r="A9565" t="s">
        <v>1774</v>
      </c>
      <c r="C9565" t="s">
        <v>2539</v>
      </c>
      <c r="D9565" s="1">
        <v>46056</v>
      </c>
      <c r="E9565" t="s">
        <v>2540</v>
      </c>
      <c r="F9565">
        <v>9</v>
      </c>
      <c r="G9565">
        <v>236</v>
      </c>
      <c r="H9565" t="str">
        <f>VLOOKUP(G9565,[1]OPERADORES!$A:$B,2,0)</f>
        <v>DANIEL</v>
      </c>
      <c r="I9565" t="s">
        <v>21</v>
      </c>
      <c r="J9565" t="s">
        <v>1564</v>
      </c>
      <c r="K9565" t="s">
        <v>1777</v>
      </c>
      <c r="L9565">
        <v>86230</v>
      </c>
      <c r="M9565" t="s">
        <v>375</v>
      </c>
      <c r="O9565" t="s">
        <v>11</v>
      </c>
      <c r="P9565">
        <v>5403</v>
      </c>
      <c r="Q9565">
        <v>1</v>
      </c>
      <c r="R9565">
        <v>290.88</v>
      </c>
      <c r="S9565">
        <v>290.88</v>
      </c>
      <c r="T9565">
        <v>220.78</v>
      </c>
      <c r="U9565">
        <v>24.1</v>
      </c>
      <c r="V9565" t="str">
        <f>VLOOKUP(L9565,'[2]tabela de preços'!$A:$D,4,0)</f>
        <v>CORAL</v>
      </c>
      <c r="W9565" t="str">
        <f>VLOOKUP(L9565,'[2]tabela de preços'!$A:$F,6,0)</f>
        <v>TINTA PAREDE</v>
      </c>
      <c r="X9565" t="str">
        <f>VLOOKUP(L9565,'[2]tabela de preços'!$A:$G,7,0)</f>
        <v>IMOBILIÁRIO</v>
      </c>
    </row>
    <row r="9566" spans="1:24" x14ac:dyDescent="0.3">
      <c r="A9566" t="s">
        <v>1774</v>
      </c>
      <c r="C9566" t="s">
        <v>2539</v>
      </c>
      <c r="D9566" s="1">
        <v>46056</v>
      </c>
      <c r="E9566" t="s">
        <v>2540</v>
      </c>
      <c r="F9566">
        <v>9</v>
      </c>
      <c r="G9566">
        <v>236</v>
      </c>
      <c r="H9566" t="str">
        <f>VLOOKUP(G9566,[1]OPERADORES!$A:$B,2,0)</f>
        <v>DANIEL</v>
      </c>
      <c r="I9566" t="s">
        <v>21</v>
      </c>
      <c r="J9566" t="s">
        <v>1564</v>
      </c>
      <c r="K9566" t="s">
        <v>1777</v>
      </c>
      <c r="L9566">
        <v>86846</v>
      </c>
      <c r="M9566" t="s">
        <v>1576</v>
      </c>
      <c r="O9566" t="s">
        <v>11</v>
      </c>
      <c r="P9566">
        <v>5403</v>
      </c>
      <c r="Q9566">
        <v>2</v>
      </c>
      <c r="R9566">
        <v>290.88</v>
      </c>
      <c r="S9566">
        <v>581.76</v>
      </c>
      <c r="T9566">
        <v>441.56</v>
      </c>
      <c r="U9566">
        <v>24.1</v>
      </c>
      <c r="V9566" t="str">
        <f>VLOOKUP(L9566,'[2]tabela de preços'!$A:$D,4,0)</f>
        <v>CORAL</v>
      </c>
      <c r="W9566" t="str">
        <f>VLOOKUP(L9566,'[2]tabela de preços'!$A:$F,6,0)</f>
        <v>TINTA PAREDE</v>
      </c>
      <c r="X9566" t="str">
        <f>VLOOKUP(L9566,'[2]tabela de preços'!$A:$G,7,0)</f>
        <v>IMOBILIÁRIO</v>
      </c>
    </row>
    <row r="9567" spans="1:24" x14ac:dyDescent="0.3">
      <c r="A9567" t="s">
        <v>1774</v>
      </c>
      <c r="C9567" t="s">
        <v>2539</v>
      </c>
      <c r="D9567" s="1">
        <v>46056</v>
      </c>
      <c r="E9567" t="s">
        <v>2540</v>
      </c>
      <c r="F9567">
        <v>9</v>
      </c>
      <c r="G9567">
        <v>236</v>
      </c>
      <c r="H9567" t="str">
        <f>VLOOKUP(G9567,[1]OPERADORES!$A:$B,2,0)</f>
        <v>DANIEL</v>
      </c>
      <c r="I9567" t="s">
        <v>21</v>
      </c>
      <c r="J9567" t="s">
        <v>1564</v>
      </c>
      <c r="K9567" t="s">
        <v>1777</v>
      </c>
      <c r="L9567">
        <v>23878</v>
      </c>
      <c r="M9567" t="s">
        <v>851</v>
      </c>
      <c r="O9567" t="s">
        <v>11</v>
      </c>
      <c r="P9567">
        <v>5102</v>
      </c>
      <c r="Q9567">
        <v>2</v>
      </c>
      <c r="R9567">
        <v>9.0500000000000007</v>
      </c>
      <c r="S9567">
        <v>18.100000000000001</v>
      </c>
      <c r="T9567">
        <v>11.68</v>
      </c>
      <c r="U9567">
        <v>35.47</v>
      </c>
      <c r="V9567" t="str">
        <f>VLOOKUP(L9567,'[2]tabela de preços'!$A:$D,4,0)</f>
        <v>ATLAS</v>
      </c>
      <c r="W9567" t="str">
        <f>VLOOKUP(L9567,'[2]tabela de preços'!$A:$F,6,0)</f>
        <v>ROLOS / TRINCHAS / PINCÉIS / ESPÁTULAS</v>
      </c>
      <c r="X9567" t="str">
        <f>VLOOKUP(L9567,'[2]tabela de preços'!$A:$G,7,0)</f>
        <v>IMOBILIÁRIO</v>
      </c>
    </row>
    <row r="9568" spans="1:24" x14ac:dyDescent="0.3">
      <c r="A9568" t="s">
        <v>1774</v>
      </c>
      <c r="C9568" t="s">
        <v>2539</v>
      </c>
      <c r="D9568" s="1">
        <v>46056</v>
      </c>
      <c r="E9568" t="s">
        <v>2540</v>
      </c>
      <c r="F9568">
        <v>9</v>
      </c>
      <c r="G9568">
        <v>236</v>
      </c>
      <c r="H9568" t="str">
        <f>VLOOKUP(G9568,[1]OPERADORES!$A:$B,2,0)</f>
        <v>DANIEL</v>
      </c>
      <c r="I9568" t="s">
        <v>21</v>
      </c>
      <c r="J9568" t="s">
        <v>1564</v>
      </c>
      <c r="K9568" t="s">
        <v>1777</v>
      </c>
      <c r="L9568">
        <v>84020</v>
      </c>
      <c r="M9568" t="s">
        <v>518</v>
      </c>
      <c r="O9568" t="s">
        <v>11</v>
      </c>
      <c r="P9568">
        <v>5102</v>
      </c>
      <c r="Q9568">
        <v>20</v>
      </c>
      <c r="R9568">
        <v>1.07</v>
      </c>
      <c r="S9568">
        <v>21.4</v>
      </c>
      <c r="T9568">
        <v>13.8</v>
      </c>
      <c r="U9568">
        <v>35.51</v>
      </c>
      <c r="V9568" t="str">
        <f>VLOOKUP(L9568,'[2]tabela de preços'!$A:$D,4,0)</f>
        <v>3M</v>
      </c>
      <c r="W9568" t="str">
        <f>VLOOKUP(L9568,'[2]tabela de preços'!$A:$F,6,0)</f>
        <v>LIXA MASSA  /MADEIRA / PAREDE</v>
      </c>
      <c r="X9568" t="str">
        <f>VLOOKUP(L9568,'[2]tabela de preços'!$A:$G,7,0)</f>
        <v>IMOBILIÁRIO</v>
      </c>
    </row>
    <row r="9569" spans="1:24" x14ac:dyDescent="0.3">
      <c r="A9569" t="s">
        <v>1774</v>
      </c>
      <c r="C9569" t="s">
        <v>2539</v>
      </c>
      <c r="D9569" s="1">
        <v>46056</v>
      </c>
      <c r="E9569" t="s">
        <v>2540</v>
      </c>
      <c r="F9569">
        <v>9</v>
      </c>
      <c r="G9569">
        <v>236</v>
      </c>
      <c r="H9569" t="str">
        <f>VLOOKUP(G9569,[1]OPERADORES!$A:$B,2,0)</f>
        <v>DANIEL</v>
      </c>
      <c r="I9569" t="s">
        <v>21</v>
      </c>
      <c r="J9569" t="s">
        <v>1564</v>
      </c>
      <c r="K9569" t="s">
        <v>1777</v>
      </c>
      <c r="L9569">
        <v>84021</v>
      </c>
      <c r="M9569" t="s">
        <v>1945</v>
      </c>
      <c r="O9569" t="s">
        <v>11</v>
      </c>
      <c r="P9569">
        <v>5102</v>
      </c>
      <c r="Q9569">
        <v>20</v>
      </c>
      <c r="R9569">
        <v>0.71</v>
      </c>
      <c r="S9569">
        <v>14.2</v>
      </c>
      <c r="T9569">
        <v>9.1999999999999993</v>
      </c>
      <c r="U9569">
        <v>35.21</v>
      </c>
      <c r="V9569" t="str">
        <f>VLOOKUP(L9569,'[2]tabela de preços'!$A:$D,4,0)</f>
        <v>3M</v>
      </c>
      <c r="W9569" t="str">
        <f>VLOOKUP(L9569,'[2]tabela de preços'!$A:$F,6,0)</f>
        <v>LIXA MASSA  /MADEIRA / PAREDE</v>
      </c>
      <c r="X9569" t="str">
        <f>VLOOKUP(L9569,'[2]tabela de preços'!$A:$G,7,0)</f>
        <v>IMOBILIÁRIO</v>
      </c>
    </row>
    <row r="9570" spans="1:24" x14ac:dyDescent="0.3">
      <c r="A9570" t="s">
        <v>1774</v>
      </c>
      <c r="C9570" t="s">
        <v>2539</v>
      </c>
      <c r="D9570" s="1">
        <v>46056</v>
      </c>
      <c r="E9570" t="s">
        <v>2540</v>
      </c>
      <c r="F9570">
        <v>9</v>
      </c>
      <c r="G9570">
        <v>236</v>
      </c>
      <c r="H9570" t="str">
        <f>VLOOKUP(G9570,[1]OPERADORES!$A:$B,2,0)</f>
        <v>DANIEL</v>
      </c>
      <c r="I9570" t="s">
        <v>21</v>
      </c>
      <c r="J9570" t="s">
        <v>1564</v>
      </c>
      <c r="K9570" t="s">
        <v>1777</v>
      </c>
      <c r="L9570">
        <v>85583</v>
      </c>
      <c r="M9570" t="s">
        <v>970</v>
      </c>
      <c r="O9570" t="s">
        <v>11</v>
      </c>
      <c r="P9570">
        <v>5102</v>
      </c>
      <c r="Q9570">
        <v>2</v>
      </c>
      <c r="R9570">
        <v>39.950000000000003</v>
      </c>
      <c r="S9570">
        <v>79.900000000000006</v>
      </c>
      <c r="T9570">
        <v>54.26</v>
      </c>
      <c r="U9570">
        <v>32.090000000000003</v>
      </c>
      <c r="V9570" t="str">
        <f>VLOOKUP(L9570,'[2]tabela de preços'!$A:$D,4,0)</f>
        <v>DÁVILA  INOVE</v>
      </c>
      <c r="W9570" t="str">
        <f>VLOOKUP(L9570,'[2]tabela de preços'!$A:$F,6,0)</f>
        <v>MASSA CORRIDA / ACRÍLICA</v>
      </c>
      <c r="X9570" t="str">
        <f>VLOOKUP(L9570,'[2]tabela de preços'!$A:$G,7,0)</f>
        <v>IMOBILIÁRIO</v>
      </c>
    </row>
    <row r="9571" spans="1:24" x14ac:dyDescent="0.3">
      <c r="A9571" t="s">
        <v>1774</v>
      </c>
      <c r="C9571" t="s">
        <v>2539</v>
      </c>
      <c r="D9571" s="1">
        <v>46056</v>
      </c>
      <c r="E9571" t="s">
        <v>2540</v>
      </c>
      <c r="F9571">
        <v>9</v>
      </c>
      <c r="G9571">
        <v>236</v>
      </c>
      <c r="H9571" t="str">
        <f>VLOOKUP(G9571,[1]OPERADORES!$A:$B,2,0)</f>
        <v>DANIEL</v>
      </c>
      <c r="I9571" t="s">
        <v>21</v>
      </c>
      <c r="J9571" t="s">
        <v>1564</v>
      </c>
      <c r="K9571" t="s">
        <v>1777</v>
      </c>
      <c r="L9571">
        <v>85020</v>
      </c>
      <c r="M9571" t="s">
        <v>1094</v>
      </c>
      <c r="O9571" t="s">
        <v>11</v>
      </c>
      <c r="P9571">
        <v>5102</v>
      </c>
      <c r="Q9571">
        <v>1</v>
      </c>
      <c r="R9571">
        <v>1.26</v>
      </c>
      <c r="S9571">
        <v>1.26</v>
      </c>
      <c r="T9571">
        <v>0.81</v>
      </c>
      <c r="U9571">
        <v>35.71</v>
      </c>
      <c r="V9571" t="str">
        <f>VLOOKUP(L9571,'[2]tabela de preços'!$A:$D,4,0)</f>
        <v>.</v>
      </c>
      <c r="W9571" t="str">
        <f>VLOOKUP(L9571,'[2]tabela de preços'!$A:$F,6,0)</f>
        <v>PALHA DE AÇO</v>
      </c>
      <c r="X9571" t="str">
        <f>VLOOKUP(L9571,'[2]tabela de preços'!$A:$G,7,0)</f>
        <v>IMOBILIÁRIO</v>
      </c>
    </row>
    <row r="9572" spans="1:24" x14ac:dyDescent="0.3">
      <c r="A9572" t="s">
        <v>1774</v>
      </c>
      <c r="C9572" t="s">
        <v>2539</v>
      </c>
      <c r="D9572" s="1">
        <v>46056</v>
      </c>
      <c r="E9572" t="s">
        <v>2540</v>
      </c>
      <c r="F9572">
        <v>9</v>
      </c>
      <c r="G9572">
        <v>236</v>
      </c>
      <c r="H9572" t="str">
        <f>VLOOKUP(G9572,[1]OPERADORES!$A:$B,2,0)</f>
        <v>DANIEL</v>
      </c>
      <c r="I9572" t="s">
        <v>21</v>
      </c>
      <c r="J9572" t="s">
        <v>1564</v>
      </c>
      <c r="K9572" t="s">
        <v>1777</v>
      </c>
      <c r="L9572">
        <v>84426</v>
      </c>
      <c r="M9572" t="s">
        <v>1957</v>
      </c>
      <c r="O9572" t="s">
        <v>11</v>
      </c>
      <c r="P9572">
        <v>5102</v>
      </c>
      <c r="Q9572">
        <v>2</v>
      </c>
      <c r="R9572">
        <v>5.08</v>
      </c>
      <c r="S9572">
        <v>10.16</v>
      </c>
      <c r="T9572">
        <v>6.56</v>
      </c>
      <c r="U9572">
        <v>35.43</v>
      </c>
      <c r="V9572" t="str">
        <f>VLOOKUP(L9572,'[2]tabela de preços'!$A:$D,4,0)</f>
        <v>ATLAS</v>
      </c>
      <c r="W9572" t="str">
        <f>VLOOKUP(L9572,'[2]tabela de preços'!$A:$F,6,0)</f>
        <v>ROLOS / TRINCHAS / PINCÉIS / ESPÁTULAS</v>
      </c>
      <c r="X9572" t="str">
        <f>VLOOKUP(L9572,'[2]tabela de preços'!$A:$G,7,0)</f>
        <v>IMOBILIÁRIO</v>
      </c>
    </row>
    <row r="9573" spans="1:24" x14ac:dyDescent="0.3">
      <c r="A9573" t="s">
        <v>1774</v>
      </c>
      <c r="C9573" t="s">
        <v>2539</v>
      </c>
      <c r="D9573" s="1">
        <v>46056</v>
      </c>
      <c r="E9573" t="s">
        <v>2540</v>
      </c>
      <c r="F9573">
        <v>9</v>
      </c>
      <c r="G9573">
        <v>236</v>
      </c>
      <c r="H9573" t="str">
        <f>VLOOKUP(G9573,[1]OPERADORES!$A:$B,2,0)</f>
        <v>DANIEL</v>
      </c>
      <c r="I9573" t="s">
        <v>21</v>
      </c>
      <c r="J9573" t="s">
        <v>1564</v>
      </c>
      <c r="K9573" t="s">
        <v>1777</v>
      </c>
      <c r="L9573">
        <v>84420</v>
      </c>
      <c r="M9573" t="s">
        <v>353</v>
      </c>
      <c r="O9573" t="s">
        <v>11</v>
      </c>
      <c r="P9573">
        <v>5102</v>
      </c>
      <c r="Q9573">
        <v>2</v>
      </c>
      <c r="R9573">
        <v>21.06</v>
      </c>
      <c r="S9573">
        <v>42.12</v>
      </c>
      <c r="T9573">
        <v>30.88</v>
      </c>
      <c r="U9573">
        <v>26.69</v>
      </c>
      <c r="V9573" t="str">
        <f>VLOOKUP(L9573,'[2]tabela de preços'!$A:$D,4,0)</f>
        <v>ATLAS</v>
      </c>
      <c r="W9573" t="str">
        <f>VLOOKUP(L9573,'[2]tabela de preços'!$A:$F,6,0)</f>
        <v>ROLOS / TRINCHAS / PINCÉIS / ESPÁTULAS</v>
      </c>
      <c r="X9573" t="str">
        <f>VLOOKUP(L9573,'[2]tabela de preços'!$A:$G,7,0)</f>
        <v>IMOBILIÁRIO</v>
      </c>
    </row>
    <row r="9574" spans="1:24" x14ac:dyDescent="0.3">
      <c r="A9574" t="s">
        <v>1774</v>
      </c>
      <c r="C9574" t="s">
        <v>2539</v>
      </c>
      <c r="D9574" s="1">
        <v>46056</v>
      </c>
      <c r="E9574" t="s">
        <v>2540</v>
      </c>
      <c r="F9574">
        <v>9</v>
      </c>
      <c r="G9574">
        <v>236</v>
      </c>
      <c r="H9574" t="str">
        <f>VLOOKUP(G9574,[1]OPERADORES!$A:$B,2,0)</f>
        <v>DANIEL</v>
      </c>
      <c r="I9574" t="s">
        <v>21</v>
      </c>
      <c r="J9574" t="s">
        <v>1564</v>
      </c>
      <c r="K9574" t="s">
        <v>1777</v>
      </c>
      <c r="L9574">
        <v>10298</v>
      </c>
      <c r="M9574" t="s">
        <v>85</v>
      </c>
      <c r="O9574" t="s">
        <v>11</v>
      </c>
      <c r="P9574">
        <v>5102</v>
      </c>
      <c r="Q9574">
        <v>1</v>
      </c>
      <c r="R9574">
        <v>56.89</v>
      </c>
      <c r="S9574">
        <v>56.89</v>
      </c>
      <c r="T9574">
        <v>47.38</v>
      </c>
      <c r="U9574">
        <v>16.72</v>
      </c>
      <c r="V9574" t="str">
        <f>VLOOKUP(L9574,'[2]tabela de preços'!$A:$D,4,0)</f>
        <v>ANJO</v>
      </c>
      <c r="W9574" t="str">
        <f>VLOOKUP(L9574,'[2]tabela de preços'!$A:$F,6,0)</f>
        <v>THINNER DE LIMPEZA</v>
      </c>
      <c r="X9574" t="str">
        <f>VLOOKUP(L9574,'[2]tabela de preços'!$A:$G,7,0)</f>
        <v>THINNER</v>
      </c>
    </row>
    <row r="9575" spans="1:24" x14ac:dyDescent="0.3">
      <c r="A9575" t="s">
        <v>1774</v>
      </c>
      <c r="C9575" t="s">
        <v>2539</v>
      </c>
      <c r="D9575" s="1">
        <v>46056</v>
      </c>
      <c r="E9575" t="s">
        <v>2540</v>
      </c>
      <c r="F9575">
        <v>9</v>
      </c>
      <c r="G9575">
        <v>236</v>
      </c>
      <c r="H9575" t="str">
        <f>VLOOKUP(G9575,[1]OPERADORES!$A:$B,2,0)</f>
        <v>DANIEL</v>
      </c>
      <c r="I9575" t="s">
        <v>21</v>
      </c>
      <c r="J9575" t="s">
        <v>1564</v>
      </c>
      <c r="K9575" t="s">
        <v>1777</v>
      </c>
      <c r="L9575">
        <v>10118</v>
      </c>
      <c r="M9575" t="s">
        <v>572</v>
      </c>
      <c r="O9575" t="s">
        <v>11</v>
      </c>
      <c r="P9575">
        <v>5102</v>
      </c>
      <c r="Q9575">
        <v>5</v>
      </c>
      <c r="R9575">
        <v>5.2</v>
      </c>
      <c r="S9575">
        <v>26</v>
      </c>
      <c r="T9575">
        <v>19.05</v>
      </c>
      <c r="U9575">
        <v>26.73</v>
      </c>
      <c r="V9575" t="str">
        <f>VLOOKUP(L9575,'[2]tabela de preços'!$A:$D,4,0)</f>
        <v>ATLAS</v>
      </c>
      <c r="W9575" t="str">
        <f>VLOOKUP(L9575,'[2]tabela de preços'!$A:$F,6,0)</f>
        <v>ROLOS / TRINCHAS / PINCÉIS / ESPÁTULAS</v>
      </c>
      <c r="X9575" t="str">
        <f>VLOOKUP(L9575,'[2]tabela de preços'!$A:$G,7,0)</f>
        <v>IMOBILIÁRIO</v>
      </c>
    </row>
    <row r="9576" spans="1:24" x14ac:dyDescent="0.3">
      <c r="A9576" t="s">
        <v>1774</v>
      </c>
      <c r="C9576" t="s">
        <v>2696</v>
      </c>
      <c r="D9576" s="1">
        <v>46057</v>
      </c>
      <c r="E9576" t="s">
        <v>2697</v>
      </c>
      <c r="F9576">
        <v>9</v>
      </c>
      <c r="G9576">
        <v>236</v>
      </c>
      <c r="H9576" t="str">
        <f>VLOOKUP(G9576,[1]OPERADORES!$A:$B,2,0)</f>
        <v>DANIEL</v>
      </c>
      <c r="I9576" t="s">
        <v>21</v>
      </c>
      <c r="J9576" t="s">
        <v>1564</v>
      </c>
      <c r="K9576" t="s">
        <v>1777</v>
      </c>
      <c r="L9576">
        <v>84293</v>
      </c>
      <c r="M9576" t="s">
        <v>2077</v>
      </c>
      <c r="O9576" t="s">
        <v>11</v>
      </c>
      <c r="P9576">
        <v>5403</v>
      </c>
      <c r="Q9576">
        <v>1</v>
      </c>
      <c r="R9576">
        <v>98.76</v>
      </c>
      <c r="S9576">
        <v>98.76</v>
      </c>
      <c r="T9576">
        <v>63.71</v>
      </c>
      <c r="U9576">
        <v>35.49</v>
      </c>
      <c r="V9576" t="str">
        <f>VLOOKUP(L9576,'[2]tabela de preços'!$A:$D,4,0)</f>
        <v>BRASILUX</v>
      </c>
      <c r="W9576" t="str">
        <f>VLOOKUP(L9576,'[2]tabela de preços'!$A:$F,6,0)</f>
        <v>TINTA PAREDE</v>
      </c>
      <c r="X9576" t="str">
        <f>VLOOKUP(L9576,'[2]tabela de preços'!$A:$G,7,0)</f>
        <v>IMOBILIÁRIO</v>
      </c>
    </row>
    <row r="9577" spans="1:24" x14ac:dyDescent="0.3">
      <c r="A9577" t="s">
        <v>1774</v>
      </c>
      <c r="C9577" t="s">
        <v>2696</v>
      </c>
      <c r="D9577" s="1">
        <v>46057</v>
      </c>
      <c r="E9577" t="s">
        <v>2697</v>
      </c>
      <c r="F9577">
        <v>9</v>
      </c>
      <c r="G9577">
        <v>236</v>
      </c>
      <c r="H9577" t="str">
        <f>VLOOKUP(G9577,[1]OPERADORES!$A:$B,2,0)</f>
        <v>DANIEL</v>
      </c>
      <c r="I9577" t="s">
        <v>21</v>
      </c>
      <c r="J9577" t="s">
        <v>1564</v>
      </c>
      <c r="K9577" t="s">
        <v>1777</v>
      </c>
      <c r="L9577">
        <v>85169</v>
      </c>
      <c r="M9577" t="s">
        <v>2698</v>
      </c>
      <c r="O9577" t="s">
        <v>11</v>
      </c>
      <c r="P9577">
        <v>5403</v>
      </c>
      <c r="Q9577">
        <v>1</v>
      </c>
      <c r="R9577">
        <v>58.17</v>
      </c>
      <c r="S9577">
        <v>58.17</v>
      </c>
      <c r="T9577">
        <v>37.53</v>
      </c>
      <c r="U9577">
        <v>35.479999999999997</v>
      </c>
      <c r="V9577" t="str">
        <f>VLOOKUP(L9577,'[2]tabela de preços'!$A:$D,4,0)</f>
        <v>BRASILUX</v>
      </c>
      <c r="W9577" t="str">
        <f>VLOOKUP(L9577,'[2]tabela de preços'!$A:$F,6,0)</f>
        <v>TINTA PAREDE</v>
      </c>
      <c r="X9577" t="str">
        <f>VLOOKUP(L9577,'[2]tabela de preços'!$A:$G,7,0)</f>
        <v>IMOBILIÁRIO</v>
      </c>
    </row>
    <row r="9578" spans="1:24" x14ac:dyDescent="0.3">
      <c r="A9578" t="s">
        <v>1774</v>
      </c>
      <c r="C9578" t="s">
        <v>2696</v>
      </c>
      <c r="D9578" s="1">
        <v>46057</v>
      </c>
      <c r="E9578" t="s">
        <v>2697</v>
      </c>
      <c r="F9578">
        <v>9</v>
      </c>
      <c r="G9578">
        <v>236</v>
      </c>
      <c r="H9578" t="str">
        <f>VLOOKUP(G9578,[1]OPERADORES!$A:$B,2,0)</f>
        <v>DANIEL</v>
      </c>
      <c r="I9578" t="s">
        <v>21</v>
      </c>
      <c r="J9578" t="s">
        <v>1564</v>
      </c>
      <c r="K9578" t="s">
        <v>1777</v>
      </c>
      <c r="L9578">
        <v>85650</v>
      </c>
      <c r="M9578" t="s">
        <v>439</v>
      </c>
      <c r="O9578" t="s">
        <v>11</v>
      </c>
      <c r="P9578">
        <v>5403</v>
      </c>
      <c r="Q9578">
        <v>1</v>
      </c>
      <c r="R9578">
        <v>10.73</v>
      </c>
      <c r="S9578">
        <v>10.73</v>
      </c>
      <c r="T9578">
        <v>6.92</v>
      </c>
      <c r="U9578">
        <v>35.51</v>
      </c>
      <c r="V9578" t="str">
        <f>VLOOKUP(L9578,'[2]tabela de preços'!$A:$D,4,0)</f>
        <v>UNIPEGA</v>
      </c>
      <c r="W9578" t="str">
        <f>VLOOKUP(L9578,'[2]tabela de preços'!$A:$F,6,0)</f>
        <v xml:space="preserve">SPRAYS </v>
      </c>
      <c r="X9578" t="str">
        <f>VLOOKUP(L9578,'[2]tabela de preços'!$A:$G,7,0)</f>
        <v>AUTOMOTIVO</v>
      </c>
    </row>
    <row r="9579" spans="1:24" x14ac:dyDescent="0.3">
      <c r="A9579" t="s">
        <v>1774</v>
      </c>
      <c r="C9579" t="s">
        <v>3241</v>
      </c>
      <c r="D9579" s="1">
        <v>46072</v>
      </c>
      <c r="E9579" t="s">
        <v>3242</v>
      </c>
      <c r="F9579">
        <v>9</v>
      </c>
      <c r="G9579">
        <v>236</v>
      </c>
      <c r="H9579" t="str">
        <f>VLOOKUP(G9579,[1]OPERADORES!$A:$B,2,0)</f>
        <v>DANIEL</v>
      </c>
      <c r="I9579" t="s">
        <v>21</v>
      </c>
      <c r="J9579" t="s">
        <v>1564</v>
      </c>
      <c r="K9579" t="s">
        <v>1777</v>
      </c>
      <c r="L9579">
        <v>86230</v>
      </c>
      <c r="M9579" t="s">
        <v>375</v>
      </c>
      <c r="O9579" t="s">
        <v>11</v>
      </c>
      <c r="P9579">
        <v>5403</v>
      </c>
      <c r="Q9579">
        <v>4</v>
      </c>
      <c r="R9579">
        <v>290.88</v>
      </c>
      <c r="S9579" s="2">
        <v>1163.52</v>
      </c>
      <c r="T9579">
        <v>883.12</v>
      </c>
      <c r="U9579">
        <v>24.1</v>
      </c>
      <c r="V9579" t="str">
        <f>VLOOKUP(L9579,'[2]tabela de preços'!$A:$D,4,0)</f>
        <v>CORAL</v>
      </c>
      <c r="W9579" t="str">
        <f>VLOOKUP(L9579,'[2]tabela de preços'!$A:$F,6,0)</f>
        <v>TINTA PAREDE</v>
      </c>
      <c r="X9579" t="str">
        <f>VLOOKUP(L9579,'[2]tabela de preços'!$A:$G,7,0)</f>
        <v>IMOBILIÁRIO</v>
      </c>
    </row>
    <row r="9580" spans="1:24" x14ac:dyDescent="0.3">
      <c r="A9580" t="s">
        <v>1774</v>
      </c>
      <c r="C9580" t="s">
        <v>3241</v>
      </c>
      <c r="D9580" s="1">
        <v>46072</v>
      </c>
      <c r="E9580" t="s">
        <v>3242</v>
      </c>
      <c r="F9580">
        <v>9</v>
      </c>
      <c r="G9580">
        <v>236</v>
      </c>
      <c r="H9580" t="str">
        <f>VLOOKUP(G9580,[1]OPERADORES!$A:$B,2,0)</f>
        <v>DANIEL</v>
      </c>
      <c r="I9580" t="s">
        <v>21</v>
      </c>
      <c r="J9580" t="s">
        <v>1564</v>
      </c>
      <c r="K9580" t="s">
        <v>1777</v>
      </c>
      <c r="L9580">
        <v>85617</v>
      </c>
      <c r="M9580" t="s">
        <v>3243</v>
      </c>
      <c r="O9580" t="s">
        <v>11</v>
      </c>
      <c r="P9580">
        <v>5102</v>
      </c>
      <c r="Q9580">
        <v>10</v>
      </c>
      <c r="R9580">
        <v>7.32</v>
      </c>
      <c r="S9580">
        <v>73.2</v>
      </c>
      <c r="T9580">
        <v>53.7</v>
      </c>
      <c r="U9580">
        <v>26.64</v>
      </c>
      <c r="V9580" t="str">
        <f>VLOOKUP(L9580,'[2]tabela de preços'!$A:$D,4,0)</f>
        <v>ADERE</v>
      </c>
      <c r="W9580" t="str">
        <f>VLOOKUP(L9580,'[2]tabela de preços'!$A:$F,6,0)</f>
        <v xml:space="preserve">FITA DE USO GERAL </v>
      </c>
      <c r="X9580" t="str">
        <f>VLOOKUP(L9580,'[2]tabela de preços'!$A:$G,7,0)</f>
        <v>IMOBILIÁRIO</v>
      </c>
    </row>
    <row r="9581" spans="1:24" x14ac:dyDescent="0.3">
      <c r="A9581" t="s">
        <v>1774</v>
      </c>
      <c r="C9581" t="s">
        <v>3241</v>
      </c>
      <c r="D9581" s="1">
        <v>46072</v>
      </c>
      <c r="E9581" t="s">
        <v>3242</v>
      </c>
      <c r="F9581">
        <v>9</v>
      </c>
      <c r="G9581">
        <v>236</v>
      </c>
      <c r="H9581" t="str">
        <f>VLOOKUP(G9581,[1]OPERADORES!$A:$B,2,0)</f>
        <v>DANIEL</v>
      </c>
      <c r="I9581" t="s">
        <v>21</v>
      </c>
      <c r="J9581" t="s">
        <v>1564</v>
      </c>
      <c r="K9581" t="s">
        <v>1777</v>
      </c>
      <c r="L9581">
        <v>85618</v>
      </c>
      <c r="M9581" t="s">
        <v>3244</v>
      </c>
      <c r="O9581" t="s">
        <v>11</v>
      </c>
      <c r="P9581">
        <v>5102</v>
      </c>
      <c r="Q9581">
        <v>20</v>
      </c>
      <c r="R9581">
        <v>13.75</v>
      </c>
      <c r="S9581">
        <v>275</v>
      </c>
      <c r="T9581">
        <v>201.6</v>
      </c>
      <c r="U9581">
        <v>26.69</v>
      </c>
      <c r="V9581" t="str">
        <f>VLOOKUP(L9581,'[2]tabela de preços'!$A:$D,4,0)</f>
        <v>ADERE</v>
      </c>
      <c r="W9581" t="str">
        <f>VLOOKUP(L9581,'[2]tabela de preços'!$A:$F,6,0)</f>
        <v xml:space="preserve">FITA DE USO GERAL </v>
      </c>
      <c r="X9581" t="str">
        <f>VLOOKUP(L9581,'[2]tabela de preços'!$A:$G,7,0)</f>
        <v>IMOBILIÁRIO</v>
      </c>
    </row>
    <row r="9582" spans="1:24" x14ac:dyDescent="0.3">
      <c r="A9582" t="s">
        <v>1774</v>
      </c>
      <c r="C9582" t="s">
        <v>4404</v>
      </c>
      <c r="D9582" s="1">
        <v>46091</v>
      </c>
      <c r="E9582" t="s">
        <v>4405</v>
      </c>
      <c r="F9582">
        <v>9</v>
      </c>
      <c r="G9582">
        <v>236</v>
      </c>
      <c r="H9582" t="str">
        <f>VLOOKUP(G9582,[1]OPERADORES!$A:$B,2,0)</f>
        <v>DANIEL</v>
      </c>
      <c r="I9582" t="s">
        <v>21</v>
      </c>
      <c r="J9582" t="s">
        <v>1564</v>
      </c>
      <c r="K9582" t="s">
        <v>1777</v>
      </c>
      <c r="L9582">
        <v>85172</v>
      </c>
      <c r="M9582" t="s">
        <v>4406</v>
      </c>
      <c r="O9582" t="s">
        <v>11</v>
      </c>
      <c r="P9582">
        <v>5403</v>
      </c>
      <c r="Q9582">
        <v>5</v>
      </c>
      <c r="R9582">
        <v>47.73</v>
      </c>
      <c r="S9582">
        <v>238.65</v>
      </c>
      <c r="T9582">
        <v>171.05</v>
      </c>
      <c r="U9582">
        <v>28.33</v>
      </c>
      <c r="V9582" t="str">
        <f>VLOOKUP(L9582,'[2]tabela de preços'!$A:$D,4,0)</f>
        <v>BRASILUX</v>
      </c>
      <c r="W9582" t="str">
        <f>VLOOKUP(L9582,'[2]tabela de preços'!$A:$F,6,0)</f>
        <v>CIMENTO QUEIMADO / EFEITOS DECORATIVOS</v>
      </c>
      <c r="X9582" t="str">
        <f>VLOOKUP(L9582,'[2]tabela de preços'!$A:$G,7,0)</f>
        <v>IMOBILIÁRIO</v>
      </c>
    </row>
    <row r="9583" spans="1:24" x14ac:dyDescent="0.3">
      <c r="A9583" t="s">
        <v>1774</v>
      </c>
      <c r="C9583" t="s">
        <v>4404</v>
      </c>
      <c r="D9583" s="1">
        <v>46091</v>
      </c>
      <c r="E9583" t="s">
        <v>4405</v>
      </c>
      <c r="F9583">
        <v>9</v>
      </c>
      <c r="G9583">
        <v>236</v>
      </c>
      <c r="H9583" t="str">
        <f>VLOOKUP(G9583,[1]OPERADORES!$A:$B,2,0)</f>
        <v>DANIEL</v>
      </c>
      <c r="I9583" t="s">
        <v>21</v>
      </c>
      <c r="J9583" t="s">
        <v>1564</v>
      </c>
      <c r="K9583" t="s">
        <v>1777</v>
      </c>
      <c r="L9583">
        <v>86230</v>
      </c>
      <c r="M9583" t="s">
        <v>375</v>
      </c>
      <c r="O9583" t="s">
        <v>11</v>
      </c>
      <c r="P9583">
        <v>5403</v>
      </c>
      <c r="Q9583">
        <v>4</v>
      </c>
      <c r="R9583">
        <v>290.88</v>
      </c>
      <c r="S9583" s="2">
        <v>1163.52</v>
      </c>
      <c r="T9583">
        <v>883.12</v>
      </c>
      <c r="U9583">
        <v>24.1</v>
      </c>
      <c r="V9583" t="str">
        <f>VLOOKUP(L9583,'[2]tabela de preços'!$A:$D,4,0)</f>
        <v>CORAL</v>
      </c>
      <c r="W9583" t="str">
        <f>VLOOKUP(L9583,'[2]tabela de preços'!$A:$F,6,0)</f>
        <v>TINTA PAREDE</v>
      </c>
      <c r="X9583" t="str">
        <f>VLOOKUP(L9583,'[2]tabela de preços'!$A:$G,7,0)</f>
        <v>IMOBILIÁRIO</v>
      </c>
    </row>
    <row r="9584" spans="1:24" x14ac:dyDescent="0.3">
      <c r="A9584" t="s">
        <v>1774</v>
      </c>
      <c r="C9584" t="s">
        <v>4404</v>
      </c>
      <c r="D9584" s="1">
        <v>46091</v>
      </c>
      <c r="E9584" t="s">
        <v>4405</v>
      </c>
      <c r="F9584">
        <v>9</v>
      </c>
      <c r="G9584">
        <v>236</v>
      </c>
      <c r="H9584" t="str">
        <f>VLOOKUP(G9584,[1]OPERADORES!$A:$B,2,0)</f>
        <v>DANIEL</v>
      </c>
      <c r="I9584" t="s">
        <v>21</v>
      </c>
      <c r="J9584" t="s">
        <v>1564</v>
      </c>
      <c r="K9584" t="s">
        <v>1777</v>
      </c>
      <c r="L9584">
        <v>85344</v>
      </c>
      <c r="M9584" t="s">
        <v>839</v>
      </c>
      <c r="O9584" t="s">
        <v>11</v>
      </c>
      <c r="P9584">
        <v>5102</v>
      </c>
      <c r="Q9584">
        <v>12</v>
      </c>
      <c r="R9584">
        <v>32.89</v>
      </c>
      <c r="S9584">
        <v>394.68</v>
      </c>
      <c r="T9584">
        <v>325.56</v>
      </c>
      <c r="U9584">
        <v>17.510000000000002</v>
      </c>
      <c r="V9584" t="str">
        <f>VLOOKUP(L9584,'[2]tabela de preços'!$A:$D,4,0)</f>
        <v>DÁVILA  INOVE</v>
      </c>
      <c r="W9584" t="str">
        <f>VLOOKUP(L9584,'[2]tabela de preços'!$A:$F,6,0)</f>
        <v>MASSA CORRIDA / ACRÍLICA</v>
      </c>
      <c r="X9584" t="str">
        <f>VLOOKUP(L9584,'[2]tabela de preços'!$A:$G,7,0)</f>
        <v>IMOBILIÁRIO</v>
      </c>
    </row>
    <row r="9585" spans="1:24" x14ac:dyDescent="0.3">
      <c r="A9585" t="s">
        <v>1774</v>
      </c>
      <c r="C9585" t="s">
        <v>4748</v>
      </c>
      <c r="D9585" s="1">
        <v>46098</v>
      </c>
      <c r="E9585" t="s">
        <v>4749</v>
      </c>
      <c r="F9585">
        <v>9</v>
      </c>
      <c r="G9585">
        <v>236</v>
      </c>
      <c r="H9585" t="str">
        <f>VLOOKUP(G9585,[1]OPERADORES!$A:$B,2,0)</f>
        <v>DANIEL</v>
      </c>
      <c r="I9585" t="s">
        <v>21</v>
      </c>
      <c r="J9585" t="s">
        <v>1564</v>
      </c>
      <c r="K9585" t="s">
        <v>1777</v>
      </c>
      <c r="L9585">
        <v>86542</v>
      </c>
      <c r="M9585" t="s">
        <v>352</v>
      </c>
      <c r="O9585" t="s">
        <v>11</v>
      </c>
      <c r="P9585">
        <v>5102</v>
      </c>
      <c r="Q9585">
        <v>1</v>
      </c>
      <c r="R9585">
        <v>88.14</v>
      </c>
      <c r="S9585">
        <v>88.14</v>
      </c>
      <c r="T9585">
        <v>71.08</v>
      </c>
      <c r="U9585">
        <v>19.36</v>
      </c>
      <c r="V9585" t="str">
        <f>VLOOKUP(L9585,'[2]tabela de preços'!$A:$D,4,0)</f>
        <v>CORAL</v>
      </c>
      <c r="W9585" t="str">
        <f>VLOOKUP(L9585,'[2]tabela de preços'!$A:$F,6,0)</f>
        <v>MASSA CORRIDA / ACRÍLICA</v>
      </c>
      <c r="X9585" t="str">
        <f>VLOOKUP(L9585,'[2]tabela de preços'!$A:$G,7,0)</f>
        <v>IMOBILIÁRIO</v>
      </c>
    </row>
    <row r="9586" spans="1:24" x14ac:dyDescent="0.3">
      <c r="A9586" t="s">
        <v>1774</v>
      </c>
      <c r="C9586" t="s">
        <v>4748</v>
      </c>
      <c r="D9586" s="1">
        <v>46098</v>
      </c>
      <c r="E9586" t="s">
        <v>4749</v>
      </c>
      <c r="F9586">
        <v>9</v>
      </c>
      <c r="G9586">
        <v>236</v>
      </c>
      <c r="H9586" t="str">
        <f>VLOOKUP(G9586,[1]OPERADORES!$A:$B,2,0)</f>
        <v>DANIEL</v>
      </c>
      <c r="I9586" t="s">
        <v>21</v>
      </c>
      <c r="J9586" t="s">
        <v>1564</v>
      </c>
      <c r="K9586" t="s">
        <v>1777</v>
      </c>
      <c r="L9586">
        <v>86230</v>
      </c>
      <c r="M9586" t="s">
        <v>375</v>
      </c>
      <c r="O9586" t="s">
        <v>11</v>
      </c>
      <c r="P9586">
        <v>5403</v>
      </c>
      <c r="Q9586">
        <v>1</v>
      </c>
      <c r="R9586">
        <v>290.88</v>
      </c>
      <c r="S9586">
        <v>290.88</v>
      </c>
      <c r="T9586">
        <v>216.97</v>
      </c>
      <c r="U9586">
        <v>25.41</v>
      </c>
      <c r="V9586" t="str">
        <f>VLOOKUP(L9586,'[2]tabela de preços'!$A:$D,4,0)</f>
        <v>CORAL</v>
      </c>
      <c r="W9586" t="str">
        <f>VLOOKUP(L9586,'[2]tabela de preços'!$A:$F,6,0)</f>
        <v>TINTA PAREDE</v>
      </c>
      <c r="X9586" t="str">
        <f>VLOOKUP(L9586,'[2]tabela de preços'!$A:$G,7,0)</f>
        <v>IMOBILIÁRIO</v>
      </c>
    </row>
    <row r="9587" spans="1:24" x14ac:dyDescent="0.3">
      <c r="A9587" t="s">
        <v>1774</v>
      </c>
      <c r="C9587" t="s">
        <v>4748</v>
      </c>
      <c r="D9587" s="1">
        <v>46098</v>
      </c>
      <c r="E9587" t="s">
        <v>4749</v>
      </c>
      <c r="F9587">
        <v>9</v>
      </c>
      <c r="G9587">
        <v>236</v>
      </c>
      <c r="H9587" t="str">
        <f>VLOOKUP(G9587,[1]OPERADORES!$A:$B,2,0)</f>
        <v>DANIEL</v>
      </c>
      <c r="I9587" t="s">
        <v>21</v>
      </c>
      <c r="J9587" t="s">
        <v>1564</v>
      </c>
      <c r="K9587" t="s">
        <v>1777</v>
      </c>
      <c r="L9587">
        <v>23878</v>
      </c>
      <c r="M9587" t="s">
        <v>851</v>
      </c>
      <c r="O9587" t="s">
        <v>11</v>
      </c>
      <c r="P9587">
        <v>5102</v>
      </c>
      <c r="Q9587">
        <v>1</v>
      </c>
      <c r="R9587">
        <v>9.0500000000000007</v>
      </c>
      <c r="S9587">
        <v>9.0500000000000007</v>
      </c>
      <c r="T9587">
        <v>5.84</v>
      </c>
      <c r="U9587">
        <v>35.47</v>
      </c>
      <c r="V9587" t="str">
        <f>VLOOKUP(L9587,'[2]tabela de preços'!$A:$D,4,0)</f>
        <v>ATLAS</v>
      </c>
      <c r="W9587" t="str">
        <f>VLOOKUP(L9587,'[2]tabela de preços'!$A:$F,6,0)</f>
        <v>ROLOS / TRINCHAS / PINCÉIS / ESPÁTULAS</v>
      </c>
      <c r="X9587" t="str">
        <f>VLOOKUP(L9587,'[2]tabela de preços'!$A:$G,7,0)</f>
        <v>IMOBILIÁRIO</v>
      </c>
    </row>
    <row r="9588" spans="1:24" x14ac:dyDescent="0.3">
      <c r="A9588" t="s">
        <v>1774</v>
      </c>
      <c r="C9588" t="s">
        <v>4748</v>
      </c>
      <c r="D9588" s="1">
        <v>46098</v>
      </c>
      <c r="E9588" t="s">
        <v>4749</v>
      </c>
      <c r="F9588">
        <v>9</v>
      </c>
      <c r="G9588">
        <v>236</v>
      </c>
      <c r="H9588" t="str">
        <f>VLOOKUP(G9588,[1]OPERADORES!$A:$B,2,0)</f>
        <v>DANIEL</v>
      </c>
      <c r="I9588" t="s">
        <v>21</v>
      </c>
      <c r="J9588" t="s">
        <v>1564</v>
      </c>
      <c r="K9588" t="s">
        <v>1777</v>
      </c>
      <c r="L9588">
        <v>84016</v>
      </c>
      <c r="M9588" t="s">
        <v>862</v>
      </c>
      <c r="O9588" t="s">
        <v>11</v>
      </c>
      <c r="P9588">
        <v>5102</v>
      </c>
      <c r="Q9588">
        <v>5</v>
      </c>
      <c r="R9588">
        <v>0.52</v>
      </c>
      <c r="S9588">
        <v>2.6</v>
      </c>
      <c r="T9588">
        <v>2.2999999999999998</v>
      </c>
      <c r="U9588">
        <v>11.54</v>
      </c>
      <c r="V9588" t="str">
        <f>VLOOKUP(L9588,'[2]tabela de preços'!$A:$D,4,0)</f>
        <v>3M</v>
      </c>
      <c r="W9588" t="str">
        <f>VLOOKUP(L9588,'[2]tabela de preços'!$A:$F,6,0)</f>
        <v>LIXA MASSA  /MADEIRA / PAREDE</v>
      </c>
      <c r="X9588" t="str">
        <f>VLOOKUP(L9588,'[2]tabela de preços'!$A:$G,7,0)</f>
        <v>IMOBILIÁRIO</v>
      </c>
    </row>
    <row r="9589" spans="1:24" x14ac:dyDescent="0.3">
      <c r="A9589" t="s">
        <v>1774</v>
      </c>
      <c r="C9589" t="s">
        <v>4748</v>
      </c>
      <c r="D9589" s="1">
        <v>46098</v>
      </c>
      <c r="E9589" t="s">
        <v>4749</v>
      </c>
      <c r="F9589">
        <v>9</v>
      </c>
      <c r="G9589">
        <v>236</v>
      </c>
      <c r="H9589" t="str">
        <f>VLOOKUP(G9589,[1]OPERADORES!$A:$B,2,0)</f>
        <v>DANIEL</v>
      </c>
      <c r="I9589" t="s">
        <v>21</v>
      </c>
      <c r="J9589" t="s">
        <v>1564</v>
      </c>
      <c r="K9589" t="s">
        <v>1777</v>
      </c>
      <c r="L9589">
        <v>84021</v>
      </c>
      <c r="M9589" t="s">
        <v>1945</v>
      </c>
      <c r="O9589" t="s">
        <v>11</v>
      </c>
      <c r="P9589">
        <v>5102</v>
      </c>
      <c r="Q9589">
        <v>5</v>
      </c>
      <c r="R9589">
        <v>0.52</v>
      </c>
      <c r="S9589">
        <v>2.6</v>
      </c>
      <c r="T9589">
        <v>2.2999999999999998</v>
      </c>
      <c r="U9589">
        <v>11.54</v>
      </c>
      <c r="V9589" t="str">
        <f>VLOOKUP(L9589,'[2]tabela de preços'!$A:$D,4,0)</f>
        <v>3M</v>
      </c>
      <c r="W9589" t="str">
        <f>VLOOKUP(L9589,'[2]tabela de preços'!$A:$F,6,0)</f>
        <v>LIXA MASSA  /MADEIRA / PAREDE</v>
      </c>
      <c r="X9589" t="str">
        <f>VLOOKUP(L9589,'[2]tabela de preços'!$A:$G,7,0)</f>
        <v>IMOBILIÁRIO</v>
      </c>
    </row>
    <row r="9590" spans="1:24" x14ac:dyDescent="0.3">
      <c r="A9590" t="s">
        <v>1774</v>
      </c>
      <c r="C9590" t="s">
        <v>4748</v>
      </c>
      <c r="D9590" s="1">
        <v>46098</v>
      </c>
      <c r="E9590" t="s">
        <v>4749</v>
      </c>
      <c r="F9590">
        <v>9</v>
      </c>
      <c r="G9590">
        <v>236</v>
      </c>
      <c r="H9590" t="str">
        <f>VLOOKUP(G9590,[1]OPERADORES!$A:$B,2,0)</f>
        <v>DANIEL</v>
      </c>
      <c r="I9590" t="s">
        <v>21</v>
      </c>
      <c r="J9590" t="s">
        <v>1564</v>
      </c>
      <c r="K9590" t="s">
        <v>1777</v>
      </c>
      <c r="L9590">
        <v>84017</v>
      </c>
      <c r="M9590" t="s">
        <v>519</v>
      </c>
      <c r="O9590" t="s">
        <v>11</v>
      </c>
      <c r="P9590">
        <v>5102</v>
      </c>
      <c r="Q9590">
        <v>5</v>
      </c>
      <c r="R9590">
        <v>0.52</v>
      </c>
      <c r="S9590">
        <v>2.6</v>
      </c>
      <c r="T9590">
        <v>2.2999999999999998</v>
      </c>
      <c r="U9590">
        <v>11.54</v>
      </c>
      <c r="V9590" t="str">
        <f>VLOOKUP(L9590,'[2]tabela de preços'!$A:$D,4,0)</f>
        <v>3M</v>
      </c>
      <c r="W9590" t="str">
        <f>VLOOKUP(L9590,'[2]tabela de preços'!$A:$F,6,0)</f>
        <v>LIXA MASSA  /MADEIRA / PAREDE</v>
      </c>
      <c r="X9590" t="str">
        <f>VLOOKUP(L9590,'[2]tabela de preços'!$A:$G,7,0)</f>
        <v>IMOBILIÁRIO</v>
      </c>
    </row>
    <row r="9591" spans="1:24" x14ac:dyDescent="0.3">
      <c r="A9591" t="s">
        <v>1774</v>
      </c>
      <c r="C9591" t="s">
        <v>4748</v>
      </c>
      <c r="D9591" s="1">
        <v>46098</v>
      </c>
      <c r="E9591" t="s">
        <v>4749</v>
      </c>
      <c r="F9591">
        <v>9</v>
      </c>
      <c r="G9591">
        <v>236</v>
      </c>
      <c r="H9591" t="str">
        <f>VLOOKUP(G9591,[1]OPERADORES!$A:$B,2,0)</f>
        <v>DANIEL</v>
      </c>
      <c r="I9591" t="s">
        <v>21</v>
      </c>
      <c r="J9591" t="s">
        <v>1564</v>
      </c>
      <c r="K9591" t="s">
        <v>1777</v>
      </c>
      <c r="L9591">
        <v>84420</v>
      </c>
      <c r="M9591" t="s">
        <v>353</v>
      </c>
      <c r="O9591" t="s">
        <v>11</v>
      </c>
      <c r="P9591">
        <v>5102</v>
      </c>
      <c r="Q9591">
        <v>1</v>
      </c>
      <c r="R9591">
        <v>21.06</v>
      </c>
      <c r="S9591">
        <v>21.06</v>
      </c>
      <c r="T9591">
        <v>15.44</v>
      </c>
      <c r="U9591">
        <v>26.69</v>
      </c>
      <c r="V9591" t="str">
        <f>VLOOKUP(L9591,'[2]tabela de preços'!$A:$D,4,0)</f>
        <v>ATLAS</v>
      </c>
      <c r="W9591" t="str">
        <f>VLOOKUP(L9591,'[2]tabela de preços'!$A:$F,6,0)</f>
        <v>ROLOS / TRINCHAS / PINCÉIS / ESPÁTULAS</v>
      </c>
      <c r="X9591" t="str">
        <f>VLOOKUP(L9591,'[2]tabela de preços'!$A:$G,7,0)</f>
        <v>IMOBILIÁRIO</v>
      </c>
    </row>
    <row r="9592" spans="1:24" x14ac:dyDescent="0.3">
      <c r="A9592" t="s">
        <v>1774</v>
      </c>
      <c r="C9592" t="s">
        <v>4748</v>
      </c>
      <c r="D9592" s="1">
        <v>46098</v>
      </c>
      <c r="E9592" t="s">
        <v>4749</v>
      </c>
      <c r="F9592">
        <v>9</v>
      </c>
      <c r="G9592">
        <v>236</v>
      </c>
      <c r="H9592" t="str">
        <f>VLOOKUP(G9592,[1]OPERADORES!$A:$B,2,0)</f>
        <v>DANIEL</v>
      </c>
      <c r="I9592" t="s">
        <v>21</v>
      </c>
      <c r="J9592" t="s">
        <v>1564</v>
      </c>
      <c r="K9592" t="s">
        <v>1777</v>
      </c>
      <c r="L9592">
        <v>85038</v>
      </c>
      <c r="M9592" t="s">
        <v>2220</v>
      </c>
      <c r="O9592" t="s">
        <v>11</v>
      </c>
      <c r="P9592">
        <v>5102</v>
      </c>
      <c r="Q9592">
        <v>1</v>
      </c>
      <c r="R9592">
        <v>8.69</v>
      </c>
      <c r="S9592">
        <v>8.69</v>
      </c>
      <c r="T9592">
        <v>6.37</v>
      </c>
      <c r="U9592">
        <v>26.7</v>
      </c>
      <c r="V9592" t="str">
        <f>VLOOKUP(L9592,'[2]tabela de preços'!$A:$D,4,0)</f>
        <v>ATLAS</v>
      </c>
      <c r="W9592" t="str">
        <f>VLOOKUP(L9592,'[2]tabela de preços'!$A:$F,6,0)</f>
        <v>ROLOS / TRINCHAS / PINCÉIS / ESPÁTULAS</v>
      </c>
      <c r="X9592" t="str">
        <f>VLOOKUP(L9592,'[2]tabela de preços'!$A:$G,7,0)</f>
        <v>IMOBILIÁRIO</v>
      </c>
    </row>
    <row r="9593" spans="1:24" x14ac:dyDescent="0.3">
      <c r="A9593" t="s">
        <v>1774</v>
      </c>
      <c r="C9593" t="s">
        <v>5146</v>
      </c>
      <c r="D9593" s="1">
        <v>46106</v>
      </c>
      <c r="E9593" t="s">
        <v>5147</v>
      </c>
      <c r="F9593">
        <v>9</v>
      </c>
      <c r="G9593">
        <v>236</v>
      </c>
      <c r="H9593" t="str">
        <f>VLOOKUP(G9593,[1]OPERADORES!$A:$B,2,0)</f>
        <v>DANIEL</v>
      </c>
      <c r="I9593" t="s">
        <v>21</v>
      </c>
      <c r="J9593" t="s">
        <v>1564</v>
      </c>
      <c r="K9593" t="s">
        <v>1777</v>
      </c>
      <c r="L9593">
        <v>85694</v>
      </c>
      <c r="M9593" t="s">
        <v>1306</v>
      </c>
      <c r="O9593" t="s">
        <v>11</v>
      </c>
      <c r="P9593">
        <v>5102</v>
      </c>
      <c r="Q9593">
        <v>2</v>
      </c>
      <c r="R9593">
        <v>8.1</v>
      </c>
      <c r="S9593">
        <v>16.2</v>
      </c>
      <c r="T9593">
        <v>12.34</v>
      </c>
      <c r="U9593">
        <v>23.83</v>
      </c>
      <c r="V9593" t="str">
        <f>VLOOKUP(L9593,'[2]tabela de preços'!$A:$D,4,0)</f>
        <v>UNIPEGA</v>
      </c>
      <c r="W9593" t="str">
        <f>VLOOKUP(L9593,'[2]tabela de preços'!$A:$F,6,0)</f>
        <v>PU 40</v>
      </c>
      <c r="X9593" t="str">
        <f>VLOOKUP(L9593,'[2]tabela de preços'!$A:$G,7,0)</f>
        <v>IMOBILIÁRIO</v>
      </c>
    </row>
    <row r="9594" spans="1:24" x14ac:dyDescent="0.3">
      <c r="A9594" t="s">
        <v>1774</v>
      </c>
      <c r="C9594" t="s">
        <v>5146</v>
      </c>
      <c r="D9594" s="1">
        <v>46106</v>
      </c>
      <c r="E9594" t="s">
        <v>5147</v>
      </c>
      <c r="F9594">
        <v>9</v>
      </c>
      <c r="G9594">
        <v>236</v>
      </c>
      <c r="H9594" t="str">
        <f>VLOOKUP(G9594,[1]OPERADORES!$A:$B,2,0)</f>
        <v>DANIEL</v>
      </c>
      <c r="I9594" t="s">
        <v>21</v>
      </c>
      <c r="J9594" t="s">
        <v>1564</v>
      </c>
      <c r="K9594" t="s">
        <v>1777</v>
      </c>
      <c r="L9594">
        <v>86735</v>
      </c>
      <c r="M9594" t="s">
        <v>24</v>
      </c>
      <c r="O9594" t="s">
        <v>11</v>
      </c>
      <c r="P9594">
        <v>5403</v>
      </c>
      <c r="Q9594">
        <v>1</v>
      </c>
      <c r="R9594">
        <v>120.76</v>
      </c>
      <c r="S9594">
        <v>120.76</v>
      </c>
      <c r="T9594">
        <v>89.36</v>
      </c>
      <c r="U9594">
        <v>26</v>
      </c>
      <c r="V9594" t="str">
        <f>VLOOKUP(L9594,'[2]tabela de preços'!$A:$D,4,0)</f>
        <v>CORAL</v>
      </c>
      <c r="W9594" t="str">
        <f>VLOOKUP(L9594,'[2]tabela de preços'!$A:$F,6,0)</f>
        <v>ESMALTES</v>
      </c>
      <c r="X9594" t="str">
        <f>VLOOKUP(L9594,'[2]tabela de preços'!$A:$G,7,0)</f>
        <v>INDUSTRIAL</v>
      </c>
    </row>
    <row r="9595" spans="1:24" x14ac:dyDescent="0.3">
      <c r="A9595" t="s">
        <v>1774</v>
      </c>
      <c r="C9595" t="s">
        <v>5146</v>
      </c>
      <c r="D9595" s="1">
        <v>46106</v>
      </c>
      <c r="E9595" t="s">
        <v>5147</v>
      </c>
      <c r="F9595">
        <v>9</v>
      </c>
      <c r="G9595">
        <v>236</v>
      </c>
      <c r="H9595" t="str">
        <f>VLOOKUP(G9595,[1]OPERADORES!$A:$B,2,0)</f>
        <v>DANIEL</v>
      </c>
      <c r="I9595" t="s">
        <v>21</v>
      </c>
      <c r="J9595" t="s">
        <v>1564</v>
      </c>
      <c r="K9595" t="s">
        <v>1777</v>
      </c>
      <c r="L9595">
        <v>84928</v>
      </c>
      <c r="M9595" t="s">
        <v>36</v>
      </c>
      <c r="O9595" t="s">
        <v>11</v>
      </c>
      <c r="P9595">
        <v>5102</v>
      </c>
      <c r="Q9595">
        <v>10</v>
      </c>
      <c r="R9595">
        <v>9.39</v>
      </c>
      <c r="S9595">
        <v>93.9</v>
      </c>
      <c r="T9595">
        <v>71.3</v>
      </c>
      <c r="U9595">
        <v>24.07</v>
      </c>
      <c r="V9595" t="str">
        <f>VLOOKUP(L9595,'[2]tabela de preços'!$A:$D,4,0)</f>
        <v>ADERE</v>
      </c>
      <c r="W9595" t="str">
        <f>VLOOKUP(L9595,'[2]tabela de preços'!$A:$F,6,0)</f>
        <v xml:space="preserve">FITA DE USO GERAL </v>
      </c>
      <c r="X9595" t="str">
        <f>VLOOKUP(L9595,'[2]tabela de preços'!$A:$G,7,0)</f>
        <v>IMOBILIÁRIO</v>
      </c>
    </row>
    <row r="9596" spans="1:24" x14ac:dyDescent="0.3">
      <c r="A9596" t="s">
        <v>1774</v>
      </c>
      <c r="C9596" t="s">
        <v>5146</v>
      </c>
      <c r="D9596" s="1">
        <v>46106</v>
      </c>
      <c r="E9596" t="s">
        <v>5147</v>
      </c>
      <c r="F9596">
        <v>9</v>
      </c>
      <c r="G9596">
        <v>236</v>
      </c>
      <c r="H9596" t="str">
        <f>VLOOKUP(G9596,[1]OPERADORES!$A:$B,2,0)</f>
        <v>DANIEL</v>
      </c>
      <c r="I9596" t="s">
        <v>21</v>
      </c>
      <c r="J9596" t="s">
        <v>1564</v>
      </c>
      <c r="K9596" t="s">
        <v>1777</v>
      </c>
      <c r="L9596">
        <v>84426</v>
      </c>
      <c r="M9596" t="s">
        <v>1957</v>
      </c>
      <c r="O9596" t="s">
        <v>11</v>
      </c>
      <c r="P9596">
        <v>5102</v>
      </c>
      <c r="Q9596">
        <v>4</v>
      </c>
      <c r="R9596">
        <v>5.08</v>
      </c>
      <c r="S9596">
        <v>20.32</v>
      </c>
      <c r="T9596">
        <v>13.12</v>
      </c>
      <c r="U9596">
        <v>35.43</v>
      </c>
      <c r="V9596" t="str">
        <f>VLOOKUP(L9596,'[2]tabela de preços'!$A:$D,4,0)</f>
        <v>ATLAS</v>
      </c>
      <c r="W9596" t="str">
        <f>VLOOKUP(L9596,'[2]tabela de preços'!$A:$F,6,0)</f>
        <v>ROLOS / TRINCHAS / PINCÉIS / ESPÁTULAS</v>
      </c>
      <c r="X9596" t="str">
        <f>VLOOKUP(L9596,'[2]tabela de preços'!$A:$G,7,0)</f>
        <v>IMOBILIÁRIO</v>
      </c>
    </row>
    <row r="9597" spans="1:24" x14ac:dyDescent="0.3">
      <c r="A9597" t="s">
        <v>3823</v>
      </c>
      <c r="C9597" t="s">
        <v>3824</v>
      </c>
      <c r="D9597" s="1">
        <v>46079</v>
      </c>
      <c r="E9597" t="s">
        <v>3825</v>
      </c>
      <c r="F9597">
        <v>9</v>
      </c>
      <c r="G9597">
        <v>197</v>
      </c>
      <c r="H9597" t="str">
        <f>VLOOKUP(G9597,[1]OPERADORES!$A:$B,2,0)</f>
        <v xml:space="preserve">POLIANA LORRANE DE AMORIM </v>
      </c>
      <c r="I9597" t="s">
        <v>21</v>
      </c>
      <c r="J9597" t="s">
        <v>397</v>
      </c>
      <c r="K9597" t="s">
        <v>3826</v>
      </c>
      <c r="L9597">
        <v>84036</v>
      </c>
      <c r="M9597" t="s">
        <v>289</v>
      </c>
      <c r="O9597" t="s">
        <v>11</v>
      </c>
      <c r="P9597">
        <v>5102</v>
      </c>
      <c r="Q9597">
        <v>5</v>
      </c>
      <c r="R9597">
        <v>47.9</v>
      </c>
      <c r="S9597">
        <v>239.5</v>
      </c>
      <c r="T9597">
        <v>208.15</v>
      </c>
      <c r="U9597">
        <v>13.09</v>
      </c>
      <c r="V9597" t="str">
        <f>VLOOKUP(L9597,'[2]tabela de preços'!$A:$D,4,0)</f>
        <v>BRASILUX</v>
      </c>
      <c r="W9597" t="str">
        <f>VLOOKUP(L9597,'[2]tabela de preços'!$A:$F,6,0)</f>
        <v>MASSA CORRIDA / ACRÍLICA</v>
      </c>
      <c r="X9597" t="str">
        <f>VLOOKUP(L9597,'[2]tabela de preços'!$A:$G,7,0)</f>
        <v>IMOBILIÁRIO</v>
      </c>
    </row>
    <row r="9598" spans="1:24" x14ac:dyDescent="0.3">
      <c r="A9598" t="s">
        <v>3823</v>
      </c>
      <c r="C9598" t="s">
        <v>3827</v>
      </c>
      <c r="D9598" s="1">
        <v>46080</v>
      </c>
      <c r="E9598" t="s">
        <v>3828</v>
      </c>
      <c r="F9598">
        <v>9</v>
      </c>
      <c r="G9598">
        <v>197</v>
      </c>
      <c r="H9598" t="str">
        <f>VLOOKUP(G9598,[1]OPERADORES!$A:$B,2,0)</f>
        <v xml:space="preserve">POLIANA LORRANE DE AMORIM </v>
      </c>
      <c r="I9598" t="s">
        <v>21</v>
      </c>
      <c r="J9598" t="s">
        <v>397</v>
      </c>
      <c r="K9598" t="s">
        <v>3826</v>
      </c>
      <c r="L9598">
        <v>84084</v>
      </c>
      <c r="M9598" t="s">
        <v>990</v>
      </c>
      <c r="O9598" t="s">
        <v>11</v>
      </c>
      <c r="P9598">
        <v>5403</v>
      </c>
      <c r="Q9598">
        <v>30</v>
      </c>
      <c r="R9598">
        <v>87.1</v>
      </c>
      <c r="S9598" s="2">
        <v>2613</v>
      </c>
      <c r="T9598" s="2">
        <v>1983.3</v>
      </c>
      <c r="U9598">
        <v>24.1</v>
      </c>
      <c r="V9598" t="str">
        <f>VLOOKUP(L9598,'[2]tabela de preços'!$A:$D,4,0)</f>
        <v>BRASILUX</v>
      </c>
      <c r="W9598" t="str">
        <f>VLOOKUP(L9598,'[2]tabela de preços'!$A:$F,6,0)</f>
        <v>ESMALTES</v>
      </c>
      <c r="X9598" t="str">
        <f>VLOOKUP(L9598,'[2]tabela de preços'!$A:$G,7,0)</f>
        <v>INDUSTRIAL</v>
      </c>
    </row>
    <row r="9599" spans="1:24" x14ac:dyDescent="0.3">
      <c r="A9599" t="s">
        <v>3823</v>
      </c>
      <c r="C9599" t="s">
        <v>3827</v>
      </c>
      <c r="D9599" s="1">
        <v>46080</v>
      </c>
      <c r="E9599" t="s">
        <v>3828</v>
      </c>
      <c r="F9599">
        <v>9</v>
      </c>
      <c r="G9599">
        <v>197</v>
      </c>
      <c r="H9599" t="str">
        <f>VLOOKUP(G9599,[1]OPERADORES!$A:$B,2,0)</f>
        <v xml:space="preserve">POLIANA LORRANE DE AMORIM </v>
      </c>
      <c r="I9599" t="s">
        <v>21</v>
      </c>
      <c r="J9599" t="s">
        <v>397</v>
      </c>
      <c r="K9599" t="s">
        <v>3826</v>
      </c>
      <c r="L9599">
        <v>85280</v>
      </c>
      <c r="M9599" t="s">
        <v>943</v>
      </c>
      <c r="O9599" t="s">
        <v>11</v>
      </c>
      <c r="P9599">
        <v>5102</v>
      </c>
      <c r="Q9599">
        <v>30</v>
      </c>
      <c r="R9599">
        <v>55.72</v>
      </c>
      <c r="S9599" s="2">
        <v>1671.6</v>
      </c>
      <c r="T9599" s="2">
        <v>1268.7</v>
      </c>
      <c r="U9599">
        <v>24.1</v>
      </c>
      <c r="V9599" t="str">
        <f>VLOOKUP(L9599,'[2]tabela de preços'!$A:$D,4,0)</f>
        <v>BRASILUX</v>
      </c>
      <c r="W9599" t="str">
        <f>VLOOKUP(L9599,'[2]tabela de preços'!$A:$F,6,0)</f>
        <v>CATALISADORES INDIVIDUAIS</v>
      </c>
      <c r="X9599" t="str">
        <f>VLOOKUP(L9599,'[2]tabela de preços'!$A:$G,7,0)</f>
        <v>IMOBILIÁRIO</v>
      </c>
    </row>
    <row r="9600" spans="1:24" x14ac:dyDescent="0.3">
      <c r="A9600" t="s">
        <v>3823</v>
      </c>
      <c r="C9600" t="s">
        <v>3980</v>
      </c>
      <c r="D9600" s="1">
        <v>46083</v>
      </c>
      <c r="E9600" t="s">
        <v>3981</v>
      </c>
      <c r="F9600">
        <v>9</v>
      </c>
      <c r="G9600">
        <v>197</v>
      </c>
      <c r="H9600" t="str">
        <f>VLOOKUP(G9600,[1]OPERADORES!$A:$B,2,0)</f>
        <v xml:space="preserve">POLIANA LORRANE DE AMORIM </v>
      </c>
      <c r="I9600" t="s">
        <v>21</v>
      </c>
      <c r="J9600" t="s">
        <v>397</v>
      </c>
      <c r="K9600" t="s">
        <v>3826</v>
      </c>
      <c r="L9600">
        <v>85622</v>
      </c>
      <c r="M9600" t="s">
        <v>985</v>
      </c>
      <c r="O9600" t="s">
        <v>11</v>
      </c>
      <c r="P9600">
        <v>5102</v>
      </c>
      <c r="Q9600">
        <v>4</v>
      </c>
      <c r="R9600">
        <v>25.06</v>
      </c>
      <c r="S9600">
        <v>100.24</v>
      </c>
      <c r="T9600">
        <v>76.08</v>
      </c>
      <c r="U9600">
        <v>24.1</v>
      </c>
      <c r="V9600" t="str">
        <f>VLOOKUP(L9600,'[2]tabela de preços'!$A:$D,4,0)</f>
        <v>TEK BOND</v>
      </c>
      <c r="W9600" t="str">
        <f>VLOOKUP(L9600,'[2]tabela de preços'!$A:$F,6,0)</f>
        <v>COLA INST./ ADESIVOS COLANTES</v>
      </c>
      <c r="X9600" t="str">
        <f>VLOOKUP(L9600,'[2]tabela de preços'!$A:$G,7,0)</f>
        <v>AUTOMOTIVO</v>
      </c>
    </row>
    <row r="9601" spans="1:24" x14ac:dyDescent="0.3">
      <c r="A9601" t="s">
        <v>3823</v>
      </c>
      <c r="C9601" t="s">
        <v>3980</v>
      </c>
      <c r="D9601" s="1">
        <v>46083</v>
      </c>
      <c r="E9601" t="s">
        <v>3981</v>
      </c>
      <c r="F9601">
        <v>9</v>
      </c>
      <c r="G9601">
        <v>197</v>
      </c>
      <c r="H9601" t="str">
        <f>VLOOKUP(G9601,[1]OPERADORES!$A:$B,2,0)</f>
        <v xml:space="preserve">POLIANA LORRANE DE AMORIM </v>
      </c>
      <c r="I9601" t="s">
        <v>21</v>
      </c>
      <c r="J9601" t="s">
        <v>397</v>
      </c>
      <c r="K9601" t="s">
        <v>3826</v>
      </c>
      <c r="L9601">
        <v>23715</v>
      </c>
      <c r="M9601" t="s">
        <v>978</v>
      </c>
      <c r="O9601" t="s">
        <v>11</v>
      </c>
      <c r="P9601">
        <v>5102</v>
      </c>
      <c r="Q9601">
        <v>2</v>
      </c>
      <c r="R9601">
        <v>40.71</v>
      </c>
      <c r="S9601">
        <v>81.42</v>
      </c>
      <c r="T9601">
        <v>61.8</v>
      </c>
      <c r="U9601">
        <v>24.1</v>
      </c>
      <c r="V9601" t="str">
        <f>VLOOKUP(L9601,'[2]tabela de preços'!$A:$D,4,0)</f>
        <v>NEW PAD</v>
      </c>
      <c r="W9601" t="str">
        <f>VLOOKUP(L9601,'[2]tabela de preços'!$A:$F,6,0)</f>
        <v>BOINAS PARA POLIMENTO</v>
      </c>
      <c r="X9601" t="str">
        <f>VLOOKUP(L9601,'[2]tabela de preços'!$A:$G,7,0)</f>
        <v>AUTOMOTIVO</v>
      </c>
    </row>
    <row r="9602" spans="1:24" x14ac:dyDescent="0.3">
      <c r="A9602" t="s">
        <v>3823</v>
      </c>
      <c r="C9602" t="s">
        <v>3980</v>
      </c>
      <c r="D9602" s="1">
        <v>46083</v>
      </c>
      <c r="E9602" t="s">
        <v>3981</v>
      </c>
      <c r="F9602">
        <v>9</v>
      </c>
      <c r="G9602">
        <v>197</v>
      </c>
      <c r="H9602" t="str">
        <f>VLOOKUP(G9602,[1]OPERADORES!$A:$B,2,0)</f>
        <v xml:space="preserve">POLIANA LORRANE DE AMORIM </v>
      </c>
      <c r="I9602" t="s">
        <v>21</v>
      </c>
      <c r="J9602" t="s">
        <v>397</v>
      </c>
      <c r="K9602" t="s">
        <v>3826</v>
      </c>
      <c r="L9602">
        <v>24371</v>
      </c>
      <c r="M9602" t="s">
        <v>3982</v>
      </c>
      <c r="O9602" t="s">
        <v>11</v>
      </c>
      <c r="P9602">
        <v>5102</v>
      </c>
      <c r="Q9602">
        <v>6</v>
      </c>
      <c r="R9602">
        <v>6.66</v>
      </c>
      <c r="S9602">
        <v>39.96</v>
      </c>
      <c r="T9602">
        <v>30.3</v>
      </c>
      <c r="U9602">
        <v>24.17</v>
      </c>
      <c r="V9602" t="str">
        <f>VLOOKUP(L9602,'[2]tabela de preços'!$A:$D,4,0)</f>
        <v>BRASILUX</v>
      </c>
      <c r="W9602" t="str">
        <f>VLOOKUP(L9602,'[2]tabela de preços'!$A:$F,6,0)</f>
        <v>EMBALAGEM</v>
      </c>
      <c r="X9602" t="str">
        <f>VLOOKUP(L9602,'[2]tabela de preços'!$A:$G,7,0)</f>
        <v>AUTOMOTIVO</v>
      </c>
    </row>
    <row r="9603" spans="1:24" x14ac:dyDescent="0.3">
      <c r="A9603" t="s">
        <v>3823</v>
      </c>
      <c r="C9603" t="s">
        <v>3980</v>
      </c>
      <c r="D9603" s="1">
        <v>46083</v>
      </c>
      <c r="E9603" t="s">
        <v>3981</v>
      </c>
      <c r="F9603">
        <v>9</v>
      </c>
      <c r="G9603">
        <v>197</v>
      </c>
      <c r="H9603" t="str">
        <f>VLOOKUP(G9603,[1]OPERADORES!$A:$B,2,0)</f>
        <v xml:space="preserve">POLIANA LORRANE DE AMORIM </v>
      </c>
      <c r="I9603" t="s">
        <v>21</v>
      </c>
      <c r="J9603" t="s">
        <v>397</v>
      </c>
      <c r="K9603" t="s">
        <v>3826</v>
      </c>
      <c r="L9603">
        <v>84347</v>
      </c>
      <c r="M9603" t="s">
        <v>1150</v>
      </c>
      <c r="O9603" t="s">
        <v>11</v>
      </c>
      <c r="P9603">
        <v>5403</v>
      </c>
      <c r="Q9603">
        <v>2</v>
      </c>
      <c r="R9603">
        <v>59.98</v>
      </c>
      <c r="S9603">
        <v>119.96</v>
      </c>
      <c r="T9603">
        <v>106.14</v>
      </c>
      <c r="U9603">
        <v>11.52</v>
      </c>
      <c r="V9603" t="str">
        <f>VLOOKUP(L9603,'[2]tabela de preços'!$A:$D,4,0)</f>
        <v>BRASILUX</v>
      </c>
      <c r="W9603" t="str">
        <f>VLOOKUP(L9603,'[2]tabela de preços'!$A:$F,6,0)</f>
        <v>ESMALTES</v>
      </c>
      <c r="X9603" t="str">
        <f>VLOOKUP(L9603,'[2]tabela de preços'!$A:$G,7,0)</f>
        <v>INDUSTRIAL</v>
      </c>
    </row>
    <row r="9604" spans="1:24" x14ac:dyDescent="0.3">
      <c r="A9604" t="s">
        <v>3823</v>
      </c>
      <c r="C9604" t="s">
        <v>3980</v>
      </c>
      <c r="D9604" s="1">
        <v>46083</v>
      </c>
      <c r="E9604" t="s">
        <v>3981</v>
      </c>
      <c r="F9604">
        <v>9</v>
      </c>
      <c r="G9604">
        <v>197</v>
      </c>
      <c r="H9604" t="str">
        <f>VLOOKUP(G9604,[1]OPERADORES!$A:$B,2,0)</f>
        <v xml:space="preserve">POLIANA LORRANE DE AMORIM </v>
      </c>
      <c r="I9604" t="s">
        <v>21</v>
      </c>
      <c r="J9604" t="s">
        <v>397</v>
      </c>
      <c r="K9604" t="s">
        <v>3826</v>
      </c>
      <c r="L9604">
        <v>85280</v>
      </c>
      <c r="M9604" t="s">
        <v>943</v>
      </c>
      <c r="O9604" t="s">
        <v>11</v>
      </c>
      <c r="P9604">
        <v>5102</v>
      </c>
      <c r="Q9604">
        <v>10</v>
      </c>
      <c r="R9604">
        <v>55.72</v>
      </c>
      <c r="S9604">
        <v>557.20000000000005</v>
      </c>
      <c r="T9604">
        <v>422.9</v>
      </c>
      <c r="U9604">
        <v>24.1</v>
      </c>
      <c r="V9604" t="str">
        <f>VLOOKUP(L9604,'[2]tabela de preços'!$A:$D,4,0)</f>
        <v>BRASILUX</v>
      </c>
      <c r="W9604" t="str">
        <f>VLOOKUP(L9604,'[2]tabela de preços'!$A:$F,6,0)</f>
        <v>CATALISADORES INDIVIDUAIS</v>
      </c>
      <c r="X9604" t="str">
        <f>VLOOKUP(L9604,'[2]tabela de preços'!$A:$G,7,0)</f>
        <v>IMOBILIÁRIO</v>
      </c>
    </row>
    <row r="9605" spans="1:24" x14ac:dyDescent="0.3">
      <c r="A9605" t="s">
        <v>3823</v>
      </c>
      <c r="C9605" t="s">
        <v>3980</v>
      </c>
      <c r="D9605" s="1">
        <v>46083</v>
      </c>
      <c r="E9605" t="s">
        <v>3981</v>
      </c>
      <c r="F9605">
        <v>9</v>
      </c>
      <c r="G9605">
        <v>197</v>
      </c>
      <c r="H9605" t="str">
        <f>VLOOKUP(G9605,[1]OPERADORES!$A:$B,2,0)</f>
        <v xml:space="preserve">POLIANA LORRANE DE AMORIM </v>
      </c>
      <c r="I9605" t="s">
        <v>21</v>
      </c>
      <c r="J9605" t="s">
        <v>397</v>
      </c>
      <c r="K9605" t="s">
        <v>3826</v>
      </c>
      <c r="L9605">
        <v>85635</v>
      </c>
      <c r="M9605" t="s">
        <v>674</v>
      </c>
      <c r="O9605" t="s">
        <v>11</v>
      </c>
      <c r="P9605">
        <v>5102</v>
      </c>
      <c r="Q9605">
        <v>12</v>
      </c>
      <c r="R9605">
        <v>5.46</v>
      </c>
      <c r="S9605">
        <v>65.52</v>
      </c>
      <c r="T9605">
        <v>48</v>
      </c>
      <c r="U9605">
        <v>26.74</v>
      </c>
      <c r="V9605" t="str">
        <f>VLOOKUP(L9605,'[2]tabela de preços'!$A:$D,4,0)</f>
        <v>UNIPEGA</v>
      </c>
      <c r="W9605" t="str">
        <f>VLOOKUP(L9605,'[2]tabela de preços'!$A:$F,6,0)</f>
        <v>DESENGRIPANTE</v>
      </c>
      <c r="X9605" t="str">
        <f>VLOOKUP(L9605,'[2]tabela de preços'!$A:$G,7,0)</f>
        <v>AUTOMOTIVO</v>
      </c>
    </row>
    <row r="9606" spans="1:24" x14ac:dyDescent="0.3">
      <c r="A9606" t="s">
        <v>3823</v>
      </c>
      <c r="C9606" t="s">
        <v>3980</v>
      </c>
      <c r="D9606" s="1">
        <v>46083</v>
      </c>
      <c r="E9606" t="s">
        <v>3981</v>
      </c>
      <c r="F9606">
        <v>9</v>
      </c>
      <c r="G9606">
        <v>197</v>
      </c>
      <c r="H9606" t="str">
        <f>VLOOKUP(G9606,[1]OPERADORES!$A:$B,2,0)</f>
        <v xml:space="preserve">POLIANA LORRANE DE AMORIM </v>
      </c>
      <c r="I9606" t="s">
        <v>21</v>
      </c>
      <c r="J9606" t="s">
        <v>397</v>
      </c>
      <c r="K9606" t="s">
        <v>3826</v>
      </c>
      <c r="L9606">
        <v>84557</v>
      </c>
      <c r="M9606" t="s">
        <v>116</v>
      </c>
      <c r="O9606" t="s">
        <v>11</v>
      </c>
      <c r="P9606">
        <v>5102</v>
      </c>
      <c r="Q9606">
        <v>6</v>
      </c>
      <c r="R9606">
        <v>17.489999999999998</v>
      </c>
      <c r="S9606">
        <v>104.94</v>
      </c>
      <c r="T9606">
        <v>87.96</v>
      </c>
      <c r="U9606">
        <v>16.18</v>
      </c>
      <c r="V9606" t="str">
        <f>VLOOKUP(L9606,'[2]tabela de preços'!$A:$D,4,0)</f>
        <v>BRASILUX</v>
      </c>
      <c r="W9606" t="str">
        <f>VLOOKUP(L9606,'[2]tabela de preços'!$A:$F,6,0)</f>
        <v>DILUENTE</v>
      </c>
      <c r="X9606" t="str">
        <f>VLOOKUP(L9606,'[2]tabela de preços'!$A:$G,7,0)</f>
        <v>AUTOMOTIVO</v>
      </c>
    </row>
    <row r="9607" spans="1:24" x14ac:dyDescent="0.3">
      <c r="A9607" t="s">
        <v>3823</v>
      </c>
      <c r="C9607" t="s">
        <v>3980</v>
      </c>
      <c r="D9607" s="1">
        <v>46083</v>
      </c>
      <c r="E9607" t="s">
        <v>3981</v>
      </c>
      <c r="F9607">
        <v>9</v>
      </c>
      <c r="G9607">
        <v>197</v>
      </c>
      <c r="H9607" t="str">
        <f>VLOOKUP(G9607,[1]OPERADORES!$A:$B,2,0)</f>
        <v xml:space="preserve">POLIANA LORRANE DE AMORIM </v>
      </c>
      <c r="I9607" t="s">
        <v>21</v>
      </c>
      <c r="J9607" t="s">
        <v>397</v>
      </c>
      <c r="K9607" t="s">
        <v>3826</v>
      </c>
      <c r="L9607">
        <v>84046</v>
      </c>
      <c r="M9607" t="s">
        <v>754</v>
      </c>
      <c r="O9607" t="s">
        <v>11</v>
      </c>
      <c r="P9607">
        <v>5102</v>
      </c>
      <c r="Q9607">
        <v>4</v>
      </c>
      <c r="R9607">
        <v>11.84</v>
      </c>
      <c r="S9607">
        <v>47.36</v>
      </c>
      <c r="T9607">
        <v>35.96</v>
      </c>
      <c r="U9607">
        <v>24.07</v>
      </c>
      <c r="V9607" t="str">
        <f>VLOOKUP(L9607,'[2]tabela de preços'!$A:$D,4,0)</f>
        <v>BRASILUX</v>
      </c>
      <c r="W9607" t="str">
        <f>VLOOKUP(L9607,'[2]tabela de preços'!$A:$F,6,0)</f>
        <v>MASSA DE POLIR</v>
      </c>
      <c r="X9607" t="str">
        <f>VLOOKUP(L9607,'[2]tabela de preços'!$A:$G,7,0)</f>
        <v>AUTOMOTIVO</v>
      </c>
    </row>
    <row r="9608" spans="1:24" x14ac:dyDescent="0.3">
      <c r="A9608" t="s">
        <v>3823</v>
      </c>
      <c r="C9608" t="s">
        <v>3980</v>
      </c>
      <c r="D9608" s="1">
        <v>46083</v>
      </c>
      <c r="E9608" t="s">
        <v>3981</v>
      </c>
      <c r="F9608">
        <v>9</v>
      </c>
      <c r="G9608">
        <v>197</v>
      </c>
      <c r="H9608" t="str">
        <f>VLOOKUP(G9608,[1]OPERADORES!$A:$B,2,0)</f>
        <v xml:space="preserve">POLIANA LORRANE DE AMORIM </v>
      </c>
      <c r="I9608" t="s">
        <v>21</v>
      </c>
      <c r="J9608" t="s">
        <v>397</v>
      </c>
      <c r="K9608" t="s">
        <v>3826</v>
      </c>
      <c r="L9608">
        <v>22180</v>
      </c>
      <c r="M9608" t="s">
        <v>404</v>
      </c>
      <c r="O9608" t="s">
        <v>11</v>
      </c>
      <c r="P9608">
        <v>5102</v>
      </c>
      <c r="Q9608">
        <v>6</v>
      </c>
      <c r="R9608">
        <v>19.29</v>
      </c>
      <c r="S9608">
        <v>115.74</v>
      </c>
      <c r="T9608">
        <v>87.84</v>
      </c>
      <c r="U9608">
        <v>24.11</v>
      </c>
      <c r="V9608" t="str">
        <f>VLOOKUP(L9608,'[2]tabela de preços'!$A:$D,4,0)</f>
        <v>MADRUGA</v>
      </c>
      <c r="W9608" t="str">
        <f>VLOOKUP(L9608,'[2]tabela de preços'!$A:$F,6,0)</f>
        <v>PAPEL DE MASCARAMENTO</v>
      </c>
      <c r="X9608" t="str">
        <f>VLOOKUP(L9608,'[2]tabela de preços'!$A:$G,7,0)</f>
        <v>AUTOMOTIVO</v>
      </c>
    </row>
    <row r="9609" spans="1:24" x14ac:dyDescent="0.3">
      <c r="A9609" t="s">
        <v>3823</v>
      </c>
      <c r="C9609" t="s">
        <v>3980</v>
      </c>
      <c r="D9609" s="1">
        <v>46083</v>
      </c>
      <c r="E9609" t="s">
        <v>3981</v>
      </c>
      <c r="F9609">
        <v>9</v>
      </c>
      <c r="G9609">
        <v>197</v>
      </c>
      <c r="H9609" t="str">
        <f>VLOOKUP(G9609,[1]OPERADORES!$A:$B,2,0)</f>
        <v xml:space="preserve">POLIANA LORRANE DE AMORIM </v>
      </c>
      <c r="I9609" t="s">
        <v>21</v>
      </c>
      <c r="J9609" t="s">
        <v>397</v>
      </c>
      <c r="K9609" t="s">
        <v>3826</v>
      </c>
      <c r="L9609">
        <v>85650</v>
      </c>
      <c r="M9609" t="s">
        <v>439</v>
      </c>
      <c r="O9609" t="s">
        <v>11</v>
      </c>
      <c r="P9609">
        <v>5403</v>
      </c>
      <c r="Q9609">
        <v>12</v>
      </c>
      <c r="R9609">
        <v>9.1199999999999992</v>
      </c>
      <c r="S9609">
        <v>109.44</v>
      </c>
      <c r="T9609">
        <v>83.04</v>
      </c>
      <c r="U9609">
        <v>24.12</v>
      </c>
      <c r="V9609" t="str">
        <f>VLOOKUP(L9609,'[2]tabela de preços'!$A:$D,4,0)</f>
        <v>UNIPEGA</v>
      </c>
      <c r="W9609" t="str">
        <f>VLOOKUP(L9609,'[2]tabela de preços'!$A:$F,6,0)</f>
        <v xml:space="preserve">SPRAYS </v>
      </c>
      <c r="X9609" t="str">
        <f>VLOOKUP(L9609,'[2]tabela de preços'!$A:$G,7,0)</f>
        <v>AUTOMOTIVO</v>
      </c>
    </row>
    <row r="9610" spans="1:24" x14ac:dyDescent="0.3">
      <c r="A9610" t="s">
        <v>3823</v>
      </c>
      <c r="C9610" t="s">
        <v>4210</v>
      </c>
      <c r="D9610" s="1">
        <v>46086</v>
      </c>
      <c r="E9610" t="s">
        <v>4211</v>
      </c>
      <c r="F9610">
        <v>9</v>
      </c>
      <c r="G9610">
        <v>197</v>
      </c>
      <c r="H9610" t="str">
        <f>VLOOKUP(G9610,[1]OPERADORES!$A:$B,2,0)</f>
        <v xml:space="preserve">POLIANA LORRANE DE AMORIM </v>
      </c>
      <c r="I9610" t="s">
        <v>21</v>
      </c>
      <c r="J9610" t="s">
        <v>397</v>
      </c>
      <c r="K9610" t="s">
        <v>3826</v>
      </c>
      <c r="L9610">
        <v>84328</v>
      </c>
      <c r="M9610" t="s">
        <v>496</v>
      </c>
      <c r="O9610" t="s">
        <v>11</v>
      </c>
      <c r="P9610">
        <v>5403</v>
      </c>
      <c r="Q9610">
        <v>8</v>
      </c>
      <c r="R9610">
        <v>59.98</v>
      </c>
      <c r="S9610">
        <v>479.84</v>
      </c>
      <c r="T9610">
        <v>424.56</v>
      </c>
      <c r="U9610">
        <v>11.52</v>
      </c>
      <c r="V9610" t="str">
        <f>VLOOKUP(L9610,'[2]tabela de preços'!$A:$D,4,0)</f>
        <v>BRASILUX</v>
      </c>
      <c r="W9610" t="str">
        <f>VLOOKUP(L9610,'[2]tabela de preços'!$A:$F,6,0)</f>
        <v>ESMALTES</v>
      </c>
      <c r="X9610" t="str">
        <f>VLOOKUP(L9610,'[2]tabela de preços'!$A:$G,7,0)</f>
        <v>INDUSTRIAL</v>
      </c>
    </row>
    <row r="9611" spans="1:24" x14ac:dyDescent="0.3">
      <c r="A9611" t="s">
        <v>3823</v>
      </c>
      <c r="C9611" t="s">
        <v>4210</v>
      </c>
      <c r="D9611" s="1">
        <v>46086</v>
      </c>
      <c r="E9611" t="s">
        <v>4211</v>
      </c>
      <c r="F9611">
        <v>9</v>
      </c>
      <c r="G9611">
        <v>197</v>
      </c>
      <c r="H9611" t="str">
        <f>VLOOKUP(G9611,[1]OPERADORES!$A:$B,2,0)</f>
        <v xml:space="preserve">POLIANA LORRANE DE AMORIM </v>
      </c>
      <c r="I9611" t="s">
        <v>21</v>
      </c>
      <c r="J9611" t="s">
        <v>397</v>
      </c>
      <c r="K9611" t="s">
        <v>3826</v>
      </c>
      <c r="L9611">
        <v>84357</v>
      </c>
      <c r="M9611" t="s">
        <v>580</v>
      </c>
      <c r="O9611" t="s">
        <v>11</v>
      </c>
      <c r="P9611">
        <v>5403</v>
      </c>
      <c r="Q9611">
        <v>6</v>
      </c>
      <c r="R9611">
        <v>21.7</v>
      </c>
      <c r="S9611">
        <v>130.19999999999999</v>
      </c>
      <c r="T9611">
        <v>98.82</v>
      </c>
      <c r="U9611">
        <v>24.1</v>
      </c>
      <c r="V9611" t="str">
        <f>VLOOKUP(L9611,'[2]tabela de preços'!$A:$D,4,0)</f>
        <v>BRASILUX</v>
      </c>
      <c r="W9611" t="str">
        <f>VLOOKUP(L9611,'[2]tabela de preços'!$A:$F,6,0)</f>
        <v>ESMALTES</v>
      </c>
      <c r="X9611" t="str">
        <f>VLOOKUP(L9611,'[2]tabela de preços'!$A:$G,7,0)</f>
        <v>INDUSTRIAL</v>
      </c>
    </row>
    <row r="9612" spans="1:24" x14ac:dyDescent="0.3">
      <c r="A9612" t="s">
        <v>3823</v>
      </c>
      <c r="C9612" t="s">
        <v>4210</v>
      </c>
      <c r="D9612" s="1">
        <v>46086</v>
      </c>
      <c r="E9612" t="s">
        <v>4211</v>
      </c>
      <c r="F9612">
        <v>9</v>
      </c>
      <c r="G9612">
        <v>197</v>
      </c>
      <c r="H9612" t="str">
        <f>VLOOKUP(G9612,[1]OPERADORES!$A:$B,2,0)</f>
        <v xml:space="preserve">POLIANA LORRANE DE AMORIM </v>
      </c>
      <c r="I9612" t="s">
        <v>21</v>
      </c>
      <c r="J9612" t="s">
        <v>397</v>
      </c>
      <c r="K9612" t="s">
        <v>3826</v>
      </c>
      <c r="L9612">
        <v>84144</v>
      </c>
      <c r="M9612" t="s">
        <v>1287</v>
      </c>
      <c r="O9612" t="s">
        <v>11</v>
      </c>
      <c r="P9612">
        <v>5403</v>
      </c>
      <c r="Q9612">
        <v>2</v>
      </c>
      <c r="R9612">
        <v>59.98</v>
      </c>
      <c r="S9612">
        <v>119.96</v>
      </c>
      <c r="T9612">
        <v>106.14</v>
      </c>
      <c r="U9612">
        <v>11.52</v>
      </c>
      <c r="V9612" t="str">
        <f>VLOOKUP(L9612,'[2]tabela de preços'!$A:$D,4,0)</f>
        <v>BRASILUX</v>
      </c>
      <c r="W9612" t="str">
        <f>VLOOKUP(L9612,'[2]tabela de preços'!$A:$F,6,0)</f>
        <v>ESMALTES</v>
      </c>
      <c r="X9612" t="str">
        <f>VLOOKUP(L9612,'[2]tabela de preços'!$A:$G,7,0)</f>
        <v>INDUSTRIAL</v>
      </c>
    </row>
    <row r="9613" spans="1:24" x14ac:dyDescent="0.3">
      <c r="A9613" t="s">
        <v>3823</v>
      </c>
      <c r="C9613" t="s">
        <v>4210</v>
      </c>
      <c r="D9613" s="1">
        <v>46086</v>
      </c>
      <c r="E9613" t="s">
        <v>4211</v>
      </c>
      <c r="F9613">
        <v>9</v>
      </c>
      <c r="G9613">
        <v>197</v>
      </c>
      <c r="H9613" t="str">
        <f>VLOOKUP(G9613,[1]OPERADORES!$A:$B,2,0)</f>
        <v xml:space="preserve">POLIANA LORRANE DE AMORIM </v>
      </c>
      <c r="I9613" t="s">
        <v>21</v>
      </c>
      <c r="J9613" t="s">
        <v>397</v>
      </c>
      <c r="K9613" t="s">
        <v>3826</v>
      </c>
      <c r="L9613">
        <v>84146</v>
      </c>
      <c r="M9613" t="s">
        <v>1707</v>
      </c>
      <c r="O9613" t="s">
        <v>11</v>
      </c>
      <c r="P9613">
        <v>5403</v>
      </c>
      <c r="Q9613">
        <v>4</v>
      </c>
      <c r="R9613">
        <v>21.56</v>
      </c>
      <c r="S9613">
        <v>86.24</v>
      </c>
      <c r="T9613">
        <v>65.48</v>
      </c>
      <c r="U9613">
        <v>24.07</v>
      </c>
      <c r="V9613" t="str">
        <f>VLOOKUP(L9613,'[2]tabela de preços'!$A:$D,4,0)</f>
        <v>BRASILUX</v>
      </c>
      <c r="W9613" t="str">
        <f>VLOOKUP(L9613,'[2]tabela de preços'!$A:$F,6,0)</f>
        <v>ESMALTES</v>
      </c>
      <c r="X9613" t="str">
        <f>VLOOKUP(L9613,'[2]tabela de preços'!$A:$G,7,0)</f>
        <v>INDUSTRIAL</v>
      </c>
    </row>
    <row r="9614" spans="1:24" x14ac:dyDescent="0.3">
      <c r="A9614" t="s">
        <v>3823</v>
      </c>
      <c r="C9614" t="s">
        <v>4210</v>
      </c>
      <c r="D9614" s="1">
        <v>46086</v>
      </c>
      <c r="E9614" t="s">
        <v>4211</v>
      </c>
      <c r="F9614">
        <v>9</v>
      </c>
      <c r="G9614">
        <v>197</v>
      </c>
      <c r="H9614" t="str">
        <f>VLOOKUP(G9614,[1]OPERADORES!$A:$B,2,0)</f>
        <v xml:space="preserve">POLIANA LORRANE DE AMORIM </v>
      </c>
      <c r="I9614" t="s">
        <v>21</v>
      </c>
      <c r="J9614" t="s">
        <v>397</v>
      </c>
      <c r="K9614" t="s">
        <v>3826</v>
      </c>
      <c r="L9614">
        <v>84333</v>
      </c>
      <c r="M9614" t="s">
        <v>1025</v>
      </c>
      <c r="O9614" t="s">
        <v>11</v>
      </c>
      <c r="P9614">
        <v>5403</v>
      </c>
      <c r="Q9614">
        <v>2</v>
      </c>
      <c r="R9614">
        <v>59.98</v>
      </c>
      <c r="S9614">
        <v>119.96</v>
      </c>
      <c r="T9614">
        <v>94.08</v>
      </c>
      <c r="U9614">
        <v>21.57</v>
      </c>
      <c r="V9614" t="str">
        <f>VLOOKUP(L9614,'[2]tabela de preços'!$A:$D,4,0)</f>
        <v>BRASILUX</v>
      </c>
      <c r="W9614" t="str">
        <f>VLOOKUP(L9614,'[2]tabela de preços'!$A:$F,6,0)</f>
        <v>ESMALTES</v>
      </c>
      <c r="X9614" t="str">
        <f>VLOOKUP(L9614,'[2]tabela de preços'!$A:$G,7,0)</f>
        <v>INDUSTRIAL</v>
      </c>
    </row>
    <row r="9615" spans="1:24" x14ac:dyDescent="0.3">
      <c r="A9615" t="s">
        <v>3823</v>
      </c>
      <c r="C9615" t="s">
        <v>4210</v>
      </c>
      <c r="D9615" s="1">
        <v>46086</v>
      </c>
      <c r="E9615" t="s">
        <v>4211</v>
      </c>
      <c r="F9615">
        <v>9</v>
      </c>
      <c r="G9615">
        <v>197</v>
      </c>
      <c r="H9615" t="str">
        <f>VLOOKUP(G9615,[1]OPERADORES!$A:$B,2,0)</f>
        <v xml:space="preserve">POLIANA LORRANE DE AMORIM </v>
      </c>
      <c r="I9615" t="s">
        <v>21</v>
      </c>
      <c r="J9615" t="s">
        <v>397</v>
      </c>
      <c r="K9615" t="s">
        <v>3826</v>
      </c>
      <c r="L9615">
        <v>84334</v>
      </c>
      <c r="M9615" t="s">
        <v>895</v>
      </c>
      <c r="O9615" t="s">
        <v>11</v>
      </c>
      <c r="P9615">
        <v>5403</v>
      </c>
      <c r="Q9615">
        <v>2</v>
      </c>
      <c r="R9615">
        <v>59.98</v>
      </c>
      <c r="S9615">
        <v>119.96</v>
      </c>
      <c r="T9615">
        <v>106.14</v>
      </c>
      <c r="U9615">
        <v>11.52</v>
      </c>
      <c r="V9615" t="str">
        <f>VLOOKUP(L9615,'[2]tabela de preços'!$A:$D,4,0)</f>
        <v>BRASILUX</v>
      </c>
      <c r="W9615" t="str">
        <f>VLOOKUP(L9615,'[2]tabela de preços'!$A:$F,6,0)</f>
        <v>ESMALTES</v>
      </c>
      <c r="X9615" t="str">
        <f>VLOOKUP(L9615,'[2]tabela de preços'!$A:$G,7,0)</f>
        <v>INDUSTRIAL</v>
      </c>
    </row>
    <row r="9616" spans="1:24" x14ac:dyDescent="0.3">
      <c r="A9616" t="s">
        <v>3823</v>
      </c>
      <c r="C9616" t="s">
        <v>4210</v>
      </c>
      <c r="D9616" s="1">
        <v>46086</v>
      </c>
      <c r="E9616" t="s">
        <v>4211</v>
      </c>
      <c r="F9616">
        <v>9</v>
      </c>
      <c r="G9616">
        <v>197</v>
      </c>
      <c r="H9616" t="str">
        <f>VLOOKUP(G9616,[1]OPERADORES!$A:$B,2,0)</f>
        <v xml:space="preserve">POLIANA LORRANE DE AMORIM </v>
      </c>
      <c r="I9616" t="s">
        <v>21</v>
      </c>
      <c r="J9616" t="s">
        <v>397</v>
      </c>
      <c r="K9616" t="s">
        <v>3826</v>
      </c>
      <c r="L9616">
        <v>84121</v>
      </c>
      <c r="M9616" t="s">
        <v>1708</v>
      </c>
      <c r="O9616" t="s">
        <v>11</v>
      </c>
      <c r="P9616">
        <v>5403</v>
      </c>
      <c r="Q9616">
        <v>2</v>
      </c>
      <c r="R9616">
        <v>17</v>
      </c>
      <c r="S9616">
        <v>34</v>
      </c>
      <c r="T9616">
        <v>25.8</v>
      </c>
      <c r="U9616">
        <v>24.12</v>
      </c>
      <c r="V9616" t="str">
        <f>VLOOKUP(L9616,'[2]tabela de preços'!$A:$D,4,0)</f>
        <v>BRASILUX</v>
      </c>
      <c r="W9616" t="str">
        <f>VLOOKUP(L9616,'[2]tabela de preços'!$A:$F,6,0)</f>
        <v>ESMALTES</v>
      </c>
      <c r="X9616" t="str">
        <f>VLOOKUP(L9616,'[2]tabela de preços'!$A:$G,7,0)</f>
        <v>INDUSTRIAL</v>
      </c>
    </row>
    <row r="9617" spans="1:24" x14ac:dyDescent="0.3">
      <c r="A9617" t="s">
        <v>3823</v>
      </c>
      <c r="C9617" t="s">
        <v>4210</v>
      </c>
      <c r="D9617" s="1">
        <v>46086</v>
      </c>
      <c r="E9617" t="s">
        <v>4211</v>
      </c>
      <c r="F9617">
        <v>9</v>
      </c>
      <c r="G9617">
        <v>197</v>
      </c>
      <c r="H9617" t="str">
        <f>VLOOKUP(G9617,[1]OPERADORES!$A:$B,2,0)</f>
        <v xml:space="preserve">POLIANA LORRANE DE AMORIM </v>
      </c>
      <c r="I9617" t="s">
        <v>21</v>
      </c>
      <c r="J9617" t="s">
        <v>397</v>
      </c>
      <c r="K9617" t="s">
        <v>3826</v>
      </c>
      <c r="L9617">
        <v>84360</v>
      </c>
      <c r="M9617" t="s">
        <v>1722</v>
      </c>
      <c r="O9617" t="s">
        <v>11</v>
      </c>
      <c r="P9617">
        <v>5403</v>
      </c>
      <c r="Q9617">
        <v>4</v>
      </c>
      <c r="R9617">
        <v>19.75</v>
      </c>
      <c r="S9617">
        <v>79</v>
      </c>
      <c r="T9617">
        <v>59.96</v>
      </c>
      <c r="U9617">
        <v>24.1</v>
      </c>
      <c r="V9617" t="str">
        <f>VLOOKUP(L9617,'[2]tabela de preços'!$A:$D,4,0)</f>
        <v>BRASILUX</v>
      </c>
      <c r="W9617" t="str">
        <f>VLOOKUP(L9617,'[2]tabela de preços'!$A:$F,6,0)</f>
        <v>ESMALTES</v>
      </c>
      <c r="X9617" t="str">
        <f>VLOOKUP(L9617,'[2]tabela de preços'!$A:$G,7,0)</f>
        <v>INDUSTRIAL</v>
      </c>
    </row>
    <row r="9618" spans="1:24" x14ac:dyDescent="0.3">
      <c r="A9618" t="s">
        <v>3823</v>
      </c>
      <c r="C9618" t="s">
        <v>4210</v>
      </c>
      <c r="D9618" s="1">
        <v>46086</v>
      </c>
      <c r="E9618" t="s">
        <v>4211</v>
      </c>
      <c r="F9618">
        <v>9</v>
      </c>
      <c r="G9618">
        <v>197</v>
      </c>
      <c r="H9618" t="str">
        <f>VLOOKUP(G9618,[1]OPERADORES!$A:$B,2,0)</f>
        <v xml:space="preserve">POLIANA LORRANE DE AMORIM </v>
      </c>
      <c r="I9618" t="s">
        <v>21</v>
      </c>
      <c r="J9618" t="s">
        <v>397</v>
      </c>
      <c r="K9618" t="s">
        <v>3826</v>
      </c>
      <c r="L9618">
        <v>84342</v>
      </c>
      <c r="M9618" t="s">
        <v>498</v>
      </c>
      <c r="O9618" t="s">
        <v>11</v>
      </c>
      <c r="P9618">
        <v>5403</v>
      </c>
      <c r="Q9618">
        <v>2</v>
      </c>
      <c r="R9618">
        <v>59.98</v>
      </c>
      <c r="S9618">
        <v>119.96</v>
      </c>
      <c r="T9618">
        <v>91.56</v>
      </c>
      <c r="U9618">
        <v>23.67</v>
      </c>
      <c r="V9618" t="str">
        <f>VLOOKUP(L9618,'[2]tabela de preços'!$A:$D,4,0)</f>
        <v>BRASILUX</v>
      </c>
      <c r="W9618" t="str">
        <f>VLOOKUP(L9618,'[2]tabela de preços'!$A:$F,6,0)</f>
        <v>ESMALTES</v>
      </c>
      <c r="X9618" t="str">
        <f>VLOOKUP(L9618,'[2]tabela de preços'!$A:$G,7,0)</f>
        <v>INDUSTRIAL</v>
      </c>
    </row>
    <row r="9619" spans="1:24" x14ac:dyDescent="0.3">
      <c r="A9619" t="s">
        <v>3823</v>
      </c>
      <c r="C9619" t="s">
        <v>4210</v>
      </c>
      <c r="D9619" s="1">
        <v>46086</v>
      </c>
      <c r="E9619" t="s">
        <v>4211</v>
      </c>
      <c r="F9619">
        <v>9</v>
      </c>
      <c r="G9619">
        <v>197</v>
      </c>
      <c r="H9619" t="str">
        <f>VLOOKUP(G9619,[1]OPERADORES!$A:$B,2,0)</f>
        <v xml:space="preserve">POLIANA LORRANE DE AMORIM </v>
      </c>
      <c r="I9619" t="s">
        <v>21</v>
      </c>
      <c r="J9619" t="s">
        <v>397</v>
      </c>
      <c r="K9619" t="s">
        <v>3826</v>
      </c>
      <c r="L9619">
        <v>84123</v>
      </c>
      <c r="M9619" t="s">
        <v>296</v>
      </c>
      <c r="O9619" t="s">
        <v>11</v>
      </c>
      <c r="P9619">
        <v>5403</v>
      </c>
      <c r="Q9619">
        <v>4</v>
      </c>
      <c r="R9619">
        <v>19.100000000000001</v>
      </c>
      <c r="S9619">
        <v>76.400000000000006</v>
      </c>
      <c r="T9619">
        <v>58</v>
      </c>
      <c r="U9619">
        <v>24.08</v>
      </c>
      <c r="V9619" t="str">
        <f>VLOOKUP(L9619,'[2]tabela de preços'!$A:$D,4,0)</f>
        <v>BRASILUX</v>
      </c>
      <c r="W9619" t="str">
        <f>VLOOKUP(L9619,'[2]tabela de preços'!$A:$F,6,0)</f>
        <v>ESMALTES</v>
      </c>
      <c r="X9619" t="str">
        <f>VLOOKUP(L9619,'[2]tabela de preços'!$A:$G,7,0)</f>
        <v>INDUSTRIAL</v>
      </c>
    </row>
    <row r="9620" spans="1:24" x14ac:dyDescent="0.3">
      <c r="A9620" t="s">
        <v>3823</v>
      </c>
      <c r="C9620" t="s">
        <v>4210</v>
      </c>
      <c r="D9620" s="1">
        <v>46086</v>
      </c>
      <c r="E9620" t="s">
        <v>4211</v>
      </c>
      <c r="F9620">
        <v>9</v>
      </c>
      <c r="G9620">
        <v>197</v>
      </c>
      <c r="H9620" t="str">
        <f>VLOOKUP(G9620,[1]OPERADORES!$A:$B,2,0)</f>
        <v xml:space="preserve">POLIANA LORRANE DE AMORIM </v>
      </c>
      <c r="I9620" t="s">
        <v>21</v>
      </c>
      <c r="J9620" t="s">
        <v>397</v>
      </c>
      <c r="K9620" t="s">
        <v>3826</v>
      </c>
      <c r="L9620">
        <v>84145</v>
      </c>
      <c r="M9620" t="s">
        <v>301</v>
      </c>
      <c r="O9620" t="s">
        <v>11</v>
      </c>
      <c r="P9620">
        <v>5403</v>
      </c>
      <c r="Q9620">
        <v>2</v>
      </c>
      <c r="R9620">
        <v>59.98</v>
      </c>
      <c r="S9620">
        <v>119.96</v>
      </c>
      <c r="T9620">
        <v>104.02</v>
      </c>
      <c r="U9620">
        <v>13.29</v>
      </c>
      <c r="V9620" t="str">
        <f>VLOOKUP(L9620,'[2]tabela de preços'!$A:$D,4,0)</f>
        <v>BRASILUX</v>
      </c>
      <c r="W9620" t="str">
        <f>VLOOKUP(L9620,'[2]tabela de preços'!$A:$F,6,0)</f>
        <v>ESMALTES</v>
      </c>
      <c r="X9620" t="str">
        <f>VLOOKUP(L9620,'[2]tabela de preços'!$A:$G,7,0)</f>
        <v>INDUSTRIAL</v>
      </c>
    </row>
    <row r="9621" spans="1:24" x14ac:dyDescent="0.3">
      <c r="A9621" t="s">
        <v>3823</v>
      </c>
      <c r="C9621" t="s">
        <v>4210</v>
      </c>
      <c r="D9621" s="1">
        <v>46086</v>
      </c>
      <c r="E9621" t="s">
        <v>4211</v>
      </c>
      <c r="F9621">
        <v>9</v>
      </c>
      <c r="G9621">
        <v>197</v>
      </c>
      <c r="H9621" t="str">
        <f>VLOOKUP(G9621,[1]OPERADORES!$A:$B,2,0)</f>
        <v xml:space="preserve">POLIANA LORRANE DE AMORIM </v>
      </c>
      <c r="I9621" t="s">
        <v>21</v>
      </c>
      <c r="J9621" t="s">
        <v>397</v>
      </c>
      <c r="K9621" t="s">
        <v>3826</v>
      </c>
      <c r="L9621">
        <v>84147</v>
      </c>
      <c r="M9621" t="s">
        <v>1717</v>
      </c>
      <c r="O9621" t="s">
        <v>11</v>
      </c>
      <c r="P9621">
        <v>5403</v>
      </c>
      <c r="Q9621">
        <v>4</v>
      </c>
      <c r="R9621">
        <v>19.41</v>
      </c>
      <c r="S9621">
        <v>77.64</v>
      </c>
      <c r="T9621">
        <v>58.92</v>
      </c>
      <c r="U9621">
        <v>24.11</v>
      </c>
      <c r="V9621" t="str">
        <f>VLOOKUP(L9621,'[2]tabela de preços'!$A:$D,4,0)</f>
        <v>BRASILUX</v>
      </c>
      <c r="W9621" t="str">
        <f>VLOOKUP(L9621,'[2]tabela de preços'!$A:$F,6,0)</f>
        <v>ESMALTES</v>
      </c>
      <c r="X9621" t="str">
        <f>VLOOKUP(L9621,'[2]tabela de preços'!$A:$G,7,0)</f>
        <v>INDUSTRIAL</v>
      </c>
    </row>
    <row r="9622" spans="1:24" x14ac:dyDescent="0.3">
      <c r="A9622" t="s">
        <v>3823</v>
      </c>
      <c r="C9622" t="s">
        <v>4210</v>
      </c>
      <c r="D9622" s="1">
        <v>46086</v>
      </c>
      <c r="E9622" t="s">
        <v>4211</v>
      </c>
      <c r="F9622">
        <v>9</v>
      </c>
      <c r="G9622">
        <v>197</v>
      </c>
      <c r="H9622" t="str">
        <f>VLOOKUP(G9622,[1]OPERADORES!$A:$B,2,0)</f>
        <v xml:space="preserve">POLIANA LORRANE DE AMORIM </v>
      </c>
      <c r="I9622" t="s">
        <v>21</v>
      </c>
      <c r="J9622" t="s">
        <v>397</v>
      </c>
      <c r="K9622" t="s">
        <v>3826</v>
      </c>
      <c r="L9622">
        <v>84344</v>
      </c>
      <c r="M9622" t="s">
        <v>1000</v>
      </c>
      <c r="O9622" t="s">
        <v>11</v>
      </c>
      <c r="P9622">
        <v>5403</v>
      </c>
      <c r="Q9622">
        <v>2</v>
      </c>
      <c r="R9622">
        <v>59.98</v>
      </c>
      <c r="S9622">
        <v>119.96</v>
      </c>
      <c r="T9622">
        <v>99.32</v>
      </c>
      <c r="U9622">
        <v>17.21</v>
      </c>
      <c r="V9622" t="str">
        <f>VLOOKUP(L9622,'[2]tabela de preços'!$A:$D,4,0)</f>
        <v>BRASILUX</v>
      </c>
      <c r="W9622" t="str">
        <f>VLOOKUP(L9622,'[2]tabela de preços'!$A:$F,6,0)</f>
        <v>ESMALTES</v>
      </c>
      <c r="X9622" t="str">
        <f>VLOOKUP(L9622,'[2]tabela de preços'!$A:$G,7,0)</f>
        <v>INDUSTRIAL</v>
      </c>
    </row>
    <row r="9623" spans="1:24" x14ac:dyDescent="0.3">
      <c r="A9623" t="s">
        <v>3823</v>
      </c>
      <c r="C9623" t="s">
        <v>4210</v>
      </c>
      <c r="D9623" s="1">
        <v>46086</v>
      </c>
      <c r="E9623" t="s">
        <v>4211</v>
      </c>
      <c r="F9623">
        <v>9</v>
      </c>
      <c r="G9623">
        <v>197</v>
      </c>
      <c r="H9623" t="str">
        <f>VLOOKUP(G9623,[1]OPERADORES!$A:$B,2,0)</f>
        <v xml:space="preserve">POLIANA LORRANE DE AMORIM </v>
      </c>
      <c r="I9623" t="s">
        <v>21</v>
      </c>
      <c r="J9623" t="s">
        <v>397</v>
      </c>
      <c r="K9623" t="s">
        <v>3826</v>
      </c>
      <c r="L9623">
        <v>84557</v>
      </c>
      <c r="M9623" t="s">
        <v>116</v>
      </c>
      <c r="O9623" t="s">
        <v>11</v>
      </c>
      <c r="P9623">
        <v>5102</v>
      </c>
      <c r="Q9623">
        <v>8</v>
      </c>
      <c r="R9623">
        <v>17.489999999999998</v>
      </c>
      <c r="S9623">
        <v>139.91999999999999</v>
      </c>
      <c r="T9623">
        <v>117.28</v>
      </c>
      <c r="U9623">
        <v>16.18</v>
      </c>
      <c r="V9623" t="str">
        <f>VLOOKUP(L9623,'[2]tabela de preços'!$A:$D,4,0)</f>
        <v>BRASILUX</v>
      </c>
      <c r="W9623" t="str">
        <f>VLOOKUP(L9623,'[2]tabela de preços'!$A:$F,6,0)</f>
        <v>DILUENTE</v>
      </c>
      <c r="X9623" t="str">
        <f>VLOOKUP(L9623,'[2]tabela de preços'!$A:$G,7,0)</f>
        <v>AUTOMOTIVO</v>
      </c>
    </row>
    <row r="9624" spans="1:24" x14ac:dyDescent="0.3">
      <c r="A9624" t="s">
        <v>3823</v>
      </c>
      <c r="C9624" t="s">
        <v>4210</v>
      </c>
      <c r="D9624" s="1">
        <v>46086</v>
      </c>
      <c r="E9624" t="s">
        <v>4211</v>
      </c>
      <c r="F9624">
        <v>9</v>
      </c>
      <c r="G9624">
        <v>197</v>
      </c>
      <c r="H9624" t="str">
        <f>VLOOKUP(G9624,[1]OPERADORES!$A:$B,2,0)</f>
        <v xml:space="preserve">POLIANA LORRANE DE AMORIM </v>
      </c>
      <c r="I9624" t="s">
        <v>21</v>
      </c>
      <c r="J9624" t="s">
        <v>397</v>
      </c>
      <c r="K9624" t="s">
        <v>3826</v>
      </c>
      <c r="L9624">
        <v>84038</v>
      </c>
      <c r="M9624" t="s">
        <v>593</v>
      </c>
      <c r="O9624" t="s">
        <v>11</v>
      </c>
      <c r="P9624">
        <v>5102</v>
      </c>
      <c r="Q9624">
        <v>4</v>
      </c>
      <c r="R9624">
        <v>17.72</v>
      </c>
      <c r="S9624">
        <v>70.88</v>
      </c>
      <c r="T9624">
        <v>53.8</v>
      </c>
      <c r="U9624">
        <v>24.1</v>
      </c>
      <c r="V9624" t="str">
        <f>VLOOKUP(L9624,'[2]tabela de preços'!$A:$D,4,0)</f>
        <v>BRASILUX</v>
      </c>
      <c r="W9624" t="str">
        <f>VLOOKUP(L9624,'[2]tabela de preços'!$A:$F,6,0)</f>
        <v>MASSA CORRIDA / ACRÍLICA</v>
      </c>
      <c r="X9624" t="str">
        <f>VLOOKUP(L9624,'[2]tabela de preços'!$A:$G,7,0)</f>
        <v>IMOBILIÁRIO</v>
      </c>
    </row>
    <row r="9625" spans="1:24" x14ac:dyDescent="0.3">
      <c r="A9625" t="s">
        <v>3823</v>
      </c>
      <c r="C9625" t="s">
        <v>4210</v>
      </c>
      <c r="D9625" s="1">
        <v>46086</v>
      </c>
      <c r="E9625" t="s">
        <v>4211</v>
      </c>
      <c r="F9625">
        <v>9</v>
      </c>
      <c r="G9625">
        <v>197</v>
      </c>
      <c r="H9625" t="str">
        <f>VLOOKUP(G9625,[1]OPERADORES!$A:$B,2,0)</f>
        <v xml:space="preserve">POLIANA LORRANE DE AMORIM </v>
      </c>
      <c r="I9625" t="s">
        <v>21</v>
      </c>
      <c r="J9625" t="s">
        <v>397</v>
      </c>
      <c r="K9625" t="s">
        <v>3826</v>
      </c>
      <c r="L9625">
        <v>84036</v>
      </c>
      <c r="M9625" t="s">
        <v>289</v>
      </c>
      <c r="O9625" t="s">
        <v>11</v>
      </c>
      <c r="P9625">
        <v>5102</v>
      </c>
      <c r="Q9625">
        <v>3</v>
      </c>
      <c r="R9625">
        <v>47.9</v>
      </c>
      <c r="S9625">
        <v>143.69999999999999</v>
      </c>
      <c r="T9625">
        <v>124.89</v>
      </c>
      <c r="U9625">
        <v>13.09</v>
      </c>
      <c r="V9625" t="str">
        <f>VLOOKUP(L9625,'[2]tabela de preços'!$A:$D,4,0)</f>
        <v>BRASILUX</v>
      </c>
      <c r="W9625" t="str">
        <f>VLOOKUP(L9625,'[2]tabela de preços'!$A:$F,6,0)</f>
        <v>MASSA CORRIDA / ACRÍLICA</v>
      </c>
      <c r="X9625" t="str">
        <f>VLOOKUP(L9625,'[2]tabela de preços'!$A:$G,7,0)</f>
        <v>IMOBILIÁRIO</v>
      </c>
    </row>
    <row r="9626" spans="1:24" x14ac:dyDescent="0.3">
      <c r="A9626" t="s">
        <v>3823</v>
      </c>
      <c r="C9626" t="s">
        <v>4407</v>
      </c>
      <c r="D9626" s="1">
        <v>46091</v>
      </c>
      <c r="E9626" t="s">
        <v>4408</v>
      </c>
      <c r="F9626">
        <v>9</v>
      </c>
      <c r="G9626">
        <v>197</v>
      </c>
      <c r="H9626" t="str">
        <f>VLOOKUP(G9626,[1]OPERADORES!$A:$B,2,0)</f>
        <v xml:space="preserve">POLIANA LORRANE DE AMORIM </v>
      </c>
      <c r="I9626" t="s">
        <v>21</v>
      </c>
      <c r="J9626" t="s">
        <v>397</v>
      </c>
      <c r="K9626" t="s">
        <v>3826</v>
      </c>
      <c r="L9626">
        <v>85466</v>
      </c>
      <c r="M9626" t="s">
        <v>4409</v>
      </c>
      <c r="O9626" t="s">
        <v>11</v>
      </c>
      <c r="P9626">
        <v>5102</v>
      </c>
      <c r="Q9626">
        <v>12</v>
      </c>
      <c r="R9626">
        <v>15.44</v>
      </c>
      <c r="S9626">
        <v>185.28</v>
      </c>
      <c r="T9626">
        <v>140.63999999999999</v>
      </c>
      <c r="U9626">
        <v>24.09</v>
      </c>
      <c r="V9626" t="str">
        <f>VLOOKUP(L9626,'[2]tabela de preços'!$A:$D,4,0)</f>
        <v>TEK BOND</v>
      </c>
      <c r="W9626" t="str">
        <f>VLOOKUP(L9626,'[2]tabela de preços'!$A:$F,6,0)</f>
        <v>COLA INST./ ADESIVOS COLANTES</v>
      </c>
      <c r="X9626" t="str">
        <f>VLOOKUP(L9626,'[2]tabela de preços'!$A:$G,7,0)</f>
        <v>AUTOMOTIVO</v>
      </c>
    </row>
    <row r="9627" spans="1:24" x14ac:dyDescent="0.3">
      <c r="A9627" t="s">
        <v>3823</v>
      </c>
      <c r="C9627" t="s">
        <v>4407</v>
      </c>
      <c r="D9627" s="1">
        <v>46091</v>
      </c>
      <c r="E9627" t="s">
        <v>4408</v>
      </c>
      <c r="F9627">
        <v>9</v>
      </c>
      <c r="G9627">
        <v>197</v>
      </c>
      <c r="H9627" t="str">
        <f>VLOOKUP(G9627,[1]OPERADORES!$A:$B,2,0)</f>
        <v xml:space="preserve">POLIANA LORRANE DE AMORIM </v>
      </c>
      <c r="I9627" t="s">
        <v>21</v>
      </c>
      <c r="J9627" t="s">
        <v>397</v>
      </c>
      <c r="K9627" t="s">
        <v>3826</v>
      </c>
      <c r="L9627">
        <v>23715</v>
      </c>
      <c r="M9627" t="s">
        <v>978</v>
      </c>
      <c r="O9627" t="s">
        <v>11</v>
      </c>
      <c r="P9627">
        <v>5102</v>
      </c>
      <c r="Q9627">
        <v>4</v>
      </c>
      <c r="R9627">
        <v>40.71</v>
      </c>
      <c r="S9627">
        <v>162.84</v>
      </c>
      <c r="T9627">
        <v>123.6</v>
      </c>
      <c r="U9627">
        <v>24.1</v>
      </c>
      <c r="V9627" t="str">
        <f>VLOOKUP(L9627,'[2]tabela de preços'!$A:$D,4,0)</f>
        <v>NEW PAD</v>
      </c>
      <c r="W9627" t="str">
        <f>VLOOKUP(L9627,'[2]tabela de preços'!$A:$F,6,0)</f>
        <v>BOINAS PARA POLIMENTO</v>
      </c>
      <c r="X9627" t="str">
        <f>VLOOKUP(L9627,'[2]tabela de preços'!$A:$G,7,0)</f>
        <v>AUTOMOTIVO</v>
      </c>
    </row>
    <row r="9628" spans="1:24" x14ac:dyDescent="0.3">
      <c r="A9628" t="s">
        <v>3823</v>
      </c>
      <c r="C9628" t="s">
        <v>4407</v>
      </c>
      <c r="D9628" s="1">
        <v>46091</v>
      </c>
      <c r="E9628" t="s">
        <v>4408</v>
      </c>
      <c r="F9628">
        <v>9</v>
      </c>
      <c r="G9628">
        <v>197</v>
      </c>
      <c r="H9628" t="str">
        <f>VLOOKUP(G9628,[1]OPERADORES!$A:$B,2,0)</f>
        <v xml:space="preserve">POLIANA LORRANE DE AMORIM </v>
      </c>
      <c r="I9628" t="s">
        <v>21</v>
      </c>
      <c r="J9628" t="s">
        <v>397</v>
      </c>
      <c r="K9628" t="s">
        <v>3826</v>
      </c>
      <c r="L9628">
        <v>84217</v>
      </c>
      <c r="M9628" t="s">
        <v>882</v>
      </c>
      <c r="O9628" t="s">
        <v>11</v>
      </c>
      <c r="P9628">
        <v>5403</v>
      </c>
      <c r="Q9628">
        <v>2</v>
      </c>
      <c r="R9628">
        <v>51.16</v>
      </c>
      <c r="S9628">
        <v>102.32</v>
      </c>
      <c r="T9628">
        <v>77.66</v>
      </c>
      <c r="U9628">
        <v>24.1</v>
      </c>
      <c r="V9628" t="str">
        <f>VLOOKUP(L9628,'[2]tabela de preços'!$A:$D,4,0)</f>
        <v>BRASILUX</v>
      </c>
      <c r="W9628" t="str">
        <f>VLOOKUP(L9628,'[2]tabela de preços'!$A:$F,6,0)</f>
        <v>ESMALTES</v>
      </c>
      <c r="X9628" t="str">
        <f>VLOOKUP(L9628,'[2]tabela de preços'!$A:$G,7,0)</f>
        <v>INDUSTRIAL</v>
      </c>
    </row>
    <row r="9629" spans="1:24" x14ac:dyDescent="0.3">
      <c r="A9629" t="s">
        <v>3823</v>
      </c>
      <c r="C9629" t="s">
        <v>4407</v>
      </c>
      <c r="D9629" s="1">
        <v>46091</v>
      </c>
      <c r="E9629" t="s">
        <v>4408</v>
      </c>
      <c r="F9629">
        <v>9</v>
      </c>
      <c r="G9629">
        <v>197</v>
      </c>
      <c r="H9629" t="str">
        <f>VLOOKUP(G9629,[1]OPERADORES!$A:$B,2,0)</f>
        <v xml:space="preserve">POLIANA LORRANE DE AMORIM </v>
      </c>
      <c r="I9629" t="s">
        <v>21</v>
      </c>
      <c r="J9629" t="s">
        <v>397</v>
      </c>
      <c r="K9629" t="s">
        <v>3826</v>
      </c>
      <c r="L9629">
        <v>24338</v>
      </c>
      <c r="M9629" t="s">
        <v>2099</v>
      </c>
      <c r="O9629" t="s">
        <v>11</v>
      </c>
      <c r="P9629">
        <v>5403</v>
      </c>
      <c r="Q9629">
        <v>1</v>
      </c>
      <c r="R9629">
        <v>301.95</v>
      </c>
      <c r="S9629">
        <v>301.95</v>
      </c>
      <c r="T9629">
        <v>229.18</v>
      </c>
      <c r="U9629">
        <v>24.1</v>
      </c>
      <c r="V9629" t="str">
        <f>VLOOKUP(L9629,'[2]tabela de preços'!$A:$D,4,0)</f>
        <v>BRASILUX</v>
      </c>
      <c r="W9629" t="str">
        <f>VLOOKUP(L9629,'[2]tabela de preços'!$A:$F,6,0)</f>
        <v xml:space="preserve">BASES SISTEMA NO MACHINE </v>
      </c>
      <c r="X9629" t="str">
        <f>VLOOKUP(L9629,'[2]tabela de preços'!$A:$G,7,0)</f>
        <v>INDUSTRIAL</v>
      </c>
    </row>
    <row r="9630" spans="1:24" x14ac:dyDescent="0.3">
      <c r="A9630" t="s">
        <v>3823</v>
      </c>
      <c r="C9630" t="s">
        <v>4407</v>
      </c>
      <c r="D9630" s="1">
        <v>46091</v>
      </c>
      <c r="E9630" t="s">
        <v>4408</v>
      </c>
      <c r="F9630">
        <v>9</v>
      </c>
      <c r="G9630">
        <v>197</v>
      </c>
      <c r="H9630" t="str">
        <f>VLOOKUP(G9630,[1]OPERADORES!$A:$B,2,0)</f>
        <v xml:space="preserve">POLIANA LORRANE DE AMORIM </v>
      </c>
      <c r="I9630" t="s">
        <v>21</v>
      </c>
      <c r="J9630" t="s">
        <v>397</v>
      </c>
      <c r="K9630" t="s">
        <v>3826</v>
      </c>
      <c r="L9630">
        <v>84259</v>
      </c>
      <c r="M9630" t="s">
        <v>673</v>
      </c>
      <c r="O9630" t="s">
        <v>11</v>
      </c>
      <c r="P9630">
        <v>5403</v>
      </c>
      <c r="Q9630">
        <v>4</v>
      </c>
      <c r="R9630">
        <v>30.57</v>
      </c>
      <c r="S9630">
        <v>122.28</v>
      </c>
      <c r="T9630">
        <v>92.8</v>
      </c>
      <c r="U9630">
        <v>24.11</v>
      </c>
      <c r="V9630" t="str">
        <f>VLOOKUP(L9630,'[2]tabela de preços'!$A:$D,4,0)</f>
        <v>BRASILUX</v>
      </c>
      <c r="W9630" t="str">
        <f>VLOOKUP(L9630,'[2]tabela de preços'!$A:$F,6,0)</f>
        <v>TINTA PAREDE</v>
      </c>
      <c r="X9630" t="str">
        <f>VLOOKUP(L9630,'[2]tabela de preços'!$A:$G,7,0)</f>
        <v>IMOBILIÁRIO</v>
      </c>
    </row>
    <row r="9631" spans="1:24" x14ac:dyDescent="0.3">
      <c r="A9631" t="s">
        <v>3823</v>
      </c>
      <c r="C9631" t="s">
        <v>4407</v>
      </c>
      <c r="D9631" s="1">
        <v>46091</v>
      </c>
      <c r="E9631" t="s">
        <v>4408</v>
      </c>
      <c r="F9631">
        <v>9</v>
      </c>
      <c r="G9631">
        <v>197</v>
      </c>
      <c r="H9631" t="str">
        <f>VLOOKUP(G9631,[1]OPERADORES!$A:$B,2,0)</f>
        <v xml:space="preserve">POLIANA LORRANE DE AMORIM </v>
      </c>
      <c r="I9631" t="s">
        <v>21</v>
      </c>
      <c r="J9631" t="s">
        <v>397</v>
      </c>
      <c r="K9631" t="s">
        <v>3826</v>
      </c>
      <c r="L9631">
        <v>84960</v>
      </c>
      <c r="M9631" t="s">
        <v>1004</v>
      </c>
      <c r="O9631" t="s">
        <v>11</v>
      </c>
      <c r="P9631">
        <v>5403</v>
      </c>
      <c r="Q9631">
        <v>2</v>
      </c>
      <c r="R9631">
        <v>81.069999999999993</v>
      </c>
      <c r="S9631">
        <v>162.13999999999999</v>
      </c>
      <c r="T9631">
        <v>118.88</v>
      </c>
      <c r="U9631">
        <v>26.68</v>
      </c>
      <c r="V9631" t="str">
        <f>VLOOKUP(L9631,'[2]tabela de preços'!$A:$D,4,0)</f>
        <v>BRASILUX</v>
      </c>
      <c r="W9631" t="str">
        <f>VLOOKUP(L9631,'[2]tabela de preços'!$A:$F,6,0)</f>
        <v>IMPERMEABILIZANTES</v>
      </c>
      <c r="X9631" t="str">
        <f>VLOOKUP(L9631,'[2]tabela de preços'!$A:$G,7,0)</f>
        <v>IMOBILIÁRIO</v>
      </c>
    </row>
    <row r="9632" spans="1:24" x14ac:dyDescent="0.3">
      <c r="A9632" t="s">
        <v>3823</v>
      </c>
      <c r="C9632" t="s">
        <v>4407</v>
      </c>
      <c r="D9632" s="1">
        <v>46091</v>
      </c>
      <c r="E9632" t="s">
        <v>4408</v>
      </c>
      <c r="F9632">
        <v>9</v>
      </c>
      <c r="G9632">
        <v>197</v>
      </c>
      <c r="H9632" t="str">
        <f>VLOOKUP(G9632,[1]OPERADORES!$A:$B,2,0)</f>
        <v xml:space="preserve">POLIANA LORRANE DE AMORIM </v>
      </c>
      <c r="I9632" t="s">
        <v>21</v>
      </c>
      <c r="J9632" t="s">
        <v>397</v>
      </c>
      <c r="K9632" t="s">
        <v>3826</v>
      </c>
      <c r="L9632">
        <v>85280</v>
      </c>
      <c r="M9632" t="s">
        <v>943</v>
      </c>
      <c r="O9632" t="s">
        <v>11</v>
      </c>
      <c r="P9632">
        <v>5102</v>
      </c>
      <c r="Q9632">
        <v>6</v>
      </c>
      <c r="R9632">
        <v>55.72</v>
      </c>
      <c r="S9632">
        <v>334.32</v>
      </c>
      <c r="T9632">
        <v>253.74</v>
      </c>
      <c r="U9632">
        <v>24.1</v>
      </c>
      <c r="V9632" t="str">
        <f>VLOOKUP(L9632,'[2]tabela de preços'!$A:$D,4,0)</f>
        <v>BRASILUX</v>
      </c>
      <c r="W9632" t="str">
        <f>VLOOKUP(L9632,'[2]tabela de preços'!$A:$F,6,0)</f>
        <v>CATALISADORES INDIVIDUAIS</v>
      </c>
      <c r="X9632" t="str">
        <f>VLOOKUP(L9632,'[2]tabela de preços'!$A:$G,7,0)</f>
        <v>IMOBILIÁRIO</v>
      </c>
    </row>
    <row r="9633" spans="1:24" x14ac:dyDescent="0.3">
      <c r="A9633" t="s">
        <v>3823</v>
      </c>
      <c r="C9633" t="s">
        <v>4407</v>
      </c>
      <c r="D9633" s="1">
        <v>46091</v>
      </c>
      <c r="E9633" t="s">
        <v>4408</v>
      </c>
      <c r="F9633">
        <v>9</v>
      </c>
      <c r="G9633">
        <v>197</v>
      </c>
      <c r="H9633" t="str">
        <f>VLOOKUP(G9633,[1]OPERADORES!$A:$B,2,0)</f>
        <v xml:space="preserve">POLIANA LORRANE DE AMORIM </v>
      </c>
      <c r="I9633" t="s">
        <v>21</v>
      </c>
      <c r="J9633" t="s">
        <v>397</v>
      </c>
      <c r="K9633" t="s">
        <v>3826</v>
      </c>
      <c r="L9633">
        <v>84038</v>
      </c>
      <c r="M9633" t="s">
        <v>593</v>
      </c>
      <c r="O9633" t="s">
        <v>11</v>
      </c>
      <c r="P9633">
        <v>5102</v>
      </c>
      <c r="Q9633">
        <v>4</v>
      </c>
      <c r="R9633">
        <v>17.72</v>
      </c>
      <c r="S9633">
        <v>70.88</v>
      </c>
      <c r="T9633">
        <v>53.8</v>
      </c>
      <c r="U9633">
        <v>24.1</v>
      </c>
      <c r="V9633" t="str">
        <f>VLOOKUP(L9633,'[2]tabela de preços'!$A:$D,4,0)</f>
        <v>BRASILUX</v>
      </c>
      <c r="W9633" t="str">
        <f>VLOOKUP(L9633,'[2]tabela de preços'!$A:$F,6,0)</f>
        <v>MASSA CORRIDA / ACRÍLICA</v>
      </c>
      <c r="X9633" t="str">
        <f>VLOOKUP(L9633,'[2]tabela de preços'!$A:$G,7,0)</f>
        <v>IMOBILIÁRIO</v>
      </c>
    </row>
    <row r="9634" spans="1:24" x14ac:dyDescent="0.3">
      <c r="A9634" t="s">
        <v>3823</v>
      </c>
      <c r="C9634" t="s">
        <v>4407</v>
      </c>
      <c r="D9634" s="1">
        <v>46091</v>
      </c>
      <c r="E9634" t="s">
        <v>4408</v>
      </c>
      <c r="F9634">
        <v>9</v>
      </c>
      <c r="G9634">
        <v>197</v>
      </c>
      <c r="H9634" t="str">
        <f>VLOOKUP(G9634,[1]OPERADORES!$A:$B,2,0)</f>
        <v xml:space="preserve">POLIANA LORRANE DE AMORIM </v>
      </c>
      <c r="I9634" t="s">
        <v>21</v>
      </c>
      <c r="J9634" t="s">
        <v>397</v>
      </c>
      <c r="K9634" t="s">
        <v>3826</v>
      </c>
      <c r="L9634">
        <v>84036</v>
      </c>
      <c r="M9634" t="s">
        <v>289</v>
      </c>
      <c r="O9634" t="s">
        <v>11</v>
      </c>
      <c r="P9634">
        <v>5102</v>
      </c>
      <c r="Q9634">
        <v>4</v>
      </c>
      <c r="R9634">
        <v>47.9</v>
      </c>
      <c r="S9634">
        <v>191.6</v>
      </c>
      <c r="T9634">
        <v>166.52</v>
      </c>
      <c r="U9634">
        <v>13.09</v>
      </c>
      <c r="V9634" t="str">
        <f>VLOOKUP(L9634,'[2]tabela de preços'!$A:$D,4,0)</f>
        <v>BRASILUX</v>
      </c>
      <c r="W9634" t="str">
        <f>VLOOKUP(L9634,'[2]tabela de preços'!$A:$F,6,0)</f>
        <v>MASSA CORRIDA / ACRÍLICA</v>
      </c>
      <c r="X9634" t="str">
        <f>VLOOKUP(L9634,'[2]tabela de preços'!$A:$G,7,0)</f>
        <v>IMOBILIÁRIO</v>
      </c>
    </row>
    <row r="9635" spans="1:24" x14ac:dyDescent="0.3">
      <c r="A9635" t="s">
        <v>3823</v>
      </c>
      <c r="C9635" t="s">
        <v>4539</v>
      </c>
      <c r="D9635" s="1">
        <v>46093</v>
      </c>
      <c r="E9635" t="s">
        <v>4540</v>
      </c>
      <c r="F9635">
        <v>9</v>
      </c>
      <c r="G9635">
        <v>197</v>
      </c>
      <c r="H9635" t="str">
        <f>VLOOKUP(G9635,[1]OPERADORES!$A:$B,2,0)</f>
        <v xml:space="preserve">POLIANA LORRANE DE AMORIM </v>
      </c>
      <c r="I9635" t="s">
        <v>21</v>
      </c>
      <c r="J9635" t="s">
        <v>397</v>
      </c>
      <c r="K9635" t="s">
        <v>3826</v>
      </c>
      <c r="L9635">
        <v>84385</v>
      </c>
      <c r="M9635" t="s">
        <v>2012</v>
      </c>
      <c r="O9635" t="s">
        <v>11</v>
      </c>
      <c r="P9635">
        <v>5403</v>
      </c>
      <c r="Q9635">
        <v>2</v>
      </c>
      <c r="R9635">
        <v>181.31</v>
      </c>
      <c r="S9635">
        <v>362.62</v>
      </c>
      <c r="T9635">
        <v>275.22000000000003</v>
      </c>
      <c r="U9635">
        <v>24.1</v>
      </c>
      <c r="V9635" t="str">
        <f>VLOOKUP(L9635,'[2]tabela de preços'!$A:$D,4,0)</f>
        <v>BRASILUX</v>
      </c>
      <c r="W9635" t="str">
        <f>VLOOKUP(L9635,'[2]tabela de preços'!$A:$F,6,0)</f>
        <v>TINTA PARA PISO</v>
      </c>
      <c r="X9635" t="str">
        <f>VLOOKUP(L9635,'[2]tabela de preços'!$A:$G,7,0)</f>
        <v>IMOBILIÁRIO</v>
      </c>
    </row>
    <row r="9636" spans="1:24" x14ac:dyDescent="0.3">
      <c r="A9636" t="s">
        <v>3823</v>
      </c>
      <c r="C9636" t="s">
        <v>4841</v>
      </c>
      <c r="D9636" s="1">
        <v>46100</v>
      </c>
      <c r="E9636" t="s">
        <v>4842</v>
      </c>
      <c r="F9636">
        <v>9</v>
      </c>
      <c r="G9636">
        <v>197</v>
      </c>
      <c r="H9636" t="str">
        <f>VLOOKUP(G9636,[1]OPERADORES!$A:$B,2,0)</f>
        <v xml:space="preserve">POLIANA LORRANE DE AMORIM </v>
      </c>
      <c r="I9636" t="s">
        <v>21</v>
      </c>
      <c r="J9636" t="s">
        <v>397</v>
      </c>
      <c r="K9636" t="s">
        <v>3826</v>
      </c>
      <c r="L9636">
        <v>84034</v>
      </c>
      <c r="M9636" t="s">
        <v>890</v>
      </c>
      <c r="O9636" t="s">
        <v>11</v>
      </c>
      <c r="P9636">
        <v>5102</v>
      </c>
      <c r="Q9636">
        <v>4</v>
      </c>
      <c r="R9636">
        <v>26</v>
      </c>
      <c r="S9636">
        <v>104</v>
      </c>
      <c r="T9636">
        <v>76.239999999999995</v>
      </c>
      <c r="U9636">
        <v>26.69</v>
      </c>
      <c r="V9636" t="str">
        <f>VLOOKUP(L9636,'[2]tabela de preços'!$A:$D,4,0)</f>
        <v>BRASILUX</v>
      </c>
      <c r="W9636" t="str">
        <f>VLOOKUP(L9636,'[2]tabela de preços'!$A:$F,6,0)</f>
        <v>MASSA CORRIDA / ACRÍLICA</v>
      </c>
      <c r="X9636" t="str">
        <f>VLOOKUP(L9636,'[2]tabela de preços'!$A:$G,7,0)</f>
        <v>IMOBILIÁRIO</v>
      </c>
    </row>
    <row r="9637" spans="1:24" x14ac:dyDescent="0.3">
      <c r="A9637" t="s">
        <v>3823</v>
      </c>
      <c r="C9637" t="s">
        <v>4923</v>
      </c>
      <c r="D9637" s="1">
        <v>46101</v>
      </c>
      <c r="E9637" t="s">
        <v>4924</v>
      </c>
      <c r="F9637">
        <v>9</v>
      </c>
      <c r="G9637">
        <v>197</v>
      </c>
      <c r="H9637" t="str">
        <f>VLOOKUP(G9637,[1]OPERADORES!$A:$B,2,0)</f>
        <v xml:space="preserve">POLIANA LORRANE DE AMORIM </v>
      </c>
      <c r="I9637" t="s">
        <v>21</v>
      </c>
      <c r="J9637" t="s">
        <v>397</v>
      </c>
      <c r="K9637" t="s">
        <v>3826</v>
      </c>
      <c r="L9637">
        <v>84036</v>
      </c>
      <c r="M9637" t="s">
        <v>289</v>
      </c>
      <c r="O9637" t="s">
        <v>11</v>
      </c>
      <c r="P9637">
        <v>5102</v>
      </c>
      <c r="Q9637">
        <v>6</v>
      </c>
      <c r="R9637">
        <v>47.9</v>
      </c>
      <c r="S9637">
        <v>287.39999999999998</v>
      </c>
      <c r="T9637">
        <v>249.78</v>
      </c>
      <c r="U9637">
        <v>13.09</v>
      </c>
      <c r="V9637" t="str">
        <f>VLOOKUP(L9637,'[2]tabela de preços'!$A:$D,4,0)</f>
        <v>BRASILUX</v>
      </c>
      <c r="W9637" t="str">
        <f>VLOOKUP(L9637,'[2]tabela de preços'!$A:$F,6,0)</f>
        <v>MASSA CORRIDA / ACRÍLICA</v>
      </c>
      <c r="X9637" t="str">
        <f>VLOOKUP(L9637,'[2]tabela de preços'!$A:$G,7,0)</f>
        <v>IMOBILIÁRIO</v>
      </c>
    </row>
    <row r="9638" spans="1:24" x14ac:dyDescent="0.3">
      <c r="A9638" t="s">
        <v>3823</v>
      </c>
      <c r="C9638" t="s">
        <v>4923</v>
      </c>
      <c r="D9638" s="1">
        <v>46101</v>
      </c>
      <c r="E9638" t="s">
        <v>4924</v>
      </c>
      <c r="F9638">
        <v>9</v>
      </c>
      <c r="G9638">
        <v>197</v>
      </c>
      <c r="H9638" t="str">
        <f>VLOOKUP(G9638,[1]OPERADORES!$A:$B,2,0)</f>
        <v xml:space="preserve">POLIANA LORRANE DE AMORIM </v>
      </c>
      <c r="I9638" t="s">
        <v>21</v>
      </c>
      <c r="J9638" t="s">
        <v>397</v>
      </c>
      <c r="K9638" t="s">
        <v>3826</v>
      </c>
      <c r="L9638">
        <v>22180</v>
      </c>
      <c r="M9638" t="s">
        <v>404</v>
      </c>
      <c r="O9638" t="s">
        <v>11</v>
      </c>
      <c r="P9638">
        <v>5102</v>
      </c>
      <c r="Q9638">
        <v>5</v>
      </c>
      <c r="R9638">
        <v>19.29</v>
      </c>
      <c r="S9638">
        <v>96.45</v>
      </c>
      <c r="T9638">
        <v>73.2</v>
      </c>
      <c r="U9638">
        <v>24.11</v>
      </c>
      <c r="V9638" t="str">
        <f>VLOOKUP(L9638,'[2]tabela de preços'!$A:$D,4,0)</f>
        <v>MADRUGA</v>
      </c>
      <c r="W9638" t="str">
        <f>VLOOKUP(L9638,'[2]tabela de preços'!$A:$F,6,0)</f>
        <v>PAPEL DE MASCARAMENTO</v>
      </c>
      <c r="X9638" t="str">
        <f>VLOOKUP(L9638,'[2]tabela de preços'!$A:$G,7,0)</f>
        <v>AUTOMOTIVO</v>
      </c>
    </row>
    <row r="9639" spans="1:24" x14ac:dyDescent="0.3">
      <c r="A9639" t="s">
        <v>3823</v>
      </c>
      <c r="C9639" t="s">
        <v>5148</v>
      </c>
      <c r="D9639" s="1">
        <v>46106</v>
      </c>
      <c r="E9639" t="s">
        <v>5149</v>
      </c>
      <c r="F9639">
        <v>9</v>
      </c>
      <c r="G9639">
        <v>197</v>
      </c>
      <c r="H9639" t="str">
        <f>VLOOKUP(G9639,[1]OPERADORES!$A:$B,2,0)</f>
        <v xml:space="preserve">POLIANA LORRANE DE AMORIM </v>
      </c>
      <c r="I9639" t="s">
        <v>21</v>
      </c>
      <c r="J9639" t="s">
        <v>397</v>
      </c>
      <c r="K9639" t="s">
        <v>3826</v>
      </c>
      <c r="L9639">
        <v>84084</v>
      </c>
      <c r="M9639" t="s">
        <v>990</v>
      </c>
      <c r="O9639" t="s">
        <v>11</v>
      </c>
      <c r="P9639">
        <v>5403</v>
      </c>
      <c r="Q9639">
        <v>72</v>
      </c>
      <c r="R9639">
        <v>94.77</v>
      </c>
      <c r="S9639" s="2">
        <v>6823.44</v>
      </c>
      <c r="T9639" s="2">
        <v>5178.96</v>
      </c>
      <c r="U9639">
        <v>24.1</v>
      </c>
      <c r="V9639" t="str">
        <f>VLOOKUP(L9639,'[2]tabela de preços'!$A:$D,4,0)</f>
        <v>BRASILUX</v>
      </c>
      <c r="W9639" t="str">
        <f>VLOOKUP(L9639,'[2]tabela de preços'!$A:$F,6,0)</f>
        <v>ESMALTES</v>
      </c>
      <c r="X9639" t="str">
        <f>VLOOKUP(L9639,'[2]tabela de preços'!$A:$G,7,0)</f>
        <v>INDUSTRIAL</v>
      </c>
    </row>
    <row r="9640" spans="1:24" x14ac:dyDescent="0.3">
      <c r="A9640" t="s">
        <v>3823</v>
      </c>
      <c r="C9640" t="s">
        <v>5300</v>
      </c>
      <c r="D9640" s="1">
        <v>46108</v>
      </c>
      <c r="E9640" t="s">
        <v>5301</v>
      </c>
      <c r="F9640">
        <v>9</v>
      </c>
      <c r="G9640">
        <v>197</v>
      </c>
      <c r="H9640" t="str">
        <f>VLOOKUP(G9640,[1]OPERADORES!$A:$B,2,0)</f>
        <v xml:space="preserve">POLIANA LORRANE DE AMORIM </v>
      </c>
      <c r="I9640" t="s">
        <v>21</v>
      </c>
      <c r="J9640" t="s">
        <v>397</v>
      </c>
      <c r="K9640" t="s">
        <v>3826</v>
      </c>
      <c r="L9640">
        <v>84113</v>
      </c>
      <c r="M9640" t="s">
        <v>737</v>
      </c>
      <c r="O9640" t="s">
        <v>11</v>
      </c>
      <c r="P9640">
        <v>5403</v>
      </c>
      <c r="Q9640">
        <v>2</v>
      </c>
      <c r="R9640">
        <v>158.61000000000001</v>
      </c>
      <c r="S9640">
        <v>317.22000000000003</v>
      </c>
      <c r="T9640">
        <v>240.78</v>
      </c>
      <c r="U9640">
        <v>24.1</v>
      </c>
      <c r="V9640" t="str">
        <f>VLOOKUP(L9640,'[2]tabela de preços'!$A:$D,4,0)</f>
        <v>BRASILUX</v>
      </c>
      <c r="W9640" t="str">
        <f>VLOOKUP(L9640,'[2]tabela de preços'!$A:$F,6,0)</f>
        <v>EPOXI</v>
      </c>
      <c r="X9640" t="str">
        <f>VLOOKUP(L9640,'[2]tabela de preços'!$A:$G,7,0)</f>
        <v>INDUSTRIAL</v>
      </c>
    </row>
    <row r="9641" spans="1:24" x14ac:dyDescent="0.3">
      <c r="A9641" t="s">
        <v>3823</v>
      </c>
      <c r="C9641" t="s">
        <v>5404</v>
      </c>
      <c r="D9641" s="1">
        <v>46111</v>
      </c>
      <c r="E9641" t="s">
        <v>5405</v>
      </c>
      <c r="F9641">
        <v>9</v>
      </c>
      <c r="G9641">
        <v>197</v>
      </c>
      <c r="H9641" t="str">
        <f>VLOOKUP(G9641,[1]OPERADORES!$A:$B,2,0)</f>
        <v xml:space="preserve">POLIANA LORRANE DE AMORIM </v>
      </c>
      <c r="I9641" t="s">
        <v>21</v>
      </c>
      <c r="J9641" t="s">
        <v>397</v>
      </c>
      <c r="K9641" t="s">
        <v>3826</v>
      </c>
      <c r="L9641">
        <v>84557</v>
      </c>
      <c r="M9641" t="s">
        <v>116</v>
      </c>
      <c r="O9641" t="s">
        <v>11</v>
      </c>
      <c r="P9641">
        <v>5102</v>
      </c>
      <c r="Q9641">
        <v>8</v>
      </c>
      <c r="R9641">
        <v>17.98</v>
      </c>
      <c r="S9641">
        <v>143.84</v>
      </c>
      <c r="T9641">
        <v>117.28</v>
      </c>
      <c r="U9641">
        <v>18.46</v>
      </c>
      <c r="V9641" t="str">
        <f>VLOOKUP(L9641,'[2]tabela de preços'!$A:$D,4,0)</f>
        <v>BRASILUX</v>
      </c>
      <c r="W9641" t="str">
        <f>VLOOKUP(L9641,'[2]tabela de preços'!$A:$F,6,0)</f>
        <v>DILUENTE</v>
      </c>
      <c r="X9641" t="str">
        <f>VLOOKUP(L9641,'[2]tabela de preços'!$A:$G,7,0)</f>
        <v>AUTOMOTIVO</v>
      </c>
    </row>
    <row r="9642" spans="1:24" x14ac:dyDescent="0.3">
      <c r="A9642" t="s">
        <v>3823</v>
      </c>
      <c r="C9642" t="s">
        <v>5404</v>
      </c>
      <c r="D9642" s="1">
        <v>46111</v>
      </c>
      <c r="E9642" t="s">
        <v>5405</v>
      </c>
      <c r="F9642">
        <v>9</v>
      </c>
      <c r="G9642">
        <v>197</v>
      </c>
      <c r="H9642" t="str">
        <f>VLOOKUP(G9642,[1]OPERADORES!$A:$B,2,0)</f>
        <v xml:space="preserve">POLIANA LORRANE DE AMORIM </v>
      </c>
      <c r="I9642" t="s">
        <v>21</v>
      </c>
      <c r="J9642" t="s">
        <v>397</v>
      </c>
      <c r="K9642" t="s">
        <v>3826</v>
      </c>
      <c r="L9642">
        <v>84767</v>
      </c>
      <c r="M9642" t="s">
        <v>732</v>
      </c>
      <c r="O9642" t="s">
        <v>11</v>
      </c>
      <c r="P9642">
        <v>5403</v>
      </c>
      <c r="Q9642">
        <v>2</v>
      </c>
      <c r="R9642">
        <v>158.6</v>
      </c>
      <c r="S9642">
        <v>317.2</v>
      </c>
      <c r="T9642">
        <v>240.76</v>
      </c>
      <c r="U9642">
        <v>24.1</v>
      </c>
      <c r="V9642" t="str">
        <f>VLOOKUP(L9642,'[2]tabela de preços'!$A:$D,4,0)</f>
        <v>BRASILUX</v>
      </c>
      <c r="W9642" t="str">
        <f>VLOOKUP(L9642,'[2]tabela de preços'!$A:$F,6,0)</f>
        <v>EPOXI</v>
      </c>
      <c r="X9642" t="str">
        <f>VLOOKUP(L9642,'[2]tabela de preços'!$A:$G,7,0)</f>
        <v>INDUSTRIAL</v>
      </c>
    </row>
    <row r="9643" spans="1:24" x14ac:dyDescent="0.3">
      <c r="A9643" t="s">
        <v>3823</v>
      </c>
      <c r="C9643" t="s">
        <v>5490</v>
      </c>
      <c r="D9643" s="1">
        <v>46112</v>
      </c>
      <c r="E9643" t="s">
        <v>5491</v>
      </c>
      <c r="F9643">
        <v>9</v>
      </c>
      <c r="G9643">
        <v>197</v>
      </c>
      <c r="H9643" t="str">
        <f>VLOOKUP(G9643,[1]OPERADORES!$A:$B,2,0)</f>
        <v xml:space="preserve">POLIANA LORRANE DE AMORIM </v>
      </c>
      <c r="I9643" t="s">
        <v>21</v>
      </c>
      <c r="J9643" t="s">
        <v>397</v>
      </c>
      <c r="K9643" t="s">
        <v>3826</v>
      </c>
      <c r="L9643">
        <v>84084</v>
      </c>
      <c r="M9643" t="s">
        <v>990</v>
      </c>
      <c r="O9643" t="s">
        <v>11</v>
      </c>
      <c r="P9643">
        <v>5403</v>
      </c>
      <c r="Q9643">
        <v>20</v>
      </c>
      <c r="R9643">
        <v>94.77</v>
      </c>
      <c r="S9643" s="2">
        <v>1895.4</v>
      </c>
      <c r="T9643" s="2">
        <v>1438.6</v>
      </c>
      <c r="U9643">
        <v>24.1</v>
      </c>
      <c r="V9643" t="str">
        <f>VLOOKUP(L9643,'[2]tabela de preços'!$A:$D,4,0)</f>
        <v>BRASILUX</v>
      </c>
      <c r="W9643" t="str">
        <f>VLOOKUP(L9643,'[2]tabela de preços'!$A:$F,6,0)</f>
        <v>ESMALTES</v>
      </c>
      <c r="X9643" t="str">
        <f>VLOOKUP(L9643,'[2]tabela de preços'!$A:$G,7,0)</f>
        <v>INDUSTRIAL</v>
      </c>
    </row>
    <row r="9644" spans="1:24" x14ac:dyDescent="0.3">
      <c r="A9644" t="s">
        <v>1780</v>
      </c>
      <c r="C9644" t="s">
        <v>1781</v>
      </c>
      <c r="D9644" s="1">
        <v>46029</v>
      </c>
      <c r="E9644" t="s">
        <v>1782</v>
      </c>
      <c r="F9644">
        <v>9</v>
      </c>
      <c r="G9644">
        <v>236</v>
      </c>
      <c r="H9644" t="str">
        <f>VLOOKUP(G9644,[1]OPERADORES!$A:$B,2,0)</f>
        <v>DANIEL</v>
      </c>
      <c r="I9644" t="s">
        <v>21</v>
      </c>
      <c r="J9644" t="s">
        <v>397</v>
      </c>
      <c r="K9644" t="s">
        <v>1783</v>
      </c>
      <c r="L9644">
        <v>86598</v>
      </c>
      <c r="M9644" t="s">
        <v>1784</v>
      </c>
      <c r="O9644" t="s">
        <v>11</v>
      </c>
      <c r="P9644">
        <v>5403</v>
      </c>
      <c r="Q9644">
        <v>1</v>
      </c>
      <c r="R9644">
        <v>474.33</v>
      </c>
      <c r="S9644">
        <v>474.33</v>
      </c>
      <c r="T9644">
        <v>360.02</v>
      </c>
      <c r="U9644">
        <v>24.1</v>
      </c>
      <c r="V9644" t="str">
        <f>VLOOKUP(L9644,'[2]tabela de preços'!$A:$D,4,0)</f>
        <v>CORAL</v>
      </c>
      <c r="W9644" t="str">
        <f>VLOOKUP(L9644,'[2]tabela de preços'!$A:$F,6,0)</f>
        <v>TINTA PAREDE</v>
      </c>
      <c r="X9644" t="str">
        <f>VLOOKUP(L9644,'[2]tabela de preços'!$A:$G,7,0)</f>
        <v>IMOBILIÁRIO</v>
      </c>
    </row>
    <row r="9645" spans="1:24" x14ac:dyDescent="0.3">
      <c r="A9645" t="s">
        <v>1785</v>
      </c>
      <c r="C9645" t="s">
        <v>1786</v>
      </c>
      <c r="D9645" s="1">
        <v>46043</v>
      </c>
      <c r="E9645" t="s">
        <v>1787</v>
      </c>
      <c r="F9645">
        <v>9</v>
      </c>
      <c r="G9645">
        <v>174</v>
      </c>
      <c r="H9645" t="str">
        <f>VLOOKUP(G9645,[1]OPERADORES!$A:$B,2,0)</f>
        <v>MIRIÃ LOBATO RODRIGUES</v>
      </c>
      <c r="I9645" t="s">
        <v>21</v>
      </c>
      <c r="J9645" t="s">
        <v>1788</v>
      </c>
      <c r="K9645" t="s">
        <v>1789</v>
      </c>
      <c r="L9645">
        <v>20135</v>
      </c>
      <c r="M9645" t="s">
        <v>459</v>
      </c>
      <c r="O9645" t="s">
        <v>11</v>
      </c>
      <c r="P9645">
        <v>5102</v>
      </c>
      <c r="Q9645">
        <v>5</v>
      </c>
      <c r="R9645">
        <v>25.37</v>
      </c>
      <c r="S9645">
        <v>126.85</v>
      </c>
      <c r="T9645">
        <v>96.3</v>
      </c>
      <c r="U9645">
        <v>24.08</v>
      </c>
      <c r="V9645" t="str">
        <f>VLOOKUP(L9645,'[2]tabela de preços'!$A:$D,4,0)</f>
        <v>3M</v>
      </c>
      <c r="W9645" t="str">
        <f>VLOOKUP(L9645,'[2]tabela de preços'!$A:$F,6,0)</f>
        <v>DISCO TRIZACT</v>
      </c>
      <c r="X9645" t="str">
        <f>VLOOKUP(L9645,'[2]tabela de preços'!$A:$G,7,0)</f>
        <v>AUTOMOTIVO</v>
      </c>
    </row>
    <row r="9646" spans="1:24" x14ac:dyDescent="0.3">
      <c r="A9646" t="s">
        <v>1785</v>
      </c>
      <c r="C9646" t="s">
        <v>1786</v>
      </c>
      <c r="D9646" s="1">
        <v>46043</v>
      </c>
      <c r="E9646" t="s">
        <v>1787</v>
      </c>
      <c r="F9646">
        <v>9</v>
      </c>
      <c r="G9646">
        <v>174</v>
      </c>
      <c r="H9646" t="str">
        <f>VLOOKUP(G9646,[1]OPERADORES!$A:$B,2,0)</f>
        <v>MIRIÃ LOBATO RODRIGUES</v>
      </c>
      <c r="I9646" t="s">
        <v>21</v>
      </c>
      <c r="J9646" t="s">
        <v>1788</v>
      </c>
      <c r="K9646" t="s">
        <v>1789</v>
      </c>
      <c r="L9646">
        <v>13</v>
      </c>
      <c r="M9646" t="s">
        <v>152</v>
      </c>
      <c r="O9646" t="s">
        <v>11</v>
      </c>
      <c r="P9646">
        <v>5102</v>
      </c>
      <c r="Q9646">
        <v>100</v>
      </c>
      <c r="R9646">
        <v>5.79</v>
      </c>
      <c r="S9646">
        <v>579</v>
      </c>
      <c r="T9646">
        <v>416</v>
      </c>
      <c r="U9646">
        <v>28.15</v>
      </c>
      <c r="V9646" t="str">
        <f>VLOOKUP(L9646,'[2]tabela de preços'!$A:$D,4,0)</f>
        <v>3M</v>
      </c>
      <c r="W9646" t="str">
        <f>VLOOKUP(L9646,'[2]tabela de preços'!$A:$F,6,0)</f>
        <v>LIXA DÁGUA</v>
      </c>
      <c r="X9646" t="str">
        <f>VLOOKUP(L9646,'[2]tabela de preços'!$A:$G,7,0)</f>
        <v>AUTOMOTIVO</v>
      </c>
    </row>
    <row r="9647" spans="1:24" x14ac:dyDescent="0.3">
      <c r="A9647" t="s">
        <v>1785</v>
      </c>
      <c r="C9647" t="s">
        <v>1786</v>
      </c>
      <c r="D9647" s="1">
        <v>46043</v>
      </c>
      <c r="E9647" t="s">
        <v>1787</v>
      </c>
      <c r="F9647">
        <v>9</v>
      </c>
      <c r="G9647">
        <v>174</v>
      </c>
      <c r="H9647" t="str">
        <f>VLOOKUP(G9647,[1]OPERADORES!$A:$B,2,0)</f>
        <v>MIRIÃ LOBATO RODRIGUES</v>
      </c>
      <c r="I9647" t="s">
        <v>21</v>
      </c>
      <c r="J9647" t="s">
        <v>1788</v>
      </c>
      <c r="K9647" t="s">
        <v>1789</v>
      </c>
      <c r="L9647">
        <v>15</v>
      </c>
      <c r="M9647" t="s">
        <v>205</v>
      </c>
      <c r="O9647" t="s">
        <v>11</v>
      </c>
      <c r="P9647">
        <v>5102</v>
      </c>
      <c r="Q9647">
        <v>50</v>
      </c>
      <c r="R9647">
        <v>5.79</v>
      </c>
      <c r="S9647">
        <v>289.5</v>
      </c>
      <c r="T9647">
        <v>208</v>
      </c>
      <c r="U9647">
        <v>28.15</v>
      </c>
      <c r="V9647" t="str">
        <f>VLOOKUP(L9647,'[2]tabela de preços'!$A:$D,4,0)</f>
        <v>3M</v>
      </c>
      <c r="W9647" t="str">
        <f>VLOOKUP(L9647,'[2]tabela de preços'!$A:$F,6,0)</f>
        <v>LIXA DÁGUA</v>
      </c>
      <c r="X9647" t="str">
        <f>VLOOKUP(L9647,'[2]tabela de preços'!$A:$G,7,0)</f>
        <v>AUTOMOTIVO</v>
      </c>
    </row>
    <row r="9648" spans="1:24" x14ac:dyDescent="0.3">
      <c r="A9648" t="s">
        <v>1785</v>
      </c>
      <c r="C9648" t="s">
        <v>1786</v>
      </c>
      <c r="D9648" s="1">
        <v>46043</v>
      </c>
      <c r="E9648" t="s">
        <v>1787</v>
      </c>
      <c r="F9648">
        <v>9</v>
      </c>
      <c r="G9648">
        <v>174</v>
      </c>
      <c r="H9648" t="str">
        <f>VLOOKUP(G9648,[1]OPERADORES!$A:$B,2,0)</f>
        <v>MIRIÃ LOBATO RODRIGUES</v>
      </c>
      <c r="I9648" t="s">
        <v>21</v>
      </c>
      <c r="J9648" t="s">
        <v>1788</v>
      </c>
      <c r="K9648" t="s">
        <v>1789</v>
      </c>
      <c r="L9648">
        <v>16</v>
      </c>
      <c r="M9648" t="s">
        <v>122</v>
      </c>
      <c r="O9648" t="s">
        <v>11</v>
      </c>
      <c r="P9648">
        <v>5102</v>
      </c>
      <c r="Q9648">
        <v>50</v>
      </c>
      <c r="R9648">
        <v>2.9</v>
      </c>
      <c r="S9648">
        <v>145</v>
      </c>
      <c r="T9648">
        <v>110</v>
      </c>
      <c r="U9648">
        <v>24.14</v>
      </c>
      <c r="V9648" t="str">
        <f>VLOOKUP(L9648,'[2]tabela de preços'!$A:$D,4,0)</f>
        <v>3M</v>
      </c>
      <c r="W9648" t="str">
        <f>VLOOKUP(L9648,'[2]tabela de preços'!$A:$F,6,0)</f>
        <v>LIXA DÁGUA</v>
      </c>
      <c r="X9648" t="str">
        <f>VLOOKUP(L9648,'[2]tabela de preços'!$A:$G,7,0)</f>
        <v>AUTOMOTIVO</v>
      </c>
    </row>
    <row r="9649" spans="1:24" x14ac:dyDescent="0.3">
      <c r="A9649" t="s">
        <v>1785</v>
      </c>
      <c r="C9649" t="s">
        <v>1786</v>
      </c>
      <c r="D9649" s="1">
        <v>46043</v>
      </c>
      <c r="E9649" t="s">
        <v>1787</v>
      </c>
      <c r="F9649">
        <v>9</v>
      </c>
      <c r="G9649">
        <v>174</v>
      </c>
      <c r="H9649" t="str">
        <f>VLOOKUP(G9649,[1]OPERADORES!$A:$B,2,0)</f>
        <v>MIRIÃ LOBATO RODRIGUES</v>
      </c>
      <c r="I9649" t="s">
        <v>21</v>
      </c>
      <c r="J9649" t="s">
        <v>1788</v>
      </c>
      <c r="K9649" t="s">
        <v>1789</v>
      </c>
      <c r="L9649">
        <v>20817</v>
      </c>
      <c r="M9649" t="s">
        <v>153</v>
      </c>
      <c r="O9649" t="s">
        <v>11</v>
      </c>
      <c r="P9649">
        <v>5102</v>
      </c>
      <c r="Q9649">
        <v>2</v>
      </c>
      <c r="R9649">
        <v>22.89</v>
      </c>
      <c r="S9649">
        <v>45.78</v>
      </c>
      <c r="T9649">
        <v>37.24</v>
      </c>
      <c r="U9649">
        <v>18.649999999999999</v>
      </c>
      <c r="V9649" t="str">
        <f>VLOOKUP(L9649,'[2]tabela de preços'!$A:$D,4,0)</f>
        <v>AUTO AMERICA</v>
      </c>
      <c r="W9649" t="str">
        <f>VLOOKUP(L9649,'[2]tabela de preços'!$A:$F,6,0)</f>
        <v>MASSA DE POLIR</v>
      </c>
      <c r="X9649" t="str">
        <f>VLOOKUP(L9649,'[2]tabela de preços'!$A:$G,7,0)</f>
        <v>AUTOMOTIVO</v>
      </c>
    </row>
    <row r="9650" spans="1:24" x14ac:dyDescent="0.3">
      <c r="A9650" t="s">
        <v>1785</v>
      </c>
      <c r="C9650" t="s">
        <v>1786</v>
      </c>
      <c r="D9650" s="1">
        <v>46043</v>
      </c>
      <c r="E9650" t="s">
        <v>1787</v>
      </c>
      <c r="F9650">
        <v>9</v>
      </c>
      <c r="G9650">
        <v>174</v>
      </c>
      <c r="H9650" t="str">
        <f>VLOOKUP(G9650,[1]OPERADORES!$A:$B,2,0)</f>
        <v>MIRIÃ LOBATO RODRIGUES</v>
      </c>
      <c r="I9650" t="s">
        <v>21</v>
      </c>
      <c r="J9650" t="s">
        <v>1788</v>
      </c>
      <c r="K9650" t="s">
        <v>1789</v>
      </c>
      <c r="L9650">
        <v>10297</v>
      </c>
      <c r="M9650" t="s">
        <v>41</v>
      </c>
      <c r="O9650" t="s">
        <v>11</v>
      </c>
      <c r="P9650">
        <v>5102</v>
      </c>
      <c r="Q9650">
        <v>36</v>
      </c>
      <c r="R9650">
        <v>10.49</v>
      </c>
      <c r="S9650">
        <v>377.64</v>
      </c>
      <c r="T9650">
        <v>330.12</v>
      </c>
      <c r="U9650">
        <v>12.58</v>
      </c>
      <c r="V9650" t="str">
        <f>VLOOKUP(L9650,'[2]tabela de preços'!$A:$D,4,0)</f>
        <v>ANJO</v>
      </c>
      <c r="W9650" t="str">
        <f>VLOOKUP(L9650,'[2]tabela de preços'!$A:$F,6,0)</f>
        <v>THINNER DE LIMPEZA</v>
      </c>
      <c r="X9650" t="str">
        <f>VLOOKUP(L9650,'[2]tabela de preços'!$A:$G,7,0)</f>
        <v>THINNER</v>
      </c>
    </row>
    <row r="9651" spans="1:24" x14ac:dyDescent="0.3">
      <c r="A9651" t="s">
        <v>1785</v>
      </c>
      <c r="C9651" t="s">
        <v>3829</v>
      </c>
      <c r="D9651" s="1">
        <v>46080</v>
      </c>
      <c r="E9651" t="s">
        <v>3830</v>
      </c>
      <c r="F9651">
        <v>9</v>
      </c>
      <c r="G9651">
        <v>174</v>
      </c>
      <c r="H9651" t="str">
        <f>VLOOKUP(G9651,[1]OPERADORES!$A:$B,2,0)</f>
        <v>MIRIÃ LOBATO RODRIGUES</v>
      </c>
      <c r="I9651" t="s">
        <v>21</v>
      </c>
      <c r="J9651" t="s">
        <v>1788</v>
      </c>
      <c r="K9651" t="s">
        <v>1789</v>
      </c>
      <c r="L9651">
        <v>20135</v>
      </c>
      <c r="M9651" t="s">
        <v>459</v>
      </c>
      <c r="O9651" t="s">
        <v>11</v>
      </c>
      <c r="P9651">
        <v>5102</v>
      </c>
      <c r="Q9651">
        <v>7</v>
      </c>
      <c r="R9651">
        <v>25.37</v>
      </c>
      <c r="S9651">
        <v>177.59</v>
      </c>
      <c r="T9651">
        <v>134.82</v>
      </c>
      <c r="U9651">
        <v>24.08</v>
      </c>
      <c r="V9651" t="str">
        <f>VLOOKUP(L9651,'[2]tabela de preços'!$A:$D,4,0)</f>
        <v>3M</v>
      </c>
      <c r="W9651" t="str">
        <f>VLOOKUP(L9651,'[2]tabela de preços'!$A:$F,6,0)</f>
        <v>DISCO TRIZACT</v>
      </c>
      <c r="X9651" t="str">
        <f>VLOOKUP(L9651,'[2]tabela de preços'!$A:$G,7,0)</f>
        <v>AUTOMOTIVO</v>
      </c>
    </row>
    <row r="9652" spans="1:24" x14ac:dyDescent="0.3">
      <c r="A9652" t="s">
        <v>1785</v>
      </c>
      <c r="C9652" t="s">
        <v>3829</v>
      </c>
      <c r="D9652" s="1">
        <v>46080</v>
      </c>
      <c r="E9652" t="s">
        <v>3830</v>
      </c>
      <c r="F9652">
        <v>9</v>
      </c>
      <c r="G9652">
        <v>174</v>
      </c>
      <c r="H9652" t="str">
        <f>VLOOKUP(G9652,[1]OPERADORES!$A:$B,2,0)</f>
        <v>MIRIÃ LOBATO RODRIGUES</v>
      </c>
      <c r="I9652" t="s">
        <v>21</v>
      </c>
      <c r="J9652" t="s">
        <v>1788</v>
      </c>
      <c r="K9652" t="s">
        <v>1789</v>
      </c>
      <c r="L9652">
        <v>13</v>
      </c>
      <c r="M9652" t="s">
        <v>152</v>
      </c>
      <c r="O9652" t="s">
        <v>11</v>
      </c>
      <c r="P9652">
        <v>5102</v>
      </c>
      <c r="Q9652">
        <v>100</v>
      </c>
      <c r="R9652">
        <v>5.79</v>
      </c>
      <c r="S9652">
        <v>579</v>
      </c>
      <c r="T9652">
        <v>416</v>
      </c>
      <c r="U9652">
        <v>28.15</v>
      </c>
      <c r="V9652" t="str">
        <f>VLOOKUP(L9652,'[2]tabela de preços'!$A:$D,4,0)</f>
        <v>3M</v>
      </c>
      <c r="W9652" t="str">
        <f>VLOOKUP(L9652,'[2]tabela de preços'!$A:$F,6,0)</f>
        <v>LIXA DÁGUA</v>
      </c>
      <c r="X9652" t="str">
        <f>VLOOKUP(L9652,'[2]tabela de preços'!$A:$G,7,0)</f>
        <v>AUTOMOTIVO</v>
      </c>
    </row>
    <row r="9653" spans="1:24" x14ac:dyDescent="0.3">
      <c r="A9653" t="s">
        <v>1785</v>
      </c>
      <c r="C9653" t="s">
        <v>3829</v>
      </c>
      <c r="D9653" s="1">
        <v>46080</v>
      </c>
      <c r="E9653" t="s">
        <v>3830</v>
      </c>
      <c r="F9653">
        <v>9</v>
      </c>
      <c r="G9653">
        <v>174</v>
      </c>
      <c r="H9653" t="str">
        <f>VLOOKUP(G9653,[1]OPERADORES!$A:$B,2,0)</f>
        <v>MIRIÃ LOBATO RODRIGUES</v>
      </c>
      <c r="I9653" t="s">
        <v>21</v>
      </c>
      <c r="J9653" t="s">
        <v>1788</v>
      </c>
      <c r="K9653" t="s">
        <v>1789</v>
      </c>
      <c r="L9653">
        <v>15</v>
      </c>
      <c r="M9653" t="s">
        <v>205</v>
      </c>
      <c r="O9653" t="s">
        <v>11</v>
      </c>
      <c r="P9653">
        <v>5102</v>
      </c>
      <c r="Q9653">
        <v>50</v>
      </c>
      <c r="R9653">
        <v>5.79</v>
      </c>
      <c r="S9653">
        <v>289.5</v>
      </c>
      <c r="T9653">
        <v>208</v>
      </c>
      <c r="U9653">
        <v>28.15</v>
      </c>
      <c r="V9653" t="str">
        <f>VLOOKUP(L9653,'[2]tabela de preços'!$A:$D,4,0)</f>
        <v>3M</v>
      </c>
      <c r="W9653" t="str">
        <f>VLOOKUP(L9653,'[2]tabela de preços'!$A:$F,6,0)</f>
        <v>LIXA DÁGUA</v>
      </c>
      <c r="X9653" t="str">
        <f>VLOOKUP(L9653,'[2]tabela de preços'!$A:$G,7,0)</f>
        <v>AUTOMOTIVO</v>
      </c>
    </row>
    <row r="9654" spans="1:24" x14ac:dyDescent="0.3">
      <c r="A9654" t="s">
        <v>1785</v>
      </c>
      <c r="C9654" t="s">
        <v>3829</v>
      </c>
      <c r="D9654" s="1">
        <v>46080</v>
      </c>
      <c r="E9654" t="s">
        <v>3830</v>
      </c>
      <c r="F9654">
        <v>9</v>
      </c>
      <c r="G9654">
        <v>174</v>
      </c>
      <c r="H9654" t="str">
        <f>VLOOKUP(G9654,[1]OPERADORES!$A:$B,2,0)</f>
        <v>MIRIÃ LOBATO RODRIGUES</v>
      </c>
      <c r="I9654" t="s">
        <v>21</v>
      </c>
      <c r="J9654" t="s">
        <v>1788</v>
      </c>
      <c r="K9654" t="s">
        <v>1789</v>
      </c>
      <c r="L9654">
        <v>20817</v>
      </c>
      <c r="M9654" t="s">
        <v>153</v>
      </c>
      <c r="O9654" t="s">
        <v>11</v>
      </c>
      <c r="P9654">
        <v>5102</v>
      </c>
      <c r="Q9654">
        <v>12</v>
      </c>
      <c r="R9654">
        <v>22.89</v>
      </c>
      <c r="S9654">
        <v>274.68</v>
      </c>
      <c r="T9654">
        <v>223.44</v>
      </c>
      <c r="U9654">
        <v>18.649999999999999</v>
      </c>
      <c r="V9654" t="str">
        <f>VLOOKUP(L9654,'[2]tabela de preços'!$A:$D,4,0)</f>
        <v>AUTO AMERICA</v>
      </c>
      <c r="W9654" t="str">
        <f>VLOOKUP(L9654,'[2]tabela de preços'!$A:$F,6,0)</f>
        <v>MASSA DE POLIR</v>
      </c>
      <c r="X9654" t="str">
        <f>VLOOKUP(L9654,'[2]tabela de preços'!$A:$G,7,0)</f>
        <v>AUTOMOTIVO</v>
      </c>
    </row>
    <row r="9655" spans="1:24" x14ac:dyDescent="0.3">
      <c r="A9655" t="s">
        <v>1785</v>
      </c>
      <c r="C9655" t="s">
        <v>5406</v>
      </c>
      <c r="D9655" s="1">
        <v>46111</v>
      </c>
      <c r="E9655" t="s">
        <v>5407</v>
      </c>
      <c r="F9655">
        <v>9</v>
      </c>
      <c r="G9655">
        <v>174</v>
      </c>
      <c r="H9655" t="str">
        <f>VLOOKUP(G9655,[1]OPERADORES!$A:$B,2,0)</f>
        <v>MIRIÃ LOBATO RODRIGUES</v>
      </c>
      <c r="I9655" t="s">
        <v>21</v>
      </c>
      <c r="J9655" t="s">
        <v>1788</v>
      </c>
      <c r="K9655" t="s">
        <v>1789</v>
      </c>
      <c r="L9655">
        <v>10236</v>
      </c>
      <c r="M9655" t="s">
        <v>133</v>
      </c>
      <c r="O9655" t="s">
        <v>11</v>
      </c>
      <c r="P9655">
        <v>5102</v>
      </c>
      <c r="Q9655">
        <v>204</v>
      </c>
      <c r="R9655">
        <v>2.79</v>
      </c>
      <c r="S9655">
        <v>569.16</v>
      </c>
      <c r="T9655">
        <v>473.28</v>
      </c>
      <c r="U9655">
        <v>16.850000000000001</v>
      </c>
      <c r="V9655" t="str">
        <f>VLOOKUP(L9655,'[2]tabela de preços'!$A:$D,4,0)</f>
        <v>NORTON</v>
      </c>
      <c r="W9655" t="str">
        <f>VLOOKUP(L9655,'[2]tabela de preços'!$A:$F,6,0)</f>
        <v xml:space="preserve">DISCOS / LIXAS / ABRASIVOS </v>
      </c>
      <c r="X9655" t="str">
        <f>VLOOKUP(L9655,'[2]tabela de preços'!$A:$G,7,0)</f>
        <v>AUTOMOTIVO</v>
      </c>
    </row>
    <row r="9656" spans="1:24" x14ac:dyDescent="0.3">
      <c r="A9656" t="s">
        <v>1785</v>
      </c>
      <c r="C9656" t="s">
        <v>5406</v>
      </c>
      <c r="D9656" s="1">
        <v>46111</v>
      </c>
      <c r="E9656" t="s">
        <v>5407</v>
      </c>
      <c r="F9656">
        <v>9</v>
      </c>
      <c r="G9656">
        <v>174</v>
      </c>
      <c r="H9656" t="str">
        <f>VLOOKUP(G9656,[1]OPERADORES!$A:$B,2,0)</f>
        <v>MIRIÃ LOBATO RODRIGUES</v>
      </c>
      <c r="I9656" t="s">
        <v>21</v>
      </c>
      <c r="J9656" t="s">
        <v>1788</v>
      </c>
      <c r="K9656" t="s">
        <v>1789</v>
      </c>
      <c r="L9656">
        <v>10226</v>
      </c>
      <c r="M9656" t="s">
        <v>145</v>
      </c>
      <c r="O9656" t="s">
        <v>11</v>
      </c>
      <c r="P9656">
        <v>5102</v>
      </c>
      <c r="Q9656">
        <v>102</v>
      </c>
      <c r="R9656">
        <v>2.79</v>
      </c>
      <c r="S9656">
        <v>284.58</v>
      </c>
      <c r="T9656">
        <v>236.64</v>
      </c>
      <c r="U9656">
        <v>16.850000000000001</v>
      </c>
      <c r="V9656" t="str">
        <f>VLOOKUP(L9656,'[2]tabela de preços'!$A:$D,4,0)</f>
        <v>NORTON</v>
      </c>
      <c r="W9656" t="str">
        <f>VLOOKUP(L9656,'[2]tabela de preços'!$A:$F,6,0)</f>
        <v xml:space="preserve">DISCOS / LIXAS / ABRASIVOS </v>
      </c>
      <c r="X9656" t="str">
        <f>VLOOKUP(L9656,'[2]tabela de preços'!$A:$G,7,0)</f>
        <v>AUTOMOTIVO</v>
      </c>
    </row>
    <row r="9657" spans="1:24" x14ac:dyDescent="0.3">
      <c r="A9657" t="s">
        <v>1785</v>
      </c>
      <c r="C9657" t="s">
        <v>5406</v>
      </c>
      <c r="D9657" s="1">
        <v>46111</v>
      </c>
      <c r="E9657" t="s">
        <v>5407</v>
      </c>
      <c r="F9657">
        <v>9</v>
      </c>
      <c r="G9657">
        <v>174</v>
      </c>
      <c r="H9657" t="str">
        <f>VLOOKUP(G9657,[1]OPERADORES!$A:$B,2,0)</f>
        <v>MIRIÃ LOBATO RODRIGUES</v>
      </c>
      <c r="I9657" t="s">
        <v>21</v>
      </c>
      <c r="J9657" t="s">
        <v>1788</v>
      </c>
      <c r="K9657" t="s">
        <v>1789</v>
      </c>
      <c r="L9657">
        <v>10230</v>
      </c>
      <c r="M9657" t="s">
        <v>193</v>
      </c>
      <c r="O9657" t="s">
        <v>11</v>
      </c>
      <c r="P9657">
        <v>5102</v>
      </c>
      <c r="Q9657">
        <v>102</v>
      </c>
      <c r="R9657">
        <v>2.79</v>
      </c>
      <c r="S9657">
        <v>284.58</v>
      </c>
      <c r="T9657">
        <v>236.64</v>
      </c>
      <c r="U9657">
        <v>16.850000000000001</v>
      </c>
      <c r="V9657" t="str">
        <f>VLOOKUP(L9657,'[2]tabela de preços'!$A:$D,4,0)</f>
        <v>NORTON</v>
      </c>
      <c r="W9657" t="str">
        <f>VLOOKUP(L9657,'[2]tabela de preços'!$A:$F,6,0)</f>
        <v xml:space="preserve">DISCOS / LIXAS / ABRASIVOS </v>
      </c>
      <c r="X9657" t="str">
        <f>VLOOKUP(L9657,'[2]tabela de preços'!$A:$G,7,0)</f>
        <v>AUTOMOTIVO</v>
      </c>
    </row>
    <row r="9658" spans="1:24" x14ac:dyDescent="0.3">
      <c r="A9658" t="s">
        <v>1785</v>
      </c>
      <c r="C9658" t="s">
        <v>5406</v>
      </c>
      <c r="D9658" s="1">
        <v>46111</v>
      </c>
      <c r="E9658" t="s">
        <v>5407</v>
      </c>
      <c r="F9658">
        <v>9</v>
      </c>
      <c r="G9658">
        <v>174</v>
      </c>
      <c r="H9658" t="str">
        <f>VLOOKUP(G9658,[1]OPERADORES!$A:$B,2,0)</f>
        <v>MIRIÃ LOBATO RODRIGUES</v>
      </c>
      <c r="I9658" t="s">
        <v>21</v>
      </c>
      <c r="J9658" t="s">
        <v>1788</v>
      </c>
      <c r="K9658" t="s">
        <v>1789</v>
      </c>
      <c r="L9658">
        <v>10232</v>
      </c>
      <c r="M9658" t="s">
        <v>134</v>
      </c>
      <c r="O9658" t="s">
        <v>11</v>
      </c>
      <c r="P9658">
        <v>5102</v>
      </c>
      <c r="Q9658">
        <v>102</v>
      </c>
      <c r="R9658">
        <v>2.79</v>
      </c>
      <c r="S9658">
        <v>284.58</v>
      </c>
      <c r="T9658">
        <v>229.5</v>
      </c>
      <c r="U9658">
        <v>19.350000000000001</v>
      </c>
      <c r="V9658" t="str">
        <f>VLOOKUP(L9658,'[2]tabela de preços'!$A:$D,4,0)</f>
        <v>NORTON</v>
      </c>
      <c r="W9658" t="str">
        <f>VLOOKUP(L9658,'[2]tabela de preços'!$A:$F,6,0)</f>
        <v xml:space="preserve">DISCOS / LIXAS / ABRASIVOS </v>
      </c>
      <c r="X9658" t="str">
        <f>VLOOKUP(L9658,'[2]tabela de preços'!$A:$G,7,0)</f>
        <v>AUTOMOTIVO</v>
      </c>
    </row>
    <row r="9659" spans="1:24" x14ac:dyDescent="0.3">
      <c r="A9659" t="s">
        <v>1785</v>
      </c>
      <c r="C9659" t="s">
        <v>5406</v>
      </c>
      <c r="D9659" s="1">
        <v>46111</v>
      </c>
      <c r="E9659" t="s">
        <v>5407</v>
      </c>
      <c r="F9659">
        <v>9</v>
      </c>
      <c r="G9659">
        <v>174</v>
      </c>
      <c r="H9659" t="str">
        <f>VLOOKUP(G9659,[1]OPERADORES!$A:$B,2,0)</f>
        <v>MIRIÃ LOBATO RODRIGUES</v>
      </c>
      <c r="I9659" t="s">
        <v>21</v>
      </c>
      <c r="J9659" t="s">
        <v>1788</v>
      </c>
      <c r="K9659" t="s">
        <v>1789</v>
      </c>
      <c r="L9659">
        <v>10238</v>
      </c>
      <c r="M9659" t="s">
        <v>79</v>
      </c>
      <c r="O9659" t="s">
        <v>11</v>
      </c>
      <c r="P9659">
        <v>5102</v>
      </c>
      <c r="Q9659">
        <v>200</v>
      </c>
      <c r="R9659">
        <v>2.79</v>
      </c>
      <c r="S9659">
        <v>558</v>
      </c>
      <c r="T9659">
        <v>448</v>
      </c>
      <c r="U9659">
        <v>19.71</v>
      </c>
      <c r="V9659" t="str">
        <f>VLOOKUP(L9659,'[2]tabela de preços'!$A:$D,4,0)</f>
        <v>NORTON</v>
      </c>
      <c r="W9659" t="str">
        <f>VLOOKUP(L9659,'[2]tabela de preços'!$A:$F,6,0)</f>
        <v xml:space="preserve">DISCOS / LIXAS / ABRASIVOS </v>
      </c>
      <c r="X9659" t="str">
        <f>VLOOKUP(L9659,'[2]tabela de preços'!$A:$G,7,0)</f>
        <v>AUTOMOTIVO</v>
      </c>
    </row>
    <row r="9660" spans="1:24" x14ac:dyDescent="0.3">
      <c r="A9660" t="s">
        <v>1785</v>
      </c>
      <c r="C9660" t="s">
        <v>5406</v>
      </c>
      <c r="D9660" s="1">
        <v>46111</v>
      </c>
      <c r="E9660" t="s">
        <v>5407</v>
      </c>
      <c r="F9660">
        <v>9</v>
      </c>
      <c r="G9660">
        <v>174</v>
      </c>
      <c r="H9660" t="str">
        <f>VLOOKUP(G9660,[1]OPERADORES!$A:$B,2,0)</f>
        <v>MIRIÃ LOBATO RODRIGUES</v>
      </c>
      <c r="I9660" t="s">
        <v>21</v>
      </c>
      <c r="J9660" t="s">
        <v>1788</v>
      </c>
      <c r="K9660" t="s">
        <v>1789</v>
      </c>
      <c r="L9660">
        <v>10242</v>
      </c>
      <c r="M9660" t="s">
        <v>82</v>
      </c>
      <c r="O9660" t="s">
        <v>11</v>
      </c>
      <c r="P9660">
        <v>5102</v>
      </c>
      <c r="Q9660">
        <v>200</v>
      </c>
      <c r="R9660">
        <v>2.79</v>
      </c>
      <c r="S9660">
        <v>558</v>
      </c>
      <c r="T9660">
        <v>448</v>
      </c>
      <c r="U9660">
        <v>19.71</v>
      </c>
      <c r="V9660" t="str">
        <f>VLOOKUP(L9660,'[2]tabela de preços'!$A:$D,4,0)</f>
        <v>NORTON</v>
      </c>
      <c r="W9660" t="str">
        <f>VLOOKUP(L9660,'[2]tabela de preços'!$A:$F,6,0)</f>
        <v xml:space="preserve">DISCOS / LIXAS / ABRASIVOS </v>
      </c>
      <c r="X9660" t="str">
        <f>VLOOKUP(L9660,'[2]tabela de preços'!$A:$G,7,0)</f>
        <v>AUTOMOTIVO</v>
      </c>
    </row>
    <row r="9661" spans="1:24" x14ac:dyDescent="0.3">
      <c r="A9661" t="s">
        <v>1785</v>
      </c>
      <c r="C9661" t="s">
        <v>5406</v>
      </c>
      <c r="D9661" s="1">
        <v>46111</v>
      </c>
      <c r="E9661" t="s">
        <v>5407</v>
      </c>
      <c r="F9661">
        <v>9</v>
      </c>
      <c r="G9661">
        <v>174</v>
      </c>
      <c r="H9661" t="str">
        <f>VLOOKUP(G9661,[1]OPERADORES!$A:$B,2,0)</f>
        <v>MIRIÃ LOBATO RODRIGUES</v>
      </c>
      <c r="I9661" t="s">
        <v>21</v>
      </c>
      <c r="J9661" t="s">
        <v>1788</v>
      </c>
      <c r="K9661" t="s">
        <v>1789</v>
      </c>
      <c r="L9661">
        <v>10243</v>
      </c>
      <c r="M9661" t="s">
        <v>83</v>
      </c>
      <c r="O9661" t="s">
        <v>11</v>
      </c>
      <c r="P9661">
        <v>5102</v>
      </c>
      <c r="Q9661">
        <v>200</v>
      </c>
      <c r="R9661">
        <v>2.79</v>
      </c>
      <c r="S9661">
        <v>558</v>
      </c>
      <c r="T9661">
        <v>386</v>
      </c>
      <c r="U9661">
        <v>30.82</v>
      </c>
      <c r="V9661" t="str">
        <f>VLOOKUP(L9661,'[2]tabela de preços'!$A:$D,4,0)</f>
        <v>NORTON</v>
      </c>
      <c r="W9661" t="str">
        <f>VLOOKUP(L9661,'[2]tabela de preços'!$A:$F,6,0)</f>
        <v xml:space="preserve">DISCOS / LIXAS / ABRASIVOS </v>
      </c>
      <c r="X9661" t="str">
        <f>VLOOKUP(L9661,'[2]tabela de preços'!$A:$G,7,0)</f>
        <v>AUTOMOTIVO</v>
      </c>
    </row>
    <row r="9662" spans="1:24" x14ac:dyDescent="0.3">
      <c r="A9662" t="s">
        <v>1785</v>
      </c>
      <c r="C9662" t="s">
        <v>5406</v>
      </c>
      <c r="D9662" s="1">
        <v>46111</v>
      </c>
      <c r="E9662" t="s">
        <v>5407</v>
      </c>
      <c r="F9662">
        <v>9</v>
      </c>
      <c r="G9662">
        <v>174</v>
      </c>
      <c r="H9662" t="str">
        <f>VLOOKUP(G9662,[1]OPERADORES!$A:$B,2,0)</f>
        <v>MIRIÃ LOBATO RODRIGUES</v>
      </c>
      <c r="I9662" t="s">
        <v>21</v>
      </c>
      <c r="J9662" t="s">
        <v>1788</v>
      </c>
      <c r="K9662" t="s">
        <v>1789</v>
      </c>
      <c r="L9662">
        <v>10244</v>
      </c>
      <c r="M9662" t="s">
        <v>84</v>
      </c>
      <c r="O9662" t="s">
        <v>11</v>
      </c>
      <c r="P9662">
        <v>5102</v>
      </c>
      <c r="Q9662">
        <v>100</v>
      </c>
      <c r="R9662">
        <v>2.79</v>
      </c>
      <c r="S9662">
        <v>279</v>
      </c>
      <c r="T9662">
        <v>193</v>
      </c>
      <c r="U9662">
        <v>30.82</v>
      </c>
      <c r="V9662" t="str">
        <f>VLOOKUP(L9662,'[2]tabela de preços'!$A:$D,4,0)</f>
        <v>NORTON</v>
      </c>
      <c r="W9662" t="str">
        <f>VLOOKUP(L9662,'[2]tabela de preços'!$A:$F,6,0)</f>
        <v xml:space="preserve">DISCOS / LIXAS / ABRASIVOS </v>
      </c>
      <c r="X9662" t="str">
        <f>VLOOKUP(L9662,'[2]tabela de preços'!$A:$G,7,0)</f>
        <v>AUTOMOTIVO</v>
      </c>
    </row>
    <row r="9663" spans="1:24" x14ac:dyDescent="0.3">
      <c r="A9663" t="s">
        <v>1790</v>
      </c>
      <c r="C9663" t="s">
        <v>1791</v>
      </c>
      <c r="D9663" s="1">
        <v>46028</v>
      </c>
      <c r="E9663" t="s">
        <v>1792</v>
      </c>
      <c r="F9663">
        <v>9</v>
      </c>
      <c r="G9663">
        <v>197</v>
      </c>
      <c r="H9663" t="str">
        <f>VLOOKUP(G9663,[1]OPERADORES!$A:$B,2,0)</f>
        <v xml:space="preserve">POLIANA LORRANE DE AMORIM </v>
      </c>
      <c r="I9663" t="s">
        <v>1761</v>
      </c>
      <c r="J9663" t="s">
        <v>1793</v>
      </c>
      <c r="K9663" t="s">
        <v>1794</v>
      </c>
      <c r="L9663">
        <v>86542</v>
      </c>
      <c r="M9663" t="s">
        <v>352</v>
      </c>
      <c r="O9663" t="s">
        <v>11</v>
      </c>
      <c r="P9663">
        <v>6102</v>
      </c>
      <c r="Q9663">
        <v>12</v>
      </c>
      <c r="R9663">
        <v>79.900000000000006</v>
      </c>
      <c r="S9663">
        <v>958.8</v>
      </c>
      <c r="T9663">
        <v>829.92</v>
      </c>
      <c r="U9663">
        <v>13.44</v>
      </c>
      <c r="V9663" t="str">
        <f>VLOOKUP(L9663,'[2]tabela de preços'!$A:$D,4,0)</f>
        <v>CORAL</v>
      </c>
      <c r="W9663" t="str">
        <f>VLOOKUP(L9663,'[2]tabela de preços'!$A:$F,6,0)</f>
        <v>MASSA CORRIDA / ACRÍLICA</v>
      </c>
      <c r="X9663" t="str">
        <f>VLOOKUP(L9663,'[2]tabela de preços'!$A:$G,7,0)</f>
        <v>IMOBILIÁRIO</v>
      </c>
    </row>
    <row r="9664" spans="1:24" x14ac:dyDescent="0.3">
      <c r="A9664" t="s">
        <v>1790</v>
      </c>
      <c r="C9664" t="s">
        <v>1795</v>
      </c>
      <c r="D9664" s="1">
        <v>46037</v>
      </c>
      <c r="E9664" t="s">
        <v>1796</v>
      </c>
      <c r="F9664">
        <v>9</v>
      </c>
      <c r="G9664">
        <v>197</v>
      </c>
      <c r="H9664" t="str">
        <f>VLOOKUP(G9664,[1]OPERADORES!$A:$B,2,0)</f>
        <v xml:space="preserve">POLIANA LORRANE DE AMORIM </v>
      </c>
      <c r="I9664" t="s">
        <v>1761</v>
      </c>
      <c r="J9664" t="s">
        <v>1793</v>
      </c>
      <c r="K9664" t="s">
        <v>1794</v>
      </c>
      <c r="L9664">
        <v>86542</v>
      </c>
      <c r="M9664" t="s">
        <v>352</v>
      </c>
      <c r="O9664" t="s">
        <v>11</v>
      </c>
      <c r="P9664">
        <v>6102</v>
      </c>
      <c r="Q9664">
        <v>25</v>
      </c>
      <c r="R9664">
        <v>78.900000000000006</v>
      </c>
      <c r="S9664" s="2">
        <v>1972.5</v>
      </c>
      <c r="T9664" s="2">
        <v>1729</v>
      </c>
      <c r="U9664">
        <v>12.34</v>
      </c>
      <c r="V9664" t="str">
        <f>VLOOKUP(L9664,'[2]tabela de preços'!$A:$D,4,0)</f>
        <v>CORAL</v>
      </c>
      <c r="W9664" t="str">
        <f>VLOOKUP(L9664,'[2]tabela de preços'!$A:$F,6,0)</f>
        <v>MASSA CORRIDA / ACRÍLICA</v>
      </c>
      <c r="X9664" t="str">
        <f>VLOOKUP(L9664,'[2]tabela de preços'!$A:$G,7,0)</f>
        <v>IMOBILIÁRIO</v>
      </c>
    </row>
    <row r="9665" spans="1:24" x14ac:dyDescent="0.3">
      <c r="A9665" t="s">
        <v>1790</v>
      </c>
      <c r="C9665" t="s">
        <v>1797</v>
      </c>
      <c r="D9665" s="1">
        <v>46041</v>
      </c>
      <c r="F9665">
        <v>9</v>
      </c>
      <c r="G9665">
        <v>197</v>
      </c>
      <c r="H9665" t="str">
        <f>VLOOKUP(G9665,[1]OPERADORES!$A:$B,2,0)</f>
        <v xml:space="preserve">POLIANA LORRANE DE AMORIM </v>
      </c>
      <c r="I9665" t="s">
        <v>1761</v>
      </c>
      <c r="J9665" t="s">
        <v>1793</v>
      </c>
      <c r="K9665" t="s">
        <v>1794</v>
      </c>
      <c r="L9665">
        <v>86542</v>
      </c>
      <c r="M9665" t="s">
        <v>352</v>
      </c>
      <c r="N9665" t="s">
        <v>1798</v>
      </c>
      <c r="O9665" t="s">
        <v>11</v>
      </c>
      <c r="P9665">
        <v>2202</v>
      </c>
      <c r="Q9665">
        <v>-25</v>
      </c>
      <c r="R9665">
        <v>78.900000000000006</v>
      </c>
      <c r="S9665" s="2">
        <v>-1972.5</v>
      </c>
      <c r="T9665" s="2">
        <v>-1729</v>
      </c>
      <c r="U9665">
        <v>12.34</v>
      </c>
      <c r="V9665" t="str">
        <f>VLOOKUP(L9665,'[2]tabela de preços'!$A:$D,4,0)</f>
        <v>CORAL</v>
      </c>
      <c r="W9665" t="str">
        <f>VLOOKUP(L9665,'[2]tabela de preços'!$A:$F,6,0)</f>
        <v>MASSA CORRIDA / ACRÍLICA</v>
      </c>
      <c r="X9665" t="str">
        <f>VLOOKUP(L9665,'[2]tabela de preços'!$A:$G,7,0)</f>
        <v>IMOBILIÁRIO</v>
      </c>
    </row>
    <row r="9666" spans="1:24" x14ac:dyDescent="0.3">
      <c r="A9666" t="s">
        <v>1790</v>
      </c>
      <c r="C9666" t="s">
        <v>1799</v>
      </c>
      <c r="D9666" s="1">
        <v>46045</v>
      </c>
      <c r="E9666" t="s">
        <v>1800</v>
      </c>
      <c r="F9666">
        <v>9</v>
      </c>
      <c r="G9666">
        <v>197</v>
      </c>
      <c r="H9666" t="str">
        <f>VLOOKUP(G9666,[1]OPERADORES!$A:$B,2,0)</f>
        <v xml:space="preserve">POLIANA LORRANE DE AMORIM </v>
      </c>
      <c r="I9666" t="s">
        <v>1761</v>
      </c>
      <c r="J9666" t="s">
        <v>1793</v>
      </c>
      <c r="K9666" t="s">
        <v>1794</v>
      </c>
      <c r="L9666">
        <v>10316</v>
      </c>
      <c r="M9666" t="s">
        <v>582</v>
      </c>
      <c r="O9666" t="s">
        <v>11</v>
      </c>
      <c r="P9666">
        <v>6102</v>
      </c>
      <c r="Q9666">
        <v>3</v>
      </c>
      <c r="R9666">
        <v>13.89</v>
      </c>
      <c r="S9666">
        <v>41.67</v>
      </c>
      <c r="T9666">
        <v>34.89</v>
      </c>
      <c r="U9666">
        <v>16.27</v>
      </c>
      <c r="V9666" t="str">
        <f>VLOOKUP(L9666,'[2]tabela de preços'!$A:$D,4,0)</f>
        <v>ANJO</v>
      </c>
      <c r="W9666" t="str">
        <f>VLOOKUP(L9666,'[2]tabela de preços'!$A:$F,6,0)</f>
        <v xml:space="preserve">COLA  PLÁSTICA </v>
      </c>
      <c r="X9666" t="str">
        <f>VLOOKUP(L9666,'[2]tabela de preços'!$A:$G,7,0)</f>
        <v>AUTOMOTIVO</v>
      </c>
    </row>
    <row r="9667" spans="1:24" x14ac:dyDescent="0.3">
      <c r="A9667" t="s">
        <v>1790</v>
      </c>
      <c r="C9667" t="s">
        <v>1799</v>
      </c>
      <c r="D9667" s="1">
        <v>46045</v>
      </c>
      <c r="E9667" t="s">
        <v>1800</v>
      </c>
      <c r="F9667">
        <v>9</v>
      </c>
      <c r="G9667">
        <v>197</v>
      </c>
      <c r="H9667" t="str">
        <f>VLOOKUP(G9667,[1]OPERADORES!$A:$B,2,0)</f>
        <v xml:space="preserve">POLIANA LORRANE DE AMORIM </v>
      </c>
      <c r="I9667" t="s">
        <v>1761</v>
      </c>
      <c r="J9667" t="s">
        <v>1793</v>
      </c>
      <c r="K9667" t="s">
        <v>1794</v>
      </c>
      <c r="L9667">
        <v>86892</v>
      </c>
      <c r="M9667" t="s">
        <v>1801</v>
      </c>
      <c r="O9667" t="s">
        <v>11</v>
      </c>
      <c r="P9667">
        <v>6403</v>
      </c>
      <c r="Q9667">
        <v>2</v>
      </c>
      <c r="R9667">
        <v>56.9</v>
      </c>
      <c r="S9667">
        <v>113.8</v>
      </c>
      <c r="T9667">
        <v>92.46</v>
      </c>
      <c r="U9667">
        <v>18.75</v>
      </c>
      <c r="V9667" t="str">
        <f>VLOOKUP(L9667,'[2]tabela de preços'!$A:$D,4,0)</f>
        <v>VEDACIT</v>
      </c>
      <c r="W9667" t="str">
        <f>VLOOKUP(L9667,'[2]tabela de preços'!$A:$F,6,0)</f>
        <v>IMPERMEABILIZANTES</v>
      </c>
      <c r="X9667" t="str">
        <f>VLOOKUP(L9667,'[2]tabela de preços'!$A:$G,7,0)</f>
        <v>IMOBILIÁRIO</v>
      </c>
    </row>
    <row r="9668" spans="1:24" x14ac:dyDescent="0.3">
      <c r="A9668" t="s">
        <v>1790</v>
      </c>
      <c r="C9668" t="s">
        <v>1799</v>
      </c>
      <c r="D9668" s="1">
        <v>46045</v>
      </c>
      <c r="E9668" t="s">
        <v>1800</v>
      </c>
      <c r="F9668">
        <v>9</v>
      </c>
      <c r="G9668">
        <v>197</v>
      </c>
      <c r="H9668" t="str">
        <f>VLOOKUP(G9668,[1]OPERADORES!$A:$B,2,0)</f>
        <v xml:space="preserve">POLIANA LORRANE DE AMORIM </v>
      </c>
      <c r="I9668" t="s">
        <v>1761</v>
      </c>
      <c r="J9668" t="s">
        <v>1793</v>
      </c>
      <c r="K9668" t="s">
        <v>1794</v>
      </c>
      <c r="L9668">
        <v>10277</v>
      </c>
      <c r="M9668" t="s">
        <v>135</v>
      </c>
      <c r="O9668" t="s">
        <v>11</v>
      </c>
      <c r="P9668">
        <v>6102</v>
      </c>
      <c r="Q9668">
        <v>3</v>
      </c>
      <c r="R9668">
        <v>15.89</v>
      </c>
      <c r="S9668">
        <v>47.67</v>
      </c>
      <c r="T9668">
        <v>38.64</v>
      </c>
      <c r="U9668">
        <v>18.940000000000001</v>
      </c>
      <c r="V9668" t="str">
        <f>VLOOKUP(L9668,'[2]tabela de preços'!$A:$D,4,0)</f>
        <v>RETOQUE</v>
      </c>
      <c r="W9668" t="str">
        <f>VLOOKUP(L9668,'[2]tabela de preços'!$A:$F,6,0)</f>
        <v xml:space="preserve">COLA  PLÁSTICA </v>
      </c>
      <c r="X9668" t="str">
        <f>VLOOKUP(L9668,'[2]tabela de preços'!$A:$G,7,0)</f>
        <v>AUTOMOTIVO</v>
      </c>
    </row>
    <row r="9669" spans="1:24" x14ac:dyDescent="0.3">
      <c r="A9669" t="s">
        <v>1790</v>
      </c>
      <c r="C9669" t="s">
        <v>1799</v>
      </c>
      <c r="D9669" s="1">
        <v>46045</v>
      </c>
      <c r="E9669" t="s">
        <v>1800</v>
      </c>
      <c r="F9669">
        <v>9</v>
      </c>
      <c r="G9669">
        <v>197</v>
      </c>
      <c r="H9669" t="str">
        <f>VLOOKUP(G9669,[1]OPERADORES!$A:$B,2,0)</f>
        <v xml:space="preserve">POLIANA LORRANE DE AMORIM </v>
      </c>
      <c r="I9669" t="s">
        <v>1761</v>
      </c>
      <c r="J9669" t="s">
        <v>1793</v>
      </c>
      <c r="K9669" t="s">
        <v>1794</v>
      </c>
      <c r="L9669">
        <v>13</v>
      </c>
      <c r="M9669" t="s">
        <v>152</v>
      </c>
      <c r="O9669" t="s">
        <v>11</v>
      </c>
      <c r="P9669">
        <v>6102</v>
      </c>
      <c r="Q9669">
        <v>50</v>
      </c>
      <c r="R9669">
        <v>5.79</v>
      </c>
      <c r="S9669">
        <v>289.5</v>
      </c>
      <c r="T9669">
        <v>208</v>
      </c>
      <c r="U9669">
        <v>28.15</v>
      </c>
      <c r="V9669" t="str">
        <f>VLOOKUP(L9669,'[2]tabela de preços'!$A:$D,4,0)</f>
        <v>3M</v>
      </c>
      <c r="W9669" t="str">
        <f>VLOOKUP(L9669,'[2]tabela de preços'!$A:$F,6,0)</f>
        <v>LIXA DÁGUA</v>
      </c>
      <c r="X9669" t="str">
        <f>VLOOKUP(L9669,'[2]tabela de preços'!$A:$G,7,0)</f>
        <v>AUTOMOTIVO</v>
      </c>
    </row>
    <row r="9670" spans="1:24" x14ac:dyDescent="0.3">
      <c r="A9670" t="s">
        <v>1790</v>
      </c>
      <c r="C9670" t="s">
        <v>1799</v>
      </c>
      <c r="D9670" s="1">
        <v>46045</v>
      </c>
      <c r="E9670" t="s">
        <v>1800</v>
      </c>
      <c r="F9670">
        <v>9</v>
      </c>
      <c r="G9670">
        <v>197</v>
      </c>
      <c r="H9670" t="str">
        <f>VLOOKUP(G9670,[1]OPERADORES!$A:$B,2,0)</f>
        <v xml:space="preserve">POLIANA LORRANE DE AMORIM </v>
      </c>
      <c r="I9670" t="s">
        <v>1761</v>
      </c>
      <c r="J9670" t="s">
        <v>1793</v>
      </c>
      <c r="K9670" t="s">
        <v>1794</v>
      </c>
      <c r="L9670">
        <v>15</v>
      </c>
      <c r="M9670" t="s">
        <v>205</v>
      </c>
      <c r="O9670" t="s">
        <v>11</v>
      </c>
      <c r="P9670">
        <v>6102</v>
      </c>
      <c r="Q9670">
        <v>50</v>
      </c>
      <c r="R9670">
        <v>5.79</v>
      </c>
      <c r="S9670">
        <v>289.5</v>
      </c>
      <c r="T9670">
        <v>208</v>
      </c>
      <c r="U9670">
        <v>28.15</v>
      </c>
      <c r="V9670" t="str">
        <f>VLOOKUP(L9670,'[2]tabela de preços'!$A:$D,4,0)</f>
        <v>3M</v>
      </c>
      <c r="W9670" t="str">
        <f>VLOOKUP(L9670,'[2]tabela de preços'!$A:$F,6,0)</f>
        <v>LIXA DÁGUA</v>
      </c>
      <c r="X9670" t="str">
        <f>VLOOKUP(L9670,'[2]tabela de preços'!$A:$G,7,0)</f>
        <v>AUTOMOTIVO</v>
      </c>
    </row>
    <row r="9671" spans="1:24" x14ac:dyDescent="0.3">
      <c r="A9671" t="s">
        <v>1790</v>
      </c>
      <c r="C9671" t="s">
        <v>1799</v>
      </c>
      <c r="D9671" s="1">
        <v>46045</v>
      </c>
      <c r="E9671" t="s">
        <v>1800</v>
      </c>
      <c r="F9671">
        <v>9</v>
      </c>
      <c r="G9671">
        <v>197</v>
      </c>
      <c r="H9671" t="str">
        <f>VLOOKUP(G9671,[1]OPERADORES!$A:$B,2,0)</f>
        <v xml:space="preserve">POLIANA LORRANE DE AMORIM </v>
      </c>
      <c r="I9671" t="s">
        <v>1761</v>
      </c>
      <c r="J9671" t="s">
        <v>1793</v>
      </c>
      <c r="K9671" t="s">
        <v>1794</v>
      </c>
      <c r="L9671">
        <v>85626</v>
      </c>
      <c r="M9671" t="s">
        <v>1040</v>
      </c>
      <c r="O9671" t="s">
        <v>11</v>
      </c>
      <c r="P9671">
        <v>6102</v>
      </c>
      <c r="Q9671">
        <v>6</v>
      </c>
      <c r="R9671">
        <v>34.9</v>
      </c>
      <c r="S9671">
        <v>209.4</v>
      </c>
      <c r="T9671">
        <v>172.08</v>
      </c>
      <c r="U9671">
        <v>17.82</v>
      </c>
      <c r="V9671" t="str">
        <f>VLOOKUP(L9671,'[2]tabela de preços'!$A:$D,4,0)</f>
        <v>WD-40</v>
      </c>
      <c r="W9671" t="str">
        <f>VLOOKUP(L9671,'[2]tabela de preços'!$A:$F,6,0)</f>
        <v>DESENGRIPANTE</v>
      </c>
      <c r="X9671" t="str">
        <f>VLOOKUP(L9671,'[2]tabela de preços'!$A:$G,7,0)</f>
        <v>AUTOMOTIVO</v>
      </c>
    </row>
    <row r="9672" spans="1:24" x14ac:dyDescent="0.3">
      <c r="A9672" t="s">
        <v>1790</v>
      </c>
      <c r="C9672" t="s">
        <v>1799</v>
      </c>
      <c r="D9672" s="1">
        <v>46045</v>
      </c>
      <c r="E9672" t="s">
        <v>1800</v>
      </c>
      <c r="F9672">
        <v>9</v>
      </c>
      <c r="G9672">
        <v>197</v>
      </c>
      <c r="H9672" t="str">
        <f>VLOOKUP(G9672,[1]OPERADORES!$A:$B,2,0)</f>
        <v xml:space="preserve">POLIANA LORRANE DE AMORIM </v>
      </c>
      <c r="I9672" t="s">
        <v>1761</v>
      </c>
      <c r="J9672" t="s">
        <v>1793</v>
      </c>
      <c r="K9672" t="s">
        <v>1794</v>
      </c>
      <c r="L9672">
        <v>86984</v>
      </c>
      <c r="M9672" t="s">
        <v>720</v>
      </c>
      <c r="O9672" t="s">
        <v>11</v>
      </c>
      <c r="P9672">
        <v>6102</v>
      </c>
      <c r="Q9672">
        <v>4</v>
      </c>
      <c r="R9672">
        <v>44.9</v>
      </c>
      <c r="S9672">
        <v>179.6</v>
      </c>
      <c r="T9672">
        <v>148.84</v>
      </c>
      <c r="U9672">
        <v>17.13</v>
      </c>
      <c r="V9672" t="str">
        <f>VLOOKUP(L9672,'[2]tabela de preços'!$A:$D,4,0)</f>
        <v>ARPREX</v>
      </c>
      <c r="W9672" t="str">
        <f>VLOOKUP(L9672,'[2]tabela de preços'!$A:$F,6,0)</f>
        <v>PISTOLAS</v>
      </c>
      <c r="X9672" t="str">
        <f>VLOOKUP(L9672,'[2]tabela de preços'!$A:$G,7,0)</f>
        <v>IMOBILIÁRIO</v>
      </c>
    </row>
    <row r="9673" spans="1:24" x14ac:dyDescent="0.3">
      <c r="A9673" t="s">
        <v>1790</v>
      </c>
      <c r="C9673" t="s">
        <v>1799</v>
      </c>
      <c r="D9673" s="1">
        <v>46045</v>
      </c>
      <c r="E9673" t="s">
        <v>1800</v>
      </c>
      <c r="F9673">
        <v>9</v>
      </c>
      <c r="G9673">
        <v>197</v>
      </c>
      <c r="H9673" t="str">
        <f>VLOOKUP(G9673,[1]OPERADORES!$A:$B,2,0)</f>
        <v xml:space="preserve">POLIANA LORRANE DE AMORIM </v>
      </c>
      <c r="I9673" t="s">
        <v>1761</v>
      </c>
      <c r="J9673" t="s">
        <v>1793</v>
      </c>
      <c r="K9673" t="s">
        <v>1794</v>
      </c>
      <c r="L9673">
        <v>10298</v>
      </c>
      <c r="M9673" t="s">
        <v>85</v>
      </c>
      <c r="O9673" t="s">
        <v>11</v>
      </c>
      <c r="P9673">
        <v>6102</v>
      </c>
      <c r="Q9673">
        <v>4</v>
      </c>
      <c r="R9673">
        <v>56.89</v>
      </c>
      <c r="S9673">
        <v>227.56</v>
      </c>
      <c r="T9673">
        <v>189.52</v>
      </c>
      <c r="U9673">
        <v>16.72</v>
      </c>
      <c r="V9673" t="str">
        <f>VLOOKUP(L9673,'[2]tabela de preços'!$A:$D,4,0)</f>
        <v>ANJO</v>
      </c>
      <c r="W9673" t="str">
        <f>VLOOKUP(L9673,'[2]tabela de preços'!$A:$F,6,0)</f>
        <v>THINNER DE LIMPEZA</v>
      </c>
      <c r="X9673" t="str">
        <f>VLOOKUP(L9673,'[2]tabela de preços'!$A:$G,7,0)</f>
        <v>THINNER</v>
      </c>
    </row>
    <row r="9674" spans="1:24" x14ac:dyDescent="0.3">
      <c r="A9674" t="s">
        <v>1790</v>
      </c>
      <c r="C9674" t="s">
        <v>2954</v>
      </c>
      <c r="D9674" s="1">
        <v>46064</v>
      </c>
      <c r="E9674" t="s">
        <v>2955</v>
      </c>
      <c r="F9674">
        <v>9</v>
      </c>
      <c r="G9674">
        <v>197</v>
      </c>
      <c r="H9674" t="str">
        <f>VLOOKUP(G9674,[1]OPERADORES!$A:$B,2,0)</f>
        <v xml:space="preserve">POLIANA LORRANE DE AMORIM </v>
      </c>
      <c r="I9674" t="s">
        <v>1761</v>
      </c>
      <c r="J9674" t="s">
        <v>1793</v>
      </c>
      <c r="K9674" t="s">
        <v>1794</v>
      </c>
      <c r="L9674">
        <v>86889</v>
      </c>
      <c r="M9674" t="s">
        <v>2956</v>
      </c>
      <c r="O9674" t="s">
        <v>11</v>
      </c>
      <c r="P9674">
        <v>6102</v>
      </c>
      <c r="Q9674">
        <v>10</v>
      </c>
      <c r="R9674">
        <v>37.9</v>
      </c>
      <c r="S9674">
        <v>379</v>
      </c>
      <c r="T9674">
        <v>306.3</v>
      </c>
      <c r="U9674">
        <v>19.18</v>
      </c>
      <c r="V9674" t="str">
        <f>VLOOKUP(L9674,'[2]tabela de preços'!$A:$D,4,0)</f>
        <v>VEDACIT</v>
      </c>
      <c r="W9674" t="str">
        <f>VLOOKUP(L9674,'[2]tabela de preços'!$A:$F,6,0)</f>
        <v>IMPERMEABILIZANTES</v>
      </c>
      <c r="X9674" t="str">
        <f>VLOOKUP(L9674,'[2]tabela de preços'!$A:$G,7,0)</f>
        <v>IMOBILIÁRIO</v>
      </c>
    </row>
    <row r="9675" spans="1:24" x14ac:dyDescent="0.3">
      <c r="A9675" t="s">
        <v>1790</v>
      </c>
      <c r="C9675" t="s">
        <v>2954</v>
      </c>
      <c r="D9675" s="1">
        <v>46064</v>
      </c>
      <c r="E9675" t="s">
        <v>2955</v>
      </c>
      <c r="F9675">
        <v>9</v>
      </c>
      <c r="G9675">
        <v>197</v>
      </c>
      <c r="H9675" t="str">
        <f>VLOOKUP(G9675,[1]OPERADORES!$A:$B,2,0)</f>
        <v xml:space="preserve">POLIANA LORRANE DE AMORIM </v>
      </c>
      <c r="I9675" t="s">
        <v>1761</v>
      </c>
      <c r="J9675" t="s">
        <v>1793</v>
      </c>
      <c r="K9675" t="s">
        <v>1794</v>
      </c>
      <c r="L9675">
        <v>85164</v>
      </c>
      <c r="M9675" t="s">
        <v>278</v>
      </c>
      <c r="O9675" t="s">
        <v>11</v>
      </c>
      <c r="P9675">
        <v>6102</v>
      </c>
      <c r="Q9675">
        <v>12</v>
      </c>
      <c r="R9675">
        <v>13.29</v>
      </c>
      <c r="S9675">
        <v>159.47999999999999</v>
      </c>
      <c r="T9675">
        <v>121.08</v>
      </c>
      <c r="U9675">
        <v>24.08</v>
      </c>
      <c r="V9675" t="str">
        <f>VLOOKUP(L9675,'[2]tabela de preços'!$A:$D,4,0)</f>
        <v>BRASILUX</v>
      </c>
      <c r="W9675" t="str">
        <f>VLOOKUP(L9675,'[2]tabela de preços'!$A:$F,6,0)</f>
        <v>QUEROSENE</v>
      </c>
      <c r="X9675" t="str">
        <f>VLOOKUP(L9675,'[2]tabela de preços'!$A:$G,7,0)</f>
        <v>AUTOMOTIVO</v>
      </c>
    </row>
    <row r="9676" spans="1:24" x14ac:dyDescent="0.3">
      <c r="A9676" t="s">
        <v>1790</v>
      </c>
      <c r="C9676" t="s">
        <v>3484</v>
      </c>
      <c r="D9676" s="1">
        <v>46076</v>
      </c>
      <c r="E9676" t="s">
        <v>3485</v>
      </c>
      <c r="F9676">
        <v>9</v>
      </c>
      <c r="G9676">
        <v>197</v>
      </c>
      <c r="H9676" t="str">
        <f>VLOOKUP(G9676,[1]OPERADORES!$A:$B,2,0)</f>
        <v xml:space="preserve">POLIANA LORRANE DE AMORIM </v>
      </c>
      <c r="I9676" t="s">
        <v>1761</v>
      </c>
      <c r="J9676" t="s">
        <v>1793</v>
      </c>
      <c r="K9676" t="s">
        <v>1794</v>
      </c>
      <c r="L9676">
        <v>86885</v>
      </c>
      <c r="M9676" t="s">
        <v>1352</v>
      </c>
      <c r="O9676" t="s">
        <v>11</v>
      </c>
      <c r="P9676">
        <v>6102</v>
      </c>
      <c r="Q9676">
        <v>3</v>
      </c>
      <c r="R9676">
        <v>94.9</v>
      </c>
      <c r="S9676">
        <v>284.7</v>
      </c>
      <c r="T9676">
        <v>232.8</v>
      </c>
      <c r="U9676">
        <v>18.23</v>
      </c>
      <c r="V9676" t="str">
        <f>VLOOKUP(L9676,'[2]tabela de preços'!$A:$D,4,0)</f>
        <v>VEDACIT</v>
      </c>
      <c r="W9676" t="str">
        <f>VLOOKUP(L9676,'[2]tabela de preços'!$A:$F,6,0)</f>
        <v>IMPERMEABILIZANTES</v>
      </c>
      <c r="X9676" t="str">
        <f>VLOOKUP(L9676,'[2]tabela de preços'!$A:$G,7,0)</f>
        <v>IMOBILIÁRIO</v>
      </c>
    </row>
    <row r="9677" spans="1:24" x14ac:dyDescent="0.3">
      <c r="A9677" t="s">
        <v>1790</v>
      </c>
      <c r="C9677" t="s">
        <v>3484</v>
      </c>
      <c r="D9677" s="1">
        <v>46076</v>
      </c>
      <c r="E9677" t="s">
        <v>3485</v>
      </c>
      <c r="F9677">
        <v>9</v>
      </c>
      <c r="G9677">
        <v>197</v>
      </c>
      <c r="H9677" t="str">
        <f>VLOOKUP(G9677,[1]OPERADORES!$A:$B,2,0)</f>
        <v xml:space="preserve">POLIANA LORRANE DE AMORIM </v>
      </c>
      <c r="I9677" t="s">
        <v>1761</v>
      </c>
      <c r="J9677" t="s">
        <v>1793</v>
      </c>
      <c r="K9677" t="s">
        <v>1794</v>
      </c>
      <c r="L9677">
        <v>21968</v>
      </c>
      <c r="M9677" t="s">
        <v>2256</v>
      </c>
      <c r="O9677" t="s">
        <v>11</v>
      </c>
      <c r="P9677">
        <v>6403</v>
      </c>
      <c r="Q9677">
        <v>5</v>
      </c>
      <c r="R9677">
        <v>16.29</v>
      </c>
      <c r="S9677">
        <v>81.45</v>
      </c>
      <c r="T9677">
        <v>61.8</v>
      </c>
      <c r="U9677">
        <v>24.13</v>
      </c>
      <c r="V9677" t="str">
        <f>VLOOKUP(L9677,'[2]tabela de preços'!$A:$D,4,0)</f>
        <v>SHERWIN WILLIAMS</v>
      </c>
      <c r="W9677" t="str">
        <f>VLOOKUP(L9677,'[2]tabela de preços'!$A:$F,6,0)</f>
        <v xml:space="preserve">SPRAYS </v>
      </c>
      <c r="X9677" t="str">
        <f>VLOOKUP(L9677,'[2]tabela de preços'!$A:$G,7,0)</f>
        <v>AUTOMOTIVO</v>
      </c>
    </row>
    <row r="9678" spans="1:24" x14ac:dyDescent="0.3">
      <c r="A9678" t="s">
        <v>1790</v>
      </c>
      <c r="C9678" t="s">
        <v>3484</v>
      </c>
      <c r="D9678" s="1">
        <v>46076</v>
      </c>
      <c r="E9678" t="s">
        <v>3485</v>
      </c>
      <c r="F9678">
        <v>9</v>
      </c>
      <c r="G9678">
        <v>197</v>
      </c>
      <c r="H9678" t="str">
        <f>VLOOKUP(G9678,[1]OPERADORES!$A:$B,2,0)</f>
        <v xml:space="preserve">POLIANA LORRANE DE AMORIM </v>
      </c>
      <c r="I9678" t="s">
        <v>1761</v>
      </c>
      <c r="J9678" t="s">
        <v>1793</v>
      </c>
      <c r="K9678" t="s">
        <v>1794</v>
      </c>
      <c r="L9678">
        <v>21754</v>
      </c>
      <c r="M9678" t="s">
        <v>3486</v>
      </c>
      <c r="O9678" t="s">
        <v>11</v>
      </c>
      <c r="P9678">
        <v>6403</v>
      </c>
      <c r="Q9678">
        <v>6</v>
      </c>
      <c r="R9678">
        <v>18.850000000000001</v>
      </c>
      <c r="S9678">
        <v>113.1</v>
      </c>
      <c r="T9678">
        <v>85.86</v>
      </c>
      <c r="U9678">
        <v>24.08</v>
      </c>
      <c r="V9678" t="str">
        <f>VLOOKUP(L9678,'[2]tabela de preços'!$A:$D,4,0)</f>
        <v>SHERWIN WILLIAMS</v>
      </c>
      <c r="W9678" t="str">
        <f>VLOOKUP(L9678,'[2]tabela de preços'!$A:$F,6,0)</f>
        <v xml:space="preserve">SPRAYS </v>
      </c>
      <c r="X9678" t="str">
        <f>VLOOKUP(L9678,'[2]tabela de preços'!$A:$G,7,0)</f>
        <v>AUTOMOTIVO</v>
      </c>
    </row>
    <row r="9679" spans="1:24" x14ac:dyDescent="0.3">
      <c r="A9679" t="s">
        <v>1790</v>
      </c>
      <c r="C9679" t="s">
        <v>3484</v>
      </c>
      <c r="D9679" s="1">
        <v>46076</v>
      </c>
      <c r="E9679" t="s">
        <v>3485</v>
      </c>
      <c r="F9679">
        <v>9</v>
      </c>
      <c r="G9679">
        <v>197</v>
      </c>
      <c r="H9679" t="str">
        <f>VLOOKUP(G9679,[1]OPERADORES!$A:$B,2,0)</f>
        <v xml:space="preserve">POLIANA LORRANE DE AMORIM </v>
      </c>
      <c r="I9679" t="s">
        <v>1761</v>
      </c>
      <c r="J9679" t="s">
        <v>1793</v>
      </c>
      <c r="K9679" t="s">
        <v>1794</v>
      </c>
      <c r="L9679">
        <v>10297</v>
      </c>
      <c r="M9679" t="s">
        <v>41</v>
      </c>
      <c r="O9679" t="s">
        <v>11</v>
      </c>
      <c r="P9679">
        <v>6102</v>
      </c>
      <c r="Q9679">
        <v>12</v>
      </c>
      <c r="R9679">
        <v>10.89</v>
      </c>
      <c r="S9679">
        <v>130.68</v>
      </c>
      <c r="T9679">
        <v>110.04</v>
      </c>
      <c r="U9679">
        <v>15.79</v>
      </c>
      <c r="V9679" t="str">
        <f>VLOOKUP(L9679,'[2]tabela de preços'!$A:$D,4,0)</f>
        <v>ANJO</v>
      </c>
      <c r="W9679" t="str">
        <f>VLOOKUP(L9679,'[2]tabela de preços'!$A:$F,6,0)</f>
        <v>THINNER DE LIMPEZA</v>
      </c>
      <c r="X9679" t="str">
        <f>VLOOKUP(L9679,'[2]tabela de preços'!$A:$G,7,0)</f>
        <v>THINNER</v>
      </c>
    </row>
    <row r="9680" spans="1:24" x14ac:dyDescent="0.3">
      <c r="A9680" t="s">
        <v>1790</v>
      </c>
      <c r="C9680" t="s">
        <v>4476</v>
      </c>
      <c r="D9680" s="1">
        <v>46092</v>
      </c>
      <c r="E9680" t="s">
        <v>4477</v>
      </c>
      <c r="F9680">
        <v>9</v>
      </c>
      <c r="G9680">
        <v>197</v>
      </c>
      <c r="H9680" t="str">
        <f>VLOOKUP(G9680,[1]OPERADORES!$A:$B,2,0)</f>
        <v xml:space="preserve">POLIANA LORRANE DE AMORIM </v>
      </c>
      <c r="I9680" t="s">
        <v>1761</v>
      </c>
      <c r="J9680" t="s">
        <v>1793</v>
      </c>
      <c r="K9680" t="s">
        <v>1794</v>
      </c>
      <c r="L9680">
        <v>21968</v>
      </c>
      <c r="M9680" t="s">
        <v>2256</v>
      </c>
      <c r="O9680" t="s">
        <v>11</v>
      </c>
      <c r="P9680">
        <v>6403</v>
      </c>
      <c r="Q9680">
        <v>6</v>
      </c>
      <c r="R9680">
        <v>16.29</v>
      </c>
      <c r="S9680">
        <v>97.72</v>
      </c>
      <c r="T9680">
        <v>74.16</v>
      </c>
      <c r="U9680">
        <v>24.11</v>
      </c>
      <c r="V9680" t="str">
        <f>VLOOKUP(L9680,'[2]tabela de preços'!$A:$D,4,0)</f>
        <v>SHERWIN WILLIAMS</v>
      </c>
      <c r="W9680" t="str">
        <f>VLOOKUP(L9680,'[2]tabela de preços'!$A:$F,6,0)</f>
        <v xml:space="preserve">SPRAYS </v>
      </c>
      <c r="X9680" t="str">
        <f>VLOOKUP(L9680,'[2]tabela de preços'!$A:$G,7,0)</f>
        <v>AUTOMOTIVO</v>
      </c>
    </row>
    <row r="9681" spans="1:24" x14ac:dyDescent="0.3">
      <c r="A9681" t="s">
        <v>1790</v>
      </c>
      <c r="C9681" t="s">
        <v>4476</v>
      </c>
      <c r="D9681" s="1">
        <v>46092</v>
      </c>
      <c r="E9681" t="s">
        <v>4477</v>
      </c>
      <c r="F9681">
        <v>9</v>
      </c>
      <c r="G9681">
        <v>197</v>
      </c>
      <c r="H9681" t="str">
        <f>VLOOKUP(G9681,[1]OPERADORES!$A:$B,2,0)</f>
        <v xml:space="preserve">POLIANA LORRANE DE AMORIM </v>
      </c>
      <c r="I9681" t="s">
        <v>1761</v>
      </c>
      <c r="J9681" t="s">
        <v>1793</v>
      </c>
      <c r="K9681" t="s">
        <v>1794</v>
      </c>
      <c r="L9681">
        <v>21754</v>
      </c>
      <c r="M9681" t="s">
        <v>3486</v>
      </c>
      <c r="O9681" t="s">
        <v>11</v>
      </c>
      <c r="P9681">
        <v>6403</v>
      </c>
      <c r="Q9681">
        <v>1</v>
      </c>
      <c r="R9681">
        <v>18.84</v>
      </c>
      <c r="S9681">
        <v>18.84</v>
      </c>
      <c r="T9681">
        <v>14.31</v>
      </c>
      <c r="U9681">
        <v>24.04</v>
      </c>
      <c r="V9681" t="str">
        <f>VLOOKUP(L9681,'[2]tabela de preços'!$A:$D,4,0)</f>
        <v>SHERWIN WILLIAMS</v>
      </c>
      <c r="W9681" t="str">
        <f>VLOOKUP(L9681,'[2]tabela de preços'!$A:$F,6,0)</f>
        <v xml:space="preserve">SPRAYS </v>
      </c>
      <c r="X9681" t="str">
        <f>VLOOKUP(L9681,'[2]tabela de preços'!$A:$G,7,0)</f>
        <v>AUTOMOTIVO</v>
      </c>
    </row>
    <row r="9682" spans="1:24" x14ac:dyDescent="0.3">
      <c r="A9682" t="s">
        <v>1790</v>
      </c>
      <c r="C9682" t="s">
        <v>4476</v>
      </c>
      <c r="D9682" s="1">
        <v>46092</v>
      </c>
      <c r="E9682" t="s">
        <v>4477</v>
      </c>
      <c r="F9682">
        <v>9</v>
      </c>
      <c r="G9682">
        <v>197</v>
      </c>
      <c r="H9682" t="str">
        <f>VLOOKUP(G9682,[1]OPERADORES!$A:$B,2,0)</f>
        <v xml:space="preserve">POLIANA LORRANE DE AMORIM </v>
      </c>
      <c r="I9682" t="s">
        <v>1761</v>
      </c>
      <c r="J9682" t="s">
        <v>1793</v>
      </c>
      <c r="K9682" t="s">
        <v>1794</v>
      </c>
      <c r="L9682">
        <v>21755</v>
      </c>
      <c r="M9682" t="s">
        <v>2257</v>
      </c>
      <c r="O9682" t="s">
        <v>11</v>
      </c>
      <c r="P9682">
        <v>6403</v>
      </c>
      <c r="Q9682">
        <v>6</v>
      </c>
      <c r="R9682">
        <v>16.07</v>
      </c>
      <c r="S9682">
        <v>96.39</v>
      </c>
      <c r="T9682">
        <v>73.14</v>
      </c>
      <c r="U9682">
        <v>24.12</v>
      </c>
      <c r="V9682" t="str">
        <f>VLOOKUP(L9682,'[2]tabela de preços'!$A:$D,4,0)</f>
        <v>SHERWIN WILLIAMS</v>
      </c>
      <c r="W9682" t="str">
        <f>VLOOKUP(L9682,'[2]tabela de preços'!$A:$F,6,0)</f>
        <v xml:space="preserve">SPRAYS </v>
      </c>
      <c r="X9682" t="str">
        <f>VLOOKUP(L9682,'[2]tabela de preços'!$A:$G,7,0)</f>
        <v>AUTOMOTIVO</v>
      </c>
    </row>
    <row r="9683" spans="1:24" x14ac:dyDescent="0.3">
      <c r="A9683" t="s">
        <v>1790</v>
      </c>
      <c r="C9683" t="s">
        <v>4476</v>
      </c>
      <c r="D9683" s="1">
        <v>46092</v>
      </c>
      <c r="E9683" t="s">
        <v>4477</v>
      </c>
      <c r="F9683">
        <v>9</v>
      </c>
      <c r="G9683">
        <v>197</v>
      </c>
      <c r="H9683" t="str">
        <f>VLOOKUP(G9683,[1]OPERADORES!$A:$B,2,0)</f>
        <v xml:space="preserve">POLIANA LORRANE DE AMORIM </v>
      </c>
      <c r="I9683" t="s">
        <v>1761</v>
      </c>
      <c r="J9683" t="s">
        <v>1793</v>
      </c>
      <c r="K9683" t="s">
        <v>1794</v>
      </c>
      <c r="L9683">
        <v>10297</v>
      </c>
      <c r="M9683" t="s">
        <v>41</v>
      </c>
      <c r="O9683" t="s">
        <v>11</v>
      </c>
      <c r="P9683">
        <v>6102</v>
      </c>
      <c r="Q9683">
        <v>36</v>
      </c>
      <c r="R9683">
        <v>10.49</v>
      </c>
      <c r="S9683">
        <v>377.64</v>
      </c>
      <c r="T9683">
        <v>330.12</v>
      </c>
      <c r="U9683">
        <v>12.58</v>
      </c>
      <c r="V9683" t="str">
        <f>VLOOKUP(L9683,'[2]tabela de preços'!$A:$D,4,0)</f>
        <v>ANJO</v>
      </c>
      <c r="W9683" t="str">
        <f>VLOOKUP(L9683,'[2]tabela de preços'!$A:$F,6,0)</f>
        <v>THINNER DE LIMPEZA</v>
      </c>
      <c r="X9683" t="str">
        <f>VLOOKUP(L9683,'[2]tabela de preços'!$A:$G,7,0)</f>
        <v>THINNER</v>
      </c>
    </row>
    <row r="9684" spans="1:24" x14ac:dyDescent="0.3">
      <c r="A9684" t="s">
        <v>4686</v>
      </c>
      <c r="C9684" t="s">
        <v>4687</v>
      </c>
      <c r="D9684" s="1">
        <v>46097</v>
      </c>
      <c r="E9684" t="s">
        <v>4688</v>
      </c>
      <c r="F9684">
        <v>9</v>
      </c>
      <c r="G9684">
        <v>236</v>
      </c>
      <c r="H9684" t="str">
        <f>VLOOKUP(G9684,[1]OPERADORES!$A:$B,2,0)</f>
        <v>DANIEL</v>
      </c>
      <c r="I9684" t="s">
        <v>21</v>
      </c>
      <c r="J9684" t="s">
        <v>450</v>
      </c>
      <c r="K9684" t="s">
        <v>4689</v>
      </c>
      <c r="L9684">
        <v>10067</v>
      </c>
      <c r="M9684" t="s">
        <v>177</v>
      </c>
      <c r="O9684" t="s">
        <v>11</v>
      </c>
      <c r="P9684">
        <v>5102</v>
      </c>
      <c r="Q9684">
        <v>1</v>
      </c>
      <c r="R9684">
        <v>88.9</v>
      </c>
      <c r="S9684">
        <v>88.9</v>
      </c>
      <c r="T9684">
        <v>73.58</v>
      </c>
      <c r="U9684">
        <v>17.23</v>
      </c>
      <c r="V9684" t="str">
        <f>VLOOKUP(L9684,'[2]tabela de preços'!$A:$D,4,0)</f>
        <v>3M</v>
      </c>
      <c r="W9684" t="str">
        <f>VLOOKUP(L9684,'[2]tabela de preços'!$A:$F,6,0)</f>
        <v>BOINAS PARA POLIMENTO</v>
      </c>
      <c r="X9684" t="str">
        <f>VLOOKUP(L9684,'[2]tabela de preços'!$A:$G,7,0)</f>
        <v>AUTOMOTIVO</v>
      </c>
    </row>
    <row r="9685" spans="1:24" x14ac:dyDescent="0.3">
      <c r="A9685" t="s">
        <v>4686</v>
      </c>
      <c r="C9685" t="s">
        <v>4687</v>
      </c>
      <c r="D9685" s="1">
        <v>46097</v>
      </c>
      <c r="E9685" t="s">
        <v>4688</v>
      </c>
      <c r="F9685">
        <v>9</v>
      </c>
      <c r="G9685">
        <v>236</v>
      </c>
      <c r="H9685" t="str">
        <f>VLOOKUP(G9685,[1]OPERADORES!$A:$B,2,0)</f>
        <v>DANIEL</v>
      </c>
      <c r="I9685" t="s">
        <v>21</v>
      </c>
      <c r="J9685" t="s">
        <v>450</v>
      </c>
      <c r="K9685" t="s">
        <v>4689</v>
      </c>
      <c r="L9685">
        <v>24248</v>
      </c>
      <c r="M9685" t="s">
        <v>107</v>
      </c>
      <c r="O9685" t="s">
        <v>11</v>
      </c>
      <c r="P9685">
        <v>5102</v>
      </c>
      <c r="Q9685">
        <v>12</v>
      </c>
      <c r="R9685">
        <v>7.9</v>
      </c>
      <c r="S9685">
        <v>94.8</v>
      </c>
      <c r="T9685">
        <v>78</v>
      </c>
      <c r="U9685">
        <v>17.72</v>
      </c>
      <c r="V9685" t="str">
        <f>VLOOKUP(L9685,'[2]tabela de preços'!$A:$D,4,0)</f>
        <v>SHERWIN WILLIAMS</v>
      </c>
      <c r="W9685" t="str">
        <f>VLOOKUP(L9685,'[2]tabela de preços'!$A:$F,6,0)</f>
        <v>PRIMER AUTOMOTIVO</v>
      </c>
      <c r="X9685" t="str">
        <f>VLOOKUP(L9685,'[2]tabela de preços'!$A:$G,7,0)</f>
        <v>AUTOMOTIVO</v>
      </c>
    </row>
    <row r="9686" spans="1:24" x14ac:dyDescent="0.3">
      <c r="A9686" t="s">
        <v>4686</v>
      </c>
      <c r="C9686" t="s">
        <v>4687</v>
      </c>
      <c r="D9686" s="1">
        <v>46097</v>
      </c>
      <c r="E9686" t="s">
        <v>4688</v>
      </c>
      <c r="F9686">
        <v>9</v>
      </c>
      <c r="G9686">
        <v>236</v>
      </c>
      <c r="H9686" t="str">
        <f>VLOOKUP(G9686,[1]OPERADORES!$A:$B,2,0)</f>
        <v>DANIEL</v>
      </c>
      <c r="I9686" t="s">
        <v>21</v>
      </c>
      <c r="J9686" t="s">
        <v>450</v>
      </c>
      <c r="K9686" t="s">
        <v>4689</v>
      </c>
      <c r="L9686">
        <v>23364</v>
      </c>
      <c r="M9686" t="s">
        <v>3548</v>
      </c>
      <c r="O9686" t="s">
        <v>11</v>
      </c>
      <c r="P9686">
        <v>5102</v>
      </c>
      <c r="Q9686">
        <v>2</v>
      </c>
      <c r="R9686">
        <v>6.7</v>
      </c>
      <c r="S9686">
        <v>13.4</v>
      </c>
      <c r="T9686">
        <v>9.82</v>
      </c>
      <c r="U9686">
        <v>26.72</v>
      </c>
      <c r="V9686" t="str">
        <f>VLOOKUP(L9686,'[2]tabela de preços'!$A:$D,4,0)</f>
        <v>AUTO AMERICA</v>
      </c>
      <c r="W9686" t="str">
        <f>VLOOKUP(L9686,'[2]tabela de preços'!$A:$F,6,0)</f>
        <v>FLANELAS / PANOS</v>
      </c>
      <c r="X9686" t="str">
        <f>VLOOKUP(L9686,'[2]tabela de preços'!$A:$G,7,0)</f>
        <v>AUTOMOTIVO</v>
      </c>
    </row>
    <row r="9687" spans="1:24" x14ac:dyDescent="0.3">
      <c r="A9687" t="s">
        <v>4686</v>
      </c>
      <c r="C9687" t="s">
        <v>4687</v>
      </c>
      <c r="D9687" s="1">
        <v>46097</v>
      </c>
      <c r="E9687" t="s">
        <v>4688</v>
      </c>
      <c r="F9687">
        <v>9</v>
      </c>
      <c r="G9687">
        <v>236</v>
      </c>
      <c r="H9687" t="str">
        <f>VLOOKUP(G9687,[1]OPERADORES!$A:$B,2,0)</f>
        <v>DANIEL</v>
      </c>
      <c r="I9687" t="s">
        <v>21</v>
      </c>
      <c r="J9687" t="s">
        <v>450</v>
      </c>
      <c r="K9687" t="s">
        <v>4689</v>
      </c>
      <c r="L9687">
        <v>10238</v>
      </c>
      <c r="M9687" t="s">
        <v>79</v>
      </c>
      <c r="O9687" t="s">
        <v>11</v>
      </c>
      <c r="P9687">
        <v>5102</v>
      </c>
      <c r="Q9687">
        <v>50</v>
      </c>
      <c r="R9687">
        <v>2.79</v>
      </c>
      <c r="S9687">
        <v>139.5</v>
      </c>
      <c r="T9687">
        <v>112</v>
      </c>
      <c r="U9687">
        <v>19.71</v>
      </c>
      <c r="V9687" t="str">
        <f>VLOOKUP(L9687,'[2]tabela de preços'!$A:$D,4,0)</f>
        <v>NORTON</v>
      </c>
      <c r="W9687" t="str">
        <f>VLOOKUP(L9687,'[2]tabela de preços'!$A:$F,6,0)</f>
        <v xml:space="preserve">DISCOS / LIXAS / ABRASIVOS </v>
      </c>
      <c r="X9687" t="str">
        <f>VLOOKUP(L9687,'[2]tabela de preços'!$A:$G,7,0)</f>
        <v>AUTOMOTIVO</v>
      </c>
    </row>
    <row r="9688" spans="1:24" x14ac:dyDescent="0.3">
      <c r="A9688" t="s">
        <v>4686</v>
      </c>
      <c r="C9688" t="s">
        <v>4687</v>
      </c>
      <c r="D9688" s="1">
        <v>46097</v>
      </c>
      <c r="E9688" t="s">
        <v>4688</v>
      </c>
      <c r="F9688">
        <v>9</v>
      </c>
      <c r="G9688">
        <v>236</v>
      </c>
      <c r="H9688" t="str">
        <f>VLOOKUP(G9688,[1]OPERADORES!$A:$B,2,0)</f>
        <v>DANIEL</v>
      </c>
      <c r="I9688" t="s">
        <v>21</v>
      </c>
      <c r="J9688" t="s">
        <v>450</v>
      </c>
      <c r="K9688" t="s">
        <v>4689</v>
      </c>
      <c r="L9688">
        <v>10243</v>
      </c>
      <c r="M9688" t="s">
        <v>83</v>
      </c>
      <c r="O9688" t="s">
        <v>11</v>
      </c>
      <c r="P9688">
        <v>5102</v>
      </c>
      <c r="Q9688">
        <v>50</v>
      </c>
      <c r="R9688">
        <v>2.79</v>
      </c>
      <c r="S9688">
        <v>139.5</v>
      </c>
      <c r="T9688">
        <v>96.5</v>
      </c>
      <c r="U9688">
        <v>30.82</v>
      </c>
      <c r="V9688" t="str">
        <f>VLOOKUP(L9688,'[2]tabela de preços'!$A:$D,4,0)</f>
        <v>NORTON</v>
      </c>
      <c r="W9688" t="str">
        <f>VLOOKUP(L9688,'[2]tabela de preços'!$A:$F,6,0)</f>
        <v xml:space="preserve">DISCOS / LIXAS / ABRASIVOS </v>
      </c>
      <c r="X9688" t="str">
        <f>VLOOKUP(L9688,'[2]tabela de preços'!$A:$G,7,0)</f>
        <v>AUTOMOTIVO</v>
      </c>
    </row>
    <row r="9689" spans="1:24" x14ac:dyDescent="0.3">
      <c r="A9689" t="s">
        <v>4686</v>
      </c>
      <c r="C9689" t="s">
        <v>4687</v>
      </c>
      <c r="D9689" s="1">
        <v>46097</v>
      </c>
      <c r="E9689" t="s">
        <v>4688</v>
      </c>
      <c r="F9689">
        <v>9</v>
      </c>
      <c r="G9689">
        <v>236</v>
      </c>
      <c r="H9689" t="str">
        <f>VLOOKUP(G9689,[1]OPERADORES!$A:$B,2,0)</f>
        <v>DANIEL</v>
      </c>
      <c r="I9689" t="s">
        <v>21</v>
      </c>
      <c r="J9689" t="s">
        <v>450</v>
      </c>
      <c r="K9689" t="s">
        <v>4689</v>
      </c>
      <c r="L9689">
        <v>10245</v>
      </c>
      <c r="M9689" t="s">
        <v>195</v>
      </c>
      <c r="O9689" t="s">
        <v>11</v>
      </c>
      <c r="P9689">
        <v>5102</v>
      </c>
      <c r="Q9689">
        <v>50</v>
      </c>
      <c r="R9689">
        <v>2.79</v>
      </c>
      <c r="S9689">
        <v>139.5</v>
      </c>
      <c r="T9689">
        <v>96.5</v>
      </c>
      <c r="U9689">
        <v>30.82</v>
      </c>
      <c r="V9689" t="str">
        <f>VLOOKUP(L9689,'[2]tabela de preços'!$A:$D,4,0)</f>
        <v>NORTON</v>
      </c>
      <c r="W9689" t="str">
        <f>VLOOKUP(L9689,'[2]tabela de preços'!$A:$F,6,0)</f>
        <v xml:space="preserve">DISCOS / LIXAS / ABRASIVOS </v>
      </c>
      <c r="X9689" t="str">
        <f>VLOOKUP(L9689,'[2]tabela de preços'!$A:$G,7,0)</f>
        <v>AUTOMOTIVO</v>
      </c>
    </row>
    <row r="9690" spans="1:24" x14ac:dyDescent="0.3">
      <c r="A9690" t="s">
        <v>4686</v>
      </c>
      <c r="C9690" t="s">
        <v>4687</v>
      </c>
      <c r="D9690" s="1">
        <v>46097</v>
      </c>
      <c r="E9690" t="s">
        <v>4688</v>
      </c>
      <c r="F9690">
        <v>9</v>
      </c>
      <c r="G9690">
        <v>236</v>
      </c>
      <c r="H9690" t="str">
        <f>VLOOKUP(G9690,[1]OPERADORES!$A:$B,2,0)</f>
        <v>DANIEL</v>
      </c>
      <c r="I9690" t="s">
        <v>21</v>
      </c>
      <c r="J9690" t="s">
        <v>450</v>
      </c>
      <c r="K9690" t="s">
        <v>4689</v>
      </c>
      <c r="L9690">
        <v>24247</v>
      </c>
      <c r="M9690" t="s">
        <v>160</v>
      </c>
      <c r="O9690" t="s">
        <v>11</v>
      </c>
      <c r="P9690">
        <v>5403</v>
      </c>
      <c r="Q9690">
        <v>12</v>
      </c>
      <c r="R9690">
        <v>20.9</v>
      </c>
      <c r="S9690">
        <v>250.8</v>
      </c>
      <c r="T9690">
        <v>202.44</v>
      </c>
      <c r="U9690">
        <v>19.28</v>
      </c>
      <c r="V9690" t="str">
        <f>VLOOKUP(L9690,'[2]tabela de preços'!$A:$D,4,0)</f>
        <v>SHERWIN WILLIAMS</v>
      </c>
      <c r="W9690" t="str">
        <f>VLOOKUP(L9690,'[2]tabela de preços'!$A:$F,6,0)</f>
        <v>PRIMER AUTOMOTIVO</v>
      </c>
      <c r="X9690" t="str">
        <f>VLOOKUP(L9690,'[2]tabela de preços'!$A:$G,7,0)</f>
        <v>AUTOMOTIVO</v>
      </c>
    </row>
    <row r="9691" spans="1:24" x14ac:dyDescent="0.3">
      <c r="A9691" t="s">
        <v>4686</v>
      </c>
      <c r="C9691" t="s">
        <v>4687</v>
      </c>
      <c r="D9691" s="1">
        <v>46097</v>
      </c>
      <c r="E9691" t="s">
        <v>4688</v>
      </c>
      <c r="F9691">
        <v>9</v>
      </c>
      <c r="G9691">
        <v>236</v>
      </c>
      <c r="H9691" t="str">
        <f>VLOOKUP(G9691,[1]OPERADORES!$A:$B,2,0)</f>
        <v>DANIEL</v>
      </c>
      <c r="I9691" t="s">
        <v>21</v>
      </c>
      <c r="J9691" t="s">
        <v>450</v>
      </c>
      <c r="K9691" t="s">
        <v>4689</v>
      </c>
      <c r="L9691">
        <v>84560</v>
      </c>
      <c r="M9691" t="s">
        <v>118</v>
      </c>
      <c r="O9691" t="s">
        <v>11</v>
      </c>
      <c r="P9691">
        <v>5102</v>
      </c>
      <c r="Q9691">
        <v>1</v>
      </c>
      <c r="R9691">
        <v>49.89</v>
      </c>
      <c r="S9691">
        <v>49.89</v>
      </c>
      <c r="T9691">
        <v>41.13</v>
      </c>
      <c r="U9691">
        <v>17.559999999999999</v>
      </c>
      <c r="V9691" t="str">
        <f>VLOOKUP(L9691,'[2]tabela de preços'!$A:$D,4,0)</f>
        <v>BRASILUX</v>
      </c>
      <c r="W9691" t="str">
        <f>VLOOKUP(L9691,'[2]tabela de preços'!$A:$F,6,0)</f>
        <v>THINNER DE LIMPEZA</v>
      </c>
      <c r="X9691" t="str">
        <f>VLOOKUP(L9691,'[2]tabela de preços'!$A:$G,7,0)</f>
        <v>THINNER</v>
      </c>
    </row>
    <row r="9692" spans="1:24" x14ac:dyDescent="0.3">
      <c r="A9692" t="s">
        <v>4686</v>
      </c>
      <c r="C9692" t="s">
        <v>5492</v>
      </c>
      <c r="D9692" s="1">
        <v>46112</v>
      </c>
      <c r="E9692" t="s">
        <v>5493</v>
      </c>
      <c r="F9692">
        <v>9</v>
      </c>
      <c r="G9692">
        <v>236</v>
      </c>
      <c r="H9692" t="str">
        <f>VLOOKUP(G9692,[1]OPERADORES!$A:$B,2,0)</f>
        <v>DANIEL</v>
      </c>
      <c r="I9692" t="s">
        <v>21</v>
      </c>
      <c r="J9692" t="s">
        <v>450</v>
      </c>
      <c r="K9692" t="s">
        <v>4689</v>
      </c>
      <c r="L9692">
        <v>23295</v>
      </c>
      <c r="M9692" t="s">
        <v>789</v>
      </c>
      <c r="O9692" t="s">
        <v>11</v>
      </c>
      <c r="P9692">
        <v>5403</v>
      </c>
      <c r="Q9692">
        <v>1</v>
      </c>
      <c r="R9692">
        <v>288.70999999999998</v>
      </c>
      <c r="S9692">
        <v>288.70999999999998</v>
      </c>
      <c r="T9692">
        <v>194.09</v>
      </c>
      <c r="U9692">
        <v>32.770000000000003</v>
      </c>
      <c r="V9692" t="str">
        <f>VLOOKUP(L9692,'[2]tabela de preços'!$A:$D,4,0)</f>
        <v>SIKKENS</v>
      </c>
      <c r="W9692" t="str">
        <f>VLOOKUP(L9692,'[2]tabela de preços'!$A:$F,6,0)</f>
        <v>VERNIZ AUTOMOTIVO</v>
      </c>
      <c r="X9692" t="str">
        <f>VLOOKUP(L9692,'[2]tabela de preços'!$A:$G,7,0)</f>
        <v>AUTOMOTIVO</v>
      </c>
    </row>
    <row r="9693" spans="1:24" x14ac:dyDescent="0.3">
      <c r="A9693" t="s">
        <v>4686</v>
      </c>
      <c r="C9693" t="s">
        <v>5492</v>
      </c>
      <c r="D9693" s="1">
        <v>46112</v>
      </c>
      <c r="E9693" t="s">
        <v>5493</v>
      </c>
      <c r="F9693">
        <v>9</v>
      </c>
      <c r="G9693">
        <v>236</v>
      </c>
      <c r="H9693" t="str">
        <f>VLOOKUP(G9693,[1]OPERADORES!$A:$B,2,0)</f>
        <v>DANIEL</v>
      </c>
      <c r="I9693" t="s">
        <v>21</v>
      </c>
      <c r="J9693" t="s">
        <v>450</v>
      </c>
      <c r="K9693" t="s">
        <v>4689</v>
      </c>
      <c r="L9693">
        <v>10236</v>
      </c>
      <c r="M9693" t="s">
        <v>133</v>
      </c>
      <c r="O9693" t="s">
        <v>11</v>
      </c>
      <c r="P9693">
        <v>5102</v>
      </c>
      <c r="Q9693">
        <v>50</v>
      </c>
      <c r="R9693">
        <v>2.79</v>
      </c>
      <c r="S9693">
        <v>139.5</v>
      </c>
      <c r="T9693">
        <v>116</v>
      </c>
      <c r="U9693">
        <v>16.850000000000001</v>
      </c>
      <c r="V9693" t="str">
        <f>VLOOKUP(L9693,'[2]tabela de preços'!$A:$D,4,0)</f>
        <v>NORTON</v>
      </c>
      <c r="W9693" t="str">
        <f>VLOOKUP(L9693,'[2]tabela de preços'!$A:$F,6,0)</f>
        <v xml:space="preserve">DISCOS / LIXAS / ABRASIVOS </v>
      </c>
      <c r="X9693" t="str">
        <f>VLOOKUP(L9693,'[2]tabela de preços'!$A:$G,7,0)</f>
        <v>AUTOMOTIVO</v>
      </c>
    </row>
    <row r="9694" spans="1:24" x14ac:dyDescent="0.3">
      <c r="A9694" t="s">
        <v>4686</v>
      </c>
      <c r="C9694" t="s">
        <v>5492</v>
      </c>
      <c r="D9694" s="1">
        <v>46112</v>
      </c>
      <c r="E9694" t="s">
        <v>5494</v>
      </c>
      <c r="F9694">
        <v>9</v>
      </c>
      <c r="G9694">
        <v>236</v>
      </c>
      <c r="H9694" t="str">
        <f>VLOOKUP(G9694,[1]OPERADORES!$A:$B,2,0)</f>
        <v>DANIEL</v>
      </c>
      <c r="I9694" t="s">
        <v>21</v>
      </c>
      <c r="J9694" t="s">
        <v>450</v>
      </c>
      <c r="K9694" t="s">
        <v>4689</v>
      </c>
      <c r="L9694">
        <v>10236</v>
      </c>
      <c r="M9694" t="s">
        <v>133</v>
      </c>
      <c r="O9694" t="s">
        <v>11</v>
      </c>
      <c r="P9694">
        <v>5102</v>
      </c>
      <c r="Q9694">
        <v>10</v>
      </c>
      <c r="R9694">
        <v>2.79</v>
      </c>
      <c r="S9694">
        <v>27.9</v>
      </c>
      <c r="T9694">
        <v>23.2</v>
      </c>
      <c r="U9694">
        <v>16.850000000000001</v>
      </c>
      <c r="V9694" t="str">
        <f>VLOOKUP(L9694,'[2]tabela de preços'!$A:$D,4,0)</f>
        <v>NORTON</v>
      </c>
      <c r="W9694" t="str">
        <f>VLOOKUP(L9694,'[2]tabela de preços'!$A:$F,6,0)</f>
        <v xml:space="preserve">DISCOS / LIXAS / ABRASIVOS </v>
      </c>
      <c r="X9694" t="str">
        <f>VLOOKUP(L9694,'[2]tabela de preços'!$A:$G,7,0)</f>
        <v>AUTOMOTIVO</v>
      </c>
    </row>
    <row r="9695" spans="1:24" x14ac:dyDescent="0.3">
      <c r="A9695" t="s">
        <v>4686</v>
      </c>
      <c r="C9695" t="s">
        <v>5492</v>
      </c>
      <c r="D9695" s="1">
        <v>46112</v>
      </c>
      <c r="E9695" t="s">
        <v>5493</v>
      </c>
      <c r="F9695">
        <v>9</v>
      </c>
      <c r="G9695">
        <v>236</v>
      </c>
      <c r="H9695" t="str">
        <f>VLOOKUP(G9695,[1]OPERADORES!$A:$B,2,0)</f>
        <v>DANIEL</v>
      </c>
      <c r="I9695" t="s">
        <v>21</v>
      </c>
      <c r="J9695" t="s">
        <v>450</v>
      </c>
      <c r="K9695" t="s">
        <v>4689</v>
      </c>
      <c r="L9695">
        <v>10230</v>
      </c>
      <c r="M9695" t="s">
        <v>193</v>
      </c>
      <c r="O9695" t="s">
        <v>11</v>
      </c>
      <c r="P9695">
        <v>5102</v>
      </c>
      <c r="Q9695">
        <v>50</v>
      </c>
      <c r="R9695">
        <v>2.79</v>
      </c>
      <c r="S9695">
        <v>139.5</v>
      </c>
      <c r="T9695">
        <v>116</v>
      </c>
      <c r="U9695">
        <v>16.850000000000001</v>
      </c>
      <c r="V9695" t="str">
        <f>VLOOKUP(L9695,'[2]tabela de preços'!$A:$D,4,0)</f>
        <v>NORTON</v>
      </c>
      <c r="W9695" t="str">
        <f>VLOOKUP(L9695,'[2]tabela de preços'!$A:$F,6,0)</f>
        <v xml:space="preserve">DISCOS / LIXAS / ABRASIVOS </v>
      </c>
      <c r="X9695" t="str">
        <f>VLOOKUP(L9695,'[2]tabela de preços'!$A:$G,7,0)</f>
        <v>AUTOMOTIVO</v>
      </c>
    </row>
    <row r="9696" spans="1:24" x14ac:dyDescent="0.3">
      <c r="A9696" t="s">
        <v>4686</v>
      </c>
      <c r="C9696" t="s">
        <v>5492</v>
      </c>
      <c r="D9696" s="1">
        <v>46112</v>
      </c>
      <c r="E9696" t="s">
        <v>5494</v>
      </c>
      <c r="F9696">
        <v>9</v>
      </c>
      <c r="G9696">
        <v>236</v>
      </c>
      <c r="H9696" t="str">
        <f>VLOOKUP(G9696,[1]OPERADORES!$A:$B,2,0)</f>
        <v>DANIEL</v>
      </c>
      <c r="I9696" t="s">
        <v>21</v>
      </c>
      <c r="J9696" t="s">
        <v>450</v>
      </c>
      <c r="K9696" t="s">
        <v>4689</v>
      </c>
      <c r="L9696">
        <v>10230</v>
      </c>
      <c r="M9696" t="s">
        <v>193</v>
      </c>
      <c r="O9696" t="s">
        <v>11</v>
      </c>
      <c r="P9696">
        <v>5102</v>
      </c>
      <c r="Q9696">
        <v>8</v>
      </c>
      <c r="R9696">
        <v>2.79</v>
      </c>
      <c r="S9696">
        <v>22.32</v>
      </c>
      <c r="T9696">
        <v>18.559999999999999</v>
      </c>
      <c r="U9696">
        <v>16.850000000000001</v>
      </c>
      <c r="V9696" t="str">
        <f>VLOOKUP(L9696,'[2]tabela de preços'!$A:$D,4,0)</f>
        <v>NORTON</v>
      </c>
      <c r="W9696" t="str">
        <f>VLOOKUP(L9696,'[2]tabela de preços'!$A:$F,6,0)</f>
        <v xml:space="preserve">DISCOS / LIXAS / ABRASIVOS </v>
      </c>
      <c r="X9696" t="str">
        <f>VLOOKUP(L9696,'[2]tabela de preços'!$A:$G,7,0)</f>
        <v>AUTOMOTIVO</v>
      </c>
    </row>
    <row r="9697" spans="1:24" x14ac:dyDescent="0.3">
      <c r="A9697" t="s">
        <v>4686</v>
      </c>
      <c r="C9697" t="s">
        <v>5492</v>
      </c>
      <c r="D9697" s="1">
        <v>46112</v>
      </c>
      <c r="E9697" t="s">
        <v>5493</v>
      </c>
      <c r="F9697">
        <v>9</v>
      </c>
      <c r="G9697">
        <v>236</v>
      </c>
      <c r="H9697" t="str">
        <f>VLOOKUP(G9697,[1]OPERADORES!$A:$B,2,0)</f>
        <v>DANIEL</v>
      </c>
      <c r="I9697" t="s">
        <v>21</v>
      </c>
      <c r="J9697" t="s">
        <v>450</v>
      </c>
      <c r="K9697" t="s">
        <v>4689</v>
      </c>
      <c r="L9697">
        <v>10232</v>
      </c>
      <c r="M9697" t="s">
        <v>134</v>
      </c>
      <c r="O9697" t="s">
        <v>11</v>
      </c>
      <c r="P9697">
        <v>5102</v>
      </c>
      <c r="Q9697">
        <v>30</v>
      </c>
      <c r="R9697">
        <v>2.79</v>
      </c>
      <c r="S9697">
        <v>83.7</v>
      </c>
      <c r="T9697">
        <v>67.5</v>
      </c>
      <c r="U9697">
        <v>19.350000000000001</v>
      </c>
      <c r="V9697" t="str">
        <f>VLOOKUP(L9697,'[2]tabela de preços'!$A:$D,4,0)</f>
        <v>NORTON</v>
      </c>
      <c r="W9697" t="str">
        <f>VLOOKUP(L9697,'[2]tabela de preços'!$A:$F,6,0)</f>
        <v xml:space="preserve">DISCOS / LIXAS / ABRASIVOS </v>
      </c>
      <c r="X9697" t="str">
        <f>VLOOKUP(L9697,'[2]tabela de preços'!$A:$G,7,0)</f>
        <v>AUTOMOTIVO</v>
      </c>
    </row>
    <row r="9698" spans="1:24" x14ac:dyDescent="0.3">
      <c r="A9698" t="s">
        <v>4686</v>
      </c>
      <c r="C9698" t="s">
        <v>5492</v>
      </c>
      <c r="D9698" s="1">
        <v>46112</v>
      </c>
      <c r="E9698" t="s">
        <v>5493</v>
      </c>
      <c r="F9698">
        <v>9</v>
      </c>
      <c r="G9698">
        <v>236</v>
      </c>
      <c r="H9698" t="str">
        <f>VLOOKUP(G9698,[1]OPERADORES!$A:$B,2,0)</f>
        <v>DANIEL</v>
      </c>
      <c r="I9698" t="s">
        <v>21</v>
      </c>
      <c r="J9698" t="s">
        <v>450</v>
      </c>
      <c r="K9698" t="s">
        <v>4689</v>
      </c>
      <c r="L9698">
        <v>23653</v>
      </c>
      <c r="M9698" t="s">
        <v>644</v>
      </c>
      <c r="O9698" t="s">
        <v>11</v>
      </c>
      <c r="P9698">
        <v>5102</v>
      </c>
      <c r="Q9698">
        <v>1</v>
      </c>
      <c r="R9698">
        <v>67.150000000000006</v>
      </c>
      <c r="S9698">
        <v>67.150000000000006</v>
      </c>
      <c r="T9698">
        <v>50.97</v>
      </c>
      <c r="U9698">
        <v>24.1</v>
      </c>
      <c r="V9698" t="str">
        <f>VLOOKUP(L9698,'[2]tabela de preços'!$A:$D,4,0)</f>
        <v>SIKKENS</v>
      </c>
      <c r="W9698" t="str">
        <f>VLOOKUP(L9698,'[2]tabela de preços'!$A:$F,6,0)</f>
        <v>CATALISADORES INDIVIDUAS</v>
      </c>
      <c r="X9698" t="str">
        <f>VLOOKUP(L9698,'[2]tabela de preços'!$A:$G,7,0)</f>
        <v>AUTOMOTIVO</v>
      </c>
    </row>
    <row r="9699" spans="1:24" x14ac:dyDescent="0.3">
      <c r="A9699" t="s">
        <v>4686</v>
      </c>
      <c r="C9699" t="s">
        <v>5492</v>
      </c>
      <c r="D9699" s="1">
        <v>46112</v>
      </c>
      <c r="E9699" t="s">
        <v>5493</v>
      </c>
      <c r="F9699">
        <v>9</v>
      </c>
      <c r="G9699">
        <v>236</v>
      </c>
      <c r="H9699" t="str">
        <f>VLOOKUP(G9699,[1]OPERADORES!$A:$B,2,0)</f>
        <v>DANIEL</v>
      </c>
      <c r="I9699" t="s">
        <v>21</v>
      </c>
      <c r="J9699" t="s">
        <v>450</v>
      </c>
      <c r="K9699" t="s">
        <v>4689</v>
      </c>
      <c r="L9699">
        <v>13</v>
      </c>
      <c r="M9699" t="s">
        <v>5260</v>
      </c>
      <c r="O9699" t="s">
        <v>11</v>
      </c>
      <c r="P9699">
        <v>5102</v>
      </c>
      <c r="Q9699">
        <v>10</v>
      </c>
      <c r="R9699">
        <v>5.69</v>
      </c>
      <c r="S9699">
        <v>56.9</v>
      </c>
      <c r="T9699">
        <v>41.6</v>
      </c>
      <c r="U9699">
        <v>26.89</v>
      </c>
      <c r="V9699" t="str">
        <f>VLOOKUP(L9699,'[2]tabela de preços'!$A:$D,4,0)</f>
        <v>3M</v>
      </c>
      <c r="W9699" t="str">
        <f>VLOOKUP(L9699,'[2]tabela de preços'!$A:$F,6,0)</f>
        <v>LIXA DÁGUA</v>
      </c>
      <c r="X9699" t="str">
        <f>VLOOKUP(L9699,'[2]tabela de preços'!$A:$G,7,0)</f>
        <v>AUTOMOTIVO</v>
      </c>
    </row>
    <row r="9700" spans="1:24" x14ac:dyDescent="0.3">
      <c r="A9700" t="s">
        <v>4686</v>
      </c>
      <c r="C9700" t="s">
        <v>5492</v>
      </c>
      <c r="D9700" s="1">
        <v>46112</v>
      </c>
      <c r="E9700" t="s">
        <v>5493</v>
      </c>
      <c r="F9700">
        <v>9</v>
      </c>
      <c r="G9700">
        <v>236</v>
      </c>
      <c r="H9700" t="str">
        <f>VLOOKUP(G9700,[1]OPERADORES!$A:$B,2,0)</f>
        <v>DANIEL</v>
      </c>
      <c r="I9700" t="s">
        <v>21</v>
      </c>
      <c r="J9700" t="s">
        <v>450</v>
      </c>
      <c r="K9700" t="s">
        <v>4689</v>
      </c>
      <c r="L9700">
        <v>10073</v>
      </c>
      <c r="M9700" t="s">
        <v>2413</v>
      </c>
      <c r="O9700" t="s">
        <v>11</v>
      </c>
      <c r="P9700">
        <v>5102</v>
      </c>
      <c r="Q9700">
        <v>1</v>
      </c>
      <c r="R9700">
        <v>64.16</v>
      </c>
      <c r="S9700">
        <v>64.16</v>
      </c>
      <c r="T9700">
        <v>48.7</v>
      </c>
      <c r="U9700">
        <v>24.1</v>
      </c>
      <c r="V9700" t="str">
        <f>VLOOKUP(L9700,'[2]tabela de preços'!$A:$D,4,0)</f>
        <v>3M</v>
      </c>
      <c r="W9700" t="str">
        <f>VLOOKUP(L9700,'[2]tabela de preços'!$A:$F,6,0)</f>
        <v>MASSA DE POLIR</v>
      </c>
      <c r="X9700" t="str">
        <f>VLOOKUP(L9700,'[2]tabela de preços'!$A:$G,7,0)</f>
        <v>AUTOMOTIVO</v>
      </c>
    </row>
    <row r="9701" spans="1:24" x14ac:dyDescent="0.3">
      <c r="A9701" t="s">
        <v>4686</v>
      </c>
      <c r="C9701" t="s">
        <v>5492</v>
      </c>
      <c r="D9701" s="1">
        <v>46112</v>
      </c>
      <c r="E9701" t="s">
        <v>5494</v>
      </c>
      <c r="F9701">
        <v>9</v>
      </c>
      <c r="G9701">
        <v>236</v>
      </c>
      <c r="H9701" t="str">
        <f>VLOOKUP(G9701,[1]OPERADORES!$A:$B,2,0)</f>
        <v>DANIEL</v>
      </c>
      <c r="I9701" t="s">
        <v>21</v>
      </c>
      <c r="J9701" t="s">
        <v>450</v>
      </c>
      <c r="K9701" t="s">
        <v>4689</v>
      </c>
      <c r="L9701">
        <v>21067</v>
      </c>
      <c r="M9701" t="s">
        <v>640</v>
      </c>
      <c r="O9701" t="s">
        <v>11</v>
      </c>
      <c r="P9701">
        <v>5102</v>
      </c>
      <c r="Q9701">
        <v>1</v>
      </c>
      <c r="R9701">
        <v>37.35</v>
      </c>
      <c r="S9701">
        <v>37.35</v>
      </c>
      <c r="T9701">
        <v>27.38</v>
      </c>
      <c r="U9701">
        <v>26.69</v>
      </c>
      <c r="V9701" t="str">
        <f>VLOOKUP(L9701,'[2]tabela de preços'!$A:$D,4,0)</f>
        <v>SIKKENS</v>
      </c>
      <c r="W9701" t="str">
        <f>VLOOKUP(L9701,'[2]tabela de preços'!$A:$F,6,0)</f>
        <v>DILUENTE</v>
      </c>
      <c r="X9701" t="str">
        <f>VLOOKUP(L9701,'[2]tabela de preços'!$A:$G,7,0)</f>
        <v>AUTOMOTIVO</v>
      </c>
    </row>
    <row r="9702" spans="1:24" x14ac:dyDescent="0.3">
      <c r="A9702" t="s">
        <v>4686</v>
      </c>
      <c r="C9702" t="s">
        <v>5492</v>
      </c>
      <c r="D9702" s="1">
        <v>46112</v>
      </c>
      <c r="E9702" t="s">
        <v>5493</v>
      </c>
      <c r="F9702">
        <v>9</v>
      </c>
      <c r="G9702">
        <v>236</v>
      </c>
      <c r="H9702" t="str">
        <f>VLOOKUP(G9702,[1]OPERADORES!$A:$B,2,0)</f>
        <v>DANIEL</v>
      </c>
      <c r="I9702" t="s">
        <v>21</v>
      </c>
      <c r="J9702" t="s">
        <v>450</v>
      </c>
      <c r="K9702" t="s">
        <v>4689</v>
      </c>
      <c r="L9702">
        <v>84560</v>
      </c>
      <c r="M9702" t="s">
        <v>118</v>
      </c>
      <c r="O9702" t="s">
        <v>11</v>
      </c>
      <c r="P9702">
        <v>5102</v>
      </c>
      <c r="Q9702">
        <v>1</v>
      </c>
      <c r="R9702">
        <v>54.19</v>
      </c>
      <c r="S9702">
        <v>54.19</v>
      </c>
      <c r="T9702">
        <v>41.13</v>
      </c>
      <c r="U9702">
        <v>24.1</v>
      </c>
      <c r="V9702" t="str">
        <f>VLOOKUP(L9702,'[2]tabela de preços'!$A:$D,4,0)</f>
        <v>BRASILUX</v>
      </c>
      <c r="W9702" t="str">
        <f>VLOOKUP(L9702,'[2]tabela de preços'!$A:$F,6,0)</f>
        <v>THINNER DE LIMPEZA</v>
      </c>
      <c r="X9702" t="str">
        <f>VLOOKUP(L9702,'[2]tabela de preços'!$A:$G,7,0)</f>
        <v>THINNER</v>
      </c>
    </row>
    <row r="9703" spans="1:24" x14ac:dyDescent="0.3">
      <c r="A9703" t="s">
        <v>4686</v>
      </c>
      <c r="C9703" t="s">
        <v>5492</v>
      </c>
      <c r="D9703" s="1">
        <v>46112</v>
      </c>
      <c r="E9703" t="s">
        <v>5493</v>
      </c>
      <c r="F9703">
        <v>9</v>
      </c>
      <c r="G9703">
        <v>236</v>
      </c>
      <c r="H9703" t="str">
        <f>VLOOKUP(G9703,[1]OPERADORES!$A:$B,2,0)</f>
        <v>DANIEL</v>
      </c>
      <c r="I9703" t="s">
        <v>21</v>
      </c>
      <c r="J9703" t="s">
        <v>450</v>
      </c>
      <c r="K9703" t="s">
        <v>4689</v>
      </c>
      <c r="L9703">
        <v>20414</v>
      </c>
      <c r="M9703" t="s">
        <v>112</v>
      </c>
      <c r="O9703" t="s">
        <v>11</v>
      </c>
      <c r="P9703">
        <v>5102</v>
      </c>
      <c r="Q9703">
        <v>2</v>
      </c>
      <c r="R9703">
        <v>22.39</v>
      </c>
      <c r="S9703">
        <v>44.78</v>
      </c>
      <c r="T9703">
        <v>36.82</v>
      </c>
      <c r="U9703">
        <v>17.78</v>
      </c>
      <c r="V9703" t="str">
        <f>VLOOKUP(L9703,'[2]tabela de preços'!$A:$D,4,0)</f>
        <v>SHERWIN WILLIAMS</v>
      </c>
      <c r="W9703" t="str">
        <f>VLOOKUP(L9703,'[2]tabela de preços'!$A:$F,6,0)</f>
        <v>DILUENTE</v>
      </c>
      <c r="X9703" t="str">
        <f>VLOOKUP(L9703,'[2]tabela de preços'!$A:$G,7,0)</f>
        <v>AUTOMOTIVO</v>
      </c>
    </row>
    <row r="9704" spans="1:24" x14ac:dyDescent="0.3">
      <c r="A9704" t="s">
        <v>2957</v>
      </c>
      <c r="C9704" t="s">
        <v>2958</v>
      </c>
      <c r="D9704" s="1">
        <v>46063</v>
      </c>
      <c r="E9704" t="s">
        <v>2959</v>
      </c>
      <c r="F9704">
        <v>9</v>
      </c>
      <c r="G9704">
        <v>230</v>
      </c>
      <c r="H9704" t="str">
        <f>VLOOKUP(G9704,[1]OPERADORES!$A:$B,2,0)</f>
        <v>SÔNIA</v>
      </c>
      <c r="I9704" t="s">
        <v>21</v>
      </c>
      <c r="J9704" t="s">
        <v>904</v>
      </c>
      <c r="K9704" t="s">
        <v>2960</v>
      </c>
      <c r="L9704">
        <v>84560</v>
      </c>
      <c r="M9704" t="s">
        <v>118</v>
      </c>
      <c r="O9704" t="s">
        <v>11</v>
      </c>
      <c r="P9704">
        <v>5102</v>
      </c>
      <c r="Q9704">
        <v>2</v>
      </c>
      <c r="R9704">
        <v>47.89</v>
      </c>
      <c r="S9704">
        <v>95.78</v>
      </c>
      <c r="T9704">
        <v>78.319999999999993</v>
      </c>
      <c r="U9704">
        <v>18.23</v>
      </c>
      <c r="V9704" t="str">
        <f>VLOOKUP(L9704,'[2]tabela de preços'!$A:$D,4,0)</f>
        <v>BRASILUX</v>
      </c>
      <c r="W9704" t="str">
        <f>VLOOKUP(L9704,'[2]tabela de preços'!$A:$F,6,0)</f>
        <v>THINNER DE LIMPEZA</v>
      </c>
      <c r="X9704" t="str">
        <f>VLOOKUP(L9704,'[2]tabela de preços'!$A:$G,7,0)</f>
        <v>THINNER</v>
      </c>
    </row>
    <row r="9705" spans="1:24" x14ac:dyDescent="0.3">
      <c r="A9705" t="s">
        <v>2790</v>
      </c>
      <c r="C9705" t="s">
        <v>2791</v>
      </c>
      <c r="D9705" s="1">
        <v>46059</v>
      </c>
      <c r="E9705" t="s">
        <v>2792</v>
      </c>
      <c r="F9705">
        <v>9</v>
      </c>
      <c r="G9705">
        <v>145</v>
      </c>
      <c r="H9705" t="str">
        <f>VLOOKUP(G9705,[1]OPERADORES!$A:$B,2,0)</f>
        <v xml:space="preserve">FABRICIA </v>
      </c>
      <c r="I9705" t="s">
        <v>21</v>
      </c>
      <c r="J9705" t="s">
        <v>750</v>
      </c>
      <c r="K9705" t="s">
        <v>2793</v>
      </c>
      <c r="L9705">
        <v>20431</v>
      </c>
      <c r="M9705" t="s">
        <v>202</v>
      </c>
      <c r="O9705" t="s">
        <v>11</v>
      </c>
      <c r="P9705">
        <v>5403</v>
      </c>
      <c r="Q9705">
        <v>1</v>
      </c>
      <c r="R9705">
        <v>36.89</v>
      </c>
      <c r="S9705">
        <v>36.89</v>
      </c>
      <c r="T9705">
        <v>30.26</v>
      </c>
      <c r="U9705">
        <v>17.97</v>
      </c>
      <c r="V9705" t="str">
        <f>VLOOKUP(L9705,'[2]tabela de preços'!$A:$D,4,0)</f>
        <v>SHERWIN WILLIAMS</v>
      </c>
      <c r="W9705" t="str">
        <f>VLOOKUP(L9705,'[2]tabela de preços'!$A:$F,6,0)</f>
        <v>VERNIZ AUTOMOTIVO</v>
      </c>
      <c r="X9705" t="str">
        <f>VLOOKUP(L9705,'[2]tabela de preços'!$A:$G,7,0)</f>
        <v>AUTOMOTIVO</v>
      </c>
    </row>
    <row r="9706" spans="1:24" x14ac:dyDescent="0.3">
      <c r="A9706" t="s">
        <v>2790</v>
      </c>
      <c r="C9706" t="s">
        <v>2791</v>
      </c>
      <c r="D9706" s="1">
        <v>46059</v>
      </c>
      <c r="E9706" t="s">
        <v>2792</v>
      </c>
      <c r="F9706">
        <v>9</v>
      </c>
      <c r="G9706">
        <v>145</v>
      </c>
      <c r="H9706" t="str">
        <f>VLOOKUP(G9706,[1]OPERADORES!$A:$B,2,0)</f>
        <v xml:space="preserve">FABRICIA </v>
      </c>
      <c r="I9706" t="s">
        <v>21</v>
      </c>
      <c r="J9706" t="s">
        <v>750</v>
      </c>
      <c r="K9706" t="s">
        <v>2793</v>
      </c>
      <c r="L9706">
        <v>21037</v>
      </c>
      <c r="M9706" t="s">
        <v>108</v>
      </c>
      <c r="O9706" t="s">
        <v>11</v>
      </c>
      <c r="P9706">
        <v>5102</v>
      </c>
      <c r="Q9706">
        <v>1</v>
      </c>
      <c r="R9706">
        <v>17.03</v>
      </c>
      <c r="S9706">
        <v>17.03</v>
      </c>
      <c r="T9706">
        <v>12.92</v>
      </c>
      <c r="U9706">
        <v>24.13</v>
      </c>
      <c r="V9706" t="str">
        <f>VLOOKUP(L9706,'[2]tabela de preços'!$A:$D,4,0)</f>
        <v>SHERWIN WILLIAMS</v>
      </c>
      <c r="W9706" t="str">
        <f>VLOOKUP(L9706,'[2]tabela de preços'!$A:$F,6,0)</f>
        <v>CATALISADORES INDIVIDUAS</v>
      </c>
      <c r="X9706" t="str">
        <f>VLOOKUP(L9706,'[2]tabela de preços'!$A:$G,7,0)</f>
        <v>AUTOMOTIVO</v>
      </c>
    </row>
    <row r="9707" spans="1:24" x14ac:dyDescent="0.3">
      <c r="A9707" t="s">
        <v>2790</v>
      </c>
      <c r="C9707" t="s">
        <v>2791</v>
      </c>
      <c r="D9707" s="1">
        <v>46059</v>
      </c>
      <c r="E9707" t="s">
        <v>2792</v>
      </c>
      <c r="F9707">
        <v>9</v>
      </c>
      <c r="G9707">
        <v>145</v>
      </c>
      <c r="H9707" t="str">
        <f>VLOOKUP(G9707,[1]OPERADORES!$A:$B,2,0)</f>
        <v xml:space="preserve">FABRICIA </v>
      </c>
      <c r="I9707" t="s">
        <v>21</v>
      </c>
      <c r="J9707" t="s">
        <v>750</v>
      </c>
      <c r="K9707" t="s">
        <v>2793</v>
      </c>
      <c r="L9707">
        <v>87109</v>
      </c>
      <c r="M9707" t="s">
        <v>2201</v>
      </c>
      <c r="O9707" t="s">
        <v>11</v>
      </c>
      <c r="P9707">
        <v>5102</v>
      </c>
      <c r="Q9707">
        <v>1</v>
      </c>
      <c r="R9707">
        <v>41.35</v>
      </c>
      <c r="S9707">
        <v>41.35</v>
      </c>
      <c r="T9707">
        <v>31.39</v>
      </c>
      <c r="U9707">
        <v>24.09</v>
      </c>
      <c r="V9707" t="str">
        <f>VLOOKUP(L9707,'[2]tabela de preços'!$A:$D,4,0)</f>
        <v>SHERWIN WILLIAMS</v>
      </c>
      <c r="W9707" t="str">
        <f>VLOOKUP(L9707,'[2]tabela de preços'!$A:$F,6,0)</f>
        <v>TINTAS PU</v>
      </c>
      <c r="X9707" t="str">
        <f>VLOOKUP(L9707,'[2]tabela de preços'!$A:$G,7,0)</f>
        <v>AUTOMOTIVO</v>
      </c>
    </row>
    <row r="9708" spans="1:24" x14ac:dyDescent="0.3">
      <c r="A9708" t="s">
        <v>2790</v>
      </c>
      <c r="C9708" t="s">
        <v>2794</v>
      </c>
      <c r="D9708" s="1">
        <v>46059</v>
      </c>
      <c r="E9708" t="s">
        <v>2795</v>
      </c>
      <c r="F9708">
        <v>9</v>
      </c>
      <c r="G9708">
        <v>231</v>
      </c>
      <c r="H9708" t="str">
        <f>VLOOKUP(G9708,[1]OPERADORES!$A:$B,2,0)</f>
        <v>EDIJANE</v>
      </c>
      <c r="I9708" t="s">
        <v>21</v>
      </c>
      <c r="J9708" t="s">
        <v>750</v>
      </c>
      <c r="K9708" t="s">
        <v>2793</v>
      </c>
      <c r="L9708">
        <v>84557</v>
      </c>
      <c r="M9708" t="s">
        <v>116</v>
      </c>
      <c r="O9708" t="s">
        <v>11</v>
      </c>
      <c r="P9708">
        <v>5102</v>
      </c>
      <c r="Q9708">
        <v>1</v>
      </c>
      <c r="R9708">
        <v>17.489999999999998</v>
      </c>
      <c r="S9708">
        <v>17.489999999999998</v>
      </c>
      <c r="T9708">
        <v>13.96</v>
      </c>
      <c r="U9708">
        <v>20.18</v>
      </c>
      <c r="V9708" t="str">
        <f>VLOOKUP(L9708,'[2]tabela de preços'!$A:$D,4,0)</f>
        <v>BRASILUX</v>
      </c>
      <c r="W9708" t="str">
        <f>VLOOKUP(L9708,'[2]tabela de preços'!$A:$F,6,0)</f>
        <v>DILUENTE</v>
      </c>
      <c r="X9708" t="str">
        <f>VLOOKUP(L9708,'[2]tabela de preços'!$A:$G,7,0)</f>
        <v>AUTOMOTIVO</v>
      </c>
    </row>
    <row r="9709" spans="1:24" x14ac:dyDescent="0.3">
      <c r="A9709" t="s">
        <v>2790</v>
      </c>
      <c r="C9709" t="s">
        <v>2794</v>
      </c>
      <c r="D9709" s="1">
        <v>46059</v>
      </c>
      <c r="E9709" t="s">
        <v>2795</v>
      </c>
      <c r="F9709">
        <v>9</v>
      </c>
      <c r="G9709">
        <v>231</v>
      </c>
      <c r="H9709" t="str">
        <f>VLOOKUP(G9709,[1]OPERADORES!$A:$B,2,0)</f>
        <v>EDIJANE</v>
      </c>
      <c r="I9709" t="s">
        <v>21</v>
      </c>
      <c r="J9709" t="s">
        <v>750</v>
      </c>
      <c r="K9709" t="s">
        <v>2793</v>
      </c>
      <c r="L9709">
        <v>24248</v>
      </c>
      <c r="M9709" t="s">
        <v>107</v>
      </c>
      <c r="O9709" t="s">
        <v>11</v>
      </c>
      <c r="P9709">
        <v>5102</v>
      </c>
      <c r="Q9709">
        <v>1</v>
      </c>
      <c r="R9709">
        <v>8</v>
      </c>
      <c r="S9709">
        <v>8</v>
      </c>
      <c r="T9709">
        <v>6.5</v>
      </c>
      <c r="U9709">
        <v>18.75</v>
      </c>
      <c r="V9709" t="str">
        <f>VLOOKUP(L9709,'[2]tabela de preços'!$A:$D,4,0)</f>
        <v>SHERWIN WILLIAMS</v>
      </c>
      <c r="W9709" t="str">
        <f>VLOOKUP(L9709,'[2]tabela de preços'!$A:$F,6,0)</f>
        <v>PRIMER AUTOMOTIVO</v>
      </c>
      <c r="X9709" t="str">
        <f>VLOOKUP(L9709,'[2]tabela de preços'!$A:$G,7,0)</f>
        <v>AUTOMOTIVO</v>
      </c>
    </row>
    <row r="9710" spans="1:24" x14ac:dyDescent="0.3">
      <c r="A9710" t="s">
        <v>2790</v>
      </c>
      <c r="C9710" t="s">
        <v>2794</v>
      </c>
      <c r="D9710" s="1">
        <v>46059</v>
      </c>
      <c r="E9710" t="s">
        <v>2795</v>
      </c>
      <c r="F9710">
        <v>9</v>
      </c>
      <c r="G9710">
        <v>231</v>
      </c>
      <c r="H9710" t="str">
        <f>VLOOKUP(G9710,[1]OPERADORES!$A:$B,2,0)</f>
        <v>EDIJANE</v>
      </c>
      <c r="I9710" t="s">
        <v>21</v>
      </c>
      <c r="J9710" t="s">
        <v>750</v>
      </c>
      <c r="K9710" t="s">
        <v>2793</v>
      </c>
      <c r="L9710">
        <v>22684</v>
      </c>
      <c r="M9710" t="s">
        <v>73</v>
      </c>
      <c r="O9710" t="s">
        <v>11</v>
      </c>
      <c r="P9710">
        <v>5102</v>
      </c>
      <c r="Q9710">
        <v>1</v>
      </c>
      <c r="R9710">
        <v>3.65</v>
      </c>
      <c r="S9710">
        <v>3.65</v>
      </c>
      <c r="T9710">
        <v>3.08</v>
      </c>
      <c r="U9710">
        <v>15.62</v>
      </c>
      <c r="V9710" t="str">
        <f>VLOOKUP(L9710,'[2]tabela de preços'!$A:$D,4,0)</f>
        <v>3M</v>
      </c>
      <c r="W9710" t="str">
        <f>VLOOKUP(L9710,'[2]tabela de preços'!$A:$F,6,0)</f>
        <v>FITA AUTOMOTIVA</v>
      </c>
      <c r="X9710" t="str">
        <f>VLOOKUP(L9710,'[2]tabela de preços'!$A:$G,7,0)</f>
        <v>AUTOMOTIVO</v>
      </c>
    </row>
    <row r="9711" spans="1:24" x14ac:dyDescent="0.3">
      <c r="A9711" t="s">
        <v>2790</v>
      </c>
      <c r="C9711" t="s">
        <v>2794</v>
      </c>
      <c r="D9711" s="1">
        <v>46059</v>
      </c>
      <c r="E9711" t="s">
        <v>2795</v>
      </c>
      <c r="F9711">
        <v>9</v>
      </c>
      <c r="G9711">
        <v>231</v>
      </c>
      <c r="H9711" t="str">
        <f>VLOOKUP(G9711,[1]OPERADORES!$A:$B,2,0)</f>
        <v>EDIJANE</v>
      </c>
      <c r="I9711" t="s">
        <v>21</v>
      </c>
      <c r="J9711" t="s">
        <v>750</v>
      </c>
      <c r="K9711" t="s">
        <v>2793</v>
      </c>
      <c r="L9711">
        <v>23425</v>
      </c>
      <c r="M9711" t="s">
        <v>2544</v>
      </c>
      <c r="O9711" t="s">
        <v>11</v>
      </c>
      <c r="P9711">
        <v>5102</v>
      </c>
      <c r="Q9711">
        <v>1</v>
      </c>
      <c r="R9711">
        <v>17.760000000000002</v>
      </c>
      <c r="S9711">
        <v>17.760000000000002</v>
      </c>
      <c r="T9711">
        <v>13.48</v>
      </c>
      <c r="U9711">
        <v>24.1</v>
      </c>
      <c r="V9711" t="str">
        <f>VLOOKUP(L9711,'[2]tabela de preços'!$A:$D,4,0)</f>
        <v>NORTON</v>
      </c>
      <c r="W9711" t="str">
        <f>VLOOKUP(L9711,'[2]tabela de preços'!$A:$F,6,0)</f>
        <v xml:space="preserve">OUTROS DISCOS </v>
      </c>
      <c r="X9711" t="str">
        <f>VLOOKUP(L9711,'[2]tabela de preços'!$A:$G,7,0)</f>
        <v>AUTOMOTIVO</v>
      </c>
    </row>
    <row r="9712" spans="1:24" x14ac:dyDescent="0.3">
      <c r="A9712" t="s">
        <v>2790</v>
      </c>
      <c r="C9712" t="s">
        <v>2794</v>
      </c>
      <c r="D9712" s="1">
        <v>46059</v>
      </c>
      <c r="E9712" t="s">
        <v>2795</v>
      </c>
      <c r="F9712">
        <v>9</v>
      </c>
      <c r="G9712">
        <v>231</v>
      </c>
      <c r="H9712" t="str">
        <f>VLOOKUP(G9712,[1]OPERADORES!$A:$B,2,0)</f>
        <v>EDIJANE</v>
      </c>
      <c r="I9712" t="s">
        <v>21</v>
      </c>
      <c r="J9712" t="s">
        <v>750</v>
      </c>
      <c r="K9712" t="s">
        <v>2793</v>
      </c>
      <c r="L9712">
        <v>23385</v>
      </c>
      <c r="M9712" t="s">
        <v>638</v>
      </c>
      <c r="O9712" t="s">
        <v>11</v>
      </c>
      <c r="P9712">
        <v>5403</v>
      </c>
      <c r="Q9712">
        <v>1</v>
      </c>
      <c r="R9712">
        <v>60.78</v>
      </c>
      <c r="S9712">
        <v>60.78</v>
      </c>
      <c r="T9712">
        <v>39.21</v>
      </c>
      <c r="U9712">
        <v>35.49</v>
      </c>
      <c r="V9712" t="str">
        <f>VLOOKUP(L9712,'[2]tabela de preços'!$A:$D,4,0)</f>
        <v>WANDA</v>
      </c>
      <c r="W9712" t="str">
        <f>VLOOKUP(L9712,'[2]tabela de preços'!$A:$F,6,0)</f>
        <v>TINTAS PU</v>
      </c>
      <c r="X9712" t="str">
        <f>VLOOKUP(L9712,'[2]tabela de preços'!$A:$G,7,0)</f>
        <v>AUTOMOTIVO</v>
      </c>
    </row>
    <row r="9713" spans="1:24" x14ac:dyDescent="0.3">
      <c r="A9713" t="s">
        <v>2790</v>
      </c>
      <c r="C9713" t="s">
        <v>2794</v>
      </c>
      <c r="D9713" s="1">
        <v>46059</v>
      </c>
      <c r="E9713" t="s">
        <v>2795</v>
      </c>
      <c r="F9713">
        <v>9</v>
      </c>
      <c r="G9713">
        <v>231</v>
      </c>
      <c r="H9713" t="str">
        <f>VLOOKUP(G9713,[1]OPERADORES!$A:$B,2,0)</f>
        <v>EDIJANE</v>
      </c>
      <c r="I9713" t="s">
        <v>21</v>
      </c>
      <c r="J9713" t="s">
        <v>750</v>
      </c>
      <c r="K9713" t="s">
        <v>2793</v>
      </c>
      <c r="L9713">
        <v>23100</v>
      </c>
      <c r="M9713" t="s">
        <v>99</v>
      </c>
      <c r="O9713" t="s">
        <v>11</v>
      </c>
      <c r="P9713">
        <v>5102</v>
      </c>
      <c r="Q9713">
        <v>3</v>
      </c>
      <c r="R9713">
        <v>2.35</v>
      </c>
      <c r="S9713">
        <v>7.05</v>
      </c>
      <c r="T9713">
        <v>5.07</v>
      </c>
      <c r="U9713">
        <v>28.09</v>
      </c>
      <c r="V9713" t="str">
        <f>VLOOKUP(L9713,'[2]tabela de preços'!$A:$D,4,0)</f>
        <v>3M</v>
      </c>
      <c r="W9713" t="str">
        <f>VLOOKUP(L9713,'[2]tabela de preços'!$A:$F,6,0)</f>
        <v xml:space="preserve">DISCOS / LIXAS / ABRASIVOS </v>
      </c>
      <c r="X9713" t="str">
        <f>VLOOKUP(L9713,'[2]tabela de preços'!$A:$G,7,0)</f>
        <v>AUTOMOTIVO</v>
      </c>
    </row>
    <row r="9714" spans="1:24" x14ac:dyDescent="0.3">
      <c r="A9714" t="s">
        <v>2790</v>
      </c>
      <c r="C9714" t="s">
        <v>2794</v>
      </c>
      <c r="D9714" s="1">
        <v>46059</v>
      </c>
      <c r="E9714" t="s">
        <v>2795</v>
      </c>
      <c r="F9714">
        <v>9</v>
      </c>
      <c r="G9714">
        <v>231</v>
      </c>
      <c r="H9714" t="str">
        <f>VLOOKUP(G9714,[1]OPERADORES!$A:$B,2,0)</f>
        <v>EDIJANE</v>
      </c>
      <c r="I9714" t="s">
        <v>21</v>
      </c>
      <c r="J9714" t="s">
        <v>750</v>
      </c>
      <c r="K9714" t="s">
        <v>2793</v>
      </c>
      <c r="L9714">
        <v>23096</v>
      </c>
      <c r="M9714" t="s">
        <v>656</v>
      </c>
      <c r="O9714" t="s">
        <v>411</v>
      </c>
      <c r="P9714">
        <v>5102</v>
      </c>
      <c r="Q9714">
        <v>3</v>
      </c>
      <c r="R9714">
        <v>2.35</v>
      </c>
      <c r="S9714">
        <v>7.05</v>
      </c>
      <c r="T9714">
        <v>5.07</v>
      </c>
      <c r="U9714">
        <v>28.09</v>
      </c>
      <c r="V9714" t="str">
        <f>VLOOKUP(L9714,'[2]tabela de preços'!$A:$D,4,0)</f>
        <v>3M</v>
      </c>
      <c r="W9714" t="str">
        <f>VLOOKUP(L9714,'[2]tabela de preços'!$A:$F,6,0)</f>
        <v xml:space="preserve">DISCOS / LIXAS / ABRASIVOS </v>
      </c>
      <c r="X9714" t="str">
        <f>VLOOKUP(L9714,'[2]tabela de preços'!$A:$G,7,0)</f>
        <v>AUTOMOTIVO</v>
      </c>
    </row>
    <row r="9715" spans="1:24" x14ac:dyDescent="0.3">
      <c r="A9715" t="s">
        <v>2790</v>
      </c>
      <c r="C9715" t="s">
        <v>2794</v>
      </c>
      <c r="D9715" s="1">
        <v>46059</v>
      </c>
      <c r="E9715" t="s">
        <v>2795</v>
      </c>
      <c r="F9715">
        <v>9</v>
      </c>
      <c r="G9715">
        <v>231</v>
      </c>
      <c r="H9715" t="str">
        <f>VLOOKUP(G9715,[1]OPERADORES!$A:$B,2,0)</f>
        <v>EDIJANE</v>
      </c>
      <c r="I9715" t="s">
        <v>21</v>
      </c>
      <c r="J9715" t="s">
        <v>750</v>
      </c>
      <c r="K9715" t="s">
        <v>2793</v>
      </c>
      <c r="L9715">
        <v>23097</v>
      </c>
      <c r="M9715" t="s">
        <v>412</v>
      </c>
      <c r="O9715" t="s">
        <v>411</v>
      </c>
      <c r="P9715">
        <v>5102</v>
      </c>
      <c r="Q9715">
        <v>2</v>
      </c>
      <c r="R9715">
        <v>2.35</v>
      </c>
      <c r="S9715">
        <v>4.7</v>
      </c>
      <c r="T9715">
        <v>2.72</v>
      </c>
      <c r="U9715">
        <v>42.13</v>
      </c>
      <c r="V9715" t="str">
        <f>VLOOKUP(L9715,'[2]tabela de preços'!$A:$D,4,0)</f>
        <v>3M</v>
      </c>
      <c r="W9715" t="str">
        <f>VLOOKUP(L9715,'[2]tabela de preços'!$A:$F,6,0)</f>
        <v xml:space="preserve">DISCOS / LIXAS / ABRASIVOS </v>
      </c>
      <c r="X9715" t="str">
        <f>VLOOKUP(L9715,'[2]tabela de preços'!$A:$G,7,0)</f>
        <v>AUTOMOTIVO</v>
      </c>
    </row>
    <row r="9716" spans="1:24" x14ac:dyDescent="0.3">
      <c r="A9716" t="s">
        <v>2790</v>
      </c>
      <c r="C9716" t="s">
        <v>2794</v>
      </c>
      <c r="D9716" s="1">
        <v>46059</v>
      </c>
      <c r="E9716" t="s">
        <v>2795</v>
      </c>
      <c r="F9716">
        <v>9</v>
      </c>
      <c r="G9716">
        <v>231</v>
      </c>
      <c r="H9716" t="str">
        <f>VLOOKUP(G9716,[1]OPERADORES!$A:$B,2,0)</f>
        <v>EDIJANE</v>
      </c>
      <c r="I9716" t="s">
        <v>21</v>
      </c>
      <c r="J9716" t="s">
        <v>750</v>
      </c>
      <c r="K9716" t="s">
        <v>2793</v>
      </c>
      <c r="L9716">
        <v>23267</v>
      </c>
      <c r="M9716" t="s">
        <v>164</v>
      </c>
      <c r="O9716" t="s">
        <v>11</v>
      </c>
      <c r="P9716">
        <v>5102</v>
      </c>
      <c r="Q9716">
        <v>1</v>
      </c>
      <c r="R9716">
        <v>22.89</v>
      </c>
      <c r="S9716">
        <v>22.89</v>
      </c>
      <c r="T9716">
        <v>19.54</v>
      </c>
      <c r="U9716">
        <v>14.64</v>
      </c>
      <c r="V9716" t="str">
        <f>VLOOKUP(L9716,'[2]tabela de preços'!$A:$D,4,0)</f>
        <v>ANJO</v>
      </c>
      <c r="W9716" t="str">
        <f>VLOOKUP(L9716,'[2]tabela de preços'!$A:$F,6,0)</f>
        <v>MASSA POLIÉSTER</v>
      </c>
      <c r="X9716" t="str">
        <f>VLOOKUP(L9716,'[2]tabela de preços'!$A:$G,7,0)</f>
        <v>AUTOMOTIVO</v>
      </c>
    </row>
    <row r="9717" spans="1:24" x14ac:dyDescent="0.3">
      <c r="A9717" t="s">
        <v>2790</v>
      </c>
      <c r="C9717" t="s">
        <v>2794</v>
      </c>
      <c r="D9717" s="1">
        <v>46059</v>
      </c>
      <c r="E9717" t="s">
        <v>2795</v>
      </c>
      <c r="F9717">
        <v>9</v>
      </c>
      <c r="G9717">
        <v>231</v>
      </c>
      <c r="H9717" t="str">
        <f>VLOOKUP(G9717,[1]OPERADORES!$A:$B,2,0)</f>
        <v>EDIJANE</v>
      </c>
      <c r="I9717" t="s">
        <v>21</v>
      </c>
      <c r="J9717" t="s">
        <v>750</v>
      </c>
      <c r="K9717" t="s">
        <v>2793</v>
      </c>
      <c r="L9717">
        <v>24247</v>
      </c>
      <c r="M9717" t="s">
        <v>160</v>
      </c>
      <c r="O9717" t="s">
        <v>11</v>
      </c>
      <c r="P9717">
        <v>5403</v>
      </c>
      <c r="Q9717">
        <v>1</v>
      </c>
      <c r="R9717">
        <v>21</v>
      </c>
      <c r="S9717">
        <v>21</v>
      </c>
      <c r="T9717">
        <v>16.87</v>
      </c>
      <c r="U9717">
        <v>19.670000000000002</v>
      </c>
      <c r="V9717" t="str">
        <f>VLOOKUP(L9717,'[2]tabela de preços'!$A:$D,4,0)</f>
        <v>SHERWIN WILLIAMS</v>
      </c>
      <c r="W9717" t="str">
        <f>VLOOKUP(L9717,'[2]tabela de preços'!$A:$F,6,0)</f>
        <v>PRIMER AUTOMOTIVO</v>
      </c>
      <c r="X9717" t="str">
        <f>VLOOKUP(L9717,'[2]tabela de preços'!$A:$G,7,0)</f>
        <v>AUTOMOTIVO</v>
      </c>
    </row>
    <row r="9718" spans="1:24" x14ac:dyDescent="0.3">
      <c r="A9718" t="s">
        <v>2790</v>
      </c>
      <c r="C9718" t="s">
        <v>3831</v>
      </c>
      <c r="D9718" s="1">
        <v>46079</v>
      </c>
      <c r="E9718" t="s">
        <v>3832</v>
      </c>
      <c r="F9718">
        <v>9</v>
      </c>
      <c r="G9718">
        <v>236</v>
      </c>
      <c r="H9718" t="str">
        <f>VLOOKUP(G9718,[1]OPERADORES!$A:$B,2,0)</f>
        <v>DANIEL</v>
      </c>
      <c r="I9718" t="s">
        <v>21</v>
      </c>
      <c r="J9718" t="s">
        <v>750</v>
      </c>
      <c r="K9718" t="s">
        <v>2793</v>
      </c>
      <c r="L9718">
        <v>10238</v>
      </c>
      <c r="M9718" t="s">
        <v>79</v>
      </c>
      <c r="O9718" t="s">
        <v>11</v>
      </c>
      <c r="P9718">
        <v>5102</v>
      </c>
      <c r="Q9718">
        <v>2</v>
      </c>
      <c r="R9718">
        <v>2.79</v>
      </c>
      <c r="S9718">
        <v>5.58</v>
      </c>
      <c r="T9718">
        <v>4.4800000000000004</v>
      </c>
      <c r="U9718">
        <v>19.71</v>
      </c>
      <c r="V9718" t="str">
        <f>VLOOKUP(L9718,'[2]tabela de preços'!$A:$D,4,0)</f>
        <v>NORTON</v>
      </c>
      <c r="W9718" t="str">
        <f>VLOOKUP(L9718,'[2]tabela de preços'!$A:$F,6,0)</f>
        <v xml:space="preserve">DISCOS / LIXAS / ABRASIVOS </v>
      </c>
      <c r="X9718" t="str">
        <f>VLOOKUP(L9718,'[2]tabela de preços'!$A:$G,7,0)</f>
        <v>AUTOMOTIVO</v>
      </c>
    </row>
    <row r="9719" spans="1:24" x14ac:dyDescent="0.3">
      <c r="A9719" t="s">
        <v>2790</v>
      </c>
      <c r="C9719" t="s">
        <v>3831</v>
      </c>
      <c r="D9719" s="1">
        <v>46079</v>
      </c>
      <c r="E9719" t="s">
        <v>3832</v>
      </c>
      <c r="F9719">
        <v>9</v>
      </c>
      <c r="G9719">
        <v>236</v>
      </c>
      <c r="H9719" t="str">
        <f>VLOOKUP(G9719,[1]OPERADORES!$A:$B,2,0)</f>
        <v>DANIEL</v>
      </c>
      <c r="I9719" t="s">
        <v>21</v>
      </c>
      <c r="J9719" t="s">
        <v>750</v>
      </c>
      <c r="K9719" t="s">
        <v>2793</v>
      </c>
      <c r="L9719">
        <v>10242</v>
      </c>
      <c r="M9719" t="s">
        <v>82</v>
      </c>
      <c r="O9719" t="s">
        <v>11</v>
      </c>
      <c r="P9719">
        <v>5102</v>
      </c>
      <c r="Q9719">
        <v>1</v>
      </c>
      <c r="R9719">
        <v>2.79</v>
      </c>
      <c r="S9719">
        <v>2.79</v>
      </c>
      <c r="T9719">
        <v>2.2400000000000002</v>
      </c>
      <c r="U9719">
        <v>19.71</v>
      </c>
      <c r="V9719" t="str">
        <f>VLOOKUP(L9719,'[2]tabela de preços'!$A:$D,4,0)</f>
        <v>NORTON</v>
      </c>
      <c r="W9719" t="str">
        <f>VLOOKUP(L9719,'[2]tabela de preços'!$A:$F,6,0)</f>
        <v xml:space="preserve">DISCOS / LIXAS / ABRASIVOS </v>
      </c>
      <c r="X9719" t="str">
        <f>VLOOKUP(L9719,'[2]tabela de preços'!$A:$G,7,0)</f>
        <v>AUTOMOTIVO</v>
      </c>
    </row>
    <row r="9720" spans="1:24" x14ac:dyDescent="0.3">
      <c r="A9720" t="s">
        <v>2790</v>
      </c>
      <c r="C9720" t="s">
        <v>3831</v>
      </c>
      <c r="D9720" s="1">
        <v>46079</v>
      </c>
      <c r="E9720" t="s">
        <v>3832</v>
      </c>
      <c r="F9720">
        <v>9</v>
      </c>
      <c r="G9720">
        <v>236</v>
      </c>
      <c r="H9720" t="str">
        <f>VLOOKUP(G9720,[1]OPERADORES!$A:$B,2,0)</f>
        <v>DANIEL</v>
      </c>
      <c r="I9720" t="s">
        <v>21</v>
      </c>
      <c r="J9720" t="s">
        <v>750</v>
      </c>
      <c r="K9720" t="s">
        <v>2793</v>
      </c>
      <c r="L9720">
        <v>23267</v>
      </c>
      <c r="M9720" t="s">
        <v>164</v>
      </c>
      <c r="O9720" t="s">
        <v>11</v>
      </c>
      <c r="P9720">
        <v>5102</v>
      </c>
      <c r="Q9720">
        <v>1</v>
      </c>
      <c r="R9720">
        <v>22.89</v>
      </c>
      <c r="S9720">
        <v>22.89</v>
      </c>
      <c r="T9720">
        <v>18.62</v>
      </c>
      <c r="U9720">
        <v>18.649999999999999</v>
      </c>
      <c r="V9720" t="str">
        <f>VLOOKUP(L9720,'[2]tabela de preços'!$A:$D,4,0)</f>
        <v>ANJO</v>
      </c>
      <c r="W9720" t="str">
        <f>VLOOKUP(L9720,'[2]tabela de preços'!$A:$F,6,0)</f>
        <v>MASSA POLIÉSTER</v>
      </c>
      <c r="X9720" t="str">
        <f>VLOOKUP(L9720,'[2]tabela de preços'!$A:$G,7,0)</f>
        <v>AUTOMOTIVO</v>
      </c>
    </row>
    <row r="9721" spans="1:24" x14ac:dyDescent="0.3">
      <c r="A9721" t="s">
        <v>2790</v>
      </c>
      <c r="C9721" t="s">
        <v>3831</v>
      </c>
      <c r="D9721" s="1">
        <v>46079</v>
      </c>
      <c r="E9721" t="s">
        <v>3833</v>
      </c>
      <c r="F9721">
        <v>9</v>
      </c>
      <c r="G9721">
        <v>236</v>
      </c>
      <c r="H9721" t="str">
        <f>VLOOKUP(G9721,[1]OPERADORES!$A:$B,2,0)</f>
        <v>DANIEL</v>
      </c>
      <c r="I9721" t="s">
        <v>21</v>
      </c>
      <c r="J9721" t="s">
        <v>750</v>
      </c>
      <c r="K9721" t="s">
        <v>2793</v>
      </c>
      <c r="L9721">
        <v>85686</v>
      </c>
      <c r="M9721" t="s">
        <v>3834</v>
      </c>
      <c r="O9721" t="s">
        <v>11</v>
      </c>
      <c r="P9721">
        <v>5102</v>
      </c>
      <c r="Q9721">
        <v>1</v>
      </c>
      <c r="R9721">
        <v>10</v>
      </c>
      <c r="S9721">
        <v>10</v>
      </c>
      <c r="T9721">
        <v>5.76</v>
      </c>
      <c r="U9721">
        <v>42.4</v>
      </c>
      <c r="V9721" t="str">
        <f>VLOOKUP(L9721,'[2]tabela de preços'!$A:$D,4,0)</f>
        <v>UNIPEGA</v>
      </c>
      <c r="W9721" t="str">
        <f>VLOOKUP(L9721,'[2]tabela de preços'!$A:$F,6,0)</f>
        <v>SILICONE</v>
      </c>
      <c r="X9721" t="str">
        <f>VLOOKUP(L9721,'[2]tabela de preços'!$A:$G,7,0)</f>
        <v>IMOBILIÁRIO</v>
      </c>
    </row>
    <row r="9722" spans="1:24" x14ac:dyDescent="0.3">
      <c r="A9722" t="s">
        <v>2790</v>
      </c>
      <c r="C9722" t="s">
        <v>3831</v>
      </c>
      <c r="D9722" s="1">
        <v>46079</v>
      </c>
      <c r="E9722" t="s">
        <v>3833</v>
      </c>
      <c r="F9722">
        <v>9</v>
      </c>
      <c r="G9722">
        <v>236</v>
      </c>
      <c r="H9722" t="str">
        <f>VLOOKUP(G9722,[1]OPERADORES!$A:$B,2,0)</f>
        <v>DANIEL</v>
      </c>
      <c r="I9722" t="s">
        <v>21</v>
      </c>
      <c r="J9722" t="s">
        <v>750</v>
      </c>
      <c r="K9722" t="s">
        <v>2793</v>
      </c>
      <c r="L9722">
        <v>85650</v>
      </c>
      <c r="M9722" t="s">
        <v>439</v>
      </c>
      <c r="O9722" t="s">
        <v>11</v>
      </c>
      <c r="P9722">
        <v>5403</v>
      </c>
      <c r="Q9722">
        <v>1</v>
      </c>
      <c r="R9722">
        <v>9.35</v>
      </c>
      <c r="S9722">
        <v>9.35</v>
      </c>
      <c r="T9722">
        <v>6.92</v>
      </c>
      <c r="U9722">
        <v>25.99</v>
      </c>
      <c r="V9722" t="str">
        <f>VLOOKUP(L9722,'[2]tabela de preços'!$A:$D,4,0)</f>
        <v>UNIPEGA</v>
      </c>
      <c r="W9722" t="str">
        <f>VLOOKUP(L9722,'[2]tabela de preços'!$A:$F,6,0)</f>
        <v xml:space="preserve">SPRAYS </v>
      </c>
      <c r="X9722" t="str">
        <f>VLOOKUP(L9722,'[2]tabela de preços'!$A:$G,7,0)</f>
        <v>AUTOMOTIVO</v>
      </c>
    </row>
    <row r="9723" spans="1:24" x14ac:dyDescent="0.3">
      <c r="A9723" t="s">
        <v>1802</v>
      </c>
      <c r="B9723" t="s">
        <v>1803</v>
      </c>
      <c r="C9723" t="s">
        <v>1804</v>
      </c>
      <c r="D9723" s="1">
        <v>46051</v>
      </c>
      <c r="E9723" t="s">
        <v>1805</v>
      </c>
      <c r="F9723">
        <v>9</v>
      </c>
      <c r="G9723">
        <v>230</v>
      </c>
      <c r="H9723" t="str">
        <f>VLOOKUP(G9723,[1]OPERADORES!$A:$B,2,0)</f>
        <v>SÔNIA</v>
      </c>
      <c r="I9723" t="s">
        <v>21</v>
      </c>
      <c r="J9723" t="s">
        <v>211</v>
      </c>
      <c r="K9723" t="s">
        <v>1806</v>
      </c>
      <c r="L9723">
        <v>84025</v>
      </c>
      <c r="M9723" t="s">
        <v>1520</v>
      </c>
      <c r="O9723" t="s">
        <v>11</v>
      </c>
      <c r="P9723">
        <v>5102</v>
      </c>
      <c r="Q9723">
        <v>1</v>
      </c>
      <c r="R9723">
        <v>80.42</v>
      </c>
      <c r="S9723">
        <v>80.42</v>
      </c>
      <c r="T9723">
        <v>61.04</v>
      </c>
      <c r="U9723">
        <v>24.1</v>
      </c>
      <c r="V9723" t="str">
        <f>VLOOKUP(L9723,'[2]tabela de preços'!$A:$D,4,0)</f>
        <v>BRASILUX</v>
      </c>
      <c r="W9723" t="str">
        <f>VLOOKUP(L9723,'[2]tabela de preços'!$A:$F,6,0)</f>
        <v>EPOXI</v>
      </c>
      <c r="X9723" t="str">
        <f>VLOOKUP(L9723,'[2]tabela de preços'!$A:$G,7,0)</f>
        <v>INDUSTRIAL</v>
      </c>
    </row>
    <row r="9724" spans="1:24" x14ac:dyDescent="0.3">
      <c r="A9724" t="s">
        <v>1802</v>
      </c>
      <c r="B9724" t="s">
        <v>1803</v>
      </c>
      <c r="C9724" t="s">
        <v>1804</v>
      </c>
      <c r="D9724" s="1">
        <v>46051</v>
      </c>
      <c r="E9724" t="s">
        <v>1805</v>
      </c>
      <c r="F9724">
        <v>9</v>
      </c>
      <c r="G9724">
        <v>230</v>
      </c>
      <c r="H9724" t="str">
        <f>VLOOKUP(G9724,[1]OPERADORES!$A:$B,2,0)</f>
        <v>SÔNIA</v>
      </c>
      <c r="I9724" t="s">
        <v>21</v>
      </c>
      <c r="J9724" t="s">
        <v>211</v>
      </c>
      <c r="K9724" t="s">
        <v>1806</v>
      </c>
      <c r="L9724">
        <v>84928</v>
      </c>
      <c r="M9724" t="s">
        <v>36</v>
      </c>
      <c r="O9724" t="s">
        <v>11</v>
      </c>
      <c r="P9724">
        <v>5102</v>
      </c>
      <c r="Q9724">
        <v>5</v>
      </c>
      <c r="R9724">
        <v>9.39</v>
      </c>
      <c r="S9724">
        <v>46.95</v>
      </c>
      <c r="T9724">
        <v>35.65</v>
      </c>
      <c r="U9724">
        <v>24.07</v>
      </c>
      <c r="V9724" t="str">
        <f>VLOOKUP(L9724,'[2]tabela de preços'!$A:$D,4,0)</f>
        <v>ADERE</v>
      </c>
      <c r="W9724" t="str">
        <f>VLOOKUP(L9724,'[2]tabela de preços'!$A:$F,6,0)</f>
        <v xml:space="preserve">FITA DE USO GERAL </v>
      </c>
      <c r="X9724" t="str">
        <f>VLOOKUP(L9724,'[2]tabela de preços'!$A:$G,7,0)</f>
        <v>IMOBILIÁRIO</v>
      </c>
    </row>
    <row r="9725" spans="1:24" x14ac:dyDescent="0.3">
      <c r="A9725" t="s">
        <v>1802</v>
      </c>
      <c r="B9725" t="s">
        <v>1803</v>
      </c>
      <c r="C9725" t="s">
        <v>1804</v>
      </c>
      <c r="D9725" s="1">
        <v>46051</v>
      </c>
      <c r="E9725" t="s">
        <v>1805</v>
      </c>
      <c r="F9725">
        <v>9</v>
      </c>
      <c r="G9725">
        <v>230</v>
      </c>
      <c r="H9725" t="str">
        <f>VLOOKUP(G9725,[1]OPERADORES!$A:$B,2,0)</f>
        <v>SÔNIA</v>
      </c>
      <c r="I9725" t="s">
        <v>21</v>
      </c>
      <c r="J9725" t="s">
        <v>211</v>
      </c>
      <c r="K9725" t="s">
        <v>1806</v>
      </c>
      <c r="L9725">
        <v>84422</v>
      </c>
      <c r="M9725" t="s">
        <v>569</v>
      </c>
      <c r="O9725" t="s">
        <v>11</v>
      </c>
      <c r="P9725">
        <v>5102</v>
      </c>
      <c r="Q9725">
        <v>3</v>
      </c>
      <c r="R9725">
        <v>9.32</v>
      </c>
      <c r="S9725">
        <v>27.96</v>
      </c>
      <c r="T9725">
        <v>21.24</v>
      </c>
      <c r="U9725">
        <v>24.03</v>
      </c>
      <c r="V9725" t="str">
        <f>VLOOKUP(L9725,'[2]tabela de preços'!$A:$D,4,0)</f>
        <v>ATLAS</v>
      </c>
      <c r="W9725" t="str">
        <f>VLOOKUP(L9725,'[2]tabela de preços'!$A:$F,6,0)</f>
        <v>ROLOS / TRINCHAS / PINCÉIS / ESPÁTULAS</v>
      </c>
      <c r="X9725" t="str">
        <f>VLOOKUP(L9725,'[2]tabela de preços'!$A:$G,7,0)</f>
        <v>IMOBILIÁRIO</v>
      </c>
    </row>
    <row r="9726" spans="1:24" x14ac:dyDescent="0.3">
      <c r="A9726" t="s">
        <v>1802</v>
      </c>
      <c r="B9726" t="s">
        <v>1803</v>
      </c>
      <c r="C9726" t="s">
        <v>1804</v>
      </c>
      <c r="D9726" s="1">
        <v>46051</v>
      </c>
      <c r="E9726" t="s">
        <v>1805</v>
      </c>
      <c r="F9726">
        <v>9</v>
      </c>
      <c r="G9726">
        <v>230</v>
      </c>
      <c r="H9726" t="str">
        <f>VLOOKUP(G9726,[1]OPERADORES!$A:$B,2,0)</f>
        <v>SÔNIA</v>
      </c>
      <c r="I9726" t="s">
        <v>21</v>
      </c>
      <c r="J9726" t="s">
        <v>211</v>
      </c>
      <c r="K9726" t="s">
        <v>1806</v>
      </c>
      <c r="L9726">
        <v>85292</v>
      </c>
      <c r="M9726" t="s">
        <v>1288</v>
      </c>
      <c r="O9726" t="s">
        <v>11</v>
      </c>
      <c r="P9726">
        <v>5403</v>
      </c>
      <c r="Q9726">
        <v>2</v>
      </c>
      <c r="R9726">
        <v>169.39</v>
      </c>
      <c r="S9726">
        <v>338.78</v>
      </c>
      <c r="T9726">
        <v>257.14</v>
      </c>
      <c r="U9726">
        <v>24.1</v>
      </c>
      <c r="V9726" t="str">
        <f>VLOOKUP(L9726,'[2]tabela de preços'!$A:$D,4,0)</f>
        <v>BRASILUX</v>
      </c>
      <c r="W9726" t="str">
        <f>VLOOKUP(L9726,'[2]tabela de preços'!$A:$F,6,0)</f>
        <v>EPOXI</v>
      </c>
      <c r="X9726" t="str">
        <f>VLOOKUP(L9726,'[2]tabela de preços'!$A:$G,7,0)</f>
        <v>INDUSTRIAL</v>
      </c>
    </row>
    <row r="9727" spans="1:24" x14ac:dyDescent="0.3">
      <c r="A9727" t="s">
        <v>2699</v>
      </c>
      <c r="C9727" t="s">
        <v>2475</v>
      </c>
      <c r="D9727" s="1">
        <v>46056</v>
      </c>
      <c r="E9727" t="s">
        <v>2476</v>
      </c>
      <c r="F9727">
        <v>9</v>
      </c>
      <c r="G9727">
        <v>174</v>
      </c>
      <c r="H9727" t="str">
        <f>VLOOKUP(G9727,[1]OPERADORES!$A:$B,2,0)</f>
        <v>MIRIÃ LOBATO RODRIGUES</v>
      </c>
      <c r="I9727" t="s">
        <v>21</v>
      </c>
      <c r="J9727" t="s">
        <v>587</v>
      </c>
      <c r="K9727" t="s">
        <v>2477</v>
      </c>
      <c r="L9727">
        <v>10226</v>
      </c>
      <c r="M9727" t="s">
        <v>145</v>
      </c>
      <c r="O9727" t="s">
        <v>11</v>
      </c>
      <c r="P9727">
        <v>5102</v>
      </c>
      <c r="Q9727">
        <v>102</v>
      </c>
      <c r="R9727">
        <v>2.79</v>
      </c>
      <c r="S9727">
        <v>284.58</v>
      </c>
      <c r="T9727">
        <v>236.64</v>
      </c>
      <c r="U9727">
        <v>16.850000000000001</v>
      </c>
      <c r="V9727" t="str">
        <f>VLOOKUP(L9727,'[2]tabela de preços'!$A:$D,4,0)</f>
        <v>NORTON</v>
      </c>
      <c r="W9727" t="str">
        <f>VLOOKUP(L9727,'[2]tabela de preços'!$A:$F,6,0)</f>
        <v xml:space="preserve">DISCOS / LIXAS / ABRASIVOS </v>
      </c>
      <c r="X9727" t="str">
        <f>VLOOKUP(L9727,'[2]tabela de preços'!$A:$G,7,0)</f>
        <v>AUTOMOTIVO</v>
      </c>
    </row>
    <row r="9728" spans="1:24" x14ac:dyDescent="0.3">
      <c r="A9728" t="s">
        <v>2699</v>
      </c>
      <c r="C9728" t="s">
        <v>2475</v>
      </c>
      <c r="D9728" s="1">
        <v>46056</v>
      </c>
      <c r="E9728" t="s">
        <v>2476</v>
      </c>
      <c r="F9728">
        <v>9</v>
      </c>
      <c r="G9728">
        <v>174</v>
      </c>
      <c r="H9728" t="str">
        <f>VLOOKUP(G9728,[1]OPERADORES!$A:$B,2,0)</f>
        <v>MIRIÃ LOBATO RODRIGUES</v>
      </c>
      <c r="I9728" t="s">
        <v>21</v>
      </c>
      <c r="J9728" t="s">
        <v>587</v>
      </c>
      <c r="K9728" t="s">
        <v>2477</v>
      </c>
      <c r="L9728">
        <v>10230</v>
      </c>
      <c r="M9728" t="s">
        <v>193</v>
      </c>
      <c r="O9728" t="s">
        <v>11</v>
      </c>
      <c r="P9728">
        <v>5102</v>
      </c>
      <c r="Q9728">
        <v>102</v>
      </c>
      <c r="R9728">
        <v>2.79</v>
      </c>
      <c r="S9728">
        <v>284.58</v>
      </c>
      <c r="T9728">
        <v>236.64</v>
      </c>
      <c r="U9728">
        <v>16.850000000000001</v>
      </c>
      <c r="V9728" t="str">
        <f>VLOOKUP(L9728,'[2]tabela de preços'!$A:$D,4,0)</f>
        <v>NORTON</v>
      </c>
      <c r="W9728" t="str">
        <f>VLOOKUP(L9728,'[2]tabela de preços'!$A:$F,6,0)</f>
        <v xml:space="preserve">DISCOS / LIXAS / ABRASIVOS </v>
      </c>
      <c r="X9728" t="str">
        <f>VLOOKUP(L9728,'[2]tabela de preços'!$A:$G,7,0)</f>
        <v>AUTOMOTIVO</v>
      </c>
    </row>
    <row r="9729" spans="1:24" x14ac:dyDescent="0.3">
      <c r="A9729" t="s">
        <v>2699</v>
      </c>
      <c r="C9729" t="s">
        <v>2475</v>
      </c>
      <c r="D9729" s="1">
        <v>46056</v>
      </c>
      <c r="E9729" t="s">
        <v>2476</v>
      </c>
      <c r="F9729">
        <v>9</v>
      </c>
      <c r="G9729">
        <v>174</v>
      </c>
      <c r="H9729" t="str">
        <f>VLOOKUP(G9729,[1]OPERADORES!$A:$B,2,0)</f>
        <v>MIRIÃ LOBATO RODRIGUES</v>
      </c>
      <c r="I9729" t="s">
        <v>21</v>
      </c>
      <c r="J9729" t="s">
        <v>587</v>
      </c>
      <c r="K9729" t="s">
        <v>2477</v>
      </c>
      <c r="L9729">
        <v>10232</v>
      </c>
      <c r="M9729" t="s">
        <v>134</v>
      </c>
      <c r="O9729" t="s">
        <v>11</v>
      </c>
      <c r="P9729">
        <v>5102</v>
      </c>
      <c r="Q9729">
        <v>102</v>
      </c>
      <c r="R9729">
        <v>2.79</v>
      </c>
      <c r="S9729">
        <v>284.58</v>
      </c>
      <c r="T9729">
        <v>229.5</v>
      </c>
      <c r="U9729">
        <v>19.350000000000001</v>
      </c>
      <c r="V9729" t="str">
        <f>VLOOKUP(L9729,'[2]tabela de preços'!$A:$D,4,0)</f>
        <v>NORTON</v>
      </c>
      <c r="W9729" t="str">
        <f>VLOOKUP(L9729,'[2]tabela de preços'!$A:$F,6,0)</f>
        <v xml:space="preserve">DISCOS / LIXAS / ABRASIVOS </v>
      </c>
      <c r="X9729" t="str">
        <f>VLOOKUP(L9729,'[2]tabela de preços'!$A:$G,7,0)</f>
        <v>AUTOMOTIVO</v>
      </c>
    </row>
    <row r="9730" spans="1:24" x14ac:dyDescent="0.3">
      <c r="A9730" t="s">
        <v>2699</v>
      </c>
      <c r="C9730" t="s">
        <v>2475</v>
      </c>
      <c r="D9730" s="1">
        <v>46056</v>
      </c>
      <c r="E9730" t="s">
        <v>2476</v>
      </c>
      <c r="F9730">
        <v>9</v>
      </c>
      <c r="G9730">
        <v>174</v>
      </c>
      <c r="H9730" t="str">
        <f>VLOOKUP(G9730,[1]OPERADORES!$A:$B,2,0)</f>
        <v>MIRIÃ LOBATO RODRIGUES</v>
      </c>
      <c r="I9730" t="s">
        <v>21</v>
      </c>
      <c r="J9730" t="s">
        <v>587</v>
      </c>
      <c r="K9730" t="s">
        <v>2477</v>
      </c>
      <c r="L9730">
        <v>20135</v>
      </c>
      <c r="M9730" t="s">
        <v>459</v>
      </c>
      <c r="O9730" t="s">
        <v>11</v>
      </c>
      <c r="P9730">
        <v>5102</v>
      </c>
      <c r="Q9730">
        <v>10</v>
      </c>
      <c r="R9730">
        <v>25.37</v>
      </c>
      <c r="S9730">
        <v>253.7</v>
      </c>
      <c r="T9730">
        <v>192.6</v>
      </c>
      <c r="U9730">
        <v>24.08</v>
      </c>
      <c r="V9730" t="str">
        <f>VLOOKUP(L9730,'[2]tabela de preços'!$A:$D,4,0)</f>
        <v>3M</v>
      </c>
      <c r="W9730" t="str">
        <f>VLOOKUP(L9730,'[2]tabela de preços'!$A:$F,6,0)</f>
        <v>DISCO TRIZACT</v>
      </c>
      <c r="X9730" t="str">
        <f>VLOOKUP(L9730,'[2]tabela de preços'!$A:$G,7,0)</f>
        <v>AUTOMOTIVO</v>
      </c>
    </row>
    <row r="9731" spans="1:24" x14ac:dyDescent="0.3">
      <c r="A9731" t="s">
        <v>2699</v>
      </c>
      <c r="C9731" t="s">
        <v>2475</v>
      </c>
      <c r="D9731" s="1">
        <v>46056</v>
      </c>
      <c r="E9731" t="s">
        <v>2476</v>
      </c>
      <c r="F9731">
        <v>9</v>
      </c>
      <c r="G9731">
        <v>174</v>
      </c>
      <c r="H9731" t="str">
        <f>VLOOKUP(G9731,[1]OPERADORES!$A:$B,2,0)</f>
        <v>MIRIÃ LOBATO RODRIGUES</v>
      </c>
      <c r="I9731" t="s">
        <v>21</v>
      </c>
      <c r="J9731" t="s">
        <v>587</v>
      </c>
      <c r="K9731" t="s">
        <v>2477</v>
      </c>
      <c r="L9731">
        <v>20245</v>
      </c>
      <c r="M9731" t="s">
        <v>146</v>
      </c>
      <c r="O9731" t="s">
        <v>11</v>
      </c>
      <c r="P9731">
        <v>5102</v>
      </c>
      <c r="Q9731">
        <v>50</v>
      </c>
      <c r="R9731">
        <v>1.82</v>
      </c>
      <c r="S9731">
        <v>91</v>
      </c>
      <c r="T9731">
        <v>67.5</v>
      </c>
      <c r="U9731">
        <v>25.82</v>
      </c>
      <c r="V9731" t="str">
        <f>VLOOKUP(L9731,'[2]tabela de preços'!$A:$D,4,0)</f>
        <v>ATLAS</v>
      </c>
      <c r="W9731" t="str">
        <f>VLOOKUP(L9731,'[2]tabela de preços'!$A:$F,6,0)</f>
        <v>APLICADORES / ADAPTADORES / ENGATES / SUPORTES</v>
      </c>
      <c r="X9731" t="str">
        <f>VLOOKUP(L9731,'[2]tabela de preços'!$A:$G,7,0)</f>
        <v>AUTOMOTIVO</v>
      </c>
    </row>
    <row r="9732" spans="1:24" x14ac:dyDescent="0.3">
      <c r="A9732" t="s">
        <v>2699</v>
      </c>
      <c r="C9732" t="s">
        <v>2475</v>
      </c>
      <c r="D9732" s="1">
        <v>46056</v>
      </c>
      <c r="E9732" t="s">
        <v>2476</v>
      </c>
      <c r="F9732">
        <v>9</v>
      </c>
      <c r="G9732">
        <v>174</v>
      </c>
      <c r="H9732" t="str">
        <f>VLOOKUP(G9732,[1]OPERADORES!$A:$B,2,0)</f>
        <v>MIRIÃ LOBATO RODRIGUES</v>
      </c>
      <c r="I9732" t="s">
        <v>21</v>
      </c>
      <c r="J9732" t="s">
        <v>587</v>
      </c>
      <c r="K9732" t="s">
        <v>2477</v>
      </c>
      <c r="L9732">
        <v>20431</v>
      </c>
      <c r="M9732" t="s">
        <v>202</v>
      </c>
      <c r="O9732" t="s">
        <v>11</v>
      </c>
      <c r="P9732">
        <v>5403</v>
      </c>
      <c r="Q9732">
        <v>36</v>
      </c>
      <c r="R9732">
        <v>36.89</v>
      </c>
      <c r="S9732" s="2">
        <v>1328.04</v>
      </c>
      <c r="T9732" s="2">
        <v>1089.3599999999999</v>
      </c>
      <c r="U9732">
        <v>17.97</v>
      </c>
      <c r="V9732" t="str">
        <f>VLOOKUP(L9732,'[2]tabela de preços'!$A:$D,4,0)</f>
        <v>SHERWIN WILLIAMS</v>
      </c>
      <c r="W9732" t="str">
        <f>VLOOKUP(L9732,'[2]tabela de preços'!$A:$F,6,0)</f>
        <v>VERNIZ AUTOMOTIVO</v>
      </c>
      <c r="X9732" t="str">
        <f>VLOOKUP(L9732,'[2]tabela de preços'!$A:$G,7,0)</f>
        <v>AUTOMOTIVO</v>
      </c>
    </row>
    <row r="9733" spans="1:24" x14ac:dyDescent="0.3">
      <c r="A9733" t="s">
        <v>2699</v>
      </c>
      <c r="C9733" t="s">
        <v>2475</v>
      </c>
      <c r="D9733" s="1">
        <v>46056</v>
      </c>
      <c r="E9733" t="s">
        <v>2476</v>
      </c>
      <c r="F9733">
        <v>9</v>
      </c>
      <c r="G9733">
        <v>174</v>
      </c>
      <c r="H9733" t="str">
        <f>VLOOKUP(G9733,[1]OPERADORES!$A:$B,2,0)</f>
        <v>MIRIÃ LOBATO RODRIGUES</v>
      </c>
      <c r="I9733" t="s">
        <v>21</v>
      </c>
      <c r="J9733" t="s">
        <v>587</v>
      </c>
      <c r="K9733" t="s">
        <v>2477</v>
      </c>
      <c r="L9733">
        <v>13</v>
      </c>
      <c r="M9733" t="s">
        <v>152</v>
      </c>
      <c r="O9733" t="s">
        <v>11</v>
      </c>
      <c r="P9733">
        <v>5102</v>
      </c>
      <c r="Q9733">
        <v>50</v>
      </c>
      <c r="R9733">
        <v>5.79</v>
      </c>
      <c r="S9733">
        <v>289.5</v>
      </c>
      <c r="T9733">
        <v>208</v>
      </c>
      <c r="U9733">
        <v>28.15</v>
      </c>
      <c r="V9733" t="str">
        <f>VLOOKUP(L9733,'[2]tabela de preços'!$A:$D,4,0)</f>
        <v>3M</v>
      </c>
      <c r="W9733" t="str">
        <f>VLOOKUP(L9733,'[2]tabela de preços'!$A:$F,6,0)</f>
        <v>LIXA DÁGUA</v>
      </c>
      <c r="X9733" t="str">
        <f>VLOOKUP(L9733,'[2]tabela de preços'!$A:$G,7,0)</f>
        <v>AUTOMOTIVO</v>
      </c>
    </row>
    <row r="9734" spans="1:24" x14ac:dyDescent="0.3">
      <c r="A9734" t="s">
        <v>2699</v>
      </c>
      <c r="C9734" t="s">
        <v>2475</v>
      </c>
      <c r="D9734" s="1">
        <v>46056</v>
      </c>
      <c r="E9734" t="s">
        <v>2476</v>
      </c>
      <c r="F9734">
        <v>9</v>
      </c>
      <c r="G9734">
        <v>174</v>
      </c>
      <c r="H9734" t="str">
        <f>VLOOKUP(G9734,[1]OPERADORES!$A:$B,2,0)</f>
        <v>MIRIÃ LOBATO RODRIGUES</v>
      </c>
      <c r="I9734" t="s">
        <v>21</v>
      </c>
      <c r="J9734" t="s">
        <v>587</v>
      </c>
      <c r="K9734" t="s">
        <v>2477</v>
      </c>
      <c r="L9734">
        <v>15</v>
      </c>
      <c r="M9734" t="s">
        <v>205</v>
      </c>
      <c r="O9734" t="s">
        <v>11</v>
      </c>
      <c r="P9734">
        <v>5102</v>
      </c>
      <c r="Q9734">
        <v>50</v>
      </c>
      <c r="R9734">
        <v>5.79</v>
      </c>
      <c r="S9734">
        <v>289.5</v>
      </c>
      <c r="T9734">
        <v>208</v>
      </c>
      <c r="U9734">
        <v>28.15</v>
      </c>
      <c r="V9734" t="str">
        <f>VLOOKUP(L9734,'[2]tabela de preços'!$A:$D,4,0)</f>
        <v>3M</v>
      </c>
      <c r="W9734" t="str">
        <f>VLOOKUP(L9734,'[2]tabela de preços'!$A:$F,6,0)</f>
        <v>LIXA DÁGUA</v>
      </c>
      <c r="X9734" t="str">
        <f>VLOOKUP(L9734,'[2]tabela de preços'!$A:$G,7,0)</f>
        <v>AUTOMOTIVO</v>
      </c>
    </row>
    <row r="9735" spans="1:24" x14ac:dyDescent="0.3">
      <c r="A9735" t="s">
        <v>2699</v>
      </c>
      <c r="C9735" t="s">
        <v>2475</v>
      </c>
      <c r="D9735" s="1">
        <v>46056</v>
      </c>
      <c r="E9735" t="s">
        <v>2476</v>
      </c>
      <c r="F9735">
        <v>9</v>
      </c>
      <c r="G9735">
        <v>174</v>
      </c>
      <c r="H9735" t="str">
        <f>VLOOKUP(G9735,[1]OPERADORES!$A:$B,2,0)</f>
        <v>MIRIÃ LOBATO RODRIGUES</v>
      </c>
      <c r="I9735" t="s">
        <v>21</v>
      </c>
      <c r="J9735" t="s">
        <v>587</v>
      </c>
      <c r="K9735" t="s">
        <v>2477</v>
      </c>
      <c r="L9735">
        <v>10238</v>
      </c>
      <c r="M9735" t="s">
        <v>79</v>
      </c>
      <c r="O9735" t="s">
        <v>11</v>
      </c>
      <c r="P9735">
        <v>5102</v>
      </c>
      <c r="Q9735">
        <v>50</v>
      </c>
      <c r="R9735">
        <v>2.79</v>
      </c>
      <c r="S9735">
        <v>139.5</v>
      </c>
      <c r="T9735">
        <v>112</v>
      </c>
      <c r="U9735">
        <v>19.71</v>
      </c>
      <c r="V9735" t="str">
        <f>VLOOKUP(L9735,'[2]tabela de preços'!$A:$D,4,0)</f>
        <v>NORTON</v>
      </c>
      <c r="W9735" t="str">
        <f>VLOOKUP(L9735,'[2]tabela de preços'!$A:$F,6,0)</f>
        <v xml:space="preserve">DISCOS / LIXAS / ABRASIVOS </v>
      </c>
      <c r="X9735" t="str">
        <f>VLOOKUP(L9735,'[2]tabela de preços'!$A:$G,7,0)</f>
        <v>AUTOMOTIVO</v>
      </c>
    </row>
    <row r="9736" spans="1:24" x14ac:dyDescent="0.3">
      <c r="A9736" t="s">
        <v>2699</v>
      </c>
      <c r="C9736" t="s">
        <v>2475</v>
      </c>
      <c r="D9736" s="1">
        <v>46056</v>
      </c>
      <c r="E9736" t="s">
        <v>2476</v>
      </c>
      <c r="F9736">
        <v>9</v>
      </c>
      <c r="G9736">
        <v>174</v>
      </c>
      <c r="H9736" t="str">
        <f>VLOOKUP(G9736,[1]OPERADORES!$A:$B,2,0)</f>
        <v>MIRIÃ LOBATO RODRIGUES</v>
      </c>
      <c r="I9736" t="s">
        <v>21</v>
      </c>
      <c r="J9736" t="s">
        <v>587</v>
      </c>
      <c r="K9736" t="s">
        <v>2477</v>
      </c>
      <c r="L9736">
        <v>10243</v>
      </c>
      <c r="M9736" t="s">
        <v>83</v>
      </c>
      <c r="O9736" t="s">
        <v>11</v>
      </c>
      <c r="P9736">
        <v>5102</v>
      </c>
      <c r="Q9736">
        <v>50</v>
      </c>
      <c r="R9736">
        <v>2.79</v>
      </c>
      <c r="S9736">
        <v>139.5</v>
      </c>
      <c r="T9736">
        <v>96.5</v>
      </c>
      <c r="U9736">
        <v>30.82</v>
      </c>
      <c r="V9736" t="str">
        <f>VLOOKUP(L9736,'[2]tabela de preços'!$A:$D,4,0)</f>
        <v>NORTON</v>
      </c>
      <c r="W9736" t="str">
        <f>VLOOKUP(L9736,'[2]tabela de preços'!$A:$F,6,0)</f>
        <v xml:space="preserve">DISCOS / LIXAS / ABRASIVOS </v>
      </c>
      <c r="X9736" t="str">
        <f>VLOOKUP(L9736,'[2]tabela de preços'!$A:$G,7,0)</f>
        <v>AUTOMOTIVO</v>
      </c>
    </row>
    <row r="9737" spans="1:24" x14ac:dyDescent="0.3">
      <c r="A9737" t="s">
        <v>2699</v>
      </c>
      <c r="C9737" t="s">
        <v>2475</v>
      </c>
      <c r="D9737" s="1">
        <v>46056</v>
      </c>
      <c r="E9737" t="s">
        <v>2476</v>
      </c>
      <c r="F9737">
        <v>9</v>
      </c>
      <c r="G9737">
        <v>174</v>
      </c>
      <c r="H9737" t="str">
        <f>VLOOKUP(G9737,[1]OPERADORES!$A:$B,2,0)</f>
        <v>MIRIÃ LOBATO RODRIGUES</v>
      </c>
      <c r="I9737" t="s">
        <v>21</v>
      </c>
      <c r="J9737" t="s">
        <v>587</v>
      </c>
      <c r="K9737" t="s">
        <v>2477</v>
      </c>
      <c r="L9737">
        <v>10298</v>
      </c>
      <c r="M9737" t="s">
        <v>85</v>
      </c>
      <c r="O9737" t="s">
        <v>11</v>
      </c>
      <c r="P9737">
        <v>5102</v>
      </c>
      <c r="Q9737">
        <v>20</v>
      </c>
      <c r="R9737">
        <v>54.9</v>
      </c>
      <c r="S9737" s="2">
        <v>1098</v>
      </c>
      <c r="T9737">
        <v>947.6</v>
      </c>
      <c r="U9737">
        <v>13.7</v>
      </c>
      <c r="V9737" t="str">
        <f>VLOOKUP(L9737,'[2]tabela de preços'!$A:$D,4,0)</f>
        <v>ANJO</v>
      </c>
      <c r="W9737" t="str">
        <f>VLOOKUP(L9737,'[2]tabela de preços'!$A:$F,6,0)</f>
        <v>THINNER DE LIMPEZA</v>
      </c>
      <c r="X9737" t="str">
        <f>VLOOKUP(L9737,'[2]tabela de preços'!$A:$G,7,0)</f>
        <v>THINNER</v>
      </c>
    </row>
    <row r="9738" spans="1:24" x14ac:dyDescent="0.3">
      <c r="A9738" t="s">
        <v>2699</v>
      </c>
      <c r="C9738" t="s">
        <v>2700</v>
      </c>
      <c r="D9738" s="1">
        <v>46057</v>
      </c>
      <c r="E9738" t="s">
        <v>2701</v>
      </c>
      <c r="F9738">
        <v>9</v>
      </c>
      <c r="G9738">
        <v>174</v>
      </c>
      <c r="H9738" t="str">
        <f>VLOOKUP(G9738,[1]OPERADORES!$A:$B,2,0)</f>
        <v>MIRIÃ LOBATO RODRIGUES</v>
      </c>
      <c r="I9738" t="s">
        <v>21</v>
      </c>
      <c r="J9738" t="s">
        <v>587</v>
      </c>
      <c r="K9738" t="s">
        <v>2477</v>
      </c>
      <c r="L9738">
        <v>24248</v>
      </c>
      <c r="M9738" t="s">
        <v>107</v>
      </c>
      <c r="O9738" t="s">
        <v>11</v>
      </c>
      <c r="P9738">
        <v>5102</v>
      </c>
      <c r="Q9738">
        <v>36</v>
      </c>
      <c r="R9738">
        <v>8</v>
      </c>
      <c r="S9738">
        <v>288</v>
      </c>
      <c r="T9738">
        <v>234</v>
      </c>
      <c r="U9738">
        <v>18.75</v>
      </c>
      <c r="V9738" t="str">
        <f>VLOOKUP(L9738,'[2]tabela de preços'!$A:$D,4,0)</f>
        <v>SHERWIN WILLIAMS</v>
      </c>
      <c r="W9738" t="str">
        <f>VLOOKUP(L9738,'[2]tabela de preços'!$A:$F,6,0)</f>
        <v>PRIMER AUTOMOTIVO</v>
      </c>
      <c r="X9738" t="str">
        <f>VLOOKUP(L9738,'[2]tabela de preços'!$A:$G,7,0)</f>
        <v>AUTOMOTIVO</v>
      </c>
    </row>
    <row r="9739" spans="1:24" x14ac:dyDescent="0.3">
      <c r="A9739" t="s">
        <v>2699</v>
      </c>
      <c r="C9739" t="s">
        <v>2700</v>
      </c>
      <c r="D9739" s="1">
        <v>46057</v>
      </c>
      <c r="E9739" t="s">
        <v>2701</v>
      </c>
      <c r="F9739">
        <v>9</v>
      </c>
      <c r="G9739">
        <v>174</v>
      </c>
      <c r="H9739" t="str">
        <f>VLOOKUP(G9739,[1]OPERADORES!$A:$B,2,0)</f>
        <v>MIRIÃ LOBATO RODRIGUES</v>
      </c>
      <c r="I9739" t="s">
        <v>21</v>
      </c>
      <c r="J9739" t="s">
        <v>587</v>
      </c>
      <c r="K9739" t="s">
        <v>2477</v>
      </c>
      <c r="L9739">
        <v>22684</v>
      </c>
      <c r="M9739" t="s">
        <v>73</v>
      </c>
      <c r="O9739" t="s">
        <v>11</v>
      </c>
      <c r="P9739">
        <v>5102</v>
      </c>
      <c r="Q9739">
        <v>80</v>
      </c>
      <c r="R9739">
        <v>3.65</v>
      </c>
      <c r="S9739">
        <v>292</v>
      </c>
      <c r="T9739">
        <v>246.4</v>
      </c>
      <c r="U9739">
        <v>15.62</v>
      </c>
      <c r="V9739" t="str">
        <f>VLOOKUP(L9739,'[2]tabela de preços'!$A:$D,4,0)</f>
        <v>3M</v>
      </c>
      <c r="W9739" t="str">
        <f>VLOOKUP(L9739,'[2]tabela de preços'!$A:$F,6,0)</f>
        <v>FITA AUTOMOTIVA</v>
      </c>
      <c r="X9739" t="str">
        <f>VLOOKUP(L9739,'[2]tabela de preços'!$A:$G,7,0)</f>
        <v>AUTOMOTIVO</v>
      </c>
    </row>
    <row r="9740" spans="1:24" x14ac:dyDescent="0.3">
      <c r="A9740" t="s">
        <v>2699</v>
      </c>
      <c r="C9740" t="s">
        <v>2700</v>
      </c>
      <c r="D9740" s="1">
        <v>46057</v>
      </c>
      <c r="E9740" t="s">
        <v>2701</v>
      </c>
      <c r="F9740">
        <v>9</v>
      </c>
      <c r="G9740">
        <v>174</v>
      </c>
      <c r="H9740" t="str">
        <f>VLOOKUP(G9740,[1]OPERADORES!$A:$B,2,0)</f>
        <v>MIRIÃ LOBATO RODRIGUES</v>
      </c>
      <c r="I9740" t="s">
        <v>21</v>
      </c>
      <c r="J9740" t="s">
        <v>587</v>
      </c>
      <c r="K9740" t="s">
        <v>2477</v>
      </c>
      <c r="L9740">
        <v>20817</v>
      </c>
      <c r="M9740" t="s">
        <v>153</v>
      </c>
      <c r="O9740" t="s">
        <v>11</v>
      </c>
      <c r="P9740">
        <v>5102</v>
      </c>
      <c r="Q9740">
        <v>12</v>
      </c>
      <c r="R9740">
        <v>22.89</v>
      </c>
      <c r="S9740">
        <v>274.68</v>
      </c>
      <c r="T9740">
        <v>223.44</v>
      </c>
      <c r="U9740">
        <v>18.649999999999999</v>
      </c>
      <c r="V9740" t="str">
        <f>VLOOKUP(L9740,'[2]tabela de preços'!$A:$D,4,0)</f>
        <v>AUTO AMERICA</v>
      </c>
      <c r="W9740" t="str">
        <f>VLOOKUP(L9740,'[2]tabela de preços'!$A:$F,6,0)</f>
        <v>MASSA DE POLIR</v>
      </c>
      <c r="X9740" t="str">
        <f>VLOOKUP(L9740,'[2]tabela de preços'!$A:$G,7,0)</f>
        <v>AUTOMOTIVO</v>
      </c>
    </row>
    <row r="9741" spans="1:24" x14ac:dyDescent="0.3">
      <c r="A9741" t="s">
        <v>2699</v>
      </c>
      <c r="C9741" t="s">
        <v>2700</v>
      </c>
      <c r="D9741" s="1">
        <v>46057</v>
      </c>
      <c r="E9741" t="s">
        <v>2701</v>
      </c>
      <c r="F9741">
        <v>9</v>
      </c>
      <c r="G9741">
        <v>174</v>
      </c>
      <c r="H9741" t="str">
        <f>VLOOKUP(G9741,[1]OPERADORES!$A:$B,2,0)</f>
        <v>MIRIÃ LOBATO RODRIGUES</v>
      </c>
      <c r="I9741" t="s">
        <v>21</v>
      </c>
      <c r="J9741" t="s">
        <v>587</v>
      </c>
      <c r="K9741" t="s">
        <v>2477</v>
      </c>
      <c r="L9741">
        <v>24247</v>
      </c>
      <c r="M9741" t="s">
        <v>160</v>
      </c>
      <c r="O9741" t="s">
        <v>11</v>
      </c>
      <c r="P9741">
        <v>5403</v>
      </c>
      <c r="Q9741">
        <v>36</v>
      </c>
      <c r="R9741">
        <v>21</v>
      </c>
      <c r="S9741">
        <v>756</v>
      </c>
      <c r="T9741">
        <v>607.32000000000005</v>
      </c>
      <c r="U9741">
        <v>19.670000000000002</v>
      </c>
      <c r="V9741" t="str">
        <f>VLOOKUP(L9741,'[2]tabela de preços'!$A:$D,4,0)</f>
        <v>SHERWIN WILLIAMS</v>
      </c>
      <c r="W9741" t="str">
        <f>VLOOKUP(L9741,'[2]tabela de preços'!$A:$F,6,0)</f>
        <v>PRIMER AUTOMOTIVO</v>
      </c>
      <c r="X9741" t="str">
        <f>VLOOKUP(L9741,'[2]tabela de preços'!$A:$G,7,0)</f>
        <v>AUTOMOTIVO</v>
      </c>
    </row>
    <row r="9742" spans="1:24" x14ac:dyDescent="0.3">
      <c r="A9742" t="s">
        <v>2699</v>
      </c>
      <c r="C9742" t="s">
        <v>2702</v>
      </c>
      <c r="D9742" s="1">
        <v>46058</v>
      </c>
      <c r="E9742" t="s">
        <v>2703</v>
      </c>
      <c r="F9742">
        <v>9</v>
      </c>
      <c r="G9742">
        <v>174</v>
      </c>
      <c r="H9742" t="str">
        <f>VLOOKUP(G9742,[1]OPERADORES!$A:$B,2,0)</f>
        <v>MIRIÃ LOBATO RODRIGUES</v>
      </c>
      <c r="I9742" t="s">
        <v>21</v>
      </c>
      <c r="J9742" t="s">
        <v>587</v>
      </c>
      <c r="K9742" t="s">
        <v>2477</v>
      </c>
      <c r="L9742">
        <v>20431</v>
      </c>
      <c r="M9742" t="s">
        <v>202</v>
      </c>
      <c r="O9742" t="s">
        <v>11</v>
      </c>
      <c r="P9742">
        <v>5403</v>
      </c>
      <c r="Q9742">
        <v>45</v>
      </c>
      <c r="R9742">
        <v>36.89</v>
      </c>
      <c r="S9742" s="2">
        <v>1660.05</v>
      </c>
      <c r="T9742" s="2">
        <v>1361.7</v>
      </c>
      <c r="U9742">
        <v>17.97</v>
      </c>
      <c r="V9742" t="str">
        <f>VLOOKUP(L9742,'[2]tabela de preços'!$A:$D,4,0)</f>
        <v>SHERWIN WILLIAMS</v>
      </c>
      <c r="W9742" t="str">
        <f>VLOOKUP(L9742,'[2]tabela de preços'!$A:$F,6,0)</f>
        <v>VERNIZ AUTOMOTIVO</v>
      </c>
      <c r="X9742" t="str">
        <f>VLOOKUP(L9742,'[2]tabela de preços'!$A:$G,7,0)</f>
        <v>AUTOMOTIVO</v>
      </c>
    </row>
    <row r="9743" spans="1:24" x14ac:dyDescent="0.3">
      <c r="A9743" t="s">
        <v>2699</v>
      </c>
      <c r="C9743" t="s">
        <v>2702</v>
      </c>
      <c r="D9743" s="1">
        <v>46058</v>
      </c>
      <c r="E9743" t="s">
        <v>2703</v>
      </c>
      <c r="F9743">
        <v>9</v>
      </c>
      <c r="G9743">
        <v>174</v>
      </c>
      <c r="H9743" t="str">
        <f>VLOOKUP(G9743,[1]OPERADORES!$A:$B,2,0)</f>
        <v>MIRIÃ LOBATO RODRIGUES</v>
      </c>
      <c r="I9743" t="s">
        <v>21</v>
      </c>
      <c r="J9743" t="s">
        <v>587</v>
      </c>
      <c r="K9743" t="s">
        <v>2477</v>
      </c>
      <c r="L9743">
        <v>10238</v>
      </c>
      <c r="M9743" t="s">
        <v>79</v>
      </c>
      <c r="O9743" t="s">
        <v>11</v>
      </c>
      <c r="P9743">
        <v>5102</v>
      </c>
      <c r="Q9743">
        <v>100</v>
      </c>
      <c r="R9743">
        <v>2.79</v>
      </c>
      <c r="S9743">
        <v>279</v>
      </c>
      <c r="T9743">
        <v>224</v>
      </c>
      <c r="U9743">
        <v>19.71</v>
      </c>
      <c r="V9743" t="str">
        <f>VLOOKUP(L9743,'[2]tabela de preços'!$A:$D,4,0)</f>
        <v>NORTON</v>
      </c>
      <c r="W9743" t="str">
        <f>VLOOKUP(L9743,'[2]tabela de preços'!$A:$F,6,0)</f>
        <v xml:space="preserve">DISCOS / LIXAS / ABRASIVOS </v>
      </c>
      <c r="X9743" t="str">
        <f>VLOOKUP(L9743,'[2]tabela de preços'!$A:$G,7,0)</f>
        <v>AUTOMOTIVO</v>
      </c>
    </row>
    <row r="9744" spans="1:24" x14ac:dyDescent="0.3">
      <c r="A9744" t="s">
        <v>2699</v>
      </c>
      <c r="C9744" t="s">
        <v>2702</v>
      </c>
      <c r="D9744" s="1">
        <v>46058</v>
      </c>
      <c r="E9744" t="s">
        <v>2703</v>
      </c>
      <c r="F9744">
        <v>9</v>
      </c>
      <c r="G9744">
        <v>174</v>
      </c>
      <c r="H9744" t="str">
        <f>VLOOKUP(G9744,[1]OPERADORES!$A:$B,2,0)</f>
        <v>MIRIÃ LOBATO RODRIGUES</v>
      </c>
      <c r="I9744" t="s">
        <v>21</v>
      </c>
      <c r="J9744" t="s">
        <v>587</v>
      </c>
      <c r="K9744" t="s">
        <v>2477</v>
      </c>
      <c r="L9744">
        <v>10243</v>
      </c>
      <c r="M9744" t="s">
        <v>83</v>
      </c>
      <c r="O9744" t="s">
        <v>11</v>
      </c>
      <c r="P9744">
        <v>5102</v>
      </c>
      <c r="Q9744">
        <v>50</v>
      </c>
      <c r="R9744">
        <v>2.79</v>
      </c>
      <c r="S9744">
        <v>139.5</v>
      </c>
      <c r="T9744">
        <v>96.5</v>
      </c>
      <c r="U9744">
        <v>30.82</v>
      </c>
      <c r="V9744" t="str">
        <f>VLOOKUP(L9744,'[2]tabela de preços'!$A:$D,4,0)</f>
        <v>NORTON</v>
      </c>
      <c r="W9744" t="str">
        <f>VLOOKUP(L9744,'[2]tabela de preços'!$A:$F,6,0)</f>
        <v xml:space="preserve">DISCOS / LIXAS / ABRASIVOS </v>
      </c>
      <c r="X9744" t="str">
        <f>VLOOKUP(L9744,'[2]tabela de preços'!$A:$G,7,0)</f>
        <v>AUTOMOTIVO</v>
      </c>
    </row>
    <row r="9745" spans="1:24" x14ac:dyDescent="0.3">
      <c r="A9745" t="s">
        <v>2699</v>
      </c>
      <c r="C9745" t="s">
        <v>2702</v>
      </c>
      <c r="D9745" s="1">
        <v>46058</v>
      </c>
      <c r="E9745" t="s">
        <v>2703</v>
      </c>
      <c r="F9745">
        <v>9</v>
      </c>
      <c r="G9745">
        <v>174</v>
      </c>
      <c r="H9745" t="str">
        <f>VLOOKUP(G9745,[1]OPERADORES!$A:$B,2,0)</f>
        <v>MIRIÃ LOBATO RODRIGUES</v>
      </c>
      <c r="I9745" t="s">
        <v>21</v>
      </c>
      <c r="J9745" t="s">
        <v>587</v>
      </c>
      <c r="K9745" t="s">
        <v>2477</v>
      </c>
      <c r="L9745">
        <v>10244</v>
      </c>
      <c r="M9745" t="s">
        <v>84</v>
      </c>
      <c r="O9745" t="s">
        <v>11</v>
      </c>
      <c r="P9745">
        <v>5102</v>
      </c>
      <c r="Q9745">
        <v>50</v>
      </c>
      <c r="R9745">
        <v>2.79</v>
      </c>
      <c r="S9745">
        <v>139.5</v>
      </c>
      <c r="T9745">
        <v>96.5</v>
      </c>
      <c r="U9745">
        <v>30.82</v>
      </c>
      <c r="V9745" t="str">
        <f>VLOOKUP(L9745,'[2]tabela de preços'!$A:$D,4,0)</f>
        <v>NORTON</v>
      </c>
      <c r="W9745" t="str">
        <f>VLOOKUP(L9745,'[2]tabela de preços'!$A:$F,6,0)</f>
        <v xml:space="preserve">DISCOS / LIXAS / ABRASIVOS </v>
      </c>
      <c r="X9745" t="str">
        <f>VLOOKUP(L9745,'[2]tabela de preços'!$A:$G,7,0)</f>
        <v>AUTOMOTIVO</v>
      </c>
    </row>
    <row r="9746" spans="1:24" x14ac:dyDescent="0.3">
      <c r="A9746" t="s">
        <v>2699</v>
      </c>
      <c r="C9746" t="s">
        <v>2702</v>
      </c>
      <c r="D9746" s="1">
        <v>46058</v>
      </c>
      <c r="E9746" t="s">
        <v>2703</v>
      </c>
      <c r="F9746">
        <v>9</v>
      </c>
      <c r="G9746">
        <v>174</v>
      </c>
      <c r="H9746" t="str">
        <f>VLOOKUP(G9746,[1]OPERADORES!$A:$B,2,0)</f>
        <v>MIRIÃ LOBATO RODRIGUES</v>
      </c>
      <c r="I9746" t="s">
        <v>21</v>
      </c>
      <c r="J9746" t="s">
        <v>587</v>
      </c>
      <c r="K9746" t="s">
        <v>2477</v>
      </c>
      <c r="L9746">
        <v>10245</v>
      </c>
      <c r="M9746" t="s">
        <v>195</v>
      </c>
      <c r="O9746" t="s">
        <v>11</v>
      </c>
      <c r="P9746">
        <v>5102</v>
      </c>
      <c r="Q9746">
        <v>50</v>
      </c>
      <c r="R9746">
        <v>2.79</v>
      </c>
      <c r="S9746">
        <v>139.5</v>
      </c>
      <c r="T9746">
        <v>96.5</v>
      </c>
      <c r="U9746">
        <v>30.82</v>
      </c>
      <c r="V9746" t="str">
        <f>VLOOKUP(L9746,'[2]tabela de preços'!$A:$D,4,0)</f>
        <v>NORTON</v>
      </c>
      <c r="W9746" t="str">
        <f>VLOOKUP(L9746,'[2]tabela de preços'!$A:$F,6,0)</f>
        <v xml:space="preserve">DISCOS / LIXAS / ABRASIVOS </v>
      </c>
      <c r="X9746" t="str">
        <f>VLOOKUP(L9746,'[2]tabela de preços'!$A:$G,7,0)</f>
        <v>AUTOMOTIVO</v>
      </c>
    </row>
    <row r="9747" spans="1:24" x14ac:dyDescent="0.3">
      <c r="A9747" t="s">
        <v>2699</v>
      </c>
      <c r="C9747" t="s">
        <v>2702</v>
      </c>
      <c r="D9747" s="1">
        <v>46058</v>
      </c>
      <c r="E9747" t="s">
        <v>2703</v>
      </c>
      <c r="F9747">
        <v>9</v>
      </c>
      <c r="G9747">
        <v>174</v>
      </c>
      <c r="H9747" t="str">
        <f>VLOOKUP(G9747,[1]OPERADORES!$A:$B,2,0)</f>
        <v>MIRIÃ LOBATO RODRIGUES</v>
      </c>
      <c r="I9747" t="s">
        <v>21</v>
      </c>
      <c r="J9747" t="s">
        <v>587</v>
      </c>
      <c r="K9747" t="s">
        <v>2477</v>
      </c>
      <c r="L9747">
        <v>20525</v>
      </c>
      <c r="M9747" t="s">
        <v>137</v>
      </c>
      <c r="O9747" t="s">
        <v>11</v>
      </c>
      <c r="P9747">
        <v>5102</v>
      </c>
      <c r="Q9747">
        <v>6</v>
      </c>
      <c r="R9747">
        <v>13.65</v>
      </c>
      <c r="S9747">
        <v>81.900000000000006</v>
      </c>
      <c r="T9747">
        <v>62.16</v>
      </c>
      <c r="U9747">
        <v>24.1</v>
      </c>
      <c r="V9747" t="str">
        <f>VLOOKUP(L9747,'[2]tabela de preços'!$A:$D,4,0)</f>
        <v>SHERWIN WILLIAMS</v>
      </c>
      <c r="W9747" t="str">
        <f>VLOOKUP(L9747,'[2]tabela de preços'!$A:$F,6,0)</f>
        <v>MASSA DE PEQUENOS REPAROS</v>
      </c>
      <c r="X9747" t="str">
        <f>VLOOKUP(L9747,'[2]tabela de preços'!$A:$G,7,0)</f>
        <v>AUTOMOTIVO</v>
      </c>
    </row>
    <row r="9748" spans="1:24" x14ac:dyDescent="0.3">
      <c r="A9748" t="s">
        <v>2699</v>
      </c>
      <c r="C9748" t="s">
        <v>2702</v>
      </c>
      <c r="D9748" s="1">
        <v>46058</v>
      </c>
      <c r="E9748" t="s">
        <v>2703</v>
      </c>
      <c r="F9748">
        <v>9</v>
      </c>
      <c r="G9748">
        <v>174</v>
      </c>
      <c r="H9748" t="str">
        <f>VLOOKUP(G9748,[1]OPERADORES!$A:$B,2,0)</f>
        <v>MIRIÃ LOBATO RODRIGUES</v>
      </c>
      <c r="I9748" t="s">
        <v>21</v>
      </c>
      <c r="J9748" t="s">
        <v>587</v>
      </c>
      <c r="K9748" t="s">
        <v>2477</v>
      </c>
      <c r="L9748">
        <v>20414</v>
      </c>
      <c r="M9748" t="s">
        <v>112</v>
      </c>
      <c r="O9748" t="s">
        <v>11</v>
      </c>
      <c r="P9748">
        <v>5102</v>
      </c>
      <c r="Q9748">
        <v>40</v>
      </c>
      <c r="R9748">
        <v>21.89</v>
      </c>
      <c r="S9748">
        <v>875.6</v>
      </c>
      <c r="T9748">
        <v>720</v>
      </c>
      <c r="U9748">
        <v>17.77</v>
      </c>
      <c r="V9748" t="str">
        <f>VLOOKUP(L9748,'[2]tabela de preços'!$A:$D,4,0)</f>
        <v>SHERWIN WILLIAMS</v>
      </c>
      <c r="W9748" t="str">
        <f>VLOOKUP(L9748,'[2]tabela de preços'!$A:$F,6,0)</f>
        <v>DILUENTE</v>
      </c>
      <c r="X9748" t="str">
        <f>VLOOKUP(L9748,'[2]tabela de preços'!$A:$G,7,0)</f>
        <v>AUTOMOTIVO</v>
      </c>
    </row>
    <row r="9749" spans="1:24" x14ac:dyDescent="0.3">
      <c r="A9749" t="s">
        <v>2699</v>
      </c>
      <c r="C9749" t="s">
        <v>2702</v>
      </c>
      <c r="D9749" s="1">
        <v>46058</v>
      </c>
      <c r="E9749" t="s">
        <v>2703</v>
      </c>
      <c r="F9749">
        <v>9</v>
      </c>
      <c r="G9749">
        <v>174</v>
      </c>
      <c r="H9749" t="str">
        <f>VLOOKUP(G9749,[1]OPERADORES!$A:$B,2,0)</f>
        <v>MIRIÃ LOBATO RODRIGUES</v>
      </c>
      <c r="I9749" t="s">
        <v>21</v>
      </c>
      <c r="J9749" t="s">
        <v>587</v>
      </c>
      <c r="K9749" t="s">
        <v>2477</v>
      </c>
      <c r="L9749">
        <v>9997</v>
      </c>
      <c r="M9749" t="s">
        <v>2487</v>
      </c>
      <c r="O9749" t="s">
        <v>11</v>
      </c>
      <c r="P9749">
        <v>5102</v>
      </c>
      <c r="Q9749">
        <v>4</v>
      </c>
      <c r="R9749">
        <v>41.04</v>
      </c>
      <c r="S9749">
        <v>164.16</v>
      </c>
      <c r="T9749">
        <v>124.6</v>
      </c>
      <c r="U9749">
        <v>24.1</v>
      </c>
      <c r="V9749" t="str">
        <f>VLOOKUP(L9749,'[2]tabela de preços'!$A:$D,4,0)</f>
        <v>SIKKENS</v>
      </c>
      <c r="W9749" t="str">
        <f>VLOOKUP(L9749,'[2]tabela de preços'!$A:$F,6,0)</f>
        <v>DILUENTE</v>
      </c>
      <c r="X9749" t="str">
        <f>VLOOKUP(L9749,'[2]tabela de preços'!$A:$G,7,0)</f>
        <v>AUTOMOTIVO</v>
      </c>
    </row>
    <row r="9750" spans="1:24" x14ac:dyDescent="0.3">
      <c r="A9750" t="s">
        <v>2699</v>
      </c>
      <c r="C9750" t="s">
        <v>2841</v>
      </c>
      <c r="D9750" s="1">
        <v>46062</v>
      </c>
      <c r="E9750" t="s">
        <v>2842</v>
      </c>
      <c r="F9750">
        <v>9</v>
      </c>
      <c r="G9750">
        <v>174</v>
      </c>
      <c r="H9750" t="str">
        <f>VLOOKUP(G9750,[1]OPERADORES!$A:$B,2,0)</f>
        <v>MIRIÃ LOBATO RODRIGUES</v>
      </c>
      <c r="I9750" t="s">
        <v>21</v>
      </c>
      <c r="J9750" t="s">
        <v>587</v>
      </c>
      <c r="K9750" t="s">
        <v>2477</v>
      </c>
      <c r="L9750">
        <v>10236</v>
      </c>
      <c r="M9750" t="s">
        <v>133</v>
      </c>
      <c r="O9750" t="s">
        <v>11</v>
      </c>
      <c r="P9750">
        <v>5102</v>
      </c>
      <c r="Q9750">
        <v>102</v>
      </c>
      <c r="R9750">
        <v>2.79</v>
      </c>
      <c r="S9750">
        <v>284.58</v>
      </c>
      <c r="T9750">
        <v>236.64</v>
      </c>
      <c r="U9750">
        <v>16.850000000000001</v>
      </c>
      <c r="V9750" t="str">
        <f>VLOOKUP(L9750,'[2]tabela de preços'!$A:$D,4,0)</f>
        <v>NORTON</v>
      </c>
      <c r="W9750" t="str">
        <f>VLOOKUP(L9750,'[2]tabela de preços'!$A:$F,6,0)</f>
        <v xml:space="preserve">DISCOS / LIXAS / ABRASIVOS </v>
      </c>
      <c r="X9750" t="str">
        <f>VLOOKUP(L9750,'[2]tabela de preços'!$A:$G,7,0)</f>
        <v>AUTOMOTIVO</v>
      </c>
    </row>
    <row r="9751" spans="1:24" x14ac:dyDescent="0.3">
      <c r="A9751" t="s">
        <v>2699</v>
      </c>
      <c r="C9751" t="s">
        <v>2961</v>
      </c>
      <c r="D9751" s="1">
        <v>46063</v>
      </c>
      <c r="E9751" t="s">
        <v>2962</v>
      </c>
      <c r="F9751">
        <v>9</v>
      </c>
      <c r="G9751">
        <v>174</v>
      </c>
      <c r="H9751" t="str">
        <f>VLOOKUP(G9751,[1]OPERADORES!$A:$B,2,0)</f>
        <v>MIRIÃ LOBATO RODRIGUES</v>
      </c>
      <c r="I9751" t="s">
        <v>21</v>
      </c>
      <c r="J9751" t="s">
        <v>587</v>
      </c>
      <c r="K9751" t="s">
        <v>2477</v>
      </c>
      <c r="L9751">
        <v>22684</v>
      </c>
      <c r="M9751" t="s">
        <v>73</v>
      </c>
      <c r="O9751" t="s">
        <v>11</v>
      </c>
      <c r="P9751">
        <v>5102</v>
      </c>
      <c r="Q9751">
        <v>80</v>
      </c>
      <c r="R9751">
        <v>3.65</v>
      </c>
      <c r="S9751">
        <v>292</v>
      </c>
      <c r="T9751">
        <v>246.4</v>
      </c>
      <c r="U9751">
        <v>15.62</v>
      </c>
      <c r="V9751" t="str">
        <f>VLOOKUP(L9751,'[2]tabela de preços'!$A:$D,4,0)</f>
        <v>3M</v>
      </c>
      <c r="W9751" t="str">
        <f>VLOOKUP(L9751,'[2]tabela de preços'!$A:$F,6,0)</f>
        <v>FITA AUTOMOTIVA</v>
      </c>
      <c r="X9751" t="str">
        <f>VLOOKUP(L9751,'[2]tabela de preços'!$A:$G,7,0)</f>
        <v>AUTOMOTIVO</v>
      </c>
    </row>
    <row r="9752" spans="1:24" x14ac:dyDescent="0.3">
      <c r="A9752" t="s">
        <v>2699</v>
      </c>
      <c r="C9752" t="s">
        <v>2961</v>
      </c>
      <c r="D9752" s="1">
        <v>46063</v>
      </c>
      <c r="E9752" t="s">
        <v>2962</v>
      </c>
      <c r="F9752">
        <v>9</v>
      </c>
      <c r="G9752">
        <v>174</v>
      </c>
      <c r="H9752" t="str">
        <f>VLOOKUP(G9752,[1]OPERADORES!$A:$B,2,0)</f>
        <v>MIRIÃ LOBATO RODRIGUES</v>
      </c>
      <c r="I9752" t="s">
        <v>21</v>
      </c>
      <c r="J9752" t="s">
        <v>587</v>
      </c>
      <c r="K9752" t="s">
        <v>2477</v>
      </c>
      <c r="L9752">
        <v>10242</v>
      </c>
      <c r="M9752" t="s">
        <v>82</v>
      </c>
      <c r="O9752" t="s">
        <v>11</v>
      </c>
      <c r="P9752">
        <v>5102</v>
      </c>
      <c r="Q9752">
        <v>50</v>
      </c>
      <c r="R9752">
        <v>2.79</v>
      </c>
      <c r="S9752">
        <v>139.5</v>
      </c>
      <c r="T9752">
        <v>112</v>
      </c>
      <c r="U9752">
        <v>19.71</v>
      </c>
      <c r="V9752" t="str">
        <f>VLOOKUP(L9752,'[2]tabela de preços'!$A:$D,4,0)</f>
        <v>NORTON</v>
      </c>
      <c r="W9752" t="str">
        <f>VLOOKUP(L9752,'[2]tabela de preços'!$A:$F,6,0)</f>
        <v xml:space="preserve">DISCOS / LIXAS / ABRASIVOS </v>
      </c>
      <c r="X9752" t="str">
        <f>VLOOKUP(L9752,'[2]tabela de preços'!$A:$G,7,0)</f>
        <v>AUTOMOTIVO</v>
      </c>
    </row>
    <row r="9753" spans="1:24" x14ac:dyDescent="0.3">
      <c r="A9753" t="s">
        <v>2699</v>
      </c>
      <c r="C9753" t="s">
        <v>2961</v>
      </c>
      <c r="D9753" s="1">
        <v>46063</v>
      </c>
      <c r="E9753" t="s">
        <v>2962</v>
      </c>
      <c r="F9753">
        <v>9</v>
      </c>
      <c r="G9753">
        <v>174</v>
      </c>
      <c r="H9753" t="str">
        <f>VLOOKUP(G9753,[1]OPERADORES!$A:$B,2,0)</f>
        <v>MIRIÃ LOBATO RODRIGUES</v>
      </c>
      <c r="I9753" t="s">
        <v>21</v>
      </c>
      <c r="J9753" t="s">
        <v>587</v>
      </c>
      <c r="K9753" t="s">
        <v>2477</v>
      </c>
      <c r="L9753">
        <v>10243</v>
      </c>
      <c r="M9753" t="s">
        <v>83</v>
      </c>
      <c r="O9753" t="s">
        <v>11</v>
      </c>
      <c r="P9753">
        <v>5102</v>
      </c>
      <c r="Q9753">
        <v>50</v>
      </c>
      <c r="R9753">
        <v>2.79</v>
      </c>
      <c r="S9753">
        <v>139.5</v>
      </c>
      <c r="T9753">
        <v>96.5</v>
      </c>
      <c r="U9753">
        <v>30.82</v>
      </c>
      <c r="V9753" t="str">
        <f>VLOOKUP(L9753,'[2]tabela de preços'!$A:$D,4,0)</f>
        <v>NORTON</v>
      </c>
      <c r="W9753" t="str">
        <f>VLOOKUP(L9753,'[2]tabela de preços'!$A:$F,6,0)</f>
        <v xml:space="preserve">DISCOS / LIXAS / ABRASIVOS </v>
      </c>
      <c r="X9753" t="str">
        <f>VLOOKUP(L9753,'[2]tabela de preços'!$A:$G,7,0)</f>
        <v>AUTOMOTIVO</v>
      </c>
    </row>
    <row r="9754" spans="1:24" x14ac:dyDescent="0.3">
      <c r="A9754" t="s">
        <v>2699</v>
      </c>
      <c r="C9754" t="s">
        <v>2961</v>
      </c>
      <c r="D9754" s="1">
        <v>46063</v>
      </c>
      <c r="E9754" t="s">
        <v>2962</v>
      </c>
      <c r="F9754">
        <v>9</v>
      </c>
      <c r="G9754">
        <v>174</v>
      </c>
      <c r="H9754" t="str">
        <f>VLOOKUP(G9754,[1]OPERADORES!$A:$B,2,0)</f>
        <v>MIRIÃ LOBATO RODRIGUES</v>
      </c>
      <c r="I9754" t="s">
        <v>21</v>
      </c>
      <c r="J9754" t="s">
        <v>587</v>
      </c>
      <c r="K9754" t="s">
        <v>2477</v>
      </c>
      <c r="L9754">
        <v>10244</v>
      </c>
      <c r="M9754" t="s">
        <v>84</v>
      </c>
      <c r="O9754" t="s">
        <v>11</v>
      </c>
      <c r="P9754">
        <v>5102</v>
      </c>
      <c r="Q9754">
        <v>50</v>
      </c>
      <c r="R9754">
        <v>2.79</v>
      </c>
      <c r="S9754">
        <v>139.5</v>
      </c>
      <c r="T9754">
        <v>96.5</v>
      </c>
      <c r="U9754">
        <v>30.82</v>
      </c>
      <c r="V9754" t="str">
        <f>VLOOKUP(L9754,'[2]tabela de preços'!$A:$D,4,0)</f>
        <v>NORTON</v>
      </c>
      <c r="W9754" t="str">
        <f>VLOOKUP(L9754,'[2]tabela de preços'!$A:$F,6,0)</f>
        <v xml:space="preserve">DISCOS / LIXAS / ABRASIVOS </v>
      </c>
      <c r="X9754" t="str">
        <f>VLOOKUP(L9754,'[2]tabela de preços'!$A:$G,7,0)</f>
        <v>AUTOMOTIVO</v>
      </c>
    </row>
    <row r="9755" spans="1:24" x14ac:dyDescent="0.3">
      <c r="A9755" t="s">
        <v>2699</v>
      </c>
      <c r="C9755" t="s">
        <v>2961</v>
      </c>
      <c r="D9755" s="1">
        <v>46063</v>
      </c>
      <c r="E9755" t="s">
        <v>2962</v>
      </c>
      <c r="F9755">
        <v>9</v>
      </c>
      <c r="G9755">
        <v>174</v>
      </c>
      <c r="H9755" t="str">
        <f>VLOOKUP(G9755,[1]OPERADORES!$A:$B,2,0)</f>
        <v>MIRIÃ LOBATO RODRIGUES</v>
      </c>
      <c r="I9755" t="s">
        <v>21</v>
      </c>
      <c r="J9755" t="s">
        <v>587</v>
      </c>
      <c r="K9755" t="s">
        <v>2477</v>
      </c>
      <c r="L9755">
        <v>10245</v>
      </c>
      <c r="M9755" t="s">
        <v>195</v>
      </c>
      <c r="O9755" t="s">
        <v>11</v>
      </c>
      <c r="P9755">
        <v>5102</v>
      </c>
      <c r="Q9755">
        <v>50</v>
      </c>
      <c r="R9755">
        <v>2.79</v>
      </c>
      <c r="S9755">
        <v>139.5</v>
      </c>
      <c r="T9755">
        <v>96.5</v>
      </c>
      <c r="U9755">
        <v>30.82</v>
      </c>
      <c r="V9755" t="str">
        <f>VLOOKUP(L9755,'[2]tabela de preços'!$A:$D,4,0)</f>
        <v>NORTON</v>
      </c>
      <c r="W9755" t="str">
        <f>VLOOKUP(L9755,'[2]tabela de preços'!$A:$F,6,0)</f>
        <v xml:space="preserve">DISCOS / LIXAS / ABRASIVOS </v>
      </c>
      <c r="X9755" t="str">
        <f>VLOOKUP(L9755,'[2]tabela de preços'!$A:$G,7,0)</f>
        <v>AUTOMOTIVO</v>
      </c>
    </row>
    <row r="9756" spans="1:24" x14ac:dyDescent="0.3">
      <c r="A9756" t="s">
        <v>2699</v>
      </c>
      <c r="C9756" t="s">
        <v>2961</v>
      </c>
      <c r="D9756" s="1">
        <v>46063</v>
      </c>
      <c r="E9756" t="s">
        <v>2962</v>
      </c>
      <c r="F9756">
        <v>9</v>
      </c>
      <c r="G9756">
        <v>174</v>
      </c>
      <c r="H9756" t="str">
        <f>VLOOKUP(G9756,[1]OPERADORES!$A:$B,2,0)</f>
        <v>MIRIÃ LOBATO RODRIGUES</v>
      </c>
      <c r="I9756" t="s">
        <v>21</v>
      </c>
      <c r="J9756" t="s">
        <v>587</v>
      </c>
      <c r="K9756" t="s">
        <v>2477</v>
      </c>
      <c r="L9756">
        <v>10246</v>
      </c>
      <c r="M9756" t="s">
        <v>206</v>
      </c>
      <c r="O9756" t="s">
        <v>11</v>
      </c>
      <c r="P9756">
        <v>5102</v>
      </c>
      <c r="Q9756">
        <v>100</v>
      </c>
      <c r="R9756">
        <v>2.79</v>
      </c>
      <c r="S9756">
        <v>279</v>
      </c>
      <c r="T9756">
        <v>193</v>
      </c>
      <c r="U9756">
        <v>30.82</v>
      </c>
      <c r="V9756" t="str">
        <f>VLOOKUP(L9756,'[2]tabela de preços'!$A:$D,4,0)</f>
        <v>NORTON</v>
      </c>
      <c r="W9756" t="str">
        <f>VLOOKUP(L9756,'[2]tabela de preços'!$A:$F,6,0)</f>
        <v xml:space="preserve">DISCOS / LIXAS / ABRASIVOS </v>
      </c>
      <c r="X9756" t="str">
        <f>VLOOKUP(L9756,'[2]tabela de preços'!$A:$G,7,0)</f>
        <v>AUTOMOTIVO</v>
      </c>
    </row>
    <row r="9757" spans="1:24" x14ac:dyDescent="0.3">
      <c r="A9757" t="s">
        <v>2699</v>
      </c>
      <c r="C9757" t="s">
        <v>2961</v>
      </c>
      <c r="D9757" s="1">
        <v>46063</v>
      </c>
      <c r="E9757" t="s">
        <v>2962</v>
      </c>
      <c r="F9757">
        <v>9</v>
      </c>
      <c r="G9757">
        <v>174</v>
      </c>
      <c r="H9757" t="str">
        <f>VLOOKUP(G9757,[1]OPERADORES!$A:$B,2,0)</f>
        <v>MIRIÃ LOBATO RODRIGUES</v>
      </c>
      <c r="I9757" t="s">
        <v>21</v>
      </c>
      <c r="J9757" t="s">
        <v>587</v>
      </c>
      <c r="K9757" t="s">
        <v>2477</v>
      </c>
      <c r="L9757">
        <v>21077</v>
      </c>
      <c r="M9757" t="s">
        <v>207</v>
      </c>
      <c r="O9757" t="s">
        <v>11</v>
      </c>
      <c r="P9757">
        <v>5102</v>
      </c>
      <c r="Q9757">
        <v>12</v>
      </c>
      <c r="R9757">
        <v>44.68</v>
      </c>
      <c r="S9757">
        <v>536.16</v>
      </c>
      <c r="T9757">
        <v>407.04</v>
      </c>
      <c r="U9757">
        <v>24.08</v>
      </c>
      <c r="V9757" t="str">
        <f>VLOOKUP(L9757,'[2]tabela de preços'!$A:$D,4,0)</f>
        <v>SHERWIN WILLIAMS</v>
      </c>
      <c r="W9757" t="str">
        <f>VLOOKUP(L9757,'[2]tabela de preços'!$A:$F,6,0)</f>
        <v>MASSA POLIÉSTER</v>
      </c>
      <c r="X9757" t="str">
        <f>VLOOKUP(L9757,'[2]tabela de preços'!$A:$G,7,0)</f>
        <v>AUTOMOTIVO</v>
      </c>
    </row>
    <row r="9758" spans="1:24" x14ac:dyDescent="0.3">
      <c r="A9758" t="s">
        <v>2699</v>
      </c>
      <c r="C9758" t="s">
        <v>2961</v>
      </c>
      <c r="D9758" s="1">
        <v>46063</v>
      </c>
      <c r="E9758" t="s">
        <v>2962</v>
      </c>
      <c r="F9758">
        <v>9</v>
      </c>
      <c r="G9758">
        <v>174</v>
      </c>
      <c r="H9758" t="str">
        <f>VLOOKUP(G9758,[1]OPERADORES!$A:$B,2,0)</f>
        <v>MIRIÃ LOBATO RODRIGUES</v>
      </c>
      <c r="I9758" t="s">
        <v>21</v>
      </c>
      <c r="J9758" t="s">
        <v>587</v>
      </c>
      <c r="K9758" t="s">
        <v>2477</v>
      </c>
      <c r="L9758">
        <v>10297</v>
      </c>
      <c r="M9758" t="s">
        <v>41</v>
      </c>
      <c r="O9758" t="s">
        <v>11</v>
      </c>
      <c r="P9758">
        <v>5102</v>
      </c>
      <c r="Q9758">
        <v>12</v>
      </c>
      <c r="R9758">
        <v>10.89</v>
      </c>
      <c r="S9758">
        <v>130.68</v>
      </c>
      <c r="T9758">
        <v>110.04</v>
      </c>
      <c r="U9758">
        <v>15.79</v>
      </c>
      <c r="V9758" t="str">
        <f>VLOOKUP(L9758,'[2]tabela de preços'!$A:$D,4,0)</f>
        <v>ANJO</v>
      </c>
      <c r="W9758" t="str">
        <f>VLOOKUP(L9758,'[2]tabela de preços'!$A:$F,6,0)</f>
        <v>THINNER DE LIMPEZA</v>
      </c>
      <c r="X9758" t="str">
        <f>VLOOKUP(L9758,'[2]tabela de preços'!$A:$G,7,0)</f>
        <v>THINNER</v>
      </c>
    </row>
    <row r="9759" spans="1:24" x14ac:dyDescent="0.3">
      <c r="A9759" t="s">
        <v>2699</v>
      </c>
      <c r="C9759" t="s">
        <v>2961</v>
      </c>
      <c r="D9759" s="1">
        <v>46063</v>
      </c>
      <c r="E9759" t="s">
        <v>2962</v>
      </c>
      <c r="F9759">
        <v>9</v>
      </c>
      <c r="G9759">
        <v>174</v>
      </c>
      <c r="H9759" t="str">
        <f>VLOOKUP(G9759,[1]OPERADORES!$A:$B,2,0)</f>
        <v>MIRIÃ LOBATO RODRIGUES</v>
      </c>
      <c r="I9759" t="s">
        <v>21</v>
      </c>
      <c r="J9759" t="s">
        <v>587</v>
      </c>
      <c r="K9759" t="s">
        <v>2477</v>
      </c>
      <c r="L9759">
        <v>84560</v>
      </c>
      <c r="M9759" t="s">
        <v>118</v>
      </c>
      <c r="O9759" t="s">
        <v>11</v>
      </c>
      <c r="P9759">
        <v>5102</v>
      </c>
      <c r="Q9759">
        <v>20</v>
      </c>
      <c r="R9759">
        <v>47.89</v>
      </c>
      <c r="S9759">
        <v>957.8</v>
      </c>
      <c r="T9759">
        <v>783.2</v>
      </c>
      <c r="U9759">
        <v>18.23</v>
      </c>
      <c r="V9759" t="str">
        <f>VLOOKUP(L9759,'[2]tabela de preços'!$A:$D,4,0)</f>
        <v>BRASILUX</v>
      </c>
      <c r="W9759" t="str">
        <f>VLOOKUP(L9759,'[2]tabela de preços'!$A:$F,6,0)</f>
        <v>THINNER DE LIMPEZA</v>
      </c>
      <c r="X9759" t="str">
        <f>VLOOKUP(L9759,'[2]tabela de preços'!$A:$G,7,0)</f>
        <v>THINNER</v>
      </c>
    </row>
    <row r="9760" spans="1:24" x14ac:dyDescent="0.3">
      <c r="A9760" t="s">
        <v>2699</v>
      </c>
      <c r="C9760" t="s">
        <v>3245</v>
      </c>
      <c r="D9760" s="1">
        <v>46071</v>
      </c>
      <c r="E9760" t="s">
        <v>3246</v>
      </c>
      <c r="F9760">
        <v>9</v>
      </c>
      <c r="G9760">
        <v>174</v>
      </c>
      <c r="H9760" t="str">
        <f>VLOOKUP(G9760,[1]OPERADORES!$A:$B,2,0)</f>
        <v>MIRIÃ LOBATO RODRIGUES</v>
      </c>
      <c r="I9760" t="s">
        <v>21</v>
      </c>
      <c r="J9760" t="s">
        <v>587</v>
      </c>
      <c r="K9760" t="s">
        <v>2477</v>
      </c>
      <c r="L9760">
        <v>10236</v>
      </c>
      <c r="M9760" t="s">
        <v>133</v>
      </c>
      <c r="O9760" t="s">
        <v>11</v>
      </c>
      <c r="P9760">
        <v>5102</v>
      </c>
      <c r="Q9760">
        <v>102</v>
      </c>
      <c r="R9760">
        <v>2.79</v>
      </c>
      <c r="S9760">
        <v>284.58</v>
      </c>
      <c r="T9760">
        <v>236.64</v>
      </c>
      <c r="U9760">
        <v>16.850000000000001</v>
      </c>
      <c r="V9760" t="str">
        <f>VLOOKUP(L9760,'[2]tabela de preços'!$A:$D,4,0)</f>
        <v>NORTON</v>
      </c>
      <c r="W9760" t="str">
        <f>VLOOKUP(L9760,'[2]tabela de preços'!$A:$F,6,0)</f>
        <v xml:space="preserve">DISCOS / LIXAS / ABRASIVOS </v>
      </c>
      <c r="X9760" t="str">
        <f>VLOOKUP(L9760,'[2]tabela de preços'!$A:$G,7,0)</f>
        <v>AUTOMOTIVO</v>
      </c>
    </row>
    <row r="9761" spans="1:24" x14ac:dyDescent="0.3">
      <c r="A9761" t="s">
        <v>2699</v>
      </c>
      <c r="C9761" t="s">
        <v>3245</v>
      </c>
      <c r="D9761" s="1">
        <v>46071</v>
      </c>
      <c r="E9761" t="s">
        <v>3246</v>
      </c>
      <c r="F9761">
        <v>9</v>
      </c>
      <c r="G9761">
        <v>174</v>
      </c>
      <c r="H9761" t="str">
        <f>VLOOKUP(G9761,[1]OPERADORES!$A:$B,2,0)</f>
        <v>MIRIÃ LOBATO RODRIGUES</v>
      </c>
      <c r="I9761" t="s">
        <v>21</v>
      </c>
      <c r="J9761" t="s">
        <v>587</v>
      </c>
      <c r="K9761" t="s">
        <v>2477</v>
      </c>
      <c r="L9761">
        <v>24248</v>
      </c>
      <c r="M9761" t="s">
        <v>107</v>
      </c>
      <c r="O9761" t="s">
        <v>11</v>
      </c>
      <c r="P9761">
        <v>5102</v>
      </c>
      <c r="Q9761">
        <v>24</v>
      </c>
      <c r="R9761">
        <v>8</v>
      </c>
      <c r="S9761">
        <v>192</v>
      </c>
      <c r="T9761">
        <v>156</v>
      </c>
      <c r="U9761">
        <v>18.75</v>
      </c>
      <c r="V9761" t="str">
        <f>VLOOKUP(L9761,'[2]tabela de preços'!$A:$D,4,0)</f>
        <v>SHERWIN WILLIAMS</v>
      </c>
      <c r="W9761" t="str">
        <f>VLOOKUP(L9761,'[2]tabela de preços'!$A:$F,6,0)</f>
        <v>PRIMER AUTOMOTIVO</v>
      </c>
      <c r="X9761" t="str">
        <f>VLOOKUP(L9761,'[2]tabela de preços'!$A:$G,7,0)</f>
        <v>AUTOMOTIVO</v>
      </c>
    </row>
    <row r="9762" spans="1:24" x14ac:dyDescent="0.3">
      <c r="A9762" t="s">
        <v>2699</v>
      </c>
      <c r="C9762" t="s">
        <v>3245</v>
      </c>
      <c r="D9762" s="1">
        <v>46071</v>
      </c>
      <c r="E9762" t="s">
        <v>3246</v>
      </c>
      <c r="F9762">
        <v>9</v>
      </c>
      <c r="G9762">
        <v>174</v>
      </c>
      <c r="H9762" t="str">
        <f>VLOOKUP(G9762,[1]OPERADORES!$A:$B,2,0)</f>
        <v>MIRIÃ LOBATO RODRIGUES</v>
      </c>
      <c r="I9762" t="s">
        <v>21</v>
      </c>
      <c r="J9762" t="s">
        <v>587</v>
      </c>
      <c r="K9762" t="s">
        <v>2477</v>
      </c>
      <c r="L9762">
        <v>22684</v>
      </c>
      <c r="M9762" t="s">
        <v>73</v>
      </c>
      <c r="O9762" t="s">
        <v>11</v>
      </c>
      <c r="P9762">
        <v>5102</v>
      </c>
      <c r="Q9762">
        <v>80</v>
      </c>
      <c r="R9762">
        <v>3.65</v>
      </c>
      <c r="S9762">
        <v>292</v>
      </c>
      <c r="T9762">
        <v>246.4</v>
      </c>
      <c r="U9762">
        <v>15.62</v>
      </c>
      <c r="V9762" t="str">
        <f>VLOOKUP(L9762,'[2]tabela de preços'!$A:$D,4,0)</f>
        <v>3M</v>
      </c>
      <c r="W9762" t="str">
        <f>VLOOKUP(L9762,'[2]tabela de preços'!$A:$F,6,0)</f>
        <v>FITA AUTOMOTIVA</v>
      </c>
      <c r="X9762" t="str">
        <f>VLOOKUP(L9762,'[2]tabela de preços'!$A:$G,7,0)</f>
        <v>AUTOMOTIVO</v>
      </c>
    </row>
    <row r="9763" spans="1:24" x14ac:dyDescent="0.3">
      <c r="A9763" t="s">
        <v>2699</v>
      </c>
      <c r="C9763" t="s">
        <v>3245</v>
      </c>
      <c r="D9763" s="1">
        <v>46071</v>
      </c>
      <c r="E9763" t="s">
        <v>3246</v>
      </c>
      <c r="F9763">
        <v>9</v>
      </c>
      <c r="G9763">
        <v>174</v>
      </c>
      <c r="H9763" t="str">
        <f>VLOOKUP(G9763,[1]OPERADORES!$A:$B,2,0)</f>
        <v>MIRIÃ LOBATO RODRIGUES</v>
      </c>
      <c r="I9763" t="s">
        <v>21</v>
      </c>
      <c r="J9763" t="s">
        <v>587</v>
      </c>
      <c r="K9763" t="s">
        <v>2477</v>
      </c>
      <c r="L9763">
        <v>23076</v>
      </c>
      <c r="M9763" t="s">
        <v>97</v>
      </c>
      <c r="O9763" t="s">
        <v>11</v>
      </c>
      <c r="P9763">
        <v>5403</v>
      </c>
      <c r="Q9763">
        <v>12</v>
      </c>
      <c r="R9763">
        <v>34.89</v>
      </c>
      <c r="S9763">
        <v>418.68</v>
      </c>
      <c r="T9763">
        <v>318.36</v>
      </c>
      <c r="U9763">
        <v>23.96</v>
      </c>
      <c r="V9763" t="str">
        <f>VLOOKUP(L9763,'[2]tabela de preços'!$A:$D,4,0)</f>
        <v>WANDA</v>
      </c>
      <c r="W9763" t="str">
        <f>VLOOKUP(L9763,'[2]tabela de preços'!$A:$F,6,0)</f>
        <v>PRIMER AUTOMOTIVO</v>
      </c>
      <c r="X9763" t="str">
        <f>VLOOKUP(L9763,'[2]tabela de preços'!$A:$G,7,0)</f>
        <v>AUTOMOTIVO</v>
      </c>
    </row>
    <row r="9764" spans="1:24" x14ac:dyDescent="0.3">
      <c r="A9764" t="s">
        <v>2699</v>
      </c>
      <c r="C9764" t="s">
        <v>3245</v>
      </c>
      <c r="D9764" s="1">
        <v>46071</v>
      </c>
      <c r="E9764" t="s">
        <v>3246</v>
      </c>
      <c r="F9764">
        <v>9</v>
      </c>
      <c r="G9764">
        <v>174</v>
      </c>
      <c r="H9764" t="str">
        <f>VLOOKUP(G9764,[1]OPERADORES!$A:$B,2,0)</f>
        <v>MIRIÃ LOBATO RODRIGUES</v>
      </c>
      <c r="I9764" t="s">
        <v>21</v>
      </c>
      <c r="J9764" t="s">
        <v>587</v>
      </c>
      <c r="K9764" t="s">
        <v>2477</v>
      </c>
      <c r="L9764">
        <v>20431</v>
      </c>
      <c r="M9764" t="s">
        <v>202</v>
      </c>
      <c r="O9764" t="s">
        <v>11</v>
      </c>
      <c r="P9764">
        <v>5403</v>
      </c>
      <c r="Q9764">
        <v>36</v>
      </c>
      <c r="R9764">
        <v>36.89</v>
      </c>
      <c r="S9764" s="2">
        <v>1328.04</v>
      </c>
      <c r="T9764" s="2">
        <v>1089.3599999999999</v>
      </c>
      <c r="U9764">
        <v>17.97</v>
      </c>
      <c r="V9764" t="str">
        <f>VLOOKUP(L9764,'[2]tabela de preços'!$A:$D,4,0)</f>
        <v>SHERWIN WILLIAMS</v>
      </c>
      <c r="W9764" t="str">
        <f>VLOOKUP(L9764,'[2]tabela de preços'!$A:$F,6,0)</f>
        <v>VERNIZ AUTOMOTIVO</v>
      </c>
      <c r="X9764" t="str">
        <f>VLOOKUP(L9764,'[2]tabela de preços'!$A:$G,7,0)</f>
        <v>AUTOMOTIVO</v>
      </c>
    </row>
    <row r="9765" spans="1:24" x14ac:dyDescent="0.3">
      <c r="A9765" t="s">
        <v>2699</v>
      </c>
      <c r="C9765" t="s">
        <v>3245</v>
      </c>
      <c r="D9765" s="1">
        <v>46071</v>
      </c>
      <c r="E9765" t="s">
        <v>3246</v>
      </c>
      <c r="F9765">
        <v>9</v>
      </c>
      <c r="G9765">
        <v>174</v>
      </c>
      <c r="H9765" t="str">
        <f>VLOOKUP(G9765,[1]OPERADORES!$A:$B,2,0)</f>
        <v>MIRIÃ LOBATO RODRIGUES</v>
      </c>
      <c r="I9765" t="s">
        <v>21</v>
      </c>
      <c r="J9765" t="s">
        <v>587</v>
      </c>
      <c r="K9765" t="s">
        <v>2477</v>
      </c>
      <c r="L9765">
        <v>15</v>
      </c>
      <c r="M9765" t="s">
        <v>205</v>
      </c>
      <c r="O9765" t="s">
        <v>11</v>
      </c>
      <c r="P9765">
        <v>5102</v>
      </c>
      <c r="Q9765">
        <v>50</v>
      </c>
      <c r="R9765">
        <v>5.79</v>
      </c>
      <c r="S9765">
        <v>289.5</v>
      </c>
      <c r="T9765">
        <v>208</v>
      </c>
      <c r="U9765">
        <v>28.15</v>
      </c>
      <c r="V9765" t="str">
        <f>VLOOKUP(L9765,'[2]tabela de preços'!$A:$D,4,0)</f>
        <v>3M</v>
      </c>
      <c r="W9765" t="str">
        <f>VLOOKUP(L9765,'[2]tabela de preços'!$A:$F,6,0)</f>
        <v>LIXA DÁGUA</v>
      </c>
      <c r="X9765" t="str">
        <f>VLOOKUP(L9765,'[2]tabela de preços'!$A:$G,7,0)</f>
        <v>AUTOMOTIVO</v>
      </c>
    </row>
    <row r="9766" spans="1:24" x14ac:dyDescent="0.3">
      <c r="A9766" t="s">
        <v>2699</v>
      </c>
      <c r="C9766" t="s">
        <v>3245</v>
      </c>
      <c r="D9766" s="1">
        <v>46071</v>
      </c>
      <c r="E9766" t="s">
        <v>3246</v>
      </c>
      <c r="F9766">
        <v>9</v>
      </c>
      <c r="G9766">
        <v>174</v>
      </c>
      <c r="H9766" t="str">
        <f>VLOOKUP(G9766,[1]OPERADORES!$A:$B,2,0)</f>
        <v>MIRIÃ LOBATO RODRIGUES</v>
      </c>
      <c r="I9766" t="s">
        <v>21</v>
      </c>
      <c r="J9766" t="s">
        <v>587</v>
      </c>
      <c r="K9766" t="s">
        <v>2477</v>
      </c>
      <c r="L9766">
        <v>10238</v>
      </c>
      <c r="M9766" t="s">
        <v>79</v>
      </c>
      <c r="O9766" t="s">
        <v>11</v>
      </c>
      <c r="P9766">
        <v>5102</v>
      </c>
      <c r="Q9766">
        <v>100</v>
      </c>
      <c r="R9766">
        <v>2.79</v>
      </c>
      <c r="S9766">
        <v>279</v>
      </c>
      <c r="T9766">
        <v>224</v>
      </c>
      <c r="U9766">
        <v>19.71</v>
      </c>
      <c r="V9766" t="str">
        <f>VLOOKUP(L9766,'[2]tabela de preços'!$A:$D,4,0)</f>
        <v>NORTON</v>
      </c>
      <c r="W9766" t="str">
        <f>VLOOKUP(L9766,'[2]tabela de preços'!$A:$F,6,0)</f>
        <v xml:space="preserve">DISCOS / LIXAS / ABRASIVOS </v>
      </c>
      <c r="X9766" t="str">
        <f>VLOOKUP(L9766,'[2]tabela de preços'!$A:$G,7,0)</f>
        <v>AUTOMOTIVO</v>
      </c>
    </row>
    <row r="9767" spans="1:24" x14ac:dyDescent="0.3">
      <c r="A9767" t="s">
        <v>2699</v>
      </c>
      <c r="C9767" t="s">
        <v>3245</v>
      </c>
      <c r="D9767" s="1">
        <v>46071</v>
      </c>
      <c r="E9767" t="s">
        <v>3246</v>
      </c>
      <c r="F9767">
        <v>9</v>
      </c>
      <c r="G9767">
        <v>174</v>
      </c>
      <c r="H9767" t="str">
        <f>VLOOKUP(G9767,[1]OPERADORES!$A:$B,2,0)</f>
        <v>MIRIÃ LOBATO RODRIGUES</v>
      </c>
      <c r="I9767" t="s">
        <v>21</v>
      </c>
      <c r="J9767" t="s">
        <v>587</v>
      </c>
      <c r="K9767" t="s">
        <v>2477</v>
      </c>
      <c r="L9767">
        <v>10242</v>
      </c>
      <c r="M9767" t="s">
        <v>82</v>
      </c>
      <c r="O9767" t="s">
        <v>11</v>
      </c>
      <c r="P9767">
        <v>5102</v>
      </c>
      <c r="Q9767">
        <v>50</v>
      </c>
      <c r="R9767">
        <v>2.79</v>
      </c>
      <c r="S9767">
        <v>139.5</v>
      </c>
      <c r="T9767">
        <v>112</v>
      </c>
      <c r="U9767">
        <v>19.71</v>
      </c>
      <c r="V9767" t="str">
        <f>VLOOKUP(L9767,'[2]tabela de preços'!$A:$D,4,0)</f>
        <v>NORTON</v>
      </c>
      <c r="W9767" t="str">
        <f>VLOOKUP(L9767,'[2]tabela de preços'!$A:$F,6,0)</f>
        <v xml:space="preserve">DISCOS / LIXAS / ABRASIVOS </v>
      </c>
      <c r="X9767" t="str">
        <f>VLOOKUP(L9767,'[2]tabela de preços'!$A:$G,7,0)</f>
        <v>AUTOMOTIVO</v>
      </c>
    </row>
    <row r="9768" spans="1:24" x14ac:dyDescent="0.3">
      <c r="A9768" t="s">
        <v>2699</v>
      </c>
      <c r="C9768" t="s">
        <v>3245</v>
      </c>
      <c r="D9768" s="1">
        <v>46071</v>
      </c>
      <c r="E9768" t="s">
        <v>3246</v>
      </c>
      <c r="F9768">
        <v>9</v>
      </c>
      <c r="G9768">
        <v>174</v>
      </c>
      <c r="H9768" t="str">
        <f>VLOOKUP(G9768,[1]OPERADORES!$A:$B,2,0)</f>
        <v>MIRIÃ LOBATO RODRIGUES</v>
      </c>
      <c r="I9768" t="s">
        <v>21</v>
      </c>
      <c r="J9768" t="s">
        <v>587</v>
      </c>
      <c r="K9768" t="s">
        <v>2477</v>
      </c>
      <c r="L9768">
        <v>10243</v>
      </c>
      <c r="M9768" t="s">
        <v>83</v>
      </c>
      <c r="O9768" t="s">
        <v>11</v>
      </c>
      <c r="P9768">
        <v>5102</v>
      </c>
      <c r="Q9768">
        <v>50</v>
      </c>
      <c r="R9768">
        <v>2.79</v>
      </c>
      <c r="S9768">
        <v>139.5</v>
      </c>
      <c r="T9768">
        <v>96.5</v>
      </c>
      <c r="U9768">
        <v>30.82</v>
      </c>
      <c r="V9768" t="str">
        <f>VLOOKUP(L9768,'[2]tabela de preços'!$A:$D,4,0)</f>
        <v>NORTON</v>
      </c>
      <c r="W9768" t="str">
        <f>VLOOKUP(L9768,'[2]tabela de preços'!$A:$F,6,0)</f>
        <v xml:space="preserve">DISCOS / LIXAS / ABRASIVOS </v>
      </c>
      <c r="X9768" t="str">
        <f>VLOOKUP(L9768,'[2]tabela de preços'!$A:$G,7,0)</f>
        <v>AUTOMOTIVO</v>
      </c>
    </row>
    <row r="9769" spans="1:24" x14ac:dyDescent="0.3">
      <c r="A9769" t="s">
        <v>2699</v>
      </c>
      <c r="C9769" t="s">
        <v>3245</v>
      </c>
      <c r="D9769" s="1">
        <v>46071</v>
      </c>
      <c r="E9769" t="s">
        <v>3246</v>
      </c>
      <c r="F9769">
        <v>9</v>
      </c>
      <c r="G9769">
        <v>174</v>
      </c>
      <c r="H9769" t="str">
        <f>VLOOKUP(G9769,[1]OPERADORES!$A:$B,2,0)</f>
        <v>MIRIÃ LOBATO RODRIGUES</v>
      </c>
      <c r="I9769" t="s">
        <v>21</v>
      </c>
      <c r="J9769" t="s">
        <v>587</v>
      </c>
      <c r="K9769" t="s">
        <v>2477</v>
      </c>
      <c r="L9769">
        <v>21077</v>
      </c>
      <c r="M9769" t="s">
        <v>207</v>
      </c>
      <c r="O9769" t="s">
        <v>11</v>
      </c>
      <c r="P9769">
        <v>5102</v>
      </c>
      <c r="Q9769">
        <v>12</v>
      </c>
      <c r="R9769">
        <v>44.68</v>
      </c>
      <c r="S9769">
        <v>536.16</v>
      </c>
      <c r="T9769">
        <v>407.04</v>
      </c>
      <c r="U9769">
        <v>24.08</v>
      </c>
      <c r="V9769" t="str">
        <f>VLOOKUP(L9769,'[2]tabela de preços'!$A:$D,4,0)</f>
        <v>SHERWIN WILLIAMS</v>
      </c>
      <c r="W9769" t="str">
        <f>VLOOKUP(L9769,'[2]tabela de preços'!$A:$F,6,0)</f>
        <v>MASSA POLIÉSTER</v>
      </c>
      <c r="X9769" t="str">
        <f>VLOOKUP(L9769,'[2]tabela de preços'!$A:$G,7,0)</f>
        <v>AUTOMOTIVO</v>
      </c>
    </row>
    <row r="9770" spans="1:24" x14ac:dyDescent="0.3">
      <c r="A9770" t="s">
        <v>2699</v>
      </c>
      <c r="C9770" t="s">
        <v>3245</v>
      </c>
      <c r="D9770" s="1">
        <v>46071</v>
      </c>
      <c r="E9770" t="s">
        <v>3246</v>
      </c>
      <c r="F9770">
        <v>9</v>
      </c>
      <c r="G9770">
        <v>174</v>
      </c>
      <c r="H9770" t="str">
        <f>VLOOKUP(G9770,[1]OPERADORES!$A:$B,2,0)</f>
        <v>MIRIÃ LOBATO RODRIGUES</v>
      </c>
      <c r="I9770" t="s">
        <v>21</v>
      </c>
      <c r="J9770" t="s">
        <v>587</v>
      </c>
      <c r="K9770" t="s">
        <v>2477</v>
      </c>
      <c r="L9770">
        <v>20556</v>
      </c>
      <c r="M9770" t="s">
        <v>3247</v>
      </c>
      <c r="O9770" t="s">
        <v>11</v>
      </c>
      <c r="P9770">
        <v>5102</v>
      </c>
      <c r="Q9770">
        <v>12</v>
      </c>
      <c r="R9770">
        <v>5.27</v>
      </c>
      <c r="S9770">
        <v>63.24</v>
      </c>
      <c r="T9770">
        <v>46.92</v>
      </c>
      <c r="U9770">
        <v>25.81</v>
      </c>
      <c r="V9770" t="str">
        <f>VLOOKUP(L9770,'[2]tabela de preços'!$A:$D,4,0)</f>
        <v>RENOVA</v>
      </c>
      <c r="W9770" t="str">
        <f>VLOOKUP(L9770,'[2]tabela de preços'!$A:$F,6,0)</f>
        <v>COADORES</v>
      </c>
      <c r="X9770" t="str">
        <f>VLOOKUP(L9770,'[2]tabela de preços'!$A:$G,7,0)</f>
        <v>AUTOMOTIVO</v>
      </c>
    </row>
    <row r="9771" spans="1:24" x14ac:dyDescent="0.3">
      <c r="A9771" t="s">
        <v>2699</v>
      </c>
      <c r="C9771" t="s">
        <v>3245</v>
      </c>
      <c r="D9771" s="1">
        <v>46071</v>
      </c>
      <c r="E9771" t="s">
        <v>3246</v>
      </c>
      <c r="F9771">
        <v>9</v>
      </c>
      <c r="G9771">
        <v>174</v>
      </c>
      <c r="H9771" t="str">
        <f>VLOOKUP(G9771,[1]OPERADORES!$A:$B,2,0)</f>
        <v>MIRIÃ LOBATO RODRIGUES</v>
      </c>
      <c r="I9771" t="s">
        <v>21</v>
      </c>
      <c r="J9771" t="s">
        <v>587</v>
      </c>
      <c r="K9771" t="s">
        <v>2477</v>
      </c>
      <c r="L9771">
        <v>24247</v>
      </c>
      <c r="M9771" t="s">
        <v>160</v>
      </c>
      <c r="O9771" t="s">
        <v>11</v>
      </c>
      <c r="P9771">
        <v>5403</v>
      </c>
      <c r="Q9771">
        <v>24</v>
      </c>
      <c r="R9771">
        <v>21</v>
      </c>
      <c r="S9771">
        <v>504</v>
      </c>
      <c r="T9771">
        <v>404.88</v>
      </c>
      <c r="U9771">
        <v>19.670000000000002</v>
      </c>
      <c r="V9771" t="str">
        <f>VLOOKUP(L9771,'[2]tabela de preços'!$A:$D,4,0)</f>
        <v>SHERWIN WILLIAMS</v>
      </c>
      <c r="W9771" t="str">
        <f>VLOOKUP(L9771,'[2]tabela de preços'!$A:$F,6,0)</f>
        <v>PRIMER AUTOMOTIVO</v>
      </c>
      <c r="X9771" t="str">
        <f>VLOOKUP(L9771,'[2]tabela de preços'!$A:$G,7,0)</f>
        <v>AUTOMOTIVO</v>
      </c>
    </row>
    <row r="9772" spans="1:24" x14ac:dyDescent="0.3">
      <c r="A9772" t="s">
        <v>2699</v>
      </c>
      <c r="C9772" t="s">
        <v>3245</v>
      </c>
      <c r="D9772" s="1">
        <v>46071</v>
      </c>
      <c r="E9772" t="s">
        <v>3246</v>
      </c>
      <c r="F9772">
        <v>9</v>
      </c>
      <c r="G9772">
        <v>174</v>
      </c>
      <c r="H9772" t="str">
        <f>VLOOKUP(G9772,[1]OPERADORES!$A:$B,2,0)</f>
        <v>MIRIÃ LOBATO RODRIGUES</v>
      </c>
      <c r="I9772" t="s">
        <v>21</v>
      </c>
      <c r="J9772" t="s">
        <v>587</v>
      </c>
      <c r="K9772" t="s">
        <v>2477</v>
      </c>
      <c r="L9772">
        <v>10404</v>
      </c>
      <c r="M9772" t="s">
        <v>130</v>
      </c>
      <c r="O9772" t="s">
        <v>11</v>
      </c>
      <c r="P9772">
        <v>5102</v>
      </c>
      <c r="Q9772">
        <v>24</v>
      </c>
      <c r="R9772">
        <v>16.29</v>
      </c>
      <c r="S9772">
        <v>390.96</v>
      </c>
      <c r="T9772">
        <v>300.24</v>
      </c>
      <c r="U9772">
        <v>23.2</v>
      </c>
      <c r="V9772" t="str">
        <f>VLOOKUP(L9772,'[2]tabela de preços'!$A:$D,4,0)</f>
        <v>MAXI RUBBER</v>
      </c>
      <c r="W9772" t="str">
        <f>VLOOKUP(L9772,'[2]tabela de preços'!$A:$F,6,0)</f>
        <v>VEDADORES / SELANTES</v>
      </c>
      <c r="X9772" t="str">
        <f>VLOOKUP(L9772,'[2]tabela de preços'!$A:$G,7,0)</f>
        <v>AUTOMOTIVO</v>
      </c>
    </row>
    <row r="9773" spans="1:24" x14ac:dyDescent="0.3">
      <c r="A9773" t="s">
        <v>2699</v>
      </c>
      <c r="C9773" t="s">
        <v>3248</v>
      </c>
      <c r="D9773" s="1">
        <v>46071</v>
      </c>
      <c r="F9773">
        <v>9</v>
      </c>
      <c r="G9773">
        <v>174</v>
      </c>
      <c r="H9773" t="str">
        <f>VLOOKUP(G9773,[1]OPERADORES!$A:$B,2,0)</f>
        <v>MIRIÃ LOBATO RODRIGUES</v>
      </c>
      <c r="I9773" t="s">
        <v>21</v>
      </c>
      <c r="J9773" t="s">
        <v>587</v>
      </c>
      <c r="K9773" t="s">
        <v>2477</v>
      </c>
      <c r="L9773">
        <v>10404</v>
      </c>
      <c r="M9773" t="s">
        <v>130</v>
      </c>
      <c r="N9773" t="s">
        <v>3249</v>
      </c>
      <c r="O9773" t="s">
        <v>11</v>
      </c>
      <c r="P9773">
        <v>1202</v>
      </c>
      <c r="Q9773">
        <v>-15</v>
      </c>
      <c r="R9773">
        <v>16.29</v>
      </c>
      <c r="S9773">
        <v>-244.35</v>
      </c>
      <c r="T9773">
        <v>-187.65</v>
      </c>
      <c r="U9773">
        <v>23.2</v>
      </c>
      <c r="V9773" t="str">
        <f>VLOOKUP(L9773,'[2]tabela de preços'!$A:$D,4,0)</f>
        <v>MAXI RUBBER</v>
      </c>
      <c r="W9773" t="str">
        <f>VLOOKUP(L9773,'[2]tabela de preços'!$A:$F,6,0)</f>
        <v>VEDADORES / SELANTES</v>
      </c>
      <c r="X9773" t="str">
        <f>VLOOKUP(L9773,'[2]tabela de preços'!$A:$G,7,0)</f>
        <v>AUTOMOTIVO</v>
      </c>
    </row>
    <row r="9774" spans="1:24" x14ac:dyDescent="0.3">
      <c r="A9774" t="s">
        <v>2699</v>
      </c>
      <c r="C9774" t="s">
        <v>3250</v>
      </c>
      <c r="D9774" s="1">
        <v>46072</v>
      </c>
      <c r="E9774" t="s">
        <v>3251</v>
      </c>
      <c r="F9774">
        <v>9</v>
      </c>
      <c r="G9774">
        <v>174</v>
      </c>
      <c r="H9774" t="str">
        <f>VLOOKUP(G9774,[1]OPERADORES!$A:$B,2,0)</f>
        <v>MIRIÃ LOBATO RODRIGUES</v>
      </c>
      <c r="I9774" t="s">
        <v>21</v>
      </c>
      <c r="J9774" t="s">
        <v>587</v>
      </c>
      <c r="K9774" t="s">
        <v>2477</v>
      </c>
      <c r="L9774">
        <v>10238</v>
      </c>
      <c r="M9774" t="s">
        <v>79</v>
      </c>
      <c r="O9774" t="s">
        <v>11</v>
      </c>
      <c r="P9774">
        <v>5102</v>
      </c>
      <c r="Q9774">
        <v>50</v>
      </c>
      <c r="R9774">
        <v>2.79</v>
      </c>
      <c r="S9774">
        <v>139.5</v>
      </c>
      <c r="T9774">
        <v>112</v>
      </c>
      <c r="U9774">
        <v>19.71</v>
      </c>
      <c r="V9774" t="str">
        <f>VLOOKUP(L9774,'[2]tabela de preços'!$A:$D,4,0)</f>
        <v>NORTON</v>
      </c>
      <c r="W9774" t="str">
        <f>VLOOKUP(L9774,'[2]tabela de preços'!$A:$F,6,0)</f>
        <v xml:space="preserve">DISCOS / LIXAS / ABRASIVOS </v>
      </c>
      <c r="X9774" t="str">
        <f>VLOOKUP(L9774,'[2]tabela de preços'!$A:$G,7,0)</f>
        <v>AUTOMOTIVO</v>
      </c>
    </row>
    <row r="9775" spans="1:24" x14ac:dyDescent="0.3">
      <c r="A9775" t="s">
        <v>2699</v>
      </c>
      <c r="C9775" t="s">
        <v>3250</v>
      </c>
      <c r="D9775" s="1">
        <v>46072</v>
      </c>
      <c r="E9775" t="s">
        <v>3251</v>
      </c>
      <c r="F9775">
        <v>9</v>
      </c>
      <c r="G9775">
        <v>174</v>
      </c>
      <c r="H9775" t="str">
        <f>VLOOKUP(G9775,[1]OPERADORES!$A:$B,2,0)</f>
        <v>MIRIÃ LOBATO RODRIGUES</v>
      </c>
      <c r="I9775" t="s">
        <v>21</v>
      </c>
      <c r="J9775" t="s">
        <v>587</v>
      </c>
      <c r="K9775" t="s">
        <v>2477</v>
      </c>
      <c r="L9775">
        <v>10240</v>
      </c>
      <c r="M9775" t="s">
        <v>81</v>
      </c>
      <c r="O9775" t="s">
        <v>11</v>
      </c>
      <c r="P9775">
        <v>5102</v>
      </c>
      <c r="Q9775">
        <v>50</v>
      </c>
      <c r="R9775">
        <v>2.79</v>
      </c>
      <c r="S9775">
        <v>139.5</v>
      </c>
      <c r="T9775">
        <v>112</v>
      </c>
      <c r="U9775">
        <v>19.71</v>
      </c>
      <c r="V9775" t="str">
        <f>VLOOKUP(L9775,'[2]tabela de preços'!$A:$D,4,0)</f>
        <v>NORTON</v>
      </c>
      <c r="W9775" t="str">
        <f>VLOOKUP(L9775,'[2]tabela de preços'!$A:$F,6,0)</f>
        <v xml:space="preserve">DISCOS / LIXAS / ABRASIVOS </v>
      </c>
      <c r="X9775" t="str">
        <f>VLOOKUP(L9775,'[2]tabela de preços'!$A:$G,7,0)</f>
        <v>AUTOMOTIVO</v>
      </c>
    </row>
    <row r="9776" spans="1:24" x14ac:dyDescent="0.3">
      <c r="A9776" t="s">
        <v>2699</v>
      </c>
      <c r="C9776" t="s">
        <v>3250</v>
      </c>
      <c r="D9776" s="1">
        <v>46072</v>
      </c>
      <c r="E9776" t="s">
        <v>3251</v>
      </c>
      <c r="F9776">
        <v>9</v>
      </c>
      <c r="G9776">
        <v>174</v>
      </c>
      <c r="H9776" t="str">
        <f>VLOOKUP(G9776,[1]OPERADORES!$A:$B,2,0)</f>
        <v>MIRIÃ LOBATO RODRIGUES</v>
      </c>
      <c r="I9776" t="s">
        <v>21</v>
      </c>
      <c r="J9776" t="s">
        <v>587</v>
      </c>
      <c r="K9776" t="s">
        <v>2477</v>
      </c>
      <c r="L9776">
        <v>10242</v>
      </c>
      <c r="M9776" t="s">
        <v>82</v>
      </c>
      <c r="O9776" t="s">
        <v>11</v>
      </c>
      <c r="P9776">
        <v>5102</v>
      </c>
      <c r="Q9776">
        <v>50</v>
      </c>
      <c r="R9776">
        <v>2.79</v>
      </c>
      <c r="S9776">
        <v>139.5</v>
      </c>
      <c r="T9776">
        <v>112</v>
      </c>
      <c r="U9776">
        <v>19.71</v>
      </c>
      <c r="V9776" t="str">
        <f>VLOOKUP(L9776,'[2]tabela de preços'!$A:$D,4,0)</f>
        <v>NORTON</v>
      </c>
      <c r="W9776" t="str">
        <f>VLOOKUP(L9776,'[2]tabela de preços'!$A:$F,6,0)</f>
        <v xml:space="preserve">DISCOS / LIXAS / ABRASIVOS </v>
      </c>
      <c r="X9776" t="str">
        <f>VLOOKUP(L9776,'[2]tabela de preços'!$A:$G,7,0)</f>
        <v>AUTOMOTIVO</v>
      </c>
    </row>
    <row r="9777" spans="1:24" x14ac:dyDescent="0.3">
      <c r="A9777" t="s">
        <v>2699</v>
      </c>
      <c r="C9777" t="s">
        <v>3250</v>
      </c>
      <c r="D9777" s="1">
        <v>46072</v>
      </c>
      <c r="E9777" t="s">
        <v>3251</v>
      </c>
      <c r="F9777">
        <v>9</v>
      </c>
      <c r="G9777">
        <v>174</v>
      </c>
      <c r="H9777" t="str">
        <f>VLOOKUP(G9777,[1]OPERADORES!$A:$B,2,0)</f>
        <v>MIRIÃ LOBATO RODRIGUES</v>
      </c>
      <c r="I9777" t="s">
        <v>21</v>
      </c>
      <c r="J9777" t="s">
        <v>587</v>
      </c>
      <c r="K9777" t="s">
        <v>2477</v>
      </c>
      <c r="L9777">
        <v>10243</v>
      </c>
      <c r="M9777" t="s">
        <v>83</v>
      </c>
      <c r="O9777" t="s">
        <v>11</v>
      </c>
      <c r="P9777">
        <v>5102</v>
      </c>
      <c r="Q9777">
        <v>50</v>
      </c>
      <c r="R9777">
        <v>2.79</v>
      </c>
      <c r="S9777">
        <v>139.5</v>
      </c>
      <c r="T9777">
        <v>96.5</v>
      </c>
      <c r="U9777">
        <v>30.82</v>
      </c>
      <c r="V9777" t="str">
        <f>VLOOKUP(L9777,'[2]tabela de preços'!$A:$D,4,0)</f>
        <v>NORTON</v>
      </c>
      <c r="W9777" t="str">
        <f>VLOOKUP(L9777,'[2]tabela de preços'!$A:$F,6,0)</f>
        <v xml:space="preserve">DISCOS / LIXAS / ABRASIVOS </v>
      </c>
      <c r="X9777" t="str">
        <f>VLOOKUP(L9777,'[2]tabela de preços'!$A:$G,7,0)</f>
        <v>AUTOMOTIVO</v>
      </c>
    </row>
    <row r="9778" spans="1:24" x14ac:dyDescent="0.3">
      <c r="A9778" t="s">
        <v>2699</v>
      </c>
      <c r="C9778" t="s">
        <v>3250</v>
      </c>
      <c r="D9778" s="1">
        <v>46072</v>
      </c>
      <c r="E9778" t="s">
        <v>3251</v>
      </c>
      <c r="F9778">
        <v>9</v>
      </c>
      <c r="G9778">
        <v>174</v>
      </c>
      <c r="H9778" t="str">
        <f>VLOOKUP(G9778,[1]OPERADORES!$A:$B,2,0)</f>
        <v>MIRIÃ LOBATO RODRIGUES</v>
      </c>
      <c r="I9778" t="s">
        <v>21</v>
      </c>
      <c r="J9778" t="s">
        <v>587</v>
      </c>
      <c r="K9778" t="s">
        <v>2477</v>
      </c>
      <c r="L9778">
        <v>10244</v>
      </c>
      <c r="M9778" t="s">
        <v>84</v>
      </c>
      <c r="O9778" t="s">
        <v>11</v>
      </c>
      <c r="P9778">
        <v>5102</v>
      </c>
      <c r="Q9778">
        <v>50</v>
      </c>
      <c r="R9778">
        <v>2.79</v>
      </c>
      <c r="S9778">
        <v>139.5</v>
      </c>
      <c r="T9778">
        <v>96.5</v>
      </c>
      <c r="U9778">
        <v>30.82</v>
      </c>
      <c r="V9778" t="str">
        <f>VLOOKUP(L9778,'[2]tabela de preços'!$A:$D,4,0)</f>
        <v>NORTON</v>
      </c>
      <c r="W9778" t="str">
        <f>VLOOKUP(L9778,'[2]tabela de preços'!$A:$F,6,0)</f>
        <v xml:space="preserve">DISCOS / LIXAS / ABRASIVOS </v>
      </c>
      <c r="X9778" t="str">
        <f>VLOOKUP(L9778,'[2]tabela de preços'!$A:$G,7,0)</f>
        <v>AUTOMOTIVO</v>
      </c>
    </row>
    <row r="9779" spans="1:24" x14ac:dyDescent="0.3">
      <c r="A9779" t="s">
        <v>2699</v>
      </c>
      <c r="C9779" t="s">
        <v>3250</v>
      </c>
      <c r="D9779" s="1">
        <v>46072</v>
      </c>
      <c r="E9779" t="s">
        <v>3251</v>
      </c>
      <c r="F9779">
        <v>9</v>
      </c>
      <c r="G9779">
        <v>174</v>
      </c>
      <c r="H9779" t="str">
        <f>VLOOKUP(G9779,[1]OPERADORES!$A:$B,2,0)</f>
        <v>MIRIÃ LOBATO RODRIGUES</v>
      </c>
      <c r="I9779" t="s">
        <v>21</v>
      </c>
      <c r="J9779" t="s">
        <v>587</v>
      </c>
      <c r="K9779" t="s">
        <v>2477</v>
      </c>
      <c r="L9779">
        <v>10245</v>
      </c>
      <c r="M9779" t="s">
        <v>195</v>
      </c>
      <c r="O9779" t="s">
        <v>11</v>
      </c>
      <c r="P9779">
        <v>5102</v>
      </c>
      <c r="Q9779">
        <v>50</v>
      </c>
      <c r="R9779">
        <v>2.79</v>
      </c>
      <c r="S9779">
        <v>139.5</v>
      </c>
      <c r="T9779">
        <v>96.5</v>
      </c>
      <c r="U9779">
        <v>30.82</v>
      </c>
      <c r="V9779" t="str">
        <f>VLOOKUP(L9779,'[2]tabela de preços'!$A:$D,4,0)</f>
        <v>NORTON</v>
      </c>
      <c r="W9779" t="str">
        <f>VLOOKUP(L9779,'[2]tabela de preços'!$A:$F,6,0)</f>
        <v xml:space="preserve">DISCOS / LIXAS / ABRASIVOS </v>
      </c>
      <c r="X9779" t="str">
        <f>VLOOKUP(L9779,'[2]tabela de preços'!$A:$G,7,0)</f>
        <v>AUTOMOTIVO</v>
      </c>
    </row>
    <row r="9780" spans="1:24" x14ac:dyDescent="0.3">
      <c r="A9780" t="s">
        <v>2699</v>
      </c>
      <c r="C9780" t="s">
        <v>3250</v>
      </c>
      <c r="D9780" s="1">
        <v>46072</v>
      </c>
      <c r="E9780" t="s">
        <v>3251</v>
      </c>
      <c r="F9780">
        <v>9</v>
      </c>
      <c r="G9780">
        <v>174</v>
      </c>
      <c r="H9780" t="str">
        <f>VLOOKUP(G9780,[1]OPERADORES!$A:$B,2,0)</f>
        <v>MIRIÃ LOBATO RODRIGUES</v>
      </c>
      <c r="I9780" t="s">
        <v>21</v>
      </c>
      <c r="J9780" t="s">
        <v>587</v>
      </c>
      <c r="K9780" t="s">
        <v>2477</v>
      </c>
      <c r="L9780">
        <v>10246</v>
      </c>
      <c r="M9780" t="s">
        <v>206</v>
      </c>
      <c r="O9780" t="s">
        <v>11</v>
      </c>
      <c r="P9780">
        <v>5102</v>
      </c>
      <c r="Q9780">
        <v>50</v>
      </c>
      <c r="R9780">
        <v>2.79</v>
      </c>
      <c r="S9780">
        <v>139.5</v>
      </c>
      <c r="T9780">
        <v>96.5</v>
      </c>
      <c r="U9780">
        <v>30.82</v>
      </c>
      <c r="V9780" t="str">
        <f>VLOOKUP(L9780,'[2]tabela de preços'!$A:$D,4,0)</f>
        <v>NORTON</v>
      </c>
      <c r="W9780" t="str">
        <f>VLOOKUP(L9780,'[2]tabela de preços'!$A:$F,6,0)</f>
        <v xml:space="preserve">DISCOS / LIXAS / ABRASIVOS </v>
      </c>
      <c r="X9780" t="str">
        <f>VLOOKUP(L9780,'[2]tabela de preços'!$A:$G,7,0)</f>
        <v>AUTOMOTIVO</v>
      </c>
    </row>
    <row r="9781" spans="1:24" x14ac:dyDescent="0.3">
      <c r="A9781" t="s">
        <v>2699</v>
      </c>
      <c r="C9781" t="s">
        <v>3252</v>
      </c>
      <c r="D9781" s="1">
        <v>46072</v>
      </c>
      <c r="E9781" t="s">
        <v>3253</v>
      </c>
      <c r="F9781">
        <v>9</v>
      </c>
      <c r="G9781">
        <v>174</v>
      </c>
      <c r="H9781" t="str">
        <f>VLOOKUP(G9781,[1]OPERADORES!$A:$B,2,0)</f>
        <v>MIRIÃ LOBATO RODRIGUES</v>
      </c>
      <c r="I9781" t="s">
        <v>21</v>
      </c>
      <c r="J9781" t="s">
        <v>587</v>
      </c>
      <c r="K9781" t="s">
        <v>2477</v>
      </c>
      <c r="L9781">
        <v>10240</v>
      </c>
      <c r="M9781" t="s">
        <v>81</v>
      </c>
      <c r="O9781" t="s">
        <v>11</v>
      </c>
      <c r="P9781">
        <v>5102</v>
      </c>
      <c r="Q9781">
        <v>50</v>
      </c>
      <c r="R9781">
        <v>2.79</v>
      </c>
      <c r="S9781">
        <v>139.5</v>
      </c>
      <c r="T9781">
        <v>112</v>
      </c>
      <c r="U9781">
        <v>19.71</v>
      </c>
      <c r="V9781" t="str">
        <f>VLOOKUP(L9781,'[2]tabela de preços'!$A:$D,4,0)</f>
        <v>NORTON</v>
      </c>
      <c r="W9781" t="str">
        <f>VLOOKUP(L9781,'[2]tabela de preços'!$A:$F,6,0)</f>
        <v xml:space="preserve">DISCOS / LIXAS / ABRASIVOS </v>
      </c>
      <c r="X9781" t="str">
        <f>VLOOKUP(L9781,'[2]tabela de preços'!$A:$G,7,0)</f>
        <v>AUTOMOTIVO</v>
      </c>
    </row>
    <row r="9782" spans="1:24" x14ac:dyDescent="0.3">
      <c r="A9782" t="s">
        <v>2699</v>
      </c>
      <c r="C9782" t="s">
        <v>3252</v>
      </c>
      <c r="D9782" s="1">
        <v>46072</v>
      </c>
      <c r="E9782" t="s">
        <v>3253</v>
      </c>
      <c r="F9782">
        <v>9</v>
      </c>
      <c r="G9782">
        <v>174</v>
      </c>
      <c r="H9782" t="str">
        <f>VLOOKUP(G9782,[1]OPERADORES!$A:$B,2,0)</f>
        <v>MIRIÃ LOBATO RODRIGUES</v>
      </c>
      <c r="I9782" t="s">
        <v>21</v>
      </c>
      <c r="J9782" t="s">
        <v>587</v>
      </c>
      <c r="K9782" t="s">
        <v>2477</v>
      </c>
      <c r="L9782">
        <v>10242</v>
      </c>
      <c r="M9782" t="s">
        <v>82</v>
      </c>
      <c r="O9782" t="s">
        <v>11</v>
      </c>
      <c r="P9782">
        <v>5102</v>
      </c>
      <c r="Q9782">
        <v>50</v>
      </c>
      <c r="R9782">
        <v>2.79</v>
      </c>
      <c r="S9782">
        <v>139.5</v>
      </c>
      <c r="T9782">
        <v>112</v>
      </c>
      <c r="U9782">
        <v>19.71</v>
      </c>
      <c r="V9782" t="str">
        <f>VLOOKUP(L9782,'[2]tabela de preços'!$A:$D,4,0)</f>
        <v>NORTON</v>
      </c>
      <c r="W9782" t="str">
        <f>VLOOKUP(L9782,'[2]tabela de preços'!$A:$F,6,0)</f>
        <v xml:space="preserve">DISCOS / LIXAS / ABRASIVOS </v>
      </c>
      <c r="X9782" t="str">
        <f>VLOOKUP(L9782,'[2]tabela de preços'!$A:$G,7,0)</f>
        <v>AUTOMOTIVO</v>
      </c>
    </row>
    <row r="9783" spans="1:24" x14ac:dyDescent="0.3">
      <c r="A9783" t="s">
        <v>2699</v>
      </c>
      <c r="C9783" t="s">
        <v>3252</v>
      </c>
      <c r="D9783" s="1">
        <v>46072</v>
      </c>
      <c r="E9783" t="s">
        <v>3253</v>
      </c>
      <c r="F9783">
        <v>9</v>
      </c>
      <c r="G9783">
        <v>174</v>
      </c>
      <c r="H9783" t="str">
        <f>VLOOKUP(G9783,[1]OPERADORES!$A:$B,2,0)</f>
        <v>MIRIÃ LOBATO RODRIGUES</v>
      </c>
      <c r="I9783" t="s">
        <v>21</v>
      </c>
      <c r="J9783" t="s">
        <v>587</v>
      </c>
      <c r="K9783" t="s">
        <v>2477</v>
      </c>
      <c r="L9783">
        <v>10243</v>
      </c>
      <c r="M9783" t="s">
        <v>83</v>
      </c>
      <c r="O9783" t="s">
        <v>11</v>
      </c>
      <c r="P9783">
        <v>5102</v>
      </c>
      <c r="Q9783">
        <v>50</v>
      </c>
      <c r="R9783">
        <v>2.79</v>
      </c>
      <c r="S9783">
        <v>139.5</v>
      </c>
      <c r="T9783">
        <v>96.5</v>
      </c>
      <c r="U9783">
        <v>30.82</v>
      </c>
      <c r="V9783" t="str">
        <f>VLOOKUP(L9783,'[2]tabela de preços'!$A:$D,4,0)</f>
        <v>NORTON</v>
      </c>
      <c r="W9783" t="str">
        <f>VLOOKUP(L9783,'[2]tabela de preços'!$A:$F,6,0)</f>
        <v xml:space="preserve">DISCOS / LIXAS / ABRASIVOS </v>
      </c>
      <c r="X9783" t="str">
        <f>VLOOKUP(L9783,'[2]tabela de preços'!$A:$G,7,0)</f>
        <v>AUTOMOTIVO</v>
      </c>
    </row>
    <row r="9784" spans="1:24" x14ac:dyDescent="0.3">
      <c r="A9784" t="s">
        <v>2699</v>
      </c>
      <c r="C9784" t="s">
        <v>3425</v>
      </c>
      <c r="D9784" s="1">
        <v>46073</v>
      </c>
      <c r="E9784" t="s">
        <v>3426</v>
      </c>
      <c r="F9784">
        <v>9</v>
      </c>
      <c r="G9784">
        <v>174</v>
      </c>
      <c r="H9784" t="str">
        <f>VLOOKUP(G9784,[1]OPERADORES!$A:$B,2,0)</f>
        <v>MIRIÃ LOBATO RODRIGUES</v>
      </c>
      <c r="I9784" t="s">
        <v>21</v>
      </c>
      <c r="J9784" t="s">
        <v>587</v>
      </c>
      <c r="K9784" t="s">
        <v>2477</v>
      </c>
      <c r="L9784">
        <v>24248</v>
      </c>
      <c r="M9784" t="s">
        <v>107</v>
      </c>
      <c r="O9784" t="s">
        <v>11</v>
      </c>
      <c r="P9784">
        <v>5102</v>
      </c>
      <c r="Q9784">
        <v>36</v>
      </c>
      <c r="R9784">
        <v>8</v>
      </c>
      <c r="S9784">
        <v>288</v>
      </c>
      <c r="T9784">
        <v>234</v>
      </c>
      <c r="U9784">
        <v>18.75</v>
      </c>
      <c r="V9784" t="str">
        <f>VLOOKUP(L9784,'[2]tabela de preços'!$A:$D,4,0)</f>
        <v>SHERWIN WILLIAMS</v>
      </c>
      <c r="W9784" t="str">
        <f>VLOOKUP(L9784,'[2]tabela de preços'!$A:$F,6,0)</f>
        <v>PRIMER AUTOMOTIVO</v>
      </c>
      <c r="X9784" t="str">
        <f>VLOOKUP(L9784,'[2]tabela de preços'!$A:$G,7,0)</f>
        <v>AUTOMOTIVO</v>
      </c>
    </row>
    <row r="9785" spans="1:24" x14ac:dyDescent="0.3">
      <c r="A9785" t="s">
        <v>2699</v>
      </c>
      <c r="C9785" t="s">
        <v>3425</v>
      </c>
      <c r="D9785" s="1">
        <v>46073</v>
      </c>
      <c r="E9785" t="s">
        <v>3426</v>
      </c>
      <c r="F9785">
        <v>9</v>
      </c>
      <c r="G9785">
        <v>174</v>
      </c>
      <c r="H9785" t="str">
        <f>VLOOKUP(G9785,[1]OPERADORES!$A:$B,2,0)</f>
        <v>MIRIÃ LOBATO RODRIGUES</v>
      </c>
      <c r="I9785" t="s">
        <v>21</v>
      </c>
      <c r="J9785" t="s">
        <v>587</v>
      </c>
      <c r="K9785" t="s">
        <v>2477</v>
      </c>
      <c r="L9785">
        <v>20431</v>
      </c>
      <c r="M9785" t="s">
        <v>202</v>
      </c>
      <c r="O9785" t="s">
        <v>11</v>
      </c>
      <c r="P9785">
        <v>5403</v>
      </c>
      <c r="Q9785">
        <v>20</v>
      </c>
      <c r="R9785">
        <v>36.89</v>
      </c>
      <c r="S9785">
        <v>737.8</v>
      </c>
      <c r="T9785">
        <v>605.20000000000005</v>
      </c>
      <c r="U9785">
        <v>17.97</v>
      </c>
      <c r="V9785" t="str">
        <f>VLOOKUP(L9785,'[2]tabela de preços'!$A:$D,4,0)</f>
        <v>SHERWIN WILLIAMS</v>
      </c>
      <c r="W9785" t="str">
        <f>VLOOKUP(L9785,'[2]tabela de preços'!$A:$F,6,0)</f>
        <v>VERNIZ AUTOMOTIVO</v>
      </c>
      <c r="X9785" t="str">
        <f>VLOOKUP(L9785,'[2]tabela de preços'!$A:$G,7,0)</f>
        <v>AUTOMOTIVO</v>
      </c>
    </row>
    <row r="9786" spans="1:24" x14ac:dyDescent="0.3">
      <c r="A9786" t="s">
        <v>2699</v>
      </c>
      <c r="C9786" t="s">
        <v>3425</v>
      </c>
      <c r="D9786" s="1">
        <v>46073</v>
      </c>
      <c r="E9786" t="s">
        <v>3426</v>
      </c>
      <c r="F9786">
        <v>9</v>
      </c>
      <c r="G9786">
        <v>174</v>
      </c>
      <c r="H9786" t="str">
        <f>VLOOKUP(G9786,[1]OPERADORES!$A:$B,2,0)</f>
        <v>MIRIÃ LOBATO RODRIGUES</v>
      </c>
      <c r="I9786" t="s">
        <v>21</v>
      </c>
      <c r="J9786" t="s">
        <v>587</v>
      </c>
      <c r="K9786" t="s">
        <v>2477</v>
      </c>
      <c r="L9786">
        <v>24247</v>
      </c>
      <c r="M9786" t="s">
        <v>160</v>
      </c>
      <c r="O9786" t="s">
        <v>11</v>
      </c>
      <c r="P9786">
        <v>5403</v>
      </c>
      <c r="Q9786">
        <v>36</v>
      </c>
      <c r="R9786">
        <v>21</v>
      </c>
      <c r="S9786">
        <v>756</v>
      </c>
      <c r="T9786">
        <v>607.32000000000005</v>
      </c>
      <c r="U9786">
        <v>19.670000000000002</v>
      </c>
      <c r="V9786" t="str">
        <f>VLOOKUP(L9786,'[2]tabela de preços'!$A:$D,4,0)</f>
        <v>SHERWIN WILLIAMS</v>
      </c>
      <c r="W9786" t="str">
        <f>VLOOKUP(L9786,'[2]tabela de preços'!$A:$F,6,0)</f>
        <v>PRIMER AUTOMOTIVO</v>
      </c>
      <c r="X9786" t="str">
        <f>VLOOKUP(L9786,'[2]tabela de preços'!$A:$G,7,0)</f>
        <v>AUTOMOTIVO</v>
      </c>
    </row>
    <row r="9787" spans="1:24" x14ac:dyDescent="0.3">
      <c r="A9787" t="s">
        <v>2699</v>
      </c>
      <c r="C9787" t="s">
        <v>3425</v>
      </c>
      <c r="D9787" s="1">
        <v>46073</v>
      </c>
      <c r="E9787" t="s">
        <v>3426</v>
      </c>
      <c r="F9787">
        <v>9</v>
      </c>
      <c r="G9787">
        <v>174</v>
      </c>
      <c r="H9787" t="str">
        <f>VLOOKUP(G9787,[1]OPERADORES!$A:$B,2,0)</f>
        <v>MIRIÃ LOBATO RODRIGUES</v>
      </c>
      <c r="I9787" t="s">
        <v>21</v>
      </c>
      <c r="J9787" t="s">
        <v>587</v>
      </c>
      <c r="K9787" t="s">
        <v>2477</v>
      </c>
      <c r="L9787">
        <v>84560</v>
      </c>
      <c r="M9787" t="s">
        <v>118</v>
      </c>
      <c r="O9787" t="s">
        <v>11</v>
      </c>
      <c r="P9787">
        <v>5102</v>
      </c>
      <c r="Q9787">
        <v>20</v>
      </c>
      <c r="R9787">
        <v>47.89</v>
      </c>
      <c r="S9787">
        <v>957.8</v>
      </c>
      <c r="T9787">
        <v>783.2</v>
      </c>
      <c r="U9787">
        <v>18.23</v>
      </c>
      <c r="V9787" t="str">
        <f>VLOOKUP(L9787,'[2]tabela de preços'!$A:$D,4,0)</f>
        <v>BRASILUX</v>
      </c>
      <c r="W9787" t="str">
        <f>VLOOKUP(L9787,'[2]tabela de preços'!$A:$F,6,0)</f>
        <v>THINNER DE LIMPEZA</v>
      </c>
      <c r="X9787" t="str">
        <f>VLOOKUP(L9787,'[2]tabela de preços'!$A:$G,7,0)</f>
        <v>THINNER</v>
      </c>
    </row>
    <row r="9788" spans="1:24" x14ac:dyDescent="0.3">
      <c r="A9788" t="s">
        <v>2699</v>
      </c>
      <c r="C9788" t="s">
        <v>3487</v>
      </c>
      <c r="D9788" s="1">
        <v>46076</v>
      </c>
      <c r="E9788" t="s">
        <v>3488</v>
      </c>
      <c r="F9788">
        <v>9</v>
      </c>
      <c r="G9788">
        <v>174</v>
      </c>
      <c r="H9788" t="str">
        <f>VLOOKUP(G9788,[1]OPERADORES!$A:$B,2,0)</f>
        <v>MIRIÃ LOBATO RODRIGUES</v>
      </c>
      <c r="I9788" t="s">
        <v>21</v>
      </c>
      <c r="J9788" t="s">
        <v>587</v>
      </c>
      <c r="K9788" t="s">
        <v>2477</v>
      </c>
      <c r="L9788">
        <v>10236</v>
      </c>
      <c r="M9788" t="s">
        <v>133</v>
      </c>
      <c r="O9788" t="s">
        <v>11</v>
      </c>
      <c r="P9788">
        <v>5102</v>
      </c>
      <c r="Q9788">
        <v>204</v>
      </c>
      <c r="R9788">
        <v>2.79</v>
      </c>
      <c r="S9788">
        <v>569.16</v>
      </c>
      <c r="T9788">
        <v>473.28</v>
      </c>
      <c r="U9788">
        <v>16.850000000000001</v>
      </c>
      <c r="V9788" t="str">
        <f>VLOOKUP(L9788,'[2]tabela de preços'!$A:$D,4,0)</f>
        <v>NORTON</v>
      </c>
      <c r="W9788" t="str">
        <f>VLOOKUP(L9788,'[2]tabela de preços'!$A:$F,6,0)</f>
        <v xml:space="preserve">DISCOS / LIXAS / ABRASIVOS </v>
      </c>
      <c r="X9788" t="str">
        <f>VLOOKUP(L9788,'[2]tabela de preços'!$A:$G,7,0)</f>
        <v>AUTOMOTIVO</v>
      </c>
    </row>
    <row r="9789" spans="1:24" x14ac:dyDescent="0.3">
      <c r="A9789" t="s">
        <v>2699</v>
      </c>
      <c r="C9789" t="s">
        <v>3487</v>
      </c>
      <c r="D9789" s="1">
        <v>46076</v>
      </c>
      <c r="E9789" t="s">
        <v>3488</v>
      </c>
      <c r="F9789">
        <v>9</v>
      </c>
      <c r="G9789">
        <v>174</v>
      </c>
      <c r="H9789" t="str">
        <f>VLOOKUP(G9789,[1]OPERADORES!$A:$B,2,0)</f>
        <v>MIRIÃ LOBATO RODRIGUES</v>
      </c>
      <c r="I9789" t="s">
        <v>21</v>
      </c>
      <c r="J9789" t="s">
        <v>587</v>
      </c>
      <c r="K9789" t="s">
        <v>2477</v>
      </c>
      <c r="L9789">
        <v>10230</v>
      </c>
      <c r="M9789" t="s">
        <v>193</v>
      </c>
      <c r="O9789" t="s">
        <v>11</v>
      </c>
      <c r="P9789">
        <v>5102</v>
      </c>
      <c r="Q9789">
        <v>102</v>
      </c>
      <c r="R9789">
        <v>2.79</v>
      </c>
      <c r="S9789">
        <v>284.58</v>
      </c>
      <c r="T9789">
        <v>236.64</v>
      </c>
      <c r="U9789">
        <v>16.850000000000001</v>
      </c>
      <c r="V9789" t="str">
        <f>VLOOKUP(L9789,'[2]tabela de preços'!$A:$D,4,0)</f>
        <v>NORTON</v>
      </c>
      <c r="W9789" t="str">
        <f>VLOOKUP(L9789,'[2]tabela de preços'!$A:$F,6,0)</f>
        <v xml:space="preserve">DISCOS / LIXAS / ABRASIVOS </v>
      </c>
      <c r="X9789" t="str">
        <f>VLOOKUP(L9789,'[2]tabela de preços'!$A:$G,7,0)</f>
        <v>AUTOMOTIVO</v>
      </c>
    </row>
    <row r="9790" spans="1:24" x14ac:dyDescent="0.3">
      <c r="A9790" t="s">
        <v>2699</v>
      </c>
      <c r="C9790" t="s">
        <v>3487</v>
      </c>
      <c r="D9790" s="1">
        <v>46076</v>
      </c>
      <c r="E9790" t="s">
        <v>3488</v>
      </c>
      <c r="F9790">
        <v>9</v>
      </c>
      <c r="G9790">
        <v>174</v>
      </c>
      <c r="H9790" t="str">
        <f>VLOOKUP(G9790,[1]OPERADORES!$A:$B,2,0)</f>
        <v>MIRIÃ LOBATO RODRIGUES</v>
      </c>
      <c r="I9790" t="s">
        <v>21</v>
      </c>
      <c r="J9790" t="s">
        <v>587</v>
      </c>
      <c r="K9790" t="s">
        <v>2477</v>
      </c>
      <c r="L9790">
        <v>22684</v>
      </c>
      <c r="M9790" t="s">
        <v>73</v>
      </c>
      <c r="O9790" t="s">
        <v>11</v>
      </c>
      <c r="P9790">
        <v>5102</v>
      </c>
      <c r="Q9790">
        <v>160</v>
      </c>
      <c r="R9790">
        <v>3.65</v>
      </c>
      <c r="S9790">
        <v>584</v>
      </c>
      <c r="T9790">
        <v>492.8</v>
      </c>
      <c r="U9790">
        <v>15.62</v>
      </c>
      <c r="V9790" t="str">
        <f>VLOOKUP(L9790,'[2]tabela de preços'!$A:$D,4,0)</f>
        <v>3M</v>
      </c>
      <c r="W9790" t="str">
        <f>VLOOKUP(L9790,'[2]tabela de preços'!$A:$F,6,0)</f>
        <v>FITA AUTOMOTIVA</v>
      </c>
      <c r="X9790" t="str">
        <f>VLOOKUP(L9790,'[2]tabela de preços'!$A:$G,7,0)</f>
        <v>AUTOMOTIVO</v>
      </c>
    </row>
    <row r="9791" spans="1:24" x14ac:dyDescent="0.3">
      <c r="A9791" t="s">
        <v>2699</v>
      </c>
      <c r="C9791" t="s">
        <v>3487</v>
      </c>
      <c r="D9791" s="1">
        <v>46076</v>
      </c>
      <c r="E9791" t="s">
        <v>3488</v>
      </c>
      <c r="F9791">
        <v>9</v>
      </c>
      <c r="G9791">
        <v>174</v>
      </c>
      <c r="H9791" t="str">
        <f>VLOOKUP(G9791,[1]OPERADORES!$A:$B,2,0)</f>
        <v>MIRIÃ LOBATO RODRIGUES</v>
      </c>
      <c r="I9791" t="s">
        <v>21</v>
      </c>
      <c r="J9791" t="s">
        <v>587</v>
      </c>
      <c r="K9791" t="s">
        <v>2477</v>
      </c>
      <c r="L9791">
        <v>13</v>
      </c>
      <c r="M9791" t="s">
        <v>152</v>
      </c>
      <c r="O9791" t="s">
        <v>11</v>
      </c>
      <c r="P9791">
        <v>5102</v>
      </c>
      <c r="Q9791">
        <v>50</v>
      </c>
      <c r="R9791">
        <v>5.79</v>
      </c>
      <c r="S9791">
        <v>289.5</v>
      </c>
      <c r="T9791">
        <v>208</v>
      </c>
      <c r="U9791">
        <v>28.15</v>
      </c>
      <c r="V9791" t="str">
        <f>VLOOKUP(L9791,'[2]tabela de preços'!$A:$D,4,0)</f>
        <v>3M</v>
      </c>
      <c r="W9791" t="str">
        <f>VLOOKUP(L9791,'[2]tabela de preços'!$A:$F,6,0)</f>
        <v>LIXA DÁGUA</v>
      </c>
      <c r="X9791" t="str">
        <f>VLOOKUP(L9791,'[2]tabela de preços'!$A:$G,7,0)</f>
        <v>AUTOMOTIVO</v>
      </c>
    </row>
    <row r="9792" spans="1:24" x14ac:dyDescent="0.3">
      <c r="A9792" t="s">
        <v>2699</v>
      </c>
      <c r="C9792" t="s">
        <v>3487</v>
      </c>
      <c r="D9792" s="1">
        <v>46076</v>
      </c>
      <c r="E9792" t="s">
        <v>3488</v>
      </c>
      <c r="F9792">
        <v>9</v>
      </c>
      <c r="G9792">
        <v>174</v>
      </c>
      <c r="H9792" t="str">
        <f>VLOOKUP(G9792,[1]OPERADORES!$A:$B,2,0)</f>
        <v>MIRIÃ LOBATO RODRIGUES</v>
      </c>
      <c r="I9792" t="s">
        <v>21</v>
      </c>
      <c r="J9792" t="s">
        <v>587</v>
      </c>
      <c r="K9792" t="s">
        <v>2477</v>
      </c>
      <c r="L9792">
        <v>10238</v>
      </c>
      <c r="M9792" t="s">
        <v>79</v>
      </c>
      <c r="O9792" t="s">
        <v>11</v>
      </c>
      <c r="P9792">
        <v>5102</v>
      </c>
      <c r="Q9792">
        <v>50</v>
      </c>
      <c r="R9792">
        <v>2.79</v>
      </c>
      <c r="S9792">
        <v>139.5</v>
      </c>
      <c r="T9792">
        <v>112</v>
      </c>
      <c r="U9792">
        <v>19.71</v>
      </c>
      <c r="V9792" t="str">
        <f>VLOOKUP(L9792,'[2]tabela de preços'!$A:$D,4,0)</f>
        <v>NORTON</v>
      </c>
      <c r="W9792" t="str">
        <f>VLOOKUP(L9792,'[2]tabela de preços'!$A:$F,6,0)</f>
        <v xml:space="preserve">DISCOS / LIXAS / ABRASIVOS </v>
      </c>
      <c r="X9792" t="str">
        <f>VLOOKUP(L9792,'[2]tabela de preços'!$A:$G,7,0)</f>
        <v>AUTOMOTIVO</v>
      </c>
    </row>
    <row r="9793" spans="1:24" x14ac:dyDescent="0.3">
      <c r="A9793" t="s">
        <v>2699</v>
      </c>
      <c r="C9793" t="s">
        <v>3487</v>
      </c>
      <c r="D9793" s="1">
        <v>46076</v>
      </c>
      <c r="E9793" t="s">
        <v>3488</v>
      </c>
      <c r="F9793">
        <v>9</v>
      </c>
      <c r="G9793">
        <v>174</v>
      </c>
      <c r="H9793" t="str">
        <f>VLOOKUP(G9793,[1]OPERADORES!$A:$B,2,0)</f>
        <v>MIRIÃ LOBATO RODRIGUES</v>
      </c>
      <c r="I9793" t="s">
        <v>21</v>
      </c>
      <c r="J9793" t="s">
        <v>587</v>
      </c>
      <c r="K9793" t="s">
        <v>2477</v>
      </c>
      <c r="L9793">
        <v>10242</v>
      </c>
      <c r="M9793" t="s">
        <v>82</v>
      </c>
      <c r="O9793" t="s">
        <v>11</v>
      </c>
      <c r="P9793">
        <v>5102</v>
      </c>
      <c r="Q9793">
        <v>50</v>
      </c>
      <c r="R9793">
        <v>2.79</v>
      </c>
      <c r="S9793">
        <v>139.5</v>
      </c>
      <c r="T9793">
        <v>112</v>
      </c>
      <c r="U9793">
        <v>19.71</v>
      </c>
      <c r="V9793" t="str">
        <f>VLOOKUP(L9793,'[2]tabela de preços'!$A:$D,4,0)</f>
        <v>NORTON</v>
      </c>
      <c r="W9793" t="str">
        <f>VLOOKUP(L9793,'[2]tabela de preços'!$A:$F,6,0)</f>
        <v xml:space="preserve">DISCOS / LIXAS / ABRASIVOS </v>
      </c>
      <c r="X9793" t="str">
        <f>VLOOKUP(L9793,'[2]tabela de preços'!$A:$G,7,0)</f>
        <v>AUTOMOTIVO</v>
      </c>
    </row>
    <row r="9794" spans="1:24" x14ac:dyDescent="0.3">
      <c r="A9794" t="s">
        <v>2699</v>
      </c>
      <c r="C9794" t="s">
        <v>3487</v>
      </c>
      <c r="D9794" s="1">
        <v>46076</v>
      </c>
      <c r="E9794" t="s">
        <v>3488</v>
      </c>
      <c r="F9794">
        <v>9</v>
      </c>
      <c r="G9794">
        <v>174</v>
      </c>
      <c r="H9794" t="str">
        <f>VLOOKUP(G9794,[1]OPERADORES!$A:$B,2,0)</f>
        <v>MIRIÃ LOBATO RODRIGUES</v>
      </c>
      <c r="I9794" t="s">
        <v>21</v>
      </c>
      <c r="J9794" t="s">
        <v>587</v>
      </c>
      <c r="K9794" t="s">
        <v>2477</v>
      </c>
      <c r="L9794">
        <v>10243</v>
      </c>
      <c r="M9794" t="s">
        <v>83</v>
      </c>
      <c r="O9794" t="s">
        <v>11</v>
      </c>
      <c r="P9794">
        <v>5102</v>
      </c>
      <c r="Q9794">
        <v>50</v>
      </c>
      <c r="R9794">
        <v>2.79</v>
      </c>
      <c r="S9794">
        <v>139.5</v>
      </c>
      <c r="T9794">
        <v>96.5</v>
      </c>
      <c r="U9794">
        <v>30.82</v>
      </c>
      <c r="V9794" t="str">
        <f>VLOOKUP(L9794,'[2]tabela de preços'!$A:$D,4,0)</f>
        <v>NORTON</v>
      </c>
      <c r="W9794" t="str">
        <f>VLOOKUP(L9794,'[2]tabela de preços'!$A:$F,6,0)</f>
        <v xml:space="preserve">DISCOS / LIXAS / ABRASIVOS </v>
      </c>
      <c r="X9794" t="str">
        <f>VLOOKUP(L9794,'[2]tabela de preços'!$A:$G,7,0)</f>
        <v>AUTOMOTIVO</v>
      </c>
    </row>
    <row r="9795" spans="1:24" x14ac:dyDescent="0.3">
      <c r="A9795" t="s">
        <v>2699</v>
      </c>
      <c r="C9795" t="s">
        <v>3487</v>
      </c>
      <c r="D9795" s="1">
        <v>46076</v>
      </c>
      <c r="E9795" t="s">
        <v>3488</v>
      </c>
      <c r="F9795">
        <v>9</v>
      </c>
      <c r="G9795">
        <v>174</v>
      </c>
      <c r="H9795" t="str">
        <f>VLOOKUP(G9795,[1]OPERADORES!$A:$B,2,0)</f>
        <v>MIRIÃ LOBATO RODRIGUES</v>
      </c>
      <c r="I9795" t="s">
        <v>21</v>
      </c>
      <c r="J9795" t="s">
        <v>587</v>
      </c>
      <c r="K9795" t="s">
        <v>2477</v>
      </c>
      <c r="L9795">
        <v>10244</v>
      </c>
      <c r="M9795" t="s">
        <v>84</v>
      </c>
      <c r="O9795" t="s">
        <v>11</v>
      </c>
      <c r="P9795">
        <v>5102</v>
      </c>
      <c r="Q9795">
        <v>50</v>
      </c>
      <c r="R9795">
        <v>2.79</v>
      </c>
      <c r="S9795">
        <v>139.5</v>
      </c>
      <c r="T9795">
        <v>96.5</v>
      </c>
      <c r="U9795">
        <v>30.82</v>
      </c>
      <c r="V9795" t="str">
        <f>VLOOKUP(L9795,'[2]tabela de preços'!$A:$D,4,0)</f>
        <v>NORTON</v>
      </c>
      <c r="W9795" t="str">
        <f>VLOOKUP(L9795,'[2]tabela de preços'!$A:$F,6,0)</f>
        <v xml:space="preserve">DISCOS / LIXAS / ABRASIVOS </v>
      </c>
      <c r="X9795" t="str">
        <f>VLOOKUP(L9795,'[2]tabela de preços'!$A:$G,7,0)</f>
        <v>AUTOMOTIVO</v>
      </c>
    </row>
    <row r="9796" spans="1:24" x14ac:dyDescent="0.3">
      <c r="A9796" t="s">
        <v>2699</v>
      </c>
      <c r="C9796" t="s">
        <v>3487</v>
      </c>
      <c r="D9796" s="1">
        <v>46076</v>
      </c>
      <c r="E9796" t="s">
        <v>3488</v>
      </c>
      <c r="F9796">
        <v>9</v>
      </c>
      <c r="G9796">
        <v>174</v>
      </c>
      <c r="H9796" t="str">
        <f>VLOOKUP(G9796,[1]OPERADORES!$A:$B,2,0)</f>
        <v>MIRIÃ LOBATO RODRIGUES</v>
      </c>
      <c r="I9796" t="s">
        <v>21</v>
      </c>
      <c r="J9796" t="s">
        <v>587</v>
      </c>
      <c r="K9796" t="s">
        <v>2477</v>
      </c>
      <c r="L9796">
        <v>21077</v>
      </c>
      <c r="M9796" t="s">
        <v>207</v>
      </c>
      <c r="O9796" t="s">
        <v>11</v>
      </c>
      <c r="P9796">
        <v>5102</v>
      </c>
      <c r="Q9796">
        <v>12</v>
      </c>
      <c r="R9796">
        <v>44.68</v>
      </c>
      <c r="S9796">
        <v>536.16</v>
      </c>
      <c r="T9796">
        <v>407.04</v>
      </c>
      <c r="U9796">
        <v>24.08</v>
      </c>
      <c r="V9796" t="str">
        <f>VLOOKUP(L9796,'[2]tabela de preços'!$A:$D,4,0)</f>
        <v>SHERWIN WILLIAMS</v>
      </c>
      <c r="W9796" t="str">
        <f>VLOOKUP(L9796,'[2]tabela de preços'!$A:$F,6,0)</f>
        <v>MASSA POLIÉSTER</v>
      </c>
      <c r="X9796" t="str">
        <f>VLOOKUP(L9796,'[2]tabela de preços'!$A:$G,7,0)</f>
        <v>AUTOMOTIVO</v>
      </c>
    </row>
    <row r="9797" spans="1:24" x14ac:dyDescent="0.3">
      <c r="A9797" t="s">
        <v>2699</v>
      </c>
      <c r="C9797" t="s">
        <v>3487</v>
      </c>
      <c r="D9797" s="1">
        <v>46076</v>
      </c>
      <c r="E9797" t="s">
        <v>3488</v>
      </c>
      <c r="F9797">
        <v>9</v>
      </c>
      <c r="G9797">
        <v>174</v>
      </c>
      <c r="H9797" t="str">
        <f>VLOOKUP(G9797,[1]OPERADORES!$A:$B,2,0)</f>
        <v>MIRIÃ LOBATO RODRIGUES</v>
      </c>
      <c r="I9797" t="s">
        <v>21</v>
      </c>
      <c r="J9797" t="s">
        <v>587</v>
      </c>
      <c r="K9797" t="s">
        <v>2477</v>
      </c>
      <c r="L9797">
        <v>87043</v>
      </c>
      <c r="M9797" t="s">
        <v>217</v>
      </c>
      <c r="O9797" t="s">
        <v>11</v>
      </c>
      <c r="P9797">
        <v>5102</v>
      </c>
      <c r="Q9797">
        <v>16</v>
      </c>
      <c r="R9797">
        <v>21.95</v>
      </c>
      <c r="S9797">
        <v>351.2</v>
      </c>
      <c r="T9797">
        <v>288.32</v>
      </c>
      <c r="U9797">
        <v>17.899999999999999</v>
      </c>
      <c r="V9797" t="str">
        <f>VLOOKUP(L9797,'[2]tabela de preços'!$A:$D,4,0)</f>
        <v>ROBERLO</v>
      </c>
      <c r="W9797" t="str">
        <f>VLOOKUP(L9797,'[2]tabela de preços'!$A:$F,6,0)</f>
        <v>MASSA POLIÉSTER</v>
      </c>
      <c r="X9797" t="str">
        <f>VLOOKUP(L9797,'[2]tabela de preços'!$A:$G,7,0)</f>
        <v>AUTOMOTIVO</v>
      </c>
    </row>
    <row r="9798" spans="1:24" x14ac:dyDescent="0.3">
      <c r="A9798" t="s">
        <v>2699</v>
      </c>
      <c r="C9798" t="s">
        <v>3650</v>
      </c>
      <c r="D9798" s="1">
        <v>46077</v>
      </c>
      <c r="E9798" t="s">
        <v>3651</v>
      </c>
      <c r="F9798">
        <v>9</v>
      </c>
      <c r="G9798">
        <v>174</v>
      </c>
      <c r="H9798" t="str">
        <f>VLOOKUP(G9798,[1]OPERADORES!$A:$B,2,0)</f>
        <v>MIRIÃ LOBATO RODRIGUES</v>
      </c>
      <c r="I9798" t="s">
        <v>21</v>
      </c>
      <c r="J9798" t="s">
        <v>587</v>
      </c>
      <c r="K9798" t="s">
        <v>2477</v>
      </c>
      <c r="L9798">
        <v>20817</v>
      </c>
      <c r="M9798" t="s">
        <v>153</v>
      </c>
      <c r="O9798" t="s">
        <v>11</v>
      </c>
      <c r="P9798">
        <v>5102</v>
      </c>
      <c r="Q9798">
        <v>12</v>
      </c>
      <c r="R9798">
        <v>22.89</v>
      </c>
      <c r="S9798">
        <v>274.68</v>
      </c>
      <c r="T9798">
        <v>223.44</v>
      </c>
      <c r="U9798">
        <v>18.649999999999999</v>
      </c>
      <c r="V9798" t="str">
        <f>VLOOKUP(L9798,'[2]tabela de preços'!$A:$D,4,0)</f>
        <v>AUTO AMERICA</v>
      </c>
      <c r="W9798" t="str">
        <f>VLOOKUP(L9798,'[2]tabela de preços'!$A:$F,6,0)</f>
        <v>MASSA DE POLIR</v>
      </c>
      <c r="X9798" t="str">
        <f>VLOOKUP(L9798,'[2]tabela de preços'!$A:$G,7,0)</f>
        <v>AUTOMOTIVO</v>
      </c>
    </row>
    <row r="9799" spans="1:24" x14ac:dyDescent="0.3">
      <c r="A9799" t="s">
        <v>2699</v>
      </c>
      <c r="C9799" t="s">
        <v>3650</v>
      </c>
      <c r="D9799" s="1">
        <v>46077</v>
      </c>
      <c r="E9799" t="s">
        <v>3651</v>
      </c>
      <c r="F9799">
        <v>9</v>
      </c>
      <c r="G9799">
        <v>174</v>
      </c>
      <c r="H9799" t="str">
        <f>VLOOKUP(G9799,[1]OPERADORES!$A:$B,2,0)</f>
        <v>MIRIÃ LOBATO RODRIGUES</v>
      </c>
      <c r="I9799" t="s">
        <v>21</v>
      </c>
      <c r="J9799" t="s">
        <v>587</v>
      </c>
      <c r="K9799" t="s">
        <v>2477</v>
      </c>
      <c r="L9799">
        <v>20525</v>
      </c>
      <c r="M9799" t="s">
        <v>137</v>
      </c>
      <c r="O9799" t="s">
        <v>11</v>
      </c>
      <c r="P9799">
        <v>5102</v>
      </c>
      <c r="Q9799">
        <v>12</v>
      </c>
      <c r="R9799">
        <v>13.65</v>
      </c>
      <c r="S9799">
        <v>163.80000000000001</v>
      </c>
      <c r="T9799">
        <v>124.32</v>
      </c>
      <c r="U9799">
        <v>24.1</v>
      </c>
      <c r="V9799" t="str">
        <f>VLOOKUP(L9799,'[2]tabela de preços'!$A:$D,4,0)</f>
        <v>SHERWIN WILLIAMS</v>
      </c>
      <c r="W9799" t="str">
        <f>VLOOKUP(L9799,'[2]tabela de preços'!$A:$F,6,0)</f>
        <v>MASSA DE PEQUENOS REPAROS</v>
      </c>
      <c r="X9799" t="str">
        <f>VLOOKUP(L9799,'[2]tabela de preços'!$A:$G,7,0)</f>
        <v>AUTOMOTIVO</v>
      </c>
    </row>
    <row r="9800" spans="1:24" x14ac:dyDescent="0.3">
      <c r="A9800" t="s">
        <v>2699</v>
      </c>
      <c r="C9800" t="s">
        <v>3650</v>
      </c>
      <c r="D9800" s="1">
        <v>46077</v>
      </c>
      <c r="E9800" t="s">
        <v>3651</v>
      </c>
      <c r="F9800">
        <v>9</v>
      </c>
      <c r="G9800">
        <v>174</v>
      </c>
      <c r="H9800" t="str">
        <f>VLOOKUP(G9800,[1]OPERADORES!$A:$B,2,0)</f>
        <v>MIRIÃ LOBATO RODRIGUES</v>
      </c>
      <c r="I9800" t="s">
        <v>21</v>
      </c>
      <c r="J9800" t="s">
        <v>587</v>
      </c>
      <c r="K9800" t="s">
        <v>2477</v>
      </c>
      <c r="L9800">
        <v>20414</v>
      </c>
      <c r="M9800" t="s">
        <v>112</v>
      </c>
      <c r="O9800" t="s">
        <v>11</v>
      </c>
      <c r="P9800">
        <v>5102</v>
      </c>
      <c r="Q9800">
        <v>40</v>
      </c>
      <c r="R9800">
        <v>21.89</v>
      </c>
      <c r="S9800">
        <v>875.6</v>
      </c>
      <c r="T9800">
        <v>720</v>
      </c>
      <c r="U9800">
        <v>17.77</v>
      </c>
      <c r="V9800" t="str">
        <f>VLOOKUP(L9800,'[2]tabela de preços'!$A:$D,4,0)</f>
        <v>SHERWIN WILLIAMS</v>
      </c>
      <c r="W9800" t="str">
        <f>VLOOKUP(L9800,'[2]tabela de preços'!$A:$F,6,0)</f>
        <v>DILUENTE</v>
      </c>
      <c r="X9800" t="str">
        <f>VLOOKUP(L9800,'[2]tabela de preços'!$A:$G,7,0)</f>
        <v>AUTOMOTIVO</v>
      </c>
    </row>
    <row r="9801" spans="1:24" x14ac:dyDescent="0.3">
      <c r="A9801" t="s">
        <v>2699</v>
      </c>
      <c r="C9801" t="s">
        <v>3983</v>
      </c>
      <c r="D9801" s="1">
        <v>46083</v>
      </c>
      <c r="E9801" t="s">
        <v>3984</v>
      </c>
      <c r="F9801">
        <v>9</v>
      </c>
      <c r="G9801">
        <v>174</v>
      </c>
      <c r="H9801" t="str">
        <f>VLOOKUP(G9801,[1]OPERADORES!$A:$B,2,0)</f>
        <v>MIRIÃ LOBATO RODRIGUES</v>
      </c>
      <c r="I9801" t="s">
        <v>21</v>
      </c>
      <c r="J9801" t="s">
        <v>587</v>
      </c>
      <c r="K9801" t="s">
        <v>2477</v>
      </c>
      <c r="L9801">
        <v>84145</v>
      </c>
      <c r="M9801" t="s">
        <v>301</v>
      </c>
      <c r="O9801" t="s">
        <v>11</v>
      </c>
      <c r="P9801">
        <v>5403</v>
      </c>
      <c r="Q9801">
        <v>1</v>
      </c>
      <c r="R9801">
        <v>59.98</v>
      </c>
      <c r="S9801">
        <v>59.98</v>
      </c>
      <c r="T9801">
        <v>52.01</v>
      </c>
      <c r="U9801">
        <v>13.29</v>
      </c>
      <c r="V9801" t="str">
        <f>VLOOKUP(L9801,'[2]tabela de preços'!$A:$D,4,0)</f>
        <v>BRASILUX</v>
      </c>
      <c r="W9801" t="str">
        <f>VLOOKUP(L9801,'[2]tabela de preços'!$A:$F,6,0)</f>
        <v>ESMALTES</v>
      </c>
      <c r="X9801" t="str">
        <f>VLOOKUP(L9801,'[2]tabela de preços'!$A:$G,7,0)</f>
        <v>INDUSTRIAL</v>
      </c>
    </row>
    <row r="9802" spans="1:24" x14ac:dyDescent="0.3">
      <c r="A9802" t="s">
        <v>2699</v>
      </c>
      <c r="C9802" t="s">
        <v>3983</v>
      </c>
      <c r="D9802" s="1">
        <v>46083</v>
      </c>
      <c r="E9802" t="s">
        <v>3984</v>
      </c>
      <c r="F9802">
        <v>9</v>
      </c>
      <c r="G9802">
        <v>174</v>
      </c>
      <c r="H9802" t="str">
        <f>VLOOKUP(G9802,[1]OPERADORES!$A:$B,2,0)</f>
        <v>MIRIÃ LOBATO RODRIGUES</v>
      </c>
      <c r="I9802" t="s">
        <v>21</v>
      </c>
      <c r="J9802" t="s">
        <v>587</v>
      </c>
      <c r="K9802" t="s">
        <v>2477</v>
      </c>
      <c r="L9802">
        <v>20461</v>
      </c>
      <c r="M9802" t="s">
        <v>1085</v>
      </c>
      <c r="O9802" t="s">
        <v>11</v>
      </c>
      <c r="P9802">
        <v>5102</v>
      </c>
      <c r="Q9802">
        <v>3</v>
      </c>
      <c r="R9802">
        <v>57.23</v>
      </c>
      <c r="S9802">
        <v>171.69</v>
      </c>
      <c r="T9802">
        <v>130.32</v>
      </c>
      <c r="U9802">
        <v>24.1</v>
      </c>
      <c r="V9802" t="str">
        <f>VLOOKUP(L9802,'[2]tabela de preços'!$A:$D,4,0)</f>
        <v>SHERWIN WILLIAMS</v>
      </c>
      <c r="W9802" t="str">
        <f>VLOOKUP(L9802,'[2]tabela de preços'!$A:$F,6,0)</f>
        <v>VERNIZ AUTOMOTIVO</v>
      </c>
      <c r="X9802" t="str">
        <f>VLOOKUP(L9802,'[2]tabela de preços'!$A:$G,7,0)</f>
        <v>AUTOMOTIVO</v>
      </c>
    </row>
    <row r="9803" spans="1:24" x14ac:dyDescent="0.3">
      <c r="A9803" t="s">
        <v>2699</v>
      </c>
      <c r="C9803" t="s">
        <v>3983</v>
      </c>
      <c r="D9803" s="1">
        <v>46083</v>
      </c>
      <c r="E9803" t="s">
        <v>3984</v>
      </c>
      <c r="F9803">
        <v>9</v>
      </c>
      <c r="G9803">
        <v>174</v>
      </c>
      <c r="H9803" t="str">
        <f>VLOOKUP(G9803,[1]OPERADORES!$A:$B,2,0)</f>
        <v>MIRIÃ LOBATO RODRIGUES</v>
      </c>
      <c r="I9803" t="s">
        <v>21</v>
      </c>
      <c r="J9803" t="s">
        <v>587</v>
      </c>
      <c r="K9803" t="s">
        <v>2477</v>
      </c>
      <c r="L9803">
        <v>20431</v>
      </c>
      <c r="M9803" t="s">
        <v>202</v>
      </c>
      <c r="O9803" t="s">
        <v>11</v>
      </c>
      <c r="P9803">
        <v>5403</v>
      </c>
      <c r="Q9803">
        <v>18</v>
      </c>
      <c r="R9803">
        <v>36.89</v>
      </c>
      <c r="S9803">
        <v>664.02</v>
      </c>
      <c r="T9803">
        <v>544.67999999999995</v>
      </c>
      <c r="U9803">
        <v>17.97</v>
      </c>
      <c r="V9803" t="str">
        <f>VLOOKUP(L9803,'[2]tabela de preços'!$A:$D,4,0)</f>
        <v>SHERWIN WILLIAMS</v>
      </c>
      <c r="W9803" t="str">
        <f>VLOOKUP(L9803,'[2]tabela de preços'!$A:$F,6,0)</f>
        <v>VERNIZ AUTOMOTIVO</v>
      </c>
      <c r="X9803" t="str">
        <f>VLOOKUP(L9803,'[2]tabela de preços'!$A:$G,7,0)</f>
        <v>AUTOMOTIVO</v>
      </c>
    </row>
    <row r="9804" spans="1:24" x14ac:dyDescent="0.3">
      <c r="A9804" t="s">
        <v>2699</v>
      </c>
      <c r="C9804" t="s">
        <v>3983</v>
      </c>
      <c r="D9804" s="1">
        <v>46083</v>
      </c>
      <c r="E9804" t="s">
        <v>3984</v>
      </c>
      <c r="F9804">
        <v>9</v>
      </c>
      <c r="G9804">
        <v>174</v>
      </c>
      <c r="H9804" t="str">
        <f>VLOOKUP(G9804,[1]OPERADORES!$A:$B,2,0)</f>
        <v>MIRIÃ LOBATO RODRIGUES</v>
      </c>
      <c r="I9804" t="s">
        <v>21</v>
      </c>
      <c r="J9804" t="s">
        <v>587</v>
      </c>
      <c r="K9804" t="s">
        <v>2477</v>
      </c>
      <c r="L9804">
        <v>10238</v>
      </c>
      <c r="M9804" t="s">
        <v>79</v>
      </c>
      <c r="O9804" t="s">
        <v>11</v>
      </c>
      <c r="P9804">
        <v>5102</v>
      </c>
      <c r="Q9804">
        <v>50</v>
      </c>
      <c r="R9804">
        <v>2.79</v>
      </c>
      <c r="S9804">
        <v>139.5</v>
      </c>
      <c r="T9804">
        <v>112</v>
      </c>
      <c r="U9804">
        <v>19.71</v>
      </c>
      <c r="V9804" t="str">
        <f>VLOOKUP(L9804,'[2]tabela de preços'!$A:$D,4,0)</f>
        <v>NORTON</v>
      </c>
      <c r="W9804" t="str">
        <f>VLOOKUP(L9804,'[2]tabela de preços'!$A:$F,6,0)</f>
        <v xml:space="preserve">DISCOS / LIXAS / ABRASIVOS </v>
      </c>
      <c r="X9804" t="str">
        <f>VLOOKUP(L9804,'[2]tabela de preços'!$A:$G,7,0)</f>
        <v>AUTOMOTIVO</v>
      </c>
    </row>
    <row r="9805" spans="1:24" x14ac:dyDescent="0.3">
      <c r="A9805" t="s">
        <v>2699</v>
      </c>
      <c r="C9805" t="s">
        <v>3983</v>
      </c>
      <c r="D9805" s="1">
        <v>46083</v>
      </c>
      <c r="E9805" t="s">
        <v>3984</v>
      </c>
      <c r="F9805">
        <v>9</v>
      </c>
      <c r="G9805">
        <v>174</v>
      </c>
      <c r="H9805" t="str">
        <f>VLOOKUP(G9805,[1]OPERADORES!$A:$B,2,0)</f>
        <v>MIRIÃ LOBATO RODRIGUES</v>
      </c>
      <c r="I9805" t="s">
        <v>21</v>
      </c>
      <c r="J9805" t="s">
        <v>587</v>
      </c>
      <c r="K9805" t="s">
        <v>2477</v>
      </c>
      <c r="L9805">
        <v>21321</v>
      </c>
      <c r="M9805" t="s">
        <v>272</v>
      </c>
      <c r="O9805" t="s">
        <v>11</v>
      </c>
      <c r="P9805">
        <v>5102</v>
      </c>
      <c r="Q9805">
        <v>1</v>
      </c>
      <c r="R9805">
        <v>20.239999999999998</v>
      </c>
      <c r="S9805">
        <v>20.239999999999998</v>
      </c>
      <c r="T9805">
        <v>15.36</v>
      </c>
      <c r="U9805">
        <v>24.11</v>
      </c>
      <c r="V9805" t="str">
        <f>VLOOKUP(L9805,'[2]tabela de preços'!$A:$D,4,0)</f>
        <v>AUTO AMERICA</v>
      </c>
      <c r="W9805" t="str">
        <f>VLOOKUP(L9805,'[2]tabela de preços'!$A:$F,6,0)</f>
        <v>CERA  / LIMPEZA /  POLIMENTO VEICULAR</v>
      </c>
      <c r="X9805" t="str">
        <f>VLOOKUP(L9805,'[2]tabela de preços'!$A:$G,7,0)</f>
        <v>AUTOMOTIVO</v>
      </c>
    </row>
    <row r="9806" spans="1:24" x14ac:dyDescent="0.3">
      <c r="A9806" t="s">
        <v>2699</v>
      </c>
      <c r="C9806" t="s">
        <v>3983</v>
      </c>
      <c r="D9806" s="1">
        <v>46083</v>
      </c>
      <c r="E9806" t="s">
        <v>3984</v>
      </c>
      <c r="F9806">
        <v>9</v>
      </c>
      <c r="G9806">
        <v>174</v>
      </c>
      <c r="H9806" t="str">
        <f>VLOOKUP(G9806,[1]OPERADORES!$A:$B,2,0)</f>
        <v>MIRIÃ LOBATO RODRIGUES</v>
      </c>
      <c r="I9806" t="s">
        <v>21</v>
      </c>
      <c r="J9806" t="s">
        <v>587</v>
      </c>
      <c r="K9806" t="s">
        <v>2477</v>
      </c>
      <c r="L9806">
        <v>20454</v>
      </c>
      <c r="M9806" t="s">
        <v>1086</v>
      </c>
      <c r="O9806" t="s">
        <v>11</v>
      </c>
      <c r="P9806">
        <v>5403</v>
      </c>
      <c r="Q9806">
        <v>1</v>
      </c>
      <c r="R9806">
        <v>184.14</v>
      </c>
      <c r="S9806">
        <v>184.14</v>
      </c>
      <c r="T9806">
        <v>139.77000000000001</v>
      </c>
      <c r="U9806">
        <v>24.1</v>
      </c>
      <c r="V9806" t="str">
        <f>VLOOKUP(L9806,'[2]tabela de preços'!$A:$D,4,0)</f>
        <v>SHERWIN WILLIAMS</v>
      </c>
      <c r="W9806" t="str">
        <f>VLOOKUP(L9806,'[2]tabela de preços'!$A:$F,6,0)</f>
        <v>VERNIZ AUTOMOTIVO</v>
      </c>
      <c r="X9806" t="str">
        <f>VLOOKUP(L9806,'[2]tabela de preços'!$A:$G,7,0)</f>
        <v>AUTOMOTIVO</v>
      </c>
    </row>
    <row r="9807" spans="1:24" x14ac:dyDescent="0.3">
      <c r="A9807" t="s">
        <v>2699</v>
      </c>
      <c r="C9807" t="s">
        <v>3985</v>
      </c>
      <c r="D9807" s="1">
        <v>46084</v>
      </c>
      <c r="E9807" t="s">
        <v>3986</v>
      </c>
      <c r="F9807">
        <v>9</v>
      </c>
      <c r="G9807">
        <v>174</v>
      </c>
      <c r="H9807" t="str">
        <f>VLOOKUP(G9807,[1]OPERADORES!$A:$B,2,0)</f>
        <v>MIRIÃ LOBATO RODRIGUES</v>
      </c>
      <c r="I9807" t="s">
        <v>21</v>
      </c>
      <c r="J9807" t="s">
        <v>587</v>
      </c>
      <c r="K9807" t="s">
        <v>2477</v>
      </c>
      <c r="L9807">
        <v>24248</v>
      </c>
      <c r="M9807" t="s">
        <v>107</v>
      </c>
      <c r="O9807" t="s">
        <v>11</v>
      </c>
      <c r="P9807">
        <v>5102</v>
      </c>
      <c r="Q9807">
        <v>24</v>
      </c>
      <c r="R9807">
        <v>8</v>
      </c>
      <c r="S9807">
        <v>192</v>
      </c>
      <c r="T9807">
        <v>156</v>
      </c>
      <c r="U9807">
        <v>18.75</v>
      </c>
      <c r="V9807" t="str">
        <f>VLOOKUP(L9807,'[2]tabela de preços'!$A:$D,4,0)</f>
        <v>SHERWIN WILLIAMS</v>
      </c>
      <c r="W9807" t="str">
        <f>VLOOKUP(L9807,'[2]tabela de preços'!$A:$F,6,0)</f>
        <v>PRIMER AUTOMOTIVO</v>
      </c>
      <c r="X9807" t="str">
        <f>VLOOKUP(L9807,'[2]tabela de preços'!$A:$G,7,0)</f>
        <v>AUTOMOTIVO</v>
      </c>
    </row>
    <row r="9808" spans="1:24" x14ac:dyDescent="0.3">
      <c r="A9808" t="s">
        <v>2699</v>
      </c>
      <c r="C9808" t="s">
        <v>3985</v>
      </c>
      <c r="D9808" s="1">
        <v>46084</v>
      </c>
      <c r="E9808" t="s">
        <v>3986</v>
      </c>
      <c r="F9808">
        <v>9</v>
      </c>
      <c r="G9808">
        <v>174</v>
      </c>
      <c r="H9808" t="str">
        <f>VLOOKUP(G9808,[1]OPERADORES!$A:$B,2,0)</f>
        <v>MIRIÃ LOBATO RODRIGUES</v>
      </c>
      <c r="I9808" t="s">
        <v>21</v>
      </c>
      <c r="J9808" t="s">
        <v>587</v>
      </c>
      <c r="K9808" t="s">
        <v>2477</v>
      </c>
      <c r="L9808">
        <v>22684</v>
      </c>
      <c r="M9808" t="s">
        <v>73</v>
      </c>
      <c r="O9808" t="s">
        <v>11</v>
      </c>
      <c r="P9808">
        <v>5102</v>
      </c>
      <c r="Q9808">
        <v>180</v>
      </c>
      <c r="R9808">
        <v>3.65</v>
      </c>
      <c r="S9808">
        <v>657</v>
      </c>
      <c r="T9808">
        <v>554.4</v>
      </c>
      <c r="U9808">
        <v>15.62</v>
      </c>
      <c r="V9808" t="str">
        <f>VLOOKUP(L9808,'[2]tabela de preços'!$A:$D,4,0)</f>
        <v>3M</v>
      </c>
      <c r="W9808" t="str">
        <f>VLOOKUP(L9808,'[2]tabela de preços'!$A:$F,6,0)</f>
        <v>FITA AUTOMOTIVA</v>
      </c>
      <c r="X9808" t="str">
        <f>VLOOKUP(L9808,'[2]tabela de preços'!$A:$G,7,0)</f>
        <v>AUTOMOTIVO</v>
      </c>
    </row>
    <row r="9809" spans="1:24" x14ac:dyDescent="0.3">
      <c r="A9809" t="s">
        <v>2699</v>
      </c>
      <c r="C9809" t="s">
        <v>3985</v>
      </c>
      <c r="D9809" s="1">
        <v>46084</v>
      </c>
      <c r="E9809" t="s">
        <v>3986</v>
      </c>
      <c r="F9809">
        <v>9</v>
      </c>
      <c r="G9809">
        <v>174</v>
      </c>
      <c r="H9809" t="str">
        <f>VLOOKUP(G9809,[1]OPERADORES!$A:$B,2,0)</f>
        <v>MIRIÃ LOBATO RODRIGUES</v>
      </c>
      <c r="I9809" t="s">
        <v>21</v>
      </c>
      <c r="J9809" t="s">
        <v>587</v>
      </c>
      <c r="K9809" t="s">
        <v>2477</v>
      </c>
      <c r="L9809">
        <v>10246</v>
      </c>
      <c r="M9809" t="s">
        <v>206</v>
      </c>
      <c r="O9809" t="s">
        <v>11</v>
      </c>
      <c r="P9809">
        <v>5102</v>
      </c>
      <c r="Q9809">
        <v>50</v>
      </c>
      <c r="R9809">
        <v>2.79</v>
      </c>
      <c r="S9809">
        <v>139.5</v>
      </c>
      <c r="T9809">
        <v>96.5</v>
      </c>
      <c r="U9809">
        <v>30.82</v>
      </c>
      <c r="V9809" t="str">
        <f>VLOOKUP(L9809,'[2]tabela de preços'!$A:$D,4,0)</f>
        <v>NORTON</v>
      </c>
      <c r="W9809" t="str">
        <f>VLOOKUP(L9809,'[2]tabela de preços'!$A:$F,6,0)</f>
        <v xml:space="preserve">DISCOS / LIXAS / ABRASIVOS </v>
      </c>
      <c r="X9809" t="str">
        <f>VLOOKUP(L9809,'[2]tabela de preços'!$A:$G,7,0)</f>
        <v>AUTOMOTIVO</v>
      </c>
    </row>
    <row r="9810" spans="1:24" x14ac:dyDescent="0.3">
      <c r="A9810" t="s">
        <v>2699</v>
      </c>
      <c r="C9810" t="s">
        <v>3985</v>
      </c>
      <c r="D9810" s="1">
        <v>46084</v>
      </c>
      <c r="E9810" t="s">
        <v>3986</v>
      </c>
      <c r="F9810">
        <v>9</v>
      </c>
      <c r="G9810">
        <v>174</v>
      </c>
      <c r="H9810" t="str">
        <f>VLOOKUP(G9810,[1]OPERADORES!$A:$B,2,0)</f>
        <v>MIRIÃ LOBATO RODRIGUES</v>
      </c>
      <c r="I9810" t="s">
        <v>21</v>
      </c>
      <c r="J9810" t="s">
        <v>587</v>
      </c>
      <c r="K9810" t="s">
        <v>2477</v>
      </c>
      <c r="L9810">
        <v>24247</v>
      </c>
      <c r="M9810" t="s">
        <v>160</v>
      </c>
      <c r="O9810" t="s">
        <v>11</v>
      </c>
      <c r="P9810">
        <v>5403</v>
      </c>
      <c r="Q9810">
        <v>24</v>
      </c>
      <c r="R9810">
        <v>21</v>
      </c>
      <c r="S9810">
        <v>504</v>
      </c>
      <c r="T9810">
        <v>404.88</v>
      </c>
      <c r="U9810">
        <v>19.670000000000002</v>
      </c>
      <c r="V9810" t="str">
        <f>VLOOKUP(L9810,'[2]tabela de preços'!$A:$D,4,0)</f>
        <v>SHERWIN WILLIAMS</v>
      </c>
      <c r="W9810" t="str">
        <f>VLOOKUP(L9810,'[2]tabela de preços'!$A:$F,6,0)</f>
        <v>PRIMER AUTOMOTIVO</v>
      </c>
      <c r="X9810" t="str">
        <f>VLOOKUP(L9810,'[2]tabela de preços'!$A:$G,7,0)</f>
        <v>AUTOMOTIVO</v>
      </c>
    </row>
    <row r="9811" spans="1:24" x14ac:dyDescent="0.3">
      <c r="A9811" t="s">
        <v>2699</v>
      </c>
      <c r="C9811" t="s">
        <v>4609</v>
      </c>
      <c r="D9811" s="1">
        <v>46094</v>
      </c>
      <c r="E9811" t="s">
        <v>4610</v>
      </c>
      <c r="F9811">
        <v>9</v>
      </c>
      <c r="G9811">
        <v>174</v>
      </c>
      <c r="H9811" t="str">
        <f>VLOOKUP(G9811,[1]OPERADORES!$A:$B,2,0)</f>
        <v>MIRIÃ LOBATO RODRIGUES</v>
      </c>
      <c r="I9811" t="s">
        <v>21</v>
      </c>
      <c r="J9811" t="s">
        <v>587</v>
      </c>
      <c r="K9811" t="s">
        <v>2477</v>
      </c>
      <c r="L9811">
        <v>21437</v>
      </c>
      <c r="M9811" t="s">
        <v>1832</v>
      </c>
      <c r="O9811" t="s">
        <v>11</v>
      </c>
      <c r="P9811">
        <v>5102</v>
      </c>
      <c r="Q9811">
        <v>12</v>
      </c>
      <c r="R9811">
        <v>8.41</v>
      </c>
      <c r="S9811">
        <v>100.92</v>
      </c>
      <c r="T9811">
        <v>76.56</v>
      </c>
      <c r="U9811">
        <v>24.14</v>
      </c>
      <c r="V9811" t="str">
        <f>VLOOKUP(L9811,'[2]tabela de preços'!$A:$D,4,0)</f>
        <v>ROBERLO</v>
      </c>
      <c r="W9811" t="str">
        <f>VLOOKUP(L9811,'[2]tabela de preços'!$A:$F,6,0)</f>
        <v>PRIMER AUTOMOTIVO</v>
      </c>
      <c r="X9811" t="str">
        <f>VLOOKUP(L9811,'[2]tabela de preços'!$A:$G,7,0)</f>
        <v>AUTOMOTIVO</v>
      </c>
    </row>
    <row r="9812" spans="1:24" x14ac:dyDescent="0.3">
      <c r="A9812" t="s">
        <v>2699</v>
      </c>
      <c r="C9812" t="s">
        <v>4609</v>
      </c>
      <c r="D9812" s="1">
        <v>46094</v>
      </c>
      <c r="E9812" t="s">
        <v>4610</v>
      </c>
      <c r="F9812">
        <v>9</v>
      </c>
      <c r="G9812">
        <v>174</v>
      </c>
      <c r="H9812" t="str">
        <f>VLOOKUP(G9812,[1]OPERADORES!$A:$B,2,0)</f>
        <v>MIRIÃ LOBATO RODRIGUES</v>
      </c>
      <c r="I9812" t="s">
        <v>21</v>
      </c>
      <c r="J9812" t="s">
        <v>587</v>
      </c>
      <c r="K9812" t="s">
        <v>2477</v>
      </c>
      <c r="L9812">
        <v>10224</v>
      </c>
      <c r="M9812" t="s">
        <v>270</v>
      </c>
      <c r="O9812" t="s">
        <v>11</v>
      </c>
      <c r="P9812">
        <v>5102</v>
      </c>
      <c r="Q9812">
        <v>20</v>
      </c>
      <c r="R9812">
        <v>2.79</v>
      </c>
      <c r="S9812">
        <v>55.8</v>
      </c>
      <c r="T9812">
        <v>46.4</v>
      </c>
      <c r="U9812">
        <v>16.850000000000001</v>
      </c>
      <c r="V9812" t="str">
        <f>VLOOKUP(L9812,'[2]tabela de preços'!$A:$D,4,0)</f>
        <v>NORTON</v>
      </c>
      <c r="W9812" t="str">
        <f>VLOOKUP(L9812,'[2]tabela de preços'!$A:$F,6,0)</f>
        <v xml:space="preserve">DISCOS / LIXAS / ABRASIVOS </v>
      </c>
      <c r="X9812" t="str">
        <f>VLOOKUP(L9812,'[2]tabela de preços'!$A:$G,7,0)</f>
        <v>AUTOMOTIVO</v>
      </c>
    </row>
    <row r="9813" spans="1:24" x14ac:dyDescent="0.3">
      <c r="A9813" t="s">
        <v>2699</v>
      </c>
      <c r="C9813" t="s">
        <v>4609</v>
      </c>
      <c r="D9813" s="1">
        <v>46094</v>
      </c>
      <c r="E9813" t="s">
        <v>4610</v>
      </c>
      <c r="F9813">
        <v>9</v>
      </c>
      <c r="G9813">
        <v>174</v>
      </c>
      <c r="H9813" t="str">
        <f>VLOOKUP(G9813,[1]OPERADORES!$A:$B,2,0)</f>
        <v>MIRIÃ LOBATO RODRIGUES</v>
      </c>
      <c r="I9813" t="s">
        <v>21</v>
      </c>
      <c r="J9813" t="s">
        <v>587</v>
      </c>
      <c r="K9813" t="s">
        <v>2477</v>
      </c>
      <c r="L9813">
        <v>10234</v>
      </c>
      <c r="M9813" t="s">
        <v>157</v>
      </c>
      <c r="O9813" t="s">
        <v>11</v>
      </c>
      <c r="P9813">
        <v>5102</v>
      </c>
      <c r="Q9813">
        <v>20</v>
      </c>
      <c r="R9813">
        <v>2.79</v>
      </c>
      <c r="S9813">
        <v>55.8</v>
      </c>
      <c r="T9813">
        <v>46.4</v>
      </c>
      <c r="U9813">
        <v>16.850000000000001</v>
      </c>
      <c r="V9813" t="str">
        <f>VLOOKUP(L9813,'[2]tabela de preços'!$A:$D,4,0)</f>
        <v>NORTON</v>
      </c>
      <c r="W9813" t="str">
        <f>VLOOKUP(L9813,'[2]tabela de preços'!$A:$F,6,0)</f>
        <v xml:space="preserve">DISCOS / LIXAS / ABRASIVOS </v>
      </c>
      <c r="X9813" t="str">
        <f>VLOOKUP(L9813,'[2]tabela de preços'!$A:$G,7,0)</f>
        <v>AUTOMOTIVO</v>
      </c>
    </row>
    <row r="9814" spans="1:24" x14ac:dyDescent="0.3">
      <c r="A9814" t="s">
        <v>2699</v>
      </c>
      <c r="C9814" t="s">
        <v>4609</v>
      </c>
      <c r="D9814" s="1">
        <v>46094</v>
      </c>
      <c r="E9814" t="s">
        <v>4610</v>
      </c>
      <c r="F9814">
        <v>9</v>
      </c>
      <c r="G9814">
        <v>174</v>
      </c>
      <c r="H9814" t="str">
        <f>VLOOKUP(G9814,[1]OPERADORES!$A:$B,2,0)</f>
        <v>MIRIÃ LOBATO RODRIGUES</v>
      </c>
      <c r="I9814" t="s">
        <v>21</v>
      </c>
      <c r="J9814" t="s">
        <v>587</v>
      </c>
      <c r="K9814" t="s">
        <v>2477</v>
      </c>
      <c r="L9814">
        <v>22684</v>
      </c>
      <c r="M9814" t="s">
        <v>73</v>
      </c>
      <c r="O9814" t="s">
        <v>11</v>
      </c>
      <c r="P9814">
        <v>5102</v>
      </c>
      <c r="Q9814">
        <v>40</v>
      </c>
      <c r="R9814">
        <v>3.65</v>
      </c>
      <c r="S9814">
        <v>146</v>
      </c>
      <c r="T9814">
        <v>123.2</v>
      </c>
      <c r="U9814">
        <v>15.62</v>
      </c>
      <c r="V9814" t="str">
        <f>VLOOKUP(L9814,'[2]tabela de preços'!$A:$D,4,0)</f>
        <v>3M</v>
      </c>
      <c r="W9814" t="str">
        <f>VLOOKUP(L9814,'[2]tabela de preços'!$A:$F,6,0)</f>
        <v>FITA AUTOMOTIVA</v>
      </c>
      <c r="X9814" t="str">
        <f>VLOOKUP(L9814,'[2]tabela de preços'!$A:$G,7,0)</f>
        <v>AUTOMOTIVO</v>
      </c>
    </row>
    <row r="9815" spans="1:24" x14ac:dyDescent="0.3">
      <c r="A9815" t="s">
        <v>2699</v>
      </c>
      <c r="C9815" t="s">
        <v>4609</v>
      </c>
      <c r="D9815" s="1">
        <v>46094</v>
      </c>
      <c r="E9815" t="s">
        <v>4610</v>
      </c>
      <c r="F9815">
        <v>9</v>
      </c>
      <c r="G9815">
        <v>174</v>
      </c>
      <c r="H9815" t="str">
        <f>VLOOKUP(G9815,[1]OPERADORES!$A:$B,2,0)</f>
        <v>MIRIÃ LOBATO RODRIGUES</v>
      </c>
      <c r="I9815" t="s">
        <v>21</v>
      </c>
      <c r="J9815" t="s">
        <v>587</v>
      </c>
      <c r="K9815" t="s">
        <v>2477</v>
      </c>
      <c r="L9815">
        <v>21436</v>
      </c>
      <c r="M9815" t="s">
        <v>1833</v>
      </c>
      <c r="O9815" t="s">
        <v>11</v>
      </c>
      <c r="P9815">
        <v>5102</v>
      </c>
      <c r="Q9815">
        <v>12</v>
      </c>
      <c r="R9815">
        <v>34.659999999999997</v>
      </c>
      <c r="S9815">
        <v>415.92</v>
      </c>
      <c r="T9815">
        <v>315.72000000000003</v>
      </c>
      <c r="U9815">
        <v>24.09</v>
      </c>
      <c r="V9815" t="str">
        <f>VLOOKUP(L9815,'[2]tabela de preços'!$A:$D,4,0)</f>
        <v>ROBERLO</v>
      </c>
      <c r="W9815" t="str">
        <f>VLOOKUP(L9815,'[2]tabela de preços'!$A:$F,6,0)</f>
        <v>PRIMER AUTOMOTIVO</v>
      </c>
      <c r="X9815" t="str">
        <f>VLOOKUP(L9815,'[2]tabela de preços'!$A:$G,7,0)</f>
        <v>AUTOMOTIVO</v>
      </c>
    </row>
    <row r="9816" spans="1:24" x14ac:dyDescent="0.3">
      <c r="A9816" t="s">
        <v>2699</v>
      </c>
      <c r="C9816" t="s">
        <v>4611</v>
      </c>
      <c r="D9816" s="1">
        <v>46094</v>
      </c>
      <c r="E9816" t="s">
        <v>4612</v>
      </c>
      <c r="F9816">
        <v>9</v>
      </c>
      <c r="G9816">
        <v>174</v>
      </c>
      <c r="H9816" t="str">
        <f>VLOOKUP(G9816,[1]OPERADORES!$A:$B,2,0)</f>
        <v>MIRIÃ LOBATO RODRIGUES</v>
      </c>
      <c r="I9816" t="s">
        <v>21</v>
      </c>
      <c r="J9816" t="s">
        <v>587</v>
      </c>
      <c r="K9816" t="s">
        <v>2477</v>
      </c>
      <c r="L9816">
        <v>22179</v>
      </c>
      <c r="M9816" t="s">
        <v>3127</v>
      </c>
      <c r="O9816" t="s">
        <v>11</v>
      </c>
      <c r="P9816">
        <v>5102</v>
      </c>
      <c r="Q9816">
        <v>1</v>
      </c>
      <c r="R9816">
        <v>13.3</v>
      </c>
      <c r="S9816">
        <v>13.3</v>
      </c>
      <c r="T9816">
        <v>9.75</v>
      </c>
      <c r="U9816">
        <v>26.69</v>
      </c>
      <c r="V9816" t="str">
        <f>VLOOKUP(L9816,'[2]tabela de preços'!$A:$D,4,0)</f>
        <v>MADRUGA</v>
      </c>
      <c r="W9816" t="str">
        <f>VLOOKUP(L9816,'[2]tabela de preços'!$A:$F,6,0)</f>
        <v>PAPEL DE MASCARAMENTO</v>
      </c>
      <c r="X9816" t="str">
        <f>VLOOKUP(L9816,'[2]tabela de preços'!$A:$G,7,0)</f>
        <v>AUTOMOTIVO</v>
      </c>
    </row>
    <row r="9817" spans="1:24" x14ac:dyDescent="0.3">
      <c r="A9817" t="s">
        <v>2699</v>
      </c>
      <c r="C9817" t="s">
        <v>4611</v>
      </c>
      <c r="D9817" s="1">
        <v>46094</v>
      </c>
      <c r="E9817" t="s">
        <v>4612</v>
      </c>
      <c r="F9817">
        <v>9</v>
      </c>
      <c r="G9817">
        <v>174</v>
      </c>
      <c r="H9817" t="str">
        <f>VLOOKUP(G9817,[1]OPERADORES!$A:$B,2,0)</f>
        <v>MIRIÃ LOBATO RODRIGUES</v>
      </c>
      <c r="I9817" t="s">
        <v>21</v>
      </c>
      <c r="J9817" t="s">
        <v>587</v>
      </c>
      <c r="K9817" t="s">
        <v>2477</v>
      </c>
      <c r="L9817">
        <v>22180</v>
      </c>
      <c r="M9817" t="s">
        <v>404</v>
      </c>
      <c r="O9817" t="s">
        <v>11</v>
      </c>
      <c r="P9817">
        <v>5102</v>
      </c>
      <c r="Q9817">
        <v>1</v>
      </c>
      <c r="R9817">
        <v>20</v>
      </c>
      <c r="S9817">
        <v>20</v>
      </c>
      <c r="T9817">
        <v>14.64</v>
      </c>
      <c r="U9817">
        <v>26.8</v>
      </c>
      <c r="V9817" t="str">
        <f>VLOOKUP(L9817,'[2]tabela de preços'!$A:$D,4,0)</f>
        <v>MADRUGA</v>
      </c>
      <c r="W9817" t="str">
        <f>VLOOKUP(L9817,'[2]tabela de preços'!$A:$F,6,0)</f>
        <v>PAPEL DE MASCARAMENTO</v>
      </c>
      <c r="X9817" t="str">
        <f>VLOOKUP(L9817,'[2]tabela de preços'!$A:$G,7,0)</f>
        <v>AUTOMOTIVO</v>
      </c>
    </row>
    <row r="9818" spans="1:24" x14ac:dyDescent="0.3">
      <c r="A9818" t="s">
        <v>2699</v>
      </c>
      <c r="C9818" t="s">
        <v>4690</v>
      </c>
      <c r="D9818" s="1">
        <v>46097</v>
      </c>
      <c r="E9818" t="s">
        <v>4691</v>
      </c>
      <c r="F9818">
        <v>9</v>
      </c>
      <c r="G9818">
        <v>174</v>
      </c>
      <c r="H9818" t="str">
        <f>VLOOKUP(G9818,[1]OPERADORES!$A:$B,2,0)</f>
        <v>MIRIÃ LOBATO RODRIGUES</v>
      </c>
      <c r="I9818" t="s">
        <v>21</v>
      </c>
      <c r="J9818" t="s">
        <v>587</v>
      </c>
      <c r="K9818" t="s">
        <v>2477</v>
      </c>
      <c r="L9818">
        <v>22684</v>
      </c>
      <c r="M9818" t="s">
        <v>73</v>
      </c>
      <c r="O9818" t="s">
        <v>11</v>
      </c>
      <c r="P9818">
        <v>5102</v>
      </c>
      <c r="Q9818">
        <v>160</v>
      </c>
      <c r="R9818">
        <v>3.65</v>
      </c>
      <c r="S9818">
        <v>584</v>
      </c>
      <c r="T9818">
        <v>492.8</v>
      </c>
      <c r="U9818">
        <v>15.62</v>
      </c>
      <c r="V9818" t="str">
        <f>VLOOKUP(L9818,'[2]tabela de preços'!$A:$D,4,0)</f>
        <v>3M</v>
      </c>
      <c r="W9818" t="str">
        <f>VLOOKUP(L9818,'[2]tabela de preços'!$A:$F,6,0)</f>
        <v>FITA AUTOMOTIVA</v>
      </c>
      <c r="X9818" t="str">
        <f>VLOOKUP(L9818,'[2]tabela de preços'!$A:$G,7,0)</f>
        <v>AUTOMOTIVO</v>
      </c>
    </row>
    <row r="9819" spans="1:24" x14ac:dyDescent="0.3">
      <c r="A9819" t="s">
        <v>2699</v>
      </c>
      <c r="C9819" t="s">
        <v>4690</v>
      </c>
      <c r="D9819" s="1">
        <v>46097</v>
      </c>
      <c r="E9819" t="s">
        <v>4691</v>
      </c>
      <c r="F9819">
        <v>9</v>
      </c>
      <c r="G9819">
        <v>174</v>
      </c>
      <c r="H9819" t="str">
        <f>VLOOKUP(G9819,[1]OPERADORES!$A:$B,2,0)</f>
        <v>MIRIÃ LOBATO RODRIGUES</v>
      </c>
      <c r="I9819" t="s">
        <v>21</v>
      </c>
      <c r="J9819" t="s">
        <v>587</v>
      </c>
      <c r="K9819" t="s">
        <v>2477</v>
      </c>
      <c r="L9819">
        <v>23076</v>
      </c>
      <c r="M9819" t="s">
        <v>97</v>
      </c>
      <c r="O9819" t="s">
        <v>11</v>
      </c>
      <c r="P9819">
        <v>5403</v>
      </c>
      <c r="Q9819">
        <v>12</v>
      </c>
      <c r="R9819">
        <v>33.89</v>
      </c>
      <c r="S9819">
        <v>406.68</v>
      </c>
      <c r="T9819">
        <v>318.36</v>
      </c>
      <c r="U9819">
        <v>21.72</v>
      </c>
      <c r="V9819" t="str">
        <f>VLOOKUP(L9819,'[2]tabela de preços'!$A:$D,4,0)</f>
        <v>WANDA</v>
      </c>
      <c r="W9819" t="str">
        <f>VLOOKUP(L9819,'[2]tabela de preços'!$A:$F,6,0)</f>
        <v>PRIMER AUTOMOTIVO</v>
      </c>
      <c r="X9819" t="str">
        <f>VLOOKUP(L9819,'[2]tabela de preços'!$A:$G,7,0)</f>
        <v>AUTOMOTIVO</v>
      </c>
    </row>
    <row r="9820" spans="1:24" x14ac:dyDescent="0.3">
      <c r="A9820" t="s">
        <v>2699</v>
      </c>
      <c r="C9820" t="s">
        <v>4690</v>
      </c>
      <c r="D9820" s="1">
        <v>46097</v>
      </c>
      <c r="E9820" t="s">
        <v>4691</v>
      </c>
      <c r="F9820">
        <v>9</v>
      </c>
      <c r="G9820">
        <v>174</v>
      </c>
      <c r="H9820" t="str">
        <f>VLOOKUP(G9820,[1]OPERADORES!$A:$B,2,0)</f>
        <v>MIRIÃ LOBATO RODRIGUES</v>
      </c>
      <c r="I9820" t="s">
        <v>21</v>
      </c>
      <c r="J9820" t="s">
        <v>587</v>
      </c>
      <c r="K9820" t="s">
        <v>2477</v>
      </c>
      <c r="L9820">
        <v>10238</v>
      </c>
      <c r="M9820" t="s">
        <v>79</v>
      </c>
      <c r="O9820" t="s">
        <v>11</v>
      </c>
      <c r="P9820">
        <v>5102</v>
      </c>
      <c r="Q9820">
        <v>50</v>
      </c>
      <c r="R9820">
        <v>2.79</v>
      </c>
      <c r="S9820">
        <v>139.5</v>
      </c>
      <c r="T9820">
        <v>112</v>
      </c>
      <c r="U9820">
        <v>19.71</v>
      </c>
      <c r="V9820" t="str">
        <f>VLOOKUP(L9820,'[2]tabela de preços'!$A:$D,4,0)</f>
        <v>NORTON</v>
      </c>
      <c r="W9820" t="str">
        <f>VLOOKUP(L9820,'[2]tabela de preços'!$A:$F,6,0)</f>
        <v xml:space="preserve">DISCOS / LIXAS / ABRASIVOS </v>
      </c>
      <c r="X9820" t="str">
        <f>VLOOKUP(L9820,'[2]tabela de preços'!$A:$G,7,0)</f>
        <v>AUTOMOTIVO</v>
      </c>
    </row>
    <row r="9821" spans="1:24" x14ac:dyDescent="0.3">
      <c r="A9821" t="s">
        <v>2699</v>
      </c>
      <c r="C9821" t="s">
        <v>4690</v>
      </c>
      <c r="D9821" s="1">
        <v>46097</v>
      </c>
      <c r="E9821" t="s">
        <v>4691</v>
      </c>
      <c r="F9821">
        <v>9</v>
      </c>
      <c r="G9821">
        <v>174</v>
      </c>
      <c r="H9821" t="str">
        <f>VLOOKUP(G9821,[1]OPERADORES!$A:$B,2,0)</f>
        <v>MIRIÃ LOBATO RODRIGUES</v>
      </c>
      <c r="I9821" t="s">
        <v>21</v>
      </c>
      <c r="J9821" t="s">
        <v>587</v>
      </c>
      <c r="K9821" t="s">
        <v>2477</v>
      </c>
      <c r="L9821">
        <v>10242</v>
      </c>
      <c r="M9821" t="s">
        <v>82</v>
      </c>
      <c r="O9821" t="s">
        <v>11</v>
      </c>
      <c r="P9821">
        <v>5102</v>
      </c>
      <c r="Q9821">
        <v>50</v>
      </c>
      <c r="R9821">
        <v>2.79</v>
      </c>
      <c r="S9821">
        <v>139.5</v>
      </c>
      <c r="T9821">
        <v>112</v>
      </c>
      <c r="U9821">
        <v>19.71</v>
      </c>
      <c r="V9821" t="str">
        <f>VLOOKUP(L9821,'[2]tabela de preços'!$A:$D,4,0)</f>
        <v>NORTON</v>
      </c>
      <c r="W9821" t="str">
        <f>VLOOKUP(L9821,'[2]tabela de preços'!$A:$F,6,0)</f>
        <v xml:space="preserve">DISCOS / LIXAS / ABRASIVOS </v>
      </c>
      <c r="X9821" t="str">
        <f>VLOOKUP(L9821,'[2]tabela de preços'!$A:$G,7,0)</f>
        <v>AUTOMOTIVO</v>
      </c>
    </row>
    <row r="9822" spans="1:24" x14ac:dyDescent="0.3">
      <c r="A9822" t="s">
        <v>2699</v>
      </c>
      <c r="C9822" t="s">
        <v>4690</v>
      </c>
      <c r="D9822" s="1">
        <v>46097</v>
      </c>
      <c r="E9822" t="s">
        <v>4691</v>
      </c>
      <c r="F9822">
        <v>9</v>
      </c>
      <c r="G9822">
        <v>174</v>
      </c>
      <c r="H9822" t="str">
        <f>VLOOKUP(G9822,[1]OPERADORES!$A:$B,2,0)</f>
        <v>MIRIÃ LOBATO RODRIGUES</v>
      </c>
      <c r="I9822" t="s">
        <v>21</v>
      </c>
      <c r="J9822" t="s">
        <v>587</v>
      </c>
      <c r="K9822" t="s">
        <v>2477</v>
      </c>
      <c r="L9822">
        <v>21077</v>
      </c>
      <c r="M9822" t="s">
        <v>207</v>
      </c>
      <c r="O9822" t="s">
        <v>11</v>
      </c>
      <c r="P9822">
        <v>5102</v>
      </c>
      <c r="Q9822">
        <v>6</v>
      </c>
      <c r="R9822">
        <v>44.68</v>
      </c>
      <c r="S9822">
        <v>268.08</v>
      </c>
      <c r="T9822">
        <v>203.52</v>
      </c>
      <c r="U9822">
        <v>24.08</v>
      </c>
      <c r="V9822" t="str">
        <f>VLOOKUP(L9822,'[2]tabela de preços'!$A:$D,4,0)</f>
        <v>SHERWIN WILLIAMS</v>
      </c>
      <c r="W9822" t="str">
        <f>VLOOKUP(L9822,'[2]tabela de preços'!$A:$F,6,0)</f>
        <v>MASSA POLIÉSTER</v>
      </c>
      <c r="X9822" t="str">
        <f>VLOOKUP(L9822,'[2]tabela de preços'!$A:$G,7,0)</f>
        <v>AUTOMOTIVO</v>
      </c>
    </row>
    <row r="9823" spans="1:24" x14ac:dyDescent="0.3">
      <c r="A9823" t="s">
        <v>2699</v>
      </c>
      <c r="C9823" t="s">
        <v>4692</v>
      </c>
      <c r="D9823" s="1">
        <v>46097</v>
      </c>
      <c r="E9823" t="s">
        <v>4693</v>
      </c>
      <c r="F9823">
        <v>9</v>
      </c>
      <c r="G9823">
        <v>174</v>
      </c>
      <c r="H9823" t="str">
        <f>VLOOKUP(G9823,[1]OPERADORES!$A:$B,2,0)</f>
        <v>MIRIÃ LOBATO RODRIGUES</v>
      </c>
      <c r="I9823" t="s">
        <v>21</v>
      </c>
      <c r="J9823" t="s">
        <v>587</v>
      </c>
      <c r="K9823" t="s">
        <v>2477</v>
      </c>
      <c r="L9823">
        <v>23076</v>
      </c>
      <c r="M9823" t="s">
        <v>97</v>
      </c>
      <c r="O9823" t="s">
        <v>11</v>
      </c>
      <c r="P9823">
        <v>5403</v>
      </c>
      <c r="Q9823">
        <v>6</v>
      </c>
      <c r="R9823">
        <v>33.89</v>
      </c>
      <c r="S9823">
        <v>203.34</v>
      </c>
      <c r="T9823">
        <v>159.18</v>
      </c>
      <c r="U9823">
        <v>21.72</v>
      </c>
      <c r="V9823" t="str">
        <f>VLOOKUP(L9823,'[2]tabela de preços'!$A:$D,4,0)</f>
        <v>WANDA</v>
      </c>
      <c r="W9823" t="str">
        <f>VLOOKUP(L9823,'[2]tabela de preços'!$A:$F,6,0)</f>
        <v>PRIMER AUTOMOTIVO</v>
      </c>
      <c r="X9823" t="str">
        <f>VLOOKUP(L9823,'[2]tabela de preços'!$A:$G,7,0)</f>
        <v>AUTOMOTIVO</v>
      </c>
    </row>
    <row r="9824" spans="1:24" x14ac:dyDescent="0.3">
      <c r="A9824" t="s">
        <v>2699</v>
      </c>
      <c r="C9824" t="s">
        <v>4843</v>
      </c>
      <c r="D9824" s="1">
        <v>46099</v>
      </c>
      <c r="E9824" t="s">
        <v>4844</v>
      </c>
      <c r="F9824">
        <v>9</v>
      </c>
      <c r="G9824">
        <v>174</v>
      </c>
      <c r="H9824" t="str">
        <f>VLOOKUP(G9824,[1]OPERADORES!$A:$B,2,0)</f>
        <v>MIRIÃ LOBATO RODRIGUES</v>
      </c>
      <c r="I9824" t="s">
        <v>21</v>
      </c>
      <c r="J9824" t="s">
        <v>587</v>
      </c>
      <c r="K9824" t="s">
        <v>2477</v>
      </c>
      <c r="L9824">
        <v>24248</v>
      </c>
      <c r="M9824" t="s">
        <v>107</v>
      </c>
      <c r="O9824" t="s">
        <v>11</v>
      </c>
      <c r="P9824">
        <v>5102</v>
      </c>
      <c r="Q9824">
        <v>24</v>
      </c>
      <c r="R9824">
        <v>7.9</v>
      </c>
      <c r="S9824">
        <v>189.6</v>
      </c>
      <c r="T9824">
        <v>156</v>
      </c>
      <c r="U9824">
        <v>17.72</v>
      </c>
      <c r="V9824" t="str">
        <f>VLOOKUP(L9824,'[2]tabela de preços'!$A:$D,4,0)</f>
        <v>SHERWIN WILLIAMS</v>
      </c>
      <c r="W9824" t="str">
        <f>VLOOKUP(L9824,'[2]tabela de preços'!$A:$F,6,0)</f>
        <v>PRIMER AUTOMOTIVO</v>
      </c>
      <c r="X9824" t="str">
        <f>VLOOKUP(L9824,'[2]tabela de preços'!$A:$G,7,0)</f>
        <v>AUTOMOTIVO</v>
      </c>
    </row>
    <row r="9825" spans="1:24" x14ac:dyDescent="0.3">
      <c r="A9825" t="s">
        <v>2699</v>
      </c>
      <c r="C9825" t="s">
        <v>4843</v>
      </c>
      <c r="D9825" s="1">
        <v>46099</v>
      </c>
      <c r="E9825" t="s">
        <v>4844</v>
      </c>
      <c r="F9825">
        <v>9</v>
      </c>
      <c r="G9825">
        <v>174</v>
      </c>
      <c r="H9825" t="str">
        <f>VLOOKUP(G9825,[1]OPERADORES!$A:$B,2,0)</f>
        <v>MIRIÃ LOBATO RODRIGUES</v>
      </c>
      <c r="I9825" t="s">
        <v>21</v>
      </c>
      <c r="J9825" t="s">
        <v>587</v>
      </c>
      <c r="K9825" t="s">
        <v>2477</v>
      </c>
      <c r="L9825">
        <v>20817</v>
      </c>
      <c r="M9825" t="s">
        <v>153</v>
      </c>
      <c r="O9825" t="s">
        <v>11</v>
      </c>
      <c r="P9825">
        <v>5102</v>
      </c>
      <c r="Q9825">
        <v>12</v>
      </c>
      <c r="R9825">
        <v>24.53</v>
      </c>
      <c r="S9825">
        <v>294.36</v>
      </c>
      <c r="T9825">
        <v>223.44</v>
      </c>
      <c r="U9825">
        <v>24.09</v>
      </c>
      <c r="V9825" t="str">
        <f>VLOOKUP(L9825,'[2]tabela de preços'!$A:$D,4,0)</f>
        <v>AUTO AMERICA</v>
      </c>
      <c r="W9825" t="str">
        <f>VLOOKUP(L9825,'[2]tabela de preços'!$A:$F,6,0)</f>
        <v>MASSA DE POLIR</v>
      </c>
      <c r="X9825" t="str">
        <f>VLOOKUP(L9825,'[2]tabela de preços'!$A:$G,7,0)</f>
        <v>AUTOMOTIVO</v>
      </c>
    </row>
    <row r="9826" spans="1:24" x14ac:dyDescent="0.3">
      <c r="A9826" t="s">
        <v>2699</v>
      </c>
      <c r="C9826" t="s">
        <v>4843</v>
      </c>
      <c r="D9826" s="1">
        <v>46099</v>
      </c>
      <c r="E9826" t="s">
        <v>4844</v>
      </c>
      <c r="F9826">
        <v>9</v>
      </c>
      <c r="G9826">
        <v>174</v>
      </c>
      <c r="H9826" t="str">
        <f>VLOOKUP(G9826,[1]OPERADORES!$A:$B,2,0)</f>
        <v>MIRIÃ LOBATO RODRIGUES</v>
      </c>
      <c r="I9826" t="s">
        <v>21</v>
      </c>
      <c r="J9826" t="s">
        <v>587</v>
      </c>
      <c r="K9826" t="s">
        <v>2477</v>
      </c>
      <c r="L9826">
        <v>20525</v>
      </c>
      <c r="M9826" t="s">
        <v>137</v>
      </c>
      <c r="O9826" t="s">
        <v>11</v>
      </c>
      <c r="P9826">
        <v>5102</v>
      </c>
      <c r="Q9826">
        <v>12</v>
      </c>
      <c r="R9826">
        <v>13.65</v>
      </c>
      <c r="S9826">
        <v>163.80000000000001</v>
      </c>
      <c r="T9826">
        <v>124.32</v>
      </c>
      <c r="U9826">
        <v>24.1</v>
      </c>
      <c r="V9826" t="str">
        <f>VLOOKUP(L9826,'[2]tabela de preços'!$A:$D,4,0)</f>
        <v>SHERWIN WILLIAMS</v>
      </c>
      <c r="W9826" t="str">
        <f>VLOOKUP(L9826,'[2]tabela de preços'!$A:$F,6,0)</f>
        <v>MASSA DE PEQUENOS REPAROS</v>
      </c>
      <c r="X9826" t="str">
        <f>VLOOKUP(L9826,'[2]tabela de preços'!$A:$G,7,0)</f>
        <v>AUTOMOTIVO</v>
      </c>
    </row>
    <row r="9827" spans="1:24" x14ac:dyDescent="0.3">
      <c r="A9827" t="s">
        <v>2699</v>
      </c>
      <c r="C9827" t="s">
        <v>4843</v>
      </c>
      <c r="D9827" s="1">
        <v>46099</v>
      </c>
      <c r="E9827" t="s">
        <v>4844</v>
      </c>
      <c r="F9827">
        <v>9</v>
      </c>
      <c r="G9827">
        <v>174</v>
      </c>
      <c r="H9827" t="str">
        <f>VLOOKUP(G9827,[1]OPERADORES!$A:$B,2,0)</f>
        <v>MIRIÃ LOBATO RODRIGUES</v>
      </c>
      <c r="I9827" t="s">
        <v>21</v>
      </c>
      <c r="J9827" t="s">
        <v>587</v>
      </c>
      <c r="K9827" t="s">
        <v>2477</v>
      </c>
      <c r="L9827">
        <v>24247</v>
      </c>
      <c r="M9827" t="s">
        <v>160</v>
      </c>
      <c r="O9827" t="s">
        <v>11</v>
      </c>
      <c r="P9827">
        <v>5403</v>
      </c>
      <c r="Q9827">
        <v>24</v>
      </c>
      <c r="R9827">
        <v>20.9</v>
      </c>
      <c r="S9827">
        <v>501.6</v>
      </c>
      <c r="T9827">
        <v>404.88</v>
      </c>
      <c r="U9827">
        <v>19.28</v>
      </c>
      <c r="V9827" t="str">
        <f>VLOOKUP(L9827,'[2]tabela de preços'!$A:$D,4,0)</f>
        <v>SHERWIN WILLIAMS</v>
      </c>
      <c r="W9827" t="str">
        <f>VLOOKUP(L9827,'[2]tabela de preços'!$A:$F,6,0)</f>
        <v>PRIMER AUTOMOTIVO</v>
      </c>
      <c r="X9827" t="str">
        <f>VLOOKUP(L9827,'[2]tabela de preços'!$A:$G,7,0)</f>
        <v>AUTOMOTIVO</v>
      </c>
    </row>
    <row r="9828" spans="1:24" x14ac:dyDescent="0.3">
      <c r="A9828" t="s">
        <v>2699</v>
      </c>
      <c r="C9828" t="s">
        <v>4925</v>
      </c>
      <c r="D9828" s="1">
        <v>46101</v>
      </c>
      <c r="E9828" t="s">
        <v>4926</v>
      </c>
      <c r="F9828">
        <v>9</v>
      </c>
      <c r="G9828">
        <v>174</v>
      </c>
      <c r="H9828" t="str">
        <f>VLOOKUP(G9828,[1]OPERADORES!$A:$B,2,0)</f>
        <v>MIRIÃ LOBATO RODRIGUES</v>
      </c>
      <c r="I9828" t="s">
        <v>21</v>
      </c>
      <c r="J9828" t="s">
        <v>587</v>
      </c>
      <c r="K9828" t="s">
        <v>2477</v>
      </c>
      <c r="L9828">
        <v>22684</v>
      </c>
      <c r="M9828" t="s">
        <v>73</v>
      </c>
      <c r="O9828" t="s">
        <v>11</v>
      </c>
      <c r="P9828">
        <v>5102</v>
      </c>
      <c r="Q9828">
        <v>160</v>
      </c>
      <c r="R9828">
        <v>3.65</v>
      </c>
      <c r="S9828">
        <v>584</v>
      </c>
      <c r="T9828">
        <v>492.8</v>
      </c>
      <c r="U9828">
        <v>15.62</v>
      </c>
      <c r="V9828" t="str">
        <f>VLOOKUP(L9828,'[2]tabela de preços'!$A:$D,4,0)</f>
        <v>3M</v>
      </c>
      <c r="W9828" t="str">
        <f>VLOOKUP(L9828,'[2]tabela de preços'!$A:$F,6,0)</f>
        <v>FITA AUTOMOTIVA</v>
      </c>
      <c r="X9828" t="str">
        <f>VLOOKUP(L9828,'[2]tabela de preços'!$A:$G,7,0)</f>
        <v>AUTOMOTIVO</v>
      </c>
    </row>
    <row r="9829" spans="1:24" x14ac:dyDescent="0.3">
      <c r="A9829" t="s">
        <v>2699</v>
      </c>
      <c r="C9829" t="s">
        <v>4925</v>
      </c>
      <c r="D9829" s="1">
        <v>46101</v>
      </c>
      <c r="E9829" t="s">
        <v>4926</v>
      </c>
      <c r="F9829">
        <v>9</v>
      </c>
      <c r="G9829">
        <v>174</v>
      </c>
      <c r="H9829" t="str">
        <f>VLOOKUP(G9829,[1]OPERADORES!$A:$B,2,0)</f>
        <v>MIRIÃ LOBATO RODRIGUES</v>
      </c>
      <c r="I9829" t="s">
        <v>21</v>
      </c>
      <c r="J9829" t="s">
        <v>587</v>
      </c>
      <c r="K9829" t="s">
        <v>2477</v>
      </c>
      <c r="L9829">
        <v>10238</v>
      </c>
      <c r="M9829" t="s">
        <v>79</v>
      </c>
      <c r="O9829" t="s">
        <v>11</v>
      </c>
      <c r="P9829">
        <v>5102</v>
      </c>
      <c r="Q9829">
        <v>50</v>
      </c>
      <c r="R9829">
        <v>2.79</v>
      </c>
      <c r="S9829">
        <v>139.5</v>
      </c>
      <c r="T9829">
        <v>112</v>
      </c>
      <c r="U9829">
        <v>19.71</v>
      </c>
      <c r="V9829" t="str">
        <f>VLOOKUP(L9829,'[2]tabela de preços'!$A:$D,4,0)</f>
        <v>NORTON</v>
      </c>
      <c r="W9829" t="str">
        <f>VLOOKUP(L9829,'[2]tabela de preços'!$A:$F,6,0)</f>
        <v xml:space="preserve">DISCOS / LIXAS / ABRASIVOS </v>
      </c>
      <c r="X9829" t="str">
        <f>VLOOKUP(L9829,'[2]tabela de preços'!$A:$G,7,0)</f>
        <v>AUTOMOTIVO</v>
      </c>
    </row>
    <row r="9830" spans="1:24" x14ac:dyDescent="0.3">
      <c r="A9830" t="s">
        <v>2699</v>
      </c>
      <c r="C9830" t="s">
        <v>4925</v>
      </c>
      <c r="D9830" s="1">
        <v>46101</v>
      </c>
      <c r="E9830" t="s">
        <v>4926</v>
      </c>
      <c r="F9830">
        <v>9</v>
      </c>
      <c r="G9830">
        <v>174</v>
      </c>
      <c r="H9830" t="str">
        <f>VLOOKUP(G9830,[1]OPERADORES!$A:$B,2,0)</f>
        <v>MIRIÃ LOBATO RODRIGUES</v>
      </c>
      <c r="I9830" t="s">
        <v>21</v>
      </c>
      <c r="J9830" t="s">
        <v>587</v>
      </c>
      <c r="K9830" t="s">
        <v>2477</v>
      </c>
      <c r="L9830">
        <v>10240</v>
      </c>
      <c r="M9830" t="s">
        <v>81</v>
      </c>
      <c r="O9830" t="s">
        <v>11</v>
      </c>
      <c r="P9830">
        <v>5102</v>
      </c>
      <c r="Q9830">
        <v>50</v>
      </c>
      <c r="R9830">
        <v>2.79</v>
      </c>
      <c r="S9830">
        <v>139.5</v>
      </c>
      <c r="T9830">
        <v>112</v>
      </c>
      <c r="U9830">
        <v>19.71</v>
      </c>
      <c r="V9830" t="str">
        <f>VLOOKUP(L9830,'[2]tabela de preços'!$A:$D,4,0)</f>
        <v>NORTON</v>
      </c>
      <c r="W9830" t="str">
        <f>VLOOKUP(L9830,'[2]tabela de preços'!$A:$F,6,0)</f>
        <v xml:space="preserve">DISCOS / LIXAS / ABRASIVOS </v>
      </c>
      <c r="X9830" t="str">
        <f>VLOOKUP(L9830,'[2]tabela de preços'!$A:$G,7,0)</f>
        <v>AUTOMOTIVO</v>
      </c>
    </row>
    <row r="9831" spans="1:24" x14ac:dyDescent="0.3">
      <c r="A9831" t="s">
        <v>2699</v>
      </c>
      <c r="C9831" t="s">
        <v>4925</v>
      </c>
      <c r="D9831" s="1">
        <v>46101</v>
      </c>
      <c r="E9831" t="s">
        <v>4926</v>
      </c>
      <c r="F9831">
        <v>9</v>
      </c>
      <c r="G9831">
        <v>174</v>
      </c>
      <c r="H9831" t="str">
        <f>VLOOKUP(G9831,[1]OPERADORES!$A:$B,2,0)</f>
        <v>MIRIÃ LOBATO RODRIGUES</v>
      </c>
      <c r="I9831" t="s">
        <v>21</v>
      </c>
      <c r="J9831" t="s">
        <v>587</v>
      </c>
      <c r="K9831" t="s">
        <v>2477</v>
      </c>
      <c r="L9831">
        <v>10242</v>
      </c>
      <c r="M9831" t="s">
        <v>82</v>
      </c>
      <c r="O9831" t="s">
        <v>11</v>
      </c>
      <c r="P9831">
        <v>5102</v>
      </c>
      <c r="Q9831">
        <v>50</v>
      </c>
      <c r="R9831">
        <v>2.79</v>
      </c>
      <c r="S9831">
        <v>139.5</v>
      </c>
      <c r="T9831">
        <v>112</v>
      </c>
      <c r="U9831">
        <v>19.71</v>
      </c>
      <c r="V9831" t="str">
        <f>VLOOKUP(L9831,'[2]tabela de preços'!$A:$D,4,0)</f>
        <v>NORTON</v>
      </c>
      <c r="W9831" t="str">
        <f>VLOOKUP(L9831,'[2]tabela de preços'!$A:$F,6,0)</f>
        <v xml:space="preserve">DISCOS / LIXAS / ABRASIVOS </v>
      </c>
      <c r="X9831" t="str">
        <f>VLOOKUP(L9831,'[2]tabela de preços'!$A:$G,7,0)</f>
        <v>AUTOMOTIVO</v>
      </c>
    </row>
    <row r="9832" spans="1:24" x14ac:dyDescent="0.3">
      <c r="A9832" t="s">
        <v>2699</v>
      </c>
      <c r="C9832" t="s">
        <v>4925</v>
      </c>
      <c r="D9832" s="1">
        <v>46101</v>
      </c>
      <c r="E9832" t="s">
        <v>4926</v>
      </c>
      <c r="F9832">
        <v>9</v>
      </c>
      <c r="G9832">
        <v>174</v>
      </c>
      <c r="H9832" t="str">
        <f>VLOOKUP(G9832,[1]OPERADORES!$A:$B,2,0)</f>
        <v>MIRIÃ LOBATO RODRIGUES</v>
      </c>
      <c r="I9832" t="s">
        <v>21</v>
      </c>
      <c r="J9832" t="s">
        <v>587</v>
      </c>
      <c r="K9832" t="s">
        <v>2477</v>
      </c>
      <c r="L9832">
        <v>10243</v>
      </c>
      <c r="M9832" t="s">
        <v>83</v>
      </c>
      <c r="O9832" t="s">
        <v>11</v>
      </c>
      <c r="P9832">
        <v>5102</v>
      </c>
      <c r="Q9832">
        <v>50</v>
      </c>
      <c r="R9832">
        <v>2.79</v>
      </c>
      <c r="S9832">
        <v>139.5</v>
      </c>
      <c r="T9832">
        <v>96.5</v>
      </c>
      <c r="U9832">
        <v>30.82</v>
      </c>
      <c r="V9832" t="str">
        <f>VLOOKUP(L9832,'[2]tabela de preços'!$A:$D,4,0)</f>
        <v>NORTON</v>
      </c>
      <c r="W9832" t="str">
        <f>VLOOKUP(L9832,'[2]tabela de preços'!$A:$F,6,0)</f>
        <v xml:space="preserve">DISCOS / LIXAS / ABRASIVOS </v>
      </c>
      <c r="X9832" t="str">
        <f>VLOOKUP(L9832,'[2]tabela de preços'!$A:$G,7,0)</f>
        <v>AUTOMOTIVO</v>
      </c>
    </row>
    <row r="9833" spans="1:24" x14ac:dyDescent="0.3">
      <c r="A9833" t="s">
        <v>2699</v>
      </c>
      <c r="C9833" t="s">
        <v>4925</v>
      </c>
      <c r="D9833" s="1">
        <v>46101</v>
      </c>
      <c r="E9833" t="s">
        <v>4926</v>
      </c>
      <c r="F9833">
        <v>9</v>
      </c>
      <c r="G9833">
        <v>174</v>
      </c>
      <c r="H9833" t="str">
        <f>VLOOKUP(G9833,[1]OPERADORES!$A:$B,2,0)</f>
        <v>MIRIÃ LOBATO RODRIGUES</v>
      </c>
      <c r="I9833" t="s">
        <v>21</v>
      </c>
      <c r="J9833" t="s">
        <v>587</v>
      </c>
      <c r="K9833" t="s">
        <v>2477</v>
      </c>
      <c r="L9833">
        <v>10245</v>
      </c>
      <c r="M9833" t="s">
        <v>195</v>
      </c>
      <c r="O9833" t="s">
        <v>11</v>
      </c>
      <c r="P9833">
        <v>5102</v>
      </c>
      <c r="Q9833">
        <v>50</v>
      </c>
      <c r="R9833">
        <v>2.79</v>
      </c>
      <c r="S9833">
        <v>139.5</v>
      </c>
      <c r="T9833">
        <v>96.5</v>
      </c>
      <c r="U9833">
        <v>30.82</v>
      </c>
      <c r="V9833" t="str">
        <f>VLOOKUP(L9833,'[2]tabela de preços'!$A:$D,4,0)</f>
        <v>NORTON</v>
      </c>
      <c r="W9833" t="str">
        <f>VLOOKUP(L9833,'[2]tabela de preços'!$A:$F,6,0)</f>
        <v xml:space="preserve">DISCOS / LIXAS / ABRASIVOS </v>
      </c>
      <c r="X9833" t="str">
        <f>VLOOKUP(L9833,'[2]tabela de preços'!$A:$G,7,0)</f>
        <v>AUTOMOTIVO</v>
      </c>
    </row>
    <row r="9834" spans="1:24" x14ac:dyDescent="0.3">
      <c r="A9834" t="s">
        <v>2699</v>
      </c>
      <c r="C9834" t="s">
        <v>4925</v>
      </c>
      <c r="D9834" s="1">
        <v>46101</v>
      </c>
      <c r="E9834" t="s">
        <v>4926</v>
      </c>
      <c r="F9834">
        <v>9</v>
      </c>
      <c r="G9834">
        <v>174</v>
      </c>
      <c r="H9834" t="str">
        <f>VLOOKUP(G9834,[1]OPERADORES!$A:$B,2,0)</f>
        <v>MIRIÃ LOBATO RODRIGUES</v>
      </c>
      <c r="I9834" t="s">
        <v>21</v>
      </c>
      <c r="J9834" t="s">
        <v>587</v>
      </c>
      <c r="K9834" t="s">
        <v>2477</v>
      </c>
      <c r="L9834">
        <v>10297</v>
      </c>
      <c r="M9834" t="s">
        <v>41</v>
      </c>
      <c r="O9834" t="s">
        <v>11</v>
      </c>
      <c r="P9834">
        <v>5102</v>
      </c>
      <c r="Q9834">
        <v>24</v>
      </c>
      <c r="R9834">
        <v>10.98</v>
      </c>
      <c r="S9834">
        <v>263.52</v>
      </c>
      <c r="T9834">
        <v>220.08</v>
      </c>
      <c r="U9834">
        <v>16.48</v>
      </c>
      <c r="V9834" t="str">
        <f>VLOOKUP(L9834,'[2]tabela de preços'!$A:$D,4,0)</f>
        <v>ANJO</v>
      </c>
      <c r="W9834" t="str">
        <f>VLOOKUP(L9834,'[2]tabela de preços'!$A:$F,6,0)</f>
        <v>THINNER DE LIMPEZA</v>
      </c>
      <c r="X9834" t="str">
        <f>VLOOKUP(L9834,'[2]tabela de preços'!$A:$G,7,0)</f>
        <v>THINNER</v>
      </c>
    </row>
    <row r="9835" spans="1:24" x14ac:dyDescent="0.3">
      <c r="A9835" t="s">
        <v>2699</v>
      </c>
      <c r="C9835" t="s">
        <v>4925</v>
      </c>
      <c r="D9835" s="1">
        <v>46101</v>
      </c>
      <c r="E9835" t="s">
        <v>4926</v>
      </c>
      <c r="F9835">
        <v>9</v>
      </c>
      <c r="G9835">
        <v>174</v>
      </c>
      <c r="H9835" t="str">
        <f>VLOOKUP(G9835,[1]OPERADORES!$A:$B,2,0)</f>
        <v>MIRIÃ LOBATO RODRIGUES</v>
      </c>
      <c r="I9835" t="s">
        <v>21</v>
      </c>
      <c r="J9835" t="s">
        <v>587</v>
      </c>
      <c r="K9835" t="s">
        <v>2477</v>
      </c>
      <c r="L9835">
        <v>10404</v>
      </c>
      <c r="M9835" t="s">
        <v>130</v>
      </c>
      <c r="O9835" t="s">
        <v>11</v>
      </c>
      <c r="P9835">
        <v>5102</v>
      </c>
      <c r="Q9835">
        <v>24</v>
      </c>
      <c r="R9835">
        <v>18.12</v>
      </c>
      <c r="S9835">
        <v>434.88</v>
      </c>
      <c r="T9835">
        <v>330</v>
      </c>
      <c r="U9835">
        <v>24.12</v>
      </c>
      <c r="V9835" t="str">
        <f>VLOOKUP(L9835,'[2]tabela de preços'!$A:$D,4,0)</f>
        <v>MAXI RUBBER</v>
      </c>
      <c r="W9835" t="str">
        <f>VLOOKUP(L9835,'[2]tabela de preços'!$A:$F,6,0)</f>
        <v>VEDADORES / SELANTES</v>
      </c>
      <c r="X9835" t="str">
        <f>VLOOKUP(L9835,'[2]tabela de preços'!$A:$G,7,0)</f>
        <v>AUTOMOTIVO</v>
      </c>
    </row>
    <row r="9836" spans="1:24" x14ac:dyDescent="0.3">
      <c r="A9836" t="s">
        <v>2699</v>
      </c>
      <c r="C9836" t="s">
        <v>5495</v>
      </c>
      <c r="D9836" s="1">
        <v>46112</v>
      </c>
      <c r="E9836" t="s">
        <v>5496</v>
      </c>
      <c r="F9836">
        <v>9</v>
      </c>
      <c r="G9836">
        <v>174</v>
      </c>
      <c r="H9836" t="str">
        <f>VLOOKUP(G9836,[1]OPERADORES!$A:$B,2,0)</f>
        <v>MIRIÃ LOBATO RODRIGUES</v>
      </c>
      <c r="I9836" t="s">
        <v>21</v>
      </c>
      <c r="J9836" t="s">
        <v>587</v>
      </c>
      <c r="K9836" t="s">
        <v>2477</v>
      </c>
      <c r="L9836">
        <v>10236</v>
      </c>
      <c r="M9836" t="s">
        <v>133</v>
      </c>
      <c r="O9836" t="s">
        <v>11</v>
      </c>
      <c r="P9836">
        <v>5102</v>
      </c>
      <c r="Q9836">
        <v>50</v>
      </c>
      <c r="R9836">
        <v>2.79</v>
      </c>
      <c r="S9836">
        <v>139.5</v>
      </c>
      <c r="T9836">
        <v>116</v>
      </c>
      <c r="U9836">
        <v>16.850000000000001</v>
      </c>
      <c r="V9836" t="str">
        <f>VLOOKUP(L9836,'[2]tabela de preços'!$A:$D,4,0)</f>
        <v>NORTON</v>
      </c>
      <c r="W9836" t="str">
        <f>VLOOKUP(L9836,'[2]tabela de preços'!$A:$F,6,0)</f>
        <v xml:space="preserve">DISCOS / LIXAS / ABRASIVOS </v>
      </c>
      <c r="X9836" t="str">
        <f>VLOOKUP(L9836,'[2]tabela de preços'!$A:$G,7,0)</f>
        <v>AUTOMOTIVO</v>
      </c>
    </row>
    <row r="9837" spans="1:24" x14ac:dyDescent="0.3">
      <c r="A9837" t="s">
        <v>2699</v>
      </c>
      <c r="C9837" t="s">
        <v>5495</v>
      </c>
      <c r="D9837" s="1">
        <v>46112</v>
      </c>
      <c r="E9837" t="s">
        <v>5496</v>
      </c>
      <c r="F9837">
        <v>9</v>
      </c>
      <c r="G9837">
        <v>174</v>
      </c>
      <c r="H9837" t="str">
        <f>VLOOKUP(G9837,[1]OPERADORES!$A:$B,2,0)</f>
        <v>MIRIÃ LOBATO RODRIGUES</v>
      </c>
      <c r="I9837" t="s">
        <v>21</v>
      </c>
      <c r="J9837" t="s">
        <v>587</v>
      </c>
      <c r="K9837" t="s">
        <v>2477</v>
      </c>
      <c r="L9837">
        <v>10277</v>
      </c>
      <c r="M9837" t="s">
        <v>135</v>
      </c>
      <c r="O9837" t="s">
        <v>11</v>
      </c>
      <c r="P9837">
        <v>5102</v>
      </c>
      <c r="Q9837">
        <v>6</v>
      </c>
      <c r="R9837">
        <v>16.97</v>
      </c>
      <c r="S9837">
        <v>101.82</v>
      </c>
      <c r="T9837">
        <v>77.28</v>
      </c>
      <c r="U9837">
        <v>24.1</v>
      </c>
      <c r="V9837" t="str">
        <f>VLOOKUP(L9837,'[2]tabela de preços'!$A:$D,4,0)</f>
        <v>RETOQUE</v>
      </c>
      <c r="W9837" t="str">
        <f>VLOOKUP(L9837,'[2]tabela de preços'!$A:$F,6,0)</f>
        <v xml:space="preserve">COLA  PLÁSTICA </v>
      </c>
      <c r="X9837" t="str">
        <f>VLOOKUP(L9837,'[2]tabela de preços'!$A:$G,7,0)</f>
        <v>AUTOMOTIVO</v>
      </c>
    </row>
    <row r="9838" spans="1:24" x14ac:dyDescent="0.3">
      <c r="A9838" t="s">
        <v>2699</v>
      </c>
      <c r="C9838" t="s">
        <v>5495</v>
      </c>
      <c r="D9838" s="1">
        <v>46112</v>
      </c>
      <c r="E9838" t="s">
        <v>5496</v>
      </c>
      <c r="F9838">
        <v>9</v>
      </c>
      <c r="G9838">
        <v>174</v>
      </c>
      <c r="H9838" t="str">
        <f>VLOOKUP(G9838,[1]OPERADORES!$A:$B,2,0)</f>
        <v>MIRIÃ LOBATO RODRIGUES</v>
      </c>
      <c r="I9838" t="s">
        <v>21</v>
      </c>
      <c r="J9838" t="s">
        <v>587</v>
      </c>
      <c r="K9838" t="s">
        <v>2477</v>
      </c>
      <c r="L9838">
        <v>10243</v>
      </c>
      <c r="M9838" t="s">
        <v>83</v>
      </c>
      <c r="O9838" t="s">
        <v>11</v>
      </c>
      <c r="P9838">
        <v>5102</v>
      </c>
      <c r="Q9838">
        <v>100</v>
      </c>
      <c r="R9838">
        <v>2.79</v>
      </c>
      <c r="S9838">
        <v>279</v>
      </c>
      <c r="T9838">
        <v>193</v>
      </c>
      <c r="U9838">
        <v>30.82</v>
      </c>
      <c r="V9838" t="str">
        <f>VLOOKUP(L9838,'[2]tabela de preços'!$A:$D,4,0)</f>
        <v>NORTON</v>
      </c>
      <c r="W9838" t="str">
        <f>VLOOKUP(L9838,'[2]tabela de preços'!$A:$F,6,0)</f>
        <v xml:space="preserve">DISCOS / LIXAS / ABRASIVOS </v>
      </c>
      <c r="X9838" t="str">
        <f>VLOOKUP(L9838,'[2]tabela de preços'!$A:$G,7,0)</f>
        <v>AUTOMOTIVO</v>
      </c>
    </row>
    <row r="9839" spans="1:24" x14ac:dyDescent="0.3">
      <c r="A9839" t="s">
        <v>2699</v>
      </c>
      <c r="C9839" t="s">
        <v>5495</v>
      </c>
      <c r="D9839" s="1">
        <v>46112</v>
      </c>
      <c r="E9839" t="s">
        <v>5496</v>
      </c>
      <c r="F9839">
        <v>9</v>
      </c>
      <c r="G9839">
        <v>174</v>
      </c>
      <c r="H9839" t="str">
        <f>VLOOKUP(G9839,[1]OPERADORES!$A:$B,2,0)</f>
        <v>MIRIÃ LOBATO RODRIGUES</v>
      </c>
      <c r="I9839" t="s">
        <v>21</v>
      </c>
      <c r="J9839" t="s">
        <v>587</v>
      </c>
      <c r="K9839" t="s">
        <v>2477</v>
      </c>
      <c r="L9839">
        <v>21077</v>
      </c>
      <c r="M9839" t="s">
        <v>207</v>
      </c>
      <c r="O9839" t="s">
        <v>11</v>
      </c>
      <c r="P9839">
        <v>5102</v>
      </c>
      <c r="Q9839">
        <v>6</v>
      </c>
      <c r="R9839">
        <v>45.14</v>
      </c>
      <c r="S9839">
        <v>270.83999999999997</v>
      </c>
      <c r="T9839">
        <v>205.56</v>
      </c>
      <c r="U9839">
        <v>24.1</v>
      </c>
      <c r="V9839" t="str">
        <f>VLOOKUP(L9839,'[2]tabela de preços'!$A:$D,4,0)</f>
        <v>SHERWIN WILLIAMS</v>
      </c>
      <c r="W9839" t="str">
        <f>VLOOKUP(L9839,'[2]tabela de preços'!$A:$F,6,0)</f>
        <v>MASSA POLIÉSTER</v>
      </c>
      <c r="X9839" t="str">
        <f>VLOOKUP(L9839,'[2]tabela de preços'!$A:$G,7,0)</f>
        <v>AUTOMOTIVO</v>
      </c>
    </row>
    <row r="9840" spans="1:24" x14ac:dyDescent="0.3">
      <c r="A9840" t="s">
        <v>2699</v>
      </c>
      <c r="C9840" t="s">
        <v>5495</v>
      </c>
      <c r="D9840" s="1">
        <v>46112</v>
      </c>
      <c r="E9840" t="s">
        <v>5496</v>
      </c>
      <c r="F9840">
        <v>9</v>
      </c>
      <c r="G9840">
        <v>174</v>
      </c>
      <c r="H9840" t="str">
        <f>VLOOKUP(G9840,[1]OPERADORES!$A:$B,2,0)</f>
        <v>MIRIÃ LOBATO RODRIGUES</v>
      </c>
      <c r="I9840" t="s">
        <v>21</v>
      </c>
      <c r="J9840" t="s">
        <v>587</v>
      </c>
      <c r="K9840" t="s">
        <v>2477</v>
      </c>
      <c r="L9840">
        <v>84460</v>
      </c>
      <c r="M9840" t="s">
        <v>322</v>
      </c>
      <c r="O9840" t="s">
        <v>11</v>
      </c>
      <c r="P9840">
        <v>5102</v>
      </c>
      <c r="Q9840">
        <v>4</v>
      </c>
      <c r="R9840">
        <v>32.61</v>
      </c>
      <c r="S9840">
        <v>130.44</v>
      </c>
      <c r="T9840">
        <v>99</v>
      </c>
      <c r="U9840">
        <v>24.1</v>
      </c>
      <c r="V9840" t="str">
        <f>VLOOKUP(L9840,'[2]tabela de preços'!$A:$D,4,0)</f>
        <v>BRASILUX</v>
      </c>
      <c r="W9840" t="str">
        <f>VLOOKUP(L9840,'[2]tabela de preços'!$A:$F,6,0)</f>
        <v>VEDADORES / SELANTES</v>
      </c>
      <c r="X9840" t="str">
        <f>VLOOKUP(L9840,'[2]tabela de preços'!$A:$G,7,0)</f>
        <v>AUTOMOTIVO</v>
      </c>
    </row>
    <row r="9841" spans="1:24" x14ac:dyDescent="0.3">
      <c r="A9841" t="s">
        <v>5302</v>
      </c>
      <c r="B9841" t="s">
        <v>5303</v>
      </c>
      <c r="C9841" t="s">
        <v>5304</v>
      </c>
      <c r="D9841" s="1">
        <v>46108</v>
      </c>
      <c r="E9841" t="s">
        <v>5305</v>
      </c>
      <c r="F9841">
        <v>9</v>
      </c>
      <c r="G9841">
        <v>236</v>
      </c>
      <c r="H9841" t="str">
        <f>VLOOKUP(G9841,[1]OPERADORES!$A:$B,2,0)</f>
        <v>DANIEL</v>
      </c>
      <c r="I9841" t="s">
        <v>21</v>
      </c>
      <c r="J9841" t="s">
        <v>424</v>
      </c>
      <c r="K9841" t="s">
        <v>5306</v>
      </c>
      <c r="L9841">
        <v>84176</v>
      </c>
      <c r="M9841" t="s">
        <v>1550</v>
      </c>
      <c r="O9841" t="s">
        <v>11</v>
      </c>
      <c r="P9841">
        <v>5403</v>
      </c>
      <c r="Q9841">
        <v>1</v>
      </c>
      <c r="R9841">
        <v>92.33</v>
      </c>
      <c r="S9841">
        <v>92.33</v>
      </c>
      <c r="T9841">
        <v>70.08</v>
      </c>
      <c r="U9841">
        <v>24.1</v>
      </c>
      <c r="V9841" t="str">
        <f>VLOOKUP(L9841,'[2]tabela de preços'!$A:$D,4,0)</f>
        <v>BRASILUX</v>
      </c>
      <c r="W9841" t="str">
        <f>VLOOKUP(L9841,'[2]tabela de preços'!$A:$F,6,0)</f>
        <v>ESMALTES</v>
      </c>
      <c r="X9841" t="str">
        <f>VLOOKUP(L9841,'[2]tabela de preços'!$A:$G,7,0)</f>
        <v>INDUSTRIAL</v>
      </c>
    </row>
    <row r="9842" spans="1:24" x14ac:dyDescent="0.3">
      <c r="A9842" t="s">
        <v>5302</v>
      </c>
      <c r="B9842" t="s">
        <v>5303</v>
      </c>
      <c r="C9842" t="s">
        <v>5304</v>
      </c>
      <c r="D9842" s="1">
        <v>46108</v>
      </c>
      <c r="E9842" t="s">
        <v>5307</v>
      </c>
      <c r="F9842">
        <v>9</v>
      </c>
      <c r="G9842">
        <v>236</v>
      </c>
      <c r="H9842" t="str">
        <f>VLOOKUP(G9842,[1]OPERADORES!$A:$B,2,0)</f>
        <v>DANIEL</v>
      </c>
      <c r="I9842" t="s">
        <v>21</v>
      </c>
      <c r="J9842" t="s">
        <v>424</v>
      </c>
      <c r="K9842" t="s">
        <v>5306</v>
      </c>
      <c r="L9842">
        <v>84176</v>
      </c>
      <c r="M9842" t="s">
        <v>1550</v>
      </c>
      <c r="O9842" t="s">
        <v>11</v>
      </c>
      <c r="P9842">
        <v>5403</v>
      </c>
      <c r="Q9842">
        <v>1</v>
      </c>
      <c r="R9842">
        <v>92.33</v>
      </c>
      <c r="S9842">
        <v>92.33</v>
      </c>
      <c r="T9842">
        <v>70.08</v>
      </c>
      <c r="U9842">
        <v>24.1</v>
      </c>
      <c r="V9842" t="str">
        <f>VLOOKUP(L9842,'[2]tabela de preços'!$A:$D,4,0)</f>
        <v>BRASILUX</v>
      </c>
      <c r="W9842" t="str">
        <f>VLOOKUP(L9842,'[2]tabela de preços'!$A:$F,6,0)</f>
        <v>ESMALTES</v>
      </c>
      <c r="X9842" t="str">
        <f>VLOOKUP(L9842,'[2]tabela de preços'!$A:$G,7,0)</f>
        <v>INDUSTRIAL</v>
      </c>
    </row>
    <row r="9843" spans="1:24" x14ac:dyDescent="0.3">
      <c r="A9843" t="s">
        <v>1807</v>
      </c>
      <c r="C9843" t="s">
        <v>1808</v>
      </c>
      <c r="D9843" s="1">
        <v>46043</v>
      </c>
      <c r="E9843" t="s">
        <v>1809</v>
      </c>
      <c r="F9843">
        <v>9</v>
      </c>
      <c r="G9843">
        <v>231</v>
      </c>
      <c r="H9843" t="str">
        <f>VLOOKUP(G9843,[1]OPERADORES!$A:$B,2,0)</f>
        <v>EDIJANE</v>
      </c>
      <c r="I9843" t="s">
        <v>21</v>
      </c>
      <c r="J9843" t="s">
        <v>531</v>
      </c>
      <c r="K9843" t="s">
        <v>1810</v>
      </c>
      <c r="L9843">
        <v>85401</v>
      </c>
      <c r="M9843" t="s">
        <v>261</v>
      </c>
      <c r="O9843" t="s">
        <v>11</v>
      </c>
      <c r="P9843">
        <v>5102</v>
      </c>
      <c r="Q9843">
        <v>1</v>
      </c>
      <c r="R9843">
        <v>633.42999999999995</v>
      </c>
      <c r="S9843">
        <v>633.42999999999995</v>
      </c>
      <c r="T9843">
        <v>451.64</v>
      </c>
      <c r="U9843">
        <v>28.7</v>
      </c>
      <c r="V9843" t="str">
        <f>VLOOKUP(L9843,'[2]tabela de preços'!$A:$D,4,0)</f>
        <v>BRASILUX</v>
      </c>
      <c r="W9843" t="str">
        <f>VLOOKUP(L9843,'[2]tabela de preços'!$A:$F,6,0)</f>
        <v>TINTA EM PÓ</v>
      </c>
      <c r="X9843" t="str">
        <f>VLOOKUP(L9843,'[2]tabela de preços'!$A:$G,7,0)</f>
        <v>INDUSTRIAL</v>
      </c>
    </row>
    <row r="9844" spans="1:24" x14ac:dyDescent="0.3">
      <c r="A9844" t="s">
        <v>1807</v>
      </c>
      <c r="C9844" t="s">
        <v>1811</v>
      </c>
      <c r="D9844" s="1">
        <v>46049</v>
      </c>
      <c r="E9844" t="s">
        <v>1812</v>
      </c>
      <c r="F9844">
        <v>9</v>
      </c>
      <c r="G9844">
        <v>231</v>
      </c>
      <c r="H9844" t="str">
        <f>VLOOKUP(G9844,[1]OPERADORES!$A:$B,2,0)</f>
        <v>EDIJANE</v>
      </c>
      <c r="I9844" t="s">
        <v>21</v>
      </c>
      <c r="J9844" t="s">
        <v>531</v>
      </c>
      <c r="K9844" t="s">
        <v>1810</v>
      </c>
      <c r="L9844">
        <v>85402</v>
      </c>
      <c r="M9844" t="s">
        <v>1182</v>
      </c>
      <c r="O9844" t="s">
        <v>11</v>
      </c>
      <c r="P9844">
        <v>5102</v>
      </c>
      <c r="Q9844">
        <v>1</v>
      </c>
      <c r="R9844">
        <v>551.88</v>
      </c>
      <c r="S9844">
        <v>551.88</v>
      </c>
      <c r="T9844">
        <v>393.5</v>
      </c>
      <c r="U9844">
        <v>28.7</v>
      </c>
      <c r="V9844" t="str">
        <f>VLOOKUP(L9844,'[2]tabela de preços'!$A:$D,4,0)</f>
        <v>BRASILUX</v>
      </c>
      <c r="W9844" t="str">
        <f>VLOOKUP(L9844,'[2]tabela de preços'!$A:$F,6,0)</f>
        <v>TINTA EM PÓ</v>
      </c>
      <c r="X9844" t="str">
        <f>VLOOKUP(L9844,'[2]tabela de preços'!$A:$G,7,0)</f>
        <v>INDUSTRIAL</v>
      </c>
    </row>
    <row r="9845" spans="1:24" x14ac:dyDescent="0.3">
      <c r="A9845" t="s">
        <v>1807</v>
      </c>
      <c r="C9845" t="s">
        <v>1811</v>
      </c>
      <c r="D9845" s="1">
        <v>46049</v>
      </c>
      <c r="E9845" t="s">
        <v>1812</v>
      </c>
      <c r="F9845">
        <v>9</v>
      </c>
      <c r="G9845">
        <v>231</v>
      </c>
      <c r="H9845" t="str">
        <f>VLOOKUP(G9845,[1]OPERADORES!$A:$B,2,0)</f>
        <v>EDIJANE</v>
      </c>
      <c r="I9845" t="s">
        <v>21</v>
      </c>
      <c r="J9845" t="s">
        <v>531</v>
      </c>
      <c r="K9845" t="s">
        <v>1810</v>
      </c>
      <c r="L9845">
        <v>85401</v>
      </c>
      <c r="M9845" t="s">
        <v>261</v>
      </c>
      <c r="O9845" t="s">
        <v>11</v>
      </c>
      <c r="P9845">
        <v>5102</v>
      </c>
      <c r="Q9845">
        <v>1</v>
      </c>
      <c r="R9845">
        <v>633.42999999999995</v>
      </c>
      <c r="S9845">
        <v>633.42999999999995</v>
      </c>
      <c r="T9845">
        <v>451.64</v>
      </c>
      <c r="U9845">
        <v>28.7</v>
      </c>
      <c r="V9845" t="str">
        <f>VLOOKUP(L9845,'[2]tabela de preços'!$A:$D,4,0)</f>
        <v>BRASILUX</v>
      </c>
      <c r="W9845" t="str">
        <f>VLOOKUP(L9845,'[2]tabela de preços'!$A:$F,6,0)</f>
        <v>TINTA EM PÓ</v>
      </c>
      <c r="X9845" t="str">
        <f>VLOOKUP(L9845,'[2]tabela de preços'!$A:$G,7,0)</f>
        <v>INDUSTRIAL</v>
      </c>
    </row>
    <row r="9846" spans="1:24" x14ac:dyDescent="0.3">
      <c r="A9846" t="s">
        <v>1807</v>
      </c>
      <c r="C9846" t="s">
        <v>2404</v>
      </c>
      <c r="D9846" s="1">
        <v>46052</v>
      </c>
      <c r="E9846" t="s">
        <v>2405</v>
      </c>
      <c r="F9846">
        <v>9</v>
      </c>
      <c r="G9846">
        <v>231</v>
      </c>
      <c r="H9846" t="str">
        <f>VLOOKUP(G9846,[1]OPERADORES!$A:$B,2,0)</f>
        <v>EDIJANE</v>
      </c>
      <c r="I9846" t="s">
        <v>21</v>
      </c>
      <c r="J9846" t="s">
        <v>531</v>
      </c>
      <c r="K9846" t="s">
        <v>1810</v>
      </c>
      <c r="L9846">
        <v>85472</v>
      </c>
      <c r="M9846" t="s">
        <v>1465</v>
      </c>
      <c r="O9846" t="s">
        <v>11</v>
      </c>
      <c r="P9846">
        <v>5102</v>
      </c>
      <c r="Q9846">
        <v>1</v>
      </c>
      <c r="R9846">
        <v>554.63</v>
      </c>
      <c r="S9846">
        <v>554.63</v>
      </c>
      <c r="T9846">
        <v>395.46</v>
      </c>
      <c r="U9846">
        <v>28.7</v>
      </c>
      <c r="V9846" t="str">
        <f>VLOOKUP(L9846,'[2]tabela de preços'!$A:$D,4,0)</f>
        <v>BRASILUX</v>
      </c>
      <c r="W9846" t="str">
        <f>VLOOKUP(L9846,'[2]tabela de preços'!$A:$F,6,0)</f>
        <v>TINTA EM PÓ</v>
      </c>
      <c r="X9846" t="str">
        <f>VLOOKUP(L9846,'[2]tabela de preços'!$A:$G,7,0)</f>
        <v>INDUSTRIAL</v>
      </c>
    </row>
    <row r="9847" spans="1:24" x14ac:dyDescent="0.3">
      <c r="A9847" t="s">
        <v>1813</v>
      </c>
      <c r="C9847" t="s">
        <v>1814</v>
      </c>
      <c r="D9847" s="1">
        <v>46045</v>
      </c>
      <c r="E9847" t="s">
        <v>1815</v>
      </c>
      <c r="F9847">
        <v>9</v>
      </c>
      <c r="G9847">
        <v>230</v>
      </c>
      <c r="H9847" t="str">
        <f>VLOOKUP(G9847,[1]OPERADORES!$A:$B,2,0)</f>
        <v>SÔNIA</v>
      </c>
      <c r="I9847" t="s">
        <v>21</v>
      </c>
      <c r="J9847" t="s">
        <v>1816</v>
      </c>
      <c r="K9847" t="s">
        <v>1817</v>
      </c>
      <c r="L9847">
        <v>84026</v>
      </c>
      <c r="M9847" t="s">
        <v>816</v>
      </c>
      <c r="O9847" t="s">
        <v>11</v>
      </c>
      <c r="P9847">
        <v>5102</v>
      </c>
      <c r="Q9847">
        <v>12</v>
      </c>
      <c r="R9847">
        <v>9.15</v>
      </c>
      <c r="S9847">
        <v>109.8</v>
      </c>
      <c r="T9847">
        <v>83.4</v>
      </c>
      <c r="U9847">
        <v>24.04</v>
      </c>
      <c r="V9847" t="str">
        <f>VLOOKUP(L9847,'[2]tabela de preços'!$A:$D,4,0)</f>
        <v>BRASILUX</v>
      </c>
      <c r="W9847" t="str">
        <f>VLOOKUP(L9847,'[2]tabela de preços'!$A:$F,6,0)</f>
        <v>CATALISADORES INDIVIDUAIS</v>
      </c>
      <c r="X9847" t="str">
        <f>VLOOKUP(L9847,'[2]tabela de preços'!$A:$G,7,0)</f>
        <v>IMOBILIÁRIO</v>
      </c>
    </row>
    <row r="9848" spans="1:24" x14ac:dyDescent="0.3">
      <c r="A9848" t="s">
        <v>1813</v>
      </c>
      <c r="C9848" t="s">
        <v>1814</v>
      </c>
      <c r="D9848" s="1">
        <v>46045</v>
      </c>
      <c r="E9848" t="s">
        <v>1815</v>
      </c>
      <c r="F9848">
        <v>9</v>
      </c>
      <c r="G9848">
        <v>230</v>
      </c>
      <c r="H9848" t="str">
        <f>VLOOKUP(G9848,[1]OPERADORES!$A:$B,2,0)</f>
        <v>SÔNIA</v>
      </c>
      <c r="I9848" t="s">
        <v>21</v>
      </c>
      <c r="J9848" t="s">
        <v>1816</v>
      </c>
      <c r="K9848" t="s">
        <v>1817</v>
      </c>
      <c r="L9848">
        <v>9751</v>
      </c>
      <c r="M9848" t="s">
        <v>1333</v>
      </c>
      <c r="O9848" t="s">
        <v>11</v>
      </c>
      <c r="P9848">
        <v>5102</v>
      </c>
      <c r="Q9848">
        <v>4</v>
      </c>
      <c r="R9848">
        <v>58.78</v>
      </c>
      <c r="S9848">
        <v>235.12</v>
      </c>
      <c r="T9848">
        <v>178.44</v>
      </c>
      <c r="U9848">
        <v>24.11</v>
      </c>
      <c r="V9848" t="str">
        <f>VLOOKUP(L9848,'[2]tabela de preços'!$A:$D,4,0)</f>
        <v>3M</v>
      </c>
      <c r="W9848" t="str">
        <f>VLOOKUP(L9848,'[2]tabela de preços'!$A:$F,6,0)</f>
        <v xml:space="preserve">LÍQUIDOS P/ POLIMENTO </v>
      </c>
      <c r="X9848" t="str">
        <f>VLOOKUP(L9848,'[2]tabela de preços'!$A:$G,7,0)</f>
        <v>AUTOMOTIVO</v>
      </c>
    </row>
    <row r="9849" spans="1:24" x14ac:dyDescent="0.3">
      <c r="A9849" t="s">
        <v>1813</v>
      </c>
      <c r="C9849" t="s">
        <v>1814</v>
      </c>
      <c r="D9849" s="1">
        <v>46045</v>
      </c>
      <c r="E9849" t="s">
        <v>1815</v>
      </c>
      <c r="F9849">
        <v>9</v>
      </c>
      <c r="G9849">
        <v>230</v>
      </c>
      <c r="H9849" t="str">
        <f>VLOOKUP(G9849,[1]OPERADORES!$A:$B,2,0)</f>
        <v>SÔNIA</v>
      </c>
      <c r="I9849" t="s">
        <v>21</v>
      </c>
      <c r="J9849" t="s">
        <v>1816</v>
      </c>
      <c r="K9849" t="s">
        <v>1817</v>
      </c>
      <c r="L9849">
        <v>23458</v>
      </c>
      <c r="M9849" t="s">
        <v>697</v>
      </c>
      <c r="O9849" t="s">
        <v>11</v>
      </c>
      <c r="P9849">
        <v>5102</v>
      </c>
      <c r="Q9849">
        <v>4</v>
      </c>
      <c r="R9849">
        <v>58.02</v>
      </c>
      <c r="S9849">
        <v>232.08</v>
      </c>
      <c r="T9849">
        <v>176.16</v>
      </c>
      <c r="U9849">
        <v>24.1</v>
      </c>
      <c r="V9849" t="str">
        <f>VLOOKUP(L9849,'[2]tabela de preços'!$A:$D,4,0)</f>
        <v>3M</v>
      </c>
      <c r="W9849" t="str">
        <f>VLOOKUP(L9849,'[2]tabela de preços'!$A:$F,6,0)</f>
        <v xml:space="preserve">LÍQUIDOS P/ POLIMENTO </v>
      </c>
      <c r="X9849" t="str">
        <f>VLOOKUP(L9849,'[2]tabela de preços'!$A:$G,7,0)</f>
        <v>AUTOMOTIVO</v>
      </c>
    </row>
    <row r="9850" spans="1:24" x14ac:dyDescent="0.3">
      <c r="A9850" t="s">
        <v>1813</v>
      </c>
      <c r="C9850" t="s">
        <v>1814</v>
      </c>
      <c r="D9850" s="1">
        <v>46045</v>
      </c>
      <c r="E9850" t="s">
        <v>1815</v>
      </c>
      <c r="F9850">
        <v>9</v>
      </c>
      <c r="G9850">
        <v>230</v>
      </c>
      <c r="H9850" t="str">
        <f>VLOOKUP(G9850,[1]OPERADORES!$A:$B,2,0)</f>
        <v>SÔNIA</v>
      </c>
      <c r="I9850" t="s">
        <v>21</v>
      </c>
      <c r="J9850" t="s">
        <v>1816</v>
      </c>
      <c r="K9850" t="s">
        <v>1817</v>
      </c>
      <c r="L9850">
        <v>13</v>
      </c>
      <c r="M9850" t="s">
        <v>152</v>
      </c>
      <c r="O9850" t="s">
        <v>11</v>
      </c>
      <c r="P9850">
        <v>5102</v>
      </c>
      <c r="Q9850">
        <v>200</v>
      </c>
      <c r="R9850">
        <v>5.79</v>
      </c>
      <c r="S9850" s="2">
        <v>1158</v>
      </c>
      <c r="T9850">
        <v>832</v>
      </c>
      <c r="U9850">
        <v>28.15</v>
      </c>
      <c r="V9850" t="str">
        <f>VLOOKUP(L9850,'[2]tabela de preços'!$A:$D,4,0)</f>
        <v>3M</v>
      </c>
      <c r="W9850" t="str">
        <f>VLOOKUP(L9850,'[2]tabela de preços'!$A:$F,6,0)</f>
        <v>LIXA DÁGUA</v>
      </c>
      <c r="X9850" t="str">
        <f>VLOOKUP(L9850,'[2]tabela de preços'!$A:$G,7,0)</f>
        <v>AUTOMOTIVO</v>
      </c>
    </row>
    <row r="9851" spans="1:24" x14ac:dyDescent="0.3">
      <c r="A9851" t="s">
        <v>1813</v>
      </c>
      <c r="C9851" t="s">
        <v>1814</v>
      </c>
      <c r="D9851" s="1">
        <v>46045</v>
      </c>
      <c r="E9851" t="s">
        <v>1815</v>
      </c>
      <c r="F9851">
        <v>9</v>
      </c>
      <c r="G9851">
        <v>230</v>
      </c>
      <c r="H9851" t="str">
        <f>VLOOKUP(G9851,[1]OPERADORES!$A:$B,2,0)</f>
        <v>SÔNIA</v>
      </c>
      <c r="I9851" t="s">
        <v>21</v>
      </c>
      <c r="J9851" t="s">
        <v>1816</v>
      </c>
      <c r="K9851" t="s">
        <v>1817</v>
      </c>
      <c r="L9851">
        <v>16</v>
      </c>
      <c r="M9851" t="s">
        <v>122</v>
      </c>
      <c r="O9851" t="s">
        <v>11</v>
      </c>
      <c r="P9851">
        <v>5102</v>
      </c>
      <c r="Q9851">
        <v>100</v>
      </c>
      <c r="R9851">
        <v>2.9</v>
      </c>
      <c r="S9851">
        <v>290</v>
      </c>
      <c r="T9851">
        <v>220</v>
      </c>
      <c r="U9851">
        <v>24.14</v>
      </c>
      <c r="V9851" t="str">
        <f>VLOOKUP(L9851,'[2]tabela de preços'!$A:$D,4,0)</f>
        <v>3M</v>
      </c>
      <c r="W9851" t="str">
        <f>VLOOKUP(L9851,'[2]tabela de preços'!$A:$F,6,0)</f>
        <v>LIXA DÁGUA</v>
      </c>
      <c r="X9851" t="str">
        <f>VLOOKUP(L9851,'[2]tabela de preços'!$A:$G,7,0)</f>
        <v>AUTOMOTIVO</v>
      </c>
    </row>
    <row r="9852" spans="1:24" x14ac:dyDescent="0.3">
      <c r="A9852" t="s">
        <v>1813</v>
      </c>
      <c r="C9852" t="s">
        <v>1814</v>
      </c>
      <c r="D9852" s="1">
        <v>46045</v>
      </c>
      <c r="E9852" t="s">
        <v>1815</v>
      </c>
      <c r="F9852">
        <v>9</v>
      </c>
      <c r="G9852">
        <v>230</v>
      </c>
      <c r="H9852" t="str">
        <f>VLOOKUP(G9852,[1]OPERADORES!$A:$B,2,0)</f>
        <v>SÔNIA</v>
      </c>
      <c r="I9852" t="s">
        <v>21</v>
      </c>
      <c r="J9852" t="s">
        <v>1816</v>
      </c>
      <c r="K9852" t="s">
        <v>1817</v>
      </c>
      <c r="L9852">
        <v>85189</v>
      </c>
      <c r="M9852" t="s">
        <v>197</v>
      </c>
      <c r="O9852" t="s">
        <v>11</v>
      </c>
      <c r="P9852">
        <v>5102</v>
      </c>
      <c r="Q9852">
        <v>5</v>
      </c>
      <c r="R9852">
        <v>177.9</v>
      </c>
      <c r="S9852">
        <v>889.5</v>
      </c>
      <c r="T9852">
        <v>690.75</v>
      </c>
      <c r="U9852">
        <v>22.34</v>
      </c>
      <c r="V9852" t="str">
        <f>VLOOKUP(L9852,'[2]tabela de preços'!$A:$D,4,0)</f>
        <v>PDR</v>
      </c>
      <c r="W9852" t="str">
        <f>VLOOKUP(L9852,'[2]tabela de preços'!$A:$F,6,0)</f>
        <v>PISTOLAS</v>
      </c>
      <c r="X9852" t="str">
        <f>VLOOKUP(L9852,'[2]tabela de preços'!$A:$G,7,0)</f>
        <v>AUTOMOTIVO</v>
      </c>
    </row>
    <row r="9853" spans="1:24" x14ac:dyDescent="0.3">
      <c r="A9853" t="s">
        <v>1813</v>
      </c>
      <c r="C9853" t="s">
        <v>1814</v>
      </c>
      <c r="D9853" s="1">
        <v>46045</v>
      </c>
      <c r="E9853" t="s">
        <v>1815</v>
      </c>
      <c r="F9853">
        <v>9</v>
      </c>
      <c r="G9853">
        <v>230</v>
      </c>
      <c r="H9853" t="str">
        <f>VLOOKUP(G9853,[1]OPERADORES!$A:$B,2,0)</f>
        <v>SÔNIA</v>
      </c>
      <c r="I9853" t="s">
        <v>21</v>
      </c>
      <c r="J9853" t="s">
        <v>1816</v>
      </c>
      <c r="K9853" t="s">
        <v>1817</v>
      </c>
      <c r="L9853">
        <v>24354</v>
      </c>
      <c r="M9853" t="s">
        <v>1818</v>
      </c>
      <c r="O9853" t="s">
        <v>11</v>
      </c>
      <c r="P9853">
        <v>5403</v>
      </c>
      <c r="Q9853">
        <v>1</v>
      </c>
      <c r="R9853">
        <v>320.31</v>
      </c>
      <c r="S9853">
        <v>320.31</v>
      </c>
      <c r="T9853">
        <v>243.12</v>
      </c>
      <c r="U9853">
        <v>24.1</v>
      </c>
      <c r="V9853" t="str">
        <f>VLOOKUP(L9853,'[2]tabela de preços'!$A:$D,4,0)</f>
        <v>BRASILUX</v>
      </c>
      <c r="W9853" t="str">
        <f>VLOOKUP(L9853,'[2]tabela de preços'!$A:$F,6,0)</f>
        <v xml:space="preserve">BASES SISTEMA NO MACHINE </v>
      </c>
      <c r="X9853" t="str">
        <f>VLOOKUP(L9853,'[2]tabela de preços'!$A:$G,7,0)</f>
        <v>INDUSTRIAL</v>
      </c>
    </row>
    <row r="9854" spans="1:24" x14ac:dyDescent="0.3">
      <c r="A9854" t="s">
        <v>1813</v>
      </c>
      <c r="C9854" t="s">
        <v>4212</v>
      </c>
      <c r="D9854" s="1">
        <v>46087</v>
      </c>
      <c r="E9854" t="s">
        <v>4213</v>
      </c>
      <c r="F9854">
        <v>9</v>
      </c>
      <c r="G9854">
        <v>231</v>
      </c>
      <c r="H9854" t="str">
        <f>VLOOKUP(G9854,[1]OPERADORES!$A:$B,2,0)</f>
        <v>EDIJANE</v>
      </c>
      <c r="I9854" t="s">
        <v>21</v>
      </c>
      <c r="J9854" t="s">
        <v>1816</v>
      </c>
      <c r="K9854" t="s">
        <v>1817</v>
      </c>
      <c r="L9854">
        <v>84899</v>
      </c>
      <c r="M9854" t="s">
        <v>854</v>
      </c>
      <c r="O9854" t="s">
        <v>11</v>
      </c>
      <c r="P9854">
        <v>5403</v>
      </c>
      <c r="Q9854">
        <v>12</v>
      </c>
      <c r="R9854">
        <v>169.39</v>
      </c>
      <c r="S9854" s="2">
        <v>2032.68</v>
      </c>
      <c r="T9854" s="2">
        <v>1542.84</v>
      </c>
      <c r="U9854">
        <v>24.1</v>
      </c>
      <c r="V9854" t="str">
        <f>VLOOKUP(L9854,'[2]tabela de preços'!$A:$D,4,0)</f>
        <v>BRASILUX</v>
      </c>
      <c r="W9854" t="str">
        <f>VLOOKUP(L9854,'[2]tabela de preços'!$A:$F,6,0)</f>
        <v>EPOXI</v>
      </c>
      <c r="X9854" t="str">
        <f>VLOOKUP(L9854,'[2]tabela de preços'!$A:$G,7,0)</f>
        <v>INDUSTRIAL</v>
      </c>
    </row>
    <row r="9855" spans="1:24" x14ac:dyDescent="0.3">
      <c r="A9855" t="s">
        <v>1813</v>
      </c>
      <c r="C9855" t="s">
        <v>4212</v>
      </c>
      <c r="D9855" s="1">
        <v>46087</v>
      </c>
      <c r="E9855" t="s">
        <v>4213</v>
      </c>
      <c r="F9855">
        <v>9</v>
      </c>
      <c r="G9855">
        <v>231</v>
      </c>
      <c r="H9855" t="str">
        <f>VLOOKUP(G9855,[1]OPERADORES!$A:$B,2,0)</f>
        <v>EDIJANE</v>
      </c>
      <c r="I9855" t="s">
        <v>21</v>
      </c>
      <c r="J9855" t="s">
        <v>1816</v>
      </c>
      <c r="K9855" t="s">
        <v>1817</v>
      </c>
      <c r="L9855">
        <v>85558</v>
      </c>
      <c r="M9855" t="s">
        <v>1643</v>
      </c>
      <c r="O9855" t="s">
        <v>11</v>
      </c>
      <c r="P9855">
        <v>5405</v>
      </c>
      <c r="Q9855">
        <v>23</v>
      </c>
      <c r="R9855">
        <v>164.47</v>
      </c>
      <c r="S9855" s="2">
        <v>3782.81</v>
      </c>
      <c r="T9855" s="2">
        <v>2871.09</v>
      </c>
      <c r="U9855">
        <v>24.1</v>
      </c>
      <c r="V9855" t="str">
        <f>VLOOKUP(L9855,'[2]tabela de preços'!$A:$D,4,0)</f>
        <v>BRASILUX</v>
      </c>
      <c r="W9855" t="str">
        <f>VLOOKUP(L9855,'[2]tabela de preços'!$A:$F,6,0)</f>
        <v>EPOXI</v>
      </c>
      <c r="X9855" t="str">
        <f>VLOOKUP(L9855,'[2]tabela de preços'!$A:$G,7,0)</f>
        <v>INDUSTRIAL</v>
      </c>
    </row>
    <row r="9856" spans="1:24" x14ac:dyDescent="0.3">
      <c r="A9856" t="s">
        <v>1813</v>
      </c>
      <c r="C9856" t="s">
        <v>4613</v>
      </c>
      <c r="D9856" s="1">
        <v>46094</v>
      </c>
      <c r="E9856" t="s">
        <v>4614</v>
      </c>
      <c r="F9856">
        <v>9</v>
      </c>
      <c r="G9856">
        <v>231</v>
      </c>
      <c r="H9856" t="str">
        <f>VLOOKUP(G9856,[1]OPERADORES!$A:$B,2,0)</f>
        <v>EDIJANE</v>
      </c>
      <c r="I9856" t="s">
        <v>21</v>
      </c>
      <c r="J9856" t="s">
        <v>1816</v>
      </c>
      <c r="K9856" t="s">
        <v>1817</v>
      </c>
      <c r="L9856">
        <v>85558</v>
      </c>
      <c r="M9856" t="s">
        <v>1643</v>
      </c>
      <c r="O9856" t="s">
        <v>11</v>
      </c>
      <c r="P9856">
        <v>5405</v>
      </c>
      <c r="Q9856">
        <v>5</v>
      </c>
      <c r="R9856">
        <v>164.47</v>
      </c>
      <c r="S9856">
        <v>822.35</v>
      </c>
      <c r="T9856">
        <v>624.15</v>
      </c>
      <c r="U9856">
        <v>24.1</v>
      </c>
      <c r="V9856" t="str">
        <f>VLOOKUP(L9856,'[2]tabela de preços'!$A:$D,4,0)</f>
        <v>BRASILUX</v>
      </c>
      <c r="W9856" t="str">
        <f>VLOOKUP(L9856,'[2]tabela de preços'!$A:$F,6,0)</f>
        <v>EPOXI</v>
      </c>
      <c r="X9856" t="str">
        <f>VLOOKUP(L9856,'[2]tabela de preços'!$A:$G,7,0)</f>
        <v>INDUSTRIAL</v>
      </c>
    </row>
    <row r="9857" spans="1:24" x14ac:dyDescent="0.3">
      <c r="A9857" t="s">
        <v>1813</v>
      </c>
      <c r="C9857" t="s">
        <v>4750</v>
      </c>
      <c r="D9857" s="1">
        <v>46098</v>
      </c>
      <c r="E9857" t="s">
        <v>4751</v>
      </c>
      <c r="F9857">
        <v>9</v>
      </c>
      <c r="G9857">
        <v>231</v>
      </c>
      <c r="H9857" t="str">
        <f>VLOOKUP(G9857,[1]OPERADORES!$A:$B,2,0)</f>
        <v>EDIJANE</v>
      </c>
      <c r="I9857" t="s">
        <v>21</v>
      </c>
      <c r="J9857" t="s">
        <v>1816</v>
      </c>
      <c r="K9857" t="s">
        <v>1817</v>
      </c>
      <c r="L9857">
        <v>85558</v>
      </c>
      <c r="M9857" t="s">
        <v>1643</v>
      </c>
      <c r="O9857" t="s">
        <v>11</v>
      </c>
      <c r="P9857">
        <v>5405</v>
      </c>
      <c r="Q9857">
        <v>3</v>
      </c>
      <c r="R9857">
        <v>164.47</v>
      </c>
      <c r="S9857">
        <v>493.41</v>
      </c>
      <c r="T9857">
        <v>374.49</v>
      </c>
      <c r="U9857">
        <v>24.1</v>
      </c>
      <c r="V9857" t="str">
        <f>VLOOKUP(L9857,'[2]tabela de preços'!$A:$D,4,0)</f>
        <v>BRASILUX</v>
      </c>
      <c r="W9857" t="str">
        <f>VLOOKUP(L9857,'[2]tabela de preços'!$A:$F,6,0)</f>
        <v>EPOXI</v>
      </c>
      <c r="X9857" t="str">
        <f>VLOOKUP(L9857,'[2]tabela de preços'!$A:$G,7,0)</f>
        <v>INDUSTRIAL</v>
      </c>
    </row>
    <row r="9858" spans="1:24" x14ac:dyDescent="0.3">
      <c r="A9858" t="s">
        <v>1813</v>
      </c>
      <c r="C9858" t="s">
        <v>5074</v>
      </c>
      <c r="D9858" s="1">
        <v>46105</v>
      </c>
      <c r="E9858" t="s">
        <v>5075</v>
      </c>
      <c r="F9858">
        <v>9</v>
      </c>
      <c r="G9858">
        <v>231</v>
      </c>
      <c r="H9858" t="str">
        <f>VLOOKUP(G9858,[1]OPERADORES!$A:$B,2,0)</f>
        <v>EDIJANE</v>
      </c>
      <c r="I9858" t="s">
        <v>21</v>
      </c>
      <c r="J9858" t="s">
        <v>1816</v>
      </c>
      <c r="K9858" t="s">
        <v>1817</v>
      </c>
      <c r="L9858">
        <v>84899</v>
      </c>
      <c r="M9858" t="s">
        <v>854</v>
      </c>
      <c r="O9858" t="s">
        <v>11</v>
      </c>
      <c r="P9858">
        <v>5403</v>
      </c>
      <c r="Q9858">
        <v>12</v>
      </c>
      <c r="R9858">
        <v>169.39</v>
      </c>
      <c r="S9858" s="2">
        <v>2032.68</v>
      </c>
      <c r="T9858" s="2">
        <v>1542.84</v>
      </c>
      <c r="U9858">
        <v>24.1</v>
      </c>
      <c r="V9858" t="str">
        <f>VLOOKUP(L9858,'[2]tabela de preços'!$A:$D,4,0)</f>
        <v>BRASILUX</v>
      </c>
      <c r="W9858" t="str">
        <f>VLOOKUP(L9858,'[2]tabela de preços'!$A:$F,6,0)</f>
        <v>EPOXI</v>
      </c>
      <c r="X9858" t="str">
        <f>VLOOKUP(L9858,'[2]tabela de preços'!$A:$G,7,0)</f>
        <v>INDUSTRIAL</v>
      </c>
    </row>
    <row r="9859" spans="1:24" x14ac:dyDescent="0.3">
      <c r="A9859" t="s">
        <v>3987</v>
      </c>
      <c r="B9859" t="s">
        <v>3988</v>
      </c>
      <c r="C9859" t="s">
        <v>3989</v>
      </c>
      <c r="D9859" s="1">
        <v>46083</v>
      </c>
      <c r="E9859" t="s">
        <v>3990</v>
      </c>
      <c r="F9859">
        <v>9</v>
      </c>
      <c r="G9859">
        <v>236</v>
      </c>
      <c r="H9859" t="str">
        <f>VLOOKUP(G9859,[1]OPERADORES!$A:$B,2,0)</f>
        <v>DANIEL</v>
      </c>
      <c r="I9859" t="s">
        <v>21</v>
      </c>
      <c r="J9859" t="s">
        <v>621</v>
      </c>
      <c r="K9859" t="s">
        <v>3991</v>
      </c>
      <c r="L9859">
        <v>85300</v>
      </c>
      <c r="M9859" t="s">
        <v>2163</v>
      </c>
      <c r="O9859" t="s">
        <v>11</v>
      </c>
      <c r="P9859">
        <v>5403</v>
      </c>
      <c r="Q9859">
        <v>3</v>
      </c>
      <c r="R9859">
        <v>100.25</v>
      </c>
      <c r="S9859">
        <v>300.75</v>
      </c>
      <c r="T9859">
        <v>223.02</v>
      </c>
      <c r="U9859">
        <v>25.85</v>
      </c>
      <c r="V9859" t="str">
        <f>VLOOKUP(L9859,'[2]tabela de preços'!$A:$D,4,0)</f>
        <v>BRASILUX</v>
      </c>
      <c r="W9859" t="str">
        <f>VLOOKUP(L9859,'[2]tabela de preços'!$A:$F,6,0)</f>
        <v>ESMALTES</v>
      </c>
      <c r="X9859" t="str">
        <f>VLOOKUP(L9859,'[2]tabela de preços'!$A:$G,7,0)</f>
        <v>INDUSTRIAL</v>
      </c>
    </row>
    <row r="9860" spans="1:24" x14ac:dyDescent="0.3">
      <c r="A9860" t="s">
        <v>3987</v>
      </c>
      <c r="B9860" t="s">
        <v>3988</v>
      </c>
      <c r="C9860" t="s">
        <v>4845</v>
      </c>
      <c r="D9860" s="1">
        <v>46099</v>
      </c>
      <c r="E9860" t="s">
        <v>4846</v>
      </c>
      <c r="F9860">
        <v>9</v>
      </c>
      <c r="G9860">
        <v>236</v>
      </c>
      <c r="H9860" t="str">
        <f>VLOOKUP(G9860,[1]OPERADORES!$A:$B,2,0)</f>
        <v>DANIEL</v>
      </c>
      <c r="I9860" t="s">
        <v>21</v>
      </c>
      <c r="J9860" t="s">
        <v>621</v>
      </c>
      <c r="K9860" t="s">
        <v>3991</v>
      </c>
      <c r="L9860">
        <v>85287</v>
      </c>
      <c r="M9860" t="s">
        <v>2235</v>
      </c>
      <c r="O9860" t="s">
        <v>11</v>
      </c>
      <c r="P9860">
        <v>5403</v>
      </c>
      <c r="Q9860">
        <v>2</v>
      </c>
      <c r="R9860">
        <v>100.25</v>
      </c>
      <c r="S9860">
        <v>200.5</v>
      </c>
      <c r="T9860">
        <v>148.68</v>
      </c>
      <c r="U9860">
        <v>25.85</v>
      </c>
      <c r="V9860" t="str">
        <f>VLOOKUP(L9860,'[2]tabela de preços'!$A:$D,4,0)</f>
        <v>BRASILUX</v>
      </c>
      <c r="W9860" t="str">
        <f>VLOOKUP(L9860,'[2]tabela de preços'!$A:$F,6,0)</f>
        <v>ESMALTES</v>
      </c>
      <c r="X9860" t="str">
        <f>VLOOKUP(L9860,'[2]tabela de preços'!$A:$G,7,0)</f>
        <v>INDUSTRIAL</v>
      </c>
    </row>
    <row r="9861" spans="1:24" x14ac:dyDescent="0.3">
      <c r="A9861" t="s">
        <v>3987</v>
      </c>
      <c r="B9861" t="s">
        <v>3988</v>
      </c>
      <c r="C9861" t="s">
        <v>4847</v>
      </c>
      <c r="D9861" s="1">
        <v>46099</v>
      </c>
      <c r="E9861" t="s">
        <v>4848</v>
      </c>
      <c r="F9861">
        <v>9</v>
      </c>
      <c r="G9861">
        <v>236</v>
      </c>
      <c r="H9861" t="str">
        <f>VLOOKUP(G9861,[1]OPERADORES!$A:$B,2,0)</f>
        <v>DANIEL</v>
      </c>
      <c r="I9861" t="s">
        <v>21</v>
      </c>
      <c r="J9861" t="s">
        <v>621</v>
      </c>
      <c r="K9861" t="s">
        <v>3991</v>
      </c>
      <c r="L9861">
        <v>85300</v>
      </c>
      <c r="M9861" t="s">
        <v>2163</v>
      </c>
      <c r="O9861" t="s">
        <v>11</v>
      </c>
      <c r="P9861">
        <v>5403</v>
      </c>
      <c r="Q9861">
        <v>1</v>
      </c>
      <c r="R9861">
        <v>100</v>
      </c>
      <c r="S9861">
        <v>100</v>
      </c>
      <c r="T9861">
        <v>74.34</v>
      </c>
      <c r="U9861">
        <v>25.66</v>
      </c>
      <c r="V9861" t="str">
        <f>VLOOKUP(L9861,'[2]tabela de preços'!$A:$D,4,0)</f>
        <v>BRASILUX</v>
      </c>
      <c r="W9861" t="str">
        <f>VLOOKUP(L9861,'[2]tabela de preços'!$A:$F,6,0)</f>
        <v>ESMALTES</v>
      </c>
      <c r="X9861" t="str">
        <f>VLOOKUP(L9861,'[2]tabela de preços'!$A:$G,7,0)</f>
        <v>INDUSTRIAL</v>
      </c>
    </row>
    <row r="9862" spans="1:24" x14ac:dyDescent="0.3">
      <c r="A9862" t="s">
        <v>3987</v>
      </c>
      <c r="B9862" t="s">
        <v>3988</v>
      </c>
      <c r="C9862" t="s">
        <v>5076</v>
      </c>
      <c r="D9862" s="1">
        <v>46105</v>
      </c>
      <c r="E9862" t="s">
        <v>5077</v>
      </c>
      <c r="F9862">
        <v>9</v>
      </c>
      <c r="G9862">
        <v>236</v>
      </c>
      <c r="H9862" t="str">
        <f>VLOOKUP(G9862,[1]OPERADORES!$A:$B,2,0)</f>
        <v>DANIEL</v>
      </c>
      <c r="I9862" t="s">
        <v>21</v>
      </c>
      <c r="J9862" t="s">
        <v>621</v>
      </c>
      <c r="K9862" t="s">
        <v>3991</v>
      </c>
      <c r="L9862">
        <v>85300</v>
      </c>
      <c r="M9862" t="s">
        <v>2163</v>
      </c>
      <c r="O9862" t="s">
        <v>11</v>
      </c>
      <c r="P9862">
        <v>5403</v>
      </c>
      <c r="Q9862">
        <v>2</v>
      </c>
      <c r="R9862">
        <v>100.25</v>
      </c>
      <c r="S9862">
        <v>200.5</v>
      </c>
      <c r="T9862">
        <v>148.68</v>
      </c>
      <c r="U9862">
        <v>25.85</v>
      </c>
      <c r="V9862" t="str">
        <f>VLOOKUP(L9862,'[2]tabela de preços'!$A:$D,4,0)</f>
        <v>BRASILUX</v>
      </c>
      <c r="W9862" t="str">
        <f>VLOOKUP(L9862,'[2]tabela de preços'!$A:$F,6,0)</f>
        <v>ESMALTES</v>
      </c>
      <c r="X9862" t="str">
        <f>VLOOKUP(L9862,'[2]tabela de preços'!$A:$G,7,0)</f>
        <v>INDUSTRIAL</v>
      </c>
    </row>
    <row r="9863" spans="1:24" x14ac:dyDescent="0.3">
      <c r="A9863" t="s">
        <v>1819</v>
      </c>
      <c r="C9863" t="s">
        <v>1820</v>
      </c>
      <c r="D9863" s="1">
        <v>46038</v>
      </c>
      <c r="E9863" t="s">
        <v>1821</v>
      </c>
      <c r="F9863">
        <v>9</v>
      </c>
      <c r="G9863">
        <v>174</v>
      </c>
      <c r="H9863" t="str">
        <f>VLOOKUP(G9863,[1]OPERADORES!$A:$B,2,0)</f>
        <v>MIRIÃ LOBATO RODRIGUES</v>
      </c>
      <c r="I9863" t="s">
        <v>21</v>
      </c>
      <c r="J9863" t="s">
        <v>1816</v>
      </c>
      <c r="K9863" t="s">
        <v>1822</v>
      </c>
      <c r="L9863">
        <v>85462</v>
      </c>
      <c r="M9863" t="s">
        <v>1823</v>
      </c>
      <c r="O9863" t="s">
        <v>11</v>
      </c>
      <c r="P9863">
        <v>5102</v>
      </c>
      <c r="Q9863">
        <v>21</v>
      </c>
      <c r="R9863">
        <v>7.54</v>
      </c>
      <c r="S9863">
        <v>158.34</v>
      </c>
      <c r="T9863">
        <v>120.12</v>
      </c>
      <c r="U9863">
        <v>24.14</v>
      </c>
      <c r="V9863" t="str">
        <f>VLOOKUP(L9863,'[2]tabela de preços'!$A:$D,4,0)</f>
        <v>TEK BOND</v>
      </c>
      <c r="W9863" t="str">
        <f>VLOOKUP(L9863,'[2]tabela de preços'!$A:$F,6,0)</f>
        <v>COLA INST./ ADESIVOS COLANTES</v>
      </c>
      <c r="X9863" t="str">
        <f>VLOOKUP(L9863,'[2]tabela de preços'!$A:$G,7,0)</f>
        <v>AUTOMOTIVO</v>
      </c>
    </row>
    <row r="9864" spans="1:24" x14ac:dyDescent="0.3">
      <c r="A9864" t="s">
        <v>1819</v>
      </c>
      <c r="C9864" t="s">
        <v>1820</v>
      </c>
      <c r="D9864" s="1">
        <v>46038</v>
      </c>
      <c r="E9864" t="s">
        <v>1821</v>
      </c>
      <c r="F9864">
        <v>9</v>
      </c>
      <c r="G9864">
        <v>174</v>
      </c>
      <c r="H9864" t="str">
        <f>VLOOKUP(G9864,[1]OPERADORES!$A:$B,2,0)</f>
        <v>MIRIÃ LOBATO RODRIGUES</v>
      </c>
      <c r="I9864" t="s">
        <v>21</v>
      </c>
      <c r="J9864" t="s">
        <v>1816</v>
      </c>
      <c r="K9864" t="s">
        <v>1822</v>
      </c>
      <c r="L9864">
        <v>10224</v>
      </c>
      <c r="M9864" t="s">
        <v>270</v>
      </c>
      <c r="O9864" t="s">
        <v>11</v>
      </c>
      <c r="P9864">
        <v>5102</v>
      </c>
      <c r="Q9864">
        <v>20</v>
      </c>
      <c r="R9864">
        <v>2.79</v>
      </c>
      <c r="S9864">
        <v>55.8</v>
      </c>
      <c r="T9864">
        <v>46.4</v>
      </c>
      <c r="U9864">
        <v>16.850000000000001</v>
      </c>
      <c r="V9864" t="str">
        <f>VLOOKUP(L9864,'[2]tabela de preços'!$A:$D,4,0)</f>
        <v>NORTON</v>
      </c>
      <c r="W9864" t="str">
        <f>VLOOKUP(L9864,'[2]tabela de preços'!$A:$F,6,0)</f>
        <v xml:space="preserve">DISCOS / LIXAS / ABRASIVOS </v>
      </c>
      <c r="X9864" t="str">
        <f>VLOOKUP(L9864,'[2]tabela de preços'!$A:$G,7,0)</f>
        <v>AUTOMOTIVO</v>
      </c>
    </row>
    <row r="9865" spans="1:24" x14ac:dyDescent="0.3">
      <c r="A9865" t="s">
        <v>1819</v>
      </c>
      <c r="C9865" t="s">
        <v>1820</v>
      </c>
      <c r="D9865" s="1">
        <v>46038</v>
      </c>
      <c r="E9865" t="s">
        <v>1821</v>
      </c>
      <c r="F9865">
        <v>9</v>
      </c>
      <c r="G9865">
        <v>174</v>
      </c>
      <c r="H9865" t="str">
        <f>VLOOKUP(G9865,[1]OPERADORES!$A:$B,2,0)</f>
        <v>MIRIÃ LOBATO RODRIGUES</v>
      </c>
      <c r="I9865" t="s">
        <v>21</v>
      </c>
      <c r="J9865" t="s">
        <v>1816</v>
      </c>
      <c r="K9865" t="s">
        <v>1822</v>
      </c>
      <c r="L9865">
        <v>10226</v>
      </c>
      <c r="M9865" t="s">
        <v>145</v>
      </c>
      <c r="O9865" t="s">
        <v>11</v>
      </c>
      <c r="P9865">
        <v>5102</v>
      </c>
      <c r="Q9865">
        <v>20</v>
      </c>
      <c r="R9865">
        <v>2.79</v>
      </c>
      <c r="S9865">
        <v>55.8</v>
      </c>
      <c r="T9865">
        <v>46.4</v>
      </c>
      <c r="U9865">
        <v>16.850000000000001</v>
      </c>
      <c r="V9865" t="str">
        <f>VLOOKUP(L9865,'[2]tabela de preços'!$A:$D,4,0)</f>
        <v>NORTON</v>
      </c>
      <c r="W9865" t="str">
        <f>VLOOKUP(L9865,'[2]tabela de preços'!$A:$F,6,0)</f>
        <v xml:space="preserve">DISCOS / LIXAS / ABRASIVOS </v>
      </c>
      <c r="X9865" t="str">
        <f>VLOOKUP(L9865,'[2]tabela de preços'!$A:$G,7,0)</f>
        <v>AUTOMOTIVO</v>
      </c>
    </row>
    <row r="9866" spans="1:24" x14ac:dyDescent="0.3">
      <c r="A9866" t="s">
        <v>1819</v>
      </c>
      <c r="C9866" t="s">
        <v>1820</v>
      </c>
      <c r="D9866" s="1">
        <v>46038</v>
      </c>
      <c r="E9866" t="s">
        <v>1821</v>
      </c>
      <c r="F9866">
        <v>9</v>
      </c>
      <c r="G9866">
        <v>174</v>
      </c>
      <c r="H9866" t="str">
        <f>VLOOKUP(G9866,[1]OPERADORES!$A:$B,2,0)</f>
        <v>MIRIÃ LOBATO RODRIGUES</v>
      </c>
      <c r="I9866" t="s">
        <v>21</v>
      </c>
      <c r="J9866" t="s">
        <v>1816</v>
      </c>
      <c r="K9866" t="s">
        <v>1822</v>
      </c>
      <c r="L9866">
        <v>20245</v>
      </c>
      <c r="M9866" t="s">
        <v>146</v>
      </c>
      <c r="O9866" t="s">
        <v>11</v>
      </c>
      <c r="P9866">
        <v>5102</v>
      </c>
      <c r="Q9866">
        <v>10</v>
      </c>
      <c r="R9866">
        <v>1.88</v>
      </c>
      <c r="S9866">
        <v>18.8</v>
      </c>
      <c r="T9866">
        <v>13.5</v>
      </c>
      <c r="U9866">
        <v>28.19</v>
      </c>
      <c r="V9866" t="str">
        <f>VLOOKUP(L9866,'[2]tabela de preços'!$A:$D,4,0)</f>
        <v>ATLAS</v>
      </c>
      <c r="W9866" t="str">
        <f>VLOOKUP(L9866,'[2]tabela de preços'!$A:$F,6,0)</f>
        <v>APLICADORES / ADAPTADORES / ENGATES / SUPORTES</v>
      </c>
      <c r="X9866" t="str">
        <f>VLOOKUP(L9866,'[2]tabela de preços'!$A:$G,7,0)</f>
        <v>AUTOMOTIVO</v>
      </c>
    </row>
    <row r="9867" spans="1:24" x14ac:dyDescent="0.3">
      <c r="A9867" t="s">
        <v>1819</v>
      </c>
      <c r="C9867" t="s">
        <v>1820</v>
      </c>
      <c r="D9867" s="1">
        <v>46038</v>
      </c>
      <c r="E9867" t="s">
        <v>1821</v>
      </c>
      <c r="F9867">
        <v>9</v>
      </c>
      <c r="G9867">
        <v>174</v>
      </c>
      <c r="H9867" t="str">
        <f>VLOOKUP(G9867,[1]OPERADORES!$A:$B,2,0)</f>
        <v>MIRIÃ LOBATO RODRIGUES</v>
      </c>
      <c r="I9867" t="s">
        <v>21</v>
      </c>
      <c r="J9867" t="s">
        <v>1816</v>
      </c>
      <c r="K9867" t="s">
        <v>1822</v>
      </c>
      <c r="L9867">
        <v>24241</v>
      </c>
      <c r="M9867" t="s">
        <v>233</v>
      </c>
      <c r="O9867" t="s">
        <v>11</v>
      </c>
      <c r="P9867">
        <v>5102</v>
      </c>
      <c r="Q9867">
        <v>12</v>
      </c>
      <c r="R9867">
        <v>12.2</v>
      </c>
      <c r="S9867">
        <v>146.4</v>
      </c>
      <c r="T9867">
        <v>111.12</v>
      </c>
      <c r="U9867">
        <v>24.1</v>
      </c>
      <c r="V9867" t="str">
        <f>VLOOKUP(L9867,'[2]tabela de preços'!$A:$D,4,0)</f>
        <v>ADERE</v>
      </c>
      <c r="W9867" t="str">
        <f>VLOOKUP(L9867,'[2]tabela de preços'!$A:$F,6,0)</f>
        <v>FITA AUTOMOTIVA</v>
      </c>
      <c r="X9867" t="str">
        <f>VLOOKUP(L9867,'[2]tabela de preços'!$A:$G,7,0)</f>
        <v>AUTOMOTIVO</v>
      </c>
    </row>
    <row r="9868" spans="1:24" x14ac:dyDescent="0.3">
      <c r="A9868" t="s">
        <v>1819</v>
      </c>
      <c r="C9868" t="s">
        <v>1820</v>
      </c>
      <c r="D9868" s="1">
        <v>46038</v>
      </c>
      <c r="E9868" t="s">
        <v>1821</v>
      </c>
      <c r="F9868">
        <v>9</v>
      </c>
      <c r="G9868">
        <v>174</v>
      </c>
      <c r="H9868" t="str">
        <f>VLOOKUP(G9868,[1]OPERADORES!$A:$B,2,0)</f>
        <v>MIRIÃ LOBATO RODRIGUES</v>
      </c>
      <c r="I9868" t="s">
        <v>21</v>
      </c>
      <c r="J9868" t="s">
        <v>1816</v>
      </c>
      <c r="K9868" t="s">
        <v>1822</v>
      </c>
      <c r="L9868">
        <v>20318</v>
      </c>
      <c r="M9868" t="s">
        <v>136</v>
      </c>
      <c r="O9868" t="s">
        <v>11</v>
      </c>
      <c r="P9868">
        <v>5403</v>
      </c>
      <c r="Q9868">
        <v>1</v>
      </c>
      <c r="R9868">
        <v>33.4</v>
      </c>
      <c r="S9868">
        <v>33.4</v>
      </c>
      <c r="T9868">
        <v>23.81</v>
      </c>
      <c r="U9868">
        <v>28.71</v>
      </c>
      <c r="V9868" t="str">
        <f>VLOOKUP(L9868,'[2]tabela de preços'!$A:$D,4,0)</f>
        <v>SHERWIN WILLIAMS</v>
      </c>
      <c r="W9868" t="str">
        <f>VLOOKUP(L9868,'[2]tabela de preços'!$A:$F,6,0)</f>
        <v>TINTAS POLIÉSTER</v>
      </c>
      <c r="X9868" t="str">
        <f>VLOOKUP(L9868,'[2]tabela de preços'!$A:$G,7,0)</f>
        <v>AUTOMOTIVO</v>
      </c>
    </row>
    <row r="9869" spans="1:24" x14ac:dyDescent="0.3">
      <c r="A9869" t="s">
        <v>1819</v>
      </c>
      <c r="C9869" t="s">
        <v>1820</v>
      </c>
      <c r="D9869" s="1">
        <v>46038</v>
      </c>
      <c r="E9869" t="s">
        <v>1821</v>
      </c>
      <c r="F9869">
        <v>9</v>
      </c>
      <c r="G9869">
        <v>174</v>
      </c>
      <c r="H9869" t="str">
        <f>VLOOKUP(G9869,[1]OPERADORES!$A:$B,2,0)</f>
        <v>MIRIÃ LOBATO RODRIGUES</v>
      </c>
      <c r="I9869" t="s">
        <v>21</v>
      </c>
      <c r="J9869" t="s">
        <v>1816</v>
      </c>
      <c r="K9869" t="s">
        <v>1822</v>
      </c>
      <c r="L9869">
        <v>56</v>
      </c>
      <c r="M9869" t="s">
        <v>1639</v>
      </c>
      <c r="O9869" t="s">
        <v>11</v>
      </c>
      <c r="P9869">
        <v>5102</v>
      </c>
      <c r="Q9869">
        <v>20</v>
      </c>
      <c r="R9869">
        <v>1.53</v>
      </c>
      <c r="S9869">
        <v>30.6</v>
      </c>
      <c r="T9869">
        <v>19.8</v>
      </c>
      <c r="U9869">
        <v>35.29</v>
      </c>
      <c r="V9869" t="str">
        <f>VLOOKUP(L9869,'[2]tabela de preços'!$A:$D,4,0)</f>
        <v>3M</v>
      </c>
      <c r="W9869" t="str">
        <f>VLOOKUP(L9869,'[2]tabela de preços'!$A:$F,6,0)</f>
        <v>LIXA DÁGUA</v>
      </c>
      <c r="X9869" t="str">
        <f>VLOOKUP(L9869,'[2]tabela de preços'!$A:$G,7,0)</f>
        <v>AUTOMOTIVO</v>
      </c>
    </row>
    <row r="9870" spans="1:24" x14ac:dyDescent="0.3">
      <c r="A9870" t="s">
        <v>1819</v>
      </c>
      <c r="C9870" t="s">
        <v>3835</v>
      </c>
      <c r="D9870" s="1">
        <v>46080</v>
      </c>
      <c r="E9870" t="s">
        <v>3836</v>
      </c>
      <c r="F9870">
        <v>9</v>
      </c>
      <c r="G9870">
        <v>174</v>
      </c>
      <c r="H9870" t="str">
        <f>VLOOKUP(G9870,[1]OPERADORES!$A:$B,2,0)</f>
        <v>MIRIÃ LOBATO RODRIGUES</v>
      </c>
      <c r="I9870" t="s">
        <v>21</v>
      </c>
      <c r="J9870" t="s">
        <v>1816</v>
      </c>
      <c r="K9870" t="s">
        <v>1822</v>
      </c>
      <c r="L9870">
        <v>85678</v>
      </c>
      <c r="M9870" t="s">
        <v>1359</v>
      </c>
      <c r="O9870" t="s">
        <v>11</v>
      </c>
      <c r="P9870">
        <v>5102</v>
      </c>
      <c r="Q9870">
        <v>10</v>
      </c>
      <c r="R9870">
        <v>1.45</v>
      </c>
      <c r="S9870">
        <v>14.5</v>
      </c>
      <c r="T9870">
        <v>11.4</v>
      </c>
      <c r="U9870">
        <v>21.38</v>
      </c>
      <c r="V9870" t="str">
        <f>VLOOKUP(L9870,'[2]tabela de preços'!$A:$D,4,0)</f>
        <v>UNIPEGA</v>
      </c>
      <c r="W9870" t="str">
        <f>VLOOKUP(L9870,'[2]tabela de preços'!$A:$F,6,0)</f>
        <v>FITA ISOLANTE</v>
      </c>
      <c r="X9870" t="str">
        <f>VLOOKUP(L9870,'[2]tabela de preços'!$A:$G,7,0)</f>
        <v>IMOBILIÁRIO</v>
      </c>
    </row>
    <row r="9871" spans="1:24" x14ac:dyDescent="0.3">
      <c r="A9871" t="s">
        <v>1819</v>
      </c>
      <c r="C9871" t="s">
        <v>3835</v>
      </c>
      <c r="D9871" s="1">
        <v>46080</v>
      </c>
      <c r="E9871" t="s">
        <v>3836</v>
      </c>
      <c r="F9871">
        <v>9</v>
      </c>
      <c r="G9871">
        <v>174</v>
      </c>
      <c r="H9871" t="str">
        <f>VLOOKUP(G9871,[1]OPERADORES!$A:$B,2,0)</f>
        <v>MIRIÃ LOBATO RODRIGUES</v>
      </c>
      <c r="I9871" t="s">
        <v>21</v>
      </c>
      <c r="J9871" t="s">
        <v>1816</v>
      </c>
      <c r="K9871" t="s">
        <v>1822</v>
      </c>
      <c r="L9871">
        <v>21755</v>
      </c>
      <c r="M9871" t="s">
        <v>2257</v>
      </c>
      <c r="O9871" t="s">
        <v>11</v>
      </c>
      <c r="P9871">
        <v>5403</v>
      </c>
      <c r="Q9871">
        <v>12</v>
      </c>
      <c r="R9871">
        <v>16.07</v>
      </c>
      <c r="S9871">
        <v>192.84</v>
      </c>
      <c r="T9871">
        <v>146.28</v>
      </c>
      <c r="U9871">
        <v>24.14</v>
      </c>
      <c r="V9871" t="str">
        <f>VLOOKUP(L9871,'[2]tabela de preços'!$A:$D,4,0)</f>
        <v>SHERWIN WILLIAMS</v>
      </c>
      <c r="W9871" t="str">
        <f>VLOOKUP(L9871,'[2]tabela de preços'!$A:$F,6,0)</f>
        <v xml:space="preserve">SPRAYS </v>
      </c>
      <c r="X9871" t="str">
        <f>VLOOKUP(L9871,'[2]tabela de preços'!$A:$G,7,0)</f>
        <v>AUTOMOTIVO</v>
      </c>
    </row>
    <row r="9872" spans="1:24" x14ac:dyDescent="0.3">
      <c r="A9872" t="s">
        <v>1819</v>
      </c>
      <c r="C9872" t="s">
        <v>3835</v>
      </c>
      <c r="D9872" s="1">
        <v>46080</v>
      </c>
      <c r="E9872" t="s">
        <v>3836</v>
      </c>
      <c r="F9872">
        <v>9</v>
      </c>
      <c r="G9872">
        <v>174</v>
      </c>
      <c r="H9872" t="str">
        <f>VLOOKUP(G9872,[1]OPERADORES!$A:$B,2,0)</f>
        <v>MIRIÃ LOBATO RODRIGUES</v>
      </c>
      <c r="I9872" t="s">
        <v>21</v>
      </c>
      <c r="J9872" t="s">
        <v>1816</v>
      </c>
      <c r="K9872" t="s">
        <v>1822</v>
      </c>
      <c r="L9872">
        <v>10298</v>
      </c>
      <c r="M9872" t="s">
        <v>85</v>
      </c>
      <c r="O9872" t="s">
        <v>11</v>
      </c>
      <c r="P9872">
        <v>5102</v>
      </c>
      <c r="Q9872">
        <v>4</v>
      </c>
      <c r="R9872">
        <v>56.89</v>
      </c>
      <c r="S9872">
        <v>227.56</v>
      </c>
      <c r="T9872">
        <v>189.52</v>
      </c>
      <c r="U9872">
        <v>16.72</v>
      </c>
      <c r="V9872" t="str">
        <f>VLOOKUP(L9872,'[2]tabela de preços'!$A:$D,4,0)</f>
        <v>ANJO</v>
      </c>
      <c r="W9872" t="str">
        <f>VLOOKUP(L9872,'[2]tabela de preços'!$A:$F,6,0)</f>
        <v>THINNER DE LIMPEZA</v>
      </c>
      <c r="X9872" t="str">
        <f>VLOOKUP(L9872,'[2]tabela de preços'!$A:$G,7,0)</f>
        <v>THINNER</v>
      </c>
    </row>
    <row r="9873" spans="1:24" x14ac:dyDescent="0.3">
      <c r="A9873" t="s">
        <v>1819</v>
      </c>
      <c r="C9873" t="s">
        <v>4214</v>
      </c>
      <c r="D9873" s="1">
        <v>46085</v>
      </c>
      <c r="E9873" t="s">
        <v>4215</v>
      </c>
      <c r="F9873">
        <v>9</v>
      </c>
      <c r="G9873">
        <v>174</v>
      </c>
      <c r="H9873" t="str">
        <f>VLOOKUP(G9873,[1]OPERADORES!$A:$B,2,0)</f>
        <v>MIRIÃ LOBATO RODRIGUES</v>
      </c>
      <c r="I9873" t="s">
        <v>21</v>
      </c>
      <c r="J9873" t="s">
        <v>1816</v>
      </c>
      <c r="K9873" t="s">
        <v>1822</v>
      </c>
      <c r="L9873">
        <v>10238</v>
      </c>
      <c r="M9873" t="s">
        <v>79</v>
      </c>
      <c r="O9873" t="s">
        <v>11</v>
      </c>
      <c r="P9873">
        <v>5102</v>
      </c>
      <c r="Q9873">
        <v>50</v>
      </c>
      <c r="R9873">
        <v>2.79</v>
      </c>
      <c r="S9873">
        <v>139.5</v>
      </c>
      <c r="T9873">
        <v>112</v>
      </c>
      <c r="U9873">
        <v>19.71</v>
      </c>
      <c r="V9873" t="str">
        <f>VLOOKUP(L9873,'[2]tabela de preços'!$A:$D,4,0)</f>
        <v>NORTON</v>
      </c>
      <c r="W9873" t="str">
        <f>VLOOKUP(L9873,'[2]tabela de preços'!$A:$F,6,0)</f>
        <v xml:space="preserve">DISCOS / LIXAS / ABRASIVOS </v>
      </c>
      <c r="X9873" t="str">
        <f>VLOOKUP(L9873,'[2]tabela de preços'!$A:$G,7,0)</f>
        <v>AUTOMOTIVO</v>
      </c>
    </row>
    <row r="9874" spans="1:24" x14ac:dyDescent="0.3">
      <c r="A9874" t="s">
        <v>1819</v>
      </c>
      <c r="C9874" t="s">
        <v>4214</v>
      </c>
      <c r="D9874" s="1">
        <v>46085</v>
      </c>
      <c r="E9874" t="s">
        <v>4215</v>
      </c>
      <c r="F9874">
        <v>9</v>
      </c>
      <c r="G9874">
        <v>174</v>
      </c>
      <c r="H9874" t="str">
        <f>VLOOKUP(G9874,[1]OPERADORES!$A:$B,2,0)</f>
        <v>MIRIÃ LOBATO RODRIGUES</v>
      </c>
      <c r="I9874" t="s">
        <v>21</v>
      </c>
      <c r="J9874" t="s">
        <v>1816</v>
      </c>
      <c r="K9874" t="s">
        <v>1822</v>
      </c>
      <c r="L9874">
        <v>10243</v>
      </c>
      <c r="M9874" t="s">
        <v>83</v>
      </c>
      <c r="O9874" t="s">
        <v>11</v>
      </c>
      <c r="P9874">
        <v>5102</v>
      </c>
      <c r="Q9874">
        <v>50</v>
      </c>
      <c r="R9874">
        <v>2.79</v>
      </c>
      <c r="S9874">
        <v>139.5</v>
      </c>
      <c r="T9874">
        <v>96.5</v>
      </c>
      <c r="U9874">
        <v>30.82</v>
      </c>
      <c r="V9874" t="str">
        <f>VLOOKUP(L9874,'[2]tabela de preços'!$A:$D,4,0)</f>
        <v>NORTON</v>
      </c>
      <c r="W9874" t="str">
        <f>VLOOKUP(L9874,'[2]tabela de preços'!$A:$F,6,0)</f>
        <v xml:space="preserve">DISCOS / LIXAS / ABRASIVOS </v>
      </c>
      <c r="X9874" t="str">
        <f>VLOOKUP(L9874,'[2]tabela de preços'!$A:$G,7,0)</f>
        <v>AUTOMOTIVO</v>
      </c>
    </row>
    <row r="9875" spans="1:24" x14ac:dyDescent="0.3">
      <c r="A9875" t="s">
        <v>1819</v>
      </c>
      <c r="C9875" t="s">
        <v>4214</v>
      </c>
      <c r="D9875" s="1">
        <v>46085</v>
      </c>
      <c r="E9875" t="s">
        <v>4215</v>
      </c>
      <c r="F9875">
        <v>9</v>
      </c>
      <c r="G9875">
        <v>174</v>
      </c>
      <c r="H9875" t="str">
        <f>VLOOKUP(G9875,[1]OPERADORES!$A:$B,2,0)</f>
        <v>MIRIÃ LOBATO RODRIGUES</v>
      </c>
      <c r="I9875" t="s">
        <v>21</v>
      </c>
      <c r="J9875" t="s">
        <v>1816</v>
      </c>
      <c r="K9875" t="s">
        <v>1822</v>
      </c>
      <c r="L9875">
        <v>87043</v>
      </c>
      <c r="M9875" t="s">
        <v>217</v>
      </c>
      <c r="O9875" t="s">
        <v>11</v>
      </c>
      <c r="P9875">
        <v>5102</v>
      </c>
      <c r="Q9875">
        <v>16</v>
      </c>
      <c r="R9875">
        <v>21.95</v>
      </c>
      <c r="S9875">
        <v>351.2</v>
      </c>
      <c r="T9875">
        <v>288.32</v>
      </c>
      <c r="U9875">
        <v>17.899999999999999</v>
      </c>
      <c r="V9875" t="str">
        <f>VLOOKUP(L9875,'[2]tabela de preços'!$A:$D,4,0)</f>
        <v>ROBERLO</v>
      </c>
      <c r="W9875" t="str">
        <f>VLOOKUP(L9875,'[2]tabela de preços'!$A:$F,6,0)</f>
        <v>MASSA POLIÉSTER</v>
      </c>
      <c r="X9875" t="str">
        <f>VLOOKUP(L9875,'[2]tabela de preços'!$A:$G,7,0)</f>
        <v>AUTOMOTIVO</v>
      </c>
    </row>
    <row r="9876" spans="1:24" x14ac:dyDescent="0.3">
      <c r="A9876" t="s">
        <v>1819</v>
      </c>
      <c r="C9876" t="s">
        <v>4214</v>
      </c>
      <c r="D9876" s="1">
        <v>46085</v>
      </c>
      <c r="E9876" t="s">
        <v>4215</v>
      </c>
      <c r="F9876">
        <v>9</v>
      </c>
      <c r="G9876">
        <v>174</v>
      </c>
      <c r="H9876" t="str">
        <f>VLOOKUP(G9876,[1]OPERADORES!$A:$B,2,0)</f>
        <v>MIRIÃ LOBATO RODRIGUES</v>
      </c>
      <c r="I9876" t="s">
        <v>21</v>
      </c>
      <c r="J9876" t="s">
        <v>1816</v>
      </c>
      <c r="K9876" t="s">
        <v>1822</v>
      </c>
      <c r="L9876">
        <v>20414</v>
      </c>
      <c r="M9876" t="s">
        <v>112</v>
      </c>
      <c r="O9876" t="s">
        <v>11</v>
      </c>
      <c r="P9876">
        <v>5102</v>
      </c>
      <c r="Q9876">
        <v>8</v>
      </c>
      <c r="R9876">
        <v>21.89</v>
      </c>
      <c r="S9876">
        <v>175.12</v>
      </c>
      <c r="T9876">
        <v>144</v>
      </c>
      <c r="U9876">
        <v>17.77</v>
      </c>
      <c r="V9876" t="str">
        <f>VLOOKUP(L9876,'[2]tabela de preços'!$A:$D,4,0)</f>
        <v>SHERWIN WILLIAMS</v>
      </c>
      <c r="W9876" t="str">
        <f>VLOOKUP(L9876,'[2]tabela de preços'!$A:$F,6,0)</f>
        <v>DILUENTE</v>
      </c>
      <c r="X9876" t="str">
        <f>VLOOKUP(L9876,'[2]tabela de preços'!$A:$G,7,0)</f>
        <v>AUTOMOTIVO</v>
      </c>
    </row>
    <row r="9877" spans="1:24" x14ac:dyDescent="0.3">
      <c r="A9877" t="s">
        <v>1819</v>
      </c>
      <c r="C9877" t="s">
        <v>4752</v>
      </c>
      <c r="D9877" s="1">
        <v>46098</v>
      </c>
      <c r="E9877" t="s">
        <v>4753</v>
      </c>
      <c r="F9877">
        <v>9</v>
      </c>
      <c r="G9877">
        <v>174</v>
      </c>
      <c r="H9877" t="str">
        <f>VLOOKUP(G9877,[1]OPERADORES!$A:$B,2,0)</f>
        <v>MIRIÃ LOBATO RODRIGUES</v>
      </c>
      <c r="I9877" t="s">
        <v>21</v>
      </c>
      <c r="J9877" t="s">
        <v>1816</v>
      </c>
      <c r="K9877" t="s">
        <v>1822</v>
      </c>
      <c r="L9877">
        <v>21437</v>
      </c>
      <c r="M9877" t="s">
        <v>1832</v>
      </c>
      <c r="O9877" t="s">
        <v>11</v>
      </c>
      <c r="P9877">
        <v>5102</v>
      </c>
      <c r="Q9877">
        <v>2</v>
      </c>
      <c r="R9877">
        <v>8.41</v>
      </c>
      <c r="S9877">
        <v>16.82</v>
      </c>
      <c r="T9877">
        <v>12.76</v>
      </c>
      <c r="U9877">
        <v>24.14</v>
      </c>
      <c r="V9877" t="str">
        <f>VLOOKUP(L9877,'[2]tabela de preços'!$A:$D,4,0)</f>
        <v>ROBERLO</v>
      </c>
      <c r="W9877" t="str">
        <f>VLOOKUP(L9877,'[2]tabela de preços'!$A:$F,6,0)</f>
        <v>PRIMER AUTOMOTIVO</v>
      </c>
      <c r="X9877" t="str">
        <f>VLOOKUP(L9877,'[2]tabela de preços'!$A:$G,7,0)</f>
        <v>AUTOMOTIVO</v>
      </c>
    </row>
    <row r="9878" spans="1:24" x14ac:dyDescent="0.3">
      <c r="A9878" t="s">
        <v>1819</v>
      </c>
      <c r="C9878" t="s">
        <v>4752</v>
      </c>
      <c r="D9878" s="1">
        <v>46098</v>
      </c>
      <c r="E9878" t="s">
        <v>4753</v>
      </c>
      <c r="F9878">
        <v>9</v>
      </c>
      <c r="G9878">
        <v>174</v>
      </c>
      <c r="H9878" t="str">
        <f>VLOOKUP(G9878,[1]OPERADORES!$A:$B,2,0)</f>
        <v>MIRIÃ LOBATO RODRIGUES</v>
      </c>
      <c r="I9878" t="s">
        <v>21</v>
      </c>
      <c r="J9878" t="s">
        <v>1816</v>
      </c>
      <c r="K9878" t="s">
        <v>1822</v>
      </c>
      <c r="L9878">
        <v>83825</v>
      </c>
      <c r="M9878" t="s">
        <v>332</v>
      </c>
      <c r="O9878" t="s">
        <v>11</v>
      </c>
      <c r="P9878">
        <v>5102</v>
      </c>
      <c r="Q9878">
        <v>10</v>
      </c>
      <c r="R9878">
        <v>2.79</v>
      </c>
      <c r="S9878">
        <v>27.9</v>
      </c>
      <c r="T9878">
        <v>20.100000000000001</v>
      </c>
      <c r="U9878">
        <v>27.96</v>
      </c>
      <c r="V9878" t="str">
        <f>VLOOKUP(L9878,'[2]tabela de preços'!$A:$D,4,0)</f>
        <v>NORTON</v>
      </c>
      <c r="W9878" t="str">
        <f>VLOOKUP(L9878,'[2]tabela de preços'!$A:$F,6,0)</f>
        <v xml:space="preserve">DISCOS / LIXAS / ABRASIVOS </v>
      </c>
      <c r="X9878" t="str">
        <f>VLOOKUP(L9878,'[2]tabela de preços'!$A:$G,7,0)</f>
        <v>AUTOMOTIVO</v>
      </c>
    </row>
    <row r="9879" spans="1:24" x14ac:dyDescent="0.3">
      <c r="A9879" t="s">
        <v>1819</v>
      </c>
      <c r="C9879" t="s">
        <v>4752</v>
      </c>
      <c r="D9879" s="1">
        <v>46098</v>
      </c>
      <c r="E9879" t="s">
        <v>4753</v>
      </c>
      <c r="F9879">
        <v>9</v>
      </c>
      <c r="G9879">
        <v>174</v>
      </c>
      <c r="H9879" t="str">
        <f>VLOOKUP(G9879,[1]OPERADORES!$A:$B,2,0)</f>
        <v>MIRIÃ LOBATO RODRIGUES</v>
      </c>
      <c r="I9879" t="s">
        <v>21</v>
      </c>
      <c r="J9879" t="s">
        <v>1816</v>
      </c>
      <c r="K9879" t="s">
        <v>1822</v>
      </c>
      <c r="L9879">
        <v>10236</v>
      </c>
      <c r="M9879" t="s">
        <v>133</v>
      </c>
      <c r="O9879" t="s">
        <v>11</v>
      </c>
      <c r="P9879">
        <v>5102</v>
      </c>
      <c r="Q9879">
        <v>30</v>
      </c>
      <c r="R9879">
        <v>2.79</v>
      </c>
      <c r="S9879">
        <v>83.7</v>
      </c>
      <c r="T9879">
        <v>69.599999999999994</v>
      </c>
      <c r="U9879">
        <v>16.850000000000001</v>
      </c>
      <c r="V9879" t="str">
        <f>VLOOKUP(L9879,'[2]tabela de preços'!$A:$D,4,0)</f>
        <v>NORTON</v>
      </c>
      <c r="W9879" t="str">
        <f>VLOOKUP(L9879,'[2]tabela de preços'!$A:$F,6,0)</f>
        <v xml:space="preserve">DISCOS / LIXAS / ABRASIVOS </v>
      </c>
      <c r="X9879" t="str">
        <f>VLOOKUP(L9879,'[2]tabela de preços'!$A:$G,7,0)</f>
        <v>AUTOMOTIVO</v>
      </c>
    </row>
    <row r="9880" spans="1:24" x14ac:dyDescent="0.3">
      <c r="A9880" t="s">
        <v>1819</v>
      </c>
      <c r="C9880" t="s">
        <v>4752</v>
      </c>
      <c r="D9880" s="1">
        <v>46098</v>
      </c>
      <c r="E9880" t="s">
        <v>4753</v>
      </c>
      <c r="F9880">
        <v>9</v>
      </c>
      <c r="G9880">
        <v>174</v>
      </c>
      <c r="H9880" t="str">
        <f>VLOOKUP(G9880,[1]OPERADORES!$A:$B,2,0)</f>
        <v>MIRIÃ LOBATO RODRIGUES</v>
      </c>
      <c r="I9880" t="s">
        <v>21</v>
      </c>
      <c r="J9880" t="s">
        <v>1816</v>
      </c>
      <c r="K9880" t="s">
        <v>1822</v>
      </c>
      <c r="L9880">
        <v>10226</v>
      </c>
      <c r="M9880" t="s">
        <v>145</v>
      </c>
      <c r="O9880" t="s">
        <v>11</v>
      </c>
      <c r="P9880">
        <v>5102</v>
      </c>
      <c r="Q9880">
        <v>20</v>
      </c>
      <c r="R9880">
        <v>2.79</v>
      </c>
      <c r="S9880">
        <v>55.8</v>
      </c>
      <c r="T9880">
        <v>46.4</v>
      </c>
      <c r="U9880">
        <v>16.850000000000001</v>
      </c>
      <c r="V9880" t="str">
        <f>VLOOKUP(L9880,'[2]tabela de preços'!$A:$D,4,0)</f>
        <v>NORTON</v>
      </c>
      <c r="W9880" t="str">
        <f>VLOOKUP(L9880,'[2]tabela de preços'!$A:$F,6,0)</f>
        <v xml:space="preserve">DISCOS / LIXAS / ABRASIVOS </v>
      </c>
      <c r="X9880" t="str">
        <f>VLOOKUP(L9880,'[2]tabela de preços'!$A:$G,7,0)</f>
        <v>AUTOMOTIVO</v>
      </c>
    </row>
    <row r="9881" spans="1:24" x14ac:dyDescent="0.3">
      <c r="A9881" t="s">
        <v>1819</v>
      </c>
      <c r="C9881" t="s">
        <v>4752</v>
      </c>
      <c r="D9881" s="1">
        <v>46098</v>
      </c>
      <c r="E9881" t="s">
        <v>4753</v>
      </c>
      <c r="F9881">
        <v>9</v>
      </c>
      <c r="G9881">
        <v>174</v>
      </c>
      <c r="H9881" t="str">
        <f>VLOOKUP(G9881,[1]OPERADORES!$A:$B,2,0)</f>
        <v>MIRIÃ LOBATO RODRIGUES</v>
      </c>
      <c r="I9881" t="s">
        <v>21</v>
      </c>
      <c r="J9881" t="s">
        <v>1816</v>
      </c>
      <c r="K9881" t="s">
        <v>1822</v>
      </c>
      <c r="L9881">
        <v>10234</v>
      </c>
      <c r="M9881" t="s">
        <v>157</v>
      </c>
      <c r="O9881" t="s">
        <v>11</v>
      </c>
      <c r="P9881">
        <v>5102</v>
      </c>
      <c r="Q9881">
        <v>10</v>
      </c>
      <c r="R9881">
        <v>2.79</v>
      </c>
      <c r="S9881">
        <v>27.9</v>
      </c>
      <c r="T9881">
        <v>23.2</v>
      </c>
      <c r="U9881">
        <v>16.850000000000001</v>
      </c>
      <c r="V9881" t="str">
        <f>VLOOKUP(L9881,'[2]tabela de preços'!$A:$D,4,0)</f>
        <v>NORTON</v>
      </c>
      <c r="W9881" t="str">
        <f>VLOOKUP(L9881,'[2]tabela de preços'!$A:$F,6,0)</f>
        <v xml:space="preserve">DISCOS / LIXAS / ABRASIVOS </v>
      </c>
      <c r="X9881" t="str">
        <f>VLOOKUP(L9881,'[2]tabela de preços'!$A:$G,7,0)</f>
        <v>AUTOMOTIVO</v>
      </c>
    </row>
    <row r="9882" spans="1:24" x14ac:dyDescent="0.3">
      <c r="A9882" t="s">
        <v>1819</v>
      </c>
      <c r="C9882" t="s">
        <v>4752</v>
      </c>
      <c r="D9882" s="1">
        <v>46098</v>
      </c>
      <c r="E9882" t="s">
        <v>4753</v>
      </c>
      <c r="F9882">
        <v>9</v>
      </c>
      <c r="G9882">
        <v>174</v>
      </c>
      <c r="H9882" t="str">
        <f>VLOOKUP(G9882,[1]OPERADORES!$A:$B,2,0)</f>
        <v>MIRIÃ LOBATO RODRIGUES</v>
      </c>
      <c r="I9882" t="s">
        <v>21</v>
      </c>
      <c r="J9882" t="s">
        <v>1816</v>
      </c>
      <c r="K9882" t="s">
        <v>1822</v>
      </c>
      <c r="L9882">
        <v>10237</v>
      </c>
      <c r="M9882" t="s">
        <v>271</v>
      </c>
      <c r="O9882" t="s">
        <v>11</v>
      </c>
      <c r="P9882">
        <v>5102</v>
      </c>
      <c r="Q9882">
        <v>10</v>
      </c>
      <c r="R9882">
        <v>2.79</v>
      </c>
      <c r="S9882">
        <v>27.9</v>
      </c>
      <c r="T9882">
        <v>22.5</v>
      </c>
      <c r="U9882">
        <v>19.350000000000001</v>
      </c>
      <c r="V9882" t="str">
        <f>VLOOKUP(L9882,'[2]tabela de preços'!$A:$D,4,0)</f>
        <v>NORTON</v>
      </c>
      <c r="W9882" t="str">
        <f>VLOOKUP(L9882,'[2]tabela de preços'!$A:$F,6,0)</f>
        <v xml:space="preserve">DISCOS / LIXAS / ABRASIVOS </v>
      </c>
      <c r="X9882" t="str">
        <f>VLOOKUP(L9882,'[2]tabela de preços'!$A:$G,7,0)</f>
        <v>AUTOMOTIVO</v>
      </c>
    </row>
    <row r="9883" spans="1:24" x14ac:dyDescent="0.3">
      <c r="A9883" t="s">
        <v>1819</v>
      </c>
      <c r="C9883" t="s">
        <v>4752</v>
      </c>
      <c r="D9883" s="1">
        <v>46098</v>
      </c>
      <c r="E9883" t="s">
        <v>4753</v>
      </c>
      <c r="F9883">
        <v>9</v>
      </c>
      <c r="G9883">
        <v>174</v>
      </c>
      <c r="H9883" t="str">
        <f>VLOOKUP(G9883,[1]OPERADORES!$A:$B,2,0)</f>
        <v>MIRIÃ LOBATO RODRIGUES</v>
      </c>
      <c r="I9883" t="s">
        <v>21</v>
      </c>
      <c r="J9883" t="s">
        <v>1816</v>
      </c>
      <c r="K9883" t="s">
        <v>1822</v>
      </c>
      <c r="L9883">
        <v>20431</v>
      </c>
      <c r="M9883" t="s">
        <v>202</v>
      </c>
      <c r="O9883" t="s">
        <v>11</v>
      </c>
      <c r="P9883">
        <v>5403</v>
      </c>
      <c r="Q9883">
        <v>4</v>
      </c>
      <c r="R9883">
        <v>37.9</v>
      </c>
      <c r="S9883">
        <v>151.6</v>
      </c>
      <c r="T9883">
        <v>121.04</v>
      </c>
      <c r="U9883">
        <v>20.16</v>
      </c>
      <c r="V9883" t="str">
        <f>VLOOKUP(L9883,'[2]tabela de preços'!$A:$D,4,0)</f>
        <v>SHERWIN WILLIAMS</v>
      </c>
      <c r="W9883" t="str">
        <f>VLOOKUP(L9883,'[2]tabela de preços'!$A:$F,6,0)</f>
        <v>VERNIZ AUTOMOTIVO</v>
      </c>
      <c r="X9883" t="str">
        <f>VLOOKUP(L9883,'[2]tabela de preços'!$A:$G,7,0)</f>
        <v>AUTOMOTIVO</v>
      </c>
    </row>
    <row r="9884" spans="1:24" x14ac:dyDescent="0.3">
      <c r="A9884" t="s">
        <v>1819</v>
      </c>
      <c r="C9884" t="s">
        <v>4752</v>
      </c>
      <c r="D9884" s="1">
        <v>46098</v>
      </c>
      <c r="E9884" t="s">
        <v>4753</v>
      </c>
      <c r="F9884">
        <v>9</v>
      </c>
      <c r="G9884">
        <v>174</v>
      </c>
      <c r="H9884" t="str">
        <f>VLOOKUP(G9884,[1]OPERADORES!$A:$B,2,0)</f>
        <v>MIRIÃ LOBATO RODRIGUES</v>
      </c>
      <c r="I9884" t="s">
        <v>21</v>
      </c>
      <c r="J9884" t="s">
        <v>1816</v>
      </c>
      <c r="K9884" t="s">
        <v>1822</v>
      </c>
      <c r="L9884">
        <v>20384</v>
      </c>
      <c r="M9884" t="s">
        <v>648</v>
      </c>
      <c r="O9884" t="s">
        <v>11</v>
      </c>
      <c r="P9884">
        <v>5403</v>
      </c>
      <c r="Q9884">
        <v>1</v>
      </c>
      <c r="R9884">
        <v>32.340000000000003</v>
      </c>
      <c r="S9884">
        <v>32.340000000000003</v>
      </c>
      <c r="T9884">
        <v>23.06</v>
      </c>
      <c r="U9884">
        <v>28.7</v>
      </c>
      <c r="V9884" t="str">
        <f>VLOOKUP(L9884,'[2]tabela de preços'!$A:$D,4,0)</f>
        <v>SHERWIN WILLIAMS</v>
      </c>
      <c r="W9884" t="str">
        <f>VLOOKUP(L9884,'[2]tabela de preços'!$A:$F,6,0)</f>
        <v>TINTAS PU</v>
      </c>
      <c r="X9884" t="str">
        <f>VLOOKUP(L9884,'[2]tabela de preços'!$A:$G,7,0)</f>
        <v>AUTOMOTIVO</v>
      </c>
    </row>
    <row r="9885" spans="1:24" x14ac:dyDescent="0.3">
      <c r="A9885" t="s">
        <v>1819</v>
      </c>
      <c r="C9885" t="s">
        <v>4752</v>
      </c>
      <c r="D9885" s="1">
        <v>46098</v>
      </c>
      <c r="E9885" t="s">
        <v>4753</v>
      </c>
      <c r="F9885">
        <v>9</v>
      </c>
      <c r="G9885">
        <v>174</v>
      </c>
      <c r="H9885" t="str">
        <f>VLOOKUP(G9885,[1]OPERADORES!$A:$B,2,0)</f>
        <v>MIRIÃ LOBATO RODRIGUES</v>
      </c>
      <c r="I9885" t="s">
        <v>21</v>
      </c>
      <c r="J9885" t="s">
        <v>1816</v>
      </c>
      <c r="K9885" t="s">
        <v>1822</v>
      </c>
      <c r="L9885">
        <v>21436</v>
      </c>
      <c r="M9885" t="s">
        <v>1833</v>
      </c>
      <c r="O9885" t="s">
        <v>11</v>
      </c>
      <c r="P9885">
        <v>5102</v>
      </c>
      <c r="Q9885">
        <v>2</v>
      </c>
      <c r="R9885">
        <v>34.659999999999997</v>
      </c>
      <c r="S9885">
        <v>69.319999999999993</v>
      </c>
      <c r="T9885">
        <v>52.62</v>
      </c>
      <c r="U9885">
        <v>24.09</v>
      </c>
      <c r="V9885" t="str">
        <f>VLOOKUP(L9885,'[2]tabela de preços'!$A:$D,4,0)</f>
        <v>ROBERLO</v>
      </c>
      <c r="W9885" t="str">
        <f>VLOOKUP(L9885,'[2]tabela de preços'!$A:$F,6,0)</f>
        <v>PRIMER AUTOMOTIVO</v>
      </c>
      <c r="X9885" t="str">
        <f>VLOOKUP(L9885,'[2]tabela de preços'!$A:$G,7,0)</f>
        <v>AUTOMOTIVO</v>
      </c>
    </row>
    <row r="9886" spans="1:24" x14ac:dyDescent="0.3">
      <c r="A9886" t="s">
        <v>1824</v>
      </c>
      <c r="B9886" t="s">
        <v>1825</v>
      </c>
      <c r="C9886" t="s">
        <v>1826</v>
      </c>
      <c r="D9886" s="1">
        <v>46027</v>
      </c>
      <c r="E9886" t="s">
        <v>1827</v>
      </c>
      <c r="F9886">
        <v>9</v>
      </c>
      <c r="G9886">
        <v>197</v>
      </c>
      <c r="H9886" t="str">
        <f>VLOOKUP(G9886,[1]OPERADORES!$A:$B,2,0)</f>
        <v xml:space="preserve">POLIANA LORRANE DE AMORIM </v>
      </c>
      <c r="I9886" t="s">
        <v>21</v>
      </c>
      <c r="J9886" t="s">
        <v>1788</v>
      </c>
      <c r="K9886" t="s">
        <v>1828</v>
      </c>
      <c r="L9886">
        <v>24240</v>
      </c>
      <c r="M9886" t="s">
        <v>240</v>
      </c>
      <c r="O9886" t="s">
        <v>11</v>
      </c>
      <c r="P9886">
        <v>5102</v>
      </c>
      <c r="Q9886">
        <v>15</v>
      </c>
      <c r="R9886">
        <v>3.87</v>
      </c>
      <c r="S9886">
        <v>58.05</v>
      </c>
      <c r="T9886">
        <v>49.2</v>
      </c>
      <c r="U9886">
        <v>15.25</v>
      </c>
      <c r="V9886" t="str">
        <f>VLOOKUP(L9886,'[2]tabela de preços'!$A:$D,4,0)</f>
        <v>ADERE</v>
      </c>
      <c r="W9886" t="str">
        <f>VLOOKUP(L9886,'[2]tabela de preços'!$A:$F,6,0)</f>
        <v>FITA AUTOMOTIVA</v>
      </c>
      <c r="X9886" t="str">
        <f>VLOOKUP(L9886,'[2]tabela de preços'!$A:$G,7,0)</f>
        <v>AUTOMOTIVO</v>
      </c>
    </row>
    <row r="9887" spans="1:24" x14ac:dyDescent="0.3">
      <c r="A9887" t="s">
        <v>1824</v>
      </c>
      <c r="B9887" t="s">
        <v>1825</v>
      </c>
      <c r="C9887" t="s">
        <v>1826</v>
      </c>
      <c r="D9887" s="1">
        <v>46027</v>
      </c>
      <c r="E9887" t="s">
        <v>1827</v>
      </c>
      <c r="F9887">
        <v>9</v>
      </c>
      <c r="G9887">
        <v>197</v>
      </c>
      <c r="H9887" t="str">
        <f>VLOOKUP(G9887,[1]OPERADORES!$A:$B,2,0)</f>
        <v xml:space="preserve">POLIANA LORRANE DE AMORIM </v>
      </c>
      <c r="I9887" t="s">
        <v>21</v>
      </c>
      <c r="J9887" t="s">
        <v>1788</v>
      </c>
      <c r="K9887" t="s">
        <v>1828</v>
      </c>
      <c r="L9887">
        <v>23690</v>
      </c>
      <c r="M9887" t="s">
        <v>98</v>
      </c>
      <c r="O9887" t="s">
        <v>11</v>
      </c>
      <c r="P9887">
        <v>5403</v>
      </c>
      <c r="Q9887">
        <v>6</v>
      </c>
      <c r="R9887">
        <v>39.89</v>
      </c>
      <c r="S9887">
        <v>239.34</v>
      </c>
      <c r="T9887">
        <v>189.66</v>
      </c>
      <c r="U9887">
        <v>20.76</v>
      </c>
      <c r="V9887" t="str">
        <f>VLOOKUP(L9887,'[2]tabela de preços'!$A:$D,4,0)</f>
        <v>WANDA</v>
      </c>
      <c r="W9887" t="str">
        <f>VLOOKUP(L9887,'[2]tabela de preços'!$A:$F,6,0)</f>
        <v>VERNIZ AUTOMOTIVO</v>
      </c>
      <c r="X9887" t="str">
        <f>VLOOKUP(L9887,'[2]tabela de preços'!$A:$G,7,0)</f>
        <v>AUTOMOTIVO</v>
      </c>
    </row>
    <row r="9888" spans="1:24" x14ac:dyDescent="0.3">
      <c r="A9888" t="s">
        <v>1824</v>
      </c>
      <c r="B9888" t="s">
        <v>1825</v>
      </c>
      <c r="C9888" t="s">
        <v>1826</v>
      </c>
      <c r="D9888" s="1">
        <v>46027</v>
      </c>
      <c r="E9888" t="s">
        <v>1827</v>
      </c>
      <c r="F9888">
        <v>9</v>
      </c>
      <c r="G9888">
        <v>197</v>
      </c>
      <c r="H9888" t="str">
        <f>VLOOKUP(G9888,[1]OPERADORES!$A:$B,2,0)</f>
        <v xml:space="preserve">POLIANA LORRANE DE AMORIM </v>
      </c>
      <c r="I9888" t="s">
        <v>21</v>
      </c>
      <c r="J9888" t="s">
        <v>1788</v>
      </c>
      <c r="K9888" t="s">
        <v>1828</v>
      </c>
      <c r="L9888">
        <v>87043</v>
      </c>
      <c r="M9888" t="s">
        <v>217</v>
      </c>
      <c r="O9888" t="s">
        <v>11</v>
      </c>
      <c r="P9888">
        <v>5102</v>
      </c>
      <c r="Q9888">
        <v>8</v>
      </c>
      <c r="R9888">
        <v>22.89</v>
      </c>
      <c r="S9888">
        <v>183.12</v>
      </c>
      <c r="T9888">
        <v>144.16</v>
      </c>
      <c r="U9888">
        <v>21.28</v>
      </c>
      <c r="V9888" t="str">
        <f>VLOOKUP(L9888,'[2]tabela de preços'!$A:$D,4,0)</f>
        <v>ROBERLO</v>
      </c>
      <c r="W9888" t="str">
        <f>VLOOKUP(L9888,'[2]tabela de preços'!$A:$F,6,0)</f>
        <v>MASSA POLIÉSTER</v>
      </c>
      <c r="X9888" t="str">
        <f>VLOOKUP(L9888,'[2]tabela de preços'!$A:$G,7,0)</f>
        <v>AUTOMOTIVO</v>
      </c>
    </row>
    <row r="9889" spans="1:24" x14ac:dyDescent="0.3">
      <c r="A9889" t="s">
        <v>1824</v>
      </c>
      <c r="B9889" t="s">
        <v>1825</v>
      </c>
      <c r="C9889" t="s">
        <v>1826</v>
      </c>
      <c r="D9889" s="1">
        <v>46027</v>
      </c>
      <c r="E9889" t="s">
        <v>1827</v>
      </c>
      <c r="F9889">
        <v>9</v>
      </c>
      <c r="G9889">
        <v>197</v>
      </c>
      <c r="H9889" t="str">
        <f>VLOOKUP(G9889,[1]OPERADORES!$A:$B,2,0)</f>
        <v xml:space="preserve">POLIANA LORRANE DE AMORIM </v>
      </c>
      <c r="I9889" t="s">
        <v>21</v>
      </c>
      <c r="J9889" t="s">
        <v>1788</v>
      </c>
      <c r="K9889" t="s">
        <v>1828</v>
      </c>
      <c r="L9889">
        <v>21316</v>
      </c>
      <c r="M9889" t="s">
        <v>1829</v>
      </c>
      <c r="O9889" t="s">
        <v>11</v>
      </c>
      <c r="P9889">
        <v>5102</v>
      </c>
      <c r="Q9889">
        <v>1</v>
      </c>
      <c r="R9889">
        <v>124.15</v>
      </c>
      <c r="S9889">
        <v>124.15</v>
      </c>
      <c r="T9889">
        <v>94.23</v>
      </c>
      <c r="U9889">
        <v>24.1</v>
      </c>
      <c r="V9889" t="str">
        <f>VLOOKUP(L9889,'[2]tabela de preços'!$A:$D,4,0)</f>
        <v>SHERWIN WILLIAMS</v>
      </c>
      <c r="W9889" t="str">
        <f>VLOOKUP(L9889,'[2]tabela de preços'!$A:$F,6,0)</f>
        <v>DILUENTE</v>
      </c>
      <c r="X9889" t="str">
        <f>VLOOKUP(L9889,'[2]tabela de preços'!$A:$G,7,0)</f>
        <v>AUTOMOTIVO</v>
      </c>
    </row>
    <row r="9890" spans="1:24" x14ac:dyDescent="0.3">
      <c r="A9890" t="s">
        <v>1824</v>
      </c>
      <c r="B9890" t="s">
        <v>1825</v>
      </c>
      <c r="C9890" t="s">
        <v>1830</v>
      </c>
      <c r="D9890" s="1">
        <v>46036</v>
      </c>
      <c r="E9890" t="s">
        <v>1831</v>
      </c>
      <c r="F9890">
        <v>9</v>
      </c>
      <c r="G9890">
        <v>197</v>
      </c>
      <c r="H9890" t="str">
        <f>VLOOKUP(G9890,[1]OPERADORES!$A:$B,2,0)</f>
        <v xml:space="preserve">POLIANA LORRANE DE AMORIM </v>
      </c>
      <c r="I9890" t="s">
        <v>21</v>
      </c>
      <c r="J9890" t="s">
        <v>1788</v>
      </c>
      <c r="K9890" t="s">
        <v>1828</v>
      </c>
      <c r="L9890">
        <v>21437</v>
      </c>
      <c r="M9890" t="s">
        <v>1832</v>
      </c>
      <c r="O9890" t="s">
        <v>11</v>
      </c>
      <c r="P9890">
        <v>5102</v>
      </c>
      <c r="Q9890">
        <v>4</v>
      </c>
      <c r="R9890">
        <v>8.41</v>
      </c>
      <c r="S9890">
        <v>33.64</v>
      </c>
      <c r="T9890">
        <v>25.52</v>
      </c>
      <c r="U9890">
        <v>24.14</v>
      </c>
      <c r="V9890" t="str">
        <f>VLOOKUP(L9890,'[2]tabela de preços'!$A:$D,4,0)</f>
        <v>ROBERLO</v>
      </c>
      <c r="W9890" t="str">
        <f>VLOOKUP(L9890,'[2]tabela de preços'!$A:$F,6,0)</f>
        <v>PRIMER AUTOMOTIVO</v>
      </c>
      <c r="X9890" t="str">
        <f>VLOOKUP(L9890,'[2]tabela de preços'!$A:$G,7,0)</f>
        <v>AUTOMOTIVO</v>
      </c>
    </row>
    <row r="9891" spans="1:24" x14ac:dyDescent="0.3">
      <c r="A9891" t="s">
        <v>1824</v>
      </c>
      <c r="B9891" t="s">
        <v>1825</v>
      </c>
      <c r="C9891" t="s">
        <v>1830</v>
      </c>
      <c r="D9891" s="1">
        <v>46036</v>
      </c>
      <c r="E9891" t="s">
        <v>1831</v>
      </c>
      <c r="F9891">
        <v>9</v>
      </c>
      <c r="G9891">
        <v>197</v>
      </c>
      <c r="H9891" t="str">
        <f>VLOOKUP(G9891,[1]OPERADORES!$A:$B,2,0)</f>
        <v xml:space="preserve">POLIANA LORRANE DE AMORIM </v>
      </c>
      <c r="I9891" t="s">
        <v>21</v>
      </c>
      <c r="J9891" t="s">
        <v>1788</v>
      </c>
      <c r="K9891" t="s">
        <v>1828</v>
      </c>
      <c r="L9891">
        <v>23690</v>
      </c>
      <c r="M9891" t="s">
        <v>98</v>
      </c>
      <c r="O9891" t="s">
        <v>11</v>
      </c>
      <c r="P9891">
        <v>5403</v>
      </c>
      <c r="Q9891">
        <v>6</v>
      </c>
      <c r="R9891">
        <v>39.89</v>
      </c>
      <c r="S9891">
        <v>239.34</v>
      </c>
      <c r="T9891">
        <v>189.66</v>
      </c>
      <c r="U9891">
        <v>20.76</v>
      </c>
      <c r="V9891" t="str">
        <f>VLOOKUP(L9891,'[2]tabela de preços'!$A:$D,4,0)</f>
        <v>WANDA</v>
      </c>
      <c r="W9891" t="str">
        <f>VLOOKUP(L9891,'[2]tabela de preços'!$A:$F,6,0)</f>
        <v>VERNIZ AUTOMOTIVO</v>
      </c>
      <c r="X9891" t="str">
        <f>VLOOKUP(L9891,'[2]tabela de preços'!$A:$G,7,0)</f>
        <v>AUTOMOTIVO</v>
      </c>
    </row>
    <row r="9892" spans="1:24" x14ac:dyDescent="0.3">
      <c r="A9892" t="s">
        <v>1824</v>
      </c>
      <c r="B9892" t="s">
        <v>1825</v>
      </c>
      <c r="C9892" t="s">
        <v>1830</v>
      </c>
      <c r="D9892" s="1">
        <v>46036</v>
      </c>
      <c r="E9892" t="s">
        <v>1831</v>
      </c>
      <c r="F9892">
        <v>9</v>
      </c>
      <c r="G9892">
        <v>197</v>
      </c>
      <c r="H9892" t="str">
        <f>VLOOKUP(G9892,[1]OPERADORES!$A:$B,2,0)</f>
        <v xml:space="preserve">POLIANA LORRANE DE AMORIM </v>
      </c>
      <c r="I9892" t="s">
        <v>21</v>
      </c>
      <c r="J9892" t="s">
        <v>1788</v>
      </c>
      <c r="K9892" t="s">
        <v>1828</v>
      </c>
      <c r="L9892">
        <v>13</v>
      </c>
      <c r="M9892" t="s">
        <v>152</v>
      </c>
      <c r="O9892" t="s">
        <v>11</v>
      </c>
      <c r="P9892">
        <v>5102</v>
      </c>
      <c r="Q9892">
        <v>10</v>
      </c>
      <c r="R9892">
        <v>5.79</v>
      </c>
      <c r="S9892">
        <v>57.9</v>
      </c>
      <c r="T9892">
        <v>41.6</v>
      </c>
      <c r="U9892">
        <v>28.15</v>
      </c>
      <c r="V9892" t="str">
        <f>VLOOKUP(L9892,'[2]tabela de preços'!$A:$D,4,0)</f>
        <v>3M</v>
      </c>
      <c r="W9892" t="str">
        <f>VLOOKUP(L9892,'[2]tabela de preços'!$A:$F,6,0)</f>
        <v>LIXA DÁGUA</v>
      </c>
      <c r="X9892" t="str">
        <f>VLOOKUP(L9892,'[2]tabela de preços'!$A:$G,7,0)</f>
        <v>AUTOMOTIVO</v>
      </c>
    </row>
    <row r="9893" spans="1:24" x14ac:dyDescent="0.3">
      <c r="A9893" t="s">
        <v>1824</v>
      </c>
      <c r="B9893" t="s">
        <v>1825</v>
      </c>
      <c r="C9893" t="s">
        <v>1830</v>
      </c>
      <c r="D9893" s="1">
        <v>46036</v>
      </c>
      <c r="E9893" t="s">
        <v>1831</v>
      </c>
      <c r="F9893">
        <v>9</v>
      </c>
      <c r="G9893">
        <v>197</v>
      </c>
      <c r="H9893" t="str">
        <f>VLOOKUP(G9893,[1]OPERADORES!$A:$B,2,0)</f>
        <v xml:space="preserve">POLIANA LORRANE DE AMORIM </v>
      </c>
      <c r="I9893" t="s">
        <v>21</v>
      </c>
      <c r="J9893" t="s">
        <v>1788</v>
      </c>
      <c r="K9893" t="s">
        <v>1828</v>
      </c>
      <c r="L9893">
        <v>20817</v>
      </c>
      <c r="M9893" t="s">
        <v>153</v>
      </c>
      <c r="O9893" t="s">
        <v>11</v>
      </c>
      <c r="P9893">
        <v>5102</v>
      </c>
      <c r="Q9893">
        <v>2</v>
      </c>
      <c r="R9893">
        <v>22.89</v>
      </c>
      <c r="S9893">
        <v>45.78</v>
      </c>
      <c r="T9893">
        <v>37.24</v>
      </c>
      <c r="U9893">
        <v>18.649999999999999</v>
      </c>
      <c r="V9893" t="str">
        <f>VLOOKUP(L9893,'[2]tabela de preços'!$A:$D,4,0)</f>
        <v>AUTO AMERICA</v>
      </c>
      <c r="W9893" t="str">
        <f>VLOOKUP(L9893,'[2]tabela de preços'!$A:$F,6,0)</f>
        <v>MASSA DE POLIR</v>
      </c>
      <c r="X9893" t="str">
        <f>VLOOKUP(L9893,'[2]tabela de preços'!$A:$G,7,0)</f>
        <v>AUTOMOTIVO</v>
      </c>
    </row>
    <row r="9894" spans="1:24" x14ac:dyDescent="0.3">
      <c r="A9894" t="s">
        <v>1824</v>
      </c>
      <c r="B9894" t="s">
        <v>1825</v>
      </c>
      <c r="C9894" t="s">
        <v>1830</v>
      </c>
      <c r="D9894" s="1">
        <v>46036</v>
      </c>
      <c r="E9894" t="s">
        <v>1831</v>
      </c>
      <c r="F9894">
        <v>9</v>
      </c>
      <c r="G9894">
        <v>197</v>
      </c>
      <c r="H9894" t="str">
        <f>VLOOKUP(G9894,[1]OPERADORES!$A:$B,2,0)</f>
        <v xml:space="preserve">POLIANA LORRANE DE AMORIM </v>
      </c>
      <c r="I9894" t="s">
        <v>21</v>
      </c>
      <c r="J9894" t="s">
        <v>1788</v>
      </c>
      <c r="K9894" t="s">
        <v>1828</v>
      </c>
      <c r="L9894">
        <v>21436</v>
      </c>
      <c r="M9894" t="s">
        <v>1833</v>
      </c>
      <c r="O9894" t="s">
        <v>11</v>
      </c>
      <c r="P9894">
        <v>5102</v>
      </c>
      <c r="Q9894">
        <v>4</v>
      </c>
      <c r="R9894">
        <v>34.659999999999997</v>
      </c>
      <c r="S9894">
        <v>138.63999999999999</v>
      </c>
      <c r="T9894">
        <v>105.24</v>
      </c>
      <c r="U9894">
        <v>24.09</v>
      </c>
      <c r="V9894" t="str">
        <f>VLOOKUP(L9894,'[2]tabela de preços'!$A:$D,4,0)</f>
        <v>ROBERLO</v>
      </c>
      <c r="W9894" t="str">
        <f>VLOOKUP(L9894,'[2]tabela de preços'!$A:$F,6,0)</f>
        <v>PRIMER AUTOMOTIVO</v>
      </c>
      <c r="X9894" t="str">
        <f>VLOOKUP(L9894,'[2]tabela de preços'!$A:$G,7,0)</f>
        <v>AUTOMOTIVO</v>
      </c>
    </row>
    <row r="9895" spans="1:24" x14ac:dyDescent="0.3">
      <c r="A9895" t="s">
        <v>1824</v>
      </c>
      <c r="B9895" t="s">
        <v>1825</v>
      </c>
      <c r="C9895" t="s">
        <v>1830</v>
      </c>
      <c r="D9895" s="1">
        <v>46036</v>
      </c>
      <c r="E9895" t="s">
        <v>1831</v>
      </c>
      <c r="F9895">
        <v>9</v>
      </c>
      <c r="G9895">
        <v>197</v>
      </c>
      <c r="H9895" t="str">
        <f>VLOOKUP(G9895,[1]OPERADORES!$A:$B,2,0)</f>
        <v xml:space="preserve">POLIANA LORRANE DE AMORIM </v>
      </c>
      <c r="I9895" t="s">
        <v>21</v>
      </c>
      <c r="J9895" t="s">
        <v>1788</v>
      </c>
      <c r="K9895" t="s">
        <v>1828</v>
      </c>
      <c r="L9895">
        <v>10296</v>
      </c>
      <c r="M9895" t="s">
        <v>334</v>
      </c>
      <c r="O9895" t="s">
        <v>11</v>
      </c>
      <c r="P9895">
        <v>5102</v>
      </c>
      <c r="Q9895">
        <v>1</v>
      </c>
      <c r="R9895">
        <v>17.02</v>
      </c>
      <c r="S9895">
        <v>17.02</v>
      </c>
      <c r="T9895">
        <v>12.57</v>
      </c>
      <c r="U9895">
        <v>26.15</v>
      </c>
      <c r="V9895" t="str">
        <f>VLOOKUP(L9895,'[2]tabela de preços'!$A:$D,4,0)</f>
        <v>ANJO</v>
      </c>
      <c r="W9895" t="str">
        <f>VLOOKUP(L9895,'[2]tabela de preços'!$A:$F,6,0)</f>
        <v>DESENGRAXANTE</v>
      </c>
      <c r="X9895" t="str">
        <f>VLOOKUP(L9895,'[2]tabela de preços'!$A:$G,7,0)</f>
        <v>AUTOMOTIVO</v>
      </c>
    </row>
    <row r="9896" spans="1:24" x14ac:dyDescent="0.3">
      <c r="A9896" t="s">
        <v>1824</v>
      </c>
      <c r="B9896" t="s">
        <v>1825</v>
      </c>
      <c r="C9896" t="s">
        <v>1830</v>
      </c>
      <c r="D9896" s="1">
        <v>46036</v>
      </c>
      <c r="E9896" t="s">
        <v>1831</v>
      </c>
      <c r="F9896">
        <v>9</v>
      </c>
      <c r="G9896">
        <v>197</v>
      </c>
      <c r="H9896" t="str">
        <f>VLOOKUP(G9896,[1]OPERADORES!$A:$B,2,0)</f>
        <v xml:space="preserve">POLIANA LORRANE DE AMORIM </v>
      </c>
      <c r="I9896" t="s">
        <v>21</v>
      </c>
      <c r="J9896" t="s">
        <v>1788</v>
      </c>
      <c r="K9896" t="s">
        <v>1828</v>
      </c>
      <c r="L9896">
        <v>84560</v>
      </c>
      <c r="M9896" t="s">
        <v>118</v>
      </c>
      <c r="O9896" t="s">
        <v>11</v>
      </c>
      <c r="P9896">
        <v>5102</v>
      </c>
      <c r="Q9896">
        <v>1</v>
      </c>
      <c r="R9896">
        <v>47.89</v>
      </c>
      <c r="S9896">
        <v>47.89</v>
      </c>
      <c r="T9896">
        <v>39.159999999999997</v>
      </c>
      <c r="U9896">
        <v>18.23</v>
      </c>
      <c r="V9896" t="str">
        <f>VLOOKUP(L9896,'[2]tabela de preços'!$A:$D,4,0)</f>
        <v>BRASILUX</v>
      </c>
      <c r="W9896" t="str">
        <f>VLOOKUP(L9896,'[2]tabela de preços'!$A:$F,6,0)</f>
        <v>THINNER DE LIMPEZA</v>
      </c>
      <c r="X9896" t="str">
        <f>VLOOKUP(L9896,'[2]tabela de preços'!$A:$G,7,0)</f>
        <v>THINNER</v>
      </c>
    </row>
    <row r="9897" spans="1:24" x14ac:dyDescent="0.3">
      <c r="A9897" t="s">
        <v>1824</v>
      </c>
      <c r="B9897" t="s">
        <v>1825</v>
      </c>
      <c r="C9897" t="s">
        <v>1834</v>
      </c>
      <c r="D9897" s="1">
        <v>46045</v>
      </c>
      <c r="E9897" t="s">
        <v>1835</v>
      </c>
      <c r="F9897">
        <v>9</v>
      </c>
      <c r="G9897">
        <v>197</v>
      </c>
      <c r="H9897" t="str">
        <f>VLOOKUP(G9897,[1]OPERADORES!$A:$B,2,0)</f>
        <v xml:space="preserve">POLIANA LORRANE DE AMORIM </v>
      </c>
      <c r="I9897" t="s">
        <v>21</v>
      </c>
      <c r="J9897" t="s">
        <v>1788</v>
      </c>
      <c r="K9897" t="s">
        <v>1828</v>
      </c>
      <c r="L9897">
        <v>10236</v>
      </c>
      <c r="M9897" t="s">
        <v>133</v>
      </c>
      <c r="O9897" t="s">
        <v>11</v>
      </c>
      <c r="P9897">
        <v>5102</v>
      </c>
      <c r="Q9897">
        <v>10</v>
      </c>
      <c r="R9897">
        <v>2.79</v>
      </c>
      <c r="S9897">
        <v>27.9</v>
      </c>
      <c r="T9897">
        <v>23.2</v>
      </c>
      <c r="U9897">
        <v>16.850000000000001</v>
      </c>
      <c r="V9897" t="str">
        <f>VLOOKUP(L9897,'[2]tabela de preços'!$A:$D,4,0)</f>
        <v>NORTON</v>
      </c>
      <c r="W9897" t="str">
        <f>VLOOKUP(L9897,'[2]tabela de preços'!$A:$F,6,0)</f>
        <v xml:space="preserve">DISCOS / LIXAS / ABRASIVOS </v>
      </c>
      <c r="X9897" t="str">
        <f>VLOOKUP(L9897,'[2]tabela de preços'!$A:$G,7,0)</f>
        <v>AUTOMOTIVO</v>
      </c>
    </row>
    <row r="9898" spans="1:24" x14ac:dyDescent="0.3">
      <c r="A9898" t="s">
        <v>1824</v>
      </c>
      <c r="B9898" t="s">
        <v>1825</v>
      </c>
      <c r="C9898" t="s">
        <v>1834</v>
      </c>
      <c r="D9898" s="1">
        <v>46045</v>
      </c>
      <c r="E9898" t="s">
        <v>1835</v>
      </c>
      <c r="F9898">
        <v>9</v>
      </c>
      <c r="G9898">
        <v>197</v>
      </c>
      <c r="H9898" t="str">
        <f>VLOOKUP(G9898,[1]OPERADORES!$A:$B,2,0)</f>
        <v xml:space="preserve">POLIANA LORRANE DE AMORIM </v>
      </c>
      <c r="I9898" t="s">
        <v>21</v>
      </c>
      <c r="J9898" t="s">
        <v>1788</v>
      </c>
      <c r="K9898" t="s">
        <v>1828</v>
      </c>
      <c r="L9898">
        <v>10230</v>
      </c>
      <c r="M9898" t="s">
        <v>193</v>
      </c>
      <c r="O9898" t="s">
        <v>11</v>
      </c>
      <c r="P9898">
        <v>5102</v>
      </c>
      <c r="Q9898">
        <v>10</v>
      </c>
      <c r="R9898">
        <v>2.79</v>
      </c>
      <c r="S9898">
        <v>27.9</v>
      </c>
      <c r="T9898">
        <v>23.2</v>
      </c>
      <c r="U9898">
        <v>16.850000000000001</v>
      </c>
      <c r="V9898" t="str">
        <f>VLOOKUP(L9898,'[2]tabela de preços'!$A:$D,4,0)</f>
        <v>NORTON</v>
      </c>
      <c r="W9898" t="str">
        <f>VLOOKUP(L9898,'[2]tabela de preços'!$A:$F,6,0)</f>
        <v xml:space="preserve">DISCOS / LIXAS / ABRASIVOS </v>
      </c>
      <c r="X9898" t="str">
        <f>VLOOKUP(L9898,'[2]tabela de preços'!$A:$G,7,0)</f>
        <v>AUTOMOTIVO</v>
      </c>
    </row>
    <row r="9899" spans="1:24" x14ac:dyDescent="0.3">
      <c r="A9899" t="s">
        <v>1824</v>
      </c>
      <c r="B9899" t="s">
        <v>1825</v>
      </c>
      <c r="C9899" t="s">
        <v>1834</v>
      </c>
      <c r="D9899" s="1">
        <v>46045</v>
      </c>
      <c r="E9899" t="s">
        <v>1835</v>
      </c>
      <c r="F9899">
        <v>9</v>
      </c>
      <c r="G9899">
        <v>197</v>
      </c>
      <c r="H9899" t="str">
        <f>VLOOKUP(G9899,[1]OPERADORES!$A:$B,2,0)</f>
        <v xml:space="preserve">POLIANA LORRANE DE AMORIM </v>
      </c>
      <c r="I9899" t="s">
        <v>21</v>
      </c>
      <c r="J9899" t="s">
        <v>1788</v>
      </c>
      <c r="K9899" t="s">
        <v>1828</v>
      </c>
      <c r="L9899">
        <v>24240</v>
      </c>
      <c r="M9899" t="s">
        <v>240</v>
      </c>
      <c r="O9899" t="s">
        <v>11</v>
      </c>
      <c r="P9899">
        <v>5102</v>
      </c>
      <c r="Q9899">
        <v>20</v>
      </c>
      <c r="R9899">
        <v>3.81</v>
      </c>
      <c r="S9899">
        <v>76.2</v>
      </c>
      <c r="T9899">
        <v>65.599999999999994</v>
      </c>
      <c r="U9899">
        <v>13.91</v>
      </c>
      <c r="V9899" t="str">
        <f>VLOOKUP(L9899,'[2]tabela de preços'!$A:$D,4,0)</f>
        <v>ADERE</v>
      </c>
      <c r="W9899" t="str">
        <f>VLOOKUP(L9899,'[2]tabela de preços'!$A:$F,6,0)</f>
        <v>FITA AUTOMOTIVA</v>
      </c>
      <c r="X9899" t="str">
        <f>VLOOKUP(L9899,'[2]tabela de preços'!$A:$G,7,0)</f>
        <v>AUTOMOTIVO</v>
      </c>
    </row>
    <row r="9900" spans="1:24" x14ac:dyDescent="0.3">
      <c r="A9900" t="s">
        <v>1824</v>
      </c>
      <c r="B9900" t="s">
        <v>1825</v>
      </c>
      <c r="C9900" t="s">
        <v>1834</v>
      </c>
      <c r="D9900" s="1">
        <v>46045</v>
      </c>
      <c r="E9900" t="s">
        <v>1835</v>
      </c>
      <c r="F9900">
        <v>9</v>
      </c>
      <c r="G9900">
        <v>197</v>
      </c>
      <c r="H9900" t="str">
        <f>VLOOKUP(G9900,[1]OPERADORES!$A:$B,2,0)</f>
        <v xml:space="preserve">POLIANA LORRANE DE AMORIM </v>
      </c>
      <c r="I9900" t="s">
        <v>21</v>
      </c>
      <c r="J9900" t="s">
        <v>1788</v>
      </c>
      <c r="K9900" t="s">
        <v>1828</v>
      </c>
      <c r="L9900">
        <v>23690</v>
      </c>
      <c r="M9900" t="s">
        <v>98</v>
      </c>
      <c r="O9900" t="s">
        <v>11</v>
      </c>
      <c r="P9900">
        <v>5403</v>
      </c>
      <c r="Q9900">
        <v>6</v>
      </c>
      <c r="R9900">
        <v>39.89</v>
      </c>
      <c r="S9900">
        <v>239.34</v>
      </c>
      <c r="T9900">
        <v>189.66</v>
      </c>
      <c r="U9900">
        <v>20.76</v>
      </c>
      <c r="V9900" t="str">
        <f>VLOOKUP(L9900,'[2]tabela de preços'!$A:$D,4,0)</f>
        <v>WANDA</v>
      </c>
      <c r="W9900" t="str">
        <f>VLOOKUP(L9900,'[2]tabela de preços'!$A:$F,6,0)</f>
        <v>VERNIZ AUTOMOTIVO</v>
      </c>
      <c r="X9900" t="str">
        <f>VLOOKUP(L9900,'[2]tabela de preços'!$A:$G,7,0)</f>
        <v>AUTOMOTIVO</v>
      </c>
    </row>
    <row r="9901" spans="1:24" x14ac:dyDescent="0.3">
      <c r="A9901" t="s">
        <v>1824</v>
      </c>
      <c r="B9901" t="s">
        <v>1825</v>
      </c>
      <c r="C9901" t="s">
        <v>1834</v>
      </c>
      <c r="D9901" s="1">
        <v>46045</v>
      </c>
      <c r="E9901" t="s">
        <v>1835</v>
      </c>
      <c r="F9901">
        <v>9</v>
      </c>
      <c r="G9901">
        <v>197</v>
      </c>
      <c r="H9901" t="str">
        <f>VLOOKUP(G9901,[1]OPERADORES!$A:$B,2,0)</f>
        <v xml:space="preserve">POLIANA LORRANE DE AMORIM </v>
      </c>
      <c r="I9901" t="s">
        <v>21</v>
      </c>
      <c r="J9901" t="s">
        <v>1788</v>
      </c>
      <c r="K9901" t="s">
        <v>1828</v>
      </c>
      <c r="L9901">
        <v>10238</v>
      </c>
      <c r="M9901" t="s">
        <v>79</v>
      </c>
      <c r="O9901" t="s">
        <v>11</v>
      </c>
      <c r="P9901">
        <v>5102</v>
      </c>
      <c r="Q9901">
        <v>20</v>
      </c>
      <c r="R9901">
        <v>2.79</v>
      </c>
      <c r="S9901">
        <v>55.8</v>
      </c>
      <c r="T9901">
        <v>44.8</v>
      </c>
      <c r="U9901">
        <v>19.71</v>
      </c>
      <c r="V9901" t="str">
        <f>VLOOKUP(L9901,'[2]tabela de preços'!$A:$D,4,0)</f>
        <v>NORTON</v>
      </c>
      <c r="W9901" t="str">
        <f>VLOOKUP(L9901,'[2]tabela de preços'!$A:$F,6,0)</f>
        <v xml:space="preserve">DISCOS / LIXAS / ABRASIVOS </v>
      </c>
      <c r="X9901" t="str">
        <f>VLOOKUP(L9901,'[2]tabela de preços'!$A:$G,7,0)</f>
        <v>AUTOMOTIVO</v>
      </c>
    </row>
    <row r="9902" spans="1:24" x14ac:dyDescent="0.3">
      <c r="A9902" t="s">
        <v>1824</v>
      </c>
      <c r="B9902" t="s">
        <v>1825</v>
      </c>
      <c r="C9902" t="s">
        <v>1834</v>
      </c>
      <c r="D9902" s="1">
        <v>46045</v>
      </c>
      <c r="E9902" t="s">
        <v>1835</v>
      </c>
      <c r="F9902">
        <v>9</v>
      </c>
      <c r="G9902">
        <v>197</v>
      </c>
      <c r="H9902" t="str">
        <f>VLOOKUP(G9902,[1]OPERADORES!$A:$B,2,0)</f>
        <v xml:space="preserve">POLIANA LORRANE DE AMORIM </v>
      </c>
      <c r="I9902" t="s">
        <v>21</v>
      </c>
      <c r="J9902" t="s">
        <v>1788</v>
      </c>
      <c r="K9902" t="s">
        <v>1828</v>
      </c>
      <c r="L9902">
        <v>10243</v>
      </c>
      <c r="M9902" t="s">
        <v>83</v>
      </c>
      <c r="O9902" t="s">
        <v>11</v>
      </c>
      <c r="P9902">
        <v>5102</v>
      </c>
      <c r="Q9902">
        <v>20</v>
      </c>
      <c r="R9902">
        <v>2.79</v>
      </c>
      <c r="S9902">
        <v>55.8</v>
      </c>
      <c r="T9902">
        <v>38.6</v>
      </c>
      <c r="U9902">
        <v>30.82</v>
      </c>
      <c r="V9902" t="str">
        <f>VLOOKUP(L9902,'[2]tabela de preços'!$A:$D,4,0)</f>
        <v>NORTON</v>
      </c>
      <c r="W9902" t="str">
        <f>VLOOKUP(L9902,'[2]tabela de preços'!$A:$F,6,0)</f>
        <v xml:space="preserve">DISCOS / LIXAS / ABRASIVOS </v>
      </c>
      <c r="X9902" t="str">
        <f>VLOOKUP(L9902,'[2]tabela de preços'!$A:$G,7,0)</f>
        <v>AUTOMOTIVO</v>
      </c>
    </row>
    <row r="9903" spans="1:24" x14ac:dyDescent="0.3">
      <c r="A9903" t="s">
        <v>1824</v>
      </c>
      <c r="B9903" t="s">
        <v>1825</v>
      </c>
      <c r="C9903" t="s">
        <v>1834</v>
      </c>
      <c r="D9903" s="1">
        <v>46045</v>
      </c>
      <c r="E9903" t="s">
        <v>1835</v>
      </c>
      <c r="F9903">
        <v>9</v>
      </c>
      <c r="G9903">
        <v>197</v>
      </c>
      <c r="H9903" t="str">
        <f>VLOOKUP(G9903,[1]OPERADORES!$A:$B,2,0)</f>
        <v xml:space="preserve">POLIANA LORRANE DE AMORIM </v>
      </c>
      <c r="I9903" t="s">
        <v>21</v>
      </c>
      <c r="J9903" t="s">
        <v>1788</v>
      </c>
      <c r="K9903" t="s">
        <v>1828</v>
      </c>
      <c r="L9903">
        <v>10244</v>
      </c>
      <c r="M9903" t="s">
        <v>84</v>
      </c>
      <c r="O9903" t="s">
        <v>11</v>
      </c>
      <c r="P9903">
        <v>5102</v>
      </c>
      <c r="Q9903">
        <v>20</v>
      </c>
      <c r="R9903">
        <v>2.79</v>
      </c>
      <c r="S9903">
        <v>55.8</v>
      </c>
      <c r="T9903">
        <v>38.6</v>
      </c>
      <c r="U9903">
        <v>30.82</v>
      </c>
      <c r="V9903" t="str">
        <f>VLOOKUP(L9903,'[2]tabela de preços'!$A:$D,4,0)</f>
        <v>NORTON</v>
      </c>
      <c r="W9903" t="str">
        <f>VLOOKUP(L9903,'[2]tabela de preços'!$A:$F,6,0)</f>
        <v xml:space="preserve">DISCOS / LIXAS / ABRASIVOS </v>
      </c>
      <c r="X9903" t="str">
        <f>VLOOKUP(L9903,'[2]tabela de preços'!$A:$G,7,0)</f>
        <v>AUTOMOTIVO</v>
      </c>
    </row>
    <row r="9904" spans="1:24" x14ac:dyDescent="0.3">
      <c r="A9904" t="s">
        <v>1824</v>
      </c>
      <c r="B9904" t="s">
        <v>1825</v>
      </c>
      <c r="C9904" t="s">
        <v>1834</v>
      </c>
      <c r="D9904" s="1">
        <v>46045</v>
      </c>
      <c r="E9904" t="s">
        <v>1835</v>
      </c>
      <c r="F9904">
        <v>9</v>
      </c>
      <c r="G9904">
        <v>197</v>
      </c>
      <c r="H9904" t="str">
        <f>VLOOKUP(G9904,[1]OPERADORES!$A:$B,2,0)</f>
        <v xml:space="preserve">POLIANA LORRANE DE AMORIM </v>
      </c>
      <c r="I9904" t="s">
        <v>21</v>
      </c>
      <c r="J9904" t="s">
        <v>1788</v>
      </c>
      <c r="K9904" t="s">
        <v>1828</v>
      </c>
      <c r="L9904">
        <v>10246</v>
      </c>
      <c r="M9904" t="s">
        <v>206</v>
      </c>
      <c r="O9904" t="s">
        <v>11</v>
      </c>
      <c r="P9904">
        <v>5102</v>
      </c>
      <c r="Q9904">
        <v>10</v>
      </c>
      <c r="R9904">
        <v>2.79</v>
      </c>
      <c r="S9904">
        <v>27.9</v>
      </c>
      <c r="T9904">
        <v>19.3</v>
      </c>
      <c r="U9904">
        <v>30.82</v>
      </c>
      <c r="V9904" t="str">
        <f>VLOOKUP(L9904,'[2]tabela de preços'!$A:$D,4,0)</f>
        <v>NORTON</v>
      </c>
      <c r="W9904" t="str">
        <f>VLOOKUP(L9904,'[2]tabela de preços'!$A:$F,6,0)</f>
        <v xml:space="preserve">DISCOS / LIXAS / ABRASIVOS </v>
      </c>
      <c r="X9904" t="str">
        <f>VLOOKUP(L9904,'[2]tabela de preços'!$A:$G,7,0)</f>
        <v>AUTOMOTIVO</v>
      </c>
    </row>
    <row r="9905" spans="1:24" x14ac:dyDescent="0.3">
      <c r="A9905" t="s">
        <v>1824</v>
      </c>
      <c r="B9905" t="s">
        <v>1825</v>
      </c>
      <c r="C9905" t="s">
        <v>1834</v>
      </c>
      <c r="D9905" s="1">
        <v>46045</v>
      </c>
      <c r="E9905" t="s">
        <v>1835</v>
      </c>
      <c r="F9905">
        <v>9</v>
      </c>
      <c r="G9905">
        <v>197</v>
      </c>
      <c r="H9905" t="str">
        <f>VLOOKUP(G9905,[1]OPERADORES!$A:$B,2,0)</f>
        <v xml:space="preserve">POLIANA LORRANE DE AMORIM </v>
      </c>
      <c r="I9905" t="s">
        <v>21</v>
      </c>
      <c r="J9905" t="s">
        <v>1788</v>
      </c>
      <c r="K9905" t="s">
        <v>1828</v>
      </c>
      <c r="L9905">
        <v>84560</v>
      </c>
      <c r="M9905" t="s">
        <v>118</v>
      </c>
      <c r="O9905" t="s">
        <v>11</v>
      </c>
      <c r="P9905">
        <v>5102</v>
      </c>
      <c r="Q9905">
        <v>1</v>
      </c>
      <c r="R9905">
        <v>47.89</v>
      </c>
      <c r="S9905">
        <v>47.89</v>
      </c>
      <c r="T9905">
        <v>39.159999999999997</v>
      </c>
      <c r="U9905">
        <v>18.23</v>
      </c>
      <c r="V9905" t="str">
        <f>VLOOKUP(L9905,'[2]tabela de preços'!$A:$D,4,0)</f>
        <v>BRASILUX</v>
      </c>
      <c r="W9905" t="str">
        <f>VLOOKUP(L9905,'[2]tabela de preços'!$A:$F,6,0)</f>
        <v>THINNER DE LIMPEZA</v>
      </c>
      <c r="X9905" t="str">
        <f>VLOOKUP(L9905,'[2]tabela de preços'!$A:$G,7,0)</f>
        <v>THINNER</v>
      </c>
    </row>
    <row r="9906" spans="1:24" x14ac:dyDescent="0.3">
      <c r="A9906" t="s">
        <v>1824</v>
      </c>
      <c r="B9906" t="s">
        <v>1825</v>
      </c>
      <c r="C9906" t="s">
        <v>1834</v>
      </c>
      <c r="D9906" s="1">
        <v>46045</v>
      </c>
      <c r="E9906" t="s">
        <v>1835</v>
      </c>
      <c r="F9906">
        <v>9</v>
      </c>
      <c r="G9906">
        <v>197</v>
      </c>
      <c r="H9906" t="str">
        <f>VLOOKUP(G9906,[1]OPERADORES!$A:$B,2,0)</f>
        <v xml:space="preserve">POLIANA LORRANE DE AMORIM </v>
      </c>
      <c r="I9906" t="s">
        <v>21</v>
      </c>
      <c r="J9906" t="s">
        <v>1788</v>
      </c>
      <c r="K9906" t="s">
        <v>1828</v>
      </c>
      <c r="L9906">
        <v>21316</v>
      </c>
      <c r="M9906" t="s">
        <v>1829</v>
      </c>
      <c r="O9906" t="s">
        <v>11</v>
      </c>
      <c r="P9906">
        <v>5102</v>
      </c>
      <c r="Q9906">
        <v>1</v>
      </c>
      <c r="R9906">
        <v>124.15</v>
      </c>
      <c r="S9906">
        <v>124.15</v>
      </c>
      <c r="T9906">
        <v>94.23</v>
      </c>
      <c r="U9906">
        <v>24.1</v>
      </c>
      <c r="V9906" t="str">
        <f>VLOOKUP(L9906,'[2]tabela de preços'!$A:$D,4,0)</f>
        <v>SHERWIN WILLIAMS</v>
      </c>
      <c r="W9906" t="str">
        <f>VLOOKUP(L9906,'[2]tabela de preços'!$A:$F,6,0)</f>
        <v>DILUENTE</v>
      </c>
      <c r="X9906" t="str">
        <f>VLOOKUP(L9906,'[2]tabela de preços'!$A:$G,7,0)</f>
        <v>AUTOMOTIVO</v>
      </c>
    </row>
    <row r="9907" spans="1:24" x14ac:dyDescent="0.3">
      <c r="A9907" t="s">
        <v>1824</v>
      </c>
      <c r="B9907" t="s">
        <v>1825</v>
      </c>
      <c r="C9907" t="s">
        <v>2542</v>
      </c>
      <c r="D9907" s="1">
        <v>46056</v>
      </c>
      <c r="E9907" t="s">
        <v>2543</v>
      </c>
      <c r="F9907">
        <v>9</v>
      </c>
      <c r="G9907">
        <v>197</v>
      </c>
      <c r="H9907" t="str">
        <f>VLOOKUP(G9907,[1]OPERADORES!$A:$B,2,0)</f>
        <v xml:space="preserve">POLIANA LORRANE DE AMORIM </v>
      </c>
      <c r="I9907" t="s">
        <v>21</v>
      </c>
      <c r="J9907" t="s">
        <v>1788</v>
      </c>
      <c r="K9907" t="s">
        <v>1828</v>
      </c>
      <c r="L9907">
        <v>10236</v>
      </c>
      <c r="M9907" t="s">
        <v>133</v>
      </c>
      <c r="O9907" t="s">
        <v>11</v>
      </c>
      <c r="P9907">
        <v>5102</v>
      </c>
      <c r="Q9907">
        <v>20</v>
      </c>
      <c r="R9907">
        <v>2.79</v>
      </c>
      <c r="S9907">
        <v>55.8</v>
      </c>
      <c r="T9907">
        <v>46.4</v>
      </c>
      <c r="U9907">
        <v>16.850000000000001</v>
      </c>
      <c r="V9907" t="str">
        <f>VLOOKUP(L9907,'[2]tabela de preços'!$A:$D,4,0)</f>
        <v>NORTON</v>
      </c>
      <c r="W9907" t="str">
        <f>VLOOKUP(L9907,'[2]tabela de preços'!$A:$F,6,0)</f>
        <v xml:space="preserve">DISCOS / LIXAS / ABRASIVOS </v>
      </c>
      <c r="X9907" t="str">
        <f>VLOOKUP(L9907,'[2]tabela de preços'!$A:$G,7,0)</f>
        <v>AUTOMOTIVO</v>
      </c>
    </row>
    <row r="9908" spans="1:24" x14ac:dyDescent="0.3">
      <c r="A9908" t="s">
        <v>1824</v>
      </c>
      <c r="B9908" t="s">
        <v>1825</v>
      </c>
      <c r="C9908" t="s">
        <v>2542</v>
      </c>
      <c r="D9908" s="1">
        <v>46056</v>
      </c>
      <c r="E9908" t="s">
        <v>2543</v>
      </c>
      <c r="F9908">
        <v>9</v>
      </c>
      <c r="G9908">
        <v>197</v>
      </c>
      <c r="H9908" t="str">
        <f>VLOOKUP(G9908,[1]OPERADORES!$A:$B,2,0)</f>
        <v xml:space="preserve">POLIANA LORRANE DE AMORIM </v>
      </c>
      <c r="I9908" t="s">
        <v>21</v>
      </c>
      <c r="J9908" t="s">
        <v>1788</v>
      </c>
      <c r="K9908" t="s">
        <v>1828</v>
      </c>
      <c r="L9908">
        <v>10230</v>
      </c>
      <c r="M9908" t="s">
        <v>193</v>
      </c>
      <c r="O9908" t="s">
        <v>11</v>
      </c>
      <c r="P9908">
        <v>5102</v>
      </c>
      <c r="Q9908">
        <v>20</v>
      </c>
      <c r="R9908">
        <v>2.79</v>
      </c>
      <c r="S9908">
        <v>55.8</v>
      </c>
      <c r="T9908">
        <v>46.4</v>
      </c>
      <c r="U9908">
        <v>16.850000000000001</v>
      </c>
      <c r="V9908" t="str">
        <f>VLOOKUP(L9908,'[2]tabela de preços'!$A:$D,4,0)</f>
        <v>NORTON</v>
      </c>
      <c r="W9908" t="str">
        <f>VLOOKUP(L9908,'[2]tabela de preços'!$A:$F,6,0)</f>
        <v xml:space="preserve">DISCOS / LIXAS / ABRASIVOS </v>
      </c>
      <c r="X9908" t="str">
        <f>VLOOKUP(L9908,'[2]tabela de preços'!$A:$G,7,0)</f>
        <v>AUTOMOTIVO</v>
      </c>
    </row>
    <row r="9909" spans="1:24" x14ac:dyDescent="0.3">
      <c r="A9909" t="s">
        <v>1824</v>
      </c>
      <c r="B9909" t="s">
        <v>1825</v>
      </c>
      <c r="C9909" t="s">
        <v>2542</v>
      </c>
      <c r="D9909" s="1">
        <v>46056</v>
      </c>
      <c r="E9909" t="s">
        <v>2543</v>
      </c>
      <c r="F9909">
        <v>9</v>
      </c>
      <c r="G9909">
        <v>197</v>
      </c>
      <c r="H9909" t="str">
        <f>VLOOKUP(G9909,[1]OPERADORES!$A:$B,2,0)</f>
        <v xml:space="preserve">POLIANA LORRANE DE AMORIM </v>
      </c>
      <c r="I9909" t="s">
        <v>21</v>
      </c>
      <c r="J9909" t="s">
        <v>1788</v>
      </c>
      <c r="K9909" t="s">
        <v>1828</v>
      </c>
      <c r="L9909">
        <v>5</v>
      </c>
      <c r="M9909" t="s">
        <v>147</v>
      </c>
      <c r="O9909" t="s">
        <v>11</v>
      </c>
      <c r="P9909">
        <v>5102</v>
      </c>
      <c r="Q9909">
        <v>3</v>
      </c>
      <c r="R9909">
        <v>5.33</v>
      </c>
      <c r="S9909">
        <v>15.99</v>
      </c>
      <c r="T9909">
        <v>11.73</v>
      </c>
      <c r="U9909">
        <v>26.64</v>
      </c>
      <c r="V9909" t="str">
        <f>VLOOKUP(L9909,'[2]tabela de preços'!$A:$D,4,0)</f>
        <v>BRILHO ESTOPA</v>
      </c>
      <c r="W9909" t="str">
        <f>VLOOKUP(L9909,'[2]tabela de preços'!$A:$F,6,0)</f>
        <v>ESTOPAS</v>
      </c>
      <c r="X9909" t="str">
        <f>VLOOKUP(L9909,'[2]tabela de preços'!$A:$G,7,0)</f>
        <v>AUTOMOTIVO</v>
      </c>
    </row>
    <row r="9910" spans="1:24" x14ac:dyDescent="0.3">
      <c r="A9910" t="s">
        <v>1824</v>
      </c>
      <c r="B9910" t="s">
        <v>1825</v>
      </c>
      <c r="C9910" t="s">
        <v>2542</v>
      </c>
      <c r="D9910" s="1">
        <v>46056</v>
      </c>
      <c r="E9910" t="s">
        <v>2543</v>
      </c>
      <c r="F9910">
        <v>9</v>
      </c>
      <c r="G9910">
        <v>197</v>
      </c>
      <c r="H9910" t="str">
        <f>VLOOKUP(G9910,[1]OPERADORES!$A:$B,2,0)</f>
        <v xml:space="preserve">POLIANA LORRANE DE AMORIM </v>
      </c>
      <c r="I9910" t="s">
        <v>21</v>
      </c>
      <c r="J9910" t="s">
        <v>1788</v>
      </c>
      <c r="K9910" t="s">
        <v>1828</v>
      </c>
      <c r="L9910">
        <v>23425</v>
      </c>
      <c r="M9910" t="s">
        <v>2544</v>
      </c>
      <c r="O9910" t="s">
        <v>11</v>
      </c>
      <c r="P9910">
        <v>5102</v>
      </c>
      <c r="Q9910">
        <v>8</v>
      </c>
      <c r="R9910">
        <v>17.760000000000002</v>
      </c>
      <c r="S9910">
        <v>142.08000000000001</v>
      </c>
      <c r="T9910">
        <v>107.84</v>
      </c>
      <c r="U9910">
        <v>24.1</v>
      </c>
      <c r="V9910" t="str">
        <f>VLOOKUP(L9910,'[2]tabela de preços'!$A:$D,4,0)</f>
        <v>NORTON</v>
      </c>
      <c r="W9910" t="str">
        <f>VLOOKUP(L9910,'[2]tabela de preços'!$A:$F,6,0)</f>
        <v xml:space="preserve">OUTROS DISCOS </v>
      </c>
      <c r="X9910" t="str">
        <f>VLOOKUP(L9910,'[2]tabela de preços'!$A:$G,7,0)</f>
        <v>AUTOMOTIVO</v>
      </c>
    </row>
    <row r="9911" spans="1:24" x14ac:dyDescent="0.3">
      <c r="A9911" t="s">
        <v>1824</v>
      </c>
      <c r="B9911" t="s">
        <v>1825</v>
      </c>
      <c r="C9911" t="s">
        <v>2542</v>
      </c>
      <c r="D9911" s="1">
        <v>46056</v>
      </c>
      <c r="E9911" t="s">
        <v>2543</v>
      </c>
      <c r="F9911">
        <v>9</v>
      </c>
      <c r="G9911">
        <v>197</v>
      </c>
      <c r="H9911" t="str">
        <f>VLOOKUP(G9911,[1]OPERADORES!$A:$B,2,0)</f>
        <v xml:space="preserve">POLIANA LORRANE DE AMORIM </v>
      </c>
      <c r="I9911" t="s">
        <v>21</v>
      </c>
      <c r="J9911" t="s">
        <v>1788</v>
      </c>
      <c r="K9911" t="s">
        <v>1828</v>
      </c>
      <c r="L9911">
        <v>23690</v>
      </c>
      <c r="M9911" t="s">
        <v>98</v>
      </c>
      <c r="O9911" t="s">
        <v>11</v>
      </c>
      <c r="P9911">
        <v>5403</v>
      </c>
      <c r="Q9911">
        <v>6</v>
      </c>
      <c r="R9911">
        <v>39.9</v>
      </c>
      <c r="S9911">
        <v>239.4</v>
      </c>
      <c r="T9911">
        <v>189.66</v>
      </c>
      <c r="U9911">
        <v>20.78</v>
      </c>
      <c r="V9911" t="str">
        <f>VLOOKUP(L9911,'[2]tabela de preços'!$A:$D,4,0)</f>
        <v>WANDA</v>
      </c>
      <c r="W9911" t="str">
        <f>VLOOKUP(L9911,'[2]tabela de preços'!$A:$F,6,0)</f>
        <v>VERNIZ AUTOMOTIVO</v>
      </c>
      <c r="X9911" t="str">
        <f>VLOOKUP(L9911,'[2]tabela de preços'!$A:$G,7,0)</f>
        <v>AUTOMOTIVO</v>
      </c>
    </row>
    <row r="9912" spans="1:24" x14ac:dyDescent="0.3">
      <c r="A9912" t="s">
        <v>1824</v>
      </c>
      <c r="B9912" t="s">
        <v>1825</v>
      </c>
      <c r="C9912" t="s">
        <v>2542</v>
      </c>
      <c r="D9912" s="1">
        <v>46056</v>
      </c>
      <c r="E9912" t="s">
        <v>2543</v>
      </c>
      <c r="F9912">
        <v>9</v>
      </c>
      <c r="G9912">
        <v>197</v>
      </c>
      <c r="H9912" t="str">
        <f>VLOOKUP(G9912,[1]OPERADORES!$A:$B,2,0)</f>
        <v xml:space="preserve">POLIANA LORRANE DE AMORIM </v>
      </c>
      <c r="I9912" t="s">
        <v>21</v>
      </c>
      <c r="J9912" t="s">
        <v>1788</v>
      </c>
      <c r="K9912" t="s">
        <v>1828</v>
      </c>
      <c r="L9912">
        <v>87043</v>
      </c>
      <c r="M9912" t="s">
        <v>217</v>
      </c>
      <c r="O9912" t="s">
        <v>11</v>
      </c>
      <c r="P9912">
        <v>5102</v>
      </c>
      <c r="Q9912">
        <v>8</v>
      </c>
      <c r="R9912">
        <v>21.95</v>
      </c>
      <c r="S9912">
        <v>175.6</v>
      </c>
      <c r="T9912">
        <v>144.16</v>
      </c>
      <c r="U9912">
        <v>17.899999999999999</v>
      </c>
      <c r="V9912" t="str">
        <f>VLOOKUP(L9912,'[2]tabela de preços'!$A:$D,4,0)</f>
        <v>ROBERLO</v>
      </c>
      <c r="W9912" t="str">
        <f>VLOOKUP(L9912,'[2]tabela de preços'!$A:$F,6,0)</f>
        <v>MASSA POLIÉSTER</v>
      </c>
      <c r="X9912" t="str">
        <f>VLOOKUP(L9912,'[2]tabela de preços'!$A:$G,7,0)</f>
        <v>AUTOMOTIVO</v>
      </c>
    </row>
    <row r="9913" spans="1:24" x14ac:dyDescent="0.3">
      <c r="A9913" t="s">
        <v>1824</v>
      </c>
      <c r="B9913" t="s">
        <v>1825</v>
      </c>
      <c r="C9913" t="s">
        <v>2542</v>
      </c>
      <c r="D9913" s="1">
        <v>46056</v>
      </c>
      <c r="E9913" t="s">
        <v>2543</v>
      </c>
      <c r="F9913">
        <v>9</v>
      </c>
      <c r="G9913">
        <v>197</v>
      </c>
      <c r="H9913" t="str">
        <f>VLOOKUP(G9913,[1]OPERADORES!$A:$B,2,0)</f>
        <v xml:space="preserve">POLIANA LORRANE DE AMORIM </v>
      </c>
      <c r="I9913" t="s">
        <v>21</v>
      </c>
      <c r="J9913" t="s">
        <v>1788</v>
      </c>
      <c r="K9913" t="s">
        <v>1828</v>
      </c>
      <c r="L9913">
        <v>84560</v>
      </c>
      <c r="M9913" t="s">
        <v>118</v>
      </c>
      <c r="O9913" t="s">
        <v>11</v>
      </c>
      <c r="P9913">
        <v>5102</v>
      </c>
      <c r="Q9913">
        <v>2</v>
      </c>
      <c r="R9913">
        <v>47.89</v>
      </c>
      <c r="S9913">
        <v>95.78</v>
      </c>
      <c r="T9913">
        <v>78.319999999999993</v>
      </c>
      <c r="U9913">
        <v>18.23</v>
      </c>
      <c r="V9913" t="str">
        <f>VLOOKUP(L9913,'[2]tabela de preços'!$A:$D,4,0)</f>
        <v>BRASILUX</v>
      </c>
      <c r="W9913" t="str">
        <f>VLOOKUP(L9913,'[2]tabela de preços'!$A:$F,6,0)</f>
        <v>THINNER DE LIMPEZA</v>
      </c>
      <c r="X9913" t="str">
        <f>VLOOKUP(L9913,'[2]tabela de preços'!$A:$G,7,0)</f>
        <v>THINNER</v>
      </c>
    </row>
    <row r="9914" spans="1:24" x14ac:dyDescent="0.3">
      <c r="A9914" t="s">
        <v>1824</v>
      </c>
      <c r="B9914" t="s">
        <v>1825</v>
      </c>
      <c r="C9914" t="s">
        <v>3254</v>
      </c>
      <c r="D9914" s="1">
        <v>46072</v>
      </c>
      <c r="E9914" t="s">
        <v>3255</v>
      </c>
      <c r="F9914">
        <v>9</v>
      </c>
      <c r="G9914">
        <v>197</v>
      </c>
      <c r="H9914" t="str">
        <f>VLOOKUP(G9914,[1]OPERADORES!$A:$B,2,0)</f>
        <v xml:space="preserve">POLIANA LORRANE DE AMORIM </v>
      </c>
      <c r="I9914" t="s">
        <v>21</v>
      </c>
      <c r="J9914" t="s">
        <v>1788</v>
      </c>
      <c r="K9914" t="s">
        <v>1828</v>
      </c>
      <c r="L9914">
        <v>10236</v>
      </c>
      <c r="M9914" t="s">
        <v>133</v>
      </c>
      <c r="O9914" t="s">
        <v>11</v>
      </c>
      <c r="P9914">
        <v>5102</v>
      </c>
      <c r="Q9914">
        <v>10</v>
      </c>
      <c r="R9914">
        <v>2.79</v>
      </c>
      <c r="S9914">
        <v>27.9</v>
      </c>
      <c r="T9914">
        <v>23.2</v>
      </c>
      <c r="U9914">
        <v>16.850000000000001</v>
      </c>
      <c r="V9914" t="str">
        <f>VLOOKUP(L9914,'[2]tabela de preços'!$A:$D,4,0)</f>
        <v>NORTON</v>
      </c>
      <c r="W9914" t="str">
        <f>VLOOKUP(L9914,'[2]tabela de preços'!$A:$F,6,0)</f>
        <v xml:space="preserve">DISCOS / LIXAS / ABRASIVOS </v>
      </c>
      <c r="X9914" t="str">
        <f>VLOOKUP(L9914,'[2]tabela de preços'!$A:$G,7,0)</f>
        <v>AUTOMOTIVO</v>
      </c>
    </row>
    <row r="9915" spans="1:24" x14ac:dyDescent="0.3">
      <c r="A9915" t="s">
        <v>1824</v>
      </c>
      <c r="B9915" t="s">
        <v>1825</v>
      </c>
      <c r="C9915" t="s">
        <v>3254</v>
      </c>
      <c r="D9915" s="1">
        <v>46072</v>
      </c>
      <c r="E9915" t="s">
        <v>3255</v>
      </c>
      <c r="F9915">
        <v>9</v>
      </c>
      <c r="G9915">
        <v>197</v>
      </c>
      <c r="H9915" t="str">
        <f>VLOOKUP(G9915,[1]OPERADORES!$A:$B,2,0)</f>
        <v xml:space="preserve">POLIANA LORRANE DE AMORIM </v>
      </c>
      <c r="I9915" t="s">
        <v>21</v>
      </c>
      <c r="J9915" t="s">
        <v>1788</v>
      </c>
      <c r="K9915" t="s">
        <v>1828</v>
      </c>
      <c r="L9915">
        <v>10230</v>
      </c>
      <c r="M9915" t="s">
        <v>193</v>
      </c>
      <c r="O9915" t="s">
        <v>11</v>
      </c>
      <c r="P9915">
        <v>5102</v>
      </c>
      <c r="Q9915">
        <v>10</v>
      </c>
      <c r="R9915">
        <v>2.79</v>
      </c>
      <c r="S9915">
        <v>27.9</v>
      </c>
      <c r="T9915">
        <v>23.2</v>
      </c>
      <c r="U9915">
        <v>16.850000000000001</v>
      </c>
      <c r="V9915" t="str">
        <f>VLOOKUP(L9915,'[2]tabela de preços'!$A:$D,4,0)</f>
        <v>NORTON</v>
      </c>
      <c r="W9915" t="str">
        <f>VLOOKUP(L9915,'[2]tabela de preços'!$A:$F,6,0)</f>
        <v xml:space="preserve">DISCOS / LIXAS / ABRASIVOS </v>
      </c>
      <c r="X9915" t="str">
        <f>VLOOKUP(L9915,'[2]tabela de preços'!$A:$G,7,0)</f>
        <v>AUTOMOTIVO</v>
      </c>
    </row>
    <row r="9916" spans="1:24" x14ac:dyDescent="0.3">
      <c r="A9916" t="s">
        <v>1824</v>
      </c>
      <c r="B9916" t="s">
        <v>1825</v>
      </c>
      <c r="C9916" t="s">
        <v>3254</v>
      </c>
      <c r="D9916" s="1">
        <v>46072</v>
      </c>
      <c r="E9916" t="s">
        <v>3255</v>
      </c>
      <c r="F9916">
        <v>9</v>
      </c>
      <c r="G9916">
        <v>197</v>
      </c>
      <c r="H9916" t="str">
        <f>VLOOKUP(G9916,[1]OPERADORES!$A:$B,2,0)</f>
        <v xml:space="preserve">POLIANA LORRANE DE AMORIM </v>
      </c>
      <c r="I9916" t="s">
        <v>21</v>
      </c>
      <c r="J9916" t="s">
        <v>1788</v>
      </c>
      <c r="K9916" t="s">
        <v>1828</v>
      </c>
      <c r="L9916">
        <v>24240</v>
      </c>
      <c r="M9916" t="s">
        <v>240</v>
      </c>
      <c r="O9916" t="s">
        <v>11</v>
      </c>
      <c r="P9916">
        <v>5102</v>
      </c>
      <c r="Q9916">
        <v>10</v>
      </c>
      <c r="R9916">
        <v>3.81</v>
      </c>
      <c r="S9916">
        <v>38.1</v>
      </c>
      <c r="T9916">
        <v>32.799999999999997</v>
      </c>
      <c r="U9916">
        <v>13.91</v>
      </c>
      <c r="V9916" t="str">
        <f>VLOOKUP(L9916,'[2]tabela de preços'!$A:$D,4,0)</f>
        <v>ADERE</v>
      </c>
      <c r="W9916" t="str">
        <f>VLOOKUP(L9916,'[2]tabela de preços'!$A:$F,6,0)</f>
        <v>FITA AUTOMOTIVA</v>
      </c>
      <c r="X9916" t="str">
        <f>VLOOKUP(L9916,'[2]tabela de preços'!$A:$G,7,0)</f>
        <v>AUTOMOTIVO</v>
      </c>
    </row>
    <row r="9917" spans="1:24" x14ac:dyDescent="0.3">
      <c r="A9917" t="s">
        <v>1824</v>
      </c>
      <c r="B9917" t="s">
        <v>1825</v>
      </c>
      <c r="C9917" t="s">
        <v>3254</v>
      </c>
      <c r="D9917" s="1">
        <v>46072</v>
      </c>
      <c r="E9917" t="s">
        <v>3255</v>
      </c>
      <c r="F9917">
        <v>9</v>
      </c>
      <c r="G9917">
        <v>197</v>
      </c>
      <c r="H9917" t="str">
        <f>VLOOKUP(G9917,[1]OPERADORES!$A:$B,2,0)</f>
        <v xml:space="preserve">POLIANA LORRANE DE AMORIM </v>
      </c>
      <c r="I9917" t="s">
        <v>21</v>
      </c>
      <c r="J9917" t="s">
        <v>1788</v>
      </c>
      <c r="K9917" t="s">
        <v>1828</v>
      </c>
      <c r="L9917">
        <v>23690</v>
      </c>
      <c r="M9917" t="s">
        <v>98</v>
      </c>
      <c r="O9917" t="s">
        <v>11</v>
      </c>
      <c r="P9917">
        <v>5403</v>
      </c>
      <c r="Q9917">
        <v>6</v>
      </c>
      <c r="R9917">
        <v>39.89</v>
      </c>
      <c r="S9917">
        <v>239.34</v>
      </c>
      <c r="T9917">
        <v>189.66</v>
      </c>
      <c r="U9917">
        <v>20.76</v>
      </c>
      <c r="V9917" t="str">
        <f>VLOOKUP(L9917,'[2]tabela de preços'!$A:$D,4,0)</f>
        <v>WANDA</v>
      </c>
      <c r="W9917" t="str">
        <f>VLOOKUP(L9917,'[2]tabela de preços'!$A:$F,6,0)</f>
        <v>VERNIZ AUTOMOTIVO</v>
      </c>
      <c r="X9917" t="str">
        <f>VLOOKUP(L9917,'[2]tabela de preços'!$A:$G,7,0)</f>
        <v>AUTOMOTIVO</v>
      </c>
    </row>
    <row r="9918" spans="1:24" x14ac:dyDescent="0.3">
      <c r="A9918" t="s">
        <v>1824</v>
      </c>
      <c r="B9918" t="s">
        <v>1825</v>
      </c>
      <c r="C9918" t="s">
        <v>3254</v>
      </c>
      <c r="D9918" s="1">
        <v>46072</v>
      </c>
      <c r="E9918" t="s">
        <v>3255</v>
      </c>
      <c r="F9918">
        <v>9</v>
      </c>
      <c r="G9918">
        <v>197</v>
      </c>
      <c r="H9918" t="str">
        <f>VLOOKUP(G9918,[1]OPERADORES!$A:$B,2,0)</f>
        <v xml:space="preserve">POLIANA LORRANE DE AMORIM </v>
      </c>
      <c r="I9918" t="s">
        <v>21</v>
      </c>
      <c r="J9918" t="s">
        <v>1788</v>
      </c>
      <c r="K9918" t="s">
        <v>1828</v>
      </c>
      <c r="L9918">
        <v>13</v>
      </c>
      <c r="M9918" t="s">
        <v>152</v>
      </c>
      <c r="O9918" t="s">
        <v>11</v>
      </c>
      <c r="P9918">
        <v>5102</v>
      </c>
      <c r="Q9918">
        <v>10</v>
      </c>
      <c r="R9918">
        <v>5.79</v>
      </c>
      <c r="S9918">
        <v>57.9</v>
      </c>
      <c r="T9918">
        <v>41.6</v>
      </c>
      <c r="U9918">
        <v>28.15</v>
      </c>
      <c r="V9918" t="str">
        <f>VLOOKUP(L9918,'[2]tabela de preços'!$A:$D,4,0)</f>
        <v>3M</v>
      </c>
      <c r="W9918" t="str">
        <f>VLOOKUP(L9918,'[2]tabela de preços'!$A:$F,6,0)</f>
        <v>LIXA DÁGUA</v>
      </c>
      <c r="X9918" t="str">
        <f>VLOOKUP(L9918,'[2]tabela de preços'!$A:$G,7,0)</f>
        <v>AUTOMOTIVO</v>
      </c>
    </row>
    <row r="9919" spans="1:24" x14ac:dyDescent="0.3">
      <c r="A9919" t="s">
        <v>1824</v>
      </c>
      <c r="B9919" t="s">
        <v>1825</v>
      </c>
      <c r="C9919" t="s">
        <v>3254</v>
      </c>
      <c r="D9919" s="1">
        <v>46072</v>
      </c>
      <c r="E9919" t="s">
        <v>3255</v>
      </c>
      <c r="F9919">
        <v>9</v>
      </c>
      <c r="G9919">
        <v>197</v>
      </c>
      <c r="H9919" t="str">
        <f>VLOOKUP(G9919,[1]OPERADORES!$A:$B,2,0)</f>
        <v xml:space="preserve">POLIANA LORRANE DE AMORIM </v>
      </c>
      <c r="I9919" t="s">
        <v>21</v>
      </c>
      <c r="J9919" t="s">
        <v>1788</v>
      </c>
      <c r="K9919" t="s">
        <v>1828</v>
      </c>
      <c r="L9919">
        <v>16</v>
      </c>
      <c r="M9919" t="s">
        <v>122</v>
      </c>
      <c r="O9919" t="s">
        <v>11</v>
      </c>
      <c r="P9919">
        <v>5102</v>
      </c>
      <c r="Q9919">
        <v>4</v>
      </c>
      <c r="R9919">
        <v>2.9</v>
      </c>
      <c r="S9919">
        <v>11.6</v>
      </c>
      <c r="T9919">
        <v>8.8000000000000007</v>
      </c>
      <c r="U9919">
        <v>24.14</v>
      </c>
      <c r="V9919" t="str">
        <f>VLOOKUP(L9919,'[2]tabela de preços'!$A:$D,4,0)</f>
        <v>3M</v>
      </c>
      <c r="W9919" t="str">
        <f>VLOOKUP(L9919,'[2]tabela de preços'!$A:$F,6,0)</f>
        <v>LIXA DÁGUA</v>
      </c>
      <c r="X9919" t="str">
        <f>VLOOKUP(L9919,'[2]tabela de preços'!$A:$G,7,0)</f>
        <v>AUTOMOTIVO</v>
      </c>
    </row>
    <row r="9920" spans="1:24" x14ac:dyDescent="0.3">
      <c r="A9920" t="s">
        <v>1824</v>
      </c>
      <c r="B9920" t="s">
        <v>1825</v>
      </c>
      <c r="C9920" t="s">
        <v>3254</v>
      </c>
      <c r="D9920" s="1">
        <v>46072</v>
      </c>
      <c r="E9920" t="s">
        <v>3255</v>
      </c>
      <c r="F9920">
        <v>9</v>
      </c>
      <c r="G9920">
        <v>197</v>
      </c>
      <c r="H9920" t="str">
        <f>VLOOKUP(G9920,[1]OPERADORES!$A:$B,2,0)</f>
        <v xml:space="preserve">POLIANA LORRANE DE AMORIM </v>
      </c>
      <c r="I9920" t="s">
        <v>21</v>
      </c>
      <c r="J9920" t="s">
        <v>1788</v>
      </c>
      <c r="K9920" t="s">
        <v>1828</v>
      </c>
      <c r="L9920">
        <v>10238</v>
      </c>
      <c r="M9920" t="s">
        <v>79</v>
      </c>
      <c r="O9920" t="s">
        <v>11</v>
      </c>
      <c r="P9920">
        <v>5102</v>
      </c>
      <c r="Q9920">
        <v>10</v>
      </c>
      <c r="R9920">
        <v>2.79</v>
      </c>
      <c r="S9920">
        <v>27.9</v>
      </c>
      <c r="T9920">
        <v>22.4</v>
      </c>
      <c r="U9920">
        <v>19.71</v>
      </c>
      <c r="V9920" t="str">
        <f>VLOOKUP(L9920,'[2]tabela de preços'!$A:$D,4,0)</f>
        <v>NORTON</v>
      </c>
      <c r="W9920" t="str">
        <f>VLOOKUP(L9920,'[2]tabela de preços'!$A:$F,6,0)</f>
        <v xml:space="preserve">DISCOS / LIXAS / ABRASIVOS </v>
      </c>
      <c r="X9920" t="str">
        <f>VLOOKUP(L9920,'[2]tabela de preços'!$A:$G,7,0)</f>
        <v>AUTOMOTIVO</v>
      </c>
    </row>
    <row r="9921" spans="1:24" x14ac:dyDescent="0.3">
      <c r="A9921" t="s">
        <v>1824</v>
      </c>
      <c r="B9921" t="s">
        <v>1825</v>
      </c>
      <c r="C9921" t="s">
        <v>3254</v>
      </c>
      <c r="D9921" s="1">
        <v>46072</v>
      </c>
      <c r="E9921" t="s">
        <v>3255</v>
      </c>
      <c r="F9921">
        <v>9</v>
      </c>
      <c r="G9921">
        <v>197</v>
      </c>
      <c r="H9921" t="str">
        <f>VLOOKUP(G9921,[1]OPERADORES!$A:$B,2,0)</f>
        <v xml:space="preserve">POLIANA LORRANE DE AMORIM </v>
      </c>
      <c r="I9921" t="s">
        <v>21</v>
      </c>
      <c r="J9921" t="s">
        <v>1788</v>
      </c>
      <c r="K9921" t="s">
        <v>1828</v>
      </c>
      <c r="L9921">
        <v>10243</v>
      </c>
      <c r="M9921" t="s">
        <v>83</v>
      </c>
      <c r="O9921" t="s">
        <v>11</v>
      </c>
      <c r="P9921">
        <v>5102</v>
      </c>
      <c r="Q9921">
        <v>10</v>
      </c>
      <c r="R9921">
        <v>2.79</v>
      </c>
      <c r="S9921">
        <v>27.9</v>
      </c>
      <c r="T9921">
        <v>19.3</v>
      </c>
      <c r="U9921">
        <v>30.82</v>
      </c>
      <c r="V9921" t="str">
        <f>VLOOKUP(L9921,'[2]tabela de preços'!$A:$D,4,0)</f>
        <v>NORTON</v>
      </c>
      <c r="W9921" t="str">
        <f>VLOOKUP(L9921,'[2]tabela de preços'!$A:$F,6,0)</f>
        <v xml:space="preserve">DISCOS / LIXAS / ABRASIVOS </v>
      </c>
      <c r="X9921" t="str">
        <f>VLOOKUP(L9921,'[2]tabela de preços'!$A:$G,7,0)</f>
        <v>AUTOMOTIVO</v>
      </c>
    </row>
    <row r="9922" spans="1:24" x14ac:dyDescent="0.3">
      <c r="A9922" t="s">
        <v>1824</v>
      </c>
      <c r="B9922" t="s">
        <v>1825</v>
      </c>
      <c r="C9922" t="s">
        <v>3254</v>
      </c>
      <c r="D9922" s="1">
        <v>46072</v>
      </c>
      <c r="E9922" t="s">
        <v>3255</v>
      </c>
      <c r="F9922">
        <v>9</v>
      </c>
      <c r="G9922">
        <v>197</v>
      </c>
      <c r="H9922" t="str">
        <f>VLOOKUP(G9922,[1]OPERADORES!$A:$B,2,0)</f>
        <v xml:space="preserve">POLIANA LORRANE DE AMORIM </v>
      </c>
      <c r="I9922" t="s">
        <v>21</v>
      </c>
      <c r="J9922" t="s">
        <v>1788</v>
      </c>
      <c r="K9922" t="s">
        <v>1828</v>
      </c>
      <c r="L9922">
        <v>10244</v>
      </c>
      <c r="M9922" t="s">
        <v>84</v>
      </c>
      <c r="O9922" t="s">
        <v>11</v>
      </c>
      <c r="P9922">
        <v>5102</v>
      </c>
      <c r="Q9922">
        <v>10</v>
      </c>
      <c r="R9922">
        <v>2.79</v>
      </c>
      <c r="S9922">
        <v>27.9</v>
      </c>
      <c r="T9922">
        <v>19.3</v>
      </c>
      <c r="U9922">
        <v>30.82</v>
      </c>
      <c r="V9922" t="str">
        <f>VLOOKUP(L9922,'[2]tabela de preços'!$A:$D,4,0)</f>
        <v>NORTON</v>
      </c>
      <c r="W9922" t="str">
        <f>VLOOKUP(L9922,'[2]tabela de preços'!$A:$F,6,0)</f>
        <v xml:space="preserve">DISCOS / LIXAS / ABRASIVOS </v>
      </c>
      <c r="X9922" t="str">
        <f>VLOOKUP(L9922,'[2]tabela de preços'!$A:$G,7,0)</f>
        <v>AUTOMOTIVO</v>
      </c>
    </row>
    <row r="9923" spans="1:24" x14ac:dyDescent="0.3">
      <c r="A9923" t="s">
        <v>1824</v>
      </c>
      <c r="B9923" t="s">
        <v>1825</v>
      </c>
      <c r="C9923" t="s">
        <v>3254</v>
      </c>
      <c r="D9923" s="1">
        <v>46072</v>
      </c>
      <c r="E9923" t="s">
        <v>3255</v>
      </c>
      <c r="F9923">
        <v>9</v>
      </c>
      <c r="G9923">
        <v>197</v>
      </c>
      <c r="H9923" t="str">
        <f>VLOOKUP(G9923,[1]OPERADORES!$A:$B,2,0)</f>
        <v xml:space="preserve">POLIANA LORRANE DE AMORIM </v>
      </c>
      <c r="I9923" t="s">
        <v>21</v>
      </c>
      <c r="J9923" t="s">
        <v>1788</v>
      </c>
      <c r="K9923" t="s">
        <v>1828</v>
      </c>
      <c r="L9923">
        <v>84560</v>
      </c>
      <c r="M9923" t="s">
        <v>118</v>
      </c>
      <c r="O9923" t="s">
        <v>11</v>
      </c>
      <c r="P9923">
        <v>5102</v>
      </c>
      <c r="Q9923">
        <v>2</v>
      </c>
      <c r="R9923">
        <v>47.89</v>
      </c>
      <c r="S9923">
        <v>95.78</v>
      </c>
      <c r="T9923">
        <v>78.319999999999993</v>
      </c>
      <c r="U9923">
        <v>18.23</v>
      </c>
      <c r="V9923" t="str">
        <f>VLOOKUP(L9923,'[2]tabela de preços'!$A:$D,4,0)</f>
        <v>BRASILUX</v>
      </c>
      <c r="W9923" t="str">
        <f>VLOOKUP(L9923,'[2]tabela de preços'!$A:$F,6,0)</f>
        <v>THINNER DE LIMPEZA</v>
      </c>
      <c r="X9923" t="str">
        <f>VLOOKUP(L9923,'[2]tabela de preços'!$A:$G,7,0)</f>
        <v>THINNER</v>
      </c>
    </row>
    <row r="9924" spans="1:24" x14ac:dyDescent="0.3">
      <c r="A9924" t="s">
        <v>1824</v>
      </c>
      <c r="B9924" t="s">
        <v>1825</v>
      </c>
      <c r="C9924" t="s">
        <v>3992</v>
      </c>
      <c r="D9924" s="1">
        <v>46083</v>
      </c>
      <c r="E9924" t="s">
        <v>3993</v>
      </c>
      <c r="F9924">
        <v>9</v>
      </c>
      <c r="G9924">
        <v>197</v>
      </c>
      <c r="H9924" t="str">
        <f>VLOOKUP(G9924,[1]OPERADORES!$A:$B,2,0)</f>
        <v xml:space="preserve">POLIANA LORRANE DE AMORIM </v>
      </c>
      <c r="I9924" t="s">
        <v>21</v>
      </c>
      <c r="J9924" t="s">
        <v>1788</v>
      </c>
      <c r="K9924" t="s">
        <v>1828</v>
      </c>
      <c r="L9924">
        <v>21437</v>
      </c>
      <c r="M9924" t="s">
        <v>1832</v>
      </c>
      <c r="O9924" t="s">
        <v>11</v>
      </c>
      <c r="P9924">
        <v>5102</v>
      </c>
      <c r="Q9924">
        <v>6</v>
      </c>
      <c r="R9924">
        <v>8.41</v>
      </c>
      <c r="S9924">
        <v>50.46</v>
      </c>
      <c r="T9924">
        <v>38.28</v>
      </c>
      <c r="U9924">
        <v>24.14</v>
      </c>
      <c r="V9924" t="str">
        <f>VLOOKUP(L9924,'[2]tabela de preços'!$A:$D,4,0)</f>
        <v>ROBERLO</v>
      </c>
      <c r="W9924" t="str">
        <f>VLOOKUP(L9924,'[2]tabela de preços'!$A:$F,6,0)</f>
        <v>PRIMER AUTOMOTIVO</v>
      </c>
      <c r="X9924" t="str">
        <f>VLOOKUP(L9924,'[2]tabela de preços'!$A:$G,7,0)</f>
        <v>AUTOMOTIVO</v>
      </c>
    </row>
    <row r="9925" spans="1:24" x14ac:dyDescent="0.3">
      <c r="A9925" t="s">
        <v>1824</v>
      </c>
      <c r="B9925" t="s">
        <v>1825</v>
      </c>
      <c r="C9925" t="s">
        <v>3992</v>
      </c>
      <c r="D9925" s="1">
        <v>46083</v>
      </c>
      <c r="E9925" t="s">
        <v>3993</v>
      </c>
      <c r="F9925">
        <v>9</v>
      </c>
      <c r="G9925">
        <v>197</v>
      </c>
      <c r="H9925" t="str">
        <f>VLOOKUP(G9925,[1]OPERADORES!$A:$B,2,0)</f>
        <v xml:space="preserve">POLIANA LORRANE DE AMORIM </v>
      </c>
      <c r="I9925" t="s">
        <v>21</v>
      </c>
      <c r="J9925" t="s">
        <v>1788</v>
      </c>
      <c r="K9925" t="s">
        <v>1828</v>
      </c>
      <c r="L9925">
        <v>10236</v>
      </c>
      <c r="M9925" t="s">
        <v>133</v>
      </c>
      <c r="O9925" t="s">
        <v>11</v>
      </c>
      <c r="P9925">
        <v>5102</v>
      </c>
      <c r="Q9925">
        <v>10</v>
      </c>
      <c r="R9925">
        <v>2.79</v>
      </c>
      <c r="S9925">
        <v>27.9</v>
      </c>
      <c r="T9925">
        <v>23.2</v>
      </c>
      <c r="U9925">
        <v>16.850000000000001</v>
      </c>
      <c r="V9925" t="str">
        <f>VLOOKUP(L9925,'[2]tabela de preços'!$A:$D,4,0)</f>
        <v>NORTON</v>
      </c>
      <c r="W9925" t="str">
        <f>VLOOKUP(L9925,'[2]tabela de preços'!$A:$F,6,0)</f>
        <v xml:space="preserve">DISCOS / LIXAS / ABRASIVOS </v>
      </c>
      <c r="X9925" t="str">
        <f>VLOOKUP(L9925,'[2]tabela de preços'!$A:$G,7,0)</f>
        <v>AUTOMOTIVO</v>
      </c>
    </row>
    <row r="9926" spans="1:24" x14ac:dyDescent="0.3">
      <c r="A9926" t="s">
        <v>1824</v>
      </c>
      <c r="B9926" t="s">
        <v>1825</v>
      </c>
      <c r="C9926" t="s">
        <v>3992</v>
      </c>
      <c r="D9926" s="1">
        <v>46083</v>
      </c>
      <c r="E9926" t="s">
        <v>3993</v>
      </c>
      <c r="F9926">
        <v>9</v>
      </c>
      <c r="G9926">
        <v>197</v>
      </c>
      <c r="H9926" t="str">
        <f>VLOOKUP(G9926,[1]OPERADORES!$A:$B,2,0)</f>
        <v xml:space="preserve">POLIANA LORRANE DE AMORIM </v>
      </c>
      <c r="I9926" t="s">
        <v>21</v>
      </c>
      <c r="J9926" t="s">
        <v>1788</v>
      </c>
      <c r="K9926" t="s">
        <v>1828</v>
      </c>
      <c r="L9926">
        <v>10230</v>
      </c>
      <c r="M9926" t="s">
        <v>193</v>
      </c>
      <c r="O9926" t="s">
        <v>11</v>
      </c>
      <c r="P9926">
        <v>5102</v>
      </c>
      <c r="Q9926">
        <v>15</v>
      </c>
      <c r="R9926">
        <v>2.79</v>
      </c>
      <c r="S9926">
        <v>41.85</v>
      </c>
      <c r="T9926">
        <v>34.799999999999997</v>
      </c>
      <c r="U9926">
        <v>16.850000000000001</v>
      </c>
      <c r="V9926" t="str">
        <f>VLOOKUP(L9926,'[2]tabela de preços'!$A:$D,4,0)</f>
        <v>NORTON</v>
      </c>
      <c r="W9926" t="str">
        <f>VLOOKUP(L9926,'[2]tabela de preços'!$A:$F,6,0)</f>
        <v xml:space="preserve">DISCOS / LIXAS / ABRASIVOS </v>
      </c>
      <c r="X9926" t="str">
        <f>VLOOKUP(L9926,'[2]tabela de preços'!$A:$G,7,0)</f>
        <v>AUTOMOTIVO</v>
      </c>
    </row>
    <row r="9927" spans="1:24" x14ac:dyDescent="0.3">
      <c r="A9927" t="s">
        <v>1824</v>
      </c>
      <c r="B9927" t="s">
        <v>1825</v>
      </c>
      <c r="C9927" t="s">
        <v>3992</v>
      </c>
      <c r="D9927" s="1">
        <v>46083</v>
      </c>
      <c r="E9927" t="s">
        <v>3993</v>
      </c>
      <c r="F9927">
        <v>9</v>
      </c>
      <c r="G9927">
        <v>197</v>
      </c>
      <c r="H9927" t="str">
        <f>VLOOKUP(G9927,[1]OPERADORES!$A:$B,2,0)</f>
        <v xml:space="preserve">POLIANA LORRANE DE AMORIM </v>
      </c>
      <c r="I9927" t="s">
        <v>21</v>
      </c>
      <c r="J9927" t="s">
        <v>1788</v>
      </c>
      <c r="K9927" t="s">
        <v>1828</v>
      </c>
      <c r="L9927">
        <v>23690</v>
      </c>
      <c r="M9927" t="s">
        <v>98</v>
      </c>
      <c r="O9927" t="s">
        <v>11</v>
      </c>
      <c r="P9927">
        <v>5403</v>
      </c>
      <c r="Q9927">
        <v>6</v>
      </c>
      <c r="R9927">
        <v>39.89</v>
      </c>
      <c r="S9927">
        <v>239.34</v>
      </c>
      <c r="T9927">
        <v>189.66</v>
      </c>
      <c r="U9927">
        <v>20.76</v>
      </c>
      <c r="V9927" t="str">
        <f>VLOOKUP(L9927,'[2]tabela de preços'!$A:$D,4,0)</f>
        <v>WANDA</v>
      </c>
      <c r="W9927" t="str">
        <f>VLOOKUP(L9927,'[2]tabela de preços'!$A:$F,6,0)</f>
        <v>VERNIZ AUTOMOTIVO</v>
      </c>
      <c r="X9927" t="str">
        <f>VLOOKUP(L9927,'[2]tabela de preços'!$A:$G,7,0)</f>
        <v>AUTOMOTIVO</v>
      </c>
    </row>
    <row r="9928" spans="1:24" x14ac:dyDescent="0.3">
      <c r="A9928" t="s">
        <v>1824</v>
      </c>
      <c r="B9928" t="s">
        <v>1825</v>
      </c>
      <c r="C9928" t="s">
        <v>3992</v>
      </c>
      <c r="D9928" s="1">
        <v>46083</v>
      </c>
      <c r="E9928" t="s">
        <v>3993</v>
      </c>
      <c r="F9928">
        <v>9</v>
      </c>
      <c r="G9928">
        <v>197</v>
      </c>
      <c r="H9928" t="str">
        <f>VLOOKUP(G9928,[1]OPERADORES!$A:$B,2,0)</f>
        <v xml:space="preserve">POLIANA LORRANE DE AMORIM </v>
      </c>
      <c r="I9928" t="s">
        <v>21</v>
      </c>
      <c r="J9928" t="s">
        <v>1788</v>
      </c>
      <c r="K9928" t="s">
        <v>1828</v>
      </c>
      <c r="L9928">
        <v>10238</v>
      </c>
      <c r="M9928" t="s">
        <v>79</v>
      </c>
      <c r="O9928" t="s">
        <v>11</v>
      </c>
      <c r="P9928">
        <v>5102</v>
      </c>
      <c r="Q9928">
        <v>10</v>
      </c>
      <c r="R9928">
        <v>2.79</v>
      </c>
      <c r="S9928">
        <v>27.9</v>
      </c>
      <c r="T9928">
        <v>22.4</v>
      </c>
      <c r="U9928">
        <v>19.71</v>
      </c>
      <c r="V9928" t="str">
        <f>VLOOKUP(L9928,'[2]tabela de preços'!$A:$D,4,0)</f>
        <v>NORTON</v>
      </c>
      <c r="W9928" t="str">
        <f>VLOOKUP(L9928,'[2]tabela de preços'!$A:$F,6,0)</f>
        <v xml:space="preserve">DISCOS / LIXAS / ABRASIVOS </v>
      </c>
      <c r="X9928" t="str">
        <f>VLOOKUP(L9928,'[2]tabela de preços'!$A:$G,7,0)</f>
        <v>AUTOMOTIVO</v>
      </c>
    </row>
    <row r="9929" spans="1:24" x14ac:dyDescent="0.3">
      <c r="A9929" t="s">
        <v>1824</v>
      </c>
      <c r="B9929" t="s">
        <v>1825</v>
      </c>
      <c r="C9929" t="s">
        <v>3992</v>
      </c>
      <c r="D9929" s="1">
        <v>46083</v>
      </c>
      <c r="E9929" t="s">
        <v>3993</v>
      </c>
      <c r="F9929">
        <v>9</v>
      </c>
      <c r="G9929">
        <v>197</v>
      </c>
      <c r="H9929" t="str">
        <f>VLOOKUP(G9929,[1]OPERADORES!$A:$B,2,0)</f>
        <v xml:space="preserve">POLIANA LORRANE DE AMORIM </v>
      </c>
      <c r="I9929" t="s">
        <v>21</v>
      </c>
      <c r="J9929" t="s">
        <v>1788</v>
      </c>
      <c r="K9929" t="s">
        <v>1828</v>
      </c>
      <c r="L9929">
        <v>10243</v>
      </c>
      <c r="M9929" t="s">
        <v>83</v>
      </c>
      <c r="O9929" t="s">
        <v>11</v>
      </c>
      <c r="P9929">
        <v>5102</v>
      </c>
      <c r="Q9929">
        <v>10</v>
      </c>
      <c r="R9929">
        <v>2.79</v>
      </c>
      <c r="S9929">
        <v>27.9</v>
      </c>
      <c r="T9929">
        <v>19.3</v>
      </c>
      <c r="U9929">
        <v>30.82</v>
      </c>
      <c r="V9929" t="str">
        <f>VLOOKUP(L9929,'[2]tabela de preços'!$A:$D,4,0)</f>
        <v>NORTON</v>
      </c>
      <c r="W9929" t="str">
        <f>VLOOKUP(L9929,'[2]tabela de preços'!$A:$F,6,0)</f>
        <v xml:space="preserve">DISCOS / LIXAS / ABRASIVOS </v>
      </c>
      <c r="X9929" t="str">
        <f>VLOOKUP(L9929,'[2]tabela de preços'!$A:$G,7,0)</f>
        <v>AUTOMOTIVO</v>
      </c>
    </row>
    <row r="9930" spans="1:24" x14ac:dyDescent="0.3">
      <c r="A9930" t="s">
        <v>1824</v>
      </c>
      <c r="B9930" t="s">
        <v>1825</v>
      </c>
      <c r="C9930" t="s">
        <v>3992</v>
      </c>
      <c r="D9930" s="1">
        <v>46083</v>
      </c>
      <c r="E9930" t="s">
        <v>3993</v>
      </c>
      <c r="F9930">
        <v>9</v>
      </c>
      <c r="G9930">
        <v>197</v>
      </c>
      <c r="H9930" t="str">
        <f>VLOOKUP(G9930,[1]OPERADORES!$A:$B,2,0)</f>
        <v xml:space="preserve">POLIANA LORRANE DE AMORIM </v>
      </c>
      <c r="I9930" t="s">
        <v>21</v>
      </c>
      <c r="J9930" t="s">
        <v>1788</v>
      </c>
      <c r="K9930" t="s">
        <v>1828</v>
      </c>
      <c r="L9930">
        <v>10244</v>
      </c>
      <c r="M9930" t="s">
        <v>84</v>
      </c>
      <c r="O9930" t="s">
        <v>11</v>
      </c>
      <c r="P9930">
        <v>5102</v>
      </c>
      <c r="Q9930">
        <v>10</v>
      </c>
      <c r="R9930">
        <v>2.79</v>
      </c>
      <c r="S9930">
        <v>27.9</v>
      </c>
      <c r="T9930">
        <v>19.3</v>
      </c>
      <c r="U9930">
        <v>30.82</v>
      </c>
      <c r="V9930" t="str">
        <f>VLOOKUP(L9930,'[2]tabela de preços'!$A:$D,4,0)</f>
        <v>NORTON</v>
      </c>
      <c r="W9930" t="str">
        <f>VLOOKUP(L9930,'[2]tabela de preços'!$A:$F,6,0)</f>
        <v xml:space="preserve">DISCOS / LIXAS / ABRASIVOS </v>
      </c>
      <c r="X9930" t="str">
        <f>VLOOKUP(L9930,'[2]tabela de preços'!$A:$G,7,0)</f>
        <v>AUTOMOTIVO</v>
      </c>
    </row>
    <row r="9931" spans="1:24" x14ac:dyDescent="0.3">
      <c r="A9931" t="s">
        <v>1824</v>
      </c>
      <c r="B9931" t="s">
        <v>1825</v>
      </c>
      <c r="C9931" t="s">
        <v>3992</v>
      </c>
      <c r="D9931" s="1">
        <v>46083</v>
      </c>
      <c r="E9931" t="s">
        <v>3993</v>
      </c>
      <c r="F9931">
        <v>9</v>
      </c>
      <c r="G9931">
        <v>197</v>
      </c>
      <c r="H9931" t="str">
        <f>VLOOKUP(G9931,[1]OPERADORES!$A:$B,2,0)</f>
        <v xml:space="preserve">POLIANA LORRANE DE AMORIM </v>
      </c>
      <c r="I9931" t="s">
        <v>21</v>
      </c>
      <c r="J9931" t="s">
        <v>1788</v>
      </c>
      <c r="K9931" t="s">
        <v>1828</v>
      </c>
      <c r="L9931">
        <v>21436</v>
      </c>
      <c r="M9931" t="s">
        <v>1833</v>
      </c>
      <c r="O9931" t="s">
        <v>11</v>
      </c>
      <c r="P9931">
        <v>5102</v>
      </c>
      <c r="Q9931">
        <v>6</v>
      </c>
      <c r="R9931">
        <v>30.59</v>
      </c>
      <c r="S9931">
        <v>183.54</v>
      </c>
      <c r="T9931">
        <v>157.86000000000001</v>
      </c>
      <c r="U9931">
        <v>13.99</v>
      </c>
      <c r="V9931" t="str">
        <f>VLOOKUP(L9931,'[2]tabela de preços'!$A:$D,4,0)</f>
        <v>ROBERLO</v>
      </c>
      <c r="W9931" t="str">
        <f>VLOOKUP(L9931,'[2]tabela de preços'!$A:$F,6,0)</f>
        <v>PRIMER AUTOMOTIVO</v>
      </c>
      <c r="X9931" t="str">
        <f>VLOOKUP(L9931,'[2]tabela de preços'!$A:$G,7,0)</f>
        <v>AUTOMOTIVO</v>
      </c>
    </row>
    <row r="9932" spans="1:24" x14ac:dyDescent="0.3">
      <c r="A9932" t="s">
        <v>1824</v>
      </c>
      <c r="B9932" t="s">
        <v>1825</v>
      </c>
      <c r="C9932" t="s">
        <v>3992</v>
      </c>
      <c r="D9932" s="1">
        <v>46083</v>
      </c>
      <c r="E9932" t="s">
        <v>3993</v>
      </c>
      <c r="F9932">
        <v>9</v>
      </c>
      <c r="G9932">
        <v>197</v>
      </c>
      <c r="H9932" t="str">
        <f>VLOOKUP(G9932,[1]OPERADORES!$A:$B,2,0)</f>
        <v xml:space="preserve">POLIANA LORRANE DE AMORIM </v>
      </c>
      <c r="I9932" t="s">
        <v>21</v>
      </c>
      <c r="J9932" t="s">
        <v>1788</v>
      </c>
      <c r="K9932" t="s">
        <v>1828</v>
      </c>
      <c r="L9932">
        <v>84560</v>
      </c>
      <c r="M9932" t="s">
        <v>118</v>
      </c>
      <c r="O9932" t="s">
        <v>11</v>
      </c>
      <c r="P9932">
        <v>5102</v>
      </c>
      <c r="Q9932">
        <v>2</v>
      </c>
      <c r="R9932">
        <v>47.89</v>
      </c>
      <c r="S9932">
        <v>95.78</v>
      </c>
      <c r="T9932">
        <v>82.26</v>
      </c>
      <c r="U9932">
        <v>14.12</v>
      </c>
      <c r="V9932" t="str">
        <f>VLOOKUP(L9932,'[2]tabela de preços'!$A:$D,4,0)</f>
        <v>BRASILUX</v>
      </c>
      <c r="W9932" t="str">
        <f>VLOOKUP(L9932,'[2]tabela de preços'!$A:$F,6,0)</f>
        <v>THINNER DE LIMPEZA</v>
      </c>
      <c r="X9932" t="str">
        <f>VLOOKUP(L9932,'[2]tabela de preços'!$A:$G,7,0)</f>
        <v>THINNER</v>
      </c>
    </row>
    <row r="9933" spans="1:24" x14ac:dyDescent="0.3">
      <c r="A9933" t="s">
        <v>1824</v>
      </c>
      <c r="B9933" t="s">
        <v>1825</v>
      </c>
      <c r="C9933" t="s">
        <v>3992</v>
      </c>
      <c r="D9933" s="1">
        <v>46083</v>
      </c>
      <c r="E9933" t="s">
        <v>3993</v>
      </c>
      <c r="F9933">
        <v>9</v>
      </c>
      <c r="G9933">
        <v>197</v>
      </c>
      <c r="H9933" t="str">
        <f>VLOOKUP(G9933,[1]OPERADORES!$A:$B,2,0)</f>
        <v xml:space="preserve">POLIANA LORRANE DE AMORIM </v>
      </c>
      <c r="I9933" t="s">
        <v>21</v>
      </c>
      <c r="J9933" t="s">
        <v>1788</v>
      </c>
      <c r="K9933" t="s">
        <v>1828</v>
      </c>
      <c r="L9933">
        <v>21316</v>
      </c>
      <c r="M9933" t="s">
        <v>1829</v>
      </c>
      <c r="O9933" t="s">
        <v>11</v>
      </c>
      <c r="P9933">
        <v>5102</v>
      </c>
      <c r="Q9933">
        <v>1</v>
      </c>
      <c r="R9933">
        <v>124.15</v>
      </c>
      <c r="S9933">
        <v>124.15</v>
      </c>
      <c r="T9933">
        <v>94.23</v>
      </c>
      <c r="U9933">
        <v>24.1</v>
      </c>
      <c r="V9933" t="str">
        <f>VLOOKUP(L9933,'[2]tabela de preços'!$A:$D,4,0)</f>
        <v>SHERWIN WILLIAMS</v>
      </c>
      <c r="W9933" t="str">
        <f>VLOOKUP(L9933,'[2]tabela de preços'!$A:$F,6,0)</f>
        <v>DILUENTE</v>
      </c>
      <c r="X9933" t="str">
        <f>VLOOKUP(L9933,'[2]tabela de preços'!$A:$G,7,0)</f>
        <v>AUTOMOTIVO</v>
      </c>
    </row>
    <row r="9934" spans="1:24" x14ac:dyDescent="0.3">
      <c r="A9934" t="s">
        <v>1824</v>
      </c>
      <c r="B9934" t="s">
        <v>1825</v>
      </c>
      <c r="C9934" t="s">
        <v>4541</v>
      </c>
      <c r="D9934" s="1">
        <v>46093</v>
      </c>
      <c r="E9934" t="s">
        <v>4542</v>
      </c>
      <c r="F9934">
        <v>9</v>
      </c>
      <c r="G9934">
        <v>197</v>
      </c>
      <c r="H9934" t="str">
        <f>VLOOKUP(G9934,[1]OPERADORES!$A:$B,2,0)</f>
        <v xml:space="preserve">POLIANA LORRANE DE AMORIM </v>
      </c>
      <c r="I9934" t="s">
        <v>21</v>
      </c>
      <c r="J9934" t="s">
        <v>1788</v>
      </c>
      <c r="K9934" t="s">
        <v>1828</v>
      </c>
      <c r="L9934">
        <v>21437</v>
      </c>
      <c r="M9934" t="s">
        <v>1832</v>
      </c>
      <c r="O9934" t="s">
        <v>11</v>
      </c>
      <c r="P9934">
        <v>5102</v>
      </c>
      <c r="Q9934">
        <v>6</v>
      </c>
      <c r="R9934">
        <v>8.41</v>
      </c>
      <c r="S9934">
        <v>50.46</v>
      </c>
      <c r="T9934">
        <v>38.28</v>
      </c>
      <c r="U9934">
        <v>24.14</v>
      </c>
      <c r="V9934" t="str">
        <f>VLOOKUP(L9934,'[2]tabela de preços'!$A:$D,4,0)</f>
        <v>ROBERLO</v>
      </c>
      <c r="W9934" t="str">
        <f>VLOOKUP(L9934,'[2]tabela de preços'!$A:$F,6,0)</f>
        <v>PRIMER AUTOMOTIVO</v>
      </c>
      <c r="X9934" t="str">
        <f>VLOOKUP(L9934,'[2]tabela de preços'!$A:$G,7,0)</f>
        <v>AUTOMOTIVO</v>
      </c>
    </row>
    <row r="9935" spans="1:24" x14ac:dyDescent="0.3">
      <c r="A9935" t="s">
        <v>1824</v>
      </c>
      <c r="B9935" t="s">
        <v>1825</v>
      </c>
      <c r="C9935" t="s">
        <v>4541</v>
      </c>
      <c r="D9935" s="1">
        <v>46093</v>
      </c>
      <c r="E9935" t="s">
        <v>4542</v>
      </c>
      <c r="F9935">
        <v>9</v>
      </c>
      <c r="G9935">
        <v>197</v>
      </c>
      <c r="H9935" t="str">
        <f>VLOOKUP(G9935,[1]OPERADORES!$A:$B,2,0)</f>
        <v xml:space="preserve">POLIANA LORRANE DE AMORIM </v>
      </c>
      <c r="I9935" t="s">
        <v>21</v>
      </c>
      <c r="J9935" t="s">
        <v>1788</v>
      </c>
      <c r="K9935" t="s">
        <v>1828</v>
      </c>
      <c r="L9935">
        <v>10236</v>
      </c>
      <c r="M9935" t="s">
        <v>133</v>
      </c>
      <c r="O9935" t="s">
        <v>11</v>
      </c>
      <c r="P9935">
        <v>5102</v>
      </c>
      <c r="Q9935">
        <v>10</v>
      </c>
      <c r="R9935">
        <v>2.79</v>
      </c>
      <c r="S9935">
        <v>27.9</v>
      </c>
      <c r="T9935">
        <v>23.2</v>
      </c>
      <c r="U9935">
        <v>16.850000000000001</v>
      </c>
      <c r="V9935" t="str">
        <f>VLOOKUP(L9935,'[2]tabela de preços'!$A:$D,4,0)</f>
        <v>NORTON</v>
      </c>
      <c r="W9935" t="str">
        <f>VLOOKUP(L9935,'[2]tabela de preços'!$A:$F,6,0)</f>
        <v xml:space="preserve">DISCOS / LIXAS / ABRASIVOS </v>
      </c>
      <c r="X9935" t="str">
        <f>VLOOKUP(L9935,'[2]tabela de preços'!$A:$G,7,0)</f>
        <v>AUTOMOTIVO</v>
      </c>
    </row>
    <row r="9936" spans="1:24" x14ac:dyDescent="0.3">
      <c r="A9936" t="s">
        <v>1824</v>
      </c>
      <c r="B9936" t="s">
        <v>1825</v>
      </c>
      <c r="C9936" t="s">
        <v>4541</v>
      </c>
      <c r="D9936" s="1">
        <v>46093</v>
      </c>
      <c r="E9936" t="s">
        <v>4542</v>
      </c>
      <c r="F9936">
        <v>9</v>
      </c>
      <c r="G9936">
        <v>197</v>
      </c>
      <c r="H9936" t="str">
        <f>VLOOKUP(G9936,[1]OPERADORES!$A:$B,2,0)</f>
        <v xml:space="preserve">POLIANA LORRANE DE AMORIM </v>
      </c>
      <c r="I9936" t="s">
        <v>21</v>
      </c>
      <c r="J9936" t="s">
        <v>1788</v>
      </c>
      <c r="K9936" t="s">
        <v>1828</v>
      </c>
      <c r="L9936">
        <v>10230</v>
      </c>
      <c r="M9936" t="s">
        <v>193</v>
      </c>
      <c r="O9936" t="s">
        <v>11</v>
      </c>
      <c r="P9936">
        <v>5102</v>
      </c>
      <c r="Q9936">
        <v>10</v>
      </c>
      <c r="R9936">
        <v>2.79</v>
      </c>
      <c r="S9936">
        <v>27.9</v>
      </c>
      <c r="T9936">
        <v>23.2</v>
      </c>
      <c r="U9936">
        <v>16.850000000000001</v>
      </c>
      <c r="V9936" t="str">
        <f>VLOOKUP(L9936,'[2]tabela de preços'!$A:$D,4,0)</f>
        <v>NORTON</v>
      </c>
      <c r="W9936" t="str">
        <f>VLOOKUP(L9936,'[2]tabela de preços'!$A:$F,6,0)</f>
        <v xml:space="preserve">DISCOS / LIXAS / ABRASIVOS </v>
      </c>
      <c r="X9936" t="str">
        <f>VLOOKUP(L9936,'[2]tabela de preços'!$A:$G,7,0)</f>
        <v>AUTOMOTIVO</v>
      </c>
    </row>
    <row r="9937" spans="1:24" x14ac:dyDescent="0.3">
      <c r="A9937" t="s">
        <v>1824</v>
      </c>
      <c r="B9937" t="s">
        <v>1825</v>
      </c>
      <c r="C9937" t="s">
        <v>4541</v>
      </c>
      <c r="D9937" s="1">
        <v>46093</v>
      </c>
      <c r="E9937" t="s">
        <v>4542</v>
      </c>
      <c r="F9937">
        <v>9</v>
      </c>
      <c r="G9937">
        <v>197</v>
      </c>
      <c r="H9937" t="str">
        <f>VLOOKUP(G9937,[1]OPERADORES!$A:$B,2,0)</f>
        <v xml:space="preserve">POLIANA LORRANE DE AMORIM </v>
      </c>
      <c r="I9937" t="s">
        <v>21</v>
      </c>
      <c r="J9937" t="s">
        <v>1788</v>
      </c>
      <c r="K9937" t="s">
        <v>1828</v>
      </c>
      <c r="L9937">
        <v>5</v>
      </c>
      <c r="M9937" t="s">
        <v>147</v>
      </c>
      <c r="O9937" t="s">
        <v>11</v>
      </c>
      <c r="P9937">
        <v>5102</v>
      </c>
      <c r="Q9937">
        <v>2</v>
      </c>
      <c r="R9937">
        <v>5.15</v>
      </c>
      <c r="S9937">
        <v>10.3</v>
      </c>
      <c r="T9937">
        <v>7.82</v>
      </c>
      <c r="U9937">
        <v>24.08</v>
      </c>
      <c r="V9937" t="str">
        <f>VLOOKUP(L9937,'[2]tabela de preços'!$A:$D,4,0)</f>
        <v>BRILHO ESTOPA</v>
      </c>
      <c r="W9937" t="str">
        <f>VLOOKUP(L9937,'[2]tabela de preços'!$A:$F,6,0)</f>
        <v>ESTOPAS</v>
      </c>
      <c r="X9937" t="str">
        <f>VLOOKUP(L9937,'[2]tabela de preços'!$A:$G,7,0)</f>
        <v>AUTOMOTIVO</v>
      </c>
    </row>
    <row r="9938" spans="1:24" x14ac:dyDescent="0.3">
      <c r="A9938" t="s">
        <v>1824</v>
      </c>
      <c r="B9938" t="s">
        <v>1825</v>
      </c>
      <c r="C9938" t="s">
        <v>4541</v>
      </c>
      <c r="D9938" s="1">
        <v>46093</v>
      </c>
      <c r="E9938" t="s">
        <v>4542</v>
      </c>
      <c r="F9938">
        <v>9</v>
      </c>
      <c r="G9938">
        <v>197</v>
      </c>
      <c r="H9938" t="str">
        <f>VLOOKUP(G9938,[1]OPERADORES!$A:$B,2,0)</f>
        <v xml:space="preserve">POLIANA LORRANE DE AMORIM </v>
      </c>
      <c r="I9938" t="s">
        <v>21</v>
      </c>
      <c r="J9938" t="s">
        <v>1788</v>
      </c>
      <c r="K9938" t="s">
        <v>1828</v>
      </c>
      <c r="L9938">
        <v>24240</v>
      </c>
      <c r="M9938" t="s">
        <v>240</v>
      </c>
      <c r="O9938" t="s">
        <v>11</v>
      </c>
      <c r="P9938">
        <v>5102</v>
      </c>
      <c r="Q9938">
        <v>10</v>
      </c>
      <c r="R9938">
        <v>3.9</v>
      </c>
      <c r="S9938">
        <v>39</v>
      </c>
      <c r="T9938">
        <v>32.799999999999997</v>
      </c>
      <c r="U9938">
        <v>15.9</v>
      </c>
      <c r="V9938" t="str">
        <f>VLOOKUP(L9938,'[2]tabela de preços'!$A:$D,4,0)</f>
        <v>ADERE</v>
      </c>
      <c r="W9938" t="str">
        <f>VLOOKUP(L9938,'[2]tabela de preços'!$A:$F,6,0)</f>
        <v>FITA AUTOMOTIVA</v>
      </c>
      <c r="X9938" t="str">
        <f>VLOOKUP(L9938,'[2]tabela de preços'!$A:$G,7,0)</f>
        <v>AUTOMOTIVO</v>
      </c>
    </row>
    <row r="9939" spans="1:24" x14ac:dyDescent="0.3">
      <c r="A9939" t="s">
        <v>1824</v>
      </c>
      <c r="B9939" t="s">
        <v>1825</v>
      </c>
      <c r="C9939" t="s">
        <v>4541</v>
      </c>
      <c r="D9939" s="1">
        <v>46093</v>
      </c>
      <c r="E9939" t="s">
        <v>4542</v>
      </c>
      <c r="F9939">
        <v>9</v>
      </c>
      <c r="G9939">
        <v>197</v>
      </c>
      <c r="H9939" t="str">
        <f>VLOOKUP(G9939,[1]OPERADORES!$A:$B,2,0)</f>
        <v xml:space="preserve">POLIANA LORRANE DE AMORIM </v>
      </c>
      <c r="I9939" t="s">
        <v>21</v>
      </c>
      <c r="J9939" t="s">
        <v>1788</v>
      </c>
      <c r="K9939" t="s">
        <v>1828</v>
      </c>
      <c r="L9939">
        <v>23690</v>
      </c>
      <c r="M9939" t="s">
        <v>98</v>
      </c>
      <c r="O9939" t="s">
        <v>11</v>
      </c>
      <c r="P9939">
        <v>5403</v>
      </c>
      <c r="Q9939">
        <v>6</v>
      </c>
      <c r="R9939">
        <v>39.89</v>
      </c>
      <c r="S9939">
        <v>239.34</v>
      </c>
      <c r="T9939">
        <v>189.66</v>
      </c>
      <c r="U9939">
        <v>20.76</v>
      </c>
      <c r="V9939" t="str">
        <f>VLOOKUP(L9939,'[2]tabela de preços'!$A:$D,4,0)</f>
        <v>WANDA</v>
      </c>
      <c r="W9939" t="str">
        <f>VLOOKUP(L9939,'[2]tabela de preços'!$A:$F,6,0)</f>
        <v>VERNIZ AUTOMOTIVO</v>
      </c>
      <c r="X9939" t="str">
        <f>VLOOKUP(L9939,'[2]tabela de preços'!$A:$G,7,0)</f>
        <v>AUTOMOTIVO</v>
      </c>
    </row>
    <row r="9940" spans="1:24" x14ac:dyDescent="0.3">
      <c r="A9940" t="s">
        <v>1824</v>
      </c>
      <c r="B9940" t="s">
        <v>1825</v>
      </c>
      <c r="C9940" t="s">
        <v>4541</v>
      </c>
      <c r="D9940" s="1">
        <v>46093</v>
      </c>
      <c r="E9940" t="s">
        <v>4542</v>
      </c>
      <c r="F9940">
        <v>9</v>
      </c>
      <c r="G9940">
        <v>197</v>
      </c>
      <c r="H9940" t="str">
        <f>VLOOKUP(G9940,[1]OPERADORES!$A:$B,2,0)</f>
        <v xml:space="preserve">POLIANA LORRANE DE AMORIM </v>
      </c>
      <c r="I9940" t="s">
        <v>21</v>
      </c>
      <c r="J9940" t="s">
        <v>1788</v>
      </c>
      <c r="K9940" t="s">
        <v>1828</v>
      </c>
      <c r="L9940">
        <v>10238</v>
      </c>
      <c r="M9940" t="s">
        <v>79</v>
      </c>
      <c r="O9940" t="s">
        <v>11</v>
      </c>
      <c r="P9940">
        <v>5102</v>
      </c>
      <c r="Q9940">
        <v>10</v>
      </c>
      <c r="R9940">
        <v>2.79</v>
      </c>
      <c r="S9940">
        <v>27.9</v>
      </c>
      <c r="T9940">
        <v>22.4</v>
      </c>
      <c r="U9940">
        <v>19.71</v>
      </c>
      <c r="V9940" t="str">
        <f>VLOOKUP(L9940,'[2]tabela de preços'!$A:$D,4,0)</f>
        <v>NORTON</v>
      </c>
      <c r="W9940" t="str">
        <f>VLOOKUP(L9940,'[2]tabela de preços'!$A:$F,6,0)</f>
        <v xml:space="preserve">DISCOS / LIXAS / ABRASIVOS </v>
      </c>
      <c r="X9940" t="str">
        <f>VLOOKUP(L9940,'[2]tabela de preços'!$A:$G,7,0)</f>
        <v>AUTOMOTIVO</v>
      </c>
    </row>
    <row r="9941" spans="1:24" x14ac:dyDescent="0.3">
      <c r="A9941" t="s">
        <v>1824</v>
      </c>
      <c r="B9941" t="s">
        <v>1825</v>
      </c>
      <c r="C9941" t="s">
        <v>4541</v>
      </c>
      <c r="D9941" s="1">
        <v>46093</v>
      </c>
      <c r="E9941" t="s">
        <v>4542</v>
      </c>
      <c r="F9941">
        <v>9</v>
      </c>
      <c r="G9941">
        <v>197</v>
      </c>
      <c r="H9941" t="str">
        <f>VLOOKUP(G9941,[1]OPERADORES!$A:$B,2,0)</f>
        <v xml:space="preserve">POLIANA LORRANE DE AMORIM </v>
      </c>
      <c r="I9941" t="s">
        <v>21</v>
      </c>
      <c r="J9941" t="s">
        <v>1788</v>
      </c>
      <c r="K9941" t="s">
        <v>1828</v>
      </c>
      <c r="L9941">
        <v>10243</v>
      </c>
      <c r="M9941" t="s">
        <v>83</v>
      </c>
      <c r="O9941" t="s">
        <v>11</v>
      </c>
      <c r="P9941">
        <v>5102</v>
      </c>
      <c r="Q9941">
        <v>10</v>
      </c>
      <c r="R9941">
        <v>2.79</v>
      </c>
      <c r="S9941">
        <v>27.9</v>
      </c>
      <c r="T9941">
        <v>19.3</v>
      </c>
      <c r="U9941">
        <v>30.82</v>
      </c>
      <c r="V9941" t="str">
        <f>VLOOKUP(L9941,'[2]tabela de preços'!$A:$D,4,0)</f>
        <v>NORTON</v>
      </c>
      <c r="W9941" t="str">
        <f>VLOOKUP(L9941,'[2]tabela de preços'!$A:$F,6,0)</f>
        <v xml:space="preserve">DISCOS / LIXAS / ABRASIVOS </v>
      </c>
      <c r="X9941" t="str">
        <f>VLOOKUP(L9941,'[2]tabela de preços'!$A:$G,7,0)</f>
        <v>AUTOMOTIVO</v>
      </c>
    </row>
    <row r="9942" spans="1:24" x14ac:dyDescent="0.3">
      <c r="A9942" t="s">
        <v>1824</v>
      </c>
      <c r="B9942" t="s">
        <v>1825</v>
      </c>
      <c r="C9942" t="s">
        <v>4541</v>
      </c>
      <c r="D9942" s="1">
        <v>46093</v>
      </c>
      <c r="E9942" t="s">
        <v>4542</v>
      </c>
      <c r="F9942">
        <v>9</v>
      </c>
      <c r="G9942">
        <v>197</v>
      </c>
      <c r="H9942" t="str">
        <f>VLOOKUP(G9942,[1]OPERADORES!$A:$B,2,0)</f>
        <v xml:space="preserve">POLIANA LORRANE DE AMORIM </v>
      </c>
      <c r="I9942" t="s">
        <v>21</v>
      </c>
      <c r="J9942" t="s">
        <v>1788</v>
      </c>
      <c r="K9942" t="s">
        <v>1828</v>
      </c>
      <c r="L9942">
        <v>10244</v>
      </c>
      <c r="M9942" t="s">
        <v>84</v>
      </c>
      <c r="O9942" t="s">
        <v>11</v>
      </c>
      <c r="P9942">
        <v>5102</v>
      </c>
      <c r="Q9942">
        <v>10</v>
      </c>
      <c r="R9942">
        <v>2.79</v>
      </c>
      <c r="S9942">
        <v>27.9</v>
      </c>
      <c r="T9942">
        <v>19.3</v>
      </c>
      <c r="U9942">
        <v>30.82</v>
      </c>
      <c r="V9942" t="str">
        <f>VLOOKUP(L9942,'[2]tabela de preços'!$A:$D,4,0)</f>
        <v>NORTON</v>
      </c>
      <c r="W9942" t="str">
        <f>VLOOKUP(L9942,'[2]tabela de preços'!$A:$F,6,0)</f>
        <v xml:space="preserve">DISCOS / LIXAS / ABRASIVOS </v>
      </c>
      <c r="X9942" t="str">
        <f>VLOOKUP(L9942,'[2]tabela de preços'!$A:$G,7,0)</f>
        <v>AUTOMOTIVO</v>
      </c>
    </row>
    <row r="9943" spans="1:24" x14ac:dyDescent="0.3">
      <c r="A9943" t="s">
        <v>1824</v>
      </c>
      <c r="B9943" t="s">
        <v>1825</v>
      </c>
      <c r="C9943" t="s">
        <v>4541</v>
      </c>
      <c r="D9943" s="1">
        <v>46093</v>
      </c>
      <c r="E9943" t="s">
        <v>4542</v>
      </c>
      <c r="F9943">
        <v>9</v>
      </c>
      <c r="G9943">
        <v>197</v>
      </c>
      <c r="H9943" t="str">
        <f>VLOOKUP(G9943,[1]OPERADORES!$A:$B,2,0)</f>
        <v xml:space="preserve">POLIANA LORRANE DE AMORIM </v>
      </c>
      <c r="I9943" t="s">
        <v>21</v>
      </c>
      <c r="J9943" t="s">
        <v>1788</v>
      </c>
      <c r="K9943" t="s">
        <v>1828</v>
      </c>
      <c r="L9943">
        <v>87043</v>
      </c>
      <c r="M9943" t="s">
        <v>217</v>
      </c>
      <c r="O9943" t="s">
        <v>11</v>
      </c>
      <c r="P9943">
        <v>5102</v>
      </c>
      <c r="Q9943">
        <v>9</v>
      </c>
      <c r="R9943">
        <v>21.89</v>
      </c>
      <c r="S9943">
        <v>197.01</v>
      </c>
      <c r="T9943">
        <v>162.18</v>
      </c>
      <c r="U9943">
        <v>17.68</v>
      </c>
      <c r="V9943" t="str">
        <f>VLOOKUP(L9943,'[2]tabela de preços'!$A:$D,4,0)</f>
        <v>ROBERLO</v>
      </c>
      <c r="W9943" t="str">
        <f>VLOOKUP(L9943,'[2]tabela de preços'!$A:$F,6,0)</f>
        <v>MASSA POLIÉSTER</v>
      </c>
      <c r="X9943" t="str">
        <f>VLOOKUP(L9943,'[2]tabela de preços'!$A:$G,7,0)</f>
        <v>AUTOMOTIVO</v>
      </c>
    </row>
    <row r="9944" spans="1:24" x14ac:dyDescent="0.3">
      <c r="A9944" t="s">
        <v>1824</v>
      </c>
      <c r="B9944" t="s">
        <v>1825</v>
      </c>
      <c r="C9944" t="s">
        <v>4541</v>
      </c>
      <c r="D9944" s="1">
        <v>46093</v>
      </c>
      <c r="E9944" t="s">
        <v>4542</v>
      </c>
      <c r="F9944">
        <v>9</v>
      </c>
      <c r="G9944">
        <v>197</v>
      </c>
      <c r="H9944" t="str">
        <f>VLOOKUP(G9944,[1]OPERADORES!$A:$B,2,0)</f>
        <v xml:space="preserve">POLIANA LORRANE DE AMORIM </v>
      </c>
      <c r="I9944" t="s">
        <v>21</v>
      </c>
      <c r="J9944" t="s">
        <v>1788</v>
      </c>
      <c r="K9944" t="s">
        <v>1828</v>
      </c>
      <c r="L9944">
        <v>21436</v>
      </c>
      <c r="M9944" t="s">
        <v>1833</v>
      </c>
      <c r="O9944" t="s">
        <v>11</v>
      </c>
      <c r="P9944">
        <v>5102</v>
      </c>
      <c r="Q9944">
        <v>6</v>
      </c>
      <c r="R9944">
        <v>34.659999999999997</v>
      </c>
      <c r="S9944">
        <v>207.96</v>
      </c>
      <c r="T9944">
        <v>157.86000000000001</v>
      </c>
      <c r="U9944">
        <v>24.09</v>
      </c>
      <c r="V9944" t="str">
        <f>VLOOKUP(L9944,'[2]tabela de preços'!$A:$D,4,0)</f>
        <v>ROBERLO</v>
      </c>
      <c r="W9944" t="str">
        <f>VLOOKUP(L9944,'[2]tabela de preços'!$A:$F,6,0)</f>
        <v>PRIMER AUTOMOTIVO</v>
      </c>
      <c r="X9944" t="str">
        <f>VLOOKUP(L9944,'[2]tabela de preços'!$A:$G,7,0)</f>
        <v>AUTOMOTIVO</v>
      </c>
    </row>
    <row r="9945" spans="1:24" x14ac:dyDescent="0.3">
      <c r="A9945" t="s">
        <v>1824</v>
      </c>
      <c r="B9945" t="s">
        <v>1825</v>
      </c>
      <c r="C9945" t="s">
        <v>4541</v>
      </c>
      <c r="D9945" s="1">
        <v>46093</v>
      </c>
      <c r="E9945" t="s">
        <v>4542</v>
      </c>
      <c r="F9945">
        <v>9</v>
      </c>
      <c r="G9945">
        <v>197</v>
      </c>
      <c r="H9945" t="str">
        <f>VLOOKUP(G9945,[1]OPERADORES!$A:$B,2,0)</f>
        <v xml:space="preserve">POLIANA LORRANE DE AMORIM </v>
      </c>
      <c r="I9945" t="s">
        <v>21</v>
      </c>
      <c r="J9945" t="s">
        <v>1788</v>
      </c>
      <c r="K9945" t="s">
        <v>1828</v>
      </c>
      <c r="L9945">
        <v>10296</v>
      </c>
      <c r="M9945" t="s">
        <v>334</v>
      </c>
      <c r="O9945" t="s">
        <v>11</v>
      </c>
      <c r="P9945">
        <v>5102</v>
      </c>
      <c r="Q9945">
        <v>1</v>
      </c>
      <c r="R9945">
        <v>17.02</v>
      </c>
      <c r="S9945">
        <v>17.02</v>
      </c>
      <c r="T9945">
        <v>12.57</v>
      </c>
      <c r="U9945">
        <v>26.15</v>
      </c>
      <c r="V9945" t="str">
        <f>VLOOKUP(L9945,'[2]tabela de preços'!$A:$D,4,0)</f>
        <v>ANJO</v>
      </c>
      <c r="W9945" t="str">
        <f>VLOOKUP(L9945,'[2]tabela de preços'!$A:$F,6,0)</f>
        <v>DESENGRAXANTE</v>
      </c>
      <c r="X9945" t="str">
        <f>VLOOKUP(L9945,'[2]tabela de preços'!$A:$G,7,0)</f>
        <v>AUTOMOTIVO</v>
      </c>
    </row>
    <row r="9946" spans="1:24" x14ac:dyDescent="0.3">
      <c r="A9946" t="s">
        <v>1824</v>
      </c>
      <c r="B9946" t="s">
        <v>1825</v>
      </c>
      <c r="C9946" t="s">
        <v>5078</v>
      </c>
      <c r="D9946" s="1">
        <v>46105</v>
      </c>
      <c r="E9946" t="s">
        <v>5079</v>
      </c>
      <c r="F9946">
        <v>9</v>
      </c>
      <c r="G9946">
        <v>197</v>
      </c>
      <c r="H9946" t="str">
        <f>VLOOKUP(G9946,[1]OPERADORES!$A:$B,2,0)</f>
        <v xml:space="preserve">POLIANA LORRANE DE AMORIM </v>
      </c>
      <c r="I9946" t="s">
        <v>21</v>
      </c>
      <c r="J9946" t="s">
        <v>1788</v>
      </c>
      <c r="K9946" t="s">
        <v>1828</v>
      </c>
      <c r="L9946">
        <v>21437</v>
      </c>
      <c r="M9946" t="s">
        <v>1832</v>
      </c>
      <c r="O9946" t="s">
        <v>11</v>
      </c>
      <c r="P9946">
        <v>5102</v>
      </c>
      <c r="Q9946">
        <v>3</v>
      </c>
      <c r="R9946">
        <v>8.41</v>
      </c>
      <c r="S9946">
        <v>25.23</v>
      </c>
      <c r="T9946">
        <v>19.14</v>
      </c>
      <c r="U9946">
        <v>24.14</v>
      </c>
      <c r="V9946" t="str">
        <f>VLOOKUP(L9946,'[2]tabela de preços'!$A:$D,4,0)</f>
        <v>ROBERLO</v>
      </c>
      <c r="W9946" t="str">
        <f>VLOOKUP(L9946,'[2]tabela de preços'!$A:$F,6,0)</f>
        <v>PRIMER AUTOMOTIVO</v>
      </c>
      <c r="X9946" t="str">
        <f>VLOOKUP(L9946,'[2]tabela de preços'!$A:$G,7,0)</f>
        <v>AUTOMOTIVO</v>
      </c>
    </row>
    <row r="9947" spans="1:24" x14ac:dyDescent="0.3">
      <c r="A9947" t="s">
        <v>1824</v>
      </c>
      <c r="B9947" t="s">
        <v>1825</v>
      </c>
      <c r="C9947" t="s">
        <v>5078</v>
      </c>
      <c r="D9947" s="1">
        <v>46105</v>
      </c>
      <c r="E9947" t="s">
        <v>5079</v>
      </c>
      <c r="F9947">
        <v>9</v>
      </c>
      <c r="G9947">
        <v>197</v>
      </c>
      <c r="H9947" t="str">
        <f>VLOOKUP(G9947,[1]OPERADORES!$A:$B,2,0)</f>
        <v xml:space="preserve">POLIANA LORRANE DE AMORIM </v>
      </c>
      <c r="I9947" t="s">
        <v>21</v>
      </c>
      <c r="J9947" t="s">
        <v>1788</v>
      </c>
      <c r="K9947" t="s">
        <v>1828</v>
      </c>
      <c r="L9947">
        <v>10236</v>
      </c>
      <c r="M9947" t="s">
        <v>133</v>
      </c>
      <c r="O9947" t="s">
        <v>11</v>
      </c>
      <c r="P9947">
        <v>5102</v>
      </c>
      <c r="Q9947">
        <v>10</v>
      </c>
      <c r="R9947">
        <v>2.79</v>
      </c>
      <c r="S9947">
        <v>27.9</v>
      </c>
      <c r="T9947">
        <v>23.2</v>
      </c>
      <c r="U9947">
        <v>16.850000000000001</v>
      </c>
      <c r="V9947" t="str">
        <f>VLOOKUP(L9947,'[2]tabela de preços'!$A:$D,4,0)</f>
        <v>NORTON</v>
      </c>
      <c r="W9947" t="str">
        <f>VLOOKUP(L9947,'[2]tabela de preços'!$A:$F,6,0)</f>
        <v xml:space="preserve">DISCOS / LIXAS / ABRASIVOS </v>
      </c>
      <c r="X9947" t="str">
        <f>VLOOKUP(L9947,'[2]tabela de preços'!$A:$G,7,0)</f>
        <v>AUTOMOTIVO</v>
      </c>
    </row>
    <row r="9948" spans="1:24" x14ac:dyDescent="0.3">
      <c r="A9948" t="s">
        <v>1824</v>
      </c>
      <c r="B9948" t="s">
        <v>1825</v>
      </c>
      <c r="C9948" t="s">
        <v>5078</v>
      </c>
      <c r="D9948" s="1">
        <v>46105</v>
      </c>
      <c r="E9948" t="s">
        <v>5079</v>
      </c>
      <c r="F9948">
        <v>9</v>
      </c>
      <c r="G9948">
        <v>197</v>
      </c>
      <c r="H9948" t="str">
        <f>VLOOKUP(G9948,[1]OPERADORES!$A:$B,2,0)</f>
        <v xml:space="preserve">POLIANA LORRANE DE AMORIM </v>
      </c>
      <c r="I9948" t="s">
        <v>21</v>
      </c>
      <c r="J9948" t="s">
        <v>1788</v>
      </c>
      <c r="K9948" t="s">
        <v>1828</v>
      </c>
      <c r="L9948">
        <v>10230</v>
      </c>
      <c r="M9948" t="s">
        <v>193</v>
      </c>
      <c r="O9948" t="s">
        <v>11</v>
      </c>
      <c r="P9948">
        <v>5102</v>
      </c>
      <c r="Q9948">
        <v>10</v>
      </c>
      <c r="R9948">
        <v>2.79</v>
      </c>
      <c r="S9948">
        <v>27.9</v>
      </c>
      <c r="T9948">
        <v>23.2</v>
      </c>
      <c r="U9948">
        <v>16.850000000000001</v>
      </c>
      <c r="V9948" t="str">
        <f>VLOOKUP(L9948,'[2]tabela de preços'!$A:$D,4,0)</f>
        <v>NORTON</v>
      </c>
      <c r="W9948" t="str">
        <f>VLOOKUP(L9948,'[2]tabela de preços'!$A:$F,6,0)</f>
        <v xml:space="preserve">DISCOS / LIXAS / ABRASIVOS </v>
      </c>
      <c r="X9948" t="str">
        <f>VLOOKUP(L9948,'[2]tabela de preços'!$A:$G,7,0)</f>
        <v>AUTOMOTIVO</v>
      </c>
    </row>
    <row r="9949" spans="1:24" x14ac:dyDescent="0.3">
      <c r="A9949" t="s">
        <v>1824</v>
      </c>
      <c r="B9949" t="s">
        <v>1825</v>
      </c>
      <c r="C9949" t="s">
        <v>5078</v>
      </c>
      <c r="D9949" s="1">
        <v>46105</v>
      </c>
      <c r="E9949" t="s">
        <v>5079</v>
      </c>
      <c r="F9949">
        <v>9</v>
      </c>
      <c r="G9949">
        <v>197</v>
      </c>
      <c r="H9949" t="str">
        <f>VLOOKUP(G9949,[1]OPERADORES!$A:$B,2,0)</f>
        <v xml:space="preserve">POLIANA LORRANE DE AMORIM </v>
      </c>
      <c r="I9949" t="s">
        <v>21</v>
      </c>
      <c r="J9949" t="s">
        <v>1788</v>
      </c>
      <c r="K9949" t="s">
        <v>1828</v>
      </c>
      <c r="L9949">
        <v>22173</v>
      </c>
      <c r="M9949" t="s">
        <v>194</v>
      </c>
      <c r="O9949" t="s">
        <v>11</v>
      </c>
      <c r="P9949">
        <v>5102</v>
      </c>
      <c r="Q9949">
        <v>10</v>
      </c>
      <c r="R9949">
        <v>4.58</v>
      </c>
      <c r="S9949">
        <v>45.8</v>
      </c>
      <c r="T9949">
        <v>34.799999999999997</v>
      </c>
      <c r="U9949">
        <v>24.02</v>
      </c>
      <c r="V9949" t="str">
        <f>VLOOKUP(L9949,'[2]tabela de preços'!$A:$D,4,0)</f>
        <v>3M</v>
      </c>
      <c r="W9949" t="str">
        <f>VLOOKUP(L9949,'[2]tabela de preços'!$A:$F,6,0)</f>
        <v>FITA AUTOMOTIVA</v>
      </c>
      <c r="X9949" t="str">
        <f>VLOOKUP(L9949,'[2]tabela de preços'!$A:$G,7,0)</f>
        <v>AUTOMOTIVO</v>
      </c>
    </row>
    <row r="9950" spans="1:24" x14ac:dyDescent="0.3">
      <c r="A9950" t="s">
        <v>1824</v>
      </c>
      <c r="B9950" t="s">
        <v>1825</v>
      </c>
      <c r="C9950" t="s">
        <v>5078</v>
      </c>
      <c r="D9950" s="1">
        <v>46105</v>
      </c>
      <c r="E9950" t="s">
        <v>5079</v>
      </c>
      <c r="F9950">
        <v>9</v>
      </c>
      <c r="G9950">
        <v>197</v>
      </c>
      <c r="H9950" t="str">
        <f>VLOOKUP(G9950,[1]OPERADORES!$A:$B,2,0)</f>
        <v xml:space="preserve">POLIANA LORRANE DE AMORIM </v>
      </c>
      <c r="I9950" t="s">
        <v>21</v>
      </c>
      <c r="J9950" t="s">
        <v>1788</v>
      </c>
      <c r="K9950" t="s">
        <v>1828</v>
      </c>
      <c r="L9950">
        <v>23690</v>
      </c>
      <c r="M9950" t="s">
        <v>98</v>
      </c>
      <c r="O9950" t="s">
        <v>11</v>
      </c>
      <c r="P9950">
        <v>5403</v>
      </c>
      <c r="Q9950">
        <v>6</v>
      </c>
      <c r="R9950">
        <v>39.89</v>
      </c>
      <c r="S9950">
        <v>239.34</v>
      </c>
      <c r="T9950">
        <v>189.66</v>
      </c>
      <c r="U9950">
        <v>20.76</v>
      </c>
      <c r="V9950" t="str">
        <f>VLOOKUP(L9950,'[2]tabela de preços'!$A:$D,4,0)</f>
        <v>WANDA</v>
      </c>
      <c r="W9950" t="str">
        <f>VLOOKUP(L9950,'[2]tabela de preços'!$A:$F,6,0)</f>
        <v>VERNIZ AUTOMOTIVO</v>
      </c>
      <c r="X9950" t="str">
        <f>VLOOKUP(L9950,'[2]tabela de preços'!$A:$G,7,0)</f>
        <v>AUTOMOTIVO</v>
      </c>
    </row>
    <row r="9951" spans="1:24" x14ac:dyDescent="0.3">
      <c r="A9951" t="s">
        <v>1824</v>
      </c>
      <c r="B9951" t="s">
        <v>1825</v>
      </c>
      <c r="C9951" t="s">
        <v>5078</v>
      </c>
      <c r="D9951" s="1">
        <v>46105</v>
      </c>
      <c r="E9951" t="s">
        <v>5079</v>
      </c>
      <c r="F9951">
        <v>9</v>
      </c>
      <c r="G9951">
        <v>197</v>
      </c>
      <c r="H9951" t="str">
        <f>VLOOKUP(G9951,[1]OPERADORES!$A:$B,2,0)</f>
        <v xml:space="preserve">POLIANA LORRANE DE AMORIM </v>
      </c>
      <c r="I9951" t="s">
        <v>21</v>
      </c>
      <c r="J9951" t="s">
        <v>1788</v>
      </c>
      <c r="K9951" t="s">
        <v>1828</v>
      </c>
      <c r="L9951">
        <v>13</v>
      </c>
      <c r="M9951" t="s">
        <v>152</v>
      </c>
      <c r="O9951" t="s">
        <v>11</v>
      </c>
      <c r="P9951">
        <v>5102</v>
      </c>
      <c r="Q9951">
        <v>10</v>
      </c>
      <c r="R9951">
        <v>5.69</v>
      </c>
      <c r="S9951">
        <v>56.9</v>
      </c>
      <c r="T9951">
        <v>41.6</v>
      </c>
      <c r="U9951">
        <v>26.89</v>
      </c>
      <c r="V9951" t="str">
        <f>VLOOKUP(L9951,'[2]tabela de preços'!$A:$D,4,0)</f>
        <v>3M</v>
      </c>
      <c r="W9951" t="str">
        <f>VLOOKUP(L9951,'[2]tabela de preços'!$A:$F,6,0)</f>
        <v>LIXA DÁGUA</v>
      </c>
      <c r="X9951" t="str">
        <f>VLOOKUP(L9951,'[2]tabela de preços'!$A:$G,7,0)</f>
        <v>AUTOMOTIVO</v>
      </c>
    </row>
    <row r="9952" spans="1:24" x14ac:dyDescent="0.3">
      <c r="A9952" t="s">
        <v>1824</v>
      </c>
      <c r="B9952" t="s">
        <v>1825</v>
      </c>
      <c r="C9952" t="s">
        <v>5078</v>
      </c>
      <c r="D9952" s="1">
        <v>46105</v>
      </c>
      <c r="E9952" t="s">
        <v>5079</v>
      </c>
      <c r="F9952">
        <v>9</v>
      </c>
      <c r="G9952">
        <v>197</v>
      </c>
      <c r="H9952" t="str">
        <f>VLOOKUP(G9952,[1]OPERADORES!$A:$B,2,0)</f>
        <v xml:space="preserve">POLIANA LORRANE DE AMORIM </v>
      </c>
      <c r="I9952" t="s">
        <v>21</v>
      </c>
      <c r="J9952" t="s">
        <v>1788</v>
      </c>
      <c r="K9952" t="s">
        <v>1828</v>
      </c>
      <c r="L9952">
        <v>16</v>
      </c>
      <c r="M9952" t="s">
        <v>122</v>
      </c>
      <c r="O9952" t="s">
        <v>11</v>
      </c>
      <c r="P9952">
        <v>5102</v>
      </c>
      <c r="Q9952">
        <v>2</v>
      </c>
      <c r="R9952">
        <v>2.9</v>
      </c>
      <c r="S9952">
        <v>5.8</v>
      </c>
      <c r="T9952">
        <v>4.4000000000000004</v>
      </c>
      <c r="U9952">
        <v>24.14</v>
      </c>
      <c r="V9952" t="str">
        <f>VLOOKUP(L9952,'[2]tabela de preços'!$A:$D,4,0)</f>
        <v>3M</v>
      </c>
      <c r="W9952" t="str">
        <f>VLOOKUP(L9952,'[2]tabela de preços'!$A:$F,6,0)</f>
        <v>LIXA DÁGUA</v>
      </c>
      <c r="X9952" t="str">
        <f>VLOOKUP(L9952,'[2]tabela de preços'!$A:$G,7,0)</f>
        <v>AUTOMOTIVO</v>
      </c>
    </row>
    <row r="9953" spans="1:24" x14ac:dyDescent="0.3">
      <c r="A9953" t="s">
        <v>1824</v>
      </c>
      <c r="B9953" t="s">
        <v>1825</v>
      </c>
      <c r="C9953" t="s">
        <v>5078</v>
      </c>
      <c r="D9953" s="1">
        <v>46105</v>
      </c>
      <c r="E9953" t="s">
        <v>5079</v>
      </c>
      <c r="F9953">
        <v>9</v>
      </c>
      <c r="G9953">
        <v>197</v>
      </c>
      <c r="H9953" t="str">
        <f>VLOOKUP(G9953,[1]OPERADORES!$A:$B,2,0)</f>
        <v xml:space="preserve">POLIANA LORRANE DE AMORIM </v>
      </c>
      <c r="I9953" t="s">
        <v>21</v>
      </c>
      <c r="J9953" t="s">
        <v>1788</v>
      </c>
      <c r="K9953" t="s">
        <v>1828</v>
      </c>
      <c r="L9953">
        <v>20817</v>
      </c>
      <c r="M9953" t="s">
        <v>153</v>
      </c>
      <c r="O9953" t="s">
        <v>11</v>
      </c>
      <c r="P9953">
        <v>5102</v>
      </c>
      <c r="Q9953">
        <v>1</v>
      </c>
      <c r="R9953">
        <v>24.53</v>
      </c>
      <c r="S9953">
        <v>24.53</v>
      </c>
      <c r="T9953">
        <v>18.62</v>
      </c>
      <c r="U9953">
        <v>24.09</v>
      </c>
      <c r="V9953" t="str">
        <f>VLOOKUP(L9953,'[2]tabela de preços'!$A:$D,4,0)</f>
        <v>AUTO AMERICA</v>
      </c>
      <c r="W9953" t="str">
        <f>VLOOKUP(L9953,'[2]tabela de preços'!$A:$F,6,0)</f>
        <v>MASSA DE POLIR</v>
      </c>
      <c r="X9953" t="str">
        <f>VLOOKUP(L9953,'[2]tabela de preços'!$A:$G,7,0)</f>
        <v>AUTOMOTIVO</v>
      </c>
    </row>
    <row r="9954" spans="1:24" x14ac:dyDescent="0.3">
      <c r="A9954" t="s">
        <v>1824</v>
      </c>
      <c r="B9954" t="s">
        <v>1825</v>
      </c>
      <c r="C9954" t="s">
        <v>5078</v>
      </c>
      <c r="D9954" s="1">
        <v>46105</v>
      </c>
      <c r="E9954" t="s">
        <v>5079</v>
      </c>
      <c r="F9954">
        <v>9</v>
      </c>
      <c r="G9954">
        <v>197</v>
      </c>
      <c r="H9954" t="str">
        <f>VLOOKUP(G9954,[1]OPERADORES!$A:$B,2,0)</f>
        <v xml:space="preserve">POLIANA LORRANE DE AMORIM </v>
      </c>
      <c r="I9954" t="s">
        <v>21</v>
      </c>
      <c r="J9954" t="s">
        <v>1788</v>
      </c>
      <c r="K9954" t="s">
        <v>1828</v>
      </c>
      <c r="L9954">
        <v>21436</v>
      </c>
      <c r="M9954" t="s">
        <v>1833</v>
      </c>
      <c r="O9954" t="s">
        <v>11</v>
      </c>
      <c r="P9954">
        <v>5102</v>
      </c>
      <c r="Q9954">
        <v>3</v>
      </c>
      <c r="R9954">
        <v>34.659999999999997</v>
      </c>
      <c r="S9954">
        <v>103.98</v>
      </c>
      <c r="T9954">
        <v>78.930000000000007</v>
      </c>
      <c r="U9954">
        <v>24.09</v>
      </c>
      <c r="V9954" t="str">
        <f>VLOOKUP(L9954,'[2]tabela de preços'!$A:$D,4,0)</f>
        <v>ROBERLO</v>
      </c>
      <c r="W9954" t="str">
        <f>VLOOKUP(L9954,'[2]tabela de preços'!$A:$F,6,0)</f>
        <v>PRIMER AUTOMOTIVO</v>
      </c>
      <c r="X9954" t="str">
        <f>VLOOKUP(L9954,'[2]tabela de preços'!$A:$G,7,0)</f>
        <v>AUTOMOTIVO</v>
      </c>
    </row>
    <row r="9955" spans="1:24" x14ac:dyDescent="0.3">
      <c r="A9955" t="s">
        <v>1824</v>
      </c>
      <c r="B9955" t="s">
        <v>1825</v>
      </c>
      <c r="C9955" t="s">
        <v>5078</v>
      </c>
      <c r="D9955" s="1">
        <v>46105</v>
      </c>
      <c r="E9955" t="s">
        <v>5079</v>
      </c>
      <c r="F9955">
        <v>9</v>
      </c>
      <c r="G9955">
        <v>197</v>
      </c>
      <c r="H9955" t="str">
        <f>VLOOKUP(G9955,[1]OPERADORES!$A:$B,2,0)</f>
        <v xml:space="preserve">POLIANA LORRANE DE AMORIM </v>
      </c>
      <c r="I9955" t="s">
        <v>21</v>
      </c>
      <c r="J9955" t="s">
        <v>1788</v>
      </c>
      <c r="K9955" t="s">
        <v>1828</v>
      </c>
      <c r="L9955">
        <v>84560</v>
      </c>
      <c r="M9955" t="s">
        <v>118</v>
      </c>
      <c r="O9955" t="s">
        <v>11</v>
      </c>
      <c r="P9955">
        <v>5102</v>
      </c>
      <c r="Q9955">
        <v>2</v>
      </c>
      <c r="R9955">
        <v>54.19</v>
      </c>
      <c r="S9955">
        <v>108.38</v>
      </c>
      <c r="T9955">
        <v>82.26</v>
      </c>
      <c r="U9955">
        <v>24.1</v>
      </c>
      <c r="V9955" t="str">
        <f>VLOOKUP(L9955,'[2]tabela de preços'!$A:$D,4,0)</f>
        <v>BRASILUX</v>
      </c>
      <c r="W9955" t="str">
        <f>VLOOKUP(L9955,'[2]tabela de preços'!$A:$F,6,0)</f>
        <v>THINNER DE LIMPEZA</v>
      </c>
      <c r="X9955" t="str">
        <f>VLOOKUP(L9955,'[2]tabela de preços'!$A:$G,7,0)</f>
        <v>THINNER</v>
      </c>
    </row>
    <row r="9956" spans="1:24" x14ac:dyDescent="0.3">
      <c r="A9956" t="s">
        <v>3837</v>
      </c>
      <c r="B9956" t="s">
        <v>3838</v>
      </c>
      <c r="C9956" t="s">
        <v>3839</v>
      </c>
      <c r="D9956" s="1">
        <v>46079</v>
      </c>
      <c r="E9956" t="s">
        <v>3840</v>
      </c>
      <c r="F9956">
        <v>9</v>
      </c>
      <c r="G9956">
        <v>145</v>
      </c>
      <c r="H9956" t="str">
        <f>VLOOKUP(G9956,[1]OPERADORES!$A:$B,2,0)</f>
        <v xml:space="preserve">FABRICIA </v>
      </c>
      <c r="I9956" t="s">
        <v>21</v>
      </c>
      <c r="J9956" t="s">
        <v>1483</v>
      </c>
      <c r="K9956" t="s">
        <v>3841</v>
      </c>
      <c r="L9956">
        <v>84041</v>
      </c>
      <c r="M9956" t="s">
        <v>1736</v>
      </c>
      <c r="O9956" t="s">
        <v>11</v>
      </c>
      <c r="P9956">
        <v>5102</v>
      </c>
      <c r="Q9956">
        <v>2</v>
      </c>
      <c r="R9956">
        <v>10.85</v>
      </c>
      <c r="S9956">
        <v>21.7</v>
      </c>
      <c r="T9956">
        <v>11.84</v>
      </c>
      <c r="U9956">
        <v>45.44</v>
      </c>
      <c r="V9956" t="str">
        <f>VLOOKUP(L9956,'[2]tabela de preços'!$A:$D,4,0)</f>
        <v>BRASILUX</v>
      </c>
      <c r="W9956" t="str">
        <f>VLOOKUP(L9956,'[2]tabela de preços'!$A:$F,6,0)</f>
        <v>FERRUGEM</v>
      </c>
      <c r="X9956" t="str">
        <f>VLOOKUP(L9956,'[2]tabela de preços'!$A:$G,7,0)</f>
        <v>AUTOMOTIVO</v>
      </c>
    </row>
    <row r="9957" spans="1:24" x14ac:dyDescent="0.3">
      <c r="A9957" t="s">
        <v>1836</v>
      </c>
      <c r="C9957" t="s">
        <v>1837</v>
      </c>
      <c r="D9957" s="1">
        <v>46037</v>
      </c>
      <c r="E9957" t="s">
        <v>1838</v>
      </c>
      <c r="F9957">
        <v>9</v>
      </c>
      <c r="G9957">
        <v>174</v>
      </c>
      <c r="H9957" t="str">
        <f>VLOOKUP(G9957,[1]OPERADORES!$A:$B,2,0)</f>
        <v>MIRIÃ LOBATO RODRIGUES</v>
      </c>
      <c r="I9957" t="s">
        <v>21</v>
      </c>
      <c r="J9957" t="s">
        <v>363</v>
      </c>
      <c r="K9957" t="s">
        <v>1839</v>
      </c>
      <c r="L9957">
        <v>84029</v>
      </c>
      <c r="M9957" t="s">
        <v>29</v>
      </c>
      <c r="O9957" t="s">
        <v>11</v>
      </c>
      <c r="P9957">
        <v>5102</v>
      </c>
      <c r="Q9957">
        <v>2</v>
      </c>
      <c r="R9957">
        <v>11.45</v>
      </c>
      <c r="S9957">
        <v>22.9</v>
      </c>
      <c r="T9957">
        <v>17.38</v>
      </c>
      <c r="U9957">
        <v>24.1</v>
      </c>
      <c r="V9957" t="str">
        <f>VLOOKUP(L9957,'[2]tabela de preços'!$A:$D,4,0)</f>
        <v>BRASILUX</v>
      </c>
      <c r="W9957" t="str">
        <f>VLOOKUP(L9957,'[2]tabela de preços'!$A:$F,6,0)</f>
        <v>AGUARRAS</v>
      </c>
      <c r="X9957" t="str">
        <f>VLOOKUP(L9957,'[2]tabela de preços'!$A:$G,7,0)</f>
        <v>IMOBILIÁRIO</v>
      </c>
    </row>
    <row r="9958" spans="1:24" x14ac:dyDescent="0.3">
      <c r="A9958" t="s">
        <v>1836</v>
      </c>
      <c r="C9958" t="s">
        <v>1837</v>
      </c>
      <c r="D9958" s="1">
        <v>46037</v>
      </c>
      <c r="E9958" t="s">
        <v>1838</v>
      </c>
      <c r="F9958">
        <v>9</v>
      </c>
      <c r="G9958">
        <v>174</v>
      </c>
      <c r="H9958" t="str">
        <f>VLOOKUP(G9958,[1]OPERADORES!$A:$B,2,0)</f>
        <v>MIRIÃ LOBATO RODRIGUES</v>
      </c>
      <c r="I9958" t="s">
        <v>21</v>
      </c>
      <c r="J9958" t="s">
        <v>363</v>
      </c>
      <c r="K9958" t="s">
        <v>1839</v>
      </c>
      <c r="L9958">
        <v>84164</v>
      </c>
      <c r="M9958" t="s">
        <v>1840</v>
      </c>
      <c r="O9958" t="s">
        <v>11</v>
      </c>
      <c r="P9958">
        <v>5403</v>
      </c>
      <c r="Q9958">
        <v>2</v>
      </c>
      <c r="R9958">
        <v>83.48</v>
      </c>
      <c r="S9958">
        <v>166.96</v>
      </c>
      <c r="T9958">
        <v>126.72</v>
      </c>
      <c r="U9958">
        <v>24.1</v>
      </c>
      <c r="V9958" t="str">
        <f>VLOOKUP(L9958,'[2]tabela de preços'!$A:$D,4,0)</f>
        <v>BRASILUX</v>
      </c>
      <c r="W9958" t="str">
        <f>VLOOKUP(L9958,'[2]tabela de preços'!$A:$F,6,0)</f>
        <v>ESMALTES</v>
      </c>
      <c r="X9958" t="str">
        <f>VLOOKUP(L9958,'[2]tabela de preços'!$A:$G,7,0)</f>
        <v>INDUSTRIAL</v>
      </c>
    </row>
    <row r="9959" spans="1:24" x14ac:dyDescent="0.3">
      <c r="A9959" t="s">
        <v>1836</v>
      </c>
      <c r="C9959" t="s">
        <v>1837</v>
      </c>
      <c r="D9959" s="1">
        <v>46037</v>
      </c>
      <c r="E9959" t="s">
        <v>1838</v>
      </c>
      <c r="F9959">
        <v>9</v>
      </c>
      <c r="G9959">
        <v>174</v>
      </c>
      <c r="H9959" t="str">
        <f>VLOOKUP(G9959,[1]OPERADORES!$A:$B,2,0)</f>
        <v>MIRIÃ LOBATO RODRIGUES</v>
      </c>
      <c r="I9959" t="s">
        <v>21</v>
      </c>
      <c r="J9959" t="s">
        <v>363</v>
      </c>
      <c r="K9959" t="s">
        <v>1839</v>
      </c>
      <c r="L9959">
        <v>85043</v>
      </c>
      <c r="M9959" t="s">
        <v>1841</v>
      </c>
      <c r="O9959" t="s">
        <v>11</v>
      </c>
      <c r="P9959">
        <v>5102</v>
      </c>
      <c r="Q9959">
        <v>1</v>
      </c>
      <c r="R9959">
        <v>3.77</v>
      </c>
      <c r="S9959">
        <v>3.77</v>
      </c>
      <c r="T9959">
        <v>2.7</v>
      </c>
      <c r="U9959">
        <v>28.38</v>
      </c>
      <c r="V9959" t="str">
        <f>VLOOKUP(L9959,'[2]tabela de preços'!$A:$D,4,0)</f>
        <v>ATLAS</v>
      </c>
      <c r="W9959" t="str">
        <f>VLOOKUP(L9959,'[2]tabela de preços'!$A:$F,6,0)</f>
        <v>ROLOS / TRINCHAS / PINCÉIS / ESPÁTULAS</v>
      </c>
      <c r="X9959" t="str">
        <f>VLOOKUP(L9959,'[2]tabela de preços'!$A:$G,7,0)</f>
        <v>IMOBILIÁRIO</v>
      </c>
    </row>
    <row r="9960" spans="1:24" x14ac:dyDescent="0.3">
      <c r="A9960" t="s">
        <v>1836</v>
      </c>
      <c r="C9960" t="s">
        <v>1837</v>
      </c>
      <c r="D9960" s="1">
        <v>46037</v>
      </c>
      <c r="E9960" t="s">
        <v>1838</v>
      </c>
      <c r="F9960">
        <v>9</v>
      </c>
      <c r="G9960">
        <v>174</v>
      </c>
      <c r="H9960" t="str">
        <f>VLOOKUP(G9960,[1]OPERADORES!$A:$B,2,0)</f>
        <v>MIRIÃ LOBATO RODRIGUES</v>
      </c>
      <c r="I9960" t="s">
        <v>21</v>
      </c>
      <c r="J9960" t="s">
        <v>363</v>
      </c>
      <c r="K9960" t="s">
        <v>1839</v>
      </c>
      <c r="L9960">
        <v>85042</v>
      </c>
      <c r="M9960" t="s">
        <v>1842</v>
      </c>
      <c r="O9960" t="s">
        <v>11</v>
      </c>
      <c r="P9960">
        <v>5102</v>
      </c>
      <c r="Q9960">
        <v>1</v>
      </c>
      <c r="R9960">
        <v>2.98</v>
      </c>
      <c r="S9960">
        <v>2.98</v>
      </c>
      <c r="T9960">
        <v>1.92</v>
      </c>
      <c r="U9960">
        <v>35.57</v>
      </c>
      <c r="V9960" t="str">
        <f>VLOOKUP(L9960,'[2]tabela de preços'!$A:$D,4,0)</f>
        <v>ATLAS</v>
      </c>
      <c r="W9960" t="str">
        <f>VLOOKUP(L9960,'[2]tabela de preços'!$A:$F,6,0)</f>
        <v>ROLOS / TRINCHAS / PINCÉIS / ESPÁTULAS</v>
      </c>
      <c r="X9960" t="str">
        <f>VLOOKUP(L9960,'[2]tabela de preços'!$A:$G,7,0)</f>
        <v>IMOBILIÁRIO</v>
      </c>
    </row>
    <row r="9961" spans="1:24" x14ac:dyDescent="0.3">
      <c r="A9961" t="s">
        <v>1836</v>
      </c>
      <c r="C9961" t="s">
        <v>1843</v>
      </c>
      <c r="D9961" s="1">
        <v>46037</v>
      </c>
      <c r="E9961" t="s">
        <v>1844</v>
      </c>
      <c r="F9961">
        <v>9</v>
      </c>
      <c r="G9961">
        <v>174</v>
      </c>
      <c r="H9961" t="str">
        <f>VLOOKUP(G9961,[1]OPERADORES!$A:$B,2,0)</f>
        <v>MIRIÃ LOBATO RODRIGUES</v>
      </c>
      <c r="I9961" t="s">
        <v>21</v>
      </c>
      <c r="J9961" t="s">
        <v>363</v>
      </c>
      <c r="K9961" t="s">
        <v>1839</v>
      </c>
      <c r="L9961">
        <v>84497</v>
      </c>
      <c r="M9961" t="s">
        <v>1159</v>
      </c>
      <c r="O9961" t="s">
        <v>11</v>
      </c>
      <c r="P9961">
        <v>5102</v>
      </c>
      <c r="Q9961">
        <v>4</v>
      </c>
      <c r="R9961">
        <v>9.99</v>
      </c>
      <c r="S9961">
        <v>39.96</v>
      </c>
      <c r="T9961">
        <v>32.56</v>
      </c>
      <c r="U9961">
        <v>18.52</v>
      </c>
      <c r="V9961" t="str">
        <f>VLOOKUP(L9961,'[2]tabela de preços'!$A:$D,4,0)</f>
        <v>BRASILUX</v>
      </c>
      <c r="W9961" t="str">
        <f>VLOOKUP(L9961,'[2]tabela de preços'!$A:$F,6,0)</f>
        <v>THINNER DE LIMPEZA</v>
      </c>
      <c r="X9961" t="str">
        <f>VLOOKUP(L9961,'[2]tabela de preços'!$A:$G,7,0)</f>
        <v>THINNER</v>
      </c>
    </row>
    <row r="9962" spans="1:24" x14ac:dyDescent="0.3">
      <c r="A9962" t="s">
        <v>1836</v>
      </c>
      <c r="C9962" t="s">
        <v>1843</v>
      </c>
      <c r="D9962" s="1">
        <v>46037</v>
      </c>
      <c r="E9962" t="s">
        <v>1844</v>
      </c>
      <c r="F9962">
        <v>9</v>
      </c>
      <c r="G9962">
        <v>174</v>
      </c>
      <c r="H9962" t="str">
        <f>VLOOKUP(G9962,[1]OPERADORES!$A:$B,2,0)</f>
        <v>MIRIÃ LOBATO RODRIGUES</v>
      </c>
      <c r="I9962" t="s">
        <v>21</v>
      </c>
      <c r="J9962" t="s">
        <v>363</v>
      </c>
      <c r="K9962" t="s">
        <v>1839</v>
      </c>
      <c r="L9962">
        <v>85380</v>
      </c>
      <c r="M9962" t="s">
        <v>1845</v>
      </c>
      <c r="O9962" t="s">
        <v>11</v>
      </c>
      <c r="P9962">
        <v>5102</v>
      </c>
      <c r="Q9962">
        <v>1</v>
      </c>
      <c r="R9962">
        <v>578.37</v>
      </c>
      <c r="S9962">
        <v>578.37</v>
      </c>
      <c r="T9962">
        <v>412.38</v>
      </c>
      <c r="U9962">
        <v>28.7</v>
      </c>
      <c r="V9962" t="str">
        <f>VLOOKUP(L9962,'[2]tabela de preços'!$A:$D,4,0)</f>
        <v>BRASILUX</v>
      </c>
      <c r="W9962" t="str">
        <f>VLOOKUP(L9962,'[2]tabela de preços'!$A:$F,6,0)</f>
        <v>TINTA EM PÓ</v>
      </c>
      <c r="X9962" t="str">
        <f>VLOOKUP(L9962,'[2]tabela de preços'!$A:$G,7,0)</f>
        <v>INDUSTRIAL</v>
      </c>
    </row>
    <row r="9963" spans="1:24" x14ac:dyDescent="0.3">
      <c r="A9963" t="s">
        <v>1836</v>
      </c>
      <c r="C9963" t="s">
        <v>1843</v>
      </c>
      <c r="D9963" s="1">
        <v>46037</v>
      </c>
      <c r="E9963" t="s">
        <v>1844</v>
      </c>
      <c r="F9963">
        <v>9</v>
      </c>
      <c r="G9963">
        <v>174</v>
      </c>
      <c r="H9963" t="str">
        <f>VLOOKUP(G9963,[1]OPERADORES!$A:$B,2,0)</f>
        <v>MIRIÃ LOBATO RODRIGUES</v>
      </c>
      <c r="I9963" t="s">
        <v>21</v>
      </c>
      <c r="J9963" t="s">
        <v>363</v>
      </c>
      <c r="K9963" t="s">
        <v>1839</v>
      </c>
      <c r="L9963">
        <v>85324</v>
      </c>
      <c r="M9963" t="s">
        <v>1846</v>
      </c>
      <c r="O9963" t="s">
        <v>11</v>
      </c>
      <c r="P9963">
        <v>5102</v>
      </c>
      <c r="Q9963">
        <v>1</v>
      </c>
      <c r="R9963">
        <v>514.22</v>
      </c>
      <c r="S9963">
        <v>514.22</v>
      </c>
      <c r="T9963">
        <v>366.65</v>
      </c>
      <c r="U9963">
        <v>28.7</v>
      </c>
      <c r="V9963" t="str">
        <f>VLOOKUP(L9963,'[2]tabela de preços'!$A:$D,4,0)</f>
        <v>BRASILUX</v>
      </c>
      <c r="W9963" t="str">
        <f>VLOOKUP(L9963,'[2]tabela de preços'!$A:$F,6,0)</f>
        <v>TINTA EM PÓ</v>
      </c>
      <c r="X9963" t="str">
        <f>VLOOKUP(L9963,'[2]tabela de preços'!$A:$G,7,0)</f>
        <v>INDUSTRIAL</v>
      </c>
    </row>
    <row r="9964" spans="1:24" x14ac:dyDescent="0.3">
      <c r="A9964" t="s">
        <v>1836</v>
      </c>
      <c r="C9964" t="s">
        <v>3489</v>
      </c>
      <c r="D9964" s="1">
        <v>46076</v>
      </c>
      <c r="E9964" t="s">
        <v>3490</v>
      </c>
      <c r="F9964">
        <v>9</v>
      </c>
      <c r="G9964">
        <v>174</v>
      </c>
      <c r="H9964" t="str">
        <f>VLOOKUP(G9964,[1]OPERADORES!$A:$B,2,0)</f>
        <v>MIRIÃ LOBATO RODRIGUES</v>
      </c>
      <c r="I9964" t="s">
        <v>21</v>
      </c>
      <c r="J9964" t="s">
        <v>363</v>
      </c>
      <c r="K9964" t="s">
        <v>1839</v>
      </c>
      <c r="L9964">
        <v>84497</v>
      </c>
      <c r="M9964" t="s">
        <v>1159</v>
      </c>
      <c r="O9964" t="s">
        <v>11</v>
      </c>
      <c r="P9964">
        <v>5102</v>
      </c>
      <c r="Q9964">
        <v>3</v>
      </c>
      <c r="R9964">
        <v>9.99</v>
      </c>
      <c r="S9964">
        <v>29.97</v>
      </c>
      <c r="T9964">
        <v>24.42</v>
      </c>
      <c r="U9964">
        <v>18.52</v>
      </c>
      <c r="V9964" t="str">
        <f>VLOOKUP(L9964,'[2]tabela de preços'!$A:$D,4,0)</f>
        <v>BRASILUX</v>
      </c>
      <c r="W9964" t="str">
        <f>VLOOKUP(L9964,'[2]tabela de preços'!$A:$F,6,0)</f>
        <v>THINNER DE LIMPEZA</v>
      </c>
      <c r="X9964" t="str">
        <f>VLOOKUP(L9964,'[2]tabela de preços'!$A:$G,7,0)</f>
        <v>THINNER</v>
      </c>
    </row>
    <row r="9965" spans="1:24" x14ac:dyDescent="0.3">
      <c r="A9965" t="s">
        <v>1836</v>
      </c>
      <c r="C9965" t="s">
        <v>3489</v>
      </c>
      <c r="D9965" s="1">
        <v>46076</v>
      </c>
      <c r="E9965" t="s">
        <v>3490</v>
      </c>
      <c r="F9965">
        <v>9</v>
      </c>
      <c r="G9965">
        <v>174</v>
      </c>
      <c r="H9965" t="str">
        <f>VLOOKUP(G9965,[1]OPERADORES!$A:$B,2,0)</f>
        <v>MIRIÃ LOBATO RODRIGUES</v>
      </c>
      <c r="I9965" t="s">
        <v>21</v>
      </c>
      <c r="J9965" t="s">
        <v>363</v>
      </c>
      <c r="K9965" t="s">
        <v>1839</v>
      </c>
      <c r="L9965">
        <v>85424</v>
      </c>
      <c r="M9965" t="s">
        <v>2644</v>
      </c>
      <c r="O9965" t="s">
        <v>11</v>
      </c>
      <c r="P9965">
        <v>5102</v>
      </c>
      <c r="Q9965">
        <v>1</v>
      </c>
      <c r="R9965">
        <v>530.51</v>
      </c>
      <c r="S9965">
        <v>530.51</v>
      </c>
      <c r="T9965">
        <v>378.26</v>
      </c>
      <c r="U9965">
        <v>28.7</v>
      </c>
      <c r="V9965" t="str">
        <f>VLOOKUP(L9965,'[2]tabela de preços'!$A:$D,4,0)</f>
        <v>BRASILUX</v>
      </c>
      <c r="W9965" t="str">
        <f>VLOOKUP(L9965,'[2]tabela de preços'!$A:$F,6,0)</f>
        <v>TINTA EM PÓ</v>
      </c>
      <c r="X9965" t="str">
        <f>VLOOKUP(L9965,'[2]tabela de preços'!$A:$G,7,0)</f>
        <v>INDUSTRIAL</v>
      </c>
    </row>
    <row r="9966" spans="1:24" x14ac:dyDescent="0.3">
      <c r="A9966" t="s">
        <v>1836</v>
      </c>
      <c r="C9966" t="s">
        <v>4216</v>
      </c>
      <c r="D9966" s="1">
        <v>46086</v>
      </c>
      <c r="E9966" t="s">
        <v>4217</v>
      </c>
      <c r="F9966">
        <v>9</v>
      </c>
      <c r="G9966">
        <v>174</v>
      </c>
      <c r="H9966" t="str">
        <f>VLOOKUP(G9966,[1]OPERADORES!$A:$B,2,0)</f>
        <v>MIRIÃ LOBATO RODRIGUES</v>
      </c>
      <c r="I9966" t="s">
        <v>21</v>
      </c>
      <c r="J9966" t="s">
        <v>363</v>
      </c>
      <c r="K9966" t="s">
        <v>1839</v>
      </c>
      <c r="L9966">
        <v>85397</v>
      </c>
      <c r="M9966" t="s">
        <v>368</v>
      </c>
      <c r="O9966" t="s">
        <v>11</v>
      </c>
      <c r="P9966">
        <v>5102</v>
      </c>
      <c r="Q9966">
        <v>1</v>
      </c>
      <c r="R9966">
        <v>649.64</v>
      </c>
      <c r="S9966">
        <v>649.64</v>
      </c>
      <c r="T9966">
        <v>447.41</v>
      </c>
      <c r="U9966">
        <v>31.13</v>
      </c>
      <c r="V9966" t="str">
        <f>VLOOKUP(L9966,'[2]tabela de preços'!$A:$D,4,0)</f>
        <v>BRASILUX</v>
      </c>
      <c r="W9966" t="str">
        <f>VLOOKUP(L9966,'[2]tabela de preços'!$A:$F,6,0)</f>
        <v>TINTA EM PÓ</v>
      </c>
      <c r="X9966" t="str">
        <f>VLOOKUP(L9966,'[2]tabela de preços'!$A:$G,7,0)</f>
        <v>INDUSTRIAL</v>
      </c>
    </row>
    <row r="9967" spans="1:24" x14ac:dyDescent="0.3">
      <c r="A9967" t="s">
        <v>1836</v>
      </c>
      <c r="C9967" t="s">
        <v>4332</v>
      </c>
      <c r="D9967" s="1">
        <v>46090</v>
      </c>
      <c r="E9967" t="s">
        <v>4333</v>
      </c>
      <c r="F9967">
        <v>9</v>
      </c>
      <c r="G9967">
        <v>174</v>
      </c>
      <c r="H9967" t="str">
        <f>VLOOKUP(G9967,[1]OPERADORES!$A:$B,2,0)</f>
        <v>MIRIÃ LOBATO RODRIGUES</v>
      </c>
      <c r="I9967" t="s">
        <v>21</v>
      </c>
      <c r="J9967" t="s">
        <v>363</v>
      </c>
      <c r="K9967" t="s">
        <v>1839</v>
      </c>
      <c r="L9967">
        <v>85424</v>
      </c>
      <c r="M9967" t="s">
        <v>2644</v>
      </c>
      <c r="O9967" t="s">
        <v>11</v>
      </c>
      <c r="P9967">
        <v>5102</v>
      </c>
      <c r="Q9967">
        <v>1</v>
      </c>
      <c r="R9967">
        <v>530.51</v>
      </c>
      <c r="S9967">
        <v>530.51</v>
      </c>
      <c r="T9967">
        <v>378.26</v>
      </c>
      <c r="U9967">
        <v>28.7</v>
      </c>
      <c r="V9967" t="str">
        <f>VLOOKUP(L9967,'[2]tabela de preços'!$A:$D,4,0)</f>
        <v>BRASILUX</v>
      </c>
      <c r="W9967" t="str">
        <f>VLOOKUP(L9967,'[2]tabela de preços'!$A:$F,6,0)</f>
        <v>TINTA EM PÓ</v>
      </c>
      <c r="X9967" t="str">
        <f>VLOOKUP(L9967,'[2]tabela de preços'!$A:$G,7,0)</f>
        <v>INDUSTRIAL</v>
      </c>
    </row>
    <row r="9968" spans="1:24" x14ac:dyDescent="0.3">
      <c r="A9968" t="s">
        <v>1836</v>
      </c>
      <c r="C9968" t="s">
        <v>4478</v>
      </c>
      <c r="D9968" s="1">
        <v>46092</v>
      </c>
      <c r="E9968" t="s">
        <v>4479</v>
      </c>
      <c r="F9968">
        <v>9</v>
      </c>
      <c r="G9968">
        <v>174</v>
      </c>
      <c r="H9968" t="str">
        <f>VLOOKUP(G9968,[1]OPERADORES!$A:$B,2,0)</f>
        <v>MIRIÃ LOBATO RODRIGUES</v>
      </c>
      <c r="I9968" t="s">
        <v>21</v>
      </c>
      <c r="J9968" t="s">
        <v>363</v>
      </c>
      <c r="K9968" t="s">
        <v>1839</v>
      </c>
      <c r="L9968">
        <v>85424</v>
      </c>
      <c r="M9968" t="s">
        <v>2644</v>
      </c>
      <c r="O9968" t="s">
        <v>11</v>
      </c>
      <c r="P9968">
        <v>5102</v>
      </c>
      <c r="Q9968">
        <v>1</v>
      </c>
      <c r="R9968">
        <v>530.51</v>
      </c>
      <c r="S9968">
        <v>530.51</v>
      </c>
      <c r="T9968">
        <v>378.26</v>
      </c>
      <c r="U9968">
        <v>28.7</v>
      </c>
      <c r="V9968" t="str">
        <f>VLOOKUP(L9968,'[2]tabela de preços'!$A:$D,4,0)</f>
        <v>BRASILUX</v>
      </c>
      <c r="W9968" t="str">
        <f>VLOOKUP(L9968,'[2]tabela de preços'!$A:$F,6,0)</f>
        <v>TINTA EM PÓ</v>
      </c>
      <c r="X9968" t="str">
        <f>VLOOKUP(L9968,'[2]tabela de preços'!$A:$G,7,0)</f>
        <v>INDUSTRIAL</v>
      </c>
    </row>
    <row r="9969" spans="1:24" x14ac:dyDescent="0.3">
      <c r="A9969" t="s">
        <v>1836</v>
      </c>
      <c r="C9969" t="s">
        <v>4849</v>
      </c>
      <c r="D9969" s="1">
        <v>46100</v>
      </c>
      <c r="E9969" t="s">
        <v>4850</v>
      </c>
      <c r="F9969">
        <v>9</v>
      </c>
      <c r="G9969">
        <v>174</v>
      </c>
      <c r="H9969" t="str">
        <f>VLOOKUP(G9969,[1]OPERADORES!$A:$B,2,0)</f>
        <v>MIRIÃ LOBATO RODRIGUES</v>
      </c>
      <c r="I9969" t="s">
        <v>21</v>
      </c>
      <c r="J9969" t="s">
        <v>363</v>
      </c>
      <c r="K9969" t="s">
        <v>1839</v>
      </c>
      <c r="L9969">
        <v>85424</v>
      </c>
      <c r="M9969" t="s">
        <v>2644</v>
      </c>
      <c r="O9969" t="s">
        <v>11</v>
      </c>
      <c r="P9969">
        <v>5102</v>
      </c>
      <c r="Q9969">
        <v>1</v>
      </c>
      <c r="R9969">
        <v>530.51</v>
      </c>
      <c r="S9969">
        <v>530.51</v>
      </c>
      <c r="T9969">
        <v>378.26</v>
      </c>
      <c r="U9969">
        <v>28.7</v>
      </c>
      <c r="V9969" t="str">
        <f>VLOOKUP(L9969,'[2]tabela de preços'!$A:$D,4,0)</f>
        <v>BRASILUX</v>
      </c>
      <c r="W9969" t="str">
        <f>VLOOKUP(L9969,'[2]tabela de preços'!$A:$F,6,0)</f>
        <v>TINTA EM PÓ</v>
      </c>
      <c r="X9969" t="str">
        <f>VLOOKUP(L9969,'[2]tabela de preços'!$A:$G,7,0)</f>
        <v>INDUSTRIAL</v>
      </c>
    </row>
    <row r="9970" spans="1:24" x14ac:dyDescent="0.3">
      <c r="A9970" t="s">
        <v>1836</v>
      </c>
      <c r="C9970" t="s">
        <v>5080</v>
      </c>
      <c r="D9970" s="1">
        <v>46105</v>
      </c>
      <c r="E9970" t="s">
        <v>5081</v>
      </c>
      <c r="F9970">
        <v>9</v>
      </c>
      <c r="G9970">
        <v>174</v>
      </c>
      <c r="H9970" t="str">
        <f>VLOOKUP(G9970,[1]OPERADORES!$A:$B,2,0)</f>
        <v>MIRIÃ LOBATO RODRIGUES</v>
      </c>
      <c r="I9970" t="s">
        <v>21</v>
      </c>
      <c r="J9970" t="s">
        <v>363</v>
      </c>
      <c r="K9970" t="s">
        <v>1839</v>
      </c>
      <c r="L9970">
        <v>85424</v>
      </c>
      <c r="M9970" t="s">
        <v>2644</v>
      </c>
      <c r="O9970" t="s">
        <v>11</v>
      </c>
      <c r="P9970">
        <v>5102</v>
      </c>
      <c r="Q9970">
        <v>1</v>
      </c>
      <c r="R9970">
        <v>530.51</v>
      </c>
      <c r="S9970">
        <v>530.51</v>
      </c>
      <c r="T9970">
        <v>378.26</v>
      </c>
      <c r="U9970">
        <v>28.7</v>
      </c>
      <c r="V9970" t="str">
        <f>VLOOKUP(L9970,'[2]tabela de preços'!$A:$D,4,0)</f>
        <v>BRASILUX</v>
      </c>
      <c r="W9970" t="str">
        <f>VLOOKUP(L9970,'[2]tabela de preços'!$A:$F,6,0)</f>
        <v>TINTA EM PÓ</v>
      </c>
      <c r="X9970" t="str">
        <f>VLOOKUP(L9970,'[2]tabela de preços'!$A:$G,7,0)</f>
        <v>INDUSTRIAL</v>
      </c>
    </row>
    <row r="9971" spans="1:24" x14ac:dyDescent="0.3">
      <c r="A9971" t="s">
        <v>1836</v>
      </c>
      <c r="C9971" t="s">
        <v>5150</v>
      </c>
      <c r="D9971" s="1">
        <v>46106</v>
      </c>
      <c r="E9971" t="s">
        <v>5151</v>
      </c>
      <c r="F9971">
        <v>9</v>
      </c>
      <c r="G9971">
        <v>174</v>
      </c>
      <c r="H9971" t="str">
        <f>VLOOKUP(G9971,[1]OPERADORES!$A:$B,2,0)</f>
        <v>MIRIÃ LOBATO RODRIGUES</v>
      </c>
      <c r="I9971" t="s">
        <v>21</v>
      </c>
      <c r="J9971" t="s">
        <v>363</v>
      </c>
      <c r="K9971" t="s">
        <v>1839</v>
      </c>
      <c r="L9971">
        <v>84497</v>
      </c>
      <c r="M9971" t="s">
        <v>1159</v>
      </c>
      <c r="O9971" t="s">
        <v>11</v>
      </c>
      <c r="P9971">
        <v>5102</v>
      </c>
      <c r="Q9971">
        <v>5</v>
      </c>
      <c r="R9971">
        <v>11.26</v>
      </c>
      <c r="S9971">
        <v>56.3</v>
      </c>
      <c r="T9971">
        <v>42.75</v>
      </c>
      <c r="U9971">
        <v>24.07</v>
      </c>
      <c r="V9971" t="str">
        <f>VLOOKUP(L9971,'[2]tabela de preços'!$A:$D,4,0)</f>
        <v>BRASILUX</v>
      </c>
      <c r="W9971" t="str">
        <f>VLOOKUP(L9971,'[2]tabela de preços'!$A:$F,6,0)</f>
        <v>THINNER DE LIMPEZA</v>
      </c>
      <c r="X9971" t="str">
        <f>VLOOKUP(L9971,'[2]tabela de preços'!$A:$G,7,0)</f>
        <v>THINNER</v>
      </c>
    </row>
    <row r="9972" spans="1:24" x14ac:dyDescent="0.3">
      <c r="A9972" t="s">
        <v>1836</v>
      </c>
      <c r="C9972" t="s">
        <v>5497</v>
      </c>
      <c r="D9972" s="1">
        <v>46112</v>
      </c>
      <c r="E9972" t="s">
        <v>5498</v>
      </c>
      <c r="F9972">
        <v>9</v>
      </c>
      <c r="G9972">
        <v>174</v>
      </c>
      <c r="H9972" t="str">
        <f>VLOOKUP(G9972,[1]OPERADORES!$A:$B,2,0)</f>
        <v>MIRIÃ LOBATO RODRIGUES</v>
      </c>
      <c r="I9972" t="s">
        <v>21</v>
      </c>
      <c r="J9972" t="s">
        <v>363</v>
      </c>
      <c r="K9972" t="s">
        <v>1839</v>
      </c>
      <c r="L9972">
        <v>85424</v>
      </c>
      <c r="M9972" t="s">
        <v>2644</v>
      </c>
      <c r="O9972" t="s">
        <v>11</v>
      </c>
      <c r="P9972">
        <v>5102</v>
      </c>
      <c r="Q9972">
        <v>1</v>
      </c>
      <c r="R9972">
        <v>530.51</v>
      </c>
      <c r="S9972">
        <v>530.51</v>
      </c>
      <c r="T9972">
        <v>378.26</v>
      </c>
      <c r="U9972">
        <v>28.7</v>
      </c>
      <c r="V9972" t="str">
        <f>VLOOKUP(L9972,'[2]tabela de preços'!$A:$D,4,0)</f>
        <v>BRASILUX</v>
      </c>
      <c r="W9972" t="str">
        <f>VLOOKUP(L9972,'[2]tabela de preços'!$A:$F,6,0)</f>
        <v>TINTA EM PÓ</v>
      </c>
      <c r="X9972" t="str">
        <f>VLOOKUP(L9972,'[2]tabela de preços'!$A:$G,7,0)</f>
        <v>INDUSTRIAL</v>
      </c>
    </row>
    <row r="9973" spans="1:24" x14ac:dyDescent="0.3">
      <c r="A9973" t="s">
        <v>2704</v>
      </c>
      <c r="C9973" t="s">
        <v>2705</v>
      </c>
      <c r="D9973" s="1">
        <v>46058</v>
      </c>
      <c r="E9973" t="s">
        <v>2706</v>
      </c>
      <c r="F9973">
        <v>9</v>
      </c>
      <c r="G9973">
        <v>236</v>
      </c>
      <c r="H9973" t="str">
        <f>VLOOKUP(G9973,[1]OPERADORES!$A:$B,2,0)</f>
        <v>DANIEL</v>
      </c>
      <c r="I9973" t="s">
        <v>602</v>
      </c>
      <c r="J9973" t="s">
        <v>1328</v>
      </c>
      <c r="K9973" t="s">
        <v>2707</v>
      </c>
      <c r="L9973">
        <v>24241</v>
      </c>
      <c r="M9973" t="s">
        <v>233</v>
      </c>
      <c r="O9973" t="s">
        <v>11</v>
      </c>
      <c r="P9973">
        <v>6102</v>
      </c>
      <c r="Q9973">
        <v>70</v>
      </c>
      <c r="R9973">
        <v>12.2</v>
      </c>
      <c r="S9973">
        <v>854</v>
      </c>
      <c r="T9973">
        <v>648.20000000000005</v>
      </c>
      <c r="U9973">
        <v>24.1</v>
      </c>
      <c r="V9973" t="str">
        <f>VLOOKUP(L9973,'[2]tabela de preços'!$A:$D,4,0)</f>
        <v>ADERE</v>
      </c>
      <c r="W9973" t="str">
        <f>VLOOKUP(L9973,'[2]tabela de preços'!$A:$F,6,0)</f>
        <v>FITA AUTOMOTIVA</v>
      </c>
      <c r="X9973" t="str">
        <f>VLOOKUP(L9973,'[2]tabela de preços'!$A:$G,7,0)</f>
        <v>AUTOMOTIVO</v>
      </c>
    </row>
    <row r="9974" spans="1:24" x14ac:dyDescent="0.3">
      <c r="A9974" t="s">
        <v>1847</v>
      </c>
      <c r="B9974" t="s">
        <v>1848</v>
      </c>
      <c r="C9974" t="s">
        <v>1849</v>
      </c>
      <c r="D9974" s="1">
        <v>46024</v>
      </c>
      <c r="E9974" t="s">
        <v>1850</v>
      </c>
      <c r="F9974">
        <v>9</v>
      </c>
      <c r="G9974">
        <v>236</v>
      </c>
      <c r="H9974" t="str">
        <f>VLOOKUP(G9974,[1]OPERADORES!$A:$B,2,0)</f>
        <v>DANIEL</v>
      </c>
      <c r="I9974" t="s">
        <v>21</v>
      </c>
      <c r="J9974" t="s">
        <v>357</v>
      </c>
      <c r="K9974" t="s">
        <v>1851</v>
      </c>
      <c r="L9974">
        <v>10298</v>
      </c>
      <c r="M9974" t="s">
        <v>85</v>
      </c>
      <c r="O9974" t="s">
        <v>11</v>
      </c>
      <c r="P9974">
        <v>5102</v>
      </c>
      <c r="Q9974">
        <v>4</v>
      </c>
      <c r="R9974">
        <v>56.8</v>
      </c>
      <c r="S9974">
        <v>227.2</v>
      </c>
      <c r="T9974">
        <v>189.52</v>
      </c>
      <c r="U9974">
        <v>16.579999999999998</v>
      </c>
      <c r="V9974" t="str">
        <f>VLOOKUP(L9974,'[2]tabela de preços'!$A:$D,4,0)</f>
        <v>ANJO</v>
      </c>
      <c r="W9974" t="str">
        <f>VLOOKUP(L9974,'[2]tabela de preços'!$A:$F,6,0)</f>
        <v>THINNER DE LIMPEZA</v>
      </c>
      <c r="X9974" t="str">
        <f>VLOOKUP(L9974,'[2]tabela de preços'!$A:$G,7,0)</f>
        <v>THINNER</v>
      </c>
    </row>
    <row r="9975" spans="1:24" x14ac:dyDescent="0.3">
      <c r="A9975" t="s">
        <v>1847</v>
      </c>
      <c r="B9975" t="s">
        <v>1848</v>
      </c>
      <c r="C9975" t="s">
        <v>1852</v>
      </c>
      <c r="D9975" s="1">
        <v>46024</v>
      </c>
      <c r="E9975" t="s">
        <v>1853</v>
      </c>
      <c r="F9975">
        <v>9</v>
      </c>
      <c r="G9975">
        <v>236</v>
      </c>
      <c r="H9975" t="str">
        <f>VLOOKUP(G9975,[1]OPERADORES!$A:$B,2,0)</f>
        <v>DANIEL</v>
      </c>
      <c r="I9975" t="s">
        <v>21</v>
      </c>
      <c r="J9975" t="s">
        <v>357</v>
      </c>
      <c r="K9975" t="s">
        <v>1851</v>
      </c>
      <c r="L9975">
        <v>24293</v>
      </c>
      <c r="M9975" t="s">
        <v>1241</v>
      </c>
      <c r="O9975" t="s">
        <v>11</v>
      </c>
      <c r="P9975">
        <v>5102</v>
      </c>
      <c r="Q9975">
        <v>1</v>
      </c>
      <c r="R9975">
        <v>30.59</v>
      </c>
      <c r="S9975">
        <v>30.59</v>
      </c>
      <c r="T9975">
        <v>21.93</v>
      </c>
      <c r="U9975">
        <v>28.31</v>
      </c>
      <c r="V9975" t="str">
        <f>VLOOKUP(L9975,'[2]tabela de preços'!$A:$D,4,0)</f>
        <v>VONIXX</v>
      </c>
      <c r="W9975" t="str">
        <f>VLOOKUP(L9975,'[2]tabela de preços'!$A:$F,6,0)</f>
        <v>LINHA DE HIGENIZAÇÃO E ESTÉTICA  AUTOMOTIVA</v>
      </c>
      <c r="X9975" t="str">
        <f>VLOOKUP(L9975,'[2]tabela de preços'!$A:$G,7,0)</f>
        <v>AUTOMOTIVO</v>
      </c>
    </row>
    <row r="9976" spans="1:24" x14ac:dyDescent="0.3">
      <c r="A9976" t="s">
        <v>1847</v>
      </c>
      <c r="B9976" t="s">
        <v>1848</v>
      </c>
      <c r="C9976" t="s">
        <v>1854</v>
      </c>
      <c r="D9976" s="1">
        <v>46045</v>
      </c>
      <c r="E9976" t="s">
        <v>1855</v>
      </c>
      <c r="F9976">
        <v>9</v>
      </c>
      <c r="G9976">
        <v>236</v>
      </c>
      <c r="H9976" t="str">
        <f>VLOOKUP(G9976,[1]OPERADORES!$A:$B,2,0)</f>
        <v>DANIEL</v>
      </c>
      <c r="I9976" t="s">
        <v>21</v>
      </c>
      <c r="J9976" t="s">
        <v>357</v>
      </c>
      <c r="K9976" t="s">
        <v>1851</v>
      </c>
      <c r="L9976">
        <v>87043</v>
      </c>
      <c r="M9976" t="s">
        <v>217</v>
      </c>
      <c r="O9976" t="s">
        <v>11</v>
      </c>
      <c r="P9976">
        <v>5102</v>
      </c>
      <c r="Q9976">
        <v>4</v>
      </c>
      <c r="R9976">
        <v>21.95</v>
      </c>
      <c r="S9976">
        <v>87.8</v>
      </c>
      <c r="T9976">
        <v>72.08</v>
      </c>
      <c r="U9976">
        <v>17.899999999999999</v>
      </c>
      <c r="V9976" t="str">
        <f>VLOOKUP(L9976,'[2]tabela de preços'!$A:$D,4,0)</f>
        <v>ROBERLO</v>
      </c>
      <c r="W9976" t="str">
        <f>VLOOKUP(L9976,'[2]tabela de preços'!$A:$F,6,0)</f>
        <v>MASSA POLIÉSTER</v>
      </c>
      <c r="X9976" t="str">
        <f>VLOOKUP(L9976,'[2]tabela de preços'!$A:$G,7,0)</f>
        <v>AUTOMOTIVO</v>
      </c>
    </row>
    <row r="9977" spans="1:24" x14ac:dyDescent="0.3">
      <c r="A9977" t="s">
        <v>1847</v>
      </c>
      <c r="B9977" t="s">
        <v>1848</v>
      </c>
      <c r="C9977" t="s">
        <v>1854</v>
      </c>
      <c r="D9977" s="1">
        <v>46045</v>
      </c>
      <c r="E9977" t="s">
        <v>1855</v>
      </c>
      <c r="F9977">
        <v>9</v>
      </c>
      <c r="G9977">
        <v>236</v>
      </c>
      <c r="H9977" t="str">
        <f>VLOOKUP(G9977,[1]OPERADORES!$A:$B,2,0)</f>
        <v>DANIEL</v>
      </c>
      <c r="I9977" t="s">
        <v>21</v>
      </c>
      <c r="J9977" t="s">
        <v>357</v>
      </c>
      <c r="K9977" t="s">
        <v>1851</v>
      </c>
      <c r="L9977">
        <v>23412</v>
      </c>
      <c r="M9977" t="s">
        <v>1856</v>
      </c>
      <c r="O9977" t="s">
        <v>11</v>
      </c>
      <c r="P9977">
        <v>5102</v>
      </c>
      <c r="Q9977">
        <v>2</v>
      </c>
      <c r="R9977">
        <v>29.11</v>
      </c>
      <c r="S9977">
        <v>58.22</v>
      </c>
      <c r="T9977">
        <v>37.56</v>
      </c>
      <c r="U9977">
        <v>35.49</v>
      </c>
      <c r="V9977" t="str">
        <f>VLOOKUP(L9977,'[2]tabela de preços'!$A:$D,4,0)</f>
        <v>VONIXX</v>
      </c>
      <c r="W9977" t="str">
        <f>VLOOKUP(L9977,'[2]tabela de preços'!$A:$F,6,0)</f>
        <v>LINHA DE HIGENIZAÇÃO E ESTÉTICA  AUTOMOTIVA</v>
      </c>
      <c r="X9977" t="str">
        <f>VLOOKUP(L9977,'[2]tabela de preços'!$A:$G,7,0)</f>
        <v>AUTOMOTIVO</v>
      </c>
    </row>
    <row r="9978" spans="1:24" x14ac:dyDescent="0.3">
      <c r="A9978" t="s">
        <v>1847</v>
      </c>
      <c r="B9978" t="s">
        <v>1848</v>
      </c>
      <c r="C9978" t="s">
        <v>1857</v>
      </c>
      <c r="D9978" s="1">
        <v>46050</v>
      </c>
      <c r="E9978" t="s">
        <v>1858</v>
      </c>
      <c r="F9978">
        <v>9</v>
      </c>
      <c r="G9978">
        <v>236</v>
      </c>
      <c r="H9978" t="str">
        <f>VLOOKUP(G9978,[1]OPERADORES!$A:$B,2,0)</f>
        <v>DANIEL</v>
      </c>
      <c r="I9978" t="s">
        <v>21</v>
      </c>
      <c r="J9978" t="s">
        <v>357</v>
      </c>
      <c r="K9978" t="s">
        <v>1851</v>
      </c>
      <c r="L9978">
        <v>23710</v>
      </c>
      <c r="M9978" t="s">
        <v>927</v>
      </c>
      <c r="O9978" t="s">
        <v>11</v>
      </c>
      <c r="P9978">
        <v>5102</v>
      </c>
      <c r="Q9978">
        <v>3</v>
      </c>
      <c r="R9978">
        <v>42.47</v>
      </c>
      <c r="S9978">
        <v>127.41</v>
      </c>
      <c r="T9978">
        <v>86.52</v>
      </c>
      <c r="U9978">
        <v>32.090000000000003</v>
      </c>
      <c r="V9978" t="str">
        <f>VLOOKUP(L9978,'[2]tabela de preços'!$A:$D,4,0)</f>
        <v>NEW PAD</v>
      </c>
      <c r="W9978" t="str">
        <f>VLOOKUP(L9978,'[2]tabela de preços'!$A:$F,6,0)</f>
        <v>APLICADORES / ADAPTADORES / ENGATES / SUPORTES</v>
      </c>
      <c r="X9978" t="str">
        <f>VLOOKUP(L9978,'[2]tabela de preços'!$A:$G,7,0)</f>
        <v>AUTOMOTIVO</v>
      </c>
    </row>
    <row r="9979" spans="1:24" x14ac:dyDescent="0.3">
      <c r="A9979" t="s">
        <v>1847</v>
      </c>
      <c r="B9979" t="s">
        <v>1848</v>
      </c>
      <c r="C9979" t="s">
        <v>2406</v>
      </c>
      <c r="D9979" s="1">
        <v>46052</v>
      </c>
      <c r="E9979" t="s">
        <v>2407</v>
      </c>
      <c r="F9979">
        <v>9</v>
      </c>
      <c r="G9979">
        <v>236</v>
      </c>
      <c r="H9979" t="str">
        <f>VLOOKUP(G9979,[1]OPERADORES!$A:$B,2,0)</f>
        <v>DANIEL</v>
      </c>
      <c r="I9979" t="s">
        <v>21</v>
      </c>
      <c r="J9979" t="s">
        <v>357</v>
      </c>
      <c r="K9979" t="s">
        <v>1851</v>
      </c>
      <c r="L9979">
        <v>10213</v>
      </c>
      <c r="M9979" t="s">
        <v>2408</v>
      </c>
      <c r="O9979" t="s">
        <v>11</v>
      </c>
      <c r="P9979">
        <v>5102</v>
      </c>
      <c r="Q9979">
        <v>5</v>
      </c>
      <c r="R9979">
        <v>8.27</v>
      </c>
      <c r="S9979">
        <v>41.35</v>
      </c>
      <c r="T9979">
        <v>29.65</v>
      </c>
      <c r="U9979">
        <v>28.3</v>
      </c>
      <c r="V9979" t="str">
        <f>VLOOKUP(L9979,'[2]tabela de preços'!$A:$D,4,0)</f>
        <v>NORTON</v>
      </c>
      <c r="W9979" t="str">
        <f>VLOOKUP(L9979,'[2]tabela de preços'!$A:$F,6,0)</f>
        <v xml:space="preserve">OUTROS DISCOS </v>
      </c>
      <c r="X9979" t="str">
        <f>VLOOKUP(L9979,'[2]tabela de preços'!$A:$G,7,0)</f>
        <v>AUTOMOTIVO</v>
      </c>
    </row>
    <row r="9980" spans="1:24" x14ac:dyDescent="0.3">
      <c r="A9980" t="s">
        <v>1847</v>
      </c>
      <c r="B9980" t="s">
        <v>1848</v>
      </c>
      <c r="C9980" t="s">
        <v>2708</v>
      </c>
      <c r="D9980" s="1">
        <v>46057</v>
      </c>
      <c r="E9980" t="s">
        <v>2709</v>
      </c>
      <c r="F9980">
        <v>9</v>
      </c>
      <c r="G9980">
        <v>236</v>
      </c>
      <c r="H9980" t="str">
        <f>VLOOKUP(G9980,[1]OPERADORES!$A:$B,2,0)</f>
        <v>DANIEL</v>
      </c>
      <c r="I9980" t="s">
        <v>21</v>
      </c>
      <c r="J9980" t="s">
        <v>357</v>
      </c>
      <c r="K9980" t="s">
        <v>1851</v>
      </c>
      <c r="L9980">
        <v>20052</v>
      </c>
      <c r="M9980" t="s">
        <v>795</v>
      </c>
      <c r="O9980" t="s">
        <v>11</v>
      </c>
      <c r="P9980">
        <v>5403</v>
      </c>
      <c r="Q9980">
        <v>1</v>
      </c>
      <c r="R9980">
        <v>58.34</v>
      </c>
      <c r="S9980">
        <v>58.34</v>
      </c>
      <c r="T9980">
        <v>41.82</v>
      </c>
      <c r="U9980">
        <v>28.32</v>
      </c>
      <c r="V9980" t="str">
        <f>VLOOKUP(L9980,'[2]tabela de preços'!$A:$D,4,0)</f>
        <v>SHERWIN WILLIAMS</v>
      </c>
      <c r="W9980" t="str">
        <f>VLOOKUP(L9980,'[2]tabela de preços'!$A:$F,6,0)</f>
        <v>CATALISADORES INDIVIDUAS</v>
      </c>
      <c r="X9980" t="str">
        <f>VLOOKUP(L9980,'[2]tabela de preços'!$A:$G,7,0)</f>
        <v>AUTOMOTIVO</v>
      </c>
    </row>
    <row r="9981" spans="1:24" x14ac:dyDescent="0.3">
      <c r="A9981" t="s">
        <v>1847</v>
      </c>
      <c r="B9981" t="s">
        <v>1848</v>
      </c>
      <c r="C9981" t="s">
        <v>2708</v>
      </c>
      <c r="D9981" s="1">
        <v>46057</v>
      </c>
      <c r="E9981" t="s">
        <v>2709</v>
      </c>
      <c r="F9981">
        <v>9</v>
      </c>
      <c r="G9981">
        <v>236</v>
      </c>
      <c r="H9981" t="str">
        <f>VLOOKUP(G9981,[1]OPERADORES!$A:$B,2,0)</f>
        <v>DANIEL</v>
      </c>
      <c r="I9981" t="s">
        <v>21</v>
      </c>
      <c r="J9981" t="s">
        <v>357</v>
      </c>
      <c r="K9981" t="s">
        <v>1851</v>
      </c>
      <c r="L9981">
        <v>22233</v>
      </c>
      <c r="M9981" t="s">
        <v>184</v>
      </c>
      <c r="O9981" t="s">
        <v>11</v>
      </c>
      <c r="P9981">
        <v>5102</v>
      </c>
      <c r="Q9981">
        <v>3</v>
      </c>
      <c r="R9981">
        <v>31.94</v>
      </c>
      <c r="S9981">
        <v>95.82</v>
      </c>
      <c r="T9981">
        <v>68.7</v>
      </c>
      <c r="U9981">
        <v>28.3</v>
      </c>
      <c r="V9981" t="str">
        <f>VLOOKUP(L9981,'[2]tabela de preços'!$A:$D,4,0)</f>
        <v>3M</v>
      </c>
      <c r="W9981" t="str">
        <f>VLOOKUP(L9981,'[2]tabela de preços'!$A:$F,6,0)</f>
        <v>FITA DUPLA FACE</v>
      </c>
      <c r="X9981" t="str">
        <f>VLOOKUP(L9981,'[2]tabela de preços'!$A:$G,7,0)</f>
        <v>AUTOMOTIVO</v>
      </c>
    </row>
    <row r="9982" spans="1:24" x14ac:dyDescent="0.3">
      <c r="A9982" t="s">
        <v>1847</v>
      </c>
      <c r="B9982" t="s">
        <v>1848</v>
      </c>
      <c r="C9982" t="s">
        <v>2710</v>
      </c>
      <c r="D9982" s="1">
        <v>46058</v>
      </c>
      <c r="E9982" t="s">
        <v>2711</v>
      </c>
      <c r="F9982">
        <v>9</v>
      </c>
      <c r="G9982">
        <v>236</v>
      </c>
      <c r="H9982" t="str">
        <f>VLOOKUP(G9982,[1]OPERADORES!$A:$B,2,0)</f>
        <v>DANIEL</v>
      </c>
      <c r="I9982" t="s">
        <v>21</v>
      </c>
      <c r="J9982" t="s">
        <v>357</v>
      </c>
      <c r="K9982" t="s">
        <v>1851</v>
      </c>
      <c r="L9982">
        <v>21067</v>
      </c>
      <c r="M9982" t="s">
        <v>640</v>
      </c>
      <c r="O9982" t="s">
        <v>11</v>
      </c>
      <c r="P9982">
        <v>5102</v>
      </c>
      <c r="Q9982">
        <v>6</v>
      </c>
      <c r="R9982">
        <v>38.200000000000003</v>
      </c>
      <c r="S9982">
        <v>229.2</v>
      </c>
      <c r="T9982">
        <v>164.28</v>
      </c>
      <c r="U9982">
        <v>28.32</v>
      </c>
      <c r="V9982" t="str">
        <f>VLOOKUP(L9982,'[2]tabela de preços'!$A:$D,4,0)</f>
        <v>SIKKENS</v>
      </c>
      <c r="W9982" t="str">
        <f>VLOOKUP(L9982,'[2]tabela de preços'!$A:$F,6,0)</f>
        <v>DILUENTE</v>
      </c>
      <c r="X9982" t="str">
        <f>VLOOKUP(L9982,'[2]tabela de preços'!$A:$G,7,0)</f>
        <v>AUTOMOTIVO</v>
      </c>
    </row>
    <row r="9983" spans="1:24" x14ac:dyDescent="0.3">
      <c r="A9983" t="s">
        <v>1847</v>
      </c>
      <c r="B9983" t="s">
        <v>1848</v>
      </c>
      <c r="C9983" t="s">
        <v>3256</v>
      </c>
      <c r="D9983" s="1">
        <v>46065</v>
      </c>
      <c r="E9983" t="s">
        <v>3257</v>
      </c>
      <c r="F9983">
        <v>9</v>
      </c>
      <c r="G9983">
        <v>236</v>
      </c>
      <c r="H9983" t="str">
        <f>VLOOKUP(G9983,[1]OPERADORES!$A:$B,2,0)</f>
        <v>DANIEL</v>
      </c>
      <c r="I9983" t="s">
        <v>21</v>
      </c>
      <c r="J9983" t="s">
        <v>357</v>
      </c>
      <c r="K9983" t="s">
        <v>1851</v>
      </c>
      <c r="L9983">
        <v>10277</v>
      </c>
      <c r="M9983" t="s">
        <v>135</v>
      </c>
      <c r="O9983" t="s">
        <v>11</v>
      </c>
      <c r="P9983">
        <v>5102</v>
      </c>
      <c r="Q9983">
        <v>12</v>
      </c>
      <c r="R9983">
        <v>15.89</v>
      </c>
      <c r="S9983">
        <v>190.68</v>
      </c>
      <c r="T9983">
        <v>154.56</v>
      </c>
      <c r="U9983">
        <v>18.940000000000001</v>
      </c>
      <c r="V9983" t="str">
        <f>VLOOKUP(L9983,'[2]tabela de preços'!$A:$D,4,0)</f>
        <v>RETOQUE</v>
      </c>
      <c r="W9983" t="str">
        <f>VLOOKUP(L9983,'[2]tabela de preços'!$A:$F,6,0)</f>
        <v xml:space="preserve">COLA  PLÁSTICA </v>
      </c>
      <c r="X9983" t="str">
        <f>VLOOKUP(L9983,'[2]tabela de preços'!$A:$G,7,0)</f>
        <v>AUTOMOTIVO</v>
      </c>
    </row>
    <row r="9984" spans="1:24" x14ac:dyDescent="0.3">
      <c r="A9984" t="s">
        <v>1847</v>
      </c>
      <c r="B9984" t="s">
        <v>1848</v>
      </c>
      <c r="C9984" t="s">
        <v>3842</v>
      </c>
      <c r="D9984" s="1">
        <v>46080</v>
      </c>
      <c r="E9984" t="s">
        <v>3843</v>
      </c>
      <c r="F9984">
        <v>9</v>
      </c>
      <c r="G9984">
        <v>236</v>
      </c>
      <c r="H9984" t="str">
        <f>VLOOKUP(G9984,[1]OPERADORES!$A:$B,2,0)</f>
        <v>DANIEL</v>
      </c>
      <c r="I9984" t="s">
        <v>21</v>
      </c>
      <c r="J9984" t="s">
        <v>357</v>
      </c>
      <c r="K9984" t="s">
        <v>1851</v>
      </c>
      <c r="L9984">
        <v>10236</v>
      </c>
      <c r="M9984" t="s">
        <v>133</v>
      </c>
      <c r="O9984" t="s">
        <v>11</v>
      </c>
      <c r="P9984">
        <v>5102</v>
      </c>
      <c r="Q9984">
        <v>102</v>
      </c>
      <c r="R9984">
        <v>2.79</v>
      </c>
      <c r="S9984">
        <v>284.58</v>
      </c>
      <c r="T9984">
        <v>236.64</v>
      </c>
      <c r="U9984">
        <v>16.850000000000001</v>
      </c>
      <c r="V9984" t="str">
        <f>VLOOKUP(L9984,'[2]tabela de preços'!$A:$D,4,0)</f>
        <v>NORTON</v>
      </c>
      <c r="W9984" t="str">
        <f>VLOOKUP(L9984,'[2]tabela de preços'!$A:$F,6,0)</f>
        <v xml:space="preserve">DISCOS / LIXAS / ABRASIVOS </v>
      </c>
      <c r="X9984" t="str">
        <f>VLOOKUP(L9984,'[2]tabela de preços'!$A:$G,7,0)</f>
        <v>AUTOMOTIVO</v>
      </c>
    </row>
    <row r="9985" spans="1:24" x14ac:dyDescent="0.3">
      <c r="A9985" t="s">
        <v>1847</v>
      </c>
      <c r="B9985" t="s">
        <v>1848</v>
      </c>
      <c r="C9985" t="s">
        <v>3842</v>
      </c>
      <c r="D9985" s="1">
        <v>46080</v>
      </c>
      <c r="E9985" t="s">
        <v>3843</v>
      </c>
      <c r="F9985">
        <v>9</v>
      </c>
      <c r="G9985">
        <v>236</v>
      </c>
      <c r="H9985" t="str">
        <f>VLOOKUP(G9985,[1]OPERADORES!$A:$B,2,0)</f>
        <v>DANIEL</v>
      </c>
      <c r="I9985" t="s">
        <v>21</v>
      </c>
      <c r="J9985" t="s">
        <v>357</v>
      </c>
      <c r="K9985" t="s">
        <v>1851</v>
      </c>
      <c r="L9985">
        <v>10226</v>
      </c>
      <c r="M9985" t="s">
        <v>145</v>
      </c>
      <c r="O9985" t="s">
        <v>11</v>
      </c>
      <c r="P9985">
        <v>5102</v>
      </c>
      <c r="Q9985">
        <v>102</v>
      </c>
      <c r="R9985">
        <v>2.79</v>
      </c>
      <c r="S9985">
        <v>284.58</v>
      </c>
      <c r="T9985">
        <v>236.64</v>
      </c>
      <c r="U9985">
        <v>16.850000000000001</v>
      </c>
      <c r="V9985" t="str">
        <f>VLOOKUP(L9985,'[2]tabela de preços'!$A:$D,4,0)</f>
        <v>NORTON</v>
      </c>
      <c r="W9985" t="str">
        <f>VLOOKUP(L9985,'[2]tabela de preços'!$A:$F,6,0)</f>
        <v xml:space="preserve">DISCOS / LIXAS / ABRASIVOS </v>
      </c>
      <c r="X9985" t="str">
        <f>VLOOKUP(L9985,'[2]tabela de preços'!$A:$G,7,0)</f>
        <v>AUTOMOTIVO</v>
      </c>
    </row>
    <row r="9986" spans="1:24" x14ac:dyDescent="0.3">
      <c r="A9986" t="s">
        <v>1847</v>
      </c>
      <c r="B9986" t="s">
        <v>1848</v>
      </c>
      <c r="C9986" t="s">
        <v>3842</v>
      </c>
      <c r="D9986" s="1">
        <v>46080</v>
      </c>
      <c r="E9986" t="s">
        <v>3843</v>
      </c>
      <c r="F9986">
        <v>9</v>
      </c>
      <c r="G9986">
        <v>236</v>
      </c>
      <c r="H9986" t="str">
        <f>VLOOKUP(G9986,[1]OPERADORES!$A:$B,2,0)</f>
        <v>DANIEL</v>
      </c>
      <c r="I9986" t="s">
        <v>21</v>
      </c>
      <c r="J9986" t="s">
        <v>357</v>
      </c>
      <c r="K9986" t="s">
        <v>1851</v>
      </c>
      <c r="L9986">
        <v>10230</v>
      </c>
      <c r="M9986" t="s">
        <v>193</v>
      </c>
      <c r="O9986" t="s">
        <v>11</v>
      </c>
      <c r="P9986">
        <v>5102</v>
      </c>
      <c r="Q9986">
        <v>102</v>
      </c>
      <c r="R9986">
        <v>2.79</v>
      </c>
      <c r="S9986">
        <v>284.58</v>
      </c>
      <c r="T9986">
        <v>236.64</v>
      </c>
      <c r="U9986">
        <v>16.850000000000001</v>
      </c>
      <c r="V9986" t="str">
        <f>VLOOKUP(L9986,'[2]tabela de preços'!$A:$D,4,0)</f>
        <v>NORTON</v>
      </c>
      <c r="W9986" t="str">
        <f>VLOOKUP(L9986,'[2]tabela de preços'!$A:$F,6,0)</f>
        <v xml:space="preserve">DISCOS / LIXAS / ABRASIVOS </v>
      </c>
      <c r="X9986" t="str">
        <f>VLOOKUP(L9986,'[2]tabela de preços'!$A:$G,7,0)</f>
        <v>AUTOMOTIVO</v>
      </c>
    </row>
    <row r="9987" spans="1:24" x14ac:dyDescent="0.3">
      <c r="A9987" t="s">
        <v>1847</v>
      </c>
      <c r="B9987" t="s">
        <v>1848</v>
      </c>
      <c r="C9987" t="s">
        <v>3842</v>
      </c>
      <c r="D9987" s="1">
        <v>46080</v>
      </c>
      <c r="E9987" t="s">
        <v>3843</v>
      </c>
      <c r="F9987">
        <v>9</v>
      </c>
      <c r="G9987">
        <v>236</v>
      </c>
      <c r="H9987" t="str">
        <f>VLOOKUP(G9987,[1]OPERADORES!$A:$B,2,0)</f>
        <v>DANIEL</v>
      </c>
      <c r="I9987" t="s">
        <v>21</v>
      </c>
      <c r="J9987" t="s">
        <v>357</v>
      </c>
      <c r="K9987" t="s">
        <v>1851</v>
      </c>
      <c r="L9987">
        <v>10238</v>
      </c>
      <c r="M9987" t="s">
        <v>79</v>
      </c>
      <c r="O9987" t="s">
        <v>11</v>
      </c>
      <c r="P9987">
        <v>5102</v>
      </c>
      <c r="Q9987">
        <v>50</v>
      </c>
      <c r="R9987">
        <v>2.79</v>
      </c>
      <c r="S9987">
        <v>139.5</v>
      </c>
      <c r="T9987">
        <v>112</v>
      </c>
      <c r="U9987">
        <v>19.71</v>
      </c>
      <c r="V9987" t="str">
        <f>VLOOKUP(L9987,'[2]tabela de preços'!$A:$D,4,0)</f>
        <v>NORTON</v>
      </c>
      <c r="W9987" t="str">
        <f>VLOOKUP(L9987,'[2]tabela de preços'!$A:$F,6,0)</f>
        <v xml:space="preserve">DISCOS / LIXAS / ABRASIVOS </v>
      </c>
      <c r="X9987" t="str">
        <f>VLOOKUP(L9987,'[2]tabela de preços'!$A:$G,7,0)</f>
        <v>AUTOMOTIVO</v>
      </c>
    </row>
    <row r="9988" spans="1:24" x14ac:dyDescent="0.3">
      <c r="A9988" t="s">
        <v>1847</v>
      </c>
      <c r="B9988" t="s">
        <v>1848</v>
      </c>
      <c r="C9988" t="s">
        <v>3842</v>
      </c>
      <c r="D9988" s="1">
        <v>46080</v>
      </c>
      <c r="E9988" t="s">
        <v>3843</v>
      </c>
      <c r="F9988">
        <v>9</v>
      </c>
      <c r="G9988">
        <v>236</v>
      </c>
      <c r="H9988" t="str">
        <f>VLOOKUP(G9988,[1]OPERADORES!$A:$B,2,0)</f>
        <v>DANIEL</v>
      </c>
      <c r="I9988" t="s">
        <v>21</v>
      </c>
      <c r="J9988" t="s">
        <v>357</v>
      </c>
      <c r="K9988" t="s">
        <v>1851</v>
      </c>
      <c r="L9988">
        <v>9764</v>
      </c>
      <c r="M9988" t="s">
        <v>173</v>
      </c>
      <c r="O9988" t="s">
        <v>11</v>
      </c>
      <c r="P9988">
        <v>5102</v>
      </c>
      <c r="Q9988">
        <v>2</v>
      </c>
      <c r="R9988">
        <v>34.090000000000003</v>
      </c>
      <c r="S9988">
        <v>68.180000000000007</v>
      </c>
      <c r="T9988">
        <v>48.88</v>
      </c>
      <c r="U9988">
        <v>28.31</v>
      </c>
      <c r="V9988" t="str">
        <f>VLOOKUP(L9988,'[2]tabela de preços'!$A:$D,4,0)</f>
        <v>SIKKENS</v>
      </c>
      <c r="W9988" t="str">
        <f>VLOOKUP(L9988,'[2]tabela de preços'!$A:$F,6,0)</f>
        <v>MASSA DE PEQUENOS REPAROS</v>
      </c>
      <c r="X9988" t="str">
        <f>VLOOKUP(L9988,'[2]tabela de preços'!$A:$G,7,0)</f>
        <v>AUTOMOTIVO</v>
      </c>
    </row>
    <row r="9989" spans="1:24" x14ac:dyDescent="0.3">
      <c r="A9989" t="s">
        <v>1847</v>
      </c>
      <c r="B9989" t="s">
        <v>1848</v>
      </c>
      <c r="C9989" t="s">
        <v>4218</v>
      </c>
      <c r="D9989" s="1">
        <v>46086</v>
      </c>
      <c r="E9989" t="s">
        <v>4219</v>
      </c>
      <c r="F9989">
        <v>9</v>
      </c>
      <c r="G9989">
        <v>236</v>
      </c>
      <c r="H9989" t="str">
        <f>VLOOKUP(G9989,[1]OPERADORES!$A:$B,2,0)</f>
        <v>DANIEL</v>
      </c>
      <c r="I9989" t="s">
        <v>21</v>
      </c>
      <c r="J9989" t="s">
        <v>357</v>
      </c>
      <c r="K9989" t="s">
        <v>1851</v>
      </c>
      <c r="L9989">
        <v>21721</v>
      </c>
      <c r="M9989" t="s">
        <v>74</v>
      </c>
      <c r="O9989" t="s">
        <v>11</v>
      </c>
      <c r="P9989">
        <v>5403</v>
      </c>
      <c r="Q9989">
        <v>1</v>
      </c>
      <c r="R9989">
        <v>27.49</v>
      </c>
      <c r="S9989">
        <v>27.49</v>
      </c>
      <c r="T9989">
        <v>19.7</v>
      </c>
      <c r="U9989">
        <v>28.34</v>
      </c>
      <c r="V9989" t="str">
        <f>VLOOKUP(L9989,'[2]tabela de preços'!$A:$D,4,0)</f>
        <v>WANDA</v>
      </c>
      <c r="W9989" t="str">
        <f>VLOOKUP(L9989,'[2]tabela de preços'!$A:$F,6,0)</f>
        <v xml:space="preserve">MASCARAMENTO </v>
      </c>
      <c r="X9989" t="str">
        <f>VLOOKUP(L9989,'[2]tabela de preços'!$A:$G,7,0)</f>
        <v>AUTOMOTIVO</v>
      </c>
    </row>
    <row r="9990" spans="1:24" x14ac:dyDescent="0.3">
      <c r="A9990" t="s">
        <v>1847</v>
      </c>
      <c r="B9990" t="s">
        <v>1848</v>
      </c>
      <c r="C9990" t="s">
        <v>4218</v>
      </c>
      <c r="D9990" s="1">
        <v>46086</v>
      </c>
      <c r="E9990" t="s">
        <v>4219</v>
      </c>
      <c r="F9990">
        <v>9</v>
      </c>
      <c r="G9990">
        <v>236</v>
      </c>
      <c r="H9990" t="str">
        <f>VLOOKUP(G9990,[1]OPERADORES!$A:$B,2,0)</f>
        <v>DANIEL</v>
      </c>
      <c r="I9990" t="s">
        <v>21</v>
      </c>
      <c r="J9990" t="s">
        <v>357</v>
      </c>
      <c r="K9990" t="s">
        <v>1851</v>
      </c>
      <c r="L9990">
        <v>10238</v>
      </c>
      <c r="M9990" t="s">
        <v>79</v>
      </c>
      <c r="O9990" t="s">
        <v>11</v>
      </c>
      <c r="P9990">
        <v>5102</v>
      </c>
      <c r="Q9990">
        <v>50</v>
      </c>
      <c r="R9990">
        <v>2.79</v>
      </c>
      <c r="S9990">
        <v>139.5</v>
      </c>
      <c r="T9990">
        <v>112</v>
      </c>
      <c r="U9990">
        <v>19.71</v>
      </c>
      <c r="V9990" t="str">
        <f>VLOOKUP(L9990,'[2]tabela de preços'!$A:$D,4,0)</f>
        <v>NORTON</v>
      </c>
      <c r="W9990" t="str">
        <f>VLOOKUP(L9990,'[2]tabela de preços'!$A:$F,6,0)</f>
        <v xml:space="preserve">DISCOS / LIXAS / ABRASIVOS </v>
      </c>
      <c r="X9990" t="str">
        <f>VLOOKUP(L9990,'[2]tabela de preços'!$A:$G,7,0)</f>
        <v>AUTOMOTIVO</v>
      </c>
    </row>
    <row r="9991" spans="1:24" x14ac:dyDescent="0.3">
      <c r="A9991" t="s">
        <v>1847</v>
      </c>
      <c r="B9991" t="s">
        <v>1848</v>
      </c>
      <c r="C9991" t="s">
        <v>4694</v>
      </c>
      <c r="D9991" s="1">
        <v>46097</v>
      </c>
      <c r="E9991" t="s">
        <v>4695</v>
      </c>
      <c r="F9991">
        <v>9</v>
      </c>
      <c r="G9991">
        <v>236</v>
      </c>
      <c r="H9991" t="str">
        <f>VLOOKUP(G9991,[1]OPERADORES!$A:$B,2,0)</f>
        <v>DANIEL</v>
      </c>
      <c r="I9991" t="s">
        <v>21</v>
      </c>
      <c r="J9991" t="s">
        <v>357</v>
      </c>
      <c r="K9991" t="s">
        <v>1851</v>
      </c>
      <c r="L9991">
        <v>83819</v>
      </c>
      <c r="M9991" t="s">
        <v>1237</v>
      </c>
      <c r="O9991" t="s">
        <v>11</v>
      </c>
      <c r="P9991">
        <v>5102</v>
      </c>
      <c r="Q9991">
        <v>10</v>
      </c>
      <c r="R9991">
        <v>3.7</v>
      </c>
      <c r="S9991">
        <v>37</v>
      </c>
      <c r="T9991">
        <v>26.5</v>
      </c>
      <c r="U9991">
        <v>28.38</v>
      </c>
      <c r="V9991" t="str">
        <f>VLOOKUP(L9991,'[2]tabela de preços'!$A:$D,4,0)</f>
        <v>3M</v>
      </c>
      <c r="W9991" t="str">
        <f>VLOOKUP(L9991,'[2]tabela de preços'!$A:$F,6,0)</f>
        <v>LIXA DÁGUA</v>
      </c>
      <c r="X9991" t="str">
        <f>VLOOKUP(L9991,'[2]tabela de preços'!$A:$G,7,0)</f>
        <v>AUTOMOTIVO</v>
      </c>
    </row>
    <row r="9992" spans="1:24" x14ac:dyDescent="0.3">
      <c r="A9992" t="s">
        <v>1847</v>
      </c>
      <c r="B9992" t="s">
        <v>1848</v>
      </c>
      <c r="C9992" t="s">
        <v>4694</v>
      </c>
      <c r="D9992" s="1">
        <v>46097</v>
      </c>
      <c r="E9992" t="s">
        <v>4695</v>
      </c>
      <c r="F9992">
        <v>9</v>
      </c>
      <c r="G9992">
        <v>236</v>
      </c>
      <c r="H9992" t="str">
        <f>VLOOKUP(G9992,[1]OPERADORES!$A:$B,2,0)</f>
        <v>DANIEL</v>
      </c>
      <c r="I9992" t="s">
        <v>21</v>
      </c>
      <c r="J9992" t="s">
        <v>357</v>
      </c>
      <c r="K9992" t="s">
        <v>1851</v>
      </c>
      <c r="L9992">
        <v>10238</v>
      </c>
      <c r="M9992" t="s">
        <v>79</v>
      </c>
      <c r="O9992" t="s">
        <v>11</v>
      </c>
      <c r="P9992">
        <v>5102</v>
      </c>
      <c r="Q9992">
        <v>50</v>
      </c>
      <c r="R9992">
        <v>2.79</v>
      </c>
      <c r="S9992">
        <v>139.5</v>
      </c>
      <c r="T9992">
        <v>112</v>
      </c>
      <c r="U9992">
        <v>19.71</v>
      </c>
      <c r="V9992" t="str">
        <f>VLOOKUP(L9992,'[2]tabela de preços'!$A:$D,4,0)</f>
        <v>NORTON</v>
      </c>
      <c r="W9992" t="str">
        <f>VLOOKUP(L9992,'[2]tabela de preços'!$A:$F,6,0)</f>
        <v xml:space="preserve">DISCOS / LIXAS / ABRASIVOS </v>
      </c>
      <c r="X9992" t="str">
        <f>VLOOKUP(L9992,'[2]tabela de preços'!$A:$G,7,0)</f>
        <v>AUTOMOTIVO</v>
      </c>
    </row>
    <row r="9993" spans="1:24" x14ac:dyDescent="0.3">
      <c r="A9993" t="s">
        <v>1847</v>
      </c>
      <c r="B9993" t="s">
        <v>1848</v>
      </c>
      <c r="C9993" t="s">
        <v>4694</v>
      </c>
      <c r="D9993" s="1">
        <v>46097</v>
      </c>
      <c r="E9993" t="s">
        <v>4695</v>
      </c>
      <c r="F9993">
        <v>9</v>
      </c>
      <c r="G9993">
        <v>236</v>
      </c>
      <c r="H9993" t="str">
        <f>VLOOKUP(G9993,[1]OPERADORES!$A:$B,2,0)</f>
        <v>DANIEL</v>
      </c>
      <c r="I9993" t="s">
        <v>21</v>
      </c>
      <c r="J9993" t="s">
        <v>357</v>
      </c>
      <c r="K9993" t="s">
        <v>1851</v>
      </c>
      <c r="L9993">
        <v>20090</v>
      </c>
      <c r="M9993" t="s">
        <v>1238</v>
      </c>
      <c r="O9993" t="s">
        <v>11</v>
      </c>
      <c r="P9993">
        <v>5102</v>
      </c>
      <c r="Q9993">
        <v>1</v>
      </c>
      <c r="R9993">
        <v>15</v>
      </c>
      <c r="S9993">
        <v>15</v>
      </c>
      <c r="T9993">
        <v>11</v>
      </c>
      <c r="U9993">
        <v>26.67</v>
      </c>
      <c r="V9993" t="str">
        <f>VLOOKUP(L9993,'[2]tabela de preços'!$A:$D,4,0)</f>
        <v>PROLAB</v>
      </c>
      <c r="W9993" t="str">
        <f>VLOOKUP(L9993,'[2]tabela de preços'!$A:$F,6,0)</f>
        <v>APLICADORES / ADAPTADORES / ENGATES / SUPORTES</v>
      </c>
      <c r="X9993" t="str">
        <f>VLOOKUP(L9993,'[2]tabela de preços'!$A:$G,7,0)</f>
        <v>AUTOMOTIVO</v>
      </c>
    </row>
    <row r="9994" spans="1:24" x14ac:dyDescent="0.3">
      <c r="A9994" t="s">
        <v>1847</v>
      </c>
      <c r="B9994" t="s">
        <v>1848</v>
      </c>
      <c r="C9994" t="s">
        <v>5082</v>
      </c>
      <c r="D9994" s="1">
        <v>46105</v>
      </c>
      <c r="F9994">
        <v>9</v>
      </c>
      <c r="G9994">
        <v>236</v>
      </c>
      <c r="H9994" t="str">
        <f>VLOOKUP(G9994,[1]OPERADORES!$A:$B,2,0)</f>
        <v>DANIEL</v>
      </c>
      <c r="I9994" t="s">
        <v>21</v>
      </c>
      <c r="J9994" t="s">
        <v>357</v>
      </c>
      <c r="K9994" t="s">
        <v>1851</v>
      </c>
      <c r="L9994">
        <v>83819</v>
      </c>
      <c r="M9994" t="s">
        <v>1237</v>
      </c>
      <c r="N9994" t="s">
        <v>5083</v>
      </c>
      <c r="O9994" t="s">
        <v>11</v>
      </c>
      <c r="P9994">
        <v>1202</v>
      </c>
      <c r="Q9994">
        <v>-10</v>
      </c>
      <c r="R9994">
        <v>3.7</v>
      </c>
      <c r="S9994">
        <v>-37</v>
      </c>
      <c r="T9994">
        <v>-26.5</v>
      </c>
      <c r="U9994">
        <v>28.38</v>
      </c>
      <c r="V9994" t="str">
        <f>VLOOKUP(L9994,'[2]tabela de preços'!$A:$D,4,0)</f>
        <v>3M</v>
      </c>
      <c r="W9994" t="str">
        <f>VLOOKUP(L9994,'[2]tabela de preços'!$A:$F,6,0)</f>
        <v>LIXA DÁGUA</v>
      </c>
      <c r="X9994" t="str">
        <f>VLOOKUP(L9994,'[2]tabela de preços'!$A:$G,7,0)</f>
        <v>AUTOMOTIVO</v>
      </c>
    </row>
    <row r="9995" spans="1:24" x14ac:dyDescent="0.3">
      <c r="A9995" t="s">
        <v>1847</v>
      </c>
      <c r="B9995" t="s">
        <v>1848</v>
      </c>
      <c r="C9995" t="s">
        <v>5082</v>
      </c>
      <c r="D9995" s="1">
        <v>46105</v>
      </c>
      <c r="F9995">
        <v>9</v>
      </c>
      <c r="G9995">
        <v>236</v>
      </c>
      <c r="H9995" t="str">
        <f>VLOOKUP(G9995,[1]OPERADORES!$A:$B,2,0)</f>
        <v>DANIEL</v>
      </c>
      <c r="I9995" t="s">
        <v>21</v>
      </c>
      <c r="J9995" t="s">
        <v>357</v>
      </c>
      <c r="K9995" t="s">
        <v>1851</v>
      </c>
      <c r="L9995">
        <v>10238</v>
      </c>
      <c r="M9995" t="s">
        <v>79</v>
      </c>
      <c r="N9995" t="s">
        <v>5083</v>
      </c>
      <c r="O9995" t="s">
        <v>11</v>
      </c>
      <c r="P9995">
        <v>1202</v>
      </c>
      <c r="Q9995">
        <v>-50</v>
      </c>
      <c r="R9995">
        <v>2.79</v>
      </c>
      <c r="S9995">
        <v>-139.5</v>
      </c>
      <c r="T9995">
        <v>-112</v>
      </c>
      <c r="U9995">
        <v>19.71</v>
      </c>
      <c r="V9995" t="str">
        <f>VLOOKUP(L9995,'[2]tabela de preços'!$A:$D,4,0)</f>
        <v>NORTON</v>
      </c>
      <c r="W9995" t="str">
        <f>VLOOKUP(L9995,'[2]tabela de preços'!$A:$F,6,0)</f>
        <v xml:space="preserve">DISCOS / LIXAS / ABRASIVOS </v>
      </c>
      <c r="X9995" t="str">
        <f>VLOOKUP(L9995,'[2]tabela de preços'!$A:$G,7,0)</f>
        <v>AUTOMOTIVO</v>
      </c>
    </row>
    <row r="9996" spans="1:24" x14ac:dyDescent="0.3">
      <c r="A9996" t="s">
        <v>1847</v>
      </c>
      <c r="B9996" t="s">
        <v>1848</v>
      </c>
      <c r="C9996" t="s">
        <v>5082</v>
      </c>
      <c r="D9996" s="1">
        <v>46105</v>
      </c>
      <c r="F9996">
        <v>9</v>
      </c>
      <c r="G9996">
        <v>236</v>
      </c>
      <c r="H9996" t="str">
        <f>VLOOKUP(G9996,[1]OPERADORES!$A:$B,2,0)</f>
        <v>DANIEL</v>
      </c>
      <c r="I9996" t="s">
        <v>21</v>
      </c>
      <c r="J9996" t="s">
        <v>357</v>
      </c>
      <c r="K9996" t="s">
        <v>1851</v>
      </c>
      <c r="L9996">
        <v>20090</v>
      </c>
      <c r="M9996" t="s">
        <v>1238</v>
      </c>
      <c r="N9996" t="s">
        <v>5083</v>
      </c>
      <c r="O9996" t="s">
        <v>11</v>
      </c>
      <c r="P9996">
        <v>1202</v>
      </c>
      <c r="Q9996">
        <v>-1</v>
      </c>
      <c r="R9996">
        <v>15</v>
      </c>
      <c r="S9996">
        <v>-15</v>
      </c>
      <c r="T9996">
        <v>-11</v>
      </c>
      <c r="U9996">
        <v>26.67</v>
      </c>
      <c r="V9996" t="str">
        <f>VLOOKUP(L9996,'[2]tabela de preços'!$A:$D,4,0)</f>
        <v>PROLAB</v>
      </c>
      <c r="W9996" t="str">
        <f>VLOOKUP(L9996,'[2]tabela de preços'!$A:$F,6,0)</f>
        <v>APLICADORES / ADAPTADORES / ENGATES / SUPORTES</v>
      </c>
      <c r="X9996" t="str">
        <f>VLOOKUP(L9996,'[2]tabela de preços'!$A:$G,7,0)</f>
        <v>AUTOMOTIVO</v>
      </c>
    </row>
    <row r="9997" spans="1:24" x14ac:dyDescent="0.3">
      <c r="A9997" t="s">
        <v>1859</v>
      </c>
      <c r="B9997" t="s">
        <v>1860</v>
      </c>
      <c r="C9997" t="s">
        <v>1861</v>
      </c>
      <c r="D9997" s="1">
        <v>46048</v>
      </c>
      <c r="E9997" t="s">
        <v>1862</v>
      </c>
      <c r="F9997">
        <v>9</v>
      </c>
      <c r="G9997">
        <v>174</v>
      </c>
      <c r="H9997" t="str">
        <f>VLOOKUP(G9997,[1]OPERADORES!$A:$B,2,0)</f>
        <v>MIRIÃ LOBATO RODRIGUES</v>
      </c>
      <c r="I9997" t="s">
        <v>21</v>
      </c>
      <c r="J9997" t="s">
        <v>1188</v>
      </c>
      <c r="K9997" t="s">
        <v>1863</v>
      </c>
      <c r="L9997">
        <v>24248</v>
      </c>
      <c r="M9997" t="s">
        <v>107</v>
      </c>
      <c r="O9997" t="s">
        <v>11</v>
      </c>
      <c r="P9997">
        <v>5102</v>
      </c>
      <c r="Q9997">
        <v>12</v>
      </c>
      <c r="R9997">
        <v>8</v>
      </c>
      <c r="S9997">
        <v>96</v>
      </c>
      <c r="T9997">
        <v>78</v>
      </c>
      <c r="U9997">
        <v>18.75</v>
      </c>
      <c r="V9997" t="str">
        <f>VLOOKUP(L9997,'[2]tabela de preços'!$A:$D,4,0)</f>
        <v>SHERWIN WILLIAMS</v>
      </c>
      <c r="W9997" t="str">
        <f>VLOOKUP(L9997,'[2]tabela de preços'!$A:$F,6,0)</f>
        <v>PRIMER AUTOMOTIVO</v>
      </c>
      <c r="X9997" t="str">
        <f>VLOOKUP(L9997,'[2]tabela de preços'!$A:$G,7,0)</f>
        <v>AUTOMOTIVO</v>
      </c>
    </row>
    <row r="9998" spans="1:24" x14ac:dyDescent="0.3">
      <c r="A9998" t="s">
        <v>1859</v>
      </c>
      <c r="B9998" t="s">
        <v>1860</v>
      </c>
      <c r="C9998" t="s">
        <v>1861</v>
      </c>
      <c r="D9998" s="1">
        <v>46048</v>
      </c>
      <c r="E9998" t="s">
        <v>1862</v>
      </c>
      <c r="F9998">
        <v>9</v>
      </c>
      <c r="G9998">
        <v>174</v>
      </c>
      <c r="H9998" t="str">
        <f>VLOOKUP(G9998,[1]OPERADORES!$A:$B,2,0)</f>
        <v>MIRIÃ LOBATO RODRIGUES</v>
      </c>
      <c r="I9998" t="s">
        <v>21</v>
      </c>
      <c r="J9998" t="s">
        <v>1188</v>
      </c>
      <c r="K9998" t="s">
        <v>1863</v>
      </c>
      <c r="L9998">
        <v>22684</v>
      </c>
      <c r="M9998" t="s">
        <v>73</v>
      </c>
      <c r="O9998" t="s">
        <v>11</v>
      </c>
      <c r="P9998">
        <v>5102</v>
      </c>
      <c r="Q9998">
        <v>80</v>
      </c>
      <c r="R9998">
        <v>3.65</v>
      </c>
      <c r="S9998">
        <v>292</v>
      </c>
      <c r="T9998">
        <v>246.4</v>
      </c>
      <c r="U9998">
        <v>15.62</v>
      </c>
      <c r="V9998" t="str">
        <f>VLOOKUP(L9998,'[2]tabela de preços'!$A:$D,4,0)</f>
        <v>3M</v>
      </c>
      <c r="W9998" t="str">
        <f>VLOOKUP(L9998,'[2]tabela de preços'!$A:$F,6,0)</f>
        <v>FITA AUTOMOTIVA</v>
      </c>
      <c r="X9998" t="str">
        <f>VLOOKUP(L9998,'[2]tabela de preços'!$A:$G,7,0)</f>
        <v>AUTOMOTIVO</v>
      </c>
    </row>
    <row r="9999" spans="1:24" x14ac:dyDescent="0.3">
      <c r="A9999" t="s">
        <v>1859</v>
      </c>
      <c r="B9999" t="s">
        <v>1860</v>
      </c>
      <c r="C9999" t="s">
        <v>1861</v>
      </c>
      <c r="D9999" s="1">
        <v>46048</v>
      </c>
      <c r="E9999" t="s">
        <v>1862</v>
      </c>
      <c r="F9999">
        <v>9</v>
      </c>
      <c r="G9999">
        <v>174</v>
      </c>
      <c r="H9999" t="str">
        <f>VLOOKUP(G9999,[1]OPERADORES!$A:$B,2,0)</f>
        <v>MIRIÃ LOBATO RODRIGUES</v>
      </c>
      <c r="I9999" t="s">
        <v>21</v>
      </c>
      <c r="J9999" t="s">
        <v>1188</v>
      </c>
      <c r="K9999" t="s">
        <v>1863</v>
      </c>
      <c r="L9999">
        <v>86995</v>
      </c>
      <c r="M9999" t="s">
        <v>37</v>
      </c>
      <c r="O9999" t="s">
        <v>11</v>
      </c>
      <c r="P9999">
        <v>5102</v>
      </c>
      <c r="Q9999">
        <v>10</v>
      </c>
      <c r="R9999">
        <v>7.29</v>
      </c>
      <c r="S9999">
        <v>72.900000000000006</v>
      </c>
      <c r="T9999">
        <v>58.3</v>
      </c>
      <c r="U9999">
        <v>20.03</v>
      </c>
      <c r="V9999" t="str">
        <f>VLOOKUP(L9999,'[2]tabela de preços'!$A:$D,4,0)</f>
        <v>AUTOAMERICA</v>
      </c>
      <c r="W9999" t="str">
        <f>VLOOKUP(L9999,'[2]tabela de preços'!$A:$F,6,0)</f>
        <v>FLANELAS / PANOS</v>
      </c>
      <c r="X9999" t="str">
        <f>VLOOKUP(L9999,'[2]tabela de preços'!$A:$G,7,0)</f>
        <v>AUTOMOTIVO</v>
      </c>
    </row>
    <row r="10000" spans="1:24" x14ac:dyDescent="0.3">
      <c r="A10000" t="s">
        <v>1859</v>
      </c>
      <c r="B10000" t="s">
        <v>1860</v>
      </c>
      <c r="C10000" t="s">
        <v>1861</v>
      </c>
      <c r="D10000" s="1">
        <v>46048</v>
      </c>
      <c r="E10000" t="s">
        <v>1862</v>
      </c>
      <c r="F10000">
        <v>9</v>
      </c>
      <c r="G10000">
        <v>174</v>
      </c>
      <c r="H10000" t="str">
        <f>VLOOKUP(G10000,[1]OPERADORES!$A:$B,2,0)</f>
        <v>MIRIÃ LOBATO RODRIGUES</v>
      </c>
      <c r="I10000" t="s">
        <v>21</v>
      </c>
      <c r="J10000" t="s">
        <v>1188</v>
      </c>
      <c r="K10000" t="s">
        <v>1863</v>
      </c>
      <c r="L10000">
        <v>23364</v>
      </c>
      <c r="M10000" t="s">
        <v>55</v>
      </c>
      <c r="O10000" t="s">
        <v>11</v>
      </c>
      <c r="P10000">
        <v>5102</v>
      </c>
      <c r="Q10000">
        <v>10</v>
      </c>
      <c r="R10000">
        <v>6.19</v>
      </c>
      <c r="S10000">
        <v>61.9</v>
      </c>
      <c r="T10000">
        <v>49.1</v>
      </c>
      <c r="U10000">
        <v>20.68</v>
      </c>
      <c r="V10000" t="str">
        <f>VLOOKUP(L10000,'[2]tabela de preços'!$A:$D,4,0)</f>
        <v>AUTO AMERICA</v>
      </c>
      <c r="W10000" t="str">
        <f>VLOOKUP(L10000,'[2]tabela de preços'!$A:$F,6,0)</f>
        <v>FLANELAS / PANOS</v>
      </c>
      <c r="X10000" t="str">
        <f>VLOOKUP(L10000,'[2]tabela de preços'!$A:$G,7,0)</f>
        <v>AUTOMOTIVO</v>
      </c>
    </row>
    <row r="10001" spans="1:24" x14ac:dyDescent="0.3">
      <c r="A10001" t="s">
        <v>1859</v>
      </c>
      <c r="B10001" t="s">
        <v>1860</v>
      </c>
      <c r="C10001" t="s">
        <v>1861</v>
      </c>
      <c r="D10001" s="1">
        <v>46048</v>
      </c>
      <c r="E10001" t="s">
        <v>1862</v>
      </c>
      <c r="F10001">
        <v>9</v>
      </c>
      <c r="G10001">
        <v>174</v>
      </c>
      <c r="H10001" t="str">
        <f>VLOOKUP(G10001,[1]OPERADORES!$A:$B,2,0)</f>
        <v>MIRIÃ LOBATO RODRIGUES</v>
      </c>
      <c r="I10001" t="s">
        <v>21</v>
      </c>
      <c r="J10001" t="s">
        <v>1188</v>
      </c>
      <c r="K10001" t="s">
        <v>1863</v>
      </c>
      <c r="L10001">
        <v>23602</v>
      </c>
      <c r="M10001" t="s">
        <v>215</v>
      </c>
      <c r="O10001" t="s">
        <v>11</v>
      </c>
      <c r="P10001">
        <v>5403</v>
      </c>
      <c r="Q10001">
        <v>9</v>
      </c>
      <c r="R10001">
        <v>35.89</v>
      </c>
      <c r="S10001">
        <v>323.01</v>
      </c>
      <c r="T10001">
        <v>263.25</v>
      </c>
      <c r="U10001">
        <v>18.5</v>
      </c>
      <c r="V10001" t="str">
        <f>VLOOKUP(L10001,'[2]tabela de preços'!$A:$D,4,0)</f>
        <v>SHERWIN WILLIAMS</v>
      </c>
      <c r="W10001" t="str">
        <f>VLOOKUP(L10001,'[2]tabela de preços'!$A:$F,6,0)</f>
        <v>VERNIZ AUTOMOTIVO</v>
      </c>
      <c r="X10001" t="str">
        <f>VLOOKUP(L10001,'[2]tabela de preços'!$A:$G,7,0)</f>
        <v>AUTOMOTIVO</v>
      </c>
    </row>
    <row r="10002" spans="1:24" x14ac:dyDescent="0.3">
      <c r="A10002" t="s">
        <v>1859</v>
      </c>
      <c r="B10002" t="s">
        <v>1860</v>
      </c>
      <c r="C10002" t="s">
        <v>1861</v>
      </c>
      <c r="D10002" s="1">
        <v>46048</v>
      </c>
      <c r="E10002" t="s">
        <v>1862</v>
      </c>
      <c r="F10002">
        <v>9</v>
      </c>
      <c r="G10002">
        <v>174</v>
      </c>
      <c r="H10002" t="str">
        <f>VLOOKUP(G10002,[1]OPERADORES!$A:$B,2,0)</f>
        <v>MIRIÃ LOBATO RODRIGUES</v>
      </c>
      <c r="I10002" t="s">
        <v>21</v>
      </c>
      <c r="J10002" t="s">
        <v>1188</v>
      </c>
      <c r="K10002" t="s">
        <v>1863</v>
      </c>
      <c r="L10002">
        <v>20431</v>
      </c>
      <c r="M10002" t="s">
        <v>202</v>
      </c>
      <c r="O10002" t="s">
        <v>11</v>
      </c>
      <c r="P10002">
        <v>5403</v>
      </c>
      <c r="Q10002">
        <v>9</v>
      </c>
      <c r="R10002">
        <v>36.89</v>
      </c>
      <c r="S10002">
        <v>332.01</v>
      </c>
      <c r="T10002">
        <v>272.33999999999997</v>
      </c>
      <c r="U10002">
        <v>17.97</v>
      </c>
      <c r="V10002" t="str">
        <f>VLOOKUP(L10002,'[2]tabela de preços'!$A:$D,4,0)</f>
        <v>SHERWIN WILLIAMS</v>
      </c>
      <c r="W10002" t="str">
        <f>VLOOKUP(L10002,'[2]tabela de preços'!$A:$F,6,0)</f>
        <v>VERNIZ AUTOMOTIVO</v>
      </c>
      <c r="X10002" t="str">
        <f>VLOOKUP(L10002,'[2]tabela de preços'!$A:$G,7,0)</f>
        <v>AUTOMOTIVO</v>
      </c>
    </row>
    <row r="10003" spans="1:24" x14ac:dyDescent="0.3">
      <c r="A10003" t="s">
        <v>1859</v>
      </c>
      <c r="B10003" t="s">
        <v>1860</v>
      </c>
      <c r="C10003" t="s">
        <v>1861</v>
      </c>
      <c r="D10003" s="1">
        <v>46048</v>
      </c>
      <c r="E10003" t="s">
        <v>1862</v>
      </c>
      <c r="F10003">
        <v>9</v>
      </c>
      <c r="G10003">
        <v>174</v>
      </c>
      <c r="H10003" t="str">
        <f>VLOOKUP(G10003,[1]OPERADORES!$A:$B,2,0)</f>
        <v>MIRIÃ LOBATO RODRIGUES</v>
      </c>
      <c r="I10003" t="s">
        <v>21</v>
      </c>
      <c r="J10003" t="s">
        <v>1188</v>
      </c>
      <c r="K10003" t="s">
        <v>1863</v>
      </c>
      <c r="L10003">
        <v>10238</v>
      </c>
      <c r="M10003" t="s">
        <v>79</v>
      </c>
      <c r="O10003" t="s">
        <v>11</v>
      </c>
      <c r="P10003">
        <v>5102</v>
      </c>
      <c r="Q10003">
        <v>50</v>
      </c>
      <c r="R10003">
        <v>2.79</v>
      </c>
      <c r="S10003">
        <v>139.5</v>
      </c>
      <c r="T10003">
        <v>112</v>
      </c>
      <c r="U10003">
        <v>19.71</v>
      </c>
      <c r="V10003" t="str">
        <f>VLOOKUP(L10003,'[2]tabela de preços'!$A:$D,4,0)</f>
        <v>NORTON</v>
      </c>
      <c r="W10003" t="str">
        <f>VLOOKUP(L10003,'[2]tabela de preços'!$A:$F,6,0)</f>
        <v xml:space="preserve">DISCOS / LIXAS / ABRASIVOS </v>
      </c>
      <c r="X10003" t="str">
        <f>VLOOKUP(L10003,'[2]tabela de preços'!$A:$G,7,0)</f>
        <v>AUTOMOTIVO</v>
      </c>
    </row>
    <row r="10004" spans="1:24" x14ac:dyDescent="0.3">
      <c r="A10004" t="s">
        <v>1859</v>
      </c>
      <c r="B10004" t="s">
        <v>1860</v>
      </c>
      <c r="C10004" t="s">
        <v>1861</v>
      </c>
      <c r="D10004" s="1">
        <v>46048</v>
      </c>
      <c r="E10004" t="s">
        <v>1862</v>
      </c>
      <c r="F10004">
        <v>9</v>
      </c>
      <c r="G10004">
        <v>174</v>
      </c>
      <c r="H10004" t="str">
        <f>VLOOKUP(G10004,[1]OPERADORES!$A:$B,2,0)</f>
        <v>MIRIÃ LOBATO RODRIGUES</v>
      </c>
      <c r="I10004" t="s">
        <v>21</v>
      </c>
      <c r="J10004" t="s">
        <v>1188</v>
      </c>
      <c r="K10004" t="s">
        <v>1863</v>
      </c>
      <c r="L10004">
        <v>10243</v>
      </c>
      <c r="M10004" t="s">
        <v>83</v>
      </c>
      <c r="O10004" t="s">
        <v>11</v>
      </c>
      <c r="P10004">
        <v>5102</v>
      </c>
      <c r="Q10004">
        <v>50</v>
      </c>
      <c r="R10004">
        <v>2.79</v>
      </c>
      <c r="S10004">
        <v>139.5</v>
      </c>
      <c r="T10004">
        <v>96.5</v>
      </c>
      <c r="U10004">
        <v>30.82</v>
      </c>
      <c r="V10004" t="str">
        <f>VLOOKUP(L10004,'[2]tabela de preços'!$A:$D,4,0)</f>
        <v>NORTON</v>
      </c>
      <c r="W10004" t="str">
        <f>VLOOKUP(L10004,'[2]tabela de preços'!$A:$F,6,0)</f>
        <v xml:space="preserve">DISCOS / LIXAS / ABRASIVOS </v>
      </c>
      <c r="X10004" t="str">
        <f>VLOOKUP(L10004,'[2]tabela de preços'!$A:$G,7,0)</f>
        <v>AUTOMOTIVO</v>
      </c>
    </row>
    <row r="10005" spans="1:24" x14ac:dyDescent="0.3">
      <c r="A10005" t="s">
        <v>1859</v>
      </c>
      <c r="B10005" t="s">
        <v>1860</v>
      </c>
      <c r="C10005" t="s">
        <v>1861</v>
      </c>
      <c r="D10005" s="1">
        <v>46048</v>
      </c>
      <c r="E10005" t="s">
        <v>1862</v>
      </c>
      <c r="F10005">
        <v>9</v>
      </c>
      <c r="G10005">
        <v>174</v>
      </c>
      <c r="H10005" t="str">
        <f>VLOOKUP(G10005,[1]OPERADORES!$A:$B,2,0)</f>
        <v>MIRIÃ LOBATO RODRIGUES</v>
      </c>
      <c r="I10005" t="s">
        <v>21</v>
      </c>
      <c r="J10005" t="s">
        <v>1188</v>
      </c>
      <c r="K10005" t="s">
        <v>1863</v>
      </c>
      <c r="L10005">
        <v>10244</v>
      </c>
      <c r="M10005" t="s">
        <v>84</v>
      </c>
      <c r="O10005" t="s">
        <v>11</v>
      </c>
      <c r="P10005">
        <v>5102</v>
      </c>
      <c r="Q10005">
        <v>50</v>
      </c>
      <c r="R10005">
        <v>2.79</v>
      </c>
      <c r="S10005">
        <v>139.5</v>
      </c>
      <c r="T10005">
        <v>96.5</v>
      </c>
      <c r="U10005">
        <v>30.82</v>
      </c>
      <c r="V10005" t="str">
        <f>VLOOKUP(L10005,'[2]tabela de preços'!$A:$D,4,0)</f>
        <v>NORTON</v>
      </c>
      <c r="W10005" t="str">
        <f>VLOOKUP(L10005,'[2]tabela de preços'!$A:$F,6,0)</f>
        <v xml:space="preserve">DISCOS / LIXAS / ABRASIVOS </v>
      </c>
      <c r="X10005" t="str">
        <f>VLOOKUP(L10005,'[2]tabela de preços'!$A:$G,7,0)</f>
        <v>AUTOMOTIVO</v>
      </c>
    </row>
    <row r="10006" spans="1:24" x14ac:dyDescent="0.3">
      <c r="A10006" t="s">
        <v>1859</v>
      </c>
      <c r="B10006" t="s">
        <v>1860</v>
      </c>
      <c r="C10006" t="s">
        <v>1861</v>
      </c>
      <c r="D10006" s="1">
        <v>46048</v>
      </c>
      <c r="E10006" t="s">
        <v>1862</v>
      </c>
      <c r="F10006">
        <v>9</v>
      </c>
      <c r="G10006">
        <v>174</v>
      </c>
      <c r="H10006" t="str">
        <f>VLOOKUP(G10006,[1]OPERADORES!$A:$B,2,0)</f>
        <v>MIRIÃ LOBATO RODRIGUES</v>
      </c>
      <c r="I10006" t="s">
        <v>21</v>
      </c>
      <c r="J10006" t="s">
        <v>1188</v>
      </c>
      <c r="K10006" t="s">
        <v>1863</v>
      </c>
      <c r="L10006">
        <v>10246</v>
      </c>
      <c r="M10006" t="s">
        <v>206</v>
      </c>
      <c r="O10006" t="s">
        <v>11</v>
      </c>
      <c r="P10006">
        <v>5102</v>
      </c>
      <c r="Q10006">
        <v>50</v>
      </c>
      <c r="R10006">
        <v>2.79</v>
      </c>
      <c r="S10006">
        <v>139.5</v>
      </c>
      <c r="T10006">
        <v>96.5</v>
      </c>
      <c r="U10006">
        <v>30.82</v>
      </c>
      <c r="V10006" t="str">
        <f>VLOOKUP(L10006,'[2]tabela de preços'!$A:$D,4,0)</f>
        <v>NORTON</v>
      </c>
      <c r="W10006" t="str">
        <f>VLOOKUP(L10006,'[2]tabela de preços'!$A:$F,6,0)</f>
        <v xml:space="preserve">DISCOS / LIXAS / ABRASIVOS </v>
      </c>
      <c r="X10006" t="str">
        <f>VLOOKUP(L10006,'[2]tabela de preços'!$A:$G,7,0)</f>
        <v>AUTOMOTIVO</v>
      </c>
    </row>
    <row r="10007" spans="1:24" x14ac:dyDescent="0.3">
      <c r="A10007" t="s">
        <v>1859</v>
      </c>
      <c r="B10007" t="s">
        <v>1860</v>
      </c>
      <c r="C10007" t="s">
        <v>1861</v>
      </c>
      <c r="D10007" s="1">
        <v>46048</v>
      </c>
      <c r="E10007" t="s">
        <v>1862</v>
      </c>
      <c r="F10007">
        <v>9</v>
      </c>
      <c r="G10007">
        <v>174</v>
      </c>
      <c r="H10007" t="str">
        <f>VLOOKUP(G10007,[1]OPERADORES!$A:$B,2,0)</f>
        <v>MIRIÃ LOBATO RODRIGUES</v>
      </c>
      <c r="I10007" t="s">
        <v>21</v>
      </c>
      <c r="J10007" t="s">
        <v>1188</v>
      </c>
      <c r="K10007" t="s">
        <v>1863</v>
      </c>
      <c r="L10007">
        <v>20817</v>
      </c>
      <c r="M10007" t="s">
        <v>153</v>
      </c>
      <c r="O10007" t="s">
        <v>11</v>
      </c>
      <c r="P10007">
        <v>5102</v>
      </c>
      <c r="Q10007">
        <v>6</v>
      </c>
      <c r="R10007">
        <v>22.89</v>
      </c>
      <c r="S10007">
        <v>137.34</v>
      </c>
      <c r="T10007">
        <v>111.72</v>
      </c>
      <c r="U10007">
        <v>18.649999999999999</v>
      </c>
      <c r="V10007" t="str">
        <f>VLOOKUP(L10007,'[2]tabela de preços'!$A:$D,4,0)</f>
        <v>AUTO AMERICA</v>
      </c>
      <c r="W10007" t="str">
        <f>VLOOKUP(L10007,'[2]tabela de preços'!$A:$F,6,0)</f>
        <v>MASSA DE POLIR</v>
      </c>
      <c r="X10007" t="str">
        <f>VLOOKUP(L10007,'[2]tabela de preços'!$A:$G,7,0)</f>
        <v>AUTOMOTIVO</v>
      </c>
    </row>
    <row r="10008" spans="1:24" x14ac:dyDescent="0.3">
      <c r="A10008" t="s">
        <v>1859</v>
      </c>
      <c r="B10008" t="s">
        <v>1860</v>
      </c>
      <c r="C10008" t="s">
        <v>1861</v>
      </c>
      <c r="D10008" s="1">
        <v>46048</v>
      </c>
      <c r="E10008" t="s">
        <v>1862</v>
      </c>
      <c r="F10008">
        <v>9</v>
      </c>
      <c r="G10008">
        <v>174</v>
      </c>
      <c r="H10008" t="str">
        <f>VLOOKUP(G10008,[1]OPERADORES!$A:$B,2,0)</f>
        <v>MIRIÃ LOBATO RODRIGUES</v>
      </c>
      <c r="I10008" t="s">
        <v>21</v>
      </c>
      <c r="J10008" t="s">
        <v>1188</v>
      </c>
      <c r="K10008" t="s">
        <v>1863</v>
      </c>
      <c r="L10008">
        <v>87043</v>
      </c>
      <c r="M10008" t="s">
        <v>217</v>
      </c>
      <c r="O10008" t="s">
        <v>11</v>
      </c>
      <c r="P10008">
        <v>5102</v>
      </c>
      <c r="Q10008">
        <v>16</v>
      </c>
      <c r="R10008">
        <v>21.95</v>
      </c>
      <c r="S10008">
        <v>351.2</v>
      </c>
      <c r="T10008">
        <v>288.32</v>
      </c>
      <c r="U10008">
        <v>17.899999999999999</v>
      </c>
      <c r="V10008" t="str">
        <f>VLOOKUP(L10008,'[2]tabela de preços'!$A:$D,4,0)</f>
        <v>ROBERLO</v>
      </c>
      <c r="W10008" t="str">
        <f>VLOOKUP(L10008,'[2]tabela de preços'!$A:$F,6,0)</f>
        <v>MASSA POLIÉSTER</v>
      </c>
      <c r="X10008" t="str">
        <f>VLOOKUP(L10008,'[2]tabela de preços'!$A:$G,7,0)</f>
        <v>AUTOMOTIVO</v>
      </c>
    </row>
    <row r="10009" spans="1:24" x14ac:dyDescent="0.3">
      <c r="A10009" t="s">
        <v>1859</v>
      </c>
      <c r="B10009" t="s">
        <v>1860</v>
      </c>
      <c r="C10009" t="s">
        <v>1861</v>
      </c>
      <c r="D10009" s="1">
        <v>46048</v>
      </c>
      <c r="E10009" t="s">
        <v>1862</v>
      </c>
      <c r="F10009">
        <v>9</v>
      </c>
      <c r="G10009">
        <v>174</v>
      </c>
      <c r="H10009" t="str">
        <f>VLOOKUP(G10009,[1]OPERADORES!$A:$B,2,0)</f>
        <v>MIRIÃ LOBATO RODRIGUES</v>
      </c>
      <c r="I10009" t="s">
        <v>21</v>
      </c>
      <c r="J10009" t="s">
        <v>1188</v>
      </c>
      <c r="K10009" t="s">
        <v>1863</v>
      </c>
      <c r="L10009">
        <v>24247</v>
      </c>
      <c r="M10009" t="s">
        <v>160</v>
      </c>
      <c r="O10009" t="s">
        <v>11</v>
      </c>
      <c r="P10009">
        <v>5403</v>
      </c>
      <c r="Q10009">
        <v>12</v>
      </c>
      <c r="R10009">
        <v>21</v>
      </c>
      <c r="S10009">
        <v>252</v>
      </c>
      <c r="T10009">
        <v>202.44</v>
      </c>
      <c r="U10009">
        <v>19.670000000000002</v>
      </c>
      <c r="V10009" t="str">
        <f>VLOOKUP(L10009,'[2]tabela de preços'!$A:$D,4,0)</f>
        <v>SHERWIN WILLIAMS</v>
      </c>
      <c r="W10009" t="str">
        <f>VLOOKUP(L10009,'[2]tabela de preços'!$A:$F,6,0)</f>
        <v>PRIMER AUTOMOTIVO</v>
      </c>
      <c r="X10009" t="str">
        <f>VLOOKUP(L10009,'[2]tabela de preços'!$A:$G,7,0)</f>
        <v>AUTOMOTIVO</v>
      </c>
    </row>
    <row r="10010" spans="1:24" x14ac:dyDescent="0.3">
      <c r="A10010" t="s">
        <v>1859</v>
      </c>
      <c r="B10010" t="s">
        <v>1860</v>
      </c>
      <c r="C10010" t="s">
        <v>1861</v>
      </c>
      <c r="D10010" s="1">
        <v>46048</v>
      </c>
      <c r="E10010" t="s">
        <v>1862</v>
      </c>
      <c r="F10010">
        <v>9</v>
      </c>
      <c r="G10010">
        <v>174</v>
      </c>
      <c r="H10010" t="str">
        <f>VLOOKUP(G10010,[1]OPERADORES!$A:$B,2,0)</f>
        <v>MIRIÃ LOBATO RODRIGUES</v>
      </c>
      <c r="I10010" t="s">
        <v>21</v>
      </c>
      <c r="J10010" t="s">
        <v>1188</v>
      </c>
      <c r="K10010" t="s">
        <v>1863</v>
      </c>
      <c r="L10010">
        <v>10297</v>
      </c>
      <c r="M10010" t="s">
        <v>41</v>
      </c>
      <c r="O10010" t="s">
        <v>11</v>
      </c>
      <c r="P10010">
        <v>5102</v>
      </c>
      <c r="Q10010">
        <v>12</v>
      </c>
      <c r="R10010">
        <v>10.89</v>
      </c>
      <c r="S10010">
        <v>130.68</v>
      </c>
      <c r="T10010">
        <v>110.04</v>
      </c>
      <c r="U10010">
        <v>15.79</v>
      </c>
      <c r="V10010" t="str">
        <f>VLOOKUP(L10010,'[2]tabela de preços'!$A:$D,4,0)</f>
        <v>ANJO</v>
      </c>
      <c r="W10010" t="str">
        <f>VLOOKUP(L10010,'[2]tabela de preços'!$A:$F,6,0)</f>
        <v>THINNER DE LIMPEZA</v>
      </c>
      <c r="X10010" t="str">
        <f>VLOOKUP(L10010,'[2]tabela de preços'!$A:$G,7,0)</f>
        <v>THINNER</v>
      </c>
    </row>
    <row r="10011" spans="1:24" x14ac:dyDescent="0.3">
      <c r="A10011" t="s">
        <v>1859</v>
      </c>
      <c r="B10011" t="s">
        <v>1860</v>
      </c>
      <c r="C10011" t="s">
        <v>1861</v>
      </c>
      <c r="D10011" s="1">
        <v>46048</v>
      </c>
      <c r="E10011" t="s">
        <v>1862</v>
      </c>
      <c r="F10011">
        <v>9</v>
      </c>
      <c r="G10011">
        <v>174</v>
      </c>
      <c r="H10011" t="str">
        <f>VLOOKUP(G10011,[1]OPERADORES!$A:$B,2,0)</f>
        <v>MIRIÃ LOBATO RODRIGUES</v>
      </c>
      <c r="I10011" t="s">
        <v>21</v>
      </c>
      <c r="J10011" t="s">
        <v>1188</v>
      </c>
      <c r="K10011" t="s">
        <v>1863</v>
      </c>
      <c r="L10011">
        <v>84497</v>
      </c>
      <c r="M10011" t="s">
        <v>1159</v>
      </c>
      <c r="O10011" t="s">
        <v>11</v>
      </c>
      <c r="P10011">
        <v>5102</v>
      </c>
      <c r="Q10011">
        <v>12</v>
      </c>
      <c r="R10011">
        <v>9.99</v>
      </c>
      <c r="S10011">
        <v>119.88</v>
      </c>
      <c r="T10011">
        <v>97.68</v>
      </c>
      <c r="U10011">
        <v>18.52</v>
      </c>
      <c r="V10011" t="str">
        <f>VLOOKUP(L10011,'[2]tabela de preços'!$A:$D,4,0)</f>
        <v>BRASILUX</v>
      </c>
      <c r="W10011" t="str">
        <f>VLOOKUP(L10011,'[2]tabela de preços'!$A:$F,6,0)</f>
        <v>THINNER DE LIMPEZA</v>
      </c>
      <c r="X10011" t="str">
        <f>VLOOKUP(L10011,'[2]tabela de preços'!$A:$G,7,0)</f>
        <v>THINNER</v>
      </c>
    </row>
    <row r="10012" spans="1:24" x14ac:dyDescent="0.3">
      <c r="A10012" t="s">
        <v>1859</v>
      </c>
      <c r="B10012" t="s">
        <v>1860</v>
      </c>
      <c r="C10012" t="s">
        <v>1861</v>
      </c>
      <c r="D10012" s="1">
        <v>46048</v>
      </c>
      <c r="E10012" t="s">
        <v>1862</v>
      </c>
      <c r="F10012">
        <v>9</v>
      </c>
      <c r="G10012">
        <v>174</v>
      </c>
      <c r="H10012" t="str">
        <f>VLOOKUP(G10012,[1]OPERADORES!$A:$B,2,0)</f>
        <v>MIRIÃ LOBATO RODRIGUES</v>
      </c>
      <c r="I10012" t="s">
        <v>21</v>
      </c>
      <c r="J10012" t="s">
        <v>1188</v>
      </c>
      <c r="K10012" t="s">
        <v>1863</v>
      </c>
      <c r="L10012">
        <v>84825</v>
      </c>
      <c r="M10012" t="s">
        <v>1864</v>
      </c>
      <c r="O10012" t="s">
        <v>11</v>
      </c>
      <c r="P10012">
        <v>5102</v>
      </c>
      <c r="Q10012">
        <v>4</v>
      </c>
      <c r="R10012">
        <v>198.75</v>
      </c>
      <c r="S10012">
        <v>795</v>
      </c>
      <c r="T10012">
        <v>603.4</v>
      </c>
      <c r="U10012">
        <v>24.1</v>
      </c>
      <c r="V10012" t="str">
        <f>VLOOKUP(L10012,'[2]tabela de preços'!$A:$D,4,0)</f>
        <v>BRASILUX</v>
      </c>
      <c r="W10012" t="str">
        <f>VLOOKUP(L10012,'[2]tabela de preços'!$A:$F,6,0)</f>
        <v>DILUENTE</v>
      </c>
      <c r="X10012" t="str">
        <f>VLOOKUP(L10012,'[2]tabela de preços'!$A:$G,7,0)</f>
        <v>AUTOMOTIVO</v>
      </c>
    </row>
    <row r="10013" spans="1:24" x14ac:dyDescent="0.3">
      <c r="A10013" t="s">
        <v>1859</v>
      </c>
      <c r="B10013" t="s">
        <v>1860</v>
      </c>
      <c r="C10013" t="s">
        <v>1861</v>
      </c>
      <c r="D10013" s="1">
        <v>46048</v>
      </c>
      <c r="E10013" t="s">
        <v>1862</v>
      </c>
      <c r="F10013">
        <v>9</v>
      </c>
      <c r="G10013">
        <v>174</v>
      </c>
      <c r="H10013" t="str">
        <f>VLOOKUP(G10013,[1]OPERADORES!$A:$B,2,0)</f>
        <v>MIRIÃ LOBATO RODRIGUES</v>
      </c>
      <c r="I10013" t="s">
        <v>21</v>
      </c>
      <c r="J10013" t="s">
        <v>1188</v>
      </c>
      <c r="K10013" t="s">
        <v>1863</v>
      </c>
      <c r="L10013">
        <v>21321</v>
      </c>
      <c r="M10013" t="s">
        <v>272</v>
      </c>
      <c r="O10013" t="s">
        <v>11</v>
      </c>
      <c r="P10013">
        <v>5102</v>
      </c>
      <c r="Q10013">
        <v>3</v>
      </c>
      <c r="R10013">
        <v>20.239999999999998</v>
      </c>
      <c r="S10013">
        <v>60.72</v>
      </c>
      <c r="T10013">
        <v>46.08</v>
      </c>
      <c r="U10013">
        <v>24.11</v>
      </c>
      <c r="V10013" t="str">
        <f>VLOOKUP(L10013,'[2]tabela de preços'!$A:$D,4,0)</f>
        <v>AUTO AMERICA</v>
      </c>
      <c r="W10013" t="str">
        <f>VLOOKUP(L10013,'[2]tabela de preços'!$A:$F,6,0)</f>
        <v>CERA  / LIMPEZA /  POLIMENTO VEICULAR</v>
      </c>
      <c r="X10013" t="str">
        <f>VLOOKUP(L10013,'[2]tabela de preços'!$A:$G,7,0)</f>
        <v>AUTOMOTIVO</v>
      </c>
    </row>
    <row r="10014" spans="1:24" x14ac:dyDescent="0.3">
      <c r="A10014" t="s">
        <v>1859</v>
      </c>
      <c r="B10014" t="s">
        <v>1860</v>
      </c>
      <c r="C10014" t="s">
        <v>1861</v>
      </c>
      <c r="D10014" s="1">
        <v>46048</v>
      </c>
      <c r="E10014" t="s">
        <v>1862</v>
      </c>
      <c r="F10014">
        <v>9</v>
      </c>
      <c r="G10014">
        <v>174</v>
      </c>
      <c r="H10014" t="str">
        <f>VLOOKUP(G10014,[1]OPERADORES!$A:$B,2,0)</f>
        <v>MIRIÃ LOBATO RODRIGUES</v>
      </c>
      <c r="I10014" t="s">
        <v>21</v>
      </c>
      <c r="J10014" t="s">
        <v>1188</v>
      </c>
      <c r="K10014" t="s">
        <v>1863</v>
      </c>
      <c r="L10014">
        <v>10404</v>
      </c>
      <c r="M10014" t="s">
        <v>130</v>
      </c>
      <c r="O10014" t="s">
        <v>11</v>
      </c>
      <c r="P10014">
        <v>5102</v>
      </c>
      <c r="Q10014">
        <v>24</v>
      </c>
      <c r="R10014">
        <v>16.29</v>
      </c>
      <c r="S10014">
        <v>390.96</v>
      </c>
      <c r="T10014">
        <v>300.24</v>
      </c>
      <c r="U10014">
        <v>23.2</v>
      </c>
      <c r="V10014" t="str">
        <f>VLOOKUP(L10014,'[2]tabela de preços'!$A:$D,4,0)</f>
        <v>MAXI RUBBER</v>
      </c>
      <c r="W10014" t="str">
        <f>VLOOKUP(L10014,'[2]tabela de preços'!$A:$F,6,0)</f>
        <v>VEDADORES / SELANTES</v>
      </c>
      <c r="X10014" t="str">
        <f>VLOOKUP(L10014,'[2]tabela de preços'!$A:$G,7,0)</f>
        <v>AUTOMOTIVO</v>
      </c>
    </row>
    <row r="10015" spans="1:24" x14ac:dyDescent="0.3">
      <c r="A10015" t="s">
        <v>1865</v>
      </c>
      <c r="C10015" t="s">
        <v>1866</v>
      </c>
      <c r="D10015" s="1">
        <v>46045</v>
      </c>
      <c r="E10015" t="s">
        <v>1867</v>
      </c>
      <c r="F10015">
        <v>9</v>
      </c>
      <c r="G10015">
        <v>231</v>
      </c>
      <c r="H10015" t="str">
        <f>VLOOKUP(G10015,[1]OPERADORES!$A:$B,2,0)</f>
        <v>EDIJANE</v>
      </c>
      <c r="I10015" t="s">
        <v>21</v>
      </c>
      <c r="J10015" t="s">
        <v>1868</v>
      </c>
      <c r="K10015" t="s">
        <v>1869</v>
      </c>
      <c r="L10015">
        <v>20099</v>
      </c>
      <c r="M10015" t="s">
        <v>1308</v>
      </c>
      <c r="O10015" t="s">
        <v>11</v>
      </c>
      <c r="P10015">
        <v>5403</v>
      </c>
      <c r="Q10015">
        <v>1</v>
      </c>
      <c r="R10015">
        <v>15.9</v>
      </c>
      <c r="S10015">
        <v>15.9</v>
      </c>
      <c r="T10015">
        <v>12.07</v>
      </c>
      <c r="U10015">
        <v>24.09</v>
      </c>
      <c r="V10015" t="str">
        <f>VLOOKUP(L10015,'[2]tabela de preços'!$A:$D,4,0)</f>
        <v>MAXI RUBBER</v>
      </c>
      <c r="W10015" t="str">
        <f>VLOOKUP(L10015,'[2]tabela de preços'!$A:$F,6,0)</f>
        <v>BATIDA DE PEDRA</v>
      </c>
      <c r="X10015" t="str">
        <f>VLOOKUP(L10015,'[2]tabela de preços'!$A:$G,7,0)</f>
        <v>AUTOMOTIVO</v>
      </c>
    </row>
    <row r="10016" spans="1:24" x14ac:dyDescent="0.3">
      <c r="A10016" t="s">
        <v>1865</v>
      </c>
      <c r="C10016" t="s">
        <v>1866</v>
      </c>
      <c r="D10016" s="1">
        <v>46045</v>
      </c>
      <c r="E10016" t="s">
        <v>1867</v>
      </c>
      <c r="F10016">
        <v>9</v>
      </c>
      <c r="G10016">
        <v>231</v>
      </c>
      <c r="H10016" t="str">
        <f>VLOOKUP(G10016,[1]OPERADORES!$A:$B,2,0)</f>
        <v>EDIJANE</v>
      </c>
      <c r="I10016" t="s">
        <v>21</v>
      </c>
      <c r="J10016" t="s">
        <v>1868</v>
      </c>
      <c r="K10016" t="s">
        <v>1869</v>
      </c>
      <c r="L10016">
        <v>84958</v>
      </c>
      <c r="M10016" t="s">
        <v>1870</v>
      </c>
      <c r="O10016" t="s">
        <v>11</v>
      </c>
      <c r="P10016">
        <v>5403</v>
      </c>
      <c r="Q10016">
        <v>1</v>
      </c>
      <c r="R10016">
        <v>18.510000000000002</v>
      </c>
      <c r="S10016">
        <v>18.510000000000002</v>
      </c>
      <c r="T10016">
        <v>14.05</v>
      </c>
      <c r="U10016">
        <v>24.1</v>
      </c>
      <c r="V10016" t="str">
        <f>VLOOKUP(L10016,'[2]tabela de preços'!$A:$D,4,0)</f>
        <v>BRASILUX</v>
      </c>
      <c r="W10016" t="str">
        <f>VLOOKUP(L10016,'[2]tabela de preços'!$A:$F,6,0)</f>
        <v>BATIDA DE PEDRA</v>
      </c>
      <c r="X10016" t="str">
        <f>VLOOKUP(L10016,'[2]tabela de preços'!$A:$G,7,0)</f>
        <v>AUTOMOTIVO</v>
      </c>
    </row>
    <row r="10017" spans="1:24" x14ac:dyDescent="0.3">
      <c r="A10017" t="s">
        <v>1865</v>
      </c>
      <c r="C10017" t="s">
        <v>1866</v>
      </c>
      <c r="D10017" s="1">
        <v>46045</v>
      </c>
      <c r="E10017" t="s">
        <v>1867</v>
      </c>
      <c r="F10017">
        <v>9</v>
      </c>
      <c r="G10017">
        <v>231</v>
      </c>
      <c r="H10017" t="str">
        <f>VLOOKUP(G10017,[1]OPERADORES!$A:$B,2,0)</f>
        <v>EDIJANE</v>
      </c>
      <c r="I10017" t="s">
        <v>21</v>
      </c>
      <c r="J10017" t="s">
        <v>1868</v>
      </c>
      <c r="K10017" t="s">
        <v>1869</v>
      </c>
      <c r="L10017">
        <v>85269</v>
      </c>
      <c r="M10017" t="s">
        <v>1549</v>
      </c>
      <c r="O10017" t="s">
        <v>11</v>
      </c>
      <c r="P10017">
        <v>5403</v>
      </c>
      <c r="Q10017">
        <v>1</v>
      </c>
      <c r="R10017">
        <v>27.11</v>
      </c>
      <c r="S10017">
        <v>27.11</v>
      </c>
      <c r="T10017">
        <v>20.57</v>
      </c>
      <c r="U10017">
        <v>24.12</v>
      </c>
      <c r="V10017" t="str">
        <f>VLOOKUP(L10017,'[2]tabela de preços'!$A:$D,4,0)</f>
        <v>BRASILUX</v>
      </c>
      <c r="W10017" t="str">
        <f>VLOOKUP(L10017,'[2]tabela de preços'!$A:$F,6,0)</f>
        <v>ESMALTES</v>
      </c>
      <c r="X10017" t="str">
        <f>VLOOKUP(L10017,'[2]tabela de preços'!$A:$G,7,0)</f>
        <v>INDUSTRIAL</v>
      </c>
    </row>
    <row r="10018" spans="1:24" x14ac:dyDescent="0.3">
      <c r="A10018" t="s">
        <v>1865</v>
      </c>
      <c r="C10018" t="s">
        <v>1866</v>
      </c>
      <c r="D10018" s="1">
        <v>46045</v>
      </c>
      <c r="E10018" t="s">
        <v>1867</v>
      </c>
      <c r="F10018">
        <v>9</v>
      </c>
      <c r="G10018">
        <v>231</v>
      </c>
      <c r="H10018" t="str">
        <f>VLOOKUP(G10018,[1]OPERADORES!$A:$B,2,0)</f>
        <v>EDIJANE</v>
      </c>
      <c r="I10018" t="s">
        <v>21</v>
      </c>
      <c r="J10018" t="s">
        <v>1868</v>
      </c>
      <c r="K10018" t="s">
        <v>1869</v>
      </c>
      <c r="L10018">
        <v>84542</v>
      </c>
      <c r="M10018" t="s">
        <v>1735</v>
      </c>
      <c r="O10018" t="s">
        <v>11</v>
      </c>
      <c r="P10018">
        <v>5102</v>
      </c>
      <c r="Q10018">
        <v>4</v>
      </c>
      <c r="R10018">
        <v>11.55</v>
      </c>
      <c r="S10018">
        <v>46.2</v>
      </c>
      <c r="T10018">
        <v>35.08</v>
      </c>
      <c r="U10018">
        <v>24.07</v>
      </c>
      <c r="V10018" t="str">
        <f>VLOOKUP(L10018,'[2]tabela de preços'!$A:$D,4,0)</f>
        <v>MAXI RUBBER</v>
      </c>
      <c r="W10018" t="str">
        <f>VLOOKUP(L10018,'[2]tabela de preços'!$A:$F,6,0)</f>
        <v>LAMINAÇÃO / PROTEÇÃO</v>
      </c>
      <c r="X10018" t="str">
        <f>VLOOKUP(L10018,'[2]tabela de preços'!$A:$G,7,0)</f>
        <v>AUTOMOTIVO</v>
      </c>
    </row>
    <row r="10019" spans="1:24" x14ac:dyDescent="0.3">
      <c r="A10019" t="s">
        <v>1865</v>
      </c>
      <c r="C10019" t="s">
        <v>1866</v>
      </c>
      <c r="D10019" s="1">
        <v>46045</v>
      </c>
      <c r="E10019" t="s">
        <v>1867</v>
      </c>
      <c r="F10019">
        <v>9</v>
      </c>
      <c r="G10019">
        <v>231</v>
      </c>
      <c r="H10019" t="str">
        <f>VLOOKUP(G10019,[1]OPERADORES!$A:$B,2,0)</f>
        <v>EDIJANE</v>
      </c>
      <c r="I10019" t="s">
        <v>21</v>
      </c>
      <c r="J10019" t="s">
        <v>1868</v>
      </c>
      <c r="K10019" t="s">
        <v>1869</v>
      </c>
      <c r="L10019">
        <v>84044</v>
      </c>
      <c r="M10019" t="s">
        <v>174</v>
      </c>
      <c r="O10019" t="s">
        <v>11</v>
      </c>
      <c r="P10019">
        <v>5102</v>
      </c>
      <c r="Q10019">
        <v>2</v>
      </c>
      <c r="R10019">
        <v>12.31</v>
      </c>
      <c r="S10019">
        <v>24.62</v>
      </c>
      <c r="T10019">
        <v>18.68</v>
      </c>
      <c r="U10019">
        <v>24.13</v>
      </c>
      <c r="V10019" t="str">
        <f>VLOOKUP(L10019,'[2]tabela de preços'!$A:$D,4,0)</f>
        <v>BRASILUX</v>
      </c>
      <c r="W10019" t="str">
        <f>VLOOKUP(L10019,'[2]tabela de preços'!$A:$F,6,0)</f>
        <v>REMOVEDOR PASTOSO</v>
      </c>
      <c r="X10019" t="str">
        <f>VLOOKUP(L10019,'[2]tabela de preços'!$A:$G,7,0)</f>
        <v>AUTOMOTIVO</v>
      </c>
    </row>
    <row r="10020" spans="1:24" x14ac:dyDescent="0.3">
      <c r="A10020" t="s">
        <v>1865</v>
      </c>
      <c r="C10020" t="s">
        <v>1866</v>
      </c>
      <c r="D10020" s="1">
        <v>46045</v>
      </c>
      <c r="E10020" t="s">
        <v>1867</v>
      </c>
      <c r="F10020">
        <v>9</v>
      </c>
      <c r="G10020">
        <v>231</v>
      </c>
      <c r="H10020" t="str">
        <f>VLOOKUP(G10020,[1]OPERADORES!$A:$B,2,0)</f>
        <v>EDIJANE</v>
      </c>
      <c r="I10020" t="s">
        <v>21</v>
      </c>
      <c r="J10020" t="s">
        <v>1868</v>
      </c>
      <c r="K10020" t="s">
        <v>1869</v>
      </c>
      <c r="L10020">
        <v>10297</v>
      </c>
      <c r="M10020" t="s">
        <v>41</v>
      </c>
      <c r="O10020" t="s">
        <v>11</v>
      </c>
      <c r="P10020">
        <v>5102</v>
      </c>
      <c r="Q10020">
        <v>36</v>
      </c>
      <c r="R10020">
        <v>10.89</v>
      </c>
      <c r="S10020">
        <v>392.04</v>
      </c>
      <c r="T10020">
        <v>330.12</v>
      </c>
      <c r="U10020">
        <v>15.79</v>
      </c>
      <c r="V10020" t="str">
        <f>VLOOKUP(L10020,'[2]tabela de preços'!$A:$D,4,0)</f>
        <v>ANJO</v>
      </c>
      <c r="W10020" t="str">
        <f>VLOOKUP(L10020,'[2]tabela de preços'!$A:$F,6,0)</f>
        <v>THINNER DE LIMPEZA</v>
      </c>
      <c r="X10020" t="str">
        <f>VLOOKUP(L10020,'[2]tabela de preços'!$A:$G,7,0)</f>
        <v>THINNER</v>
      </c>
    </row>
    <row r="10021" spans="1:24" x14ac:dyDescent="0.3">
      <c r="A10021" t="s">
        <v>1865</v>
      </c>
      <c r="C10021" t="s">
        <v>1866</v>
      </c>
      <c r="D10021" s="1">
        <v>46045</v>
      </c>
      <c r="E10021" t="s">
        <v>1867</v>
      </c>
      <c r="F10021">
        <v>9</v>
      </c>
      <c r="G10021">
        <v>231</v>
      </c>
      <c r="H10021" t="str">
        <f>VLOOKUP(G10021,[1]OPERADORES!$A:$B,2,0)</f>
        <v>EDIJANE</v>
      </c>
      <c r="I10021" t="s">
        <v>21</v>
      </c>
      <c r="J10021" t="s">
        <v>1868</v>
      </c>
      <c r="K10021" t="s">
        <v>1869</v>
      </c>
      <c r="L10021">
        <v>85211</v>
      </c>
      <c r="M10021" t="s">
        <v>1079</v>
      </c>
      <c r="O10021" t="s">
        <v>11</v>
      </c>
      <c r="P10021">
        <v>5102</v>
      </c>
      <c r="Q10021">
        <v>2</v>
      </c>
      <c r="R10021">
        <v>23.09</v>
      </c>
      <c r="S10021">
        <v>46.18</v>
      </c>
      <c r="T10021">
        <v>35.06</v>
      </c>
      <c r="U10021">
        <v>24.08</v>
      </c>
      <c r="V10021" t="str">
        <f>VLOOKUP(L10021,'[2]tabela de preços'!$A:$D,4,0)</f>
        <v>VONIXX</v>
      </c>
      <c r="W10021" t="str">
        <f>VLOOKUP(L10021,'[2]tabela de preços'!$A:$F,6,0)</f>
        <v>LINHA DE HIGENIZAÇÃO E ESTÉTICA  AUTOMOTIVA</v>
      </c>
      <c r="X10021" t="str">
        <f>VLOOKUP(L10021,'[2]tabela de preços'!$A:$G,7,0)</f>
        <v>AUTOMOTIVO</v>
      </c>
    </row>
    <row r="10022" spans="1:24" x14ac:dyDescent="0.3">
      <c r="A10022" t="s">
        <v>1865</v>
      </c>
      <c r="C10022" t="s">
        <v>3652</v>
      </c>
      <c r="D10022" s="1">
        <v>46078</v>
      </c>
      <c r="E10022" t="s">
        <v>3653</v>
      </c>
      <c r="F10022">
        <v>9</v>
      </c>
      <c r="G10022">
        <v>231</v>
      </c>
      <c r="H10022" t="str">
        <f>VLOOKUP(G10022,[1]OPERADORES!$A:$B,2,0)</f>
        <v>EDIJANE</v>
      </c>
      <c r="I10022" t="s">
        <v>21</v>
      </c>
      <c r="J10022" t="s">
        <v>1868</v>
      </c>
      <c r="K10022" t="s">
        <v>1869</v>
      </c>
      <c r="L10022">
        <v>23474</v>
      </c>
      <c r="M10022" t="s">
        <v>3061</v>
      </c>
      <c r="O10022" t="s">
        <v>11</v>
      </c>
      <c r="P10022">
        <v>5102</v>
      </c>
      <c r="Q10022">
        <v>4</v>
      </c>
      <c r="R10022">
        <v>16.48</v>
      </c>
      <c r="S10022">
        <v>65.92</v>
      </c>
      <c r="T10022">
        <v>50.04</v>
      </c>
      <c r="U10022">
        <v>24.09</v>
      </c>
      <c r="V10022" t="str">
        <f>VLOOKUP(L10022,'[2]tabela de preços'!$A:$D,4,0)</f>
        <v>VONIXX</v>
      </c>
      <c r="W10022" t="str">
        <f>VLOOKUP(L10022,'[2]tabela de preços'!$A:$F,6,0)</f>
        <v>LINHA DE HIGENIZAÇÃO E ESTÉTICA  AUTOMOTIVA</v>
      </c>
      <c r="X10022" t="str">
        <f>VLOOKUP(L10022,'[2]tabela de preços'!$A:$G,7,0)</f>
        <v>AUTOMOTIVO</v>
      </c>
    </row>
    <row r="10023" spans="1:24" x14ac:dyDescent="0.3">
      <c r="A10023" t="s">
        <v>1865</v>
      </c>
      <c r="C10023" t="s">
        <v>3652</v>
      </c>
      <c r="D10023" s="1">
        <v>46078</v>
      </c>
      <c r="E10023" t="s">
        <v>3653</v>
      </c>
      <c r="F10023">
        <v>9</v>
      </c>
      <c r="G10023">
        <v>231</v>
      </c>
      <c r="H10023" t="str">
        <f>VLOOKUP(G10023,[1]OPERADORES!$A:$B,2,0)</f>
        <v>EDIJANE</v>
      </c>
      <c r="I10023" t="s">
        <v>21</v>
      </c>
      <c r="J10023" t="s">
        <v>1868</v>
      </c>
      <c r="K10023" t="s">
        <v>1869</v>
      </c>
      <c r="L10023">
        <v>84174</v>
      </c>
      <c r="M10023" t="s">
        <v>1532</v>
      </c>
      <c r="O10023" t="s">
        <v>11</v>
      </c>
      <c r="P10023">
        <v>5403</v>
      </c>
      <c r="Q10023">
        <v>2</v>
      </c>
      <c r="R10023">
        <v>92.33</v>
      </c>
      <c r="S10023">
        <v>184.66</v>
      </c>
      <c r="T10023">
        <v>140.16</v>
      </c>
      <c r="U10023">
        <v>24.1</v>
      </c>
      <c r="V10023" t="str">
        <f>VLOOKUP(L10023,'[2]tabela de preços'!$A:$D,4,0)</f>
        <v>BRASILUX</v>
      </c>
      <c r="W10023" t="str">
        <f>VLOOKUP(L10023,'[2]tabela de preços'!$A:$F,6,0)</f>
        <v>ESMALTES</v>
      </c>
      <c r="X10023" t="str">
        <f>VLOOKUP(L10023,'[2]tabela de preços'!$A:$G,7,0)</f>
        <v>INDUSTRIAL</v>
      </c>
    </row>
    <row r="10024" spans="1:24" x14ac:dyDescent="0.3">
      <c r="A10024" t="s">
        <v>1865</v>
      </c>
      <c r="C10024" t="s">
        <v>3652</v>
      </c>
      <c r="D10024" s="1">
        <v>46078</v>
      </c>
      <c r="E10024" t="s">
        <v>3653</v>
      </c>
      <c r="F10024">
        <v>9</v>
      </c>
      <c r="G10024">
        <v>231</v>
      </c>
      <c r="H10024" t="str">
        <f>VLOOKUP(G10024,[1]OPERADORES!$A:$B,2,0)</f>
        <v>EDIJANE</v>
      </c>
      <c r="I10024" t="s">
        <v>21</v>
      </c>
      <c r="J10024" t="s">
        <v>1868</v>
      </c>
      <c r="K10024" t="s">
        <v>1869</v>
      </c>
      <c r="L10024">
        <v>24240</v>
      </c>
      <c r="M10024" t="s">
        <v>240</v>
      </c>
      <c r="O10024" t="s">
        <v>11</v>
      </c>
      <c r="P10024">
        <v>5102</v>
      </c>
      <c r="Q10024">
        <v>5</v>
      </c>
      <c r="R10024">
        <v>3.81</v>
      </c>
      <c r="S10024">
        <v>19.05</v>
      </c>
      <c r="T10024">
        <v>16.399999999999999</v>
      </c>
      <c r="U10024">
        <v>13.91</v>
      </c>
      <c r="V10024" t="str">
        <f>VLOOKUP(L10024,'[2]tabela de preços'!$A:$D,4,0)</f>
        <v>ADERE</v>
      </c>
      <c r="W10024" t="str">
        <f>VLOOKUP(L10024,'[2]tabela de preços'!$A:$F,6,0)</f>
        <v>FITA AUTOMOTIVA</v>
      </c>
      <c r="X10024" t="str">
        <f>VLOOKUP(L10024,'[2]tabela de preços'!$A:$G,7,0)</f>
        <v>AUTOMOTIVO</v>
      </c>
    </row>
    <row r="10025" spans="1:24" x14ac:dyDescent="0.3">
      <c r="A10025" t="s">
        <v>1865</v>
      </c>
      <c r="C10025" t="s">
        <v>3652</v>
      </c>
      <c r="D10025" s="1">
        <v>46078</v>
      </c>
      <c r="E10025" t="s">
        <v>3653</v>
      </c>
      <c r="F10025">
        <v>9</v>
      </c>
      <c r="G10025">
        <v>231</v>
      </c>
      <c r="H10025" t="str">
        <f>VLOOKUP(G10025,[1]OPERADORES!$A:$B,2,0)</f>
        <v>EDIJANE</v>
      </c>
      <c r="I10025" t="s">
        <v>21</v>
      </c>
      <c r="J10025" t="s">
        <v>1868</v>
      </c>
      <c r="K10025" t="s">
        <v>1869</v>
      </c>
      <c r="L10025">
        <v>23364</v>
      </c>
      <c r="M10025" t="s">
        <v>3548</v>
      </c>
      <c r="O10025" t="s">
        <v>11</v>
      </c>
      <c r="P10025">
        <v>5102</v>
      </c>
      <c r="Q10025">
        <v>12</v>
      </c>
      <c r="R10025">
        <v>6.19</v>
      </c>
      <c r="S10025">
        <v>74.28</v>
      </c>
      <c r="T10025">
        <v>58.92</v>
      </c>
      <c r="U10025">
        <v>20.68</v>
      </c>
      <c r="V10025" t="str">
        <f>VLOOKUP(L10025,'[2]tabela de preços'!$A:$D,4,0)</f>
        <v>AUTO AMERICA</v>
      </c>
      <c r="W10025" t="str">
        <f>VLOOKUP(L10025,'[2]tabela de preços'!$A:$F,6,0)</f>
        <v>FLANELAS / PANOS</v>
      </c>
      <c r="X10025" t="str">
        <f>VLOOKUP(L10025,'[2]tabela de preços'!$A:$G,7,0)</f>
        <v>AUTOMOTIVO</v>
      </c>
    </row>
    <row r="10026" spans="1:24" x14ac:dyDescent="0.3">
      <c r="A10026" t="s">
        <v>1865</v>
      </c>
      <c r="C10026" t="s">
        <v>3652</v>
      </c>
      <c r="D10026" s="1">
        <v>46078</v>
      </c>
      <c r="E10026" t="s">
        <v>3653</v>
      </c>
      <c r="F10026">
        <v>9</v>
      </c>
      <c r="G10026">
        <v>231</v>
      </c>
      <c r="H10026" t="str">
        <f>VLOOKUP(G10026,[1]OPERADORES!$A:$B,2,0)</f>
        <v>EDIJANE</v>
      </c>
      <c r="I10026" t="s">
        <v>21</v>
      </c>
      <c r="J10026" t="s">
        <v>1868</v>
      </c>
      <c r="K10026" t="s">
        <v>1869</v>
      </c>
      <c r="L10026">
        <v>85164</v>
      </c>
      <c r="M10026" t="s">
        <v>278</v>
      </c>
      <c r="O10026" t="s">
        <v>11</v>
      </c>
      <c r="P10026">
        <v>5102</v>
      </c>
      <c r="Q10026">
        <v>12</v>
      </c>
      <c r="R10026">
        <v>13.29</v>
      </c>
      <c r="S10026">
        <v>159.47999999999999</v>
      </c>
      <c r="T10026">
        <v>121.08</v>
      </c>
      <c r="U10026">
        <v>24.08</v>
      </c>
      <c r="V10026" t="str">
        <f>VLOOKUP(L10026,'[2]tabela de preços'!$A:$D,4,0)</f>
        <v>BRASILUX</v>
      </c>
      <c r="W10026" t="str">
        <f>VLOOKUP(L10026,'[2]tabela de preços'!$A:$F,6,0)</f>
        <v>QUEROSENE</v>
      </c>
      <c r="X10026" t="str">
        <f>VLOOKUP(L10026,'[2]tabela de preços'!$A:$G,7,0)</f>
        <v>AUTOMOTIVO</v>
      </c>
    </row>
    <row r="10027" spans="1:24" x14ac:dyDescent="0.3">
      <c r="A10027" t="s">
        <v>1865</v>
      </c>
      <c r="C10027" t="s">
        <v>3652</v>
      </c>
      <c r="D10027" s="1">
        <v>46078</v>
      </c>
      <c r="E10027" t="s">
        <v>3653</v>
      </c>
      <c r="F10027">
        <v>9</v>
      </c>
      <c r="G10027">
        <v>231</v>
      </c>
      <c r="H10027" t="str">
        <f>VLOOKUP(G10027,[1]OPERADORES!$A:$B,2,0)</f>
        <v>EDIJANE</v>
      </c>
      <c r="I10027" t="s">
        <v>21</v>
      </c>
      <c r="J10027" t="s">
        <v>1868</v>
      </c>
      <c r="K10027" t="s">
        <v>1869</v>
      </c>
      <c r="L10027">
        <v>84321</v>
      </c>
      <c r="M10027" t="s">
        <v>3654</v>
      </c>
      <c r="O10027" t="s">
        <v>11</v>
      </c>
      <c r="P10027">
        <v>5403</v>
      </c>
      <c r="Q10027">
        <v>2</v>
      </c>
      <c r="R10027">
        <v>45.82</v>
      </c>
      <c r="S10027">
        <v>91.64</v>
      </c>
      <c r="T10027">
        <v>69.56</v>
      </c>
      <c r="U10027">
        <v>24.09</v>
      </c>
      <c r="V10027" t="str">
        <f>VLOOKUP(L10027,'[2]tabela de preços'!$A:$D,4,0)</f>
        <v>BRASILUX</v>
      </c>
      <c r="W10027" t="str">
        <f>VLOOKUP(L10027,'[2]tabela de preços'!$A:$F,6,0)</f>
        <v>IMPERMEABILIZANTES</v>
      </c>
      <c r="X10027" t="str">
        <f>VLOOKUP(L10027,'[2]tabela de preços'!$A:$G,7,0)</f>
        <v>IMOBILIÁRIO</v>
      </c>
    </row>
    <row r="10028" spans="1:24" x14ac:dyDescent="0.3">
      <c r="A10028" t="s">
        <v>1865</v>
      </c>
      <c r="C10028" t="s">
        <v>3652</v>
      </c>
      <c r="D10028" s="1">
        <v>46078</v>
      </c>
      <c r="E10028" t="s">
        <v>3653</v>
      </c>
      <c r="F10028">
        <v>9</v>
      </c>
      <c r="G10028">
        <v>231</v>
      </c>
      <c r="H10028" t="str">
        <f>VLOOKUP(G10028,[1]OPERADORES!$A:$B,2,0)</f>
        <v>EDIJANE</v>
      </c>
      <c r="I10028" t="s">
        <v>21</v>
      </c>
      <c r="J10028" t="s">
        <v>1868</v>
      </c>
      <c r="K10028" t="s">
        <v>1869</v>
      </c>
      <c r="L10028">
        <v>85211</v>
      </c>
      <c r="M10028" t="s">
        <v>1079</v>
      </c>
      <c r="O10028" t="s">
        <v>11</v>
      </c>
      <c r="P10028">
        <v>5102</v>
      </c>
      <c r="Q10028">
        <v>2</v>
      </c>
      <c r="R10028">
        <v>23.09</v>
      </c>
      <c r="S10028">
        <v>46.18</v>
      </c>
      <c r="T10028">
        <v>35.06</v>
      </c>
      <c r="U10028">
        <v>24.08</v>
      </c>
      <c r="V10028" t="str">
        <f>VLOOKUP(L10028,'[2]tabela de preços'!$A:$D,4,0)</f>
        <v>VONIXX</v>
      </c>
      <c r="W10028" t="str">
        <f>VLOOKUP(L10028,'[2]tabela de preços'!$A:$F,6,0)</f>
        <v>LINHA DE HIGENIZAÇÃO E ESTÉTICA  AUTOMOTIVA</v>
      </c>
      <c r="X10028" t="str">
        <f>VLOOKUP(L10028,'[2]tabela de preços'!$A:$G,7,0)</f>
        <v>AUTOMOTIVO</v>
      </c>
    </row>
    <row r="10029" spans="1:24" x14ac:dyDescent="0.3">
      <c r="A10029" t="s">
        <v>1865</v>
      </c>
      <c r="C10029" t="s">
        <v>4410</v>
      </c>
      <c r="D10029" s="1">
        <v>46091</v>
      </c>
      <c r="E10029" t="s">
        <v>4411</v>
      </c>
      <c r="F10029">
        <v>9</v>
      </c>
      <c r="G10029">
        <v>231</v>
      </c>
      <c r="H10029" t="str">
        <f>VLOOKUP(G10029,[1]OPERADORES!$A:$B,2,0)</f>
        <v>EDIJANE</v>
      </c>
      <c r="I10029" t="s">
        <v>21</v>
      </c>
      <c r="J10029" t="s">
        <v>1868</v>
      </c>
      <c r="K10029" t="s">
        <v>1869</v>
      </c>
      <c r="L10029">
        <v>84123</v>
      </c>
      <c r="M10029" t="s">
        <v>296</v>
      </c>
      <c r="O10029" t="s">
        <v>11</v>
      </c>
      <c r="P10029">
        <v>5403</v>
      </c>
      <c r="Q10029">
        <v>6</v>
      </c>
      <c r="R10029">
        <v>19.100000000000001</v>
      </c>
      <c r="S10029">
        <v>114.6</v>
      </c>
      <c r="T10029">
        <v>87</v>
      </c>
      <c r="U10029">
        <v>24.08</v>
      </c>
      <c r="V10029" t="str">
        <f>VLOOKUP(L10029,'[2]tabela de preços'!$A:$D,4,0)</f>
        <v>BRASILUX</v>
      </c>
      <c r="W10029" t="str">
        <f>VLOOKUP(L10029,'[2]tabela de preços'!$A:$F,6,0)</f>
        <v>ESMALTES</v>
      </c>
      <c r="X10029" t="str">
        <f>VLOOKUP(L10029,'[2]tabela de preços'!$A:$G,7,0)</f>
        <v>INDUSTRIAL</v>
      </c>
    </row>
    <row r="10030" spans="1:24" x14ac:dyDescent="0.3">
      <c r="A10030" t="s">
        <v>1865</v>
      </c>
      <c r="C10030" t="s">
        <v>4410</v>
      </c>
      <c r="D10030" s="1">
        <v>46091</v>
      </c>
      <c r="E10030" t="s">
        <v>4411</v>
      </c>
      <c r="F10030">
        <v>9</v>
      </c>
      <c r="G10030">
        <v>231</v>
      </c>
      <c r="H10030" t="str">
        <f>VLOOKUP(G10030,[1]OPERADORES!$A:$B,2,0)</f>
        <v>EDIJANE</v>
      </c>
      <c r="I10030" t="s">
        <v>21</v>
      </c>
      <c r="J10030" t="s">
        <v>1868</v>
      </c>
      <c r="K10030" t="s">
        <v>1869</v>
      </c>
      <c r="L10030">
        <v>23474</v>
      </c>
      <c r="M10030" t="s">
        <v>3061</v>
      </c>
      <c r="O10030" t="s">
        <v>11</v>
      </c>
      <c r="P10030">
        <v>5102</v>
      </c>
      <c r="Q10030">
        <v>2</v>
      </c>
      <c r="R10030">
        <v>16.48</v>
      </c>
      <c r="S10030">
        <v>32.96</v>
      </c>
      <c r="T10030">
        <v>25.02</v>
      </c>
      <c r="U10030">
        <v>24.09</v>
      </c>
      <c r="V10030" t="str">
        <f>VLOOKUP(L10030,'[2]tabela de preços'!$A:$D,4,0)</f>
        <v>VONIXX</v>
      </c>
      <c r="W10030" t="str">
        <f>VLOOKUP(L10030,'[2]tabela de preços'!$A:$F,6,0)</f>
        <v>LINHA DE HIGENIZAÇÃO E ESTÉTICA  AUTOMOTIVA</v>
      </c>
      <c r="X10030" t="str">
        <f>VLOOKUP(L10030,'[2]tabela de preços'!$A:$G,7,0)</f>
        <v>AUTOMOTIVO</v>
      </c>
    </row>
    <row r="10031" spans="1:24" x14ac:dyDescent="0.3">
      <c r="A10031" t="s">
        <v>1865</v>
      </c>
      <c r="C10031" t="s">
        <v>4410</v>
      </c>
      <c r="D10031" s="1">
        <v>46091</v>
      </c>
      <c r="E10031" t="s">
        <v>4411</v>
      </c>
      <c r="F10031">
        <v>9</v>
      </c>
      <c r="G10031">
        <v>231</v>
      </c>
      <c r="H10031" t="str">
        <f>VLOOKUP(G10031,[1]OPERADORES!$A:$B,2,0)</f>
        <v>EDIJANE</v>
      </c>
      <c r="I10031" t="s">
        <v>21</v>
      </c>
      <c r="J10031" t="s">
        <v>1868</v>
      </c>
      <c r="K10031" t="s">
        <v>1869</v>
      </c>
      <c r="L10031">
        <v>23364</v>
      </c>
      <c r="M10031" t="s">
        <v>3548</v>
      </c>
      <c r="O10031" t="s">
        <v>11</v>
      </c>
      <c r="P10031">
        <v>5102</v>
      </c>
      <c r="Q10031">
        <v>40</v>
      </c>
      <c r="R10031">
        <v>6.47</v>
      </c>
      <c r="S10031">
        <v>258.8</v>
      </c>
      <c r="T10031">
        <v>196.4</v>
      </c>
      <c r="U10031">
        <v>24.11</v>
      </c>
      <c r="V10031" t="str">
        <f>VLOOKUP(L10031,'[2]tabela de preços'!$A:$D,4,0)</f>
        <v>AUTO AMERICA</v>
      </c>
      <c r="W10031" t="str">
        <f>VLOOKUP(L10031,'[2]tabela de preços'!$A:$F,6,0)</f>
        <v>FLANELAS / PANOS</v>
      </c>
      <c r="X10031" t="str">
        <f>VLOOKUP(L10031,'[2]tabela de preços'!$A:$G,7,0)</f>
        <v>AUTOMOTIVO</v>
      </c>
    </row>
    <row r="10032" spans="1:24" x14ac:dyDescent="0.3">
      <c r="A10032" t="s">
        <v>1865</v>
      </c>
      <c r="C10032" t="s">
        <v>4410</v>
      </c>
      <c r="D10032" s="1">
        <v>46091</v>
      </c>
      <c r="E10032" t="s">
        <v>4411</v>
      </c>
      <c r="F10032">
        <v>9</v>
      </c>
      <c r="G10032">
        <v>231</v>
      </c>
      <c r="H10032" t="str">
        <f>VLOOKUP(G10032,[1]OPERADORES!$A:$B,2,0)</f>
        <v>EDIJANE</v>
      </c>
      <c r="I10032" t="s">
        <v>21</v>
      </c>
      <c r="J10032" t="s">
        <v>1868</v>
      </c>
      <c r="K10032" t="s">
        <v>1869</v>
      </c>
      <c r="L10032">
        <v>85164</v>
      </c>
      <c r="M10032" t="s">
        <v>278</v>
      </c>
      <c r="O10032" t="s">
        <v>11</v>
      </c>
      <c r="P10032">
        <v>5102</v>
      </c>
      <c r="Q10032">
        <v>12</v>
      </c>
      <c r="R10032">
        <v>13.29</v>
      </c>
      <c r="S10032">
        <v>159.47999999999999</v>
      </c>
      <c r="T10032">
        <v>121.08</v>
      </c>
      <c r="U10032">
        <v>24.08</v>
      </c>
      <c r="V10032" t="str">
        <f>VLOOKUP(L10032,'[2]tabela de preços'!$A:$D,4,0)</f>
        <v>BRASILUX</v>
      </c>
      <c r="W10032" t="str">
        <f>VLOOKUP(L10032,'[2]tabela de preços'!$A:$F,6,0)</f>
        <v>QUEROSENE</v>
      </c>
      <c r="X10032" t="str">
        <f>VLOOKUP(L10032,'[2]tabela de preços'!$A:$G,7,0)</f>
        <v>AUTOMOTIVO</v>
      </c>
    </row>
    <row r="10033" spans="1:24" x14ac:dyDescent="0.3">
      <c r="A10033" t="s">
        <v>1865</v>
      </c>
      <c r="C10033" t="s">
        <v>4410</v>
      </c>
      <c r="D10033" s="1">
        <v>46091</v>
      </c>
      <c r="E10033" t="s">
        <v>4411</v>
      </c>
      <c r="F10033">
        <v>9</v>
      </c>
      <c r="G10033">
        <v>231</v>
      </c>
      <c r="H10033" t="str">
        <f>VLOOKUP(G10033,[1]OPERADORES!$A:$B,2,0)</f>
        <v>EDIJANE</v>
      </c>
      <c r="I10033" t="s">
        <v>21</v>
      </c>
      <c r="J10033" t="s">
        <v>1868</v>
      </c>
      <c r="K10033" t="s">
        <v>1869</v>
      </c>
      <c r="L10033">
        <v>85211</v>
      </c>
      <c r="M10033" t="s">
        <v>1079</v>
      </c>
      <c r="O10033" t="s">
        <v>11</v>
      </c>
      <c r="P10033">
        <v>5102</v>
      </c>
      <c r="Q10033">
        <v>12</v>
      </c>
      <c r="R10033">
        <v>23.09</v>
      </c>
      <c r="S10033">
        <v>277.08</v>
      </c>
      <c r="T10033">
        <v>210.36</v>
      </c>
      <c r="U10033">
        <v>24.08</v>
      </c>
      <c r="V10033" t="str">
        <f>VLOOKUP(L10033,'[2]tabela de preços'!$A:$D,4,0)</f>
        <v>VONIXX</v>
      </c>
      <c r="W10033" t="str">
        <f>VLOOKUP(L10033,'[2]tabela de preços'!$A:$F,6,0)</f>
        <v>LINHA DE HIGENIZAÇÃO E ESTÉTICA  AUTOMOTIVA</v>
      </c>
      <c r="X10033" t="str">
        <f>VLOOKUP(L10033,'[2]tabela de preços'!$A:$G,7,0)</f>
        <v>AUTOMOTIVO</v>
      </c>
    </row>
    <row r="10034" spans="1:24" x14ac:dyDescent="0.3">
      <c r="A10034" t="s">
        <v>1865</v>
      </c>
      <c r="C10034" t="s">
        <v>4480</v>
      </c>
      <c r="D10034" s="1">
        <v>46092</v>
      </c>
      <c r="E10034" t="s">
        <v>4481</v>
      </c>
      <c r="F10034">
        <v>9</v>
      </c>
      <c r="G10034">
        <v>231</v>
      </c>
      <c r="H10034" t="str">
        <f>VLOOKUP(G10034,[1]OPERADORES!$A:$B,2,0)</f>
        <v>EDIJANE</v>
      </c>
      <c r="I10034" t="s">
        <v>21</v>
      </c>
      <c r="J10034" t="s">
        <v>1868</v>
      </c>
      <c r="K10034" t="s">
        <v>1869</v>
      </c>
      <c r="L10034">
        <v>84946</v>
      </c>
      <c r="M10034" t="s">
        <v>4482</v>
      </c>
      <c r="O10034" t="s">
        <v>11</v>
      </c>
      <c r="P10034">
        <v>5102</v>
      </c>
      <c r="Q10034">
        <v>6</v>
      </c>
      <c r="R10034">
        <v>66.14</v>
      </c>
      <c r="S10034">
        <v>396.84</v>
      </c>
      <c r="T10034">
        <v>301.2</v>
      </c>
      <c r="U10034">
        <v>24.1</v>
      </c>
      <c r="V10034" t="str">
        <f>VLOOKUP(L10034,'[2]tabela de preços'!$A:$D,4,0)</f>
        <v>VONIXX</v>
      </c>
      <c r="W10034" t="str">
        <f>VLOOKUP(L10034,'[2]tabela de preços'!$A:$F,6,0)</f>
        <v>LINHA DE HIGENIZAÇÃO E ESTÉTICA  AUTOMOTIVA</v>
      </c>
      <c r="X10034" t="str">
        <f>VLOOKUP(L10034,'[2]tabela de preços'!$A:$G,7,0)</f>
        <v>AUTOMOTIVO</v>
      </c>
    </row>
    <row r="10035" spans="1:24" x14ac:dyDescent="0.3">
      <c r="A10035" t="s">
        <v>1865</v>
      </c>
      <c r="C10035" t="s">
        <v>4615</v>
      </c>
      <c r="D10035" s="1">
        <v>46094</v>
      </c>
      <c r="E10035" t="s">
        <v>4616</v>
      </c>
      <c r="F10035">
        <v>9</v>
      </c>
      <c r="G10035">
        <v>231</v>
      </c>
      <c r="H10035" t="str">
        <f>VLOOKUP(G10035,[1]OPERADORES!$A:$B,2,0)</f>
        <v>EDIJANE</v>
      </c>
      <c r="I10035" t="s">
        <v>21</v>
      </c>
      <c r="J10035" t="s">
        <v>1868</v>
      </c>
      <c r="K10035" t="s">
        <v>1869</v>
      </c>
      <c r="L10035">
        <v>84147</v>
      </c>
      <c r="M10035" t="s">
        <v>1717</v>
      </c>
      <c r="O10035" t="s">
        <v>11</v>
      </c>
      <c r="P10035">
        <v>5403</v>
      </c>
      <c r="Q10035">
        <v>4</v>
      </c>
      <c r="R10035">
        <v>19.41</v>
      </c>
      <c r="S10035">
        <v>77.64</v>
      </c>
      <c r="T10035">
        <v>58.92</v>
      </c>
      <c r="U10035">
        <v>24.11</v>
      </c>
      <c r="V10035" t="str">
        <f>VLOOKUP(L10035,'[2]tabela de preços'!$A:$D,4,0)</f>
        <v>BRASILUX</v>
      </c>
      <c r="W10035" t="str">
        <f>VLOOKUP(L10035,'[2]tabela de preços'!$A:$F,6,0)</f>
        <v>ESMALTES</v>
      </c>
      <c r="X10035" t="str">
        <f>VLOOKUP(L10035,'[2]tabela de preços'!$A:$G,7,0)</f>
        <v>INDUSTRIAL</v>
      </c>
    </row>
    <row r="10036" spans="1:24" x14ac:dyDescent="0.3">
      <c r="A10036" t="s">
        <v>1871</v>
      </c>
      <c r="C10036" t="s">
        <v>1872</v>
      </c>
      <c r="D10036" s="1">
        <v>46031</v>
      </c>
      <c r="E10036" t="s">
        <v>1873</v>
      </c>
      <c r="F10036">
        <v>9</v>
      </c>
      <c r="G10036">
        <v>174</v>
      </c>
      <c r="H10036" t="str">
        <f>VLOOKUP(G10036,[1]OPERADORES!$A:$B,2,0)</f>
        <v>MIRIÃ LOBATO RODRIGUES</v>
      </c>
      <c r="I10036" t="s">
        <v>21</v>
      </c>
      <c r="J10036" t="s">
        <v>350</v>
      </c>
      <c r="K10036" t="s">
        <v>1874</v>
      </c>
      <c r="L10036">
        <v>84498</v>
      </c>
      <c r="M10036" t="s">
        <v>533</v>
      </c>
      <c r="O10036" t="s">
        <v>11</v>
      </c>
      <c r="P10036">
        <v>5403</v>
      </c>
      <c r="Q10036">
        <v>1</v>
      </c>
      <c r="R10036">
        <v>412.35</v>
      </c>
      <c r="S10036">
        <v>412.35</v>
      </c>
      <c r="T10036">
        <v>312.98</v>
      </c>
      <c r="U10036">
        <v>24.1</v>
      </c>
      <c r="V10036" t="str">
        <f>VLOOKUP(L10036,'[2]tabela de preços'!$A:$D,4,0)</f>
        <v>BRASILUX</v>
      </c>
      <c r="W10036" t="str">
        <f>VLOOKUP(L10036,'[2]tabela de preços'!$A:$F,6,0)</f>
        <v>ESMALTES</v>
      </c>
      <c r="X10036" t="str">
        <f>VLOOKUP(L10036,'[2]tabela de preços'!$A:$G,7,0)</f>
        <v>INDUSTRIAL</v>
      </c>
    </row>
    <row r="10037" spans="1:24" x14ac:dyDescent="0.3">
      <c r="A10037" t="s">
        <v>1871</v>
      </c>
      <c r="C10037" t="s">
        <v>1872</v>
      </c>
      <c r="D10037" s="1">
        <v>46031</v>
      </c>
      <c r="E10037" t="s">
        <v>1873</v>
      </c>
      <c r="F10037">
        <v>9</v>
      </c>
      <c r="G10037">
        <v>174</v>
      </c>
      <c r="H10037" t="str">
        <f>VLOOKUP(G10037,[1]OPERADORES!$A:$B,2,0)</f>
        <v>MIRIÃ LOBATO RODRIGUES</v>
      </c>
      <c r="I10037" t="s">
        <v>21</v>
      </c>
      <c r="J10037" t="s">
        <v>350</v>
      </c>
      <c r="K10037" t="s">
        <v>1874</v>
      </c>
      <c r="L10037">
        <v>84499</v>
      </c>
      <c r="M10037" t="s">
        <v>534</v>
      </c>
      <c r="O10037" t="s">
        <v>11</v>
      </c>
      <c r="P10037">
        <v>5102</v>
      </c>
      <c r="Q10037">
        <v>1</v>
      </c>
      <c r="R10037">
        <v>176.61</v>
      </c>
      <c r="S10037">
        <v>176.61</v>
      </c>
      <c r="T10037">
        <v>134.05000000000001</v>
      </c>
      <c r="U10037">
        <v>24.1</v>
      </c>
      <c r="V10037" t="str">
        <f>VLOOKUP(L10037,'[2]tabela de preços'!$A:$D,4,0)</f>
        <v>BRASILUX</v>
      </c>
      <c r="W10037" t="str">
        <f>VLOOKUP(L10037,'[2]tabela de preços'!$A:$F,6,0)</f>
        <v>THINNER DE LIMPEZA</v>
      </c>
      <c r="X10037" t="str">
        <f>VLOOKUP(L10037,'[2]tabela de preços'!$A:$G,7,0)</f>
        <v>THINNER</v>
      </c>
    </row>
    <row r="10038" spans="1:24" x14ac:dyDescent="0.3">
      <c r="A10038" t="s">
        <v>1871</v>
      </c>
      <c r="C10038" t="s">
        <v>3258</v>
      </c>
      <c r="D10038" s="1">
        <v>46072</v>
      </c>
      <c r="E10038" t="s">
        <v>3259</v>
      </c>
      <c r="F10038">
        <v>9</v>
      </c>
      <c r="G10038">
        <v>174</v>
      </c>
      <c r="H10038" t="str">
        <f>VLOOKUP(G10038,[1]OPERADORES!$A:$B,2,0)</f>
        <v>MIRIÃ LOBATO RODRIGUES</v>
      </c>
      <c r="I10038" t="s">
        <v>21</v>
      </c>
      <c r="J10038" t="s">
        <v>350</v>
      </c>
      <c r="K10038" t="s">
        <v>1874</v>
      </c>
      <c r="L10038">
        <v>84498</v>
      </c>
      <c r="M10038" t="s">
        <v>533</v>
      </c>
      <c r="O10038" t="s">
        <v>11</v>
      </c>
      <c r="P10038">
        <v>5403</v>
      </c>
      <c r="Q10038">
        <v>1</v>
      </c>
      <c r="R10038">
        <v>449.7</v>
      </c>
      <c r="S10038">
        <v>449.7</v>
      </c>
      <c r="T10038">
        <v>341.33</v>
      </c>
      <c r="U10038">
        <v>24.1</v>
      </c>
      <c r="V10038" t="str">
        <f>VLOOKUP(L10038,'[2]tabela de preços'!$A:$D,4,0)</f>
        <v>BRASILUX</v>
      </c>
      <c r="W10038" t="str">
        <f>VLOOKUP(L10038,'[2]tabela de preços'!$A:$F,6,0)</f>
        <v>ESMALTES</v>
      </c>
      <c r="X10038" t="str">
        <f>VLOOKUP(L10038,'[2]tabela de preços'!$A:$G,7,0)</f>
        <v>INDUSTRIAL</v>
      </c>
    </row>
    <row r="10039" spans="1:24" x14ac:dyDescent="0.3">
      <c r="A10039" t="s">
        <v>1871</v>
      </c>
      <c r="C10039" t="s">
        <v>3258</v>
      </c>
      <c r="D10039" s="1">
        <v>46072</v>
      </c>
      <c r="E10039" t="s">
        <v>3259</v>
      </c>
      <c r="F10039">
        <v>9</v>
      </c>
      <c r="G10039">
        <v>174</v>
      </c>
      <c r="H10039" t="str">
        <f>VLOOKUP(G10039,[1]OPERADORES!$A:$B,2,0)</f>
        <v>MIRIÃ LOBATO RODRIGUES</v>
      </c>
      <c r="I10039" t="s">
        <v>21</v>
      </c>
      <c r="J10039" t="s">
        <v>350</v>
      </c>
      <c r="K10039" t="s">
        <v>1874</v>
      </c>
      <c r="L10039">
        <v>22173</v>
      </c>
      <c r="M10039" t="s">
        <v>194</v>
      </c>
      <c r="O10039" t="s">
        <v>11</v>
      </c>
      <c r="P10039">
        <v>5102</v>
      </c>
      <c r="Q10039">
        <v>5</v>
      </c>
      <c r="R10039">
        <v>4.58</v>
      </c>
      <c r="S10039">
        <v>22.9</v>
      </c>
      <c r="T10039">
        <v>17.399999999999999</v>
      </c>
      <c r="U10039">
        <v>24.02</v>
      </c>
      <c r="V10039" t="str">
        <f>VLOOKUP(L10039,'[2]tabela de preços'!$A:$D,4,0)</f>
        <v>3M</v>
      </c>
      <c r="W10039" t="str">
        <f>VLOOKUP(L10039,'[2]tabela de preços'!$A:$F,6,0)</f>
        <v>FITA AUTOMOTIVA</v>
      </c>
      <c r="X10039" t="str">
        <f>VLOOKUP(L10039,'[2]tabela de preços'!$A:$G,7,0)</f>
        <v>AUTOMOTIVO</v>
      </c>
    </row>
    <row r="10040" spans="1:24" x14ac:dyDescent="0.3">
      <c r="A10040" t="s">
        <v>1871</v>
      </c>
      <c r="C10040" t="s">
        <v>4220</v>
      </c>
      <c r="D10040" s="1">
        <v>46086</v>
      </c>
      <c r="E10040" t="s">
        <v>4221</v>
      </c>
      <c r="F10040">
        <v>9</v>
      </c>
      <c r="G10040">
        <v>174</v>
      </c>
      <c r="H10040" t="str">
        <f>VLOOKUP(G10040,[1]OPERADORES!$A:$B,2,0)</f>
        <v>MIRIÃ LOBATO RODRIGUES</v>
      </c>
      <c r="I10040" t="s">
        <v>21</v>
      </c>
      <c r="J10040" t="s">
        <v>350</v>
      </c>
      <c r="K10040" t="s">
        <v>1874</v>
      </c>
      <c r="L10040">
        <v>84498</v>
      </c>
      <c r="M10040" t="s">
        <v>533</v>
      </c>
      <c r="O10040" t="s">
        <v>11</v>
      </c>
      <c r="P10040">
        <v>5403</v>
      </c>
      <c r="Q10040">
        <v>1</v>
      </c>
      <c r="R10040">
        <v>460.98</v>
      </c>
      <c r="S10040">
        <v>460.98</v>
      </c>
      <c r="T10040">
        <v>349.89</v>
      </c>
      <c r="U10040">
        <v>24.1</v>
      </c>
      <c r="V10040" t="str">
        <f>VLOOKUP(L10040,'[2]tabela de preços'!$A:$D,4,0)</f>
        <v>BRASILUX</v>
      </c>
      <c r="W10040" t="str">
        <f>VLOOKUP(L10040,'[2]tabela de preços'!$A:$F,6,0)</f>
        <v>ESMALTES</v>
      </c>
      <c r="X10040" t="str">
        <f>VLOOKUP(L10040,'[2]tabela de preços'!$A:$G,7,0)</f>
        <v>INDUSTRIAL</v>
      </c>
    </row>
    <row r="10041" spans="1:24" x14ac:dyDescent="0.3">
      <c r="A10041" t="s">
        <v>1871</v>
      </c>
      <c r="C10041" t="s">
        <v>4220</v>
      </c>
      <c r="D10041" s="1">
        <v>46086</v>
      </c>
      <c r="E10041" t="s">
        <v>4221</v>
      </c>
      <c r="F10041">
        <v>9</v>
      </c>
      <c r="G10041">
        <v>174</v>
      </c>
      <c r="H10041" t="str">
        <f>VLOOKUP(G10041,[1]OPERADORES!$A:$B,2,0)</f>
        <v>MIRIÃ LOBATO RODRIGUES</v>
      </c>
      <c r="I10041" t="s">
        <v>21</v>
      </c>
      <c r="J10041" t="s">
        <v>350</v>
      </c>
      <c r="K10041" t="s">
        <v>1874</v>
      </c>
      <c r="L10041">
        <v>83992</v>
      </c>
      <c r="M10041" t="s">
        <v>1038</v>
      </c>
      <c r="O10041" t="s">
        <v>11</v>
      </c>
      <c r="P10041">
        <v>5102</v>
      </c>
      <c r="Q10041">
        <v>50</v>
      </c>
      <c r="R10041">
        <v>2.41</v>
      </c>
      <c r="S10041">
        <v>120.5</v>
      </c>
      <c r="T10041">
        <v>91.5</v>
      </c>
      <c r="U10041">
        <v>24.07</v>
      </c>
      <c r="V10041" t="str">
        <f>VLOOKUP(L10041,'[2]tabela de preços'!$A:$D,4,0)</f>
        <v>3M</v>
      </c>
      <c r="W10041" t="str">
        <f>VLOOKUP(L10041,'[2]tabela de preços'!$A:$F,6,0)</f>
        <v>LIXA FERRO</v>
      </c>
      <c r="X10041" t="str">
        <f>VLOOKUP(L10041,'[2]tabela de preços'!$A:$G,7,0)</f>
        <v>IMOBILIÁRIO</v>
      </c>
    </row>
    <row r="10042" spans="1:24" x14ac:dyDescent="0.3">
      <c r="A10042" t="s">
        <v>1871</v>
      </c>
      <c r="C10042" t="s">
        <v>4220</v>
      </c>
      <c r="D10042" s="1">
        <v>46086</v>
      </c>
      <c r="E10042" t="s">
        <v>4221</v>
      </c>
      <c r="F10042">
        <v>9</v>
      </c>
      <c r="G10042">
        <v>174</v>
      </c>
      <c r="H10042" t="str">
        <f>VLOOKUP(G10042,[1]OPERADORES!$A:$B,2,0)</f>
        <v>MIRIÃ LOBATO RODRIGUES</v>
      </c>
      <c r="I10042" t="s">
        <v>21</v>
      </c>
      <c r="J10042" t="s">
        <v>350</v>
      </c>
      <c r="K10042" t="s">
        <v>1874</v>
      </c>
      <c r="L10042">
        <v>84499</v>
      </c>
      <c r="M10042" t="s">
        <v>534</v>
      </c>
      <c r="O10042" t="s">
        <v>11</v>
      </c>
      <c r="P10042">
        <v>5102</v>
      </c>
      <c r="Q10042">
        <v>1</v>
      </c>
      <c r="R10042">
        <v>185.45</v>
      </c>
      <c r="S10042">
        <v>185.45</v>
      </c>
      <c r="T10042">
        <v>140.76</v>
      </c>
      <c r="U10042">
        <v>24.1</v>
      </c>
      <c r="V10042" t="str">
        <f>VLOOKUP(L10042,'[2]tabela de preços'!$A:$D,4,0)</f>
        <v>BRASILUX</v>
      </c>
      <c r="W10042" t="str">
        <f>VLOOKUP(L10042,'[2]tabela de preços'!$A:$F,6,0)</f>
        <v>THINNER DE LIMPEZA</v>
      </c>
      <c r="X10042" t="str">
        <f>VLOOKUP(L10042,'[2]tabela de preços'!$A:$G,7,0)</f>
        <v>THINNER</v>
      </c>
    </row>
    <row r="10043" spans="1:24" x14ac:dyDescent="0.3">
      <c r="A10043" t="s">
        <v>1875</v>
      </c>
      <c r="C10043" t="s">
        <v>1876</v>
      </c>
      <c r="D10043" s="1">
        <v>46027</v>
      </c>
      <c r="E10043" t="s">
        <v>1877</v>
      </c>
      <c r="F10043">
        <v>9</v>
      </c>
      <c r="G10043">
        <v>231</v>
      </c>
      <c r="H10043" t="str">
        <f>VLOOKUP(G10043,[1]OPERADORES!$A:$B,2,0)</f>
        <v>EDIJANE</v>
      </c>
      <c r="I10043" t="s">
        <v>21</v>
      </c>
      <c r="J10043" t="s">
        <v>1878</v>
      </c>
      <c r="K10043" t="s">
        <v>1879</v>
      </c>
      <c r="L10043">
        <v>85639</v>
      </c>
      <c r="M10043" t="s">
        <v>474</v>
      </c>
      <c r="O10043" t="s">
        <v>11</v>
      </c>
      <c r="P10043">
        <v>5403</v>
      </c>
      <c r="Q10043">
        <v>24</v>
      </c>
      <c r="R10043">
        <v>8.19</v>
      </c>
      <c r="S10043">
        <v>196.56</v>
      </c>
      <c r="T10043">
        <v>166.08</v>
      </c>
      <c r="U10043">
        <v>15.51</v>
      </c>
      <c r="V10043" t="str">
        <f>VLOOKUP(L10043,'[2]tabela de preços'!$A:$D,4,0)</f>
        <v>UNIPEGA</v>
      </c>
      <c r="W10043" t="str">
        <f>VLOOKUP(L10043,'[2]tabela de preços'!$A:$F,6,0)</f>
        <v xml:space="preserve">SPRAYS </v>
      </c>
      <c r="X10043" t="str">
        <f>VLOOKUP(L10043,'[2]tabela de preços'!$A:$G,7,0)</f>
        <v>AUTOMOTIVO</v>
      </c>
    </row>
    <row r="10044" spans="1:24" x14ac:dyDescent="0.3">
      <c r="A10044" t="s">
        <v>1875</v>
      </c>
      <c r="C10044" t="s">
        <v>1876</v>
      </c>
      <c r="D10044" s="1">
        <v>46027</v>
      </c>
      <c r="E10044" t="s">
        <v>1877</v>
      </c>
      <c r="F10044">
        <v>9</v>
      </c>
      <c r="G10044">
        <v>231</v>
      </c>
      <c r="H10044" t="str">
        <f>VLOOKUP(G10044,[1]OPERADORES!$A:$B,2,0)</f>
        <v>EDIJANE</v>
      </c>
      <c r="I10044" t="s">
        <v>21</v>
      </c>
      <c r="J10044" t="s">
        <v>1878</v>
      </c>
      <c r="K10044" t="s">
        <v>1879</v>
      </c>
      <c r="L10044">
        <v>85643</v>
      </c>
      <c r="M10044" t="s">
        <v>476</v>
      </c>
      <c r="O10044" t="s">
        <v>11</v>
      </c>
      <c r="P10044">
        <v>5403</v>
      </c>
      <c r="Q10044">
        <v>30</v>
      </c>
      <c r="R10044">
        <v>8.19</v>
      </c>
      <c r="S10044">
        <v>245.7</v>
      </c>
      <c r="T10044">
        <v>201.3</v>
      </c>
      <c r="U10044">
        <v>18.07</v>
      </c>
      <c r="V10044" t="str">
        <f>VLOOKUP(L10044,'[2]tabela de preços'!$A:$D,4,0)</f>
        <v>UNIPEGA</v>
      </c>
      <c r="W10044" t="str">
        <f>VLOOKUP(L10044,'[2]tabela de preços'!$A:$F,6,0)</f>
        <v xml:space="preserve">SPRAYS </v>
      </c>
      <c r="X10044" t="str">
        <f>VLOOKUP(L10044,'[2]tabela de preços'!$A:$G,7,0)</f>
        <v>AUTOMOTIVO</v>
      </c>
    </row>
    <row r="10045" spans="1:24" x14ac:dyDescent="0.3">
      <c r="A10045" t="s">
        <v>1875</v>
      </c>
      <c r="C10045" t="s">
        <v>1876</v>
      </c>
      <c r="D10045" s="1">
        <v>46027</v>
      </c>
      <c r="E10045" t="s">
        <v>1877</v>
      </c>
      <c r="F10045">
        <v>9</v>
      </c>
      <c r="G10045">
        <v>231</v>
      </c>
      <c r="H10045" t="str">
        <f>VLOOKUP(G10045,[1]OPERADORES!$A:$B,2,0)</f>
        <v>EDIJANE</v>
      </c>
      <c r="I10045" t="s">
        <v>21</v>
      </c>
      <c r="J10045" t="s">
        <v>1878</v>
      </c>
      <c r="K10045" t="s">
        <v>1879</v>
      </c>
      <c r="L10045">
        <v>85644</v>
      </c>
      <c r="M10045" t="s">
        <v>689</v>
      </c>
      <c r="O10045" t="s">
        <v>11</v>
      </c>
      <c r="P10045">
        <v>5403</v>
      </c>
      <c r="Q10045">
        <v>12</v>
      </c>
      <c r="R10045">
        <v>8.19</v>
      </c>
      <c r="S10045">
        <v>98.28</v>
      </c>
      <c r="T10045">
        <v>80.52</v>
      </c>
      <c r="U10045">
        <v>18.07</v>
      </c>
      <c r="V10045" t="str">
        <f>VLOOKUP(L10045,'[2]tabela de preços'!$A:$D,4,0)</f>
        <v>UNIPEGA</v>
      </c>
      <c r="W10045" t="str">
        <f>VLOOKUP(L10045,'[2]tabela de preços'!$A:$F,6,0)</f>
        <v xml:space="preserve">SPRAYS </v>
      </c>
      <c r="X10045" t="str">
        <f>VLOOKUP(L10045,'[2]tabela de preços'!$A:$G,7,0)</f>
        <v>AUTOMOTIVO</v>
      </c>
    </row>
    <row r="10046" spans="1:24" x14ac:dyDescent="0.3">
      <c r="A10046" t="s">
        <v>1875</v>
      </c>
      <c r="C10046" t="s">
        <v>1876</v>
      </c>
      <c r="D10046" s="1">
        <v>46027</v>
      </c>
      <c r="E10046" t="s">
        <v>1877</v>
      </c>
      <c r="F10046">
        <v>9</v>
      </c>
      <c r="G10046">
        <v>231</v>
      </c>
      <c r="H10046" t="str">
        <f>VLOOKUP(G10046,[1]OPERADORES!$A:$B,2,0)</f>
        <v>EDIJANE</v>
      </c>
      <c r="I10046" t="s">
        <v>21</v>
      </c>
      <c r="J10046" t="s">
        <v>1878</v>
      </c>
      <c r="K10046" t="s">
        <v>1879</v>
      </c>
      <c r="L10046">
        <v>85648</v>
      </c>
      <c r="M10046" t="s">
        <v>726</v>
      </c>
      <c r="O10046" t="s">
        <v>11</v>
      </c>
      <c r="P10046">
        <v>5403</v>
      </c>
      <c r="Q10046">
        <v>6</v>
      </c>
      <c r="R10046">
        <v>8.19</v>
      </c>
      <c r="S10046">
        <v>49.14</v>
      </c>
      <c r="T10046">
        <v>41.52</v>
      </c>
      <c r="U10046">
        <v>15.51</v>
      </c>
      <c r="V10046" t="str">
        <f>VLOOKUP(L10046,'[2]tabela de preços'!$A:$D,4,0)</f>
        <v>UNIPEGA</v>
      </c>
      <c r="W10046" t="str">
        <f>VLOOKUP(L10046,'[2]tabela de preços'!$A:$F,6,0)</f>
        <v xml:space="preserve">SPRAYS </v>
      </c>
      <c r="X10046" t="str">
        <f>VLOOKUP(L10046,'[2]tabela de preços'!$A:$G,7,0)</f>
        <v>AUTOMOTIVO</v>
      </c>
    </row>
    <row r="10047" spans="1:24" x14ac:dyDescent="0.3">
      <c r="A10047" t="s">
        <v>1875</v>
      </c>
      <c r="C10047" t="s">
        <v>1876</v>
      </c>
      <c r="D10047" s="1">
        <v>46027</v>
      </c>
      <c r="E10047" t="s">
        <v>1877</v>
      </c>
      <c r="F10047">
        <v>9</v>
      </c>
      <c r="G10047">
        <v>231</v>
      </c>
      <c r="H10047" t="str">
        <f>VLOOKUP(G10047,[1]OPERADORES!$A:$B,2,0)</f>
        <v>EDIJANE</v>
      </c>
      <c r="I10047" t="s">
        <v>21</v>
      </c>
      <c r="J10047" t="s">
        <v>1878</v>
      </c>
      <c r="K10047" t="s">
        <v>1879</v>
      </c>
      <c r="L10047">
        <v>85649</v>
      </c>
      <c r="M10047" t="s">
        <v>478</v>
      </c>
      <c r="O10047" t="s">
        <v>11</v>
      </c>
      <c r="P10047">
        <v>5403</v>
      </c>
      <c r="Q10047">
        <v>36</v>
      </c>
      <c r="R10047">
        <v>8.19</v>
      </c>
      <c r="S10047">
        <v>294.83999999999997</v>
      </c>
      <c r="T10047">
        <v>249.12</v>
      </c>
      <c r="U10047">
        <v>15.51</v>
      </c>
      <c r="V10047" t="str">
        <f>VLOOKUP(L10047,'[2]tabela de preços'!$A:$D,4,0)</f>
        <v>UNIPEGA</v>
      </c>
      <c r="W10047" t="str">
        <f>VLOOKUP(L10047,'[2]tabela de preços'!$A:$F,6,0)</f>
        <v xml:space="preserve">SPRAYS </v>
      </c>
      <c r="X10047" t="str">
        <f>VLOOKUP(L10047,'[2]tabela de preços'!$A:$G,7,0)</f>
        <v>AUTOMOTIVO</v>
      </c>
    </row>
    <row r="10048" spans="1:24" x14ac:dyDescent="0.3">
      <c r="A10048" t="s">
        <v>2843</v>
      </c>
      <c r="C10048" t="s">
        <v>2844</v>
      </c>
      <c r="D10048" s="1">
        <v>46062</v>
      </c>
      <c r="E10048" t="s">
        <v>2845</v>
      </c>
      <c r="F10048">
        <v>9</v>
      </c>
      <c r="G10048">
        <v>236</v>
      </c>
      <c r="H10048" t="str">
        <f>VLOOKUP(G10048,[1]OPERADORES!$A:$B,2,0)</f>
        <v>DANIEL</v>
      </c>
      <c r="I10048" t="s">
        <v>715</v>
      </c>
      <c r="J10048" t="s">
        <v>2059</v>
      </c>
      <c r="K10048" t="s">
        <v>2846</v>
      </c>
      <c r="L10048">
        <v>22173</v>
      </c>
      <c r="M10048" t="s">
        <v>194</v>
      </c>
      <c r="O10048" t="s">
        <v>11</v>
      </c>
      <c r="P10048">
        <v>6102</v>
      </c>
      <c r="Q10048">
        <v>192</v>
      </c>
      <c r="R10048">
        <v>4.74</v>
      </c>
      <c r="S10048">
        <v>910.08</v>
      </c>
      <c r="T10048">
        <v>668.16</v>
      </c>
      <c r="U10048">
        <v>26.58</v>
      </c>
      <c r="V10048" t="str">
        <f>VLOOKUP(L10048,'[2]tabela de preços'!$A:$D,4,0)</f>
        <v>3M</v>
      </c>
      <c r="W10048" t="str">
        <f>VLOOKUP(L10048,'[2]tabela de preços'!$A:$F,6,0)</f>
        <v>FITA AUTOMOTIVA</v>
      </c>
      <c r="X10048" t="str">
        <f>VLOOKUP(L10048,'[2]tabela de preços'!$A:$G,7,0)</f>
        <v>AUTOMOTIVO</v>
      </c>
    </row>
    <row r="10049" spans="1:24" x14ac:dyDescent="0.3">
      <c r="A10049" t="s">
        <v>2843</v>
      </c>
      <c r="C10049" t="s">
        <v>2844</v>
      </c>
      <c r="D10049" s="1">
        <v>46062</v>
      </c>
      <c r="E10049" t="s">
        <v>2845</v>
      </c>
      <c r="F10049">
        <v>9</v>
      </c>
      <c r="G10049">
        <v>236</v>
      </c>
      <c r="H10049" t="str">
        <f>VLOOKUP(G10049,[1]OPERADORES!$A:$B,2,0)</f>
        <v>DANIEL</v>
      </c>
      <c r="I10049" t="s">
        <v>715</v>
      </c>
      <c r="J10049" t="s">
        <v>2059</v>
      </c>
      <c r="K10049" t="s">
        <v>2846</v>
      </c>
      <c r="L10049">
        <v>20239</v>
      </c>
      <c r="M10049" t="s">
        <v>2847</v>
      </c>
      <c r="O10049" t="s">
        <v>11</v>
      </c>
      <c r="P10049">
        <v>6102</v>
      </c>
      <c r="Q10049">
        <v>24</v>
      </c>
      <c r="R10049">
        <v>28.27</v>
      </c>
      <c r="S10049">
        <v>678.48</v>
      </c>
      <c r="T10049">
        <v>497.52</v>
      </c>
      <c r="U10049">
        <v>26.67</v>
      </c>
      <c r="V10049" t="str">
        <f>VLOOKUP(L10049,'[2]tabela de preços'!$A:$D,4,0)</f>
        <v>SIKA</v>
      </c>
      <c r="W10049" t="str">
        <f>VLOOKUP(L10049,'[2]tabela de preços'!$A:$F,6,0)</f>
        <v>VEDADORES / SELANTES</v>
      </c>
      <c r="X10049" t="str">
        <f>VLOOKUP(L10049,'[2]tabela de preços'!$A:$G,7,0)</f>
        <v>AUTOMOTIVO</v>
      </c>
    </row>
    <row r="10050" spans="1:24" x14ac:dyDescent="0.3">
      <c r="A10050" t="s">
        <v>3491</v>
      </c>
      <c r="B10050" t="s">
        <v>3492</v>
      </c>
      <c r="C10050" t="s">
        <v>3493</v>
      </c>
      <c r="D10050" s="1">
        <v>46076</v>
      </c>
      <c r="E10050" t="s">
        <v>3494</v>
      </c>
      <c r="F10050">
        <v>9</v>
      </c>
      <c r="G10050">
        <v>231</v>
      </c>
      <c r="H10050" t="str">
        <f>VLOOKUP(G10050,[1]OPERADORES!$A:$B,2,0)</f>
        <v>EDIJANE</v>
      </c>
      <c r="I10050" t="s">
        <v>21</v>
      </c>
      <c r="J10050" t="s">
        <v>1340</v>
      </c>
      <c r="K10050" t="s">
        <v>3495</v>
      </c>
      <c r="L10050">
        <v>85188</v>
      </c>
      <c r="M10050" t="s">
        <v>1662</v>
      </c>
      <c r="O10050" t="s">
        <v>11</v>
      </c>
      <c r="P10050">
        <v>5102</v>
      </c>
      <c r="Q10050">
        <v>1</v>
      </c>
      <c r="R10050">
        <v>164.06</v>
      </c>
      <c r="S10050">
        <v>164.06</v>
      </c>
      <c r="T10050">
        <v>124.52</v>
      </c>
      <c r="U10050">
        <v>24.1</v>
      </c>
      <c r="V10050" t="str">
        <f>VLOOKUP(L10050,'[2]tabela de preços'!$A:$D,4,0)</f>
        <v>BRASILUX</v>
      </c>
      <c r="W10050" t="str">
        <f>VLOOKUP(L10050,'[2]tabela de preços'!$A:$F,6,0)</f>
        <v>EPOXI</v>
      </c>
      <c r="X10050" t="str">
        <f>VLOOKUP(L10050,'[2]tabela de preços'!$A:$G,7,0)</f>
        <v>INDUSTRIAL</v>
      </c>
    </row>
    <row r="10051" spans="1:24" x14ac:dyDescent="0.3">
      <c r="A10051" t="s">
        <v>3491</v>
      </c>
      <c r="B10051" t="s">
        <v>3492</v>
      </c>
      <c r="C10051" t="s">
        <v>3493</v>
      </c>
      <c r="D10051" s="1">
        <v>46076</v>
      </c>
      <c r="E10051" t="s">
        <v>3494</v>
      </c>
      <c r="F10051">
        <v>9</v>
      </c>
      <c r="G10051">
        <v>231</v>
      </c>
      <c r="H10051" t="str">
        <f>VLOOKUP(G10051,[1]OPERADORES!$A:$B,2,0)</f>
        <v>EDIJANE</v>
      </c>
      <c r="I10051" t="s">
        <v>21</v>
      </c>
      <c r="J10051" t="s">
        <v>1340</v>
      </c>
      <c r="K10051" t="s">
        <v>3495</v>
      </c>
      <c r="L10051">
        <v>84898</v>
      </c>
      <c r="M10051" t="s">
        <v>853</v>
      </c>
      <c r="O10051" t="s">
        <v>11</v>
      </c>
      <c r="P10051">
        <v>5403</v>
      </c>
      <c r="Q10051">
        <v>1</v>
      </c>
      <c r="R10051">
        <v>169.39</v>
      </c>
      <c r="S10051">
        <v>169.39</v>
      </c>
      <c r="T10051">
        <v>128.57</v>
      </c>
      <c r="U10051">
        <v>24.1</v>
      </c>
      <c r="V10051" t="str">
        <f>VLOOKUP(L10051,'[2]tabela de preços'!$A:$D,4,0)</f>
        <v>BRASILUX</v>
      </c>
      <c r="W10051" t="str">
        <f>VLOOKUP(L10051,'[2]tabela de preços'!$A:$F,6,0)</f>
        <v>EPOXI</v>
      </c>
      <c r="X10051" t="str">
        <f>VLOOKUP(L10051,'[2]tabela de preços'!$A:$G,7,0)</f>
        <v>INDUSTRIAL</v>
      </c>
    </row>
    <row r="10052" spans="1:24" x14ac:dyDescent="0.3">
      <c r="A10052" t="s">
        <v>3491</v>
      </c>
      <c r="B10052" t="s">
        <v>3492</v>
      </c>
      <c r="C10052" t="s">
        <v>3655</v>
      </c>
      <c r="D10052" s="1">
        <v>46078</v>
      </c>
      <c r="E10052" t="s">
        <v>3656</v>
      </c>
      <c r="F10052">
        <v>9</v>
      </c>
      <c r="G10052">
        <v>231</v>
      </c>
      <c r="H10052" t="str">
        <f>VLOOKUP(G10052,[1]OPERADORES!$A:$B,2,0)</f>
        <v>EDIJANE</v>
      </c>
      <c r="I10052" t="s">
        <v>21</v>
      </c>
      <c r="J10052" t="s">
        <v>1340</v>
      </c>
      <c r="K10052" t="s">
        <v>3495</v>
      </c>
      <c r="L10052">
        <v>84950</v>
      </c>
      <c r="M10052" t="s">
        <v>581</v>
      </c>
      <c r="O10052" t="s">
        <v>11</v>
      </c>
      <c r="P10052">
        <v>5102</v>
      </c>
      <c r="Q10052">
        <v>2</v>
      </c>
      <c r="R10052">
        <v>47.8</v>
      </c>
      <c r="S10052">
        <v>95.6</v>
      </c>
      <c r="T10052">
        <v>72.56</v>
      </c>
      <c r="U10052">
        <v>24.1</v>
      </c>
      <c r="V10052" t="str">
        <f>VLOOKUP(L10052,'[2]tabela de preços'!$A:$D,4,0)</f>
        <v>BRASILUX</v>
      </c>
      <c r="W10052" t="str">
        <f>VLOOKUP(L10052,'[2]tabela de preços'!$A:$F,6,0)</f>
        <v>EPOXI</v>
      </c>
      <c r="X10052" t="str">
        <f>VLOOKUP(L10052,'[2]tabela de preços'!$A:$G,7,0)</f>
        <v>INDUSTRIAL</v>
      </c>
    </row>
    <row r="10053" spans="1:24" x14ac:dyDescent="0.3">
      <c r="A10053" t="s">
        <v>3491</v>
      </c>
      <c r="B10053" t="s">
        <v>3492</v>
      </c>
      <c r="C10053" t="s">
        <v>3655</v>
      </c>
      <c r="D10053" s="1">
        <v>46078</v>
      </c>
      <c r="E10053" t="s">
        <v>3656</v>
      </c>
      <c r="F10053">
        <v>9</v>
      </c>
      <c r="G10053">
        <v>231</v>
      </c>
      <c r="H10053" t="str">
        <f>VLOOKUP(G10053,[1]OPERADORES!$A:$B,2,0)</f>
        <v>EDIJANE</v>
      </c>
      <c r="I10053" t="s">
        <v>21</v>
      </c>
      <c r="J10053" t="s">
        <v>1340</v>
      </c>
      <c r="K10053" t="s">
        <v>3495</v>
      </c>
      <c r="L10053">
        <v>84502</v>
      </c>
      <c r="M10053" t="s">
        <v>583</v>
      </c>
      <c r="O10053" t="s">
        <v>11</v>
      </c>
      <c r="P10053">
        <v>5403</v>
      </c>
      <c r="Q10053">
        <v>2</v>
      </c>
      <c r="R10053">
        <v>144.66</v>
      </c>
      <c r="S10053">
        <v>289.32</v>
      </c>
      <c r="T10053">
        <v>219.6</v>
      </c>
      <c r="U10053">
        <v>24.1</v>
      </c>
      <c r="V10053" t="str">
        <f>VLOOKUP(L10053,'[2]tabela de preços'!$A:$D,4,0)</f>
        <v>BRASILUX</v>
      </c>
      <c r="W10053" t="str">
        <f>VLOOKUP(L10053,'[2]tabela de preços'!$A:$F,6,0)</f>
        <v>EPOXI</v>
      </c>
      <c r="X10053" t="str">
        <f>VLOOKUP(L10053,'[2]tabela de preços'!$A:$G,7,0)</f>
        <v>INDUSTRIAL</v>
      </c>
    </row>
    <row r="10054" spans="1:24" x14ac:dyDescent="0.3">
      <c r="A10054" t="s">
        <v>3491</v>
      </c>
      <c r="B10054" t="s">
        <v>3492</v>
      </c>
      <c r="C10054" t="s">
        <v>3657</v>
      </c>
      <c r="D10054" s="1">
        <v>46078</v>
      </c>
      <c r="E10054" t="s">
        <v>3658</v>
      </c>
      <c r="F10054">
        <v>9</v>
      </c>
      <c r="G10054">
        <v>231</v>
      </c>
      <c r="H10054" t="str">
        <f>VLOOKUP(G10054,[1]OPERADORES!$A:$B,2,0)</f>
        <v>EDIJANE</v>
      </c>
      <c r="I10054" t="s">
        <v>21</v>
      </c>
      <c r="J10054" t="s">
        <v>1340</v>
      </c>
      <c r="K10054" t="s">
        <v>3495</v>
      </c>
      <c r="L10054">
        <v>84950</v>
      </c>
      <c r="M10054" t="s">
        <v>581</v>
      </c>
      <c r="O10054" t="s">
        <v>11</v>
      </c>
      <c r="P10054">
        <v>5102</v>
      </c>
      <c r="Q10054">
        <v>3</v>
      </c>
      <c r="R10054">
        <v>47.8</v>
      </c>
      <c r="S10054">
        <v>143.4</v>
      </c>
      <c r="T10054">
        <v>108.84</v>
      </c>
      <c r="U10054">
        <v>24.1</v>
      </c>
      <c r="V10054" t="str">
        <f>VLOOKUP(L10054,'[2]tabela de preços'!$A:$D,4,0)</f>
        <v>BRASILUX</v>
      </c>
      <c r="W10054" t="str">
        <f>VLOOKUP(L10054,'[2]tabela de preços'!$A:$F,6,0)</f>
        <v>EPOXI</v>
      </c>
      <c r="X10054" t="str">
        <f>VLOOKUP(L10054,'[2]tabela de preços'!$A:$G,7,0)</f>
        <v>INDUSTRIAL</v>
      </c>
    </row>
    <row r="10055" spans="1:24" x14ac:dyDescent="0.3">
      <c r="A10055" t="s">
        <v>3491</v>
      </c>
      <c r="B10055" t="s">
        <v>3492</v>
      </c>
      <c r="C10055" t="s">
        <v>3657</v>
      </c>
      <c r="D10055" s="1">
        <v>46078</v>
      </c>
      <c r="E10055" t="s">
        <v>3658</v>
      </c>
      <c r="F10055">
        <v>9</v>
      </c>
      <c r="G10055">
        <v>231</v>
      </c>
      <c r="H10055" t="str">
        <f>VLOOKUP(G10055,[1]OPERADORES!$A:$B,2,0)</f>
        <v>EDIJANE</v>
      </c>
      <c r="I10055" t="s">
        <v>21</v>
      </c>
      <c r="J10055" t="s">
        <v>1340</v>
      </c>
      <c r="K10055" t="s">
        <v>3495</v>
      </c>
      <c r="L10055">
        <v>85279</v>
      </c>
      <c r="M10055" t="s">
        <v>3659</v>
      </c>
      <c r="O10055" t="s">
        <v>11</v>
      </c>
      <c r="P10055">
        <v>5102</v>
      </c>
      <c r="Q10055">
        <v>3</v>
      </c>
      <c r="R10055">
        <v>36.18</v>
      </c>
      <c r="S10055">
        <v>108.54</v>
      </c>
      <c r="T10055">
        <v>82.38</v>
      </c>
      <c r="U10055">
        <v>24.1</v>
      </c>
      <c r="V10055" t="str">
        <f>VLOOKUP(L10055,'[2]tabela de preços'!$A:$D,4,0)</f>
        <v>BRASILUX</v>
      </c>
      <c r="W10055" t="str">
        <f>VLOOKUP(L10055,'[2]tabela de preços'!$A:$F,6,0)</f>
        <v>EPOXI</v>
      </c>
      <c r="X10055" t="str">
        <f>VLOOKUP(L10055,'[2]tabela de preços'!$A:$G,7,0)</f>
        <v>INDUSTRIAL</v>
      </c>
    </row>
    <row r="10056" spans="1:24" x14ac:dyDescent="0.3">
      <c r="A10056" t="s">
        <v>3491</v>
      </c>
      <c r="B10056" t="s">
        <v>3492</v>
      </c>
      <c r="C10056" t="s">
        <v>3657</v>
      </c>
      <c r="D10056" s="1">
        <v>46078</v>
      </c>
      <c r="E10056" t="s">
        <v>3658</v>
      </c>
      <c r="F10056">
        <v>9</v>
      </c>
      <c r="G10056">
        <v>231</v>
      </c>
      <c r="H10056" t="str">
        <f>VLOOKUP(G10056,[1]OPERADORES!$A:$B,2,0)</f>
        <v>EDIJANE</v>
      </c>
      <c r="I10056" t="s">
        <v>21</v>
      </c>
      <c r="J10056" t="s">
        <v>1340</v>
      </c>
      <c r="K10056" t="s">
        <v>3495</v>
      </c>
      <c r="L10056">
        <v>86230</v>
      </c>
      <c r="M10056" t="s">
        <v>375</v>
      </c>
      <c r="O10056" t="s">
        <v>11</v>
      </c>
      <c r="P10056">
        <v>5403</v>
      </c>
      <c r="Q10056">
        <v>1</v>
      </c>
      <c r="R10056">
        <v>290.88</v>
      </c>
      <c r="S10056">
        <v>290.88</v>
      </c>
      <c r="T10056">
        <v>220.78</v>
      </c>
      <c r="U10056">
        <v>24.1</v>
      </c>
      <c r="V10056" t="str">
        <f>VLOOKUP(L10056,'[2]tabela de preços'!$A:$D,4,0)</f>
        <v>CORAL</v>
      </c>
      <c r="W10056" t="str">
        <f>VLOOKUP(L10056,'[2]tabela de preços'!$A:$F,6,0)</f>
        <v>TINTA PAREDE</v>
      </c>
      <c r="X10056" t="str">
        <f>VLOOKUP(L10056,'[2]tabela de preços'!$A:$G,7,0)</f>
        <v>IMOBILIÁRIO</v>
      </c>
    </row>
    <row r="10057" spans="1:24" x14ac:dyDescent="0.3">
      <c r="A10057" t="s">
        <v>3491</v>
      </c>
      <c r="B10057" t="s">
        <v>3492</v>
      </c>
      <c r="C10057" t="s">
        <v>3657</v>
      </c>
      <c r="D10057" s="1">
        <v>46078</v>
      </c>
      <c r="E10057" t="s">
        <v>3658</v>
      </c>
      <c r="F10057">
        <v>9</v>
      </c>
      <c r="G10057">
        <v>231</v>
      </c>
      <c r="H10057" t="str">
        <f>VLOOKUP(G10057,[1]OPERADORES!$A:$B,2,0)</f>
        <v>EDIJANE</v>
      </c>
      <c r="I10057" t="s">
        <v>21</v>
      </c>
      <c r="J10057" t="s">
        <v>1340</v>
      </c>
      <c r="K10057" t="s">
        <v>3495</v>
      </c>
      <c r="L10057">
        <v>85772</v>
      </c>
      <c r="M10057" t="s">
        <v>54</v>
      </c>
      <c r="O10057" t="s">
        <v>11</v>
      </c>
      <c r="P10057">
        <v>5403</v>
      </c>
      <c r="Q10057">
        <v>4</v>
      </c>
      <c r="R10057">
        <v>78.11</v>
      </c>
      <c r="S10057">
        <v>312.44</v>
      </c>
      <c r="T10057">
        <v>237.12</v>
      </c>
      <c r="U10057">
        <v>24.11</v>
      </c>
      <c r="V10057" t="str">
        <f>VLOOKUP(L10057,'[2]tabela de preços'!$A:$D,4,0)</f>
        <v>CORAL</v>
      </c>
      <c r="W10057" t="str">
        <f>VLOOKUP(L10057,'[2]tabela de preços'!$A:$F,6,0)</f>
        <v>TINTA PAREDE</v>
      </c>
      <c r="X10057" t="str">
        <f>VLOOKUP(L10057,'[2]tabela de preços'!$A:$G,7,0)</f>
        <v>IMOBILIÁRIO</v>
      </c>
    </row>
    <row r="10058" spans="1:24" x14ac:dyDescent="0.3">
      <c r="A10058" t="s">
        <v>3491</v>
      </c>
      <c r="B10058" t="s">
        <v>3492</v>
      </c>
      <c r="C10058" t="s">
        <v>3657</v>
      </c>
      <c r="D10058" s="1">
        <v>46078</v>
      </c>
      <c r="E10058" t="s">
        <v>3658</v>
      </c>
      <c r="F10058">
        <v>9</v>
      </c>
      <c r="G10058">
        <v>231</v>
      </c>
      <c r="H10058" t="str">
        <f>VLOOKUP(G10058,[1]OPERADORES!$A:$B,2,0)</f>
        <v>EDIJANE</v>
      </c>
      <c r="I10058" t="s">
        <v>21</v>
      </c>
      <c r="J10058" t="s">
        <v>1340</v>
      </c>
      <c r="K10058" t="s">
        <v>3495</v>
      </c>
      <c r="L10058">
        <v>84735</v>
      </c>
      <c r="M10058" t="s">
        <v>3660</v>
      </c>
      <c r="O10058" t="s">
        <v>11</v>
      </c>
      <c r="P10058">
        <v>5403</v>
      </c>
      <c r="Q10058">
        <v>1</v>
      </c>
      <c r="R10058">
        <v>148.6</v>
      </c>
      <c r="S10058">
        <v>148.6</v>
      </c>
      <c r="T10058">
        <v>112.79</v>
      </c>
      <c r="U10058">
        <v>24.1</v>
      </c>
      <c r="V10058" t="str">
        <f>VLOOKUP(L10058,'[2]tabela de preços'!$A:$D,4,0)</f>
        <v>BRASILUX</v>
      </c>
      <c r="W10058" t="str">
        <f>VLOOKUP(L10058,'[2]tabela de preços'!$A:$F,6,0)</f>
        <v>EPOXI</v>
      </c>
      <c r="X10058" t="str">
        <f>VLOOKUP(L10058,'[2]tabela de preços'!$A:$G,7,0)</f>
        <v>INDUSTRIAL</v>
      </c>
    </row>
    <row r="10059" spans="1:24" x14ac:dyDescent="0.3">
      <c r="A10059" t="s">
        <v>3491</v>
      </c>
      <c r="B10059" t="s">
        <v>3492</v>
      </c>
      <c r="C10059" t="s">
        <v>3657</v>
      </c>
      <c r="D10059" s="1">
        <v>46078</v>
      </c>
      <c r="E10059" t="s">
        <v>3658</v>
      </c>
      <c r="F10059">
        <v>9</v>
      </c>
      <c r="G10059">
        <v>231</v>
      </c>
      <c r="H10059" t="str">
        <f>VLOOKUP(G10059,[1]OPERADORES!$A:$B,2,0)</f>
        <v>EDIJANE</v>
      </c>
      <c r="I10059" t="s">
        <v>21</v>
      </c>
      <c r="J10059" t="s">
        <v>1340</v>
      </c>
      <c r="K10059" t="s">
        <v>3495</v>
      </c>
      <c r="L10059">
        <v>84502</v>
      </c>
      <c r="M10059" t="s">
        <v>583</v>
      </c>
      <c r="O10059" t="s">
        <v>11</v>
      </c>
      <c r="P10059">
        <v>5403</v>
      </c>
      <c r="Q10059">
        <v>2</v>
      </c>
      <c r="R10059">
        <v>144.66</v>
      </c>
      <c r="S10059">
        <v>289.32</v>
      </c>
      <c r="T10059">
        <v>219.6</v>
      </c>
      <c r="U10059">
        <v>24.1</v>
      </c>
      <c r="V10059" t="str">
        <f>VLOOKUP(L10059,'[2]tabela de preços'!$A:$D,4,0)</f>
        <v>BRASILUX</v>
      </c>
      <c r="W10059" t="str">
        <f>VLOOKUP(L10059,'[2]tabela de preços'!$A:$F,6,0)</f>
        <v>EPOXI</v>
      </c>
      <c r="X10059" t="str">
        <f>VLOOKUP(L10059,'[2]tabela de preços'!$A:$G,7,0)</f>
        <v>INDUSTRIAL</v>
      </c>
    </row>
    <row r="10060" spans="1:24" x14ac:dyDescent="0.3">
      <c r="A10060" t="s">
        <v>3491</v>
      </c>
      <c r="B10060" t="s">
        <v>3492</v>
      </c>
      <c r="C10060" t="s">
        <v>3657</v>
      </c>
      <c r="D10060" s="1">
        <v>46078</v>
      </c>
      <c r="E10060" t="s">
        <v>3658</v>
      </c>
      <c r="F10060">
        <v>9</v>
      </c>
      <c r="G10060">
        <v>231</v>
      </c>
      <c r="H10060" t="str">
        <f>VLOOKUP(G10060,[1]OPERADORES!$A:$B,2,0)</f>
        <v>EDIJANE</v>
      </c>
      <c r="I10060" t="s">
        <v>21</v>
      </c>
      <c r="J10060" t="s">
        <v>1340</v>
      </c>
      <c r="K10060" t="s">
        <v>3495</v>
      </c>
      <c r="L10060">
        <v>84225</v>
      </c>
      <c r="M10060" t="s">
        <v>3661</v>
      </c>
      <c r="O10060" t="s">
        <v>11</v>
      </c>
      <c r="P10060">
        <v>5403</v>
      </c>
      <c r="Q10060">
        <v>2</v>
      </c>
      <c r="R10060">
        <v>78.72</v>
      </c>
      <c r="S10060">
        <v>157.44</v>
      </c>
      <c r="T10060">
        <v>119.5</v>
      </c>
      <c r="U10060">
        <v>24.1</v>
      </c>
      <c r="V10060" t="str">
        <f>VLOOKUP(L10060,'[2]tabela de preços'!$A:$D,4,0)</f>
        <v>BRASILUX</v>
      </c>
      <c r="W10060" t="str">
        <f>VLOOKUP(L10060,'[2]tabela de preços'!$A:$F,6,0)</f>
        <v>LINHA MOVELEIRA</v>
      </c>
      <c r="X10060" t="str">
        <f>VLOOKUP(L10060,'[2]tabela de preços'!$A:$G,7,0)</f>
        <v>MOVELEIRA</v>
      </c>
    </row>
    <row r="10061" spans="1:24" x14ac:dyDescent="0.3">
      <c r="A10061" t="s">
        <v>3491</v>
      </c>
      <c r="B10061" t="s">
        <v>3492</v>
      </c>
      <c r="C10061" t="s">
        <v>3657</v>
      </c>
      <c r="D10061" s="1">
        <v>46078</v>
      </c>
      <c r="E10061" t="s">
        <v>3658</v>
      </c>
      <c r="F10061">
        <v>9</v>
      </c>
      <c r="G10061">
        <v>231</v>
      </c>
      <c r="H10061" t="str">
        <f>VLOOKUP(G10061,[1]OPERADORES!$A:$B,2,0)</f>
        <v>EDIJANE</v>
      </c>
      <c r="I10061" t="s">
        <v>21</v>
      </c>
      <c r="J10061" t="s">
        <v>1340</v>
      </c>
      <c r="K10061" t="s">
        <v>3495</v>
      </c>
      <c r="L10061">
        <v>84226</v>
      </c>
      <c r="M10061" t="s">
        <v>3662</v>
      </c>
      <c r="O10061" t="s">
        <v>11</v>
      </c>
      <c r="P10061">
        <v>5403</v>
      </c>
      <c r="Q10061">
        <v>2</v>
      </c>
      <c r="R10061">
        <v>21.49</v>
      </c>
      <c r="S10061">
        <v>42.98</v>
      </c>
      <c r="T10061">
        <v>32.619999999999997</v>
      </c>
      <c r="U10061">
        <v>24.1</v>
      </c>
      <c r="V10061" t="str">
        <f>VLOOKUP(L10061,'[2]tabela de preços'!$A:$D,4,0)</f>
        <v>BRASILUX</v>
      </c>
      <c r="W10061" t="str">
        <f>VLOOKUP(L10061,'[2]tabela de preços'!$A:$F,6,0)</f>
        <v>LINHA MOVELEIRA</v>
      </c>
      <c r="X10061" t="str">
        <f>VLOOKUP(L10061,'[2]tabela de preços'!$A:$G,7,0)</f>
        <v>MOVELEIRA</v>
      </c>
    </row>
    <row r="10062" spans="1:24" x14ac:dyDescent="0.3">
      <c r="A10062" t="s">
        <v>3491</v>
      </c>
      <c r="B10062" t="s">
        <v>3492</v>
      </c>
      <c r="C10062" t="s">
        <v>3844</v>
      </c>
      <c r="D10062" s="1">
        <v>46080</v>
      </c>
      <c r="E10062" t="s">
        <v>3845</v>
      </c>
      <c r="F10062">
        <v>9</v>
      </c>
      <c r="G10062">
        <v>231</v>
      </c>
      <c r="H10062" t="str">
        <f>VLOOKUP(G10062,[1]OPERADORES!$A:$B,2,0)</f>
        <v>EDIJANE</v>
      </c>
      <c r="I10062" t="s">
        <v>21</v>
      </c>
      <c r="J10062" t="s">
        <v>1340</v>
      </c>
      <c r="K10062" t="s">
        <v>3495</v>
      </c>
      <c r="L10062">
        <v>84950</v>
      </c>
      <c r="M10062" t="s">
        <v>581</v>
      </c>
      <c r="O10062" t="s">
        <v>11</v>
      </c>
      <c r="P10062">
        <v>5102</v>
      </c>
      <c r="Q10062">
        <v>1</v>
      </c>
      <c r="R10062">
        <v>47.8</v>
      </c>
      <c r="S10062">
        <v>47.8</v>
      </c>
      <c r="T10062">
        <v>36.28</v>
      </c>
      <c r="U10062">
        <v>24.1</v>
      </c>
      <c r="V10062" t="str">
        <f>VLOOKUP(L10062,'[2]tabela de preços'!$A:$D,4,0)</f>
        <v>BRASILUX</v>
      </c>
      <c r="W10062" t="str">
        <f>VLOOKUP(L10062,'[2]tabela de preços'!$A:$F,6,0)</f>
        <v>EPOXI</v>
      </c>
      <c r="X10062" t="str">
        <f>VLOOKUP(L10062,'[2]tabela de preços'!$A:$G,7,0)</f>
        <v>INDUSTRIAL</v>
      </c>
    </row>
    <row r="10063" spans="1:24" x14ac:dyDescent="0.3">
      <c r="A10063" t="s">
        <v>3491</v>
      </c>
      <c r="B10063" t="s">
        <v>3492</v>
      </c>
      <c r="C10063" t="s">
        <v>3844</v>
      </c>
      <c r="D10063" s="1">
        <v>46080</v>
      </c>
      <c r="E10063" t="s">
        <v>3845</v>
      </c>
      <c r="F10063">
        <v>9</v>
      </c>
      <c r="G10063">
        <v>231</v>
      </c>
      <c r="H10063" t="str">
        <f>VLOOKUP(G10063,[1]OPERADORES!$A:$B,2,0)</f>
        <v>EDIJANE</v>
      </c>
      <c r="I10063" t="s">
        <v>21</v>
      </c>
      <c r="J10063" t="s">
        <v>1340</v>
      </c>
      <c r="K10063" t="s">
        <v>3495</v>
      </c>
      <c r="L10063">
        <v>85279</v>
      </c>
      <c r="M10063" t="s">
        <v>3659</v>
      </c>
      <c r="O10063" t="s">
        <v>11</v>
      </c>
      <c r="P10063">
        <v>5102</v>
      </c>
      <c r="Q10063">
        <v>1</v>
      </c>
      <c r="R10063">
        <v>36.18</v>
      </c>
      <c r="S10063">
        <v>36.18</v>
      </c>
      <c r="T10063">
        <v>27.46</v>
      </c>
      <c r="U10063">
        <v>24.1</v>
      </c>
      <c r="V10063" t="str">
        <f>VLOOKUP(L10063,'[2]tabela de preços'!$A:$D,4,0)</f>
        <v>BRASILUX</v>
      </c>
      <c r="W10063" t="str">
        <f>VLOOKUP(L10063,'[2]tabela de preços'!$A:$F,6,0)</f>
        <v>EPOXI</v>
      </c>
      <c r="X10063" t="str">
        <f>VLOOKUP(L10063,'[2]tabela de preços'!$A:$G,7,0)</f>
        <v>INDUSTRIAL</v>
      </c>
    </row>
    <row r="10064" spans="1:24" x14ac:dyDescent="0.3">
      <c r="A10064" t="s">
        <v>3491</v>
      </c>
      <c r="B10064" t="s">
        <v>3492</v>
      </c>
      <c r="C10064" t="s">
        <v>3844</v>
      </c>
      <c r="D10064" s="1">
        <v>46080</v>
      </c>
      <c r="E10064" t="s">
        <v>3845</v>
      </c>
      <c r="F10064">
        <v>9</v>
      </c>
      <c r="G10064">
        <v>231</v>
      </c>
      <c r="H10064" t="str">
        <f>VLOOKUP(G10064,[1]OPERADORES!$A:$B,2,0)</f>
        <v>EDIJANE</v>
      </c>
      <c r="I10064" t="s">
        <v>21</v>
      </c>
      <c r="J10064" t="s">
        <v>1340</v>
      </c>
      <c r="K10064" t="s">
        <v>3495</v>
      </c>
      <c r="L10064">
        <v>86230</v>
      </c>
      <c r="M10064" t="s">
        <v>375</v>
      </c>
      <c r="O10064" t="s">
        <v>11</v>
      </c>
      <c r="P10064">
        <v>5403</v>
      </c>
      <c r="Q10064">
        <v>2</v>
      </c>
      <c r="R10064">
        <v>290.88</v>
      </c>
      <c r="S10064">
        <v>581.76</v>
      </c>
      <c r="T10064">
        <v>441.56</v>
      </c>
      <c r="U10064">
        <v>24.1</v>
      </c>
      <c r="V10064" t="str">
        <f>VLOOKUP(L10064,'[2]tabela de preços'!$A:$D,4,0)</f>
        <v>CORAL</v>
      </c>
      <c r="W10064" t="str">
        <f>VLOOKUP(L10064,'[2]tabela de preços'!$A:$F,6,0)</f>
        <v>TINTA PAREDE</v>
      </c>
      <c r="X10064" t="str">
        <f>VLOOKUP(L10064,'[2]tabela de preços'!$A:$G,7,0)</f>
        <v>IMOBILIÁRIO</v>
      </c>
    </row>
    <row r="10065" spans="1:24" x14ac:dyDescent="0.3">
      <c r="A10065" t="s">
        <v>3491</v>
      </c>
      <c r="B10065" t="s">
        <v>3492</v>
      </c>
      <c r="C10065" t="s">
        <v>3844</v>
      </c>
      <c r="D10065" s="1">
        <v>46080</v>
      </c>
      <c r="E10065" t="s">
        <v>3845</v>
      </c>
      <c r="F10065">
        <v>9</v>
      </c>
      <c r="G10065">
        <v>231</v>
      </c>
      <c r="H10065" t="str">
        <f>VLOOKUP(G10065,[1]OPERADORES!$A:$B,2,0)</f>
        <v>EDIJANE</v>
      </c>
      <c r="I10065" t="s">
        <v>21</v>
      </c>
      <c r="J10065" t="s">
        <v>1340</v>
      </c>
      <c r="K10065" t="s">
        <v>3495</v>
      </c>
      <c r="L10065">
        <v>84502</v>
      </c>
      <c r="M10065" t="s">
        <v>583</v>
      </c>
      <c r="O10065" t="s">
        <v>11</v>
      </c>
      <c r="P10065">
        <v>5403</v>
      </c>
      <c r="Q10065">
        <v>1</v>
      </c>
      <c r="R10065">
        <v>144.66</v>
      </c>
      <c r="S10065">
        <v>144.66</v>
      </c>
      <c r="T10065">
        <v>109.8</v>
      </c>
      <c r="U10065">
        <v>24.1</v>
      </c>
      <c r="V10065" t="str">
        <f>VLOOKUP(L10065,'[2]tabela de preços'!$A:$D,4,0)</f>
        <v>BRASILUX</v>
      </c>
      <c r="W10065" t="str">
        <f>VLOOKUP(L10065,'[2]tabela de preços'!$A:$F,6,0)</f>
        <v>EPOXI</v>
      </c>
      <c r="X10065" t="str">
        <f>VLOOKUP(L10065,'[2]tabela de preços'!$A:$G,7,0)</f>
        <v>INDUSTRIAL</v>
      </c>
    </row>
    <row r="10066" spans="1:24" x14ac:dyDescent="0.3">
      <c r="A10066" t="s">
        <v>3491</v>
      </c>
      <c r="B10066" t="s">
        <v>3492</v>
      </c>
      <c r="C10066" t="s">
        <v>3844</v>
      </c>
      <c r="D10066" s="1">
        <v>46080</v>
      </c>
      <c r="E10066" t="s">
        <v>3845</v>
      </c>
      <c r="F10066">
        <v>9</v>
      </c>
      <c r="G10066">
        <v>231</v>
      </c>
      <c r="H10066" t="str">
        <f>VLOOKUP(G10066,[1]OPERADORES!$A:$B,2,0)</f>
        <v>EDIJANE</v>
      </c>
      <c r="I10066" t="s">
        <v>21</v>
      </c>
      <c r="J10066" t="s">
        <v>1340</v>
      </c>
      <c r="K10066" t="s">
        <v>3495</v>
      </c>
      <c r="L10066">
        <v>84767</v>
      </c>
      <c r="M10066" t="s">
        <v>732</v>
      </c>
      <c r="O10066" t="s">
        <v>11</v>
      </c>
      <c r="P10066">
        <v>5403</v>
      </c>
      <c r="Q10066">
        <v>4</v>
      </c>
      <c r="R10066">
        <v>153.99</v>
      </c>
      <c r="S10066">
        <v>615.96</v>
      </c>
      <c r="T10066">
        <v>467.52</v>
      </c>
      <c r="U10066">
        <v>24.1</v>
      </c>
      <c r="V10066" t="str">
        <f>VLOOKUP(L10066,'[2]tabela de preços'!$A:$D,4,0)</f>
        <v>BRASILUX</v>
      </c>
      <c r="W10066" t="str">
        <f>VLOOKUP(L10066,'[2]tabela de preços'!$A:$F,6,0)</f>
        <v>EPOXI</v>
      </c>
      <c r="X10066" t="str">
        <f>VLOOKUP(L10066,'[2]tabela de preços'!$A:$G,7,0)</f>
        <v>INDUSTRIAL</v>
      </c>
    </row>
    <row r="10067" spans="1:24" x14ac:dyDescent="0.3">
      <c r="A10067" t="s">
        <v>3491</v>
      </c>
      <c r="B10067" t="s">
        <v>3492</v>
      </c>
      <c r="C10067" t="s">
        <v>3844</v>
      </c>
      <c r="D10067" s="1">
        <v>46080</v>
      </c>
      <c r="E10067" t="s">
        <v>3845</v>
      </c>
      <c r="F10067">
        <v>9</v>
      </c>
      <c r="G10067">
        <v>231</v>
      </c>
      <c r="H10067" t="str">
        <f>VLOOKUP(G10067,[1]OPERADORES!$A:$B,2,0)</f>
        <v>EDIJANE</v>
      </c>
      <c r="I10067" t="s">
        <v>21</v>
      </c>
      <c r="J10067" t="s">
        <v>1340</v>
      </c>
      <c r="K10067" t="s">
        <v>3495</v>
      </c>
      <c r="L10067">
        <v>84900</v>
      </c>
      <c r="M10067" t="s">
        <v>1261</v>
      </c>
      <c r="O10067" t="s">
        <v>11</v>
      </c>
      <c r="P10067">
        <v>5403</v>
      </c>
      <c r="Q10067">
        <v>1</v>
      </c>
      <c r="R10067">
        <v>186.94</v>
      </c>
      <c r="S10067">
        <v>186.94</v>
      </c>
      <c r="T10067">
        <v>141.88999999999999</v>
      </c>
      <c r="U10067">
        <v>24.1</v>
      </c>
      <c r="V10067" t="str">
        <f>VLOOKUP(L10067,'[2]tabela de preços'!$A:$D,4,0)</f>
        <v>BRASILUX</v>
      </c>
      <c r="W10067" t="str">
        <f>VLOOKUP(L10067,'[2]tabela de preços'!$A:$F,6,0)</f>
        <v>EPOXI</v>
      </c>
      <c r="X10067" t="str">
        <f>VLOOKUP(L10067,'[2]tabela de preços'!$A:$G,7,0)</f>
        <v>INDUSTRIAL</v>
      </c>
    </row>
    <row r="10068" spans="1:24" x14ac:dyDescent="0.3">
      <c r="A10068" t="s">
        <v>3491</v>
      </c>
      <c r="B10068" t="s">
        <v>3492</v>
      </c>
      <c r="C10068" t="s">
        <v>3994</v>
      </c>
      <c r="D10068" s="1">
        <v>46083</v>
      </c>
      <c r="E10068" t="s">
        <v>3995</v>
      </c>
      <c r="F10068">
        <v>9</v>
      </c>
      <c r="G10068">
        <v>231</v>
      </c>
      <c r="H10068" t="str">
        <f>VLOOKUP(G10068,[1]OPERADORES!$A:$B,2,0)</f>
        <v>EDIJANE</v>
      </c>
      <c r="I10068" t="s">
        <v>21</v>
      </c>
      <c r="J10068" t="s">
        <v>1340</v>
      </c>
      <c r="K10068" t="s">
        <v>3495</v>
      </c>
      <c r="L10068">
        <v>85904</v>
      </c>
      <c r="M10068" t="s">
        <v>3996</v>
      </c>
      <c r="O10068" t="s">
        <v>11</v>
      </c>
      <c r="P10068">
        <v>5403</v>
      </c>
      <c r="Q10068">
        <v>4</v>
      </c>
      <c r="R10068">
        <v>123.39</v>
      </c>
      <c r="S10068">
        <v>493.56</v>
      </c>
      <c r="T10068">
        <v>374.64</v>
      </c>
      <c r="U10068">
        <v>24.09</v>
      </c>
      <c r="V10068" t="str">
        <f>VLOOKUP(L10068,'[2]tabela de preços'!$A:$D,4,0)</f>
        <v>CORAL</v>
      </c>
      <c r="W10068" t="str">
        <f>VLOOKUP(L10068,'[2]tabela de preços'!$A:$F,6,0)</f>
        <v>ESMALTES</v>
      </c>
      <c r="X10068" t="str">
        <f>VLOOKUP(L10068,'[2]tabela de preços'!$A:$G,7,0)</f>
        <v>INDUSTRIAL</v>
      </c>
    </row>
    <row r="10069" spans="1:24" x14ac:dyDescent="0.3">
      <c r="A10069" t="s">
        <v>3491</v>
      </c>
      <c r="B10069" t="s">
        <v>3492</v>
      </c>
      <c r="C10069" t="s">
        <v>3994</v>
      </c>
      <c r="D10069" s="1">
        <v>46083</v>
      </c>
      <c r="E10069" t="s">
        <v>3995</v>
      </c>
      <c r="F10069">
        <v>9</v>
      </c>
      <c r="G10069">
        <v>231</v>
      </c>
      <c r="H10069" t="str">
        <f>VLOOKUP(G10069,[1]OPERADORES!$A:$B,2,0)</f>
        <v>EDIJANE</v>
      </c>
      <c r="I10069" t="s">
        <v>21</v>
      </c>
      <c r="J10069" t="s">
        <v>1340</v>
      </c>
      <c r="K10069" t="s">
        <v>3495</v>
      </c>
      <c r="L10069">
        <v>85905</v>
      </c>
      <c r="M10069" t="s">
        <v>3997</v>
      </c>
      <c r="O10069" t="s">
        <v>11</v>
      </c>
      <c r="P10069">
        <v>5403</v>
      </c>
      <c r="Q10069">
        <v>2</v>
      </c>
      <c r="R10069">
        <v>35.74</v>
      </c>
      <c r="S10069">
        <v>71.48</v>
      </c>
      <c r="T10069">
        <v>54.26</v>
      </c>
      <c r="U10069">
        <v>24.09</v>
      </c>
      <c r="V10069" t="str">
        <f>VLOOKUP(L10069,'[2]tabela de preços'!$A:$D,4,0)</f>
        <v>CORAL</v>
      </c>
      <c r="W10069" t="str">
        <f>VLOOKUP(L10069,'[2]tabela de preços'!$A:$F,6,0)</f>
        <v>ESMALTES</v>
      </c>
      <c r="X10069" t="str">
        <f>VLOOKUP(L10069,'[2]tabela de preços'!$A:$G,7,0)</f>
        <v>INDUSTRIAL</v>
      </c>
    </row>
    <row r="10070" spans="1:24" x14ac:dyDescent="0.3">
      <c r="A10070" t="s">
        <v>3491</v>
      </c>
      <c r="B10070" t="s">
        <v>3492</v>
      </c>
      <c r="C10070" t="s">
        <v>3994</v>
      </c>
      <c r="D10070" s="1">
        <v>46083</v>
      </c>
      <c r="E10070" t="s">
        <v>3995</v>
      </c>
      <c r="F10070">
        <v>9</v>
      </c>
      <c r="G10070">
        <v>231</v>
      </c>
      <c r="H10070" t="str">
        <f>VLOOKUP(G10070,[1]OPERADORES!$A:$B,2,0)</f>
        <v>EDIJANE</v>
      </c>
      <c r="I10070" t="s">
        <v>21</v>
      </c>
      <c r="J10070" t="s">
        <v>1340</v>
      </c>
      <c r="K10070" t="s">
        <v>3495</v>
      </c>
      <c r="L10070">
        <v>85911</v>
      </c>
      <c r="M10070" t="s">
        <v>3998</v>
      </c>
      <c r="O10070" t="s">
        <v>11</v>
      </c>
      <c r="P10070">
        <v>5403</v>
      </c>
      <c r="Q10070">
        <v>2</v>
      </c>
      <c r="R10070">
        <v>38.83</v>
      </c>
      <c r="S10070">
        <v>77.66</v>
      </c>
      <c r="T10070">
        <v>58.94</v>
      </c>
      <c r="U10070">
        <v>24.11</v>
      </c>
      <c r="V10070" t="str">
        <f>VLOOKUP(L10070,'[2]tabela de preços'!$A:$D,4,0)</f>
        <v>CORAL</v>
      </c>
      <c r="W10070" t="str">
        <f>VLOOKUP(L10070,'[2]tabela de preços'!$A:$F,6,0)</f>
        <v>ESMALTES</v>
      </c>
      <c r="X10070" t="str">
        <f>VLOOKUP(L10070,'[2]tabela de preços'!$A:$G,7,0)</f>
        <v>INDUSTRIAL</v>
      </c>
    </row>
    <row r="10071" spans="1:24" x14ac:dyDescent="0.3">
      <c r="A10071" t="s">
        <v>3491</v>
      </c>
      <c r="B10071" t="s">
        <v>3492</v>
      </c>
      <c r="C10071" t="s">
        <v>3994</v>
      </c>
      <c r="D10071" s="1">
        <v>46083</v>
      </c>
      <c r="E10071" t="s">
        <v>3995</v>
      </c>
      <c r="F10071">
        <v>9</v>
      </c>
      <c r="G10071">
        <v>231</v>
      </c>
      <c r="H10071" t="str">
        <f>VLOOKUP(G10071,[1]OPERADORES!$A:$B,2,0)</f>
        <v>EDIJANE</v>
      </c>
      <c r="I10071" t="s">
        <v>21</v>
      </c>
      <c r="J10071" t="s">
        <v>1340</v>
      </c>
      <c r="K10071" t="s">
        <v>3495</v>
      </c>
      <c r="L10071">
        <v>85975</v>
      </c>
      <c r="M10071" t="s">
        <v>3999</v>
      </c>
      <c r="O10071" t="s">
        <v>11</v>
      </c>
      <c r="P10071">
        <v>5403</v>
      </c>
      <c r="Q10071">
        <v>1</v>
      </c>
      <c r="R10071">
        <v>121.84</v>
      </c>
      <c r="S10071">
        <v>121.84</v>
      </c>
      <c r="T10071">
        <v>92.47</v>
      </c>
      <c r="U10071">
        <v>24.11</v>
      </c>
      <c r="V10071" t="str">
        <f>VLOOKUP(L10071,'[2]tabela de preços'!$A:$D,4,0)</f>
        <v>CORAL</v>
      </c>
      <c r="W10071" t="str">
        <f>VLOOKUP(L10071,'[2]tabela de preços'!$A:$F,6,0)</f>
        <v>ESMALTES</v>
      </c>
      <c r="X10071" t="str">
        <f>VLOOKUP(L10071,'[2]tabela de preços'!$A:$G,7,0)</f>
        <v>INDUSTRIAL</v>
      </c>
    </row>
    <row r="10072" spans="1:24" x14ac:dyDescent="0.3">
      <c r="A10072" t="s">
        <v>3491</v>
      </c>
      <c r="B10072" t="s">
        <v>3492</v>
      </c>
      <c r="C10072" t="s">
        <v>3994</v>
      </c>
      <c r="D10072" s="1">
        <v>46083</v>
      </c>
      <c r="E10072" t="s">
        <v>3995</v>
      </c>
      <c r="F10072">
        <v>9</v>
      </c>
      <c r="G10072">
        <v>231</v>
      </c>
      <c r="H10072" t="str">
        <f>VLOOKUP(G10072,[1]OPERADORES!$A:$B,2,0)</f>
        <v>EDIJANE</v>
      </c>
      <c r="I10072" t="s">
        <v>21</v>
      </c>
      <c r="J10072" t="s">
        <v>1340</v>
      </c>
      <c r="K10072" t="s">
        <v>3495</v>
      </c>
      <c r="L10072">
        <v>85976</v>
      </c>
      <c r="M10072" t="s">
        <v>4000</v>
      </c>
      <c r="O10072" t="s">
        <v>11</v>
      </c>
      <c r="P10072">
        <v>5403</v>
      </c>
      <c r="Q10072">
        <v>2</v>
      </c>
      <c r="R10072">
        <v>36.19</v>
      </c>
      <c r="S10072">
        <v>72.38</v>
      </c>
      <c r="T10072">
        <v>54.94</v>
      </c>
      <c r="U10072">
        <v>24.1</v>
      </c>
      <c r="V10072" t="str">
        <f>VLOOKUP(L10072,'[2]tabela de preços'!$A:$D,4,0)</f>
        <v>CORAL</v>
      </c>
      <c r="W10072" t="str">
        <f>VLOOKUP(L10072,'[2]tabela de preços'!$A:$F,6,0)</f>
        <v>ESMALTES</v>
      </c>
      <c r="X10072" t="str">
        <f>VLOOKUP(L10072,'[2]tabela de preços'!$A:$G,7,0)</f>
        <v>INDUSTRIAL</v>
      </c>
    </row>
    <row r="10073" spans="1:24" x14ac:dyDescent="0.3">
      <c r="A10073" t="s">
        <v>3491</v>
      </c>
      <c r="B10073" t="s">
        <v>3492</v>
      </c>
      <c r="C10073" t="s">
        <v>3994</v>
      </c>
      <c r="D10073" s="1">
        <v>46083</v>
      </c>
      <c r="E10073" t="s">
        <v>3995</v>
      </c>
      <c r="F10073">
        <v>9</v>
      </c>
      <c r="G10073">
        <v>231</v>
      </c>
      <c r="H10073" t="str">
        <f>VLOOKUP(G10073,[1]OPERADORES!$A:$B,2,0)</f>
        <v>EDIJANE</v>
      </c>
      <c r="I10073" t="s">
        <v>21</v>
      </c>
      <c r="J10073" t="s">
        <v>1340</v>
      </c>
      <c r="K10073" t="s">
        <v>3495</v>
      </c>
      <c r="L10073">
        <v>85984</v>
      </c>
      <c r="M10073" t="s">
        <v>4001</v>
      </c>
      <c r="O10073" t="s">
        <v>11</v>
      </c>
      <c r="P10073">
        <v>5403</v>
      </c>
      <c r="Q10073">
        <v>2</v>
      </c>
      <c r="R10073">
        <v>115.59</v>
      </c>
      <c r="S10073">
        <v>231.18</v>
      </c>
      <c r="T10073">
        <v>175.46</v>
      </c>
      <c r="U10073">
        <v>24.1</v>
      </c>
      <c r="V10073" t="str">
        <f>VLOOKUP(L10073,'[2]tabela de preços'!$A:$D,4,0)</f>
        <v>CORAL</v>
      </c>
      <c r="W10073" t="str">
        <f>VLOOKUP(L10073,'[2]tabela de preços'!$A:$F,6,0)</f>
        <v>ESMALTES</v>
      </c>
      <c r="X10073" t="str">
        <f>VLOOKUP(L10073,'[2]tabela de preços'!$A:$G,7,0)</f>
        <v>INDUSTRIAL</v>
      </c>
    </row>
    <row r="10074" spans="1:24" x14ac:dyDescent="0.3">
      <c r="A10074" t="s">
        <v>3491</v>
      </c>
      <c r="B10074" t="s">
        <v>3492</v>
      </c>
      <c r="C10074" t="s">
        <v>3994</v>
      </c>
      <c r="D10074" s="1">
        <v>46083</v>
      </c>
      <c r="E10074" t="s">
        <v>3995</v>
      </c>
      <c r="F10074">
        <v>9</v>
      </c>
      <c r="G10074">
        <v>231</v>
      </c>
      <c r="H10074" t="str">
        <f>VLOOKUP(G10074,[1]OPERADORES!$A:$B,2,0)</f>
        <v>EDIJANE</v>
      </c>
      <c r="I10074" t="s">
        <v>21</v>
      </c>
      <c r="J10074" t="s">
        <v>1340</v>
      </c>
      <c r="K10074" t="s">
        <v>3495</v>
      </c>
      <c r="L10074">
        <v>86188</v>
      </c>
      <c r="M10074" t="s">
        <v>4002</v>
      </c>
      <c r="O10074" t="s">
        <v>11</v>
      </c>
      <c r="P10074">
        <v>5403</v>
      </c>
      <c r="Q10074">
        <v>2</v>
      </c>
      <c r="R10074">
        <v>41.74</v>
      </c>
      <c r="S10074">
        <v>83.48</v>
      </c>
      <c r="T10074">
        <v>63.36</v>
      </c>
      <c r="U10074">
        <v>24.1</v>
      </c>
      <c r="V10074" t="str">
        <f>VLOOKUP(L10074,'[2]tabela de preços'!$A:$D,4,0)</f>
        <v>CORAL</v>
      </c>
      <c r="W10074" t="str">
        <f>VLOOKUP(L10074,'[2]tabela de preços'!$A:$F,6,0)</f>
        <v>BASES IMOBILIÁRIAS</v>
      </c>
      <c r="X10074" t="str">
        <f>VLOOKUP(L10074,'[2]tabela de preços'!$A:$G,7,0)</f>
        <v>IMOBILIÁRIO</v>
      </c>
    </row>
    <row r="10075" spans="1:24" x14ac:dyDescent="0.3">
      <c r="A10075" t="s">
        <v>3491</v>
      </c>
      <c r="B10075" t="s">
        <v>3492</v>
      </c>
      <c r="C10075" t="s">
        <v>3994</v>
      </c>
      <c r="D10075" s="1">
        <v>46083</v>
      </c>
      <c r="E10075" t="s">
        <v>3995</v>
      </c>
      <c r="F10075">
        <v>9</v>
      </c>
      <c r="G10075">
        <v>231</v>
      </c>
      <c r="H10075" t="str">
        <f>VLOOKUP(G10075,[1]OPERADORES!$A:$B,2,0)</f>
        <v>EDIJANE</v>
      </c>
      <c r="I10075" t="s">
        <v>21</v>
      </c>
      <c r="J10075" t="s">
        <v>1340</v>
      </c>
      <c r="K10075" t="s">
        <v>3495</v>
      </c>
      <c r="L10075">
        <v>86192</v>
      </c>
      <c r="M10075" t="s">
        <v>4003</v>
      </c>
      <c r="O10075" t="s">
        <v>11</v>
      </c>
      <c r="P10075">
        <v>5403</v>
      </c>
      <c r="Q10075">
        <v>6</v>
      </c>
      <c r="R10075">
        <v>506.18</v>
      </c>
      <c r="S10075" s="2">
        <v>3037.08</v>
      </c>
      <c r="T10075" s="2">
        <v>2305.1999999999998</v>
      </c>
      <c r="U10075">
        <v>24.1</v>
      </c>
      <c r="V10075" t="str">
        <f>VLOOKUP(L10075,'[2]tabela de preços'!$A:$D,4,0)</f>
        <v>CORAL</v>
      </c>
      <c r="W10075" t="str">
        <f>VLOOKUP(L10075,'[2]tabela de preços'!$A:$F,6,0)</f>
        <v>BASES IMOBILIÁRIAS</v>
      </c>
      <c r="X10075" t="str">
        <f>VLOOKUP(L10075,'[2]tabela de preços'!$A:$G,7,0)</f>
        <v>IMOBILIÁRIO</v>
      </c>
    </row>
    <row r="10076" spans="1:24" x14ac:dyDescent="0.3">
      <c r="A10076" t="s">
        <v>3491</v>
      </c>
      <c r="B10076" t="s">
        <v>3492</v>
      </c>
      <c r="C10076" t="s">
        <v>3994</v>
      </c>
      <c r="D10076" s="1">
        <v>46083</v>
      </c>
      <c r="E10076" t="s">
        <v>3995</v>
      </c>
      <c r="F10076">
        <v>9</v>
      </c>
      <c r="G10076">
        <v>231</v>
      </c>
      <c r="H10076" t="str">
        <f>VLOOKUP(G10076,[1]OPERADORES!$A:$B,2,0)</f>
        <v>EDIJANE</v>
      </c>
      <c r="I10076" t="s">
        <v>21</v>
      </c>
      <c r="J10076" t="s">
        <v>1340</v>
      </c>
      <c r="K10076" t="s">
        <v>3495</v>
      </c>
      <c r="L10076">
        <v>86190</v>
      </c>
      <c r="M10076" t="s">
        <v>4004</v>
      </c>
      <c r="O10076" t="s">
        <v>11</v>
      </c>
      <c r="P10076">
        <v>5403</v>
      </c>
      <c r="Q10076">
        <v>8</v>
      </c>
      <c r="R10076">
        <v>130.44999999999999</v>
      </c>
      <c r="S10076" s="2">
        <v>1043.5999999999999</v>
      </c>
      <c r="T10076">
        <v>792.08</v>
      </c>
      <c r="U10076">
        <v>24.1</v>
      </c>
      <c r="V10076" t="str">
        <f>VLOOKUP(L10076,'[2]tabela de preços'!$A:$D,4,0)</f>
        <v>CORAL</v>
      </c>
      <c r="W10076" t="str">
        <f>VLOOKUP(L10076,'[2]tabela de preços'!$A:$F,6,0)</f>
        <v>BASES IMOBILIÁRIAS</v>
      </c>
      <c r="X10076" t="str">
        <f>VLOOKUP(L10076,'[2]tabela de preços'!$A:$G,7,0)</f>
        <v>IMOBILIÁRIO</v>
      </c>
    </row>
    <row r="10077" spans="1:24" x14ac:dyDescent="0.3">
      <c r="A10077" t="s">
        <v>3491</v>
      </c>
      <c r="B10077" t="s">
        <v>3492</v>
      </c>
      <c r="C10077" t="s">
        <v>3994</v>
      </c>
      <c r="D10077" s="1">
        <v>46083</v>
      </c>
      <c r="E10077" t="s">
        <v>3995</v>
      </c>
      <c r="F10077">
        <v>9</v>
      </c>
      <c r="G10077">
        <v>231</v>
      </c>
      <c r="H10077" t="str">
        <f>VLOOKUP(G10077,[1]OPERADORES!$A:$B,2,0)</f>
        <v>EDIJANE</v>
      </c>
      <c r="I10077" t="s">
        <v>21</v>
      </c>
      <c r="J10077" t="s">
        <v>1340</v>
      </c>
      <c r="K10077" t="s">
        <v>3495</v>
      </c>
      <c r="L10077">
        <v>86598</v>
      </c>
      <c r="M10077" t="s">
        <v>1784</v>
      </c>
      <c r="O10077" t="s">
        <v>11</v>
      </c>
      <c r="P10077">
        <v>5403</v>
      </c>
      <c r="Q10077">
        <v>2</v>
      </c>
      <c r="R10077">
        <v>474.33</v>
      </c>
      <c r="S10077">
        <v>948.66</v>
      </c>
      <c r="T10077">
        <v>720.04</v>
      </c>
      <c r="U10077">
        <v>24.1</v>
      </c>
      <c r="V10077" t="str">
        <f>VLOOKUP(L10077,'[2]tabela de preços'!$A:$D,4,0)</f>
        <v>CORAL</v>
      </c>
      <c r="W10077" t="str">
        <f>VLOOKUP(L10077,'[2]tabela de preços'!$A:$F,6,0)</f>
        <v>TINTA PAREDE</v>
      </c>
      <c r="X10077" t="str">
        <f>VLOOKUP(L10077,'[2]tabela de preços'!$A:$G,7,0)</f>
        <v>IMOBILIÁRIO</v>
      </c>
    </row>
    <row r="10078" spans="1:24" x14ac:dyDescent="0.3">
      <c r="A10078" t="s">
        <v>3491</v>
      </c>
      <c r="B10078" t="s">
        <v>3492</v>
      </c>
      <c r="C10078" t="s">
        <v>3994</v>
      </c>
      <c r="D10078" s="1">
        <v>46083</v>
      </c>
      <c r="E10078" t="s">
        <v>3995</v>
      </c>
      <c r="F10078">
        <v>9</v>
      </c>
      <c r="G10078">
        <v>231</v>
      </c>
      <c r="H10078" t="str">
        <f>VLOOKUP(G10078,[1]OPERADORES!$A:$B,2,0)</f>
        <v>EDIJANE</v>
      </c>
      <c r="I10078" t="s">
        <v>21</v>
      </c>
      <c r="J10078" t="s">
        <v>1340</v>
      </c>
      <c r="K10078" t="s">
        <v>3495</v>
      </c>
      <c r="L10078">
        <v>86195</v>
      </c>
      <c r="M10078" t="s">
        <v>33</v>
      </c>
      <c r="O10078" t="s">
        <v>11</v>
      </c>
      <c r="P10078">
        <v>5403</v>
      </c>
      <c r="Q10078">
        <v>2</v>
      </c>
      <c r="R10078">
        <v>134.26</v>
      </c>
      <c r="S10078">
        <v>268.52</v>
      </c>
      <c r="T10078">
        <v>203.8</v>
      </c>
      <c r="U10078">
        <v>24.1</v>
      </c>
      <c r="V10078" t="str">
        <f>VLOOKUP(L10078,'[2]tabela de preços'!$A:$D,4,0)</f>
        <v>CORAL</v>
      </c>
      <c r="W10078" t="str">
        <f>VLOOKUP(L10078,'[2]tabela de preços'!$A:$F,6,0)</f>
        <v>TINTA PAREDE</v>
      </c>
      <c r="X10078" t="str">
        <f>VLOOKUP(L10078,'[2]tabela de preços'!$A:$G,7,0)</f>
        <v>IMOBILIÁRIO</v>
      </c>
    </row>
    <row r="10079" spans="1:24" x14ac:dyDescent="0.3">
      <c r="A10079" t="s">
        <v>3491</v>
      </c>
      <c r="B10079" t="s">
        <v>3492</v>
      </c>
      <c r="C10079" t="s">
        <v>3994</v>
      </c>
      <c r="D10079" s="1">
        <v>46083</v>
      </c>
      <c r="E10079" t="s">
        <v>3995</v>
      </c>
      <c r="F10079">
        <v>9</v>
      </c>
      <c r="G10079">
        <v>231</v>
      </c>
      <c r="H10079" t="str">
        <f>VLOOKUP(G10079,[1]OPERADORES!$A:$B,2,0)</f>
        <v>EDIJANE</v>
      </c>
      <c r="I10079" t="s">
        <v>21</v>
      </c>
      <c r="J10079" t="s">
        <v>1340</v>
      </c>
      <c r="K10079" t="s">
        <v>3495</v>
      </c>
      <c r="L10079">
        <v>86194</v>
      </c>
      <c r="M10079" t="s">
        <v>4005</v>
      </c>
      <c r="O10079" t="s">
        <v>11</v>
      </c>
      <c r="P10079">
        <v>5403</v>
      </c>
      <c r="Q10079">
        <v>3</v>
      </c>
      <c r="R10079">
        <v>134.26</v>
      </c>
      <c r="S10079">
        <v>402.78</v>
      </c>
      <c r="T10079">
        <v>305.7</v>
      </c>
      <c r="U10079">
        <v>24.1</v>
      </c>
      <c r="V10079" t="str">
        <f>VLOOKUP(L10079,'[2]tabela de preços'!$A:$D,4,0)</f>
        <v>CORAL</v>
      </c>
      <c r="W10079" t="str">
        <f>VLOOKUP(L10079,'[2]tabela de preços'!$A:$F,6,0)</f>
        <v>TINTA PAREDE</v>
      </c>
      <c r="X10079" t="str">
        <f>VLOOKUP(L10079,'[2]tabela de preços'!$A:$G,7,0)</f>
        <v>IMOBILIÁRIO</v>
      </c>
    </row>
    <row r="10080" spans="1:24" x14ac:dyDescent="0.3">
      <c r="A10080" t="s">
        <v>3491</v>
      </c>
      <c r="B10080" t="s">
        <v>3492</v>
      </c>
      <c r="C10080" t="s">
        <v>3994</v>
      </c>
      <c r="D10080" s="1">
        <v>46083</v>
      </c>
      <c r="E10080" t="s">
        <v>3995</v>
      </c>
      <c r="F10080">
        <v>9</v>
      </c>
      <c r="G10080">
        <v>231</v>
      </c>
      <c r="H10080" t="str">
        <f>VLOOKUP(G10080,[1]OPERADORES!$A:$B,2,0)</f>
        <v>EDIJANE</v>
      </c>
      <c r="I10080" t="s">
        <v>21</v>
      </c>
      <c r="J10080" t="s">
        <v>1340</v>
      </c>
      <c r="K10080" t="s">
        <v>3495</v>
      </c>
      <c r="L10080">
        <v>85873</v>
      </c>
      <c r="M10080" t="s">
        <v>4006</v>
      </c>
      <c r="O10080" t="s">
        <v>11</v>
      </c>
      <c r="P10080">
        <v>5102</v>
      </c>
      <c r="Q10080">
        <v>6</v>
      </c>
      <c r="R10080">
        <v>9.6999999999999993</v>
      </c>
      <c r="S10080">
        <v>58.2</v>
      </c>
      <c r="T10080">
        <v>44.16</v>
      </c>
      <c r="U10080">
        <v>24.12</v>
      </c>
      <c r="V10080" t="str">
        <f>VLOOKUP(L10080,'[2]tabela de preços'!$A:$D,4,0)</f>
        <v>CORAL</v>
      </c>
      <c r="W10080" t="str">
        <f>VLOOKUP(L10080,'[2]tabela de preços'!$A:$F,6,0)</f>
        <v>MASSA CORRIDA / ACRÍLICA</v>
      </c>
      <c r="X10080" t="str">
        <f>VLOOKUP(L10080,'[2]tabela de preços'!$A:$G,7,0)</f>
        <v>IMOBILIÁRIO</v>
      </c>
    </row>
    <row r="10081" spans="1:24" x14ac:dyDescent="0.3">
      <c r="A10081" t="s">
        <v>3491</v>
      </c>
      <c r="B10081" t="s">
        <v>3492</v>
      </c>
      <c r="C10081" t="s">
        <v>3994</v>
      </c>
      <c r="D10081" s="1">
        <v>46083</v>
      </c>
      <c r="E10081" t="s">
        <v>3995</v>
      </c>
      <c r="F10081">
        <v>9</v>
      </c>
      <c r="G10081">
        <v>231</v>
      </c>
      <c r="H10081" t="str">
        <f>VLOOKUP(G10081,[1]OPERADORES!$A:$B,2,0)</f>
        <v>EDIJANE</v>
      </c>
      <c r="I10081" t="s">
        <v>21</v>
      </c>
      <c r="J10081" t="s">
        <v>1340</v>
      </c>
      <c r="K10081" t="s">
        <v>3495</v>
      </c>
      <c r="L10081">
        <v>86711</v>
      </c>
      <c r="M10081" t="s">
        <v>34</v>
      </c>
      <c r="O10081" t="s">
        <v>11</v>
      </c>
      <c r="P10081">
        <v>5102</v>
      </c>
      <c r="Q10081">
        <v>4</v>
      </c>
      <c r="R10081">
        <v>25.99</v>
      </c>
      <c r="S10081">
        <v>103.96</v>
      </c>
      <c r="T10081">
        <v>78.92</v>
      </c>
      <c r="U10081">
        <v>24.09</v>
      </c>
      <c r="V10081" t="str">
        <f>VLOOKUP(L10081,'[2]tabela de preços'!$A:$D,4,0)</f>
        <v>CORAL</v>
      </c>
      <c r="W10081" t="str">
        <f>VLOOKUP(L10081,'[2]tabela de preços'!$A:$F,6,0)</f>
        <v>MASSA CORRIDA / ACRÍLICA</v>
      </c>
      <c r="X10081" t="str">
        <f>VLOOKUP(L10081,'[2]tabela de preços'!$A:$G,7,0)</f>
        <v>IMOBILIÁRIO</v>
      </c>
    </row>
    <row r="10082" spans="1:24" x14ac:dyDescent="0.3">
      <c r="A10082" t="s">
        <v>3491</v>
      </c>
      <c r="B10082" t="s">
        <v>3492</v>
      </c>
      <c r="C10082" t="s">
        <v>3994</v>
      </c>
      <c r="D10082" s="1">
        <v>46083</v>
      </c>
      <c r="E10082" t="s">
        <v>3995</v>
      </c>
      <c r="F10082">
        <v>9</v>
      </c>
      <c r="G10082">
        <v>231</v>
      </c>
      <c r="H10082" t="str">
        <f>VLOOKUP(G10082,[1]OPERADORES!$A:$B,2,0)</f>
        <v>EDIJANE</v>
      </c>
      <c r="I10082" t="s">
        <v>21</v>
      </c>
      <c r="J10082" t="s">
        <v>1340</v>
      </c>
      <c r="K10082" t="s">
        <v>3495</v>
      </c>
      <c r="L10082">
        <v>86230</v>
      </c>
      <c r="M10082" t="s">
        <v>375</v>
      </c>
      <c r="O10082" t="s">
        <v>11</v>
      </c>
      <c r="P10082">
        <v>5403</v>
      </c>
      <c r="Q10082">
        <v>7</v>
      </c>
      <c r="R10082">
        <v>290.88</v>
      </c>
      <c r="S10082" s="2">
        <v>2036.16</v>
      </c>
      <c r="T10082" s="2">
        <v>1545.46</v>
      </c>
      <c r="U10082">
        <v>24.1</v>
      </c>
      <c r="V10082" t="str">
        <f>VLOOKUP(L10082,'[2]tabela de preços'!$A:$D,4,0)</f>
        <v>CORAL</v>
      </c>
      <c r="W10082" t="str">
        <f>VLOOKUP(L10082,'[2]tabela de preços'!$A:$F,6,0)</f>
        <v>TINTA PAREDE</v>
      </c>
      <c r="X10082" t="str">
        <f>VLOOKUP(L10082,'[2]tabela de preços'!$A:$G,7,0)</f>
        <v>IMOBILIÁRIO</v>
      </c>
    </row>
    <row r="10083" spans="1:24" x14ac:dyDescent="0.3">
      <c r="A10083" t="s">
        <v>3491</v>
      </c>
      <c r="B10083" t="s">
        <v>3492</v>
      </c>
      <c r="C10083" t="s">
        <v>3994</v>
      </c>
      <c r="D10083" s="1">
        <v>46083</v>
      </c>
      <c r="E10083" t="s">
        <v>3995</v>
      </c>
      <c r="F10083">
        <v>9</v>
      </c>
      <c r="G10083">
        <v>231</v>
      </c>
      <c r="H10083" t="str">
        <f>VLOOKUP(G10083,[1]OPERADORES!$A:$B,2,0)</f>
        <v>EDIJANE</v>
      </c>
      <c r="I10083" t="s">
        <v>21</v>
      </c>
      <c r="J10083" t="s">
        <v>1340</v>
      </c>
      <c r="K10083" t="s">
        <v>3495</v>
      </c>
      <c r="L10083">
        <v>85778</v>
      </c>
      <c r="M10083" t="s">
        <v>4007</v>
      </c>
      <c r="O10083" t="s">
        <v>11</v>
      </c>
      <c r="P10083">
        <v>5403</v>
      </c>
      <c r="Q10083">
        <v>2</v>
      </c>
      <c r="R10083">
        <v>276.14999999999998</v>
      </c>
      <c r="S10083">
        <v>552.29999999999995</v>
      </c>
      <c r="T10083">
        <v>419.2</v>
      </c>
      <c r="U10083">
        <v>24.1</v>
      </c>
      <c r="V10083" t="str">
        <f>VLOOKUP(L10083,'[2]tabela de preços'!$A:$D,4,0)</f>
        <v>CORAL</v>
      </c>
      <c r="W10083" t="str">
        <f>VLOOKUP(L10083,'[2]tabela de preços'!$A:$F,6,0)</f>
        <v>BASES IMOBILIÁRIAS</v>
      </c>
      <c r="X10083" t="str">
        <f>VLOOKUP(L10083,'[2]tabela de preços'!$A:$G,7,0)</f>
        <v>IMOBILIÁRIO</v>
      </c>
    </row>
    <row r="10084" spans="1:24" x14ac:dyDescent="0.3">
      <c r="A10084" t="s">
        <v>3491</v>
      </c>
      <c r="B10084" t="s">
        <v>3492</v>
      </c>
      <c r="C10084" t="s">
        <v>3994</v>
      </c>
      <c r="D10084" s="1">
        <v>46083</v>
      </c>
      <c r="E10084" t="s">
        <v>3995</v>
      </c>
      <c r="F10084">
        <v>9</v>
      </c>
      <c r="G10084">
        <v>231</v>
      </c>
      <c r="H10084" t="str">
        <f>VLOOKUP(G10084,[1]OPERADORES!$A:$B,2,0)</f>
        <v>EDIJANE</v>
      </c>
      <c r="I10084" t="s">
        <v>21</v>
      </c>
      <c r="J10084" t="s">
        <v>1340</v>
      </c>
      <c r="K10084" t="s">
        <v>3495</v>
      </c>
      <c r="L10084">
        <v>85776</v>
      </c>
      <c r="M10084" t="s">
        <v>4008</v>
      </c>
      <c r="O10084" t="s">
        <v>11</v>
      </c>
      <c r="P10084">
        <v>5403</v>
      </c>
      <c r="Q10084">
        <v>2</v>
      </c>
      <c r="R10084">
        <v>73.239999999999995</v>
      </c>
      <c r="S10084">
        <v>146.47999999999999</v>
      </c>
      <c r="T10084">
        <v>111.18</v>
      </c>
      <c r="U10084">
        <v>24.1</v>
      </c>
      <c r="V10084" t="str">
        <f>VLOOKUP(L10084,'[2]tabela de preços'!$A:$D,4,0)</f>
        <v>CORAL</v>
      </c>
      <c r="W10084" t="str">
        <f>VLOOKUP(L10084,'[2]tabela de preços'!$A:$F,6,0)</f>
        <v>BASES IMOBILIÁRIAS</v>
      </c>
      <c r="X10084" t="str">
        <f>VLOOKUP(L10084,'[2]tabela de preços'!$A:$G,7,0)</f>
        <v>IMOBILIÁRIO</v>
      </c>
    </row>
    <row r="10085" spans="1:24" x14ac:dyDescent="0.3">
      <c r="A10085" t="s">
        <v>3491</v>
      </c>
      <c r="B10085" t="s">
        <v>3492</v>
      </c>
      <c r="C10085" t="s">
        <v>5408</v>
      </c>
      <c r="D10085" s="1">
        <v>46111</v>
      </c>
      <c r="E10085" t="s">
        <v>5409</v>
      </c>
      <c r="F10085">
        <v>9</v>
      </c>
      <c r="G10085">
        <v>231</v>
      </c>
      <c r="H10085" t="str">
        <f>VLOOKUP(G10085,[1]OPERADORES!$A:$B,2,0)</f>
        <v>EDIJANE</v>
      </c>
      <c r="I10085" t="s">
        <v>21</v>
      </c>
      <c r="J10085" t="s">
        <v>1340</v>
      </c>
      <c r="K10085" t="s">
        <v>3495</v>
      </c>
      <c r="L10085">
        <v>84950</v>
      </c>
      <c r="M10085" t="s">
        <v>581</v>
      </c>
      <c r="O10085" t="s">
        <v>11</v>
      </c>
      <c r="P10085">
        <v>5102</v>
      </c>
      <c r="Q10085">
        <v>2</v>
      </c>
      <c r="R10085">
        <v>50.19</v>
      </c>
      <c r="S10085">
        <v>100.38</v>
      </c>
      <c r="T10085">
        <v>76.2</v>
      </c>
      <c r="U10085">
        <v>24.09</v>
      </c>
      <c r="V10085" t="str">
        <f>VLOOKUP(L10085,'[2]tabela de preços'!$A:$D,4,0)</f>
        <v>BRASILUX</v>
      </c>
      <c r="W10085" t="str">
        <f>VLOOKUP(L10085,'[2]tabela de preços'!$A:$F,6,0)</f>
        <v>EPOXI</v>
      </c>
      <c r="X10085" t="str">
        <f>VLOOKUP(L10085,'[2]tabela de preços'!$A:$G,7,0)</f>
        <v>INDUSTRIAL</v>
      </c>
    </row>
    <row r="10086" spans="1:24" x14ac:dyDescent="0.3">
      <c r="A10086" t="s">
        <v>3491</v>
      </c>
      <c r="B10086" t="s">
        <v>3492</v>
      </c>
      <c r="C10086" t="s">
        <v>5408</v>
      </c>
      <c r="D10086" s="1">
        <v>46111</v>
      </c>
      <c r="E10086" t="s">
        <v>5409</v>
      </c>
      <c r="F10086">
        <v>9</v>
      </c>
      <c r="G10086">
        <v>231</v>
      </c>
      <c r="H10086" t="str">
        <f>VLOOKUP(G10086,[1]OPERADORES!$A:$B,2,0)</f>
        <v>EDIJANE</v>
      </c>
      <c r="I10086" t="s">
        <v>21</v>
      </c>
      <c r="J10086" t="s">
        <v>1340</v>
      </c>
      <c r="K10086" t="s">
        <v>3495</v>
      </c>
      <c r="L10086">
        <v>86192</v>
      </c>
      <c r="M10086" t="s">
        <v>4003</v>
      </c>
      <c r="O10086" t="s">
        <v>11</v>
      </c>
      <c r="P10086">
        <v>5403</v>
      </c>
      <c r="Q10086">
        <v>1</v>
      </c>
      <c r="R10086">
        <v>497.78</v>
      </c>
      <c r="S10086">
        <v>497.78</v>
      </c>
      <c r="T10086">
        <v>377.83</v>
      </c>
      <c r="U10086">
        <v>24.1</v>
      </c>
      <c r="V10086" t="str">
        <f>VLOOKUP(L10086,'[2]tabela de preços'!$A:$D,4,0)</f>
        <v>CORAL</v>
      </c>
      <c r="W10086" t="str">
        <f>VLOOKUP(L10086,'[2]tabela de preços'!$A:$F,6,0)</f>
        <v>BASES IMOBILIÁRIAS</v>
      </c>
      <c r="X10086" t="str">
        <f>VLOOKUP(L10086,'[2]tabela de preços'!$A:$G,7,0)</f>
        <v>IMOBILIÁRIO</v>
      </c>
    </row>
    <row r="10087" spans="1:24" x14ac:dyDescent="0.3">
      <c r="A10087" t="s">
        <v>3491</v>
      </c>
      <c r="B10087" t="s">
        <v>3492</v>
      </c>
      <c r="C10087" t="s">
        <v>5408</v>
      </c>
      <c r="D10087" s="1">
        <v>46111</v>
      </c>
      <c r="E10087" t="s">
        <v>5409</v>
      </c>
      <c r="F10087">
        <v>9</v>
      </c>
      <c r="G10087">
        <v>231</v>
      </c>
      <c r="H10087" t="str">
        <f>VLOOKUP(G10087,[1]OPERADORES!$A:$B,2,0)</f>
        <v>EDIJANE</v>
      </c>
      <c r="I10087" t="s">
        <v>21</v>
      </c>
      <c r="J10087" t="s">
        <v>1340</v>
      </c>
      <c r="K10087" t="s">
        <v>3495</v>
      </c>
      <c r="L10087">
        <v>84502</v>
      </c>
      <c r="M10087" t="s">
        <v>583</v>
      </c>
      <c r="O10087" t="s">
        <v>11</v>
      </c>
      <c r="P10087">
        <v>5403</v>
      </c>
      <c r="Q10087">
        <v>2</v>
      </c>
      <c r="R10087">
        <v>151.9</v>
      </c>
      <c r="S10087">
        <v>303.79000000000002</v>
      </c>
      <c r="T10087">
        <v>230.58</v>
      </c>
      <c r="U10087">
        <v>24.1</v>
      </c>
      <c r="V10087" t="str">
        <f>VLOOKUP(L10087,'[2]tabela de preços'!$A:$D,4,0)</f>
        <v>BRASILUX</v>
      </c>
      <c r="W10087" t="str">
        <f>VLOOKUP(L10087,'[2]tabela de preços'!$A:$F,6,0)</f>
        <v>EPOXI</v>
      </c>
      <c r="X10087" t="str">
        <f>VLOOKUP(L10087,'[2]tabela de preços'!$A:$G,7,0)</f>
        <v>INDUSTRIAL</v>
      </c>
    </row>
    <row r="10088" spans="1:24" x14ac:dyDescent="0.3">
      <c r="A10088" t="s">
        <v>4851</v>
      </c>
      <c r="C10088" t="s">
        <v>4852</v>
      </c>
      <c r="D10088" s="1">
        <v>46100</v>
      </c>
      <c r="E10088" t="s">
        <v>4853</v>
      </c>
      <c r="F10088">
        <v>9</v>
      </c>
      <c r="G10088">
        <v>231</v>
      </c>
      <c r="H10088" t="str">
        <f>VLOOKUP(G10088,[1]OPERADORES!$A:$B,2,0)</f>
        <v>EDIJANE</v>
      </c>
      <c r="I10088" t="s">
        <v>21</v>
      </c>
      <c r="J10088" t="s">
        <v>2886</v>
      </c>
      <c r="K10088" t="s">
        <v>4854</v>
      </c>
      <c r="L10088">
        <v>85321</v>
      </c>
      <c r="M10088" t="s">
        <v>1063</v>
      </c>
      <c r="O10088" t="s">
        <v>11</v>
      </c>
      <c r="P10088">
        <v>5102</v>
      </c>
      <c r="Q10088">
        <v>1</v>
      </c>
      <c r="R10088">
        <v>653.23</v>
      </c>
      <c r="S10088">
        <v>653.23</v>
      </c>
      <c r="T10088">
        <v>465.76</v>
      </c>
      <c r="U10088">
        <v>28.7</v>
      </c>
      <c r="V10088" t="str">
        <f>VLOOKUP(L10088,'[2]tabela de preços'!$A:$D,4,0)</f>
        <v>BRASILUX</v>
      </c>
      <c r="W10088" t="str">
        <f>VLOOKUP(L10088,'[2]tabela de preços'!$A:$F,6,0)</f>
        <v>TINTA EM PÓ</v>
      </c>
      <c r="X10088" t="str">
        <f>VLOOKUP(L10088,'[2]tabela de preços'!$A:$G,7,0)</f>
        <v>INDUSTRIAL</v>
      </c>
    </row>
    <row r="10089" spans="1:24" x14ac:dyDescent="0.3">
      <c r="A10089" t="s">
        <v>4851</v>
      </c>
      <c r="C10089" t="s">
        <v>4852</v>
      </c>
      <c r="D10089" s="1">
        <v>46100</v>
      </c>
      <c r="E10089" t="s">
        <v>4853</v>
      </c>
      <c r="F10089">
        <v>9</v>
      </c>
      <c r="G10089">
        <v>231</v>
      </c>
      <c r="H10089" t="str">
        <f>VLOOKUP(G10089,[1]OPERADORES!$A:$B,2,0)</f>
        <v>EDIJANE</v>
      </c>
      <c r="I10089" t="s">
        <v>21</v>
      </c>
      <c r="J10089" t="s">
        <v>2886</v>
      </c>
      <c r="K10089" t="s">
        <v>4854</v>
      </c>
      <c r="L10089">
        <v>85318</v>
      </c>
      <c r="M10089" t="s">
        <v>258</v>
      </c>
      <c r="O10089" t="s">
        <v>11</v>
      </c>
      <c r="P10089">
        <v>5102</v>
      </c>
      <c r="Q10089">
        <v>1</v>
      </c>
      <c r="R10089">
        <v>819</v>
      </c>
      <c r="S10089">
        <v>819</v>
      </c>
      <c r="T10089">
        <v>583.96</v>
      </c>
      <c r="U10089">
        <v>28.7</v>
      </c>
      <c r="V10089" t="str">
        <f>VLOOKUP(L10089,'[2]tabela de preços'!$A:$D,4,0)</f>
        <v>BRASILUX</v>
      </c>
      <c r="W10089" t="str">
        <f>VLOOKUP(L10089,'[2]tabela de preços'!$A:$F,6,0)</f>
        <v>TINTA EM PÓ</v>
      </c>
      <c r="X10089" t="str">
        <f>VLOOKUP(L10089,'[2]tabela de preços'!$A:$G,7,0)</f>
        <v>INDUSTRIAL</v>
      </c>
    </row>
    <row r="10090" spans="1:24" x14ac:dyDescent="0.3">
      <c r="A10090" t="s">
        <v>4851</v>
      </c>
      <c r="C10090" t="s">
        <v>4852</v>
      </c>
      <c r="D10090" s="1">
        <v>46100</v>
      </c>
      <c r="E10090" t="s">
        <v>4853</v>
      </c>
      <c r="F10090">
        <v>9</v>
      </c>
      <c r="G10090">
        <v>231</v>
      </c>
      <c r="H10090" t="str">
        <f>VLOOKUP(G10090,[1]OPERADORES!$A:$B,2,0)</f>
        <v>EDIJANE</v>
      </c>
      <c r="I10090" t="s">
        <v>21</v>
      </c>
      <c r="J10090" t="s">
        <v>2886</v>
      </c>
      <c r="K10090" t="s">
        <v>4854</v>
      </c>
      <c r="L10090">
        <v>85401</v>
      </c>
      <c r="M10090" t="s">
        <v>261</v>
      </c>
      <c r="O10090" t="s">
        <v>11</v>
      </c>
      <c r="P10090">
        <v>5102</v>
      </c>
      <c r="Q10090">
        <v>1</v>
      </c>
      <c r="R10090">
        <v>500</v>
      </c>
      <c r="S10090">
        <v>500</v>
      </c>
      <c r="T10090">
        <v>451.64</v>
      </c>
      <c r="U10090">
        <v>9.67</v>
      </c>
      <c r="V10090" t="str">
        <f>VLOOKUP(L10090,'[2]tabela de preços'!$A:$D,4,0)</f>
        <v>BRASILUX</v>
      </c>
      <c r="W10090" t="str">
        <f>VLOOKUP(L10090,'[2]tabela de preços'!$A:$F,6,0)</f>
        <v>TINTA EM PÓ</v>
      </c>
      <c r="X10090" t="str">
        <f>VLOOKUP(L10090,'[2]tabela de preços'!$A:$G,7,0)</f>
        <v>INDUSTRIAL</v>
      </c>
    </row>
    <row r="10091" spans="1:24" x14ac:dyDescent="0.3">
      <c r="A10091" t="s">
        <v>4851</v>
      </c>
      <c r="C10091" t="s">
        <v>4927</v>
      </c>
      <c r="D10091" s="1">
        <v>46101</v>
      </c>
      <c r="F10091">
        <v>9</v>
      </c>
      <c r="G10091">
        <v>231</v>
      </c>
      <c r="H10091" t="str">
        <f>VLOOKUP(G10091,[1]OPERADORES!$A:$B,2,0)</f>
        <v>EDIJANE</v>
      </c>
      <c r="I10091" t="s">
        <v>21</v>
      </c>
      <c r="J10091" t="s">
        <v>2886</v>
      </c>
      <c r="K10091" t="s">
        <v>4854</v>
      </c>
      <c r="L10091">
        <v>85401</v>
      </c>
      <c r="M10091" t="s">
        <v>261</v>
      </c>
      <c r="N10091" t="s">
        <v>4928</v>
      </c>
      <c r="O10091" t="s">
        <v>11</v>
      </c>
      <c r="P10091">
        <v>1202</v>
      </c>
      <c r="Q10091">
        <v>-1</v>
      </c>
      <c r="R10091">
        <v>500</v>
      </c>
      <c r="S10091">
        <v>-500</v>
      </c>
      <c r="T10091">
        <v>-451.64</v>
      </c>
      <c r="U10091">
        <v>9.67</v>
      </c>
      <c r="V10091" t="str">
        <f>VLOOKUP(L10091,'[2]tabela de preços'!$A:$D,4,0)</f>
        <v>BRASILUX</v>
      </c>
      <c r="W10091" t="str">
        <f>VLOOKUP(L10091,'[2]tabela de preços'!$A:$F,6,0)</f>
        <v>TINTA EM PÓ</v>
      </c>
      <c r="X10091" t="str">
        <f>VLOOKUP(L10091,'[2]tabela de preços'!$A:$G,7,0)</f>
        <v>INDUSTRIAL</v>
      </c>
    </row>
    <row r="10092" spans="1:24" x14ac:dyDescent="0.3">
      <c r="A10092" t="s">
        <v>4851</v>
      </c>
      <c r="C10092" t="s">
        <v>4929</v>
      </c>
      <c r="D10092" s="1">
        <v>46101</v>
      </c>
      <c r="E10092" t="s">
        <v>4930</v>
      </c>
      <c r="F10092">
        <v>9</v>
      </c>
      <c r="G10092">
        <v>231</v>
      </c>
      <c r="H10092" t="str">
        <f>VLOOKUP(G10092,[1]OPERADORES!$A:$B,2,0)</f>
        <v>EDIJANE</v>
      </c>
      <c r="I10092" t="s">
        <v>21</v>
      </c>
      <c r="J10092" t="s">
        <v>2886</v>
      </c>
      <c r="K10092" t="s">
        <v>4854</v>
      </c>
      <c r="L10092">
        <v>85318</v>
      </c>
      <c r="M10092" t="s">
        <v>258</v>
      </c>
      <c r="O10092" t="s">
        <v>11</v>
      </c>
      <c r="P10092">
        <v>5102</v>
      </c>
      <c r="Q10092">
        <v>1</v>
      </c>
      <c r="R10092">
        <v>819</v>
      </c>
      <c r="S10092">
        <v>819</v>
      </c>
      <c r="T10092">
        <v>583.96</v>
      </c>
      <c r="U10092">
        <v>28.7</v>
      </c>
      <c r="V10092" t="str">
        <f>VLOOKUP(L10092,'[2]tabela de preços'!$A:$D,4,0)</f>
        <v>BRASILUX</v>
      </c>
      <c r="W10092" t="str">
        <f>VLOOKUP(L10092,'[2]tabela de preços'!$A:$F,6,0)</f>
        <v>TINTA EM PÓ</v>
      </c>
      <c r="X10092" t="str">
        <f>VLOOKUP(L10092,'[2]tabela de preços'!$A:$G,7,0)</f>
        <v>INDUSTRIAL</v>
      </c>
    </row>
    <row r="10093" spans="1:24" x14ac:dyDescent="0.3">
      <c r="A10093" t="s">
        <v>3260</v>
      </c>
      <c r="C10093" t="s">
        <v>3261</v>
      </c>
      <c r="D10093" s="1">
        <v>46065</v>
      </c>
      <c r="E10093" t="s">
        <v>3262</v>
      </c>
      <c r="F10093">
        <v>9</v>
      </c>
      <c r="G10093">
        <v>236</v>
      </c>
      <c r="H10093" t="str">
        <f>VLOOKUP(G10093,[1]OPERADORES!$A:$B,2,0)</f>
        <v>DANIEL</v>
      </c>
      <c r="I10093" t="s">
        <v>21</v>
      </c>
      <c r="J10093" t="s">
        <v>22</v>
      </c>
      <c r="K10093" t="s">
        <v>3263</v>
      </c>
      <c r="L10093">
        <v>86984</v>
      </c>
      <c r="M10093" t="s">
        <v>720</v>
      </c>
      <c r="O10093" t="s">
        <v>11</v>
      </c>
      <c r="P10093">
        <v>5102</v>
      </c>
      <c r="Q10093">
        <v>1</v>
      </c>
      <c r="R10093">
        <v>44.9</v>
      </c>
      <c r="S10093">
        <v>44.9</v>
      </c>
      <c r="T10093">
        <v>37.21</v>
      </c>
      <c r="U10093">
        <v>17.13</v>
      </c>
      <c r="V10093" t="str">
        <f>VLOOKUP(L10093,'[2]tabela de preços'!$A:$D,4,0)</f>
        <v>ARPREX</v>
      </c>
      <c r="W10093" t="str">
        <f>VLOOKUP(L10093,'[2]tabela de preços'!$A:$F,6,0)</f>
        <v>PISTOLAS</v>
      </c>
      <c r="X10093" t="str">
        <f>VLOOKUP(L10093,'[2]tabela de preços'!$A:$G,7,0)</f>
        <v>IMOBILIÁRIO</v>
      </c>
    </row>
    <row r="10094" spans="1:24" x14ac:dyDescent="0.3">
      <c r="A10094" t="s">
        <v>3260</v>
      </c>
      <c r="C10094" t="s">
        <v>3261</v>
      </c>
      <c r="D10094" s="1">
        <v>46065</v>
      </c>
      <c r="E10094" t="s">
        <v>3262</v>
      </c>
      <c r="F10094">
        <v>9</v>
      </c>
      <c r="G10094">
        <v>236</v>
      </c>
      <c r="H10094" t="str">
        <f>VLOOKUP(G10094,[1]OPERADORES!$A:$B,2,0)</f>
        <v>DANIEL</v>
      </c>
      <c r="I10094" t="s">
        <v>21</v>
      </c>
      <c r="J10094" t="s">
        <v>22</v>
      </c>
      <c r="K10094" t="s">
        <v>3263</v>
      </c>
      <c r="L10094">
        <v>85644</v>
      </c>
      <c r="M10094" t="s">
        <v>689</v>
      </c>
      <c r="O10094" t="s">
        <v>11</v>
      </c>
      <c r="P10094">
        <v>5403</v>
      </c>
      <c r="Q10094">
        <v>5</v>
      </c>
      <c r="R10094">
        <v>10.4</v>
      </c>
      <c r="S10094">
        <v>52</v>
      </c>
      <c r="T10094">
        <v>33.549999999999997</v>
      </c>
      <c r="U10094">
        <v>35.479999999999997</v>
      </c>
      <c r="V10094" t="str">
        <f>VLOOKUP(L10094,'[2]tabela de preços'!$A:$D,4,0)</f>
        <v>UNIPEGA</v>
      </c>
      <c r="W10094" t="str">
        <f>VLOOKUP(L10094,'[2]tabela de preços'!$A:$F,6,0)</f>
        <v xml:space="preserve">SPRAYS </v>
      </c>
      <c r="X10094" t="str">
        <f>VLOOKUP(L10094,'[2]tabela de preços'!$A:$G,7,0)</f>
        <v>AUTOMOTIVO</v>
      </c>
    </row>
    <row r="10095" spans="1:24" x14ac:dyDescent="0.3">
      <c r="A10095" t="s">
        <v>3260</v>
      </c>
      <c r="C10095" t="s">
        <v>3427</v>
      </c>
      <c r="D10095" s="1">
        <v>46073</v>
      </c>
      <c r="E10095" t="s">
        <v>3428</v>
      </c>
      <c r="F10095">
        <v>9</v>
      </c>
      <c r="G10095">
        <v>236</v>
      </c>
      <c r="H10095" t="str">
        <f>VLOOKUP(G10095,[1]OPERADORES!$A:$B,2,0)</f>
        <v>DANIEL</v>
      </c>
      <c r="I10095" t="s">
        <v>21</v>
      </c>
      <c r="J10095" t="s">
        <v>22</v>
      </c>
      <c r="K10095" t="s">
        <v>3263</v>
      </c>
      <c r="L10095">
        <v>86077</v>
      </c>
      <c r="M10095" t="s">
        <v>3051</v>
      </c>
      <c r="O10095" t="s">
        <v>11</v>
      </c>
      <c r="P10095">
        <v>5403</v>
      </c>
      <c r="Q10095">
        <v>1</v>
      </c>
      <c r="R10095">
        <v>123.95</v>
      </c>
      <c r="S10095">
        <v>123.95</v>
      </c>
      <c r="T10095">
        <v>90.87</v>
      </c>
      <c r="U10095">
        <v>26.69</v>
      </c>
      <c r="V10095" t="str">
        <f>VLOOKUP(L10095,'[2]tabela de preços'!$A:$D,4,0)</f>
        <v>CORAL</v>
      </c>
      <c r="W10095" t="str">
        <f>VLOOKUP(L10095,'[2]tabela de preços'!$A:$F,6,0)</f>
        <v>ESMALTES</v>
      </c>
      <c r="X10095" t="str">
        <f>VLOOKUP(L10095,'[2]tabela de preços'!$A:$G,7,0)</f>
        <v>INDUSTRIAL</v>
      </c>
    </row>
    <row r="10096" spans="1:24" x14ac:dyDescent="0.3">
      <c r="A10096" t="s">
        <v>3260</v>
      </c>
      <c r="C10096" t="s">
        <v>3427</v>
      </c>
      <c r="D10096" s="1">
        <v>46073</v>
      </c>
      <c r="E10096" t="s">
        <v>3428</v>
      </c>
      <c r="F10096">
        <v>9</v>
      </c>
      <c r="G10096">
        <v>236</v>
      </c>
      <c r="H10096" t="str">
        <f>VLOOKUP(G10096,[1]OPERADORES!$A:$B,2,0)</f>
        <v>DANIEL</v>
      </c>
      <c r="I10096" t="s">
        <v>21</v>
      </c>
      <c r="J10096" t="s">
        <v>22</v>
      </c>
      <c r="K10096" t="s">
        <v>3263</v>
      </c>
      <c r="L10096">
        <v>86984</v>
      </c>
      <c r="M10096" t="s">
        <v>720</v>
      </c>
      <c r="O10096" t="s">
        <v>11</v>
      </c>
      <c r="P10096">
        <v>5102</v>
      </c>
      <c r="Q10096">
        <v>2</v>
      </c>
      <c r="R10096">
        <v>44.9</v>
      </c>
      <c r="S10096">
        <v>89.8</v>
      </c>
      <c r="T10096">
        <v>74.42</v>
      </c>
      <c r="U10096">
        <v>17.13</v>
      </c>
      <c r="V10096" t="str">
        <f>VLOOKUP(L10096,'[2]tabela de preços'!$A:$D,4,0)</f>
        <v>ARPREX</v>
      </c>
      <c r="W10096" t="str">
        <f>VLOOKUP(L10096,'[2]tabela de preços'!$A:$F,6,0)</f>
        <v>PISTOLAS</v>
      </c>
      <c r="X10096" t="str">
        <f>VLOOKUP(L10096,'[2]tabela de preços'!$A:$G,7,0)</f>
        <v>IMOBILIÁRIO</v>
      </c>
    </row>
    <row r="10097" spans="1:24" x14ac:dyDescent="0.3">
      <c r="A10097" t="s">
        <v>1880</v>
      </c>
      <c r="C10097" t="s">
        <v>1881</v>
      </c>
      <c r="D10097" s="1">
        <v>46037</v>
      </c>
      <c r="E10097" t="s">
        <v>1882</v>
      </c>
      <c r="F10097">
        <v>9</v>
      </c>
      <c r="G10097">
        <v>231</v>
      </c>
      <c r="H10097" t="str">
        <f>VLOOKUP(G10097,[1]OPERADORES!$A:$B,2,0)</f>
        <v>EDIJANE</v>
      </c>
      <c r="I10097" t="s">
        <v>21</v>
      </c>
      <c r="J10097" t="s">
        <v>211</v>
      </c>
      <c r="K10097" t="s">
        <v>1883</v>
      </c>
      <c r="L10097">
        <v>84704</v>
      </c>
      <c r="M10097" t="s">
        <v>1884</v>
      </c>
      <c r="O10097" t="s">
        <v>11</v>
      </c>
      <c r="P10097">
        <v>5102</v>
      </c>
      <c r="Q10097">
        <v>5</v>
      </c>
      <c r="R10097">
        <v>15.07</v>
      </c>
      <c r="S10097">
        <v>75.349999999999994</v>
      </c>
      <c r="T10097">
        <v>57.2</v>
      </c>
      <c r="U10097">
        <v>24.09</v>
      </c>
      <c r="V10097" t="str">
        <f>VLOOKUP(L10097,'[2]tabela de preços'!$A:$D,4,0)</f>
        <v>ATLAS</v>
      </c>
      <c r="W10097" t="str">
        <f>VLOOKUP(L10097,'[2]tabela de preços'!$A:$F,6,0)</f>
        <v>ROLOS / TRINCHAS / PINCÉIS / ESPÁTULAS</v>
      </c>
      <c r="X10097" t="str">
        <f>VLOOKUP(L10097,'[2]tabela de preços'!$A:$G,7,0)</f>
        <v>IMOBILIÁRIO</v>
      </c>
    </row>
    <row r="10098" spans="1:24" x14ac:dyDescent="0.3">
      <c r="A10098" t="s">
        <v>1880</v>
      </c>
      <c r="C10098" t="s">
        <v>1881</v>
      </c>
      <c r="D10098" s="1">
        <v>46037</v>
      </c>
      <c r="E10098" t="s">
        <v>1882</v>
      </c>
      <c r="F10098">
        <v>9</v>
      </c>
      <c r="G10098">
        <v>231</v>
      </c>
      <c r="H10098" t="str">
        <f>VLOOKUP(G10098,[1]OPERADORES!$A:$B,2,0)</f>
        <v>EDIJANE</v>
      </c>
      <c r="I10098" t="s">
        <v>21</v>
      </c>
      <c r="J10098" t="s">
        <v>211</v>
      </c>
      <c r="K10098" t="s">
        <v>1883</v>
      </c>
      <c r="L10098">
        <v>84401</v>
      </c>
      <c r="M10098" t="s">
        <v>1318</v>
      </c>
      <c r="O10098" t="s">
        <v>11</v>
      </c>
      <c r="P10098">
        <v>5102</v>
      </c>
      <c r="Q10098">
        <v>1</v>
      </c>
      <c r="R10098">
        <v>66.14</v>
      </c>
      <c r="S10098">
        <v>66.14</v>
      </c>
      <c r="T10098">
        <v>50.2</v>
      </c>
      <c r="U10098">
        <v>24.1</v>
      </c>
      <c r="V10098" t="str">
        <f>VLOOKUP(L10098,'[2]tabela de preços'!$A:$D,4,0)</f>
        <v>VONIXX</v>
      </c>
      <c r="W10098" t="str">
        <f>VLOOKUP(L10098,'[2]tabela de preços'!$A:$F,6,0)</f>
        <v>LINHA DE HIGENIZAÇÃO E ESTÉTICA  AUTOMOTIVA</v>
      </c>
      <c r="X10098" t="str">
        <f>VLOOKUP(L10098,'[2]tabela de preços'!$A:$G,7,0)</f>
        <v>AUTOMOTIVO</v>
      </c>
    </row>
    <row r="10099" spans="1:24" x14ac:dyDescent="0.3">
      <c r="A10099" t="s">
        <v>5308</v>
      </c>
      <c r="C10099" t="s">
        <v>5309</v>
      </c>
      <c r="D10099" s="1">
        <v>46108</v>
      </c>
      <c r="E10099" t="s">
        <v>5310</v>
      </c>
      <c r="F10099">
        <v>9</v>
      </c>
      <c r="G10099">
        <v>236</v>
      </c>
      <c r="H10099" t="str">
        <f>VLOOKUP(G10099,[1]OPERADORES!$A:$B,2,0)</f>
        <v>DANIEL</v>
      </c>
      <c r="I10099" t="s">
        <v>282</v>
      </c>
      <c r="J10099" t="s">
        <v>1328</v>
      </c>
      <c r="K10099" t="s">
        <v>5311</v>
      </c>
      <c r="L10099">
        <v>84167</v>
      </c>
      <c r="M10099" t="s">
        <v>5312</v>
      </c>
      <c r="O10099" t="s">
        <v>11</v>
      </c>
      <c r="P10099">
        <v>6403</v>
      </c>
      <c r="Q10099">
        <v>1</v>
      </c>
      <c r="R10099">
        <v>100.95</v>
      </c>
      <c r="S10099">
        <v>100.95</v>
      </c>
      <c r="T10099">
        <v>74.010000000000005</v>
      </c>
      <c r="U10099">
        <v>26.69</v>
      </c>
      <c r="V10099" t="str">
        <f>VLOOKUP(L10099,'[2]tabela de preços'!$A:$D,4,0)</f>
        <v>BRASILUX</v>
      </c>
      <c r="W10099" t="str">
        <f>VLOOKUP(L10099,'[2]tabela de preços'!$A:$F,6,0)</f>
        <v>ESMALTES</v>
      </c>
      <c r="X10099" t="str">
        <f>VLOOKUP(L10099,'[2]tabela de preços'!$A:$G,7,0)</f>
        <v>INDUSTRIAL</v>
      </c>
    </row>
    <row r="10100" spans="1:24" x14ac:dyDescent="0.3">
      <c r="A10100" t="s">
        <v>5308</v>
      </c>
      <c r="C10100" t="s">
        <v>5313</v>
      </c>
      <c r="D10100" s="1">
        <v>46108</v>
      </c>
      <c r="E10100" t="s">
        <v>5314</v>
      </c>
      <c r="F10100">
        <v>9</v>
      </c>
      <c r="G10100">
        <v>236</v>
      </c>
      <c r="H10100" t="str">
        <f>VLOOKUP(G10100,[1]OPERADORES!$A:$B,2,0)</f>
        <v>DANIEL</v>
      </c>
      <c r="I10100" t="s">
        <v>282</v>
      </c>
      <c r="J10100" t="s">
        <v>1328</v>
      </c>
      <c r="K10100" t="s">
        <v>5311</v>
      </c>
      <c r="L10100">
        <v>86863</v>
      </c>
      <c r="M10100" t="s">
        <v>1366</v>
      </c>
      <c r="O10100" t="s">
        <v>11</v>
      </c>
      <c r="P10100">
        <v>6403</v>
      </c>
      <c r="Q10100">
        <v>1</v>
      </c>
      <c r="R10100">
        <v>5.35</v>
      </c>
      <c r="S10100">
        <v>5.35</v>
      </c>
      <c r="T10100">
        <v>3.45</v>
      </c>
      <c r="U10100">
        <v>35.51</v>
      </c>
      <c r="V10100" t="str">
        <f>VLOOKUP(L10100,'[2]tabela de preços'!$A:$D,4,0)</f>
        <v>SHERWIN WILLIAMS</v>
      </c>
      <c r="W10100" t="str">
        <f>VLOOKUP(L10100,'[2]tabela de preços'!$A:$F,6,0)</f>
        <v>CORANTES</v>
      </c>
      <c r="X10100" t="str">
        <f>VLOOKUP(L10100,'[2]tabela de preços'!$A:$G,7,0)</f>
        <v>IMOBILIÁRIO</v>
      </c>
    </row>
    <row r="10101" spans="1:24" x14ac:dyDescent="0.3">
      <c r="A10101" t="s">
        <v>5308</v>
      </c>
      <c r="C10101" t="s">
        <v>5313</v>
      </c>
      <c r="D10101" s="1">
        <v>46108</v>
      </c>
      <c r="E10101" t="s">
        <v>5314</v>
      </c>
      <c r="F10101">
        <v>9</v>
      </c>
      <c r="G10101">
        <v>236</v>
      </c>
      <c r="H10101" t="str">
        <f>VLOOKUP(G10101,[1]OPERADORES!$A:$B,2,0)</f>
        <v>DANIEL</v>
      </c>
      <c r="I10101" t="s">
        <v>282</v>
      </c>
      <c r="J10101" t="s">
        <v>1328</v>
      </c>
      <c r="K10101" t="s">
        <v>5311</v>
      </c>
      <c r="L10101">
        <v>86865</v>
      </c>
      <c r="M10101" t="s">
        <v>2069</v>
      </c>
      <c r="O10101" t="s">
        <v>11</v>
      </c>
      <c r="P10101">
        <v>6403</v>
      </c>
      <c r="Q10101">
        <v>1</v>
      </c>
      <c r="R10101">
        <v>5.35</v>
      </c>
      <c r="S10101">
        <v>5.35</v>
      </c>
      <c r="T10101">
        <v>3.45</v>
      </c>
      <c r="U10101">
        <v>35.51</v>
      </c>
      <c r="V10101" t="str">
        <f>VLOOKUP(L10101,'[2]tabela de preços'!$A:$D,4,0)</f>
        <v>SHERWIN WILLIAMS</v>
      </c>
      <c r="W10101" t="str">
        <f>VLOOKUP(L10101,'[2]tabela de preços'!$A:$F,6,0)</f>
        <v>CORANTES</v>
      </c>
      <c r="X10101" t="str">
        <f>VLOOKUP(L10101,'[2]tabela de preços'!$A:$G,7,0)</f>
        <v>IMOBILIÁRIO</v>
      </c>
    </row>
    <row r="10102" spans="1:24" x14ac:dyDescent="0.3">
      <c r="A10102" t="s">
        <v>1885</v>
      </c>
      <c r="C10102" t="s">
        <v>1886</v>
      </c>
      <c r="D10102" s="1">
        <v>46030</v>
      </c>
      <c r="E10102" t="s">
        <v>1887</v>
      </c>
      <c r="F10102">
        <v>9</v>
      </c>
      <c r="G10102">
        <v>236</v>
      </c>
      <c r="H10102" t="str">
        <f>VLOOKUP(G10102,[1]OPERADORES!$A:$B,2,0)</f>
        <v>DANIEL</v>
      </c>
      <c r="I10102" t="s">
        <v>21</v>
      </c>
      <c r="J10102" t="s">
        <v>397</v>
      </c>
      <c r="K10102" t="s">
        <v>1888</v>
      </c>
      <c r="L10102">
        <v>20577</v>
      </c>
      <c r="M10102" t="s">
        <v>1889</v>
      </c>
      <c r="O10102" t="s">
        <v>11</v>
      </c>
      <c r="P10102">
        <v>5102</v>
      </c>
      <c r="Q10102">
        <v>50</v>
      </c>
      <c r="R10102">
        <v>2.29</v>
      </c>
      <c r="S10102">
        <v>114.5</v>
      </c>
      <c r="T10102">
        <v>109.5</v>
      </c>
      <c r="U10102">
        <v>4.37</v>
      </c>
      <c r="V10102" t="str">
        <f>VLOOKUP(L10102,'[2]tabela de preços'!$A:$D,4,0)</f>
        <v>3M</v>
      </c>
      <c r="W10102" t="str">
        <f>VLOOKUP(L10102,'[2]tabela de preços'!$A:$F,6,0)</f>
        <v>LIXA FERRO</v>
      </c>
      <c r="X10102" t="str">
        <f>VLOOKUP(L10102,'[2]tabela de preços'!$A:$G,7,0)</f>
        <v>IMOBILIÁRIO</v>
      </c>
    </row>
    <row r="10103" spans="1:24" x14ac:dyDescent="0.3">
      <c r="A10103" t="s">
        <v>3264</v>
      </c>
      <c r="C10103" t="s">
        <v>3265</v>
      </c>
      <c r="D10103" s="1">
        <v>46065</v>
      </c>
      <c r="E10103" t="s">
        <v>3266</v>
      </c>
      <c r="F10103">
        <v>9</v>
      </c>
      <c r="G10103">
        <v>236</v>
      </c>
      <c r="H10103" t="str">
        <f>VLOOKUP(G10103,[1]OPERADORES!$A:$B,2,0)</f>
        <v>DANIEL</v>
      </c>
      <c r="I10103" t="s">
        <v>2209</v>
      </c>
      <c r="J10103" t="s">
        <v>3267</v>
      </c>
      <c r="K10103" t="s">
        <v>3268</v>
      </c>
      <c r="L10103">
        <v>10163</v>
      </c>
      <c r="M10103" t="s">
        <v>3269</v>
      </c>
      <c r="O10103" t="s">
        <v>11</v>
      </c>
      <c r="P10103">
        <v>6102</v>
      </c>
      <c r="Q10103">
        <v>100</v>
      </c>
      <c r="R10103">
        <v>9.49</v>
      </c>
      <c r="S10103">
        <v>949</v>
      </c>
      <c r="T10103">
        <v>929</v>
      </c>
      <c r="U10103">
        <v>2.11</v>
      </c>
      <c r="V10103" t="str">
        <f>VLOOKUP(L10103,'[2]tabela de preços'!$A:$D,4,0)</f>
        <v>NORTON</v>
      </c>
      <c r="W10103" t="str">
        <f>VLOOKUP(L10103,'[2]tabela de preços'!$A:$F,6,0)</f>
        <v xml:space="preserve">OUTROS DISCOS </v>
      </c>
      <c r="X10103" t="str">
        <f>VLOOKUP(L10103,'[2]tabela de preços'!$A:$G,7,0)</f>
        <v>AUTOMOTIVO</v>
      </c>
    </row>
    <row r="10104" spans="1:24" x14ac:dyDescent="0.3">
      <c r="A10104" t="s">
        <v>1890</v>
      </c>
      <c r="B10104" t="s">
        <v>1891</v>
      </c>
      <c r="C10104" t="s">
        <v>1892</v>
      </c>
      <c r="D10104" s="1">
        <v>46037</v>
      </c>
      <c r="E10104" t="s">
        <v>1893</v>
      </c>
      <c r="F10104">
        <v>9</v>
      </c>
      <c r="G10104">
        <v>231</v>
      </c>
      <c r="H10104" t="str">
        <f>VLOOKUP(G10104,[1]OPERADORES!$A:$B,2,0)</f>
        <v>EDIJANE</v>
      </c>
      <c r="I10104" t="s">
        <v>21</v>
      </c>
      <c r="J10104" t="s">
        <v>1894</v>
      </c>
      <c r="K10104" t="s">
        <v>1895</v>
      </c>
      <c r="L10104">
        <v>84113</v>
      </c>
      <c r="M10104" t="s">
        <v>737</v>
      </c>
      <c r="O10104" t="s">
        <v>11</v>
      </c>
      <c r="P10104">
        <v>5403</v>
      </c>
      <c r="Q10104">
        <v>5</v>
      </c>
      <c r="R10104">
        <v>153.99</v>
      </c>
      <c r="S10104">
        <v>769.95</v>
      </c>
      <c r="T10104">
        <v>584.4</v>
      </c>
      <c r="U10104">
        <v>24.1</v>
      </c>
      <c r="V10104" t="str">
        <f>VLOOKUP(L10104,'[2]tabela de preços'!$A:$D,4,0)</f>
        <v>BRASILUX</v>
      </c>
      <c r="W10104" t="str">
        <f>VLOOKUP(L10104,'[2]tabela de preços'!$A:$F,6,0)</f>
        <v>EPOXI</v>
      </c>
      <c r="X10104" t="str">
        <f>VLOOKUP(L10104,'[2]tabela de preços'!$A:$G,7,0)</f>
        <v>INDUSTRIAL</v>
      </c>
    </row>
    <row r="10105" spans="1:24" x14ac:dyDescent="0.3">
      <c r="A10105" t="s">
        <v>1890</v>
      </c>
      <c r="B10105" t="s">
        <v>1891</v>
      </c>
      <c r="C10105" t="s">
        <v>1896</v>
      </c>
      <c r="D10105" s="1">
        <v>46037</v>
      </c>
      <c r="E10105" t="s">
        <v>1897</v>
      </c>
      <c r="F10105">
        <v>9</v>
      </c>
      <c r="G10105">
        <v>231</v>
      </c>
      <c r="H10105" t="str">
        <f>VLOOKUP(G10105,[1]OPERADORES!$A:$B,2,0)</f>
        <v>EDIJANE</v>
      </c>
      <c r="I10105" t="s">
        <v>21</v>
      </c>
      <c r="J10105" t="s">
        <v>1894</v>
      </c>
      <c r="K10105" t="s">
        <v>1895</v>
      </c>
      <c r="L10105">
        <v>84240</v>
      </c>
      <c r="M10105" t="s">
        <v>1898</v>
      </c>
      <c r="O10105" t="s">
        <v>11</v>
      </c>
      <c r="P10105">
        <v>5403</v>
      </c>
      <c r="Q10105">
        <v>12</v>
      </c>
      <c r="R10105">
        <v>10.050000000000001</v>
      </c>
      <c r="S10105">
        <v>120.6</v>
      </c>
      <c r="T10105">
        <v>91.56</v>
      </c>
      <c r="U10105">
        <v>24.08</v>
      </c>
      <c r="V10105" t="str">
        <f>VLOOKUP(L10105,'[2]tabela de preços'!$A:$D,4,0)</f>
        <v>BRASILUX</v>
      </c>
      <c r="W10105" t="str">
        <f>VLOOKUP(L10105,'[2]tabela de preços'!$A:$F,6,0)</f>
        <v>IMPERMEABILIZANTES</v>
      </c>
      <c r="X10105" t="str">
        <f>VLOOKUP(L10105,'[2]tabela de preços'!$A:$G,7,0)</f>
        <v>IMOBILIÁRIO</v>
      </c>
    </row>
    <row r="10106" spans="1:24" x14ac:dyDescent="0.3">
      <c r="A10106" t="s">
        <v>1890</v>
      </c>
      <c r="B10106" t="s">
        <v>1891</v>
      </c>
      <c r="C10106" t="s">
        <v>1896</v>
      </c>
      <c r="D10106" s="1">
        <v>46037</v>
      </c>
      <c r="E10106" t="s">
        <v>1897</v>
      </c>
      <c r="F10106">
        <v>9</v>
      </c>
      <c r="G10106">
        <v>231</v>
      </c>
      <c r="H10106" t="str">
        <f>VLOOKUP(G10106,[1]OPERADORES!$A:$B,2,0)</f>
        <v>EDIJANE</v>
      </c>
      <c r="I10106" t="s">
        <v>21</v>
      </c>
      <c r="J10106" t="s">
        <v>1894</v>
      </c>
      <c r="K10106" t="s">
        <v>1895</v>
      </c>
      <c r="L10106">
        <v>84583</v>
      </c>
      <c r="M10106" t="s">
        <v>1899</v>
      </c>
      <c r="O10106" t="s">
        <v>11</v>
      </c>
      <c r="P10106">
        <v>5403</v>
      </c>
      <c r="Q10106">
        <v>10</v>
      </c>
      <c r="R10106">
        <v>99.96</v>
      </c>
      <c r="S10106">
        <v>999.6</v>
      </c>
      <c r="T10106">
        <v>758.7</v>
      </c>
      <c r="U10106">
        <v>24.1</v>
      </c>
      <c r="V10106" t="str">
        <f>VLOOKUP(L10106,'[2]tabela de preços'!$A:$D,4,0)</f>
        <v>BRASILUX</v>
      </c>
      <c r="W10106" t="str">
        <f>VLOOKUP(L10106,'[2]tabela de preços'!$A:$F,6,0)</f>
        <v>PIGMENTOS IMOBILIÁRIOS</v>
      </c>
      <c r="X10106" t="str">
        <f>VLOOKUP(L10106,'[2]tabela de preços'!$A:$G,7,0)</f>
        <v>IMOBILIÁRIO</v>
      </c>
    </row>
    <row r="10107" spans="1:24" x14ac:dyDescent="0.3">
      <c r="A10107" t="s">
        <v>1890</v>
      </c>
      <c r="B10107" t="s">
        <v>1891</v>
      </c>
      <c r="C10107" t="s">
        <v>1896</v>
      </c>
      <c r="D10107" s="1">
        <v>46037</v>
      </c>
      <c r="E10107" t="s">
        <v>1897</v>
      </c>
      <c r="F10107">
        <v>9</v>
      </c>
      <c r="G10107">
        <v>231</v>
      </c>
      <c r="H10107" t="str">
        <f>VLOOKUP(G10107,[1]OPERADORES!$A:$B,2,0)</f>
        <v>EDIJANE</v>
      </c>
      <c r="I10107" t="s">
        <v>21</v>
      </c>
      <c r="J10107" t="s">
        <v>1894</v>
      </c>
      <c r="K10107" t="s">
        <v>1895</v>
      </c>
      <c r="L10107">
        <v>84587</v>
      </c>
      <c r="M10107" t="s">
        <v>1900</v>
      </c>
      <c r="O10107" t="s">
        <v>11</v>
      </c>
      <c r="P10107">
        <v>5403</v>
      </c>
      <c r="Q10107">
        <v>1</v>
      </c>
      <c r="R10107">
        <v>142.72</v>
      </c>
      <c r="S10107">
        <v>142.72</v>
      </c>
      <c r="T10107">
        <v>108.32</v>
      </c>
      <c r="U10107">
        <v>24.1</v>
      </c>
      <c r="V10107" t="str">
        <f>VLOOKUP(L10107,'[2]tabela de preços'!$A:$D,4,0)</f>
        <v>BRASILUX</v>
      </c>
      <c r="W10107" t="str">
        <f>VLOOKUP(L10107,'[2]tabela de preços'!$A:$F,6,0)</f>
        <v>PIGMENTOS IMOBILIÁRIOS</v>
      </c>
      <c r="X10107" t="str">
        <f>VLOOKUP(L10107,'[2]tabela de preços'!$A:$G,7,0)</f>
        <v>IMOBILIÁRIO</v>
      </c>
    </row>
    <row r="10108" spans="1:24" x14ac:dyDescent="0.3">
      <c r="A10108" t="s">
        <v>1890</v>
      </c>
      <c r="B10108" t="s">
        <v>1891</v>
      </c>
      <c r="C10108" t="s">
        <v>1896</v>
      </c>
      <c r="D10108" s="1">
        <v>46037</v>
      </c>
      <c r="E10108" t="s">
        <v>1897</v>
      </c>
      <c r="F10108">
        <v>9</v>
      </c>
      <c r="G10108">
        <v>231</v>
      </c>
      <c r="H10108" t="str">
        <f>VLOOKUP(G10108,[1]OPERADORES!$A:$B,2,0)</f>
        <v>EDIJANE</v>
      </c>
      <c r="I10108" t="s">
        <v>21</v>
      </c>
      <c r="J10108" t="s">
        <v>1894</v>
      </c>
      <c r="K10108" t="s">
        <v>1895</v>
      </c>
      <c r="L10108">
        <v>84589</v>
      </c>
      <c r="M10108" t="s">
        <v>1901</v>
      </c>
      <c r="O10108" t="s">
        <v>11</v>
      </c>
      <c r="P10108">
        <v>5403</v>
      </c>
      <c r="Q10108">
        <v>8</v>
      </c>
      <c r="R10108">
        <v>81.87</v>
      </c>
      <c r="S10108">
        <v>654.96</v>
      </c>
      <c r="T10108">
        <v>497.12</v>
      </c>
      <c r="U10108">
        <v>24.1</v>
      </c>
      <c r="V10108" t="str">
        <f>VLOOKUP(L10108,'[2]tabela de preços'!$A:$D,4,0)</f>
        <v>BRASILUX</v>
      </c>
      <c r="W10108" t="str">
        <f>VLOOKUP(L10108,'[2]tabela de preços'!$A:$F,6,0)</f>
        <v>PIGMENTOS IMOBILIÁRIOS</v>
      </c>
      <c r="X10108" t="str">
        <f>VLOOKUP(L10108,'[2]tabela de preços'!$A:$G,7,0)</f>
        <v>IMOBILIÁRIO</v>
      </c>
    </row>
    <row r="10109" spans="1:24" x14ac:dyDescent="0.3">
      <c r="A10109" t="s">
        <v>1890</v>
      </c>
      <c r="B10109" t="s">
        <v>1891</v>
      </c>
      <c r="C10109" t="s">
        <v>1896</v>
      </c>
      <c r="D10109" s="1">
        <v>46037</v>
      </c>
      <c r="E10109" t="s">
        <v>1897</v>
      </c>
      <c r="F10109">
        <v>9</v>
      </c>
      <c r="G10109">
        <v>231</v>
      </c>
      <c r="H10109" t="str">
        <f>VLOOKUP(G10109,[1]OPERADORES!$A:$B,2,0)</f>
        <v>EDIJANE</v>
      </c>
      <c r="I10109" t="s">
        <v>21</v>
      </c>
      <c r="J10109" t="s">
        <v>1894</v>
      </c>
      <c r="K10109" t="s">
        <v>1895</v>
      </c>
      <c r="L10109">
        <v>84590</v>
      </c>
      <c r="M10109" t="s">
        <v>1902</v>
      </c>
      <c r="O10109" t="s">
        <v>11</v>
      </c>
      <c r="P10109">
        <v>5403</v>
      </c>
      <c r="Q10109">
        <v>1</v>
      </c>
      <c r="R10109">
        <v>108.21</v>
      </c>
      <c r="S10109">
        <v>108.21</v>
      </c>
      <c r="T10109">
        <v>82.13</v>
      </c>
      <c r="U10109">
        <v>24.1</v>
      </c>
      <c r="V10109" t="str">
        <f>VLOOKUP(L10109,'[2]tabela de preços'!$A:$D,4,0)</f>
        <v>BRASILUX</v>
      </c>
      <c r="W10109" t="str">
        <f>VLOOKUP(L10109,'[2]tabela de preços'!$A:$F,6,0)</f>
        <v>PIGMENTOS IMOBILIÁRIOS</v>
      </c>
      <c r="X10109" t="str">
        <f>VLOOKUP(L10109,'[2]tabela de preços'!$A:$G,7,0)</f>
        <v>IMOBILIÁRIO</v>
      </c>
    </row>
    <row r="10110" spans="1:24" x14ac:dyDescent="0.3">
      <c r="A10110" t="s">
        <v>1890</v>
      </c>
      <c r="B10110" t="s">
        <v>1891</v>
      </c>
      <c r="C10110" t="s">
        <v>1896</v>
      </c>
      <c r="D10110" s="1">
        <v>46037</v>
      </c>
      <c r="E10110" t="s">
        <v>1897</v>
      </c>
      <c r="F10110">
        <v>9</v>
      </c>
      <c r="G10110">
        <v>231</v>
      </c>
      <c r="H10110" t="str">
        <f>VLOOKUP(G10110,[1]OPERADORES!$A:$B,2,0)</f>
        <v>EDIJANE</v>
      </c>
      <c r="I10110" t="s">
        <v>21</v>
      </c>
      <c r="J10110" t="s">
        <v>1894</v>
      </c>
      <c r="K10110" t="s">
        <v>1895</v>
      </c>
      <c r="L10110">
        <v>84592</v>
      </c>
      <c r="M10110" t="s">
        <v>1903</v>
      </c>
      <c r="O10110" t="s">
        <v>11</v>
      </c>
      <c r="P10110">
        <v>5403</v>
      </c>
      <c r="Q10110">
        <v>1</v>
      </c>
      <c r="R10110">
        <v>95.34</v>
      </c>
      <c r="S10110">
        <v>95.34</v>
      </c>
      <c r="T10110">
        <v>72.37</v>
      </c>
      <c r="U10110">
        <v>24.09</v>
      </c>
      <c r="V10110" t="str">
        <f>VLOOKUP(L10110,'[2]tabela de preços'!$A:$D,4,0)</f>
        <v>BRASILUX</v>
      </c>
      <c r="W10110" t="str">
        <f>VLOOKUP(L10110,'[2]tabela de preços'!$A:$F,6,0)</f>
        <v>PIGMENTOS IMOBILIÁRIOS</v>
      </c>
      <c r="X10110" t="str">
        <f>VLOOKUP(L10110,'[2]tabela de preços'!$A:$G,7,0)</f>
        <v>IMOBILIÁRIO</v>
      </c>
    </row>
    <row r="10111" spans="1:24" x14ac:dyDescent="0.3">
      <c r="A10111" t="s">
        <v>1890</v>
      </c>
      <c r="B10111" t="s">
        <v>1891</v>
      </c>
      <c r="C10111" t="s">
        <v>1896</v>
      </c>
      <c r="D10111" s="1">
        <v>46037</v>
      </c>
      <c r="E10111" t="s">
        <v>1897</v>
      </c>
      <c r="F10111">
        <v>9</v>
      </c>
      <c r="G10111">
        <v>231</v>
      </c>
      <c r="H10111" t="str">
        <f>VLOOKUP(G10111,[1]OPERADORES!$A:$B,2,0)</f>
        <v>EDIJANE</v>
      </c>
      <c r="I10111" t="s">
        <v>21</v>
      </c>
      <c r="J10111" t="s">
        <v>1894</v>
      </c>
      <c r="K10111" t="s">
        <v>1895</v>
      </c>
      <c r="L10111">
        <v>84922</v>
      </c>
      <c r="M10111" t="s">
        <v>1904</v>
      </c>
      <c r="O10111" t="s">
        <v>11</v>
      </c>
      <c r="P10111">
        <v>5403</v>
      </c>
      <c r="Q10111">
        <v>2</v>
      </c>
      <c r="R10111">
        <v>224.04</v>
      </c>
      <c r="S10111">
        <v>448.08</v>
      </c>
      <c r="T10111">
        <v>340.1</v>
      </c>
      <c r="U10111">
        <v>24.1</v>
      </c>
      <c r="V10111" t="str">
        <f>VLOOKUP(L10111,'[2]tabela de preços'!$A:$D,4,0)</f>
        <v>BRASILUX</v>
      </c>
      <c r="W10111" t="str">
        <f>VLOOKUP(L10111,'[2]tabela de preços'!$A:$F,6,0)</f>
        <v>EPOXI</v>
      </c>
      <c r="X10111" t="str">
        <f>VLOOKUP(L10111,'[2]tabela de preços'!$A:$G,7,0)</f>
        <v>INDUSTRIAL</v>
      </c>
    </row>
    <row r="10112" spans="1:24" x14ac:dyDescent="0.3">
      <c r="A10112" t="s">
        <v>1890</v>
      </c>
      <c r="B10112" t="s">
        <v>1891</v>
      </c>
      <c r="C10112" t="s">
        <v>3663</v>
      </c>
      <c r="D10112" s="1">
        <v>46077</v>
      </c>
      <c r="E10112" t="s">
        <v>3664</v>
      </c>
      <c r="F10112">
        <v>9</v>
      </c>
      <c r="G10112">
        <v>231</v>
      </c>
      <c r="H10112" t="str">
        <f>VLOOKUP(G10112,[1]OPERADORES!$A:$B,2,0)</f>
        <v>EDIJANE</v>
      </c>
      <c r="I10112" t="s">
        <v>21</v>
      </c>
      <c r="J10112" t="s">
        <v>1894</v>
      </c>
      <c r="K10112" t="s">
        <v>1895</v>
      </c>
      <c r="L10112">
        <v>84200</v>
      </c>
      <c r="M10112" t="s">
        <v>1552</v>
      </c>
      <c r="O10112" t="s">
        <v>11</v>
      </c>
      <c r="P10112">
        <v>5403</v>
      </c>
      <c r="Q10112">
        <v>2</v>
      </c>
      <c r="R10112">
        <v>224.04</v>
      </c>
      <c r="S10112">
        <v>448.08</v>
      </c>
      <c r="T10112">
        <v>340.1</v>
      </c>
      <c r="U10112">
        <v>24.1</v>
      </c>
      <c r="V10112" t="str">
        <f>VLOOKUP(L10112,'[2]tabela de preços'!$A:$D,4,0)</f>
        <v>BRASILUX</v>
      </c>
      <c r="W10112" t="str">
        <f>VLOOKUP(L10112,'[2]tabela de preços'!$A:$F,6,0)</f>
        <v>EPOXI</v>
      </c>
      <c r="X10112" t="str">
        <f>VLOOKUP(L10112,'[2]tabela de preços'!$A:$G,7,0)</f>
        <v>INDUSTRIAL</v>
      </c>
    </row>
    <row r="10113" spans="1:24" x14ac:dyDescent="0.3">
      <c r="A10113" t="s">
        <v>1890</v>
      </c>
      <c r="B10113" t="s">
        <v>1891</v>
      </c>
      <c r="C10113" t="s">
        <v>3663</v>
      </c>
      <c r="D10113" s="1">
        <v>46077</v>
      </c>
      <c r="E10113" t="s">
        <v>3664</v>
      </c>
      <c r="F10113">
        <v>9</v>
      </c>
      <c r="G10113">
        <v>231</v>
      </c>
      <c r="H10113" t="str">
        <f>VLOOKUP(G10113,[1]OPERADORES!$A:$B,2,0)</f>
        <v>EDIJANE</v>
      </c>
      <c r="I10113" t="s">
        <v>21</v>
      </c>
      <c r="J10113" t="s">
        <v>1894</v>
      </c>
      <c r="K10113" t="s">
        <v>1895</v>
      </c>
      <c r="L10113">
        <v>84922</v>
      </c>
      <c r="M10113" t="s">
        <v>1904</v>
      </c>
      <c r="O10113" t="s">
        <v>11</v>
      </c>
      <c r="P10113">
        <v>5403</v>
      </c>
      <c r="Q10113">
        <v>2</v>
      </c>
      <c r="R10113">
        <v>224.04</v>
      </c>
      <c r="S10113">
        <v>448.08</v>
      </c>
      <c r="T10113">
        <v>340.1</v>
      </c>
      <c r="U10113">
        <v>24.1</v>
      </c>
      <c r="V10113" t="str">
        <f>VLOOKUP(L10113,'[2]tabela de preços'!$A:$D,4,0)</f>
        <v>BRASILUX</v>
      </c>
      <c r="W10113" t="str">
        <f>VLOOKUP(L10113,'[2]tabela de preços'!$A:$F,6,0)</f>
        <v>EPOXI</v>
      </c>
      <c r="X10113" t="str">
        <f>VLOOKUP(L10113,'[2]tabela de preços'!$A:$G,7,0)</f>
        <v>INDUSTRIAL</v>
      </c>
    </row>
    <row r="10114" spans="1:24" x14ac:dyDescent="0.3">
      <c r="A10114" t="s">
        <v>1890</v>
      </c>
      <c r="B10114" t="s">
        <v>1891</v>
      </c>
      <c r="C10114" t="s">
        <v>3665</v>
      </c>
      <c r="D10114" s="1">
        <v>46078</v>
      </c>
      <c r="E10114" t="s">
        <v>3666</v>
      </c>
      <c r="F10114">
        <v>9</v>
      </c>
      <c r="G10114">
        <v>231</v>
      </c>
      <c r="H10114" t="str">
        <f>VLOOKUP(G10114,[1]OPERADORES!$A:$B,2,0)</f>
        <v>EDIJANE</v>
      </c>
      <c r="I10114" t="s">
        <v>21</v>
      </c>
      <c r="J10114" t="s">
        <v>1894</v>
      </c>
      <c r="K10114" t="s">
        <v>1895</v>
      </c>
      <c r="L10114">
        <v>84583</v>
      </c>
      <c r="M10114" t="s">
        <v>1899</v>
      </c>
      <c r="O10114" t="s">
        <v>11</v>
      </c>
      <c r="P10114">
        <v>5403</v>
      </c>
      <c r="Q10114">
        <v>8</v>
      </c>
      <c r="R10114">
        <v>99.96</v>
      </c>
      <c r="S10114">
        <v>799.68</v>
      </c>
      <c r="T10114">
        <v>606.96</v>
      </c>
      <c r="U10114">
        <v>24.1</v>
      </c>
      <c r="V10114" t="str">
        <f>VLOOKUP(L10114,'[2]tabela de preços'!$A:$D,4,0)</f>
        <v>BRASILUX</v>
      </c>
      <c r="W10114" t="str">
        <f>VLOOKUP(L10114,'[2]tabela de preços'!$A:$F,6,0)</f>
        <v>PIGMENTOS IMOBILIÁRIOS</v>
      </c>
      <c r="X10114" t="str">
        <f>VLOOKUP(L10114,'[2]tabela de preços'!$A:$G,7,0)</f>
        <v>IMOBILIÁRIO</v>
      </c>
    </row>
    <row r="10115" spans="1:24" x14ac:dyDescent="0.3">
      <c r="A10115" t="s">
        <v>1890</v>
      </c>
      <c r="B10115" t="s">
        <v>1891</v>
      </c>
      <c r="C10115" t="s">
        <v>3665</v>
      </c>
      <c r="D10115" s="1">
        <v>46078</v>
      </c>
      <c r="E10115" t="s">
        <v>3666</v>
      </c>
      <c r="F10115">
        <v>9</v>
      </c>
      <c r="G10115">
        <v>231</v>
      </c>
      <c r="H10115" t="str">
        <f>VLOOKUP(G10115,[1]OPERADORES!$A:$B,2,0)</f>
        <v>EDIJANE</v>
      </c>
      <c r="I10115" t="s">
        <v>21</v>
      </c>
      <c r="J10115" t="s">
        <v>1894</v>
      </c>
      <c r="K10115" t="s">
        <v>1895</v>
      </c>
      <c r="L10115">
        <v>84589</v>
      </c>
      <c r="M10115" t="s">
        <v>1901</v>
      </c>
      <c r="O10115" t="s">
        <v>11</v>
      </c>
      <c r="P10115">
        <v>5403</v>
      </c>
      <c r="Q10115">
        <v>8</v>
      </c>
      <c r="R10115">
        <v>81.87</v>
      </c>
      <c r="S10115">
        <v>654.96</v>
      </c>
      <c r="T10115">
        <v>497.12</v>
      </c>
      <c r="U10115">
        <v>24.1</v>
      </c>
      <c r="V10115" t="str">
        <f>VLOOKUP(L10115,'[2]tabela de preços'!$A:$D,4,0)</f>
        <v>BRASILUX</v>
      </c>
      <c r="W10115" t="str">
        <f>VLOOKUP(L10115,'[2]tabela de preços'!$A:$F,6,0)</f>
        <v>PIGMENTOS IMOBILIÁRIOS</v>
      </c>
      <c r="X10115" t="str">
        <f>VLOOKUP(L10115,'[2]tabela de preços'!$A:$G,7,0)</f>
        <v>IMOBILIÁRIO</v>
      </c>
    </row>
    <row r="10116" spans="1:24" x14ac:dyDescent="0.3">
      <c r="A10116" t="s">
        <v>1890</v>
      </c>
      <c r="B10116" t="s">
        <v>1891</v>
      </c>
      <c r="C10116" t="s">
        <v>4334</v>
      </c>
      <c r="D10116" s="1">
        <v>46090</v>
      </c>
      <c r="E10116" t="s">
        <v>4335</v>
      </c>
      <c r="F10116">
        <v>9</v>
      </c>
      <c r="G10116">
        <v>231</v>
      </c>
      <c r="H10116" t="str">
        <f>VLOOKUP(G10116,[1]OPERADORES!$A:$B,2,0)</f>
        <v>EDIJANE</v>
      </c>
      <c r="I10116" t="s">
        <v>21</v>
      </c>
      <c r="J10116" t="s">
        <v>1894</v>
      </c>
      <c r="K10116" t="s">
        <v>1895</v>
      </c>
      <c r="L10116">
        <v>84217</v>
      </c>
      <c r="M10116" t="s">
        <v>882</v>
      </c>
      <c r="O10116" t="s">
        <v>11</v>
      </c>
      <c r="P10116">
        <v>5403</v>
      </c>
      <c r="Q10116">
        <v>4</v>
      </c>
      <c r="R10116">
        <v>51.16</v>
      </c>
      <c r="S10116">
        <v>204.64</v>
      </c>
      <c r="T10116">
        <v>155.32</v>
      </c>
      <c r="U10116">
        <v>24.1</v>
      </c>
      <c r="V10116" t="str">
        <f>VLOOKUP(L10116,'[2]tabela de preços'!$A:$D,4,0)</f>
        <v>BRASILUX</v>
      </c>
      <c r="W10116" t="str">
        <f>VLOOKUP(L10116,'[2]tabela de preços'!$A:$F,6,0)</f>
        <v>ESMALTES</v>
      </c>
      <c r="X10116" t="str">
        <f>VLOOKUP(L10116,'[2]tabela de preços'!$A:$G,7,0)</f>
        <v>INDUSTRIAL</v>
      </c>
    </row>
    <row r="10117" spans="1:24" x14ac:dyDescent="0.3">
      <c r="A10117" t="s">
        <v>1890</v>
      </c>
      <c r="B10117" t="s">
        <v>1891</v>
      </c>
      <c r="C10117" t="s">
        <v>4334</v>
      </c>
      <c r="D10117" s="1">
        <v>46090</v>
      </c>
      <c r="E10117" t="s">
        <v>4335</v>
      </c>
      <c r="F10117">
        <v>9</v>
      </c>
      <c r="G10117">
        <v>231</v>
      </c>
      <c r="H10117" t="str">
        <f>VLOOKUP(G10117,[1]OPERADORES!$A:$B,2,0)</f>
        <v>EDIJANE</v>
      </c>
      <c r="I10117" t="s">
        <v>21</v>
      </c>
      <c r="J10117" t="s">
        <v>1894</v>
      </c>
      <c r="K10117" t="s">
        <v>1895</v>
      </c>
      <c r="L10117">
        <v>84219</v>
      </c>
      <c r="M10117" t="s">
        <v>878</v>
      </c>
      <c r="O10117" t="s">
        <v>11</v>
      </c>
      <c r="P10117">
        <v>5403</v>
      </c>
      <c r="Q10117">
        <v>4</v>
      </c>
      <c r="R10117">
        <v>54.38</v>
      </c>
      <c r="S10117">
        <v>217.52</v>
      </c>
      <c r="T10117">
        <v>165.12</v>
      </c>
      <c r="U10117">
        <v>24.09</v>
      </c>
      <c r="V10117" t="str">
        <f>VLOOKUP(L10117,'[2]tabela de preços'!$A:$D,4,0)</f>
        <v>BRASILUX</v>
      </c>
      <c r="W10117" t="str">
        <f>VLOOKUP(L10117,'[2]tabela de preços'!$A:$F,6,0)</f>
        <v>ESMALTES</v>
      </c>
      <c r="X10117" t="str">
        <f>VLOOKUP(L10117,'[2]tabela de preços'!$A:$G,7,0)</f>
        <v>INDUSTRIAL</v>
      </c>
    </row>
    <row r="10118" spans="1:24" x14ac:dyDescent="0.3">
      <c r="A10118" t="s">
        <v>1890</v>
      </c>
      <c r="B10118" t="s">
        <v>1891</v>
      </c>
      <c r="C10118" t="s">
        <v>4334</v>
      </c>
      <c r="D10118" s="1">
        <v>46090</v>
      </c>
      <c r="E10118" t="s">
        <v>4335</v>
      </c>
      <c r="F10118">
        <v>9</v>
      </c>
      <c r="G10118">
        <v>231</v>
      </c>
      <c r="H10118" t="str">
        <f>VLOOKUP(G10118,[1]OPERADORES!$A:$B,2,0)</f>
        <v>EDIJANE</v>
      </c>
      <c r="I10118" t="s">
        <v>21</v>
      </c>
      <c r="J10118" t="s">
        <v>1894</v>
      </c>
      <c r="K10118" t="s">
        <v>1895</v>
      </c>
      <c r="L10118">
        <v>84218</v>
      </c>
      <c r="M10118" t="s">
        <v>879</v>
      </c>
      <c r="O10118" t="s">
        <v>11</v>
      </c>
      <c r="P10118">
        <v>5403</v>
      </c>
      <c r="Q10118">
        <v>17</v>
      </c>
      <c r="R10118">
        <v>57.11</v>
      </c>
      <c r="S10118">
        <v>970.87</v>
      </c>
      <c r="T10118">
        <v>736.95</v>
      </c>
      <c r="U10118">
        <v>24.09</v>
      </c>
      <c r="V10118" t="str">
        <f>VLOOKUP(L10118,'[2]tabela de preços'!$A:$D,4,0)</f>
        <v>BRASILUX</v>
      </c>
      <c r="W10118" t="str">
        <f>VLOOKUP(L10118,'[2]tabela de preços'!$A:$F,6,0)</f>
        <v>ESMALTES</v>
      </c>
      <c r="X10118" t="str">
        <f>VLOOKUP(L10118,'[2]tabela de preços'!$A:$G,7,0)</f>
        <v>INDUSTRIAL</v>
      </c>
    </row>
    <row r="10119" spans="1:24" x14ac:dyDescent="0.3">
      <c r="A10119" t="s">
        <v>1890</v>
      </c>
      <c r="B10119" t="s">
        <v>1891</v>
      </c>
      <c r="C10119" t="s">
        <v>4334</v>
      </c>
      <c r="D10119" s="1">
        <v>46090</v>
      </c>
      <c r="E10119" t="s">
        <v>4335</v>
      </c>
      <c r="F10119">
        <v>9</v>
      </c>
      <c r="G10119">
        <v>231</v>
      </c>
      <c r="H10119" t="str">
        <f>VLOOKUP(G10119,[1]OPERADORES!$A:$B,2,0)</f>
        <v>EDIJANE</v>
      </c>
      <c r="I10119" t="s">
        <v>21</v>
      </c>
      <c r="J10119" t="s">
        <v>1894</v>
      </c>
      <c r="K10119" t="s">
        <v>1895</v>
      </c>
      <c r="L10119">
        <v>84224</v>
      </c>
      <c r="M10119" t="s">
        <v>3887</v>
      </c>
      <c r="O10119" t="s">
        <v>11</v>
      </c>
      <c r="P10119">
        <v>5403</v>
      </c>
      <c r="Q10119">
        <v>2</v>
      </c>
      <c r="R10119">
        <v>15.84</v>
      </c>
      <c r="S10119">
        <v>31.68</v>
      </c>
      <c r="T10119">
        <v>24.04</v>
      </c>
      <c r="U10119">
        <v>24.12</v>
      </c>
      <c r="V10119" t="str">
        <f>VLOOKUP(L10119,'[2]tabela de preços'!$A:$D,4,0)</f>
        <v>BRASILUX</v>
      </c>
      <c r="W10119" t="str">
        <f>VLOOKUP(L10119,'[2]tabela de preços'!$A:$F,6,0)</f>
        <v>ESMALTES</v>
      </c>
      <c r="X10119" t="str">
        <f>VLOOKUP(L10119,'[2]tabela de preços'!$A:$G,7,0)</f>
        <v>INDUSTRIAL</v>
      </c>
    </row>
    <row r="10120" spans="1:24" x14ac:dyDescent="0.3">
      <c r="A10120" t="s">
        <v>4222</v>
      </c>
      <c r="C10120" t="s">
        <v>4223</v>
      </c>
      <c r="D10120" s="1">
        <v>46087</v>
      </c>
      <c r="E10120" t="s">
        <v>4224</v>
      </c>
      <c r="F10120">
        <v>9</v>
      </c>
      <c r="G10120">
        <v>236</v>
      </c>
      <c r="H10120" t="str">
        <f>VLOOKUP(G10120,[1]OPERADORES!$A:$B,2,0)</f>
        <v>DANIEL</v>
      </c>
      <c r="I10120" t="s">
        <v>21</v>
      </c>
      <c r="J10120" t="s">
        <v>211</v>
      </c>
      <c r="K10120" t="s">
        <v>4225</v>
      </c>
      <c r="L10120">
        <v>10236</v>
      </c>
      <c r="M10120" t="s">
        <v>133</v>
      </c>
      <c r="O10120" t="s">
        <v>11</v>
      </c>
      <c r="P10120">
        <v>5102</v>
      </c>
      <c r="Q10120">
        <v>5</v>
      </c>
      <c r="R10120">
        <v>2.79</v>
      </c>
      <c r="S10120">
        <v>13.95</v>
      </c>
      <c r="T10120">
        <v>11.6</v>
      </c>
      <c r="U10120">
        <v>16.850000000000001</v>
      </c>
      <c r="V10120" t="str">
        <f>VLOOKUP(L10120,'[2]tabela de preços'!$A:$D,4,0)</f>
        <v>NORTON</v>
      </c>
      <c r="W10120" t="str">
        <f>VLOOKUP(L10120,'[2]tabela de preços'!$A:$F,6,0)</f>
        <v xml:space="preserve">DISCOS / LIXAS / ABRASIVOS </v>
      </c>
      <c r="X10120" t="str">
        <f>VLOOKUP(L10120,'[2]tabela de preços'!$A:$G,7,0)</f>
        <v>AUTOMOTIVO</v>
      </c>
    </row>
    <row r="10121" spans="1:24" x14ac:dyDescent="0.3">
      <c r="A10121" t="s">
        <v>4222</v>
      </c>
      <c r="C10121" t="s">
        <v>4223</v>
      </c>
      <c r="D10121" s="1">
        <v>46087</v>
      </c>
      <c r="E10121" t="s">
        <v>4224</v>
      </c>
      <c r="F10121">
        <v>9</v>
      </c>
      <c r="G10121">
        <v>236</v>
      </c>
      <c r="H10121" t="str">
        <f>VLOOKUP(G10121,[1]OPERADORES!$A:$B,2,0)</f>
        <v>DANIEL</v>
      </c>
      <c r="I10121" t="s">
        <v>21</v>
      </c>
      <c r="J10121" t="s">
        <v>211</v>
      </c>
      <c r="K10121" t="s">
        <v>4225</v>
      </c>
      <c r="L10121">
        <v>10232</v>
      </c>
      <c r="M10121" t="s">
        <v>134</v>
      </c>
      <c r="O10121" t="s">
        <v>11</v>
      </c>
      <c r="P10121">
        <v>5102</v>
      </c>
      <c r="Q10121">
        <v>5</v>
      </c>
      <c r="R10121">
        <v>2.79</v>
      </c>
      <c r="S10121">
        <v>13.95</v>
      </c>
      <c r="T10121">
        <v>11.25</v>
      </c>
      <c r="U10121">
        <v>19.350000000000001</v>
      </c>
      <c r="V10121" t="str">
        <f>VLOOKUP(L10121,'[2]tabela de preços'!$A:$D,4,0)</f>
        <v>NORTON</v>
      </c>
      <c r="W10121" t="str">
        <f>VLOOKUP(L10121,'[2]tabela de preços'!$A:$F,6,0)</f>
        <v xml:space="preserve">DISCOS / LIXAS / ABRASIVOS </v>
      </c>
      <c r="X10121" t="str">
        <f>VLOOKUP(L10121,'[2]tabela de preços'!$A:$G,7,0)</f>
        <v>AUTOMOTIVO</v>
      </c>
    </row>
    <row r="10122" spans="1:24" x14ac:dyDescent="0.3">
      <c r="A10122" t="s">
        <v>4222</v>
      </c>
      <c r="C10122" t="s">
        <v>4223</v>
      </c>
      <c r="D10122" s="1">
        <v>46087</v>
      </c>
      <c r="E10122" t="s">
        <v>4224</v>
      </c>
      <c r="F10122">
        <v>9</v>
      </c>
      <c r="G10122">
        <v>236</v>
      </c>
      <c r="H10122" t="str">
        <f>VLOOKUP(G10122,[1]OPERADORES!$A:$B,2,0)</f>
        <v>DANIEL</v>
      </c>
      <c r="I10122" t="s">
        <v>21</v>
      </c>
      <c r="J10122" t="s">
        <v>211</v>
      </c>
      <c r="K10122" t="s">
        <v>4225</v>
      </c>
      <c r="L10122">
        <v>10237</v>
      </c>
      <c r="M10122" t="s">
        <v>271</v>
      </c>
      <c r="O10122" t="s">
        <v>11</v>
      </c>
      <c r="P10122">
        <v>5102</v>
      </c>
      <c r="Q10122">
        <v>5</v>
      </c>
      <c r="R10122">
        <v>2.79</v>
      </c>
      <c r="S10122">
        <v>13.95</v>
      </c>
      <c r="T10122">
        <v>11.25</v>
      </c>
      <c r="U10122">
        <v>19.350000000000001</v>
      </c>
      <c r="V10122" t="str">
        <f>VLOOKUP(L10122,'[2]tabela de preços'!$A:$D,4,0)</f>
        <v>NORTON</v>
      </c>
      <c r="W10122" t="str">
        <f>VLOOKUP(L10122,'[2]tabela de preços'!$A:$F,6,0)</f>
        <v xml:space="preserve">DISCOS / LIXAS / ABRASIVOS </v>
      </c>
      <c r="X10122" t="str">
        <f>VLOOKUP(L10122,'[2]tabela de preços'!$A:$G,7,0)</f>
        <v>AUTOMOTIVO</v>
      </c>
    </row>
    <row r="10123" spans="1:24" x14ac:dyDescent="0.3">
      <c r="A10123" t="s">
        <v>4222</v>
      </c>
      <c r="C10123" t="s">
        <v>4223</v>
      </c>
      <c r="D10123" s="1">
        <v>46087</v>
      </c>
      <c r="E10123" t="s">
        <v>4224</v>
      </c>
      <c r="F10123">
        <v>9</v>
      </c>
      <c r="G10123">
        <v>236</v>
      </c>
      <c r="H10123" t="str">
        <f>VLOOKUP(G10123,[1]OPERADORES!$A:$B,2,0)</f>
        <v>DANIEL</v>
      </c>
      <c r="I10123" t="s">
        <v>21</v>
      </c>
      <c r="J10123" t="s">
        <v>211</v>
      </c>
      <c r="K10123" t="s">
        <v>4225</v>
      </c>
      <c r="L10123">
        <v>20433</v>
      </c>
      <c r="M10123" t="s">
        <v>460</v>
      </c>
      <c r="O10123" t="s">
        <v>11</v>
      </c>
      <c r="P10123">
        <v>5102</v>
      </c>
      <c r="Q10123">
        <v>1</v>
      </c>
      <c r="R10123">
        <v>33.33</v>
      </c>
      <c r="S10123">
        <v>33.33</v>
      </c>
      <c r="T10123">
        <v>24.43</v>
      </c>
      <c r="U10123">
        <v>26.7</v>
      </c>
      <c r="V10123" t="str">
        <f>VLOOKUP(L10123,'[2]tabela de preços'!$A:$D,4,0)</f>
        <v>SHERWIN WILLIAMS</v>
      </c>
      <c r="W10123" t="str">
        <f>VLOOKUP(L10123,'[2]tabela de preços'!$A:$F,6,0)</f>
        <v>VERNIZ AUTOMOTIVO</v>
      </c>
      <c r="X10123" t="str">
        <f>VLOOKUP(L10123,'[2]tabela de preços'!$A:$G,7,0)</f>
        <v>AUTOMOTIVO</v>
      </c>
    </row>
    <row r="10124" spans="1:24" x14ac:dyDescent="0.3">
      <c r="A10124" t="s">
        <v>4222</v>
      </c>
      <c r="C10124" t="s">
        <v>4223</v>
      </c>
      <c r="D10124" s="1">
        <v>46087</v>
      </c>
      <c r="E10124" t="s">
        <v>4224</v>
      </c>
      <c r="F10124">
        <v>9</v>
      </c>
      <c r="G10124">
        <v>236</v>
      </c>
      <c r="H10124" t="str">
        <f>VLOOKUP(G10124,[1]OPERADORES!$A:$B,2,0)</f>
        <v>DANIEL</v>
      </c>
      <c r="I10124" t="s">
        <v>21</v>
      </c>
      <c r="J10124" t="s">
        <v>211</v>
      </c>
      <c r="K10124" t="s">
        <v>4225</v>
      </c>
      <c r="L10124">
        <v>24248</v>
      </c>
      <c r="M10124" t="s">
        <v>107</v>
      </c>
      <c r="O10124" t="s">
        <v>11</v>
      </c>
      <c r="P10124">
        <v>5102</v>
      </c>
      <c r="Q10124">
        <v>2</v>
      </c>
      <c r="R10124">
        <v>8</v>
      </c>
      <c r="S10124">
        <v>16</v>
      </c>
      <c r="T10124">
        <v>13</v>
      </c>
      <c r="U10124">
        <v>18.75</v>
      </c>
      <c r="V10124" t="str">
        <f>VLOOKUP(L10124,'[2]tabela de preços'!$A:$D,4,0)</f>
        <v>SHERWIN WILLIAMS</v>
      </c>
      <c r="W10124" t="str">
        <f>VLOOKUP(L10124,'[2]tabela de preços'!$A:$F,6,0)</f>
        <v>PRIMER AUTOMOTIVO</v>
      </c>
      <c r="X10124" t="str">
        <f>VLOOKUP(L10124,'[2]tabela de preços'!$A:$G,7,0)</f>
        <v>AUTOMOTIVO</v>
      </c>
    </row>
    <row r="10125" spans="1:24" x14ac:dyDescent="0.3">
      <c r="A10125" t="s">
        <v>4222</v>
      </c>
      <c r="C10125" t="s">
        <v>4223</v>
      </c>
      <c r="D10125" s="1">
        <v>46087</v>
      </c>
      <c r="E10125" t="s">
        <v>4224</v>
      </c>
      <c r="F10125">
        <v>9</v>
      </c>
      <c r="G10125">
        <v>236</v>
      </c>
      <c r="H10125" t="str">
        <f>VLOOKUP(G10125,[1]OPERADORES!$A:$B,2,0)</f>
        <v>DANIEL</v>
      </c>
      <c r="I10125" t="s">
        <v>21</v>
      </c>
      <c r="J10125" t="s">
        <v>211</v>
      </c>
      <c r="K10125" t="s">
        <v>4225</v>
      </c>
      <c r="L10125">
        <v>21037</v>
      </c>
      <c r="M10125" t="s">
        <v>3781</v>
      </c>
      <c r="O10125" t="s">
        <v>11</v>
      </c>
      <c r="P10125">
        <v>5102</v>
      </c>
      <c r="Q10125">
        <v>3</v>
      </c>
      <c r="R10125">
        <v>17.03</v>
      </c>
      <c r="S10125">
        <v>51.09</v>
      </c>
      <c r="T10125">
        <v>38.76</v>
      </c>
      <c r="U10125">
        <v>24.13</v>
      </c>
      <c r="V10125" t="str">
        <f>VLOOKUP(L10125,'[2]tabela de preços'!$A:$D,4,0)</f>
        <v>SHERWIN WILLIAMS</v>
      </c>
      <c r="W10125" t="str">
        <f>VLOOKUP(L10125,'[2]tabela de preços'!$A:$F,6,0)</f>
        <v>CATALISADORES INDIVIDUAS</v>
      </c>
      <c r="X10125" t="str">
        <f>VLOOKUP(L10125,'[2]tabela de preços'!$A:$G,7,0)</f>
        <v>AUTOMOTIVO</v>
      </c>
    </row>
    <row r="10126" spans="1:24" x14ac:dyDescent="0.3">
      <c r="A10126" t="s">
        <v>4222</v>
      </c>
      <c r="C10126" t="s">
        <v>4223</v>
      </c>
      <c r="D10126" s="1">
        <v>46087</v>
      </c>
      <c r="E10126" t="s">
        <v>4224</v>
      </c>
      <c r="F10126">
        <v>9</v>
      </c>
      <c r="G10126">
        <v>236</v>
      </c>
      <c r="H10126" t="str">
        <f>VLOOKUP(G10126,[1]OPERADORES!$A:$B,2,0)</f>
        <v>DANIEL</v>
      </c>
      <c r="I10126" t="s">
        <v>21</v>
      </c>
      <c r="J10126" t="s">
        <v>211</v>
      </c>
      <c r="K10126" t="s">
        <v>4225</v>
      </c>
      <c r="L10126">
        <v>22684</v>
      </c>
      <c r="M10126" t="s">
        <v>73</v>
      </c>
      <c r="O10126" t="s">
        <v>11</v>
      </c>
      <c r="P10126">
        <v>5102</v>
      </c>
      <c r="Q10126">
        <v>3</v>
      </c>
      <c r="R10126">
        <v>3.65</v>
      </c>
      <c r="S10126">
        <v>10.95</v>
      </c>
      <c r="T10126">
        <v>9.24</v>
      </c>
      <c r="U10126">
        <v>15.62</v>
      </c>
      <c r="V10126" t="str">
        <f>VLOOKUP(L10126,'[2]tabela de preços'!$A:$D,4,0)</f>
        <v>3M</v>
      </c>
      <c r="W10126" t="str">
        <f>VLOOKUP(L10126,'[2]tabela de preços'!$A:$F,6,0)</f>
        <v>FITA AUTOMOTIVA</v>
      </c>
      <c r="X10126" t="str">
        <f>VLOOKUP(L10126,'[2]tabela de preços'!$A:$G,7,0)</f>
        <v>AUTOMOTIVO</v>
      </c>
    </row>
    <row r="10127" spans="1:24" x14ac:dyDescent="0.3">
      <c r="A10127" t="s">
        <v>4222</v>
      </c>
      <c r="C10127" t="s">
        <v>4223</v>
      </c>
      <c r="D10127" s="1">
        <v>46087</v>
      </c>
      <c r="E10127" t="s">
        <v>4224</v>
      </c>
      <c r="F10127">
        <v>9</v>
      </c>
      <c r="G10127">
        <v>236</v>
      </c>
      <c r="H10127" t="str">
        <f>VLOOKUP(G10127,[1]OPERADORES!$A:$B,2,0)</f>
        <v>DANIEL</v>
      </c>
      <c r="I10127" t="s">
        <v>21</v>
      </c>
      <c r="J10127" t="s">
        <v>211</v>
      </c>
      <c r="K10127" t="s">
        <v>4225</v>
      </c>
      <c r="L10127">
        <v>23354</v>
      </c>
      <c r="M10127" t="s">
        <v>670</v>
      </c>
      <c r="O10127" t="s">
        <v>11</v>
      </c>
      <c r="P10127">
        <v>5403</v>
      </c>
      <c r="Q10127">
        <v>3</v>
      </c>
      <c r="R10127">
        <v>48.84</v>
      </c>
      <c r="S10127">
        <v>146.52000000000001</v>
      </c>
      <c r="T10127">
        <v>111.21</v>
      </c>
      <c r="U10127">
        <v>24.1</v>
      </c>
      <c r="V10127" t="str">
        <f>VLOOKUP(L10127,'[2]tabela de preços'!$A:$D,4,0)</f>
        <v>SHERWIN WILLIAMS</v>
      </c>
      <c r="W10127" t="str">
        <f>VLOOKUP(L10127,'[2]tabela de preços'!$A:$F,6,0)</f>
        <v>TINTAS PU</v>
      </c>
      <c r="X10127" t="str">
        <f>VLOOKUP(L10127,'[2]tabela de preços'!$A:$G,7,0)</f>
        <v>AUTOMOTIVO</v>
      </c>
    </row>
    <row r="10128" spans="1:24" x14ac:dyDescent="0.3">
      <c r="A10128" t="s">
        <v>4222</v>
      </c>
      <c r="C10128" t="s">
        <v>4223</v>
      </c>
      <c r="D10128" s="1">
        <v>46087</v>
      </c>
      <c r="E10128" t="s">
        <v>4224</v>
      </c>
      <c r="F10128">
        <v>9</v>
      </c>
      <c r="G10128">
        <v>236</v>
      </c>
      <c r="H10128" t="str">
        <f>VLOOKUP(G10128,[1]OPERADORES!$A:$B,2,0)</f>
        <v>DANIEL</v>
      </c>
      <c r="I10128" t="s">
        <v>21</v>
      </c>
      <c r="J10128" t="s">
        <v>211</v>
      </c>
      <c r="K10128" t="s">
        <v>4225</v>
      </c>
      <c r="L10128">
        <v>13</v>
      </c>
      <c r="M10128" t="s">
        <v>152</v>
      </c>
      <c r="O10128" t="s">
        <v>11</v>
      </c>
      <c r="P10128">
        <v>5102</v>
      </c>
      <c r="Q10128">
        <v>3</v>
      </c>
      <c r="R10128">
        <v>5.79</v>
      </c>
      <c r="S10128">
        <v>17.37</v>
      </c>
      <c r="T10128">
        <v>12.48</v>
      </c>
      <c r="U10128">
        <v>28.15</v>
      </c>
      <c r="V10128" t="str">
        <f>VLOOKUP(L10128,'[2]tabela de preços'!$A:$D,4,0)</f>
        <v>3M</v>
      </c>
      <c r="W10128" t="str">
        <f>VLOOKUP(L10128,'[2]tabela de preços'!$A:$F,6,0)</f>
        <v>LIXA DÁGUA</v>
      </c>
      <c r="X10128" t="str">
        <f>VLOOKUP(L10128,'[2]tabela de preços'!$A:$G,7,0)</f>
        <v>AUTOMOTIVO</v>
      </c>
    </row>
    <row r="10129" spans="1:24" x14ac:dyDescent="0.3">
      <c r="A10129" t="s">
        <v>4222</v>
      </c>
      <c r="C10129" t="s">
        <v>4223</v>
      </c>
      <c r="D10129" s="1">
        <v>46087</v>
      </c>
      <c r="E10129" t="s">
        <v>4224</v>
      </c>
      <c r="F10129">
        <v>9</v>
      </c>
      <c r="G10129">
        <v>236</v>
      </c>
      <c r="H10129" t="str">
        <f>VLOOKUP(G10129,[1]OPERADORES!$A:$B,2,0)</f>
        <v>DANIEL</v>
      </c>
      <c r="I10129" t="s">
        <v>21</v>
      </c>
      <c r="J10129" t="s">
        <v>211</v>
      </c>
      <c r="K10129" t="s">
        <v>4225</v>
      </c>
      <c r="L10129">
        <v>10238</v>
      </c>
      <c r="M10129" t="s">
        <v>79</v>
      </c>
      <c r="O10129" t="s">
        <v>11</v>
      </c>
      <c r="P10129">
        <v>5102</v>
      </c>
      <c r="Q10129">
        <v>2</v>
      </c>
      <c r="R10129">
        <v>2.79</v>
      </c>
      <c r="S10129">
        <v>5.58</v>
      </c>
      <c r="T10129">
        <v>4.4800000000000004</v>
      </c>
      <c r="U10129">
        <v>19.71</v>
      </c>
      <c r="V10129" t="str">
        <f>VLOOKUP(L10129,'[2]tabela de preços'!$A:$D,4,0)</f>
        <v>NORTON</v>
      </c>
      <c r="W10129" t="str">
        <f>VLOOKUP(L10129,'[2]tabela de preços'!$A:$F,6,0)</f>
        <v xml:space="preserve">DISCOS / LIXAS / ABRASIVOS </v>
      </c>
      <c r="X10129" t="str">
        <f>VLOOKUP(L10129,'[2]tabela de preços'!$A:$G,7,0)</f>
        <v>AUTOMOTIVO</v>
      </c>
    </row>
    <row r="10130" spans="1:24" x14ac:dyDescent="0.3">
      <c r="A10130" t="s">
        <v>4222</v>
      </c>
      <c r="C10130" t="s">
        <v>4223</v>
      </c>
      <c r="D10130" s="1">
        <v>46087</v>
      </c>
      <c r="E10130" t="s">
        <v>4224</v>
      </c>
      <c r="F10130">
        <v>9</v>
      </c>
      <c r="G10130">
        <v>236</v>
      </c>
      <c r="H10130" t="str">
        <f>VLOOKUP(G10130,[1]OPERADORES!$A:$B,2,0)</f>
        <v>DANIEL</v>
      </c>
      <c r="I10130" t="s">
        <v>21</v>
      </c>
      <c r="J10130" t="s">
        <v>211</v>
      </c>
      <c r="K10130" t="s">
        <v>4225</v>
      </c>
      <c r="L10130">
        <v>10242</v>
      </c>
      <c r="M10130" t="s">
        <v>82</v>
      </c>
      <c r="O10130" t="s">
        <v>11</v>
      </c>
      <c r="P10130">
        <v>5102</v>
      </c>
      <c r="Q10130">
        <v>1</v>
      </c>
      <c r="R10130">
        <v>2.79</v>
      </c>
      <c r="S10130">
        <v>2.79</v>
      </c>
      <c r="T10130">
        <v>2.2400000000000002</v>
      </c>
      <c r="U10130">
        <v>19.71</v>
      </c>
      <c r="V10130" t="str">
        <f>VLOOKUP(L10130,'[2]tabela de preços'!$A:$D,4,0)</f>
        <v>NORTON</v>
      </c>
      <c r="W10130" t="str">
        <f>VLOOKUP(L10130,'[2]tabela de preços'!$A:$F,6,0)</f>
        <v xml:space="preserve">DISCOS / LIXAS / ABRASIVOS </v>
      </c>
      <c r="X10130" t="str">
        <f>VLOOKUP(L10130,'[2]tabela de preços'!$A:$G,7,0)</f>
        <v>AUTOMOTIVO</v>
      </c>
    </row>
    <row r="10131" spans="1:24" x14ac:dyDescent="0.3">
      <c r="A10131" t="s">
        <v>4222</v>
      </c>
      <c r="C10131" t="s">
        <v>4223</v>
      </c>
      <c r="D10131" s="1">
        <v>46087</v>
      </c>
      <c r="E10131" t="s">
        <v>4224</v>
      </c>
      <c r="F10131">
        <v>9</v>
      </c>
      <c r="G10131">
        <v>236</v>
      </c>
      <c r="H10131" t="str">
        <f>VLOOKUP(G10131,[1]OPERADORES!$A:$B,2,0)</f>
        <v>DANIEL</v>
      </c>
      <c r="I10131" t="s">
        <v>21</v>
      </c>
      <c r="J10131" t="s">
        <v>211</v>
      </c>
      <c r="K10131" t="s">
        <v>4225</v>
      </c>
      <c r="L10131">
        <v>10243</v>
      </c>
      <c r="M10131" t="s">
        <v>83</v>
      </c>
      <c r="O10131" t="s">
        <v>11</v>
      </c>
      <c r="P10131">
        <v>5102</v>
      </c>
      <c r="Q10131">
        <v>5</v>
      </c>
      <c r="R10131">
        <v>2.79</v>
      </c>
      <c r="S10131">
        <v>13.95</v>
      </c>
      <c r="T10131">
        <v>9.65</v>
      </c>
      <c r="U10131">
        <v>30.82</v>
      </c>
      <c r="V10131" t="str">
        <f>VLOOKUP(L10131,'[2]tabela de preços'!$A:$D,4,0)</f>
        <v>NORTON</v>
      </c>
      <c r="W10131" t="str">
        <f>VLOOKUP(L10131,'[2]tabela de preços'!$A:$F,6,0)</f>
        <v xml:space="preserve">DISCOS / LIXAS / ABRASIVOS </v>
      </c>
      <c r="X10131" t="str">
        <f>VLOOKUP(L10131,'[2]tabela de preços'!$A:$G,7,0)</f>
        <v>AUTOMOTIVO</v>
      </c>
    </row>
    <row r="10132" spans="1:24" x14ac:dyDescent="0.3">
      <c r="A10132" t="s">
        <v>4222</v>
      </c>
      <c r="C10132" t="s">
        <v>4223</v>
      </c>
      <c r="D10132" s="1">
        <v>46087</v>
      </c>
      <c r="E10132" t="s">
        <v>4224</v>
      </c>
      <c r="F10132">
        <v>9</v>
      </c>
      <c r="G10132">
        <v>236</v>
      </c>
      <c r="H10132" t="str">
        <f>VLOOKUP(G10132,[1]OPERADORES!$A:$B,2,0)</f>
        <v>DANIEL</v>
      </c>
      <c r="I10132" t="s">
        <v>21</v>
      </c>
      <c r="J10132" t="s">
        <v>211</v>
      </c>
      <c r="K10132" t="s">
        <v>4225</v>
      </c>
      <c r="L10132">
        <v>10245</v>
      </c>
      <c r="M10132" t="s">
        <v>195</v>
      </c>
      <c r="O10132" t="s">
        <v>11</v>
      </c>
      <c r="P10132">
        <v>5102</v>
      </c>
      <c r="Q10132">
        <v>5</v>
      </c>
      <c r="R10132">
        <v>2.79</v>
      </c>
      <c r="S10132">
        <v>13.95</v>
      </c>
      <c r="T10132">
        <v>9.65</v>
      </c>
      <c r="U10132">
        <v>30.82</v>
      </c>
      <c r="V10132" t="str">
        <f>VLOOKUP(L10132,'[2]tabela de preços'!$A:$D,4,0)</f>
        <v>NORTON</v>
      </c>
      <c r="W10132" t="str">
        <f>VLOOKUP(L10132,'[2]tabela de preços'!$A:$F,6,0)</f>
        <v xml:space="preserve">DISCOS / LIXAS / ABRASIVOS </v>
      </c>
      <c r="X10132" t="str">
        <f>VLOOKUP(L10132,'[2]tabela de preços'!$A:$G,7,0)</f>
        <v>AUTOMOTIVO</v>
      </c>
    </row>
    <row r="10133" spans="1:24" x14ac:dyDescent="0.3">
      <c r="A10133" t="s">
        <v>4222</v>
      </c>
      <c r="C10133" t="s">
        <v>4223</v>
      </c>
      <c r="D10133" s="1">
        <v>46087</v>
      </c>
      <c r="E10133" t="s">
        <v>4224</v>
      </c>
      <c r="F10133">
        <v>9</v>
      </c>
      <c r="G10133">
        <v>236</v>
      </c>
      <c r="H10133" t="str">
        <f>VLOOKUP(G10133,[1]OPERADORES!$A:$B,2,0)</f>
        <v>DANIEL</v>
      </c>
      <c r="I10133" t="s">
        <v>21</v>
      </c>
      <c r="J10133" t="s">
        <v>211</v>
      </c>
      <c r="K10133" t="s">
        <v>4225</v>
      </c>
      <c r="L10133">
        <v>9764</v>
      </c>
      <c r="M10133" t="s">
        <v>173</v>
      </c>
      <c r="O10133" t="s">
        <v>11</v>
      </c>
      <c r="P10133">
        <v>5102</v>
      </c>
      <c r="Q10133">
        <v>1</v>
      </c>
      <c r="R10133">
        <v>33.33</v>
      </c>
      <c r="S10133">
        <v>33.33</v>
      </c>
      <c r="T10133">
        <v>24.44</v>
      </c>
      <c r="U10133">
        <v>26.67</v>
      </c>
      <c r="V10133" t="str">
        <f>VLOOKUP(L10133,'[2]tabela de preços'!$A:$D,4,0)</f>
        <v>SIKKENS</v>
      </c>
      <c r="W10133" t="str">
        <f>VLOOKUP(L10133,'[2]tabela de preços'!$A:$F,6,0)</f>
        <v>MASSA DE PEQUENOS REPAROS</v>
      </c>
      <c r="X10133" t="str">
        <f>VLOOKUP(L10133,'[2]tabela de preços'!$A:$G,7,0)</f>
        <v>AUTOMOTIVO</v>
      </c>
    </row>
    <row r="10134" spans="1:24" x14ac:dyDescent="0.3">
      <c r="A10134" t="s">
        <v>4222</v>
      </c>
      <c r="C10134" t="s">
        <v>4223</v>
      </c>
      <c r="D10134" s="1">
        <v>46087</v>
      </c>
      <c r="E10134" t="s">
        <v>4224</v>
      </c>
      <c r="F10134">
        <v>9</v>
      </c>
      <c r="G10134">
        <v>236</v>
      </c>
      <c r="H10134" t="str">
        <f>VLOOKUP(G10134,[1]OPERADORES!$A:$B,2,0)</f>
        <v>DANIEL</v>
      </c>
      <c r="I10134" t="s">
        <v>21</v>
      </c>
      <c r="J10134" t="s">
        <v>211</v>
      </c>
      <c r="K10134" t="s">
        <v>4225</v>
      </c>
      <c r="L10134">
        <v>24247</v>
      </c>
      <c r="M10134" t="s">
        <v>160</v>
      </c>
      <c r="O10134" t="s">
        <v>11</v>
      </c>
      <c r="P10134">
        <v>5403</v>
      </c>
      <c r="Q10134">
        <v>2</v>
      </c>
      <c r="R10134">
        <v>21</v>
      </c>
      <c r="S10134">
        <v>42</v>
      </c>
      <c r="T10134">
        <v>33.74</v>
      </c>
      <c r="U10134">
        <v>19.670000000000002</v>
      </c>
      <c r="V10134" t="str">
        <f>VLOOKUP(L10134,'[2]tabela de preços'!$A:$D,4,0)</f>
        <v>SHERWIN WILLIAMS</v>
      </c>
      <c r="W10134" t="str">
        <f>VLOOKUP(L10134,'[2]tabela de preços'!$A:$F,6,0)</f>
        <v>PRIMER AUTOMOTIVO</v>
      </c>
      <c r="X10134" t="str">
        <f>VLOOKUP(L10134,'[2]tabela de preços'!$A:$G,7,0)</f>
        <v>AUTOMOTIVO</v>
      </c>
    </row>
    <row r="10135" spans="1:24" x14ac:dyDescent="0.3">
      <c r="A10135" t="s">
        <v>4222</v>
      </c>
      <c r="C10135" t="s">
        <v>4223</v>
      </c>
      <c r="D10135" s="1">
        <v>46087</v>
      </c>
      <c r="E10135" t="s">
        <v>4224</v>
      </c>
      <c r="F10135">
        <v>9</v>
      </c>
      <c r="G10135">
        <v>236</v>
      </c>
      <c r="H10135" t="str">
        <f>VLOOKUP(G10135,[1]OPERADORES!$A:$B,2,0)</f>
        <v>DANIEL</v>
      </c>
      <c r="I10135" t="s">
        <v>21</v>
      </c>
      <c r="J10135" t="s">
        <v>211</v>
      </c>
      <c r="K10135" t="s">
        <v>4225</v>
      </c>
      <c r="L10135">
        <v>84497</v>
      </c>
      <c r="M10135" t="s">
        <v>1159</v>
      </c>
      <c r="O10135" t="s">
        <v>11</v>
      </c>
      <c r="P10135">
        <v>5102</v>
      </c>
      <c r="Q10135">
        <v>1</v>
      </c>
      <c r="R10135">
        <v>9.99</v>
      </c>
      <c r="S10135">
        <v>9.99</v>
      </c>
      <c r="T10135">
        <v>8.5500000000000007</v>
      </c>
      <c r="U10135">
        <v>14.41</v>
      </c>
      <c r="V10135" t="str">
        <f>VLOOKUP(L10135,'[2]tabela de preços'!$A:$D,4,0)</f>
        <v>BRASILUX</v>
      </c>
      <c r="W10135" t="str">
        <f>VLOOKUP(L10135,'[2]tabela de preços'!$A:$F,6,0)</f>
        <v>THINNER DE LIMPEZA</v>
      </c>
      <c r="X10135" t="str">
        <f>VLOOKUP(L10135,'[2]tabela de preços'!$A:$G,7,0)</f>
        <v>THINNER</v>
      </c>
    </row>
    <row r="10136" spans="1:24" x14ac:dyDescent="0.3">
      <c r="A10136" t="s">
        <v>4222</v>
      </c>
      <c r="C10136" t="s">
        <v>4223</v>
      </c>
      <c r="D10136" s="1">
        <v>46087</v>
      </c>
      <c r="E10136" t="s">
        <v>4224</v>
      </c>
      <c r="F10136">
        <v>9</v>
      </c>
      <c r="G10136">
        <v>236</v>
      </c>
      <c r="H10136" t="str">
        <f>VLOOKUP(G10136,[1]OPERADORES!$A:$B,2,0)</f>
        <v>DANIEL</v>
      </c>
      <c r="I10136" t="s">
        <v>21</v>
      </c>
      <c r="J10136" t="s">
        <v>211</v>
      </c>
      <c r="K10136" t="s">
        <v>4225</v>
      </c>
      <c r="L10136">
        <v>20414</v>
      </c>
      <c r="M10136" t="s">
        <v>112</v>
      </c>
      <c r="O10136" t="s">
        <v>11</v>
      </c>
      <c r="P10136">
        <v>5102</v>
      </c>
      <c r="Q10136">
        <v>2</v>
      </c>
      <c r="R10136">
        <v>21.89</v>
      </c>
      <c r="S10136">
        <v>43.78</v>
      </c>
      <c r="T10136">
        <v>36</v>
      </c>
      <c r="U10136">
        <v>17.77</v>
      </c>
      <c r="V10136" t="str">
        <f>VLOOKUP(L10136,'[2]tabela de preços'!$A:$D,4,0)</f>
        <v>SHERWIN WILLIAMS</v>
      </c>
      <c r="W10136" t="str">
        <f>VLOOKUP(L10136,'[2]tabela de preços'!$A:$F,6,0)</f>
        <v>DILUENTE</v>
      </c>
      <c r="X10136" t="str">
        <f>VLOOKUP(L10136,'[2]tabela de preços'!$A:$G,7,0)</f>
        <v>AUTOMOTIVO</v>
      </c>
    </row>
    <row r="10137" spans="1:24" x14ac:dyDescent="0.3">
      <c r="A10137" t="s">
        <v>4222</v>
      </c>
      <c r="C10137" t="s">
        <v>4223</v>
      </c>
      <c r="D10137" s="1">
        <v>46087</v>
      </c>
      <c r="E10137" t="s">
        <v>4224</v>
      </c>
      <c r="F10137">
        <v>9</v>
      </c>
      <c r="G10137">
        <v>236</v>
      </c>
      <c r="H10137" t="str">
        <f>VLOOKUP(G10137,[1]OPERADORES!$A:$B,2,0)</f>
        <v>DANIEL</v>
      </c>
      <c r="I10137" t="s">
        <v>21</v>
      </c>
      <c r="J10137" t="s">
        <v>211</v>
      </c>
      <c r="K10137" t="s">
        <v>4225</v>
      </c>
      <c r="L10137">
        <v>20399</v>
      </c>
      <c r="M10137" t="s">
        <v>465</v>
      </c>
      <c r="O10137" t="s">
        <v>11</v>
      </c>
      <c r="P10137">
        <v>5403</v>
      </c>
      <c r="Q10137">
        <v>1</v>
      </c>
      <c r="R10137">
        <v>36.5</v>
      </c>
      <c r="S10137">
        <v>36.5</v>
      </c>
      <c r="T10137">
        <v>26.78</v>
      </c>
      <c r="U10137">
        <v>26.63</v>
      </c>
      <c r="V10137" t="str">
        <f>VLOOKUP(L10137,'[2]tabela de preços'!$A:$D,4,0)</f>
        <v>SHERWIN WILLIAMS</v>
      </c>
      <c r="W10137" t="str">
        <f>VLOOKUP(L10137,'[2]tabela de preços'!$A:$F,6,0)</f>
        <v>VERNIZ AUTOMOTIVO</v>
      </c>
      <c r="X10137" t="str">
        <f>VLOOKUP(L10137,'[2]tabela de preços'!$A:$G,7,0)</f>
        <v>AUTOMOTIVO</v>
      </c>
    </row>
    <row r="10138" spans="1:24" x14ac:dyDescent="0.3">
      <c r="A10138" t="s">
        <v>4222</v>
      </c>
      <c r="C10138" t="s">
        <v>4483</v>
      </c>
      <c r="D10138" s="1">
        <v>46092</v>
      </c>
      <c r="E10138" t="s">
        <v>4484</v>
      </c>
      <c r="F10138">
        <v>9</v>
      </c>
      <c r="G10138">
        <v>236</v>
      </c>
      <c r="H10138" t="str">
        <f>VLOOKUP(G10138,[1]OPERADORES!$A:$B,2,0)</f>
        <v>DANIEL</v>
      </c>
      <c r="I10138" t="s">
        <v>21</v>
      </c>
      <c r="J10138" t="s">
        <v>211</v>
      </c>
      <c r="K10138" t="s">
        <v>4225</v>
      </c>
      <c r="L10138">
        <v>10404</v>
      </c>
      <c r="M10138" t="s">
        <v>130</v>
      </c>
      <c r="O10138" t="s">
        <v>11</v>
      </c>
      <c r="P10138">
        <v>5102</v>
      </c>
      <c r="Q10138">
        <v>10</v>
      </c>
      <c r="R10138">
        <v>18.12</v>
      </c>
      <c r="S10138">
        <v>181.2</v>
      </c>
      <c r="T10138">
        <v>137.5</v>
      </c>
      <c r="U10138">
        <v>24.12</v>
      </c>
      <c r="V10138" t="str">
        <f>VLOOKUP(L10138,'[2]tabela de preços'!$A:$D,4,0)</f>
        <v>MAXI RUBBER</v>
      </c>
      <c r="W10138" t="str">
        <f>VLOOKUP(L10138,'[2]tabela de preços'!$A:$F,6,0)</f>
        <v>VEDADORES / SELANTES</v>
      </c>
      <c r="X10138" t="str">
        <f>VLOOKUP(L10138,'[2]tabela de preços'!$A:$G,7,0)</f>
        <v>AUTOMOTIVO</v>
      </c>
    </row>
    <row r="10139" spans="1:24" x14ac:dyDescent="0.3">
      <c r="A10139" t="s">
        <v>1905</v>
      </c>
      <c r="C10139" t="s">
        <v>1906</v>
      </c>
      <c r="D10139" s="1">
        <v>46049</v>
      </c>
      <c r="E10139" t="s">
        <v>1907</v>
      </c>
      <c r="F10139">
        <v>9</v>
      </c>
      <c r="G10139">
        <v>174</v>
      </c>
      <c r="H10139" t="str">
        <f>VLOOKUP(G10139,[1]OPERADORES!$A:$B,2,0)</f>
        <v>MIRIÃ LOBATO RODRIGUES</v>
      </c>
      <c r="I10139" t="s">
        <v>168</v>
      </c>
      <c r="J10139" t="s">
        <v>169</v>
      </c>
      <c r="K10139" t="s">
        <v>1908</v>
      </c>
      <c r="L10139">
        <v>84346</v>
      </c>
      <c r="M10139" t="s">
        <v>1909</v>
      </c>
      <c r="O10139" t="s">
        <v>11</v>
      </c>
      <c r="P10139">
        <v>6403</v>
      </c>
      <c r="Q10139">
        <v>4</v>
      </c>
      <c r="R10139">
        <v>59.98</v>
      </c>
      <c r="S10139">
        <v>239.92</v>
      </c>
      <c r="T10139">
        <v>185.68</v>
      </c>
      <c r="U10139">
        <v>22.61</v>
      </c>
      <c r="V10139" t="str">
        <f>VLOOKUP(L10139,'[2]tabela de preços'!$A:$D,4,0)</f>
        <v>BRASILUX</v>
      </c>
      <c r="W10139" t="str">
        <f>VLOOKUP(L10139,'[2]tabela de preços'!$A:$F,6,0)</f>
        <v>ESMALTES</v>
      </c>
      <c r="X10139" t="str">
        <f>VLOOKUP(L10139,'[2]tabela de preços'!$A:$G,7,0)</f>
        <v>INDUSTRIAL</v>
      </c>
    </row>
    <row r="10140" spans="1:24" x14ac:dyDescent="0.3">
      <c r="A10140" t="s">
        <v>1905</v>
      </c>
      <c r="C10140" t="s">
        <v>1906</v>
      </c>
      <c r="D10140" s="1">
        <v>46049</v>
      </c>
      <c r="E10140" t="s">
        <v>1907</v>
      </c>
      <c r="F10140">
        <v>9</v>
      </c>
      <c r="G10140">
        <v>174</v>
      </c>
      <c r="H10140" t="str">
        <f>VLOOKUP(G10140,[1]OPERADORES!$A:$B,2,0)</f>
        <v>MIRIÃ LOBATO RODRIGUES</v>
      </c>
      <c r="I10140" t="s">
        <v>168</v>
      </c>
      <c r="J10140" t="s">
        <v>169</v>
      </c>
      <c r="K10140" t="s">
        <v>1908</v>
      </c>
      <c r="L10140">
        <v>84344</v>
      </c>
      <c r="M10140" t="s">
        <v>1000</v>
      </c>
      <c r="O10140" t="s">
        <v>11</v>
      </c>
      <c r="P10140">
        <v>6403</v>
      </c>
      <c r="Q10140">
        <v>6</v>
      </c>
      <c r="R10140">
        <v>59.98</v>
      </c>
      <c r="S10140">
        <v>359.88</v>
      </c>
      <c r="T10140">
        <v>297.95999999999998</v>
      </c>
      <c r="U10140">
        <v>17.21</v>
      </c>
      <c r="V10140" t="str">
        <f>VLOOKUP(L10140,'[2]tabela de preços'!$A:$D,4,0)</f>
        <v>BRASILUX</v>
      </c>
      <c r="W10140" t="str">
        <f>VLOOKUP(L10140,'[2]tabela de preços'!$A:$F,6,0)</f>
        <v>ESMALTES</v>
      </c>
      <c r="X10140" t="str">
        <f>VLOOKUP(L10140,'[2]tabela de preços'!$A:$G,7,0)</f>
        <v>INDUSTRIAL</v>
      </c>
    </row>
    <row r="10141" spans="1:24" x14ac:dyDescent="0.3">
      <c r="A10141" t="s">
        <v>1905</v>
      </c>
      <c r="C10141" t="s">
        <v>1906</v>
      </c>
      <c r="D10141" s="1">
        <v>46049</v>
      </c>
      <c r="E10141" t="s">
        <v>1907</v>
      </c>
      <c r="F10141">
        <v>9</v>
      </c>
      <c r="G10141">
        <v>174</v>
      </c>
      <c r="H10141" t="str">
        <f>VLOOKUP(G10141,[1]OPERADORES!$A:$B,2,0)</f>
        <v>MIRIÃ LOBATO RODRIGUES</v>
      </c>
      <c r="I10141" t="s">
        <v>168</v>
      </c>
      <c r="J10141" t="s">
        <v>169</v>
      </c>
      <c r="K10141" t="s">
        <v>1908</v>
      </c>
      <c r="L10141">
        <v>84499</v>
      </c>
      <c r="M10141" t="s">
        <v>534</v>
      </c>
      <c r="O10141" t="s">
        <v>11</v>
      </c>
      <c r="P10141">
        <v>6102</v>
      </c>
      <c r="Q10141">
        <v>1</v>
      </c>
      <c r="R10141">
        <v>176.61</v>
      </c>
      <c r="S10141">
        <v>176.61</v>
      </c>
      <c r="T10141">
        <v>134.05000000000001</v>
      </c>
      <c r="U10141">
        <v>24.1</v>
      </c>
      <c r="V10141" t="str">
        <f>VLOOKUP(L10141,'[2]tabela de preços'!$A:$D,4,0)</f>
        <v>BRASILUX</v>
      </c>
      <c r="W10141" t="str">
        <f>VLOOKUP(L10141,'[2]tabela de preços'!$A:$F,6,0)</f>
        <v>THINNER DE LIMPEZA</v>
      </c>
      <c r="X10141" t="str">
        <f>VLOOKUP(L10141,'[2]tabela de preços'!$A:$G,7,0)</f>
        <v>THINNER</v>
      </c>
    </row>
    <row r="10142" spans="1:24" x14ac:dyDescent="0.3">
      <c r="A10142" t="s">
        <v>1905</v>
      </c>
      <c r="C10142" t="s">
        <v>1906</v>
      </c>
      <c r="D10142" s="1">
        <v>46049</v>
      </c>
      <c r="E10142" t="s">
        <v>1907</v>
      </c>
      <c r="F10142">
        <v>9</v>
      </c>
      <c r="G10142">
        <v>174</v>
      </c>
      <c r="H10142" t="str">
        <f>VLOOKUP(G10142,[1]OPERADORES!$A:$B,2,0)</f>
        <v>MIRIÃ LOBATO RODRIGUES</v>
      </c>
      <c r="I10142" t="s">
        <v>168</v>
      </c>
      <c r="J10142" t="s">
        <v>169</v>
      </c>
      <c r="K10142" t="s">
        <v>1908</v>
      </c>
      <c r="L10142">
        <v>84898</v>
      </c>
      <c r="M10142" t="s">
        <v>853</v>
      </c>
      <c r="O10142" t="s">
        <v>11</v>
      </c>
      <c r="P10142">
        <v>6403</v>
      </c>
      <c r="Q10142">
        <v>5</v>
      </c>
      <c r="R10142">
        <v>209.03</v>
      </c>
      <c r="S10142" s="2">
        <v>1045.1500000000001</v>
      </c>
      <c r="T10142">
        <v>793.3</v>
      </c>
      <c r="U10142">
        <v>24.1</v>
      </c>
      <c r="V10142" t="str">
        <f>VLOOKUP(L10142,'[2]tabela de preços'!$A:$D,4,0)</f>
        <v>BRASILUX</v>
      </c>
      <c r="W10142" t="str">
        <f>VLOOKUP(L10142,'[2]tabela de preços'!$A:$F,6,0)</f>
        <v>EPOXI</v>
      </c>
      <c r="X10142" t="str">
        <f>VLOOKUP(L10142,'[2]tabela de preços'!$A:$G,7,0)</f>
        <v>INDUSTRIAL</v>
      </c>
    </row>
    <row r="10143" spans="1:24" x14ac:dyDescent="0.3">
      <c r="A10143" t="s">
        <v>1905</v>
      </c>
      <c r="C10143" t="s">
        <v>2545</v>
      </c>
      <c r="D10143" s="1">
        <v>46056</v>
      </c>
      <c r="E10143" t="s">
        <v>2546</v>
      </c>
      <c r="F10143">
        <v>9</v>
      </c>
      <c r="G10143">
        <v>174</v>
      </c>
      <c r="H10143" t="str">
        <f>VLOOKUP(G10143,[1]OPERADORES!$A:$B,2,0)</f>
        <v>MIRIÃ LOBATO RODRIGUES</v>
      </c>
      <c r="I10143" t="s">
        <v>168</v>
      </c>
      <c r="J10143" t="s">
        <v>169</v>
      </c>
      <c r="K10143" t="s">
        <v>1908</v>
      </c>
      <c r="L10143">
        <v>84333</v>
      </c>
      <c r="M10143" t="s">
        <v>1025</v>
      </c>
      <c r="O10143" t="s">
        <v>11</v>
      </c>
      <c r="P10143">
        <v>6403</v>
      </c>
      <c r="Q10143">
        <v>4</v>
      </c>
      <c r="R10143">
        <v>59.98</v>
      </c>
      <c r="S10143">
        <v>239.92</v>
      </c>
      <c r="T10143">
        <v>188.16</v>
      </c>
      <c r="U10143">
        <v>21.57</v>
      </c>
      <c r="V10143" t="str">
        <f>VLOOKUP(L10143,'[2]tabela de preços'!$A:$D,4,0)</f>
        <v>BRASILUX</v>
      </c>
      <c r="W10143" t="str">
        <f>VLOOKUP(L10143,'[2]tabela de preços'!$A:$F,6,0)</f>
        <v>ESMALTES</v>
      </c>
      <c r="X10143" t="str">
        <f>VLOOKUP(L10143,'[2]tabela de preços'!$A:$G,7,0)</f>
        <v>INDUSTRIAL</v>
      </c>
    </row>
    <row r="10144" spans="1:24" x14ac:dyDescent="0.3">
      <c r="A10144" t="s">
        <v>1905</v>
      </c>
      <c r="C10144" t="s">
        <v>2545</v>
      </c>
      <c r="D10144" s="1">
        <v>46056</v>
      </c>
      <c r="E10144" t="s">
        <v>2546</v>
      </c>
      <c r="F10144">
        <v>9</v>
      </c>
      <c r="G10144">
        <v>174</v>
      </c>
      <c r="H10144" t="str">
        <f>VLOOKUP(G10144,[1]OPERADORES!$A:$B,2,0)</f>
        <v>MIRIÃ LOBATO RODRIGUES</v>
      </c>
      <c r="I10144" t="s">
        <v>168</v>
      </c>
      <c r="J10144" t="s">
        <v>169</v>
      </c>
      <c r="K10144" t="s">
        <v>1908</v>
      </c>
      <c r="L10144">
        <v>84334</v>
      </c>
      <c r="M10144" t="s">
        <v>895</v>
      </c>
      <c r="O10144" t="s">
        <v>11</v>
      </c>
      <c r="P10144">
        <v>6403</v>
      </c>
      <c r="Q10144">
        <v>4</v>
      </c>
      <c r="R10144">
        <v>59.98</v>
      </c>
      <c r="S10144">
        <v>239.92</v>
      </c>
      <c r="T10144">
        <v>190.64</v>
      </c>
      <c r="U10144">
        <v>20.54</v>
      </c>
      <c r="V10144" t="str">
        <f>VLOOKUP(L10144,'[2]tabela de preços'!$A:$D,4,0)</f>
        <v>BRASILUX</v>
      </c>
      <c r="W10144" t="str">
        <f>VLOOKUP(L10144,'[2]tabela de preços'!$A:$F,6,0)</f>
        <v>ESMALTES</v>
      </c>
      <c r="X10144" t="str">
        <f>VLOOKUP(L10144,'[2]tabela de preços'!$A:$G,7,0)</f>
        <v>INDUSTRIAL</v>
      </c>
    </row>
    <row r="10145" spans="1:24" x14ac:dyDescent="0.3">
      <c r="A10145" t="s">
        <v>1905</v>
      </c>
      <c r="C10145" t="s">
        <v>2545</v>
      </c>
      <c r="D10145" s="1">
        <v>46056</v>
      </c>
      <c r="E10145" t="s">
        <v>2546</v>
      </c>
      <c r="F10145">
        <v>9</v>
      </c>
      <c r="G10145">
        <v>174</v>
      </c>
      <c r="H10145" t="str">
        <f>VLOOKUP(G10145,[1]OPERADORES!$A:$B,2,0)</f>
        <v>MIRIÃ LOBATO RODRIGUES</v>
      </c>
      <c r="I10145" t="s">
        <v>168</v>
      </c>
      <c r="J10145" t="s">
        <v>169</v>
      </c>
      <c r="K10145" t="s">
        <v>1908</v>
      </c>
      <c r="L10145">
        <v>84346</v>
      </c>
      <c r="M10145" t="s">
        <v>1909</v>
      </c>
      <c r="O10145" t="s">
        <v>11</v>
      </c>
      <c r="P10145">
        <v>6403</v>
      </c>
      <c r="Q10145">
        <v>4</v>
      </c>
      <c r="R10145">
        <v>59.98</v>
      </c>
      <c r="S10145">
        <v>239.92</v>
      </c>
      <c r="T10145">
        <v>185.68</v>
      </c>
      <c r="U10145">
        <v>22.61</v>
      </c>
      <c r="V10145" t="str">
        <f>VLOOKUP(L10145,'[2]tabela de preços'!$A:$D,4,0)</f>
        <v>BRASILUX</v>
      </c>
      <c r="W10145" t="str">
        <f>VLOOKUP(L10145,'[2]tabela de preços'!$A:$F,6,0)</f>
        <v>ESMALTES</v>
      </c>
      <c r="X10145" t="str">
        <f>VLOOKUP(L10145,'[2]tabela de preços'!$A:$G,7,0)</f>
        <v>INDUSTRIAL</v>
      </c>
    </row>
    <row r="10146" spans="1:24" x14ac:dyDescent="0.3">
      <c r="A10146" t="s">
        <v>1905</v>
      </c>
      <c r="C10146" t="s">
        <v>2545</v>
      </c>
      <c r="D10146" s="1">
        <v>46056</v>
      </c>
      <c r="E10146" t="s">
        <v>2546</v>
      </c>
      <c r="F10146">
        <v>9</v>
      </c>
      <c r="G10146">
        <v>174</v>
      </c>
      <c r="H10146" t="str">
        <f>VLOOKUP(G10146,[1]OPERADORES!$A:$B,2,0)</f>
        <v>MIRIÃ LOBATO RODRIGUES</v>
      </c>
      <c r="I10146" t="s">
        <v>168</v>
      </c>
      <c r="J10146" t="s">
        <v>169</v>
      </c>
      <c r="K10146" t="s">
        <v>1908</v>
      </c>
      <c r="L10146">
        <v>84344</v>
      </c>
      <c r="M10146" t="s">
        <v>1000</v>
      </c>
      <c r="O10146" t="s">
        <v>11</v>
      </c>
      <c r="P10146">
        <v>6403</v>
      </c>
      <c r="Q10146">
        <v>1</v>
      </c>
      <c r="R10146">
        <v>59.98</v>
      </c>
      <c r="S10146">
        <v>59.98</v>
      </c>
      <c r="T10146">
        <v>49.66</v>
      </c>
      <c r="U10146">
        <v>17.21</v>
      </c>
      <c r="V10146" t="str">
        <f>VLOOKUP(L10146,'[2]tabela de preços'!$A:$D,4,0)</f>
        <v>BRASILUX</v>
      </c>
      <c r="W10146" t="str">
        <f>VLOOKUP(L10146,'[2]tabela de preços'!$A:$F,6,0)</f>
        <v>ESMALTES</v>
      </c>
      <c r="X10146" t="str">
        <f>VLOOKUP(L10146,'[2]tabela de preços'!$A:$G,7,0)</f>
        <v>INDUSTRIAL</v>
      </c>
    </row>
    <row r="10147" spans="1:24" x14ac:dyDescent="0.3">
      <c r="A10147" t="s">
        <v>1905</v>
      </c>
      <c r="C10147" t="s">
        <v>2963</v>
      </c>
      <c r="D10147" s="1">
        <v>46063</v>
      </c>
      <c r="E10147" t="s">
        <v>2964</v>
      </c>
      <c r="F10147">
        <v>9</v>
      </c>
      <c r="G10147">
        <v>174</v>
      </c>
      <c r="H10147" t="str">
        <f>VLOOKUP(G10147,[1]OPERADORES!$A:$B,2,0)</f>
        <v>MIRIÃ LOBATO RODRIGUES</v>
      </c>
      <c r="I10147" t="s">
        <v>168</v>
      </c>
      <c r="J10147" t="s">
        <v>169</v>
      </c>
      <c r="K10147" t="s">
        <v>1908</v>
      </c>
      <c r="L10147">
        <v>84344</v>
      </c>
      <c r="M10147" t="s">
        <v>1000</v>
      </c>
      <c r="O10147" t="s">
        <v>11</v>
      </c>
      <c r="P10147">
        <v>6403</v>
      </c>
      <c r="Q10147">
        <v>2</v>
      </c>
      <c r="R10147">
        <v>59.98</v>
      </c>
      <c r="S10147">
        <v>119.96</v>
      </c>
      <c r="T10147">
        <v>99.32</v>
      </c>
      <c r="U10147">
        <v>17.21</v>
      </c>
      <c r="V10147" t="str">
        <f>VLOOKUP(L10147,'[2]tabela de preços'!$A:$D,4,0)</f>
        <v>BRASILUX</v>
      </c>
      <c r="W10147" t="str">
        <f>VLOOKUP(L10147,'[2]tabela de preços'!$A:$F,6,0)</f>
        <v>ESMALTES</v>
      </c>
      <c r="X10147" t="str">
        <f>VLOOKUP(L10147,'[2]tabela de preços'!$A:$G,7,0)</f>
        <v>INDUSTRIAL</v>
      </c>
    </row>
    <row r="10148" spans="1:24" x14ac:dyDescent="0.3">
      <c r="A10148" t="s">
        <v>1905</v>
      </c>
      <c r="C10148" t="s">
        <v>2963</v>
      </c>
      <c r="D10148" s="1">
        <v>46063</v>
      </c>
      <c r="E10148" t="s">
        <v>2964</v>
      </c>
      <c r="F10148">
        <v>9</v>
      </c>
      <c r="G10148">
        <v>174</v>
      </c>
      <c r="H10148" t="str">
        <f>VLOOKUP(G10148,[1]OPERADORES!$A:$B,2,0)</f>
        <v>MIRIÃ LOBATO RODRIGUES</v>
      </c>
      <c r="I10148" t="s">
        <v>168</v>
      </c>
      <c r="J10148" t="s">
        <v>169</v>
      </c>
      <c r="K10148" t="s">
        <v>1908</v>
      </c>
      <c r="L10148">
        <v>5</v>
      </c>
      <c r="M10148" t="s">
        <v>147</v>
      </c>
      <c r="O10148" t="s">
        <v>11</v>
      </c>
      <c r="P10148">
        <v>6102</v>
      </c>
      <c r="Q10148">
        <v>1</v>
      </c>
      <c r="R10148">
        <v>5.45</v>
      </c>
      <c r="S10148">
        <v>5.45</v>
      </c>
      <c r="T10148">
        <v>3.91</v>
      </c>
      <c r="U10148">
        <v>28.26</v>
      </c>
      <c r="V10148" t="str">
        <f>VLOOKUP(L10148,'[2]tabela de preços'!$A:$D,4,0)</f>
        <v>BRILHO ESTOPA</v>
      </c>
      <c r="W10148" t="str">
        <f>VLOOKUP(L10148,'[2]tabela de preços'!$A:$F,6,0)</f>
        <v>ESTOPAS</v>
      </c>
      <c r="X10148" t="str">
        <f>VLOOKUP(L10148,'[2]tabela de preços'!$A:$G,7,0)</f>
        <v>AUTOMOTIVO</v>
      </c>
    </row>
    <row r="10149" spans="1:24" x14ac:dyDescent="0.3">
      <c r="A10149" t="s">
        <v>1905</v>
      </c>
      <c r="C10149" t="s">
        <v>2963</v>
      </c>
      <c r="D10149" s="1">
        <v>46063</v>
      </c>
      <c r="E10149" t="s">
        <v>2964</v>
      </c>
      <c r="F10149">
        <v>9</v>
      </c>
      <c r="G10149">
        <v>174</v>
      </c>
      <c r="H10149" t="str">
        <f>VLOOKUP(G10149,[1]OPERADORES!$A:$B,2,0)</f>
        <v>MIRIÃ LOBATO RODRIGUES</v>
      </c>
      <c r="I10149" t="s">
        <v>168</v>
      </c>
      <c r="J10149" t="s">
        <v>169</v>
      </c>
      <c r="K10149" t="s">
        <v>1908</v>
      </c>
      <c r="L10149">
        <v>84420</v>
      </c>
      <c r="M10149" t="s">
        <v>353</v>
      </c>
      <c r="O10149" t="s">
        <v>11</v>
      </c>
      <c r="P10149">
        <v>6102</v>
      </c>
      <c r="Q10149">
        <v>2</v>
      </c>
      <c r="R10149">
        <v>20.34</v>
      </c>
      <c r="S10149">
        <v>40.68</v>
      </c>
      <c r="T10149">
        <v>30.88</v>
      </c>
      <c r="U10149">
        <v>24.09</v>
      </c>
      <c r="V10149" t="str">
        <f>VLOOKUP(L10149,'[2]tabela de preços'!$A:$D,4,0)</f>
        <v>ATLAS</v>
      </c>
      <c r="W10149" t="str">
        <f>VLOOKUP(L10149,'[2]tabela de preços'!$A:$F,6,0)</f>
        <v>ROLOS / TRINCHAS / PINCÉIS / ESPÁTULAS</v>
      </c>
      <c r="X10149" t="str">
        <f>VLOOKUP(L10149,'[2]tabela de preços'!$A:$G,7,0)</f>
        <v>IMOBILIÁRIO</v>
      </c>
    </row>
    <row r="10150" spans="1:24" x14ac:dyDescent="0.3">
      <c r="A10150" t="s">
        <v>1905</v>
      </c>
      <c r="C10150" t="s">
        <v>2963</v>
      </c>
      <c r="D10150" s="1">
        <v>46063</v>
      </c>
      <c r="E10150" t="s">
        <v>2964</v>
      </c>
      <c r="F10150">
        <v>9</v>
      </c>
      <c r="G10150">
        <v>174</v>
      </c>
      <c r="H10150" t="str">
        <f>VLOOKUP(G10150,[1]OPERADORES!$A:$B,2,0)</f>
        <v>MIRIÃ LOBATO RODRIGUES</v>
      </c>
      <c r="I10150" t="s">
        <v>168</v>
      </c>
      <c r="J10150" t="s">
        <v>169</v>
      </c>
      <c r="K10150" t="s">
        <v>1908</v>
      </c>
      <c r="L10150">
        <v>84560</v>
      </c>
      <c r="M10150" t="s">
        <v>118</v>
      </c>
      <c r="O10150" t="s">
        <v>11</v>
      </c>
      <c r="P10150">
        <v>6102</v>
      </c>
      <c r="Q10150">
        <v>1</v>
      </c>
      <c r="R10150">
        <v>47.89</v>
      </c>
      <c r="S10150">
        <v>47.89</v>
      </c>
      <c r="T10150">
        <v>39.159999999999997</v>
      </c>
      <c r="U10150">
        <v>18.23</v>
      </c>
      <c r="V10150" t="str">
        <f>VLOOKUP(L10150,'[2]tabela de preços'!$A:$D,4,0)</f>
        <v>BRASILUX</v>
      </c>
      <c r="W10150" t="str">
        <f>VLOOKUP(L10150,'[2]tabela de preços'!$A:$F,6,0)</f>
        <v>THINNER DE LIMPEZA</v>
      </c>
      <c r="X10150" t="str">
        <f>VLOOKUP(L10150,'[2]tabela de preços'!$A:$G,7,0)</f>
        <v>THINNER</v>
      </c>
    </row>
    <row r="10151" spans="1:24" x14ac:dyDescent="0.3">
      <c r="A10151" t="s">
        <v>1905</v>
      </c>
      <c r="C10151" t="s">
        <v>2963</v>
      </c>
      <c r="D10151" s="1">
        <v>46063</v>
      </c>
      <c r="E10151" t="s">
        <v>2964</v>
      </c>
      <c r="F10151">
        <v>9</v>
      </c>
      <c r="G10151">
        <v>174</v>
      </c>
      <c r="H10151" t="str">
        <f>VLOOKUP(G10151,[1]OPERADORES!$A:$B,2,0)</f>
        <v>MIRIÃ LOBATO RODRIGUES</v>
      </c>
      <c r="I10151" t="s">
        <v>168</v>
      </c>
      <c r="J10151" t="s">
        <v>169</v>
      </c>
      <c r="K10151" t="s">
        <v>1908</v>
      </c>
      <c r="L10151">
        <v>84898</v>
      </c>
      <c r="M10151" t="s">
        <v>853</v>
      </c>
      <c r="O10151" t="s">
        <v>11</v>
      </c>
      <c r="P10151">
        <v>6403</v>
      </c>
      <c r="Q10151">
        <v>2</v>
      </c>
      <c r="R10151">
        <v>169.39</v>
      </c>
      <c r="S10151">
        <v>338.78</v>
      </c>
      <c r="T10151">
        <v>257.14</v>
      </c>
      <c r="U10151">
        <v>24.1</v>
      </c>
      <c r="V10151" t="str">
        <f>VLOOKUP(L10151,'[2]tabela de preços'!$A:$D,4,0)</f>
        <v>BRASILUX</v>
      </c>
      <c r="W10151" t="str">
        <f>VLOOKUP(L10151,'[2]tabela de preços'!$A:$F,6,0)</f>
        <v>EPOXI</v>
      </c>
      <c r="X10151" t="str">
        <f>VLOOKUP(L10151,'[2]tabela de preços'!$A:$G,7,0)</f>
        <v>INDUSTRIAL</v>
      </c>
    </row>
    <row r="10152" spans="1:24" x14ac:dyDescent="0.3">
      <c r="A10152" t="s">
        <v>1905</v>
      </c>
      <c r="C10152" t="s">
        <v>2963</v>
      </c>
      <c r="D10152" s="1">
        <v>46063</v>
      </c>
      <c r="E10152" t="s">
        <v>2964</v>
      </c>
      <c r="F10152">
        <v>9</v>
      </c>
      <c r="G10152">
        <v>174</v>
      </c>
      <c r="H10152" t="str">
        <f>VLOOKUP(G10152,[1]OPERADORES!$A:$B,2,0)</f>
        <v>MIRIÃ LOBATO RODRIGUES</v>
      </c>
      <c r="I10152" t="s">
        <v>168</v>
      </c>
      <c r="J10152" t="s">
        <v>169</v>
      </c>
      <c r="K10152" t="s">
        <v>1908</v>
      </c>
      <c r="L10152">
        <v>10118</v>
      </c>
      <c r="M10152" t="s">
        <v>572</v>
      </c>
      <c r="O10152" t="s">
        <v>11</v>
      </c>
      <c r="P10152">
        <v>6102</v>
      </c>
      <c r="Q10152">
        <v>4</v>
      </c>
      <c r="R10152">
        <v>5.0199999999999996</v>
      </c>
      <c r="S10152">
        <v>20.079999999999998</v>
      </c>
      <c r="T10152">
        <v>15.24</v>
      </c>
      <c r="U10152">
        <v>24.1</v>
      </c>
      <c r="V10152" t="str">
        <f>VLOOKUP(L10152,'[2]tabela de preços'!$A:$D,4,0)</f>
        <v>ATLAS</v>
      </c>
      <c r="W10152" t="str">
        <f>VLOOKUP(L10152,'[2]tabela de preços'!$A:$F,6,0)</f>
        <v>ROLOS / TRINCHAS / PINCÉIS / ESPÁTULAS</v>
      </c>
      <c r="X10152" t="str">
        <f>VLOOKUP(L10152,'[2]tabela de preços'!$A:$G,7,0)</f>
        <v>IMOBILIÁRIO</v>
      </c>
    </row>
    <row r="10153" spans="1:24" x14ac:dyDescent="0.3">
      <c r="A10153" t="s">
        <v>1905</v>
      </c>
      <c r="C10153" t="s">
        <v>2965</v>
      </c>
      <c r="D10153" s="1">
        <v>46064</v>
      </c>
      <c r="F10153">
        <v>9</v>
      </c>
      <c r="G10153">
        <v>174</v>
      </c>
      <c r="H10153" t="str">
        <f>VLOOKUP(G10153,[1]OPERADORES!$A:$B,2,0)</f>
        <v>MIRIÃ LOBATO RODRIGUES</v>
      </c>
      <c r="I10153" t="s">
        <v>168</v>
      </c>
      <c r="J10153" t="s">
        <v>169</v>
      </c>
      <c r="K10153" t="s">
        <v>1908</v>
      </c>
      <c r="L10153">
        <v>84898</v>
      </c>
      <c r="M10153" t="s">
        <v>853</v>
      </c>
      <c r="N10153" t="s">
        <v>2966</v>
      </c>
      <c r="O10153" t="s">
        <v>11</v>
      </c>
      <c r="P10153">
        <v>2411</v>
      </c>
      <c r="Q10153">
        <v>-2</v>
      </c>
      <c r="R10153">
        <v>169.39</v>
      </c>
      <c r="S10153">
        <v>-338.78</v>
      </c>
      <c r="T10153">
        <v>-257.14</v>
      </c>
      <c r="U10153">
        <v>24.1</v>
      </c>
      <c r="V10153" t="str">
        <f>VLOOKUP(L10153,'[2]tabela de preços'!$A:$D,4,0)</f>
        <v>BRASILUX</v>
      </c>
      <c r="W10153" t="str">
        <f>VLOOKUP(L10153,'[2]tabela de preços'!$A:$F,6,0)</f>
        <v>EPOXI</v>
      </c>
      <c r="X10153" t="str">
        <f>VLOOKUP(L10153,'[2]tabela de preços'!$A:$G,7,0)</f>
        <v>INDUSTRIAL</v>
      </c>
    </row>
    <row r="10154" spans="1:24" x14ac:dyDescent="0.3">
      <c r="A10154" t="s">
        <v>1905</v>
      </c>
      <c r="C10154" t="s">
        <v>2967</v>
      </c>
      <c r="D10154" s="1">
        <v>46064</v>
      </c>
      <c r="E10154" t="s">
        <v>2968</v>
      </c>
      <c r="F10154">
        <v>9</v>
      </c>
      <c r="G10154">
        <v>174</v>
      </c>
      <c r="H10154" t="str">
        <f>VLOOKUP(G10154,[1]OPERADORES!$A:$B,2,0)</f>
        <v>MIRIÃ LOBATO RODRIGUES</v>
      </c>
      <c r="I10154" t="s">
        <v>168</v>
      </c>
      <c r="J10154" t="s">
        <v>169</v>
      </c>
      <c r="K10154" t="s">
        <v>1908</v>
      </c>
      <c r="L10154">
        <v>84773</v>
      </c>
      <c r="M10154" t="s">
        <v>2969</v>
      </c>
      <c r="O10154" t="s">
        <v>11</v>
      </c>
      <c r="P10154">
        <v>6403</v>
      </c>
      <c r="Q10154">
        <v>1</v>
      </c>
      <c r="R10154">
        <v>349.98</v>
      </c>
      <c r="S10154">
        <v>349.98</v>
      </c>
      <c r="T10154">
        <v>265.64</v>
      </c>
      <c r="U10154">
        <v>24.1</v>
      </c>
      <c r="V10154" t="str">
        <f>VLOOKUP(L10154,'[2]tabela de preços'!$A:$D,4,0)</f>
        <v>BRASILUX</v>
      </c>
      <c r="W10154" t="str">
        <f>VLOOKUP(L10154,'[2]tabela de preços'!$A:$F,6,0)</f>
        <v>TINTA EMBORRACHADA</v>
      </c>
      <c r="X10154" t="str">
        <f>VLOOKUP(L10154,'[2]tabela de preços'!$A:$G,7,0)</f>
        <v>IMOBILIÁRIO</v>
      </c>
    </row>
    <row r="10155" spans="1:24" x14ac:dyDescent="0.3">
      <c r="A10155" t="s">
        <v>1905</v>
      </c>
      <c r="C10155" t="s">
        <v>2967</v>
      </c>
      <c r="D10155" s="1">
        <v>46064</v>
      </c>
      <c r="E10155" t="s">
        <v>2968</v>
      </c>
      <c r="F10155">
        <v>9</v>
      </c>
      <c r="G10155">
        <v>174</v>
      </c>
      <c r="H10155" t="str">
        <f>VLOOKUP(G10155,[1]OPERADORES!$A:$B,2,0)</f>
        <v>MIRIÃ LOBATO RODRIGUES</v>
      </c>
      <c r="I10155" t="s">
        <v>168</v>
      </c>
      <c r="J10155" t="s">
        <v>169</v>
      </c>
      <c r="K10155" t="s">
        <v>1908</v>
      </c>
      <c r="L10155">
        <v>84200</v>
      </c>
      <c r="M10155" t="s">
        <v>1552</v>
      </c>
      <c r="O10155" t="s">
        <v>11</v>
      </c>
      <c r="P10155">
        <v>6403</v>
      </c>
      <c r="Q10155">
        <v>2</v>
      </c>
      <c r="R10155">
        <v>224.04</v>
      </c>
      <c r="S10155">
        <v>448.08</v>
      </c>
      <c r="T10155">
        <v>340.1</v>
      </c>
      <c r="U10155">
        <v>24.1</v>
      </c>
      <c r="V10155" t="str">
        <f>VLOOKUP(L10155,'[2]tabela de preços'!$A:$D,4,0)</f>
        <v>BRASILUX</v>
      </c>
      <c r="W10155" t="str">
        <f>VLOOKUP(L10155,'[2]tabela de preços'!$A:$F,6,0)</f>
        <v>EPOXI</v>
      </c>
      <c r="X10155" t="str">
        <f>VLOOKUP(L10155,'[2]tabela de preços'!$A:$G,7,0)</f>
        <v>INDUSTRIAL</v>
      </c>
    </row>
    <row r="10156" spans="1:24" x14ac:dyDescent="0.3">
      <c r="A10156" t="s">
        <v>1905</v>
      </c>
      <c r="C10156" t="s">
        <v>3496</v>
      </c>
      <c r="D10156" s="1">
        <v>46076</v>
      </c>
      <c r="E10156" t="s">
        <v>3497</v>
      </c>
      <c r="F10156">
        <v>9</v>
      </c>
      <c r="G10156">
        <v>174</v>
      </c>
      <c r="H10156" t="str">
        <f>VLOOKUP(G10156,[1]OPERADORES!$A:$B,2,0)</f>
        <v>MIRIÃ LOBATO RODRIGUES</v>
      </c>
      <c r="I10156" t="s">
        <v>168</v>
      </c>
      <c r="J10156" t="s">
        <v>169</v>
      </c>
      <c r="K10156" t="s">
        <v>1908</v>
      </c>
      <c r="L10156">
        <v>84431</v>
      </c>
      <c r="M10156" t="s">
        <v>1369</v>
      </c>
      <c r="O10156" t="s">
        <v>11</v>
      </c>
      <c r="P10156">
        <v>6102</v>
      </c>
      <c r="Q10156">
        <v>2</v>
      </c>
      <c r="R10156">
        <v>8.9600000000000009</v>
      </c>
      <c r="S10156">
        <v>17.920000000000002</v>
      </c>
      <c r="T10156">
        <v>13.6</v>
      </c>
      <c r="U10156">
        <v>24.11</v>
      </c>
      <c r="V10156" t="str">
        <f>VLOOKUP(L10156,'[2]tabela de preços'!$A:$D,4,0)</f>
        <v>ATLAS</v>
      </c>
      <c r="W10156" t="str">
        <f>VLOOKUP(L10156,'[2]tabela de preços'!$A:$F,6,0)</f>
        <v>ROLOS / TRINCHAS / PINCÉIS / ESPÁTULAS</v>
      </c>
      <c r="X10156" t="str">
        <f>VLOOKUP(L10156,'[2]tabela de preços'!$A:$G,7,0)</f>
        <v>IMOBILIÁRIO</v>
      </c>
    </row>
    <row r="10157" spans="1:24" x14ac:dyDescent="0.3">
      <c r="A10157" t="s">
        <v>1905</v>
      </c>
      <c r="C10157" t="s">
        <v>3496</v>
      </c>
      <c r="D10157" s="1">
        <v>46076</v>
      </c>
      <c r="E10157" t="s">
        <v>3497</v>
      </c>
      <c r="F10157">
        <v>9</v>
      </c>
      <c r="G10157">
        <v>174</v>
      </c>
      <c r="H10157" t="str">
        <f>VLOOKUP(G10157,[1]OPERADORES!$A:$B,2,0)</f>
        <v>MIRIÃ LOBATO RODRIGUES</v>
      </c>
      <c r="I10157" t="s">
        <v>168</v>
      </c>
      <c r="J10157" t="s">
        <v>169</v>
      </c>
      <c r="K10157" t="s">
        <v>1908</v>
      </c>
      <c r="L10157">
        <v>84200</v>
      </c>
      <c r="M10157" t="s">
        <v>1552</v>
      </c>
      <c r="O10157" t="s">
        <v>11</v>
      </c>
      <c r="P10157">
        <v>6403</v>
      </c>
      <c r="Q10157">
        <v>5</v>
      </c>
      <c r="R10157">
        <v>224.04</v>
      </c>
      <c r="S10157" s="2">
        <v>1120.2</v>
      </c>
      <c r="T10157">
        <v>850.25</v>
      </c>
      <c r="U10157">
        <v>24.1</v>
      </c>
      <c r="V10157" t="str">
        <f>VLOOKUP(L10157,'[2]tabela de preços'!$A:$D,4,0)</f>
        <v>BRASILUX</v>
      </c>
      <c r="W10157" t="str">
        <f>VLOOKUP(L10157,'[2]tabela de preços'!$A:$F,6,0)</f>
        <v>EPOXI</v>
      </c>
      <c r="X10157" t="str">
        <f>VLOOKUP(L10157,'[2]tabela de preços'!$A:$G,7,0)</f>
        <v>INDUSTRIAL</v>
      </c>
    </row>
    <row r="10158" spans="1:24" x14ac:dyDescent="0.3">
      <c r="A10158" t="s">
        <v>1905</v>
      </c>
      <c r="C10158" t="s">
        <v>3496</v>
      </c>
      <c r="D10158" s="1">
        <v>46076</v>
      </c>
      <c r="E10158" t="s">
        <v>3497</v>
      </c>
      <c r="F10158">
        <v>9</v>
      </c>
      <c r="G10158">
        <v>174</v>
      </c>
      <c r="H10158" t="str">
        <f>VLOOKUP(G10158,[1]OPERADORES!$A:$B,2,0)</f>
        <v>MIRIÃ LOBATO RODRIGUES</v>
      </c>
      <c r="I10158" t="s">
        <v>168</v>
      </c>
      <c r="J10158" t="s">
        <v>169</v>
      </c>
      <c r="K10158" t="s">
        <v>1908</v>
      </c>
      <c r="L10158">
        <v>10118</v>
      </c>
      <c r="M10158" t="s">
        <v>572</v>
      </c>
      <c r="O10158" t="s">
        <v>11</v>
      </c>
      <c r="P10158">
        <v>6102</v>
      </c>
      <c r="Q10158">
        <v>2</v>
      </c>
      <c r="R10158">
        <v>5.0199999999999996</v>
      </c>
      <c r="S10158">
        <v>10.039999999999999</v>
      </c>
      <c r="T10158">
        <v>7.62</v>
      </c>
      <c r="U10158">
        <v>24.1</v>
      </c>
      <c r="V10158" t="str">
        <f>VLOOKUP(L10158,'[2]tabela de preços'!$A:$D,4,0)</f>
        <v>ATLAS</v>
      </c>
      <c r="W10158" t="str">
        <f>VLOOKUP(L10158,'[2]tabela de preços'!$A:$F,6,0)</f>
        <v>ROLOS / TRINCHAS / PINCÉIS / ESPÁTULAS</v>
      </c>
      <c r="X10158" t="str">
        <f>VLOOKUP(L10158,'[2]tabela de preços'!$A:$G,7,0)</f>
        <v>IMOBILIÁRIO</v>
      </c>
    </row>
    <row r="10159" spans="1:24" x14ac:dyDescent="0.3">
      <c r="A10159" t="s">
        <v>1905</v>
      </c>
      <c r="C10159" t="s">
        <v>4931</v>
      </c>
      <c r="D10159" s="1">
        <v>46101</v>
      </c>
      <c r="E10159" t="s">
        <v>4932</v>
      </c>
      <c r="F10159">
        <v>9</v>
      </c>
      <c r="G10159">
        <v>174</v>
      </c>
      <c r="H10159" t="str">
        <f>VLOOKUP(G10159,[1]OPERADORES!$A:$B,2,0)</f>
        <v>MIRIÃ LOBATO RODRIGUES</v>
      </c>
      <c r="I10159" t="s">
        <v>168</v>
      </c>
      <c r="J10159" t="s">
        <v>169</v>
      </c>
      <c r="K10159" t="s">
        <v>1908</v>
      </c>
      <c r="L10159">
        <v>84200</v>
      </c>
      <c r="M10159" t="s">
        <v>1552</v>
      </c>
      <c r="O10159" t="s">
        <v>11</v>
      </c>
      <c r="P10159">
        <v>6403</v>
      </c>
      <c r="Q10159">
        <v>4</v>
      </c>
      <c r="R10159">
        <v>216.14</v>
      </c>
      <c r="S10159">
        <v>864.56</v>
      </c>
      <c r="T10159">
        <v>680.2</v>
      </c>
      <c r="U10159">
        <v>21.32</v>
      </c>
      <c r="V10159" t="str">
        <f>VLOOKUP(L10159,'[2]tabela de preços'!$A:$D,4,0)</f>
        <v>BRASILUX</v>
      </c>
      <c r="W10159" t="str">
        <f>VLOOKUP(L10159,'[2]tabela de preços'!$A:$F,6,0)</f>
        <v>EPOXI</v>
      </c>
      <c r="X10159" t="str">
        <f>VLOOKUP(L10159,'[2]tabela de preços'!$A:$G,7,0)</f>
        <v>INDUSTRIAL</v>
      </c>
    </row>
    <row r="10160" spans="1:24" x14ac:dyDescent="0.3">
      <c r="A10160" t="s">
        <v>1905</v>
      </c>
      <c r="C10160" t="s">
        <v>4931</v>
      </c>
      <c r="D10160" s="1">
        <v>46101</v>
      </c>
      <c r="E10160" t="s">
        <v>4932</v>
      </c>
      <c r="F10160">
        <v>9</v>
      </c>
      <c r="G10160">
        <v>174</v>
      </c>
      <c r="H10160" t="str">
        <f>VLOOKUP(G10160,[1]OPERADORES!$A:$B,2,0)</f>
        <v>MIRIÃ LOBATO RODRIGUES</v>
      </c>
      <c r="I10160" t="s">
        <v>168</v>
      </c>
      <c r="J10160" t="s">
        <v>169</v>
      </c>
      <c r="K10160" t="s">
        <v>1908</v>
      </c>
      <c r="L10160">
        <v>10118</v>
      </c>
      <c r="M10160" t="s">
        <v>572</v>
      </c>
      <c r="O10160" t="s">
        <v>11</v>
      </c>
      <c r="P10160">
        <v>6102</v>
      </c>
      <c r="Q10160">
        <v>2</v>
      </c>
      <c r="R10160">
        <v>5.0199999999999996</v>
      </c>
      <c r="S10160">
        <v>10.039999999999999</v>
      </c>
      <c r="T10160">
        <v>7.62</v>
      </c>
      <c r="U10160">
        <v>24.1</v>
      </c>
      <c r="V10160" t="str">
        <f>VLOOKUP(L10160,'[2]tabela de preços'!$A:$D,4,0)</f>
        <v>ATLAS</v>
      </c>
      <c r="W10160" t="str">
        <f>VLOOKUP(L10160,'[2]tabela de preços'!$A:$F,6,0)</f>
        <v>ROLOS / TRINCHAS / PINCÉIS / ESPÁTULAS</v>
      </c>
      <c r="X10160" t="str">
        <f>VLOOKUP(L10160,'[2]tabela de preços'!$A:$G,7,0)</f>
        <v>IMOBILIÁRIO</v>
      </c>
    </row>
    <row r="10161" spans="1:24" x14ac:dyDescent="0.3">
      <c r="A10161" t="s">
        <v>1905</v>
      </c>
      <c r="C10161" t="s">
        <v>4933</v>
      </c>
      <c r="D10161" s="1">
        <v>46101</v>
      </c>
      <c r="E10161" t="s">
        <v>4934</v>
      </c>
      <c r="F10161">
        <v>9</v>
      </c>
      <c r="G10161">
        <v>174</v>
      </c>
      <c r="H10161" t="str">
        <f>VLOOKUP(G10161,[1]OPERADORES!$A:$B,2,0)</f>
        <v>MIRIÃ LOBATO RODRIGUES</v>
      </c>
      <c r="I10161" t="s">
        <v>168</v>
      </c>
      <c r="J10161" t="s">
        <v>169</v>
      </c>
      <c r="K10161" t="s">
        <v>1908</v>
      </c>
      <c r="L10161">
        <v>84346</v>
      </c>
      <c r="M10161" t="s">
        <v>1909</v>
      </c>
      <c r="O10161" t="s">
        <v>11</v>
      </c>
      <c r="P10161">
        <v>6403</v>
      </c>
      <c r="Q10161">
        <v>2</v>
      </c>
      <c r="R10161">
        <v>62.9</v>
      </c>
      <c r="S10161">
        <v>125.8</v>
      </c>
      <c r="T10161">
        <v>106.14</v>
      </c>
      <c r="U10161">
        <v>15.63</v>
      </c>
      <c r="V10161" t="str">
        <f>VLOOKUP(L10161,'[2]tabela de preços'!$A:$D,4,0)</f>
        <v>BRASILUX</v>
      </c>
      <c r="W10161" t="str">
        <f>VLOOKUP(L10161,'[2]tabela de preços'!$A:$F,6,0)</f>
        <v>ESMALTES</v>
      </c>
      <c r="X10161" t="str">
        <f>VLOOKUP(L10161,'[2]tabela de preços'!$A:$G,7,0)</f>
        <v>INDUSTRIAL</v>
      </c>
    </row>
    <row r="10162" spans="1:24" x14ac:dyDescent="0.3">
      <c r="A10162" t="s">
        <v>1905</v>
      </c>
      <c r="C10162" t="s">
        <v>4933</v>
      </c>
      <c r="D10162" s="1">
        <v>46101</v>
      </c>
      <c r="E10162" t="s">
        <v>4934</v>
      </c>
      <c r="F10162">
        <v>9</v>
      </c>
      <c r="G10162">
        <v>174</v>
      </c>
      <c r="H10162" t="str">
        <f>VLOOKUP(G10162,[1]OPERADORES!$A:$B,2,0)</f>
        <v>MIRIÃ LOBATO RODRIGUES</v>
      </c>
      <c r="I10162" t="s">
        <v>168</v>
      </c>
      <c r="J10162" t="s">
        <v>169</v>
      </c>
      <c r="K10162" t="s">
        <v>1908</v>
      </c>
      <c r="L10162">
        <v>84898</v>
      </c>
      <c r="M10162" t="s">
        <v>853</v>
      </c>
      <c r="O10162" t="s">
        <v>11</v>
      </c>
      <c r="P10162">
        <v>6403</v>
      </c>
      <c r="Q10162">
        <v>3</v>
      </c>
      <c r="R10162">
        <v>169.39</v>
      </c>
      <c r="S10162">
        <v>508.17</v>
      </c>
      <c r="T10162">
        <v>385.71</v>
      </c>
      <c r="U10162">
        <v>24.1</v>
      </c>
      <c r="V10162" t="str">
        <f>VLOOKUP(L10162,'[2]tabela de preços'!$A:$D,4,0)</f>
        <v>BRASILUX</v>
      </c>
      <c r="W10162" t="str">
        <f>VLOOKUP(L10162,'[2]tabela de preços'!$A:$F,6,0)</f>
        <v>EPOXI</v>
      </c>
      <c r="X10162" t="str">
        <f>VLOOKUP(L10162,'[2]tabela de preços'!$A:$G,7,0)</f>
        <v>INDUSTRIAL</v>
      </c>
    </row>
    <row r="10163" spans="1:24" x14ac:dyDescent="0.3">
      <c r="A10163" t="s">
        <v>1910</v>
      </c>
      <c r="C10163" t="s">
        <v>1911</v>
      </c>
      <c r="D10163" s="1">
        <v>46030</v>
      </c>
      <c r="E10163" t="s">
        <v>1912</v>
      </c>
      <c r="F10163">
        <v>9</v>
      </c>
      <c r="G10163">
        <v>174</v>
      </c>
      <c r="H10163" t="str">
        <f>VLOOKUP(G10163,[1]OPERADORES!$A:$B,2,0)</f>
        <v>MIRIÃ LOBATO RODRIGUES</v>
      </c>
      <c r="I10163" t="s">
        <v>21</v>
      </c>
      <c r="J10163" t="s">
        <v>397</v>
      </c>
      <c r="K10163" t="s">
        <v>1913</v>
      </c>
      <c r="L10163">
        <v>84329</v>
      </c>
      <c r="M10163" t="s">
        <v>285</v>
      </c>
      <c r="O10163" t="s">
        <v>11</v>
      </c>
      <c r="P10163">
        <v>5403</v>
      </c>
      <c r="Q10163">
        <v>2</v>
      </c>
      <c r="R10163">
        <v>60.89</v>
      </c>
      <c r="S10163">
        <v>121.78</v>
      </c>
      <c r="T10163">
        <v>96.54</v>
      </c>
      <c r="U10163">
        <v>20.73</v>
      </c>
      <c r="V10163" t="str">
        <f>VLOOKUP(L10163,'[2]tabela de preços'!$A:$D,4,0)</f>
        <v>BRASILUX</v>
      </c>
      <c r="W10163" t="str">
        <f>VLOOKUP(L10163,'[2]tabela de preços'!$A:$F,6,0)</f>
        <v>ESMALTES</v>
      </c>
      <c r="X10163" t="str">
        <f>VLOOKUP(L10163,'[2]tabela de preços'!$A:$G,7,0)</f>
        <v>INDUSTRIAL</v>
      </c>
    </row>
    <row r="10164" spans="1:24" x14ac:dyDescent="0.3">
      <c r="A10164" t="s">
        <v>1910</v>
      </c>
      <c r="C10164" t="s">
        <v>1911</v>
      </c>
      <c r="D10164" s="1">
        <v>46030</v>
      </c>
      <c r="E10164" t="s">
        <v>1912</v>
      </c>
      <c r="F10164">
        <v>9</v>
      </c>
      <c r="G10164">
        <v>174</v>
      </c>
      <c r="H10164" t="str">
        <f>VLOOKUP(G10164,[1]OPERADORES!$A:$B,2,0)</f>
        <v>MIRIÃ LOBATO RODRIGUES</v>
      </c>
      <c r="I10164" t="s">
        <v>21</v>
      </c>
      <c r="J10164" t="s">
        <v>397</v>
      </c>
      <c r="K10164" t="s">
        <v>1913</v>
      </c>
      <c r="L10164">
        <v>85241</v>
      </c>
      <c r="M10164" t="s">
        <v>1914</v>
      </c>
      <c r="O10164" t="s">
        <v>11</v>
      </c>
      <c r="P10164">
        <v>5102</v>
      </c>
      <c r="Q10164">
        <v>1</v>
      </c>
      <c r="R10164">
        <v>33.520000000000003</v>
      </c>
      <c r="S10164">
        <v>33.520000000000003</v>
      </c>
      <c r="T10164">
        <v>24.86</v>
      </c>
      <c r="U10164">
        <v>25.84</v>
      </c>
      <c r="V10164" t="str">
        <f>VLOOKUP(L10164,'[2]tabela de preços'!$A:$D,4,0)</f>
        <v>BRASILUX</v>
      </c>
      <c r="W10164" t="str">
        <f>VLOOKUP(L10164,'[2]tabela de preços'!$A:$F,6,0)</f>
        <v>CATALISADORES INDIVIDUAIS</v>
      </c>
      <c r="X10164" t="str">
        <f>VLOOKUP(L10164,'[2]tabela de preços'!$A:$G,7,0)</f>
        <v>IMOBILIÁRIO</v>
      </c>
    </row>
    <row r="10165" spans="1:24" x14ac:dyDescent="0.3">
      <c r="A10165" t="s">
        <v>1910</v>
      </c>
      <c r="C10165" t="s">
        <v>1911</v>
      </c>
      <c r="D10165" s="1">
        <v>46030</v>
      </c>
      <c r="E10165" t="s">
        <v>1912</v>
      </c>
      <c r="F10165">
        <v>9</v>
      </c>
      <c r="G10165">
        <v>174</v>
      </c>
      <c r="H10165" t="str">
        <f>VLOOKUP(G10165,[1]OPERADORES!$A:$B,2,0)</f>
        <v>MIRIÃ LOBATO RODRIGUES</v>
      </c>
      <c r="I10165" t="s">
        <v>21</v>
      </c>
      <c r="J10165" t="s">
        <v>397</v>
      </c>
      <c r="K10165" t="s">
        <v>1913</v>
      </c>
      <c r="L10165">
        <v>84560</v>
      </c>
      <c r="M10165" t="s">
        <v>118</v>
      </c>
      <c r="O10165" t="s">
        <v>11</v>
      </c>
      <c r="P10165">
        <v>5102</v>
      </c>
      <c r="Q10165">
        <v>3</v>
      </c>
      <c r="R10165">
        <v>46.9</v>
      </c>
      <c r="S10165">
        <v>140.69999999999999</v>
      </c>
      <c r="T10165">
        <v>117.48</v>
      </c>
      <c r="U10165">
        <v>16.5</v>
      </c>
      <c r="V10165" t="str">
        <f>VLOOKUP(L10165,'[2]tabela de preços'!$A:$D,4,0)</f>
        <v>BRASILUX</v>
      </c>
      <c r="W10165" t="str">
        <f>VLOOKUP(L10165,'[2]tabela de preços'!$A:$F,6,0)</f>
        <v>THINNER DE LIMPEZA</v>
      </c>
      <c r="X10165" t="str">
        <f>VLOOKUP(L10165,'[2]tabela de preços'!$A:$G,7,0)</f>
        <v>THINNER</v>
      </c>
    </row>
    <row r="10166" spans="1:24" x14ac:dyDescent="0.3">
      <c r="A10166" t="s">
        <v>1910</v>
      </c>
      <c r="C10166" t="s">
        <v>1911</v>
      </c>
      <c r="D10166" s="1">
        <v>46030</v>
      </c>
      <c r="E10166" t="s">
        <v>1912</v>
      </c>
      <c r="F10166">
        <v>9</v>
      </c>
      <c r="G10166">
        <v>174</v>
      </c>
      <c r="H10166" t="str">
        <f>VLOOKUP(G10166,[1]OPERADORES!$A:$B,2,0)</f>
        <v>MIRIÃ LOBATO RODRIGUES</v>
      </c>
      <c r="I10166" t="s">
        <v>21</v>
      </c>
      <c r="J10166" t="s">
        <v>397</v>
      </c>
      <c r="K10166" t="s">
        <v>1913</v>
      </c>
      <c r="L10166">
        <v>85641</v>
      </c>
      <c r="M10166" t="s">
        <v>687</v>
      </c>
      <c r="O10166" t="s">
        <v>11</v>
      </c>
      <c r="P10166">
        <v>5403</v>
      </c>
      <c r="Q10166">
        <v>3</v>
      </c>
      <c r="R10166">
        <v>8.19</v>
      </c>
      <c r="S10166">
        <v>24.57</v>
      </c>
      <c r="T10166">
        <v>20.76</v>
      </c>
      <c r="U10166">
        <v>15.51</v>
      </c>
      <c r="V10166" t="str">
        <f>VLOOKUP(L10166,'[2]tabela de preços'!$A:$D,4,0)</f>
        <v>UNIPEGA</v>
      </c>
      <c r="W10166" t="str">
        <f>VLOOKUP(L10166,'[2]tabela de preços'!$A:$F,6,0)</f>
        <v xml:space="preserve">SPRAYS </v>
      </c>
      <c r="X10166" t="str">
        <f>VLOOKUP(L10166,'[2]tabela de preços'!$A:$G,7,0)</f>
        <v>AUTOMOTIVO</v>
      </c>
    </row>
    <row r="10167" spans="1:24" x14ac:dyDescent="0.3">
      <c r="A10167" t="s">
        <v>1910</v>
      </c>
      <c r="C10167" t="s">
        <v>1915</v>
      </c>
      <c r="D10167" s="1">
        <v>46036</v>
      </c>
      <c r="E10167" t="s">
        <v>1916</v>
      </c>
      <c r="F10167">
        <v>9</v>
      </c>
      <c r="G10167">
        <v>174</v>
      </c>
      <c r="H10167" t="str">
        <f>VLOOKUP(G10167,[1]OPERADORES!$A:$B,2,0)</f>
        <v>MIRIÃ LOBATO RODRIGUES</v>
      </c>
      <c r="I10167" t="s">
        <v>21</v>
      </c>
      <c r="J10167" t="s">
        <v>397</v>
      </c>
      <c r="K10167" t="s">
        <v>1913</v>
      </c>
      <c r="L10167">
        <v>84721</v>
      </c>
      <c r="M10167" t="s">
        <v>1917</v>
      </c>
      <c r="O10167" t="s">
        <v>11</v>
      </c>
      <c r="P10167">
        <v>5403</v>
      </c>
      <c r="Q10167">
        <v>1</v>
      </c>
      <c r="R10167">
        <v>76.92</v>
      </c>
      <c r="S10167">
        <v>76.92</v>
      </c>
      <c r="T10167">
        <v>58.38</v>
      </c>
      <c r="U10167">
        <v>24.1</v>
      </c>
      <c r="V10167" t="str">
        <f>VLOOKUP(L10167,'[2]tabela de preços'!$A:$D,4,0)</f>
        <v>BRASILUX</v>
      </c>
      <c r="W10167" t="str">
        <f>VLOOKUP(L10167,'[2]tabela de preços'!$A:$F,6,0)</f>
        <v>ESMALTES</v>
      </c>
      <c r="X10167" t="str">
        <f>VLOOKUP(L10167,'[2]tabela de preços'!$A:$G,7,0)</f>
        <v>INDUSTRIAL</v>
      </c>
    </row>
    <row r="10168" spans="1:24" x14ac:dyDescent="0.3">
      <c r="A10168" t="s">
        <v>1910</v>
      </c>
      <c r="C10168" t="s">
        <v>1915</v>
      </c>
      <c r="D10168" s="1">
        <v>46036</v>
      </c>
      <c r="E10168" t="s">
        <v>1916</v>
      </c>
      <c r="F10168">
        <v>9</v>
      </c>
      <c r="G10168">
        <v>174</v>
      </c>
      <c r="H10168" t="str">
        <f>VLOOKUP(G10168,[1]OPERADORES!$A:$B,2,0)</f>
        <v>MIRIÃ LOBATO RODRIGUES</v>
      </c>
      <c r="I10168" t="s">
        <v>21</v>
      </c>
      <c r="J10168" t="s">
        <v>397</v>
      </c>
      <c r="K10168" t="s">
        <v>1913</v>
      </c>
      <c r="L10168">
        <v>84560</v>
      </c>
      <c r="M10168" t="s">
        <v>118</v>
      </c>
      <c r="O10168" t="s">
        <v>11</v>
      </c>
      <c r="P10168">
        <v>5102</v>
      </c>
      <c r="Q10168">
        <v>2</v>
      </c>
      <c r="R10168">
        <v>47.89</v>
      </c>
      <c r="S10168">
        <v>95.78</v>
      </c>
      <c r="T10168">
        <v>78.319999999999993</v>
      </c>
      <c r="U10168">
        <v>18.23</v>
      </c>
      <c r="V10168" t="str">
        <f>VLOOKUP(L10168,'[2]tabela de preços'!$A:$D,4,0)</f>
        <v>BRASILUX</v>
      </c>
      <c r="W10168" t="str">
        <f>VLOOKUP(L10168,'[2]tabela de preços'!$A:$F,6,0)</f>
        <v>THINNER DE LIMPEZA</v>
      </c>
      <c r="X10168" t="str">
        <f>VLOOKUP(L10168,'[2]tabela de preços'!$A:$G,7,0)</f>
        <v>THINNER</v>
      </c>
    </row>
    <row r="10169" spans="1:24" x14ac:dyDescent="0.3">
      <c r="A10169" t="s">
        <v>2796</v>
      </c>
      <c r="C10169" t="s">
        <v>2797</v>
      </c>
      <c r="D10169" s="1">
        <v>46059</v>
      </c>
      <c r="E10169" t="s">
        <v>2798</v>
      </c>
      <c r="F10169">
        <v>9</v>
      </c>
      <c r="G10169">
        <v>236</v>
      </c>
      <c r="H10169" t="str">
        <f>VLOOKUP(G10169,[1]OPERADORES!$A:$B,2,0)</f>
        <v>DANIEL</v>
      </c>
      <c r="I10169" t="s">
        <v>21</v>
      </c>
      <c r="J10169" t="s">
        <v>211</v>
      </c>
      <c r="K10169" t="s">
        <v>2799</v>
      </c>
      <c r="L10169">
        <v>10298</v>
      </c>
      <c r="M10169" t="s">
        <v>85</v>
      </c>
      <c r="O10169" t="s">
        <v>11</v>
      </c>
      <c r="P10169">
        <v>5102</v>
      </c>
      <c r="Q10169">
        <v>1</v>
      </c>
      <c r="R10169">
        <v>56.89</v>
      </c>
      <c r="S10169">
        <v>56.89</v>
      </c>
      <c r="T10169">
        <v>47.38</v>
      </c>
      <c r="U10169">
        <v>16.72</v>
      </c>
      <c r="V10169" t="str">
        <f>VLOOKUP(L10169,'[2]tabela de preços'!$A:$D,4,0)</f>
        <v>ANJO</v>
      </c>
      <c r="W10169" t="str">
        <f>VLOOKUP(L10169,'[2]tabela de preços'!$A:$F,6,0)</f>
        <v>THINNER DE LIMPEZA</v>
      </c>
      <c r="X10169" t="str">
        <f>VLOOKUP(L10169,'[2]tabela de preços'!$A:$G,7,0)</f>
        <v>THINNER</v>
      </c>
    </row>
    <row r="10170" spans="1:24" x14ac:dyDescent="0.3">
      <c r="A10170" t="s">
        <v>2796</v>
      </c>
      <c r="C10170" t="s">
        <v>2797</v>
      </c>
      <c r="D10170" s="1">
        <v>46059</v>
      </c>
      <c r="E10170" t="s">
        <v>2798</v>
      </c>
      <c r="F10170">
        <v>9</v>
      </c>
      <c r="G10170">
        <v>236</v>
      </c>
      <c r="H10170" t="str">
        <f>VLOOKUP(G10170,[1]OPERADORES!$A:$B,2,0)</f>
        <v>DANIEL</v>
      </c>
      <c r="I10170" t="s">
        <v>21</v>
      </c>
      <c r="J10170" t="s">
        <v>211</v>
      </c>
      <c r="K10170" t="s">
        <v>2799</v>
      </c>
      <c r="L10170">
        <v>84560</v>
      </c>
      <c r="M10170" t="s">
        <v>118</v>
      </c>
      <c r="O10170" t="s">
        <v>11</v>
      </c>
      <c r="P10170">
        <v>5102</v>
      </c>
      <c r="Q10170">
        <v>1</v>
      </c>
      <c r="R10170">
        <v>47.89</v>
      </c>
      <c r="S10170">
        <v>47.89</v>
      </c>
      <c r="T10170">
        <v>39.159999999999997</v>
      </c>
      <c r="U10170">
        <v>18.23</v>
      </c>
      <c r="V10170" t="str">
        <f>VLOOKUP(L10170,'[2]tabela de preços'!$A:$D,4,0)</f>
        <v>BRASILUX</v>
      </c>
      <c r="W10170" t="str">
        <f>VLOOKUP(L10170,'[2]tabela de preços'!$A:$F,6,0)</f>
        <v>THINNER DE LIMPEZA</v>
      </c>
      <c r="X10170" t="str">
        <f>VLOOKUP(L10170,'[2]tabela de preços'!$A:$G,7,0)</f>
        <v>THINNER</v>
      </c>
    </row>
    <row r="10171" spans="1:24" x14ac:dyDescent="0.3">
      <c r="A10171" t="s">
        <v>2796</v>
      </c>
      <c r="C10171" t="s">
        <v>5315</v>
      </c>
      <c r="D10171" s="1">
        <v>46108</v>
      </c>
      <c r="E10171" t="s">
        <v>5316</v>
      </c>
      <c r="F10171">
        <v>9</v>
      </c>
      <c r="G10171">
        <v>174</v>
      </c>
      <c r="H10171" t="str">
        <f>VLOOKUP(G10171,[1]OPERADORES!$A:$B,2,0)</f>
        <v>MIRIÃ LOBATO RODRIGUES</v>
      </c>
      <c r="I10171" t="s">
        <v>21</v>
      </c>
      <c r="J10171" t="s">
        <v>211</v>
      </c>
      <c r="K10171" t="s">
        <v>2799</v>
      </c>
      <c r="L10171">
        <v>84560</v>
      </c>
      <c r="M10171" t="s">
        <v>118</v>
      </c>
      <c r="O10171" t="s">
        <v>11</v>
      </c>
      <c r="P10171">
        <v>5102</v>
      </c>
      <c r="Q10171">
        <v>4</v>
      </c>
      <c r="R10171">
        <v>49.89</v>
      </c>
      <c r="S10171">
        <v>199.56</v>
      </c>
      <c r="T10171">
        <v>164.52</v>
      </c>
      <c r="U10171">
        <v>17.559999999999999</v>
      </c>
      <c r="V10171" t="str">
        <f>VLOOKUP(L10171,'[2]tabela de preços'!$A:$D,4,0)</f>
        <v>BRASILUX</v>
      </c>
      <c r="W10171" t="str">
        <f>VLOOKUP(L10171,'[2]tabela de preços'!$A:$F,6,0)</f>
        <v>THINNER DE LIMPEZA</v>
      </c>
      <c r="X10171" t="str">
        <f>VLOOKUP(L10171,'[2]tabela de preços'!$A:$G,7,0)</f>
        <v>THINNER</v>
      </c>
    </row>
    <row r="10172" spans="1:24" x14ac:dyDescent="0.3">
      <c r="A10172" t="s">
        <v>1918</v>
      </c>
      <c r="C10172" t="s">
        <v>1919</v>
      </c>
      <c r="D10172" s="1">
        <v>46043</v>
      </c>
      <c r="E10172" t="s">
        <v>1920</v>
      </c>
      <c r="F10172">
        <v>9</v>
      </c>
      <c r="G10172">
        <v>174</v>
      </c>
      <c r="H10172" t="str">
        <f>VLOOKUP(G10172,[1]OPERADORES!$A:$B,2,0)</f>
        <v>MIRIÃ LOBATO RODRIGUES</v>
      </c>
      <c r="I10172" t="s">
        <v>21</v>
      </c>
      <c r="J10172" t="s">
        <v>1235</v>
      </c>
      <c r="K10172" t="s">
        <v>1921</v>
      </c>
      <c r="L10172">
        <v>84910</v>
      </c>
      <c r="M10172" t="s">
        <v>995</v>
      </c>
      <c r="O10172" t="s">
        <v>11</v>
      </c>
      <c r="P10172">
        <v>5403</v>
      </c>
      <c r="Q10172">
        <v>1</v>
      </c>
      <c r="R10172">
        <v>76.92</v>
      </c>
      <c r="S10172">
        <v>76.92</v>
      </c>
      <c r="T10172">
        <v>58.38</v>
      </c>
      <c r="U10172">
        <v>24.1</v>
      </c>
      <c r="V10172" t="str">
        <f>VLOOKUP(L10172,'[2]tabela de preços'!$A:$D,4,0)</f>
        <v>BRASILUX</v>
      </c>
      <c r="W10172" t="str">
        <f>VLOOKUP(L10172,'[2]tabela de preços'!$A:$F,6,0)</f>
        <v>ESMALTES</v>
      </c>
      <c r="X10172" t="str">
        <f>VLOOKUP(L10172,'[2]tabela de preços'!$A:$G,7,0)</f>
        <v>INDUSTRIAL</v>
      </c>
    </row>
    <row r="10173" spans="1:24" x14ac:dyDescent="0.3">
      <c r="A10173" t="s">
        <v>1918</v>
      </c>
      <c r="C10173" t="s">
        <v>1919</v>
      </c>
      <c r="D10173" s="1">
        <v>46043</v>
      </c>
      <c r="E10173" t="s">
        <v>1920</v>
      </c>
      <c r="F10173">
        <v>9</v>
      </c>
      <c r="G10173">
        <v>174</v>
      </c>
      <c r="H10173" t="str">
        <f>VLOOKUP(G10173,[1]OPERADORES!$A:$B,2,0)</f>
        <v>MIRIÃ LOBATO RODRIGUES</v>
      </c>
      <c r="I10173" t="s">
        <v>21</v>
      </c>
      <c r="J10173" t="s">
        <v>1235</v>
      </c>
      <c r="K10173" t="s">
        <v>1921</v>
      </c>
      <c r="L10173">
        <v>84134</v>
      </c>
      <c r="M10173" t="s">
        <v>589</v>
      </c>
      <c r="O10173" t="s">
        <v>11</v>
      </c>
      <c r="P10173">
        <v>5403</v>
      </c>
      <c r="Q10173">
        <v>1</v>
      </c>
      <c r="R10173">
        <v>7.55</v>
      </c>
      <c r="S10173">
        <v>7.55</v>
      </c>
      <c r="T10173">
        <v>5.73</v>
      </c>
      <c r="U10173">
        <v>24.11</v>
      </c>
      <c r="V10173" t="str">
        <f>VLOOKUP(L10173,'[2]tabela de preços'!$A:$D,4,0)</f>
        <v>BRASILUX</v>
      </c>
      <c r="W10173" t="str">
        <f>VLOOKUP(L10173,'[2]tabela de preços'!$A:$F,6,0)</f>
        <v>ESMALTES</v>
      </c>
      <c r="X10173" t="str">
        <f>VLOOKUP(L10173,'[2]tabela de preços'!$A:$G,7,0)</f>
        <v>INDUSTRIAL</v>
      </c>
    </row>
    <row r="10174" spans="1:24" x14ac:dyDescent="0.3">
      <c r="A10174" t="s">
        <v>1918</v>
      </c>
      <c r="C10174" t="s">
        <v>1919</v>
      </c>
      <c r="D10174" s="1">
        <v>46043</v>
      </c>
      <c r="E10174" t="s">
        <v>1920</v>
      </c>
      <c r="F10174">
        <v>9</v>
      </c>
      <c r="G10174">
        <v>174</v>
      </c>
      <c r="H10174" t="str">
        <f>VLOOKUP(G10174,[1]OPERADORES!$A:$B,2,0)</f>
        <v>MIRIÃ LOBATO RODRIGUES</v>
      </c>
      <c r="I10174" t="s">
        <v>21</v>
      </c>
      <c r="J10174" t="s">
        <v>1235</v>
      </c>
      <c r="K10174" t="s">
        <v>1921</v>
      </c>
      <c r="L10174">
        <v>84560</v>
      </c>
      <c r="M10174" t="s">
        <v>118</v>
      </c>
      <c r="O10174" t="s">
        <v>11</v>
      </c>
      <c r="P10174">
        <v>5102</v>
      </c>
      <c r="Q10174">
        <v>1</v>
      </c>
      <c r="R10174">
        <v>47.89</v>
      </c>
      <c r="S10174">
        <v>47.89</v>
      </c>
      <c r="T10174">
        <v>39.159999999999997</v>
      </c>
      <c r="U10174">
        <v>18.23</v>
      </c>
      <c r="V10174" t="str">
        <f>VLOOKUP(L10174,'[2]tabela de preços'!$A:$D,4,0)</f>
        <v>BRASILUX</v>
      </c>
      <c r="W10174" t="str">
        <f>VLOOKUP(L10174,'[2]tabela de preços'!$A:$F,6,0)</f>
        <v>THINNER DE LIMPEZA</v>
      </c>
      <c r="X10174" t="str">
        <f>VLOOKUP(L10174,'[2]tabela de preços'!$A:$G,7,0)</f>
        <v>THINNER</v>
      </c>
    </row>
    <row r="10175" spans="1:24" x14ac:dyDescent="0.3">
      <c r="A10175" t="s">
        <v>1918</v>
      </c>
      <c r="C10175" t="s">
        <v>2712</v>
      </c>
      <c r="D10175" s="1">
        <v>46058</v>
      </c>
      <c r="E10175" t="s">
        <v>2713</v>
      </c>
      <c r="F10175">
        <v>9</v>
      </c>
      <c r="G10175">
        <v>174</v>
      </c>
      <c r="H10175" t="str">
        <f>VLOOKUP(G10175,[1]OPERADORES!$A:$B,2,0)</f>
        <v>MIRIÃ LOBATO RODRIGUES</v>
      </c>
      <c r="I10175" t="s">
        <v>21</v>
      </c>
      <c r="J10175" t="s">
        <v>1235</v>
      </c>
      <c r="K10175" t="s">
        <v>1921</v>
      </c>
      <c r="L10175">
        <v>84560</v>
      </c>
      <c r="M10175" t="s">
        <v>118</v>
      </c>
      <c r="O10175" t="s">
        <v>11</v>
      </c>
      <c r="P10175">
        <v>5102</v>
      </c>
      <c r="Q10175">
        <v>2</v>
      </c>
      <c r="R10175">
        <v>47.89</v>
      </c>
      <c r="S10175">
        <v>95.78</v>
      </c>
      <c r="T10175">
        <v>78.319999999999993</v>
      </c>
      <c r="U10175">
        <v>18.23</v>
      </c>
      <c r="V10175" t="str">
        <f>VLOOKUP(L10175,'[2]tabela de preços'!$A:$D,4,0)</f>
        <v>BRASILUX</v>
      </c>
      <c r="W10175" t="str">
        <f>VLOOKUP(L10175,'[2]tabela de preços'!$A:$F,6,0)</f>
        <v>THINNER DE LIMPEZA</v>
      </c>
      <c r="X10175" t="str">
        <f>VLOOKUP(L10175,'[2]tabela de preços'!$A:$G,7,0)</f>
        <v>THINNER</v>
      </c>
    </row>
    <row r="10176" spans="1:24" x14ac:dyDescent="0.3">
      <c r="A10176" t="s">
        <v>1918</v>
      </c>
      <c r="C10176" t="s">
        <v>3270</v>
      </c>
      <c r="D10176" s="1">
        <v>46065</v>
      </c>
      <c r="E10176" t="s">
        <v>3271</v>
      </c>
      <c r="F10176">
        <v>9</v>
      </c>
      <c r="G10176">
        <v>174</v>
      </c>
      <c r="H10176" t="str">
        <f>VLOOKUP(G10176,[1]OPERADORES!$A:$B,2,0)</f>
        <v>MIRIÃ LOBATO RODRIGUES</v>
      </c>
      <c r="I10176" t="s">
        <v>21</v>
      </c>
      <c r="J10176" t="s">
        <v>1235</v>
      </c>
      <c r="K10176" t="s">
        <v>1921</v>
      </c>
      <c r="L10176">
        <v>84721</v>
      </c>
      <c r="M10176" t="s">
        <v>1917</v>
      </c>
      <c r="O10176" t="s">
        <v>11</v>
      </c>
      <c r="P10176">
        <v>5403</v>
      </c>
      <c r="Q10176">
        <v>1</v>
      </c>
      <c r="R10176">
        <v>76.92</v>
      </c>
      <c r="S10176">
        <v>76.92</v>
      </c>
      <c r="T10176">
        <v>58.38</v>
      </c>
      <c r="U10176">
        <v>24.1</v>
      </c>
      <c r="V10176" t="str">
        <f>VLOOKUP(L10176,'[2]tabela de preços'!$A:$D,4,0)</f>
        <v>BRASILUX</v>
      </c>
      <c r="W10176" t="str">
        <f>VLOOKUP(L10176,'[2]tabela de preços'!$A:$F,6,0)</f>
        <v>ESMALTES</v>
      </c>
      <c r="X10176" t="str">
        <f>VLOOKUP(L10176,'[2]tabela de preços'!$A:$G,7,0)</f>
        <v>INDUSTRIAL</v>
      </c>
    </row>
    <row r="10177" spans="1:24" x14ac:dyDescent="0.3">
      <c r="A10177" t="s">
        <v>1918</v>
      </c>
      <c r="C10177" t="s">
        <v>4226</v>
      </c>
      <c r="D10177" s="1">
        <v>46085</v>
      </c>
      <c r="E10177" t="s">
        <v>4227</v>
      </c>
      <c r="F10177">
        <v>9</v>
      </c>
      <c r="G10177">
        <v>174</v>
      </c>
      <c r="H10177" t="str">
        <f>VLOOKUP(G10177,[1]OPERADORES!$A:$B,2,0)</f>
        <v>MIRIÃ LOBATO RODRIGUES</v>
      </c>
      <c r="I10177" t="s">
        <v>21</v>
      </c>
      <c r="J10177" t="s">
        <v>1235</v>
      </c>
      <c r="K10177" t="s">
        <v>1921</v>
      </c>
      <c r="L10177">
        <v>84721</v>
      </c>
      <c r="M10177" t="s">
        <v>1917</v>
      </c>
      <c r="O10177" t="s">
        <v>11</v>
      </c>
      <c r="P10177">
        <v>5403</v>
      </c>
      <c r="Q10177">
        <v>1</v>
      </c>
      <c r="R10177">
        <v>76.92</v>
      </c>
      <c r="S10177">
        <v>76.92</v>
      </c>
      <c r="T10177">
        <v>58.38</v>
      </c>
      <c r="U10177">
        <v>24.1</v>
      </c>
      <c r="V10177" t="str">
        <f>VLOOKUP(L10177,'[2]tabela de preços'!$A:$D,4,0)</f>
        <v>BRASILUX</v>
      </c>
      <c r="W10177" t="str">
        <f>VLOOKUP(L10177,'[2]tabela de preços'!$A:$F,6,0)</f>
        <v>ESMALTES</v>
      </c>
      <c r="X10177" t="str">
        <f>VLOOKUP(L10177,'[2]tabela de preços'!$A:$G,7,0)</f>
        <v>INDUSTRIAL</v>
      </c>
    </row>
    <row r="10178" spans="1:24" x14ac:dyDescent="0.3">
      <c r="A10178" t="s">
        <v>1918</v>
      </c>
      <c r="C10178" t="s">
        <v>4228</v>
      </c>
      <c r="D10178" s="1">
        <v>46086</v>
      </c>
      <c r="E10178" t="s">
        <v>4229</v>
      </c>
      <c r="F10178">
        <v>9</v>
      </c>
      <c r="G10178">
        <v>174</v>
      </c>
      <c r="H10178" t="str">
        <f>VLOOKUP(G10178,[1]OPERADORES!$A:$B,2,0)</f>
        <v>MIRIÃ LOBATO RODRIGUES</v>
      </c>
      <c r="I10178" t="s">
        <v>21</v>
      </c>
      <c r="J10178" t="s">
        <v>1235</v>
      </c>
      <c r="K10178" t="s">
        <v>1921</v>
      </c>
      <c r="L10178">
        <v>84723</v>
      </c>
      <c r="M10178" t="s">
        <v>4230</v>
      </c>
      <c r="O10178" t="s">
        <v>11</v>
      </c>
      <c r="P10178">
        <v>5403</v>
      </c>
      <c r="Q10178">
        <v>1</v>
      </c>
      <c r="R10178">
        <v>76.91</v>
      </c>
      <c r="S10178">
        <v>76.91</v>
      </c>
      <c r="T10178">
        <v>58.38</v>
      </c>
      <c r="U10178">
        <v>24.09</v>
      </c>
      <c r="V10178" t="str">
        <f>VLOOKUP(L10178,'[2]tabela de preços'!$A:$D,4,0)</f>
        <v>BRASILUX</v>
      </c>
      <c r="W10178" t="str">
        <f>VLOOKUP(L10178,'[2]tabela de preços'!$A:$F,6,0)</f>
        <v>ESMALTES</v>
      </c>
      <c r="X10178" t="str">
        <f>VLOOKUP(L10178,'[2]tabela de preços'!$A:$G,7,0)</f>
        <v>INDUSTRIAL</v>
      </c>
    </row>
    <row r="10179" spans="1:24" x14ac:dyDescent="0.3">
      <c r="A10179" t="s">
        <v>1918</v>
      </c>
      <c r="C10179" t="s">
        <v>4412</v>
      </c>
      <c r="D10179" s="1">
        <v>46091</v>
      </c>
      <c r="E10179" t="s">
        <v>4413</v>
      </c>
      <c r="F10179">
        <v>9</v>
      </c>
      <c r="G10179">
        <v>174</v>
      </c>
      <c r="H10179" t="str">
        <f>VLOOKUP(G10179,[1]OPERADORES!$A:$B,2,0)</f>
        <v>MIRIÃ LOBATO RODRIGUES</v>
      </c>
      <c r="I10179" t="s">
        <v>21</v>
      </c>
      <c r="J10179" t="s">
        <v>1235</v>
      </c>
      <c r="K10179" t="s">
        <v>1921</v>
      </c>
      <c r="L10179">
        <v>84721</v>
      </c>
      <c r="M10179" t="s">
        <v>1917</v>
      </c>
      <c r="O10179" t="s">
        <v>11</v>
      </c>
      <c r="P10179">
        <v>5403</v>
      </c>
      <c r="Q10179">
        <v>1</v>
      </c>
      <c r="R10179">
        <v>76.92</v>
      </c>
      <c r="S10179">
        <v>76.92</v>
      </c>
      <c r="T10179">
        <v>58.38</v>
      </c>
      <c r="U10179">
        <v>24.1</v>
      </c>
      <c r="V10179" t="str">
        <f>VLOOKUP(L10179,'[2]tabela de preços'!$A:$D,4,0)</f>
        <v>BRASILUX</v>
      </c>
      <c r="W10179" t="str">
        <f>VLOOKUP(L10179,'[2]tabela de preços'!$A:$F,6,0)</f>
        <v>ESMALTES</v>
      </c>
      <c r="X10179" t="str">
        <f>VLOOKUP(L10179,'[2]tabela de preços'!$A:$G,7,0)</f>
        <v>INDUSTRIAL</v>
      </c>
    </row>
    <row r="10180" spans="1:24" x14ac:dyDescent="0.3">
      <c r="A10180" t="s">
        <v>1918</v>
      </c>
      <c r="C10180" t="s">
        <v>4412</v>
      </c>
      <c r="D10180" s="1">
        <v>46091</v>
      </c>
      <c r="E10180" t="s">
        <v>4414</v>
      </c>
      <c r="F10180">
        <v>9</v>
      </c>
      <c r="G10180">
        <v>174</v>
      </c>
      <c r="H10180" t="str">
        <f>VLOOKUP(G10180,[1]OPERADORES!$A:$B,2,0)</f>
        <v>MIRIÃ LOBATO RODRIGUES</v>
      </c>
      <c r="I10180" t="s">
        <v>21</v>
      </c>
      <c r="J10180" t="s">
        <v>1235</v>
      </c>
      <c r="K10180" t="s">
        <v>1921</v>
      </c>
      <c r="L10180">
        <v>84350</v>
      </c>
      <c r="M10180" t="s">
        <v>2282</v>
      </c>
      <c r="O10180" t="s">
        <v>11</v>
      </c>
      <c r="P10180">
        <v>5403</v>
      </c>
      <c r="Q10180">
        <v>1</v>
      </c>
      <c r="R10180">
        <v>25.22</v>
      </c>
      <c r="S10180">
        <v>25.22</v>
      </c>
      <c r="T10180">
        <v>19.14</v>
      </c>
      <c r="U10180">
        <v>24.11</v>
      </c>
      <c r="V10180" t="str">
        <f>VLOOKUP(L10180,'[2]tabela de preços'!$A:$D,4,0)</f>
        <v>BRASILUX</v>
      </c>
      <c r="W10180" t="str">
        <f>VLOOKUP(L10180,'[2]tabela de preços'!$A:$F,6,0)</f>
        <v>ESMALTES</v>
      </c>
      <c r="X10180" t="str">
        <f>VLOOKUP(L10180,'[2]tabela de preços'!$A:$G,7,0)</f>
        <v>INDUSTRIAL</v>
      </c>
    </row>
    <row r="10181" spans="1:24" x14ac:dyDescent="0.3">
      <c r="A10181" t="s">
        <v>1918</v>
      </c>
      <c r="C10181" t="s">
        <v>4412</v>
      </c>
      <c r="D10181" s="1">
        <v>46091</v>
      </c>
      <c r="E10181" t="s">
        <v>4413</v>
      </c>
      <c r="F10181">
        <v>9</v>
      </c>
      <c r="G10181">
        <v>174</v>
      </c>
      <c r="H10181" t="str">
        <f>VLOOKUP(G10181,[1]OPERADORES!$A:$B,2,0)</f>
        <v>MIRIÃ LOBATO RODRIGUES</v>
      </c>
      <c r="I10181" t="s">
        <v>21</v>
      </c>
      <c r="J10181" t="s">
        <v>1235</v>
      </c>
      <c r="K10181" t="s">
        <v>1921</v>
      </c>
      <c r="L10181">
        <v>84560</v>
      </c>
      <c r="M10181" t="s">
        <v>118</v>
      </c>
      <c r="O10181" t="s">
        <v>11</v>
      </c>
      <c r="P10181">
        <v>5102</v>
      </c>
      <c r="Q10181">
        <v>1</v>
      </c>
      <c r="R10181">
        <v>49.89</v>
      </c>
      <c r="S10181">
        <v>49.89</v>
      </c>
      <c r="T10181">
        <v>41.13</v>
      </c>
      <c r="U10181">
        <v>17.559999999999999</v>
      </c>
      <c r="V10181" t="str">
        <f>VLOOKUP(L10181,'[2]tabela de preços'!$A:$D,4,0)</f>
        <v>BRASILUX</v>
      </c>
      <c r="W10181" t="str">
        <f>VLOOKUP(L10181,'[2]tabela de preços'!$A:$F,6,0)</f>
        <v>THINNER DE LIMPEZA</v>
      </c>
      <c r="X10181" t="str">
        <f>VLOOKUP(L10181,'[2]tabela de preços'!$A:$G,7,0)</f>
        <v>THINNER</v>
      </c>
    </row>
    <row r="10182" spans="1:24" x14ac:dyDescent="0.3">
      <c r="A10182" t="s">
        <v>1918</v>
      </c>
      <c r="C10182" t="s">
        <v>4855</v>
      </c>
      <c r="D10182" s="1">
        <v>46099</v>
      </c>
      <c r="E10182" t="s">
        <v>4856</v>
      </c>
      <c r="F10182">
        <v>9</v>
      </c>
      <c r="G10182">
        <v>145</v>
      </c>
      <c r="H10182" t="str">
        <f>VLOOKUP(G10182,[1]OPERADORES!$A:$B,2,0)</f>
        <v xml:space="preserve">FABRICIA </v>
      </c>
      <c r="I10182" t="s">
        <v>21</v>
      </c>
      <c r="J10182" t="s">
        <v>1235</v>
      </c>
      <c r="K10182" t="s">
        <v>1921</v>
      </c>
      <c r="L10182">
        <v>84721</v>
      </c>
      <c r="M10182" t="s">
        <v>1917</v>
      </c>
      <c r="O10182" t="s">
        <v>11</v>
      </c>
      <c r="P10182">
        <v>5403</v>
      </c>
      <c r="Q10182">
        <v>1</v>
      </c>
      <c r="R10182">
        <v>76.92</v>
      </c>
      <c r="S10182">
        <v>76.92</v>
      </c>
      <c r="T10182">
        <v>58.38</v>
      </c>
      <c r="U10182">
        <v>24.1</v>
      </c>
      <c r="V10182" t="str">
        <f>VLOOKUP(L10182,'[2]tabela de preços'!$A:$D,4,0)</f>
        <v>BRASILUX</v>
      </c>
      <c r="W10182" t="str">
        <f>VLOOKUP(L10182,'[2]tabela de preços'!$A:$F,6,0)</f>
        <v>ESMALTES</v>
      </c>
      <c r="X10182" t="str">
        <f>VLOOKUP(L10182,'[2]tabela de preços'!$A:$G,7,0)</f>
        <v>INDUSTRIAL</v>
      </c>
    </row>
    <row r="10183" spans="1:24" x14ac:dyDescent="0.3">
      <c r="A10183" t="s">
        <v>1918</v>
      </c>
      <c r="C10183" t="s">
        <v>4855</v>
      </c>
      <c r="D10183" s="1">
        <v>46099</v>
      </c>
      <c r="E10183" t="s">
        <v>4856</v>
      </c>
      <c r="F10183">
        <v>9</v>
      </c>
      <c r="G10183">
        <v>145</v>
      </c>
      <c r="H10183" t="str">
        <f>VLOOKUP(G10183,[1]OPERADORES!$A:$B,2,0)</f>
        <v xml:space="preserve">FABRICIA </v>
      </c>
      <c r="I10183" t="s">
        <v>21</v>
      </c>
      <c r="J10183" t="s">
        <v>1235</v>
      </c>
      <c r="K10183" t="s">
        <v>1921</v>
      </c>
      <c r="L10183">
        <v>84560</v>
      </c>
      <c r="M10183" t="s">
        <v>118</v>
      </c>
      <c r="O10183" t="s">
        <v>11</v>
      </c>
      <c r="P10183">
        <v>5102</v>
      </c>
      <c r="Q10183">
        <v>1</v>
      </c>
      <c r="R10183">
        <v>49.89</v>
      </c>
      <c r="S10183">
        <v>49.89</v>
      </c>
      <c r="T10183">
        <v>41.13</v>
      </c>
      <c r="U10183">
        <v>17.559999999999999</v>
      </c>
      <c r="V10183" t="str">
        <f>VLOOKUP(L10183,'[2]tabela de preços'!$A:$D,4,0)</f>
        <v>BRASILUX</v>
      </c>
      <c r="W10183" t="str">
        <f>VLOOKUP(L10183,'[2]tabela de preços'!$A:$F,6,0)</f>
        <v>THINNER DE LIMPEZA</v>
      </c>
      <c r="X10183" t="str">
        <f>VLOOKUP(L10183,'[2]tabela de preços'!$A:$G,7,0)</f>
        <v>THINNER</v>
      </c>
    </row>
    <row r="10184" spans="1:24" x14ac:dyDescent="0.3">
      <c r="A10184" t="s">
        <v>1918</v>
      </c>
      <c r="C10184" t="s">
        <v>5084</v>
      </c>
      <c r="D10184" s="1">
        <v>46105</v>
      </c>
      <c r="E10184" t="s">
        <v>5085</v>
      </c>
      <c r="F10184">
        <v>9</v>
      </c>
      <c r="G10184">
        <v>236</v>
      </c>
      <c r="H10184" t="str">
        <f>VLOOKUP(G10184,[1]OPERADORES!$A:$B,2,0)</f>
        <v>DANIEL</v>
      </c>
      <c r="I10184" t="s">
        <v>21</v>
      </c>
      <c r="J10184" t="s">
        <v>1235</v>
      </c>
      <c r="K10184" t="s">
        <v>1921</v>
      </c>
      <c r="L10184">
        <v>84560</v>
      </c>
      <c r="M10184" t="s">
        <v>118</v>
      </c>
      <c r="O10184" t="s">
        <v>11</v>
      </c>
      <c r="P10184">
        <v>5102</v>
      </c>
      <c r="Q10184">
        <v>2</v>
      </c>
      <c r="R10184">
        <v>49.89</v>
      </c>
      <c r="S10184">
        <v>99.78</v>
      </c>
      <c r="T10184">
        <v>82.26</v>
      </c>
      <c r="U10184">
        <v>17.559999999999999</v>
      </c>
      <c r="V10184" t="str">
        <f>VLOOKUP(L10184,'[2]tabela de preços'!$A:$D,4,0)</f>
        <v>BRASILUX</v>
      </c>
      <c r="W10184" t="str">
        <f>VLOOKUP(L10184,'[2]tabela de preços'!$A:$F,6,0)</f>
        <v>THINNER DE LIMPEZA</v>
      </c>
      <c r="X10184" t="str">
        <f>VLOOKUP(L10184,'[2]tabela de preços'!$A:$G,7,0)</f>
        <v>THINNER</v>
      </c>
    </row>
    <row r="10185" spans="1:24" x14ac:dyDescent="0.3">
      <c r="A10185" t="s">
        <v>1918</v>
      </c>
      <c r="C10185" t="s">
        <v>5086</v>
      </c>
      <c r="D10185" s="1">
        <v>46105</v>
      </c>
      <c r="E10185" t="s">
        <v>5087</v>
      </c>
      <c r="F10185">
        <v>9</v>
      </c>
      <c r="G10185">
        <v>174</v>
      </c>
      <c r="H10185" t="str">
        <f>VLOOKUP(G10185,[1]OPERADORES!$A:$B,2,0)</f>
        <v>MIRIÃ LOBATO RODRIGUES</v>
      </c>
      <c r="I10185" t="s">
        <v>21</v>
      </c>
      <c r="J10185" t="s">
        <v>1235</v>
      </c>
      <c r="K10185" t="s">
        <v>1921</v>
      </c>
      <c r="L10185">
        <v>84721</v>
      </c>
      <c r="M10185" t="s">
        <v>1917</v>
      </c>
      <c r="O10185" t="s">
        <v>11</v>
      </c>
      <c r="P10185">
        <v>5403</v>
      </c>
      <c r="Q10185">
        <v>1</v>
      </c>
      <c r="R10185">
        <v>76.92</v>
      </c>
      <c r="S10185">
        <v>76.92</v>
      </c>
      <c r="T10185">
        <v>58.38</v>
      </c>
      <c r="U10185">
        <v>24.1</v>
      </c>
      <c r="V10185" t="str">
        <f>VLOOKUP(L10185,'[2]tabela de preços'!$A:$D,4,0)</f>
        <v>BRASILUX</v>
      </c>
      <c r="W10185" t="str">
        <f>VLOOKUP(L10185,'[2]tabela de preços'!$A:$F,6,0)</f>
        <v>ESMALTES</v>
      </c>
      <c r="X10185" t="str">
        <f>VLOOKUP(L10185,'[2]tabela de preços'!$A:$G,7,0)</f>
        <v>INDUSTRIAL</v>
      </c>
    </row>
    <row r="10186" spans="1:24" x14ac:dyDescent="0.3">
      <c r="A10186" t="s">
        <v>1918</v>
      </c>
      <c r="C10186" t="s">
        <v>5086</v>
      </c>
      <c r="D10186" s="1">
        <v>46105</v>
      </c>
      <c r="E10186" t="s">
        <v>5087</v>
      </c>
      <c r="F10186">
        <v>9</v>
      </c>
      <c r="G10186">
        <v>174</v>
      </c>
      <c r="H10186" t="str">
        <f>VLOOKUP(G10186,[1]OPERADORES!$A:$B,2,0)</f>
        <v>MIRIÃ LOBATO RODRIGUES</v>
      </c>
      <c r="I10186" t="s">
        <v>21</v>
      </c>
      <c r="J10186" t="s">
        <v>1235</v>
      </c>
      <c r="K10186" t="s">
        <v>1921</v>
      </c>
      <c r="L10186">
        <v>84723</v>
      </c>
      <c r="M10186" t="s">
        <v>4230</v>
      </c>
      <c r="O10186" t="s">
        <v>11</v>
      </c>
      <c r="P10186">
        <v>5403</v>
      </c>
      <c r="Q10186">
        <v>1</v>
      </c>
      <c r="R10186">
        <v>76.91</v>
      </c>
      <c r="S10186">
        <v>76.91</v>
      </c>
      <c r="T10186">
        <v>58.38</v>
      </c>
      <c r="U10186">
        <v>24.09</v>
      </c>
      <c r="V10186" t="str">
        <f>VLOOKUP(L10186,'[2]tabela de preços'!$A:$D,4,0)</f>
        <v>BRASILUX</v>
      </c>
      <c r="W10186" t="str">
        <f>VLOOKUP(L10186,'[2]tabela de preços'!$A:$F,6,0)</f>
        <v>ESMALTES</v>
      </c>
      <c r="X10186" t="str">
        <f>VLOOKUP(L10186,'[2]tabela de preços'!$A:$G,7,0)</f>
        <v>INDUSTRIAL</v>
      </c>
    </row>
    <row r="10187" spans="1:24" x14ac:dyDescent="0.3">
      <c r="A10187" t="s">
        <v>1918</v>
      </c>
      <c r="C10187" t="s">
        <v>5086</v>
      </c>
      <c r="D10187" s="1">
        <v>46105</v>
      </c>
      <c r="E10187" t="s">
        <v>5087</v>
      </c>
      <c r="F10187">
        <v>9</v>
      </c>
      <c r="G10187">
        <v>174</v>
      </c>
      <c r="H10187" t="str">
        <f>VLOOKUP(G10187,[1]OPERADORES!$A:$B,2,0)</f>
        <v>MIRIÃ LOBATO RODRIGUES</v>
      </c>
      <c r="I10187" t="s">
        <v>21</v>
      </c>
      <c r="J10187" t="s">
        <v>1235</v>
      </c>
      <c r="K10187" t="s">
        <v>1921</v>
      </c>
      <c r="L10187">
        <v>84088</v>
      </c>
      <c r="M10187" t="s">
        <v>5088</v>
      </c>
      <c r="O10187" t="s">
        <v>11</v>
      </c>
      <c r="P10187">
        <v>5403</v>
      </c>
      <c r="Q10187">
        <v>1</v>
      </c>
      <c r="R10187">
        <v>87.15</v>
      </c>
      <c r="S10187">
        <v>87.15</v>
      </c>
      <c r="T10187">
        <v>66.150000000000006</v>
      </c>
      <c r="U10187">
        <v>24.1</v>
      </c>
      <c r="V10187" t="str">
        <f>VLOOKUP(L10187,'[2]tabela de preços'!$A:$D,4,0)</f>
        <v>BRASILUX</v>
      </c>
      <c r="W10187" t="str">
        <f>VLOOKUP(L10187,'[2]tabela de preços'!$A:$F,6,0)</f>
        <v>ESMALTES</v>
      </c>
      <c r="X10187" t="str">
        <f>VLOOKUP(L10187,'[2]tabela de preços'!$A:$G,7,0)</f>
        <v>INDUSTRIAL</v>
      </c>
    </row>
    <row r="10188" spans="1:24" x14ac:dyDescent="0.3">
      <c r="A10188" t="s">
        <v>1922</v>
      </c>
      <c r="C10188" t="s">
        <v>1923</v>
      </c>
      <c r="D10188" s="1">
        <v>46037</v>
      </c>
      <c r="E10188" t="s">
        <v>1924</v>
      </c>
      <c r="F10188">
        <v>9</v>
      </c>
      <c r="G10188">
        <v>231</v>
      </c>
      <c r="H10188" t="str">
        <f>VLOOKUP(G10188,[1]OPERADORES!$A:$B,2,0)</f>
        <v>EDIJANE</v>
      </c>
      <c r="I10188" t="s">
        <v>21</v>
      </c>
      <c r="J10188" t="s">
        <v>66</v>
      </c>
      <c r="K10188" t="s">
        <v>1925</v>
      </c>
      <c r="L10188">
        <v>85401</v>
      </c>
      <c r="M10188" t="s">
        <v>261</v>
      </c>
      <c r="O10188" t="s">
        <v>11</v>
      </c>
      <c r="P10188">
        <v>5102</v>
      </c>
      <c r="Q10188">
        <v>1</v>
      </c>
      <c r="R10188">
        <v>633.42999999999995</v>
      </c>
      <c r="S10188">
        <v>633.42999999999995</v>
      </c>
      <c r="T10188">
        <v>451.64</v>
      </c>
      <c r="U10188">
        <v>28.7</v>
      </c>
      <c r="V10188" t="str">
        <f>VLOOKUP(L10188,'[2]tabela de preços'!$A:$D,4,0)</f>
        <v>BRASILUX</v>
      </c>
      <c r="W10188" t="str">
        <f>VLOOKUP(L10188,'[2]tabela de preços'!$A:$F,6,0)</f>
        <v>TINTA EM PÓ</v>
      </c>
      <c r="X10188" t="str">
        <f>VLOOKUP(L10188,'[2]tabela de preços'!$A:$G,7,0)</f>
        <v>INDUSTRIAL</v>
      </c>
    </row>
    <row r="10189" spans="1:24" x14ac:dyDescent="0.3">
      <c r="A10189" t="s">
        <v>1922</v>
      </c>
      <c r="C10189" t="s">
        <v>1923</v>
      </c>
      <c r="D10189" s="1">
        <v>46037</v>
      </c>
      <c r="E10189" t="s">
        <v>1924</v>
      </c>
      <c r="F10189">
        <v>9</v>
      </c>
      <c r="G10189">
        <v>231</v>
      </c>
      <c r="H10189" t="str">
        <f>VLOOKUP(G10189,[1]OPERADORES!$A:$B,2,0)</f>
        <v>EDIJANE</v>
      </c>
      <c r="I10189" t="s">
        <v>21</v>
      </c>
      <c r="J10189" t="s">
        <v>66</v>
      </c>
      <c r="K10189" t="s">
        <v>1925</v>
      </c>
      <c r="L10189">
        <v>85315</v>
      </c>
      <c r="M10189" t="s">
        <v>485</v>
      </c>
      <c r="O10189" t="s">
        <v>11</v>
      </c>
      <c r="P10189">
        <v>5102</v>
      </c>
      <c r="Q10189">
        <v>1</v>
      </c>
      <c r="R10189">
        <v>569.72</v>
      </c>
      <c r="S10189">
        <v>569.72</v>
      </c>
      <c r="T10189">
        <v>406.22</v>
      </c>
      <c r="U10189">
        <v>28.7</v>
      </c>
      <c r="V10189" t="str">
        <f>VLOOKUP(L10189,'[2]tabela de preços'!$A:$D,4,0)</f>
        <v>BRASILUX</v>
      </c>
      <c r="W10189" t="str">
        <f>VLOOKUP(L10189,'[2]tabela de preços'!$A:$F,6,0)</f>
        <v>TINTA EM PÓ</v>
      </c>
      <c r="X10189" t="str">
        <f>VLOOKUP(L10189,'[2]tabela de preços'!$A:$G,7,0)</f>
        <v>INDUSTRIAL</v>
      </c>
    </row>
    <row r="10190" spans="1:24" x14ac:dyDescent="0.3">
      <c r="A10190" t="s">
        <v>1922</v>
      </c>
      <c r="C10190" t="s">
        <v>3272</v>
      </c>
      <c r="D10190" s="1">
        <v>46066</v>
      </c>
      <c r="E10190" t="s">
        <v>3273</v>
      </c>
      <c r="F10190">
        <v>9</v>
      </c>
      <c r="G10190">
        <v>231</v>
      </c>
      <c r="H10190" t="str">
        <f>VLOOKUP(G10190,[1]OPERADORES!$A:$B,2,0)</f>
        <v>EDIJANE</v>
      </c>
      <c r="I10190" t="s">
        <v>21</v>
      </c>
      <c r="J10190" t="s">
        <v>66</v>
      </c>
      <c r="K10190" t="s">
        <v>1925</v>
      </c>
      <c r="L10190">
        <v>85424</v>
      </c>
      <c r="M10190" t="s">
        <v>2644</v>
      </c>
      <c r="O10190" t="s">
        <v>11</v>
      </c>
      <c r="P10190">
        <v>5102</v>
      </c>
      <c r="Q10190">
        <v>1</v>
      </c>
      <c r="R10190">
        <v>530.51</v>
      </c>
      <c r="S10190">
        <v>530.51</v>
      </c>
      <c r="T10190">
        <v>378.26</v>
      </c>
      <c r="U10190">
        <v>28.7</v>
      </c>
      <c r="V10190" t="str">
        <f>VLOOKUP(L10190,'[2]tabela de preços'!$A:$D,4,0)</f>
        <v>BRASILUX</v>
      </c>
      <c r="W10190" t="str">
        <f>VLOOKUP(L10190,'[2]tabela de preços'!$A:$F,6,0)</f>
        <v>TINTA EM PÓ</v>
      </c>
      <c r="X10190" t="str">
        <f>VLOOKUP(L10190,'[2]tabela de preços'!$A:$G,7,0)</f>
        <v>INDUSTRIAL</v>
      </c>
    </row>
    <row r="10191" spans="1:24" x14ac:dyDescent="0.3">
      <c r="A10191" t="s">
        <v>1922</v>
      </c>
      <c r="C10191" t="s">
        <v>3667</v>
      </c>
      <c r="D10191" s="1">
        <v>46078</v>
      </c>
      <c r="E10191" t="s">
        <v>3668</v>
      </c>
      <c r="F10191">
        <v>9</v>
      </c>
      <c r="G10191">
        <v>231</v>
      </c>
      <c r="H10191" t="str">
        <f>VLOOKUP(G10191,[1]OPERADORES!$A:$B,2,0)</f>
        <v>EDIJANE</v>
      </c>
      <c r="I10191" t="s">
        <v>21</v>
      </c>
      <c r="J10191" t="s">
        <v>66</v>
      </c>
      <c r="K10191" t="s">
        <v>1925</v>
      </c>
      <c r="L10191">
        <v>20433</v>
      </c>
      <c r="M10191" t="s">
        <v>460</v>
      </c>
      <c r="O10191" t="s">
        <v>11</v>
      </c>
      <c r="P10191">
        <v>5102</v>
      </c>
      <c r="Q10191">
        <v>2</v>
      </c>
      <c r="R10191">
        <v>32.19</v>
      </c>
      <c r="S10191">
        <v>64.38</v>
      </c>
      <c r="T10191">
        <v>48.86</v>
      </c>
      <c r="U10191">
        <v>24.11</v>
      </c>
      <c r="V10191" t="str">
        <f>VLOOKUP(L10191,'[2]tabela de preços'!$A:$D,4,0)</f>
        <v>SHERWIN WILLIAMS</v>
      </c>
      <c r="W10191" t="str">
        <f>VLOOKUP(L10191,'[2]tabela de preços'!$A:$F,6,0)</f>
        <v>VERNIZ AUTOMOTIVO</v>
      </c>
      <c r="X10191" t="str">
        <f>VLOOKUP(L10191,'[2]tabela de preços'!$A:$G,7,0)</f>
        <v>AUTOMOTIVO</v>
      </c>
    </row>
    <row r="10192" spans="1:24" x14ac:dyDescent="0.3">
      <c r="A10192" t="s">
        <v>1922</v>
      </c>
      <c r="C10192" t="s">
        <v>3667</v>
      </c>
      <c r="D10192" s="1">
        <v>46078</v>
      </c>
      <c r="E10192" t="s">
        <v>3668</v>
      </c>
      <c r="F10192">
        <v>9</v>
      </c>
      <c r="G10192">
        <v>231</v>
      </c>
      <c r="H10192" t="str">
        <f>VLOOKUP(G10192,[1]OPERADORES!$A:$B,2,0)</f>
        <v>EDIJANE</v>
      </c>
      <c r="I10192" t="s">
        <v>21</v>
      </c>
      <c r="J10192" t="s">
        <v>66</v>
      </c>
      <c r="K10192" t="s">
        <v>1925</v>
      </c>
      <c r="L10192">
        <v>24248</v>
      </c>
      <c r="M10192" t="s">
        <v>107</v>
      </c>
      <c r="O10192" t="s">
        <v>11</v>
      </c>
      <c r="P10192">
        <v>5102</v>
      </c>
      <c r="Q10192">
        <v>3</v>
      </c>
      <c r="R10192">
        <v>8</v>
      </c>
      <c r="S10192">
        <v>24</v>
      </c>
      <c r="T10192">
        <v>19.5</v>
      </c>
      <c r="U10192">
        <v>18.75</v>
      </c>
      <c r="V10192" t="str">
        <f>VLOOKUP(L10192,'[2]tabela de preços'!$A:$D,4,0)</f>
        <v>SHERWIN WILLIAMS</v>
      </c>
      <c r="W10192" t="str">
        <f>VLOOKUP(L10192,'[2]tabela de preços'!$A:$F,6,0)</f>
        <v>PRIMER AUTOMOTIVO</v>
      </c>
      <c r="X10192" t="str">
        <f>VLOOKUP(L10192,'[2]tabela de preços'!$A:$G,7,0)</f>
        <v>AUTOMOTIVO</v>
      </c>
    </row>
    <row r="10193" spans="1:24" x14ac:dyDescent="0.3">
      <c r="A10193" t="s">
        <v>1922</v>
      </c>
      <c r="C10193" t="s">
        <v>3667</v>
      </c>
      <c r="D10193" s="1">
        <v>46078</v>
      </c>
      <c r="E10193" t="s">
        <v>3668</v>
      </c>
      <c r="F10193">
        <v>9</v>
      </c>
      <c r="G10193">
        <v>231</v>
      </c>
      <c r="H10193" t="str">
        <f>VLOOKUP(G10193,[1]OPERADORES!$A:$B,2,0)</f>
        <v>EDIJANE</v>
      </c>
      <c r="I10193" t="s">
        <v>21</v>
      </c>
      <c r="J10193" t="s">
        <v>66</v>
      </c>
      <c r="K10193" t="s">
        <v>1925</v>
      </c>
      <c r="L10193">
        <v>85178</v>
      </c>
      <c r="M10193" t="s">
        <v>1143</v>
      </c>
      <c r="O10193" t="s">
        <v>11</v>
      </c>
      <c r="P10193">
        <v>5403</v>
      </c>
      <c r="Q10193">
        <v>1</v>
      </c>
      <c r="R10193">
        <v>84.56</v>
      </c>
      <c r="S10193">
        <v>84.56</v>
      </c>
      <c r="T10193">
        <v>64.180000000000007</v>
      </c>
      <c r="U10193">
        <v>24.1</v>
      </c>
      <c r="V10193" t="str">
        <f>VLOOKUP(L10193,'[2]tabela de preços'!$A:$D,4,0)</f>
        <v>BRASILUX</v>
      </c>
      <c r="W10193" t="str">
        <f>VLOOKUP(L10193,'[2]tabela de preços'!$A:$F,6,0)</f>
        <v>ESMALTES</v>
      </c>
      <c r="X10193" t="str">
        <f>VLOOKUP(L10193,'[2]tabela de preços'!$A:$G,7,0)</f>
        <v>INDUSTRIAL</v>
      </c>
    </row>
    <row r="10194" spans="1:24" x14ac:dyDescent="0.3">
      <c r="A10194" t="s">
        <v>1922</v>
      </c>
      <c r="C10194" t="s">
        <v>3667</v>
      </c>
      <c r="D10194" s="1">
        <v>46078</v>
      </c>
      <c r="E10194" t="s">
        <v>3668</v>
      </c>
      <c r="F10194">
        <v>9</v>
      </c>
      <c r="G10194">
        <v>231</v>
      </c>
      <c r="H10194" t="str">
        <f>VLOOKUP(G10194,[1]OPERADORES!$A:$B,2,0)</f>
        <v>EDIJANE</v>
      </c>
      <c r="I10194" t="s">
        <v>21</v>
      </c>
      <c r="J10194" t="s">
        <v>66</v>
      </c>
      <c r="K10194" t="s">
        <v>1925</v>
      </c>
      <c r="L10194">
        <v>84756</v>
      </c>
      <c r="M10194" t="s">
        <v>861</v>
      </c>
      <c r="O10194" t="s">
        <v>11</v>
      </c>
      <c r="P10194">
        <v>5403</v>
      </c>
      <c r="Q10194">
        <v>1</v>
      </c>
      <c r="R10194">
        <v>81.56</v>
      </c>
      <c r="S10194">
        <v>81.56</v>
      </c>
      <c r="T10194">
        <v>61.9</v>
      </c>
      <c r="U10194">
        <v>24.1</v>
      </c>
      <c r="V10194" t="str">
        <f>VLOOKUP(L10194,'[2]tabela de preços'!$A:$D,4,0)</f>
        <v>BRASILUX</v>
      </c>
      <c r="W10194" t="str">
        <f>VLOOKUP(L10194,'[2]tabela de preços'!$A:$F,6,0)</f>
        <v>ESMALTES</v>
      </c>
      <c r="X10194" t="str">
        <f>VLOOKUP(L10194,'[2]tabela de preços'!$A:$G,7,0)</f>
        <v>INDUSTRIAL</v>
      </c>
    </row>
    <row r="10195" spans="1:24" x14ac:dyDescent="0.3">
      <c r="A10195" t="s">
        <v>1922</v>
      </c>
      <c r="C10195" t="s">
        <v>3667</v>
      </c>
      <c r="D10195" s="1">
        <v>46078</v>
      </c>
      <c r="E10195" t="s">
        <v>3668</v>
      </c>
      <c r="F10195">
        <v>9</v>
      </c>
      <c r="G10195">
        <v>231</v>
      </c>
      <c r="H10195" t="str">
        <f>VLOOKUP(G10195,[1]OPERADORES!$A:$B,2,0)</f>
        <v>EDIJANE</v>
      </c>
      <c r="I10195" t="s">
        <v>21</v>
      </c>
      <c r="J10195" t="s">
        <v>66</v>
      </c>
      <c r="K10195" t="s">
        <v>1925</v>
      </c>
      <c r="L10195">
        <v>24240</v>
      </c>
      <c r="M10195" t="s">
        <v>240</v>
      </c>
      <c r="O10195" t="s">
        <v>11</v>
      </c>
      <c r="P10195">
        <v>5102</v>
      </c>
      <c r="Q10195">
        <v>5</v>
      </c>
      <c r="R10195">
        <v>3.81</v>
      </c>
      <c r="S10195">
        <v>19.05</v>
      </c>
      <c r="T10195">
        <v>16.399999999999999</v>
      </c>
      <c r="U10195">
        <v>13.91</v>
      </c>
      <c r="V10195" t="str">
        <f>VLOOKUP(L10195,'[2]tabela de preços'!$A:$D,4,0)</f>
        <v>ADERE</v>
      </c>
      <c r="W10195" t="str">
        <f>VLOOKUP(L10195,'[2]tabela de preços'!$A:$F,6,0)</f>
        <v>FITA AUTOMOTIVA</v>
      </c>
      <c r="X10195" t="str">
        <f>VLOOKUP(L10195,'[2]tabela de preços'!$A:$G,7,0)</f>
        <v>AUTOMOTIVO</v>
      </c>
    </row>
    <row r="10196" spans="1:24" x14ac:dyDescent="0.3">
      <c r="A10196" t="s">
        <v>1922</v>
      </c>
      <c r="C10196" t="s">
        <v>3667</v>
      </c>
      <c r="D10196" s="1">
        <v>46078</v>
      </c>
      <c r="E10196" t="s">
        <v>3668</v>
      </c>
      <c r="F10196">
        <v>9</v>
      </c>
      <c r="G10196">
        <v>231</v>
      </c>
      <c r="H10196" t="str">
        <f>VLOOKUP(G10196,[1]OPERADORES!$A:$B,2,0)</f>
        <v>EDIJANE</v>
      </c>
      <c r="I10196" t="s">
        <v>21</v>
      </c>
      <c r="J10196" t="s">
        <v>66</v>
      </c>
      <c r="K10196" t="s">
        <v>1925</v>
      </c>
      <c r="L10196">
        <v>10238</v>
      </c>
      <c r="M10196" t="s">
        <v>79</v>
      </c>
      <c r="O10196" t="s">
        <v>11</v>
      </c>
      <c r="P10196">
        <v>5102</v>
      </c>
      <c r="Q10196">
        <v>50</v>
      </c>
      <c r="R10196">
        <v>2.79</v>
      </c>
      <c r="S10196">
        <v>139.5</v>
      </c>
      <c r="T10196">
        <v>112</v>
      </c>
      <c r="U10196">
        <v>19.71</v>
      </c>
      <c r="V10196" t="str">
        <f>VLOOKUP(L10196,'[2]tabela de preços'!$A:$D,4,0)</f>
        <v>NORTON</v>
      </c>
      <c r="W10196" t="str">
        <f>VLOOKUP(L10196,'[2]tabela de preços'!$A:$F,6,0)</f>
        <v xml:space="preserve">DISCOS / LIXAS / ABRASIVOS </v>
      </c>
      <c r="X10196" t="str">
        <f>VLOOKUP(L10196,'[2]tabela de preços'!$A:$G,7,0)</f>
        <v>AUTOMOTIVO</v>
      </c>
    </row>
    <row r="10197" spans="1:24" x14ac:dyDescent="0.3">
      <c r="A10197" t="s">
        <v>1922</v>
      </c>
      <c r="C10197" t="s">
        <v>3667</v>
      </c>
      <c r="D10197" s="1">
        <v>46078</v>
      </c>
      <c r="E10197" t="s">
        <v>3668</v>
      </c>
      <c r="F10197">
        <v>9</v>
      </c>
      <c r="G10197">
        <v>231</v>
      </c>
      <c r="H10197" t="str">
        <f>VLOOKUP(G10197,[1]OPERADORES!$A:$B,2,0)</f>
        <v>EDIJANE</v>
      </c>
      <c r="I10197" t="s">
        <v>21</v>
      </c>
      <c r="J10197" t="s">
        <v>66</v>
      </c>
      <c r="K10197" t="s">
        <v>1925</v>
      </c>
      <c r="L10197">
        <v>10242</v>
      </c>
      <c r="M10197" t="s">
        <v>82</v>
      </c>
      <c r="O10197" t="s">
        <v>11</v>
      </c>
      <c r="P10197">
        <v>5102</v>
      </c>
      <c r="Q10197">
        <v>50</v>
      </c>
      <c r="R10197">
        <v>2.79</v>
      </c>
      <c r="S10197">
        <v>139.5</v>
      </c>
      <c r="T10197">
        <v>112</v>
      </c>
      <c r="U10197">
        <v>19.71</v>
      </c>
      <c r="V10197" t="str">
        <f>VLOOKUP(L10197,'[2]tabela de preços'!$A:$D,4,0)</f>
        <v>NORTON</v>
      </c>
      <c r="W10197" t="str">
        <f>VLOOKUP(L10197,'[2]tabela de preços'!$A:$F,6,0)</f>
        <v xml:space="preserve">DISCOS / LIXAS / ABRASIVOS </v>
      </c>
      <c r="X10197" t="str">
        <f>VLOOKUP(L10197,'[2]tabela de preços'!$A:$G,7,0)</f>
        <v>AUTOMOTIVO</v>
      </c>
    </row>
    <row r="10198" spans="1:24" x14ac:dyDescent="0.3">
      <c r="A10198" t="s">
        <v>1922</v>
      </c>
      <c r="C10198" t="s">
        <v>3667</v>
      </c>
      <c r="D10198" s="1">
        <v>46078</v>
      </c>
      <c r="E10198" t="s">
        <v>3668</v>
      </c>
      <c r="F10198">
        <v>9</v>
      </c>
      <c r="G10198">
        <v>231</v>
      </c>
      <c r="H10198" t="str">
        <f>VLOOKUP(G10198,[1]OPERADORES!$A:$B,2,0)</f>
        <v>EDIJANE</v>
      </c>
      <c r="I10198" t="s">
        <v>21</v>
      </c>
      <c r="J10198" t="s">
        <v>66</v>
      </c>
      <c r="K10198" t="s">
        <v>1925</v>
      </c>
      <c r="L10198">
        <v>10244</v>
      </c>
      <c r="M10198" t="s">
        <v>84</v>
      </c>
      <c r="O10198" t="s">
        <v>11</v>
      </c>
      <c r="P10198">
        <v>5102</v>
      </c>
      <c r="Q10198">
        <v>50</v>
      </c>
      <c r="R10198">
        <v>2.79</v>
      </c>
      <c r="S10198">
        <v>139.5</v>
      </c>
      <c r="T10198">
        <v>96.5</v>
      </c>
      <c r="U10198">
        <v>30.82</v>
      </c>
      <c r="V10198" t="str">
        <f>VLOOKUP(L10198,'[2]tabela de preços'!$A:$D,4,0)</f>
        <v>NORTON</v>
      </c>
      <c r="W10198" t="str">
        <f>VLOOKUP(L10198,'[2]tabela de preços'!$A:$F,6,0)</f>
        <v xml:space="preserve">DISCOS / LIXAS / ABRASIVOS </v>
      </c>
      <c r="X10198" t="str">
        <f>VLOOKUP(L10198,'[2]tabela de preços'!$A:$G,7,0)</f>
        <v>AUTOMOTIVO</v>
      </c>
    </row>
    <row r="10199" spans="1:24" x14ac:dyDescent="0.3">
      <c r="A10199" t="s">
        <v>1922</v>
      </c>
      <c r="C10199" t="s">
        <v>3667</v>
      </c>
      <c r="D10199" s="1">
        <v>46078</v>
      </c>
      <c r="E10199" t="s">
        <v>3668</v>
      </c>
      <c r="F10199">
        <v>9</v>
      </c>
      <c r="G10199">
        <v>231</v>
      </c>
      <c r="H10199" t="str">
        <f>VLOOKUP(G10199,[1]OPERADORES!$A:$B,2,0)</f>
        <v>EDIJANE</v>
      </c>
      <c r="I10199" t="s">
        <v>21</v>
      </c>
      <c r="J10199" t="s">
        <v>66</v>
      </c>
      <c r="K10199" t="s">
        <v>1925</v>
      </c>
      <c r="L10199">
        <v>10245</v>
      </c>
      <c r="M10199" t="s">
        <v>195</v>
      </c>
      <c r="O10199" t="s">
        <v>11</v>
      </c>
      <c r="P10199">
        <v>5102</v>
      </c>
      <c r="Q10199">
        <v>50</v>
      </c>
      <c r="R10199">
        <v>2.79</v>
      </c>
      <c r="S10199">
        <v>139.5</v>
      </c>
      <c r="T10199">
        <v>96.5</v>
      </c>
      <c r="U10199">
        <v>30.82</v>
      </c>
      <c r="V10199" t="str">
        <f>VLOOKUP(L10199,'[2]tabela de preços'!$A:$D,4,0)</f>
        <v>NORTON</v>
      </c>
      <c r="W10199" t="str">
        <f>VLOOKUP(L10199,'[2]tabela de preços'!$A:$F,6,0)</f>
        <v xml:space="preserve">DISCOS / LIXAS / ABRASIVOS </v>
      </c>
      <c r="X10199" t="str">
        <f>VLOOKUP(L10199,'[2]tabela de preços'!$A:$G,7,0)</f>
        <v>AUTOMOTIVO</v>
      </c>
    </row>
    <row r="10200" spans="1:24" x14ac:dyDescent="0.3">
      <c r="A10200" t="s">
        <v>1922</v>
      </c>
      <c r="C10200" t="s">
        <v>3667</v>
      </c>
      <c r="D10200" s="1">
        <v>46078</v>
      </c>
      <c r="E10200" t="s">
        <v>3668</v>
      </c>
      <c r="F10200">
        <v>9</v>
      </c>
      <c r="G10200">
        <v>231</v>
      </c>
      <c r="H10200" t="str">
        <f>VLOOKUP(G10200,[1]OPERADORES!$A:$B,2,0)</f>
        <v>EDIJANE</v>
      </c>
      <c r="I10200" t="s">
        <v>21</v>
      </c>
      <c r="J10200" t="s">
        <v>66</v>
      </c>
      <c r="K10200" t="s">
        <v>1925</v>
      </c>
      <c r="L10200">
        <v>23267</v>
      </c>
      <c r="M10200" t="s">
        <v>164</v>
      </c>
      <c r="O10200" t="s">
        <v>11</v>
      </c>
      <c r="P10200">
        <v>5102</v>
      </c>
      <c r="Q10200">
        <v>3</v>
      </c>
      <c r="R10200">
        <v>22.89</v>
      </c>
      <c r="S10200">
        <v>68.67</v>
      </c>
      <c r="T10200">
        <v>55.86</v>
      </c>
      <c r="U10200">
        <v>18.649999999999999</v>
      </c>
      <c r="V10200" t="str">
        <f>VLOOKUP(L10200,'[2]tabela de preços'!$A:$D,4,0)</f>
        <v>ANJO</v>
      </c>
      <c r="W10200" t="str">
        <f>VLOOKUP(L10200,'[2]tabela de preços'!$A:$F,6,0)</f>
        <v>MASSA POLIÉSTER</v>
      </c>
      <c r="X10200" t="str">
        <f>VLOOKUP(L10200,'[2]tabela de preços'!$A:$G,7,0)</f>
        <v>AUTOMOTIVO</v>
      </c>
    </row>
    <row r="10201" spans="1:24" x14ac:dyDescent="0.3">
      <c r="A10201" t="s">
        <v>1922</v>
      </c>
      <c r="C10201" t="s">
        <v>3667</v>
      </c>
      <c r="D10201" s="1">
        <v>46078</v>
      </c>
      <c r="E10201" t="s">
        <v>3668</v>
      </c>
      <c r="F10201">
        <v>9</v>
      </c>
      <c r="G10201">
        <v>231</v>
      </c>
      <c r="H10201" t="str">
        <f>VLOOKUP(G10201,[1]OPERADORES!$A:$B,2,0)</f>
        <v>EDIJANE</v>
      </c>
      <c r="I10201" t="s">
        <v>21</v>
      </c>
      <c r="J10201" t="s">
        <v>66</v>
      </c>
      <c r="K10201" t="s">
        <v>1925</v>
      </c>
      <c r="L10201">
        <v>24247</v>
      </c>
      <c r="M10201" t="s">
        <v>160</v>
      </c>
      <c r="O10201" t="s">
        <v>11</v>
      </c>
      <c r="P10201">
        <v>5403</v>
      </c>
      <c r="Q10201">
        <v>3</v>
      </c>
      <c r="R10201">
        <v>21</v>
      </c>
      <c r="S10201">
        <v>63</v>
      </c>
      <c r="T10201">
        <v>50.61</v>
      </c>
      <c r="U10201">
        <v>19.670000000000002</v>
      </c>
      <c r="V10201" t="str">
        <f>VLOOKUP(L10201,'[2]tabela de preços'!$A:$D,4,0)</f>
        <v>SHERWIN WILLIAMS</v>
      </c>
      <c r="W10201" t="str">
        <f>VLOOKUP(L10201,'[2]tabela de preços'!$A:$F,6,0)</f>
        <v>PRIMER AUTOMOTIVO</v>
      </c>
      <c r="X10201" t="str">
        <f>VLOOKUP(L10201,'[2]tabela de preços'!$A:$G,7,0)</f>
        <v>AUTOMOTIVO</v>
      </c>
    </row>
    <row r="10202" spans="1:24" x14ac:dyDescent="0.3">
      <c r="A10202" t="s">
        <v>1922</v>
      </c>
      <c r="C10202" t="s">
        <v>3667</v>
      </c>
      <c r="D10202" s="1">
        <v>46078</v>
      </c>
      <c r="E10202" t="s">
        <v>3668</v>
      </c>
      <c r="F10202">
        <v>9</v>
      </c>
      <c r="G10202">
        <v>231</v>
      </c>
      <c r="H10202" t="str">
        <f>VLOOKUP(G10202,[1]OPERADORES!$A:$B,2,0)</f>
        <v>EDIJANE</v>
      </c>
      <c r="I10202" t="s">
        <v>21</v>
      </c>
      <c r="J10202" t="s">
        <v>66</v>
      </c>
      <c r="K10202" t="s">
        <v>1925</v>
      </c>
      <c r="L10202">
        <v>85401</v>
      </c>
      <c r="M10202" t="s">
        <v>261</v>
      </c>
      <c r="O10202" t="s">
        <v>11</v>
      </c>
      <c r="P10202">
        <v>5102</v>
      </c>
      <c r="Q10202">
        <v>1</v>
      </c>
      <c r="R10202">
        <v>633.42999999999995</v>
      </c>
      <c r="S10202">
        <v>633.42999999999995</v>
      </c>
      <c r="T10202">
        <v>451.64</v>
      </c>
      <c r="U10202">
        <v>28.7</v>
      </c>
      <c r="V10202" t="str">
        <f>VLOOKUP(L10202,'[2]tabela de preços'!$A:$D,4,0)</f>
        <v>BRASILUX</v>
      </c>
      <c r="W10202" t="str">
        <f>VLOOKUP(L10202,'[2]tabela de preços'!$A:$F,6,0)</f>
        <v>TINTA EM PÓ</v>
      </c>
      <c r="X10202" t="str">
        <f>VLOOKUP(L10202,'[2]tabela de preços'!$A:$G,7,0)</f>
        <v>INDUSTRIAL</v>
      </c>
    </row>
    <row r="10203" spans="1:24" x14ac:dyDescent="0.3">
      <c r="A10203" t="s">
        <v>1922</v>
      </c>
      <c r="C10203" t="s">
        <v>3667</v>
      </c>
      <c r="D10203" s="1">
        <v>46078</v>
      </c>
      <c r="E10203" t="s">
        <v>3668</v>
      </c>
      <c r="F10203">
        <v>9</v>
      </c>
      <c r="G10203">
        <v>231</v>
      </c>
      <c r="H10203" t="str">
        <f>VLOOKUP(G10203,[1]OPERADORES!$A:$B,2,0)</f>
        <v>EDIJANE</v>
      </c>
      <c r="I10203" t="s">
        <v>21</v>
      </c>
      <c r="J10203" t="s">
        <v>66</v>
      </c>
      <c r="K10203" t="s">
        <v>1925</v>
      </c>
      <c r="L10203">
        <v>85328</v>
      </c>
      <c r="M10203" t="s">
        <v>605</v>
      </c>
      <c r="O10203" t="s">
        <v>11</v>
      </c>
      <c r="P10203">
        <v>5102</v>
      </c>
      <c r="Q10203">
        <v>1</v>
      </c>
      <c r="R10203">
        <v>565.80999999999995</v>
      </c>
      <c r="S10203">
        <v>565.80999999999995</v>
      </c>
      <c r="T10203">
        <v>403.43</v>
      </c>
      <c r="U10203">
        <v>28.7</v>
      </c>
      <c r="V10203" t="str">
        <f>VLOOKUP(L10203,'[2]tabela de preços'!$A:$D,4,0)</f>
        <v>BRASILUX</v>
      </c>
      <c r="W10203" t="str">
        <f>VLOOKUP(L10203,'[2]tabela de preços'!$A:$F,6,0)</f>
        <v>TINTA EM PÓ</v>
      </c>
      <c r="X10203" t="str">
        <f>VLOOKUP(L10203,'[2]tabela de preços'!$A:$G,7,0)</f>
        <v>INDUSTRIAL</v>
      </c>
    </row>
    <row r="10204" spans="1:24" x14ac:dyDescent="0.3">
      <c r="A10204" t="s">
        <v>1922</v>
      </c>
      <c r="C10204" t="s">
        <v>3667</v>
      </c>
      <c r="D10204" s="1">
        <v>46078</v>
      </c>
      <c r="E10204" t="s">
        <v>3668</v>
      </c>
      <c r="F10204">
        <v>9</v>
      </c>
      <c r="G10204">
        <v>231</v>
      </c>
      <c r="H10204" t="str">
        <f>VLOOKUP(G10204,[1]OPERADORES!$A:$B,2,0)</f>
        <v>EDIJANE</v>
      </c>
      <c r="I10204" t="s">
        <v>21</v>
      </c>
      <c r="J10204" t="s">
        <v>66</v>
      </c>
      <c r="K10204" t="s">
        <v>1925</v>
      </c>
      <c r="L10204">
        <v>20399</v>
      </c>
      <c r="M10204" t="s">
        <v>465</v>
      </c>
      <c r="O10204" t="s">
        <v>11</v>
      </c>
      <c r="P10204">
        <v>5403</v>
      </c>
      <c r="Q10204">
        <v>2</v>
      </c>
      <c r="R10204">
        <v>32.19</v>
      </c>
      <c r="S10204">
        <v>64.38</v>
      </c>
      <c r="T10204">
        <v>53.56</v>
      </c>
      <c r="U10204">
        <v>16.809999999999999</v>
      </c>
      <c r="V10204" t="str">
        <f>VLOOKUP(L10204,'[2]tabela de preços'!$A:$D,4,0)</f>
        <v>SHERWIN WILLIAMS</v>
      </c>
      <c r="W10204" t="str">
        <f>VLOOKUP(L10204,'[2]tabela de preços'!$A:$F,6,0)</f>
        <v>VERNIZ AUTOMOTIVO</v>
      </c>
      <c r="X10204" t="str">
        <f>VLOOKUP(L10204,'[2]tabela de preços'!$A:$G,7,0)</f>
        <v>AUTOMOTIVO</v>
      </c>
    </row>
    <row r="10205" spans="1:24" x14ac:dyDescent="0.3">
      <c r="A10205" t="s">
        <v>1926</v>
      </c>
      <c r="C10205" t="s">
        <v>1927</v>
      </c>
      <c r="D10205" s="1">
        <v>46027</v>
      </c>
      <c r="E10205" t="s">
        <v>1928</v>
      </c>
      <c r="F10205">
        <v>9</v>
      </c>
      <c r="G10205">
        <v>174</v>
      </c>
      <c r="H10205" t="str">
        <f>VLOOKUP(G10205,[1]OPERADORES!$A:$B,2,0)</f>
        <v>MIRIÃ LOBATO RODRIGUES</v>
      </c>
      <c r="I10205" t="s">
        <v>21</v>
      </c>
      <c r="J10205" t="s">
        <v>363</v>
      </c>
      <c r="K10205" t="s">
        <v>1929</v>
      </c>
      <c r="L10205">
        <v>84557</v>
      </c>
      <c r="M10205" t="s">
        <v>116</v>
      </c>
      <c r="O10205" t="s">
        <v>11</v>
      </c>
      <c r="P10205">
        <v>5102</v>
      </c>
      <c r="Q10205">
        <v>12</v>
      </c>
      <c r="R10205">
        <v>18.39</v>
      </c>
      <c r="S10205">
        <v>220.68</v>
      </c>
      <c r="T10205">
        <v>167.52</v>
      </c>
      <c r="U10205">
        <v>24.09</v>
      </c>
      <c r="V10205" t="str">
        <f>VLOOKUP(L10205,'[2]tabela de preços'!$A:$D,4,0)</f>
        <v>BRASILUX</v>
      </c>
      <c r="W10205" t="str">
        <f>VLOOKUP(L10205,'[2]tabela de preços'!$A:$F,6,0)</f>
        <v>DILUENTE</v>
      </c>
      <c r="X10205" t="str">
        <f>VLOOKUP(L10205,'[2]tabela de preços'!$A:$G,7,0)</f>
        <v>AUTOMOTIVO</v>
      </c>
    </row>
    <row r="10206" spans="1:24" x14ac:dyDescent="0.3">
      <c r="A10206" t="s">
        <v>1926</v>
      </c>
      <c r="C10206" t="s">
        <v>1927</v>
      </c>
      <c r="D10206" s="1">
        <v>46027</v>
      </c>
      <c r="E10206" t="s">
        <v>1928</v>
      </c>
      <c r="F10206">
        <v>9</v>
      </c>
      <c r="G10206">
        <v>174</v>
      </c>
      <c r="H10206" t="str">
        <f>VLOOKUP(G10206,[1]OPERADORES!$A:$B,2,0)</f>
        <v>MIRIÃ LOBATO RODRIGUES</v>
      </c>
      <c r="I10206" t="s">
        <v>21</v>
      </c>
      <c r="J10206" t="s">
        <v>363</v>
      </c>
      <c r="K10206" t="s">
        <v>1929</v>
      </c>
      <c r="L10206">
        <v>10236</v>
      </c>
      <c r="M10206" t="s">
        <v>133</v>
      </c>
      <c r="O10206" t="s">
        <v>11</v>
      </c>
      <c r="P10206">
        <v>5102</v>
      </c>
      <c r="Q10206">
        <v>102</v>
      </c>
      <c r="R10206">
        <v>2.79</v>
      </c>
      <c r="S10206">
        <v>284.58</v>
      </c>
      <c r="T10206">
        <v>241.74</v>
      </c>
      <c r="U10206">
        <v>15.05</v>
      </c>
      <c r="V10206" t="str">
        <f>VLOOKUP(L10206,'[2]tabela de preços'!$A:$D,4,0)</f>
        <v>NORTON</v>
      </c>
      <c r="W10206" t="str">
        <f>VLOOKUP(L10206,'[2]tabela de preços'!$A:$F,6,0)</f>
        <v xml:space="preserve">DISCOS / LIXAS / ABRASIVOS </v>
      </c>
      <c r="X10206" t="str">
        <f>VLOOKUP(L10206,'[2]tabela de preços'!$A:$G,7,0)</f>
        <v>AUTOMOTIVO</v>
      </c>
    </row>
    <row r="10207" spans="1:24" x14ac:dyDescent="0.3">
      <c r="A10207" t="s">
        <v>1926</v>
      </c>
      <c r="C10207" t="s">
        <v>1927</v>
      </c>
      <c r="D10207" s="1">
        <v>46027</v>
      </c>
      <c r="E10207" t="s">
        <v>1928</v>
      </c>
      <c r="F10207">
        <v>9</v>
      </c>
      <c r="G10207">
        <v>174</v>
      </c>
      <c r="H10207" t="str">
        <f>VLOOKUP(G10207,[1]OPERADORES!$A:$B,2,0)</f>
        <v>MIRIÃ LOBATO RODRIGUES</v>
      </c>
      <c r="I10207" t="s">
        <v>21</v>
      </c>
      <c r="J10207" t="s">
        <v>363</v>
      </c>
      <c r="K10207" t="s">
        <v>1929</v>
      </c>
      <c r="L10207">
        <v>10230</v>
      </c>
      <c r="M10207" t="s">
        <v>193</v>
      </c>
      <c r="O10207" t="s">
        <v>11</v>
      </c>
      <c r="P10207">
        <v>5102</v>
      </c>
      <c r="Q10207">
        <v>102</v>
      </c>
      <c r="R10207">
        <v>2.79</v>
      </c>
      <c r="S10207">
        <v>284.58</v>
      </c>
      <c r="T10207">
        <v>240.72</v>
      </c>
      <c r="U10207">
        <v>15.41</v>
      </c>
      <c r="V10207" t="str">
        <f>VLOOKUP(L10207,'[2]tabela de preços'!$A:$D,4,0)</f>
        <v>NORTON</v>
      </c>
      <c r="W10207" t="str">
        <f>VLOOKUP(L10207,'[2]tabela de preços'!$A:$F,6,0)</f>
        <v xml:space="preserve">DISCOS / LIXAS / ABRASIVOS </v>
      </c>
      <c r="X10207" t="str">
        <f>VLOOKUP(L10207,'[2]tabela de preços'!$A:$G,7,0)</f>
        <v>AUTOMOTIVO</v>
      </c>
    </row>
    <row r="10208" spans="1:24" x14ac:dyDescent="0.3">
      <c r="A10208" t="s">
        <v>1926</v>
      </c>
      <c r="C10208" t="s">
        <v>1927</v>
      </c>
      <c r="D10208" s="1">
        <v>46027</v>
      </c>
      <c r="E10208" t="s">
        <v>1928</v>
      </c>
      <c r="F10208">
        <v>9</v>
      </c>
      <c r="G10208">
        <v>174</v>
      </c>
      <c r="H10208" t="str">
        <f>VLOOKUP(G10208,[1]OPERADORES!$A:$B,2,0)</f>
        <v>MIRIÃ LOBATO RODRIGUES</v>
      </c>
      <c r="I10208" t="s">
        <v>21</v>
      </c>
      <c r="J10208" t="s">
        <v>363</v>
      </c>
      <c r="K10208" t="s">
        <v>1929</v>
      </c>
      <c r="L10208">
        <v>10232</v>
      </c>
      <c r="M10208" t="s">
        <v>134</v>
      </c>
      <c r="O10208" t="s">
        <v>11</v>
      </c>
      <c r="P10208">
        <v>5102</v>
      </c>
      <c r="Q10208">
        <v>102</v>
      </c>
      <c r="R10208">
        <v>2.79</v>
      </c>
      <c r="S10208">
        <v>284.58</v>
      </c>
      <c r="T10208">
        <v>233.58</v>
      </c>
      <c r="U10208">
        <v>17.920000000000002</v>
      </c>
      <c r="V10208" t="str">
        <f>VLOOKUP(L10208,'[2]tabela de preços'!$A:$D,4,0)</f>
        <v>NORTON</v>
      </c>
      <c r="W10208" t="str">
        <f>VLOOKUP(L10208,'[2]tabela de preços'!$A:$F,6,0)</f>
        <v xml:space="preserve">DISCOS / LIXAS / ABRASIVOS </v>
      </c>
      <c r="X10208" t="str">
        <f>VLOOKUP(L10208,'[2]tabela de preços'!$A:$G,7,0)</f>
        <v>AUTOMOTIVO</v>
      </c>
    </row>
    <row r="10209" spans="1:24" x14ac:dyDescent="0.3">
      <c r="A10209" t="s">
        <v>1926</v>
      </c>
      <c r="C10209" t="s">
        <v>1927</v>
      </c>
      <c r="D10209" s="1">
        <v>46027</v>
      </c>
      <c r="E10209" t="s">
        <v>1928</v>
      </c>
      <c r="F10209">
        <v>9</v>
      </c>
      <c r="G10209">
        <v>174</v>
      </c>
      <c r="H10209" t="str">
        <f>VLOOKUP(G10209,[1]OPERADORES!$A:$B,2,0)</f>
        <v>MIRIÃ LOBATO RODRIGUES</v>
      </c>
      <c r="I10209" t="s">
        <v>21</v>
      </c>
      <c r="J10209" t="s">
        <v>363</v>
      </c>
      <c r="K10209" t="s">
        <v>1929</v>
      </c>
      <c r="L10209">
        <v>10237</v>
      </c>
      <c r="M10209" t="s">
        <v>271</v>
      </c>
      <c r="O10209" t="s">
        <v>11</v>
      </c>
      <c r="P10209">
        <v>5102</v>
      </c>
      <c r="Q10209">
        <v>102</v>
      </c>
      <c r="R10209">
        <v>2.79</v>
      </c>
      <c r="S10209">
        <v>284.58</v>
      </c>
      <c r="T10209">
        <v>233.58</v>
      </c>
      <c r="U10209">
        <v>17.920000000000002</v>
      </c>
      <c r="V10209" t="str">
        <f>VLOOKUP(L10209,'[2]tabela de preços'!$A:$D,4,0)</f>
        <v>NORTON</v>
      </c>
      <c r="W10209" t="str">
        <f>VLOOKUP(L10209,'[2]tabela de preços'!$A:$F,6,0)</f>
        <v xml:space="preserve">DISCOS / LIXAS / ABRASIVOS </v>
      </c>
      <c r="X10209" t="str">
        <f>VLOOKUP(L10209,'[2]tabela de preços'!$A:$G,7,0)</f>
        <v>AUTOMOTIVO</v>
      </c>
    </row>
    <row r="10210" spans="1:24" x14ac:dyDescent="0.3">
      <c r="A10210" t="s">
        <v>1926</v>
      </c>
      <c r="C10210" t="s">
        <v>1927</v>
      </c>
      <c r="D10210" s="1">
        <v>46027</v>
      </c>
      <c r="E10210" t="s">
        <v>1928</v>
      </c>
      <c r="F10210">
        <v>9</v>
      </c>
      <c r="G10210">
        <v>174</v>
      </c>
      <c r="H10210" t="str">
        <f>VLOOKUP(G10210,[1]OPERADORES!$A:$B,2,0)</f>
        <v>MIRIÃ LOBATO RODRIGUES</v>
      </c>
      <c r="I10210" t="s">
        <v>21</v>
      </c>
      <c r="J10210" t="s">
        <v>363</v>
      </c>
      <c r="K10210" t="s">
        <v>1929</v>
      </c>
      <c r="L10210">
        <v>24248</v>
      </c>
      <c r="M10210" t="s">
        <v>107</v>
      </c>
      <c r="O10210" t="s">
        <v>11</v>
      </c>
      <c r="P10210">
        <v>5102</v>
      </c>
      <c r="Q10210">
        <v>24</v>
      </c>
      <c r="R10210">
        <v>9.9</v>
      </c>
      <c r="S10210">
        <v>237.6</v>
      </c>
      <c r="T10210">
        <v>153.84</v>
      </c>
      <c r="U10210">
        <v>35.25</v>
      </c>
      <c r="V10210" t="str">
        <f>VLOOKUP(L10210,'[2]tabela de preços'!$A:$D,4,0)</f>
        <v>SHERWIN WILLIAMS</v>
      </c>
      <c r="W10210" t="str">
        <f>VLOOKUP(L10210,'[2]tabela de preços'!$A:$F,6,0)</f>
        <v>PRIMER AUTOMOTIVO</v>
      </c>
      <c r="X10210" t="str">
        <f>VLOOKUP(L10210,'[2]tabela de preços'!$A:$G,7,0)</f>
        <v>AUTOMOTIVO</v>
      </c>
    </row>
    <row r="10211" spans="1:24" x14ac:dyDescent="0.3">
      <c r="A10211" t="s">
        <v>1926</v>
      </c>
      <c r="C10211" t="s">
        <v>1927</v>
      </c>
      <c r="D10211" s="1">
        <v>46027</v>
      </c>
      <c r="E10211" t="s">
        <v>1928</v>
      </c>
      <c r="F10211">
        <v>9</v>
      </c>
      <c r="G10211">
        <v>174</v>
      </c>
      <c r="H10211" t="str">
        <f>VLOOKUP(G10211,[1]OPERADORES!$A:$B,2,0)</f>
        <v>MIRIÃ LOBATO RODRIGUES</v>
      </c>
      <c r="I10211" t="s">
        <v>21</v>
      </c>
      <c r="J10211" t="s">
        <v>363</v>
      </c>
      <c r="K10211" t="s">
        <v>1929</v>
      </c>
      <c r="L10211">
        <v>24240</v>
      </c>
      <c r="M10211" t="s">
        <v>240</v>
      </c>
      <c r="O10211" t="s">
        <v>11</v>
      </c>
      <c r="P10211">
        <v>5102</v>
      </c>
      <c r="Q10211">
        <v>32</v>
      </c>
      <c r="R10211">
        <v>3.87</v>
      </c>
      <c r="S10211">
        <v>123.84</v>
      </c>
      <c r="T10211">
        <v>104.96</v>
      </c>
      <c r="U10211">
        <v>15.25</v>
      </c>
      <c r="V10211" t="str">
        <f>VLOOKUP(L10211,'[2]tabela de preços'!$A:$D,4,0)</f>
        <v>ADERE</v>
      </c>
      <c r="W10211" t="str">
        <f>VLOOKUP(L10211,'[2]tabela de preços'!$A:$F,6,0)</f>
        <v>FITA AUTOMOTIVA</v>
      </c>
      <c r="X10211" t="str">
        <f>VLOOKUP(L10211,'[2]tabela de preços'!$A:$G,7,0)</f>
        <v>AUTOMOTIVO</v>
      </c>
    </row>
    <row r="10212" spans="1:24" x14ac:dyDescent="0.3">
      <c r="A10212" t="s">
        <v>1926</v>
      </c>
      <c r="C10212" t="s">
        <v>1927</v>
      </c>
      <c r="D10212" s="1">
        <v>46027</v>
      </c>
      <c r="E10212" t="s">
        <v>1928</v>
      </c>
      <c r="F10212">
        <v>9</v>
      </c>
      <c r="G10212">
        <v>174</v>
      </c>
      <c r="H10212" t="str">
        <f>VLOOKUP(G10212,[1]OPERADORES!$A:$B,2,0)</f>
        <v>MIRIÃ LOBATO RODRIGUES</v>
      </c>
      <c r="I10212" t="s">
        <v>21</v>
      </c>
      <c r="J10212" t="s">
        <v>363</v>
      </c>
      <c r="K10212" t="s">
        <v>1929</v>
      </c>
      <c r="L10212">
        <v>24241</v>
      </c>
      <c r="M10212" t="s">
        <v>233</v>
      </c>
      <c r="O10212" t="s">
        <v>11</v>
      </c>
      <c r="P10212">
        <v>5102</v>
      </c>
      <c r="Q10212">
        <v>36</v>
      </c>
      <c r="R10212">
        <v>12.2</v>
      </c>
      <c r="S10212">
        <v>439.2</v>
      </c>
      <c r="T10212">
        <v>333.36</v>
      </c>
      <c r="U10212">
        <v>24.1</v>
      </c>
      <c r="V10212" t="str">
        <f>VLOOKUP(L10212,'[2]tabela de preços'!$A:$D,4,0)</f>
        <v>ADERE</v>
      </c>
      <c r="W10212" t="str">
        <f>VLOOKUP(L10212,'[2]tabela de preços'!$A:$F,6,0)</f>
        <v>FITA AUTOMOTIVA</v>
      </c>
      <c r="X10212" t="str">
        <f>VLOOKUP(L10212,'[2]tabela de preços'!$A:$G,7,0)</f>
        <v>AUTOMOTIVO</v>
      </c>
    </row>
    <row r="10213" spans="1:24" x14ac:dyDescent="0.3">
      <c r="A10213" t="s">
        <v>1926</v>
      </c>
      <c r="C10213" t="s">
        <v>1927</v>
      </c>
      <c r="D10213" s="1">
        <v>46027</v>
      </c>
      <c r="E10213" t="s">
        <v>1928</v>
      </c>
      <c r="F10213">
        <v>9</v>
      </c>
      <c r="G10213">
        <v>174</v>
      </c>
      <c r="H10213" t="str">
        <f>VLOOKUP(G10213,[1]OPERADORES!$A:$B,2,0)</f>
        <v>MIRIÃ LOBATO RODRIGUES</v>
      </c>
      <c r="I10213" t="s">
        <v>21</v>
      </c>
      <c r="J10213" t="s">
        <v>363</v>
      </c>
      <c r="K10213" t="s">
        <v>1929</v>
      </c>
      <c r="L10213">
        <v>23076</v>
      </c>
      <c r="M10213" t="s">
        <v>97</v>
      </c>
      <c r="O10213" t="s">
        <v>11</v>
      </c>
      <c r="P10213">
        <v>5403</v>
      </c>
      <c r="Q10213">
        <v>24</v>
      </c>
      <c r="R10213">
        <v>33.89</v>
      </c>
      <c r="S10213">
        <v>813.36</v>
      </c>
      <c r="T10213">
        <v>636.72</v>
      </c>
      <c r="U10213">
        <v>21.72</v>
      </c>
      <c r="V10213" t="str">
        <f>VLOOKUP(L10213,'[2]tabela de preços'!$A:$D,4,0)</f>
        <v>WANDA</v>
      </c>
      <c r="W10213" t="str">
        <f>VLOOKUP(L10213,'[2]tabela de preços'!$A:$F,6,0)</f>
        <v>PRIMER AUTOMOTIVO</v>
      </c>
      <c r="X10213" t="str">
        <f>VLOOKUP(L10213,'[2]tabela de preços'!$A:$G,7,0)</f>
        <v>AUTOMOTIVO</v>
      </c>
    </row>
    <row r="10214" spans="1:24" x14ac:dyDescent="0.3">
      <c r="A10214" t="s">
        <v>1926</v>
      </c>
      <c r="C10214" t="s">
        <v>1927</v>
      </c>
      <c r="D10214" s="1">
        <v>46027</v>
      </c>
      <c r="E10214" t="s">
        <v>1928</v>
      </c>
      <c r="F10214">
        <v>9</v>
      </c>
      <c r="G10214">
        <v>174</v>
      </c>
      <c r="H10214" t="str">
        <f>VLOOKUP(G10214,[1]OPERADORES!$A:$B,2,0)</f>
        <v>MIRIÃ LOBATO RODRIGUES</v>
      </c>
      <c r="I10214" t="s">
        <v>21</v>
      </c>
      <c r="J10214" t="s">
        <v>363</v>
      </c>
      <c r="K10214" t="s">
        <v>1929</v>
      </c>
      <c r="L10214">
        <v>20431</v>
      </c>
      <c r="M10214" t="s">
        <v>202</v>
      </c>
      <c r="O10214" t="s">
        <v>11</v>
      </c>
      <c r="P10214">
        <v>5403</v>
      </c>
      <c r="Q10214">
        <v>36</v>
      </c>
      <c r="R10214">
        <v>36.89</v>
      </c>
      <c r="S10214" s="2">
        <v>1328.04</v>
      </c>
      <c r="T10214" s="2">
        <v>1072.08</v>
      </c>
      <c r="U10214">
        <v>19.27</v>
      </c>
      <c r="V10214" t="str">
        <f>VLOOKUP(L10214,'[2]tabela de preços'!$A:$D,4,0)</f>
        <v>SHERWIN WILLIAMS</v>
      </c>
      <c r="W10214" t="str">
        <f>VLOOKUP(L10214,'[2]tabela de preços'!$A:$F,6,0)</f>
        <v>VERNIZ AUTOMOTIVO</v>
      </c>
      <c r="X10214" t="str">
        <f>VLOOKUP(L10214,'[2]tabela de preços'!$A:$G,7,0)</f>
        <v>AUTOMOTIVO</v>
      </c>
    </row>
    <row r="10215" spans="1:24" x14ac:dyDescent="0.3">
      <c r="A10215" t="s">
        <v>1926</v>
      </c>
      <c r="C10215" t="s">
        <v>1927</v>
      </c>
      <c r="D10215" s="1">
        <v>46027</v>
      </c>
      <c r="E10215" t="s">
        <v>1928</v>
      </c>
      <c r="F10215">
        <v>9</v>
      </c>
      <c r="G10215">
        <v>174</v>
      </c>
      <c r="H10215" t="str">
        <f>VLOOKUP(G10215,[1]OPERADORES!$A:$B,2,0)</f>
        <v>MIRIÃ LOBATO RODRIGUES</v>
      </c>
      <c r="I10215" t="s">
        <v>21</v>
      </c>
      <c r="J10215" t="s">
        <v>363</v>
      </c>
      <c r="K10215" t="s">
        <v>1929</v>
      </c>
      <c r="L10215">
        <v>10238</v>
      </c>
      <c r="M10215" t="s">
        <v>79</v>
      </c>
      <c r="O10215" t="s">
        <v>11</v>
      </c>
      <c r="P10215">
        <v>5102</v>
      </c>
      <c r="Q10215">
        <v>50</v>
      </c>
      <c r="R10215">
        <v>2.79</v>
      </c>
      <c r="S10215">
        <v>139.5</v>
      </c>
      <c r="T10215">
        <v>113.5</v>
      </c>
      <c r="U10215">
        <v>18.64</v>
      </c>
      <c r="V10215" t="str">
        <f>VLOOKUP(L10215,'[2]tabela de preços'!$A:$D,4,0)</f>
        <v>NORTON</v>
      </c>
      <c r="W10215" t="str">
        <f>VLOOKUP(L10215,'[2]tabela de preços'!$A:$F,6,0)</f>
        <v xml:space="preserve">DISCOS / LIXAS / ABRASIVOS </v>
      </c>
      <c r="X10215" t="str">
        <f>VLOOKUP(L10215,'[2]tabela de preços'!$A:$G,7,0)</f>
        <v>AUTOMOTIVO</v>
      </c>
    </row>
    <row r="10216" spans="1:24" x14ac:dyDescent="0.3">
      <c r="A10216" t="s">
        <v>1926</v>
      </c>
      <c r="C10216" t="s">
        <v>1927</v>
      </c>
      <c r="D10216" s="1">
        <v>46027</v>
      </c>
      <c r="E10216" t="s">
        <v>1928</v>
      </c>
      <c r="F10216">
        <v>9</v>
      </c>
      <c r="G10216">
        <v>174</v>
      </c>
      <c r="H10216" t="str">
        <f>VLOOKUP(G10216,[1]OPERADORES!$A:$B,2,0)</f>
        <v>MIRIÃ LOBATO RODRIGUES</v>
      </c>
      <c r="I10216" t="s">
        <v>21</v>
      </c>
      <c r="J10216" t="s">
        <v>363</v>
      </c>
      <c r="K10216" t="s">
        <v>1929</v>
      </c>
      <c r="L10216">
        <v>10242</v>
      </c>
      <c r="M10216" t="s">
        <v>82</v>
      </c>
      <c r="O10216" t="s">
        <v>11</v>
      </c>
      <c r="P10216">
        <v>5102</v>
      </c>
      <c r="Q10216">
        <v>50</v>
      </c>
      <c r="R10216">
        <v>2.79</v>
      </c>
      <c r="S10216">
        <v>139.5</v>
      </c>
      <c r="T10216">
        <v>114</v>
      </c>
      <c r="U10216">
        <v>18.28</v>
      </c>
      <c r="V10216" t="str">
        <f>VLOOKUP(L10216,'[2]tabela de preços'!$A:$D,4,0)</f>
        <v>NORTON</v>
      </c>
      <c r="W10216" t="str">
        <f>VLOOKUP(L10216,'[2]tabela de preços'!$A:$F,6,0)</f>
        <v xml:space="preserve">DISCOS / LIXAS / ABRASIVOS </v>
      </c>
      <c r="X10216" t="str">
        <f>VLOOKUP(L10216,'[2]tabela de preços'!$A:$G,7,0)</f>
        <v>AUTOMOTIVO</v>
      </c>
    </row>
    <row r="10217" spans="1:24" x14ac:dyDescent="0.3">
      <c r="A10217" t="s">
        <v>1926</v>
      </c>
      <c r="C10217" t="s">
        <v>1927</v>
      </c>
      <c r="D10217" s="1">
        <v>46027</v>
      </c>
      <c r="E10217" t="s">
        <v>1928</v>
      </c>
      <c r="F10217">
        <v>9</v>
      </c>
      <c r="G10217">
        <v>174</v>
      </c>
      <c r="H10217" t="str">
        <f>VLOOKUP(G10217,[1]OPERADORES!$A:$B,2,0)</f>
        <v>MIRIÃ LOBATO RODRIGUES</v>
      </c>
      <c r="I10217" t="s">
        <v>21</v>
      </c>
      <c r="J10217" t="s">
        <v>363</v>
      </c>
      <c r="K10217" t="s">
        <v>1929</v>
      </c>
      <c r="L10217">
        <v>10243</v>
      </c>
      <c r="M10217" t="s">
        <v>83</v>
      </c>
      <c r="O10217" t="s">
        <v>11</v>
      </c>
      <c r="P10217">
        <v>5102</v>
      </c>
      <c r="Q10217">
        <v>50</v>
      </c>
      <c r="R10217">
        <v>2.79</v>
      </c>
      <c r="S10217">
        <v>139.5</v>
      </c>
      <c r="T10217">
        <v>97.5</v>
      </c>
      <c r="U10217">
        <v>30.11</v>
      </c>
      <c r="V10217" t="str">
        <f>VLOOKUP(L10217,'[2]tabela de preços'!$A:$D,4,0)</f>
        <v>NORTON</v>
      </c>
      <c r="W10217" t="str">
        <f>VLOOKUP(L10217,'[2]tabela de preços'!$A:$F,6,0)</f>
        <v xml:space="preserve">DISCOS / LIXAS / ABRASIVOS </v>
      </c>
      <c r="X10217" t="str">
        <f>VLOOKUP(L10217,'[2]tabela de preços'!$A:$G,7,0)</f>
        <v>AUTOMOTIVO</v>
      </c>
    </row>
    <row r="10218" spans="1:24" x14ac:dyDescent="0.3">
      <c r="A10218" t="s">
        <v>1926</v>
      </c>
      <c r="C10218" t="s">
        <v>1927</v>
      </c>
      <c r="D10218" s="1">
        <v>46027</v>
      </c>
      <c r="E10218" t="s">
        <v>1928</v>
      </c>
      <c r="F10218">
        <v>9</v>
      </c>
      <c r="G10218">
        <v>174</v>
      </c>
      <c r="H10218" t="str">
        <f>VLOOKUP(G10218,[1]OPERADORES!$A:$B,2,0)</f>
        <v>MIRIÃ LOBATO RODRIGUES</v>
      </c>
      <c r="I10218" t="s">
        <v>21</v>
      </c>
      <c r="J10218" t="s">
        <v>363</v>
      </c>
      <c r="K10218" t="s">
        <v>1929</v>
      </c>
      <c r="L10218">
        <v>20525</v>
      </c>
      <c r="M10218" t="s">
        <v>137</v>
      </c>
      <c r="O10218" t="s">
        <v>11</v>
      </c>
      <c r="P10218">
        <v>5102</v>
      </c>
      <c r="Q10218">
        <v>12</v>
      </c>
      <c r="R10218">
        <v>13.65</v>
      </c>
      <c r="S10218">
        <v>163.80000000000001</v>
      </c>
      <c r="T10218">
        <v>124.32</v>
      </c>
      <c r="U10218">
        <v>24.1</v>
      </c>
      <c r="V10218" t="str">
        <f>VLOOKUP(L10218,'[2]tabela de preços'!$A:$D,4,0)</f>
        <v>SHERWIN WILLIAMS</v>
      </c>
      <c r="W10218" t="str">
        <f>VLOOKUP(L10218,'[2]tabela de preços'!$A:$F,6,0)</f>
        <v>MASSA DE PEQUENOS REPAROS</v>
      </c>
      <c r="X10218" t="str">
        <f>VLOOKUP(L10218,'[2]tabela de preços'!$A:$G,7,0)</f>
        <v>AUTOMOTIVO</v>
      </c>
    </row>
    <row r="10219" spans="1:24" x14ac:dyDescent="0.3">
      <c r="A10219" t="s">
        <v>1926</v>
      </c>
      <c r="C10219" t="s">
        <v>1927</v>
      </c>
      <c r="D10219" s="1">
        <v>46027</v>
      </c>
      <c r="E10219" t="s">
        <v>1928</v>
      </c>
      <c r="F10219">
        <v>9</v>
      </c>
      <c r="G10219">
        <v>174</v>
      </c>
      <c r="H10219" t="str">
        <f>VLOOKUP(G10219,[1]OPERADORES!$A:$B,2,0)</f>
        <v>MIRIÃ LOBATO RODRIGUES</v>
      </c>
      <c r="I10219" t="s">
        <v>21</v>
      </c>
      <c r="J10219" t="s">
        <v>363</v>
      </c>
      <c r="K10219" t="s">
        <v>1929</v>
      </c>
      <c r="L10219">
        <v>87000</v>
      </c>
      <c r="M10219" t="s">
        <v>333</v>
      </c>
      <c r="O10219" t="s">
        <v>11</v>
      </c>
      <c r="P10219">
        <v>5102</v>
      </c>
      <c r="Q10219">
        <v>12</v>
      </c>
      <c r="R10219">
        <v>19.98</v>
      </c>
      <c r="S10219">
        <v>239.76</v>
      </c>
      <c r="T10219">
        <v>202.08</v>
      </c>
      <c r="U10219">
        <v>15.72</v>
      </c>
      <c r="V10219" t="str">
        <f>VLOOKUP(L10219,'[2]tabela de preços'!$A:$D,4,0)</f>
        <v>WANDA</v>
      </c>
      <c r="W10219" t="str">
        <f>VLOOKUP(L10219,'[2]tabela de preços'!$A:$F,6,0)</f>
        <v>MASSA POLIÉSTER</v>
      </c>
      <c r="X10219" t="str">
        <f>VLOOKUP(L10219,'[2]tabela de preços'!$A:$G,7,0)</f>
        <v>AUTOMOTIVO</v>
      </c>
    </row>
    <row r="10220" spans="1:24" x14ac:dyDescent="0.3">
      <c r="A10220" t="s">
        <v>1926</v>
      </c>
      <c r="C10220" t="s">
        <v>1927</v>
      </c>
      <c r="D10220" s="1">
        <v>46027</v>
      </c>
      <c r="E10220" t="s">
        <v>1928</v>
      </c>
      <c r="F10220">
        <v>9</v>
      </c>
      <c r="G10220">
        <v>174</v>
      </c>
      <c r="H10220" t="str">
        <f>VLOOKUP(G10220,[1]OPERADORES!$A:$B,2,0)</f>
        <v>MIRIÃ LOBATO RODRIGUES</v>
      </c>
      <c r="I10220" t="s">
        <v>21</v>
      </c>
      <c r="J10220" t="s">
        <v>363</v>
      </c>
      <c r="K10220" t="s">
        <v>1929</v>
      </c>
      <c r="L10220">
        <v>87043</v>
      </c>
      <c r="M10220" t="s">
        <v>217</v>
      </c>
      <c r="O10220" t="s">
        <v>11</v>
      </c>
      <c r="P10220">
        <v>5102</v>
      </c>
      <c r="Q10220">
        <v>32</v>
      </c>
      <c r="R10220">
        <v>22.89</v>
      </c>
      <c r="S10220">
        <v>732.48</v>
      </c>
      <c r="T10220">
        <v>576.64</v>
      </c>
      <c r="U10220">
        <v>21.28</v>
      </c>
      <c r="V10220" t="str">
        <f>VLOOKUP(L10220,'[2]tabela de preços'!$A:$D,4,0)</f>
        <v>ROBERLO</v>
      </c>
      <c r="W10220" t="str">
        <f>VLOOKUP(L10220,'[2]tabela de preços'!$A:$F,6,0)</f>
        <v>MASSA POLIÉSTER</v>
      </c>
      <c r="X10220" t="str">
        <f>VLOOKUP(L10220,'[2]tabela de preços'!$A:$G,7,0)</f>
        <v>AUTOMOTIVO</v>
      </c>
    </row>
    <row r="10221" spans="1:24" x14ac:dyDescent="0.3">
      <c r="A10221" t="s">
        <v>1926</v>
      </c>
      <c r="C10221" t="s">
        <v>1927</v>
      </c>
      <c r="D10221" s="1">
        <v>46027</v>
      </c>
      <c r="E10221" t="s">
        <v>1928</v>
      </c>
      <c r="F10221">
        <v>9</v>
      </c>
      <c r="G10221">
        <v>174</v>
      </c>
      <c r="H10221" t="str">
        <f>VLOOKUP(G10221,[1]OPERADORES!$A:$B,2,0)</f>
        <v>MIRIÃ LOBATO RODRIGUES</v>
      </c>
      <c r="I10221" t="s">
        <v>21</v>
      </c>
      <c r="J10221" t="s">
        <v>363</v>
      </c>
      <c r="K10221" t="s">
        <v>1929</v>
      </c>
      <c r="L10221">
        <v>24247</v>
      </c>
      <c r="M10221" t="s">
        <v>111</v>
      </c>
      <c r="O10221" t="s">
        <v>11</v>
      </c>
      <c r="P10221">
        <v>5403</v>
      </c>
      <c r="Q10221">
        <v>24</v>
      </c>
      <c r="R10221">
        <v>19.899999999999999</v>
      </c>
      <c r="S10221">
        <v>477.6</v>
      </c>
      <c r="T10221">
        <v>398.4</v>
      </c>
      <c r="U10221">
        <v>16.579999999999998</v>
      </c>
      <c r="V10221" t="str">
        <f>VLOOKUP(L10221,'[2]tabela de preços'!$A:$D,4,0)</f>
        <v>SHERWIN WILLIAMS</v>
      </c>
      <c r="W10221" t="str">
        <f>VLOOKUP(L10221,'[2]tabela de preços'!$A:$F,6,0)</f>
        <v>PRIMER AUTOMOTIVO</v>
      </c>
      <c r="X10221" t="str">
        <f>VLOOKUP(L10221,'[2]tabela de preços'!$A:$G,7,0)</f>
        <v>AUTOMOTIVO</v>
      </c>
    </row>
    <row r="10222" spans="1:24" x14ac:dyDescent="0.3">
      <c r="A10222" t="s">
        <v>1926</v>
      </c>
      <c r="C10222" t="s">
        <v>1927</v>
      </c>
      <c r="D10222" s="1">
        <v>46027</v>
      </c>
      <c r="E10222" t="s">
        <v>1928</v>
      </c>
      <c r="F10222">
        <v>9</v>
      </c>
      <c r="G10222">
        <v>174</v>
      </c>
      <c r="H10222" t="str">
        <f>VLOOKUP(G10222,[1]OPERADORES!$A:$B,2,0)</f>
        <v>MIRIÃ LOBATO RODRIGUES</v>
      </c>
      <c r="I10222" t="s">
        <v>21</v>
      </c>
      <c r="J10222" t="s">
        <v>363</v>
      </c>
      <c r="K10222" t="s">
        <v>1929</v>
      </c>
      <c r="L10222">
        <v>84560</v>
      </c>
      <c r="M10222" t="s">
        <v>118</v>
      </c>
      <c r="O10222" t="s">
        <v>11</v>
      </c>
      <c r="P10222">
        <v>5102</v>
      </c>
      <c r="Q10222">
        <v>4</v>
      </c>
      <c r="R10222">
        <v>46.9</v>
      </c>
      <c r="S10222">
        <v>187.6</v>
      </c>
      <c r="T10222">
        <v>156.63999999999999</v>
      </c>
      <c r="U10222">
        <v>16.5</v>
      </c>
      <c r="V10222" t="str">
        <f>VLOOKUP(L10222,'[2]tabela de preços'!$A:$D,4,0)</f>
        <v>BRASILUX</v>
      </c>
      <c r="W10222" t="str">
        <f>VLOOKUP(L10222,'[2]tabela de preços'!$A:$F,6,0)</f>
        <v>THINNER DE LIMPEZA</v>
      </c>
      <c r="X10222" t="str">
        <f>VLOOKUP(L10222,'[2]tabela de preços'!$A:$G,7,0)</f>
        <v>THINNER</v>
      </c>
    </row>
    <row r="10223" spans="1:24" x14ac:dyDescent="0.3">
      <c r="A10223" t="s">
        <v>1926</v>
      </c>
      <c r="C10223" t="s">
        <v>1927</v>
      </c>
      <c r="D10223" s="1">
        <v>46027</v>
      </c>
      <c r="E10223" t="s">
        <v>1928</v>
      </c>
      <c r="F10223">
        <v>9</v>
      </c>
      <c r="G10223">
        <v>174</v>
      </c>
      <c r="H10223" t="str">
        <f>VLOOKUP(G10223,[1]OPERADORES!$A:$B,2,0)</f>
        <v>MIRIÃ LOBATO RODRIGUES</v>
      </c>
      <c r="I10223" t="s">
        <v>21</v>
      </c>
      <c r="J10223" t="s">
        <v>363</v>
      </c>
      <c r="K10223" t="s">
        <v>1929</v>
      </c>
      <c r="L10223">
        <v>10404</v>
      </c>
      <c r="M10223" t="s">
        <v>130</v>
      </c>
      <c r="O10223" t="s">
        <v>11</v>
      </c>
      <c r="P10223">
        <v>5102</v>
      </c>
      <c r="Q10223">
        <v>24</v>
      </c>
      <c r="R10223">
        <v>16.09</v>
      </c>
      <c r="S10223">
        <v>386.16</v>
      </c>
      <c r="T10223">
        <v>319.68</v>
      </c>
      <c r="U10223">
        <v>17.22</v>
      </c>
      <c r="V10223" t="str">
        <f>VLOOKUP(L10223,'[2]tabela de preços'!$A:$D,4,0)</f>
        <v>MAXI RUBBER</v>
      </c>
      <c r="W10223" t="str">
        <f>VLOOKUP(L10223,'[2]tabela de preços'!$A:$F,6,0)</f>
        <v>VEDADORES / SELANTES</v>
      </c>
      <c r="X10223" t="str">
        <f>VLOOKUP(L10223,'[2]tabela de preços'!$A:$G,7,0)</f>
        <v>AUTOMOTIVO</v>
      </c>
    </row>
    <row r="10224" spans="1:24" x14ac:dyDescent="0.3">
      <c r="A10224" t="s">
        <v>4857</v>
      </c>
      <c r="C10224" t="s">
        <v>4858</v>
      </c>
      <c r="D10224" s="1">
        <v>46100</v>
      </c>
      <c r="E10224" t="s">
        <v>4859</v>
      </c>
      <c r="F10224">
        <v>9</v>
      </c>
      <c r="G10224">
        <v>231</v>
      </c>
      <c r="H10224" t="str">
        <f>VLOOKUP(G10224,[1]OPERADORES!$A:$B,2,0)</f>
        <v>EDIJANE</v>
      </c>
      <c r="I10224" t="s">
        <v>126</v>
      </c>
      <c r="J10224" t="s">
        <v>4860</v>
      </c>
      <c r="K10224" t="s">
        <v>4861</v>
      </c>
      <c r="L10224">
        <v>10298</v>
      </c>
      <c r="M10224" t="s">
        <v>85</v>
      </c>
      <c r="O10224" t="s">
        <v>11</v>
      </c>
      <c r="P10224">
        <v>6102</v>
      </c>
      <c r="Q10224">
        <v>10</v>
      </c>
      <c r="R10224">
        <v>56.89</v>
      </c>
      <c r="S10224">
        <v>568.9</v>
      </c>
      <c r="T10224">
        <v>473.8</v>
      </c>
      <c r="U10224">
        <v>16.72</v>
      </c>
      <c r="V10224" t="str">
        <f>VLOOKUP(L10224,'[2]tabela de preços'!$A:$D,4,0)</f>
        <v>ANJO</v>
      </c>
      <c r="W10224" t="str">
        <f>VLOOKUP(L10224,'[2]tabela de preços'!$A:$F,6,0)</f>
        <v>THINNER DE LIMPEZA</v>
      </c>
      <c r="X10224" t="str">
        <f>VLOOKUP(L10224,'[2]tabela de preços'!$A:$G,7,0)</f>
        <v>THINNER</v>
      </c>
    </row>
    <row r="10225" spans="1:24" x14ac:dyDescent="0.3">
      <c r="A10225" t="s">
        <v>1930</v>
      </c>
      <c r="B10225" t="s">
        <v>1931</v>
      </c>
      <c r="C10225" t="s">
        <v>1932</v>
      </c>
      <c r="D10225" s="1">
        <v>46038</v>
      </c>
      <c r="E10225" t="s">
        <v>1933</v>
      </c>
      <c r="F10225">
        <v>9</v>
      </c>
      <c r="G10225">
        <v>231</v>
      </c>
      <c r="H10225" t="str">
        <f>VLOOKUP(G10225,[1]OPERADORES!$A:$B,2,0)</f>
        <v>EDIJANE</v>
      </c>
      <c r="I10225" t="s">
        <v>21</v>
      </c>
      <c r="J10225" t="s">
        <v>104</v>
      </c>
      <c r="K10225" t="s">
        <v>1934</v>
      </c>
      <c r="L10225">
        <v>84815</v>
      </c>
      <c r="M10225" t="s">
        <v>949</v>
      </c>
      <c r="O10225" t="s">
        <v>11</v>
      </c>
      <c r="P10225">
        <v>5403</v>
      </c>
      <c r="Q10225">
        <v>6</v>
      </c>
      <c r="R10225">
        <v>32.35</v>
      </c>
      <c r="S10225">
        <v>194.1</v>
      </c>
      <c r="T10225">
        <v>147.30000000000001</v>
      </c>
      <c r="U10225">
        <v>24.11</v>
      </c>
      <c r="V10225" t="str">
        <f>VLOOKUP(L10225,'[2]tabela de preços'!$A:$D,4,0)</f>
        <v>BRASILUX</v>
      </c>
      <c r="W10225" t="str">
        <f>VLOOKUP(L10225,'[2]tabela de preços'!$A:$F,6,0)</f>
        <v>KIT BRASCORTEN</v>
      </c>
      <c r="X10225" t="str">
        <f>VLOOKUP(L10225,'[2]tabela de preços'!$A:$G,7,0)</f>
        <v>IMOBILIÁRIO</v>
      </c>
    </row>
    <row r="10226" spans="1:24" x14ac:dyDescent="0.3">
      <c r="A10226" t="s">
        <v>1930</v>
      </c>
      <c r="B10226" t="s">
        <v>1931</v>
      </c>
      <c r="C10226" t="s">
        <v>1932</v>
      </c>
      <c r="D10226" s="1">
        <v>46038</v>
      </c>
      <c r="E10226" t="s">
        <v>1933</v>
      </c>
      <c r="F10226">
        <v>9</v>
      </c>
      <c r="G10226">
        <v>231</v>
      </c>
      <c r="H10226" t="str">
        <f>VLOOKUP(G10226,[1]OPERADORES!$A:$B,2,0)</f>
        <v>EDIJANE</v>
      </c>
      <c r="I10226" t="s">
        <v>21</v>
      </c>
      <c r="J10226" t="s">
        <v>104</v>
      </c>
      <c r="K10226" t="s">
        <v>1934</v>
      </c>
      <c r="L10226">
        <v>84814</v>
      </c>
      <c r="M10226" t="s">
        <v>950</v>
      </c>
      <c r="O10226" t="s">
        <v>11</v>
      </c>
      <c r="P10226">
        <v>5403</v>
      </c>
      <c r="Q10226">
        <v>4</v>
      </c>
      <c r="R10226">
        <v>118.93</v>
      </c>
      <c r="S10226">
        <v>475.72</v>
      </c>
      <c r="T10226">
        <v>361.08</v>
      </c>
      <c r="U10226">
        <v>24.1</v>
      </c>
      <c r="V10226" t="str">
        <f>VLOOKUP(L10226,'[2]tabela de preços'!$A:$D,4,0)</f>
        <v>BRASILUX</v>
      </c>
      <c r="W10226" t="str">
        <f>VLOOKUP(L10226,'[2]tabela de preços'!$A:$F,6,0)</f>
        <v>KIT BRASCORTEN</v>
      </c>
      <c r="X10226" t="str">
        <f>VLOOKUP(L10226,'[2]tabela de preços'!$A:$G,7,0)</f>
        <v>IMOBILIÁRIO</v>
      </c>
    </row>
    <row r="10227" spans="1:24" x14ac:dyDescent="0.3">
      <c r="A10227" t="s">
        <v>1930</v>
      </c>
      <c r="B10227" t="s">
        <v>1931</v>
      </c>
      <c r="C10227" t="s">
        <v>3429</v>
      </c>
      <c r="D10227" s="1">
        <v>46073</v>
      </c>
      <c r="E10227" t="s">
        <v>3430</v>
      </c>
      <c r="F10227">
        <v>9</v>
      </c>
      <c r="G10227">
        <v>197</v>
      </c>
      <c r="H10227" t="str">
        <f>VLOOKUP(G10227,[1]OPERADORES!$A:$B,2,0)</f>
        <v xml:space="preserve">POLIANA LORRANE DE AMORIM </v>
      </c>
      <c r="I10227" t="s">
        <v>21</v>
      </c>
      <c r="J10227" t="s">
        <v>104</v>
      </c>
      <c r="K10227" t="s">
        <v>1934</v>
      </c>
      <c r="L10227">
        <v>10298</v>
      </c>
      <c r="M10227" t="s">
        <v>85</v>
      </c>
      <c r="O10227" t="s">
        <v>11</v>
      </c>
      <c r="P10227">
        <v>5102</v>
      </c>
      <c r="Q10227">
        <v>60</v>
      </c>
      <c r="R10227">
        <v>54.9</v>
      </c>
      <c r="S10227" s="2">
        <v>3294</v>
      </c>
      <c r="T10227" s="2">
        <v>2842.8</v>
      </c>
      <c r="U10227">
        <v>13.7</v>
      </c>
      <c r="V10227" t="str">
        <f>VLOOKUP(L10227,'[2]tabela de preços'!$A:$D,4,0)</f>
        <v>ANJO</v>
      </c>
      <c r="W10227" t="str">
        <f>VLOOKUP(L10227,'[2]tabela de preços'!$A:$F,6,0)</f>
        <v>THINNER DE LIMPEZA</v>
      </c>
      <c r="X10227" t="str">
        <f>VLOOKUP(L10227,'[2]tabela de preços'!$A:$G,7,0)</f>
        <v>THINNER</v>
      </c>
    </row>
    <row r="10228" spans="1:24" x14ac:dyDescent="0.3">
      <c r="A10228" t="s">
        <v>1935</v>
      </c>
      <c r="B10228" t="s">
        <v>1936</v>
      </c>
      <c r="C10228" t="s">
        <v>1937</v>
      </c>
      <c r="D10228" s="1">
        <v>46041</v>
      </c>
      <c r="E10228" t="s">
        <v>1938</v>
      </c>
      <c r="F10228">
        <v>9</v>
      </c>
      <c r="G10228">
        <v>236</v>
      </c>
      <c r="H10228" t="str">
        <f>VLOOKUP(G10228,[1]OPERADORES!$A:$B,2,0)</f>
        <v>DANIEL</v>
      </c>
      <c r="I10228" t="s">
        <v>21</v>
      </c>
      <c r="J10228" t="s">
        <v>1939</v>
      </c>
      <c r="K10228" t="s">
        <v>1940</v>
      </c>
      <c r="L10228">
        <v>86995</v>
      </c>
      <c r="M10228" t="s">
        <v>37</v>
      </c>
      <c r="O10228" t="s">
        <v>11</v>
      </c>
      <c r="P10228">
        <v>5102</v>
      </c>
      <c r="Q10228">
        <v>50</v>
      </c>
      <c r="R10228">
        <v>7.29</v>
      </c>
      <c r="S10228">
        <v>364.5</v>
      </c>
      <c r="T10228">
        <v>291.5</v>
      </c>
      <c r="U10228">
        <v>20.03</v>
      </c>
      <c r="V10228" t="str">
        <f>VLOOKUP(L10228,'[2]tabela de preços'!$A:$D,4,0)</f>
        <v>AUTOAMERICA</v>
      </c>
      <c r="W10228" t="str">
        <f>VLOOKUP(L10228,'[2]tabela de preços'!$A:$F,6,0)</f>
        <v>FLANELAS / PANOS</v>
      </c>
      <c r="X10228" t="str">
        <f>VLOOKUP(L10228,'[2]tabela de preços'!$A:$G,7,0)</f>
        <v>AUTOMOTIVO</v>
      </c>
    </row>
    <row r="10229" spans="1:24" x14ac:dyDescent="0.3">
      <c r="A10229" t="s">
        <v>1941</v>
      </c>
      <c r="C10229" t="s">
        <v>1942</v>
      </c>
      <c r="D10229" s="1">
        <v>46043</v>
      </c>
      <c r="E10229" t="s">
        <v>1943</v>
      </c>
      <c r="F10229">
        <v>9</v>
      </c>
      <c r="G10229">
        <v>236</v>
      </c>
      <c r="H10229" t="str">
        <f>VLOOKUP(G10229,[1]OPERADORES!$A:$B,2,0)</f>
        <v>DANIEL</v>
      </c>
      <c r="I10229" t="s">
        <v>21</v>
      </c>
      <c r="J10229" t="s">
        <v>22</v>
      </c>
      <c r="K10229" t="s">
        <v>1944</v>
      </c>
      <c r="L10229">
        <v>86542</v>
      </c>
      <c r="M10229" t="s">
        <v>352</v>
      </c>
      <c r="O10229" t="s">
        <v>11</v>
      </c>
      <c r="P10229">
        <v>5102</v>
      </c>
      <c r="Q10229">
        <v>7</v>
      </c>
      <c r="R10229">
        <v>78.900000000000006</v>
      </c>
      <c r="S10229">
        <v>552.29999999999995</v>
      </c>
      <c r="T10229">
        <v>484.12</v>
      </c>
      <c r="U10229">
        <v>12.34</v>
      </c>
      <c r="V10229" t="str">
        <f>VLOOKUP(L10229,'[2]tabela de preços'!$A:$D,4,0)</f>
        <v>CORAL</v>
      </c>
      <c r="W10229" t="str">
        <f>VLOOKUP(L10229,'[2]tabela de preços'!$A:$F,6,0)</f>
        <v>MASSA CORRIDA / ACRÍLICA</v>
      </c>
      <c r="X10229" t="str">
        <f>VLOOKUP(L10229,'[2]tabela de preços'!$A:$G,7,0)</f>
        <v>IMOBILIÁRIO</v>
      </c>
    </row>
    <row r="10230" spans="1:24" x14ac:dyDescent="0.3">
      <c r="A10230" t="s">
        <v>1941</v>
      </c>
      <c r="C10230" t="s">
        <v>1942</v>
      </c>
      <c r="D10230" s="1">
        <v>46043</v>
      </c>
      <c r="E10230" t="s">
        <v>1943</v>
      </c>
      <c r="F10230">
        <v>9</v>
      </c>
      <c r="G10230">
        <v>236</v>
      </c>
      <c r="H10230" t="str">
        <f>VLOOKUP(G10230,[1]OPERADORES!$A:$B,2,0)</f>
        <v>DANIEL</v>
      </c>
      <c r="I10230" t="s">
        <v>21</v>
      </c>
      <c r="J10230" t="s">
        <v>22</v>
      </c>
      <c r="K10230" t="s">
        <v>1944</v>
      </c>
      <c r="L10230">
        <v>84928</v>
      </c>
      <c r="M10230" t="s">
        <v>36</v>
      </c>
      <c r="O10230" t="s">
        <v>11</v>
      </c>
      <c r="P10230">
        <v>5102</v>
      </c>
      <c r="Q10230">
        <v>10</v>
      </c>
      <c r="R10230">
        <v>9.39</v>
      </c>
      <c r="S10230">
        <v>93.9</v>
      </c>
      <c r="T10230">
        <v>71.3</v>
      </c>
      <c r="U10230">
        <v>24.07</v>
      </c>
      <c r="V10230" t="str">
        <f>VLOOKUP(L10230,'[2]tabela de preços'!$A:$D,4,0)</f>
        <v>ADERE</v>
      </c>
      <c r="W10230" t="str">
        <f>VLOOKUP(L10230,'[2]tabela de preços'!$A:$F,6,0)</f>
        <v xml:space="preserve">FITA DE USO GERAL </v>
      </c>
      <c r="X10230" t="str">
        <f>VLOOKUP(L10230,'[2]tabela de preços'!$A:$G,7,0)</f>
        <v>IMOBILIÁRIO</v>
      </c>
    </row>
    <row r="10231" spans="1:24" x14ac:dyDescent="0.3">
      <c r="A10231" t="s">
        <v>1941</v>
      </c>
      <c r="C10231" t="s">
        <v>1942</v>
      </c>
      <c r="D10231" s="1">
        <v>46043</v>
      </c>
      <c r="E10231" t="s">
        <v>1943</v>
      </c>
      <c r="F10231">
        <v>9</v>
      </c>
      <c r="G10231">
        <v>236</v>
      </c>
      <c r="H10231" t="str">
        <f>VLOOKUP(G10231,[1]OPERADORES!$A:$B,2,0)</f>
        <v>DANIEL</v>
      </c>
      <c r="I10231" t="s">
        <v>21</v>
      </c>
      <c r="J10231" t="s">
        <v>22</v>
      </c>
      <c r="K10231" t="s">
        <v>1944</v>
      </c>
      <c r="L10231">
        <v>84020</v>
      </c>
      <c r="M10231" t="s">
        <v>518</v>
      </c>
      <c r="O10231" t="s">
        <v>11</v>
      </c>
      <c r="P10231">
        <v>5102</v>
      </c>
      <c r="Q10231">
        <v>50</v>
      </c>
      <c r="R10231">
        <v>0.91</v>
      </c>
      <c r="S10231">
        <v>45.5</v>
      </c>
      <c r="T10231">
        <v>34.5</v>
      </c>
      <c r="U10231">
        <v>24.18</v>
      </c>
      <c r="V10231" t="str">
        <f>VLOOKUP(L10231,'[2]tabela de preços'!$A:$D,4,0)</f>
        <v>3M</v>
      </c>
      <c r="W10231" t="str">
        <f>VLOOKUP(L10231,'[2]tabela de preços'!$A:$F,6,0)</f>
        <v>LIXA MASSA  /MADEIRA / PAREDE</v>
      </c>
      <c r="X10231" t="str">
        <f>VLOOKUP(L10231,'[2]tabela de preços'!$A:$G,7,0)</f>
        <v>IMOBILIÁRIO</v>
      </c>
    </row>
    <row r="10232" spans="1:24" x14ac:dyDescent="0.3">
      <c r="A10232" t="s">
        <v>1941</v>
      </c>
      <c r="C10232" t="s">
        <v>1942</v>
      </c>
      <c r="D10232" s="1">
        <v>46043</v>
      </c>
      <c r="E10232" t="s">
        <v>1943</v>
      </c>
      <c r="F10232">
        <v>9</v>
      </c>
      <c r="G10232">
        <v>236</v>
      </c>
      <c r="H10232" t="str">
        <f>VLOOKUP(G10232,[1]OPERADORES!$A:$B,2,0)</f>
        <v>DANIEL</v>
      </c>
      <c r="I10232" t="s">
        <v>21</v>
      </c>
      <c r="J10232" t="s">
        <v>22</v>
      </c>
      <c r="K10232" t="s">
        <v>1944</v>
      </c>
      <c r="L10232">
        <v>84021</v>
      </c>
      <c r="M10232" t="s">
        <v>1945</v>
      </c>
      <c r="O10232" t="s">
        <v>11</v>
      </c>
      <c r="P10232">
        <v>5102</v>
      </c>
      <c r="Q10232">
        <v>50</v>
      </c>
      <c r="R10232">
        <v>0.6</v>
      </c>
      <c r="S10232">
        <v>30</v>
      </c>
      <c r="T10232">
        <v>23</v>
      </c>
      <c r="U10232">
        <v>23.33</v>
      </c>
      <c r="V10232" t="str">
        <f>VLOOKUP(L10232,'[2]tabela de preços'!$A:$D,4,0)</f>
        <v>3M</v>
      </c>
      <c r="W10232" t="str">
        <f>VLOOKUP(L10232,'[2]tabela de preços'!$A:$F,6,0)</f>
        <v>LIXA MASSA  /MADEIRA / PAREDE</v>
      </c>
      <c r="X10232" t="str">
        <f>VLOOKUP(L10232,'[2]tabela de preços'!$A:$G,7,0)</f>
        <v>IMOBILIÁRIO</v>
      </c>
    </row>
    <row r="10233" spans="1:24" x14ac:dyDescent="0.3">
      <c r="A10233" t="s">
        <v>1941</v>
      </c>
      <c r="C10233" t="s">
        <v>1942</v>
      </c>
      <c r="D10233" s="1">
        <v>46043</v>
      </c>
      <c r="E10233" t="s">
        <v>1943</v>
      </c>
      <c r="F10233">
        <v>9</v>
      </c>
      <c r="G10233">
        <v>236</v>
      </c>
      <c r="H10233" t="str">
        <f>VLOOKUP(G10233,[1]OPERADORES!$A:$B,2,0)</f>
        <v>DANIEL</v>
      </c>
      <c r="I10233" t="s">
        <v>21</v>
      </c>
      <c r="J10233" t="s">
        <v>22</v>
      </c>
      <c r="K10233" t="s">
        <v>1944</v>
      </c>
      <c r="L10233">
        <v>85698</v>
      </c>
      <c r="M10233" t="s">
        <v>1946</v>
      </c>
      <c r="O10233" t="s">
        <v>11</v>
      </c>
      <c r="P10233">
        <v>5102</v>
      </c>
      <c r="Q10233">
        <v>5</v>
      </c>
      <c r="R10233">
        <v>129.9</v>
      </c>
      <c r="S10233">
        <v>649.5</v>
      </c>
      <c r="T10233">
        <v>519.29999999999995</v>
      </c>
      <c r="U10233">
        <v>20.05</v>
      </c>
      <c r="V10233" t="str">
        <f>VLOOKUP(L10233,'[2]tabela de preços'!$A:$D,4,0)</f>
        <v>SIMAPPEL</v>
      </c>
      <c r="W10233" t="str">
        <f>VLOOKUP(L10233,'[2]tabela de preços'!$A:$F,6,0)</f>
        <v>PAPELAO ONDULADO</v>
      </c>
      <c r="X10233" t="str">
        <f>VLOOKUP(L10233,'[2]tabela de preços'!$A:$G,7,0)</f>
        <v>IMOBILIÁRIO</v>
      </c>
    </row>
    <row r="10234" spans="1:24" x14ac:dyDescent="0.3">
      <c r="A10234" t="s">
        <v>1941</v>
      </c>
      <c r="C10234" t="s">
        <v>3669</v>
      </c>
      <c r="D10234" s="1">
        <v>46077</v>
      </c>
      <c r="E10234" t="s">
        <v>3670</v>
      </c>
      <c r="F10234">
        <v>9</v>
      </c>
      <c r="G10234">
        <v>236</v>
      </c>
      <c r="H10234" t="str">
        <f>VLOOKUP(G10234,[1]OPERADORES!$A:$B,2,0)</f>
        <v>DANIEL</v>
      </c>
      <c r="I10234" t="s">
        <v>21</v>
      </c>
      <c r="J10234" t="s">
        <v>22</v>
      </c>
      <c r="K10234" t="s">
        <v>1944</v>
      </c>
      <c r="L10234">
        <v>86230</v>
      </c>
      <c r="M10234" t="s">
        <v>375</v>
      </c>
      <c r="O10234" t="s">
        <v>11</v>
      </c>
      <c r="P10234">
        <v>5403</v>
      </c>
      <c r="Q10234">
        <v>3</v>
      </c>
      <c r="R10234">
        <v>290.88</v>
      </c>
      <c r="S10234">
        <v>872.64</v>
      </c>
      <c r="T10234">
        <v>662.34</v>
      </c>
      <c r="U10234">
        <v>24.1</v>
      </c>
      <c r="V10234" t="str">
        <f>VLOOKUP(L10234,'[2]tabela de preços'!$A:$D,4,0)</f>
        <v>CORAL</v>
      </c>
      <c r="W10234" t="str">
        <f>VLOOKUP(L10234,'[2]tabela de preços'!$A:$F,6,0)</f>
        <v>TINTA PAREDE</v>
      </c>
      <c r="X10234" t="str">
        <f>VLOOKUP(L10234,'[2]tabela de preços'!$A:$G,7,0)</f>
        <v>IMOBILIÁRIO</v>
      </c>
    </row>
    <row r="10235" spans="1:24" x14ac:dyDescent="0.3">
      <c r="A10235" t="s">
        <v>1941</v>
      </c>
      <c r="C10235" t="s">
        <v>4231</v>
      </c>
      <c r="D10235" s="1">
        <v>46085</v>
      </c>
      <c r="E10235" t="s">
        <v>4232</v>
      </c>
      <c r="F10235">
        <v>9</v>
      </c>
      <c r="G10235">
        <v>236</v>
      </c>
      <c r="H10235" t="str">
        <f>VLOOKUP(G10235,[1]OPERADORES!$A:$B,2,0)</f>
        <v>DANIEL</v>
      </c>
      <c r="I10235" t="s">
        <v>21</v>
      </c>
      <c r="J10235" t="s">
        <v>22</v>
      </c>
      <c r="K10235" t="s">
        <v>1944</v>
      </c>
      <c r="L10235">
        <v>86710</v>
      </c>
      <c r="M10235" t="s">
        <v>4233</v>
      </c>
      <c r="O10235" t="s">
        <v>11</v>
      </c>
      <c r="P10235">
        <v>5102</v>
      </c>
      <c r="Q10235">
        <v>1</v>
      </c>
      <c r="R10235">
        <v>59.08</v>
      </c>
      <c r="S10235">
        <v>59.08</v>
      </c>
      <c r="T10235">
        <v>44.84</v>
      </c>
      <c r="U10235">
        <v>24.1</v>
      </c>
      <c r="V10235" t="str">
        <f>VLOOKUP(L10235,'[2]tabela de preços'!$A:$D,4,0)</f>
        <v>CORAL</v>
      </c>
      <c r="W10235" t="str">
        <f>VLOOKUP(L10235,'[2]tabela de preços'!$A:$F,6,0)</f>
        <v>MASSA CORRIDA / ACRÍLICA</v>
      </c>
      <c r="X10235" t="str">
        <f>VLOOKUP(L10235,'[2]tabela de preços'!$A:$G,7,0)</f>
        <v>IMOBILIÁRIO</v>
      </c>
    </row>
    <row r="10236" spans="1:24" x14ac:dyDescent="0.3">
      <c r="A10236" t="s">
        <v>1941</v>
      </c>
      <c r="C10236" t="s">
        <v>4415</v>
      </c>
      <c r="D10236" s="1">
        <v>46091</v>
      </c>
      <c r="E10236" t="s">
        <v>4416</v>
      </c>
      <c r="F10236">
        <v>9</v>
      </c>
      <c r="G10236">
        <v>236</v>
      </c>
      <c r="H10236" t="str">
        <f>VLOOKUP(G10236,[1]OPERADORES!$A:$B,2,0)</f>
        <v>DANIEL</v>
      </c>
      <c r="I10236" t="s">
        <v>21</v>
      </c>
      <c r="J10236" t="s">
        <v>22</v>
      </c>
      <c r="K10236" t="s">
        <v>1944</v>
      </c>
      <c r="L10236">
        <v>84928</v>
      </c>
      <c r="M10236" t="s">
        <v>36</v>
      </c>
      <c r="O10236" t="s">
        <v>11</v>
      </c>
      <c r="P10236">
        <v>5102</v>
      </c>
      <c r="Q10236">
        <v>10</v>
      </c>
      <c r="R10236">
        <v>9.39</v>
      </c>
      <c r="S10236">
        <v>93.9</v>
      </c>
      <c r="T10236">
        <v>71.3</v>
      </c>
      <c r="U10236">
        <v>24.07</v>
      </c>
      <c r="V10236" t="str">
        <f>VLOOKUP(L10236,'[2]tabela de preços'!$A:$D,4,0)</f>
        <v>ADERE</v>
      </c>
      <c r="W10236" t="str">
        <f>VLOOKUP(L10236,'[2]tabela de preços'!$A:$F,6,0)</f>
        <v xml:space="preserve">FITA DE USO GERAL </v>
      </c>
      <c r="X10236" t="str">
        <f>VLOOKUP(L10236,'[2]tabela de preços'!$A:$G,7,0)</f>
        <v>IMOBILIÁRIO</v>
      </c>
    </row>
    <row r="10237" spans="1:24" x14ac:dyDescent="0.3">
      <c r="A10237" t="s">
        <v>1941</v>
      </c>
      <c r="C10237" t="s">
        <v>4415</v>
      </c>
      <c r="D10237" s="1">
        <v>46091</v>
      </c>
      <c r="E10237" t="s">
        <v>4416</v>
      </c>
      <c r="F10237">
        <v>9</v>
      </c>
      <c r="G10237">
        <v>236</v>
      </c>
      <c r="H10237" t="str">
        <f>VLOOKUP(G10237,[1]OPERADORES!$A:$B,2,0)</f>
        <v>DANIEL</v>
      </c>
      <c r="I10237" t="s">
        <v>21</v>
      </c>
      <c r="J10237" t="s">
        <v>22</v>
      </c>
      <c r="K10237" t="s">
        <v>1944</v>
      </c>
      <c r="L10237">
        <v>85698</v>
      </c>
      <c r="M10237" t="s">
        <v>1946</v>
      </c>
      <c r="O10237" t="s">
        <v>11</v>
      </c>
      <c r="P10237">
        <v>5102</v>
      </c>
      <c r="Q10237">
        <v>2</v>
      </c>
      <c r="R10237">
        <v>129.9</v>
      </c>
      <c r="S10237">
        <v>259.8</v>
      </c>
      <c r="T10237">
        <v>207.72</v>
      </c>
      <c r="U10237">
        <v>20.05</v>
      </c>
      <c r="V10237" t="str">
        <f>VLOOKUP(L10237,'[2]tabela de preços'!$A:$D,4,0)</f>
        <v>SIMAPPEL</v>
      </c>
      <c r="W10237" t="str">
        <f>VLOOKUP(L10237,'[2]tabela de preços'!$A:$F,6,0)</f>
        <v>PAPELAO ONDULADO</v>
      </c>
      <c r="X10237" t="str">
        <f>VLOOKUP(L10237,'[2]tabela de preços'!$A:$G,7,0)</f>
        <v>IMOBILIÁRIO</v>
      </c>
    </row>
    <row r="10238" spans="1:24" x14ac:dyDescent="0.3">
      <c r="A10238" t="s">
        <v>1941</v>
      </c>
      <c r="C10238" t="s">
        <v>4617</v>
      </c>
      <c r="D10238" s="1">
        <v>46094</v>
      </c>
      <c r="E10238" t="s">
        <v>4618</v>
      </c>
      <c r="F10238">
        <v>9</v>
      </c>
      <c r="G10238">
        <v>236</v>
      </c>
      <c r="H10238" t="str">
        <f>VLOOKUP(G10238,[1]OPERADORES!$A:$B,2,0)</f>
        <v>DANIEL</v>
      </c>
      <c r="I10238" t="s">
        <v>21</v>
      </c>
      <c r="J10238" t="s">
        <v>22</v>
      </c>
      <c r="K10238" t="s">
        <v>1944</v>
      </c>
      <c r="L10238">
        <v>86542</v>
      </c>
      <c r="M10238" t="s">
        <v>352</v>
      </c>
      <c r="O10238" t="s">
        <v>11</v>
      </c>
      <c r="P10238">
        <v>5102</v>
      </c>
      <c r="Q10238">
        <v>2</v>
      </c>
      <c r="R10238">
        <v>82.64</v>
      </c>
      <c r="S10238">
        <v>165.28</v>
      </c>
      <c r="T10238">
        <v>142.16</v>
      </c>
      <c r="U10238">
        <v>13.99</v>
      </c>
      <c r="V10238" t="str">
        <f>VLOOKUP(L10238,'[2]tabela de preços'!$A:$D,4,0)</f>
        <v>CORAL</v>
      </c>
      <c r="W10238" t="str">
        <f>VLOOKUP(L10238,'[2]tabela de preços'!$A:$F,6,0)</f>
        <v>MASSA CORRIDA / ACRÍLICA</v>
      </c>
      <c r="X10238" t="str">
        <f>VLOOKUP(L10238,'[2]tabela de preços'!$A:$G,7,0)</f>
        <v>IMOBILIÁRIO</v>
      </c>
    </row>
    <row r="10239" spans="1:24" x14ac:dyDescent="0.3">
      <c r="A10239" t="s">
        <v>1941</v>
      </c>
      <c r="C10239" t="s">
        <v>4617</v>
      </c>
      <c r="D10239" s="1">
        <v>46094</v>
      </c>
      <c r="E10239" t="s">
        <v>4618</v>
      </c>
      <c r="F10239">
        <v>9</v>
      </c>
      <c r="G10239">
        <v>236</v>
      </c>
      <c r="H10239" t="str">
        <f>VLOOKUP(G10239,[1]OPERADORES!$A:$B,2,0)</f>
        <v>DANIEL</v>
      </c>
      <c r="I10239" t="s">
        <v>21</v>
      </c>
      <c r="J10239" t="s">
        <v>22</v>
      </c>
      <c r="K10239" t="s">
        <v>1944</v>
      </c>
      <c r="L10239">
        <v>24240</v>
      </c>
      <c r="M10239" t="s">
        <v>240</v>
      </c>
      <c r="O10239" t="s">
        <v>11</v>
      </c>
      <c r="P10239">
        <v>5102</v>
      </c>
      <c r="Q10239">
        <v>4</v>
      </c>
      <c r="R10239">
        <v>4.32</v>
      </c>
      <c r="S10239">
        <v>17.28</v>
      </c>
      <c r="T10239">
        <v>13.12</v>
      </c>
      <c r="U10239">
        <v>24.07</v>
      </c>
      <c r="V10239" t="str">
        <f>VLOOKUP(L10239,'[2]tabela de preços'!$A:$D,4,0)</f>
        <v>ADERE</v>
      </c>
      <c r="W10239" t="str">
        <f>VLOOKUP(L10239,'[2]tabela de preços'!$A:$F,6,0)</f>
        <v>FITA AUTOMOTIVA</v>
      </c>
      <c r="X10239" t="str">
        <f>VLOOKUP(L10239,'[2]tabela de preços'!$A:$G,7,0)</f>
        <v>AUTOMOTIVO</v>
      </c>
    </row>
    <row r="10240" spans="1:24" x14ac:dyDescent="0.3">
      <c r="A10240" t="s">
        <v>2970</v>
      </c>
      <c r="C10240" t="s">
        <v>2971</v>
      </c>
      <c r="D10240" s="1">
        <v>46064</v>
      </c>
      <c r="E10240" t="s">
        <v>2972</v>
      </c>
      <c r="F10240">
        <v>9</v>
      </c>
      <c r="G10240">
        <v>236</v>
      </c>
      <c r="H10240" t="str">
        <f>VLOOKUP(G10240,[1]OPERADORES!$A:$B,2,0)</f>
        <v>DANIEL</v>
      </c>
      <c r="I10240" t="s">
        <v>21</v>
      </c>
      <c r="J10240" t="s">
        <v>363</v>
      </c>
      <c r="K10240" t="s">
        <v>2973</v>
      </c>
      <c r="L10240">
        <v>20321</v>
      </c>
      <c r="M10240" t="s">
        <v>639</v>
      </c>
      <c r="O10240" t="s">
        <v>11</v>
      </c>
      <c r="P10240">
        <v>5403</v>
      </c>
      <c r="Q10240">
        <v>2</v>
      </c>
      <c r="R10240">
        <v>35.82</v>
      </c>
      <c r="S10240">
        <v>71.64</v>
      </c>
      <c r="T10240">
        <v>49.34</v>
      </c>
      <c r="U10240">
        <v>31.13</v>
      </c>
      <c r="V10240" t="str">
        <f>VLOOKUP(L10240,'[2]tabela de preços'!$A:$D,4,0)</f>
        <v>SHERWIN WILLIAMS</v>
      </c>
      <c r="W10240" t="str">
        <f>VLOOKUP(L10240,'[2]tabela de preços'!$A:$F,6,0)</f>
        <v>TINTAS POLIÉSTER</v>
      </c>
      <c r="X10240" t="str">
        <f>VLOOKUP(L10240,'[2]tabela de preços'!$A:$G,7,0)</f>
        <v>AUTOMOTIVO</v>
      </c>
    </row>
    <row r="10241" spans="1:24" x14ac:dyDescent="0.3">
      <c r="A10241" t="s">
        <v>2970</v>
      </c>
      <c r="C10241" t="s">
        <v>3274</v>
      </c>
      <c r="D10241" s="1">
        <v>46072</v>
      </c>
      <c r="E10241" t="s">
        <v>3275</v>
      </c>
      <c r="F10241">
        <v>9</v>
      </c>
      <c r="G10241">
        <v>236</v>
      </c>
      <c r="H10241" t="str">
        <f>VLOOKUP(G10241,[1]OPERADORES!$A:$B,2,0)</f>
        <v>DANIEL</v>
      </c>
      <c r="I10241" t="s">
        <v>21</v>
      </c>
      <c r="J10241" t="s">
        <v>363</v>
      </c>
      <c r="K10241" t="s">
        <v>2973</v>
      </c>
      <c r="L10241">
        <v>21819</v>
      </c>
      <c r="M10241" t="s">
        <v>792</v>
      </c>
      <c r="O10241" t="s">
        <v>11</v>
      </c>
      <c r="P10241">
        <v>5403</v>
      </c>
      <c r="Q10241">
        <v>1</v>
      </c>
      <c r="R10241">
        <v>35.340000000000003</v>
      </c>
      <c r="S10241">
        <v>35.340000000000003</v>
      </c>
      <c r="T10241">
        <v>23.8</v>
      </c>
      <c r="U10241">
        <v>32.65</v>
      </c>
      <c r="V10241" t="str">
        <f>VLOOKUP(L10241,'[2]tabela de preços'!$A:$D,4,0)</f>
        <v>SHERWIN WILLIAMS</v>
      </c>
      <c r="W10241" t="str">
        <f>VLOOKUP(L10241,'[2]tabela de preços'!$A:$F,6,0)</f>
        <v>TINTAS POLIÉSTER</v>
      </c>
      <c r="X10241" t="str">
        <f>VLOOKUP(L10241,'[2]tabela de preços'!$A:$G,7,0)</f>
        <v>AUTOMOTIVO</v>
      </c>
    </row>
    <row r="10242" spans="1:24" x14ac:dyDescent="0.3">
      <c r="A10242" t="s">
        <v>2970</v>
      </c>
      <c r="C10242" t="s">
        <v>4009</v>
      </c>
      <c r="D10242" s="1">
        <v>46083</v>
      </c>
      <c r="E10242" t="s">
        <v>4010</v>
      </c>
      <c r="F10242">
        <v>9</v>
      </c>
      <c r="G10242">
        <v>236</v>
      </c>
      <c r="H10242" t="str">
        <f>VLOOKUP(G10242,[1]OPERADORES!$A:$B,2,0)</f>
        <v>DANIEL</v>
      </c>
      <c r="I10242" t="s">
        <v>21</v>
      </c>
      <c r="J10242" t="s">
        <v>363</v>
      </c>
      <c r="K10242" t="s">
        <v>2973</v>
      </c>
      <c r="L10242">
        <v>20384</v>
      </c>
      <c r="M10242" t="s">
        <v>648</v>
      </c>
      <c r="O10242" t="s">
        <v>11</v>
      </c>
      <c r="P10242">
        <v>5403</v>
      </c>
      <c r="Q10242">
        <v>1</v>
      </c>
      <c r="R10242">
        <v>32.340000000000003</v>
      </c>
      <c r="S10242">
        <v>32.340000000000003</v>
      </c>
      <c r="T10242">
        <v>23.06</v>
      </c>
      <c r="U10242">
        <v>28.7</v>
      </c>
      <c r="V10242" t="str">
        <f>VLOOKUP(L10242,'[2]tabela de preços'!$A:$D,4,0)</f>
        <v>SHERWIN WILLIAMS</v>
      </c>
      <c r="W10242" t="str">
        <f>VLOOKUP(L10242,'[2]tabela de preços'!$A:$F,6,0)</f>
        <v>TINTAS PU</v>
      </c>
      <c r="X10242" t="str">
        <f>VLOOKUP(L10242,'[2]tabela de preços'!$A:$G,7,0)</f>
        <v>AUTOMOTIVO</v>
      </c>
    </row>
    <row r="10243" spans="1:24" x14ac:dyDescent="0.3">
      <c r="A10243" t="s">
        <v>2970</v>
      </c>
      <c r="C10243" t="s">
        <v>4417</v>
      </c>
      <c r="D10243" s="1">
        <v>46091</v>
      </c>
      <c r="E10243" t="s">
        <v>4418</v>
      </c>
      <c r="F10243">
        <v>9</v>
      </c>
      <c r="G10243">
        <v>236</v>
      </c>
      <c r="H10243" t="str">
        <f>VLOOKUP(G10243,[1]OPERADORES!$A:$B,2,0)</f>
        <v>DANIEL</v>
      </c>
      <c r="I10243" t="s">
        <v>21</v>
      </c>
      <c r="J10243" t="s">
        <v>363</v>
      </c>
      <c r="K10243" t="s">
        <v>2973</v>
      </c>
      <c r="L10243">
        <v>20375</v>
      </c>
      <c r="M10243" t="s">
        <v>148</v>
      </c>
      <c r="O10243" t="s">
        <v>11</v>
      </c>
      <c r="P10243">
        <v>5403</v>
      </c>
      <c r="Q10243">
        <v>1</v>
      </c>
      <c r="R10243">
        <v>35.69</v>
      </c>
      <c r="S10243">
        <v>35.69</v>
      </c>
      <c r="T10243">
        <v>25.45</v>
      </c>
      <c r="U10243">
        <v>28.69</v>
      </c>
      <c r="V10243" t="str">
        <f>VLOOKUP(L10243,'[2]tabela de preços'!$A:$D,4,0)</f>
        <v>SHERWIN WILLIAMS</v>
      </c>
      <c r="W10243" t="str">
        <f>VLOOKUP(L10243,'[2]tabela de preços'!$A:$F,6,0)</f>
        <v>TINTAS POLIÉSTER</v>
      </c>
      <c r="X10243" t="str">
        <f>VLOOKUP(L10243,'[2]tabela de preços'!$A:$G,7,0)</f>
        <v>AUTOMOTIVO</v>
      </c>
    </row>
    <row r="10244" spans="1:24" x14ac:dyDescent="0.3">
      <c r="A10244" t="s">
        <v>2970</v>
      </c>
      <c r="C10244" t="s">
        <v>5317</v>
      </c>
      <c r="D10244" s="1">
        <v>46108</v>
      </c>
      <c r="E10244" t="s">
        <v>5318</v>
      </c>
      <c r="F10244">
        <v>9</v>
      </c>
      <c r="G10244">
        <v>236</v>
      </c>
      <c r="H10244" t="str">
        <f>VLOOKUP(G10244,[1]OPERADORES!$A:$B,2,0)</f>
        <v>DANIEL</v>
      </c>
      <c r="I10244" t="s">
        <v>21</v>
      </c>
      <c r="J10244" t="s">
        <v>363</v>
      </c>
      <c r="K10244" t="s">
        <v>2973</v>
      </c>
      <c r="L10244">
        <v>20325</v>
      </c>
      <c r="M10244" t="s">
        <v>150</v>
      </c>
      <c r="O10244" t="s">
        <v>11</v>
      </c>
      <c r="P10244">
        <v>5403</v>
      </c>
      <c r="Q10244">
        <v>1</v>
      </c>
      <c r="R10244">
        <v>33.96</v>
      </c>
      <c r="S10244">
        <v>33.96</v>
      </c>
      <c r="T10244">
        <v>23.39</v>
      </c>
      <c r="U10244">
        <v>31.12</v>
      </c>
      <c r="V10244" t="str">
        <f>VLOOKUP(L10244,'[2]tabela de preços'!$A:$D,4,0)</f>
        <v>SHERWIN WILLIAMS</v>
      </c>
      <c r="W10244" t="str">
        <f>VLOOKUP(L10244,'[2]tabela de preços'!$A:$F,6,0)</f>
        <v>TINTAS POLIÉSTER</v>
      </c>
      <c r="X10244" t="str">
        <f>VLOOKUP(L10244,'[2]tabela de preços'!$A:$G,7,0)</f>
        <v>AUTOMOTIVO</v>
      </c>
    </row>
    <row r="10245" spans="1:24" x14ac:dyDescent="0.3">
      <c r="A10245" t="s">
        <v>2970</v>
      </c>
      <c r="C10245" t="s">
        <v>5410</v>
      </c>
      <c r="D10245" s="1">
        <v>46111</v>
      </c>
      <c r="E10245" t="s">
        <v>5411</v>
      </c>
      <c r="F10245">
        <v>9</v>
      </c>
      <c r="G10245">
        <v>236</v>
      </c>
      <c r="H10245" t="str">
        <f>VLOOKUP(G10245,[1]OPERADORES!$A:$B,2,0)</f>
        <v>DANIEL</v>
      </c>
      <c r="I10245" t="s">
        <v>21</v>
      </c>
      <c r="J10245" t="s">
        <v>363</v>
      </c>
      <c r="K10245" t="s">
        <v>2973</v>
      </c>
      <c r="L10245">
        <v>20384</v>
      </c>
      <c r="M10245" t="s">
        <v>648</v>
      </c>
      <c r="O10245" t="s">
        <v>11</v>
      </c>
      <c r="P10245">
        <v>5403</v>
      </c>
      <c r="Q10245">
        <v>1</v>
      </c>
      <c r="R10245">
        <v>32.340000000000003</v>
      </c>
      <c r="S10245">
        <v>32.340000000000003</v>
      </c>
      <c r="T10245">
        <v>23.06</v>
      </c>
      <c r="U10245">
        <v>28.7</v>
      </c>
      <c r="V10245" t="str">
        <f>VLOOKUP(L10245,'[2]tabela de preços'!$A:$D,4,0)</f>
        <v>SHERWIN WILLIAMS</v>
      </c>
      <c r="W10245" t="str">
        <f>VLOOKUP(L10245,'[2]tabela de preços'!$A:$F,6,0)</f>
        <v>TINTAS PU</v>
      </c>
      <c r="X10245" t="str">
        <f>VLOOKUP(L10245,'[2]tabela de preços'!$A:$G,7,0)</f>
        <v>AUTOMOTIVO</v>
      </c>
    </row>
    <row r="10246" spans="1:24" x14ac:dyDescent="0.3">
      <c r="A10246" t="s">
        <v>2547</v>
      </c>
      <c r="B10246" t="s">
        <v>2548</v>
      </c>
      <c r="C10246" t="s">
        <v>2549</v>
      </c>
      <c r="D10246" s="1">
        <v>46056</v>
      </c>
      <c r="E10246" t="s">
        <v>2550</v>
      </c>
      <c r="F10246">
        <v>9</v>
      </c>
      <c r="G10246">
        <v>145</v>
      </c>
      <c r="H10246" t="str">
        <f>VLOOKUP(G10246,[1]OPERADORES!$A:$B,2,0)</f>
        <v xml:space="preserve">FABRICIA </v>
      </c>
      <c r="I10246" t="s">
        <v>2551</v>
      </c>
      <c r="J10246" t="s">
        <v>2552</v>
      </c>
      <c r="K10246" t="s">
        <v>2553</v>
      </c>
      <c r="L10246">
        <v>84218</v>
      </c>
      <c r="M10246" t="s">
        <v>879</v>
      </c>
      <c r="O10246" t="s">
        <v>11</v>
      </c>
      <c r="P10246">
        <v>5403</v>
      </c>
      <c r="Q10246">
        <v>3</v>
      </c>
      <c r="R10246">
        <v>57.11</v>
      </c>
      <c r="S10246">
        <v>171.33</v>
      </c>
      <c r="T10246">
        <v>130.05000000000001</v>
      </c>
      <c r="U10246">
        <v>24.09</v>
      </c>
      <c r="V10246" t="str">
        <f>VLOOKUP(L10246,'[2]tabela de preços'!$A:$D,4,0)</f>
        <v>BRASILUX</v>
      </c>
      <c r="W10246" t="str">
        <f>VLOOKUP(L10246,'[2]tabela de preços'!$A:$F,6,0)</f>
        <v>ESMALTES</v>
      </c>
      <c r="X10246" t="str">
        <f>VLOOKUP(L10246,'[2]tabela de preços'!$A:$G,7,0)</f>
        <v>INDUSTRIAL</v>
      </c>
    </row>
    <row r="10247" spans="1:24" x14ac:dyDescent="0.3">
      <c r="A10247" t="s">
        <v>2547</v>
      </c>
      <c r="B10247" t="s">
        <v>2548</v>
      </c>
      <c r="C10247" t="s">
        <v>2549</v>
      </c>
      <c r="D10247" s="1">
        <v>46056</v>
      </c>
      <c r="E10247" t="s">
        <v>2550</v>
      </c>
      <c r="F10247">
        <v>9</v>
      </c>
      <c r="G10247">
        <v>145</v>
      </c>
      <c r="H10247" t="str">
        <f>VLOOKUP(G10247,[1]OPERADORES!$A:$B,2,0)</f>
        <v xml:space="preserve">FABRICIA </v>
      </c>
      <c r="I10247" t="s">
        <v>2551</v>
      </c>
      <c r="J10247" t="s">
        <v>2552</v>
      </c>
      <c r="K10247" t="s">
        <v>2553</v>
      </c>
      <c r="L10247">
        <v>84181</v>
      </c>
      <c r="M10247" t="s">
        <v>2554</v>
      </c>
      <c r="O10247" t="s">
        <v>11</v>
      </c>
      <c r="P10247">
        <v>5403</v>
      </c>
      <c r="Q10247">
        <v>3</v>
      </c>
      <c r="R10247">
        <v>103.29</v>
      </c>
      <c r="S10247">
        <v>309.87</v>
      </c>
      <c r="T10247">
        <v>235.2</v>
      </c>
      <c r="U10247">
        <v>24.1</v>
      </c>
      <c r="V10247" t="str">
        <f>VLOOKUP(L10247,'[2]tabela de preços'!$A:$D,4,0)</f>
        <v>BRASILUX</v>
      </c>
      <c r="W10247" t="str">
        <f>VLOOKUP(L10247,'[2]tabela de preços'!$A:$F,6,0)</f>
        <v>ESMALTES</v>
      </c>
      <c r="X10247" t="str">
        <f>VLOOKUP(L10247,'[2]tabela de preços'!$A:$G,7,0)</f>
        <v>INDUSTRIAL</v>
      </c>
    </row>
    <row r="10248" spans="1:24" x14ac:dyDescent="0.3">
      <c r="A10248" t="s">
        <v>1947</v>
      </c>
      <c r="B10248" t="s">
        <v>1948</v>
      </c>
      <c r="C10248" t="s">
        <v>1949</v>
      </c>
      <c r="D10248" s="1">
        <v>46034</v>
      </c>
      <c r="E10248" t="s">
        <v>1950</v>
      </c>
      <c r="F10248">
        <v>9</v>
      </c>
      <c r="G10248">
        <v>236</v>
      </c>
      <c r="H10248" t="str">
        <f>VLOOKUP(G10248,[1]OPERADORES!$A:$B,2,0)</f>
        <v>DANIEL</v>
      </c>
      <c r="I10248" t="s">
        <v>21</v>
      </c>
      <c r="J10248" t="s">
        <v>1951</v>
      </c>
      <c r="K10248" t="s">
        <v>1952</v>
      </c>
      <c r="L10248">
        <v>85772</v>
      </c>
      <c r="M10248" t="s">
        <v>54</v>
      </c>
      <c r="O10248" t="s">
        <v>11</v>
      </c>
      <c r="P10248">
        <v>5403</v>
      </c>
      <c r="Q10248">
        <v>1</v>
      </c>
      <c r="R10248">
        <v>78.11</v>
      </c>
      <c r="S10248">
        <v>78.11</v>
      </c>
      <c r="T10248">
        <v>59.28</v>
      </c>
      <c r="U10248">
        <v>24.11</v>
      </c>
      <c r="V10248" t="str">
        <f>VLOOKUP(L10248,'[2]tabela de preços'!$A:$D,4,0)</f>
        <v>CORAL</v>
      </c>
      <c r="W10248" t="str">
        <f>VLOOKUP(L10248,'[2]tabela de preços'!$A:$F,6,0)</f>
        <v>TINTA PAREDE</v>
      </c>
      <c r="X10248" t="str">
        <f>VLOOKUP(L10248,'[2]tabela de preços'!$A:$G,7,0)</f>
        <v>IMOBILIÁRIO</v>
      </c>
    </row>
    <row r="10249" spans="1:24" x14ac:dyDescent="0.3">
      <c r="A10249" t="s">
        <v>1947</v>
      </c>
      <c r="B10249" t="s">
        <v>1948</v>
      </c>
      <c r="C10249" t="s">
        <v>1949</v>
      </c>
      <c r="D10249" s="1">
        <v>46034</v>
      </c>
      <c r="E10249" t="s">
        <v>1950</v>
      </c>
      <c r="F10249">
        <v>9</v>
      </c>
      <c r="G10249">
        <v>236</v>
      </c>
      <c r="H10249" t="str">
        <f>VLOOKUP(G10249,[1]OPERADORES!$A:$B,2,0)</f>
        <v>DANIEL</v>
      </c>
      <c r="I10249" t="s">
        <v>21</v>
      </c>
      <c r="J10249" t="s">
        <v>1951</v>
      </c>
      <c r="K10249" t="s">
        <v>1952</v>
      </c>
      <c r="L10249">
        <v>84411</v>
      </c>
      <c r="M10249" t="s">
        <v>35</v>
      </c>
      <c r="O10249" t="s">
        <v>11</v>
      </c>
      <c r="P10249">
        <v>5102</v>
      </c>
      <c r="Q10249">
        <v>10</v>
      </c>
      <c r="R10249">
        <v>4.29</v>
      </c>
      <c r="S10249">
        <v>42.9</v>
      </c>
      <c r="T10249">
        <v>35.4</v>
      </c>
      <c r="U10249">
        <v>17.48</v>
      </c>
      <c r="V10249" t="str">
        <f>VLOOKUP(L10249,'[2]tabela de preços'!$A:$D,4,0)</f>
        <v>ADERE</v>
      </c>
      <c r="W10249" t="str">
        <f>VLOOKUP(L10249,'[2]tabela de preços'!$A:$F,6,0)</f>
        <v xml:space="preserve">FITA DE USO GERAL </v>
      </c>
      <c r="X10249" t="str">
        <f>VLOOKUP(L10249,'[2]tabela de preços'!$A:$G,7,0)</f>
        <v>IMOBILIÁRIO</v>
      </c>
    </row>
    <row r="10250" spans="1:24" x14ac:dyDescent="0.3">
      <c r="A10250" t="s">
        <v>1947</v>
      </c>
      <c r="B10250" t="s">
        <v>1948</v>
      </c>
      <c r="C10250" t="s">
        <v>1949</v>
      </c>
      <c r="D10250" s="1">
        <v>46034</v>
      </c>
      <c r="E10250" t="s">
        <v>1950</v>
      </c>
      <c r="F10250">
        <v>9</v>
      </c>
      <c r="G10250">
        <v>236</v>
      </c>
      <c r="H10250" t="str">
        <f>VLOOKUP(G10250,[1]OPERADORES!$A:$B,2,0)</f>
        <v>DANIEL</v>
      </c>
      <c r="I10250" t="s">
        <v>21</v>
      </c>
      <c r="J10250" t="s">
        <v>1951</v>
      </c>
      <c r="K10250" t="s">
        <v>1952</v>
      </c>
      <c r="L10250">
        <v>84928</v>
      </c>
      <c r="M10250" t="s">
        <v>36</v>
      </c>
      <c r="O10250" t="s">
        <v>11</v>
      </c>
      <c r="P10250">
        <v>5102</v>
      </c>
      <c r="Q10250">
        <v>6</v>
      </c>
      <c r="R10250">
        <v>9.7200000000000006</v>
      </c>
      <c r="S10250">
        <v>58.32</v>
      </c>
      <c r="T10250">
        <v>42.78</v>
      </c>
      <c r="U10250">
        <v>26.65</v>
      </c>
      <c r="V10250" t="str">
        <f>VLOOKUP(L10250,'[2]tabela de preços'!$A:$D,4,0)</f>
        <v>ADERE</v>
      </c>
      <c r="W10250" t="str">
        <f>VLOOKUP(L10250,'[2]tabela de preços'!$A:$F,6,0)</f>
        <v xml:space="preserve">FITA DE USO GERAL </v>
      </c>
      <c r="X10250" t="str">
        <f>VLOOKUP(L10250,'[2]tabela de preços'!$A:$G,7,0)</f>
        <v>IMOBILIÁRIO</v>
      </c>
    </row>
    <row r="10251" spans="1:24" x14ac:dyDescent="0.3">
      <c r="A10251" t="s">
        <v>1947</v>
      </c>
      <c r="B10251" t="s">
        <v>1948</v>
      </c>
      <c r="C10251" t="s">
        <v>1949</v>
      </c>
      <c r="D10251" s="1">
        <v>46034</v>
      </c>
      <c r="E10251" t="s">
        <v>1950</v>
      </c>
      <c r="F10251">
        <v>9</v>
      </c>
      <c r="G10251">
        <v>236</v>
      </c>
      <c r="H10251" t="str">
        <f>VLOOKUP(G10251,[1]OPERADORES!$A:$B,2,0)</f>
        <v>DANIEL</v>
      </c>
      <c r="I10251" t="s">
        <v>21</v>
      </c>
      <c r="J10251" t="s">
        <v>1951</v>
      </c>
      <c r="K10251" t="s">
        <v>1952</v>
      </c>
      <c r="L10251">
        <v>84021</v>
      </c>
      <c r="M10251" t="s">
        <v>1945</v>
      </c>
      <c r="O10251" t="s">
        <v>11</v>
      </c>
      <c r="P10251">
        <v>5102</v>
      </c>
      <c r="Q10251">
        <v>20</v>
      </c>
      <c r="R10251">
        <v>0.62</v>
      </c>
      <c r="S10251">
        <v>12.4</v>
      </c>
      <c r="T10251">
        <v>9.1999999999999993</v>
      </c>
      <c r="U10251">
        <v>25.81</v>
      </c>
      <c r="V10251" t="str">
        <f>VLOOKUP(L10251,'[2]tabela de preços'!$A:$D,4,0)</f>
        <v>3M</v>
      </c>
      <c r="W10251" t="str">
        <f>VLOOKUP(L10251,'[2]tabela de preços'!$A:$F,6,0)</f>
        <v>LIXA MASSA  /MADEIRA / PAREDE</v>
      </c>
      <c r="X10251" t="str">
        <f>VLOOKUP(L10251,'[2]tabela de preços'!$A:$G,7,0)</f>
        <v>IMOBILIÁRIO</v>
      </c>
    </row>
    <row r="10252" spans="1:24" x14ac:dyDescent="0.3">
      <c r="A10252" t="s">
        <v>1947</v>
      </c>
      <c r="B10252" t="s">
        <v>1948</v>
      </c>
      <c r="C10252" t="s">
        <v>1949</v>
      </c>
      <c r="D10252" s="1">
        <v>46034</v>
      </c>
      <c r="E10252" t="s">
        <v>1950</v>
      </c>
      <c r="F10252">
        <v>9</v>
      </c>
      <c r="G10252">
        <v>236</v>
      </c>
      <c r="H10252" t="str">
        <f>VLOOKUP(G10252,[1]OPERADORES!$A:$B,2,0)</f>
        <v>DANIEL</v>
      </c>
      <c r="I10252" t="s">
        <v>21</v>
      </c>
      <c r="J10252" t="s">
        <v>1951</v>
      </c>
      <c r="K10252" t="s">
        <v>1952</v>
      </c>
      <c r="L10252">
        <v>84017</v>
      </c>
      <c r="M10252" t="s">
        <v>519</v>
      </c>
      <c r="O10252" t="s">
        <v>11</v>
      </c>
      <c r="P10252">
        <v>5102</v>
      </c>
      <c r="Q10252">
        <v>20</v>
      </c>
      <c r="R10252">
        <v>0.62</v>
      </c>
      <c r="S10252">
        <v>12.4</v>
      </c>
      <c r="T10252">
        <v>9.1999999999999993</v>
      </c>
      <c r="U10252">
        <v>25.81</v>
      </c>
      <c r="V10252" t="str">
        <f>VLOOKUP(L10252,'[2]tabela de preços'!$A:$D,4,0)</f>
        <v>3M</v>
      </c>
      <c r="W10252" t="str">
        <f>VLOOKUP(L10252,'[2]tabela de preços'!$A:$F,6,0)</f>
        <v>LIXA MASSA  /MADEIRA / PAREDE</v>
      </c>
      <c r="X10252" t="str">
        <f>VLOOKUP(L10252,'[2]tabela de preços'!$A:$G,7,0)</f>
        <v>IMOBILIÁRIO</v>
      </c>
    </row>
    <row r="10253" spans="1:24" x14ac:dyDescent="0.3">
      <c r="A10253" t="s">
        <v>1947</v>
      </c>
      <c r="B10253" t="s">
        <v>1948</v>
      </c>
      <c r="C10253" t="s">
        <v>1949</v>
      </c>
      <c r="D10253" s="1">
        <v>46034</v>
      </c>
      <c r="E10253" t="s">
        <v>1950</v>
      </c>
      <c r="F10253">
        <v>9</v>
      </c>
      <c r="G10253">
        <v>236</v>
      </c>
      <c r="H10253" t="str">
        <f>VLOOKUP(G10253,[1]OPERADORES!$A:$B,2,0)</f>
        <v>DANIEL</v>
      </c>
      <c r="I10253" t="s">
        <v>21</v>
      </c>
      <c r="J10253" t="s">
        <v>1951</v>
      </c>
      <c r="K10253" t="s">
        <v>1952</v>
      </c>
      <c r="L10253">
        <v>85583</v>
      </c>
      <c r="M10253" t="s">
        <v>970</v>
      </c>
      <c r="O10253" t="s">
        <v>11</v>
      </c>
      <c r="P10253">
        <v>5102</v>
      </c>
      <c r="Q10253">
        <v>2</v>
      </c>
      <c r="R10253">
        <v>37</v>
      </c>
      <c r="S10253">
        <v>74</v>
      </c>
      <c r="T10253">
        <v>54.26</v>
      </c>
      <c r="U10253">
        <v>26.68</v>
      </c>
      <c r="V10253" t="str">
        <f>VLOOKUP(L10253,'[2]tabela de preços'!$A:$D,4,0)</f>
        <v>DÁVILA  INOVE</v>
      </c>
      <c r="W10253" t="str">
        <f>VLOOKUP(L10253,'[2]tabela de preços'!$A:$F,6,0)</f>
        <v>MASSA CORRIDA / ACRÍLICA</v>
      </c>
      <c r="X10253" t="str">
        <f>VLOOKUP(L10253,'[2]tabela de preços'!$A:$G,7,0)</f>
        <v>IMOBILIÁRIO</v>
      </c>
    </row>
    <row r="10254" spans="1:24" x14ac:dyDescent="0.3">
      <c r="A10254" t="s">
        <v>1947</v>
      </c>
      <c r="B10254" t="s">
        <v>1948</v>
      </c>
      <c r="C10254" t="s">
        <v>1953</v>
      </c>
      <c r="D10254" s="1">
        <v>46044</v>
      </c>
      <c r="E10254" t="s">
        <v>1954</v>
      </c>
      <c r="F10254">
        <v>9</v>
      </c>
      <c r="G10254">
        <v>236</v>
      </c>
      <c r="H10254" t="str">
        <f>VLOOKUP(G10254,[1]OPERADORES!$A:$B,2,0)</f>
        <v>DANIEL</v>
      </c>
      <c r="I10254" t="s">
        <v>21</v>
      </c>
      <c r="J10254" t="s">
        <v>1951</v>
      </c>
      <c r="K10254" t="s">
        <v>1952</v>
      </c>
      <c r="L10254">
        <v>84438</v>
      </c>
      <c r="M10254" t="s">
        <v>1955</v>
      </c>
      <c r="O10254" t="s">
        <v>11</v>
      </c>
      <c r="P10254">
        <v>5102</v>
      </c>
      <c r="Q10254">
        <v>10</v>
      </c>
      <c r="R10254">
        <v>7.16</v>
      </c>
      <c r="S10254">
        <v>71.599999999999994</v>
      </c>
      <c r="T10254">
        <v>54.3</v>
      </c>
      <c r="U10254">
        <v>24.16</v>
      </c>
      <c r="V10254" t="str">
        <f>VLOOKUP(L10254,'[2]tabela de preços'!$A:$D,4,0)</f>
        <v>ATLAS</v>
      </c>
      <c r="W10254" t="str">
        <f>VLOOKUP(L10254,'[2]tabela de preços'!$A:$F,6,0)</f>
        <v>ROLOS / TRINCHAS / PINCÉIS / ESPÁTULAS</v>
      </c>
      <c r="X10254" t="str">
        <f>VLOOKUP(L10254,'[2]tabela de preços'!$A:$G,7,0)</f>
        <v>IMOBILIÁRIO</v>
      </c>
    </row>
    <row r="10255" spans="1:24" x14ac:dyDescent="0.3">
      <c r="A10255" t="s">
        <v>1947</v>
      </c>
      <c r="B10255" t="s">
        <v>1948</v>
      </c>
      <c r="C10255" t="s">
        <v>1953</v>
      </c>
      <c r="D10255" s="1">
        <v>46044</v>
      </c>
      <c r="E10255" t="s">
        <v>1954</v>
      </c>
      <c r="F10255">
        <v>9</v>
      </c>
      <c r="G10255">
        <v>236</v>
      </c>
      <c r="H10255" t="str">
        <f>VLOOKUP(G10255,[1]OPERADORES!$A:$B,2,0)</f>
        <v>DANIEL</v>
      </c>
      <c r="I10255" t="s">
        <v>21</v>
      </c>
      <c r="J10255" t="s">
        <v>1951</v>
      </c>
      <c r="K10255" t="s">
        <v>1952</v>
      </c>
      <c r="L10255">
        <v>23878</v>
      </c>
      <c r="M10255" t="s">
        <v>851</v>
      </c>
      <c r="O10255" t="s">
        <v>11</v>
      </c>
      <c r="P10255">
        <v>5102</v>
      </c>
      <c r="Q10255">
        <v>10</v>
      </c>
      <c r="R10255">
        <v>8.41</v>
      </c>
      <c r="S10255">
        <v>84.1</v>
      </c>
      <c r="T10255">
        <v>63.8</v>
      </c>
      <c r="U10255">
        <v>24.14</v>
      </c>
      <c r="V10255" t="str">
        <f>VLOOKUP(L10255,'[2]tabela de preços'!$A:$D,4,0)</f>
        <v>ATLAS</v>
      </c>
      <c r="W10255" t="str">
        <f>VLOOKUP(L10255,'[2]tabela de preços'!$A:$F,6,0)</f>
        <v>ROLOS / TRINCHAS / PINCÉIS / ESPÁTULAS</v>
      </c>
      <c r="X10255" t="str">
        <f>VLOOKUP(L10255,'[2]tabela de preços'!$A:$G,7,0)</f>
        <v>IMOBILIÁRIO</v>
      </c>
    </row>
    <row r="10256" spans="1:24" x14ac:dyDescent="0.3">
      <c r="A10256" t="s">
        <v>1947</v>
      </c>
      <c r="B10256" t="s">
        <v>1948</v>
      </c>
      <c r="C10256" t="s">
        <v>1953</v>
      </c>
      <c r="D10256" s="1">
        <v>46044</v>
      </c>
      <c r="E10256" t="s">
        <v>1954</v>
      </c>
      <c r="F10256">
        <v>9</v>
      </c>
      <c r="G10256">
        <v>236</v>
      </c>
      <c r="H10256" t="str">
        <f>VLOOKUP(G10256,[1]OPERADORES!$A:$B,2,0)</f>
        <v>DANIEL</v>
      </c>
      <c r="I10256" t="s">
        <v>21</v>
      </c>
      <c r="J10256" t="s">
        <v>1951</v>
      </c>
      <c r="K10256" t="s">
        <v>1952</v>
      </c>
      <c r="L10256">
        <v>57</v>
      </c>
      <c r="M10256" t="s">
        <v>1089</v>
      </c>
      <c r="O10256" t="s">
        <v>11</v>
      </c>
      <c r="P10256">
        <v>5102</v>
      </c>
      <c r="Q10256">
        <v>50</v>
      </c>
      <c r="R10256">
        <v>0.96</v>
      </c>
      <c r="S10256">
        <v>48</v>
      </c>
      <c r="T10256">
        <v>36.5</v>
      </c>
      <c r="U10256">
        <v>23.96</v>
      </c>
      <c r="V10256" t="str">
        <f>VLOOKUP(L10256,'[2]tabela de preços'!$A:$D,4,0)</f>
        <v>3M</v>
      </c>
      <c r="W10256" t="str">
        <f>VLOOKUP(L10256,'[2]tabela de preços'!$A:$F,6,0)</f>
        <v>LIXA DÁGUA</v>
      </c>
      <c r="X10256" t="str">
        <f>VLOOKUP(L10256,'[2]tabela de preços'!$A:$G,7,0)</f>
        <v>AUTOMOTIVO</v>
      </c>
    </row>
    <row r="10257" spans="1:24" x14ac:dyDescent="0.3">
      <c r="A10257" t="s">
        <v>1947</v>
      </c>
      <c r="B10257" t="s">
        <v>1948</v>
      </c>
      <c r="C10257" t="s">
        <v>1953</v>
      </c>
      <c r="D10257" s="1">
        <v>46044</v>
      </c>
      <c r="E10257" t="s">
        <v>1954</v>
      </c>
      <c r="F10257">
        <v>9</v>
      </c>
      <c r="G10257">
        <v>236</v>
      </c>
      <c r="H10257" t="str">
        <f>VLOOKUP(G10257,[1]OPERADORES!$A:$B,2,0)</f>
        <v>DANIEL</v>
      </c>
      <c r="I10257" t="s">
        <v>21</v>
      </c>
      <c r="J10257" t="s">
        <v>1951</v>
      </c>
      <c r="K10257" t="s">
        <v>1952</v>
      </c>
      <c r="L10257">
        <v>84016</v>
      </c>
      <c r="M10257" t="s">
        <v>862</v>
      </c>
      <c r="O10257" t="s">
        <v>11</v>
      </c>
      <c r="P10257">
        <v>5102</v>
      </c>
      <c r="Q10257">
        <v>300</v>
      </c>
      <c r="R10257">
        <v>0.6</v>
      </c>
      <c r="S10257">
        <v>180</v>
      </c>
      <c r="T10257">
        <v>138</v>
      </c>
      <c r="U10257">
        <v>23.33</v>
      </c>
      <c r="V10257" t="str">
        <f>VLOOKUP(L10257,'[2]tabela de preços'!$A:$D,4,0)</f>
        <v>3M</v>
      </c>
      <c r="W10257" t="str">
        <f>VLOOKUP(L10257,'[2]tabela de preços'!$A:$F,6,0)</f>
        <v>LIXA MASSA  /MADEIRA / PAREDE</v>
      </c>
      <c r="X10257" t="str">
        <f>VLOOKUP(L10257,'[2]tabela de preços'!$A:$G,7,0)</f>
        <v>IMOBILIÁRIO</v>
      </c>
    </row>
    <row r="10258" spans="1:24" x14ac:dyDescent="0.3">
      <c r="A10258" t="s">
        <v>1947</v>
      </c>
      <c r="B10258" t="s">
        <v>1948</v>
      </c>
      <c r="C10258" t="s">
        <v>1953</v>
      </c>
      <c r="D10258" s="1">
        <v>46044</v>
      </c>
      <c r="E10258" t="s">
        <v>1954</v>
      </c>
      <c r="F10258">
        <v>9</v>
      </c>
      <c r="G10258">
        <v>236</v>
      </c>
      <c r="H10258" t="str">
        <f>VLOOKUP(G10258,[1]OPERADORES!$A:$B,2,0)</f>
        <v>DANIEL</v>
      </c>
      <c r="I10258" t="s">
        <v>21</v>
      </c>
      <c r="J10258" t="s">
        <v>1951</v>
      </c>
      <c r="K10258" t="s">
        <v>1952</v>
      </c>
      <c r="L10258">
        <v>84435</v>
      </c>
      <c r="M10258" t="s">
        <v>1956</v>
      </c>
      <c r="O10258" t="s">
        <v>11</v>
      </c>
      <c r="P10258">
        <v>5102</v>
      </c>
      <c r="Q10258">
        <v>20</v>
      </c>
      <c r="R10258">
        <v>16.809999999999999</v>
      </c>
      <c r="S10258">
        <v>336.2</v>
      </c>
      <c r="T10258">
        <v>255.2</v>
      </c>
      <c r="U10258">
        <v>24.09</v>
      </c>
      <c r="V10258" t="str">
        <f>VLOOKUP(L10258,'[2]tabela de preços'!$A:$D,4,0)</f>
        <v>ATLAS</v>
      </c>
      <c r="W10258" t="str">
        <f>VLOOKUP(L10258,'[2]tabela de preços'!$A:$F,6,0)</f>
        <v>ROLOS / TRINCHAS / PINCÉIS / ESPÁTULAS</v>
      </c>
      <c r="X10258" t="str">
        <f>VLOOKUP(L10258,'[2]tabela de preços'!$A:$G,7,0)</f>
        <v>IMOBILIÁRIO</v>
      </c>
    </row>
    <row r="10259" spans="1:24" x14ac:dyDescent="0.3">
      <c r="A10259" t="s">
        <v>1947</v>
      </c>
      <c r="B10259" t="s">
        <v>1948</v>
      </c>
      <c r="C10259" t="s">
        <v>1953</v>
      </c>
      <c r="D10259" s="1">
        <v>46044</v>
      </c>
      <c r="E10259" t="s">
        <v>1954</v>
      </c>
      <c r="F10259">
        <v>9</v>
      </c>
      <c r="G10259">
        <v>236</v>
      </c>
      <c r="H10259" t="str">
        <f>VLOOKUP(G10259,[1]OPERADORES!$A:$B,2,0)</f>
        <v>DANIEL</v>
      </c>
      <c r="I10259" t="s">
        <v>21</v>
      </c>
      <c r="J10259" t="s">
        <v>1951</v>
      </c>
      <c r="K10259" t="s">
        <v>1952</v>
      </c>
      <c r="L10259">
        <v>84426</v>
      </c>
      <c r="M10259" t="s">
        <v>1957</v>
      </c>
      <c r="O10259" t="s">
        <v>11</v>
      </c>
      <c r="P10259">
        <v>5102</v>
      </c>
      <c r="Q10259">
        <v>49</v>
      </c>
      <c r="R10259">
        <v>4.32</v>
      </c>
      <c r="S10259">
        <v>211.68</v>
      </c>
      <c r="T10259">
        <v>160.72</v>
      </c>
      <c r="U10259">
        <v>24.07</v>
      </c>
      <c r="V10259" t="str">
        <f>VLOOKUP(L10259,'[2]tabela de preços'!$A:$D,4,0)</f>
        <v>ATLAS</v>
      </c>
      <c r="W10259" t="str">
        <f>VLOOKUP(L10259,'[2]tabela de preços'!$A:$F,6,0)</f>
        <v>ROLOS / TRINCHAS / PINCÉIS / ESPÁTULAS</v>
      </c>
      <c r="X10259" t="str">
        <f>VLOOKUP(L10259,'[2]tabela de preços'!$A:$G,7,0)</f>
        <v>IMOBILIÁRIO</v>
      </c>
    </row>
    <row r="10260" spans="1:24" x14ac:dyDescent="0.3">
      <c r="A10260" t="s">
        <v>1947</v>
      </c>
      <c r="B10260" t="s">
        <v>1948</v>
      </c>
      <c r="C10260" t="s">
        <v>1953</v>
      </c>
      <c r="D10260" s="1">
        <v>46044</v>
      </c>
      <c r="E10260" t="s">
        <v>1954</v>
      </c>
      <c r="F10260">
        <v>9</v>
      </c>
      <c r="G10260">
        <v>236</v>
      </c>
      <c r="H10260" t="str">
        <f>VLOOKUP(G10260,[1]OPERADORES!$A:$B,2,0)</f>
        <v>DANIEL</v>
      </c>
      <c r="I10260" t="s">
        <v>21</v>
      </c>
      <c r="J10260" t="s">
        <v>1951</v>
      </c>
      <c r="K10260" t="s">
        <v>1952</v>
      </c>
      <c r="L10260">
        <v>10114</v>
      </c>
      <c r="M10260" t="s">
        <v>571</v>
      </c>
      <c r="O10260" t="s">
        <v>11</v>
      </c>
      <c r="P10260">
        <v>5102</v>
      </c>
      <c r="Q10260">
        <v>30</v>
      </c>
      <c r="R10260">
        <v>3.95</v>
      </c>
      <c r="S10260">
        <v>118.5</v>
      </c>
      <c r="T10260">
        <v>90</v>
      </c>
      <c r="U10260">
        <v>24.05</v>
      </c>
      <c r="V10260" t="str">
        <f>VLOOKUP(L10260,'[2]tabela de preços'!$A:$D,4,0)</f>
        <v>ATLAS</v>
      </c>
      <c r="W10260" t="str">
        <f>VLOOKUP(L10260,'[2]tabela de preços'!$A:$F,6,0)</f>
        <v>ROLOS / TRINCHAS / PINCÉIS / ESPÁTULAS</v>
      </c>
      <c r="X10260" t="str">
        <f>VLOOKUP(L10260,'[2]tabela de preços'!$A:$G,7,0)</f>
        <v>IMOBILIÁRIO</v>
      </c>
    </row>
    <row r="10261" spans="1:24" x14ac:dyDescent="0.3">
      <c r="A10261" t="s">
        <v>1947</v>
      </c>
      <c r="B10261" t="s">
        <v>1948</v>
      </c>
      <c r="C10261" t="s">
        <v>1953</v>
      </c>
      <c r="D10261" s="1">
        <v>46044</v>
      </c>
      <c r="E10261" t="s">
        <v>1954</v>
      </c>
      <c r="F10261">
        <v>9</v>
      </c>
      <c r="G10261">
        <v>236</v>
      </c>
      <c r="H10261" t="str">
        <f>VLOOKUP(G10261,[1]OPERADORES!$A:$B,2,0)</f>
        <v>DANIEL</v>
      </c>
      <c r="I10261" t="s">
        <v>21</v>
      </c>
      <c r="J10261" t="s">
        <v>1951</v>
      </c>
      <c r="K10261" t="s">
        <v>1952</v>
      </c>
      <c r="L10261">
        <v>10118</v>
      </c>
      <c r="M10261" t="s">
        <v>572</v>
      </c>
      <c r="O10261" t="s">
        <v>11</v>
      </c>
      <c r="P10261">
        <v>5102</v>
      </c>
      <c r="Q10261">
        <v>28</v>
      </c>
      <c r="R10261">
        <v>5.0199999999999996</v>
      </c>
      <c r="S10261">
        <v>140.56</v>
      </c>
      <c r="T10261">
        <v>106.68</v>
      </c>
      <c r="U10261">
        <v>24.1</v>
      </c>
      <c r="V10261" t="str">
        <f>VLOOKUP(L10261,'[2]tabela de preços'!$A:$D,4,0)</f>
        <v>ATLAS</v>
      </c>
      <c r="W10261" t="str">
        <f>VLOOKUP(L10261,'[2]tabela de preços'!$A:$F,6,0)</f>
        <v>ROLOS / TRINCHAS / PINCÉIS / ESPÁTULAS</v>
      </c>
      <c r="X10261" t="str">
        <f>VLOOKUP(L10261,'[2]tabela de preços'!$A:$G,7,0)</f>
        <v>IMOBILIÁRIO</v>
      </c>
    </row>
    <row r="10262" spans="1:24" x14ac:dyDescent="0.3">
      <c r="A10262" t="s">
        <v>1947</v>
      </c>
      <c r="B10262" t="s">
        <v>1948</v>
      </c>
      <c r="C10262" t="s">
        <v>1958</v>
      </c>
      <c r="D10262" s="1">
        <v>46051</v>
      </c>
      <c r="E10262" t="s">
        <v>1959</v>
      </c>
      <c r="F10262">
        <v>9</v>
      </c>
      <c r="G10262">
        <v>236</v>
      </c>
      <c r="H10262" t="str">
        <f>VLOOKUP(G10262,[1]OPERADORES!$A:$B,2,0)</f>
        <v>DANIEL</v>
      </c>
      <c r="I10262" t="s">
        <v>21</v>
      </c>
      <c r="J10262" t="s">
        <v>1951</v>
      </c>
      <c r="K10262" t="s">
        <v>1952</v>
      </c>
      <c r="L10262">
        <v>84099</v>
      </c>
      <c r="M10262" t="s">
        <v>1960</v>
      </c>
      <c r="O10262" t="s">
        <v>11</v>
      </c>
      <c r="P10262">
        <v>5403</v>
      </c>
      <c r="Q10262">
        <v>4</v>
      </c>
      <c r="R10262">
        <v>81.44</v>
      </c>
      <c r="S10262">
        <v>325.76</v>
      </c>
      <c r="T10262">
        <v>259</v>
      </c>
      <c r="U10262">
        <v>20.49</v>
      </c>
      <c r="V10262" t="str">
        <f>VLOOKUP(L10262,'[2]tabela de preços'!$A:$D,4,0)</f>
        <v>BRASILUX</v>
      </c>
      <c r="W10262" t="str">
        <f>VLOOKUP(L10262,'[2]tabela de preços'!$A:$F,6,0)</f>
        <v>ESMALTES</v>
      </c>
      <c r="X10262" t="str">
        <f>VLOOKUP(L10262,'[2]tabela de preços'!$A:$G,7,0)</f>
        <v>INDUSTRIAL</v>
      </c>
    </row>
    <row r="10263" spans="1:24" x14ac:dyDescent="0.3">
      <c r="A10263" t="s">
        <v>1947</v>
      </c>
      <c r="B10263" t="s">
        <v>1948</v>
      </c>
      <c r="C10263" t="s">
        <v>1958</v>
      </c>
      <c r="D10263" s="1">
        <v>46051</v>
      </c>
      <c r="E10263" t="s">
        <v>1959</v>
      </c>
      <c r="F10263">
        <v>9</v>
      </c>
      <c r="G10263">
        <v>236</v>
      </c>
      <c r="H10263" t="str">
        <f>VLOOKUP(G10263,[1]OPERADORES!$A:$B,2,0)</f>
        <v>DANIEL</v>
      </c>
      <c r="I10263" t="s">
        <v>21</v>
      </c>
      <c r="J10263" t="s">
        <v>1951</v>
      </c>
      <c r="K10263" t="s">
        <v>1952</v>
      </c>
      <c r="L10263">
        <v>84101</v>
      </c>
      <c r="M10263" t="s">
        <v>986</v>
      </c>
      <c r="O10263" t="s">
        <v>11</v>
      </c>
      <c r="P10263">
        <v>5403</v>
      </c>
      <c r="Q10263">
        <v>10</v>
      </c>
      <c r="R10263">
        <v>81.44</v>
      </c>
      <c r="S10263">
        <v>814.4</v>
      </c>
      <c r="T10263">
        <v>609.70000000000005</v>
      </c>
      <c r="U10263">
        <v>25.14</v>
      </c>
      <c r="V10263" t="str">
        <f>VLOOKUP(L10263,'[2]tabela de preços'!$A:$D,4,0)</f>
        <v>BRASILUX</v>
      </c>
      <c r="W10263" t="str">
        <f>VLOOKUP(L10263,'[2]tabela de preços'!$A:$F,6,0)</f>
        <v>ESMALTES</v>
      </c>
      <c r="X10263" t="str">
        <f>VLOOKUP(L10263,'[2]tabela de preços'!$A:$G,7,0)</f>
        <v>INDUSTRIAL</v>
      </c>
    </row>
    <row r="10264" spans="1:24" x14ac:dyDescent="0.3">
      <c r="A10264" t="s">
        <v>1947</v>
      </c>
      <c r="B10264" t="s">
        <v>1948</v>
      </c>
      <c r="C10264" t="s">
        <v>1958</v>
      </c>
      <c r="D10264" s="1">
        <v>46051</v>
      </c>
      <c r="E10264" t="s">
        <v>1959</v>
      </c>
      <c r="F10264">
        <v>9</v>
      </c>
      <c r="G10264">
        <v>236</v>
      </c>
      <c r="H10264" t="str">
        <f>VLOOKUP(G10264,[1]OPERADORES!$A:$B,2,0)</f>
        <v>DANIEL</v>
      </c>
      <c r="I10264" t="s">
        <v>21</v>
      </c>
      <c r="J10264" t="s">
        <v>1951</v>
      </c>
      <c r="K10264" t="s">
        <v>1952</v>
      </c>
      <c r="L10264">
        <v>84497</v>
      </c>
      <c r="M10264" t="s">
        <v>1159</v>
      </c>
      <c r="O10264" t="s">
        <v>11</v>
      </c>
      <c r="P10264">
        <v>5102</v>
      </c>
      <c r="Q10264">
        <v>56</v>
      </c>
      <c r="R10264">
        <v>9.99</v>
      </c>
      <c r="S10264">
        <v>559.44000000000005</v>
      </c>
      <c r="T10264">
        <v>455.84</v>
      </c>
      <c r="U10264">
        <v>18.52</v>
      </c>
      <c r="V10264" t="str">
        <f>VLOOKUP(L10264,'[2]tabela de preços'!$A:$D,4,0)</f>
        <v>BRASILUX</v>
      </c>
      <c r="W10264" t="str">
        <f>VLOOKUP(L10264,'[2]tabela de preços'!$A:$F,6,0)</f>
        <v>THINNER DE LIMPEZA</v>
      </c>
      <c r="X10264" t="str">
        <f>VLOOKUP(L10264,'[2]tabela de preços'!$A:$G,7,0)</f>
        <v>THINNER</v>
      </c>
    </row>
    <row r="10265" spans="1:24" x14ac:dyDescent="0.3">
      <c r="A10265" t="s">
        <v>1947</v>
      </c>
      <c r="B10265" t="s">
        <v>1948</v>
      </c>
      <c r="C10265" t="s">
        <v>2555</v>
      </c>
      <c r="D10265" s="1">
        <v>46056</v>
      </c>
      <c r="E10265" t="s">
        <v>2556</v>
      </c>
      <c r="F10265">
        <v>9</v>
      </c>
      <c r="G10265">
        <v>236</v>
      </c>
      <c r="H10265" t="str">
        <f>VLOOKUP(G10265,[1]OPERADORES!$A:$B,2,0)</f>
        <v>DANIEL</v>
      </c>
      <c r="I10265" t="s">
        <v>21</v>
      </c>
      <c r="J10265" t="s">
        <v>1951</v>
      </c>
      <c r="K10265" t="s">
        <v>1952</v>
      </c>
      <c r="L10265">
        <v>84419</v>
      </c>
      <c r="M10265" t="s">
        <v>2557</v>
      </c>
      <c r="O10265" t="s">
        <v>11</v>
      </c>
      <c r="P10265">
        <v>5102</v>
      </c>
      <c r="Q10265">
        <v>1</v>
      </c>
      <c r="R10265">
        <v>47.66</v>
      </c>
      <c r="S10265">
        <v>47.66</v>
      </c>
      <c r="T10265">
        <v>34.94</v>
      </c>
      <c r="U10265">
        <v>26.69</v>
      </c>
      <c r="V10265" t="str">
        <f>VLOOKUP(L10265,'[2]tabela de preços'!$A:$D,4,0)</f>
        <v>BRASPLASTICOS</v>
      </c>
      <c r="W10265" t="str">
        <f>VLOOKUP(L10265,'[2]tabela de preços'!$A:$F,6,0)</f>
        <v xml:space="preserve">MASCARAMENTO </v>
      </c>
      <c r="X10265" t="str">
        <f>VLOOKUP(L10265,'[2]tabela de preços'!$A:$G,7,0)</f>
        <v>AUTOMOTIVO</v>
      </c>
    </row>
    <row r="10266" spans="1:24" x14ac:dyDescent="0.3">
      <c r="A10266" t="s">
        <v>1947</v>
      </c>
      <c r="B10266" t="s">
        <v>1948</v>
      </c>
      <c r="C10266" t="s">
        <v>3276</v>
      </c>
      <c r="D10266" s="1">
        <v>46066</v>
      </c>
      <c r="E10266" t="s">
        <v>3277</v>
      </c>
      <c r="F10266">
        <v>9</v>
      </c>
      <c r="G10266">
        <v>236</v>
      </c>
      <c r="H10266" t="str">
        <f>VLOOKUP(G10266,[1]OPERADORES!$A:$B,2,0)</f>
        <v>DANIEL</v>
      </c>
      <c r="I10266" t="s">
        <v>21</v>
      </c>
      <c r="J10266" t="s">
        <v>1951</v>
      </c>
      <c r="K10266" t="s">
        <v>1952</v>
      </c>
      <c r="L10266">
        <v>84030</v>
      </c>
      <c r="M10266" t="s">
        <v>900</v>
      </c>
      <c r="O10266" t="s">
        <v>11</v>
      </c>
      <c r="P10266">
        <v>5102</v>
      </c>
      <c r="Q10266">
        <v>5</v>
      </c>
      <c r="R10266">
        <v>55.81</v>
      </c>
      <c r="S10266">
        <v>279.05</v>
      </c>
      <c r="T10266">
        <v>211.8</v>
      </c>
      <c r="U10266">
        <v>24.1</v>
      </c>
      <c r="V10266" t="str">
        <f>VLOOKUP(L10266,'[2]tabela de preços'!$A:$D,4,0)</f>
        <v>BRASILUX</v>
      </c>
      <c r="W10266" t="str">
        <f>VLOOKUP(L10266,'[2]tabela de preços'!$A:$F,6,0)</f>
        <v>AGUARRAS</v>
      </c>
      <c r="X10266" t="str">
        <f>VLOOKUP(L10266,'[2]tabela de preços'!$A:$G,7,0)</f>
        <v>IMOBILIÁRIO</v>
      </c>
    </row>
    <row r="10267" spans="1:24" x14ac:dyDescent="0.3">
      <c r="A10267" t="s">
        <v>1947</v>
      </c>
      <c r="B10267" t="s">
        <v>1948</v>
      </c>
      <c r="C10267" t="s">
        <v>3276</v>
      </c>
      <c r="D10267" s="1">
        <v>46066</v>
      </c>
      <c r="E10267" t="s">
        <v>3277</v>
      </c>
      <c r="F10267">
        <v>9</v>
      </c>
      <c r="G10267">
        <v>236</v>
      </c>
      <c r="H10267" t="str">
        <f>VLOOKUP(G10267,[1]OPERADORES!$A:$B,2,0)</f>
        <v>DANIEL</v>
      </c>
      <c r="I10267" t="s">
        <v>21</v>
      </c>
      <c r="J10267" t="s">
        <v>1951</v>
      </c>
      <c r="K10267" t="s">
        <v>1952</v>
      </c>
      <c r="L10267">
        <v>84215</v>
      </c>
      <c r="M10267" t="s">
        <v>822</v>
      </c>
      <c r="O10267" t="s">
        <v>11</v>
      </c>
      <c r="P10267">
        <v>5403</v>
      </c>
      <c r="Q10267">
        <v>1</v>
      </c>
      <c r="R10267">
        <v>238.8</v>
      </c>
      <c r="S10267">
        <v>238.8</v>
      </c>
      <c r="T10267">
        <v>181.25</v>
      </c>
      <c r="U10267">
        <v>24.1</v>
      </c>
      <c r="V10267" t="str">
        <f>VLOOKUP(L10267,'[2]tabela de preços'!$A:$D,4,0)</f>
        <v>BRASILUX</v>
      </c>
      <c r="W10267" t="str">
        <f>VLOOKUP(L10267,'[2]tabela de preços'!$A:$F,6,0)</f>
        <v>ESMALTES</v>
      </c>
      <c r="X10267" t="str">
        <f>VLOOKUP(L10267,'[2]tabela de preços'!$A:$G,7,0)</f>
        <v>INDUSTRIAL</v>
      </c>
    </row>
    <row r="10268" spans="1:24" x14ac:dyDescent="0.3">
      <c r="A10268" t="s">
        <v>1947</v>
      </c>
      <c r="B10268" t="s">
        <v>1948</v>
      </c>
      <c r="C10268" t="s">
        <v>3276</v>
      </c>
      <c r="D10268" s="1">
        <v>46066</v>
      </c>
      <c r="E10268" t="s">
        <v>3277</v>
      </c>
      <c r="F10268">
        <v>9</v>
      </c>
      <c r="G10268">
        <v>236</v>
      </c>
      <c r="H10268" t="str">
        <f>VLOOKUP(G10268,[1]OPERADORES!$A:$B,2,0)</f>
        <v>DANIEL</v>
      </c>
      <c r="I10268" t="s">
        <v>21</v>
      </c>
      <c r="J10268" t="s">
        <v>1951</v>
      </c>
      <c r="K10268" t="s">
        <v>1952</v>
      </c>
      <c r="L10268">
        <v>84150</v>
      </c>
      <c r="M10268" t="s">
        <v>3278</v>
      </c>
      <c r="O10268" t="s">
        <v>11</v>
      </c>
      <c r="P10268">
        <v>5403</v>
      </c>
      <c r="Q10268">
        <v>10</v>
      </c>
      <c r="R10268">
        <v>73.36</v>
      </c>
      <c r="S10268">
        <v>733.6</v>
      </c>
      <c r="T10268">
        <v>556.79999999999995</v>
      </c>
      <c r="U10268">
        <v>24.1</v>
      </c>
      <c r="V10268" t="str">
        <f>VLOOKUP(L10268,'[2]tabela de preços'!$A:$D,4,0)</f>
        <v>BRASILUX</v>
      </c>
      <c r="W10268" t="str">
        <f>VLOOKUP(L10268,'[2]tabela de preços'!$A:$F,6,0)</f>
        <v>ESMALTES</v>
      </c>
      <c r="X10268" t="str">
        <f>VLOOKUP(L10268,'[2]tabela de preços'!$A:$G,7,0)</f>
        <v>INDUSTRIAL</v>
      </c>
    </row>
    <row r="10269" spans="1:24" x14ac:dyDescent="0.3">
      <c r="A10269" t="s">
        <v>1947</v>
      </c>
      <c r="B10269" t="s">
        <v>1948</v>
      </c>
      <c r="C10269" t="s">
        <v>3276</v>
      </c>
      <c r="D10269" s="1">
        <v>46066</v>
      </c>
      <c r="E10269" t="s">
        <v>3277</v>
      </c>
      <c r="F10269">
        <v>9</v>
      </c>
      <c r="G10269">
        <v>236</v>
      </c>
      <c r="H10269" t="str">
        <f>VLOOKUP(G10269,[1]OPERADORES!$A:$B,2,0)</f>
        <v>DANIEL</v>
      </c>
      <c r="I10269" t="s">
        <v>21</v>
      </c>
      <c r="J10269" t="s">
        <v>1951</v>
      </c>
      <c r="K10269" t="s">
        <v>1952</v>
      </c>
      <c r="L10269">
        <v>84325</v>
      </c>
      <c r="M10269" t="s">
        <v>678</v>
      </c>
      <c r="O10269" t="s">
        <v>11</v>
      </c>
      <c r="P10269">
        <v>5403</v>
      </c>
      <c r="Q10269">
        <v>6</v>
      </c>
      <c r="R10269">
        <v>59.98</v>
      </c>
      <c r="S10269">
        <v>359.88</v>
      </c>
      <c r="T10269">
        <v>312</v>
      </c>
      <c r="U10269">
        <v>13.3</v>
      </c>
      <c r="V10269" t="str">
        <f>VLOOKUP(L10269,'[2]tabela de preços'!$A:$D,4,0)</f>
        <v>BRASILUX</v>
      </c>
      <c r="W10269" t="str">
        <f>VLOOKUP(L10269,'[2]tabela de preços'!$A:$F,6,0)</f>
        <v>ESMALTES</v>
      </c>
      <c r="X10269" t="str">
        <f>VLOOKUP(L10269,'[2]tabela de preços'!$A:$G,7,0)</f>
        <v>INDUSTRIAL</v>
      </c>
    </row>
    <row r="10270" spans="1:24" x14ac:dyDescent="0.3">
      <c r="A10270" t="s">
        <v>1947</v>
      </c>
      <c r="B10270" t="s">
        <v>1948</v>
      </c>
      <c r="C10270" t="s">
        <v>3276</v>
      </c>
      <c r="D10270" s="1">
        <v>46066</v>
      </c>
      <c r="E10270" t="s">
        <v>3277</v>
      </c>
      <c r="F10270">
        <v>9</v>
      </c>
      <c r="G10270">
        <v>236</v>
      </c>
      <c r="H10270" t="str">
        <f>VLOOKUP(G10270,[1]OPERADORES!$A:$B,2,0)</f>
        <v>DANIEL</v>
      </c>
      <c r="I10270" t="s">
        <v>21</v>
      </c>
      <c r="J10270" t="s">
        <v>1951</v>
      </c>
      <c r="K10270" t="s">
        <v>1952</v>
      </c>
      <c r="L10270">
        <v>84329</v>
      </c>
      <c r="M10270" t="s">
        <v>285</v>
      </c>
      <c r="O10270" t="s">
        <v>11</v>
      </c>
      <c r="P10270">
        <v>5403</v>
      </c>
      <c r="Q10270">
        <v>8</v>
      </c>
      <c r="R10270">
        <v>59.98</v>
      </c>
      <c r="S10270">
        <v>479.84</v>
      </c>
      <c r="T10270">
        <v>386.16</v>
      </c>
      <c r="U10270">
        <v>19.52</v>
      </c>
      <c r="V10270" t="str">
        <f>VLOOKUP(L10270,'[2]tabela de preços'!$A:$D,4,0)</f>
        <v>BRASILUX</v>
      </c>
      <c r="W10270" t="str">
        <f>VLOOKUP(L10270,'[2]tabela de preços'!$A:$F,6,0)</f>
        <v>ESMALTES</v>
      </c>
      <c r="X10270" t="str">
        <f>VLOOKUP(L10270,'[2]tabela de preços'!$A:$G,7,0)</f>
        <v>INDUSTRIAL</v>
      </c>
    </row>
    <row r="10271" spans="1:24" x14ac:dyDescent="0.3">
      <c r="A10271" t="s">
        <v>1947</v>
      </c>
      <c r="B10271" t="s">
        <v>1948</v>
      </c>
      <c r="C10271" t="s">
        <v>3276</v>
      </c>
      <c r="D10271" s="1">
        <v>46066</v>
      </c>
      <c r="E10271" t="s">
        <v>3277</v>
      </c>
      <c r="F10271">
        <v>9</v>
      </c>
      <c r="G10271">
        <v>236</v>
      </c>
      <c r="H10271" t="str">
        <f>VLOOKUP(G10271,[1]OPERADORES!$A:$B,2,0)</f>
        <v>DANIEL</v>
      </c>
      <c r="I10271" t="s">
        <v>21</v>
      </c>
      <c r="J10271" t="s">
        <v>1951</v>
      </c>
      <c r="K10271" t="s">
        <v>1952</v>
      </c>
      <c r="L10271">
        <v>84331</v>
      </c>
      <c r="M10271" t="s">
        <v>497</v>
      </c>
      <c r="O10271" t="s">
        <v>11</v>
      </c>
      <c r="P10271">
        <v>5403</v>
      </c>
      <c r="Q10271">
        <v>6</v>
      </c>
      <c r="R10271">
        <v>59.98</v>
      </c>
      <c r="S10271">
        <v>359.88</v>
      </c>
      <c r="T10271">
        <v>312</v>
      </c>
      <c r="U10271">
        <v>13.3</v>
      </c>
      <c r="V10271" t="str">
        <f>VLOOKUP(L10271,'[2]tabela de preços'!$A:$D,4,0)</f>
        <v>BRASILUX</v>
      </c>
      <c r="W10271" t="str">
        <f>VLOOKUP(L10271,'[2]tabela de preços'!$A:$F,6,0)</f>
        <v>ESMALTES</v>
      </c>
      <c r="X10271" t="str">
        <f>VLOOKUP(L10271,'[2]tabela de preços'!$A:$G,7,0)</f>
        <v>INDUSTRIAL</v>
      </c>
    </row>
    <row r="10272" spans="1:24" x14ac:dyDescent="0.3">
      <c r="A10272" t="s">
        <v>1947</v>
      </c>
      <c r="B10272" t="s">
        <v>1948</v>
      </c>
      <c r="C10272" t="s">
        <v>3276</v>
      </c>
      <c r="D10272" s="1">
        <v>46066</v>
      </c>
      <c r="E10272" t="s">
        <v>3277</v>
      </c>
      <c r="F10272">
        <v>9</v>
      </c>
      <c r="G10272">
        <v>236</v>
      </c>
      <c r="H10272" t="str">
        <f>VLOOKUP(G10272,[1]OPERADORES!$A:$B,2,0)</f>
        <v>DANIEL</v>
      </c>
      <c r="I10272" t="s">
        <v>21</v>
      </c>
      <c r="J10272" t="s">
        <v>1951</v>
      </c>
      <c r="K10272" t="s">
        <v>1952</v>
      </c>
      <c r="L10272">
        <v>84335</v>
      </c>
      <c r="M10272" t="s">
        <v>269</v>
      </c>
      <c r="O10272" t="s">
        <v>11</v>
      </c>
      <c r="P10272">
        <v>5403</v>
      </c>
      <c r="Q10272">
        <v>10</v>
      </c>
      <c r="R10272">
        <v>59.98</v>
      </c>
      <c r="S10272">
        <v>599.79999999999995</v>
      </c>
      <c r="T10272">
        <v>506.5</v>
      </c>
      <c r="U10272">
        <v>15.56</v>
      </c>
      <c r="V10272" t="str">
        <f>VLOOKUP(L10272,'[2]tabela de preços'!$A:$D,4,0)</f>
        <v>BRASILUX</v>
      </c>
      <c r="W10272" t="str">
        <f>VLOOKUP(L10272,'[2]tabela de preços'!$A:$F,6,0)</f>
        <v>ESMALTES</v>
      </c>
      <c r="X10272" t="str">
        <f>VLOOKUP(L10272,'[2]tabela de preços'!$A:$G,7,0)</f>
        <v>INDUSTRIAL</v>
      </c>
    </row>
    <row r="10273" spans="1:24" x14ac:dyDescent="0.3">
      <c r="A10273" t="s">
        <v>1947</v>
      </c>
      <c r="B10273" t="s">
        <v>1948</v>
      </c>
      <c r="C10273" t="s">
        <v>3276</v>
      </c>
      <c r="D10273" s="1">
        <v>46066</v>
      </c>
      <c r="E10273" t="s">
        <v>3277</v>
      </c>
      <c r="F10273">
        <v>9</v>
      </c>
      <c r="G10273">
        <v>236</v>
      </c>
      <c r="H10273" t="str">
        <f>VLOOKUP(G10273,[1]OPERADORES!$A:$B,2,0)</f>
        <v>DANIEL</v>
      </c>
      <c r="I10273" t="s">
        <v>21</v>
      </c>
      <c r="J10273" t="s">
        <v>1951</v>
      </c>
      <c r="K10273" t="s">
        <v>1952</v>
      </c>
      <c r="L10273">
        <v>84347</v>
      </c>
      <c r="M10273" t="s">
        <v>1150</v>
      </c>
      <c r="O10273" t="s">
        <v>11</v>
      </c>
      <c r="P10273">
        <v>5403</v>
      </c>
      <c r="Q10273">
        <v>6</v>
      </c>
      <c r="R10273">
        <v>59.98</v>
      </c>
      <c r="S10273">
        <v>359.88</v>
      </c>
      <c r="T10273">
        <v>312</v>
      </c>
      <c r="U10273">
        <v>13.3</v>
      </c>
      <c r="V10273" t="str">
        <f>VLOOKUP(L10273,'[2]tabela de preços'!$A:$D,4,0)</f>
        <v>BRASILUX</v>
      </c>
      <c r="W10273" t="str">
        <f>VLOOKUP(L10273,'[2]tabela de preços'!$A:$F,6,0)</f>
        <v>ESMALTES</v>
      </c>
      <c r="X10273" t="str">
        <f>VLOOKUP(L10273,'[2]tabela de preços'!$A:$G,7,0)</f>
        <v>INDUSTRIAL</v>
      </c>
    </row>
    <row r="10274" spans="1:24" x14ac:dyDescent="0.3">
      <c r="A10274" t="s">
        <v>1947</v>
      </c>
      <c r="B10274" t="s">
        <v>1948</v>
      </c>
      <c r="C10274" t="s">
        <v>3276</v>
      </c>
      <c r="D10274" s="1">
        <v>46066</v>
      </c>
      <c r="E10274" t="s">
        <v>3277</v>
      </c>
      <c r="F10274">
        <v>9</v>
      </c>
      <c r="G10274">
        <v>236</v>
      </c>
      <c r="H10274" t="str">
        <f>VLOOKUP(G10274,[1]OPERADORES!$A:$B,2,0)</f>
        <v>DANIEL</v>
      </c>
      <c r="I10274" t="s">
        <v>21</v>
      </c>
      <c r="J10274" t="s">
        <v>1951</v>
      </c>
      <c r="K10274" t="s">
        <v>1952</v>
      </c>
      <c r="L10274">
        <v>84250</v>
      </c>
      <c r="M10274" t="s">
        <v>922</v>
      </c>
      <c r="O10274" t="s">
        <v>11</v>
      </c>
      <c r="P10274">
        <v>5403</v>
      </c>
      <c r="Q10274">
        <v>10</v>
      </c>
      <c r="R10274">
        <v>112.9</v>
      </c>
      <c r="S10274" s="2">
        <v>1129</v>
      </c>
      <c r="T10274">
        <v>946.6</v>
      </c>
      <c r="U10274">
        <v>16.16</v>
      </c>
      <c r="V10274" t="str">
        <f>VLOOKUP(L10274,'[2]tabela de preços'!$A:$D,4,0)</f>
        <v>BRASILUX</v>
      </c>
      <c r="W10274" t="str">
        <f>VLOOKUP(L10274,'[2]tabela de preços'!$A:$F,6,0)</f>
        <v>TINTA PAREDE</v>
      </c>
      <c r="X10274" t="str">
        <f>VLOOKUP(L10274,'[2]tabela de preços'!$A:$G,7,0)</f>
        <v>IMOBILIÁRIO</v>
      </c>
    </row>
    <row r="10275" spans="1:24" x14ac:dyDescent="0.3">
      <c r="A10275" t="s">
        <v>1947</v>
      </c>
      <c r="B10275" t="s">
        <v>1948</v>
      </c>
      <c r="C10275" t="s">
        <v>3276</v>
      </c>
      <c r="D10275" s="1">
        <v>46066</v>
      </c>
      <c r="E10275" t="s">
        <v>3277</v>
      </c>
      <c r="F10275">
        <v>9</v>
      </c>
      <c r="G10275">
        <v>236</v>
      </c>
      <c r="H10275" t="str">
        <f>VLOOKUP(G10275,[1]OPERADORES!$A:$B,2,0)</f>
        <v>DANIEL</v>
      </c>
      <c r="I10275" t="s">
        <v>21</v>
      </c>
      <c r="J10275" t="s">
        <v>1951</v>
      </c>
      <c r="K10275" t="s">
        <v>1952</v>
      </c>
      <c r="L10275">
        <v>85449</v>
      </c>
      <c r="M10275" t="s">
        <v>3279</v>
      </c>
      <c r="O10275" t="s">
        <v>11</v>
      </c>
      <c r="P10275">
        <v>5403</v>
      </c>
      <c r="Q10275">
        <v>10</v>
      </c>
      <c r="R10275">
        <v>291.72000000000003</v>
      </c>
      <c r="S10275" s="2">
        <v>2917.2</v>
      </c>
      <c r="T10275" s="2">
        <v>2214.1999999999998</v>
      </c>
      <c r="U10275">
        <v>24.1</v>
      </c>
      <c r="V10275" t="str">
        <f>VLOOKUP(L10275,'[2]tabela de preços'!$A:$D,4,0)</f>
        <v>BRASILUX</v>
      </c>
      <c r="W10275" t="str">
        <f>VLOOKUP(L10275,'[2]tabela de preços'!$A:$F,6,0)</f>
        <v>TINTA PAREDE</v>
      </c>
      <c r="X10275" t="str">
        <f>VLOOKUP(L10275,'[2]tabela de preços'!$A:$G,7,0)</f>
        <v>IMOBILIÁRIO</v>
      </c>
    </row>
    <row r="10276" spans="1:24" x14ac:dyDescent="0.3">
      <c r="A10276" t="s">
        <v>1947</v>
      </c>
      <c r="B10276" t="s">
        <v>1948</v>
      </c>
      <c r="C10276" t="s">
        <v>3276</v>
      </c>
      <c r="D10276" s="1">
        <v>46066</v>
      </c>
      <c r="E10276" t="s">
        <v>3277</v>
      </c>
      <c r="F10276">
        <v>9</v>
      </c>
      <c r="G10276">
        <v>236</v>
      </c>
      <c r="H10276" t="str">
        <f>VLOOKUP(G10276,[1]OPERADORES!$A:$B,2,0)</f>
        <v>DANIEL</v>
      </c>
      <c r="I10276" t="s">
        <v>21</v>
      </c>
      <c r="J10276" t="s">
        <v>1951</v>
      </c>
      <c r="K10276" t="s">
        <v>1952</v>
      </c>
      <c r="L10276">
        <v>84961</v>
      </c>
      <c r="M10276" t="s">
        <v>3280</v>
      </c>
      <c r="O10276" t="s">
        <v>11</v>
      </c>
      <c r="P10276">
        <v>5403</v>
      </c>
      <c r="Q10276">
        <v>6</v>
      </c>
      <c r="R10276">
        <v>347.19</v>
      </c>
      <c r="S10276" s="2">
        <v>2083.14</v>
      </c>
      <c r="T10276" s="2">
        <v>1581.12</v>
      </c>
      <c r="U10276">
        <v>24.1</v>
      </c>
      <c r="V10276" t="str">
        <f>VLOOKUP(L10276,'[2]tabela de preços'!$A:$D,4,0)</f>
        <v>BRASILUX</v>
      </c>
      <c r="W10276" t="str">
        <f>VLOOKUP(L10276,'[2]tabela de preços'!$A:$F,6,0)</f>
        <v>IMPERMEABILIZANTES</v>
      </c>
      <c r="X10276" t="str">
        <f>VLOOKUP(L10276,'[2]tabela de preços'!$A:$G,7,0)</f>
        <v>IMOBILIÁRIO</v>
      </c>
    </row>
    <row r="10277" spans="1:24" x14ac:dyDescent="0.3">
      <c r="A10277" t="s">
        <v>1947</v>
      </c>
      <c r="B10277" t="s">
        <v>1948</v>
      </c>
      <c r="C10277" t="s">
        <v>3276</v>
      </c>
      <c r="D10277" s="1">
        <v>46066</v>
      </c>
      <c r="E10277" t="s">
        <v>3277</v>
      </c>
      <c r="F10277">
        <v>9</v>
      </c>
      <c r="G10277">
        <v>236</v>
      </c>
      <c r="H10277" t="str">
        <f>VLOOKUP(G10277,[1]OPERADORES!$A:$B,2,0)</f>
        <v>DANIEL</v>
      </c>
      <c r="I10277" t="s">
        <v>21</v>
      </c>
      <c r="J10277" t="s">
        <v>1951</v>
      </c>
      <c r="K10277" t="s">
        <v>1952</v>
      </c>
      <c r="L10277">
        <v>85271</v>
      </c>
      <c r="M10277" t="s">
        <v>850</v>
      </c>
      <c r="O10277" t="s">
        <v>11</v>
      </c>
      <c r="P10277">
        <v>5403</v>
      </c>
      <c r="Q10277">
        <v>2</v>
      </c>
      <c r="R10277">
        <v>148.80000000000001</v>
      </c>
      <c r="S10277">
        <v>297.60000000000002</v>
      </c>
      <c r="T10277">
        <v>225.88</v>
      </c>
      <c r="U10277">
        <v>24.1</v>
      </c>
      <c r="V10277" t="str">
        <f>VLOOKUP(L10277,'[2]tabela de preços'!$A:$D,4,0)</f>
        <v>BRASILUX</v>
      </c>
      <c r="W10277" t="str">
        <f>VLOOKUP(L10277,'[2]tabela de preços'!$A:$F,6,0)</f>
        <v>TINTA PARA PISO</v>
      </c>
      <c r="X10277" t="str">
        <f>VLOOKUP(L10277,'[2]tabela de preços'!$A:$G,7,0)</f>
        <v>IMOBILIÁRIO</v>
      </c>
    </row>
    <row r="10278" spans="1:24" x14ac:dyDescent="0.3">
      <c r="A10278" t="s">
        <v>1947</v>
      </c>
      <c r="B10278" t="s">
        <v>1948</v>
      </c>
      <c r="C10278" t="s">
        <v>3276</v>
      </c>
      <c r="D10278" s="1">
        <v>46066</v>
      </c>
      <c r="E10278" t="s">
        <v>3277</v>
      </c>
      <c r="F10278">
        <v>9</v>
      </c>
      <c r="G10278">
        <v>236</v>
      </c>
      <c r="H10278" t="str">
        <f>VLOOKUP(G10278,[1]OPERADORES!$A:$B,2,0)</f>
        <v>DANIEL</v>
      </c>
      <c r="I10278" t="s">
        <v>21</v>
      </c>
      <c r="J10278" t="s">
        <v>1951</v>
      </c>
      <c r="K10278" t="s">
        <v>1952</v>
      </c>
      <c r="L10278">
        <v>84386</v>
      </c>
      <c r="M10278" t="s">
        <v>552</v>
      </c>
      <c r="O10278" t="s">
        <v>11</v>
      </c>
      <c r="P10278">
        <v>5403</v>
      </c>
      <c r="Q10278">
        <v>8</v>
      </c>
      <c r="R10278">
        <v>159.9</v>
      </c>
      <c r="S10278" s="2">
        <v>1279.2</v>
      </c>
      <c r="T10278" s="2">
        <v>1100.8800000000001</v>
      </c>
      <c r="U10278">
        <v>13.94</v>
      </c>
      <c r="V10278" t="str">
        <f>VLOOKUP(L10278,'[2]tabela de preços'!$A:$D,4,0)</f>
        <v>BRASILUX</v>
      </c>
      <c r="W10278" t="str">
        <f>VLOOKUP(L10278,'[2]tabela de preços'!$A:$F,6,0)</f>
        <v>TINTA PARA PISO</v>
      </c>
      <c r="X10278" t="str">
        <f>VLOOKUP(L10278,'[2]tabela de preços'!$A:$G,7,0)</f>
        <v>IMOBILIÁRIO</v>
      </c>
    </row>
    <row r="10279" spans="1:24" x14ac:dyDescent="0.3">
      <c r="A10279" t="s">
        <v>1947</v>
      </c>
      <c r="B10279" t="s">
        <v>1948</v>
      </c>
      <c r="C10279" t="s">
        <v>3276</v>
      </c>
      <c r="D10279" s="1">
        <v>46066</v>
      </c>
      <c r="E10279" t="s">
        <v>3277</v>
      </c>
      <c r="F10279">
        <v>9</v>
      </c>
      <c r="G10279">
        <v>236</v>
      </c>
      <c r="H10279" t="str">
        <f>VLOOKUP(G10279,[1]OPERADORES!$A:$B,2,0)</f>
        <v>DANIEL</v>
      </c>
      <c r="I10279" t="s">
        <v>21</v>
      </c>
      <c r="J10279" t="s">
        <v>1951</v>
      </c>
      <c r="K10279" t="s">
        <v>1952</v>
      </c>
      <c r="L10279">
        <v>84436</v>
      </c>
      <c r="M10279" t="s">
        <v>3281</v>
      </c>
      <c r="O10279" t="s">
        <v>11</v>
      </c>
      <c r="P10279">
        <v>5102</v>
      </c>
      <c r="Q10279">
        <v>40</v>
      </c>
      <c r="R10279">
        <v>5.61</v>
      </c>
      <c r="S10279">
        <v>224.4</v>
      </c>
      <c r="T10279">
        <v>170.4</v>
      </c>
      <c r="U10279">
        <v>24.06</v>
      </c>
      <c r="V10279" t="str">
        <f>VLOOKUP(L10279,'[2]tabela de preços'!$A:$D,4,0)</f>
        <v>ATLAS</v>
      </c>
      <c r="W10279" t="str">
        <f>VLOOKUP(L10279,'[2]tabela de preços'!$A:$F,6,0)</f>
        <v>ROLOS / TRINCHAS / PINCÉIS / ESPÁTULAS</v>
      </c>
      <c r="X10279" t="str">
        <f>VLOOKUP(L10279,'[2]tabela de preços'!$A:$G,7,0)</f>
        <v>IMOBILIÁRIO</v>
      </c>
    </row>
    <row r="10280" spans="1:24" x14ac:dyDescent="0.3">
      <c r="A10280" t="s">
        <v>1947</v>
      </c>
      <c r="B10280" t="s">
        <v>1948</v>
      </c>
      <c r="C10280" t="s">
        <v>3276</v>
      </c>
      <c r="D10280" s="1">
        <v>46066</v>
      </c>
      <c r="E10280" t="s">
        <v>3277</v>
      </c>
      <c r="F10280">
        <v>9</v>
      </c>
      <c r="G10280">
        <v>236</v>
      </c>
      <c r="H10280" t="str">
        <f>VLOOKUP(G10280,[1]OPERADORES!$A:$B,2,0)</f>
        <v>DANIEL</v>
      </c>
      <c r="I10280" t="s">
        <v>21</v>
      </c>
      <c r="J10280" t="s">
        <v>1951</v>
      </c>
      <c r="K10280" t="s">
        <v>1952</v>
      </c>
      <c r="L10280">
        <v>84201</v>
      </c>
      <c r="M10280" t="s">
        <v>1005</v>
      </c>
      <c r="O10280" t="s">
        <v>11</v>
      </c>
      <c r="P10280">
        <v>5403</v>
      </c>
      <c r="Q10280">
        <v>6</v>
      </c>
      <c r="R10280">
        <v>86.72</v>
      </c>
      <c r="S10280">
        <v>520.32000000000005</v>
      </c>
      <c r="T10280">
        <v>394.92</v>
      </c>
      <c r="U10280">
        <v>24.1</v>
      </c>
      <c r="V10280" t="str">
        <f>VLOOKUP(L10280,'[2]tabela de preços'!$A:$D,4,0)</f>
        <v>BRASILUX</v>
      </c>
      <c r="W10280" t="str">
        <f>VLOOKUP(L10280,'[2]tabela de preços'!$A:$F,6,0)</f>
        <v>SELADOR ACRÍLICO</v>
      </c>
      <c r="X10280" t="str">
        <f>VLOOKUP(L10280,'[2]tabela de preços'!$A:$G,7,0)</f>
        <v>IMOBILIÁRIO</v>
      </c>
    </row>
    <row r="10281" spans="1:24" x14ac:dyDescent="0.3">
      <c r="A10281" t="s">
        <v>1947</v>
      </c>
      <c r="B10281" t="s">
        <v>1948</v>
      </c>
      <c r="C10281" t="s">
        <v>3276</v>
      </c>
      <c r="D10281" s="1">
        <v>46066</v>
      </c>
      <c r="E10281" t="s">
        <v>3277</v>
      </c>
      <c r="F10281">
        <v>9</v>
      </c>
      <c r="G10281">
        <v>236</v>
      </c>
      <c r="H10281" t="str">
        <f>VLOOKUP(G10281,[1]OPERADORES!$A:$B,2,0)</f>
        <v>DANIEL</v>
      </c>
      <c r="I10281" t="s">
        <v>21</v>
      </c>
      <c r="J10281" t="s">
        <v>1951</v>
      </c>
      <c r="K10281" t="s">
        <v>1952</v>
      </c>
      <c r="L10281">
        <v>10115</v>
      </c>
      <c r="M10281" t="s">
        <v>2587</v>
      </c>
      <c r="O10281" t="s">
        <v>11</v>
      </c>
      <c r="P10281">
        <v>5102</v>
      </c>
      <c r="Q10281">
        <v>20</v>
      </c>
      <c r="R10281">
        <v>2.98</v>
      </c>
      <c r="S10281">
        <v>59.6</v>
      </c>
      <c r="T10281">
        <v>45.2</v>
      </c>
      <c r="U10281">
        <v>24.16</v>
      </c>
      <c r="V10281" t="str">
        <f>VLOOKUP(L10281,'[2]tabela de preços'!$A:$D,4,0)</f>
        <v>ATLAS</v>
      </c>
      <c r="W10281" t="str">
        <f>VLOOKUP(L10281,'[2]tabela de preços'!$A:$F,6,0)</f>
        <v>ROLOS / TRINCHAS / PINCÉIS / ESPÁTULAS</v>
      </c>
      <c r="X10281" t="str">
        <f>VLOOKUP(L10281,'[2]tabela de preços'!$A:$G,7,0)</f>
        <v>IMOBILIÁRIO</v>
      </c>
    </row>
    <row r="10282" spans="1:24" x14ac:dyDescent="0.3">
      <c r="A10282" t="s">
        <v>1947</v>
      </c>
      <c r="B10282" t="s">
        <v>1948</v>
      </c>
      <c r="C10282" t="s">
        <v>3671</v>
      </c>
      <c r="D10282" s="1">
        <v>46077</v>
      </c>
      <c r="E10282" t="s">
        <v>3672</v>
      </c>
      <c r="F10282">
        <v>9</v>
      </c>
      <c r="G10282">
        <v>236</v>
      </c>
      <c r="H10282" t="str">
        <f>VLOOKUP(G10282,[1]OPERADORES!$A:$B,2,0)</f>
        <v>DANIEL</v>
      </c>
      <c r="I10282" t="s">
        <v>21</v>
      </c>
      <c r="J10282" t="s">
        <v>1951</v>
      </c>
      <c r="K10282" t="s">
        <v>1952</v>
      </c>
      <c r="L10282">
        <v>84754</v>
      </c>
      <c r="M10282" t="s">
        <v>3673</v>
      </c>
      <c r="O10282" t="s">
        <v>11</v>
      </c>
      <c r="P10282">
        <v>5403</v>
      </c>
      <c r="Q10282">
        <v>3</v>
      </c>
      <c r="R10282">
        <v>215.22</v>
      </c>
      <c r="S10282">
        <v>645.66</v>
      </c>
      <c r="T10282">
        <v>473.37</v>
      </c>
      <c r="U10282">
        <v>26.68</v>
      </c>
      <c r="V10282" t="str">
        <f>VLOOKUP(L10282,'[2]tabela de preços'!$A:$D,4,0)</f>
        <v>BRASILUX</v>
      </c>
      <c r="W10282" t="str">
        <f>VLOOKUP(L10282,'[2]tabela de preços'!$A:$F,6,0)</f>
        <v>TINTA PAREDE</v>
      </c>
      <c r="X10282" t="str">
        <f>VLOOKUP(L10282,'[2]tabela de preços'!$A:$G,7,0)</f>
        <v>IMOBILIÁRIO</v>
      </c>
    </row>
    <row r="10283" spans="1:24" x14ac:dyDescent="0.3">
      <c r="A10283" t="s">
        <v>1947</v>
      </c>
      <c r="B10283" t="s">
        <v>1948</v>
      </c>
      <c r="C10283" t="s">
        <v>3671</v>
      </c>
      <c r="D10283" s="1">
        <v>46077</v>
      </c>
      <c r="E10283" t="s">
        <v>3672</v>
      </c>
      <c r="F10283">
        <v>9</v>
      </c>
      <c r="G10283">
        <v>236</v>
      </c>
      <c r="H10283" t="str">
        <f>VLOOKUP(G10283,[1]OPERADORES!$A:$B,2,0)</f>
        <v>DANIEL</v>
      </c>
      <c r="I10283" t="s">
        <v>21</v>
      </c>
      <c r="J10283" t="s">
        <v>1951</v>
      </c>
      <c r="K10283" t="s">
        <v>1952</v>
      </c>
      <c r="L10283">
        <v>84265</v>
      </c>
      <c r="M10283" t="s">
        <v>3674</v>
      </c>
      <c r="O10283" t="s">
        <v>11</v>
      </c>
      <c r="P10283">
        <v>5403</v>
      </c>
      <c r="Q10283">
        <v>2</v>
      </c>
      <c r="R10283">
        <v>200.76</v>
      </c>
      <c r="S10283">
        <v>401.52</v>
      </c>
      <c r="T10283">
        <v>294.38</v>
      </c>
      <c r="U10283">
        <v>26.68</v>
      </c>
      <c r="V10283" t="str">
        <f>VLOOKUP(L10283,'[2]tabela de preços'!$A:$D,4,0)</f>
        <v>BRASILUX</v>
      </c>
      <c r="W10283" t="str">
        <f>VLOOKUP(L10283,'[2]tabela de preços'!$A:$F,6,0)</f>
        <v>TINTA PAREDE</v>
      </c>
      <c r="X10283" t="str">
        <f>VLOOKUP(L10283,'[2]tabela de preços'!$A:$G,7,0)</f>
        <v>IMOBILIÁRIO</v>
      </c>
    </row>
    <row r="10284" spans="1:24" x14ac:dyDescent="0.3">
      <c r="A10284" t="s">
        <v>1947</v>
      </c>
      <c r="B10284" t="s">
        <v>1948</v>
      </c>
      <c r="C10284" t="s">
        <v>3671</v>
      </c>
      <c r="D10284" s="1">
        <v>46077</v>
      </c>
      <c r="E10284" t="s">
        <v>3672</v>
      </c>
      <c r="F10284">
        <v>9</v>
      </c>
      <c r="G10284">
        <v>236</v>
      </c>
      <c r="H10284" t="str">
        <f>VLOOKUP(G10284,[1]OPERADORES!$A:$B,2,0)</f>
        <v>DANIEL</v>
      </c>
      <c r="I10284" t="s">
        <v>21</v>
      </c>
      <c r="J10284" t="s">
        <v>1951</v>
      </c>
      <c r="K10284" t="s">
        <v>1952</v>
      </c>
      <c r="L10284">
        <v>84271</v>
      </c>
      <c r="M10284" t="s">
        <v>3675</v>
      </c>
      <c r="O10284" t="s">
        <v>11</v>
      </c>
      <c r="P10284">
        <v>5403</v>
      </c>
      <c r="Q10284">
        <v>3</v>
      </c>
      <c r="R10284">
        <v>195.15</v>
      </c>
      <c r="S10284">
        <v>585.45000000000005</v>
      </c>
      <c r="T10284">
        <v>429.21</v>
      </c>
      <c r="U10284">
        <v>26.69</v>
      </c>
      <c r="V10284" t="str">
        <f>VLOOKUP(L10284,'[2]tabela de preços'!$A:$D,4,0)</f>
        <v>BRASILUX</v>
      </c>
      <c r="W10284" t="str">
        <f>VLOOKUP(L10284,'[2]tabela de preços'!$A:$F,6,0)</f>
        <v>TINTA PAREDE</v>
      </c>
      <c r="X10284" t="str">
        <f>VLOOKUP(L10284,'[2]tabela de preços'!$A:$G,7,0)</f>
        <v>IMOBILIÁRIO</v>
      </c>
    </row>
    <row r="10285" spans="1:24" x14ac:dyDescent="0.3">
      <c r="A10285" t="s">
        <v>1947</v>
      </c>
      <c r="B10285" t="s">
        <v>1948</v>
      </c>
      <c r="C10285" t="s">
        <v>3671</v>
      </c>
      <c r="D10285" s="1">
        <v>46077</v>
      </c>
      <c r="E10285" t="s">
        <v>3672</v>
      </c>
      <c r="F10285">
        <v>9</v>
      </c>
      <c r="G10285">
        <v>236</v>
      </c>
      <c r="H10285" t="str">
        <f>VLOOKUP(G10285,[1]OPERADORES!$A:$B,2,0)</f>
        <v>DANIEL</v>
      </c>
      <c r="I10285" t="s">
        <v>21</v>
      </c>
      <c r="J10285" t="s">
        <v>1951</v>
      </c>
      <c r="K10285" t="s">
        <v>1952</v>
      </c>
      <c r="L10285">
        <v>86737</v>
      </c>
      <c r="M10285" t="s">
        <v>3676</v>
      </c>
      <c r="O10285" t="s">
        <v>11</v>
      </c>
      <c r="P10285">
        <v>5403</v>
      </c>
      <c r="Q10285">
        <v>1</v>
      </c>
      <c r="R10285">
        <v>171.12</v>
      </c>
      <c r="S10285">
        <v>171.12</v>
      </c>
      <c r="T10285">
        <v>134.63</v>
      </c>
      <c r="U10285">
        <v>21.32</v>
      </c>
      <c r="V10285" t="str">
        <f>VLOOKUP(L10285,'[2]tabela de preços'!$A:$D,4,0)</f>
        <v>CORAL</v>
      </c>
      <c r="W10285" t="str">
        <f>VLOOKUP(L10285,'[2]tabela de preços'!$A:$F,6,0)</f>
        <v>TINTA PAREDE</v>
      </c>
      <c r="X10285" t="str">
        <f>VLOOKUP(L10285,'[2]tabela de preços'!$A:$G,7,0)</f>
        <v>IMOBILIÁRIO</v>
      </c>
    </row>
    <row r="10286" spans="1:24" x14ac:dyDescent="0.3">
      <c r="A10286" t="s">
        <v>1947</v>
      </c>
      <c r="B10286" t="s">
        <v>1948</v>
      </c>
      <c r="C10286" t="s">
        <v>3671</v>
      </c>
      <c r="D10286" s="1">
        <v>46077</v>
      </c>
      <c r="E10286" t="s">
        <v>3672</v>
      </c>
      <c r="F10286">
        <v>9</v>
      </c>
      <c r="G10286">
        <v>236</v>
      </c>
      <c r="H10286" t="str">
        <f>VLOOKUP(G10286,[1]OPERADORES!$A:$B,2,0)</f>
        <v>DANIEL</v>
      </c>
      <c r="I10286" t="s">
        <v>21</v>
      </c>
      <c r="J10286" t="s">
        <v>1951</v>
      </c>
      <c r="K10286" t="s">
        <v>1952</v>
      </c>
      <c r="L10286">
        <v>84435</v>
      </c>
      <c r="M10286" t="s">
        <v>1956</v>
      </c>
      <c r="O10286" t="s">
        <v>11</v>
      </c>
      <c r="P10286">
        <v>5102</v>
      </c>
      <c r="Q10286">
        <v>16</v>
      </c>
      <c r="R10286">
        <v>17.7</v>
      </c>
      <c r="S10286">
        <v>283.2</v>
      </c>
      <c r="T10286">
        <v>214.88</v>
      </c>
      <c r="U10286">
        <v>24.12</v>
      </c>
      <c r="V10286" t="str">
        <f>VLOOKUP(L10286,'[2]tabela de preços'!$A:$D,4,0)</f>
        <v>ATLAS</v>
      </c>
      <c r="W10286" t="str">
        <f>VLOOKUP(L10286,'[2]tabela de preços'!$A:$F,6,0)</f>
        <v>ROLOS / TRINCHAS / PINCÉIS / ESPÁTULAS</v>
      </c>
      <c r="X10286" t="str">
        <f>VLOOKUP(L10286,'[2]tabela de preços'!$A:$G,7,0)</f>
        <v>IMOBILIÁRIO</v>
      </c>
    </row>
    <row r="10287" spans="1:24" x14ac:dyDescent="0.3">
      <c r="A10287" t="s">
        <v>1947</v>
      </c>
      <c r="B10287" t="s">
        <v>1948</v>
      </c>
      <c r="C10287" t="s">
        <v>3671</v>
      </c>
      <c r="D10287" s="1">
        <v>46077</v>
      </c>
      <c r="E10287" t="s">
        <v>3672</v>
      </c>
      <c r="F10287">
        <v>9</v>
      </c>
      <c r="G10287">
        <v>236</v>
      </c>
      <c r="H10287" t="str">
        <f>VLOOKUP(G10287,[1]OPERADORES!$A:$B,2,0)</f>
        <v>DANIEL</v>
      </c>
      <c r="I10287" t="s">
        <v>21</v>
      </c>
      <c r="J10287" t="s">
        <v>1951</v>
      </c>
      <c r="K10287" t="s">
        <v>1952</v>
      </c>
      <c r="L10287">
        <v>84426</v>
      </c>
      <c r="M10287" t="s">
        <v>1957</v>
      </c>
      <c r="O10287" t="s">
        <v>11</v>
      </c>
      <c r="P10287">
        <v>5102</v>
      </c>
      <c r="Q10287">
        <v>25</v>
      </c>
      <c r="R10287">
        <v>4.32</v>
      </c>
      <c r="S10287">
        <v>108</v>
      </c>
      <c r="T10287">
        <v>82</v>
      </c>
      <c r="U10287">
        <v>24.07</v>
      </c>
      <c r="V10287" t="str">
        <f>VLOOKUP(L10287,'[2]tabela de preços'!$A:$D,4,0)</f>
        <v>ATLAS</v>
      </c>
      <c r="W10287" t="str">
        <f>VLOOKUP(L10287,'[2]tabela de preços'!$A:$F,6,0)</f>
        <v>ROLOS / TRINCHAS / PINCÉIS / ESPÁTULAS</v>
      </c>
      <c r="X10287" t="str">
        <f>VLOOKUP(L10287,'[2]tabela de preços'!$A:$G,7,0)</f>
        <v>IMOBILIÁRIO</v>
      </c>
    </row>
    <row r="10288" spans="1:24" x14ac:dyDescent="0.3">
      <c r="A10288" t="s">
        <v>1947</v>
      </c>
      <c r="B10288" t="s">
        <v>1948</v>
      </c>
      <c r="C10288" t="s">
        <v>3671</v>
      </c>
      <c r="D10288" s="1">
        <v>46077</v>
      </c>
      <c r="E10288" t="s">
        <v>3672</v>
      </c>
      <c r="F10288">
        <v>9</v>
      </c>
      <c r="G10288">
        <v>236</v>
      </c>
      <c r="H10288" t="str">
        <f>VLOOKUP(G10288,[1]OPERADORES!$A:$B,2,0)</f>
        <v>DANIEL</v>
      </c>
      <c r="I10288" t="s">
        <v>21</v>
      </c>
      <c r="J10288" t="s">
        <v>1951</v>
      </c>
      <c r="K10288" t="s">
        <v>1952</v>
      </c>
      <c r="L10288">
        <v>85035</v>
      </c>
      <c r="M10288" t="s">
        <v>3677</v>
      </c>
      <c r="O10288" t="s">
        <v>11</v>
      </c>
      <c r="P10288">
        <v>5102</v>
      </c>
      <c r="Q10288">
        <v>13</v>
      </c>
      <c r="R10288">
        <v>3.94</v>
      </c>
      <c r="S10288">
        <v>51.22</v>
      </c>
      <c r="T10288">
        <v>38.869999999999997</v>
      </c>
      <c r="U10288">
        <v>24.11</v>
      </c>
      <c r="V10288" t="str">
        <f>VLOOKUP(L10288,'[2]tabela de preços'!$A:$D,4,0)</f>
        <v>ATLAS</v>
      </c>
      <c r="W10288" t="str">
        <f>VLOOKUP(L10288,'[2]tabela de preços'!$A:$F,6,0)</f>
        <v>ROLOS / TRINCHAS / PINCÉIS / ESPÁTULAS</v>
      </c>
      <c r="X10288" t="str">
        <f>VLOOKUP(L10288,'[2]tabela de preços'!$A:$G,7,0)</f>
        <v>IMOBILIÁRIO</v>
      </c>
    </row>
    <row r="10289" spans="1:24" x14ac:dyDescent="0.3">
      <c r="A10289" t="s">
        <v>1947</v>
      </c>
      <c r="B10289" t="s">
        <v>1948</v>
      </c>
      <c r="C10289" t="s">
        <v>3678</v>
      </c>
      <c r="D10289" s="1">
        <v>46078</v>
      </c>
      <c r="E10289" t="s">
        <v>3679</v>
      </c>
      <c r="F10289">
        <v>9</v>
      </c>
      <c r="G10289">
        <v>236</v>
      </c>
      <c r="H10289" t="str">
        <f>VLOOKUP(G10289,[1]OPERADORES!$A:$B,2,0)</f>
        <v>DANIEL</v>
      </c>
      <c r="I10289" t="s">
        <v>21</v>
      </c>
      <c r="J10289" t="s">
        <v>1951</v>
      </c>
      <c r="K10289" t="s">
        <v>1952</v>
      </c>
      <c r="L10289">
        <v>84175</v>
      </c>
      <c r="M10289" t="s">
        <v>1429</v>
      </c>
      <c r="O10289" t="s">
        <v>11</v>
      </c>
      <c r="P10289">
        <v>5403</v>
      </c>
      <c r="Q10289">
        <v>1</v>
      </c>
      <c r="R10289">
        <v>91.77</v>
      </c>
      <c r="S10289">
        <v>91.77</v>
      </c>
      <c r="T10289">
        <v>69.66</v>
      </c>
      <c r="U10289">
        <v>24.09</v>
      </c>
      <c r="V10289" t="str">
        <f>VLOOKUP(L10289,'[2]tabela de preços'!$A:$D,4,0)</f>
        <v>BRASILUX</v>
      </c>
      <c r="W10289" t="str">
        <f>VLOOKUP(L10289,'[2]tabela de preços'!$A:$F,6,0)</f>
        <v>ESMALTES</v>
      </c>
      <c r="X10289" t="str">
        <f>VLOOKUP(L10289,'[2]tabela de preços'!$A:$G,7,0)</f>
        <v>INDUSTRIAL</v>
      </c>
    </row>
    <row r="10290" spans="1:24" x14ac:dyDescent="0.3">
      <c r="A10290" t="s">
        <v>1947</v>
      </c>
      <c r="B10290" t="s">
        <v>1948</v>
      </c>
      <c r="C10290" t="s">
        <v>3678</v>
      </c>
      <c r="D10290" s="1">
        <v>46078</v>
      </c>
      <c r="E10290" t="s">
        <v>3679</v>
      </c>
      <c r="F10290">
        <v>9</v>
      </c>
      <c r="G10290">
        <v>236</v>
      </c>
      <c r="H10290" t="str">
        <f>VLOOKUP(G10290,[1]OPERADORES!$A:$B,2,0)</f>
        <v>DANIEL</v>
      </c>
      <c r="I10290" t="s">
        <v>21</v>
      </c>
      <c r="J10290" t="s">
        <v>1951</v>
      </c>
      <c r="K10290" t="s">
        <v>1952</v>
      </c>
      <c r="L10290">
        <v>86983</v>
      </c>
      <c r="M10290" t="s">
        <v>3680</v>
      </c>
      <c r="O10290" t="s">
        <v>11</v>
      </c>
      <c r="P10290">
        <v>5403</v>
      </c>
      <c r="Q10290">
        <v>1</v>
      </c>
      <c r="R10290">
        <v>36.56</v>
      </c>
      <c r="S10290">
        <v>36.56</v>
      </c>
      <c r="T10290">
        <v>26.8</v>
      </c>
      <c r="U10290">
        <v>26.7</v>
      </c>
      <c r="V10290" t="str">
        <f>VLOOKUP(L10290,'[2]tabela de preços'!$A:$D,4,0)</f>
        <v>BRASILUX</v>
      </c>
      <c r="W10290" t="str">
        <f>VLOOKUP(L10290,'[2]tabela de preços'!$A:$F,6,0)</f>
        <v>SELADOR ACRÍLICO</v>
      </c>
      <c r="X10290" t="str">
        <f>VLOOKUP(L10290,'[2]tabela de preços'!$A:$G,7,0)</f>
        <v>IMOBILIÁRIO</v>
      </c>
    </row>
    <row r="10291" spans="1:24" x14ac:dyDescent="0.3">
      <c r="A10291" t="s">
        <v>1947</v>
      </c>
      <c r="B10291" t="s">
        <v>1948</v>
      </c>
      <c r="C10291" t="s">
        <v>3678</v>
      </c>
      <c r="D10291" s="1">
        <v>46078</v>
      </c>
      <c r="E10291" t="s">
        <v>3679</v>
      </c>
      <c r="F10291">
        <v>9</v>
      </c>
      <c r="G10291">
        <v>236</v>
      </c>
      <c r="H10291" t="str">
        <f>VLOOKUP(G10291,[1]OPERADORES!$A:$B,2,0)</f>
        <v>DANIEL</v>
      </c>
      <c r="I10291" t="s">
        <v>21</v>
      </c>
      <c r="J10291" t="s">
        <v>1951</v>
      </c>
      <c r="K10291" t="s">
        <v>1952</v>
      </c>
      <c r="L10291">
        <v>84034</v>
      </c>
      <c r="M10291" t="s">
        <v>890</v>
      </c>
      <c r="O10291" t="s">
        <v>11</v>
      </c>
      <c r="P10291">
        <v>5102</v>
      </c>
      <c r="Q10291">
        <v>1</v>
      </c>
      <c r="R10291">
        <v>26.59</v>
      </c>
      <c r="S10291">
        <v>26.59</v>
      </c>
      <c r="T10291">
        <v>19.059999999999999</v>
      </c>
      <c r="U10291">
        <v>28.32</v>
      </c>
      <c r="V10291" t="str">
        <f>VLOOKUP(L10291,'[2]tabela de preços'!$A:$D,4,0)</f>
        <v>BRASILUX</v>
      </c>
      <c r="W10291" t="str">
        <f>VLOOKUP(L10291,'[2]tabela de preços'!$A:$F,6,0)</f>
        <v>MASSA CORRIDA / ACRÍLICA</v>
      </c>
      <c r="X10291" t="str">
        <f>VLOOKUP(L10291,'[2]tabela de preços'!$A:$G,7,0)</f>
        <v>IMOBILIÁRIO</v>
      </c>
    </row>
    <row r="10292" spans="1:24" x14ac:dyDescent="0.3">
      <c r="A10292" t="s">
        <v>1947</v>
      </c>
      <c r="B10292" t="s">
        <v>1948</v>
      </c>
      <c r="C10292" t="s">
        <v>3846</v>
      </c>
      <c r="D10292" s="1">
        <v>46079</v>
      </c>
      <c r="E10292" t="s">
        <v>3847</v>
      </c>
      <c r="F10292">
        <v>9</v>
      </c>
      <c r="G10292">
        <v>236</v>
      </c>
      <c r="H10292" t="str">
        <f>VLOOKUP(G10292,[1]OPERADORES!$A:$B,2,0)</f>
        <v>DANIEL</v>
      </c>
      <c r="I10292" t="s">
        <v>21</v>
      </c>
      <c r="J10292" t="s">
        <v>1951</v>
      </c>
      <c r="K10292" t="s">
        <v>1952</v>
      </c>
      <c r="L10292">
        <v>86568</v>
      </c>
      <c r="M10292" t="s">
        <v>3848</v>
      </c>
      <c r="O10292" t="s">
        <v>11</v>
      </c>
      <c r="P10292">
        <v>5403</v>
      </c>
      <c r="Q10292">
        <v>1</v>
      </c>
      <c r="R10292">
        <v>198.74</v>
      </c>
      <c r="S10292">
        <v>198.74</v>
      </c>
      <c r="T10292">
        <v>106.28</v>
      </c>
      <c r="U10292">
        <v>46.52</v>
      </c>
      <c r="V10292" t="str">
        <f>VLOOKUP(L10292,'[2]tabela de preços'!$A:$D,4,0)</f>
        <v>CORAL</v>
      </c>
      <c r="W10292" t="str">
        <f>VLOOKUP(L10292,'[2]tabela de preços'!$A:$F,6,0)</f>
        <v>BASES IMOBILIÁRIAS</v>
      </c>
      <c r="X10292" t="str">
        <f>VLOOKUP(L10292,'[2]tabela de preços'!$A:$G,7,0)</f>
        <v>IMOBILIÁRIO</v>
      </c>
    </row>
    <row r="10293" spans="1:24" x14ac:dyDescent="0.3">
      <c r="A10293" t="s">
        <v>1947</v>
      </c>
      <c r="B10293" t="s">
        <v>1948</v>
      </c>
      <c r="C10293" t="s">
        <v>3846</v>
      </c>
      <c r="D10293" s="1">
        <v>46079</v>
      </c>
      <c r="E10293" t="s">
        <v>3847</v>
      </c>
      <c r="F10293">
        <v>9</v>
      </c>
      <c r="G10293">
        <v>236</v>
      </c>
      <c r="H10293" t="str">
        <f>VLOOKUP(G10293,[1]OPERADORES!$A:$B,2,0)</f>
        <v>DANIEL</v>
      </c>
      <c r="I10293" t="s">
        <v>21</v>
      </c>
      <c r="J10293" t="s">
        <v>1951</v>
      </c>
      <c r="K10293" t="s">
        <v>1952</v>
      </c>
      <c r="L10293">
        <v>86190</v>
      </c>
      <c r="M10293" t="s">
        <v>3849</v>
      </c>
      <c r="O10293" t="s">
        <v>11</v>
      </c>
      <c r="P10293">
        <v>5403</v>
      </c>
      <c r="Q10293">
        <v>1</v>
      </c>
      <c r="R10293">
        <v>199.62</v>
      </c>
      <c r="S10293">
        <v>199.62</v>
      </c>
      <c r="T10293">
        <v>106.75</v>
      </c>
      <c r="U10293">
        <v>46.52</v>
      </c>
      <c r="V10293" t="str">
        <f>VLOOKUP(L10293,'[2]tabela de preços'!$A:$D,4,0)</f>
        <v>CORAL</v>
      </c>
      <c r="W10293" t="str">
        <f>VLOOKUP(L10293,'[2]tabela de preços'!$A:$F,6,0)</f>
        <v>BASES IMOBILIÁRIAS</v>
      </c>
      <c r="X10293" t="str">
        <f>VLOOKUP(L10293,'[2]tabela de preços'!$A:$G,7,0)</f>
        <v>IMOBILIÁRIO</v>
      </c>
    </row>
    <row r="10294" spans="1:24" x14ac:dyDescent="0.3">
      <c r="A10294" t="s">
        <v>1947</v>
      </c>
      <c r="B10294" t="s">
        <v>1948</v>
      </c>
      <c r="C10294" t="s">
        <v>3846</v>
      </c>
      <c r="D10294" s="1">
        <v>46079</v>
      </c>
      <c r="E10294" t="s">
        <v>3847</v>
      </c>
      <c r="F10294">
        <v>9</v>
      </c>
      <c r="G10294">
        <v>236</v>
      </c>
      <c r="H10294" t="str">
        <f>VLOOKUP(G10294,[1]OPERADORES!$A:$B,2,0)</f>
        <v>DANIEL</v>
      </c>
      <c r="I10294" t="s">
        <v>21</v>
      </c>
      <c r="J10294" t="s">
        <v>1951</v>
      </c>
      <c r="K10294" t="s">
        <v>1952</v>
      </c>
      <c r="L10294">
        <v>23878</v>
      </c>
      <c r="M10294" t="s">
        <v>851</v>
      </c>
      <c r="O10294" t="s">
        <v>11</v>
      </c>
      <c r="P10294">
        <v>5102</v>
      </c>
      <c r="Q10294">
        <v>1</v>
      </c>
      <c r="R10294">
        <v>10.38</v>
      </c>
      <c r="S10294">
        <v>10.38</v>
      </c>
      <c r="T10294">
        <v>7.88</v>
      </c>
      <c r="U10294">
        <v>24.08</v>
      </c>
      <c r="V10294" t="str">
        <f>VLOOKUP(L10294,'[2]tabela de preços'!$A:$D,4,0)</f>
        <v>ATLAS</v>
      </c>
      <c r="W10294" t="str">
        <f>VLOOKUP(L10294,'[2]tabela de preços'!$A:$F,6,0)</f>
        <v>ROLOS / TRINCHAS / PINCÉIS / ESPÁTULAS</v>
      </c>
      <c r="X10294" t="str">
        <f>VLOOKUP(L10294,'[2]tabela de preços'!$A:$G,7,0)</f>
        <v>IMOBILIÁRIO</v>
      </c>
    </row>
    <row r="10295" spans="1:24" x14ac:dyDescent="0.3">
      <c r="A10295" t="s">
        <v>1947</v>
      </c>
      <c r="B10295" t="s">
        <v>1948</v>
      </c>
      <c r="C10295" t="s">
        <v>3846</v>
      </c>
      <c r="D10295" s="1">
        <v>46079</v>
      </c>
      <c r="E10295" t="s">
        <v>3847</v>
      </c>
      <c r="F10295">
        <v>9</v>
      </c>
      <c r="G10295">
        <v>236</v>
      </c>
      <c r="H10295" t="str">
        <f>VLOOKUP(G10295,[1]OPERADORES!$A:$B,2,0)</f>
        <v>DANIEL</v>
      </c>
      <c r="I10295" t="s">
        <v>21</v>
      </c>
      <c r="J10295" t="s">
        <v>1951</v>
      </c>
      <c r="K10295" t="s">
        <v>1952</v>
      </c>
      <c r="L10295">
        <v>85065</v>
      </c>
      <c r="M10295" t="s">
        <v>3714</v>
      </c>
      <c r="O10295" t="s">
        <v>11</v>
      </c>
      <c r="P10295">
        <v>5102</v>
      </c>
      <c r="Q10295">
        <v>1</v>
      </c>
      <c r="R10295">
        <v>28.92</v>
      </c>
      <c r="S10295">
        <v>28.92</v>
      </c>
      <c r="T10295">
        <v>21.95</v>
      </c>
      <c r="U10295">
        <v>24.1</v>
      </c>
      <c r="V10295" t="str">
        <f>VLOOKUP(L10295,'[2]tabela de preços'!$A:$D,4,0)</f>
        <v>ATLAS</v>
      </c>
      <c r="W10295" t="str">
        <f>VLOOKUP(L10295,'[2]tabela de preços'!$A:$F,6,0)</f>
        <v>ROLOS / TRINCHAS / PINCÉIS / ESPÁTULAS</v>
      </c>
      <c r="X10295" t="str">
        <f>VLOOKUP(L10295,'[2]tabela de preços'!$A:$G,7,0)</f>
        <v>IMOBILIÁRIO</v>
      </c>
    </row>
    <row r="10296" spans="1:24" x14ac:dyDescent="0.3">
      <c r="A10296" t="s">
        <v>1947</v>
      </c>
      <c r="B10296" t="s">
        <v>1948</v>
      </c>
      <c r="C10296" t="s">
        <v>4011</v>
      </c>
      <c r="D10296" s="1">
        <v>46084</v>
      </c>
      <c r="E10296" t="s">
        <v>4012</v>
      </c>
      <c r="F10296">
        <v>9</v>
      </c>
      <c r="G10296">
        <v>236</v>
      </c>
      <c r="H10296" t="str">
        <f>VLOOKUP(G10296,[1]OPERADORES!$A:$B,2,0)</f>
        <v>DANIEL</v>
      </c>
      <c r="I10296" t="s">
        <v>21</v>
      </c>
      <c r="J10296" t="s">
        <v>1951</v>
      </c>
      <c r="K10296" t="s">
        <v>1952</v>
      </c>
      <c r="L10296">
        <v>84438</v>
      </c>
      <c r="M10296" t="s">
        <v>1955</v>
      </c>
      <c r="O10296" t="s">
        <v>11</v>
      </c>
      <c r="P10296">
        <v>5102</v>
      </c>
      <c r="Q10296">
        <v>10</v>
      </c>
      <c r="R10296">
        <v>7.16</v>
      </c>
      <c r="S10296">
        <v>71.599999999999994</v>
      </c>
      <c r="T10296">
        <v>54.3</v>
      </c>
      <c r="U10296">
        <v>24.16</v>
      </c>
      <c r="V10296" t="str">
        <f>VLOOKUP(L10296,'[2]tabela de preços'!$A:$D,4,0)</f>
        <v>ATLAS</v>
      </c>
      <c r="W10296" t="str">
        <f>VLOOKUP(L10296,'[2]tabela de preços'!$A:$F,6,0)</f>
        <v>ROLOS / TRINCHAS / PINCÉIS / ESPÁTULAS</v>
      </c>
      <c r="X10296" t="str">
        <f>VLOOKUP(L10296,'[2]tabela de preços'!$A:$G,7,0)</f>
        <v>IMOBILIÁRIO</v>
      </c>
    </row>
    <row r="10297" spans="1:24" x14ac:dyDescent="0.3">
      <c r="A10297" t="s">
        <v>1947</v>
      </c>
      <c r="B10297" t="s">
        <v>1948</v>
      </c>
      <c r="C10297" t="s">
        <v>4011</v>
      </c>
      <c r="D10297" s="1">
        <v>46084</v>
      </c>
      <c r="E10297" t="s">
        <v>4012</v>
      </c>
      <c r="F10297">
        <v>9</v>
      </c>
      <c r="G10297">
        <v>236</v>
      </c>
      <c r="H10297" t="str">
        <f>VLOOKUP(G10297,[1]OPERADORES!$A:$B,2,0)</f>
        <v>DANIEL</v>
      </c>
      <c r="I10297" t="s">
        <v>21</v>
      </c>
      <c r="J10297" t="s">
        <v>1951</v>
      </c>
      <c r="K10297" t="s">
        <v>1952</v>
      </c>
      <c r="L10297">
        <v>86737</v>
      </c>
      <c r="M10297" t="s">
        <v>3676</v>
      </c>
      <c r="O10297" t="s">
        <v>11</v>
      </c>
      <c r="P10297">
        <v>5403</v>
      </c>
      <c r="Q10297">
        <v>1</v>
      </c>
      <c r="R10297">
        <v>177.38</v>
      </c>
      <c r="S10297">
        <v>177.38</v>
      </c>
      <c r="T10297">
        <v>134.63</v>
      </c>
      <c r="U10297">
        <v>24.1</v>
      </c>
      <c r="V10297" t="str">
        <f>VLOOKUP(L10297,'[2]tabela de preços'!$A:$D,4,0)</f>
        <v>CORAL</v>
      </c>
      <c r="W10297" t="str">
        <f>VLOOKUP(L10297,'[2]tabela de preços'!$A:$F,6,0)</f>
        <v>TINTA PAREDE</v>
      </c>
      <c r="X10297" t="str">
        <f>VLOOKUP(L10297,'[2]tabela de preços'!$A:$G,7,0)</f>
        <v>IMOBILIÁRIO</v>
      </c>
    </row>
    <row r="10298" spans="1:24" x14ac:dyDescent="0.3">
      <c r="A10298" t="s">
        <v>1947</v>
      </c>
      <c r="B10298" t="s">
        <v>1948</v>
      </c>
      <c r="C10298" t="s">
        <v>4011</v>
      </c>
      <c r="D10298" s="1">
        <v>46084</v>
      </c>
      <c r="E10298" t="s">
        <v>4012</v>
      </c>
      <c r="F10298">
        <v>9</v>
      </c>
      <c r="G10298">
        <v>236</v>
      </c>
      <c r="H10298" t="str">
        <f>VLOOKUP(G10298,[1]OPERADORES!$A:$B,2,0)</f>
        <v>DANIEL</v>
      </c>
      <c r="I10298" t="s">
        <v>21</v>
      </c>
      <c r="J10298" t="s">
        <v>1951</v>
      </c>
      <c r="K10298" t="s">
        <v>1952</v>
      </c>
      <c r="L10298">
        <v>85670</v>
      </c>
      <c r="M10298" t="s">
        <v>981</v>
      </c>
      <c r="O10298" t="s">
        <v>11</v>
      </c>
      <c r="P10298">
        <v>5102</v>
      </c>
      <c r="Q10298">
        <v>2</v>
      </c>
      <c r="R10298">
        <v>12.2</v>
      </c>
      <c r="S10298">
        <v>24.4</v>
      </c>
      <c r="T10298">
        <v>18.52</v>
      </c>
      <c r="U10298">
        <v>24.1</v>
      </c>
      <c r="V10298" t="str">
        <f>VLOOKUP(L10298,'[2]tabela de preços'!$A:$D,4,0)</f>
        <v>UNIPEGA</v>
      </c>
      <c r="W10298" t="str">
        <f>VLOOKUP(L10298,'[2]tabela de preços'!$A:$F,6,0)</f>
        <v>ESPUMA EXPANSIVA</v>
      </c>
      <c r="X10298" t="str">
        <f>VLOOKUP(L10298,'[2]tabela de preços'!$A:$G,7,0)</f>
        <v>IMOBILIÁRIO</v>
      </c>
    </row>
    <row r="10299" spans="1:24" x14ac:dyDescent="0.3">
      <c r="A10299" t="s">
        <v>1947</v>
      </c>
      <c r="B10299" t="s">
        <v>1948</v>
      </c>
      <c r="C10299" t="s">
        <v>4011</v>
      </c>
      <c r="D10299" s="1">
        <v>46084</v>
      </c>
      <c r="E10299" t="s">
        <v>4012</v>
      </c>
      <c r="F10299">
        <v>9</v>
      </c>
      <c r="G10299">
        <v>236</v>
      </c>
      <c r="H10299" t="str">
        <f>VLOOKUP(G10299,[1]OPERADORES!$A:$B,2,0)</f>
        <v>DANIEL</v>
      </c>
      <c r="I10299" t="s">
        <v>21</v>
      </c>
      <c r="J10299" t="s">
        <v>1951</v>
      </c>
      <c r="K10299" t="s">
        <v>1952</v>
      </c>
      <c r="L10299">
        <v>86983</v>
      </c>
      <c r="M10299" t="s">
        <v>3680</v>
      </c>
      <c r="O10299" t="s">
        <v>11</v>
      </c>
      <c r="P10299">
        <v>5403</v>
      </c>
      <c r="Q10299">
        <v>1</v>
      </c>
      <c r="R10299">
        <v>36.56</v>
      </c>
      <c r="S10299">
        <v>36.56</v>
      </c>
      <c r="T10299">
        <v>26.8</v>
      </c>
      <c r="U10299">
        <v>26.7</v>
      </c>
      <c r="V10299" t="str">
        <f>VLOOKUP(L10299,'[2]tabela de preços'!$A:$D,4,0)</f>
        <v>BRASILUX</v>
      </c>
      <c r="W10299" t="str">
        <f>VLOOKUP(L10299,'[2]tabela de preços'!$A:$F,6,0)</f>
        <v>SELADOR ACRÍLICO</v>
      </c>
      <c r="X10299" t="str">
        <f>VLOOKUP(L10299,'[2]tabela de preços'!$A:$G,7,0)</f>
        <v>IMOBILIÁRIO</v>
      </c>
    </row>
    <row r="10300" spans="1:24" x14ac:dyDescent="0.3">
      <c r="A10300" t="s">
        <v>1947</v>
      </c>
      <c r="B10300" t="s">
        <v>1948</v>
      </c>
      <c r="C10300" t="s">
        <v>4011</v>
      </c>
      <c r="D10300" s="1">
        <v>46084</v>
      </c>
      <c r="E10300" t="s">
        <v>4012</v>
      </c>
      <c r="F10300">
        <v>9</v>
      </c>
      <c r="G10300">
        <v>236</v>
      </c>
      <c r="H10300" t="str">
        <f>VLOOKUP(G10300,[1]OPERADORES!$A:$B,2,0)</f>
        <v>DANIEL</v>
      </c>
      <c r="I10300" t="s">
        <v>21</v>
      </c>
      <c r="J10300" t="s">
        <v>1951</v>
      </c>
      <c r="K10300" t="s">
        <v>1952</v>
      </c>
      <c r="L10300">
        <v>84032</v>
      </c>
      <c r="M10300" t="s">
        <v>1573</v>
      </c>
      <c r="O10300" t="s">
        <v>11</v>
      </c>
      <c r="P10300">
        <v>5102</v>
      </c>
      <c r="Q10300">
        <v>1</v>
      </c>
      <c r="R10300">
        <v>99.38</v>
      </c>
      <c r="S10300">
        <v>99.38</v>
      </c>
      <c r="T10300">
        <v>75.430000000000007</v>
      </c>
      <c r="U10300">
        <v>24.1</v>
      </c>
      <c r="V10300" t="str">
        <f>VLOOKUP(L10300,'[2]tabela de preços'!$A:$D,4,0)</f>
        <v>BRASILUX</v>
      </c>
      <c r="W10300" t="str">
        <f>VLOOKUP(L10300,'[2]tabela de preços'!$A:$F,6,0)</f>
        <v>MASSA CORRIDA / ACRÍLICA</v>
      </c>
      <c r="X10300" t="str">
        <f>VLOOKUP(L10300,'[2]tabela de preços'!$A:$G,7,0)</f>
        <v>IMOBILIÁRIO</v>
      </c>
    </row>
    <row r="10301" spans="1:24" x14ac:dyDescent="0.3">
      <c r="A10301" t="s">
        <v>1947</v>
      </c>
      <c r="B10301" t="s">
        <v>1948</v>
      </c>
      <c r="C10301" t="s">
        <v>4011</v>
      </c>
      <c r="D10301" s="1">
        <v>46084</v>
      </c>
      <c r="E10301" t="s">
        <v>4012</v>
      </c>
      <c r="F10301">
        <v>9</v>
      </c>
      <c r="G10301">
        <v>236</v>
      </c>
      <c r="H10301" t="str">
        <f>VLOOKUP(G10301,[1]OPERADORES!$A:$B,2,0)</f>
        <v>DANIEL</v>
      </c>
      <c r="I10301" t="s">
        <v>21</v>
      </c>
      <c r="J10301" t="s">
        <v>1951</v>
      </c>
      <c r="K10301" t="s">
        <v>1952</v>
      </c>
      <c r="L10301">
        <v>84435</v>
      </c>
      <c r="M10301" t="s">
        <v>1956</v>
      </c>
      <c r="O10301" t="s">
        <v>11</v>
      </c>
      <c r="P10301">
        <v>5102</v>
      </c>
      <c r="Q10301">
        <v>5</v>
      </c>
      <c r="R10301">
        <v>17.7</v>
      </c>
      <c r="S10301">
        <v>88.5</v>
      </c>
      <c r="T10301">
        <v>67.150000000000006</v>
      </c>
      <c r="U10301">
        <v>24.12</v>
      </c>
      <c r="V10301" t="str">
        <f>VLOOKUP(L10301,'[2]tabela de preços'!$A:$D,4,0)</f>
        <v>ATLAS</v>
      </c>
      <c r="W10301" t="str">
        <f>VLOOKUP(L10301,'[2]tabela de preços'!$A:$F,6,0)</f>
        <v>ROLOS / TRINCHAS / PINCÉIS / ESPÁTULAS</v>
      </c>
      <c r="X10301" t="str">
        <f>VLOOKUP(L10301,'[2]tabela de preços'!$A:$G,7,0)</f>
        <v>IMOBILIÁRIO</v>
      </c>
    </row>
    <row r="10302" spans="1:24" x14ac:dyDescent="0.3">
      <c r="A10302" t="s">
        <v>1947</v>
      </c>
      <c r="B10302" t="s">
        <v>1948</v>
      </c>
      <c r="C10302" t="s">
        <v>4011</v>
      </c>
      <c r="D10302" s="1">
        <v>46084</v>
      </c>
      <c r="E10302" t="s">
        <v>4012</v>
      </c>
      <c r="F10302">
        <v>9</v>
      </c>
      <c r="G10302">
        <v>236</v>
      </c>
      <c r="H10302" t="str">
        <f>VLOOKUP(G10302,[1]OPERADORES!$A:$B,2,0)</f>
        <v>DANIEL</v>
      </c>
      <c r="I10302" t="s">
        <v>21</v>
      </c>
      <c r="J10302" t="s">
        <v>1951</v>
      </c>
      <c r="K10302" t="s">
        <v>1952</v>
      </c>
      <c r="L10302">
        <v>84425</v>
      </c>
      <c r="M10302" t="s">
        <v>616</v>
      </c>
      <c r="O10302" t="s">
        <v>11</v>
      </c>
      <c r="P10302">
        <v>5102</v>
      </c>
      <c r="Q10302">
        <v>10</v>
      </c>
      <c r="R10302">
        <v>3.52</v>
      </c>
      <c r="S10302">
        <v>35.200000000000003</v>
      </c>
      <c r="T10302">
        <v>26.7</v>
      </c>
      <c r="U10302">
        <v>24.15</v>
      </c>
      <c r="V10302" t="str">
        <f>VLOOKUP(L10302,'[2]tabela de preços'!$A:$D,4,0)</f>
        <v>ATLAS</v>
      </c>
      <c r="W10302" t="str">
        <f>VLOOKUP(L10302,'[2]tabela de preços'!$A:$F,6,0)</f>
        <v>ROLOS / TRINCHAS / PINCÉIS / ESPÁTULAS</v>
      </c>
      <c r="X10302" t="str">
        <f>VLOOKUP(L10302,'[2]tabela de preços'!$A:$G,7,0)</f>
        <v>IMOBILIÁRIO</v>
      </c>
    </row>
    <row r="10303" spans="1:24" x14ac:dyDescent="0.3">
      <c r="A10303" t="s">
        <v>1947</v>
      </c>
      <c r="B10303" t="s">
        <v>1948</v>
      </c>
      <c r="C10303" t="s">
        <v>4011</v>
      </c>
      <c r="D10303" s="1">
        <v>46084</v>
      </c>
      <c r="E10303" t="s">
        <v>4012</v>
      </c>
      <c r="F10303">
        <v>9</v>
      </c>
      <c r="G10303">
        <v>236</v>
      </c>
      <c r="H10303" t="str">
        <f>VLOOKUP(G10303,[1]OPERADORES!$A:$B,2,0)</f>
        <v>DANIEL</v>
      </c>
      <c r="I10303" t="s">
        <v>21</v>
      </c>
      <c r="J10303" t="s">
        <v>1951</v>
      </c>
      <c r="K10303" t="s">
        <v>1952</v>
      </c>
      <c r="L10303">
        <v>21316</v>
      </c>
      <c r="M10303" t="s">
        <v>1829</v>
      </c>
      <c r="O10303" t="s">
        <v>11</v>
      </c>
      <c r="P10303">
        <v>5102</v>
      </c>
      <c r="Q10303">
        <v>1</v>
      </c>
      <c r="R10303">
        <v>128.53</v>
      </c>
      <c r="S10303">
        <v>128.53</v>
      </c>
      <c r="T10303">
        <v>94.23</v>
      </c>
      <c r="U10303">
        <v>26.69</v>
      </c>
      <c r="V10303" t="str">
        <f>VLOOKUP(L10303,'[2]tabela de preços'!$A:$D,4,0)</f>
        <v>SHERWIN WILLIAMS</v>
      </c>
      <c r="W10303" t="str">
        <f>VLOOKUP(L10303,'[2]tabela de preços'!$A:$F,6,0)</f>
        <v>DILUENTE</v>
      </c>
      <c r="X10303" t="str">
        <f>VLOOKUP(L10303,'[2]tabela de preços'!$A:$G,7,0)</f>
        <v>AUTOMOTIVO</v>
      </c>
    </row>
    <row r="10304" spans="1:24" x14ac:dyDescent="0.3">
      <c r="A10304" t="s">
        <v>1947</v>
      </c>
      <c r="B10304" t="s">
        <v>1948</v>
      </c>
      <c r="C10304" t="s">
        <v>4234</v>
      </c>
      <c r="D10304" s="1">
        <v>46087</v>
      </c>
      <c r="E10304" t="s">
        <v>4235</v>
      </c>
      <c r="F10304">
        <v>9</v>
      </c>
      <c r="G10304">
        <v>236</v>
      </c>
      <c r="H10304" t="str">
        <f>VLOOKUP(G10304,[1]OPERADORES!$A:$B,2,0)</f>
        <v>DANIEL</v>
      </c>
      <c r="I10304" t="s">
        <v>21</v>
      </c>
      <c r="J10304" t="s">
        <v>1951</v>
      </c>
      <c r="K10304" t="s">
        <v>1952</v>
      </c>
      <c r="L10304">
        <v>85780</v>
      </c>
      <c r="M10304" t="s">
        <v>2861</v>
      </c>
      <c r="O10304" t="s">
        <v>11</v>
      </c>
      <c r="P10304">
        <v>5403</v>
      </c>
      <c r="Q10304">
        <v>1</v>
      </c>
      <c r="R10304">
        <v>170.8</v>
      </c>
      <c r="S10304">
        <v>170.8</v>
      </c>
      <c r="T10304">
        <v>129.63999999999999</v>
      </c>
      <c r="U10304">
        <v>24.1</v>
      </c>
      <c r="V10304" t="str">
        <f>VLOOKUP(L10304,'[2]tabela de preços'!$A:$D,4,0)</f>
        <v>CORAL</v>
      </c>
      <c r="W10304" t="str">
        <f>VLOOKUP(L10304,'[2]tabela de preços'!$A:$F,6,0)</f>
        <v>TINTA PAREDE</v>
      </c>
      <c r="X10304" t="str">
        <f>VLOOKUP(L10304,'[2]tabela de preços'!$A:$G,7,0)</f>
        <v>IMOBILIÁRIO</v>
      </c>
    </row>
    <row r="10305" spans="1:24" x14ac:dyDescent="0.3">
      <c r="A10305" t="s">
        <v>1947</v>
      </c>
      <c r="B10305" t="s">
        <v>1948</v>
      </c>
      <c r="C10305" t="s">
        <v>4336</v>
      </c>
      <c r="D10305" s="1">
        <v>46090</v>
      </c>
      <c r="E10305" t="s">
        <v>4337</v>
      </c>
      <c r="F10305">
        <v>9</v>
      </c>
      <c r="G10305">
        <v>236</v>
      </c>
      <c r="H10305" t="str">
        <f>VLOOKUP(G10305,[1]OPERADORES!$A:$B,2,0)</f>
        <v>DANIEL</v>
      </c>
      <c r="I10305" t="s">
        <v>21</v>
      </c>
      <c r="J10305" t="s">
        <v>1951</v>
      </c>
      <c r="K10305" t="s">
        <v>1952</v>
      </c>
      <c r="L10305">
        <v>84928</v>
      </c>
      <c r="M10305" t="s">
        <v>36</v>
      </c>
      <c r="O10305" t="s">
        <v>11</v>
      </c>
      <c r="P10305">
        <v>5102</v>
      </c>
      <c r="Q10305">
        <v>10</v>
      </c>
      <c r="R10305">
        <v>9.39</v>
      </c>
      <c r="S10305">
        <v>93.9</v>
      </c>
      <c r="T10305">
        <v>71.3</v>
      </c>
      <c r="U10305">
        <v>24.07</v>
      </c>
      <c r="V10305" t="str">
        <f>VLOOKUP(L10305,'[2]tabela de preços'!$A:$D,4,0)</f>
        <v>ADERE</v>
      </c>
      <c r="W10305" t="str">
        <f>VLOOKUP(L10305,'[2]tabela de preços'!$A:$F,6,0)</f>
        <v xml:space="preserve">FITA DE USO GERAL </v>
      </c>
      <c r="X10305" t="str">
        <f>VLOOKUP(L10305,'[2]tabela de preços'!$A:$G,7,0)</f>
        <v>IMOBILIÁRIO</v>
      </c>
    </row>
    <row r="10306" spans="1:24" x14ac:dyDescent="0.3">
      <c r="A10306" t="s">
        <v>1947</v>
      </c>
      <c r="B10306" t="s">
        <v>1948</v>
      </c>
      <c r="C10306" t="s">
        <v>4336</v>
      </c>
      <c r="D10306" s="1">
        <v>46090</v>
      </c>
      <c r="E10306" t="s">
        <v>4337</v>
      </c>
      <c r="F10306">
        <v>9</v>
      </c>
      <c r="G10306">
        <v>236</v>
      </c>
      <c r="H10306" t="str">
        <f>VLOOKUP(G10306,[1]OPERADORES!$A:$B,2,0)</f>
        <v>DANIEL</v>
      </c>
      <c r="I10306" t="s">
        <v>21</v>
      </c>
      <c r="J10306" t="s">
        <v>1951</v>
      </c>
      <c r="K10306" t="s">
        <v>1952</v>
      </c>
      <c r="L10306">
        <v>84036</v>
      </c>
      <c r="M10306" t="s">
        <v>289</v>
      </c>
      <c r="O10306" t="s">
        <v>11</v>
      </c>
      <c r="P10306">
        <v>5102</v>
      </c>
      <c r="Q10306">
        <v>1</v>
      </c>
      <c r="R10306">
        <v>47.9</v>
      </c>
      <c r="S10306">
        <v>47.9</v>
      </c>
      <c r="T10306">
        <v>41.63</v>
      </c>
      <c r="U10306">
        <v>13.09</v>
      </c>
      <c r="V10306" t="str">
        <f>VLOOKUP(L10306,'[2]tabela de preços'!$A:$D,4,0)</f>
        <v>BRASILUX</v>
      </c>
      <c r="W10306" t="str">
        <f>VLOOKUP(L10306,'[2]tabela de preços'!$A:$F,6,0)</f>
        <v>MASSA CORRIDA / ACRÍLICA</v>
      </c>
      <c r="X10306" t="str">
        <f>VLOOKUP(L10306,'[2]tabela de preços'!$A:$G,7,0)</f>
        <v>IMOBILIÁRIO</v>
      </c>
    </row>
    <row r="10307" spans="1:24" x14ac:dyDescent="0.3">
      <c r="A10307" t="s">
        <v>1947</v>
      </c>
      <c r="B10307" t="s">
        <v>1948</v>
      </c>
      <c r="C10307" t="s">
        <v>4338</v>
      </c>
      <c r="D10307" s="1">
        <v>46090</v>
      </c>
      <c r="E10307" t="s">
        <v>4339</v>
      </c>
      <c r="F10307">
        <v>9</v>
      </c>
      <c r="G10307">
        <v>236</v>
      </c>
      <c r="H10307" t="str">
        <f>VLOOKUP(G10307,[1]OPERADORES!$A:$B,2,0)</f>
        <v>DANIEL</v>
      </c>
      <c r="I10307" t="s">
        <v>21</v>
      </c>
      <c r="J10307" t="s">
        <v>1951</v>
      </c>
      <c r="K10307" t="s">
        <v>1952</v>
      </c>
      <c r="L10307">
        <v>84333</v>
      </c>
      <c r="M10307" t="s">
        <v>1025</v>
      </c>
      <c r="O10307" t="s">
        <v>11</v>
      </c>
      <c r="P10307">
        <v>5403</v>
      </c>
      <c r="Q10307">
        <v>4</v>
      </c>
      <c r="R10307">
        <v>59.98</v>
      </c>
      <c r="S10307">
        <v>239.92</v>
      </c>
      <c r="T10307">
        <v>188.16</v>
      </c>
      <c r="U10307">
        <v>21.57</v>
      </c>
      <c r="V10307" t="str">
        <f>VLOOKUP(L10307,'[2]tabela de preços'!$A:$D,4,0)</f>
        <v>BRASILUX</v>
      </c>
      <c r="W10307" t="str">
        <f>VLOOKUP(L10307,'[2]tabela de preços'!$A:$F,6,0)</f>
        <v>ESMALTES</v>
      </c>
      <c r="X10307" t="str">
        <f>VLOOKUP(L10307,'[2]tabela de preços'!$A:$G,7,0)</f>
        <v>INDUSTRIAL</v>
      </c>
    </row>
    <row r="10308" spans="1:24" x14ac:dyDescent="0.3">
      <c r="A10308" t="s">
        <v>1947</v>
      </c>
      <c r="B10308" t="s">
        <v>1948</v>
      </c>
      <c r="C10308" t="s">
        <v>4338</v>
      </c>
      <c r="D10308" s="1">
        <v>46090</v>
      </c>
      <c r="E10308" t="s">
        <v>4339</v>
      </c>
      <c r="F10308">
        <v>9</v>
      </c>
      <c r="G10308">
        <v>236</v>
      </c>
      <c r="H10308" t="str">
        <f>VLOOKUP(G10308,[1]OPERADORES!$A:$B,2,0)</f>
        <v>DANIEL</v>
      </c>
      <c r="I10308" t="s">
        <v>21</v>
      </c>
      <c r="J10308" t="s">
        <v>1951</v>
      </c>
      <c r="K10308" t="s">
        <v>1952</v>
      </c>
      <c r="L10308">
        <v>84011</v>
      </c>
      <c r="M10308" t="s">
        <v>957</v>
      </c>
      <c r="O10308" t="s">
        <v>11</v>
      </c>
      <c r="P10308">
        <v>5102</v>
      </c>
      <c r="Q10308">
        <v>2</v>
      </c>
      <c r="R10308">
        <v>2.62</v>
      </c>
      <c r="S10308">
        <v>5.24</v>
      </c>
      <c r="T10308">
        <v>3.38</v>
      </c>
      <c r="U10308">
        <v>35.5</v>
      </c>
      <c r="V10308" t="str">
        <f>VLOOKUP(L10308,'[2]tabela de preços'!$A:$D,4,0)</f>
        <v>3M</v>
      </c>
      <c r="W10308" t="str">
        <f>VLOOKUP(L10308,'[2]tabela de preços'!$A:$F,6,0)</f>
        <v>LIXA FERRO</v>
      </c>
      <c r="X10308" t="str">
        <f>VLOOKUP(L10308,'[2]tabela de preços'!$A:$G,7,0)</f>
        <v>IMOBILIÁRIO</v>
      </c>
    </row>
    <row r="10309" spans="1:24" x14ac:dyDescent="0.3">
      <c r="A10309" t="s">
        <v>1947</v>
      </c>
      <c r="B10309" t="s">
        <v>1948</v>
      </c>
      <c r="C10309" t="s">
        <v>4338</v>
      </c>
      <c r="D10309" s="1">
        <v>46090</v>
      </c>
      <c r="E10309" t="s">
        <v>4339</v>
      </c>
      <c r="F10309">
        <v>9</v>
      </c>
      <c r="G10309">
        <v>236</v>
      </c>
      <c r="H10309" t="str">
        <f>VLOOKUP(G10309,[1]OPERADORES!$A:$B,2,0)</f>
        <v>DANIEL</v>
      </c>
      <c r="I10309" t="s">
        <v>21</v>
      </c>
      <c r="J10309" t="s">
        <v>1951</v>
      </c>
      <c r="K10309" t="s">
        <v>1952</v>
      </c>
      <c r="L10309">
        <v>84012</v>
      </c>
      <c r="M10309" t="s">
        <v>1648</v>
      </c>
      <c r="O10309" t="s">
        <v>11</v>
      </c>
      <c r="P10309">
        <v>5102</v>
      </c>
      <c r="Q10309">
        <v>10</v>
      </c>
      <c r="R10309">
        <v>2.23</v>
      </c>
      <c r="S10309">
        <v>22.3</v>
      </c>
      <c r="T10309">
        <v>16.899999999999999</v>
      </c>
      <c r="U10309">
        <v>24.22</v>
      </c>
      <c r="V10309" t="str">
        <f>VLOOKUP(L10309,'[2]tabela de preços'!$A:$D,4,0)</f>
        <v>3M</v>
      </c>
      <c r="W10309" t="str">
        <f>VLOOKUP(L10309,'[2]tabela de preços'!$A:$F,6,0)</f>
        <v>LIXA FERRO</v>
      </c>
      <c r="X10309" t="str">
        <f>VLOOKUP(L10309,'[2]tabela de preços'!$A:$G,7,0)</f>
        <v>IMOBILIÁRIO</v>
      </c>
    </row>
    <row r="10310" spans="1:24" x14ac:dyDescent="0.3">
      <c r="A10310" t="s">
        <v>1947</v>
      </c>
      <c r="B10310" t="s">
        <v>1948</v>
      </c>
      <c r="C10310" t="s">
        <v>4338</v>
      </c>
      <c r="D10310" s="1">
        <v>46090</v>
      </c>
      <c r="E10310" t="s">
        <v>4339</v>
      </c>
      <c r="F10310">
        <v>9</v>
      </c>
      <c r="G10310">
        <v>236</v>
      </c>
      <c r="H10310" t="str">
        <f>VLOOKUP(G10310,[1]OPERADORES!$A:$B,2,0)</f>
        <v>DANIEL</v>
      </c>
      <c r="I10310" t="s">
        <v>21</v>
      </c>
      <c r="J10310" t="s">
        <v>1951</v>
      </c>
      <c r="K10310" t="s">
        <v>1952</v>
      </c>
      <c r="L10310">
        <v>85140</v>
      </c>
      <c r="M10310" t="s">
        <v>625</v>
      </c>
      <c r="O10310" t="s">
        <v>46</v>
      </c>
      <c r="P10310">
        <v>5405</v>
      </c>
      <c r="Q10310">
        <v>1</v>
      </c>
      <c r="R10310">
        <v>206.54</v>
      </c>
      <c r="S10310">
        <v>206.54</v>
      </c>
      <c r="T10310">
        <v>156.77000000000001</v>
      </c>
      <c r="U10310">
        <v>24.1</v>
      </c>
      <c r="V10310" t="str">
        <f>VLOOKUP(L10310,'[2]tabela de preços'!$A:$D,4,0)</f>
        <v>MULTILONA</v>
      </c>
      <c r="W10310" t="str">
        <f>VLOOKUP(L10310,'[2]tabela de preços'!$A:$F,6,0)</f>
        <v>LONAS</v>
      </c>
      <c r="X10310" t="str">
        <f>VLOOKUP(L10310,'[2]tabela de preços'!$A:$G,7,0)</f>
        <v>IMOBILIÁRIO</v>
      </c>
    </row>
    <row r="10311" spans="1:24" x14ac:dyDescent="0.3">
      <c r="A10311" t="s">
        <v>1947</v>
      </c>
      <c r="B10311" t="s">
        <v>1948</v>
      </c>
      <c r="C10311" t="s">
        <v>4338</v>
      </c>
      <c r="D10311" s="1">
        <v>46090</v>
      </c>
      <c r="E10311" t="s">
        <v>4339</v>
      </c>
      <c r="F10311">
        <v>9</v>
      </c>
      <c r="G10311">
        <v>236</v>
      </c>
      <c r="H10311" t="str">
        <f>VLOOKUP(G10311,[1]OPERADORES!$A:$B,2,0)</f>
        <v>DANIEL</v>
      </c>
      <c r="I10311" t="s">
        <v>21</v>
      </c>
      <c r="J10311" t="s">
        <v>1951</v>
      </c>
      <c r="K10311" t="s">
        <v>1952</v>
      </c>
      <c r="L10311">
        <v>84425</v>
      </c>
      <c r="M10311" t="s">
        <v>616</v>
      </c>
      <c r="O10311" t="s">
        <v>11</v>
      </c>
      <c r="P10311">
        <v>5102</v>
      </c>
      <c r="Q10311">
        <v>10</v>
      </c>
      <c r="R10311">
        <v>3.73</v>
      </c>
      <c r="S10311">
        <v>37.299999999999997</v>
      </c>
      <c r="T10311">
        <v>26.7</v>
      </c>
      <c r="U10311">
        <v>28.42</v>
      </c>
      <c r="V10311" t="str">
        <f>VLOOKUP(L10311,'[2]tabela de preços'!$A:$D,4,0)</f>
        <v>ATLAS</v>
      </c>
      <c r="W10311" t="str">
        <f>VLOOKUP(L10311,'[2]tabela de preços'!$A:$F,6,0)</f>
        <v>ROLOS / TRINCHAS / PINCÉIS / ESPÁTULAS</v>
      </c>
      <c r="X10311" t="str">
        <f>VLOOKUP(L10311,'[2]tabela de preços'!$A:$G,7,0)</f>
        <v>IMOBILIÁRIO</v>
      </c>
    </row>
    <row r="10312" spans="1:24" x14ac:dyDescent="0.3">
      <c r="A10312" t="s">
        <v>1947</v>
      </c>
      <c r="B10312" t="s">
        <v>1948</v>
      </c>
      <c r="C10312" t="s">
        <v>4338</v>
      </c>
      <c r="D10312" s="1">
        <v>46090</v>
      </c>
      <c r="E10312" t="s">
        <v>4339</v>
      </c>
      <c r="F10312">
        <v>9</v>
      </c>
      <c r="G10312">
        <v>236</v>
      </c>
      <c r="H10312" t="str">
        <f>VLOOKUP(G10312,[1]OPERADORES!$A:$B,2,0)</f>
        <v>DANIEL</v>
      </c>
      <c r="I10312" t="s">
        <v>21</v>
      </c>
      <c r="J10312" t="s">
        <v>1951</v>
      </c>
      <c r="K10312" t="s">
        <v>1952</v>
      </c>
      <c r="L10312">
        <v>85650</v>
      </c>
      <c r="M10312" t="s">
        <v>439</v>
      </c>
      <c r="O10312" t="s">
        <v>11</v>
      </c>
      <c r="P10312">
        <v>5403</v>
      </c>
      <c r="Q10312">
        <v>12</v>
      </c>
      <c r="R10312">
        <v>10.73</v>
      </c>
      <c r="S10312">
        <v>128.76</v>
      </c>
      <c r="T10312">
        <v>83.04</v>
      </c>
      <c r="U10312">
        <v>35.51</v>
      </c>
      <c r="V10312" t="str">
        <f>VLOOKUP(L10312,'[2]tabela de preços'!$A:$D,4,0)</f>
        <v>UNIPEGA</v>
      </c>
      <c r="W10312" t="str">
        <f>VLOOKUP(L10312,'[2]tabela de preços'!$A:$F,6,0)</f>
        <v xml:space="preserve">SPRAYS </v>
      </c>
      <c r="X10312" t="str">
        <f>VLOOKUP(L10312,'[2]tabela de preços'!$A:$G,7,0)</f>
        <v>AUTOMOTIVO</v>
      </c>
    </row>
    <row r="10313" spans="1:24" x14ac:dyDescent="0.3">
      <c r="A10313" t="s">
        <v>1947</v>
      </c>
      <c r="B10313" t="s">
        <v>1948</v>
      </c>
      <c r="C10313" t="s">
        <v>4485</v>
      </c>
      <c r="D10313" s="1">
        <v>46092</v>
      </c>
      <c r="E10313" t="s">
        <v>4486</v>
      </c>
      <c r="F10313">
        <v>9</v>
      </c>
      <c r="G10313">
        <v>236</v>
      </c>
      <c r="H10313" t="str">
        <f>VLOOKUP(G10313,[1]OPERADORES!$A:$B,2,0)</f>
        <v>DANIEL</v>
      </c>
      <c r="I10313" t="s">
        <v>21</v>
      </c>
      <c r="J10313" t="s">
        <v>1951</v>
      </c>
      <c r="K10313" t="s">
        <v>1952</v>
      </c>
      <c r="L10313">
        <v>85473</v>
      </c>
      <c r="M10313" t="s">
        <v>4487</v>
      </c>
      <c r="O10313" t="s">
        <v>11</v>
      </c>
      <c r="P10313">
        <v>5403</v>
      </c>
      <c r="Q10313">
        <v>8</v>
      </c>
      <c r="R10313">
        <v>233.27</v>
      </c>
      <c r="S10313" s="2">
        <v>1866.16</v>
      </c>
      <c r="T10313" s="2">
        <v>1416.48</v>
      </c>
      <c r="U10313">
        <v>24.1</v>
      </c>
      <c r="V10313" t="str">
        <f>VLOOKUP(L10313,'[2]tabela de preços'!$A:$D,4,0)</f>
        <v>BRASILUX</v>
      </c>
      <c r="W10313" t="str">
        <f>VLOOKUP(L10313,'[2]tabela de preços'!$A:$F,6,0)</f>
        <v>TINTA PAREDE</v>
      </c>
      <c r="X10313" t="str">
        <f>VLOOKUP(L10313,'[2]tabela de preços'!$A:$G,7,0)</f>
        <v>IMOBILIÁRIO</v>
      </c>
    </row>
    <row r="10314" spans="1:24" x14ac:dyDescent="0.3">
      <c r="A10314" t="s">
        <v>1947</v>
      </c>
      <c r="B10314" t="s">
        <v>1948</v>
      </c>
      <c r="C10314" t="s">
        <v>4485</v>
      </c>
      <c r="D10314" s="1">
        <v>46092</v>
      </c>
      <c r="E10314" t="s">
        <v>4486</v>
      </c>
      <c r="F10314">
        <v>9</v>
      </c>
      <c r="G10314">
        <v>236</v>
      </c>
      <c r="H10314" t="str">
        <f>VLOOKUP(G10314,[1]OPERADORES!$A:$B,2,0)</f>
        <v>DANIEL</v>
      </c>
      <c r="I10314" t="s">
        <v>21</v>
      </c>
      <c r="J10314" t="s">
        <v>1951</v>
      </c>
      <c r="K10314" t="s">
        <v>1952</v>
      </c>
      <c r="L10314">
        <v>84342</v>
      </c>
      <c r="M10314" t="s">
        <v>498</v>
      </c>
      <c r="O10314" t="s">
        <v>11</v>
      </c>
      <c r="P10314">
        <v>5403</v>
      </c>
      <c r="Q10314">
        <v>8</v>
      </c>
      <c r="R10314">
        <v>62.9</v>
      </c>
      <c r="S10314">
        <v>503.2</v>
      </c>
      <c r="T10314">
        <v>366.24</v>
      </c>
      <c r="U10314">
        <v>27.22</v>
      </c>
      <c r="V10314" t="str">
        <f>VLOOKUP(L10314,'[2]tabela de preços'!$A:$D,4,0)</f>
        <v>BRASILUX</v>
      </c>
      <c r="W10314" t="str">
        <f>VLOOKUP(L10314,'[2]tabela de preços'!$A:$F,6,0)</f>
        <v>ESMALTES</v>
      </c>
      <c r="X10314" t="str">
        <f>VLOOKUP(L10314,'[2]tabela de preços'!$A:$G,7,0)</f>
        <v>INDUSTRIAL</v>
      </c>
    </row>
    <row r="10315" spans="1:24" x14ac:dyDescent="0.3">
      <c r="A10315" t="s">
        <v>1947</v>
      </c>
      <c r="B10315" t="s">
        <v>1948</v>
      </c>
      <c r="C10315" t="s">
        <v>4485</v>
      </c>
      <c r="D10315" s="1">
        <v>46092</v>
      </c>
      <c r="E10315" t="s">
        <v>4486</v>
      </c>
      <c r="F10315">
        <v>9</v>
      </c>
      <c r="G10315">
        <v>236</v>
      </c>
      <c r="H10315" t="str">
        <f>VLOOKUP(G10315,[1]OPERADORES!$A:$B,2,0)</f>
        <v>DANIEL</v>
      </c>
      <c r="I10315" t="s">
        <v>21</v>
      </c>
      <c r="J10315" t="s">
        <v>1951</v>
      </c>
      <c r="K10315" t="s">
        <v>1952</v>
      </c>
      <c r="L10315">
        <v>85271</v>
      </c>
      <c r="M10315" t="s">
        <v>850</v>
      </c>
      <c r="O10315" t="s">
        <v>11</v>
      </c>
      <c r="P10315">
        <v>5403</v>
      </c>
      <c r="Q10315">
        <v>8</v>
      </c>
      <c r="R10315">
        <v>148.80000000000001</v>
      </c>
      <c r="S10315" s="2">
        <v>1190.4000000000001</v>
      </c>
      <c r="T10315">
        <v>903.52</v>
      </c>
      <c r="U10315">
        <v>24.1</v>
      </c>
      <c r="V10315" t="str">
        <f>VLOOKUP(L10315,'[2]tabela de preços'!$A:$D,4,0)</f>
        <v>BRASILUX</v>
      </c>
      <c r="W10315" t="str">
        <f>VLOOKUP(L10315,'[2]tabela de preços'!$A:$F,6,0)</f>
        <v>TINTA PARA PISO</v>
      </c>
      <c r="X10315" t="str">
        <f>VLOOKUP(L10315,'[2]tabela de preços'!$A:$G,7,0)</f>
        <v>IMOBILIÁRIO</v>
      </c>
    </row>
    <row r="10316" spans="1:24" x14ac:dyDescent="0.3">
      <c r="A10316" t="s">
        <v>1947</v>
      </c>
      <c r="B10316" t="s">
        <v>1948</v>
      </c>
      <c r="C10316" t="s">
        <v>4485</v>
      </c>
      <c r="D10316" s="1">
        <v>46092</v>
      </c>
      <c r="E10316" t="s">
        <v>4486</v>
      </c>
      <c r="F10316">
        <v>9</v>
      </c>
      <c r="G10316">
        <v>236</v>
      </c>
      <c r="H10316" t="str">
        <f>VLOOKUP(G10316,[1]OPERADORES!$A:$B,2,0)</f>
        <v>DANIEL</v>
      </c>
      <c r="I10316" t="s">
        <v>21</v>
      </c>
      <c r="J10316" t="s">
        <v>1951</v>
      </c>
      <c r="K10316" t="s">
        <v>1952</v>
      </c>
      <c r="L10316">
        <v>84439</v>
      </c>
      <c r="M10316" t="s">
        <v>2721</v>
      </c>
      <c r="O10316" t="s">
        <v>11</v>
      </c>
      <c r="P10316">
        <v>5102</v>
      </c>
      <c r="Q10316">
        <v>3</v>
      </c>
      <c r="R10316">
        <v>37.520000000000003</v>
      </c>
      <c r="S10316">
        <v>112.56</v>
      </c>
      <c r="T10316">
        <v>82.53</v>
      </c>
      <c r="U10316">
        <v>26.68</v>
      </c>
      <c r="V10316" t="str">
        <f>VLOOKUP(L10316,'[2]tabela de preços'!$A:$D,4,0)</f>
        <v>ATLAS</v>
      </c>
      <c r="W10316" t="str">
        <f>VLOOKUP(L10316,'[2]tabela de preços'!$A:$F,6,0)</f>
        <v>ROLOS / TRINCHAS / PINCÉIS / ESPÁTULAS</v>
      </c>
      <c r="X10316" t="str">
        <f>VLOOKUP(L10316,'[2]tabela de preços'!$A:$G,7,0)</f>
        <v>IMOBILIÁRIO</v>
      </c>
    </row>
    <row r="10317" spans="1:24" x14ac:dyDescent="0.3">
      <c r="A10317" t="s">
        <v>1947</v>
      </c>
      <c r="B10317" t="s">
        <v>1948</v>
      </c>
      <c r="C10317" t="s">
        <v>4485</v>
      </c>
      <c r="D10317" s="1">
        <v>46092</v>
      </c>
      <c r="E10317" t="s">
        <v>4486</v>
      </c>
      <c r="F10317">
        <v>9</v>
      </c>
      <c r="G10317">
        <v>236</v>
      </c>
      <c r="H10317" t="str">
        <f>VLOOKUP(G10317,[1]OPERADORES!$A:$B,2,0)</f>
        <v>DANIEL</v>
      </c>
      <c r="I10317" t="s">
        <v>21</v>
      </c>
      <c r="J10317" t="s">
        <v>1951</v>
      </c>
      <c r="K10317" t="s">
        <v>1952</v>
      </c>
      <c r="L10317">
        <v>84426</v>
      </c>
      <c r="M10317" t="s">
        <v>1957</v>
      </c>
      <c r="O10317" t="s">
        <v>11</v>
      </c>
      <c r="P10317">
        <v>5102</v>
      </c>
      <c r="Q10317">
        <v>20</v>
      </c>
      <c r="R10317">
        <v>4.32</v>
      </c>
      <c r="S10317">
        <v>86.4</v>
      </c>
      <c r="T10317">
        <v>65.599999999999994</v>
      </c>
      <c r="U10317">
        <v>24.07</v>
      </c>
      <c r="V10317" t="str">
        <f>VLOOKUP(L10317,'[2]tabela de preços'!$A:$D,4,0)</f>
        <v>ATLAS</v>
      </c>
      <c r="W10317" t="str">
        <f>VLOOKUP(L10317,'[2]tabela de preços'!$A:$F,6,0)</f>
        <v>ROLOS / TRINCHAS / PINCÉIS / ESPÁTULAS</v>
      </c>
      <c r="X10317" t="str">
        <f>VLOOKUP(L10317,'[2]tabela de preços'!$A:$G,7,0)</f>
        <v>IMOBILIÁRIO</v>
      </c>
    </row>
    <row r="10318" spans="1:24" x14ac:dyDescent="0.3">
      <c r="A10318" t="s">
        <v>1947</v>
      </c>
      <c r="B10318" t="s">
        <v>1948</v>
      </c>
      <c r="C10318" t="s">
        <v>4485</v>
      </c>
      <c r="D10318" s="1">
        <v>46092</v>
      </c>
      <c r="E10318" t="s">
        <v>4486</v>
      </c>
      <c r="F10318">
        <v>9</v>
      </c>
      <c r="G10318">
        <v>236</v>
      </c>
      <c r="H10318" t="str">
        <f>VLOOKUP(G10318,[1]OPERADORES!$A:$B,2,0)</f>
        <v>DANIEL</v>
      </c>
      <c r="I10318" t="s">
        <v>21</v>
      </c>
      <c r="J10318" t="s">
        <v>1951</v>
      </c>
      <c r="K10318" t="s">
        <v>1952</v>
      </c>
      <c r="L10318">
        <v>85224</v>
      </c>
      <c r="M10318" t="s">
        <v>1597</v>
      </c>
      <c r="O10318" t="s">
        <v>11</v>
      </c>
      <c r="P10318">
        <v>5102</v>
      </c>
      <c r="Q10318">
        <v>12</v>
      </c>
      <c r="R10318">
        <v>12.19</v>
      </c>
      <c r="S10318">
        <v>146.28</v>
      </c>
      <c r="T10318">
        <v>111</v>
      </c>
      <c r="U10318">
        <v>24.12</v>
      </c>
      <c r="V10318" t="str">
        <f>VLOOKUP(L10318,'[2]tabela de preços'!$A:$D,4,0)</f>
        <v>ATLAS</v>
      </c>
      <c r="W10318" t="str">
        <f>VLOOKUP(L10318,'[2]tabela de preços'!$A:$F,6,0)</f>
        <v>ROLOS / TRINCHAS / PINCÉIS / ESPÁTULAS</v>
      </c>
      <c r="X10318" t="str">
        <f>VLOOKUP(L10318,'[2]tabela de preços'!$A:$G,7,0)</f>
        <v>IMOBILIÁRIO</v>
      </c>
    </row>
    <row r="10319" spans="1:24" x14ac:dyDescent="0.3">
      <c r="A10319" t="s">
        <v>1947</v>
      </c>
      <c r="B10319" t="s">
        <v>1948</v>
      </c>
      <c r="C10319" t="s">
        <v>4485</v>
      </c>
      <c r="D10319" s="1">
        <v>46092</v>
      </c>
      <c r="E10319" t="s">
        <v>4486</v>
      </c>
      <c r="F10319">
        <v>9</v>
      </c>
      <c r="G10319">
        <v>236</v>
      </c>
      <c r="H10319" t="str">
        <f>VLOOKUP(G10319,[1]OPERADORES!$A:$B,2,0)</f>
        <v>DANIEL</v>
      </c>
      <c r="I10319" t="s">
        <v>21</v>
      </c>
      <c r="J10319" t="s">
        <v>1951</v>
      </c>
      <c r="K10319" t="s">
        <v>1952</v>
      </c>
      <c r="L10319">
        <v>84054</v>
      </c>
      <c r="M10319" t="s">
        <v>4488</v>
      </c>
      <c r="O10319" t="s">
        <v>11</v>
      </c>
      <c r="P10319">
        <v>5403</v>
      </c>
      <c r="Q10319">
        <v>6</v>
      </c>
      <c r="R10319">
        <v>80.62</v>
      </c>
      <c r="S10319">
        <v>483.72</v>
      </c>
      <c r="T10319">
        <v>354.6</v>
      </c>
      <c r="U10319">
        <v>26.69</v>
      </c>
      <c r="V10319" t="str">
        <f>VLOOKUP(L10319,'[2]tabela de preços'!$A:$D,4,0)</f>
        <v>BRASILUX</v>
      </c>
      <c r="W10319" t="str">
        <f>VLOOKUP(L10319,'[2]tabela de preços'!$A:$F,6,0)</f>
        <v>IMPERMEABILIZANTES</v>
      </c>
      <c r="X10319" t="str">
        <f>VLOOKUP(L10319,'[2]tabela de preços'!$A:$G,7,0)</f>
        <v>IMOBILIÁRIO</v>
      </c>
    </row>
    <row r="10320" spans="1:24" x14ac:dyDescent="0.3">
      <c r="A10320" t="s">
        <v>1947</v>
      </c>
      <c r="B10320" t="s">
        <v>1948</v>
      </c>
      <c r="C10320" t="s">
        <v>4489</v>
      </c>
      <c r="D10320" s="1">
        <v>46092</v>
      </c>
      <c r="F10320">
        <v>9</v>
      </c>
      <c r="G10320">
        <v>236</v>
      </c>
      <c r="H10320" t="str">
        <f>VLOOKUP(G10320,[1]OPERADORES!$A:$B,2,0)</f>
        <v>DANIEL</v>
      </c>
      <c r="I10320" t="s">
        <v>21</v>
      </c>
      <c r="J10320" t="s">
        <v>1951</v>
      </c>
      <c r="K10320" t="s">
        <v>1952</v>
      </c>
      <c r="L10320">
        <v>85224</v>
      </c>
      <c r="M10320" t="s">
        <v>1597</v>
      </c>
      <c r="N10320" t="s">
        <v>4490</v>
      </c>
      <c r="O10320" t="s">
        <v>11</v>
      </c>
      <c r="P10320">
        <v>1202</v>
      </c>
      <c r="Q10320">
        <v>-10</v>
      </c>
      <c r="R10320">
        <v>12.19</v>
      </c>
      <c r="S10320">
        <v>-121.9</v>
      </c>
      <c r="T10320">
        <v>-92.5</v>
      </c>
      <c r="U10320">
        <v>24.12</v>
      </c>
      <c r="V10320" t="str">
        <f>VLOOKUP(L10320,'[2]tabela de preços'!$A:$D,4,0)</f>
        <v>ATLAS</v>
      </c>
      <c r="W10320" t="str">
        <f>VLOOKUP(L10320,'[2]tabela de preços'!$A:$F,6,0)</f>
        <v>ROLOS / TRINCHAS / PINCÉIS / ESPÁTULAS</v>
      </c>
      <c r="X10320" t="str">
        <f>VLOOKUP(L10320,'[2]tabela de preços'!$A:$G,7,0)</f>
        <v>IMOBILIÁRIO</v>
      </c>
    </row>
    <row r="10321" spans="1:24" x14ac:dyDescent="0.3">
      <c r="A10321" t="s">
        <v>1947</v>
      </c>
      <c r="B10321" t="s">
        <v>1948</v>
      </c>
      <c r="C10321" t="s">
        <v>4489</v>
      </c>
      <c r="D10321" s="1">
        <v>46092</v>
      </c>
      <c r="F10321">
        <v>9</v>
      </c>
      <c r="G10321">
        <v>236</v>
      </c>
      <c r="H10321" t="str">
        <f>VLOOKUP(G10321,[1]OPERADORES!$A:$B,2,0)</f>
        <v>DANIEL</v>
      </c>
      <c r="I10321" t="s">
        <v>21</v>
      </c>
      <c r="J10321" t="s">
        <v>1951</v>
      </c>
      <c r="K10321" t="s">
        <v>1952</v>
      </c>
      <c r="L10321">
        <v>84054</v>
      </c>
      <c r="M10321" t="s">
        <v>4488</v>
      </c>
      <c r="N10321" t="s">
        <v>4490</v>
      </c>
      <c r="O10321" t="s">
        <v>11</v>
      </c>
      <c r="P10321">
        <v>1411</v>
      </c>
      <c r="Q10321">
        <v>-6</v>
      </c>
      <c r="R10321">
        <v>80.62</v>
      </c>
      <c r="S10321">
        <v>-483.72</v>
      </c>
      <c r="T10321">
        <v>-354.6</v>
      </c>
      <c r="U10321">
        <v>26.69</v>
      </c>
      <c r="V10321" t="str">
        <f>VLOOKUP(L10321,'[2]tabela de preços'!$A:$D,4,0)</f>
        <v>BRASILUX</v>
      </c>
      <c r="W10321" t="str">
        <f>VLOOKUP(L10321,'[2]tabela de preços'!$A:$F,6,0)</f>
        <v>IMPERMEABILIZANTES</v>
      </c>
      <c r="X10321" t="str">
        <f>VLOOKUP(L10321,'[2]tabela de preços'!$A:$G,7,0)</f>
        <v>IMOBILIÁRIO</v>
      </c>
    </row>
    <row r="10322" spans="1:24" x14ac:dyDescent="0.3">
      <c r="A10322" t="s">
        <v>1947</v>
      </c>
      <c r="B10322" t="s">
        <v>1948</v>
      </c>
      <c r="C10322" t="s">
        <v>4998</v>
      </c>
      <c r="D10322" s="1">
        <v>46104</v>
      </c>
      <c r="E10322" t="s">
        <v>4999</v>
      </c>
      <c r="F10322">
        <v>9</v>
      </c>
      <c r="G10322">
        <v>236</v>
      </c>
      <c r="H10322" t="str">
        <f>VLOOKUP(G10322,[1]OPERADORES!$A:$B,2,0)</f>
        <v>DANIEL</v>
      </c>
      <c r="I10322" t="s">
        <v>21</v>
      </c>
      <c r="J10322" t="s">
        <v>1951</v>
      </c>
      <c r="K10322" t="s">
        <v>1952</v>
      </c>
      <c r="L10322">
        <v>84564</v>
      </c>
      <c r="M10322" t="s">
        <v>2176</v>
      </c>
      <c r="O10322" t="s">
        <v>11</v>
      </c>
      <c r="P10322">
        <v>5403</v>
      </c>
      <c r="Q10322">
        <v>4</v>
      </c>
      <c r="R10322">
        <v>24.07</v>
      </c>
      <c r="S10322">
        <v>96.28</v>
      </c>
      <c r="T10322">
        <v>73.08</v>
      </c>
      <c r="U10322">
        <v>24.1</v>
      </c>
      <c r="V10322" t="str">
        <f>VLOOKUP(L10322,'[2]tabela de preços'!$A:$D,4,0)</f>
        <v>BRASILUX</v>
      </c>
      <c r="W10322" t="str">
        <f>VLOOKUP(L10322,'[2]tabela de preços'!$A:$F,6,0)</f>
        <v>PRETO FOSCO VINÍLICO</v>
      </c>
      <c r="X10322" t="str">
        <f>VLOOKUP(L10322,'[2]tabela de preços'!$A:$G,7,0)</f>
        <v>AUTOMOTIVO</v>
      </c>
    </row>
    <row r="10323" spans="1:24" x14ac:dyDescent="0.3">
      <c r="A10323" t="s">
        <v>1947</v>
      </c>
      <c r="B10323" t="s">
        <v>1948</v>
      </c>
      <c r="C10323" t="s">
        <v>4998</v>
      </c>
      <c r="D10323" s="1">
        <v>46104</v>
      </c>
      <c r="E10323" t="s">
        <v>4999</v>
      </c>
      <c r="F10323">
        <v>9</v>
      </c>
      <c r="G10323">
        <v>236</v>
      </c>
      <c r="H10323" t="str">
        <f>VLOOKUP(G10323,[1]OPERADORES!$A:$B,2,0)</f>
        <v>DANIEL</v>
      </c>
      <c r="I10323" t="s">
        <v>21</v>
      </c>
      <c r="J10323" t="s">
        <v>1951</v>
      </c>
      <c r="K10323" t="s">
        <v>1952</v>
      </c>
      <c r="L10323">
        <v>84565</v>
      </c>
      <c r="M10323" t="s">
        <v>236</v>
      </c>
      <c r="O10323" t="s">
        <v>11</v>
      </c>
      <c r="P10323">
        <v>5102</v>
      </c>
      <c r="Q10323">
        <v>4</v>
      </c>
      <c r="R10323">
        <v>9.24</v>
      </c>
      <c r="S10323">
        <v>36.96</v>
      </c>
      <c r="T10323">
        <v>28.04</v>
      </c>
      <c r="U10323">
        <v>24.13</v>
      </c>
      <c r="V10323" t="str">
        <f>VLOOKUP(L10323,'[2]tabela de preços'!$A:$D,4,0)</f>
        <v>BRASILUX</v>
      </c>
      <c r="W10323" t="str">
        <f>VLOOKUP(L10323,'[2]tabela de preços'!$A:$F,6,0)</f>
        <v>PRETO FOSCO VINÍLICO</v>
      </c>
      <c r="X10323" t="str">
        <f>VLOOKUP(L10323,'[2]tabela de preços'!$A:$G,7,0)</f>
        <v>AUTOMOTIVO</v>
      </c>
    </row>
    <row r="10324" spans="1:24" x14ac:dyDescent="0.3">
      <c r="A10324" t="s">
        <v>1947</v>
      </c>
      <c r="B10324" t="s">
        <v>1948</v>
      </c>
      <c r="C10324" t="s">
        <v>4998</v>
      </c>
      <c r="D10324" s="1">
        <v>46104</v>
      </c>
      <c r="E10324" t="s">
        <v>4999</v>
      </c>
      <c r="F10324">
        <v>9</v>
      </c>
      <c r="G10324">
        <v>236</v>
      </c>
      <c r="H10324" t="str">
        <f>VLOOKUP(G10324,[1]OPERADORES!$A:$B,2,0)</f>
        <v>DANIEL</v>
      </c>
      <c r="I10324" t="s">
        <v>21</v>
      </c>
      <c r="J10324" t="s">
        <v>1951</v>
      </c>
      <c r="K10324" t="s">
        <v>1952</v>
      </c>
      <c r="L10324">
        <v>10236</v>
      </c>
      <c r="M10324" t="s">
        <v>133</v>
      </c>
      <c r="O10324" t="s">
        <v>11</v>
      </c>
      <c r="P10324">
        <v>5102</v>
      </c>
      <c r="Q10324">
        <v>100</v>
      </c>
      <c r="R10324">
        <v>2.79</v>
      </c>
      <c r="S10324">
        <v>279</v>
      </c>
      <c r="T10324">
        <v>232</v>
      </c>
      <c r="U10324">
        <v>16.850000000000001</v>
      </c>
      <c r="V10324" t="str">
        <f>VLOOKUP(L10324,'[2]tabela de preços'!$A:$D,4,0)</f>
        <v>NORTON</v>
      </c>
      <c r="W10324" t="str">
        <f>VLOOKUP(L10324,'[2]tabela de preços'!$A:$F,6,0)</f>
        <v xml:space="preserve">DISCOS / LIXAS / ABRASIVOS </v>
      </c>
      <c r="X10324" t="str">
        <f>VLOOKUP(L10324,'[2]tabela de preços'!$A:$G,7,0)</f>
        <v>AUTOMOTIVO</v>
      </c>
    </row>
    <row r="10325" spans="1:24" x14ac:dyDescent="0.3">
      <c r="A10325" t="s">
        <v>1947</v>
      </c>
      <c r="B10325" t="s">
        <v>1948</v>
      </c>
      <c r="C10325" t="s">
        <v>4998</v>
      </c>
      <c r="D10325" s="1">
        <v>46104</v>
      </c>
      <c r="E10325" t="s">
        <v>4999</v>
      </c>
      <c r="F10325">
        <v>9</v>
      </c>
      <c r="G10325">
        <v>236</v>
      </c>
      <c r="H10325" t="str">
        <f>VLOOKUP(G10325,[1]OPERADORES!$A:$B,2,0)</f>
        <v>DANIEL</v>
      </c>
      <c r="I10325" t="s">
        <v>21</v>
      </c>
      <c r="J10325" t="s">
        <v>1951</v>
      </c>
      <c r="K10325" t="s">
        <v>1952</v>
      </c>
      <c r="L10325">
        <v>10226</v>
      </c>
      <c r="M10325" t="s">
        <v>145</v>
      </c>
      <c r="O10325" t="s">
        <v>11</v>
      </c>
      <c r="P10325">
        <v>5102</v>
      </c>
      <c r="Q10325">
        <v>50</v>
      </c>
      <c r="R10325">
        <v>2.79</v>
      </c>
      <c r="S10325">
        <v>139.5</v>
      </c>
      <c r="T10325">
        <v>116</v>
      </c>
      <c r="U10325">
        <v>16.850000000000001</v>
      </c>
      <c r="V10325" t="str">
        <f>VLOOKUP(L10325,'[2]tabela de preços'!$A:$D,4,0)</f>
        <v>NORTON</v>
      </c>
      <c r="W10325" t="str">
        <f>VLOOKUP(L10325,'[2]tabela de preços'!$A:$F,6,0)</f>
        <v xml:space="preserve">DISCOS / LIXAS / ABRASIVOS </v>
      </c>
      <c r="X10325" t="str">
        <f>VLOOKUP(L10325,'[2]tabela de preços'!$A:$G,7,0)</f>
        <v>AUTOMOTIVO</v>
      </c>
    </row>
    <row r="10326" spans="1:24" x14ac:dyDescent="0.3">
      <c r="A10326" t="s">
        <v>1947</v>
      </c>
      <c r="B10326" t="s">
        <v>1948</v>
      </c>
      <c r="C10326" t="s">
        <v>4998</v>
      </c>
      <c r="D10326" s="1">
        <v>46104</v>
      </c>
      <c r="E10326" t="s">
        <v>4999</v>
      </c>
      <c r="F10326">
        <v>9</v>
      </c>
      <c r="G10326">
        <v>236</v>
      </c>
      <c r="H10326" t="str">
        <f>VLOOKUP(G10326,[1]OPERADORES!$A:$B,2,0)</f>
        <v>DANIEL</v>
      </c>
      <c r="I10326" t="s">
        <v>21</v>
      </c>
      <c r="J10326" t="s">
        <v>1951</v>
      </c>
      <c r="K10326" t="s">
        <v>1952</v>
      </c>
      <c r="L10326">
        <v>10230</v>
      </c>
      <c r="M10326" t="s">
        <v>193</v>
      </c>
      <c r="O10326" t="s">
        <v>11</v>
      </c>
      <c r="P10326">
        <v>5102</v>
      </c>
      <c r="Q10326">
        <v>50</v>
      </c>
      <c r="R10326">
        <v>2.79</v>
      </c>
      <c r="S10326">
        <v>139.5</v>
      </c>
      <c r="T10326">
        <v>116</v>
      </c>
      <c r="U10326">
        <v>16.850000000000001</v>
      </c>
      <c r="V10326" t="str">
        <f>VLOOKUP(L10326,'[2]tabela de preços'!$A:$D,4,0)</f>
        <v>NORTON</v>
      </c>
      <c r="W10326" t="str">
        <f>VLOOKUP(L10326,'[2]tabela de preços'!$A:$F,6,0)</f>
        <v xml:space="preserve">DISCOS / LIXAS / ABRASIVOS </v>
      </c>
      <c r="X10326" t="str">
        <f>VLOOKUP(L10326,'[2]tabela de preços'!$A:$G,7,0)</f>
        <v>AUTOMOTIVO</v>
      </c>
    </row>
    <row r="10327" spans="1:24" x14ac:dyDescent="0.3">
      <c r="A10327" t="s">
        <v>1947</v>
      </c>
      <c r="B10327" t="s">
        <v>1948</v>
      </c>
      <c r="C10327" t="s">
        <v>4998</v>
      </c>
      <c r="D10327" s="1">
        <v>46104</v>
      </c>
      <c r="E10327" t="s">
        <v>4999</v>
      </c>
      <c r="F10327">
        <v>9</v>
      </c>
      <c r="G10327">
        <v>236</v>
      </c>
      <c r="H10327" t="str">
        <f>VLOOKUP(G10327,[1]OPERADORES!$A:$B,2,0)</f>
        <v>DANIEL</v>
      </c>
      <c r="I10327" t="s">
        <v>21</v>
      </c>
      <c r="J10327" t="s">
        <v>1951</v>
      </c>
      <c r="K10327" t="s">
        <v>1952</v>
      </c>
      <c r="L10327">
        <v>10242</v>
      </c>
      <c r="M10327" t="s">
        <v>82</v>
      </c>
      <c r="O10327" t="s">
        <v>11</v>
      </c>
      <c r="P10327">
        <v>5102</v>
      </c>
      <c r="Q10327">
        <v>100</v>
      </c>
      <c r="R10327">
        <v>2.79</v>
      </c>
      <c r="S10327">
        <v>279</v>
      </c>
      <c r="T10327">
        <v>224</v>
      </c>
      <c r="U10327">
        <v>19.71</v>
      </c>
      <c r="V10327" t="str">
        <f>VLOOKUP(L10327,'[2]tabela de preços'!$A:$D,4,0)</f>
        <v>NORTON</v>
      </c>
      <c r="W10327" t="str">
        <f>VLOOKUP(L10327,'[2]tabela de preços'!$A:$F,6,0)</f>
        <v xml:space="preserve">DISCOS / LIXAS / ABRASIVOS </v>
      </c>
      <c r="X10327" t="str">
        <f>VLOOKUP(L10327,'[2]tabela de preços'!$A:$G,7,0)</f>
        <v>AUTOMOTIVO</v>
      </c>
    </row>
    <row r="10328" spans="1:24" x14ac:dyDescent="0.3">
      <c r="A10328" t="s">
        <v>1947</v>
      </c>
      <c r="B10328" t="s">
        <v>1948</v>
      </c>
      <c r="C10328" t="s">
        <v>4998</v>
      </c>
      <c r="D10328" s="1">
        <v>46104</v>
      </c>
      <c r="E10328" t="s">
        <v>4999</v>
      </c>
      <c r="F10328">
        <v>9</v>
      </c>
      <c r="G10328">
        <v>236</v>
      </c>
      <c r="H10328" t="str">
        <f>VLOOKUP(G10328,[1]OPERADORES!$A:$B,2,0)</f>
        <v>DANIEL</v>
      </c>
      <c r="I10328" t="s">
        <v>21</v>
      </c>
      <c r="J10328" t="s">
        <v>1951</v>
      </c>
      <c r="K10328" t="s">
        <v>1952</v>
      </c>
      <c r="L10328">
        <v>10243</v>
      </c>
      <c r="M10328" t="s">
        <v>83</v>
      </c>
      <c r="O10328" t="s">
        <v>11</v>
      </c>
      <c r="P10328">
        <v>5102</v>
      </c>
      <c r="Q10328">
        <v>50</v>
      </c>
      <c r="R10328">
        <v>2.79</v>
      </c>
      <c r="S10328">
        <v>139.5</v>
      </c>
      <c r="T10328">
        <v>96.5</v>
      </c>
      <c r="U10328">
        <v>30.82</v>
      </c>
      <c r="V10328" t="str">
        <f>VLOOKUP(L10328,'[2]tabela de preços'!$A:$D,4,0)</f>
        <v>NORTON</v>
      </c>
      <c r="W10328" t="str">
        <f>VLOOKUP(L10328,'[2]tabela de preços'!$A:$F,6,0)</f>
        <v xml:space="preserve">DISCOS / LIXAS / ABRASIVOS </v>
      </c>
      <c r="X10328" t="str">
        <f>VLOOKUP(L10328,'[2]tabela de preços'!$A:$G,7,0)</f>
        <v>AUTOMOTIVO</v>
      </c>
    </row>
    <row r="10329" spans="1:24" x14ac:dyDescent="0.3">
      <c r="A10329" t="s">
        <v>1947</v>
      </c>
      <c r="B10329" t="s">
        <v>1948</v>
      </c>
      <c r="C10329" t="s">
        <v>4998</v>
      </c>
      <c r="D10329" s="1">
        <v>46104</v>
      </c>
      <c r="E10329" t="s">
        <v>4999</v>
      </c>
      <c r="F10329">
        <v>9</v>
      </c>
      <c r="G10329">
        <v>236</v>
      </c>
      <c r="H10329" t="str">
        <f>VLOOKUP(G10329,[1]OPERADORES!$A:$B,2,0)</f>
        <v>DANIEL</v>
      </c>
      <c r="I10329" t="s">
        <v>21</v>
      </c>
      <c r="J10329" t="s">
        <v>1951</v>
      </c>
      <c r="K10329" t="s">
        <v>1952</v>
      </c>
      <c r="L10329">
        <v>10244</v>
      </c>
      <c r="M10329" t="s">
        <v>84</v>
      </c>
      <c r="O10329" t="s">
        <v>11</v>
      </c>
      <c r="P10329">
        <v>5102</v>
      </c>
      <c r="Q10329">
        <v>50</v>
      </c>
      <c r="R10329">
        <v>2.79</v>
      </c>
      <c r="S10329">
        <v>139.5</v>
      </c>
      <c r="T10329">
        <v>96.5</v>
      </c>
      <c r="U10329">
        <v>30.82</v>
      </c>
      <c r="V10329" t="str">
        <f>VLOOKUP(L10329,'[2]tabela de preços'!$A:$D,4,0)</f>
        <v>NORTON</v>
      </c>
      <c r="W10329" t="str">
        <f>VLOOKUP(L10329,'[2]tabela de preços'!$A:$F,6,0)</f>
        <v xml:space="preserve">DISCOS / LIXAS / ABRASIVOS </v>
      </c>
      <c r="X10329" t="str">
        <f>VLOOKUP(L10329,'[2]tabela de preços'!$A:$G,7,0)</f>
        <v>AUTOMOTIVO</v>
      </c>
    </row>
    <row r="10330" spans="1:24" x14ac:dyDescent="0.3">
      <c r="A10330" t="s">
        <v>1947</v>
      </c>
      <c r="B10330" t="s">
        <v>1948</v>
      </c>
      <c r="C10330" t="s">
        <v>4998</v>
      </c>
      <c r="D10330" s="1">
        <v>46104</v>
      </c>
      <c r="E10330" t="s">
        <v>4999</v>
      </c>
      <c r="F10330">
        <v>9</v>
      </c>
      <c r="G10330">
        <v>236</v>
      </c>
      <c r="H10330" t="str">
        <f>VLOOKUP(G10330,[1]OPERADORES!$A:$B,2,0)</f>
        <v>DANIEL</v>
      </c>
      <c r="I10330" t="s">
        <v>21</v>
      </c>
      <c r="J10330" t="s">
        <v>1951</v>
      </c>
      <c r="K10330" t="s">
        <v>1952</v>
      </c>
      <c r="L10330">
        <v>10245</v>
      </c>
      <c r="M10330" t="s">
        <v>195</v>
      </c>
      <c r="O10330" t="s">
        <v>11</v>
      </c>
      <c r="P10330">
        <v>5102</v>
      </c>
      <c r="Q10330">
        <v>50</v>
      </c>
      <c r="R10330">
        <v>2.79</v>
      </c>
      <c r="S10330">
        <v>139.5</v>
      </c>
      <c r="T10330">
        <v>96.5</v>
      </c>
      <c r="U10330">
        <v>30.82</v>
      </c>
      <c r="V10330" t="str">
        <f>VLOOKUP(L10330,'[2]tabela de preços'!$A:$D,4,0)</f>
        <v>NORTON</v>
      </c>
      <c r="W10330" t="str">
        <f>VLOOKUP(L10330,'[2]tabela de preços'!$A:$F,6,0)</f>
        <v xml:space="preserve">DISCOS / LIXAS / ABRASIVOS </v>
      </c>
      <c r="X10330" t="str">
        <f>VLOOKUP(L10330,'[2]tabela de preços'!$A:$G,7,0)</f>
        <v>AUTOMOTIVO</v>
      </c>
    </row>
    <row r="10331" spans="1:24" x14ac:dyDescent="0.3">
      <c r="A10331" t="s">
        <v>1947</v>
      </c>
      <c r="B10331" t="s">
        <v>1948</v>
      </c>
      <c r="C10331" t="s">
        <v>4998</v>
      </c>
      <c r="D10331" s="1">
        <v>46104</v>
      </c>
      <c r="E10331" t="s">
        <v>4999</v>
      </c>
      <c r="F10331">
        <v>9</v>
      </c>
      <c r="G10331">
        <v>236</v>
      </c>
      <c r="H10331" t="str">
        <f>VLOOKUP(G10331,[1]OPERADORES!$A:$B,2,0)</f>
        <v>DANIEL</v>
      </c>
      <c r="I10331" t="s">
        <v>21</v>
      </c>
      <c r="J10331" t="s">
        <v>1951</v>
      </c>
      <c r="K10331" t="s">
        <v>1952</v>
      </c>
      <c r="L10331">
        <v>10246</v>
      </c>
      <c r="M10331" t="s">
        <v>206</v>
      </c>
      <c r="O10331" t="s">
        <v>11</v>
      </c>
      <c r="P10331">
        <v>5102</v>
      </c>
      <c r="Q10331">
        <v>50</v>
      </c>
      <c r="R10331">
        <v>2.79</v>
      </c>
      <c r="S10331">
        <v>139.5</v>
      </c>
      <c r="T10331">
        <v>96.5</v>
      </c>
      <c r="U10331">
        <v>30.82</v>
      </c>
      <c r="V10331" t="str">
        <f>VLOOKUP(L10331,'[2]tabela de preços'!$A:$D,4,0)</f>
        <v>NORTON</v>
      </c>
      <c r="W10331" t="str">
        <f>VLOOKUP(L10331,'[2]tabela de preços'!$A:$F,6,0)</f>
        <v xml:space="preserve">DISCOS / LIXAS / ABRASIVOS </v>
      </c>
      <c r="X10331" t="str">
        <f>VLOOKUP(L10331,'[2]tabela de preços'!$A:$G,7,0)</f>
        <v>AUTOMOTIVO</v>
      </c>
    </row>
    <row r="10332" spans="1:24" x14ac:dyDescent="0.3">
      <c r="A10332" t="s">
        <v>1947</v>
      </c>
      <c r="B10332" t="s">
        <v>1948</v>
      </c>
      <c r="C10332" t="s">
        <v>4998</v>
      </c>
      <c r="D10332" s="1">
        <v>46104</v>
      </c>
      <c r="E10332" t="s">
        <v>4999</v>
      </c>
      <c r="F10332">
        <v>9</v>
      </c>
      <c r="G10332">
        <v>236</v>
      </c>
      <c r="H10332" t="str">
        <f>VLOOKUP(G10332,[1]OPERADORES!$A:$B,2,0)</f>
        <v>DANIEL</v>
      </c>
      <c r="I10332" t="s">
        <v>21</v>
      </c>
      <c r="J10332" t="s">
        <v>1951</v>
      </c>
      <c r="K10332" t="s">
        <v>1952</v>
      </c>
      <c r="L10332">
        <v>22180</v>
      </c>
      <c r="M10332" t="s">
        <v>404</v>
      </c>
      <c r="O10332" t="s">
        <v>11</v>
      </c>
      <c r="P10332">
        <v>5102</v>
      </c>
      <c r="Q10332">
        <v>7</v>
      </c>
      <c r="R10332">
        <v>19.29</v>
      </c>
      <c r="S10332">
        <v>135.03</v>
      </c>
      <c r="T10332">
        <v>102.48</v>
      </c>
      <c r="U10332">
        <v>24.11</v>
      </c>
      <c r="V10332" t="str">
        <f>VLOOKUP(L10332,'[2]tabela de preços'!$A:$D,4,0)</f>
        <v>MADRUGA</v>
      </c>
      <c r="W10332" t="str">
        <f>VLOOKUP(L10332,'[2]tabela de preços'!$A:$F,6,0)</f>
        <v>PAPEL DE MASCARAMENTO</v>
      </c>
      <c r="X10332" t="str">
        <f>VLOOKUP(L10332,'[2]tabela de preços'!$A:$G,7,0)</f>
        <v>AUTOMOTIVO</v>
      </c>
    </row>
    <row r="10333" spans="1:24" x14ac:dyDescent="0.3">
      <c r="A10333" t="s">
        <v>1947</v>
      </c>
      <c r="B10333" t="s">
        <v>1948</v>
      </c>
      <c r="C10333" t="s">
        <v>5319</v>
      </c>
      <c r="D10333" s="1">
        <v>46108</v>
      </c>
      <c r="E10333" t="s">
        <v>5320</v>
      </c>
      <c r="F10333">
        <v>9</v>
      </c>
      <c r="G10333">
        <v>236</v>
      </c>
      <c r="H10333" t="str">
        <f>VLOOKUP(G10333,[1]OPERADORES!$A:$B,2,0)</f>
        <v>DANIEL</v>
      </c>
      <c r="I10333" t="s">
        <v>21</v>
      </c>
      <c r="J10333" t="s">
        <v>1951</v>
      </c>
      <c r="K10333" t="s">
        <v>1952</v>
      </c>
      <c r="L10333">
        <v>84754</v>
      </c>
      <c r="M10333" t="s">
        <v>5321</v>
      </c>
      <c r="O10333" t="s">
        <v>11</v>
      </c>
      <c r="P10333">
        <v>5403</v>
      </c>
      <c r="Q10333">
        <v>1</v>
      </c>
      <c r="R10333">
        <v>273.45999999999998</v>
      </c>
      <c r="S10333">
        <v>273.45999999999998</v>
      </c>
      <c r="T10333">
        <v>207.56</v>
      </c>
      <c r="U10333">
        <v>24.1</v>
      </c>
      <c r="V10333" t="str">
        <f>VLOOKUP(L10333,'[2]tabela de preços'!$A:$D,4,0)</f>
        <v>BRASILUX</v>
      </c>
      <c r="W10333" t="str">
        <f>VLOOKUP(L10333,'[2]tabela de preços'!$A:$F,6,0)</f>
        <v>TINTA PAREDE</v>
      </c>
      <c r="X10333" t="str">
        <f>VLOOKUP(L10333,'[2]tabela de preços'!$A:$G,7,0)</f>
        <v>IMOBILIÁRIO</v>
      </c>
    </row>
    <row r="10334" spans="1:24" x14ac:dyDescent="0.3">
      <c r="A10334" t="s">
        <v>1947</v>
      </c>
      <c r="B10334" t="s">
        <v>1948</v>
      </c>
      <c r="C10334" t="s">
        <v>5319</v>
      </c>
      <c r="D10334" s="1">
        <v>46108</v>
      </c>
      <c r="E10334" t="s">
        <v>5320</v>
      </c>
      <c r="F10334">
        <v>9</v>
      </c>
      <c r="G10334">
        <v>236</v>
      </c>
      <c r="H10334" t="str">
        <f>VLOOKUP(G10334,[1]OPERADORES!$A:$B,2,0)</f>
        <v>DANIEL</v>
      </c>
      <c r="I10334" t="s">
        <v>21</v>
      </c>
      <c r="J10334" t="s">
        <v>1951</v>
      </c>
      <c r="K10334" t="s">
        <v>1952</v>
      </c>
      <c r="L10334">
        <v>84030</v>
      </c>
      <c r="M10334" t="s">
        <v>900</v>
      </c>
      <c r="O10334" t="s">
        <v>11</v>
      </c>
      <c r="P10334">
        <v>5102</v>
      </c>
      <c r="Q10334">
        <v>2</v>
      </c>
      <c r="R10334">
        <v>58.62</v>
      </c>
      <c r="S10334">
        <v>117.24</v>
      </c>
      <c r="T10334">
        <v>88.98</v>
      </c>
      <c r="U10334">
        <v>24.1</v>
      </c>
      <c r="V10334" t="str">
        <f>VLOOKUP(L10334,'[2]tabela de preços'!$A:$D,4,0)</f>
        <v>BRASILUX</v>
      </c>
      <c r="W10334" t="str">
        <f>VLOOKUP(L10334,'[2]tabela de preços'!$A:$F,6,0)</f>
        <v>AGUARRAS</v>
      </c>
      <c r="X10334" t="str">
        <f>VLOOKUP(L10334,'[2]tabela de preços'!$A:$G,7,0)</f>
        <v>IMOBILIÁRIO</v>
      </c>
    </row>
    <row r="10335" spans="1:24" x14ac:dyDescent="0.3">
      <c r="A10335" t="s">
        <v>1947</v>
      </c>
      <c r="B10335" t="s">
        <v>1948</v>
      </c>
      <c r="C10335" t="s">
        <v>5319</v>
      </c>
      <c r="D10335" s="1">
        <v>46108</v>
      </c>
      <c r="E10335" t="s">
        <v>5320</v>
      </c>
      <c r="F10335">
        <v>9</v>
      </c>
      <c r="G10335">
        <v>236</v>
      </c>
      <c r="H10335" t="str">
        <f>VLOOKUP(G10335,[1]OPERADORES!$A:$B,2,0)</f>
        <v>DANIEL</v>
      </c>
      <c r="I10335" t="s">
        <v>21</v>
      </c>
      <c r="J10335" t="s">
        <v>1951</v>
      </c>
      <c r="K10335" t="s">
        <v>1952</v>
      </c>
      <c r="L10335">
        <v>84335</v>
      </c>
      <c r="M10335" t="s">
        <v>269</v>
      </c>
      <c r="O10335" t="s">
        <v>11</v>
      </c>
      <c r="P10335">
        <v>5403</v>
      </c>
      <c r="Q10335">
        <v>3</v>
      </c>
      <c r="R10335">
        <v>62.9</v>
      </c>
      <c r="S10335">
        <v>188.7</v>
      </c>
      <c r="T10335">
        <v>159.21</v>
      </c>
      <c r="U10335">
        <v>15.63</v>
      </c>
      <c r="V10335" t="str">
        <f>VLOOKUP(L10335,'[2]tabela de preços'!$A:$D,4,0)</f>
        <v>BRASILUX</v>
      </c>
      <c r="W10335" t="str">
        <f>VLOOKUP(L10335,'[2]tabela de preços'!$A:$F,6,0)</f>
        <v>ESMALTES</v>
      </c>
      <c r="X10335" t="str">
        <f>VLOOKUP(L10335,'[2]tabela de preços'!$A:$G,7,0)</f>
        <v>INDUSTRIAL</v>
      </c>
    </row>
    <row r="10336" spans="1:24" x14ac:dyDescent="0.3">
      <c r="A10336" t="s">
        <v>1947</v>
      </c>
      <c r="B10336" t="s">
        <v>1948</v>
      </c>
      <c r="C10336" t="s">
        <v>5319</v>
      </c>
      <c r="D10336" s="1">
        <v>46108</v>
      </c>
      <c r="E10336" t="s">
        <v>5320</v>
      </c>
      <c r="F10336">
        <v>9</v>
      </c>
      <c r="G10336">
        <v>236</v>
      </c>
      <c r="H10336" t="str">
        <f>VLOOKUP(G10336,[1]OPERADORES!$A:$B,2,0)</f>
        <v>DANIEL</v>
      </c>
      <c r="I10336" t="s">
        <v>21</v>
      </c>
      <c r="J10336" t="s">
        <v>1951</v>
      </c>
      <c r="K10336" t="s">
        <v>1952</v>
      </c>
      <c r="L10336">
        <v>84145</v>
      </c>
      <c r="M10336" t="s">
        <v>301</v>
      </c>
      <c r="O10336" t="s">
        <v>11</v>
      </c>
      <c r="P10336">
        <v>5403</v>
      </c>
      <c r="Q10336">
        <v>1</v>
      </c>
      <c r="R10336">
        <v>68.53</v>
      </c>
      <c r="S10336">
        <v>68.53</v>
      </c>
      <c r="T10336">
        <v>52.01</v>
      </c>
      <c r="U10336">
        <v>24.11</v>
      </c>
      <c r="V10336" t="str">
        <f>VLOOKUP(L10336,'[2]tabela de preços'!$A:$D,4,0)</f>
        <v>BRASILUX</v>
      </c>
      <c r="W10336" t="str">
        <f>VLOOKUP(L10336,'[2]tabela de preços'!$A:$F,6,0)</f>
        <v>ESMALTES</v>
      </c>
      <c r="X10336" t="str">
        <f>VLOOKUP(L10336,'[2]tabela de preços'!$A:$G,7,0)</f>
        <v>INDUSTRIAL</v>
      </c>
    </row>
    <row r="10337" spans="1:24" x14ac:dyDescent="0.3">
      <c r="A10337" t="s">
        <v>1947</v>
      </c>
      <c r="B10337" t="s">
        <v>1948</v>
      </c>
      <c r="C10337" t="s">
        <v>5319</v>
      </c>
      <c r="D10337" s="1">
        <v>46108</v>
      </c>
      <c r="E10337" t="s">
        <v>5320</v>
      </c>
      <c r="F10337">
        <v>9</v>
      </c>
      <c r="G10337">
        <v>236</v>
      </c>
      <c r="H10337" t="str">
        <f>VLOOKUP(G10337,[1]OPERADORES!$A:$B,2,0)</f>
        <v>DANIEL</v>
      </c>
      <c r="I10337" t="s">
        <v>21</v>
      </c>
      <c r="J10337" t="s">
        <v>1951</v>
      </c>
      <c r="K10337" t="s">
        <v>1952</v>
      </c>
      <c r="L10337">
        <v>84411</v>
      </c>
      <c r="M10337" t="s">
        <v>35</v>
      </c>
      <c r="O10337" t="s">
        <v>11</v>
      </c>
      <c r="P10337">
        <v>5102</v>
      </c>
      <c r="Q10337">
        <v>6</v>
      </c>
      <c r="R10337">
        <v>4.67</v>
      </c>
      <c r="S10337">
        <v>28.02</v>
      </c>
      <c r="T10337">
        <v>21.24</v>
      </c>
      <c r="U10337">
        <v>24.2</v>
      </c>
      <c r="V10337" t="str">
        <f>VLOOKUP(L10337,'[2]tabela de preços'!$A:$D,4,0)</f>
        <v>ADERE</v>
      </c>
      <c r="W10337" t="str">
        <f>VLOOKUP(L10337,'[2]tabela de preços'!$A:$F,6,0)</f>
        <v xml:space="preserve">FITA DE USO GERAL </v>
      </c>
      <c r="X10337" t="str">
        <f>VLOOKUP(L10337,'[2]tabela de preços'!$A:$G,7,0)</f>
        <v>IMOBILIÁRIO</v>
      </c>
    </row>
    <row r="10338" spans="1:24" x14ac:dyDescent="0.3">
      <c r="A10338" t="s">
        <v>1947</v>
      </c>
      <c r="B10338" t="s">
        <v>1948</v>
      </c>
      <c r="C10338" t="s">
        <v>5319</v>
      </c>
      <c r="D10338" s="1">
        <v>46108</v>
      </c>
      <c r="E10338" t="s">
        <v>5320</v>
      </c>
      <c r="F10338">
        <v>9</v>
      </c>
      <c r="G10338">
        <v>236</v>
      </c>
      <c r="H10338" t="str">
        <f>VLOOKUP(G10338,[1]OPERADORES!$A:$B,2,0)</f>
        <v>DANIEL</v>
      </c>
      <c r="I10338" t="s">
        <v>21</v>
      </c>
      <c r="J10338" t="s">
        <v>1951</v>
      </c>
      <c r="K10338" t="s">
        <v>1952</v>
      </c>
      <c r="L10338">
        <v>84426</v>
      </c>
      <c r="M10338" t="s">
        <v>1957</v>
      </c>
      <c r="O10338" t="s">
        <v>11</v>
      </c>
      <c r="P10338">
        <v>5102</v>
      </c>
      <c r="Q10338">
        <v>8</v>
      </c>
      <c r="R10338">
        <v>4.32</v>
      </c>
      <c r="S10338">
        <v>34.56</v>
      </c>
      <c r="T10338">
        <v>26.24</v>
      </c>
      <c r="U10338">
        <v>24.07</v>
      </c>
      <c r="V10338" t="str">
        <f>VLOOKUP(L10338,'[2]tabela de preços'!$A:$D,4,0)</f>
        <v>ATLAS</v>
      </c>
      <c r="W10338" t="str">
        <f>VLOOKUP(L10338,'[2]tabela de preços'!$A:$F,6,0)</f>
        <v>ROLOS / TRINCHAS / PINCÉIS / ESPÁTULAS</v>
      </c>
      <c r="X10338" t="str">
        <f>VLOOKUP(L10338,'[2]tabela de preços'!$A:$G,7,0)</f>
        <v>IMOBILIÁRIO</v>
      </c>
    </row>
    <row r="10339" spans="1:24" x14ac:dyDescent="0.3">
      <c r="A10339" t="s">
        <v>1947</v>
      </c>
      <c r="B10339" t="s">
        <v>1948</v>
      </c>
      <c r="C10339" t="s">
        <v>5499</v>
      </c>
      <c r="D10339" s="1">
        <v>46112</v>
      </c>
      <c r="E10339" t="s">
        <v>5500</v>
      </c>
      <c r="F10339">
        <v>9</v>
      </c>
      <c r="G10339">
        <v>236</v>
      </c>
      <c r="H10339" t="str">
        <f>VLOOKUP(G10339,[1]OPERADORES!$A:$B,2,0)</f>
        <v>DANIEL</v>
      </c>
      <c r="I10339" t="s">
        <v>21</v>
      </c>
      <c r="J10339" t="s">
        <v>1951</v>
      </c>
      <c r="K10339" t="s">
        <v>1952</v>
      </c>
      <c r="L10339">
        <v>84564</v>
      </c>
      <c r="M10339" t="s">
        <v>2176</v>
      </c>
      <c r="O10339" t="s">
        <v>11</v>
      </c>
      <c r="P10339">
        <v>5403</v>
      </c>
      <c r="Q10339">
        <v>12</v>
      </c>
      <c r="R10339">
        <v>25.28</v>
      </c>
      <c r="S10339">
        <v>303.36</v>
      </c>
      <c r="T10339">
        <v>230.28</v>
      </c>
      <c r="U10339">
        <v>24.09</v>
      </c>
      <c r="V10339" t="str">
        <f>VLOOKUP(L10339,'[2]tabela de preços'!$A:$D,4,0)</f>
        <v>BRASILUX</v>
      </c>
      <c r="W10339" t="str">
        <f>VLOOKUP(L10339,'[2]tabela de preços'!$A:$F,6,0)</f>
        <v>PRETO FOSCO VINÍLICO</v>
      </c>
      <c r="X10339" t="str">
        <f>VLOOKUP(L10339,'[2]tabela de preços'!$A:$G,7,0)</f>
        <v>AUTOMOTIVO</v>
      </c>
    </row>
    <row r="10340" spans="1:24" x14ac:dyDescent="0.3">
      <c r="A10340" t="s">
        <v>1947</v>
      </c>
      <c r="B10340" t="s">
        <v>1948</v>
      </c>
      <c r="C10340" t="s">
        <v>5499</v>
      </c>
      <c r="D10340" s="1">
        <v>46112</v>
      </c>
      <c r="E10340" t="s">
        <v>5500</v>
      </c>
      <c r="F10340">
        <v>9</v>
      </c>
      <c r="G10340">
        <v>236</v>
      </c>
      <c r="H10340" t="str">
        <f>VLOOKUP(G10340,[1]OPERADORES!$A:$B,2,0)</f>
        <v>DANIEL</v>
      </c>
      <c r="I10340" t="s">
        <v>21</v>
      </c>
      <c r="J10340" t="s">
        <v>1951</v>
      </c>
      <c r="K10340" t="s">
        <v>1952</v>
      </c>
      <c r="L10340">
        <v>84330</v>
      </c>
      <c r="M10340" t="s">
        <v>566</v>
      </c>
      <c r="O10340" t="s">
        <v>11</v>
      </c>
      <c r="P10340">
        <v>5403</v>
      </c>
      <c r="Q10340">
        <v>10</v>
      </c>
      <c r="R10340">
        <v>62.9</v>
      </c>
      <c r="S10340">
        <v>629</v>
      </c>
      <c r="T10340">
        <v>530.70000000000005</v>
      </c>
      <c r="U10340">
        <v>15.63</v>
      </c>
      <c r="V10340" t="str">
        <f>VLOOKUP(L10340,'[2]tabela de preços'!$A:$D,4,0)</f>
        <v>BRASILUX</v>
      </c>
      <c r="W10340" t="str">
        <f>VLOOKUP(L10340,'[2]tabela de preços'!$A:$F,6,0)</f>
        <v>ESMALTES</v>
      </c>
      <c r="X10340" t="str">
        <f>VLOOKUP(L10340,'[2]tabela de preços'!$A:$G,7,0)</f>
        <v>INDUSTRIAL</v>
      </c>
    </row>
    <row r="10341" spans="1:24" x14ac:dyDescent="0.3">
      <c r="A10341" t="s">
        <v>1947</v>
      </c>
      <c r="B10341" t="s">
        <v>1948</v>
      </c>
      <c r="C10341" t="s">
        <v>5499</v>
      </c>
      <c r="D10341" s="1">
        <v>46112</v>
      </c>
      <c r="E10341" t="s">
        <v>5500</v>
      </c>
      <c r="F10341">
        <v>9</v>
      </c>
      <c r="G10341">
        <v>236</v>
      </c>
      <c r="H10341" t="str">
        <f>VLOOKUP(G10341,[1]OPERADORES!$A:$B,2,0)</f>
        <v>DANIEL</v>
      </c>
      <c r="I10341" t="s">
        <v>21</v>
      </c>
      <c r="J10341" t="s">
        <v>1951</v>
      </c>
      <c r="K10341" t="s">
        <v>1952</v>
      </c>
      <c r="L10341">
        <v>84335</v>
      </c>
      <c r="M10341" t="s">
        <v>269</v>
      </c>
      <c r="O10341" t="s">
        <v>11</v>
      </c>
      <c r="P10341">
        <v>5403</v>
      </c>
      <c r="Q10341">
        <v>34</v>
      </c>
      <c r="R10341">
        <v>62.9</v>
      </c>
      <c r="S10341" s="2">
        <v>2138.6</v>
      </c>
      <c r="T10341" s="2">
        <v>1804.04</v>
      </c>
      <c r="U10341">
        <v>15.64</v>
      </c>
      <c r="V10341" t="str">
        <f>VLOOKUP(L10341,'[2]tabela de preços'!$A:$D,4,0)</f>
        <v>BRASILUX</v>
      </c>
      <c r="W10341" t="str">
        <f>VLOOKUP(L10341,'[2]tabela de preços'!$A:$F,6,0)</f>
        <v>ESMALTES</v>
      </c>
      <c r="X10341" t="str">
        <f>VLOOKUP(L10341,'[2]tabela de preços'!$A:$G,7,0)</f>
        <v>INDUSTRIAL</v>
      </c>
    </row>
    <row r="10342" spans="1:24" x14ac:dyDescent="0.3">
      <c r="A10342" t="s">
        <v>1947</v>
      </c>
      <c r="B10342" t="s">
        <v>1948</v>
      </c>
      <c r="C10342" t="s">
        <v>5499</v>
      </c>
      <c r="D10342" s="1">
        <v>46112</v>
      </c>
      <c r="E10342" t="s">
        <v>5500</v>
      </c>
      <c r="F10342">
        <v>9</v>
      </c>
      <c r="G10342">
        <v>236</v>
      </c>
      <c r="H10342" t="str">
        <f>VLOOKUP(G10342,[1]OPERADORES!$A:$B,2,0)</f>
        <v>DANIEL</v>
      </c>
      <c r="I10342" t="s">
        <v>21</v>
      </c>
      <c r="J10342" t="s">
        <v>1951</v>
      </c>
      <c r="K10342" t="s">
        <v>1952</v>
      </c>
      <c r="L10342">
        <v>84342</v>
      </c>
      <c r="M10342" t="s">
        <v>498</v>
      </c>
      <c r="O10342" t="s">
        <v>11</v>
      </c>
      <c r="P10342">
        <v>5403</v>
      </c>
      <c r="Q10342">
        <v>5</v>
      </c>
      <c r="R10342">
        <v>62.9</v>
      </c>
      <c r="S10342">
        <v>314.5</v>
      </c>
      <c r="T10342">
        <v>265.35000000000002</v>
      </c>
      <c r="U10342">
        <v>15.63</v>
      </c>
      <c r="V10342" t="str">
        <f>VLOOKUP(L10342,'[2]tabela de preços'!$A:$D,4,0)</f>
        <v>BRASILUX</v>
      </c>
      <c r="W10342" t="str">
        <f>VLOOKUP(L10342,'[2]tabela de preços'!$A:$F,6,0)</f>
        <v>ESMALTES</v>
      </c>
      <c r="X10342" t="str">
        <f>VLOOKUP(L10342,'[2]tabela de preços'!$A:$G,7,0)</f>
        <v>INDUSTRIAL</v>
      </c>
    </row>
    <row r="10343" spans="1:24" x14ac:dyDescent="0.3">
      <c r="A10343" t="s">
        <v>1947</v>
      </c>
      <c r="B10343" t="s">
        <v>1948</v>
      </c>
      <c r="C10343" t="s">
        <v>5499</v>
      </c>
      <c r="D10343" s="1">
        <v>46112</v>
      </c>
      <c r="E10343" t="s">
        <v>5500</v>
      </c>
      <c r="F10343">
        <v>9</v>
      </c>
      <c r="G10343">
        <v>236</v>
      </c>
      <c r="H10343" t="str">
        <f>VLOOKUP(G10343,[1]OPERADORES!$A:$B,2,0)</f>
        <v>DANIEL</v>
      </c>
      <c r="I10343" t="s">
        <v>21</v>
      </c>
      <c r="J10343" t="s">
        <v>1951</v>
      </c>
      <c r="K10343" t="s">
        <v>1952</v>
      </c>
      <c r="L10343">
        <v>85375</v>
      </c>
      <c r="M10343" t="s">
        <v>5501</v>
      </c>
      <c r="O10343" t="s">
        <v>11</v>
      </c>
      <c r="P10343">
        <v>5403</v>
      </c>
      <c r="Q10343">
        <v>9</v>
      </c>
      <c r="R10343">
        <v>255.7</v>
      </c>
      <c r="S10343" s="2">
        <v>2301.3000000000002</v>
      </c>
      <c r="T10343" s="2">
        <v>1746.72</v>
      </c>
      <c r="U10343">
        <v>24.1</v>
      </c>
      <c r="V10343" t="str">
        <f>VLOOKUP(L10343,'[2]tabela de preços'!$A:$D,4,0)</f>
        <v>BRASILUX</v>
      </c>
      <c r="W10343" t="str">
        <f>VLOOKUP(L10343,'[2]tabela de preços'!$A:$F,6,0)</f>
        <v>TINTA PAREDE</v>
      </c>
      <c r="X10343" t="str">
        <f>VLOOKUP(L10343,'[2]tabela de preços'!$A:$G,7,0)</f>
        <v>IMOBILIÁRIO</v>
      </c>
    </row>
    <row r="10344" spans="1:24" x14ac:dyDescent="0.3">
      <c r="A10344" t="s">
        <v>1947</v>
      </c>
      <c r="B10344" t="s">
        <v>1948</v>
      </c>
      <c r="C10344" t="s">
        <v>5499</v>
      </c>
      <c r="D10344" s="1">
        <v>46112</v>
      </c>
      <c r="E10344" t="s">
        <v>5500</v>
      </c>
      <c r="F10344">
        <v>9</v>
      </c>
      <c r="G10344">
        <v>236</v>
      </c>
      <c r="H10344" t="str">
        <f>VLOOKUP(G10344,[1]OPERADORES!$A:$B,2,0)</f>
        <v>DANIEL</v>
      </c>
      <c r="I10344" t="s">
        <v>21</v>
      </c>
      <c r="J10344" t="s">
        <v>1951</v>
      </c>
      <c r="K10344" t="s">
        <v>1952</v>
      </c>
      <c r="L10344">
        <v>84386</v>
      </c>
      <c r="M10344" t="s">
        <v>552</v>
      </c>
      <c r="O10344" t="s">
        <v>11</v>
      </c>
      <c r="P10344">
        <v>5403</v>
      </c>
      <c r="Q10344">
        <v>2</v>
      </c>
      <c r="R10344">
        <v>169.9</v>
      </c>
      <c r="S10344">
        <v>339.8</v>
      </c>
      <c r="T10344">
        <v>282.08</v>
      </c>
      <c r="U10344">
        <v>16.989999999999998</v>
      </c>
      <c r="V10344" t="str">
        <f>VLOOKUP(L10344,'[2]tabela de preços'!$A:$D,4,0)</f>
        <v>BRASILUX</v>
      </c>
      <c r="W10344" t="str">
        <f>VLOOKUP(L10344,'[2]tabela de preços'!$A:$F,6,0)</f>
        <v>TINTA PARA PISO</v>
      </c>
      <c r="X10344" t="str">
        <f>VLOOKUP(L10344,'[2]tabela de preços'!$A:$G,7,0)</f>
        <v>IMOBILIÁRIO</v>
      </c>
    </row>
    <row r="10345" spans="1:24" x14ac:dyDescent="0.3">
      <c r="A10345" t="s">
        <v>1947</v>
      </c>
      <c r="B10345" t="s">
        <v>1948</v>
      </c>
      <c r="C10345" t="s">
        <v>5499</v>
      </c>
      <c r="D10345" s="1">
        <v>46112</v>
      </c>
      <c r="E10345" t="s">
        <v>5500</v>
      </c>
      <c r="F10345">
        <v>9</v>
      </c>
      <c r="G10345">
        <v>236</v>
      </c>
      <c r="H10345" t="str">
        <f>VLOOKUP(G10345,[1]OPERADORES!$A:$B,2,0)</f>
        <v>DANIEL</v>
      </c>
      <c r="I10345" t="s">
        <v>21</v>
      </c>
      <c r="J10345" t="s">
        <v>1951</v>
      </c>
      <c r="K10345" t="s">
        <v>1952</v>
      </c>
      <c r="L10345">
        <v>84565</v>
      </c>
      <c r="M10345" t="s">
        <v>236</v>
      </c>
      <c r="O10345" t="s">
        <v>11</v>
      </c>
      <c r="P10345">
        <v>5102</v>
      </c>
      <c r="Q10345">
        <v>12</v>
      </c>
      <c r="R10345">
        <v>9.8000000000000007</v>
      </c>
      <c r="S10345">
        <v>117.6</v>
      </c>
      <c r="T10345">
        <v>89.28</v>
      </c>
      <c r="U10345">
        <v>24.08</v>
      </c>
      <c r="V10345" t="str">
        <f>VLOOKUP(L10345,'[2]tabela de preços'!$A:$D,4,0)</f>
        <v>BRASILUX</v>
      </c>
      <c r="W10345" t="str">
        <f>VLOOKUP(L10345,'[2]tabela de preços'!$A:$F,6,0)</f>
        <v>PRETO FOSCO VINÍLICO</v>
      </c>
      <c r="X10345" t="str">
        <f>VLOOKUP(L10345,'[2]tabela de preços'!$A:$G,7,0)</f>
        <v>AUTOMOTIVO</v>
      </c>
    </row>
    <row r="10346" spans="1:24" x14ac:dyDescent="0.3">
      <c r="A10346" t="s">
        <v>1947</v>
      </c>
      <c r="B10346" t="s">
        <v>1948</v>
      </c>
      <c r="C10346" t="s">
        <v>5499</v>
      </c>
      <c r="D10346" s="1">
        <v>46112</v>
      </c>
      <c r="E10346" t="s">
        <v>5500</v>
      </c>
      <c r="F10346">
        <v>9</v>
      </c>
      <c r="G10346">
        <v>236</v>
      </c>
      <c r="H10346" t="str">
        <f>VLOOKUP(G10346,[1]OPERADORES!$A:$B,2,0)</f>
        <v>DANIEL</v>
      </c>
      <c r="I10346" t="s">
        <v>21</v>
      </c>
      <c r="J10346" t="s">
        <v>1951</v>
      </c>
      <c r="K10346" t="s">
        <v>1952</v>
      </c>
      <c r="L10346">
        <v>84435</v>
      </c>
      <c r="M10346" t="s">
        <v>1956</v>
      </c>
      <c r="O10346" t="s">
        <v>11</v>
      </c>
      <c r="P10346">
        <v>5102</v>
      </c>
      <c r="Q10346">
        <v>23</v>
      </c>
      <c r="R10346">
        <v>17.7</v>
      </c>
      <c r="S10346">
        <v>407.1</v>
      </c>
      <c r="T10346">
        <v>308.89</v>
      </c>
      <c r="U10346">
        <v>24.12</v>
      </c>
      <c r="V10346" t="str">
        <f>VLOOKUP(L10346,'[2]tabela de preços'!$A:$D,4,0)</f>
        <v>ATLAS</v>
      </c>
      <c r="W10346" t="str">
        <f>VLOOKUP(L10346,'[2]tabela de preços'!$A:$F,6,0)</f>
        <v>ROLOS / TRINCHAS / PINCÉIS / ESPÁTULAS</v>
      </c>
      <c r="X10346" t="str">
        <f>VLOOKUP(L10346,'[2]tabela de preços'!$A:$G,7,0)</f>
        <v>IMOBILIÁRIO</v>
      </c>
    </row>
    <row r="10347" spans="1:24" x14ac:dyDescent="0.3">
      <c r="A10347" t="s">
        <v>1947</v>
      </c>
      <c r="B10347" t="s">
        <v>1948</v>
      </c>
      <c r="C10347" t="s">
        <v>5499</v>
      </c>
      <c r="D10347" s="1">
        <v>46112</v>
      </c>
      <c r="E10347" t="s">
        <v>5500</v>
      </c>
      <c r="F10347">
        <v>9</v>
      </c>
      <c r="G10347">
        <v>236</v>
      </c>
      <c r="H10347" t="str">
        <f>VLOOKUP(G10347,[1]OPERADORES!$A:$B,2,0)</f>
        <v>DANIEL</v>
      </c>
      <c r="I10347" t="s">
        <v>21</v>
      </c>
      <c r="J10347" t="s">
        <v>1951</v>
      </c>
      <c r="K10347" t="s">
        <v>1952</v>
      </c>
      <c r="L10347">
        <v>85035</v>
      </c>
      <c r="M10347" t="s">
        <v>3677</v>
      </c>
      <c r="O10347" t="s">
        <v>11</v>
      </c>
      <c r="P10347">
        <v>5102</v>
      </c>
      <c r="Q10347">
        <v>13</v>
      </c>
      <c r="R10347">
        <v>4.1399999999999997</v>
      </c>
      <c r="S10347">
        <v>53.82</v>
      </c>
      <c r="T10347">
        <v>40.82</v>
      </c>
      <c r="U10347">
        <v>24.15</v>
      </c>
      <c r="V10347" t="str">
        <f>VLOOKUP(L10347,'[2]tabela de preços'!$A:$D,4,0)</f>
        <v>ATLAS</v>
      </c>
      <c r="W10347" t="str">
        <f>VLOOKUP(L10347,'[2]tabela de preços'!$A:$F,6,0)</f>
        <v>ROLOS / TRINCHAS / PINCÉIS / ESPÁTULAS</v>
      </c>
      <c r="X10347" t="str">
        <f>VLOOKUP(L10347,'[2]tabela de preços'!$A:$G,7,0)</f>
        <v>IMOBILIÁRIO</v>
      </c>
    </row>
    <row r="10348" spans="1:24" x14ac:dyDescent="0.3">
      <c r="A10348" t="s">
        <v>1947</v>
      </c>
      <c r="B10348" t="s">
        <v>1948</v>
      </c>
      <c r="C10348" t="s">
        <v>5502</v>
      </c>
      <c r="D10348" s="1">
        <v>46112</v>
      </c>
      <c r="E10348" t="s">
        <v>5503</v>
      </c>
      <c r="F10348">
        <v>9</v>
      </c>
      <c r="G10348">
        <v>236</v>
      </c>
      <c r="H10348" t="str">
        <f>VLOOKUP(G10348,[1]OPERADORES!$A:$B,2,0)</f>
        <v>DANIEL</v>
      </c>
      <c r="I10348" t="s">
        <v>21</v>
      </c>
      <c r="J10348" t="s">
        <v>1951</v>
      </c>
      <c r="K10348" t="s">
        <v>1952</v>
      </c>
      <c r="L10348">
        <v>83992</v>
      </c>
      <c r="M10348" t="s">
        <v>1038</v>
      </c>
      <c r="O10348" t="s">
        <v>11</v>
      </c>
      <c r="P10348">
        <v>5102</v>
      </c>
      <c r="Q10348">
        <v>50</v>
      </c>
      <c r="R10348">
        <v>2.41</v>
      </c>
      <c r="S10348">
        <v>120.5</v>
      </c>
      <c r="T10348">
        <v>91.5</v>
      </c>
      <c r="U10348">
        <v>24.07</v>
      </c>
      <c r="V10348" t="str">
        <f>VLOOKUP(L10348,'[2]tabela de preços'!$A:$D,4,0)</f>
        <v>3M</v>
      </c>
      <c r="W10348" t="str">
        <f>VLOOKUP(L10348,'[2]tabela de preços'!$A:$F,6,0)</f>
        <v>LIXA FERRO</v>
      </c>
      <c r="X10348" t="str">
        <f>VLOOKUP(L10348,'[2]tabela de preços'!$A:$G,7,0)</f>
        <v>IMOBILIÁRIO</v>
      </c>
    </row>
    <row r="10349" spans="1:24" x14ac:dyDescent="0.3">
      <c r="A10349" t="s">
        <v>1947</v>
      </c>
      <c r="B10349" t="s">
        <v>1948</v>
      </c>
      <c r="C10349" t="s">
        <v>5502</v>
      </c>
      <c r="D10349" s="1">
        <v>46112</v>
      </c>
      <c r="E10349" t="s">
        <v>5503</v>
      </c>
      <c r="F10349">
        <v>9</v>
      </c>
      <c r="G10349">
        <v>236</v>
      </c>
      <c r="H10349" t="str">
        <f>VLOOKUP(G10349,[1]OPERADORES!$A:$B,2,0)</f>
        <v>DANIEL</v>
      </c>
      <c r="I10349" t="s">
        <v>21</v>
      </c>
      <c r="J10349" t="s">
        <v>1951</v>
      </c>
      <c r="K10349" t="s">
        <v>1952</v>
      </c>
      <c r="L10349">
        <v>84020</v>
      </c>
      <c r="M10349" t="s">
        <v>518</v>
      </c>
      <c r="O10349" t="s">
        <v>11</v>
      </c>
      <c r="P10349">
        <v>5102</v>
      </c>
      <c r="Q10349">
        <v>10</v>
      </c>
      <c r="R10349">
        <v>0.79</v>
      </c>
      <c r="S10349">
        <v>7.9</v>
      </c>
      <c r="T10349">
        <v>6.9</v>
      </c>
      <c r="U10349">
        <v>12.66</v>
      </c>
      <c r="V10349" t="str">
        <f>VLOOKUP(L10349,'[2]tabela de preços'!$A:$D,4,0)</f>
        <v>3M</v>
      </c>
      <c r="W10349" t="str">
        <f>VLOOKUP(L10349,'[2]tabela de preços'!$A:$F,6,0)</f>
        <v>LIXA MASSA  /MADEIRA / PAREDE</v>
      </c>
      <c r="X10349" t="str">
        <f>VLOOKUP(L10349,'[2]tabela de preços'!$A:$G,7,0)</f>
        <v>IMOBILIÁRIO</v>
      </c>
    </row>
    <row r="10350" spans="1:24" x14ac:dyDescent="0.3">
      <c r="A10350" t="s">
        <v>1947</v>
      </c>
      <c r="B10350" t="s">
        <v>1948</v>
      </c>
      <c r="C10350" t="s">
        <v>5502</v>
      </c>
      <c r="D10350" s="1">
        <v>46112</v>
      </c>
      <c r="E10350" t="s">
        <v>5503</v>
      </c>
      <c r="F10350">
        <v>9</v>
      </c>
      <c r="G10350">
        <v>236</v>
      </c>
      <c r="H10350" t="str">
        <f>VLOOKUP(G10350,[1]OPERADORES!$A:$B,2,0)</f>
        <v>DANIEL</v>
      </c>
      <c r="I10350" t="s">
        <v>21</v>
      </c>
      <c r="J10350" t="s">
        <v>1951</v>
      </c>
      <c r="K10350" t="s">
        <v>1952</v>
      </c>
      <c r="L10350">
        <v>85344</v>
      </c>
      <c r="M10350" t="s">
        <v>839</v>
      </c>
      <c r="O10350" t="s">
        <v>11</v>
      </c>
      <c r="P10350">
        <v>5102</v>
      </c>
      <c r="Q10350">
        <v>1</v>
      </c>
      <c r="R10350">
        <v>32.89</v>
      </c>
      <c r="S10350">
        <v>32.89</v>
      </c>
      <c r="T10350">
        <v>27.13</v>
      </c>
      <c r="U10350">
        <v>17.510000000000002</v>
      </c>
      <c r="V10350" t="str">
        <f>VLOOKUP(L10350,'[2]tabela de preços'!$A:$D,4,0)</f>
        <v>DÁVILA  INOVE</v>
      </c>
      <c r="W10350" t="str">
        <f>VLOOKUP(L10350,'[2]tabela de preços'!$A:$F,6,0)</f>
        <v>MASSA CORRIDA / ACRÍLICA</v>
      </c>
      <c r="X10350" t="str">
        <f>VLOOKUP(L10350,'[2]tabela de preços'!$A:$G,7,0)</f>
        <v>IMOBILIÁRIO</v>
      </c>
    </row>
    <row r="10351" spans="1:24" x14ac:dyDescent="0.3">
      <c r="A10351" t="s">
        <v>1961</v>
      </c>
      <c r="C10351" t="s">
        <v>1962</v>
      </c>
      <c r="D10351" s="1">
        <v>46030</v>
      </c>
      <c r="E10351" t="s">
        <v>1963</v>
      </c>
      <c r="F10351">
        <v>9</v>
      </c>
      <c r="G10351">
        <v>197</v>
      </c>
      <c r="H10351" t="str">
        <f>VLOOKUP(G10351,[1]OPERADORES!$A:$B,2,0)</f>
        <v xml:space="preserve">POLIANA LORRANE DE AMORIM </v>
      </c>
      <c r="I10351" t="s">
        <v>21</v>
      </c>
      <c r="J10351" t="s">
        <v>762</v>
      </c>
      <c r="K10351" t="s">
        <v>1964</v>
      </c>
      <c r="L10351">
        <v>5</v>
      </c>
      <c r="M10351" t="s">
        <v>147</v>
      </c>
      <c r="O10351" t="s">
        <v>11</v>
      </c>
      <c r="P10351">
        <v>5102</v>
      </c>
      <c r="Q10351">
        <v>20</v>
      </c>
      <c r="R10351">
        <v>4.8499999999999996</v>
      </c>
      <c r="S10351">
        <v>97</v>
      </c>
      <c r="T10351">
        <v>78.2</v>
      </c>
      <c r="U10351">
        <v>19.38</v>
      </c>
      <c r="V10351" t="str">
        <f>VLOOKUP(L10351,'[2]tabela de preços'!$A:$D,4,0)</f>
        <v>BRILHO ESTOPA</v>
      </c>
      <c r="W10351" t="str">
        <f>VLOOKUP(L10351,'[2]tabela de preços'!$A:$F,6,0)</f>
        <v>ESTOPAS</v>
      </c>
      <c r="X10351" t="str">
        <f>VLOOKUP(L10351,'[2]tabela de preços'!$A:$G,7,0)</f>
        <v>AUTOMOTIVO</v>
      </c>
    </row>
    <row r="10352" spans="1:24" x14ac:dyDescent="0.3">
      <c r="A10352" t="s">
        <v>1961</v>
      </c>
      <c r="C10352" t="s">
        <v>1962</v>
      </c>
      <c r="D10352" s="1">
        <v>46030</v>
      </c>
      <c r="E10352" t="s">
        <v>1963</v>
      </c>
      <c r="F10352">
        <v>9</v>
      </c>
      <c r="G10352">
        <v>197</v>
      </c>
      <c r="H10352" t="str">
        <f>VLOOKUP(G10352,[1]OPERADORES!$A:$B,2,0)</f>
        <v xml:space="preserve">POLIANA LORRANE DE AMORIM </v>
      </c>
      <c r="I10352" t="s">
        <v>21</v>
      </c>
      <c r="J10352" t="s">
        <v>762</v>
      </c>
      <c r="K10352" t="s">
        <v>1964</v>
      </c>
      <c r="L10352">
        <v>84499</v>
      </c>
      <c r="M10352" t="s">
        <v>534</v>
      </c>
      <c r="O10352" t="s">
        <v>11</v>
      </c>
      <c r="P10352">
        <v>5102</v>
      </c>
      <c r="Q10352">
        <v>3</v>
      </c>
      <c r="R10352">
        <v>182.85</v>
      </c>
      <c r="S10352">
        <v>548.54999999999995</v>
      </c>
      <c r="T10352">
        <v>402.15</v>
      </c>
      <c r="U10352">
        <v>26.69</v>
      </c>
      <c r="V10352" t="str">
        <f>VLOOKUP(L10352,'[2]tabela de preços'!$A:$D,4,0)</f>
        <v>BRASILUX</v>
      </c>
      <c r="W10352" t="str">
        <f>VLOOKUP(L10352,'[2]tabela de preços'!$A:$F,6,0)</f>
        <v>THINNER DE LIMPEZA</v>
      </c>
      <c r="X10352" t="str">
        <f>VLOOKUP(L10352,'[2]tabela de preços'!$A:$G,7,0)</f>
        <v>THINNER</v>
      </c>
    </row>
    <row r="10353" spans="1:24" x14ac:dyDescent="0.3">
      <c r="A10353" t="s">
        <v>5000</v>
      </c>
      <c r="C10353" t="s">
        <v>5001</v>
      </c>
      <c r="D10353" s="1">
        <v>46104</v>
      </c>
      <c r="E10353" t="s">
        <v>5002</v>
      </c>
      <c r="F10353">
        <v>9</v>
      </c>
      <c r="G10353">
        <v>231</v>
      </c>
      <c r="H10353" t="str">
        <f>VLOOKUP(G10353,[1]OPERADORES!$A:$B,2,0)</f>
        <v>EDIJANE</v>
      </c>
      <c r="I10353" t="s">
        <v>5003</v>
      </c>
      <c r="J10353" t="s">
        <v>5004</v>
      </c>
      <c r="K10353" t="s">
        <v>5005</v>
      </c>
      <c r="L10353">
        <v>10236</v>
      </c>
      <c r="M10353" t="s">
        <v>133</v>
      </c>
      <c r="O10353" t="s">
        <v>11</v>
      </c>
      <c r="P10353">
        <v>6102</v>
      </c>
      <c r="Q10353">
        <v>50</v>
      </c>
      <c r="R10353">
        <v>3.06</v>
      </c>
      <c r="S10353">
        <v>153</v>
      </c>
      <c r="T10353">
        <v>116</v>
      </c>
      <c r="U10353">
        <v>24.18</v>
      </c>
      <c r="V10353" t="str">
        <f>VLOOKUP(L10353,'[2]tabela de preços'!$A:$D,4,0)</f>
        <v>NORTON</v>
      </c>
      <c r="W10353" t="str">
        <f>VLOOKUP(L10353,'[2]tabela de preços'!$A:$F,6,0)</f>
        <v xml:space="preserve">DISCOS / LIXAS / ABRASIVOS </v>
      </c>
      <c r="X10353" t="str">
        <f>VLOOKUP(L10353,'[2]tabela de preços'!$A:$G,7,0)</f>
        <v>AUTOMOTIVO</v>
      </c>
    </row>
    <row r="10354" spans="1:24" x14ac:dyDescent="0.3">
      <c r="A10354" t="s">
        <v>5000</v>
      </c>
      <c r="C10354" t="s">
        <v>5001</v>
      </c>
      <c r="D10354" s="1">
        <v>46104</v>
      </c>
      <c r="E10354" t="s">
        <v>5002</v>
      </c>
      <c r="F10354">
        <v>9</v>
      </c>
      <c r="G10354">
        <v>231</v>
      </c>
      <c r="H10354" t="str">
        <f>VLOOKUP(G10354,[1]OPERADORES!$A:$B,2,0)</f>
        <v>EDIJANE</v>
      </c>
      <c r="I10354" t="s">
        <v>5003</v>
      </c>
      <c r="J10354" t="s">
        <v>5004</v>
      </c>
      <c r="K10354" t="s">
        <v>5005</v>
      </c>
      <c r="L10354">
        <v>10230</v>
      </c>
      <c r="M10354" t="s">
        <v>193</v>
      </c>
      <c r="O10354" t="s">
        <v>11</v>
      </c>
      <c r="P10354">
        <v>6102</v>
      </c>
      <c r="Q10354">
        <v>50</v>
      </c>
      <c r="R10354">
        <v>3.06</v>
      </c>
      <c r="S10354">
        <v>153</v>
      </c>
      <c r="T10354">
        <v>116</v>
      </c>
      <c r="U10354">
        <v>24.18</v>
      </c>
      <c r="V10354" t="str">
        <f>VLOOKUP(L10354,'[2]tabela de preços'!$A:$D,4,0)</f>
        <v>NORTON</v>
      </c>
      <c r="W10354" t="str">
        <f>VLOOKUP(L10354,'[2]tabela de preços'!$A:$F,6,0)</f>
        <v xml:space="preserve">DISCOS / LIXAS / ABRASIVOS </v>
      </c>
      <c r="X10354" t="str">
        <f>VLOOKUP(L10354,'[2]tabela de preços'!$A:$G,7,0)</f>
        <v>AUTOMOTIVO</v>
      </c>
    </row>
    <row r="10355" spans="1:24" x14ac:dyDescent="0.3">
      <c r="A10355" t="s">
        <v>5000</v>
      </c>
      <c r="C10355" t="s">
        <v>5001</v>
      </c>
      <c r="D10355" s="1">
        <v>46104</v>
      </c>
      <c r="E10355" t="s">
        <v>5002</v>
      </c>
      <c r="F10355">
        <v>9</v>
      </c>
      <c r="G10355">
        <v>231</v>
      </c>
      <c r="H10355" t="str">
        <f>VLOOKUP(G10355,[1]OPERADORES!$A:$B,2,0)</f>
        <v>EDIJANE</v>
      </c>
      <c r="I10355" t="s">
        <v>5003</v>
      </c>
      <c r="J10355" t="s">
        <v>5004</v>
      </c>
      <c r="K10355" t="s">
        <v>5005</v>
      </c>
      <c r="L10355">
        <v>10232</v>
      </c>
      <c r="M10355" t="s">
        <v>134</v>
      </c>
      <c r="O10355" t="s">
        <v>11</v>
      </c>
      <c r="P10355">
        <v>6102</v>
      </c>
      <c r="Q10355">
        <v>50</v>
      </c>
      <c r="R10355">
        <v>2.97</v>
      </c>
      <c r="S10355">
        <v>148.5</v>
      </c>
      <c r="T10355">
        <v>112.5</v>
      </c>
      <c r="U10355">
        <v>24.24</v>
      </c>
      <c r="V10355" t="str">
        <f>VLOOKUP(L10355,'[2]tabela de preços'!$A:$D,4,0)</f>
        <v>NORTON</v>
      </c>
      <c r="W10355" t="str">
        <f>VLOOKUP(L10355,'[2]tabela de preços'!$A:$F,6,0)</f>
        <v xml:space="preserve">DISCOS / LIXAS / ABRASIVOS </v>
      </c>
      <c r="X10355" t="str">
        <f>VLOOKUP(L10355,'[2]tabela de preços'!$A:$G,7,0)</f>
        <v>AUTOMOTIVO</v>
      </c>
    </row>
    <row r="10356" spans="1:24" x14ac:dyDescent="0.3">
      <c r="A10356" t="s">
        <v>5000</v>
      </c>
      <c r="C10356" t="s">
        <v>5001</v>
      </c>
      <c r="D10356" s="1">
        <v>46104</v>
      </c>
      <c r="E10356" t="s">
        <v>5002</v>
      </c>
      <c r="F10356">
        <v>9</v>
      </c>
      <c r="G10356">
        <v>231</v>
      </c>
      <c r="H10356" t="str">
        <f>VLOOKUP(G10356,[1]OPERADORES!$A:$B,2,0)</f>
        <v>EDIJANE</v>
      </c>
      <c r="I10356" t="s">
        <v>5003</v>
      </c>
      <c r="J10356" t="s">
        <v>5004</v>
      </c>
      <c r="K10356" t="s">
        <v>5005</v>
      </c>
      <c r="L10356">
        <v>21075</v>
      </c>
      <c r="M10356" t="s">
        <v>5006</v>
      </c>
      <c r="O10356" t="s">
        <v>11</v>
      </c>
      <c r="P10356">
        <v>6102</v>
      </c>
      <c r="Q10356">
        <v>18</v>
      </c>
      <c r="R10356">
        <v>32.119999999999997</v>
      </c>
      <c r="S10356">
        <v>578.16</v>
      </c>
      <c r="T10356">
        <v>438.84</v>
      </c>
      <c r="U10356">
        <v>24.1</v>
      </c>
      <c r="V10356" t="str">
        <f>VLOOKUP(L10356,'[2]tabela de preços'!$A:$D,4,0)</f>
        <v>WANDA</v>
      </c>
      <c r="W10356" t="str">
        <f>VLOOKUP(L10356,'[2]tabela de preços'!$A:$F,6,0)</f>
        <v>CATALISADORES INDIVIDUAS</v>
      </c>
      <c r="X10356" t="str">
        <f>VLOOKUP(L10356,'[2]tabela de preços'!$A:$G,7,0)</f>
        <v>AUTOMOTIVO</v>
      </c>
    </row>
    <row r="10357" spans="1:24" x14ac:dyDescent="0.3">
      <c r="A10357" t="s">
        <v>5000</v>
      </c>
      <c r="C10357" t="s">
        <v>5001</v>
      </c>
      <c r="D10357" s="1">
        <v>46104</v>
      </c>
      <c r="E10357" t="s">
        <v>5002</v>
      </c>
      <c r="F10357">
        <v>9</v>
      </c>
      <c r="G10357">
        <v>231</v>
      </c>
      <c r="H10357" t="str">
        <f>VLOOKUP(G10357,[1]OPERADORES!$A:$B,2,0)</f>
        <v>EDIJANE</v>
      </c>
      <c r="I10357" t="s">
        <v>5003</v>
      </c>
      <c r="J10357" t="s">
        <v>5004</v>
      </c>
      <c r="K10357" t="s">
        <v>5005</v>
      </c>
      <c r="L10357">
        <v>23069</v>
      </c>
      <c r="M10357" t="s">
        <v>2500</v>
      </c>
      <c r="O10357" t="s">
        <v>11</v>
      </c>
      <c r="P10357">
        <v>6403</v>
      </c>
      <c r="Q10357">
        <v>9</v>
      </c>
      <c r="R10357">
        <v>44.97</v>
      </c>
      <c r="S10357">
        <v>404.73</v>
      </c>
      <c r="T10357">
        <v>307.17</v>
      </c>
      <c r="U10357">
        <v>24.1</v>
      </c>
      <c r="V10357" t="str">
        <f>VLOOKUP(L10357,'[2]tabela de preços'!$A:$D,4,0)</f>
        <v>WANDA</v>
      </c>
      <c r="W10357" t="str">
        <f>VLOOKUP(L10357,'[2]tabela de preços'!$A:$F,6,0)</f>
        <v>PRIMER AUTOMOTIVO</v>
      </c>
      <c r="X10357" t="str">
        <f>VLOOKUP(L10357,'[2]tabela de preços'!$A:$G,7,0)</f>
        <v>AUTOMOTIVO</v>
      </c>
    </row>
    <row r="10358" spans="1:24" x14ac:dyDescent="0.3">
      <c r="A10358" t="s">
        <v>5000</v>
      </c>
      <c r="C10358" t="s">
        <v>5001</v>
      </c>
      <c r="D10358" s="1">
        <v>46104</v>
      </c>
      <c r="E10358" t="s">
        <v>5002</v>
      </c>
      <c r="F10358">
        <v>9</v>
      </c>
      <c r="G10358">
        <v>231</v>
      </c>
      <c r="H10358" t="str">
        <f>VLOOKUP(G10358,[1]OPERADORES!$A:$B,2,0)</f>
        <v>EDIJANE</v>
      </c>
      <c r="I10358" t="s">
        <v>5003</v>
      </c>
      <c r="J10358" t="s">
        <v>5004</v>
      </c>
      <c r="K10358" t="s">
        <v>5005</v>
      </c>
      <c r="L10358">
        <v>10238</v>
      </c>
      <c r="M10358" t="s">
        <v>79</v>
      </c>
      <c r="O10358" t="s">
        <v>11</v>
      </c>
      <c r="P10358">
        <v>6102</v>
      </c>
      <c r="Q10358">
        <v>50</v>
      </c>
      <c r="R10358">
        <v>2.95</v>
      </c>
      <c r="S10358">
        <v>147.5</v>
      </c>
      <c r="T10358">
        <v>112</v>
      </c>
      <c r="U10358">
        <v>24.07</v>
      </c>
      <c r="V10358" t="str">
        <f>VLOOKUP(L10358,'[2]tabela de preços'!$A:$D,4,0)</f>
        <v>NORTON</v>
      </c>
      <c r="W10358" t="str">
        <f>VLOOKUP(L10358,'[2]tabela de preços'!$A:$F,6,0)</f>
        <v xml:space="preserve">DISCOS / LIXAS / ABRASIVOS </v>
      </c>
      <c r="X10358" t="str">
        <f>VLOOKUP(L10358,'[2]tabela de preços'!$A:$G,7,0)</f>
        <v>AUTOMOTIVO</v>
      </c>
    </row>
    <row r="10359" spans="1:24" x14ac:dyDescent="0.3">
      <c r="A10359" t="s">
        <v>5000</v>
      </c>
      <c r="C10359" t="s">
        <v>5001</v>
      </c>
      <c r="D10359" s="1">
        <v>46104</v>
      </c>
      <c r="E10359" t="s">
        <v>5002</v>
      </c>
      <c r="F10359">
        <v>9</v>
      </c>
      <c r="G10359">
        <v>231</v>
      </c>
      <c r="H10359" t="str">
        <f>VLOOKUP(G10359,[1]OPERADORES!$A:$B,2,0)</f>
        <v>EDIJANE</v>
      </c>
      <c r="I10359" t="s">
        <v>5003</v>
      </c>
      <c r="J10359" t="s">
        <v>5004</v>
      </c>
      <c r="K10359" t="s">
        <v>5005</v>
      </c>
      <c r="L10359">
        <v>10242</v>
      </c>
      <c r="M10359" t="s">
        <v>82</v>
      </c>
      <c r="O10359" t="s">
        <v>11</v>
      </c>
      <c r="P10359">
        <v>6102</v>
      </c>
      <c r="Q10359">
        <v>50</v>
      </c>
      <c r="R10359">
        <v>2.95</v>
      </c>
      <c r="S10359">
        <v>147.5</v>
      </c>
      <c r="T10359">
        <v>112</v>
      </c>
      <c r="U10359">
        <v>24.07</v>
      </c>
      <c r="V10359" t="str">
        <f>VLOOKUP(L10359,'[2]tabela de preços'!$A:$D,4,0)</f>
        <v>NORTON</v>
      </c>
      <c r="W10359" t="str">
        <f>VLOOKUP(L10359,'[2]tabela de preços'!$A:$F,6,0)</f>
        <v xml:space="preserve">DISCOS / LIXAS / ABRASIVOS </v>
      </c>
      <c r="X10359" t="str">
        <f>VLOOKUP(L10359,'[2]tabela de preços'!$A:$G,7,0)</f>
        <v>AUTOMOTIVO</v>
      </c>
    </row>
    <row r="10360" spans="1:24" x14ac:dyDescent="0.3">
      <c r="A10360" t="s">
        <v>5000</v>
      </c>
      <c r="C10360" t="s">
        <v>5001</v>
      </c>
      <c r="D10360" s="1">
        <v>46104</v>
      </c>
      <c r="E10360" t="s">
        <v>5002</v>
      </c>
      <c r="F10360">
        <v>9</v>
      </c>
      <c r="G10360">
        <v>231</v>
      </c>
      <c r="H10360" t="str">
        <f>VLOOKUP(G10360,[1]OPERADORES!$A:$B,2,0)</f>
        <v>EDIJANE</v>
      </c>
      <c r="I10360" t="s">
        <v>5003</v>
      </c>
      <c r="J10360" t="s">
        <v>5004</v>
      </c>
      <c r="K10360" t="s">
        <v>5005</v>
      </c>
      <c r="L10360">
        <v>10243</v>
      </c>
      <c r="M10360" t="s">
        <v>83</v>
      </c>
      <c r="O10360" t="s">
        <v>11</v>
      </c>
      <c r="P10360">
        <v>6102</v>
      </c>
      <c r="Q10360">
        <v>50</v>
      </c>
      <c r="R10360">
        <v>2.54</v>
      </c>
      <c r="S10360">
        <v>127</v>
      </c>
      <c r="T10360">
        <v>96.5</v>
      </c>
      <c r="U10360">
        <v>24.02</v>
      </c>
      <c r="V10360" t="str">
        <f>VLOOKUP(L10360,'[2]tabela de preços'!$A:$D,4,0)</f>
        <v>NORTON</v>
      </c>
      <c r="W10360" t="str">
        <f>VLOOKUP(L10360,'[2]tabela de preços'!$A:$F,6,0)</f>
        <v xml:space="preserve">DISCOS / LIXAS / ABRASIVOS </v>
      </c>
      <c r="X10360" t="str">
        <f>VLOOKUP(L10360,'[2]tabela de preços'!$A:$G,7,0)</f>
        <v>AUTOMOTIVO</v>
      </c>
    </row>
    <row r="10361" spans="1:24" x14ac:dyDescent="0.3">
      <c r="A10361" t="s">
        <v>5000</v>
      </c>
      <c r="C10361" t="s">
        <v>5001</v>
      </c>
      <c r="D10361" s="1">
        <v>46104</v>
      </c>
      <c r="E10361" t="s">
        <v>5002</v>
      </c>
      <c r="F10361">
        <v>9</v>
      </c>
      <c r="G10361">
        <v>231</v>
      </c>
      <c r="H10361" t="str">
        <f>VLOOKUP(G10361,[1]OPERADORES!$A:$B,2,0)</f>
        <v>EDIJANE</v>
      </c>
      <c r="I10361" t="s">
        <v>5003</v>
      </c>
      <c r="J10361" t="s">
        <v>5004</v>
      </c>
      <c r="K10361" t="s">
        <v>5005</v>
      </c>
      <c r="L10361">
        <v>20817</v>
      </c>
      <c r="M10361" t="s">
        <v>153</v>
      </c>
      <c r="O10361" t="s">
        <v>11</v>
      </c>
      <c r="P10361">
        <v>6102</v>
      </c>
      <c r="Q10361">
        <v>12</v>
      </c>
      <c r="R10361">
        <v>24.53</v>
      </c>
      <c r="S10361">
        <v>294.36</v>
      </c>
      <c r="T10361">
        <v>223.44</v>
      </c>
      <c r="U10361">
        <v>24.09</v>
      </c>
      <c r="V10361" t="str">
        <f>VLOOKUP(L10361,'[2]tabela de preços'!$A:$D,4,0)</f>
        <v>AUTO AMERICA</v>
      </c>
      <c r="W10361" t="str">
        <f>VLOOKUP(L10361,'[2]tabela de preços'!$A:$F,6,0)</f>
        <v>MASSA DE POLIR</v>
      </c>
      <c r="X10361" t="str">
        <f>VLOOKUP(L10361,'[2]tabela de preços'!$A:$G,7,0)</f>
        <v>AUTOMOTIVO</v>
      </c>
    </row>
    <row r="10362" spans="1:24" x14ac:dyDescent="0.3">
      <c r="A10362" t="s">
        <v>5000</v>
      </c>
      <c r="C10362" t="s">
        <v>5001</v>
      </c>
      <c r="D10362" s="1">
        <v>46104</v>
      </c>
      <c r="E10362" t="s">
        <v>5002</v>
      </c>
      <c r="F10362">
        <v>9</v>
      </c>
      <c r="G10362">
        <v>231</v>
      </c>
      <c r="H10362" t="str">
        <f>VLOOKUP(G10362,[1]OPERADORES!$A:$B,2,0)</f>
        <v>EDIJANE</v>
      </c>
      <c r="I10362" t="s">
        <v>5003</v>
      </c>
      <c r="J10362" t="s">
        <v>5004</v>
      </c>
      <c r="K10362" t="s">
        <v>5005</v>
      </c>
      <c r="L10362">
        <v>20525</v>
      </c>
      <c r="M10362" t="s">
        <v>137</v>
      </c>
      <c r="O10362" t="s">
        <v>11</v>
      </c>
      <c r="P10362">
        <v>6102</v>
      </c>
      <c r="Q10362">
        <v>6</v>
      </c>
      <c r="R10362">
        <v>13.65</v>
      </c>
      <c r="S10362">
        <v>81.900000000000006</v>
      </c>
      <c r="T10362">
        <v>62.16</v>
      </c>
      <c r="U10362">
        <v>24.1</v>
      </c>
      <c r="V10362" t="str">
        <f>VLOOKUP(L10362,'[2]tabela de preços'!$A:$D,4,0)</f>
        <v>SHERWIN WILLIAMS</v>
      </c>
      <c r="W10362" t="str">
        <f>VLOOKUP(L10362,'[2]tabela de preços'!$A:$F,6,0)</f>
        <v>MASSA DE PEQUENOS REPAROS</v>
      </c>
      <c r="X10362" t="str">
        <f>VLOOKUP(L10362,'[2]tabela de preços'!$A:$G,7,0)</f>
        <v>AUTOMOTIVO</v>
      </c>
    </row>
    <row r="10363" spans="1:24" x14ac:dyDescent="0.3">
      <c r="A10363" t="s">
        <v>5000</v>
      </c>
      <c r="C10363" t="s">
        <v>5001</v>
      </c>
      <c r="D10363" s="1">
        <v>46104</v>
      </c>
      <c r="E10363" t="s">
        <v>5002</v>
      </c>
      <c r="F10363">
        <v>9</v>
      </c>
      <c r="G10363">
        <v>231</v>
      </c>
      <c r="H10363" t="str">
        <f>VLOOKUP(G10363,[1]OPERADORES!$A:$B,2,0)</f>
        <v>EDIJANE</v>
      </c>
      <c r="I10363" t="s">
        <v>5003</v>
      </c>
      <c r="J10363" t="s">
        <v>5004</v>
      </c>
      <c r="K10363" t="s">
        <v>5005</v>
      </c>
      <c r="L10363">
        <v>10297</v>
      </c>
      <c r="M10363" t="s">
        <v>41</v>
      </c>
      <c r="O10363" t="s">
        <v>11</v>
      </c>
      <c r="P10363">
        <v>6102</v>
      </c>
      <c r="Q10363">
        <v>12</v>
      </c>
      <c r="R10363">
        <v>12.08</v>
      </c>
      <c r="S10363">
        <v>144.96</v>
      </c>
      <c r="T10363">
        <v>110.04</v>
      </c>
      <c r="U10363">
        <v>24.09</v>
      </c>
      <c r="V10363" t="str">
        <f>VLOOKUP(L10363,'[2]tabela de preços'!$A:$D,4,0)</f>
        <v>ANJO</v>
      </c>
      <c r="W10363" t="str">
        <f>VLOOKUP(L10363,'[2]tabela de preços'!$A:$F,6,0)</f>
        <v>THINNER DE LIMPEZA</v>
      </c>
      <c r="X10363" t="str">
        <f>VLOOKUP(L10363,'[2]tabela de preços'!$A:$G,7,0)</f>
        <v>THINNER</v>
      </c>
    </row>
    <row r="10364" spans="1:24" x14ac:dyDescent="0.3">
      <c r="A10364" t="s">
        <v>5000</v>
      </c>
      <c r="C10364" t="s">
        <v>5001</v>
      </c>
      <c r="D10364" s="1">
        <v>46104</v>
      </c>
      <c r="E10364" t="s">
        <v>5002</v>
      </c>
      <c r="F10364">
        <v>9</v>
      </c>
      <c r="G10364">
        <v>231</v>
      </c>
      <c r="H10364" t="str">
        <f>VLOOKUP(G10364,[1]OPERADORES!$A:$B,2,0)</f>
        <v>EDIJANE</v>
      </c>
      <c r="I10364" t="s">
        <v>5003</v>
      </c>
      <c r="J10364" t="s">
        <v>5004</v>
      </c>
      <c r="K10364" t="s">
        <v>5005</v>
      </c>
      <c r="L10364">
        <v>84560</v>
      </c>
      <c r="M10364" t="s">
        <v>118</v>
      </c>
      <c r="O10364" t="s">
        <v>11</v>
      </c>
      <c r="P10364">
        <v>6102</v>
      </c>
      <c r="Q10364">
        <v>4</v>
      </c>
      <c r="R10364">
        <v>54.19</v>
      </c>
      <c r="S10364">
        <v>216.76</v>
      </c>
      <c r="T10364">
        <v>164.52</v>
      </c>
      <c r="U10364">
        <v>24.1</v>
      </c>
      <c r="V10364" t="str">
        <f>VLOOKUP(L10364,'[2]tabela de preços'!$A:$D,4,0)</f>
        <v>BRASILUX</v>
      </c>
      <c r="W10364" t="str">
        <f>VLOOKUP(L10364,'[2]tabela de preços'!$A:$F,6,0)</f>
        <v>THINNER DE LIMPEZA</v>
      </c>
      <c r="X10364" t="str">
        <f>VLOOKUP(L10364,'[2]tabela de preços'!$A:$G,7,0)</f>
        <v>THINNER</v>
      </c>
    </row>
    <row r="10365" spans="1:24" x14ac:dyDescent="0.3">
      <c r="A10365" t="s">
        <v>5000</v>
      </c>
      <c r="C10365" t="s">
        <v>5001</v>
      </c>
      <c r="D10365" s="1">
        <v>46104</v>
      </c>
      <c r="E10365" t="s">
        <v>5002</v>
      </c>
      <c r="F10365">
        <v>9</v>
      </c>
      <c r="G10365">
        <v>231</v>
      </c>
      <c r="H10365" t="str">
        <f>VLOOKUP(G10365,[1]OPERADORES!$A:$B,2,0)</f>
        <v>EDIJANE</v>
      </c>
      <c r="I10365" t="s">
        <v>5003</v>
      </c>
      <c r="J10365" t="s">
        <v>5004</v>
      </c>
      <c r="K10365" t="s">
        <v>5005</v>
      </c>
      <c r="L10365">
        <v>21073</v>
      </c>
      <c r="M10365" t="s">
        <v>5007</v>
      </c>
      <c r="O10365" t="s">
        <v>11</v>
      </c>
      <c r="P10365">
        <v>6403</v>
      </c>
      <c r="Q10365">
        <v>18</v>
      </c>
      <c r="R10365">
        <v>42.28</v>
      </c>
      <c r="S10365">
        <v>761.04</v>
      </c>
      <c r="T10365">
        <v>577.62</v>
      </c>
      <c r="U10365">
        <v>24.1</v>
      </c>
      <c r="V10365" t="str">
        <f>VLOOKUP(L10365,'[2]tabela de preços'!$A:$D,4,0)</f>
        <v>WANDA</v>
      </c>
      <c r="W10365" t="str">
        <f>VLOOKUP(L10365,'[2]tabela de preços'!$A:$F,6,0)</f>
        <v>VERNIZ AUTOMOTIVO</v>
      </c>
      <c r="X10365" t="str">
        <f>VLOOKUP(L10365,'[2]tabela de preços'!$A:$G,7,0)</f>
        <v>AUTOMOTIVO</v>
      </c>
    </row>
    <row r="10366" spans="1:24" x14ac:dyDescent="0.3">
      <c r="A10366" t="s">
        <v>1965</v>
      </c>
      <c r="C10366" t="s">
        <v>1966</v>
      </c>
      <c r="D10366" s="1">
        <v>46045</v>
      </c>
      <c r="E10366" t="s">
        <v>1967</v>
      </c>
      <c r="F10366">
        <v>9</v>
      </c>
      <c r="G10366">
        <v>174</v>
      </c>
      <c r="H10366" t="str">
        <f>VLOOKUP(G10366,[1]OPERADORES!$A:$B,2,0)</f>
        <v>MIRIÃ LOBATO RODRIGUES</v>
      </c>
      <c r="I10366" t="s">
        <v>282</v>
      </c>
      <c r="J10366" t="s">
        <v>1294</v>
      </c>
      <c r="K10366" t="s">
        <v>1968</v>
      </c>
      <c r="L10366">
        <v>84026</v>
      </c>
      <c r="M10366" t="s">
        <v>816</v>
      </c>
      <c r="O10366" t="s">
        <v>11</v>
      </c>
      <c r="P10366">
        <v>6102</v>
      </c>
      <c r="Q10366">
        <v>10</v>
      </c>
      <c r="R10366">
        <v>9.15</v>
      </c>
      <c r="S10366">
        <v>91.5</v>
      </c>
      <c r="T10366">
        <v>69.5</v>
      </c>
      <c r="U10366">
        <v>24.04</v>
      </c>
      <c r="V10366" t="str">
        <f>VLOOKUP(L10366,'[2]tabela de preços'!$A:$D,4,0)</f>
        <v>BRASILUX</v>
      </c>
      <c r="W10366" t="str">
        <f>VLOOKUP(L10366,'[2]tabela de preços'!$A:$F,6,0)</f>
        <v>CATALISADORES INDIVIDUAIS</v>
      </c>
      <c r="X10366" t="str">
        <f>VLOOKUP(L10366,'[2]tabela de preços'!$A:$G,7,0)</f>
        <v>IMOBILIÁRIO</v>
      </c>
    </row>
    <row r="10367" spans="1:24" x14ac:dyDescent="0.3">
      <c r="A10367" t="s">
        <v>1965</v>
      </c>
      <c r="C10367" t="s">
        <v>1966</v>
      </c>
      <c r="D10367" s="1">
        <v>46045</v>
      </c>
      <c r="E10367" t="s">
        <v>1967</v>
      </c>
      <c r="F10367">
        <v>9</v>
      </c>
      <c r="G10367">
        <v>174</v>
      </c>
      <c r="H10367" t="str">
        <f>VLOOKUP(G10367,[1]OPERADORES!$A:$B,2,0)</f>
        <v>MIRIÃ LOBATO RODRIGUES</v>
      </c>
      <c r="I10367" t="s">
        <v>282</v>
      </c>
      <c r="J10367" t="s">
        <v>1294</v>
      </c>
      <c r="K10367" t="s">
        <v>1968</v>
      </c>
      <c r="L10367">
        <v>85021</v>
      </c>
      <c r="M10367" t="s">
        <v>595</v>
      </c>
      <c r="O10367" t="s">
        <v>11</v>
      </c>
      <c r="P10367">
        <v>6102</v>
      </c>
      <c r="Q10367">
        <v>5</v>
      </c>
      <c r="R10367">
        <v>1.26</v>
      </c>
      <c r="S10367">
        <v>6.3</v>
      </c>
      <c r="T10367">
        <v>4.05</v>
      </c>
      <c r="U10367">
        <v>35.71</v>
      </c>
      <c r="V10367" t="str">
        <f>VLOOKUP(L10367,'[2]tabela de preços'!$A:$D,4,0)</f>
        <v>.</v>
      </c>
      <c r="W10367" t="str">
        <f>VLOOKUP(L10367,'[2]tabela de preços'!$A:$F,6,0)</f>
        <v>PALHA DE AÇO</v>
      </c>
      <c r="X10367" t="str">
        <f>VLOOKUP(L10367,'[2]tabela de preços'!$A:$G,7,0)</f>
        <v>IMOBILIÁRIO</v>
      </c>
    </row>
    <row r="10368" spans="1:24" x14ac:dyDescent="0.3">
      <c r="A10368" t="s">
        <v>1965</v>
      </c>
      <c r="C10368" t="s">
        <v>1966</v>
      </c>
      <c r="D10368" s="1">
        <v>46045</v>
      </c>
      <c r="E10368" t="s">
        <v>1967</v>
      </c>
      <c r="F10368">
        <v>9</v>
      </c>
      <c r="G10368">
        <v>174</v>
      </c>
      <c r="H10368" t="str">
        <f>VLOOKUP(G10368,[1]OPERADORES!$A:$B,2,0)</f>
        <v>MIRIÃ LOBATO RODRIGUES</v>
      </c>
      <c r="I10368" t="s">
        <v>282</v>
      </c>
      <c r="J10368" t="s">
        <v>1294</v>
      </c>
      <c r="K10368" t="s">
        <v>1968</v>
      </c>
      <c r="L10368">
        <v>20414</v>
      </c>
      <c r="M10368" t="s">
        <v>112</v>
      </c>
      <c r="O10368" t="s">
        <v>11</v>
      </c>
      <c r="P10368">
        <v>6102</v>
      </c>
      <c r="Q10368">
        <v>10</v>
      </c>
      <c r="R10368">
        <v>21.89</v>
      </c>
      <c r="S10368">
        <v>218.9</v>
      </c>
      <c r="T10368">
        <v>180</v>
      </c>
      <c r="U10368">
        <v>17.77</v>
      </c>
      <c r="V10368" t="str">
        <f>VLOOKUP(L10368,'[2]tabela de preços'!$A:$D,4,0)</f>
        <v>SHERWIN WILLIAMS</v>
      </c>
      <c r="W10368" t="str">
        <f>VLOOKUP(L10368,'[2]tabela de preços'!$A:$F,6,0)</f>
        <v>DILUENTE</v>
      </c>
      <c r="X10368" t="str">
        <f>VLOOKUP(L10368,'[2]tabela de preços'!$A:$G,7,0)</f>
        <v>AUTOMOTIVO</v>
      </c>
    </row>
    <row r="10369" spans="1:24" x14ac:dyDescent="0.3">
      <c r="A10369" t="s">
        <v>1965</v>
      </c>
      <c r="C10369" t="s">
        <v>1966</v>
      </c>
      <c r="D10369" s="1">
        <v>46045</v>
      </c>
      <c r="E10369" t="s">
        <v>1967</v>
      </c>
      <c r="F10369">
        <v>9</v>
      </c>
      <c r="G10369">
        <v>174</v>
      </c>
      <c r="H10369" t="str">
        <f>VLOOKUP(G10369,[1]OPERADORES!$A:$B,2,0)</f>
        <v>MIRIÃ LOBATO RODRIGUES</v>
      </c>
      <c r="I10369" t="s">
        <v>282</v>
      </c>
      <c r="J10369" t="s">
        <v>1294</v>
      </c>
      <c r="K10369" t="s">
        <v>1968</v>
      </c>
      <c r="L10369">
        <v>85639</v>
      </c>
      <c r="M10369" t="s">
        <v>474</v>
      </c>
      <c r="O10369" t="s">
        <v>11</v>
      </c>
      <c r="P10369">
        <v>6403</v>
      </c>
      <c r="Q10369">
        <v>10</v>
      </c>
      <c r="R10369">
        <v>9.34</v>
      </c>
      <c r="S10369">
        <v>93.4</v>
      </c>
      <c r="T10369">
        <v>69.2</v>
      </c>
      <c r="U10369">
        <v>25.91</v>
      </c>
      <c r="V10369" t="str">
        <f>VLOOKUP(L10369,'[2]tabela de preços'!$A:$D,4,0)</f>
        <v>UNIPEGA</v>
      </c>
      <c r="W10369" t="str">
        <f>VLOOKUP(L10369,'[2]tabela de preços'!$A:$F,6,0)</f>
        <v xml:space="preserve">SPRAYS </v>
      </c>
      <c r="X10369" t="str">
        <f>VLOOKUP(L10369,'[2]tabela de preços'!$A:$G,7,0)</f>
        <v>AUTOMOTIVO</v>
      </c>
    </row>
    <row r="10370" spans="1:24" x14ac:dyDescent="0.3">
      <c r="A10370" t="s">
        <v>1969</v>
      </c>
      <c r="C10370" t="s">
        <v>1970</v>
      </c>
      <c r="D10370" s="1">
        <v>46027</v>
      </c>
      <c r="E10370" t="s">
        <v>1971</v>
      </c>
      <c r="F10370">
        <v>9</v>
      </c>
      <c r="G10370">
        <v>230</v>
      </c>
      <c r="H10370" t="str">
        <f>VLOOKUP(G10370,[1]OPERADORES!$A:$B,2,0)</f>
        <v>SÔNIA</v>
      </c>
      <c r="I10370" t="s">
        <v>715</v>
      </c>
      <c r="J10370" t="s">
        <v>1972</v>
      </c>
      <c r="K10370" t="s">
        <v>1973</v>
      </c>
      <c r="L10370">
        <v>10232</v>
      </c>
      <c r="M10370" t="s">
        <v>134</v>
      </c>
      <c r="O10370" t="s">
        <v>11</v>
      </c>
      <c r="P10370">
        <v>6102</v>
      </c>
      <c r="Q10370">
        <v>5</v>
      </c>
      <c r="R10370">
        <v>2.79</v>
      </c>
      <c r="S10370">
        <v>13.95</v>
      </c>
      <c r="T10370">
        <v>11.45</v>
      </c>
      <c r="U10370">
        <v>17.920000000000002</v>
      </c>
      <c r="V10370" t="str">
        <f>VLOOKUP(L10370,'[2]tabela de preços'!$A:$D,4,0)</f>
        <v>NORTON</v>
      </c>
      <c r="W10370" t="str">
        <f>VLOOKUP(L10370,'[2]tabela de preços'!$A:$F,6,0)</f>
        <v xml:space="preserve">DISCOS / LIXAS / ABRASIVOS </v>
      </c>
      <c r="X10370" t="str">
        <f>VLOOKUP(L10370,'[2]tabela de preços'!$A:$G,7,0)</f>
        <v>AUTOMOTIVO</v>
      </c>
    </row>
    <row r="10371" spans="1:24" x14ac:dyDescent="0.3">
      <c r="A10371" t="s">
        <v>1969</v>
      </c>
      <c r="C10371" t="s">
        <v>1970</v>
      </c>
      <c r="D10371" s="1">
        <v>46027</v>
      </c>
      <c r="E10371" t="s">
        <v>1971</v>
      </c>
      <c r="F10371">
        <v>9</v>
      </c>
      <c r="G10371">
        <v>230</v>
      </c>
      <c r="H10371" t="str">
        <f>VLOOKUP(G10371,[1]OPERADORES!$A:$B,2,0)</f>
        <v>SÔNIA</v>
      </c>
      <c r="I10371" t="s">
        <v>715</v>
      </c>
      <c r="J10371" t="s">
        <v>1972</v>
      </c>
      <c r="K10371" t="s">
        <v>1973</v>
      </c>
      <c r="L10371">
        <v>10234</v>
      </c>
      <c r="M10371" t="s">
        <v>157</v>
      </c>
      <c r="O10371" t="s">
        <v>11</v>
      </c>
      <c r="P10371">
        <v>6102</v>
      </c>
      <c r="Q10371">
        <v>5</v>
      </c>
      <c r="R10371">
        <v>2.79</v>
      </c>
      <c r="S10371">
        <v>13.95</v>
      </c>
      <c r="T10371">
        <v>11.85</v>
      </c>
      <c r="U10371">
        <v>15.05</v>
      </c>
      <c r="V10371" t="str">
        <f>VLOOKUP(L10371,'[2]tabela de preços'!$A:$D,4,0)</f>
        <v>NORTON</v>
      </c>
      <c r="W10371" t="str">
        <f>VLOOKUP(L10371,'[2]tabela de preços'!$A:$F,6,0)</f>
        <v xml:space="preserve">DISCOS / LIXAS / ABRASIVOS </v>
      </c>
      <c r="X10371" t="str">
        <f>VLOOKUP(L10371,'[2]tabela de preços'!$A:$G,7,0)</f>
        <v>AUTOMOTIVO</v>
      </c>
    </row>
    <row r="10372" spans="1:24" x14ac:dyDescent="0.3">
      <c r="A10372" t="s">
        <v>1969</v>
      </c>
      <c r="C10372" t="s">
        <v>1970</v>
      </c>
      <c r="D10372" s="1">
        <v>46027</v>
      </c>
      <c r="E10372" t="s">
        <v>1971</v>
      </c>
      <c r="F10372">
        <v>9</v>
      </c>
      <c r="G10372">
        <v>230</v>
      </c>
      <c r="H10372" t="str">
        <f>VLOOKUP(G10372,[1]OPERADORES!$A:$B,2,0)</f>
        <v>SÔNIA</v>
      </c>
      <c r="I10372" t="s">
        <v>715</v>
      </c>
      <c r="J10372" t="s">
        <v>1972</v>
      </c>
      <c r="K10372" t="s">
        <v>1973</v>
      </c>
      <c r="L10372">
        <v>22684</v>
      </c>
      <c r="M10372" t="s">
        <v>73</v>
      </c>
      <c r="O10372" t="s">
        <v>11</v>
      </c>
      <c r="P10372">
        <v>6102</v>
      </c>
      <c r="Q10372">
        <v>80</v>
      </c>
      <c r="R10372">
        <v>3.65</v>
      </c>
      <c r="S10372">
        <v>292</v>
      </c>
      <c r="T10372">
        <v>246.4</v>
      </c>
      <c r="U10372">
        <v>15.62</v>
      </c>
      <c r="V10372" t="str">
        <f>VLOOKUP(L10372,'[2]tabela de preços'!$A:$D,4,0)</f>
        <v>3M</v>
      </c>
      <c r="W10372" t="str">
        <f>VLOOKUP(L10372,'[2]tabela de preços'!$A:$F,6,0)</f>
        <v>FITA AUTOMOTIVA</v>
      </c>
      <c r="X10372" t="str">
        <f>VLOOKUP(L10372,'[2]tabela de preços'!$A:$G,7,0)</f>
        <v>AUTOMOTIVO</v>
      </c>
    </row>
    <row r="10373" spans="1:24" x14ac:dyDescent="0.3">
      <c r="A10373" t="s">
        <v>1969</v>
      </c>
      <c r="C10373" t="s">
        <v>1970</v>
      </c>
      <c r="D10373" s="1">
        <v>46027</v>
      </c>
      <c r="E10373" t="s">
        <v>1971</v>
      </c>
      <c r="F10373">
        <v>9</v>
      </c>
      <c r="G10373">
        <v>230</v>
      </c>
      <c r="H10373" t="str">
        <f>VLOOKUP(G10373,[1]OPERADORES!$A:$B,2,0)</f>
        <v>SÔNIA</v>
      </c>
      <c r="I10373" t="s">
        <v>715</v>
      </c>
      <c r="J10373" t="s">
        <v>1972</v>
      </c>
      <c r="K10373" t="s">
        <v>1973</v>
      </c>
      <c r="L10373">
        <v>24183</v>
      </c>
      <c r="M10373" t="s">
        <v>1655</v>
      </c>
      <c r="O10373" t="s">
        <v>11</v>
      </c>
      <c r="P10373">
        <v>6102</v>
      </c>
      <c r="Q10373">
        <v>1</v>
      </c>
      <c r="R10373">
        <v>30.45</v>
      </c>
      <c r="S10373">
        <v>30.45</v>
      </c>
      <c r="T10373">
        <v>23.11</v>
      </c>
      <c r="U10373">
        <v>24.11</v>
      </c>
      <c r="V10373" t="str">
        <f>VLOOKUP(L10373,'[2]tabela de preços'!$A:$D,4,0)</f>
        <v>3M</v>
      </c>
      <c r="W10373" t="str">
        <f>VLOOKUP(L10373,'[2]tabela de preços'!$A:$F,6,0)</f>
        <v>FITA DUPLA FACE</v>
      </c>
      <c r="X10373" t="str">
        <f>VLOOKUP(L10373,'[2]tabela de preços'!$A:$G,7,0)</f>
        <v>AUTOMOTIVO</v>
      </c>
    </row>
    <row r="10374" spans="1:24" x14ac:dyDescent="0.3">
      <c r="A10374" t="s">
        <v>1969</v>
      </c>
      <c r="C10374" t="s">
        <v>1970</v>
      </c>
      <c r="D10374" s="1">
        <v>46027</v>
      </c>
      <c r="E10374" t="s">
        <v>1971</v>
      </c>
      <c r="F10374">
        <v>9</v>
      </c>
      <c r="G10374">
        <v>230</v>
      </c>
      <c r="H10374" t="str">
        <f>VLOOKUP(G10374,[1]OPERADORES!$A:$B,2,0)</f>
        <v>SÔNIA</v>
      </c>
      <c r="I10374" t="s">
        <v>715</v>
      </c>
      <c r="J10374" t="s">
        <v>1972</v>
      </c>
      <c r="K10374" t="s">
        <v>1973</v>
      </c>
      <c r="L10374">
        <v>85616</v>
      </c>
      <c r="M10374" t="s">
        <v>471</v>
      </c>
      <c r="O10374" t="s">
        <v>11</v>
      </c>
      <c r="P10374">
        <v>6102</v>
      </c>
      <c r="Q10374">
        <v>1</v>
      </c>
      <c r="R10374">
        <v>2.64</v>
      </c>
      <c r="S10374">
        <v>2.64</v>
      </c>
      <c r="T10374">
        <v>2.2799999999999998</v>
      </c>
      <c r="U10374">
        <v>13.64</v>
      </c>
      <c r="V10374" t="str">
        <f>VLOOKUP(L10374,'[2]tabela de preços'!$A:$D,4,0)</f>
        <v>ADERE</v>
      </c>
      <c r="W10374" t="str">
        <f>VLOOKUP(L10374,'[2]tabela de preços'!$A:$F,6,0)</f>
        <v xml:space="preserve">FITA DE USO GERAL </v>
      </c>
      <c r="X10374" t="str">
        <f>VLOOKUP(L10374,'[2]tabela de preços'!$A:$G,7,0)</f>
        <v>IMOBILIÁRIO</v>
      </c>
    </row>
    <row r="10375" spans="1:24" x14ac:dyDescent="0.3">
      <c r="A10375" t="s">
        <v>1969</v>
      </c>
      <c r="C10375" t="s">
        <v>1970</v>
      </c>
      <c r="D10375" s="1">
        <v>46027</v>
      </c>
      <c r="E10375" t="s">
        <v>1971</v>
      </c>
      <c r="F10375">
        <v>9</v>
      </c>
      <c r="G10375">
        <v>230</v>
      </c>
      <c r="H10375" t="str">
        <f>VLOOKUP(G10375,[1]OPERADORES!$A:$B,2,0)</f>
        <v>SÔNIA</v>
      </c>
      <c r="I10375" t="s">
        <v>715</v>
      </c>
      <c r="J10375" t="s">
        <v>1972</v>
      </c>
      <c r="K10375" t="s">
        <v>1973</v>
      </c>
      <c r="L10375">
        <v>23076</v>
      </c>
      <c r="M10375" t="s">
        <v>97</v>
      </c>
      <c r="O10375" t="s">
        <v>11</v>
      </c>
      <c r="P10375">
        <v>6403</v>
      </c>
      <c r="Q10375">
        <v>12</v>
      </c>
      <c r="R10375">
        <v>33.89</v>
      </c>
      <c r="S10375">
        <v>406.68</v>
      </c>
      <c r="T10375">
        <v>318.36</v>
      </c>
      <c r="U10375">
        <v>21.72</v>
      </c>
      <c r="V10375" t="str">
        <f>VLOOKUP(L10375,'[2]tabela de preços'!$A:$D,4,0)</f>
        <v>WANDA</v>
      </c>
      <c r="W10375" t="str">
        <f>VLOOKUP(L10375,'[2]tabela de preços'!$A:$F,6,0)</f>
        <v>PRIMER AUTOMOTIVO</v>
      </c>
      <c r="X10375" t="str">
        <f>VLOOKUP(L10375,'[2]tabela de preços'!$A:$G,7,0)</f>
        <v>AUTOMOTIVO</v>
      </c>
    </row>
    <row r="10376" spans="1:24" x14ac:dyDescent="0.3">
      <c r="A10376" t="s">
        <v>1969</v>
      </c>
      <c r="C10376" t="s">
        <v>1970</v>
      </c>
      <c r="D10376" s="1">
        <v>46027</v>
      </c>
      <c r="E10376" t="s">
        <v>1971</v>
      </c>
      <c r="F10376">
        <v>9</v>
      </c>
      <c r="G10376">
        <v>230</v>
      </c>
      <c r="H10376" t="str">
        <f>VLOOKUP(G10376,[1]OPERADORES!$A:$B,2,0)</f>
        <v>SÔNIA</v>
      </c>
      <c r="I10376" t="s">
        <v>715</v>
      </c>
      <c r="J10376" t="s">
        <v>1972</v>
      </c>
      <c r="K10376" t="s">
        <v>1973</v>
      </c>
      <c r="L10376">
        <v>23690</v>
      </c>
      <c r="M10376" t="s">
        <v>98</v>
      </c>
      <c r="O10376" t="s">
        <v>11</v>
      </c>
      <c r="P10376">
        <v>6403</v>
      </c>
      <c r="Q10376">
        <v>6</v>
      </c>
      <c r="R10376">
        <v>39.89</v>
      </c>
      <c r="S10376">
        <v>239.34</v>
      </c>
      <c r="T10376">
        <v>189.66</v>
      </c>
      <c r="U10376">
        <v>20.76</v>
      </c>
      <c r="V10376" t="str">
        <f>VLOOKUP(L10376,'[2]tabela de preços'!$A:$D,4,0)</f>
        <v>WANDA</v>
      </c>
      <c r="W10376" t="str">
        <f>VLOOKUP(L10376,'[2]tabela de preços'!$A:$F,6,0)</f>
        <v>VERNIZ AUTOMOTIVO</v>
      </c>
      <c r="X10376" t="str">
        <f>VLOOKUP(L10376,'[2]tabela de preços'!$A:$G,7,0)</f>
        <v>AUTOMOTIVO</v>
      </c>
    </row>
    <row r="10377" spans="1:24" x14ac:dyDescent="0.3">
      <c r="A10377" t="s">
        <v>1969</v>
      </c>
      <c r="C10377" t="s">
        <v>1970</v>
      </c>
      <c r="D10377" s="1">
        <v>46027</v>
      </c>
      <c r="E10377" t="s">
        <v>1971</v>
      </c>
      <c r="F10377">
        <v>9</v>
      </c>
      <c r="G10377">
        <v>230</v>
      </c>
      <c r="H10377" t="str">
        <f>VLOOKUP(G10377,[1]OPERADORES!$A:$B,2,0)</f>
        <v>SÔNIA</v>
      </c>
      <c r="I10377" t="s">
        <v>715</v>
      </c>
      <c r="J10377" t="s">
        <v>1972</v>
      </c>
      <c r="K10377" t="s">
        <v>1973</v>
      </c>
      <c r="L10377">
        <v>15</v>
      </c>
      <c r="M10377" t="s">
        <v>205</v>
      </c>
      <c r="O10377" t="s">
        <v>11</v>
      </c>
      <c r="P10377">
        <v>6102</v>
      </c>
      <c r="Q10377">
        <v>15</v>
      </c>
      <c r="R10377">
        <v>5.65</v>
      </c>
      <c r="S10377">
        <v>84.75</v>
      </c>
      <c r="T10377">
        <v>62.4</v>
      </c>
      <c r="U10377">
        <v>26.37</v>
      </c>
      <c r="V10377" t="str">
        <f>VLOOKUP(L10377,'[2]tabela de preços'!$A:$D,4,0)</f>
        <v>3M</v>
      </c>
      <c r="W10377" t="str">
        <f>VLOOKUP(L10377,'[2]tabela de preços'!$A:$F,6,0)</f>
        <v>LIXA DÁGUA</v>
      </c>
      <c r="X10377" t="str">
        <f>VLOOKUP(L10377,'[2]tabela de preços'!$A:$G,7,0)</f>
        <v>AUTOMOTIVO</v>
      </c>
    </row>
    <row r="10378" spans="1:24" x14ac:dyDescent="0.3">
      <c r="A10378" t="s">
        <v>1969</v>
      </c>
      <c r="C10378" t="s">
        <v>1970</v>
      </c>
      <c r="D10378" s="1">
        <v>46027</v>
      </c>
      <c r="E10378" t="s">
        <v>1971</v>
      </c>
      <c r="F10378">
        <v>9</v>
      </c>
      <c r="G10378">
        <v>230</v>
      </c>
      <c r="H10378" t="str">
        <f>VLOOKUP(G10378,[1]OPERADORES!$A:$B,2,0)</f>
        <v>SÔNIA</v>
      </c>
      <c r="I10378" t="s">
        <v>715</v>
      </c>
      <c r="J10378" t="s">
        <v>1972</v>
      </c>
      <c r="K10378" t="s">
        <v>1973</v>
      </c>
      <c r="L10378">
        <v>16</v>
      </c>
      <c r="M10378" t="s">
        <v>122</v>
      </c>
      <c r="O10378" t="s">
        <v>11</v>
      </c>
      <c r="P10378">
        <v>6102</v>
      </c>
      <c r="Q10378">
        <v>15</v>
      </c>
      <c r="R10378">
        <v>2.9</v>
      </c>
      <c r="S10378">
        <v>43.5</v>
      </c>
      <c r="T10378">
        <v>33</v>
      </c>
      <c r="U10378">
        <v>24.14</v>
      </c>
      <c r="V10378" t="str">
        <f>VLOOKUP(L10378,'[2]tabela de preços'!$A:$D,4,0)</f>
        <v>3M</v>
      </c>
      <c r="W10378" t="str">
        <f>VLOOKUP(L10378,'[2]tabela de preços'!$A:$F,6,0)</f>
        <v>LIXA DÁGUA</v>
      </c>
      <c r="X10378" t="str">
        <f>VLOOKUP(L10378,'[2]tabela de preços'!$A:$G,7,0)</f>
        <v>AUTOMOTIVO</v>
      </c>
    </row>
    <row r="10379" spans="1:24" x14ac:dyDescent="0.3">
      <c r="A10379" t="s">
        <v>1969</v>
      </c>
      <c r="C10379" t="s">
        <v>1970</v>
      </c>
      <c r="D10379" s="1">
        <v>46027</v>
      </c>
      <c r="E10379" t="s">
        <v>1971</v>
      </c>
      <c r="F10379">
        <v>9</v>
      </c>
      <c r="G10379">
        <v>230</v>
      </c>
      <c r="H10379" t="str">
        <f>VLOOKUP(G10379,[1]OPERADORES!$A:$B,2,0)</f>
        <v>SÔNIA</v>
      </c>
      <c r="I10379" t="s">
        <v>715</v>
      </c>
      <c r="J10379" t="s">
        <v>1972</v>
      </c>
      <c r="K10379" t="s">
        <v>1973</v>
      </c>
      <c r="L10379">
        <v>83819</v>
      </c>
      <c r="M10379" t="s">
        <v>1237</v>
      </c>
      <c r="O10379" t="s">
        <v>11</v>
      </c>
      <c r="P10379">
        <v>6102</v>
      </c>
      <c r="Q10379">
        <v>15</v>
      </c>
      <c r="R10379">
        <v>3.49</v>
      </c>
      <c r="S10379">
        <v>52.35</v>
      </c>
      <c r="T10379">
        <v>39.75</v>
      </c>
      <c r="U10379">
        <v>24.07</v>
      </c>
      <c r="V10379" t="str">
        <f>VLOOKUP(L10379,'[2]tabela de preços'!$A:$D,4,0)</f>
        <v>3M</v>
      </c>
      <c r="W10379" t="str">
        <f>VLOOKUP(L10379,'[2]tabela de preços'!$A:$F,6,0)</f>
        <v>LIXA DÁGUA</v>
      </c>
      <c r="X10379" t="str">
        <f>VLOOKUP(L10379,'[2]tabela de preços'!$A:$G,7,0)</f>
        <v>AUTOMOTIVO</v>
      </c>
    </row>
    <row r="10380" spans="1:24" x14ac:dyDescent="0.3">
      <c r="A10380" t="s">
        <v>1969</v>
      </c>
      <c r="C10380" t="s">
        <v>1970</v>
      </c>
      <c r="D10380" s="1">
        <v>46027</v>
      </c>
      <c r="E10380" t="s">
        <v>1971</v>
      </c>
      <c r="F10380">
        <v>9</v>
      </c>
      <c r="G10380">
        <v>230</v>
      </c>
      <c r="H10380" t="str">
        <f>VLOOKUP(G10380,[1]OPERADORES!$A:$B,2,0)</f>
        <v>SÔNIA</v>
      </c>
      <c r="I10380" t="s">
        <v>715</v>
      </c>
      <c r="J10380" t="s">
        <v>1972</v>
      </c>
      <c r="K10380" t="s">
        <v>1973</v>
      </c>
      <c r="L10380">
        <v>10238</v>
      </c>
      <c r="M10380" t="s">
        <v>79</v>
      </c>
      <c r="O10380" t="s">
        <v>11</v>
      </c>
      <c r="P10380">
        <v>6102</v>
      </c>
      <c r="Q10380">
        <v>15</v>
      </c>
      <c r="R10380">
        <v>2.79</v>
      </c>
      <c r="S10380">
        <v>41.85</v>
      </c>
      <c r="T10380">
        <v>34.049999999999997</v>
      </c>
      <c r="U10380">
        <v>18.64</v>
      </c>
      <c r="V10380" t="str">
        <f>VLOOKUP(L10380,'[2]tabela de preços'!$A:$D,4,0)</f>
        <v>NORTON</v>
      </c>
      <c r="W10380" t="str">
        <f>VLOOKUP(L10380,'[2]tabela de preços'!$A:$F,6,0)</f>
        <v xml:space="preserve">DISCOS / LIXAS / ABRASIVOS </v>
      </c>
      <c r="X10380" t="str">
        <f>VLOOKUP(L10380,'[2]tabela de preços'!$A:$G,7,0)</f>
        <v>AUTOMOTIVO</v>
      </c>
    </row>
    <row r="10381" spans="1:24" x14ac:dyDescent="0.3">
      <c r="A10381" t="s">
        <v>1969</v>
      </c>
      <c r="C10381" t="s">
        <v>1970</v>
      </c>
      <c r="D10381" s="1">
        <v>46027</v>
      </c>
      <c r="E10381" t="s">
        <v>1971</v>
      </c>
      <c r="F10381">
        <v>9</v>
      </c>
      <c r="G10381">
        <v>230</v>
      </c>
      <c r="H10381" t="str">
        <f>VLOOKUP(G10381,[1]OPERADORES!$A:$B,2,0)</f>
        <v>SÔNIA</v>
      </c>
      <c r="I10381" t="s">
        <v>715</v>
      </c>
      <c r="J10381" t="s">
        <v>1972</v>
      </c>
      <c r="K10381" t="s">
        <v>1973</v>
      </c>
      <c r="L10381">
        <v>10240</v>
      </c>
      <c r="M10381" t="s">
        <v>81</v>
      </c>
      <c r="O10381" t="s">
        <v>11</v>
      </c>
      <c r="P10381">
        <v>6102</v>
      </c>
      <c r="Q10381">
        <v>15</v>
      </c>
      <c r="R10381">
        <v>2.79</v>
      </c>
      <c r="S10381">
        <v>41.85</v>
      </c>
      <c r="T10381">
        <v>34.200000000000003</v>
      </c>
      <c r="U10381">
        <v>18.28</v>
      </c>
      <c r="V10381" t="str">
        <f>VLOOKUP(L10381,'[2]tabela de preços'!$A:$D,4,0)</f>
        <v>NORTON</v>
      </c>
      <c r="W10381" t="str">
        <f>VLOOKUP(L10381,'[2]tabela de preços'!$A:$F,6,0)</f>
        <v xml:space="preserve">DISCOS / LIXAS / ABRASIVOS </v>
      </c>
      <c r="X10381" t="str">
        <f>VLOOKUP(L10381,'[2]tabela de preços'!$A:$G,7,0)</f>
        <v>AUTOMOTIVO</v>
      </c>
    </row>
    <row r="10382" spans="1:24" x14ac:dyDescent="0.3">
      <c r="A10382" t="s">
        <v>1969</v>
      </c>
      <c r="C10382" t="s">
        <v>1970</v>
      </c>
      <c r="D10382" s="1">
        <v>46027</v>
      </c>
      <c r="E10382" t="s">
        <v>1971</v>
      </c>
      <c r="F10382">
        <v>9</v>
      </c>
      <c r="G10382">
        <v>230</v>
      </c>
      <c r="H10382" t="str">
        <f>VLOOKUP(G10382,[1]OPERADORES!$A:$B,2,0)</f>
        <v>SÔNIA</v>
      </c>
      <c r="I10382" t="s">
        <v>715</v>
      </c>
      <c r="J10382" t="s">
        <v>1972</v>
      </c>
      <c r="K10382" t="s">
        <v>1973</v>
      </c>
      <c r="L10382">
        <v>10297</v>
      </c>
      <c r="M10382" t="s">
        <v>41</v>
      </c>
      <c r="O10382" t="s">
        <v>11</v>
      </c>
      <c r="P10382">
        <v>6102</v>
      </c>
      <c r="Q10382">
        <v>12</v>
      </c>
      <c r="R10382">
        <v>10.95</v>
      </c>
      <c r="S10382">
        <v>131.4</v>
      </c>
      <c r="T10382">
        <v>110.04</v>
      </c>
      <c r="U10382">
        <v>16.260000000000002</v>
      </c>
      <c r="V10382" t="str">
        <f>VLOOKUP(L10382,'[2]tabela de preços'!$A:$D,4,0)</f>
        <v>ANJO</v>
      </c>
      <c r="W10382" t="str">
        <f>VLOOKUP(L10382,'[2]tabela de preços'!$A:$F,6,0)</f>
        <v>THINNER DE LIMPEZA</v>
      </c>
      <c r="X10382" t="str">
        <f>VLOOKUP(L10382,'[2]tabela de preços'!$A:$G,7,0)</f>
        <v>THINNER</v>
      </c>
    </row>
    <row r="10383" spans="1:24" x14ac:dyDescent="0.3">
      <c r="A10383" t="s">
        <v>1969</v>
      </c>
      <c r="C10383" t="s">
        <v>1970</v>
      </c>
      <c r="D10383" s="1">
        <v>46027</v>
      </c>
      <c r="E10383" t="s">
        <v>1971</v>
      </c>
      <c r="F10383">
        <v>9</v>
      </c>
      <c r="G10383">
        <v>230</v>
      </c>
      <c r="H10383" t="str">
        <f>VLOOKUP(G10383,[1]OPERADORES!$A:$B,2,0)</f>
        <v>SÔNIA</v>
      </c>
      <c r="I10383" t="s">
        <v>715</v>
      </c>
      <c r="J10383" t="s">
        <v>1972</v>
      </c>
      <c r="K10383" t="s">
        <v>1973</v>
      </c>
      <c r="L10383">
        <v>20414</v>
      </c>
      <c r="M10383" t="s">
        <v>112</v>
      </c>
      <c r="O10383" t="s">
        <v>11</v>
      </c>
      <c r="P10383">
        <v>6102</v>
      </c>
      <c r="Q10383">
        <v>20</v>
      </c>
      <c r="R10383">
        <v>21.89</v>
      </c>
      <c r="S10383">
        <v>437.8</v>
      </c>
      <c r="T10383">
        <v>360</v>
      </c>
      <c r="U10383">
        <v>17.77</v>
      </c>
      <c r="V10383" t="str">
        <f>VLOOKUP(L10383,'[2]tabela de preços'!$A:$D,4,0)</f>
        <v>SHERWIN WILLIAMS</v>
      </c>
      <c r="W10383" t="str">
        <f>VLOOKUP(L10383,'[2]tabela de preços'!$A:$F,6,0)</f>
        <v>DILUENTE</v>
      </c>
      <c r="X10383" t="str">
        <f>VLOOKUP(L10383,'[2]tabela de preços'!$A:$G,7,0)</f>
        <v>AUTOMOTIVO</v>
      </c>
    </row>
    <row r="10384" spans="1:24" x14ac:dyDescent="0.3">
      <c r="A10384" t="s">
        <v>1969</v>
      </c>
      <c r="C10384" t="s">
        <v>1974</v>
      </c>
      <c r="D10384" s="1">
        <v>46045</v>
      </c>
      <c r="E10384" t="s">
        <v>1975</v>
      </c>
      <c r="F10384">
        <v>9</v>
      </c>
      <c r="G10384">
        <v>230</v>
      </c>
      <c r="H10384" t="str">
        <f>VLOOKUP(G10384,[1]OPERADORES!$A:$B,2,0)</f>
        <v>SÔNIA</v>
      </c>
      <c r="I10384" t="s">
        <v>715</v>
      </c>
      <c r="J10384" t="s">
        <v>1972</v>
      </c>
      <c r="K10384" t="s">
        <v>1973</v>
      </c>
      <c r="L10384">
        <v>84557</v>
      </c>
      <c r="M10384" t="s">
        <v>116</v>
      </c>
      <c r="O10384" t="s">
        <v>11</v>
      </c>
      <c r="P10384">
        <v>6102</v>
      </c>
      <c r="Q10384">
        <v>12</v>
      </c>
      <c r="R10384">
        <v>17.489999999999998</v>
      </c>
      <c r="S10384">
        <v>209.88</v>
      </c>
      <c r="T10384">
        <v>167.52</v>
      </c>
      <c r="U10384">
        <v>20.18</v>
      </c>
      <c r="V10384" t="str">
        <f>VLOOKUP(L10384,'[2]tabela de preços'!$A:$D,4,0)</f>
        <v>BRASILUX</v>
      </c>
      <c r="W10384" t="str">
        <f>VLOOKUP(L10384,'[2]tabela de preços'!$A:$F,6,0)</f>
        <v>DILUENTE</v>
      </c>
      <c r="X10384" t="str">
        <f>VLOOKUP(L10384,'[2]tabela de preços'!$A:$G,7,0)</f>
        <v>AUTOMOTIVO</v>
      </c>
    </row>
    <row r="10385" spans="1:24" x14ac:dyDescent="0.3">
      <c r="A10385" t="s">
        <v>1969</v>
      </c>
      <c r="C10385" t="s">
        <v>1974</v>
      </c>
      <c r="D10385" s="1">
        <v>46045</v>
      </c>
      <c r="E10385" t="s">
        <v>1975</v>
      </c>
      <c r="F10385">
        <v>9</v>
      </c>
      <c r="G10385">
        <v>230</v>
      </c>
      <c r="H10385" t="str">
        <f>VLOOKUP(G10385,[1]OPERADORES!$A:$B,2,0)</f>
        <v>SÔNIA</v>
      </c>
      <c r="I10385" t="s">
        <v>715</v>
      </c>
      <c r="J10385" t="s">
        <v>1972</v>
      </c>
      <c r="K10385" t="s">
        <v>1973</v>
      </c>
      <c r="L10385">
        <v>10236</v>
      </c>
      <c r="M10385" t="s">
        <v>133</v>
      </c>
      <c r="O10385" t="s">
        <v>11</v>
      </c>
      <c r="P10385">
        <v>6102</v>
      </c>
      <c r="Q10385">
        <v>25</v>
      </c>
      <c r="R10385">
        <v>2.79</v>
      </c>
      <c r="S10385">
        <v>69.75</v>
      </c>
      <c r="T10385">
        <v>58</v>
      </c>
      <c r="U10385">
        <v>16.850000000000001</v>
      </c>
      <c r="V10385" t="str">
        <f>VLOOKUP(L10385,'[2]tabela de preços'!$A:$D,4,0)</f>
        <v>NORTON</v>
      </c>
      <c r="W10385" t="str">
        <f>VLOOKUP(L10385,'[2]tabela de preços'!$A:$F,6,0)</f>
        <v xml:space="preserve">DISCOS / LIXAS / ABRASIVOS </v>
      </c>
      <c r="X10385" t="str">
        <f>VLOOKUP(L10385,'[2]tabela de preços'!$A:$G,7,0)</f>
        <v>AUTOMOTIVO</v>
      </c>
    </row>
    <row r="10386" spans="1:24" x14ac:dyDescent="0.3">
      <c r="A10386" t="s">
        <v>1969</v>
      </c>
      <c r="C10386" t="s">
        <v>1974</v>
      </c>
      <c r="D10386" s="1">
        <v>46045</v>
      </c>
      <c r="E10386" t="s">
        <v>1975</v>
      </c>
      <c r="F10386">
        <v>9</v>
      </c>
      <c r="G10386">
        <v>230</v>
      </c>
      <c r="H10386" t="str">
        <f>VLOOKUP(G10386,[1]OPERADORES!$A:$B,2,0)</f>
        <v>SÔNIA</v>
      </c>
      <c r="I10386" t="s">
        <v>715</v>
      </c>
      <c r="J10386" t="s">
        <v>1972</v>
      </c>
      <c r="K10386" t="s">
        <v>1973</v>
      </c>
      <c r="L10386">
        <v>10232</v>
      </c>
      <c r="M10386" t="s">
        <v>134</v>
      </c>
      <c r="O10386" t="s">
        <v>11</v>
      </c>
      <c r="P10386">
        <v>6102</v>
      </c>
      <c r="Q10386">
        <v>25</v>
      </c>
      <c r="R10386">
        <v>2.79</v>
      </c>
      <c r="S10386">
        <v>69.75</v>
      </c>
      <c r="T10386">
        <v>56.25</v>
      </c>
      <c r="U10386">
        <v>19.350000000000001</v>
      </c>
      <c r="V10386" t="str">
        <f>VLOOKUP(L10386,'[2]tabela de preços'!$A:$D,4,0)</f>
        <v>NORTON</v>
      </c>
      <c r="W10386" t="str">
        <f>VLOOKUP(L10386,'[2]tabela de preços'!$A:$F,6,0)</f>
        <v xml:space="preserve">DISCOS / LIXAS / ABRASIVOS </v>
      </c>
      <c r="X10386" t="str">
        <f>VLOOKUP(L10386,'[2]tabela de preços'!$A:$G,7,0)</f>
        <v>AUTOMOTIVO</v>
      </c>
    </row>
    <row r="10387" spans="1:24" x14ac:dyDescent="0.3">
      <c r="A10387" t="s">
        <v>1969</v>
      </c>
      <c r="C10387" t="s">
        <v>1974</v>
      </c>
      <c r="D10387" s="1">
        <v>46045</v>
      </c>
      <c r="E10387" t="s">
        <v>1975</v>
      </c>
      <c r="F10387">
        <v>9</v>
      </c>
      <c r="G10387">
        <v>230</v>
      </c>
      <c r="H10387" t="str">
        <f>VLOOKUP(G10387,[1]OPERADORES!$A:$B,2,0)</f>
        <v>SÔNIA</v>
      </c>
      <c r="I10387" t="s">
        <v>715</v>
      </c>
      <c r="J10387" t="s">
        <v>1972</v>
      </c>
      <c r="K10387" t="s">
        <v>1973</v>
      </c>
      <c r="L10387">
        <v>23076</v>
      </c>
      <c r="M10387" t="s">
        <v>97</v>
      </c>
      <c r="O10387" t="s">
        <v>11</v>
      </c>
      <c r="P10387">
        <v>6403</v>
      </c>
      <c r="Q10387">
        <v>6</v>
      </c>
      <c r="R10387">
        <v>34.89</v>
      </c>
      <c r="S10387">
        <v>209.34</v>
      </c>
      <c r="T10387">
        <v>159.18</v>
      </c>
      <c r="U10387">
        <v>23.96</v>
      </c>
      <c r="V10387" t="str">
        <f>VLOOKUP(L10387,'[2]tabela de preços'!$A:$D,4,0)</f>
        <v>WANDA</v>
      </c>
      <c r="W10387" t="str">
        <f>VLOOKUP(L10387,'[2]tabela de preços'!$A:$F,6,0)</f>
        <v>PRIMER AUTOMOTIVO</v>
      </c>
      <c r="X10387" t="str">
        <f>VLOOKUP(L10387,'[2]tabela de preços'!$A:$G,7,0)</f>
        <v>AUTOMOTIVO</v>
      </c>
    </row>
    <row r="10388" spans="1:24" x14ac:dyDescent="0.3">
      <c r="A10388" t="s">
        <v>1969</v>
      </c>
      <c r="C10388" t="s">
        <v>1974</v>
      </c>
      <c r="D10388" s="1">
        <v>46045</v>
      </c>
      <c r="E10388" t="s">
        <v>1975</v>
      </c>
      <c r="F10388">
        <v>9</v>
      </c>
      <c r="G10388">
        <v>230</v>
      </c>
      <c r="H10388" t="str">
        <f>VLOOKUP(G10388,[1]OPERADORES!$A:$B,2,0)</f>
        <v>SÔNIA</v>
      </c>
      <c r="I10388" t="s">
        <v>715</v>
      </c>
      <c r="J10388" t="s">
        <v>1972</v>
      </c>
      <c r="K10388" t="s">
        <v>1973</v>
      </c>
      <c r="L10388">
        <v>23399</v>
      </c>
      <c r="M10388" t="s">
        <v>462</v>
      </c>
      <c r="O10388" t="s">
        <v>11</v>
      </c>
      <c r="P10388">
        <v>6102</v>
      </c>
      <c r="Q10388">
        <v>1</v>
      </c>
      <c r="R10388">
        <v>231.14</v>
      </c>
      <c r="S10388">
        <v>231.14</v>
      </c>
      <c r="T10388">
        <v>175.44</v>
      </c>
      <c r="U10388">
        <v>24.1</v>
      </c>
      <c r="V10388" t="str">
        <f>VLOOKUP(L10388,'[2]tabela de preços'!$A:$D,4,0)</f>
        <v>3M</v>
      </c>
      <c r="W10388" t="str">
        <f>VLOOKUP(L10388,'[2]tabela de preços'!$A:$F,6,0)</f>
        <v>EPI´S</v>
      </c>
      <c r="X10388" t="str">
        <f>VLOOKUP(L10388,'[2]tabela de preços'!$A:$G,7,0)</f>
        <v>AUTOMOTIVO</v>
      </c>
    </row>
    <row r="10389" spans="1:24" x14ac:dyDescent="0.3">
      <c r="A10389" t="s">
        <v>1969</v>
      </c>
      <c r="C10389" t="s">
        <v>1974</v>
      </c>
      <c r="D10389" s="1">
        <v>46045</v>
      </c>
      <c r="E10389" t="s">
        <v>1975</v>
      </c>
      <c r="F10389">
        <v>9</v>
      </c>
      <c r="G10389">
        <v>230</v>
      </c>
      <c r="H10389" t="str">
        <f>VLOOKUP(G10389,[1]OPERADORES!$A:$B,2,0)</f>
        <v>SÔNIA</v>
      </c>
      <c r="I10389" t="s">
        <v>715</v>
      </c>
      <c r="J10389" t="s">
        <v>1972</v>
      </c>
      <c r="K10389" t="s">
        <v>1973</v>
      </c>
      <c r="L10389">
        <v>15</v>
      </c>
      <c r="M10389" t="s">
        <v>205</v>
      </c>
      <c r="O10389" t="s">
        <v>11</v>
      </c>
      <c r="P10389">
        <v>6102</v>
      </c>
      <c r="Q10389">
        <v>10</v>
      </c>
      <c r="R10389">
        <v>5.79</v>
      </c>
      <c r="S10389">
        <v>57.9</v>
      </c>
      <c r="T10389">
        <v>41.6</v>
      </c>
      <c r="U10389">
        <v>28.15</v>
      </c>
      <c r="V10389" t="str">
        <f>VLOOKUP(L10389,'[2]tabela de preços'!$A:$D,4,0)</f>
        <v>3M</v>
      </c>
      <c r="W10389" t="str">
        <f>VLOOKUP(L10389,'[2]tabela de preços'!$A:$F,6,0)</f>
        <v>LIXA DÁGUA</v>
      </c>
      <c r="X10389" t="str">
        <f>VLOOKUP(L10389,'[2]tabela de preços'!$A:$G,7,0)</f>
        <v>AUTOMOTIVO</v>
      </c>
    </row>
    <row r="10390" spans="1:24" x14ac:dyDescent="0.3">
      <c r="A10390" t="s">
        <v>1969</v>
      </c>
      <c r="C10390" t="s">
        <v>1974</v>
      </c>
      <c r="D10390" s="1">
        <v>46045</v>
      </c>
      <c r="E10390" t="s">
        <v>1975</v>
      </c>
      <c r="F10390">
        <v>9</v>
      </c>
      <c r="G10390">
        <v>230</v>
      </c>
      <c r="H10390" t="str">
        <f>VLOOKUP(G10390,[1]OPERADORES!$A:$B,2,0)</f>
        <v>SÔNIA</v>
      </c>
      <c r="I10390" t="s">
        <v>715</v>
      </c>
      <c r="J10390" t="s">
        <v>1972</v>
      </c>
      <c r="K10390" t="s">
        <v>1973</v>
      </c>
      <c r="L10390">
        <v>57</v>
      </c>
      <c r="M10390" t="s">
        <v>1089</v>
      </c>
      <c r="O10390" t="s">
        <v>11</v>
      </c>
      <c r="P10390">
        <v>6102</v>
      </c>
      <c r="Q10390">
        <v>10</v>
      </c>
      <c r="R10390">
        <v>0.96</v>
      </c>
      <c r="S10390">
        <v>9.6</v>
      </c>
      <c r="T10390">
        <v>7.3</v>
      </c>
      <c r="U10390">
        <v>23.96</v>
      </c>
      <c r="V10390" t="str">
        <f>VLOOKUP(L10390,'[2]tabela de preços'!$A:$D,4,0)</f>
        <v>3M</v>
      </c>
      <c r="W10390" t="str">
        <f>VLOOKUP(L10390,'[2]tabela de preços'!$A:$F,6,0)</f>
        <v>LIXA DÁGUA</v>
      </c>
      <c r="X10390" t="str">
        <f>VLOOKUP(L10390,'[2]tabela de preços'!$A:$G,7,0)</f>
        <v>AUTOMOTIVO</v>
      </c>
    </row>
    <row r="10391" spans="1:24" x14ac:dyDescent="0.3">
      <c r="A10391" t="s">
        <v>1969</v>
      </c>
      <c r="C10391" t="s">
        <v>1974</v>
      </c>
      <c r="D10391" s="1">
        <v>46045</v>
      </c>
      <c r="E10391" t="s">
        <v>1975</v>
      </c>
      <c r="F10391">
        <v>9</v>
      </c>
      <c r="G10391">
        <v>230</v>
      </c>
      <c r="H10391" t="str">
        <f>VLOOKUP(G10391,[1]OPERADORES!$A:$B,2,0)</f>
        <v>SÔNIA</v>
      </c>
      <c r="I10391" t="s">
        <v>715</v>
      </c>
      <c r="J10391" t="s">
        <v>1972</v>
      </c>
      <c r="K10391" t="s">
        <v>1973</v>
      </c>
      <c r="L10391">
        <v>10243</v>
      </c>
      <c r="M10391" t="s">
        <v>83</v>
      </c>
      <c r="O10391" t="s">
        <v>11</v>
      </c>
      <c r="P10391">
        <v>6102</v>
      </c>
      <c r="Q10391">
        <v>50</v>
      </c>
      <c r="R10391">
        <v>2.79</v>
      </c>
      <c r="S10391">
        <v>139.5</v>
      </c>
      <c r="T10391">
        <v>96.5</v>
      </c>
      <c r="U10391">
        <v>30.82</v>
      </c>
      <c r="V10391" t="str">
        <f>VLOOKUP(L10391,'[2]tabela de preços'!$A:$D,4,0)</f>
        <v>NORTON</v>
      </c>
      <c r="W10391" t="str">
        <f>VLOOKUP(L10391,'[2]tabela de preços'!$A:$F,6,0)</f>
        <v xml:space="preserve">DISCOS / LIXAS / ABRASIVOS </v>
      </c>
      <c r="X10391" t="str">
        <f>VLOOKUP(L10391,'[2]tabela de preços'!$A:$G,7,0)</f>
        <v>AUTOMOTIVO</v>
      </c>
    </row>
    <row r="10392" spans="1:24" x14ac:dyDescent="0.3">
      <c r="A10392" t="s">
        <v>1969</v>
      </c>
      <c r="C10392" t="s">
        <v>1974</v>
      </c>
      <c r="D10392" s="1">
        <v>46045</v>
      </c>
      <c r="E10392" t="s">
        <v>1975</v>
      </c>
      <c r="F10392">
        <v>9</v>
      </c>
      <c r="G10392">
        <v>230</v>
      </c>
      <c r="H10392" t="str">
        <f>VLOOKUP(G10392,[1]OPERADORES!$A:$B,2,0)</f>
        <v>SÔNIA</v>
      </c>
      <c r="I10392" t="s">
        <v>715</v>
      </c>
      <c r="J10392" t="s">
        <v>1972</v>
      </c>
      <c r="K10392" t="s">
        <v>1973</v>
      </c>
      <c r="L10392">
        <v>10244</v>
      </c>
      <c r="M10392" t="s">
        <v>84</v>
      </c>
      <c r="O10392" t="s">
        <v>11</v>
      </c>
      <c r="P10392">
        <v>6102</v>
      </c>
      <c r="Q10392">
        <v>50</v>
      </c>
      <c r="R10392">
        <v>2.79</v>
      </c>
      <c r="S10392">
        <v>139.5</v>
      </c>
      <c r="T10392">
        <v>96.5</v>
      </c>
      <c r="U10392">
        <v>30.82</v>
      </c>
      <c r="V10392" t="str">
        <f>VLOOKUP(L10392,'[2]tabela de preços'!$A:$D,4,0)</f>
        <v>NORTON</v>
      </c>
      <c r="W10392" t="str">
        <f>VLOOKUP(L10392,'[2]tabela de preços'!$A:$F,6,0)</f>
        <v xml:space="preserve">DISCOS / LIXAS / ABRASIVOS </v>
      </c>
      <c r="X10392" t="str">
        <f>VLOOKUP(L10392,'[2]tabela de preços'!$A:$G,7,0)</f>
        <v>AUTOMOTIVO</v>
      </c>
    </row>
    <row r="10393" spans="1:24" x14ac:dyDescent="0.3">
      <c r="A10393" t="s">
        <v>1969</v>
      </c>
      <c r="C10393" t="s">
        <v>1974</v>
      </c>
      <c r="D10393" s="1">
        <v>46045</v>
      </c>
      <c r="E10393" t="s">
        <v>1975</v>
      </c>
      <c r="F10393">
        <v>9</v>
      </c>
      <c r="G10393">
        <v>230</v>
      </c>
      <c r="H10393" t="str">
        <f>VLOOKUP(G10393,[1]OPERADORES!$A:$B,2,0)</f>
        <v>SÔNIA</v>
      </c>
      <c r="I10393" t="s">
        <v>715</v>
      </c>
      <c r="J10393" t="s">
        <v>1972</v>
      </c>
      <c r="K10393" t="s">
        <v>1973</v>
      </c>
      <c r="L10393">
        <v>10297</v>
      </c>
      <c r="M10393" t="s">
        <v>41</v>
      </c>
      <c r="O10393" t="s">
        <v>11</v>
      </c>
      <c r="P10393">
        <v>6102</v>
      </c>
      <c r="Q10393">
        <v>12</v>
      </c>
      <c r="R10393">
        <v>10.89</v>
      </c>
      <c r="S10393">
        <v>130.68</v>
      </c>
      <c r="T10393">
        <v>110.04</v>
      </c>
      <c r="U10393">
        <v>15.79</v>
      </c>
      <c r="V10393" t="str">
        <f>VLOOKUP(L10393,'[2]tabela de preços'!$A:$D,4,0)</f>
        <v>ANJO</v>
      </c>
      <c r="W10393" t="str">
        <f>VLOOKUP(L10393,'[2]tabela de preços'!$A:$F,6,0)</f>
        <v>THINNER DE LIMPEZA</v>
      </c>
      <c r="X10393" t="str">
        <f>VLOOKUP(L10393,'[2]tabela de preços'!$A:$G,7,0)</f>
        <v>THINNER</v>
      </c>
    </row>
    <row r="10394" spans="1:24" x14ac:dyDescent="0.3">
      <c r="A10394" t="s">
        <v>1969</v>
      </c>
      <c r="C10394" t="s">
        <v>1974</v>
      </c>
      <c r="D10394" s="1">
        <v>46045</v>
      </c>
      <c r="E10394" t="s">
        <v>1975</v>
      </c>
      <c r="F10394">
        <v>9</v>
      </c>
      <c r="G10394">
        <v>230</v>
      </c>
      <c r="H10394" t="str">
        <f>VLOOKUP(G10394,[1]OPERADORES!$A:$B,2,0)</f>
        <v>SÔNIA</v>
      </c>
      <c r="I10394" t="s">
        <v>715</v>
      </c>
      <c r="J10394" t="s">
        <v>1972</v>
      </c>
      <c r="K10394" t="s">
        <v>1973</v>
      </c>
      <c r="L10394">
        <v>84460</v>
      </c>
      <c r="M10394" t="s">
        <v>322</v>
      </c>
      <c r="O10394" t="s">
        <v>11</v>
      </c>
      <c r="P10394">
        <v>6102</v>
      </c>
      <c r="Q10394">
        <v>1</v>
      </c>
      <c r="R10394">
        <v>31.07</v>
      </c>
      <c r="S10394">
        <v>31.07</v>
      </c>
      <c r="T10394">
        <v>23.58</v>
      </c>
      <c r="U10394">
        <v>24.11</v>
      </c>
      <c r="V10394" t="str">
        <f>VLOOKUP(L10394,'[2]tabela de preços'!$A:$D,4,0)</f>
        <v>BRASILUX</v>
      </c>
      <c r="W10394" t="str">
        <f>VLOOKUP(L10394,'[2]tabela de preços'!$A:$F,6,0)</f>
        <v>VEDADORES / SELANTES</v>
      </c>
      <c r="X10394" t="str">
        <f>VLOOKUP(L10394,'[2]tabela de preços'!$A:$G,7,0)</f>
        <v>AUTOMOTIVO</v>
      </c>
    </row>
    <row r="10395" spans="1:24" x14ac:dyDescent="0.3">
      <c r="A10395" t="s">
        <v>1969</v>
      </c>
      <c r="C10395" t="s">
        <v>1976</v>
      </c>
      <c r="D10395" s="1">
        <v>46048</v>
      </c>
      <c r="E10395" t="s">
        <v>1977</v>
      </c>
      <c r="F10395">
        <v>9</v>
      </c>
      <c r="G10395">
        <v>230</v>
      </c>
      <c r="H10395" t="str">
        <f>VLOOKUP(G10395,[1]OPERADORES!$A:$B,2,0)</f>
        <v>SÔNIA</v>
      </c>
      <c r="I10395" t="s">
        <v>715</v>
      </c>
      <c r="J10395" t="s">
        <v>1972</v>
      </c>
      <c r="K10395" t="s">
        <v>1973</v>
      </c>
      <c r="L10395">
        <v>20431</v>
      </c>
      <c r="M10395" t="s">
        <v>202</v>
      </c>
      <c r="O10395" t="s">
        <v>11</v>
      </c>
      <c r="P10395">
        <v>6403</v>
      </c>
      <c r="Q10395">
        <v>6</v>
      </c>
      <c r="R10395">
        <v>36.89</v>
      </c>
      <c r="S10395">
        <v>221.34</v>
      </c>
      <c r="T10395">
        <v>181.56</v>
      </c>
      <c r="U10395">
        <v>17.97</v>
      </c>
      <c r="V10395" t="str">
        <f>VLOOKUP(L10395,'[2]tabela de preços'!$A:$D,4,0)</f>
        <v>SHERWIN WILLIAMS</v>
      </c>
      <c r="W10395" t="str">
        <f>VLOOKUP(L10395,'[2]tabela de preços'!$A:$F,6,0)</f>
        <v>VERNIZ AUTOMOTIVO</v>
      </c>
      <c r="X10395" t="str">
        <f>VLOOKUP(L10395,'[2]tabela de preços'!$A:$G,7,0)</f>
        <v>AUTOMOTIVO</v>
      </c>
    </row>
    <row r="10396" spans="1:24" x14ac:dyDescent="0.3">
      <c r="A10396" t="s">
        <v>1969</v>
      </c>
      <c r="C10396" t="s">
        <v>1976</v>
      </c>
      <c r="D10396" s="1">
        <v>46048</v>
      </c>
      <c r="E10396" t="s">
        <v>1977</v>
      </c>
      <c r="F10396">
        <v>9</v>
      </c>
      <c r="G10396">
        <v>230</v>
      </c>
      <c r="H10396" t="str">
        <f>VLOOKUP(G10396,[1]OPERADORES!$A:$B,2,0)</f>
        <v>SÔNIA</v>
      </c>
      <c r="I10396" t="s">
        <v>715</v>
      </c>
      <c r="J10396" t="s">
        <v>1972</v>
      </c>
      <c r="K10396" t="s">
        <v>1973</v>
      </c>
      <c r="L10396">
        <v>24067</v>
      </c>
      <c r="M10396" t="s">
        <v>1978</v>
      </c>
      <c r="O10396" t="s">
        <v>11</v>
      </c>
      <c r="P10396">
        <v>6403</v>
      </c>
      <c r="Q10396">
        <v>19</v>
      </c>
      <c r="R10396">
        <v>65.180000000000007</v>
      </c>
      <c r="S10396" s="2">
        <v>1238.42</v>
      </c>
      <c r="T10396">
        <v>998.64</v>
      </c>
      <c r="U10396">
        <v>19.36</v>
      </c>
      <c r="V10396" t="str">
        <f>VLOOKUP(L10396,'[2]tabela de preços'!$A:$D,4,0)</f>
        <v>SKY</v>
      </c>
      <c r="W10396" t="str">
        <f>VLOOKUP(L10396,'[2]tabela de preços'!$A:$F,6,0)</f>
        <v>VERNIZ AUTOMOTIVO</v>
      </c>
      <c r="X10396" t="str">
        <f>VLOOKUP(L10396,'[2]tabela de preços'!$A:$G,7,0)</f>
        <v>AUTOMOTIVO</v>
      </c>
    </row>
    <row r="10397" spans="1:24" x14ac:dyDescent="0.3">
      <c r="A10397" t="s">
        <v>1969</v>
      </c>
      <c r="C10397" t="s">
        <v>2974</v>
      </c>
      <c r="D10397" s="1">
        <v>46063</v>
      </c>
      <c r="E10397" t="s">
        <v>2975</v>
      </c>
      <c r="F10397">
        <v>9</v>
      </c>
      <c r="G10397">
        <v>230</v>
      </c>
      <c r="H10397" t="str">
        <f>VLOOKUP(G10397,[1]OPERADORES!$A:$B,2,0)</f>
        <v>SÔNIA</v>
      </c>
      <c r="I10397" t="s">
        <v>715</v>
      </c>
      <c r="J10397" t="s">
        <v>1972</v>
      </c>
      <c r="K10397" t="s">
        <v>1973</v>
      </c>
      <c r="L10397">
        <v>84557</v>
      </c>
      <c r="M10397" t="s">
        <v>116</v>
      </c>
      <c r="O10397" t="s">
        <v>11</v>
      </c>
      <c r="P10397">
        <v>6102</v>
      </c>
      <c r="Q10397">
        <v>12</v>
      </c>
      <c r="R10397">
        <v>17.489999999999998</v>
      </c>
      <c r="S10397">
        <v>209.88</v>
      </c>
      <c r="T10397">
        <v>167.52</v>
      </c>
      <c r="U10397">
        <v>20.18</v>
      </c>
      <c r="V10397" t="str">
        <f>VLOOKUP(L10397,'[2]tabela de preços'!$A:$D,4,0)</f>
        <v>BRASILUX</v>
      </c>
      <c r="W10397" t="str">
        <f>VLOOKUP(L10397,'[2]tabela de preços'!$A:$F,6,0)</f>
        <v>DILUENTE</v>
      </c>
      <c r="X10397" t="str">
        <f>VLOOKUP(L10397,'[2]tabela de preços'!$A:$G,7,0)</f>
        <v>AUTOMOTIVO</v>
      </c>
    </row>
    <row r="10398" spans="1:24" x14ac:dyDescent="0.3">
      <c r="A10398" t="s">
        <v>1969</v>
      </c>
      <c r="C10398" t="s">
        <v>2974</v>
      </c>
      <c r="D10398" s="1">
        <v>46063</v>
      </c>
      <c r="E10398" t="s">
        <v>2975</v>
      </c>
      <c r="F10398">
        <v>9</v>
      </c>
      <c r="G10398">
        <v>230</v>
      </c>
      <c r="H10398" t="str">
        <f>VLOOKUP(G10398,[1]OPERADORES!$A:$B,2,0)</f>
        <v>SÔNIA</v>
      </c>
      <c r="I10398" t="s">
        <v>715</v>
      </c>
      <c r="J10398" t="s">
        <v>1972</v>
      </c>
      <c r="K10398" t="s">
        <v>1973</v>
      </c>
      <c r="L10398">
        <v>10226</v>
      </c>
      <c r="M10398" t="s">
        <v>145</v>
      </c>
      <c r="O10398" t="s">
        <v>11</v>
      </c>
      <c r="P10398">
        <v>6102</v>
      </c>
      <c r="Q10398">
        <v>10</v>
      </c>
      <c r="R10398">
        <v>2.79</v>
      </c>
      <c r="S10398">
        <v>27.9</v>
      </c>
      <c r="T10398">
        <v>23.2</v>
      </c>
      <c r="U10398">
        <v>16.850000000000001</v>
      </c>
      <c r="V10398" t="str">
        <f>VLOOKUP(L10398,'[2]tabela de preços'!$A:$D,4,0)</f>
        <v>NORTON</v>
      </c>
      <c r="W10398" t="str">
        <f>VLOOKUP(L10398,'[2]tabela de preços'!$A:$F,6,0)</f>
        <v xml:space="preserve">DISCOS / LIXAS / ABRASIVOS </v>
      </c>
      <c r="X10398" t="str">
        <f>VLOOKUP(L10398,'[2]tabela de preços'!$A:$G,7,0)</f>
        <v>AUTOMOTIVO</v>
      </c>
    </row>
    <row r="10399" spans="1:24" x14ac:dyDescent="0.3">
      <c r="A10399" t="s">
        <v>1969</v>
      </c>
      <c r="C10399" t="s">
        <v>2974</v>
      </c>
      <c r="D10399" s="1">
        <v>46063</v>
      </c>
      <c r="E10399" t="s">
        <v>2975</v>
      </c>
      <c r="F10399">
        <v>9</v>
      </c>
      <c r="G10399">
        <v>230</v>
      </c>
      <c r="H10399" t="str">
        <f>VLOOKUP(G10399,[1]OPERADORES!$A:$B,2,0)</f>
        <v>SÔNIA</v>
      </c>
      <c r="I10399" t="s">
        <v>715</v>
      </c>
      <c r="J10399" t="s">
        <v>1972</v>
      </c>
      <c r="K10399" t="s">
        <v>1973</v>
      </c>
      <c r="L10399">
        <v>10232</v>
      </c>
      <c r="M10399" t="s">
        <v>134</v>
      </c>
      <c r="O10399" t="s">
        <v>11</v>
      </c>
      <c r="P10399">
        <v>6102</v>
      </c>
      <c r="Q10399">
        <v>10</v>
      </c>
      <c r="R10399">
        <v>2.79</v>
      </c>
      <c r="S10399">
        <v>27.9</v>
      </c>
      <c r="T10399">
        <v>22.5</v>
      </c>
      <c r="U10399">
        <v>19.350000000000001</v>
      </c>
      <c r="V10399" t="str">
        <f>VLOOKUP(L10399,'[2]tabela de preços'!$A:$D,4,0)</f>
        <v>NORTON</v>
      </c>
      <c r="W10399" t="str">
        <f>VLOOKUP(L10399,'[2]tabela de preços'!$A:$F,6,0)</f>
        <v xml:space="preserve">DISCOS / LIXAS / ABRASIVOS </v>
      </c>
      <c r="X10399" t="str">
        <f>VLOOKUP(L10399,'[2]tabela de preços'!$A:$G,7,0)</f>
        <v>AUTOMOTIVO</v>
      </c>
    </row>
    <row r="10400" spans="1:24" x14ac:dyDescent="0.3">
      <c r="A10400" t="s">
        <v>1969</v>
      </c>
      <c r="C10400" t="s">
        <v>2974</v>
      </c>
      <c r="D10400" s="1">
        <v>46063</v>
      </c>
      <c r="E10400" t="s">
        <v>2975</v>
      </c>
      <c r="F10400">
        <v>9</v>
      </c>
      <c r="G10400">
        <v>230</v>
      </c>
      <c r="H10400" t="str">
        <f>VLOOKUP(G10400,[1]OPERADORES!$A:$B,2,0)</f>
        <v>SÔNIA</v>
      </c>
      <c r="I10400" t="s">
        <v>715</v>
      </c>
      <c r="J10400" t="s">
        <v>1972</v>
      </c>
      <c r="K10400" t="s">
        <v>1973</v>
      </c>
      <c r="L10400">
        <v>84407</v>
      </c>
      <c r="M10400" t="s">
        <v>2976</v>
      </c>
      <c r="O10400" t="s">
        <v>11</v>
      </c>
      <c r="P10400">
        <v>6102</v>
      </c>
      <c r="Q10400">
        <v>1</v>
      </c>
      <c r="R10400">
        <v>38.43</v>
      </c>
      <c r="S10400">
        <v>38.43</v>
      </c>
      <c r="T10400">
        <v>29.17</v>
      </c>
      <c r="U10400">
        <v>24.1</v>
      </c>
      <c r="V10400" t="str">
        <f>VLOOKUP(L10400,'[2]tabela de preços'!$A:$D,4,0)</f>
        <v>3M</v>
      </c>
      <c r="W10400" t="str">
        <f>VLOOKUP(L10400,'[2]tabela de preços'!$A:$F,6,0)</f>
        <v>FITA DUPLA FACE</v>
      </c>
      <c r="X10400" t="str">
        <f>VLOOKUP(L10400,'[2]tabela de preços'!$A:$G,7,0)</f>
        <v>AUTOMOTIVO</v>
      </c>
    </row>
    <row r="10401" spans="1:24" x14ac:dyDescent="0.3">
      <c r="A10401" t="s">
        <v>1969</v>
      </c>
      <c r="C10401" t="s">
        <v>2974</v>
      </c>
      <c r="D10401" s="1">
        <v>46063</v>
      </c>
      <c r="E10401" t="s">
        <v>2975</v>
      </c>
      <c r="F10401">
        <v>9</v>
      </c>
      <c r="G10401">
        <v>230</v>
      </c>
      <c r="H10401" t="str">
        <f>VLOOKUP(G10401,[1]OPERADORES!$A:$B,2,0)</f>
        <v>SÔNIA</v>
      </c>
      <c r="I10401" t="s">
        <v>715</v>
      </c>
      <c r="J10401" t="s">
        <v>1972</v>
      </c>
      <c r="K10401" t="s">
        <v>1973</v>
      </c>
      <c r="L10401">
        <v>10277</v>
      </c>
      <c r="M10401" t="s">
        <v>135</v>
      </c>
      <c r="O10401" t="s">
        <v>11</v>
      </c>
      <c r="P10401">
        <v>6102</v>
      </c>
      <c r="Q10401">
        <v>2</v>
      </c>
      <c r="R10401">
        <v>15.89</v>
      </c>
      <c r="S10401">
        <v>31.78</v>
      </c>
      <c r="T10401">
        <v>25.76</v>
      </c>
      <c r="U10401">
        <v>18.940000000000001</v>
      </c>
      <c r="V10401" t="str">
        <f>VLOOKUP(L10401,'[2]tabela de preços'!$A:$D,4,0)</f>
        <v>RETOQUE</v>
      </c>
      <c r="W10401" t="str">
        <f>VLOOKUP(L10401,'[2]tabela de preços'!$A:$F,6,0)</f>
        <v xml:space="preserve">COLA  PLÁSTICA </v>
      </c>
      <c r="X10401" t="str">
        <f>VLOOKUP(L10401,'[2]tabela de preços'!$A:$G,7,0)</f>
        <v>AUTOMOTIVO</v>
      </c>
    </row>
    <row r="10402" spans="1:24" x14ac:dyDescent="0.3">
      <c r="A10402" t="s">
        <v>1969</v>
      </c>
      <c r="C10402" t="s">
        <v>2974</v>
      </c>
      <c r="D10402" s="1">
        <v>46063</v>
      </c>
      <c r="E10402" t="s">
        <v>2975</v>
      </c>
      <c r="F10402">
        <v>9</v>
      </c>
      <c r="G10402">
        <v>230</v>
      </c>
      <c r="H10402" t="str">
        <f>VLOOKUP(G10402,[1]OPERADORES!$A:$B,2,0)</f>
        <v>SÔNIA</v>
      </c>
      <c r="I10402" t="s">
        <v>715</v>
      </c>
      <c r="J10402" t="s">
        <v>1972</v>
      </c>
      <c r="K10402" t="s">
        <v>1973</v>
      </c>
      <c r="L10402">
        <v>23076</v>
      </c>
      <c r="M10402" t="s">
        <v>97</v>
      </c>
      <c r="O10402" t="s">
        <v>11</v>
      </c>
      <c r="P10402">
        <v>6403</v>
      </c>
      <c r="Q10402">
        <v>6</v>
      </c>
      <c r="R10402">
        <v>34.89</v>
      </c>
      <c r="S10402">
        <v>209.34</v>
      </c>
      <c r="T10402">
        <v>159.18</v>
      </c>
      <c r="U10402">
        <v>23.96</v>
      </c>
      <c r="V10402" t="str">
        <f>VLOOKUP(L10402,'[2]tabela de preços'!$A:$D,4,0)</f>
        <v>WANDA</v>
      </c>
      <c r="W10402" t="str">
        <f>VLOOKUP(L10402,'[2]tabela de preços'!$A:$F,6,0)</f>
        <v>PRIMER AUTOMOTIVO</v>
      </c>
      <c r="X10402" t="str">
        <f>VLOOKUP(L10402,'[2]tabela de preços'!$A:$G,7,0)</f>
        <v>AUTOMOTIVO</v>
      </c>
    </row>
    <row r="10403" spans="1:24" x14ac:dyDescent="0.3">
      <c r="A10403" t="s">
        <v>1969</v>
      </c>
      <c r="C10403" t="s">
        <v>2974</v>
      </c>
      <c r="D10403" s="1">
        <v>46063</v>
      </c>
      <c r="E10403" t="s">
        <v>2975</v>
      </c>
      <c r="F10403">
        <v>9</v>
      </c>
      <c r="G10403">
        <v>230</v>
      </c>
      <c r="H10403" t="str">
        <f>VLOOKUP(G10403,[1]OPERADORES!$A:$B,2,0)</f>
        <v>SÔNIA</v>
      </c>
      <c r="I10403" t="s">
        <v>715</v>
      </c>
      <c r="J10403" t="s">
        <v>1972</v>
      </c>
      <c r="K10403" t="s">
        <v>1973</v>
      </c>
      <c r="L10403">
        <v>23602</v>
      </c>
      <c r="M10403" t="s">
        <v>215</v>
      </c>
      <c r="O10403" t="s">
        <v>11</v>
      </c>
      <c r="P10403">
        <v>6403</v>
      </c>
      <c r="Q10403">
        <v>18</v>
      </c>
      <c r="R10403">
        <v>35.89</v>
      </c>
      <c r="S10403">
        <v>646.02</v>
      </c>
      <c r="T10403">
        <v>526.5</v>
      </c>
      <c r="U10403">
        <v>18.5</v>
      </c>
      <c r="V10403" t="str">
        <f>VLOOKUP(L10403,'[2]tabela de preços'!$A:$D,4,0)</f>
        <v>SHERWIN WILLIAMS</v>
      </c>
      <c r="W10403" t="str">
        <f>VLOOKUP(L10403,'[2]tabela de preços'!$A:$F,6,0)</f>
        <v>VERNIZ AUTOMOTIVO</v>
      </c>
      <c r="X10403" t="str">
        <f>VLOOKUP(L10403,'[2]tabela de preços'!$A:$G,7,0)</f>
        <v>AUTOMOTIVO</v>
      </c>
    </row>
    <row r="10404" spans="1:24" x14ac:dyDescent="0.3">
      <c r="A10404" t="s">
        <v>1969</v>
      </c>
      <c r="C10404" t="s">
        <v>2974</v>
      </c>
      <c r="D10404" s="1">
        <v>46063</v>
      </c>
      <c r="E10404" t="s">
        <v>2975</v>
      </c>
      <c r="F10404">
        <v>9</v>
      </c>
      <c r="G10404">
        <v>230</v>
      </c>
      <c r="H10404" t="str">
        <f>VLOOKUP(G10404,[1]OPERADORES!$A:$B,2,0)</f>
        <v>SÔNIA</v>
      </c>
      <c r="I10404" t="s">
        <v>715</v>
      </c>
      <c r="J10404" t="s">
        <v>1972</v>
      </c>
      <c r="K10404" t="s">
        <v>1973</v>
      </c>
      <c r="L10404">
        <v>15</v>
      </c>
      <c r="M10404" t="s">
        <v>205</v>
      </c>
      <c r="O10404" t="s">
        <v>11</v>
      </c>
      <c r="P10404">
        <v>6102</v>
      </c>
      <c r="Q10404">
        <v>10</v>
      </c>
      <c r="R10404">
        <v>5.79</v>
      </c>
      <c r="S10404">
        <v>57.9</v>
      </c>
      <c r="T10404">
        <v>41.6</v>
      </c>
      <c r="U10404">
        <v>28.15</v>
      </c>
      <c r="V10404" t="str">
        <f>VLOOKUP(L10404,'[2]tabela de preços'!$A:$D,4,0)</f>
        <v>3M</v>
      </c>
      <c r="W10404" t="str">
        <f>VLOOKUP(L10404,'[2]tabela de preços'!$A:$F,6,0)</f>
        <v>LIXA DÁGUA</v>
      </c>
      <c r="X10404" t="str">
        <f>VLOOKUP(L10404,'[2]tabela de preços'!$A:$G,7,0)</f>
        <v>AUTOMOTIVO</v>
      </c>
    </row>
    <row r="10405" spans="1:24" x14ac:dyDescent="0.3">
      <c r="A10405" t="s">
        <v>1969</v>
      </c>
      <c r="C10405" t="s">
        <v>2974</v>
      </c>
      <c r="D10405" s="1">
        <v>46063</v>
      </c>
      <c r="E10405" t="s">
        <v>2975</v>
      </c>
      <c r="F10405">
        <v>9</v>
      </c>
      <c r="G10405">
        <v>230</v>
      </c>
      <c r="H10405" t="str">
        <f>VLOOKUP(G10405,[1]OPERADORES!$A:$B,2,0)</f>
        <v>SÔNIA</v>
      </c>
      <c r="I10405" t="s">
        <v>715</v>
      </c>
      <c r="J10405" t="s">
        <v>1972</v>
      </c>
      <c r="K10405" t="s">
        <v>1973</v>
      </c>
      <c r="L10405">
        <v>16</v>
      </c>
      <c r="M10405" t="s">
        <v>122</v>
      </c>
      <c r="O10405" t="s">
        <v>11</v>
      </c>
      <c r="P10405">
        <v>6102</v>
      </c>
      <c r="Q10405">
        <v>10</v>
      </c>
      <c r="R10405">
        <v>2.9</v>
      </c>
      <c r="S10405">
        <v>29</v>
      </c>
      <c r="T10405">
        <v>22</v>
      </c>
      <c r="U10405">
        <v>24.14</v>
      </c>
      <c r="V10405" t="str">
        <f>VLOOKUP(L10405,'[2]tabela de preços'!$A:$D,4,0)</f>
        <v>3M</v>
      </c>
      <c r="W10405" t="str">
        <f>VLOOKUP(L10405,'[2]tabela de preços'!$A:$F,6,0)</f>
        <v>LIXA DÁGUA</v>
      </c>
      <c r="X10405" t="str">
        <f>VLOOKUP(L10405,'[2]tabela de preços'!$A:$G,7,0)</f>
        <v>AUTOMOTIVO</v>
      </c>
    </row>
    <row r="10406" spans="1:24" x14ac:dyDescent="0.3">
      <c r="A10406" t="s">
        <v>1969</v>
      </c>
      <c r="C10406" t="s">
        <v>2974</v>
      </c>
      <c r="D10406" s="1">
        <v>46063</v>
      </c>
      <c r="E10406" t="s">
        <v>2975</v>
      </c>
      <c r="F10406">
        <v>9</v>
      </c>
      <c r="G10406">
        <v>230</v>
      </c>
      <c r="H10406" t="str">
        <f>VLOOKUP(G10406,[1]OPERADORES!$A:$B,2,0)</f>
        <v>SÔNIA</v>
      </c>
      <c r="I10406" t="s">
        <v>715</v>
      </c>
      <c r="J10406" t="s">
        <v>1972</v>
      </c>
      <c r="K10406" t="s">
        <v>1973</v>
      </c>
      <c r="L10406">
        <v>10238</v>
      </c>
      <c r="M10406" t="s">
        <v>79</v>
      </c>
      <c r="O10406" t="s">
        <v>11</v>
      </c>
      <c r="P10406">
        <v>6102</v>
      </c>
      <c r="Q10406">
        <v>10</v>
      </c>
      <c r="R10406">
        <v>2.79</v>
      </c>
      <c r="S10406">
        <v>27.9</v>
      </c>
      <c r="T10406">
        <v>22.4</v>
      </c>
      <c r="U10406">
        <v>19.71</v>
      </c>
      <c r="V10406" t="str">
        <f>VLOOKUP(L10406,'[2]tabela de preços'!$A:$D,4,0)</f>
        <v>NORTON</v>
      </c>
      <c r="W10406" t="str">
        <f>VLOOKUP(L10406,'[2]tabela de preços'!$A:$F,6,0)</f>
        <v xml:space="preserve">DISCOS / LIXAS / ABRASIVOS </v>
      </c>
      <c r="X10406" t="str">
        <f>VLOOKUP(L10406,'[2]tabela de preços'!$A:$G,7,0)</f>
        <v>AUTOMOTIVO</v>
      </c>
    </row>
    <row r="10407" spans="1:24" x14ac:dyDescent="0.3">
      <c r="A10407" t="s">
        <v>1969</v>
      </c>
      <c r="C10407" t="s">
        <v>2974</v>
      </c>
      <c r="D10407" s="1">
        <v>46063</v>
      </c>
      <c r="E10407" t="s">
        <v>2975</v>
      </c>
      <c r="F10407">
        <v>9</v>
      </c>
      <c r="G10407">
        <v>230</v>
      </c>
      <c r="H10407" t="str">
        <f>VLOOKUP(G10407,[1]OPERADORES!$A:$B,2,0)</f>
        <v>SÔNIA</v>
      </c>
      <c r="I10407" t="s">
        <v>715</v>
      </c>
      <c r="J10407" t="s">
        <v>1972</v>
      </c>
      <c r="K10407" t="s">
        <v>1973</v>
      </c>
      <c r="L10407">
        <v>10245</v>
      </c>
      <c r="M10407" t="s">
        <v>195</v>
      </c>
      <c r="O10407" t="s">
        <v>11</v>
      </c>
      <c r="P10407">
        <v>6102</v>
      </c>
      <c r="Q10407">
        <v>10</v>
      </c>
      <c r="R10407">
        <v>2.79</v>
      </c>
      <c r="S10407">
        <v>27.9</v>
      </c>
      <c r="T10407">
        <v>19.3</v>
      </c>
      <c r="U10407">
        <v>30.82</v>
      </c>
      <c r="V10407" t="str">
        <f>VLOOKUP(L10407,'[2]tabela de preços'!$A:$D,4,0)</f>
        <v>NORTON</v>
      </c>
      <c r="W10407" t="str">
        <f>VLOOKUP(L10407,'[2]tabela de preços'!$A:$F,6,0)</f>
        <v xml:space="preserve">DISCOS / LIXAS / ABRASIVOS </v>
      </c>
      <c r="X10407" t="str">
        <f>VLOOKUP(L10407,'[2]tabela de preços'!$A:$G,7,0)</f>
        <v>AUTOMOTIVO</v>
      </c>
    </row>
    <row r="10408" spans="1:24" x14ac:dyDescent="0.3">
      <c r="A10408" t="s">
        <v>1969</v>
      </c>
      <c r="C10408" t="s">
        <v>2974</v>
      </c>
      <c r="D10408" s="1">
        <v>46063</v>
      </c>
      <c r="E10408" t="s">
        <v>2975</v>
      </c>
      <c r="F10408">
        <v>9</v>
      </c>
      <c r="G10408">
        <v>230</v>
      </c>
      <c r="H10408" t="str">
        <f>VLOOKUP(G10408,[1]OPERADORES!$A:$B,2,0)</f>
        <v>SÔNIA</v>
      </c>
      <c r="I10408" t="s">
        <v>715</v>
      </c>
      <c r="J10408" t="s">
        <v>1972</v>
      </c>
      <c r="K10408" t="s">
        <v>1973</v>
      </c>
      <c r="L10408">
        <v>87000</v>
      </c>
      <c r="M10408" t="s">
        <v>333</v>
      </c>
      <c r="O10408" t="s">
        <v>11</v>
      </c>
      <c r="P10408">
        <v>6102</v>
      </c>
      <c r="Q10408">
        <v>12</v>
      </c>
      <c r="R10408">
        <v>19.89</v>
      </c>
      <c r="S10408">
        <v>238.68</v>
      </c>
      <c r="T10408">
        <v>202.08</v>
      </c>
      <c r="U10408">
        <v>15.33</v>
      </c>
      <c r="V10408" t="str">
        <f>VLOOKUP(L10408,'[2]tabela de preços'!$A:$D,4,0)</f>
        <v>WANDA</v>
      </c>
      <c r="W10408" t="str">
        <f>VLOOKUP(L10408,'[2]tabela de preços'!$A:$F,6,0)</f>
        <v>MASSA POLIÉSTER</v>
      </c>
      <c r="X10408" t="str">
        <f>VLOOKUP(L10408,'[2]tabela de preços'!$A:$G,7,0)</f>
        <v>AUTOMOTIVO</v>
      </c>
    </row>
    <row r="10409" spans="1:24" x14ac:dyDescent="0.3">
      <c r="A10409" t="s">
        <v>1969</v>
      </c>
      <c r="C10409" t="s">
        <v>3850</v>
      </c>
      <c r="D10409" s="1">
        <v>46079</v>
      </c>
      <c r="E10409" t="s">
        <v>3851</v>
      </c>
      <c r="F10409">
        <v>9</v>
      </c>
      <c r="G10409">
        <v>230</v>
      </c>
      <c r="H10409" t="str">
        <f>VLOOKUP(G10409,[1]OPERADORES!$A:$B,2,0)</f>
        <v>SÔNIA</v>
      </c>
      <c r="I10409" t="s">
        <v>715</v>
      </c>
      <c r="J10409" t="s">
        <v>1972</v>
      </c>
      <c r="K10409" t="s">
        <v>1973</v>
      </c>
      <c r="L10409">
        <v>9804</v>
      </c>
      <c r="M10409" t="s">
        <v>1190</v>
      </c>
      <c r="O10409" t="s">
        <v>11</v>
      </c>
      <c r="P10409">
        <v>6102</v>
      </c>
      <c r="Q10409">
        <v>5</v>
      </c>
      <c r="R10409">
        <v>37.04</v>
      </c>
      <c r="S10409">
        <v>185.2</v>
      </c>
      <c r="T10409">
        <v>140.55000000000001</v>
      </c>
      <c r="U10409">
        <v>24.11</v>
      </c>
      <c r="V10409" t="str">
        <f>VLOOKUP(L10409,'[2]tabela de preços'!$A:$D,4,0)</f>
        <v>WANDA</v>
      </c>
      <c r="W10409" t="str">
        <f>VLOOKUP(L10409,'[2]tabela de preços'!$A:$F,6,0)</f>
        <v>DESENGRAXANTE</v>
      </c>
      <c r="X10409" t="str">
        <f>VLOOKUP(L10409,'[2]tabela de preços'!$A:$G,7,0)</f>
        <v>AUTOMOTIVO</v>
      </c>
    </row>
    <row r="10410" spans="1:24" x14ac:dyDescent="0.3">
      <c r="A10410" t="s">
        <v>1969</v>
      </c>
      <c r="C10410" t="s">
        <v>3850</v>
      </c>
      <c r="D10410" s="1">
        <v>46079</v>
      </c>
      <c r="E10410" t="s">
        <v>3851</v>
      </c>
      <c r="F10410">
        <v>9</v>
      </c>
      <c r="G10410">
        <v>230</v>
      </c>
      <c r="H10410" t="str">
        <f>VLOOKUP(G10410,[1]OPERADORES!$A:$B,2,0)</f>
        <v>SÔNIA</v>
      </c>
      <c r="I10410" t="s">
        <v>715</v>
      </c>
      <c r="J10410" t="s">
        <v>1972</v>
      </c>
      <c r="K10410" t="s">
        <v>1973</v>
      </c>
      <c r="L10410">
        <v>84557</v>
      </c>
      <c r="M10410" t="s">
        <v>116</v>
      </c>
      <c r="O10410" t="s">
        <v>11</v>
      </c>
      <c r="P10410">
        <v>6102</v>
      </c>
      <c r="Q10410">
        <v>12</v>
      </c>
      <c r="R10410">
        <v>17.489999999999998</v>
      </c>
      <c r="S10410">
        <v>209.88</v>
      </c>
      <c r="T10410">
        <v>167.52</v>
      </c>
      <c r="U10410">
        <v>20.18</v>
      </c>
      <c r="V10410" t="str">
        <f>VLOOKUP(L10410,'[2]tabela de preços'!$A:$D,4,0)</f>
        <v>BRASILUX</v>
      </c>
      <c r="W10410" t="str">
        <f>VLOOKUP(L10410,'[2]tabela de preços'!$A:$F,6,0)</f>
        <v>DILUENTE</v>
      </c>
      <c r="X10410" t="str">
        <f>VLOOKUP(L10410,'[2]tabela de preços'!$A:$G,7,0)</f>
        <v>AUTOMOTIVO</v>
      </c>
    </row>
    <row r="10411" spans="1:24" x14ac:dyDescent="0.3">
      <c r="A10411" t="s">
        <v>1969</v>
      </c>
      <c r="C10411" t="s">
        <v>3850</v>
      </c>
      <c r="D10411" s="1">
        <v>46079</v>
      </c>
      <c r="E10411" t="s">
        <v>3851</v>
      </c>
      <c r="F10411">
        <v>9</v>
      </c>
      <c r="G10411">
        <v>230</v>
      </c>
      <c r="H10411" t="str">
        <f>VLOOKUP(G10411,[1]OPERADORES!$A:$B,2,0)</f>
        <v>SÔNIA</v>
      </c>
      <c r="I10411" t="s">
        <v>715</v>
      </c>
      <c r="J10411" t="s">
        <v>1972</v>
      </c>
      <c r="K10411" t="s">
        <v>1973</v>
      </c>
      <c r="L10411">
        <v>10224</v>
      </c>
      <c r="M10411" t="s">
        <v>270</v>
      </c>
      <c r="O10411" t="s">
        <v>11</v>
      </c>
      <c r="P10411">
        <v>6102</v>
      </c>
      <c r="Q10411">
        <v>10</v>
      </c>
      <c r="R10411">
        <v>2.79</v>
      </c>
      <c r="S10411">
        <v>27.9</v>
      </c>
      <c r="T10411">
        <v>23.2</v>
      </c>
      <c r="U10411">
        <v>16.850000000000001</v>
      </c>
      <c r="V10411" t="str">
        <f>VLOOKUP(L10411,'[2]tabela de preços'!$A:$D,4,0)</f>
        <v>NORTON</v>
      </c>
      <c r="W10411" t="str">
        <f>VLOOKUP(L10411,'[2]tabela de preços'!$A:$F,6,0)</f>
        <v xml:space="preserve">DISCOS / LIXAS / ABRASIVOS </v>
      </c>
      <c r="X10411" t="str">
        <f>VLOOKUP(L10411,'[2]tabela de preços'!$A:$G,7,0)</f>
        <v>AUTOMOTIVO</v>
      </c>
    </row>
    <row r="10412" spans="1:24" x14ac:dyDescent="0.3">
      <c r="A10412" t="s">
        <v>1969</v>
      </c>
      <c r="C10412" t="s">
        <v>3850</v>
      </c>
      <c r="D10412" s="1">
        <v>46079</v>
      </c>
      <c r="E10412" t="s">
        <v>3851</v>
      </c>
      <c r="F10412">
        <v>9</v>
      </c>
      <c r="G10412">
        <v>230</v>
      </c>
      <c r="H10412" t="str">
        <f>VLOOKUP(G10412,[1]OPERADORES!$A:$B,2,0)</f>
        <v>SÔNIA</v>
      </c>
      <c r="I10412" t="s">
        <v>715</v>
      </c>
      <c r="J10412" t="s">
        <v>1972</v>
      </c>
      <c r="K10412" t="s">
        <v>1973</v>
      </c>
      <c r="L10412">
        <v>10232</v>
      </c>
      <c r="M10412" t="s">
        <v>134</v>
      </c>
      <c r="O10412" t="s">
        <v>11</v>
      </c>
      <c r="P10412">
        <v>6102</v>
      </c>
      <c r="Q10412">
        <v>10</v>
      </c>
      <c r="R10412">
        <v>2.79</v>
      </c>
      <c r="S10412">
        <v>27.9</v>
      </c>
      <c r="T10412">
        <v>22.5</v>
      </c>
      <c r="U10412">
        <v>19.350000000000001</v>
      </c>
      <c r="V10412" t="str">
        <f>VLOOKUP(L10412,'[2]tabela de preços'!$A:$D,4,0)</f>
        <v>NORTON</v>
      </c>
      <c r="W10412" t="str">
        <f>VLOOKUP(L10412,'[2]tabela de preços'!$A:$F,6,0)</f>
        <v xml:space="preserve">DISCOS / LIXAS / ABRASIVOS </v>
      </c>
      <c r="X10412" t="str">
        <f>VLOOKUP(L10412,'[2]tabela de preços'!$A:$G,7,0)</f>
        <v>AUTOMOTIVO</v>
      </c>
    </row>
    <row r="10413" spans="1:24" x14ac:dyDescent="0.3">
      <c r="A10413" t="s">
        <v>1969</v>
      </c>
      <c r="C10413" t="s">
        <v>3850</v>
      </c>
      <c r="D10413" s="1">
        <v>46079</v>
      </c>
      <c r="E10413" t="s">
        <v>3851</v>
      </c>
      <c r="F10413">
        <v>9</v>
      </c>
      <c r="G10413">
        <v>230</v>
      </c>
      <c r="H10413" t="str">
        <f>VLOOKUP(G10413,[1]OPERADORES!$A:$B,2,0)</f>
        <v>SÔNIA</v>
      </c>
      <c r="I10413" t="s">
        <v>715</v>
      </c>
      <c r="J10413" t="s">
        <v>1972</v>
      </c>
      <c r="K10413" t="s">
        <v>1973</v>
      </c>
      <c r="L10413">
        <v>10234</v>
      </c>
      <c r="M10413" t="s">
        <v>157</v>
      </c>
      <c r="O10413" t="s">
        <v>11</v>
      </c>
      <c r="P10413">
        <v>6102</v>
      </c>
      <c r="Q10413">
        <v>10</v>
      </c>
      <c r="R10413">
        <v>2.79</v>
      </c>
      <c r="S10413">
        <v>27.9</v>
      </c>
      <c r="T10413">
        <v>23.2</v>
      </c>
      <c r="U10413">
        <v>16.850000000000001</v>
      </c>
      <c r="V10413" t="str">
        <f>VLOOKUP(L10413,'[2]tabela de preços'!$A:$D,4,0)</f>
        <v>NORTON</v>
      </c>
      <c r="W10413" t="str">
        <f>VLOOKUP(L10413,'[2]tabela de preços'!$A:$F,6,0)</f>
        <v xml:space="preserve">DISCOS / LIXAS / ABRASIVOS </v>
      </c>
      <c r="X10413" t="str">
        <f>VLOOKUP(L10413,'[2]tabela de preços'!$A:$G,7,0)</f>
        <v>AUTOMOTIVO</v>
      </c>
    </row>
    <row r="10414" spans="1:24" x14ac:dyDescent="0.3">
      <c r="A10414" t="s">
        <v>1969</v>
      </c>
      <c r="C10414" t="s">
        <v>3850</v>
      </c>
      <c r="D10414" s="1">
        <v>46079</v>
      </c>
      <c r="E10414" t="s">
        <v>3851</v>
      </c>
      <c r="F10414">
        <v>9</v>
      </c>
      <c r="G10414">
        <v>230</v>
      </c>
      <c r="H10414" t="str">
        <f>VLOOKUP(G10414,[1]OPERADORES!$A:$B,2,0)</f>
        <v>SÔNIA</v>
      </c>
      <c r="I10414" t="s">
        <v>715</v>
      </c>
      <c r="J10414" t="s">
        <v>1972</v>
      </c>
      <c r="K10414" t="s">
        <v>1973</v>
      </c>
      <c r="L10414">
        <v>85616</v>
      </c>
      <c r="M10414" t="s">
        <v>471</v>
      </c>
      <c r="O10414" t="s">
        <v>11</v>
      </c>
      <c r="P10414">
        <v>6102</v>
      </c>
      <c r="Q10414">
        <v>2</v>
      </c>
      <c r="R10414">
        <v>2.79</v>
      </c>
      <c r="S10414">
        <v>5.58</v>
      </c>
      <c r="T10414">
        <v>4.5599999999999996</v>
      </c>
      <c r="U10414">
        <v>18.28</v>
      </c>
      <c r="V10414" t="str">
        <f>VLOOKUP(L10414,'[2]tabela de preços'!$A:$D,4,0)</f>
        <v>ADERE</v>
      </c>
      <c r="W10414" t="str">
        <f>VLOOKUP(L10414,'[2]tabela de preços'!$A:$F,6,0)</f>
        <v xml:space="preserve">FITA DE USO GERAL </v>
      </c>
      <c r="X10414" t="str">
        <f>VLOOKUP(L10414,'[2]tabela de preços'!$A:$G,7,0)</f>
        <v>IMOBILIÁRIO</v>
      </c>
    </row>
    <row r="10415" spans="1:24" x14ac:dyDescent="0.3">
      <c r="A10415" t="s">
        <v>1969</v>
      </c>
      <c r="C10415" t="s">
        <v>3850</v>
      </c>
      <c r="D10415" s="1">
        <v>46079</v>
      </c>
      <c r="E10415" t="s">
        <v>3851</v>
      </c>
      <c r="F10415">
        <v>9</v>
      </c>
      <c r="G10415">
        <v>230</v>
      </c>
      <c r="H10415" t="str">
        <f>VLOOKUP(G10415,[1]OPERADORES!$A:$B,2,0)</f>
        <v>SÔNIA</v>
      </c>
      <c r="I10415" t="s">
        <v>715</v>
      </c>
      <c r="J10415" t="s">
        <v>1972</v>
      </c>
      <c r="K10415" t="s">
        <v>1973</v>
      </c>
      <c r="L10415">
        <v>23076</v>
      </c>
      <c r="M10415" t="s">
        <v>97</v>
      </c>
      <c r="O10415" t="s">
        <v>11</v>
      </c>
      <c r="P10415">
        <v>6403</v>
      </c>
      <c r="Q10415">
        <v>6</v>
      </c>
      <c r="R10415">
        <v>34.89</v>
      </c>
      <c r="S10415">
        <v>209.34</v>
      </c>
      <c r="T10415">
        <v>159.18</v>
      </c>
      <c r="U10415">
        <v>23.96</v>
      </c>
      <c r="V10415" t="str">
        <f>VLOOKUP(L10415,'[2]tabela de preços'!$A:$D,4,0)</f>
        <v>WANDA</v>
      </c>
      <c r="W10415" t="str">
        <f>VLOOKUP(L10415,'[2]tabela de preços'!$A:$F,6,0)</f>
        <v>PRIMER AUTOMOTIVO</v>
      </c>
      <c r="X10415" t="str">
        <f>VLOOKUP(L10415,'[2]tabela de preços'!$A:$G,7,0)</f>
        <v>AUTOMOTIVO</v>
      </c>
    </row>
    <row r="10416" spans="1:24" x14ac:dyDescent="0.3">
      <c r="A10416" t="s">
        <v>1969</v>
      </c>
      <c r="C10416" t="s">
        <v>3850</v>
      </c>
      <c r="D10416" s="1">
        <v>46079</v>
      </c>
      <c r="E10416" t="s">
        <v>3851</v>
      </c>
      <c r="F10416">
        <v>9</v>
      </c>
      <c r="G10416">
        <v>230</v>
      </c>
      <c r="H10416" t="str">
        <f>VLOOKUP(G10416,[1]OPERADORES!$A:$B,2,0)</f>
        <v>SÔNIA</v>
      </c>
      <c r="I10416" t="s">
        <v>715</v>
      </c>
      <c r="J10416" t="s">
        <v>1972</v>
      </c>
      <c r="K10416" t="s">
        <v>1973</v>
      </c>
      <c r="L10416">
        <v>15</v>
      </c>
      <c r="M10416" t="s">
        <v>205</v>
      </c>
      <c r="O10416" t="s">
        <v>11</v>
      </c>
      <c r="P10416">
        <v>6102</v>
      </c>
      <c r="Q10416">
        <v>10</v>
      </c>
      <c r="R10416">
        <v>5.79</v>
      </c>
      <c r="S10416">
        <v>57.9</v>
      </c>
      <c r="T10416">
        <v>41.6</v>
      </c>
      <c r="U10416">
        <v>28.15</v>
      </c>
      <c r="V10416" t="str">
        <f>VLOOKUP(L10416,'[2]tabela de preços'!$A:$D,4,0)</f>
        <v>3M</v>
      </c>
      <c r="W10416" t="str">
        <f>VLOOKUP(L10416,'[2]tabela de preços'!$A:$F,6,0)</f>
        <v>LIXA DÁGUA</v>
      </c>
      <c r="X10416" t="str">
        <f>VLOOKUP(L10416,'[2]tabela de preços'!$A:$G,7,0)</f>
        <v>AUTOMOTIVO</v>
      </c>
    </row>
    <row r="10417" spans="1:24" x14ac:dyDescent="0.3">
      <c r="A10417" t="s">
        <v>1969</v>
      </c>
      <c r="C10417" t="s">
        <v>3850</v>
      </c>
      <c r="D10417" s="1">
        <v>46079</v>
      </c>
      <c r="E10417" t="s">
        <v>3851</v>
      </c>
      <c r="F10417">
        <v>9</v>
      </c>
      <c r="G10417">
        <v>230</v>
      </c>
      <c r="H10417" t="str">
        <f>VLOOKUP(G10417,[1]OPERADORES!$A:$B,2,0)</f>
        <v>SÔNIA</v>
      </c>
      <c r="I10417" t="s">
        <v>715</v>
      </c>
      <c r="J10417" t="s">
        <v>1972</v>
      </c>
      <c r="K10417" t="s">
        <v>1973</v>
      </c>
      <c r="L10417">
        <v>16</v>
      </c>
      <c r="M10417" t="s">
        <v>122</v>
      </c>
      <c r="O10417" t="s">
        <v>11</v>
      </c>
      <c r="P10417">
        <v>6102</v>
      </c>
      <c r="Q10417">
        <v>10</v>
      </c>
      <c r="R10417">
        <v>2.9</v>
      </c>
      <c r="S10417">
        <v>29</v>
      </c>
      <c r="T10417">
        <v>22</v>
      </c>
      <c r="U10417">
        <v>24.14</v>
      </c>
      <c r="V10417" t="str">
        <f>VLOOKUP(L10417,'[2]tabela de preços'!$A:$D,4,0)</f>
        <v>3M</v>
      </c>
      <c r="W10417" t="str">
        <f>VLOOKUP(L10417,'[2]tabela de preços'!$A:$F,6,0)</f>
        <v>LIXA DÁGUA</v>
      </c>
      <c r="X10417" t="str">
        <f>VLOOKUP(L10417,'[2]tabela de preços'!$A:$G,7,0)</f>
        <v>AUTOMOTIVO</v>
      </c>
    </row>
    <row r="10418" spans="1:24" x14ac:dyDescent="0.3">
      <c r="A10418" t="s">
        <v>1969</v>
      </c>
      <c r="C10418" t="s">
        <v>3850</v>
      </c>
      <c r="D10418" s="1">
        <v>46079</v>
      </c>
      <c r="E10418" t="s">
        <v>3851</v>
      </c>
      <c r="F10418">
        <v>9</v>
      </c>
      <c r="G10418">
        <v>230</v>
      </c>
      <c r="H10418" t="str">
        <f>VLOOKUP(G10418,[1]OPERADORES!$A:$B,2,0)</f>
        <v>SÔNIA</v>
      </c>
      <c r="I10418" t="s">
        <v>715</v>
      </c>
      <c r="J10418" t="s">
        <v>1972</v>
      </c>
      <c r="K10418" t="s">
        <v>1973</v>
      </c>
      <c r="L10418">
        <v>83819</v>
      </c>
      <c r="M10418" t="s">
        <v>1237</v>
      </c>
      <c r="O10418" t="s">
        <v>11</v>
      </c>
      <c r="P10418">
        <v>6102</v>
      </c>
      <c r="Q10418">
        <v>10</v>
      </c>
      <c r="R10418">
        <v>3.49</v>
      </c>
      <c r="S10418">
        <v>34.9</v>
      </c>
      <c r="T10418">
        <v>26.5</v>
      </c>
      <c r="U10418">
        <v>24.07</v>
      </c>
      <c r="V10418" t="str">
        <f>VLOOKUP(L10418,'[2]tabela de preços'!$A:$D,4,0)</f>
        <v>3M</v>
      </c>
      <c r="W10418" t="str">
        <f>VLOOKUP(L10418,'[2]tabela de preços'!$A:$F,6,0)</f>
        <v>LIXA DÁGUA</v>
      </c>
      <c r="X10418" t="str">
        <f>VLOOKUP(L10418,'[2]tabela de preços'!$A:$G,7,0)</f>
        <v>AUTOMOTIVO</v>
      </c>
    </row>
    <row r="10419" spans="1:24" x14ac:dyDescent="0.3">
      <c r="A10419" t="s">
        <v>1969</v>
      </c>
      <c r="C10419" t="s">
        <v>3850</v>
      </c>
      <c r="D10419" s="1">
        <v>46079</v>
      </c>
      <c r="E10419" t="s">
        <v>3851</v>
      </c>
      <c r="F10419">
        <v>9</v>
      </c>
      <c r="G10419">
        <v>230</v>
      </c>
      <c r="H10419" t="str">
        <f>VLOOKUP(G10419,[1]OPERADORES!$A:$B,2,0)</f>
        <v>SÔNIA</v>
      </c>
      <c r="I10419" t="s">
        <v>715</v>
      </c>
      <c r="J10419" t="s">
        <v>1972</v>
      </c>
      <c r="K10419" t="s">
        <v>1973</v>
      </c>
      <c r="L10419">
        <v>10238</v>
      </c>
      <c r="M10419" t="s">
        <v>79</v>
      </c>
      <c r="O10419" t="s">
        <v>11</v>
      </c>
      <c r="P10419">
        <v>6102</v>
      </c>
      <c r="Q10419">
        <v>10</v>
      </c>
      <c r="R10419">
        <v>2.79</v>
      </c>
      <c r="S10419">
        <v>27.9</v>
      </c>
      <c r="T10419">
        <v>22.4</v>
      </c>
      <c r="U10419">
        <v>19.71</v>
      </c>
      <c r="V10419" t="str">
        <f>VLOOKUP(L10419,'[2]tabela de preços'!$A:$D,4,0)</f>
        <v>NORTON</v>
      </c>
      <c r="W10419" t="str">
        <f>VLOOKUP(L10419,'[2]tabela de preços'!$A:$F,6,0)</f>
        <v xml:space="preserve">DISCOS / LIXAS / ABRASIVOS </v>
      </c>
      <c r="X10419" t="str">
        <f>VLOOKUP(L10419,'[2]tabela de preços'!$A:$G,7,0)</f>
        <v>AUTOMOTIVO</v>
      </c>
    </row>
    <row r="10420" spans="1:24" x14ac:dyDescent="0.3">
      <c r="A10420" t="s">
        <v>1969</v>
      </c>
      <c r="C10420" t="s">
        <v>3850</v>
      </c>
      <c r="D10420" s="1">
        <v>46079</v>
      </c>
      <c r="E10420" t="s">
        <v>3851</v>
      </c>
      <c r="F10420">
        <v>9</v>
      </c>
      <c r="G10420">
        <v>230</v>
      </c>
      <c r="H10420" t="str">
        <f>VLOOKUP(G10420,[1]OPERADORES!$A:$B,2,0)</f>
        <v>SÔNIA</v>
      </c>
      <c r="I10420" t="s">
        <v>715</v>
      </c>
      <c r="J10420" t="s">
        <v>1972</v>
      </c>
      <c r="K10420" t="s">
        <v>1973</v>
      </c>
      <c r="L10420">
        <v>10239</v>
      </c>
      <c r="M10420" t="s">
        <v>80</v>
      </c>
      <c r="O10420" t="s">
        <v>11</v>
      </c>
      <c r="P10420">
        <v>6102</v>
      </c>
      <c r="Q10420">
        <v>10</v>
      </c>
      <c r="R10420">
        <v>2.79</v>
      </c>
      <c r="S10420">
        <v>27.9</v>
      </c>
      <c r="T10420">
        <v>23.4</v>
      </c>
      <c r="U10420">
        <v>16.13</v>
      </c>
      <c r="V10420" t="str">
        <f>VLOOKUP(L10420,'[2]tabela de preços'!$A:$D,4,0)</f>
        <v>NORTON</v>
      </c>
      <c r="W10420" t="str">
        <f>VLOOKUP(L10420,'[2]tabela de preços'!$A:$F,6,0)</f>
        <v xml:space="preserve">DISCOS / LIXAS / ABRASIVOS </v>
      </c>
      <c r="X10420" t="str">
        <f>VLOOKUP(L10420,'[2]tabela de preços'!$A:$G,7,0)</f>
        <v>AUTOMOTIVO</v>
      </c>
    </row>
    <row r="10421" spans="1:24" x14ac:dyDescent="0.3">
      <c r="A10421" t="s">
        <v>1969</v>
      </c>
      <c r="C10421" t="s">
        <v>3850</v>
      </c>
      <c r="D10421" s="1">
        <v>46079</v>
      </c>
      <c r="E10421" t="s">
        <v>3851</v>
      </c>
      <c r="F10421">
        <v>9</v>
      </c>
      <c r="G10421">
        <v>230</v>
      </c>
      <c r="H10421" t="str">
        <f>VLOOKUP(G10421,[1]OPERADORES!$A:$B,2,0)</f>
        <v>SÔNIA</v>
      </c>
      <c r="I10421" t="s">
        <v>715</v>
      </c>
      <c r="J10421" t="s">
        <v>1972</v>
      </c>
      <c r="K10421" t="s">
        <v>1973</v>
      </c>
      <c r="L10421">
        <v>10242</v>
      </c>
      <c r="M10421" t="s">
        <v>82</v>
      </c>
      <c r="O10421" t="s">
        <v>11</v>
      </c>
      <c r="P10421">
        <v>6102</v>
      </c>
      <c r="Q10421">
        <v>10</v>
      </c>
      <c r="R10421">
        <v>2.79</v>
      </c>
      <c r="S10421">
        <v>27.9</v>
      </c>
      <c r="T10421">
        <v>22.4</v>
      </c>
      <c r="U10421">
        <v>19.71</v>
      </c>
      <c r="V10421" t="str">
        <f>VLOOKUP(L10421,'[2]tabela de preços'!$A:$D,4,0)</f>
        <v>NORTON</v>
      </c>
      <c r="W10421" t="str">
        <f>VLOOKUP(L10421,'[2]tabela de preços'!$A:$F,6,0)</f>
        <v xml:space="preserve">DISCOS / LIXAS / ABRASIVOS </v>
      </c>
      <c r="X10421" t="str">
        <f>VLOOKUP(L10421,'[2]tabela de preços'!$A:$G,7,0)</f>
        <v>AUTOMOTIVO</v>
      </c>
    </row>
    <row r="10422" spans="1:24" x14ac:dyDescent="0.3">
      <c r="A10422" t="s">
        <v>1969</v>
      </c>
      <c r="C10422" t="s">
        <v>3850</v>
      </c>
      <c r="D10422" s="1">
        <v>46079</v>
      </c>
      <c r="E10422" t="s">
        <v>3851</v>
      </c>
      <c r="F10422">
        <v>9</v>
      </c>
      <c r="G10422">
        <v>230</v>
      </c>
      <c r="H10422" t="str">
        <f>VLOOKUP(G10422,[1]OPERADORES!$A:$B,2,0)</f>
        <v>SÔNIA</v>
      </c>
      <c r="I10422" t="s">
        <v>715</v>
      </c>
      <c r="J10422" t="s">
        <v>1972</v>
      </c>
      <c r="K10422" t="s">
        <v>1973</v>
      </c>
      <c r="L10422">
        <v>10245</v>
      </c>
      <c r="M10422" t="s">
        <v>195</v>
      </c>
      <c r="O10422" t="s">
        <v>11</v>
      </c>
      <c r="P10422">
        <v>6102</v>
      </c>
      <c r="Q10422">
        <v>10</v>
      </c>
      <c r="R10422">
        <v>2.79</v>
      </c>
      <c r="S10422">
        <v>27.9</v>
      </c>
      <c r="T10422">
        <v>19.3</v>
      </c>
      <c r="U10422">
        <v>30.82</v>
      </c>
      <c r="V10422" t="str">
        <f>VLOOKUP(L10422,'[2]tabela de preços'!$A:$D,4,0)</f>
        <v>NORTON</v>
      </c>
      <c r="W10422" t="str">
        <f>VLOOKUP(L10422,'[2]tabela de preços'!$A:$F,6,0)</f>
        <v xml:space="preserve">DISCOS / LIXAS / ABRASIVOS </v>
      </c>
      <c r="X10422" t="str">
        <f>VLOOKUP(L10422,'[2]tabela de preços'!$A:$G,7,0)</f>
        <v>AUTOMOTIVO</v>
      </c>
    </row>
    <row r="10423" spans="1:24" x14ac:dyDescent="0.3">
      <c r="A10423" t="s">
        <v>1969</v>
      </c>
      <c r="C10423" t="s">
        <v>3850</v>
      </c>
      <c r="D10423" s="1">
        <v>46079</v>
      </c>
      <c r="E10423" t="s">
        <v>3851</v>
      </c>
      <c r="F10423">
        <v>9</v>
      </c>
      <c r="G10423">
        <v>230</v>
      </c>
      <c r="H10423" t="str">
        <f>VLOOKUP(G10423,[1]OPERADORES!$A:$B,2,0)</f>
        <v>SÔNIA</v>
      </c>
      <c r="I10423" t="s">
        <v>715</v>
      </c>
      <c r="J10423" t="s">
        <v>1972</v>
      </c>
      <c r="K10423" t="s">
        <v>1973</v>
      </c>
      <c r="L10423">
        <v>20817</v>
      </c>
      <c r="M10423" t="s">
        <v>153</v>
      </c>
      <c r="O10423" t="s">
        <v>11</v>
      </c>
      <c r="P10423">
        <v>6102</v>
      </c>
      <c r="Q10423">
        <v>2</v>
      </c>
      <c r="R10423">
        <v>22.89</v>
      </c>
      <c r="S10423">
        <v>45.78</v>
      </c>
      <c r="T10423">
        <v>37.24</v>
      </c>
      <c r="U10423">
        <v>18.649999999999999</v>
      </c>
      <c r="V10423" t="str">
        <f>VLOOKUP(L10423,'[2]tabela de preços'!$A:$D,4,0)</f>
        <v>AUTO AMERICA</v>
      </c>
      <c r="W10423" t="str">
        <f>VLOOKUP(L10423,'[2]tabela de preços'!$A:$F,6,0)</f>
        <v>MASSA DE POLIR</v>
      </c>
      <c r="X10423" t="str">
        <f>VLOOKUP(L10423,'[2]tabela de preços'!$A:$G,7,0)</f>
        <v>AUTOMOTIVO</v>
      </c>
    </row>
    <row r="10424" spans="1:24" x14ac:dyDescent="0.3">
      <c r="A10424" t="s">
        <v>1969</v>
      </c>
      <c r="C10424" t="s">
        <v>3850</v>
      </c>
      <c r="D10424" s="1">
        <v>46079</v>
      </c>
      <c r="E10424" t="s">
        <v>3851</v>
      </c>
      <c r="F10424">
        <v>9</v>
      </c>
      <c r="G10424">
        <v>230</v>
      </c>
      <c r="H10424" t="str">
        <f>VLOOKUP(G10424,[1]OPERADORES!$A:$B,2,0)</f>
        <v>SÔNIA</v>
      </c>
      <c r="I10424" t="s">
        <v>715</v>
      </c>
      <c r="J10424" t="s">
        <v>1972</v>
      </c>
      <c r="K10424" t="s">
        <v>1973</v>
      </c>
      <c r="L10424">
        <v>87000</v>
      </c>
      <c r="M10424" t="s">
        <v>333</v>
      </c>
      <c r="O10424" t="s">
        <v>11</v>
      </c>
      <c r="P10424">
        <v>6102</v>
      </c>
      <c r="Q10424">
        <v>12</v>
      </c>
      <c r="R10424">
        <v>19.89</v>
      </c>
      <c r="S10424">
        <v>238.68</v>
      </c>
      <c r="T10424">
        <v>202.08</v>
      </c>
      <c r="U10424">
        <v>15.33</v>
      </c>
      <c r="V10424" t="str">
        <f>VLOOKUP(L10424,'[2]tabela de preços'!$A:$D,4,0)</f>
        <v>WANDA</v>
      </c>
      <c r="W10424" t="str">
        <f>VLOOKUP(L10424,'[2]tabela de preços'!$A:$F,6,0)</f>
        <v>MASSA POLIÉSTER</v>
      </c>
      <c r="X10424" t="str">
        <f>VLOOKUP(L10424,'[2]tabela de preços'!$A:$G,7,0)</f>
        <v>AUTOMOTIVO</v>
      </c>
    </row>
    <row r="10425" spans="1:24" x14ac:dyDescent="0.3">
      <c r="A10425" t="s">
        <v>1969</v>
      </c>
      <c r="C10425" t="s">
        <v>3850</v>
      </c>
      <c r="D10425" s="1">
        <v>46079</v>
      </c>
      <c r="E10425" t="s">
        <v>3851</v>
      </c>
      <c r="F10425">
        <v>9</v>
      </c>
      <c r="G10425">
        <v>230</v>
      </c>
      <c r="H10425" t="str">
        <f>VLOOKUP(G10425,[1]OPERADORES!$A:$B,2,0)</f>
        <v>SÔNIA</v>
      </c>
      <c r="I10425" t="s">
        <v>715</v>
      </c>
      <c r="J10425" t="s">
        <v>1972</v>
      </c>
      <c r="K10425" t="s">
        <v>1973</v>
      </c>
      <c r="L10425">
        <v>10297</v>
      </c>
      <c r="M10425" t="s">
        <v>41</v>
      </c>
      <c r="O10425" t="s">
        <v>11</v>
      </c>
      <c r="P10425">
        <v>6102</v>
      </c>
      <c r="Q10425">
        <v>12</v>
      </c>
      <c r="R10425">
        <v>10.89</v>
      </c>
      <c r="S10425">
        <v>130.68</v>
      </c>
      <c r="T10425">
        <v>110.04</v>
      </c>
      <c r="U10425">
        <v>15.79</v>
      </c>
      <c r="V10425" t="str">
        <f>VLOOKUP(L10425,'[2]tabela de preços'!$A:$D,4,0)</f>
        <v>ANJO</v>
      </c>
      <c r="W10425" t="str">
        <f>VLOOKUP(L10425,'[2]tabela de preços'!$A:$F,6,0)</f>
        <v>THINNER DE LIMPEZA</v>
      </c>
      <c r="X10425" t="str">
        <f>VLOOKUP(L10425,'[2]tabela de preços'!$A:$G,7,0)</f>
        <v>THINNER</v>
      </c>
    </row>
    <row r="10426" spans="1:24" x14ac:dyDescent="0.3">
      <c r="A10426" t="s">
        <v>1969</v>
      </c>
      <c r="C10426" t="s">
        <v>3850</v>
      </c>
      <c r="D10426" s="1">
        <v>46079</v>
      </c>
      <c r="E10426" t="s">
        <v>3851</v>
      </c>
      <c r="F10426">
        <v>9</v>
      </c>
      <c r="G10426">
        <v>230</v>
      </c>
      <c r="H10426" t="str">
        <f>VLOOKUP(G10426,[1]OPERADORES!$A:$B,2,0)</f>
        <v>SÔNIA</v>
      </c>
      <c r="I10426" t="s">
        <v>715</v>
      </c>
      <c r="J10426" t="s">
        <v>1972</v>
      </c>
      <c r="K10426" t="s">
        <v>1973</v>
      </c>
      <c r="L10426">
        <v>84460</v>
      </c>
      <c r="M10426" t="s">
        <v>322</v>
      </c>
      <c r="O10426" t="s">
        <v>11</v>
      </c>
      <c r="P10426">
        <v>6102</v>
      </c>
      <c r="Q10426">
        <v>2</v>
      </c>
      <c r="R10426">
        <v>31.07</v>
      </c>
      <c r="S10426">
        <v>62.14</v>
      </c>
      <c r="T10426">
        <v>47.16</v>
      </c>
      <c r="U10426">
        <v>24.11</v>
      </c>
      <c r="V10426" t="str">
        <f>VLOOKUP(L10426,'[2]tabela de preços'!$A:$D,4,0)</f>
        <v>BRASILUX</v>
      </c>
      <c r="W10426" t="str">
        <f>VLOOKUP(L10426,'[2]tabela de preços'!$A:$F,6,0)</f>
        <v>VEDADORES / SELANTES</v>
      </c>
      <c r="X10426" t="str">
        <f>VLOOKUP(L10426,'[2]tabela de preços'!$A:$G,7,0)</f>
        <v>AUTOMOTIVO</v>
      </c>
    </row>
    <row r="10427" spans="1:24" x14ac:dyDescent="0.3">
      <c r="A10427" t="s">
        <v>1969</v>
      </c>
      <c r="C10427" t="s">
        <v>3850</v>
      </c>
      <c r="D10427" s="1">
        <v>46079</v>
      </c>
      <c r="E10427" t="s">
        <v>3851</v>
      </c>
      <c r="F10427">
        <v>9</v>
      </c>
      <c r="G10427">
        <v>230</v>
      </c>
      <c r="H10427" t="str">
        <f>VLOOKUP(G10427,[1]OPERADORES!$A:$B,2,0)</f>
        <v>SÔNIA</v>
      </c>
      <c r="I10427" t="s">
        <v>715</v>
      </c>
      <c r="J10427" t="s">
        <v>1972</v>
      </c>
      <c r="K10427" t="s">
        <v>1973</v>
      </c>
      <c r="L10427">
        <v>10404</v>
      </c>
      <c r="M10427" t="s">
        <v>130</v>
      </c>
      <c r="O10427" t="s">
        <v>11</v>
      </c>
      <c r="P10427">
        <v>6102</v>
      </c>
      <c r="Q10427">
        <v>4</v>
      </c>
      <c r="R10427">
        <v>16.29</v>
      </c>
      <c r="S10427">
        <v>65.16</v>
      </c>
      <c r="T10427">
        <v>55</v>
      </c>
      <c r="U10427">
        <v>15.59</v>
      </c>
      <c r="V10427" t="str">
        <f>VLOOKUP(L10427,'[2]tabela de preços'!$A:$D,4,0)</f>
        <v>MAXI RUBBER</v>
      </c>
      <c r="W10427" t="str">
        <f>VLOOKUP(L10427,'[2]tabela de preços'!$A:$F,6,0)</f>
        <v>VEDADORES / SELANTES</v>
      </c>
      <c r="X10427" t="str">
        <f>VLOOKUP(L10427,'[2]tabela de preços'!$A:$G,7,0)</f>
        <v>AUTOMOTIVO</v>
      </c>
    </row>
    <row r="10428" spans="1:24" x14ac:dyDescent="0.3">
      <c r="A10428" t="s">
        <v>1969</v>
      </c>
      <c r="C10428" t="s">
        <v>4543</v>
      </c>
      <c r="D10428" s="1">
        <v>46093</v>
      </c>
      <c r="E10428" t="s">
        <v>4544</v>
      </c>
      <c r="F10428">
        <v>9</v>
      </c>
      <c r="G10428">
        <v>231</v>
      </c>
      <c r="H10428" t="str">
        <f>VLOOKUP(G10428,[1]OPERADORES!$A:$B,2,0)</f>
        <v>EDIJANE</v>
      </c>
      <c r="I10428" t="s">
        <v>715</v>
      </c>
      <c r="J10428" t="s">
        <v>1972</v>
      </c>
      <c r="K10428" t="s">
        <v>1973</v>
      </c>
      <c r="L10428">
        <v>84823</v>
      </c>
      <c r="M10428" t="s">
        <v>331</v>
      </c>
      <c r="O10428" t="s">
        <v>11</v>
      </c>
      <c r="P10428">
        <v>6102</v>
      </c>
      <c r="Q10428">
        <v>4</v>
      </c>
      <c r="R10428">
        <v>99.37</v>
      </c>
      <c r="S10428">
        <v>397.48</v>
      </c>
      <c r="T10428">
        <v>301.68</v>
      </c>
      <c r="U10428">
        <v>24.1</v>
      </c>
      <c r="V10428" t="str">
        <f>VLOOKUP(L10428,'[2]tabela de preços'!$A:$D,4,0)</f>
        <v>BRASILUX</v>
      </c>
      <c r="W10428" t="str">
        <f>VLOOKUP(L10428,'[2]tabela de preços'!$A:$F,6,0)</f>
        <v>DILUENTE</v>
      </c>
      <c r="X10428" t="str">
        <f>VLOOKUP(L10428,'[2]tabela de preços'!$A:$G,7,0)</f>
        <v>AUTOMOTIVO</v>
      </c>
    </row>
    <row r="10429" spans="1:24" x14ac:dyDescent="0.3">
      <c r="A10429" t="s">
        <v>1969</v>
      </c>
      <c r="C10429" t="s">
        <v>4543</v>
      </c>
      <c r="D10429" s="1">
        <v>46093</v>
      </c>
      <c r="E10429" t="s">
        <v>4544</v>
      </c>
      <c r="F10429">
        <v>9</v>
      </c>
      <c r="G10429">
        <v>231</v>
      </c>
      <c r="H10429" t="str">
        <f>VLOOKUP(G10429,[1]OPERADORES!$A:$B,2,0)</f>
        <v>EDIJANE</v>
      </c>
      <c r="I10429" t="s">
        <v>715</v>
      </c>
      <c r="J10429" t="s">
        <v>1972</v>
      </c>
      <c r="K10429" t="s">
        <v>1973</v>
      </c>
      <c r="L10429">
        <v>10236</v>
      </c>
      <c r="M10429" t="s">
        <v>133</v>
      </c>
      <c r="O10429" t="s">
        <v>11</v>
      </c>
      <c r="P10429">
        <v>6102</v>
      </c>
      <c r="Q10429">
        <v>10</v>
      </c>
      <c r="R10429">
        <v>3.06</v>
      </c>
      <c r="S10429">
        <v>30.6</v>
      </c>
      <c r="T10429">
        <v>23.2</v>
      </c>
      <c r="U10429">
        <v>24.18</v>
      </c>
      <c r="V10429" t="str">
        <f>VLOOKUP(L10429,'[2]tabela de preços'!$A:$D,4,0)</f>
        <v>NORTON</v>
      </c>
      <c r="W10429" t="str">
        <f>VLOOKUP(L10429,'[2]tabela de preços'!$A:$F,6,0)</f>
        <v xml:space="preserve">DISCOS / LIXAS / ABRASIVOS </v>
      </c>
      <c r="X10429" t="str">
        <f>VLOOKUP(L10429,'[2]tabela de preços'!$A:$G,7,0)</f>
        <v>AUTOMOTIVO</v>
      </c>
    </row>
    <row r="10430" spans="1:24" x14ac:dyDescent="0.3">
      <c r="A10430" t="s">
        <v>1969</v>
      </c>
      <c r="C10430" t="s">
        <v>4543</v>
      </c>
      <c r="D10430" s="1">
        <v>46093</v>
      </c>
      <c r="E10430" t="s">
        <v>4544</v>
      </c>
      <c r="F10430">
        <v>9</v>
      </c>
      <c r="G10430">
        <v>231</v>
      </c>
      <c r="H10430" t="str">
        <f>VLOOKUP(G10430,[1]OPERADORES!$A:$B,2,0)</f>
        <v>EDIJANE</v>
      </c>
      <c r="I10430" t="s">
        <v>715</v>
      </c>
      <c r="J10430" t="s">
        <v>1972</v>
      </c>
      <c r="K10430" t="s">
        <v>1973</v>
      </c>
      <c r="L10430">
        <v>10224</v>
      </c>
      <c r="M10430" t="s">
        <v>270</v>
      </c>
      <c r="O10430" t="s">
        <v>11</v>
      </c>
      <c r="P10430">
        <v>6102</v>
      </c>
      <c r="Q10430">
        <v>10</v>
      </c>
      <c r="R10430">
        <v>3.06</v>
      </c>
      <c r="S10430">
        <v>30.6</v>
      </c>
      <c r="T10430">
        <v>23.2</v>
      </c>
      <c r="U10430">
        <v>24.18</v>
      </c>
      <c r="V10430" t="str">
        <f>VLOOKUP(L10430,'[2]tabela de preços'!$A:$D,4,0)</f>
        <v>NORTON</v>
      </c>
      <c r="W10430" t="str">
        <f>VLOOKUP(L10430,'[2]tabela de preços'!$A:$F,6,0)</f>
        <v xml:space="preserve">DISCOS / LIXAS / ABRASIVOS </v>
      </c>
      <c r="X10430" t="str">
        <f>VLOOKUP(L10430,'[2]tabela de preços'!$A:$G,7,0)</f>
        <v>AUTOMOTIVO</v>
      </c>
    </row>
    <row r="10431" spans="1:24" x14ac:dyDescent="0.3">
      <c r="A10431" t="s">
        <v>1969</v>
      </c>
      <c r="C10431" t="s">
        <v>4543</v>
      </c>
      <c r="D10431" s="1">
        <v>46093</v>
      </c>
      <c r="E10431" t="s">
        <v>4544</v>
      </c>
      <c r="F10431">
        <v>9</v>
      </c>
      <c r="G10431">
        <v>231</v>
      </c>
      <c r="H10431" t="str">
        <f>VLOOKUP(G10431,[1]OPERADORES!$A:$B,2,0)</f>
        <v>EDIJANE</v>
      </c>
      <c r="I10431" t="s">
        <v>715</v>
      </c>
      <c r="J10431" t="s">
        <v>1972</v>
      </c>
      <c r="K10431" t="s">
        <v>1973</v>
      </c>
      <c r="L10431">
        <v>10230</v>
      </c>
      <c r="M10431" t="s">
        <v>193</v>
      </c>
      <c r="O10431" t="s">
        <v>11</v>
      </c>
      <c r="P10431">
        <v>6102</v>
      </c>
      <c r="Q10431">
        <v>10</v>
      </c>
      <c r="R10431">
        <v>3.06</v>
      </c>
      <c r="S10431">
        <v>30.6</v>
      </c>
      <c r="T10431">
        <v>23.2</v>
      </c>
      <c r="U10431">
        <v>24.18</v>
      </c>
      <c r="V10431" t="str">
        <f>VLOOKUP(L10431,'[2]tabela de preços'!$A:$D,4,0)</f>
        <v>NORTON</v>
      </c>
      <c r="W10431" t="str">
        <f>VLOOKUP(L10431,'[2]tabela de preços'!$A:$F,6,0)</f>
        <v xml:space="preserve">DISCOS / LIXAS / ABRASIVOS </v>
      </c>
      <c r="X10431" t="str">
        <f>VLOOKUP(L10431,'[2]tabela de preços'!$A:$G,7,0)</f>
        <v>AUTOMOTIVO</v>
      </c>
    </row>
    <row r="10432" spans="1:24" x14ac:dyDescent="0.3">
      <c r="A10432" t="s">
        <v>1969</v>
      </c>
      <c r="C10432" t="s">
        <v>4543</v>
      </c>
      <c r="D10432" s="1">
        <v>46093</v>
      </c>
      <c r="E10432" t="s">
        <v>4544</v>
      </c>
      <c r="F10432">
        <v>9</v>
      </c>
      <c r="G10432">
        <v>231</v>
      </c>
      <c r="H10432" t="str">
        <f>VLOOKUP(G10432,[1]OPERADORES!$A:$B,2,0)</f>
        <v>EDIJANE</v>
      </c>
      <c r="I10432" t="s">
        <v>715</v>
      </c>
      <c r="J10432" t="s">
        <v>1972</v>
      </c>
      <c r="K10432" t="s">
        <v>1973</v>
      </c>
      <c r="L10432">
        <v>9784</v>
      </c>
      <c r="M10432" t="s">
        <v>1330</v>
      </c>
      <c r="O10432" t="s">
        <v>11</v>
      </c>
      <c r="P10432">
        <v>6102</v>
      </c>
      <c r="Q10432">
        <v>2</v>
      </c>
      <c r="R10432">
        <v>10.46</v>
      </c>
      <c r="S10432">
        <v>20.92</v>
      </c>
      <c r="T10432">
        <v>15.88</v>
      </c>
      <c r="U10432">
        <v>24.09</v>
      </c>
      <c r="V10432" t="str">
        <f>VLOOKUP(L10432,'[2]tabela de preços'!$A:$D,4,0)</f>
        <v>WANDA</v>
      </c>
      <c r="W10432" t="str">
        <f>VLOOKUP(L10432,'[2]tabela de preços'!$A:$F,6,0)</f>
        <v>CATALISADORES INDIVIDUAS</v>
      </c>
      <c r="X10432" t="str">
        <f>VLOOKUP(L10432,'[2]tabela de preços'!$A:$G,7,0)</f>
        <v>AUTOMOTIVO</v>
      </c>
    </row>
    <row r="10433" spans="1:24" x14ac:dyDescent="0.3">
      <c r="A10433" t="s">
        <v>1969</v>
      </c>
      <c r="C10433" t="s">
        <v>4543</v>
      </c>
      <c r="D10433" s="1">
        <v>46093</v>
      </c>
      <c r="E10433" t="s">
        <v>4544</v>
      </c>
      <c r="F10433">
        <v>9</v>
      </c>
      <c r="G10433">
        <v>231</v>
      </c>
      <c r="H10433" t="str">
        <f>VLOOKUP(G10433,[1]OPERADORES!$A:$B,2,0)</f>
        <v>EDIJANE</v>
      </c>
      <c r="I10433" t="s">
        <v>715</v>
      </c>
      <c r="J10433" t="s">
        <v>1972</v>
      </c>
      <c r="K10433" t="s">
        <v>1973</v>
      </c>
      <c r="L10433">
        <v>84756</v>
      </c>
      <c r="M10433" t="s">
        <v>861</v>
      </c>
      <c r="O10433" t="s">
        <v>11</v>
      </c>
      <c r="P10433">
        <v>6403</v>
      </c>
      <c r="Q10433">
        <v>2</v>
      </c>
      <c r="R10433">
        <v>81.56</v>
      </c>
      <c r="S10433">
        <v>163.12</v>
      </c>
      <c r="T10433">
        <v>123.8</v>
      </c>
      <c r="U10433">
        <v>24.1</v>
      </c>
      <c r="V10433" t="str">
        <f>VLOOKUP(L10433,'[2]tabela de preços'!$A:$D,4,0)</f>
        <v>BRASILUX</v>
      </c>
      <c r="W10433" t="str">
        <f>VLOOKUP(L10433,'[2]tabela de preços'!$A:$F,6,0)</f>
        <v>ESMALTES</v>
      </c>
      <c r="X10433" t="str">
        <f>VLOOKUP(L10433,'[2]tabela de preços'!$A:$G,7,0)</f>
        <v>INDUSTRIAL</v>
      </c>
    </row>
    <row r="10434" spans="1:24" x14ac:dyDescent="0.3">
      <c r="A10434" t="s">
        <v>1969</v>
      </c>
      <c r="C10434" t="s">
        <v>4543</v>
      </c>
      <c r="D10434" s="1">
        <v>46093</v>
      </c>
      <c r="E10434" t="s">
        <v>4544</v>
      </c>
      <c r="F10434">
        <v>9</v>
      </c>
      <c r="G10434">
        <v>231</v>
      </c>
      <c r="H10434" t="str">
        <f>VLOOKUP(G10434,[1]OPERADORES!$A:$B,2,0)</f>
        <v>EDIJANE</v>
      </c>
      <c r="I10434" t="s">
        <v>715</v>
      </c>
      <c r="J10434" t="s">
        <v>1972</v>
      </c>
      <c r="K10434" t="s">
        <v>1973</v>
      </c>
      <c r="L10434">
        <v>22684</v>
      </c>
      <c r="M10434" t="s">
        <v>73</v>
      </c>
      <c r="O10434" t="s">
        <v>11</v>
      </c>
      <c r="P10434">
        <v>6102</v>
      </c>
      <c r="Q10434">
        <v>32</v>
      </c>
      <c r="R10434">
        <v>3.65</v>
      </c>
      <c r="S10434">
        <v>116.8</v>
      </c>
      <c r="T10434">
        <v>98.56</v>
      </c>
      <c r="U10434">
        <v>15.62</v>
      </c>
      <c r="V10434" t="str">
        <f>VLOOKUP(L10434,'[2]tabela de preços'!$A:$D,4,0)</f>
        <v>3M</v>
      </c>
      <c r="W10434" t="str">
        <f>VLOOKUP(L10434,'[2]tabela de preços'!$A:$F,6,0)</f>
        <v>FITA AUTOMOTIVA</v>
      </c>
      <c r="X10434" t="str">
        <f>VLOOKUP(L10434,'[2]tabela de preços'!$A:$G,7,0)</f>
        <v>AUTOMOTIVO</v>
      </c>
    </row>
    <row r="10435" spans="1:24" x14ac:dyDescent="0.3">
      <c r="A10435" t="s">
        <v>1969</v>
      </c>
      <c r="C10435" t="s">
        <v>4543</v>
      </c>
      <c r="D10435" s="1">
        <v>46093</v>
      </c>
      <c r="E10435" t="s">
        <v>4544</v>
      </c>
      <c r="F10435">
        <v>9</v>
      </c>
      <c r="G10435">
        <v>231</v>
      </c>
      <c r="H10435" t="str">
        <f>VLOOKUP(G10435,[1]OPERADORES!$A:$B,2,0)</f>
        <v>EDIJANE</v>
      </c>
      <c r="I10435" t="s">
        <v>715</v>
      </c>
      <c r="J10435" t="s">
        <v>1972</v>
      </c>
      <c r="K10435" t="s">
        <v>1973</v>
      </c>
      <c r="L10435">
        <v>23076</v>
      </c>
      <c r="M10435" t="s">
        <v>97</v>
      </c>
      <c r="O10435" t="s">
        <v>11</v>
      </c>
      <c r="P10435">
        <v>6403</v>
      </c>
      <c r="Q10435">
        <v>6</v>
      </c>
      <c r="R10435">
        <v>33.89</v>
      </c>
      <c r="S10435">
        <v>203.34</v>
      </c>
      <c r="T10435">
        <v>159.18</v>
      </c>
      <c r="U10435">
        <v>21.72</v>
      </c>
      <c r="V10435" t="str">
        <f>VLOOKUP(L10435,'[2]tabela de preços'!$A:$D,4,0)</f>
        <v>WANDA</v>
      </c>
      <c r="W10435" t="str">
        <f>VLOOKUP(L10435,'[2]tabela de preços'!$A:$F,6,0)</f>
        <v>PRIMER AUTOMOTIVO</v>
      </c>
      <c r="X10435" t="str">
        <f>VLOOKUP(L10435,'[2]tabela de preços'!$A:$G,7,0)</f>
        <v>AUTOMOTIVO</v>
      </c>
    </row>
    <row r="10436" spans="1:24" x14ac:dyDescent="0.3">
      <c r="A10436" t="s">
        <v>1969</v>
      </c>
      <c r="C10436" t="s">
        <v>4543</v>
      </c>
      <c r="D10436" s="1">
        <v>46093</v>
      </c>
      <c r="E10436" t="s">
        <v>4544</v>
      </c>
      <c r="F10436">
        <v>9</v>
      </c>
      <c r="G10436">
        <v>231</v>
      </c>
      <c r="H10436" t="str">
        <f>VLOOKUP(G10436,[1]OPERADORES!$A:$B,2,0)</f>
        <v>EDIJANE</v>
      </c>
      <c r="I10436" t="s">
        <v>715</v>
      </c>
      <c r="J10436" t="s">
        <v>1972</v>
      </c>
      <c r="K10436" t="s">
        <v>1973</v>
      </c>
      <c r="L10436">
        <v>21842</v>
      </c>
      <c r="M10436" t="s">
        <v>4545</v>
      </c>
      <c r="O10436" t="s">
        <v>11</v>
      </c>
      <c r="P10436">
        <v>6102</v>
      </c>
      <c r="Q10436">
        <v>6</v>
      </c>
      <c r="R10436">
        <v>55.62</v>
      </c>
      <c r="S10436">
        <v>333.72</v>
      </c>
      <c r="T10436">
        <v>253.26</v>
      </c>
      <c r="U10436">
        <v>24.11</v>
      </c>
      <c r="V10436" t="str">
        <f>VLOOKUP(L10436,'[2]tabela de preços'!$A:$D,4,0)</f>
        <v>WANDA</v>
      </c>
      <c r="W10436" t="str">
        <f>VLOOKUP(L10436,'[2]tabela de preços'!$A:$F,6,0)</f>
        <v>TINTAS PU</v>
      </c>
      <c r="X10436" t="str">
        <f>VLOOKUP(L10436,'[2]tabela de preços'!$A:$G,7,0)</f>
        <v>AUTOMOTIVO</v>
      </c>
    </row>
    <row r="10437" spans="1:24" x14ac:dyDescent="0.3">
      <c r="A10437" t="s">
        <v>1969</v>
      </c>
      <c r="C10437" t="s">
        <v>4543</v>
      </c>
      <c r="D10437" s="1">
        <v>46093</v>
      </c>
      <c r="E10437" t="s">
        <v>4544</v>
      </c>
      <c r="F10437">
        <v>9</v>
      </c>
      <c r="G10437">
        <v>231</v>
      </c>
      <c r="H10437" t="str">
        <f>VLOOKUP(G10437,[1]OPERADORES!$A:$B,2,0)</f>
        <v>EDIJANE</v>
      </c>
      <c r="I10437" t="s">
        <v>715</v>
      </c>
      <c r="J10437" t="s">
        <v>1972</v>
      </c>
      <c r="K10437" t="s">
        <v>1973</v>
      </c>
      <c r="L10437">
        <v>23602</v>
      </c>
      <c r="M10437" t="s">
        <v>215</v>
      </c>
      <c r="O10437" t="s">
        <v>11</v>
      </c>
      <c r="P10437">
        <v>6403</v>
      </c>
      <c r="Q10437">
        <v>18</v>
      </c>
      <c r="R10437">
        <v>36.9</v>
      </c>
      <c r="S10437">
        <v>664.2</v>
      </c>
      <c r="T10437">
        <v>526.5</v>
      </c>
      <c r="U10437">
        <v>20.73</v>
      </c>
      <c r="V10437" t="str">
        <f>VLOOKUP(L10437,'[2]tabela de preços'!$A:$D,4,0)</f>
        <v>SHERWIN WILLIAMS</v>
      </c>
      <c r="W10437" t="str">
        <f>VLOOKUP(L10437,'[2]tabela de preços'!$A:$F,6,0)</f>
        <v>VERNIZ AUTOMOTIVO</v>
      </c>
      <c r="X10437" t="str">
        <f>VLOOKUP(L10437,'[2]tabela de preços'!$A:$G,7,0)</f>
        <v>AUTOMOTIVO</v>
      </c>
    </row>
    <row r="10438" spans="1:24" x14ac:dyDescent="0.3">
      <c r="A10438" t="s">
        <v>1969</v>
      </c>
      <c r="C10438" t="s">
        <v>4543</v>
      </c>
      <c r="D10438" s="1">
        <v>46093</v>
      </c>
      <c r="E10438" t="s">
        <v>4544</v>
      </c>
      <c r="F10438">
        <v>9</v>
      </c>
      <c r="G10438">
        <v>231</v>
      </c>
      <c r="H10438" t="str">
        <f>VLOOKUP(G10438,[1]OPERADORES!$A:$B,2,0)</f>
        <v>EDIJANE</v>
      </c>
      <c r="I10438" t="s">
        <v>715</v>
      </c>
      <c r="J10438" t="s">
        <v>1972</v>
      </c>
      <c r="K10438" t="s">
        <v>1973</v>
      </c>
      <c r="L10438">
        <v>15</v>
      </c>
      <c r="M10438" t="s">
        <v>205</v>
      </c>
      <c r="O10438" t="s">
        <v>11</v>
      </c>
      <c r="P10438">
        <v>6102</v>
      </c>
      <c r="Q10438">
        <v>5</v>
      </c>
      <c r="R10438">
        <v>5.69</v>
      </c>
      <c r="S10438">
        <v>28.45</v>
      </c>
      <c r="T10438">
        <v>20.8</v>
      </c>
      <c r="U10438">
        <v>26.89</v>
      </c>
      <c r="V10438" t="str">
        <f>VLOOKUP(L10438,'[2]tabela de preços'!$A:$D,4,0)</f>
        <v>3M</v>
      </c>
      <c r="W10438" t="str">
        <f>VLOOKUP(L10438,'[2]tabela de preços'!$A:$F,6,0)</f>
        <v>LIXA DÁGUA</v>
      </c>
      <c r="X10438" t="str">
        <f>VLOOKUP(L10438,'[2]tabela de preços'!$A:$G,7,0)</f>
        <v>AUTOMOTIVO</v>
      </c>
    </row>
    <row r="10439" spans="1:24" x14ac:dyDescent="0.3">
      <c r="A10439" t="s">
        <v>1969</v>
      </c>
      <c r="C10439" t="s">
        <v>4543</v>
      </c>
      <c r="D10439" s="1">
        <v>46093</v>
      </c>
      <c r="E10439" t="s">
        <v>4544</v>
      </c>
      <c r="F10439">
        <v>9</v>
      </c>
      <c r="G10439">
        <v>231</v>
      </c>
      <c r="H10439" t="str">
        <f>VLOOKUP(G10439,[1]OPERADORES!$A:$B,2,0)</f>
        <v>EDIJANE</v>
      </c>
      <c r="I10439" t="s">
        <v>715</v>
      </c>
      <c r="J10439" t="s">
        <v>1972</v>
      </c>
      <c r="K10439" t="s">
        <v>1973</v>
      </c>
      <c r="L10439">
        <v>10238</v>
      </c>
      <c r="M10439" t="s">
        <v>79</v>
      </c>
      <c r="O10439" t="s">
        <v>11</v>
      </c>
      <c r="P10439">
        <v>6102</v>
      </c>
      <c r="Q10439">
        <v>8</v>
      </c>
      <c r="R10439">
        <v>2.95</v>
      </c>
      <c r="S10439">
        <v>23.6</v>
      </c>
      <c r="T10439">
        <v>17.920000000000002</v>
      </c>
      <c r="U10439">
        <v>24.07</v>
      </c>
      <c r="V10439" t="str">
        <f>VLOOKUP(L10439,'[2]tabela de preços'!$A:$D,4,0)</f>
        <v>NORTON</v>
      </c>
      <c r="W10439" t="str">
        <f>VLOOKUP(L10439,'[2]tabela de preços'!$A:$F,6,0)</f>
        <v xml:space="preserve">DISCOS / LIXAS / ABRASIVOS </v>
      </c>
      <c r="X10439" t="str">
        <f>VLOOKUP(L10439,'[2]tabela de preços'!$A:$G,7,0)</f>
        <v>AUTOMOTIVO</v>
      </c>
    </row>
    <row r="10440" spans="1:24" x14ac:dyDescent="0.3">
      <c r="A10440" t="s">
        <v>1969</v>
      </c>
      <c r="C10440" t="s">
        <v>4543</v>
      </c>
      <c r="D10440" s="1">
        <v>46093</v>
      </c>
      <c r="E10440" t="s">
        <v>4544</v>
      </c>
      <c r="F10440">
        <v>9</v>
      </c>
      <c r="G10440">
        <v>231</v>
      </c>
      <c r="H10440" t="str">
        <f>VLOOKUP(G10440,[1]OPERADORES!$A:$B,2,0)</f>
        <v>EDIJANE</v>
      </c>
      <c r="I10440" t="s">
        <v>715</v>
      </c>
      <c r="J10440" t="s">
        <v>1972</v>
      </c>
      <c r="K10440" t="s">
        <v>1973</v>
      </c>
      <c r="L10440">
        <v>10242</v>
      </c>
      <c r="M10440" t="s">
        <v>82</v>
      </c>
      <c r="O10440" t="s">
        <v>11</v>
      </c>
      <c r="P10440">
        <v>6102</v>
      </c>
      <c r="Q10440">
        <v>8</v>
      </c>
      <c r="R10440">
        <v>2.95</v>
      </c>
      <c r="S10440">
        <v>23.6</v>
      </c>
      <c r="T10440">
        <v>17.920000000000002</v>
      </c>
      <c r="U10440">
        <v>24.07</v>
      </c>
      <c r="V10440" t="str">
        <f>VLOOKUP(L10440,'[2]tabela de preços'!$A:$D,4,0)</f>
        <v>NORTON</v>
      </c>
      <c r="W10440" t="str">
        <f>VLOOKUP(L10440,'[2]tabela de preços'!$A:$F,6,0)</f>
        <v xml:space="preserve">DISCOS / LIXAS / ABRASIVOS </v>
      </c>
      <c r="X10440" t="str">
        <f>VLOOKUP(L10440,'[2]tabela de preços'!$A:$G,7,0)</f>
        <v>AUTOMOTIVO</v>
      </c>
    </row>
    <row r="10441" spans="1:24" x14ac:dyDescent="0.3">
      <c r="A10441" t="s">
        <v>1969</v>
      </c>
      <c r="C10441" t="s">
        <v>4543</v>
      </c>
      <c r="D10441" s="1">
        <v>46093</v>
      </c>
      <c r="E10441" t="s">
        <v>4544</v>
      </c>
      <c r="F10441">
        <v>9</v>
      </c>
      <c r="G10441">
        <v>231</v>
      </c>
      <c r="H10441" t="str">
        <f>VLOOKUP(G10441,[1]OPERADORES!$A:$B,2,0)</f>
        <v>EDIJANE</v>
      </c>
      <c r="I10441" t="s">
        <v>715</v>
      </c>
      <c r="J10441" t="s">
        <v>1972</v>
      </c>
      <c r="K10441" t="s">
        <v>1973</v>
      </c>
      <c r="L10441">
        <v>10243</v>
      </c>
      <c r="M10441" t="s">
        <v>83</v>
      </c>
      <c r="O10441" t="s">
        <v>11</v>
      </c>
      <c r="P10441">
        <v>6102</v>
      </c>
      <c r="Q10441">
        <v>8</v>
      </c>
      <c r="R10441">
        <v>2.54</v>
      </c>
      <c r="S10441">
        <v>20.32</v>
      </c>
      <c r="T10441">
        <v>15.44</v>
      </c>
      <c r="U10441">
        <v>24.02</v>
      </c>
      <c r="V10441" t="str">
        <f>VLOOKUP(L10441,'[2]tabela de preços'!$A:$D,4,0)</f>
        <v>NORTON</v>
      </c>
      <c r="W10441" t="str">
        <f>VLOOKUP(L10441,'[2]tabela de preços'!$A:$F,6,0)</f>
        <v xml:space="preserve">DISCOS / LIXAS / ABRASIVOS </v>
      </c>
      <c r="X10441" t="str">
        <f>VLOOKUP(L10441,'[2]tabela de preços'!$A:$G,7,0)</f>
        <v>AUTOMOTIVO</v>
      </c>
    </row>
    <row r="10442" spans="1:24" x14ac:dyDescent="0.3">
      <c r="A10442" t="s">
        <v>1969</v>
      </c>
      <c r="C10442" t="s">
        <v>4543</v>
      </c>
      <c r="D10442" s="1">
        <v>46093</v>
      </c>
      <c r="E10442" t="s">
        <v>4544</v>
      </c>
      <c r="F10442">
        <v>9</v>
      </c>
      <c r="G10442">
        <v>231</v>
      </c>
      <c r="H10442" t="str">
        <f>VLOOKUP(G10442,[1]OPERADORES!$A:$B,2,0)</f>
        <v>EDIJANE</v>
      </c>
      <c r="I10442" t="s">
        <v>715</v>
      </c>
      <c r="J10442" t="s">
        <v>1972</v>
      </c>
      <c r="K10442" t="s">
        <v>1973</v>
      </c>
      <c r="L10442">
        <v>10244</v>
      </c>
      <c r="M10442" t="s">
        <v>84</v>
      </c>
      <c r="O10442" t="s">
        <v>11</v>
      </c>
      <c r="P10442">
        <v>6102</v>
      </c>
      <c r="Q10442">
        <v>8</v>
      </c>
      <c r="R10442">
        <v>2.54</v>
      </c>
      <c r="S10442">
        <v>20.32</v>
      </c>
      <c r="T10442">
        <v>15.44</v>
      </c>
      <c r="U10442">
        <v>24.02</v>
      </c>
      <c r="V10442" t="str">
        <f>VLOOKUP(L10442,'[2]tabela de preços'!$A:$D,4,0)</f>
        <v>NORTON</v>
      </c>
      <c r="W10442" t="str">
        <f>VLOOKUP(L10442,'[2]tabela de preços'!$A:$F,6,0)</f>
        <v xml:space="preserve">DISCOS / LIXAS / ABRASIVOS </v>
      </c>
      <c r="X10442" t="str">
        <f>VLOOKUP(L10442,'[2]tabela de preços'!$A:$G,7,0)</f>
        <v>AUTOMOTIVO</v>
      </c>
    </row>
    <row r="10443" spans="1:24" x14ac:dyDescent="0.3">
      <c r="A10443" t="s">
        <v>1969</v>
      </c>
      <c r="C10443" t="s">
        <v>4543</v>
      </c>
      <c r="D10443" s="1">
        <v>46093</v>
      </c>
      <c r="E10443" t="s">
        <v>4544</v>
      </c>
      <c r="F10443">
        <v>9</v>
      </c>
      <c r="G10443">
        <v>231</v>
      </c>
      <c r="H10443" t="str">
        <f>VLOOKUP(G10443,[1]OPERADORES!$A:$B,2,0)</f>
        <v>EDIJANE</v>
      </c>
      <c r="I10443" t="s">
        <v>715</v>
      </c>
      <c r="J10443" t="s">
        <v>1972</v>
      </c>
      <c r="K10443" t="s">
        <v>1973</v>
      </c>
      <c r="L10443">
        <v>20817</v>
      </c>
      <c r="M10443" t="s">
        <v>153</v>
      </c>
      <c r="O10443" t="s">
        <v>11</v>
      </c>
      <c r="P10443">
        <v>6102</v>
      </c>
      <c r="Q10443">
        <v>1</v>
      </c>
      <c r="R10443">
        <v>24.53</v>
      </c>
      <c r="S10443">
        <v>24.53</v>
      </c>
      <c r="T10443">
        <v>18.62</v>
      </c>
      <c r="U10443">
        <v>24.09</v>
      </c>
      <c r="V10443" t="str">
        <f>VLOOKUP(L10443,'[2]tabela de preços'!$A:$D,4,0)</f>
        <v>AUTO AMERICA</v>
      </c>
      <c r="W10443" t="str">
        <f>VLOOKUP(L10443,'[2]tabela de preços'!$A:$F,6,0)</f>
        <v>MASSA DE POLIR</v>
      </c>
      <c r="X10443" t="str">
        <f>VLOOKUP(L10443,'[2]tabela de preços'!$A:$G,7,0)</f>
        <v>AUTOMOTIVO</v>
      </c>
    </row>
    <row r="10444" spans="1:24" x14ac:dyDescent="0.3">
      <c r="A10444" t="s">
        <v>1969</v>
      </c>
      <c r="C10444" t="s">
        <v>4543</v>
      </c>
      <c r="D10444" s="1">
        <v>46093</v>
      </c>
      <c r="E10444" t="s">
        <v>4544</v>
      </c>
      <c r="F10444">
        <v>9</v>
      </c>
      <c r="G10444">
        <v>231</v>
      </c>
      <c r="H10444" t="str">
        <f>VLOOKUP(G10444,[1]OPERADORES!$A:$B,2,0)</f>
        <v>EDIJANE</v>
      </c>
      <c r="I10444" t="s">
        <v>715</v>
      </c>
      <c r="J10444" t="s">
        <v>1972</v>
      </c>
      <c r="K10444" t="s">
        <v>1973</v>
      </c>
      <c r="L10444">
        <v>20525</v>
      </c>
      <c r="M10444" t="s">
        <v>137</v>
      </c>
      <c r="O10444" t="s">
        <v>11</v>
      </c>
      <c r="P10444">
        <v>6102</v>
      </c>
      <c r="Q10444">
        <v>1</v>
      </c>
      <c r="R10444">
        <v>13.65</v>
      </c>
      <c r="S10444">
        <v>13.65</v>
      </c>
      <c r="T10444">
        <v>10.36</v>
      </c>
      <c r="U10444">
        <v>24.1</v>
      </c>
      <c r="V10444" t="str">
        <f>VLOOKUP(L10444,'[2]tabela de preços'!$A:$D,4,0)</f>
        <v>SHERWIN WILLIAMS</v>
      </c>
      <c r="W10444" t="str">
        <f>VLOOKUP(L10444,'[2]tabela de preços'!$A:$F,6,0)</f>
        <v>MASSA DE PEQUENOS REPAROS</v>
      </c>
      <c r="X10444" t="str">
        <f>VLOOKUP(L10444,'[2]tabela de preços'!$A:$G,7,0)</f>
        <v>AUTOMOTIVO</v>
      </c>
    </row>
    <row r="10445" spans="1:24" x14ac:dyDescent="0.3">
      <c r="A10445" t="s">
        <v>1969</v>
      </c>
      <c r="C10445" t="s">
        <v>4543</v>
      </c>
      <c r="D10445" s="1">
        <v>46093</v>
      </c>
      <c r="E10445" t="s">
        <v>4544</v>
      </c>
      <c r="F10445">
        <v>9</v>
      </c>
      <c r="G10445">
        <v>231</v>
      </c>
      <c r="H10445" t="str">
        <f>VLOOKUP(G10445,[1]OPERADORES!$A:$B,2,0)</f>
        <v>EDIJANE</v>
      </c>
      <c r="I10445" t="s">
        <v>715</v>
      </c>
      <c r="J10445" t="s">
        <v>1972</v>
      </c>
      <c r="K10445" t="s">
        <v>1973</v>
      </c>
      <c r="L10445">
        <v>9752</v>
      </c>
      <c r="M10445" t="s">
        <v>1492</v>
      </c>
      <c r="O10445" t="s">
        <v>11</v>
      </c>
      <c r="P10445">
        <v>6403</v>
      </c>
      <c r="Q10445">
        <v>1</v>
      </c>
      <c r="R10445">
        <v>38.49</v>
      </c>
      <c r="S10445">
        <v>38.49</v>
      </c>
      <c r="T10445">
        <v>29.21</v>
      </c>
      <c r="U10445">
        <v>24.11</v>
      </c>
      <c r="V10445" t="str">
        <f>VLOOKUP(L10445,'[2]tabela de preços'!$A:$D,4,0)</f>
        <v>WANDA</v>
      </c>
      <c r="W10445" t="str">
        <f>VLOOKUP(L10445,'[2]tabela de preços'!$A:$F,6,0)</f>
        <v>SELADORA P/ PLASTICO</v>
      </c>
      <c r="X10445" t="str">
        <f>VLOOKUP(L10445,'[2]tabela de preços'!$A:$G,7,0)</f>
        <v>AUTOMOTIVO</v>
      </c>
    </row>
    <row r="10446" spans="1:24" x14ac:dyDescent="0.3">
      <c r="A10446" t="s">
        <v>1969</v>
      </c>
      <c r="C10446" t="s">
        <v>4543</v>
      </c>
      <c r="D10446" s="1">
        <v>46093</v>
      </c>
      <c r="E10446" t="s">
        <v>4544</v>
      </c>
      <c r="F10446">
        <v>9</v>
      </c>
      <c r="G10446">
        <v>231</v>
      </c>
      <c r="H10446" t="str">
        <f>VLOOKUP(G10446,[1]OPERADORES!$A:$B,2,0)</f>
        <v>EDIJANE</v>
      </c>
      <c r="I10446" t="s">
        <v>715</v>
      </c>
      <c r="J10446" t="s">
        <v>1972</v>
      </c>
      <c r="K10446" t="s">
        <v>1973</v>
      </c>
      <c r="L10446">
        <v>10297</v>
      </c>
      <c r="M10446" t="s">
        <v>41</v>
      </c>
      <c r="O10446" t="s">
        <v>11</v>
      </c>
      <c r="P10446">
        <v>6102</v>
      </c>
      <c r="Q10446">
        <v>12</v>
      </c>
      <c r="R10446">
        <v>10.98</v>
      </c>
      <c r="S10446">
        <v>131.76</v>
      </c>
      <c r="T10446">
        <v>110.04</v>
      </c>
      <c r="U10446">
        <v>16.48</v>
      </c>
      <c r="V10446" t="str">
        <f>VLOOKUP(L10446,'[2]tabela de preços'!$A:$D,4,0)</f>
        <v>ANJO</v>
      </c>
      <c r="W10446" t="str">
        <f>VLOOKUP(L10446,'[2]tabela de preços'!$A:$F,6,0)</f>
        <v>THINNER DE LIMPEZA</v>
      </c>
      <c r="X10446" t="str">
        <f>VLOOKUP(L10446,'[2]tabela de preços'!$A:$G,7,0)</f>
        <v>THINNER</v>
      </c>
    </row>
    <row r="10447" spans="1:24" x14ac:dyDescent="0.3">
      <c r="A10447" t="s">
        <v>1969</v>
      </c>
      <c r="C10447" t="s">
        <v>4696</v>
      </c>
      <c r="D10447" s="1">
        <v>46097</v>
      </c>
      <c r="E10447" t="s">
        <v>4697</v>
      </c>
      <c r="F10447">
        <v>9</v>
      </c>
      <c r="G10447">
        <v>236</v>
      </c>
      <c r="H10447" t="str">
        <f>VLOOKUP(G10447,[1]OPERADORES!$A:$B,2,0)</f>
        <v>DANIEL</v>
      </c>
      <c r="I10447" t="s">
        <v>715</v>
      </c>
      <c r="J10447" t="s">
        <v>1972</v>
      </c>
      <c r="K10447" t="s">
        <v>1973</v>
      </c>
      <c r="L10447">
        <v>84958</v>
      </c>
      <c r="M10447" t="s">
        <v>1870</v>
      </c>
      <c r="O10447" t="s">
        <v>11</v>
      </c>
      <c r="P10447">
        <v>6403</v>
      </c>
      <c r="Q10447">
        <v>4</v>
      </c>
      <c r="R10447">
        <v>18.95</v>
      </c>
      <c r="S10447">
        <v>75.8</v>
      </c>
      <c r="T10447">
        <v>56.2</v>
      </c>
      <c r="U10447">
        <v>25.86</v>
      </c>
      <c r="V10447" t="str">
        <f>VLOOKUP(L10447,'[2]tabela de preços'!$A:$D,4,0)</f>
        <v>BRASILUX</v>
      </c>
      <c r="W10447" t="str">
        <f>VLOOKUP(L10447,'[2]tabela de preços'!$A:$F,6,0)</f>
        <v>BATIDA DE PEDRA</v>
      </c>
      <c r="X10447" t="str">
        <f>VLOOKUP(L10447,'[2]tabela de preços'!$A:$G,7,0)</f>
        <v>AUTOMOTIVO</v>
      </c>
    </row>
    <row r="10448" spans="1:24" x14ac:dyDescent="0.3">
      <c r="A10448" t="s">
        <v>1969</v>
      </c>
      <c r="C10448" t="s">
        <v>5504</v>
      </c>
      <c r="D10448" s="1">
        <v>46112</v>
      </c>
      <c r="E10448" t="s">
        <v>5505</v>
      </c>
      <c r="F10448">
        <v>9</v>
      </c>
      <c r="G10448">
        <v>231</v>
      </c>
      <c r="H10448" t="str">
        <f>VLOOKUP(G10448,[1]OPERADORES!$A:$B,2,0)</f>
        <v>EDIJANE</v>
      </c>
      <c r="I10448" t="s">
        <v>715</v>
      </c>
      <c r="J10448" t="s">
        <v>1972</v>
      </c>
      <c r="K10448" t="s">
        <v>1973</v>
      </c>
      <c r="L10448">
        <v>84557</v>
      </c>
      <c r="M10448" t="s">
        <v>116</v>
      </c>
      <c r="O10448" t="s">
        <v>11</v>
      </c>
      <c r="P10448">
        <v>6102</v>
      </c>
      <c r="Q10448">
        <v>24</v>
      </c>
      <c r="R10448">
        <v>17.98</v>
      </c>
      <c r="S10448">
        <v>431.52</v>
      </c>
      <c r="T10448">
        <v>351.84</v>
      </c>
      <c r="U10448">
        <v>18.46</v>
      </c>
      <c r="V10448" t="str">
        <f>VLOOKUP(L10448,'[2]tabela de preços'!$A:$D,4,0)</f>
        <v>BRASILUX</v>
      </c>
      <c r="W10448" t="str">
        <f>VLOOKUP(L10448,'[2]tabela de preços'!$A:$F,6,0)</f>
        <v>DILUENTE</v>
      </c>
      <c r="X10448" t="str">
        <f>VLOOKUP(L10448,'[2]tabela de preços'!$A:$G,7,0)</f>
        <v>AUTOMOTIVO</v>
      </c>
    </row>
    <row r="10449" spans="1:24" x14ac:dyDescent="0.3">
      <c r="A10449" t="s">
        <v>1969</v>
      </c>
      <c r="C10449" t="s">
        <v>5504</v>
      </c>
      <c r="D10449" s="1">
        <v>46112</v>
      </c>
      <c r="E10449" t="s">
        <v>5505</v>
      </c>
      <c r="F10449">
        <v>9</v>
      </c>
      <c r="G10449">
        <v>231</v>
      </c>
      <c r="H10449" t="str">
        <f>VLOOKUP(G10449,[1]OPERADORES!$A:$B,2,0)</f>
        <v>EDIJANE</v>
      </c>
      <c r="I10449" t="s">
        <v>715</v>
      </c>
      <c r="J10449" t="s">
        <v>1972</v>
      </c>
      <c r="K10449" t="s">
        <v>1973</v>
      </c>
      <c r="L10449">
        <v>10236</v>
      </c>
      <c r="M10449" t="s">
        <v>133</v>
      </c>
      <c r="O10449" t="s">
        <v>11</v>
      </c>
      <c r="P10449">
        <v>6102</v>
      </c>
      <c r="Q10449">
        <v>20</v>
      </c>
      <c r="R10449">
        <v>3.06</v>
      </c>
      <c r="S10449">
        <v>61.2</v>
      </c>
      <c r="T10449">
        <v>46.4</v>
      </c>
      <c r="U10449">
        <v>24.18</v>
      </c>
      <c r="V10449" t="str">
        <f>VLOOKUP(L10449,'[2]tabela de preços'!$A:$D,4,0)</f>
        <v>NORTON</v>
      </c>
      <c r="W10449" t="str">
        <f>VLOOKUP(L10449,'[2]tabela de preços'!$A:$F,6,0)</f>
        <v xml:space="preserve">DISCOS / LIXAS / ABRASIVOS </v>
      </c>
      <c r="X10449" t="str">
        <f>VLOOKUP(L10449,'[2]tabela de preços'!$A:$G,7,0)</f>
        <v>AUTOMOTIVO</v>
      </c>
    </row>
    <row r="10450" spans="1:24" x14ac:dyDescent="0.3">
      <c r="A10450" t="s">
        <v>1969</v>
      </c>
      <c r="C10450" t="s">
        <v>5504</v>
      </c>
      <c r="D10450" s="1">
        <v>46112</v>
      </c>
      <c r="E10450" t="s">
        <v>5505</v>
      </c>
      <c r="F10450">
        <v>9</v>
      </c>
      <c r="G10450">
        <v>231</v>
      </c>
      <c r="H10450" t="str">
        <f>VLOOKUP(G10450,[1]OPERADORES!$A:$B,2,0)</f>
        <v>EDIJANE</v>
      </c>
      <c r="I10450" t="s">
        <v>715</v>
      </c>
      <c r="J10450" t="s">
        <v>1972</v>
      </c>
      <c r="K10450" t="s">
        <v>1973</v>
      </c>
      <c r="L10450">
        <v>10232</v>
      </c>
      <c r="M10450" t="s">
        <v>134</v>
      </c>
      <c r="O10450" t="s">
        <v>11</v>
      </c>
      <c r="P10450">
        <v>6102</v>
      </c>
      <c r="Q10450">
        <v>20</v>
      </c>
      <c r="R10450">
        <v>2.97</v>
      </c>
      <c r="S10450">
        <v>59.4</v>
      </c>
      <c r="T10450">
        <v>45</v>
      </c>
      <c r="U10450">
        <v>24.24</v>
      </c>
      <c r="V10450" t="str">
        <f>VLOOKUP(L10450,'[2]tabela de preços'!$A:$D,4,0)</f>
        <v>NORTON</v>
      </c>
      <c r="W10450" t="str">
        <f>VLOOKUP(L10450,'[2]tabela de preços'!$A:$F,6,0)</f>
        <v xml:space="preserve">DISCOS / LIXAS / ABRASIVOS </v>
      </c>
      <c r="X10450" t="str">
        <f>VLOOKUP(L10450,'[2]tabela de preços'!$A:$G,7,0)</f>
        <v>AUTOMOTIVO</v>
      </c>
    </row>
    <row r="10451" spans="1:24" x14ac:dyDescent="0.3">
      <c r="A10451" t="s">
        <v>1969</v>
      </c>
      <c r="C10451" t="s">
        <v>5504</v>
      </c>
      <c r="D10451" s="1">
        <v>46112</v>
      </c>
      <c r="E10451" t="s">
        <v>5505</v>
      </c>
      <c r="F10451">
        <v>9</v>
      </c>
      <c r="G10451">
        <v>231</v>
      </c>
      <c r="H10451" t="str">
        <f>VLOOKUP(G10451,[1]OPERADORES!$A:$B,2,0)</f>
        <v>EDIJANE</v>
      </c>
      <c r="I10451" t="s">
        <v>715</v>
      </c>
      <c r="J10451" t="s">
        <v>1972</v>
      </c>
      <c r="K10451" t="s">
        <v>1973</v>
      </c>
      <c r="L10451">
        <v>22684</v>
      </c>
      <c r="M10451" t="s">
        <v>73</v>
      </c>
      <c r="O10451" t="s">
        <v>11</v>
      </c>
      <c r="P10451">
        <v>6102</v>
      </c>
      <c r="Q10451">
        <v>64</v>
      </c>
      <c r="R10451">
        <v>3.65</v>
      </c>
      <c r="S10451">
        <v>233.6</v>
      </c>
      <c r="T10451">
        <v>197.12</v>
      </c>
      <c r="U10451">
        <v>15.62</v>
      </c>
      <c r="V10451" t="str">
        <f>VLOOKUP(L10451,'[2]tabela de preços'!$A:$D,4,0)</f>
        <v>3M</v>
      </c>
      <c r="W10451" t="str">
        <f>VLOOKUP(L10451,'[2]tabela de preços'!$A:$F,6,0)</f>
        <v>FITA AUTOMOTIVA</v>
      </c>
      <c r="X10451" t="str">
        <f>VLOOKUP(L10451,'[2]tabela de preços'!$A:$G,7,0)</f>
        <v>AUTOMOTIVO</v>
      </c>
    </row>
    <row r="10452" spans="1:24" x14ac:dyDescent="0.3">
      <c r="A10452" t="s">
        <v>1969</v>
      </c>
      <c r="C10452" t="s">
        <v>5504</v>
      </c>
      <c r="D10452" s="1">
        <v>46112</v>
      </c>
      <c r="E10452" t="s">
        <v>5505</v>
      </c>
      <c r="F10452">
        <v>9</v>
      </c>
      <c r="G10452">
        <v>231</v>
      </c>
      <c r="H10452" t="str">
        <f>VLOOKUP(G10452,[1]OPERADORES!$A:$B,2,0)</f>
        <v>EDIJANE</v>
      </c>
      <c r="I10452" t="s">
        <v>715</v>
      </c>
      <c r="J10452" t="s">
        <v>1972</v>
      </c>
      <c r="K10452" t="s">
        <v>1973</v>
      </c>
      <c r="L10452">
        <v>23076</v>
      </c>
      <c r="M10452" t="s">
        <v>97</v>
      </c>
      <c r="O10452" t="s">
        <v>11</v>
      </c>
      <c r="P10452">
        <v>6403</v>
      </c>
      <c r="Q10452">
        <v>12</v>
      </c>
      <c r="R10452">
        <v>33.89</v>
      </c>
      <c r="S10452">
        <v>406.68</v>
      </c>
      <c r="T10452">
        <v>318.36</v>
      </c>
      <c r="U10452">
        <v>21.72</v>
      </c>
      <c r="V10452" t="str">
        <f>VLOOKUP(L10452,'[2]tabela de preços'!$A:$D,4,0)</f>
        <v>WANDA</v>
      </c>
      <c r="W10452" t="str">
        <f>VLOOKUP(L10452,'[2]tabela de preços'!$A:$F,6,0)</f>
        <v>PRIMER AUTOMOTIVO</v>
      </c>
      <c r="X10452" t="str">
        <f>VLOOKUP(L10452,'[2]tabela de preços'!$A:$G,7,0)</f>
        <v>AUTOMOTIVO</v>
      </c>
    </row>
    <row r="10453" spans="1:24" x14ac:dyDescent="0.3">
      <c r="A10453" t="s">
        <v>1969</v>
      </c>
      <c r="C10453" t="s">
        <v>5504</v>
      </c>
      <c r="D10453" s="1">
        <v>46112</v>
      </c>
      <c r="E10453" t="s">
        <v>5505</v>
      </c>
      <c r="F10453">
        <v>9</v>
      </c>
      <c r="G10453">
        <v>231</v>
      </c>
      <c r="H10453" t="str">
        <f>VLOOKUP(G10453,[1]OPERADORES!$A:$B,2,0)</f>
        <v>EDIJANE</v>
      </c>
      <c r="I10453" t="s">
        <v>715</v>
      </c>
      <c r="J10453" t="s">
        <v>1972</v>
      </c>
      <c r="K10453" t="s">
        <v>1973</v>
      </c>
      <c r="L10453">
        <v>23602</v>
      </c>
      <c r="M10453" t="s">
        <v>5463</v>
      </c>
      <c r="O10453" t="s">
        <v>11</v>
      </c>
      <c r="P10453">
        <v>6403</v>
      </c>
      <c r="Q10453">
        <v>18</v>
      </c>
      <c r="R10453">
        <v>36.9</v>
      </c>
      <c r="S10453">
        <v>664.2</v>
      </c>
      <c r="T10453">
        <v>530.82000000000005</v>
      </c>
      <c r="U10453">
        <v>20.079999999999998</v>
      </c>
      <c r="V10453" t="str">
        <f>VLOOKUP(L10453,'[2]tabela de preços'!$A:$D,4,0)</f>
        <v>SHERWIN WILLIAMS</v>
      </c>
      <c r="W10453" t="str">
        <f>VLOOKUP(L10453,'[2]tabela de preços'!$A:$F,6,0)</f>
        <v>VERNIZ AUTOMOTIVO</v>
      </c>
      <c r="X10453" t="str">
        <f>VLOOKUP(L10453,'[2]tabela de preços'!$A:$G,7,0)</f>
        <v>AUTOMOTIVO</v>
      </c>
    </row>
    <row r="10454" spans="1:24" x14ac:dyDescent="0.3">
      <c r="A10454" t="s">
        <v>1969</v>
      </c>
      <c r="C10454" t="s">
        <v>5504</v>
      </c>
      <c r="D10454" s="1">
        <v>46112</v>
      </c>
      <c r="E10454" t="s">
        <v>5505</v>
      </c>
      <c r="F10454">
        <v>9</v>
      </c>
      <c r="G10454">
        <v>231</v>
      </c>
      <c r="H10454" t="str">
        <f>VLOOKUP(G10454,[1]OPERADORES!$A:$B,2,0)</f>
        <v>EDIJANE</v>
      </c>
      <c r="I10454" t="s">
        <v>715</v>
      </c>
      <c r="J10454" t="s">
        <v>1972</v>
      </c>
      <c r="K10454" t="s">
        <v>1973</v>
      </c>
      <c r="L10454">
        <v>13</v>
      </c>
      <c r="M10454" t="s">
        <v>5260</v>
      </c>
      <c r="O10454" t="s">
        <v>11</v>
      </c>
      <c r="P10454">
        <v>6102</v>
      </c>
      <c r="Q10454">
        <v>20</v>
      </c>
      <c r="R10454">
        <v>5.69</v>
      </c>
      <c r="S10454">
        <v>113.8</v>
      </c>
      <c r="T10454">
        <v>83.2</v>
      </c>
      <c r="U10454">
        <v>26.89</v>
      </c>
      <c r="V10454" t="str">
        <f>VLOOKUP(L10454,'[2]tabela de preços'!$A:$D,4,0)</f>
        <v>3M</v>
      </c>
      <c r="W10454" t="str">
        <f>VLOOKUP(L10454,'[2]tabela de preços'!$A:$F,6,0)</f>
        <v>LIXA DÁGUA</v>
      </c>
      <c r="X10454" t="str">
        <f>VLOOKUP(L10454,'[2]tabela de preços'!$A:$G,7,0)</f>
        <v>AUTOMOTIVO</v>
      </c>
    </row>
    <row r="10455" spans="1:24" x14ac:dyDescent="0.3">
      <c r="A10455" t="s">
        <v>1969</v>
      </c>
      <c r="C10455" t="s">
        <v>5504</v>
      </c>
      <c r="D10455" s="1">
        <v>46112</v>
      </c>
      <c r="E10455" t="s">
        <v>5505</v>
      </c>
      <c r="F10455">
        <v>9</v>
      </c>
      <c r="G10455">
        <v>231</v>
      </c>
      <c r="H10455" t="str">
        <f>VLOOKUP(G10455,[1]OPERADORES!$A:$B,2,0)</f>
        <v>EDIJANE</v>
      </c>
      <c r="I10455" t="s">
        <v>715</v>
      </c>
      <c r="J10455" t="s">
        <v>1972</v>
      </c>
      <c r="K10455" t="s">
        <v>1973</v>
      </c>
      <c r="L10455">
        <v>15</v>
      </c>
      <c r="M10455" t="s">
        <v>5333</v>
      </c>
      <c r="O10455" t="s">
        <v>11</v>
      </c>
      <c r="P10455">
        <v>6102</v>
      </c>
      <c r="Q10455">
        <v>20</v>
      </c>
      <c r="R10455">
        <v>5.69</v>
      </c>
      <c r="S10455">
        <v>113.8</v>
      </c>
      <c r="T10455">
        <v>83.2</v>
      </c>
      <c r="U10455">
        <v>26.89</v>
      </c>
      <c r="V10455" t="str">
        <f>VLOOKUP(L10455,'[2]tabela de preços'!$A:$D,4,0)</f>
        <v>3M</v>
      </c>
      <c r="W10455" t="str">
        <f>VLOOKUP(L10455,'[2]tabela de preços'!$A:$F,6,0)</f>
        <v>LIXA DÁGUA</v>
      </c>
      <c r="X10455" t="str">
        <f>VLOOKUP(L10455,'[2]tabela de preços'!$A:$G,7,0)</f>
        <v>AUTOMOTIVO</v>
      </c>
    </row>
    <row r="10456" spans="1:24" x14ac:dyDescent="0.3">
      <c r="A10456" t="s">
        <v>1969</v>
      </c>
      <c r="C10456" t="s">
        <v>5504</v>
      </c>
      <c r="D10456" s="1">
        <v>46112</v>
      </c>
      <c r="E10456" t="s">
        <v>5505</v>
      </c>
      <c r="F10456">
        <v>9</v>
      </c>
      <c r="G10456">
        <v>231</v>
      </c>
      <c r="H10456" t="str">
        <f>VLOOKUP(G10456,[1]OPERADORES!$A:$B,2,0)</f>
        <v>EDIJANE</v>
      </c>
      <c r="I10456" t="s">
        <v>715</v>
      </c>
      <c r="J10456" t="s">
        <v>1972</v>
      </c>
      <c r="K10456" t="s">
        <v>1973</v>
      </c>
      <c r="L10456">
        <v>56</v>
      </c>
      <c r="M10456" t="s">
        <v>1639</v>
      </c>
      <c r="O10456" t="s">
        <v>11</v>
      </c>
      <c r="P10456">
        <v>6102</v>
      </c>
      <c r="Q10456">
        <v>20</v>
      </c>
      <c r="R10456">
        <v>1.3</v>
      </c>
      <c r="S10456">
        <v>26</v>
      </c>
      <c r="T10456">
        <v>19.8</v>
      </c>
      <c r="U10456">
        <v>23.85</v>
      </c>
      <c r="V10456" t="str">
        <f>VLOOKUP(L10456,'[2]tabela de preços'!$A:$D,4,0)</f>
        <v>3M</v>
      </c>
      <c r="W10456" t="str">
        <f>VLOOKUP(L10456,'[2]tabela de preços'!$A:$F,6,0)</f>
        <v>LIXA DÁGUA</v>
      </c>
      <c r="X10456" t="str">
        <f>VLOOKUP(L10456,'[2]tabela de preços'!$A:$G,7,0)</f>
        <v>AUTOMOTIVO</v>
      </c>
    </row>
    <row r="10457" spans="1:24" x14ac:dyDescent="0.3">
      <c r="A10457" t="s">
        <v>1969</v>
      </c>
      <c r="C10457" t="s">
        <v>5504</v>
      </c>
      <c r="D10457" s="1">
        <v>46112</v>
      </c>
      <c r="E10457" t="s">
        <v>5505</v>
      </c>
      <c r="F10457">
        <v>9</v>
      </c>
      <c r="G10457">
        <v>231</v>
      </c>
      <c r="H10457" t="str">
        <f>VLOOKUP(G10457,[1]OPERADORES!$A:$B,2,0)</f>
        <v>EDIJANE</v>
      </c>
      <c r="I10457" t="s">
        <v>715</v>
      </c>
      <c r="J10457" t="s">
        <v>1972</v>
      </c>
      <c r="K10457" t="s">
        <v>1973</v>
      </c>
      <c r="L10457">
        <v>62</v>
      </c>
      <c r="M10457" t="s">
        <v>5506</v>
      </c>
      <c r="O10457" t="s">
        <v>11</v>
      </c>
      <c r="P10457">
        <v>6102</v>
      </c>
      <c r="Q10457">
        <v>20</v>
      </c>
      <c r="R10457">
        <v>1.3</v>
      </c>
      <c r="S10457">
        <v>26</v>
      </c>
      <c r="T10457">
        <v>19.8</v>
      </c>
      <c r="U10457">
        <v>23.85</v>
      </c>
      <c r="V10457" t="str">
        <f>VLOOKUP(L10457,'[2]tabela de preços'!$A:$D,4,0)</f>
        <v>3M</v>
      </c>
      <c r="W10457" t="str">
        <f>VLOOKUP(L10457,'[2]tabela de preços'!$A:$F,6,0)</f>
        <v>LIXA DÁGUA</v>
      </c>
      <c r="X10457" t="str">
        <f>VLOOKUP(L10457,'[2]tabela de preços'!$A:$G,7,0)</f>
        <v>AUTOMOTIVO</v>
      </c>
    </row>
    <row r="10458" spans="1:24" x14ac:dyDescent="0.3">
      <c r="A10458" t="s">
        <v>1969</v>
      </c>
      <c r="C10458" t="s">
        <v>5504</v>
      </c>
      <c r="D10458" s="1">
        <v>46112</v>
      </c>
      <c r="E10458" t="s">
        <v>5505</v>
      </c>
      <c r="F10458">
        <v>9</v>
      </c>
      <c r="G10458">
        <v>231</v>
      </c>
      <c r="H10458" t="str">
        <f>VLOOKUP(G10458,[1]OPERADORES!$A:$B,2,0)</f>
        <v>EDIJANE</v>
      </c>
      <c r="I10458" t="s">
        <v>715</v>
      </c>
      <c r="J10458" t="s">
        <v>1972</v>
      </c>
      <c r="K10458" t="s">
        <v>1973</v>
      </c>
      <c r="L10458">
        <v>57</v>
      </c>
      <c r="M10458" t="s">
        <v>1089</v>
      </c>
      <c r="O10458" t="s">
        <v>11</v>
      </c>
      <c r="P10458">
        <v>6102</v>
      </c>
      <c r="Q10458">
        <v>20</v>
      </c>
      <c r="R10458">
        <v>0.96</v>
      </c>
      <c r="S10458">
        <v>19.2</v>
      </c>
      <c r="T10458">
        <v>14.6</v>
      </c>
      <c r="U10458">
        <v>23.96</v>
      </c>
      <c r="V10458" t="str">
        <f>VLOOKUP(L10458,'[2]tabela de preços'!$A:$D,4,0)</f>
        <v>3M</v>
      </c>
      <c r="W10458" t="str">
        <f>VLOOKUP(L10458,'[2]tabela de preços'!$A:$F,6,0)</f>
        <v>LIXA DÁGUA</v>
      </c>
      <c r="X10458" t="str">
        <f>VLOOKUP(L10458,'[2]tabela de preços'!$A:$G,7,0)</f>
        <v>AUTOMOTIVO</v>
      </c>
    </row>
    <row r="10459" spans="1:24" x14ac:dyDescent="0.3">
      <c r="A10459" t="s">
        <v>1969</v>
      </c>
      <c r="C10459" t="s">
        <v>5504</v>
      </c>
      <c r="D10459" s="1">
        <v>46112</v>
      </c>
      <c r="E10459" t="s">
        <v>5505</v>
      </c>
      <c r="F10459">
        <v>9</v>
      </c>
      <c r="G10459">
        <v>231</v>
      </c>
      <c r="H10459" t="str">
        <f>VLOOKUP(G10459,[1]OPERADORES!$A:$B,2,0)</f>
        <v>EDIJANE</v>
      </c>
      <c r="I10459" t="s">
        <v>715</v>
      </c>
      <c r="J10459" t="s">
        <v>1972</v>
      </c>
      <c r="K10459" t="s">
        <v>1973</v>
      </c>
      <c r="L10459">
        <v>58</v>
      </c>
      <c r="M10459" t="s">
        <v>389</v>
      </c>
      <c r="O10459" t="s">
        <v>11</v>
      </c>
      <c r="P10459">
        <v>6102</v>
      </c>
      <c r="Q10459">
        <v>20</v>
      </c>
      <c r="R10459">
        <v>1.01</v>
      </c>
      <c r="S10459">
        <v>20.2</v>
      </c>
      <c r="T10459">
        <v>15.4</v>
      </c>
      <c r="U10459">
        <v>23.76</v>
      </c>
      <c r="V10459" t="str">
        <f>VLOOKUP(L10459,'[2]tabela de preços'!$A:$D,4,0)</f>
        <v>3M</v>
      </c>
      <c r="W10459" t="str">
        <f>VLOOKUP(L10459,'[2]tabela de preços'!$A:$F,6,0)</f>
        <v>LIXA DÁGUA</v>
      </c>
      <c r="X10459" t="str">
        <f>VLOOKUP(L10459,'[2]tabela de preços'!$A:$G,7,0)</f>
        <v>AUTOMOTIVO</v>
      </c>
    </row>
    <row r="10460" spans="1:24" x14ac:dyDescent="0.3">
      <c r="A10460" t="s">
        <v>1969</v>
      </c>
      <c r="C10460" t="s">
        <v>5504</v>
      </c>
      <c r="D10460" s="1">
        <v>46112</v>
      </c>
      <c r="E10460" t="s">
        <v>5505</v>
      </c>
      <c r="F10460">
        <v>9</v>
      </c>
      <c r="G10460">
        <v>231</v>
      </c>
      <c r="H10460" t="str">
        <f>VLOOKUP(G10460,[1]OPERADORES!$A:$B,2,0)</f>
        <v>EDIJANE</v>
      </c>
      <c r="I10460" t="s">
        <v>715</v>
      </c>
      <c r="J10460" t="s">
        <v>1972</v>
      </c>
      <c r="K10460" t="s">
        <v>1973</v>
      </c>
      <c r="L10460">
        <v>10238</v>
      </c>
      <c r="M10460" t="s">
        <v>79</v>
      </c>
      <c r="O10460" t="s">
        <v>11</v>
      </c>
      <c r="P10460">
        <v>6102</v>
      </c>
      <c r="Q10460">
        <v>20</v>
      </c>
      <c r="R10460">
        <v>2.95</v>
      </c>
      <c r="S10460">
        <v>59</v>
      </c>
      <c r="T10460">
        <v>44.8</v>
      </c>
      <c r="U10460">
        <v>24.07</v>
      </c>
      <c r="V10460" t="str">
        <f>VLOOKUP(L10460,'[2]tabela de preços'!$A:$D,4,0)</f>
        <v>NORTON</v>
      </c>
      <c r="W10460" t="str">
        <f>VLOOKUP(L10460,'[2]tabela de preços'!$A:$F,6,0)</f>
        <v xml:space="preserve">DISCOS / LIXAS / ABRASIVOS </v>
      </c>
      <c r="X10460" t="str">
        <f>VLOOKUP(L10460,'[2]tabela de preços'!$A:$G,7,0)</f>
        <v>AUTOMOTIVO</v>
      </c>
    </row>
    <row r="10461" spans="1:24" x14ac:dyDescent="0.3">
      <c r="A10461" t="s">
        <v>1969</v>
      </c>
      <c r="C10461" t="s">
        <v>5504</v>
      </c>
      <c r="D10461" s="1">
        <v>46112</v>
      </c>
      <c r="E10461" t="s">
        <v>5505</v>
      </c>
      <c r="F10461">
        <v>9</v>
      </c>
      <c r="G10461">
        <v>231</v>
      </c>
      <c r="H10461" t="str">
        <f>VLOOKUP(G10461,[1]OPERADORES!$A:$B,2,0)</f>
        <v>EDIJANE</v>
      </c>
      <c r="I10461" t="s">
        <v>715</v>
      </c>
      <c r="J10461" t="s">
        <v>1972</v>
      </c>
      <c r="K10461" t="s">
        <v>1973</v>
      </c>
      <c r="L10461">
        <v>20525</v>
      </c>
      <c r="M10461" t="s">
        <v>137</v>
      </c>
      <c r="O10461" t="s">
        <v>11</v>
      </c>
      <c r="P10461">
        <v>6102</v>
      </c>
      <c r="Q10461">
        <v>2</v>
      </c>
      <c r="R10461">
        <v>13.65</v>
      </c>
      <c r="S10461">
        <v>27.3</v>
      </c>
      <c r="T10461">
        <v>20.72</v>
      </c>
      <c r="U10461">
        <v>24.1</v>
      </c>
      <c r="V10461" t="str">
        <f>VLOOKUP(L10461,'[2]tabela de preços'!$A:$D,4,0)</f>
        <v>SHERWIN WILLIAMS</v>
      </c>
      <c r="W10461" t="str">
        <f>VLOOKUP(L10461,'[2]tabela de preços'!$A:$F,6,0)</f>
        <v>MASSA DE PEQUENOS REPAROS</v>
      </c>
      <c r="X10461" t="str">
        <f>VLOOKUP(L10461,'[2]tabela de preços'!$A:$G,7,0)</f>
        <v>AUTOMOTIVO</v>
      </c>
    </row>
    <row r="10462" spans="1:24" x14ac:dyDescent="0.3">
      <c r="A10462" t="s">
        <v>1979</v>
      </c>
      <c r="C10462" t="s">
        <v>1980</v>
      </c>
      <c r="D10462" s="1">
        <v>46045</v>
      </c>
      <c r="E10462" t="s">
        <v>1981</v>
      </c>
      <c r="F10462">
        <v>9</v>
      </c>
      <c r="G10462">
        <v>174</v>
      </c>
      <c r="H10462" t="str">
        <f>VLOOKUP(G10462,[1]OPERADORES!$A:$B,2,0)</f>
        <v>MIRIÃ LOBATO RODRIGUES</v>
      </c>
      <c r="I10462" t="s">
        <v>21</v>
      </c>
      <c r="J10462" t="s">
        <v>762</v>
      </c>
      <c r="K10462" t="s">
        <v>1982</v>
      </c>
      <c r="L10462">
        <v>85078</v>
      </c>
      <c r="M10462" t="s">
        <v>1048</v>
      </c>
      <c r="O10462" t="s">
        <v>11</v>
      </c>
      <c r="P10462">
        <v>5403</v>
      </c>
      <c r="Q10462">
        <v>4</v>
      </c>
      <c r="R10462">
        <v>105.32</v>
      </c>
      <c r="S10462">
        <v>421.28</v>
      </c>
      <c r="T10462">
        <v>319.72000000000003</v>
      </c>
      <c r="U10462">
        <v>24.11</v>
      </c>
      <c r="V10462" t="str">
        <f>VLOOKUP(L10462,'[2]tabela de preços'!$A:$D,4,0)</f>
        <v>BRASILUX</v>
      </c>
      <c r="W10462" t="str">
        <f>VLOOKUP(L10462,'[2]tabela de preços'!$A:$F,6,0)</f>
        <v>TINTAS LACA</v>
      </c>
      <c r="X10462" t="str">
        <f>VLOOKUP(L10462,'[2]tabela de preços'!$A:$G,7,0)</f>
        <v>AUTOMOTIVO</v>
      </c>
    </row>
    <row r="10463" spans="1:24" x14ac:dyDescent="0.3">
      <c r="A10463" t="s">
        <v>1979</v>
      </c>
      <c r="C10463" t="s">
        <v>1980</v>
      </c>
      <c r="D10463" s="1">
        <v>46045</v>
      </c>
      <c r="E10463" t="s">
        <v>1981</v>
      </c>
      <c r="F10463">
        <v>9</v>
      </c>
      <c r="G10463">
        <v>174</v>
      </c>
      <c r="H10463" t="str">
        <f>VLOOKUP(G10463,[1]OPERADORES!$A:$B,2,0)</f>
        <v>MIRIÃ LOBATO RODRIGUES</v>
      </c>
      <c r="I10463" t="s">
        <v>21</v>
      </c>
      <c r="J10463" t="s">
        <v>762</v>
      </c>
      <c r="K10463" t="s">
        <v>1982</v>
      </c>
      <c r="L10463">
        <v>84557</v>
      </c>
      <c r="M10463" t="s">
        <v>116</v>
      </c>
      <c r="O10463" t="s">
        <v>11</v>
      </c>
      <c r="P10463">
        <v>5102</v>
      </c>
      <c r="Q10463">
        <v>4</v>
      </c>
      <c r="R10463">
        <v>17.489999999999998</v>
      </c>
      <c r="S10463">
        <v>69.959999999999994</v>
      </c>
      <c r="T10463">
        <v>55.84</v>
      </c>
      <c r="U10463">
        <v>20.18</v>
      </c>
      <c r="V10463" t="str">
        <f>VLOOKUP(L10463,'[2]tabela de preços'!$A:$D,4,0)</f>
        <v>BRASILUX</v>
      </c>
      <c r="W10463" t="str">
        <f>VLOOKUP(L10463,'[2]tabela de preços'!$A:$F,6,0)</f>
        <v>DILUENTE</v>
      </c>
      <c r="X10463" t="str">
        <f>VLOOKUP(L10463,'[2]tabela de preços'!$A:$G,7,0)</f>
        <v>AUTOMOTIVO</v>
      </c>
    </row>
    <row r="10464" spans="1:24" x14ac:dyDescent="0.3">
      <c r="A10464" t="s">
        <v>1979</v>
      </c>
      <c r="C10464" t="s">
        <v>1980</v>
      </c>
      <c r="D10464" s="1">
        <v>46045</v>
      </c>
      <c r="E10464" t="s">
        <v>1981</v>
      </c>
      <c r="F10464">
        <v>9</v>
      </c>
      <c r="G10464">
        <v>174</v>
      </c>
      <c r="H10464" t="str">
        <f>VLOOKUP(G10464,[1]OPERADORES!$A:$B,2,0)</f>
        <v>MIRIÃ LOBATO RODRIGUES</v>
      </c>
      <c r="I10464" t="s">
        <v>21</v>
      </c>
      <c r="J10464" t="s">
        <v>762</v>
      </c>
      <c r="K10464" t="s">
        <v>1982</v>
      </c>
      <c r="L10464">
        <v>84499</v>
      </c>
      <c r="M10464" t="s">
        <v>534</v>
      </c>
      <c r="O10464" t="s">
        <v>11</v>
      </c>
      <c r="P10464">
        <v>5102</v>
      </c>
      <c r="Q10464">
        <v>2</v>
      </c>
      <c r="R10464">
        <v>176.61</v>
      </c>
      <c r="S10464">
        <v>353.22</v>
      </c>
      <c r="T10464">
        <v>268.10000000000002</v>
      </c>
      <c r="U10464">
        <v>24.1</v>
      </c>
      <c r="V10464" t="str">
        <f>VLOOKUP(L10464,'[2]tabela de preços'!$A:$D,4,0)</f>
        <v>BRASILUX</v>
      </c>
      <c r="W10464" t="str">
        <f>VLOOKUP(L10464,'[2]tabela de preços'!$A:$F,6,0)</f>
        <v>THINNER DE LIMPEZA</v>
      </c>
      <c r="X10464" t="str">
        <f>VLOOKUP(L10464,'[2]tabela de preços'!$A:$G,7,0)</f>
        <v>THINNER</v>
      </c>
    </row>
    <row r="10465" spans="1:24" x14ac:dyDescent="0.3">
      <c r="A10465" t="s">
        <v>1979</v>
      </c>
      <c r="C10465" t="s">
        <v>2409</v>
      </c>
      <c r="D10465" s="1">
        <v>46052</v>
      </c>
      <c r="E10465" t="s">
        <v>2410</v>
      </c>
      <c r="F10465">
        <v>9</v>
      </c>
      <c r="G10465">
        <v>174</v>
      </c>
      <c r="H10465" t="str">
        <f>VLOOKUP(G10465,[1]OPERADORES!$A:$B,2,0)</f>
        <v>MIRIÃ LOBATO RODRIGUES</v>
      </c>
      <c r="I10465" t="s">
        <v>21</v>
      </c>
      <c r="J10465" t="s">
        <v>762</v>
      </c>
      <c r="K10465" t="s">
        <v>1982</v>
      </c>
      <c r="L10465">
        <v>84351</v>
      </c>
      <c r="M10465" t="s">
        <v>2152</v>
      </c>
      <c r="O10465" t="s">
        <v>11</v>
      </c>
      <c r="P10465">
        <v>5403</v>
      </c>
      <c r="Q10465">
        <v>1</v>
      </c>
      <c r="R10465">
        <v>59.98</v>
      </c>
      <c r="S10465">
        <v>59.98</v>
      </c>
      <c r="T10465">
        <v>52</v>
      </c>
      <c r="U10465">
        <v>13.3</v>
      </c>
      <c r="V10465" t="str">
        <f>VLOOKUP(L10465,'[2]tabela de preços'!$A:$D,4,0)</f>
        <v>BRASILUX</v>
      </c>
      <c r="W10465" t="str">
        <f>VLOOKUP(L10465,'[2]tabela de preços'!$A:$F,6,0)</f>
        <v>ESMALTES</v>
      </c>
      <c r="X10465" t="str">
        <f>VLOOKUP(L10465,'[2]tabela de preços'!$A:$G,7,0)</f>
        <v>INDUSTRIAL</v>
      </c>
    </row>
    <row r="10466" spans="1:24" x14ac:dyDescent="0.3">
      <c r="A10466" t="s">
        <v>1979</v>
      </c>
      <c r="C10466" t="s">
        <v>2409</v>
      </c>
      <c r="D10466" s="1">
        <v>46052</v>
      </c>
      <c r="E10466" t="s">
        <v>2410</v>
      </c>
      <c r="F10466">
        <v>9</v>
      </c>
      <c r="G10466">
        <v>174</v>
      </c>
      <c r="H10466" t="str">
        <f>VLOOKUP(G10466,[1]OPERADORES!$A:$B,2,0)</f>
        <v>MIRIÃ LOBATO RODRIGUES</v>
      </c>
      <c r="I10466" t="s">
        <v>21</v>
      </c>
      <c r="J10466" t="s">
        <v>762</v>
      </c>
      <c r="K10466" t="s">
        <v>1982</v>
      </c>
      <c r="L10466">
        <v>84329</v>
      </c>
      <c r="M10466" t="s">
        <v>285</v>
      </c>
      <c r="O10466" t="s">
        <v>11</v>
      </c>
      <c r="P10466">
        <v>5403</v>
      </c>
      <c r="Q10466">
        <v>1</v>
      </c>
      <c r="R10466">
        <v>59.98</v>
      </c>
      <c r="S10466">
        <v>59.98</v>
      </c>
      <c r="T10466">
        <v>48.27</v>
      </c>
      <c r="U10466">
        <v>19.52</v>
      </c>
      <c r="V10466" t="str">
        <f>VLOOKUP(L10466,'[2]tabela de preços'!$A:$D,4,0)</f>
        <v>BRASILUX</v>
      </c>
      <c r="W10466" t="str">
        <f>VLOOKUP(L10466,'[2]tabela de preços'!$A:$F,6,0)</f>
        <v>ESMALTES</v>
      </c>
      <c r="X10466" t="str">
        <f>VLOOKUP(L10466,'[2]tabela de preços'!$A:$G,7,0)</f>
        <v>INDUSTRIAL</v>
      </c>
    </row>
    <row r="10467" spans="1:24" x14ac:dyDescent="0.3">
      <c r="A10467" t="s">
        <v>1979</v>
      </c>
      <c r="C10467" t="s">
        <v>2714</v>
      </c>
      <c r="D10467" s="1">
        <v>46058</v>
      </c>
      <c r="F10467">
        <v>9</v>
      </c>
      <c r="G10467">
        <v>174</v>
      </c>
      <c r="H10467" t="str">
        <f>VLOOKUP(G10467,[1]OPERADORES!$A:$B,2,0)</f>
        <v>MIRIÃ LOBATO RODRIGUES</v>
      </c>
      <c r="I10467" t="s">
        <v>21</v>
      </c>
      <c r="J10467" t="s">
        <v>762</v>
      </c>
      <c r="K10467" t="s">
        <v>1982</v>
      </c>
      <c r="L10467">
        <v>85078</v>
      </c>
      <c r="M10467" t="s">
        <v>1048</v>
      </c>
      <c r="N10467" t="s">
        <v>2715</v>
      </c>
      <c r="O10467" t="s">
        <v>11</v>
      </c>
      <c r="P10467">
        <v>1411</v>
      </c>
      <c r="Q10467">
        <v>-4</v>
      </c>
      <c r="R10467">
        <v>105.32</v>
      </c>
      <c r="S10467">
        <v>-421.28</v>
      </c>
      <c r="T10467">
        <v>-319.72000000000003</v>
      </c>
      <c r="U10467">
        <v>24.11</v>
      </c>
      <c r="V10467" t="str">
        <f>VLOOKUP(L10467,'[2]tabela de preços'!$A:$D,4,0)</f>
        <v>BRASILUX</v>
      </c>
      <c r="W10467" t="str">
        <f>VLOOKUP(L10467,'[2]tabela de preços'!$A:$F,6,0)</f>
        <v>TINTAS LACA</v>
      </c>
      <c r="X10467" t="str">
        <f>VLOOKUP(L10467,'[2]tabela de preços'!$A:$G,7,0)</f>
        <v>AUTOMOTIVO</v>
      </c>
    </row>
    <row r="10468" spans="1:24" x14ac:dyDescent="0.3">
      <c r="A10468" t="s">
        <v>1979</v>
      </c>
      <c r="C10468" t="s">
        <v>2714</v>
      </c>
      <c r="D10468" s="1">
        <v>46058</v>
      </c>
      <c r="F10468">
        <v>9</v>
      </c>
      <c r="G10468">
        <v>174</v>
      </c>
      <c r="H10468" t="str">
        <f>VLOOKUP(G10468,[1]OPERADORES!$A:$B,2,0)</f>
        <v>MIRIÃ LOBATO RODRIGUES</v>
      </c>
      <c r="I10468" t="s">
        <v>21</v>
      </c>
      <c r="J10468" t="s">
        <v>762</v>
      </c>
      <c r="K10468" t="s">
        <v>1982</v>
      </c>
      <c r="L10468">
        <v>84557</v>
      </c>
      <c r="M10468" t="s">
        <v>116</v>
      </c>
      <c r="N10468" t="s">
        <v>2715</v>
      </c>
      <c r="O10468" t="s">
        <v>11</v>
      </c>
      <c r="P10468">
        <v>1202</v>
      </c>
      <c r="Q10468">
        <v>-4</v>
      </c>
      <c r="R10468">
        <v>17.489999999999998</v>
      </c>
      <c r="S10468">
        <v>-69.959999999999994</v>
      </c>
      <c r="T10468">
        <v>-55.84</v>
      </c>
      <c r="U10468">
        <v>20.18</v>
      </c>
      <c r="V10468" t="str">
        <f>VLOOKUP(L10468,'[2]tabela de preços'!$A:$D,4,0)</f>
        <v>BRASILUX</v>
      </c>
      <c r="W10468" t="str">
        <f>VLOOKUP(L10468,'[2]tabela de preços'!$A:$F,6,0)</f>
        <v>DILUENTE</v>
      </c>
      <c r="X10468" t="str">
        <f>VLOOKUP(L10468,'[2]tabela de preços'!$A:$G,7,0)</f>
        <v>AUTOMOTIVO</v>
      </c>
    </row>
    <row r="10469" spans="1:24" x14ac:dyDescent="0.3">
      <c r="A10469" t="s">
        <v>1979</v>
      </c>
      <c r="C10469" t="s">
        <v>2714</v>
      </c>
      <c r="D10469" s="1">
        <v>46058</v>
      </c>
      <c r="F10469">
        <v>9</v>
      </c>
      <c r="G10469">
        <v>174</v>
      </c>
      <c r="H10469" t="str">
        <f>VLOOKUP(G10469,[1]OPERADORES!$A:$B,2,0)</f>
        <v>MIRIÃ LOBATO RODRIGUES</v>
      </c>
      <c r="I10469" t="s">
        <v>21</v>
      </c>
      <c r="J10469" t="s">
        <v>762</v>
      </c>
      <c r="K10469" t="s">
        <v>1982</v>
      </c>
      <c r="L10469">
        <v>84499</v>
      </c>
      <c r="M10469" t="s">
        <v>534</v>
      </c>
      <c r="N10469" t="s">
        <v>2715</v>
      </c>
      <c r="O10469" t="s">
        <v>11</v>
      </c>
      <c r="P10469">
        <v>1202</v>
      </c>
      <c r="Q10469">
        <v>-2</v>
      </c>
      <c r="R10469">
        <v>176.61</v>
      </c>
      <c r="S10469">
        <v>-353.22</v>
      </c>
      <c r="T10469">
        <v>-268.10000000000002</v>
      </c>
      <c r="U10469">
        <v>24.1</v>
      </c>
      <c r="V10469" t="str">
        <f>VLOOKUP(L10469,'[2]tabela de preços'!$A:$D,4,0)</f>
        <v>BRASILUX</v>
      </c>
      <c r="W10469" t="str">
        <f>VLOOKUP(L10469,'[2]tabela de preços'!$A:$F,6,0)</f>
        <v>THINNER DE LIMPEZA</v>
      </c>
      <c r="X10469" t="str">
        <f>VLOOKUP(L10469,'[2]tabela de preços'!$A:$G,7,0)</f>
        <v>THINNER</v>
      </c>
    </row>
    <row r="10470" spans="1:24" x14ac:dyDescent="0.3">
      <c r="A10470" t="s">
        <v>1979</v>
      </c>
      <c r="C10470" t="s">
        <v>2716</v>
      </c>
      <c r="D10470" s="1">
        <v>46058</v>
      </c>
      <c r="E10470" t="s">
        <v>2717</v>
      </c>
      <c r="F10470">
        <v>9</v>
      </c>
      <c r="G10470">
        <v>174</v>
      </c>
      <c r="H10470" t="str">
        <f>VLOOKUP(G10470,[1]OPERADORES!$A:$B,2,0)</f>
        <v>MIRIÃ LOBATO RODRIGUES</v>
      </c>
      <c r="I10470" t="s">
        <v>21</v>
      </c>
      <c r="J10470" t="s">
        <v>762</v>
      </c>
      <c r="K10470" t="s">
        <v>1982</v>
      </c>
      <c r="L10470">
        <v>85078</v>
      </c>
      <c r="M10470" t="s">
        <v>1048</v>
      </c>
      <c r="O10470" t="s">
        <v>11</v>
      </c>
      <c r="P10470">
        <v>5403</v>
      </c>
      <c r="Q10470">
        <v>4</v>
      </c>
      <c r="R10470">
        <v>107.79</v>
      </c>
      <c r="S10470">
        <v>431.16</v>
      </c>
      <c r="T10470">
        <v>319.72000000000003</v>
      </c>
      <c r="U10470">
        <v>25.85</v>
      </c>
      <c r="V10470" t="str">
        <f>VLOOKUP(L10470,'[2]tabela de preços'!$A:$D,4,0)</f>
        <v>BRASILUX</v>
      </c>
      <c r="W10470" t="str">
        <f>VLOOKUP(L10470,'[2]tabela de preços'!$A:$F,6,0)</f>
        <v>TINTAS LACA</v>
      </c>
      <c r="X10470" t="str">
        <f>VLOOKUP(L10470,'[2]tabela de preços'!$A:$G,7,0)</f>
        <v>AUTOMOTIVO</v>
      </c>
    </row>
    <row r="10471" spans="1:24" x14ac:dyDescent="0.3">
      <c r="A10471" t="s">
        <v>1979</v>
      </c>
      <c r="C10471" t="s">
        <v>2716</v>
      </c>
      <c r="D10471" s="1">
        <v>46058</v>
      </c>
      <c r="E10471" t="s">
        <v>2717</v>
      </c>
      <c r="F10471">
        <v>9</v>
      </c>
      <c r="G10471">
        <v>174</v>
      </c>
      <c r="H10471" t="str">
        <f>VLOOKUP(G10471,[1]OPERADORES!$A:$B,2,0)</f>
        <v>MIRIÃ LOBATO RODRIGUES</v>
      </c>
      <c r="I10471" t="s">
        <v>21</v>
      </c>
      <c r="J10471" t="s">
        <v>762</v>
      </c>
      <c r="K10471" t="s">
        <v>1982</v>
      </c>
      <c r="L10471">
        <v>84557</v>
      </c>
      <c r="M10471" t="s">
        <v>116</v>
      </c>
      <c r="O10471" t="s">
        <v>11</v>
      </c>
      <c r="P10471">
        <v>5102</v>
      </c>
      <c r="Q10471">
        <v>4</v>
      </c>
      <c r="R10471">
        <v>17.489999999999998</v>
      </c>
      <c r="S10471">
        <v>69.959999999999994</v>
      </c>
      <c r="T10471">
        <v>55.84</v>
      </c>
      <c r="U10471">
        <v>20.18</v>
      </c>
      <c r="V10471" t="str">
        <f>VLOOKUP(L10471,'[2]tabela de preços'!$A:$D,4,0)</f>
        <v>BRASILUX</v>
      </c>
      <c r="W10471" t="str">
        <f>VLOOKUP(L10471,'[2]tabela de preços'!$A:$F,6,0)</f>
        <v>DILUENTE</v>
      </c>
      <c r="X10471" t="str">
        <f>VLOOKUP(L10471,'[2]tabela de preços'!$A:$G,7,0)</f>
        <v>AUTOMOTIVO</v>
      </c>
    </row>
    <row r="10472" spans="1:24" x14ac:dyDescent="0.3">
      <c r="A10472" t="s">
        <v>1979</v>
      </c>
      <c r="C10472" t="s">
        <v>2716</v>
      </c>
      <c r="D10472" s="1">
        <v>46058</v>
      </c>
      <c r="E10472" t="s">
        <v>2717</v>
      </c>
      <c r="F10472">
        <v>9</v>
      </c>
      <c r="G10472">
        <v>174</v>
      </c>
      <c r="H10472" t="str">
        <f>VLOOKUP(G10472,[1]OPERADORES!$A:$B,2,0)</f>
        <v>MIRIÃ LOBATO RODRIGUES</v>
      </c>
      <c r="I10472" t="s">
        <v>21</v>
      </c>
      <c r="J10472" t="s">
        <v>762</v>
      </c>
      <c r="K10472" t="s">
        <v>1982</v>
      </c>
      <c r="L10472">
        <v>84499</v>
      </c>
      <c r="M10472" t="s">
        <v>534</v>
      </c>
      <c r="O10472" t="s">
        <v>11</v>
      </c>
      <c r="P10472">
        <v>5102</v>
      </c>
      <c r="Q10472">
        <v>2</v>
      </c>
      <c r="R10472">
        <v>176.61</v>
      </c>
      <c r="S10472">
        <v>353.22</v>
      </c>
      <c r="T10472">
        <v>268.10000000000002</v>
      </c>
      <c r="U10472">
        <v>24.1</v>
      </c>
      <c r="V10472" t="str">
        <f>VLOOKUP(L10472,'[2]tabela de preços'!$A:$D,4,0)</f>
        <v>BRASILUX</v>
      </c>
      <c r="W10472" t="str">
        <f>VLOOKUP(L10472,'[2]tabela de preços'!$A:$F,6,0)</f>
        <v>THINNER DE LIMPEZA</v>
      </c>
      <c r="X10472" t="str">
        <f>VLOOKUP(L10472,'[2]tabela de preços'!$A:$G,7,0)</f>
        <v>THINNER</v>
      </c>
    </row>
    <row r="10473" spans="1:24" x14ac:dyDescent="0.3">
      <c r="A10473" t="s">
        <v>1979</v>
      </c>
      <c r="C10473" t="s">
        <v>2800</v>
      </c>
      <c r="D10473" s="1">
        <v>46059</v>
      </c>
      <c r="E10473" t="s">
        <v>2801</v>
      </c>
      <c r="F10473">
        <v>9</v>
      </c>
      <c r="G10473">
        <v>174</v>
      </c>
      <c r="H10473" t="str">
        <f>VLOOKUP(G10473,[1]OPERADORES!$A:$B,2,0)</f>
        <v>MIRIÃ LOBATO RODRIGUES</v>
      </c>
      <c r="I10473" t="s">
        <v>21</v>
      </c>
      <c r="J10473" t="s">
        <v>762</v>
      </c>
      <c r="K10473" t="s">
        <v>1982</v>
      </c>
      <c r="L10473">
        <v>84331</v>
      </c>
      <c r="M10473" t="s">
        <v>497</v>
      </c>
      <c r="O10473" t="s">
        <v>11</v>
      </c>
      <c r="P10473">
        <v>5403</v>
      </c>
      <c r="Q10473">
        <v>3</v>
      </c>
      <c r="R10473">
        <v>59.98</v>
      </c>
      <c r="S10473">
        <v>179.94</v>
      </c>
      <c r="T10473">
        <v>156</v>
      </c>
      <c r="U10473">
        <v>13.3</v>
      </c>
      <c r="V10473" t="str">
        <f>VLOOKUP(L10473,'[2]tabela de preços'!$A:$D,4,0)</f>
        <v>BRASILUX</v>
      </c>
      <c r="W10473" t="str">
        <f>VLOOKUP(L10473,'[2]tabela de preços'!$A:$F,6,0)</f>
        <v>ESMALTES</v>
      </c>
      <c r="X10473" t="str">
        <f>VLOOKUP(L10473,'[2]tabela de preços'!$A:$G,7,0)</f>
        <v>INDUSTRIAL</v>
      </c>
    </row>
    <row r="10474" spans="1:24" x14ac:dyDescent="0.3">
      <c r="A10474" t="s">
        <v>1979</v>
      </c>
      <c r="C10474" t="s">
        <v>2800</v>
      </c>
      <c r="D10474" s="1">
        <v>46059</v>
      </c>
      <c r="E10474" t="s">
        <v>2801</v>
      </c>
      <c r="F10474">
        <v>9</v>
      </c>
      <c r="G10474">
        <v>174</v>
      </c>
      <c r="H10474" t="str">
        <f>VLOOKUP(G10474,[1]OPERADORES!$A:$B,2,0)</f>
        <v>MIRIÃ LOBATO RODRIGUES</v>
      </c>
      <c r="I10474" t="s">
        <v>21</v>
      </c>
      <c r="J10474" t="s">
        <v>762</v>
      </c>
      <c r="K10474" t="s">
        <v>1982</v>
      </c>
      <c r="L10474">
        <v>84560</v>
      </c>
      <c r="M10474" t="s">
        <v>118</v>
      </c>
      <c r="O10474" t="s">
        <v>11</v>
      </c>
      <c r="P10474">
        <v>5102</v>
      </c>
      <c r="Q10474">
        <v>1</v>
      </c>
      <c r="R10474">
        <v>47.89</v>
      </c>
      <c r="S10474">
        <v>47.89</v>
      </c>
      <c r="T10474">
        <v>39.159999999999997</v>
      </c>
      <c r="U10474">
        <v>18.23</v>
      </c>
      <c r="V10474" t="str">
        <f>VLOOKUP(L10474,'[2]tabela de preços'!$A:$D,4,0)</f>
        <v>BRASILUX</v>
      </c>
      <c r="W10474" t="str">
        <f>VLOOKUP(L10474,'[2]tabela de preços'!$A:$F,6,0)</f>
        <v>THINNER DE LIMPEZA</v>
      </c>
      <c r="X10474" t="str">
        <f>VLOOKUP(L10474,'[2]tabela de preços'!$A:$G,7,0)</f>
        <v>THINNER</v>
      </c>
    </row>
    <row r="10475" spans="1:24" x14ac:dyDescent="0.3">
      <c r="A10475" t="s">
        <v>5089</v>
      </c>
      <c r="C10475" t="s">
        <v>5090</v>
      </c>
      <c r="D10475" s="1">
        <v>46105</v>
      </c>
      <c r="E10475" t="s">
        <v>5091</v>
      </c>
      <c r="F10475">
        <v>9</v>
      </c>
      <c r="G10475">
        <v>174</v>
      </c>
      <c r="H10475" t="str">
        <f>VLOOKUP(G10475,[1]OPERADORES!$A:$B,2,0)</f>
        <v>MIRIÃ LOBATO RODRIGUES</v>
      </c>
      <c r="I10475" t="s">
        <v>21</v>
      </c>
      <c r="J10475" t="s">
        <v>372</v>
      </c>
      <c r="K10475" t="s">
        <v>5092</v>
      </c>
      <c r="L10475">
        <v>84351</v>
      </c>
      <c r="M10475" t="s">
        <v>2152</v>
      </c>
      <c r="O10475" t="s">
        <v>11</v>
      </c>
      <c r="P10475">
        <v>5403</v>
      </c>
      <c r="Q10475">
        <v>1</v>
      </c>
      <c r="R10475">
        <v>62.9</v>
      </c>
      <c r="S10475">
        <v>62.9</v>
      </c>
      <c r="T10475">
        <v>53.07</v>
      </c>
      <c r="U10475">
        <v>15.63</v>
      </c>
      <c r="V10475" t="str">
        <f>VLOOKUP(L10475,'[2]tabela de preços'!$A:$D,4,0)</f>
        <v>BRASILUX</v>
      </c>
      <c r="W10475" t="str">
        <f>VLOOKUP(L10475,'[2]tabela de preços'!$A:$F,6,0)</f>
        <v>ESMALTES</v>
      </c>
      <c r="X10475" t="str">
        <f>VLOOKUP(L10475,'[2]tabela de preços'!$A:$G,7,0)</f>
        <v>INDUSTRIAL</v>
      </c>
    </row>
    <row r="10476" spans="1:24" x14ac:dyDescent="0.3">
      <c r="A10476" t="s">
        <v>2977</v>
      </c>
      <c r="C10476" t="s">
        <v>2978</v>
      </c>
      <c r="D10476" s="1">
        <v>46064</v>
      </c>
      <c r="E10476" t="s">
        <v>2979</v>
      </c>
      <c r="F10476">
        <v>9</v>
      </c>
      <c r="G10476">
        <v>231</v>
      </c>
      <c r="H10476" t="str">
        <f>VLOOKUP(G10476,[1]OPERADORES!$A:$B,2,0)</f>
        <v>EDIJANE</v>
      </c>
      <c r="I10476" t="s">
        <v>21</v>
      </c>
      <c r="J10476" t="s">
        <v>66</v>
      </c>
      <c r="K10476" t="s">
        <v>2980</v>
      </c>
      <c r="L10476">
        <v>84029</v>
      </c>
      <c r="M10476" t="s">
        <v>29</v>
      </c>
      <c r="O10476" t="s">
        <v>11</v>
      </c>
      <c r="P10476">
        <v>5102</v>
      </c>
      <c r="Q10476">
        <v>6</v>
      </c>
      <c r="R10476">
        <v>11.45</v>
      </c>
      <c r="S10476">
        <v>68.7</v>
      </c>
      <c r="T10476">
        <v>52.14</v>
      </c>
      <c r="U10476">
        <v>24.1</v>
      </c>
      <c r="V10476" t="str">
        <f>VLOOKUP(L10476,'[2]tabela de preços'!$A:$D,4,0)</f>
        <v>BRASILUX</v>
      </c>
      <c r="W10476" t="str">
        <f>VLOOKUP(L10476,'[2]tabela de preços'!$A:$F,6,0)</f>
        <v>AGUARRAS</v>
      </c>
      <c r="X10476" t="str">
        <f>VLOOKUP(L10476,'[2]tabela de preços'!$A:$G,7,0)</f>
        <v>IMOBILIÁRIO</v>
      </c>
    </row>
    <row r="10477" spans="1:24" x14ac:dyDescent="0.3">
      <c r="A10477" t="s">
        <v>2977</v>
      </c>
      <c r="C10477" t="s">
        <v>2978</v>
      </c>
      <c r="D10477" s="1">
        <v>46064</v>
      </c>
      <c r="E10477" t="s">
        <v>2979</v>
      </c>
      <c r="F10477">
        <v>9</v>
      </c>
      <c r="G10477">
        <v>231</v>
      </c>
      <c r="H10477" t="str">
        <f>VLOOKUP(G10477,[1]OPERADORES!$A:$B,2,0)</f>
        <v>EDIJANE</v>
      </c>
      <c r="I10477" t="s">
        <v>21</v>
      </c>
      <c r="J10477" t="s">
        <v>66</v>
      </c>
      <c r="K10477" t="s">
        <v>2980</v>
      </c>
      <c r="L10477">
        <v>84411</v>
      </c>
      <c r="M10477" t="s">
        <v>35</v>
      </c>
      <c r="O10477" t="s">
        <v>11</v>
      </c>
      <c r="P10477">
        <v>5102</v>
      </c>
      <c r="Q10477">
        <v>6</v>
      </c>
      <c r="R10477">
        <v>4.29</v>
      </c>
      <c r="S10477">
        <v>25.74</v>
      </c>
      <c r="T10477">
        <v>21.24</v>
      </c>
      <c r="U10477">
        <v>17.48</v>
      </c>
      <c r="V10477" t="str">
        <f>VLOOKUP(L10477,'[2]tabela de preços'!$A:$D,4,0)</f>
        <v>ADERE</v>
      </c>
      <c r="W10477" t="str">
        <f>VLOOKUP(L10477,'[2]tabela de preços'!$A:$F,6,0)</f>
        <v xml:space="preserve">FITA DE USO GERAL </v>
      </c>
      <c r="X10477" t="str">
        <f>VLOOKUP(L10477,'[2]tabela de preços'!$A:$G,7,0)</f>
        <v>IMOBILIÁRIO</v>
      </c>
    </row>
    <row r="10478" spans="1:24" x14ac:dyDescent="0.3">
      <c r="A10478" t="s">
        <v>2977</v>
      </c>
      <c r="C10478" t="s">
        <v>2978</v>
      </c>
      <c r="D10478" s="1">
        <v>46064</v>
      </c>
      <c r="E10478" t="s">
        <v>2979</v>
      </c>
      <c r="F10478">
        <v>9</v>
      </c>
      <c r="G10478">
        <v>231</v>
      </c>
      <c r="H10478" t="str">
        <f>VLOOKUP(G10478,[1]OPERADORES!$A:$B,2,0)</f>
        <v>EDIJANE</v>
      </c>
      <c r="I10478" t="s">
        <v>21</v>
      </c>
      <c r="J10478" t="s">
        <v>66</v>
      </c>
      <c r="K10478" t="s">
        <v>2980</v>
      </c>
      <c r="L10478">
        <v>85616</v>
      </c>
      <c r="M10478" t="s">
        <v>471</v>
      </c>
      <c r="O10478" t="s">
        <v>11</v>
      </c>
      <c r="P10478">
        <v>5102</v>
      </c>
      <c r="Q10478">
        <v>10</v>
      </c>
      <c r="R10478">
        <v>2.79</v>
      </c>
      <c r="S10478">
        <v>27.9</v>
      </c>
      <c r="T10478">
        <v>22.8</v>
      </c>
      <c r="U10478">
        <v>18.28</v>
      </c>
      <c r="V10478" t="str">
        <f>VLOOKUP(L10478,'[2]tabela de preços'!$A:$D,4,0)</f>
        <v>ADERE</v>
      </c>
      <c r="W10478" t="str">
        <f>VLOOKUP(L10478,'[2]tabela de preços'!$A:$F,6,0)</f>
        <v xml:space="preserve">FITA DE USO GERAL </v>
      </c>
      <c r="X10478" t="str">
        <f>VLOOKUP(L10478,'[2]tabela de preços'!$A:$G,7,0)</f>
        <v>IMOBILIÁRIO</v>
      </c>
    </row>
    <row r="10479" spans="1:24" x14ac:dyDescent="0.3">
      <c r="A10479" t="s">
        <v>2977</v>
      </c>
      <c r="C10479" t="s">
        <v>2978</v>
      </c>
      <c r="D10479" s="1">
        <v>46064</v>
      </c>
      <c r="E10479" t="s">
        <v>2979</v>
      </c>
      <c r="F10479">
        <v>9</v>
      </c>
      <c r="G10479">
        <v>231</v>
      </c>
      <c r="H10479" t="str">
        <f>VLOOKUP(G10479,[1]OPERADORES!$A:$B,2,0)</f>
        <v>EDIJANE</v>
      </c>
      <c r="I10479" t="s">
        <v>21</v>
      </c>
      <c r="J10479" t="s">
        <v>66</v>
      </c>
      <c r="K10479" t="s">
        <v>2980</v>
      </c>
      <c r="L10479">
        <v>84010</v>
      </c>
      <c r="M10479" t="s">
        <v>1778</v>
      </c>
      <c r="O10479" t="s">
        <v>11</v>
      </c>
      <c r="P10479">
        <v>5102</v>
      </c>
      <c r="Q10479">
        <v>44</v>
      </c>
      <c r="R10479">
        <v>2.2000000000000002</v>
      </c>
      <c r="S10479">
        <v>96.8</v>
      </c>
      <c r="T10479">
        <v>73.48</v>
      </c>
      <c r="U10479">
        <v>24.09</v>
      </c>
      <c r="V10479" t="str">
        <f>VLOOKUP(L10479,'[2]tabela de preços'!$A:$D,4,0)</f>
        <v>3M</v>
      </c>
      <c r="W10479" t="str">
        <f>VLOOKUP(L10479,'[2]tabela de preços'!$A:$F,6,0)</f>
        <v>LIXA FERRO</v>
      </c>
      <c r="X10479" t="str">
        <f>VLOOKUP(L10479,'[2]tabela de preços'!$A:$G,7,0)</f>
        <v>IMOBILIÁRIO</v>
      </c>
    </row>
    <row r="10480" spans="1:24" x14ac:dyDescent="0.3">
      <c r="A10480" t="s">
        <v>2977</v>
      </c>
      <c r="C10480" t="s">
        <v>2978</v>
      </c>
      <c r="D10480" s="1">
        <v>46064</v>
      </c>
      <c r="E10480" t="s">
        <v>2979</v>
      </c>
      <c r="F10480">
        <v>9</v>
      </c>
      <c r="G10480">
        <v>231</v>
      </c>
      <c r="H10480" t="str">
        <f>VLOOKUP(G10480,[1]OPERADORES!$A:$B,2,0)</f>
        <v>EDIJANE</v>
      </c>
      <c r="I10480" t="s">
        <v>21</v>
      </c>
      <c r="J10480" t="s">
        <v>66</v>
      </c>
      <c r="K10480" t="s">
        <v>2980</v>
      </c>
      <c r="L10480">
        <v>10241</v>
      </c>
      <c r="M10480" t="s">
        <v>819</v>
      </c>
      <c r="O10480" t="s">
        <v>11</v>
      </c>
      <c r="P10480">
        <v>5102</v>
      </c>
      <c r="Q10480">
        <v>50</v>
      </c>
      <c r="R10480">
        <v>2.79</v>
      </c>
      <c r="S10480">
        <v>139.5</v>
      </c>
      <c r="T10480">
        <v>114</v>
      </c>
      <c r="U10480">
        <v>18.28</v>
      </c>
      <c r="V10480" t="str">
        <f>VLOOKUP(L10480,'[2]tabela de preços'!$A:$D,4,0)</f>
        <v>NORTON</v>
      </c>
      <c r="W10480" t="str">
        <f>VLOOKUP(L10480,'[2]tabela de preços'!$A:$F,6,0)</f>
        <v xml:space="preserve">DISCOS / LIXAS / ABRASIVOS </v>
      </c>
      <c r="X10480" t="str">
        <f>VLOOKUP(L10480,'[2]tabela de preços'!$A:$G,7,0)</f>
        <v>AUTOMOTIVO</v>
      </c>
    </row>
    <row r="10481" spans="1:24" x14ac:dyDescent="0.3">
      <c r="A10481" t="s">
        <v>2977</v>
      </c>
      <c r="C10481" t="s">
        <v>2978</v>
      </c>
      <c r="D10481" s="1">
        <v>46064</v>
      </c>
      <c r="E10481" t="s">
        <v>2979</v>
      </c>
      <c r="F10481">
        <v>9</v>
      </c>
      <c r="G10481">
        <v>231</v>
      </c>
      <c r="H10481" t="str">
        <f>VLOOKUP(G10481,[1]OPERADORES!$A:$B,2,0)</f>
        <v>EDIJANE</v>
      </c>
      <c r="I10481" t="s">
        <v>21</v>
      </c>
      <c r="J10481" t="s">
        <v>66</v>
      </c>
      <c r="K10481" t="s">
        <v>2980</v>
      </c>
      <c r="L10481">
        <v>10242</v>
      </c>
      <c r="M10481" t="s">
        <v>82</v>
      </c>
      <c r="O10481" t="s">
        <v>11</v>
      </c>
      <c r="P10481">
        <v>5102</v>
      </c>
      <c r="Q10481">
        <v>50</v>
      </c>
      <c r="R10481">
        <v>2.79</v>
      </c>
      <c r="S10481">
        <v>139.5</v>
      </c>
      <c r="T10481">
        <v>112</v>
      </c>
      <c r="U10481">
        <v>19.71</v>
      </c>
      <c r="V10481" t="str">
        <f>VLOOKUP(L10481,'[2]tabela de preços'!$A:$D,4,0)</f>
        <v>NORTON</v>
      </c>
      <c r="W10481" t="str">
        <f>VLOOKUP(L10481,'[2]tabela de preços'!$A:$F,6,0)</f>
        <v xml:space="preserve">DISCOS / LIXAS / ABRASIVOS </v>
      </c>
      <c r="X10481" t="str">
        <f>VLOOKUP(L10481,'[2]tabela de preços'!$A:$G,7,0)</f>
        <v>AUTOMOTIVO</v>
      </c>
    </row>
    <row r="10482" spans="1:24" x14ac:dyDescent="0.3">
      <c r="A10482" t="s">
        <v>2977</v>
      </c>
      <c r="C10482" t="s">
        <v>2978</v>
      </c>
      <c r="D10482" s="1">
        <v>46064</v>
      </c>
      <c r="E10482" t="s">
        <v>2979</v>
      </c>
      <c r="F10482">
        <v>9</v>
      </c>
      <c r="G10482">
        <v>231</v>
      </c>
      <c r="H10482" t="str">
        <f>VLOOKUP(G10482,[1]OPERADORES!$A:$B,2,0)</f>
        <v>EDIJANE</v>
      </c>
      <c r="I10482" t="s">
        <v>21</v>
      </c>
      <c r="J10482" t="s">
        <v>66</v>
      </c>
      <c r="K10482" t="s">
        <v>2980</v>
      </c>
      <c r="L10482">
        <v>10297</v>
      </c>
      <c r="M10482" t="s">
        <v>41</v>
      </c>
      <c r="O10482" t="s">
        <v>11</v>
      </c>
      <c r="P10482">
        <v>5102</v>
      </c>
      <c r="Q10482">
        <v>24</v>
      </c>
      <c r="R10482">
        <v>10.89</v>
      </c>
      <c r="S10482">
        <v>261.36</v>
      </c>
      <c r="T10482">
        <v>220.08</v>
      </c>
      <c r="U10482">
        <v>15.79</v>
      </c>
      <c r="V10482" t="str">
        <f>VLOOKUP(L10482,'[2]tabela de preços'!$A:$D,4,0)</f>
        <v>ANJO</v>
      </c>
      <c r="W10482" t="str">
        <f>VLOOKUP(L10482,'[2]tabela de preços'!$A:$F,6,0)</f>
        <v>THINNER DE LIMPEZA</v>
      </c>
      <c r="X10482" t="str">
        <f>VLOOKUP(L10482,'[2]tabela de preços'!$A:$G,7,0)</f>
        <v>THINNER</v>
      </c>
    </row>
    <row r="10483" spans="1:24" x14ac:dyDescent="0.3">
      <c r="A10483" t="s">
        <v>1983</v>
      </c>
      <c r="C10483" t="s">
        <v>1984</v>
      </c>
      <c r="D10483" s="1">
        <v>46037</v>
      </c>
      <c r="F10483">
        <v>9</v>
      </c>
      <c r="G10483">
        <v>236</v>
      </c>
      <c r="H10483" t="str">
        <f>VLOOKUP(G10483,[1]OPERADORES!$A:$B,2,0)</f>
        <v>DANIEL</v>
      </c>
      <c r="I10483" t="s">
        <v>21</v>
      </c>
      <c r="J10483" t="s">
        <v>1985</v>
      </c>
      <c r="K10483" t="s">
        <v>1986</v>
      </c>
      <c r="L10483">
        <v>86571</v>
      </c>
      <c r="M10483" t="s">
        <v>1987</v>
      </c>
      <c r="O10483" t="s">
        <v>11</v>
      </c>
      <c r="P10483">
        <v>5405</v>
      </c>
      <c r="Q10483">
        <v>1</v>
      </c>
      <c r="R10483">
        <v>230.03</v>
      </c>
      <c r="S10483">
        <v>230.03</v>
      </c>
      <c r="T10483">
        <v>104.56</v>
      </c>
      <c r="U10483">
        <v>54.55</v>
      </c>
      <c r="V10483" t="str">
        <f>VLOOKUP(L10483,'[2]tabela de preços'!$A:$D,4,0)</f>
        <v>CORAL</v>
      </c>
      <c r="W10483" t="str">
        <f>VLOOKUP(L10483,'[2]tabela de preços'!$A:$F,6,0)</f>
        <v>CIMENTO QUEIMADO / EFEITOS DECORATIVOS</v>
      </c>
      <c r="X10483" t="str">
        <f>VLOOKUP(L10483,'[2]tabela de preços'!$A:$G,7,0)</f>
        <v>IMOBILIÁRIO</v>
      </c>
    </row>
    <row r="10484" spans="1:24" x14ac:dyDescent="0.3">
      <c r="A10484" t="s">
        <v>1983</v>
      </c>
      <c r="C10484" t="s">
        <v>1984</v>
      </c>
      <c r="D10484" s="1">
        <v>46037</v>
      </c>
      <c r="F10484">
        <v>9</v>
      </c>
      <c r="G10484">
        <v>236</v>
      </c>
      <c r="H10484" t="str">
        <f>VLOOKUP(G10484,[1]OPERADORES!$A:$B,2,0)</f>
        <v>DANIEL</v>
      </c>
      <c r="I10484" t="s">
        <v>21</v>
      </c>
      <c r="J10484" t="s">
        <v>1985</v>
      </c>
      <c r="K10484" t="s">
        <v>1986</v>
      </c>
      <c r="L10484">
        <v>86567</v>
      </c>
      <c r="M10484" t="s">
        <v>1988</v>
      </c>
      <c r="O10484" t="s">
        <v>11</v>
      </c>
      <c r="P10484">
        <v>5405</v>
      </c>
      <c r="Q10484">
        <v>1</v>
      </c>
      <c r="R10484">
        <v>272.07</v>
      </c>
      <c r="S10484">
        <v>272.07</v>
      </c>
      <c r="T10484">
        <v>123.67</v>
      </c>
      <c r="U10484">
        <v>54.54</v>
      </c>
      <c r="V10484" t="str">
        <f>VLOOKUP(L10484,'[2]tabela de preços'!$A:$D,4,0)</f>
        <v>CORAL</v>
      </c>
      <c r="W10484" t="str">
        <f>VLOOKUP(L10484,'[2]tabela de preços'!$A:$F,6,0)</f>
        <v>CIMENTO QUEIMADO / EFEITOS DECORATIVOS</v>
      </c>
      <c r="X10484" t="str">
        <f>VLOOKUP(L10484,'[2]tabela de preços'!$A:$G,7,0)</f>
        <v>IMOBILIÁRIO</v>
      </c>
    </row>
    <row r="10485" spans="1:24" x14ac:dyDescent="0.3">
      <c r="A10485" t="s">
        <v>1983</v>
      </c>
      <c r="C10485" t="s">
        <v>1984</v>
      </c>
      <c r="D10485" s="1">
        <v>46037</v>
      </c>
      <c r="F10485">
        <v>9</v>
      </c>
      <c r="G10485">
        <v>236</v>
      </c>
      <c r="H10485" t="str">
        <f>VLOOKUP(G10485,[1]OPERADORES!$A:$B,2,0)</f>
        <v>DANIEL</v>
      </c>
      <c r="I10485" t="s">
        <v>21</v>
      </c>
      <c r="J10485" t="s">
        <v>1985</v>
      </c>
      <c r="K10485" t="s">
        <v>1986</v>
      </c>
      <c r="L10485">
        <v>86570</v>
      </c>
      <c r="M10485" t="s">
        <v>1989</v>
      </c>
      <c r="O10485" t="s">
        <v>11</v>
      </c>
      <c r="P10485">
        <v>5405</v>
      </c>
      <c r="Q10485">
        <v>1</v>
      </c>
      <c r="R10485">
        <v>569.54</v>
      </c>
      <c r="S10485">
        <v>569.54</v>
      </c>
      <c r="T10485">
        <v>258.88</v>
      </c>
      <c r="U10485">
        <v>54.55</v>
      </c>
      <c r="V10485" t="str">
        <f>VLOOKUP(L10485,'[2]tabela de preços'!$A:$D,4,0)</f>
        <v>CORAL</v>
      </c>
      <c r="W10485" t="str">
        <f>VLOOKUP(L10485,'[2]tabela de preços'!$A:$F,6,0)</f>
        <v>BASES IMOBILIÁRIAS</v>
      </c>
      <c r="X10485" t="str">
        <f>VLOOKUP(L10485,'[2]tabela de preços'!$A:$G,7,0)</f>
        <v>IMOBILIÁRIO</v>
      </c>
    </row>
    <row r="10486" spans="1:24" x14ac:dyDescent="0.3">
      <c r="A10486" t="s">
        <v>1983</v>
      </c>
      <c r="C10486" t="s">
        <v>1984</v>
      </c>
      <c r="D10486" s="1">
        <v>46037</v>
      </c>
      <c r="F10486">
        <v>9</v>
      </c>
      <c r="G10486">
        <v>236</v>
      </c>
      <c r="H10486" t="str">
        <f>VLOOKUP(G10486,[1]OPERADORES!$A:$B,2,0)</f>
        <v>DANIEL</v>
      </c>
      <c r="I10486" t="s">
        <v>21</v>
      </c>
      <c r="J10486" t="s">
        <v>1985</v>
      </c>
      <c r="K10486" t="s">
        <v>1986</v>
      </c>
      <c r="L10486">
        <v>84276</v>
      </c>
      <c r="M10486" t="s">
        <v>1990</v>
      </c>
      <c r="O10486" t="s">
        <v>11</v>
      </c>
      <c r="P10486">
        <v>5405</v>
      </c>
      <c r="Q10486">
        <v>1</v>
      </c>
      <c r="R10486">
        <v>56.05</v>
      </c>
      <c r="S10486">
        <v>56.05</v>
      </c>
      <c r="T10486">
        <v>33.97</v>
      </c>
      <c r="U10486">
        <v>39.39</v>
      </c>
      <c r="V10486" t="str">
        <f>VLOOKUP(L10486,'[2]tabela de preços'!$A:$D,4,0)</f>
        <v>BRASILUX</v>
      </c>
      <c r="W10486" t="str">
        <f>VLOOKUP(L10486,'[2]tabela de preços'!$A:$F,6,0)</f>
        <v>TINTA PAREDE</v>
      </c>
      <c r="X10486" t="str">
        <f>VLOOKUP(L10486,'[2]tabela de preços'!$A:$G,7,0)</f>
        <v>IMOBILIÁRIO</v>
      </c>
    </row>
    <row r="10487" spans="1:24" x14ac:dyDescent="0.3">
      <c r="A10487" t="s">
        <v>1983</v>
      </c>
      <c r="C10487" t="s">
        <v>1984</v>
      </c>
      <c r="D10487" s="1">
        <v>46037</v>
      </c>
      <c r="F10487">
        <v>9</v>
      </c>
      <c r="G10487">
        <v>236</v>
      </c>
      <c r="H10487" t="str">
        <f>VLOOKUP(G10487,[1]OPERADORES!$A:$B,2,0)</f>
        <v>DANIEL</v>
      </c>
      <c r="I10487" t="s">
        <v>21</v>
      </c>
      <c r="J10487" t="s">
        <v>1985</v>
      </c>
      <c r="K10487" t="s">
        <v>1986</v>
      </c>
      <c r="L10487">
        <v>84537</v>
      </c>
      <c r="M10487" t="s">
        <v>1991</v>
      </c>
      <c r="O10487" t="s">
        <v>11</v>
      </c>
      <c r="P10487">
        <v>5405</v>
      </c>
      <c r="Q10487">
        <v>1</v>
      </c>
      <c r="R10487">
        <v>71.81</v>
      </c>
      <c r="S10487">
        <v>71.81</v>
      </c>
      <c r="T10487">
        <v>43.52</v>
      </c>
      <c r="U10487">
        <v>39.4</v>
      </c>
      <c r="V10487" t="str">
        <f>VLOOKUP(L10487,'[2]tabela de preços'!$A:$D,4,0)</f>
        <v>BRASILUX</v>
      </c>
      <c r="W10487" t="str">
        <f>VLOOKUP(L10487,'[2]tabela de preços'!$A:$F,6,0)</f>
        <v>TINTA PAREDE</v>
      </c>
      <c r="X10487" t="str">
        <f>VLOOKUP(L10487,'[2]tabela de preços'!$A:$G,7,0)</f>
        <v>IMOBILIÁRIO</v>
      </c>
    </row>
    <row r="10488" spans="1:24" x14ac:dyDescent="0.3">
      <c r="A10488" t="s">
        <v>1983</v>
      </c>
      <c r="C10488" t="s">
        <v>1984</v>
      </c>
      <c r="D10488" s="1">
        <v>46037</v>
      </c>
      <c r="F10488">
        <v>9</v>
      </c>
      <c r="G10488">
        <v>236</v>
      </c>
      <c r="H10488" t="str">
        <f>VLOOKUP(G10488,[1]OPERADORES!$A:$B,2,0)</f>
        <v>DANIEL</v>
      </c>
      <c r="I10488" t="s">
        <v>21</v>
      </c>
      <c r="J10488" t="s">
        <v>1985</v>
      </c>
      <c r="K10488" t="s">
        <v>1986</v>
      </c>
      <c r="L10488">
        <v>86107</v>
      </c>
      <c r="M10488" t="s">
        <v>1992</v>
      </c>
      <c r="O10488" t="s">
        <v>11</v>
      </c>
      <c r="P10488">
        <v>5405</v>
      </c>
      <c r="Q10488">
        <v>1</v>
      </c>
      <c r="R10488">
        <v>107.45</v>
      </c>
      <c r="S10488">
        <v>107.45</v>
      </c>
      <c r="T10488">
        <v>65.12</v>
      </c>
      <c r="U10488">
        <v>39.4</v>
      </c>
      <c r="V10488" t="str">
        <f>VLOOKUP(L10488,'[2]tabela de preços'!$A:$D,4,0)</f>
        <v>SPARLACK CETOL</v>
      </c>
      <c r="W10488" t="str">
        <f>VLOOKUP(L10488,'[2]tabela de preços'!$A:$F,6,0)</f>
        <v>LINHA MOVELEIRA</v>
      </c>
      <c r="X10488" t="str">
        <f>VLOOKUP(L10488,'[2]tabela de preços'!$A:$G,7,0)</f>
        <v>MOVELEIRA</v>
      </c>
    </row>
    <row r="10489" spans="1:24" x14ac:dyDescent="0.3">
      <c r="A10489" t="s">
        <v>1983</v>
      </c>
      <c r="C10489" t="s">
        <v>1984</v>
      </c>
      <c r="D10489" s="1">
        <v>46037</v>
      </c>
      <c r="F10489">
        <v>9</v>
      </c>
      <c r="G10489">
        <v>236</v>
      </c>
      <c r="H10489" t="str">
        <f>VLOOKUP(G10489,[1]OPERADORES!$A:$B,2,0)</f>
        <v>DANIEL</v>
      </c>
      <c r="I10489" t="s">
        <v>21</v>
      </c>
      <c r="J10489" t="s">
        <v>1985</v>
      </c>
      <c r="K10489" t="s">
        <v>1986</v>
      </c>
      <c r="L10489">
        <v>85069</v>
      </c>
      <c r="M10489" t="s">
        <v>1993</v>
      </c>
      <c r="O10489" t="s">
        <v>11</v>
      </c>
      <c r="P10489">
        <v>5102</v>
      </c>
      <c r="Q10489">
        <v>1</v>
      </c>
      <c r="R10489">
        <v>41.94</v>
      </c>
      <c r="S10489">
        <v>41.94</v>
      </c>
      <c r="T10489">
        <v>27.06</v>
      </c>
      <c r="U10489">
        <v>35.479999999999997</v>
      </c>
      <c r="V10489" t="str">
        <f>VLOOKUP(L10489,'[2]tabela de preços'!$A:$D,4,0)</f>
        <v>ATLAS</v>
      </c>
      <c r="W10489" t="str">
        <f>VLOOKUP(L10489,'[2]tabela de preços'!$A:$F,6,0)</f>
        <v>ROLOS / TRINCHAS / PINCÉIS / ESPÁTULAS</v>
      </c>
      <c r="X10489" t="str">
        <f>VLOOKUP(L10489,'[2]tabela de preços'!$A:$G,7,0)</f>
        <v>IMOBILIÁRIO</v>
      </c>
    </row>
    <row r="10490" spans="1:24" x14ac:dyDescent="0.3">
      <c r="A10490" t="s">
        <v>1983</v>
      </c>
      <c r="C10490" t="s">
        <v>1984</v>
      </c>
      <c r="D10490" s="1">
        <v>46037</v>
      </c>
      <c r="F10490">
        <v>9</v>
      </c>
      <c r="G10490">
        <v>236</v>
      </c>
      <c r="H10490" t="str">
        <f>VLOOKUP(G10490,[1]OPERADORES!$A:$B,2,0)</f>
        <v>DANIEL</v>
      </c>
      <c r="I10490" t="s">
        <v>21</v>
      </c>
      <c r="J10490" t="s">
        <v>1985</v>
      </c>
      <c r="K10490" t="s">
        <v>1986</v>
      </c>
      <c r="L10490">
        <v>85059</v>
      </c>
      <c r="M10490" t="s">
        <v>1994</v>
      </c>
      <c r="O10490" t="s">
        <v>11</v>
      </c>
      <c r="P10490">
        <v>5102</v>
      </c>
      <c r="Q10490">
        <v>1</v>
      </c>
      <c r="R10490">
        <v>92.55</v>
      </c>
      <c r="S10490">
        <v>92.55</v>
      </c>
      <c r="T10490">
        <v>59.71</v>
      </c>
      <c r="U10490">
        <v>35.479999999999997</v>
      </c>
      <c r="V10490" t="str">
        <f>VLOOKUP(L10490,'[2]tabela de preços'!$A:$D,4,0)</f>
        <v>ATLAS</v>
      </c>
      <c r="W10490" t="str">
        <f>VLOOKUP(L10490,'[2]tabela de preços'!$A:$F,6,0)</f>
        <v>ROLOS / TRINCHAS / PINCÉIS / ESPÁTULAS</v>
      </c>
      <c r="X10490" t="str">
        <f>VLOOKUP(L10490,'[2]tabela de preços'!$A:$G,7,0)</f>
        <v>IMOBILIÁRIO</v>
      </c>
    </row>
    <row r="10491" spans="1:24" x14ac:dyDescent="0.3">
      <c r="A10491" t="s">
        <v>1983</v>
      </c>
      <c r="C10491" t="s">
        <v>1984</v>
      </c>
      <c r="D10491" s="1">
        <v>46037</v>
      </c>
      <c r="F10491">
        <v>9</v>
      </c>
      <c r="G10491">
        <v>236</v>
      </c>
      <c r="H10491" t="str">
        <f>VLOOKUP(G10491,[1]OPERADORES!$A:$B,2,0)</f>
        <v>DANIEL</v>
      </c>
      <c r="I10491" t="s">
        <v>21</v>
      </c>
      <c r="J10491" t="s">
        <v>1985</v>
      </c>
      <c r="K10491" t="s">
        <v>1986</v>
      </c>
      <c r="L10491">
        <v>84390</v>
      </c>
      <c r="M10491" t="s">
        <v>1995</v>
      </c>
      <c r="O10491" t="s">
        <v>11</v>
      </c>
      <c r="P10491">
        <v>5102</v>
      </c>
      <c r="Q10491">
        <v>1</v>
      </c>
      <c r="R10491">
        <v>263.13</v>
      </c>
      <c r="S10491">
        <v>263.13</v>
      </c>
      <c r="T10491">
        <v>169.76</v>
      </c>
      <c r="U10491">
        <v>35.479999999999997</v>
      </c>
      <c r="V10491" t="str">
        <f>VLOOKUP(L10491,'[2]tabela de preços'!$A:$D,4,0)</f>
        <v>START</v>
      </c>
      <c r="W10491" t="str">
        <f>VLOOKUP(L10491,'[2]tabela de preços'!$A:$F,6,0)</f>
        <v>ESCADA</v>
      </c>
      <c r="X10491" t="str">
        <f>VLOOKUP(L10491,'[2]tabela de preços'!$A:$G,7,0)</f>
        <v>IMOBILIÁRIO</v>
      </c>
    </row>
    <row r="10492" spans="1:24" x14ac:dyDescent="0.3">
      <c r="A10492" t="s">
        <v>1996</v>
      </c>
      <c r="C10492" t="s">
        <v>1997</v>
      </c>
      <c r="D10492" s="1">
        <v>46031</v>
      </c>
      <c r="E10492" t="s">
        <v>1998</v>
      </c>
      <c r="F10492">
        <v>9</v>
      </c>
      <c r="G10492">
        <v>231</v>
      </c>
      <c r="H10492" t="str">
        <f>VLOOKUP(G10492,[1]OPERADORES!$A:$B,2,0)</f>
        <v>EDIJANE</v>
      </c>
      <c r="I10492" t="s">
        <v>21</v>
      </c>
      <c r="J10492" t="s">
        <v>550</v>
      </c>
      <c r="K10492" t="s">
        <v>1999</v>
      </c>
      <c r="L10492">
        <v>85462</v>
      </c>
      <c r="M10492" t="s">
        <v>1823</v>
      </c>
      <c r="O10492" t="s">
        <v>11</v>
      </c>
      <c r="P10492">
        <v>5102</v>
      </c>
      <c r="Q10492">
        <v>6</v>
      </c>
      <c r="R10492">
        <v>7.54</v>
      </c>
      <c r="S10492">
        <v>45.24</v>
      </c>
      <c r="T10492">
        <v>34.32</v>
      </c>
      <c r="U10492">
        <v>24.14</v>
      </c>
      <c r="V10492" t="str">
        <f>VLOOKUP(L10492,'[2]tabela de preços'!$A:$D,4,0)</f>
        <v>TEK BOND</v>
      </c>
      <c r="W10492" t="str">
        <f>VLOOKUP(L10492,'[2]tabela de preços'!$A:$F,6,0)</f>
        <v>COLA INST./ ADESIVOS COLANTES</v>
      </c>
      <c r="X10492" t="str">
        <f>VLOOKUP(L10492,'[2]tabela de preços'!$A:$G,7,0)</f>
        <v>AUTOMOTIVO</v>
      </c>
    </row>
    <row r="10493" spans="1:24" x14ac:dyDescent="0.3">
      <c r="A10493" t="s">
        <v>1996</v>
      </c>
      <c r="C10493" t="s">
        <v>1997</v>
      </c>
      <c r="D10493" s="1">
        <v>46031</v>
      </c>
      <c r="E10493" t="s">
        <v>1998</v>
      </c>
      <c r="F10493">
        <v>9</v>
      </c>
      <c r="G10493">
        <v>231</v>
      </c>
      <c r="H10493" t="str">
        <f>VLOOKUP(G10493,[1]OPERADORES!$A:$B,2,0)</f>
        <v>EDIJANE</v>
      </c>
      <c r="I10493" t="s">
        <v>21</v>
      </c>
      <c r="J10493" t="s">
        <v>550</v>
      </c>
      <c r="K10493" t="s">
        <v>1999</v>
      </c>
      <c r="L10493">
        <v>86874</v>
      </c>
      <c r="M10493" t="s">
        <v>513</v>
      </c>
      <c r="O10493" t="s">
        <v>11</v>
      </c>
      <c r="P10493">
        <v>5102</v>
      </c>
      <c r="Q10493">
        <v>2</v>
      </c>
      <c r="R10493">
        <v>15.61</v>
      </c>
      <c r="S10493">
        <v>31.22</v>
      </c>
      <c r="T10493">
        <v>23.7</v>
      </c>
      <c r="U10493">
        <v>24.09</v>
      </c>
      <c r="V10493" t="str">
        <f>VLOOKUP(L10493,'[2]tabela de preços'!$A:$D,4,0)</f>
        <v>UNIFORTE</v>
      </c>
      <c r="W10493" t="str">
        <f>VLOOKUP(L10493,'[2]tabela de preços'!$A:$F,6,0)</f>
        <v>ASSENTOS / SIFÕES</v>
      </c>
      <c r="X10493" t="str">
        <f>VLOOKUP(L10493,'[2]tabela de preços'!$A:$G,7,0)</f>
        <v>IMOBILIÁRIO</v>
      </c>
    </row>
    <row r="10494" spans="1:24" x14ac:dyDescent="0.3">
      <c r="A10494" t="s">
        <v>1996</v>
      </c>
      <c r="C10494" t="s">
        <v>1997</v>
      </c>
      <c r="D10494" s="1">
        <v>46031</v>
      </c>
      <c r="E10494" t="s">
        <v>1998</v>
      </c>
      <c r="F10494">
        <v>9</v>
      </c>
      <c r="G10494">
        <v>231</v>
      </c>
      <c r="H10494" t="str">
        <f>VLOOKUP(G10494,[1]OPERADORES!$A:$B,2,0)</f>
        <v>EDIJANE</v>
      </c>
      <c r="I10494" t="s">
        <v>21</v>
      </c>
      <c r="J10494" t="s">
        <v>550</v>
      </c>
      <c r="K10494" t="s">
        <v>1999</v>
      </c>
      <c r="L10494">
        <v>85680</v>
      </c>
      <c r="M10494" t="s">
        <v>669</v>
      </c>
      <c r="O10494" t="s">
        <v>11</v>
      </c>
      <c r="P10494">
        <v>5102</v>
      </c>
      <c r="Q10494">
        <v>6</v>
      </c>
      <c r="R10494">
        <v>3.86</v>
      </c>
      <c r="S10494">
        <v>23.16</v>
      </c>
      <c r="T10494">
        <v>17.579999999999998</v>
      </c>
      <c r="U10494">
        <v>24.09</v>
      </c>
      <c r="V10494" t="str">
        <f>VLOOKUP(L10494,'[2]tabela de preços'!$A:$D,4,0)</f>
        <v>UNIPEGA</v>
      </c>
      <c r="W10494" t="str">
        <f>VLOOKUP(L10494,'[2]tabela de preços'!$A:$F,6,0)</f>
        <v>FITA ISOLANTE</v>
      </c>
      <c r="X10494" t="str">
        <f>VLOOKUP(L10494,'[2]tabela de preços'!$A:$G,7,0)</f>
        <v>IMOBILIÁRIO</v>
      </c>
    </row>
    <row r="10495" spans="1:24" x14ac:dyDescent="0.3">
      <c r="A10495" t="s">
        <v>1996</v>
      </c>
      <c r="C10495" t="s">
        <v>1997</v>
      </c>
      <c r="D10495" s="1">
        <v>46031</v>
      </c>
      <c r="E10495" t="s">
        <v>1998</v>
      </c>
      <c r="F10495">
        <v>9</v>
      </c>
      <c r="G10495">
        <v>231</v>
      </c>
      <c r="H10495" t="str">
        <f>VLOOKUP(G10495,[1]OPERADORES!$A:$B,2,0)</f>
        <v>EDIJANE</v>
      </c>
      <c r="I10495" t="s">
        <v>21</v>
      </c>
      <c r="J10495" t="s">
        <v>550</v>
      </c>
      <c r="K10495" t="s">
        <v>1999</v>
      </c>
      <c r="L10495">
        <v>23878</v>
      </c>
      <c r="M10495" t="s">
        <v>851</v>
      </c>
      <c r="O10495" t="s">
        <v>11</v>
      </c>
      <c r="P10495">
        <v>5102</v>
      </c>
      <c r="Q10495">
        <v>3</v>
      </c>
      <c r="R10495">
        <v>8.41</v>
      </c>
      <c r="S10495">
        <v>25.23</v>
      </c>
      <c r="T10495">
        <v>19.14</v>
      </c>
      <c r="U10495">
        <v>24.14</v>
      </c>
      <c r="V10495" t="str">
        <f>VLOOKUP(L10495,'[2]tabela de preços'!$A:$D,4,0)</f>
        <v>ATLAS</v>
      </c>
      <c r="W10495" t="str">
        <f>VLOOKUP(L10495,'[2]tabela de preços'!$A:$F,6,0)</f>
        <v>ROLOS / TRINCHAS / PINCÉIS / ESPÁTULAS</v>
      </c>
      <c r="X10495" t="str">
        <f>VLOOKUP(L10495,'[2]tabela de preços'!$A:$G,7,0)</f>
        <v>IMOBILIÁRIO</v>
      </c>
    </row>
    <row r="10496" spans="1:24" x14ac:dyDescent="0.3">
      <c r="A10496" t="s">
        <v>1996</v>
      </c>
      <c r="C10496" t="s">
        <v>1997</v>
      </c>
      <c r="D10496" s="1">
        <v>46031</v>
      </c>
      <c r="E10496" t="s">
        <v>1998</v>
      </c>
      <c r="F10496">
        <v>9</v>
      </c>
      <c r="G10496">
        <v>231</v>
      </c>
      <c r="H10496" t="str">
        <f>VLOOKUP(G10496,[1]OPERADORES!$A:$B,2,0)</f>
        <v>EDIJANE</v>
      </c>
      <c r="I10496" t="s">
        <v>21</v>
      </c>
      <c r="J10496" t="s">
        <v>550</v>
      </c>
      <c r="K10496" t="s">
        <v>1999</v>
      </c>
      <c r="L10496">
        <v>83992</v>
      </c>
      <c r="M10496" t="s">
        <v>1038</v>
      </c>
      <c r="O10496" t="s">
        <v>11</v>
      </c>
      <c r="P10496">
        <v>5102</v>
      </c>
      <c r="Q10496">
        <v>10</v>
      </c>
      <c r="R10496">
        <v>2.41</v>
      </c>
      <c r="S10496">
        <v>24.1</v>
      </c>
      <c r="T10496">
        <v>18.3</v>
      </c>
      <c r="U10496">
        <v>24.07</v>
      </c>
      <c r="V10496" t="str">
        <f>VLOOKUP(L10496,'[2]tabela de preços'!$A:$D,4,0)</f>
        <v>3M</v>
      </c>
      <c r="W10496" t="str">
        <f>VLOOKUP(L10496,'[2]tabela de preços'!$A:$F,6,0)</f>
        <v>LIXA FERRO</v>
      </c>
      <c r="X10496" t="str">
        <f>VLOOKUP(L10496,'[2]tabela de preços'!$A:$G,7,0)</f>
        <v>IMOBILIÁRIO</v>
      </c>
    </row>
    <row r="10497" spans="1:24" x14ac:dyDescent="0.3">
      <c r="A10497" t="s">
        <v>1996</v>
      </c>
      <c r="C10497" t="s">
        <v>1997</v>
      </c>
      <c r="D10497" s="1">
        <v>46031</v>
      </c>
      <c r="E10497" t="s">
        <v>1998</v>
      </c>
      <c r="F10497">
        <v>9</v>
      </c>
      <c r="G10497">
        <v>231</v>
      </c>
      <c r="H10497" t="str">
        <f>VLOOKUP(G10497,[1]OPERADORES!$A:$B,2,0)</f>
        <v>EDIJANE</v>
      </c>
      <c r="I10497" t="s">
        <v>21</v>
      </c>
      <c r="J10497" t="s">
        <v>550</v>
      </c>
      <c r="K10497" t="s">
        <v>1999</v>
      </c>
      <c r="L10497">
        <v>84019</v>
      </c>
      <c r="M10497" t="s">
        <v>2000</v>
      </c>
      <c r="O10497" t="s">
        <v>11</v>
      </c>
      <c r="P10497">
        <v>5102</v>
      </c>
      <c r="Q10497">
        <v>20</v>
      </c>
      <c r="R10497">
        <v>0.82</v>
      </c>
      <c r="S10497">
        <v>16.399999999999999</v>
      </c>
      <c r="T10497">
        <v>13.8</v>
      </c>
      <c r="U10497">
        <v>15.85</v>
      </c>
      <c r="V10497" t="str">
        <f>VLOOKUP(L10497,'[2]tabela de preços'!$A:$D,4,0)</f>
        <v>3M</v>
      </c>
      <c r="W10497" t="str">
        <f>VLOOKUP(L10497,'[2]tabela de preços'!$A:$F,6,0)</f>
        <v>LIXA MASSA  /MADEIRA / PAREDE</v>
      </c>
      <c r="X10497" t="str">
        <f>VLOOKUP(L10497,'[2]tabela de preços'!$A:$G,7,0)</f>
        <v>IMOBILIÁRIO</v>
      </c>
    </row>
    <row r="10498" spans="1:24" x14ac:dyDescent="0.3">
      <c r="A10498" t="s">
        <v>1996</v>
      </c>
      <c r="C10498" t="s">
        <v>1997</v>
      </c>
      <c r="D10498" s="1">
        <v>46031</v>
      </c>
      <c r="E10498" t="s">
        <v>1998</v>
      </c>
      <c r="F10498">
        <v>9</v>
      </c>
      <c r="G10498">
        <v>231</v>
      </c>
      <c r="H10498" t="str">
        <f>VLOOKUP(G10498,[1]OPERADORES!$A:$B,2,0)</f>
        <v>EDIJANE</v>
      </c>
      <c r="I10498" t="s">
        <v>21</v>
      </c>
      <c r="J10498" t="s">
        <v>550</v>
      </c>
      <c r="K10498" t="s">
        <v>1999</v>
      </c>
      <c r="L10498">
        <v>84431</v>
      </c>
      <c r="M10498" t="s">
        <v>1369</v>
      </c>
      <c r="O10498" t="s">
        <v>11</v>
      </c>
      <c r="P10498">
        <v>5102</v>
      </c>
      <c r="Q10498">
        <v>3</v>
      </c>
      <c r="R10498">
        <v>8.9600000000000009</v>
      </c>
      <c r="S10498">
        <v>26.88</v>
      </c>
      <c r="T10498">
        <v>20.399999999999999</v>
      </c>
      <c r="U10498">
        <v>24.11</v>
      </c>
      <c r="V10498" t="str">
        <f>VLOOKUP(L10498,'[2]tabela de preços'!$A:$D,4,0)</f>
        <v>ATLAS</v>
      </c>
      <c r="W10498" t="str">
        <f>VLOOKUP(L10498,'[2]tabela de preços'!$A:$F,6,0)</f>
        <v>ROLOS / TRINCHAS / PINCÉIS / ESPÁTULAS</v>
      </c>
      <c r="X10498" t="str">
        <f>VLOOKUP(L10498,'[2]tabela de preços'!$A:$G,7,0)</f>
        <v>IMOBILIÁRIO</v>
      </c>
    </row>
    <row r="10499" spans="1:24" x14ac:dyDescent="0.3">
      <c r="A10499" t="s">
        <v>1996</v>
      </c>
      <c r="C10499" t="s">
        <v>1997</v>
      </c>
      <c r="D10499" s="1">
        <v>46031</v>
      </c>
      <c r="E10499" t="s">
        <v>1998</v>
      </c>
      <c r="F10499">
        <v>9</v>
      </c>
      <c r="G10499">
        <v>231</v>
      </c>
      <c r="H10499" t="str">
        <f>VLOOKUP(G10499,[1]OPERADORES!$A:$B,2,0)</f>
        <v>EDIJANE</v>
      </c>
      <c r="I10499" t="s">
        <v>21</v>
      </c>
      <c r="J10499" t="s">
        <v>550</v>
      </c>
      <c r="K10499" t="s">
        <v>1999</v>
      </c>
      <c r="L10499">
        <v>85683</v>
      </c>
      <c r="M10499" t="s">
        <v>521</v>
      </c>
      <c r="O10499" t="s">
        <v>11</v>
      </c>
      <c r="P10499">
        <v>5102</v>
      </c>
      <c r="Q10499">
        <v>3</v>
      </c>
      <c r="R10499">
        <v>8.68</v>
      </c>
      <c r="S10499">
        <v>26.04</v>
      </c>
      <c r="T10499">
        <v>19.77</v>
      </c>
      <c r="U10499">
        <v>24.08</v>
      </c>
      <c r="V10499" t="str">
        <f>VLOOKUP(L10499,'[2]tabela de preços'!$A:$D,4,0)</f>
        <v>UNIPEGA</v>
      </c>
      <c r="W10499" t="str">
        <f>VLOOKUP(L10499,'[2]tabela de preços'!$A:$F,6,0)</f>
        <v>SILICONE</v>
      </c>
      <c r="X10499" t="str">
        <f>VLOOKUP(L10499,'[2]tabela de preços'!$A:$G,7,0)</f>
        <v>IMOBILIÁRIO</v>
      </c>
    </row>
    <row r="10500" spans="1:24" x14ac:dyDescent="0.3">
      <c r="A10500" t="s">
        <v>1996</v>
      </c>
      <c r="C10500" t="s">
        <v>1997</v>
      </c>
      <c r="D10500" s="1">
        <v>46031</v>
      </c>
      <c r="E10500" t="s">
        <v>1998</v>
      </c>
      <c r="F10500">
        <v>9</v>
      </c>
      <c r="G10500">
        <v>231</v>
      </c>
      <c r="H10500" t="str">
        <f>VLOOKUP(G10500,[1]OPERADORES!$A:$B,2,0)</f>
        <v>EDIJANE</v>
      </c>
      <c r="I10500" t="s">
        <v>21</v>
      </c>
      <c r="J10500" t="s">
        <v>550</v>
      </c>
      <c r="K10500" t="s">
        <v>1999</v>
      </c>
      <c r="L10500">
        <v>85667</v>
      </c>
      <c r="M10500" t="s">
        <v>472</v>
      </c>
      <c r="O10500" t="s">
        <v>11</v>
      </c>
      <c r="P10500">
        <v>5403</v>
      </c>
      <c r="Q10500">
        <v>3</v>
      </c>
      <c r="R10500">
        <v>13.89</v>
      </c>
      <c r="S10500">
        <v>41.67</v>
      </c>
      <c r="T10500">
        <v>35.97</v>
      </c>
      <c r="U10500">
        <v>13.68</v>
      </c>
      <c r="V10500" t="str">
        <f>VLOOKUP(L10500,'[2]tabela de preços'!$A:$D,4,0)</f>
        <v>UNIPEGA</v>
      </c>
      <c r="W10500" t="str">
        <f>VLOOKUP(L10500,'[2]tabela de preços'!$A:$F,6,0)</f>
        <v xml:space="preserve">SPRAYS </v>
      </c>
      <c r="X10500" t="str">
        <f>VLOOKUP(L10500,'[2]tabela de preços'!$A:$G,7,0)</f>
        <v>AUTOMOTIVO</v>
      </c>
    </row>
    <row r="10501" spans="1:24" x14ac:dyDescent="0.3">
      <c r="A10501" t="s">
        <v>1996</v>
      </c>
      <c r="C10501" t="s">
        <v>1997</v>
      </c>
      <c r="D10501" s="1">
        <v>46031</v>
      </c>
      <c r="E10501" t="s">
        <v>1998</v>
      </c>
      <c r="F10501">
        <v>9</v>
      </c>
      <c r="G10501">
        <v>231</v>
      </c>
      <c r="H10501" t="str">
        <f>VLOOKUP(G10501,[1]OPERADORES!$A:$B,2,0)</f>
        <v>EDIJANE</v>
      </c>
      <c r="I10501" t="s">
        <v>21</v>
      </c>
      <c r="J10501" t="s">
        <v>550</v>
      </c>
      <c r="K10501" t="s">
        <v>1999</v>
      </c>
      <c r="L10501">
        <v>85639</v>
      </c>
      <c r="M10501" t="s">
        <v>474</v>
      </c>
      <c r="O10501" t="s">
        <v>11</v>
      </c>
      <c r="P10501">
        <v>5403</v>
      </c>
      <c r="Q10501">
        <v>6</v>
      </c>
      <c r="R10501">
        <v>8.19</v>
      </c>
      <c r="S10501">
        <v>49.14</v>
      </c>
      <c r="T10501">
        <v>41.52</v>
      </c>
      <c r="U10501">
        <v>15.51</v>
      </c>
      <c r="V10501" t="str">
        <f>VLOOKUP(L10501,'[2]tabela de preços'!$A:$D,4,0)</f>
        <v>UNIPEGA</v>
      </c>
      <c r="W10501" t="str">
        <f>VLOOKUP(L10501,'[2]tabela de preços'!$A:$F,6,0)</f>
        <v xml:space="preserve">SPRAYS </v>
      </c>
      <c r="X10501" t="str">
        <f>VLOOKUP(L10501,'[2]tabela de preços'!$A:$G,7,0)</f>
        <v>AUTOMOTIVO</v>
      </c>
    </row>
    <row r="10502" spans="1:24" x14ac:dyDescent="0.3">
      <c r="A10502" t="s">
        <v>1996</v>
      </c>
      <c r="C10502" t="s">
        <v>1997</v>
      </c>
      <c r="D10502" s="1">
        <v>46031</v>
      </c>
      <c r="E10502" t="s">
        <v>1998</v>
      </c>
      <c r="F10502">
        <v>9</v>
      </c>
      <c r="G10502">
        <v>231</v>
      </c>
      <c r="H10502" t="str">
        <f>VLOOKUP(G10502,[1]OPERADORES!$A:$B,2,0)</f>
        <v>EDIJANE</v>
      </c>
      <c r="I10502" t="s">
        <v>21</v>
      </c>
      <c r="J10502" t="s">
        <v>550</v>
      </c>
      <c r="K10502" t="s">
        <v>1999</v>
      </c>
      <c r="L10502">
        <v>85643</v>
      </c>
      <c r="M10502" t="s">
        <v>476</v>
      </c>
      <c r="O10502" t="s">
        <v>11</v>
      </c>
      <c r="P10502">
        <v>5403</v>
      </c>
      <c r="Q10502">
        <v>12</v>
      </c>
      <c r="R10502">
        <v>8.19</v>
      </c>
      <c r="S10502">
        <v>98.28</v>
      </c>
      <c r="T10502">
        <v>80.52</v>
      </c>
      <c r="U10502">
        <v>18.07</v>
      </c>
      <c r="V10502" t="str">
        <f>VLOOKUP(L10502,'[2]tabela de preços'!$A:$D,4,0)</f>
        <v>UNIPEGA</v>
      </c>
      <c r="W10502" t="str">
        <f>VLOOKUP(L10502,'[2]tabela de preços'!$A:$F,6,0)</f>
        <v xml:space="preserve">SPRAYS </v>
      </c>
      <c r="X10502" t="str">
        <f>VLOOKUP(L10502,'[2]tabela de preços'!$A:$G,7,0)</f>
        <v>AUTOMOTIVO</v>
      </c>
    </row>
    <row r="10503" spans="1:24" x14ac:dyDescent="0.3">
      <c r="A10503" t="s">
        <v>1996</v>
      </c>
      <c r="C10503" t="s">
        <v>4236</v>
      </c>
      <c r="D10503" s="1">
        <v>46087</v>
      </c>
      <c r="E10503" t="s">
        <v>4237</v>
      </c>
      <c r="F10503">
        <v>9</v>
      </c>
      <c r="G10503">
        <v>231</v>
      </c>
      <c r="H10503" t="str">
        <f>VLOOKUP(G10503,[1]OPERADORES!$A:$B,2,0)</f>
        <v>EDIJANE</v>
      </c>
      <c r="I10503" t="s">
        <v>21</v>
      </c>
      <c r="J10503" t="s">
        <v>550</v>
      </c>
      <c r="K10503" t="s">
        <v>1999</v>
      </c>
      <c r="L10503">
        <v>85462</v>
      </c>
      <c r="M10503" t="s">
        <v>1823</v>
      </c>
      <c r="O10503" t="s">
        <v>11</v>
      </c>
      <c r="P10503">
        <v>5102</v>
      </c>
      <c r="Q10503">
        <v>1</v>
      </c>
      <c r="R10503">
        <v>7.54</v>
      </c>
      <c r="S10503">
        <v>7.54</v>
      </c>
      <c r="T10503">
        <v>5.72</v>
      </c>
      <c r="U10503">
        <v>24.14</v>
      </c>
      <c r="V10503" t="str">
        <f>VLOOKUP(L10503,'[2]tabela de preços'!$A:$D,4,0)</f>
        <v>TEK BOND</v>
      </c>
      <c r="W10503" t="str">
        <f>VLOOKUP(L10503,'[2]tabela de preços'!$A:$F,6,0)</f>
        <v>COLA INST./ ADESIVOS COLANTES</v>
      </c>
      <c r="X10503" t="str">
        <f>VLOOKUP(L10503,'[2]tabela de preços'!$A:$G,7,0)</f>
        <v>AUTOMOTIVO</v>
      </c>
    </row>
    <row r="10504" spans="1:24" x14ac:dyDescent="0.3">
      <c r="A10504" t="s">
        <v>1996</v>
      </c>
      <c r="C10504" t="s">
        <v>4236</v>
      </c>
      <c r="D10504" s="1">
        <v>46087</v>
      </c>
      <c r="E10504" t="s">
        <v>4237</v>
      </c>
      <c r="F10504">
        <v>9</v>
      </c>
      <c r="G10504">
        <v>231</v>
      </c>
      <c r="H10504" t="str">
        <f>VLOOKUP(G10504,[1]OPERADORES!$A:$B,2,0)</f>
        <v>EDIJANE</v>
      </c>
      <c r="I10504" t="s">
        <v>21</v>
      </c>
      <c r="J10504" t="s">
        <v>550</v>
      </c>
      <c r="K10504" t="s">
        <v>1999</v>
      </c>
      <c r="L10504">
        <v>85695</v>
      </c>
      <c r="M10504" t="s">
        <v>267</v>
      </c>
      <c r="O10504" t="s">
        <v>11</v>
      </c>
      <c r="P10504">
        <v>5102</v>
      </c>
      <c r="Q10504">
        <v>3</v>
      </c>
      <c r="R10504">
        <v>3.83</v>
      </c>
      <c r="S10504">
        <v>11.49</v>
      </c>
      <c r="T10504">
        <v>8.73</v>
      </c>
      <c r="U10504">
        <v>24.02</v>
      </c>
      <c r="V10504" t="str">
        <f>VLOOKUP(L10504,'[2]tabela de preços'!$A:$D,4,0)</f>
        <v>UNIPEGA</v>
      </c>
      <c r="W10504" t="str">
        <f>VLOOKUP(L10504,'[2]tabela de preços'!$A:$F,6,0)</f>
        <v>PU 40</v>
      </c>
      <c r="X10504" t="str">
        <f>VLOOKUP(L10504,'[2]tabela de preços'!$A:$G,7,0)</f>
        <v>IMOBILIÁRIO</v>
      </c>
    </row>
    <row r="10505" spans="1:24" x14ac:dyDescent="0.3">
      <c r="A10505" t="s">
        <v>1996</v>
      </c>
      <c r="C10505" t="s">
        <v>4236</v>
      </c>
      <c r="D10505" s="1">
        <v>46087</v>
      </c>
      <c r="E10505" t="s">
        <v>4237</v>
      </c>
      <c r="F10505">
        <v>9</v>
      </c>
      <c r="G10505">
        <v>231</v>
      </c>
      <c r="H10505" t="str">
        <f>VLOOKUP(G10505,[1]OPERADORES!$A:$B,2,0)</f>
        <v>EDIJANE</v>
      </c>
      <c r="I10505" t="s">
        <v>21</v>
      </c>
      <c r="J10505" t="s">
        <v>550</v>
      </c>
      <c r="K10505" t="s">
        <v>1999</v>
      </c>
      <c r="L10505">
        <v>85696</v>
      </c>
      <c r="M10505" t="s">
        <v>268</v>
      </c>
      <c r="O10505" t="s">
        <v>11</v>
      </c>
      <c r="P10505">
        <v>5102</v>
      </c>
      <c r="Q10505">
        <v>3</v>
      </c>
      <c r="R10505">
        <v>3.83</v>
      </c>
      <c r="S10505">
        <v>11.49</v>
      </c>
      <c r="T10505">
        <v>8.73</v>
      </c>
      <c r="U10505">
        <v>24.02</v>
      </c>
      <c r="V10505" t="str">
        <f>VLOOKUP(L10505,'[2]tabela de preços'!$A:$D,4,0)</f>
        <v>UNIPEGA</v>
      </c>
      <c r="W10505" t="str">
        <f>VLOOKUP(L10505,'[2]tabela de preços'!$A:$F,6,0)</f>
        <v>PU 40</v>
      </c>
      <c r="X10505" t="str">
        <f>VLOOKUP(L10505,'[2]tabela de preços'!$A:$G,7,0)</f>
        <v>IMOBILIÁRIO</v>
      </c>
    </row>
    <row r="10506" spans="1:24" x14ac:dyDescent="0.3">
      <c r="A10506" t="s">
        <v>1996</v>
      </c>
      <c r="C10506" t="s">
        <v>4236</v>
      </c>
      <c r="D10506" s="1">
        <v>46087</v>
      </c>
      <c r="E10506" t="s">
        <v>4237</v>
      </c>
      <c r="F10506">
        <v>9</v>
      </c>
      <c r="G10506">
        <v>231</v>
      </c>
      <c r="H10506" t="str">
        <f>VLOOKUP(G10506,[1]OPERADORES!$A:$B,2,0)</f>
        <v>EDIJANE</v>
      </c>
      <c r="I10506" t="s">
        <v>21</v>
      </c>
      <c r="J10506" t="s">
        <v>550</v>
      </c>
      <c r="K10506" t="s">
        <v>1999</v>
      </c>
      <c r="L10506">
        <v>85697</v>
      </c>
      <c r="M10506" t="s">
        <v>4238</v>
      </c>
      <c r="O10506" t="s">
        <v>11</v>
      </c>
      <c r="P10506">
        <v>5102</v>
      </c>
      <c r="Q10506">
        <v>3</v>
      </c>
      <c r="R10506">
        <v>3.83</v>
      </c>
      <c r="S10506">
        <v>11.49</v>
      </c>
      <c r="T10506">
        <v>8.73</v>
      </c>
      <c r="U10506">
        <v>24.02</v>
      </c>
      <c r="V10506" t="str">
        <f>VLOOKUP(L10506,'[2]tabela de preços'!$A:$D,4,0)</f>
        <v>UNIPEGA</v>
      </c>
      <c r="W10506" t="str">
        <f>VLOOKUP(L10506,'[2]tabela de preços'!$A:$F,6,0)</f>
        <v>PU 40</v>
      </c>
      <c r="X10506" t="str">
        <f>VLOOKUP(L10506,'[2]tabela de preços'!$A:$G,7,0)</f>
        <v>IMOBILIÁRIO</v>
      </c>
    </row>
    <row r="10507" spans="1:24" x14ac:dyDescent="0.3">
      <c r="A10507" t="s">
        <v>1996</v>
      </c>
      <c r="C10507" t="s">
        <v>4236</v>
      </c>
      <c r="D10507" s="1">
        <v>46087</v>
      </c>
      <c r="E10507" t="s">
        <v>4237</v>
      </c>
      <c r="F10507">
        <v>9</v>
      </c>
      <c r="G10507">
        <v>231</v>
      </c>
      <c r="H10507" t="str">
        <f>VLOOKUP(G10507,[1]OPERADORES!$A:$B,2,0)</f>
        <v>EDIJANE</v>
      </c>
      <c r="I10507" t="s">
        <v>21</v>
      </c>
      <c r="J10507" t="s">
        <v>550</v>
      </c>
      <c r="K10507" t="s">
        <v>1999</v>
      </c>
      <c r="L10507">
        <v>84029</v>
      </c>
      <c r="M10507" t="s">
        <v>29</v>
      </c>
      <c r="O10507" t="s">
        <v>11</v>
      </c>
      <c r="P10507">
        <v>5102</v>
      </c>
      <c r="Q10507">
        <v>2</v>
      </c>
      <c r="R10507">
        <v>12.02</v>
      </c>
      <c r="S10507">
        <v>24.04</v>
      </c>
      <c r="T10507">
        <v>18.239999999999998</v>
      </c>
      <c r="U10507">
        <v>24.13</v>
      </c>
      <c r="V10507" t="str">
        <f>VLOOKUP(L10507,'[2]tabela de preços'!$A:$D,4,0)</f>
        <v>BRASILUX</v>
      </c>
      <c r="W10507" t="str">
        <f>VLOOKUP(L10507,'[2]tabela de preços'!$A:$F,6,0)</f>
        <v>AGUARRAS</v>
      </c>
      <c r="X10507" t="str">
        <f>VLOOKUP(L10507,'[2]tabela de preços'!$A:$G,7,0)</f>
        <v>IMOBILIÁRIO</v>
      </c>
    </row>
    <row r="10508" spans="1:24" x14ac:dyDescent="0.3">
      <c r="A10508" t="s">
        <v>1996</v>
      </c>
      <c r="C10508" t="s">
        <v>4236</v>
      </c>
      <c r="D10508" s="1">
        <v>46087</v>
      </c>
      <c r="E10508" t="s">
        <v>4237</v>
      </c>
      <c r="F10508">
        <v>9</v>
      </c>
      <c r="G10508">
        <v>231</v>
      </c>
      <c r="H10508" t="str">
        <f>VLOOKUP(G10508,[1]OPERADORES!$A:$B,2,0)</f>
        <v>EDIJANE</v>
      </c>
      <c r="I10508" t="s">
        <v>21</v>
      </c>
      <c r="J10508" t="s">
        <v>550</v>
      </c>
      <c r="K10508" t="s">
        <v>1999</v>
      </c>
      <c r="L10508">
        <v>85677</v>
      </c>
      <c r="M10508" t="s">
        <v>2656</v>
      </c>
      <c r="O10508" t="s">
        <v>11</v>
      </c>
      <c r="P10508">
        <v>5102</v>
      </c>
      <c r="Q10508">
        <v>1</v>
      </c>
      <c r="R10508">
        <v>74.03</v>
      </c>
      <c r="S10508">
        <v>74.03</v>
      </c>
      <c r="T10508">
        <v>56.19</v>
      </c>
      <c r="U10508">
        <v>24.1</v>
      </c>
      <c r="V10508" t="str">
        <f>VLOOKUP(L10508,'[2]tabela de preços'!$A:$D,4,0)</f>
        <v>UNIPEGA</v>
      </c>
      <c r="W10508" t="str">
        <f>VLOOKUP(L10508,'[2]tabela de preços'!$A:$F,6,0)</f>
        <v>ESPUMA EXPANSIVA</v>
      </c>
      <c r="X10508" t="str">
        <f>VLOOKUP(L10508,'[2]tabela de preços'!$A:$G,7,0)</f>
        <v>IMOBILIÁRIO</v>
      </c>
    </row>
    <row r="10509" spans="1:24" x14ac:dyDescent="0.3">
      <c r="A10509" t="s">
        <v>1996</v>
      </c>
      <c r="C10509" t="s">
        <v>4236</v>
      </c>
      <c r="D10509" s="1">
        <v>46087</v>
      </c>
      <c r="E10509" t="s">
        <v>4237</v>
      </c>
      <c r="F10509">
        <v>9</v>
      </c>
      <c r="G10509">
        <v>231</v>
      </c>
      <c r="H10509" t="str">
        <f>VLOOKUP(G10509,[1]OPERADORES!$A:$B,2,0)</f>
        <v>EDIJANE</v>
      </c>
      <c r="I10509" t="s">
        <v>21</v>
      </c>
      <c r="J10509" t="s">
        <v>550</v>
      </c>
      <c r="K10509" t="s">
        <v>1999</v>
      </c>
      <c r="L10509">
        <v>84928</v>
      </c>
      <c r="M10509" t="s">
        <v>36</v>
      </c>
      <c r="O10509" t="s">
        <v>11</v>
      </c>
      <c r="P10509">
        <v>5102</v>
      </c>
      <c r="Q10509">
        <v>4</v>
      </c>
      <c r="R10509">
        <v>9.39</v>
      </c>
      <c r="S10509">
        <v>37.56</v>
      </c>
      <c r="T10509">
        <v>28.52</v>
      </c>
      <c r="U10509">
        <v>24.07</v>
      </c>
      <c r="V10509" t="str">
        <f>VLOOKUP(L10509,'[2]tabela de preços'!$A:$D,4,0)</f>
        <v>ADERE</v>
      </c>
      <c r="W10509" t="str">
        <f>VLOOKUP(L10509,'[2]tabela de preços'!$A:$F,6,0)</f>
        <v xml:space="preserve">FITA DE USO GERAL </v>
      </c>
      <c r="X10509" t="str">
        <f>VLOOKUP(L10509,'[2]tabela de preços'!$A:$G,7,0)</f>
        <v>IMOBILIÁRIO</v>
      </c>
    </row>
    <row r="10510" spans="1:24" x14ac:dyDescent="0.3">
      <c r="A10510" t="s">
        <v>1996</v>
      </c>
      <c r="C10510" t="s">
        <v>4236</v>
      </c>
      <c r="D10510" s="1">
        <v>46087</v>
      </c>
      <c r="E10510" t="s">
        <v>4237</v>
      </c>
      <c r="F10510">
        <v>9</v>
      </c>
      <c r="G10510">
        <v>231</v>
      </c>
      <c r="H10510" t="str">
        <f>VLOOKUP(G10510,[1]OPERADORES!$A:$B,2,0)</f>
        <v>EDIJANE</v>
      </c>
      <c r="I10510" t="s">
        <v>21</v>
      </c>
      <c r="J10510" t="s">
        <v>550</v>
      </c>
      <c r="K10510" t="s">
        <v>1999</v>
      </c>
      <c r="L10510">
        <v>85619</v>
      </c>
      <c r="M10510" t="s">
        <v>4239</v>
      </c>
      <c r="O10510" t="s">
        <v>11</v>
      </c>
      <c r="P10510">
        <v>5102</v>
      </c>
      <c r="Q10510">
        <v>2</v>
      </c>
      <c r="R10510">
        <v>7.54</v>
      </c>
      <c r="S10510">
        <v>15.08</v>
      </c>
      <c r="T10510">
        <v>11.44</v>
      </c>
      <c r="U10510">
        <v>24.14</v>
      </c>
      <c r="V10510" t="str">
        <f>VLOOKUP(L10510,'[2]tabela de preços'!$A:$D,4,0)</f>
        <v>ADERE</v>
      </c>
      <c r="W10510" t="str">
        <f>VLOOKUP(L10510,'[2]tabela de preços'!$A:$F,6,0)</f>
        <v xml:space="preserve">FITA DE USO GERAL </v>
      </c>
      <c r="X10510" t="str">
        <f>VLOOKUP(L10510,'[2]tabela de preços'!$A:$G,7,0)</f>
        <v>IMOBILIÁRIO</v>
      </c>
    </row>
    <row r="10511" spans="1:24" x14ac:dyDescent="0.3">
      <c r="A10511" t="s">
        <v>1996</v>
      </c>
      <c r="C10511" t="s">
        <v>4236</v>
      </c>
      <c r="D10511" s="1">
        <v>46087</v>
      </c>
      <c r="E10511" t="s">
        <v>4237</v>
      </c>
      <c r="F10511">
        <v>9</v>
      </c>
      <c r="G10511">
        <v>231</v>
      </c>
      <c r="H10511" t="str">
        <f>VLOOKUP(G10511,[1]OPERADORES!$A:$B,2,0)</f>
        <v>EDIJANE</v>
      </c>
      <c r="I10511" t="s">
        <v>21</v>
      </c>
      <c r="J10511" t="s">
        <v>550</v>
      </c>
      <c r="K10511" t="s">
        <v>1999</v>
      </c>
      <c r="L10511">
        <v>85681</v>
      </c>
      <c r="M10511" t="s">
        <v>4240</v>
      </c>
      <c r="O10511" t="s">
        <v>11</v>
      </c>
      <c r="P10511">
        <v>5102</v>
      </c>
      <c r="Q10511">
        <v>3</v>
      </c>
      <c r="R10511">
        <v>5.01</v>
      </c>
      <c r="S10511">
        <v>15.03</v>
      </c>
      <c r="T10511">
        <v>11.4</v>
      </c>
      <c r="U10511">
        <v>24.15</v>
      </c>
      <c r="V10511" t="str">
        <f>VLOOKUP(L10511,'[2]tabela de preços'!$A:$D,4,0)</f>
        <v>UNIPEGA</v>
      </c>
      <c r="W10511" t="str">
        <f>VLOOKUP(L10511,'[2]tabela de preços'!$A:$F,6,0)</f>
        <v>OUTRAS FITAS</v>
      </c>
      <c r="X10511" t="str">
        <f>VLOOKUP(L10511,'[2]tabela de preços'!$A:$G,7,0)</f>
        <v>IMOBILIÁRIO</v>
      </c>
    </row>
    <row r="10512" spans="1:24" x14ac:dyDescent="0.3">
      <c r="A10512" t="s">
        <v>1996</v>
      </c>
      <c r="C10512" t="s">
        <v>4236</v>
      </c>
      <c r="D10512" s="1">
        <v>46087</v>
      </c>
      <c r="E10512" t="s">
        <v>4237</v>
      </c>
      <c r="F10512">
        <v>9</v>
      </c>
      <c r="G10512">
        <v>231</v>
      </c>
      <c r="H10512" t="str">
        <f>VLOOKUP(G10512,[1]OPERADORES!$A:$B,2,0)</f>
        <v>EDIJANE</v>
      </c>
      <c r="I10512" t="s">
        <v>21</v>
      </c>
      <c r="J10512" t="s">
        <v>550</v>
      </c>
      <c r="K10512" t="s">
        <v>1999</v>
      </c>
      <c r="L10512">
        <v>86995</v>
      </c>
      <c r="M10512" t="s">
        <v>2817</v>
      </c>
      <c r="O10512" t="s">
        <v>11</v>
      </c>
      <c r="P10512">
        <v>5102</v>
      </c>
      <c r="Q10512">
        <v>3</v>
      </c>
      <c r="R10512">
        <v>7.29</v>
      </c>
      <c r="S10512">
        <v>21.87</v>
      </c>
      <c r="T10512">
        <v>17.489999999999998</v>
      </c>
      <c r="U10512">
        <v>20.03</v>
      </c>
      <c r="V10512" t="str">
        <f>VLOOKUP(L10512,'[2]tabela de preços'!$A:$D,4,0)</f>
        <v>AUTOAMERICA</v>
      </c>
      <c r="W10512" t="str">
        <f>VLOOKUP(L10512,'[2]tabela de preços'!$A:$F,6,0)</f>
        <v>FLANELAS / PANOS</v>
      </c>
      <c r="X10512" t="str">
        <f>VLOOKUP(L10512,'[2]tabela de preços'!$A:$G,7,0)</f>
        <v>AUTOMOTIVO</v>
      </c>
    </row>
    <row r="10513" spans="1:24" x14ac:dyDescent="0.3">
      <c r="A10513" t="s">
        <v>1996</v>
      </c>
      <c r="C10513" t="s">
        <v>4236</v>
      </c>
      <c r="D10513" s="1">
        <v>46087</v>
      </c>
      <c r="E10513" t="s">
        <v>4237</v>
      </c>
      <c r="F10513">
        <v>9</v>
      </c>
      <c r="G10513">
        <v>231</v>
      </c>
      <c r="H10513" t="str">
        <f>VLOOKUP(G10513,[1]OPERADORES!$A:$B,2,0)</f>
        <v>EDIJANE</v>
      </c>
      <c r="I10513" t="s">
        <v>21</v>
      </c>
      <c r="J10513" t="s">
        <v>550</v>
      </c>
      <c r="K10513" t="s">
        <v>1999</v>
      </c>
      <c r="L10513">
        <v>23878</v>
      </c>
      <c r="M10513" t="s">
        <v>851</v>
      </c>
      <c r="O10513" t="s">
        <v>11</v>
      </c>
      <c r="P10513">
        <v>5102</v>
      </c>
      <c r="Q10513">
        <v>3</v>
      </c>
      <c r="R10513">
        <v>10.38</v>
      </c>
      <c r="S10513">
        <v>31.14</v>
      </c>
      <c r="T10513">
        <v>23.64</v>
      </c>
      <c r="U10513">
        <v>24.08</v>
      </c>
      <c r="V10513" t="str">
        <f>VLOOKUP(L10513,'[2]tabela de preços'!$A:$D,4,0)</f>
        <v>ATLAS</v>
      </c>
      <c r="W10513" t="str">
        <f>VLOOKUP(L10513,'[2]tabela de preços'!$A:$F,6,0)</f>
        <v>ROLOS / TRINCHAS / PINCÉIS / ESPÁTULAS</v>
      </c>
      <c r="X10513" t="str">
        <f>VLOOKUP(L10513,'[2]tabela de preços'!$A:$G,7,0)</f>
        <v>IMOBILIÁRIO</v>
      </c>
    </row>
    <row r="10514" spans="1:24" x14ac:dyDescent="0.3">
      <c r="A10514" t="s">
        <v>1996</v>
      </c>
      <c r="C10514" t="s">
        <v>4236</v>
      </c>
      <c r="D10514" s="1">
        <v>46087</v>
      </c>
      <c r="E10514" t="s">
        <v>4237</v>
      </c>
      <c r="F10514">
        <v>9</v>
      </c>
      <c r="G10514">
        <v>231</v>
      </c>
      <c r="H10514" t="str">
        <f>VLOOKUP(G10514,[1]OPERADORES!$A:$B,2,0)</f>
        <v>EDIJANE</v>
      </c>
      <c r="I10514" t="s">
        <v>21</v>
      </c>
      <c r="J10514" t="s">
        <v>550</v>
      </c>
      <c r="K10514" t="s">
        <v>1999</v>
      </c>
      <c r="L10514">
        <v>84021</v>
      </c>
      <c r="M10514" t="s">
        <v>1945</v>
      </c>
      <c r="O10514" t="s">
        <v>11</v>
      </c>
      <c r="P10514">
        <v>5102</v>
      </c>
      <c r="Q10514">
        <v>20</v>
      </c>
      <c r="R10514">
        <v>0.6</v>
      </c>
      <c r="S10514">
        <v>12</v>
      </c>
      <c r="T10514">
        <v>9.1999999999999993</v>
      </c>
      <c r="U10514">
        <v>23.33</v>
      </c>
      <c r="V10514" t="str">
        <f>VLOOKUP(L10514,'[2]tabela de preços'!$A:$D,4,0)</f>
        <v>3M</v>
      </c>
      <c r="W10514" t="str">
        <f>VLOOKUP(L10514,'[2]tabela de preços'!$A:$F,6,0)</f>
        <v>LIXA MASSA  /MADEIRA / PAREDE</v>
      </c>
      <c r="X10514" t="str">
        <f>VLOOKUP(L10514,'[2]tabela de preços'!$A:$G,7,0)</f>
        <v>IMOBILIÁRIO</v>
      </c>
    </row>
    <row r="10515" spans="1:24" x14ac:dyDescent="0.3">
      <c r="A10515" t="s">
        <v>1996</v>
      </c>
      <c r="C10515" t="s">
        <v>4236</v>
      </c>
      <c r="D10515" s="1">
        <v>46087</v>
      </c>
      <c r="E10515" t="s">
        <v>4237</v>
      </c>
      <c r="F10515">
        <v>9</v>
      </c>
      <c r="G10515">
        <v>231</v>
      </c>
      <c r="H10515" t="str">
        <f>VLOOKUP(G10515,[1]OPERADORES!$A:$B,2,0)</f>
        <v>EDIJANE</v>
      </c>
      <c r="I10515" t="s">
        <v>21</v>
      </c>
      <c r="J10515" t="s">
        <v>550</v>
      </c>
      <c r="K10515" t="s">
        <v>1999</v>
      </c>
      <c r="L10515">
        <v>84018</v>
      </c>
      <c r="M10515" t="s">
        <v>818</v>
      </c>
      <c r="O10515" t="s">
        <v>11</v>
      </c>
      <c r="P10515">
        <v>5102</v>
      </c>
      <c r="Q10515">
        <v>20</v>
      </c>
      <c r="R10515">
        <v>0.6</v>
      </c>
      <c r="S10515">
        <v>12</v>
      </c>
      <c r="T10515">
        <v>9.1999999999999993</v>
      </c>
      <c r="U10515">
        <v>23.33</v>
      </c>
      <c r="V10515" t="str">
        <f>VLOOKUP(L10515,'[2]tabela de preços'!$A:$D,4,0)</f>
        <v>3M</v>
      </c>
      <c r="W10515" t="str">
        <f>VLOOKUP(L10515,'[2]tabela de preços'!$A:$F,6,0)</f>
        <v>LIXA MASSA  /MADEIRA / PAREDE</v>
      </c>
      <c r="X10515" t="str">
        <f>VLOOKUP(L10515,'[2]tabela de preços'!$A:$G,7,0)</f>
        <v>IMOBILIÁRIO</v>
      </c>
    </row>
    <row r="10516" spans="1:24" x14ac:dyDescent="0.3">
      <c r="A10516" t="s">
        <v>1996</v>
      </c>
      <c r="C10516" t="s">
        <v>4236</v>
      </c>
      <c r="D10516" s="1">
        <v>46087</v>
      </c>
      <c r="E10516" t="s">
        <v>4237</v>
      </c>
      <c r="F10516">
        <v>9</v>
      </c>
      <c r="G10516">
        <v>231</v>
      </c>
      <c r="H10516" t="str">
        <f>VLOOKUP(G10516,[1]OPERADORES!$A:$B,2,0)</f>
        <v>EDIJANE</v>
      </c>
      <c r="I10516" t="s">
        <v>21</v>
      </c>
      <c r="J10516" t="s">
        <v>550</v>
      </c>
      <c r="K10516" t="s">
        <v>1999</v>
      </c>
      <c r="L10516">
        <v>85626</v>
      </c>
      <c r="M10516" t="s">
        <v>1040</v>
      </c>
      <c r="O10516" t="s">
        <v>11</v>
      </c>
      <c r="P10516">
        <v>5102</v>
      </c>
      <c r="Q10516">
        <v>1</v>
      </c>
      <c r="R10516">
        <v>34.9</v>
      </c>
      <c r="S10516">
        <v>34.9</v>
      </c>
      <c r="T10516">
        <v>28.68</v>
      </c>
      <c r="U10516">
        <v>17.82</v>
      </c>
      <c r="V10516" t="str">
        <f>VLOOKUP(L10516,'[2]tabela de preços'!$A:$D,4,0)</f>
        <v>WD-40</v>
      </c>
      <c r="W10516" t="str">
        <f>VLOOKUP(L10516,'[2]tabela de preços'!$A:$F,6,0)</f>
        <v>DESENGRIPANTE</v>
      </c>
      <c r="X10516" t="str">
        <f>VLOOKUP(L10516,'[2]tabela de preços'!$A:$G,7,0)</f>
        <v>AUTOMOTIVO</v>
      </c>
    </row>
    <row r="10517" spans="1:24" x14ac:dyDescent="0.3">
      <c r="A10517" t="s">
        <v>1996</v>
      </c>
      <c r="C10517" t="s">
        <v>4236</v>
      </c>
      <c r="D10517" s="1">
        <v>46087</v>
      </c>
      <c r="E10517" t="s">
        <v>4237</v>
      </c>
      <c r="F10517">
        <v>9</v>
      </c>
      <c r="G10517">
        <v>231</v>
      </c>
      <c r="H10517" t="str">
        <f>VLOOKUP(G10517,[1]OPERADORES!$A:$B,2,0)</f>
        <v>EDIJANE</v>
      </c>
      <c r="I10517" t="s">
        <v>21</v>
      </c>
      <c r="J10517" t="s">
        <v>550</v>
      </c>
      <c r="K10517" t="s">
        <v>1999</v>
      </c>
      <c r="L10517">
        <v>85164</v>
      </c>
      <c r="M10517" t="s">
        <v>278</v>
      </c>
      <c r="O10517" t="s">
        <v>11</v>
      </c>
      <c r="P10517">
        <v>5102</v>
      </c>
      <c r="Q10517">
        <v>2</v>
      </c>
      <c r="R10517">
        <v>13.29</v>
      </c>
      <c r="S10517">
        <v>26.58</v>
      </c>
      <c r="T10517">
        <v>20.18</v>
      </c>
      <c r="U10517">
        <v>24.08</v>
      </c>
      <c r="V10517" t="str">
        <f>VLOOKUP(L10517,'[2]tabela de preços'!$A:$D,4,0)</f>
        <v>BRASILUX</v>
      </c>
      <c r="W10517" t="str">
        <f>VLOOKUP(L10517,'[2]tabela de preços'!$A:$F,6,0)</f>
        <v>QUEROSENE</v>
      </c>
      <c r="X10517" t="str">
        <f>VLOOKUP(L10517,'[2]tabela de preços'!$A:$G,7,0)</f>
        <v>AUTOMOTIVO</v>
      </c>
    </row>
    <row r="10518" spans="1:24" x14ac:dyDescent="0.3">
      <c r="A10518" t="s">
        <v>1996</v>
      </c>
      <c r="C10518" t="s">
        <v>4236</v>
      </c>
      <c r="D10518" s="1">
        <v>46087</v>
      </c>
      <c r="E10518" t="s">
        <v>4237</v>
      </c>
      <c r="F10518">
        <v>9</v>
      </c>
      <c r="G10518">
        <v>231</v>
      </c>
      <c r="H10518" t="str">
        <f>VLOOKUP(G10518,[1]OPERADORES!$A:$B,2,0)</f>
        <v>EDIJANE</v>
      </c>
      <c r="I10518" t="s">
        <v>21</v>
      </c>
      <c r="J10518" t="s">
        <v>550</v>
      </c>
      <c r="K10518" t="s">
        <v>1999</v>
      </c>
      <c r="L10518">
        <v>84041</v>
      </c>
      <c r="M10518" t="s">
        <v>1736</v>
      </c>
      <c r="O10518" t="s">
        <v>11</v>
      </c>
      <c r="P10518">
        <v>5102</v>
      </c>
      <c r="Q10518">
        <v>2</v>
      </c>
      <c r="R10518">
        <v>7.8</v>
      </c>
      <c r="S10518">
        <v>15.6</v>
      </c>
      <c r="T10518">
        <v>11.84</v>
      </c>
      <c r="U10518">
        <v>24.1</v>
      </c>
      <c r="V10518" t="str">
        <f>VLOOKUP(L10518,'[2]tabela de preços'!$A:$D,4,0)</f>
        <v>BRASILUX</v>
      </c>
      <c r="W10518" t="str">
        <f>VLOOKUP(L10518,'[2]tabela de preços'!$A:$F,6,0)</f>
        <v>FERRUGEM</v>
      </c>
      <c r="X10518" t="str">
        <f>VLOOKUP(L10518,'[2]tabela de preços'!$A:$G,7,0)</f>
        <v>AUTOMOTIVO</v>
      </c>
    </row>
    <row r="10519" spans="1:24" x14ac:dyDescent="0.3">
      <c r="A10519" t="s">
        <v>1996</v>
      </c>
      <c r="C10519" t="s">
        <v>4236</v>
      </c>
      <c r="D10519" s="1">
        <v>46087</v>
      </c>
      <c r="E10519" t="s">
        <v>4237</v>
      </c>
      <c r="F10519">
        <v>9</v>
      </c>
      <c r="G10519">
        <v>231</v>
      </c>
      <c r="H10519" t="str">
        <f>VLOOKUP(G10519,[1]OPERADORES!$A:$B,2,0)</f>
        <v>EDIJANE</v>
      </c>
      <c r="I10519" t="s">
        <v>21</v>
      </c>
      <c r="J10519" t="s">
        <v>550</v>
      </c>
      <c r="K10519" t="s">
        <v>1999</v>
      </c>
      <c r="L10519">
        <v>84426</v>
      </c>
      <c r="M10519" t="s">
        <v>1957</v>
      </c>
      <c r="O10519" t="s">
        <v>11</v>
      </c>
      <c r="P10519">
        <v>5102</v>
      </c>
      <c r="Q10519">
        <v>5</v>
      </c>
      <c r="R10519">
        <v>4.32</v>
      </c>
      <c r="S10519">
        <v>21.6</v>
      </c>
      <c r="T10519">
        <v>16.399999999999999</v>
      </c>
      <c r="U10519">
        <v>24.07</v>
      </c>
      <c r="V10519" t="str">
        <f>VLOOKUP(L10519,'[2]tabela de preços'!$A:$D,4,0)</f>
        <v>ATLAS</v>
      </c>
      <c r="W10519" t="str">
        <f>VLOOKUP(L10519,'[2]tabela de preços'!$A:$F,6,0)</f>
        <v>ROLOS / TRINCHAS / PINCÉIS / ESPÁTULAS</v>
      </c>
      <c r="X10519" t="str">
        <f>VLOOKUP(L10519,'[2]tabela de preços'!$A:$G,7,0)</f>
        <v>IMOBILIÁRIO</v>
      </c>
    </row>
    <row r="10520" spans="1:24" x14ac:dyDescent="0.3">
      <c r="A10520" t="s">
        <v>1996</v>
      </c>
      <c r="C10520" t="s">
        <v>4236</v>
      </c>
      <c r="D10520" s="1">
        <v>46087</v>
      </c>
      <c r="E10520" t="s">
        <v>4237</v>
      </c>
      <c r="F10520">
        <v>9</v>
      </c>
      <c r="G10520">
        <v>231</v>
      </c>
      <c r="H10520" t="str">
        <f>VLOOKUP(G10520,[1]OPERADORES!$A:$B,2,0)</f>
        <v>EDIJANE</v>
      </c>
      <c r="I10520" t="s">
        <v>21</v>
      </c>
      <c r="J10520" t="s">
        <v>550</v>
      </c>
      <c r="K10520" t="s">
        <v>1999</v>
      </c>
      <c r="L10520">
        <v>85227</v>
      </c>
      <c r="M10520" t="s">
        <v>1042</v>
      </c>
      <c r="O10520" t="s">
        <v>11</v>
      </c>
      <c r="P10520">
        <v>5102</v>
      </c>
      <c r="Q10520">
        <v>3</v>
      </c>
      <c r="R10520">
        <v>6.06</v>
      </c>
      <c r="S10520">
        <v>18.18</v>
      </c>
      <c r="T10520">
        <v>13.8</v>
      </c>
      <c r="U10520">
        <v>24.09</v>
      </c>
      <c r="V10520" t="str">
        <f>VLOOKUP(L10520,'[2]tabela de preços'!$A:$D,4,0)</f>
        <v>ATLAS</v>
      </c>
      <c r="W10520" t="str">
        <f>VLOOKUP(L10520,'[2]tabela de preços'!$A:$F,6,0)</f>
        <v>ROLOS / TRINCHAS / PINCÉIS / ESPÁTULAS</v>
      </c>
      <c r="X10520" t="str">
        <f>VLOOKUP(L10520,'[2]tabela de preços'!$A:$G,7,0)</f>
        <v>IMOBILIÁRIO</v>
      </c>
    </row>
    <row r="10521" spans="1:24" x14ac:dyDescent="0.3">
      <c r="A10521" t="s">
        <v>1996</v>
      </c>
      <c r="C10521" t="s">
        <v>4236</v>
      </c>
      <c r="D10521" s="1">
        <v>46087</v>
      </c>
      <c r="E10521" t="s">
        <v>4237</v>
      </c>
      <c r="F10521">
        <v>9</v>
      </c>
      <c r="G10521">
        <v>231</v>
      </c>
      <c r="H10521" t="str">
        <f>VLOOKUP(G10521,[1]OPERADORES!$A:$B,2,0)</f>
        <v>EDIJANE</v>
      </c>
      <c r="I10521" t="s">
        <v>21</v>
      </c>
      <c r="J10521" t="s">
        <v>550</v>
      </c>
      <c r="K10521" t="s">
        <v>1999</v>
      </c>
      <c r="L10521">
        <v>86877</v>
      </c>
      <c r="M10521" t="s">
        <v>4241</v>
      </c>
      <c r="O10521" t="s">
        <v>11</v>
      </c>
      <c r="P10521">
        <v>5102</v>
      </c>
      <c r="Q10521">
        <v>3</v>
      </c>
      <c r="R10521">
        <v>6.38</v>
      </c>
      <c r="S10521">
        <v>19.14</v>
      </c>
      <c r="T10521">
        <v>14.52</v>
      </c>
      <c r="U10521">
        <v>24.14</v>
      </c>
      <c r="V10521" t="str">
        <f>VLOOKUP(L10521,'[2]tabela de preços'!$A:$D,4,0)</f>
        <v>UNIFORTE</v>
      </c>
      <c r="W10521" t="str">
        <f>VLOOKUP(L10521,'[2]tabela de preços'!$A:$F,6,0)</f>
        <v>ASSENTOS / SIFÕES</v>
      </c>
      <c r="X10521" t="str">
        <f>VLOOKUP(L10521,'[2]tabela de preços'!$A:$G,7,0)</f>
        <v>IMOBILIÁRIO</v>
      </c>
    </row>
    <row r="10522" spans="1:24" x14ac:dyDescent="0.3">
      <c r="A10522" t="s">
        <v>1996</v>
      </c>
      <c r="C10522" t="s">
        <v>4236</v>
      </c>
      <c r="D10522" s="1">
        <v>46087</v>
      </c>
      <c r="E10522" t="s">
        <v>4237</v>
      </c>
      <c r="F10522">
        <v>9</v>
      </c>
      <c r="G10522">
        <v>231</v>
      </c>
      <c r="H10522" t="str">
        <f>VLOOKUP(G10522,[1]OPERADORES!$A:$B,2,0)</f>
        <v>EDIJANE</v>
      </c>
      <c r="I10522" t="s">
        <v>21</v>
      </c>
      <c r="J10522" t="s">
        <v>550</v>
      </c>
      <c r="K10522" t="s">
        <v>1999</v>
      </c>
      <c r="L10522">
        <v>85682</v>
      </c>
      <c r="M10522" t="s">
        <v>596</v>
      </c>
      <c r="O10522" t="s">
        <v>11</v>
      </c>
      <c r="P10522">
        <v>5102</v>
      </c>
      <c r="Q10522">
        <v>3</v>
      </c>
      <c r="R10522">
        <v>3.3</v>
      </c>
      <c r="S10522">
        <v>9.9</v>
      </c>
      <c r="T10522">
        <v>7.5</v>
      </c>
      <c r="U10522">
        <v>24.24</v>
      </c>
      <c r="V10522" t="str">
        <f>VLOOKUP(L10522,'[2]tabela de preços'!$A:$D,4,0)</f>
        <v>UNIPEGA</v>
      </c>
      <c r="W10522" t="str">
        <f>VLOOKUP(L10522,'[2]tabela de preços'!$A:$F,6,0)</f>
        <v>SILICONE</v>
      </c>
      <c r="X10522" t="str">
        <f>VLOOKUP(L10522,'[2]tabela de preços'!$A:$G,7,0)</f>
        <v>IMOBILIÁRIO</v>
      </c>
    </row>
    <row r="10523" spans="1:24" x14ac:dyDescent="0.3">
      <c r="A10523" t="s">
        <v>1996</v>
      </c>
      <c r="C10523" t="s">
        <v>4236</v>
      </c>
      <c r="D10523" s="1">
        <v>46087</v>
      </c>
      <c r="E10523" t="s">
        <v>4237</v>
      </c>
      <c r="F10523">
        <v>9</v>
      </c>
      <c r="G10523">
        <v>231</v>
      </c>
      <c r="H10523" t="str">
        <f>VLOOKUP(G10523,[1]OPERADORES!$A:$B,2,0)</f>
        <v>EDIJANE</v>
      </c>
      <c r="I10523" t="s">
        <v>21</v>
      </c>
      <c r="J10523" t="s">
        <v>550</v>
      </c>
      <c r="K10523" t="s">
        <v>1999</v>
      </c>
      <c r="L10523">
        <v>84560</v>
      </c>
      <c r="M10523" t="s">
        <v>118</v>
      </c>
      <c r="O10523" t="s">
        <v>11</v>
      </c>
      <c r="P10523">
        <v>5102</v>
      </c>
      <c r="Q10523">
        <v>2</v>
      </c>
      <c r="R10523">
        <v>47.89</v>
      </c>
      <c r="S10523">
        <v>95.78</v>
      </c>
      <c r="T10523">
        <v>82.26</v>
      </c>
      <c r="U10523">
        <v>14.12</v>
      </c>
      <c r="V10523" t="str">
        <f>VLOOKUP(L10523,'[2]tabela de preços'!$A:$D,4,0)</f>
        <v>BRASILUX</v>
      </c>
      <c r="W10523" t="str">
        <f>VLOOKUP(L10523,'[2]tabela de preços'!$A:$F,6,0)</f>
        <v>THINNER DE LIMPEZA</v>
      </c>
      <c r="X10523" t="str">
        <f>VLOOKUP(L10523,'[2]tabela de preços'!$A:$G,7,0)</f>
        <v>THINNER</v>
      </c>
    </row>
    <row r="10524" spans="1:24" x14ac:dyDescent="0.3">
      <c r="A10524" t="s">
        <v>1996</v>
      </c>
      <c r="C10524" t="s">
        <v>4236</v>
      </c>
      <c r="D10524" s="1">
        <v>46087</v>
      </c>
      <c r="E10524" t="s">
        <v>4237</v>
      </c>
      <c r="F10524">
        <v>9</v>
      </c>
      <c r="G10524">
        <v>231</v>
      </c>
      <c r="H10524" t="str">
        <f>VLOOKUP(G10524,[1]OPERADORES!$A:$B,2,0)</f>
        <v>EDIJANE</v>
      </c>
      <c r="I10524" t="s">
        <v>21</v>
      </c>
      <c r="J10524" t="s">
        <v>550</v>
      </c>
      <c r="K10524" t="s">
        <v>1999</v>
      </c>
      <c r="L10524">
        <v>85650</v>
      </c>
      <c r="M10524" t="s">
        <v>439</v>
      </c>
      <c r="O10524" t="s">
        <v>11</v>
      </c>
      <c r="P10524">
        <v>5403</v>
      </c>
      <c r="Q10524">
        <v>6</v>
      </c>
      <c r="R10524">
        <v>9.1199999999999992</v>
      </c>
      <c r="S10524">
        <v>54.72</v>
      </c>
      <c r="T10524">
        <v>41.52</v>
      </c>
      <c r="U10524">
        <v>24.12</v>
      </c>
      <c r="V10524" t="str">
        <f>VLOOKUP(L10524,'[2]tabela de preços'!$A:$D,4,0)</f>
        <v>UNIPEGA</v>
      </c>
      <c r="W10524" t="str">
        <f>VLOOKUP(L10524,'[2]tabela de preços'!$A:$F,6,0)</f>
        <v xml:space="preserve">SPRAYS </v>
      </c>
      <c r="X10524" t="str">
        <f>VLOOKUP(L10524,'[2]tabela de preços'!$A:$G,7,0)</f>
        <v>AUTOMOTIVO</v>
      </c>
    </row>
    <row r="10525" spans="1:24" x14ac:dyDescent="0.3">
      <c r="A10525" t="s">
        <v>1996</v>
      </c>
      <c r="C10525" t="s">
        <v>4236</v>
      </c>
      <c r="D10525" s="1">
        <v>46087</v>
      </c>
      <c r="E10525" t="s">
        <v>4237</v>
      </c>
      <c r="F10525">
        <v>9</v>
      </c>
      <c r="G10525">
        <v>231</v>
      </c>
      <c r="H10525" t="str">
        <f>VLOOKUP(G10525,[1]OPERADORES!$A:$B,2,0)</f>
        <v>EDIJANE</v>
      </c>
      <c r="I10525" t="s">
        <v>21</v>
      </c>
      <c r="J10525" t="s">
        <v>550</v>
      </c>
      <c r="K10525" t="s">
        <v>1999</v>
      </c>
      <c r="L10525">
        <v>86967</v>
      </c>
      <c r="M10525" t="s">
        <v>3360</v>
      </c>
      <c r="O10525" t="s">
        <v>11</v>
      </c>
      <c r="P10525">
        <v>5102</v>
      </c>
      <c r="Q10525">
        <v>6</v>
      </c>
      <c r="R10525">
        <v>2.06</v>
      </c>
      <c r="S10525">
        <v>12.36</v>
      </c>
      <c r="T10525">
        <v>9.36</v>
      </c>
      <c r="U10525">
        <v>24.27</v>
      </c>
      <c r="V10525" t="str">
        <f>VLOOKUP(L10525,'[2]tabela de preços'!$A:$D,4,0)</f>
        <v>HERC</v>
      </c>
      <c r="W10525" t="str">
        <f>VLOOKUP(L10525,'[2]tabela de preços'!$A:$F,6,0)</f>
        <v>TORNEIRAS / DUCHAS</v>
      </c>
      <c r="X10525" t="str">
        <f>VLOOKUP(L10525,'[2]tabela de preços'!$A:$G,7,0)</f>
        <v>IMOBILIÁRIO</v>
      </c>
    </row>
    <row r="10526" spans="1:24" x14ac:dyDescent="0.3">
      <c r="A10526" t="s">
        <v>4546</v>
      </c>
      <c r="C10526" t="s">
        <v>4547</v>
      </c>
      <c r="D10526" s="1">
        <v>46093</v>
      </c>
      <c r="E10526" t="s">
        <v>4548</v>
      </c>
      <c r="F10526">
        <v>9</v>
      </c>
      <c r="G10526">
        <v>145</v>
      </c>
      <c r="H10526" t="str">
        <f>VLOOKUP(G10526,[1]OPERADORES!$A:$B,2,0)</f>
        <v xml:space="preserve">FABRICIA </v>
      </c>
      <c r="I10526" t="s">
        <v>21</v>
      </c>
      <c r="J10526" t="s">
        <v>211</v>
      </c>
      <c r="K10526" t="s">
        <v>4549</v>
      </c>
      <c r="L10526">
        <v>84928</v>
      </c>
      <c r="M10526" t="s">
        <v>36</v>
      </c>
      <c r="O10526" t="s">
        <v>11</v>
      </c>
      <c r="P10526">
        <v>5102</v>
      </c>
      <c r="Q10526">
        <v>1</v>
      </c>
      <c r="R10526">
        <v>9.39</v>
      </c>
      <c r="S10526">
        <v>9.39</v>
      </c>
      <c r="T10526">
        <v>7.13</v>
      </c>
      <c r="U10526">
        <v>24.07</v>
      </c>
      <c r="V10526" t="str">
        <f>VLOOKUP(L10526,'[2]tabela de preços'!$A:$D,4,0)</f>
        <v>ADERE</v>
      </c>
      <c r="W10526" t="str">
        <f>VLOOKUP(L10526,'[2]tabela de preços'!$A:$F,6,0)</f>
        <v xml:space="preserve">FITA DE USO GERAL </v>
      </c>
      <c r="X10526" t="str">
        <f>VLOOKUP(L10526,'[2]tabela de preços'!$A:$G,7,0)</f>
        <v>IMOBILIÁRIO</v>
      </c>
    </row>
    <row r="10527" spans="1:24" x14ac:dyDescent="0.3">
      <c r="A10527" t="s">
        <v>4546</v>
      </c>
      <c r="C10527" t="s">
        <v>4547</v>
      </c>
      <c r="D10527" s="1">
        <v>46093</v>
      </c>
      <c r="E10527" t="s">
        <v>4548</v>
      </c>
      <c r="F10527">
        <v>9</v>
      </c>
      <c r="G10527">
        <v>145</v>
      </c>
      <c r="H10527" t="str">
        <f>VLOOKUP(G10527,[1]OPERADORES!$A:$B,2,0)</f>
        <v xml:space="preserve">FABRICIA </v>
      </c>
      <c r="I10527" t="s">
        <v>21</v>
      </c>
      <c r="J10527" t="s">
        <v>211</v>
      </c>
      <c r="K10527" t="s">
        <v>4549</v>
      </c>
      <c r="L10527">
        <v>85717</v>
      </c>
      <c r="M10527" t="s">
        <v>4550</v>
      </c>
      <c r="O10527" t="s">
        <v>11</v>
      </c>
      <c r="P10527">
        <v>5102</v>
      </c>
      <c r="Q10527">
        <v>1</v>
      </c>
      <c r="R10527">
        <v>30.17</v>
      </c>
      <c r="S10527">
        <v>30.17</v>
      </c>
      <c r="T10527">
        <v>22.9</v>
      </c>
      <c r="U10527">
        <v>24.1</v>
      </c>
      <c r="V10527" t="str">
        <f>VLOOKUP(L10527,'[2]tabela de preços'!$A:$D,4,0)</f>
        <v>ATLAS</v>
      </c>
      <c r="W10527" t="str">
        <f>VLOOKUP(L10527,'[2]tabela de preços'!$A:$F,6,0)</f>
        <v>ROLOS / TRINCHAS / PINCÉIS / ESPÁTULAS</v>
      </c>
      <c r="X10527" t="str">
        <f>VLOOKUP(L10527,'[2]tabela de preços'!$A:$G,7,0)</f>
        <v>IMOBILIÁRIO</v>
      </c>
    </row>
    <row r="10528" spans="1:24" x14ac:dyDescent="0.3">
      <c r="A10528" t="s">
        <v>4546</v>
      </c>
      <c r="C10528" t="s">
        <v>4547</v>
      </c>
      <c r="D10528" s="1">
        <v>46093</v>
      </c>
      <c r="E10528" t="s">
        <v>4548</v>
      </c>
      <c r="F10528">
        <v>9</v>
      </c>
      <c r="G10528">
        <v>145</v>
      </c>
      <c r="H10528" t="str">
        <f>VLOOKUP(G10528,[1]OPERADORES!$A:$B,2,0)</f>
        <v xml:space="preserve">FABRICIA </v>
      </c>
      <c r="I10528" t="s">
        <v>21</v>
      </c>
      <c r="J10528" t="s">
        <v>211</v>
      </c>
      <c r="K10528" t="s">
        <v>4549</v>
      </c>
      <c r="L10528">
        <v>84017</v>
      </c>
      <c r="M10528" t="s">
        <v>519</v>
      </c>
      <c r="O10528" t="s">
        <v>11</v>
      </c>
      <c r="P10528">
        <v>5102</v>
      </c>
      <c r="Q10528">
        <v>10</v>
      </c>
      <c r="R10528">
        <v>0.52</v>
      </c>
      <c r="S10528">
        <v>5.2</v>
      </c>
      <c r="T10528">
        <v>4.5999999999999996</v>
      </c>
      <c r="U10528">
        <v>11.54</v>
      </c>
      <c r="V10528" t="str">
        <f>VLOOKUP(L10528,'[2]tabela de preços'!$A:$D,4,0)</f>
        <v>3M</v>
      </c>
      <c r="W10528" t="str">
        <f>VLOOKUP(L10528,'[2]tabela de preços'!$A:$F,6,0)</f>
        <v>LIXA MASSA  /MADEIRA / PAREDE</v>
      </c>
      <c r="X10528" t="str">
        <f>VLOOKUP(L10528,'[2]tabela de preços'!$A:$G,7,0)</f>
        <v>IMOBILIÁRIO</v>
      </c>
    </row>
    <row r="10529" spans="1:24" x14ac:dyDescent="0.3">
      <c r="A10529" t="s">
        <v>4546</v>
      </c>
      <c r="C10529" t="s">
        <v>4547</v>
      </c>
      <c r="D10529" s="1">
        <v>46093</v>
      </c>
      <c r="E10529" t="s">
        <v>4548</v>
      </c>
      <c r="F10529">
        <v>9</v>
      </c>
      <c r="G10529">
        <v>145</v>
      </c>
      <c r="H10529" t="str">
        <f>VLOOKUP(G10529,[1]OPERADORES!$A:$B,2,0)</f>
        <v xml:space="preserve">FABRICIA </v>
      </c>
      <c r="I10529" t="s">
        <v>21</v>
      </c>
      <c r="J10529" t="s">
        <v>211</v>
      </c>
      <c r="K10529" t="s">
        <v>4549</v>
      </c>
      <c r="L10529">
        <v>85644</v>
      </c>
      <c r="M10529" t="s">
        <v>689</v>
      </c>
      <c r="O10529" t="s">
        <v>11</v>
      </c>
      <c r="P10529">
        <v>5403</v>
      </c>
      <c r="Q10529">
        <v>1</v>
      </c>
      <c r="R10529">
        <v>8.49</v>
      </c>
      <c r="S10529">
        <v>8.49</v>
      </c>
      <c r="T10529">
        <v>6.71</v>
      </c>
      <c r="U10529">
        <v>20.97</v>
      </c>
      <c r="V10529" t="str">
        <f>VLOOKUP(L10529,'[2]tabela de preços'!$A:$D,4,0)</f>
        <v>UNIPEGA</v>
      </c>
      <c r="W10529" t="str">
        <f>VLOOKUP(L10529,'[2]tabela de preços'!$A:$F,6,0)</f>
        <v xml:space="preserve">SPRAYS </v>
      </c>
      <c r="X10529" t="str">
        <f>VLOOKUP(L10529,'[2]tabela de preços'!$A:$G,7,0)</f>
        <v>AUTOMOTIVO</v>
      </c>
    </row>
    <row r="10530" spans="1:24" x14ac:dyDescent="0.3">
      <c r="A10530" t="s">
        <v>3681</v>
      </c>
      <c r="B10530" t="s">
        <v>3682</v>
      </c>
      <c r="C10530" t="s">
        <v>3683</v>
      </c>
      <c r="D10530" s="1">
        <v>46077</v>
      </c>
      <c r="E10530" t="s">
        <v>3684</v>
      </c>
      <c r="F10530">
        <v>9</v>
      </c>
      <c r="G10530">
        <v>174</v>
      </c>
      <c r="H10530" t="str">
        <f>VLOOKUP(G10530,[1]OPERADORES!$A:$B,2,0)</f>
        <v>MIRIÃ LOBATO RODRIGUES</v>
      </c>
      <c r="I10530" t="s">
        <v>168</v>
      </c>
      <c r="J10530" t="s">
        <v>3685</v>
      </c>
      <c r="K10530" t="s">
        <v>3686</v>
      </c>
      <c r="L10530">
        <v>23107</v>
      </c>
      <c r="M10530" t="s">
        <v>247</v>
      </c>
      <c r="O10530" t="s">
        <v>11</v>
      </c>
      <c r="P10530">
        <v>6102</v>
      </c>
      <c r="Q10530">
        <v>50</v>
      </c>
      <c r="R10530">
        <v>2.35</v>
      </c>
      <c r="S10530">
        <v>117.5</v>
      </c>
      <c r="T10530">
        <v>92.5</v>
      </c>
      <c r="U10530">
        <v>21.28</v>
      </c>
      <c r="V10530" t="str">
        <f>VLOOKUP(L10530,'[2]tabela de preços'!$A:$D,4,0)</f>
        <v>3M</v>
      </c>
      <c r="W10530" t="str">
        <f>VLOOKUP(L10530,'[2]tabela de preços'!$A:$F,6,0)</f>
        <v xml:space="preserve">DISCOS / LIXAS / ABRASIVOS </v>
      </c>
      <c r="X10530" t="str">
        <f>VLOOKUP(L10530,'[2]tabela de preços'!$A:$G,7,0)</f>
        <v>AUTOMOTIVO</v>
      </c>
    </row>
    <row r="10531" spans="1:24" x14ac:dyDescent="0.3">
      <c r="A10531" t="s">
        <v>3681</v>
      </c>
      <c r="B10531" t="s">
        <v>3682</v>
      </c>
      <c r="C10531" t="s">
        <v>3683</v>
      </c>
      <c r="D10531" s="1">
        <v>46077</v>
      </c>
      <c r="E10531" t="s">
        <v>3684</v>
      </c>
      <c r="F10531">
        <v>9</v>
      </c>
      <c r="G10531">
        <v>174</v>
      </c>
      <c r="H10531" t="str">
        <f>VLOOKUP(G10531,[1]OPERADORES!$A:$B,2,0)</f>
        <v>MIRIÃ LOBATO RODRIGUES</v>
      </c>
      <c r="I10531" t="s">
        <v>168</v>
      </c>
      <c r="J10531" t="s">
        <v>3685</v>
      </c>
      <c r="K10531" t="s">
        <v>3686</v>
      </c>
      <c r="L10531">
        <v>10097</v>
      </c>
      <c r="M10531" t="s">
        <v>461</v>
      </c>
      <c r="O10531" t="s">
        <v>11</v>
      </c>
      <c r="P10531">
        <v>6102</v>
      </c>
      <c r="Q10531">
        <v>6</v>
      </c>
      <c r="R10531">
        <v>9.41</v>
      </c>
      <c r="S10531">
        <v>56.46</v>
      </c>
      <c r="T10531">
        <v>42.84</v>
      </c>
      <c r="U10531">
        <v>24.12</v>
      </c>
      <c r="V10531" t="str">
        <f>VLOOKUP(L10531,'[2]tabela de preços'!$A:$D,4,0)</f>
        <v>3M</v>
      </c>
      <c r="W10531" t="str">
        <f>VLOOKUP(L10531,'[2]tabela de preços'!$A:$F,6,0)</f>
        <v>EPI´S</v>
      </c>
      <c r="X10531" t="str">
        <f>VLOOKUP(L10531,'[2]tabela de preços'!$A:$G,7,0)</f>
        <v>AUTOMOTIVO</v>
      </c>
    </row>
    <row r="10532" spans="1:24" x14ac:dyDescent="0.3">
      <c r="A10532" t="s">
        <v>3681</v>
      </c>
      <c r="B10532" t="s">
        <v>3682</v>
      </c>
      <c r="C10532" t="s">
        <v>3683</v>
      </c>
      <c r="D10532" s="1">
        <v>46077</v>
      </c>
      <c r="E10532" t="s">
        <v>3684</v>
      </c>
      <c r="F10532">
        <v>9</v>
      </c>
      <c r="G10532">
        <v>174</v>
      </c>
      <c r="H10532" t="str">
        <f>VLOOKUP(G10532,[1]OPERADORES!$A:$B,2,0)</f>
        <v>MIRIÃ LOBATO RODRIGUES</v>
      </c>
      <c r="I10532" t="s">
        <v>168</v>
      </c>
      <c r="J10532" t="s">
        <v>3685</v>
      </c>
      <c r="K10532" t="s">
        <v>3686</v>
      </c>
      <c r="L10532">
        <v>22684</v>
      </c>
      <c r="M10532" t="s">
        <v>73</v>
      </c>
      <c r="O10532" t="s">
        <v>11</v>
      </c>
      <c r="P10532">
        <v>6102</v>
      </c>
      <c r="Q10532">
        <v>20</v>
      </c>
      <c r="R10532">
        <v>3.65</v>
      </c>
      <c r="S10532">
        <v>73</v>
      </c>
      <c r="T10532">
        <v>61.6</v>
      </c>
      <c r="U10532">
        <v>15.62</v>
      </c>
      <c r="V10532" t="str">
        <f>VLOOKUP(L10532,'[2]tabela de preços'!$A:$D,4,0)</f>
        <v>3M</v>
      </c>
      <c r="W10532" t="str">
        <f>VLOOKUP(L10532,'[2]tabela de preços'!$A:$F,6,0)</f>
        <v>FITA AUTOMOTIVA</v>
      </c>
      <c r="X10532" t="str">
        <f>VLOOKUP(L10532,'[2]tabela de preços'!$A:$G,7,0)</f>
        <v>AUTOMOTIVO</v>
      </c>
    </row>
    <row r="10533" spans="1:24" x14ac:dyDescent="0.3">
      <c r="A10533" t="s">
        <v>3681</v>
      </c>
      <c r="B10533" t="s">
        <v>3682</v>
      </c>
      <c r="C10533" t="s">
        <v>3683</v>
      </c>
      <c r="D10533" s="1">
        <v>46077</v>
      </c>
      <c r="E10533" t="s">
        <v>3684</v>
      </c>
      <c r="F10533">
        <v>9</v>
      </c>
      <c r="G10533">
        <v>174</v>
      </c>
      <c r="H10533" t="str">
        <f>VLOOKUP(G10533,[1]OPERADORES!$A:$B,2,0)</f>
        <v>MIRIÃ LOBATO RODRIGUES</v>
      </c>
      <c r="I10533" t="s">
        <v>168</v>
      </c>
      <c r="J10533" t="s">
        <v>3685</v>
      </c>
      <c r="K10533" t="s">
        <v>3686</v>
      </c>
      <c r="L10533">
        <v>22188</v>
      </c>
      <c r="M10533" t="s">
        <v>78</v>
      </c>
      <c r="O10533" t="s">
        <v>11</v>
      </c>
      <c r="P10533">
        <v>6102</v>
      </c>
      <c r="Q10533">
        <v>10</v>
      </c>
      <c r="R10533">
        <v>14.35</v>
      </c>
      <c r="S10533">
        <v>143.5</v>
      </c>
      <c r="T10533">
        <v>108.9</v>
      </c>
      <c r="U10533">
        <v>24.11</v>
      </c>
      <c r="V10533" t="str">
        <f>VLOOKUP(L10533,'[2]tabela de preços'!$A:$D,4,0)</f>
        <v>3M</v>
      </c>
      <c r="W10533" t="str">
        <f>VLOOKUP(L10533,'[2]tabela de preços'!$A:$F,6,0)</f>
        <v>FITA AUTOMOTIVA</v>
      </c>
      <c r="X10533" t="str">
        <f>VLOOKUP(L10533,'[2]tabela de preços'!$A:$G,7,0)</f>
        <v>AUTOMOTIVO</v>
      </c>
    </row>
    <row r="10534" spans="1:24" x14ac:dyDescent="0.3">
      <c r="A10534" t="s">
        <v>3681</v>
      </c>
      <c r="B10534" t="s">
        <v>3682</v>
      </c>
      <c r="C10534" t="s">
        <v>3683</v>
      </c>
      <c r="D10534" s="1">
        <v>46077</v>
      </c>
      <c r="E10534" t="s">
        <v>3684</v>
      </c>
      <c r="F10534">
        <v>9</v>
      </c>
      <c r="G10534">
        <v>174</v>
      </c>
      <c r="H10534" t="str">
        <f>VLOOKUP(G10534,[1]OPERADORES!$A:$B,2,0)</f>
        <v>MIRIÃ LOBATO RODRIGUES</v>
      </c>
      <c r="I10534" t="s">
        <v>168</v>
      </c>
      <c r="J10534" t="s">
        <v>3685</v>
      </c>
      <c r="K10534" t="s">
        <v>3686</v>
      </c>
      <c r="L10534">
        <v>23653</v>
      </c>
      <c r="M10534" t="s">
        <v>644</v>
      </c>
      <c r="O10534" t="s">
        <v>11</v>
      </c>
      <c r="P10534">
        <v>6102</v>
      </c>
      <c r="Q10534">
        <v>2</v>
      </c>
      <c r="R10534">
        <v>67.150000000000006</v>
      </c>
      <c r="S10534">
        <v>134.30000000000001</v>
      </c>
      <c r="T10534">
        <v>101.94</v>
      </c>
      <c r="U10534">
        <v>24.1</v>
      </c>
      <c r="V10534" t="str">
        <f>VLOOKUP(L10534,'[2]tabela de preços'!$A:$D,4,0)</f>
        <v>SIKKENS</v>
      </c>
      <c r="W10534" t="str">
        <f>VLOOKUP(L10534,'[2]tabela de preços'!$A:$F,6,0)</f>
        <v>CATALISADORES INDIVIDUAS</v>
      </c>
      <c r="X10534" t="str">
        <f>VLOOKUP(L10534,'[2]tabela de preços'!$A:$G,7,0)</f>
        <v>AUTOMOTIVO</v>
      </c>
    </row>
    <row r="10535" spans="1:24" x14ac:dyDescent="0.3">
      <c r="A10535" t="s">
        <v>3681</v>
      </c>
      <c r="B10535" t="s">
        <v>3682</v>
      </c>
      <c r="C10535" t="s">
        <v>3683</v>
      </c>
      <c r="D10535" s="1">
        <v>46077</v>
      </c>
      <c r="E10535" t="s">
        <v>3684</v>
      </c>
      <c r="F10535">
        <v>9</v>
      </c>
      <c r="G10535">
        <v>174</v>
      </c>
      <c r="H10535" t="str">
        <f>VLOOKUP(G10535,[1]OPERADORES!$A:$B,2,0)</f>
        <v>MIRIÃ LOBATO RODRIGUES</v>
      </c>
      <c r="I10535" t="s">
        <v>168</v>
      </c>
      <c r="J10535" t="s">
        <v>3685</v>
      </c>
      <c r="K10535" t="s">
        <v>3686</v>
      </c>
      <c r="L10535">
        <v>23623</v>
      </c>
      <c r="M10535" t="s">
        <v>2033</v>
      </c>
      <c r="O10535" t="s">
        <v>11</v>
      </c>
      <c r="P10535">
        <v>6102</v>
      </c>
      <c r="Q10535">
        <v>2</v>
      </c>
      <c r="R10535">
        <v>113.99</v>
      </c>
      <c r="S10535">
        <v>227.98</v>
      </c>
      <c r="T10535">
        <v>173.04</v>
      </c>
      <c r="U10535">
        <v>24.1</v>
      </c>
      <c r="V10535" t="str">
        <f>VLOOKUP(L10535,'[2]tabela de preços'!$A:$D,4,0)</f>
        <v>SIKKENS</v>
      </c>
      <c r="W10535" t="str">
        <f>VLOOKUP(L10535,'[2]tabela de preços'!$A:$F,6,0)</f>
        <v>MASSA POLIÉSTER</v>
      </c>
      <c r="X10535" t="str">
        <f>VLOOKUP(L10535,'[2]tabela de preços'!$A:$G,7,0)</f>
        <v>AUTOMOTIVO</v>
      </c>
    </row>
    <row r="10536" spans="1:24" x14ac:dyDescent="0.3">
      <c r="A10536" t="s">
        <v>3681</v>
      </c>
      <c r="B10536" t="s">
        <v>3682</v>
      </c>
      <c r="C10536" t="s">
        <v>3683</v>
      </c>
      <c r="D10536" s="1">
        <v>46077</v>
      </c>
      <c r="E10536" t="s">
        <v>3684</v>
      </c>
      <c r="F10536">
        <v>9</v>
      </c>
      <c r="G10536">
        <v>174</v>
      </c>
      <c r="H10536" t="str">
        <f>VLOOKUP(G10536,[1]OPERADORES!$A:$B,2,0)</f>
        <v>MIRIÃ LOBATO RODRIGUES</v>
      </c>
      <c r="I10536" t="s">
        <v>168</v>
      </c>
      <c r="J10536" t="s">
        <v>3685</v>
      </c>
      <c r="K10536" t="s">
        <v>3686</v>
      </c>
      <c r="L10536">
        <v>22180</v>
      </c>
      <c r="M10536" t="s">
        <v>404</v>
      </c>
      <c r="O10536" t="s">
        <v>11</v>
      </c>
      <c r="P10536">
        <v>6102</v>
      </c>
      <c r="Q10536">
        <v>1</v>
      </c>
      <c r="R10536">
        <v>19.97</v>
      </c>
      <c r="S10536">
        <v>19.97</v>
      </c>
      <c r="T10536">
        <v>14.64</v>
      </c>
      <c r="U10536">
        <v>26.69</v>
      </c>
      <c r="V10536" t="str">
        <f>VLOOKUP(L10536,'[2]tabela de preços'!$A:$D,4,0)</f>
        <v>MADRUGA</v>
      </c>
      <c r="W10536" t="str">
        <f>VLOOKUP(L10536,'[2]tabela de preços'!$A:$F,6,0)</f>
        <v>PAPEL DE MASCARAMENTO</v>
      </c>
      <c r="X10536" t="str">
        <f>VLOOKUP(L10536,'[2]tabela de preços'!$A:$G,7,0)</f>
        <v>AUTOMOTIVO</v>
      </c>
    </row>
    <row r="10537" spans="1:24" x14ac:dyDescent="0.3">
      <c r="A10537" t="s">
        <v>3681</v>
      </c>
      <c r="B10537" t="s">
        <v>3682</v>
      </c>
      <c r="C10537" t="s">
        <v>3683</v>
      </c>
      <c r="D10537" s="1">
        <v>46077</v>
      </c>
      <c r="E10537" t="s">
        <v>3684</v>
      </c>
      <c r="F10537">
        <v>9</v>
      </c>
      <c r="G10537">
        <v>174</v>
      </c>
      <c r="H10537" t="str">
        <f>VLOOKUP(G10537,[1]OPERADORES!$A:$B,2,0)</f>
        <v>MIRIÃ LOBATO RODRIGUES</v>
      </c>
      <c r="I10537" t="s">
        <v>168</v>
      </c>
      <c r="J10537" t="s">
        <v>3685</v>
      </c>
      <c r="K10537" t="s">
        <v>3686</v>
      </c>
      <c r="L10537">
        <v>23926</v>
      </c>
      <c r="M10537" t="s">
        <v>645</v>
      </c>
      <c r="O10537" t="s">
        <v>11</v>
      </c>
      <c r="P10537">
        <v>6403</v>
      </c>
      <c r="Q10537">
        <v>1</v>
      </c>
      <c r="R10537">
        <v>147.1</v>
      </c>
      <c r="S10537">
        <v>147.1</v>
      </c>
      <c r="T10537">
        <v>98.89</v>
      </c>
      <c r="U10537">
        <v>32.770000000000003</v>
      </c>
      <c r="V10537" t="str">
        <f>VLOOKUP(L10537,'[2]tabela de preços'!$A:$D,4,0)</f>
        <v>SIKKENS</v>
      </c>
      <c r="W10537" t="str">
        <f>VLOOKUP(L10537,'[2]tabela de preços'!$A:$F,6,0)</f>
        <v>PRIMER AUTOMOTIVO</v>
      </c>
      <c r="X10537" t="str">
        <f>VLOOKUP(L10537,'[2]tabela de preços'!$A:$G,7,0)</f>
        <v>AUTOMOTIVO</v>
      </c>
    </row>
    <row r="10538" spans="1:24" x14ac:dyDescent="0.3">
      <c r="A10538" t="s">
        <v>3681</v>
      </c>
      <c r="B10538" t="s">
        <v>3682</v>
      </c>
      <c r="C10538" t="s">
        <v>3683</v>
      </c>
      <c r="D10538" s="1">
        <v>46077</v>
      </c>
      <c r="E10538" t="s">
        <v>3684</v>
      </c>
      <c r="F10538">
        <v>9</v>
      </c>
      <c r="G10538">
        <v>174</v>
      </c>
      <c r="H10538" t="str">
        <f>VLOOKUP(G10538,[1]OPERADORES!$A:$B,2,0)</f>
        <v>MIRIÃ LOBATO RODRIGUES</v>
      </c>
      <c r="I10538" t="s">
        <v>168</v>
      </c>
      <c r="J10538" t="s">
        <v>3685</v>
      </c>
      <c r="K10538" t="s">
        <v>3686</v>
      </c>
      <c r="L10538">
        <v>10298</v>
      </c>
      <c r="M10538" t="s">
        <v>85</v>
      </c>
      <c r="O10538" t="s">
        <v>11</v>
      </c>
      <c r="P10538">
        <v>6102</v>
      </c>
      <c r="Q10538">
        <v>2</v>
      </c>
      <c r="R10538">
        <v>56.89</v>
      </c>
      <c r="S10538">
        <v>113.78</v>
      </c>
      <c r="T10538">
        <v>94.76</v>
      </c>
      <c r="U10538">
        <v>16.72</v>
      </c>
      <c r="V10538" t="str">
        <f>VLOOKUP(L10538,'[2]tabela de preços'!$A:$D,4,0)</f>
        <v>ANJO</v>
      </c>
      <c r="W10538" t="str">
        <f>VLOOKUP(L10538,'[2]tabela de preços'!$A:$F,6,0)</f>
        <v>THINNER DE LIMPEZA</v>
      </c>
      <c r="X10538" t="str">
        <f>VLOOKUP(L10538,'[2]tabela de preços'!$A:$G,7,0)</f>
        <v>THINNER</v>
      </c>
    </row>
    <row r="10539" spans="1:24" x14ac:dyDescent="0.3">
      <c r="A10539" t="s">
        <v>3681</v>
      </c>
      <c r="B10539" t="s">
        <v>3682</v>
      </c>
      <c r="C10539" t="s">
        <v>4419</v>
      </c>
      <c r="D10539" s="1">
        <v>46091</v>
      </c>
      <c r="E10539" t="s">
        <v>4420</v>
      </c>
      <c r="F10539">
        <v>9</v>
      </c>
      <c r="G10539">
        <v>174</v>
      </c>
      <c r="H10539" t="str">
        <f>VLOOKUP(G10539,[1]OPERADORES!$A:$B,2,0)</f>
        <v>MIRIÃ LOBATO RODRIGUES</v>
      </c>
      <c r="I10539" t="s">
        <v>168</v>
      </c>
      <c r="J10539" t="s">
        <v>3685</v>
      </c>
      <c r="K10539" t="s">
        <v>3686</v>
      </c>
      <c r="L10539">
        <v>9882</v>
      </c>
      <c r="M10539" t="s">
        <v>4421</v>
      </c>
      <c r="O10539" t="s">
        <v>11</v>
      </c>
      <c r="P10539">
        <v>6403</v>
      </c>
      <c r="Q10539">
        <v>1</v>
      </c>
      <c r="R10539">
        <v>229.59</v>
      </c>
      <c r="S10539">
        <v>229.59</v>
      </c>
      <c r="T10539">
        <v>109.32</v>
      </c>
      <c r="U10539">
        <v>52.38</v>
      </c>
      <c r="V10539" t="str">
        <f>VLOOKUP(L10539,'[2]tabela de preços'!$A:$D,4,0)</f>
        <v>WANDA</v>
      </c>
      <c r="W10539" t="str">
        <f>VLOOKUP(L10539,'[2]tabela de preços'!$A:$F,6,0)</f>
        <v>BASES POLIÉSTER</v>
      </c>
      <c r="X10539" t="str">
        <f>VLOOKUP(L10539,'[2]tabela de preços'!$A:$G,7,0)</f>
        <v>AUTOMOTIVO</v>
      </c>
    </row>
    <row r="10540" spans="1:24" x14ac:dyDescent="0.3">
      <c r="A10540" t="s">
        <v>3681</v>
      </c>
      <c r="B10540" t="s">
        <v>3682</v>
      </c>
      <c r="C10540" t="s">
        <v>4419</v>
      </c>
      <c r="D10540" s="1">
        <v>46091</v>
      </c>
      <c r="E10540" t="s">
        <v>4420</v>
      </c>
      <c r="F10540">
        <v>9</v>
      </c>
      <c r="G10540">
        <v>174</v>
      </c>
      <c r="H10540" t="str">
        <f>VLOOKUP(G10540,[1]OPERADORES!$A:$B,2,0)</f>
        <v>MIRIÃ LOBATO RODRIGUES</v>
      </c>
      <c r="I10540" t="s">
        <v>168</v>
      </c>
      <c r="J10540" t="s">
        <v>3685</v>
      </c>
      <c r="K10540" t="s">
        <v>3686</v>
      </c>
      <c r="L10540">
        <v>9899</v>
      </c>
      <c r="M10540" t="s">
        <v>384</v>
      </c>
      <c r="O10540" t="s">
        <v>11</v>
      </c>
      <c r="P10540">
        <v>6403</v>
      </c>
      <c r="Q10540">
        <v>1</v>
      </c>
      <c r="R10540">
        <v>273.3</v>
      </c>
      <c r="S10540">
        <v>273.3</v>
      </c>
      <c r="T10540">
        <v>140.69</v>
      </c>
      <c r="U10540">
        <v>48.52</v>
      </c>
      <c r="V10540" t="str">
        <f>VLOOKUP(L10540,'[2]tabela de preços'!$A:$D,4,0)</f>
        <v>WANDA</v>
      </c>
      <c r="W10540" t="str">
        <f>VLOOKUP(L10540,'[2]tabela de preços'!$A:$F,6,0)</f>
        <v>BASES POLIÉSTER</v>
      </c>
      <c r="X10540" t="str">
        <f>VLOOKUP(L10540,'[2]tabela de preços'!$A:$G,7,0)</f>
        <v>AUTOMOTIVO</v>
      </c>
    </row>
    <row r="10541" spans="1:24" x14ac:dyDescent="0.3">
      <c r="A10541" t="s">
        <v>3681</v>
      </c>
      <c r="B10541" t="s">
        <v>3682</v>
      </c>
      <c r="C10541" t="s">
        <v>4419</v>
      </c>
      <c r="D10541" s="1">
        <v>46091</v>
      </c>
      <c r="E10541" t="s">
        <v>4420</v>
      </c>
      <c r="F10541">
        <v>9</v>
      </c>
      <c r="G10541">
        <v>174</v>
      </c>
      <c r="H10541" t="str">
        <f>VLOOKUP(G10541,[1]OPERADORES!$A:$B,2,0)</f>
        <v>MIRIÃ LOBATO RODRIGUES</v>
      </c>
      <c r="I10541" t="s">
        <v>168</v>
      </c>
      <c r="J10541" t="s">
        <v>3685</v>
      </c>
      <c r="K10541" t="s">
        <v>3686</v>
      </c>
      <c r="L10541">
        <v>83843</v>
      </c>
      <c r="M10541" t="s">
        <v>4422</v>
      </c>
      <c r="O10541" t="s">
        <v>11</v>
      </c>
      <c r="P10541">
        <v>6403</v>
      </c>
      <c r="Q10541">
        <v>1</v>
      </c>
      <c r="R10541">
        <v>279.41000000000003</v>
      </c>
      <c r="S10541">
        <v>279.41000000000003</v>
      </c>
      <c r="T10541">
        <v>143.63999999999999</v>
      </c>
      <c r="U10541">
        <v>48.59</v>
      </c>
      <c r="V10541" t="str">
        <f>VLOOKUP(L10541,'[2]tabela de preços'!$A:$D,4,0)</f>
        <v>WANDA</v>
      </c>
      <c r="W10541" t="str">
        <f>VLOOKUP(L10541,'[2]tabela de preços'!$A:$F,6,0)</f>
        <v>BASES POLIÉSTER</v>
      </c>
      <c r="X10541" t="str">
        <f>VLOOKUP(L10541,'[2]tabela de preços'!$A:$G,7,0)</f>
        <v>AUTOMOTIVO</v>
      </c>
    </row>
    <row r="10542" spans="1:24" x14ac:dyDescent="0.3">
      <c r="A10542" t="s">
        <v>3681</v>
      </c>
      <c r="B10542" t="s">
        <v>3682</v>
      </c>
      <c r="C10542" t="s">
        <v>4419</v>
      </c>
      <c r="D10542" s="1">
        <v>46091</v>
      </c>
      <c r="E10542" t="s">
        <v>4420</v>
      </c>
      <c r="F10542">
        <v>9</v>
      </c>
      <c r="G10542">
        <v>174</v>
      </c>
      <c r="H10542" t="str">
        <f>VLOOKUP(G10542,[1]OPERADORES!$A:$B,2,0)</f>
        <v>MIRIÃ LOBATO RODRIGUES</v>
      </c>
      <c r="I10542" t="s">
        <v>168</v>
      </c>
      <c r="J10542" t="s">
        <v>3685</v>
      </c>
      <c r="K10542" t="s">
        <v>3686</v>
      </c>
      <c r="L10542">
        <v>23408</v>
      </c>
      <c r="M10542" t="s">
        <v>2527</v>
      </c>
      <c r="O10542" t="s">
        <v>11</v>
      </c>
      <c r="P10542">
        <v>6102</v>
      </c>
      <c r="Q10542">
        <v>1</v>
      </c>
      <c r="R10542">
        <v>566</v>
      </c>
      <c r="S10542">
        <v>566</v>
      </c>
      <c r="T10542">
        <v>349.71</v>
      </c>
      <c r="U10542">
        <v>38.21</v>
      </c>
      <c r="V10542" t="str">
        <f>VLOOKUP(L10542,'[2]tabela de preços'!$A:$D,4,0)</f>
        <v>WANDA</v>
      </c>
      <c r="W10542" t="str">
        <f>VLOOKUP(L10542,'[2]tabela de preços'!$A:$F,6,0)</f>
        <v>BASES POLIÉSTER</v>
      </c>
      <c r="X10542" t="str">
        <f>VLOOKUP(L10542,'[2]tabela de preços'!$A:$G,7,0)</f>
        <v>AUTOMOTIVO</v>
      </c>
    </row>
    <row r="10543" spans="1:24" x14ac:dyDescent="0.3">
      <c r="A10543" t="s">
        <v>2001</v>
      </c>
      <c r="C10543" t="s">
        <v>2002</v>
      </c>
      <c r="D10543" s="1">
        <v>46037</v>
      </c>
      <c r="E10543" t="s">
        <v>2003</v>
      </c>
      <c r="F10543">
        <v>9</v>
      </c>
      <c r="G10543">
        <v>174</v>
      </c>
      <c r="H10543" t="str">
        <f>VLOOKUP(G10543,[1]OPERADORES!$A:$B,2,0)</f>
        <v>MIRIÃ LOBATO RODRIGUES</v>
      </c>
      <c r="I10543" t="s">
        <v>21</v>
      </c>
      <c r="J10543" t="s">
        <v>1427</v>
      </c>
      <c r="K10543" t="s">
        <v>2004</v>
      </c>
      <c r="L10543">
        <v>84815</v>
      </c>
      <c r="M10543" t="s">
        <v>949</v>
      </c>
      <c r="O10543" t="s">
        <v>11</v>
      </c>
      <c r="P10543">
        <v>5403</v>
      </c>
      <c r="Q10543">
        <v>5</v>
      </c>
      <c r="R10543">
        <v>32.35</v>
      </c>
      <c r="S10543">
        <v>161.75</v>
      </c>
      <c r="T10543">
        <v>122.75</v>
      </c>
      <c r="U10543">
        <v>24.11</v>
      </c>
      <c r="V10543" t="str">
        <f>VLOOKUP(L10543,'[2]tabela de preços'!$A:$D,4,0)</f>
        <v>BRASILUX</v>
      </c>
      <c r="W10543" t="str">
        <f>VLOOKUP(L10543,'[2]tabela de preços'!$A:$F,6,0)</f>
        <v>KIT BRASCORTEN</v>
      </c>
      <c r="X10543" t="str">
        <f>VLOOKUP(L10543,'[2]tabela de preços'!$A:$G,7,0)</f>
        <v>IMOBILIÁRIO</v>
      </c>
    </row>
    <row r="10544" spans="1:24" x14ac:dyDescent="0.3">
      <c r="A10544" t="s">
        <v>2001</v>
      </c>
      <c r="C10544" t="s">
        <v>2002</v>
      </c>
      <c r="D10544" s="1">
        <v>46037</v>
      </c>
      <c r="E10544" t="s">
        <v>2003</v>
      </c>
      <c r="F10544">
        <v>9</v>
      </c>
      <c r="G10544">
        <v>174</v>
      </c>
      <c r="H10544" t="str">
        <f>VLOOKUP(G10544,[1]OPERADORES!$A:$B,2,0)</f>
        <v>MIRIÃ LOBATO RODRIGUES</v>
      </c>
      <c r="I10544" t="s">
        <v>21</v>
      </c>
      <c r="J10544" t="s">
        <v>1427</v>
      </c>
      <c r="K10544" t="s">
        <v>2004</v>
      </c>
      <c r="L10544">
        <v>84814</v>
      </c>
      <c r="M10544" t="s">
        <v>950</v>
      </c>
      <c r="O10544" t="s">
        <v>11</v>
      </c>
      <c r="P10544">
        <v>5403</v>
      </c>
      <c r="Q10544">
        <v>5</v>
      </c>
      <c r="R10544">
        <v>118.93</v>
      </c>
      <c r="S10544">
        <v>594.65</v>
      </c>
      <c r="T10544">
        <v>451.35</v>
      </c>
      <c r="U10544">
        <v>24.1</v>
      </c>
      <c r="V10544" t="str">
        <f>VLOOKUP(L10544,'[2]tabela de preços'!$A:$D,4,0)</f>
        <v>BRASILUX</v>
      </c>
      <c r="W10544" t="str">
        <f>VLOOKUP(L10544,'[2]tabela de preços'!$A:$F,6,0)</f>
        <v>KIT BRASCORTEN</v>
      </c>
      <c r="X10544" t="str">
        <f>VLOOKUP(L10544,'[2]tabela de preços'!$A:$G,7,0)</f>
        <v>IMOBILIÁRIO</v>
      </c>
    </row>
    <row r="10545" spans="1:24" x14ac:dyDescent="0.3">
      <c r="A10545" t="s">
        <v>2001</v>
      </c>
      <c r="C10545" t="s">
        <v>2002</v>
      </c>
      <c r="D10545" s="1">
        <v>46037</v>
      </c>
      <c r="E10545" t="s">
        <v>2003</v>
      </c>
      <c r="F10545">
        <v>9</v>
      </c>
      <c r="G10545">
        <v>174</v>
      </c>
      <c r="H10545" t="str">
        <f>VLOOKUP(G10545,[1]OPERADORES!$A:$B,2,0)</f>
        <v>MIRIÃ LOBATO RODRIGUES</v>
      </c>
      <c r="I10545" t="s">
        <v>21</v>
      </c>
      <c r="J10545" t="s">
        <v>1427</v>
      </c>
      <c r="K10545" t="s">
        <v>2004</v>
      </c>
      <c r="L10545">
        <v>84785</v>
      </c>
      <c r="M10545" t="s">
        <v>944</v>
      </c>
      <c r="O10545" t="s">
        <v>11</v>
      </c>
      <c r="P10545">
        <v>5403</v>
      </c>
      <c r="Q10545">
        <v>2</v>
      </c>
      <c r="R10545">
        <v>172.23</v>
      </c>
      <c r="S10545">
        <v>344.46</v>
      </c>
      <c r="T10545">
        <v>261.44</v>
      </c>
      <c r="U10545">
        <v>24.1</v>
      </c>
      <c r="V10545" t="str">
        <f>VLOOKUP(L10545,'[2]tabela de preços'!$A:$D,4,0)</f>
        <v>BRASILUX</v>
      </c>
      <c r="W10545" t="str">
        <f>VLOOKUP(L10545,'[2]tabela de preços'!$A:$F,6,0)</f>
        <v>EPOXI</v>
      </c>
      <c r="X10545" t="str">
        <f>VLOOKUP(L10545,'[2]tabela de preços'!$A:$G,7,0)</f>
        <v>INDUSTRIAL</v>
      </c>
    </row>
    <row r="10546" spans="1:24" x14ac:dyDescent="0.3">
      <c r="A10546" t="s">
        <v>2001</v>
      </c>
      <c r="C10546" t="s">
        <v>2005</v>
      </c>
      <c r="D10546" s="1">
        <v>46038</v>
      </c>
      <c r="E10546" t="s">
        <v>2006</v>
      </c>
      <c r="F10546">
        <v>9</v>
      </c>
      <c r="G10546">
        <v>174</v>
      </c>
      <c r="H10546" t="str">
        <f>VLOOKUP(G10546,[1]OPERADORES!$A:$B,2,0)</f>
        <v>MIRIÃ LOBATO RODRIGUES</v>
      </c>
      <c r="I10546" t="s">
        <v>21</v>
      </c>
      <c r="J10546" t="s">
        <v>1427</v>
      </c>
      <c r="K10546" t="s">
        <v>2004</v>
      </c>
      <c r="L10546">
        <v>84922</v>
      </c>
      <c r="M10546" t="s">
        <v>1904</v>
      </c>
      <c r="O10546" t="s">
        <v>11</v>
      </c>
      <c r="P10546">
        <v>5403</v>
      </c>
      <c r="Q10546">
        <v>2</v>
      </c>
      <c r="R10546">
        <v>224.04</v>
      </c>
      <c r="S10546">
        <v>448.08</v>
      </c>
      <c r="T10546">
        <v>340.1</v>
      </c>
      <c r="U10546">
        <v>24.1</v>
      </c>
      <c r="V10546" t="str">
        <f>VLOOKUP(L10546,'[2]tabela de preços'!$A:$D,4,0)</f>
        <v>BRASILUX</v>
      </c>
      <c r="W10546" t="str">
        <f>VLOOKUP(L10546,'[2]tabela de preços'!$A:$F,6,0)</f>
        <v>EPOXI</v>
      </c>
      <c r="X10546" t="str">
        <f>VLOOKUP(L10546,'[2]tabela de preços'!$A:$G,7,0)</f>
        <v>INDUSTRIAL</v>
      </c>
    </row>
    <row r="10547" spans="1:24" x14ac:dyDescent="0.3">
      <c r="A10547" t="s">
        <v>2001</v>
      </c>
      <c r="C10547" t="s">
        <v>2007</v>
      </c>
      <c r="D10547" s="1">
        <v>46043</v>
      </c>
      <c r="E10547" t="s">
        <v>2008</v>
      </c>
      <c r="F10547">
        <v>9</v>
      </c>
      <c r="G10547">
        <v>230</v>
      </c>
      <c r="H10547" t="str">
        <f>VLOOKUP(G10547,[1]OPERADORES!$A:$B,2,0)</f>
        <v>SÔNIA</v>
      </c>
      <c r="I10547" t="s">
        <v>21</v>
      </c>
      <c r="J10547" t="s">
        <v>1427</v>
      </c>
      <c r="K10547" t="s">
        <v>2009</v>
      </c>
      <c r="L10547">
        <v>84113</v>
      </c>
      <c r="M10547" t="s">
        <v>737</v>
      </c>
      <c r="O10547" t="s">
        <v>11</v>
      </c>
      <c r="P10547">
        <v>5403</v>
      </c>
      <c r="Q10547">
        <v>1</v>
      </c>
      <c r="R10547">
        <v>153.99</v>
      </c>
      <c r="S10547">
        <v>153.99</v>
      </c>
      <c r="T10547">
        <v>116.88</v>
      </c>
      <c r="U10547">
        <v>24.1</v>
      </c>
      <c r="V10547" t="str">
        <f>VLOOKUP(L10547,'[2]tabela de preços'!$A:$D,4,0)</f>
        <v>BRASILUX</v>
      </c>
      <c r="W10547" t="str">
        <f>VLOOKUP(L10547,'[2]tabela de preços'!$A:$F,6,0)</f>
        <v>EPOXI</v>
      </c>
      <c r="X10547" t="str">
        <f>VLOOKUP(L10547,'[2]tabela de preços'!$A:$G,7,0)</f>
        <v>INDUSTRIAL</v>
      </c>
    </row>
    <row r="10548" spans="1:24" x14ac:dyDescent="0.3">
      <c r="A10548" t="s">
        <v>2001</v>
      </c>
      <c r="C10548" t="s">
        <v>2010</v>
      </c>
      <c r="D10548" s="1">
        <v>46044</v>
      </c>
      <c r="E10548" t="s">
        <v>2011</v>
      </c>
      <c r="F10548">
        <v>9</v>
      </c>
      <c r="G10548">
        <v>174</v>
      </c>
      <c r="H10548" t="str">
        <f>VLOOKUP(G10548,[1]OPERADORES!$A:$B,2,0)</f>
        <v>MIRIÃ LOBATO RODRIGUES</v>
      </c>
      <c r="I10548" t="s">
        <v>21</v>
      </c>
      <c r="J10548" t="s">
        <v>1427</v>
      </c>
      <c r="K10548" t="s">
        <v>2004</v>
      </c>
      <c r="L10548">
        <v>84381</v>
      </c>
      <c r="M10548" t="s">
        <v>91</v>
      </c>
      <c r="O10548" t="s">
        <v>11</v>
      </c>
      <c r="P10548">
        <v>5403</v>
      </c>
      <c r="Q10548">
        <v>3</v>
      </c>
      <c r="R10548">
        <v>159.9</v>
      </c>
      <c r="S10548">
        <v>479.7</v>
      </c>
      <c r="T10548">
        <v>412.83</v>
      </c>
      <c r="U10548">
        <v>13.94</v>
      </c>
      <c r="V10548" t="str">
        <f>VLOOKUP(L10548,'[2]tabela de preços'!$A:$D,4,0)</f>
        <v>BRASILUX</v>
      </c>
      <c r="W10548" t="str">
        <f>VLOOKUP(L10548,'[2]tabela de preços'!$A:$F,6,0)</f>
        <v>TINTA PARA PISO</v>
      </c>
      <c r="X10548" t="str">
        <f>VLOOKUP(L10548,'[2]tabela de preços'!$A:$G,7,0)</f>
        <v>IMOBILIÁRIO</v>
      </c>
    </row>
    <row r="10549" spans="1:24" x14ac:dyDescent="0.3">
      <c r="A10549" t="s">
        <v>2001</v>
      </c>
      <c r="C10549" t="s">
        <v>2010</v>
      </c>
      <c r="D10549" s="1">
        <v>46044</v>
      </c>
      <c r="E10549" t="s">
        <v>2011</v>
      </c>
      <c r="F10549">
        <v>9</v>
      </c>
      <c r="G10549">
        <v>174</v>
      </c>
      <c r="H10549" t="str">
        <f>VLOOKUP(G10549,[1]OPERADORES!$A:$B,2,0)</f>
        <v>MIRIÃ LOBATO RODRIGUES</v>
      </c>
      <c r="I10549" t="s">
        <v>21</v>
      </c>
      <c r="J10549" t="s">
        <v>1427</v>
      </c>
      <c r="K10549" t="s">
        <v>2004</v>
      </c>
      <c r="L10549">
        <v>84385</v>
      </c>
      <c r="M10549" t="s">
        <v>2012</v>
      </c>
      <c r="O10549" t="s">
        <v>11</v>
      </c>
      <c r="P10549">
        <v>5403</v>
      </c>
      <c r="Q10549">
        <v>8</v>
      </c>
      <c r="R10549">
        <v>159.9</v>
      </c>
      <c r="S10549" s="2">
        <v>1279.2</v>
      </c>
      <c r="T10549" s="2">
        <v>1100.8800000000001</v>
      </c>
      <c r="U10549">
        <v>13.94</v>
      </c>
      <c r="V10549" t="str">
        <f>VLOOKUP(L10549,'[2]tabela de preços'!$A:$D,4,0)</f>
        <v>BRASILUX</v>
      </c>
      <c r="W10549" t="str">
        <f>VLOOKUP(L10549,'[2]tabela de preços'!$A:$F,6,0)</f>
        <v>TINTA PARA PISO</v>
      </c>
      <c r="X10549" t="str">
        <f>VLOOKUP(L10549,'[2]tabela de preços'!$A:$G,7,0)</f>
        <v>IMOBILIÁRIO</v>
      </c>
    </row>
    <row r="10550" spans="1:24" x14ac:dyDescent="0.3">
      <c r="A10550" t="s">
        <v>2001</v>
      </c>
      <c r="C10550" t="s">
        <v>2010</v>
      </c>
      <c r="D10550" s="1">
        <v>46044</v>
      </c>
      <c r="E10550" t="s">
        <v>2011</v>
      </c>
      <c r="F10550">
        <v>9</v>
      </c>
      <c r="G10550">
        <v>174</v>
      </c>
      <c r="H10550" t="str">
        <f>VLOOKUP(G10550,[1]OPERADORES!$A:$B,2,0)</f>
        <v>MIRIÃ LOBATO RODRIGUES</v>
      </c>
      <c r="I10550" t="s">
        <v>21</v>
      </c>
      <c r="J10550" t="s">
        <v>1427</v>
      </c>
      <c r="K10550" t="s">
        <v>2004</v>
      </c>
      <c r="L10550">
        <v>84405</v>
      </c>
      <c r="M10550" t="s">
        <v>2013</v>
      </c>
      <c r="O10550" t="s">
        <v>11</v>
      </c>
      <c r="P10550">
        <v>5403</v>
      </c>
      <c r="Q10550">
        <v>2</v>
      </c>
      <c r="R10550">
        <v>159.9</v>
      </c>
      <c r="S10550">
        <v>319.8</v>
      </c>
      <c r="T10550">
        <v>275.22000000000003</v>
      </c>
      <c r="U10550">
        <v>13.94</v>
      </c>
      <c r="V10550" t="str">
        <f>VLOOKUP(L10550,'[2]tabela de preços'!$A:$D,4,0)</f>
        <v>BRASILUX</v>
      </c>
      <c r="W10550" t="str">
        <f>VLOOKUP(L10550,'[2]tabela de preços'!$A:$F,6,0)</f>
        <v>TINTA PARA PISO</v>
      </c>
      <c r="X10550" t="str">
        <f>VLOOKUP(L10550,'[2]tabela de preços'!$A:$G,7,0)</f>
        <v>IMOBILIÁRIO</v>
      </c>
    </row>
    <row r="10551" spans="1:24" x14ac:dyDescent="0.3">
      <c r="A10551" t="s">
        <v>2001</v>
      </c>
      <c r="C10551" t="s">
        <v>2014</v>
      </c>
      <c r="D10551" s="1">
        <v>46045</v>
      </c>
      <c r="E10551" t="s">
        <v>2015</v>
      </c>
      <c r="F10551">
        <v>9</v>
      </c>
      <c r="G10551">
        <v>230</v>
      </c>
      <c r="H10551" t="str">
        <f>VLOOKUP(G10551,[1]OPERADORES!$A:$B,2,0)</f>
        <v>SÔNIA</v>
      </c>
      <c r="I10551" t="s">
        <v>21</v>
      </c>
      <c r="J10551" t="s">
        <v>1427</v>
      </c>
      <c r="K10551" t="s">
        <v>2009</v>
      </c>
      <c r="L10551">
        <v>84566</v>
      </c>
      <c r="M10551" t="s">
        <v>2016</v>
      </c>
      <c r="O10551" t="s">
        <v>11</v>
      </c>
      <c r="P10551">
        <v>5403</v>
      </c>
      <c r="Q10551">
        <v>5</v>
      </c>
      <c r="R10551">
        <v>479.04</v>
      </c>
      <c r="S10551" s="2">
        <v>2395.1999999999998</v>
      </c>
      <c r="T10551" s="2">
        <v>1818</v>
      </c>
      <c r="U10551">
        <v>24.1</v>
      </c>
      <c r="V10551" t="str">
        <f>VLOOKUP(L10551,'[2]tabela de preços'!$A:$D,4,0)</f>
        <v>BRASILUX</v>
      </c>
      <c r="W10551" t="str">
        <f>VLOOKUP(L10551,'[2]tabela de preços'!$A:$F,6,0)</f>
        <v>TINTA PARA PISO</v>
      </c>
      <c r="X10551" t="str">
        <f>VLOOKUP(L10551,'[2]tabela de preços'!$A:$G,7,0)</f>
        <v>IMOBILIÁRIO</v>
      </c>
    </row>
    <row r="10552" spans="1:24" x14ac:dyDescent="0.3">
      <c r="A10552" t="s">
        <v>2001</v>
      </c>
      <c r="C10552" t="s">
        <v>2017</v>
      </c>
      <c r="D10552" s="1">
        <v>46045</v>
      </c>
      <c r="E10552" t="s">
        <v>2018</v>
      </c>
      <c r="F10552">
        <v>9</v>
      </c>
      <c r="G10552">
        <v>174</v>
      </c>
      <c r="H10552" t="str">
        <f>VLOOKUP(G10552,[1]OPERADORES!$A:$B,2,0)</f>
        <v>MIRIÃ LOBATO RODRIGUES</v>
      </c>
      <c r="I10552" t="s">
        <v>21</v>
      </c>
      <c r="J10552" t="s">
        <v>1427</v>
      </c>
      <c r="K10552" t="s">
        <v>2004</v>
      </c>
      <c r="L10552">
        <v>85627</v>
      </c>
      <c r="M10552" t="s">
        <v>2016</v>
      </c>
      <c r="O10552" t="s">
        <v>11</v>
      </c>
      <c r="P10552">
        <v>5403</v>
      </c>
      <c r="Q10552">
        <v>2</v>
      </c>
      <c r="R10552">
        <v>387.58</v>
      </c>
      <c r="S10552">
        <v>775.16</v>
      </c>
      <c r="T10552">
        <v>588.36</v>
      </c>
      <c r="U10552">
        <v>24.1</v>
      </c>
      <c r="V10552" t="str">
        <f>VLOOKUP(L10552,'[2]tabela de preços'!$A:$D,4,0)</f>
        <v>BRASILUX</v>
      </c>
      <c r="W10552" t="str">
        <f>VLOOKUP(L10552,'[2]tabela de preços'!$A:$F,6,0)</f>
        <v>TINTA PARA PISO</v>
      </c>
      <c r="X10552" t="str">
        <f>VLOOKUP(L10552,'[2]tabela de preços'!$A:$G,7,0)</f>
        <v>IMOBILIÁRIO</v>
      </c>
    </row>
    <row r="10553" spans="1:24" x14ac:dyDescent="0.3">
      <c r="A10553" t="s">
        <v>2001</v>
      </c>
      <c r="C10553" t="s">
        <v>2019</v>
      </c>
      <c r="D10553" s="1">
        <v>46045</v>
      </c>
      <c r="F10553">
        <v>9</v>
      </c>
      <c r="G10553">
        <v>174</v>
      </c>
      <c r="H10553" t="str">
        <f>VLOOKUP(G10553,[1]OPERADORES!$A:$B,2,0)</f>
        <v>MIRIÃ LOBATO RODRIGUES</v>
      </c>
      <c r="I10553" t="s">
        <v>21</v>
      </c>
      <c r="J10553" t="s">
        <v>1427</v>
      </c>
      <c r="K10553" t="s">
        <v>2004</v>
      </c>
      <c r="L10553">
        <v>84405</v>
      </c>
      <c r="M10553" t="s">
        <v>2013</v>
      </c>
      <c r="N10553" t="s">
        <v>2020</v>
      </c>
      <c r="O10553" t="s">
        <v>11</v>
      </c>
      <c r="P10553">
        <v>1411</v>
      </c>
      <c r="Q10553">
        <v>-2</v>
      </c>
      <c r="R10553">
        <v>159.9</v>
      </c>
      <c r="S10553">
        <v>-319.8</v>
      </c>
      <c r="T10553">
        <v>-275.22000000000003</v>
      </c>
      <c r="U10553">
        <v>13.94</v>
      </c>
      <c r="V10553" t="str">
        <f>VLOOKUP(L10553,'[2]tabela de preços'!$A:$D,4,0)</f>
        <v>BRASILUX</v>
      </c>
      <c r="W10553" t="str">
        <f>VLOOKUP(L10553,'[2]tabela de preços'!$A:$F,6,0)</f>
        <v>TINTA PARA PISO</v>
      </c>
      <c r="X10553" t="str">
        <f>VLOOKUP(L10553,'[2]tabela de preços'!$A:$G,7,0)</f>
        <v>IMOBILIÁRIO</v>
      </c>
    </row>
    <row r="10554" spans="1:24" x14ac:dyDescent="0.3">
      <c r="A10554" t="s">
        <v>2001</v>
      </c>
      <c r="C10554" t="s">
        <v>2021</v>
      </c>
      <c r="D10554" s="1">
        <v>46045</v>
      </c>
      <c r="E10554" t="s">
        <v>2022</v>
      </c>
      <c r="F10554">
        <v>9</v>
      </c>
      <c r="G10554">
        <v>174</v>
      </c>
      <c r="H10554" t="str">
        <f>VLOOKUP(G10554,[1]OPERADORES!$A:$B,2,0)</f>
        <v>MIRIÃ LOBATO RODRIGUES</v>
      </c>
      <c r="I10554" t="s">
        <v>21</v>
      </c>
      <c r="J10554" t="s">
        <v>1427</v>
      </c>
      <c r="K10554" t="s">
        <v>2004</v>
      </c>
      <c r="L10554">
        <v>84814</v>
      </c>
      <c r="M10554" t="s">
        <v>950</v>
      </c>
      <c r="O10554" t="s">
        <v>11</v>
      </c>
      <c r="P10554">
        <v>5403</v>
      </c>
      <c r="Q10554">
        <v>1</v>
      </c>
      <c r="R10554">
        <v>118.93</v>
      </c>
      <c r="S10554">
        <v>118.93</v>
      </c>
      <c r="T10554">
        <v>90.27</v>
      </c>
      <c r="U10554">
        <v>24.1</v>
      </c>
      <c r="V10554" t="str">
        <f>VLOOKUP(L10554,'[2]tabela de preços'!$A:$D,4,0)</f>
        <v>BRASILUX</v>
      </c>
      <c r="W10554" t="str">
        <f>VLOOKUP(L10554,'[2]tabela de preços'!$A:$F,6,0)</f>
        <v>KIT BRASCORTEN</v>
      </c>
      <c r="X10554" t="str">
        <f>VLOOKUP(L10554,'[2]tabela de preços'!$A:$G,7,0)</f>
        <v>IMOBILIÁRIO</v>
      </c>
    </row>
    <row r="10555" spans="1:24" x14ac:dyDescent="0.3">
      <c r="A10555" t="s">
        <v>2001</v>
      </c>
      <c r="C10555" t="s">
        <v>2021</v>
      </c>
      <c r="D10555" s="1">
        <v>46045</v>
      </c>
      <c r="E10555" t="s">
        <v>2022</v>
      </c>
      <c r="F10555">
        <v>9</v>
      </c>
      <c r="G10555">
        <v>174</v>
      </c>
      <c r="H10555" t="str">
        <f>VLOOKUP(G10555,[1]OPERADORES!$A:$B,2,0)</f>
        <v>MIRIÃ LOBATO RODRIGUES</v>
      </c>
      <c r="I10555" t="s">
        <v>21</v>
      </c>
      <c r="J10555" t="s">
        <v>1427</v>
      </c>
      <c r="K10555" t="s">
        <v>2004</v>
      </c>
      <c r="L10555">
        <v>85627</v>
      </c>
      <c r="M10555" t="s">
        <v>2016</v>
      </c>
      <c r="O10555" t="s">
        <v>11</v>
      </c>
      <c r="P10555">
        <v>5403</v>
      </c>
      <c r="Q10555">
        <v>1</v>
      </c>
      <c r="R10555">
        <v>387.58</v>
      </c>
      <c r="S10555">
        <v>387.58</v>
      </c>
      <c r="T10555">
        <v>294.18</v>
      </c>
      <c r="U10555">
        <v>24.1</v>
      </c>
      <c r="V10555" t="str">
        <f>VLOOKUP(L10555,'[2]tabela de preços'!$A:$D,4,0)</f>
        <v>BRASILUX</v>
      </c>
      <c r="W10555" t="str">
        <f>VLOOKUP(L10555,'[2]tabela de preços'!$A:$F,6,0)</f>
        <v>TINTA PARA PISO</v>
      </c>
      <c r="X10555" t="str">
        <f>VLOOKUP(L10555,'[2]tabela de preços'!$A:$G,7,0)</f>
        <v>IMOBILIÁRIO</v>
      </c>
    </row>
    <row r="10556" spans="1:24" x14ac:dyDescent="0.3">
      <c r="A10556" t="s">
        <v>2001</v>
      </c>
      <c r="C10556" t="s">
        <v>2023</v>
      </c>
      <c r="D10556" s="1">
        <v>46049</v>
      </c>
      <c r="E10556" t="s">
        <v>2024</v>
      </c>
      <c r="F10556">
        <v>9</v>
      </c>
      <c r="G10556">
        <v>174</v>
      </c>
      <c r="H10556" t="str">
        <f>VLOOKUP(G10556,[1]OPERADORES!$A:$B,2,0)</f>
        <v>MIRIÃ LOBATO RODRIGUES</v>
      </c>
      <c r="I10556" t="s">
        <v>21</v>
      </c>
      <c r="J10556" t="s">
        <v>1427</v>
      </c>
      <c r="K10556" t="s">
        <v>2004</v>
      </c>
      <c r="L10556">
        <v>84894</v>
      </c>
      <c r="M10556" t="s">
        <v>1260</v>
      </c>
      <c r="O10556" t="s">
        <v>11</v>
      </c>
      <c r="P10556">
        <v>5102</v>
      </c>
      <c r="Q10556">
        <v>2</v>
      </c>
      <c r="R10556">
        <v>59.53</v>
      </c>
      <c r="S10556">
        <v>119.06</v>
      </c>
      <c r="T10556">
        <v>90.38</v>
      </c>
      <c r="U10556">
        <v>24.09</v>
      </c>
      <c r="V10556" t="str">
        <f>VLOOKUP(L10556,'[2]tabela de preços'!$A:$D,4,0)</f>
        <v>BRASILUX</v>
      </c>
      <c r="W10556" t="str">
        <f>VLOOKUP(L10556,'[2]tabela de preços'!$A:$F,6,0)</f>
        <v>DILUENTE</v>
      </c>
      <c r="X10556" t="str">
        <f>VLOOKUP(L10556,'[2]tabela de preços'!$A:$G,7,0)</f>
        <v>AUTOMOTIVO</v>
      </c>
    </row>
    <row r="10557" spans="1:24" x14ac:dyDescent="0.3">
      <c r="A10557" t="s">
        <v>2001</v>
      </c>
      <c r="C10557" t="s">
        <v>2023</v>
      </c>
      <c r="D10557" s="1">
        <v>46049</v>
      </c>
      <c r="E10557" t="s">
        <v>2024</v>
      </c>
      <c r="F10557">
        <v>9</v>
      </c>
      <c r="G10557">
        <v>174</v>
      </c>
      <c r="H10557" t="str">
        <f>VLOOKUP(G10557,[1]OPERADORES!$A:$B,2,0)</f>
        <v>MIRIÃ LOBATO RODRIGUES</v>
      </c>
      <c r="I10557" t="s">
        <v>21</v>
      </c>
      <c r="J10557" t="s">
        <v>1427</v>
      </c>
      <c r="K10557" t="s">
        <v>2004</v>
      </c>
      <c r="L10557">
        <v>84566</v>
      </c>
      <c r="M10557" t="s">
        <v>2016</v>
      </c>
      <c r="O10557" t="s">
        <v>11</v>
      </c>
      <c r="P10557">
        <v>5403</v>
      </c>
      <c r="Q10557">
        <v>3</v>
      </c>
      <c r="R10557">
        <v>479.04</v>
      </c>
      <c r="S10557" s="2">
        <v>1437.12</v>
      </c>
      <c r="T10557" s="2">
        <v>1090.8</v>
      </c>
      <c r="U10557">
        <v>24.1</v>
      </c>
      <c r="V10557" t="str">
        <f>VLOOKUP(L10557,'[2]tabela de preços'!$A:$D,4,0)</f>
        <v>BRASILUX</v>
      </c>
      <c r="W10557" t="str">
        <f>VLOOKUP(L10557,'[2]tabela de preços'!$A:$F,6,0)</f>
        <v>TINTA PARA PISO</v>
      </c>
      <c r="X10557" t="str">
        <f>VLOOKUP(L10557,'[2]tabela de preços'!$A:$G,7,0)</f>
        <v>IMOBILIÁRIO</v>
      </c>
    </row>
    <row r="10558" spans="1:24" x14ac:dyDescent="0.3">
      <c r="A10558" t="s">
        <v>2001</v>
      </c>
      <c r="C10558" t="s">
        <v>2462</v>
      </c>
      <c r="D10558" s="1">
        <v>46055</v>
      </c>
      <c r="F10558">
        <v>9</v>
      </c>
      <c r="G10558">
        <v>174</v>
      </c>
      <c r="H10558" t="str">
        <f>VLOOKUP(G10558,[1]OPERADORES!$A:$B,2,0)</f>
        <v>MIRIÃ LOBATO RODRIGUES</v>
      </c>
      <c r="I10558" t="s">
        <v>21</v>
      </c>
      <c r="J10558" t="s">
        <v>1427</v>
      </c>
      <c r="K10558" t="s">
        <v>2004</v>
      </c>
      <c r="L10558">
        <v>85627</v>
      </c>
      <c r="M10558" t="s">
        <v>2016</v>
      </c>
      <c r="N10558" t="s">
        <v>2464</v>
      </c>
      <c r="O10558" t="s">
        <v>11</v>
      </c>
      <c r="P10558">
        <v>1411</v>
      </c>
      <c r="Q10558">
        <v>-1</v>
      </c>
      <c r="R10558">
        <v>387.58</v>
      </c>
      <c r="S10558">
        <v>-387.58</v>
      </c>
      <c r="T10558">
        <v>-294.18</v>
      </c>
      <c r="U10558">
        <v>24.1</v>
      </c>
      <c r="V10558" t="str">
        <f>VLOOKUP(L10558,'[2]tabela de preços'!$A:$D,4,0)</f>
        <v>BRASILUX</v>
      </c>
      <c r="W10558" t="str">
        <f>VLOOKUP(L10558,'[2]tabela de preços'!$A:$F,6,0)</f>
        <v>TINTA PARA PISO</v>
      </c>
      <c r="X10558" t="str">
        <f>VLOOKUP(L10558,'[2]tabela de preços'!$A:$G,7,0)</f>
        <v>IMOBILIÁRIO</v>
      </c>
    </row>
    <row r="10559" spans="1:24" x14ac:dyDescent="0.3">
      <c r="A10559" t="s">
        <v>2001</v>
      </c>
      <c r="C10559" t="s">
        <v>2462</v>
      </c>
      <c r="D10559" s="1">
        <v>46055</v>
      </c>
      <c r="F10559">
        <v>9</v>
      </c>
      <c r="G10559">
        <v>174</v>
      </c>
      <c r="H10559" t="str">
        <f>VLOOKUP(G10559,[1]OPERADORES!$A:$B,2,0)</f>
        <v>MIRIÃ LOBATO RODRIGUES</v>
      </c>
      <c r="I10559" t="s">
        <v>21</v>
      </c>
      <c r="J10559" t="s">
        <v>1427</v>
      </c>
      <c r="K10559" t="s">
        <v>2004</v>
      </c>
      <c r="L10559">
        <v>85627</v>
      </c>
      <c r="M10559" t="s">
        <v>2016</v>
      </c>
      <c r="N10559" t="s">
        <v>2463</v>
      </c>
      <c r="O10559" t="s">
        <v>11</v>
      </c>
      <c r="P10559">
        <v>1411</v>
      </c>
      <c r="Q10559">
        <v>-2</v>
      </c>
      <c r="R10559">
        <v>387.58</v>
      </c>
      <c r="S10559">
        <v>-775.16</v>
      </c>
      <c r="T10559">
        <v>-588.36</v>
      </c>
      <c r="U10559">
        <v>24.1</v>
      </c>
      <c r="V10559" t="str">
        <f>VLOOKUP(L10559,'[2]tabela de preços'!$A:$D,4,0)</f>
        <v>BRASILUX</v>
      </c>
      <c r="W10559" t="str">
        <f>VLOOKUP(L10559,'[2]tabela de preços'!$A:$F,6,0)</f>
        <v>TINTA PARA PISO</v>
      </c>
      <c r="X10559" t="str">
        <f>VLOOKUP(L10559,'[2]tabela de preços'!$A:$G,7,0)</f>
        <v>IMOBILIÁRIO</v>
      </c>
    </row>
    <row r="10560" spans="1:24" x14ac:dyDescent="0.3">
      <c r="A10560" t="s">
        <v>2001</v>
      </c>
      <c r="C10560" t="s">
        <v>2465</v>
      </c>
      <c r="D10560" s="1">
        <v>46055</v>
      </c>
      <c r="E10560" t="s">
        <v>2466</v>
      </c>
      <c r="F10560">
        <v>9</v>
      </c>
      <c r="G10560">
        <v>174</v>
      </c>
      <c r="H10560" t="str">
        <f>VLOOKUP(G10560,[1]OPERADORES!$A:$B,2,0)</f>
        <v>MIRIÃ LOBATO RODRIGUES</v>
      </c>
      <c r="I10560" t="s">
        <v>21</v>
      </c>
      <c r="J10560" t="s">
        <v>1427</v>
      </c>
      <c r="K10560" t="s">
        <v>2004</v>
      </c>
      <c r="L10560">
        <v>84894</v>
      </c>
      <c r="M10560" t="s">
        <v>1260</v>
      </c>
      <c r="O10560" t="s">
        <v>11</v>
      </c>
      <c r="P10560">
        <v>5102</v>
      </c>
      <c r="Q10560">
        <v>2</v>
      </c>
      <c r="R10560">
        <v>59.53</v>
      </c>
      <c r="S10560">
        <v>119.06</v>
      </c>
      <c r="T10560">
        <v>90.38</v>
      </c>
      <c r="U10560">
        <v>24.09</v>
      </c>
      <c r="V10560" t="str">
        <f>VLOOKUP(L10560,'[2]tabela de preços'!$A:$D,4,0)</f>
        <v>BRASILUX</v>
      </c>
      <c r="W10560" t="str">
        <f>VLOOKUP(L10560,'[2]tabela de preços'!$A:$F,6,0)</f>
        <v>DILUENTE</v>
      </c>
      <c r="X10560" t="str">
        <f>VLOOKUP(L10560,'[2]tabela de preços'!$A:$G,7,0)</f>
        <v>AUTOMOTIVO</v>
      </c>
    </row>
    <row r="10561" spans="1:24" x14ac:dyDescent="0.3">
      <c r="A10561" t="s">
        <v>2001</v>
      </c>
      <c r="C10561" t="s">
        <v>2465</v>
      </c>
      <c r="D10561" s="1">
        <v>46055</v>
      </c>
      <c r="E10561" t="s">
        <v>2466</v>
      </c>
      <c r="F10561">
        <v>9</v>
      </c>
      <c r="G10561">
        <v>174</v>
      </c>
      <c r="H10561" t="str">
        <f>VLOOKUP(G10561,[1]OPERADORES!$A:$B,2,0)</f>
        <v>MIRIÃ LOBATO RODRIGUES</v>
      </c>
      <c r="I10561" t="s">
        <v>21</v>
      </c>
      <c r="J10561" t="s">
        <v>1427</v>
      </c>
      <c r="K10561" t="s">
        <v>2004</v>
      </c>
      <c r="L10561">
        <v>84566</v>
      </c>
      <c r="M10561" t="s">
        <v>2016</v>
      </c>
      <c r="O10561" t="s">
        <v>11</v>
      </c>
      <c r="P10561">
        <v>5403</v>
      </c>
      <c r="Q10561">
        <v>3</v>
      </c>
      <c r="R10561">
        <v>479.04</v>
      </c>
      <c r="S10561" s="2">
        <v>1437.12</v>
      </c>
      <c r="T10561" s="2">
        <v>1090.8</v>
      </c>
      <c r="U10561">
        <v>24.1</v>
      </c>
      <c r="V10561" t="str">
        <f>VLOOKUP(L10561,'[2]tabela de preços'!$A:$D,4,0)</f>
        <v>BRASILUX</v>
      </c>
      <c r="W10561" t="str">
        <f>VLOOKUP(L10561,'[2]tabela de preços'!$A:$F,6,0)</f>
        <v>TINTA PARA PISO</v>
      </c>
      <c r="X10561" t="str">
        <f>VLOOKUP(L10561,'[2]tabela de preços'!$A:$G,7,0)</f>
        <v>IMOBILIÁRIO</v>
      </c>
    </row>
    <row r="10562" spans="1:24" x14ac:dyDescent="0.3">
      <c r="A10562" t="s">
        <v>2001</v>
      </c>
      <c r="C10562" t="s">
        <v>2981</v>
      </c>
      <c r="D10562" s="1">
        <v>46064</v>
      </c>
      <c r="E10562" t="s">
        <v>2982</v>
      </c>
      <c r="F10562">
        <v>9</v>
      </c>
      <c r="G10562">
        <v>230</v>
      </c>
      <c r="H10562" t="str">
        <f>VLOOKUP(G10562,[1]OPERADORES!$A:$B,2,0)</f>
        <v>SÔNIA</v>
      </c>
      <c r="I10562" t="s">
        <v>21</v>
      </c>
      <c r="J10562" t="s">
        <v>1427</v>
      </c>
      <c r="K10562" t="s">
        <v>2009</v>
      </c>
      <c r="L10562">
        <v>84767</v>
      </c>
      <c r="M10562" t="s">
        <v>732</v>
      </c>
      <c r="O10562" t="s">
        <v>11</v>
      </c>
      <c r="P10562">
        <v>5403</v>
      </c>
      <c r="Q10562">
        <v>10</v>
      </c>
      <c r="R10562">
        <v>153.99</v>
      </c>
      <c r="S10562" s="2">
        <v>1539.9</v>
      </c>
      <c r="T10562" s="2">
        <v>1168.8</v>
      </c>
      <c r="U10562">
        <v>24.1</v>
      </c>
      <c r="V10562" t="str">
        <f>VLOOKUP(L10562,'[2]tabela de preços'!$A:$D,4,0)</f>
        <v>BRASILUX</v>
      </c>
      <c r="W10562" t="str">
        <f>VLOOKUP(L10562,'[2]tabela de preços'!$A:$F,6,0)</f>
        <v>EPOXI</v>
      </c>
      <c r="X10562" t="str">
        <f>VLOOKUP(L10562,'[2]tabela de preços'!$A:$G,7,0)</f>
        <v>INDUSTRIAL</v>
      </c>
    </row>
    <row r="10563" spans="1:24" x14ac:dyDescent="0.3">
      <c r="A10563" t="s">
        <v>2001</v>
      </c>
      <c r="C10563" t="s">
        <v>3498</v>
      </c>
      <c r="D10563" s="1">
        <v>46076</v>
      </c>
      <c r="E10563" t="s">
        <v>3499</v>
      </c>
      <c r="F10563">
        <v>9</v>
      </c>
      <c r="G10563">
        <v>174</v>
      </c>
      <c r="H10563" t="str">
        <f>VLOOKUP(G10563,[1]OPERADORES!$A:$B,2,0)</f>
        <v>MIRIÃ LOBATO RODRIGUES</v>
      </c>
      <c r="I10563" t="s">
        <v>21</v>
      </c>
      <c r="J10563" t="s">
        <v>1427</v>
      </c>
      <c r="K10563" t="s">
        <v>2004</v>
      </c>
      <c r="L10563">
        <v>84823</v>
      </c>
      <c r="M10563" t="s">
        <v>331</v>
      </c>
      <c r="O10563" t="s">
        <v>11</v>
      </c>
      <c r="P10563">
        <v>5102</v>
      </c>
      <c r="Q10563">
        <v>1</v>
      </c>
      <c r="R10563">
        <v>96.87</v>
      </c>
      <c r="S10563">
        <v>96.87</v>
      </c>
      <c r="T10563">
        <v>71.83</v>
      </c>
      <c r="U10563">
        <v>25.85</v>
      </c>
      <c r="V10563" t="str">
        <f>VLOOKUP(L10563,'[2]tabela de preços'!$A:$D,4,0)</f>
        <v>BRASILUX</v>
      </c>
      <c r="W10563" t="str">
        <f>VLOOKUP(L10563,'[2]tabela de preços'!$A:$F,6,0)</f>
        <v>DILUENTE</v>
      </c>
      <c r="X10563" t="str">
        <f>VLOOKUP(L10563,'[2]tabela de preços'!$A:$G,7,0)</f>
        <v>AUTOMOTIVO</v>
      </c>
    </row>
    <row r="10564" spans="1:24" x14ac:dyDescent="0.3">
      <c r="A10564" t="s">
        <v>2001</v>
      </c>
      <c r="C10564" t="s">
        <v>3498</v>
      </c>
      <c r="D10564" s="1">
        <v>46076</v>
      </c>
      <c r="E10564" t="s">
        <v>3499</v>
      </c>
      <c r="F10564">
        <v>9</v>
      </c>
      <c r="G10564">
        <v>174</v>
      </c>
      <c r="H10564" t="str">
        <f>VLOOKUP(G10564,[1]OPERADORES!$A:$B,2,0)</f>
        <v>MIRIÃ LOBATO RODRIGUES</v>
      </c>
      <c r="I10564" t="s">
        <v>21</v>
      </c>
      <c r="J10564" t="s">
        <v>1427</v>
      </c>
      <c r="K10564" t="s">
        <v>2004</v>
      </c>
      <c r="L10564">
        <v>84785</v>
      </c>
      <c r="M10564" t="s">
        <v>944</v>
      </c>
      <c r="O10564" t="s">
        <v>11</v>
      </c>
      <c r="P10564">
        <v>5403</v>
      </c>
      <c r="Q10564">
        <v>2</v>
      </c>
      <c r="R10564">
        <v>172.23</v>
      </c>
      <c r="S10564">
        <v>344.46</v>
      </c>
      <c r="T10564">
        <v>261.44</v>
      </c>
      <c r="U10564">
        <v>24.1</v>
      </c>
      <c r="V10564" t="str">
        <f>VLOOKUP(L10564,'[2]tabela de preços'!$A:$D,4,0)</f>
        <v>BRASILUX</v>
      </c>
      <c r="W10564" t="str">
        <f>VLOOKUP(L10564,'[2]tabela de preços'!$A:$F,6,0)</f>
        <v>EPOXI</v>
      </c>
      <c r="X10564" t="str">
        <f>VLOOKUP(L10564,'[2]tabela de preços'!$A:$G,7,0)</f>
        <v>INDUSTRIAL</v>
      </c>
    </row>
    <row r="10565" spans="1:24" x14ac:dyDescent="0.3">
      <c r="A10565" t="s">
        <v>2001</v>
      </c>
      <c r="C10565" t="s">
        <v>3498</v>
      </c>
      <c r="D10565" s="1">
        <v>46076</v>
      </c>
      <c r="E10565" t="s">
        <v>3499</v>
      </c>
      <c r="F10565">
        <v>9</v>
      </c>
      <c r="G10565">
        <v>174</v>
      </c>
      <c r="H10565" t="str">
        <f>VLOOKUP(G10565,[1]OPERADORES!$A:$B,2,0)</f>
        <v>MIRIÃ LOBATO RODRIGUES</v>
      </c>
      <c r="I10565" t="s">
        <v>21</v>
      </c>
      <c r="J10565" t="s">
        <v>1427</v>
      </c>
      <c r="K10565" t="s">
        <v>2004</v>
      </c>
      <c r="L10565">
        <v>84899</v>
      </c>
      <c r="M10565" t="s">
        <v>854</v>
      </c>
      <c r="O10565" t="s">
        <v>11</v>
      </c>
      <c r="P10565">
        <v>5403</v>
      </c>
      <c r="Q10565">
        <v>6</v>
      </c>
      <c r="R10565">
        <v>173.37</v>
      </c>
      <c r="S10565" s="2">
        <v>1040.22</v>
      </c>
      <c r="T10565">
        <v>771.42</v>
      </c>
      <c r="U10565">
        <v>25.84</v>
      </c>
      <c r="V10565" t="str">
        <f>VLOOKUP(L10565,'[2]tabela de preços'!$A:$D,4,0)</f>
        <v>BRASILUX</v>
      </c>
      <c r="W10565" t="str">
        <f>VLOOKUP(L10565,'[2]tabela de preços'!$A:$F,6,0)</f>
        <v>EPOXI</v>
      </c>
      <c r="X10565" t="str">
        <f>VLOOKUP(L10565,'[2]tabela de preços'!$A:$G,7,0)</f>
        <v>INDUSTRIAL</v>
      </c>
    </row>
    <row r="10566" spans="1:24" x14ac:dyDescent="0.3">
      <c r="A10566" t="s">
        <v>2001</v>
      </c>
      <c r="C10566" t="s">
        <v>3852</v>
      </c>
      <c r="D10566" s="1">
        <v>46079</v>
      </c>
      <c r="E10566" t="s">
        <v>3853</v>
      </c>
      <c r="F10566">
        <v>9</v>
      </c>
      <c r="G10566">
        <v>174</v>
      </c>
      <c r="H10566" t="str">
        <f>VLOOKUP(G10566,[1]OPERADORES!$A:$B,2,0)</f>
        <v>MIRIÃ LOBATO RODRIGUES</v>
      </c>
      <c r="I10566" t="s">
        <v>21</v>
      </c>
      <c r="J10566" t="s">
        <v>1427</v>
      </c>
      <c r="K10566" t="s">
        <v>2004</v>
      </c>
      <c r="L10566">
        <v>84785</v>
      </c>
      <c r="M10566" t="s">
        <v>944</v>
      </c>
      <c r="O10566" t="s">
        <v>11</v>
      </c>
      <c r="P10566">
        <v>5403</v>
      </c>
      <c r="Q10566">
        <v>2</v>
      </c>
      <c r="R10566">
        <v>172.23</v>
      </c>
      <c r="S10566">
        <v>344.46</v>
      </c>
      <c r="T10566">
        <v>261.44</v>
      </c>
      <c r="U10566">
        <v>24.1</v>
      </c>
      <c r="V10566" t="str">
        <f>VLOOKUP(L10566,'[2]tabela de preços'!$A:$D,4,0)</f>
        <v>BRASILUX</v>
      </c>
      <c r="W10566" t="str">
        <f>VLOOKUP(L10566,'[2]tabela de preços'!$A:$F,6,0)</f>
        <v>EPOXI</v>
      </c>
      <c r="X10566" t="str">
        <f>VLOOKUP(L10566,'[2]tabela de preços'!$A:$G,7,0)</f>
        <v>INDUSTRIAL</v>
      </c>
    </row>
    <row r="10567" spans="1:24" x14ac:dyDescent="0.3">
      <c r="A10567" t="s">
        <v>2001</v>
      </c>
      <c r="C10567" t="s">
        <v>4013</v>
      </c>
      <c r="D10567" s="1">
        <v>46084</v>
      </c>
      <c r="E10567" t="s">
        <v>4014</v>
      </c>
      <c r="F10567">
        <v>9</v>
      </c>
      <c r="G10567">
        <v>174</v>
      </c>
      <c r="H10567" t="str">
        <f>VLOOKUP(G10567,[1]OPERADORES!$A:$B,2,0)</f>
        <v>MIRIÃ LOBATO RODRIGUES</v>
      </c>
      <c r="I10567" t="s">
        <v>21</v>
      </c>
      <c r="J10567" t="s">
        <v>1427</v>
      </c>
      <c r="K10567" t="s">
        <v>2004</v>
      </c>
      <c r="L10567">
        <v>84385</v>
      </c>
      <c r="M10567" t="s">
        <v>2012</v>
      </c>
      <c r="O10567" t="s">
        <v>11</v>
      </c>
      <c r="P10567">
        <v>5403</v>
      </c>
      <c r="Q10567">
        <v>1</v>
      </c>
      <c r="R10567">
        <v>159.9</v>
      </c>
      <c r="S10567">
        <v>159.9</v>
      </c>
      <c r="T10567">
        <v>137.61000000000001</v>
      </c>
      <c r="U10567">
        <v>13.94</v>
      </c>
      <c r="V10567" t="str">
        <f>VLOOKUP(L10567,'[2]tabela de preços'!$A:$D,4,0)</f>
        <v>BRASILUX</v>
      </c>
      <c r="W10567" t="str">
        <f>VLOOKUP(L10567,'[2]tabela de preços'!$A:$F,6,0)</f>
        <v>TINTA PARA PISO</v>
      </c>
      <c r="X10567" t="str">
        <f>VLOOKUP(L10567,'[2]tabela de preços'!$A:$G,7,0)</f>
        <v>IMOBILIÁRIO</v>
      </c>
    </row>
    <row r="10568" spans="1:24" x14ac:dyDescent="0.3">
      <c r="A10568" t="s">
        <v>2001</v>
      </c>
      <c r="C10568" t="s">
        <v>4013</v>
      </c>
      <c r="D10568" s="1">
        <v>46084</v>
      </c>
      <c r="E10568" t="s">
        <v>4014</v>
      </c>
      <c r="F10568">
        <v>9</v>
      </c>
      <c r="G10568">
        <v>174</v>
      </c>
      <c r="H10568" t="str">
        <f>VLOOKUP(G10568,[1]OPERADORES!$A:$B,2,0)</f>
        <v>MIRIÃ LOBATO RODRIGUES</v>
      </c>
      <c r="I10568" t="s">
        <v>21</v>
      </c>
      <c r="J10568" t="s">
        <v>1427</v>
      </c>
      <c r="K10568" t="s">
        <v>2004</v>
      </c>
      <c r="L10568">
        <v>84899</v>
      </c>
      <c r="M10568" t="s">
        <v>854</v>
      </c>
      <c r="O10568" t="s">
        <v>11</v>
      </c>
      <c r="P10568">
        <v>5403</v>
      </c>
      <c r="Q10568">
        <v>2</v>
      </c>
      <c r="R10568">
        <v>169.39</v>
      </c>
      <c r="S10568">
        <v>338.78</v>
      </c>
      <c r="T10568">
        <v>257.14</v>
      </c>
      <c r="U10568">
        <v>24.1</v>
      </c>
      <c r="V10568" t="str">
        <f>VLOOKUP(L10568,'[2]tabela de preços'!$A:$D,4,0)</f>
        <v>BRASILUX</v>
      </c>
      <c r="W10568" t="str">
        <f>VLOOKUP(L10568,'[2]tabela de preços'!$A:$F,6,0)</f>
        <v>EPOXI</v>
      </c>
      <c r="X10568" t="str">
        <f>VLOOKUP(L10568,'[2]tabela de preços'!$A:$G,7,0)</f>
        <v>INDUSTRIAL</v>
      </c>
    </row>
    <row r="10569" spans="1:24" x14ac:dyDescent="0.3">
      <c r="A10569" t="s">
        <v>2001</v>
      </c>
      <c r="C10569" t="s">
        <v>4862</v>
      </c>
      <c r="D10569" s="1">
        <v>46099</v>
      </c>
      <c r="E10569" t="s">
        <v>4863</v>
      </c>
      <c r="F10569">
        <v>9</v>
      </c>
      <c r="G10569">
        <v>174</v>
      </c>
      <c r="H10569" t="str">
        <f>VLOOKUP(G10569,[1]OPERADORES!$A:$B,2,0)</f>
        <v>MIRIÃ LOBATO RODRIGUES</v>
      </c>
      <c r="I10569" t="s">
        <v>21</v>
      </c>
      <c r="J10569" t="s">
        <v>1427</v>
      </c>
      <c r="K10569" t="s">
        <v>2004</v>
      </c>
      <c r="L10569">
        <v>23267</v>
      </c>
      <c r="M10569" t="s">
        <v>164</v>
      </c>
      <c r="O10569" t="s">
        <v>11</v>
      </c>
      <c r="P10569">
        <v>5102</v>
      </c>
      <c r="Q10569">
        <v>12</v>
      </c>
      <c r="R10569">
        <v>24.53</v>
      </c>
      <c r="S10569">
        <v>294.36</v>
      </c>
      <c r="T10569">
        <v>223.44</v>
      </c>
      <c r="U10569">
        <v>24.09</v>
      </c>
      <c r="V10569" t="str">
        <f>VLOOKUP(L10569,'[2]tabela de preços'!$A:$D,4,0)</f>
        <v>ANJO</v>
      </c>
      <c r="W10569" t="str">
        <f>VLOOKUP(L10569,'[2]tabela de preços'!$A:$F,6,0)</f>
        <v>MASSA POLIÉSTER</v>
      </c>
      <c r="X10569" t="str">
        <f>VLOOKUP(L10569,'[2]tabela de preços'!$A:$G,7,0)</f>
        <v>AUTOMOTIVO</v>
      </c>
    </row>
    <row r="10570" spans="1:24" x14ac:dyDescent="0.3">
      <c r="A10570" t="s">
        <v>2001</v>
      </c>
      <c r="C10570" t="s">
        <v>4862</v>
      </c>
      <c r="D10570" s="1">
        <v>46099</v>
      </c>
      <c r="E10570" t="s">
        <v>4863</v>
      </c>
      <c r="F10570">
        <v>9</v>
      </c>
      <c r="G10570">
        <v>174</v>
      </c>
      <c r="H10570" t="str">
        <f>VLOOKUP(G10570,[1]OPERADORES!$A:$B,2,0)</f>
        <v>MIRIÃ LOBATO RODRIGUES</v>
      </c>
      <c r="I10570" t="s">
        <v>21</v>
      </c>
      <c r="J10570" t="s">
        <v>1427</v>
      </c>
      <c r="K10570" t="s">
        <v>2004</v>
      </c>
      <c r="L10570">
        <v>84200</v>
      </c>
      <c r="M10570" t="s">
        <v>1552</v>
      </c>
      <c r="O10570" t="s">
        <v>11</v>
      </c>
      <c r="P10570">
        <v>5403</v>
      </c>
      <c r="Q10570">
        <v>2</v>
      </c>
      <c r="R10570">
        <v>229.31</v>
      </c>
      <c r="S10570">
        <v>458.62</v>
      </c>
      <c r="T10570">
        <v>340.1</v>
      </c>
      <c r="U10570">
        <v>25.84</v>
      </c>
      <c r="V10570" t="str">
        <f>VLOOKUP(L10570,'[2]tabela de preços'!$A:$D,4,0)</f>
        <v>BRASILUX</v>
      </c>
      <c r="W10570" t="str">
        <f>VLOOKUP(L10570,'[2]tabela de preços'!$A:$F,6,0)</f>
        <v>EPOXI</v>
      </c>
      <c r="X10570" t="str">
        <f>VLOOKUP(L10570,'[2]tabela de preços'!$A:$G,7,0)</f>
        <v>INDUSTRIAL</v>
      </c>
    </row>
    <row r="10571" spans="1:24" x14ac:dyDescent="0.3">
      <c r="A10571" t="s">
        <v>2001</v>
      </c>
      <c r="C10571" t="s">
        <v>5008</v>
      </c>
      <c r="D10571" s="1">
        <v>46104</v>
      </c>
      <c r="E10571" t="s">
        <v>5009</v>
      </c>
      <c r="F10571">
        <v>9</v>
      </c>
      <c r="G10571">
        <v>231</v>
      </c>
      <c r="H10571" t="str">
        <f>VLOOKUP(G10571,[1]OPERADORES!$A:$B,2,0)</f>
        <v>EDIJANE</v>
      </c>
      <c r="I10571" t="s">
        <v>21</v>
      </c>
      <c r="J10571" t="s">
        <v>1427</v>
      </c>
      <c r="K10571" t="s">
        <v>2009</v>
      </c>
      <c r="L10571">
        <v>84566</v>
      </c>
      <c r="M10571" t="s">
        <v>2016</v>
      </c>
      <c r="O10571" t="s">
        <v>11</v>
      </c>
      <c r="P10571">
        <v>5403</v>
      </c>
      <c r="Q10571">
        <v>5</v>
      </c>
      <c r="R10571">
        <v>479.04</v>
      </c>
      <c r="S10571" s="2">
        <v>2395.1999999999998</v>
      </c>
      <c r="T10571" s="2">
        <v>1818</v>
      </c>
      <c r="U10571">
        <v>24.1</v>
      </c>
      <c r="V10571" t="str">
        <f>VLOOKUP(L10571,'[2]tabela de preços'!$A:$D,4,0)</f>
        <v>BRASILUX</v>
      </c>
      <c r="W10571" t="str">
        <f>VLOOKUP(L10571,'[2]tabela de preços'!$A:$F,6,0)</f>
        <v>TINTA PARA PISO</v>
      </c>
      <c r="X10571" t="str">
        <f>VLOOKUP(L10571,'[2]tabela de preços'!$A:$G,7,0)</f>
        <v>IMOBILIÁRIO</v>
      </c>
    </row>
    <row r="10572" spans="1:24" x14ac:dyDescent="0.3">
      <c r="A10572" t="s">
        <v>2025</v>
      </c>
      <c r="C10572" t="s">
        <v>2026</v>
      </c>
      <c r="D10572" s="1">
        <v>46024</v>
      </c>
      <c r="E10572" t="s">
        <v>2027</v>
      </c>
      <c r="F10572">
        <v>9</v>
      </c>
      <c r="G10572">
        <v>174</v>
      </c>
      <c r="H10572" t="str">
        <f>VLOOKUP(G10572,[1]OPERADORES!$A:$B,2,0)</f>
        <v>MIRIÃ LOBATO RODRIGUES</v>
      </c>
      <c r="I10572" t="s">
        <v>21</v>
      </c>
      <c r="J10572" t="s">
        <v>762</v>
      </c>
      <c r="K10572" t="s">
        <v>2028</v>
      </c>
      <c r="L10572">
        <v>23433</v>
      </c>
      <c r="M10572" t="s">
        <v>2029</v>
      </c>
      <c r="O10572" t="s">
        <v>11</v>
      </c>
      <c r="P10572">
        <v>5102</v>
      </c>
      <c r="Q10572">
        <v>1</v>
      </c>
      <c r="R10572">
        <v>153.11000000000001</v>
      </c>
      <c r="S10572">
        <v>153.11000000000001</v>
      </c>
      <c r="T10572">
        <v>116.21</v>
      </c>
      <c r="U10572">
        <v>24.1</v>
      </c>
      <c r="V10572" t="str">
        <f>VLOOKUP(L10572,'[2]tabela de preços'!$A:$D,4,0)</f>
        <v>3M</v>
      </c>
      <c r="W10572" t="str">
        <f>VLOOKUP(L10572,'[2]tabela de preços'!$A:$F,6,0)</f>
        <v xml:space="preserve">MASCARAMENTO </v>
      </c>
      <c r="X10572" t="str">
        <f>VLOOKUP(L10572,'[2]tabela de preços'!$A:$G,7,0)</f>
        <v>AUTOMOTIVO</v>
      </c>
    </row>
    <row r="10573" spans="1:24" x14ac:dyDescent="0.3">
      <c r="A10573" t="s">
        <v>2025</v>
      </c>
      <c r="C10573" t="s">
        <v>2026</v>
      </c>
      <c r="D10573" s="1">
        <v>46024</v>
      </c>
      <c r="E10573" t="s">
        <v>2027</v>
      </c>
      <c r="F10573">
        <v>9</v>
      </c>
      <c r="G10573">
        <v>174</v>
      </c>
      <c r="H10573" t="str">
        <f>VLOOKUP(G10573,[1]OPERADORES!$A:$B,2,0)</f>
        <v>MIRIÃ LOBATO RODRIGUES</v>
      </c>
      <c r="I10573" t="s">
        <v>21</v>
      </c>
      <c r="J10573" t="s">
        <v>762</v>
      </c>
      <c r="K10573" t="s">
        <v>2028</v>
      </c>
      <c r="L10573">
        <v>22684</v>
      </c>
      <c r="M10573" t="s">
        <v>73</v>
      </c>
      <c r="O10573" t="s">
        <v>11</v>
      </c>
      <c r="P10573">
        <v>5102</v>
      </c>
      <c r="Q10573">
        <v>10</v>
      </c>
      <c r="R10573">
        <v>3.65</v>
      </c>
      <c r="S10573">
        <v>36.5</v>
      </c>
      <c r="T10573">
        <v>30.8</v>
      </c>
      <c r="U10573">
        <v>15.62</v>
      </c>
      <c r="V10573" t="str">
        <f>VLOOKUP(L10573,'[2]tabela de preços'!$A:$D,4,0)</f>
        <v>3M</v>
      </c>
      <c r="W10573" t="str">
        <f>VLOOKUP(L10573,'[2]tabela de preços'!$A:$F,6,0)</f>
        <v>FITA AUTOMOTIVA</v>
      </c>
      <c r="X10573" t="str">
        <f>VLOOKUP(L10573,'[2]tabela de preços'!$A:$G,7,0)</f>
        <v>AUTOMOTIVO</v>
      </c>
    </row>
    <row r="10574" spans="1:24" x14ac:dyDescent="0.3">
      <c r="A10574" t="s">
        <v>2025</v>
      </c>
      <c r="C10574" t="s">
        <v>2026</v>
      </c>
      <c r="D10574" s="1">
        <v>46024</v>
      </c>
      <c r="E10574" t="s">
        <v>2027</v>
      </c>
      <c r="F10574">
        <v>9</v>
      </c>
      <c r="G10574">
        <v>174</v>
      </c>
      <c r="H10574" t="str">
        <f>VLOOKUP(G10574,[1]OPERADORES!$A:$B,2,0)</f>
        <v>MIRIÃ LOBATO RODRIGUES</v>
      </c>
      <c r="I10574" t="s">
        <v>21</v>
      </c>
      <c r="J10574" t="s">
        <v>762</v>
      </c>
      <c r="K10574" t="s">
        <v>2028</v>
      </c>
      <c r="L10574">
        <v>22188</v>
      </c>
      <c r="M10574" t="s">
        <v>78</v>
      </c>
      <c r="O10574" t="s">
        <v>11</v>
      </c>
      <c r="P10574">
        <v>5102</v>
      </c>
      <c r="Q10574">
        <v>5</v>
      </c>
      <c r="R10574">
        <v>12.89</v>
      </c>
      <c r="S10574">
        <v>64.45</v>
      </c>
      <c r="T10574">
        <v>54.45</v>
      </c>
      <c r="U10574">
        <v>15.52</v>
      </c>
      <c r="V10574" t="str">
        <f>VLOOKUP(L10574,'[2]tabela de preços'!$A:$D,4,0)</f>
        <v>3M</v>
      </c>
      <c r="W10574" t="str">
        <f>VLOOKUP(L10574,'[2]tabela de preços'!$A:$F,6,0)</f>
        <v>FITA AUTOMOTIVA</v>
      </c>
      <c r="X10574" t="str">
        <f>VLOOKUP(L10574,'[2]tabela de preços'!$A:$G,7,0)</f>
        <v>AUTOMOTIVO</v>
      </c>
    </row>
    <row r="10575" spans="1:24" x14ac:dyDescent="0.3">
      <c r="A10575" t="s">
        <v>2025</v>
      </c>
      <c r="C10575" t="s">
        <v>2026</v>
      </c>
      <c r="D10575" s="1">
        <v>46024</v>
      </c>
      <c r="E10575" t="s">
        <v>2027</v>
      </c>
      <c r="F10575">
        <v>9</v>
      </c>
      <c r="G10575">
        <v>174</v>
      </c>
      <c r="H10575" t="str">
        <f>VLOOKUP(G10575,[1]OPERADORES!$A:$B,2,0)</f>
        <v>MIRIÃ LOBATO RODRIGUES</v>
      </c>
      <c r="I10575" t="s">
        <v>21</v>
      </c>
      <c r="J10575" t="s">
        <v>762</v>
      </c>
      <c r="K10575" t="s">
        <v>2028</v>
      </c>
      <c r="L10575">
        <v>23653</v>
      </c>
      <c r="M10575" t="s">
        <v>644</v>
      </c>
      <c r="O10575" t="s">
        <v>11</v>
      </c>
      <c r="P10575">
        <v>5102</v>
      </c>
      <c r="Q10575">
        <v>1</v>
      </c>
      <c r="R10575">
        <v>67.150000000000006</v>
      </c>
      <c r="S10575">
        <v>67.150000000000006</v>
      </c>
      <c r="T10575">
        <v>50.97</v>
      </c>
      <c r="U10575">
        <v>24.1</v>
      </c>
      <c r="V10575" t="str">
        <f>VLOOKUP(L10575,'[2]tabela de preços'!$A:$D,4,0)</f>
        <v>SIKKENS</v>
      </c>
      <c r="W10575" t="str">
        <f>VLOOKUP(L10575,'[2]tabela de preços'!$A:$F,6,0)</f>
        <v>CATALISADORES INDIVIDUAS</v>
      </c>
      <c r="X10575" t="str">
        <f>VLOOKUP(L10575,'[2]tabela de preços'!$A:$G,7,0)</f>
        <v>AUTOMOTIVO</v>
      </c>
    </row>
    <row r="10576" spans="1:24" x14ac:dyDescent="0.3">
      <c r="A10576" t="s">
        <v>2025</v>
      </c>
      <c r="C10576" t="s">
        <v>2026</v>
      </c>
      <c r="D10576" s="1">
        <v>46024</v>
      </c>
      <c r="E10576" t="s">
        <v>2027</v>
      </c>
      <c r="F10576">
        <v>9</v>
      </c>
      <c r="G10576">
        <v>174</v>
      </c>
      <c r="H10576" t="str">
        <f>VLOOKUP(G10576,[1]OPERADORES!$A:$B,2,0)</f>
        <v>MIRIÃ LOBATO RODRIGUES</v>
      </c>
      <c r="I10576" t="s">
        <v>21</v>
      </c>
      <c r="J10576" t="s">
        <v>762</v>
      </c>
      <c r="K10576" t="s">
        <v>2028</v>
      </c>
      <c r="L10576">
        <v>23926</v>
      </c>
      <c r="M10576" t="s">
        <v>645</v>
      </c>
      <c r="O10576" t="s">
        <v>11</v>
      </c>
      <c r="P10576">
        <v>5403</v>
      </c>
      <c r="Q10576">
        <v>1</v>
      </c>
      <c r="R10576">
        <v>135.72</v>
      </c>
      <c r="S10576">
        <v>135.72</v>
      </c>
      <c r="T10576">
        <v>103.01</v>
      </c>
      <c r="U10576">
        <v>24.1</v>
      </c>
      <c r="V10576" t="str">
        <f>VLOOKUP(L10576,'[2]tabela de preços'!$A:$D,4,0)</f>
        <v>SIKKENS</v>
      </c>
      <c r="W10576" t="str">
        <f>VLOOKUP(L10576,'[2]tabela de preços'!$A:$F,6,0)</f>
        <v>PRIMER AUTOMOTIVO</v>
      </c>
      <c r="X10576" t="str">
        <f>VLOOKUP(L10576,'[2]tabela de preços'!$A:$G,7,0)</f>
        <v>AUTOMOTIVO</v>
      </c>
    </row>
    <row r="10577" spans="1:24" x14ac:dyDescent="0.3">
      <c r="A10577" t="s">
        <v>2025</v>
      </c>
      <c r="C10577" t="s">
        <v>2026</v>
      </c>
      <c r="D10577" s="1">
        <v>46024</v>
      </c>
      <c r="E10577" t="s">
        <v>2027</v>
      </c>
      <c r="F10577">
        <v>9</v>
      </c>
      <c r="G10577">
        <v>174</v>
      </c>
      <c r="H10577" t="str">
        <f>VLOOKUP(G10577,[1]OPERADORES!$A:$B,2,0)</f>
        <v>MIRIÃ LOBATO RODRIGUES</v>
      </c>
      <c r="I10577" t="s">
        <v>21</v>
      </c>
      <c r="J10577" t="s">
        <v>762</v>
      </c>
      <c r="K10577" t="s">
        <v>2028</v>
      </c>
      <c r="L10577">
        <v>10298</v>
      </c>
      <c r="M10577" t="s">
        <v>85</v>
      </c>
      <c r="O10577" t="s">
        <v>11</v>
      </c>
      <c r="P10577">
        <v>5102</v>
      </c>
      <c r="Q10577">
        <v>2</v>
      </c>
      <c r="R10577">
        <v>56.8</v>
      </c>
      <c r="S10577">
        <v>113.6</v>
      </c>
      <c r="T10577">
        <v>94.76</v>
      </c>
      <c r="U10577">
        <v>16.579999999999998</v>
      </c>
      <c r="V10577" t="str">
        <f>VLOOKUP(L10577,'[2]tabela de preços'!$A:$D,4,0)</f>
        <v>ANJO</v>
      </c>
      <c r="W10577" t="str">
        <f>VLOOKUP(L10577,'[2]tabela de preços'!$A:$F,6,0)</f>
        <v>THINNER DE LIMPEZA</v>
      </c>
      <c r="X10577" t="str">
        <f>VLOOKUP(L10577,'[2]tabela de preços'!$A:$G,7,0)</f>
        <v>THINNER</v>
      </c>
    </row>
    <row r="10578" spans="1:24" x14ac:dyDescent="0.3">
      <c r="A10578" t="s">
        <v>2025</v>
      </c>
      <c r="C10578" t="s">
        <v>2030</v>
      </c>
      <c r="D10578" s="1">
        <v>46034</v>
      </c>
      <c r="E10578" t="s">
        <v>2031</v>
      </c>
      <c r="F10578">
        <v>9</v>
      </c>
      <c r="G10578">
        <v>174</v>
      </c>
      <c r="H10578" t="str">
        <f>VLOOKUP(G10578,[1]OPERADORES!$A:$B,2,0)</f>
        <v>MIRIÃ LOBATO RODRIGUES</v>
      </c>
      <c r="I10578" t="s">
        <v>21</v>
      </c>
      <c r="J10578" t="s">
        <v>762</v>
      </c>
      <c r="K10578" t="s">
        <v>2028</v>
      </c>
      <c r="L10578">
        <v>23295</v>
      </c>
      <c r="M10578" t="s">
        <v>789</v>
      </c>
      <c r="O10578" t="s">
        <v>11</v>
      </c>
      <c r="P10578">
        <v>5403</v>
      </c>
      <c r="Q10578">
        <v>1</v>
      </c>
      <c r="R10578">
        <v>255.71</v>
      </c>
      <c r="S10578">
        <v>255.71</v>
      </c>
      <c r="T10578">
        <v>194.09</v>
      </c>
      <c r="U10578">
        <v>24.1</v>
      </c>
      <c r="V10578" t="str">
        <f>VLOOKUP(L10578,'[2]tabela de preços'!$A:$D,4,0)</f>
        <v>SIKKENS</v>
      </c>
      <c r="W10578" t="str">
        <f>VLOOKUP(L10578,'[2]tabela de preços'!$A:$F,6,0)</f>
        <v>VERNIZ AUTOMOTIVO</v>
      </c>
      <c r="X10578" t="str">
        <f>VLOOKUP(L10578,'[2]tabela de preços'!$A:$G,7,0)</f>
        <v>AUTOMOTIVO</v>
      </c>
    </row>
    <row r="10579" spans="1:24" x14ac:dyDescent="0.3">
      <c r="A10579" t="s">
        <v>2025</v>
      </c>
      <c r="C10579" t="s">
        <v>2030</v>
      </c>
      <c r="D10579" s="1">
        <v>46034</v>
      </c>
      <c r="E10579" t="s">
        <v>2031</v>
      </c>
      <c r="F10579">
        <v>9</v>
      </c>
      <c r="G10579">
        <v>174</v>
      </c>
      <c r="H10579" t="str">
        <f>VLOOKUP(G10579,[1]OPERADORES!$A:$B,2,0)</f>
        <v>MIRIÃ LOBATO RODRIGUES</v>
      </c>
      <c r="I10579" t="s">
        <v>21</v>
      </c>
      <c r="J10579" t="s">
        <v>762</v>
      </c>
      <c r="K10579" t="s">
        <v>2028</v>
      </c>
      <c r="L10579">
        <v>10236</v>
      </c>
      <c r="M10579" t="s">
        <v>133</v>
      </c>
      <c r="O10579" t="s">
        <v>11</v>
      </c>
      <c r="P10579">
        <v>5102</v>
      </c>
      <c r="Q10579">
        <v>10</v>
      </c>
      <c r="R10579">
        <v>2.79</v>
      </c>
      <c r="S10579">
        <v>27.9</v>
      </c>
      <c r="T10579">
        <v>23.2</v>
      </c>
      <c r="U10579">
        <v>16.850000000000001</v>
      </c>
      <c r="V10579" t="str">
        <f>VLOOKUP(L10579,'[2]tabela de preços'!$A:$D,4,0)</f>
        <v>NORTON</v>
      </c>
      <c r="W10579" t="str">
        <f>VLOOKUP(L10579,'[2]tabela de preços'!$A:$F,6,0)</f>
        <v xml:space="preserve">DISCOS / LIXAS / ABRASIVOS </v>
      </c>
      <c r="X10579" t="str">
        <f>VLOOKUP(L10579,'[2]tabela de preços'!$A:$G,7,0)</f>
        <v>AUTOMOTIVO</v>
      </c>
    </row>
    <row r="10580" spans="1:24" x14ac:dyDescent="0.3">
      <c r="A10580" t="s">
        <v>2025</v>
      </c>
      <c r="C10580" t="s">
        <v>2030</v>
      </c>
      <c r="D10580" s="1">
        <v>46034</v>
      </c>
      <c r="E10580" t="s">
        <v>2031</v>
      </c>
      <c r="F10580">
        <v>9</v>
      </c>
      <c r="G10580">
        <v>174</v>
      </c>
      <c r="H10580" t="str">
        <f>VLOOKUP(G10580,[1]OPERADORES!$A:$B,2,0)</f>
        <v>MIRIÃ LOBATO RODRIGUES</v>
      </c>
      <c r="I10580" t="s">
        <v>21</v>
      </c>
      <c r="J10580" t="s">
        <v>762</v>
      </c>
      <c r="K10580" t="s">
        <v>2028</v>
      </c>
      <c r="L10580">
        <v>10226</v>
      </c>
      <c r="M10580" t="s">
        <v>145</v>
      </c>
      <c r="O10580" t="s">
        <v>11</v>
      </c>
      <c r="P10580">
        <v>5102</v>
      </c>
      <c r="Q10580">
        <v>10</v>
      </c>
      <c r="R10580">
        <v>2.79</v>
      </c>
      <c r="S10580">
        <v>27.9</v>
      </c>
      <c r="T10580">
        <v>23.2</v>
      </c>
      <c r="U10580">
        <v>16.850000000000001</v>
      </c>
      <c r="V10580" t="str">
        <f>VLOOKUP(L10580,'[2]tabela de preços'!$A:$D,4,0)</f>
        <v>NORTON</v>
      </c>
      <c r="W10580" t="str">
        <f>VLOOKUP(L10580,'[2]tabela de preços'!$A:$F,6,0)</f>
        <v xml:space="preserve">DISCOS / LIXAS / ABRASIVOS </v>
      </c>
      <c r="X10580" t="str">
        <f>VLOOKUP(L10580,'[2]tabela de preços'!$A:$G,7,0)</f>
        <v>AUTOMOTIVO</v>
      </c>
    </row>
    <row r="10581" spans="1:24" x14ac:dyDescent="0.3">
      <c r="A10581" t="s">
        <v>2025</v>
      </c>
      <c r="C10581" t="s">
        <v>2030</v>
      </c>
      <c r="D10581" s="1">
        <v>46034</v>
      </c>
      <c r="E10581" t="s">
        <v>2031</v>
      </c>
      <c r="F10581">
        <v>9</v>
      </c>
      <c r="G10581">
        <v>174</v>
      </c>
      <c r="H10581" t="str">
        <f>VLOOKUP(G10581,[1]OPERADORES!$A:$B,2,0)</f>
        <v>MIRIÃ LOBATO RODRIGUES</v>
      </c>
      <c r="I10581" t="s">
        <v>21</v>
      </c>
      <c r="J10581" t="s">
        <v>762</v>
      </c>
      <c r="K10581" t="s">
        <v>2028</v>
      </c>
      <c r="L10581">
        <v>10234</v>
      </c>
      <c r="M10581" t="s">
        <v>157</v>
      </c>
      <c r="O10581" t="s">
        <v>11</v>
      </c>
      <c r="P10581">
        <v>5102</v>
      </c>
      <c r="Q10581">
        <v>10</v>
      </c>
      <c r="R10581">
        <v>2.79</v>
      </c>
      <c r="S10581">
        <v>27.9</v>
      </c>
      <c r="T10581">
        <v>23.2</v>
      </c>
      <c r="U10581">
        <v>16.850000000000001</v>
      </c>
      <c r="V10581" t="str">
        <f>VLOOKUP(L10581,'[2]tabela de preços'!$A:$D,4,0)</f>
        <v>NORTON</v>
      </c>
      <c r="W10581" t="str">
        <f>VLOOKUP(L10581,'[2]tabela de preços'!$A:$F,6,0)</f>
        <v xml:space="preserve">DISCOS / LIXAS / ABRASIVOS </v>
      </c>
      <c r="X10581" t="str">
        <f>VLOOKUP(L10581,'[2]tabela de preços'!$A:$G,7,0)</f>
        <v>AUTOMOTIVO</v>
      </c>
    </row>
    <row r="10582" spans="1:24" x14ac:dyDescent="0.3">
      <c r="A10582" t="s">
        <v>2025</v>
      </c>
      <c r="C10582" t="s">
        <v>2030</v>
      </c>
      <c r="D10582" s="1">
        <v>46034</v>
      </c>
      <c r="E10582" t="s">
        <v>2031</v>
      </c>
      <c r="F10582">
        <v>9</v>
      </c>
      <c r="G10582">
        <v>174</v>
      </c>
      <c r="H10582" t="str">
        <f>VLOOKUP(G10582,[1]OPERADORES!$A:$B,2,0)</f>
        <v>MIRIÃ LOBATO RODRIGUES</v>
      </c>
      <c r="I10582" t="s">
        <v>21</v>
      </c>
      <c r="J10582" t="s">
        <v>762</v>
      </c>
      <c r="K10582" t="s">
        <v>2028</v>
      </c>
      <c r="L10582">
        <v>24241</v>
      </c>
      <c r="M10582" t="s">
        <v>233</v>
      </c>
      <c r="O10582" t="s">
        <v>11</v>
      </c>
      <c r="P10582">
        <v>5102</v>
      </c>
      <c r="Q10582">
        <v>4</v>
      </c>
      <c r="R10582">
        <v>12.2</v>
      </c>
      <c r="S10582">
        <v>48.8</v>
      </c>
      <c r="T10582">
        <v>37.04</v>
      </c>
      <c r="U10582">
        <v>24.1</v>
      </c>
      <c r="V10582" t="str">
        <f>VLOOKUP(L10582,'[2]tabela de preços'!$A:$D,4,0)</f>
        <v>ADERE</v>
      </c>
      <c r="W10582" t="str">
        <f>VLOOKUP(L10582,'[2]tabela de preços'!$A:$F,6,0)</f>
        <v>FITA AUTOMOTIVA</v>
      </c>
      <c r="X10582" t="str">
        <f>VLOOKUP(L10582,'[2]tabela de preços'!$A:$G,7,0)</f>
        <v>AUTOMOTIVO</v>
      </c>
    </row>
    <row r="10583" spans="1:24" x14ac:dyDescent="0.3">
      <c r="A10583" t="s">
        <v>2025</v>
      </c>
      <c r="C10583" t="s">
        <v>2030</v>
      </c>
      <c r="D10583" s="1">
        <v>46034</v>
      </c>
      <c r="E10583" t="s">
        <v>2031</v>
      </c>
      <c r="F10583">
        <v>9</v>
      </c>
      <c r="G10583">
        <v>174</v>
      </c>
      <c r="H10583" t="str">
        <f>VLOOKUP(G10583,[1]OPERADORES!$A:$B,2,0)</f>
        <v>MIRIÃ LOBATO RODRIGUES</v>
      </c>
      <c r="I10583" t="s">
        <v>21</v>
      </c>
      <c r="J10583" t="s">
        <v>762</v>
      </c>
      <c r="K10583" t="s">
        <v>2028</v>
      </c>
      <c r="L10583">
        <v>23653</v>
      </c>
      <c r="M10583" t="s">
        <v>644</v>
      </c>
      <c r="O10583" t="s">
        <v>11</v>
      </c>
      <c r="P10583">
        <v>5102</v>
      </c>
      <c r="Q10583">
        <v>2</v>
      </c>
      <c r="R10583">
        <v>67.150000000000006</v>
      </c>
      <c r="S10583">
        <v>134.30000000000001</v>
      </c>
      <c r="T10583">
        <v>101.94</v>
      </c>
      <c r="U10583">
        <v>24.1</v>
      </c>
      <c r="V10583" t="str">
        <f>VLOOKUP(L10583,'[2]tabela de preços'!$A:$D,4,0)</f>
        <v>SIKKENS</v>
      </c>
      <c r="W10583" t="str">
        <f>VLOOKUP(L10583,'[2]tabela de preços'!$A:$F,6,0)</f>
        <v>CATALISADORES INDIVIDUAS</v>
      </c>
      <c r="X10583" t="str">
        <f>VLOOKUP(L10583,'[2]tabela de preços'!$A:$G,7,0)</f>
        <v>AUTOMOTIVO</v>
      </c>
    </row>
    <row r="10584" spans="1:24" x14ac:dyDescent="0.3">
      <c r="A10584" t="s">
        <v>2025</v>
      </c>
      <c r="C10584" t="s">
        <v>2030</v>
      </c>
      <c r="D10584" s="1">
        <v>46034</v>
      </c>
      <c r="E10584" t="s">
        <v>2031</v>
      </c>
      <c r="F10584">
        <v>9</v>
      </c>
      <c r="G10584">
        <v>174</v>
      </c>
      <c r="H10584" t="str">
        <f>VLOOKUP(G10584,[1]OPERADORES!$A:$B,2,0)</f>
        <v>MIRIÃ LOBATO RODRIGUES</v>
      </c>
      <c r="I10584" t="s">
        <v>21</v>
      </c>
      <c r="J10584" t="s">
        <v>762</v>
      </c>
      <c r="K10584" t="s">
        <v>2028</v>
      </c>
      <c r="L10584">
        <v>23296</v>
      </c>
      <c r="M10584" t="s">
        <v>2032</v>
      </c>
      <c r="O10584" t="s">
        <v>11</v>
      </c>
      <c r="P10584">
        <v>5102</v>
      </c>
      <c r="Q10584">
        <v>1</v>
      </c>
      <c r="R10584">
        <v>42.14</v>
      </c>
      <c r="S10584">
        <v>42.14</v>
      </c>
      <c r="T10584">
        <v>31.99</v>
      </c>
      <c r="U10584">
        <v>24.09</v>
      </c>
      <c r="V10584" t="str">
        <f>VLOOKUP(L10584,'[2]tabela de preços'!$A:$D,4,0)</f>
        <v>SIKKENS</v>
      </c>
      <c r="W10584" t="str">
        <f>VLOOKUP(L10584,'[2]tabela de preços'!$A:$F,6,0)</f>
        <v>CATALISADORES INDIVIDUAS</v>
      </c>
      <c r="X10584" t="str">
        <f>VLOOKUP(L10584,'[2]tabela de preços'!$A:$G,7,0)</f>
        <v>AUTOMOTIVO</v>
      </c>
    </row>
    <row r="10585" spans="1:24" x14ac:dyDescent="0.3">
      <c r="A10585" t="s">
        <v>2025</v>
      </c>
      <c r="C10585" t="s">
        <v>2030</v>
      </c>
      <c r="D10585" s="1">
        <v>46034</v>
      </c>
      <c r="E10585" t="s">
        <v>2031</v>
      </c>
      <c r="F10585">
        <v>9</v>
      </c>
      <c r="G10585">
        <v>174</v>
      </c>
      <c r="H10585" t="str">
        <f>VLOOKUP(G10585,[1]OPERADORES!$A:$B,2,0)</f>
        <v>MIRIÃ LOBATO RODRIGUES</v>
      </c>
      <c r="I10585" t="s">
        <v>21</v>
      </c>
      <c r="J10585" t="s">
        <v>762</v>
      </c>
      <c r="K10585" t="s">
        <v>2028</v>
      </c>
      <c r="L10585">
        <v>23623</v>
      </c>
      <c r="M10585" t="s">
        <v>2033</v>
      </c>
      <c r="O10585" t="s">
        <v>11</v>
      </c>
      <c r="P10585">
        <v>5102</v>
      </c>
      <c r="Q10585">
        <v>1</v>
      </c>
      <c r="R10585">
        <v>118.74</v>
      </c>
      <c r="S10585">
        <v>118.74</v>
      </c>
      <c r="T10585">
        <v>90.12</v>
      </c>
      <c r="U10585">
        <v>24.1</v>
      </c>
      <c r="V10585" t="str">
        <f>VLOOKUP(L10585,'[2]tabela de preços'!$A:$D,4,0)</f>
        <v>SIKKENS</v>
      </c>
      <c r="W10585" t="str">
        <f>VLOOKUP(L10585,'[2]tabela de preços'!$A:$F,6,0)</f>
        <v>MASSA POLIÉSTER</v>
      </c>
      <c r="X10585" t="str">
        <f>VLOOKUP(L10585,'[2]tabela de preços'!$A:$G,7,0)</f>
        <v>AUTOMOTIVO</v>
      </c>
    </row>
    <row r="10586" spans="1:24" x14ac:dyDescent="0.3">
      <c r="A10586" t="s">
        <v>2025</v>
      </c>
      <c r="C10586" t="s">
        <v>2034</v>
      </c>
      <c r="D10586" s="1">
        <v>46041</v>
      </c>
      <c r="E10586" t="s">
        <v>2035</v>
      </c>
      <c r="F10586">
        <v>9</v>
      </c>
      <c r="G10586">
        <v>174</v>
      </c>
      <c r="H10586" t="str">
        <f>VLOOKUP(G10586,[1]OPERADORES!$A:$B,2,0)</f>
        <v>MIRIÃ LOBATO RODRIGUES</v>
      </c>
      <c r="I10586" t="s">
        <v>21</v>
      </c>
      <c r="J10586" t="s">
        <v>762</v>
      </c>
      <c r="K10586" t="s">
        <v>2028</v>
      </c>
      <c r="L10586">
        <v>10232</v>
      </c>
      <c r="M10586" t="s">
        <v>134</v>
      </c>
      <c r="O10586" t="s">
        <v>11</v>
      </c>
      <c r="P10586">
        <v>5102</v>
      </c>
      <c r="Q10586">
        <v>20</v>
      </c>
      <c r="R10586">
        <v>2.79</v>
      </c>
      <c r="S10586">
        <v>55.8</v>
      </c>
      <c r="T10586">
        <v>45</v>
      </c>
      <c r="U10586">
        <v>19.350000000000001</v>
      </c>
      <c r="V10586" t="str">
        <f>VLOOKUP(L10586,'[2]tabela de preços'!$A:$D,4,0)</f>
        <v>NORTON</v>
      </c>
      <c r="W10586" t="str">
        <f>VLOOKUP(L10586,'[2]tabela de preços'!$A:$F,6,0)</f>
        <v xml:space="preserve">DISCOS / LIXAS / ABRASIVOS </v>
      </c>
      <c r="X10586" t="str">
        <f>VLOOKUP(L10586,'[2]tabela de preços'!$A:$G,7,0)</f>
        <v>AUTOMOTIVO</v>
      </c>
    </row>
    <row r="10587" spans="1:24" x14ac:dyDescent="0.3">
      <c r="A10587" t="s">
        <v>2025</v>
      </c>
      <c r="C10587" t="s">
        <v>2034</v>
      </c>
      <c r="D10587" s="1">
        <v>46041</v>
      </c>
      <c r="E10587" t="s">
        <v>2035</v>
      </c>
      <c r="F10587">
        <v>9</v>
      </c>
      <c r="G10587">
        <v>174</v>
      </c>
      <c r="H10587" t="str">
        <f>VLOOKUP(G10587,[1]OPERADORES!$A:$B,2,0)</f>
        <v>MIRIÃ LOBATO RODRIGUES</v>
      </c>
      <c r="I10587" t="s">
        <v>21</v>
      </c>
      <c r="J10587" t="s">
        <v>762</v>
      </c>
      <c r="K10587" t="s">
        <v>2028</v>
      </c>
      <c r="L10587">
        <v>10234</v>
      </c>
      <c r="M10587" t="s">
        <v>157</v>
      </c>
      <c r="O10587" t="s">
        <v>11</v>
      </c>
      <c r="P10587">
        <v>5102</v>
      </c>
      <c r="Q10587">
        <v>10</v>
      </c>
      <c r="R10587">
        <v>2.79</v>
      </c>
      <c r="S10587">
        <v>27.9</v>
      </c>
      <c r="T10587">
        <v>23.2</v>
      </c>
      <c r="U10587">
        <v>16.850000000000001</v>
      </c>
      <c r="V10587" t="str">
        <f>VLOOKUP(L10587,'[2]tabela de preços'!$A:$D,4,0)</f>
        <v>NORTON</v>
      </c>
      <c r="W10587" t="str">
        <f>VLOOKUP(L10587,'[2]tabela de preços'!$A:$F,6,0)</f>
        <v xml:space="preserve">DISCOS / LIXAS / ABRASIVOS </v>
      </c>
      <c r="X10587" t="str">
        <f>VLOOKUP(L10587,'[2]tabela de preços'!$A:$G,7,0)</f>
        <v>AUTOMOTIVO</v>
      </c>
    </row>
    <row r="10588" spans="1:24" x14ac:dyDescent="0.3">
      <c r="A10588" t="s">
        <v>2025</v>
      </c>
      <c r="C10588" t="s">
        <v>2034</v>
      </c>
      <c r="D10588" s="1">
        <v>46041</v>
      </c>
      <c r="E10588" t="s">
        <v>2035</v>
      </c>
      <c r="F10588">
        <v>9</v>
      </c>
      <c r="G10588">
        <v>174</v>
      </c>
      <c r="H10588" t="str">
        <f>VLOOKUP(G10588,[1]OPERADORES!$A:$B,2,0)</f>
        <v>MIRIÃ LOBATO RODRIGUES</v>
      </c>
      <c r="I10588" t="s">
        <v>21</v>
      </c>
      <c r="J10588" t="s">
        <v>762</v>
      </c>
      <c r="K10588" t="s">
        <v>2028</v>
      </c>
      <c r="L10588">
        <v>22188</v>
      </c>
      <c r="M10588" t="s">
        <v>78</v>
      </c>
      <c r="O10588" t="s">
        <v>11</v>
      </c>
      <c r="P10588">
        <v>5102</v>
      </c>
      <c r="Q10588">
        <v>3</v>
      </c>
      <c r="R10588">
        <v>14.35</v>
      </c>
      <c r="S10588">
        <v>43.05</v>
      </c>
      <c r="T10588">
        <v>32.67</v>
      </c>
      <c r="U10588">
        <v>24.11</v>
      </c>
      <c r="V10588" t="str">
        <f>VLOOKUP(L10588,'[2]tabela de preços'!$A:$D,4,0)</f>
        <v>3M</v>
      </c>
      <c r="W10588" t="str">
        <f>VLOOKUP(L10588,'[2]tabela de preços'!$A:$F,6,0)</f>
        <v>FITA AUTOMOTIVA</v>
      </c>
      <c r="X10588" t="str">
        <f>VLOOKUP(L10588,'[2]tabela de preços'!$A:$G,7,0)</f>
        <v>AUTOMOTIVO</v>
      </c>
    </row>
    <row r="10589" spans="1:24" x14ac:dyDescent="0.3">
      <c r="A10589" t="s">
        <v>2025</v>
      </c>
      <c r="C10589" t="s">
        <v>2034</v>
      </c>
      <c r="D10589" s="1">
        <v>46041</v>
      </c>
      <c r="E10589" t="s">
        <v>2035</v>
      </c>
      <c r="F10589">
        <v>9</v>
      </c>
      <c r="G10589">
        <v>174</v>
      </c>
      <c r="H10589" t="str">
        <f>VLOOKUP(G10589,[1]OPERADORES!$A:$B,2,0)</f>
        <v>MIRIÃ LOBATO RODRIGUES</v>
      </c>
      <c r="I10589" t="s">
        <v>21</v>
      </c>
      <c r="J10589" t="s">
        <v>762</v>
      </c>
      <c r="K10589" t="s">
        <v>2028</v>
      </c>
      <c r="L10589">
        <v>23653</v>
      </c>
      <c r="M10589" t="s">
        <v>644</v>
      </c>
      <c r="O10589" t="s">
        <v>11</v>
      </c>
      <c r="P10589">
        <v>5102</v>
      </c>
      <c r="Q10589">
        <v>1</v>
      </c>
      <c r="R10589">
        <v>67.150000000000006</v>
      </c>
      <c r="S10589">
        <v>67.150000000000006</v>
      </c>
      <c r="T10589">
        <v>50.97</v>
      </c>
      <c r="U10589">
        <v>24.1</v>
      </c>
      <c r="V10589" t="str">
        <f>VLOOKUP(L10589,'[2]tabela de preços'!$A:$D,4,0)</f>
        <v>SIKKENS</v>
      </c>
      <c r="W10589" t="str">
        <f>VLOOKUP(L10589,'[2]tabela de preços'!$A:$F,6,0)</f>
        <v>CATALISADORES INDIVIDUAS</v>
      </c>
      <c r="X10589" t="str">
        <f>VLOOKUP(L10589,'[2]tabela de preços'!$A:$G,7,0)</f>
        <v>AUTOMOTIVO</v>
      </c>
    </row>
    <row r="10590" spans="1:24" x14ac:dyDescent="0.3">
      <c r="A10590" t="s">
        <v>2025</v>
      </c>
      <c r="C10590" t="s">
        <v>2034</v>
      </c>
      <c r="D10590" s="1">
        <v>46041</v>
      </c>
      <c r="E10590" t="s">
        <v>2035</v>
      </c>
      <c r="F10590">
        <v>9</v>
      </c>
      <c r="G10590">
        <v>174</v>
      </c>
      <c r="H10590" t="str">
        <f>VLOOKUP(G10590,[1]OPERADORES!$A:$B,2,0)</f>
        <v>MIRIÃ LOBATO RODRIGUES</v>
      </c>
      <c r="I10590" t="s">
        <v>21</v>
      </c>
      <c r="J10590" t="s">
        <v>762</v>
      </c>
      <c r="K10590" t="s">
        <v>2028</v>
      </c>
      <c r="L10590">
        <v>10238</v>
      </c>
      <c r="M10590" t="s">
        <v>79</v>
      </c>
      <c r="O10590" t="s">
        <v>11</v>
      </c>
      <c r="P10590">
        <v>5102</v>
      </c>
      <c r="Q10590">
        <v>10</v>
      </c>
      <c r="R10590">
        <v>2.79</v>
      </c>
      <c r="S10590">
        <v>27.9</v>
      </c>
      <c r="T10590">
        <v>22.4</v>
      </c>
      <c r="U10590">
        <v>19.71</v>
      </c>
      <c r="V10590" t="str">
        <f>VLOOKUP(L10590,'[2]tabela de preços'!$A:$D,4,0)</f>
        <v>NORTON</v>
      </c>
      <c r="W10590" t="str">
        <f>VLOOKUP(L10590,'[2]tabela de preços'!$A:$F,6,0)</f>
        <v xml:space="preserve">DISCOS / LIXAS / ABRASIVOS </v>
      </c>
      <c r="X10590" t="str">
        <f>VLOOKUP(L10590,'[2]tabela de preços'!$A:$G,7,0)</f>
        <v>AUTOMOTIVO</v>
      </c>
    </row>
    <row r="10591" spans="1:24" x14ac:dyDescent="0.3">
      <c r="A10591" t="s">
        <v>2025</v>
      </c>
      <c r="C10591" t="s">
        <v>2034</v>
      </c>
      <c r="D10591" s="1">
        <v>46041</v>
      </c>
      <c r="E10591" t="s">
        <v>2035</v>
      </c>
      <c r="F10591">
        <v>9</v>
      </c>
      <c r="G10591">
        <v>174</v>
      </c>
      <c r="H10591" t="str">
        <f>VLOOKUP(G10591,[1]OPERADORES!$A:$B,2,0)</f>
        <v>MIRIÃ LOBATO RODRIGUES</v>
      </c>
      <c r="I10591" t="s">
        <v>21</v>
      </c>
      <c r="J10591" t="s">
        <v>762</v>
      </c>
      <c r="K10591" t="s">
        <v>2028</v>
      </c>
      <c r="L10591">
        <v>10240</v>
      </c>
      <c r="M10591" t="s">
        <v>81</v>
      </c>
      <c r="O10591" t="s">
        <v>11</v>
      </c>
      <c r="P10591">
        <v>5102</v>
      </c>
      <c r="Q10591">
        <v>10</v>
      </c>
      <c r="R10591">
        <v>2.79</v>
      </c>
      <c r="S10591">
        <v>27.9</v>
      </c>
      <c r="T10591">
        <v>22.4</v>
      </c>
      <c r="U10591">
        <v>19.71</v>
      </c>
      <c r="V10591" t="str">
        <f>VLOOKUP(L10591,'[2]tabela de preços'!$A:$D,4,0)</f>
        <v>NORTON</v>
      </c>
      <c r="W10591" t="str">
        <f>VLOOKUP(L10591,'[2]tabela de preços'!$A:$F,6,0)</f>
        <v xml:space="preserve">DISCOS / LIXAS / ABRASIVOS </v>
      </c>
      <c r="X10591" t="str">
        <f>VLOOKUP(L10591,'[2]tabela de preços'!$A:$G,7,0)</f>
        <v>AUTOMOTIVO</v>
      </c>
    </row>
    <row r="10592" spans="1:24" x14ac:dyDescent="0.3">
      <c r="A10592" t="s">
        <v>2025</v>
      </c>
      <c r="C10592" t="s">
        <v>2034</v>
      </c>
      <c r="D10592" s="1">
        <v>46041</v>
      </c>
      <c r="E10592" t="s">
        <v>2035</v>
      </c>
      <c r="F10592">
        <v>9</v>
      </c>
      <c r="G10592">
        <v>174</v>
      </c>
      <c r="H10592" t="str">
        <f>VLOOKUP(G10592,[1]OPERADORES!$A:$B,2,0)</f>
        <v>MIRIÃ LOBATO RODRIGUES</v>
      </c>
      <c r="I10592" t="s">
        <v>21</v>
      </c>
      <c r="J10592" t="s">
        <v>762</v>
      </c>
      <c r="K10592" t="s">
        <v>2028</v>
      </c>
      <c r="L10592">
        <v>10243</v>
      </c>
      <c r="M10592" t="s">
        <v>83</v>
      </c>
      <c r="O10592" t="s">
        <v>11</v>
      </c>
      <c r="P10592">
        <v>5102</v>
      </c>
      <c r="Q10592">
        <v>10</v>
      </c>
      <c r="R10592">
        <v>2.79</v>
      </c>
      <c r="S10592">
        <v>27.9</v>
      </c>
      <c r="T10592">
        <v>19.3</v>
      </c>
      <c r="U10592">
        <v>30.82</v>
      </c>
      <c r="V10592" t="str">
        <f>VLOOKUP(L10592,'[2]tabela de preços'!$A:$D,4,0)</f>
        <v>NORTON</v>
      </c>
      <c r="W10592" t="str">
        <f>VLOOKUP(L10592,'[2]tabela de preços'!$A:$F,6,0)</f>
        <v xml:space="preserve">DISCOS / LIXAS / ABRASIVOS </v>
      </c>
      <c r="X10592" t="str">
        <f>VLOOKUP(L10592,'[2]tabela de preços'!$A:$G,7,0)</f>
        <v>AUTOMOTIVO</v>
      </c>
    </row>
    <row r="10593" spans="1:24" x14ac:dyDescent="0.3">
      <c r="A10593" t="s">
        <v>2025</v>
      </c>
      <c r="C10593" t="s">
        <v>2034</v>
      </c>
      <c r="D10593" s="1">
        <v>46041</v>
      </c>
      <c r="E10593" t="s">
        <v>2035</v>
      </c>
      <c r="F10593">
        <v>9</v>
      </c>
      <c r="G10593">
        <v>174</v>
      </c>
      <c r="H10593" t="str">
        <f>VLOOKUP(G10593,[1]OPERADORES!$A:$B,2,0)</f>
        <v>MIRIÃ LOBATO RODRIGUES</v>
      </c>
      <c r="I10593" t="s">
        <v>21</v>
      </c>
      <c r="J10593" t="s">
        <v>762</v>
      </c>
      <c r="K10593" t="s">
        <v>2028</v>
      </c>
      <c r="L10593">
        <v>10244</v>
      </c>
      <c r="M10593" t="s">
        <v>84</v>
      </c>
      <c r="O10593" t="s">
        <v>11</v>
      </c>
      <c r="P10593">
        <v>5102</v>
      </c>
      <c r="Q10593">
        <v>10</v>
      </c>
      <c r="R10593">
        <v>2.79</v>
      </c>
      <c r="S10593">
        <v>27.9</v>
      </c>
      <c r="T10593">
        <v>19.3</v>
      </c>
      <c r="U10593">
        <v>30.82</v>
      </c>
      <c r="V10593" t="str">
        <f>VLOOKUP(L10593,'[2]tabela de preços'!$A:$D,4,0)</f>
        <v>NORTON</v>
      </c>
      <c r="W10593" t="str">
        <f>VLOOKUP(L10593,'[2]tabela de preços'!$A:$F,6,0)</f>
        <v xml:space="preserve">DISCOS / LIXAS / ABRASIVOS </v>
      </c>
      <c r="X10593" t="str">
        <f>VLOOKUP(L10593,'[2]tabela de preços'!$A:$G,7,0)</f>
        <v>AUTOMOTIVO</v>
      </c>
    </row>
    <row r="10594" spans="1:24" x14ac:dyDescent="0.3">
      <c r="A10594" t="s">
        <v>2025</v>
      </c>
      <c r="C10594" t="s">
        <v>2034</v>
      </c>
      <c r="D10594" s="1">
        <v>46041</v>
      </c>
      <c r="E10594" t="s">
        <v>2035</v>
      </c>
      <c r="F10594">
        <v>9</v>
      </c>
      <c r="G10594">
        <v>174</v>
      </c>
      <c r="H10594" t="str">
        <f>VLOOKUP(G10594,[1]OPERADORES!$A:$B,2,0)</f>
        <v>MIRIÃ LOBATO RODRIGUES</v>
      </c>
      <c r="I10594" t="s">
        <v>21</v>
      </c>
      <c r="J10594" t="s">
        <v>762</v>
      </c>
      <c r="K10594" t="s">
        <v>2028</v>
      </c>
      <c r="L10594">
        <v>10245</v>
      </c>
      <c r="M10594" t="s">
        <v>195</v>
      </c>
      <c r="O10594" t="s">
        <v>11</v>
      </c>
      <c r="P10594">
        <v>5102</v>
      </c>
      <c r="Q10594">
        <v>10</v>
      </c>
      <c r="R10594">
        <v>2.79</v>
      </c>
      <c r="S10594">
        <v>27.9</v>
      </c>
      <c r="T10594">
        <v>19.3</v>
      </c>
      <c r="U10594">
        <v>30.82</v>
      </c>
      <c r="V10594" t="str">
        <f>VLOOKUP(L10594,'[2]tabela de preços'!$A:$D,4,0)</f>
        <v>NORTON</v>
      </c>
      <c r="W10594" t="str">
        <f>VLOOKUP(L10594,'[2]tabela de preços'!$A:$F,6,0)</f>
        <v xml:space="preserve">DISCOS / LIXAS / ABRASIVOS </v>
      </c>
      <c r="X10594" t="str">
        <f>VLOOKUP(L10594,'[2]tabela de preços'!$A:$G,7,0)</f>
        <v>AUTOMOTIVO</v>
      </c>
    </row>
    <row r="10595" spans="1:24" x14ac:dyDescent="0.3">
      <c r="A10595" t="s">
        <v>2025</v>
      </c>
      <c r="C10595" t="s">
        <v>2034</v>
      </c>
      <c r="D10595" s="1">
        <v>46041</v>
      </c>
      <c r="E10595" t="s">
        <v>2035</v>
      </c>
      <c r="F10595">
        <v>9</v>
      </c>
      <c r="G10595">
        <v>174</v>
      </c>
      <c r="H10595" t="str">
        <f>VLOOKUP(G10595,[1]OPERADORES!$A:$B,2,0)</f>
        <v>MIRIÃ LOBATO RODRIGUES</v>
      </c>
      <c r="I10595" t="s">
        <v>21</v>
      </c>
      <c r="J10595" t="s">
        <v>762</v>
      </c>
      <c r="K10595" t="s">
        <v>2028</v>
      </c>
      <c r="L10595">
        <v>10246</v>
      </c>
      <c r="M10595" t="s">
        <v>206</v>
      </c>
      <c r="O10595" t="s">
        <v>11</v>
      </c>
      <c r="P10595">
        <v>5102</v>
      </c>
      <c r="Q10595">
        <v>10</v>
      </c>
      <c r="R10595">
        <v>2.79</v>
      </c>
      <c r="S10595">
        <v>27.9</v>
      </c>
      <c r="T10595">
        <v>19.3</v>
      </c>
      <c r="U10595">
        <v>30.82</v>
      </c>
      <c r="V10595" t="str">
        <f>VLOOKUP(L10595,'[2]tabela de preços'!$A:$D,4,0)</f>
        <v>NORTON</v>
      </c>
      <c r="W10595" t="str">
        <f>VLOOKUP(L10595,'[2]tabela de preços'!$A:$F,6,0)</f>
        <v xml:space="preserve">DISCOS / LIXAS / ABRASIVOS </v>
      </c>
      <c r="X10595" t="str">
        <f>VLOOKUP(L10595,'[2]tabela de preços'!$A:$G,7,0)</f>
        <v>AUTOMOTIVO</v>
      </c>
    </row>
    <row r="10596" spans="1:24" x14ac:dyDescent="0.3">
      <c r="A10596" t="s">
        <v>2025</v>
      </c>
      <c r="C10596" t="s">
        <v>2034</v>
      </c>
      <c r="D10596" s="1">
        <v>46041</v>
      </c>
      <c r="E10596" t="s">
        <v>2035</v>
      </c>
      <c r="F10596">
        <v>9</v>
      </c>
      <c r="G10596">
        <v>174</v>
      </c>
      <c r="H10596" t="str">
        <f>VLOOKUP(G10596,[1]OPERADORES!$A:$B,2,0)</f>
        <v>MIRIÃ LOBATO RODRIGUES</v>
      </c>
      <c r="I10596" t="s">
        <v>21</v>
      </c>
      <c r="J10596" t="s">
        <v>762</v>
      </c>
      <c r="K10596" t="s">
        <v>2028</v>
      </c>
      <c r="L10596">
        <v>23623</v>
      </c>
      <c r="M10596" t="s">
        <v>2033</v>
      </c>
      <c r="O10596" t="s">
        <v>11</v>
      </c>
      <c r="P10596">
        <v>5102</v>
      </c>
      <c r="Q10596">
        <v>1</v>
      </c>
      <c r="R10596">
        <v>118.74</v>
      </c>
      <c r="S10596">
        <v>118.74</v>
      </c>
      <c r="T10596">
        <v>90.12</v>
      </c>
      <c r="U10596">
        <v>24.1</v>
      </c>
      <c r="V10596" t="str">
        <f>VLOOKUP(L10596,'[2]tabela de preços'!$A:$D,4,0)</f>
        <v>SIKKENS</v>
      </c>
      <c r="W10596" t="str">
        <f>VLOOKUP(L10596,'[2]tabela de preços'!$A:$F,6,0)</f>
        <v>MASSA POLIÉSTER</v>
      </c>
      <c r="X10596" t="str">
        <f>VLOOKUP(L10596,'[2]tabela de preços'!$A:$G,7,0)</f>
        <v>AUTOMOTIVO</v>
      </c>
    </row>
    <row r="10597" spans="1:24" x14ac:dyDescent="0.3">
      <c r="A10597" t="s">
        <v>2025</v>
      </c>
      <c r="C10597" t="s">
        <v>2034</v>
      </c>
      <c r="D10597" s="1">
        <v>46041</v>
      </c>
      <c r="E10597" t="s">
        <v>2035</v>
      </c>
      <c r="F10597">
        <v>9</v>
      </c>
      <c r="G10597">
        <v>174</v>
      </c>
      <c r="H10597" t="str">
        <f>VLOOKUP(G10597,[1]OPERADORES!$A:$B,2,0)</f>
        <v>MIRIÃ LOBATO RODRIGUES</v>
      </c>
      <c r="I10597" t="s">
        <v>21</v>
      </c>
      <c r="J10597" t="s">
        <v>762</v>
      </c>
      <c r="K10597" t="s">
        <v>2028</v>
      </c>
      <c r="L10597">
        <v>23926</v>
      </c>
      <c r="M10597" t="s">
        <v>645</v>
      </c>
      <c r="O10597" t="s">
        <v>11</v>
      </c>
      <c r="P10597">
        <v>5403</v>
      </c>
      <c r="Q10597">
        <v>1</v>
      </c>
      <c r="R10597">
        <v>153.22999999999999</v>
      </c>
      <c r="S10597">
        <v>153.22999999999999</v>
      </c>
      <c r="T10597">
        <v>103.01</v>
      </c>
      <c r="U10597">
        <v>32.770000000000003</v>
      </c>
      <c r="V10597" t="str">
        <f>VLOOKUP(L10597,'[2]tabela de preços'!$A:$D,4,0)</f>
        <v>SIKKENS</v>
      </c>
      <c r="W10597" t="str">
        <f>VLOOKUP(L10597,'[2]tabela de preços'!$A:$F,6,0)</f>
        <v>PRIMER AUTOMOTIVO</v>
      </c>
      <c r="X10597" t="str">
        <f>VLOOKUP(L10597,'[2]tabela de preços'!$A:$G,7,0)</f>
        <v>AUTOMOTIVO</v>
      </c>
    </row>
    <row r="10598" spans="1:24" x14ac:dyDescent="0.3">
      <c r="A10598" t="s">
        <v>2025</v>
      </c>
      <c r="C10598" t="s">
        <v>2034</v>
      </c>
      <c r="D10598" s="1">
        <v>46041</v>
      </c>
      <c r="E10598" t="s">
        <v>2035</v>
      </c>
      <c r="F10598">
        <v>9</v>
      </c>
      <c r="G10598">
        <v>174</v>
      </c>
      <c r="H10598" t="str">
        <f>VLOOKUP(G10598,[1]OPERADORES!$A:$B,2,0)</f>
        <v>MIRIÃ LOBATO RODRIGUES</v>
      </c>
      <c r="I10598" t="s">
        <v>21</v>
      </c>
      <c r="J10598" t="s">
        <v>762</v>
      </c>
      <c r="K10598" t="s">
        <v>2028</v>
      </c>
      <c r="L10598">
        <v>9995</v>
      </c>
      <c r="M10598" t="s">
        <v>704</v>
      </c>
      <c r="O10598" t="s">
        <v>11</v>
      </c>
      <c r="P10598">
        <v>5102</v>
      </c>
      <c r="Q10598">
        <v>1</v>
      </c>
      <c r="R10598">
        <v>193.83</v>
      </c>
      <c r="S10598">
        <v>193.83</v>
      </c>
      <c r="T10598">
        <v>147.12</v>
      </c>
      <c r="U10598">
        <v>24.1</v>
      </c>
      <c r="V10598" t="str">
        <f>VLOOKUP(L10598,'[2]tabela de preços'!$A:$D,4,0)</f>
        <v>SIKKENS</v>
      </c>
      <c r="W10598" t="str">
        <f>VLOOKUP(L10598,'[2]tabela de preços'!$A:$F,6,0)</f>
        <v>DILUENTE</v>
      </c>
      <c r="X10598" t="str">
        <f>VLOOKUP(L10598,'[2]tabela de preços'!$A:$G,7,0)</f>
        <v>AUTOMOTIVO</v>
      </c>
    </row>
    <row r="10599" spans="1:24" x14ac:dyDescent="0.3">
      <c r="A10599" t="s">
        <v>2025</v>
      </c>
      <c r="C10599" t="s">
        <v>2034</v>
      </c>
      <c r="D10599" s="1">
        <v>46041</v>
      </c>
      <c r="E10599" t="s">
        <v>2035</v>
      </c>
      <c r="F10599">
        <v>9</v>
      </c>
      <c r="G10599">
        <v>174</v>
      </c>
      <c r="H10599" t="str">
        <f>VLOOKUP(G10599,[1]OPERADORES!$A:$B,2,0)</f>
        <v>MIRIÃ LOBATO RODRIGUES</v>
      </c>
      <c r="I10599" t="s">
        <v>21</v>
      </c>
      <c r="J10599" t="s">
        <v>762</v>
      </c>
      <c r="K10599" t="s">
        <v>2028</v>
      </c>
      <c r="L10599">
        <v>10298</v>
      </c>
      <c r="M10599" t="s">
        <v>85</v>
      </c>
      <c r="O10599" t="s">
        <v>11</v>
      </c>
      <c r="P10599">
        <v>5102</v>
      </c>
      <c r="Q10599">
        <v>2</v>
      </c>
      <c r="R10599">
        <v>56.89</v>
      </c>
      <c r="S10599">
        <v>113.78</v>
      </c>
      <c r="T10599">
        <v>94.76</v>
      </c>
      <c r="U10599">
        <v>16.72</v>
      </c>
      <c r="V10599" t="str">
        <f>VLOOKUP(L10599,'[2]tabela de preços'!$A:$D,4,0)</f>
        <v>ANJO</v>
      </c>
      <c r="W10599" t="str">
        <f>VLOOKUP(L10599,'[2]tabela de preços'!$A:$F,6,0)</f>
        <v>THINNER DE LIMPEZA</v>
      </c>
      <c r="X10599" t="str">
        <f>VLOOKUP(L10599,'[2]tabela de preços'!$A:$G,7,0)</f>
        <v>THINNER</v>
      </c>
    </row>
    <row r="10600" spans="1:24" x14ac:dyDescent="0.3">
      <c r="A10600" t="s">
        <v>2025</v>
      </c>
      <c r="C10600" t="s">
        <v>2034</v>
      </c>
      <c r="D10600" s="1">
        <v>46041</v>
      </c>
      <c r="E10600" t="s">
        <v>2035</v>
      </c>
      <c r="F10600">
        <v>9</v>
      </c>
      <c r="G10600">
        <v>174</v>
      </c>
      <c r="H10600" t="str">
        <f>VLOOKUP(G10600,[1]OPERADORES!$A:$B,2,0)</f>
        <v>MIRIÃ LOBATO RODRIGUES</v>
      </c>
      <c r="I10600" t="s">
        <v>21</v>
      </c>
      <c r="J10600" t="s">
        <v>762</v>
      </c>
      <c r="K10600" t="s">
        <v>2028</v>
      </c>
      <c r="L10600">
        <v>84460</v>
      </c>
      <c r="M10600" t="s">
        <v>322</v>
      </c>
      <c r="O10600" t="s">
        <v>11</v>
      </c>
      <c r="P10600">
        <v>5102</v>
      </c>
      <c r="Q10600">
        <v>2</v>
      </c>
      <c r="R10600">
        <v>31.07</v>
      </c>
      <c r="S10600">
        <v>62.14</v>
      </c>
      <c r="T10600">
        <v>47.16</v>
      </c>
      <c r="U10600">
        <v>24.11</v>
      </c>
      <c r="V10600" t="str">
        <f>VLOOKUP(L10600,'[2]tabela de preços'!$A:$D,4,0)</f>
        <v>BRASILUX</v>
      </c>
      <c r="W10600" t="str">
        <f>VLOOKUP(L10600,'[2]tabela de preços'!$A:$F,6,0)</f>
        <v>VEDADORES / SELANTES</v>
      </c>
      <c r="X10600" t="str">
        <f>VLOOKUP(L10600,'[2]tabela de preços'!$A:$G,7,0)</f>
        <v>AUTOMOTIVO</v>
      </c>
    </row>
    <row r="10601" spans="1:24" x14ac:dyDescent="0.3">
      <c r="A10601" t="s">
        <v>2025</v>
      </c>
      <c r="C10601" t="s">
        <v>2036</v>
      </c>
      <c r="D10601" s="1">
        <v>46045</v>
      </c>
      <c r="E10601" t="s">
        <v>2037</v>
      </c>
      <c r="F10601">
        <v>9</v>
      </c>
      <c r="G10601">
        <v>174</v>
      </c>
      <c r="H10601" t="str">
        <f>VLOOKUP(G10601,[1]OPERADORES!$A:$B,2,0)</f>
        <v>MIRIÃ LOBATO RODRIGUES</v>
      </c>
      <c r="I10601" t="s">
        <v>21</v>
      </c>
      <c r="J10601" t="s">
        <v>762</v>
      </c>
      <c r="K10601" t="s">
        <v>2028</v>
      </c>
      <c r="L10601">
        <v>21860</v>
      </c>
      <c r="M10601" t="s">
        <v>2038</v>
      </c>
      <c r="O10601" t="s">
        <v>11</v>
      </c>
      <c r="P10601">
        <v>5403</v>
      </c>
      <c r="Q10601">
        <v>2</v>
      </c>
      <c r="R10601">
        <v>61.32</v>
      </c>
      <c r="S10601">
        <v>122.64</v>
      </c>
      <c r="T10601">
        <v>93.08</v>
      </c>
      <c r="U10601">
        <v>24.1</v>
      </c>
      <c r="V10601" t="str">
        <f>VLOOKUP(L10601,'[2]tabela de preços'!$A:$D,4,0)</f>
        <v>SIKKENS</v>
      </c>
      <c r="W10601" t="str">
        <f>VLOOKUP(L10601,'[2]tabela de preços'!$A:$F,6,0)</f>
        <v>VERNIZ AUTOMOTIVO</v>
      </c>
      <c r="X10601" t="str">
        <f>VLOOKUP(L10601,'[2]tabela de preços'!$A:$G,7,0)</f>
        <v>AUTOMOTIVO</v>
      </c>
    </row>
    <row r="10602" spans="1:24" x14ac:dyDescent="0.3">
      <c r="A10602" t="s">
        <v>2025</v>
      </c>
      <c r="C10602" t="s">
        <v>2036</v>
      </c>
      <c r="D10602" s="1">
        <v>46045</v>
      </c>
      <c r="E10602" t="s">
        <v>2037</v>
      </c>
      <c r="F10602">
        <v>9</v>
      </c>
      <c r="G10602">
        <v>174</v>
      </c>
      <c r="H10602" t="str">
        <f>VLOOKUP(G10602,[1]OPERADORES!$A:$B,2,0)</f>
        <v>MIRIÃ LOBATO RODRIGUES</v>
      </c>
      <c r="I10602" t="s">
        <v>21</v>
      </c>
      <c r="J10602" t="s">
        <v>762</v>
      </c>
      <c r="K10602" t="s">
        <v>2028</v>
      </c>
      <c r="L10602">
        <v>10236</v>
      </c>
      <c r="M10602" t="s">
        <v>133</v>
      </c>
      <c r="O10602" t="s">
        <v>11</v>
      </c>
      <c r="P10602">
        <v>5102</v>
      </c>
      <c r="Q10602">
        <v>10</v>
      </c>
      <c r="R10602">
        <v>2.79</v>
      </c>
      <c r="S10602">
        <v>27.9</v>
      </c>
      <c r="T10602">
        <v>23.2</v>
      </c>
      <c r="U10602">
        <v>16.850000000000001</v>
      </c>
      <c r="V10602" t="str">
        <f>VLOOKUP(L10602,'[2]tabela de preços'!$A:$D,4,0)</f>
        <v>NORTON</v>
      </c>
      <c r="W10602" t="str">
        <f>VLOOKUP(L10602,'[2]tabela de preços'!$A:$F,6,0)</f>
        <v xml:space="preserve">DISCOS / LIXAS / ABRASIVOS </v>
      </c>
      <c r="X10602" t="str">
        <f>VLOOKUP(L10602,'[2]tabela de preços'!$A:$G,7,0)</f>
        <v>AUTOMOTIVO</v>
      </c>
    </row>
    <row r="10603" spans="1:24" x14ac:dyDescent="0.3">
      <c r="A10603" t="s">
        <v>2025</v>
      </c>
      <c r="C10603" t="s">
        <v>2036</v>
      </c>
      <c r="D10603" s="1">
        <v>46045</v>
      </c>
      <c r="E10603" t="s">
        <v>2037</v>
      </c>
      <c r="F10603">
        <v>9</v>
      </c>
      <c r="G10603">
        <v>174</v>
      </c>
      <c r="H10603" t="str">
        <f>VLOOKUP(G10603,[1]OPERADORES!$A:$B,2,0)</f>
        <v>MIRIÃ LOBATO RODRIGUES</v>
      </c>
      <c r="I10603" t="s">
        <v>21</v>
      </c>
      <c r="J10603" t="s">
        <v>762</v>
      </c>
      <c r="K10603" t="s">
        <v>2028</v>
      </c>
      <c r="L10603">
        <v>10230</v>
      </c>
      <c r="M10603" t="s">
        <v>193</v>
      </c>
      <c r="O10603" t="s">
        <v>11</v>
      </c>
      <c r="P10603">
        <v>5102</v>
      </c>
      <c r="Q10603">
        <v>10</v>
      </c>
      <c r="R10603">
        <v>2.79</v>
      </c>
      <c r="S10603">
        <v>27.9</v>
      </c>
      <c r="T10603">
        <v>23.2</v>
      </c>
      <c r="U10603">
        <v>16.850000000000001</v>
      </c>
      <c r="V10603" t="str">
        <f>VLOOKUP(L10603,'[2]tabela de preços'!$A:$D,4,0)</f>
        <v>NORTON</v>
      </c>
      <c r="W10603" t="str">
        <f>VLOOKUP(L10603,'[2]tabela de preços'!$A:$F,6,0)</f>
        <v xml:space="preserve">DISCOS / LIXAS / ABRASIVOS </v>
      </c>
      <c r="X10603" t="str">
        <f>VLOOKUP(L10603,'[2]tabela de preços'!$A:$G,7,0)</f>
        <v>AUTOMOTIVO</v>
      </c>
    </row>
    <row r="10604" spans="1:24" x14ac:dyDescent="0.3">
      <c r="A10604" t="s">
        <v>2025</v>
      </c>
      <c r="C10604" t="s">
        <v>2036</v>
      </c>
      <c r="D10604" s="1">
        <v>46045</v>
      </c>
      <c r="E10604" t="s">
        <v>2037</v>
      </c>
      <c r="F10604">
        <v>9</v>
      </c>
      <c r="G10604">
        <v>174</v>
      </c>
      <c r="H10604" t="str">
        <f>VLOOKUP(G10604,[1]OPERADORES!$A:$B,2,0)</f>
        <v>MIRIÃ LOBATO RODRIGUES</v>
      </c>
      <c r="I10604" t="s">
        <v>21</v>
      </c>
      <c r="J10604" t="s">
        <v>762</v>
      </c>
      <c r="K10604" t="s">
        <v>2028</v>
      </c>
      <c r="L10604">
        <v>10232</v>
      </c>
      <c r="M10604" t="s">
        <v>134</v>
      </c>
      <c r="O10604" t="s">
        <v>11</v>
      </c>
      <c r="P10604">
        <v>5102</v>
      </c>
      <c r="Q10604">
        <v>10</v>
      </c>
      <c r="R10604">
        <v>2.79</v>
      </c>
      <c r="S10604">
        <v>27.9</v>
      </c>
      <c r="T10604">
        <v>22.5</v>
      </c>
      <c r="U10604">
        <v>19.350000000000001</v>
      </c>
      <c r="V10604" t="str">
        <f>VLOOKUP(L10604,'[2]tabela de preços'!$A:$D,4,0)</f>
        <v>NORTON</v>
      </c>
      <c r="W10604" t="str">
        <f>VLOOKUP(L10604,'[2]tabela de preços'!$A:$F,6,0)</f>
        <v xml:space="preserve">DISCOS / LIXAS / ABRASIVOS </v>
      </c>
      <c r="X10604" t="str">
        <f>VLOOKUP(L10604,'[2]tabela de preços'!$A:$G,7,0)</f>
        <v>AUTOMOTIVO</v>
      </c>
    </row>
    <row r="10605" spans="1:24" x14ac:dyDescent="0.3">
      <c r="A10605" t="s">
        <v>2025</v>
      </c>
      <c r="C10605" t="s">
        <v>2036</v>
      </c>
      <c r="D10605" s="1">
        <v>46045</v>
      </c>
      <c r="E10605" t="s">
        <v>2037</v>
      </c>
      <c r="F10605">
        <v>9</v>
      </c>
      <c r="G10605">
        <v>174</v>
      </c>
      <c r="H10605" t="str">
        <f>VLOOKUP(G10605,[1]OPERADORES!$A:$B,2,0)</f>
        <v>MIRIÃ LOBATO RODRIGUES</v>
      </c>
      <c r="I10605" t="s">
        <v>21</v>
      </c>
      <c r="J10605" t="s">
        <v>762</v>
      </c>
      <c r="K10605" t="s">
        <v>2028</v>
      </c>
      <c r="L10605">
        <v>10237</v>
      </c>
      <c r="M10605" t="s">
        <v>271</v>
      </c>
      <c r="O10605" t="s">
        <v>11</v>
      </c>
      <c r="P10605">
        <v>5102</v>
      </c>
      <c r="Q10605">
        <v>5</v>
      </c>
      <c r="R10605">
        <v>2.79</v>
      </c>
      <c r="S10605">
        <v>13.95</v>
      </c>
      <c r="T10605">
        <v>11.25</v>
      </c>
      <c r="U10605">
        <v>19.350000000000001</v>
      </c>
      <c r="V10605" t="str">
        <f>VLOOKUP(L10605,'[2]tabela de preços'!$A:$D,4,0)</f>
        <v>NORTON</v>
      </c>
      <c r="W10605" t="str">
        <f>VLOOKUP(L10605,'[2]tabela de preços'!$A:$F,6,0)</f>
        <v xml:space="preserve">DISCOS / LIXAS / ABRASIVOS </v>
      </c>
      <c r="X10605" t="str">
        <f>VLOOKUP(L10605,'[2]tabela de preços'!$A:$G,7,0)</f>
        <v>AUTOMOTIVO</v>
      </c>
    </row>
    <row r="10606" spans="1:24" x14ac:dyDescent="0.3">
      <c r="A10606" t="s">
        <v>2025</v>
      </c>
      <c r="C10606" t="s">
        <v>2036</v>
      </c>
      <c r="D10606" s="1">
        <v>46045</v>
      </c>
      <c r="E10606" t="s">
        <v>2039</v>
      </c>
      <c r="F10606">
        <v>9</v>
      </c>
      <c r="G10606">
        <v>174</v>
      </c>
      <c r="H10606" t="str">
        <f>VLOOKUP(G10606,[1]OPERADORES!$A:$B,2,0)</f>
        <v>MIRIÃ LOBATO RODRIGUES</v>
      </c>
      <c r="I10606" t="s">
        <v>21</v>
      </c>
      <c r="J10606" t="s">
        <v>762</v>
      </c>
      <c r="K10606" t="s">
        <v>2028</v>
      </c>
      <c r="L10606">
        <v>20135</v>
      </c>
      <c r="M10606" t="s">
        <v>459</v>
      </c>
      <c r="O10606" t="s">
        <v>11</v>
      </c>
      <c r="P10606">
        <v>5102</v>
      </c>
      <c r="Q10606">
        <v>2</v>
      </c>
      <c r="R10606">
        <v>25.37</v>
      </c>
      <c r="S10606">
        <v>50.74</v>
      </c>
      <c r="T10606">
        <v>38.520000000000003</v>
      </c>
      <c r="U10606">
        <v>24.08</v>
      </c>
      <c r="V10606" t="str">
        <f>VLOOKUP(L10606,'[2]tabela de preços'!$A:$D,4,0)</f>
        <v>3M</v>
      </c>
      <c r="W10606" t="str">
        <f>VLOOKUP(L10606,'[2]tabela de preços'!$A:$F,6,0)</f>
        <v>DISCO TRIZACT</v>
      </c>
      <c r="X10606" t="str">
        <f>VLOOKUP(L10606,'[2]tabela de preços'!$A:$G,7,0)</f>
        <v>AUTOMOTIVO</v>
      </c>
    </row>
    <row r="10607" spans="1:24" x14ac:dyDescent="0.3">
      <c r="A10607" t="s">
        <v>2025</v>
      </c>
      <c r="C10607" t="s">
        <v>2036</v>
      </c>
      <c r="D10607" s="1">
        <v>46045</v>
      </c>
      <c r="E10607" t="s">
        <v>2037</v>
      </c>
      <c r="F10607">
        <v>9</v>
      </c>
      <c r="G10607">
        <v>174</v>
      </c>
      <c r="H10607" t="str">
        <f>VLOOKUP(G10607,[1]OPERADORES!$A:$B,2,0)</f>
        <v>MIRIÃ LOBATO RODRIGUES</v>
      </c>
      <c r="I10607" t="s">
        <v>21</v>
      </c>
      <c r="J10607" t="s">
        <v>762</v>
      </c>
      <c r="K10607" t="s">
        <v>2028</v>
      </c>
      <c r="L10607">
        <v>23433</v>
      </c>
      <c r="M10607" t="s">
        <v>2029</v>
      </c>
      <c r="O10607" t="s">
        <v>11</v>
      </c>
      <c r="P10607">
        <v>5102</v>
      </c>
      <c r="Q10607">
        <v>1</v>
      </c>
      <c r="R10607">
        <v>153.11000000000001</v>
      </c>
      <c r="S10607">
        <v>153.11000000000001</v>
      </c>
      <c r="T10607">
        <v>116.21</v>
      </c>
      <c r="U10607">
        <v>24.1</v>
      </c>
      <c r="V10607" t="str">
        <f>VLOOKUP(L10607,'[2]tabela de preços'!$A:$D,4,0)</f>
        <v>3M</v>
      </c>
      <c r="W10607" t="str">
        <f>VLOOKUP(L10607,'[2]tabela de preços'!$A:$F,6,0)</f>
        <v xml:space="preserve">MASCARAMENTO </v>
      </c>
      <c r="X10607" t="str">
        <f>VLOOKUP(L10607,'[2]tabela de preços'!$A:$G,7,0)</f>
        <v>AUTOMOTIVO</v>
      </c>
    </row>
    <row r="10608" spans="1:24" x14ac:dyDescent="0.3">
      <c r="A10608" t="s">
        <v>2025</v>
      </c>
      <c r="C10608" t="s">
        <v>2036</v>
      </c>
      <c r="D10608" s="1">
        <v>46045</v>
      </c>
      <c r="E10608" t="s">
        <v>2037</v>
      </c>
      <c r="F10608">
        <v>9</v>
      </c>
      <c r="G10608">
        <v>174</v>
      </c>
      <c r="H10608" t="str">
        <f>VLOOKUP(G10608,[1]OPERADORES!$A:$B,2,0)</f>
        <v>MIRIÃ LOBATO RODRIGUES</v>
      </c>
      <c r="I10608" t="s">
        <v>21</v>
      </c>
      <c r="J10608" t="s">
        <v>762</v>
      </c>
      <c r="K10608" t="s">
        <v>2028</v>
      </c>
      <c r="L10608">
        <v>21862</v>
      </c>
      <c r="M10608" t="s">
        <v>2040</v>
      </c>
      <c r="O10608" t="s">
        <v>11</v>
      </c>
      <c r="P10608">
        <v>5102</v>
      </c>
      <c r="Q10608">
        <v>2</v>
      </c>
      <c r="R10608">
        <v>28.62</v>
      </c>
      <c r="S10608">
        <v>57.24</v>
      </c>
      <c r="T10608">
        <v>43.44</v>
      </c>
      <c r="U10608">
        <v>24.11</v>
      </c>
      <c r="V10608" t="str">
        <f>VLOOKUP(L10608,'[2]tabela de preços'!$A:$D,4,0)</f>
        <v>SIKKENS</v>
      </c>
      <c r="W10608" t="str">
        <f>VLOOKUP(L10608,'[2]tabela de preços'!$A:$F,6,0)</f>
        <v>CATALISADORES INDIVIDUAS</v>
      </c>
      <c r="X10608" t="str">
        <f>VLOOKUP(L10608,'[2]tabela de preços'!$A:$G,7,0)</f>
        <v>AUTOMOTIVO</v>
      </c>
    </row>
    <row r="10609" spans="1:24" x14ac:dyDescent="0.3">
      <c r="A10609" t="s">
        <v>2025</v>
      </c>
      <c r="C10609" t="s">
        <v>2036</v>
      </c>
      <c r="D10609" s="1">
        <v>46045</v>
      </c>
      <c r="E10609" t="s">
        <v>2037</v>
      </c>
      <c r="F10609">
        <v>9</v>
      </c>
      <c r="G10609">
        <v>174</v>
      </c>
      <c r="H10609" t="str">
        <f>VLOOKUP(G10609,[1]OPERADORES!$A:$B,2,0)</f>
        <v>MIRIÃ LOBATO RODRIGUES</v>
      </c>
      <c r="I10609" t="s">
        <v>21</v>
      </c>
      <c r="J10609" t="s">
        <v>762</v>
      </c>
      <c r="K10609" t="s">
        <v>2028</v>
      </c>
      <c r="L10609">
        <v>13</v>
      </c>
      <c r="M10609" t="s">
        <v>152</v>
      </c>
      <c r="O10609" t="s">
        <v>11</v>
      </c>
      <c r="P10609">
        <v>5102</v>
      </c>
      <c r="Q10609">
        <v>4</v>
      </c>
      <c r="R10609">
        <v>5.79</v>
      </c>
      <c r="S10609">
        <v>23.16</v>
      </c>
      <c r="T10609">
        <v>16.64</v>
      </c>
      <c r="U10609">
        <v>28.15</v>
      </c>
      <c r="V10609" t="str">
        <f>VLOOKUP(L10609,'[2]tabela de preços'!$A:$D,4,0)</f>
        <v>3M</v>
      </c>
      <c r="W10609" t="str">
        <f>VLOOKUP(L10609,'[2]tabela de preços'!$A:$F,6,0)</f>
        <v>LIXA DÁGUA</v>
      </c>
      <c r="X10609" t="str">
        <f>VLOOKUP(L10609,'[2]tabela de preços'!$A:$G,7,0)</f>
        <v>AUTOMOTIVO</v>
      </c>
    </row>
    <row r="10610" spans="1:24" x14ac:dyDescent="0.3">
      <c r="A10610" t="s">
        <v>2025</v>
      </c>
      <c r="C10610" t="s">
        <v>2036</v>
      </c>
      <c r="D10610" s="1">
        <v>46045</v>
      </c>
      <c r="E10610" t="s">
        <v>2037</v>
      </c>
      <c r="F10610">
        <v>9</v>
      </c>
      <c r="G10610">
        <v>174</v>
      </c>
      <c r="H10610" t="str">
        <f>VLOOKUP(G10610,[1]OPERADORES!$A:$B,2,0)</f>
        <v>MIRIÃ LOBATO RODRIGUES</v>
      </c>
      <c r="I10610" t="s">
        <v>21</v>
      </c>
      <c r="J10610" t="s">
        <v>762</v>
      </c>
      <c r="K10610" t="s">
        <v>2028</v>
      </c>
      <c r="L10610">
        <v>10238</v>
      </c>
      <c r="M10610" t="s">
        <v>79</v>
      </c>
      <c r="O10610" t="s">
        <v>11</v>
      </c>
      <c r="P10610">
        <v>5102</v>
      </c>
      <c r="Q10610">
        <v>5</v>
      </c>
      <c r="R10610">
        <v>2.79</v>
      </c>
      <c r="S10610">
        <v>13.95</v>
      </c>
      <c r="T10610">
        <v>11.2</v>
      </c>
      <c r="U10610">
        <v>19.71</v>
      </c>
      <c r="V10610" t="str">
        <f>VLOOKUP(L10610,'[2]tabela de preços'!$A:$D,4,0)</f>
        <v>NORTON</v>
      </c>
      <c r="W10610" t="str">
        <f>VLOOKUP(L10610,'[2]tabela de preços'!$A:$F,6,0)</f>
        <v xml:space="preserve">DISCOS / LIXAS / ABRASIVOS </v>
      </c>
      <c r="X10610" t="str">
        <f>VLOOKUP(L10610,'[2]tabela de preços'!$A:$G,7,0)</f>
        <v>AUTOMOTIVO</v>
      </c>
    </row>
    <row r="10611" spans="1:24" x14ac:dyDescent="0.3">
      <c r="A10611" t="s">
        <v>2025</v>
      </c>
      <c r="C10611" t="s">
        <v>2036</v>
      </c>
      <c r="D10611" s="1">
        <v>46045</v>
      </c>
      <c r="E10611" t="s">
        <v>2037</v>
      </c>
      <c r="F10611">
        <v>9</v>
      </c>
      <c r="G10611">
        <v>174</v>
      </c>
      <c r="H10611" t="str">
        <f>VLOOKUP(G10611,[1]OPERADORES!$A:$B,2,0)</f>
        <v>MIRIÃ LOBATO RODRIGUES</v>
      </c>
      <c r="I10611" t="s">
        <v>21</v>
      </c>
      <c r="J10611" t="s">
        <v>762</v>
      </c>
      <c r="K10611" t="s">
        <v>2028</v>
      </c>
      <c r="L10611">
        <v>10240</v>
      </c>
      <c r="M10611" t="s">
        <v>81</v>
      </c>
      <c r="O10611" t="s">
        <v>11</v>
      </c>
      <c r="P10611">
        <v>5102</v>
      </c>
      <c r="Q10611">
        <v>5</v>
      </c>
      <c r="R10611">
        <v>2.79</v>
      </c>
      <c r="S10611">
        <v>13.95</v>
      </c>
      <c r="T10611">
        <v>11.2</v>
      </c>
      <c r="U10611">
        <v>19.71</v>
      </c>
      <c r="V10611" t="str">
        <f>VLOOKUP(L10611,'[2]tabela de preços'!$A:$D,4,0)</f>
        <v>NORTON</v>
      </c>
      <c r="W10611" t="str">
        <f>VLOOKUP(L10611,'[2]tabela de preços'!$A:$F,6,0)</f>
        <v xml:space="preserve">DISCOS / LIXAS / ABRASIVOS </v>
      </c>
      <c r="X10611" t="str">
        <f>VLOOKUP(L10611,'[2]tabela de preços'!$A:$G,7,0)</f>
        <v>AUTOMOTIVO</v>
      </c>
    </row>
    <row r="10612" spans="1:24" x14ac:dyDescent="0.3">
      <c r="A10612" t="s">
        <v>2025</v>
      </c>
      <c r="C10612" t="s">
        <v>2036</v>
      </c>
      <c r="D10612" s="1">
        <v>46045</v>
      </c>
      <c r="E10612" t="s">
        <v>2037</v>
      </c>
      <c r="F10612">
        <v>9</v>
      </c>
      <c r="G10612">
        <v>174</v>
      </c>
      <c r="H10612" t="str">
        <f>VLOOKUP(G10612,[1]OPERADORES!$A:$B,2,0)</f>
        <v>MIRIÃ LOBATO RODRIGUES</v>
      </c>
      <c r="I10612" t="s">
        <v>21</v>
      </c>
      <c r="J10612" t="s">
        <v>762</v>
      </c>
      <c r="K10612" t="s">
        <v>2028</v>
      </c>
      <c r="L10612">
        <v>10242</v>
      </c>
      <c r="M10612" t="s">
        <v>82</v>
      </c>
      <c r="O10612" t="s">
        <v>11</v>
      </c>
      <c r="P10612">
        <v>5102</v>
      </c>
      <c r="Q10612">
        <v>5</v>
      </c>
      <c r="R10612">
        <v>2.79</v>
      </c>
      <c r="S10612">
        <v>13.95</v>
      </c>
      <c r="T10612">
        <v>11.2</v>
      </c>
      <c r="U10612">
        <v>19.71</v>
      </c>
      <c r="V10612" t="str">
        <f>VLOOKUP(L10612,'[2]tabela de preços'!$A:$D,4,0)</f>
        <v>NORTON</v>
      </c>
      <c r="W10612" t="str">
        <f>VLOOKUP(L10612,'[2]tabela de preços'!$A:$F,6,0)</f>
        <v xml:space="preserve">DISCOS / LIXAS / ABRASIVOS </v>
      </c>
      <c r="X10612" t="str">
        <f>VLOOKUP(L10612,'[2]tabela de preços'!$A:$G,7,0)</f>
        <v>AUTOMOTIVO</v>
      </c>
    </row>
    <row r="10613" spans="1:24" x14ac:dyDescent="0.3">
      <c r="A10613" t="s">
        <v>2025</v>
      </c>
      <c r="C10613" t="s">
        <v>2036</v>
      </c>
      <c r="D10613" s="1">
        <v>46045</v>
      </c>
      <c r="E10613" t="s">
        <v>2037</v>
      </c>
      <c r="F10613">
        <v>9</v>
      </c>
      <c r="G10613">
        <v>174</v>
      </c>
      <c r="H10613" t="str">
        <f>VLOOKUP(G10613,[1]OPERADORES!$A:$B,2,0)</f>
        <v>MIRIÃ LOBATO RODRIGUES</v>
      </c>
      <c r="I10613" t="s">
        <v>21</v>
      </c>
      <c r="J10613" t="s">
        <v>762</v>
      </c>
      <c r="K10613" t="s">
        <v>2028</v>
      </c>
      <c r="L10613">
        <v>10243</v>
      </c>
      <c r="M10613" t="s">
        <v>83</v>
      </c>
      <c r="O10613" t="s">
        <v>11</v>
      </c>
      <c r="P10613">
        <v>5102</v>
      </c>
      <c r="Q10613">
        <v>5</v>
      </c>
      <c r="R10613">
        <v>2.79</v>
      </c>
      <c r="S10613">
        <v>13.95</v>
      </c>
      <c r="T10613">
        <v>9.65</v>
      </c>
      <c r="U10613">
        <v>30.82</v>
      </c>
      <c r="V10613" t="str">
        <f>VLOOKUP(L10613,'[2]tabela de preços'!$A:$D,4,0)</f>
        <v>NORTON</v>
      </c>
      <c r="W10613" t="str">
        <f>VLOOKUP(L10613,'[2]tabela de preços'!$A:$F,6,0)</f>
        <v xml:space="preserve">DISCOS / LIXAS / ABRASIVOS </v>
      </c>
      <c r="X10613" t="str">
        <f>VLOOKUP(L10613,'[2]tabela de preços'!$A:$G,7,0)</f>
        <v>AUTOMOTIVO</v>
      </c>
    </row>
    <row r="10614" spans="1:24" x14ac:dyDescent="0.3">
      <c r="A10614" t="s">
        <v>2025</v>
      </c>
      <c r="C10614" t="s">
        <v>2036</v>
      </c>
      <c r="D10614" s="1">
        <v>46045</v>
      </c>
      <c r="E10614" t="s">
        <v>2037</v>
      </c>
      <c r="F10614">
        <v>9</v>
      </c>
      <c r="G10614">
        <v>174</v>
      </c>
      <c r="H10614" t="str">
        <f>VLOOKUP(G10614,[1]OPERADORES!$A:$B,2,0)</f>
        <v>MIRIÃ LOBATO RODRIGUES</v>
      </c>
      <c r="I10614" t="s">
        <v>21</v>
      </c>
      <c r="J10614" t="s">
        <v>762</v>
      </c>
      <c r="K10614" t="s">
        <v>2028</v>
      </c>
      <c r="L10614">
        <v>10245</v>
      </c>
      <c r="M10614" t="s">
        <v>195</v>
      </c>
      <c r="O10614" t="s">
        <v>11</v>
      </c>
      <c r="P10614">
        <v>5102</v>
      </c>
      <c r="Q10614">
        <v>10</v>
      </c>
      <c r="R10614">
        <v>2.79</v>
      </c>
      <c r="S10614">
        <v>27.9</v>
      </c>
      <c r="T10614">
        <v>19.3</v>
      </c>
      <c r="U10614">
        <v>30.82</v>
      </c>
      <c r="V10614" t="str">
        <f>VLOOKUP(L10614,'[2]tabela de preços'!$A:$D,4,0)</f>
        <v>NORTON</v>
      </c>
      <c r="W10614" t="str">
        <f>VLOOKUP(L10614,'[2]tabela de preços'!$A:$F,6,0)</f>
        <v xml:space="preserve">DISCOS / LIXAS / ABRASIVOS </v>
      </c>
      <c r="X10614" t="str">
        <f>VLOOKUP(L10614,'[2]tabela de preços'!$A:$G,7,0)</f>
        <v>AUTOMOTIVO</v>
      </c>
    </row>
    <row r="10615" spans="1:24" x14ac:dyDescent="0.3">
      <c r="A10615" t="s">
        <v>2025</v>
      </c>
      <c r="C10615" t="s">
        <v>2036</v>
      </c>
      <c r="D10615" s="1">
        <v>46045</v>
      </c>
      <c r="E10615" t="s">
        <v>2037</v>
      </c>
      <c r="F10615">
        <v>9</v>
      </c>
      <c r="G10615">
        <v>174</v>
      </c>
      <c r="H10615" t="str">
        <f>VLOOKUP(G10615,[1]OPERADORES!$A:$B,2,0)</f>
        <v>MIRIÃ LOBATO RODRIGUES</v>
      </c>
      <c r="I10615" t="s">
        <v>21</v>
      </c>
      <c r="J10615" t="s">
        <v>762</v>
      </c>
      <c r="K10615" t="s">
        <v>2028</v>
      </c>
      <c r="L10615">
        <v>10246</v>
      </c>
      <c r="M10615" t="s">
        <v>206</v>
      </c>
      <c r="O10615" t="s">
        <v>11</v>
      </c>
      <c r="P10615">
        <v>5102</v>
      </c>
      <c r="Q10615">
        <v>5</v>
      </c>
      <c r="R10615">
        <v>2.79</v>
      </c>
      <c r="S10615">
        <v>13.95</v>
      </c>
      <c r="T10615">
        <v>9.65</v>
      </c>
      <c r="U10615">
        <v>30.82</v>
      </c>
      <c r="V10615" t="str">
        <f>VLOOKUP(L10615,'[2]tabela de preços'!$A:$D,4,0)</f>
        <v>NORTON</v>
      </c>
      <c r="W10615" t="str">
        <f>VLOOKUP(L10615,'[2]tabela de preços'!$A:$F,6,0)</f>
        <v xml:space="preserve">DISCOS / LIXAS / ABRASIVOS </v>
      </c>
      <c r="X10615" t="str">
        <f>VLOOKUP(L10615,'[2]tabela de preços'!$A:$G,7,0)</f>
        <v>AUTOMOTIVO</v>
      </c>
    </row>
    <row r="10616" spans="1:24" x14ac:dyDescent="0.3">
      <c r="A10616" t="s">
        <v>2025</v>
      </c>
      <c r="C10616" t="s">
        <v>2036</v>
      </c>
      <c r="D10616" s="1">
        <v>46045</v>
      </c>
      <c r="E10616" t="s">
        <v>2037</v>
      </c>
      <c r="F10616">
        <v>9</v>
      </c>
      <c r="G10616">
        <v>174</v>
      </c>
      <c r="H10616" t="str">
        <f>VLOOKUP(G10616,[1]OPERADORES!$A:$B,2,0)</f>
        <v>MIRIÃ LOBATO RODRIGUES</v>
      </c>
      <c r="I10616" t="s">
        <v>21</v>
      </c>
      <c r="J10616" t="s">
        <v>762</v>
      </c>
      <c r="K10616" t="s">
        <v>2028</v>
      </c>
      <c r="L10616">
        <v>23623</v>
      </c>
      <c r="M10616" t="s">
        <v>2033</v>
      </c>
      <c r="O10616" t="s">
        <v>11</v>
      </c>
      <c r="P10616">
        <v>5102</v>
      </c>
      <c r="Q10616">
        <v>1</v>
      </c>
      <c r="R10616">
        <v>113.99</v>
      </c>
      <c r="S10616">
        <v>113.99</v>
      </c>
      <c r="T10616">
        <v>86.52</v>
      </c>
      <c r="U10616">
        <v>24.1</v>
      </c>
      <c r="V10616" t="str">
        <f>VLOOKUP(L10616,'[2]tabela de preços'!$A:$D,4,0)</f>
        <v>SIKKENS</v>
      </c>
      <c r="W10616" t="str">
        <f>VLOOKUP(L10616,'[2]tabela de preços'!$A:$F,6,0)</f>
        <v>MASSA POLIÉSTER</v>
      </c>
      <c r="X10616" t="str">
        <f>VLOOKUP(L10616,'[2]tabela de preços'!$A:$G,7,0)</f>
        <v>AUTOMOTIVO</v>
      </c>
    </row>
    <row r="10617" spans="1:24" x14ac:dyDescent="0.3">
      <c r="A10617" t="s">
        <v>2025</v>
      </c>
      <c r="C10617" t="s">
        <v>2036</v>
      </c>
      <c r="D10617" s="1">
        <v>46045</v>
      </c>
      <c r="E10617" t="s">
        <v>2037</v>
      </c>
      <c r="F10617">
        <v>9</v>
      </c>
      <c r="G10617">
        <v>174</v>
      </c>
      <c r="H10617" t="str">
        <f>VLOOKUP(G10617,[1]OPERADORES!$A:$B,2,0)</f>
        <v>MIRIÃ LOBATO RODRIGUES</v>
      </c>
      <c r="I10617" t="s">
        <v>21</v>
      </c>
      <c r="J10617" t="s">
        <v>762</v>
      </c>
      <c r="K10617" t="s">
        <v>2028</v>
      </c>
      <c r="L10617">
        <v>10298</v>
      </c>
      <c r="M10617" t="s">
        <v>85</v>
      </c>
      <c r="O10617" t="s">
        <v>11</v>
      </c>
      <c r="P10617">
        <v>5102</v>
      </c>
      <c r="Q10617">
        <v>1</v>
      </c>
      <c r="R10617">
        <v>56.89</v>
      </c>
      <c r="S10617">
        <v>56.89</v>
      </c>
      <c r="T10617">
        <v>47.38</v>
      </c>
      <c r="U10617">
        <v>16.72</v>
      </c>
      <c r="V10617" t="str">
        <f>VLOOKUP(L10617,'[2]tabela de preços'!$A:$D,4,0)</f>
        <v>ANJO</v>
      </c>
      <c r="W10617" t="str">
        <f>VLOOKUP(L10617,'[2]tabela de preços'!$A:$F,6,0)</f>
        <v>THINNER DE LIMPEZA</v>
      </c>
      <c r="X10617" t="str">
        <f>VLOOKUP(L10617,'[2]tabela de preços'!$A:$G,7,0)</f>
        <v>THINNER</v>
      </c>
    </row>
    <row r="10618" spans="1:24" x14ac:dyDescent="0.3">
      <c r="A10618" t="s">
        <v>2025</v>
      </c>
      <c r="C10618" t="s">
        <v>2411</v>
      </c>
      <c r="D10618" s="1">
        <v>46052</v>
      </c>
      <c r="E10618" t="s">
        <v>2412</v>
      </c>
      <c r="F10618">
        <v>9</v>
      </c>
      <c r="G10618">
        <v>174</v>
      </c>
      <c r="H10618" t="str">
        <f>VLOOKUP(G10618,[1]OPERADORES!$A:$B,2,0)</f>
        <v>MIRIÃ LOBATO RODRIGUES</v>
      </c>
      <c r="I10618" t="s">
        <v>21</v>
      </c>
      <c r="J10618" t="s">
        <v>762</v>
      </c>
      <c r="K10618" t="s">
        <v>2028</v>
      </c>
      <c r="L10618">
        <v>10232</v>
      </c>
      <c r="M10618" t="s">
        <v>134</v>
      </c>
      <c r="O10618" t="s">
        <v>11</v>
      </c>
      <c r="P10618">
        <v>5102</v>
      </c>
      <c r="Q10618">
        <v>7</v>
      </c>
      <c r="R10618">
        <v>2.79</v>
      </c>
      <c r="S10618">
        <v>19.53</v>
      </c>
      <c r="T10618">
        <v>15.75</v>
      </c>
      <c r="U10618">
        <v>19.350000000000001</v>
      </c>
      <c r="V10618" t="str">
        <f>VLOOKUP(L10618,'[2]tabela de preços'!$A:$D,4,0)</f>
        <v>NORTON</v>
      </c>
      <c r="W10618" t="str">
        <f>VLOOKUP(L10618,'[2]tabela de preços'!$A:$F,6,0)</f>
        <v xml:space="preserve">DISCOS / LIXAS / ABRASIVOS </v>
      </c>
      <c r="X10618" t="str">
        <f>VLOOKUP(L10618,'[2]tabela de preços'!$A:$G,7,0)</f>
        <v>AUTOMOTIVO</v>
      </c>
    </row>
    <row r="10619" spans="1:24" x14ac:dyDescent="0.3">
      <c r="A10619" t="s">
        <v>2025</v>
      </c>
      <c r="C10619" t="s">
        <v>2411</v>
      </c>
      <c r="D10619" s="1">
        <v>46052</v>
      </c>
      <c r="E10619" t="s">
        <v>2412</v>
      </c>
      <c r="F10619">
        <v>9</v>
      </c>
      <c r="G10619">
        <v>174</v>
      </c>
      <c r="H10619" t="str">
        <f>VLOOKUP(G10619,[1]OPERADORES!$A:$B,2,0)</f>
        <v>MIRIÃ LOBATO RODRIGUES</v>
      </c>
      <c r="I10619" t="s">
        <v>21</v>
      </c>
      <c r="J10619" t="s">
        <v>762</v>
      </c>
      <c r="K10619" t="s">
        <v>2028</v>
      </c>
      <c r="L10619">
        <v>22188</v>
      </c>
      <c r="M10619" t="s">
        <v>78</v>
      </c>
      <c r="O10619" t="s">
        <v>11</v>
      </c>
      <c r="P10619">
        <v>5102</v>
      </c>
      <c r="Q10619">
        <v>10</v>
      </c>
      <c r="R10619">
        <v>14.35</v>
      </c>
      <c r="S10619">
        <v>143.5</v>
      </c>
      <c r="T10619">
        <v>108.9</v>
      </c>
      <c r="U10619">
        <v>24.11</v>
      </c>
      <c r="V10619" t="str">
        <f>VLOOKUP(L10619,'[2]tabela de preços'!$A:$D,4,0)</f>
        <v>3M</v>
      </c>
      <c r="W10619" t="str">
        <f>VLOOKUP(L10619,'[2]tabela de preços'!$A:$F,6,0)</f>
        <v>FITA AUTOMOTIVA</v>
      </c>
      <c r="X10619" t="str">
        <f>VLOOKUP(L10619,'[2]tabela de preços'!$A:$G,7,0)</f>
        <v>AUTOMOTIVO</v>
      </c>
    </row>
    <row r="10620" spans="1:24" x14ac:dyDescent="0.3">
      <c r="A10620" t="s">
        <v>2025</v>
      </c>
      <c r="C10620" t="s">
        <v>2411</v>
      </c>
      <c r="D10620" s="1">
        <v>46052</v>
      </c>
      <c r="E10620" t="s">
        <v>2412</v>
      </c>
      <c r="F10620">
        <v>9</v>
      </c>
      <c r="G10620">
        <v>174</v>
      </c>
      <c r="H10620" t="str">
        <f>VLOOKUP(G10620,[1]OPERADORES!$A:$B,2,0)</f>
        <v>MIRIÃ LOBATO RODRIGUES</v>
      </c>
      <c r="I10620" t="s">
        <v>21</v>
      </c>
      <c r="J10620" t="s">
        <v>762</v>
      </c>
      <c r="K10620" t="s">
        <v>2028</v>
      </c>
      <c r="L10620">
        <v>23653</v>
      </c>
      <c r="M10620" t="s">
        <v>644</v>
      </c>
      <c r="O10620" t="s">
        <v>11</v>
      </c>
      <c r="P10620">
        <v>5102</v>
      </c>
      <c r="Q10620">
        <v>1</v>
      </c>
      <c r="R10620">
        <v>67.150000000000006</v>
      </c>
      <c r="S10620">
        <v>67.150000000000006</v>
      </c>
      <c r="T10620">
        <v>50.97</v>
      </c>
      <c r="U10620">
        <v>24.1</v>
      </c>
      <c r="V10620" t="str">
        <f>VLOOKUP(L10620,'[2]tabela de preços'!$A:$D,4,0)</f>
        <v>SIKKENS</v>
      </c>
      <c r="W10620" t="str">
        <f>VLOOKUP(L10620,'[2]tabela de preços'!$A:$F,6,0)</f>
        <v>CATALISADORES INDIVIDUAS</v>
      </c>
      <c r="X10620" t="str">
        <f>VLOOKUP(L10620,'[2]tabela de preços'!$A:$G,7,0)</f>
        <v>AUTOMOTIVO</v>
      </c>
    </row>
    <row r="10621" spans="1:24" x14ac:dyDescent="0.3">
      <c r="A10621" t="s">
        <v>2025</v>
      </c>
      <c r="C10621" t="s">
        <v>2411</v>
      </c>
      <c r="D10621" s="1">
        <v>46052</v>
      </c>
      <c r="E10621" t="s">
        <v>2412</v>
      </c>
      <c r="F10621">
        <v>9</v>
      </c>
      <c r="G10621">
        <v>174</v>
      </c>
      <c r="H10621" t="str">
        <f>VLOOKUP(G10621,[1]OPERADORES!$A:$B,2,0)</f>
        <v>MIRIÃ LOBATO RODRIGUES</v>
      </c>
      <c r="I10621" t="s">
        <v>21</v>
      </c>
      <c r="J10621" t="s">
        <v>762</v>
      </c>
      <c r="K10621" t="s">
        <v>2028</v>
      </c>
      <c r="L10621">
        <v>10245</v>
      </c>
      <c r="M10621" t="s">
        <v>195</v>
      </c>
      <c r="O10621" t="s">
        <v>11</v>
      </c>
      <c r="P10621">
        <v>5102</v>
      </c>
      <c r="Q10621">
        <v>10</v>
      </c>
      <c r="R10621">
        <v>2.79</v>
      </c>
      <c r="S10621">
        <v>27.9</v>
      </c>
      <c r="T10621">
        <v>19.3</v>
      </c>
      <c r="U10621">
        <v>30.82</v>
      </c>
      <c r="V10621" t="str">
        <f>VLOOKUP(L10621,'[2]tabela de preços'!$A:$D,4,0)</f>
        <v>NORTON</v>
      </c>
      <c r="W10621" t="str">
        <f>VLOOKUP(L10621,'[2]tabela de preços'!$A:$F,6,0)</f>
        <v xml:space="preserve">DISCOS / LIXAS / ABRASIVOS </v>
      </c>
      <c r="X10621" t="str">
        <f>VLOOKUP(L10621,'[2]tabela de preços'!$A:$G,7,0)</f>
        <v>AUTOMOTIVO</v>
      </c>
    </row>
    <row r="10622" spans="1:24" x14ac:dyDescent="0.3">
      <c r="A10622" t="s">
        <v>2025</v>
      </c>
      <c r="C10622" t="s">
        <v>2411</v>
      </c>
      <c r="D10622" s="1">
        <v>46052</v>
      </c>
      <c r="E10622" t="s">
        <v>2412</v>
      </c>
      <c r="F10622">
        <v>9</v>
      </c>
      <c r="G10622">
        <v>174</v>
      </c>
      <c r="H10622" t="str">
        <f>VLOOKUP(G10622,[1]OPERADORES!$A:$B,2,0)</f>
        <v>MIRIÃ LOBATO RODRIGUES</v>
      </c>
      <c r="I10622" t="s">
        <v>21</v>
      </c>
      <c r="J10622" t="s">
        <v>762</v>
      </c>
      <c r="K10622" t="s">
        <v>2028</v>
      </c>
      <c r="L10622">
        <v>10246</v>
      </c>
      <c r="M10622" t="s">
        <v>206</v>
      </c>
      <c r="O10622" t="s">
        <v>11</v>
      </c>
      <c r="P10622">
        <v>5102</v>
      </c>
      <c r="Q10622">
        <v>5</v>
      </c>
      <c r="R10622">
        <v>2.79</v>
      </c>
      <c r="S10622">
        <v>13.95</v>
      </c>
      <c r="T10622">
        <v>9.65</v>
      </c>
      <c r="U10622">
        <v>30.82</v>
      </c>
      <c r="V10622" t="str">
        <f>VLOOKUP(L10622,'[2]tabela de preços'!$A:$D,4,0)</f>
        <v>NORTON</v>
      </c>
      <c r="W10622" t="str">
        <f>VLOOKUP(L10622,'[2]tabela de preços'!$A:$F,6,0)</f>
        <v xml:space="preserve">DISCOS / LIXAS / ABRASIVOS </v>
      </c>
      <c r="X10622" t="str">
        <f>VLOOKUP(L10622,'[2]tabela de preços'!$A:$G,7,0)</f>
        <v>AUTOMOTIVO</v>
      </c>
    </row>
    <row r="10623" spans="1:24" x14ac:dyDescent="0.3">
      <c r="A10623" t="s">
        <v>2025</v>
      </c>
      <c r="C10623" t="s">
        <v>2411</v>
      </c>
      <c r="D10623" s="1">
        <v>46052</v>
      </c>
      <c r="E10623" t="s">
        <v>2412</v>
      </c>
      <c r="F10623">
        <v>9</v>
      </c>
      <c r="G10623">
        <v>174</v>
      </c>
      <c r="H10623" t="str">
        <f>VLOOKUP(G10623,[1]OPERADORES!$A:$B,2,0)</f>
        <v>MIRIÃ LOBATO RODRIGUES</v>
      </c>
      <c r="I10623" t="s">
        <v>21</v>
      </c>
      <c r="J10623" t="s">
        <v>762</v>
      </c>
      <c r="K10623" t="s">
        <v>2028</v>
      </c>
      <c r="L10623">
        <v>10073</v>
      </c>
      <c r="M10623" t="s">
        <v>2413</v>
      </c>
      <c r="O10623" t="s">
        <v>11</v>
      </c>
      <c r="P10623">
        <v>5102</v>
      </c>
      <c r="Q10623">
        <v>1</v>
      </c>
      <c r="R10623">
        <v>64.16</v>
      </c>
      <c r="S10623">
        <v>64.16</v>
      </c>
      <c r="T10623">
        <v>48.7</v>
      </c>
      <c r="U10623">
        <v>24.1</v>
      </c>
      <c r="V10623" t="str">
        <f>VLOOKUP(L10623,'[2]tabela de preços'!$A:$D,4,0)</f>
        <v>3M</v>
      </c>
      <c r="W10623" t="str">
        <f>VLOOKUP(L10623,'[2]tabela de preços'!$A:$F,6,0)</f>
        <v>MASSA DE POLIR</v>
      </c>
      <c r="X10623" t="str">
        <f>VLOOKUP(L10623,'[2]tabela de preços'!$A:$G,7,0)</f>
        <v>AUTOMOTIVO</v>
      </c>
    </row>
    <row r="10624" spans="1:24" x14ac:dyDescent="0.3">
      <c r="A10624" t="s">
        <v>2025</v>
      </c>
      <c r="C10624" t="s">
        <v>2411</v>
      </c>
      <c r="D10624" s="1">
        <v>46052</v>
      </c>
      <c r="E10624" t="s">
        <v>2412</v>
      </c>
      <c r="F10624">
        <v>9</v>
      </c>
      <c r="G10624">
        <v>174</v>
      </c>
      <c r="H10624" t="str">
        <f>VLOOKUP(G10624,[1]OPERADORES!$A:$B,2,0)</f>
        <v>MIRIÃ LOBATO RODRIGUES</v>
      </c>
      <c r="I10624" t="s">
        <v>21</v>
      </c>
      <c r="J10624" t="s">
        <v>762</v>
      </c>
      <c r="K10624" t="s">
        <v>2028</v>
      </c>
      <c r="L10624">
        <v>23926</v>
      </c>
      <c r="M10624" t="s">
        <v>645</v>
      </c>
      <c r="O10624" t="s">
        <v>11</v>
      </c>
      <c r="P10624">
        <v>5403</v>
      </c>
      <c r="Q10624">
        <v>1</v>
      </c>
      <c r="R10624">
        <v>147.1</v>
      </c>
      <c r="S10624">
        <v>147.1</v>
      </c>
      <c r="T10624">
        <v>98.89</v>
      </c>
      <c r="U10624">
        <v>32.770000000000003</v>
      </c>
      <c r="V10624" t="str">
        <f>VLOOKUP(L10624,'[2]tabela de preços'!$A:$D,4,0)</f>
        <v>SIKKENS</v>
      </c>
      <c r="W10624" t="str">
        <f>VLOOKUP(L10624,'[2]tabela de preços'!$A:$F,6,0)</f>
        <v>PRIMER AUTOMOTIVO</v>
      </c>
      <c r="X10624" t="str">
        <f>VLOOKUP(L10624,'[2]tabela de preços'!$A:$G,7,0)</f>
        <v>AUTOMOTIVO</v>
      </c>
    </row>
    <row r="10625" spans="1:24" x14ac:dyDescent="0.3">
      <c r="A10625" t="s">
        <v>2025</v>
      </c>
      <c r="C10625" t="s">
        <v>2411</v>
      </c>
      <c r="D10625" s="1">
        <v>46052</v>
      </c>
      <c r="E10625" t="s">
        <v>2412</v>
      </c>
      <c r="F10625">
        <v>9</v>
      </c>
      <c r="G10625">
        <v>174</v>
      </c>
      <c r="H10625" t="str">
        <f>VLOOKUP(G10625,[1]OPERADORES!$A:$B,2,0)</f>
        <v>MIRIÃ LOBATO RODRIGUES</v>
      </c>
      <c r="I10625" t="s">
        <v>21</v>
      </c>
      <c r="J10625" t="s">
        <v>762</v>
      </c>
      <c r="K10625" t="s">
        <v>2028</v>
      </c>
      <c r="L10625">
        <v>10298</v>
      </c>
      <c r="M10625" t="s">
        <v>85</v>
      </c>
      <c r="O10625" t="s">
        <v>11</v>
      </c>
      <c r="P10625">
        <v>5102</v>
      </c>
      <c r="Q10625">
        <v>1</v>
      </c>
      <c r="R10625">
        <v>56.89</v>
      </c>
      <c r="S10625">
        <v>56.89</v>
      </c>
      <c r="T10625">
        <v>47.38</v>
      </c>
      <c r="U10625">
        <v>16.72</v>
      </c>
      <c r="V10625" t="str">
        <f>VLOOKUP(L10625,'[2]tabela de preços'!$A:$D,4,0)</f>
        <v>ANJO</v>
      </c>
      <c r="W10625" t="str">
        <f>VLOOKUP(L10625,'[2]tabela de preços'!$A:$F,6,0)</f>
        <v>THINNER DE LIMPEZA</v>
      </c>
      <c r="X10625" t="str">
        <f>VLOOKUP(L10625,'[2]tabela de preços'!$A:$G,7,0)</f>
        <v>THINNER</v>
      </c>
    </row>
    <row r="10626" spans="1:24" x14ac:dyDescent="0.3">
      <c r="A10626" t="s">
        <v>2025</v>
      </c>
      <c r="C10626" t="s">
        <v>2558</v>
      </c>
      <c r="D10626" s="1">
        <v>46056</v>
      </c>
      <c r="E10626" t="s">
        <v>2559</v>
      </c>
      <c r="F10626">
        <v>9</v>
      </c>
      <c r="G10626">
        <v>174</v>
      </c>
      <c r="H10626" t="str">
        <f>VLOOKUP(G10626,[1]OPERADORES!$A:$B,2,0)</f>
        <v>MIRIÃ LOBATO RODRIGUES</v>
      </c>
      <c r="I10626" t="s">
        <v>21</v>
      </c>
      <c r="J10626" t="s">
        <v>762</v>
      </c>
      <c r="K10626" t="s">
        <v>2028</v>
      </c>
      <c r="L10626">
        <v>23295</v>
      </c>
      <c r="M10626" t="s">
        <v>789</v>
      </c>
      <c r="O10626" t="s">
        <v>11</v>
      </c>
      <c r="P10626">
        <v>5403</v>
      </c>
      <c r="Q10626">
        <v>1</v>
      </c>
      <c r="R10626">
        <v>288.70999999999998</v>
      </c>
      <c r="S10626">
        <v>288.70999999999998</v>
      </c>
      <c r="T10626">
        <v>194.09</v>
      </c>
      <c r="U10626">
        <v>32.770000000000003</v>
      </c>
      <c r="V10626" t="str">
        <f>VLOOKUP(L10626,'[2]tabela de preços'!$A:$D,4,0)</f>
        <v>SIKKENS</v>
      </c>
      <c r="W10626" t="str">
        <f>VLOOKUP(L10626,'[2]tabela de preços'!$A:$F,6,0)</f>
        <v>VERNIZ AUTOMOTIVO</v>
      </c>
      <c r="X10626" t="str">
        <f>VLOOKUP(L10626,'[2]tabela de preços'!$A:$G,7,0)</f>
        <v>AUTOMOTIVO</v>
      </c>
    </row>
    <row r="10627" spans="1:24" x14ac:dyDescent="0.3">
      <c r="A10627" t="s">
        <v>2025</v>
      </c>
      <c r="C10627" t="s">
        <v>2558</v>
      </c>
      <c r="D10627" s="1">
        <v>46056</v>
      </c>
      <c r="E10627" t="s">
        <v>2559</v>
      </c>
      <c r="F10627">
        <v>9</v>
      </c>
      <c r="G10627">
        <v>174</v>
      </c>
      <c r="H10627" t="str">
        <f>VLOOKUP(G10627,[1]OPERADORES!$A:$B,2,0)</f>
        <v>MIRIÃ LOBATO RODRIGUES</v>
      </c>
      <c r="I10627" t="s">
        <v>21</v>
      </c>
      <c r="J10627" t="s">
        <v>762</v>
      </c>
      <c r="K10627" t="s">
        <v>2028</v>
      </c>
      <c r="L10627">
        <v>23653</v>
      </c>
      <c r="M10627" t="s">
        <v>644</v>
      </c>
      <c r="O10627" t="s">
        <v>11</v>
      </c>
      <c r="P10627">
        <v>5102</v>
      </c>
      <c r="Q10627">
        <v>2</v>
      </c>
      <c r="R10627">
        <v>67.150000000000006</v>
      </c>
      <c r="S10627">
        <v>134.30000000000001</v>
      </c>
      <c r="T10627">
        <v>101.94</v>
      </c>
      <c r="U10627">
        <v>24.1</v>
      </c>
      <c r="V10627" t="str">
        <f>VLOOKUP(L10627,'[2]tabela de preços'!$A:$D,4,0)</f>
        <v>SIKKENS</v>
      </c>
      <c r="W10627" t="str">
        <f>VLOOKUP(L10627,'[2]tabela de preços'!$A:$F,6,0)</f>
        <v>CATALISADORES INDIVIDUAS</v>
      </c>
      <c r="X10627" t="str">
        <f>VLOOKUP(L10627,'[2]tabela de preços'!$A:$G,7,0)</f>
        <v>AUTOMOTIVO</v>
      </c>
    </row>
    <row r="10628" spans="1:24" x14ac:dyDescent="0.3">
      <c r="A10628" t="s">
        <v>2025</v>
      </c>
      <c r="C10628" t="s">
        <v>2558</v>
      </c>
      <c r="D10628" s="1">
        <v>46056</v>
      </c>
      <c r="E10628" t="s">
        <v>2559</v>
      </c>
      <c r="F10628">
        <v>9</v>
      </c>
      <c r="G10628">
        <v>174</v>
      </c>
      <c r="H10628" t="str">
        <f>VLOOKUP(G10628,[1]OPERADORES!$A:$B,2,0)</f>
        <v>MIRIÃ LOBATO RODRIGUES</v>
      </c>
      <c r="I10628" t="s">
        <v>21</v>
      </c>
      <c r="J10628" t="s">
        <v>762</v>
      </c>
      <c r="K10628" t="s">
        <v>2028</v>
      </c>
      <c r="L10628">
        <v>23296</v>
      </c>
      <c r="M10628" t="s">
        <v>2032</v>
      </c>
      <c r="O10628" t="s">
        <v>11</v>
      </c>
      <c r="P10628">
        <v>5102</v>
      </c>
      <c r="Q10628">
        <v>1</v>
      </c>
      <c r="R10628">
        <v>42.14</v>
      </c>
      <c r="S10628">
        <v>42.14</v>
      </c>
      <c r="T10628">
        <v>31.99</v>
      </c>
      <c r="U10628">
        <v>24.09</v>
      </c>
      <c r="V10628" t="str">
        <f>VLOOKUP(L10628,'[2]tabela de preços'!$A:$D,4,0)</f>
        <v>SIKKENS</v>
      </c>
      <c r="W10628" t="str">
        <f>VLOOKUP(L10628,'[2]tabela de preços'!$A:$F,6,0)</f>
        <v>CATALISADORES INDIVIDUAS</v>
      </c>
      <c r="X10628" t="str">
        <f>VLOOKUP(L10628,'[2]tabela de preços'!$A:$G,7,0)</f>
        <v>AUTOMOTIVO</v>
      </c>
    </row>
    <row r="10629" spans="1:24" x14ac:dyDescent="0.3">
      <c r="A10629" t="s">
        <v>2025</v>
      </c>
      <c r="C10629" t="s">
        <v>2558</v>
      </c>
      <c r="D10629" s="1">
        <v>46056</v>
      </c>
      <c r="E10629" t="s">
        <v>2559</v>
      </c>
      <c r="F10629">
        <v>9</v>
      </c>
      <c r="G10629">
        <v>174</v>
      </c>
      <c r="H10629" t="str">
        <f>VLOOKUP(G10629,[1]OPERADORES!$A:$B,2,0)</f>
        <v>MIRIÃ LOBATO RODRIGUES</v>
      </c>
      <c r="I10629" t="s">
        <v>21</v>
      </c>
      <c r="J10629" t="s">
        <v>762</v>
      </c>
      <c r="K10629" t="s">
        <v>2028</v>
      </c>
      <c r="L10629">
        <v>9989</v>
      </c>
      <c r="M10629" t="s">
        <v>2560</v>
      </c>
      <c r="O10629" t="s">
        <v>11</v>
      </c>
      <c r="P10629">
        <v>5403</v>
      </c>
      <c r="Q10629">
        <v>1</v>
      </c>
      <c r="R10629">
        <v>57.66</v>
      </c>
      <c r="S10629">
        <v>57.66</v>
      </c>
      <c r="T10629">
        <v>43.76</v>
      </c>
      <c r="U10629">
        <v>24.11</v>
      </c>
      <c r="V10629" t="str">
        <f>VLOOKUP(L10629,'[2]tabela de preços'!$A:$D,4,0)</f>
        <v>SIKKENS</v>
      </c>
      <c r="W10629" t="str">
        <f>VLOOKUP(L10629,'[2]tabela de preços'!$A:$F,6,0)</f>
        <v>PRIMER AUTOMOTIVO</v>
      </c>
      <c r="X10629" t="str">
        <f>VLOOKUP(L10629,'[2]tabela de preços'!$A:$G,7,0)</f>
        <v>AUTOMOTIVO</v>
      </c>
    </row>
    <row r="10630" spans="1:24" x14ac:dyDescent="0.3">
      <c r="A10630" t="s">
        <v>2025</v>
      </c>
      <c r="C10630" t="s">
        <v>2848</v>
      </c>
      <c r="D10630" s="1">
        <v>46062</v>
      </c>
      <c r="E10630" t="s">
        <v>2849</v>
      </c>
      <c r="F10630">
        <v>9</v>
      </c>
      <c r="G10630">
        <v>174</v>
      </c>
      <c r="H10630" t="str">
        <f>VLOOKUP(G10630,[1]OPERADORES!$A:$B,2,0)</f>
        <v>MIRIÃ LOBATO RODRIGUES</v>
      </c>
      <c r="I10630" t="s">
        <v>21</v>
      </c>
      <c r="J10630" t="s">
        <v>762</v>
      </c>
      <c r="K10630" t="s">
        <v>2028</v>
      </c>
      <c r="L10630">
        <v>21860</v>
      </c>
      <c r="M10630" t="s">
        <v>2038</v>
      </c>
      <c r="O10630" t="s">
        <v>11</v>
      </c>
      <c r="P10630">
        <v>5403</v>
      </c>
      <c r="Q10630">
        <v>2</v>
      </c>
      <c r="R10630">
        <v>61.32</v>
      </c>
      <c r="S10630">
        <v>122.64</v>
      </c>
      <c r="T10630">
        <v>93.08</v>
      </c>
      <c r="U10630">
        <v>24.1</v>
      </c>
      <c r="V10630" t="str">
        <f>VLOOKUP(L10630,'[2]tabela de preços'!$A:$D,4,0)</f>
        <v>SIKKENS</v>
      </c>
      <c r="W10630" t="str">
        <f>VLOOKUP(L10630,'[2]tabela de preços'!$A:$F,6,0)</f>
        <v>VERNIZ AUTOMOTIVO</v>
      </c>
      <c r="X10630" t="str">
        <f>VLOOKUP(L10630,'[2]tabela de preços'!$A:$G,7,0)</f>
        <v>AUTOMOTIVO</v>
      </c>
    </row>
    <row r="10631" spans="1:24" x14ac:dyDescent="0.3">
      <c r="A10631" t="s">
        <v>2025</v>
      </c>
      <c r="C10631" t="s">
        <v>2848</v>
      </c>
      <c r="D10631" s="1">
        <v>46062</v>
      </c>
      <c r="E10631" t="s">
        <v>2849</v>
      </c>
      <c r="F10631">
        <v>9</v>
      </c>
      <c r="G10631">
        <v>174</v>
      </c>
      <c r="H10631" t="str">
        <f>VLOOKUP(G10631,[1]OPERADORES!$A:$B,2,0)</f>
        <v>MIRIÃ LOBATO RODRIGUES</v>
      </c>
      <c r="I10631" t="s">
        <v>21</v>
      </c>
      <c r="J10631" t="s">
        <v>762</v>
      </c>
      <c r="K10631" t="s">
        <v>2028</v>
      </c>
      <c r="L10631">
        <v>10236</v>
      </c>
      <c r="M10631" t="s">
        <v>133</v>
      </c>
      <c r="O10631" t="s">
        <v>11</v>
      </c>
      <c r="P10631">
        <v>5102</v>
      </c>
      <c r="Q10631">
        <v>10</v>
      </c>
      <c r="R10631">
        <v>2.79</v>
      </c>
      <c r="S10631">
        <v>27.9</v>
      </c>
      <c r="T10631">
        <v>23.2</v>
      </c>
      <c r="U10631">
        <v>16.850000000000001</v>
      </c>
      <c r="V10631" t="str">
        <f>VLOOKUP(L10631,'[2]tabela de preços'!$A:$D,4,0)</f>
        <v>NORTON</v>
      </c>
      <c r="W10631" t="str">
        <f>VLOOKUP(L10631,'[2]tabela de preços'!$A:$F,6,0)</f>
        <v xml:space="preserve">DISCOS / LIXAS / ABRASIVOS </v>
      </c>
      <c r="X10631" t="str">
        <f>VLOOKUP(L10631,'[2]tabela de preços'!$A:$G,7,0)</f>
        <v>AUTOMOTIVO</v>
      </c>
    </row>
    <row r="10632" spans="1:24" x14ac:dyDescent="0.3">
      <c r="A10632" t="s">
        <v>2025</v>
      </c>
      <c r="C10632" t="s">
        <v>2848</v>
      </c>
      <c r="D10632" s="1">
        <v>46062</v>
      </c>
      <c r="E10632" t="s">
        <v>2849</v>
      </c>
      <c r="F10632">
        <v>9</v>
      </c>
      <c r="G10632">
        <v>174</v>
      </c>
      <c r="H10632" t="str">
        <f>VLOOKUP(G10632,[1]OPERADORES!$A:$B,2,0)</f>
        <v>MIRIÃ LOBATO RODRIGUES</v>
      </c>
      <c r="I10632" t="s">
        <v>21</v>
      </c>
      <c r="J10632" t="s">
        <v>762</v>
      </c>
      <c r="K10632" t="s">
        <v>2028</v>
      </c>
      <c r="L10632">
        <v>10230</v>
      </c>
      <c r="M10632" t="s">
        <v>193</v>
      </c>
      <c r="O10632" t="s">
        <v>11</v>
      </c>
      <c r="P10632">
        <v>5102</v>
      </c>
      <c r="Q10632">
        <v>5</v>
      </c>
      <c r="R10632">
        <v>2.79</v>
      </c>
      <c r="S10632">
        <v>13.95</v>
      </c>
      <c r="T10632">
        <v>11.6</v>
      </c>
      <c r="U10632">
        <v>16.850000000000001</v>
      </c>
      <c r="V10632" t="str">
        <f>VLOOKUP(L10632,'[2]tabela de preços'!$A:$D,4,0)</f>
        <v>NORTON</v>
      </c>
      <c r="W10632" t="str">
        <f>VLOOKUP(L10632,'[2]tabela de preços'!$A:$F,6,0)</f>
        <v xml:space="preserve">DISCOS / LIXAS / ABRASIVOS </v>
      </c>
      <c r="X10632" t="str">
        <f>VLOOKUP(L10632,'[2]tabela de preços'!$A:$G,7,0)</f>
        <v>AUTOMOTIVO</v>
      </c>
    </row>
    <row r="10633" spans="1:24" x14ac:dyDescent="0.3">
      <c r="A10633" t="s">
        <v>2025</v>
      </c>
      <c r="C10633" t="s">
        <v>2848</v>
      </c>
      <c r="D10633" s="1">
        <v>46062</v>
      </c>
      <c r="E10633" t="s">
        <v>2849</v>
      </c>
      <c r="F10633">
        <v>9</v>
      </c>
      <c r="G10633">
        <v>174</v>
      </c>
      <c r="H10633" t="str">
        <f>VLOOKUP(G10633,[1]OPERADORES!$A:$B,2,0)</f>
        <v>MIRIÃ LOBATO RODRIGUES</v>
      </c>
      <c r="I10633" t="s">
        <v>21</v>
      </c>
      <c r="J10633" t="s">
        <v>762</v>
      </c>
      <c r="K10633" t="s">
        <v>2028</v>
      </c>
      <c r="L10633">
        <v>10232</v>
      </c>
      <c r="M10633" t="s">
        <v>134</v>
      </c>
      <c r="O10633" t="s">
        <v>11</v>
      </c>
      <c r="P10633">
        <v>5102</v>
      </c>
      <c r="Q10633">
        <v>10</v>
      </c>
      <c r="R10633">
        <v>2.79</v>
      </c>
      <c r="S10633">
        <v>27.9</v>
      </c>
      <c r="T10633">
        <v>22.5</v>
      </c>
      <c r="U10633">
        <v>19.350000000000001</v>
      </c>
      <c r="V10633" t="str">
        <f>VLOOKUP(L10633,'[2]tabela de preços'!$A:$D,4,0)</f>
        <v>NORTON</v>
      </c>
      <c r="W10633" t="str">
        <f>VLOOKUP(L10633,'[2]tabela de preços'!$A:$F,6,0)</f>
        <v xml:space="preserve">DISCOS / LIXAS / ABRASIVOS </v>
      </c>
      <c r="X10633" t="str">
        <f>VLOOKUP(L10633,'[2]tabela de preços'!$A:$G,7,0)</f>
        <v>AUTOMOTIVO</v>
      </c>
    </row>
    <row r="10634" spans="1:24" x14ac:dyDescent="0.3">
      <c r="A10634" t="s">
        <v>2025</v>
      </c>
      <c r="C10634" t="s">
        <v>2848</v>
      </c>
      <c r="D10634" s="1">
        <v>46062</v>
      </c>
      <c r="E10634" t="s">
        <v>2849</v>
      </c>
      <c r="F10634">
        <v>9</v>
      </c>
      <c r="G10634">
        <v>174</v>
      </c>
      <c r="H10634" t="str">
        <f>VLOOKUP(G10634,[1]OPERADORES!$A:$B,2,0)</f>
        <v>MIRIÃ LOBATO RODRIGUES</v>
      </c>
      <c r="I10634" t="s">
        <v>21</v>
      </c>
      <c r="J10634" t="s">
        <v>762</v>
      </c>
      <c r="K10634" t="s">
        <v>2028</v>
      </c>
      <c r="L10634">
        <v>22173</v>
      </c>
      <c r="M10634" t="s">
        <v>194</v>
      </c>
      <c r="O10634" t="s">
        <v>11</v>
      </c>
      <c r="P10634">
        <v>5102</v>
      </c>
      <c r="Q10634">
        <v>6</v>
      </c>
      <c r="R10634">
        <v>4.58</v>
      </c>
      <c r="S10634">
        <v>27.48</v>
      </c>
      <c r="T10634">
        <v>20.88</v>
      </c>
      <c r="U10634">
        <v>24.02</v>
      </c>
      <c r="V10634" t="str">
        <f>VLOOKUP(L10634,'[2]tabela de preços'!$A:$D,4,0)</f>
        <v>3M</v>
      </c>
      <c r="W10634" t="str">
        <f>VLOOKUP(L10634,'[2]tabela de preços'!$A:$F,6,0)</f>
        <v>FITA AUTOMOTIVA</v>
      </c>
      <c r="X10634" t="str">
        <f>VLOOKUP(L10634,'[2]tabela de preços'!$A:$G,7,0)</f>
        <v>AUTOMOTIVO</v>
      </c>
    </row>
    <row r="10635" spans="1:24" x14ac:dyDescent="0.3">
      <c r="A10635" t="s">
        <v>2025</v>
      </c>
      <c r="C10635" t="s">
        <v>2848</v>
      </c>
      <c r="D10635" s="1">
        <v>46062</v>
      </c>
      <c r="E10635" t="s">
        <v>2849</v>
      </c>
      <c r="F10635">
        <v>9</v>
      </c>
      <c r="G10635">
        <v>174</v>
      </c>
      <c r="H10635" t="str">
        <f>VLOOKUP(G10635,[1]OPERADORES!$A:$B,2,0)</f>
        <v>MIRIÃ LOBATO RODRIGUES</v>
      </c>
      <c r="I10635" t="s">
        <v>21</v>
      </c>
      <c r="J10635" t="s">
        <v>762</v>
      </c>
      <c r="K10635" t="s">
        <v>2028</v>
      </c>
      <c r="L10635">
        <v>22188</v>
      </c>
      <c r="M10635" t="s">
        <v>78</v>
      </c>
      <c r="O10635" t="s">
        <v>11</v>
      </c>
      <c r="P10635">
        <v>5102</v>
      </c>
      <c r="Q10635">
        <v>5</v>
      </c>
      <c r="R10635">
        <v>14.35</v>
      </c>
      <c r="S10635">
        <v>71.75</v>
      </c>
      <c r="T10635">
        <v>54.45</v>
      </c>
      <c r="U10635">
        <v>24.11</v>
      </c>
      <c r="V10635" t="str">
        <f>VLOOKUP(L10635,'[2]tabela de preços'!$A:$D,4,0)</f>
        <v>3M</v>
      </c>
      <c r="W10635" t="str">
        <f>VLOOKUP(L10635,'[2]tabela de preços'!$A:$F,6,0)</f>
        <v>FITA AUTOMOTIVA</v>
      </c>
      <c r="X10635" t="str">
        <f>VLOOKUP(L10635,'[2]tabela de preços'!$A:$G,7,0)</f>
        <v>AUTOMOTIVO</v>
      </c>
    </row>
    <row r="10636" spans="1:24" x14ac:dyDescent="0.3">
      <c r="A10636" t="s">
        <v>2025</v>
      </c>
      <c r="C10636" t="s">
        <v>2848</v>
      </c>
      <c r="D10636" s="1">
        <v>46062</v>
      </c>
      <c r="E10636" t="s">
        <v>2849</v>
      </c>
      <c r="F10636">
        <v>9</v>
      </c>
      <c r="G10636">
        <v>174</v>
      </c>
      <c r="H10636" t="str">
        <f>VLOOKUP(G10636,[1]OPERADORES!$A:$B,2,0)</f>
        <v>MIRIÃ LOBATO RODRIGUES</v>
      </c>
      <c r="I10636" t="s">
        <v>21</v>
      </c>
      <c r="J10636" t="s">
        <v>762</v>
      </c>
      <c r="K10636" t="s">
        <v>2028</v>
      </c>
      <c r="L10636">
        <v>21862</v>
      </c>
      <c r="M10636" t="s">
        <v>2040</v>
      </c>
      <c r="O10636" t="s">
        <v>11</v>
      </c>
      <c r="P10636">
        <v>5102</v>
      </c>
      <c r="Q10636">
        <v>2</v>
      </c>
      <c r="R10636">
        <v>29.8</v>
      </c>
      <c r="S10636">
        <v>59.6</v>
      </c>
      <c r="T10636">
        <v>45.24</v>
      </c>
      <c r="U10636">
        <v>24.09</v>
      </c>
      <c r="V10636" t="str">
        <f>VLOOKUP(L10636,'[2]tabela de preços'!$A:$D,4,0)</f>
        <v>SIKKENS</v>
      </c>
      <c r="W10636" t="str">
        <f>VLOOKUP(L10636,'[2]tabela de preços'!$A:$F,6,0)</f>
        <v>CATALISADORES INDIVIDUAS</v>
      </c>
      <c r="X10636" t="str">
        <f>VLOOKUP(L10636,'[2]tabela de preços'!$A:$G,7,0)</f>
        <v>AUTOMOTIVO</v>
      </c>
    </row>
    <row r="10637" spans="1:24" x14ac:dyDescent="0.3">
      <c r="A10637" t="s">
        <v>2025</v>
      </c>
      <c r="C10637" t="s">
        <v>2848</v>
      </c>
      <c r="D10637" s="1">
        <v>46062</v>
      </c>
      <c r="E10637" t="s">
        <v>2849</v>
      </c>
      <c r="F10637">
        <v>9</v>
      </c>
      <c r="G10637">
        <v>174</v>
      </c>
      <c r="H10637" t="str">
        <f>VLOOKUP(G10637,[1]OPERADORES!$A:$B,2,0)</f>
        <v>MIRIÃ LOBATO RODRIGUES</v>
      </c>
      <c r="I10637" t="s">
        <v>21</v>
      </c>
      <c r="J10637" t="s">
        <v>762</v>
      </c>
      <c r="K10637" t="s">
        <v>2028</v>
      </c>
      <c r="L10637">
        <v>20212</v>
      </c>
      <c r="M10637" t="s">
        <v>198</v>
      </c>
      <c r="O10637" t="s">
        <v>11</v>
      </c>
      <c r="P10637">
        <v>5403</v>
      </c>
      <c r="Q10637">
        <v>2</v>
      </c>
      <c r="R10637">
        <v>26.95</v>
      </c>
      <c r="S10637">
        <v>53.9</v>
      </c>
      <c r="T10637">
        <v>40.92</v>
      </c>
      <c r="U10637">
        <v>24.08</v>
      </c>
      <c r="V10637" t="str">
        <f>VLOOKUP(L10637,'[2]tabela de preços'!$A:$D,4,0)</f>
        <v>MAXI RUBBER</v>
      </c>
      <c r="W10637" t="str">
        <f>VLOOKUP(L10637,'[2]tabela de preços'!$A:$F,6,0)</f>
        <v>SELADORA P/ PLASTICO</v>
      </c>
      <c r="X10637" t="str">
        <f>VLOOKUP(L10637,'[2]tabela de preços'!$A:$G,7,0)</f>
        <v>AUTOMOTIVO</v>
      </c>
    </row>
    <row r="10638" spans="1:24" x14ac:dyDescent="0.3">
      <c r="A10638" t="s">
        <v>2025</v>
      </c>
      <c r="C10638" t="s">
        <v>2848</v>
      </c>
      <c r="D10638" s="1">
        <v>46062</v>
      </c>
      <c r="E10638" t="s">
        <v>2849</v>
      </c>
      <c r="F10638">
        <v>9</v>
      </c>
      <c r="G10638">
        <v>174</v>
      </c>
      <c r="H10638" t="str">
        <f>VLOOKUP(G10638,[1]OPERADORES!$A:$B,2,0)</f>
        <v>MIRIÃ LOBATO RODRIGUES</v>
      </c>
      <c r="I10638" t="s">
        <v>21</v>
      </c>
      <c r="J10638" t="s">
        <v>762</v>
      </c>
      <c r="K10638" t="s">
        <v>2028</v>
      </c>
      <c r="L10638">
        <v>84560</v>
      </c>
      <c r="M10638" t="s">
        <v>118</v>
      </c>
      <c r="O10638" t="s">
        <v>11</v>
      </c>
      <c r="P10638">
        <v>5102</v>
      </c>
      <c r="Q10638">
        <v>2</v>
      </c>
      <c r="R10638">
        <v>47.89</v>
      </c>
      <c r="S10638">
        <v>95.78</v>
      </c>
      <c r="T10638">
        <v>78.319999999999993</v>
      </c>
      <c r="U10638">
        <v>18.23</v>
      </c>
      <c r="V10638" t="str">
        <f>VLOOKUP(L10638,'[2]tabela de preços'!$A:$D,4,0)</f>
        <v>BRASILUX</v>
      </c>
      <c r="W10638" t="str">
        <f>VLOOKUP(L10638,'[2]tabela de preços'!$A:$F,6,0)</f>
        <v>THINNER DE LIMPEZA</v>
      </c>
      <c r="X10638" t="str">
        <f>VLOOKUP(L10638,'[2]tabela de preços'!$A:$G,7,0)</f>
        <v>THINNER</v>
      </c>
    </row>
    <row r="10639" spans="1:24" x14ac:dyDescent="0.3">
      <c r="A10639" t="s">
        <v>2025</v>
      </c>
      <c r="C10639" t="s">
        <v>2848</v>
      </c>
      <c r="D10639" s="1">
        <v>46062</v>
      </c>
      <c r="E10639" t="s">
        <v>2849</v>
      </c>
      <c r="F10639">
        <v>9</v>
      </c>
      <c r="G10639">
        <v>174</v>
      </c>
      <c r="H10639" t="str">
        <f>VLOOKUP(G10639,[1]OPERADORES!$A:$B,2,0)</f>
        <v>MIRIÃ LOBATO RODRIGUES</v>
      </c>
      <c r="I10639" t="s">
        <v>21</v>
      </c>
      <c r="J10639" t="s">
        <v>762</v>
      </c>
      <c r="K10639" t="s">
        <v>2028</v>
      </c>
      <c r="L10639">
        <v>84460</v>
      </c>
      <c r="M10639" t="s">
        <v>322</v>
      </c>
      <c r="O10639" t="s">
        <v>11</v>
      </c>
      <c r="P10639">
        <v>5102</v>
      </c>
      <c r="Q10639">
        <v>2</v>
      </c>
      <c r="R10639">
        <v>31.07</v>
      </c>
      <c r="S10639">
        <v>62.14</v>
      </c>
      <c r="T10639">
        <v>47.16</v>
      </c>
      <c r="U10639">
        <v>24.11</v>
      </c>
      <c r="V10639" t="str">
        <f>VLOOKUP(L10639,'[2]tabela de preços'!$A:$D,4,0)</f>
        <v>BRASILUX</v>
      </c>
      <c r="W10639" t="str">
        <f>VLOOKUP(L10639,'[2]tabela de preços'!$A:$F,6,0)</f>
        <v>VEDADORES / SELANTES</v>
      </c>
      <c r="X10639" t="str">
        <f>VLOOKUP(L10639,'[2]tabela de preços'!$A:$G,7,0)</f>
        <v>AUTOMOTIVO</v>
      </c>
    </row>
    <row r="10640" spans="1:24" x14ac:dyDescent="0.3">
      <c r="A10640" t="s">
        <v>2025</v>
      </c>
      <c r="C10640" t="s">
        <v>3500</v>
      </c>
      <c r="D10640" s="1">
        <v>46076</v>
      </c>
      <c r="E10640" t="s">
        <v>3501</v>
      </c>
      <c r="F10640">
        <v>9</v>
      </c>
      <c r="G10640">
        <v>174</v>
      </c>
      <c r="H10640" t="str">
        <f>VLOOKUP(G10640,[1]OPERADORES!$A:$B,2,0)</f>
        <v>MIRIÃ LOBATO RODRIGUES</v>
      </c>
      <c r="I10640" t="s">
        <v>21</v>
      </c>
      <c r="J10640" t="s">
        <v>762</v>
      </c>
      <c r="K10640" t="s">
        <v>2028</v>
      </c>
      <c r="L10640">
        <v>21860</v>
      </c>
      <c r="M10640" t="s">
        <v>2038</v>
      </c>
      <c r="O10640" t="s">
        <v>11</v>
      </c>
      <c r="P10640">
        <v>5403</v>
      </c>
      <c r="Q10640">
        <v>2</v>
      </c>
      <c r="R10640">
        <v>61.32</v>
      </c>
      <c r="S10640">
        <v>122.64</v>
      </c>
      <c r="T10640">
        <v>93.08</v>
      </c>
      <c r="U10640">
        <v>24.1</v>
      </c>
      <c r="V10640" t="str">
        <f>VLOOKUP(L10640,'[2]tabela de preços'!$A:$D,4,0)</f>
        <v>SIKKENS</v>
      </c>
      <c r="W10640" t="str">
        <f>VLOOKUP(L10640,'[2]tabela de preços'!$A:$F,6,0)</f>
        <v>VERNIZ AUTOMOTIVO</v>
      </c>
      <c r="X10640" t="str">
        <f>VLOOKUP(L10640,'[2]tabela de preços'!$A:$G,7,0)</f>
        <v>AUTOMOTIVO</v>
      </c>
    </row>
    <row r="10641" spans="1:24" x14ac:dyDescent="0.3">
      <c r="A10641" t="s">
        <v>2025</v>
      </c>
      <c r="C10641" t="s">
        <v>3500</v>
      </c>
      <c r="D10641" s="1">
        <v>46076</v>
      </c>
      <c r="E10641" t="s">
        <v>3501</v>
      </c>
      <c r="F10641">
        <v>9</v>
      </c>
      <c r="G10641">
        <v>174</v>
      </c>
      <c r="H10641" t="str">
        <f>VLOOKUP(G10641,[1]OPERADORES!$A:$B,2,0)</f>
        <v>MIRIÃ LOBATO RODRIGUES</v>
      </c>
      <c r="I10641" t="s">
        <v>21</v>
      </c>
      <c r="J10641" t="s">
        <v>762</v>
      </c>
      <c r="K10641" t="s">
        <v>2028</v>
      </c>
      <c r="L10641">
        <v>10226</v>
      </c>
      <c r="M10641" t="s">
        <v>145</v>
      </c>
      <c r="O10641" t="s">
        <v>11</v>
      </c>
      <c r="P10641">
        <v>5102</v>
      </c>
      <c r="Q10641">
        <v>10</v>
      </c>
      <c r="R10641">
        <v>2.79</v>
      </c>
      <c r="S10641">
        <v>27.9</v>
      </c>
      <c r="T10641">
        <v>23.2</v>
      </c>
      <c r="U10641">
        <v>16.850000000000001</v>
      </c>
      <c r="V10641" t="str">
        <f>VLOOKUP(L10641,'[2]tabela de preços'!$A:$D,4,0)</f>
        <v>NORTON</v>
      </c>
      <c r="W10641" t="str">
        <f>VLOOKUP(L10641,'[2]tabela de preços'!$A:$F,6,0)</f>
        <v xml:space="preserve">DISCOS / LIXAS / ABRASIVOS </v>
      </c>
      <c r="X10641" t="str">
        <f>VLOOKUP(L10641,'[2]tabela de preços'!$A:$G,7,0)</f>
        <v>AUTOMOTIVO</v>
      </c>
    </row>
    <row r="10642" spans="1:24" x14ac:dyDescent="0.3">
      <c r="A10642" t="s">
        <v>2025</v>
      </c>
      <c r="C10642" t="s">
        <v>3500</v>
      </c>
      <c r="D10642" s="1">
        <v>46076</v>
      </c>
      <c r="E10642" t="s">
        <v>3501</v>
      </c>
      <c r="F10642">
        <v>9</v>
      </c>
      <c r="G10642">
        <v>174</v>
      </c>
      <c r="H10642" t="str">
        <f>VLOOKUP(G10642,[1]OPERADORES!$A:$B,2,0)</f>
        <v>MIRIÃ LOBATO RODRIGUES</v>
      </c>
      <c r="I10642" t="s">
        <v>21</v>
      </c>
      <c r="J10642" t="s">
        <v>762</v>
      </c>
      <c r="K10642" t="s">
        <v>2028</v>
      </c>
      <c r="L10642">
        <v>23433</v>
      </c>
      <c r="M10642" t="s">
        <v>2029</v>
      </c>
      <c r="O10642" t="s">
        <v>11</v>
      </c>
      <c r="P10642">
        <v>5102</v>
      </c>
      <c r="Q10642">
        <v>1</v>
      </c>
      <c r="R10642">
        <v>153.11000000000001</v>
      </c>
      <c r="S10642">
        <v>153.11000000000001</v>
      </c>
      <c r="T10642">
        <v>116.21</v>
      </c>
      <c r="U10642">
        <v>24.1</v>
      </c>
      <c r="V10642" t="str">
        <f>VLOOKUP(L10642,'[2]tabela de preços'!$A:$D,4,0)</f>
        <v>3M</v>
      </c>
      <c r="W10642" t="str">
        <f>VLOOKUP(L10642,'[2]tabela de preços'!$A:$F,6,0)</f>
        <v xml:space="preserve">MASCARAMENTO </v>
      </c>
      <c r="X10642" t="str">
        <f>VLOOKUP(L10642,'[2]tabela de preços'!$A:$G,7,0)</f>
        <v>AUTOMOTIVO</v>
      </c>
    </row>
    <row r="10643" spans="1:24" x14ac:dyDescent="0.3">
      <c r="A10643" t="s">
        <v>2025</v>
      </c>
      <c r="C10643" t="s">
        <v>3500</v>
      </c>
      <c r="D10643" s="1">
        <v>46076</v>
      </c>
      <c r="E10643" t="s">
        <v>3501</v>
      </c>
      <c r="F10643">
        <v>9</v>
      </c>
      <c r="G10643">
        <v>174</v>
      </c>
      <c r="H10643" t="str">
        <f>VLOOKUP(G10643,[1]OPERADORES!$A:$B,2,0)</f>
        <v>MIRIÃ LOBATO RODRIGUES</v>
      </c>
      <c r="I10643" t="s">
        <v>21</v>
      </c>
      <c r="J10643" t="s">
        <v>762</v>
      </c>
      <c r="K10643" t="s">
        <v>2028</v>
      </c>
      <c r="L10643">
        <v>23653</v>
      </c>
      <c r="M10643" t="s">
        <v>644</v>
      </c>
      <c r="O10643" t="s">
        <v>11</v>
      </c>
      <c r="P10643">
        <v>5102</v>
      </c>
      <c r="Q10643">
        <v>1</v>
      </c>
      <c r="R10643">
        <v>67.150000000000006</v>
      </c>
      <c r="S10643">
        <v>67.150000000000006</v>
      </c>
      <c r="T10643">
        <v>50.97</v>
      </c>
      <c r="U10643">
        <v>24.1</v>
      </c>
      <c r="V10643" t="str">
        <f>VLOOKUP(L10643,'[2]tabela de preços'!$A:$D,4,0)</f>
        <v>SIKKENS</v>
      </c>
      <c r="W10643" t="str">
        <f>VLOOKUP(L10643,'[2]tabela de preços'!$A:$F,6,0)</f>
        <v>CATALISADORES INDIVIDUAS</v>
      </c>
      <c r="X10643" t="str">
        <f>VLOOKUP(L10643,'[2]tabela de preços'!$A:$G,7,0)</f>
        <v>AUTOMOTIVO</v>
      </c>
    </row>
    <row r="10644" spans="1:24" x14ac:dyDescent="0.3">
      <c r="A10644" t="s">
        <v>2025</v>
      </c>
      <c r="C10644" t="s">
        <v>3500</v>
      </c>
      <c r="D10644" s="1">
        <v>46076</v>
      </c>
      <c r="E10644" t="s">
        <v>3501</v>
      </c>
      <c r="F10644">
        <v>9</v>
      </c>
      <c r="G10644">
        <v>174</v>
      </c>
      <c r="H10644" t="str">
        <f>VLOOKUP(G10644,[1]OPERADORES!$A:$B,2,0)</f>
        <v>MIRIÃ LOBATO RODRIGUES</v>
      </c>
      <c r="I10644" t="s">
        <v>21</v>
      </c>
      <c r="J10644" t="s">
        <v>762</v>
      </c>
      <c r="K10644" t="s">
        <v>2028</v>
      </c>
      <c r="L10644">
        <v>21862</v>
      </c>
      <c r="M10644" t="s">
        <v>2040</v>
      </c>
      <c r="O10644" t="s">
        <v>11</v>
      </c>
      <c r="P10644">
        <v>5102</v>
      </c>
      <c r="Q10644">
        <v>1</v>
      </c>
      <c r="R10644">
        <v>28.62</v>
      </c>
      <c r="S10644">
        <v>28.62</v>
      </c>
      <c r="T10644">
        <v>21.72</v>
      </c>
      <c r="U10644">
        <v>24.11</v>
      </c>
      <c r="V10644" t="str">
        <f>VLOOKUP(L10644,'[2]tabela de preços'!$A:$D,4,0)</f>
        <v>SIKKENS</v>
      </c>
      <c r="W10644" t="str">
        <f>VLOOKUP(L10644,'[2]tabela de preços'!$A:$F,6,0)</f>
        <v>CATALISADORES INDIVIDUAS</v>
      </c>
      <c r="X10644" t="str">
        <f>VLOOKUP(L10644,'[2]tabela de preços'!$A:$G,7,0)</f>
        <v>AUTOMOTIVO</v>
      </c>
    </row>
    <row r="10645" spans="1:24" x14ac:dyDescent="0.3">
      <c r="A10645" t="s">
        <v>2025</v>
      </c>
      <c r="C10645" t="s">
        <v>3500</v>
      </c>
      <c r="D10645" s="1">
        <v>46076</v>
      </c>
      <c r="E10645" t="s">
        <v>3501</v>
      </c>
      <c r="F10645">
        <v>9</v>
      </c>
      <c r="G10645">
        <v>174</v>
      </c>
      <c r="H10645" t="str">
        <f>VLOOKUP(G10645,[1]OPERADORES!$A:$B,2,0)</f>
        <v>MIRIÃ LOBATO RODRIGUES</v>
      </c>
      <c r="I10645" t="s">
        <v>21</v>
      </c>
      <c r="J10645" t="s">
        <v>762</v>
      </c>
      <c r="K10645" t="s">
        <v>2028</v>
      </c>
      <c r="L10645">
        <v>23623</v>
      </c>
      <c r="M10645" t="s">
        <v>2033</v>
      </c>
      <c r="O10645" t="s">
        <v>11</v>
      </c>
      <c r="P10645">
        <v>5102</v>
      </c>
      <c r="Q10645">
        <v>1</v>
      </c>
      <c r="R10645">
        <v>113.99</v>
      </c>
      <c r="S10645">
        <v>113.99</v>
      </c>
      <c r="T10645">
        <v>86.52</v>
      </c>
      <c r="U10645">
        <v>24.1</v>
      </c>
      <c r="V10645" t="str">
        <f>VLOOKUP(L10645,'[2]tabela de preços'!$A:$D,4,0)</f>
        <v>SIKKENS</v>
      </c>
      <c r="W10645" t="str">
        <f>VLOOKUP(L10645,'[2]tabela de preços'!$A:$F,6,0)</f>
        <v>MASSA POLIÉSTER</v>
      </c>
      <c r="X10645" t="str">
        <f>VLOOKUP(L10645,'[2]tabela de preços'!$A:$G,7,0)</f>
        <v>AUTOMOTIVO</v>
      </c>
    </row>
    <row r="10646" spans="1:24" x14ac:dyDescent="0.3">
      <c r="A10646" t="s">
        <v>2025</v>
      </c>
      <c r="C10646" t="s">
        <v>3500</v>
      </c>
      <c r="D10646" s="1">
        <v>46076</v>
      </c>
      <c r="E10646" t="s">
        <v>3501</v>
      </c>
      <c r="F10646">
        <v>9</v>
      </c>
      <c r="G10646">
        <v>174</v>
      </c>
      <c r="H10646" t="str">
        <f>VLOOKUP(G10646,[1]OPERADORES!$A:$B,2,0)</f>
        <v>MIRIÃ LOBATO RODRIGUES</v>
      </c>
      <c r="I10646" t="s">
        <v>21</v>
      </c>
      <c r="J10646" t="s">
        <v>762</v>
      </c>
      <c r="K10646" t="s">
        <v>2028</v>
      </c>
      <c r="L10646">
        <v>20556</v>
      </c>
      <c r="M10646" t="s">
        <v>3247</v>
      </c>
      <c r="O10646" t="s">
        <v>11</v>
      </c>
      <c r="P10646">
        <v>5102</v>
      </c>
      <c r="Q10646">
        <v>2</v>
      </c>
      <c r="R10646">
        <v>6.06</v>
      </c>
      <c r="S10646">
        <v>12.12</v>
      </c>
      <c r="T10646">
        <v>7.82</v>
      </c>
      <c r="U10646">
        <v>35.479999999999997</v>
      </c>
      <c r="V10646" t="str">
        <f>VLOOKUP(L10646,'[2]tabela de preços'!$A:$D,4,0)</f>
        <v>RENOVA</v>
      </c>
      <c r="W10646" t="str">
        <f>VLOOKUP(L10646,'[2]tabela de preços'!$A:$F,6,0)</f>
        <v>COADORES</v>
      </c>
      <c r="X10646" t="str">
        <f>VLOOKUP(L10646,'[2]tabela de preços'!$A:$G,7,0)</f>
        <v>AUTOMOTIVO</v>
      </c>
    </row>
    <row r="10647" spans="1:24" x14ac:dyDescent="0.3">
      <c r="A10647" t="s">
        <v>2025</v>
      </c>
      <c r="C10647" t="s">
        <v>3500</v>
      </c>
      <c r="D10647" s="1">
        <v>46076</v>
      </c>
      <c r="E10647" t="s">
        <v>3501</v>
      </c>
      <c r="F10647">
        <v>9</v>
      </c>
      <c r="G10647">
        <v>174</v>
      </c>
      <c r="H10647" t="str">
        <f>VLOOKUP(G10647,[1]OPERADORES!$A:$B,2,0)</f>
        <v>MIRIÃ LOBATO RODRIGUES</v>
      </c>
      <c r="I10647" t="s">
        <v>21</v>
      </c>
      <c r="J10647" t="s">
        <v>762</v>
      </c>
      <c r="K10647" t="s">
        <v>2028</v>
      </c>
      <c r="L10647">
        <v>23926</v>
      </c>
      <c r="M10647" t="s">
        <v>645</v>
      </c>
      <c r="O10647" t="s">
        <v>11</v>
      </c>
      <c r="P10647">
        <v>5403</v>
      </c>
      <c r="Q10647">
        <v>1</v>
      </c>
      <c r="R10647">
        <v>147.1</v>
      </c>
      <c r="S10647">
        <v>147.1</v>
      </c>
      <c r="T10647">
        <v>98.89</v>
      </c>
      <c r="U10647">
        <v>32.770000000000003</v>
      </c>
      <c r="V10647" t="str">
        <f>VLOOKUP(L10647,'[2]tabela de preços'!$A:$D,4,0)</f>
        <v>SIKKENS</v>
      </c>
      <c r="W10647" t="str">
        <f>VLOOKUP(L10647,'[2]tabela de preços'!$A:$F,6,0)</f>
        <v>PRIMER AUTOMOTIVO</v>
      </c>
      <c r="X10647" t="str">
        <f>VLOOKUP(L10647,'[2]tabela de preços'!$A:$G,7,0)</f>
        <v>AUTOMOTIVO</v>
      </c>
    </row>
    <row r="10648" spans="1:24" x14ac:dyDescent="0.3">
      <c r="A10648" t="s">
        <v>2025</v>
      </c>
      <c r="C10648" t="s">
        <v>3500</v>
      </c>
      <c r="D10648" s="1">
        <v>46076</v>
      </c>
      <c r="E10648" t="s">
        <v>3501</v>
      </c>
      <c r="F10648">
        <v>9</v>
      </c>
      <c r="G10648">
        <v>174</v>
      </c>
      <c r="H10648" t="str">
        <f>VLOOKUP(G10648,[1]OPERADORES!$A:$B,2,0)</f>
        <v>MIRIÃ LOBATO RODRIGUES</v>
      </c>
      <c r="I10648" t="s">
        <v>21</v>
      </c>
      <c r="J10648" t="s">
        <v>762</v>
      </c>
      <c r="K10648" t="s">
        <v>2028</v>
      </c>
      <c r="L10648">
        <v>9995</v>
      </c>
      <c r="M10648" t="s">
        <v>704</v>
      </c>
      <c r="O10648" t="s">
        <v>11</v>
      </c>
      <c r="P10648">
        <v>5102</v>
      </c>
      <c r="Q10648">
        <v>1</v>
      </c>
      <c r="R10648">
        <v>186.08</v>
      </c>
      <c r="S10648">
        <v>186.08</v>
      </c>
      <c r="T10648">
        <v>141.24</v>
      </c>
      <c r="U10648">
        <v>24.1</v>
      </c>
      <c r="V10648" t="str">
        <f>VLOOKUP(L10648,'[2]tabela de preços'!$A:$D,4,0)</f>
        <v>SIKKENS</v>
      </c>
      <c r="W10648" t="str">
        <f>VLOOKUP(L10648,'[2]tabela de preços'!$A:$F,6,0)</f>
        <v>DILUENTE</v>
      </c>
      <c r="X10648" t="str">
        <f>VLOOKUP(L10648,'[2]tabela de preços'!$A:$G,7,0)</f>
        <v>AUTOMOTIVO</v>
      </c>
    </row>
    <row r="10649" spans="1:24" x14ac:dyDescent="0.3">
      <c r="A10649" t="s">
        <v>2025</v>
      </c>
      <c r="C10649" t="s">
        <v>3500</v>
      </c>
      <c r="D10649" s="1">
        <v>46076</v>
      </c>
      <c r="E10649" t="s">
        <v>3501</v>
      </c>
      <c r="F10649">
        <v>9</v>
      </c>
      <c r="G10649">
        <v>174</v>
      </c>
      <c r="H10649" t="str">
        <f>VLOOKUP(G10649,[1]OPERADORES!$A:$B,2,0)</f>
        <v>MIRIÃ LOBATO RODRIGUES</v>
      </c>
      <c r="I10649" t="s">
        <v>21</v>
      </c>
      <c r="J10649" t="s">
        <v>762</v>
      </c>
      <c r="K10649" t="s">
        <v>2028</v>
      </c>
      <c r="L10649">
        <v>10298</v>
      </c>
      <c r="M10649" t="s">
        <v>85</v>
      </c>
      <c r="O10649" t="s">
        <v>11</v>
      </c>
      <c r="P10649">
        <v>5102</v>
      </c>
      <c r="Q10649">
        <v>1</v>
      </c>
      <c r="R10649">
        <v>56.89</v>
      </c>
      <c r="S10649">
        <v>56.89</v>
      </c>
      <c r="T10649">
        <v>47.38</v>
      </c>
      <c r="U10649">
        <v>16.72</v>
      </c>
      <c r="V10649" t="str">
        <f>VLOOKUP(L10649,'[2]tabela de preços'!$A:$D,4,0)</f>
        <v>ANJO</v>
      </c>
      <c r="W10649" t="str">
        <f>VLOOKUP(L10649,'[2]tabela de preços'!$A:$F,6,0)</f>
        <v>THINNER DE LIMPEZA</v>
      </c>
      <c r="X10649" t="str">
        <f>VLOOKUP(L10649,'[2]tabela de preços'!$A:$G,7,0)</f>
        <v>THINNER</v>
      </c>
    </row>
    <row r="10650" spans="1:24" x14ac:dyDescent="0.3">
      <c r="A10650" t="s">
        <v>2025</v>
      </c>
      <c r="C10650" t="s">
        <v>3854</v>
      </c>
      <c r="D10650" s="1">
        <v>46080</v>
      </c>
      <c r="E10650" t="s">
        <v>3855</v>
      </c>
      <c r="F10650">
        <v>9</v>
      </c>
      <c r="G10650">
        <v>174</v>
      </c>
      <c r="H10650" t="str">
        <f>VLOOKUP(G10650,[1]OPERADORES!$A:$B,2,0)</f>
        <v>MIRIÃ LOBATO RODRIGUES</v>
      </c>
      <c r="I10650" t="s">
        <v>21</v>
      </c>
      <c r="J10650" t="s">
        <v>762</v>
      </c>
      <c r="K10650" t="s">
        <v>2028</v>
      </c>
      <c r="L10650">
        <v>23295</v>
      </c>
      <c r="M10650" t="s">
        <v>789</v>
      </c>
      <c r="O10650" t="s">
        <v>11</v>
      </c>
      <c r="P10650">
        <v>5403</v>
      </c>
      <c r="Q10650">
        <v>1</v>
      </c>
      <c r="R10650">
        <v>288.70999999999998</v>
      </c>
      <c r="S10650">
        <v>288.70999999999998</v>
      </c>
      <c r="T10650">
        <v>194.09</v>
      </c>
      <c r="U10650">
        <v>32.770000000000003</v>
      </c>
      <c r="V10650" t="str">
        <f>VLOOKUP(L10650,'[2]tabela de preços'!$A:$D,4,0)</f>
        <v>SIKKENS</v>
      </c>
      <c r="W10650" t="str">
        <f>VLOOKUP(L10650,'[2]tabela de preços'!$A:$F,6,0)</f>
        <v>VERNIZ AUTOMOTIVO</v>
      </c>
      <c r="X10650" t="str">
        <f>VLOOKUP(L10650,'[2]tabela de preços'!$A:$G,7,0)</f>
        <v>AUTOMOTIVO</v>
      </c>
    </row>
    <row r="10651" spans="1:24" x14ac:dyDescent="0.3">
      <c r="A10651" t="s">
        <v>2025</v>
      </c>
      <c r="C10651" t="s">
        <v>3854</v>
      </c>
      <c r="D10651" s="1">
        <v>46080</v>
      </c>
      <c r="E10651" t="s">
        <v>3855</v>
      </c>
      <c r="F10651">
        <v>9</v>
      </c>
      <c r="G10651">
        <v>174</v>
      </c>
      <c r="H10651" t="str">
        <f>VLOOKUP(G10651,[1]OPERADORES!$A:$B,2,0)</f>
        <v>MIRIÃ LOBATO RODRIGUES</v>
      </c>
      <c r="I10651" t="s">
        <v>21</v>
      </c>
      <c r="J10651" t="s">
        <v>762</v>
      </c>
      <c r="K10651" t="s">
        <v>2028</v>
      </c>
      <c r="L10651">
        <v>22339</v>
      </c>
      <c r="M10651" t="s">
        <v>2198</v>
      </c>
      <c r="O10651" t="s">
        <v>11</v>
      </c>
      <c r="P10651">
        <v>5102</v>
      </c>
      <c r="Q10651">
        <v>1</v>
      </c>
      <c r="R10651">
        <v>8.0299999999999994</v>
      </c>
      <c r="S10651">
        <v>8.0299999999999994</v>
      </c>
      <c r="T10651">
        <v>5.89</v>
      </c>
      <c r="U10651">
        <v>26.65</v>
      </c>
      <c r="V10651" t="str">
        <f>VLOOKUP(L10651,'[2]tabela de preços'!$A:$D,4,0)</f>
        <v>WANDA</v>
      </c>
      <c r="W10651" t="str">
        <f>VLOOKUP(L10651,'[2]tabela de preços'!$A:$F,6,0)</f>
        <v>APLICADORES / ADAPTADORES / ENGATES / SUPORTES</v>
      </c>
      <c r="X10651" t="str">
        <f>VLOOKUP(L10651,'[2]tabela de preços'!$A:$G,7,0)</f>
        <v>AUTOMOTIVO</v>
      </c>
    </row>
    <row r="10652" spans="1:24" x14ac:dyDescent="0.3">
      <c r="A10652" t="s">
        <v>2025</v>
      </c>
      <c r="C10652" t="s">
        <v>3854</v>
      </c>
      <c r="D10652" s="1">
        <v>46080</v>
      </c>
      <c r="E10652" t="s">
        <v>3855</v>
      </c>
      <c r="F10652">
        <v>9</v>
      </c>
      <c r="G10652">
        <v>174</v>
      </c>
      <c r="H10652" t="str">
        <f>VLOOKUP(G10652,[1]OPERADORES!$A:$B,2,0)</f>
        <v>MIRIÃ LOBATO RODRIGUES</v>
      </c>
      <c r="I10652" t="s">
        <v>21</v>
      </c>
      <c r="J10652" t="s">
        <v>762</v>
      </c>
      <c r="K10652" t="s">
        <v>2028</v>
      </c>
      <c r="L10652">
        <v>10236</v>
      </c>
      <c r="M10652" t="s">
        <v>133</v>
      </c>
      <c r="O10652" t="s">
        <v>11</v>
      </c>
      <c r="P10652">
        <v>5102</v>
      </c>
      <c r="Q10652">
        <v>20</v>
      </c>
      <c r="R10652">
        <v>2.79</v>
      </c>
      <c r="S10652">
        <v>55.8</v>
      </c>
      <c r="T10652">
        <v>46.4</v>
      </c>
      <c r="U10652">
        <v>16.850000000000001</v>
      </c>
      <c r="V10652" t="str">
        <f>VLOOKUP(L10652,'[2]tabela de preços'!$A:$D,4,0)</f>
        <v>NORTON</v>
      </c>
      <c r="W10652" t="str">
        <f>VLOOKUP(L10652,'[2]tabela de preços'!$A:$F,6,0)</f>
        <v xml:space="preserve">DISCOS / LIXAS / ABRASIVOS </v>
      </c>
      <c r="X10652" t="str">
        <f>VLOOKUP(L10652,'[2]tabela de preços'!$A:$G,7,0)</f>
        <v>AUTOMOTIVO</v>
      </c>
    </row>
    <row r="10653" spans="1:24" x14ac:dyDescent="0.3">
      <c r="A10653" t="s">
        <v>2025</v>
      </c>
      <c r="C10653" t="s">
        <v>3854</v>
      </c>
      <c r="D10653" s="1">
        <v>46080</v>
      </c>
      <c r="E10653" t="s">
        <v>3855</v>
      </c>
      <c r="F10653">
        <v>9</v>
      </c>
      <c r="G10653">
        <v>174</v>
      </c>
      <c r="H10653" t="str">
        <f>VLOOKUP(G10653,[1]OPERADORES!$A:$B,2,0)</f>
        <v>MIRIÃ LOBATO RODRIGUES</v>
      </c>
      <c r="I10653" t="s">
        <v>21</v>
      </c>
      <c r="J10653" t="s">
        <v>762</v>
      </c>
      <c r="K10653" t="s">
        <v>2028</v>
      </c>
      <c r="L10653">
        <v>10226</v>
      </c>
      <c r="M10653" t="s">
        <v>145</v>
      </c>
      <c r="O10653" t="s">
        <v>11</v>
      </c>
      <c r="P10653">
        <v>5102</v>
      </c>
      <c r="Q10653">
        <v>10</v>
      </c>
      <c r="R10653">
        <v>2.79</v>
      </c>
      <c r="S10653">
        <v>27.9</v>
      </c>
      <c r="T10653">
        <v>23.2</v>
      </c>
      <c r="U10653">
        <v>16.850000000000001</v>
      </c>
      <c r="V10653" t="str">
        <f>VLOOKUP(L10653,'[2]tabela de preços'!$A:$D,4,0)</f>
        <v>NORTON</v>
      </c>
      <c r="W10653" t="str">
        <f>VLOOKUP(L10653,'[2]tabela de preços'!$A:$F,6,0)</f>
        <v xml:space="preserve">DISCOS / LIXAS / ABRASIVOS </v>
      </c>
      <c r="X10653" t="str">
        <f>VLOOKUP(L10653,'[2]tabela de preços'!$A:$G,7,0)</f>
        <v>AUTOMOTIVO</v>
      </c>
    </row>
    <row r="10654" spans="1:24" x14ac:dyDescent="0.3">
      <c r="A10654" t="s">
        <v>2025</v>
      </c>
      <c r="C10654" t="s">
        <v>3854</v>
      </c>
      <c r="D10654" s="1">
        <v>46080</v>
      </c>
      <c r="E10654" t="s">
        <v>3855</v>
      </c>
      <c r="F10654">
        <v>9</v>
      </c>
      <c r="G10654">
        <v>174</v>
      </c>
      <c r="H10654" t="str">
        <f>VLOOKUP(G10654,[1]OPERADORES!$A:$B,2,0)</f>
        <v>MIRIÃ LOBATO RODRIGUES</v>
      </c>
      <c r="I10654" t="s">
        <v>21</v>
      </c>
      <c r="J10654" t="s">
        <v>762</v>
      </c>
      <c r="K10654" t="s">
        <v>2028</v>
      </c>
      <c r="L10654">
        <v>10232</v>
      </c>
      <c r="M10654" t="s">
        <v>134</v>
      </c>
      <c r="O10654" t="s">
        <v>11</v>
      </c>
      <c r="P10654">
        <v>5102</v>
      </c>
      <c r="Q10654">
        <v>20</v>
      </c>
      <c r="R10654">
        <v>2.79</v>
      </c>
      <c r="S10654">
        <v>55.8</v>
      </c>
      <c r="T10654">
        <v>45</v>
      </c>
      <c r="U10654">
        <v>19.350000000000001</v>
      </c>
      <c r="V10654" t="str">
        <f>VLOOKUP(L10654,'[2]tabela de preços'!$A:$D,4,0)</f>
        <v>NORTON</v>
      </c>
      <c r="W10654" t="str">
        <f>VLOOKUP(L10654,'[2]tabela de preços'!$A:$F,6,0)</f>
        <v xml:space="preserve">DISCOS / LIXAS / ABRASIVOS </v>
      </c>
      <c r="X10654" t="str">
        <f>VLOOKUP(L10654,'[2]tabela de preços'!$A:$G,7,0)</f>
        <v>AUTOMOTIVO</v>
      </c>
    </row>
    <row r="10655" spans="1:24" x14ac:dyDescent="0.3">
      <c r="A10655" t="s">
        <v>2025</v>
      </c>
      <c r="C10655" t="s">
        <v>3854</v>
      </c>
      <c r="D10655" s="1">
        <v>46080</v>
      </c>
      <c r="E10655" t="s">
        <v>3855</v>
      </c>
      <c r="F10655">
        <v>9</v>
      </c>
      <c r="G10655">
        <v>174</v>
      </c>
      <c r="H10655" t="str">
        <f>VLOOKUP(G10655,[1]OPERADORES!$A:$B,2,0)</f>
        <v>MIRIÃ LOBATO RODRIGUES</v>
      </c>
      <c r="I10655" t="s">
        <v>21</v>
      </c>
      <c r="J10655" t="s">
        <v>762</v>
      </c>
      <c r="K10655" t="s">
        <v>2028</v>
      </c>
      <c r="L10655">
        <v>10234</v>
      </c>
      <c r="M10655" t="s">
        <v>157</v>
      </c>
      <c r="O10655" t="s">
        <v>11</v>
      </c>
      <c r="P10655">
        <v>5102</v>
      </c>
      <c r="Q10655">
        <v>10</v>
      </c>
      <c r="R10655">
        <v>2.79</v>
      </c>
      <c r="S10655">
        <v>27.9</v>
      </c>
      <c r="T10655">
        <v>23.2</v>
      </c>
      <c r="U10655">
        <v>16.850000000000001</v>
      </c>
      <c r="V10655" t="str">
        <f>VLOOKUP(L10655,'[2]tabela de preços'!$A:$D,4,0)</f>
        <v>NORTON</v>
      </c>
      <c r="W10655" t="str">
        <f>VLOOKUP(L10655,'[2]tabela de preços'!$A:$F,6,0)</f>
        <v xml:space="preserve">DISCOS / LIXAS / ABRASIVOS </v>
      </c>
      <c r="X10655" t="str">
        <f>VLOOKUP(L10655,'[2]tabela de preços'!$A:$G,7,0)</f>
        <v>AUTOMOTIVO</v>
      </c>
    </row>
    <row r="10656" spans="1:24" x14ac:dyDescent="0.3">
      <c r="A10656" t="s">
        <v>2025</v>
      </c>
      <c r="C10656" t="s">
        <v>3854</v>
      </c>
      <c r="D10656" s="1">
        <v>46080</v>
      </c>
      <c r="E10656" t="s">
        <v>3855</v>
      </c>
      <c r="F10656">
        <v>9</v>
      </c>
      <c r="G10656">
        <v>174</v>
      </c>
      <c r="H10656" t="str">
        <f>VLOOKUP(G10656,[1]OPERADORES!$A:$B,2,0)</f>
        <v>MIRIÃ LOBATO RODRIGUES</v>
      </c>
      <c r="I10656" t="s">
        <v>21</v>
      </c>
      <c r="J10656" t="s">
        <v>762</v>
      </c>
      <c r="K10656" t="s">
        <v>2028</v>
      </c>
      <c r="L10656">
        <v>21862</v>
      </c>
      <c r="M10656" t="s">
        <v>2040</v>
      </c>
      <c r="O10656" t="s">
        <v>11</v>
      </c>
      <c r="P10656">
        <v>5102</v>
      </c>
      <c r="Q10656">
        <v>2</v>
      </c>
      <c r="R10656">
        <v>28.62</v>
      </c>
      <c r="S10656">
        <v>57.24</v>
      </c>
      <c r="T10656">
        <v>43.44</v>
      </c>
      <c r="U10656">
        <v>24.11</v>
      </c>
      <c r="V10656" t="str">
        <f>VLOOKUP(L10656,'[2]tabela de preços'!$A:$D,4,0)</f>
        <v>SIKKENS</v>
      </c>
      <c r="W10656" t="str">
        <f>VLOOKUP(L10656,'[2]tabela de preços'!$A:$F,6,0)</f>
        <v>CATALISADORES INDIVIDUAS</v>
      </c>
      <c r="X10656" t="str">
        <f>VLOOKUP(L10656,'[2]tabela de preços'!$A:$G,7,0)</f>
        <v>AUTOMOTIVO</v>
      </c>
    </row>
    <row r="10657" spans="1:24" x14ac:dyDescent="0.3">
      <c r="A10657" t="s">
        <v>2025</v>
      </c>
      <c r="C10657" t="s">
        <v>3854</v>
      </c>
      <c r="D10657" s="1">
        <v>46080</v>
      </c>
      <c r="E10657" t="s">
        <v>3855</v>
      </c>
      <c r="F10657">
        <v>9</v>
      </c>
      <c r="G10657">
        <v>174</v>
      </c>
      <c r="H10657" t="str">
        <f>VLOOKUP(G10657,[1]OPERADORES!$A:$B,2,0)</f>
        <v>MIRIÃ LOBATO RODRIGUES</v>
      </c>
      <c r="I10657" t="s">
        <v>21</v>
      </c>
      <c r="J10657" t="s">
        <v>762</v>
      </c>
      <c r="K10657" t="s">
        <v>2028</v>
      </c>
      <c r="L10657">
        <v>10238</v>
      </c>
      <c r="M10657" t="s">
        <v>79</v>
      </c>
      <c r="O10657" t="s">
        <v>11</v>
      </c>
      <c r="P10657">
        <v>5102</v>
      </c>
      <c r="Q10657">
        <v>10</v>
      </c>
      <c r="R10657">
        <v>2.79</v>
      </c>
      <c r="S10657">
        <v>27.9</v>
      </c>
      <c r="T10657">
        <v>22.4</v>
      </c>
      <c r="U10657">
        <v>19.71</v>
      </c>
      <c r="V10657" t="str">
        <f>VLOOKUP(L10657,'[2]tabela de preços'!$A:$D,4,0)</f>
        <v>NORTON</v>
      </c>
      <c r="W10657" t="str">
        <f>VLOOKUP(L10657,'[2]tabela de preços'!$A:$F,6,0)</f>
        <v xml:space="preserve">DISCOS / LIXAS / ABRASIVOS </v>
      </c>
      <c r="X10657" t="str">
        <f>VLOOKUP(L10657,'[2]tabela de preços'!$A:$G,7,0)</f>
        <v>AUTOMOTIVO</v>
      </c>
    </row>
    <row r="10658" spans="1:24" x14ac:dyDescent="0.3">
      <c r="A10658" t="s">
        <v>2025</v>
      </c>
      <c r="C10658" t="s">
        <v>3854</v>
      </c>
      <c r="D10658" s="1">
        <v>46080</v>
      </c>
      <c r="E10658" t="s">
        <v>3855</v>
      </c>
      <c r="F10658">
        <v>9</v>
      </c>
      <c r="G10658">
        <v>174</v>
      </c>
      <c r="H10658" t="str">
        <f>VLOOKUP(G10658,[1]OPERADORES!$A:$B,2,0)</f>
        <v>MIRIÃ LOBATO RODRIGUES</v>
      </c>
      <c r="I10658" t="s">
        <v>21</v>
      </c>
      <c r="J10658" t="s">
        <v>762</v>
      </c>
      <c r="K10658" t="s">
        <v>2028</v>
      </c>
      <c r="L10658">
        <v>10242</v>
      </c>
      <c r="M10658" t="s">
        <v>82</v>
      </c>
      <c r="O10658" t="s">
        <v>11</v>
      </c>
      <c r="P10658">
        <v>5102</v>
      </c>
      <c r="Q10658">
        <v>10</v>
      </c>
      <c r="R10658">
        <v>2.79</v>
      </c>
      <c r="S10658">
        <v>27.9</v>
      </c>
      <c r="T10658">
        <v>22.4</v>
      </c>
      <c r="U10658">
        <v>19.71</v>
      </c>
      <c r="V10658" t="str">
        <f>VLOOKUP(L10658,'[2]tabela de preços'!$A:$D,4,0)</f>
        <v>NORTON</v>
      </c>
      <c r="W10658" t="str">
        <f>VLOOKUP(L10658,'[2]tabela de preços'!$A:$F,6,0)</f>
        <v xml:space="preserve">DISCOS / LIXAS / ABRASIVOS </v>
      </c>
      <c r="X10658" t="str">
        <f>VLOOKUP(L10658,'[2]tabela de preços'!$A:$G,7,0)</f>
        <v>AUTOMOTIVO</v>
      </c>
    </row>
    <row r="10659" spans="1:24" x14ac:dyDescent="0.3">
      <c r="A10659" t="s">
        <v>2025</v>
      </c>
      <c r="C10659" t="s">
        <v>3854</v>
      </c>
      <c r="D10659" s="1">
        <v>46080</v>
      </c>
      <c r="E10659" t="s">
        <v>3855</v>
      </c>
      <c r="F10659">
        <v>9</v>
      </c>
      <c r="G10659">
        <v>174</v>
      </c>
      <c r="H10659" t="str">
        <f>VLOOKUP(G10659,[1]OPERADORES!$A:$B,2,0)</f>
        <v>MIRIÃ LOBATO RODRIGUES</v>
      </c>
      <c r="I10659" t="s">
        <v>21</v>
      </c>
      <c r="J10659" t="s">
        <v>762</v>
      </c>
      <c r="K10659" t="s">
        <v>2028</v>
      </c>
      <c r="L10659">
        <v>10298</v>
      </c>
      <c r="M10659" t="s">
        <v>85</v>
      </c>
      <c r="O10659" t="s">
        <v>11</v>
      </c>
      <c r="P10659">
        <v>5102</v>
      </c>
      <c r="Q10659">
        <v>1</v>
      </c>
      <c r="R10659">
        <v>56.89</v>
      </c>
      <c r="S10659">
        <v>56.89</v>
      </c>
      <c r="T10659">
        <v>47.38</v>
      </c>
      <c r="U10659">
        <v>16.72</v>
      </c>
      <c r="V10659" t="str">
        <f>VLOOKUP(L10659,'[2]tabela de preços'!$A:$D,4,0)</f>
        <v>ANJO</v>
      </c>
      <c r="W10659" t="str">
        <f>VLOOKUP(L10659,'[2]tabela de preços'!$A:$F,6,0)</f>
        <v>THINNER DE LIMPEZA</v>
      </c>
      <c r="X10659" t="str">
        <f>VLOOKUP(L10659,'[2]tabela de preços'!$A:$G,7,0)</f>
        <v>THINNER</v>
      </c>
    </row>
    <row r="10660" spans="1:24" x14ac:dyDescent="0.3">
      <c r="A10660" t="s">
        <v>2025</v>
      </c>
      <c r="C10660" t="s">
        <v>4015</v>
      </c>
      <c r="D10660" s="1">
        <v>46084</v>
      </c>
      <c r="E10660" t="s">
        <v>4016</v>
      </c>
      <c r="F10660">
        <v>9</v>
      </c>
      <c r="G10660">
        <v>174</v>
      </c>
      <c r="H10660" t="str">
        <f>VLOOKUP(G10660,[1]OPERADORES!$A:$B,2,0)</f>
        <v>MIRIÃ LOBATO RODRIGUES</v>
      </c>
      <c r="I10660" t="s">
        <v>21</v>
      </c>
      <c r="J10660" t="s">
        <v>762</v>
      </c>
      <c r="K10660" t="s">
        <v>2028</v>
      </c>
      <c r="L10660">
        <v>20135</v>
      </c>
      <c r="M10660" t="s">
        <v>459</v>
      </c>
      <c r="O10660" t="s">
        <v>11</v>
      </c>
      <c r="P10660">
        <v>5102</v>
      </c>
      <c r="Q10660">
        <v>4</v>
      </c>
      <c r="R10660">
        <v>25.37</v>
      </c>
      <c r="S10660">
        <v>101.48</v>
      </c>
      <c r="T10660">
        <v>77.040000000000006</v>
      </c>
      <c r="U10660">
        <v>24.08</v>
      </c>
      <c r="V10660" t="str">
        <f>VLOOKUP(L10660,'[2]tabela de preços'!$A:$D,4,0)</f>
        <v>3M</v>
      </c>
      <c r="W10660" t="str">
        <f>VLOOKUP(L10660,'[2]tabela de preços'!$A:$F,6,0)</f>
        <v>DISCO TRIZACT</v>
      </c>
      <c r="X10660" t="str">
        <f>VLOOKUP(L10660,'[2]tabela de preços'!$A:$G,7,0)</f>
        <v>AUTOMOTIVO</v>
      </c>
    </row>
    <row r="10661" spans="1:24" x14ac:dyDescent="0.3">
      <c r="A10661" t="s">
        <v>2025</v>
      </c>
      <c r="C10661" t="s">
        <v>4015</v>
      </c>
      <c r="D10661" s="1">
        <v>46084</v>
      </c>
      <c r="E10661" t="s">
        <v>4016</v>
      </c>
      <c r="F10661">
        <v>9</v>
      </c>
      <c r="G10661">
        <v>174</v>
      </c>
      <c r="H10661" t="str">
        <f>VLOOKUP(G10661,[1]OPERADORES!$A:$B,2,0)</f>
        <v>MIRIÃ LOBATO RODRIGUES</v>
      </c>
      <c r="I10661" t="s">
        <v>21</v>
      </c>
      <c r="J10661" t="s">
        <v>762</v>
      </c>
      <c r="K10661" t="s">
        <v>2028</v>
      </c>
      <c r="L10661">
        <v>22173</v>
      </c>
      <c r="M10661" t="s">
        <v>194</v>
      </c>
      <c r="O10661" t="s">
        <v>11</v>
      </c>
      <c r="P10661">
        <v>5102</v>
      </c>
      <c r="Q10661">
        <v>10</v>
      </c>
      <c r="R10661">
        <v>4.58</v>
      </c>
      <c r="S10661">
        <v>45.8</v>
      </c>
      <c r="T10661">
        <v>34.799999999999997</v>
      </c>
      <c r="U10661">
        <v>24.02</v>
      </c>
      <c r="V10661" t="str">
        <f>VLOOKUP(L10661,'[2]tabela de preços'!$A:$D,4,0)</f>
        <v>3M</v>
      </c>
      <c r="W10661" t="str">
        <f>VLOOKUP(L10661,'[2]tabela de preços'!$A:$F,6,0)</f>
        <v>FITA AUTOMOTIVA</v>
      </c>
      <c r="X10661" t="str">
        <f>VLOOKUP(L10661,'[2]tabela de preços'!$A:$G,7,0)</f>
        <v>AUTOMOTIVO</v>
      </c>
    </row>
    <row r="10662" spans="1:24" x14ac:dyDescent="0.3">
      <c r="A10662" t="s">
        <v>2025</v>
      </c>
      <c r="C10662" t="s">
        <v>4015</v>
      </c>
      <c r="D10662" s="1">
        <v>46084</v>
      </c>
      <c r="E10662" t="s">
        <v>4016</v>
      </c>
      <c r="F10662">
        <v>9</v>
      </c>
      <c r="G10662">
        <v>174</v>
      </c>
      <c r="H10662" t="str">
        <f>VLOOKUP(G10662,[1]OPERADORES!$A:$B,2,0)</f>
        <v>MIRIÃ LOBATO RODRIGUES</v>
      </c>
      <c r="I10662" t="s">
        <v>21</v>
      </c>
      <c r="J10662" t="s">
        <v>762</v>
      </c>
      <c r="K10662" t="s">
        <v>2028</v>
      </c>
      <c r="L10662">
        <v>22188</v>
      </c>
      <c r="M10662" t="s">
        <v>78</v>
      </c>
      <c r="O10662" t="s">
        <v>11</v>
      </c>
      <c r="P10662">
        <v>5102</v>
      </c>
      <c r="Q10662">
        <v>10</v>
      </c>
      <c r="R10662">
        <v>14.35</v>
      </c>
      <c r="S10662">
        <v>143.5</v>
      </c>
      <c r="T10662">
        <v>108.9</v>
      </c>
      <c r="U10662">
        <v>24.11</v>
      </c>
      <c r="V10662" t="str">
        <f>VLOOKUP(L10662,'[2]tabela de preços'!$A:$D,4,0)</f>
        <v>3M</v>
      </c>
      <c r="W10662" t="str">
        <f>VLOOKUP(L10662,'[2]tabela de preços'!$A:$F,6,0)</f>
        <v>FITA AUTOMOTIVA</v>
      </c>
      <c r="X10662" t="str">
        <f>VLOOKUP(L10662,'[2]tabela de preços'!$A:$G,7,0)</f>
        <v>AUTOMOTIVO</v>
      </c>
    </row>
    <row r="10663" spans="1:24" x14ac:dyDescent="0.3">
      <c r="A10663" t="s">
        <v>2025</v>
      </c>
      <c r="C10663" t="s">
        <v>4015</v>
      </c>
      <c r="D10663" s="1">
        <v>46084</v>
      </c>
      <c r="E10663" t="s">
        <v>4016</v>
      </c>
      <c r="F10663">
        <v>9</v>
      </c>
      <c r="G10663">
        <v>174</v>
      </c>
      <c r="H10663" t="str">
        <f>VLOOKUP(G10663,[1]OPERADORES!$A:$B,2,0)</f>
        <v>MIRIÃ LOBATO RODRIGUES</v>
      </c>
      <c r="I10663" t="s">
        <v>21</v>
      </c>
      <c r="J10663" t="s">
        <v>762</v>
      </c>
      <c r="K10663" t="s">
        <v>2028</v>
      </c>
      <c r="L10663">
        <v>23653</v>
      </c>
      <c r="M10663" t="s">
        <v>644</v>
      </c>
      <c r="O10663" t="s">
        <v>11</v>
      </c>
      <c r="P10663">
        <v>5102</v>
      </c>
      <c r="Q10663">
        <v>2</v>
      </c>
      <c r="R10663">
        <v>67.150000000000006</v>
      </c>
      <c r="S10663">
        <v>134.30000000000001</v>
      </c>
      <c r="T10663">
        <v>101.94</v>
      </c>
      <c r="U10663">
        <v>24.1</v>
      </c>
      <c r="V10663" t="str">
        <f>VLOOKUP(L10663,'[2]tabela de preços'!$A:$D,4,0)</f>
        <v>SIKKENS</v>
      </c>
      <c r="W10663" t="str">
        <f>VLOOKUP(L10663,'[2]tabela de preços'!$A:$F,6,0)</f>
        <v>CATALISADORES INDIVIDUAS</v>
      </c>
      <c r="X10663" t="str">
        <f>VLOOKUP(L10663,'[2]tabela de preços'!$A:$G,7,0)</f>
        <v>AUTOMOTIVO</v>
      </c>
    </row>
    <row r="10664" spans="1:24" x14ac:dyDescent="0.3">
      <c r="A10664" t="s">
        <v>2025</v>
      </c>
      <c r="C10664" t="s">
        <v>4015</v>
      </c>
      <c r="D10664" s="1">
        <v>46084</v>
      </c>
      <c r="E10664" t="s">
        <v>4016</v>
      </c>
      <c r="F10664">
        <v>9</v>
      </c>
      <c r="G10664">
        <v>174</v>
      </c>
      <c r="H10664" t="str">
        <f>VLOOKUP(G10664,[1]OPERADORES!$A:$B,2,0)</f>
        <v>MIRIÃ LOBATO RODRIGUES</v>
      </c>
      <c r="I10664" t="s">
        <v>21</v>
      </c>
      <c r="J10664" t="s">
        <v>762</v>
      </c>
      <c r="K10664" t="s">
        <v>2028</v>
      </c>
      <c r="L10664">
        <v>23624</v>
      </c>
      <c r="M10664" t="s">
        <v>1312</v>
      </c>
      <c r="O10664" t="s">
        <v>11</v>
      </c>
      <c r="P10664">
        <v>5102</v>
      </c>
      <c r="Q10664">
        <v>2</v>
      </c>
      <c r="R10664">
        <v>46.09</v>
      </c>
      <c r="S10664">
        <v>92.18</v>
      </c>
      <c r="T10664">
        <v>69.959999999999994</v>
      </c>
      <c r="U10664">
        <v>24.11</v>
      </c>
      <c r="V10664" t="str">
        <f>VLOOKUP(L10664,'[2]tabela de preços'!$A:$D,4,0)</f>
        <v>MAXI RUBBER</v>
      </c>
      <c r="W10664" t="str">
        <f>VLOOKUP(L10664,'[2]tabela de preços'!$A:$F,6,0)</f>
        <v>VEDADORES / SELANTES</v>
      </c>
      <c r="X10664" t="str">
        <f>VLOOKUP(L10664,'[2]tabela de preços'!$A:$G,7,0)</f>
        <v>AUTOMOTIVO</v>
      </c>
    </row>
    <row r="10665" spans="1:24" x14ac:dyDescent="0.3">
      <c r="A10665" t="s">
        <v>2025</v>
      </c>
      <c r="C10665" t="s">
        <v>4242</v>
      </c>
      <c r="D10665" s="1">
        <v>46087</v>
      </c>
      <c r="E10665" t="s">
        <v>4243</v>
      </c>
      <c r="F10665">
        <v>9</v>
      </c>
      <c r="G10665">
        <v>174</v>
      </c>
      <c r="H10665" t="str">
        <f>VLOOKUP(G10665,[1]OPERADORES!$A:$B,2,0)</f>
        <v>MIRIÃ LOBATO RODRIGUES</v>
      </c>
      <c r="I10665" t="s">
        <v>21</v>
      </c>
      <c r="J10665" t="s">
        <v>762</v>
      </c>
      <c r="K10665" t="s">
        <v>2028</v>
      </c>
      <c r="L10665">
        <v>10236</v>
      </c>
      <c r="M10665" t="s">
        <v>133</v>
      </c>
      <c r="O10665" t="s">
        <v>11</v>
      </c>
      <c r="P10665">
        <v>5102</v>
      </c>
      <c r="Q10665">
        <v>10</v>
      </c>
      <c r="R10665">
        <v>2.79</v>
      </c>
      <c r="S10665">
        <v>27.9</v>
      </c>
      <c r="T10665">
        <v>23.2</v>
      </c>
      <c r="U10665">
        <v>16.850000000000001</v>
      </c>
      <c r="V10665" t="str">
        <f>VLOOKUP(L10665,'[2]tabela de preços'!$A:$D,4,0)</f>
        <v>NORTON</v>
      </c>
      <c r="W10665" t="str">
        <f>VLOOKUP(L10665,'[2]tabela de preços'!$A:$F,6,0)</f>
        <v xml:space="preserve">DISCOS / LIXAS / ABRASIVOS </v>
      </c>
      <c r="X10665" t="str">
        <f>VLOOKUP(L10665,'[2]tabela de preços'!$A:$G,7,0)</f>
        <v>AUTOMOTIVO</v>
      </c>
    </row>
    <row r="10666" spans="1:24" x14ac:dyDescent="0.3">
      <c r="A10666" t="s">
        <v>2025</v>
      </c>
      <c r="C10666" t="s">
        <v>4242</v>
      </c>
      <c r="D10666" s="1">
        <v>46087</v>
      </c>
      <c r="E10666" t="s">
        <v>4243</v>
      </c>
      <c r="F10666">
        <v>9</v>
      </c>
      <c r="G10666">
        <v>174</v>
      </c>
      <c r="H10666" t="str">
        <f>VLOOKUP(G10666,[1]OPERADORES!$A:$B,2,0)</f>
        <v>MIRIÃ LOBATO RODRIGUES</v>
      </c>
      <c r="I10666" t="s">
        <v>21</v>
      </c>
      <c r="J10666" t="s">
        <v>762</v>
      </c>
      <c r="K10666" t="s">
        <v>2028</v>
      </c>
      <c r="L10666">
        <v>10232</v>
      </c>
      <c r="M10666" t="s">
        <v>134</v>
      </c>
      <c r="O10666" t="s">
        <v>11</v>
      </c>
      <c r="P10666">
        <v>5102</v>
      </c>
      <c r="Q10666">
        <v>10</v>
      </c>
      <c r="R10666">
        <v>2.79</v>
      </c>
      <c r="S10666">
        <v>27.9</v>
      </c>
      <c r="T10666">
        <v>22.5</v>
      </c>
      <c r="U10666">
        <v>19.350000000000001</v>
      </c>
      <c r="V10666" t="str">
        <f>VLOOKUP(L10666,'[2]tabela de preços'!$A:$D,4,0)</f>
        <v>NORTON</v>
      </c>
      <c r="W10666" t="str">
        <f>VLOOKUP(L10666,'[2]tabela de preços'!$A:$F,6,0)</f>
        <v xml:space="preserve">DISCOS / LIXAS / ABRASIVOS </v>
      </c>
      <c r="X10666" t="str">
        <f>VLOOKUP(L10666,'[2]tabela de preços'!$A:$G,7,0)</f>
        <v>AUTOMOTIVO</v>
      </c>
    </row>
    <row r="10667" spans="1:24" x14ac:dyDescent="0.3">
      <c r="A10667" t="s">
        <v>2025</v>
      </c>
      <c r="C10667" t="s">
        <v>4242</v>
      </c>
      <c r="D10667" s="1">
        <v>46087</v>
      </c>
      <c r="E10667" t="s">
        <v>4243</v>
      </c>
      <c r="F10667">
        <v>9</v>
      </c>
      <c r="G10667">
        <v>174</v>
      </c>
      <c r="H10667" t="str">
        <f>VLOOKUP(G10667,[1]OPERADORES!$A:$B,2,0)</f>
        <v>MIRIÃ LOBATO RODRIGUES</v>
      </c>
      <c r="I10667" t="s">
        <v>21</v>
      </c>
      <c r="J10667" t="s">
        <v>762</v>
      </c>
      <c r="K10667" t="s">
        <v>2028</v>
      </c>
      <c r="L10667">
        <v>10237</v>
      </c>
      <c r="M10667" t="s">
        <v>271</v>
      </c>
      <c r="O10667" t="s">
        <v>11</v>
      </c>
      <c r="P10667">
        <v>5102</v>
      </c>
      <c r="Q10667">
        <v>10</v>
      </c>
      <c r="R10667">
        <v>2.79</v>
      </c>
      <c r="S10667">
        <v>27.9</v>
      </c>
      <c r="T10667">
        <v>22.5</v>
      </c>
      <c r="U10667">
        <v>19.350000000000001</v>
      </c>
      <c r="V10667" t="str">
        <f>VLOOKUP(L10667,'[2]tabela de preços'!$A:$D,4,0)</f>
        <v>NORTON</v>
      </c>
      <c r="W10667" t="str">
        <f>VLOOKUP(L10667,'[2]tabela de preços'!$A:$F,6,0)</f>
        <v xml:space="preserve">DISCOS / LIXAS / ABRASIVOS </v>
      </c>
      <c r="X10667" t="str">
        <f>VLOOKUP(L10667,'[2]tabela de preços'!$A:$G,7,0)</f>
        <v>AUTOMOTIVO</v>
      </c>
    </row>
    <row r="10668" spans="1:24" x14ac:dyDescent="0.3">
      <c r="A10668" t="s">
        <v>2025</v>
      </c>
      <c r="C10668" t="s">
        <v>4242</v>
      </c>
      <c r="D10668" s="1">
        <v>46087</v>
      </c>
      <c r="E10668" t="s">
        <v>4243</v>
      </c>
      <c r="F10668">
        <v>9</v>
      </c>
      <c r="G10668">
        <v>174</v>
      </c>
      <c r="H10668" t="str">
        <f>VLOOKUP(G10668,[1]OPERADORES!$A:$B,2,0)</f>
        <v>MIRIÃ LOBATO RODRIGUES</v>
      </c>
      <c r="I10668" t="s">
        <v>21</v>
      </c>
      <c r="J10668" t="s">
        <v>762</v>
      </c>
      <c r="K10668" t="s">
        <v>2028</v>
      </c>
      <c r="L10668">
        <v>22173</v>
      </c>
      <c r="M10668" t="s">
        <v>194</v>
      </c>
      <c r="O10668" t="s">
        <v>11</v>
      </c>
      <c r="P10668">
        <v>5102</v>
      </c>
      <c r="Q10668">
        <v>3</v>
      </c>
      <c r="R10668">
        <v>4.58</v>
      </c>
      <c r="S10668">
        <v>13.74</v>
      </c>
      <c r="T10668">
        <v>10.44</v>
      </c>
      <c r="U10668">
        <v>24.02</v>
      </c>
      <c r="V10668" t="str">
        <f>VLOOKUP(L10668,'[2]tabela de preços'!$A:$D,4,0)</f>
        <v>3M</v>
      </c>
      <c r="W10668" t="str">
        <f>VLOOKUP(L10668,'[2]tabela de preços'!$A:$F,6,0)</f>
        <v>FITA AUTOMOTIVA</v>
      </c>
      <c r="X10668" t="str">
        <f>VLOOKUP(L10668,'[2]tabela de preços'!$A:$G,7,0)</f>
        <v>AUTOMOTIVO</v>
      </c>
    </row>
    <row r="10669" spans="1:24" x14ac:dyDescent="0.3">
      <c r="A10669" t="s">
        <v>2025</v>
      </c>
      <c r="C10669" t="s">
        <v>4242</v>
      </c>
      <c r="D10669" s="1">
        <v>46087</v>
      </c>
      <c r="E10669" t="s">
        <v>4243</v>
      </c>
      <c r="F10669">
        <v>9</v>
      </c>
      <c r="G10669">
        <v>174</v>
      </c>
      <c r="H10669" t="str">
        <f>VLOOKUP(G10669,[1]OPERADORES!$A:$B,2,0)</f>
        <v>MIRIÃ LOBATO RODRIGUES</v>
      </c>
      <c r="I10669" t="s">
        <v>21</v>
      </c>
      <c r="J10669" t="s">
        <v>762</v>
      </c>
      <c r="K10669" t="s">
        <v>2028</v>
      </c>
      <c r="L10669">
        <v>22188</v>
      </c>
      <c r="M10669" t="s">
        <v>78</v>
      </c>
      <c r="O10669" t="s">
        <v>11</v>
      </c>
      <c r="P10669">
        <v>5102</v>
      </c>
      <c r="Q10669">
        <v>3</v>
      </c>
      <c r="R10669">
        <v>14.35</v>
      </c>
      <c r="S10669">
        <v>43.05</v>
      </c>
      <c r="T10669">
        <v>32.67</v>
      </c>
      <c r="U10669">
        <v>24.11</v>
      </c>
      <c r="V10669" t="str">
        <f>VLOOKUP(L10669,'[2]tabela de preços'!$A:$D,4,0)</f>
        <v>3M</v>
      </c>
      <c r="W10669" t="str">
        <f>VLOOKUP(L10669,'[2]tabela de preços'!$A:$F,6,0)</f>
        <v>FITA AUTOMOTIVA</v>
      </c>
      <c r="X10669" t="str">
        <f>VLOOKUP(L10669,'[2]tabela de preços'!$A:$G,7,0)</f>
        <v>AUTOMOTIVO</v>
      </c>
    </row>
    <row r="10670" spans="1:24" x14ac:dyDescent="0.3">
      <c r="A10670" t="s">
        <v>2025</v>
      </c>
      <c r="C10670" t="s">
        <v>4242</v>
      </c>
      <c r="D10670" s="1">
        <v>46087</v>
      </c>
      <c r="E10670" t="s">
        <v>4243</v>
      </c>
      <c r="F10670">
        <v>9</v>
      </c>
      <c r="G10670">
        <v>174</v>
      </c>
      <c r="H10670" t="str">
        <f>VLOOKUP(G10670,[1]OPERADORES!$A:$B,2,0)</f>
        <v>MIRIÃ LOBATO RODRIGUES</v>
      </c>
      <c r="I10670" t="s">
        <v>21</v>
      </c>
      <c r="J10670" t="s">
        <v>762</v>
      </c>
      <c r="K10670" t="s">
        <v>2028</v>
      </c>
      <c r="L10670">
        <v>22233</v>
      </c>
      <c r="M10670" t="s">
        <v>184</v>
      </c>
      <c r="O10670" t="s">
        <v>11</v>
      </c>
      <c r="P10670">
        <v>5102</v>
      </c>
      <c r="Q10670">
        <v>1</v>
      </c>
      <c r="R10670">
        <v>30.17</v>
      </c>
      <c r="S10670">
        <v>30.17</v>
      </c>
      <c r="T10670">
        <v>22.9</v>
      </c>
      <c r="U10670">
        <v>24.1</v>
      </c>
      <c r="V10670" t="str">
        <f>VLOOKUP(L10670,'[2]tabela de preços'!$A:$D,4,0)</f>
        <v>3M</v>
      </c>
      <c r="W10670" t="str">
        <f>VLOOKUP(L10670,'[2]tabela de preços'!$A:$F,6,0)</f>
        <v>FITA DUPLA FACE</v>
      </c>
      <c r="X10670" t="str">
        <f>VLOOKUP(L10670,'[2]tabela de preços'!$A:$G,7,0)</f>
        <v>AUTOMOTIVO</v>
      </c>
    </row>
    <row r="10671" spans="1:24" x14ac:dyDescent="0.3">
      <c r="A10671" t="s">
        <v>2025</v>
      </c>
      <c r="C10671" t="s">
        <v>4242</v>
      </c>
      <c r="D10671" s="1">
        <v>46087</v>
      </c>
      <c r="E10671" t="s">
        <v>4243</v>
      </c>
      <c r="F10671">
        <v>9</v>
      </c>
      <c r="G10671">
        <v>174</v>
      </c>
      <c r="H10671" t="str">
        <f>VLOOKUP(G10671,[1]OPERADORES!$A:$B,2,0)</f>
        <v>MIRIÃ LOBATO RODRIGUES</v>
      </c>
      <c r="I10671" t="s">
        <v>21</v>
      </c>
      <c r="J10671" t="s">
        <v>762</v>
      </c>
      <c r="K10671" t="s">
        <v>2028</v>
      </c>
      <c r="L10671">
        <v>13</v>
      </c>
      <c r="M10671" t="s">
        <v>152</v>
      </c>
      <c r="O10671" t="s">
        <v>11</v>
      </c>
      <c r="P10671">
        <v>5102</v>
      </c>
      <c r="Q10671">
        <v>5</v>
      </c>
      <c r="R10671">
        <v>5.79</v>
      </c>
      <c r="S10671">
        <v>28.95</v>
      </c>
      <c r="T10671">
        <v>20.8</v>
      </c>
      <c r="U10671">
        <v>28.15</v>
      </c>
      <c r="V10671" t="str">
        <f>VLOOKUP(L10671,'[2]tabela de preços'!$A:$D,4,0)</f>
        <v>3M</v>
      </c>
      <c r="W10671" t="str">
        <f>VLOOKUP(L10671,'[2]tabela de preços'!$A:$F,6,0)</f>
        <v>LIXA DÁGUA</v>
      </c>
      <c r="X10671" t="str">
        <f>VLOOKUP(L10671,'[2]tabela de preços'!$A:$G,7,0)</f>
        <v>AUTOMOTIVO</v>
      </c>
    </row>
    <row r="10672" spans="1:24" x14ac:dyDescent="0.3">
      <c r="A10672" t="s">
        <v>2025</v>
      </c>
      <c r="C10672" t="s">
        <v>4242</v>
      </c>
      <c r="D10672" s="1">
        <v>46087</v>
      </c>
      <c r="E10672" t="s">
        <v>4243</v>
      </c>
      <c r="F10672">
        <v>9</v>
      </c>
      <c r="G10672">
        <v>174</v>
      </c>
      <c r="H10672" t="str">
        <f>VLOOKUP(G10672,[1]OPERADORES!$A:$B,2,0)</f>
        <v>MIRIÃ LOBATO RODRIGUES</v>
      </c>
      <c r="I10672" t="s">
        <v>21</v>
      </c>
      <c r="J10672" t="s">
        <v>762</v>
      </c>
      <c r="K10672" t="s">
        <v>2028</v>
      </c>
      <c r="L10672">
        <v>15</v>
      </c>
      <c r="M10672" t="s">
        <v>205</v>
      </c>
      <c r="O10672" t="s">
        <v>11</v>
      </c>
      <c r="P10672">
        <v>5102</v>
      </c>
      <c r="Q10672">
        <v>5</v>
      </c>
      <c r="R10672">
        <v>5.79</v>
      </c>
      <c r="S10672">
        <v>28.95</v>
      </c>
      <c r="T10672">
        <v>20.8</v>
      </c>
      <c r="U10672">
        <v>28.15</v>
      </c>
      <c r="V10672" t="str">
        <f>VLOOKUP(L10672,'[2]tabela de preços'!$A:$D,4,0)</f>
        <v>3M</v>
      </c>
      <c r="W10672" t="str">
        <f>VLOOKUP(L10672,'[2]tabela de preços'!$A:$F,6,0)</f>
        <v>LIXA DÁGUA</v>
      </c>
      <c r="X10672" t="str">
        <f>VLOOKUP(L10672,'[2]tabela de preços'!$A:$G,7,0)</f>
        <v>AUTOMOTIVO</v>
      </c>
    </row>
    <row r="10673" spans="1:24" x14ac:dyDescent="0.3">
      <c r="A10673" t="s">
        <v>2025</v>
      </c>
      <c r="C10673" t="s">
        <v>4242</v>
      </c>
      <c r="D10673" s="1">
        <v>46087</v>
      </c>
      <c r="E10673" t="s">
        <v>4243</v>
      </c>
      <c r="F10673">
        <v>9</v>
      </c>
      <c r="G10673">
        <v>174</v>
      </c>
      <c r="H10673" t="str">
        <f>VLOOKUP(G10673,[1]OPERADORES!$A:$B,2,0)</f>
        <v>MIRIÃ LOBATO RODRIGUES</v>
      </c>
      <c r="I10673" t="s">
        <v>21</v>
      </c>
      <c r="J10673" t="s">
        <v>762</v>
      </c>
      <c r="K10673" t="s">
        <v>2028</v>
      </c>
      <c r="L10673">
        <v>10243</v>
      </c>
      <c r="M10673" t="s">
        <v>83</v>
      </c>
      <c r="O10673" t="s">
        <v>11</v>
      </c>
      <c r="P10673">
        <v>5102</v>
      </c>
      <c r="Q10673">
        <v>5</v>
      </c>
      <c r="R10673">
        <v>2.79</v>
      </c>
      <c r="S10673">
        <v>13.95</v>
      </c>
      <c r="T10673">
        <v>9.65</v>
      </c>
      <c r="U10673">
        <v>30.82</v>
      </c>
      <c r="V10673" t="str">
        <f>VLOOKUP(L10673,'[2]tabela de preços'!$A:$D,4,0)</f>
        <v>NORTON</v>
      </c>
      <c r="W10673" t="str">
        <f>VLOOKUP(L10673,'[2]tabela de preços'!$A:$F,6,0)</f>
        <v xml:space="preserve">DISCOS / LIXAS / ABRASIVOS </v>
      </c>
      <c r="X10673" t="str">
        <f>VLOOKUP(L10673,'[2]tabela de preços'!$A:$G,7,0)</f>
        <v>AUTOMOTIVO</v>
      </c>
    </row>
    <row r="10674" spans="1:24" x14ac:dyDescent="0.3">
      <c r="A10674" t="s">
        <v>2025</v>
      </c>
      <c r="C10674" t="s">
        <v>4242</v>
      </c>
      <c r="D10674" s="1">
        <v>46087</v>
      </c>
      <c r="E10674" t="s">
        <v>4243</v>
      </c>
      <c r="F10674">
        <v>9</v>
      </c>
      <c r="G10674">
        <v>174</v>
      </c>
      <c r="H10674" t="str">
        <f>VLOOKUP(G10674,[1]OPERADORES!$A:$B,2,0)</f>
        <v>MIRIÃ LOBATO RODRIGUES</v>
      </c>
      <c r="I10674" t="s">
        <v>21</v>
      </c>
      <c r="J10674" t="s">
        <v>762</v>
      </c>
      <c r="K10674" t="s">
        <v>2028</v>
      </c>
      <c r="L10674">
        <v>10245</v>
      </c>
      <c r="M10674" t="s">
        <v>195</v>
      </c>
      <c r="O10674" t="s">
        <v>11</v>
      </c>
      <c r="P10674">
        <v>5102</v>
      </c>
      <c r="Q10674">
        <v>10</v>
      </c>
      <c r="R10674">
        <v>2.79</v>
      </c>
      <c r="S10674">
        <v>27.9</v>
      </c>
      <c r="T10674">
        <v>19.3</v>
      </c>
      <c r="U10674">
        <v>30.82</v>
      </c>
      <c r="V10674" t="str">
        <f>VLOOKUP(L10674,'[2]tabela de preços'!$A:$D,4,0)</f>
        <v>NORTON</v>
      </c>
      <c r="W10674" t="str">
        <f>VLOOKUP(L10674,'[2]tabela de preços'!$A:$F,6,0)</f>
        <v xml:space="preserve">DISCOS / LIXAS / ABRASIVOS </v>
      </c>
      <c r="X10674" t="str">
        <f>VLOOKUP(L10674,'[2]tabela de preços'!$A:$G,7,0)</f>
        <v>AUTOMOTIVO</v>
      </c>
    </row>
    <row r="10675" spans="1:24" x14ac:dyDescent="0.3">
      <c r="A10675" t="s">
        <v>2025</v>
      </c>
      <c r="C10675" t="s">
        <v>4242</v>
      </c>
      <c r="D10675" s="1">
        <v>46087</v>
      </c>
      <c r="E10675" t="s">
        <v>4243</v>
      </c>
      <c r="F10675">
        <v>9</v>
      </c>
      <c r="G10675">
        <v>174</v>
      </c>
      <c r="H10675" t="str">
        <f>VLOOKUP(G10675,[1]OPERADORES!$A:$B,2,0)</f>
        <v>MIRIÃ LOBATO RODRIGUES</v>
      </c>
      <c r="I10675" t="s">
        <v>21</v>
      </c>
      <c r="J10675" t="s">
        <v>762</v>
      </c>
      <c r="K10675" t="s">
        <v>2028</v>
      </c>
      <c r="L10675">
        <v>10246</v>
      </c>
      <c r="M10675" t="s">
        <v>206</v>
      </c>
      <c r="O10675" t="s">
        <v>11</v>
      </c>
      <c r="P10675">
        <v>5102</v>
      </c>
      <c r="Q10675">
        <v>10</v>
      </c>
      <c r="R10675">
        <v>2.79</v>
      </c>
      <c r="S10675">
        <v>27.9</v>
      </c>
      <c r="T10675">
        <v>19.3</v>
      </c>
      <c r="U10675">
        <v>30.82</v>
      </c>
      <c r="V10675" t="str">
        <f>VLOOKUP(L10675,'[2]tabela de preços'!$A:$D,4,0)</f>
        <v>NORTON</v>
      </c>
      <c r="W10675" t="str">
        <f>VLOOKUP(L10675,'[2]tabela de preços'!$A:$F,6,0)</f>
        <v xml:space="preserve">DISCOS / LIXAS / ABRASIVOS </v>
      </c>
      <c r="X10675" t="str">
        <f>VLOOKUP(L10675,'[2]tabela de preços'!$A:$G,7,0)</f>
        <v>AUTOMOTIVO</v>
      </c>
    </row>
    <row r="10676" spans="1:24" x14ac:dyDescent="0.3">
      <c r="A10676" t="s">
        <v>2025</v>
      </c>
      <c r="C10676" t="s">
        <v>4242</v>
      </c>
      <c r="D10676" s="1">
        <v>46087</v>
      </c>
      <c r="E10676" t="s">
        <v>4243</v>
      </c>
      <c r="F10676">
        <v>9</v>
      </c>
      <c r="G10676">
        <v>174</v>
      </c>
      <c r="H10676" t="str">
        <f>VLOOKUP(G10676,[1]OPERADORES!$A:$B,2,0)</f>
        <v>MIRIÃ LOBATO RODRIGUES</v>
      </c>
      <c r="I10676" t="s">
        <v>21</v>
      </c>
      <c r="J10676" t="s">
        <v>762</v>
      </c>
      <c r="K10676" t="s">
        <v>2028</v>
      </c>
      <c r="L10676">
        <v>23623</v>
      </c>
      <c r="M10676" t="s">
        <v>2033</v>
      </c>
      <c r="O10676" t="s">
        <v>11</v>
      </c>
      <c r="P10676">
        <v>5102</v>
      </c>
      <c r="Q10676">
        <v>2</v>
      </c>
      <c r="R10676">
        <v>113.99</v>
      </c>
      <c r="S10676">
        <v>227.98</v>
      </c>
      <c r="T10676">
        <v>173.04</v>
      </c>
      <c r="U10676">
        <v>24.1</v>
      </c>
      <c r="V10676" t="str">
        <f>VLOOKUP(L10676,'[2]tabela de preços'!$A:$D,4,0)</f>
        <v>SIKKENS</v>
      </c>
      <c r="W10676" t="str">
        <f>VLOOKUP(L10676,'[2]tabela de preços'!$A:$F,6,0)</f>
        <v>MASSA POLIÉSTER</v>
      </c>
      <c r="X10676" t="str">
        <f>VLOOKUP(L10676,'[2]tabela de preços'!$A:$G,7,0)</f>
        <v>AUTOMOTIVO</v>
      </c>
    </row>
    <row r="10677" spans="1:24" x14ac:dyDescent="0.3">
      <c r="A10677" t="s">
        <v>2025</v>
      </c>
      <c r="C10677" t="s">
        <v>4242</v>
      </c>
      <c r="D10677" s="1">
        <v>46087</v>
      </c>
      <c r="E10677" t="s">
        <v>4243</v>
      </c>
      <c r="F10677">
        <v>9</v>
      </c>
      <c r="G10677">
        <v>174</v>
      </c>
      <c r="H10677" t="str">
        <f>VLOOKUP(G10677,[1]OPERADORES!$A:$B,2,0)</f>
        <v>MIRIÃ LOBATO RODRIGUES</v>
      </c>
      <c r="I10677" t="s">
        <v>21</v>
      </c>
      <c r="J10677" t="s">
        <v>762</v>
      </c>
      <c r="K10677" t="s">
        <v>2028</v>
      </c>
      <c r="L10677">
        <v>9995</v>
      </c>
      <c r="M10677" t="s">
        <v>704</v>
      </c>
      <c r="O10677" t="s">
        <v>11</v>
      </c>
      <c r="P10677">
        <v>5102</v>
      </c>
      <c r="Q10677">
        <v>1</v>
      </c>
      <c r="R10677">
        <v>186.07</v>
      </c>
      <c r="S10677">
        <v>186.07</v>
      </c>
      <c r="T10677">
        <v>141.22999999999999</v>
      </c>
      <c r="U10677">
        <v>24.1</v>
      </c>
      <c r="V10677" t="str">
        <f>VLOOKUP(L10677,'[2]tabela de preços'!$A:$D,4,0)</f>
        <v>SIKKENS</v>
      </c>
      <c r="W10677" t="str">
        <f>VLOOKUP(L10677,'[2]tabela de preços'!$A:$F,6,0)</f>
        <v>DILUENTE</v>
      </c>
      <c r="X10677" t="str">
        <f>VLOOKUP(L10677,'[2]tabela de preços'!$A:$G,7,0)</f>
        <v>AUTOMOTIVO</v>
      </c>
    </row>
    <row r="10678" spans="1:24" x14ac:dyDescent="0.3">
      <c r="A10678" t="s">
        <v>2025</v>
      </c>
      <c r="C10678" t="s">
        <v>4242</v>
      </c>
      <c r="D10678" s="1">
        <v>46087</v>
      </c>
      <c r="E10678" t="s">
        <v>4243</v>
      </c>
      <c r="F10678">
        <v>9</v>
      </c>
      <c r="G10678">
        <v>174</v>
      </c>
      <c r="H10678" t="str">
        <f>VLOOKUP(G10678,[1]OPERADORES!$A:$B,2,0)</f>
        <v>MIRIÃ LOBATO RODRIGUES</v>
      </c>
      <c r="I10678" t="s">
        <v>21</v>
      </c>
      <c r="J10678" t="s">
        <v>762</v>
      </c>
      <c r="K10678" t="s">
        <v>2028</v>
      </c>
      <c r="L10678">
        <v>10298</v>
      </c>
      <c r="M10678" t="s">
        <v>85</v>
      </c>
      <c r="O10678" t="s">
        <v>11</v>
      </c>
      <c r="P10678">
        <v>5102</v>
      </c>
      <c r="Q10678">
        <v>1</v>
      </c>
      <c r="R10678">
        <v>56.89</v>
      </c>
      <c r="S10678">
        <v>56.89</v>
      </c>
      <c r="T10678">
        <v>47.38</v>
      </c>
      <c r="U10678">
        <v>16.72</v>
      </c>
      <c r="V10678" t="str">
        <f>VLOOKUP(L10678,'[2]tabela de preços'!$A:$D,4,0)</f>
        <v>ANJO</v>
      </c>
      <c r="W10678" t="str">
        <f>VLOOKUP(L10678,'[2]tabela de preços'!$A:$F,6,0)</f>
        <v>THINNER DE LIMPEZA</v>
      </c>
      <c r="X10678" t="str">
        <f>VLOOKUP(L10678,'[2]tabela de preços'!$A:$G,7,0)</f>
        <v>THINNER</v>
      </c>
    </row>
    <row r="10679" spans="1:24" x14ac:dyDescent="0.3">
      <c r="A10679" t="s">
        <v>2025</v>
      </c>
      <c r="C10679" t="s">
        <v>4619</v>
      </c>
      <c r="D10679" s="1">
        <v>46094</v>
      </c>
      <c r="E10679" t="s">
        <v>4620</v>
      </c>
      <c r="F10679">
        <v>9</v>
      </c>
      <c r="G10679">
        <v>174</v>
      </c>
      <c r="H10679" t="str">
        <f>VLOOKUP(G10679,[1]OPERADORES!$A:$B,2,0)</f>
        <v>MIRIÃ LOBATO RODRIGUES</v>
      </c>
      <c r="I10679" t="s">
        <v>21</v>
      </c>
      <c r="J10679" t="s">
        <v>762</v>
      </c>
      <c r="K10679" t="s">
        <v>2028</v>
      </c>
      <c r="L10679">
        <v>21860</v>
      </c>
      <c r="M10679" t="s">
        <v>2038</v>
      </c>
      <c r="O10679" t="s">
        <v>11</v>
      </c>
      <c r="P10679">
        <v>5403</v>
      </c>
      <c r="Q10679">
        <v>1</v>
      </c>
      <c r="R10679">
        <v>61.32</v>
      </c>
      <c r="S10679">
        <v>61.32</v>
      </c>
      <c r="T10679">
        <v>46.54</v>
      </c>
      <c r="U10679">
        <v>24.1</v>
      </c>
      <c r="V10679" t="str">
        <f>VLOOKUP(L10679,'[2]tabela de preços'!$A:$D,4,0)</f>
        <v>SIKKENS</v>
      </c>
      <c r="W10679" t="str">
        <f>VLOOKUP(L10679,'[2]tabela de preços'!$A:$F,6,0)</f>
        <v>VERNIZ AUTOMOTIVO</v>
      </c>
      <c r="X10679" t="str">
        <f>VLOOKUP(L10679,'[2]tabela de preços'!$A:$G,7,0)</f>
        <v>AUTOMOTIVO</v>
      </c>
    </row>
    <row r="10680" spans="1:24" x14ac:dyDescent="0.3">
      <c r="A10680" t="s">
        <v>2025</v>
      </c>
      <c r="C10680" t="s">
        <v>4619</v>
      </c>
      <c r="D10680" s="1">
        <v>46094</v>
      </c>
      <c r="E10680" t="s">
        <v>4620</v>
      </c>
      <c r="F10680">
        <v>9</v>
      </c>
      <c r="G10680">
        <v>174</v>
      </c>
      <c r="H10680" t="str">
        <f>VLOOKUP(G10680,[1]OPERADORES!$A:$B,2,0)</f>
        <v>MIRIÃ LOBATO RODRIGUES</v>
      </c>
      <c r="I10680" t="s">
        <v>21</v>
      </c>
      <c r="J10680" t="s">
        <v>762</v>
      </c>
      <c r="K10680" t="s">
        <v>2028</v>
      </c>
      <c r="L10680">
        <v>10226</v>
      </c>
      <c r="M10680" t="s">
        <v>145</v>
      </c>
      <c r="O10680" t="s">
        <v>11</v>
      </c>
      <c r="P10680">
        <v>5102</v>
      </c>
      <c r="Q10680">
        <v>20</v>
      </c>
      <c r="R10680">
        <v>2.79</v>
      </c>
      <c r="S10680">
        <v>55.8</v>
      </c>
      <c r="T10680">
        <v>46.4</v>
      </c>
      <c r="U10680">
        <v>16.850000000000001</v>
      </c>
      <c r="V10680" t="str">
        <f>VLOOKUP(L10680,'[2]tabela de preços'!$A:$D,4,0)</f>
        <v>NORTON</v>
      </c>
      <c r="W10680" t="str">
        <f>VLOOKUP(L10680,'[2]tabela de preços'!$A:$F,6,0)</f>
        <v xml:space="preserve">DISCOS / LIXAS / ABRASIVOS </v>
      </c>
      <c r="X10680" t="str">
        <f>VLOOKUP(L10680,'[2]tabela de preços'!$A:$G,7,0)</f>
        <v>AUTOMOTIVO</v>
      </c>
    </row>
    <row r="10681" spans="1:24" x14ac:dyDescent="0.3">
      <c r="A10681" t="s">
        <v>2025</v>
      </c>
      <c r="C10681" t="s">
        <v>4619</v>
      </c>
      <c r="D10681" s="1">
        <v>46094</v>
      </c>
      <c r="E10681" t="s">
        <v>4620</v>
      </c>
      <c r="F10681">
        <v>9</v>
      </c>
      <c r="G10681">
        <v>174</v>
      </c>
      <c r="H10681" t="str">
        <f>VLOOKUP(G10681,[1]OPERADORES!$A:$B,2,0)</f>
        <v>MIRIÃ LOBATO RODRIGUES</v>
      </c>
      <c r="I10681" t="s">
        <v>21</v>
      </c>
      <c r="J10681" t="s">
        <v>762</v>
      </c>
      <c r="K10681" t="s">
        <v>2028</v>
      </c>
      <c r="L10681">
        <v>10232</v>
      </c>
      <c r="M10681" t="s">
        <v>134</v>
      </c>
      <c r="O10681" t="s">
        <v>11</v>
      </c>
      <c r="P10681">
        <v>5102</v>
      </c>
      <c r="Q10681">
        <v>20</v>
      </c>
      <c r="R10681">
        <v>2.79</v>
      </c>
      <c r="S10681">
        <v>55.8</v>
      </c>
      <c r="T10681">
        <v>45</v>
      </c>
      <c r="U10681">
        <v>19.350000000000001</v>
      </c>
      <c r="V10681" t="str">
        <f>VLOOKUP(L10681,'[2]tabela de preços'!$A:$D,4,0)</f>
        <v>NORTON</v>
      </c>
      <c r="W10681" t="str">
        <f>VLOOKUP(L10681,'[2]tabela de preços'!$A:$F,6,0)</f>
        <v xml:space="preserve">DISCOS / LIXAS / ABRASIVOS </v>
      </c>
      <c r="X10681" t="str">
        <f>VLOOKUP(L10681,'[2]tabela de preços'!$A:$G,7,0)</f>
        <v>AUTOMOTIVO</v>
      </c>
    </row>
    <row r="10682" spans="1:24" x14ac:dyDescent="0.3">
      <c r="A10682" t="s">
        <v>2025</v>
      </c>
      <c r="C10682" t="s">
        <v>4619</v>
      </c>
      <c r="D10682" s="1">
        <v>46094</v>
      </c>
      <c r="E10682" t="s">
        <v>4620</v>
      </c>
      <c r="F10682">
        <v>9</v>
      </c>
      <c r="G10682">
        <v>174</v>
      </c>
      <c r="H10682" t="str">
        <f>VLOOKUP(G10682,[1]OPERADORES!$A:$B,2,0)</f>
        <v>MIRIÃ LOBATO RODRIGUES</v>
      </c>
      <c r="I10682" t="s">
        <v>21</v>
      </c>
      <c r="J10682" t="s">
        <v>762</v>
      </c>
      <c r="K10682" t="s">
        <v>2028</v>
      </c>
      <c r="L10682">
        <v>10234</v>
      </c>
      <c r="M10682" t="s">
        <v>157</v>
      </c>
      <c r="O10682" t="s">
        <v>11</v>
      </c>
      <c r="P10682">
        <v>5102</v>
      </c>
      <c r="Q10682">
        <v>10</v>
      </c>
      <c r="R10682">
        <v>2.79</v>
      </c>
      <c r="S10682">
        <v>27.9</v>
      </c>
      <c r="T10682">
        <v>23.2</v>
      </c>
      <c r="U10682">
        <v>16.850000000000001</v>
      </c>
      <c r="V10682" t="str">
        <f>VLOOKUP(L10682,'[2]tabela de preços'!$A:$D,4,0)</f>
        <v>NORTON</v>
      </c>
      <c r="W10682" t="str">
        <f>VLOOKUP(L10682,'[2]tabela de preços'!$A:$F,6,0)</f>
        <v xml:space="preserve">DISCOS / LIXAS / ABRASIVOS </v>
      </c>
      <c r="X10682" t="str">
        <f>VLOOKUP(L10682,'[2]tabela de preços'!$A:$G,7,0)</f>
        <v>AUTOMOTIVO</v>
      </c>
    </row>
    <row r="10683" spans="1:24" x14ac:dyDescent="0.3">
      <c r="A10683" t="s">
        <v>2025</v>
      </c>
      <c r="C10683" t="s">
        <v>4619</v>
      </c>
      <c r="D10683" s="1">
        <v>46094</v>
      </c>
      <c r="E10683" t="s">
        <v>4620</v>
      </c>
      <c r="F10683">
        <v>9</v>
      </c>
      <c r="G10683">
        <v>174</v>
      </c>
      <c r="H10683" t="str">
        <f>VLOOKUP(G10683,[1]OPERADORES!$A:$B,2,0)</f>
        <v>MIRIÃ LOBATO RODRIGUES</v>
      </c>
      <c r="I10683" t="s">
        <v>21</v>
      </c>
      <c r="J10683" t="s">
        <v>762</v>
      </c>
      <c r="K10683" t="s">
        <v>2028</v>
      </c>
      <c r="L10683">
        <v>23433</v>
      </c>
      <c r="M10683" t="s">
        <v>2029</v>
      </c>
      <c r="O10683" t="s">
        <v>11</v>
      </c>
      <c r="P10683">
        <v>5102</v>
      </c>
      <c r="Q10683">
        <v>1</v>
      </c>
      <c r="R10683">
        <v>153.11000000000001</v>
      </c>
      <c r="S10683">
        <v>153.11000000000001</v>
      </c>
      <c r="T10683">
        <v>116.21</v>
      </c>
      <c r="U10683">
        <v>24.1</v>
      </c>
      <c r="V10683" t="str">
        <f>VLOOKUP(L10683,'[2]tabela de preços'!$A:$D,4,0)</f>
        <v>3M</v>
      </c>
      <c r="W10683" t="str">
        <f>VLOOKUP(L10683,'[2]tabela de preços'!$A:$F,6,0)</f>
        <v xml:space="preserve">MASCARAMENTO </v>
      </c>
      <c r="X10683" t="str">
        <f>VLOOKUP(L10683,'[2]tabela de preços'!$A:$G,7,0)</f>
        <v>AUTOMOTIVO</v>
      </c>
    </row>
    <row r="10684" spans="1:24" x14ac:dyDescent="0.3">
      <c r="A10684" t="s">
        <v>2025</v>
      </c>
      <c r="C10684" t="s">
        <v>4619</v>
      </c>
      <c r="D10684" s="1">
        <v>46094</v>
      </c>
      <c r="E10684" t="s">
        <v>4620</v>
      </c>
      <c r="F10684">
        <v>9</v>
      </c>
      <c r="G10684">
        <v>174</v>
      </c>
      <c r="H10684" t="str">
        <f>VLOOKUP(G10684,[1]OPERADORES!$A:$B,2,0)</f>
        <v>MIRIÃ LOBATO RODRIGUES</v>
      </c>
      <c r="I10684" t="s">
        <v>21</v>
      </c>
      <c r="J10684" t="s">
        <v>762</v>
      </c>
      <c r="K10684" t="s">
        <v>2028</v>
      </c>
      <c r="L10684">
        <v>23653</v>
      </c>
      <c r="M10684" t="s">
        <v>644</v>
      </c>
      <c r="O10684" t="s">
        <v>11</v>
      </c>
      <c r="P10684">
        <v>5102</v>
      </c>
      <c r="Q10684">
        <v>1</v>
      </c>
      <c r="R10684">
        <v>67.150000000000006</v>
      </c>
      <c r="S10684">
        <v>67.150000000000006</v>
      </c>
      <c r="T10684">
        <v>50.97</v>
      </c>
      <c r="U10684">
        <v>24.1</v>
      </c>
      <c r="V10684" t="str">
        <f>VLOOKUP(L10684,'[2]tabela de preços'!$A:$D,4,0)</f>
        <v>SIKKENS</v>
      </c>
      <c r="W10684" t="str">
        <f>VLOOKUP(L10684,'[2]tabela de preços'!$A:$F,6,0)</f>
        <v>CATALISADORES INDIVIDUAS</v>
      </c>
      <c r="X10684" t="str">
        <f>VLOOKUP(L10684,'[2]tabela de preços'!$A:$G,7,0)</f>
        <v>AUTOMOTIVO</v>
      </c>
    </row>
    <row r="10685" spans="1:24" x14ac:dyDescent="0.3">
      <c r="A10685" t="s">
        <v>2025</v>
      </c>
      <c r="C10685" t="s">
        <v>4619</v>
      </c>
      <c r="D10685" s="1">
        <v>46094</v>
      </c>
      <c r="E10685" t="s">
        <v>4620</v>
      </c>
      <c r="F10685">
        <v>9</v>
      </c>
      <c r="G10685">
        <v>174</v>
      </c>
      <c r="H10685" t="str">
        <f>VLOOKUP(G10685,[1]OPERADORES!$A:$B,2,0)</f>
        <v>MIRIÃ LOBATO RODRIGUES</v>
      </c>
      <c r="I10685" t="s">
        <v>21</v>
      </c>
      <c r="J10685" t="s">
        <v>762</v>
      </c>
      <c r="K10685" t="s">
        <v>2028</v>
      </c>
      <c r="L10685">
        <v>21859</v>
      </c>
      <c r="M10685" t="s">
        <v>2245</v>
      </c>
      <c r="O10685" t="s">
        <v>11</v>
      </c>
      <c r="P10685">
        <v>5102</v>
      </c>
      <c r="Q10685">
        <v>1</v>
      </c>
      <c r="R10685">
        <v>25.34</v>
      </c>
      <c r="S10685">
        <v>25.34</v>
      </c>
      <c r="T10685">
        <v>19.23</v>
      </c>
      <c r="U10685">
        <v>24.11</v>
      </c>
      <c r="V10685" t="str">
        <f>VLOOKUP(L10685,'[2]tabela de preços'!$A:$D,4,0)</f>
        <v>SIKKENS</v>
      </c>
      <c r="W10685" t="str">
        <f>VLOOKUP(L10685,'[2]tabela de preços'!$A:$F,6,0)</f>
        <v>CATALISADORES INDIVIDUAS</v>
      </c>
      <c r="X10685" t="str">
        <f>VLOOKUP(L10685,'[2]tabela de preços'!$A:$G,7,0)</f>
        <v>AUTOMOTIVO</v>
      </c>
    </row>
    <row r="10686" spans="1:24" x14ac:dyDescent="0.3">
      <c r="A10686" t="s">
        <v>2025</v>
      </c>
      <c r="C10686" t="s">
        <v>4619</v>
      </c>
      <c r="D10686" s="1">
        <v>46094</v>
      </c>
      <c r="E10686" t="s">
        <v>4620</v>
      </c>
      <c r="F10686">
        <v>9</v>
      </c>
      <c r="G10686">
        <v>174</v>
      </c>
      <c r="H10686" t="str">
        <f>VLOOKUP(G10686,[1]OPERADORES!$A:$B,2,0)</f>
        <v>MIRIÃ LOBATO RODRIGUES</v>
      </c>
      <c r="I10686" t="s">
        <v>21</v>
      </c>
      <c r="J10686" t="s">
        <v>762</v>
      </c>
      <c r="K10686" t="s">
        <v>2028</v>
      </c>
      <c r="L10686">
        <v>21862</v>
      </c>
      <c r="M10686" t="s">
        <v>2040</v>
      </c>
      <c r="O10686" t="s">
        <v>11</v>
      </c>
      <c r="P10686">
        <v>5102</v>
      </c>
      <c r="Q10686">
        <v>1</v>
      </c>
      <c r="R10686">
        <v>28.62</v>
      </c>
      <c r="S10686">
        <v>28.62</v>
      </c>
      <c r="T10686">
        <v>21.72</v>
      </c>
      <c r="U10686">
        <v>24.11</v>
      </c>
      <c r="V10686" t="str">
        <f>VLOOKUP(L10686,'[2]tabela de preços'!$A:$D,4,0)</f>
        <v>SIKKENS</v>
      </c>
      <c r="W10686" t="str">
        <f>VLOOKUP(L10686,'[2]tabela de preços'!$A:$F,6,0)</f>
        <v>CATALISADORES INDIVIDUAS</v>
      </c>
      <c r="X10686" t="str">
        <f>VLOOKUP(L10686,'[2]tabela de preços'!$A:$G,7,0)</f>
        <v>AUTOMOTIVO</v>
      </c>
    </row>
    <row r="10687" spans="1:24" x14ac:dyDescent="0.3">
      <c r="A10687" t="s">
        <v>2025</v>
      </c>
      <c r="C10687" t="s">
        <v>4619</v>
      </c>
      <c r="D10687" s="1">
        <v>46094</v>
      </c>
      <c r="E10687" t="s">
        <v>4620</v>
      </c>
      <c r="F10687">
        <v>9</v>
      </c>
      <c r="G10687">
        <v>174</v>
      </c>
      <c r="H10687" t="str">
        <f>VLOOKUP(G10687,[1]OPERADORES!$A:$B,2,0)</f>
        <v>MIRIÃ LOBATO RODRIGUES</v>
      </c>
      <c r="I10687" t="s">
        <v>21</v>
      </c>
      <c r="J10687" t="s">
        <v>762</v>
      </c>
      <c r="K10687" t="s">
        <v>2028</v>
      </c>
      <c r="L10687">
        <v>23926</v>
      </c>
      <c r="M10687" t="s">
        <v>645</v>
      </c>
      <c r="O10687" t="s">
        <v>11</v>
      </c>
      <c r="P10687">
        <v>5403</v>
      </c>
      <c r="Q10687">
        <v>1</v>
      </c>
      <c r="R10687">
        <v>147.1</v>
      </c>
      <c r="S10687">
        <v>147.1</v>
      </c>
      <c r="T10687">
        <v>98.89</v>
      </c>
      <c r="U10687">
        <v>32.770000000000003</v>
      </c>
      <c r="V10687" t="str">
        <f>VLOOKUP(L10687,'[2]tabela de preços'!$A:$D,4,0)</f>
        <v>SIKKENS</v>
      </c>
      <c r="W10687" t="str">
        <f>VLOOKUP(L10687,'[2]tabela de preços'!$A:$F,6,0)</f>
        <v>PRIMER AUTOMOTIVO</v>
      </c>
      <c r="X10687" t="str">
        <f>VLOOKUP(L10687,'[2]tabela de preços'!$A:$G,7,0)</f>
        <v>AUTOMOTIVO</v>
      </c>
    </row>
    <row r="10688" spans="1:24" x14ac:dyDescent="0.3">
      <c r="A10688" t="s">
        <v>2025</v>
      </c>
      <c r="C10688" t="s">
        <v>4619</v>
      </c>
      <c r="D10688" s="1">
        <v>46094</v>
      </c>
      <c r="E10688" t="s">
        <v>4620</v>
      </c>
      <c r="F10688">
        <v>9</v>
      </c>
      <c r="G10688">
        <v>174</v>
      </c>
      <c r="H10688" t="str">
        <f>VLOOKUP(G10688,[1]OPERADORES!$A:$B,2,0)</f>
        <v>MIRIÃ LOBATO RODRIGUES</v>
      </c>
      <c r="I10688" t="s">
        <v>21</v>
      </c>
      <c r="J10688" t="s">
        <v>762</v>
      </c>
      <c r="K10688" t="s">
        <v>2028</v>
      </c>
      <c r="L10688">
        <v>21861</v>
      </c>
      <c r="M10688" t="s">
        <v>2246</v>
      </c>
      <c r="O10688" t="s">
        <v>11</v>
      </c>
      <c r="P10688">
        <v>5403</v>
      </c>
      <c r="Q10688">
        <v>1</v>
      </c>
      <c r="R10688">
        <v>57.2</v>
      </c>
      <c r="S10688">
        <v>57.2</v>
      </c>
      <c r="T10688">
        <v>43.41</v>
      </c>
      <c r="U10688">
        <v>24.11</v>
      </c>
      <c r="V10688" t="str">
        <f>VLOOKUP(L10688,'[2]tabela de preços'!$A:$D,4,0)</f>
        <v>SIKKENS</v>
      </c>
      <c r="W10688" t="str">
        <f>VLOOKUP(L10688,'[2]tabela de preços'!$A:$F,6,0)</f>
        <v>PRIMER AUTOMOTIVO</v>
      </c>
      <c r="X10688" t="str">
        <f>VLOOKUP(L10688,'[2]tabela de preços'!$A:$G,7,0)</f>
        <v>AUTOMOTIVO</v>
      </c>
    </row>
    <row r="10689" spans="1:24" x14ac:dyDescent="0.3">
      <c r="A10689" t="s">
        <v>2025</v>
      </c>
      <c r="C10689" t="s">
        <v>5010</v>
      </c>
      <c r="D10689" s="1">
        <v>46104</v>
      </c>
      <c r="E10689" t="s">
        <v>5011</v>
      </c>
      <c r="F10689">
        <v>9</v>
      </c>
      <c r="G10689">
        <v>174</v>
      </c>
      <c r="H10689" t="str">
        <f>VLOOKUP(G10689,[1]OPERADORES!$A:$B,2,0)</f>
        <v>MIRIÃ LOBATO RODRIGUES</v>
      </c>
      <c r="I10689" t="s">
        <v>21</v>
      </c>
      <c r="J10689" t="s">
        <v>762</v>
      </c>
      <c r="K10689" t="s">
        <v>2028</v>
      </c>
      <c r="L10689">
        <v>21860</v>
      </c>
      <c r="M10689" t="s">
        <v>2038</v>
      </c>
      <c r="O10689" t="s">
        <v>11</v>
      </c>
      <c r="P10689">
        <v>5403</v>
      </c>
      <c r="Q10689">
        <v>1</v>
      </c>
      <c r="R10689">
        <v>61.32</v>
      </c>
      <c r="S10689">
        <v>61.32</v>
      </c>
      <c r="T10689">
        <v>46.54</v>
      </c>
      <c r="U10689">
        <v>24.1</v>
      </c>
      <c r="V10689" t="str">
        <f>VLOOKUP(L10689,'[2]tabela de preços'!$A:$D,4,0)</f>
        <v>SIKKENS</v>
      </c>
      <c r="W10689" t="str">
        <f>VLOOKUP(L10689,'[2]tabela de preços'!$A:$F,6,0)</f>
        <v>VERNIZ AUTOMOTIVO</v>
      </c>
      <c r="X10689" t="str">
        <f>VLOOKUP(L10689,'[2]tabela de preços'!$A:$G,7,0)</f>
        <v>AUTOMOTIVO</v>
      </c>
    </row>
    <row r="10690" spans="1:24" x14ac:dyDescent="0.3">
      <c r="A10690" t="s">
        <v>2025</v>
      </c>
      <c r="C10690" t="s">
        <v>5010</v>
      </c>
      <c r="D10690" s="1">
        <v>46104</v>
      </c>
      <c r="E10690" t="s">
        <v>5011</v>
      </c>
      <c r="F10690">
        <v>9</v>
      </c>
      <c r="G10690">
        <v>174</v>
      </c>
      <c r="H10690" t="str">
        <f>VLOOKUP(G10690,[1]OPERADORES!$A:$B,2,0)</f>
        <v>MIRIÃ LOBATO RODRIGUES</v>
      </c>
      <c r="I10690" t="s">
        <v>21</v>
      </c>
      <c r="J10690" t="s">
        <v>762</v>
      </c>
      <c r="K10690" t="s">
        <v>2028</v>
      </c>
      <c r="L10690">
        <v>10236</v>
      </c>
      <c r="M10690" t="s">
        <v>133</v>
      </c>
      <c r="O10690" t="s">
        <v>11</v>
      </c>
      <c r="P10690">
        <v>5102</v>
      </c>
      <c r="Q10690">
        <v>10</v>
      </c>
      <c r="R10690">
        <v>2.79</v>
      </c>
      <c r="S10690">
        <v>27.9</v>
      </c>
      <c r="T10690">
        <v>23.2</v>
      </c>
      <c r="U10690">
        <v>16.850000000000001</v>
      </c>
      <c r="V10690" t="str">
        <f>VLOOKUP(L10690,'[2]tabela de preços'!$A:$D,4,0)</f>
        <v>NORTON</v>
      </c>
      <c r="W10690" t="str">
        <f>VLOOKUP(L10690,'[2]tabela de preços'!$A:$F,6,0)</f>
        <v xml:space="preserve">DISCOS / LIXAS / ABRASIVOS </v>
      </c>
      <c r="X10690" t="str">
        <f>VLOOKUP(L10690,'[2]tabela de preços'!$A:$G,7,0)</f>
        <v>AUTOMOTIVO</v>
      </c>
    </row>
    <row r="10691" spans="1:24" x14ac:dyDescent="0.3">
      <c r="A10691" t="s">
        <v>2025</v>
      </c>
      <c r="C10691" t="s">
        <v>5010</v>
      </c>
      <c r="D10691" s="1">
        <v>46104</v>
      </c>
      <c r="E10691" t="s">
        <v>5011</v>
      </c>
      <c r="F10691">
        <v>9</v>
      </c>
      <c r="G10691">
        <v>174</v>
      </c>
      <c r="H10691" t="str">
        <f>VLOOKUP(G10691,[1]OPERADORES!$A:$B,2,0)</f>
        <v>MIRIÃ LOBATO RODRIGUES</v>
      </c>
      <c r="I10691" t="s">
        <v>21</v>
      </c>
      <c r="J10691" t="s">
        <v>762</v>
      </c>
      <c r="K10691" t="s">
        <v>2028</v>
      </c>
      <c r="L10691">
        <v>22684</v>
      </c>
      <c r="M10691" t="s">
        <v>73</v>
      </c>
      <c r="O10691" t="s">
        <v>11</v>
      </c>
      <c r="P10691">
        <v>5102</v>
      </c>
      <c r="Q10691">
        <v>10</v>
      </c>
      <c r="R10691">
        <v>3.65</v>
      </c>
      <c r="S10691">
        <v>36.5</v>
      </c>
      <c r="T10691">
        <v>30.8</v>
      </c>
      <c r="U10691">
        <v>15.62</v>
      </c>
      <c r="V10691" t="str">
        <f>VLOOKUP(L10691,'[2]tabela de preços'!$A:$D,4,0)</f>
        <v>3M</v>
      </c>
      <c r="W10691" t="str">
        <f>VLOOKUP(L10691,'[2]tabela de preços'!$A:$F,6,0)</f>
        <v>FITA AUTOMOTIVA</v>
      </c>
      <c r="X10691" t="str">
        <f>VLOOKUP(L10691,'[2]tabela de preços'!$A:$G,7,0)</f>
        <v>AUTOMOTIVO</v>
      </c>
    </row>
    <row r="10692" spans="1:24" x14ac:dyDescent="0.3">
      <c r="A10692" t="s">
        <v>2025</v>
      </c>
      <c r="C10692" t="s">
        <v>5010</v>
      </c>
      <c r="D10692" s="1">
        <v>46104</v>
      </c>
      <c r="E10692" t="s">
        <v>5011</v>
      </c>
      <c r="F10692">
        <v>9</v>
      </c>
      <c r="G10692">
        <v>174</v>
      </c>
      <c r="H10692" t="str">
        <f>VLOOKUP(G10692,[1]OPERADORES!$A:$B,2,0)</f>
        <v>MIRIÃ LOBATO RODRIGUES</v>
      </c>
      <c r="I10692" t="s">
        <v>21</v>
      </c>
      <c r="J10692" t="s">
        <v>762</v>
      </c>
      <c r="K10692" t="s">
        <v>2028</v>
      </c>
      <c r="L10692">
        <v>22188</v>
      </c>
      <c r="M10692" t="s">
        <v>78</v>
      </c>
      <c r="O10692" t="s">
        <v>11</v>
      </c>
      <c r="P10692">
        <v>5102</v>
      </c>
      <c r="Q10692">
        <v>10</v>
      </c>
      <c r="R10692">
        <v>14.35</v>
      </c>
      <c r="S10692">
        <v>143.5</v>
      </c>
      <c r="T10692">
        <v>108.9</v>
      </c>
      <c r="U10692">
        <v>24.11</v>
      </c>
      <c r="V10692" t="str">
        <f>VLOOKUP(L10692,'[2]tabela de preços'!$A:$D,4,0)</f>
        <v>3M</v>
      </c>
      <c r="W10692" t="str">
        <f>VLOOKUP(L10692,'[2]tabela de preços'!$A:$F,6,0)</f>
        <v>FITA AUTOMOTIVA</v>
      </c>
      <c r="X10692" t="str">
        <f>VLOOKUP(L10692,'[2]tabela de preços'!$A:$G,7,0)</f>
        <v>AUTOMOTIVO</v>
      </c>
    </row>
    <row r="10693" spans="1:24" x14ac:dyDescent="0.3">
      <c r="A10693" t="s">
        <v>2025</v>
      </c>
      <c r="C10693" t="s">
        <v>5010</v>
      </c>
      <c r="D10693" s="1">
        <v>46104</v>
      </c>
      <c r="E10693" t="s">
        <v>5011</v>
      </c>
      <c r="F10693">
        <v>9</v>
      </c>
      <c r="G10693">
        <v>174</v>
      </c>
      <c r="H10693" t="str">
        <f>VLOOKUP(G10693,[1]OPERADORES!$A:$B,2,0)</f>
        <v>MIRIÃ LOBATO RODRIGUES</v>
      </c>
      <c r="I10693" t="s">
        <v>21</v>
      </c>
      <c r="J10693" t="s">
        <v>762</v>
      </c>
      <c r="K10693" t="s">
        <v>2028</v>
      </c>
      <c r="L10693">
        <v>21862</v>
      </c>
      <c r="M10693" t="s">
        <v>2040</v>
      </c>
      <c r="O10693" t="s">
        <v>11</v>
      </c>
      <c r="P10693">
        <v>5102</v>
      </c>
      <c r="Q10693">
        <v>1</v>
      </c>
      <c r="R10693">
        <v>28.62</v>
      </c>
      <c r="S10693">
        <v>28.62</v>
      </c>
      <c r="T10693">
        <v>21.72</v>
      </c>
      <c r="U10693">
        <v>24.11</v>
      </c>
      <c r="V10693" t="str">
        <f>VLOOKUP(L10693,'[2]tabela de preços'!$A:$D,4,0)</f>
        <v>SIKKENS</v>
      </c>
      <c r="W10693" t="str">
        <f>VLOOKUP(L10693,'[2]tabela de preços'!$A:$F,6,0)</f>
        <v>CATALISADORES INDIVIDUAS</v>
      </c>
      <c r="X10693" t="str">
        <f>VLOOKUP(L10693,'[2]tabela de preços'!$A:$G,7,0)</f>
        <v>AUTOMOTIVO</v>
      </c>
    </row>
    <row r="10694" spans="1:24" x14ac:dyDescent="0.3">
      <c r="A10694" t="s">
        <v>2025</v>
      </c>
      <c r="C10694" t="s">
        <v>5010</v>
      </c>
      <c r="D10694" s="1">
        <v>46104</v>
      </c>
      <c r="E10694" t="s">
        <v>5011</v>
      </c>
      <c r="F10694">
        <v>9</v>
      </c>
      <c r="G10694">
        <v>174</v>
      </c>
      <c r="H10694" t="str">
        <f>VLOOKUP(G10694,[1]OPERADORES!$A:$B,2,0)</f>
        <v>MIRIÃ LOBATO RODRIGUES</v>
      </c>
      <c r="I10694" t="s">
        <v>21</v>
      </c>
      <c r="J10694" t="s">
        <v>762</v>
      </c>
      <c r="K10694" t="s">
        <v>2028</v>
      </c>
      <c r="L10694">
        <v>10238</v>
      </c>
      <c r="M10694" t="s">
        <v>79</v>
      </c>
      <c r="O10694" t="s">
        <v>11</v>
      </c>
      <c r="P10694">
        <v>5102</v>
      </c>
      <c r="Q10694">
        <v>10</v>
      </c>
      <c r="R10694">
        <v>2.79</v>
      </c>
      <c r="S10694">
        <v>27.9</v>
      </c>
      <c r="T10694">
        <v>22.4</v>
      </c>
      <c r="U10694">
        <v>19.71</v>
      </c>
      <c r="V10694" t="str">
        <f>VLOOKUP(L10694,'[2]tabela de preços'!$A:$D,4,0)</f>
        <v>NORTON</v>
      </c>
      <c r="W10694" t="str">
        <f>VLOOKUP(L10694,'[2]tabela de preços'!$A:$F,6,0)</f>
        <v xml:space="preserve">DISCOS / LIXAS / ABRASIVOS </v>
      </c>
      <c r="X10694" t="str">
        <f>VLOOKUP(L10694,'[2]tabela de preços'!$A:$G,7,0)</f>
        <v>AUTOMOTIVO</v>
      </c>
    </row>
    <row r="10695" spans="1:24" x14ac:dyDescent="0.3">
      <c r="A10695" t="s">
        <v>2025</v>
      </c>
      <c r="C10695" t="s">
        <v>5010</v>
      </c>
      <c r="D10695" s="1">
        <v>46104</v>
      </c>
      <c r="E10695" t="s">
        <v>5011</v>
      </c>
      <c r="F10695">
        <v>9</v>
      </c>
      <c r="G10695">
        <v>174</v>
      </c>
      <c r="H10695" t="str">
        <f>VLOOKUP(G10695,[1]OPERADORES!$A:$B,2,0)</f>
        <v>MIRIÃ LOBATO RODRIGUES</v>
      </c>
      <c r="I10695" t="s">
        <v>21</v>
      </c>
      <c r="J10695" t="s">
        <v>762</v>
      </c>
      <c r="K10695" t="s">
        <v>2028</v>
      </c>
      <c r="L10695">
        <v>10244</v>
      </c>
      <c r="M10695" t="s">
        <v>84</v>
      </c>
      <c r="O10695" t="s">
        <v>11</v>
      </c>
      <c r="P10695">
        <v>5102</v>
      </c>
      <c r="Q10695">
        <v>10</v>
      </c>
      <c r="R10695">
        <v>2.79</v>
      </c>
      <c r="S10695">
        <v>27.9</v>
      </c>
      <c r="T10695">
        <v>19.3</v>
      </c>
      <c r="U10695">
        <v>30.82</v>
      </c>
      <c r="V10695" t="str">
        <f>VLOOKUP(L10695,'[2]tabela de preços'!$A:$D,4,0)</f>
        <v>NORTON</v>
      </c>
      <c r="W10695" t="str">
        <f>VLOOKUP(L10695,'[2]tabela de preços'!$A:$F,6,0)</f>
        <v xml:space="preserve">DISCOS / LIXAS / ABRASIVOS </v>
      </c>
      <c r="X10695" t="str">
        <f>VLOOKUP(L10695,'[2]tabela de preços'!$A:$G,7,0)</f>
        <v>AUTOMOTIVO</v>
      </c>
    </row>
    <row r="10696" spans="1:24" x14ac:dyDescent="0.3">
      <c r="A10696" t="s">
        <v>2025</v>
      </c>
      <c r="C10696" t="s">
        <v>5010</v>
      </c>
      <c r="D10696" s="1">
        <v>46104</v>
      </c>
      <c r="E10696" t="s">
        <v>5011</v>
      </c>
      <c r="F10696">
        <v>9</v>
      </c>
      <c r="G10696">
        <v>174</v>
      </c>
      <c r="H10696" t="str">
        <f>VLOOKUP(G10696,[1]OPERADORES!$A:$B,2,0)</f>
        <v>MIRIÃ LOBATO RODRIGUES</v>
      </c>
      <c r="I10696" t="s">
        <v>21</v>
      </c>
      <c r="J10696" t="s">
        <v>762</v>
      </c>
      <c r="K10696" t="s">
        <v>2028</v>
      </c>
      <c r="L10696">
        <v>10298</v>
      </c>
      <c r="M10696" t="s">
        <v>85</v>
      </c>
      <c r="O10696" t="s">
        <v>11</v>
      </c>
      <c r="P10696">
        <v>5102</v>
      </c>
      <c r="Q10696">
        <v>3</v>
      </c>
      <c r="R10696">
        <v>56.89</v>
      </c>
      <c r="S10696">
        <v>170.67</v>
      </c>
      <c r="T10696">
        <v>142.13999999999999</v>
      </c>
      <c r="U10696">
        <v>16.72</v>
      </c>
      <c r="V10696" t="str">
        <f>VLOOKUP(L10696,'[2]tabela de preços'!$A:$D,4,0)</f>
        <v>ANJO</v>
      </c>
      <c r="W10696" t="str">
        <f>VLOOKUP(L10696,'[2]tabela de preços'!$A:$F,6,0)</f>
        <v>THINNER DE LIMPEZA</v>
      </c>
      <c r="X10696" t="str">
        <f>VLOOKUP(L10696,'[2]tabela de preços'!$A:$G,7,0)</f>
        <v>THINNER</v>
      </c>
    </row>
    <row r="10697" spans="1:24" x14ac:dyDescent="0.3">
      <c r="A10697" t="s">
        <v>2025</v>
      </c>
      <c r="C10697" t="s">
        <v>5152</v>
      </c>
      <c r="D10697" s="1">
        <v>46106</v>
      </c>
      <c r="E10697" t="s">
        <v>5153</v>
      </c>
      <c r="F10697">
        <v>9</v>
      </c>
      <c r="G10697">
        <v>174</v>
      </c>
      <c r="H10697" t="str">
        <f>VLOOKUP(G10697,[1]OPERADORES!$A:$B,2,0)</f>
        <v>MIRIÃ LOBATO RODRIGUES</v>
      </c>
      <c r="I10697" t="s">
        <v>21</v>
      </c>
      <c r="J10697" t="s">
        <v>762</v>
      </c>
      <c r="K10697" t="s">
        <v>2028</v>
      </c>
      <c r="L10697">
        <v>23295</v>
      </c>
      <c r="M10697" t="s">
        <v>789</v>
      </c>
      <c r="O10697" t="s">
        <v>11</v>
      </c>
      <c r="P10697">
        <v>5403</v>
      </c>
      <c r="Q10697">
        <v>1</v>
      </c>
      <c r="R10697">
        <v>288.70999999999998</v>
      </c>
      <c r="S10697">
        <v>288.70999999999998</v>
      </c>
      <c r="T10697">
        <v>194.09</v>
      </c>
      <c r="U10697">
        <v>32.770000000000003</v>
      </c>
      <c r="V10697" t="str">
        <f>VLOOKUP(L10697,'[2]tabela de preços'!$A:$D,4,0)</f>
        <v>SIKKENS</v>
      </c>
      <c r="W10697" t="str">
        <f>VLOOKUP(L10697,'[2]tabela de preços'!$A:$F,6,0)</f>
        <v>VERNIZ AUTOMOTIVO</v>
      </c>
      <c r="X10697" t="str">
        <f>VLOOKUP(L10697,'[2]tabela de preços'!$A:$G,7,0)</f>
        <v>AUTOMOTIVO</v>
      </c>
    </row>
    <row r="10698" spans="1:24" x14ac:dyDescent="0.3">
      <c r="A10698" t="s">
        <v>2025</v>
      </c>
      <c r="C10698" t="s">
        <v>5152</v>
      </c>
      <c r="D10698" s="1">
        <v>46106</v>
      </c>
      <c r="E10698" t="s">
        <v>5153</v>
      </c>
      <c r="F10698">
        <v>9</v>
      </c>
      <c r="G10698">
        <v>174</v>
      </c>
      <c r="H10698" t="str">
        <f>VLOOKUP(G10698,[1]OPERADORES!$A:$B,2,0)</f>
        <v>MIRIÃ LOBATO RODRIGUES</v>
      </c>
      <c r="I10698" t="s">
        <v>21</v>
      </c>
      <c r="J10698" t="s">
        <v>762</v>
      </c>
      <c r="K10698" t="s">
        <v>2028</v>
      </c>
      <c r="L10698">
        <v>23653</v>
      </c>
      <c r="M10698" t="s">
        <v>644</v>
      </c>
      <c r="O10698" t="s">
        <v>11</v>
      </c>
      <c r="P10698">
        <v>5102</v>
      </c>
      <c r="Q10698">
        <v>2</v>
      </c>
      <c r="R10698">
        <v>67.150000000000006</v>
      </c>
      <c r="S10698">
        <v>134.30000000000001</v>
      </c>
      <c r="T10698">
        <v>101.94</v>
      </c>
      <c r="U10698">
        <v>24.1</v>
      </c>
      <c r="V10698" t="str">
        <f>VLOOKUP(L10698,'[2]tabela de preços'!$A:$D,4,0)</f>
        <v>SIKKENS</v>
      </c>
      <c r="W10698" t="str">
        <f>VLOOKUP(L10698,'[2]tabela de preços'!$A:$F,6,0)</f>
        <v>CATALISADORES INDIVIDUAS</v>
      </c>
      <c r="X10698" t="str">
        <f>VLOOKUP(L10698,'[2]tabela de preços'!$A:$G,7,0)</f>
        <v>AUTOMOTIVO</v>
      </c>
    </row>
    <row r="10699" spans="1:24" x14ac:dyDescent="0.3">
      <c r="A10699" t="s">
        <v>2025</v>
      </c>
      <c r="C10699" t="s">
        <v>5152</v>
      </c>
      <c r="D10699" s="1">
        <v>46106</v>
      </c>
      <c r="E10699" t="s">
        <v>5153</v>
      </c>
      <c r="F10699">
        <v>9</v>
      </c>
      <c r="G10699">
        <v>174</v>
      </c>
      <c r="H10699" t="str">
        <f>VLOOKUP(G10699,[1]OPERADORES!$A:$B,2,0)</f>
        <v>MIRIÃ LOBATO RODRIGUES</v>
      </c>
      <c r="I10699" t="s">
        <v>21</v>
      </c>
      <c r="J10699" t="s">
        <v>762</v>
      </c>
      <c r="K10699" t="s">
        <v>2028</v>
      </c>
      <c r="L10699">
        <v>23296</v>
      </c>
      <c r="M10699" t="s">
        <v>2032</v>
      </c>
      <c r="O10699" t="s">
        <v>11</v>
      </c>
      <c r="P10699">
        <v>5102</v>
      </c>
      <c r="Q10699">
        <v>1</v>
      </c>
      <c r="R10699">
        <v>42.14</v>
      </c>
      <c r="S10699">
        <v>42.14</v>
      </c>
      <c r="T10699">
        <v>31.99</v>
      </c>
      <c r="U10699">
        <v>24.09</v>
      </c>
      <c r="V10699" t="str">
        <f>VLOOKUP(L10699,'[2]tabela de preços'!$A:$D,4,0)</f>
        <v>SIKKENS</v>
      </c>
      <c r="W10699" t="str">
        <f>VLOOKUP(L10699,'[2]tabela de preços'!$A:$F,6,0)</f>
        <v>CATALISADORES INDIVIDUAS</v>
      </c>
      <c r="X10699" t="str">
        <f>VLOOKUP(L10699,'[2]tabela de preços'!$A:$G,7,0)</f>
        <v>AUTOMOTIVO</v>
      </c>
    </row>
    <row r="10700" spans="1:24" x14ac:dyDescent="0.3">
      <c r="A10700" t="s">
        <v>2025</v>
      </c>
      <c r="C10700" t="s">
        <v>5152</v>
      </c>
      <c r="D10700" s="1">
        <v>46106</v>
      </c>
      <c r="E10700" t="s">
        <v>5153</v>
      </c>
      <c r="F10700">
        <v>9</v>
      </c>
      <c r="G10700">
        <v>174</v>
      </c>
      <c r="H10700" t="str">
        <f>VLOOKUP(G10700,[1]OPERADORES!$A:$B,2,0)</f>
        <v>MIRIÃ LOBATO RODRIGUES</v>
      </c>
      <c r="I10700" t="s">
        <v>21</v>
      </c>
      <c r="J10700" t="s">
        <v>762</v>
      </c>
      <c r="K10700" t="s">
        <v>2028</v>
      </c>
      <c r="L10700">
        <v>23623</v>
      </c>
      <c r="M10700" t="s">
        <v>2033</v>
      </c>
      <c r="O10700" t="s">
        <v>11</v>
      </c>
      <c r="P10700">
        <v>5102</v>
      </c>
      <c r="Q10700">
        <v>1</v>
      </c>
      <c r="R10700">
        <v>113.99</v>
      </c>
      <c r="S10700">
        <v>113.99</v>
      </c>
      <c r="T10700">
        <v>86.52</v>
      </c>
      <c r="U10700">
        <v>24.1</v>
      </c>
      <c r="V10700" t="str">
        <f>VLOOKUP(L10700,'[2]tabela de preços'!$A:$D,4,0)</f>
        <v>SIKKENS</v>
      </c>
      <c r="W10700" t="str">
        <f>VLOOKUP(L10700,'[2]tabela de preços'!$A:$F,6,0)</f>
        <v>MASSA POLIÉSTER</v>
      </c>
      <c r="X10700" t="str">
        <f>VLOOKUP(L10700,'[2]tabela de preços'!$A:$G,7,0)</f>
        <v>AUTOMOTIVO</v>
      </c>
    </row>
    <row r="10701" spans="1:24" x14ac:dyDescent="0.3">
      <c r="A10701" t="s">
        <v>2041</v>
      </c>
      <c r="C10701" t="s">
        <v>2042</v>
      </c>
      <c r="D10701" s="1">
        <v>46035</v>
      </c>
      <c r="E10701" t="s">
        <v>2043</v>
      </c>
      <c r="F10701">
        <v>9</v>
      </c>
      <c r="G10701">
        <v>231</v>
      </c>
      <c r="H10701" t="str">
        <f>VLOOKUP(G10701,[1]OPERADORES!$A:$B,2,0)</f>
        <v>EDIJANE</v>
      </c>
      <c r="I10701" t="s">
        <v>21</v>
      </c>
      <c r="J10701" t="s">
        <v>1653</v>
      </c>
      <c r="K10701" t="s">
        <v>2044</v>
      </c>
      <c r="L10701">
        <v>85628</v>
      </c>
      <c r="M10701" t="s">
        <v>2045</v>
      </c>
      <c r="O10701" t="s">
        <v>11</v>
      </c>
      <c r="P10701">
        <v>5403</v>
      </c>
      <c r="Q10701">
        <v>1</v>
      </c>
      <c r="R10701">
        <v>466.65</v>
      </c>
      <c r="S10701">
        <v>466.65</v>
      </c>
      <c r="T10701">
        <v>264.62</v>
      </c>
      <c r="U10701">
        <v>43.29</v>
      </c>
      <c r="V10701" t="str">
        <f>VLOOKUP(L10701,'[2]tabela de preços'!$A:$D,4,0)</f>
        <v>BRASILUX</v>
      </c>
      <c r="W10701" t="str">
        <f>VLOOKUP(L10701,'[2]tabela de preços'!$A:$F,6,0)</f>
        <v>TINTA PARA PISO</v>
      </c>
      <c r="X10701" t="str">
        <f>VLOOKUP(L10701,'[2]tabela de preços'!$A:$G,7,0)</f>
        <v>IMOBILIÁRIO</v>
      </c>
    </row>
    <row r="10702" spans="1:24" x14ac:dyDescent="0.3">
      <c r="A10702" t="s">
        <v>2041</v>
      </c>
      <c r="C10702" t="s">
        <v>3282</v>
      </c>
      <c r="D10702" s="1">
        <v>46071</v>
      </c>
      <c r="E10702" t="s">
        <v>3283</v>
      </c>
      <c r="F10702">
        <v>9</v>
      </c>
      <c r="G10702">
        <v>231</v>
      </c>
      <c r="H10702" t="str">
        <f>VLOOKUP(G10702,[1]OPERADORES!$A:$B,2,0)</f>
        <v>EDIJANE</v>
      </c>
      <c r="I10702" t="s">
        <v>21</v>
      </c>
      <c r="J10702" t="s">
        <v>1653</v>
      </c>
      <c r="K10702" t="s">
        <v>2044</v>
      </c>
      <c r="L10702">
        <v>85628</v>
      </c>
      <c r="M10702" t="s">
        <v>2045</v>
      </c>
      <c r="O10702" t="s">
        <v>11</v>
      </c>
      <c r="P10702">
        <v>5403</v>
      </c>
      <c r="Q10702">
        <v>1</v>
      </c>
      <c r="R10702">
        <v>348.64</v>
      </c>
      <c r="S10702">
        <v>348.64</v>
      </c>
      <c r="T10702">
        <v>264.62</v>
      </c>
      <c r="U10702">
        <v>24.1</v>
      </c>
      <c r="V10702" t="str">
        <f>VLOOKUP(L10702,'[2]tabela de preços'!$A:$D,4,0)</f>
        <v>BRASILUX</v>
      </c>
      <c r="W10702" t="str">
        <f>VLOOKUP(L10702,'[2]tabela de preços'!$A:$F,6,0)</f>
        <v>TINTA PARA PISO</v>
      </c>
      <c r="X10702" t="str">
        <f>VLOOKUP(L10702,'[2]tabela de preços'!$A:$G,7,0)</f>
        <v>IMOBILIÁRIO</v>
      </c>
    </row>
    <row r="10703" spans="1:24" x14ac:dyDescent="0.3">
      <c r="A10703" t="s">
        <v>2041</v>
      </c>
      <c r="C10703" t="s">
        <v>3431</v>
      </c>
      <c r="D10703" s="1">
        <v>46073</v>
      </c>
      <c r="E10703" t="s">
        <v>3432</v>
      </c>
      <c r="F10703">
        <v>9</v>
      </c>
      <c r="G10703">
        <v>231</v>
      </c>
      <c r="H10703" t="str">
        <f>VLOOKUP(G10703,[1]OPERADORES!$A:$B,2,0)</f>
        <v>EDIJANE</v>
      </c>
      <c r="I10703" t="s">
        <v>21</v>
      </c>
      <c r="J10703" t="s">
        <v>1653</v>
      </c>
      <c r="K10703" t="s">
        <v>2044</v>
      </c>
      <c r="L10703">
        <v>84325</v>
      </c>
      <c r="M10703" t="s">
        <v>678</v>
      </c>
      <c r="O10703" t="s">
        <v>11</v>
      </c>
      <c r="P10703">
        <v>5403</v>
      </c>
      <c r="Q10703">
        <v>4</v>
      </c>
      <c r="R10703">
        <v>59.98</v>
      </c>
      <c r="S10703">
        <v>239.92</v>
      </c>
      <c r="T10703">
        <v>208</v>
      </c>
      <c r="U10703">
        <v>13.3</v>
      </c>
      <c r="V10703" t="str">
        <f>VLOOKUP(L10703,'[2]tabela de preços'!$A:$D,4,0)</f>
        <v>BRASILUX</v>
      </c>
      <c r="W10703" t="str">
        <f>VLOOKUP(L10703,'[2]tabela de preços'!$A:$F,6,0)</f>
        <v>ESMALTES</v>
      </c>
      <c r="X10703" t="str">
        <f>VLOOKUP(L10703,'[2]tabela de preços'!$A:$G,7,0)</f>
        <v>INDUSTRIAL</v>
      </c>
    </row>
    <row r="10704" spans="1:24" x14ac:dyDescent="0.3">
      <c r="A10704" t="s">
        <v>2041</v>
      </c>
      <c r="C10704" t="s">
        <v>3431</v>
      </c>
      <c r="D10704" s="1">
        <v>46073</v>
      </c>
      <c r="E10704" t="s">
        <v>3432</v>
      </c>
      <c r="F10704">
        <v>9</v>
      </c>
      <c r="G10704">
        <v>231</v>
      </c>
      <c r="H10704" t="str">
        <f>VLOOKUP(G10704,[1]OPERADORES!$A:$B,2,0)</f>
        <v>EDIJANE</v>
      </c>
      <c r="I10704" t="s">
        <v>21</v>
      </c>
      <c r="J10704" t="s">
        <v>1653</v>
      </c>
      <c r="K10704" t="s">
        <v>2044</v>
      </c>
      <c r="L10704">
        <v>85009</v>
      </c>
      <c r="M10704" t="s">
        <v>286</v>
      </c>
      <c r="O10704" t="s">
        <v>11</v>
      </c>
      <c r="P10704">
        <v>5403</v>
      </c>
      <c r="Q10704">
        <v>3</v>
      </c>
      <c r="R10704">
        <v>59.98</v>
      </c>
      <c r="S10704">
        <v>179.94</v>
      </c>
      <c r="T10704">
        <v>145.02000000000001</v>
      </c>
      <c r="U10704">
        <v>19.41</v>
      </c>
      <c r="V10704" t="str">
        <f>VLOOKUP(L10704,'[2]tabela de preços'!$A:$D,4,0)</f>
        <v>BRASILUX</v>
      </c>
      <c r="W10704" t="str">
        <f>VLOOKUP(L10704,'[2]tabela de preços'!$A:$F,6,0)</f>
        <v>ESMALTES</v>
      </c>
      <c r="X10704" t="str">
        <f>VLOOKUP(L10704,'[2]tabela de preços'!$A:$G,7,0)</f>
        <v>INDUSTRIAL</v>
      </c>
    </row>
    <row r="10705" spans="1:24" x14ac:dyDescent="0.3">
      <c r="A10705" t="s">
        <v>2041</v>
      </c>
      <c r="C10705" t="s">
        <v>3502</v>
      </c>
      <c r="D10705" s="1">
        <v>46076</v>
      </c>
      <c r="E10705" t="s">
        <v>3503</v>
      </c>
      <c r="F10705">
        <v>9</v>
      </c>
      <c r="G10705">
        <v>231</v>
      </c>
      <c r="H10705" t="str">
        <f>VLOOKUP(G10705,[1]OPERADORES!$A:$B,2,0)</f>
        <v>EDIJANE</v>
      </c>
      <c r="I10705" t="s">
        <v>21</v>
      </c>
      <c r="J10705" t="s">
        <v>1653</v>
      </c>
      <c r="K10705" t="s">
        <v>2044</v>
      </c>
      <c r="L10705">
        <v>84352</v>
      </c>
      <c r="M10705" t="s">
        <v>3504</v>
      </c>
      <c r="O10705" t="s">
        <v>11</v>
      </c>
      <c r="P10705">
        <v>5403</v>
      </c>
      <c r="Q10705">
        <v>3</v>
      </c>
      <c r="R10705">
        <v>19.850000000000001</v>
      </c>
      <c r="S10705">
        <v>59.55</v>
      </c>
      <c r="T10705">
        <v>45.18</v>
      </c>
      <c r="U10705">
        <v>24.13</v>
      </c>
      <c r="V10705" t="str">
        <f>VLOOKUP(L10705,'[2]tabela de preços'!$A:$D,4,0)</f>
        <v>BRASILUX</v>
      </c>
      <c r="W10705" t="str">
        <f>VLOOKUP(L10705,'[2]tabela de preços'!$A:$F,6,0)</f>
        <v>ESMALTES</v>
      </c>
      <c r="X10705" t="str">
        <f>VLOOKUP(L10705,'[2]tabela de preços'!$A:$G,7,0)</f>
        <v>INDUSTRIAL</v>
      </c>
    </row>
    <row r="10706" spans="1:24" x14ac:dyDescent="0.3">
      <c r="A10706" t="s">
        <v>2041</v>
      </c>
      <c r="C10706" t="s">
        <v>3502</v>
      </c>
      <c r="D10706" s="1">
        <v>46076</v>
      </c>
      <c r="E10706" t="s">
        <v>3503</v>
      </c>
      <c r="F10706">
        <v>9</v>
      </c>
      <c r="G10706">
        <v>231</v>
      </c>
      <c r="H10706" t="str">
        <f>VLOOKUP(G10706,[1]OPERADORES!$A:$B,2,0)</f>
        <v>EDIJANE</v>
      </c>
      <c r="I10706" t="s">
        <v>21</v>
      </c>
      <c r="J10706" t="s">
        <v>1653</v>
      </c>
      <c r="K10706" t="s">
        <v>2044</v>
      </c>
      <c r="L10706">
        <v>84354</v>
      </c>
      <c r="M10706" t="s">
        <v>2782</v>
      </c>
      <c r="O10706" t="s">
        <v>11</v>
      </c>
      <c r="P10706">
        <v>5403</v>
      </c>
      <c r="Q10706">
        <v>1</v>
      </c>
      <c r="R10706">
        <v>17.100000000000001</v>
      </c>
      <c r="S10706">
        <v>17.100000000000001</v>
      </c>
      <c r="T10706">
        <v>12.98</v>
      </c>
      <c r="U10706">
        <v>24.09</v>
      </c>
      <c r="V10706" t="str">
        <f>VLOOKUP(L10706,'[2]tabela de preços'!$A:$D,4,0)</f>
        <v>BRASILUX</v>
      </c>
      <c r="W10706" t="str">
        <f>VLOOKUP(L10706,'[2]tabela de preços'!$A:$F,6,0)</f>
        <v>ESMALTES</v>
      </c>
      <c r="X10706" t="str">
        <f>VLOOKUP(L10706,'[2]tabela de preços'!$A:$G,7,0)</f>
        <v>INDUSTRIAL</v>
      </c>
    </row>
    <row r="10707" spans="1:24" x14ac:dyDescent="0.3">
      <c r="A10707" t="s">
        <v>2041</v>
      </c>
      <c r="C10707" t="s">
        <v>3502</v>
      </c>
      <c r="D10707" s="1">
        <v>46076</v>
      </c>
      <c r="E10707" t="s">
        <v>3503</v>
      </c>
      <c r="F10707">
        <v>9</v>
      </c>
      <c r="G10707">
        <v>231</v>
      </c>
      <c r="H10707" t="str">
        <f>VLOOKUP(G10707,[1]OPERADORES!$A:$B,2,0)</f>
        <v>EDIJANE</v>
      </c>
      <c r="I10707" t="s">
        <v>21</v>
      </c>
      <c r="J10707" t="s">
        <v>1653</v>
      </c>
      <c r="K10707" t="s">
        <v>2044</v>
      </c>
      <c r="L10707">
        <v>84361</v>
      </c>
      <c r="M10707" t="s">
        <v>561</v>
      </c>
      <c r="O10707" t="s">
        <v>11</v>
      </c>
      <c r="P10707">
        <v>5403</v>
      </c>
      <c r="Q10707">
        <v>3</v>
      </c>
      <c r="R10707">
        <v>17.05</v>
      </c>
      <c r="S10707">
        <v>51.15</v>
      </c>
      <c r="T10707">
        <v>38.82</v>
      </c>
      <c r="U10707">
        <v>24.11</v>
      </c>
      <c r="V10707" t="str">
        <f>VLOOKUP(L10707,'[2]tabela de preços'!$A:$D,4,0)</f>
        <v>BRASILUX</v>
      </c>
      <c r="W10707" t="str">
        <f>VLOOKUP(L10707,'[2]tabela de preços'!$A:$F,6,0)</f>
        <v>ESMALTES</v>
      </c>
      <c r="X10707" t="str">
        <f>VLOOKUP(L10707,'[2]tabela de preços'!$A:$G,7,0)</f>
        <v>INDUSTRIAL</v>
      </c>
    </row>
    <row r="10708" spans="1:24" x14ac:dyDescent="0.3">
      <c r="A10708" t="s">
        <v>2041</v>
      </c>
      <c r="C10708" t="s">
        <v>3502</v>
      </c>
      <c r="D10708" s="1">
        <v>46076</v>
      </c>
      <c r="E10708" t="s">
        <v>3503</v>
      </c>
      <c r="F10708">
        <v>9</v>
      </c>
      <c r="G10708">
        <v>231</v>
      </c>
      <c r="H10708" t="str">
        <f>VLOOKUP(G10708,[1]OPERADORES!$A:$B,2,0)</f>
        <v>EDIJANE</v>
      </c>
      <c r="I10708" t="s">
        <v>21</v>
      </c>
      <c r="J10708" t="s">
        <v>1653</v>
      </c>
      <c r="K10708" t="s">
        <v>2044</v>
      </c>
      <c r="L10708">
        <v>84364</v>
      </c>
      <c r="M10708" t="s">
        <v>1725</v>
      </c>
      <c r="O10708" t="s">
        <v>11</v>
      </c>
      <c r="P10708">
        <v>5403</v>
      </c>
      <c r="Q10708">
        <v>3</v>
      </c>
      <c r="R10708">
        <v>19.77</v>
      </c>
      <c r="S10708">
        <v>59.31</v>
      </c>
      <c r="T10708">
        <v>45.03</v>
      </c>
      <c r="U10708">
        <v>24.08</v>
      </c>
      <c r="V10708" t="str">
        <f>VLOOKUP(L10708,'[2]tabela de preços'!$A:$D,4,0)</f>
        <v>BRASILUX</v>
      </c>
      <c r="W10708" t="str">
        <f>VLOOKUP(L10708,'[2]tabela de preços'!$A:$F,6,0)</f>
        <v>ESMALTES</v>
      </c>
      <c r="X10708" t="str">
        <f>VLOOKUP(L10708,'[2]tabela de preços'!$A:$G,7,0)</f>
        <v>INDUSTRIAL</v>
      </c>
    </row>
    <row r="10709" spans="1:24" x14ac:dyDescent="0.3">
      <c r="A10709" t="s">
        <v>2041</v>
      </c>
      <c r="C10709" t="s">
        <v>3502</v>
      </c>
      <c r="D10709" s="1">
        <v>46076</v>
      </c>
      <c r="E10709" t="s">
        <v>3503</v>
      </c>
      <c r="F10709">
        <v>9</v>
      </c>
      <c r="G10709">
        <v>231</v>
      </c>
      <c r="H10709" t="str">
        <f>VLOOKUP(G10709,[1]OPERADORES!$A:$B,2,0)</f>
        <v>EDIJANE</v>
      </c>
      <c r="I10709" t="s">
        <v>21</v>
      </c>
      <c r="J10709" t="s">
        <v>1653</v>
      </c>
      <c r="K10709" t="s">
        <v>2044</v>
      </c>
      <c r="L10709">
        <v>84120</v>
      </c>
      <c r="M10709" t="s">
        <v>562</v>
      </c>
      <c r="O10709" t="s">
        <v>11</v>
      </c>
      <c r="P10709">
        <v>5403</v>
      </c>
      <c r="Q10709">
        <v>3</v>
      </c>
      <c r="R10709">
        <v>20.100000000000001</v>
      </c>
      <c r="S10709">
        <v>60.3</v>
      </c>
      <c r="T10709">
        <v>45.78</v>
      </c>
      <c r="U10709">
        <v>24.08</v>
      </c>
      <c r="V10709" t="str">
        <f>VLOOKUP(L10709,'[2]tabela de preços'!$A:$D,4,0)</f>
        <v>BRASILUX</v>
      </c>
      <c r="W10709" t="str">
        <f>VLOOKUP(L10709,'[2]tabela de preços'!$A:$F,6,0)</f>
        <v>ESMALTES</v>
      </c>
      <c r="X10709" t="str">
        <f>VLOOKUP(L10709,'[2]tabela de preços'!$A:$G,7,0)</f>
        <v>INDUSTRIAL</v>
      </c>
    </row>
    <row r="10710" spans="1:24" x14ac:dyDescent="0.3">
      <c r="A10710" t="s">
        <v>2041</v>
      </c>
      <c r="C10710" t="s">
        <v>3502</v>
      </c>
      <c r="D10710" s="1">
        <v>46076</v>
      </c>
      <c r="E10710" t="s">
        <v>3503</v>
      </c>
      <c r="F10710">
        <v>9</v>
      </c>
      <c r="G10710">
        <v>231</v>
      </c>
      <c r="H10710" t="str">
        <f>VLOOKUP(G10710,[1]OPERADORES!$A:$B,2,0)</f>
        <v>EDIJANE</v>
      </c>
      <c r="I10710" t="s">
        <v>21</v>
      </c>
      <c r="J10710" t="s">
        <v>1653</v>
      </c>
      <c r="K10710" t="s">
        <v>2044</v>
      </c>
      <c r="L10710">
        <v>84122</v>
      </c>
      <c r="M10710" t="s">
        <v>287</v>
      </c>
      <c r="O10710" t="s">
        <v>11</v>
      </c>
      <c r="P10710">
        <v>5403</v>
      </c>
      <c r="Q10710">
        <v>5</v>
      </c>
      <c r="R10710">
        <v>18.38</v>
      </c>
      <c r="S10710">
        <v>91.9</v>
      </c>
      <c r="T10710">
        <v>69.75</v>
      </c>
      <c r="U10710">
        <v>24.1</v>
      </c>
      <c r="V10710" t="str">
        <f>VLOOKUP(L10710,'[2]tabela de preços'!$A:$D,4,0)</f>
        <v>BRASILUX</v>
      </c>
      <c r="W10710" t="str">
        <f>VLOOKUP(L10710,'[2]tabela de preços'!$A:$F,6,0)</f>
        <v>ESMALTES</v>
      </c>
      <c r="X10710" t="str">
        <f>VLOOKUP(L10710,'[2]tabela de preços'!$A:$G,7,0)</f>
        <v>INDUSTRIAL</v>
      </c>
    </row>
    <row r="10711" spans="1:24" x14ac:dyDescent="0.3">
      <c r="A10711" t="s">
        <v>2041</v>
      </c>
      <c r="C10711" t="s">
        <v>3502</v>
      </c>
      <c r="D10711" s="1">
        <v>46076</v>
      </c>
      <c r="E10711" t="s">
        <v>3503</v>
      </c>
      <c r="F10711">
        <v>9</v>
      </c>
      <c r="G10711">
        <v>231</v>
      </c>
      <c r="H10711" t="str">
        <f>VLOOKUP(G10711,[1]OPERADORES!$A:$B,2,0)</f>
        <v>EDIJANE</v>
      </c>
      <c r="I10711" t="s">
        <v>21</v>
      </c>
      <c r="J10711" t="s">
        <v>1653</v>
      </c>
      <c r="K10711" t="s">
        <v>2044</v>
      </c>
      <c r="L10711">
        <v>84124</v>
      </c>
      <c r="M10711" t="s">
        <v>288</v>
      </c>
      <c r="O10711" t="s">
        <v>11</v>
      </c>
      <c r="P10711">
        <v>5403</v>
      </c>
      <c r="Q10711">
        <v>2</v>
      </c>
      <c r="R10711">
        <v>17.61</v>
      </c>
      <c r="S10711">
        <v>35.22</v>
      </c>
      <c r="T10711">
        <v>26.74</v>
      </c>
      <c r="U10711">
        <v>24.08</v>
      </c>
      <c r="V10711" t="str">
        <f>VLOOKUP(L10711,'[2]tabela de preços'!$A:$D,4,0)</f>
        <v>BRASILUX</v>
      </c>
      <c r="W10711" t="str">
        <f>VLOOKUP(L10711,'[2]tabela de preços'!$A:$F,6,0)</f>
        <v>ESMALTES</v>
      </c>
      <c r="X10711" t="str">
        <f>VLOOKUP(L10711,'[2]tabela de preços'!$A:$G,7,0)</f>
        <v>INDUSTRIAL</v>
      </c>
    </row>
    <row r="10712" spans="1:24" x14ac:dyDescent="0.3">
      <c r="A10712" t="s">
        <v>2041</v>
      </c>
      <c r="C10712" t="s">
        <v>3502</v>
      </c>
      <c r="D10712" s="1">
        <v>46076</v>
      </c>
      <c r="E10712" t="s">
        <v>3503</v>
      </c>
      <c r="F10712">
        <v>9</v>
      </c>
      <c r="G10712">
        <v>231</v>
      </c>
      <c r="H10712" t="str">
        <f>VLOOKUP(G10712,[1]OPERADORES!$A:$B,2,0)</f>
        <v>EDIJANE</v>
      </c>
      <c r="I10712" t="s">
        <v>21</v>
      </c>
      <c r="J10712" t="s">
        <v>1653</v>
      </c>
      <c r="K10712" t="s">
        <v>2044</v>
      </c>
      <c r="L10712">
        <v>84125</v>
      </c>
      <c r="M10712" t="s">
        <v>3505</v>
      </c>
      <c r="O10712" t="s">
        <v>11</v>
      </c>
      <c r="P10712">
        <v>5403</v>
      </c>
      <c r="Q10712">
        <v>3</v>
      </c>
      <c r="R10712">
        <v>19.079999999999998</v>
      </c>
      <c r="S10712">
        <v>57.24</v>
      </c>
      <c r="T10712">
        <v>43.44</v>
      </c>
      <c r="U10712">
        <v>24.11</v>
      </c>
      <c r="V10712" t="str">
        <f>VLOOKUP(L10712,'[2]tabela de preços'!$A:$D,4,0)</f>
        <v>BRASILUX</v>
      </c>
      <c r="W10712" t="str">
        <f>VLOOKUP(L10712,'[2]tabela de preços'!$A:$F,6,0)</f>
        <v>ESMALTES</v>
      </c>
      <c r="X10712" t="str">
        <f>VLOOKUP(L10712,'[2]tabela de preços'!$A:$G,7,0)</f>
        <v>INDUSTRIAL</v>
      </c>
    </row>
    <row r="10713" spans="1:24" x14ac:dyDescent="0.3">
      <c r="A10713" t="s">
        <v>2041</v>
      </c>
      <c r="C10713" t="s">
        <v>3502</v>
      </c>
      <c r="D10713" s="1">
        <v>46076</v>
      </c>
      <c r="E10713" t="s">
        <v>3503</v>
      </c>
      <c r="F10713">
        <v>9</v>
      </c>
      <c r="G10713">
        <v>231</v>
      </c>
      <c r="H10713" t="str">
        <f>VLOOKUP(G10713,[1]OPERADORES!$A:$B,2,0)</f>
        <v>EDIJANE</v>
      </c>
      <c r="I10713" t="s">
        <v>21</v>
      </c>
      <c r="J10713" t="s">
        <v>1653</v>
      </c>
      <c r="K10713" t="s">
        <v>2044</v>
      </c>
      <c r="L10713">
        <v>84129</v>
      </c>
      <c r="M10713" t="s">
        <v>1712</v>
      </c>
      <c r="O10713" t="s">
        <v>11</v>
      </c>
      <c r="P10713">
        <v>5403</v>
      </c>
      <c r="Q10713">
        <v>3</v>
      </c>
      <c r="R10713">
        <v>22.32</v>
      </c>
      <c r="S10713">
        <v>66.959999999999994</v>
      </c>
      <c r="T10713">
        <v>43.2</v>
      </c>
      <c r="U10713">
        <v>35.479999999999997</v>
      </c>
      <c r="V10713" t="str">
        <f>VLOOKUP(L10713,'[2]tabela de preços'!$A:$D,4,0)</f>
        <v>BRASILUX</v>
      </c>
      <c r="W10713" t="str">
        <f>VLOOKUP(L10713,'[2]tabela de preços'!$A:$F,6,0)</f>
        <v>ESMALTES</v>
      </c>
      <c r="X10713" t="str">
        <f>VLOOKUP(L10713,'[2]tabela de preços'!$A:$G,7,0)</f>
        <v>INDUSTRIAL</v>
      </c>
    </row>
    <row r="10714" spans="1:24" x14ac:dyDescent="0.3">
      <c r="A10714" t="s">
        <v>2041</v>
      </c>
      <c r="C10714" t="s">
        <v>3687</v>
      </c>
      <c r="D10714" s="1">
        <v>46077</v>
      </c>
      <c r="F10714">
        <v>9</v>
      </c>
      <c r="G10714">
        <v>231</v>
      </c>
      <c r="H10714" t="str">
        <f>VLOOKUP(G10714,[1]OPERADORES!$A:$B,2,0)</f>
        <v>EDIJANE</v>
      </c>
      <c r="I10714" t="s">
        <v>21</v>
      </c>
      <c r="J10714" t="s">
        <v>1653</v>
      </c>
      <c r="K10714" t="s">
        <v>2044</v>
      </c>
      <c r="L10714">
        <v>84122</v>
      </c>
      <c r="M10714" t="s">
        <v>287</v>
      </c>
      <c r="N10714" t="s">
        <v>3688</v>
      </c>
      <c r="O10714" t="s">
        <v>11</v>
      </c>
      <c r="P10714">
        <v>1411</v>
      </c>
      <c r="Q10714">
        <v>-2</v>
      </c>
      <c r="R10714">
        <v>18.38</v>
      </c>
      <c r="S10714">
        <v>-36.76</v>
      </c>
      <c r="T10714">
        <v>-27.9</v>
      </c>
      <c r="U10714">
        <v>24.1</v>
      </c>
      <c r="V10714" t="str">
        <f>VLOOKUP(L10714,'[2]tabela de preços'!$A:$D,4,0)</f>
        <v>BRASILUX</v>
      </c>
      <c r="W10714" t="str">
        <f>VLOOKUP(L10714,'[2]tabela de preços'!$A:$F,6,0)</f>
        <v>ESMALTES</v>
      </c>
      <c r="X10714" t="str">
        <f>VLOOKUP(L10714,'[2]tabela de preços'!$A:$G,7,0)</f>
        <v>INDUSTRIAL</v>
      </c>
    </row>
    <row r="10715" spans="1:24" x14ac:dyDescent="0.3">
      <c r="A10715" t="s">
        <v>2041</v>
      </c>
      <c r="C10715" t="s">
        <v>3689</v>
      </c>
      <c r="D10715" s="1">
        <v>46077</v>
      </c>
      <c r="E10715" t="s">
        <v>3690</v>
      </c>
      <c r="F10715">
        <v>9</v>
      </c>
      <c r="G10715">
        <v>231</v>
      </c>
      <c r="H10715" t="str">
        <f>VLOOKUP(G10715,[1]OPERADORES!$A:$B,2,0)</f>
        <v>EDIJANE</v>
      </c>
      <c r="I10715" t="s">
        <v>21</v>
      </c>
      <c r="J10715" t="s">
        <v>1653</v>
      </c>
      <c r="K10715" t="s">
        <v>2044</v>
      </c>
      <c r="L10715">
        <v>84121</v>
      </c>
      <c r="M10715" t="s">
        <v>1708</v>
      </c>
      <c r="O10715" t="s">
        <v>11</v>
      </c>
      <c r="P10715">
        <v>5403</v>
      </c>
      <c r="Q10715">
        <v>2</v>
      </c>
      <c r="R10715">
        <v>18</v>
      </c>
      <c r="S10715">
        <v>36</v>
      </c>
      <c r="T10715">
        <v>25.8</v>
      </c>
      <c r="U10715">
        <v>28.33</v>
      </c>
      <c r="V10715" t="str">
        <f>VLOOKUP(L10715,'[2]tabela de preços'!$A:$D,4,0)</f>
        <v>BRASILUX</v>
      </c>
      <c r="W10715" t="str">
        <f>VLOOKUP(L10715,'[2]tabela de preços'!$A:$F,6,0)</f>
        <v>ESMALTES</v>
      </c>
      <c r="X10715" t="str">
        <f>VLOOKUP(L10715,'[2]tabela de preços'!$A:$G,7,0)</f>
        <v>INDUSTRIAL</v>
      </c>
    </row>
    <row r="10716" spans="1:24" x14ac:dyDescent="0.3">
      <c r="A10716" t="s">
        <v>2041</v>
      </c>
      <c r="C10716" t="s">
        <v>4244</v>
      </c>
      <c r="D10716" s="1">
        <v>46085</v>
      </c>
      <c r="E10716" t="s">
        <v>4245</v>
      </c>
      <c r="F10716">
        <v>9</v>
      </c>
      <c r="G10716">
        <v>231</v>
      </c>
      <c r="H10716" t="str">
        <f>VLOOKUP(G10716,[1]OPERADORES!$A:$B,2,0)</f>
        <v>EDIJANE</v>
      </c>
      <c r="I10716" t="s">
        <v>21</v>
      </c>
      <c r="J10716" t="s">
        <v>1653</v>
      </c>
      <c r="K10716" t="s">
        <v>2044</v>
      </c>
      <c r="L10716">
        <v>84215</v>
      </c>
      <c r="M10716" t="s">
        <v>822</v>
      </c>
      <c r="O10716" t="s">
        <v>11</v>
      </c>
      <c r="P10716">
        <v>5403</v>
      </c>
      <c r="Q10716">
        <v>1</v>
      </c>
      <c r="R10716">
        <v>238.8</v>
      </c>
      <c r="S10716">
        <v>238.8</v>
      </c>
      <c r="T10716">
        <v>181.25</v>
      </c>
      <c r="U10716">
        <v>24.1</v>
      </c>
      <c r="V10716" t="str">
        <f>VLOOKUP(L10716,'[2]tabela de preços'!$A:$D,4,0)</f>
        <v>BRASILUX</v>
      </c>
      <c r="W10716" t="str">
        <f>VLOOKUP(L10716,'[2]tabela de preços'!$A:$F,6,0)</f>
        <v>ESMALTES</v>
      </c>
      <c r="X10716" t="str">
        <f>VLOOKUP(L10716,'[2]tabela de preços'!$A:$G,7,0)</f>
        <v>INDUSTRIAL</v>
      </c>
    </row>
    <row r="10717" spans="1:24" x14ac:dyDescent="0.3">
      <c r="A10717" t="s">
        <v>2041</v>
      </c>
      <c r="C10717" t="s">
        <v>4698</v>
      </c>
      <c r="D10717" s="1">
        <v>46097</v>
      </c>
      <c r="E10717" t="s">
        <v>4699</v>
      </c>
      <c r="F10717">
        <v>9</v>
      </c>
      <c r="G10717">
        <v>231</v>
      </c>
      <c r="H10717" t="str">
        <f>VLOOKUP(G10717,[1]OPERADORES!$A:$B,2,0)</f>
        <v>EDIJANE</v>
      </c>
      <c r="I10717" t="s">
        <v>21</v>
      </c>
      <c r="J10717" t="s">
        <v>1653</v>
      </c>
      <c r="K10717" t="s">
        <v>2044</v>
      </c>
      <c r="L10717">
        <v>84350</v>
      </c>
      <c r="M10717" t="s">
        <v>2282</v>
      </c>
      <c r="O10717" t="s">
        <v>11</v>
      </c>
      <c r="P10717">
        <v>5403</v>
      </c>
      <c r="Q10717">
        <v>4</v>
      </c>
      <c r="R10717">
        <v>25.22</v>
      </c>
      <c r="S10717">
        <v>100.88</v>
      </c>
      <c r="T10717">
        <v>76.56</v>
      </c>
      <c r="U10717">
        <v>24.11</v>
      </c>
      <c r="V10717" t="str">
        <f>VLOOKUP(L10717,'[2]tabela de preços'!$A:$D,4,0)</f>
        <v>BRASILUX</v>
      </c>
      <c r="W10717" t="str">
        <f>VLOOKUP(L10717,'[2]tabela de preços'!$A:$F,6,0)</f>
        <v>ESMALTES</v>
      </c>
      <c r="X10717" t="str">
        <f>VLOOKUP(L10717,'[2]tabela de preços'!$A:$G,7,0)</f>
        <v>INDUSTRIAL</v>
      </c>
    </row>
    <row r="10718" spans="1:24" x14ac:dyDescent="0.3">
      <c r="A10718" t="s">
        <v>2041</v>
      </c>
      <c r="C10718" t="s">
        <v>4698</v>
      </c>
      <c r="D10718" s="1">
        <v>46097</v>
      </c>
      <c r="E10718" t="s">
        <v>4699</v>
      </c>
      <c r="F10718">
        <v>9</v>
      </c>
      <c r="G10718">
        <v>231</v>
      </c>
      <c r="H10718" t="str">
        <f>VLOOKUP(G10718,[1]OPERADORES!$A:$B,2,0)</f>
        <v>EDIJANE</v>
      </c>
      <c r="I10718" t="s">
        <v>21</v>
      </c>
      <c r="J10718" t="s">
        <v>1653</v>
      </c>
      <c r="K10718" t="s">
        <v>2044</v>
      </c>
      <c r="L10718">
        <v>85667</v>
      </c>
      <c r="M10718" t="s">
        <v>472</v>
      </c>
      <c r="O10718" t="s">
        <v>11</v>
      </c>
      <c r="P10718">
        <v>5403</v>
      </c>
      <c r="Q10718">
        <v>2</v>
      </c>
      <c r="R10718">
        <v>14.89</v>
      </c>
      <c r="S10718">
        <v>29.78</v>
      </c>
      <c r="T10718">
        <v>23.98</v>
      </c>
      <c r="U10718">
        <v>19.48</v>
      </c>
      <c r="V10718" t="str">
        <f>VLOOKUP(L10718,'[2]tabela de preços'!$A:$D,4,0)</f>
        <v>UNIPEGA</v>
      </c>
      <c r="W10718" t="str">
        <f>VLOOKUP(L10718,'[2]tabela de preços'!$A:$F,6,0)</f>
        <v xml:space="preserve">SPRAYS </v>
      </c>
      <c r="X10718" t="str">
        <f>VLOOKUP(L10718,'[2]tabela de preços'!$A:$G,7,0)</f>
        <v>AUTOMOTIVO</v>
      </c>
    </row>
    <row r="10719" spans="1:24" x14ac:dyDescent="0.3">
      <c r="A10719" t="s">
        <v>2041</v>
      </c>
      <c r="C10719" t="s">
        <v>4698</v>
      </c>
      <c r="D10719" s="1">
        <v>46097</v>
      </c>
      <c r="E10719" t="s">
        <v>4699</v>
      </c>
      <c r="F10719">
        <v>9</v>
      </c>
      <c r="G10719">
        <v>231</v>
      </c>
      <c r="H10719" t="str">
        <f>VLOOKUP(G10719,[1]OPERADORES!$A:$B,2,0)</f>
        <v>EDIJANE</v>
      </c>
      <c r="I10719" t="s">
        <v>21</v>
      </c>
      <c r="J10719" t="s">
        <v>1653</v>
      </c>
      <c r="K10719" t="s">
        <v>2044</v>
      </c>
      <c r="L10719">
        <v>85664</v>
      </c>
      <c r="M10719" t="s">
        <v>3767</v>
      </c>
      <c r="O10719" t="s">
        <v>11</v>
      </c>
      <c r="P10719">
        <v>5403</v>
      </c>
      <c r="Q10719">
        <v>2</v>
      </c>
      <c r="R10719">
        <v>14.89</v>
      </c>
      <c r="S10719">
        <v>29.78</v>
      </c>
      <c r="T10719">
        <v>23.98</v>
      </c>
      <c r="U10719">
        <v>19.48</v>
      </c>
      <c r="V10719" t="str">
        <f>VLOOKUP(L10719,'[2]tabela de preços'!$A:$D,4,0)</f>
        <v>UNIPEGA</v>
      </c>
      <c r="W10719" t="str">
        <f>VLOOKUP(L10719,'[2]tabela de preços'!$A:$F,6,0)</f>
        <v xml:space="preserve">SPRAYS </v>
      </c>
      <c r="X10719" t="str">
        <f>VLOOKUP(L10719,'[2]tabela de preços'!$A:$G,7,0)</f>
        <v>AUTOMOTIVO</v>
      </c>
    </row>
    <row r="10720" spans="1:24" x14ac:dyDescent="0.3">
      <c r="A10720" t="s">
        <v>2041</v>
      </c>
      <c r="C10720" t="s">
        <v>4698</v>
      </c>
      <c r="D10720" s="1">
        <v>46097</v>
      </c>
      <c r="E10720" t="s">
        <v>4699</v>
      </c>
      <c r="F10720">
        <v>9</v>
      </c>
      <c r="G10720">
        <v>231</v>
      </c>
      <c r="H10720" t="str">
        <f>VLOOKUP(G10720,[1]OPERADORES!$A:$B,2,0)</f>
        <v>EDIJANE</v>
      </c>
      <c r="I10720" t="s">
        <v>21</v>
      </c>
      <c r="J10720" t="s">
        <v>1653</v>
      </c>
      <c r="K10720" t="s">
        <v>2044</v>
      </c>
      <c r="L10720">
        <v>85666</v>
      </c>
      <c r="M10720" t="s">
        <v>341</v>
      </c>
      <c r="O10720" t="s">
        <v>11</v>
      </c>
      <c r="P10720">
        <v>5403</v>
      </c>
      <c r="Q10720">
        <v>6</v>
      </c>
      <c r="R10720">
        <v>14.89</v>
      </c>
      <c r="S10720">
        <v>89.34</v>
      </c>
      <c r="T10720">
        <v>71.94</v>
      </c>
      <c r="U10720">
        <v>19.48</v>
      </c>
      <c r="V10720" t="str">
        <f>VLOOKUP(L10720,'[2]tabela de preços'!$A:$D,4,0)</f>
        <v>UNIPEGA</v>
      </c>
      <c r="W10720" t="str">
        <f>VLOOKUP(L10720,'[2]tabela de preços'!$A:$F,6,0)</f>
        <v xml:space="preserve">SPRAYS </v>
      </c>
      <c r="X10720" t="str">
        <f>VLOOKUP(L10720,'[2]tabela de preços'!$A:$G,7,0)</f>
        <v>AUTOMOTIVO</v>
      </c>
    </row>
    <row r="10721" spans="1:24" x14ac:dyDescent="0.3">
      <c r="A10721" t="s">
        <v>2041</v>
      </c>
      <c r="C10721" t="s">
        <v>4864</v>
      </c>
      <c r="D10721" s="1">
        <v>46100</v>
      </c>
      <c r="E10721" t="s">
        <v>4865</v>
      </c>
      <c r="F10721">
        <v>9</v>
      </c>
      <c r="G10721">
        <v>231</v>
      </c>
      <c r="H10721" t="str">
        <f>VLOOKUP(G10721,[1]OPERADORES!$A:$B,2,0)</f>
        <v>EDIJANE</v>
      </c>
      <c r="I10721" t="s">
        <v>21</v>
      </c>
      <c r="J10721" t="s">
        <v>1653</v>
      </c>
      <c r="K10721" t="s">
        <v>2044</v>
      </c>
      <c r="L10721">
        <v>84352</v>
      </c>
      <c r="M10721" t="s">
        <v>3504</v>
      </c>
      <c r="O10721" t="s">
        <v>11</v>
      </c>
      <c r="P10721">
        <v>5403</v>
      </c>
      <c r="Q10721">
        <v>2</v>
      </c>
      <c r="R10721">
        <v>19.850000000000001</v>
      </c>
      <c r="S10721">
        <v>39.700000000000003</v>
      </c>
      <c r="T10721">
        <v>30.12</v>
      </c>
      <c r="U10721">
        <v>24.13</v>
      </c>
      <c r="V10721" t="str">
        <f>VLOOKUP(L10721,'[2]tabela de preços'!$A:$D,4,0)</f>
        <v>BRASILUX</v>
      </c>
      <c r="W10721" t="str">
        <f>VLOOKUP(L10721,'[2]tabela de preços'!$A:$F,6,0)</f>
        <v>ESMALTES</v>
      </c>
      <c r="X10721" t="str">
        <f>VLOOKUP(L10721,'[2]tabela de preços'!$A:$G,7,0)</f>
        <v>INDUSTRIAL</v>
      </c>
    </row>
    <row r="10722" spans="1:24" x14ac:dyDescent="0.3">
      <c r="A10722" t="s">
        <v>2041</v>
      </c>
      <c r="C10722" t="s">
        <v>4864</v>
      </c>
      <c r="D10722" s="1">
        <v>46100</v>
      </c>
      <c r="E10722" t="s">
        <v>4865</v>
      </c>
      <c r="F10722">
        <v>9</v>
      </c>
      <c r="G10722">
        <v>231</v>
      </c>
      <c r="H10722" t="str">
        <f>VLOOKUP(G10722,[1]OPERADORES!$A:$B,2,0)</f>
        <v>EDIJANE</v>
      </c>
      <c r="I10722" t="s">
        <v>21</v>
      </c>
      <c r="J10722" t="s">
        <v>1653</v>
      </c>
      <c r="K10722" t="s">
        <v>2044</v>
      </c>
      <c r="L10722">
        <v>84357</v>
      </c>
      <c r="M10722" t="s">
        <v>580</v>
      </c>
      <c r="O10722" t="s">
        <v>11</v>
      </c>
      <c r="P10722">
        <v>5403</v>
      </c>
      <c r="Q10722">
        <v>2</v>
      </c>
      <c r="R10722">
        <v>21.7</v>
      </c>
      <c r="S10722">
        <v>43.4</v>
      </c>
      <c r="T10722">
        <v>32.94</v>
      </c>
      <c r="U10722">
        <v>24.1</v>
      </c>
      <c r="V10722" t="str">
        <f>VLOOKUP(L10722,'[2]tabela de preços'!$A:$D,4,0)</f>
        <v>BRASILUX</v>
      </c>
      <c r="W10722" t="str">
        <f>VLOOKUP(L10722,'[2]tabela de preços'!$A:$F,6,0)</f>
        <v>ESMALTES</v>
      </c>
      <c r="X10722" t="str">
        <f>VLOOKUP(L10722,'[2]tabela de preços'!$A:$G,7,0)</f>
        <v>INDUSTRIAL</v>
      </c>
    </row>
    <row r="10723" spans="1:24" x14ac:dyDescent="0.3">
      <c r="A10723" t="s">
        <v>2041</v>
      </c>
      <c r="C10723" t="s">
        <v>4864</v>
      </c>
      <c r="D10723" s="1">
        <v>46100</v>
      </c>
      <c r="E10723" t="s">
        <v>4865</v>
      </c>
      <c r="F10723">
        <v>9</v>
      </c>
      <c r="G10723">
        <v>231</v>
      </c>
      <c r="H10723" t="str">
        <f>VLOOKUP(G10723,[1]OPERADORES!$A:$B,2,0)</f>
        <v>EDIJANE</v>
      </c>
      <c r="I10723" t="s">
        <v>21</v>
      </c>
      <c r="J10723" t="s">
        <v>1653</v>
      </c>
      <c r="K10723" t="s">
        <v>2044</v>
      </c>
      <c r="L10723">
        <v>84359</v>
      </c>
      <c r="M10723" t="s">
        <v>2283</v>
      </c>
      <c r="O10723" t="s">
        <v>11</v>
      </c>
      <c r="P10723">
        <v>5403</v>
      </c>
      <c r="Q10723">
        <v>2</v>
      </c>
      <c r="R10723">
        <v>18.13</v>
      </c>
      <c r="S10723">
        <v>36.26</v>
      </c>
      <c r="T10723">
        <v>27.52</v>
      </c>
      <c r="U10723">
        <v>24.1</v>
      </c>
      <c r="V10723" t="str">
        <f>VLOOKUP(L10723,'[2]tabela de preços'!$A:$D,4,0)</f>
        <v>BRASILUX</v>
      </c>
      <c r="W10723" t="str">
        <f>VLOOKUP(L10723,'[2]tabela de preços'!$A:$F,6,0)</f>
        <v>ESMALTES</v>
      </c>
      <c r="X10723" t="str">
        <f>VLOOKUP(L10723,'[2]tabela de preços'!$A:$G,7,0)</f>
        <v>INDUSTRIAL</v>
      </c>
    </row>
    <row r="10724" spans="1:24" x14ac:dyDescent="0.3">
      <c r="A10724" t="s">
        <v>2041</v>
      </c>
      <c r="C10724" t="s">
        <v>4864</v>
      </c>
      <c r="D10724" s="1">
        <v>46100</v>
      </c>
      <c r="E10724" t="s">
        <v>4865</v>
      </c>
      <c r="F10724">
        <v>9</v>
      </c>
      <c r="G10724">
        <v>231</v>
      </c>
      <c r="H10724" t="str">
        <f>VLOOKUP(G10724,[1]OPERADORES!$A:$B,2,0)</f>
        <v>EDIJANE</v>
      </c>
      <c r="I10724" t="s">
        <v>21</v>
      </c>
      <c r="J10724" t="s">
        <v>1653</v>
      </c>
      <c r="K10724" t="s">
        <v>2044</v>
      </c>
      <c r="L10724">
        <v>23602</v>
      </c>
      <c r="M10724" t="s">
        <v>215</v>
      </c>
      <c r="O10724" t="s">
        <v>11</v>
      </c>
      <c r="P10724">
        <v>5403</v>
      </c>
      <c r="Q10724">
        <v>4</v>
      </c>
      <c r="R10724">
        <v>36.9</v>
      </c>
      <c r="S10724">
        <v>147.6</v>
      </c>
      <c r="T10724">
        <v>117</v>
      </c>
      <c r="U10724">
        <v>20.73</v>
      </c>
      <c r="V10724" t="str">
        <f>VLOOKUP(L10724,'[2]tabela de preços'!$A:$D,4,0)</f>
        <v>SHERWIN WILLIAMS</v>
      </c>
      <c r="W10724" t="str">
        <f>VLOOKUP(L10724,'[2]tabela de preços'!$A:$F,6,0)</f>
        <v>VERNIZ AUTOMOTIVO</v>
      </c>
      <c r="X10724" t="str">
        <f>VLOOKUP(L10724,'[2]tabela de preços'!$A:$G,7,0)</f>
        <v>AUTOMOTIVO</v>
      </c>
    </row>
    <row r="10725" spans="1:24" x14ac:dyDescent="0.3">
      <c r="A10725" t="s">
        <v>2041</v>
      </c>
      <c r="C10725" t="s">
        <v>4864</v>
      </c>
      <c r="D10725" s="1">
        <v>46100</v>
      </c>
      <c r="E10725" t="s">
        <v>4865</v>
      </c>
      <c r="F10725">
        <v>9</v>
      </c>
      <c r="G10725">
        <v>231</v>
      </c>
      <c r="H10725" t="str">
        <f>VLOOKUP(G10725,[1]OPERADORES!$A:$B,2,0)</f>
        <v>EDIJANE</v>
      </c>
      <c r="I10725" t="s">
        <v>21</v>
      </c>
      <c r="J10725" t="s">
        <v>1653</v>
      </c>
      <c r="K10725" t="s">
        <v>2044</v>
      </c>
      <c r="L10725">
        <v>84226</v>
      </c>
      <c r="M10725" t="s">
        <v>3662</v>
      </c>
      <c r="O10725" t="s">
        <v>11</v>
      </c>
      <c r="P10725">
        <v>5403</v>
      </c>
      <c r="Q10725">
        <v>3</v>
      </c>
      <c r="R10725">
        <v>21.49</v>
      </c>
      <c r="S10725">
        <v>64.47</v>
      </c>
      <c r="T10725">
        <v>48.93</v>
      </c>
      <c r="U10725">
        <v>24.1</v>
      </c>
      <c r="V10725" t="str">
        <f>VLOOKUP(L10725,'[2]tabela de preços'!$A:$D,4,0)</f>
        <v>BRASILUX</v>
      </c>
      <c r="W10725" t="str">
        <f>VLOOKUP(L10725,'[2]tabela de preços'!$A:$F,6,0)</f>
        <v>LINHA MOVELEIRA</v>
      </c>
      <c r="X10725" t="str">
        <f>VLOOKUP(L10725,'[2]tabela de preços'!$A:$G,7,0)</f>
        <v>MOVELEIRA</v>
      </c>
    </row>
    <row r="10726" spans="1:24" x14ac:dyDescent="0.3">
      <c r="A10726" t="s">
        <v>2041</v>
      </c>
      <c r="C10726" t="s">
        <v>5222</v>
      </c>
      <c r="D10726" s="1">
        <v>46107</v>
      </c>
      <c r="E10726" t="s">
        <v>5223</v>
      </c>
      <c r="F10726">
        <v>9</v>
      </c>
      <c r="G10726">
        <v>231</v>
      </c>
      <c r="H10726" t="str">
        <f>VLOOKUP(G10726,[1]OPERADORES!$A:$B,2,0)</f>
        <v>EDIJANE</v>
      </c>
      <c r="I10726" t="s">
        <v>21</v>
      </c>
      <c r="J10726" t="s">
        <v>1653</v>
      </c>
      <c r="K10726" t="s">
        <v>2044</v>
      </c>
      <c r="L10726">
        <v>84333</v>
      </c>
      <c r="M10726" t="s">
        <v>1025</v>
      </c>
      <c r="O10726" t="s">
        <v>11</v>
      </c>
      <c r="P10726">
        <v>5403</v>
      </c>
      <c r="Q10726">
        <v>1</v>
      </c>
      <c r="R10726">
        <v>62.9</v>
      </c>
      <c r="S10726">
        <v>62.9</v>
      </c>
      <c r="T10726">
        <v>47.04</v>
      </c>
      <c r="U10726">
        <v>25.21</v>
      </c>
      <c r="V10726" t="str">
        <f>VLOOKUP(L10726,'[2]tabela de preços'!$A:$D,4,0)</f>
        <v>BRASILUX</v>
      </c>
      <c r="W10726" t="str">
        <f>VLOOKUP(L10726,'[2]tabela de preços'!$A:$F,6,0)</f>
        <v>ESMALTES</v>
      </c>
      <c r="X10726" t="str">
        <f>VLOOKUP(L10726,'[2]tabela de preços'!$A:$G,7,0)</f>
        <v>INDUSTRIAL</v>
      </c>
    </row>
    <row r="10727" spans="1:24" x14ac:dyDescent="0.3">
      <c r="A10727" t="s">
        <v>2041</v>
      </c>
      <c r="C10727" t="s">
        <v>5222</v>
      </c>
      <c r="D10727" s="1">
        <v>46107</v>
      </c>
      <c r="E10727" t="s">
        <v>5223</v>
      </c>
      <c r="F10727">
        <v>9</v>
      </c>
      <c r="G10727">
        <v>231</v>
      </c>
      <c r="H10727" t="str">
        <f>VLOOKUP(G10727,[1]OPERADORES!$A:$B,2,0)</f>
        <v>EDIJANE</v>
      </c>
      <c r="I10727" t="s">
        <v>21</v>
      </c>
      <c r="J10727" t="s">
        <v>1653</v>
      </c>
      <c r="K10727" t="s">
        <v>2044</v>
      </c>
      <c r="L10727">
        <v>84343</v>
      </c>
      <c r="M10727" t="s">
        <v>3619</v>
      </c>
      <c r="O10727" t="s">
        <v>11</v>
      </c>
      <c r="P10727">
        <v>5403</v>
      </c>
      <c r="Q10727">
        <v>2</v>
      </c>
      <c r="R10727">
        <v>62.9</v>
      </c>
      <c r="S10727">
        <v>125.8</v>
      </c>
      <c r="T10727">
        <v>87.86</v>
      </c>
      <c r="U10727">
        <v>30.16</v>
      </c>
      <c r="V10727" t="str">
        <f>VLOOKUP(L10727,'[2]tabela de preços'!$A:$D,4,0)</f>
        <v>BRASILUX</v>
      </c>
      <c r="W10727" t="str">
        <f>VLOOKUP(L10727,'[2]tabela de preços'!$A:$F,6,0)</f>
        <v>ESMALTES</v>
      </c>
      <c r="X10727" t="str">
        <f>VLOOKUP(L10727,'[2]tabela de preços'!$A:$G,7,0)</f>
        <v>INDUSTRIAL</v>
      </c>
    </row>
    <row r="10728" spans="1:24" x14ac:dyDescent="0.3">
      <c r="A10728" t="s">
        <v>4866</v>
      </c>
      <c r="C10728" t="s">
        <v>4867</v>
      </c>
      <c r="D10728" s="1">
        <v>46099</v>
      </c>
      <c r="E10728" t="s">
        <v>4868</v>
      </c>
      <c r="F10728">
        <v>9</v>
      </c>
      <c r="G10728">
        <v>145</v>
      </c>
      <c r="H10728" t="str">
        <f>VLOOKUP(G10728,[1]OPERADORES!$A:$B,2,0)</f>
        <v xml:space="preserve">FABRICIA </v>
      </c>
      <c r="I10728" t="s">
        <v>2209</v>
      </c>
      <c r="J10728" t="s">
        <v>4869</v>
      </c>
      <c r="K10728" t="s">
        <v>4870</v>
      </c>
      <c r="L10728">
        <v>23362</v>
      </c>
      <c r="M10728" t="s">
        <v>4871</v>
      </c>
      <c r="O10728" t="s">
        <v>11</v>
      </c>
      <c r="P10728">
        <v>6403</v>
      </c>
      <c r="Q10728">
        <v>1</v>
      </c>
      <c r="R10728">
        <v>28.22</v>
      </c>
      <c r="S10728">
        <v>28.22</v>
      </c>
      <c r="T10728">
        <v>28.22</v>
      </c>
      <c r="U10728">
        <v>0</v>
      </c>
      <c r="V10728" t="str">
        <f>VLOOKUP(L10728,'[2]tabela de preços'!$A:$D,4,0)</f>
        <v>WANDA</v>
      </c>
      <c r="W10728" t="str">
        <f>VLOOKUP(L10728,'[2]tabela de preços'!$A:$F,6,0)</f>
        <v>TINTAS POLIÉSTER</v>
      </c>
      <c r="X10728" t="str">
        <f>VLOOKUP(L10728,'[2]tabela de preços'!$A:$G,7,0)</f>
        <v>AUTOMOTIVO</v>
      </c>
    </row>
    <row r="10729" spans="1:24" x14ac:dyDescent="0.3">
      <c r="A10729" t="s">
        <v>4866</v>
      </c>
      <c r="C10729" t="s">
        <v>4867</v>
      </c>
      <c r="D10729" s="1">
        <v>46099</v>
      </c>
      <c r="E10729" t="s">
        <v>4868</v>
      </c>
      <c r="F10729">
        <v>9</v>
      </c>
      <c r="G10729">
        <v>145</v>
      </c>
      <c r="H10729" t="str">
        <f>VLOOKUP(G10729,[1]OPERADORES!$A:$B,2,0)</f>
        <v xml:space="preserve">FABRICIA </v>
      </c>
      <c r="I10729" t="s">
        <v>2209</v>
      </c>
      <c r="J10729" t="s">
        <v>4869</v>
      </c>
      <c r="K10729" t="s">
        <v>4870</v>
      </c>
      <c r="L10729">
        <v>84277</v>
      </c>
      <c r="M10729" t="s">
        <v>295</v>
      </c>
      <c r="O10729" t="s">
        <v>11</v>
      </c>
      <c r="P10729">
        <v>6403</v>
      </c>
      <c r="Q10729">
        <v>2</v>
      </c>
      <c r="R10729">
        <v>39.340000000000003</v>
      </c>
      <c r="S10729">
        <v>78.680000000000007</v>
      </c>
      <c r="T10729">
        <v>75.62</v>
      </c>
      <c r="U10729">
        <v>3.89</v>
      </c>
      <c r="V10729" t="str">
        <f>VLOOKUP(L10729,'[2]tabela de preços'!$A:$D,4,0)</f>
        <v>BRASILUX</v>
      </c>
      <c r="W10729" t="str">
        <f>VLOOKUP(L10729,'[2]tabela de preços'!$A:$F,6,0)</f>
        <v>TINTA PAREDE</v>
      </c>
      <c r="X10729" t="str">
        <f>VLOOKUP(L10729,'[2]tabela de preços'!$A:$G,7,0)</f>
        <v>IMOBILIÁRIO</v>
      </c>
    </row>
    <row r="10730" spans="1:24" x14ac:dyDescent="0.3">
      <c r="A10730" t="s">
        <v>4866</v>
      </c>
      <c r="C10730" t="s">
        <v>4867</v>
      </c>
      <c r="D10730" s="1">
        <v>46099</v>
      </c>
      <c r="E10730" t="s">
        <v>4868</v>
      </c>
      <c r="F10730">
        <v>9</v>
      </c>
      <c r="G10730">
        <v>145</v>
      </c>
      <c r="H10730" t="str">
        <f>VLOOKUP(G10730,[1]OPERADORES!$A:$B,2,0)</f>
        <v xml:space="preserve">FABRICIA </v>
      </c>
      <c r="I10730" t="s">
        <v>2209</v>
      </c>
      <c r="J10730" t="s">
        <v>4869</v>
      </c>
      <c r="K10730" t="s">
        <v>4870</v>
      </c>
      <c r="L10730">
        <v>23690</v>
      </c>
      <c r="M10730" t="s">
        <v>98</v>
      </c>
      <c r="O10730" t="s">
        <v>11</v>
      </c>
      <c r="P10730">
        <v>6403</v>
      </c>
      <c r="Q10730">
        <v>1</v>
      </c>
      <c r="R10730">
        <v>31.62</v>
      </c>
      <c r="S10730">
        <v>31.62</v>
      </c>
      <c r="T10730">
        <v>31.61</v>
      </c>
      <c r="U10730">
        <v>0.03</v>
      </c>
      <c r="V10730" t="str">
        <f>VLOOKUP(L10730,'[2]tabela de preços'!$A:$D,4,0)</f>
        <v>WANDA</v>
      </c>
      <c r="W10730" t="str">
        <f>VLOOKUP(L10730,'[2]tabela de preços'!$A:$F,6,0)</f>
        <v>VERNIZ AUTOMOTIVO</v>
      </c>
      <c r="X10730" t="str">
        <f>VLOOKUP(L10730,'[2]tabela de preços'!$A:$G,7,0)</f>
        <v>AUTOMOTIVO</v>
      </c>
    </row>
    <row r="10731" spans="1:24" x14ac:dyDescent="0.3">
      <c r="A10731" t="s">
        <v>4866</v>
      </c>
      <c r="C10731" t="s">
        <v>4867</v>
      </c>
      <c r="D10731" s="1">
        <v>46099</v>
      </c>
      <c r="E10731" t="s">
        <v>4868</v>
      </c>
      <c r="F10731">
        <v>9</v>
      </c>
      <c r="G10731">
        <v>145</v>
      </c>
      <c r="H10731" t="str">
        <f>VLOOKUP(G10731,[1]OPERADORES!$A:$B,2,0)</f>
        <v xml:space="preserve">FABRICIA </v>
      </c>
      <c r="I10731" t="s">
        <v>2209</v>
      </c>
      <c r="J10731" t="s">
        <v>4869</v>
      </c>
      <c r="K10731" t="s">
        <v>4870</v>
      </c>
      <c r="L10731">
        <v>87083</v>
      </c>
      <c r="M10731" t="s">
        <v>4872</v>
      </c>
      <c r="O10731" t="s">
        <v>11</v>
      </c>
      <c r="P10731">
        <v>6403</v>
      </c>
      <c r="Q10731">
        <v>6</v>
      </c>
      <c r="R10731">
        <v>14.63</v>
      </c>
      <c r="S10731">
        <v>87.78</v>
      </c>
      <c r="T10731">
        <v>85.5</v>
      </c>
      <c r="U10731">
        <v>2.6</v>
      </c>
      <c r="V10731" t="str">
        <f>VLOOKUP(L10731,'[2]tabela de preços'!$A:$D,4,0)</f>
        <v>SHERWIN WILLIAMS</v>
      </c>
      <c r="W10731" t="str">
        <f>VLOOKUP(L10731,'[2]tabela de preços'!$A:$F,6,0)</f>
        <v xml:space="preserve">SPRAY </v>
      </c>
      <c r="X10731" t="str">
        <f>VLOOKUP(L10731,'[2]tabela de preços'!$A:$G,7,0)</f>
        <v>AUTOMOTIVO</v>
      </c>
    </row>
    <row r="10732" spans="1:24" x14ac:dyDescent="0.3">
      <c r="A10732" t="s">
        <v>3691</v>
      </c>
      <c r="C10732" t="s">
        <v>3692</v>
      </c>
      <c r="D10732" s="1">
        <v>46077</v>
      </c>
      <c r="E10732" t="s">
        <v>3693</v>
      </c>
      <c r="F10732">
        <v>9</v>
      </c>
      <c r="G10732">
        <v>236</v>
      </c>
      <c r="H10732" t="str">
        <f>VLOOKUP(G10732,[1]OPERADORES!$A:$B,2,0)</f>
        <v>DANIEL</v>
      </c>
      <c r="I10732" t="s">
        <v>3694</v>
      </c>
      <c r="J10732" t="s">
        <v>1328</v>
      </c>
      <c r="K10732" t="s">
        <v>3695</v>
      </c>
      <c r="L10732">
        <v>84386</v>
      </c>
      <c r="M10732" t="s">
        <v>552</v>
      </c>
      <c r="O10732" t="s">
        <v>11</v>
      </c>
      <c r="P10732">
        <v>6108</v>
      </c>
      <c r="Q10732">
        <v>1</v>
      </c>
      <c r="R10732">
        <v>171.09</v>
      </c>
      <c r="S10732">
        <v>171.09</v>
      </c>
      <c r="T10732">
        <v>137.61000000000001</v>
      </c>
      <c r="U10732">
        <v>19.57</v>
      </c>
      <c r="V10732" t="str">
        <f>VLOOKUP(L10732,'[2]tabela de preços'!$A:$D,4,0)</f>
        <v>BRASILUX</v>
      </c>
      <c r="W10732" t="str">
        <f>VLOOKUP(L10732,'[2]tabela de preços'!$A:$F,6,0)</f>
        <v>TINTA PARA PISO</v>
      </c>
      <c r="X10732" t="str">
        <f>VLOOKUP(L10732,'[2]tabela de preços'!$A:$G,7,0)</f>
        <v>IMOBILIÁRIO</v>
      </c>
    </row>
    <row r="10733" spans="1:24" x14ac:dyDescent="0.3">
      <c r="A10733" t="s">
        <v>3691</v>
      </c>
      <c r="C10733" t="s">
        <v>3692</v>
      </c>
      <c r="D10733" s="1">
        <v>46077</v>
      </c>
      <c r="E10733" t="s">
        <v>3693</v>
      </c>
      <c r="F10733">
        <v>9</v>
      </c>
      <c r="G10733">
        <v>236</v>
      </c>
      <c r="H10733" t="str">
        <f>VLOOKUP(G10733,[1]OPERADORES!$A:$B,2,0)</f>
        <v>DANIEL</v>
      </c>
      <c r="I10733" t="s">
        <v>3694</v>
      </c>
      <c r="J10733" t="s">
        <v>1328</v>
      </c>
      <c r="K10733" t="s">
        <v>3695</v>
      </c>
      <c r="L10733">
        <v>84437</v>
      </c>
      <c r="M10733" t="s">
        <v>1695</v>
      </c>
      <c r="O10733" t="s">
        <v>11</v>
      </c>
      <c r="P10733">
        <v>6108</v>
      </c>
      <c r="Q10733">
        <v>1</v>
      </c>
      <c r="R10733">
        <v>8.73</v>
      </c>
      <c r="S10733">
        <v>8.73</v>
      </c>
      <c r="T10733">
        <v>5.63</v>
      </c>
      <c r="U10733">
        <v>35.51</v>
      </c>
      <c r="V10733" t="str">
        <f>VLOOKUP(L10733,'[2]tabela de preços'!$A:$D,4,0)</f>
        <v>ATLAS</v>
      </c>
      <c r="W10733" t="str">
        <f>VLOOKUP(L10733,'[2]tabela de preços'!$A:$F,6,0)</f>
        <v>ROLOS / TRINCHAS / PINCÉIS / ESPÁTULAS</v>
      </c>
      <c r="X10733" t="str">
        <f>VLOOKUP(L10733,'[2]tabela de preços'!$A:$G,7,0)</f>
        <v>IMOBILIÁRIO</v>
      </c>
    </row>
    <row r="10734" spans="1:24" x14ac:dyDescent="0.3">
      <c r="A10734" t="s">
        <v>3696</v>
      </c>
      <c r="C10734" t="s">
        <v>3697</v>
      </c>
      <c r="D10734" s="1">
        <v>46078</v>
      </c>
      <c r="E10734" t="s">
        <v>3698</v>
      </c>
      <c r="F10734">
        <v>9</v>
      </c>
      <c r="G10734">
        <v>197</v>
      </c>
      <c r="H10734" t="str">
        <f>VLOOKUP(G10734,[1]OPERADORES!$A:$B,2,0)</f>
        <v xml:space="preserve">POLIANA LORRANE DE AMORIM </v>
      </c>
      <c r="I10734" t="s">
        <v>3699</v>
      </c>
      <c r="J10734" t="s">
        <v>3700</v>
      </c>
      <c r="K10734" t="s">
        <v>3701</v>
      </c>
      <c r="L10734">
        <v>86984</v>
      </c>
      <c r="M10734" t="s">
        <v>720</v>
      </c>
      <c r="O10734" t="s">
        <v>11</v>
      </c>
      <c r="P10734">
        <v>6102</v>
      </c>
      <c r="Q10734">
        <v>12</v>
      </c>
      <c r="R10734">
        <v>44.9</v>
      </c>
      <c r="S10734">
        <v>538.79999999999995</v>
      </c>
      <c r="T10734">
        <v>446.52</v>
      </c>
      <c r="U10734">
        <v>17.13</v>
      </c>
      <c r="V10734" t="str">
        <f>VLOOKUP(L10734,'[2]tabela de preços'!$A:$D,4,0)</f>
        <v>ARPREX</v>
      </c>
      <c r="W10734" t="str">
        <f>VLOOKUP(L10734,'[2]tabela de preços'!$A:$F,6,0)</f>
        <v>PISTOLAS</v>
      </c>
      <c r="X10734" t="str">
        <f>VLOOKUP(L10734,'[2]tabela de preços'!$A:$G,7,0)</f>
        <v>IMOBILIÁRIO</v>
      </c>
    </row>
    <row r="10735" spans="1:24" x14ac:dyDescent="0.3">
      <c r="A10735" t="s">
        <v>2046</v>
      </c>
      <c r="C10735" t="s">
        <v>2047</v>
      </c>
      <c r="D10735" s="1">
        <v>46028</v>
      </c>
      <c r="E10735" t="s">
        <v>2048</v>
      </c>
      <c r="F10735">
        <v>9</v>
      </c>
      <c r="G10735">
        <v>236</v>
      </c>
      <c r="H10735" t="str">
        <f>VLOOKUP(G10735,[1]OPERADORES!$A:$B,2,0)</f>
        <v>DANIEL</v>
      </c>
      <c r="I10735" t="s">
        <v>21</v>
      </c>
      <c r="J10735" t="s">
        <v>614</v>
      </c>
      <c r="K10735" t="s">
        <v>2049</v>
      </c>
      <c r="L10735">
        <v>23076</v>
      </c>
      <c r="M10735" t="s">
        <v>97</v>
      </c>
      <c r="O10735" t="s">
        <v>11</v>
      </c>
      <c r="P10735">
        <v>5403</v>
      </c>
      <c r="Q10735">
        <v>30</v>
      </c>
      <c r="R10735">
        <v>33.89</v>
      </c>
      <c r="S10735" s="2">
        <v>1016.7</v>
      </c>
      <c r="T10735">
        <v>795.9</v>
      </c>
      <c r="U10735">
        <v>21.72</v>
      </c>
      <c r="V10735" t="str">
        <f>VLOOKUP(L10735,'[2]tabela de preços'!$A:$D,4,0)</f>
        <v>WANDA</v>
      </c>
      <c r="W10735" t="str">
        <f>VLOOKUP(L10735,'[2]tabela de preços'!$A:$F,6,0)</f>
        <v>PRIMER AUTOMOTIVO</v>
      </c>
      <c r="X10735" t="str">
        <f>VLOOKUP(L10735,'[2]tabela de preços'!$A:$G,7,0)</f>
        <v>AUTOMOTIVO</v>
      </c>
    </row>
    <row r="10736" spans="1:24" x14ac:dyDescent="0.3">
      <c r="A10736" t="s">
        <v>2046</v>
      </c>
      <c r="C10736" t="s">
        <v>2047</v>
      </c>
      <c r="D10736" s="1">
        <v>46028</v>
      </c>
      <c r="E10736" t="s">
        <v>2048</v>
      </c>
      <c r="F10736">
        <v>9</v>
      </c>
      <c r="G10736">
        <v>236</v>
      </c>
      <c r="H10736" t="str">
        <f>VLOOKUP(G10736,[1]OPERADORES!$A:$B,2,0)</f>
        <v>DANIEL</v>
      </c>
      <c r="I10736" t="s">
        <v>21</v>
      </c>
      <c r="J10736" t="s">
        <v>614</v>
      </c>
      <c r="K10736" t="s">
        <v>2049</v>
      </c>
      <c r="L10736">
        <v>23690</v>
      </c>
      <c r="M10736" t="s">
        <v>98</v>
      </c>
      <c r="O10736" t="s">
        <v>11</v>
      </c>
      <c r="P10736">
        <v>5403</v>
      </c>
      <c r="Q10736">
        <v>6</v>
      </c>
      <c r="R10736">
        <v>39.89</v>
      </c>
      <c r="S10736">
        <v>239.34</v>
      </c>
      <c r="T10736">
        <v>189.66</v>
      </c>
      <c r="U10736">
        <v>20.76</v>
      </c>
      <c r="V10736" t="str">
        <f>VLOOKUP(L10736,'[2]tabela de preços'!$A:$D,4,0)</f>
        <v>WANDA</v>
      </c>
      <c r="W10736" t="str">
        <f>VLOOKUP(L10736,'[2]tabela de preços'!$A:$F,6,0)</f>
        <v>VERNIZ AUTOMOTIVO</v>
      </c>
      <c r="X10736" t="str">
        <f>VLOOKUP(L10736,'[2]tabela de preços'!$A:$G,7,0)</f>
        <v>AUTOMOTIVO</v>
      </c>
    </row>
    <row r="10737" spans="1:24" x14ac:dyDescent="0.3">
      <c r="A10737" t="s">
        <v>2046</v>
      </c>
      <c r="C10737" t="s">
        <v>2047</v>
      </c>
      <c r="D10737" s="1">
        <v>46028</v>
      </c>
      <c r="E10737" t="s">
        <v>2048</v>
      </c>
      <c r="F10737">
        <v>9</v>
      </c>
      <c r="G10737">
        <v>236</v>
      </c>
      <c r="H10737" t="str">
        <f>VLOOKUP(G10737,[1]OPERADORES!$A:$B,2,0)</f>
        <v>DANIEL</v>
      </c>
      <c r="I10737" t="s">
        <v>21</v>
      </c>
      <c r="J10737" t="s">
        <v>614</v>
      </c>
      <c r="K10737" t="s">
        <v>2049</v>
      </c>
      <c r="L10737">
        <v>23602</v>
      </c>
      <c r="M10737" t="s">
        <v>215</v>
      </c>
      <c r="O10737" t="s">
        <v>11</v>
      </c>
      <c r="P10737">
        <v>5403</v>
      </c>
      <c r="Q10737">
        <v>18</v>
      </c>
      <c r="R10737">
        <v>35.89</v>
      </c>
      <c r="S10737">
        <v>646.02</v>
      </c>
      <c r="T10737">
        <v>526.5</v>
      </c>
      <c r="U10737">
        <v>18.5</v>
      </c>
      <c r="V10737" t="str">
        <f>VLOOKUP(L10737,'[2]tabela de preços'!$A:$D,4,0)</f>
        <v>SHERWIN WILLIAMS</v>
      </c>
      <c r="W10737" t="str">
        <f>VLOOKUP(L10737,'[2]tabela de preços'!$A:$F,6,0)</f>
        <v>VERNIZ AUTOMOTIVO</v>
      </c>
      <c r="X10737" t="str">
        <f>VLOOKUP(L10737,'[2]tabela de preços'!$A:$G,7,0)</f>
        <v>AUTOMOTIVO</v>
      </c>
    </row>
    <row r="10738" spans="1:24" x14ac:dyDescent="0.3">
      <c r="A10738" t="s">
        <v>2046</v>
      </c>
      <c r="C10738" t="s">
        <v>2047</v>
      </c>
      <c r="D10738" s="1">
        <v>46028</v>
      </c>
      <c r="E10738" t="s">
        <v>2048</v>
      </c>
      <c r="F10738">
        <v>9</v>
      </c>
      <c r="G10738">
        <v>236</v>
      </c>
      <c r="H10738" t="str">
        <f>VLOOKUP(G10738,[1]OPERADORES!$A:$B,2,0)</f>
        <v>DANIEL</v>
      </c>
      <c r="I10738" t="s">
        <v>21</v>
      </c>
      <c r="J10738" t="s">
        <v>614</v>
      </c>
      <c r="K10738" t="s">
        <v>2049</v>
      </c>
      <c r="L10738">
        <v>20431</v>
      </c>
      <c r="M10738" t="s">
        <v>202</v>
      </c>
      <c r="O10738" t="s">
        <v>11</v>
      </c>
      <c r="P10738">
        <v>5403</v>
      </c>
      <c r="Q10738">
        <v>9</v>
      </c>
      <c r="R10738">
        <v>36.89</v>
      </c>
      <c r="S10738">
        <v>332.01</v>
      </c>
      <c r="T10738">
        <v>268.02</v>
      </c>
      <c r="U10738">
        <v>19.27</v>
      </c>
      <c r="V10738" t="str">
        <f>VLOOKUP(L10738,'[2]tabela de preços'!$A:$D,4,0)</f>
        <v>SHERWIN WILLIAMS</v>
      </c>
      <c r="W10738" t="str">
        <f>VLOOKUP(L10738,'[2]tabela de preços'!$A:$F,6,0)</f>
        <v>VERNIZ AUTOMOTIVO</v>
      </c>
      <c r="X10738" t="str">
        <f>VLOOKUP(L10738,'[2]tabela de preços'!$A:$G,7,0)</f>
        <v>AUTOMOTIVO</v>
      </c>
    </row>
    <row r="10739" spans="1:24" x14ac:dyDescent="0.3">
      <c r="A10739" t="s">
        <v>2046</v>
      </c>
      <c r="C10739" t="s">
        <v>2047</v>
      </c>
      <c r="D10739" s="1">
        <v>46028</v>
      </c>
      <c r="E10739" t="s">
        <v>2048</v>
      </c>
      <c r="F10739">
        <v>9</v>
      </c>
      <c r="G10739">
        <v>236</v>
      </c>
      <c r="H10739" t="str">
        <f>VLOOKUP(G10739,[1]OPERADORES!$A:$B,2,0)</f>
        <v>DANIEL</v>
      </c>
      <c r="I10739" t="s">
        <v>21</v>
      </c>
      <c r="J10739" t="s">
        <v>614</v>
      </c>
      <c r="K10739" t="s">
        <v>2049</v>
      </c>
      <c r="L10739">
        <v>13</v>
      </c>
      <c r="M10739" t="s">
        <v>152</v>
      </c>
      <c r="O10739" t="s">
        <v>11</v>
      </c>
      <c r="P10739">
        <v>5102</v>
      </c>
      <c r="Q10739">
        <v>50</v>
      </c>
      <c r="R10739">
        <v>5.65</v>
      </c>
      <c r="S10739">
        <v>282.5</v>
      </c>
      <c r="T10739">
        <v>208</v>
      </c>
      <c r="U10739">
        <v>26.37</v>
      </c>
      <c r="V10739" t="str">
        <f>VLOOKUP(L10739,'[2]tabela de preços'!$A:$D,4,0)</f>
        <v>3M</v>
      </c>
      <c r="W10739" t="str">
        <f>VLOOKUP(L10739,'[2]tabela de preços'!$A:$F,6,0)</f>
        <v>LIXA DÁGUA</v>
      </c>
      <c r="X10739" t="str">
        <f>VLOOKUP(L10739,'[2]tabela de preços'!$A:$G,7,0)</f>
        <v>AUTOMOTIVO</v>
      </c>
    </row>
    <row r="10740" spans="1:24" x14ac:dyDescent="0.3">
      <c r="A10740" t="s">
        <v>2046</v>
      </c>
      <c r="C10740" t="s">
        <v>2047</v>
      </c>
      <c r="D10740" s="1">
        <v>46028</v>
      </c>
      <c r="E10740" t="s">
        <v>2048</v>
      </c>
      <c r="F10740">
        <v>9</v>
      </c>
      <c r="G10740">
        <v>236</v>
      </c>
      <c r="H10740" t="str">
        <f>VLOOKUP(G10740,[1]OPERADORES!$A:$B,2,0)</f>
        <v>DANIEL</v>
      </c>
      <c r="I10740" t="s">
        <v>21</v>
      </c>
      <c r="J10740" t="s">
        <v>614</v>
      </c>
      <c r="K10740" t="s">
        <v>2049</v>
      </c>
      <c r="L10740">
        <v>15</v>
      </c>
      <c r="M10740" t="s">
        <v>205</v>
      </c>
      <c r="O10740" t="s">
        <v>11</v>
      </c>
      <c r="P10740">
        <v>5102</v>
      </c>
      <c r="Q10740">
        <v>50</v>
      </c>
      <c r="R10740">
        <v>5.65</v>
      </c>
      <c r="S10740">
        <v>282.5</v>
      </c>
      <c r="T10740">
        <v>208</v>
      </c>
      <c r="U10740">
        <v>26.37</v>
      </c>
      <c r="V10740" t="str">
        <f>VLOOKUP(L10740,'[2]tabela de preços'!$A:$D,4,0)</f>
        <v>3M</v>
      </c>
      <c r="W10740" t="str">
        <f>VLOOKUP(L10740,'[2]tabela de preços'!$A:$F,6,0)</f>
        <v>LIXA DÁGUA</v>
      </c>
      <c r="X10740" t="str">
        <f>VLOOKUP(L10740,'[2]tabela de preços'!$A:$G,7,0)</f>
        <v>AUTOMOTIVO</v>
      </c>
    </row>
    <row r="10741" spans="1:24" x14ac:dyDescent="0.3">
      <c r="A10741" t="s">
        <v>2046</v>
      </c>
      <c r="C10741" t="s">
        <v>2047</v>
      </c>
      <c r="D10741" s="1">
        <v>46028</v>
      </c>
      <c r="E10741" t="s">
        <v>2048</v>
      </c>
      <c r="F10741">
        <v>9</v>
      </c>
      <c r="G10741">
        <v>236</v>
      </c>
      <c r="H10741" t="str">
        <f>VLOOKUP(G10741,[1]OPERADORES!$A:$B,2,0)</f>
        <v>DANIEL</v>
      </c>
      <c r="I10741" t="s">
        <v>21</v>
      </c>
      <c r="J10741" t="s">
        <v>614</v>
      </c>
      <c r="K10741" t="s">
        <v>2049</v>
      </c>
      <c r="L10741">
        <v>10246</v>
      </c>
      <c r="M10741" t="s">
        <v>206</v>
      </c>
      <c r="O10741" t="s">
        <v>11</v>
      </c>
      <c r="P10741">
        <v>5102</v>
      </c>
      <c r="Q10741">
        <v>50</v>
      </c>
      <c r="R10741">
        <v>2.79</v>
      </c>
      <c r="S10741">
        <v>139.5</v>
      </c>
      <c r="T10741">
        <v>97.5</v>
      </c>
      <c r="U10741">
        <v>30.11</v>
      </c>
      <c r="V10741" t="str">
        <f>VLOOKUP(L10741,'[2]tabela de preços'!$A:$D,4,0)</f>
        <v>NORTON</v>
      </c>
      <c r="W10741" t="str">
        <f>VLOOKUP(L10741,'[2]tabela de preços'!$A:$F,6,0)</f>
        <v xml:space="preserve">DISCOS / LIXAS / ABRASIVOS </v>
      </c>
      <c r="X10741" t="str">
        <f>VLOOKUP(L10741,'[2]tabela de preços'!$A:$G,7,0)</f>
        <v>AUTOMOTIVO</v>
      </c>
    </row>
    <row r="10742" spans="1:24" x14ac:dyDescent="0.3">
      <c r="A10742" t="s">
        <v>2046</v>
      </c>
      <c r="C10742" t="s">
        <v>2047</v>
      </c>
      <c r="D10742" s="1">
        <v>46028</v>
      </c>
      <c r="E10742" t="s">
        <v>2048</v>
      </c>
      <c r="F10742">
        <v>9</v>
      </c>
      <c r="G10742">
        <v>236</v>
      </c>
      <c r="H10742" t="str">
        <f>VLOOKUP(G10742,[1]OPERADORES!$A:$B,2,0)</f>
        <v>DANIEL</v>
      </c>
      <c r="I10742" t="s">
        <v>21</v>
      </c>
      <c r="J10742" t="s">
        <v>614</v>
      </c>
      <c r="K10742" t="s">
        <v>2049</v>
      </c>
      <c r="L10742">
        <v>20817</v>
      </c>
      <c r="M10742" t="s">
        <v>153</v>
      </c>
      <c r="O10742" t="s">
        <v>11</v>
      </c>
      <c r="P10742">
        <v>5102</v>
      </c>
      <c r="Q10742">
        <v>6</v>
      </c>
      <c r="R10742">
        <v>22.89</v>
      </c>
      <c r="S10742">
        <v>137.34</v>
      </c>
      <c r="T10742">
        <v>111.72</v>
      </c>
      <c r="U10742">
        <v>18.649999999999999</v>
      </c>
      <c r="V10742" t="str">
        <f>VLOOKUP(L10742,'[2]tabela de preços'!$A:$D,4,0)</f>
        <v>AUTO AMERICA</v>
      </c>
      <c r="W10742" t="str">
        <f>VLOOKUP(L10742,'[2]tabela de preços'!$A:$F,6,0)</f>
        <v>MASSA DE POLIR</v>
      </c>
      <c r="X10742" t="str">
        <f>VLOOKUP(L10742,'[2]tabela de preços'!$A:$G,7,0)</f>
        <v>AUTOMOTIVO</v>
      </c>
    </row>
    <row r="10743" spans="1:24" x14ac:dyDescent="0.3">
      <c r="A10743" t="s">
        <v>2046</v>
      </c>
      <c r="C10743" t="s">
        <v>2047</v>
      </c>
      <c r="D10743" s="1">
        <v>46028</v>
      </c>
      <c r="E10743" t="s">
        <v>2048</v>
      </c>
      <c r="F10743">
        <v>9</v>
      </c>
      <c r="G10743">
        <v>236</v>
      </c>
      <c r="H10743" t="str">
        <f>VLOOKUP(G10743,[1]OPERADORES!$A:$B,2,0)</f>
        <v>DANIEL</v>
      </c>
      <c r="I10743" t="s">
        <v>21</v>
      </c>
      <c r="J10743" t="s">
        <v>614</v>
      </c>
      <c r="K10743" t="s">
        <v>2049</v>
      </c>
      <c r="L10743">
        <v>85164</v>
      </c>
      <c r="M10743" t="s">
        <v>278</v>
      </c>
      <c r="O10743" t="s">
        <v>11</v>
      </c>
      <c r="P10743">
        <v>5102</v>
      </c>
      <c r="Q10743">
        <v>12</v>
      </c>
      <c r="R10743">
        <v>13.29</v>
      </c>
      <c r="S10743">
        <v>159.47999999999999</v>
      </c>
      <c r="T10743">
        <v>121.08</v>
      </c>
      <c r="U10743">
        <v>24.08</v>
      </c>
      <c r="V10743" t="str">
        <f>VLOOKUP(L10743,'[2]tabela de preços'!$A:$D,4,0)</f>
        <v>BRASILUX</v>
      </c>
      <c r="W10743" t="str">
        <f>VLOOKUP(L10743,'[2]tabela de preços'!$A:$F,6,0)</f>
        <v>QUEROSENE</v>
      </c>
      <c r="X10743" t="str">
        <f>VLOOKUP(L10743,'[2]tabela de preços'!$A:$G,7,0)</f>
        <v>AUTOMOTIVO</v>
      </c>
    </row>
    <row r="10744" spans="1:24" x14ac:dyDescent="0.3">
      <c r="A10744" t="s">
        <v>2046</v>
      </c>
      <c r="C10744" t="s">
        <v>2047</v>
      </c>
      <c r="D10744" s="1">
        <v>46028</v>
      </c>
      <c r="E10744" t="s">
        <v>2048</v>
      </c>
      <c r="F10744">
        <v>9</v>
      </c>
      <c r="G10744">
        <v>236</v>
      </c>
      <c r="H10744" t="str">
        <f>VLOOKUP(G10744,[1]OPERADORES!$A:$B,2,0)</f>
        <v>DANIEL</v>
      </c>
      <c r="I10744" t="s">
        <v>21</v>
      </c>
      <c r="J10744" t="s">
        <v>614</v>
      </c>
      <c r="K10744" t="s">
        <v>2049</v>
      </c>
      <c r="L10744">
        <v>10298</v>
      </c>
      <c r="M10744" t="s">
        <v>85</v>
      </c>
      <c r="O10744" t="s">
        <v>11</v>
      </c>
      <c r="P10744">
        <v>5102</v>
      </c>
      <c r="Q10744">
        <v>4</v>
      </c>
      <c r="R10744">
        <v>56.8</v>
      </c>
      <c r="S10744">
        <v>227.2</v>
      </c>
      <c r="T10744">
        <v>189.52</v>
      </c>
      <c r="U10744">
        <v>16.579999999999998</v>
      </c>
      <c r="V10744" t="str">
        <f>VLOOKUP(L10744,'[2]tabela de preços'!$A:$D,4,0)</f>
        <v>ANJO</v>
      </c>
      <c r="W10744" t="str">
        <f>VLOOKUP(L10744,'[2]tabela de preços'!$A:$F,6,0)</f>
        <v>THINNER DE LIMPEZA</v>
      </c>
      <c r="X10744" t="str">
        <f>VLOOKUP(L10744,'[2]tabela de preços'!$A:$G,7,0)</f>
        <v>THINNER</v>
      </c>
    </row>
    <row r="10745" spans="1:24" x14ac:dyDescent="0.3">
      <c r="A10745" t="s">
        <v>2046</v>
      </c>
      <c r="C10745" t="s">
        <v>2047</v>
      </c>
      <c r="D10745" s="1">
        <v>46028</v>
      </c>
      <c r="E10745" t="s">
        <v>2048</v>
      </c>
      <c r="F10745">
        <v>9</v>
      </c>
      <c r="G10745">
        <v>236</v>
      </c>
      <c r="H10745" t="str">
        <f>VLOOKUP(G10745,[1]OPERADORES!$A:$B,2,0)</f>
        <v>DANIEL</v>
      </c>
      <c r="I10745" t="s">
        <v>21</v>
      </c>
      <c r="J10745" t="s">
        <v>614</v>
      </c>
      <c r="K10745" t="s">
        <v>2049</v>
      </c>
      <c r="L10745">
        <v>10297</v>
      </c>
      <c r="M10745" t="s">
        <v>41</v>
      </c>
      <c r="O10745" t="s">
        <v>11</v>
      </c>
      <c r="P10745">
        <v>5102</v>
      </c>
      <c r="Q10745">
        <v>24</v>
      </c>
      <c r="R10745">
        <v>10.95</v>
      </c>
      <c r="S10745">
        <v>262.8</v>
      </c>
      <c r="T10745">
        <v>220.08</v>
      </c>
      <c r="U10745">
        <v>16.260000000000002</v>
      </c>
      <c r="V10745" t="str">
        <f>VLOOKUP(L10745,'[2]tabela de preços'!$A:$D,4,0)</f>
        <v>ANJO</v>
      </c>
      <c r="W10745" t="str">
        <f>VLOOKUP(L10745,'[2]tabela de preços'!$A:$F,6,0)</f>
        <v>THINNER DE LIMPEZA</v>
      </c>
      <c r="X10745" t="str">
        <f>VLOOKUP(L10745,'[2]tabela de preços'!$A:$G,7,0)</f>
        <v>THINNER</v>
      </c>
    </row>
    <row r="10746" spans="1:24" x14ac:dyDescent="0.3">
      <c r="A10746" t="s">
        <v>2046</v>
      </c>
      <c r="C10746" t="s">
        <v>2050</v>
      </c>
      <c r="D10746" s="1">
        <v>46035</v>
      </c>
      <c r="E10746" t="s">
        <v>2051</v>
      </c>
      <c r="F10746">
        <v>9</v>
      </c>
      <c r="G10746">
        <v>236</v>
      </c>
      <c r="H10746" t="str">
        <f>VLOOKUP(G10746,[1]OPERADORES!$A:$B,2,0)</f>
        <v>DANIEL</v>
      </c>
      <c r="I10746" t="s">
        <v>21</v>
      </c>
      <c r="J10746" t="s">
        <v>614</v>
      </c>
      <c r="K10746" t="s">
        <v>2049</v>
      </c>
      <c r="L10746">
        <v>84108</v>
      </c>
      <c r="M10746" t="s">
        <v>144</v>
      </c>
      <c r="O10746" t="s">
        <v>11</v>
      </c>
      <c r="P10746">
        <v>5403</v>
      </c>
      <c r="Q10746">
        <v>6</v>
      </c>
      <c r="R10746">
        <v>27.29</v>
      </c>
      <c r="S10746">
        <v>163.74</v>
      </c>
      <c r="T10746">
        <v>124.26</v>
      </c>
      <c r="U10746">
        <v>24.11</v>
      </c>
      <c r="V10746" t="str">
        <f>VLOOKUP(L10746,'[2]tabela de preços'!$A:$D,4,0)</f>
        <v>BRASILUX</v>
      </c>
      <c r="W10746" t="str">
        <f>VLOOKUP(L10746,'[2]tabela de preços'!$A:$F,6,0)</f>
        <v>TINTAS LACA</v>
      </c>
      <c r="X10746" t="str">
        <f>VLOOKUP(L10746,'[2]tabela de preços'!$A:$G,7,0)</f>
        <v>AUTOMOTIVO</v>
      </c>
    </row>
    <row r="10747" spans="1:24" x14ac:dyDescent="0.3">
      <c r="A10747" t="s">
        <v>2046</v>
      </c>
      <c r="C10747" t="s">
        <v>2050</v>
      </c>
      <c r="D10747" s="1">
        <v>46035</v>
      </c>
      <c r="E10747" t="s">
        <v>2051</v>
      </c>
      <c r="F10747">
        <v>9</v>
      </c>
      <c r="G10747">
        <v>236</v>
      </c>
      <c r="H10747" t="str">
        <f>VLOOKUP(G10747,[1]OPERADORES!$A:$B,2,0)</f>
        <v>DANIEL</v>
      </c>
      <c r="I10747" t="s">
        <v>21</v>
      </c>
      <c r="J10747" t="s">
        <v>614</v>
      </c>
      <c r="K10747" t="s">
        <v>2049</v>
      </c>
      <c r="L10747">
        <v>24248</v>
      </c>
      <c r="M10747" t="s">
        <v>107</v>
      </c>
      <c r="O10747" t="s">
        <v>11</v>
      </c>
      <c r="P10747">
        <v>5102</v>
      </c>
      <c r="Q10747">
        <v>12</v>
      </c>
      <c r="R10747">
        <v>8</v>
      </c>
      <c r="S10747">
        <v>96</v>
      </c>
      <c r="T10747">
        <v>76.92</v>
      </c>
      <c r="U10747">
        <v>19.88</v>
      </c>
      <c r="V10747" t="str">
        <f>VLOOKUP(L10747,'[2]tabela de preços'!$A:$D,4,0)</f>
        <v>SHERWIN WILLIAMS</v>
      </c>
      <c r="W10747" t="str">
        <f>VLOOKUP(L10747,'[2]tabela de preços'!$A:$F,6,0)</f>
        <v>PRIMER AUTOMOTIVO</v>
      </c>
      <c r="X10747" t="str">
        <f>VLOOKUP(L10747,'[2]tabela de preços'!$A:$G,7,0)</f>
        <v>AUTOMOTIVO</v>
      </c>
    </row>
    <row r="10748" spans="1:24" x14ac:dyDescent="0.3">
      <c r="A10748" t="s">
        <v>2046</v>
      </c>
      <c r="C10748" t="s">
        <v>2050</v>
      </c>
      <c r="D10748" s="1">
        <v>46035</v>
      </c>
      <c r="E10748" t="s">
        <v>2051</v>
      </c>
      <c r="F10748">
        <v>9</v>
      </c>
      <c r="G10748">
        <v>236</v>
      </c>
      <c r="H10748" t="str">
        <f>VLOOKUP(G10748,[1]OPERADORES!$A:$B,2,0)</f>
        <v>DANIEL</v>
      </c>
      <c r="I10748" t="s">
        <v>21</v>
      </c>
      <c r="J10748" t="s">
        <v>614</v>
      </c>
      <c r="K10748" t="s">
        <v>2049</v>
      </c>
      <c r="L10748">
        <v>10277</v>
      </c>
      <c r="M10748" t="s">
        <v>135</v>
      </c>
      <c r="O10748" t="s">
        <v>11</v>
      </c>
      <c r="P10748">
        <v>5102</v>
      </c>
      <c r="Q10748">
        <v>12</v>
      </c>
      <c r="R10748">
        <v>15.89</v>
      </c>
      <c r="S10748">
        <v>190.68</v>
      </c>
      <c r="T10748">
        <v>154.56</v>
      </c>
      <c r="U10748">
        <v>18.940000000000001</v>
      </c>
      <c r="V10748" t="str">
        <f>VLOOKUP(L10748,'[2]tabela de preços'!$A:$D,4,0)</f>
        <v>RETOQUE</v>
      </c>
      <c r="W10748" t="str">
        <f>VLOOKUP(L10748,'[2]tabela de preços'!$A:$F,6,0)</f>
        <v xml:space="preserve">COLA  PLÁSTICA </v>
      </c>
      <c r="X10748" t="str">
        <f>VLOOKUP(L10748,'[2]tabela de preços'!$A:$G,7,0)</f>
        <v>AUTOMOTIVO</v>
      </c>
    </row>
    <row r="10749" spans="1:24" x14ac:dyDescent="0.3">
      <c r="A10749" t="s">
        <v>2046</v>
      </c>
      <c r="C10749" t="s">
        <v>2050</v>
      </c>
      <c r="D10749" s="1">
        <v>46035</v>
      </c>
      <c r="E10749" t="s">
        <v>2051</v>
      </c>
      <c r="F10749">
        <v>9</v>
      </c>
      <c r="G10749">
        <v>236</v>
      </c>
      <c r="H10749" t="str">
        <f>VLOOKUP(G10749,[1]OPERADORES!$A:$B,2,0)</f>
        <v>DANIEL</v>
      </c>
      <c r="I10749" t="s">
        <v>21</v>
      </c>
      <c r="J10749" t="s">
        <v>614</v>
      </c>
      <c r="K10749" t="s">
        <v>2049</v>
      </c>
      <c r="L10749">
        <v>20431</v>
      </c>
      <c r="M10749" t="s">
        <v>202</v>
      </c>
      <c r="O10749" t="s">
        <v>11</v>
      </c>
      <c r="P10749">
        <v>5403</v>
      </c>
      <c r="Q10749">
        <v>9</v>
      </c>
      <c r="R10749">
        <v>36.89</v>
      </c>
      <c r="S10749">
        <v>332.01</v>
      </c>
      <c r="T10749">
        <v>268.02</v>
      </c>
      <c r="U10749">
        <v>19.27</v>
      </c>
      <c r="V10749" t="str">
        <f>VLOOKUP(L10749,'[2]tabela de preços'!$A:$D,4,0)</f>
        <v>SHERWIN WILLIAMS</v>
      </c>
      <c r="W10749" t="str">
        <f>VLOOKUP(L10749,'[2]tabela de preços'!$A:$F,6,0)</f>
        <v>VERNIZ AUTOMOTIVO</v>
      </c>
      <c r="X10749" t="str">
        <f>VLOOKUP(L10749,'[2]tabela de preços'!$A:$G,7,0)</f>
        <v>AUTOMOTIVO</v>
      </c>
    </row>
    <row r="10750" spans="1:24" x14ac:dyDescent="0.3">
      <c r="A10750" t="s">
        <v>2046</v>
      </c>
      <c r="C10750" t="s">
        <v>2050</v>
      </c>
      <c r="D10750" s="1">
        <v>46035</v>
      </c>
      <c r="E10750" t="s">
        <v>2051</v>
      </c>
      <c r="F10750">
        <v>9</v>
      </c>
      <c r="G10750">
        <v>236</v>
      </c>
      <c r="H10750" t="str">
        <f>VLOOKUP(G10750,[1]OPERADORES!$A:$B,2,0)</f>
        <v>DANIEL</v>
      </c>
      <c r="I10750" t="s">
        <v>21</v>
      </c>
      <c r="J10750" t="s">
        <v>614</v>
      </c>
      <c r="K10750" t="s">
        <v>2049</v>
      </c>
      <c r="L10750">
        <v>21215</v>
      </c>
      <c r="M10750" t="s">
        <v>2052</v>
      </c>
      <c r="O10750" t="s">
        <v>11</v>
      </c>
      <c r="P10750">
        <v>5403</v>
      </c>
      <c r="Q10750">
        <v>1</v>
      </c>
      <c r="R10750">
        <v>51.61</v>
      </c>
      <c r="S10750">
        <v>51.61</v>
      </c>
      <c r="T10750">
        <v>36.799999999999997</v>
      </c>
      <c r="U10750">
        <v>28.7</v>
      </c>
      <c r="V10750" t="str">
        <f>VLOOKUP(L10750,'[2]tabela de preços'!$A:$D,4,0)</f>
        <v>SHERWIN WILLIAMS</v>
      </c>
      <c r="W10750" t="str">
        <f>VLOOKUP(L10750,'[2]tabela de preços'!$A:$F,6,0)</f>
        <v>TINTAS POLIÉSTER</v>
      </c>
      <c r="X10750" t="str">
        <f>VLOOKUP(L10750,'[2]tabela de preços'!$A:$G,7,0)</f>
        <v>AUTOMOTIVO</v>
      </c>
    </row>
    <row r="10751" spans="1:24" x14ac:dyDescent="0.3">
      <c r="A10751" t="s">
        <v>2046</v>
      </c>
      <c r="C10751" t="s">
        <v>2050</v>
      </c>
      <c r="D10751" s="1">
        <v>46035</v>
      </c>
      <c r="E10751" t="s">
        <v>2051</v>
      </c>
      <c r="F10751">
        <v>9</v>
      </c>
      <c r="G10751">
        <v>236</v>
      </c>
      <c r="H10751" t="str">
        <f>VLOOKUP(G10751,[1]OPERADORES!$A:$B,2,0)</f>
        <v>DANIEL</v>
      </c>
      <c r="I10751" t="s">
        <v>21</v>
      </c>
      <c r="J10751" t="s">
        <v>614</v>
      </c>
      <c r="K10751" t="s">
        <v>2049</v>
      </c>
      <c r="L10751">
        <v>20525</v>
      </c>
      <c r="M10751" t="s">
        <v>137</v>
      </c>
      <c r="O10751" t="s">
        <v>11</v>
      </c>
      <c r="P10751">
        <v>5102</v>
      </c>
      <c r="Q10751">
        <v>6</v>
      </c>
      <c r="R10751">
        <v>13.65</v>
      </c>
      <c r="S10751">
        <v>81.900000000000006</v>
      </c>
      <c r="T10751">
        <v>62.16</v>
      </c>
      <c r="U10751">
        <v>24.1</v>
      </c>
      <c r="V10751" t="str">
        <f>VLOOKUP(L10751,'[2]tabela de preços'!$A:$D,4,0)</f>
        <v>SHERWIN WILLIAMS</v>
      </c>
      <c r="W10751" t="str">
        <f>VLOOKUP(L10751,'[2]tabela de preços'!$A:$F,6,0)</f>
        <v>MASSA DE PEQUENOS REPAROS</v>
      </c>
      <c r="X10751" t="str">
        <f>VLOOKUP(L10751,'[2]tabela de preços'!$A:$G,7,0)</f>
        <v>AUTOMOTIVO</v>
      </c>
    </row>
    <row r="10752" spans="1:24" x14ac:dyDescent="0.3">
      <c r="A10752" t="s">
        <v>2046</v>
      </c>
      <c r="C10752" t="s">
        <v>2050</v>
      </c>
      <c r="D10752" s="1">
        <v>46035</v>
      </c>
      <c r="E10752" t="s">
        <v>2051</v>
      </c>
      <c r="F10752">
        <v>9</v>
      </c>
      <c r="G10752">
        <v>236</v>
      </c>
      <c r="H10752" t="str">
        <f>VLOOKUP(G10752,[1]OPERADORES!$A:$B,2,0)</f>
        <v>DANIEL</v>
      </c>
      <c r="I10752" t="s">
        <v>21</v>
      </c>
      <c r="J10752" t="s">
        <v>614</v>
      </c>
      <c r="K10752" t="s">
        <v>2049</v>
      </c>
      <c r="L10752">
        <v>21077</v>
      </c>
      <c r="M10752" t="s">
        <v>207</v>
      </c>
      <c r="O10752" t="s">
        <v>11</v>
      </c>
      <c r="P10752">
        <v>5102</v>
      </c>
      <c r="Q10752">
        <v>6</v>
      </c>
      <c r="R10752">
        <v>44.68</v>
      </c>
      <c r="S10752">
        <v>268.08</v>
      </c>
      <c r="T10752">
        <v>203.52</v>
      </c>
      <c r="U10752">
        <v>24.08</v>
      </c>
      <c r="V10752" t="str">
        <f>VLOOKUP(L10752,'[2]tabela de preços'!$A:$D,4,0)</f>
        <v>SHERWIN WILLIAMS</v>
      </c>
      <c r="W10752" t="str">
        <f>VLOOKUP(L10752,'[2]tabela de preços'!$A:$F,6,0)</f>
        <v>MASSA POLIÉSTER</v>
      </c>
      <c r="X10752" t="str">
        <f>VLOOKUP(L10752,'[2]tabela de preços'!$A:$G,7,0)</f>
        <v>AUTOMOTIVO</v>
      </c>
    </row>
    <row r="10753" spans="1:24" x14ac:dyDescent="0.3">
      <c r="A10753" t="s">
        <v>2046</v>
      </c>
      <c r="C10753" t="s">
        <v>2050</v>
      </c>
      <c r="D10753" s="1">
        <v>46035</v>
      </c>
      <c r="E10753" t="s">
        <v>2051</v>
      </c>
      <c r="F10753">
        <v>9</v>
      </c>
      <c r="G10753">
        <v>236</v>
      </c>
      <c r="H10753" t="str">
        <f>VLOOKUP(G10753,[1]OPERADORES!$A:$B,2,0)</f>
        <v>DANIEL</v>
      </c>
      <c r="I10753" t="s">
        <v>21</v>
      </c>
      <c r="J10753" t="s">
        <v>614</v>
      </c>
      <c r="K10753" t="s">
        <v>2049</v>
      </c>
      <c r="L10753">
        <v>23267</v>
      </c>
      <c r="M10753" t="s">
        <v>164</v>
      </c>
      <c r="O10753" t="s">
        <v>11</v>
      </c>
      <c r="P10753">
        <v>5102</v>
      </c>
      <c r="Q10753">
        <v>12</v>
      </c>
      <c r="R10753">
        <v>22.89</v>
      </c>
      <c r="S10753">
        <v>274.68</v>
      </c>
      <c r="T10753">
        <v>234.48</v>
      </c>
      <c r="U10753">
        <v>14.64</v>
      </c>
      <c r="V10753" t="str">
        <f>VLOOKUP(L10753,'[2]tabela de preços'!$A:$D,4,0)</f>
        <v>ANJO</v>
      </c>
      <c r="W10753" t="str">
        <f>VLOOKUP(L10753,'[2]tabela de preços'!$A:$F,6,0)</f>
        <v>MASSA POLIÉSTER</v>
      </c>
      <c r="X10753" t="str">
        <f>VLOOKUP(L10753,'[2]tabela de preços'!$A:$G,7,0)</f>
        <v>AUTOMOTIVO</v>
      </c>
    </row>
    <row r="10754" spans="1:24" x14ac:dyDescent="0.3">
      <c r="A10754" t="s">
        <v>2046</v>
      </c>
      <c r="C10754" t="s">
        <v>2050</v>
      </c>
      <c r="D10754" s="1">
        <v>46035</v>
      </c>
      <c r="E10754" t="s">
        <v>2051</v>
      </c>
      <c r="F10754">
        <v>9</v>
      </c>
      <c r="G10754">
        <v>236</v>
      </c>
      <c r="H10754" t="str">
        <f>VLOOKUP(G10754,[1]OPERADORES!$A:$B,2,0)</f>
        <v>DANIEL</v>
      </c>
      <c r="I10754" t="s">
        <v>21</v>
      </c>
      <c r="J10754" t="s">
        <v>614</v>
      </c>
      <c r="K10754" t="s">
        <v>2049</v>
      </c>
      <c r="L10754">
        <v>24247</v>
      </c>
      <c r="M10754" t="s">
        <v>111</v>
      </c>
      <c r="O10754" t="s">
        <v>11</v>
      </c>
      <c r="P10754">
        <v>5403</v>
      </c>
      <c r="Q10754">
        <v>12</v>
      </c>
      <c r="R10754">
        <v>21</v>
      </c>
      <c r="S10754">
        <v>252</v>
      </c>
      <c r="T10754">
        <v>199.2</v>
      </c>
      <c r="U10754">
        <v>20.95</v>
      </c>
      <c r="V10754" t="str">
        <f>VLOOKUP(L10754,'[2]tabela de preços'!$A:$D,4,0)</f>
        <v>SHERWIN WILLIAMS</v>
      </c>
      <c r="W10754" t="str">
        <f>VLOOKUP(L10754,'[2]tabela de preços'!$A:$F,6,0)</f>
        <v>PRIMER AUTOMOTIVO</v>
      </c>
      <c r="X10754" t="str">
        <f>VLOOKUP(L10754,'[2]tabela de preços'!$A:$G,7,0)</f>
        <v>AUTOMOTIVO</v>
      </c>
    </row>
    <row r="10755" spans="1:24" x14ac:dyDescent="0.3">
      <c r="A10755" t="s">
        <v>2046</v>
      </c>
      <c r="C10755" t="s">
        <v>2050</v>
      </c>
      <c r="D10755" s="1">
        <v>46035</v>
      </c>
      <c r="E10755" t="s">
        <v>2051</v>
      </c>
      <c r="F10755">
        <v>9</v>
      </c>
      <c r="G10755">
        <v>236</v>
      </c>
      <c r="H10755" t="str">
        <f>VLOOKUP(G10755,[1]OPERADORES!$A:$B,2,0)</f>
        <v>DANIEL</v>
      </c>
      <c r="I10755" t="s">
        <v>21</v>
      </c>
      <c r="J10755" t="s">
        <v>614</v>
      </c>
      <c r="K10755" t="s">
        <v>2049</v>
      </c>
      <c r="L10755">
        <v>10298</v>
      </c>
      <c r="M10755" t="s">
        <v>85</v>
      </c>
      <c r="O10755" t="s">
        <v>11</v>
      </c>
      <c r="P10755">
        <v>5102</v>
      </c>
      <c r="Q10755">
        <v>8</v>
      </c>
      <c r="R10755">
        <v>56.89</v>
      </c>
      <c r="S10755">
        <v>455.12</v>
      </c>
      <c r="T10755">
        <v>379.04</v>
      </c>
      <c r="U10755">
        <v>16.72</v>
      </c>
      <c r="V10755" t="str">
        <f>VLOOKUP(L10755,'[2]tabela de preços'!$A:$D,4,0)</f>
        <v>ANJO</v>
      </c>
      <c r="W10755" t="str">
        <f>VLOOKUP(L10755,'[2]tabela de preços'!$A:$F,6,0)</f>
        <v>THINNER DE LIMPEZA</v>
      </c>
      <c r="X10755" t="str">
        <f>VLOOKUP(L10755,'[2]tabela de preços'!$A:$G,7,0)</f>
        <v>THINNER</v>
      </c>
    </row>
    <row r="10756" spans="1:24" x14ac:dyDescent="0.3">
      <c r="A10756" t="s">
        <v>2046</v>
      </c>
      <c r="C10756" t="s">
        <v>2050</v>
      </c>
      <c r="D10756" s="1">
        <v>46035</v>
      </c>
      <c r="E10756" t="s">
        <v>2051</v>
      </c>
      <c r="F10756">
        <v>9</v>
      </c>
      <c r="G10756">
        <v>236</v>
      </c>
      <c r="H10756" t="str">
        <f>VLOOKUP(G10756,[1]OPERADORES!$A:$B,2,0)</f>
        <v>DANIEL</v>
      </c>
      <c r="I10756" t="s">
        <v>21</v>
      </c>
      <c r="J10756" t="s">
        <v>614</v>
      </c>
      <c r="K10756" t="s">
        <v>2049</v>
      </c>
      <c r="L10756">
        <v>10297</v>
      </c>
      <c r="M10756" t="s">
        <v>41</v>
      </c>
      <c r="O10756" t="s">
        <v>11</v>
      </c>
      <c r="P10756">
        <v>5102</v>
      </c>
      <c r="Q10756">
        <v>12</v>
      </c>
      <c r="R10756">
        <v>10.89</v>
      </c>
      <c r="S10756">
        <v>130.68</v>
      </c>
      <c r="T10756">
        <v>110.04</v>
      </c>
      <c r="U10756">
        <v>15.79</v>
      </c>
      <c r="V10756" t="str">
        <f>VLOOKUP(L10756,'[2]tabela de preços'!$A:$D,4,0)</f>
        <v>ANJO</v>
      </c>
      <c r="W10756" t="str">
        <f>VLOOKUP(L10756,'[2]tabela de preços'!$A:$F,6,0)</f>
        <v>THINNER DE LIMPEZA</v>
      </c>
      <c r="X10756" t="str">
        <f>VLOOKUP(L10756,'[2]tabela de preços'!$A:$G,7,0)</f>
        <v>THINNER</v>
      </c>
    </row>
    <row r="10757" spans="1:24" x14ac:dyDescent="0.3">
      <c r="A10757" t="s">
        <v>2046</v>
      </c>
      <c r="C10757" t="s">
        <v>2050</v>
      </c>
      <c r="D10757" s="1">
        <v>46035</v>
      </c>
      <c r="E10757" t="s">
        <v>2051</v>
      </c>
      <c r="F10757">
        <v>9</v>
      </c>
      <c r="G10757">
        <v>236</v>
      </c>
      <c r="H10757" t="str">
        <f>VLOOKUP(G10757,[1]OPERADORES!$A:$B,2,0)</f>
        <v>DANIEL</v>
      </c>
      <c r="I10757" t="s">
        <v>21</v>
      </c>
      <c r="J10757" t="s">
        <v>614</v>
      </c>
      <c r="K10757" t="s">
        <v>2049</v>
      </c>
      <c r="L10757">
        <v>10404</v>
      </c>
      <c r="M10757" t="s">
        <v>130</v>
      </c>
      <c r="O10757" t="s">
        <v>11</v>
      </c>
      <c r="P10757">
        <v>5102</v>
      </c>
      <c r="Q10757">
        <v>24</v>
      </c>
      <c r="R10757">
        <v>16.29</v>
      </c>
      <c r="S10757">
        <v>390.96</v>
      </c>
      <c r="T10757">
        <v>319.68</v>
      </c>
      <c r="U10757">
        <v>18.23</v>
      </c>
      <c r="V10757" t="str">
        <f>VLOOKUP(L10757,'[2]tabela de preços'!$A:$D,4,0)</f>
        <v>MAXI RUBBER</v>
      </c>
      <c r="W10757" t="str">
        <f>VLOOKUP(L10757,'[2]tabela de preços'!$A:$F,6,0)</f>
        <v>VEDADORES / SELANTES</v>
      </c>
      <c r="X10757" t="str">
        <f>VLOOKUP(L10757,'[2]tabela de preços'!$A:$G,7,0)</f>
        <v>AUTOMOTIVO</v>
      </c>
    </row>
    <row r="10758" spans="1:24" x14ac:dyDescent="0.3">
      <c r="A10758" t="s">
        <v>2046</v>
      </c>
      <c r="C10758" t="s">
        <v>2053</v>
      </c>
      <c r="D10758" s="1">
        <v>46048</v>
      </c>
      <c r="E10758" t="s">
        <v>2054</v>
      </c>
      <c r="F10758">
        <v>9</v>
      </c>
      <c r="G10758">
        <v>236</v>
      </c>
      <c r="H10758" t="str">
        <f>VLOOKUP(G10758,[1]OPERADORES!$A:$B,2,0)</f>
        <v>DANIEL</v>
      </c>
      <c r="I10758" t="s">
        <v>21</v>
      </c>
      <c r="J10758" t="s">
        <v>614</v>
      </c>
      <c r="K10758" t="s">
        <v>2049</v>
      </c>
      <c r="L10758">
        <v>20099</v>
      </c>
      <c r="M10758" t="s">
        <v>1308</v>
      </c>
      <c r="O10758" t="s">
        <v>11</v>
      </c>
      <c r="P10758">
        <v>5403</v>
      </c>
      <c r="Q10758">
        <v>12</v>
      </c>
      <c r="R10758">
        <v>16.46</v>
      </c>
      <c r="S10758">
        <v>197.52</v>
      </c>
      <c r="T10758">
        <v>144.84</v>
      </c>
      <c r="U10758">
        <v>26.67</v>
      </c>
      <c r="V10758" t="str">
        <f>VLOOKUP(L10758,'[2]tabela de preços'!$A:$D,4,0)</f>
        <v>MAXI RUBBER</v>
      </c>
      <c r="W10758" t="str">
        <f>VLOOKUP(L10758,'[2]tabela de preços'!$A:$F,6,0)</f>
        <v>BATIDA DE PEDRA</v>
      </c>
      <c r="X10758" t="str">
        <f>VLOOKUP(L10758,'[2]tabela de preços'!$A:$G,7,0)</f>
        <v>AUTOMOTIVO</v>
      </c>
    </row>
    <row r="10759" spans="1:24" x14ac:dyDescent="0.3">
      <c r="A10759" t="s">
        <v>2046</v>
      </c>
      <c r="C10759" t="s">
        <v>2053</v>
      </c>
      <c r="D10759" s="1">
        <v>46048</v>
      </c>
      <c r="E10759" t="s">
        <v>2054</v>
      </c>
      <c r="F10759">
        <v>9</v>
      </c>
      <c r="G10759">
        <v>236</v>
      </c>
      <c r="H10759" t="str">
        <f>VLOOKUP(G10759,[1]OPERADORES!$A:$B,2,0)</f>
        <v>DANIEL</v>
      </c>
      <c r="I10759" t="s">
        <v>21</v>
      </c>
      <c r="J10759" t="s">
        <v>614</v>
      </c>
      <c r="K10759" t="s">
        <v>2049</v>
      </c>
      <c r="L10759">
        <v>23716</v>
      </c>
      <c r="M10759" t="s">
        <v>220</v>
      </c>
      <c r="O10759" t="s">
        <v>11</v>
      </c>
      <c r="P10759">
        <v>5102</v>
      </c>
      <c r="Q10759">
        <v>3</v>
      </c>
      <c r="R10759">
        <v>42.14</v>
      </c>
      <c r="S10759">
        <v>126.42</v>
      </c>
      <c r="T10759">
        <v>92.7</v>
      </c>
      <c r="U10759">
        <v>26.67</v>
      </c>
      <c r="V10759" t="str">
        <f>VLOOKUP(L10759,'[2]tabela de preços'!$A:$D,4,0)</f>
        <v>NEW PAD</v>
      </c>
      <c r="W10759" t="str">
        <f>VLOOKUP(L10759,'[2]tabela de preços'!$A:$F,6,0)</f>
        <v>BOINAS PARA POLIMENTO</v>
      </c>
      <c r="X10759" t="str">
        <f>VLOOKUP(L10759,'[2]tabela de preços'!$A:$G,7,0)</f>
        <v>AUTOMOTIVO</v>
      </c>
    </row>
    <row r="10760" spans="1:24" x14ac:dyDescent="0.3">
      <c r="A10760" t="s">
        <v>2046</v>
      </c>
      <c r="C10760" t="s">
        <v>2053</v>
      </c>
      <c r="D10760" s="1">
        <v>46048</v>
      </c>
      <c r="E10760" t="s">
        <v>2054</v>
      </c>
      <c r="F10760">
        <v>9</v>
      </c>
      <c r="G10760">
        <v>236</v>
      </c>
      <c r="H10760" t="str">
        <f>VLOOKUP(G10760,[1]OPERADORES!$A:$B,2,0)</f>
        <v>DANIEL</v>
      </c>
      <c r="I10760" t="s">
        <v>21</v>
      </c>
      <c r="J10760" t="s">
        <v>614</v>
      </c>
      <c r="K10760" t="s">
        <v>2049</v>
      </c>
      <c r="L10760">
        <v>10067</v>
      </c>
      <c r="M10760" t="s">
        <v>177</v>
      </c>
      <c r="O10760" t="s">
        <v>11</v>
      </c>
      <c r="P10760">
        <v>5102</v>
      </c>
      <c r="Q10760">
        <v>1</v>
      </c>
      <c r="R10760">
        <v>100.36</v>
      </c>
      <c r="S10760">
        <v>100.36</v>
      </c>
      <c r="T10760">
        <v>73.58</v>
      </c>
      <c r="U10760">
        <v>26.68</v>
      </c>
      <c r="V10760" t="str">
        <f>VLOOKUP(L10760,'[2]tabela de preços'!$A:$D,4,0)</f>
        <v>3M</v>
      </c>
      <c r="W10760" t="str">
        <f>VLOOKUP(L10760,'[2]tabela de preços'!$A:$F,6,0)</f>
        <v>BOINAS PARA POLIMENTO</v>
      </c>
      <c r="X10760" t="str">
        <f>VLOOKUP(L10760,'[2]tabela de preços'!$A:$G,7,0)</f>
        <v>AUTOMOTIVO</v>
      </c>
    </row>
    <row r="10761" spans="1:24" x14ac:dyDescent="0.3">
      <c r="A10761" t="s">
        <v>2046</v>
      </c>
      <c r="C10761" t="s">
        <v>2053</v>
      </c>
      <c r="D10761" s="1">
        <v>46048</v>
      </c>
      <c r="E10761" t="s">
        <v>2054</v>
      </c>
      <c r="F10761">
        <v>9</v>
      </c>
      <c r="G10761">
        <v>236</v>
      </c>
      <c r="H10761" t="str">
        <f>VLOOKUP(G10761,[1]OPERADORES!$A:$B,2,0)</f>
        <v>DANIEL</v>
      </c>
      <c r="I10761" t="s">
        <v>21</v>
      </c>
      <c r="J10761" t="s">
        <v>614</v>
      </c>
      <c r="K10761" t="s">
        <v>2049</v>
      </c>
      <c r="L10761">
        <v>23715</v>
      </c>
      <c r="M10761" t="s">
        <v>978</v>
      </c>
      <c r="O10761" t="s">
        <v>11</v>
      </c>
      <c r="P10761">
        <v>5102</v>
      </c>
      <c r="Q10761">
        <v>3</v>
      </c>
      <c r="R10761">
        <v>42.14</v>
      </c>
      <c r="S10761">
        <v>126.42</v>
      </c>
      <c r="T10761">
        <v>92.7</v>
      </c>
      <c r="U10761">
        <v>26.67</v>
      </c>
      <c r="V10761" t="str">
        <f>VLOOKUP(L10761,'[2]tabela de preços'!$A:$D,4,0)</f>
        <v>NEW PAD</v>
      </c>
      <c r="W10761" t="str">
        <f>VLOOKUP(L10761,'[2]tabela de preços'!$A:$F,6,0)</f>
        <v>BOINAS PARA POLIMENTO</v>
      </c>
      <c r="X10761" t="str">
        <f>VLOOKUP(L10761,'[2]tabela de preços'!$A:$G,7,0)</f>
        <v>AUTOMOTIVO</v>
      </c>
    </row>
    <row r="10762" spans="1:24" x14ac:dyDescent="0.3">
      <c r="A10762" t="s">
        <v>2046</v>
      </c>
      <c r="C10762" t="s">
        <v>2053</v>
      </c>
      <c r="D10762" s="1">
        <v>46048</v>
      </c>
      <c r="E10762" t="s">
        <v>2054</v>
      </c>
      <c r="F10762">
        <v>9</v>
      </c>
      <c r="G10762">
        <v>236</v>
      </c>
      <c r="H10762" t="str">
        <f>VLOOKUP(G10762,[1]OPERADORES!$A:$B,2,0)</f>
        <v>DANIEL</v>
      </c>
      <c r="I10762" t="s">
        <v>21</v>
      </c>
      <c r="J10762" t="s">
        <v>614</v>
      </c>
      <c r="K10762" t="s">
        <v>2049</v>
      </c>
      <c r="L10762">
        <v>23375</v>
      </c>
      <c r="M10762" t="s">
        <v>2055</v>
      </c>
      <c r="O10762" t="s">
        <v>11</v>
      </c>
      <c r="P10762">
        <v>5403</v>
      </c>
      <c r="Q10762">
        <v>6</v>
      </c>
      <c r="R10762">
        <v>42.95</v>
      </c>
      <c r="S10762">
        <v>257.7</v>
      </c>
      <c r="T10762">
        <v>195.6</v>
      </c>
      <c r="U10762">
        <v>24.1</v>
      </c>
      <c r="V10762" t="str">
        <f>VLOOKUP(L10762,'[2]tabela de preços'!$A:$D,4,0)</f>
        <v>WANDA</v>
      </c>
      <c r="W10762" t="str">
        <f>VLOOKUP(L10762,'[2]tabela de preços'!$A:$F,6,0)</f>
        <v>TINTAS POLIÉSTER</v>
      </c>
      <c r="X10762" t="str">
        <f>VLOOKUP(L10762,'[2]tabela de preços'!$A:$G,7,0)</f>
        <v>AUTOMOTIVO</v>
      </c>
    </row>
    <row r="10763" spans="1:24" x14ac:dyDescent="0.3">
      <c r="A10763" t="s">
        <v>2046</v>
      </c>
      <c r="C10763" t="s">
        <v>2053</v>
      </c>
      <c r="D10763" s="1">
        <v>46048</v>
      </c>
      <c r="E10763" t="s">
        <v>2054</v>
      </c>
      <c r="F10763">
        <v>9</v>
      </c>
      <c r="G10763">
        <v>236</v>
      </c>
      <c r="H10763" t="str">
        <f>VLOOKUP(G10763,[1]OPERADORES!$A:$B,2,0)</f>
        <v>DANIEL</v>
      </c>
      <c r="I10763" t="s">
        <v>21</v>
      </c>
      <c r="J10763" t="s">
        <v>614</v>
      </c>
      <c r="K10763" t="s">
        <v>2049</v>
      </c>
      <c r="L10763">
        <v>23076</v>
      </c>
      <c r="M10763" t="s">
        <v>97</v>
      </c>
      <c r="O10763" t="s">
        <v>11</v>
      </c>
      <c r="P10763">
        <v>5403</v>
      </c>
      <c r="Q10763">
        <v>30</v>
      </c>
      <c r="R10763">
        <v>34.89</v>
      </c>
      <c r="S10763" s="2">
        <v>1046.7</v>
      </c>
      <c r="T10763">
        <v>795.9</v>
      </c>
      <c r="U10763">
        <v>23.96</v>
      </c>
      <c r="V10763" t="str">
        <f>VLOOKUP(L10763,'[2]tabela de preços'!$A:$D,4,0)</f>
        <v>WANDA</v>
      </c>
      <c r="W10763" t="str">
        <f>VLOOKUP(L10763,'[2]tabela de preços'!$A:$F,6,0)</f>
        <v>PRIMER AUTOMOTIVO</v>
      </c>
      <c r="X10763" t="str">
        <f>VLOOKUP(L10763,'[2]tabela de preços'!$A:$G,7,0)</f>
        <v>AUTOMOTIVO</v>
      </c>
    </row>
    <row r="10764" spans="1:24" x14ac:dyDescent="0.3">
      <c r="A10764" t="s">
        <v>2046</v>
      </c>
      <c r="C10764" t="s">
        <v>2053</v>
      </c>
      <c r="D10764" s="1">
        <v>46048</v>
      </c>
      <c r="E10764" t="s">
        <v>2054</v>
      </c>
      <c r="F10764">
        <v>9</v>
      </c>
      <c r="G10764">
        <v>236</v>
      </c>
      <c r="H10764" t="str">
        <f>VLOOKUP(G10764,[1]OPERADORES!$A:$B,2,0)</f>
        <v>DANIEL</v>
      </c>
      <c r="I10764" t="s">
        <v>21</v>
      </c>
      <c r="J10764" t="s">
        <v>614</v>
      </c>
      <c r="K10764" t="s">
        <v>2049</v>
      </c>
      <c r="L10764">
        <v>20431</v>
      </c>
      <c r="M10764" t="s">
        <v>202</v>
      </c>
      <c r="O10764" t="s">
        <v>11</v>
      </c>
      <c r="P10764">
        <v>5403</v>
      </c>
      <c r="Q10764">
        <v>9</v>
      </c>
      <c r="R10764">
        <v>36.89</v>
      </c>
      <c r="S10764">
        <v>332.01</v>
      </c>
      <c r="T10764">
        <v>272.33999999999997</v>
      </c>
      <c r="U10764">
        <v>17.97</v>
      </c>
      <c r="V10764" t="str">
        <f>VLOOKUP(L10764,'[2]tabela de preços'!$A:$D,4,0)</f>
        <v>SHERWIN WILLIAMS</v>
      </c>
      <c r="W10764" t="str">
        <f>VLOOKUP(L10764,'[2]tabela de preços'!$A:$F,6,0)</f>
        <v>VERNIZ AUTOMOTIVO</v>
      </c>
      <c r="X10764" t="str">
        <f>VLOOKUP(L10764,'[2]tabela de preços'!$A:$G,7,0)</f>
        <v>AUTOMOTIVO</v>
      </c>
    </row>
    <row r="10765" spans="1:24" x14ac:dyDescent="0.3">
      <c r="A10765" t="s">
        <v>2046</v>
      </c>
      <c r="C10765" t="s">
        <v>2053</v>
      </c>
      <c r="D10765" s="1">
        <v>46048</v>
      </c>
      <c r="E10765" t="s">
        <v>2054</v>
      </c>
      <c r="F10765">
        <v>9</v>
      </c>
      <c r="G10765">
        <v>236</v>
      </c>
      <c r="H10765" t="str">
        <f>VLOOKUP(G10765,[1]OPERADORES!$A:$B,2,0)</f>
        <v>DANIEL</v>
      </c>
      <c r="I10765" t="s">
        <v>21</v>
      </c>
      <c r="J10765" t="s">
        <v>614</v>
      </c>
      <c r="K10765" t="s">
        <v>2049</v>
      </c>
      <c r="L10765">
        <v>20375</v>
      </c>
      <c r="M10765" t="s">
        <v>148</v>
      </c>
      <c r="O10765" t="s">
        <v>11</v>
      </c>
      <c r="P10765">
        <v>5403</v>
      </c>
      <c r="Q10765">
        <v>6</v>
      </c>
      <c r="R10765">
        <v>35.69</v>
      </c>
      <c r="S10765">
        <v>214.14</v>
      </c>
      <c r="T10765">
        <v>152.69999999999999</v>
      </c>
      <c r="U10765">
        <v>28.69</v>
      </c>
      <c r="V10765" t="str">
        <f>VLOOKUP(L10765,'[2]tabela de preços'!$A:$D,4,0)</f>
        <v>SHERWIN WILLIAMS</v>
      </c>
      <c r="W10765" t="str">
        <f>VLOOKUP(L10765,'[2]tabela de preços'!$A:$F,6,0)</f>
        <v>TINTAS POLIÉSTER</v>
      </c>
      <c r="X10765" t="str">
        <f>VLOOKUP(L10765,'[2]tabela de preços'!$A:$G,7,0)</f>
        <v>AUTOMOTIVO</v>
      </c>
    </row>
    <row r="10766" spans="1:24" x14ac:dyDescent="0.3">
      <c r="A10766" t="s">
        <v>2046</v>
      </c>
      <c r="C10766" t="s">
        <v>2053</v>
      </c>
      <c r="D10766" s="1">
        <v>46048</v>
      </c>
      <c r="E10766" t="s">
        <v>2054</v>
      </c>
      <c r="F10766">
        <v>9</v>
      </c>
      <c r="G10766">
        <v>236</v>
      </c>
      <c r="H10766" t="str">
        <f>VLOOKUP(G10766,[1]OPERADORES!$A:$B,2,0)</f>
        <v>DANIEL</v>
      </c>
      <c r="I10766" t="s">
        <v>21</v>
      </c>
      <c r="J10766" t="s">
        <v>614</v>
      </c>
      <c r="K10766" t="s">
        <v>2049</v>
      </c>
      <c r="L10766">
        <v>21820</v>
      </c>
      <c r="M10766" t="s">
        <v>149</v>
      </c>
      <c r="O10766" t="s">
        <v>11</v>
      </c>
      <c r="P10766">
        <v>5403</v>
      </c>
      <c r="Q10766">
        <v>6</v>
      </c>
      <c r="R10766">
        <v>38.61</v>
      </c>
      <c r="S10766">
        <v>231.66</v>
      </c>
      <c r="T10766">
        <v>165.18</v>
      </c>
      <c r="U10766">
        <v>28.7</v>
      </c>
      <c r="V10766" t="str">
        <f>VLOOKUP(L10766,'[2]tabela de preços'!$A:$D,4,0)</f>
        <v>SHERWIN WILLIAMS</v>
      </c>
      <c r="W10766" t="str">
        <f>VLOOKUP(L10766,'[2]tabela de preços'!$A:$F,6,0)</f>
        <v>TINTAS PU</v>
      </c>
      <c r="X10766" t="str">
        <f>VLOOKUP(L10766,'[2]tabela de preços'!$A:$G,7,0)</f>
        <v>AUTOMOTIVO</v>
      </c>
    </row>
    <row r="10767" spans="1:24" x14ac:dyDescent="0.3">
      <c r="A10767" t="s">
        <v>2046</v>
      </c>
      <c r="C10767" t="s">
        <v>2053</v>
      </c>
      <c r="D10767" s="1">
        <v>46048</v>
      </c>
      <c r="E10767" t="s">
        <v>2054</v>
      </c>
      <c r="F10767">
        <v>9</v>
      </c>
      <c r="G10767">
        <v>236</v>
      </c>
      <c r="H10767" t="str">
        <f>VLOOKUP(G10767,[1]OPERADORES!$A:$B,2,0)</f>
        <v>DANIEL</v>
      </c>
      <c r="I10767" t="s">
        <v>21</v>
      </c>
      <c r="J10767" t="s">
        <v>614</v>
      </c>
      <c r="K10767" t="s">
        <v>2049</v>
      </c>
      <c r="L10767">
        <v>13</v>
      </c>
      <c r="M10767" t="s">
        <v>152</v>
      </c>
      <c r="O10767" t="s">
        <v>11</v>
      </c>
      <c r="P10767">
        <v>5102</v>
      </c>
      <c r="Q10767">
        <v>50</v>
      </c>
      <c r="R10767">
        <v>5.79</v>
      </c>
      <c r="S10767">
        <v>289.5</v>
      </c>
      <c r="T10767">
        <v>208</v>
      </c>
      <c r="U10767">
        <v>28.15</v>
      </c>
      <c r="V10767" t="str">
        <f>VLOOKUP(L10767,'[2]tabela de preços'!$A:$D,4,0)</f>
        <v>3M</v>
      </c>
      <c r="W10767" t="str">
        <f>VLOOKUP(L10767,'[2]tabela de preços'!$A:$F,6,0)</f>
        <v>LIXA DÁGUA</v>
      </c>
      <c r="X10767" t="str">
        <f>VLOOKUP(L10767,'[2]tabela de preços'!$A:$G,7,0)</f>
        <v>AUTOMOTIVO</v>
      </c>
    </row>
    <row r="10768" spans="1:24" x14ac:dyDescent="0.3">
      <c r="A10768" t="s">
        <v>2046</v>
      </c>
      <c r="C10768" t="s">
        <v>2053</v>
      </c>
      <c r="D10768" s="1">
        <v>46048</v>
      </c>
      <c r="E10768" t="s">
        <v>2054</v>
      </c>
      <c r="F10768">
        <v>9</v>
      </c>
      <c r="G10768">
        <v>236</v>
      </c>
      <c r="H10768" t="str">
        <f>VLOOKUP(G10768,[1]OPERADORES!$A:$B,2,0)</f>
        <v>DANIEL</v>
      </c>
      <c r="I10768" t="s">
        <v>21</v>
      </c>
      <c r="J10768" t="s">
        <v>614</v>
      </c>
      <c r="K10768" t="s">
        <v>2049</v>
      </c>
      <c r="L10768">
        <v>9764</v>
      </c>
      <c r="M10768" t="s">
        <v>173</v>
      </c>
      <c r="O10768" t="s">
        <v>11</v>
      </c>
      <c r="P10768">
        <v>5102</v>
      </c>
      <c r="Q10768">
        <v>2</v>
      </c>
      <c r="R10768">
        <v>33.54</v>
      </c>
      <c r="S10768">
        <v>67.08</v>
      </c>
      <c r="T10768">
        <v>50.92</v>
      </c>
      <c r="U10768">
        <v>24.09</v>
      </c>
      <c r="V10768" t="str">
        <f>VLOOKUP(L10768,'[2]tabela de preços'!$A:$D,4,0)</f>
        <v>SIKKENS</v>
      </c>
      <c r="W10768" t="str">
        <f>VLOOKUP(L10768,'[2]tabela de preços'!$A:$F,6,0)</f>
        <v>MASSA DE PEQUENOS REPAROS</v>
      </c>
      <c r="X10768" t="str">
        <f>VLOOKUP(L10768,'[2]tabela de preços'!$A:$G,7,0)</f>
        <v>AUTOMOTIVO</v>
      </c>
    </row>
    <row r="10769" spans="1:24" x14ac:dyDescent="0.3">
      <c r="A10769" t="s">
        <v>2046</v>
      </c>
      <c r="C10769" t="s">
        <v>2053</v>
      </c>
      <c r="D10769" s="1">
        <v>46048</v>
      </c>
      <c r="E10769" t="s">
        <v>2054</v>
      </c>
      <c r="F10769">
        <v>9</v>
      </c>
      <c r="G10769">
        <v>236</v>
      </c>
      <c r="H10769" t="str">
        <f>VLOOKUP(G10769,[1]OPERADORES!$A:$B,2,0)</f>
        <v>DANIEL</v>
      </c>
      <c r="I10769" t="s">
        <v>21</v>
      </c>
      <c r="J10769" t="s">
        <v>614</v>
      </c>
      <c r="K10769" t="s">
        <v>2049</v>
      </c>
      <c r="L10769">
        <v>22180</v>
      </c>
      <c r="M10769" t="s">
        <v>404</v>
      </c>
      <c r="O10769" t="s">
        <v>11</v>
      </c>
      <c r="P10769">
        <v>5102</v>
      </c>
      <c r="Q10769">
        <v>5</v>
      </c>
      <c r="R10769">
        <v>19.29</v>
      </c>
      <c r="S10769">
        <v>96.45</v>
      </c>
      <c r="T10769">
        <v>73.2</v>
      </c>
      <c r="U10769">
        <v>24.11</v>
      </c>
      <c r="V10769" t="str">
        <f>VLOOKUP(L10769,'[2]tabela de preços'!$A:$D,4,0)</f>
        <v>MADRUGA</v>
      </c>
      <c r="W10769" t="str">
        <f>VLOOKUP(L10769,'[2]tabela de preços'!$A:$F,6,0)</f>
        <v>PAPEL DE MASCARAMENTO</v>
      </c>
      <c r="X10769" t="str">
        <f>VLOOKUP(L10769,'[2]tabela de preços'!$A:$G,7,0)</f>
        <v>AUTOMOTIVO</v>
      </c>
    </row>
    <row r="10770" spans="1:24" x14ac:dyDescent="0.3">
      <c r="A10770" t="s">
        <v>2046</v>
      </c>
      <c r="C10770" t="s">
        <v>2053</v>
      </c>
      <c r="D10770" s="1">
        <v>46048</v>
      </c>
      <c r="E10770" t="s">
        <v>2054</v>
      </c>
      <c r="F10770">
        <v>9</v>
      </c>
      <c r="G10770">
        <v>236</v>
      </c>
      <c r="H10770" t="str">
        <f>VLOOKUP(G10770,[1]OPERADORES!$A:$B,2,0)</f>
        <v>DANIEL</v>
      </c>
      <c r="I10770" t="s">
        <v>21</v>
      </c>
      <c r="J10770" t="s">
        <v>614</v>
      </c>
      <c r="K10770" t="s">
        <v>2049</v>
      </c>
      <c r="L10770">
        <v>10296</v>
      </c>
      <c r="M10770" t="s">
        <v>334</v>
      </c>
      <c r="O10770" t="s">
        <v>11</v>
      </c>
      <c r="P10770">
        <v>5102</v>
      </c>
      <c r="Q10770">
        <v>12</v>
      </c>
      <c r="R10770">
        <v>17.02</v>
      </c>
      <c r="S10770">
        <v>204.24</v>
      </c>
      <c r="T10770">
        <v>150.84</v>
      </c>
      <c r="U10770">
        <v>26.15</v>
      </c>
      <c r="V10770" t="str">
        <f>VLOOKUP(L10770,'[2]tabela de preços'!$A:$D,4,0)</f>
        <v>ANJO</v>
      </c>
      <c r="W10770" t="str">
        <f>VLOOKUP(L10770,'[2]tabela de preços'!$A:$F,6,0)</f>
        <v>DESENGRAXANTE</v>
      </c>
      <c r="X10770" t="str">
        <f>VLOOKUP(L10770,'[2]tabela de preços'!$A:$G,7,0)</f>
        <v>AUTOMOTIVO</v>
      </c>
    </row>
    <row r="10771" spans="1:24" x14ac:dyDescent="0.3">
      <c r="A10771" t="s">
        <v>2046</v>
      </c>
      <c r="C10771" t="s">
        <v>2053</v>
      </c>
      <c r="D10771" s="1">
        <v>46048</v>
      </c>
      <c r="E10771" t="s">
        <v>2054</v>
      </c>
      <c r="F10771">
        <v>9</v>
      </c>
      <c r="G10771">
        <v>236</v>
      </c>
      <c r="H10771" t="str">
        <f>VLOOKUP(G10771,[1]OPERADORES!$A:$B,2,0)</f>
        <v>DANIEL</v>
      </c>
      <c r="I10771" t="s">
        <v>21</v>
      </c>
      <c r="J10771" t="s">
        <v>614</v>
      </c>
      <c r="K10771" t="s">
        <v>2049</v>
      </c>
      <c r="L10771">
        <v>10297</v>
      </c>
      <c r="M10771" t="s">
        <v>41</v>
      </c>
      <c r="O10771" t="s">
        <v>11</v>
      </c>
      <c r="P10771">
        <v>5102</v>
      </c>
      <c r="Q10771">
        <v>24</v>
      </c>
      <c r="R10771">
        <v>10.89</v>
      </c>
      <c r="S10771">
        <v>261.36</v>
      </c>
      <c r="T10771">
        <v>220.08</v>
      </c>
      <c r="U10771">
        <v>15.79</v>
      </c>
      <c r="V10771" t="str">
        <f>VLOOKUP(L10771,'[2]tabela de preços'!$A:$D,4,0)</f>
        <v>ANJO</v>
      </c>
      <c r="W10771" t="str">
        <f>VLOOKUP(L10771,'[2]tabela de preços'!$A:$F,6,0)</f>
        <v>THINNER DE LIMPEZA</v>
      </c>
      <c r="X10771" t="str">
        <f>VLOOKUP(L10771,'[2]tabela de preços'!$A:$G,7,0)</f>
        <v>THINNER</v>
      </c>
    </row>
    <row r="10772" spans="1:24" x14ac:dyDescent="0.3">
      <c r="A10772" t="s">
        <v>2046</v>
      </c>
      <c r="C10772" t="s">
        <v>2561</v>
      </c>
      <c r="D10772" s="1">
        <v>46056</v>
      </c>
      <c r="E10772" t="s">
        <v>2562</v>
      </c>
      <c r="F10772">
        <v>9</v>
      </c>
      <c r="G10772">
        <v>236</v>
      </c>
      <c r="H10772" t="str">
        <f>VLOOKUP(G10772,[1]OPERADORES!$A:$B,2,0)</f>
        <v>DANIEL</v>
      </c>
      <c r="I10772" t="s">
        <v>21</v>
      </c>
      <c r="J10772" t="s">
        <v>614</v>
      </c>
      <c r="K10772" t="s">
        <v>2049</v>
      </c>
      <c r="L10772">
        <v>10277</v>
      </c>
      <c r="M10772" t="s">
        <v>135</v>
      </c>
      <c r="O10772" t="s">
        <v>11</v>
      </c>
      <c r="P10772">
        <v>5102</v>
      </c>
      <c r="Q10772">
        <v>24</v>
      </c>
      <c r="R10772">
        <v>15.89</v>
      </c>
      <c r="S10772">
        <v>381.36</v>
      </c>
      <c r="T10772">
        <v>309.12</v>
      </c>
      <c r="U10772">
        <v>18.940000000000001</v>
      </c>
      <c r="V10772" t="str">
        <f>VLOOKUP(L10772,'[2]tabela de preços'!$A:$D,4,0)</f>
        <v>RETOQUE</v>
      </c>
      <c r="W10772" t="str">
        <f>VLOOKUP(L10772,'[2]tabela de preços'!$A:$F,6,0)</f>
        <v xml:space="preserve">COLA  PLÁSTICA </v>
      </c>
      <c r="X10772" t="str">
        <f>VLOOKUP(L10772,'[2]tabela de preços'!$A:$G,7,0)</f>
        <v>AUTOMOTIVO</v>
      </c>
    </row>
    <row r="10773" spans="1:24" x14ac:dyDescent="0.3">
      <c r="A10773" t="s">
        <v>2046</v>
      </c>
      <c r="C10773" t="s">
        <v>2561</v>
      </c>
      <c r="D10773" s="1">
        <v>46056</v>
      </c>
      <c r="E10773" t="s">
        <v>2562</v>
      </c>
      <c r="F10773">
        <v>9</v>
      </c>
      <c r="G10773">
        <v>236</v>
      </c>
      <c r="H10773" t="str">
        <f>VLOOKUP(G10773,[1]OPERADORES!$A:$B,2,0)</f>
        <v>DANIEL</v>
      </c>
      <c r="I10773" t="s">
        <v>21</v>
      </c>
      <c r="J10773" t="s">
        <v>614</v>
      </c>
      <c r="K10773" t="s">
        <v>2049</v>
      </c>
      <c r="L10773">
        <v>23076</v>
      </c>
      <c r="M10773" t="s">
        <v>97</v>
      </c>
      <c r="O10773" t="s">
        <v>11</v>
      </c>
      <c r="P10773">
        <v>5403</v>
      </c>
      <c r="Q10773">
        <v>24</v>
      </c>
      <c r="R10773">
        <v>34.89</v>
      </c>
      <c r="S10773">
        <v>837.36</v>
      </c>
      <c r="T10773">
        <v>636.72</v>
      </c>
      <c r="U10773">
        <v>23.96</v>
      </c>
      <c r="V10773" t="str">
        <f>VLOOKUP(L10773,'[2]tabela de preços'!$A:$D,4,0)</f>
        <v>WANDA</v>
      </c>
      <c r="W10773" t="str">
        <f>VLOOKUP(L10773,'[2]tabela de preços'!$A:$F,6,0)</f>
        <v>PRIMER AUTOMOTIVO</v>
      </c>
      <c r="X10773" t="str">
        <f>VLOOKUP(L10773,'[2]tabela de preços'!$A:$G,7,0)</f>
        <v>AUTOMOTIVO</v>
      </c>
    </row>
    <row r="10774" spans="1:24" x14ac:dyDescent="0.3">
      <c r="A10774" t="s">
        <v>2046</v>
      </c>
      <c r="C10774" t="s">
        <v>2561</v>
      </c>
      <c r="D10774" s="1">
        <v>46056</v>
      </c>
      <c r="E10774" t="s">
        <v>2562</v>
      </c>
      <c r="F10774">
        <v>9</v>
      </c>
      <c r="G10774">
        <v>236</v>
      </c>
      <c r="H10774" t="str">
        <f>VLOOKUP(G10774,[1]OPERADORES!$A:$B,2,0)</f>
        <v>DANIEL</v>
      </c>
      <c r="I10774" t="s">
        <v>21</v>
      </c>
      <c r="J10774" t="s">
        <v>614</v>
      </c>
      <c r="K10774" t="s">
        <v>2049</v>
      </c>
      <c r="L10774">
        <v>23602</v>
      </c>
      <c r="M10774" t="s">
        <v>215</v>
      </c>
      <c r="O10774" t="s">
        <v>11</v>
      </c>
      <c r="P10774">
        <v>5403</v>
      </c>
      <c r="Q10774">
        <v>18</v>
      </c>
      <c r="R10774">
        <v>35.89</v>
      </c>
      <c r="S10774">
        <v>646.02</v>
      </c>
      <c r="T10774">
        <v>526.5</v>
      </c>
      <c r="U10774">
        <v>18.5</v>
      </c>
      <c r="V10774" t="str">
        <f>VLOOKUP(L10774,'[2]tabela de preços'!$A:$D,4,0)</f>
        <v>SHERWIN WILLIAMS</v>
      </c>
      <c r="W10774" t="str">
        <f>VLOOKUP(L10774,'[2]tabela de preços'!$A:$F,6,0)</f>
        <v>VERNIZ AUTOMOTIVO</v>
      </c>
      <c r="X10774" t="str">
        <f>VLOOKUP(L10774,'[2]tabela de preços'!$A:$G,7,0)</f>
        <v>AUTOMOTIVO</v>
      </c>
    </row>
    <row r="10775" spans="1:24" x14ac:dyDescent="0.3">
      <c r="A10775" t="s">
        <v>2046</v>
      </c>
      <c r="C10775" t="s">
        <v>2561</v>
      </c>
      <c r="D10775" s="1">
        <v>46056</v>
      </c>
      <c r="E10775" t="s">
        <v>2562</v>
      </c>
      <c r="F10775">
        <v>9</v>
      </c>
      <c r="G10775">
        <v>236</v>
      </c>
      <c r="H10775" t="str">
        <f>VLOOKUP(G10775,[1]OPERADORES!$A:$B,2,0)</f>
        <v>DANIEL</v>
      </c>
      <c r="I10775" t="s">
        <v>21</v>
      </c>
      <c r="J10775" t="s">
        <v>614</v>
      </c>
      <c r="K10775" t="s">
        <v>2049</v>
      </c>
      <c r="L10775">
        <v>20431</v>
      </c>
      <c r="M10775" t="s">
        <v>202</v>
      </c>
      <c r="O10775" t="s">
        <v>11</v>
      </c>
      <c r="P10775">
        <v>5403</v>
      </c>
      <c r="Q10775">
        <v>18</v>
      </c>
      <c r="R10775">
        <v>36.89</v>
      </c>
      <c r="S10775">
        <v>664.02</v>
      </c>
      <c r="T10775">
        <v>544.67999999999995</v>
      </c>
      <c r="U10775">
        <v>17.97</v>
      </c>
      <c r="V10775" t="str">
        <f>VLOOKUP(L10775,'[2]tabela de preços'!$A:$D,4,0)</f>
        <v>SHERWIN WILLIAMS</v>
      </c>
      <c r="W10775" t="str">
        <f>VLOOKUP(L10775,'[2]tabela de preços'!$A:$F,6,0)</f>
        <v>VERNIZ AUTOMOTIVO</v>
      </c>
      <c r="X10775" t="str">
        <f>VLOOKUP(L10775,'[2]tabela de preços'!$A:$G,7,0)</f>
        <v>AUTOMOTIVO</v>
      </c>
    </row>
    <row r="10776" spans="1:24" x14ac:dyDescent="0.3">
      <c r="A10776" t="s">
        <v>2046</v>
      </c>
      <c r="C10776" t="s">
        <v>2561</v>
      </c>
      <c r="D10776" s="1">
        <v>46056</v>
      </c>
      <c r="E10776" t="s">
        <v>2562</v>
      </c>
      <c r="F10776">
        <v>9</v>
      </c>
      <c r="G10776">
        <v>236</v>
      </c>
      <c r="H10776" t="str">
        <f>VLOOKUP(G10776,[1]OPERADORES!$A:$B,2,0)</f>
        <v>DANIEL</v>
      </c>
      <c r="I10776" t="s">
        <v>21</v>
      </c>
      <c r="J10776" t="s">
        <v>614</v>
      </c>
      <c r="K10776" t="s">
        <v>2049</v>
      </c>
      <c r="L10776">
        <v>20525</v>
      </c>
      <c r="M10776" t="s">
        <v>137</v>
      </c>
      <c r="O10776" t="s">
        <v>11</v>
      </c>
      <c r="P10776">
        <v>5102</v>
      </c>
      <c r="Q10776">
        <v>6</v>
      </c>
      <c r="R10776">
        <v>13.65</v>
      </c>
      <c r="S10776">
        <v>81.900000000000006</v>
      </c>
      <c r="T10776">
        <v>62.16</v>
      </c>
      <c r="U10776">
        <v>24.1</v>
      </c>
      <c r="V10776" t="str">
        <f>VLOOKUP(L10776,'[2]tabela de preços'!$A:$D,4,0)</f>
        <v>SHERWIN WILLIAMS</v>
      </c>
      <c r="W10776" t="str">
        <f>VLOOKUP(L10776,'[2]tabela de preços'!$A:$F,6,0)</f>
        <v>MASSA DE PEQUENOS REPAROS</v>
      </c>
      <c r="X10776" t="str">
        <f>VLOOKUP(L10776,'[2]tabela de preços'!$A:$G,7,0)</f>
        <v>AUTOMOTIVO</v>
      </c>
    </row>
    <row r="10777" spans="1:24" x14ac:dyDescent="0.3">
      <c r="A10777" t="s">
        <v>2046</v>
      </c>
      <c r="C10777" t="s">
        <v>2561</v>
      </c>
      <c r="D10777" s="1">
        <v>46056</v>
      </c>
      <c r="E10777" t="s">
        <v>2562</v>
      </c>
      <c r="F10777">
        <v>9</v>
      </c>
      <c r="G10777">
        <v>236</v>
      </c>
      <c r="H10777" t="str">
        <f>VLOOKUP(G10777,[1]OPERADORES!$A:$B,2,0)</f>
        <v>DANIEL</v>
      </c>
      <c r="I10777" t="s">
        <v>21</v>
      </c>
      <c r="J10777" t="s">
        <v>614</v>
      </c>
      <c r="K10777" t="s">
        <v>2049</v>
      </c>
      <c r="L10777">
        <v>85164</v>
      </c>
      <c r="M10777" t="s">
        <v>278</v>
      </c>
      <c r="O10777" t="s">
        <v>11</v>
      </c>
      <c r="P10777">
        <v>5102</v>
      </c>
      <c r="Q10777">
        <v>24</v>
      </c>
      <c r="R10777">
        <v>13.29</v>
      </c>
      <c r="S10777">
        <v>318.95999999999998</v>
      </c>
      <c r="T10777">
        <v>242.16</v>
      </c>
      <c r="U10777">
        <v>24.08</v>
      </c>
      <c r="V10777" t="str">
        <f>VLOOKUP(L10777,'[2]tabela de preços'!$A:$D,4,0)</f>
        <v>BRASILUX</v>
      </c>
      <c r="W10777" t="str">
        <f>VLOOKUP(L10777,'[2]tabela de preços'!$A:$F,6,0)</f>
        <v>QUEROSENE</v>
      </c>
      <c r="X10777" t="str">
        <f>VLOOKUP(L10777,'[2]tabela de preços'!$A:$G,7,0)</f>
        <v>AUTOMOTIVO</v>
      </c>
    </row>
    <row r="10778" spans="1:24" x14ac:dyDescent="0.3">
      <c r="A10778" t="s">
        <v>2046</v>
      </c>
      <c r="C10778" t="s">
        <v>4017</v>
      </c>
      <c r="D10778" s="1">
        <v>46083</v>
      </c>
      <c r="E10778" t="s">
        <v>4018</v>
      </c>
      <c r="F10778">
        <v>9</v>
      </c>
      <c r="G10778">
        <v>236</v>
      </c>
      <c r="H10778" t="str">
        <f>VLOOKUP(G10778,[1]OPERADORES!$A:$B,2,0)</f>
        <v>DANIEL</v>
      </c>
      <c r="I10778" t="s">
        <v>21</v>
      </c>
      <c r="J10778" t="s">
        <v>614</v>
      </c>
      <c r="K10778" t="s">
        <v>2049</v>
      </c>
      <c r="L10778">
        <v>86995</v>
      </c>
      <c r="M10778" t="s">
        <v>2817</v>
      </c>
      <c r="O10778" t="s">
        <v>11</v>
      </c>
      <c r="P10778">
        <v>5102</v>
      </c>
      <c r="Q10778">
        <v>10</v>
      </c>
      <c r="R10778">
        <v>7.29</v>
      </c>
      <c r="S10778">
        <v>72.900000000000006</v>
      </c>
      <c r="T10778">
        <v>58.3</v>
      </c>
      <c r="U10778">
        <v>20.03</v>
      </c>
      <c r="V10778" t="str">
        <f>VLOOKUP(L10778,'[2]tabela de preços'!$A:$D,4,0)</f>
        <v>AUTOAMERICA</v>
      </c>
      <c r="W10778" t="str">
        <f>VLOOKUP(L10778,'[2]tabela de preços'!$A:$F,6,0)</f>
        <v>FLANELAS / PANOS</v>
      </c>
      <c r="X10778" t="str">
        <f>VLOOKUP(L10778,'[2]tabela de preços'!$A:$G,7,0)</f>
        <v>AUTOMOTIVO</v>
      </c>
    </row>
    <row r="10779" spans="1:24" x14ac:dyDescent="0.3">
      <c r="A10779" t="s">
        <v>2046</v>
      </c>
      <c r="C10779" t="s">
        <v>4017</v>
      </c>
      <c r="D10779" s="1">
        <v>46083</v>
      </c>
      <c r="E10779" t="s">
        <v>4018</v>
      </c>
      <c r="F10779">
        <v>9</v>
      </c>
      <c r="G10779">
        <v>236</v>
      </c>
      <c r="H10779" t="str">
        <f>VLOOKUP(G10779,[1]OPERADORES!$A:$B,2,0)</f>
        <v>DANIEL</v>
      </c>
      <c r="I10779" t="s">
        <v>21</v>
      </c>
      <c r="J10779" t="s">
        <v>614</v>
      </c>
      <c r="K10779" t="s">
        <v>2049</v>
      </c>
      <c r="L10779">
        <v>10277</v>
      </c>
      <c r="M10779" t="s">
        <v>135</v>
      </c>
      <c r="O10779" t="s">
        <v>11</v>
      </c>
      <c r="P10779">
        <v>5102</v>
      </c>
      <c r="Q10779">
        <v>24</v>
      </c>
      <c r="R10779">
        <v>15.89</v>
      </c>
      <c r="S10779">
        <v>381.36</v>
      </c>
      <c r="T10779">
        <v>309.12</v>
      </c>
      <c r="U10779">
        <v>18.940000000000001</v>
      </c>
      <c r="V10779" t="str">
        <f>VLOOKUP(L10779,'[2]tabela de preços'!$A:$D,4,0)</f>
        <v>RETOQUE</v>
      </c>
      <c r="W10779" t="str">
        <f>VLOOKUP(L10779,'[2]tabela de preços'!$A:$F,6,0)</f>
        <v xml:space="preserve">COLA  PLÁSTICA </v>
      </c>
      <c r="X10779" t="str">
        <f>VLOOKUP(L10779,'[2]tabela de preços'!$A:$G,7,0)</f>
        <v>AUTOMOTIVO</v>
      </c>
    </row>
    <row r="10780" spans="1:24" x14ac:dyDescent="0.3">
      <c r="A10780" t="s">
        <v>2046</v>
      </c>
      <c r="C10780" t="s">
        <v>4017</v>
      </c>
      <c r="D10780" s="1">
        <v>46083</v>
      </c>
      <c r="E10780" t="s">
        <v>4018</v>
      </c>
      <c r="F10780">
        <v>9</v>
      </c>
      <c r="G10780">
        <v>236</v>
      </c>
      <c r="H10780" t="str">
        <f>VLOOKUP(G10780,[1]OPERADORES!$A:$B,2,0)</f>
        <v>DANIEL</v>
      </c>
      <c r="I10780" t="s">
        <v>21</v>
      </c>
      <c r="J10780" t="s">
        <v>614</v>
      </c>
      <c r="K10780" t="s">
        <v>2049</v>
      </c>
      <c r="L10780">
        <v>23076</v>
      </c>
      <c r="M10780" t="s">
        <v>97</v>
      </c>
      <c r="O10780" t="s">
        <v>11</v>
      </c>
      <c r="P10780">
        <v>5403</v>
      </c>
      <c r="Q10780">
        <v>24</v>
      </c>
      <c r="R10780">
        <v>34.89</v>
      </c>
      <c r="S10780">
        <v>837.36</v>
      </c>
      <c r="T10780">
        <v>636.72</v>
      </c>
      <c r="U10780">
        <v>23.96</v>
      </c>
      <c r="V10780" t="str">
        <f>VLOOKUP(L10780,'[2]tabela de preços'!$A:$D,4,0)</f>
        <v>WANDA</v>
      </c>
      <c r="W10780" t="str">
        <f>VLOOKUP(L10780,'[2]tabela de preços'!$A:$F,6,0)</f>
        <v>PRIMER AUTOMOTIVO</v>
      </c>
      <c r="X10780" t="str">
        <f>VLOOKUP(L10780,'[2]tabela de preços'!$A:$G,7,0)</f>
        <v>AUTOMOTIVO</v>
      </c>
    </row>
    <row r="10781" spans="1:24" x14ac:dyDescent="0.3">
      <c r="A10781" t="s">
        <v>2046</v>
      </c>
      <c r="C10781" t="s">
        <v>4017</v>
      </c>
      <c r="D10781" s="1">
        <v>46083</v>
      </c>
      <c r="E10781" t="s">
        <v>4018</v>
      </c>
      <c r="F10781">
        <v>9</v>
      </c>
      <c r="G10781">
        <v>236</v>
      </c>
      <c r="H10781" t="str">
        <f>VLOOKUP(G10781,[1]OPERADORES!$A:$B,2,0)</f>
        <v>DANIEL</v>
      </c>
      <c r="I10781" t="s">
        <v>21</v>
      </c>
      <c r="J10781" t="s">
        <v>614</v>
      </c>
      <c r="K10781" t="s">
        <v>2049</v>
      </c>
      <c r="L10781">
        <v>23690</v>
      </c>
      <c r="M10781" t="s">
        <v>98</v>
      </c>
      <c r="O10781" t="s">
        <v>11</v>
      </c>
      <c r="P10781">
        <v>5403</v>
      </c>
      <c r="Q10781">
        <v>6</v>
      </c>
      <c r="R10781">
        <v>39.89</v>
      </c>
      <c r="S10781">
        <v>239.34</v>
      </c>
      <c r="T10781">
        <v>189.66</v>
      </c>
      <c r="U10781">
        <v>20.76</v>
      </c>
      <c r="V10781" t="str">
        <f>VLOOKUP(L10781,'[2]tabela de preços'!$A:$D,4,0)</f>
        <v>WANDA</v>
      </c>
      <c r="W10781" t="str">
        <f>VLOOKUP(L10781,'[2]tabela de preços'!$A:$F,6,0)</f>
        <v>VERNIZ AUTOMOTIVO</v>
      </c>
      <c r="X10781" t="str">
        <f>VLOOKUP(L10781,'[2]tabela de preços'!$A:$G,7,0)</f>
        <v>AUTOMOTIVO</v>
      </c>
    </row>
    <row r="10782" spans="1:24" x14ac:dyDescent="0.3">
      <c r="A10782" t="s">
        <v>2046</v>
      </c>
      <c r="C10782" t="s">
        <v>4017</v>
      </c>
      <c r="D10782" s="1">
        <v>46083</v>
      </c>
      <c r="E10782" t="s">
        <v>4018</v>
      </c>
      <c r="F10782">
        <v>9</v>
      </c>
      <c r="G10782">
        <v>236</v>
      </c>
      <c r="H10782" t="str">
        <f>VLOOKUP(G10782,[1]OPERADORES!$A:$B,2,0)</f>
        <v>DANIEL</v>
      </c>
      <c r="I10782" t="s">
        <v>21</v>
      </c>
      <c r="J10782" t="s">
        <v>614</v>
      </c>
      <c r="K10782" t="s">
        <v>2049</v>
      </c>
      <c r="L10782">
        <v>23602</v>
      </c>
      <c r="M10782" t="s">
        <v>215</v>
      </c>
      <c r="O10782" t="s">
        <v>11</v>
      </c>
      <c r="P10782">
        <v>5403</v>
      </c>
      <c r="Q10782">
        <v>18</v>
      </c>
      <c r="R10782">
        <v>35.89</v>
      </c>
      <c r="S10782">
        <v>646.02</v>
      </c>
      <c r="T10782">
        <v>526.5</v>
      </c>
      <c r="U10782">
        <v>18.5</v>
      </c>
      <c r="V10782" t="str">
        <f>VLOOKUP(L10782,'[2]tabela de preços'!$A:$D,4,0)</f>
        <v>SHERWIN WILLIAMS</v>
      </c>
      <c r="W10782" t="str">
        <f>VLOOKUP(L10782,'[2]tabela de preços'!$A:$F,6,0)</f>
        <v>VERNIZ AUTOMOTIVO</v>
      </c>
      <c r="X10782" t="str">
        <f>VLOOKUP(L10782,'[2]tabela de preços'!$A:$G,7,0)</f>
        <v>AUTOMOTIVO</v>
      </c>
    </row>
    <row r="10783" spans="1:24" x14ac:dyDescent="0.3">
      <c r="A10783" t="s">
        <v>2046</v>
      </c>
      <c r="C10783" t="s">
        <v>4017</v>
      </c>
      <c r="D10783" s="1">
        <v>46083</v>
      </c>
      <c r="E10783" t="s">
        <v>4018</v>
      </c>
      <c r="F10783">
        <v>9</v>
      </c>
      <c r="G10783">
        <v>236</v>
      </c>
      <c r="H10783" t="str">
        <f>VLOOKUP(G10783,[1]OPERADORES!$A:$B,2,0)</f>
        <v>DANIEL</v>
      </c>
      <c r="I10783" t="s">
        <v>21</v>
      </c>
      <c r="J10783" t="s">
        <v>614</v>
      </c>
      <c r="K10783" t="s">
        <v>2049</v>
      </c>
      <c r="L10783">
        <v>20431</v>
      </c>
      <c r="M10783" t="s">
        <v>202</v>
      </c>
      <c r="O10783" t="s">
        <v>11</v>
      </c>
      <c r="P10783">
        <v>5403</v>
      </c>
      <c r="Q10783">
        <v>18</v>
      </c>
      <c r="R10783">
        <v>36.89</v>
      </c>
      <c r="S10783">
        <v>664.02</v>
      </c>
      <c r="T10783">
        <v>544.67999999999995</v>
      </c>
      <c r="U10783">
        <v>17.97</v>
      </c>
      <c r="V10783" t="str">
        <f>VLOOKUP(L10783,'[2]tabela de preços'!$A:$D,4,0)</f>
        <v>SHERWIN WILLIAMS</v>
      </c>
      <c r="W10783" t="str">
        <f>VLOOKUP(L10783,'[2]tabela de preços'!$A:$F,6,0)</f>
        <v>VERNIZ AUTOMOTIVO</v>
      </c>
      <c r="X10783" t="str">
        <f>VLOOKUP(L10783,'[2]tabela de preços'!$A:$G,7,0)</f>
        <v>AUTOMOTIVO</v>
      </c>
    </row>
    <row r="10784" spans="1:24" x14ac:dyDescent="0.3">
      <c r="A10784" t="s">
        <v>2046</v>
      </c>
      <c r="C10784" t="s">
        <v>4017</v>
      </c>
      <c r="D10784" s="1">
        <v>46083</v>
      </c>
      <c r="E10784" t="s">
        <v>4018</v>
      </c>
      <c r="F10784">
        <v>9</v>
      </c>
      <c r="G10784">
        <v>236</v>
      </c>
      <c r="H10784" t="str">
        <f>VLOOKUP(G10784,[1]OPERADORES!$A:$B,2,0)</f>
        <v>DANIEL</v>
      </c>
      <c r="I10784" t="s">
        <v>21</v>
      </c>
      <c r="J10784" t="s">
        <v>614</v>
      </c>
      <c r="K10784" t="s">
        <v>2049</v>
      </c>
      <c r="L10784">
        <v>13</v>
      </c>
      <c r="M10784" t="s">
        <v>152</v>
      </c>
      <c r="O10784" t="s">
        <v>11</v>
      </c>
      <c r="P10784">
        <v>5102</v>
      </c>
      <c r="Q10784">
        <v>50</v>
      </c>
      <c r="R10784">
        <v>5.79</v>
      </c>
      <c r="S10784">
        <v>289.5</v>
      </c>
      <c r="T10784">
        <v>208</v>
      </c>
      <c r="U10784">
        <v>28.15</v>
      </c>
      <c r="V10784" t="str">
        <f>VLOOKUP(L10784,'[2]tabela de preços'!$A:$D,4,0)</f>
        <v>3M</v>
      </c>
      <c r="W10784" t="str">
        <f>VLOOKUP(L10784,'[2]tabela de preços'!$A:$F,6,0)</f>
        <v>LIXA DÁGUA</v>
      </c>
      <c r="X10784" t="str">
        <f>VLOOKUP(L10784,'[2]tabela de preços'!$A:$G,7,0)</f>
        <v>AUTOMOTIVO</v>
      </c>
    </row>
    <row r="10785" spans="1:24" x14ac:dyDescent="0.3">
      <c r="A10785" t="s">
        <v>2046</v>
      </c>
      <c r="C10785" t="s">
        <v>4017</v>
      </c>
      <c r="D10785" s="1">
        <v>46083</v>
      </c>
      <c r="E10785" t="s">
        <v>4018</v>
      </c>
      <c r="F10785">
        <v>9</v>
      </c>
      <c r="G10785">
        <v>236</v>
      </c>
      <c r="H10785" t="str">
        <f>VLOOKUP(G10785,[1]OPERADORES!$A:$B,2,0)</f>
        <v>DANIEL</v>
      </c>
      <c r="I10785" t="s">
        <v>21</v>
      </c>
      <c r="J10785" t="s">
        <v>614</v>
      </c>
      <c r="K10785" t="s">
        <v>2049</v>
      </c>
      <c r="L10785">
        <v>10297</v>
      </c>
      <c r="M10785" t="s">
        <v>41</v>
      </c>
      <c r="O10785" t="s">
        <v>11</v>
      </c>
      <c r="P10785">
        <v>5102</v>
      </c>
      <c r="Q10785">
        <v>36</v>
      </c>
      <c r="R10785">
        <v>10.49</v>
      </c>
      <c r="S10785">
        <v>377.64</v>
      </c>
      <c r="T10785">
        <v>330.12</v>
      </c>
      <c r="U10785">
        <v>12.58</v>
      </c>
      <c r="V10785" t="str">
        <f>VLOOKUP(L10785,'[2]tabela de preços'!$A:$D,4,0)</f>
        <v>ANJO</v>
      </c>
      <c r="W10785" t="str">
        <f>VLOOKUP(L10785,'[2]tabela de preços'!$A:$F,6,0)</f>
        <v>THINNER DE LIMPEZA</v>
      </c>
      <c r="X10785" t="str">
        <f>VLOOKUP(L10785,'[2]tabela de preços'!$A:$G,7,0)</f>
        <v>THINNER</v>
      </c>
    </row>
    <row r="10786" spans="1:24" x14ac:dyDescent="0.3">
      <c r="A10786" t="s">
        <v>2046</v>
      </c>
      <c r="C10786" t="s">
        <v>4551</v>
      </c>
      <c r="D10786" s="1">
        <v>46093</v>
      </c>
      <c r="E10786" t="s">
        <v>4552</v>
      </c>
      <c r="F10786">
        <v>9</v>
      </c>
      <c r="G10786">
        <v>236</v>
      </c>
      <c r="H10786" t="str">
        <f>VLOOKUP(G10786,[1]OPERADORES!$A:$B,2,0)</f>
        <v>DANIEL</v>
      </c>
      <c r="I10786" t="s">
        <v>21</v>
      </c>
      <c r="J10786" t="s">
        <v>614</v>
      </c>
      <c r="K10786" t="s">
        <v>2049</v>
      </c>
      <c r="L10786">
        <v>10067</v>
      </c>
      <c r="M10786" t="s">
        <v>177</v>
      </c>
      <c r="O10786" t="s">
        <v>11</v>
      </c>
      <c r="P10786">
        <v>5102</v>
      </c>
      <c r="Q10786">
        <v>3</v>
      </c>
      <c r="R10786">
        <v>88.9</v>
      </c>
      <c r="S10786">
        <v>266.7</v>
      </c>
      <c r="T10786">
        <v>220.74</v>
      </c>
      <c r="U10786">
        <v>17.23</v>
      </c>
      <c r="V10786" t="str">
        <f>VLOOKUP(L10786,'[2]tabela de preços'!$A:$D,4,0)</f>
        <v>3M</v>
      </c>
      <c r="W10786" t="str">
        <f>VLOOKUP(L10786,'[2]tabela de preços'!$A:$F,6,0)</f>
        <v>BOINAS PARA POLIMENTO</v>
      </c>
      <c r="X10786" t="str">
        <f>VLOOKUP(L10786,'[2]tabela de preços'!$A:$G,7,0)</f>
        <v>AUTOMOTIVO</v>
      </c>
    </row>
    <row r="10787" spans="1:24" x14ac:dyDescent="0.3">
      <c r="A10787" t="s">
        <v>2046</v>
      </c>
      <c r="C10787" t="s">
        <v>4551</v>
      </c>
      <c r="D10787" s="1">
        <v>46093</v>
      </c>
      <c r="E10787" t="s">
        <v>4552</v>
      </c>
      <c r="F10787">
        <v>9</v>
      </c>
      <c r="G10787">
        <v>236</v>
      </c>
      <c r="H10787" t="str">
        <f>VLOOKUP(G10787,[1]OPERADORES!$A:$B,2,0)</f>
        <v>DANIEL</v>
      </c>
      <c r="I10787" t="s">
        <v>21</v>
      </c>
      <c r="J10787" t="s">
        <v>614</v>
      </c>
      <c r="K10787" t="s">
        <v>2049</v>
      </c>
      <c r="L10787">
        <v>84108</v>
      </c>
      <c r="M10787" t="s">
        <v>144</v>
      </c>
      <c r="O10787" t="s">
        <v>11</v>
      </c>
      <c r="P10787">
        <v>5403</v>
      </c>
      <c r="Q10787">
        <v>12</v>
      </c>
      <c r="R10787">
        <v>27.29</v>
      </c>
      <c r="S10787">
        <v>327.48</v>
      </c>
      <c r="T10787">
        <v>248.52</v>
      </c>
      <c r="U10787">
        <v>24.11</v>
      </c>
      <c r="V10787" t="str">
        <f>VLOOKUP(L10787,'[2]tabela de preços'!$A:$D,4,0)</f>
        <v>BRASILUX</v>
      </c>
      <c r="W10787" t="str">
        <f>VLOOKUP(L10787,'[2]tabela de preços'!$A:$F,6,0)</f>
        <v>TINTAS LACA</v>
      </c>
      <c r="X10787" t="str">
        <f>VLOOKUP(L10787,'[2]tabela de preços'!$A:$G,7,0)</f>
        <v>AUTOMOTIVO</v>
      </c>
    </row>
    <row r="10788" spans="1:24" x14ac:dyDescent="0.3">
      <c r="A10788" t="s">
        <v>2046</v>
      </c>
      <c r="C10788" t="s">
        <v>4551</v>
      </c>
      <c r="D10788" s="1">
        <v>46093</v>
      </c>
      <c r="E10788" t="s">
        <v>4552</v>
      </c>
      <c r="F10788">
        <v>9</v>
      </c>
      <c r="G10788">
        <v>236</v>
      </c>
      <c r="H10788" t="str">
        <f>VLOOKUP(G10788,[1]OPERADORES!$A:$B,2,0)</f>
        <v>DANIEL</v>
      </c>
      <c r="I10788" t="s">
        <v>21</v>
      </c>
      <c r="J10788" t="s">
        <v>614</v>
      </c>
      <c r="K10788" t="s">
        <v>2049</v>
      </c>
      <c r="L10788">
        <v>23076</v>
      </c>
      <c r="M10788" t="s">
        <v>97</v>
      </c>
      <c r="O10788" t="s">
        <v>11</v>
      </c>
      <c r="P10788">
        <v>5403</v>
      </c>
      <c r="Q10788">
        <v>120</v>
      </c>
      <c r="R10788">
        <v>33.89</v>
      </c>
      <c r="S10788" s="2">
        <v>4066.8</v>
      </c>
      <c r="T10788" s="2">
        <v>3183.6</v>
      </c>
      <c r="U10788">
        <v>21.72</v>
      </c>
      <c r="V10788" t="str">
        <f>VLOOKUP(L10788,'[2]tabela de preços'!$A:$D,4,0)</f>
        <v>WANDA</v>
      </c>
      <c r="W10788" t="str">
        <f>VLOOKUP(L10788,'[2]tabela de preços'!$A:$F,6,0)</f>
        <v>PRIMER AUTOMOTIVO</v>
      </c>
      <c r="X10788" t="str">
        <f>VLOOKUP(L10788,'[2]tabela de preços'!$A:$G,7,0)</f>
        <v>AUTOMOTIVO</v>
      </c>
    </row>
    <row r="10789" spans="1:24" x14ac:dyDescent="0.3">
      <c r="A10789" t="s">
        <v>2046</v>
      </c>
      <c r="C10789" t="s">
        <v>4551</v>
      </c>
      <c r="D10789" s="1">
        <v>46093</v>
      </c>
      <c r="E10789" t="s">
        <v>4552</v>
      </c>
      <c r="F10789">
        <v>9</v>
      </c>
      <c r="G10789">
        <v>236</v>
      </c>
      <c r="H10789" t="str">
        <f>VLOOKUP(G10789,[1]OPERADORES!$A:$B,2,0)</f>
        <v>DANIEL</v>
      </c>
      <c r="I10789" t="s">
        <v>21</v>
      </c>
      <c r="J10789" t="s">
        <v>614</v>
      </c>
      <c r="K10789" t="s">
        <v>2049</v>
      </c>
      <c r="L10789">
        <v>23690</v>
      </c>
      <c r="M10789" t="s">
        <v>98</v>
      </c>
      <c r="O10789" t="s">
        <v>11</v>
      </c>
      <c r="P10789">
        <v>5403</v>
      </c>
      <c r="Q10789">
        <v>15</v>
      </c>
      <c r="R10789">
        <v>39.89</v>
      </c>
      <c r="S10789">
        <v>598.35</v>
      </c>
      <c r="T10789">
        <v>474.15</v>
      </c>
      <c r="U10789">
        <v>20.76</v>
      </c>
      <c r="V10789" t="str">
        <f>VLOOKUP(L10789,'[2]tabela de preços'!$A:$D,4,0)</f>
        <v>WANDA</v>
      </c>
      <c r="W10789" t="str">
        <f>VLOOKUP(L10789,'[2]tabela de preços'!$A:$F,6,0)</f>
        <v>VERNIZ AUTOMOTIVO</v>
      </c>
      <c r="X10789" t="str">
        <f>VLOOKUP(L10789,'[2]tabela de preços'!$A:$G,7,0)</f>
        <v>AUTOMOTIVO</v>
      </c>
    </row>
    <row r="10790" spans="1:24" x14ac:dyDescent="0.3">
      <c r="A10790" t="s">
        <v>2046</v>
      </c>
      <c r="C10790" t="s">
        <v>4551</v>
      </c>
      <c r="D10790" s="1">
        <v>46093</v>
      </c>
      <c r="E10790" t="s">
        <v>4552</v>
      </c>
      <c r="F10790">
        <v>9</v>
      </c>
      <c r="G10790">
        <v>236</v>
      </c>
      <c r="H10790" t="str">
        <f>VLOOKUP(G10790,[1]OPERADORES!$A:$B,2,0)</f>
        <v>DANIEL</v>
      </c>
      <c r="I10790" t="s">
        <v>21</v>
      </c>
      <c r="J10790" t="s">
        <v>614</v>
      </c>
      <c r="K10790" t="s">
        <v>2049</v>
      </c>
      <c r="L10790">
        <v>23602</v>
      </c>
      <c r="M10790" t="s">
        <v>215</v>
      </c>
      <c r="O10790" t="s">
        <v>11</v>
      </c>
      <c r="P10790">
        <v>5403</v>
      </c>
      <c r="Q10790">
        <v>18</v>
      </c>
      <c r="R10790">
        <v>36.9</v>
      </c>
      <c r="S10790">
        <v>664.2</v>
      </c>
      <c r="T10790">
        <v>526.5</v>
      </c>
      <c r="U10790">
        <v>20.73</v>
      </c>
      <c r="V10790" t="str">
        <f>VLOOKUP(L10790,'[2]tabela de preços'!$A:$D,4,0)</f>
        <v>SHERWIN WILLIAMS</v>
      </c>
      <c r="W10790" t="str">
        <f>VLOOKUP(L10790,'[2]tabela de preços'!$A:$F,6,0)</f>
        <v>VERNIZ AUTOMOTIVO</v>
      </c>
      <c r="X10790" t="str">
        <f>VLOOKUP(L10790,'[2]tabela de preços'!$A:$G,7,0)</f>
        <v>AUTOMOTIVO</v>
      </c>
    </row>
    <row r="10791" spans="1:24" x14ac:dyDescent="0.3">
      <c r="A10791" t="s">
        <v>2046</v>
      </c>
      <c r="C10791" t="s">
        <v>4551</v>
      </c>
      <c r="D10791" s="1">
        <v>46093</v>
      </c>
      <c r="E10791" t="s">
        <v>4552</v>
      </c>
      <c r="F10791">
        <v>9</v>
      </c>
      <c r="G10791">
        <v>236</v>
      </c>
      <c r="H10791" t="str">
        <f>VLOOKUP(G10791,[1]OPERADORES!$A:$B,2,0)</f>
        <v>DANIEL</v>
      </c>
      <c r="I10791" t="s">
        <v>21</v>
      </c>
      <c r="J10791" t="s">
        <v>614</v>
      </c>
      <c r="K10791" t="s">
        <v>2049</v>
      </c>
      <c r="L10791">
        <v>20431</v>
      </c>
      <c r="M10791" t="s">
        <v>202</v>
      </c>
      <c r="O10791" t="s">
        <v>11</v>
      </c>
      <c r="P10791">
        <v>5403</v>
      </c>
      <c r="Q10791">
        <v>18</v>
      </c>
      <c r="R10791">
        <v>37.9</v>
      </c>
      <c r="S10791">
        <v>682.2</v>
      </c>
      <c r="T10791">
        <v>544.67999999999995</v>
      </c>
      <c r="U10791">
        <v>20.16</v>
      </c>
      <c r="V10791" t="str">
        <f>VLOOKUP(L10791,'[2]tabela de preços'!$A:$D,4,0)</f>
        <v>SHERWIN WILLIAMS</v>
      </c>
      <c r="W10791" t="str">
        <f>VLOOKUP(L10791,'[2]tabela de preços'!$A:$F,6,0)</f>
        <v>VERNIZ AUTOMOTIVO</v>
      </c>
      <c r="X10791" t="str">
        <f>VLOOKUP(L10791,'[2]tabela de preços'!$A:$G,7,0)</f>
        <v>AUTOMOTIVO</v>
      </c>
    </row>
    <row r="10792" spans="1:24" x14ac:dyDescent="0.3">
      <c r="A10792" t="s">
        <v>2046</v>
      </c>
      <c r="C10792" t="s">
        <v>4551</v>
      </c>
      <c r="D10792" s="1">
        <v>46093</v>
      </c>
      <c r="E10792" t="s">
        <v>4552</v>
      </c>
      <c r="F10792">
        <v>9</v>
      </c>
      <c r="G10792">
        <v>236</v>
      </c>
      <c r="H10792" t="str">
        <f>VLOOKUP(G10792,[1]OPERADORES!$A:$B,2,0)</f>
        <v>DANIEL</v>
      </c>
      <c r="I10792" t="s">
        <v>21</v>
      </c>
      <c r="J10792" t="s">
        <v>614</v>
      </c>
      <c r="K10792" t="s">
        <v>2049</v>
      </c>
      <c r="L10792">
        <v>23458</v>
      </c>
      <c r="M10792" t="s">
        <v>697</v>
      </c>
      <c r="O10792" t="s">
        <v>11</v>
      </c>
      <c r="P10792">
        <v>5102</v>
      </c>
      <c r="Q10792">
        <v>3</v>
      </c>
      <c r="R10792">
        <v>58.02</v>
      </c>
      <c r="S10792">
        <v>174.06</v>
      </c>
      <c r="T10792">
        <v>132.12</v>
      </c>
      <c r="U10792">
        <v>24.1</v>
      </c>
      <c r="V10792" t="str">
        <f>VLOOKUP(L10792,'[2]tabela de preços'!$A:$D,4,0)</f>
        <v>3M</v>
      </c>
      <c r="W10792" t="str">
        <f>VLOOKUP(L10792,'[2]tabela de preços'!$A:$F,6,0)</f>
        <v xml:space="preserve">LÍQUIDOS P/ POLIMENTO </v>
      </c>
      <c r="X10792" t="str">
        <f>VLOOKUP(L10792,'[2]tabela de preços'!$A:$G,7,0)</f>
        <v>AUTOMOTIVO</v>
      </c>
    </row>
    <row r="10793" spans="1:24" x14ac:dyDescent="0.3">
      <c r="A10793" t="s">
        <v>2046</v>
      </c>
      <c r="C10793" t="s">
        <v>4551</v>
      </c>
      <c r="D10793" s="1">
        <v>46093</v>
      </c>
      <c r="E10793" t="s">
        <v>4552</v>
      </c>
      <c r="F10793">
        <v>9</v>
      </c>
      <c r="G10793">
        <v>236</v>
      </c>
      <c r="H10793" t="str">
        <f>VLOOKUP(G10793,[1]OPERADORES!$A:$B,2,0)</f>
        <v>DANIEL</v>
      </c>
      <c r="I10793" t="s">
        <v>21</v>
      </c>
      <c r="J10793" t="s">
        <v>614</v>
      </c>
      <c r="K10793" t="s">
        <v>2049</v>
      </c>
      <c r="L10793">
        <v>10243</v>
      </c>
      <c r="M10793" t="s">
        <v>83</v>
      </c>
      <c r="O10793" t="s">
        <v>11</v>
      </c>
      <c r="P10793">
        <v>5102</v>
      </c>
      <c r="Q10793">
        <v>200</v>
      </c>
      <c r="R10793">
        <v>2.79</v>
      </c>
      <c r="S10793">
        <v>558</v>
      </c>
      <c r="T10793">
        <v>386</v>
      </c>
      <c r="U10793">
        <v>30.82</v>
      </c>
      <c r="V10793" t="str">
        <f>VLOOKUP(L10793,'[2]tabela de preços'!$A:$D,4,0)</f>
        <v>NORTON</v>
      </c>
      <c r="W10793" t="str">
        <f>VLOOKUP(L10793,'[2]tabela de preços'!$A:$F,6,0)</f>
        <v xml:space="preserve">DISCOS / LIXAS / ABRASIVOS </v>
      </c>
      <c r="X10793" t="str">
        <f>VLOOKUP(L10793,'[2]tabela de preços'!$A:$G,7,0)</f>
        <v>AUTOMOTIVO</v>
      </c>
    </row>
    <row r="10794" spans="1:24" x14ac:dyDescent="0.3">
      <c r="A10794" t="s">
        <v>2046</v>
      </c>
      <c r="C10794" t="s">
        <v>4551</v>
      </c>
      <c r="D10794" s="1">
        <v>46093</v>
      </c>
      <c r="E10794" t="s">
        <v>4552</v>
      </c>
      <c r="F10794">
        <v>9</v>
      </c>
      <c r="G10794">
        <v>236</v>
      </c>
      <c r="H10794" t="str">
        <f>VLOOKUP(G10794,[1]OPERADORES!$A:$B,2,0)</f>
        <v>DANIEL</v>
      </c>
      <c r="I10794" t="s">
        <v>21</v>
      </c>
      <c r="J10794" t="s">
        <v>614</v>
      </c>
      <c r="K10794" t="s">
        <v>2049</v>
      </c>
      <c r="L10794">
        <v>22180</v>
      </c>
      <c r="M10794" t="s">
        <v>404</v>
      </c>
      <c r="O10794" t="s">
        <v>11</v>
      </c>
      <c r="P10794">
        <v>5102</v>
      </c>
      <c r="Q10794">
        <v>10</v>
      </c>
      <c r="R10794">
        <v>19.29</v>
      </c>
      <c r="S10794">
        <v>192.9</v>
      </c>
      <c r="T10794">
        <v>146.4</v>
      </c>
      <c r="U10794">
        <v>24.11</v>
      </c>
      <c r="V10794" t="str">
        <f>VLOOKUP(L10794,'[2]tabela de preços'!$A:$D,4,0)</f>
        <v>MADRUGA</v>
      </c>
      <c r="W10794" t="str">
        <f>VLOOKUP(L10794,'[2]tabela de preços'!$A:$F,6,0)</f>
        <v>PAPEL DE MASCARAMENTO</v>
      </c>
      <c r="X10794" t="str">
        <f>VLOOKUP(L10794,'[2]tabela de preços'!$A:$G,7,0)</f>
        <v>AUTOMOTIVO</v>
      </c>
    </row>
    <row r="10795" spans="1:24" x14ac:dyDescent="0.3">
      <c r="A10795" t="s">
        <v>2046</v>
      </c>
      <c r="C10795" t="s">
        <v>4551</v>
      </c>
      <c r="D10795" s="1">
        <v>46093</v>
      </c>
      <c r="E10795" t="s">
        <v>4552</v>
      </c>
      <c r="F10795">
        <v>9</v>
      </c>
      <c r="G10795">
        <v>236</v>
      </c>
      <c r="H10795" t="str">
        <f>VLOOKUP(G10795,[1]OPERADORES!$A:$B,2,0)</f>
        <v>DANIEL</v>
      </c>
      <c r="I10795" t="s">
        <v>21</v>
      </c>
      <c r="J10795" t="s">
        <v>614</v>
      </c>
      <c r="K10795" t="s">
        <v>2049</v>
      </c>
      <c r="L10795">
        <v>10298</v>
      </c>
      <c r="M10795" t="s">
        <v>85</v>
      </c>
      <c r="O10795" t="s">
        <v>11</v>
      </c>
      <c r="P10795">
        <v>5102</v>
      </c>
      <c r="Q10795">
        <v>12</v>
      </c>
      <c r="R10795">
        <v>56.89</v>
      </c>
      <c r="S10795">
        <v>682.68</v>
      </c>
      <c r="T10795">
        <v>568.55999999999995</v>
      </c>
      <c r="U10795">
        <v>16.72</v>
      </c>
      <c r="V10795" t="str">
        <f>VLOOKUP(L10795,'[2]tabela de preços'!$A:$D,4,0)</f>
        <v>ANJO</v>
      </c>
      <c r="W10795" t="str">
        <f>VLOOKUP(L10795,'[2]tabela de preços'!$A:$F,6,0)</f>
        <v>THINNER DE LIMPEZA</v>
      </c>
      <c r="X10795" t="str">
        <f>VLOOKUP(L10795,'[2]tabela de preços'!$A:$G,7,0)</f>
        <v>THINNER</v>
      </c>
    </row>
    <row r="10796" spans="1:24" x14ac:dyDescent="0.3">
      <c r="A10796" t="s">
        <v>2056</v>
      </c>
      <c r="C10796" t="s">
        <v>2057</v>
      </c>
      <c r="D10796" s="1">
        <v>46036</v>
      </c>
      <c r="E10796" t="s">
        <v>2058</v>
      </c>
      <c r="F10796">
        <v>9</v>
      </c>
      <c r="G10796">
        <v>174</v>
      </c>
      <c r="H10796" t="str">
        <f>VLOOKUP(G10796,[1]OPERADORES!$A:$B,2,0)</f>
        <v>MIRIÃ LOBATO RODRIGUES</v>
      </c>
      <c r="I10796" t="s">
        <v>715</v>
      </c>
      <c r="J10796" t="s">
        <v>2059</v>
      </c>
      <c r="K10796" t="s">
        <v>2060</v>
      </c>
      <c r="L10796">
        <v>23110</v>
      </c>
      <c r="M10796" t="s">
        <v>409</v>
      </c>
      <c r="O10796" t="s">
        <v>11</v>
      </c>
      <c r="P10796">
        <v>6102</v>
      </c>
      <c r="Q10796">
        <v>300</v>
      </c>
      <c r="R10796">
        <v>2.35</v>
      </c>
      <c r="S10796">
        <v>705</v>
      </c>
      <c r="T10796">
        <v>555</v>
      </c>
      <c r="U10796">
        <v>21.28</v>
      </c>
      <c r="V10796" t="str">
        <f>VLOOKUP(L10796,'[2]tabela de preços'!$A:$D,4,0)</f>
        <v>3M</v>
      </c>
      <c r="W10796" t="str">
        <f>VLOOKUP(L10796,'[2]tabela de preços'!$A:$F,6,0)</f>
        <v xml:space="preserve">DISCOS / LIXAS / ABRASIVOS </v>
      </c>
      <c r="X10796" t="str">
        <f>VLOOKUP(L10796,'[2]tabela de preços'!$A:$G,7,0)</f>
        <v>AUTOMOTIVO</v>
      </c>
    </row>
    <row r="10797" spans="1:24" x14ac:dyDescent="0.3">
      <c r="A10797" t="s">
        <v>2056</v>
      </c>
      <c r="C10797" t="s">
        <v>2057</v>
      </c>
      <c r="D10797" s="1">
        <v>46036</v>
      </c>
      <c r="E10797" t="s">
        <v>2058</v>
      </c>
      <c r="F10797">
        <v>9</v>
      </c>
      <c r="G10797">
        <v>174</v>
      </c>
      <c r="H10797" t="str">
        <f>VLOOKUP(G10797,[1]OPERADORES!$A:$B,2,0)</f>
        <v>MIRIÃ LOBATO RODRIGUES</v>
      </c>
      <c r="I10797" t="s">
        <v>715</v>
      </c>
      <c r="J10797" t="s">
        <v>2059</v>
      </c>
      <c r="K10797" t="s">
        <v>2060</v>
      </c>
      <c r="L10797">
        <v>23105</v>
      </c>
      <c r="M10797" t="s">
        <v>402</v>
      </c>
      <c r="O10797" t="s">
        <v>11</v>
      </c>
      <c r="P10797">
        <v>6102</v>
      </c>
      <c r="Q10797">
        <v>300</v>
      </c>
      <c r="R10797">
        <v>2.35</v>
      </c>
      <c r="S10797">
        <v>705</v>
      </c>
      <c r="T10797">
        <v>576</v>
      </c>
      <c r="U10797">
        <v>18.3</v>
      </c>
      <c r="V10797" t="str">
        <f>VLOOKUP(L10797,'[2]tabela de preços'!$A:$D,4,0)</f>
        <v>3M</v>
      </c>
      <c r="W10797" t="str">
        <f>VLOOKUP(L10797,'[2]tabela de preços'!$A:$F,6,0)</f>
        <v xml:space="preserve">DISCOS / LIXAS / ABRASIVOS </v>
      </c>
      <c r="X10797" t="str">
        <f>VLOOKUP(L10797,'[2]tabela de preços'!$A:$G,7,0)</f>
        <v>AUTOMOTIVO</v>
      </c>
    </row>
    <row r="10798" spans="1:24" x14ac:dyDescent="0.3">
      <c r="A10798" t="s">
        <v>2056</v>
      </c>
      <c r="C10798" t="s">
        <v>2057</v>
      </c>
      <c r="D10798" s="1">
        <v>46036</v>
      </c>
      <c r="E10798" t="s">
        <v>2058</v>
      </c>
      <c r="F10798">
        <v>9</v>
      </c>
      <c r="G10798">
        <v>174</v>
      </c>
      <c r="H10798" t="str">
        <f>VLOOKUP(G10798,[1]OPERADORES!$A:$B,2,0)</f>
        <v>MIRIÃ LOBATO RODRIGUES</v>
      </c>
      <c r="I10798" t="s">
        <v>715</v>
      </c>
      <c r="J10798" t="s">
        <v>2059</v>
      </c>
      <c r="K10798" t="s">
        <v>2060</v>
      </c>
      <c r="L10798">
        <v>23106</v>
      </c>
      <c r="M10798" t="s">
        <v>403</v>
      </c>
      <c r="O10798" t="s">
        <v>11</v>
      </c>
      <c r="P10798">
        <v>6102</v>
      </c>
      <c r="Q10798">
        <v>300</v>
      </c>
      <c r="R10798">
        <v>2.35</v>
      </c>
      <c r="S10798">
        <v>705</v>
      </c>
      <c r="T10798">
        <v>576</v>
      </c>
      <c r="U10798">
        <v>18.3</v>
      </c>
      <c r="V10798" t="str">
        <f>VLOOKUP(L10798,'[2]tabela de preços'!$A:$D,4,0)</f>
        <v>3M</v>
      </c>
      <c r="W10798" t="str">
        <f>VLOOKUP(L10798,'[2]tabela de preços'!$A:$F,6,0)</f>
        <v xml:space="preserve">DISCOS / LIXAS / ABRASIVOS </v>
      </c>
      <c r="X10798" t="str">
        <f>VLOOKUP(L10798,'[2]tabela de preços'!$A:$G,7,0)</f>
        <v>AUTOMOTIVO</v>
      </c>
    </row>
    <row r="10799" spans="1:24" x14ac:dyDescent="0.3">
      <c r="A10799" t="s">
        <v>2056</v>
      </c>
      <c r="C10799" t="s">
        <v>2057</v>
      </c>
      <c r="D10799" s="1">
        <v>46036</v>
      </c>
      <c r="E10799" t="s">
        <v>2058</v>
      </c>
      <c r="F10799">
        <v>9</v>
      </c>
      <c r="G10799">
        <v>174</v>
      </c>
      <c r="H10799" t="str">
        <f>VLOOKUP(G10799,[1]OPERADORES!$A:$B,2,0)</f>
        <v>MIRIÃ LOBATO RODRIGUES</v>
      </c>
      <c r="I10799" t="s">
        <v>715</v>
      </c>
      <c r="J10799" t="s">
        <v>2059</v>
      </c>
      <c r="K10799" t="s">
        <v>2060</v>
      </c>
      <c r="L10799">
        <v>23107</v>
      </c>
      <c r="M10799" t="s">
        <v>247</v>
      </c>
      <c r="O10799" t="s">
        <v>11</v>
      </c>
      <c r="P10799">
        <v>6102</v>
      </c>
      <c r="Q10799">
        <v>300</v>
      </c>
      <c r="R10799">
        <v>2.35</v>
      </c>
      <c r="S10799">
        <v>705</v>
      </c>
      <c r="T10799">
        <v>555</v>
      </c>
      <c r="U10799">
        <v>21.28</v>
      </c>
      <c r="V10799" t="str">
        <f>VLOOKUP(L10799,'[2]tabela de preços'!$A:$D,4,0)</f>
        <v>3M</v>
      </c>
      <c r="W10799" t="str">
        <f>VLOOKUP(L10799,'[2]tabela de preços'!$A:$F,6,0)</f>
        <v xml:space="preserve">DISCOS / LIXAS / ABRASIVOS </v>
      </c>
      <c r="X10799" t="str">
        <f>VLOOKUP(L10799,'[2]tabela de preços'!$A:$G,7,0)</f>
        <v>AUTOMOTIVO</v>
      </c>
    </row>
    <row r="10800" spans="1:24" x14ac:dyDescent="0.3">
      <c r="A10800" t="s">
        <v>2056</v>
      </c>
      <c r="C10800" t="s">
        <v>2057</v>
      </c>
      <c r="D10800" s="1">
        <v>46036</v>
      </c>
      <c r="E10800" t="s">
        <v>2058</v>
      </c>
      <c r="F10800">
        <v>9</v>
      </c>
      <c r="G10800">
        <v>174</v>
      </c>
      <c r="H10800" t="str">
        <f>VLOOKUP(G10800,[1]OPERADORES!$A:$B,2,0)</f>
        <v>MIRIÃ LOBATO RODRIGUES</v>
      </c>
      <c r="I10800" t="s">
        <v>715</v>
      </c>
      <c r="J10800" t="s">
        <v>2059</v>
      </c>
      <c r="K10800" t="s">
        <v>2060</v>
      </c>
      <c r="L10800">
        <v>214</v>
      </c>
      <c r="M10800" t="s">
        <v>2061</v>
      </c>
      <c r="O10800" t="s">
        <v>11</v>
      </c>
      <c r="P10800">
        <v>6403</v>
      </c>
      <c r="Q10800">
        <v>2</v>
      </c>
      <c r="R10800">
        <v>283.49</v>
      </c>
      <c r="S10800">
        <v>566.98</v>
      </c>
      <c r="T10800">
        <v>406.44</v>
      </c>
      <c r="U10800">
        <v>28.31</v>
      </c>
      <c r="V10800" t="str">
        <f>VLOOKUP(L10800,'[2]tabela de preços'!$A:$D,4,0)</f>
        <v>SKY</v>
      </c>
      <c r="W10800" t="str">
        <f>VLOOKUP(L10800,'[2]tabela de preços'!$A:$F,6,0)</f>
        <v>BASES PU</v>
      </c>
      <c r="X10800" t="str">
        <f>VLOOKUP(L10800,'[2]tabela de preços'!$A:$G,7,0)</f>
        <v>AUTOMOTIVO</v>
      </c>
    </row>
    <row r="10801" spans="1:24" x14ac:dyDescent="0.3">
      <c r="A10801" t="s">
        <v>2056</v>
      </c>
      <c r="C10801" t="s">
        <v>2057</v>
      </c>
      <c r="D10801" s="1">
        <v>46036</v>
      </c>
      <c r="E10801" t="s">
        <v>2058</v>
      </c>
      <c r="F10801">
        <v>9</v>
      </c>
      <c r="G10801">
        <v>174</v>
      </c>
      <c r="H10801" t="str">
        <f>VLOOKUP(G10801,[1]OPERADORES!$A:$B,2,0)</f>
        <v>MIRIÃ LOBATO RODRIGUES</v>
      </c>
      <c r="I10801" t="s">
        <v>715</v>
      </c>
      <c r="J10801" t="s">
        <v>2059</v>
      </c>
      <c r="K10801" t="s">
        <v>2060</v>
      </c>
      <c r="L10801">
        <v>211</v>
      </c>
      <c r="M10801" t="s">
        <v>2062</v>
      </c>
      <c r="O10801" t="s">
        <v>11</v>
      </c>
      <c r="P10801">
        <v>6403</v>
      </c>
      <c r="Q10801">
        <v>2</v>
      </c>
      <c r="R10801">
        <v>255.26</v>
      </c>
      <c r="S10801">
        <v>510.52</v>
      </c>
      <c r="T10801">
        <v>365.96</v>
      </c>
      <c r="U10801">
        <v>28.32</v>
      </c>
      <c r="V10801" t="str">
        <f>VLOOKUP(L10801,'[2]tabela de preços'!$A:$D,4,0)</f>
        <v>SKY</v>
      </c>
      <c r="W10801" t="str">
        <f>VLOOKUP(L10801,'[2]tabela de preços'!$A:$F,6,0)</f>
        <v>BASES PU</v>
      </c>
      <c r="X10801" t="str">
        <f>VLOOKUP(L10801,'[2]tabela de preços'!$A:$G,7,0)</f>
        <v>AUTOMOTIVO</v>
      </c>
    </row>
    <row r="10802" spans="1:24" x14ac:dyDescent="0.3">
      <c r="A10802" t="s">
        <v>2056</v>
      </c>
      <c r="C10802" t="s">
        <v>2057</v>
      </c>
      <c r="D10802" s="1">
        <v>46036</v>
      </c>
      <c r="E10802" t="s">
        <v>2058</v>
      </c>
      <c r="F10802">
        <v>9</v>
      </c>
      <c r="G10802">
        <v>174</v>
      </c>
      <c r="H10802" t="str">
        <f>VLOOKUP(G10802,[1]OPERADORES!$A:$B,2,0)</f>
        <v>MIRIÃ LOBATO RODRIGUES</v>
      </c>
      <c r="I10802" t="s">
        <v>715</v>
      </c>
      <c r="J10802" t="s">
        <v>2059</v>
      </c>
      <c r="K10802" t="s">
        <v>2060</v>
      </c>
      <c r="L10802">
        <v>10404</v>
      </c>
      <c r="M10802" t="s">
        <v>130</v>
      </c>
      <c r="O10802" t="s">
        <v>11</v>
      </c>
      <c r="P10802">
        <v>6102</v>
      </c>
      <c r="Q10802">
        <v>24</v>
      </c>
      <c r="R10802">
        <v>16.29</v>
      </c>
      <c r="S10802">
        <v>390.96</v>
      </c>
      <c r="T10802">
        <v>319.68</v>
      </c>
      <c r="U10802">
        <v>18.23</v>
      </c>
      <c r="V10802" t="str">
        <f>VLOOKUP(L10802,'[2]tabela de preços'!$A:$D,4,0)</f>
        <v>MAXI RUBBER</v>
      </c>
      <c r="W10802" t="str">
        <f>VLOOKUP(L10802,'[2]tabela de preços'!$A:$F,6,0)</f>
        <v>VEDADORES / SELANTES</v>
      </c>
      <c r="X10802" t="str">
        <f>VLOOKUP(L10802,'[2]tabela de preços'!$A:$G,7,0)</f>
        <v>AUTOMOTIVO</v>
      </c>
    </row>
    <row r="10803" spans="1:24" x14ac:dyDescent="0.3">
      <c r="A10803" t="s">
        <v>2056</v>
      </c>
      <c r="C10803" t="s">
        <v>4491</v>
      </c>
      <c r="D10803" s="1">
        <v>46092</v>
      </c>
      <c r="E10803" t="s">
        <v>4492</v>
      </c>
      <c r="F10803">
        <v>9</v>
      </c>
      <c r="G10803">
        <v>174</v>
      </c>
      <c r="H10803" t="str">
        <f>VLOOKUP(G10803,[1]OPERADORES!$A:$B,2,0)</f>
        <v>MIRIÃ LOBATO RODRIGUES</v>
      </c>
      <c r="I10803" t="s">
        <v>715</v>
      </c>
      <c r="J10803" t="s">
        <v>2059</v>
      </c>
      <c r="K10803" t="s">
        <v>2060</v>
      </c>
      <c r="L10803">
        <v>9799</v>
      </c>
      <c r="M10803" t="s">
        <v>1636</v>
      </c>
      <c r="O10803" t="s">
        <v>11</v>
      </c>
      <c r="P10803">
        <v>6102</v>
      </c>
      <c r="Q10803">
        <v>24</v>
      </c>
      <c r="R10803">
        <v>34.729999999999997</v>
      </c>
      <c r="S10803">
        <v>833.52</v>
      </c>
      <c r="T10803">
        <v>632.64</v>
      </c>
      <c r="U10803">
        <v>24.1</v>
      </c>
      <c r="V10803" t="str">
        <f>VLOOKUP(L10803,'[2]tabela de preços'!$A:$D,4,0)</f>
        <v>WANDA</v>
      </c>
      <c r="W10803" t="str">
        <f>VLOOKUP(L10803,'[2]tabela de preços'!$A:$F,6,0)</f>
        <v>FERRUGEM</v>
      </c>
      <c r="X10803" t="str">
        <f>VLOOKUP(L10803,'[2]tabela de preços'!$A:$G,7,0)</f>
        <v>AUTOMOTIVO</v>
      </c>
    </row>
    <row r="10804" spans="1:24" x14ac:dyDescent="0.3">
      <c r="A10804" t="s">
        <v>2056</v>
      </c>
      <c r="C10804" t="s">
        <v>4491</v>
      </c>
      <c r="D10804" s="1">
        <v>46092</v>
      </c>
      <c r="E10804" t="s">
        <v>4492</v>
      </c>
      <c r="F10804">
        <v>9</v>
      </c>
      <c r="G10804">
        <v>174</v>
      </c>
      <c r="H10804" t="str">
        <f>VLOOKUP(G10804,[1]OPERADORES!$A:$B,2,0)</f>
        <v>MIRIÃ LOBATO RODRIGUES</v>
      </c>
      <c r="I10804" t="s">
        <v>715</v>
      </c>
      <c r="J10804" t="s">
        <v>2059</v>
      </c>
      <c r="K10804" t="s">
        <v>2060</v>
      </c>
      <c r="L10804">
        <v>23110</v>
      </c>
      <c r="M10804" t="s">
        <v>409</v>
      </c>
      <c r="O10804" t="s">
        <v>11</v>
      </c>
      <c r="P10804">
        <v>6102</v>
      </c>
      <c r="Q10804">
        <v>100</v>
      </c>
      <c r="R10804">
        <v>2.35</v>
      </c>
      <c r="S10804">
        <v>235</v>
      </c>
      <c r="T10804">
        <v>185</v>
      </c>
      <c r="U10804">
        <v>21.28</v>
      </c>
      <c r="V10804" t="str">
        <f>VLOOKUP(L10804,'[2]tabela de preços'!$A:$D,4,0)</f>
        <v>3M</v>
      </c>
      <c r="W10804" t="str">
        <f>VLOOKUP(L10804,'[2]tabela de preços'!$A:$F,6,0)</f>
        <v xml:space="preserve">DISCOS / LIXAS / ABRASIVOS </v>
      </c>
      <c r="X10804" t="str">
        <f>VLOOKUP(L10804,'[2]tabela de preços'!$A:$G,7,0)</f>
        <v>AUTOMOTIVO</v>
      </c>
    </row>
    <row r="10805" spans="1:24" x14ac:dyDescent="0.3">
      <c r="A10805" t="s">
        <v>2056</v>
      </c>
      <c r="C10805" t="s">
        <v>4491</v>
      </c>
      <c r="D10805" s="1">
        <v>46092</v>
      </c>
      <c r="E10805" t="s">
        <v>4492</v>
      </c>
      <c r="F10805">
        <v>9</v>
      </c>
      <c r="G10805">
        <v>174</v>
      </c>
      <c r="H10805" t="str">
        <f>VLOOKUP(G10805,[1]OPERADORES!$A:$B,2,0)</f>
        <v>MIRIÃ LOBATO RODRIGUES</v>
      </c>
      <c r="I10805" t="s">
        <v>715</v>
      </c>
      <c r="J10805" t="s">
        <v>2059</v>
      </c>
      <c r="K10805" t="s">
        <v>2060</v>
      </c>
      <c r="L10805">
        <v>23106</v>
      </c>
      <c r="M10805" t="s">
        <v>403</v>
      </c>
      <c r="O10805" t="s">
        <v>11</v>
      </c>
      <c r="P10805">
        <v>6102</v>
      </c>
      <c r="Q10805">
        <v>200</v>
      </c>
      <c r="R10805">
        <v>2.35</v>
      </c>
      <c r="S10805">
        <v>470</v>
      </c>
      <c r="T10805">
        <v>384</v>
      </c>
      <c r="U10805">
        <v>18.3</v>
      </c>
      <c r="V10805" t="str">
        <f>VLOOKUP(L10805,'[2]tabela de preços'!$A:$D,4,0)</f>
        <v>3M</v>
      </c>
      <c r="W10805" t="str">
        <f>VLOOKUP(L10805,'[2]tabela de preços'!$A:$F,6,0)</f>
        <v xml:space="preserve">DISCOS / LIXAS / ABRASIVOS </v>
      </c>
      <c r="X10805" t="str">
        <f>VLOOKUP(L10805,'[2]tabela de preços'!$A:$G,7,0)</f>
        <v>AUTOMOTIVO</v>
      </c>
    </row>
    <row r="10806" spans="1:24" x14ac:dyDescent="0.3">
      <c r="A10806" t="s">
        <v>2056</v>
      </c>
      <c r="C10806" t="s">
        <v>4491</v>
      </c>
      <c r="D10806" s="1">
        <v>46092</v>
      </c>
      <c r="E10806" t="s">
        <v>4492</v>
      </c>
      <c r="F10806">
        <v>9</v>
      </c>
      <c r="G10806">
        <v>174</v>
      </c>
      <c r="H10806" t="str">
        <f>VLOOKUP(G10806,[1]OPERADORES!$A:$B,2,0)</f>
        <v>MIRIÃ LOBATO RODRIGUES</v>
      </c>
      <c r="I10806" t="s">
        <v>715</v>
      </c>
      <c r="J10806" t="s">
        <v>2059</v>
      </c>
      <c r="K10806" t="s">
        <v>2060</v>
      </c>
      <c r="L10806">
        <v>23107</v>
      </c>
      <c r="M10806" t="s">
        <v>247</v>
      </c>
      <c r="O10806" t="s">
        <v>11</v>
      </c>
      <c r="P10806">
        <v>6102</v>
      </c>
      <c r="Q10806">
        <v>100</v>
      </c>
      <c r="R10806">
        <v>2.35</v>
      </c>
      <c r="S10806">
        <v>235</v>
      </c>
      <c r="T10806">
        <v>185</v>
      </c>
      <c r="U10806">
        <v>21.28</v>
      </c>
      <c r="V10806" t="str">
        <f>VLOOKUP(L10806,'[2]tabela de preços'!$A:$D,4,0)</f>
        <v>3M</v>
      </c>
      <c r="W10806" t="str">
        <f>VLOOKUP(L10806,'[2]tabela de preços'!$A:$F,6,0)</f>
        <v xml:space="preserve">DISCOS / LIXAS / ABRASIVOS </v>
      </c>
      <c r="X10806" t="str">
        <f>VLOOKUP(L10806,'[2]tabela de preços'!$A:$G,7,0)</f>
        <v>AUTOMOTIVO</v>
      </c>
    </row>
    <row r="10807" spans="1:24" x14ac:dyDescent="0.3">
      <c r="A10807" t="s">
        <v>2056</v>
      </c>
      <c r="C10807" t="s">
        <v>4491</v>
      </c>
      <c r="D10807" s="1">
        <v>46092</v>
      </c>
      <c r="E10807" t="s">
        <v>4492</v>
      </c>
      <c r="F10807">
        <v>9</v>
      </c>
      <c r="G10807">
        <v>174</v>
      </c>
      <c r="H10807" t="str">
        <f>VLOOKUP(G10807,[1]OPERADORES!$A:$B,2,0)</f>
        <v>MIRIÃ LOBATO RODRIGUES</v>
      </c>
      <c r="I10807" t="s">
        <v>715</v>
      </c>
      <c r="J10807" t="s">
        <v>2059</v>
      </c>
      <c r="K10807" t="s">
        <v>2060</v>
      </c>
      <c r="L10807">
        <v>22188</v>
      </c>
      <c r="M10807" t="s">
        <v>78</v>
      </c>
      <c r="O10807" t="s">
        <v>11</v>
      </c>
      <c r="P10807">
        <v>6102</v>
      </c>
      <c r="Q10807">
        <v>108</v>
      </c>
      <c r="R10807">
        <v>14.35</v>
      </c>
      <c r="S10807" s="2">
        <v>1549.8</v>
      </c>
      <c r="T10807" s="2">
        <v>1176.1199999999999</v>
      </c>
      <c r="U10807">
        <v>24.11</v>
      </c>
      <c r="V10807" t="str">
        <f>VLOOKUP(L10807,'[2]tabela de preços'!$A:$D,4,0)</f>
        <v>3M</v>
      </c>
      <c r="W10807" t="str">
        <f>VLOOKUP(L10807,'[2]tabela de preços'!$A:$F,6,0)</f>
        <v>FITA AUTOMOTIVA</v>
      </c>
      <c r="X10807" t="str">
        <f>VLOOKUP(L10807,'[2]tabela de preços'!$A:$G,7,0)</f>
        <v>AUTOMOTIVO</v>
      </c>
    </row>
    <row r="10808" spans="1:24" x14ac:dyDescent="0.3">
      <c r="A10808" t="s">
        <v>2056</v>
      </c>
      <c r="C10808" t="s">
        <v>4491</v>
      </c>
      <c r="D10808" s="1">
        <v>46092</v>
      </c>
      <c r="E10808" t="s">
        <v>4492</v>
      </c>
      <c r="F10808">
        <v>9</v>
      </c>
      <c r="G10808">
        <v>174</v>
      </c>
      <c r="H10808" t="str">
        <f>VLOOKUP(G10808,[1]OPERADORES!$A:$B,2,0)</f>
        <v>MIRIÃ LOBATO RODRIGUES</v>
      </c>
      <c r="I10808" t="s">
        <v>715</v>
      </c>
      <c r="J10808" t="s">
        <v>2059</v>
      </c>
      <c r="K10808" t="s">
        <v>2060</v>
      </c>
      <c r="L10808">
        <v>21077</v>
      </c>
      <c r="M10808" t="s">
        <v>207</v>
      </c>
      <c r="O10808" t="s">
        <v>11</v>
      </c>
      <c r="P10808">
        <v>6102</v>
      </c>
      <c r="Q10808">
        <v>24</v>
      </c>
      <c r="R10808">
        <v>44.68</v>
      </c>
      <c r="S10808" s="2">
        <v>1072.32</v>
      </c>
      <c r="T10808">
        <v>814.08</v>
      </c>
      <c r="U10808">
        <v>24.08</v>
      </c>
      <c r="V10808" t="str">
        <f>VLOOKUP(L10808,'[2]tabela de preços'!$A:$D,4,0)</f>
        <v>SHERWIN WILLIAMS</v>
      </c>
      <c r="W10808" t="str">
        <f>VLOOKUP(L10808,'[2]tabela de preços'!$A:$F,6,0)</f>
        <v>MASSA POLIÉSTER</v>
      </c>
      <c r="X10808" t="str">
        <f>VLOOKUP(L10808,'[2]tabela de preços'!$A:$G,7,0)</f>
        <v>AUTOMOTIVO</v>
      </c>
    </row>
    <row r="10809" spans="1:24" x14ac:dyDescent="0.3">
      <c r="A10809" t="s">
        <v>2056</v>
      </c>
      <c r="C10809" t="s">
        <v>4491</v>
      </c>
      <c r="D10809" s="1">
        <v>46092</v>
      </c>
      <c r="E10809" t="s">
        <v>4492</v>
      </c>
      <c r="F10809">
        <v>9</v>
      </c>
      <c r="G10809">
        <v>174</v>
      </c>
      <c r="H10809" t="str">
        <f>VLOOKUP(G10809,[1]OPERADORES!$A:$B,2,0)</f>
        <v>MIRIÃ LOBATO RODRIGUES</v>
      </c>
      <c r="I10809" t="s">
        <v>715</v>
      </c>
      <c r="J10809" t="s">
        <v>2059</v>
      </c>
      <c r="K10809" t="s">
        <v>2060</v>
      </c>
      <c r="L10809">
        <v>10404</v>
      </c>
      <c r="M10809" t="s">
        <v>130</v>
      </c>
      <c r="O10809" t="s">
        <v>11</v>
      </c>
      <c r="P10809">
        <v>6102</v>
      </c>
      <c r="Q10809">
        <v>48</v>
      </c>
      <c r="R10809">
        <v>18.12</v>
      </c>
      <c r="S10809">
        <v>869.76</v>
      </c>
      <c r="T10809">
        <v>660</v>
      </c>
      <c r="U10809">
        <v>24.12</v>
      </c>
      <c r="V10809" t="str">
        <f>VLOOKUP(L10809,'[2]tabela de preços'!$A:$D,4,0)</f>
        <v>MAXI RUBBER</v>
      </c>
      <c r="W10809" t="str">
        <f>VLOOKUP(L10809,'[2]tabela de preços'!$A:$F,6,0)</f>
        <v>VEDADORES / SELANTES</v>
      </c>
      <c r="X10809" t="str">
        <f>VLOOKUP(L10809,'[2]tabela de preços'!$A:$G,7,0)</f>
        <v>AUTOMOTIVO</v>
      </c>
    </row>
    <row r="10810" spans="1:24" x14ac:dyDescent="0.3">
      <c r="A10810" t="s">
        <v>2063</v>
      </c>
      <c r="C10810" t="s">
        <v>2064</v>
      </c>
      <c r="D10810" s="1">
        <v>46042</v>
      </c>
      <c r="E10810" t="s">
        <v>2065</v>
      </c>
      <c r="F10810">
        <v>9</v>
      </c>
      <c r="G10810">
        <v>231</v>
      </c>
      <c r="H10810" t="str">
        <f>VLOOKUP(G10810,[1]OPERADORES!$A:$B,2,0)</f>
        <v>EDIJANE</v>
      </c>
      <c r="I10810" t="s">
        <v>21</v>
      </c>
      <c r="J10810" t="s">
        <v>2066</v>
      </c>
      <c r="K10810" t="s">
        <v>2067</v>
      </c>
      <c r="L10810">
        <v>86861</v>
      </c>
      <c r="M10810" t="s">
        <v>2068</v>
      </c>
      <c r="O10810" t="s">
        <v>11</v>
      </c>
      <c r="P10810">
        <v>5403</v>
      </c>
      <c r="Q10810">
        <v>4</v>
      </c>
      <c r="R10810">
        <v>4.55</v>
      </c>
      <c r="S10810">
        <v>18.2</v>
      </c>
      <c r="T10810">
        <v>13.8</v>
      </c>
      <c r="U10810">
        <v>24.18</v>
      </c>
      <c r="V10810" t="str">
        <f>VLOOKUP(L10810,'[2]tabela de preços'!$A:$D,4,0)</f>
        <v>SHERWIN WILLIAMS</v>
      </c>
      <c r="W10810" t="str">
        <f>VLOOKUP(L10810,'[2]tabela de preços'!$A:$F,6,0)</f>
        <v>CORANTES</v>
      </c>
      <c r="X10810" t="str">
        <f>VLOOKUP(L10810,'[2]tabela de preços'!$A:$G,7,0)</f>
        <v>IMOBILIÁRIO</v>
      </c>
    </row>
    <row r="10811" spans="1:24" x14ac:dyDescent="0.3">
      <c r="A10811" t="s">
        <v>2063</v>
      </c>
      <c r="C10811" t="s">
        <v>2064</v>
      </c>
      <c r="D10811" s="1">
        <v>46042</v>
      </c>
      <c r="E10811" t="s">
        <v>2065</v>
      </c>
      <c r="F10811">
        <v>9</v>
      </c>
      <c r="G10811">
        <v>231</v>
      </c>
      <c r="H10811" t="str">
        <f>VLOOKUP(G10811,[1]OPERADORES!$A:$B,2,0)</f>
        <v>EDIJANE</v>
      </c>
      <c r="I10811" t="s">
        <v>21</v>
      </c>
      <c r="J10811" t="s">
        <v>2066</v>
      </c>
      <c r="K10811" t="s">
        <v>2067</v>
      </c>
      <c r="L10811">
        <v>86865</v>
      </c>
      <c r="M10811" t="s">
        <v>2069</v>
      </c>
      <c r="O10811" t="s">
        <v>11</v>
      </c>
      <c r="P10811">
        <v>5403</v>
      </c>
      <c r="Q10811">
        <v>4</v>
      </c>
      <c r="R10811">
        <v>4.55</v>
      </c>
      <c r="S10811">
        <v>18.2</v>
      </c>
      <c r="T10811">
        <v>13.8</v>
      </c>
      <c r="U10811">
        <v>24.18</v>
      </c>
      <c r="V10811" t="str">
        <f>VLOOKUP(L10811,'[2]tabela de preços'!$A:$D,4,0)</f>
        <v>SHERWIN WILLIAMS</v>
      </c>
      <c r="W10811" t="str">
        <f>VLOOKUP(L10811,'[2]tabela de preços'!$A:$F,6,0)</f>
        <v>CORANTES</v>
      </c>
      <c r="X10811" t="str">
        <f>VLOOKUP(L10811,'[2]tabela de preços'!$A:$G,7,0)</f>
        <v>IMOBILIÁRIO</v>
      </c>
    </row>
    <row r="10812" spans="1:24" x14ac:dyDescent="0.3">
      <c r="A10812" t="s">
        <v>2063</v>
      </c>
      <c r="C10812" t="s">
        <v>2064</v>
      </c>
      <c r="D10812" s="1">
        <v>46042</v>
      </c>
      <c r="E10812" t="s">
        <v>2065</v>
      </c>
      <c r="F10812">
        <v>9</v>
      </c>
      <c r="G10812">
        <v>231</v>
      </c>
      <c r="H10812" t="str">
        <f>VLOOKUP(G10812,[1]OPERADORES!$A:$B,2,0)</f>
        <v>EDIJANE</v>
      </c>
      <c r="I10812" t="s">
        <v>21</v>
      </c>
      <c r="J10812" t="s">
        <v>2066</v>
      </c>
      <c r="K10812" t="s">
        <v>2067</v>
      </c>
      <c r="L10812">
        <v>86864</v>
      </c>
      <c r="M10812" t="s">
        <v>2070</v>
      </c>
      <c r="O10812" t="s">
        <v>11</v>
      </c>
      <c r="P10812">
        <v>5403</v>
      </c>
      <c r="Q10812">
        <v>4</v>
      </c>
      <c r="R10812">
        <v>4.55</v>
      </c>
      <c r="S10812">
        <v>18.2</v>
      </c>
      <c r="T10812">
        <v>13.8</v>
      </c>
      <c r="U10812">
        <v>24.18</v>
      </c>
      <c r="V10812" t="str">
        <f>VLOOKUP(L10812,'[2]tabela de preços'!$A:$D,4,0)</f>
        <v>SHERWIN WILLIAMS</v>
      </c>
      <c r="W10812" t="str">
        <f>VLOOKUP(L10812,'[2]tabela de preços'!$A:$F,6,0)</f>
        <v>CORANTES</v>
      </c>
      <c r="X10812" t="str">
        <f>VLOOKUP(L10812,'[2]tabela de preços'!$A:$G,7,0)</f>
        <v>IMOBILIÁRIO</v>
      </c>
    </row>
    <row r="10813" spans="1:24" x14ac:dyDescent="0.3">
      <c r="A10813" t="s">
        <v>2063</v>
      </c>
      <c r="C10813" t="s">
        <v>2064</v>
      </c>
      <c r="D10813" s="1">
        <v>46042</v>
      </c>
      <c r="E10813" t="s">
        <v>2065</v>
      </c>
      <c r="F10813">
        <v>9</v>
      </c>
      <c r="G10813">
        <v>231</v>
      </c>
      <c r="H10813" t="str">
        <f>VLOOKUP(G10813,[1]OPERADORES!$A:$B,2,0)</f>
        <v>EDIJANE</v>
      </c>
      <c r="I10813" t="s">
        <v>21</v>
      </c>
      <c r="J10813" t="s">
        <v>2066</v>
      </c>
      <c r="K10813" t="s">
        <v>2067</v>
      </c>
      <c r="L10813">
        <v>86866</v>
      </c>
      <c r="M10813" t="s">
        <v>2071</v>
      </c>
      <c r="O10813" t="s">
        <v>11</v>
      </c>
      <c r="P10813">
        <v>5403</v>
      </c>
      <c r="Q10813">
        <v>4</v>
      </c>
      <c r="R10813">
        <v>4.55</v>
      </c>
      <c r="S10813">
        <v>18.2</v>
      </c>
      <c r="T10813">
        <v>13.8</v>
      </c>
      <c r="U10813">
        <v>24.18</v>
      </c>
      <c r="V10813" t="str">
        <f>VLOOKUP(L10813,'[2]tabela de preços'!$A:$D,4,0)</f>
        <v>SHERWIN WILLIAMS</v>
      </c>
      <c r="W10813" t="str">
        <f>VLOOKUP(L10813,'[2]tabela de preços'!$A:$F,6,0)</f>
        <v>CORANTES</v>
      </c>
      <c r="X10813" t="str">
        <f>VLOOKUP(L10813,'[2]tabela de preços'!$A:$G,7,0)</f>
        <v>IMOBILIÁRIO</v>
      </c>
    </row>
    <row r="10814" spans="1:24" x14ac:dyDescent="0.3">
      <c r="A10814" t="s">
        <v>2063</v>
      </c>
      <c r="C10814" t="s">
        <v>2064</v>
      </c>
      <c r="D10814" s="1">
        <v>46042</v>
      </c>
      <c r="E10814" t="s">
        <v>2065</v>
      </c>
      <c r="F10814">
        <v>9</v>
      </c>
      <c r="G10814">
        <v>231</v>
      </c>
      <c r="H10814" t="str">
        <f>VLOOKUP(G10814,[1]OPERADORES!$A:$B,2,0)</f>
        <v>EDIJANE</v>
      </c>
      <c r="I10814" t="s">
        <v>21</v>
      </c>
      <c r="J10814" t="s">
        <v>2066</v>
      </c>
      <c r="K10814" t="s">
        <v>2067</v>
      </c>
      <c r="L10814">
        <v>86867</v>
      </c>
      <c r="M10814" t="s">
        <v>2072</v>
      </c>
      <c r="O10814" t="s">
        <v>11</v>
      </c>
      <c r="P10814">
        <v>5403</v>
      </c>
      <c r="Q10814">
        <v>3</v>
      </c>
      <c r="R10814">
        <v>4.55</v>
      </c>
      <c r="S10814">
        <v>13.65</v>
      </c>
      <c r="T10814">
        <v>10.35</v>
      </c>
      <c r="U10814">
        <v>24.18</v>
      </c>
      <c r="V10814" t="str">
        <f>VLOOKUP(L10814,'[2]tabela de preços'!$A:$D,4,0)</f>
        <v>SHERWIN WILLIAMS</v>
      </c>
      <c r="W10814" t="str">
        <f>VLOOKUP(L10814,'[2]tabela de preços'!$A:$F,6,0)</f>
        <v>CORANTES</v>
      </c>
      <c r="X10814" t="str">
        <f>VLOOKUP(L10814,'[2]tabela de preços'!$A:$G,7,0)</f>
        <v>IMOBILIÁRIO</v>
      </c>
    </row>
    <row r="10815" spans="1:24" x14ac:dyDescent="0.3">
      <c r="A10815" t="s">
        <v>2063</v>
      </c>
      <c r="C10815" t="s">
        <v>2064</v>
      </c>
      <c r="D10815" s="1">
        <v>46042</v>
      </c>
      <c r="E10815" t="s">
        <v>2065</v>
      </c>
      <c r="F10815">
        <v>9</v>
      </c>
      <c r="G10815">
        <v>231</v>
      </c>
      <c r="H10815" t="str">
        <f>VLOOKUP(G10815,[1]OPERADORES!$A:$B,2,0)</f>
        <v>EDIJANE</v>
      </c>
      <c r="I10815" t="s">
        <v>21</v>
      </c>
      <c r="J10815" t="s">
        <v>2066</v>
      </c>
      <c r="K10815" t="s">
        <v>2067</v>
      </c>
      <c r="L10815">
        <v>86868</v>
      </c>
      <c r="M10815" t="s">
        <v>1368</v>
      </c>
      <c r="O10815" t="s">
        <v>11</v>
      </c>
      <c r="P10815">
        <v>5403</v>
      </c>
      <c r="Q10815">
        <v>4</v>
      </c>
      <c r="R10815">
        <v>4.55</v>
      </c>
      <c r="S10815">
        <v>18.2</v>
      </c>
      <c r="T10815">
        <v>13.8</v>
      </c>
      <c r="U10815">
        <v>24.18</v>
      </c>
      <c r="V10815" t="str">
        <f>VLOOKUP(L10815,'[2]tabela de preços'!$A:$D,4,0)</f>
        <v>SHERWIN WILLIAMS</v>
      </c>
      <c r="W10815" t="str">
        <f>VLOOKUP(L10815,'[2]tabela de preços'!$A:$F,6,0)</f>
        <v>CORANTES</v>
      </c>
      <c r="X10815" t="str">
        <f>VLOOKUP(L10815,'[2]tabela de preços'!$A:$G,7,0)</f>
        <v>IMOBILIÁRIO</v>
      </c>
    </row>
    <row r="10816" spans="1:24" x14ac:dyDescent="0.3">
      <c r="A10816" t="s">
        <v>2063</v>
      </c>
      <c r="C10816" t="s">
        <v>2064</v>
      </c>
      <c r="D10816" s="1">
        <v>46042</v>
      </c>
      <c r="E10816" t="s">
        <v>2065</v>
      </c>
      <c r="F10816">
        <v>9</v>
      </c>
      <c r="G10816">
        <v>231</v>
      </c>
      <c r="H10816" t="str">
        <f>VLOOKUP(G10816,[1]OPERADORES!$A:$B,2,0)</f>
        <v>EDIJANE</v>
      </c>
      <c r="I10816" t="s">
        <v>21</v>
      </c>
      <c r="J10816" t="s">
        <v>2066</v>
      </c>
      <c r="K10816" t="s">
        <v>2067</v>
      </c>
      <c r="L10816">
        <v>84928</v>
      </c>
      <c r="M10816" t="s">
        <v>36</v>
      </c>
      <c r="O10816" t="s">
        <v>11</v>
      </c>
      <c r="P10816">
        <v>5102</v>
      </c>
      <c r="Q10816">
        <v>6</v>
      </c>
      <c r="R10816">
        <v>9.39</v>
      </c>
      <c r="S10816">
        <v>56.34</v>
      </c>
      <c r="T10816">
        <v>42.78</v>
      </c>
      <c r="U10816">
        <v>24.07</v>
      </c>
      <c r="V10816" t="str">
        <f>VLOOKUP(L10816,'[2]tabela de preços'!$A:$D,4,0)</f>
        <v>ADERE</v>
      </c>
      <c r="W10816" t="str">
        <f>VLOOKUP(L10816,'[2]tabela de preços'!$A:$F,6,0)</f>
        <v xml:space="preserve">FITA DE USO GERAL </v>
      </c>
      <c r="X10816" t="str">
        <f>VLOOKUP(L10816,'[2]tabela de preços'!$A:$G,7,0)</f>
        <v>IMOBILIÁRIO</v>
      </c>
    </row>
    <row r="10817" spans="1:24" x14ac:dyDescent="0.3">
      <c r="A10817" t="s">
        <v>2063</v>
      </c>
      <c r="C10817" t="s">
        <v>2064</v>
      </c>
      <c r="D10817" s="1">
        <v>46042</v>
      </c>
      <c r="E10817" t="s">
        <v>2065</v>
      </c>
      <c r="F10817">
        <v>9</v>
      </c>
      <c r="G10817">
        <v>231</v>
      </c>
      <c r="H10817" t="str">
        <f>VLOOKUP(G10817,[1]OPERADORES!$A:$B,2,0)</f>
        <v>EDIJANE</v>
      </c>
      <c r="I10817" t="s">
        <v>21</v>
      </c>
      <c r="J10817" t="s">
        <v>2066</v>
      </c>
      <c r="K10817" t="s">
        <v>2067</v>
      </c>
      <c r="L10817">
        <v>85599</v>
      </c>
      <c r="M10817" t="s">
        <v>38</v>
      </c>
      <c r="O10817" t="s">
        <v>11</v>
      </c>
      <c r="P10817">
        <v>5102</v>
      </c>
      <c r="Q10817">
        <v>10</v>
      </c>
      <c r="R10817">
        <v>2.58</v>
      </c>
      <c r="S10817">
        <v>25.8</v>
      </c>
      <c r="T10817">
        <v>19.600000000000001</v>
      </c>
      <c r="U10817">
        <v>24.03</v>
      </c>
      <c r="V10817" t="str">
        <f>VLOOKUP(L10817,'[2]tabela de preços'!$A:$D,4,0)</f>
        <v>REJUMASSA</v>
      </c>
      <c r="W10817" t="str">
        <f>VLOOKUP(L10817,'[2]tabela de preços'!$A:$F,6,0)</f>
        <v>GESSO</v>
      </c>
      <c r="X10817" t="str">
        <f>VLOOKUP(L10817,'[2]tabela de preços'!$A:$G,7,0)</f>
        <v>IMOBILIÁRIO</v>
      </c>
    </row>
    <row r="10818" spans="1:24" x14ac:dyDescent="0.3">
      <c r="A10818" t="s">
        <v>2063</v>
      </c>
      <c r="C10818" t="s">
        <v>3284</v>
      </c>
      <c r="D10818" s="1">
        <v>46065</v>
      </c>
      <c r="E10818" t="s">
        <v>3285</v>
      </c>
      <c r="F10818">
        <v>9</v>
      </c>
      <c r="G10818">
        <v>231</v>
      </c>
      <c r="H10818" t="str">
        <f>VLOOKUP(G10818,[1]OPERADORES!$A:$B,2,0)</f>
        <v>EDIJANE</v>
      </c>
      <c r="I10818" t="s">
        <v>21</v>
      </c>
      <c r="J10818" t="s">
        <v>2066</v>
      </c>
      <c r="K10818" t="s">
        <v>2067</v>
      </c>
      <c r="L10818">
        <v>86861</v>
      </c>
      <c r="M10818" t="s">
        <v>2068</v>
      </c>
      <c r="O10818" t="s">
        <v>11</v>
      </c>
      <c r="P10818">
        <v>5403</v>
      </c>
      <c r="Q10818">
        <v>4</v>
      </c>
      <c r="R10818">
        <v>4.55</v>
      </c>
      <c r="S10818">
        <v>18.2</v>
      </c>
      <c r="T10818">
        <v>13.8</v>
      </c>
      <c r="U10818">
        <v>24.18</v>
      </c>
      <c r="V10818" t="str">
        <f>VLOOKUP(L10818,'[2]tabela de preços'!$A:$D,4,0)</f>
        <v>SHERWIN WILLIAMS</v>
      </c>
      <c r="W10818" t="str">
        <f>VLOOKUP(L10818,'[2]tabela de preços'!$A:$F,6,0)</f>
        <v>CORANTES</v>
      </c>
      <c r="X10818" t="str">
        <f>VLOOKUP(L10818,'[2]tabela de preços'!$A:$G,7,0)</f>
        <v>IMOBILIÁRIO</v>
      </c>
    </row>
    <row r="10819" spans="1:24" x14ac:dyDescent="0.3">
      <c r="A10819" t="s">
        <v>2063</v>
      </c>
      <c r="C10819" t="s">
        <v>3284</v>
      </c>
      <c r="D10819" s="1">
        <v>46065</v>
      </c>
      <c r="E10819" t="s">
        <v>3285</v>
      </c>
      <c r="F10819">
        <v>9</v>
      </c>
      <c r="G10819">
        <v>231</v>
      </c>
      <c r="H10819" t="str">
        <f>VLOOKUP(G10819,[1]OPERADORES!$A:$B,2,0)</f>
        <v>EDIJANE</v>
      </c>
      <c r="I10819" t="s">
        <v>21</v>
      </c>
      <c r="J10819" t="s">
        <v>2066</v>
      </c>
      <c r="K10819" t="s">
        <v>2067</v>
      </c>
      <c r="L10819">
        <v>86865</v>
      </c>
      <c r="M10819" t="s">
        <v>2069</v>
      </c>
      <c r="O10819" t="s">
        <v>11</v>
      </c>
      <c r="P10819">
        <v>5403</v>
      </c>
      <c r="Q10819">
        <v>5</v>
      </c>
      <c r="R10819">
        <v>4.55</v>
      </c>
      <c r="S10819">
        <v>22.75</v>
      </c>
      <c r="T10819">
        <v>17.25</v>
      </c>
      <c r="U10819">
        <v>24.18</v>
      </c>
      <c r="V10819" t="str">
        <f>VLOOKUP(L10819,'[2]tabela de preços'!$A:$D,4,0)</f>
        <v>SHERWIN WILLIAMS</v>
      </c>
      <c r="W10819" t="str">
        <f>VLOOKUP(L10819,'[2]tabela de preços'!$A:$F,6,0)</f>
        <v>CORANTES</v>
      </c>
      <c r="X10819" t="str">
        <f>VLOOKUP(L10819,'[2]tabela de preços'!$A:$G,7,0)</f>
        <v>IMOBILIÁRIO</v>
      </c>
    </row>
    <row r="10820" spans="1:24" x14ac:dyDescent="0.3">
      <c r="A10820" t="s">
        <v>2063</v>
      </c>
      <c r="C10820" t="s">
        <v>3284</v>
      </c>
      <c r="D10820" s="1">
        <v>46065</v>
      </c>
      <c r="E10820" t="s">
        <v>3285</v>
      </c>
      <c r="F10820">
        <v>9</v>
      </c>
      <c r="G10820">
        <v>231</v>
      </c>
      <c r="H10820" t="str">
        <f>VLOOKUP(G10820,[1]OPERADORES!$A:$B,2,0)</f>
        <v>EDIJANE</v>
      </c>
      <c r="I10820" t="s">
        <v>21</v>
      </c>
      <c r="J10820" t="s">
        <v>2066</v>
      </c>
      <c r="K10820" t="s">
        <v>2067</v>
      </c>
      <c r="L10820">
        <v>86866</v>
      </c>
      <c r="M10820" t="s">
        <v>2071</v>
      </c>
      <c r="O10820" t="s">
        <v>11</v>
      </c>
      <c r="P10820">
        <v>5403</v>
      </c>
      <c r="Q10820">
        <v>5</v>
      </c>
      <c r="R10820">
        <v>4.55</v>
      </c>
      <c r="S10820">
        <v>22.75</v>
      </c>
      <c r="T10820">
        <v>17.25</v>
      </c>
      <c r="U10820">
        <v>24.18</v>
      </c>
      <c r="V10820" t="str">
        <f>VLOOKUP(L10820,'[2]tabela de preços'!$A:$D,4,0)</f>
        <v>SHERWIN WILLIAMS</v>
      </c>
      <c r="W10820" t="str">
        <f>VLOOKUP(L10820,'[2]tabela de preços'!$A:$F,6,0)</f>
        <v>CORANTES</v>
      </c>
      <c r="X10820" t="str">
        <f>VLOOKUP(L10820,'[2]tabela de preços'!$A:$G,7,0)</f>
        <v>IMOBILIÁRIO</v>
      </c>
    </row>
    <row r="10821" spans="1:24" x14ac:dyDescent="0.3">
      <c r="A10821" t="s">
        <v>2063</v>
      </c>
      <c r="C10821" t="s">
        <v>3284</v>
      </c>
      <c r="D10821" s="1">
        <v>46065</v>
      </c>
      <c r="E10821" t="s">
        <v>3285</v>
      </c>
      <c r="F10821">
        <v>9</v>
      </c>
      <c r="G10821">
        <v>231</v>
      </c>
      <c r="H10821" t="str">
        <f>VLOOKUP(G10821,[1]OPERADORES!$A:$B,2,0)</f>
        <v>EDIJANE</v>
      </c>
      <c r="I10821" t="s">
        <v>21</v>
      </c>
      <c r="J10821" t="s">
        <v>2066</v>
      </c>
      <c r="K10821" t="s">
        <v>2067</v>
      </c>
      <c r="L10821">
        <v>5</v>
      </c>
      <c r="M10821" t="s">
        <v>147</v>
      </c>
      <c r="O10821" t="s">
        <v>11</v>
      </c>
      <c r="P10821">
        <v>5102</v>
      </c>
      <c r="Q10821">
        <v>5</v>
      </c>
      <c r="R10821">
        <v>5.15</v>
      </c>
      <c r="S10821">
        <v>25.75</v>
      </c>
      <c r="T10821">
        <v>19.55</v>
      </c>
      <c r="U10821">
        <v>24.08</v>
      </c>
      <c r="V10821" t="str">
        <f>VLOOKUP(L10821,'[2]tabela de preços'!$A:$D,4,0)</f>
        <v>BRILHO ESTOPA</v>
      </c>
      <c r="W10821" t="str">
        <f>VLOOKUP(L10821,'[2]tabela de preços'!$A:$F,6,0)</f>
        <v>ESTOPAS</v>
      </c>
      <c r="X10821" t="str">
        <f>VLOOKUP(L10821,'[2]tabela de preços'!$A:$G,7,0)</f>
        <v>AUTOMOTIVO</v>
      </c>
    </row>
    <row r="10822" spans="1:24" x14ac:dyDescent="0.3">
      <c r="A10822" t="s">
        <v>2063</v>
      </c>
      <c r="C10822" t="s">
        <v>3284</v>
      </c>
      <c r="D10822" s="1">
        <v>46065</v>
      </c>
      <c r="E10822" t="s">
        <v>3285</v>
      </c>
      <c r="F10822">
        <v>9</v>
      </c>
      <c r="G10822">
        <v>231</v>
      </c>
      <c r="H10822" t="str">
        <f>VLOOKUP(G10822,[1]OPERADORES!$A:$B,2,0)</f>
        <v>EDIJANE</v>
      </c>
      <c r="I10822" t="s">
        <v>21</v>
      </c>
      <c r="J10822" t="s">
        <v>2066</v>
      </c>
      <c r="K10822" t="s">
        <v>2067</v>
      </c>
      <c r="L10822">
        <v>85599</v>
      </c>
      <c r="M10822" t="s">
        <v>38</v>
      </c>
      <c r="O10822" t="s">
        <v>11</v>
      </c>
      <c r="P10822">
        <v>5102</v>
      </c>
      <c r="Q10822">
        <v>20</v>
      </c>
      <c r="R10822">
        <v>2.58</v>
      </c>
      <c r="S10822">
        <v>51.6</v>
      </c>
      <c r="T10822">
        <v>39.200000000000003</v>
      </c>
      <c r="U10822">
        <v>24.03</v>
      </c>
      <c r="V10822" t="str">
        <f>VLOOKUP(L10822,'[2]tabela de preços'!$A:$D,4,0)</f>
        <v>REJUMASSA</v>
      </c>
      <c r="W10822" t="str">
        <f>VLOOKUP(L10822,'[2]tabela de preços'!$A:$F,6,0)</f>
        <v>GESSO</v>
      </c>
      <c r="X10822" t="str">
        <f>VLOOKUP(L10822,'[2]tabela de preços'!$A:$G,7,0)</f>
        <v>IMOBILIÁRIO</v>
      </c>
    </row>
    <row r="10823" spans="1:24" x14ac:dyDescent="0.3">
      <c r="A10823" t="s">
        <v>2063</v>
      </c>
      <c r="C10823" t="s">
        <v>4621</v>
      </c>
      <c r="D10823" s="1">
        <v>46094</v>
      </c>
      <c r="E10823" t="s">
        <v>4622</v>
      </c>
      <c r="F10823">
        <v>9</v>
      </c>
      <c r="G10823">
        <v>231</v>
      </c>
      <c r="H10823" t="str">
        <f>VLOOKUP(G10823,[1]OPERADORES!$A:$B,2,0)</f>
        <v>EDIJANE</v>
      </c>
      <c r="I10823" t="s">
        <v>21</v>
      </c>
      <c r="J10823" t="s">
        <v>2066</v>
      </c>
      <c r="K10823" t="s">
        <v>2067</v>
      </c>
      <c r="L10823">
        <v>84423</v>
      </c>
      <c r="M10823" t="s">
        <v>1198</v>
      </c>
      <c r="O10823" t="s">
        <v>11</v>
      </c>
      <c r="P10823">
        <v>5102</v>
      </c>
      <c r="Q10823">
        <v>1</v>
      </c>
      <c r="R10823">
        <v>17.82</v>
      </c>
      <c r="S10823">
        <v>17.82</v>
      </c>
      <c r="T10823">
        <v>13.52</v>
      </c>
      <c r="U10823">
        <v>24.13</v>
      </c>
      <c r="V10823" t="str">
        <f>VLOOKUP(L10823,'[2]tabela de preços'!$A:$D,4,0)</f>
        <v>ATLAS</v>
      </c>
      <c r="W10823" t="str">
        <f>VLOOKUP(L10823,'[2]tabela de preços'!$A:$F,6,0)</f>
        <v>ROLOS / TRINCHAS / PINCÉIS / ESPÁTULAS</v>
      </c>
      <c r="X10823" t="str">
        <f>VLOOKUP(L10823,'[2]tabela de preços'!$A:$G,7,0)</f>
        <v>IMOBILIÁRIO</v>
      </c>
    </row>
    <row r="10824" spans="1:24" x14ac:dyDescent="0.3">
      <c r="A10824" t="s">
        <v>2063</v>
      </c>
      <c r="C10824" t="s">
        <v>4621</v>
      </c>
      <c r="D10824" s="1">
        <v>46094</v>
      </c>
      <c r="E10824" t="s">
        <v>4622</v>
      </c>
      <c r="F10824">
        <v>9</v>
      </c>
      <c r="G10824">
        <v>231</v>
      </c>
      <c r="H10824" t="str">
        <f>VLOOKUP(G10824,[1]OPERADORES!$A:$B,2,0)</f>
        <v>EDIJANE</v>
      </c>
      <c r="I10824" t="s">
        <v>21</v>
      </c>
      <c r="J10824" t="s">
        <v>2066</v>
      </c>
      <c r="K10824" t="s">
        <v>2067</v>
      </c>
      <c r="L10824">
        <v>84900</v>
      </c>
      <c r="M10824" t="s">
        <v>1261</v>
      </c>
      <c r="O10824" t="s">
        <v>11</v>
      </c>
      <c r="P10824">
        <v>5403</v>
      </c>
      <c r="Q10824">
        <v>1</v>
      </c>
      <c r="R10824">
        <v>169.39</v>
      </c>
      <c r="S10824">
        <v>169.39</v>
      </c>
      <c r="T10824">
        <v>128.57</v>
      </c>
      <c r="U10824">
        <v>24.1</v>
      </c>
      <c r="V10824" t="str">
        <f>VLOOKUP(L10824,'[2]tabela de preços'!$A:$D,4,0)</f>
        <v>BRASILUX</v>
      </c>
      <c r="W10824" t="str">
        <f>VLOOKUP(L10824,'[2]tabela de preços'!$A:$F,6,0)</f>
        <v>EPOXI</v>
      </c>
      <c r="X10824" t="str">
        <f>VLOOKUP(L10824,'[2]tabela de preços'!$A:$G,7,0)</f>
        <v>INDUSTRIAL</v>
      </c>
    </row>
    <row r="10825" spans="1:24" x14ac:dyDescent="0.3">
      <c r="A10825" t="s">
        <v>2063</v>
      </c>
      <c r="C10825" t="s">
        <v>4621</v>
      </c>
      <c r="D10825" s="1">
        <v>46094</v>
      </c>
      <c r="E10825" t="s">
        <v>4622</v>
      </c>
      <c r="F10825">
        <v>9</v>
      </c>
      <c r="G10825">
        <v>231</v>
      </c>
      <c r="H10825" t="str">
        <f>VLOOKUP(G10825,[1]OPERADORES!$A:$B,2,0)</f>
        <v>EDIJANE</v>
      </c>
      <c r="I10825" t="s">
        <v>21</v>
      </c>
      <c r="J10825" t="s">
        <v>2066</v>
      </c>
      <c r="K10825" t="s">
        <v>2067</v>
      </c>
      <c r="L10825">
        <v>85045</v>
      </c>
      <c r="M10825" t="s">
        <v>4623</v>
      </c>
      <c r="O10825" t="s">
        <v>11</v>
      </c>
      <c r="P10825">
        <v>5102</v>
      </c>
      <c r="Q10825">
        <v>2</v>
      </c>
      <c r="R10825">
        <v>5.19</v>
      </c>
      <c r="S10825">
        <v>10.38</v>
      </c>
      <c r="T10825">
        <v>8.3000000000000007</v>
      </c>
      <c r="U10825">
        <v>20.04</v>
      </c>
      <c r="V10825" t="str">
        <f>VLOOKUP(L10825,'[2]tabela de preços'!$A:$D,4,0)</f>
        <v>ATLAS</v>
      </c>
      <c r="W10825" t="str">
        <f>VLOOKUP(L10825,'[2]tabela de preços'!$A:$F,6,0)</f>
        <v>ROLOS / TRINCHAS / PINCÉIS / ESPÁTULAS</v>
      </c>
      <c r="X10825" t="str">
        <f>VLOOKUP(L10825,'[2]tabela de preços'!$A:$G,7,0)</f>
        <v>IMOBILIÁRIO</v>
      </c>
    </row>
    <row r="10826" spans="1:24" x14ac:dyDescent="0.3">
      <c r="A10826" t="s">
        <v>2063</v>
      </c>
      <c r="C10826" t="s">
        <v>4624</v>
      </c>
      <c r="D10826" s="1">
        <v>46094</v>
      </c>
      <c r="E10826" t="s">
        <v>4625</v>
      </c>
      <c r="F10826">
        <v>9</v>
      </c>
      <c r="G10826">
        <v>231</v>
      </c>
      <c r="H10826" t="str">
        <f>VLOOKUP(G10826,[1]OPERADORES!$A:$B,2,0)</f>
        <v>EDIJANE</v>
      </c>
      <c r="I10826" t="s">
        <v>21</v>
      </c>
      <c r="J10826" t="s">
        <v>2066</v>
      </c>
      <c r="K10826" t="s">
        <v>2067</v>
      </c>
      <c r="L10826">
        <v>84351</v>
      </c>
      <c r="M10826" t="s">
        <v>2152</v>
      </c>
      <c r="O10826" t="s">
        <v>11</v>
      </c>
      <c r="P10826">
        <v>5403</v>
      </c>
      <c r="Q10826">
        <v>1</v>
      </c>
      <c r="R10826">
        <v>62.9</v>
      </c>
      <c r="S10826">
        <v>62.9</v>
      </c>
      <c r="T10826">
        <v>53.07</v>
      </c>
      <c r="U10826">
        <v>15.63</v>
      </c>
      <c r="V10826" t="str">
        <f>VLOOKUP(L10826,'[2]tabela de preços'!$A:$D,4,0)</f>
        <v>BRASILUX</v>
      </c>
      <c r="W10826" t="str">
        <f>VLOOKUP(L10826,'[2]tabela de preços'!$A:$F,6,0)</f>
        <v>ESMALTES</v>
      </c>
      <c r="X10826" t="str">
        <f>VLOOKUP(L10826,'[2]tabela de preços'!$A:$G,7,0)</f>
        <v>INDUSTRIAL</v>
      </c>
    </row>
    <row r="10827" spans="1:24" x14ac:dyDescent="0.3">
      <c r="A10827" t="s">
        <v>2063</v>
      </c>
      <c r="C10827" t="s">
        <v>4624</v>
      </c>
      <c r="D10827" s="1">
        <v>46094</v>
      </c>
      <c r="E10827" t="s">
        <v>4625</v>
      </c>
      <c r="F10827">
        <v>9</v>
      </c>
      <c r="G10827">
        <v>231</v>
      </c>
      <c r="H10827" t="str">
        <f>VLOOKUP(G10827,[1]OPERADORES!$A:$B,2,0)</f>
        <v>EDIJANE</v>
      </c>
      <c r="I10827" t="s">
        <v>21</v>
      </c>
      <c r="J10827" t="s">
        <v>2066</v>
      </c>
      <c r="K10827" t="s">
        <v>2067</v>
      </c>
      <c r="L10827">
        <v>84344</v>
      </c>
      <c r="M10827" t="s">
        <v>1000</v>
      </c>
      <c r="O10827" t="s">
        <v>11</v>
      </c>
      <c r="P10827">
        <v>5403</v>
      </c>
      <c r="Q10827">
        <v>1</v>
      </c>
      <c r="R10827">
        <v>62.9</v>
      </c>
      <c r="S10827">
        <v>62.9</v>
      </c>
      <c r="T10827">
        <v>49.66</v>
      </c>
      <c r="U10827">
        <v>21.05</v>
      </c>
      <c r="V10827" t="str">
        <f>VLOOKUP(L10827,'[2]tabela de preços'!$A:$D,4,0)</f>
        <v>BRASILUX</v>
      </c>
      <c r="W10827" t="str">
        <f>VLOOKUP(L10827,'[2]tabela de preços'!$A:$F,6,0)</f>
        <v>ESMALTES</v>
      </c>
      <c r="X10827" t="str">
        <f>VLOOKUP(L10827,'[2]tabela de preços'!$A:$G,7,0)</f>
        <v>INDUSTRIAL</v>
      </c>
    </row>
    <row r="10828" spans="1:24" x14ac:dyDescent="0.3">
      <c r="A10828" t="s">
        <v>2063</v>
      </c>
      <c r="C10828" t="s">
        <v>5507</v>
      </c>
      <c r="D10828" s="1">
        <v>46112</v>
      </c>
      <c r="E10828" t="s">
        <v>5508</v>
      </c>
      <c r="F10828">
        <v>9</v>
      </c>
      <c r="G10828">
        <v>231</v>
      </c>
      <c r="H10828" t="str">
        <f>VLOOKUP(G10828,[1]OPERADORES!$A:$B,2,0)</f>
        <v>EDIJANE</v>
      </c>
      <c r="I10828" t="s">
        <v>21</v>
      </c>
      <c r="J10828" t="s">
        <v>2066</v>
      </c>
      <c r="K10828" t="s">
        <v>2067</v>
      </c>
      <c r="L10828">
        <v>84144</v>
      </c>
      <c r="M10828" t="s">
        <v>1287</v>
      </c>
      <c r="O10828" t="s">
        <v>11</v>
      </c>
      <c r="P10828">
        <v>5403</v>
      </c>
      <c r="Q10828">
        <v>3</v>
      </c>
      <c r="R10828">
        <v>69.92</v>
      </c>
      <c r="S10828">
        <v>209.76</v>
      </c>
      <c r="T10828">
        <v>159.21</v>
      </c>
      <c r="U10828">
        <v>24.1</v>
      </c>
      <c r="V10828" t="str">
        <f>VLOOKUP(L10828,'[2]tabela de preços'!$A:$D,4,0)</f>
        <v>BRASILUX</v>
      </c>
      <c r="W10828" t="str">
        <f>VLOOKUP(L10828,'[2]tabela de preços'!$A:$F,6,0)</f>
        <v>ESMALTES</v>
      </c>
      <c r="X10828" t="str">
        <f>VLOOKUP(L10828,'[2]tabela de preços'!$A:$G,7,0)</f>
        <v>INDUSTRIAL</v>
      </c>
    </row>
    <row r="10829" spans="1:24" x14ac:dyDescent="0.3">
      <c r="A10829" t="s">
        <v>2063</v>
      </c>
      <c r="C10829" t="s">
        <v>5507</v>
      </c>
      <c r="D10829" s="1">
        <v>46112</v>
      </c>
      <c r="E10829" t="s">
        <v>5508</v>
      </c>
      <c r="F10829">
        <v>9</v>
      </c>
      <c r="G10829">
        <v>231</v>
      </c>
      <c r="H10829" t="str">
        <f>VLOOKUP(G10829,[1]OPERADORES!$A:$B,2,0)</f>
        <v>EDIJANE</v>
      </c>
      <c r="I10829" t="s">
        <v>21</v>
      </c>
      <c r="J10829" t="s">
        <v>2066</v>
      </c>
      <c r="K10829" t="s">
        <v>2067</v>
      </c>
      <c r="L10829">
        <v>86863</v>
      </c>
      <c r="M10829" t="s">
        <v>1366</v>
      </c>
      <c r="O10829" t="s">
        <v>11</v>
      </c>
      <c r="P10829">
        <v>5403</v>
      </c>
      <c r="Q10829">
        <v>3</v>
      </c>
      <c r="R10829">
        <v>4.55</v>
      </c>
      <c r="S10829">
        <v>13.65</v>
      </c>
      <c r="T10829">
        <v>10.35</v>
      </c>
      <c r="U10829">
        <v>24.18</v>
      </c>
      <c r="V10829" t="str">
        <f>VLOOKUP(L10829,'[2]tabela de preços'!$A:$D,4,0)</f>
        <v>SHERWIN WILLIAMS</v>
      </c>
      <c r="W10829" t="str">
        <f>VLOOKUP(L10829,'[2]tabela de preços'!$A:$F,6,0)</f>
        <v>CORANTES</v>
      </c>
      <c r="X10829" t="str">
        <f>VLOOKUP(L10829,'[2]tabela de preços'!$A:$G,7,0)</f>
        <v>IMOBILIÁRIO</v>
      </c>
    </row>
    <row r="10830" spans="1:24" x14ac:dyDescent="0.3">
      <c r="A10830" t="s">
        <v>2063</v>
      </c>
      <c r="C10830" t="s">
        <v>5507</v>
      </c>
      <c r="D10830" s="1">
        <v>46112</v>
      </c>
      <c r="E10830" t="s">
        <v>5508</v>
      </c>
      <c r="F10830">
        <v>9</v>
      </c>
      <c r="G10830">
        <v>231</v>
      </c>
      <c r="H10830" t="str">
        <f>VLOOKUP(G10830,[1]OPERADORES!$A:$B,2,0)</f>
        <v>EDIJANE</v>
      </c>
      <c r="I10830" t="s">
        <v>21</v>
      </c>
      <c r="J10830" t="s">
        <v>2066</v>
      </c>
      <c r="K10830" t="s">
        <v>2067</v>
      </c>
      <c r="L10830">
        <v>86862</v>
      </c>
      <c r="M10830" t="s">
        <v>1367</v>
      </c>
      <c r="O10830" t="s">
        <v>11</v>
      </c>
      <c r="P10830">
        <v>5403</v>
      </c>
      <c r="Q10830">
        <v>3</v>
      </c>
      <c r="R10830">
        <v>4.55</v>
      </c>
      <c r="S10830">
        <v>13.65</v>
      </c>
      <c r="T10830">
        <v>10.35</v>
      </c>
      <c r="U10830">
        <v>24.18</v>
      </c>
      <c r="V10830" t="str">
        <f>VLOOKUP(L10830,'[2]tabela de preços'!$A:$D,4,0)</f>
        <v>SHERWIN WILLIAMS</v>
      </c>
      <c r="W10830" t="str">
        <f>VLOOKUP(L10830,'[2]tabela de preços'!$A:$F,6,0)</f>
        <v>CORANTES</v>
      </c>
      <c r="X10830" t="str">
        <f>VLOOKUP(L10830,'[2]tabela de preços'!$A:$G,7,0)</f>
        <v>IMOBILIÁRIO</v>
      </c>
    </row>
    <row r="10831" spans="1:24" x14ac:dyDescent="0.3">
      <c r="A10831" t="s">
        <v>2073</v>
      </c>
      <c r="C10831" t="s">
        <v>2074</v>
      </c>
      <c r="D10831" s="1">
        <v>46031</v>
      </c>
      <c r="E10831" t="s">
        <v>2075</v>
      </c>
      <c r="F10831">
        <v>9</v>
      </c>
      <c r="G10831">
        <v>174</v>
      </c>
      <c r="H10831" t="str">
        <f>VLOOKUP(G10831,[1]OPERADORES!$A:$B,2,0)</f>
        <v>MIRIÃ LOBATO RODRIGUES</v>
      </c>
      <c r="I10831" t="s">
        <v>21</v>
      </c>
      <c r="J10831" t="s">
        <v>1257</v>
      </c>
      <c r="K10831" t="s">
        <v>2076</v>
      </c>
      <c r="L10831">
        <v>84293</v>
      </c>
      <c r="M10831" t="s">
        <v>2077</v>
      </c>
      <c r="O10831" t="s">
        <v>11</v>
      </c>
      <c r="P10831">
        <v>5403</v>
      </c>
      <c r="Q10831">
        <v>5</v>
      </c>
      <c r="R10831">
        <v>83.95</v>
      </c>
      <c r="S10831">
        <v>419.75</v>
      </c>
      <c r="T10831">
        <v>318.55</v>
      </c>
      <c r="U10831">
        <v>24.11</v>
      </c>
      <c r="V10831" t="str">
        <f>VLOOKUP(L10831,'[2]tabela de preços'!$A:$D,4,0)</f>
        <v>BRASILUX</v>
      </c>
      <c r="W10831" t="str">
        <f>VLOOKUP(L10831,'[2]tabela de preços'!$A:$F,6,0)</f>
        <v>TINTA PAREDE</v>
      </c>
      <c r="X10831" t="str">
        <f>VLOOKUP(L10831,'[2]tabela de preços'!$A:$G,7,0)</f>
        <v>IMOBILIÁRIO</v>
      </c>
    </row>
    <row r="10832" spans="1:24" x14ac:dyDescent="0.3">
      <c r="A10832" t="s">
        <v>2073</v>
      </c>
      <c r="C10832" t="s">
        <v>2074</v>
      </c>
      <c r="D10832" s="1">
        <v>46031</v>
      </c>
      <c r="E10832" t="s">
        <v>2075</v>
      </c>
      <c r="F10832">
        <v>9</v>
      </c>
      <c r="G10832">
        <v>174</v>
      </c>
      <c r="H10832" t="str">
        <f>VLOOKUP(G10832,[1]OPERADORES!$A:$B,2,0)</f>
        <v>MIRIÃ LOBATO RODRIGUES</v>
      </c>
      <c r="I10832" t="s">
        <v>21</v>
      </c>
      <c r="J10832" t="s">
        <v>1257</v>
      </c>
      <c r="K10832" t="s">
        <v>2076</v>
      </c>
      <c r="L10832">
        <v>84335</v>
      </c>
      <c r="M10832" t="s">
        <v>269</v>
      </c>
      <c r="O10832" t="s">
        <v>11</v>
      </c>
      <c r="P10832">
        <v>5403</v>
      </c>
      <c r="Q10832">
        <v>4</v>
      </c>
      <c r="R10832">
        <v>60.89</v>
      </c>
      <c r="S10832">
        <v>243.56</v>
      </c>
      <c r="T10832">
        <v>202.6</v>
      </c>
      <c r="U10832">
        <v>16.82</v>
      </c>
      <c r="V10832" t="str">
        <f>VLOOKUP(L10832,'[2]tabela de preços'!$A:$D,4,0)</f>
        <v>BRASILUX</v>
      </c>
      <c r="W10832" t="str">
        <f>VLOOKUP(L10832,'[2]tabela de preços'!$A:$F,6,0)</f>
        <v>ESMALTES</v>
      </c>
      <c r="X10832" t="str">
        <f>VLOOKUP(L10832,'[2]tabela de preços'!$A:$G,7,0)</f>
        <v>INDUSTRIAL</v>
      </c>
    </row>
    <row r="10833" spans="1:24" x14ac:dyDescent="0.3">
      <c r="A10833" t="s">
        <v>2073</v>
      </c>
      <c r="C10833" t="s">
        <v>2074</v>
      </c>
      <c r="D10833" s="1">
        <v>46031</v>
      </c>
      <c r="E10833" t="s">
        <v>2075</v>
      </c>
      <c r="F10833">
        <v>9</v>
      </c>
      <c r="G10833">
        <v>174</v>
      </c>
      <c r="H10833" t="str">
        <f>VLOOKUP(G10833,[1]OPERADORES!$A:$B,2,0)</f>
        <v>MIRIÃ LOBATO RODRIGUES</v>
      </c>
      <c r="I10833" t="s">
        <v>21</v>
      </c>
      <c r="J10833" t="s">
        <v>1257</v>
      </c>
      <c r="K10833" t="s">
        <v>2076</v>
      </c>
      <c r="L10833">
        <v>84304</v>
      </c>
      <c r="M10833" t="s">
        <v>2078</v>
      </c>
      <c r="O10833" t="s">
        <v>11</v>
      </c>
      <c r="P10833">
        <v>5403</v>
      </c>
      <c r="Q10833">
        <v>5</v>
      </c>
      <c r="R10833">
        <v>50.84</v>
      </c>
      <c r="S10833">
        <v>254.2</v>
      </c>
      <c r="T10833">
        <v>192.95</v>
      </c>
      <c r="U10833">
        <v>24.1</v>
      </c>
      <c r="V10833" t="str">
        <f>VLOOKUP(L10833,'[2]tabela de preços'!$A:$D,4,0)</f>
        <v>BRASILUX</v>
      </c>
      <c r="W10833" t="str">
        <f>VLOOKUP(L10833,'[2]tabela de preços'!$A:$F,6,0)</f>
        <v>TINTA PARA PISO</v>
      </c>
      <c r="X10833" t="str">
        <f>VLOOKUP(L10833,'[2]tabela de preços'!$A:$G,7,0)</f>
        <v>IMOBILIÁRIO</v>
      </c>
    </row>
    <row r="10834" spans="1:24" x14ac:dyDescent="0.3">
      <c r="A10834" t="s">
        <v>2073</v>
      </c>
      <c r="C10834" t="s">
        <v>2074</v>
      </c>
      <c r="D10834" s="1">
        <v>46031</v>
      </c>
      <c r="E10834" t="s">
        <v>2075</v>
      </c>
      <c r="F10834">
        <v>9</v>
      </c>
      <c r="G10834">
        <v>174</v>
      </c>
      <c r="H10834" t="str">
        <f>VLOOKUP(G10834,[1]OPERADORES!$A:$B,2,0)</f>
        <v>MIRIÃ LOBATO RODRIGUES</v>
      </c>
      <c r="I10834" t="s">
        <v>21</v>
      </c>
      <c r="J10834" t="s">
        <v>1257</v>
      </c>
      <c r="K10834" t="s">
        <v>2076</v>
      </c>
      <c r="L10834">
        <v>84762</v>
      </c>
      <c r="M10834" t="s">
        <v>1014</v>
      </c>
      <c r="O10834" t="s">
        <v>11</v>
      </c>
      <c r="P10834">
        <v>5403</v>
      </c>
      <c r="Q10834">
        <v>3</v>
      </c>
      <c r="R10834">
        <v>153.99</v>
      </c>
      <c r="S10834">
        <v>461.97</v>
      </c>
      <c r="T10834">
        <v>350.64</v>
      </c>
      <c r="U10834">
        <v>24.1</v>
      </c>
      <c r="V10834" t="str">
        <f>VLOOKUP(L10834,'[2]tabela de preços'!$A:$D,4,0)</f>
        <v>BRASILUX</v>
      </c>
      <c r="W10834" t="str">
        <f>VLOOKUP(L10834,'[2]tabela de preços'!$A:$F,6,0)</f>
        <v>EPOXI</v>
      </c>
      <c r="X10834" t="str">
        <f>VLOOKUP(L10834,'[2]tabela de preços'!$A:$G,7,0)</f>
        <v>INDUSTRIAL</v>
      </c>
    </row>
    <row r="10835" spans="1:24" x14ac:dyDescent="0.3">
      <c r="A10835" t="s">
        <v>2073</v>
      </c>
      <c r="C10835" t="s">
        <v>2074</v>
      </c>
      <c r="D10835" s="1">
        <v>46031</v>
      </c>
      <c r="E10835" t="s">
        <v>2075</v>
      </c>
      <c r="F10835">
        <v>9</v>
      </c>
      <c r="G10835">
        <v>174</v>
      </c>
      <c r="H10835" t="str">
        <f>VLOOKUP(G10835,[1]OPERADORES!$A:$B,2,0)</f>
        <v>MIRIÃ LOBATO RODRIGUES</v>
      </c>
      <c r="I10835" t="s">
        <v>21</v>
      </c>
      <c r="J10835" t="s">
        <v>1257</v>
      </c>
      <c r="K10835" t="s">
        <v>2076</v>
      </c>
      <c r="L10835">
        <v>84036</v>
      </c>
      <c r="M10835" t="s">
        <v>289</v>
      </c>
      <c r="O10835" t="s">
        <v>11</v>
      </c>
      <c r="P10835">
        <v>5102</v>
      </c>
      <c r="Q10835">
        <v>4</v>
      </c>
      <c r="R10835">
        <v>47.89</v>
      </c>
      <c r="S10835">
        <v>191.56</v>
      </c>
      <c r="T10835">
        <v>166.52</v>
      </c>
      <c r="U10835">
        <v>13.07</v>
      </c>
      <c r="V10835" t="str">
        <f>VLOOKUP(L10835,'[2]tabela de preços'!$A:$D,4,0)</f>
        <v>BRASILUX</v>
      </c>
      <c r="W10835" t="str">
        <f>VLOOKUP(L10835,'[2]tabela de preços'!$A:$F,6,0)</f>
        <v>MASSA CORRIDA / ACRÍLICA</v>
      </c>
      <c r="X10835" t="str">
        <f>VLOOKUP(L10835,'[2]tabela de preços'!$A:$G,7,0)</f>
        <v>IMOBILIÁRIO</v>
      </c>
    </row>
    <row r="10836" spans="1:24" x14ac:dyDescent="0.3">
      <c r="A10836" t="s">
        <v>2073</v>
      </c>
      <c r="C10836" t="s">
        <v>2074</v>
      </c>
      <c r="D10836" s="1">
        <v>46031</v>
      </c>
      <c r="E10836" t="s">
        <v>2075</v>
      </c>
      <c r="F10836">
        <v>9</v>
      </c>
      <c r="G10836">
        <v>174</v>
      </c>
      <c r="H10836" t="str">
        <f>VLOOKUP(G10836,[1]OPERADORES!$A:$B,2,0)</f>
        <v>MIRIÃ LOBATO RODRIGUES</v>
      </c>
      <c r="I10836" t="s">
        <v>21</v>
      </c>
      <c r="J10836" t="s">
        <v>1257</v>
      </c>
      <c r="K10836" t="s">
        <v>2076</v>
      </c>
      <c r="L10836">
        <v>85443</v>
      </c>
      <c r="M10836" t="s">
        <v>2079</v>
      </c>
      <c r="O10836" t="s">
        <v>11</v>
      </c>
      <c r="P10836">
        <v>5403</v>
      </c>
      <c r="Q10836">
        <v>5</v>
      </c>
      <c r="R10836">
        <v>78.12</v>
      </c>
      <c r="S10836">
        <v>390.6</v>
      </c>
      <c r="T10836">
        <v>296.45</v>
      </c>
      <c r="U10836">
        <v>24.1</v>
      </c>
      <c r="V10836" t="str">
        <f>VLOOKUP(L10836,'[2]tabela de preços'!$A:$D,4,0)</f>
        <v>BRASILUX</v>
      </c>
      <c r="W10836" t="str">
        <f>VLOOKUP(L10836,'[2]tabela de preços'!$A:$F,6,0)</f>
        <v>TINTA PARA PISO</v>
      </c>
      <c r="X10836" t="str">
        <f>VLOOKUP(L10836,'[2]tabela de preços'!$A:$G,7,0)</f>
        <v>IMOBILIÁRIO</v>
      </c>
    </row>
    <row r="10837" spans="1:24" x14ac:dyDescent="0.3">
      <c r="A10837" t="s">
        <v>2073</v>
      </c>
      <c r="C10837" t="s">
        <v>2467</v>
      </c>
      <c r="D10837" s="1">
        <v>46055</v>
      </c>
      <c r="E10837" t="s">
        <v>2468</v>
      </c>
      <c r="F10837">
        <v>9</v>
      </c>
      <c r="G10837">
        <v>174</v>
      </c>
      <c r="H10837" t="str">
        <f>VLOOKUP(G10837,[1]OPERADORES!$A:$B,2,0)</f>
        <v>MIRIÃ LOBATO RODRIGUES</v>
      </c>
      <c r="I10837" t="s">
        <v>21</v>
      </c>
      <c r="J10837" t="s">
        <v>1257</v>
      </c>
      <c r="K10837" t="s">
        <v>2076</v>
      </c>
      <c r="L10837">
        <v>84331</v>
      </c>
      <c r="M10837" t="s">
        <v>497</v>
      </c>
      <c r="O10837" t="s">
        <v>11</v>
      </c>
      <c r="P10837">
        <v>5403</v>
      </c>
      <c r="Q10837">
        <v>15</v>
      </c>
      <c r="R10837">
        <v>59.98</v>
      </c>
      <c r="S10837">
        <v>899.7</v>
      </c>
      <c r="T10837">
        <v>780</v>
      </c>
      <c r="U10837">
        <v>13.3</v>
      </c>
      <c r="V10837" t="str">
        <f>VLOOKUP(L10837,'[2]tabela de preços'!$A:$D,4,0)</f>
        <v>BRASILUX</v>
      </c>
      <c r="W10837" t="str">
        <f>VLOOKUP(L10837,'[2]tabela de preços'!$A:$F,6,0)</f>
        <v>ESMALTES</v>
      </c>
      <c r="X10837" t="str">
        <f>VLOOKUP(L10837,'[2]tabela de preços'!$A:$G,7,0)</f>
        <v>INDUSTRIAL</v>
      </c>
    </row>
    <row r="10838" spans="1:24" x14ac:dyDescent="0.3">
      <c r="A10838" t="s">
        <v>2073</v>
      </c>
      <c r="C10838" t="s">
        <v>2467</v>
      </c>
      <c r="D10838" s="1">
        <v>46055</v>
      </c>
      <c r="E10838" t="s">
        <v>2468</v>
      </c>
      <c r="F10838">
        <v>9</v>
      </c>
      <c r="G10838">
        <v>174</v>
      </c>
      <c r="H10838" t="str">
        <f>VLOOKUP(G10838,[1]OPERADORES!$A:$B,2,0)</f>
        <v>MIRIÃ LOBATO RODRIGUES</v>
      </c>
      <c r="I10838" t="s">
        <v>21</v>
      </c>
      <c r="J10838" t="s">
        <v>1257</v>
      </c>
      <c r="K10838" t="s">
        <v>2076</v>
      </c>
      <c r="L10838">
        <v>84347</v>
      </c>
      <c r="M10838" t="s">
        <v>1150</v>
      </c>
      <c r="O10838" t="s">
        <v>11</v>
      </c>
      <c r="P10838">
        <v>5403</v>
      </c>
      <c r="Q10838">
        <v>8</v>
      </c>
      <c r="R10838">
        <v>59.98</v>
      </c>
      <c r="S10838">
        <v>479.84</v>
      </c>
      <c r="T10838">
        <v>416</v>
      </c>
      <c r="U10838">
        <v>13.3</v>
      </c>
      <c r="V10838" t="str">
        <f>VLOOKUP(L10838,'[2]tabela de preços'!$A:$D,4,0)</f>
        <v>BRASILUX</v>
      </c>
      <c r="W10838" t="str">
        <f>VLOOKUP(L10838,'[2]tabela de preços'!$A:$F,6,0)</f>
        <v>ESMALTES</v>
      </c>
      <c r="X10838" t="str">
        <f>VLOOKUP(L10838,'[2]tabela de preços'!$A:$G,7,0)</f>
        <v>INDUSTRIAL</v>
      </c>
    </row>
    <row r="10839" spans="1:24" x14ac:dyDescent="0.3">
      <c r="A10839" t="s">
        <v>2073</v>
      </c>
      <c r="C10839" t="s">
        <v>2718</v>
      </c>
      <c r="D10839" s="1">
        <v>46058</v>
      </c>
      <c r="E10839" t="s">
        <v>2719</v>
      </c>
      <c r="F10839">
        <v>9</v>
      </c>
      <c r="G10839">
        <v>174</v>
      </c>
      <c r="H10839" t="str">
        <f>VLOOKUP(G10839,[1]OPERADORES!$A:$B,2,0)</f>
        <v>MIRIÃ LOBATO RODRIGUES</v>
      </c>
      <c r="I10839" t="s">
        <v>21</v>
      </c>
      <c r="J10839" t="s">
        <v>1257</v>
      </c>
      <c r="K10839" t="s">
        <v>2076</v>
      </c>
      <c r="L10839">
        <v>84030</v>
      </c>
      <c r="M10839" t="s">
        <v>900</v>
      </c>
      <c r="O10839" t="s">
        <v>11</v>
      </c>
      <c r="P10839">
        <v>5102</v>
      </c>
      <c r="Q10839">
        <v>30</v>
      </c>
      <c r="R10839">
        <v>49.5</v>
      </c>
      <c r="S10839" s="2">
        <v>1485</v>
      </c>
      <c r="T10839" s="2">
        <v>1270.8</v>
      </c>
      <c r="U10839">
        <v>14.42</v>
      </c>
      <c r="V10839" t="str">
        <f>VLOOKUP(L10839,'[2]tabela de preços'!$A:$D,4,0)</f>
        <v>BRASILUX</v>
      </c>
      <c r="W10839" t="str">
        <f>VLOOKUP(L10839,'[2]tabela de preços'!$A:$F,6,0)</f>
        <v>AGUARRAS</v>
      </c>
      <c r="X10839" t="str">
        <f>VLOOKUP(L10839,'[2]tabela de preços'!$A:$G,7,0)</f>
        <v>IMOBILIÁRIO</v>
      </c>
    </row>
    <row r="10840" spans="1:24" x14ac:dyDescent="0.3">
      <c r="A10840" t="s">
        <v>2073</v>
      </c>
      <c r="C10840" t="s">
        <v>2718</v>
      </c>
      <c r="D10840" s="1">
        <v>46058</v>
      </c>
      <c r="E10840" t="s">
        <v>2719</v>
      </c>
      <c r="F10840">
        <v>9</v>
      </c>
      <c r="G10840">
        <v>174</v>
      </c>
      <c r="H10840" t="str">
        <f>VLOOKUP(G10840,[1]OPERADORES!$A:$B,2,0)</f>
        <v>MIRIÃ LOBATO RODRIGUES</v>
      </c>
      <c r="I10840" t="s">
        <v>21</v>
      </c>
      <c r="J10840" t="s">
        <v>1257</v>
      </c>
      <c r="K10840" t="s">
        <v>2076</v>
      </c>
      <c r="L10840">
        <v>84351</v>
      </c>
      <c r="M10840" t="s">
        <v>2152</v>
      </c>
      <c r="O10840" t="s">
        <v>11</v>
      </c>
      <c r="P10840">
        <v>5403</v>
      </c>
      <c r="Q10840">
        <v>50</v>
      </c>
      <c r="R10840">
        <v>59.98</v>
      </c>
      <c r="S10840" s="2">
        <v>2999</v>
      </c>
      <c r="T10840" s="2">
        <v>2600</v>
      </c>
      <c r="U10840">
        <v>13.3</v>
      </c>
      <c r="V10840" t="str">
        <f>VLOOKUP(L10840,'[2]tabela de preços'!$A:$D,4,0)</f>
        <v>BRASILUX</v>
      </c>
      <c r="W10840" t="str">
        <f>VLOOKUP(L10840,'[2]tabela de preços'!$A:$F,6,0)</f>
        <v>ESMALTES</v>
      </c>
      <c r="X10840" t="str">
        <f>VLOOKUP(L10840,'[2]tabela de preços'!$A:$G,7,0)</f>
        <v>INDUSTRIAL</v>
      </c>
    </row>
    <row r="10841" spans="1:24" x14ac:dyDescent="0.3">
      <c r="A10841" t="s">
        <v>2073</v>
      </c>
      <c r="C10841" t="s">
        <v>2718</v>
      </c>
      <c r="D10841" s="1">
        <v>46058</v>
      </c>
      <c r="E10841" t="s">
        <v>2719</v>
      </c>
      <c r="F10841">
        <v>9</v>
      </c>
      <c r="G10841">
        <v>174</v>
      </c>
      <c r="H10841" t="str">
        <f>VLOOKUP(G10841,[1]OPERADORES!$A:$B,2,0)</f>
        <v>MIRIÃ LOBATO RODRIGUES</v>
      </c>
      <c r="I10841" t="s">
        <v>21</v>
      </c>
      <c r="J10841" t="s">
        <v>1257</v>
      </c>
      <c r="K10841" t="s">
        <v>2076</v>
      </c>
      <c r="L10841">
        <v>84328</v>
      </c>
      <c r="M10841" t="s">
        <v>496</v>
      </c>
      <c r="O10841" t="s">
        <v>11</v>
      </c>
      <c r="P10841">
        <v>5403</v>
      </c>
      <c r="Q10841">
        <v>150</v>
      </c>
      <c r="R10841">
        <v>59.98</v>
      </c>
      <c r="S10841" s="2">
        <v>8997</v>
      </c>
      <c r="T10841" s="2">
        <v>6928.5</v>
      </c>
      <c r="U10841">
        <v>22.99</v>
      </c>
      <c r="V10841" t="str">
        <f>VLOOKUP(L10841,'[2]tabela de preços'!$A:$D,4,0)</f>
        <v>BRASILUX</v>
      </c>
      <c r="W10841" t="str">
        <f>VLOOKUP(L10841,'[2]tabela de preços'!$A:$F,6,0)</f>
        <v>ESMALTES</v>
      </c>
      <c r="X10841" t="str">
        <f>VLOOKUP(L10841,'[2]tabela de preços'!$A:$G,7,0)</f>
        <v>INDUSTRIAL</v>
      </c>
    </row>
    <row r="10842" spans="1:24" x14ac:dyDescent="0.3">
      <c r="A10842" t="s">
        <v>2073</v>
      </c>
      <c r="C10842" t="s">
        <v>2718</v>
      </c>
      <c r="D10842" s="1">
        <v>46058</v>
      </c>
      <c r="E10842" t="s">
        <v>2719</v>
      </c>
      <c r="F10842">
        <v>9</v>
      </c>
      <c r="G10842">
        <v>174</v>
      </c>
      <c r="H10842" t="str">
        <f>VLOOKUP(G10842,[1]OPERADORES!$A:$B,2,0)</f>
        <v>MIRIÃ LOBATO RODRIGUES</v>
      </c>
      <c r="I10842" t="s">
        <v>21</v>
      </c>
      <c r="J10842" t="s">
        <v>1257</v>
      </c>
      <c r="K10842" t="s">
        <v>2076</v>
      </c>
      <c r="L10842">
        <v>84331</v>
      </c>
      <c r="M10842" t="s">
        <v>497</v>
      </c>
      <c r="O10842" t="s">
        <v>11</v>
      </c>
      <c r="P10842">
        <v>5403</v>
      </c>
      <c r="Q10842">
        <v>20</v>
      </c>
      <c r="R10842">
        <v>59.98</v>
      </c>
      <c r="S10842" s="2">
        <v>1199.5999999999999</v>
      </c>
      <c r="T10842" s="2">
        <v>1040</v>
      </c>
      <c r="U10842">
        <v>13.3</v>
      </c>
      <c r="V10842" t="str">
        <f>VLOOKUP(L10842,'[2]tabela de preços'!$A:$D,4,0)</f>
        <v>BRASILUX</v>
      </c>
      <c r="W10842" t="str">
        <f>VLOOKUP(L10842,'[2]tabela de preços'!$A:$F,6,0)</f>
        <v>ESMALTES</v>
      </c>
      <c r="X10842" t="str">
        <f>VLOOKUP(L10842,'[2]tabela de preços'!$A:$G,7,0)</f>
        <v>INDUSTRIAL</v>
      </c>
    </row>
    <row r="10843" spans="1:24" x14ac:dyDescent="0.3">
      <c r="A10843" t="s">
        <v>2073</v>
      </c>
      <c r="C10843" t="s">
        <v>2718</v>
      </c>
      <c r="D10843" s="1">
        <v>46058</v>
      </c>
      <c r="E10843" t="s">
        <v>2719</v>
      </c>
      <c r="F10843">
        <v>9</v>
      </c>
      <c r="G10843">
        <v>174</v>
      </c>
      <c r="H10843" t="str">
        <f>VLOOKUP(G10843,[1]OPERADORES!$A:$B,2,0)</f>
        <v>MIRIÃ LOBATO RODRIGUES</v>
      </c>
      <c r="I10843" t="s">
        <v>21</v>
      </c>
      <c r="J10843" t="s">
        <v>1257</v>
      </c>
      <c r="K10843" t="s">
        <v>2076</v>
      </c>
      <c r="L10843">
        <v>84334</v>
      </c>
      <c r="M10843" t="s">
        <v>895</v>
      </c>
      <c r="O10843" t="s">
        <v>11</v>
      </c>
      <c r="P10843">
        <v>5403</v>
      </c>
      <c r="Q10843">
        <v>100</v>
      </c>
      <c r="R10843">
        <v>59.98</v>
      </c>
      <c r="S10843" s="2">
        <v>5998</v>
      </c>
      <c r="T10843" s="2">
        <v>4766</v>
      </c>
      <c r="U10843">
        <v>20.54</v>
      </c>
      <c r="V10843" t="str">
        <f>VLOOKUP(L10843,'[2]tabela de preços'!$A:$D,4,0)</f>
        <v>BRASILUX</v>
      </c>
      <c r="W10843" t="str">
        <f>VLOOKUP(L10843,'[2]tabela de preços'!$A:$F,6,0)</f>
        <v>ESMALTES</v>
      </c>
      <c r="X10843" t="str">
        <f>VLOOKUP(L10843,'[2]tabela de preços'!$A:$G,7,0)</f>
        <v>INDUSTRIAL</v>
      </c>
    </row>
    <row r="10844" spans="1:24" x14ac:dyDescent="0.3">
      <c r="A10844" t="s">
        <v>2073</v>
      </c>
      <c r="C10844" t="s">
        <v>2718</v>
      </c>
      <c r="D10844" s="1">
        <v>46058</v>
      </c>
      <c r="E10844" t="s">
        <v>2719</v>
      </c>
      <c r="F10844">
        <v>9</v>
      </c>
      <c r="G10844">
        <v>174</v>
      </c>
      <c r="H10844" t="str">
        <f>VLOOKUP(G10844,[1]OPERADORES!$A:$B,2,0)</f>
        <v>MIRIÃ LOBATO RODRIGUES</v>
      </c>
      <c r="I10844" t="s">
        <v>21</v>
      </c>
      <c r="J10844" t="s">
        <v>1257</v>
      </c>
      <c r="K10844" t="s">
        <v>2076</v>
      </c>
      <c r="L10844">
        <v>84259</v>
      </c>
      <c r="M10844" t="s">
        <v>673</v>
      </c>
      <c r="O10844" t="s">
        <v>11</v>
      </c>
      <c r="P10844">
        <v>5403</v>
      </c>
      <c r="Q10844">
        <v>100</v>
      </c>
      <c r="R10844">
        <v>32.369999999999997</v>
      </c>
      <c r="S10844" s="2">
        <v>3237</v>
      </c>
      <c r="T10844" s="2">
        <v>2264</v>
      </c>
      <c r="U10844">
        <v>30.06</v>
      </c>
      <c r="V10844" t="str">
        <f>VLOOKUP(L10844,'[2]tabela de preços'!$A:$D,4,0)</f>
        <v>BRASILUX</v>
      </c>
      <c r="W10844" t="str">
        <f>VLOOKUP(L10844,'[2]tabela de preços'!$A:$F,6,0)</f>
        <v>TINTA PAREDE</v>
      </c>
      <c r="X10844" t="str">
        <f>VLOOKUP(L10844,'[2]tabela de preços'!$A:$G,7,0)</f>
        <v>IMOBILIÁRIO</v>
      </c>
    </row>
    <row r="10845" spans="1:24" x14ac:dyDescent="0.3">
      <c r="A10845" t="s">
        <v>2073</v>
      </c>
      <c r="C10845" t="s">
        <v>2718</v>
      </c>
      <c r="D10845" s="1">
        <v>46058</v>
      </c>
      <c r="E10845" t="s">
        <v>2719</v>
      </c>
      <c r="F10845">
        <v>9</v>
      </c>
      <c r="G10845">
        <v>174</v>
      </c>
      <c r="H10845" t="str">
        <f>VLOOKUP(G10845,[1]OPERADORES!$A:$B,2,0)</f>
        <v>MIRIÃ LOBATO RODRIGUES</v>
      </c>
      <c r="I10845" t="s">
        <v>21</v>
      </c>
      <c r="J10845" t="s">
        <v>1257</v>
      </c>
      <c r="K10845" t="s">
        <v>2076</v>
      </c>
      <c r="L10845">
        <v>84411</v>
      </c>
      <c r="M10845" t="s">
        <v>35</v>
      </c>
      <c r="O10845" t="s">
        <v>11</v>
      </c>
      <c r="P10845">
        <v>5102</v>
      </c>
      <c r="Q10845">
        <v>50</v>
      </c>
      <c r="R10845">
        <v>4.29</v>
      </c>
      <c r="S10845">
        <v>214.5</v>
      </c>
      <c r="T10845">
        <v>177</v>
      </c>
      <c r="U10845">
        <v>17.48</v>
      </c>
      <c r="V10845" t="str">
        <f>VLOOKUP(L10845,'[2]tabela de preços'!$A:$D,4,0)</f>
        <v>ADERE</v>
      </c>
      <c r="W10845" t="str">
        <f>VLOOKUP(L10845,'[2]tabela de preços'!$A:$F,6,0)</f>
        <v xml:space="preserve">FITA DE USO GERAL </v>
      </c>
      <c r="X10845" t="str">
        <f>VLOOKUP(L10845,'[2]tabela de preços'!$A:$G,7,0)</f>
        <v>IMOBILIÁRIO</v>
      </c>
    </row>
    <row r="10846" spans="1:24" x14ac:dyDescent="0.3">
      <c r="A10846" t="s">
        <v>2073</v>
      </c>
      <c r="C10846" t="s">
        <v>2718</v>
      </c>
      <c r="D10846" s="1">
        <v>46058</v>
      </c>
      <c r="E10846" t="s">
        <v>2719</v>
      </c>
      <c r="F10846">
        <v>9</v>
      </c>
      <c r="G10846">
        <v>174</v>
      </c>
      <c r="H10846" t="str">
        <f>VLOOKUP(G10846,[1]OPERADORES!$A:$B,2,0)</f>
        <v>MIRIÃ LOBATO RODRIGUES</v>
      </c>
      <c r="I10846" t="s">
        <v>21</v>
      </c>
      <c r="J10846" t="s">
        <v>1257</v>
      </c>
      <c r="K10846" t="s">
        <v>2076</v>
      </c>
      <c r="L10846">
        <v>84928</v>
      </c>
      <c r="M10846" t="s">
        <v>36</v>
      </c>
      <c r="O10846" t="s">
        <v>11</v>
      </c>
      <c r="P10846">
        <v>5102</v>
      </c>
      <c r="Q10846">
        <v>20</v>
      </c>
      <c r="R10846">
        <v>9.39</v>
      </c>
      <c r="S10846">
        <v>187.8</v>
      </c>
      <c r="T10846">
        <v>142.6</v>
      </c>
      <c r="U10846">
        <v>24.07</v>
      </c>
      <c r="V10846" t="str">
        <f>VLOOKUP(L10846,'[2]tabela de preços'!$A:$D,4,0)</f>
        <v>ADERE</v>
      </c>
      <c r="W10846" t="str">
        <f>VLOOKUP(L10846,'[2]tabela de preços'!$A:$F,6,0)</f>
        <v xml:space="preserve">FITA DE USO GERAL </v>
      </c>
      <c r="X10846" t="str">
        <f>VLOOKUP(L10846,'[2]tabela de preços'!$A:$G,7,0)</f>
        <v>IMOBILIÁRIO</v>
      </c>
    </row>
    <row r="10847" spans="1:24" x14ac:dyDescent="0.3">
      <c r="A10847" t="s">
        <v>2073</v>
      </c>
      <c r="C10847" t="s">
        <v>2718</v>
      </c>
      <c r="D10847" s="1">
        <v>46058</v>
      </c>
      <c r="E10847" t="s">
        <v>2719</v>
      </c>
      <c r="F10847">
        <v>9</v>
      </c>
      <c r="G10847">
        <v>174</v>
      </c>
      <c r="H10847" t="str">
        <f>VLOOKUP(G10847,[1]OPERADORES!$A:$B,2,0)</f>
        <v>MIRIÃ LOBATO RODRIGUES</v>
      </c>
      <c r="I10847" t="s">
        <v>21</v>
      </c>
      <c r="J10847" t="s">
        <v>1257</v>
      </c>
      <c r="K10847" t="s">
        <v>2076</v>
      </c>
      <c r="L10847">
        <v>23878</v>
      </c>
      <c r="M10847" t="s">
        <v>851</v>
      </c>
      <c r="O10847" t="s">
        <v>11</v>
      </c>
      <c r="P10847">
        <v>5102</v>
      </c>
      <c r="Q10847">
        <v>100</v>
      </c>
      <c r="R10847">
        <v>7.69</v>
      </c>
      <c r="S10847">
        <v>769</v>
      </c>
      <c r="T10847">
        <v>584</v>
      </c>
      <c r="U10847">
        <v>24.06</v>
      </c>
      <c r="V10847" t="str">
        <f>VLOOKUP(L10847,'[2]tabela de preços'!$A:$D,4,0)</f>
        <v>ATLAS</v>
      </c>
      <c r="W10847" t="str">
        <f>VLOOKUP(L10847,'[2]tabela de preços'!$A:$F,6,0)</f>
        <v>ROLOS / TRINCHAS / PINCÉIS / ESPÁTULAS</v>
      </c>
      <c r="X10847" t="str">
        <f>VLOOKUP(L10847,'[2]tabela de preços'!$A:$G,7,0)</f>
        <v>IMOBILIÁRIO</v>
      </c>
    </row>
    <row r="10848" spans="1:24" x14ac:dyDescent="0.3">
      <c r="A10848" t="s">
        <v>2073</v>
      </c>
      <c r="C10848" t="s">
        <v>2718</v>
      </c>
      <c r="D10848" s="1">
        <v>46058</v>
      </c>
      <c r="E10848" t="s">
        <v>2719</v>
      </c>
      <c r="F10848">
        <v>9</v>
      </c>
      <c r="G10848">
        <v>174</v>
      </c>
      <c r="H10848" t="str">
        <f>VLOOKUP(G10848,[1]OPERADORES!$A:$B,2,0)</f>
        <v>MIRIÃ LOBATO RODRIGUES</v>
      </c>
      <c r="I10848" t="s">
        <v>21</v>
      </c>
      <c r="J10848" t="s">
        <v>1257</v>
      </c>
      <c r="K10848" t="s">
        <v>2076</v>
      </c>
      <c r="L10848">
        <v>84016</v>
      </c>
      <c r="M10848" t="s">
        <v>862</v>
      </c>
      <c r="O10848" t="s">
        <v>11</v>
      </c>
      <c r="P10848">
        <v>5102</v>
      </c>
      <c r="Q10848">
        <v>300</v>
      </c>
      <c r="R10848">
        <v>0.6</v>
      </c>
      <c r="S10848">
        <v>180</v>
      </c>
      <c r="T10848">
        <v>138</v>
      </c>
      <c r="U10848">
        <v>23.33</v>
      </c>
      <c r="V10848" t="str">
        <f>VLOOKUP(L10848,'[2]tabela de preços'!$A:$D,4,0)</f>
        <v>3M</v>
      </c>
      <c r="W10848" t="str">
        <f>VLOOKUP(L10848,'[2]tabela de preços'!$A:$F,6,0)</f>
        <v>LIXA MASSA  /MADEIRA / PAREDE</v>
      </c>
      <c r="X10848" t="str">
        <f>VLOOKUP(L10848,'[2]tabela de preços'!$A:$G,7,0)</f>
        <v>IMOBILIÁRIO</v>
      </c>
    </row>
    <row r="10849" spans="1:24" x14ac:dyDescent="0.3">
      <c r="A10849" t="s">
        <v>2073</v>
      </c>
      <c r="C10849" t="s">
        <v>2718</v>
      </c>
      <c r="D10849" s="1">
        <v>46058</v>
      </c>
      <c r="E10849" t="s">
        <v>2719</v>
      </c>
      <c r="F10849">
        <v>9</v>
      </c>
      <c r="G10849">
        <v>174</v>
      </c>
      <c r="H10849" t="str">
        <f>VLOOKUP(G10849,[1]OPERADORES!$A:$B,2,0)</f>
        <v>MIRIÃ LOBATO RODRIGUES</v>
      </c>
      <c r="I10849" t="s">
        <v>21</v>
      </c>
      <c r="J10849" t="s">
        <v>1257</v>
      </c>
      <c r="K10849" t="s">
        <v>2076</v>
      </c>
      <c r="L10849">
        <v>85344</v>
      </c>
      <c r="M10849" t="s">
        <v>839</v>
      </c>
      <c r="O10849" t="s">
        <v>11</v>
      </c>
      <c r="P10849">
        <v>5102</v>
      </c>
      <c r="Q10849">
        <v>90</v>
      </c>
      <c r="R10849">
        <v>35.74</v>
      </c>
      <c r="S10849" s="2">
        <v>3216.6</v>
      </c>
      <c r="T10849" s="2">
        <v>2441.6999999999998</v>
      </c>
      <c r="U10849">
        <v>24.09</v>
      </c>
      <c r="V10849" t="str">
        <f>VLOOKUP(L10849,'[2]tabela de preços'!$A:$D,4,0)</f>
        <v>DÁVILA  INOVE</v>
      </c>
      <c r="W10849" t="str">
        <f>VLOOKUP(L10849,'[2]tabela de preços'!$A:$F,6,0)</f>
        <v>MASSA CORRIDA / ACRÍLICA</v>
      </c>
      <c r="X10849" t="str">
        <f>VLOOKUP(L10849,'[2]tabela de preços'!$A:$G,7,0)</f>
        <v>IMOBILIÁRIO</v>
      </c>
    </row>
    <row r="10850" spans="1:24" x14ac:dyDescent="0.3">
      <c r="A10850" t="s">
        <v>2073</v>
      </c>
      <c r="C10850" t="s">
        <v>2718</v>
      </c>
      <c r="D10850" s="1">
        <v>46058</v>
      </c>
      <c r="E10850" t="s">
        <v>2719</v>
      </c>
      <c r="F10850">
        <v>9</v>
      </c>
      <c r="G10850">
        <v>174</v>
      </c>
      <c r="H10850" t="str">
        <f>VLOOKUP(G10850,[1]OPERADORES!$A:$B,2,0)</f>
        <v>MIRIÃ LOBATO RODRIGUES</v>
      </c>
      <c r="I10850" t="s">
        <v>21</v>
      </c>
      <c r="J10850" t="s">
        <v>1257</v>
      </c>
      <c r="K10850" t="s">
        <v>2076</v>
      </c>
      <c r="L10850">
        <v>84186</v>
      </c>
      <c r="M10850" t="s">
        <v>2720</v>
      </c>
      <c r="O10850" t="s">
        <v>11</v>
      </c>
      <c r="P10850">
        <v>5403</v>
      </c>
      <c r="Q10850">
        <v>10</v>
      </c>
      <c r="R10850">
        <v>69.37</v>
      </c>
      <c r="S10850">
        <v>693.7</v>
      </c>
      <c r="T10850">
        <v>562.4</v>
      </c>
      <c r="U10850">
        <v>18.93</v>
      </c>
      <c r="V10850" t="str">
        <f>VLOOKUP(L10850,'[2]tabela de preços'!$A:$D,4,0)</f>
        <v>BRASILUX</v>
      </c>
      <c r="W10850" t="str">
        <f>VLOOKUP(L10850,'[2]tabela de preços'!$A:$F,6,0)</f>
        <v>LINHA MOVELEIRA</v>
      </c>
      <c r="X10850" t="str">
        <f>VLOOKUP(L10850,'[2]tabela de preços'!$A:$G,7,0)</f>
        <v>MOVELEIRA</v>
      </c>
    </row>
    <row r="10851" spans="1:24" x14ac:dyDescent="0.3">
      <c r="A10851" t="s">
        <v>2073</v>
      </c>
      <c r="C10851" t="s">
        <v>2718</v>
      </c>
      <c r="D10851" s="1">
        <v>46058</v>
      </c>
      <c r="E10851" t="s">
        <v>2719</v>
      </c>
      <c r="F10851">
        <v>9</v>
      </c>
      <c r="G10851">
        <v>174</v>
      </c>
      <c r="H10851" t="str">
        <f>VLOOKUP(G10851,[1]OPERADORES!$A:$B,2,0)</f>
        <v>MIRIÃ LOBATO RODRIGUES</v>
      </c>
      <c r="I10851" t="s">
        <v>21</v>
      </c>
      <c r="J10851" t="s">
        <v>1257</v>
      </c>
      <c r="K10851" t="s">
        <v>2076</v>
      </c>
      <c r="L10851">
        <v>84439</v>
      </c>
      <c r="M10851" t="s">
        <v>2721</v>
      </c>
      <c r="O10851" t="s">
        <v>11</v>
      </c>
      <c r="P10851">
        <v>5102</v>
      </c>
      <c r="Q10851">
        <v>3</v>
      </c>
      <c r="R10851">
        <v>34.44</v>
      </c>
      <c r="S10851">
        <v>103.32</v>
      </c>
      <c r="T10851">
        <v>78.42</v>
      </c>
      <c r="U10851">
        <v>24.1</v>
      </c>
      <c r="V10851" t="str">
        <f>VLOOKUP(L10851,'[2]tabela de preços'!$A:$D,4,0)</f>
        <v>ATLAS</v>
      </c>
      <c r="W10851" t="str">
        <f>VLOOKUP(L10851,'[2]tabela de preços'!$A:$F,6,0)</f>
        <v>ROLOS / TRINCHAS / PINCÉIS / ESPÁTULAS</v>
      </c>
      <c r="X10851" t="str">
        <f>VLOOKUP(L10851,'[2]tabela de preços'!$A:$G,7,0)</f>
        <v>IMOBILIÁRIO</v>
      </c>
    </row>
    <row r="10852" spans="1:24" x14ac:dyDescent="0.3">
      <c r="A10852" t="s">
        <v>2073</v>
      </c>
      <c r="C10852" t="s">
        <v>2718</v>
      </c>
      <c r="D10852" s="1">
        <v>46058</v>
      </c>
      <c r="E10852" t="s">
        <v>2719</v>
      </c>
      <c r="F10852">
        <v>9</v>
      </c>
      <c r="G10852">
        <v>174</v>
      </c>
      <c r="H10852" t="str">
        <f>VLOOKUP(G10852,[1]OPERADORES!$A:$B,2,0)</f>
        <v>MIRIÃ LOBATO RODRIGUES</v>
      </c>
      <c r="I10852" t="s">
        <v>21</v>
      </c>
      <c r="J10852" t="s">
        <v>1257</v>
      </c>
      <c r="K10852" t="s">
        <v>2076</v>
      </c>
      <c r="L10852">
        <v>84427</v>
      </c>
      <c r="M10852" t="s">
        <v>1398</v>
      </c>
      <c r="O10852" t="s">
        <v>11</v>
      </c>
      <c r="P10852">
        <v>5102</v>
      </c>
      <c r="Q10852">
        <v>100</v>
      </c>
      <c r="R10852">
        <v>6.89</v>
      </c>
      <c r="S10852">
        <v>689</v>
      </c>
      <c r="T10852">
        <v>523</v>
      </c>
      <c r="U10852">
        <v>24.09</v>
      </c>
      <c r="V10852" t="str">
        <f>VLOOKUP(L10852,'[2]tabela de preços'!$A:$D,4,0)</f>
        <v>ATLAS</v>
      </c>
      <c r="W10852" t="str">
        <f>VLOOKUP(L10852,'[2]tabela de preços'!$A:$F,6,0)</f>
        <v>ROLOS / TRINCHAS / PINCÉIS / ESPÁTULAS</v>
      </c>
      <c r="X10852" t="str">
        <f>VLOOKUP(L10852,'[2]tabela de preços'!$A:$G,7,0)</f>
        <v>IMOBILIÁRIO</v>
      </c>
    </row>
    <row r="10853" spans="1:24" x14ac:dyDescent="0.3">
      <c r="A10853" t="s">
        <v>2073</v>
      </c>
      <c r="C10853" t="s">
        <v>2718</v>
      </c>
      <c r="D10853" s="1">
        <v>46058</v>
      </c>
      <c r="E10853" t="s">
        <v>2719</v>
      </c>
      <c r="F10853">
        <v>9</v>
      </c>
      <c r="G10853">
        <v>174</v>
      </c>
      <c r="H10853" t="str">
        <f>VLOOKUP(G10853,[1]OPERADORES!$A:$B,2,0)</f>
        <v>MIRIÃ LOBATO RODRIGUES</v>
      </c>
      <c r="I10853" t="s">
        <v>21</v>
      </c>
      <c r="J10853" t="s">
        <v>1257</v>
      </c>
      <c r="K10853" t="s">
        <v>2076</v>
      </c>
      <c r="L10853">
        <v>84425</v>
      </c>
      <c r="M10853" t="s">
        <v>616</v>
      </c>
      <c r="O10853" t="s">
        <v>11</v>
      </c>
      <c r="P10853">
        <v>5102</v>
      </c>
      <c r="Q10853">
        <v>100</v>
      </c>
      <c r="R10853">
        <v>3.52</v>
      </c>
      <c r="S10853">
        <v>352</v>
      </c>
      <c r="T10853">
        <v>267</v>
      </c>
      <c r="U10853">
        <v>24.15</v>
      </c>
      <c r="V10853" t="str">
        <f>VLOOKUP(L10853,'[2]tabela de preços'!$A:$D,4,0)</f>
        <v>ATLAS</v>
      </c>
      <c r="W10853" t="str">
        <f>VLOOKUP(L10853,'[2]tabela de preços'!$A:$F,6,0)</f>
        <v>ROLOS / TRINCHAS / PINCÉIS / ESPÁTULAS</v>
      </c>
      <c r="X10853" t="str">
        <f>VLOOKUP(L10853,'[2]tabela de preços'!$A:$G,7,0)</f>
        <v>IMOBILIÁRIO</v>
      </c>
    </row>
    <row r="10854" spans="1:24" x14ac:dyDescent="0.3">
      <c r="A10854" t="s">
        <v>2073</v>
      </c>
      <c r="C10854" t="s">
        <v>2718</v>
      </c>
      <c r="D10854" s="1">
        <v>46058</v>
      </c>
      <c r="E10854" t="s">
        <v>2719</v>
      </c>
      <c r="F10854">
        <v>9</v>
      </c>
      <c r="G10854">
        <v>174</v>
      </c>
      <c r="H10854" t="str">
        <f>VLOOKUP(G10854,[1]OPERADORES!$A:$B,2,0)</f>
        <v>MIRIÃ LOBATO RODRIGUES</v>
      </c>
      <c r="I10854" t="s">
        <v>21</v>
      </c>
      <c r="J10854" t="s">
        <v>1257</v>
      </c>
      <c r="K10854" t="s">
        <v>2076</v>
      </c>
      <c r="L10854">
        <v>84426</v>
      </c>
      <c r="M10854" t="s">
        <v>1957</v>
      </c>
      <c r="O10854" t="s">
        <v>11</v>
      </c>
      <c r="P10854">
        <v>5102</v>
      </c>
      <c r="Q10854">
        <v>100</v>
      </c>
      <c r="R10854">
        <v>4.3</v>
      </c>
      <c r="S10854">
        <v>430</v>
      </c>
      <c r="T10854">
        <v>328</v>
      </c>
      <c r="U10854">
        <v>23.72</v>
      </c>
      <c r="V10854" t="str">
        <f>VLOOKUP(L10854,'[2]tabela de preços'!$A:$D,4,0)</f>
        <v>ATLAS</v>
      </c>
      <c r="W10854" t="str">
        <f>VLOOKUP(L10854,'[2]tabela de preços'!$A:$F,6,0)</f>
        <v>ROLOS / TRINCHAS / PINCÉIS / ESPÁTULAS</v>
      </c>
      <c r="X10854" t="str">
        <f>VLOOKUP(L10854,'[2]tabela de preços'!$A:$G,7,0)</f>
        <v>IMOBILIÁRIO</v>
      </c>
    </row>
    <row r="10855" spans="1:24" x14ac:dyDescent="0.3">
      <c r="A10855" t="s">
        <v>2073</v>
      </c>
      <c r="C10855" t="s">
        <v>2718</v>
      </c>
      <c r="D10855" s="1">
        <v>46058</v>
      </c>
      <c r="E10855" t="s">
        <v>2719</v>
      </c>
      <c r="F10855">
        <v>9</v>
      </c>
      <c r="G10855">
        <v>174</v>
      </c>
      <c r="H10855" t="str">
        <f>VLOOKUP(G10855,[1]OPERADORES!$A:$B,2,0)</f>
        <v>MIRIÃ LOBATO RODRIGUES</v>
      </c>
      <c r="I10855" t="s">
        <v>21</v>
      </c>
      <c r="J10855" t="s">
        <v>1257</v>
      </c>
      <c r="K10855" t="s">
        <v>2076</v>
      </c>
      <c r="L10855">
        <v>85224</v>
      </c>
      <c r="M10855" t="s">
        <v>1597</v>
      </c>
      <c r="O10855" t="s">
        <v>11</v>
      </c>
      <c r="P10855">
        <v>5102</v>
      </c>
      <c r="Q10855">
        <v>100</v>
      </c>
      <c r="R10855">
        <v>12.19</v>
      </c>
      <c r="S10855" s="2">
        <v>1219</v>
      </c>
      <c r="T10855">
        <v>925</v>
      </c>
      <c r="U10855">
        <v>24.12</v>
      </c>
      <c r="V10855" t="str">
        <f>VLOOKUP(L10855,'[2]tabela de preços'!$A:$D,4,0)</f>
        <v>ATLAS</v>
      </c>
      <c r="W10855" t="str">
        <f>VLOOKUP(L10855,'[2]tabela de preços'!$A:$F,6,0)</f>
        <v>ROLOS / TRINCHAS / PINCÉIS / ESPÁTULAS</v>
      </c>
      <c r="X10855" t="str">
        <f>VLOOKUP(L10855,'[2]tabela de preços'!$A:$G,7,0)</f>
        <v>IMOBILIÁRIO</v>
      </c>
    </row>
    <row r="10856" spans="1:24" x14ac:dyDescent="0.3">
      <c r="A10856" t="s">
        <v>2073</v>
      </c>
      <c r="C10856" t="s">
        <v>2718</v>
      </c>
      <c r="D10856" s="1">
        <v>46058</v>
      </c>
      <c r="E10856" t="s">
        <v>2719</v>
      </c>
      <c r="F10856">
        <v>9</v>
      </c>
      <c r="G10856">
        <v>174</v>
      </c>
      <c r="H10856" t="str">
        <f>VLOOKUP(G10856,[1]OPERADORES!$A:$B,2,0)</f>
        <v>MIRIÃ LOBATO RODRIGUES</v>
      </c>
      <c r="I10856" t="s">
        <v>21</v>
      </c>
      <c r="J10856" t="s">
        <v>1257</v>
      </c>
      <c r="K10856" t="s">
        <v>2076</v>
      </c>
      <c r="L10856">
        <v>85339</v>
      </c>
      <c r="M10856" t="s">
        <v>1410</v>
      </c>
      <c r="O10856" t="s">
        <v>11</v>
      </c>
      <c r="P10856">
        <v>5403</v>
      </c>
      <c r="Q10856">
        <v>50</v>
      </c>
      <c r="R10856">
        <v>59.9</v>
      </c>
      <c r="S10856" s="2">
        <v>2995</v>
      </c>
      <c r="T10856" s="2">
        <v>2460</v>
      </c>
      <c r="U10856">
        <v>17.86</v>
      </c>
      <c r="V10856" t="str">
        <f>VLOOKUP(L10856,'[2]tabela de preços'!$A:$D,4,0)</f>
        <v>DÁVILA  INOVE</v>
      </c>
      <c r="W10856" t="str">
        <f>VLOOKUP(L10856,'[2]tabela de preços'!$A:$F,6,0)</f>
        <v>TEXTURA</v>
      </c>
      <c r="X10856" t="str">
        <f>VLOOKUP(L10856,'[2]tabela de preços'!$A:$G,7,0)</f>
        <v>IMOBILIÁRIO</v>
      </c>
    </row>
    <row r="10857" spans="1:24" x14ac:dyDescent="0.3">
      <c r="A10857" t="s">
        <v>2073</v>
      </c>
      <c r="C10857" t="s">
        <v>2718</v>
      </c>
      <c r="D10857" s="1">
        <v>46058</v>
      </c>
      <c r="E10857" t="s">
        <v>2719</v>
      </c>
      <c r="F10857">
        <v>9</v>
      </c>
      <c r="G10857">
        <v>174</v>
      </c>
      <c r="H10857" t="str">
        <f>VLOOKUP(G10857,[1]OPERADORES!$A:$B,2,0)</f>
        <v>MIRIÃ LOBATO RODRIGUES</v>
      </c>
      <c r="I10857" t="s">
        <v>21</v>
      </c>
      <c r="J10857" t="s">
        <v>1257</v>
      </c>
      <c r="K10857" t="s">
        <v>2076</v>
      </c>
      <c r="L10857">
        <v>85584</v>
      </c>
      <c r="M10857" t="s">
        <v>1101</v>
      </c>
      <c r="O10857" t="s">
        <v>11</v>
      </c>
      <c r="P10857">
        <v>5403</v>
      </c>
      <c r="Q10857">
        <v>50</v>
      </c>
      <c r="R10857">
        <v>59.9</v>
      </c>
      <c r="S10857" s="2">
        <v>2995</v>
      </c>
      <c r="T10857" s="2">
        <v>2460</v>
      </c>
      <c r="U10857">
        <v>17.86</v>
      </c>
      <c r="V10857" t="str">
        <f>VLOOKUP(L10857,'[2]tabela de preços'!$A:$D,4,0)</f>
        <v>DÁVILA  INOVE</v>
      </c>
      <c r="W10857" t="str">
        <f>VLOOKUP(L10857,'[2]tabela de preços'!$A:$F,6,0)</f>
        <v>TEXTURA</v>
      </c>
      <c r="X10857" t="str">
        <f>VLOOKUP(L10857,'[2]tabela de preços'!$A:$G,7,0)</f>
        <v>IMOBILIÁRIO</v>
      </c>
    </row>
    <row r="10858" spans="1:24" x14ac:dyDescent="0.3">
      <c r="A10858" t="s">
        <v>2073</v>
      </c>
      <c r="C10858" t="s">
        <v>2718</v>
      </c>
      <c r="D10858" s="1">
        <v>46058</v>
      </c>
      <c r="E10858" t="s">
        <v>2719</v>
      </c>
      <c r="F10858">
        <v>9</v>
      </c>
      <c r="G10858">
        <v>174</v>
      </c>
      <c r="H10858" t="str">
        <f>VLOOKUP(G10858,[1]OPERADORES!$A:$B,2,0)</f>
        <v>MIRIÃ LOBATO RODRIGUES</v>
      </c>
      <c r="I10858" t="s">
        <v>21</v>
      </c>
      <c r="J10858" t="s">
        <v>1257</v>
      </c>
      <c r="K10858" t="s">
        <v>2076</v>
      </c>
      <c r="L10858">
        <v>84560</v>
      </c>
      <c r="M10858" t="s">
        <v>118</v>
      </c>
      <c r="O10858" t="s">
        <v>11</v>
      </c>
      <c r="P10858">
        <v>5102</v>
      </c>
      <c r="Q10858">
        <v>50</v>
      </c>
      <c r="R10858">
        <v>47.89</v>
      </c>
      <c r="S10858" s="2">
        <v>2394.5</v>
      </c>
      <c r="T10858" s="2">
        <v>1958</v>
      </c>
      <c r="U10858">
        <v>18.23</v>
      </c>
      <c r="V10858" t="str">
        <f>VLOOKUP(L10858,'[2]tabela de preços'!$A:$D,4,0)</f>
        <v>BRASILUX</v>
      </c>
      <c r="W10858" t="str">
        <f>VLOOKUP(L10858,'[2]tabela de preços'!$A:$F,6,0)</f>
        <v>THINNER DE LIMPEZA</v>
      </c>
      <c r="X10858" t="str">
        <f>VLOOKUP(L10858,'[2]tabela de preços'!$A:$G,7,0)</f>
        <v>THINNER</v>
      </c>
    </row>
    <row r="10859" spans="1:24" x14ac:dyDescent="0.3">
      <c r="A10859" t="s">
        <v>2073</v>
      </c>
      <c r="C10859" t="s">
        <v>2718</v>
      </c>
      <c r="D10859" s="1">
        <v>46058</v>
      </c>
      <c r="E10859" t="s">
        <v>2719</v>
      </c>
      <c r="F10859">
        <v>9</v>
      </c>
      <c r="G10859">
        <v>174</v>
      </c>
      <c r="H10859" t="str">
        <f>VLOOKUP(G10859,[1]OPERADORES!$A:$B,2,0)</f>
        <v>MIRIÃ LOBATO RODRIGUES</v>
      </c>
      <c r="I10859" t="s">
        <v>21</v>
      </c>
      <c r="J10859" t="s">
        <v>1257</v>
      </c>
      <c r="K10859" t="s">
        <v>2076</v>
      </c>
      <c r="L10859">
        <v>10114</v>
      </c>
      <c r="M10859" t="s">
        <v>571</v>
      </c>
      <c r="O10859" t="s">
        <v>11</v>
      </c>
      <c r="P10859">
        <v>5102</v>
      </c>
      <c r="Q10859">
        <v>100</v>
      </c>
      <c r="R10859">
        <v>3.63</v>
      </c>
      <c r="S10859">
        <v>363</v>
      </c>
      <c r="T10859">
        <v>300</v>
      </c>
      <c r="U10859">
        <v>17.36</v>
      </c>
      <c r="V10859" t="str">
        <f>VLOOKUP(L10859,'[2]tabela de preços'!$A:$D,4,0)</f>
        <v>ATLAS</v>
      </c>
      <c r="W10859" t="str">
        <f>VLOOKUP(L10859,'[2]tabela de preços'!$A:$F,6,0)</f>
        <v>ROLOS / TRINCHAS / PINCÉIS / ESPÁTULAS</v>
      </c>
      <c r="X10859" t="str">
        <f>VLOOKUP(L10859,'[2]tabela de preços'!$A:$G,7,0)</f>
        <v>IMOBILIÁRIO</v>
      </c>
    </row>
    <row r="10860" spans="1:24" x14ac:dyDescent="0.3">
      <c r="A10860" t="s">
        <v>2073</v>
      </c>
      <c r="C10860" t="s">
        <v>2718</v>
      </c>
      <c r="D10860" s="1">
        <v>46058</v>
      </c>
      <c r="E10860" t="s">
        <v>2719</v>
      </c>
      <c r="F10860">
        <v>9</v>
      </c>
      <c r="G10860">
        <v>174</v>
      </c>
      <c r="H10860" t="str">
        <f>VLOOKUP(G10860,[1]OPERADORES!$A:$B,2,0)</f>
        <v>MIRIÃ LOBATO RODRIGUES</v>
      </c>
      <c r="I10860" t="s">
        <v>21</v>
      </c>
      <c r="J10860" t="s">
        <v>1257</v>
      </c>
      <c r="K10860" t="s">
        <v>2076</v>
      </c>
      <c r="L10860">
        <v>10117</v>
      </c>
      <c r="M10860" t="s">
        <v>1043</v>
      </c>
      <c r="O10860" t="s">
        <v>11</v>
      </c>
      <c r="P10860">
        <v>5102</v>
      </c>
      <c r="Q10860">
        <v>100</v>
      </c>
      <c r="R10860">
        <v>6.01</v>
      </c>
      <c r="S10860">
        <v>601</v>
      </c>
      <c r="T10860">
        <v>495</v>
      </c>
      <c r="U10860">
        <v>17.64</v>
      </c>
      <c r="V10860" t="str">
        <f>VLOOKUP(L10860,'[2]tabela de preços'!$A:$D,4,0)</f>
        <v>ATLAS</v>
      </c>
      <c r="W10860" t="str">
        <f>VLOOKUP(L10860,'[2]tabela de preços'!$A:$F,6,0)</f>
        <v>ROLOS / TRINCHAS / PINCÉIS / ESPÁTULAS</v>
      </c>
      <c r="X10860" t="str">
        <f>VLOOKUP(L10860,'[2]tabela de preços'!$A:$G,7,0)</f>
        <v>IMOBILIÁRIO</v>
      </c>
    </row>
    <row r="10861" spans="1:24" x14ac:dyDescent="0.3">
      <c r="A10861" t="s">
        <v>2073</v>
      </c>
      <c r="C10861" t="s">
        <v>2718</v>
      </c>
      <c r="D10861" s="1">
        <v>46058</v>
      </c>
      <c r="E10861" t="s">
        <v>2719</v>
      </c>
      <c r="F10861">
        <v>9</v>
      </c>
      <c r="G10861">
        <v>174</v>
      </c>
      <c r="H10861" t="str">
        <f>VLOOKUP(G10861,[1]OPERADORES!$A:$B,2,0)</f>
        <v>MIRIÃ LOBATO RODRIGUES</v>
      </c>
      <c r="I10861" t="s">
        <v>21</v>
      </c>
      <c r="J10861" t="s">
        <v>1257</v>
      </c>
      <c r="K10861" t="s">
        <v>2076</v>
      </c>
      <c r="L10861">
        <v>10120</v>
      </c>
      <c r="M10861" t="s">
        <v>2356</v>
      </c>
      <c r="O10861" t="s">
        <v>11</v>
      </c>
      <c r="P10861">
        <v>5102</v>
      </c>
      <c r="Q10861">
        <v>100</v>
      </c>
      <c r="R10861">
        <v>9.18</v>
      </c>
      <c r="S10861">
        <v>918</v>
      </c>
      <c r="T10861">
        <v>757</v>
      </c>
      <c r="U10861">
        <v>17.54</v>
      </c>
      <c r="V10861" t="str">
        <f>VLOOKUP(L10861,'[2]tabela de preços'!$A:$D,4,0)</f>
        <v>ATLAS</v>
      </c>
      <c r="W10861" t="str">
        <f>VLOOKUP(L10861,'[2]tabela de preços'!$A:$F,6,0)</f>
        <v>ROLOS / TRINCHAS / PINCÉIS / ESPÁTULAS</v>
      </c>
      <c r="X10861" t="str">
        <f>VLOOKUP(L10861,'[2]tabela de preços'!$A:$G,7,0)</f>
        <v>IMOBILIÁRIO</v>
      </c>
    </row>
    <row r="10862" spans="1:24" x14ac:dyDescent="0.3">
      <c r="A10862" t="s">
        <v>2073</v>
      </c>
      <c r="C10862" t="s">
        <v>2718</v>
      </c>
      <c r="D10862" s="1">
        <v>46058</v>
      </c>
      <c r="E10862" t="s">
        <v>2719</v>
      </c>
      <c r="F10862">
        <v>9</v>
      </c>
      <c r="G10862">
        <v>174</v>
      </c>
      <c r="H10862" t="str">
        <f>VLOOKUP(G10862,[1]OPERADORES!$A:$B,2,0)</f>
        <v>MIRIÃ LOBATO RODRIGUES</v>
      </c>
      <c r="I10862" t="s">
        <v>21</v>
      </c>
      <c r="J10862" t="s">
        <v>1257</v>
      </c>
      <c r="K10862" t="s">
        <v>2076</v>
      </c>
      <c r="L10862">
        <v>10121</v>
      </c>
      <c r="M10862" t="s">
        <v>2357</v>
      </c>
      <c r="O10862" t="s">
        <v>11</v>
      </c>
      <c r="P10862">
        <v>5102</v>
      </c>
      <c r="Q10862">
        <v>100</v>
      </c>
      <c r="R10862">
        <v>10.52</v>
      </c>
      <c r="S10862" s="2">
        <v>1052</v>
      </c>
      <c r="T10862">
        <v>867</v>
      </c>
      <c r="U10862">
        <v>17.59</v>
      </c>
      <c r="V10862" t="str">
        <f>VLOOKUP(L10862,'[2]tabela de preços'!$A:$D,4,0)</f>
        <v>ATLAS</v>
      </c>
      <c r="W10862" t="str">
        <f>VLOOKUP(L10862,'[2]tabela de preços'!$A:$F,6,0)</f>
        <v>ROLOS / TRINCHAS / PINCÉIS / ESPÁTULAS</v>
      </c>
      <c r="X10862" t="str">
        <f>VLOOKUP(L10862,'[2]tabela de preços'!$A:$G,7,0)</f>
        <v>IMOBILIÁRIO</v>
      </c>
    </row>
    <row r="10863" spans="1:24" x14ac:dyDescent="0.3">
      <c r="A10863" t="s">
        <v>2073</v>
      </c>
      <c r="C10863" t="s">
        <v>5412</v>
      </c>
      <c r="D10863" s="1">
        <v>46111</v>
      </c>
      <c r="E10863" t="s">
        <v>5413</v>
      </c>
      <c r="F10863">
        <v>9</v>
      </c>
      <c r="G10863">
        <v>174</v>
      </c>
      <c r="H10863" t="str">
        <f>VLOOKUP(G10863,[1]OPERADORES!$A:$B,2,0)</f>
        <v>MIRIÃ LOBATO RODRIGUES</v>
      </c>
      <c r="I10863" t="s">
        <v>21</v>
      </c>
      <c r="J10863" t="s">
        <v>1257</v>
      </c>
      <c r="K10863" t="s">
        <v>2076</v>
      </c>
      <c r="L10863">
        <v>84567</v>
      </c>
      <c r="M10863" t="s">
        <v>5414</v>
      </c>
      <c r="O10863" t="s">
        <v>11</v>
      </c>
      <c r="P10863">
        <v>5403</v>
      </c>
      <c r="Q10863">
        <v>1</v>
      </c>
      <c r="R10863">
        <v>442.61</v>
      </c>
      <c r="S10863">
        <v>442.61</v>
      </c>
      <c r="T10863">
        <v>335.95</v>
      </c>
      <c r="U10863">
        <v>24.1</v>
      </c>
      <c r="V10863" t="str">
        <f>VLOOKUP(L10863,'[2]tabela de preços'!$A:$D,4,0)</f>
        <v>BRASILUX</v>
      </c>
      <c r="W10863" t="str">
        <f>VLOOKUP(L10863,'[2]tabela de preços'!$A:$F,6,0)</f>
        <v>TINTA PARA PISO</v>
      </c>
      <c r="X10863" t="str">
        <f>VLOOKUP(L10863,'[2]tabela de preços'!$A:$G,7,0)</f>
        <v>IMOBILIÁRIO</v>
      </c>
    </row>
    <row r="10864" spans="1:24" x14ac:dyDescent="0.3">
      <c r="A10864" t="s">
        <v>3856</v>
      </c>
      <c r="C10864" t="s">
        <v>3857</v>
      </c>
      <c r="D10864" s="1">
        <v>46080</v>
      </c>
      <c r="E10864" t="s">
        <v>3858</v>
      </c>
      <c r="F10864">
        <v>9</v>
      </c>
      <c r="G10864">
        <v>236</v>
      </c>
      <c r="H10864" t="str">
        <f>VLOOKUP(G10864,[1]OPERADORES!$A:$B,2,0)</f>
        <v>DANIEL</v>
      </c>
      <c r="I10864" t="s">
        <v>21</v>
      </c>
      <c r="J10864" t="s">
        <v>211</v>
      </c>
      <c r="K10864" t="s">
        <v>3859</v>
      </c>
      <c r="L10864">
        <v>85271</v>
      </c>
      <c r="M10864" t="s">
        <v>850</v>
      </c>
      <c r="O10864" t="s">
        <v>11</v>
      </c>
      <c r="P10864">
        <v>5102</v>
      </c>
      <c r="Q10864">
        <v>3</v>
      </c>
      <c r="R10864">
        <v>175.06</v>
      </c>
      <c r="S10864">
        <v>525.17999999999995</v>
      </c>
      <c r="T10864">
        <v>338.82</v>
      </c>
      <c r="U10864">
        <v>35.479999999999997</v>
      </c>
      <c r="V10864" t="str">
        <f>VLOOKUP(L10864,'[2]tabela de preços'!$A:$D,4,0)</f>
        <v>BRASILUX</v>
      </c>
      <c r="W10864" t="str">
        <f>VLOOKUP(L10864,'[2]tabela de preços'!$A:$F,6,0)</f>
        <v>TINTA PARA PISO</v>
      </c>
      <c r="X10864" t="str">
        <f>VLOOKUP(L10864,'[2]tabela de preços'!$A:$G,7,0)</f>
        <v>IMOBILIÁRIO</v>
      </c>
    </row>
    <row r="10865" spans="1:24" x14ac:dyDescent="0.3">
      <c r="A10865" t="s">
        <v>3856</v>
      </c>
      <c r="C10865" t="s">
        <v>3857</v>
      </c>
      <c r="D10865" s="1">
        <v>46080</v>
      </c>
      <c r="E10865" t="s">
        <v>3858</v>
      </c>
      <c r="F10865">
        <v>9</v>
      </c>
      <c r="G10865">
        <v>236</v>
      </c>
      <c r="H10865" t="str">
        <f>VLOOKUP(G10865,[1]OPERADORES!$A:$B,2,0)</f>
        <v>DANIEL</v>
      </c>
      <c r="I10865" t="s">
        <v>21</v>
      </c>
      <c r="J10865" t="s">
        <v>211</v>
      </c>
      <c r="K10865" t="s">
        <v>3859</v>
      </c>
      <c r="L10865">
        <v>86846</v>
      </c>
      <c r="M10865" t="s">
        <v>1576</v>
      </c>
      <c r="O10865" t="s">
        <v>11</v>
      </c>
      <c r="P10865">
        <v>5102</v>
      </c>
      <c r="Q10865">
        <v>1</v>
      </c>
      <c r="R10865">
        <v>307.99</v>
      </c>
      <c r="S10865">
        <v>307.99</v>
      </c>
      <c r="T10865">
        <v>220.78</v>
      </c>
      <c r="U10865">
        <v>28.32</v>
      </c>
      <c r="V10865" t="str">
        <f>VLOOKUP(L10865,'[2]tabela de preços'!$A:$D,4,0)</f>
        <v>CORAL</v>
      </c>
      <c r="W10865" t="str">
        <f>VLOOKUP(L10865,'[2]tabela de preços'!$A:$F,6,0)</f>
        <v>TINTA PAREDE</v>
      </c>
      <c r="X10865" t="str">
        <f>VLOOKUP(L10865,'[2]tabela de preços'!$A:$G,7,0)</f>
        <v>IMOBILIÁRIO</v>
      </c>
    </row>
    <row r="10866" spans="1:24" x14ac:dyDescent="0.3">
      <c r="A10866" t="s">
        <v>3856</v>
      </c>
      <c r="C10866" t="s">
        <v>4019</v>
      </c>
      <c r="D10866" s="1">
        <v>46083</v>
      </c>
      <c r="E10866" t="s">
        <v>4020</v>
      </c>
      <c r="F10866">
        <v>9</v>
      </c>
      <c r="G10866">
        <v>236</v>
      </c>
      <c r="H10866" t="str">
        <f>VLOOKUP(G10866,[1]OPERADORES!$A:$B,2,0)</f>
        <v>DANIEL</v>
      </c>
      <c r="I10866" t="s">
        <v>21</v>
      </c>
      <c r="J10866" t="s">
        <v>211</v>
      </c>
      <c r="K10866" t="s">
        <v>3859</v>
      </c>
      <c r="L10866">
        <v>84333</v>
      </c>
      <c r="M10866" t="s">
        <v>1025</v>
      </c>
      <c r="O10866" t="s">
        <v>11</v>
      </c>
      <c r="P10866">
        <v>5102</v>
      </c>
      <c r="Q10866">
        <v>1</v>
      </c>
      <c r="R10866">
        <v>59.98</v>
      </c>
      <c r="S10866">
        <v>59.98</v>
      </c>
      <c r="T10866">
        <v>47.04</v>
      </c>
      <c r="U10866">
        <v>21.57</v>
      </c>
      <c r="V10866" t="str">
        <f>VLOOKUP(L10866,'[2]tabela de preços'!$A:$D,4,0)</f>
        <v>BRASILUX</v>
      </c>
      <c r="W10866" t="str">
        <f>VLOOKUP(L10866,'[2]tabela de preços'!$A:$F,6,0)</f>
        <v>ESMALTES</v>
      </c>
      <c r="X10866" t="str">
        <f>VLOOKUP(L10866,'[2]tabela de preços'!$A:$G,7,0)</f>
        <v>INDUSTRIAL</v>
      </c>
    </row>
    <row r="10867" spans="1:24" x14ac:dyDescent="0.3">
      <c r="A10867" t="s">
        <v>3856</v>
      </c>
      <c r="C10867" t="s">
        <v>4019</v>
      </c>
      <c r="D10867" s="1">
        <v>46083</v>
      </c>
      <c r="E10867" t="s">
        <v>4020</v>
      </c>
      <c r="F10867">
        <v>9</v>
      </c>
      <c r="G10867">
        <v>236</v>
      </c>
      <c r="H10867" t="str">
        <f>VLOOKUP(G10867,[1]OPERADORES!$A:$B,2,0)</f>
        <v>DANIEL</v>
      </c>
      <c r="I10867" t="s">
        <v>21</v>
      </c>
      <c r="J10867" t="s">
        <v>211</v>
      </c>
      <c r="K10867" t="s">
        <v>3859</v>
      </c>
      <c r="L10867">
        <v>86230</v>
      </c>
      <c r="M10867" t="s">
        <v>375</v>
      </c>
      <c r="O10867" t="s">
        <v>11</v>
      </c>
      <c r="P10867">
        <v>5102</v>
      </c>
      <c r="Q10867">
        <v>1</v>
      </c>
      <c r="R10867">
        <v>307.99</v>
      </c>
      <c r="S10867">
        <v>307.99</v>
      </c>
      <c r="T10867">
        <v>220.78</v>
      </c>
      <c r="U10867">
        <v>28.32</v>
      </c>
      <c r="V10867" t="str">
        <f>VLOOKUP(L10867,'[2]tabela de preços'!$A:$D,4,0)</f>
        <v>CORAL</v>
      </c>
      <c r="W10867" t="str">
        <f>VLOOKUP(L10867,'[2]tabela de preços'!$A:$F,6,0)</f>
        <v>TINTA PAREDE</v>
      </c>
      <c r="X10867" t="str">
        <f>VLOOKUP(L10867,'[2]tabela de preços'!$A:$G,7,0)</f>
        <v>IMOBILIÁRIO</v>
      </c>
    </row>
    <row r="10868" spans="1:24" x14ac:dyDescent="0.3">
      <c r="A10868" t="s">
        <v>3856</v>
      </c>
      <c r="C10868" t="s">
        <v>4019</v>
      </c>
      <c r="D10868" s="1">
        <v>46083</v>
      </c>
      <c r="E10868" t="s">
        <v>4020</v>
      </c>
      <c r="F10868">
        <v>9</v>
      </c>
      <c r="G10868">
        <v>236</v>
      </c>
      <c r="H10868" t="str">
        <f>VLOOKUP(G10868,[1]OPERADORES!$A:$B,2,0)</f>
        <v>DANIEL</v>
      </c>
      <c r="I10868" t="s">
        <v>21</v>
      </c>
      <c r="J10868" t="s">
        <v>211</v>
      </c>
      <c r="K10868" t="s">
        <v>3859</v>
      </c>
      <c r="L10868">
        <v>10298</v>
      </c>
      <c r="M10868" t="s">
        <v>85</v>
      </c>
      <c r="O10868" t="s">
        <v>11</v>
      </c>
      <c r="P10868">
        <v>5102</v>
      </c>
      <c r="Q10868">
        <v>1</v>
      </c>
      <c r="R10868">
        <v>56.89</v>
      </c>
      <c r="S10868">
        <v>56.89</v>
      </c>
      <c r="T10868">
        <v>47.38</v>
      </c>
      <c r="U10868">
        <v>16.72</v>
      </c>
      <c r="V10868" t="str">
        <f>VLOOKUP(L10868,'[2]tabela de preços'!$A:$D,4,0)</f>
        <v>ANJO</v>
      </c>
      <c r="W10868" t="str">
        <f>VLOOKUP(L10868,'[2]tabela de preços'!$A:$F,6,0)</f>
        <v>THINNER DE LIMPEZA</v>
      </c>
      <c r="X10868" t="str">
        <f>VLOOKUP(L10868,'[2]tabela de preços'!$A:$G,7,0)</f>
        <v>THINNER</v>
      </c>
    </row>
    <row r="10869" spans="1:24" x14ac:dyDescent="0.3">
      <c r="A10869" t="s">
        <v>3856</v>
      </c>
      <c r="C10869" t="s">
        <v>4019</v>
      </c>
      <c r="D10869" s="1">
        <v>46083</v>
      </c>
      <c r="E10869" t="s">
        <v>4020</v>
      </c>
      <c r="F10869">
        <v>9</v>
      </c>
      <c r="G10869">
        <v>236</v>
      </c>
      <c r="H10869" t="str">
        <f>VLOOKUP(G10869,[1]OPERADORES!$A:$B,2,0)</f>
        <v>DANIEL</v>
      </c>
      <c r="I10869" t="s">
        <v>21</v>
      </c>
      <c r="J10869" t="s">
        <v>211</v>
      </c>
      <c r="K10869" t="s">
        <v>3859</v>
      </c>
      <c r="L10869">
        <v>84300</v>
      </c>
      <c r="M10869" t="s">
        <v>4021</v>
      </c>
      <c r="O10869" t="s">
        <v>11</v>
      </c>
      <c r="P10869">
        <v>5102</v>
      </c>
      <c r="Q10869">
        <v>1</v>
      </c>
      <c r="R10869">
        <v>86.63</v>
      </c>
      <c r="S10869">
        <v>86.63</v>
      </c>
      <c r="T10869">
        <v>62.09</v>
      </c>
      <c r="U10869">
        <v>28.33</v>
      </c>
      <c r="V10869" t="str">
        <f>VLOOKUP(L10869,'[2]tabela de preços'!$A:$D,4,0)</f>
        <v>BRASILUX</v>
      </c>
      <c r="W10869" t="str">
        <f>VLOOKUP(L10869,'[2]tabela de preços'!$A:$F,6,0)</f>
        <v>TINTA PARA PISO</v>
      </c>
      <c r="X10869" t="str">
        <f>VLOOKUP(L10869,'[2]tabela de preços'!$A:$G,7,0)</f>
        <v>IMOBILIÁRIO</v>
      </c>
    </row>
    <row r="10870" spans="1:24" x14ac:dyDescent="0.3">
      <c r="A10870" t="s">
        <v>2080</v>
      </c>
      <c r="B10870" t="s">
        <v>2081</v>
      </c>
      <c r="C10870" t="s">
        <v>2082</v>
      </c>
      <c r="D10870" s="1">
        <v>46029</v>
      </c>
      <c r="E10870" t="s">
        <v>2083</v>
      </c>
      <c r="F10870">
        <v>9</v>
      </c>
      <c r="G10870">
        <v>197</v>
      </c>
      <c r="H10870" t="str">
        <f>VLOOKUP(G10870,[1]OPERADORES!$A:$B,2,0)</f>
        <v xml:space="preserve">POLIANA LORRANE DE AMORIM </v>
      </c>
      <c r="I10870" t="s">
        <v>21</v>
      </c>
      <c r="J10870" t="s">
        <v>614</v>
      </c>
      <c r="K10870" t="s">
        <v>2084</v>
      </c>
      <c r="L10870">
        <v>84026</v>
      </c>
      <c r="M10870" t="s">
        <v>816</v>
      </c>
      <c r="O10870" t="s">
        <v>11</v>
      </c>
      <c r="P10870">
        <v>5102</v>
      </c>
      <c r="Q10870">
        <v>29</v>
      </c>
      <c r="R10870">
        <v>9.48</v>
      </c>
      <c r="S10870">
        <v>274.92</v>
      </c>
      <c r="T10870">
        <v>201.55</v>
      </c>
      <c r="U10870">
        <v>26.69</v>
      </c>
      <c r="V10870" t="str">
        <f>VLOOKUP(L10870,'[2]tabela de preços'!$A:$D,4,0)</f>
        <v>BRASILUX</v>
      </c>
      <c r="W10870" t="str">
        <f>VLOOKUP(L10870,'[2]tabela de preços'!$A:$F,6,0)</f>
        <v>CATALISADORES INDIVIDUAIS</v>
      </c>
      <c r="X10870" t="str">
        <f>VLOOKUP(L10870,'[2]tabela de preços'!$A:$G,7,0)</f>
        <v>IMOBILIÁRIO</v>
      </c>
    </row>
    <row r="10871" spans="1:24" x14ac:dyDescent="0.3">
      <c r="A10871" t="s">
        <v>2080</v>
      </c>
      <c r="B10871" t="s">
        <v>2081</v>
      </c>
      <c r="C10871" t="s">
        <v>2082</v>
      </c>
      <c r="D10871" s="1">
        <v>46029</v>
      </c>
      <c r="E10871" t="s">
        <v>2083</v>
      </c>
      <c r="F10871">
        <v>9</v>
      </c>
      <c r="G10871">
        <v>197</v>
      </c>
      <c r="H10871" t="str">
        <f>VLOOKUP(G10871,[1]OPERADORES!$A:$B,2,0)</f>
        <v xml:space="preserve">POLIANA LORRANE DE AMORIM </v>
      </c>
      <c r="I10871" t="s">
        <v>21</v>
      </c>
      <c r="J10871" t="s">
        <v>614</v>
      </c>
      <c r="K10871" t="s">
        <v>2084</v>
      </c>
      <c r="L10871">
        <v>84560</v>
      </c>
      <c r="M10871" t="s">
        <v>118</v>
      </c>
      <c r="O10871" t="s">
        <v>11</v>
      </c>
      <c r="P10871">
        <v>5102</v>
      </c>
      <c r="Q10871">
        <v>12</v>
      </c>
      <c r="R10871">
        <v>46.9</v>
      </c>
      <c r="S10871">
        <v>562.79999999999995</v>
      </c>
      <c r="T10871">
        <v>469.92</v>
      </c>
      <c r="U10871">
        <v>16.5</v>
      </c>
      <c r="V10871" t="str">
        <f>VLOOKUP(L10871,'[2]tabela de preços'!$A:$D,4,0)</f>
        <v>BRASILUX</v>
      </c>
      <c r="W10871" t="str">
        <f>VLOOKUP(L10871,'[2]tabela de preços'!$A:$F,6,0)</f>
        <v>THINNER DE LIMPEZA</v>
      </c>
      <c r="X10871" t="str">
        <f>VLOOKUP(L10871,'[2]tabela de preços'!$A:$G,7,0)</f>
        <v>THINNER</v>
      </c>
    </row>
    <row r="10872" spans="1:24" x14ac:dyDescent="0.3">
      <c r="A10872" t="s">
        <v>2080</v>
      </c>
      <c r="B10872" t="s">
        <v>2081</v>
      </c>
      <c r="C10872" t="s">
        <v>2082</v>
      </c>
      <c r="D10872" s="1">
        <v>46029</v>
      </c>
      <c r="E10872" t="s">
        <v>2083</v>
      </c>
      <c r="F10872">
        <v>9</v>
      </c>
      <c r="G10872">
        <v>197</v>
      </c>
      <c r="H10872" t="str">
        <f>VLOOKUP(G10872,[1]OPERADORES!$A:$B,2,0)</f>
        <v xml:space="preserve">POLIANA LORRANE DE AMORIM </v>
      </c>
      <c r="I10872" t="s">
        <v>21</v>
      </c>
      <c r="J10872" t="s">
        <v>614</v>
      </c>
      <c r="K10872" t="s">
        <v>2084</v>
      </c>
      <c r="L10872">
        <v>84497</v>
      </c>
      <c r="M10872" t="s">
        <v>1159</v>
      </c>
      <c r="O10872" t="s">
        <v>11</v>
      </c>
      <c r="P10872">
        <v>5102</v>
      </c>
      <c r="Q10872">
        <v>12</v>
      </c>
      <c r="R10872">
        <v>9.89</v>
      </c>
      <c r="S10872">
        <v>118.68</v>
      </c>
      <c r="T10872">
        <v>97.68</v>
      </c>
      <c r="U10872">
        <v>17.690000000000001</v>
      </c>
      <c r="V10872" t="str">
        <f>VLOOKUP(L10872,'[2]tabela de preços'!$A:$D,4,0)</f>
        <v>BRASILUX</v>
      </c>
      <c r="W10872" t="str">
        <f>VLOOKUP(L10872,'[2]tabela de preços'!$A:$F,6,0)</f>
        <v>THINNER DE LIMPEZA</v>
      </c>
      <c r="X10872" t="str">
        <f>VLOOKUP(L10872,'[2]tabela de preços'!$A:$G,7,0)</f>
        <v>THINNER</v>
      </c>
    </row>
    <row r="10873" spans="1:24" x14ac:dyDescent="0.3">
      <c r="A10873" t="s">
        <v>2080</v>
      </c>
      <c r="B10873" t="s">
        <v>2081</v>
      </c>
      <c r="C10873" t="s">
        <v>2085</v>
      </c>
      <c r="D10873" s="1">
        <v>46043</v>
      </c>
      <c r="E10873" t="s">
        <v>2086</v>
      </c>
      <c r="F10873">
        <v>9</v>
      </c>
      <c r="G10873">
        <v>197</v>
      </c>
      <c r="H10873" t="str">
        <f>VLOOKUP(G10873,[1]OPERADORES!$A:$B,2,0)</f>
        <v xml:space="preserve">POLIANA LORRANE DE AMORIM </v>
      </c>
      <c r="I10873" t="s">
        <v>21</v>
      </c>
      <c r="J10873" t="s">
        <v>614</v>
      </c>
      <c r="K10873" t="s">
        <v>2084</v>
      </c>
      <c r="L10873">
        <v>21078</v>
      </c>
      <c r="M10873" t="s">
        <v>141</v>
      </c>
      <c r="O10873" t="s">
        <v>11</v>
      </c>
      <c r="P10873">
        <v>5102</v>
      </c>
      <c r="Q10873">
        <v>12</v>
      </c>
      <c r="R10873">
        <v>22.89</v>
      </c>
      <c r="S10873">
        <v>274.68</v>
      </c>
      <c r="T10873">
        <v>223.92</v>
      </c>
      <c r="U10873">
        <v>18.48</v>
      </c>
      <c r="V10873" t="str">
        <f>VLOOKUP(L10873,'[2]tabela de preços'!$A:$D,4,0)</f>
        <v>SHERWIN WILLIAMS</v>
      </c>
      <c r="W10873" t="str">
        <f>VLOOKUP(L10873,'[2]tabela de preços'!$A:$F,6,0)</f>
        <v>MASSA POLIÉSTER</v>
      </c>
      <c r="X10873" t="str">
        <f>VLOOKUP(L10873,'[2]tabela de preços'!$A:$G,7,0)</f>
        <v>AUTOMOTIVO</v>
      </c>
    </row>
    <row r="10874" spans="1:24" x14ac:dyDescent="0.3">
      <c r="A10874" t="s">
        <v>2080</v>
      </c>
      <c r="B10874" t="s">
        <v>2081</v>
      </c>
      <c r="C10874" t="s">
        <v>2850</v>
      </c>
      <c r="D10874" s="1">
        <v>46062</v>
      </c>
      <c r="E10874" t="s">
        <v>2851</v>
      </c>
      <c r="F10874">
        <v>9</v>
      </c>
      <c r="G10874">
        <v>197</v>
      </c>
      <c r="H10874" t="str">
        <f>VLOOKUP(G10874,[1]OPERADORES!$A:$B,2,0)</f>
        <v xml:space="preserve">POLIANA LORRANE DE AMORIM </v>
      </c>
      <c r="I10874" t="s">
        <v>21</v>
      </c>
      <c r="J10874" t="s">
        <v>614</v>
      </c>
      <c r="K10874" t="s">
        <v>2084</v>
      </c>
      <c r="L10874">
        <v>20525</v>
      </c>
      <c r="M10874" t="s">
        <v>137</v>
      </c>
      <c r="O10874" t="s">
        <v>11</v>
      </c>
      <c r="P10874">
        <v>5102</v>
      </c>
      <c r="Q10874">
        <v>12</v>
      </c>
      <c r="R10874">
        <v>14.13</v>
      </c>
      <c r="S10874">
        <v>169.56</v>
      </c>
      <c r="T10874">
        <v>124.32</v>
      </c>
      <c r="U10874">
        <v>26.68</v>
      </c>
      <c r="V10874" t="str">
        <f>VLOOKUP(L10874,'[2]tabela de preços'!$A:$D,4,0)</f>
        <v>SHERWIN WILLIAMS</v>
      </c>
      <c r="W10874" t="str">
        <f>VLOOKUP(L10874,'[2]tabela de preços'!$A:$F,6,0)</f>
        <v>MASSA DE PEQUENOS REPAROS</v>
      </c>
      <c r="X10874" t="str">
        <f>VLOOKUP(L10874,'[2]tabela de preços'!$A:$G,7,0)</f>
        <v>AUTOMOTIVO</v>
      </c>
    </row>
    <row r="10875" spans="1:24" x14ac:dyDescent="0.3">
      <c r="A10875" t="s">
        <v>2080</v>
      </c>
      <c r="B10875" t="s">
        <v>2081</v>
      </c>
      <c r="C10875" t="s">
        <v>2850</v>
      </c>
      <c r="D10875" s="1">
        <v>46062</v>
      </c>
      <c r="E10875" t="s">
        <v>2851</v>
      </c>
      <c r="F10875">
        <v>9</v>
      </c>
      <c r="G10875">
        <v>197</v>
      </c>
      <c r="H10875" t="str">
        <f>VLOOKUP(G10875,[1]OPERADORES!$A:$B,2,0)</f>
        <v xml:space="preserve">POLIANA LORRANE DE AMORIM </v>
      </c>
      <c r="I10875" t="s">
        <v>21</v>
      </c>
      <c r="J10875" t="s">
        <v>614</v>
      </c>
      <c r="K10875" t="s">
        <v>2084</v>
      </c>
      <c r="L10875">
        <v>84200</v>
      </c>
      <c r="M10875" t="s">
        <v>1552</v>
      </c>
      <c r="O10875" t="s">
        <v>11</v>
      </c>
      <c r="P10875">
        <v>5403</v>
      </c>
      <c r="Q10875">
        <v>5</v>
      </c>
      <c r="R10875">
        <v>231.95</v>
      </c>
      <c r="S10875" s="2">
        <v>1159.75</v>
      </c>
      <c r="T10875">
        <v>850.25</v>
      </c>
      <c r="U10875">
        <v>26.69</v>
      </c>
      <c r="V10875" t="str">
        <f>VLOOKUP(L10875,'[2]tabela de preços'!$A:$D,4,0)</f>
        <v>BRASILUX</v>
      </c>
      <c r="W10875" t="str">
        <f>VLOOKUP(L10875,'[2]tabela de preços'!$A:$F,6,0)</f>
        <v>EPOXI</v>
      </c>
      <c r="X10875" t="str">
        <f>VLOOKUP(L10875,'[2]tabela de preços'!$A:$G,7,0)</f>
        <v>INDUSTRIAL</v>
      </c>
    </row>
    <row r="10876" spans="1:24" x14ac:dyDescent="0.3">
      <c r="A10876" t="s">
        <v>2080</v>
      </c>
      <c r="B10876" t="s">
        <v>2081</v>
      </c>
      <c r="C10876" t="s">
        <v>3286</v>
      </c>
      <c r="D10876" s="1">
        <v>46071</v>
      </c>
      <c r="E10876" t="s">
        <v>3287</v>
      </c>
      <c r="F10876">
        <v>9</v>
      </c>
      <c r="G10876">
        <v>197</v>
      </c>
      <c r="H10876" t="str">
        <f>VLOOKUP(G10876,[1]OPERADORES!$A:$B,2,0)</f>
        <v xml:space="preserve">POLIANA LORRANE DE AMORIM </v>
      </c>
      <c r="I10876" t="s">
        <v>21</v>
      </c>
      <c r="J10876" t="s">
        <v>614</v>
      </c>
      <c r="K10876" t="s">
        <v>2084</v>
      </c>
      <c r="L10876">
        <v>84026</v>
      </c>
      <c r="M10876" t="s">
        <v>816</v>
      </c>
      <c r="O10876" t="s">
        <v>11</v>
      </c>
      <c r="P10876">
        <v>5102</v>
      </c>
      <c r="Q10876">
        <v>60</v>
      </c>
      <c r="R10876">
        <v>9.15</v>
      </c>
      <c r="S10876">
        <v>549</v>
      </c>
      <c r="T10876">
        <v>417</v>
      </c>
      <c r="U10876">
        <v>24.04</v>
      </c>
      <c r="V10876" t="str">
        <f>VLOOKUP(L10876,'[2]tabela de preços'!$A:$D,4,0)</f>
        <v>BRASILUX</v>
      </c>
      <c r="W10876" t="str">
        <f>VLOOKUP(L10876,'[2]tabela de preços'!$A:$F,6,0)</f>
        <v>CATALISADORES INDIVIDUAIS</v>
      </c>
      <c r="X10876" t="str">
        <f>VLOOKUP(L10876,'[2]tabela de preços'!$A:$G,7,0)</f>
        <v>IMOBILIÁRIO</v>
      </c>
    </row>
    <row r="10877" spans="1:24" x14ac:dyDescent="0.3">
      <c r="A10877" t="s">
        <v>2080</v>
      </c>
      <c r="B10877" t="s">
        <v>2081</v>
      </c>
      <c r="C10877" t="s">
        <v>4340</v>
      </c>
      <c r="D10877" s="1">
        <v>46090</v>
      </c>
      <c r="E10877" t="s">
        <v>4341</v>
      </c>
      <c r="F10877">
        <v>9</v>
      </c>
      <c r="G10877">
        <v>197</v>
      </c>
      <c r="H10877" t="str">
        <f>VLOOKUP(G10877,[1]OPERADORES!$A:$B,2,0)</f>
        <v xml:space="preserve">POLIANA LORRANE DE AMORIM </v>
      </c>
      <c r="I10877" t="s">
        <v>21</v>
      </c>
      <c r="J10877" t="s">
        <v>614</v>
      </c>
      <c r="K10877" t="s">
        <v>2084</v>
      </c>
      <c r="L10877">
        <v>84026</v>
      </c>
      <c r="M10877" t="s">
        <v>816</v>
      </c>
      <c r="O10877" t="s">
        <v>11</v>
      </c>
      <c r="P10877">
        <v>5102</v>
      </c>
      <c r="Q10877">
        <v>60</v>
      </c>
      <c r="R10877">
        <v>9.15</v>
      </c>
      <c r="S10877">
        <v>549</v>
      </c>
      <c r="T10877">
        <v>417</v>
      </c>
      <c r="U10877">
        <v>24.04</v>
      </c>
      <c r="V10877" t="str">
        <f>VLOOKUP(L10877,'[2]tabela de preços'!$A:$D,4,0)</f>
        <v>BRASILUX</v>
      </c>
      <c r="W10877" t="str">
        <f>VLOOKUP(L10877,'[2]tabela de preços'!$A:$F,6,0)</f>
        <v>CATALISADORES INDIVIDUAIS</v>
      </c>
      <c r="X10877" t="str">
        <f>VLOOKUP(L10877,'[2]tabela de preços'!$A:$G,7,0)</f>
        <v>IMOBILIÁRIO</v>
      </c>
    </row>
    <row r="10878" spans="1:24" x14ac:dyDescent="0.3">
      <c r="A10878" t="s">
        <v>2087</v>
      </c>
      <c r="C10878" t="s">
        <v>2088</v>
      </c>
      <c r="D10878" s="1">
        <v>46031</v>
      </c>
      <c r="E10878" t="s">
        <v>2089</v>
      </c>
      <c r="F10878">
        <v>9</v>
      </c>
      <c r="G10878">
        <v>231</v>
      </c>
      <c r="H10878" t="str">
        <f>VLOOKUP(G10878,[1]OPERADORES!$A:$B,2,0)</f>
        <v>EDIJANE</v>
      </c>
      <c r="I10878" t="s">
        <v>21</v>
      </c>
      <c r="J10878" t="s">
        <v>2090</v>
      </c>
      <c r="K10878" t="s">
        <v>2091</v>
      </c>
      <c r="L10878">
        <v>84108</v>
      </c>
      <c r="M10878" t="s">
        <v>144</v>
      </c>
      <c r="O10878" t="s">
        <v>11</v>
      </c>
      <c r="P10878">
        <v>5403</v>
      </c>
      <c r="Q10878">
        <v>4</v>
      </c>
      <c r="R10878">
        <v>27.29</v>
      </c>
      <c r="S10878">
        <v>109.16</v>
      </c>
      <c r="T10878">
        <v>82.84</v>
      </c>
      <c r="U10878">
        <v>24.11</v>
      </c>
      <c r="V10878" t="str">
        <f>VLOOKUP(L10878,'[2]tabela de preços'!$A:$D,4,0)</f>
        <v>BRASILUX</v>
      </c>
      <c r="W10878" t="str">
        <f>VLOOKUP(L10878,'[2]tabela de preços'!$A:$F,6,0)</f>
        <v>TINTAS LACA</v>
      </c>
      <c r="X10878" t="str">
        <f>VLOOKUP(L10878,'[2]tabela de preços'!$A:$G,7,0)</f>
        <v>AUTOMOTIVO</v>
      </c>
    </row>
    <row r="10879" spans="1:24" x14ac:dyDescent="0.3">
      <c r="A10879" t="s">
        <v>2087</v>
      </c>
      <c r="C10879" t="s">
        <v>2088</v>
      </c>
      <c r="D10879" s="1">
        <v>46031</v>
      </c>
      <c r="E10879" t="s">
        <v>2089</v>
      </c>
      <c r="F10879">
        <v>9</v>
      </c>
      <c r="G10879">
        <v>231</v>
      </c>
      <c r="H10879" t="str">
        <f>VLOOKUP(G10879,[1]OPERADORES!$A:$B,2,0)</f>
        <v>EDIJANE</v>
      </c>
      <c r="I10879" t="s">
        <v>21</v>
      </c>
      <c r="J10879" t="s">
        <v>2090</v>
      </c>
      <c r="K10879" t="s">
        <v>2091</v>
      </c>
      <c r="L10879">
        <v>23580</v>
      </c>
      <c r="M10879" t="s">
        <v>115</v>
      </c>
      <c r="O10879" t="s">
        <v>11</v>
      </c>
      <c r="P10879">
        <v>5102</v>
      </c>
      <c r="Q10879">
        <v>20</v>
      </c>
      <c r="R10879">
        <v>0.56000000000000005</v>
      </c>
      <c r="S10879">
        <v>11.2</v>
      </c>
      <c r="T10879">
        <v>7.2</v>
      </c>
      <c r="U10879">
        <v>35.71</v>
      </c>
      <c r="V10879" t="str">
        <f>VLOOKUP(L10879,'[2]tabela de preços'!$A:$D,4,0)</f>
        <v>RENOVA COADORES</v>
      </c>
      <c r="W10879" t="str">
        <f>VLOOKUP(L10879,'[2]tabela de preços'!$A:$F,6,0)</f>
        <v>COADORES</v>
      </c>
      <c r="X10879" t="str">
        <f>VLOOKUP(L10879,'[2]tabela de preços'!$A:$G,7,0)</f>
        <v>AUTOMOTIVO</v>
      </c>
    </row>
    <row r="10880" spans="1:24" x14ac:dyDescent="0.3">
      <c r="A10880" t="s">
        <v>2087</v>
      </c>
      <c r="C10880" t="s">
        <v>2088</v>
      </c>
      <c r="D10880" s="1">
        <v>46031</v>
      </c>
      <c r="E10880" t="s">
        <v>2089</v>
      </c>
      <c r="F10880">
        <v>9</v>
      </c>
      <c r="G10880">
        <v>231</v>
      </c>
      <c r="H10880" t="str">
        <f>VLOOKUP(G10880,[1]OPERADORES!$A:$B,2,0)</f>
        <v>EDIJANE</v>
      </c>
      <c r="I10880" t="s">
        <v>21</v>
      </c>
      <c r="J10880" t="s">
        <v>2090</v>
      </c>
      <c r="K10880" t="s">
        <v>2091</v>
      </c>
      <c r="L10880">
        <v>10236</v>
      </c>
      <c r="M10880" t="s">
        <v>133</v>
      </c>
      <c r="O10880" t="s">
        <v>11</v>
      </c>
      <c r="P10880">
        <v>5102</v>
      </c>
      <c r="Q10880">
        <v>50</v>
      </c>
      <c r="R10880">
        <v>2.79</v>
      </c>
      <c r="S10880">
        <v>139.5</v>
      </c>
      <c r="T10880">
        <v>118.5</v>
      </c>
      <c r="U10880">
        <v>15.05</v>
      </c>
      <c r="V10880" t="str">
        <f>VLOOKUP(L10880,'[2]tabela de preços'!$A:$D,4,0)</f>
        <v>NORTON</v>
      </c>
      <c r="W10880" t="str">
        <f>VLOOKUP(L10880,'[2]tabela de preços'!$A:$F,6,0)</f>
        <v xml:space="preserve">DISCOS / LIXAS / ABRASIVOS </v>
      </c>
      <c r="X10880" t="str">
        <f>VLOOKUP(L10880,'[2]tabela de preços'!$A:$G,7,0)</f>
        <v>AUTOMOTIVO</v>
      </c>
    </row>
    <row r="10881" spans="1:24" x14ac:dyDescent="0.3">
      <c r="A10881" t="s">
        <v>2087</v>
      </c>
      <c r="C10881" t="s">
        <v>2088</v>
      </c>
      <c r="D10881" s="1">
        <v>46031</v>
      </c>
      <c r="E10881" t="s">
        <v>2089</v>
      </c>
      <c r="F10881">
        <v>9</v>
      </c>
      <c r="G10881">
        <v>231</v>
      </c>
      <c r="H10881" t="str">
        <f>VLOOKUP(G10881,[1]OPERADORES!$A:$B,2,0)</f>
        <v>EDIJANE</v>
      </c>
      <c r="I10881" t="s">
        <v>21</v>
      </c>
      <c r="J10881" t="s">
        <v>2090</v>
      </c>
      <c r="K10881" t="s">
        <v>2091</v>
      </c>
      <c r="L10881">
        <v>10230</v>
      </c>
      <c r="M10881" t="s">
        <v>193</v>
      </c>
      <c r="O10881" t="s">
        <v>11</v>
      </c>
      <c r="P10881">
        <v>5102</v>
      </c>
      <c r="Q10881">
        <v>50</v>
      </c>
      <c r="R10881">
        <v>2.79</v>
      </c>
      <c r="S10881">
        <v>139.5</v>
      </c>
      <c r="T10881">
        <v>118</v>
      </c>
      <c r="U10881">
        <v>15.41</v>
      </c>
      <c r="V10881" t="str">
        <f>VLOOKUP(L10881,'[2]tabela de preços'!$A:$D,4,0)</f>
        <v>NORTON</v>
      </c>
      <c r="W10881" t="str">
        <f>VLOOKUP(L10881,'[2]tabela de preços'!$A:$F,6,0)</f>
        <v xml:space="preserve">DISCOS / LIXAS / ABRASIVOS </v>
      </c>
      <c r="X10881" t="str">
        <f>VLOOKUP(L10881,'[2]tabela de preços'!$A:$G,7,0)</f>
        <v>AUTOMOTIVO</v>
      </c>
    </row>
    <row r="10882" spans="1:24" x14ac:dyDescent="0.3">
      <c r="A10882" t="s">
        <v>2087</v>
      </c>
      <c r="C10882" t="s">
        <v>2088</v>
      </c>
      <c r="D10882" s="1">
        <v>46031</v>
      </c>
      <c r="E10882" t="s">
        <v>2089</v>
      </c>
      <c r="F10882">
        <v>9</v>
      </c>
      <c r="G10882">
        <v>231</v>
      </c>
      <c r="H10882" t="str">
        <f>VLOOKUP(G10882,[1]OPERADORES!$A:$B,2,0)</f>
        <v>EDIJANE</v>
      </c>
      <c r="I10882" t="s">
        <v>21</v>
      </c>
      <c r="J10882" t="s">
        <v>2090</v>
      </c>
      <c r="K10882" t="s">
        <v>2091</v>
      </c>
      <c r="L10882">
        <v>20318</v>
      </c>
      <c r="M10882" t="s">
        <v>136</v>
      </c>
      <c r="O10882" t="s">
        <v>11</v>
      </c>
      <c r="P10882">
        <v>5403</v>
      </c>
      <c r="Q10882">
        <v>3</v>
      </c>
      <c r="R10882">
        <v>33.4</v>
      </c>
      <c r="S10882">
        <v>100.2</v>
      </c>
      <c r="T10882">
        <v>71.430000000000007</v>
      </c>
      <c r="U10882">
        <v>28.71</v>
      </c>
      <c r="V10882" t="str">
        <f>VLOOKUP(L10882,'[2]tabela de preços'!$A:$D,4,0)</f>
        <v>SHERWIN WILLIAMS</v>
      </c>
      <c r="W10882" t="str">
        <f>VLOOKUP(L10882,'[2]tabela de preços'!$A:$F,6,0)</f>
        <v>TINTAS POLIÉSTER</v>
      </c>
      <c r="X10882" t="str">
        <f>VLOOKUP(L10882,'[2]tabela de preços'!$A:$G,7,0)</f>
        <v>AUTOMOTIVO</v>
      </c>
    </row>
    <row r="10883" spans="1:24" x14ac:dyDescent="0.3">
      <c r="A10883" t="s">
        <v>2087</v>
      </c>
      <c r="C10883" t="s">
        <v>2088</v>
      </c>
      <c r="D10883" s="1">
        <v>46031</v>
      </c>
      <c r="E10883" t="s">
        <v>2089</v>
      </c>
      <c r="F10883">
        <v>9</v>
      </c>
      <c r="G10883">
        <v>231</v>
      </c>
      <c r="H10883" t="str">
        <f>VLOOKUP(G10883,[1]OPERADORES!$A:$B,2,0)</f>
        <v>EDIJANE</v>
      </c>
      <c r="I10883" t="s">
        <v>21</v>
      </c>
      <c r="J10883" t="s">
        <v>2090</v>
      </c>
      <c r="K10883" t="s">
        <v>2091</v>
      </c>
      <c r="L10883">
        <v>20325</v>
      </c>
      <c r="M10883" t="s">
        <v>150</v>
      </c>
      <c r="O10883" t="s">
        <v>11</v>
      </c>
      <c r="P10883">
        <v>5403</v>
      </c>
      <c r="Q10883">
        <v>3</v>
      </c>
      <c r="R10883">
        <v>32.299999999999997</v>
      </c>
      <c r="S10883">
        <v>96.9</v>
      </c>
      <c r="T10883">
        <v>69.09</v>
      </c>
      <c r="U10883">
        <v>28.7</v>
      </c>
      <c r="V10883" t="str">
        <f>VLOOKUP(L10883,'[2]tabela de preços'!$A:$D,4,0)</f>
        <v>SHERWIN WILLIAMS</v>
      </c>
      <c r="W10883" t="str">
        <f>VLOOKUP(L10883,'[2]tabela de preços'!$A:$F,6,0)</f>
        <v>TINTAS POLIÉSTER</v>
      </c>
      <c r="X10883" t="str">
        <f>VLOOKUP(L10883,'[2]tabela de preços'!$A:$G,7,0)</f>
        <v>AUTOMOTIVO</v>
      </c>
    </row>
    <row r="10884" spans="1:24" x14ac:dyDescent="0.3">
      <c r="A10884" t="s">
        <v>2087</v>
      </c>
      <c r="C10884" t="s">
        <v>2088</v>
      </c>
      <c r="D10884" s="1">
        <v>46031</v>
      </c>
      <c r="E10884" t="s">
        <v>2089</v>
      </c>
      <c r="F10884">
        <v>9</v>
      </c>
      <c r="G10884">
        <v>231</v>
      </c>
      <c r="H10884" t="str">
        <f>VLOOKUP(G10884,[1]OPERADORES!$A:$B,2,0)</f>
        <v>EDIJANE</v>
      </c>
      <c r="I10884" t="s">
        <v>21</v>
      </c>
      <c r="J10884" t="s">
        <v>2090</v>
      </c>
      <c r="K10884" t="s">
        <v>2091</v>
      </c>
      <c r="L10884">
        <v>20339</v>
      </c>
      <c r="M10884" t="s">
        <v>2092</v>
      </c>
      <c r="O10884" t="s">
        <v>11</v>
      </c>
      <c r="P10884">
        <v>5102</v>
      </c>
      <c r="Q10884">
        <v>4</v>
      </c>
      <c r="R10884">
        <v>33.83</v>
      </c>
      <c r="S10884">
        <v>135.32</v>
      </c>
      <c r="T10884">
        <v>102.72</v>
      </c>
      <c r="U10884">
        <v>24.09</v>
      </c>
      <c r="V10884" t="str">
        <f>VLOOKUP(L10884,'[2]tabela de preços'!$A:$D,4,0)</f>
        <v>SHERWIN WILLIAMS</v>
      </c>
      <c r="W10884" t="str">
        <f>VLOOKUP(L10884,'[2]tabela de preços'!$A:$F,6,0)</f>
        <v>TINTAS PU</v>
      </c>
      <c r="X10884" t="str">
        <f>VLOOKUP(L10884,'[2]tabela de preços'!$A:$G,7,0)</f>
        <v>AUTOMOTIVO</v>
      </c>
    </row>
    <row r="10885" spans="1:24" x14ac:dyDescent="0.3">
      <c r="A10885" t="s">
        <v>2087</v>
      </c>
      <c r="C10885" t="s">
        <v>2088</v>
      </c>
      <c r="D10885" s="1">
        <v>46031</v>
      </c>
      <c r="E10885" t="s">
        <v>2089</v>
      </c>
      <c r="F10885">
        <v>9</v>
      </c>
      <c r="G10885">
        <v>231</v>
      </c>
      <c r="H10885" t="str">
        <f>VLOOKUP(G10885,[1]OPERADORES!$A:$B,2,0)</f>
        <v>EDIJANE</v>
      </c>
      <c r="I10885" t="s">
        <v>21</v>
      </c>
      <c r="J10885" t="s">
        <v>2090</v>
      </c>
      <c r="K10885" t="s">
        <v>2091</v>
      </c>
      <c r="L10885">
        <v>20846</v>
      </c>
      <c r="M10885" t="s">
        <v>163</v>
      </c>
      <c r="O10885" t="s">
        <v>11</v>
      </c>
      <c r="P10885">
        <v>5102</v>
      </c>
      <c r="Q10885">
        <v>4</v>
      </c>
      <c r="R10885">
        <v>32.44</v>
      </c>
      <c r="S10885">
        <v>129.76</v>
      </c>
      <c r="T10885">
        <v>98.48</v>
      </c>
      <c r="U10885">
        <v>24.11</v>
      </c>
      <c r="V10885" t="str">
        <f>VLOOKUP(L10885,'[2]tabela de preços'!$A:$D,4,0)</f>
        <v>SHERWIN WILLIAMS</v>
      </c>
      <c r="W10885" t="str">
        <f>VLOOKUP(L10885,'[2]tabela de preços'!$A:$F,6,0)</f>
        <v>TINTAS POLIÉSTER</v>
      </c>
      <c r="X10885" t="str">
        <f>VLOOKUP(L10885,'[2]tabela de preços'!$A:$G,7,0)</f>
        <v>AUTOMOTIVO</v>
      </c>
    </row>
    <row r="10886" spans="1:24" x14ac:dyDescent="0.3">
      <c r="A10886" t="s">
        <v>2087</v>
      </c>
      <c r="C10886" t="s">
        <v>2088</v>
      </c>
      <c r="D10886" s="1">
        <v>46031</v>
      </c>
      <c r="E10886" t="s">
        <v>2089</v>
      </c>
      <c r="F10886">
        <v>9</v>
      </c>
      <c r="G10886">
        <v>231</v>
      </c>
      <c r="H10886" t="str">
        <f>VLOOKUP(G10886,[1]OPERADORES!$A:$B,2,0)</f>
        <v>EDIJANE</v>
      </c>
      <c r="I10886" t="s">
        <v>21</v>
      </c>
      <c r="J10886" t="s">
        <v>2090</v>
      </c>
      <c r="K10886" t="s">
        <v>2091</v>
      </c>
      <c r="L10886">
        <v>10238</v>
      </c>
      <c r="M10886" t="s">
        <v>79</v>
      </c>
      <c r="O10886" t="s">
        <v>11</v>
      </c>
      <c r="P10886">
        <v>5102</v>
      </c>
      <c r="Q10886">
        <v>50</v>
      </c>
      <c r="R10886">
        <v>2.79</v>
      </c>
      <c r="S10886">
        <v>139.5</v>
      </c>
      <c r="T10886">
        <v>113.5</v>
      </c>
      <c r="U10886">
        <v>18.64</v>
      </c>
      <c r="V10886" t="str">
        <f>VLOOKUP(L10886,'[2]tabela de preços'!$A:$D,4,0)</f>
        <v>NORTON</v>
      </c>
      <c r="W10886" t="str">
        <f>VLOOKUP(L10886,'[2]tabela de preços'!$A:$F,6,0)</f>
        <v xml:space="preserve">DISCOS / LIXAS / ABRASIVOS </v>
      </c>
      <c r="X10886" t="str">
        <f>VLOOKUP(L10886,'[2]tabela de preços'!$A:$G,7,0)</f>
        <v>AUTOMOTIVO</v>
      </c>
    </row>
    <row r="10887" spans="1:24" x14ac:dyDescent="0.3">
      <c r="A10887" t="s">
        <v>2087</v>
      </c>
      <c r="C10887" t="s">
        <v>2088</v>
      </c>
      <c r="D10887" s="1">
        <v>46031</v>
      </c>
      <c r="E10887" t="s">
        <v>2089</v>
      </c>
      <c r="F10887">
        <v>9</v>
      </c>
      <c r="G10887">
        <v>231</v>
      </c>
      <c r="H10887" t="str">
        <f>VLOOKUP(G10887,[1]OPERADORES!$A:$B,2,0)</f>
        <v>EDIJANE</v>
      </c>
      <c r="I10887" t="s">
        <v>21</v>
      </c>
      <c r="J10887" t="s">
        <v>2090</v>
      </c>
      <c r="K10887" t="s">
        <v>2091</v>
      </c>
      <c r="L10887">
        <v>10246</v>
      </c>
      <c r="M10887" t="s">
        <v>206</v>
      </c>
      <c r="O10887" t="s">
        <v>11</v>
      </c>
      <c r="P10887">
        <v>5102</v>
      </c>
      <c r="Q10887">
        <v>50</v>
      </c>
      <c r="R10887">
        <v>2.79</v>
      </c>
      <c r="S10887">
        <v>139.5</v>
      </c>
      <c r="T10887">
        <v>97.5</v>
      </c>
      <c r="U10887">
        <v>30.11</v>
      </c>
      <c r="V10887" t="str">
        <f>VLOOKUP(L10887,'[2]tabela de preços'!$A:$D,4,0)</f>
        <v>NORTON</v>
      </c>
      <c r="W10887" t="str">
        <f>VLOOKUP(L10887,'[2]tabela de preços'!$A:$F,6,0)</f>
        <v xml:space="preserve">DISCOS / LIXAS / ABRASIVOS </v>
      </c>
      <c r="X10887" t="str">
        <f>VLOOKUP(L10887,'[2]tabela de preços'!$A:$G,7,0)</f>
        <v>AUTOMOTIVO</v>
      </c>
    </row>
    <row r="10888" spans="1:24" x14ac:dyDescent="0.3">
      <c r="A10888" t="s">
        <v>2087</v>
      </c>
      <c r="C10888" t="s">
        <v>2093</v>
      </c>
      <c r="D10888" s="1">
        <v>46043</v>
      </c>
      <c r="E10888" t="s">
        <v>2094</v>
      </c>
      <c r="F10888">
        <v>9</v>
      </c>
      <c r="G10888">
        <v>231</v>
      </c>
      <c r="H10888" t="str">
        <f>VLOOKUP(G10888,[1]OPERADORES!$A:$B,2,0)</f>
        <v>EDIJANE</v>
      </c>
      <c r="I10888" t="s">
        <v>21</v>
      </c>
      <c r="J10888" t="s">
        <v>2090</v>
      </c>
      <c r="K10888" t="s">
        <v>2091</v>
      </c>
      <c r="L10888">
        <v>85692</v>
      </c>
      <c r="M10888" t="s">
        <v>969</v>
      </c>
      <c r="O10888" t="s">
        <v>11</v>
      </c>
      <c r="P10888">
        <v>5102</v>
      </c>
      <c r="Q10888">
        <v>12</v>
      </c>
      <c r="R10888">
        <v>7.89</v>
      </c>
      <c r="S10888">
        <v>94.68</v>
      </c>
      <c r="T10888">
        <v>78.12</v>
      </c>
      <c r="U10888">
        <v>17.489999999999998</v>
      </c>
      <c r="V10888" t="str">
        <f>VLOOKUP(L10888,'[2]tabela de preços'!$A:$D,4,0)</f>
        <v>UNIPEGA</v>
      </c>
      <c r="W10888" t="str">
        <f>VLOOKUP(L10888,'[2]tabela de preços'!$A:$F,6,0)</f>
        <v>PU 40</v>
      </c>
      <c r="X10888" t="str">
        <f>VLOOKUP(L10888,'[2]tabela de preços'!$A:$G,7,0)</f>
        <v>IMOBILIÁRIO</v>
      </c>
    </row>
    <row r="10889" spans="1:24" x14ac:dyDescent="0.3">
      <c r="A10889" t="s">
        <v>2087</v>
      </c>
      <c r="C10889" t="s">
        <v>2093</v>
      </c>
      <c r="D10889" s="1">
        <v>46043</v>
      </c>
      <c r="E10889" t="s">
        <v>2094</v>
      </c>
      <c r="F10889">
        <v>9</v>
      </c>
      <c r="G10889">
        <v>231</v>
      </c>
      <c r="H10889" t="str">
        <f>VLOOKUP(G10889,[1]OPERADORES!$A:$B,2,0)</f>
        <v>EDIJANE</v>
      </c>
      <c r="I10889" t="s">
        <v>21</v>
      </c>
      <c r="J10889" t="s">
        <v>2090</v>
      </c>
      <c r="K10889" t="s">
        <v>2091</v>
      </c>
      <c r="L10889">
        <v>85693</v>
      </c>
      <c r="M10889" t="s">
        <v>526</v>
      </c>
      <c r="O10889" t="s">
        <v>11</v>
      </c>
      <c r="P10889">
        <v>5102</v>
      </c>
      <c r="Q10889">
        <v>12</v>
      </c>
      <c r="R10889">
        <v>7.89</v>
      </c>
      <c r="S10889">
        <v>94.68</v>
      </c>
      <c r="T10889">
        <v>78.12</v>
      </c>
      <c r="U10889">
        <v>17.489999999999998</v>
      </c>
      <c r="V10889" t="str">
        <f>VLOOKUP(L10889,'[2]tabela de preços'!$A:$D,4,0)</f>
        <v>UNIPEGA</v>
      </c>
      <c r="W10889" t="str">
        <f>VLOOKUP(L10889,'[2]tabela de preços'!$A:$F,6,0)</f>
        <v>PU 40</v>
      </c>
      <c r="X10889" t="str">
        <f>VLOOKUP(L10889,'[2]tabela de preços'!$A:$G,7,0)</f>
        <v>IMOBILIÁRIO</v>
      </c>
    </row>
    <row r="10890" spans="1:24" x14ac:dyDescent="0.3">
      <c r="A10890" t="s">
        <v>2087</v>
      </c>
      <c r="C10890" t="s">
        <v>2093</v>
      </c>
      <c r="D10890" s="1">
        <v>46043</v>
      </c>
      <c r="E10890" t="s">
        <v>2094</v>
      </c>
      <c r="F10890">
        <v>9</v>
      </c>
      <c r="G10890">
        <v>231</v>
      </c>
      <c r="H10890" t="str">
        <f>VLOOKUP(G10890,[1]OPERADORES!$A:$B,2,0)</f>
        <v>EDIJANE</v>
      </c>
      <c r="I10890" t="s">
        <v>21</v>
      </c>
      <c r="J10890" t="s">
        <v>2090</v>
      </c>
      <c r="K10890" t="s">
        <v>2091</v>
      </c>
      <c r="L10890">
        <v>10232</v>
      </c>
      <c r="M10890" t="s">
        <v>134</v>
      </c>
      <c r="O10890" t="s">
        <v>11</v>
      </c>
      <c r="P10890">
        <v>5102</v>
      </c>
      <c r="Q10890">
        <v>50</v>
      </c>
      <c r="R10890">
        <v>2.79</v>
      </c>
      <c r="S10890">
        <v>139.5</v>
      </c>
      <c r="T10890">
        <v>112.5</v>
      </c>
      <c r="U10890">
        <v>19.350000000000001</v>
      </c>
      <c r="V10890" t="str">
        <f>VLOOKUP(L10890,'[2]tabela de preços'!$A:$D,4,0)</f>
        <v>NORTON</v>
      </c>
      <c r="W10890" t="str">
        <f>VLOOKUP(L10890,'[2]tabela de preços'!$A:$F,6,0)</f>
        <v xml:space="preserve">DISCOS / LIXAS / ABRASIVOS </v>
      </c>
      <c r="X10890" t="str">
        <f>VLOOKUP(L10890,'[2]tabela de preços'!$A:$G,7,0)</f>
        <v>AUTOMOTIVO</v>
      </c>
    </row>
    <row r="10891" spans="1:24" x14ac:dyDescent="0.3">
      <c r="A10891" t="s">
        <v>2087</v>
      </c>
      <c r="C10891" t="s">
        <v>2093</v>
      </c>
      <c r="D10891" s="1">
        <v>46043</v>
      </c>
      <c r="E10891" t="s">
        <v>2094</v>
      </c>
      <c r="F10891">
        <v>9</v>
      </c>
      <c r="G10891">
        <v>231</v>
      </c>
      <c r="H10891" t="str">
        <f>VLOOKUP(G10891,[1]OPERADORES!$A:$B,2,0)</f>
        <v>EDIJANE</v>
      </c>
      <c r="I10891" t="s">
        <v>21</v>
      </c>
      <c r="J10891" t="s">
        <v>2090</v>
      </c>
      <c r="K10891" t="s">
        <v>2091</v>
      </c>
      <c r="L10891">
        <v>24248</v>
      </c>
      <c r="M10891" t="s">
        <v>107</v>
      </c>
      <c r="O10891" t="s">
        <v>11</v>
      </c>
      <c r="P10891">
        <v>5102</v>
      </c>
      <c r="Q10891">
        <v>12</v>
      </c>
      <c r="R10891">
        <v>8</v>
      </c>
      <c r="S10891">
        <v>96</v>
      </c>
      <c r="T10891">
        <v>78</v>
      </c>
      <c r="U10891">
        <v>18.75</v>
      </c>
      <c r="V10891" t="str">
        <f>VLOOKUP(L10891,'[2]tabela de preços'!$A:$D,4,0)</f>
        <v>SHERWIN WILLIAMS</v>
      </c>
      <c r="W10891" t="str">
        <f>VLOOKUP(L10891,'[2]tabela de preços'!$A:$F,6,0)</f>
        <v>PRIMER AUTOMOTIVO</v>
      </c>
      <c r="X10891" t="str">
        <f>VLOOKUP(L10891,'[2]tabela de preços'!$A:$G,7,0)</f>
        <v>AUTOMOTIVO</v>
      </c>
    </row>
    <row r="10892" spans="1:24" x14ac:dyDescent="0.3">
      <c r="A10892" t="s">
        <v>2087</v>
      </c>
      <c r="C10892" t="s">
        <v>2093</v>
      </c>
      <c r="D10892" s="1">
        <v>46043</v>
      </c>
      <c r="E10892" t="s">
        <v>2094</v>
      </c>
      <c r="F10892">
        <v>9</v>
      </c>
      <c r="G10892">
        <v>231</v>
      </c>
      <c r="H10892" t="str">
        <f>VLOOKUP(G10892,[1]OPERADORES!$A:$B,2,0)</f>
        <v>EDIJANE</v>
      </c>
      <c r="I10892" t="s">
        <v>21</v>
      </c>
      <c r="J10892" t="s">
        <v>2090</v>
      </c>
      <c r="K10892" t="s">
        <v>2091</v>
      </c>
      <c r="L10892">
        <v>10277</v>
      </c>
      <c r="M10892" t="s">
        <v>135</v>
      </c>
      <c r="O10892" t="s">
        <v>11</v>
      </c>
      <c r="P10892">
        <v>5102</v>
      </c>
      <c r="Q10892">
        <v>10</v>
      </c>
      <c r="R10892">
        <v>15.89</v>
      </c>
      <c r="S10892">
        <v>158.9</v>
      </c>
      <c r="T10892">
        <v>128.80000000000001</v>
      </c>
      <c r="U10892">
        <v>18.940000000000001</v>
      </c>
      <c r="V10892" t="str">
        <f>VLOOKUP(L10892,'[2]tabela de preços'!$A:$D,4,0)</f>
        <v>RETOQUE</v>
      </c>
      <c r="W10892" t="str">
        <f>VLOOKUP(L10892,'[2]tabela de preços'!$A:$F,6,0)</f>
        <v xml:space="preserve">COLA  PLÁSTICA </v>
      </c>
      <c r="X10892" t="str">
        <f>VLOOKUP(L10892,'[2]tabela de preços'!$A:$G,7,0)</f>
        <v>AUTOMOTIVO</v>
      </c>
    </row>
    <row r="10893" spans="1:24" x14ac:dyDescent="0.3">
      <c r="A10893" t="s">
        <v>2087</v>
      </c>
      <c r="C10893" t="s">
        <v>2093</v>
      </c>
      <c r="D10893" s="1">
        <v>46043</v>
      </c>
      <c r="E10893" t="s">
        <v>2094</v>
      </c>
      <c r="F10893">
        <v>9</v>
      </c>
      <c r="G10893">
        <v>231</v>
      </c>
      <c r="H10893" t="str">
        <f>VLOOKUP(G10893,[1]OPERADORES!$A:$B,2,0)</f>
        <v>EDIJANE</v>
      </c>
      <c r="I10893" t="s">
        <v>21</v>
      </c>
      <c r="J10893" t="s">
        <v>2090</v>
      </c>
      <c r="K10893" t="s">
        <v>2091</v>
      </c>
      <c r="L10893">
        <v>20431</v>
      </c>
      <c r="M10893" t="s">
        <v>202</v>
      </c>
      <c r="O10893" t="s">
        <v>11</v>
      </c>
      <c r="P10893">
        <v>5403</v>
      </c>
      <c r="Q10893">
        <v>9</v>
      </c>
      <c r="R10893">
        <v>36.89</v>
      </c>
      <c r="S10893">
        <v>332.01</v>
      </c>
      <c r="T10893">
        <v>272.33999999999997</v>
      </c>
      <c r="U10893">
        <v>17.97</v>
      </c>
      <c r="V10893" t="str">
        <f>VLOOKUP(L10893,'[2]tabela de preços'!$A:$D,4,0)</f>
        <v>SHERWIN WILLIAMS</v>
      </c>
      <c r="W10893" t="str">
        <f>VLOOKUP(L10893,'[2]tabela de preços'!$A:$F,6,0)</f>
        <v>VERNIZ AUTOMOTIVO</v>
      </c>
      <c r="X10893" t="str">
        <f>VLOOKUP(L10893,'[2]tabela de preços'!$A:$G,7,0)</f>
        <v>AUTOMOTIVO</v>
      </c>
    </row>
    <row r="10894" spans="1:24" x14ac:dyDescent="0.3">
      <c r="A10894" t="s">
        <v>2087</v>
      </c>
      <c r="C10894" t="s">
        <v>2093</v>
      </c>
      <c r="D10894" s="1">
        <v>46043</v>
      </c>
      <c r="E10894" t="s">
        <v>2094</v>
      </c>
      <c r="F10894">
        <v>9</v>
      </c>
      <c r="G10894">
        <v>231</v>
      </c>
      <c r="H10894" t="str">
        <f>VLOOKUP(G10894,[1]OPERADORES!$A:$B,2,0)</f>
        <v>EDIJANE</v>
      </c>
      <c r="I10894" t="s">
        <v>21</v>
      </c>
      <c r="J10894" t="s">
        <v>2090</v>
      </c>
      <c r="K10894" t="s">
        <v>2091</v>
      </c>
      <c r="L10894">
        <v>10242</v>
      </c>
      <c r="M10894" t="s">
        <v>82</v>
      </c>
      <c r="O10894" t="s">
        <v>11</v>
      </c>
      <c r="P10894">
        <v>5102</v>
      </c>
      <c r="Q10894">
        <v>50</v>
      </c>
      <c r="R10894">
        <v>2.79</v>
      </c>
      <c r="S10894">
        <v>139.5</v>
      </c>
      <c r="T10894">
        <v>112</v>
      </c>
      <c r="U10894">
        <v>19.71</v>
      </c>
      <c r="V10894" t="str">
        <f>VLOOKUP(L10894,'[2]tabela de preços'!$A:$D,4,0)</f>
        <v>NORTON</v>
      </c>
      <c r="W10894" t="str">
        <f>VLOOKUP(L10894,'[2]tabela de preços'!$A:$F,6,0)</f>
        <v xml:space="preserve">DISCOS / LIXAS / ABRASIVOS </v>
      </c>
      <c r="X10894" t="str">
        <f>VLOOKUP(L10894,'[2]tabela de preços'!$A:$G,7,0)</f>
        <v>AUTOMOTIVO</v>
      </c>
    </row>
    <row r="10895" spans="1:24" x14ac:dyDescent="0.3">
      <c r="A10895" t="s">
        <v>2087</v>
      </c>
      <c r="C10895" t="s">
        <v>2093</v>
      </c>
      <c r="D10895" s="1">
        <v>46043</v>
      </c>
      <c r="E10895" t="s">
        <v>2094</v>
      </c>
      <c r="F10895">
        <v>9</v>
      </c>
      <c r="G10895">
        <v>231</v>
      </c>
      <c r="H10895" t="str">
        <f>VLOOKUP(G10895,[1]OPERADORES!$A:$B,2,0)</f>
        <v>EDIJANE</v>
      </c>
      <c r="I10895" t="s">
        <v>21</v>
      </c>
      <c r="J10895" t="s">
        <v>2090</v>
      </c>
      <c r="K10895" t="s">
        <v>2091</v>
      </c>
      <c r="L10895">
        <v>86984</v>
      </c>
      <c r="M10895" t="s">
        <v>720</v>
      </c>
      <c r="O10895" t="s">
        <v>11</v>
      </c>
      <c r="P10895">
        <v>5102</v>
      </c>
      <c r="Q10895">
        <v>2</v>
      </c>
      <c r="R10895">
        <v>44.9</v>
      </c>
      <c r="S10895">
        <v>89.8</v>
      </c>
      <c r="T10895">
        <v>74.42</v>
      </c>
      <c r="U10895">
        <v>17.13</v>
      </c>
      <c r="V10895" t="str">
        <f>VLOOKUP(L10895,'[2]tabela de preços'!$A:$D,4,0)</f>
        <v>ARPREX</v>
      </c>
      <c r="W10895" t="str">
        <f>VLOOKUP(L10895,'[2]tabela de preços'!$A:$F,6,0)</f>
        <v>PISTOLAS</v>
      </c>
      <c r="X10895" t="str">
        <f>VLOOKUP(L10895,'[2]tabela de preços'!$A:$G,7,0)</f>
        <v>IMOBILIÁRIO</v>
      </c>
    </row>
    <row r="10896" spans="1:24" x14ac:dyDescent="0.3">
      <c r="A10896" t="s">
        <v>2087</v>
      </c>
      <c r="C10896" t="s">
        <v>2093</v>
      </c>
      <c r="D10896" s="1">
        <v>46043</v>
      </c>
      <c r="E10896" t="s">
        <v>2094</v>
      </c>
      <c r="F10896">
        <v>9</v>
      </c>
      <c r="G10896">
        <v>231</v>
      </c>
      <c r="H10896" t="str">
        <f>VLOOKUP(G10896,[1]OPERADORES!$A:$B,2,0)</f>
        <v>EDIJANE</v>
      </c>
      <c r="I10896" t="s">
        <v>21</v>
      </c>
      <c r="J10896" t="s">
        <v>2090</v>
      </c>
      <c r="K10896" t="s">
        <v>2091</v>
      </c>
      <c r="L10896">
        <v>24247</v>
      </c>
      <c r="M10896" t="s">
        <v>160</v>
      </c>
      <c r="O10896" t="s">
        <v>11</v>
      </c>
      <c r="P10896">
        <v>5403</v>
      </c>
      <c r="Q10896">
        <v>12</v>
      </c>
      <c r="R10896">
        <v>21</v>
      </c>
      <c r="S10896">
        <v>252</v>
      </c>
      <c r="T10896">
        <v>202.44</v>
      </c>
      <c r="U10896">
        <v>19.670000000000002</v>
      </c>
      <c r="V10896" t="str">
        <f>VLOOKUP(L10896,'[2]tabela de preços'!$A:$D,4,0)</f>
        <v>SHERWIN WILLIAMS</v>
      </c>
      <c r="W10896" t="str">
        <f>VLOOKUP(L10896,'[2]tabela de preços'!$A:$F,6,0)</f>
        <v>PRIMER AUTOMOTIVO</v>
      </c>
      <c r="X10896" t="str">
        <f>VLOOKUP(L10896,'[2]tabela de preços'!$A:$G,7,0)</f>
        <v>AUTOMOTIVO</v>
      </c>
    </row>
    <row r="10897" spans="1:24" x14ac:dyDescent="0.3">
      <c r="A10897" t="s">
        <v>2087</v>
      </c>
      <c r="C10897" t="s">
        <v>2983</v>
      </c>
      <c r="D10897" s="1">
        <v>46063</v>
      </c>
      <c r="E10897" t="s">
        <v>2984</v>
      </c>
      <c r="F10897">
        <v>9</v>
      </c>
      <c r="G10897">
        <v>231</v>
      </c>
      <c r="H10897" t="str">
        <f>VLOOKUP(G10897,[1]OPERADORES!$A:$B,2,0)</f>
        <v>EDIJANE</v>
      </c>
      <c r="I10897" t="s">
        <v>21</v>
      </c>
      <c r="J10897" t="s">
        <v>2090</v>
      </c>
      <c r="K10897" t="s">
        <v>2091</v>
      </c>
      <c r="L10897">
        <v>84268</v>
      </c>
      <c r="M10897" t="s">
        <v>1566</v>
      </c>
      <c r="O10897" t="s">
        <v>11</v>
      </c>
      <c r="P10897">
        <v>5403</v>
      </c>
      <c r="Q10897">
        <v>4</v>
      </c>
      <c r="R10897">
        <v>193.92</v>
      </c>
      <c r="S10897">
        <v>775.68</v>
      </c>
      <c r="T10897">
        <v>588.76</v>
      </c>
      <c r="U10897">
        <v>24.1</v>
      </c>
      <c r="V10897" t="str">
        <f>VLOOKUP(L10897,'[2]tabela de preços'!$A:$D,4,0)</f>
        <v>BRASILUX</v>
      </c>
      <c r="W10897" t="str">
        <f>VLOOKUP(L10897,'[2]tabela de preços'!$A:$F,6,0)</f>
        <v>TINTA PAREDE</v>
      </c>
      <c r="X10897" t="str">
        <f>VLOOKUP(L10897,'[2]tabela de preços'!$A:$G,7,0)</f>
        <v>IMOBILIÁRIO</v>
      </c>
    </row>
    <row r="10898" spans="1:24" x14ac:dyDescent="0.3">
      <c r="A10898" t="s">
        <v>2087</v>
      </c>
      <c r="C10898" t="s">
        <v>4553</v>
      </c>
      <c r="D10898" s="1">
        <v>46093</v>
      </c>
      <c r="E10898" t="s">
        <v>4554</v>
      </c>
      <c r="F10898">
        <v>9</v>
      </c>
      <c r="G10898">
        <v>231</v>
      </c>
      <c r="H10898" t="str">
        <f>VLOOKUP(G10898,[1]OPERADORES!$A:$B,2,0)</f>
        <v>EDIJANE</v>
      </c>
      <c r="I10898" t="s">
        <v>21</v>
      </c>
      <c r="J10898" t="s">
        <v>2090</v>
      </c>
      <c r="K10898" t="s">
        <v>2091</v>
      </c>
      <c r="L10898">
        <v>10226</v>
      </c>
      <c r="M10898" t="s">
        <v>145</v>
      </c>
      <c r="O10898" t="s">
        <v>11</v>
      </c>
      <c r="P10898">
        <v>5102</v>
      </c>
      <c r="Q10898">
        <v>25</v>
      </c>
      <c r="R10898">
        <v>3.06</v>
      </c>
      <c r="S10898">
        <v>76.5</v>
      </c>
      <c r="T10898">
        <v>58</v>
      </c>
      <c r="U10898">
        <v>24.18</v>
      </c>
      <c r="V10898" t="str">
        <f>VLOOKUP(L10898,'[2]tabela de preços'!$A:$D,4,0)</f>
        <v>NORTON</v>
      </c>
      <c r="W10898" t="str">
        <f>VLOOKUP(L10898,'[2]tabela de preços'!$A:$F,6,0)</f>
        <v xml:space="preserve">DISCOS / LIXAS / ABRASIVOS </v>
      </c>
      <c r="X10898" t="str">
        <f>VLOOKUP(L10898,'[2]tabela de preços'!$A:$G,7,0)</f>
        <v>AUTOMOTIVO</v>
      </c>
    </row>
    <row r="10899" spans="1:24" x14ac:dyDescent="0.3">
      <c r="A10899" t="s">
        <v>2087</v>
      </c>
      <c r="C10899" t="s">
        <v>4553</v>
      </c>
      <c r="D10899" s="1">
        <v>46093</v>
      </c>
      <c r="E10899" t="s">
        <v>4554</v>
      </c>
      <c r="F10899">
        <v>9</v>
      </c>
      <c r="G10899">
        <v>231</v>
      </c>
      <c r="H10899" t="str">
        <f>VLOOKUP(G10899,[1]OPERADORES!$A:$B,2,0)</f>
        <v>EDIJANE</v>
      </c>
      <c r="I10899" t="s">
        <v>21</v>
      </c>
      <c r="J10899" t="s">
        <v>2090</v>
      </c>
      <c r="K10899" t="s">
        <v>2091</v>
      </c>
      <c r="L10899">
        <v>10230</v>
      </c>
      <c r="M10899" t="s">
        <v>193</v>
      </c>
      <c r="O10899" t="s">
        <v>11</v>
      </c>
      <c r="P10899">
        <v>5102</v>
      </c>
      <c r="Q10899">
        <v>25</v>
      </c>
      <c r="R10899">
        <v>3.06</v>
      </c>
      <c r="S10899">
        <v>76.5</v>
      </c>
      <c r="T10899">
        <v>58</v>
      </c>
      <c r="U10899">
        <v>24.18</v>
      </c>
      <c r="V10899" t="str">
        <f>VLOOKUP(L10899,'[2]tabela de preços'!$A:$D,4,0)</f>
        <v>NORTON</v>
      </c>
      <c r="W10899" t="str">
        <f>VLOOKUP(L10899,'[2]tabela de preços'!$A:$F,6,0)</f>
        <v xml:space="preserve">DISCOS / LIXAS / ABRASIVOS </v>
      </c>
      <c r="X10899" t="str">
        <f>VLOOKUP(L10899,'[2]tabela de preços'!$A:$G,7,0)</f>
        <v>AUTOMOTIVO</v>
      </c>
    </row>
    <row r="10900" spans="1:24" x14ac:dyDescent="0.3">
      <c r="A10900" t="s">
        <v>2087</v>
      </c>
      <c r="C10900" t="s">
        <v>4553</v>
      </c>
      <c r="D10900" s="1">
        <v>46093</v>
      </c>
      <c r="E10900" t="s">
        <v>4554</v>
      </c>
      <c r="F10900">
        <v>9</v>
      </c>
      <c r="G10900">
        <v>231</v>
      </c>
      <c r="H10900" t="str">
        <f>VLOOKUP(G10900,[1]OPERADORES!$A:$B,2,0)</f>
        <v>EDIJANE</v>
      </c>
      <c r="I10900" t="s">
        <v>21</v>
      </c>
      <c r="J10900" t="s">
        <v>2090</v>
      </c>
      <c r="K10900" t="s">
        <v>2091</v>
      </c>
      <c r="L10900">
        <v>84021</v>
      </c>
      <c r="M10900" t="s">
        <v>1945</v>
      </c>
      <c r="O10900" t="s">
        <v>11</v>
      </c>
      <c r="P10900">
        <v>5102</v>
      </c>
      <c r="Q10900">
        <v>50</v>
      </c>
      <c r="R10900">
        <v>0.52</v>
      </c>
      <c r="S10900">
        <v>26</v>
      </c>
      <c r="T10900">
        <v>23</v>
      </c>
      <c r="U10900">
        <v>11.54</v>
      </c>
      <c r="V10900" t="str">
        <f>VLOOKUP(L10900,'[2]tabela de preços'!$A:$D,4,0)</f>
        <v>3M</v>
      </c>
      <c r="W10900" t="str">
        <f>VLOOKUP(L10900,'[2]tabela de preços'!$A:$F,6,0)</f>
        <v>LIXA MASSA  /MADEIRA / PAREDE</v>
      </c>
      <c r="X10900" t="str">
        <f>VLOOKUP(L10900,'[2]tabela de preços'!$A:$G,7,0)</f>
        <v>IMOBILIÁRIO</v>
      </c>
    </row>
    <row r="10901" spans="1:24" x14ac:dyDescent="0.3">
      <c r="A10901" t="s">
        <v>2087</v>
      </c>
      <c r="C10901" t="s">
        <v>4553</v>
      </c>
      <c r="D10901" s="1">
        <v>46093</v>
      </c>
      <c r="E10901" t="s">
        <v>4554</v>
      </c>
      <c r="F10901">
        <v>9</v>
      </c>
      <c r="G10901">
        <v>231</v>
      </c>
      <c r="H10901" t="str">
        <f>VLOOKUP(G10901,[1]OPERADORES!$A:$B,2,0)</f>
        <v>EDIJANE</v>
      </c>
      <c r="I10901" t="s">
        <v>21</v>
      </c>
      <c r="J10901" t="s">
        <v>2090</v>
      </c>
      <c r="K10901" t="s">
        <v>2091</v>
      </c>
      <c r="L10901">
        <v>84017</v>
      </c>
      <c r="M10901" t="s">
        <v>519</v>
      </c>
      <c r="O10901" t="s">
        <v>11</v>
      </c>
      <c r="P10901">
        <v>5102</v>
      </c>
      <c r="Q10901">
        <v>50</v>
      </c>
      <c r="R10901">
        <v>0.52</v>
      </c>
      <c r="S10901">
        <v>26</v>
      </c>
      <c r="T10901">
        <v>23</v>
      </c>
      <c r="U10901">
        <v>11.54</v>
      </c>
      <c r="V10901" t="str">
        <f>VLOOKUP(L10901,'[2]tabela de preços'!$A:$D,4,0)</f>
        <v>3M</v>
      </c>
      <c r="W10901" t="str">
        <f>VLOOKUP(L10901,'[2]tabela de preços'!$A:$F,6,0)</f>
        <v>LIXA MASSA  /MADEIRA / PAREDE</v>
      </c>
      <c r="X10901" t="str">
        <f>VLOOKUP(L10901,'[2]tabela de preços'!$A:$G,7,0)</f>
        <v>IMOBILIÁRIO</v>
      </c>
    </row>
    <row r="10902" spans="1:24" x14ac:dyDescent="0.3">
      <c r="A10902" t="s">
        <v>2087</v>
      </c>
      <c r="C10902" t="s">
        <v>4553</v>
      </c>
      <c r="D10902" s="1">
        <v>46093</v>
      </c>
      <c r="E10902" t="s">
        <v>4554</v>
      </c>
      <c r="F10902">
        <v>9</v>
      </c>
      <c r="G10902">
        <v>231</v>
      </c>
      <c r="H10902" t="str">
        <f>VLOOKUP(G10902,[1]OPERADORES!$A:$B,2,0)</f>
        <v>EDIJANE</v>
      </c>
      <c r="I10902" t="s">
        <v>21</v>
      </c>
      <c r="J10902" t="s">
        <v>2090</v>
      </c>
      <c r="K10902" t="s">
        <v>2091</v>
      </c>
      <c r="L10902">
        <v>84018</v>
      </c>
      <c r="M10902" t="s">
        <v>818</v>
      </c>
      <c r="O10902" t="s">
        <v>11</v>
      </c>
      <c r="P10902">
        <v>5102</v>
      </c>
      <c r="Q10902">
        <v>50</v>
      </c>
      <c r="R10902">
        <v>0.52</v>
      </c>
      <c r="S10902">
        <v>26</v>
      </c>
      <c r="T10902">
        <v>23</v>
      </c>
      <c r="U10902">
        <v>11.54</v>
      </c>
      <c r="V10902" t="str">
        <f>VLOOKUP(L10902,'[2]tabela de preços'!$A:$D,4,0)</f>
        <v>3M</v>
      </c>
      <c r="W10902" t="str">
        <f>VLOOKUP(L10902,'[2]tabela de preços'!$A:$F,6,0)</f>
        <v>LIXA MASSA  /MADEIRA / PAREDE</v>
      </c>
      <c r="X10902" t="str">
        <f>VLOOKUP(L10902,'[2]tabela de preços'!$A:$G,7,0)</f>
        <v>IMOBILIÁRIO</v>
      </c>
    </row>
    <row r="10903" spans="1:24" x14ac:dyDescent="0.3">
      <c r="A10903" t="s">
        <v>2087</v>
      </c>
      <c r="C10903" t="s">
        <v>4553</v>
      </c>
      <c r="D10903" s="1">
        <v>46093</v>
      </c>
      <c r="E10903" t="s">
        <v>4554</v>
      </c>
      <c r="F10903">
        <v>9</v>
      </c>
      <c r="G10903">
        <v>231</v>
      </c>
      <c r="H10903" t="str">
        <f>VLOOKUP(G10903,[1]OPERADORES!$A:$B,2,0)</f>
        <v>EDIJANE</v>
      </c>
      <c r="I10903" t="s">
        <v>21</v>
      </c>
      <c r="J10903" t="s">
        <v>2090</v>
      </c>
      <c r="K10903" t="s">
        <v>2091</v>
      </c>
      <c r="L10903">
        <v>10238</v>
      </c>
      <c r="M10903" t="s">
        <v>79</v>
      </c>
      <c r="O10903" t="s">
        <v>11</v>
      </c>
      <c r="P10903">
        <v>5102</v>
      </c>
      <c r="Q10903">
        <v>50</v>
      </c>
      <c r="R10903">
        <v>2.95</v>
      </c>
      <c r="S10903">
        <v>147.5</v>
      </c>
      <c r="T10903">
        <v>112</v>
      </c>
      <c r="U10903">
        <v>24.07</v>
      </c>
      <c r="V10903" t="str">
        <f>VLOOKUP(L10903,'[2]tabela de preços'!$A:$D,4,0)</f>
        <v>NORTON</v>
      </c>
      <c r="W10903" t="str">
        <f>VLOOKUP(L10903,'[2]tabela de preços'!$A:$F,6,0)</f>
        <v xml:space="preserve">DISCOS / LIXAS / ABRASIVOS </v>
      </c>
      <c r="X10903" t="str">
        <f>VLOOKUP(L10903,'[2]tabela de preços'!$A:$G,7,0)</f>
        <v>AUTOMOTIVO</v>
      </c>
    </row>
    <row r="10904" spans="1:24" x14ac:dyDescent="0.3">
      <c r="A10904" t="s">
        <v>2087</v>
      </c>
      <c r="C10904" t="s">
        <v>4553</v>
      </c>
      <c r="D10904" s="1">
        <v>46093</v>
      </c>
      <c r="E10904" t="s">
        <v>4554</v>
      </c>
      <c r="F10904">
        <v>9</v>
      </c>
      <c r="G10904">
        <v>231</v>
      </c>
      <c r="H10904" t="str">
        <f>VLOOKUP(G10904,[1]OPERADORES!$A:$B,2,0)</f>
        <v>EDIJANE</v>
      </c>
      <c r="I10904" t="s">
        <v>21</v>
      </c>
      <c r="J10904" t="s">
        <v>2090</v>
      </c>
      <c r="K10904" t="s">
        <v>2091</v>
      </c>
      <c r="L10904">
        <v>10244</v>
      </c>
      <c r="M10904" t="s">
        <v>84</v>
      </c>
      <c r="O10904" t="s">
        <v>11</v>
      </c>
      <c r="P10904">
        <v>5102</v>
      </c>
      <c r="Q10904">
        <v>50</v>
      </c>
      <c r="R10904">
        <v>2.54</v>
      </c>
      <c r="S10904">
        <v>127</v>
      </c>
      <c r="T10904">
        <v>96.5</v>
      </c>
      <c r="U10904">
        <v>24.02</v>
      </c>
      <c r="V10904" t="str">
        <f>VLOOKUP(L10904,'[2]tabela de preços'!$A:$D,4,0)</f>
        <v>NORTON</v>
      </c>
      <c r="W10904" t="str">
        <f>VLOOKUP(L10904,'[2]tabela de preços'!$A:$F,6,0)</f>
        <v xml:space="preserve">DISCOS / LIXAS / ABRASIVOS </v>
      </c>
      <c r="X10904" t="str">
        <f>VLOOKUP(L10904,'[2]tabela de preços'!$A:$G,7,0)</f>
        <v>AUTOMOTIVO</v>
      </c>
    </row>
    <row r="10905" spans="1:24" x14ac:dyDescent="0.3">
      <c r="A10905" t="s">
        <v>2087</v>
      </c>
      <c r="C10905" t="s">
        <v>4553</v>
      </c>
      <c r="D10905" s="1">
        <v>46093</v>
      </c>
      <c r="E10905" t="s">
        <v>4554</v>
      </c>
      <c r="F10905">
        <v>9</v>
      </c>
      <c r="G10905">
        <v>231</v>
      </c>
      <c r="H10905" t="str">
        <f>VLOOKUP(G10905,[1]OPERADORES!$A:$B,2,0)</f>
        <v>EDIJANE</v>
      </c>
      <c r="I10905" t="s">
        <v>21</v>
      </c>
      <c r="J10905" t="s">
        <v>2090</v>
      </c>
      <c r="K10905" t="s">
        <v>2091</v>
      </c>
      <c r="L10905">
        <v>10245</v>
      </c>
      <c r="M10905" t="s">
        <v>195</v>
      </c>
      <c r="O10905" t="s">
        <v>11</v>
      </c>
      <c r="P10905">
        <v>5102</v>
      </c>
      <c r="Q10905">
        <v>50</v>
      </c>
      <c r="R10905">
        <v>2.54</v>
      </c>
      <c r="S10905">
        <v>127</v>
      </c>
      <c r="T10905">
        <v>96.5</v>
      </c>
      <c r="U10905">
        <v>24.02</v>
      </c>
      <c r="V10905" t="str">
        <f>VLOOKUP(L10905,'[2]tabela de preços'!$A:$D,4,0)</f>
        <v>NORTON</v>
      </c>
      <c r="W10905" t="str">
        <f>VLOOKUP(L10905,'[2]tabela de preços'!$A:$F,6,0)</f>
        <v xml:space="preserve">DISCOS / LIXAS / ABRASIVOS </v>
      </c>
      <c r="X10905" t="str">
        <f>VLOOKUP(L10905,'[2]tabela de preços'!$A:$G,7,0)</f>
        <v>AUTOMOTIVO</v>
      </c>
    </row>
    <row r="10906" spans="1:24" x14ac:dyDescent="0.3">
      <c r="A10906" t="s">
        <v>2087</v>
      </c>
      <c r="C10906" t="s">
        <v>4553</v>
      </c>
      <c r="D10906" s="1">
        <v>46093</v>
      </c>
      <c r="E10906" t="s">
        <v>4554</v>
      </c>
      <c r="F10906">
        <v>9</v>
      </c>
      <c r="G10906">
        <v>231</v>
      </c>
      <c r="H10906" t="str">
        <f>VLOOKUP(G10906,[1]OPERADORES!$A:$B,2,0)</f>
        <v>EDIJANE</v>
      </c>
      <c r="I10906" t="s">
        <v>21</v>
      </c>
      <c r="J10906" t="s">
        <v>2090</v>
      </c>
      <c r="K10906" t="s">
        <v>2091</v>
      </c>
      <c r="L10906">
        <v>10246</v>
      </c>
      <c r="M10906" t="s">
        <v>206</v>
      </c>
      <c r="O10906" t="s">
        <v>11</v>
      </c>
      <c r="P10906">
        <v>5102</v>
      </c>
      <c r="Q10906">
        <v>50</v>
      </c>
      <c r="R10906">
        <v>2.54</v>
      </c>
      <c r="S10906">
        <v>127</v>
      </c>
      <c r="T10906">
        <v>96.5</v>
      </c>
      <c r="U10906">
        <v>24.02</v>
      </c>
      <c r="V10906" t="str">
        <f>VLOOKUP(L10906,'[2]tabela de preços'!$A:$D,4,0)</f>
        <v>NORTON</v>
      </c>
      <c r="W10906" t="str">
        <f>VLOOKUP(L10906,'[2]tabela de preços'!$A:$F,6,0)</f>
        <v xml:space="preserve">DISCOS / LIXAS / ABRASIVOS </v>
      </c>
      <c r="X10906" t="str">
        <f>VLOOKUP(L10906,'[2]tabela de preços'!$A:$G,7,0)</f>
        <v>AUTOMOTIVO</v>
      </c>
    </row>
    <row r="10907" spans="1:24" x14ac:dyDescent="0.3">
      <c r="A10907" t="s">
        <v>2087</v>
      </c>
      <c r="C10907" t="s">
        <v>4553</v>
      </c>
      <c r="D10907" s="1">
        <v>46093</v>
      </c>
      <c r="E10907" t="s">
        <v>4554</v>
      </c>
      <c r="F10907">
        <v>9</v>
      </c>
      <c r="G10907">
        <v>231</v>
      </c>
      <c r="H10907" t="str">
        <f>VLOOKUP(G10907,[1]OPERADORES!$A:$B,2,0)</f>
        <v>EDIJANE</v>
      </c>
      <c r="I10907" t="s">
        <v>21</v>
      </c>
      <c r="J10907" t="s">
        <v>2090</v>
      </c>
      <c r="K10907" t="s">
        <v>2091</v>
      </c>
      <c r="L10907">
        <v>20414</v>
      </c>
      <c r="M10907" t="s">
        <v>112</v>
      </c>
      <c r="O10907" t="s">
        <v>11</v>
      </c>
      <c r="P10907">
        <v>5102</v>
      </c>
      <c r="Q10907">
        <v>6</v>
      </c>
      <c r="R10907">
        <v>23.71</v>
      </c>
      <c r="S10907">
        <v>142.26</v>
      </c>
      <c r="T10907">
        <v>108</v>
      </c>
      <c r="U10907">
        <v>24.08</v>
      </c>
      <c r="V10907" t="str">
        <f>VLOOKUP(L10907,'[2]tabela de preços'!$A:$D,4,0)</f>
        <v>SHERWIN WILLIAMS</v>
      </c>
      <c r="W10907" t="str">
        <f>VLOOKUP(L10907,'[2]tabela de preços'!$A:$F,6,0)</f>
        <v>DILUENTE</v>
      </c>
      <c r="X10907" t="str">
        <f>VLOOKUP(L10907,'[2]tabela de preços'!$A:$G,7,0)</f>
        <v>AUTOMOTIVO</v>
      </c>
    </row>
    <row r="10908" spans="1:24" x14ac:dyDescent="0.3">
      <c r="A10908" t="s">
        <v>2087</v>
      </c>
      <c r="C10908" t="s">
        <v>4873</v>
      </c>
      <c r="D10908" s="1">
        <v>46100</v>
      </c>
      <c r="E10908" t="s">
        <v>4874</v>
      </c>
      <c r="F10908">
        <v>9</v>
      </c>
      <c r="G10908">
        <v>231</v>
      </c>
      <c r="H10908" t="str">
        <f>VLOOKUP(G10908,[1]OPERADORES!$A:$B,2,0)</f>
        <v>EDIJANE</v>
      </c>
      <c r="I10908" t="s">
        <v>21</v>
      </c>
      <c r="J10908" t="s">
        <v>2090</v>
      </c>
      <c r="K10908" t="s">
        <v>2091</v>
      </c>
      <c r="L10908">
        <v>84334</v>
      </c>
      <c r="M10908" t="s">
        <v>895</v>
      </c>
      <c r="O10908" t="s">
        <v>11</v>
      </c>
      <c r="P10908">
        <v>5403</v>
      </c>
      <c r="Q10908">
        <v>1</v>
      </c>
      <c r="R10908">
        <v>62.9</v>
      </c>
      <c r="S10908">
        <v>62.9</v>
      </c>
      <c r="T10908">
        <v>53.07</v>
      </c>
      <c r="U10908">
        <v>15.63</v>
      </c>
      <c r="V10908" t="str">
        <f>VLOOKUP(L10908,'[2]tabela de preços'!$A:$D,4,0)</f>
        <v>BRASILUX</v>
      </c>
      <c r="W10908" t="str">
        <f>VLOOKUP(L10908,'[2]tabela de preços'!$A:$F,6,0)</f>
        <v>ESMALTES</v>
      </c>
      <c r="X10908" t="str">
        <f>VLOOKUP(L10908,'[2]tabela de preços'!$A:$G,7,0)</f>
        <v>INDUSTRIAL</v>
      </c>
    </row>
    <row r="10909" spans="1:24" x14ac:dyDescent="0.3">
      <c r="A10909" t="s">
        <v>2087</v>
      </c>
      <c r="C10909" t="s">
        <v>4873</v>
      </c>
      <c r="D10909" s="1">
        <v>46100</v>
      </c>
      <c r="E10909" t="s">
        <v>4874</v>
      </c>
      <c r="F10909">
        <v>9</v>
      </c>
      <c r="G10909">
        <v>231</v>
      </c>
      <c r="H10909" t="str">
        <f>VLOOKUP(G10909,[1]OPERADORES!$A:$B,2,0)</f>
        <v>EDIJANE</v>
      </c>
      <c r="I10909" t="s">
        <v>21</v>
      </c>
      <c r="J10909" t="s">
        <v>2090</v>
      </c>
      <c r="K10909" t="s">
        <v>2091</v>
      </c>
      <c r="L10909">
        <v>84259</v>
      </c>
      <c r="M10909" t="s">
        <v>673</v>
      </c>
      <c r="O10909" t="s">
        <v>11</v>
      </c>
      <c r="P10909">
        <v>5403</v>
      </c>
      <c r="Q10909">
        <v>4</v>
      </c>
      <c r="R10909">
        <v>30.57</v>
      </c>
      <c r="S10909">
        <v>122.28</v>
      </c>
      <c r="T10909">
        <v>92.8</v>
      </c>
      <c r="U10909">
        <v>24.11</v>
      </c>
      <c r="V10909" t="str">
        <f>VLOOKUP(L10909,'[2]tabela de preços'!$A:$D,4,0)</f>
        <v>BRASILUX</v>
      </c>
      <c r="W10909" t="str">
        <f>VLOOKUP(L10909,'[2]tabela de preços'!$A:$F,6,0)</f>
        <v>TINTA PAREDE</v>
      </c>
      <c r="X10909" t="str">
        <f>VLOOKUP(L10909,'[2]tabela de preços'!$A:$G,7,0)</f>
        <v>IMOBILIÁRIO</v>
      </c>
    </row>
    <row r="10910" spans="1:24" x14ac:dyDescent="0.3">
      <c r="A10910" t="s">
        <v>2087</v>
      </c>
      <c r="C10910" t="s">
        <v>4873</v>
      </c>
      <c r="D10910" s="1">
        <v>46100</v>
      </c>
      <c r="E10910" t="s">
        <v>4874</v>
      </c>
      <c r="F10910">
        <v>9</v>
      </c>
      <c r="G10910">
        <v>231</v>
      </c>
      <c r="H10910" t="str">
        <f>VLOOKUP(G10910,[1]OPERADORES!$A:$B,2,0)</f>
        <v>EDIJANE</v>
      </c>
      <c r="I10910" t="s">
        <v>21</v>
      </c>
      <c r="J10910" t="s">
        <v>2090</v>
      </c>
      <c r="K10910" t="s">
        <v>2091</v>
      </c>
      <c r="L10910">
        <v>84250</v>
      </c>
      <c r="M10910" t="s">
        <v>922</v>
      </c>
      <c r="O10910" t="s">
        <v>11</v>
      </c>
      <c r="P10910">
        <v>5403</v>
      </c>
      <c r="Q10910">
        <v>2</v>
      </c>
      <c r="R10910">
        <v>118.9</v>
      </c>
      <c r="S10910">
        <v>237.8</v>
      </c>
      <c r="T10910">
        <v>196.94</v>
      </c>
      <c r="U10910">
        <v>17.18</v>
      </c>
      <c r="V10910" t="str">
        <f>VLOOKUP(L10910,'[2]tabela de preços'!$A:$D,4,0)</f>
        <v>BRASILUX</v>
      </c>
      <c r="W10910" t="str">
        <f>VLOOKUP(L10910,'[2]tabela de preços'!$A:$F,6,0)</f>
        <v>TINTA PAREDE</v>
      </c>
      <c r="X10910" t="str">
        <f>VLOOKUP(L10910,'[2]tabela de preços'!$A:$G,7,0)</f>
        <v>IMOBILIÁRIO</v>
      </c>
    </row>
    <row r="10911" spans="1:24" x14ac:dyDescent="0.3">
      <c r="A10911" t="s">
        <v>2087</v>
      </c>
      <c r="C10911" t="s">
        <v>4873</v>
      </c>
      <c r="D10911" s="1">
        <v>46100</v>
      </c>
      <c r="E10911" t="s">
        <v>4874</v>
      </c>
      <c r="F10911">
        <v>9</v>
      </c>
      <c r="G10911">
        <v>231</v>
      </c>
      <c r="H10911" t="str">
        <f>VLOOKUP(G10911,[1]OPERADORES!$A:$B,2,0)</f>
        <v>EDIJANE</v>
      </c>
      <c r="I10911" t="s">
        <v>21</v>
      </c>
      <c r="J10911" t="s">
        <v>2090</v>
      </c>
      <c r="K10911" t="s">
        <v>2091</v>
      </c>
      <c r="L10911">
        <v>86890</v>
      </c>
      <c r="M10911" t="s">
        <v>4875</v>
      </c>
      <c r="O10911" t="s">
        <v>11</v>
      </c>
      <c r="P10911">
        <v>5102</v>
      </c>
      <c r="Q10911">
        <v>4</v>
      </c>
      <c r="R10911">
        <v>12.78</v>
      </c>
      <c r="S10911">
        <v>51.12</v>
      </c>
      <c r="T10911">
        <v>41.56</v>
      </c>
      <c r="U10911">
        <v>18.7</v>
      </c>
      <c r="V10911" t="str">
        <f>VLOOKUP(L10911,'[2]tabela de preços'!$A:$D,4,0)</f>
        <v>VEDACIT</v>
      </c>
      <c r="W10911" t="str">
        <f>VLOOKUP(L10911,'[2]tabela de preços'!$A:$F,6,0)</f>
        <v>IMPERMEABILIZANTES</v>
      </c>
      <c r="X10911" t="str">
        <f>VLOOKUP(L10911,'[2]tabela de preços'!$A:$G,7,0)</f>
        <v>IMOBILIÁRIO</v>
      </c>
    </row>
    <row r="10912" spans="1:24" x14ac:dyDescent="0.3">
      <c r="A10912" t="s">
        <v>2087</v>
      </c>
      <c r="C10912" t="s">
        <v>4873</v>
      </c>
      <c r="D10912" s="1">
        <v>46100</v>
      </c>
      <c r="E10912" t="s">
        <v>4874</v>
      </c>
      <c r="F10912">
        <v>9</v>
      </c>
      <c r="G10912">
        <v>231</v>
      </c>
      <c r="H10912" t="str">
        <f>VLOOKUP(G10912,[1]OPERADORES!$A:$B,2,0)</f>
        <v>EDIJANE</v>
      </c>
      <c r="I10912" t="s">
        <v>21</v>
      </c>
      <c r="J10912" t="s">
        <v>2090</v>
      </c>
      <c r="K10912" t="s">
        <v>2091</v>
      </c>
      <c r="L10912">
        <v>84020</v>
      </c>
      <c r="M10912" t="s">
        <v>518</v>
      </c>
      <c r="O10912" t="s">
        <v>11</v>
      </c>
      <c r="P10912">
        <v>5102</v>
      </c>
      <c r="Q10912">
        <v>50</v>
      </c>
      <c r="R10912">
        <v>0.79</v>
      </c>
      <c r="S10912">
        <v>39.5</v>
      </c>
      <c r="T10912">
        <v>34.5</v>
      </c>
      <c r="U10912">
        <v>12.66</v>
      </c>
      <c r="V10912" t="str">
        <f>VLOOKUP(L10912,'[2]tabela de preços'!$A:$D,4,0)</f>
        <v>3M</v>
      </c>
      <c r="W10912" t="str">
        <f>VLOOKUP(L10912,'[2]tabela de preços'!$A:$F,6,0)</f>
        <v>LIXA MASSA  /MADEIRA / PAREDE</v>
      </c>
      <c r="X10912" t="str">
        <f>VLOOKUP(L10912,'[2]tabela de preços'!$A:$G,7,0)</f>
        <v>IMOBILIÁRIO</v>
      </c>
    </row>
    <row r="10913" spans="1:24" x14ac:dyDescent="0.3">
      <c r="A10913" t="s">
        <v>2087</v>
      </c>
      <c r="C10913" t="s">
        <v>4873</v>
      </c>
      <c r="D10913" s="1">
        <v>46100</v>
      </c>
      <c r="E10913" t="s">
        <v>4874</v>
      </c>
      <c r="F10913">
        <v>9</v>
      </c>
      <c r="G10913">
        <v>231</v>
      </c>
      <c r="H10913" t="str">
        <f>VLOOKUP(G10913,[1]OPERADORES!$A:$B,2,0)</f>
        <v>EDIJANE</v>
      </c>
      <c r="I10913" t="s">
        <v>21</v>
      </c>
      <c r="J10913" t="s">
        <v>2090</v>
      </c>
      <c r="K10913" t="s">
        <v>2091</v>
      </c>
      <c r="L10913">
        <v>20525</v>
      </c>
      <c r="M10913" t="s">
        <v>137</v>
      </c>
      <c r="O10913" t="s">
        <v>11</v>
      </c>
      <c r="P10913">
        <v>5102</v>
      </c>
      <c r="Q10913">
        <v>2</v>
      </c>
      <c r="R10913">
        <v>13.65</v>
      </c>
      <c r="S10913">
        <v>27.3</v>
      </c>
      <c r="T10913">
        <v>20.72</v>
      </c>
      <c r="U10913">
        <v>24.1</v>
      </c>
      <c r="V10913" t="str">
        <f>VLOOKUP(L10913,'[2]tabela de preços'!$A:$D,4,0)</f>
        <v>SHERWIN WILLIAMS</v>
      </c>
      <c r="W10913" t="str">
        <f>VLOOKUP(L10913,'[2]tabela de preços'!$A:$F,6,0)</f>
        <v>MASSA DE PEQUENOS REPAROS</v>
      </c>
      <c r="X10913" t="str">
        <f>VLOOKUP(L10913,'[2]tabela de preços'!$A:$G,7,0)</f>
        <v>AUTOMOTIVO</v>
      </c>
    </row>
    <row r="10914" spans="1:24" x14ac:dyDescent="0.3">
      <c r="A10914" t="s">
        <v>2087</v>
      </c>
      <c r="C10914" t="s">
        <v>4873</v>
      </c>
      <c r="D10914" s="1">
        <v>46100</v>
      </c>
      <c r="E10914" t="s">
        <v>4874</v>
      </c>
      <c r="F10914">
        <v>9</v>
      </c>
      <c r="G10914">
        <v>231</v>
      </c>
      <c r="H10914" t="str">
        <f>VLOOKUP(G10914,[1]OPERADORES!$A:$B,2,0)</f>
        <v>EDIJANE</v>
      </c>
      <c r="I10914" t="s">
        <v>21</v>
      </c>
      <c r="J10914" t="s">
        <v>2090</v>
      </c>
      <c r="K10914" t="s">
        <v>2091</v>
      </c>
      <c r="L10914">
        <v>85344</v>
      </c>
      <c r="M10914" t="s">
        <v>839</v>
      </c>
      <c r="O10914" t="s">
        <v>11</v>
      </c>
      <c r="P10914">
        <v>5102</v>
      </c>
      <c r="Q10914">
        <v>2</v>
      </c>
      <c r="R10914">
        <v>32.89</v>
      </c>
      <c r="S10914">
        <v>65.78</v>
      </c>
      <c r="T10914">
        <v>54.26</v>
      </c>
      <c r="U10914">
        <v>17.510000000000002</v>
      </c>
      <c r="V10914" t="str">
        <f>VLOOKUP(L10914,'[2]tabela de preços'!$A:$D,4,0)</f>
        <v>DÁVILA  INOVE</v>
      </c>
      <c r="W10914" t="str">
        <f>VLOOKUP(L10914,'[2]tabela de preços'!$A:$F,6,0)</f>
        <v>MASSA CORRIDA / ACRÍLICA</v>
      </c>
      <c r="X10914" t="str">
        <f>VLOOKUP(L10914,'[2]tabela de preços'!$A:$G,7,0)</f>
        <v>IMOBILIÁRIO</v>
      </c>
    </row>
    <row r="10915" spans="1:24" x14ac:dyDescent="0.3">
      <c r="A10915" t="s">
        <v>2087</v>
      </c>
      <c r="C10915" t="s">
        <v>5224</v>
      </c>
      <c r="D10915" s="1">
        <v>46107</v>
      </c>
      <c r="E10915" t="s">
        <v>5225</v>
      </c>
      <c r="F10915">
        <v>9</v>
      </c>
      <c r="G10915">
        <v>231</v>
      </c>
      <c r="H10915" t="str">
        <f>VLOOKUP(G10915,[1]OPERADORES!$A:$B,2,0)</f>
        <v>EDIJANE</v>
      </c>
      <c r="I10915" t="s">
        <v>21</v>
      </c>
      <c r="J10915" t="s">
        <v>2090</v>
      </c>
      <c r="K10915" t="s">
        <v>2091</v>
      </c>
      <c r="L10915">
        <v>85693</v>
      </c>
      <c r="M10915" t="s">
        <v>526</v>
      </c>
      <c r="O10915" t="s">
        <v>11</v>
      </c>
      <c r="P10915">
        <v>5102</v>
      </c>
      <c r="Q10915">
        <v>12</v>
      </c>
      <c r="R10915">
        <v>8.1</v>
      </c>
      <c r="S10915">
        <v>97.2</v>
      </c>
      <c r="T10915">
        <v>78.12</v>
      </c>
      <c r="U10915">
        <v>19.63</v>
      </c>
      <c r="V10915" t="str">
        <f>VLOOKUP(L10915,'[2]tabela de preços'!$A:$D,4,0)</f>
        <v>UNIPEGA</v>
      </c>
      <c r="W10915" t="str">
        <f>VLOOKUP(L10915,'[2]tabela de preços'!$A:$F,6,0)</f>
        <v>PU 40</v>
      </c>
      <c r="X10915" t="str">
        <f>VLOOKUP(L10915,'[2]tabela de preços'!$A:$G,7,0)</f>
        <v>IMOBILIÁRIO</v>
      </c>
    </row>
    <row r="10916" spans="1:24" x14ac:dyDescent="0.3">
      <c r="A10916" t="s">
        <v>2087</v>
      </c>
      <c r="C10916" t="s">
        <v>5224</v>
      </c>
      <c r="D10916" s="1">
        <v>46107</v>
      </c>
      <c r="E10916" t="s">
        <v>5225</v>
      </c>
      <c r="F10916">
        <v>9</v>
      </c>
      <c r="G10916">
        <v>231</v>
      </c>
      <c r="H10916" t="str">
        <f>VLOOKUP(G10916,[1]OPERADORES!$A:$B,2,0)</f>
        <v>EDIJANE</v>
      </c>
      <c r="I10916" t="s">
        <v>21</v>
      </c>
      <c r="J10916" t="s">
        <v>2090</v>
      </c>
      <c r="K10916" t="s">
        <v>2091</v>
      </c>
      <c r="L10916">
        <v>86889</v>
      </c>
      <c r="M10916" t="s">
        <v>2956</v>
      </c>
      <c r="O10916" t="s">
        <v>11</v>
      </c>
      <c r="P10916">
        <v>5102</v>
      </c>
      <c r="Q10916">
        <v>2</v>
      </c>
      <c r="R10916">
        <v>37.67</v>
      </c>
      <c r="S10916">
        <v>75.34</v>
      </c>
      <c r="T10916">
        <v>61.26</v>
      </c>
      <c r="U10916">
        <v>18.690000000000001</v>
      </c>
      <c r="V10916" t="str">
        <f>VLOOKUP(L10916,'[2]tabela de preços'!$A:$D,4,0)</f>
        <v>VEDACIT</v>
      </c>
      <c r="W10916" t="str">
        <f>VLOOKUP(L10916,'[2]tabela de preços'!$A:$F,6,0)</f>
        <v>IMPERMEABILIZANTES</v>
      </c>
      <c r="X10916" t="str">
        <f>VLOOKUP(L10916,'[2]tabela de preços'!$A:$G,7,0)</f>
        <v>IMOBILIÁRIO</v>
      </c>
    </row>
    <row r="10917" spans="1:24" x14ac:dyDescent="0.3">
      <c r="A10917" t="s">
        <v>2087</v>
      </c>
      <c r="C10917" t="s">
        <v>5224</v>
      </c>
      <c r="D10917" s="1">
        <v>46107</v>
      </c>
      <c r="E10917" t="s">
        <v>5225</v>
      </c>
      <c r="F10917">
        <v>9</v>
      </c>
      <c r="G10917">
        <v>231</v>
      </c>
      <c r="H10917" t="str">
        <f>VLOOKUP(G10917,[1]OPERADORES!$A:$B,2,0)</f>
        <v>EDIJANE</v>
      </c>
      <c r="I10917" t="s">
        <v>21</v>
      </c>
      <c r="J10917" t="s">
        <v>2090</v>
      </c>
      <c r="K10917" t="s">
        <v>2091</v>
      </c>
      <c r="L10917">
        <v>20375</v>
      </c>
      <c r="M10917" t="s">
        <v>148</v>
      </c>
      <c r="O10917" t="s">
        <v>11</v>
      </c>
      <c r="P10917">
        <v>5403</v>
      </c>
      <c r="Q10917">
        <v>3</v>
      </c>
      <c r="R10917">
        <v>35.69</v>
      </c>
      <c r="S10917">
        <v>107.07</v>
      </c>
      <c r="T10917">
        <v>76.349999999999994</v>
      </c>
      <c r="U10917">
        <v>28.69</v>
      </c>
      <c r="V10917" t="str">
        <f>VLOOKUP(L10917,'[2]tabela de preços'!$A:$D,4,0)</f>
        <v>SHERWIN WILLIAMS</v>
      </c>
      <c r="W10917" t="str">
        <f>VLOOKUP(L10917,'[2]tabela de preços'!$A:$F,6,0)</f>
        <v>TINTAS POLIÉSTER</v>
      </c>
      <c r="X10917" t="str">
        <f>VLOOKUP(L10917,'[2]tabela de preços'!$A:$G,7,0)</f>
        <v>AUTOMOTIVO</v>
      </c>
    </row>
    <row r="10918" spans="1:24" x14ac:dyDescent="0.3">
      <c r="A10918" t="s">
        <v>2087</v>
      </c>
      <c r="C10918" t="s">
        <v>5224</v>
      </c>
      <c r="D10918" s="1">
        <v>46107</v>
      </c>
      <c r="E10918" t="s">
        <v>5225</v>
      </c>
      <c r="F10918">
        <v>9</v>
      </c>
      <c r="G10918">
        <v>231</v>
      </c>
      <c r="H10918" t="str">
        <f>VLOOKUP(G10918,[1]OPERADORES!$A:$B,2,0)</f>
        <v>EDIJANE</v>
      </c>
      <c r="I10918" t="s">
        <v>21</v>
      </c>
      <c r="J10918" t="s">
        <v>2090</v>
      </c>
      <c r="K10918" t="s">
        <v>2091</v>
      </c>
      <c r="L10918">
        <v>20384</v>
      </c>
      <c r="M10918" t="s">
        <v>648</v>
      </c>
      <c r="O10918" t="s">
        <v>11</v>
      </c>
      <c r="P10918">
        <v>5403</v>
      </c>
      <c r="Q10918">
        <v>3</v>
      </c>
      <c r="R10918">
        <v>32.340000000000003</v>
      </c>
      <c r="S10918">
        <v>97.02</v>
      </c>
      <c r="T10918">
        <v>69.180000000000007</v>
      </c>
      <c r="U10918">
        <v>28.7</v>
      </c>
      <c r="V10918" t="str">
        <f>VLOOKUP(L10918,'[2]tabela de preços'!$A:$D,4,0)</f>
        <v>SHERWIN WILLIAMS</v>
      </c>
      <c r="W10918" t="str">
        <f>VLOOKUP(L10918,'[2]tabela de preços'!$A:$F,6,0)</f>
        <v>TINTAS PU</v>
      </c>
      <c r="X10918" t="str">
        <f>VLOOKUP(L10918,'[2]tabela de preços'!$A:$G,7,0)</f>
        <v>AUTOMOTIVO</v>
      </c>
    </row>
    <row r="10919" spans="1:24" x14ac:dyDescent="0.3">
      <c r="A10919" t="s">
        <v>2087</v>
      </c>
      <c r="C10919" t="s">
        <v>5224</v>
      </c>
      <c r="D10919" s="1">
        <v>46107</v>
      </c>
      <c r="E10919" t="s">
        <v>5225</v>
      </c>
      <c r="F10919">
        <v>9</v>
      </c>
      <c r="G10919">
        <v>231</v>
      </c>
      <c r="H10919" t="str">
        <f>VLOOKUP(G10919,[1]OPERADORES!$A:$B,2,0)</f>
        <v>EDIJANE</v>
      </c>
      <c r="I10919" t="s">
        <v>21</v>
      </c>
      <c r="J10919" t="s">
        <v>2090</v>
      </c>
      <c r="K10919" t="s">
        <v>2091</v>
      </c>
      <c r="L10919">
        <v>10240</v>
      </c>
      <c r="M10919" t="s">
        <v>81</v>
      </c>
      <c r="O10919" t="s">
        <v>11</v>
      </c>
      <c r="P10919">
        <v>5102</v>
      </c>
      <c r="Q10919">
        <v>50</v>
      </c>
      <c r="R10919">
        <v>2.95</v>
      </c>
      <c r="S10919">
        <v>147.5</v>
      </c>
      <c r="T10919">
        <v>112</v>
      </c>
      <c r="U10919">
        <v>24.07</v>
      </c>
      <c r="V10919" t="str">
        <f>VLOOKUP(L10919,'[2]tabela de preços'!$A:$D,4,0)</f>
        <v>NORTON</v>
      </c>
      <c r="W10919" t="str">
        <f>VLOOKUP(L10919,'[2]tabela de preços'!$A:$F,6,0)</f>
        <v xml:space="preserve">DISCOS / LIXAS / ABRASIVOS </v>
      </c>
      <c r="X10919" t="str">
        <f>VLOOKUP(L10919,'[2]tabela de preços'!$A:$G,7,0)</f>
        <v>AUTOMOTIVO</v>
      </c>
    </row>
    <row r="10920" spans="1:24" x14ac:dyDescent="0.3">
      <c r="A10920" t="s">
        <v>2087</v>
      </c>
      <c r="C10920" t="s">
        <v>5224</v>
      </c>
      <c r="D10920" s="1">
        <v>46107</v>
      </c>
      <c r="E10920" t="s">
        <v>5225</v>
      </c>
      <c r="F10920">
        <v>9</v>
      </c>
      <c r="G10920">
        <v>231</v>
      </c>
      <c r="H10920" t="str">
        <f>VLOOKUP(G10920,[1]OPERADORES!$A:$B,2,0)</f>
        <v>EDIJANE</v>
      </c>
      <c r="I10920" t="s">
        <v>21</v>
      </c>
      <c r="J10920" t="s">
        <v>2090</v>
      </c>
      <c r="K10920" t="s">
        <v>2091</v>
      </c>
      <c r="L10920">
        <v>10242</v>
      </c>
      <c r="M10920" t="s">
        <v>82</v>
      </c>
      <c r="O10920" t="s">
        <v>11</v>
      </c>
      <c r="P10920">
        <v>5102</v>
      </c>
      <c r="Q10920">
        <v>50</v>
      </c>
      <c r="R10920">
        <v>2.95</v>
      </c>
      <c r="S10920">
        <v>147.5</v>
      </c>
      <c r="T10920">
        <v>112</v>
      </c>
      <c r="U10920">
        <v>24.07</v>
      </c>
      <c r="V10920" t="str">
        <f>VLOOKUP(L10920,'[2]tabela de preços'!$A:$D,4,0)</f>
        <v>NORTON</v>
      </c>
      <c r="W10920" t="str">
        <f>VLOOKUP(L10920,'[2]tabela de preços'!$A:$F,6,0)</f>
        <v xml:space="preserve">DISCOS / LIXAS / ABRASIVOS </v>
      </c>
      <c r="X10920" t="str">
        <f>VLOOKUP(L10920,'[2]tabela de preços'!$A:$G,7,0)</f>
        <v>AUTOMOTIVO</v>
      </c>
    </row>
    <row r="10921" spans="1:24" x14ac:dyDescent="0.3">
      <c r="A10921" t="s">
        <v>2087</v>
      </c>
      <c r="C10921" t="s">
        <v>5224</v>
      </c>
      <c r="D10921" s="1">
        <v>46107</v>
      </c>
      <c r="E10921" t="s">
        <v>5225</v>
      </c>
      <c r="F10921">
        <v>9</v>
      </c>
      <c r="G10921">
        <v>231</v>
      </c>
      <c r="H10921" t="str">
        <f>VLOOKUP(G10921,[1]OPERADORES!$A:$B,2,0)</f>
        <v>EDIJANE</v>
      </c>
      <c r="I10921" t="s">
        <v>21</v>
      </c>
      <c r="J10921" t="s">
        <v>2090</v>
      </c>
      <c r="K10921" t="s">
        <v>2091</v>
      </c>
      <c r="L10921">
        <v>10243</v>
      </c>
      <c r="M10921" t="s">
        <v>83</v>
      </c>
      <c r="O10921" t="s">
        <v>11</v>
      </c>
      <c r="P10921">
        <v>5102</v>
      </c>
      <c r="Q10921">
        <v>50</v>
      </c>
      <c r="R10921">
        <v>2.54</v>
      </c>
      <c r="S10921">
        <v>127</v>
      </c>
      <c r="T10921">
        <v>96.5</v>
      </c>
      <c r="U10921">
        <v>24.02</v>
      </c>
      <c r="V10921" t="str">
        <f>VLOOKUP(L10921,'[2]tabela de preços'!$A:$D,4,0)</f>
        <v>NORTON</v>
      </c>
      <c r="W10921" t="str">
        <f>VLOOKUP(L10921,'[2]tabela de preços'!$A:$F,6,0)</f>
        <v xml:space="preserve">DISCOS / LIXAS / ABRASIVOS </v>
      </c>
      <c r="X10921" t="str">
        <f>VLOOKUP(L10921,'[2]tabela de preços'!$A:$G,7,0)</f>
        <v>AUTOMOTIVO</v>
      </c>
    </row>
    <row r="10922" spans="1:24" x14ac:dyDescent="0.3">
      <c r="A10922" t="s">
        <v>2087</v>
      </c>
      <c r="C10922" t="s">
        <v>5224</v>
      </c>
      <c r="D10922" s="1">
        <v>46107</v>
      </c>
      <c r="E10922" t="s">
        <v>5225</v>
      </c>
      <c r="F10922">
        <v>9</v>
      </c>
      <c r="G10922">
        <v>231</v>
      </c>
      <c r="H10922" t="str">
        <f>VLOOKUP(G10922,[1]OPERADORES!$A:$B,2,0)</f>
        <v>EDIJANE</v>
      </c>
      <c r="I10922" t="s">
        <v>21</v>
      </c>
      <c r="J10922" t="s">
        <v>2090</v>
      </c>
      <c r="K10922" t="s">
        <v>2091</v>
      </c>
      <c r="L10922">
        <v>87043</v>
      </c>
      <c r="M10922" t="s">
        <v>217</v>
      </c>
      <c r="O10922" t="s">
        <v>11</v>
      </c>
      <c r="P10922">
        <v>5102</v>
      </c>
      <c r="Q10922">
        <v>12</v>
      </c>
      <c r="R10922">
        <v>21.89</v>
      </c>
      <c r="S10922">
        <v>262.68</v>
      </c>
      <c r="T10922">
        <v>216.24</v>
      </c>
      <c r="U10922">
        <v>17.68</v>
      </c>
      <c r="V10922" t="str">
        <f>VLOOKUP(L10922,'[2]tabela de preços'!$A:$D,4,0)</f>
        <v>ROBERLO</v>
      </c>
      <c r="W10922" t="str">
        <f>VLOOKUP(L10922,'[2]tabela de preços'!$A:$F,6,0)</f>
        <v>MASSA POLIÉSTER</v>
      </c>
      <c r="X10922" t="str">
        <f>VLOOKUP(L10922,'[2]tabela de preços'!$A:$G,7,0)</f>
        <v>AUTOMOTIVO</v>
      </c>
    </row>
    <row r="10923" spans="1:24" x14ac:dyDescent="0.3">
      <c r="A10923" t="s">
        <v>2087</v>
      </c>
      <c r="C10923" t="s">
        <v>5224</v>
      </c>
      <c r="D10923" s="1">
        <v>46107</v>
      </c>
      <c r="E10923" t="s">
        <v>5225</v>
      </c>
      <c r="F10923">
        <v>9</v>
      </c>
      <c r="G10923">
        <v>231</v>
      </c>
      <c r="H10923" t="str">
        <f>VLOOKUP(G10923,[1]OPERADORES!$A:$B,2,0)</f>
        <v>EDIJANE</v>
      </c>
      <c r="I10923" t="s">
        <v>21</v>
      </c>
      <c r="J10923" t="s">
        <v>2090</v>
      </c>
      <c r="K10923" t="s">
        <v>2091</v>
      </c>
      <c r="L10923">
        <v>10404</v>
      </c>
      <c r="M10923" t="s">
        <v>130</v>
      </c>
      <c r="O10923" t="s">
        <v>11</v>
      </c>
      <c r="P10923">
        <v>5102</v>
      </c>
      <c r="Q10923">
        <v>4</v>
      </c>
      <c r="R10923">
        <v>18.12</v>
      </c>
      <c r="S10923">
        <v>72.48</v>
      </c>
      <c r="T10923">
        <v>55</v>
      </c>
      <c r="U10923">
        <v>24.12</v>
      </c>
      <c r="V10923" t="str">
        <f>VLOOKUP(L10923,'[2]tabela de preços'!$A:$D,4,0)</f>
        <v>MAXI RUBBER</v>
      </c>
      <c r="W10923" t="str">
        <f>VLOOKUP(L10923,'[2]tabela de preços'!$A:$F,6,0)</f>
        <v>VEDADORES / SELANTES</v>
      </c>
      <c r="X10923" t="str">
        <f>VLOOKUP(L10923,'[2]tabela de preços'!$A:$G,7,0)</f>
        <v>AUTOMOTIVO</v>
      </c>
    </row>
    <row r="10924" spans="1:24" x14ac:dyDescent="0.3">
      <c r="A10924" t="s">
        <v>2087</v>
      </c>
      <c r="C10924" t="s">
        <v>5226</v>
      </c>
      <c r="D10924" s="1">
        <v>46107</v>
      </c>
      <c r="E10924" t="s">
        <v>5227</v>
      </c>
      <c r="F10924">
        <v>9</v>
      </c>
      <c r="G10924">
        <v>231</v>
      </c>
      <c r="H10924" t="str">
        <f>VLOOKUP(G10924,[1]OPERADORES!$A:$B,2,0)</f>
        <v>EDIJANE</v>
      </c>
      <c r="I10924" t="s">
        <v>21</v>
      </c>
      <c r="J10924" t="s">
        <v>2090</v>
      </c>
      <c r="K10924" t="s">
        <v>2091</v>
      </c>
      <c r="L10924">
        <v>85694</v>
      </c>
      <c r="M10924" t="s">
        <v>1306</v>
      </c>
      <c r="O10924" t="s">
        <v>11</v>
      </c>
      <c r="P10924">
        <v>5102</v>
      </c>
      <c r="Q10924">
        <v>4</v>
      </c>
      <c r="R10924">
        <v>8.1</v>
      </c>
      <c r="S10924">
        <v>32.4</v>
      </c>
      <c r="T10924">
        <v>24.68</v>
      </c>
      <c r="U10924">
        <v>23.83</v>
      </c>
      <c r="V10924" t="str">
        <f>VLOOKUP(L10924,'[2]tabela de preços'!$A:$D,4,0)</f>
        <v>UNIPEGA</v>
      </c>
      <c r="W10924" t="str">
        <f>VLOOKUP(L10924,'[2]tabela de preços'!$A:$F,6,0)</f>
        <v>PU 40</v>
      </c>
      <c r="X10924" t="str">
        <f>VLOOKUP(L10924,'[2]tabela de preços'!$A:$G,7,0)</f>
        <v>IMOBILIÁRIO</v>
      </c>
    </row>
    <row r="10925" spans="1:24" x14ac:dyDescent="0.3">
      <c r="A10925" t="s">
        <v>2087</v>
      </c>
      <c r="C10925" t="s">
        <v>5226</v>
      </c>
      <c r="D10925" s="1">
        <v>46107</v>
      </c>
      <c r="E10925" t="s">
        <v>5227</v>
      </c>
      <c r="F10925">
        <v>9</v>
      </c>
      <c r="G10925">
        <v>231</v>
      </c>
      <c r="H10925" t="str">
        <f>VLOOKUP(G10925,[1]OPERADORES!$A:$B,2,0)</f>
        <v>EDIJANE</v>
      </c>
      <c r="I10925" t="s">
        <v>21</v>
      </c>
      <c r="J10925" t="s">
        <v>2090</v>
      </c>
      <c r="K10925" t="s">
        <v>2091</v>
      </c>
      <c r="L10925">
        <v>84026</v>
      </c>
      <c r="M10925" t="s">
        <v>816</v>
      </c>
      <c r="O10925" t="s">
        <v>11</v>
      </c>
      <c r="P10925">
        <v>5102</v>
      </c>
      <c r="Q10925">
        <v>4</v>
      </c>
      <c r="R10925">
        <v>9.15</v>
      </c>
      <c r="S10925">
        <v>36.6</v>
      </c>
      <c r="T10925">
        <v>29.2</v>
      </c>
      <c r="U10925">
        <v>20.22</v>
      </c>
      <c r="V10925" t="str">
        <f>VLOOKUP(L10925,'[2]tabela de preços'!$A:$D,4,0)</f>
        <v>BRASILUX</v>
      </c>
      <c r="W10925" t="str">
        <f>VLOOKUP(L10925,'[2]tabela de preços'!$A:$F,6,0)</f>
        <v>CATALISADORES INDIVIDUAIS</v>
      </c>
      <c r="X10925" t="str">
        <f>VLOOKUP(L10925,'[2]tabela de preços'!$A:$G,7,0)</f>
        <v>IMOBILIÁRIO</v>
      </c>
    </row>
    <row r="10926" spans="1:24" x14ac:dyDescent="0.3">
      <c r="A10926" t="s">
        <v>2087</v>
      </c>
      <c r="C10926" t="s">
        <v>5226</v>
      </c>
      <c r="D10926" s="1">
        <v>46107</v>
      </c>
      <c r="E10926" t="s">
        <v>5227</v>
      </c>
      <c r="F10926">
        <v>9</v>
      </c>
      <c r="G10926">
        <v>231</v>
      </c>
      <c r="H10926" t="str">
        <f>VLOOKUP(G10926,[1]OPERADORES!$A:$B,2,0)</f>
        <v>EDIJANE</v>
      </c>
      <c r="I10926" t="s">
        <v>21</v>
      </c>
      <c r="J10926" t="s">
        <v>2090</v>
      </c>
      <c r="K10926" t="s">
        <v>2091</v>
      </c>
      <c r="L10926">
        <v>24248</v>
      </c>
      <c r="M10926" t="s">
        <v>107</v>
      </c>
      <c r="O10926" t="s">
        <v>11</v>
      </c>
      <c r="P10926">
        <v>5102</v>
      </c>
      <c r="Q10926">
        <v>15</v>
      </c>
      <c r="R10926">
        <v>7.9</v>
      </c>
      <c r="S10926">
        <v>118.5</v>
      </c>
      <c r="T10926">
        <v>100.2</v>
      </c>
      <c r="U10926">
        <v>15.44</v>
      </c>
      <c r="V10926" t="str">
        <f>VLOOKUP(L10926,'[2]tabela de preços'!$A:$D,4,0)</f>
        <v>SHERWIN WILLIAMS</v>
      </c>
      <c r="W10926" t="str">
        <f>VLOOKUP(L10926,'[2]tabela de preços'!$A:$F,6,0)</f>
        <v>PRIMER AUTOMOTIVO</v>
      </c>
      <c r="X10926" t="str">
        <f>VLOOKUP(L10926,'[2]tabela de preços'!$A:$G,7,0)</f>
        <v>AUTOMOTIVO</v>
      </c>
    </row>
    <row r="10927" spans="1:24" x14ac:dyDescent="0.3">
      <c r="A10927" t="s">
        <v>2087</v>
      </c>
      <c r="C10927" t="s">
        <v>5226</v>
      </c>
      <c r="D10927" s="1">
        <v>46107</v>
      </c>
      <c r="E10927" t="s">
        <v>5227</v>
      </c>
      <c r="F10927">
        <v>9</v>
      </c>
      <c r="G10927">
        <v>231</v>
      </c>
      <c r="H10927" t="str">
        <f>VLOOKUP(G10927,[1]OPERADORES!$A:$B,2,0)</f>
        <v>EDIJANE</v>
      </c>
      <c r="I10927" t="s">
        <v>21</v>
      </c>
      <c r="J10927" t="s">
        <v>2090</v>
      </c>
      <c r="K10927" t="s">
        <v>2091</v>
      </c>
      <c r="L10927">
        <v>20431</v>
      </c>
      <c r="M10927" t="s">
        <v>202</v>
      </c>
      <c r="O10927" t="s">
        <v>11</v>
      </c>
      <c r="P10927">
        <v>5403</v>
      </c>
      <c r="Q10927">
        <v>9</v>
      </c>
      <c r="R10927">
        <v>37.9</v>
      </c>
      <c r="S10927">
        <v>341.1</v>
      </c>
      <c r="T10927">
        <v>265.5</v>
      </c>
      <c r="U10927">
        <v>22.16</v>
      </c>
      <c r="V10927" t="str">
        <f>VLOOKUP(L10927,'[2]tabela de preços'!$A:$D,4,0)</f>
        <v>SHERWIN WILLIAMS</v>
      </c>
      <c r="W10927" t="str">
        <f>VLOOKUP(L10927,'[2]tabela de preços'!$A:$F,6,0)</f>
        <v>VERNIZ AUTOMOTIVO</v>
      </c>
      <c r="X10927" t="str">
        <f>VLOOKUP(L10927,'[2]tabela de preços'!$A:$G,7,0)</f>
        <v>AUTOMOTIVO</v>
      </c>
    </row>
    <row r="10928" spans="1:24" x14ac:dyDescent="0.3">
      <c r="A10928" t="s">
        <v>2087</v>
      </c>
      <c r="C10928" t="s">
        <v>5226</v>
      </c>
      <c r="D10928" s="1">
        <v>46107</v>
      </c>
      <c r="E10928" t="s">
        <v>5227</v>
      </c>
      <c r="F10928">
        <v>9</v>
      </c>
      <c r="G10928">
        <v>231</v>
      </c>
      <c r="H10928" t="str">
        <f>VLOOKUP(G10928,[1]OPERADORES!$A:$B,2,0)</f>
        <v>EDIJANE</v>
      </c>
      <c r="I10928" t="s">
        <v>21</v>
      </c>
      <c r="J10928" t="s">
        <v>2090</v>
      </c>
      <c r="K10928" t="s">
        <v>2091</v>
      </c>
      <c r="L10928">
        <v>24247</v>
      </c>
      <c r="M10928" t="s">
        <v>160</v>
      </c>
      <c r="O10928" t="s">
        <v>11</v>
      </c>
      <c r="P10928">
        <v>5403</v>
      </c>
      <c r="Q10928">
        <v>15</v>
      </c>
      <c r="R10928">
        <v>20.9</v>
      </c>
      <c r="S10928">
        <v>313.5</v>
      </c>
      <c r="T10928">
        <v>259.64999999999998</v>
      </c>
      <c r="U10928">
        <v>17.18</v>
      </c>
      <c r="V10928" t="str">
        <f>VLOOKUP(L10928,'[2]tabela de preços'!$A:$D,4,0)</f>
        <v>SHERWIN WILLIAMS</v>
      </c>
      <c r="W10928" t="str">
        <f>VLOOKUP(L10928,'[2]tabela de preços'!$A:$F,6,0)</f>
        <v>PRIMER AUTOMOTIVO</v>
      </c>
      <c r="X10928" t="str">
        <f>VLOOKUP(L10928,'[2]tabela de preços'!$A:$G,7,0)</f>
        <v>AUTOMOTIVO</v>
      </c>
    </row>
    <row r="10929" spans="1:24" x14ac:dyDescent="0.3">
      <c r="A10929" t="s">
        <v>2087</v>
      </c>
      <c r="C10929" t="s">
        <v>5509</v>
      </c>
      <c r="D10929" s="1">
        <v>46112</v>
      </c>
      <c r="E10929" t="s">
        <v>5510</v>
      </c>
      <c r="F10929">
        <v>9</v>
      </c>
      <c r="G10929">
        <v>231</v>
      </c>
      <c r="H10929" t="str">
        <f>VLOOKUP(G10929,[1]OPERADORES!$A:$B,2,0)</f>
        <v>EDIJANE</v>
      </c>
      <c r="I10929" t="s">
        <v>21</v>
      </c>
      <c r="J10929" t="s">
        <v>2090</v>
      </c>
      <c r="K10929" t="s">
        <v>2091</v>
      </c>
      <c r="L10929">
        <v>24248</v>
      </c>
      <c r="M10929" t="s">
        <v>107</v>
      </c>
      <c r="O10929" t="s">
        <v>11</v>
      </c>
      <c r="P10929">
        <v>5102</v>
      </c>
      <c r="Q10929">
        <v>24</v>
      </c>
      <c r="R10929">
        <v>7.9</v>
      </c>
      <c r="S10929">
        <v>189.6</v>
      </c>
      <c r="T10929">
        <v>160.32</v>
      </c>
      <c r="U10929">
        <v>15.44</v>
      </c>
      <c r="V10929" t="str">
        <f>VLOOKUP(L10929,'[2]tabela de preços'!$A:$D,4,0)</f>
        <v>SHERWIN WILLIAMS</v>
      </c>
      <c r="W10929" t="str">
        <f>VLOOKUP(L10929,'[2]tabela de preços'!$A:$F,6,0)</f>
        <v>PRIMER AUTOMOTIVO</v>
      </c>
      <c r="X10929" t="str">
        <f>VLOOKUP(L10929,'[2]tabela de preços'!$A:$G,7,0)</f>
        <v>AUTOMOTIVO</v>
      </c>
    </row>
    <row r="10930" spans="1:24" x14ac:dyDescent="0.3">
      <c r="A10930" t="s">
        <v>2087</v>
      </c>
      <c r="C10930" t="s">
        <v>5509</v>
      </c>
      <c r="D10930" s="1">
        <v>46112</v>
      </c>
      <c r="E10930" t="s">
        <v>5510</v>
      </c>
      <c r="F10930">
        <v>9</v>
      </c>
      <c r="G10930">
        <v>231</v>
      </c>
      <c r="H10930" t="str">
        <f>VLOOKUP(G10930,[1]OPERADORES!$A:$B,2,0)</f>
        <v>EDIJANE</v>
      </c>
      <c r="I10930" t="s">
        <v>21</v>
      </c>
      <c r="J10930" t="s">
        <v>2090</v>
      </c>
      <c r="K10930" t="s">
        <v>2091</v>
      </c>
      <c r="L10930">
        <v>20431</v>
      </c>
      <c r="M10930" t="s">
        <v>5332</v>
      </c>
      <c r="O10930" t="s">
        <v>11</v>
      </c>
      <c r="P10930">
        <v>5403</v>
      </c>
      <c r="Q10930">
        <v>18</v>
      </c>
      <c r="R10930">
        <v>37.9</v>
      </c>
      <c r="S10930">
        <v>682.2</v>
      </c>
      <c r="T10930">
        <v>531</v>
      </c>
      <c r="U10930">
        <v>22.16</v>
      </c>
      <c r="V10930" t="str">
        <f>VLOOKUP(L10930,'[2]tabela de preços'!$A:$D,4,0)</f>
        <v>SHERWIN WILLIAMS</v>
      </c>
      <c r="W10930" t="str">
        <f>VLOOKUP(L10930,'[2]tabela de preços'!$A:$F,6,0)</f>
        <v>VERNIZ AUTOMOTIVO</v>
      </c>
      <c r="X10930" t="str">
        <f>VLOOKUP(L10930,'[2]tabela de preços'!$A:$G,7,0)</f>
        <v>AUTOMOTIVO</v>
      </c>
    </row>
    <row r="10931" spans="1:24" x14ac:dyDescent="0.3">
      <c r="A10931" t="s">
        <v>2087</v>
      </c>
      <c r="C10931" t="s">
        <v>5509</v>
      </c>
      <c r="D10931" s="1">
        <v>46112</v>
      </c>
      <c r="E10931" t="s">
        <v>5510</v>
      </c>
      <c r="F10931">
        <v>9</v>
      </c>
      <c r="G10931">
        <v>231</v>
      </c>
      <c r="H10931" t="str">
        <f>VLOOKUP(G10931,[1]OPERADORES!$A:$B,2,0)</f>
        <v>EDIJANE</v>
      </c>
      <c r="I10931" t="s">
        <v>21</v>
      </c>
      <c r="J10931" t="s">
        <v>2090</v>
      </c>
      <c r="K10931" t="s">
        <v>2091</v>
      </c>
      <c r="L10931">
        <v>87043</v>
      </c>
      <c r="M10931" t="s">
        <v>217</v>
      </c>
      <c r="O10931" t="s">
        <v>11</v>
      </c>
      <c r="P10931">
        <v>5102</v>
      </c>
      <c r="Q10931">
        <v>8</v>
      </c>
      <c r="R10931">
        <v>21.89</v>
      </c>
      <c r="S10931">
        <v>175.12</v>
      </c>
      <c r="T10931">
        <v>144.16</v>
      </c>
      <c r="U10931">
        <v>17.68</v>
      </c>
      <c r="V10931" t="str">
        <f>VLOOKUP(L10931,'[2]tabela de preços'!$A:$D,4,0)</f>
        <v>ROBERLO</v>
      </c>
      <c r="W10931" t="str">
        <f>VLOOKUP(L10931,'[2]tabela de preços'!$A:$F,6,0)</f>
        <v>MASSA POLIÉSTER</v>
      </c>
      <c r="X10931" t="str">
        <f>VLOOKUP(L10931,'[2]tabela de preços'!$A:$G,7,0)</f>
        <v>AUTOMOTIVO</v>
      </c>
    </row>
    <row r="10932" spans="1:24" x14ac:dyDescent="0.3">
      <c r="A10932" t="s">
        <v>2087</v>
      </c>
      <c r="C10932" t="s">
        <v>5509</v>
      </c>
      <c r="D10932" s="1">
        <v>46112</v>
      </c>
      <c r="E10932" t="s">
        <v>5510</v>
      </c>
      <c r="F10932">
        <v>9</v>
      </c>
      <c r="G10932">
        <v>231</v>
      </c>
      <c r="H10932" t="str">
        <f>VLOOKUP(G10932,[1]OPERADORES!$A:$B,2,0)</f>
        <v>EDIJANE</v>
      </c>
      <c r="I10932" t="s">
        <v>21</v>
      </c>
      <c r="J10932" t="s">
        <v>2090</v>
      </c>
      <c r="K10932" t="s">
        <v>2091</v>
      </c>
      <c r="L10932">
        <v>23381</v>
      </c>
      <c r="M10932" t="s">
        <v>4099</v>
      </c>
      <c r="O10932" t="s">
        <v>11</v>
      </c>
      <c r="P10932">
        <v>5102</v>
      </c>
      <c r="Q10932">
        <v>6</v>
      </c>
      <c r="R10932">
        <v>6.32</v>
      </c>
      <c r="S10932">
        <v>37.92</v>
      </c>
      <c r="T10932">
        <v>28.8</v>
      </c>
      <c r="U10932">
        <v>24.05</v>
      </c>
      <c r="V10932" t="str">
        <f>VLOOKUP(L10932,'[2]tabela de preços'!$A:$D,4,0)</f>
        <v>SHERWIN WILLIAMS</v>
      </c>
      <c r="W10932" t="str">
        <f>VLOOKUP(L10932,'[2]tabela de preços'!$A:$F,6,0)</f>
        <v>FLANELAS / PANOS</v>
      </c>
      <c r="X10932" t="str">
        <f>VLOOKUP(L10932,'[2]tabela de preços'!$A:$G,7,0)</f>
        <v>AUTOMOTIVO</v>
      </c>
    </row>
    <row r="10933" spans="1:24" x14ac:dyDescent="0.3">
      <c r="A10933" t="s">
        <v>2087</v>
      </c>
      <c r="C10933" t="s">
        <v>5509</v>
      </c>
      <c r="D10933" s="1">
        <v>46112</v>
      </c>
      <c r="E10933" t="s">
        <v>5510</v>
      </c>
      <c r="F10933">
        <v>9</v>
      </c>
      <c r="G10933">
        <v>231</v>
      </c>
      <c r="H10933" t="str">
        <f>VLOOKUP(G10933,[1]OPERADORES!$A:$B,2,0)</f>
        <v>EDIJANE</v>
      </c>
      <c r="I10933" t="s">
        <v>21</v>
      </c>
      <c r="J10933" t="s">
        <v>2090</v>
      </c>
      <c r="K10933" t="s">
        <v>2091</v>
      </c>
      <c r="L10933">
        <v>24247</v>
      </c>
      <c r="M10933" t="s">
        <v>160</v>
      </c>
      <c r="O10933" t="s">
        <v>11</v>
      </c>
      <c r="P10933">
        <v>5403</v>
      </c>
      <c r="Q10933">
        <v>24</v>
      </c>
      <c r="R10933">
        <v>20.9</v>
      </c>
      <c r="S10933">
        <v>501.6</v>
      </c>
      <c r="T10933">
        <v>415.44</v>
      </c>
      <c r="U10933">
        <v>17.18</v>
      </c>
      <c r="V10933" t="str">
        <f>VLOOKUP(L10933,'[2]tabela de preços'!$A:$D,4,0)</f>
        <v>SHERWIN WILLIAMS</v>
      </c>
      <c r="W10933" t="str">
        <f>VLOOKUP(L10933,'[2]tabela de preços'!$A:$F,6,0)</f>
        <v>PRIMER AUTOMOTIVO</v>
      </c>
      <c r="X10933" t="str">
        <f>VLOOKUP(L10933,'[2]tabela de preços'!$A:$G,7,0)</f>
        <v>AUTOMOTIVO</v>
      </c>
    </row>
    <row r="10934" spans="1:24" x14ac:dyDescent="0.3">
      <c r="A10934" t="s">
        <v>2087</v>
      </c>
      <c r="C10934" t="s">
        <v>5509</v>
      </c>
      <c r="D10934" s="1">
        <v>46112</v>
      </c>
      <c r="E10934" t="s">
        <v>5510</v>
      </c>
      <c r="F10934">
        <v>9</v>
      </c>
      <c r="G10934">
        <v>231</v>
      </c>
      <c r="H10934" t="str">
        <f>VLOOKUP(G10934,[1]OPERADORES!$A:$B,2,0)</f>
        <v>EDIJANE</v>
      </c>
      <c r="I10934" t="s">
        <v>21</v>
      </c>
      <c r="J10934" t="s">
        <v>2090</v>
      </c>
      <c r="K10934" t="s">
        <v>2091</v>
      </c>
      <c r="L10934">
        <v>20414</v>
      </c>
      <c r="M10934" t="s">
        <v>112</v>
      </c>
      <c r="O10934" t="s">
        <v>11</v>
      </c>
      <c r="P10934">
        <v>5102</v>
      </c>
      <c r="Q10934">
        <v>12</v>
      </c>
      <c r="R10934">
        <v>22.39</v>
      </c>
      <c r="S10934">
        <v>268.68</v>
      </c>
      <c r="T10934">
        <v>220.92</v>
      </c>
      <c r="U10934">
        <v>17.78</v>
      </c>
      <c r="V10934" t="str">
        <f>VLOOKUP(L10934,'[2]tabela de preços'!$A:$D,4,0)</f>
        <v>SHERWIN WILLIAMS</v>
      </c>
      <c r="W10934" t="str">
        <f>VLOOKUP(L10934,'[2]tabela de preços'!$A:$F,6,0)</f>
        <v>DILUENTE</v>
      </c>
      <c r="X10934" t="str">
        <f>VLOOKUP(L10934,'[2]tabela de preços'!$A:$G,7,0)</f>
        <v>AUTOMOTIVO</v>
      </c>
    </row>
    <row r="10935" spans="1:24" x14ac:dyDescent="0.3">
      <c r="A10935" t="s">
        <v>2095</v>
      </c>
      <c r="C10935" t="s">
        <v>2096</v>
      </c>
      <c r="D10935" s="1">
        <v>46044</v>
      </c>
      <c r="E10935" t="s">
        <v>2097</v>
      </c>
      <c r="F10935">
        <v>9</v>
      </c>
      <c r="G10935">
        <v>197</v>
      </c>
      <c r="H10935" t="str">
        <f>VLOOKUP(G10935,[1]OPERADORES!$A:$B,2,0)</f>
        <v xml:space="preserve">POLIANA LORRANE DE AMORIM </v>
      </c>
      <c r="I10935" t="s">
        <v>126</v>
      </c>
      <c r="J10935" t="s">
        <v>127</v>
      </c>
      <c r="K10935" t="s">
        <v>2098</v>
      </c>
      <c r="L10935">
        <v>24338</v>
      </c>
      <c r="M10935" t="s">
        <v>2099</v>
      </c>
      <c r="O10935" t="s">
        <v>11</v>
      </c>
      <c r="P10935">
        <v>6403</v>
      </c>
      <c r="Q10935">
        <v>2</v>
      </c>
      <c r="R10935">
        <v>312.60000000000002</v>
      </c>
      <c r="S10935">
        <v>625.20000000000005</v>
      </c>
      <c r="T10935">
        <v>458.36</v>
      </c>
      <c r="U10935">
        <v>26.69</v>
      </c>
      <c r="V10935" t="str">
        <f>VLOOKUP(L10935,'[2]tabela de preços'!$A:$D,4,0)</f>
        <v>BRASILUX</v>
      </c>
      <c r="W10935" t="str">
        <f>VLOOKUP(L10935,'[2]tabela de preços'!$A:$F,6,0)</f>
        <v xml:space="preserve">BASES SISTEMA NO MACHINE </v>
      </c>
      <c r="X10935" t="str">
        <f>VLOOKUP(L10935,'[2]tabela de preços'!$A:$G,7,0)</f>
        <v>INDUSTRIAL</v>
      </c>
    </row>
    <row r="10936" spans="1:24" x14ac:dyDescent="0.3">
      <c r="A10936" t="s">
        <v>2095</v>
      </c>
      <c r="C10936" t="s">
        <v>2096</v>
      </c>
      <c r="D10936" s="1">
        <v>46044</v>
      </c>
      <c r="E10936" t="s">
        <v>2097</v>
      </c>
      <c r="F10936">
        <v>9</v>
      </c>
      <c r="G10936">
        <v>197</v>
      </c>
      <c r="H10936" t="str">
        <f>VLOOKUP(G10936,[1]OPERADORES!$A:$B,2,0)</f>
        <v xml:space="preserve">POLIANA LORRANE DE AMORIM </v>
      </c>
      <c r="I10936" t="s">
        <v>126</v>
      </c>
      <c r="J10936" t="s">
        <v>127</v>
      </c>
      <c r="K10936" t="s">
        <v>2098</v>
      </c>
      <c r="L10936">
        <v>13</v>
      </c>
      <c r="M10936" t="s">
        <v>152</v>
      </c>
      <c r="O10936" t="s">
        <v>11</v>
      </c>
      <c r="P10936">
        <v>6102</v>
      </c>
      <c r="Q10936">
        <v>50</v>
      </c>
      <c r="R10936">
        <v>5.79</v>
      </c>
      <c r="S10936">
        <v>289.5</v>
      </c>
      <c r="T10936">
        <v>208</v>
      </c>
      <c r="U10936">
        <v>28.15</v>
      </c>
      <c r="V10936" t="str">
        <f>VLOOKUP(L10936,'[2]tabela de preços'!$A:$D,4,0)</f>
        <v>3M</v>
      </c>
      <c r="W10936" t="str">
        <f>VLOOKUP(L10936,'[2]tabela de preços'!$A:$F,6,0)</f>
        <v>LIXA DÁGUA</v>
      </c>
      <c r="X10936" t="str">
        <f>VLOOKUP(L10936,'[2]tabela de preços'!$A:$G,7,0)</f>
        <v>AUTOMOTIVO</v>
      </c>
    </row>
    <row r="10937" spans="1:24" x14ac:dyDescent="0.3">
      <c r="A10937" t="s">
        <v>2095</v>
      </c>
      <c r="C10937" t="s">
        <v>3506</v>
      </c>
      <c r="D10937" s="1">
        <v>46076</v>
      </c>
      <c r="E10937" t="s">
        <v>3507</v>
      </c>
      <c r="F10937">
        <v>9</v>
      </c>
      <c r="G10937">
        <v>197</v>
      </c>
      <c r="H10937" t="str">
        <f>VLOOKUP(G10937,[1]OPERADORES!$A:$B,2,0)</f>
        <v xml:space="preserve">POLIANA LORRANE DE AMORIM </v>
      </c>
      <c r="I10937" t="s">
        <v>126</v>
      </c>
      <c r="J10937" t="s">
        <v>127</v>
      </c>
      <c r="K10937" t="s">
        <v>2098</v>
      </c>
      <c r="L10937">
        <v>24337</v>
      </c>
      <c r="M10937" t="s">
        <v>3508</v>
      </c>
      <c r="O10937" t="s">
        <v>11</v>
      </c>
      <c r="P10937">
        <v>6403</v>
      </c>
      <c r="Q10937">
        <v>2</v>
      </c>
      <c r="R10937">
        <v>163.46</v>
      </c>
      <c r="S10937">
        <v>326.92</v>
      </c>
      <c r="T10937">
        <v>248.14</v>
      </c>
      <c r="U10937">
        <v>24.1</v>
      </c>
      <c r="V10937" t="str">
        <f>VLOOKUP(L10937,'[2]tabela de preços'!$A:$D,4,0)</f>
        <v>BRASILUX</v>
      </c>
      <c r="W10937" t="str">
        <f>VLOOKUP(L10937,'[2]tabela de preços'!$A:$F,6,0)</f>
        <v xml:space="preserve">BASES SISTEMA NO MACHINE </v>
      </c>
      <c r="X10937" t="str">
        <f>VLOOKUP(L10937,'[2]tabela de preços'!$A:$G,7,0)</f>
        <v>INDUSTRIAL</v>
      </c>
    </row>
    <row r="10938" spans="1:24" x14ac:dyDescent="0.3">
      <c r="A10938" t="s">
        <v>2095</v>
      </c>
      <c r="C10938" t="s">
        <v>3506</v>
      </c>
      <c r="D10938" s="1">
        <v>46076</v>
      </c>
      <c r="E10938" t="s">
        <v>3507</v>
      </c>
      <c r="F10938">
        <v>9</v>
      </c>
      <c r="G10938">
        <v>197</v>
      </c>
      <c r="H10938" t="str">
        <f>VLOOKUP(G10938,[1]OPERADORES!$A:$B,2,0)</f>
        <v xml:space="preserve">POLIANA LORRANE DE AMORIM </v>
      </c>
      <c r="I10938" t="s">
        <v>126</v>
      </c>
      <c r="J10938" t="s">
        <v>127</v>
      </c>
      <c r="K10938" t="s">
        <v>2098</v>
      </c>
      <c r="L10938">
        <v>24339</v>
      </c>
      <c r="M10938" t="s">
        <v>3509</v>
      </c>
      <c r="O10938" t="s">
        <v>11</v>
      </c>
      <c r="P10938">
        <v>6403</v>
      </c>
      <c r="Q10938">
        <v>2</v>
      </c>
      <c r="R10938">
        <v>184.57</v>
      </c>
      <c r="S10938">
        <v>369.14</v>
      </c>
      <c r="T10938">
        <v>280.18</v>
      </c>
      <c r="U10938">
        <v>24.1</v>
      </c>
      <c r="V10938" t="str">
        <f>VLOOKUP(L10938,'[2]tabela de preços'!$A:$D,4,0)</f>
        <v>BRASILUX</v>
      </c>
      <c r="W10938" t="str">
        <f>VLOOKUP(L10938,'[2]tabela de preços'!$A:$F,6,0)</f>
        <v xml:space="preserve">BASES SISTEMA NO MACHINE </v>
      </c>
      <c r="X10938" t="str">
        <f>VLOOKUP(L10938,'[2]tabela de preços'!$A:$G,7,0)</f>
        <v>INDUSTRIAL</v>
      </c>
    </row>
    <row r="10939" spans="1:24" x14ac:dyDescent="0.3">
      <c r="A10939" t="s">
        <v>2095</v>
      </c>
      <c r="C10939" t="s">
        <v>3506</v>
      </c>
      <c r="D10939" s="1">
        <v>46076</v>
      </c>
      <c r="E10939" t="s">
        <v>3507</v>
      </c>
      <c r="F10939">
        <v>9</v>
      </c>
      <c r="G10939">
        <v>197</v>
      </c>
      <c r="H10939" t="str">
        <f>VLOOKUP(G10939,[1]OPERADORES!$A:$B,2,0)</f>
        <v xml:space="preserve">POLIANA LORRANE DE AMORIM </v>
      </c>
      <c r="I10939" t="s">
        <v>126</v>
      </c>
      <c r="J10939" t="s">
        <v>127</v>
      </c>
      <c r="K10939" t="s">
        <v>2098</v>
      </c>
      <c r="L10939">
        <v>24338</v>
      </c>
      <c r="M10939" t="s">
        <v>2099</v>
      </c>
      <c r="O10939" t="s">
        <v>11</v>
      </c>
      <c r="P10939">
        <v>6403</v>
      </c>
      <c r="Q10939">
        <v>2</v>
      </c>
      <c r="R10939">
        <v>301.95</v>
      </c>
      <c r="S10939">
        <v>603.9</v>
      </c>
      <c r="T10939">
        <v>458.36</v>
      </c>
      <c r="U10939">
        <v>24.1</v>
      </c>
      <c r="V10939" t="str">
        <f>VLOOKUP(L10939,'[2]tabela de preços'!$A:$D,4,0)</f>
        <v>BRASILUX</v>
      </c>
      <c r="W10939" t="str">
        <f>VLOOKUP(L10939,'[2]tabela de preços'!$A:$F,6,0)</f>
        <v xml:space="preserve">BASES SISTEMA NO MACHINE </v>
      </c>
      <c r="X10939" t="str">
        <f>VLOOKUP(L10939,'[2]tabela de preços'!$A:$G,7,0)</f>
        <v>INDUSTRIAL</v>
      </c>
    </row>
    <row r="10940" spans="1:24" x14ac:dyDescent="0.3">
      <c r="A10940" t="s">
        <v>2095</v>
      </c>
      <c r="C10940" t="s">
        <v>3506</v>
      </c>
      <c r="D10940" s="1">
        <v>46076</v>
      </c>
      <c r="E10940" t="s">
        <v>3507</v>
      </c>
      <c r="F10940">
        <v>9</v>
      </c>
      <c r="G10940">
        <v>197</v>
      </c>
      <c r="H10940" t="str">
        <f>VLOOKUP(G10940,[1]OPERADORES!$A:$B,2,0)</f>
        <v xml:space="preserve">POLIANA LORRANE DE AMORIM </v>
      </c>
      <c r="I10940" t="s">
        <v>126</v>
      </c>
      <c r="J10940" t="s">
        <v>127</v>
      </c>
      <c r="K10940" t="s">
        <v>2098</v>
      </c>
      <c r="L10940">
        <v>24352</v>
      </c>
      <c r="M10940" t="s">
        <v>3510</v>
      </c>
      <c r="O10940" t="s">
        <v>11</v>
      </c>
      <c r="P10940">
        <v>6403</v>
      </c>
      <c r="Q10940">
        <v>2</v>
      </c>
      <c r="R10940">
        <v>392.54</v>
      </c>
      <c r="S10940">
        <v>785.08</v>
      </c>
      <c r="T10940">
        <v>595.88</v>
      </c>
      <c r="U10940">
        <v>24.1</v>
      </c>
      <c r="V10940" t="str">
        <f>VLOOKUP(L10940,'[2]tabela de preços'!$A:$D,4,0)</f>
        <v>BRASILUX</v>
      </c>
      <c r="W10940" t="str">
        <f>VLOOKUP(L10940,'[2]tabela de preços'!$A:$F,6,0)</f>
        <v xml:space="preserve">BASES SISTEMA NO MACHINE </v>
      </c>
      <c r="X10940" t="str">
        <f>VLOOKUP(L10940,'[2]tabela de preços'!$A:$G,7,0)</f>
        <v>INDUSTRIAL</v>
      </c>
    </row>
    <row r="10941" spans="1:24" x14ac:dyDescent="0.3">
      <c r="A10941" t="s">
        <v>2095</v>
      </c>
      <c r="C10941" t="s">
        <v>3506</v>
      </c>
      <c r="D10941" s="1">
        <v>46076</v>
      </c>
      <c r="E10941" t="s">
        <v>3507</v>
      </c>
      <c r="F10941">
        <v>9</v>
      </c>
      <c r="G10941">
        <v>197</v>
      </c>
      <c r="H10941" t="str">
        <f>VLOOKUP(G10941,[1]OPERADORES!$A:$B,2,0)</f>
        <v xml:space="preserve">POLIANA LORRANE DE AMORIM </v>
      </c>
      <c r="I10941" t="s">
        <v>126</v>
      </c>
      <c r="J10941" t="s">
        <v>127</v>
      </c>
      <c r="K10941" t="s">
        <v>2098</v>
      </c>
      <c r="L10941">
        <v>84494</v>
      </c>
      <c r="M10941" t="s">
        <v>1539</v>
      </c>
      <c r="O10941" t="s">
        <v>11</v>
      </c>
      <c r="P10941">
        <v>6403</v>
      </c>
      <c r="Q10941">
        <v>2</v>
      </c>
      <c r="R10941">
        <v>150.94</v>
      </c>
      <c r="S10941">
        <v>301.88</v>
      </c>
      <c r="T10941">
        <v>229.14</v>
      </c>
      <c r="U10941">
        <v>24.1</v>
      </c>
      <c r="V10941" t="str">
        <f>VLOOKUP(L10941,'[2]tabela de preços'!$A:$D,4,0)</f>
        <v>BRASILUX</v>
      </c>
      <c r="W10941" t="str">
        <f>VLOOKUP(L10941,'[2]tabela de preços'!$A:$F,6,0)</f>
        <v xml:space="preserve">BASES SISTEMA NO MACHINE </v>
      </c>
      <c r="X10941" t="str">
        <f>VLOOKUP(L10941,'[2]tabela de preços'!$A:$G,7,0)</f>
        <v>INDUSTRIAL</v>
      </c>
    </row>
    <row r="10942" spans="1:24" x14ac:dyDescent="0.3">
      <c r="A10942" t="s">
        <v>2095</v>
      </c>
      <c r="C10942" t="s">
        <v>3506</v>
      </c>
      <c r="D10942" s="1">
        <v>46076</v>
      </c>
      <c r="E10942" t="s">
        <v>3507</v>
      </c>
      <c r="F10942">
        <v>9</v>
      </c>
      <c r="G10942">
        <v>197</v>
      </c>
      <c r="H10942" t="str">
        <f>VLOOKUP(G10942,[1]OPERADORES!$A:$B,2,0)</f>
        <v xml:space="preserve">POLIANA LORRANE DE AMORIM </v>
      </c>
      <c r="I10942" t="s">
        <v>126</v>
      </c>
      <c r="J10942" t="s">
        <v>127</v>
      </c>
      <c r="K10942" t="s">
        <v>2098</v>
      </c>
      <c r="L10942">
        <v>85280</v>
      </c>
      <c r="M10942" t="s">
        <v>943</v>
      </c>
      <c r="O10942" t="s">
        <v>11</v>
      </c>
      <c r="P10942">
        <v>6102</v>
      </c>
      <c r="Q10942">
        <v>24</v>
      </c>
      <c r="R10942">
        <v>57.68</v>
      </c>
      <c r="S10942" s="2">
        <v>1384.32</v>
      </c>
      <c r="T10942" s="2">
        <v>1014.96</v>
      </c>
      <c r="U10942">
        <v>26.68</v>
      </c>
      <c r="V10942" t="str">
        <f>VLOOKUP(L10942,'[2]tabela de preços'!$A:$D,4,0)</f>
        <v>BRASILUX</v>
      </c>
      <c r="W10942" t="str">
        <f>VLOOKUP(L10942,'[2]tabela de preços'!$A:$F,6,0)</f>
        <v>CATALISADORES INDIVIDUAIS</v>
      </c>
      <c r="X10942" t="str">
        <f>VLOOKUP(L10942,'[2]tabela de preços'!$A:$G,7,0)</f>
        <v>IMOBILIÁRIO</v>
      </c>
    </row>
    <row r="10943" spans="1:24" x14ac:dyDescent="0.3">
      <c r="A10943" t="s">
        <v>2095</v>
      </c>
      <c r="C10943" t="s">
        <v>3506</v>
      </c>
      <c r="D10943" s="1">
        <v>46076</v>
      </c>
      <c r="E10943" t="s">
        <v>3507</v>
      </c>
      <c r="F10943">
        <v>9</v>
      </c>
      <c r="G10943">
        <v>197</v>
      </c>
      <c r="H10943" t="str">
        <f>VLOOKUP(G10943,[1]OPERADORES!$A:$B,2,0)</f>
        <v xml:space="preserve">POLIANA LORRANE DE AMORIM </v>
      </c>
      <c r="I10943" t="s">
        <v>126</v>
      </c>
      <c r="J10943" t="s">
        <v>127</v>
      </c>
      <c r="K10943" t="s">
        <v>2098</v>
      </c>
      <c r="L10943">
        <v>86866</v>
      </c>
      <c r="M10943" t="s">
        <v>2071</v>
      </c>
      <c r="O10943" t="s">
        <v>11</v>
      </c>
      <c r="P10943">
        <v>6403</v>
      </c>
      <c r="Q10943">
        <v>24</v>
      </c>
      <c r="R10943">
        <v>4.55</v>
      </c>
      <c r="S10943">
        <v>109.2</v>
      </c>
      <c r="T10943">
        <v>82.8</v>
      </c>
      <c r="U10943">
        <v>24.18</v>
      </c>
      <c r="V10943" t="str">
        <f>VLOOKUP(L10943,'[2]tabela de preços'!$A:$D,4,0)</f>
        <v>SHERWIN WILLIAMS</v>
      </c>
      <c r="W10943" t="str">
        <f>VLOOKUP(L10943,'[2]tabela de preços'!$A:$F,6,0)</f>
        <v>CORANTES</v>
      </c>
      <c r="X10943" t="str">
        <f>VLOOKUP(L10943,'[2]tabela de preços'!$A:$G,7,0)</f>
        <v>IMOBILIÁRIO</v>
      </c>
    </row>
    <row r="10944" spans="1:24" x14ac:dyDescent="0.3">
      <c r="A10944" t="s">
        <v>2095</v>
      </c>
      <c r="C10944" t="s">
        <v>3506</v>
      </c>
      <c r="D10944" s="1">
        <v>46076</v>
      </c>
      <c r="E10944" t="s">
        <v>3507</v>
      </c>
      <c r="F10944">
        <v>9</v>
      </c>
      <c r="G10944">
        <v>197</v>
      </c>
      <c r="H10944" t="str">
        <f>VLOOKUP(G10944,[1]OPERADORES!$A:$B,2,0)</f>
        <v xml:space="preserve">POLIANA LORRANE DE AMORIM </v>
      </c>
      <c r="I10944" t="s">
        <v>126</v>
      </c>
      <c r="J10944" t="s">
        <v>127</v>
      </c>
      <c r="K10944" t="s">
        <v>2098</v>
      </c>
      <c r="L10944">
        <v>86868</v>
      </c>
      <c r="M10944" t="s">
        <v>1368</v>
      </c>
      <c r="O10944" t="s">
        <v>11</v>
      </c>
      <c r="P10944">
        <v>6403</v>
      </c>
      <c r="Q10944">
        <v>24</v>
      </c>
      <c r="R10944">
        <v>4.55</v>
      </c>
      <c r="S10944">
        <v>109.2</v>
      </c>
      <c r="T10944">
        <v>82.8</v>
      </c>
      <c r="U10944">
        <v>24.18</v>
      </c>
      <c r="V10944" t="str">
        <f>VLOOKUP(L10944,'[2]tabela de preços'!$A:$D,4,0)</f>
        <v>SHERWIN WILLIAMS</v>
      </c>
      <c r="W10944" t="str">
        <f>VLOOKUP(L10944,'[2]tabela de preços'!$A:$F,6,0)</f>
        <v>CORANTES</v>
      </c>
      <c r="X10944" t="str">
        <f>VLOOKUP(L10944,'[2]tabela de preços'!$A:$G,7,0)</f>
        <v>IMOBILIÁRIO</v>
      </c>
    </row>
    <row r="10945" spans="1:24" x14ac:dyDescent="0.3">
      <c r="A10945" t="s">
        <v>2095</v>
      </c>
      <c r="C10945" t="s">
        <v>3506</v>
      </c>
      <c r="D10945" s="1">
        <v>46076</v>
      </c>
      <c r="E10945" t="s">
        <v>3507</v>
      </c>
      <c r="F10945">
        <v>9</v>
      </c>
      <c r="G10945">
        <v>197</v>
      </c>
      <c r="H10945" t="str">
        <f>VLOOKUP(G10945,[1]OPERADORES!$A:$B,2,0)</f>
        <v xml:space="preserve">POLIANA LORRANE DE AMORIM </v>
      </c>
      <c r="I10945" t="s">
        <v>126</v>
      </c>
      <c r="J10945" t="s">
        <v>127</v>
      </c>
      <c r="K10945" t="s">
        <v>2098</v>
      </c>
      <c r="L10945">
        <v>10297</v>
      </c>
      <c r="M10945" t="s">
        <v>41</v>
      </c>
      <c r="O10945" t="s">
        <v>11</v>
      </c>
      <c r="P10945">
        <v>6102</v>
      </c>
      <c r="Q10945">
        <v>36</v>
      </c>
      <c r="R10945">
        <v>10.49</v>
      </c>
      <c r="S10945">
        <v>377.64</v>
      </c>
      <c r="T10945">
        <v>330.12</v>
      </c>
      <c r="U10945">
        <v>12.58</v>
      </c>
      <c r="V10945" t="str">
        <f>VLOOKUP(L10945,'[2]tabela de preços'!$A:$D,4,0)</f>
        <v>ANJO</v>
      </c>
      <c r="W10945" t="str">
        <f>VLOOKUP(L10945,'[2]tabela de preços'!$A:$F,6,0)</f>
        <v>THINNER DE LIMPEZA</v>
      </c>
      <c r="X10945" t="str">
        <f>VLOOKUP(L10945,'[2]tabela de preços'!$A:$G,7,0)</f>
        <v>THINNER</v>
      </c>
    </row>
    <row r="10946" spans="1:24" x14ac:dyDescent="0.3">
      <c r="A10946" t="s">
        <v>2095</v>
      </c>
      <c r="C10946" t="s">
        <v>3506</v>
      </c>
      <c r="D10946" s="1">
        <v>46076</v>
      </c>
      <c r="E10946" t="s">
        <v>3507</v>
      </c>
      <c r="F10946">
        <v>9</v>
      </c>
      <c r="G10946">
        <v>197</v>
      </c>
      <c r="H10946" t="str">
        <f>VLOOKUP(G10946,[1]OPERADORES!$A:$B,2,0)</f>
        <v xml:space="preserve">POLIANA LORRANE DE AMORIM </v>
      </c>
      <c r="I10946" t="s">
        <v>126</v>
      </c>
      <c r="J10946" t="s">
        <v>127</v>
      </c>
      <c r="K10946" t="s">
        <v>2098</v>
      </c>
      <c r="L10946">
        <v>24355</v>
      </c>
      <c r="M10946" t="s">
        <v>3511</v>
      </c>
      <c r="O10946" t="s">
        <v>11</v>
      </c>
      <c r="P10946">
        <v>6403</v>
      </c>
      <c r="Q10946">
        <v>1</v>
      </c>
      <c r="R10946">
        <v>481.47</v>
      </c>
      <c r="S10946">
        <v>481.47</v>
      </c>
      <c r="T10946">
        <v>365.44</v>
      </c>
      <c r="U10946">
        <v>24.1</v>
      </c>
      <c r="V10946" t="str">
        <f>VLOOKUP(L10946,'[2]tabela de preços'!$A:$D,4,0)</f>
        <v>BRASILUX</v>
      </c>
      <c r="W10946" t="str">
        <f>VLOOKUP(L10946,'[2]tabela de preços'!$A:$F,6,0)</f>
        <v xml:space="preserve">BASES SISTEMA NO MACHINE </v>
      </c>
      <c r="X10946" t="str">
        <f>VLOOKUP(L10946,'[2]tabela de preços'!$A:$G,7,0)</f>
        <v>INDUSTRIAL</v>
      </c>
    </row>
    <row r="10947" spans="1:24" x14ac:dyDescent="0.3">
      <c r="A10947" t="s">
        <v>2095</v>
      </c>
      <c r="C10947" t="s">
        <v>3860</v>
      </c>
      <c r="D10947" s="1">
        <v>46079</v>
      </c>
      <c r="E10947" t="s">
        <v>3861</v>
      </c>
      <c r="F10947">
        <v>9</v>
      </c>
      <c r="G10947">
        <v>197</v>
      </c>
      <c r="H10947" t="str">
        <f>VLOOKUP(G10947,[1]OPERADORES!$A:$B,2,0)</f>
        <v xml:space="preserve">POLIANA LORRANE DE AMORIM </v>
      </c>
      <c r="I10947" t="s">
        <v>126</v>
      </c>
      <c r="J10947" t="s">
        <v>127</v>
      </c>
      <c r="K10947" t="s">
        <v>2098</v>
      </c>
      <c r="L10947">
        <v>84499</v>
      </c>
      <c r="M10947" t="s">
        <v>534</v>
      </c>
      <c r="O10947" t="s">
        <v>11</v>
      </c>
      <c r="P10947">
        <v>6102</v>
      </c>
      <c r="Q10947">
        <v>5</v>
      </c>
      <c r="R10947">
        <v>181.02</v>
      </c>
      <c r="S10947">
        <v>905.1</v>
      </c>
      <c r="T10947">
        <v>687</v>
      </c>
      <c r="U10947">
        <v>24.1</v>
      </c>
      <c r="V10947" t="str">
        <f>VLOOKUP(L10947,'[2]tabela de preços'!$A:$D,4,0)</f>
        <v>BRASILUX</v>
      </c>
      <c r="W10947" t="str">
        <f>VLOOKUP(L10947,'[2]tabela de preços'!$A:$F,6,0)</f>
        <v>THINNER DE LIMPEZA</v>
      </c>
      <c r="X10947" t="str">
        <f>VLOOKUP(L10947,'[2]tabela de preços'!$A:$G,7,0)</f>
        <v>THINNER</v>
      </c>
    </row>
    <row r="10948" spans="1:24" x14ac:dyDescent="0.3">
      <c r="A10948" t="s">
        <v>2095</v>
      </c>
      <c r="C10948" t="s">
        <v>4022</v>
      </c>
      <c r="D10948" s="1">
        <v>46084</v>
      </c>
      <c r="E10948" t="s">
        <v>4023</v>
      </c>
      <c r="F10948">
        <v>9</v>
      </c>
      <c r="G10948">
        <v>197</v>
      </c>
      <c r="H10948" t="str">
        <f>VLOOKUP(G10948,[1]OPERADORES!$A:$B,2,0)</f>
        <v xml:space="preserve">POLIANA LORRANE DE AMORIM </v>
      </c>
      <c r="I10948" t="s">
        <v>126</v>
      </c>
      <c r="J10948" t="s">
        <v>127</v>
      </c>
      <c r="K10948" t="s">
        <v>2098</v>
      </c>
      <c r="L10948">
        <v>13</v>
      </c>
      <c r="M10948" t="s">
        <v>152</v>
      </c>
      <c r="O10948" t="s">
        <v>11</v>
      </c>
      <c r="P10948">
        <v>6102</v>
      </c>
      <c r="Q10948">
        <v>50</v>
      </c>
      <c r="R10948">
        <v>5.79</v>
      </c>
      <c r="S10948">
        <v>289.5</v>
      </c>
      <c r="T10948">
        <v>208</v>
      </c>
      <c r="U10948">
        <v>28.15</v>
      </c>
      <c r="V10948" t="str">
        <f>VLOOKUP(L10948,'[2]tabela de preços'!$A:$D,4,0)</f>
        <v>3M</v>
      </c>
      <c r="W10948" t="str">
        <f>VLOOKUP(L10948,'[2]tabela de preços'!$A:$F,6,0)</f>
        <v>LIXA DÁGUA</v>
      </c>
      <c r="X10948" t="str">
        <f>VLOOKUP(L10948,'[2]tabela de preços'!$A:$G,7,0)</f>
        <v>AUTOMOTIVO</v>
      </c>
    </row>
    <row r="10949" spans="1:24" x14ac:dyDescent="0.3">
      <c r="A10949" t="s">
        <v>2095</v>
      </c>
      <c r="C10949" t="s">
        <v>4022</v>
      </c>
      <c r="D10949" s="1">
        <v>46084</v>
      </c>
      <c r="E10949" t="s">
        <v>4023</v>
      </c>
      <c r="F10949">
        <v>9</v>
      </c>
      <c r="G10949">
        <v>197</v>
      </c>
      <c r="H10949" t="str">
        <f>VLOOKUP(G10949,[1]OPERADORES!$A:$B,2,0)</f>
        <v xml:space="preserve">POLIANA LORRANE DE AMORIM </v>
      </c>
      <c r="I10949" t="s">
        <v>126</v>
      </c>
      <c r="J10949" t="s">
        <v>127</v>
      </c>
      <c r="K10949" t="s">
        <v>2098</v>
      </c>
      <c r="L10949">
        <v>84499</v>
      </c>
      <c r="M10949" t="s">
        <v>534</v>
      </c>
      <c r="O10949" t="s">
        <v>11</v>
      </c>
      <c r="P10949">
        <v>6102</v>
      </c>
      <c r="Q10949">
        <v>5</v>
      </c>
      <c r="R10949">
        <v>185.45</v>
      </c>
      <c r="S10949">
        <v>927.25</v>
      </c>
      <c r="T10949">
        <v>703.8</v>
      </c>
      <c r="U10949">
        <v>24.1</v>
      </c>
      <c r="V10949" t="str">
        <f>VLOOKUP(L10949,'[2]tabela de preços'!$A:$D,4,0)</f>
        <v>BRASILUX</v>
      </c>
      <c r="W10949" t="str">
        <f>VLOOKUP(L10949,'[2]tabela de preços'!$A:$F,6,0)</f>
        <v>THINNER DE LIMPEZA</v>
      </c>
      <c r="X10949" t="str">
        <f>VLOOKUP(L10949,'[2]tabela de preços'!$A:$G,7,0)</f>
        <v>THINNER</v>
      </c>
    </row>
    <row r="10950" spans="1:24" x14ac:dyDescent="0.3">
      <c r="A10950" t="s">
        <v>2095</v>
      </c>
      <c r="C10950" t="s">
        <v>4555</v>
      </c>
      <c r="D10950" s="1">
        <v>46093</v>
      </c>
      <c r="E10950" t="s">
        <v>4556</v>
      </c>
      <c r="F10950">
        <v>9</v>
      </c>
      <c r="G10950">
        <v>197</v>
      </c>
      <c r="H10950" t="str">
        <f>VLOOKUP(G10950,[1]OPERADORES!$A:$B,2,0)</f>
        <v xml:space="preserve">POLIANA LORRANE DE AMORIM </v>
      </c>
      <c r="I10950" t="s">
        <v>126</v>
      </c>
      <c r="J10950" t="s">
        <v>127</v>
      </c>
      <c r="K10950" t="s">
        <v>2098</v>
      </c>
      <c r="L10950">
        <v>84174</v>
      </c>
      <c r="M10950" t="s">
        <v>1532</v>
      </c>
      <c r="O10950" t="s">
        <v>11</v>
      </c>
      <c r="P10950">
        <v>6403</v>
      </c>
      <c r="Q10950">
        <v>6</v>
      </c>
      <c r="R10950">
        <v>95.59</v>
      </c>
      <c r="S10950">
        <v>573.54</v>
      </c>
      <c r="T10950">
        <v>420.48</v>
      </c>
      <c r="U10950">
        <v>26.69</v>
      </c>
      <c r="V10950" t="str">
        <f>VLOOKUP(L10950,'[2]tabela de preços'!$A:$D,4,0)</f>
        <v>BRASILUX</v>
      </c>
      <c r="W10950" t="str">
        <f>VLOOKUP(L10950,'[2]tabela de preços'!$A:$F,6,0)</f>
        <v>ESMALTES</v>
      </c>
      <c r="X10950" t="str">
        <f>VLOOKUP(L10950,'[2]tabela de preços'!$A:$G,7,0)</f>
        <v>INDUSTRIAL</v>
      </c>
    </row>
    <row r="10951" spans="1:24" x14ac:dyDescent="0.3">
      <c r="A10951" t="s">
        <v>2095</v>
      </c>
      <c r="C10951" t="s">
        <v>4555</v>
      </c>
      <c r="D10951" s="1">
        <v>46093</v>
      </c>
      <c r="E10951" t="s">
        <v>4556</v>
      </c>
      <c r="F10951">
        <v>9</v>
      </c>
      <c r="G10951">
        <v>197</v>
      </c>
      <c r="H10951" t="str">
        <f>VLOOKUP(G10951,[1]OPERADORES!$A:$B,2,0)</f>
        <v xml:space="preserve">POLIANA LORRANE DE AMORIM </v>
      </c>
      <c r="I10951" t="s">
        <v>126</v>
      </c>
      <c r="J10951" t="s">
        <v>127</v>
      </c>
      <c r="K10951" t="s">
        <v>2098</v>
      </c>
      <c r="L10951">
        <v>10236</v>
      </c>
      <c r="M10951" t="s">
        <v>133</v>
      </c>
      <c r="O10951" t="s">
        <v>11</v>
      </c>
      <c r="P10951">
        <v>6102</v>
      </c>
      <c r="Q10951">
        <v>204</v>
      </c>
      <c r="R10951">
        <v>2.79</v>
      </c>
      <c r="S10951">
        <v>569.16</v>
      </c>
      <c r="T10951">
        <v>473.28</v>
      </c>
      <c r="U10951">
        <v>16.850000000000001</v>
      </c>
      <c r="V10951" t="str">
        <f>VLOOKUP(L10951,'[2]tabela de preços'!$A:$D,4,0)</f>
        <v>NORTON</v>
      </c>
      <c r="W10951" t="str">
        <f>VLOOKUP(L10951,'[2]tabela de preços'!$A:$F,6,0)</f>
        <v xml:space="preserve">DISCOS / LIXAS / ABRASIVOS </v>
      </c>
      <c r="X10951" t="str">
        <f>VLOOKUP(L10951,'[2]tabela de preços'!$A:$G,7,0)</f>
        <v>AUTOMOTIVO</v>
      </c>
    </row>
    <row r="10952" spans="1:24" x14ac:dyDescent="0.3">
      <c r="A10952" t="s">
        <v>2095</v>
      </c>
      <c r="C10952" t="s">
        <v>4555</v>
      </c>
      <c r="D10952" s="1">
        <v>46093</v>
      </c>
      <c r="E10952" t="s">
        <v>4556</v>
      </c>
      <c r="F10952">
        <v>9</v>
      </c>
      <c r="G10952">
        <v>197</v>
      </c>
      <c r="H10952" t="str">
        <f>VLOOKUP(G10952,[1]OPERADORES!$A:$B,2,0)</f>
        <v xml:space="preserve">POLIANA LORRANE DE AMORIM </v>
      </c>
      <c r="I10952" t="s">
        <v>126</v>
      </c>
      <c r="J10952" t="s">
        <v>127</v>
      </c>
      <c r="K10952" t="s">
        <v>2098</v>
      </c>
      <c r="L10952">
        <v>10226</v>
      </c>
      <c r="M10952" t="s">
        <v>145</v>
      </c>
      <c r="O10952" t="s">
        <v>11</v>
      </c>
      <c r="P10952">
        <v>6102</v>
      </c>
      <c r="Q10952">
        <v>204</v>
      </c>
      <c r="R10952">
        <v>2.79</v>
      </c>
      <c r="S10952">
        <v>569.16</v>
      </c>
      <c r="T10952">
        <v>473.28</v>
      </c>
      <c r="U10952">
        <v>16.850000000000001</v>
      </c>
      <c r="V10952" t="str">
        <f>VLOOKUP(L10952,'[2]tabela de preços'!$A:$D,4,0)</f>
        <v>NORTON</v>
      </c>
      <c r="W10952" t="str">
        <f>VLOOKUP(L10952,'[2]tabela de preços'!$A:$F,6,0)</f>
        <v xml:space="preserve">DISCOS / LIXAS / ABRASIVOS </v>
      </c>
      <c r="X10952" t="str">
        <f>VLOOKUP(L10952,'[2]tabela de preços'!$A:$G,7,0)</f>
        <v>AUTOMOTIVO</v>
      </c>
    </row>
    <row r="10953" spans="1:24" x14ac:dyDescent="0.3">
      <c r="A10953" t="s">
        <v>2095</v>
      </c>
      <c r="C10953" t="s">
        <v>4555</v>
      </c>
      <c r="D10953" s="1">
        <v>46093</v>
      </c>
      <c r="E10953" t="s">
        <v>4556</v>
      </c>
      <c r="F10953">
        <v>9</v>
      </c>
      <c r="G10953">
        <v>197</v>
      </c>
      <c r="H10953" t="str">
        <f>VLOOKUP(G10953,[1]OPERADORES!$A:$B,2,0)</f>
        <v xml:space="preserve">POLIANA LORRANE DE AMORIM </v>
      </c>
      <c r="I10953" t="s">
        <v>126</v>
      </c>
      <c r="J10953" t="s">
        <v>127</v>
      </c>
      <c r="K10953" t="s">
        <v>2098</v>
      </c>
      <c r="L10953">
        <v>10232</v>
      </c>
      <c r="M10953" t="s">
        <v>134</v>
      </c>
      <c r="O10953" t="s">
        <v>11</v>
      </c>
      <c r="P10953">
        <v>6102</v>
      </c>
      <c r="Q10953">
        <v>204</v>
      </c>
      <c r="R10953">
        <v>2.79</v>
      </c>
      <c r="S10953">
        <v>569.16</v>
      </c>
      <c r="T10953">
        <v>459</v>
      </c>
      <c r="U10953">
        <v>19.350000000000001</v>
      </c>
      <c r="V10953" t="str">
        <f>VLOOKUP(L10953,'[2]tabela de preços'!$A:$D,4,0)</f>
        <v>NORTON</v>
      </c>
      <c r="W10953" t="str">
        <f>VLOOKUP(L10953,'[2]tabela de preços'!$A:$F,6,0)</f>
        <v xml:space="preserve">DISCOS / LIXAS / ABRASIVOS </v>
      </c>
      <c r="X10953" t="str">
        <f>VLOOKUP(L10953,'[2]tabela de preços'!$A:$G,7,0)</f>
        <v>AUTOMOTIVO</v>
      </c>
    </row>
    <row r="10954" spans="1:24" x14ac:dyDescent="0.3">
      <c r="A10954" t="s">
        <v>2095</v>
      </c>
      <c r="C10954" t="s">
        <v>4700</v>
      </c>
      <c r="D10954" s="1">
        <v>46097</v>
      </c>
      <c r="E10954" t="s">
        <v>4701</v>
      </c>
      <c r="F10954">
        <v>9</v>
      </c>
      <c r="G10954">
        <v>197</v>
      </c>
      <c r="H10954" t="str">
        <f>VLOOKUP(G10954,[1]OPERADORES!$A:$B,2,0)</f>
        <v xml:space="preserve">POLIANA LORRANE DE AMORIM </v>
      </c>
      <c r="I10954" t="s">
        <v>126</v>
      </c>
      <c r="J10954" t="s">
        <v>127</v>
      </c>
      <c r="K10954" t="s">
        <v>2098</v>
      </c>
      <c r="L10954">
        <v>85698</v>
      </c>
      <c r="M10954" t="s">
        <v>1946</v>
      </c>
      <c r="O10954" t="s">
        <v>11</v>
      </c>
      <c r="P10954">
        <v>6102</v>
      </c>
      <c r="Q10954">
        <v>5</v>
      </c>
      <c r="R10954">
        <v>129.9</v>
      </c>
      <c r="S10954">
        <v>649.5</v>
      </c>
      <c r="T10954">
        <v>519.29999999999995</v>
      </c>
      <c r="U10954">
        <v>20.05</v>
      </c>
      <c r="V10954" t="str">
        <f>VLOOKUP(L10954,'[2]tabela de preços'!$A:$D,4,0)</f>
        <v>SIMAPPEL</v>
      </c>
      <c r="W10954" t="str">
        <f>VLOOKUP(L10954,'[2]tabela de preços'!$A:$F,6,0)</f>
        <v>PAPELAO ONDULADO</v>
      </c>
      <c r="X10954" t="str">
        <f>VLOOKUP(L10954,'[2]tabela de preços'!$A:$G,7,0)</f>
        <v>IMOBILIÁRIO</v>
      </c>
    </row>
    <row r="10955" spans="1:24" x14ac:dyDescent="0.3">
      <c r="A10955" t="s">
        <v>2095</v>
      </c>
      <c r="C10955" t="s">
        <v>5012</v>
      </c>
      <c r="D10955" s="1">
        <v>46104</v>
      </c>
      <c r="E10955" t="s">
        <v>5013</v>
      </c>
      <c r="F10955">
        <v>9</v>
      </c>
      <c r="G10955">
        <v>197</v>
      </c>
      <c r="H10955" t="str">
        <f>VLOOKUP(G10955,[1]OPERADORES!$A:$B,2,0)</f>
        <v xml:space="preserve">POLIANA LORRANE DE AMORIM </v>
      </c>
      <c r="I10955" t="s">
        <v>126</v>
      </c>
      <c r="J10955" t="s">
        <v>127</v>
      </c>
      <c r="K10955" t="s">
        <v>2098</v>
      </c>
      <c r="L10955">
        <v>10236</v>
      </c>
      <c r="M10955" t="s">
        <v>133</v>
      </c>
      <c r="O10955" t="s">
        <v>11</v>
      </c>
      <c r="P10955">
        <v>6102</v>
      </c>
      <c r="Q10955">
        <v>204</v>
      </c>
      <c r="R10955">
        <v>2.79</v>
      </c>
      <c r="S10955">
        <v>569.16</v>
      </c>
      <c r="T10955">
        <v>473.28</v>
      </c>
      <c r="U10955">
        <v>16.850000000000001</v>
      </c>
      <c r="V10955" t="str">
        <f>VLOOKUP(L10955,'[2]tabela de preços'!$A:$D,4,0)</f>
        <v>NORTON</v>
      </c>
      <c r="W10955" t="str">
        <f>VLOOKUP(L10955,'[2]tabela de preços'!$A:$F,6,0)</f>
        <v xml:space="preserve">DISCOS / LIXAS / ABRASIVOS </v>
      </c>
      <c r="X10955" t="str">
        <f>VLOOKUP(L10955,'[2]tabela de preços'!$A:$G,7,0)</f>
        <v>AUTOMOTIVO</v>
      </c>
    </row>
    <row r="10956" spans="1:24" x14ac:dyDescent="0.3">
      <c r="A10956" t="s">
        <v>2095</v>
      </c>
      <c r="C10956" t="s">
        <v>5012</v>
      </c>
      <c r="D10956" s="1">
        <v>46104</v>
      </c>
      <c r="E10956" t="s">
        <v>5013</v>
      </c>
      <c r="F10956">
        <v>9</v>
      </c>
      <c r="G10956">
        <v>197</v>
      </c>
      <c r="H10956" t="str">
        <f>VLOOKUP(G10956,[1]OPERADORES!$A:$B,2,0)</f>
        <v xml:space="preserve">POLIANA LORRANE DE AMORIM </v>
      </c>
      <c r="I10956" t="s">
        <v>126</v>
      </c>
      <c r="J10956" t="s">
        <v>127</v>
      </c>
      <c r="K10956" t="s">
        <v>2098</v>
      </c>
      <c r="L10956">
        <v>10226</v>
      </c>
      <c r="M10956" t="s">
        <v>145</v>
      </c>
      <c r="O10956" t="s">
        <v>11</v>
      </c>
      <c r="P10956">
        <v>6102</v>
      </c>
      <c r="Q10956">
        <v>204</v>
      </c>
      <c r="R10956">
        <v>2.79</v>
      </c>
      <c r="S10956">
        <v>569.16</v>
      </c>
      <c r="T10956">
        <v>473.28</v>
      </c>
      <c r="U10956">
        <v>16.850000000000001</v>
      </c>
      <c r="V10956" t="str">
        <f>VLOOKUP(L10956,'[2]tabela de preços'!$A:$D,4,0)</f>
        <v>NORTON</v>
      </c>
      <c r="W10956" t="str">
        <f>VLOOKUP(L10956,'[2]tabela de preços'!$A:$F,6,0)</f>
        <v xml:space="preserve">DISCOS / LIXAS / ABRASIVOS </v>
      </c>
      <c r="X10956" t="str">
        <f>VLOOKUP(L10956,'[2]tabela de preços'!$A:$G,7,0)</f>
        <v>AUTOMOTIVO</v>
      </c>
    </row>
    <row r="10957" spans="1:24" x14ac:dyDescent="0.3">
      <c r="A10957" t="s">
        <v>2095</v>
      </c>
      <c r="C10957" t="s">
        <v>5012</v>
      </c>
      <c r="D10957" s="1">
        <v>46104</v>
      </c>
      <c r="E10957" t="s">
        <v>5013</v>
      </c>
      <c r="F10957">
        <v>9</v>
      </c>
      <c r="G10957">
        <v>197</v>
      </c>
      <c r="H10957" t="str">
        <f>VLOOKUP(G10957,[1]OPERADORES!$A:$B,2,0)</f>
        <v xml:space="preserve">POLIANA LORRANE DE AMORIM </v>
      </c>
      <c r="I10957" t="s">
        <v>126</v>
      </c>
      <c r="J10957" t="s">
        <v>127</v>
      </c>
      <c r="K10957" t="s">
        <v>2098</v>
      </c>
      <c r="L10957">
        <v>10232</v>
      </c>
      <c r="M10957" t="s">
        <v>134</v>
      </c>
      <c r="O10957" t="s">
        <v>11</v>
      </c>
      <c r="P10957">
        <v>6102</v>
      </c>
      <c r="Q10957">
        <v>204</v>
      </c>
      <c r="R10957">
        <v>2.79</v>
      </c>
      <c r="S10957">
        <v>569.16</v>
      </c>
      <c r="T10957">
        <v>459</v>
      </c>
      <c r="U10957">
        <v>19.350000000000001</v>
      </c>
      <c r="V10957" t="str">
        <f>VLOOKUP(L10957,'[2]tabela de preços'!$A:$D,4,0)</f>
        <v>NORTON</v>
      </c>
      <c r="W10957" t="str">
        <f>VLOOKUP(L10957,'[2]tabela de preços'!$A:$F,6,0)</f>
        <v xml:space="preserve">DISCOS / LIXAS / ABRASIVOS </v>
      </c>
      <c r="X10957" t="str">
        <f>VLOOKUP(L10957,'[2]tabela de preços'!$A:$G,7,0)</f>
        <v>AUTOMOTIVO</v>
      </c>
    </row>
    <row r="10958" spans="1:24" x14ac:dyDescent="0.3">
      <c r="A10958" t="s">
        <v>2095</v>
      </c>
      <c r="C10958" t="s">
        <v>5093</v>
      </c>
      <c r="D10958" s="1">
        <v>46105</v>
      </c>
      <c r="E10958" t="s">
        <v>5094</v>
      </c>
      <c r="F10958">
        <v>9</v>
      </c>
      <c r="G10958">
        <v>145</v>
      </c>
      <c r="H10958" t="str">
        <f>VLOOKUP(G10958,[1]OPERADORES!$A:$B,2,0)</f>
        <v xml:space="preserve">FABRICIA </v>
      </c>
      <c r="I10958" t="s">
        <v>126</v>
      </c>
      <c r="J10958" t="s">
        <v>127</v>
      </c>
      <c r="K10958" t="s">
        <v>2098</v>
      </c>
      <c r="L10958">
        <v>10297</v>
      </c>
      <c r="M10958" t="s">
        <v>41</v>
      </c>
      <c r="O10958" t="s">
        <v>11</v>
      </c>
      <c r="P10958">
        <v>6102</v>
      </c>
      <c r="Q10958">
        <v>60</v>
      </c>
      <c r="R10958">
        <v>12.08</v>
      </c>
      <c r="S10958">
        <v>724.8</v>
      </c>
      <c r="T10958">
        <v>550.20000000000005</v>
      </c>
      <c r="U10958">
        <v>24.09</v>
      </c>
      <c r="V10958" t="str">
        <f>VLOOKUP(L10958,'[2]tabela de preços'!$A:$D,4,0)</f>
        <v>ANJO</v>
      </c>
      <c r="W10958" t="str">
        <f>VLOOKUP(L10958,'[2]tabela de preços'!$A:$F,6,0)</f>
        <v>THINNER DE LIMPEZA</v>
      </c>
      <c r="X10958" t="str">
        <f>VLOOKUP(L10958,'[2]tabela de preços'!$A:$G,7,0)</f>
        <v>THINNER</v>
      </c>
    </row>
    <row r="10959" spans="1:24" x14ac:dyDescent="0.3">
      <c r="A10959" t="s">
        <v>2100</v>
      </c>
      <c r="C10959" t="s">
        <v>2101</v>
      </c>
      <c r="D10959" s="1">
        <v>46029</v>
      </c>
      <c r="E10959" t="s">
        <v>2102</v>
      </c>
      <c r="F10959">
        <v>9</v>
      </c>
      <c r="G10959">
        <v>174</v>
      </c>
      <c r="H10959" t="str">
        <f>VLOOKUP(G10959,[1]OPERADORES!$A:$B,2,0)</f>
        <v>MIRIÃ LOBATO RODRIGUES</v>
      </c>
      <c r="I10959" t="s">
        <v>21</v>
      </c>
      <c r="J10959" t="s">
        <v>1788</v>
      </c>
      <c r="K10959" t="s">
        <v>2103</v>
      </c>
      <c r="L10959">
        <v>21860</v>
      </c>
      <c r="M10959" t="s">
        <v>2038</v>
      </c>
      <c r="O10959" t="s">
        <v>11</v>
      </c>
      <c r="P10959">
        <v>5403</v>
      </c>
      <c r="Q10959">
        <v>1</v>
      </c>
      <c r="R10959">
        <v>63.87</v>
      </c>
      <c r="S10959">
        <v>63.87</v>
      </c>
      <c r="T10959">
        <v>48.48</v>
      </c>
      <c r="U10959">
        <v>24.1</v>
      </c>
      <c r="V10959" t="str">
        <f>VLOOKUP(L10959,'[2]tabela de preços'!$A:$D,4,0)</f>
        <v>SIKKENS</v>
      </c>
      <c r="W10959" t="str">
        <f>VLOOKUP(L10959,'[2]tabela de preços'!$A:$F,6,0)</f>
        <v>VERNIZ AUTOMOTIVO</v>
      </c>
      <c r="X10959" t="str">
        <f>VLOOKUP(L10959,'[2]tabela de preços'!$A:$G,7,0)</f>
        <v>AUTOMOTIVO</v>
      </c>
    </row>
    <row r="10960" spans="1:24" x14ac:dyDescent="0.3">
      <c r="A10960" t="s">
        <v>2100</v>
      </c>
      <c r="C10960" t="s">
        <v>2101</v>
      </c>
      <c r="D10960" s="1">
        <v>46029</v>
      </c>
      <c r="E10960" t="s">
        <v>2102</v>
      </c>
      <c r="F10960">
        <v>9</v>
      </c>
      <c r="G10960">
        <v>174</v>
      </c>
      <c r="H10960" t="str">
        <f>VLOOKUP(G10960,[1]OPERADORES!$A:$B,2,0)</f>
        <v>MIRIÃ LOBATO RODRIGUES</v>
      </c>
      <c r="I10960" t="s">
        <v>21</v>
      </c>
      <c r="J10960" t="s">
        <v>1788</v>
      </c>
      <c r="K10960" t="s">
        <v>2103</v>
      </c>
      <c r="L10960">
        <v>84487</v>
      </c>
      <c r="M10960" t="s">
        <v>633</v>
      </c>
      <c r="O10960" t="s">
        <v>11</v>
      </c>
      <c r="P10960">
        <v>5403</v>
      </c>
      <c r="Q10960">
        <v>3</v>
      </c>
      <c r="R10960">
        <v>28.84</v>
      </c>
      <c r="S10960">
        <v>86.52</v>
      </c>
      <c r="T10960">
        <v>65.67</v>
      </c>
      <c r="U10960">
        <v>24.1</v>
      </c>
      <c r="V10960" t="str">
        <f>VLOOKUP(L10960,'[2]tabela de preços'!$A:$D,4,0)</f>
        <v>BRASILUX</v>
      </c>
      <c r="W10960" t="str">
        <f>VLOOKUP(L10960,'[2]tabela de preços'!$A:$F,6,0)</f>
        <v>TINTAS LACA</v>
      </c>
      <c r="X10960" t="str">
        <f>VLOOKUP(L10960,'[2]tabela de preços'!$A:$G,7,0)</f>
        <v>AUTOMOTIVO</v>
      </c>
    </row>
    <row r="10961" spans="1:24" x14ac:dyDescent="0.3">
      <c r="A10961" t="s">
        <v>2100</v>
      </c>
      <c r="C10961" t="s">
        <v>2101</v>
      </c>
      <c r="D10961" s="1">
        <v>46029</v>
      </c>
      <c r="E10961" t="s">
        <v>2102</v>
      </c>
      <c r="F10961">
        <v>9</v>
      </c>
      <c r="G10961">
        <v>174</v>
      </c>
      <c r="H10961" t="str">
        <f>VLOOKUP(G10961,[1]OPERADORES!$A:$B,2,0)</f>
        <v>MIRIÃ LOBATO RODRIGUES</v>
      </c>
      <c r="I10961" t="s">
        <v>21</v>
      </c>
      <c r="J10961" t="s">
        <v>1788</v>
      </c>
      <c r="K10961" t="s">
        <v>2103</v>
      </c>
      <c r="L10961">
        <v>84108</v>
      </c>
      <c r="M10961" t="s">
        <v>144</v>
      </c>
      <c r="O10961" t="s">
        <v>11</v>
      </c>
      <c r="P10961">
        <v>5403</v>
      </c>
      <c r="Q10961">
        <v>4</v>
      </c>
      <c r="R10961">
        <v>27.29</v>
      </c>
      <c r="S10961">
        <v>109.16</v>
      </c>
      <c r="T10961">
        <v>82.84</v>
      </c>
      <c r="U10961">
        <v>24.11</v>
      </c>
      <c r="V10961" t="str">
        <f>VLOOKUP(L10961,'[2]tabela de preços'!$A:$D,4,0)</f>
        <v>BRASILUX</v>
      </c>
      <c r="W10961" t="str">
        <f>VLOOKUP(L10961,'[2]tabela de preços'!$A:$F,6,0)</f>
        <v>TINTAS LACA</v>
      </c>
      <c r="X10961" t="str">
        <f>VLOOKUP(L10961,'[2]tabela de preços'!$A:$G,7,0)</f>
        <v>AUTOMOTIVO</v>
      </c>
    </row>
    <row r="10962" spans="1:24" x14ac:dyDescent="0.3">
      <c r="A10962" t="s">
        <v>2100</v>
      </c>
      <c r="C10962" t="s">
        <v>2101</v>
      </c>
      <c r="D10962" s="1">
        <v>46029</v>
      </c>
      <c r="E10962" t="s">
        <v>2102</v>
      </c>
      <c r="F10962">
        <v>9</v>
      </c>
      <c r="G10962">
        <v>174</v>
      </c>
      <c r="H10962" t="str">
        <f>VLOOKUP(G10962,[1]OPERADORES!$A:$B,2,0)</f>
        <v>MIRIÃ LOBATO RODRIGUES</v>
      </c>
      <c r="I10962" t="s">
        <v>21</v>
      </c>
      <c r="J10962" t="s">
        <v>1788</v>
      </c>
      <c r="K10962" t="s">
        <v>2103</v>
      </c>
      <c r="L10962">
        <v>21741</v>
      </c>
      <c r="M10962" t="s">
        <v>1509</v>
      </c>
      <c r="O10962" t="s">
        <v>11</v>
      </c>
      <c r="P10962">
        <v>5102</v>
      </c>
      <c r="Q10962">
        <v>4</v>
      </c>
      <c r="R10962">
        <v>20.89</v>
      </c>
      <c r="S10962">
        <v>83.56</v>
      </c>
      <c r="T10962">
        <v>63.44</v>
      </c>
      <c r="U10962">
        <v>24.08</v>
      </c>
      <c r="V10962" t="str">
        <f>VLOOKUP(L10962,'[2]tabela de preços'!$A:$D,4,0)</f>
        <v>SOLUFIX</v>
      </c>
      <c r="W10962" t="str">
        <f>VLOOKUP(L10962,'[2]tabela de preços'!$A:$F,6,0)</f>
        <v>COLA INST./ ADESIVOS COLANTES</v>
      </c>
      <c r="X10962" t="str">
        <f>VLOOKUP(L10962,'[2]tabela de preços'!$A:$G,7,0)</f>
        <v>AUTOMOTIVO</v>
      </c>
    </row>
    <row r="10963" spans="1:24" x14ac:dyDescent="0.3">
      <c r="A10963" t="s">
        <v>2100</v>
      </c>
      <c r="C10963" t="s">
        <v>2101</v>
      </c>
      <c r="D10963" s="1">
        <v>46029</v>
      </c>
      <c r="E10963" t="s">
        <v>2102</v>
      </c>
      <c r="F10963">
        <v>9</v>
      </c>
      <c r="G10963">
        <v>174</v>
      </c>
      <c r="H10963" t="str">
        <f>VLOOKUP(G10963,[1]OPERADORES!$A:$B,2,0)</f>
        <v>MIRIÃ LOBATO RODRIGUES</v>
      </c>
      <c r="I10963" t="s">
        <v>21</v>
      </c>
      <c r="J10963" t="s">
        <v>1788</v>
      </c>
      <c r="K10963" t="s">
        <v>2103</v>
      </c>
      <c r="L10963">
        <v>10316</v>
      </c>
      <c r="M10963" t="s">
        <v>582</v>
      </c>
      <c r="O10963" t="s">
        <v>11</v>
      </c>
      <c r="P10963">
        <v>5102</v>
      </c>
      <c r="Q10963">
        <v>8</v>
      </c>
      <c r="R10963">
        <v>13.89</v>
      </c>
      <c r="S10963">
        <v>111.12</v>
      </c>
      <c r="T10963">
        <v>93.04</v>
      </c>
      <c r="U10963">
        <v>16.27</v>
      </c>
      <c r="V10963" t="str">
        <f>VLOOKUP(L10963,'[2]tabela de preços'!$A:$D,4,0)</f>
        <v>ANJO</v>
      </c>
      <c r="W10963" t="str">
        <f>VLOOKUP(L10963,'[2]tabela de preços'!$A:$F,6,0)</f>
        <v xml:space="preserve">COLA  PLÁSTICA </v>
      </c>
      <c r="X10963" t="str">
        <f>VLOOKUP(L10963,'[2]tabela de preços'!$A:$G,7,0)</f>
        <v>AUTOMOTIVO</v>
      </c>
    </row>
    <row r="10964" spans="1:24" x14ac:dyDescent="0.3">
      <c r="A10964" t="s">
        <v>2100</v>
      </c>
      <c r="C10964" t="s">
        <v>2101</v>
      </c>
      <c r="D10964" s="1">
        <v>46029</v>
      </c>
      <c r="E10964" t="s">
        <v>2102</v>
      </c>
      <c r="F10964">
        <v>9</v>
      </c>
      <c r="G10964">
        <v>174</v>
      </c>
      <c r="H10964" t="str">
        <f>VLOOKUP(G10964,[1]OPERADORES!$A:$B,2,0)</f>
        <v>MIRIÃ LOBATO RODRIGUES</v>
      </c>
      <c r="I10964" t="s">
        <v>21</v>
      </c>
      <c r="J10964" t="s">
        <v>1788</v>
      </c>
      <c r="K10964" t="s">
        <v>2103</v>
      </c>
      <c r="L10964">
        <v>24248</v>
      </c>
      <c r="M10964" t="s">
        <v>107</v>
      </c>
      <c r="O10964" t="s">
        <v>11</v>
      </c>
      <c r="P10964">
        <v>5102</v>
      </c>
      <c r="Q10964">
        <v>8</v>
      </c>
      <c r="R10964">
        <v>9.9</v>
      </c>
      <c r="S10964">
        <v>79.2</v>
      </c>
      <c r="T10964">
        <v>51.28</v>
      </c>
      <c r="U10964">
        <v>35.25</v>
      </c>
      <c r="V10964" t="str">
        <f>VLOOKUP(L10964,'[2]tabela de preços'!$A:$D,4,0)</f>
        <v>SHERWIN WILLIAMS</v>
      </c>
      <c r="W10964" t="str">
        <f>VLOOKUP(L10964,'[2]tabela de preços'!$A:$F,6,0)</f>
        <v>PRIMER AUTOMOTIVO</v>
      </c>
      <c r="X10964" t="str">
        <f>VLOOKUP(L10964,'[2]tabela de preços'!$A:$G,7,0)</f>
        <v>AUTOMOTIVO</v>
      </c>
    </row>
    <row r="10965" spans="1:24" x14ac:dyDescent="0.3">
      <c r="A10965" t="s">
        <v>2100</v>
      </c>
      <c r="C10965" t="s">
        <v>2101</v>
      </c>
      <c r="D10965" s="1">
        <v>46029</v>
      </c>
      <c r="E10965" t="s">
        <v>2102</v>
      </c>
      <c r="F10965">
        <v>9</v>
      </c>
      <c r="G10965">
        <v>174</v>
      </c>
      <c r="H10965" t="str">
        <f>VLOOKUP(G10965,[1]OPERADORES!$A:$B,2,0)</f>
        <v>MIRIÃ LOBATO RODRIGUES</v>
      </c>
      <c r="I10965" t="s">
        <v>21</v>
      </c>
      <c r="J10965" t="s">
        <v>1788</v>
      </c>
      <c r="K10965" t="s">
        <v>2103</v>
      </c>
      <c r="L10965">
        <v>24240</v>
      </c>
      <c r="M10965" t="s">
        <v>240</v>
      </c>
      <c r="O10965" t="s">
        <v>11</v>
      </c>
      <c r="P10965">
        <v>5102</v>
      </c>
      <c r="Q10965">
        <v>32</v>
      </c>
      <c r="R10965">
        <v>3.87</v>
      </c>
      <c r="S10965">
        <v>123.84</v>
      </c>
      <c r="T10965">
        <v>104.96</v>
      </c>
      <c r="U10965">
        <v>15.25</v>
      </c>
      <c r="V10965" t="str">
        <f>VLOOKUP(L10965,'[2]tabela de preços'!$A:$D,4,0)</f>
        <v>ADERE</v>
      </c>
      <c r="W10965" t="str">
        <f>VLOOKUP(L10965,'[2]tabela de preços'!$A:$F,6,0)</f>
        <v>FITA AUTOMOTIVA</v>
      </c>
      <c r="X10965" t="str">
        <f>VLOOKUP(L10965,'[2]tabela de preços'!$A:$G,7,0)</f>
        <v>AUTOMOTIVO</v>
      </c>
    </row>
    <row r="10966" spans="1:24" x14ac:dyDescent="0.3">
      <c r="A10966" t="s">
        <v>2100</v>
      </c>
      <c r="C10966" t="s">
        <v>2101</v>
      </c>
      <c r="D10966" s="1">
        <v>46029</v>
      </c>
      <c r="E10966" t="s">
        <v>2102</v>
      </c>
      <c r="F10966">
        <v>9</v>
      </c>
      <c r="G10966">
        <v>174</v>
      </c>
      <c r="H10966" t="str">
        <f>VLOOKUP(G10966,[1]OPERADORES!$A:$B,2,0)</f>
        <v>MIRIÃ LOBATO RODRIGUES</v>
      </c>
      <c r="I10966" t="s">
        <v>21</v>
      </c>
      <c r="J10966" t="s">
        <v>1788</v>
      </c>
      <c r="K10966" t="s">
        <v>2103</v>
      </c>
      <c r="L10966">
        <v>86995</v>
      </c>
      <c r="M10966" t="s">
        <v>37</v>
      </c>
      <c r="O10966" t="s">
        <v>11</v>
      </c>
      <c r="P10966">
        <v>5102</v>
      </c>
      <c r="Q10966">
        <v>5</v>
      </c>
      <c r="R10966">
        <v>7.39</v>
      </c>
      <c r="S10966">
        <v>36.950000000000003</v>
      </c>
      <c r="T10966">
        <v>29.15</v>
      </c>
      <c r="U10966">
        <v>21.11</v>
      </c>
      <c r="V10966" t="str">
        <f>VLOOKUP(L10966,'[2]tabela de preços'!$A:$D,4,0)</f>
        <v>AUTOAMERICA</v>
      </c>
      <c r="W10966" t="str">
        <f>VLOOKUP(L10966,'[2]tabela de preços'!$A:$F,6,0)</f>
        <v>FLANELAS / PANOS</v>
      </c>
      <c r="X10966" t="str">
        <f>VLOOKUP(L10966,'[2]tabela de preços'!$A:$G,7,0)</f>
        <v>AUTOMOTIVO</v>
      </c>
    </row>
    <row r="10967" spans="1:24" x14ac:dyDescent="0.3">
      <c r="A10967" t="s">
        <v>2100</v>
      </c>
      <c r="C10967" t="s">
        <v>2101</v>
      </c>
      <c r="D10967" s="1">
        <v>46029</v>
      </c>
      <c r="E10967" t="s">
        <v>2102</v>
      </c>
      <c r="F10967">
        <v>9</v>
      </c>
      <c r="G10967">
        <v>174</v>
      </c>
      <c r="H10967" t="str">
        <f>VLOOKUP(G10967,[1]OPERADORES!$A:$B,2,0)</f>
        <v>MIRIÃ LOBATO RODRIGUES</v>
      </c>
      <c r="I10967" t="s">
        <v>21</v>
      </c>
      <c r="J10967" t="s">
        <v>1788</v>
      </c>
      <c r="K10967" t="s">
        <v>2103</v>
      </c>
      <c r="L10967">
        <v>21862</v>
      </c>
      <c r="M10967" t="s">
        <v>2040</v>
      </c>
      <c r="O10967" t="s">
        <v>11</v>
      </c>
      <c r="P10967">
        <v>5102</v>
      </c>
      <c r="Q10967">
        <v>1</v>
      </c>
      <c r="R10967">
        <v>29.8</v>
      </c>
      <c r="S10967">
        <v>29.8</v>
      </c>
      <c r="T10967">
        <v>22.62</v>
      </c>
      <c r="U10967">
        <v>24.09</v>
      </c>
      <c r="V10967" t="str">
        <f>VLOOKUP(L10967,'[2]tabela de preços'!$A:$D,4,0)</f>
        <v>SIKKENS</v>
      </c>
      <c r="W10967" t="str">
        <f>VLOOKUP(L10967,'[2]tabela de preços'!$A:$F,6,0)</f>
        <v>CATALISADORES INDIVIDUAS</v>
      </c>
      <c r="X10967" t="str">
        <f>VLOOKUP(L10967,'[2]tabela de preços'!$A:$G,7,0)</f>
        <v>AUTOMOTIVO</v>
      </c>
    </row>
    <row r="10968" spans="1:24" x14ac:dyDescent="0.3">
      <c r="A10968" t="s">
        <v>2100</v>
      </c>
      <c r="C10968" t="s">
        <v>2101</v>
      </c>
      <c r="D10968" s="1">
        <v>46029</v>
      </c>
      <c r="E10968" t="s">
        <v>2102</v>
      </c>
      <c r="F10968">
        <v>9</v>
      </c>
      <c r="G10968">
        <v>174</v>
      </c>
      <c r="H10968" t="str">
        <f>VLOOKUP(G10968,[1]OPERADORES!$A:$B,2,0)</f>
        <v>MIRIÃ LOBATO RODRIGUES</v>
      </c>
      <c r="I10968" t="s">
        <v>21</v>
      </c>
      <c r="J10968" t="s">
        <v>1788</v>
      </c>
      <c r="K10968" t="s">
        <v>2103</v>
      </c>
      <c r="L10968">
        <v>20455</v>
      </c>
      <c r="M10968" t="s">
        <v>2104</v>
      </c>
      <c r="O10968" t="s">
        <v>11</v>
      </c>
      <c r="P10968">
        <v>5403</v>
      </c>
      <c r="Q10968">
        <v>6</v>
      </c>
      <c r="R10968">
        <v>30.04</v>
      </c>
      <c r="S10968">
        <v>180.24</v>
      </c>
      <c r="T10968">
        <v>136.80000000000001</v>
      </c>
      <c r="U10968">
        <v>24.1</v>
      </c>
      <c r="V10968" t="str">
        <f>VLOOKUP(L10968,'[2]tabela de preços'!$A:$D,4,0)</f>
        <v>SHERWIN WILLIAMS</v>
      </c>
      <c r="W10968" t="str">
        <f>VLOOKUP(L10968,'[2]tabela de preços'!$A:$F,6,0)</f>
        <v>VERNIZ AUTOMOTIVO</v>
      </c>
      <c r="X10968" t="str">
        <f>VLOOKUP(L10968,'[2]tabela de preços'!$A:$G,7,0)</f>
        <v>AUTOMOTIVO</v>
      </c>
    </row>
    <row r="10969" spans="1:24" x14ac:dyDescent="0.3">
      <c r="A10969" t="s">
        <v>2100</v>
      </c>
      <c r="C10969" t="s">
        <v>2101</v>
      </c>
      <c r="D10969" s="1">
        <v>46029</v>
      </c>
      <c r="E10969" t="s">
        <v>2102</v>
      </c>
      <c r="F10969">
        <v>9</v>
      </c>
      <c r="G10969">
        <v>174</v>
      </c>
      <c r="H10969" t="str">
        <f>VLOOKUP(G10969,[1]OPERADORES!$A:$B,2,0)</f>
        <v>MIRIÃ LOBATO RODRIGUES</v>
      </c>
      <c r="I10969" t="s">
        <v>21</v>
      </c>
      <c r="J10969" t="s">
        <v>1788</v>
      </c>
      <c r="K10969" t="s">
        <v>2103</v>
      </c>
      <c r="L10969">
        <v>23602</v>
      </c>
      <c r="M10969" t="s">
        <v>215</v>
      </c>
      <c r="O10969" t="s">
        <v>11</v>
      </c>
      <c r="P10969">
        <v>5403</v>
      </c>
      <c r="Q10969">
        <v>9</v>
      </c>
      <c r="R10969">
        <v>35.89</v>
      </c>
      <c r="S10969">
        <v>323.01</v>
      </c>
      <c r="T10969">
        <v>263.25</v>
      </c>
      <c r="U10969">
        <v>18.5</v>
      </c>
      <c r="V10969" t="str">
        <f>VLOOKUP(L10969,'[2]tabela de preços'!$A:$D,4,0)</f>
        <v>SHERWIN WILLIAMS</v>
      </c>
      <c r="W10969" t="str">
        <f>VLOOKUP(L10969,'[2]tabela de preços'!$A:$F,6,0)</f>
        <v>VERNIZ AUTOMOTIVO</v>
      </c>
      <c r="X10969" t="str">
        <f>VLOOKUP(L10969,'[2]tabela de preços'!$A:$G,7,0)</f>
        <v>AUTOMOTIVO</v>
      </c>
    </row>
    <row r="10970" spans="1:24" x14ac:dyDescent="0.3">
      <c r="A10970" t="s">
        <v>2100</v>
      </c>
      <c r="C10970" t="s">
        <v>2101</v>
      </c>
      <c r="D10970" s="1">
        <v>46029</v>
      </c>
      <c r="E10970" t="s">
        <v>2102</v>
      </c>
      <c r="F10970">
        <v>9</v>
      </c>
      <c r="G10970">
        <v>174</v>
      </c>
      <c r="H10970" t="str">
        <f>VLOOKUP(G10970,[1]OPERADORES!$A:$B,2,0)</f>
        <v>MIRIÃ LOBATO RODRIGUES</v>
      </c>
      <c r="I10970" t="s">
        <v>21</v>
      </c>
      <c r="J10970" t="s">
        <v>1788</v>
      </c>
      <c r="K10970" t="s">
        <v>2103</v>
      </c>
      <c r="L10970">
        <v>20817</v>
      </c>
      <c r="M10970" t="s">
        <v>153</v>
      </c>
      <c r="O10970" t="s">
        <v>11</v>
      </c>
      <c r="P10970">
        <v>5102</v>
      </c>
      <c r="Q10970">
        <v>4</v>
      </c>
      <c r="R10970">
        <v>22.89</v>
      </c>
      <c r="S10970">
        <v>91.56</v>
      </c>
      <c r="T10970">
        <v>74.48</v>
      </c>
      <c r="U10970">
        <v>18.649999999999999</v>
      </c>
      <c r="V10970" t="str">
        <f>VLOOKUP(L10970,'[2]tabela de preços'!$A:$D,4,0)</f>
        <v>AUTO AMERICA</v>
      </c>
      <c r="W10970" t="str">
        <f>VLOOKUP(L10970,'[2]tabela de preços'!$A:$F,6,0)</f>
        <v>MASSA DE POLIR</v>
      </c>
      <c r="X10970" t="str">
        <f>VLOOKUP(L10970,'[2]tabela de preços'!$A:$G,7,0)</f>
        <v>AUTOMOTIVO</v>
      </c>
    </row>
    <row r="10971" spans="1:24" x14ac:dyDescent="0.3">
      <c r="A10971" t="s">
        <v>2100</v>
      </c>
      <c r="C10971" t="s">
        <v>2101</v>
      </c>
      <c r="D10971" s="1">
        <v>46029</v>
      </c>
      <c r="E10971" t="s">
        <v>2102</v>
      </c>
      <c r="F10971">
        <v>9</v>
      </c>
      <c r="G10971">
        <v>174</v>
      </c>
      <c r="H10971" t="str">
        <f>VLOOKUP(G10971,[1]OPERADORES!$A:$B,2,0)</f>
        <v>MIRIÃ LOBATO RODRIGUES</v>
      </c>
      <c r="I10971" t="s">
        <v>21</v>
      </c>
      <c r="J10971" t="s">
        <v>1788</v>
      </c>
      <c r="K10971" t="s">
        <v>2103</v>
      </c>
      <c r="L10971">
        <v>9764</v>
      </c>
      <c r="M10971" t="s">
        <v>173</v>
      </c>
      <c r="O10971" t="s">
        <v>11</v>
      </c>
      <c r="P10971">
        <v>5102</v>
      </c>
      <c r="Q10971">
        <v>2</v>
      </c>
      <c r="R10971">
        <v>33.54</v>
      </c>
      <c r="S10971">
        <v>67.08</v>
      </c>
      <c r="T10971">
        <v>50.92</v>
      </c>
      <c r="U10971">
        <v>24.09</v>
      </c>
      <c r="V10971" t="str">
        <f>VLOOKUP(L10971,'[2]tabela de preços'!$A:$D,4,0)</f>
        <v>SIKKENS</v>
      </c>
      <c r="W10971" t="str">
        <f>VLOOKUP(L10971,'[2]tabela de preços'!$A:$F,6,0)</f>
        <v>MASSA DE PEQUENOS REPAROS</v>
      </c>
      <c r="X10971" t="str">
        <f>VLOOKUP(L10971,'[2]tabela de preços'!$A:$G,7,0)</f>
        <v>AUTOMOTIVO</v>
      </c>
    </row>
    <row r="10972" spans="1:24" x14ac:dyDescent="0.3">
      <c r="A10972" t="s">
        <v>2100</v>
      </c>
      <c r="C10972" t="s">
        <v>2101</v>
      </c>
      <c r="D10972" s="1">
        <v>46029</v>
      </c>
      <c r="E10972" t="s">
        <v>2102</v>
      </c>
      <c r="F10972">
        <v>9</v>
      </c>
      <c r="G10972">
        <v>174</v>
      </c>
      <c r="H10972" t="str">
        <f>VLOOKUP(G10972,[1]OPERADORES!$A:$B,2,0)</f>
        <v>MIRIÃ LOBATO RODRIGUES</v>
      </c>
      <c r="I10972" t="s">
        <v>21</v>
      </c>
      <c r="J10972" t="s">
        <v>1788</v>
      </c>
      <c r="K10972" t="s">
        <v>2103</v>
      </c>
      <c r="L10972">
        <v>20525</v>
      </c>
      <c r="M10972" t="s">
        <v>137</v>
      </c>
      <c r="O10972" t="s">
        <v>11</v>
      </c>
      <c r="P10972">
        <v>5102</v>
      </c>
      <c r="Q10972">
        <v>6</v>
      </c>
      <c r="R10972">
        <v>13.65</v>
      </c>
      <c r="S10972">
        <v>81.900000000000006</v>
      </c>
      <c r="T10972">
        <v>62.16</v>
      </c>
      <c r="U10972">
        <v>24.1</v>
      </c>
      <c r="V10972" t="str">
        <f>VLOOKUP(L10972,'[2]tabela de preços'!$A:$D,4,0)</f>
        <v>SHERWIN WILLIAMS</v>
      </c>
      <c r="W10972" t="str">
        <f>VLOOKUP(L10972,'[2]tabela de preços'!$A:$F,6,0)</f>
        <v>MASSA DE PEQUENOS REPAROS</v>
      </c>
      <c r="X10972" t="str">
        <f>VLOOKUP(L10972,'[2]tabela de preços'!$A:$G,7,0)</f>
        <v>AUTOMOTIVO</v>
      </c>
    </row>
    <row r="10973" spans="1:24" x14ac:dyDescent="0.3">
      <c r="A10973" t="s">
        <v>2100</v>
      </c>
      <c r="C10973" t="s">
        <v>2101</v>
      </c>
      <c r="D10973" s="1">
        <v>46029</v>
      </c>
      <c r="E10973" t="s">
        <v>2102</v>
      </c>
      <c r="F10973">
        <v>9</v>
      </c>
      <c r="G10973">
        <v>174</v>
      </c>
      <c r="H10973" t="str">
        <f>VLOOKUP(G10973,[1]OPERADORES!$A:$B,2,0)</f>
        <v>MIRIÃ LOBATO RODRIGUES</v>
      </c>
      <c r="I10973" t="s">
        <v>21</v>
      </c>
      <c r="J10973" t="s">
        <v>1788</v>
      </c>
      <c r="K10973" t="s">
        <v>2103</v>
      </c>
      <c r="L10973">
        <v>21077</v>
      </c>
      <c r="M10973" t="s">
        <v>207</v>
      </c>
      <c r="O10973" t="s">
        <v>11</v>
      </c>
      <c r="P10973">
        <v>5102</v>
      </c>
      <c r="Q10973">
        <v>3</v>
      </c>
      <c r="R10973">
        <v>44.68</v>
      </c>
      <c r="S10973">
        <v>134.04</v>
      </c>
      <c r="T10973">
        <v>101.76</v>
      </c>
      <c r="U10973">
        <v>24.08</v>
      </c>
      <c r="V10973" t="str">
        <f>VLOOKUP(L10973,'[2]tabela de preços'!$A:$D,4,0)</f>
        <v>SHERWIN WILLIAMS</v>
      </c>
      <c r="W10973" t="str">
        <f>VLOOKUP(L10973,'[2]tabela de preços'!$A:$F,6,0)</f>
        <v>MASSA POLIÉSTER</v>
      </c>
      <c r="X10973" t="str">
        <f>VLOOKUP(L10973,'[2]tabela de preços'!$A:$G,7,0)</f>
        <v>AUTOMOTIVO</v>
      </c>
    </row>
    <row r="10974" spans="1:24" x14ac:dyDescent="0.3">
      <c r="A10974" t="s">
        <v>2100</v>
      </c>
      <c r="C10974" t="s">
        <v>2101</v>
      </c>
      <c r="D10974" s="1">
        <v>46029</v>
      </c>
      <c r="E10974" t="s">
        <v>2102</v>
      </c>
      <c r="F10974">
        <v>9</v>
      </c>
      <c r="G10974">
        <v>174</v>
      </c>
      <c r="H10974" t="str">
        <f>VLOOKUP(G10974,[1]OPERADORES!$A:$B,2,0)</f>
        <v>MIRIÃ LOBATO RODRIGUES</v>
      </c>
      <c r="I10974" t="s">
        <v>21</v>
      </c>
      <c r="J10974" t="s">
        <v>1788</v>
      </c>
      <c r="K10974" t="s">
        <v>2103</v>
      </c>
      <c r="L10974">
        <v>87043</v>
      </c>
      <c r="M10974" t="s">
        <v>217</v>
      </c>
      <c r="O10974" t="s">
        <v>11</v>
      </c>
      <c r="P10974">
        <v>5102</v>
      </c>
      <c r="Q10974">
        <v>8</v>
      </c>
      <c r="R10974">
        <v>22.89</v>
      </c>
      <c r="S10974">
        <v>183.12</v>
      </c>
      <c r="T10974">
        <v>144.16</v>
      </c>
      <c r="U10974">
        <v>21.28</v>
      </c>
      <c r="V10974" t="str">
        <f>VLOOKUP(L10974,'[2]tabela de preços'!$A:$D,4,0)</f>
        <v>ROBERLO</v>
      </c>
      <c r="W10974" t="str">
        <f>VLOOKUP(L10974,'[2]tabela de preços'!$A:$F,6,0)</f>
        <v>MASSA POLIÉSTER</v>
      </c>
      <c r="X10974" t="str">
        <f>VLOOKUP(L10974,'[2]tabela de preços'!$A:$G,7,0)</f>
        <v>AUTOMOTIVO</v>
      </c>
    </row>
    <row r="10975" spans="1:24" x14ac:dyDescent="0.3">
      <c r="A10975" t="s">
        <v>2100</v>
      </c>
      <c r="C10975" t="s">
        <v>2101</v>
      </c>
      <c r="D10975" s="1">
        <v>46029</v>
      </c>
      <c r="E10975" t="s">
        <v>2102</v>
      </c>
      <c r="F10975">
        <v>9</v>
      </c>
      <c r="G10975">
        <v>174</v>
      </c>
      <c r="H10975" t="str">
        <f>VLOOKUP(G10975,[1]OPERADORES!$A:$B,2,0)</f>
        <v>MIRIÃ LOBATO RODRIGUES</v>
      </c>
      <c r="I10975" t="s">
        <v>21</v>
      </c>
      <c r="J10975" t="s">
        <v>1788</v>
      </c>
      <c r="K10975" t="s">
        <v>2103</v>
      </c>
      <c r="L10975">
        <v>24247</v>
      </c>
      <c r="M10975" t="s">
        <v>111</v>
      </c>
      <c r="O10975" t="s">
        <v>11</v>
      </c>
      <c r="P10975">
        <v>5403</v>
      </c>
      <c r="Q10975">
        <v>8</v>
      </c>
      <c r="R10975">
        <v>19.899999999999999</v>
      </c>
      <c r="S10975">
        <v>159.19999999999999</v>
      </c>
      <c r="T10975">
        <v>132.80000000000001</v>
      </c>
      <c r="U10975">
        <v>16.579999999999998</v>
      </c>
      <c r="V10975" t="str">
        <f>VLOOKUP(L10975,'[2]tabela de preços'!$A:$D,4,0)</f>
        <v>SHERWIN WILLIAMS</v>
      </c>
      <c r="W10975" t="str">
        <f>VLOOKUP(L10975,'[2]tabela de preços'!$A:$F,6,0)</f>
        <v>PRIMER AUTOMOTIVO</v>
      </c>
      <c r="X10975" t="str">
        <f>VLOOKUP(L10975,'[2]tabela de preços'!$A:$G,7,0)</f>
        <v>AUTOMOTIVO</v>
      </c>
    </row>
    <row r="10976" spans="1:24" x14ac:dyDescent="0.3">
      <c r="A10976" t="s">
        <v>2100</v>
      </c>
      <c r="C10976" t="s">
        <v>2101</v>
      </c>
      <c r="D10976" s="1">
        <v>46029</v>
      </c>
      <c r="E10976" t="s">
        <v>2102</v>
      </c>
      <c r="F10976">
        <v>9</v>
      </c>
      <c r="G10976">
        <v>174</v>
      </c>
      <c r="H10976" t="str">
        <f>VLOOKUP(G10976,[1]OPERADORES!$A:$B,2,0)</f>
        <v>MIRIÃ LOBATO RODRIGUES</v>
      </c>
      <c r="I10976" t="s">
        <v>21</v>
      </c>
      <c r="J10976" t="s">
        <v>1788</v>
      </c>
      <c r="K10976" t="s">
        <v>2103</v>
      </c>
      <c r="L10976">
        <v>20212</v>
      </c>
      <c r="M10976" t="s">
        <v>198</v>
      </c>
      <c r="O10976" t="s">
        <v>11</v>
      </c>
      <c r="P10976">
        <v>5403</v>
      </c>
      <c r="Q10976">
        <v>2</v>
      </c>
      <c r="R10976">
        <v>26.95</v>
      </c>
      <c r="S10976">
        <v>53.9</v>
      </c>
      <c r="T10976">
        <v>40.92</v>
      </c>
      <c r="U10976">
        <v>24.08</v>
      </c>
      <c r="V10976" t="str">
        <f>VLOOKUP(L10976,'[2]tabela de preços'!$A:$D,4,0)</f>
        <v>MAXI RUBBER</v>
      </c>
      <c r="W10976" t="str">
        <f>VLOOKUP(L10976,'[2]tabela de preços'!$A:$F,6,0)</f>
        <v>SELADORA P/ PLASTICO</v>
      </c>
      <c r="X10976" t="str">
        <f>VLOOKUP(L10976,'[2]tabela de preços'!$A:$G,7,0)</f>
        <v>AUTOMOTIVO</v>
      </c>
    </row>
    <row r="10977" spans="1:24" x14ac:dyDescent="0.3">
      <c r="A10977" t="s">
        <v>2100</v>
      </c>
      <c r="C10977" t="s">
        <v>2101</v>
      </c>
      <c r="D10977" s="1">
        <v>46029</v>
      </c>
      <c r="E10977" t="s">
        <v>2102</v>
      </c>
      <c r="F10977">
        <v>9</v>
      </c>
      <c r="G10977">
        <v>174</v>
      </c>
      <c r="H10977" t="str">
        <f>VLOOKUP(G10977,[1]OPERADORES!$A:$B,2,0)</f>
        <v>MIRIÃ LOBATO RODRIGUES</v>
      </c>
      <c r="I10977" t="s">
        <v>21</v>
      </c>
      <c r="J10977" t="s">
        <v>1788</v>
      </c>
      <c r="K10977" t="s">
        <v>2103</v>
      </c>
      <c r="L10977">
        <v>10298</v>
      </c>
      <c r="M10977" t="s">
        <v>85</v>
      </c>
      <c r="O10977" t="s">
        <v>11</v>
      </c>
      <c r="P10977">
        <v>5102</v>
      </c>
      <c r="Q10977">
        <v>2</v>
      </c>
      <c r="R10977">
        <v>56.8</v>
      </c>
      <c r="S10977">
        <v>113.6</v>
      </c>
      <c r="T10977">
        <v>94.76</v>
      </c>
      <c r="U10977">
        <v>16.579999999999998</v>
      </c>
      <c r="V10977" t="str">
        <f>VLOOKUP(L10977,'[2]tabela de preços'!$A:$D,4,0)</f>
        <v>ANJO</v>
      </c>
      <c r="W10977" t="str">
        <f>VLOOKUP(L10977,'[2]tabela de preços'!$A:$F,6,0)</f>
        <v>THINNER DE LIMPEZA</v>
      </c>
      <c r="X10977" t="str">
        <f>VLOOKUP(L10977,'[2]tabela de preços'!$A:$G,7,0)</f>
        <v>THINNER</v>
      </c>
    </row>
    <row r="10978" spans="1:24" x14ac:dyDescent="0.3">
      <c r="A10978" t="s">
        <v>2100</v>
      </c>
      <c r="C10978" t="s">
        <v>2101</v>
      </c>
      <c r="D10978" s="1">
        <v>46029</v>
      </c>
      <c r="E10978" t="s">
        <v>2102</v>
      </c>
      <c r="F10978">
        <v>9</v>
      </c>
      <c r="G10978">
        <v>174</v>
      </c>
      <c r="H10978" t="str">
        <f>VLOOKUP(G10978,[1]OPERADORES!$A:$B,2,0)</f>
        <v>MIRIÃ LOBATO RODRIGUES</v>
      </c>
      <c r="I10978" t="s">
        <v>21</v>
      </c>
      <c r="J10978" t="s">
        <v>1788</v>
      </c>
      <c r="K10978" t="s">
        <v>2103</v>
      </c>
      <c r="L10978">
        <v>10297</v>
      </c>
      <c r="M10978" t="s">
        <v>41</v>
      </c>
      <c r="O10978" t="s">
        <v>11</v>
      </c>
      <c r="P10978">
        <v>5102</v>
      </c>
      <c r="Q10978">
        <v>15</v>
      </c>
      <c r="R10978">
        <v>10.95</v>
      </c>
      <c r="S10978">
        <v>164.25</v>
      </c>
      <c r="T10978">
        <v>137.55000000000001</v>
      </c>
      <c r="U10978">
        <v>16.260000000000002</v>
      </c>
      <c r="V10978" t="str">
        <f>VLOOKUP(L10978,'[2]tabela de preços'!$A:$D,4,0)</f>
        <v>ANJO</v>
      </c>
      <c r="W10978" t="str">
        <f>VLOOKUP(L10978,'[2]tabela de preços'!$A:$F,6,0)</f>
        <v>THINNER DE LIMPEZA</v>
      </c>
      <c r="X10978" t="str">
        <f>VLOOKUP(L10978,'[2]tabela de preços'!$A:$G,7,0)</f>
        <v>THINNER</v>
      </c>
    </row>
    <row r="10979" spans="1:24" x14ac:dyDescent="0.3">
      <c r="A10979" t="s">
        <v>2100</v>
      </c>
      <c r="C10979" t="s">
        <v>2101</v>
      </c>
      <c r="D10979" s="1">
        <v>46029</v>
      </c>
      <c r="E10979" t="s">
        <v>2102</v>
      </c>
      <c r="F10979">
        <v>9</v>
      </c>
      <c r="G10979">
        <v>174</v>
      </c>
      <c r="H10979" t="str">
        <f>VLOOKUP(G10979,[1]OPERADORES!$A:$B,2,0)</f>
        <v>MIRIÃ LOBATO RODRIGUES</v>
      </c>
      <c r="I10979" t="s">
        <v>21</v>
      </c>
      <c r="J10979" t="s">
        <v>1788</v>
      </c>
      <c r="K10979" t="s">
        <v>2103</v>
      </c>
      <c r="L10979">
        <v>84560</v>
      </c>
      <c r="M10979" t="s">
        <v>118</v>
      </c>
      <c r="O10979" t="s">
        <v>11</v>
      </c>
      <c r="P10979">
        <v>5102</v>
      </c>
      <c r="Q10979">
        <v>2</v>
      </c>
      <c r="R10979">
        <v>46.9</v>
      </c>
      <c r="S10979">
        <v>93.8</v>
      </c>
      <c r="T10979">
        <v>78.319999999999993</v>
      </c>
      <c r="U10979">
        <v>16.5</v>
      </c>
      <c r="V10979" t="str">
        <f>VLOOKUP(L10979,'[2]tabela de preços'!$A:$D,4,0)</f>
        <v>BRASILUX</v>
      </c>
      <c r="W10979" t="str">
        <f>VLOOKUP(L10979,'[2]tabela de preços'!$A:$F,6,0)</f>
        <v>THINNER DE LIMPEZA</v>
      </c>
      <c r="X10979" t="str">
        <f>VLOOKUP(L10979,'[2]tabela de preços'!$A:$G,7,0)</f>
        <v>THINNER</v>
      </c>
    </row>
    <row r="10980" spans="1:24" x14ac:dyDescent="0.3">
      <c r="A10980" t="s">
        <v>2100</v>
      </c>
      <c r="C10980" t="s">
        <v>2101</v>
      </c>
      <c r="D10980" s="1">
        <v>46029</v>
      </c>
      <c r="E10980" t="s">
        <v>2102</v>
      </c>
      <c r="F10980">
        <v>9</v>
      </c>
      <c r="G10980">
        <v>174</v>
      </c>
      <c r="H10980" t="str">
        <f>VLOOKUP(G10980,[1]OPERADORES!$A:$B,2,0)</f>
        <v>MIRIÃ LOBATO RODRIGUES</v>
      </c>
      <c r="I10980" t="s">
        <v>21</v>
      </c>
      <c r="J10980" t="s">
        <v>1788</v>
      </c>
      <c r="K10980" t="s">
        <v>2103</v>
      </c>
      <c r="L10980">
        <v>21316</v>
      </c>
      <c r="M10980" t="s">
        <v>1829</v>
      </c>
      <c r="O10980" t="s">
        <v>11</v>
      </c>
      <c r="P10980">
        <v>5102</v>
      </c>
      <c r="Q10980">
        <v>1</v>
      </c>
      <c r="R10980">
        <v>124.15</v>
      </c>
      <c r="S10980">
        <v>124.15</v>
      </c>
      <c r="T10980">
        <v>94.23</v>
      </c>
      <c r="U10980">
        <v>24.1</v>
      </c>
      <c r="V10980" t="str">
        <f>VLOOKUP(L10980,'[2]tabela de preços'!$A:$D,4,0)</f>
        <v>SHERWIN WILLIAMS</v>
      </c>
      <c r="W10980" t="str">
        <f>VLOOKUP(L10980,'[2]tabela de preços'!$A:$F,6,0)</f>
        <v>DILUENTE</v>
      </c>
      <c r="X10980" t="str">
        <f>VLOOKUP(L10980,'[2]tabela de preços'!$A:$G,7,0)</f>
        <v>AUTOMOTIVO</v>
      </c>
    </row>
    <row r="10981" spans="1:24" x14ac:dyDescent="0.3">
      <c r="A10981" t="s">
        <v>2100</v>
      </c>
      <c r="C10981" t="s">
        <v>2105</v>
      </c>
      <c r="D10981" s="1">
        <v>46035</v>
      </c>
      <c r="E10981" t="s">
        <v>2106</v>
      </c>
      <c r="F10981">
        <v>9</v>
      </c>
      <c r="G10981">
        <v>174</v>
      </c>
      <c r="H10981" t="str">
        <f>VLOOKUP(G10981,[1]OPERADORES!$A:$B,2,0)</f>
        <v>MIRIÃ LOBATO RODRIGUES</v>
      </c>
      <c r="I10981" t="s">
        <v>21</v>
      </c>
      <c r="J10981" t="s">
        <v>1788</v>
      </c>
      <c r="K10981" t="s">
        <v>2103</v>
      </c>
      <c r="L10981">
        <v>20099</v>
      </c>
      <c r="M10981" t="s">
        <v>1308</v>
      </c>
      <c r="O10981" t="s">
        <v>11</v>
      </c>
      <c r="P10981">
        <v>5403</v>
      </c>
      <c r="Q10981">
        <v>3</v>
      </c>
      <c r="R10981">
        <v>15.9</v>
      </c>
      <c r="S10981">
        <v>47.7</v>
      </c>
      <c r="T10981">
        <v>36.21</v>
      </c>
      <c r="U10981">
        <v>24.09</v>
      </c>
      <c r="V10981" t="str">
        <f>VLOOKUP(L10981,'[2]tabela de preços'!$A:$D,4,0)</f>
        <v>MAXI RUBBER</v>
      </c>
      <c r="W10981" t="str">
        <f>VLOOKUP(L10981,'[2]tabela de preços'!$A:$F,6,0)</f>
        <v>BATIDA DE PEDRA</v>
      </c>
      <c r="X10981" t="str">
        <f>VLOOKUP(L10981,'[2]tabela de preços'!$A:$G,7,0)</f>
        <v>AUTOMOTIVO</v>
      </c>
    </row>
    <row r="10982" spans="1:24" x14ac:dyDescent="0.3">
      <c r="A10982" t="s">
        <v>2100</v>
      </c>
      <c r="C10982" t="s">
        <v>2105</v>
      </c>
      <c r="D10982" s="1">
        <v>46035</v>
      </c>
      <c r="E10982" t="s">
        <v>2106</v>
      </c>
      <c r="F10982">
        <v>9</v>
      </c>
      <c r="G10982">
        <v>174</v>
      </c>
      <c r="H10982" t="str">
        <f>VLOOKUP(G10982,[1]OPERADORES!$A:$B,2,0)</f>
        <v>MIRIÃ LOBATO RODRIGUES</v>
      </c>
      <c r="I10982" t="s">
        <v>21</v>
      </c>
      <c r="J10982" t="s">
        <v>1788</v>
      </c>
      <c r="K10982" t="s">
        <v>2103</v>
      </c>
      <c r="L10982">
        <v>84557</v>
      </c>
      <c r="M10982" t="s">
        <v>116</v>
      </c>
      <c r="O10982" t="s">
        <v>11</v>
      </c>
      <c r="P10982">
        <v>5102</v>
      </c>
      <c r="Q10982">
        <v>8</v>
      </c>
      <c r="R10982">
        <v>17.489999999999998</v>
      </c>
      <c r="S10982">
        <v>139.91999999999999</v>
      </c>
      <c r="T10982">
        <v>111.68</v>
      </c>
      <c r="U10982">
        <v>20.18</v>
      </c>
      <c r="V10982" t="str">
        <f>VLOOKUP(L10982,'[2]tabela de preços'!$A:$D,4,0)</f>
        <v>BRASILUX</v>
      </c>
      <c r="W10982" t="str">
        <f>VLOOKUP(L10982,'[2]tabela de preços'!$A:$F,6,0)</f>
        <v>DILUENTE</v>
      </c>
      <c r="X10982" t="str">
        <f>VLOOKUP(L10982,'[2]tabela de preços'!$A:$G,7,0)</f>
        <v>AUTOMOTIVO</v>
      </c>
    </row>
    <row r="10983" spans="1:24" x14ac:dyDescent="0.3">
      <c r="A10983" t="s">
        <v>2100</v>
      </c>
      <c r="C10983" t="s">
        <v>2105</v>
      </c>
      <c r="D10983" s="1">
        <v>46035</v>
      </c>
      <c r="E10983" t="s">
        <v>2106</v>
      </c>
      <c r="F10983">
        <v>9</v>
      </c>
      <c r="G10983">
        <v>174</v>
      </c>
      <c r="H10983" t="str">
        <f>VLOOKUP(G10983,[1]OPERADORES!$A:$B,2,0)</f>
        <v>MIRIÃ LOBATO RODRIGUES</v>
      </c>
      <c r="I10983" t="s">
        <v>21</v>
      </c>
      <c r="J10983" t="s">
        <v>1788</v>
      </c>
      <c r="K10983" t="s">
        <v>2103</v>
      </c>
      <c r="L10983">
        <v>10236</v>
      </c>
      <c r="M10983" t="s">
        <v>133</v>
      </c>
      <c r="O10983" t="s">
        <v>11</v>
      </c>
      <c r="P10983">
        <v>5102</v>
      </c>
      <c r="Q10983">
        <v>25</v>
      </c>
      <c r="R10983">
        <v>2.79</v>
      </c>
      <c r="S10983">
        <v>69.75</v>
      </c>
      <c r="T10983">
        <v>58</v>
      </c>
      <c r="U10983">
        <v>16.850000000000001</v>
      </c>
      <c r="V10983" t="str">
        <f>VLOOKUP(L10983,'[2]tabela de preços'!$A:$D,4,0)</f>
        <v>NORTON</v>
      </c>
      <c r="W10983" t="str">
        <f>VLOOKUP(L10983,'[2]tabela de preços'!$A:$F,6,0)</f>
        <v xml:space="preserve">DISCOS / LIXAS / ABRASIVOS </v>
      </c>
      <c r="X10983" t="str">
        <f>VLOOKUP(L10983,'[2]tabela de preços'!$A:$G,7,0)</f>
        <v>AUTOMOTIVO</v>
      </c>
    </row>
    <row r="10984" spans="1:24" x14ac:dyDescent="0.3">
      <c r="A10984" t="s">
        <v>2100</v>
      </c>
      <c r="C10984" t="s">
        <v>2105</v>
      </c>
      <c r="D10984" s="1">
        <v>46035</v>
      </c>
      <c r="E10984" t="s">
        <v>2106</v>
      </c>
      <c r="F10984">
        <v>9</v>
      </c>
      <c r="G10984">
        <v>174</v>
      </c>
      <c r="H10984" t="str">
        <f>VLOOKUP(G10984,[1]OPERADORES!$A:$B,2,0)</f>
        <v>MIRIÃ LOBATO RODRIGUES</v>
      </c>
      <c r="I10984" t="s">
        <v>21</v>
      </c>
      <c r="J10984" t="s">
        <v>1788</v>
      </c>
      <c r="K10984" t="s">
        <v>2103</v>
      </c>
      <c r="L10984">
        <v>10226</v>
      </c>
      <c r="M10984" t="s">
        <v>145</v>
      </c>
      <c r="O10984" t="s">
        <v>11</v>
      </c>
      <c r="P10984">
        <v>5102</v>
      </c>
      <c r="Q10984">
        <v>20</v>
      </c>
      <c r="R10984">
        <v>2.79</v>
      </c>
      <c r="S10984">
        <v>55.8</v>
      </c>
      <c r="T10984">
        <v>46.4</v>
      </c>
      <c r="U10984">
        <v>16.850000000000001</v>
      </c>
      <c r="V10984" t="str">
        <f>VLOOKUP(L10984,'[2]tabela de preços'!$A:$D,4,0)</f>
        <v>NORTON</v>
      </c>
      <c r="W10984" t="str">
        <f>VLOOKUP(L10984,'[2]tabela de preços'!$A:$F,6,0)</f>
        <v xml:space="preserve">DISCOS / LIXAS / ABRASIVOS </v>
      </c>
      <c r="X10984" t="str">
        <f>VLOOKUP(L10984,'[2]tabela de preços'!$A:$G,7,0)</f>
        <v>AUTOMOTIVO</v>
      </c>
    </row>
    <row r="10985" spans="1:24" x14ac:dyDescent="0.3">
      <c r="A10985" t="s">
        <v>2100</v>
      </c>
      <c r="C10985" t="s">
        <v>2105</v>
      </c>
      <c r="D10985" s="1">
        <v>46035</v>
      </c>
      <c r="E10985" t="s">
        <v>2106</v>
      </c>
      <c r="F10985">
        <v>9</v>
      </c>
      <c r="G10985">
        <v>174</v>
      </c>
      <c r="H10985" t="str">
        <f>VLOOKUP(G10985,[1]OPERADORES!$A:$B,2,0)</f>
        <v>MIRIÃ LOBATO RODRIGUES</v>
      </c>
      <c r="I10985" t="s">
        <v>21</v>
      </c>
      <c r="J10985" t="s">
        <v>1788</v>
      </c>
      <c r="K10985" t="s">
        <v>2103</v>
      </c>
      <c r="L10985">
        <v>20983</v>
      </c>
      <c r="M10985" t="s">
        <v>2107</v>
      </c>
      <c r="O10985" t="s">
        <v>11</v>
      </c>
      <c r="P10985">
        <v>5102</v>
      </c>
      <c r="Q10985">
        <v>2</v>
      </c>
      <c r="R10985">
        <v>16.84</v>
      </c>
      <c r="S10985">
        <v>33.68</v>
      </c>
      <c r="T10985">
        <v>25.56</v>
      </c>
      <c r="U10985">
        <v>24.11</v>
      </c>
      <c r="V10985" t="str">
        <f>VLOOKUP(L10985,'[2]tabela de preços'!$A:$D,4,0)</f>
        <v>3M</v>
      </c>
      <c r="W10985" t="str">
        <f>VLOOKUP(L10985,'[2]tabela de preços'!$A:$F,6,0)</f>
        <v>DISCO TRIZACT</v>
      </c>
      <c r="X10985" t="str">
        <f>VLOOKUP(L10985,'[2]tabela de preços'!$A:$G,7,0)</f>
        <v>AUTOMOTIVO</v>
      </c>
    </row>
    <row r="10986" spans="1:24" x14ac:dyDescent="0.3">
      <c r="A10986" t="s">
        <v>2100</v>
      </c>
      <c r="C10986" t="s">
        <v>2105</v>
      </c>
      <c r="D10986" s="1">
        <v>46035</v>
      </c>
      <c r="E10986" t="s">
        <v>2106</v>
      </c>
      <c r="F10986">
        <v>9</v>
      </c>
      <c r="G10986">
        <v>174</v>
      </c>
      <c r="H10986" t="str">
        <f>VLOOKUP(G10986,[1]OPERADORES!$A:$B,2,0)</f>
        <v>MIRIÃ LOBATO RODRIGUES</v>
      </c>
      <c r="I10986" t="s">
        <v>21</v>
      </c>
      <c r="J10986" t="s">
        <v>1788</v>
      </c>
      <c r="K10986" t="s">
        <v>2103</v>
      </c>
      <c r="L10986">
        <v>20135</v>
      </c>
      <c r="M10986" t="s">
        <v>459</v>
      </c>
      <c r="O10986" t="s">
        <v>11</v>
      </c>
      <c r="P10986">
        <v>5102</v>
      </c>
      <c r="Q10986">
        <v>2</v>
      </c>
      <c r="R10986">
        <v>25.37</v>
      </c>
      <c r="S10986">
        <v>50.74</v>
      </c>
      <c r="T10986">
        <v>38.520000000000003</v>
      </c>
      <c r="U10986">
        <v>24.08</v>
      </c>
      <c r="V10986" t="str">
        <f>VLOOKUP(L10986,'[2]tabela de preços'!$A:$D,4,0)</f>
        <v>3M</v>
      </c>
      <c r="W10986" t="str">
        <f>VLOOKUP(L10986,'[2]tabela de preços'!$A:$F,6,0)</f>
        <v>DISCO TRIZACT</v>
      </c>
      <c r="X10986" t="str">
        <f>VLOOKUP(L10986,'[2]tabela de preços'!$A:$G,7,0)</f>
        <v>AUTOMOTIVO</v>
      </c>
    </row>
    <row r="10987" spans="1:24" x14ac:dyDescent="0.3">
      <c r="A10987" t="s">
        <v>2100</v>
      </c>
      <c r="C10987" t="s">
        <v>2105</v>
      </c>
      <c r="D10987" s="1">
        <v>46035</v>
      </c>
      <c r="E10987" t="s">
        <v>2106</v>
      </c>
      <c r="F10987">
        <v>9</v>
      </c>
      <c r="G10987">
        <v>174</v>
      </c>
      <c r="H10987" t="str">
        <f>VLOOKUP(G10987,[1]OPERADORES!$A:$B,2,0)</f>
        <v>MIRIÃ LOBATO RODRIGUES</v>
      </c>
      <c r="I10987" t="s">
        <v>21</v>
      </c>
      <c r="J10987" t="s">
        <v>1788</v>
      </c>
      <c r="K10987" t="s">
        <v>2103</v>
      </c>
      <c r="L10987">
        <v>24248</v>
      </c>
      <c r="M10987" t="s">
        <v>107</v>
      </c>
      <c r="O10987" t="s">
        <v>11</v>
      </c>
      <c r="P10987">
        <v>5102</v>
      </c>
      <c r="Q10987">
        <v>5</v>
      </c>
      <c r="R10987">
        <v>8</v>
      </c>
      <c r="S10987">
        <v>40</v>
      </c>
      <c r="T10987">
        <v>32.049999999999997</v>
      </c>
      <c r="U10987">
        <v>19.88</v>
      </c>
      <c r="V10987" t="str">
        <f>VLOOKUP(L10987,'[2]tabela de preços'!$A:$D,4,0)</f>
        <v>SHERWIN WILLIAMS</v>
      </c>
      <c r="W10987" t="str">
        <f>VLOOKUP(L10987,'[2]tabela de preços'!$A:$F,6,0)</f>
        <v>PRIMER AUTOMOTIVO</v>
      </c>
      <c r="X10987" t="str">
        <f>VLOOKUP(L10987,'[2]tabela de preços'!$A:$G,7,0)</f>
        <v>AUTOMOTIVO</v>
      </c>
    </row>
    <row r="10988" spans="1:24" x14ac:dyDescent="0.3">
      <c r="A10988" t="s">
        <v>2100</v>
      </c>
      <c r="C10988" t="s">
        <v>2105</v>
      </c>
      <c r="D10988" s="1">
        <v>46035</v>
      </c>
      <c r="E10988" t="s">
        <v>2106</v>
      </c>
      <c r="F10988">
        <v>9</v>
      </c>
      <c r="G10988">
        <v>174</v>
      </c>
      <c r="H10988" t="str">
        <f>VLOOKUP(G10988,[1]OPERADORES!$A:$B,2,0)</f>
        <v>MIRIÃ LOBATO RODRIGUES</v>
      </c>
      <c r="I10988" t="s">
        <v>21</v>
      </c>
      <c r="J10988" t="s">
        <v>1788</v>
      </c>
      <c r="K10988" t="s">
        <v>2103</v>
      </c>
      <c r="L10988">
        <v>24240</v>
      </c>
      <c r="M10988" t="s">
        <v>240</v>
      </c>
      <c r="O10988" t="s">
        <v>11</v>
      </c>
      <c r="P10988">
        <v>5102</v>
      </c>
      <c r="Q10988">
        <v>50</v>
      </c>
      <c r="R10988">
        <v>3.81</v>
      </c>
      <c r="S10988">
        <v>190.5</v>
      </c>
      <c r="T10988">
        <v>164</v>
      </c>
      <c r="U10988">
        <v>13.91</v>
      </c>
      <c r="V10988" t="str">
        <f>VLOOKUP(L10988,'[2]tabela de preços'!$A:$D,4,0)</f>
        <v>ADERE</v>
      </c>
      <c r="W10988" t="str">
        <f>VLOOKUP(L10988,'[2]tabela de preços'!$A:$F,6,0)</f>
        <v>FITA AUTOMOTIVA</v>
      </c>
      <c r="X10988" t="str">
        <f>VLOOKUP(L10988,'[2]tabela de preços'!$A:$G,7,0)</f>
        <v>AUTOMOTIVO</v>
      </c>
    </row>
    <row r="10989" spans="1:24" x14ac:dyDescent="0.3">
      <c r="A10989" t="s">
        <v>2100</v>
      </c>
      <c r="C10989" t="s">
        <v>2105</v>
      </c>
      <c r="D10989" s="1">
        <v>46035</v>
      </c>
      <c r="E10989" t="s">
        <v>2106</v>
      </c>
      <c r="F10989">
        <v>9</v>
      </c>
      <c r="G10989">
        <v>174</v>
      </c>
      <c r="H10989" t="str">
        <f>VLOOKUP(G10989,[1]OPERADORES!$A:$B,2,0)</f>
        <v>MIRIÃ LOBATO RODRIGUES</v>
      </c>
      <c r="I10989" t="s">
        <v>21</v>
      </c>
      <c r="J10989" t="s">
        <v>1788</v>
      </c>
      <c r="K10989" t="s">
        <v>2103</v>
      </c>
      <c r="L10989">
        <v>23602</v>
      </c>
      <c r="M10989" t="s">
        <v>215</v>
      </c>
      <c r="O10989" t="s">
        <v>11</v>
      </c>
      <c r="P10989">
        <v>5403</v>
      </c>
      <c r="Q10989">
        <v>5</v>
      </c>
      <c r="R10989">
        <v>35.89</v>
      </c>
      <c r="S10989">
        <v>179.45</v>
      </c>
      <c r="T10989">
        <v>146.25</v>
      </c>
      <c r="U10989">
        <v>18.5</v>
      </c>
      <c r="V10989" t="str">
        <f>VLOOKUP(L10989,'[2]tabela de preços'!$A:$D,4,0)</f>
        <v>SHERWIN WILLIAMS</v>
      </c>
      <c r="W10989" t="str">
        <f>VLOOKUP(L10989,'[2]tabela de preços'!$A:$F,6,0)</f>
        <v>VERNIZ AUTOMOTIVO</v>
      </c>
      <c r="X10989" t="str">
        <f>VLOOKUP(L10989,'[2]tabela de preços'!$A:$G,7,0)</f>
        <v>AUTOMOTIVO</v>
      </c>
    </row>
    <row r="10990" spans="1:24" x14ac:dyDescent="0.3">
      <c r="A10990" t="s">
        <v>2100</v>
      </c>
      <c r="C10990" t="s">
        <v>2105</v>
      </c>
      <c r="D10990" s="1">
        <v>46035</v>
      </c>
      <c r="E10990" t="s">
        <v>2106</v>
      </c>
      <c r="F10990">
        <v>9</v>
      </c>
      <c r="G10990">
        <v>174</v>
      </c>
      <c r="H10990" t="str">
        <f>VLOOKUP(G10990,[1]OPERADORES!$A:$B,2,0)</f>
        <v>MIRIÃ LOBATO RODRIGUES</v>
      </c>
      <c r="I10990" t="s">
        <v>21</v>
      </c>
      <c r="J10990" t="s">
        <v>1788</v>
      </c>
      <c r="K10990" t="s">
        <v>2103</v>
      </c>
      <c r="L10990">
        <v>24067</v>
      </c>
      <c r="M10990" t="s">
        <v>1978</v>
      </c>
      <c r="O10990" t="s">
        <v>11</v>
      </c>
      <c r="P10990">
        <v>5403</v>
      </c>
      <c r="Q10990">
        <v>5</v>
      </c>
      <c r="R10990">
        <v>69.25</v>
      </c>
      <c r="S10990">
        <v>346.25</v>
      </c>
      <c r="T10990">
        <v>262.8</v>
      </c>
      <c r="U10990">
        <v>24.1</v>
      </c>
      <c r="V10990" t="str">
        <f>VLOOKUP(L10990,'[2]tabela de preços'!$A:$D,4,0)</f>
        <v>SKY</v>
      </c>
      <c r="W10990" t="str">
        <f>VLOOKUP(L10990,'[2]tabela de preços'!$A:$F,6,0)</f>
        <v>VERNIZ AUTOMOTIVO</v>
      </c>
      <c r="X10990" t="str">
        <f>VLOOKUP(L10990,'[2]tabela de preços'!$A:$G,7,0)</f>
        <v>AUTOMOTIVO</v>
      </c>
    </row>
    <row r="10991" spans="1:24" x14ac:dyDescent="0.3">
      <c r="A10991" t="s">
        <v>2100</v>
      </c>
      <c r="C10991" t="s">
        <v>2105</v>
      </c>
      <c r="D10991" s="1">
        <v>46035</v>
      </c>
      <c r="E10991" t="s">
        <v>2106</v>
      </c>
      <c r="F10991">
        <v>9</v>
      </c>
      <c r="G10991">
        <v>174</v>
      </c>
      <c r="H10991" t="str">
        <f>VLOOKUP(G10991,[1]OPERADORES!$A:$B,2,0)</f>
        <v>MIRIÃ LOBATO RODRIGUES</v>
      </c>
      <c r="I10991" t="s">
        <v>21</v>
      </c>
      <c r="J10991" t="s">
        <v>1788</v>
      </c>
      <c r="K10991" t="s">
        <v>2103</v>
      </c>
      <c r="L10991">
        <v>20960</v>
      </c>
      <c r="M10991" t="s">
        <v>1734</v>
      </c>
      <c r="O10991" t="s">
        <v>11</v>
      </c>
      <c r="P10991">
        <v>5403</v>
      </c>
      <c r="Q10991">
        <v>1</v>
      </c>
      <c r="R10991">
        <v>79.56</v>
      </c>
      <c r="S10991">
        <v>79.56</v>
      </c>
      <c r="T10991">
        <v>60.39</v>
      </c>
      <c r="U10991">
        <v>24.1</v>
      </c>
      <c r="V10991" t="str">
        <f>VLOOKUP(L10991,'[2]tabela de preços'!$A:$D,4,0)</f>
        <v>SHERWIN WILLIAMS</v>
      </c>
      <c r="W10991" t="str">
        <f>VLOOKUP(L10991,'[2]tabela de preços'!$A:$F,6,0)</f>
        <v>VERNIZ AUTOMOTIVO</v>
      </c>
      <c r="X10991" t="str">
        <f>VLOOKUP(L10991,'[2]tabela de preços'!$A:$G,7,0)</f>
        <v>AUTOMOTIVO</v>
      </c>
    </row>
    <row r="10992" spans="1:24" x14ac:dyDescent="0.3">
      <c r="A10992" t="s">
        <v>2100</v>
      </c>
      <c r="C10992" t="s">
        <v>2105</v>
      </c>
      <c r="D10992" s="1">
        <v>46035</v>
      </c>
      <c r="E10992" t="s">
        <v>2106</v>
      </c>
      <c r="F10992">
        <v>9</v>
      </c>
      <c r="G10992">
        <v>174</v>
      </c>
      <c r="H10992" t="str">
        <f>VLOOKUP(G10992,[1]OPERADORES!$A:$B,2,0)</f>
        <v>MIRIÃ LOBATO RODRIGUES</v>
      </c>
      <c r="I10992" t="s">
        <v>21</v>
      </c>
      <c r="J10992" t="s">
        <v>1788</v>
      </c>
      <c r="K10992" t="s">
        <v>2103</v>
      </c>
      <c r="L10992">
        <v>85498</v>
      </c>
      <c r="M10992" t="s">
        <v>1474</v>
      </c>
      <c r="O10992" t="s">
        <v>411</v>
      </c>
      <c r="P10992">
        <v>5403</v>
      </c>
      <c r="Q10992">
        <v>2</v>
      </c>
      <c r="R10992">
        <v>42.12</v>
      </c>
      <c r="S10992">
        <v>84.24</v>
      </c>
      <c r="T10992">
        <v>60.06</v>
      </c>
      <c r="U10992">
        <v>28.7</v>
      </c>
      <c r="V10992" t="str">
        <f>VLOOKUP(L10992,'[2]tabela de preços'!$A:$D,4,0)</f>
        <v>SHERWIN WILLIAMS</v>
      </c>
      <c r="W10992" t="str">
        <f>VLOOKUP(L10992,'[2]tabela de preços'!$A:$F,6,0)</f>
        <v>TINTAS POLIÉSTER</v>
      </c>
      <c r="X10992" t="str">
        <f>VLOOKUP(L10992,'[2]tabela de preços'!$A:$G,7,0)</f>
        <v>AUTOMOTIVO</v>
      </c>
    </row>
    <row r="10993" spans="1:24" x14ac:dyDescent="0.3">
      <c r="A10993" t="s">
        <v>2100</v>
      </c>
      <c r="C10993" t="s">
        <v>2105</v>
      </c>
      <c r="D10993" s="1">
        <v>46035</v>
      </c>
      <c r="E10993" t="s">
        <v>2106</v>
      </c>
      <c r="F10993">
        <v>9</v>
      </c>
      <c r="G10993">
        <v>174</v>
      </c>
      <c r="H10993" t="str">
        <f>VLOOKUP(G10993,[1]OPERADORES!$A:$B,2,0)</f>
        <v>MIRIÃ LOBATO RODRIGUES</v>
      </c>
      <c r="I10993" t="s">
        <v>21</v>
      </c>
      <c r="J10993" t="s">
        <v>1788</v>
      </c>
      <c r="K10993" t="s">
        <v>2103</v>
      </c>
      <c r="L10993">
        <v>13</v>
      </c>
      <c r="M10993" t="s">
        <v>152</v>
      </c>
      <c r="O10993" t="s">
        <v>11</v>
      </c>
      <c r="P10993">
        <v>5102</v>
      </c>
      <c r="Q10993">
        <v>20</v>
      </c>
      <c r="R10993">
        <v>5.79</v>
      </c>
      <c r="S10993">
        <v>115.8</v>
      </c>
      <c r="T10993">
        <v>83.2</v>
      </c>
      <c r="U10993">
        <v>28.15</v>
      </c>
      <c r="V10993" t="str">
        <f>VLOOKUP(L10993,'[2]tabela de preços'!$A:$D,4,0)</f>
        <v>3M</v>
      </c>
      <c r="W10993" t="str">
        <f>VLOOKUP(L10993,'[2]tabela de preços'!$A:$F,6,0)</f>
        <v>LIXA DÁGUA</v>
      </c>
      <c r="X10993" t="str">
        <f>VLOOKUP(L10993,'[2]tabela de preços'!$A:$G,7,0)</f>
        <v>AUTOMOTIVO</v>
      </c>
    </row>
    <row r="10994" spans="1:24" x14ac:dyDescent="0.3">
      <c r="A10994" t="s">
        <v>2100</v>
      </c>
      <c r="C10994" t="s">
        <v>2105</v>
      </c>
      <c r="D10994" s="1">
        <v>46035</v>
      </c>
      <c r="E10994" t="s">
        <v>2106</v>
      </c>
      <c r="F10994">
        <v>9</v>
      </c>
      <c r="G10994">
        <v>174</v>
      </c>
      <c r="H10994" t="str">
        <f>VLOOKUP(G10994,[1]OPERADORES!$A:$B,2,0)</f>
        <v>MIRIÃ LOBATO RODRIGUES</v>
      </c>
      <c r="I10994" t="s">
        <v>21</v>
      </c>
      <c r="J10994" t="s">
        <v>1788</v>
      </c>
      <c r="K10994" t="s">
        <v>2103</v>
      </c>
      <c r="L10994">
        <v>10238</v>
      </c>
      <c r="M10994" t="s">
        <v>79</v>
      </c>
      <c r="O10994" t="s">
        <v>11</v>
      </c>
      <c r="P10994">
        <v>5102</v>
      </c>
      <c r="Q10994">
        <v>50</v>
      </c>
      <c r="R10994">
        <v>2.79</v>
      </c>
      <c r="S10994">
        <v>139.5</v>
      </c>
      <c r="T10994">
        <v>112</v>
      </c>
      <c r="U10994">
        <v>19.71</v>
      </c>
      <c r="V10994" t="str">
        <f>VLOOKUP(L10994,'[2]tabela de preços'!$A:$D,4,0)</f>
        <v>NORTON</v>
      </c>
      <c r="W10994" t="str">
        <f>VLOOKUP(L10994,'[2]tabela de preços'!$A:$F,6,0)</f>
        <v xml:space="preserve">DISCOS / LIXAS / ABRASIVOS </v>
      </c>
      <c r="X10994" t="str">
        <f>VLOOKUP(L10994,'[2]tabela de preços'!$A:$G,7,0)</f>
        <v>AUTOMOTIVO</v>
      </c>
    </row>
    <row r="10995" spans="1:24" x14ac:dyDescent="0.3">
      <c r="A10995" t="s">
        <v>2100</v>
      </c>
      <c r="C10995" t="s">
        <v>2105</v>
      </c>
      <c r="D10995" s="1">
        <v>46035</v>
      </c>
      <c r="E10995" t="s">
        <v>2106</v>
      </c>
      <c r="F10995">
        <v>9</v>
      </c>
      <c r="G10995">
        <v>174</v>
      </c>
      <c r="H10995" t="str">
        <f>VLOOKUP(G10995,[1]OPERADORES!$A:$B,2,0)</f>
        <v>MIRIÃ LOBATO RODRIGUES</v>
      </c>
      <c r="I10995" t="s">
        <v>21</v>
      </c>
      <c r="J10995" t="s">
        <v>1788</v>
      </c>
      <c r="K10995" t="s">
        <v>2103</v>
      </c>
      <c r="L10995">
        <v>10243</v>
      </c>
      <c r="M10995" t="s">
        <v>83</v>
      </c>
      <c r="O10995" t="s">
        <v>11</v>
      </c>
      <c r="P10995">
        <v>5102</v>
      </c>
      <c r="Q10995">
        <v>50</v>
      </c>
      <c r="R10995">
        <v>2.79</v>
      </c>
      <c r="S10995">
        <v>139.5</v>
      </c>
      <c r="T10995">
        <v>96.5</v>
      </c>
      <c r="U10995">
        <v>30.82</v>
      </c>
      <c r="V10995" t="str">
        <f>VLOOKUP(L10995,'[2]tabela de preços'!$A:$D,4,0)</f>
        <v>NORTON</v>
      </c>
      <c r="W10995" t="str">
        <f>VLOOKUP(L10995,'[2]tabela de preços'!$A:$F,6,0)</f>
        <v xml:space="preserve">DISCOS / LIXAS / ABRASIVOS </v>
      </c>
      <c r="X10995" t="str">
        <f>VLOOKUP(L10995,'[2]tabela de preços'!$A:$G,7,0)</f>
        <v>AUTOMOTIVO</v>
      </c>
    </row>
    <row r="10996" spans="1:24" x14ac:dyDescent="0.3">
      <c r="A10996" t="s">
        <v>2100</v>
      </c>
      <c r="C10996" t="s">
        <v>2105</v>
      </c>
      <c r="D10996" s="1">
        <v>46035</v>
      </c>
      <c r="E10996" t="s">
        <v>2106</v>
      </c>
      <c r="F10996">
        <v>9</v>
      </c>
      <c r="G10996">
        <v>174</v>
      </c>
      <c r="H10996" t="str">
        <f>VLOOKUP(G10996,[1]OPERADORES!$A:$B,2,0)</f>
        <v>MIRIÃ LOBATO RODRIGUES</v>
      </c>
      <c r="I10996" t="s">
        <v>21</v>
      </c>
      <c r="J10996" t="s">
        <v>1788</v>
      </c>
      <c r="K10996" t="s">
        <v>2103</v>
      </c>
      <c r="L10996">
        <v>10244</v>
      </c>
      <c r="M10996" t="s">
        <v>84</v>
      </c>
      <c r="O10996" t="s">
        <v>11</v>
      </c>
      <c r="P10996">
        <v>5102</v>
      </c>
      <c r="Q10996">
        <v>50</v>
      </c>
      <c r="R10996">
        <v>2.79</v>
      </c>
      <c r="S10996">
        <v>139.5</v>
      </c>
      <c r="T10996">
        <v>96.5</v>
      </c>
      <c r="U10996">
        <v>30.82</v>
      </c>
      <c r="V10996" t="str">
        <f>VLOOKUP(L10996,'[2]tabela de preços'!$A:$D,4,0)</f>
        <v>NORTON</v>
      </c>
      <c r="W10996" t="str">
        <f>VLOOKUP(L10996,'[2]tabela de preços'!$A:$F,6,0)</f>
        <v xml:space="preserve">DISCOS / LIXAS / ABRASIVOS </v>
      </c>
      <c r="X10996" t="str">
        <f>VLOOKUP(L10996,'[2]tabela de preços'!$A:$G,7,0)</f>
        <v>AUTOMOTIVO</v>
      </c>
    </row>
    <row r="10997" spans="1:24" x14ac:dyDescent="0.3">
      <c r="A10997" t="s">
        <v>2100</v>
      </c>
      <c r="C10997" t="s">
        <v>2105</v>
      </c>
      <c r="D10997" s="1">
        <v>46035</v>
      </c>
      <c r="E10997" t="s">
        <v>2106</v>
      </c>
      <c r="F10997">
        <v>9</v>
      </c>
      <c r="G10997">
        <v>174</v>
      </c>
      <c r="H10997" t="str">
        <f>VLOOKUP(G10997,[1]OPERADORES!$A:$B,2,0)</f>
        <v>MIRIÃ LOBATO RODRIGUES</v>
      </c>
      <c r="I10997" t="s">
        <v>21</v>
      </c>
      <c r="J10997" t="s">
        <v>1788</v>
      </c>
      <c r="K10997" t="s">
        <v>2103</v>
      </c>
      <c r="L10997">
        <v>10245</v>
      </c>
      <c r="M10997" t="s">
        <v>195</v>
      </c>
      <c r="O10997" t="s">
        <v>11</v>
      </c>
      <c r="P10997">
        <v>5102</v>
      </c>
      <c r="Q10997">
        <v>50</v>
      </c>
      <c r="R10997">
        <v>2.79</v>
      </c>
      <c r="S10997">
        <v>139.5</v>
      </c>
      <c r="T10997">
        <v>96.5</v>
      </c>
      <c r="U10997">
        <v>30.82</v>
      </c>
      <c r="V10997" t="str">
        <f>VLOOKUP(L10997,'[2]tabela de preços'!$A:$D,4,0)</f>
        <v>NORTON</v>
      </c>
      <c r="W10997" t="str">
        <f>VLOOKUP(L10997,'[2]tabela de preços'!$A:$F,6,0)</f>
        <v xml:space="preserve">DISCOS / LIXAS / ABRASIVOS </v>
      </c>
      <c r="X10997" t="str">
        <f>VLOOKUP(L10997,'[2]tabela de preços'!$A:$G,7,0)</f>
        <v>AUTOMOTIVO</v>
      </c>
    </row>
    <row r="10998" spans="1:24" x14ac:dyDescent="0.3">
      <c r="A10998" t="s">
        <v>2100</v>
      </c>
      <c r="C10998" t="s">
        <v>2105</v>
      </c>
      <c r="D10998" s="1">
        <v>46035</v>
      </c>
      <c r="E10998" t="s">
        <v>2106</v>
      </c>
      <c r="F10998">
        <v>9</v>
      </c>
      <c r="G10998">
        <v>174</v>
      </c>
      <c r="H10998" t="str">
        <f>VLOOKUP(G10998,[1]OPERADORES!$A:$B,2,0)</f>
        <v>MIRIÃ LOBATO RODRIGUES</v>
      </c>
      <c r="I10998" t="s">
        <v>21</v>
      </c>
      <c r="J10998" t="s">
        <v>1788</v>
      </c>
      <c r="K10998" t="s">
        <v>2103</v>
      </c>
      <c r="L10998">
        <v>10246</v>
      </c>
      <c r="M10998" t="s">
        <v>206</v>
      </c>
      <c r="O10998" t="s">
        <v>11</v>
      </c>
      <c r="P10998">
        <v>5102</v>
      </c>
      <c r="Q10998">
        <v>50</v>
      </c>
      <c r="R10998">
        <v>2.79</v>
      </c>
      <c r="S10998">
        <v>139.5</v>
      </c>
      <c r="T10998">
        <v>96.5</v>
      </c>
      <c r="U10998">
        <v>30.82</v>
      </c>
      <c r="V10998" t="str">
        <f>VLOOKUP(L10998,'[2]tabela de preços'!$A:$D,4,0)</f>
        <v>NORTON</v>
      </c>
      <c r="W10998" t="str">
        <f>VLOOKUP(L10998,'[2]tabela de preços'!$A:$F,6,0)</f>
        <v xml:space="preserve">DISCOS / LIXAS / ABRASIVOS </v>
      </c>
      <c r="X10998" t="str">
        <f>VLOOKUP(L10998,'[2]tabela de preços'!$A:$G,7,0)</f>
        <v>AUTOMOTIVO</v>
      </c>
    </row>
    <row r="10999" spans="1:24" x14ac:dyDescent="0.3">
      <c r="A10999" t="s">
        <v>2100</v>
      </c>
      <c r="C10999" t="s">
        <v>2105</v>
      </c>
      <c r="D10999" s="1">
        <v>46035</v>
      </c>
      <c r="E10999" t="s">
        <v>2106</v>
      </c>
      <c r="F10999">
        <v>9</v>
      </c>
      <c r="G10999">
        <v>174</v>
      </c>
      <c r="H10999" t="str">
        <f>VLOOKUP(G10999,[1]OPERADORES!$A:$B,2,0)</f>
        <v>MIRIÃ LOBATO RODRIGUES</v>
      </c>
      <c r="I10999" t="s">
        <v>21</v>
      </c>
      <c r="J10999" t="s">
        <v>1788</v>
      </c>
      <c r="K10999" t="s">
        <v>2103</v>
      </c>
      <c r="L10999">
        <v>20817</v>
      </c>
      <c r="M10999" t="s">
        <v>153</v>
      </c>
      <c r="O10999" t="s">
        <v>11</v>
      </c>
      <c r="P10999">
        <v>5102</v>
      </c>
      <c r="Q10999">
        <v>3</v>
      </c>
      <c r="R10999">
        <v>22.89</v>
      </c>
      <c r="S10999">
        <v>68.67</v>
      </c>
      <c r="T10999">
        <v>55.86</v>
      </c>
      <c r="U10999">
        <v>18.649999999999999</v>
      </c>
      <c r="V10999" t="str">
        <f>VLOOKUP(L10999,'[2]tabela de preços'!$A:$D,4,0)</f>
        <v>AUTO AMERICA</v>
      </c>
      <c r="W10999" t="str">
        <f>VLOOKUP(L10999,'[2]tabela de preços'!$A:$F,6,0)</f>
        <v>MASSA DE POLIR</v>
      </c>
      <c r="X10999" t="str">
        <f>VLOOKUP(L10999,'[2]tabela de preços'!$A:$G,7,0)</f>
        <v>AUTOMOTIVO</v>
      </c>
    </row>
    <row r="11000" spans="1:24" x14ac:dyDescent="0.3">
      <c r="A11000" t="s">
        <v>2100</v>
      </c>
      <c r="C11000" t="s">
        <v>2105</v>
      </c>
      <c r="D11000" s="1">
        <v>46035</v>
      </c>
      <c r="E11000" t="s">
        <v>2106</v>
      </c>
      <c r="F11000">
        <v>9</v>
      </c>
      <c r="G11000">
        <v>174</v>
      </c>
      <c r="H11000" t="str">
        <f>VLOOKUP(G11000,[1]OPERADORES!$A:$B,2,0)</f>
        <v>MIRIÃ LOBATO RODRIGUES</v>
      </c>
      <c r="I11000" t="s">
        <v>21</v>
      </c>
      <c r="J11000" t="s">
        <v>1788</v>
      </c>
      <c r="K11000" t="s">
        <v>2103</v>
      </c>
      <c r="L11000">
        <v>21077</v>
      </c>
      <c r="M11000" t="s">
        <v>207</v>
      </c>
      <c r="O11000" t="s">
        <v>11</v>
      </c>
      <c r="P11000">
        <v>5102</v>
      </c>
      <c r="Q11000">
        <v>4</v>
      </c>
      <c r="R11000">
        <v>44.68</v>
      </c>
      <c r="S11000">
        <v>178.72</v>
      </c>
      <c r="T11000">
        <v>135.68</v>
      </c>
      <c r="U11000">
        <v>24.08</v>
      </c>
      <c r="V11000" t="str">
        <f>VLOOKUP(L11000,'[2]tabela de preços'!$A:$D,4,0)</f>
        <v>SHERWIN WILLIAMS</v>
      </c>
      <c r="W11000" t="str">
        <f>VLOOKUP(L11000,'[2]tabela de preços'!$A:$F,6,0)</f>
        <v>MASSA POLIÉSTER</v>
      </c>
      <c r="X11000" t="str">
        <f>VLOOKUP(L11000,'[2]tabela de preços'!$A:$G,7,0)</f>
        <v>AUTOMOTIVO</v>
      </c>
    </row>
    <row r="11001" spans="1:24" x14ac:dyDescent="0.3">
      <c r="A11001" t="s">
        <v>2100</v>
      </c>
      <c r="C11001" t="s">
        <v>2105</v>
      </c>
      <c r="D11001" s="1">
        <v>46035</v>
      </c>
      <c r="E11001" t="s">
        <v>2106</v>
      </c>
      <c r="F11001">
        <v>9</v>
      </c>
      <c r="G11001">
        <v>174</v>
      </c>
      <c r="H11001" t="str">
        <f>VLOOKUP(G11001,[1]OPERADORES!$A:$B,2,0)</f>
        <v>MIRIÃ LOBATO RODRIGUES</v>
      </c>
      <c r="I11001" t="s">
        <v>21</v>
      </c>
      <c r="J11001" t="s">
        <v>1788</v>
      </c>
      <c r="K11001" t="s">
        <v>2103</v>
      </c>
      <c r="L11001">
        <v>87043</v>
      </c>
      <c r="M11001" t="s">
        <v>217</v>
      </c>
      <c r="O11001" t="s">
        <v>11</v>
      </c>
      <c r="P11001">
        <v>5102</v>
      </c>
      <c r="Q11001">
        <v>20</v>
      </c>
      <c r="R11001">
        <v>21.95</v>
      </c>
      <c r="S11001">
        <v>439</v>
      </c>
      <c r="T11001">
        <v>360.4</v>
      </c>
      <c r="U11001">
        <v>17.899999999999999</v>
      </c>
      <c r="V11001" t="str">
        <f>VLOOKUP(L11001,'[2]tabela de preços'!$A:$D,4,0)</f>
        <v>ROBERLO</v>
      </c>
      <c r="W11001" t="str">
        <f>VLOOKUP(L11001,'[2]tabela de preços'!$A:$F,6,0)</f>
        <v>MASSA POLIÉSTER</v>
      </c>
      <c r="X11001" t="str">
        <f>VLOOKUP(L11001,'[2]tabela de preços'!$A:$G,7,0)</f>
        <v>AUTOMOTIVO</v>
      </c>
    </row>
    <row r="11002" spans="1:24" x14ac:dyDescent="0.3">
      <c r="A11002" t="s">
        <v>2100</v>
      </c>
      <c r="C11002" t="s">
        <v>2105</v>
      </c>
      <c r="D11002" s="1">
        <v>46035</v>
      </c>
      <c r="E11002" t="s">
        <v>2106</v>
      </c>
      <c r="F11002">
        <v>9</v>
      </c>
      <c r="G11002">
        <v>174</v>
      </c>
      <c r="H11002" t="str">
        <f>VLOOKUP(G11002,[1]OPERADORES!$A:$B,2,0)</f>
        <v>MIRIÃ LOBATO RODRIGUES</v>
      </c>
      <c r="I11002" t="s">
        <v>21</v>
      </c>
      <c r="J11002" t="s">
        <v>1788</v>
      </c>
      <c r="K11002" t="s">
        <v>2103</v>
      </c>
      <c r="L11002">
        <v>24247</v>
      </c>
      <c r="M11002" t="s">
        <v>111</v>
      </c>
      <c r="O11002" t="s">
        <v>11</v>
      </c>
      <c r="P11002">
        <v>5403</v>
      </c>
      <c r="Q11002">
        <v>5</v>
      </c>
      <c r="R11002">
        <v>21</v>
      </c>
      <c r="S11002">
        <v>105</v>
      </c>
      <c r="T11002">
        <v>83</v>
      </c>
      <c r="U11002">
        <v>20.95</v>
      </c>
      <c r="V11002" t="str">
        <f>VLOOKUP(L11002,'[2]tabela de preços'!$A:$D,4,0)</f>
        <v>SHERWIN WILLIAMS</v>
      </c>
      <c r="W11002" t="str">
        <f>VLOOKUP(L11002,'[2]tabela de preços'!$A:$F,6,0)</f>
        <v>PRIMER AUTOMOTIVO</v>
      </c>
      <c r="X11002" t="str">
        <f>VLOOKUP(L11002,'[2]tabela de preços'!$A:$G,7,0)</f>
        <v>AUTOMOTIVO</v>
      </c>
    </row>
    <row r="11003" spans="1:24" x14ac:dyDescent="0.3">
      <c r="A11003" t="s">
        <v>2100</v>
      </c>
      <c r="C11003" t="s">
        <v>2105</v>
      </c>
      <c r="D11003" s="1">
        <v>46035</v>
      </c>
      <c r="E11003" t="s">
        <v>2106</v>
      </c>
      <c r="F11003">
        <v>9</v>
      </c>
      <c r="G11003">
        <v>174</v>
      </c>
      <c r="H11003" t="str">
        <f>VLOOKUP(G11003,[1]OPERADORES!$A:$B,2,0)</f>
        <v>MIRIÃ LOBATO RODRIGUES</v>
      </c>
      <c r="I11003" t="s">
        <v>21</v>
      </c>
      <c r="J11003" t="s">
        <v>1788</v>
      </c>
      <c r="K11003" t="s">
        <v>2103</v>
      </c>
      <c r="L11003">
        <v>10296</v>
      </c>
      <c r="M11003" t="s">
        <v>334</v>
      </c>
      <c r="O11003" t="s">
        <v>11</v>
      </c>
      <c r="P11003">
        <v>5102</v>
      </c>
      <c r="Q11003">
        <v>6</v>
      </c>
      <c r="R11003">
        <v>17.02</v>
      </c>
      <c r="S11003">
        <v>102.12</v>
      </c>
      <c r="T11003">
        <v>75.42</v>
      </c>
      <c r="U11003">
        <v>26.15</v>
      </c>
      <c r="V11003" t="str">
        <f>VLOOKUP(L11003,'[2]tabela de preços'!$A:$D,4,0)</f>
        <v>ANJO</v>
      </c>
      <c r="W11003" t="str">
        <f>VLOOKUP(L11003,'[2]tabela de preços'!$A:$F,6,0)</f>
        <v>DESENGRAXANTE</v>
      </c>
      <c r="X11003" t="str">
        <f>VLOOKUP(L11003,'[2]tabela de preços'!$A:$G,7,0)</f>
        <v>AUTOMOTIVO</v>
      </c>
    </row>
    <row r="11004" spans="1:24" x14ac:dyDescent="0.3">
      <c r="A11004" t="s">
        <v>2100</v>
      </c>
      <c r="C11004" t="s">
        <v>2105</v>
      </c>
      <c r="D11004" s="1">
        <v>46035</v>
      </c>
      <c r="E11004" t="s">
        <v>2106</v>
      </c>
      <c r="F11004">
        <v>9</v>
      </c>
      <c r="G11004">
        <v>174</v>
      </c>
      <c r="H11004" t="str">
        <f>VLOOKUP(G11004,[1]OPERADORES!$A:$B,2,0)</f>
        <v>MIRIÃ LOBATO RODRIGUES</v>
      </c>
      <c r="I11004" t="s">
        <v>21</v>
      </c>
      <c r="J11004" t="s">
        <v>1788</v>
      </c>
      <c r="K11004" t="s">
        <v>2103</v>
      </c>
      <c r="L11004">
        <v>10298</v>
      </c>
      <c r="M11004" t="s">
        <v>85</v>
      </c>
      <c r="O11004" t="s">
        <v>11</v>
      </c>
      <c r="P11004">
        <v>5102</v>
      </c>
      <c r="Q11004">
        <v>1</v>
      </c>
      <c r="R11004">
        <v>56.89</v>
      </c>
      <c r="S11004">
        <v>56.89</v>
      </c>
      <c r="T11004">
        <v>47.38</v>
      </c>
      <c r="U11004">
        <v>16.72</v>
      </c>
      <c r="V11004" t="str">
        <f>VLOOKUP(L11004,'[2]tabela de preços'!$A:$D,4,0)</f>
        <v>ANJO</v>
      </c>
      <c r="W11004" t="str">
        <f>VLOOKUP(L11004,'[2]tabela de preços'!$A:$F,6,0)</f>
        <v>THINNER DE LIMPEZA</v>
      </c>
      <c r="X11004" t="str">
        <f>VLOOKUP(L11004,'[2]tabela de preços'!$A:$G,7,0)</f>
        <v>THINNER</v>
      </c>
    </row>
    <row r="11005" spans="1:24" x14ac:dyDescent="0.3">
      <c r="A11005" t="s">
        <v>2100</v>
      </c>
      <c r="C11005" t="s">
        <v>2108</v>
      </c>
      <c r="D11005" s="1">
        <v>46049</v>
      </c>
      <c r="E11005" t="s">
        <v>2109</v>
      </c>
      <c r="F11005">
        <v>9</v>
      </c>
      <c r="G11005">
        <v>174</v>
      </c>
      <c r="H11005" t="str">
        <f>VLOOKUP(G11005,[1]OPERADORES!$A:$B,2,0)</f>
        <v>MIRIÃ LOBATO RODRIGUES</v>
      </c>
      <c r="I11005" t="s">
        <v>21</v>
      </c>
      <c r="J11005" t="s">
        <v>1788</v>
      </c>
      <c r="K11005" t="s">
        <v>2103</v>
      </c>
      <c r="L11005">
        <v>21860</v>
      </c>
      <c r="M11005" t="s">
        <v>2038</v>
      </c>
      <c r="O11005" t="s">
        <v>11</v>
      </c>
      <c r="P11005">
        <v>5403</v>
      </c>
      <c r="Q11005">
        <v>2</v>
      </c>
      <c r="R11005">
        <v>61.32</v>
      </c>
      <c r="S11005">
        <v>122.64</v>
      </c>
      <c r="T11005">
        <v>93.08</v>
      </c>
      <c r="U11005">
        <v>24.1</v>
      </c>
      <c r="V11005" t="str">
        <f>VLOOKUP(L11005,'[2]tabela de preços'!$A:$D,4,0)</f>
        <v>SIKKENS</v>
      </c>
      <c r="W11005" t="str">
        <f>VLOOKUP(L11005,'[2]tabela de preços'!$A:$F,6,0)</f>
        <v>VERNIZ AUTOMOTIVO</v>
      </c>
      <c r="X11005" t="str">
        <f>VLOOKUP(L11005,'[2]tabela de preços'!$A:$G,7,0)</f>
        <v>AUTOMOTIVO</v>
      </c>
    </row>
    <row r="11006" spans="1:24" x14ac:dyDescent="0.3">
      <c r="A11006" t="s">
        <v>2100</v>
      </c>
      <c r="C11006" t="s">
        <v>2108</v>
      </c>
      <c r="D11006" s="1">
        <v>46049</v>
      </c>
      <c r="E11006" t="s">
        <v>2109</v>
      </c>
      <c r="F11006">
        <v>9</v>
      </c>
      <c r="G11006">
        <v>174</v>
      </c>
      <c r="H11006" t="str">
        <f>VLOOKUP(G11006,[1]OPERADORES!$A:$B,2,0)</f>
        <v>MIRIÃ LOBATO RODRIGUES</v>
      </c>
      <c r="I11006" t="s">
        <v>21</v>
      </c>
      <c r="J11006" t="s">
        <v>1788</v>
      </c>
      <c r="K11006" t="s">
        <v>2103</v>
      </c>
      <c r="L11006">
        <v>20099</v>
      </c>
      <c r="M11006" t="s">
        <v>1308</v>
      </c>
      <c r="O11006" t="s">
        <v>11</v>
      </c>
      <c r="P11006">
        <v>5403</v>
      </c>
      <c r="Q11006">
        <v>3</v>
      </c>
      <c r="R11006">
        <v>15.9</v>
      </c>
      <c r="S11006">
        <v>47.7</v>
      </c>
      <c r="T11006">
        <v>36.21</v>
      </c>
      <c r="U11006">
        <v>24.09</v>
      </c>
      <c r="V11006" t="str">
        <f>VLOOKUP(L11006,'[2]tabela de preços'!$A:$D,4,0)</f>
        <v>MAXI RUBBER</v>
      </c>
      <c r="W11006" t="str">
        <f>VLOOKUP(L11006,'[2]tabela de preços'!$A:$F,6,0)</f>
        <v>BATIDA DE PEDRA</v>
      </c>
      <c r="X11006" t="str">
        <f>VLOOKUP(L11006,'[2]tabela de preços'!$A:$G,7,0)</f>
        <v>AUTOMOTIVO</v>
      </c>
    </row>
    <row r="11007" spans="1:24" x14ac:dyDescent="0.3">
      <c r="A11007" t="s">
        <v>2100</v>
      </c>
      <c r="C11007" t="s">
        <v>2108</v>
      </c>
      <c r="D11007" s="1">
        <v>46049</v>
      </c>
      <c r="E11007" t="s">
        <v>2109</v>
      </c>
      <c r="F11007">
        <v>9</v>
      </c>
      <c r="G11007">
        <v>174</v>
      </c>
      <c r="H11007" t="str">
        <f>VLOOKUP(G11007,[1]OPERADORES!$A:$B,2,0)</f>
        <v>MIRIÃ LOBATO RODRIGUES</v>
      </c>
      <c r="I11007" t="s">
        <v>21</v>
      </c>
      <c r="J11007" t="s">
        <v>1788</v>
      </c>
      <c r="K11007" t="s">
        <v>2103</v>
      </c>
      <c r="L11007">
        <v>23580</v>
      </c>
      <c r="M11007" t="s">
        <v>115</v>
      </c>
      <c r="O11007" t="s">
        <v>11</v>
      </c>
      <c r="P11007">
        <v>5102</v>
      </c>
      <c r="Q11007">
        <v>50</v>
      </c>
      <c r="R11007">
        <v>0.56000000000000005</v>
      </c>
      <c r="S11007">
        <v>28</v>
      </c>
      <c r="T11007">
        <v>18</v>
      </c>
      <c r="U11007">
        <v>35.71</v>
      </c>
      <c r="V11007" t="str">
        <f>VLOOKUP(L11007,'[2]tabela de preços'!$A:$D,4,0)</f>
        <v>RENOVA COADORES</v>
      </c>
      <c r="W11007" t="str">
        <f>VLOOKUP(L11007,'[2]tabela de preços'!$A:$F,6,0)</f>
        <v>COADORES</v>
      </c>
      <c r="X11007" t="str">
        <f>VLOOKUP(L11007,'[2]tabela de preços'!$A:$G,7,0)</f>
        <v>AUTOMOTIVO</v>
      </c>
    </row>
    <row r="11008" spans="1:24" x14ac:dyDescent="0.3">
      <c r="A11008" t="s">
        <v>2100</v>
      </c>
      <c r="C11008" t="s">
        <v>2108</v>
      </c>
      <c r="D11008" s="1">
        <v>46049</v>
      </c>
      <c r="E11008" t="s">
        <v>2109</v>
      </c>
      <c r="F11008">
        <v>9</v>
      </c>
      <c r="G11008">
        <v>174</v>
      </c>
      <c r="H11008" t="str">
        <f>VLOOKUP(G11008,[1]OPERADORES!$A:$B,2,0)</f>
        <v>MIRIÃ LOBATO RODRIGUES</v>
      </c>
      <c r="I11008" t="s">
        <v>21</v>
      </c>
      <c r="J11008" t="s">
        <v>1788</v>
      </c>
      <c r="K11008" t="s">
        <v>2103</v>
      </c>
      <c r="L11008">
        <v>84557</v>
      </c>
      <c r="M11008" t="s">
        <v>116</v>
      </c>
      <c r="O11008" t="s">
        <v>11</v>
      </c>
      <c r="P11008">
        <v>5102</v>
      </c>
      <c r="Q11008">
        <v>12</v>
      </c>
      <c r="R11008">
        <v>17.489999999999998</v>
      </c>
      <c r="S11008">
        <v>209.88</v>
      </c>
      <c r="T11008">
        <v>167.52</v>
      </c>
      <c r="U11008">
        <v>20.18</v>
      </c>
      <c r="V11008" t="str">
        <f>VLOOKUP(L11008,'[2]tabela de preços'!$A:$D,4,0)</f>
        <v>BRASILUX</v>
      </c>
      <c r="W11008" t="str">
        <f>VLOOKUP(L11008,'[2]tabela de preços'!$A:$F,6,0)</f>
        <v>DILUENTE</v>
      </c>
      <c r="X11008" t="str">
        <f>VLOOKUP(L11008,'[2]tabela de preços'!$A:$G,7,0)</f>
        <v>AUTOMOTIVO</v>
      </c>
    </row>
    <row r="11009" spans="1:24" x14ac:dyDescent="0.3">
      <c r="A11009" t="s">
        <v>2100</v>
      </c>
      <c r="C11009" t="s">
        <v>2108</v>
      </c>
      <c r="D11009" s="1">
        <v>46049</v>
      </c>
      <c r="E11009" t="s">
        <v>2109</v>
      </c>
      <c r="F11009">
        <v>9</v>
      </c>
      <c r="G11009">
        <v>174</v>
      </c>
      <c r="H11009" t="str">
        <f>VLOOKUP(G11009,[1]OPERADORES!$A:$B,2,0)</f>
        <v>MIRIÃ LOBATO RODRIGUES</v>
      </c>
      <c r="I11009" t="s">
        <v>21</v>
      </c>
      <c r="J11009" t="s">
        <v>1788</v>
      </c>
      <c r="K11009" t="s">
        <v>2103</v>
      </c>
      <c r="L11009">
        <v>10236</v>
      </c>
      <c r="M11009" t="s">
        <v>133</v>
      </c>
      <c r="O11009" t="s">
        <v>11</v>
      </c>
      <c r="P11009">
        <v>5102</v>
      </c>
      <c r="Q11009">
        <v>30</v>
      </c>
      <c r="R11009">
        <v>2.79</v>
      </c>
      <c r="S11009">
        <v>83.7</v>
      </c>
      <c r="T11009">
        <v>69.599999999999994</v>
      </c>
      <c r="U11009">
        <v>16.850000000000001</v>
      </c>
      <c r="V11009" t="str">
        <f>VLOOKUP(L11009,'[2]tabela de preços'!$A:$D,4,0)</f>
        <v>NORTON</v>
      </c>
      <c r="W11009" t="str">
        <f>VLOOKUP(L11009,'[2]tabela de preços'!$A:$F,6,0)</f>
        <v xml:space="preserve">DISCOS / LIXAS / ABRASIVOS </v>
      </c>
      <c r="X11009" t="str">
        <f>VLOOKUP(L11009,'[2]tabela de preços'!$A:$G,7,0)</f>
        <v>AUTOMOTIVO</v>
      </c>
    </row>
    <row r="11010" spans="1:24" x14ac:dyDescent="0.3">
      <c r="A11010" t="s">
        <v>2100</v>
      </c>
      <c r="C11010" t="s">
        <v>2108</v>
      </c>
      <c r="D11010" s="1">
        <v>46049</v>
      </c>
      <c r="E11010" t="s">
        <v>2109</v>
      </c>
      <c r="F11010">
        <v>9</v>
      </c>
      <c r="G11010">
        <v>174</v>
      </c>
      <c r="H11010" t="str">
        <f>VLOOKUP(G11010,[1]OPERADORES!$A:$B,2,0)</f>
        <v>MIRIÃ LOBATO RODRIGUES</v>
      </c>
      <c r="I11010" t="s">
        <v>21</v>
      </c>
      <c r="J11010" t="s">
        <v>1788</v>
      </c>
      <c r="K11010" t="s">
        <v>2103</v>
      </c>
      <c r="L11010">
        <v>10226</v>
      </c>
      <c r="M11010" t="s">
        <v>145</v>
      </c>
      <c r="O11010" t="s">
        <v>11</v>
      </c>
      <c r="P11010">
        <v>5102</v>
      </c>
      <c r="Q11010">
        <v>30</v>
      </c>
      <c r="R11010">
        <v>2.79</v>
      </c>
      <c r="S11010">
        <v>83.7</v>
      </c>
      <c r="T11010">
        <v>69.599999999999994</v>
      </c>
      <c r="U11010">
        <v>16.850000000000001</v>
      </c>
      <c r="V11010" t="str">
        <f>VLOOKUP(L11010,'[2]tabela de preços'!$A:$D,4,0)</f>
        <v>NORTON</v>
      </c>
      <c r="W11010" t="str">
        <f>VLOOKUP(L11010,'[2]tabela de preços'!$A:$F,6,0)</f>
        <v xml:space="preserve">DISCOS / LIXAS / ABRASIVOS </v>
      </c>
      <c r="X11010" t="str">
        <f>VLOOKUP(L11010,'[2]tabela de preços'!$A:$G,7,0)</f>
        <v>AUTOMOTIVO</v>
      </c>
    </row>
    <row r="11011" spans="1:24" x14ac:dyDescent="0.3">
      <c r="A11011" t="s">
        <v>2100</v>
      </c>
      <c r="C11011" t="s">
        <v>2108</v>
      </c>
      <c r="D11011" s="1">
        <v>46049</v>
      </c>
      <c r="E11011" t="s">
        <v>2109</v>
      </c>
      <c r="F11011">
        <v>9</v>
      </c>
      <c r="G11011">
        <v>174</v>
      </c>
      <c r="H11011" t="str">
        <f>VLOOKUP(G11011,[1]OPERADORES!$A:$B,2,0)</f>
        <v>MIRIÃ LOBATO RODRIGUES</v>
      </c>
      <c r="I11011" t="s">
        <v>21</v>
      </c>
      <c r="J11011" t="s">
        <v>1788</v>
      </c>
      <c r="K11011" t="s">
        <v>2103</v>
      </c>
      <c r="L11011">
        <v>10230</v>
      </c>
      <c r="M11011" t="s">
        <v>193</v>
      </c>
      <c r="O11011" t="s">
        <v>11</v>
      </c>
      <c r="P11011">
        <v>5102</v>
      </c>
      <c r="Q11011">
        <v>30</v>
      </c>
      <c r="R11011">
        <v>2.79</v>
      </c>
      <c r="S11011">
        <v>83.7</v>
      </c>
      <c r="T11011">
        <v>69.599999999999994</v>
      </c>
      <c r="U11011">
        <v>16.850000000000001</v>
      </c>
      <c r="V11011" t="str">
        <f>VLOOKUP(L11011,'[2]tabela de preços'!$A:$D,4,0)</f>
        <v>NORTON</v>
      </c>
      <c r="W11011" t="str">
        <f>VLOOKUP(L11011,'[2]tabela de preços'!$A:$F,6,0)</f>
        <v xml:space="preserve">DISCOS / LIXAS / ABRASIVOS </v>
      </c>
      <c r="X11011" t="str">
        <f>VLOOKUP(L11011,'[2]tabela de preços'!$A:$G,7,0)</f>
        <v>AUTOMOTIVO</v>
      </c>
    </row>
    <row r="11012" spans="1:24" x14ac:dyDescent="0.3">
      <c r="A11012" t="s">
        <v>2100</v>
      </c>
      <c r="C11012" t="s">
        <v>2108</v>
      </c>
      <c r="D11012" s="1">
        <v>46049</v>
      </c>
      <c r="E11012" t="s">
        <v>2109</v>
      </c>
      <c r="F11012">
        <v>9</v>
      </c>
      <c r="G11012">
        <v>174</v>
      </c>
      <c r="H11012" t="str">
        <f>VLOOKUP(G11012,[1]OPERADORES!$A:$B,2,0)</f>
        <v>MIRIÃ LOBATO RODRIGUES</v>
      </c>
      <c r="I11012" t="s">
        <v>21</v>
      </c>
      <c r="J11012" t="s">
        <v>1788</v>
      </c>
      <c r="K11012" t="s">
        <v>2103</v>
      </c>
      <c r="L11012">
        <v>20983</v>
      </c>
      <c r="M11012" t="s">
        <v>2107</v>
      </c>
      <c r="O11012" t="s">
        <v>11</v>
      </c>
      <c r="P11012">
        <v>5102</v>
      </c>
      <c r="Q11012">
        <v>2</v>
      </c>
      <c r="R11012">
        <v>16.84</v>
      </c>
      <c r="S11012">
        <v>33.68</v>
      </c>
      <c r="T11012">
        <v>25.56</v>
      </c>
      <c r="U11012">
        <v>24.11</v>
      </c>
      <c r="V11012" t="str">
        <f>VLOOKUP(L11012,'[2]tabela de preços'!$A:$D,4,0)</f>
        <v>3M</v>
      </c>
      <c r="W11012" t="str">
        <f>VLOOKUP(L11012,'[2]tabela de preços'!$A:$F,6,0)</f>
        <v>DISCO TRIZACT</v>
      </c>
      <c r="X11012" t="str">
        <f>VLOOKUP(L11012,'[2]tabela de preços'!$A:$G,7,0)</f>
        <v>AUTOMOTIVO</v>
      </c>
    </row>
    <row r="11013" spans="1:24" x14ac:dyDescent="0.3">
      <c r="A11013" t="s">
        <v>2100</v>
      </c>
      <c r="C11013" t="s">
        <v>2108</v>
      </c>
      <c r="D11013" s="1">
        <v>46049</v>
      </c>
      <c r="E11013" t="s">
        <v>2109</v>
      </c>
      <c r="F11013">
        <v>9</v>
      </c>
      <c r="G11013">
        <v>174</v>
      </c>
      <c r="H11013" t="str">
        <f>VLOOKUP(G11013,[1]OPERADORES!$A:$B,2,0)</f>
        <v>MIRIÃ LOBATO RODRIGUES</v>
      </c>
      <c r="I11013" t="s">
        <v>21</v>
      </c>
      <c r="J11013" t="s">
        <v>1788</v>
      </c>
      <c r="K11013" t="s">
        <v>2103</v>
      </c>
      <c r="L11013">
        <v>20135</v>
      </c>
      <c r="M11013" t="s">
        <v>459</v>
      </c>
      <c r="O11013" t="s">
        <v>11</v>
      </c>
      <c r="P11013">
        <v>5102</v>
      </c>
      <c r="Q11013">
        <v>2</v>
      </c>
      <c r="R11013">
        <v>25.37</v>
      </c>
      <c r="S11013">
        <v>50.74</v>
      </c>
      <c r="T11013">
        <v>38.520000000000003</v>
      </c>
      <c r="U11013">
        <v>24.08</v>
      </c>
      <c r="V11013" t="str">
        <f>VLOOKUP(L11013,'[2]tabela de preços'!$A:$D,4,0)</f>
        <v>3M</v>
      </c>
      <c r="W11013" t="str">
        <f>VLOOKUP(L11013,'[2]tabela de preços'!$A:$F,6,0)</f>
        <v>DISCO TRIZACT</v>
      </c>
      <c r="X11013" t="str">
        <f>VLOOKUP(L11013,'[2]tabela de preços'!$A:$G,7,0)</f>
        <v>AUTOMOTIVO</v>
      </c>
    </row>
    <row r="11014" spans="1:24" x14ac:dyDescent="0.3">
      <c r="A11014" t="s">
        <v>2100</v>
      </c>
      <c r="C11014" t="s">
        <v>2108</v>
      </c>
      <c r="D11014" s="1">
        <v>46049</v>
      </c>
      <c r="E11014" t="s">
        <v>2109</v>
      </c>
      <c r="F11014">
        <v>9</v>
      </c>
      <c r="G11014">
        <v>174</v>
      </c>
      <c r="H11014" t="str">
        <f>VLOOKUP(G11014,[1]OPERADORES!$A:$B,2,0)</f>
        <v>MIRIÃ LOBATO RODRIGUES</v>
      </c>
      <c r="I11014" t="s">
        <v>21</v>
      </c>
      <c r="J11014" t="s">
        <v>1788</v>
      </c>
      <c r="K11014" t="s">
        <v>2103</v>
      </c>
      <c r="L11014">
        <v>24248</v>
      </c>
      <c r="M11014" t="s">
        <v>107</v>
      </c>
      <c r="O11014" t="s">
        <v>11</v>
      </c>
      <c r="P11014">
        <v>5102</v>
      </c>
      <c r="Q11014">
        <v>8</v>
      </c>
      <c r="R11014">
        <v>8</v>
      </c>
      <c r="S11014">
        <v>64</v>
      </c>
      <c r="T11014">
        <v>52</v>
      </c>
      <c r="U11014">
        <v>18.75</v>
      </c>
      <c r="V11014" t="str">
        <f>VLOOKUP(L11014,'[2]tabela de preços'!$A:$D,4,0)</f>
        <v>SHERWIN WILLIAMS</v>
      </c>
      <c r="W11014" t="str">
        <f>VLOOKUP(L11014,'[2]tabela de preços'!$A:$F,6,0)</f>
        <v>PRIMER AUTOMOTIVO</v>
      </c>
      <c r="X11014" t="str">
        <f>VLOOKUP(L11014,'[2]tabela de preços'!$A:$G,7,0)</f>
        <v>AUTOMOTIVO</v>
      </c>
    </row>
    <row r="11015" spans="1:24" x14ac:dyDescent="0.3">
      <c r="A11015" t="s">
        <v>2100</v>
      </c>
      <c r="C11015" t="s">
        <v>2108</v>
      </c>
      <c r="D11015" s="1">
        <v>46049</v>
      </c>
      <c r="E11015" t="s">
        <v>2109</v>
      </c>
      <c r="F11015">
        <v>9</v>
      </c>
      <c r="G11015">
        <v>174</v>
      </c>
      <c r="H11015" t="str">
        <f>VLOOKUP(G11015,[1]OPERADORES!$A:$B,2,0)</f>
        <v>MIRIÃ LOBATO RODRIGUES</v>
      </c>
      <c r="I11015" t="s">
        <v>21</v>
      </c>
      <c r="J11015" t="s">
        <v>1788</v>
      </c>
      <c r="K11015" t="s">
        <v>2103</v>
      </c>
      <c r="L11015">
        <v>23433</v>
      </c>
      <c r="M11015" t="s">
        <v>2029</v>
      </c>
      <c r="O11015" t="s">
        <v>11</v>
      </c>
      <c r="P11015">
        <v>5102</v>
      </c>
      <c r="Q11015">
        <v>1</v>
      </c>
      <c r="R11015">
        <v>153.11000000000001</v>
      </c>
      <c r="S11015">
        <v>153.11000000000001</v>
      </c>
      <c r="T11015">
        <v>116.21</v>
      </c>
      <c r="U11015">
        <v>24.1</v>
      </c>
      <c r="V11015" t="str">
        <f>VLOOKUP(L11015,'[2]tabela de preços'!$A:$D,4,0)</f>
        <v>3M</v>
      </c>
      <c r="W11015" t="str">
        <f>VLOOKUP(L11015,'[2]tabela de preços'!$A:$F,6,0)</f>
        <v xml:space="preserve">MASCARAMENTO </v>
      </c>
      <c r="X11015" t="str">
        <f>VLOOKUP(L11015,'[2]tabela de preços'!$A:$G,7,0)</f>
        <v>AUTOMOTIVO</v>
      </c>
    </row>
    <row r="11016" spans="1:24" x14ac:dyDescent="0.3">
      <c r="A11016" t="s">
        <v>2100</v>
      </c>
      <c r="C11016" t="s">
        <v>2108</v>
      </c>
      <c r="D11016" s="1">
        <v>46049</v>
      </c>
      <c r="E11016" t="s">
        <v>2109</v>
      </c>
      <c r="F11016">
        <v>9</v>
      </c>
      <c r="G11016">
        <v>174</v>
      </c>
      <c r="H11016" t="str">
        <f>VLOOKUP(G11016,[1]OPERADORES!$A:$B,2,0)</f>
        <v>MIRIÃ LOBATO RODRIGUES</v>
      </c>
      <c r="I11016" t="s">
        <v>21</v>
      </c>
      <c r="J11016" t="s">
        <v>1788</v>
      </c>
      <c r="K11016" t="s">
        <v>2103</v>
      </c>
      <c r="L11016">
        <v>24240</v>
      </c>
      <c r="M11016" t="s">
        <v>240</v>
      </c>
      <c r="O11016" t="s">
        <v>11</v>
      </c>
      <c r="P11016">
        <v>5102</v>
      </c>
      <c r="Q11016">
        <v>50</v>
      </c>
      <c r="R11016">
        <v>3.81</v>
      </c>
      <c r="S11016">
        <v>190.5</v>
      </c>
      <c r="T11016">
        <v>164</v>
      </c>
      <c r="U11016">
        <v>13.91</v>
      </c>
      <c r="V11016" t="str">
        <f>VLOOKUP(L11016,'[2]tabela de preços'!$A:$D,4,0)</f>
        <v>ADERE</v>
      </c>
      <c r="W11016" t="str">
        <f>VLOOKUP(L11016,'[2]tabela de preços'!$A:$F,6,0)</f>
        <v>FITA AUTOMOTIVA</v>
      </c>
      <c r="X11016" t="str">
        <f>VLOOKUP(L11016,'[2]tabela de preços'!$A:$G,7,0)</f>
        <v>AUTOMOTIVO</v>
      </c>
    </row>
    <row r="11017" spans="1:24" x14ac:dyDescent="0.3">
      <c r="A11017" t="s">
        <v>2100</v>
      </c>
      <c r="C11017" t="s">
        <v>2108</v>
      </c>
      <c r="D11017" s="1">
        <v>46049</v>
      </c>
      <c r="E11017" t="s">
        <v>2109</v>
      </c>
      <c r="F11017">
        <v>9</v>
      </c>
      <c r="G11017">
        <v>174</v>
      </c>
      <c r="H11017" t="str">
        <f>VLOOKUP(G11017,[1]OPERADORES!$A:$B,2,0)</f>
        <v>MIRIÃ LOBATO RODRIGUES</v>
      </c>
      <c r="I11017" t="s">
        <v>21</v>
      </c>
      <c r="J11017" t="s">
        <v>1788</v>
      </c>
      <c r="K11017" t="s">
        <v>2103</v>
      </c>
      <c r="L11017">
        <v>84406</v>
      </c>
      <c r="M11017" t="s">
        <v>2110</v>
      </c>
      <c r="O11017" t="s">
        <v>11</v>
      </c>
      <c r="P11017">
        <v>5102</v>
      </c>
      <c r="Q11017">
        <v>4</v>
      </c>
      <c r="R11017">
        <v>32.159999999999997</v>
      </c>
      <c r="S11017">
        <v>128.63999999999999</v>
      </c>
      <c r="T11017">
        <v>97.64</v>
      </c>
      <c r="U11017">
        <v>24.1</v>
      </c>
      <c r="V11017" t="str">
        <f>VLOOKUP(L11017,'[2]tabela de preços'!$A:$D,4,0)</f>
        <v>3M</v>
      </c>
      <c r="W11017" t="str">
        <f>VLOOKUP(L11017,'[2]tabela de preços'!$A:$F,6,0)</f>
        <v>FITA DUPLA FACE</v>
      </c>
      <c r="X11017" t="str">
        <f>VLOOKUP(L11017,'[2]tabela de preços'!$A:$G,7,0)</f>
        <v>AUTOMOTIVO</v>
      </c>
    </row>
    <row r="11018" spans="1:24" x14ac:dyDescent="0.3">
      <c r="A11018" t="s">
        <v>2100</v>
      </c>
      <c r="C11018" t="s">
        <v>2108</v>
      </c>
      <c r="D11018" s="1">
        <v>46049</v>
      </c>
      <c r="E11018" t="s">
        <v>2109</v>
      </c>
      <c r="F11018">
        <v>9</v>
      </c>
      <c r="G11018">
        <v>174</v>
      </c>
      <c r="H11018" t="str">
        <f>VLOOKUP(G11018,[1]OPERADORES!$A:$B,2,0)</f>
        <v>MIRIÃ LOBATO RODRIGUES</v>
      </c>
      <c r="I11018" t="s">
        <v>21</v>
      </c>
      <c r="J11018" t="s">
        <v>1788</v>
      </c>
      <c r="K11018" t="s">
        <v>2103</v>
      </c>
      <c r="L11018">
        <v>21862</v>
      </c>
      <c r="M11018" t="s">
        <v>2040</v>
      </c>
      <c r="O11018" t="s">
        <v>11</v>
      </c>
      <c r="P11018">
        <v>5102</v>
      </c>
      <c r="Q11018">
        <v>2</v>
      </c>
      <c r="R11018">
        <v>28.62</v>
      </c>
      <c r="S11018">
        <v>57.24</v>
      </c>
      <c r="T11018">
        <v>45.24</v>
      </c>
      <c r="U11018">
        <v>20.96</v>
      </c>
      <c r="V11018" t="str">
        <f>VLOOKUP(L11018,'[2]tabela de preços'!$A:$D,4,0)</f>
        <v>SIKKENS</v>
      </c>
      <c r="W11018" t="str">
        <f>VLOOKUP(L11018,'[2]tabela de preços'!$A:$F,6,0)</f>
        <v>CATALISADORES INDIVIDUAS</v>
      </c>
      <c r="X11018" t="str">
        <f>VLOOKUP(L11018,'[2]tabela de preços'!$A:$G,7,0)</f>
        <v>AUTOMOTIVO</v>
      </c>
    </row>
    <row r="11019" spans="1:24" x14ac:dyDescent="0.3">
      <c r="A11019" t="s">
        <v>2100</v>
      </c>
      <c r="C11019" t="s">
        <v>2108</v>
      </c>
      <c r="D11019" s="1">
        <v>46049</v>
      </c>
      <c r="E11019" t="s">
        <v>2109</v>
      </c>
      <c r="F11019">
        <v>9</v>
      </c>
      <c r="G11019">
        <v>174</v>
      </c>
      <c r="H11019" t="str">
        <f>VLOOKUP(G11019,[1]OPERADORES!$A:$B,2,0)</f>
        <v>MIRIÃ LOBATO RODRIGUES</v>
      </c>
      <c r="I11019" t="s">
        <v>21</v>
      </c>
      <c r="J11019" t="s">
        <v>1788</v>
      </c>
      <c r="K11019" t="s">
        <v>2103</v>
      </c>
      <c r="L11019">
        <v>85703</v>
      </c>
      <c r="M11019" t="s">
        <v>682</v>
      </c>
      <c r="O11019" t="s">
        <v>11</v>
      </c>
      <c r="P11019">
        <v>5102</v>
      </c>
      <c r="Q11019">
        <v>1</v>
      </c>
      <c r="R11019">
        <v>14.25</v>
      </c>
      <c r="S11019">
        <v>14.25</v>
      </c>
      <c r="T11019">
        <v>10.81</v>
      </c>
      <c r="U11019">
        <v>24.14</v>
      </c>
      <c r="V11019" t="str">
        <f>VLOOKUP(L11019,'[2]tabela de preços'!$A:$D,4,0)</f>
        <v>NEW PAD</v>
      </c>
      <c r="W11019" t="str">
        <f>VLOOKUP(L11019,'[2]tabela de preços'!$A:$F,6,0)</f>
        <v>APLICADORES / ADAPTADORES / ENGATES / SUPORTES</v>
      </c>
      <c r="X11019" t="str">
        <f>VLOOKUP(L11019,'[2]tabela de preços'!$A:$G,7,0)</f>
        <v>AUTOMOTIVO</v>
      </c>
    </row>
    <row r="11020" spans="1:24" x14ac:dyDescent="0.3">
      <c r="A11020" t="s">
        <v>2100</v>
      </c>
      <c r="C11020" t="s">
        <v>2108</v>
      </c>
      <c r="D11020" s="1">
        <v>46049</v>
      </c>
      <c r="E11020" t="s">
        <v>2109</v>
      </c>
      <c r="F11020">
        <v>9</v>
      </c>
      <c r="G11020">
        <v>174</v>
      </c>
      <c r="H11020" t="str">
        <f>VLOOKUP(G11020,[1]OPERADORES!$A:$B,2,0)</f>
        <v>MIRIÃ LOBATO RODRIGUES</v>
      </c>
      <c r="I11020" t="s">
        <v>21</v>
      </c>
      <c r="J11020" t="s">
        <v>1788</v>
      </c>
      <c r="K11020" t="s">
        <v>2103</v>
      </c>
      <c r="L11020">
        <v>23602</v>
      </c>
      <c r="M11020" t="s">
        <v>215</v>
      </c>
      <c r="O11020" t="s">
        <v>11</v>
      </c>
      <c r="P11020">
        <v>5403</v>
      </c>
      <c r="Q11020">
        <v>12</v>
      </c>
      <c r="R11020">
        <v>35.89</v>
      </c>
      <c r="S11020">
        <v>430.68</v>
      </c>
      <c r="T11020">
        <v>351</v>
      </c>
      <c r="U11020">
        <v>18.5</v>
      </c>
      <c r="V11020" t="str">
        <f>VLOOKUP(L11020,'[2]tabela de preços'!$A:$D,4,0)</f>
        <v>SHERWIN WILLIAMS</v>
      </c>
      <c r="W11020" t="str">
        <f>VLOOKUP(L11020,'[2]tabela de preços'!$A:$F,6,0)</f>
        <v>VERNIZ AUTOMOTIVO</v>
      </c>
      <c r="X11020" t="str">
        <f>VLOOKUP(L11020,'[2]tabela de preços'!$A:$G,7,0)</f>
        <v>AUTOMOTIVO</v>
      </c>
    </row>
    <row r="11021" spans="1:24" x14ac:dyDescent="0.3">
      <c r="A11021" t="s">
        <v>2100</v>
      </c>
      <c r="C11021" t="s">
        <v>2108</v>
      </c>
      <c r="D11021" s="1">
        <v>46049</v>
      </c>
      <c r="E11021" t="s">
        <v>2109</v>
      </c>
      <c r="F11021">
        <v>9</v>
      </c>
      <c r="G11021">
        <v>174</v>
      </c>
      <c r="H11021" t="str">
        <f>VLOOKUP(G11021,[1]OPERADORES!$A:$B,2,0)</f>
        <v>MIRIÃ LOBATO RODRIGUES</v>
      </c>
      <c r="I11021" t="s">
        <v>21</v>
      </c>
      <c r="J11021" t="s">
        <v>1788</v>
      </c>
      <c r="K11021" t="s">
        <v>2103</v>
      </c>
      <c r="L11021">
        <v>24067</v>
      </c>
      <c r="M11021" t="s">
        <v>1978</v>
      </c>
      <c r="O11021" t="s">
        <v>11</v>
      </c>
      <c r="P11021">
        <v>5403</v>
      </c>
      <c r="Q11021">
        <v>5</v>
      </c>
      <c r="R11021">
        <v>69.25</v>
      </c>
      <c r="S11021">
        <v>346.25</v>
      </c>
      <c r="T11021">
        <v>262.8</v>
      </c>
      <c r="U11021">
        <v>24.1</v>
      </c>
      <c r="V11021" t="str">
        <f>VLOOKUP(L11021,'[2]tabela de preços'!$A:$D,4,0)</f>
        <v>SKY</v>
      </c>
      <c r="W11021" t="str">
        <f>VLOOKUP(L11021,'[2]tabela de preços'!$A:$F,6,0)</f>
        <v>VERNIZ AUTOMOTIVO</v>
      </c>
      <c r="X11021" t="str">
        <f>VLOOKUP(L11021,'[2]tabela de preços'!$A:$G,7,0)</f>
        <v>AUTOMOTIVO</v>
      </c>
    </row>
    <row r="11022" spans="1:24" x14ac:dyDescent="0.3">
      <c r="A11022" t="s">
        <v>2100</v>
      </c>
      <c r="C11022" t="s">
        <v>2108</v>
      </c>
      <c r="D11022" s="1">
        <v>46049</v>
      </c>
      <c r="E11022" t="s">
        <v>2109</v>
      </c>
      <c r="F11022">
        <v>9</v>
      </c>
      <c r="G11022">
        <v>174</v>
      </c>
      <c r="H11022" t="str">
        <f>VLOOKUP(G11022,[1]OPERADORES!$A:$B,2,0)</f>
        <v>MIRIÃ LOBATO RODRIGUES</v>
      </c>
      <c r="I11022" t="s">
        <v>21</v>
      </c>
      <c r="J11022" t="s">
        <v>1788</v>
      </c>
      <c r="K11022" t="s">
        <v>2103</v>
      </c>
      <c r="L11022">
        <v>10238</v>
      </c>
      <c r="M11022" t="s">
        <v>79</v>
      </c>
      <c r="O11022" t="s">
        <v>11</v>
      </c>
      <c r="P11022">
        <v>5102</v>
      </c>
      <c r="Q11022">
        <v>30</v>
      </c>
      <c r="R11022">
        <v>2.79</v>
      </c>
      <c r="S11022">
        <v>83.7</v>
      </c>
      <c r="T11022">
        <v>67.2</v>
      </c>
      <c r="U11022">
        <v>19.71</v>
      </c>
      <c r="V11022" t="str">
        <f>VLOOKUP(L11022,'[2]tabela de preços'!$A:$D,4,0)</f>
        <v>NORTON</v>
      </c>
      <c r="W11022" t="str">
        <f>VLOOKUP(L11022,'[2]tabela de preços'!$A:$F,6,0)</f>
        <v xml:space="preserve">DISCOS / LIXAS / ABRASIVOS </v>
      </c>
      <c r="X11022" t="str">
        <f>VLOOKUP(L11022,'[2]tabela de preços'!$A:$G,7,0)</f>
        <v>AUTOMOTIVO</v>
      </c>
    </row>
    <row r="11023" spans="1:24" x14ac:dyDescent="0.3">
      <c r="A11023" t="s">
        <v>2100</v>
      </c>
      <c r="C11023" t="s">
        <v>2108</v>
      </c>
      <c r="D11023" s="1">
        <v>46049</v>
      </c>
      <c r="E11023" t="s">
        <v>2109</v>
      </c>
      <c r="F11023">
        <v>9</v>
      </c>
      <c r="G11023">
        <v>174</v>
      </c>
      <c r="H11023" t="str">
        <f>VLOOKUP(G11023,[1]OPERADORES!$A:$B,2,0)</f>
        <v>MIRIÃ LOBATO RODRIGUES</v>
      </c>
      <c r="I11023" t="s">
        <v>21</v>
      </c>
      <c r="J11023" t="s">
        <v>1788</v>
      </c>
      <c r="K11023" t="s">
        <v>2103</v>
      </c>
      <c r="L11023">
        <v>23465</v>
      </c>
      <c r="M11023" t="s">
        <v>110</v>
      </c>
      <c r="O11023" t="s">
        <v>11</v>
      </c>
      <c r="P11023">
        <v>5102</v>
      </c>
      <c r="Q11023">
        <v>4</v>
      </c>
      <c r="R11023">
        <v>3.76</v>
      </c>
      <c r="S11023">
        <v>15.04</v>
      </c>
      <c r="T11023">
        <v>11.4</v>
      </c>
      <c r="U11023">
        <v>24.2</v>
      </c>
      <c r="V11023" t="str">
        <f>VLOOKUP(L11023,'[2]tabela de preços'!$A:$D,4,0)</f>
        <v>3M</v>
      </c>
      <c r="W11023" t="str">
        <f>VLOOKUP(L11023,'[2]tabela de preços'!$A:$F,6,0)</f>
        <v>EPI´S</v>
      </c>
      <c r="X11023" t="str">
        <f>VLOOKUP(L11023,'[2]tabela de preços'!$A:$G,7,0)</f>
        <v>AUTOMOTIVO</v>
      </c>
    </row>
    <row r="11024" spans="1:24" x14ac:dyDescent="0.3">
      <c r="A11024" t="s">
        <v>2100</v>
      </c>
      <c r="C11024" t="s">
        <v>2108</v>
      </c>
      <c r="D11024" s="1">
        <v>46049</v>
      </c>
      <c r="E11024" t="s">
        <v>2109</v>
      </c>
      <c r="F11024">
        <v>9</v>
      </c>
      <c r="G11024">
        <v>174</v>
      </c>
      <c r="H11024" t="str">
        <f>VLOOKUP(G11024,[1]OPERADORES!$A:$B,2,0)</f>
        <v>MIRIÃ LOBATO RODRIGUES</v>
      </c>
      <c r="I11024" t="s">
        <v>21</v>
      </c>
      <c r="J11024" t="s">
        <v>1788</v>
      </c>
      <c r="K11024" t="s">
        <v>2103</v>
      </c>
      <c r="L11024">
        <v>20817</v>
      </c>
      <c r="M11024" t="s">
        <v>153</v>
      </c>
      <c r="O11024" t="s">
        <v>11</v>
      </c>
      <c r="P11024">
        <v>5102</v>
      </c>
      <c r="Q11024">
        <v>3</v>
      </c>
      <c r="R11024">
        <v>22.89</v>
      </c>
      <c r="S11024">
        <v>68.67</v>
      </c>
      <c r="T11024">
        <v>55.86</v>
      </c>
      <c r="U11024">
        <v>18.649999999999999</v>
      </c>
      <c r="V11024" t="str">
        <f>VLOOKUP(L11024,'[2]tabela de preços'!$A:$D,4,0)</f>
        <v>AUTO AMERICA</v>
      </c>
      <c r="W11024" t="str">
        <f>VLOOKUP(L11024,'[2]tabela de preços'!$A:$F,6,0)</f>
        <v>MASSA DE POLIR</v>
      </c>
      <c r="X11024" t="str">
        <f>VLOOKUP(L11024,'[2]tabela de preços'!$A:$G,7,0)</f>
        <v>AUTOMOTIVO</v>
      </c>
    </row>
    <row r="11025" spans="1:24" x14ac:dyDescent="0.3">
      <c r="A11025" t="s">
        <v>2100</v>
      </c>
      <c r="C11025" t="s">
        <v>2108</v>
      </c>
      <c r="D11025" s="1">
        <v>46049</v>
      </c>
      <c r="E11025" t="s">
        <v>2109</v>
      </c>
      <c r="F11025">
        <v>9</v>
      </c>
      <c r="G11025">
        <v>174</v>
      </c>
      <c r="H11025" t="str">
        <f>VLOOKUP(G11025,[1]OPERADORES!$A:$B,2,0)</f>
        <v>MIRIÃ LOBATO RODRIGUES</v>
      </c>
      <c r="I11025" t="s">
        <v>21</v>
      </c>
      <c r="J11025" t="s">
        <v>1788</v>
      </c>
      <c r="K11025" t="s">
        <v>2103</v>
      </c>
      <c r="L11025">
        <v>21077</v>
      </c>
      <c r="M11025" t="s">
        <v>207</v>
      </c>
      <c r="O11025" t="s">
        <v>11</v>
      </c>
      <c r="P11025">
        <v>5102</v>
      </c>
      <c r="Q11025">
        <v>3</v>
      </c>
      <c r="R11025">
        <v>44.68</v>
      </c>
      <c r="S11025">
        <v>134.04</v>
      </c>
      <c r="T11025">
        <v>101.76</v>
      </c>
      <c r="U11025">
        <v>24.08</v>
      </c>
      <c r="V11025" t="str">
        <f>VLOOKUP(L11025,'[2]tabela de preços'!$A:$D,4,0)</f>
        <v>SHERWIN WILLIAMS</v>
      </c>
      <c r="W11025" t="str">
        <f>VLOOKUP(L11025,'[2]tabela de preços'!$A:$F,6,0)</f>
        <v>MASSA POLIÉSTER</v>
      </c>
      <c r="X11025" t="str">
        <f>VLOOKUP(L11025,'[2]tabela de preços'!$A:$G,7,0)</f>
        <v>AUTOMOTIVO</v>
      </c>
    </row>
    <row r="11026" spans="1:24" x14ac:dyDescent="0.3">
      <c r="A11026" t="s">
        <v>2100</v>
      </c>
      <c r="C11026" t="s">
        <v>2108</v>
      </c>
      <c r="D11026" s="1">
        <v>46049</v>
      </c>
      <c r="E11026" t="s">
        <v>2109</v>
      </c>
      <c r="F11026">
        <v>9</v>
      </c>
      <c r="G11026">
        <v>174</v>
      </c>
      <c r="H11026" t="str">
        <f>VLOOKUP(G11026,[1]OPERADORES!$A:$B,2,0)</f>
        <v>MIRIÃ LOBATO RODRIGUES</v>
      </c>
      <c r="I11026" t="s">
        <v>21</v>
      </c>
      <c r="J11026" t="s">
        <v>1788</v>
      </c>
      <c r="K11026" t="s">
        <v>2103</v>
      </c>
      <c r="L11026">
        <v>23253</v>
      </c>
      <c r="M11026" t="s">
        <v>2111</v>
      </c>
      <c r="O11026" t="s">
        <v>11</v>
      </c>
      <c r="P11026">
        <v>5102</v>
      </c>
      <c r="Q11026">
        <v>1</v>
      </c>
      <c r="R11026">
        <v>29.84</v>
      </c>
      <c r="S11026">
        <v>29.84</v>
      </c>
      <c r="T11026">
        <v>22.65</v>
      </c>
      <c r="U11026">
        <v>24.1</v>
      </c>
      <c r="V11026" t="str">
        <f>VLOOKUP(L11026,'[2]tabela de preços'!$A:$D,4,0)</f>
        <v>ANJO</v>
      </c>
      <c r="W11026" t="str">
        <f>VLOOKUP(L11026,'[2]tabela de preços'!$A:$F,6,0)</f>
        <v>MASSA POLIÉSTER</v>
      </c>
      <c r="X11026" t="str">
        <f>VLOOKUP(L11026,'[2]tabela de preços'!$A:$G,7,0)</f>
        <v>AUTOMOTIVO</v>
      </c>
    </row>
    <row r="11027" spans="1:24" x14ac:dyDescent="0.3">
      <c r="A11027" t="s">
        <v>2100</v>
      </c>
      <c r="C11027" t="s">
        <v>2108</v>
      </c>
      <c r="D11027" s="1">
        <v>46049</v>
      </c>
      <c r="E11027" t="s">
        <v>2109</v>
      </c>
      <c r="F11027">
        <v>9</v>
      </c>
      <c r="G11027">
        <v>174</v>
      </c>
      <c r="H11027" t="str">
        <f>VLOOKUP(G11027,[1]OPERADORES!$A:$B,2,0)</f>
        <v>MIRIÃ LOBATO RODRIGUES</v>
      </c>
      <c r="I11027" t="s">
        <v>21</v>
      </c>
      <c r="J11027" t="s">
        <v>1788</v>
      </c>
      <c r="K11027" t="s">
        <v>2103</v>
      </c>
      <c r="L11027">
        <v>87043</v>
      </c>
      <c r="M11027" t="s">
        <v>217</v>
      </c>
      <c r="O11027" t="s">
        <v>11</v>
      </c>
      <c r="P11027">
        <v>5102</v>
      </c>
      <c r="Q11027">
        <v>16</v>
      </c>
      <c r="R11027">
        <v>21.95</v>
      </c>
      <c r="S11027">
        <v>351.2</v>
      </c>
      <c r="T11027">
        <v>288.32</v>
      </c>
      <c r="U11027">
        <v>17.899999999999999</v>
      </c>
      <c r="V11027" t="str">
        <f>VLOOKUP(L11027,'[2]tabela de preços'!$A:$D,4,0)</f>
        <v>ROBERLO</v>
      </c>
      <c r="W11027" t="str">
        <f>VLOOKUP(L11027,'[2]tabela de preços'!$A:$F,6,0)</f>
        <v>MASSA POLIÉSTER</v>
      </c>
      <c r="X11027" t="str">
        <f>VLOOKUP(L11027,'[2]tabela de preços'!$A:$G,7,0)</f>
        <v>AUTOMOTIVO</v>
      </c>
    </row>
    <row r="11028" spans="1:24" x14ac:dyDescent="0.3">
      <c r="A11028" t="s">
        <v>2100</v>
      </c>
      <c r="C11028" t="s">
        <v>2108</v>
      </c>
      <c r="D11028" s="1">
        <v>46049</v>
      </c>
      <c r="E11028" t="s">
        <v>2109</v>
      </c>
      <c r="F11028">
        <v>9</v>
      </c>
      <c r="G11028">
        <v>174</v>
      </c>
      <c r="H11028" t="str">
        <f>VLOOKUP(G11028,[1]OPERADORES!$A:$B,2,0)</f>
        <v>MIRIÃ LOBATO RODRIGUES</v>
      </c>
      <c r="I11028" t="s">
        <v>21</v>
      </c>
      <c r="J11028" t="s">
        <v>1788</v>
      </c>
      <c r="K11028" t="s">
        <v>2103</v>
      </c>
      <c r="L11028">
        <v>20592</v>
      </c>
      <c r="M11028" t="s">
        <v>2112</v>
      </c>
      <c r="O11028" t="s">
        <v>11</v>
      </c>
      <c r="P11028">
        <v>5102</v>
      </c>
      <c r="Q11028">
        <v>10</v>
      </c>
      <c r="R11028">
        <v>6.43</v>
      </c>
      <c r="S11028">
        <v>64.3</v>
      </c>
      <c r="T11028">
        <v>48.8</v>
      </c>
      <c r="U11028">
        <v>24.11</v>
      </c>
      <c r="V11028" t="str">
        <f>VLOOKUP(L11028,'[2]tabela de preços'!$A:$D,4,0)</f>
        <v>.</v>
      </c>
      <c r="W11028" t="str">
        <f>VLOOKUP(L11028,'[2]tabela de preços'!$A:$F,6,0)</f>
        <v>FLANELAS / PANOS</v>
      </c>
      <c r="X11028" t="str">
        <f>VLOOKUP(L11028,'[2]tabela de preços'!$A:$G,7,0)</f>
        <v>AUTOMOTIVO</v>
      </c>
    </row>
    <row r="11029" spans="1:24" x14ac:dyDescent="0.3">
      <c r="A11029" t="s">
        <v>2100</v>
      </c>
      <c r="C11029" t="s">
        <v>2108</v>
      </c>
      <c r="D11029" s="1">
        <v>46049</v>
      </c>
      <c r="E11029" t="s">
        <v>2109</v>
      </c>
      <c r="F11029">
        <v>9</v>
      </c>
      <c r="G11029">
        <v>174</v>
      </c>
      <c r="H11029" t="str">
        <f>VLOOKUP(G11029,[1]OPERADORES!$A:$B,2,0)</f>
        <v>MIRIÃ LOBATO RODRIGUES</v>
      </c>
      <c r="I11029" t="s">
        <v>21</v>
      </c>
      <c r="J11029" t="s">
        <v>1788</v>
      </c>
      <c r="K11029" t="s">
        <v>2103</v>
      </c>
      <c r="L11029">
        <v>24247</v>
      </c>
      <c r="M11029" t="s">
        <v>160</v>
      </c>
      <c r="O11029" t="s">
        <v>11</v>
      </c>
      <c r="P11029">
        <v>5403</v>
      </c>
      <c r="Q11029">
        <v>8</v>
      </c>
      <c r="R11029">
        <v>21</v>
      </c>
      <c r="S11029">
        <v>168</v>
      </c>
      <c r="T11029">
        <v>134.96</v>
      </c>
      <c r="U11029">
        <v>19.670000000000002</v>
      </c>
      <c r="V11029" t="str">
        <f>VLOOKUP(L11029,'[2]tabela de preços'!$A:$D,4,0)</f>
        <v>SHERWIN WILLIAMS</v>
      </c>
      <c r="W11029" t="str">
        <f>VLOOKUP(L11029,'[2]tabela de preços'!$A:$F,6,0)</f>
        <v>PRIMER AUTOMOTIVO</v>
      </c>
      <c r="X11029" t="str">
        <f>VLOOKUP(L11029,'[2]tabela de preços'!$A:$G,7,0)</f>
        <v>AUTOMOTIVO</v>
      </c>
    </row>
    <row r="11030" spans="1:24" x14ac:dyDescent="0.3">
      <c r="A11030" t="s">
        <v>2100</v>
      </c>
      <c r="C11030" t="s">
        <v>2108</v>
      </c>
      <c r="D11030" s="1">
        <v>46049</v>
      </c>
      <c r="E11030" t="s">
        <v>2109</v>
      </c>
      <c r="F11030">
        <v>9</v>
      </c>
      <c r="G11030">
        <v>174</v>
      </c>
      <c r="H11030" t="str">
        <f>VLOOKUP(G11030,[1]OPERADORES!$A:$B,2,0)</f>
        <v>MIRIÃ LOBATO RODRIGUES</v>
      </c>
      <c r="I11030" t="s">
        <v>21</v>
      </c>
      <c r="J11030" t="s">
        <v>1788</v>
      </c>
      <c r="K11030" t="s">
        <v>2103</v>
      </c>
      <c r="L11030">
        <v>10296</v>
      </c>
      <c r="M11030" t="s">
        <v>334</v>
      </c>
      <c r="O11030" t="s">
        <v>11</v>
      </c>
      <c r="P11030">
        <v>5102</v>
      </c>
      <c r="Q11030">
        <v>3</v>
      </c>
      <c r="R11030">
        <v>17.02</v>
      </c>
      <c r="S11030">
        <v>51.06</v>
      </c>
      <c r="T11030">
        <v>37.71</v>
      </c>
      <c r="U11030">
        <v>26.15</v>
      </c>
      <c r="V11030" t="str">
        <f>VLOOKUP(L11030,'[2]tabela de preços'!$A:$D,4,0)</f>
        <v>ANJO</v>
      </c>
      <c r="W11030" t="str">
        <f>VLOOKUP(L11030,'[2]tabela de preços'!$A:$F,6,0)</f>
        <v>DESENGRAXANTE</v>
      </c>
      <c r="X11030" t="str">
        <f>VLOOKUP(L11030,'[2]tabela de preços'!$A:$G,7,0)</f>
        <v>AUTOMOTIVO</v>
      </c>
    </row>
    <row r="11031" spans="1:24" x14ac:dyDescent="0.3">
      <c r="A11031" t="s">
        <v>2100</v>
      </c>
      <c r="C11031" t="s">
        <v>2108</v>
      </c>
      <c r="D11031" s="1">
        <v>46049</v>
      </c>
      <c r="E11031" t="s">
        <v>2109</v>
      </c>
      <c r="F11031">
        <v>9</v>
      </c>
      <c r="G11031">
        <v>174</v>
      </c>
      <c r="H11031" t="str">
        <f>VLOOKUP(G11031,[1]OPERADORES!$A:$B,2,0)</f>
        <v>MIRIÃ LOBATO RODRIGUES</v>
      </c>
      <c r="I11031" t="s">
        <v>21</v>
      </c>
      <c r="J11031" t="s">
        <v>1788</v>
      </c>
      <c r="K11031" t="s">
        <v>2103</v>
      </c>
      <c r="L11031">
        <v>10298</v>
      </c>
      <c r="M11031" t="s">
        <v>85</v>
      </c>
      <c r="O11031" t="s">
        <v>11</v>
      </c>
      <c r="P11031">
        <v>5102</v>
      </c>
      <c r="Q11031">
        <v>1</v>
      </c>
      <c r="R11031">
        <v>56.89</v>
      </c>
      <c r="S11031">
        <v>56.89</v>
      </c>
      <c r="T11031">
        <v>47.38</v>
      </c>
      <c r="U11031">
        <v>16.72</v>
      </c>
      <c r="V11031" t="str">
        <f>VLOOKUP(L11031,'[2]tabela de preços'!$A:$D,4,0)</f>
        <v>ANJO</v>
      </c>
      <c r="W11031" t="str">
        <f>VLOOKUP(L11031,'[2]tabela de preços'!$A:$F,6,0)</f>
        <v>THINNER DE LIMPEZA</v>
      </c>
      <c r="X11031" t="str">
        <f>VLOOKUP(L11031,'[2]tabela de preços'!$A:$G,7,0)</f>
        <v>THINNER</v>
      </c>
    </row>
    <row r="11032" spans="1:24" x14ac:dyDescent="0.3">
      <c r="A11032" t="s">
        <v>2100</v>
      </c>
      <c r="C11032" t="s">
        <v>2108</v>
      </c>
      <c r="D11032" s="1">
        <v>46049</v>
      </c>
      <c r="E11032" t="s">
        <v>2109</v>
      </c>
      <c r="F11032">
        <v>9</v>
      </c>
      <c r="G11032">
        <v>174</v>
      </c>
      <c r="H11032" t="str">
        <f>VLOOKUP(G11032,[1]OPERADORES!$A:$B,2,0)</f>
        <v>MIRIÃ LOBATO RODRIGUES</v>
      </c>
      <c r="I11032" t="s">
        <v>21</v>
      </c>
      <c r="J11032" t="s">
        <v>1788</v>
      </c>
      <c r="K11032" t="s">
        <v>2103</v>
      </c>
      <c r="L11032">
        <v>10297</v>
      </c>
      <c r="M11032" t="s">
        <v>41</v>
      </c>
      <c r="O11032" t="s">
        <v>11</v>
      </c>
      <c r="P11032">
        <v>5102</v>
      </c>
      <c r="Q11032">
        <v>15</v>
      </c>
      <c r="R11032">
        <v>10.89</v>
      </c>
      <c r="S11032">
        <v>163.35</v>
      </c>
      <c r="T11032">
        <v>137.55000000000001</v>
      </c>
      <c r="U11032">
        <v>15.79</v>
      </c>
      <c r="V11032" t="str">
        <f>VLOOKUP(L11032,'[2]tabela de preços'!$A:$D,4,0)</f>
        <v>ANJO</v>
      </c>
      <c r="W11032" t="str">
        <f>VLOOKUP(L11032,'[2]tabela de preços'!$A:$F,6,0)</f>
        <v>THINNER DE LIMPEZA</v>
      </c>
      <c r="X11032" t="str">
        <f>VLOOKUP(L11032,'[2]tabela de preços'!$A:$G,7,0)</f>
        <v>THINNER</v>
      </c>
    </row>
    <row r="11033" spans="1:24" x14ac:dyDescent="0.3">
      <c r="A11033" t="s">
        <v>2100</v>
      </c>
      <c r="C11033" t="s">
        <v>2108</v>
      </c>
      <c r="D11033" s="1">
        <v>46049</v>
      </c>
      <c r="E11033" t="s">
        <v>2109</v>
      </c>
      <c r="F11033">
        <v>9</v>
      </c>
      <c r="G11033">
        <v>174</v>
      </c>
      <c r="H11033" t="str">
        <f>VLOOKUP(G11033,[1]OPERADORES!$A:$B,2,0)</f>
        <v>MIRIÃ LOBATO RODRIGUES</v>
      </c>
      <c r="I11033" t="s">
        <v>21</v>
      </c>
      <c r="J11033" t="s">
        <v>1788</v>
      </c>
      <c r="K11033" t="s">
        <v>2103</v>
      </c>
      <c r="L11033">
        <v>84560</v>
      </c>
      <c r="M11033" t="s">
        <v>118</v>
      </c>
      <c r="O11033" t="s">
        <v>11</v>
      </c>
      <c r="P11033">
        <v>5102</v>
      </c>
      <c r="Q11033">
        <v>2</v>
      </c>
      <c r="R11033">
        <v>47.89</v>
      </c>
      <c r="S11033">
        <v>95.78</v>
      </c>
      <c r="T11033">
        <v>78.319999999999993</v>
      </c>
      <c r="U11033">
        <v>18.23</v>
      </c>
      <c r="V11033" t="str">
        <f>VLOOKUP(L11033,'[2]tabela de preços'!$A:$D,4,0)</f>
        <v>BRASILUX</v>
      </c>
      <c r="W11033" t="str">
        <f>VLOOKUP(L11033,'[2]tabela de preços'!$A:$F,6,0)</f>
        <v>THINNER DE LIMPEZA</v>
      </c>
      <c r="X11033" t="str">
        <f>VLOOKUP(L11033,'[2]tabela de preços'!$A:$G,7,0)</f>
        <v>THINNER</v>
      </c>
    </row>
    <row r="11034" spans="1:24" x14ac:dyDescent="0.3">
      <c r="A11034" t="s">
        <v>2100</v>
      </c>
      <c r="C11034" t="s">
        <v>2108</v>
      </c>
      <c r="D11034" s="1">
        <v>46049</v>
      </c>
      <c r="E11034" t="s">
        <v>2109</v>
      </c>
      <c r="F11034">
        <v>9</v>
      </c>
      <c r="G11034">
        <v>174</v>
      </c>
      <c r="H11034" t="str">
        <f>VLOOKUP(G11034,[1]OPERADORES!$A:$B,2,0)</f>
        <v>MIRIÃ LOBATO RODRIGUES</v>
      </c>
      <c r="I11034" t="s">
        <v>21</v>
      </c>
      <c r="J11034" t="s">
        <v>1788</v>
      </c>
      <c r="K11034" t="s">
        <v>2103</v>
      </c>
      <c r="L11034">
        <v>85649</v>
      </c>
      <c r="M11034" t="s">
        <v>478</v>
      </c>
      <c r="O11034" t="s">
        <v>11</v>
      </c>
      <c r="P11034">
        <v>5403</v>
      </c>
      <c r="Q11034">
        <v>4</v>
      </c>
      <c r="R11034">
        <v>9.1199999999999992</v>
      </c>
      <c r="S11034">
        <v>36.479999999999997</v>
      </c>
      <c r="T11034">
        <v>27.68</v>
      </c>
      <c r="U11034">
        <v>24.12</v>
      </c>
      <c r="V11034" t="str">
        <f>VLOOKUP(L11034,'[2]tabela de preços'!$A:$D,4,0)</f>
        <v>UNIPEGA</v>
      </c>
      <c r="W11034" t="str">
        <f>VLOOKUP(L11034,'[2]tabela de preços'!$A:$F,6,0)</f>
        <v xml:space="preserve">SPRAYS </v>
      </c>
      <c r="X11034" t="str">
        <f>VLOOKUP(L11034,'[2]tabela de preços'!$A:$G,7,0)</f>
        <v>AUTOMOTIVO</v>
      </c>
    </row>
    <row r="11035" spans="1:24" x14ac:dyDescent="0.3">
      <c r="A11035" t="s">
        <v>2100</v>
      </c>
      <c r="C11035" t="s">
        <v>2985</v>
      </c>
      <c r="D11035" s="1">
        <v>46063</v>
      </c>
      <c r="E11035" t="s">
        <v>2986</v>
      </c>
      <c r="F11035">
        <v>9</v>
      </c>
      <c r="G11035">
        <v>174</v>
      </c>
      <c r="H11035" t="str">
        <f>VLOOKUP(G11035,[1]OPERADORES!$A:$B,2,0)</f>
        <v>MIRIÃ LOBATO RODRIGUES</v>
      </c>
      <c r="I11035" t="s">
        <v>21</v>
      </c>
      <c r="J11035" t="s">
        <v>1788</v>
      </c>
      <c r="K11035" t="s">
        <v>2103</v>
      </c>
      <c r="L11035">
        <v>85357</v>
      </c>
      <c r="M11035" t="s">
        <v>2987</v>
      </c>
      <c r="O11035" t="s">
        <v>11</v>
      </c>
      <c r="P11035">
        <v>5102</v>
      </c>
      <c r="Q11035">
        <v>5</v>
      </c>
      <c r="R11035">
        <v>16.29</v>
      </c>
      <c r="S11035">
        <v>81.45</v>
      </c>
      <c r="T11035">
        <v>61.8</v>
      </c>
      <c r="U11035">
        <v>24.13</v>
      </c>
      <c r="V11035" t="str">
        <f>VLOOKUP(L11035,'[2]tabela de preços'!$A:$D,4,0)</f>
        <v>RHAI</v>
      </c>
      <c r="W11035" t="str">
        <f>VLOOKUP(L11035,'[2]tabela de preços'!$A:$F,6,0)</f>
        <v xml:space="preserve">COLA  PLÁSTICA </v>
      </c>
      <c r="X11035" t="str">
        <f>VLOOKUP(L11035,'[2]tabela de preços'!$A:$G,7,0)</f>
        <v>AUTOMOTIVO</v>
      </c>
    </row>
    <row r="11036" spans="1:24" x14ac:dyDescent="0.3">
      <c r="A11036" t="s">
        <v>2100</v>
      </c>
      <c r="C11036" t="s">
        <v>2985</v>
      </c>
      <c r="D11036" s="1">
        <v>46063</v>
      </c>
      <c r="E11036" t="s">
        <v>2986</v>
      </c>
      <c r="F11036">
        <v>9</v>
      </c>
      <c r="G11036">
        <v>174</v>
      </c>
      <c r="H11036" t="str">
        <f>VLOOKUP(G11036,[1]OPERADORES!$A:$B,2,0)</f>
        <v>MIRIÃ LOBATO RODRIGUES</v>
      </c>
      <c r="I11036" t="s">
        <v>21</v>
      </c>
      <c r="J11036" t="s">
        <v>1788</v>
      </c>
      <c r="K11036" t="s">
        <v>2103</v>
      </c>
      <c r="L11036">
        <v>84108</v>
      </c>
      <c r="M11036" t="s">
        <v>144</v>
      </c>
      <c r="O11036" t="s">
        <v>11</v>
      </c>
      <c r="P11036">
        <v>5403</v>
      </c>
      <c r="Q11036">
        <v>4</v>
      </c>
      <c r="R11036">
        <v>27.29</v>
      </c>
      <c r="S11036">
        <v>109.16</v>
      </c>
      <c r="T11036">
        <v>82.84</v>
      </c>
      <c r="U11036">
        <v>24.11</v>
      </c>
      <c r="V11036" t="str">
        <f>VLOOKUP(L11036,'[2]tabela de preços'!$A:$D,4,0)</f>
        <v>BRASILUX</v>
      </c>
      <c r="W11036" t="str">
        <f>VLOOKUP(L11036,'[2]tabela de preços'!$A:$F,6,0)</f>
        <v>TINTAS LACA</v>
      </c>
      <c r="X11036" t="str">
        <f>VLOOKUP(L11036,'[2]tabela de preços'!$A:$G,7,0)</f>
        <v>AUTOMOTIVO</v>
      </c>
    </row>
    <row r="11037" spans="1:24" x14ac:dyDescent="0.3">
      <c r="A11037" t="s">
        <v>2100</v>
      </c>
      <c r="C11037" t="s">
        <v>2985</v>
      </c>
      <c r="D11037" s="1">
        <v>46063</v>
      </c>
      <c r="E11037" t="s">
        <v>2986</v>
      </c>
      <c r="F11037">
        <v>9</v>
      </c>
      <c r="G11037">
        <v>174</v>
      </c>
      <c r="H11037" t="str">
        <f>VLOOKUP(G11037,[1]OPERADORES!$A:$B,2,0)</f>
        <v>MIRIÃ LOBATO RODRIGUES</v>
      </c>
      <c r="I11037" t="s">
        <v>21</v>
      </c>
      <c r="J11037" t="s">
        <v>1788</v>
      </c>
      <c r="K11037" t="s">
        <v>2103</v>
      </c>
      <c r="L11037">
        <v>21741</v>
      </c>
      <c r="M11037" t="s">
        <v>1509</v>
      </c>
      <c r="O11037" t="s">
        <v>11</v>
      </c>
      <c r="P11037">
        <v>5102</v>
      </c>
      <c r="Q11037">
        <v>5</v>
      </c>
      <c r="R11037">
        <v>20.89</v>
      </c>
      <c r="S11037">
        <v>104.45</v>
      </c>
      <c r="T11037">
        <v>79.3</v>
      </c>
      <c r="U11037">
        <v>24.08</v>
      </c>
      <c r="V11037" t="str">
        <f>VLOOKUP(L11037,'[2]tabela de preços'!$A:$D,4,0)</f>
        <v>SOLUFIX</v>
      </c>
      <c r="W11037" t="str">
        <f>VLOOKUP(L11037,'[2]tabela de preços'!$A:$F,6,0)</f>
        <v>COLA INST./ ADESIVOS COLANTES</v>
      </c>
      <c r="X11037" t="str">
        <f>VLOOKUP(L11037,'[2]tabela de preços'!$A:$G,7,0)</f>
        <v>AUTOMOTIVO</v>
      </c>
    </row>
    <row r="11038" spans="1:24" x14ac:dyDescent="0.3">
      <c r="A11038" t="s">
        <v>2100</v>
      </c>
      <c r="C11038" t="s">
        <v>2985</v>
      </c>
      <c r="D11038" s="1">
        <v>46063</v>
      </c>
      <c r="E11038" t="s">
        <v>2986</v>
      </c>
      <c r="F11038">
        <v>9</v>
      </c>
      <c r="G11038">
        <v>174</v>
      </c>
      <c r="H11038" t="str">
        <f>VLOOKUP(G11038,[1]OPERADORES!$A:$B,2,0)</f>
        <v>MIRIÃ LOBATO RODRIGUES</v>
      </c>
      <c r="I11038" t="s">
        <v>21</v>
      </c>
      <c r="J11038" t="s">
        <v>1788</v>
      </c>
      <c r="K11038" t="s">
        <v>2103</v>
      </c>
      <c r="L11038">
        <v>84557</v>
      </c>
      <c r="M11038" t="s">
        <v>116</v>
      </c>
      <c r="O11038" t="s">
        <v>11</v>
      </c>
      <c r="P11038">
        <v>5102</v>
      </c>
      <c r="Q11038">
        <v>6</v>
      </c>
      <c r="R11038">
        <v>17.489999999999998</v>
      </c>
      <c r="S11038">
        <v>104.94</v>
      </c>
      <c r="T11038">
        <v>83.76</v>
      </c>
      <c r="U11038">
        <v>20.18</v>
      </c>
      <c r="V11038" t="str">
        <f>VLOOKUP(L11038,'[2]tabela de preços'!$A:$D,4,0)</f>
        <v>BRASILUX</v>
      </c>
      <c r="W11038" t="str">
        <f>VLOOKUP(L11038,'[2]tabela de preços'!$A:$F,6,0)</f>
        <v>DILUENTE</v>
      </c>
      <c r="X11038" t="str">
        <f>VLOOKUP(L11038,'[2]tabela de preços'!$A:$G,7,0)</f>
        <v>AUTOMOTIVO</v>
      </c>
    </row>
    <row r="11039" spans="1:24" x14ac:dyDescent="0.3">
      <c r="A11039" t="s">
        <v>2100</v>
      </c>
      <c r="C11039" t="s">
        <v>2985</v>
      </c>
      <c r="D11039" s="1">
        <v>46063</v>
      </c>
      <c r="E11039" t="s">
        <v>2986</v>
      </c>
      <c r="F11039">
        <v>9</v>
      </c>
      <c r="G11039">
        <v>174</v>
      </c>
      <c r="H11039" t="str">
        <f>VLOOKUP(G11039,[1]OPERADORES!$A:$B,2,0)</f>
        <v>MIRIÃ LOBATO RODRIGUES</v>
      </c>
      <c r="I11039" t="s">
        <v>21</v>
      </c>
      <c r="J11039" t="s">
        <v>1788</v>
      </c>
      <c r="K11039" t="s">
        <v>2103</v>
      </c>
      <c r="L11039">
        <v>10236</v>
      </c>
      <c r="M11039" t="s">
        <v>133</v>
      </c>
      <c r="O11039" t="s">
        <v>11</v>
      </c>
      <c r="P11039">
        <v>5102</v>
      </c>
      <c r="Q11039">
        <v>30</v>
      </c>
      <c r="R11039">
        <v>2.79</v>
      </c>
      <c r="S11039">
        <v>83.7</v>
      </c>
      <c r="T11039">
        <v>69.599999999999994</v>
      </c>
      <c r="U11039">
        <v>16.850000000000001</v>
      </c>
      <c r="V11039" t="str">
        <f>VLOOKUP(L11039,'[2]tabela de preços'!$A:$D,4,0)</f>
        <v>NORTON</v>
      </c>
      <c r="W11039" t="str">
        <f>VLOOKUP(L11039,'[2]tabela de preços'!$A:$F,6,0)</f>
        <v xml:space="preserve">DISCOS / LIXAS / ABRASIVOS </v>
      </c>
      <c r="X11039" t="str">
        <f>VLOOKUP(L11039,'[2]tabela de preços'!$A:$G,7,0)</f>
        <v>AUTOMOTIVO</v>
      </c>
    </row>
    <row r="11040" spans="1:24" x14ac:dyDescent="0.3">
      <c r="A11040" t="s">
        <v>2100</v>
      </c>
      <c r="C11040" t="s">
        <v>2985</v>
      </c>
      <c r="D11040" s="1">
        <v>46063</v>
      </c>
      <c r="E11040" t="s">
        <v>2986</v>
      </c>
      <c r="F11040">
        <v>9</v>
      </c>
      <c r="G11040">
        <v>174</v>
      </c>
      <c r="H11040" t="str">
        <f>VLOOKUP(G11040,[1]OPERADORES!$A:$B,2,0)</f>
        <v>MIRIÃ LOBATO RODRIGUES</v>
      </c>
      <c r="I11040" t="s">
        <v>21</v>
      </c>
      <c r="J11040" t="s">
        <v>1788</v>
      </c>
      <c r="K11040" t="s">
        <v>2103</v>
      </c>
      <c r="L11040">
        <v>10232</v>
      </c>
      <c r="M11040" t="s">
        <v>134</v>
      </c>
      <c r="O11040" t="s">
        <v>11</v>
      </c>
      <c r="P11040">
        <v>5102</v>
      </c>
      <c r="Q11040">
        <v>30</v>
      </c>
      <c r="R11040">
        <v>2.79</v>
      </c>
      <c r="S11040">
        <v>83.7</v>
      </c>
      <c r="T11040">
        <v>67.5</v>
      </c>
      <c r="U11040">
        <v>19.350000000000001</v>
      </c>
      <c r="V11040" t="str">
        <f>VLOOKUP(L11040,'[2]tabela de preços'!$A:$D,4,0)</f>
        <v>NORTON</v>
      </c>
      <c r="W11040" t="str">
        <f>VLOOKUP(L11040,'[2]tabela de preços'!$A:$F,6,0)</f>
        <v xml:space="preserve">DISCOS / LIXAS / ABRASIVOS </v>
      </c>
      <c r="X11040" t="str">
        <f>VLOOKUP(L11040,'[2]tabela de preços'!$A:$G,7,0)</f>
        <v>AUTOMOTIVO</v>
      </c>
    </row>
    <row r="11041" spans="1:24" x14ac:dyDescent="0.3">
      <c r="A11041" t="s">
        <v>2100</v>
      </c>
      <c r="C11041" t="s">
        <v>2985</v>
      </c>
      <c r="D11041" s="1">
        <v>46063</v>
      </c>
      <c r="E11041" t="s">
        <v>2986</v>
      </c>
      <c r="F11041">
        <v>9</v>
      </c>
      <c r="G11041">
        <v>174</v>
      </c>
      <c r="H11041" t="str">
        <f>VLOOKUP(G11041,[1]OPERADORES!$A:$B,2,0)</f>
        <v>MIRIÃ LOBATO RODRIGUES</v>
      </c>
      <c r="I11041" t="s">
        <v>21</v>
      </c>
      <c r="J11041" t="s">
        <v>1788</v>
      </c>
      <c r="K11041" t="s">
        <v>2103</v>
      </c>
      <c r="L11041">
        <v>20135</v>
      </c>
      <c r="M11041" t="s">
        <v>459</v>
      </c>
      <c r="O11041" t="s">
        <v>11</v>
      </c>
      <c r="P11041">
        <v>5102</v>
      </c>
      <c r="Q11041">
        <v>2</v>
      </c>
      <c r="R11041">
        <v>25.37</v>
      </c>
      <c r="S11041">
        <v>50.74</v>
      </c>
      <c r="T11041">
        <v>38.520000000000003</v>
      </c>
      <c r="U11041">
        <v>24.08</v>
      </c>
      <c r="V11041" t="str">
        <f>VLOOKUP(L11041,'[2]tabela de preços'!$A:$D,4,0)</f>
        <v>3M</v>
      </c>
      <c r="W11041" t="str">
        <f>VLOOKUP(L11041,'[2]tabela de preços'!$A:$F,6,0)</f>
        <v>DISCO TRIZACT</v>
      </c>
      <c r="X11041" t="str">
        <f>VLOOKUP(L11041,'[2]tabela de preços'!$A:$G,7,0)</f>
        <v>AUTOMOTIVO</v>
      </c>
    </row>
    <row r="11042" spans="1:24" x14ac:dyDescent="0.3">
      <c r="A11042" t="s">
        <v>2100</v>
      </c>
      <c r="C11042" t="s">
        <v>2985</v>
      </c>
      <c r="D11042" s="1">
        <v>46063</v>
      </c>
      <c r="E11042" t="s">
        <v>2986</v>
      </c>
      <c r="F11042">
        <v>9</v>
      </c>
      <c r="G11042">
        <v>174</v>
      </c>
      <c r="H11042" t="str">
        <f>VLOOKUP(G11042,[1]OPERADORES!$A:$B,2,0)</f>
        <v>MIRIÃ LOBATO RODRIGUES</v>
      </c>
      <c r="I11042" t="s">
        <v>21</v>
      </c>
      <c r="J11042" t="s">
        <v>1788</v>
      </c>
      <c r="K11042" t="s">
        <v>2103</v>
      </c>
      <c r="L11042">
        <v>24248</v>
      </c>
      <c r="M11042" t="s">
        <v>107</v>
      </c>
      <c r="O11042" t="s">
        <v>11</v>
      </c>
      <c r="P11042">
        <v>5102</v>
      </c>
      <c r="Q11042">
        <v>12</v>
      </c>
      <c r="R11042">
        <v>8</v>
      </c>
      <c r="S11042">
        <v>96</v>
      </c>
      <c r="T11042">
        <v>78</v>
      </c>
      <c r="U11042">
        <v>18.75</v>
      </c>
      <c r="V11042" t="str">
        <f>VLOOKUP(L11042,'[2]tabela de preços'!$A:$D,4,0)</f>
        <v>SHERWIN WILLIAMS</v>
      </c>
      <c r="W11042" t="str">
        <f>VLOOKUP(L11042,'[2]tabela de preços'!$A:$F,6,0)</f>
        <v>PRIMER AUTOMOTIVO</v>
      </c>
      <c r="X11042" t="str">
        <f>VLOOKUP(L11042,'[2]tabela de preços'!$A:$G,7,0)</f>
        <v>AUTOMOTIVO</v>
      </c>
    </row>
    <row r="11043" spans="1:24" x14ac:dyDescent="0.3">
      <c r="A11043" t="s">
        <v>2100</v>
      </c>
      <c r="C11043" t="s">
        <v>2985</v>
      </c>
      <c r="D11043" s="1">
        <v>46063</v>
      </c>
      <c r="E11043" t="s">
        <v>2986</v>
      </c>
      <c r="F11043">
        <v>9</v>
      </c>
      <c r="G11043">
        <v>174</v>
      </c>
      <c r="H11043" t="str">
        <f>VLOOKUP(G11043,[1]OPERADORES!$A:$B,2,0)</f>
        <v>MIRIÃ LOBATO RODRIGUES</v>
      </c>
      <c r="I11043" t="s">
        <v>21</v>
      </c>
      <c r="J11043" t="s">
        <v>1788</v>
      </c>
      <c r="K11043" t="s">
        <v>2103</v>
      </c>
      <c r="L11043">
        <v>9751</v>
      </c>
      <c r="M11043" t="s">
        <v>1333</v>
      </c>
      <c r="O11043" t="s">
        <v>11</v>
      </c>
      <c r="P11043">
        <v>5102</v>
      </c>
      <c r="Q11043">
        <v>1</v>
      </c>
      <c r="R11043">
        <v>58.78</v>
      </c>
      <c r="S11043">
        <v>58.78</v>
      </c>
      <c r="T11043">
        <v>44.61</v>
      </c>
      <c r="U11043">
        <v>24.11</v>
      </c>
      <c r="V11043" t="str">
        <f>VLOOKUP(L11043,'[2]tabela de preços'!$A:$D,4,0)</f>
        <v>3M</v>
      </c>
      <c r="W11043" t="str">
        <f>VLOOKUP(L11043,'[2]tabela de preços'!$A:$F,6,0)</f>
        <v xml:space="preserve">LÍQUIDOS P/ POLIMENTO </v>
      </c>
      <c r="X11043" t="str">
        <f>VLOOKUP(L11043,'[2]tabela de preços'!$A:$G,7,0)</f>
        <v>AUTOMOTIVO</v>
      </c>
    </row>
    <row r="11044" spans="1:24" x14ac:dyDescent="0.3">
      <c r="A11044" t="s">
        <v>2100</v>
      </c>
      <c r="C11044" t="s">
        <v>2985</v>
      </c>
      <c r="D11044" s="1">
        <v>46063</v>
      </c>
      <c r="E11044" t="s">
        <v>2986</v>
      </c>
      <c r="F11044">
        <v>9</v>
      </c>
      <c r="G11044">
        <v>174</v>
      </c>
      <c r="H11044" t="str">
        <f>VLOOKUP(G11044,[1]OPERADORES!$A:$B,2,0)</f>
        <v>MIRIÃ LOBATO RODRIGUES</v>
      </c>
      <c r="I11044" t="s">
        <v>21</v>
      </c>
      <c r="J11044" t="s">
        <v>1788</v>
      </c>
      <c r="K11044" t="s">
        <v>2103</v>
      </c>
      <c r="L11044">
        <v>24240</v>
      </c>
      <c r="M11044" t="s">
        <v>240</v>
      </c>
      <c r="O11044" t="s">
        <v>11</v>
      </c>
      <c r="P11044">
        <v>5102</v>
      </c>
      <c r="Q11044">
        <v>96</v>
      </c>
      <c r="R11044">
        <v>3.81</v>
      </c>
      <c r="S11044">
        <v>365.76</v>
      </c>
      <c r="T11044">
        <v>314.88</v>
      </c>
      <c r="U11044">
        <v>13.91</v>
      </c>
      <c r="V11044" t="str">
        <f>VLOOKUP(L11044,'[2]tabela de preços'!$A:$D,4,0)</f>
        <v>ADERE</v>
      </c>
      <c r="W11044" t="str">
        <f>VLOOKUP(L11044,'[2]tabela de preços'!$A:$F,6,0)</f>
        <v>FITA AUTOMOTIVA</v>
      </c>
      <c r="X11044" t="str">
        <f>VLOOKUP(L11044,'[2]tabela de preços'!$A:$G,7,0)</f>
        <v>AUTOMOTIVO</v>
      </c>
    </row>
    <row r="11045" spans="1:24" x14ac:dyDescent="0.3">
      <c r="A11045" t="s">
        <v>2100</v>
      </c>
      <c r="C11045" t="s">
        <v>2985</v>
      </c>
      <c r="D11045" s="1">
        <v>46063</v>
      </c>
      <c r="E11045" t="s">
        <v>2986</v>
      </c>
      <c r="F11045">
        <v>9</v>
      </c>
      <c r="G11045">
        <v>174</v>
      </c>
      <c r="H11045" t="str">
        <f>VLOOKUP(G11045,[1]OPERADORES!$A:$B,2,0)</f>
        <v>MIRIÃ LOBATO RODRIGUES</v>
      </c>
      <c r="I11045" t="s">
        <v>21</v>
      </c>
      <c r="J11045" t="s">
        <v>1788</v>
      </c>
      <c r="K11045" t="s">
        <v>2103</v>
      </c>
      <c r="L11045">
        <v>84406</v>
      </c>
      <c r="M11045" t="s">
        <v>2110</v>
      </c>
      <c r="O11045" t="s">
        <v>11</v>
      </c>
      <c r="P11045">
        <v>5102</v>
      </c>
      <c r="Q11045">
        <v>6</v>
      </c>
      <c r="R11045">
        <v>32.159999999999997</v>
      </c>
      <c r="S11045">
        <v>192.96</v>
      </c>
      <c r="T11045">
        <v>146.46</v>
      </c>
      <c r="U11045">
        <v>24.1</v>
      </c>
      <c r="V11045" t="str">
        <f>VLOOKUP(L11045,'[2]tabela de preços'!$A:$D,4,0)</f>
        <v>3M</v>
      </c>
      <c r="W11045" t="str">
        <f>VLOOKUP(L11045,'[2]tabela de preços'!$A:$F,6,0)</f>
        <v>FITA DUPLA FACE</v>
      </c>
      <c r="X11045" t="str">
        <f>VLOOKUP(L11045,'[2]tabela de preços'!$A:$G,7,0)</f>
        <v>AUTOMOTIVO</v>
      </c>
    </row>
    <row r="11046" spans="1:24" x14ac:dyDescent="0.3">
      <c r="A11046" t="s">
        <v>2100</v>
      </c>
      <c r="C11046" t="s">
        <v>2985</v>
      </c>
      <c r="D11046" s="1">
        <v>46063</v>
      </c>
      <c r="E11046" t="s">
        <v>2986</v>
      </c>
      <c r="F11046">
        <v>9</v>
      </c>
      <c r="G11046">
        <v>174</v>
      </c>
      <c r="H11046" t="str">
        <f>VLOOKUP(G11046,[1]OPERADORES!$A:$B,2,0)</f>
        <v>MIRIÃ LOBATO RODRIGUES</v>
      </c>
      <c r="I11046" t="s">
        <v>21</v>
      </c>
      <c r="J11046" t="s">
        <v>1788</v>
      </c>
      <c r="K11046" t="s">
        <v>2103</v>
      </c>
      <c r="L11046">
        <v>23602</v>
      </c>
      <c r="M11046" t="s">
        <v>215</v>
      </c>
      <c r="O11046" t="s">
        <v>11</v>
      </c>
      <c r="P11046">
        <v>5403</v>
      </c>
      <c r="Q11046">
        <v>9</v>
      </c>
      <c r="R11046">
        <v>35.89</v>
      </c>
      <c r="S11046">
        <v>323.01</v>
      </c>
      <c r="T11046">
        <v>263.25</v>
      </c>
      <c r="U11046">
        <v>18.5</v>
      </c>
      <c r="V11046" t="str">
        <f>VLOOKUP(L11046,'[2]tabela de preços'!$A:$D,4,0)</f>
        <v>SHERWIN WILLIAMS</v>
      </c>
      <c r="W11046" t="str">
        <f>VLOOKUP(L11046,'[2]tabela de preços'!$A:$F,6,0)</f>
        <v>VERNIZ AUTOMOTIVO</v>
      </c>
      <c r="X11046" t="str">
        <f>VLOOKUP(L11046,'[2]tabela de preços'!$A:$G,7,0)</f>
        <v>AUTOMOTIVO</v>
      </c>
    </row>
    <row r="11047" spans="1:24" x14ac:dyDescent="0.3">
      <c r="A11047" t="s">
        <v>2100</v>
      </c>
      <c r="C11047" t="s">
        <v>2985</v>
      </c>
      <c r="D11047" s="1">
        <v>46063</v>
      </c>
      <c r="E11047" t="s">
        <v>2986</v>
      </c>
      <c r="F11047">
        <v>9</v>
      </c>
      <c r="G11047">
        <v>174</v>
      </c>
      <c r="H11047" t="str">
        <f>VLOOKUP(G11047,[1]OPERADORES!$A:$B,2,0)</f>
        <v>MIRIÃ LOBATO RODRIGUES</v>
      </c>
      <c r="I11047" t="s">
        <v>21</v>
      </c>
      <c r="J11047" t="s">
        <v>1788</v>
      </c>
      <c r="K11047" t="s">
        <v>2103</v>
      </c>
      <c r="L11047">
        <v>20431</v>
      </c>
      <c r="M11047" t="s">
        <v>202</v>
      </c>
      <c r="O11047" t="s">
        <v>11</v>
      </c>
      <c r="P11047">
        <v>5403</v>
      </c>
      <c r="Q11047">
        <v>3</v>
      </c>
      <c r="R11047">
        <v>36.89</v>
      </c>
      <c r="S11047">
        <v>110.67</v>
      </c>
      <c r="T11047">
        <v>90.78</v>
      </c>
      <c r="U11047">
        <v>17.97</v>
      </c>
      <c r="V11047" t="str">
        <f>VLOOKUP(L11047,'[2]tabela de preços'!$A:$D,4,0)</f>
        <v>SHERWIN WILLIAMS</v>
      </c>
      <c r="W11047" t="str">
        <f>VLOOKUP(L11047,'[2]tabela de preços'!$A:$F,6,0)</f>
        <v>VERNIZ AUTOMOTIVO</v>
      </c>
      <c r="X11047" t="str">
        <f>VLOOKUP(L11047,'[2]tabela de preços'!$A:$G,7,0)</f>
        <v>AUTOMOTIVO</v>
      </c>
    </row>
    <row r="11048" spans="1:24" x14ac:dyDescent="0.3">
      <c r="A11048" t="s">
        <v>2100</v>
      </c>
      <c r="C11048" t="s">
        <v>2985</v>
      </c>
      <c r="D11048" s="1">
        <v>46063</v>
      </c>
      <c r="E11048" t="s">
        <v>2986</v>
      </c>
      <c r="F11048">
        <v>9</v>
      </c>
      <c r="G11048">
        <v>174</v>
      </c>
      <c r="H11048" t="str">
        <f>VLOOKUP(G11048,[1]OPERADORES!$A:$B,2,0)</f>
        <v>MIRIÃ LOBATO RODRIGUES</v>
      </c>
      <c r="I11048" t="s">
        <v>21</v>
      </c>
      <c r="J11048" t="s">
        <v>1788</v>
      </c>
      <c r="K11048" t="s">
        <v>2103</v>
      </c>
      <c r="L11048">
        <v>13</v>
      </c>
      <c r="M11048" t="s">
        <v>152</v>
      </c>
      <c r="O11048" t="s">
        <v>11</v>
      </c>
      <c r="P11048">
        <v>5102</v>
      </c>
      <c r="Q11048">
        <v>30</v>
      </c>
      <c r="R11048">
        <v>5.79</v>
      </c>
      <c r="S11048">
        <v>173.7</v>
      </c>
      <c r="T11048">
        <v>124.8</v>
      </c>
      <c r="U11048">
        <v>28.15</v>
      </c>
      <c r="V11048" t="str">
        <f>VLOOKUP(L11048,'[2]tabela de preços'!$A:$D,4,0)</f>
        <v>3M</v>
      </c>
      <c r="W11048" t="str">
        <f>VLOOKUP(L11048,'[2]tabela de preços'!$A:$F,6,0)</f>
        <v>LIXA DÁGUA</v>
      </c>
      <c r="X11048" t="str">
        <f>VLOOKUP(L11048,'[2]tabela de preços'!$A:$G,7,0)</f>
        <v>AUTOMOTIVO</v>
      </c>
    </row>
    <row r="11049" spans="1:24" x14ac:dyDescent="0.3">
      <c r="A11049" t="s">
        <v>2100</v>
      </c>
      <c r="C11049" t="s">
        <v>2985</v>
      </c>
      <c r="D11049" s="1">
        <v>46063</v>
      </c>
      <c r="E11049" t="s">
        <v>2986</v>
      </c>
      <c r="F11049">
        <v>9</v>
      </c>
      <c r="G11049">
        <v>174</v>
      </c>
      <c r="H11049" t="str">
        <f>VLOOKUP(G11049,[1]OPERADORES!$A:$B,2,0)</f>
        <v>MIRIÃ LOBATO RODRIGUES</v>
      </c>
      <c r="I11049" t="s">
        <v>21</v>
      </c>
      <c r="J11049" t="s">
        <v>1788</v>
      </c>
      <c r="K11049" t="s">
        <v>2103</v>
      </c>
      <c r="L11049">
        <v>15</v>
      </c>
      <c r="M11049" t="s">
        <v>205</v>
      </c>
      <c r="O11049" t="s">
        <v>11</v>
      </c>
      <c r="P11049">
        <v>5102</v>
      </c>
      <c r="Q11049">
        <v>15</v>
      </c>
      <c r="R11049">
        <v>5.79</v>
      </c>
      <c r="S11049">
        <v>86.85</v>
      </c>
      <c r="T11049">
        <v>62.4</v>
      </c>
      <c r="U11049">
        <v>28.15</v>
      </c>
      <c r="V11049" t="str">
        <f>VLOOKUP(L11049,'[2]tabela de preços'!$A:$D,4,0)</f>
        <v>3M</v>
      </c>
      <c r="W11049" t="str">
        <f>VLOOKUP(L11049,'[2]tabela de preços'!$A:$F,6,0)</f>
        <v>LIXA DÁGUA</v>
      </c>
      <c r="X11049" t="str">
        <f>VLOOKUP(L11049,'[2]tabela de preços'!$A:$G,7,0)</f>
        <v>AUTOMOTIVO</v>
      </c>
    </row>
    <row r="11050" spans="1:24" x14ac:dyDescent="0.3">
      <c r="A11050" t="s">
        <v>2100</v>
      </c>
      <c r="C11050" t="s">
        <v>2985</v>
      </c>
      <c r="D11050" s="1">
        <v>46063</v>
      </c>
      <c r="E11050" t="s">
        <v>2986</v>
      </c>
      <c r="F11050">
        <v>9</v>
      </c>
      <c r="G11050">
        <v>174</v>
      </c>
      <c r="H11050" t="str">
        <f>VLOOKUP(G11050,[1]OPERADORES!$A:$B,2,0)</f>
        <v>MIRIÃ LOBATO RODRIGUES</v>
      </c>
      <c r="I11050" t="s">
        <v>21</v>
      </c>
      <c r="J11050" t="s">
        <v>1788</v>
      </c>
      <c r="K11050" t="s">
        <v>2103</v>
      </c>
      <c r="L11050">
        <v>16</v>
      </c>
      <c r="M11050" t="s">
        <v>122</v>
      </c>
      <c r="O11050" t="s">
        <v>11</v>
      </c>
      <c r="P11050">
        <v>5102</v>
      </c>
      <c r="Q11050">
        <v>15</v>
      </c>
      <c r="R11050">
        <v>2.9</v>
      </c>
      <c r="S11050">
        <v>43.5</v>
      </c>
      <c r="T11050">
        <v>33</v>
      </c>
      <c r="U11050">
        <v>24.14</v>
      </c>
      <c r="V11050" t="str">
        <f>VLOOKUP(L11050,'[2]tabela de preços'!$A:$D,4,0)</f>
        <v>3M</v>
      </c>
      <c r="W11050" t="str">
        <f>VLOOKUP(L11050,'[2]tabela de preços'!$A:$F,6,0)</f>
        <v>LIXA DÁGUA</v>
      </c>
      <c r="X11050" t="str">
        <f>VLOOKUP(L11050,'[2]tabela de preços'!$A:$G,7,0)</f>
        <v>AUTOMOTIVO</v>
      </c>
    </row>
    <row r="11051" spans="1:24" x14ac:dyDescent="0.3">
      <c r="A11051" t="s">
        <v>2100</v>
      </c>
      <c r="C11051" t="s">
        <v>2985</v>
      </c>
      <c r="D11051" s="1">
        <v>46063</v>
      </c>
      <c r="E11051" t="s">
        <v>2986</v>
      </c>
      <c r="F11051">
        <v>9</v>
      </c>
      <c r="G11051">
        <v>174</v>
      </c>
      <c r="H11051" t="str">
        <f>VLOOKUP(G11051,[1]OPERADORES!$A:$B,2,0)</f>
        <v>MIRIÃ LOBATO RODRIGUES</v>
      </c>
      <c r="I11051" t="s">
        <v>21</v>
      </c>
      <c r="J11051" t="s">
        <v>1788</v>
      </c>
      <c r="K11051" t="s">
        <v>2103</v>
      </c>
      <c r="L11051">
        <v>10238</v>
      </c>
      <c r="M11051" t="s">
        <v>79</v>
      </c>
      <c r="O11051" t="s">
        <v>11</v>
      </c>
      <c r="P11051">
        <v>5102</v>
      </c>
      <c r="Q11051">
        <v>30</v>
      </c>
      <c r="R11051">
        <v>2.79</v>
      </c>
      <c r="S11051">
        <v>83.7</v>
      </c>
      <c r="T11051">
        <v>67.2</v>
      </c>
      <c r="U11051">
        <v>19.71</v>
      </c>
      <c r="V11051" t="str">
        <f>VLOOKUP(L11051,'[2]tabela de preços'!$A:$D,4,0)</f>
        <v>NORTON</v>
      </c>
      <c r="W11051" t="str">
        <f>VLOOKUP(L11051,'[2]tabela de preços'!$A:$F,6,0)</f>
        <v xml:space="preserve">DISCOS / LIXAS / ABRASIVOS </v>
      </c>
      <c r="X11051" t="str">
        <f>VLOOKUP(L11051,'[2]tabela de preços'!$A:$G,7,0)</f>
        <v>AUTOMOTIVO</v>
      </c>
    </row>
    <row r="11052" spans="1:24" x14ac:dyDescent="0.3">
      <c r="A11052" t="s">
        <v>2100</v>
      </c>
      <c r="C11052" t="s">
        <v>2985</v>
      </c>
      <c r="D11052" s="1">
        <v>46063</v>
      </c>
      <c r="E11052" t="s">
        <v>2986</v>
      </c>
      <c r="F11052">
        <v>9</v>
      </c>
      <c r="G11052">
        <v>174</v>
      </c>
      <c r="H11052" t="str">
        <f>VLOOKUP(G11052,[1]OPERADORES!$A:$B,2,0)</f>
        <v>MIRIÃ LOBATO RODRIGUES</v>
      </c>
      <c r="I11052" t="s">
        <v>21</v>
      </c>
      <c r="J11052" t="s">
        <v>1788</v>
      </c>
      <c r="K11052" t="s">
        <v>2103</v>
      </c>
      <c r="L11052">
        <v>21077</v>
      </c>
      <c r="M11052" t="s">
        <v>207</v>
      </c>
      <c r="O11052" t="s">
        <v>11</v>
      </c>
      <c r="P11052">
        <v>5102</v>
      </c>
      <c r="Q11052">
        <v>6</v>
      </c>
      <c r="R11052">
        <v>44.68</v>
      </c>
      <c r="S11052">
        <v>268.08</v>
      </c>
      <c r="T11052">
        <v>203.52</v>
      </c>
      <c r="U11052">
        <v>24.08</v>
      </c>
      <c r="V11052" t="str">
        <f>VLOOKUP(L11052,'[2]tabela de preços'!$A:$D,4,0)</f>
        <v>SHERWIN WILLIAMS</v>
      </c>
      <c r="W11052" t="str">
        <f>VLOOKUP(L11052,'[2]tabela de preços'!$A:$F,6,0)</f>
        <v>MASSA POLIÉSTER</v>
      </c>
      <c r="X11052" t="str">
        <f>VLOOKUP(L11052,'[2]tabela de preços'!$A:$G,7,0)</f>
        <v>AUTOMOTIVO</v>
      </c>
    </row>
    <row r="11053" spans="1:24" x14ac:dyDescent="0.3">
      <c r="A11053" t="s">
        <v>2100</v>
      </c>
      <c r="C11053" t="s">
        <v>2985</v>
      </c>
      <c r="D11053" s="1">
        <v>46063</v>
      </c>
      <c r="E11053" t="s">
        <v>2986</v>
      </c>
      <c r="F11053">
        <v>9</v>
      </c>
      <c r="G11053">
        <v>174</v>
      </c>
      <c r="H11053" t="str">
        <f>VLOOKUP(G11053,[1]OPERADORES!$A:$B,2,0)</f>
        <v>MIRIÃ LOBATO RODRIGUES</v>
      </c>
      <c r="I11053" t="s">
        <v>21</v>
      </c>
      <c r="J11053" t="s">
        <v>1788</v>
      </c>
      <c r="K11053" t="s">
        <v>2103</v>
      </c>
      <c r="L11053">
        <v>87043</v>
      </c>
      <c r="M11053" t="s">
        <v>217</v>
      </c>
      <c r="O11053" t="s">
        <v>11</v>
      </c>
      <c r="P11053">
        <v>5102</v>
      </c>
      <c r="Q11053">
        <v>20</v>
      </c>
      <c r="R11053">
        <v>21.95</v>
      </c>
      <c r="S11053">
        <v>439</v>
      </c>
      <c r="T11053">
        <v>360.4</v>
      </c>
      <c r="U11053">
        <v>17.899999999999999</v>
      </c>
      <c r="V11053" t="str">
        <f>VLOOKUP(L11053,'[2]tabela de preços'!$A:$D,4,0)</f>
        <v>ROBERLO</v>
      </c>
      <c r="W11053" t="str">
        <f>VLOOKUP(L11053,'[2]tabela de preços'!$A:$F,6,0)</f>
        <v>MASSA POLIÉSTER</v>
      </c>
      <c r="X11053" t="str">
        <f>VLOOKUP(L11053,'[2]tabela de preços'!$A:$G,7,0)</f>
        <v>AUTOMOTIVO</v>
      </c>
    </row>
    <row r="11054" spans="1:24" x14ac:dyDescent="0.3">
      <c r="A11054" t="s">
        <v>2100</v>
      </c>
      <c r="C11054" t="s">
        <v>2985</v>
      </c>
      <c r="D11054" s="1">
        <v>46063</v>
      </c>
      <c r="E11054" t="s">
        <v>2986</v>
      </c>
      <c r="F11054">
        <v>9</v>
      </c>
      <c r="G11054">
        <v>174</v>
      </c>
      <c r="H11054" t="str">
        <f>VLOOKUP(G11054,[1]OPERADORES!$A:$B,2,0)</f>
        <v>MIRIÃ LOBATO RODRIGUES</v>
      </c>
      <c r="I11054" t="s">
        <v>21</v>
      </c>
      <c r="J11054" t="s">
        <v>1788</v>
      </c>
      <c r="K11054" t="s">
        <v>2103</v>
      </c>
      <c r="L11054">
        <v>24247</v>
      </c>
      <c r="M11054" t="s">
        <v>160</v>
      </c>
      <c r="O11054" t="s">
        <v>11</v>
      </c>
      <c r="P11054">
        <v>5403</v>
      </c>
      <c r="Q11054">
        <v>12</v>
      </c>
      <c r="R11054">
        <v>21</v>
      </c>
      <c r="S11054">
        <v>252</v>
      </c>
      <c r="T11054">
        <v>202.44</v>
      </c>
      <c r="U11054">
        <v>19.670000000000002</v>
      </c>
      <c r="V11054" t="str">
        <f>VLOOKUP(L11054,'[2]tabela de preços'!$A:$D,4,0)</f>
        <v>SHERWIN WILLIAMS</v>
      </c>
      <c r="W11054" t="str">
        <f>VLOOKUP(L11054,'[2]tabela de preços'!$A:$F,6,0)</f>
        <v>PRIMER AUTOMOTIVO</v>
      </c>
      <c r="X11054" t="str">
        <f>VLOOKUP(L11054,'[2]tabela de preços'!$A:$G,7,0)</f>
        <v>AUTOMOTIVO</v>
      </c>
    </row>
    <row r="11055" spans="1:24" x14ac:dyDescent="0.3">
      <c r="A11055" t="s">
        <v>2100</v>
      </c>
      <c r="C11055" t="s">
        <v>2985</v>
      </c>
      <c r="D11055" s="1">
        <v>46063</v>
      </c>
      <c r="E11055" t="s">
        <v>2986</v>
      </c>
      <c r="F11055">
        <v>9</v>
      </c>
      <c r="G11055">
        <v>174</v>
      </c>
      <c r="H11055" t="str">
        <f>VLOOKUP(G11055,[1]OPERADORES!$A:$B,2,0)</f>
        <v>MIRIÃ LOBATO RODRIGUES</v>
      </c>
      <c r="I11055" t="s">
        <v>21</v>
      </c>
      <c r="J11055" t="s">
        <v>1788</v>
      </c>
      <c r="K11055" t="s">
        <v>2103</v>
      </c>
      <c r="L11055">
        <v>20212</v>
      </c>
      <c r="M11055" t="s">
        <v>198</v>
      </c>
      <c r="O11055" t="s">
        <v>11</v>
      </c>
      <c r="P11055">
        <v>5403</v>
      </c>
      <c r="Q11055">
        <v>1</v>
      </c>
      <c r="R11055">
        <v>26.95</v>
      </c>
      <c r="S11055">
        <v>26.95</v>
      </c>
      <c r="T11055">
        <v>20.46</v>
      </c>
      <c r="U11055">
        <v>24.08</v>
      </c>
      <c r="V11055" t="str">
        <f>VLOOKUP(L11055,'[2]tabela de preços'!$A:$D,4,0)</f>
        <v>MAXI RUBBER</v>
      </c>
      <c r="W11055" t="str">
        <f>VLOOKUP(L11055,'[2]tabela de preços'!$A:$F,6,0)</f>
        <v>SELADORA P/ PLASTICO</v>
      </c>
      <c r="X11055" t="str">
        <f>VLOOKUP(L11055,'[2]tabela de preços'!$A:$G,7,0)</f>
        <v>AUTOMOTIVO</v>
      </c>
    </row>
    <row r="11056" spans="1:24" x14ac:dyDescent="0.3">
      <c r="A11056" t="s">
        <v>2100</v>
      </c>
      <c r="C11056" t="s">
        <v>2985</v>
      </c>
      <c r="D11056" s="1">
        <v>46063</v>
      </c>
      <c r="E11056" t="s">
        <v>2986</v>
      </c>
      <c r="F11056">
        <v>9</v>
      </c>
      <c r="G11056">
        <v>174</v>
      </c>
      <c r="H11056" t="str">
        <f>VLOOKUP(G11056,[1]OPERADORES!$A:$B,2,0)</f>
        <v>MIRIÃ LOBATO RODRIGUES</v>
      </c>
      <c r="I11056" t="s">
        <v>21</v>
      </c>
      <c r="J11056" t="s">
        <v>1788</v>
      </c>
      <c r="K11056" t="s">
        <v>2103</v>
      </c>
      <c r="L11056">
        <v>20239</v>
      </c>
      <c r="M11056" t="s">
        <v>2847</v>
      </c>
      <c r="O11056" t="s">
        <v>11</v>
      </c>
      <c r="P11056">
        <v>5102</v>
      </c>
      <c r="Q11056">
        <v>2</v>
      </c>
      <c r="R11056">
        <v>27.31</v>
      </c>
      <c r="S11056">
        <v>54.62</v>
      </c>
      <c r="T11056">
        <v>41.46</v>
      </c>
      <c r="U11056">
        <v>24.09</v>
      </c>
      <c r="V11056" t="str">
        <f>VLOOKUP(L11056,'[2]tabela de preços'!$A:$D,4,0)</f>
        <v>SIKA</v>
      </c>
      <c r="W11056" t="str">
        <f>VLOOKUP(L11056,'[2]tabela de preços'!$A:$F,6,0)</f>
        <v>VEDADORES / SELANTES</v>
      </c>
      <c r="X11056" t="str">
        <f>VLOOKUP(L11056,'[2]tabela de preços'!$A:$G,7,0)</f>
        <v>AUTOMOTIVO</v>
      </c>
    </row>
    <row r="11057" spans="1:24" x14ac:dyDescent="0.3">
      <c r="A11057" t="s">
        <v>2100</v>
      </c>
      <c r="C11057" t="s">
        <v>2985</v>
      </c>
      <c r="D11057" s="1">
        <v>46063</v>
      </c>
      <c r="E11057" t="s">
        <v>2986</v>
      </c>
      <c r="F11057">
        <v>9</v>
      </c>
      <c r="G11057">
        <v>174</v>
      </c>
      <c r="H11057" t="str">
        <f>VLOOKUP(G11057,[1]OPERADORES!$A:$B,2,0)</f>
        <v>MIRIÃ LOBATO RODRIGUES</v>
      </c>
      <c r="I11057" t="s">
        <v>21</v>
      </c>
      <c r="J11057" t="s">
        <v>1788</v>
      </c>
      <c r="K11057" t="s">
        <v>2103</v>
      </c>
      <c r="L11057">
        <v>10297</v>
      </c>
      <c r="M11057" t="s">
        <v>41</v>
      </c>
      <c r="O11057" t="s">
        <v>11</v>
      </c>
      <c r="P11057">
        <v>5102</v>
      </c>
      <c r="Q11057">
        <v>16</v>
      </c>
      <c r="R11057">
        <v>10.89</v>
      </c>
      <c r="S11057">
        <v>174.24</v>
      </c>
      <c r="T11057">
        <v>146.72</v>
      </c>
      <c r="U11057">
        <v>15.79</v>
      </c>
      <c r="V11057" t="str">
        <f>VLOOKUP(L11057,'[2]tabela de preços'!$A:$D,4,0)</f>
        <v>ANJO</v>
      </c>
      <c r="W11057" t="str">
        <f>VLOOKUP(L11057,'[2]tabela de preços'!$A:$F,6,0)</f>
        <v>THINNER DE LIMPEZA</v>
      </c>
      <c r="X11057" t="str">
        <f>VLOOKUP(L11057,'[2]tabela de preços'!$A:$G,7,0)</f>
        <v>THINNER</v>
      </c>
    </row>
    <row r="11058" spans="1:24" x14ac:dyDescent="0.3">
      <c r="A11058" t="s">
        <v>2100</v>
      </c>
      <c r="C11058" t="s">
        <v>2985</v>
      </c>
      <c r="D11058" s="1">
        <v>46063</v>
      </c>
      <c r="E11058" t="s">
        <v>2986</v>
      </c>
      <c r="F11058">
        <v>9</v>
      </c>
      <c r="G11058">
        <v>174</v>
      </c>
      <c r="H11058" t="str">
        <f>VLOOKUP(G11058,[1]OPERADORES!$A:$B,2,0)</f>
        <v>MIRIÃ LOBATO RODRIGUES</v>
      </c>
      <c r="I11058" t="s">
        <v>21</v>
      </c>
      <c r="J11058" t="s">
        <v>1788</v>
      </c>
      <c r="K11058" t="s">
        <v>2103</v>
      </c>
      <c r="L11058">
        <v>85666</v>
      </c>
      <c r="M11058" t="s">
        <v>341</v>
      </c>
      <c r="O11058" t="s">
        <v>11</v>
      </c>
      <c r="P11058">
        <v>5403</v>
      </c>
      <c r="Q11058">
        <v>3</v>
      </c>
      <c r="R11058">
        <v>15.79</v>
      </c>
      <c r="S11058">
        <v>47.37</v>
      </c>
      <c r="T11058">
        <v>35.97</v>
      </c>
      <c r="U11058">
        <v>24.07</v>
      </c>
      <c r="V11058" t="str">
        <f>VLOOKUP(L11058,'[2]tabela de preços'!$A:$D,4,0)</f>
        <v>UNIPEGA</v>
      </c>
      <c r="W11058" t="str">
        <f>VLOOKUP(L11058,'[2]tabela de preços'!$A:$F,6,0)</f>
        <v xml:space="preserve">SPRAYS </v>
      </c>
      <c r="X11058" t="str">
        <f>VLOOKUP(L11058,'[2]tabela de preços'!$A:$G,7,0)</f>
        <v>AUTOMOTIVO</v>
      </c>
    </row>
    <row r="11059" spans="1:24" x14ac:dyDescent="0.3">
      <c r="A11059" t="s">
        <v>2100</v>
      </c>
      <c r="C11059" t="s">
        <v>2985</v>
      </c>
      <c r="D11059" s="1">
        <v>46063</v>
      </c>
      <c r="E11059" t="s">
        <v>2986</v>
      </c>
      <c r="F11059">
        <v>9</v>
      </c>
      <c r="G11059">
        <v>174</v>
      </c>
      <c r="H11059" t="str">
        <f>VLOOKUP(G11059,[1]OPERADORES!$A:$B,2,0)</f>
        <v>MIRIÃ LOBATO RODRIGUES</v>
      </c>
      <c r="I11059" t="s">
        <v>21</v>
      </c>
      <c r="J11059" t="s">
        <v>1788</v>
      </c>
      <c r="K11059" t="s">
        <v>2103</v>
      </c>
      <c r="L11059">
        <v>84460</v>
      </c>
      <c r="M11059" t="s">
        <v>322</v>
      </c>
      <c r="O11059" t="s">
        <v>11</v>
      </c>
      <c r="P11059">
        <v>5102</v>
      </c>
      <c r="Q11059">
        <v>3</v>
      </c>
      <c r="R11059">
        <v>31.07</v>
      </c>
      <c r="S11059">
        <v>93.21</v>
      </c>
      <c r="T11059">
        <v>70.739999999999995</v>
      </c>
      <c r="U11059">
        <v>24.11</v>
      </c>
      <c r="V11059" t="str">
        <f>VLOOKUP(L11059,'[2]tabela de preços'!$A:$D,4,0)</f>
        <v>BRASILUX</v>
      </c>
      <c r="W11059" t="str">
        <f>VLOOKUP(L11059,'[2]tabela de preços'!$A:$F,6,0)</f>
        <v>VEDADORES / SELANTES</v>
      </c>
      <c r="X11059" t="str">
        <f>VLOOKUP(L11059,'[2]tabela de preços'!$A:$G,7,0)</f>
        <v>AUTOMOTIVO</v>
      </c>
    </row>
    <row r="11060" spans="1:24" x14ac:dyDescent="0.3">
      <c r="A11060" t="s">
        <v>2100</v>
      </c>
      <c r="C11060" t="s">
        <v>2985</v>
      </c>
      <c r="D11060" s="1">
        <v>46063</v>
      </c>
      <c r="E11060" t="s">
        <v>2986</v>
      </c>
      <c r="F11060">
        <v>9</v>
      </c>
      <c r="G11060">
        <v>174</v>
      </c>
      <c r="H11060" t="str">
        <f>VLOOKUP(G11060,[1]OPERADORES!$A:$B,2,0)</f>
        <v>MIRIÃ LOBATO RODRIGUES</v>
      </c>
      <c r="I11060" t="s">
        <v>21</v>
      </c>
      <c r="J11060" t="s">
        <v>1788</v>
      </c>
      <c r="K11060" t="s">
        <v>2103</v>
      </c>
      <c r="L11060">
        <v>10403</v>
      </c>
      <c r="M11060" t="s">
        <v>1764</v>
      </c>
      <c r="O11060" t="s">
        <v>11</v>
      </c>
      <c r="P11060">
        <v>5102</v>
      </c>
      <c r="Q11060">
        <v>1</v>
      </c>
      <c r="R11060">
        <v>77.400000000000006</v>
      </c>
      <c r="S11060">
        <v>77.400000000000006</v>
      </c>
      <c r="T11060">
        <v>58.75</v>
      </c>
      <c r="U11060">
        <v>24.1</v>
      </c>
      <c r="V11060" t="str">
        <f>VLOOKUP(L11060,'[2]tabela de preços'!$A:$D,4,0)</f>
        <v>MAXI RUBBER</v>
      </c>
      <c r="W11060" t="str">
        <f>VLOOKUP(L11060,'[2]tabela de preços'!$A:$F,6,0)</f>
        <v>VEDADORES / SELANTES</v>
      </c>
      <c r="X11060" t="str">
        <f>VLOOKUP(L11060,'[2]tabela de preços'!$A:$G,7,0)</f>
        <v>AUTOMOTIVO</v>
      </c>
    </row>
    <row r="11061" spans="1:24" x14ac:dyDescent="0.3">
      <c r="A11061" t="s">
        <v>2100</v>
      </c>
      <c r="C11061" t="s">
        <v>2985</v>
      </c>
      <c r="D11061" s="1">
        <v>46063</v>
      </c>
      <c r="E11061" t="s">
        <v>2986</v>
      </c>
      <c r="F11061">
        <v>9</v>
      </c>
      <c r="G11061">
        <v>174</v>
      </c>
      <c r="H11061" t="str">
        <f>VLOOKUP(G11061,[1]OPERADORES!$A:$B,2,0)</f>
        <v>MIRIÃ LOBATO RODRIGUES</v>
      </c>
      <c r="I11061" t="s">
        <v>21</v>
      </c>
      <c r="J11061" t="s">
        <v>1788</v>
      </c>
      <c r="K11061" t="s">
        <v>2103</v>
      </c>
      <c r="L11061">
        <v>10404</v>
      </c>
      <c r="M11061" t="s">
        <v>130</v>
      </c>
      <c r="O11061" t="s">
        <v>11</v>
      </c>
      <c r="P11061">
        <v>5102</v>
      </c>
      <c r="Q11061">
        <v>4</v>
      </c>
      <c r="R11061">
        <v>16.29</v>
      </c>
      <c r="S11061">
        <v>65.16</v>
      </c>
      <c r="T11061">
        <v>50.04</v>
      </c>
      <c r="U11061">
        <v>23.2</v>
      </c>
      <c r="V11061" t="str">
        <f>VLOOKUP(L11061,'[2]tabela de preços'!$A:$D,4,0)</f>
        <v>MAXI RUBBER</v>
      </c>
      <c r="W11061" t="str">
        <f>VLOOKUP(L11061,'[2]tabela de preços'!$A:$F,6,0)</f>
        <v>VEDADORES / SELANTES</v>
      </c>
      <c r="X11061" t="str">
        <f>VLOOKUP(L11061,'[2]tabela de preços'!$A:$G,7,0)</f>
        <v>AUTOMOTIVO</v>
      </c>
    </row>
    <row r="11062" spans="1:24" x14ac:dyDescent="0.3">
      <c r="A11062" t="s">
        <v>2100</v>
      </c>
      <c r="C11062" t="s">
        <v>3433</v>
      </c>
      <c r="D11062" s="1">
        <v>46073</v>
      </c>
      <c r="E11062" t="s">
        <v>3434</v>
      </c>
      <c r="F11062">
        <v>9</v>
      </c>
      <c r="G11062">
        <v>174</v>
      </c>
      <c r="H11062" t="str">
        <f>VLOOKUP(G11062,[1]OPERADORES!$A:$B,2,0)</f>
        <v>MIRIÃ LOBATO RODRIGUES</v>
      </c>
      <c r="I11062" t="s">
        <v>21</v>
      </c>
      <c r="J11062" t="s">
        <v>1788</v>
      </c>
      <c r="K11062" t="s">
        <v>2103</v>
      </c>
      <c r="L11062">
        <v>23927</v>
      </c>
      <c r="M11062" t="s">
        <v>3435</v>
      </c>
      <c r="O11062" t="s">
        <v>11</v>
      </c>
      <c r="P11062">
        <v>5102</v>
      </c>
      <c r="Q11062">
        <v>1</v>
      </c>
      <c r="R11062">
        <v>23.91</v>
      </c>
      <c r="S11062">
        <v>23.91</v>
      </c>
      <c r="T11062">
        <v>18.149999999999999</v>
      </c>
      <c r="U11062">
        <v>24.09</v>
      </c>
      <c r="V11062" t="str">
        <f>VLOOKUP(L11062,'[2]tabela de preços'!$A:$D,4,0)</f>
        <v>VONIXX</v>
      </c>
      <c r="W11062" t="str">
        <f>VLOOKUP(L11062,'[2]tabela de preços'!$A:$F,6,0)</f>
        <v>LINHA DE HIGENIZAÇÃO E ESTÉTICA  AUTOMOTIVA</v>
      </c>
      <c r="X11062" t="str">
        <f>VLOOKUP(L11062,'[2]tabela de preços'!$A:$G,7,0)</f>
        <v>AUTOMOTIVO</v>
      </c>
    </row>
    <row r="11063" spans="1:24" x14ac:dyDescent="0.3">
      <c r="A11063" t="s">
        <v>2100</v>
      </c>
      <c r="C11063" t="s">
        <v>3433</v>
      </c>
      <c r="D11063" s="1">
        <v>46073</v>
      </c>
      <c r="E11063" t="s">
        <v>3434</v>
      </c>
      <c r="F11063">
        <v>9</v>
      </c>
      <c r="G11063">
        <v>174</v>
      </c>
      <c r="H11063" t="str">
        <f>VLOOKUP(G11063,[1]OPERADORES!$A:$B,2,0)</f>
        <v>MIRIÃ LOBATO RODRIGUES</v>
      </c>
      <c r="I11063" t="s">
        <v>21</v>
      </c>
      <c r="J11063" t="s">
        <v>1788</v>
      </c>
      <c r="K11063" t="s">
        <v>2103</v>
      </c>
      <c r="L11063">
        <v>84108</v>
      </c>
      <c r="M11063" t="s">
        <v>144</v>
      </c>
      <c r="O11063" t="s">
        <v>11</v>
      </c>
      <c r="P11063">
        <v>5403</v>
      </c>
      <c r="Q11063">
        <v>6</v>
      </c>
      <c r="R11063">
        <v>27.29</v>
      </c>
      <c r="S11063">
        <v>163.74</v>
      </c>
      <c r="T11063">
        <v>124.26</v>
      </c>
      <c r="U11063">
        <v>24.11</v>
      </c>
      <c r="V11063" t="str">
        <f>VLOOKUP(L11063,'[2]tabela de preços'!$A:$D,4,0)</f>
        <v>BRASILUX</v>
      </c>
      <c r="W11063" t="str">
        <f>VLOOKUP(L11063,'[2]tabela de preços'!$A:$F,6,0)</f>
        <v>TINTAS LACA</v>
      </c>
      <c r="X11063" t="str">
        <f>VLOOKUP(L11063,'[2]tabela de preços'!$A:$G,7,0)</f>
        <v>AUTOMOTIVO</v>
      </c>
    </row>
    <row r="11064" spans="1:24" x14ac:dyDescent="0.3">
      <c r="A11064" t="s">
        <v>2100</v>
      </c>
      <c r="C11064" t="s">
        <v>3433</v>
      </c>
      <c r="D11064" s="1">
        <v>46073</v>
      </c>
      <c r="E11064" t="s">
        <v>3434</v>
      </c>
      <c r="F11064">
        <v>9</v>
      </c>
      <c r="G11064">
        <v>174</v>
      </c>
      <c r="H11064" t="str">
        <f>VLOOKUP(G11064,[1]OPERADORES!$A:$B,2,0)</f>
        <v>MIRIÃ LOBATO RODRIGUES</v>
      </c>
      <c r="I11064" t="s">
        <v>21</v>
      </c>
      <c r="J11064" t="s">
        <v>1788</v>
      </c>
      <c r="K11064" t="s">
        <v>2103</v>
      </c>
      <c r="L11064">
        <v>10316</v>
      </c>
      <c r="M11064" t="s">
        <v>582</v>
      </c>
      <c r="O11064" t="s">
        <v>11</v>
      </c>
      <c r="P11064">
        <v>5102</v>
      </c>
      <c r="Q11064">
        <v>4</v>
      </c>
      <c r="R11064">
        <v>13.89</v>
      </c>
      <c r="S11064">
        <v>55.56</v>
      </c>
      <c r="T11064">
        <v>46.52</v>
      </c>
      <c r="U11064">
        <v>16.27</v>
      </c>
      <c r="V11064" t="str">
        <f>VLOOKUP(L11064,'[2]tabela de preços'!$A:$D,4,0)</f>
        <v>ANJO</v>
      </c>
      <c r="W11064" t="str">
        <f>VLOOKUP(L11064,'[2]tabela de preços'!$A:$F,6,0)</f>
        <v xml:space="preserve">COLA  PLÁSTICA </v>
      </c>
      <c r="X11064" t="str">
        <f>VLOOKUP(L11064,'[2]tabela de preços'!$A:$G,7,0)</f>
        <v>AUTOMOTIVO</v>
      </c>
    </row>
    <row r="11065" spans="1:24" x14ac:dyDescent="0.3">
      <c r="A11065" t="s">
        <v>2100</v>
      </c>
      <c r="C11065" t="s">
        <v>3433</v>
      </c>
      <c r="D11065" s="1">
        <v>46073</v>
      </c>
      <c r="E11065" t="s">
        <v>3434</v>
      </c>
      <c r="F11065">
        <v>9</v>
      </c>
      <c r="G11065">
        <v>174</v>
      </c>
      <c r="H11065" t="str">
        <f>VLOOKUP(G11065,[1]OPERADORES!$A:$B,2,0)</f>
        <v>MIRIÃ LOBATO RODRIGUES</v>
      </c>
      <c r="I11065" t="s">
        <v>21</v>
      </c>
      <c r="J11065" t="s">
        <v>1788</v>
      </c>
      <c r="K11065" t="s">
        <v>2103</v>
      </c>
      <c r="L11065">
        <v>84557</v>
      </c>
      <c r="M11065" t="s">
        <v>116</v>
      </c>
      <c r="O11065" t="s">
        <v>11</v>
      </c>
      <c r="P11065">
        <v>5102</v>
      </c>
      <c r="Q11065">
        <v>6</v>
      </c>
      <c r="R11065">
        <v>17.489999999999998</v>
      </c>
      <c r="S11065">
        <v>104.94</v>
      </c>
      <c r="T11065">
        <v>83.76</v>
      </c>
      <c r="U11065">
        <v>20.18</v>
      </c>
      <c r="V11065" t="str">
        <f>VLOOKUP(L11065,'[2]tabela de preços'!$A:$D,4,0)</f>
        <v>BRASILUX</v>
      </c>
      <c r="W11065" t="str">
        <f>VLOOKUP(L11065,'[2]tabela de preços'!$A:$F,6,0)</f>
        <v>DILUENTE</v>
      </c>
      <c r="X11065" t="str">
        <f>VLOOKUP(L11065,'[2]tabela de preços'!$A:$G,7,0)</f>
        <v>AUTOMOTIVO</v>
      </c>
    </row>
    <row r="11066" spans="1:24" x14ac:dyDescent="0.3">
      <c r="A11066" t="s">
        <v>2100</v>
      </c>
      <c r="C11066" t="s">
        <v>3433</v>
      </c>
      <c r="D11066" s="1">
        <v>46073</v>
      </c>
      <c r="E11066" t="s">
        <v>3434</v>
      </c>
      <c r="F11066">
        <v>9</v>
      </c>
      <c r="G11066">
        <v>174</v>
      </c>
      <c r="H11066" t="str">
        <f>VLOOKUP(G11066,[1]OPERADORES!$A:$B,2,0)</f>
        <v>MIRIÃ LOBATO RODRIGUES</v>
      </c>
      <c r="I11066" t="s">
        <v>21</v>
      </c>
      <c r="J11066" t="s">
        <v>1788</v>
      </c>
      <c r="K11066" t="s">
        <v>2103</v>
      </c>
      <c r="L11066">
        <v>10230</v>
      </c>
      <c r="M11066" t="s">
        <v>193</v>
      </c>
      <c r="O11066" t="s">
        <v>11</v>
      </c>
      <c r="P11066">
        <v>5102</v>
      </c>
      <c r="Q11066">
        <v>20</v>
      </c>
      <c r="R11066">
        <v>2.79</v>
      </c>
      <c r="S11066">
        <v>55.8</v>
      </c>
      <c r="T11066">
        <v>46.4</v>
      </c>
      <c r="U11066">
        <v>16.850000000000001</v>
      </c>
      <c r="V11066" t="str">
        <f>VLOOKUP(L11066,'[2]tabela de preços'!$A:$D,4,0)</f>
        <v>NORTON</v>
      </c>
      <c r="W11066" t="str">
        <f>VLOOKUP(L11066,'[2]tabela de preços'!$A:$F,6,0)</f>
        <v xml:space="preserve">DISCOS / LIXAS / ABRASIVOS </v>
      </c>
      <c r="X11066" t="str">
        <f>VLOOKUP(L11066,'[2]tabela de preços'!$A:$G,7,0)</f>
        <v>AUTOMOTIVO</v>
      </c>
    </row>
    <row r="11067" spans="1:24" x14ac:dyDescent="0.3">
      <c r="A11067" t="s">
        <v>2100</v>
      </c>
      <c r="C11067" t="s">
        <v>3433</v>
      </c>
      <c r="D11067" s="1">
        <v>46073</v>
      </c>
      <c r="E11067" t="s">
        <v>3434</v>
      </c>
      <c r="F11067">
        <v>9</v>
      </c>
      <c r="G11067">
        <v>174</v>
      </c>
      <c r="H11067" t="str">
        <f>VLOOKUP(G11067,[1]OPERADORES!$A:$B,2,0)</f>
        <v>MIRIÃ LOBATO RODRIGUES</v>
      </c>
      <c r="I11067" t="s">
        <v>21</v>
      </c>
      <c r="J11067" t="s">
        <v>1788</v>
      </c>
      <c r="K11067" t="s">
        <v>2103</v>
      </c>
      <c r="L11067">
        <v>10234</v>
      </c>
      <c r="M11067" t="s">
        <v>157</v>
      </c>
      <c r="O11067" t="s">
        <v>11</v>
      </c>
      <c r="P11067">
        <v>5102</v>
      </c>
      <c r="Q11067">
        <v>20</v>
      </c>
      <c r="R11067">
        <v>2.79</v>
      </c>
      <c r="S11067">
        <v>55.8</v>
      </c>
      <c r="T11067">
        <v>46.4</v>
      </c>
      <c r="U11067">
        <v>16.850000000000001</v>
      </c>
      <c r="V11067" t="str">
        <f>VLOOKUP(L11067,'[2]tabela de preços'!$A:$D,4,0)</f>
        <v>NORTON</v>
      </c>
      <c r="W11067" t="str">
        <f>VLOOKUP(L11067,'[2]tabela de preços'!$A:$F,6,0)</f>
        <v xml:space="preserve">DISCOS / LIXAS / ABRASIVOS </v>
      </c>
      <c r="X11067" t="str">
        <f>VLOOKUP(L11067,'[2]tabela de preços'!$A:$G,7,0)</f>
        <v>AUTOMOTIVO</v>
      </c>
    </row>
    <row r="11068" spans="1:24" x14ac:dyDescent="0.3">
      <c r="A11068" t="s">
        <v>2100</v>
      </c>
      <c r="C11068" t="s">
        <v>3433</v>
      </c>
      <c r="D11068" s="1">
        <v>46073</v>
      </c>
      <c r="E11068" t="s">
        <v>3434</v>
      </c>
      <c r="F11068">
        <v>9</v>
      </c>
      <c r="G11068">
        <v>174</v>
      </c>
      <c r="H11068" t="str">
        <f>VLOOKUP(G11068,[1]OPERADORES!$A:$B,2,0)</f>
        <v>MIRIÃ LOBATO RODRIGUES</v>
      </c>
      <c r="I11068" t="s">
        <v>21</v>
      </c>
      <c r="J11068" t="s">
        <v>1788</v>
      </c>
      <c r="K11068" t="s">
        <v>2103</v>
      </c>
      <c r="L11068">
        <v>20135</v>
      </c>
      <c r="M11068" t="s">
        <v>459</v>
      </c>
      <c r="O11068" t="s">
        <v>11</v>
      </c>
      <c r="P11068">
        <v>5102</v>
      </c>
      <c r="Q11068">
        <v>2</v>
      </c>
      <c r="R11068">
        <v>25.37</v>
      </c>
      <c r="S11068">
        <v>50.74</v>
      </c>
      <c r="T11068">
        <v>38.520000000000003</v>
      </c>
      <c r="U11068">
        <v>24.08</v>
      </c>
      <c r="V11068" t="str">
        <f>VLOOKUP(L11068,'[2]tabela de preços'!$A:$D,4,0)</f>
        <v>3M</v>
      </c>
      <c r="W11068" t="str">
        <f>VLOOKUP(L11068,'[2]tabela de preços'!$A:$F,6,0)</f>
        <v>DISCO TRIZACT</v>
      </c>
      <c r="X11068" t="str">
        <f>VLOOKUP(L11068,'[2]tabela de preços'!$A:$G,7,0)</f>
        <v>AUTOMOTIVO</v>
      </c>
    </row>
    <row r="11069" spans="1:24" x14ac:dyDescent="0.3">
      <c r="A11069" t="s">
        <v>2100</v>
      </c>
      <c r="C11069" t="s">
        <v>3433</v>
      </c>
      <c r="D11069" s="1">
        <v>46073</v>
      </c>
      <c r="E11069" t="s">
        <v>3434</v>
      </c>
      <c r="F11069">
        <v>9</v>
      </c>
      <c r="G11069">
        <v>174</v>
      </c>
      <c r="H11069" t="str">
        <f>VLOOKUP(G11069,[1]OPERADORES!$A:$B,2,0)</f>
        <v>MIRIÃ LOBATO RODRIGUES</v>
      </c>
      <c r="I11069" t="s">
        <v>21</v>
      </c>
      <c r="J11069" t="s">
        <v>1788</v>
      </c>
      <c r="K11069" t="s">
        <v>2103</v>
      </c>
      <c r="L11069">
        <v>24248</v>
      </c>
      <c r="M11069" t="s">
        <v>107</v>
      </c>
      <c r="O11069" t="s">
        <v>11</v>
      </c>
      <c r="P11069">
        <v>5102</v>
      </c>
      <c r="Q11069">
        <v>9</v>
      </c>
      <c r="R11069">
        <v>8</v>
      </c>
      <c r="S11069">
        <v>72</v>
      </c>
      <c r="T11069">
        <v>58.5</v>
      </c>
      <c r="U11069">
        <v>18.75</v>
      </c>
      <c r="V11069" t="str">
        <f>VLOOKUP(L11069,'[2]tabela de preços'!$A:$D,4,0)</f>
        <v>SHERWIN WILLIAMS</v>
      </c>
      <c r="W11069" t="str">
        <f>VLOOKUP(L11069,'[2]tabela de preços'!$A:$F,6,0)</f>
        <v>PRIMER AUTOMOTIVO</v>
      </c>
      <c r="X11069" t="str">
        <f>VLOOKUP(L11069,'[2]tabela de preços'!$A:$G,7,0)</f>
        <v>AUTOMOTIVO</v>
      </c>
    </row>
    <row r="11070" spans="1:24" x14ac:dyDescent="0.3">
      <c r="A11070" t="s">
        <v>2100</v>
      </c>
      <c r="C11070" t="s">
        <v>3433</v>
      </c>
      <c r="D11070" s="1">
        <v>46073</v>
      </c>
      <c r="E11070" t="s">
        <v>3434</v>
      </c>
      <c r="F11070">
        <v>9</v>
      </c>
      <c r="G11070">
        <v>174</v>
      </c>
      <c r="H11070" t="str">
        <f>VLOOKUP(G11070,[1]OPERADORES!$A:$B,2,0)</f>
        <v>MIRIÃ LOBATO RODRIGUES</v>
      </c>
      <c r="I11070" t="s">
        <v>21</v>
      </c>
      <c r="J11070" t="s">
        <v>1788</v>
      </c>
      <c r="K11070" t="s">
        <v>2103</v>
      </c>
      <c r="L11070">
        <v>24240</v>
      </c>
      <c r="M11070" t="s">
        <v>240</v>
      </c>
      <c r="O11070" t="s">
        <v>11</v>
      </c>
      <c r="P11070">
        <v>5102</v>
      </c>
      <c r="Q11070">
        <v>40</v>
      </c>
      <c r="R11070">
        <v>3.81</v>
      </c>
      <c r="S11070">
        <v>152.4</v>
      </c>
      <c r="T11070">
        <v>131.19999999999999</v>
      </c>
      <c r="U11070">
        <v>13.91</v>
      </c>
      <c r="V11070" t="str">
        <f>VLOOKUP(L11070,'[2]tabela de preços'!$A:$D,4,0)</f>
        <v>ADERE</v>
      </c>
      <c r="W11070" t="str">
        <f>VLOOKUP(L11070,'[2]tabela de preços'!$A:$F,6,0)</f>
        <v>FITA AUTOMOTIVA</v>
      </c>
      <c r="X11070" t="str">
        <f>VLOOKUP(L11070,'[2]tabela de preços'!$A:$G,7,0)</f>
        <v>AUTOMOTIVO</v>
      </c>
    </row>
    <row r="11071" spans="1:24" x14ac:dyDescent="0.3">
      <c r="A11071" t="s">
        <v>2100</v>
      </c>
      <c r="C11071" t="s">
        <v>3433</v>
      </c>
      <c r="D11071" s="1">
        <v>46073</v>
      </c>
      <c r="E11071" t="s">
        <v>3434</v>
      </c>
      <c r="F11071">
        <v>9</v>
      </c>
      <c r="G11071">
        <v>174</v>
      </c>
      <c r="H11071" t="str">
        <f>VLOOKUP(G11071,[1]OPERADORES!$A:$B,2,0)</f>
        <v>MIRIÃ LOBATO RODRIGUES</v>
      </c>
      <c r="I11071" t="s">
        <v>21</v>
      </c>
      <c r="J11071" t="s">
        <v>1788</v>
      </c>
      <c r="K11071" t="s">
        <v>2103</v>
      </c>
      <c r="L11071">
        <v>21820</v>
      </c>
      <c r="M11071" t="s">
        <v>149</v>
      </c>
      <c r="O11071" t="s">
        <v>11</v>
      </c>
      <c r="P11071">
        <v>5403</v>
      </c>
      <c r="Q11071">
        <v>2</v>
      </c>
      <c r="R11071">
        <v>38.61</v>
      </c>
      <c r="S11071">
        <v>77.22</v>
      </c>
      <c r="T11071">
        <v>55.06</v>
      </c>
      <c r="U11071">
        <v>28.7</v>
      </c>
      <c r="V11071" t="str">
        <f>VLOOKUP(L11071,'[2]tabela de preços'!$A:$D,4,0)</f>
        <v>SHERWIN WILLIAMS</v>
      </c>
      <c r="W11071" t="str">
        <f>VLOOKUP(L11071,'[2]tabela de preços'!$A:$F,6,0)</f>
        <v>TINTAS PU</v>
      </c>
      <c r="X11071" t="str">
        <f>VLOOKUP(L11071,'[2]tabela de preços'!$A:$G,7,0)</f>
        <v>AUTOMOTIVO</v>
      </c>
    </row>
    <row r="11072" spans="1:24" x14ac:dyDescent="0.3">
      <c r="A11072" t="s">
        <v>2100</v>
      </c>
      <c r="C11072" t="s">
        <v>3433</v>
      </c>
      <c r="D11072" s="1">
        <v>46073</v>
      </c>
      <c r="E11072" t="s">
        <v>3434</v>
      </c>
      <c r="F11072">
        <v>9</v>
      </c>
      <c r="G11072">
        <v>174</v>
      </c>
      <c r="H11072" t="str">
        <f>VLOOKUP(G11072,[1]OPERADORES!$A:$B,2,0)</f>
        <v>MIRIÃ LOBATO RODRIGUES</v>
      </c>
      <c r="I11072" t="s">
        <v>21</v>
      </c>
      <c r="J11072" t="s">
        <v>1788</v>
      </c>
      <c r="K11072" t="s">
        <v>2103</v>
      </c>
      <c r="L11072">
        <v>10238</v>
      </c>
      <c r="M11072" t="s">
        <v>79</v>
      </c>
      <c r="O11072" t="s">
        <v>11</v>
      </c>
      <c r="P11072">
        <v>5102</v>
      </c>
      <c r="Q11072">
        <v>30</v>
      </c>
      <c r="R11072">
        <v>2.79</v>
      </c>
      <c r="S11072">
        <v>83.7</v>
      </c>
      <c r="T11072">
        <v>67.2</v>
      </c>
      <c r="U11072">
        <v>19.71</v>
      </c>
      <c r="V11072" t="str">
        <f>VLOOKUP(L11072,'[2]tabela de preços'!$A:$D,4,0)</f>
        <v>NORTON</v>
      </c>
      <c r="W11072" t="str">
        <f>VLOOKUP(L11072,'[2]tabela de preços'!$A:$F,6,0)</f>
        <v xml:space="preserve">DISCOS / LIXAS / ABRASIVOS </v>
      </c>
      <c r="X11072" t="str">
        <f>VLOOKUP(L11072,'[2]tabela de preços'!$A:$G,7,0)</f>
        <v>AUTOMOTIVO</v>
      </c>
    </row>
    <row r="11073" spans="1:24" x14ac:dyDescent="0.3">
      <c r="A11073" t="s">
        <v>2100</v>
      </c>
      <c r="C11073" t="s">
        <v>3433</v>
      </c>
      <c r="D11073" s="1">
        <v>46073</v>
      </c>
      <c r="E11073" t="s">
        <v>3434</v>
      </c>
      <c r="F11073">
        <v>9</v>
      </c>
      <c r="G11073">
        <v>174</v>
      </c>
      <c r="H11073" t="str">
        <f>VLOOKUP(G11073,[1]OPERADORES!$A:$B,2,0)</f>
        <v>MIRIÃ LOBATO RODRIGUES</v>
      </c>
      <c r="I11073" t="s">
        <v>21</v>
      </c>
      <c r="J11073" t="s">
        <v>1788</v>
      </c>
      <c r="K11073" t="s">
        <v>2103</v>
      </c>
      <c r="L11073">
        <v>10240</v>
      </c>
      <c r="M11073" t="s">
        <v>81</v>
      </c>
      <c r="O11073" t="s">
        <v>11</v>
      </c>
      <c r="P11073">
        <v>5102</v>
      </c>
      <c r="Q11073">
        <v>30</v>
      </c>
      <c r="R11073">
        <v>2.79</v>
      </c>
      <c r="S11073">
        <v>83.7</v>
      </c>
      <c r="T11073">
        <v>67.2</v>
      </c>
      <c r="U11073">
        <v>19.71</v>
      </c>
      <c r="V11073" t="str">
        <f>VLOOKUP(L11073,'[2]tabela de preços'!$A:$D,4,0)</f>
        <v>NORTON</v>
      </c>
      <c r="W11073" t="str">
        <f>VLOOKUP(L11073,'[2]tabela de preços'!$A:$F,6,0)</f>
        <v xml:space="preserve">DISCOS / LIXAS / ABRASIVOS </v>
      </c>
      <c r="X11073" t="str">
        <f>VLOOKUP(L11073,'[2]tabela de preços'!$A:$G,7,0)</f>
        <v>AUTOMOTIVO</v>
      </c>
    </row>
    <row r="11074" spans="1:24" x14ac:dyDescent="0.3">
      <c r="A11074" t="s">
        <v>2100</v>
      </c>
      <c r="C11074" t="s">
        <v>3433</v>
      </c>
      <c r="D11074" s="1">
        <v>46073</v>
      </c>
      <c r="E11074" t="s">
        <v>3434</v>
      </c>
      <c r="F11074">
        <v>9</v>
      </c>
      <c r="G11074">
        <v>174</v>
      </c>
      <c r="H11074" t="str">
        <f>VLOOKUP(G11074,[1]OPERADORES!$A:$B,2,0)</f>
        <v>MIRIÃ LOBATO RODRIGUES</v>
      </c>
      <c r="I11074" t="s">
        <v>21</v>
      </c>
      <c r="J11074" t="s">
        <v>1788</v>
      </c>
      <c r="K11074" t="s">
        <v>2103</v>
      </c>
      <c r="L11074">
        <v>10242</v>
      </c>
      <c r="M11074" t="s">
        <v>82</v>
      </c>
      <c r="O11074" t="s">
        <v>11</v>
      </c>
      <c r="P11074">
        <v>5102</v>
      </c>
      <c r="Q11074">
        <v>30</v>
      </c>
      <c r="R11074">
        <v>2.79</v>
      </c>
      <c r="S11074">
        <v>83.7</v>
      </c>
      <c r="T11074">
        <v>67.2</v>
      </c>
      <c r="U11074">
        <v>19.71</v>
      </c>
      <c r="V11074" t="str">
        <f>VLOOKUP(L11074,'[2]tabela de preços'!$A:$D,4,0)</f>
        <v>NORTON</v>
      </c>
      <c r="W11074" t="str">
        <f>VLOOKUP(L11074,'[2]tabela de preços'!$A:$F,6,0)</f>
        <v xml:space="preserve">DISCOS / LIXAS / ABRASIVOS </v>
      </c>
      <c r="X11074" t="str">
        <f>VLOOKUP(L11074,'[2]tabela de preços'!$A:$G,7,0)</f>
        <v>AUTOMOTIVO</v>
      </c>
    </row>
    <row r="11075" spans="1:24" x14ac:dyDescent="0.3">
      <c r="A11075" t="s">
        <v>2100</v>
      </c>
      <c r="C11075" t="s">
        <v>3433</v>
      </c>
      <c r="D11075" s="1">
        <v>46073</v>
      </c>
      <c r="E11075" t="s">
        <v>3434</v>
      </c>
      <c r="F11075">
        <v>9</v>
      </c>
      <c r="G11075">
        <v>174</v>
      </c>
      <c r="H11075" t="str">
        <f>VLOOKUP(G11075,[1]OPERADORES!$A:$B,2,0)</f>
        <v>MIRIÃ LOBATO RODRIGUES</v>
      </c>
      <c r="I11075" t="s">
        <v>21</v>
      </c>
      <c r="J11075" t="s">
        <v>1788</v>
      </c>
      <c r="K11075" t="s">
        <v>2103</v>
      </c>
      <c r="L11075">
        <v>10243</v>
      </c>
      <c r="M11075" t="s">
        <v>83</v>
      </c>
      <c r="O11075" t="s">
        <v>11</v>
      </c>
      <c r="P11075">
        <v>5102</v>
      </c>
      <c r="Q11075">
        <v>30</v>
      </c>
      <c r="R11075">
        <v>2.79</v>
      </c>
      <c r="S11075">
        <v>83.7</v>
      </c>
      <c r="T11075">
        <v>57.9</v>
      </c>
      <c r="U11075">
        <v>30.82</v>
      </c>
      <c r="V11075" t="str">
        <f>VLOOKUP(L11075,'[2]tabela de preços'!$A:$D,4,0)</f>
        <v>NORTON</v>
      </c>
      <c r="W11075" t="str">
        <f>VLOOKUP(L11075,'[2]tabela de preços'!$A:$F,6,0)</f>
        <v xml:space="preserve">DISCOS / LIXAS / ABRASIVOS </v>
      </c>
      <c r="X11075" t="str">
        <f>VLOOKUP(L11075,'[2]tabela de preços'!$A:$G,7,0)</f>
        <v>AUTOMOTIVO</v>
      </c>
    </row>
    <row r="11076" spans="1:24" x14ac:dyDescent="0.3">
      <c r="A11076" t="s">
        <v>2100</v>
      </c>
      <c r="C11076" t="s">
        <v>3433</v>
      </c>
      <c r="D11076" s="1">
        <v>46073</v>
      </c>
      <c r="E11076" t="s">
        <v>3434</v>
      </c>
      <c r="F11076">
        <v>9</v>
      </c>
      <c r="G11076">
        <v>174</v>
      </c>
      <c r="H11076" t="str">
        <f>VLOOKUP(G11076,[1]OPERADORES!$A:$B,2,0)</f>
        <v>MIRIÃ LOBATO RODRIGUES</v>
      </c>
      <c r="I11076" t="s">
        <v>21</v>
      </c>
      <c r="J11076" t="s">
        <v>1788</v>
      </c>
      <c r="K11076" t="s">
        <v>2103</v>
      </c>
      <c r="L11076">
        <v>10245</v>
      </c>
      <c r="M11076" t="s">
        <v>195</v>
      </c>
      <c r="O11076" t="s">
        <v>11</v>
      </c>
      <c r="P11076">
        <v>5102</v>
      </c>
      <c r="Q11076">
        <v>30</v>
      </c>
      <c r="R11076">
        <v>2.79</v>
      </c>
      <c r="S11076">
        <v>83.7</v>
      </c>
      <c r="T11076">
        <v>57.9</v>
      </c>
      <c r="U11076">
        <v>30.82</v>
      </c>
      <c r="V11076" t="str">
        <f>VLOOKUP(L11076,'[2]tabela de preços'!$A:$D,4,0)</f>
        <v>NORTON</v>
      </c>
      <c r="W11076" t="str">
        <f>VLOOKUP(L11076,'[2]tabela de preços'!$A:$F,6,0)</f>
        <v xml:space="preserve">DISCOS / LIXAS / ABRASIVOS </v>
      </c>
      <c r="X11076" t="str">
        <f>VLOOKUP(L11076,'[2]tabela de preços'!$A:$G,7,0)</f>
        <v>AUTOMOTIVO</v>
      </c>
    </row>
    <row r="11077" spans="1:24" x14ac:dyDescent="0.3">
      <c r="A11077" t="s">
        <v>2100</v>
      </c>
      <c r="C11077" t="s">
        <v>3433</v>
      </c>
      <c r="D11077" s="1">
        <v>46073</v>
      </c>
      <c r="E11077" t="s">
        <v>3434</v>
      </c>
      <c r="F11077">
        <v>9</v>
      </c>
      <c r="G11077">
        <v>174</v>
      </c>
      <c r="H11077" t="str">
        <f>VLOOKUP(G11077,[1]OPERADORES!$A:$B,2,0)</f>
        <v>MIRIÃ LOBATO RODRIGUES</v>
      </c>
      <c r="I11077" t="s">
        <v>21</v>
      </c>
      <c r="J11077" t="s">
        <v>1788</v>
      </c>
      <c r="K11077" t="s">
        <v>2103</v>
      </c>
      <c r="L11077">
        <v>10246</v>
      </c>
      <c r="M11077" t="s">
        <v>206</v>
      </c>
      <c r="O11077" t="s">
        <v>11</v>
      </c>
      <c r="P11077">
        <v>5102</v>
      </c>
      <c r="Q11077">
        <v>30</v>
      </c>
      <c r="R11077">
        <v>2.79</v>
      </c>
      <c r="S11077">
        <v>83.7</v>
      </c>
      <c r="T11077">
        <v>57.9</v>
      </c>
      <c r="U11077">
        <v>30.82</v>
      </c>
      <c r="V11077" t="str">
        <f>VLOOKUP(L11077,'[2]tabela de preços'!$A:$D,4,0)</f>
        <v>NORTON</v>
      </c>
      <c r="W11077" t="str">
        <f>VLOOKUP(L11077,'[2]tabela de preços'!$A:$F,6,0)</f>
        <v xml:space="preserve">DISCOS / LIXAS / ABRASIVOS </v>
      </c>
      <c r="X11077" t="str">
        <f>VLOOKUP(L11077,'[2]tabela de preços'!$A:$G,7,0)</f>
        <v>AUTOMOTIVO</v>
      </c>
    </row>
    <row r="11078" spans="1:24" x14ac:dyDescent="0.3">
      <c r="A11078" t="s">
        <v>2100</v>
      </c>
      <c r="C11078" t="s">
        <v>3433</v>
      </c>
      <c r="D11078" s="1">
        <v>46073</v>
      </c>
      <c r="E11078" t="s">
        <v>3434</v>
      </c>
      <c r="F11078">
        <v>9</v>
      </c>
      <c r="G11078">
        <v>174</v>
      </c>
      <c r="H11078" t="str">
        <f>VLOOKUP(G11078,[1]OPERADORES!$A:$B,2,0)</f>
        <v>MIRIÃ LOBATO RODRIGUES</v>
      </c>
      <c r="I11078" t="s">
        <v>21</v>
      </c>
      <c r="J11078" t="s">
        <v>1788</v>
      </c>
      <c r="K11078" t="s">
        <v>2103</v>
      </c>
      <c r="L11078">
        <v>20525</v>
      </c>
      <c r="M11078" t="s">
        <v>137</v>
      </c>
      <c r="O11078" t="s">
        <v>11</v>
      </c>
      <c r="P11078">
        <v>5102</v>
      </c>
      <c r="Q11078">
        <v>4</v>
      </c>
      <c r="R11078">
        <v>13.65</v>
      </c>
      <c r="S11078">
        <v>54.6</v>
      </c>
      <c r="T11078">
        <v>41.44</v>
      </c>
      <c r="U11078">
        <v>24.1</v>
      </c>
      <c r="V11078" t="str">
        <f>VLOOKUP(L11078,'[2]tabela de preços'!$A:$D,4,0)</f>
        <v>SHERWIN WILLIAMS</v>
      </c>
      <c r="W11078" t="str">
        <f>VLOOKUP(L11078,'[2]tabela de preços'!$A:$F,6,0)</f>
        <v>MASSA DE PEQUENOS REPAROS</v>
      </c>
      <c r="X11078" t="str">
        <f>VLOOKUP(L11078,'[2]tabela de preços'!$A:$G,7,0)</f>
        <v>AUTOMOTIVO</v>
      </c>
    </row>
    <row r="11079" spans="1:24" x14ac:dyDescent="0.3">
      <c r="A11079" t="s">
        <v>2100</v>
      </c>
      <c r="C11079" t="s">
        <v>3433</v>
      </c>
      <c r="D11079" s="1">
        <v>46073</v>
      </c>
      <c r="E11079" t="s">
        <v>3434</v>
      </c>
      <c r="F11079">
        <v>9</v>
      </c>
      <c r="G11079">
        <v>174</v>
      </c>
      <c r="H11079" t="str">
        <f>VLOOKUP(G11079,[1]OPERADORES!$A:$B,2,0)</f>
        <v>MIRIÃ LOBATO RODRIGUES</v>
      </c>
      <c r="I11079" t="s">
        <v>21</v>
      </c>
      <c r="J11079" t="s">
        <v>1788</v>
      </c>
      <c r="K11079" t="s">
        <v>2103</v>
      </c>
      <c r="L11079">
        <v>21077</v>
      </c>
      <c r="M11079" t="s">
        <v>207</v>
      </c>
      <c r="O11079" t="s">
        <v>11</v>
      </c>
      <c r="P11079">
        <v>5102</v>
      </c>
      <c r="Q11079">
        <v>6</v>
      </c>
      <c r="R11079">
        <v>44.68</v>
      </c>
      <c r="S11079">
        <v>268.08</v>
      </c>
      <c r="T11079">
        <v>203.52</v>
      </c>
      <c r="U11079">
        <v>24.08</v>
      </c>
      <c r="V11079" t="str">
        <f>VLOOKUP(L11079,'[2]tabela de preços'!$A:$D,4,0)</f>
        <v>SHERWIN WILLIAMS</v>
      </c>
      <c r="W11079" t="str">
        <f>VLOOKUP(L11079,'[2]tabela de preços'!$A:$F,6,0)</f>
        <v>MASSA POLIÉSTER</v>
      </c>
      <c r="X11079" t="str">
        <f>VLOOKUP(L11079,'[2]tabela de preços'!$A:$G,7,0)</f>
        <v>AUTOMOTIVO</v>
      </c>
    </row>
    <row r="11080" spans="1:24" x14ac:dyDescent="0.3">
      <c r="A11080" t="s">
        <v>2100</v>
      </c>
      <c r="C11080" t="s">
        <v>3433</v>
      </c>
      <c r="D11080" s="1">
        <v>46073</v>
      </c>
      <c r="E11080" t="s">
        <v>3434</v>
      </c>
      <c r="F11080">
        <v>9</v>
      </c>
      <c r="G11080">
        <v>174</v>
      </c>
      <c r="H11080" t="str">
        <f>VLOOKUP(G11080,[1]OPERADORES!$A:$B,2,0)</f>
        <v>MIRIÃ LOBATO RODRIGUES</v>
      </c>
      <c r="I11080" t="s">
        <v>21</v>
      </c>
      <c r="J11080" t="s">
        <v>1788</v>
      </c>
      <c r="K11080" t="s">
        <v>2103</v>
      </c>
      <c r="L11080">
        <v>87043</v>
      </c>
      <c r="M11080" t="s">
        <v>217</v>
      </c>
      <c r="O11080" t="s">
        <v>11</v>
      </c>
      <c r="P11080">
        <v>5102</v>
      </c>
      <c r="Q11080">
        <v>8</v>
      </c>
      <c r="R11080">
        <v>21.95</v>
      </c>
      <c r="S11080">
        <v>175.6</v>
      </c>
      <c r="T11080">
        <v>144.16</v>
      </c>
      <c r="U11080">
        <v>17.899999999999999</v>
      </c>
      <c r="V11080" t="str">
        <f>VLOOKUP(L11080,'[2]tabela de preços'!$A:$D,4,0)</f>
        <v>ROBERLO</v>
      </c>
      <c r="W11080" t="str">
        <f>VLOOKUP(L11080,'[2]tabela de preços'!$A:$F,6,0)</f>
        <v>MASSA POLIÉSTER</v>
      </c>
      <c r="X11080" t="str">
        <f>VLOOKUP(L11080,'[2]tabela de preços'!$A:$G,7,0)</f>
        <v>AUTOMOTIVO</v>
      </c>
    </row>
    <row r="11081" spans="1:24" x14ac:dyDescent="0.3">
      <c r="A11081" t="s">
        <v>2100</v>
      </c>
      <c r="C11081" t="s">
        <v>3433</v>
      </c>
      <c r="D11081" s="1">
        <v>46073</v>
      </c>
      <c r="E11081" t="s">
        <v>3434</v>
      </c>
      <c r="F11081">
        <v>9</v>
      </c>
      <c r="G11081">
        <v>174</v>
      </c>
      <c r="H11081" t="str">
        <f>VLOOKUP(G11081,[1]OPERADORES!$A:$B,2,0)</f>
        <v>MIRIÃ LOBATO RODRIGUES</v>
      </c>
      <c r="I11081" t="s">
        <v>21</v>
      </c>
      <c r="J11081" t="s">
        <v>1788</v>
      </c>
      <c r="K11081" t="s">
        <v>2103</v>
      </c>
      <c r="L11081">
        <v>24247</v>
      </c>
      <c r="M11081" t="s">
        <v>160</v>
      </c>
      <c r="O11081" t="s">
        <v>11</v>
      </c>
      <c r="P11081">
        <v>5403</v>
      </c>
      <c r="Q11081">
        <v>9</v>
      </c>
      <c r="R11081">
        <v>21</v>
      </c>
      <c r="S11081">
        <v>189</v>
      </c>
      <c r="T11081">
        <v>151.83000000000001</v>
      </c>
      <c r="U11081">
        <v>19.670000000000002</v>
      </c>
      <c r="V11081" t="str">
        <f>VLOOKUP(L11081,'[2]tabela de preços'!$A:$D,4,0)</f>
        <v>SHERWIN WILLIAMS</v>
      </c>
      <c r="W11081" t="str">
        <f>VLOOKUP(L11081,'[2]tabela de preços'!$A:$F,6,0)</f>
        <v>PRIMER AUTOMOTIVO</v>
      </c>
      <c r="X11081" t="str">
        <f>VLOOKUP(L11081,'[2]tabela de preços'!$A:$G,7,0)</f>
        <v>AUTOMOTIVO</v>
      </c>
    </row>
    <row r="11082" spans="1:24" x14ac:dyDescent="0.3">
      <c r="A11082" t="s">
        <v>2100</v>
      </c>
      <c r="C11082" t="s">
        <v>3433</v>
      </c>
      <c r="D11082" s="1">
        <v>46073</v>
      </c>
      <c r="E11082" t="s">
        <v>3434</v>
      </c>
      <c r="F11082">
        <v>9</v>
      </c>
      <c r="G11082">
        <v>174</v>
      </c>
      <c r="H11082" t="str">
        <f>VLOOKUP(G11082,[1]OPERADORES!$A:$B,2,0)</f>
        <v>MIRIÃ LOBATO RODRIGUES</v>
      </c>
      <c r="I11082" t="s">
        <v>21</v>
      </c>
      <c r="J11082" t="s">
        <v>1788</v>
      </c>
      <c r="K11082" t="s">
        <v>2103</v>
      </c>
      <c r="L11082">
        <v>24331</v>
      </c>
      <c r="M11082" t="s">
        <v>40</v>
      </c>
      <c r="O11082" t="s">
        <v>11</v>
      </c>
      <c r="P11082">
        <v>5102</v>
      </c>
      <c r="Q11082">
        <v>1</v>
      </c>
      <c r="R11082">
        <v>66.14</v>
      </c>
      <c r="S11082">
        <v>66.14</v>
      </c>
      <c r="T11082">
        <v>50.2</v>
      </c>
      <c r="U11082">
        <v>24.1</v>
      </c>
      <c r="V11082" t="str">
        <f>VLOOKUP(L11082,'[2]tabela de preços'!$A:$D,4,0)</f>
        <v>VONIXX</v>
      </c>
      <c r="W11082" t="str">
        <f>VLOOKUP(L11082,'[2]tabela de preços'!$A:$F,6,0)</f>
        <v>LINHA DE HIGENIZAÇÃO E ESTÉTICA  AUTOMOTIVA</v>
      </c>
      <c r="X11082" t="str">
        <f>VLOOKUP(L11082,'[2]tabela de preços'!$A:$G,7,0)</f>
        <v>AUTOMOTIVO</v>
      </c>
    </row>
    <row r="11083" spans="1:24" x14ac:dyDescent="0.3">
      <c r="A11083" t="s">
        <v>2100</v>
      </c>
      <c r="C11083" t="s">
        <v>3433</v>
      </c>
      <c r="D11083" s="1">
        <v>46073</v>
      </c>
      <c r="E11083" t="s">
        <v>3434</v>
      </c>
      <c r="F11083">
        <v>9</v>
      </c>
      <c r="G11083">
        <v>174</v>
      </c>
      <c r="H11083" t="str">
        <f>VLOOKUP(G11083,[1]OPERADORES!$A:$B,2,0)</f>
        <v>MIRIÃ LOBATO RODRIGUES</v>
      </c>
      <c r="I11083" t="s">
        <v>21</v>
      </c>
      <c r="J11083" t="s">
        <v>1788</v>
      </c>
      <c r="K11083" t="s">
        <v>2103</v>
      </c>
      <c r="L11083">
        <v>10298</v>
      </c>
      <c r="M11083" t="s">
        <v>85</v>
      </c>
      <c r="O11083" t="s">
        <v>11</v>
      </c>
      <c r="P11083">
        <v>5102</v>
      </c>
      <c r="Q11083">
        <v>2</v>
      </c>
      <c r="R11083">
        <v>56.89</v>
      </c>
      <c r="S11083">
        <v>113.78</v>
      </c>
      <c r="T11083">
        <v>94.76</v>
      </c>
      <c r="U11083">
        <v>16.72</v>
      </c>
      <c r="V11083" t="str">
        <f>VLOOKUP(L11083,'[2]tabela de preços'!$A:$D,4,0)</f>
        <v>ANJO</v>
      </c>
      <c r="W11083" t="str">
        <f>VLOOKUP(L11083,'[2]tabela de preços'!$A:$F,6,0)</f>
        <v>THINNER DE LIMPEZA</v>
      </c>
      <c r="X11083" t="str">
        <f>VLOOKUP(L11083,'[2]tabela de preços'!$A:$G,7,0)</f>
        <v>THINNER</v>
      </c>
    </row>
    <row r="11084" spans="1:24" x14ac:dyDescent="0.3">
      <c r="A11084" t="s">
        <v>2100</v>
      </c>
      <c r="C11084" t="s">
        <v>3433</v>
      </c>
      <c r="D11084" s="1">
        <v>46073</v>
      </c>
      <c r="E11084" t="s">
        <v>3434</v>
      </c>
      <c r="F11084">
        <v>9</v>
      </c>
      <c r="G11084">
        <v>174</v>
      </c>
      <c r="H11084" t="str">
        <f>VLOOKUP(G11084,[1]OPERADORES!$A:$B,2,0)</f>
        <v>MIRIÃ LOBATO RODRIGUES</v>
      </c>
      <c r="I11084" t="s">
        <v>21</v>
      </c>
      <c r="J11084" t="s">
        <v>1788</v>
      </c>
      <c r="K11084" t="s">
        <v>2103</v>
      </c>
      <c r="L11084">
        <v>84560</v>
      </c>
      <c r="M11084" t="s">
        <v>118</v>
      </c>
      <c r="O11084" t="s">
        <v>11</v>
      </c>
      <c r="P11084">
        <v>5102</v>
      </c>
      <c r="Q11084">
        <v>2</v>
      </c>
      <c r="R11084">
        <v>47.89</v>
      </c>
      <c r="S11084">
        <v>95.78</v>
      </c>
      <c r="T11084">
        <v>78.319999999999993</v>
      </c>
      <c r="U11084">
        <v>18.23</v>
      </c>
      <c r="V11084" t="str">
        <f>VLOOKUP(L11084,'[2]tabela de preços'!$A:$D,4,0)</f>
        <v>BRASILUX</v>
      </c>
      <c r="W11084" t="str">
        <f>VLOOKUP(L11084,'[2]tabela de preços'!$A:$F,6,0)</f>
        <v>THINNER DE LIMPEZA</v>
      </c>
      <c r="X11084" t="str">
        <f>VLOOKUP(L11084,'[2]tabela de preços'!$A:$G,7,0)</f>
        <v>THINNER</v>
      </c>
    </row>
    <row r="11085" spans="1:24" x14ac:dyDescent="0.3">
      <c r="A11085" t="s">
        <v>2100</v>
      </c>
      <c r="C11085" t="s">
        <v>3433</v>
      </c>
      <c r="D11085" s="1">
        <v>46073</v>
      </c>
      <c r="E11085" t="s">
        <v>3434</v>
      </c>
      <c r="F11085">
        <v>9</v>
      </c>
      <c r="G11085">
        <v>174</v>
      </c>
      <c r="H11085" t="str">
        <f>VLOOKUP(G11085,[1]OPERADORES!$A:$B,2,0)</f>
        <v>MIRIÃ LOBATO RODRIGUES</v>
      </c>
      <c r="I11085" t="s">
        <v>21</v>
      </c>
      <c r="J11085" t="s">
        <v>1788</v>
      </c>
      <c r="K11085" t="s">
        <v>2103</v>
      </c>
      <c r="L11085">
        <v>20414</v>
      </c>
      <c r="M11085" t="s">
        <v>112</v>
      </c>
      <c r="O11085" t="s">
        <v>11</v>
      </c>
      <c r="P11085">
        <v>5102</v>
      </c>
      <c r="Q11085">
        <v>5</v>
      </c>
      <c r="R11085">
        <v>21.89</v>
      </c>
      <c r="S11085">
        <v>109.45</v>
      </c>
      <c r="T11085">
        <v>90</v>
      </c>
      <c r="U11085">
        <v>17.77</v>
      </c>
      <c r="V11085" t="str">
        <f>VLOOKUP(L11085,'[2]tabela de preços'!$A:$D,4,0)</f>
        <v>SHERWIN WILLIAMS</v>
      </c>
      <c r="W11085" t="str">
        <f>VLOOKUP(L11085,'[2]tabela de preços'!$A:$F,6,0)</f>
        <v>DILUENTE</v>
      </c>
      <c r="X11085" t="str">
        <f>VLOOKUP(L11085,'[2]tabela de preços'!$A:$G,7,0)</f>
        <v>AUTOMOTIVO</v>
      </c>
    </row>
    <row r="11086" spans="1:24" x14ac:dyDescent="0.3">
      <c r="A11086" t="s">
        <v>2100</v>
      </c>
      <c r="C11086" t="s">
        <v>4024</v>
      </c>
      <c r="D11086" s="1">
        <v>46084</v>
      </c>
      <c r="E11086" t="s">
        <v>4025</v>
      </c>
      <c r="F11086">
        <v>9</v>
      </c>
      <c r="G11086">
        <v>174</v>
      </c>
      <c r="H11086" t="str">
        <f>VLOOKUP(G11086,[1]OPERADORES!$A:$B,2,0)</f>
        <v>MIRIÃ LOBATO RODRIGUES</v>
      </c>
      <c r="I11086" t="s">
        <v>21</v>
      </c>
      <c r="J11086" t="s">
        <v>1788</v>
      </c>
      <c r="K11086" t="s">
        <v>2103</v>
      </c>
      <c r="L11086">
        <v>23671</v>
      </c>
      <c r="M11086" t="s">
        <v>4026</v>
      </c>
      <c r="O11086" t="s">
        <v>11</v>
      </c>
      <c r="P11086">
        <v>5102</v>
      </c>
      <c r="Q11086">
        <v>2</v>
      </c>
      <c r="R11086">
        <v>12.41</v>
      </c>
      <c r="S11086">
        <v>24.82</v>
      </c>
      <c r="T11086">
        <v>18.84</v>
      </c>
      <c r="U11086">
        <v>24.09</v>
      </c>
      <c r="V11086" t="str">
        <f>VLOOKUP(L11086,'[2]tabela de preços'!$A:$D,4,0)</f>
        <v>3M</v>
      </c>
      <c r="W11086" t="str">
        <f>VLOOKUP(L11086,'[2]tabela de preços'!$A:$F,6,0)</f>
        <v>COLA INST./ ADESIVOS COLANTES</v>
      </c>
      <c r="X11086" t="str">
        <f>VLOOKUP(L11086,'[2]tabela de preços'!$A:$G,7,0)</f>
        <v>AUTOMOTIVO</v>
      </c>
    </row>
    <row r="11087" spans="1:24" x14ac:dyDescent="0.3">
      <c r="A11087" t="s">
        <v>2100</v>
      </c>
      <c r="C11087" t="s">
        <v>4024</v>
      </c>
      <c r="D11087" s="1">
        <v>46084</v>
      </c>
      <c r="E11087" t="s">
        <v>4025</v>
      </c>
      <c r="F11087">
        <v>9</v>
      </c>
      <c r="G11087">
        <v>174</v>
      </c>
      <c r="H11087" t="str">
        <f>VLOOKUP(G11087,[1]OPERADORES!$A:$B,2,0)</f>
        <v>MIRIÃ LOBATO RODRIGUES</v>
      </c>
      <c r="I11087" t="s">
        <v>21</v>
      </c>
      <c r="J11087" t="s">
        <v>1788</v>
      </c>
      <c r="K11087" t="s">
        <v>2103</v>
      </c>
      <c r="L11087">
        <v>23580</v>
      </c>
      <c r="M11087" t="s">
        <v>115</v>
      </c>
      <c r="O11087" t="s">
        <v>11</v>
      </c>
      <c r="P11087">
        <v>5102</v>
      </c>
      <c r="Q11087">
        <v>100</v>
      </c>
      <c r="R11087">
        <v>0.48</v>
      </c>
      <c r="S11087">
        <v>48</v>
      </c>
      <c r="T11087">
        <v>36</v>
      </c>
      <c r="U11087">
        <v>25</v>
      </c>
      <c r="V11087" t="str">
        <f>VLOOKUP(L11087,'[2]tabela de preços'!$A:$D,4,0)</f>
        <v>RENOVA COADORES</v>
      </c>
      <c r="W11087" t="str">
        <f>VLOOKUP(L11087,'[2]tabela de preços'!$A:$F,6,0)</f>
        <v>COADORES</v>
      </c>
      <c r="X11087" t="str">
        <f>VLOOKUP(L11087,'[2]tabela de preços'!$A:$G,7,0)</f>
        <v>AUTOMOTIVO</v>
      </c>
    </row>
    <row r="11088" spans="1:24" x14ac:dyDescent="0.3">
      <c r="A11088" t="s">
        <v>2100</v>
      </c>
      <c r="C11088" t="s">
        <v>4024</v>
      </c>
      <c r="D11088" s="1">
        <v>46084</v>
      </c>
      <c r="E11088" t="s">
        <v>4025</v>
      </c>
      <c r="F11088">
        <v>9</v>
      </c>
      <c r="G11088">
        <v>174</v>
      </c>
      <c r="H11088" t="str">
        <f>VLOOKUP(G11088,[1]OPERADORES!$A:$B,2,0)</f>
        <v>MIRIÃ LOBATO RODRIGUES</v>
      </c>
      <c r="I11088" t="s">
        <v>21</v>
      </c>
      <c r="J11088" t="s">
        <v>1788</v>
      </c>
      <c r="K11088" t="s">
        <v>2103</v>
      </c>
      <c r="L11088">
        <v>21741</v>
      </c>
      <c r="M11088" t="s">
        <v>1509</v>
      </c>
      <c r="O11088" t="s">
        <v>11</v>
      </c>
      <c r="P11088">
        <v>5102</v>
      </c>
      <c r="Q11088">
        <v>3</v>
      </c>
      <c r="R11088">
        <v>20.89</v>
      </c>
      <c r="S11088">
        <v>62.67</v>
      </c>
      <c r="T11088">
        <v>47.58</v>
      </c>
      <c r="U11088">
        <v>24.08</v>
      </c>
      <c r="V11088" t="str">
        <f>VLOOKUP(L11088,'[2]tabela de preços'!$A:$D,4,0)</f>
        <v>SOLUFIX</v>
      </c>
      <c r="W11088" t="str">
        <f>VLOOKUP(L11088,'[2]tabela de preços'!$A:$F,6,0)</f>
        <v>COLA INST./ ADESIVOS COLANTES</v>
      </c>
      <c r="X11088" t="str">
        <f>VLOOKUP(L11088,'[2]tabela de preços'!$A:$G,7,0)</f>
        <v>AUTOMOTIVO</v>
      </c>
    </row>
    <row r="11089" spans="1:24" x14ac:dyDescent="0.3">
      <c r="A11089" t="s">
        <v>2100</v>
      </c>
      <c r="C11089" t="s">
        <v>4024</v>
      </c>
      <c r="D11089" s="1">
        <v>46084</v>
      </c>
      <c r="E11089" t="s">
        <v>4025</v>
      </c>
      <c r="F11089">
        <v>9</v>
      </c>
      <c r="G11089">
        <v>174</v>
      </c>
      <c r="H11089" t="str">
        <f>VLOOKUP(G11089,[1]OPERADORES!$A:$B,2,0)</f>
        <v>MIRIÃ LOBATO RODRIGUES</v>
      </c>
      <c r="I11089" t="s">
        <v>21</v>
      </c>
      <c r="J11089" t="s">
        <v>1788</v>
      </c>
      <c r="K11089" t="s">
        <v>2103</v>
      </c>
      <c r="L11089">
        <v>10316</v>
      </c>
      <c r="M11089" t="s">
        <v>582</v>
      </c>
      <c r="O11089" t="s">
        <v>11</v>
      </c>
      <c r="P11089">
        <v>5102</v>
      </c>
      <c r="Q11089">
        <v>4</v>
      </c>
      <c r="R11089">
        <v>13.89</v>
      </c>
      <c r="S11089">
        <v>55.56</v>
      </c>
      <c r="T11089">
        <v>46.52</v>
      </c>
      <c r="U11089">
        <v>16.27</v>
      </c>
      <c r="V11089" t="str">
        <f>VLOOKUP(L11089,'[2]tabela de preços'!$A:$D,4,0)</f>
        <v>ANJO</v>
      </c>
      <c r="W11089" t="str">
        <f>VLOOKUP(L11089,'[2]tabela de preços'!$A:$F,6,0)</f>
        <v xml:space="preserve">COLA  PLÁSTICA </v>
      </c>
      <c r="X11089" t="str">
        <f>VLOOKUP(L11089,'[2]tabela de preços'!$A:$G,7,0)</f>
        <v>AUTOMOTIVO</v>
      </c>
    </row>
    <row r="11090" spans="1:24" x14ac:dyDescent="0.3">
      <c r="A11090" t="s">
        <v>2100</v>
      </c>
      <c r="C11090" t="s">
        <v>4024</v>
      </c>
      <c r="D11090" s="1">
        <v>46084</v>
      </c>
      <c r="E11090" t="s">
        <v>4025</v>
      </c>
      <c r="F11090">
        <v>9</v>
      </c>
      <c r="G11090">
        <v>174</v>
      </c>
      <c r="H11090" t="str">
        <f>VLOOKUP(G11090,[1]OPERADORES!$A:$B,2,0)</f>
        <v>MIRIÃ LOBATO RODRIGUES</v>
      </c>
      <c r="I11090" t="s">
        <v>21</v>
      </c>
      <c r="J11090" t="s">
        <v>1788</v>
      </c>
      <c r="K11090" t="s">
        <v>2103</v>
      </c>
      <c r="L11090">
        <v>84557</v>
      </c>
      <c r="M11090" t="s">
        <v>116</v>
      </c>
      <c r="O11090" t="s">
        <v>11</v>
      </c>
      <c r="P11090">
        <v>5102</v>
      </c>
      <c r="Q11090">
        <v>6</v>
      </c>
      <c r="R11090">
        <v>17.489999999999998</v>
      </c>
      <c r="S11090">
        <v>104.94</v>
      </c>
      <c r="T11090">
        <v>87.96</v>
      </c>
      <c r="U11090">
        <v>16.18</v>
      </c>
      <c r="V11090" t="str">
        <f>VLOOKUP(L11090,'[2]tabela de preços'!$A:$D,4,0)</f>
        <v>BRASILUX</v>
      </c>
      <c r="W11090" t="str">
        <f>VLOOKUP(L11090,'[2]tabela de preços'!$A:$F,6,0)</f>
        <v>DILUENTE</v>
      </c>
      <c r="X11090" t="str">
        <f>VLOOKUP(L11090,'[2]tabela de preços'!$A:$G,7,0)</f>
        <v>AUTOMOTIVO</v>
      </c>
    </row>
    <row r="11091" spans="1:24" x14ac:dyDescent="0.3">
      <c r="A11091" t="s">
        <v>2100</v>
      </c>
      <c r="C11091" t="s">
        <v>4024</v>
      </c>
      <c r="D11091" s="1">
        <v>46084</v>
      </c>
      <c r="E11091" t="s">
        <v>4025</v>
      </c>
      <c r="F11091">
        <v>9</v>
      </c>
      <c r="G11091">
        <v>174</v>
      </c>
      <c r="H11091" t="str">
        <f>VLOOKUP(G11091,[1]OPERADORES!$A:$B,2,0)</f>
        <v>MIRIÃ LOBATO RODRIGUES</v>
      </c>
      <c r="I11091" t="s">
        <v>21</v>
      </c>
      <c r="J11091" t="s">
        <v>1788</v>
      </c>
      <c r="K11091" t="s">
        <v>2103</v>
      </c>
      <c r="L11091">
        <v>83825</v>
      </c>
      <c r="M11091" t="s">
        <v>332</v>
      </c>
      <c r="O11091" t="s">
        <v>11</v>
      </c>
      <c r="P11091">
        <v>5102</v>
      </c>
      <c r="Q11091">
        <v>20</v>
      </c>
      <c r="R11091">
        <v>2.64</v>
      </c>
      <c r="S11091">
        <v>52.8</v>
      </c>
      <c r="T11091">
        <v>40.200000000000003</v>
      </c>
      <c r="U11091">
        <v>23.86</v>
      </c>
      <c r="V11091" t="str">
        <f>VLOOKUP(L11091,'[2]tabela de preços'!$A:$D,4,0)</f>
        <v>NORTON</v>
      </c>
      <c r="W11091" t="str">
        <f>VLOOKUP(L11091,'[2]tabela de preços'!$A:$F,6,0)</f>
        <v xml:space="preserve">DISCOS / LIXAS / ABRASIVOS </v>
      </c>
      <c r="X11091" t="str">
        <f>VLOOKUP(L11091,'[2]tabela de preços'!$A:$G,7,0)</f>
        <v>AUTOMOTIVO</v>
      </c>
    </row>
    <row r="11092" spans="1:24" x14ac:dyDescent="0.3">
      <c r="A11092" t="s">
        <v>2100</v>
      </c>
      <c r="C11092" t="s">
        <v>4024</v>
      </c>
      <c r="D11092" s="1">
        <v>46084</v>
      </c>
      <c r="E11092" t="s">
        <v>4025</v>
      </c>
      <c r="F11092">
        <v>9</v>
      </c>
      <c r="G11092">
        <v>174</v>
      </c>
      <c r="H11092" t="str">
        <f>VLOOKUP(G11092,[1]OPERADORES!$A:$B,2,0)</f>
        <v>MIRIÃ LOBATO RODRIGUES</v>
      </c>
      <c r="I11092" t="s">
        <v>21</v>
      </c>
      <c r="J11092" t="s">
        <v>1788</v>
      </c>
      <c r="K11092" t="s">
        <v>2103</v>
      </c>
      <c r="L11092">
        <v>10236</v>
      </c>
      <c r="M11092" t="s">
        <v>133</v>
      </c>
      <c r="O11092" t="s">
        <v>11</v>
      </c>
      <c r="P11092">
        <v>5102</v>
      </c>
      <c r="Q11092">
        <v>20</v>
      </c>
      <c r="R11092">
        <v>2.79</v>
      </c>
      <c r="S11092">
        <v>55.8</v>
      </c>
      <c r="T11092">
        <v>46.4</v>
      </c>
      <c r="U11092">
        <v>16.850000000000001</v>
      </c>
      <c r="V11092" t="str">
        <f>VLOOKUP(L11092,'[2]tabela de preços'!$A:$D,4,0)</f>
        <v>NORTON</v>
      </c>
      <c r="W11092" t="str">
        <f>VLOOKUP(L11092,'[2]tabela de preços'!$A:$F,6,0)</f>
        <v xml:space="preserve">DISCOS / LIXAS / ABRASIVOS </v>
      </c>
      <c r="X11092" t="str">
        <f>VLOOKUP(L11092,'[2]tabela de preços'!$A:$G,7,0)</f>
        <v>AUTOMOTIVO</v>
      </c>
    </row>
    <row r="11093" spans="1:24" x14ac:dyDescent="0.3">
      <c r="A11093" t="s">
        <v>2100</v>
      </c>
      <c r="C11093" t="s">
        <v>4024</v>
      </c>
      <c r="D11093" s="1">
        <v>46084</v>
      </c>
      <c r="E11093" t="s">
        <v>4025</v>
      </c>
      <c r="F11093">
        <v>9</v>
      </c>
      <c r="G11093">
        <v>174</v>
      </c>
      <c r="H11093" t="str">
        <f>VLOOKUP(G11093,[1]OPERADORES!$A:$B,2,0)</f>
        <v>MIRIÃ LOBATO RODRIGUES</v>
      </c>
      <c r="I11093" t="s">
        <v>21</v>
      </c>
      <c r="J11093" t="s">
        <v>1788</v>
      </c>
      <c r="K11093" t="s">
        <v>2103</v>
      </c>
      <c r="L11093">
        <v>10226</v>
      </c>
      <c r="M11093" t="s">
        <v>145</v>
      </c>
      <c r="O11093" t="s">
        <v>11</v>
      </c>
      <c r="P11093">
        <v>5102</v>
      </c>
      <c r="Q11093">
        <v>20</v>
      </c>
      <c r="R11093">
        <v>2.79</v>
      </c>
      <c r="S11093">
        <v>55.8</v>
      </c>
      <c r="T11093">
        <v>46.4</v>
      </c>
      <c r="U11093">
        <v>16.850000000000001</v>
      </c>
      <c r="V11093" t="str">
        <f>VLOOKUP(L11093,'[2]tabela de preços'!$A:$D,4,0)</f>
        <v>NORTON</v>
      </c>
      <c r="W11093" t="str">
        <f>VLOOKUP(L11093,'[2]tabela de preços'!$A:$F,6,0)</f>
        <v xml:space="preserve">DISCOS / LIXAS / ABRASIVOS </v>
      </c>
      <c r="X11093" t="str">
        <f>VLOOKUP(L11093,'[2]tabela de preços'!$A:$G,7,0)</f>
        <v>AUTOMOTIVO</v>
      </c>
    </row>
    <row r="11094" spans="1:24" x14ac:dyDescent="0.3">
      <c r="A11094" t="s">
        <v>2100</v>
      </c>
      <c r="C11094" t="s">
        <v>4024</v>
      </c>
      <c r="D11094" s="1">
        <v>46084</v>
      </c>
      <c r="E11094" t="s">
        <v>4025</v>
      </c>
      <c r="F11094">
        <v>9</v>
      </c>
      <c r="G11094">
        <v>174</v>
      </c>
      <c r="H11094" t="str">
        <f>VLOOKUP(G11094,[1]OPERADORES!$A:$B,2,0)</f>
        <v>MIRIÃ LOBATO RODRIGUES</v>
      </c>
      <c r="I11094" t="s">
        <v>21</v>
      </c>
      <c r="J11094" t="s">
        <v>1788</v>
      </c>
      <c r="K11094" t="s">
        <v>2103</v>
      </c>
      <c r="L11094">
        <v>20135</v>
      </c>
      <c r="M11094" t="s">
        <v>459</v>
      </c>
      <c r="O11094" t="s">
        <v>11</v>
      </c>
      <c r="P11094">
        <v>5102</v>
      </c>
      <c r="Q11094">
        <v>2</v>
      </c>
      <c r="R11094">
        <v>25.37</v>
      </c>
      <c r="S11094">
        <v>50.74</v>
      </c>
      <c r="T11094">
        <v>38.520000000000003</v>
      </c>
      <c r="U11094">
        <v>24.08</v>
      </c>
      <c r="V11094" t="str">
        <f>VLOOKUP(L11094,'[2]tabela de preços'!$A:$D,4,0)</f>
        <v>3M</v>
      </c>
      <c r="W11094" t="str">
        <f>VLOOKUP(L11094,'[2]tabela de preços'!$A:$F,6,0)</f>
        <v>DISCO TRIZACT</v>
      </c>
      <c r="X11094" t="str">
        <f>VLOOKUP(L11094,'[2]tabela de preços'!$A:$G,7,0)</f>
        <v>AUTOMOTIVO</v>
      </c>
    </row>
    <row r="11095" spans="1:24" x14ac:dyDescent="0.3">
      <c r="A11095" t="s">
        <v>2100</v>
      </c>
      <c r="C11095" t="s">
        <v>4024</v>
      </c>
      <c r="D11095" s="1">
        <v>46084</v>
      </c>
      <c r="E11095" t="s">
        <v>4025</v>
      </c>
      <c r="F11095">
        <v>9</v>
      </c>
      <c r="G11095">
        <v>174</v>
      </c>
      <c r="H11095" t="str">
        <f>VLOOKUP(G11095,[1]OPERADORES!$A:$B,2,0)</f>
        <v>MIRIÃ LOBATO RODRIGUES</v>
      </c>
      <c r="I11095" t="s">
        <v>21</v>
      </c>
      <c r="J11095" t="s">
        <v>1788</v>
      </c>
      <c r="K11095" t="s">
        <v>2103</v>
      </c>
      <c r="L11095">
        <v>9913</v>
      </c>
      <c r="M11095" t="s">
        <v>1510</v>
      </c>
      <c r="O11095" t="s">
        <v>11</v>
      </c>
      <c r="P11095">
        <v>5102</v>
      </c>
      <c r="Q11095">
        <v>3</v>
      </c>
      <c r="R11095">
        <v>5.31</v>
      </c>
      <c r="S11095">
        <v>15.93</v>
      </c>
      <c r="T11095">
        <v>12.09</v>
      </c>
      <c r="U11095">
        <v>24.11</v>
      </c>
      <c r="V11095" t="str">
        <f>VLOOKUP(L11095,'[2]tabela de preços'!$A:$D,4,0)</f>
        <v>WANDA</v>
      </c>
      <c r="W11095" t="str">
        <f>VLOOKUP(L11095,'[2]tabela de preços'!$A:$F,6,0)</f>
        <v>EMBALAGEM</v>
      </c>
      <c r="X11095" t="str">
        <f>VLOOKUP(L11095,'[2]tabela de preços'!$A:$G,7,0)</f>
        <v>AUTOMOTIVO</v>
      </c>
    </row>
    <row r="11096" spans="1:24" x14ac:dyDescent="0.3">
      <c r="A11096" t="s">
        <v>2100</v>
      </c>
      <c r="C11096" t="s">
        <v>4024</v>
      </c>
      <c r="D11096" s="1">
        <v>46084</v>
      </c>
      <c r="E11096" t="s">
        <v>4025</v>
      </c>
      <c r="F11096">
        <v>9</v>
      </c>
      <c r="G11096">
        <v>174</v>
      </c>
      <c r="H11096" t="str">
        <f>VLOOKUP(G11096,[1]OPERADORES!$A:$B,2,0)</f>
        <v>MIRIÃ LOBATO RODRIGUES</v>
      </c>
      <c r="I11096" t="s">
        <v>21</v>
      </c>
      <c r="J11096" t="s">
        <v>1788</v>
      </c>
      <c r="K11096" t="s">
        <v>2103</v>
      </c>
      <c r="L11096">
        <v>24248</v>
      </c>
      <c r="M11096" t="s">
        <v>107</v>
      </c>
      <c r="O11096" t="s">
        <v>11</v>
      </c>
      <c r="P11096">
        <v>5102</v>
      </c>
      <c r="Q11096">
        <v>8</v>
      </c>
      <c r="R11096">
        <v>8</v>
      </c>
      <c r="S11096">
        <v>64</v>
      </c>
      <c r="T11096">
        <v>52</v>
      </c>
      <c r="U11096">
        <v>18.75</v>
      </c>
      <c r="V11096" t="str">
        <f>VLOOKUP(L11096,'[2]tabela de preços'!$A:$D,4,0)</f>
        <v>SHERWIN WILLIAMS</v>
      </c>
      <c r="W11096" t="str">
        <f>VLOOKUP(L11096,'[2]tabela de preços'!$A:$F,6,0)</f>
        <v>PRIMER AUTOMOTIVO</v>
      </c>
      <c r="X11096" t="str">
        <f>VLOOKUP(L11096,'[2]tabela de preços'!$A:$G,7,0)</f>
        <v>AUTOMOTIVO</v>
      </c>
    </row>
    <row r="11097" spans="1:24" x14ac:dyDescent="0.3">
      <c r="A11097" t="s">
        <v>2100</v>
      </c>
      <c r="C11097" t="s">
        <v>4024</v>
      </c>
      <c r="D11097" s="1">
        <v>46084</v>
      </c>
      <c r="E11097" t="s">
        <v>4025</v>
      </c>
      <c r="F11097">
        <v>9</v>
      </c>
      <c r="G11097">
        <v>174</v>
      </c>
      <c r="H11097" t="str">
        <f>VLOOKUP(G11097,[1]OPERADORES!$A:$B,2,0)</f>
        <v>MIRIÃ LOBATO RODRIGUES</v>
      </c>
      <c r="I11097" t="s">
        <v>21</v>
      </c>
      <c r="J11097" t="s">
        <v>1788</v>
      </c>
      <c r="K11097" t="s">
        <v>2103</v>
      </c>
      <c r="L11097">
        <v>24240</v>
      </c>
      <c r="M11097" t="s">
        <v>240</v>
      </c>
      <c r="O11097" t="s">
        <v>11</v>
      </c>
      <c r="P11097">
        <v>5102</v>
      </c>
      <c r="Q11097">
        <v>96</v>
      </c>
      <c r="R11097">
        <v>3.81</v>
      </c>
      <c r="S11097">
        <v>365.76</v>
      </c>
      <c r="T11097">
        <v>314.88</v>
      </c>
      <c r="U11097">
        <v>13.91</v>
      </c>
      <c r="V11097" t="str">
        <f>VLOOKUP(L11097,'[2]tabela de preços'!$A:$D,4,0)</f>
        <v>ADERE</v>
      </c>
      <c r="W11097" t="str">
        <f>VLOOKUP(L11097,'[2]tabela de preços'!$A:$F,6,0)</f>
        <v>FITA AUTOMOTIVA</v>
      </c>
      <c r="X11097" t="str">
        <f>VLOOKUP(L11097,'[2]tabela de preços'!$A:$G,7,0)</f>
        <v>AUTOMOTIVO</v>
      </c>
    </row>
    <row r="11098" spans="1:24" x14ac:dyDescent="0.3">
      <c r="A11098" t="s">
        <v>2100</v>
      </c>
      <c r="C11098" t="s">
        <v>4024</v>
      </c>
      <c r="D11098" s="1">
        <v>46084</v>
      </c>
      <c r="E11098" t="s">
        <v>4025</v>
      </c>
      <c r="F11098">
        <v>9</v>
      </c>
      <c r="G11098">
        <v>174</v>
      </c>
      <c r="H11098" t="str">
        <f>VLOOKUP(G11098,[1]OPERADORES!$A:$B,2,0)</f>
        <v>MIRIÃ LOBATO RODRIGUES</v>
      </c>
      <c r="I11098" t="s">
        <v>21</v>
      </c>
      <c r="J11098" t="s">
        <v>1788</v>
      </c>
      <c r="K11098" t="s">
        <v>2103</v>
      </c>
      <c r="L11098">
        <v>87184</v>
      </c>
      <c r="M11098" t="s">
        <v>3799</v>
      </c>
      <c r="O11098" t="s">
        <v>11</v>
      </c>
      <c r="P11098">
        <v>5102</v>
      </c>
      <c r="Q11098">
        <v>6</v>
      </c>
      <c r="R11098">
        <v>7.49</v>
      </c>
      <c r="S11098">
        <v>44.94</v>
      </c>
      <c r="T11098">
        <v>28.98</v>
      </c>
      <c r="U11098">
        <v>35.51</v>
      </c>
      <c r="V11098" t="str">
        <f>VLOOKUP(L11098,'[2]tabela de preços'!$A:$D,4,0)</f>
        <v>KERS</v>
      </c>
      <c r="W11098" t="str">
        <f>VLOOKUP(L11098,'[2]tabela de preços'!$A:$F,6,0)</f>
        <v>FLANELAS / PANOS</v>
      </c>
      <c r="X11098" t="str">
        <f>VLOOKUP(L11098,'[2]tabela de preços'!$A:$G,7,0)</f>
        <v>AUTOMOTIVO</v>
      </c>
    </row>
    <row r="11099" spans="1:24" x14ac:dyDescent="0.3">
      <c r="A11099" t="s">
        <v>2100</v>
      </c>
      <c r="C11099" t="s">
        <v>4024</v>
      </c>
      <c r="D11099" s="1">
        <v>46084</v>
      </c>
      <c r="E11099" t="s">
        <v>4025</v>
      </c>
      <c r="F11099">
        <v>9</v>
      </c>
      <c r="G11099">
        <v>174</v>
      </c>
      <c r="H11099" t="str">
        <f>VLOOKUP(G11099,[1]OPERADORES!$A:$B,2,0)</f>
        <v>MIRIÃ LOBATO RODRIGUES</v>
      </c>
      <c r="I11099" t="s">
        <v>21</v>
      </c>
      <c r="J11099" t="s">
        <v>1788</v>
      </c>
      <c r="K11099" t="s">
        <v>2103</v>
      </c>
      <c r="L11099">
        <v>23602</v>
      </c>
      <c r="M11099" t="s">
        <v>215</v>
      </c>
      <c r="O11099" t="s">
        <v>11</v>
      </c>
      <c r="P11099">
        <v>5403</v>
      </c>
      <c r="Q11099">
        <v>15</v>
      </c>
      <c r="R11099">
        <v>35.89</v>
      </c>
      <c r="S11099">
        <v>538.35</v>
      </c>
      <c r="T11099">
        <v>438.75</v>
      </c>
      <c r="U11099">
        <v>18.5</v>
      </c>
      <c r="V11099" t="str">
        <f>VLOOKUP(L11099,'[2]tabela de preços'!$A:$D,4,0)</f>
        <v>SHERWIN WILLIAMS</v>
      </c>
      <c r="W11099" t="str">
        <f>VLOOKUP(L11099,'[2]tabela de preços'!$A:$F,6,0)</f>
        <v>VERNIZ AUTOMOTIVO</v>
      </c>
      <c r="X11099" t="str">
        <f>VLOOKUP(L11099,'[2]tabela de preços'!$A:$G,7,0)</f>
        <v>AUTOMOTIVO</v>
      </c>
    </row>
    <row r="11100" spans="1:24" x14ac:dyDescent="0.3">
      <c r="A11100" t="s">
        <v>2100</v>
      </c>
      <c r="C11100" t="s">
        <v>4024</v>
      </c>
      <c r="D11100" s="1">
        <v>46084</v>
      </c>
      <c r="E11100" t="s">
        <v>4025</v>
      </c>
      <c r="F11100">
        <v>9</v>
      </c>
      <c r="G11100">
        <v>174</v>
      </c>
      <c r="H11100" t="str">
        <f>VLOOKUP(G11100,[1]OPERADORES!$A:$B,2,0)</f>
        <v>MIRIÃ LOBATO RODRIGUES</v>
      </c>
      <c r="I11100" t="s">
        <v>21</v>
      </c>
      <c r="J11100" t="s">
        <v>1788</v>
      </c>
      <c r="K11100" t="s">
        <v>2103</v>
      </c>
      <c r="L11100">
        <v>20384</v>
      </c>
      <c r="M11100" t="s">
        <v>648</v>
      </c>
      <c r="O11100" t="s">
        <v>11</v>
      </c>
      <c r="P11100">
        <v>5403</v>
      </c>
      <c r="Q11100">
        <v>6</v>
      </c>
      <c r="R11100">
        <v>32.340000000000003</v>
      </c>
      <c r="S11100">
        <v>194.04</v>
      </c>
      <c r="T11100">
        <v>138.36000000000001</v>
      </c>
      <c r="U11100">
        <v>28.7</v>
      </c>
      <c r="V11100" t="str">
        <f>VLOOKUP(L11100,'[2]tabela de preços'!$A:$D,4,0)</f>
        <v>SHERWIN WILLIAMS</v>
      </c>
      <c r="W11100" t="str">
        <f>VLOOKUP(L11100,'[2]tabela de preços'!$A:$F,6,0)</f>
        <v>TINTAS PU</v>
      </c>
      <c r="X11100" t="str">
        <f>VLOOKUP(L11100,'[2]tabela de preços'!$A:$G,7,0)</f>
        <v>AUTOMOTIVO</v>
      </c>
    </row>
    <row r="11101" spans="1:24" x14ac:dyDescent="0.3">
      <c r="A11101" t="s">
        <v>2100</v>
      </c>
      <c r="C11101" t="s">
        <v>4024</v>
      </c>
      <c r="D11101" s="1">
        <v>46084</v>
      </c>
      <c r="E11101" t="s">
        <v>4025</v>
      </c>
      <c r="F11101">
        <v>9</v>
      </c>
      <c r="G11101">
        <v>174</v>
      </c>
      <c r="H11101" t="str">
        <f>VLOOKUP(G11101,[1]OPERADORES!$A:$B,2,0)</f>
        <v>MIRIÃ LOBATO RODRIGUES</v>
      </c>
      <c r="I11101" t="s">
        <v>21</v>
      </c>
      <c r="J11101" t="s">
        <v>1788</v>
      </c>
      <c r="K11101" t="s">
        <v>2103</v>
      </c>
      <c r="L11101">
        <v>10238</v>
      </c>
      <c r="M11101" t="s">
        <v>79</v>
      </c>
      <c r="O11101" t="s">
        <v>11</v>
      </c>
      <c r="P11101">
        <v>5102</v>
      </c>
      <c r="Q11101">
        <v>50</v>
      </c>
      <c r="R11101">
        <v>2.79</v>
      </c>
      <c r="S11101">
        <v>139.5</v>
      </c>
      <c r="T11101">
        <v>112</v>
      </c>
      <c r="U11101">
        <v>19.71</v>
      </c>
      <c r="V11101" t="str">
        <f>VLOOKUP(L11101,'[2]tabela de preços'!$A:$D,4,0)</f>
        <v>NORTON</v>
      </c>
      <c r="W11101" t="str">
        <f>VLOOKUP(L11101,'[2]tabela de preços'!$A:$F,6,0)</f>
        <v xml:space="preserve">DISCOS / LIXAS / ABRASIVOS </v>
      </c>
      <c r="X11101" t="str">
        <f>VLOOKUP(L11101,'[2]tabela de preços'!$A:$G,7,0)</f>
        <v>AUTOMOTIVO</v>
      </c>
    </row>
    <row r="11102" spans="1:24" x14ac:dyDescent="0.3">
      <c r="A11102" t="s">
        <v>2100</v>
      </c>
      <c r="C11102" t="s">
        <v>4024</v>
      </c>
      <c r="D11102" s="1">
        <v>46084</v>
      </c>
      <c r="E11102" t="s">
        <v>4025</v>
      </c>
      <c r="F11102">
        <v>9</v>
      </c>
      <c r="G11102">
        <v>174</v>
      </c>
      <c r="H11102" t="str">
        <f>VLOOKUP(G11102,[1]OPERADORES!$A:$B,2,0)</f>
        <v>MIRIÃ LOBATO RODRIGUES</v>
      </c>
      <c r="I11102" t="s">
        <v>21</v>
      </c>
      <c r="J11102" t="s">
        <v>1788</v>
      </c>
      <c r="K11102" t="s">
        <v>2103</v>
      </c>
      <c r="L11102">
        <v>10242</v>
      </c>
      <c r="M11102" t="s">
        <v>82</v>
      </c>
      <c r="O11102" t="s">
        <v>11</v>
      </c>
      <c r="P11102">
        <v>5102</v>
      </c>
      <c r="Q11102">
        <v>50</v>
      </c>
      <c r="R11102">
        <v>2.79</v>
      </c>
      <c r="S11102">
        <v>139.5</v>
      </c>
      <c r="T11102">
        <v>112</v>
      </c>
      <c r="U11102">
        <v>19.71</v>
      </c>
      <c r="V11102" t="str">
        <f>VLOOKUP(L11102,'[2]tabela de preços'!$A:$D,4,0)</f>
        <v>NORTON</v>
      </c>
      <c r="W11102" t="str">
        <f>VLOOKUP(L11102,'[2]tabela de preços'!$A:$F,6,0)</f>
        <v xml:space="preserve">DISCOS / LIXAS / ABRASIVOS </v>
      </c>
      <c r="X11102" t="str">
        <f>VLOOKUP(L11102,'[2]tabela de preços'!$A:$G,7,0)</f>
        <v>AUTOMOTIVO</v>
      </c>
    </row>
    <row r="11103" spans="1:24" x14ac:dyDescent="0.3">
      <c r="A11103" t="s">
        <v>2100</v>
      </c>
      <c r="C11103" t="s">
        <v>4024</v>
      </c>
      <c r="D11103" s="1">
        <v>46084</v>
      </c>
      <c r="E11103" t="s">
        <v>4025</v>
      </c>
      <c r="F11103">
        <v>9</v>
      </c>
      <c r="G11103">
        <v>174</v>
      </c>
      <c r="H11103" t="str">
        <f>VLOOKUP(G11103,[1]OPERADORES!$A:$B,2,0)</f>
        <v>MIRIÃ LOBATO RODRIGUES</v>
      </c>
      <c r="I11103" t="s">
        <v>21</v>
      </c>
      <c r="J11103" t="s">
        <v>1788</v>
      </c>
      <c r="K11103" t="s">
        <v>2103</v>
      </c>
      <c r="L11103">
        <v>10243</v>
      </c>
      <c r="M11103" t="s">
        <v>83</v>
      </c>
      <c r="O11103" t="s">
        <v>11</v>
      </c>
      <c r="P11103">
        <v>5102</v>
      </c>
      <c r="Q11103">
        <v>50</v>
      </c>
      <c r="R11103">
        <v>2.79</v>
      </c>
      <c r="S11103">
        <v>139.5</v>
      </c>
      <c r="T11103">
        <v>96.5</v>
      </c>
      <c r="U11103">
        <v>30.82</v>
      </c>
      <c r="V11103" t="str">
        <f>VLOOKUP(L11103,'[2]tabela de preços'!$A:$D,4,0)</f>
        <v>NORTON</v>
      </c>
      <c r="W11103" t="str">
        <f>VLOOKUP(L11103,'[2]tabela de preços'!$A:$F,6,0)</f>
        <v xml:space="preserve">DISCOS / LIXAS / ABRASIVOS </v>
      </c>
      <c r="X11103" t="str">
        <f>VLOOKUP(L11103,'[2]tabela de preços'!$A:$G,7,0)</f>
        <v>AUTOMOTIVO</v>
      </c>
    </row>
    <row r="11104" spans="1:24" x14ac:dyDescent="0.3">
      <c r="A11104" t="s">
        <v>2100</v>
      </c>
      <c r="C11104" t="s">
        <v>4024</v>
      </c>
      <c r="D11104" s="1">
        <v>46084</v>
      </c>
      <c r="E11104" t="s">
        <v>4025</v>
      </c>
      <c r="F11104">
        <v>9</v>
      </c>
      <c r="G11104">
        <v>174</v>
      </c>
      <c r="H11104" t="str">
        <f>VLOOKUP(G11104,[1]OPERADORES!$A:$B,2,0)</f>
        <v>MIRIÃ LOBATO RODRIGUES</v>
      </c>
      <c r="I11104" t="s">
        <v>21</v>
      </c>
      <c r="J11104" t="s">
        <v>1788</v>
      </c>
      <c r="K11104" t="s">
        <v>2103</v>
      </c>
      <c r="L11104">
        <v>10244</v>
      </c>
      <c r="M11104" t="s">
        <v>84</v>
      </c>
      <c r="O11104" t="s">
        <v>11</v>
      </c>
      <c r="P11104">
        <v>5102</v>
      </c>
      <c r="Q11104">
        <v>50</v>
      </c>
      <c r="R11104">
        <v>2.79</v>
      </c>
      <c r="S11104">
        <v>139.5</v>
      </c>
      <c r="T11104">
        <v>96.5</v>
      </c>
      <c r="U11104">
        <v>30.82</v>
      </c>
      <c r="V11104" t="str">
        <f>VLOOKUP(L11104,'[2]tabela de preços'!$A:$D,4,0)</f>
        <v>NORTON</v>
      </c>
      <c r="W11104" t="str">
        <f>VLOOKUP(L11104,'[2]tabela de preços'!$A:$F,6,0)</f>
        <v xml:space="preserve">DISCOS / LIXAS / ABRASIVOS </v>
      </c>
      <c r="X11104" t="str">
        <f>VLOOKUP(L11104,'[2]tabela de preços'!$A:$G,7,0)</f>
        <v>AUTOMOTIVO</v>
      </c>
    </row>
    <row r="11105" spans="1:24" x14ac:dyDescent="0.3">
      <c r="A11105" t="s">
        <v>2100</v>
      </c>
      <c r="C11105" t="s">
        <v>4024</v>
      </c>
      <c r="D11105" s="1">
        <v>46084</v>
      </c>
      <c r="E11105" t="s">
        <v>4025</v>
      </c>
      <c r="F11105">
        <v>9</v>
      </c>
      <c r="G11105">
        <v>174</v>
      </c>
      <c r="H11105" t="str">
        <f>VLOOKUP(G11105,[1]OPERADORES!$A:$B,2,0)</f>
        <v>MIRIÃ LOBATO RODRIGUES</v>
      </c>
      <c r="I11105" t="s">
        <v>21</v>
      </c>
      <c r="J11105" t="s">
        <v>1788</v>
      </c>
      <c r="K11105" t="s">
        <v>2103</v>
      </c>
      <c r="L11105">
        <v>10245</v>
      </c>
      <c r="M11105" t="s">
        <v>195</v>
      </c>
      <c r="O11105" t="s">
        <v>11</v>
      </c>
      <c r="P11105">
        <v>5102</v>
      </c>
      <c r="Q11105">
        <v>50</v>
      </c>
      <c r="R11105">
        <v>2.79</v>
      </c>
      <c r="S11105">
        <v>139.5</v>
      </c>
      <c r="T11105">
        <v>96.5</v>
      </c>
      <c r="U11105">
        <v>30.82</v>
      </c>
      <c r="V11105" t="str">
        <f>VLOOKUP(L11105,'[2]tabela de preços'!$A:$D,4,0)</f>
        <v>NORTON</v>
      </c>
      <c r="W11105" t="str">
        <f>VLOOKUP(L11105,'[2]tabela de preços'!$A:$F,6,0)</f>
        <v xml:space="preserve">DISCOS / LIXAS / ABRASIVOS </v>
      </c>
      <c r="X11105" t="str">
        <f>VLOOKUP(L11105,'[2]tabela de preços'!$A:$G,7,0)</f>
        <v>AUTOMOTIVO</v>
      </c>
    </row>
    <row r="11106" spans="1:24" x14ac:dyDescent="0.3">
      <c r="A11106" t="s">
        <v>2100</v>
      </c>
      <c r="C11106" t="s">
        <v>4024</v>
      </c>
      <c r="D11106" s="1">
        <v>46084</v>
      </c>
      <c r="E11106" t="s">
        <v>4025</v>
      </c>
      <c r="F11106">
        <v>9</v>
      </c>
      <c r="G11106">
        <v>174</v>
      </c>
      <c r="H11106" t="str">
        <f>VLOOKUP(G11106,[1]OPERADORES!$A:$B,2,0)</f>
        <v>MIRIÃ LOBATO RODRIGUES</v>
      </c>
      <c r="I11106" t="s">
        <v>21</v>
      </c>
      <c r="J11106" t="s">
        <v>1788</v>
      </c>
      <c r="K11106" t="s">
        <v>2103</v>
      </c>
      <c r="L11106">
        <v>10246</v>
      </c>
      <c r="M11106" t="s">
        <v>206</v>
      </c>
      <c r="O11106" t="s">
        <v>11</v>
      </c>
      <c r="P11106">
        <v>5102</v>
      </c>
      <c r="Q11106">
        <v>50</v>
      </c>
      <c r="R11106">
        <v>2.79</v>
      </c>
      <c r="S11106">
        <v>139.5</v>
      </c>
      <c r="T11106">
        <v>96.5</v>
      </c>
      <c r="U11106">
        <v>30.82</v>
      </c>
      <c r="V11106" t="str">
        <f>VLOOKUP(L11106,'[2]tabela de preços'!$A:$D,4,0)</f>
        <v>NORTON</v>
      </c>
      <c r="W11106" t="str">
        <f>VLOOKUP(L11106,'[2]tabela de preços'!$A:$F,6,0)</f>
        <v xml:space="preserve">DISCOS / LIXAS / ABRASIVOS </v>
      </c>
      <c r="X11106" t="str">
        <f>VLOOKUP(L11106,'[2]tabela de preços'!$A:$G,7,0)</f>
        <v>AUTOMOTIVO</v>
      </c>
    </row>
    <row r="11107" spans="1:24" x14ac:dyDescent="0.3">
      <c r="A11107" t="s">
        <v>2100</v>
      </c>
      <c r="C11107" t="s">
        <v>4024</v>
      </c>
      <c r="D11107" s="1">
        <v>46084</v>
      </c>
      <c r="E11107" t="s">
        <v>4025</v>
      </c>
      <c r="F11107">
        <v>9</v>
      </c>
      <c r="G11107">
        <v>174</v>
      </c>
      <c r="H11107" t="str">
        <f>VLOOKUP(G11107,[1]OPERADORES!$A:$B,2,0)</f>
        <v>MIRIÃ LOBATO RODRIGUES</v>
      </c>
      <c r="I11107" t="s">
        <v>21</v>
      </c>
      <c r="J11107" t="s">
        <v>1788</v>
      </c>
      <c r="K11107" t="s">
        <v>2103</v>
      </c>
      <c r="L11107">
        <v>20817</v>
      </c>
      <c r="M11107" t="s">
        <v>153</v>
      </c>
      <c r="O11107" t="s">
        <v>11</v>
      </c>
      <c r="P11107">
        <v>5102</v>
      </c>
      <c r="Q11107">
        <v>4</v>
      </c>
      <c r="R11107">
        <v>22.89</v>
      </c>
      <c r="S11107">
        <v>91.56</v>
      </c>
      <c r="T11107">
        <v>74.48</v>
      </c>
      <c r="U11107">
        <v>18.649999999999999</v>
      </c>
      <c r="V11107" t="str">
        <f>VLOOKUP(L11107,'[2]tabela de preços'!$A:$D,4,0)</f>
        <v>AUTO AMERICA</v>
      </c>
      <c r="W11107" t="str">
        <f>VLOOKUP(L11107,'[2]tabela de preços'!$A:$F,6,0)</f>
        <v>MASSA DE POLIR</v>
      </c>
      <c r="X11107" t="str">
        <f>VLOOKUP(L11107,'[2]tabela de preços'!$A:$G,7,0)</f>
        <v>AUTOMOTIVO</v>
      </c>
    </row>
    <row r="11108" spans="1:24" x14ac:dyDescent="0.3">
      <c r="A11108" t="s">
        <v>2100</v>
      </c>
      <c r="C11108" t="s">
        <v>4024</v>
      </c>
      <c r="D11108" s="1">
        <v>46084</v>
      </c>
      <c r="E11108" t="s">
        <v>4025</v>
      </c>
      <c r="F11108">
        <v>9</v>
      </c>
      <c r="G11108">
        <v>174</v>
      </c>
      <c r="H11108" t="str">
        <f>VLOOKUP(G11108,[1]OPERADORES!$A:$B,2,0)</f>
        <v>MIRIÃ LOBATO RODRIGUES</v>
      </c>
      <c r="I11108" t="s">
        <v>21</v>
      </c>
      <c r="J11108" t="s">
        <v>1788</v>
      </c>
      <c r="K11108" t="s">
        <v>2103</v>
      </c>
      <c r="L11108">
        <v>20817</v>
      </c>
      <c r="M11108" t="s">
        <v>153</v>
      </c>
      <c r="O11108" t="s">
        <v>11</v>
      </c>
      <c r="P11108">
        <v>5102</v>
      </c>
      <c r="Q11108">
        <v>4</v>
      </c>
      <c r="R11108">
        <v>22.89</v>
      </c>
      <c r="S11108">
        <v>91.56</v>
      </c>
      <c r="T11108">
        <v>74.48</v>
      </c>
      <c r="U11108">
        <v>18.649999999999999</v>
      </c>
      <c r="V11108" t="str">
        <f>VLOOKUP(L11108,'[2]tabela de preços'!$A:$D,4,0)</f>
        <v>AUTO AMERICA</v>
      </c>
      <c r="W11108" t="str">
        <f>VLOOKUP(L11108,'[2]tabela de preços'!$A:$F,6,0)</f>
        <v>MASSA DE POLIR</v>
      </c>
      <c r="X11108" t="str">
        <f>VLOOKUP(L11108,'[2]tabela de preços'!$A:$G,7,0)</f>
        <v>AUTOMOTIVO</v>
      </c>
    </row>
    <row r="11109" spans="1:24" x14ac:dyDescent="0.3">
      <c r="A11109" t="s">
        <v>2100</v>
      </c>
      <c r="C11109" t="s">
        <v>4024</v>
      </c>
      <c r="D11109" s="1">
        <v>46084</v>
      </c>
      <c r="E11109" t="s">
        <v>4025</v>
      </c>
      <c r="F11109">
        <v>9</v>
      </c>
      <c r="G11109">
        <v>174</v>
      </c>
      <c r="H11109" t="str">
        <f>VLOOKUP(G11109,[1]OPERADORES!$A:$B,2,0)</f>
        <v>MIRIÃ LOBATO RODRIGUES</v>
      </c>
      <c r="I11109" t="s">
        <v>21</v>
      </c>
      <c r="J11109" t="s">
        <v>1788</v>
      </c>
      <c r="K11109" t="s">
        <v>2103</v>
      </c>
      <c r="L11109">
        <v>21077</v>
      </c>
      <c r="M11109" t="s">
        <v>207</v>
      </c>
      <c r="O11109" t="s">
        <v>11</v>
      </c>
      <c r="P11109">
        <v>5102</v>
      </c>
      <c r="Q11109">
        <v>6</v>
      </c>
      <c r="R11109">
        <v>44.68</v>
      </c>
      <c r="S11109">
        <v>268.08</v>
      </c>
      <c r="T11109">
        <v>203.52</v>
      </c>
      <c r="U11109">
        <v>24.08</v>
      </c>
      <c r="V11109" t="str">
        <f>VLOOKUP(L11109,'[2]tabela de preços'!$A:$D,4,0)</f>
        <v>SHERWIN WILLIAMS</v>
      </c>
      <c r="W11109" t="str">
        <f>VLOOKUP(L11109,'[2]tabela de preços'!$A:$F,6,0)</f>
        <v>MASSA POLIÉSTER</v>
      </c>
      <c r="X11109" t="str">
        <f>VLOOKUP(L11109,'[2]tabela de preços'!$A:$G,7,0)</f>
        <v>AUTOMOTIVO</v>
      </c>
    </row>
    <row r="11110" spans="1:24" x14ac:dyDescent="0.3">
      <c r="A11110" t="s">
        <v>2100</v>
      </c>
      <c r="C11110" t="s">
        <v>4024</v>
      </c>
      <c r="D11110" s="1">
        <v>46084</v>
      </c>
      <c r="E11110" t="s">
        <v>4025</v>
      </c>
      <c r="F11110">
        <v>9</v>
      </c>
      <c r="G11110">
        <v>174</v>
      </c>
      <c r="H11110" t="str">
        <f>VLOOKUP(G11110,[1]OPERADORES!$A:$B,2,0)</f>
        <v>MIRIÃ LOBATO RODRIGUES</v>
      </c>
      <c r="I11110" t="s">
        <v>21</v>
      </c>
      <c r="J11110" t="s">
        <v>1788</v>
      </c>
      <c r="K11110" t="s">
        <v>2103</v>
      </c>
      <c r="L11110">
        <v>87043</v>
      </c>
      <c r="M11110" t="s">
        <v>217</v>
      </c>
      <c r="O11110" t="s">
        <v>11</v>
      </c>
      <c r="P11110">
        <v>5102</v>
      </c>
      <c r="Q11110">
        <v>16</v>
      </c>
      <c r="R11110">
        <v>21.95</v>
      </c>
      <c r="S11110">
        <v>351.2</v>
      </c>
      <c r="T11110">
        <v>288.32</v>
      </c>
      <c r="U11110">
        <v>17.899999999999999</v>
      </c>
      <c r="V11110" t="str">
        <f>VLOOKUP(L11110,'[2]tabela de preços'!$A:$D,4,0)</f>
        <v>ROBERLO</v>
      </c>
      <c r="W11110" t="str">
        <f>VLOOKUP(L11110,'[2]tabela de preços'!$A:$F,6,0)</f>
        <v>MASSA POLIÉSTER</v>
      </c>
      <c r="X11110" t="str">
        <f>VLOOKUP(L11110,'[2]tabela de preços'!$A:$G,7,0)</f>
        <v>AUTOMOTIVO</v>
      </c>
    </row>
    <row r="11111" spans="1:24" x14ac:dyDescent="0.3">
      <c r="A11111" t="s">
        <v>2100</v>
      </c>
      <c r="C11111" t="s">
        <v>4024</v>
      </c>
      <c r="D11111" s="1">
        <v>46084</v>
      </c>
      <c r="E11111" t="s">
        <v>4025</v>
      </c>
      <c r="F11111">
        <v>9</v>
      </c>
      <c r="G11111">
        <v>174</v>
      </c>
      <c r="H11111" t="str">
        <f>VLOOKUP(G11111,[1]OPERADORES!$A:$B,2,0)</f>
        <v>MIRIÃ LOBATO RODRIGUES</v>
      </c>
      <c r="I11111" t="s">
        <v>21</v>
      </c>
      <c r="J11111" t="s">
        <v>1788</v>
      </c>
      <c r="K11111" t="s">
        <v>2103</v>
      </c>
      <c r="L11111">
        <v>24247</v>
      </c>
      <c r="M11111" t="s">
        <v>160</v>
      </c>
      <c r="O11111" t="s">
        <v>11</v>
      </c>
      <c r="P11111">
        <v>5403</v>
      </c>
      <c r="Q11111">
        <v>8</v>
      </c>
      <c r="R11111">
        <v>21</v>
      </c>
      <c r="S11111">
        <v>168</v>
      </c>
      <c r="T11111">
        <v>134.96</v>
      </c>
      <c r="U11111">
        <v>19.670000000000002</v>
      </c>
      <c r="V11111" t="str">
        <f>VLOOKUP(L11111,'[2]tabela de preços'!$A:$D,4,0)</f>
        <v>SHERWIN WILLIAMS</v>
      </c>
      <c r="W11111" t="str">
        <f>VLOOKUP(L11111,'[2]tabela de preços'!$A:$F,6,0)</f>
        <v>PRIMER AUTOMOTIVO</v>
      </c>
      <c r="X11111" t="str">
        <f>VLOOKUP(L11111,'[2]tabela de preços'!$A:$G,7,0)</f>
        <v>AUTOMOTIVO</v>
      </c>
    </row>
    <row r="11112" spans="1:24" x14ac:dyDescent="0.3">
      <c r="A11112" t="s">
        <v>2100</v>
      </c>
      <c r="C11112" t="s">
        <v>4024</v>
      </c>
      <c r="D11112" s="1">
        <v>46084</v>
      </c>
      <c r="E11112" t="s">
        <v>4025</v>
      </c>
      <c r="F11112">
        <v>9</v>
      </c>
      <c r="G11112">
        <v>174</v>
      </c>
      <c r="H11112" t="str">
        <f>VLOOKUP(G11112,[1]OPERADORES!$A:$B,2,0)</f>
        <v>MIRIÃ LOBATO RODRIGUES</v>
      </c>
      <c r="I11112" t="s">
        <v>21</v>
      </c>
      <c r="J11112" t="s">
        <v>1788</v>
      </c>
      <c r="K11112" t="s">
        <v>2103</v>
      </c>
      <c r="L11112">
        <v>10402</v>
      </c>
      <c r="M11112" t="s">
        <v>138</v>
      </c>
      <c r="O11112" t="s">
        <v>11</v>
      </c>
      <c r="P11112">
        <v>5102</v>
      </c>
      <c r="Q11112">
        <v>2</v>
      </c>
      <c r="R11112">
        <v>26.21</v>
      </c>
      <c r="S11112">
        <v>52.42</v>
      </c>
      <c r="T11112">
        <v>39.799999999999997</v>
      </c>
      <c r="U11112">
        <v>24.07</v>
      </c>
      <c r="V11112" t="str">
        <f>VLOOKUP(L11112,'[2]tabela de preços'!$A:$D,4,0)</f>
        <v>MAXI RUBBER</v>
      </c>
      <c r="W11112" t="str">
        <f>VLOOKUP(L11112,'[2]tabela de preços'!$A:$F,6,0)</f>
        <v>REMOVEDOR PASTOSO</v>
      </c>
      <c r="X11112" t="str">
        <f>VLOOKUP(L11112,'[2]tabela de preços'!$A:$G,7,0)</f>
        <v>AUTOMOTIVO</v>
      </c>
    </row>
    <row r="11113" spans="1:24" x14ac:dyDescent="0.3">
      <c r="A11113" t="s">
        <v>2100</v>
      </c>
      <c r="C11113" t="s">
        <v>4024</v>
      </c>
      <c r="D11113" s="1">
        <v>46084</v>
      </c>
      <c r="E11113" t="s">
        <v>4025</v>
      </c>
      <c r="F11113">
        <v>9</v>
      </c>
      <c r="G11113">
        <v>174</v>
      </c>
      <c r="H11113" t="str">
        <f>VLOOKUP(G11113,[1]OPERADORES!$A:$B,2,0)</f>
        <v>MIRIÃ LOBATO RODRIGUES</v>
      </c>
      <c r="I11113" t="s">
        <v>21</v>
      </c>
      <c r="J11113" t="s">
        <v>1788</v>
      </c>
      <c r="K11113" t="s">
        <v>2103</v>
      </c>
      <c r="L11113">
        <v>20264</v>
      </c>
      <c r="M11113" t="s">
        <v>4027</v>
      </c>
      <c r="O11113" t="s">
        <v>11</v>
      </c>
      <c r="P11113">
        <v>5403</v>
      </c>
      <c r="Q11113">
        <v>5</v>
      </c>
      <c r="R11113">
        <v>18.899999999999999</v>
      </c>
      <c r="S11113">
        <v>94.5</v>
      </c>
      <c r="T11113">
        <v>71.7</v>
      </c>
      <c r="U11113">
        <v>24.13</v>
      </c>
      <c r="V11113" t="str">
        <f>VLOOKUP(L11113,'[2]tabela de preços'!$A:$D,4,0)</f>
        <v>MAXI RUBBER</v>
      </c>
      <c r="W11113" t="str">
        <f>VLOOKUP(L11113,'[2]tabela de preços'!$A:$F,6,0)</f>
        <v>SELADORA P/ PLASTICO</v>
      </c>
      <c r="X11113" t="str">
        <f>VLOOKUP(L11113,'[2]tabela de preços'!$A:$G,7,0)</f>
        <v>AUTOMOTIVO</v>
      </c>
    </row>
    <row r="11114" spans="1:24" x14ac:dyDescent="0.3">
      <c r="A11114" t="s">
        <v>2100</v>
      </c>
      <c r="C11114" t="s">
        <v>4024</v>
      </c>
      <c r="D11114" s="1">
        <v>46084</v>
      </c>
      <c r="E11114" t="s">
        <v>4025</v>
      </c>
      <c r="F11114">
        <v>9</v>
      </c>
      <c r="G11114">
        <v>174</v>
      </c>
      <c r="H11114" t="str">
        <f>VLOOKUP(G11114,[1]OPERADORES!$A:$B,2,0)</f>
        <v>MIRIÃ LOBATO RODRIGUES</v>
      </c>
      <c r="I11114" t="s">
        <v>21</v>
      </c>
      <c r="J11114" t="s">
        <v>1788</v>
      </c>
      <c r="K11114" t="s">
        <v>2103</v>
      </c>
      <c r="L11114">
        <v>20239</v>
      </c>
      <c r="M11114" t="s">
        <v>2847</v>
      </c>
      <c r="O11114" t="s">
        <v>11</v>
      </c>
      <c r="P11114">
        <v>5102</v>
      </c>
      <c r="Q11114">
        <v>3</v>
      </c>
      <c r="R11114">
        <v>27.31</v>
      </c>
      <c r="S11114">
        <v>81.93</v>
      </c>
      <c r="T11114">
        <v>62.19</v>
      </c>
      <c r="U11114">
        <v>24.09</v>
      </c>
      <c r="V11114" t="str">
        <f>VLOOKUP(L11114,'[2]tabela de preços'!$A:$D,4,0)</f>
        <v>SIKA</v>
      </c>
      <c r="W11114" t="str">
        <f>VLOOKUP(L11114,'[2]tabela de preços'!$A:$F,6,0)</f>
        <v>VEDADORES / SELANTES</v>
      </c>
      <c r="X11114" t="str">
        <f>VLOOKUP(L11114,'[2]tabela de preços'!$A:$G,7,0)</f>
        <v>AUTOMOTIVO</v>
      </c>
    </row>
    <row r="11115" spans="1:24" x14ac:dyDescent="0.3">
      <c r="A11115" t="s">
        <v>2100</v>
      </c>
      <c r="C11115" t="s">
        <v>4024</v>
      </c>
      <c r="D11115" s="1">
        <v>46084</v>
      </c>
      <c r="E11115" t="s">
        <v>4025</v>
      </c>
      <c r="F11115">
        <v>9</v>
      </c>
      <c r="G11115">
        <v>174</v>
      </c>
      <c r="H11115" t="str">
        <f>VLOOKUP(G11115,[1]OPERADORES!$A:$B,2,0)</f>
        <v>MIRIÃ LOBATO RODRIGUES</v>
      </c>
      <c r="I11115" t="s">
        <v>21</v>
      </c>
      <c r="J11115" t="s">
        <v>1788</v>
      </c>
      <c r="K11115" t="s">
        <v>2103</v>
      </c>
      <c r="L11115">
        <v>10298</v>
      </c>
      <c r="M11115" t="s">
        <v>85</v>
      </c>
      <c r="O11115" t="s">
        <v>11</v>
      </c>
      <c r="P11115">
        <v>5102</v>
      </c>
      <c r="Q11115">
        <v>1</v>
      </c>
      <c r="R11115">
        <v>56.89</v>
      </c>
      <c r="S11115">
        <v>56.89</v>
      </c>
      <c r="T11115">
        <v>47.38</v>
      </c>
      <c r="U11115">
        <v>16.72</v>
      </c>
      <c r="V11115" t="str">
        <f>VLOOKUP(L11115,'[2]tabela de preços'!$A:$D,4,0)</f>
        <v>ANJO</v>
      </c>
      <c r="W11115" t="str">
        <f>VLOOKUP(L11115,'[2]tabela de preços'!$A:$F,6,0)</f>
        <v>THINNER DE LIMPEZA</v>
      </c>
      <c r="X11115" t="str">
        <f>VLOOKUP(L11115,'[2]tabela de preços'!$A:$G,7,0)</f>
        <v>THINNER</v>
      </c>
    </row>
    <row r="11116" spans="1:24" x14ac:dyDescent="0.3">
      <c r="A11116" t="s">
        <v>2100</v>
      </c>
      <c r="C11116" t="s">
        <v>4024</v>
      </c>
      <c r="D11116" s="1">
        <v>46084</v>
      </c>
      <c r="E11116" t="s">
        <v>4025</v>
      </c>
      <c r="F11116">
        <v>9</v>
      </c>
      <c r="G11116">
        <v>174</v>
      </c>
      <c r="H11116" t="str">
        <f>VLOOKUP(G11116,[1]OPERADORES!$A:$B,2,0)</f>
        <v>MIRIÃ LOBATO RODRIGUES</v>
      </c>
      <c r="I11116" t="s">
        <v>21</v>
      </c>
      <c r="J11116" t="s">
        <v>1788</v>
      </c>
      <c r="K11116" t="s">
        <v>2103</v>
      </c>
      <c r="L11116">
        <v>10297</v>
      </c>
      <c r="M11116" t="s">
        <v>41</v>
      </c>
      <c r="O11116" t="s">
        <v>11</v>
      </c>
      <c r="P11116">
        <v>5102</v>
      </c>
      <c r="Q11116">
        <v>20</v>
      </c>
      <c r="R11116">
        <v>10.89</v>
      </c>
      <c r="S11116">
        <v>217.8</v>
      </c>
      <c r="T11116">
        <v>183.4</v>
      </c>
      <c r="U11116">
        <v>15.79</v>
      </c>
      <c r="V11116" t="str">
        <f>VLOOKUP(L11116,'[2]tabela de preços'!$A:$D,4,0)</f>
        <v>ANJO</v>
      </c>
      <c r="W11116" t="str">
        <f>VLOOKUP(L11116,'[2]tabela de preços'!$A:$F,6,0)</f>
        <v>THINNER DE LIMPEZA</v>
      </c>
      <c r="X11116" t="str">
        <f>VLOOKUP(L11116,'[2]tabela de preços'!$A:$G,7,0)</f>
        <v>THINNER</v>
      </c>
    </row>
    <row r="11117" spans="1:24" x14ac:dyDescent="0.3">
      <c r="A11117" t="s">
        <v>2100</v>
      </c>
      <c r="C11117" t="s">
        <v>4024</v>
      </c>
      <c r="D11117" s="1">
        <v>46084</v>
      </c>
      <c r="E11117" t="s">
        <v>4025</v>
      </c>
      <c r="F11117">
        <v>9</v>
      </c>
      <c r="G11117">
        <v>174</v>
      </c>
      <c r="H11117" t="str">
        <f>VLOOKUP(G11117,[1]OPERADORES!$A:$B,2,0)</f>
        <v>MIRIÃ LOBATO RODRIGUES</v>
      </c>
      <c r="I11117" t="s">
        <v>21</v>
      </c>
      <c r="J11117" t="s">
        <v>1788</v>
      </c>
      <c r="K11117" t="s">
        <v>2103</v>
      </c>
      <c r="L11117">
        <v>84560</v>
      </c>
      <c r="M11117" t="s">
        <v>118</v>
      </c>
      <c r="O11117" t="s">
        <v>11</v>
      </c>
      <c r="P11117">
        <v>5102</v>
      </c>
      <c r="Q11117">
        <v>2</v>
      </c>
      <c r="R11117">
        <v>47.89</v>
      </c>
      <c r="S11117">
        <v>95.78</v>
      </c>
      <c r="T11117">
        <v>82.26</v>
      </c>
      <c r="U11117">
        <v>14.12</v>
      </c>
      <c r="V11117" t="str">
        <f>VLOOKUP(L11117,'[2]tabela de preços'!$A:$D,4,0)</f>
        <v>BRASILUX</v>
      </c>
      <c r="W11117" t="str">
        <f>VLOOKUP(L11117,'[2]tabela de preços'!$A:$F,6,0)</f>
        <v>THINNER DE LIMPEZA</v>
      </c>
      <c r="X11117" t="str">
        <f>VLOOKUP(L11117,'[2]tabela de preços'!$A:$G,7,0)</f>
        <v>THINNER</v>
      </c>
    </row>
    <row r="11118" spans="1:24" x14ac:dyDescent="0.3">
      <c r="A11118" t="s">
        <v>2100</v>
      </c>
      <c r="C11118" t="s">
        <v>4024</v>
      </c>
      <c r="D11118" s="1">
        <v>46084</v>
      </c>
      <c r="E11118" t="s">
        <v>4025</v>
      </c>
      <c r="F11118">
        <v>9</v>
      </c>
      <c r="G11118">
        <v>174</v>
      </c>
      <c r="H11118" t="str">
        <f>VLOOKUP(G11118,[1]OPERADORES!$A:$B,2,0)</f>
        <v>MIRIÃ LOBATO RODRIGUES</v>
      </c>
      <c r="I11118" t="s">
        <v>21</v>
      </c>
      <c r="J11118" t="s">
        <v>1788</v>
      </c>
      <c r="K11118" t="s">
        <v>2103</v>
      </c>
      <c r="L11118">
        <v>10404</v>
      </c>
      <c r="M11118" t="s">
        <v>130</v>
      </c>
      <c r="O11118" t="s">
        <v>11</v>
      </c>
      <c r="P11118">
        <v>5102</v>
      </c>
      <c r="Q11118">
        <v>6</v>
      </c>
      <c r="R11118">
        <v>16.29</v>
      </c>
      <c r="S11118">
        <v>97.74</v>
      </c>
      <c r="T11118">
        <v>82.5</v>
      </c>
      <c r="U11118">
        <v>15.59</v>
      </c>
      <c r="V11118" t="str">
        <f>VLOOKUP(L11118,'[2]tabela de preços'!$A:$D,4,0)</f>
        <v>MAXI RUBBER</v>
      </c>
      <c r="W11118" t="str">
        <f>VLOOKUP(L11118,'[2]tabela de preços'!$A:$F,6,0)</f>
        <v>VEDADORES / SELANTES</v>
      </c>
      <c r="X11118" t="str">
        <f>VLOOKUP(L11118,'[2]tabela de preços'!$A:$G,7,0)</f>
        <v>AUTOMOTIVO</v>
      </c>
    </row>
    <row r="11119" spans="1:24" x14ac:dyDescent="0.3">
      <c r="A11119" t="s">
        <v>2100</v>
      </c>
      <c r="C11119" t="s">
        <v>4423</v>
      </c>
      <c r="D11119" s="1">
        <v>46091</v>
      </c>
      <c r="E11119" t="s">
        <v>4424</v>
      </c>
      <c r="F11119">
        <v>9</v>
      </c>
      <c r="G11119">
        <v>174</v>
      </c>
      <c r="H11119" t="str">
        <f>VLOOKUP(G11119,[1]OPERADORES!$A:$B,2,0)</f>
        <v>MIRIÃ LOBATO RODRIGUES</v>
      </c>
      <c r="I11119" t="s">
        <v>21</v>
      </c>
      <c r="J11119" t="s">
        <v>1788</v>
      </c>
      <c r="K11119" t="s">
        <v>2103</v>
      </c>
      <c r="L11119">
        <v>85357</v>
      </c>
      <c r="M11119" t="s">
        <v>2987</v>
      </c>
      <c r="O11119" t="s">
        <v>11</v>
      </c>
      <c r="P11119">
        <v>5102</v>
      </c>
      <c r="Q11119">
        <v>5</v>
      </c>
      <c r="R11119">
        <v>16.29</v>
      </c>
      <c r="S11119">
        <v>81.45</v>
      </c>
      <c r="T11119">
        <v>61.8</v>
      </c>
      <c r="U11119">
        <v>24.13</v>
      </c>
      <c r="V11119" t="str">
        <f>VLOOKUP(L11119,'[2]tabela de preços'!$A:$D,4,0)</f>
        <v>RHAI</v>
      </c>
      <c r="W11119" t="str">
        <f>VLOOKUP(L11119,'[2]tabela de preços'!$A:$F,6,0)</f>
        <v xml:space="preserve">COLA  PLÁSTICA </v>
      </c>
      <c r="X11119" t="str">
        <f>VLOOKUP(L11119,'[2]tabela de preços'!$A:$G,7,0)</f>
        <v>AUTOMOTIVO</v>
      </c>
    </row>
    <row r="11120" spans="1:24" x14ac:dyDescent="0.3">
      <c r="A11120" t="s">
        <v>2100</v>
      </c>
      <c r="C11120" t="s">
        <v>4423</v>
      </c>
      <c r="D11120" s="1">
        <v>46091</v>
      </c>
      <c r="E11120" t="s">
        <v>4424</v>
      </c>
      <c r="F11120">
        <v>9</v>
      </c>
      <c r="G11120">
        <v>174</v>
      </c>
      <c r="H11120" t="str">
        <f>VLOOKUP(G11120,[1]OPERADORES!$A:$B,2,0)</f>
        <v>MIRIÃ LOBATO RODRIGUES</v>
      </c>
      <c r="I11120" t="s">
        <v>21</v>
      </c>
      <c r="J11120" t="s">
        <v>1788</v>
      </c>
      <c r="K11120" t="s">
        <v>2103</v>
      </c>
      <c r="L11120">
        <v>23462</v>
      </c>
      <c r="M11120" t="s">
        <v>1307</v>
      </c>
      <c r="O11120" t="s">
        <v>11</v>
      </c>
      <c r="P11120">
        <v>5102</v>
      </c>
      <c r="Q11120">
        <v>1</v>
      </c>
      <c r="R11120">
        <v>50.14</v>
      </c>
      <c r="S11120">
        <v>50.14</v>
      </c>
      <c r="T11120">
        <v>38.06</v>
      </c>
      <c r="U11120">
        <v>24.09</v>
      </c>
      <c r="V11120" t="str">
        <f>VLOOKUP(L11120,'[2]tabela de preços'!$A:$D,4,0)</f>
        <v>3M</v>
      </c>
      <c r="W11120" t="str">
        <f>VLOOKUP(L11120,'[2]tabela de preços'!$A:$F,6,0)</f>
        <v xml:space="preserve">LÍQUIDOS P/ POLIMENTO </v>
      </c>
      <c r="X11120" t="str">
        <f>VLOOKUP(L11120,'[2]tabela de preços'!$A:$G,7,0)</f>
        <v>AUTOMOTIVO</v>
      </c>
    </row>
    <row r="11121" spans="1:24" x14ac:dyDescent="0.3">
      <c r="A11121" t="s">
        <v>2100</v>
      </c>
      <c r="C11121" t="s">
        <v>4423</v>
      </c>
      <c r="D11121" s="1">
        <v>46091</v>
      </c>
      <c r="E11121" t="s">
        <v>4424</v>
      </c>
      <c r="F11121">
        <v>9</v>
      </c>
      <c r="G11121">
        <v>174</v>
      </c>
      <c r="H11121" t="str">
        <f>VLOOKUP(G11121,[1]OPERADORES!$A:$B,2,0)</f>
        <v>MIRIÃ LOBATO RODRIGUES</v>
      </c>
      <c r="I11121" t="s">
        <v>21</v>
      </c>
      <c r="J11121" t="s">
        <v>1788</v>
      </c>
      <c r="K11121" t="s">
        <v>2103</v>
      </c>
      <c r="L11121">
        <v>23378</v>
      </c>
      <c r="M11121" t="s">
        <v>4367</v>
      </c>
      <c r="O11121" t="s">
        <v>11</v>
      </c>
      <c r="P11121">
        <v>5403</v>
      </c>
      <c r="Q11121">
        <v>3</v>
      </c>
      <c r="R11121">
        <v>34.299999999999997</v>
      </c>
      <c r="S11121">
        <v>102.9</v>
      </c>
      <c r="T11121">
        <v>78.09</v>
      </c>
      <c r="U11121">
        <v>24.11</v>
      </c>
      <c r="V11121" t="str">
        <f>VLOOKUP(L11121,'[2]tabela de preços'!$A:$D,4,0)</f>
        <v>WANDA</v>
      </c>
      <c r="W11121" t="str">
        <f>VLOOKUP(L11121,'[2]tabela de preços'!$A:$F,6,0)</f>
        <v>TINTAS POLIÉSTER</v>
      </c>
      <c r="X11121" t="str">
        <f>VLOOKUP(L11121,'[2]tabela de preços'!$A:$G,7,0)</f>
        <v>AUTOMOTIVO</v>
      </c>
    </row>
    <row r="11122" spans="1:24" x14ac:dyDescent="0.3">
      <c r="A11122" t="s">
        <v>2100</v>
      </c>
      <c r="C11122" t="s">
        <v>4423</v>
      </c>
      <c r="D11122" s="1">
        <v>46091</v>
      </c>
      <c r="E11122" t="s">
        <v>4424</v>
      </c>
      <c r="F11122">
        <v>9</v>
      </c>
      <c r="G11122">
        <v>174</v>
      </c>
      <c r="H11122" t="str">
        <f>VLOOKUP(G11122,[1]OPERADORES!$A:$B,2,0)</f>
        <v>MIRIÃ LOBATO RODRIGUES</v>
      </c>
      <c r="I11122" t="s">
        <v>21</v>
      </c>
      <c r="J11122" t="s">
        <v>1788</v>
      </c>
      <c r="K11122" t="s">
        <v>2103</v>
      </c>
      <c r="L11122">
        <v>84106</v>
      </c>
      <c r="M11122" t="s">
        <v>4425</v>
      </c>
      <c r="O11122" t="s">
        <v>11</v>
      </c>
      <c r="P11122">
        <v>5403</v>
      </c>
      <c r="Q11122">
        <v>3</v>
      </c>
      <c r="R11122">
        <v>33.22</v>
      </c>
      <c r="S11122">
        <v>99.66</v>
      </c>
      <c r="T11122">
        <v>75.63</v>
      </c>
      <c r="U11122">
        <v>24.11</v>
      </c>
      <c r="V11122" t="str">
        <f>VLOOKUP(L11122,'[2]tabela de preços'!$A:$D,4,0)</f>
        <v>BRASILUX</v>
      </c>
      <c r="W11122" t="str">
        <f>VLOOKUP(L11122,'[2]tabela de preços'!$A:$F,6,0)</f>
        <v>TINTAS LACA</v>
      </c>
      <c r="X11122" t="str">
        <f>VLOOKUP(L11122,'[2]tabela de preços'!$A:$G,7,0)</f>
        <v>AUTOMOTIVO</v>
      </c>
    </row>
    <row r="11123" spans="1:24" x14ac:dyDescent="0.3">
      <c r="A11123" t="s">
        <v>2100</v>
      </c>
      <c r="C11123" t="s">
        <v>4423</v>
      </c>
      <c r="D11123" s="1">
        <v>46091</v>
      </c>
      <c r="E11123" t="s">
        <v>4424</v>
      </c>
      <c r="F11123">
        <v>9</v>
      </c>
      <c r="G11123">
        <v>174</v>
      </c>
      <c r="H11123" t="str">
        <f>VLOOKUP(G11123,[1]OPERADORES!$A:$B,2,0)</f>
        <v>MIRIÃ LOBATO RODRIGUES</v>
      </c>
      <c r="I11123" t="s">
        <v>21</v>
      </c>
      <c r="J11123" t="s">
        <v>1788</v>
      </c>
      <c r="K11123" t="s">
        <v>2103</v>
      </c>
      <c r="L11123">
        <v>21741</v>
      </c>
      <c r="M11123" t="s">
        <v>1509</v>
      </c>
      <c r="O11123" t="s">
        <v>11</v>
      </c>
      <c r="P11123">
        <v>5102</v>
      </c>
      <c r="Q11123">
        <v>4</v>
      </c>
      <c r="R11123">
        <v>20.89</v>
      </c>
      <c r="S11123">
        <v>83.56</v>
      </c>
      <c r="T11123">
        <v>63.44</v>
      </c>
      <c r="U11123">
        <v>24.08</v>
      </c>
      <c r="V11123" t="str">
        <f>VLOOKUP(L11123,'[2]tabela de preços'!$A:$D,4,0)</f>
        <v>SOLUFIX</v>
      </c>
      <c r="W11123" t="str">
        <f>VLOOKUP(L11123,'[2]tabela de preços'!$A:$F,6,0)</f>
        <v>COLA INST./ ADESIVOS COLANTES</v>
      </c>
      <c r="X11123" t="str">
        <f>VLOOKUP(L11123,'[2]tabela de preços'!$A:$G,7,0)</f>
        <v>AUTOMOTIVO</v>
      </c>
    </row>
    <row r="11124" spans="1:24" x14ac:dyDescent="0.3">
      <c r="A11124" t="s">
        <v>2100</v>
      </c>
      <c r="C11124" t="s">
        <v>4423</v>
      </c>
      <c r="D11124" s="1">
        <v>46091</v>
      </c>
      <c r="E11124" t="s">
        <v>4424</v>
      </c>
      <c r="F11124">
        <v>9</v>
      </c>
      <c r="G11124">
        <v>174</v>
      </c>
      <c r="H11124" t="str">
        <f>VLOOKUP(G11124,[1]OPERADORES!$A:$B,2,0)</f>
        <v>MIRIÃ LOBATO RODRIGUES</v>
      </c>
      <c r="I11124" t="s">
        <v>21</v>
      </c>
      <c r="J11124" t="s">
        <v>1788</v>
      </c>
      <c r="K11124" t="s">
        <v>2103</v>
      </c>
      <c r="L11124">
        <v>10230</v>
      </c>
      <c r="M11124" t="s">
        <v>193</v>
      </c>
      <c r="O11124" t="s">
        <v>11</v>
      </c>
      <c r="P11124">
        <v>5102</v>
      </c>
      <c r="Q11124">
        <v>20</v>
      </c>
      <c r="R11124">
        <v>3.06</v>
      </c>
      <c r="S11124">
        <v>61.2</v>
      </c>
      <c r="T11124">
        <v>46.4</v>
      </c>
      <c r="U11124">
        <v>24.18</v>
      </c>
      <c r="V11124" t="str">
        <f>VLOOKUP(L11124,'[2]tabela de preços'!$A:$D,4,0)</f>
        <v>NORTON</v>
      </c>
      <c r="W11124" t="str">
        <f>VLOOKUP(L11124,'[2]tabela de preços'!$A:$F,6,0)</f>
        <v xml:space="preserve">DISCOS / LIXAS / ABRASIVOS </v>
      </c>
      <c r="X11124" t="str">
        <f>VLOOKUP(L11124,'[2]tabela de preços'!$A:$G,7,0)</f>
        <v>AUTOMOTIVO</v>
      </c>
    </row>
    <row r="11125" spans="1:24" x14ac:dyDescent="0.3">
      <c r="A11125" t="s">
        <v>2100</v>
      </c>
      <c r="C11125" t="s">
        <v>4423</v>
      </c>
      <c r="D11125" s="1">
        <v>46091</v>
      </c>
      <c r="E11125" t="s">
        <v>4424</v>
      </c>
      <c r="F11125">
        <v>9</v>
      </c>
      <c r="G11125">
        <v>174</v>
      </c>
      <c r="H11125" t="str">
        <f>VLOOKUP(G11125,[1]OPERADORES!$A:$B,2,0)</f>
        <v>MIRIÃ LOBATO RODRIGUES</v>
      </c>
      <c r="I11125" t="s">
        <v>21</v>
      </c>
      <c r="J11125" t="s">
        <v>1788</v>
      </c>
      <c r="K11125" t="s">
        <v>2103</v>
      </c>
      <c r="L11125">
        <v>10234</v>
      </c>
      <c r="M11125" t="s">
        <v>157</v>
      </c>
      <c r="O11125" t="s">
        <v>11</v>
      </c>
      <c r="P11125">
        <v>5102</v>
      </c>
      <c r="Q11125">
        <v>20</v>
      </c>
      <c r="R11125">
        <v>3.06</v>
      </c>
      <c r="S11125">
        <v>61.2</v>
      </c>
      <c r="T11125">
        <v>46.4</v>
      </c>
      <c r="U11125">
        <v>24.18</v>
      </c>
      <c r="V11125" t="str">
        <f>VLOOKUP(L11125,'[2]tabela de preços'!$A:$D,4,0)</f>
        <v>NORTON</v>
      </c>
      <c r="W11125" t="str">
        <f>VLOOKUP(L11125,'[2]tabela de preços'!$A:$F,6,0)</f>
        <v xml:space="preserve">DISCOS / LIXAS / ABRASIVOS </v>
      </c>
      <c r="X11125" t="str">
        <f>VLOOKUP(L11125,'[2]tabela de preços'!$A:$G,7,0)</f>
        <v>AUTOMOTIVO</v>
      </c>
    </row>
    <row r="11126" spans="1:24" x14ac:dyDescent="0.3">
      <c r="A11126" t="s">
        <v>2100</v>
      </c>
      <c r="C11126" t="s">
        <v>4423</v>
      </c>
      <c r="D11126" s="1">
        <v>46091</v>
      </c>
      <c r="E11126" t="s">
        <v>4424</v>
      </c>
      <c r="F11126">
        <v>9</v>
      </c>
      <c r="G11126">
        <v>174</v>
      </c>
      <c r="H11126" t="str">
        <f>VLOOKUP(G11126,[1]OPERADORES!$A:$B,2,0)</f>
        <v>MIRIÃ LOBATO RODRIGUES</v>
      </c>
      <c r="I11126" t="s">
        <v>21</v>
      </c>
      <c r="J11126" t="s">
        <v>1788</v>
      </c>
      <c r="K11126" t="s">
        <v>2103</v>
      </c>
      <c r="L11126">
        <v>24248</v>
      </c>
      <c r="M11126" t="s">
        <v>107</v>
      </c>
      <c r="O11126" t="s">
        <v>11</v>
      </c>
      <c r="P11126">
        <v>5102</v>
      </c>
      <c r="Q11126">
        <v>6</v>
      </c>
      <c r="R11126">
        <v>7.9</v>
      </c>
      <c r="S11126">
        <v>47.4</v>
      </c>
      <c r="T11126">
        <v>39</v>
      </c>
      <c r="U11126">
        <v>17.72</v>
      </c>
      <c r="V11126" t="str">
        <f>VLOOKUP(L11126,'[2]tabela de preços'!$A:$D,4,0)</f>
        <v>SHERWIN WILLIAMS</v>
      </c>
      <c r="W11126" t="str">
        <f>VLOOKUP(L11126,'[2]tabela de preços'!$A:$F,6,0)</f>
        <v>PRIMER AUTOMOTIVO</v>
      </c>
      <c r="X11126" t="str">
        <f>VLOOKUP(L11126,'[2]tabela de preços'!$A:$G,7,0)</f>
        <v>AUTOMOTIVO</v>
      </c>
    </row>
    <row r="11127" spans="1:24" x14ac:dyDescent="0.3">
      <c r="A11127" t="s">
        <v>2100</v>
      </c>
      <c r="C11127" t="s">
        <v>4423</v>
      </c>
      <c r="D11127" s="1">
        <v>46091</v>
      </c>
      <c r="E11127" t="s">
        <v>4424</v>
      </c>
      <c r="F11127">
        <v>9</v>
      </c>
      <c r="G11127">
        <v>174</v>
      </c>
      <c r="H11127" t="str">
        <f>VLOOKUP(G11127,[1]OPERADORES!$A:$B,2,0)</f>
        <v>MIRIÃ LOBATO RODRIGUES</v>
      </c>
      <c r="I11127" t="s">
        <v>21</v>
      </c>
      <c r="J11127" t="s">
        <v>1788</v>
      </c>
      <c r="K11127" t="s">
        <v>2103</v>
      </c>
      <c r="L11127">
        <v>20431</v>
      </c>
      <c r="M11127" t="s">
        <v>202</v>
      </c>
      <c r="O11127" t="s">
        <v>11</v>
      </c>
      <c r="P11127">
        <v>5403</v>
      </c>
      <c r="Q11127">
        <v>5</v>
      </c>
      <c r="R11127">
        <v>37.9</v>
      </c>
      <c r="S11127">
        <v>189.5</v>
      </c>
      <c r="T11127">
        <v>151.30000000000001</v>
      </c>
      <c r="U11127">
        <v>20.16</v>
      </c>
      <c r="V11127" t="str">
        <f>VLOOKUP(L11127,'[2]tabela de preços'!$A:$D,4,0)</f>
        <v>SHERWIN WILLIAMS</v>
      </c>
      <c r="W11127" t="str">
        <f>VLOOKUP(L11127,'[2]tabela de preços'!$A:$F,6,0)</f>
        <v>VERNIZ AUTOMOTIVO</v>
      </c>
      <c r="X11127" t="str">
        <f>VLOOKUP(L11127,'[2]tabela de preços'!$A:$G,7,0)</f>
        <v>AUTOMOTIVO</v>
      </c>
    </row>
    <row r="11128" spans="1:24" x14ac:dyDescent="0.3">
      <c r="A11128" t="s">
        <v>2100</v>
      </c>
      <c r="C11128" t="s">
        <v>4423</v>
      </c>
      <c r="D11128" s="1">
        <v>46091</v>
      </c>
      <c r="E11128" t="s">
        <v>4424</v>
      </c>
      <c r="F11128">
        <v>9</v>
      </c>
      <c r="G11128">
        <v>174</v>
      </c>
      <c r="H11128" t="str">
        <f>VLOOKUP(G11128,[1]OPERADORES!$A:$B,2,0)</f>
        <v>MIRIÃ LOBATO RODRIGUES</v>
      </c>
      <c r="I11128" t="s">
        <v>21</v>
      </c>
      <c r="J11128" t="s">
        <v>1788</v>
      </c>
      <c r="K11128" t="s">
        <v>2103</v>
      </c>
      <c r="L11128">
        <v>20318</v>
      </c>
      <c r="M11128" t="s">
        <v>136</v>
      </c>
      <c r="O11128" t="s">
        <v>11</v>
      </c>
      <c r="P11128">
        <v>5403</v>
      </c>
      <c r="Q11128">
        <v>3</v>
      </c>
      <c r="R11128">
        <v>33.94</v>
      </c>
      <c r="S11128">
        <v>101.82</v>
      </c>
      <c r="T11128">
        <v>72.599999999999994</v>
      </c>
      <c r="U11128">
        <v>28.7</v>
      </c>
      <c r="V11128" t="str">
        <f>VLOOKUP(L11128,'[2]tabela de preços'!$A:$D,4,0)</f>
        <v>SHERWIN WILLIAMS</v>
      </c>
      <c r="W11128" t="str">
        <f>VLOOKUP(L11128,'[2]tabela de preços'!$A:$F,6,0)</f>
        <v>TINTAS POLIÉSTER</v>
      </c>
      <c r="X11128" t="str">
        <f>VLOOKUP(L11128,'[2]tabela de preços'!$A:$G,7,0)</f>
        <v>AUTOMOTIVO</v>
      </c>
    </row>
    <row r="11129" spans="1:24" x14ac:dyDescent="0.3">
      <c r="A11129" t="s">
        <v>2100</v>
      </c>
      <c r="C11129" t="s">
        <v>4423</v>
      </c>
      <c r="D11129" s="1">
        <v>46091</v>
      </c>
      <c r="E11129" t="s">
        <v>4424</v>
      </c>
      <c r="F11129">
        <v>9</v>
      </c>
      <c r="G11129">
        <v>174</v>
      </c>
      <c r="H11129" t="str">
        <f>VLOOKUP(G11129,[1]OPERADORES!$A:$B,2,0)</f>
        <v>MIRIÃ LOBATO RODRIGUES</v>
      </c>
      <c r="I11129" t="s">
        <v>21</v>
      </c>
      <c r="J11129" t="s">
        <v>1788</v>
      </c>
      <c r="K11129" t="s">
        <v>2103</v>
      </c>
      <c r="L11129">
        <v>21820</v>
      </c>
      <c r="M11129" t="s">
        <v>149</v>
      </c>
      <c r="O11129" t="s">
        <v>11</v>
      </c>
      <c r="P11129">
        <v>5403</v>
      </c>
      <c r="Q11129">
        <v>4</v>
      </c>
      <c r="R11129">
        <v>38.61</v>
      </c>
      <c r="S11129">
        <v>154.44</v>
      </c>
      <c r="T11129">
        <v>110.12</v>
      </c>
      <c r="U11129">
        <v>28.7</v>
      </c>
      <c r="V11129" t="str">
        <f>VLOOKUP(L11129,'[2]tabela de preços'!$A:$D,4,0)</f>
        <v>SHERWIN WILLIAMS</v>
      </c>
      <c r="W11129" t="str">
        <f>VLOOKUP(L11129,'[2]tabela de preços'!$A:$F,6,0)</f>
        <v>TINTAS PU</v>
      </c>
      <c r="X11129" t="str">
        <f>VLOOKUP(L11129,'[2]tabela de preços'!$A:$G,7,0)</f>
        <v>AUTOMOTIVO</v>
      </c>
    </row>
    <row r="11130" spans="1:24" x14ac:dyDescent="0.3">
      <c r="A11130" t="s">
        <v>2100</v>
      </c>
      <c r="C11130" t="s">
        <v>4423</v>
      </c>
      <c r="D11130" s="1">
        <v>46091</v>
      </c>
      <c r="E11130" t="s">
        <v>4424</v>
      </c>
      <c r="F11130">
        <v>9</v>
      </c>
      <c r="G11130">
        <v>174</v>
      </c>
      <c r="H11130" t="str">
        <f>VLOOKUP(G11130,[1]OPERADORES!$A:$B,2,0)</f>
        <v>MIRIÃ LOBATO RODRIGUES</v>
      </c>
      <c r="I11130" t="s">
        <v>21</v>
      </c>
      <c r="J11130" t="s">
        <v>1788</v>
      </c>
      <c r="K11130" t="s">
        <v>2103</v>
      </c>
      <c r="L11130">
        <v>13</v>
      </c>
      <c r="M11130" t="s">
        <v>152</v>
      </c>
      <c r="O11130" t="s">
        <v>11</v>
      </c>
      <c r="P11130">
        <v>5102</v>
      </c>
      <c r="Q11130">
        <v>25</v>
      </c>
      <c r="R11130">
        <v>5.69</v>
      </c>
      <c r="S11130">
        <v>142.25</v>
      </c>
      <c r="T11130">
        <v>104</v>
      </c>
      <c r="U11130">
        <v>26.89</v>
      </c>
      <c r="V11130" t="str">
        <f>VLOOKUP(L11130,'[2]tabela de preços'!$A:$D,4,0)</f>
        <v>3M</v>
      </c>
      <c r="W11130" t="str">
        <f>VLOOKUP(L11130,'[2]tabela de preços'!$A:$F,6,0)</f>
        <v>LIXA DÁGUA</v>
      </c>
      <c r="X11130" t="str">
        <f>VLOOKUP(L11130,'[2]tabela de preços'!$A:$G,7,0)</f>
        <v>AUTOMOTIVO</v>
      </c>
    </row>
    <row r="11131" spans="1:24" x14ac:dyDescent="0.3">
      <c r="A11131" t="s">
        <v>2100</v>
      </c>
      <c r="C11131" t="s">
        <v>4423</v>
      </c>
      <c r="D11131" s="1">
        <v>46091</v>
      </c>
      <c r="E11131" t="s">
        <v>4424</v>
      </c>
      <c r="F11131">
        <v>9</v>
      </c>
      <c r="G11131">
        <v>174</v>
      </c>
      <c r="H11131" t="str">
        <f>VLOOKUP(G11131,[1]OPERADORES!$A:$B,2,0)</f>
        <v>MIRIÃ LOBATO RODRIGUES</v>
      </c>
      <c r="I11131" t="s">
        <v>21</v>
      </c>
      <c r="J11131" t="s">
        <v>1788</v>
      </c>
      <c r="K11131" t="s">
        <v>2103</v>
      </c>
      <c r="L11131">
        <v>10238</v>
      </c>
      <c r="M11131" t="s">
        <v>79</v>
      </c>
      <c r="O11131" t="s">
        <v>11</v>
      </c>
      <c r="P11131">
        <v>5102</v>
      </c>
      <c r="Q11131">
        <v>20</v>
      </c>
      <c r="R11131">
        <v>2.95</v>
      </c>
      <c r="S11131">
        <v>59</v>
      </c>
      <c r="T11131">
        <v>44.8</v>
      </c>
      <c r="U11131">
        <v>24.07</v>
      </c>
      <c r="V11131" t="str">
        <f>VLOOKUP(L11131,'[2]tabela de preços'!$A:$D,4,0)</f>
        <v>NORTON</v>
      </c>
      <c r="W11131" t="str">
        <f>VLOOKUP(L11131,'[2]tabela de preços'!$A:$F,6,0)</f>
        <v xml:space="preserve">DISCOS / LIXAS / ABRASIVOS </v>
      </c>
      <c r="X11131" t="str">
        <f>VLOOKUP(L11131,'[2]tabela de preços'!$A:$G,7,0)</f>
        <v>AUTOMOTIVO</v>
      </c>
    </row>
    <row r="11132" spans="1:24" x14ac:dyDescent="0.3">
      <c r="A11132" t="s">
        <v>2100</v>
      </c>
      <c r="C11132" t="s">
        <v>4423</v>
      </c>
      <c r="D11132" s="1">
        <v>46091</v>
      </c>
      <c r="E11132" t="s">
        <v>4424</v>
      </c>
      <c r="F11132">
        <v>9</v>
      </c>
      <c r="G11132">
        <v>174</v>
      </c>
      <c r="H11132" t="str">
        <f>VLOOKUP(G11132,[1]OPERADORES!$A:$B,2,0)</f>
        <v>MIRIÃ LOBATO RODRIGUES</v>
      </c>
      <c r="I11132" t="s">
        <v>21</v>
      </c>
      <c r="J11132" t="s">
        <v>1788</v>
      </c>
      <c r="K11132" t="s">
        <v>2103</v>
      </c>
      <c r="L11132">
        <v>21077</v>
      </c>
      <c r="M11132" t="s">
        <v>207</v>
      </c>
      <c r="O11132" t="s">
        <v>11</v>
      </c>
      <c r="P11132">
        <v>5102</v>
      </c>
      <c r="Q11132">
        <v>6</v>
      </c>
      <c r="R11132">
        <v>44.68</v>
      </c>
      <c r="S11132">
        <v>268.08</v>
      </c>
      <c r="T11132">
        <v>203.52</v>
      </c>
      <c r="U11132">
        <v>24.08</v>
      </c>
      <c r="V11132" t="str">
        <f>VLOOKUP(L11132,'[2]tabela de preços'!$A:$D,4,0)</f>
        <v>SHERWIN WILLIAMS</v>
      </c>
      <c r="W11132" t="str">
        <f>VLOOKUP(L11132,'[2]tabela de preços'!$A:$F,6,0)</f>
        <v>MASSA POLIÉSTER</v>
      </c>
      <c r="X11132" t="str">
        <f>VLOOKUP(L11132,'[2]tabela de preços'!$A:$G,7,0)</f>
        <v>AUTOMOTIVO</v>
      </c>
    </row>
    <row r="11133" spans="1:24" x14ac:dyDescent="0.3">
      <c r="A11133" t="s">
        <v>2100</v>
      </c>
      <c r="C11133" t="s">
        <v>4423</v>
      </c>
      <c r="D11133" s="1">
        <v>46091</v>
      </c>
      <c r="E11133" t="s">
        <v>4424</v>
      </c>
      <c r="F11133">
        <v>9</v>
      </c>
      <c r="G11133">
        <v>174</v>
      </c>
      <c r="H11133" t="str">
        <f>VLOOKUP(G11133,[1]OPERADORES!$A:$B,2,0)</f>
        <v>MIRIÃ LOBATO RODRIGUES</v>
      </c>
      <c r="I11133" t="s">
        <v>21</v>
      </c>
      <c r="J11133" t="s">
        <v>1788</v>
      </c>
      <c r="K11133" t="s">
        <v>2103</v>
      </c>
      <c r="L11133">
        <v>24247</v>
      </c>
      <c r="M11133" t="s">
        <v>160</v>
      </c>
      <c r="O11133" t="s">
        <v>11</v>
      </c>
      <c r="P11133">
        <v>5403</v>
      </c>
      <c r="Q11133">
        <v>6</v>
      </c>
      <c r="R11133">
        <v>20.9</v>
      </c>
      <c r="S11133">
        <v>125.4</v>
      </c>
      <c r="T11133">
        <v>101.22</v>
      </c>
      <c r="U11133">
        <v>19.28</v>
      </c>
      <c r="V11133" t="str">
        <f>VLOOKUP(L11133,'[2]tabela de preços'!$A:$D,4,0)</f>
        <v>SHERWIN WILLIAMS</v>
      </c>
      <c r="W11133" t="str">
        <f>VLOOKUP(L11133,'[2]tabela de preços'!$A:$F,6,0)</f>
        <v>PRIMER AUTOMOTIVO</v>
      </c>
      <c r="X11133" t="str">
        <f>VLOOKUP(L11133,'[2]tabela de preços'!$A:$G,7,0)</f>
        <v>AUTOMOTIVO</v>
      </c>
    </row>
    <row r="11134" spans="1:24" x14ac:dyDescent="0.3">
      <c r="A11134" t="s">
        <v>2100</v>
      </c>
      <c r="C11134" t="s">
        <v>4423</v>
      </c>
      <c r="D11134" s="1">
        <v>46091</v>
      </c>
      <c r="E11134" t="s">
        <v>4424</v>
      </c>
      <c r="F11134">
        <v>9</v>
      </c>
      <c r="G11134">
        <v>174</v>
      </c>
      <c r="H11134" t="str">
        <f>VLOOKUP(G11134,[1]OPERADORES!$A:$B,2,0)</f>
        <v>MIRIÃ LOBATO RODRIGUES</v>
      </c>
      <c r="I11134" t="s">
        <v>21</v>
      </c>
      <c r="J11134" t="s">
        <v>1788</v>
      </c>
      <c r="K11134" t="s">
        <v>2103</v>
      </c>
      <c r="L11134">
        <v>23679</v>
      </c>
      <c r="M11134" t="s">
        <v>4426</v>
      </c>
      <c r="O11134" t="s">
        <v>11</v>
      </c>
      <c r="P11134">
        <v>5403</v>
      </c>
      <c r="Q11134">
        <v>2</v>
      </c>
      <c r="R11134">
        <v>22.64</v>
      </c>
      <c r="S11134">
        <v>45.28</v>
      </c>
      <c r="T11134">
        <v>34.36</v>
      </c>
      <c r="U11134">
        <v>24.12</v>
      </c>
      <c r="V11134" t="str">
        <f>VLOOKUP(L11134,'[2]tabela de preços'!$A:$D,4,0)</f>
        <v>SHERWIN WILLIAMS</v>
      </c>
      <c r="W11134" t="str">
        <f>VLOOKUP(L11134,'[2]tabela de preços'!$A:$F,6,0)</f>
        <v xml:space="preserve">SPRAYS </v>
      </c>
      <c r="X11134" t="str">
        <f>VLOOKUP(L11134,'[2]tabela de preços'!$A:$G,7,0)</f>
        <v>AUTOMOTIVO</v>
      </c>
    </row>
    <row r="11135" spans="1:24" x14ac:dyDescent="0.3">
      <c r="A11135" t="s">
        <v>2100</v>
      </c>
      <c r="C11135" t="s">
        <v>4423</v>
      </c>
      <c r="D11135" s="1">
        <v>46091</v>
      </c>
      <c r="E11135" t="s">
        <v>4424</v>
      </c>
      <c r="F11135">
        <v>9</v>
      </c>
      <c r="G11135">
        <v>174</v>
      </c>
      <c r="H11135" t="str">
        <f>VLOOKUP(G11135,[1]OPERADORES!$A:$B,2,0)</f>
        <v>MIRIÃ LOBATO RODRIGUES</v>
      </c>
      <c r="I11135" t="s">
        <v>21</v>
      </c>
      <c r="J11135" t="s">
        <v>1788</v>
      </c>
      <c r="K11135" t="s">
        <v>2103</v>
      </c>
      <c r="L11135">
        <v>10298</v>
      </c>
      <c r="M11135" t="s">
        <v>85</v>
      </c>
      <c r="O11135" t="s">
        <v>11</v>
      </c>
      <c r="P11135">
        <v>5102</v>
      </c>
      <c r="Q11135">
        <v>2</v>
      </c>
      <c r="R11135">
        <v>56.89</v>
      </c>
      <c r="S11135">
        <v>113.78</v>
      </c>
      <c r="T11135">
        <v>94.76</v>
      </c>
      <c r="U11135">
        <v>16.72</v>
      </c>
      <c r="V11135" t="str">
        <f>VLOOKUP(L11135,'[2]tabela de preços'!$A:$D,4,0)</f>
        <v>ANJO</v>
      </c>
      <c r="W11135" t="str">
        <f>VLOOKUP(L11135,'[2]tabela de preços'!$A:$F,6,0)</f>
        <v>THINNER DE LIMPEZA</v>
      </c>
      <c r="X11135" t="str">
        <f>VLOOKUP(L11135,'[2]tabela de preços'!$A:$G,7,0)</f>
        <v>THINNER</v>
      </c>
    </row>
    <row r="11136" spans="1:24" x14ac:dyDescent="0.3">
      <c r="A11136" t="s">
        <v>2100</v>
      </c>
      <c r="C11136" t="s">
        <v>4423</v>
      </c>
      <c r="D11136" s="1">
        <v>46091</v>
      </c>
      <c r="E11136" t="s">
        <v>4424</v>
      </c>
      <c r="F11136">
        <v>9</v>
      </c>
      <c r="G11136">
        <v>174</v>
      </c>
      <c r="H11136" t="str">
        <f>VLOOKUP(G11136,[1]OPERADORES!$A:$B,2,0)</f>
        <v>MIRIÃ LOBATO RODRIGUES</v>
      </c>
      <c r="I11136" t="s">
        <v>21</v>
      </c>
      <c r="J11136" t="s">
        <v>1788</v>
      </c>
      <c r="K11136" t="s">
        <v>2103</v>
      </c>
      <c r="L11136">
        <v>84560</v>
      </c>
      <c r="M11136" t="s">
        <v>118</v>
      </c>
      <c r="O11136" t="s">
        <v>11</v>
      </c>
      <c r="P11136">
        <v>5102</v>
      </c>
      <c r="Q11136">
        <v>2</v>
      </c>
      <c r="R11136">
        <v>49.89</v>
      </c>
      <c r="S11136">
        <v>99.78</v>
      </c>
      <c r="T11136">
        <v>82.26</v>
      </c>
      <c r="U11136">
        <v>17.559999999999999</v>
      </c>
      <c r="V11136" t="str">
        <f>VLOOKUP(L11136,'[2]tabela de preços'!$A:$D,4,0)</f>
        <v>BRASILUX</v>
      </c>
      <c r="W11136" t="str">
        <f>VLOOKUP(L11136,'[2]tabela de preços'!$A:$F,6,0)</f>
        <v>THINNER DE LIMPEZA</v>
      </c>
      <c r="X11136" t="str">
        <f>VLOOKUP(L11136,'[2]tabela de preços'!$A:$G,7,0)</f>
        <v>THINNER</v>
      </c>
    </row>
    <row r="11137" spans="1:24" x14ac:dyDescent="0.3">
      <c r="A11137" t="s">
        <v>2100</v>
      </c>
      <c r="C11137" t="s">
        <v>4423</v>
      </c>
      <c r="D11137" s="1">
        <v>46091</v>
      </c>
      <c r="E11137" t="s">
        <v>4424</v>
      </c>
      <c r="F11137">
        <v>9</v>
      </c>
      <c r="G11137">
        <v>174</v>
      </c>
      <c r="H11137" t="str">
        <f>VLOOKUP(G11137,[1]OPERADORES!$A:$B,2,0)</f>
        <v>MIRIÃ LOBATO RODRIGUES</v>
      </c>
      <c r="I11137" t="s">
        <v>21</v>
      </c>
      <c r="J11137" t="s">
        <v>1788</v>
      </c>
      <c r="K11137" t="s">
        <v>2103</v>
      </c>
      <c r="L11137">
        <v>85664</v>
      </c>
      <c r="M11137" t="s">
        <v>3767</v>
      </c>
      <c r="O11137" t="s">
        <v>11</v>
      </c>
      <c r="P11137">
        <v>5403</v>
      </c>
      <c r="Q11137">
        <v>2</v>
      </c>
      <c r="R11137">
        <v>14.89</v>
      </c>
      <c r="S11137">
        <v>29.78</v>
      </c>
      <c r="T11137">
        <v>23.98</v>
      </c>
      <c r="U11137">
        <v>19.48</v>
      </c>
      <c r="V11137" t="str">
        <f>VLOOKUP(L11137,'[2]tabela de preços'!$A:$D,4,0)</f>
        <v>UNIPEGA</v>
      </c>
      <c r="W11137" t="str">
        <f>VLOOKUP(L11137,'[2]tabela de preços'!$A:$F,6,0)</f>
        <v xml:space="preserve">SPRAYS </v>
      </c>
      <c r="X11137" t="str">
        <f>VLOOKUP(L11137,'[2]tabela de preços'!$A:$G,7,0)</f>
        <v>AUTOMOTIVO</v>
      </c>
    </row>
    <row r="11138" spans="1:24" x14ac:dyDescent="0.3">
      <c r="A11138" t="s">
        <v>2100</v>
      </c>
      <c r="C11138" t="s">
        <v>4423</v>
      </c>
      <c r="D11138" s="1">
        <v>46091</v>
      </c>
      <c r="E11138" t="s">
        <v>4424</v>
      </c>
      <c r="F11138">
        <v>9</v>
      </c>
      <c r="G11138">
        <v>174</v>
      </c>
      <c r="H11138" t="str">
        <f>VLOOKUP(G11138,[1]OPERADORES!$A:$B,2,0)</f>
        <v>MIRIÃ LOBATO RODRIGUES</v>
      </c>
      <c r="I11138" t="s">
        <v>21</v>
      </c>
      <c r="J11138" t="s">
        <v>1788</v>
      </c>
      <c r="K11138" t="s">
        <v>2103</v>
      </c>
      <c r="L11138">
        <v>85666</v>
      </c>
      <c r="M11138" t="s">
        <v>341</v>
      </c>
      <c r="O11138" t="s">
        <v>11</v>
      </c>
      <c r="P11138">
        <v>5403</v>
      </c>
      <c r="Q11138">
        <v>2</v>
      </c>
      <c r="R11138">
        <v>14.89</v>
      </c>
      <c r="S11138">
        <v>29.78</v>
      </c>
      <c r="T11138">
        <v>23.98</v>
      </c>
      <c r="U11138">
        <v>19.48</v>
      </c>
      <c r="V11138" t="str">
        <f>VLOOKUP(L11138,'[2]tabela de preços'!$A:$D,4,0)</f>
        <v>UNIPEGA</v>
      </c>
      <c r="W11138" t="str">
        <f>VLOOKUP(L11138,'[2]tabela de preços'!$A:$F,6,0)</f>
        <v xml:space="preserve">SPRAYS </v>
      </c>
      <c r="X11138" t="str">
        <f>VLOOKUP(L11138,'[2]tabela de preços'!$A:$G,7,0)</f>
        <v>AUTOMOTIVO</v>
      </c>
    </row>
    <row r="11139" spans="1:24" x14ac:dyDescent="0.3">
      <c r="A11139" t="s">
        <v>2100</v>
      </c>
      <c r="C11139" t="s">
        <v>4423</v>
      </c>
      <c r="D11139" s="1">
        <v>46091</v>
      </c>
      <c r="E11139" t="s">
        <v>4424</v>
      </c>
      <c r="F11139">
        <v>9</v>
      </c>
      <c r="G11139">
        <v>174</v>
      </c>
      <c r="H11139" t="str">
        <f>VLOOKUP(G11139,[1]OPERADORES!$A:$B,2,0)</f>
        <v>MIRIÃ LOBATO RODRIGUES</v>
      </c>
      <c r="I11139" t="s">
        <v>21</v>
      </c>
      <c r="J11139" t="s">
        <v>1788</v>
      </c>
      <c r="K11139" t="s">
        <v>2103</v>
      </c>
      <c r="L11139">
        <v>21321</v>
      </c>
      <c r="M11139" t="s">
        <v>272</v>
      </c>
      <c r="O11139" t="s">
        <v>11</v>
      </c>
      <c r="P11139">
        <v>5102</v>
      </c>
      <c r="Q11139">
        <v>2</v>
      </c>
      <c r="R11139">
        <v>20.239999999999998</v>
      </c>
      <c r="S11139">
        <v>40.479999999999997</v>
      </c>
      <c r="T11139">
        <v>30.72</v>
      </c>
      <c r="U11139">
        <v>24.11</v>
      </c>
      <c r="V11139" t="str">
        <f>VLOOKUP(L11139,'[2]tabela de preços'!$A:$D,4,0)</f>
        <v>AUTO AMERICA</v>
      </c>
      <c r="W11139" t="str">
        <f>VLOOKUP(L11139,'[2]tabela de preços'!$A:$F,6,0)</f>
        <v>CERA  / LIMPEZA /  POLIMENTO VEICULAR</v>
      </c>
      <c r="X11139" t="str">
        <f>VLOOKUP(L11139,'[2]tabela de preços'!$A:$G,7,0)</f>
        <v>AUTOMOTIVO</v>
      </c>
    </row>
    <row r="11140" spans="1:24" x14ac:dyDescent="0.3">
      <c r="A11140" t="s">
        <v>2100</v>
      </c>
      <c r="C11140" t="s">
        <v>4427</v>
      </c>
      <c r="D11140" s="1">
        <v>46091</v>
      </c>
      <c r="E11140" t="s">
        <v>4428</v>
      </c>
      <c r="F11140">
        <v>9</v>
      </c>
      <c r="G11140">
        <v>174</v>
      </c>
      <c r="H11140" t="str">
        <f>VLOOKUP(G11140,[1]OPERADORES!$A:$B,2,0)</f>
        <v>MIRIÃ LOBATO RODRIGUES</v>
      </c>
      <c r="I11140" t="s">
        <v>21</v>
      </c>
      <c r="J11140" t="s">
        <v>1788</v>
      </c>
      <c r="K11140" t="s">
        <v>2103</v>
      </c>
      <c r="L11140">
        <v>84108</v>
      </c>
      <c r="M11140" t="s">
        <v>144</v>
      </c>
      <c r="O11140" t="s">
        <v>11</v>
      </c>
      <c r="P11140">
        <v>5403</v>
      </c>
      <c r="Q11140">
        <v>4</v>
      </c>
      <c r="R11140">
        <v>28.89</v>
      </c>
      <c r="S11140">
        <v>115.56</v>
      </c>
      <c r="T11140">
        <v>82.84</v>
      </c>
      <c r="U11140">
        <v>28.31</v>
      </c>
      <c r="V11140" t="str">
        <f>VLOOKUP(L11140,'[2]tabela de preços'!$A:$D,4,0)</f>
        <v>BRASILUX</v>
      </c>
      <c r="W11140" t="str">
        <f>VLOOKUP(L11140,'[2]tabela de preços'!$A:$F,6,0)</f>
        <v>TINTAS LACA</v>
      </c>
      <c r="X11140" t="str">
        <f>VLOOKUP(L11140,'[2]tabela de preços'!$A:$G,7,0)</f>
        <v>AUTOMOTIVO</v>
      </c>
    </row>
    <row r="11141" spans="1:24" x14ac:dyDescent="0.3">
      <c r="A11141" t="s">
        <v>2100</v>
      </c>
      <c r="C11141" t="s">
        <v>4427</v>
      </c>
      <c r="D11141" s="1">
        <v>46091</v>
      </c>
      <c r="E11141" t="s">
        <v>4428</v>
      </c>
      <c r="F11141">
        <v>9</v>
      </c>
      <c r="G11141">
        <v>174</v>
      </c>
      <c r="H11141" t="str">
        <f>VLOOKUP(G11141,[1]OPERADORES!$A:$B,2,0)</f>
        <v>MIRIÃ LOBATO RODRIGUES</v>
      </c>
      <c r="I11141" t="s">
        <v>21</v>
      </c>
      <c r="J11141" t="s">
        <v>1788</v>
      </c>
      <c r="K11141" t="s">
        <v>2103</v>
      </c>
      <c r="L11141">
        <v>21437</v>
      </c>
      <c r="M11141" t="s">
        <v>1832</v>
      </c>
      <c r="O11141" t="s">
        <v>11</v>
      </c>
      <c r="P11141">
        <v>5102</v>
      </c>
      <c r="Q11141">
        <v>3</v>
      </c>
      <c r="R11141">
        <v>8.9</v>
      </c>
      <c r="S11141">
        <v>26.7</v>
      </c>
      <c r="T11141">
        <v>19.14</v>
      </c>
      <c r="U11141">
        <v>28.31</v>
      </c>
      <c r="V11141" t="str">
        <f>VLOOKUP(L11141,'[2]tabela de preços'!$A:$D,4,0)</f>
        <v>ROBERLO</v>
      </c>
      <c r="W11141" t="str">
        <f>VLOOKUP(L11141,'[2]tabela de preços'!$A:$F,6,0)</f>
        <v>PRIMER AUTOMOTIVO</v>
      </c>
      <c r="X11141" t="str">
        <f>VLOOKUP(L11141,'[2]tabela de preços'!$A:$G,7,0)</f>
        <v>AUTOMOTIVO</v>
      </c>
    </row>
    <row r="11142" spans="1:24" x14ac:dyDescent="0.3">
      <c r="A11142" t="s">
        <v>2100</v>
      </c>
      <c r="C11142" t="s">
        <v>4427</v>
      </c>
      <c r="D11142" s="1">
        <v>46091</v>
      </c>
      <c r="E11142" t="s">
        <v>4428</v>
      </c>
      <c r="F11142">
        <v>9</v>
      </c>
      <c r="G11142">
        <v>174</v>
      </c>
      <c r="H11142" t="str">
        <f>VLOOKUP(G11142,[1]OPERADORES!$A:$B,2,0)</f>
        <v>MIRIÃ LOBATO RODRIGUES</v>
      </c>
      <c r="I11142" t="s">
        <v>21</v>
      </c>
      <c r="J11142" t="s">
        <v>1788</v>
      </c>
      <c r="K11142" t="s">
        <v>2103</v>
      </c>
      <c r="L11142">
        <v>21436</v>
      </c>
      <c r="M11142" t="s">
        <v>1833</v>
      </c>
      <c r="O11142" t="s">
        <v>11</v>
      </c>
      <c r="P11142">
        <v>5102</v>
      </c>
      <c r="Q11142">
        <v>3</v>
      </c>
      <c r="R11142">
        <v>40.78</v>
      </c>
      <c r="S11142">
        <v>122.34</v>
      </c>
      <c r="T11142">
        <v>78.930000000000007</v>
      </c>
      <c r="U11142">
        <v>35.479999999999997</v>
      </c>
      <c r="V11142" t="str">
        <f>VLOOKUP(L11142,'[2]tabela de preços'!$A:$D,4,0)</f>
        <v>ROBERLO</v>
      </c>
      <c r="W11142" t="str">
        <f>VLOOKUP(L11142,'[2]tabela de preços'!$A:$F,6,0)</f>
        <v>PRIMER AUTOMOTIVO</v>
      </c>
      <c r="X11142" t="str">
        <f>VLOOKUP(L11142,'[2]tabela de preços'!$A:$G,7,0)</f>
        <v>AUTOMOTIVO</v>
      </c>
    </row>
    <row r="11143" spans="1:24" x14ac:dyDescent="0.3">
      <c r="A11143" t="s">
        <v>2100</v>
      </c>
      <c r="C11143" t="s">
        <v>4935</v>
      </c>
      <c r="D11143" s="1">
        <v>46101</v>
      </c>
      <c r="E11143" t="s">
        <v>4936</v>
      </c>
      <c r="F11143">
        <v>9</v>
      </c>
      <c r="G11143">
        <v>174</v>
      </c>
      <c r="H11143" t="str">
        <f>VLOOKUP(G11143,[1]OPERADORES!$A:$B,2,0)</f>
        <v>MIRIÃ LOBATO RODRIGUES</v>
      </c>
      <c r="I11143" t="s">
        <v>21</v>
      </c>
      <c r="J11143" t="s">
        <v>1788</v>
      </c>
      <c r="K11143" t="s">
        <v>2103</v>
      </c>
      <c r="L11143">
        <v>23714</v>
      </c>
      <c r="M11143" t="s">
        <v>213</v>
      </c>
      <c r="O11143" t="s">
        <v>11</v>
      </c>
      <c r="P11143">
        <v>5102</v>
      </c>
      <c r="Q11143">
        <v>1</v>
      </c>
      <c r="R11143">
        <v>40.71</v>
      </c>
      <c r="S11143">
        <v>40.71</v>
      </c>
      <c r="T11143">
        <v>30.9</v>
      </c>
      <c r="U11143">
        <v>24.1</v>
      </c>
      <c r="V11143" t="str">
        <f>VLOOKUP(L11143,'[2]tabela de preços'!$A:$D,4,0)</f>
        <v>NEW PAD</v>
      </c>
      <c r="W11143" t="str">
        <f>VLOOKUP(L11143,'[2]tabela de preços'!$A:$F,6,0)</f>
        <v>BOINAS PARA POLIMENTO</v>
      </c>
      <c r="X11143" t="str">
        <f>VLOOKUP(L11143,'[2]tabela de preços'!$A:$G,7,0)</f>
        <v>AUTOMOTIVO</v>
      </c>
    </row>
    <row r="11144" spans="1:24" x14ac:dyDescent="0.3">
      <c r="A11144" t="s">
        <v>2100</v>
      </c>
      <c r="C11144" t="s">
        <v>4935</v>
      </c>
      <c r="D11144" s="1">
        <v>46101</v>
      </c>
      <c r="E11144" t="s">
        <v>4936</v>
      </c>
      <c r="F11144">
        <v>9</v>
      </c>
      <c r="G11144">
        <v>174</v>
      </c>
      <c r="H11144" t="str">
        <f>VLOOKUP(G11144,[1]OPERADORES!$A:$B,2,0)</f>
        <v>MIRIÃ LOBATO RODRIGUES</v>
      </c>
      <c r="I11144" t="s">
        <v>21</v>
      </c>
      <c r="J11144" t="s">
        <v>1788</v>
      </c>
      <c r="K11144" t="s">
        <v>2103</v>
      </c>
      <c r="L11144">
        <v>84108</v>
      </c>
      <c r="M11144" t="s">
        <v>144</v>
      </c>
      <c r="O11144" t="s">
        <v>11</v>
      </c>
      <c r="P11144">
        <v>5403</v>
      </c>
      <c r="Q11144">
        <v>4</v>
      </c>
      <c r="R11144">
        <v>27.29</v>
      </c>
      <c r="S11144">
        <v>109.16</v>
      </c>
      <c r="T11144">
        <v>82.84</v>
      </c>
      <c r="U11144">
        <v>24.11</v>
      </c>
      <c r="V11144" t="str">
        <f>VLOOKUP(L11144,'[2]tabela de preços'!$A:$D,4,0)</f>
        <v>BRASILUX</v>
      </c>
      <c r="W11144" t="str">
        <f>VLOOKUP(L11144,'[2]tabela de preços'!$A:$F,6,0)</f>
        <v>TINTAS LACA</v>
      </c>
      <c r="X11144" t="str">
        <f>VLOOKUP(L11144,'[2]tabela de preços'!$A:$G,7,0)</f>
        <v>AUTOMOTIVO</v>
      </c>
    </row>
    <row r="11145" spans="1:24" x14ac:dyDescent="0.3">
      <c r="A11145" t="s">
        <v>2100</v>
      </c>
      <c r="C11145" t="s">
        <v>4935</v>
      </c>
      <c r="D11145" s="1">
        <v>46101</v>
      </c>
      <c r="E11145" t="s">
        <v>4936</v>
      </c>
      <c r="F11145">
        <v>9</v>
      </c>
      <c r="G11145">
        <v>174</v>
      </c>
      <c r="H11145" t="str">
        <f>VLOOKUP(G11145,[1]OPERADORES!$A:$B,2,0)</f>
        <v>MIRIÃ LOBATO RODRIGUES</v>
      </c>
      <c r="I11145" t="s">
        <v>21</v>
      </c>
      <c r="J11145" t="s">
        <v>1788</v>
      </c>
      <c r="K11145" t="s">
        <v>2103</v>
      </c>
      <c r="L11145">
        <v>21437</v>
      </c>
      <c r="M11145" t="s">
        <v>1832</v>
      </c>
      <c r="O11145" t="s">
        <v>11</v>
      </c>
      <c r="P11145">
        <v>5102</v>
      </c>
      <c r="Q11145">
        <v>2</v>
      </c>
      <c r="R11145">
        <v>8.41</v>
      </c>
      <c r="S11145">
        <v>16.82</v>
      </c>
      <c r="T11145">
        <v>12.76</v>
      </c>
      <c r="U11145">
        <v>24.14</v>
      </c>
      <c r="V11145" t="str">
        <f>VLOOKUP(L11145,'[2]tabela de preços'!$A:$D,4,0)</f>
        <v>ROBERLO</v>
      </c>
      <c r="W11145" t="str">
        <f>VLOOKUP(L11145,'[2]tabela de preços'!$A:$F,6,0)</f>
        <v>PRIMER AUTOMOTIVO</v>
      </c>
      <c r="X11145" t="str">
        <f>VLOOKUP(L11145,'[2]tabela de preços'!$A:$G,7,0)</f>
        <v>AUTOMOTIVO</v>
      </c>
    </row>
    <row r="11146" spans="1:24" x14ac:dyDescent="0.3">
      <c r="A11146" t="s">
        <v>2100</v>
      </c>
      <c r="C11146" t="s">
        <v>4935</v>
      </c>
      <c r="D11146" s="1">
        <v>46101</v>
      </c>
      <c r="E11146" t="s">
        <v>4936</v>
      </c>
      <c r="F11146">
        <v>9</v>
      </c>
      <c r="G11146">
        <v>174</v>
      </c>
      <c r="H11146" t="str">
        <f>VLOOKUP(G11146,[1]OPERADORES!$A:$B,2,0)</f>
        <v>MIRIÃ LOBATO RODRIGUES</v>
      </c>
      <c r="I11146" t="s">
        <v>21</v>
      </c>
      <c r="J11146" t="s">
        <v>1788</v>
      </c>
      <c r="K11146" t="s">
        <v>2103</v>
      </c>
      <c r="L11146">
        <v>23580</v>
      </c>
      <c r="M11146" t="s">
        <v>115</v>
      </c>
      <c r="O11146" t="s">
        <v>11</v>
      </c>
      <c r="P11146">
        <v>5102</v>
      </c>
      <c r="Q11146">
        <v>50</v>
      </c>
      <c r="R11146">
        <v>0.56000000000000005</v>
      </c>
      <c r="S11146">
        <v>28</v>
      </c>
      <c r="T11146">
        <v>18</v>
      </c>
      <c r="U11146">
        <v>35.71</v>
      </c>
      <c r="V11146" t="str">
        <f>VLOOKUP(L11146,'[2]tabela de preços'!$A:$D,4,0)</f>
        <v>RENOVA COADORES</v>
      </c>
      <c r="W11146" t="str">
        <f>VLOOKUP(L11146,'[2]tabela de preços'!$A:$F,6,0)</f>
        <v>COADORES</v>
      </c>
      <c r="X11146" t="str">
        <f>VLOOKUP(L11146,'[2]tabela de preços'!$A:$G,7,0)</f>
        <v>AUTOMOTIVO</v>
      </c>
    </row>
    <row r="11147" spans="1:24" x14ac:dyDescent="0.3">
      <c r="A11147" t="s">
        <v>2100</v>
      </c>
      <c r="C11147" t="s">
        <v>4935</v>
      </c>
      <c r="D11147" s="1">
        <v>46101</v>
      </c>
      <c r="E11147" t="s">
        <v>4936</v>
      </c>
      <c r="F11147">
        <v>9</v>
      </c>
      <c r="G11147">
        <v>174</v>
      </c>
      <c r="H11147" t="str">
        <f>VLOOKUP(G11147,[1]OPERADORES!$A:$B,2,0)</f>
        <v>MIRIÃ LOBATO RODRIGUES</v>
      </c>
      <c r="I11147" t="s">
        <v>21</v>
      </c>
      <c r="J11147" t="s">
        <v>1788</v>
      </c>
      <c r="K11147" t="s">
        <v>2103</v>
      </c>
      <c r="L11147">
        <v>21741</v>
      </c>
      <c r="M11147" t="s">
        <v>1509</v>
      </c>
      <c r="O11147" t="s">
        <v>11</v>
      </c>
      <c r="P11147">
        <v>5102</v>
      </c>
      <c r="Q11147">
        <v>3</v>
      </c>
      <c r="R11147">
        <v>20.89</v>
      </c>
      <c r="S11147">
        <v>62.67</v>
      </c>
      <c r="T11147">
        <v>47.58</v>
      </c>
      <c r="U11147">
        <v>24.08</v>
      </c>
      <c r="V11147" t="str">
        <f>VLOOKUP(L11147,'[2]tabela de preços'!$A:$D,4,0)</f>
        <v>SOLUFIX</v>
      </c>
      <c r="W11147" t="str">
        <f>VLOOKUP(L11147,'[2]tabela de preços'!$A:$F,6,0)</f>
        <v>COLA INST./ ADESIVOS COLANTES</v>
      </c>
      <c r="X11147" t="str">
        <f>VLOOKUP(L11147,'[2]tabela de preços'!$A:$G,7,0)</f>
        <v>AUTOMOTIVO</v>
      </c>
    </row>
    <row r="11148" spans="1:24" x14ac:dyDescent="0.3">
      <c r="A11148" t="s">
        <v>2100</v>
      </c>
      <c r="C11148" t="s">
        <v>4935</v>
      </c>
      <c r="D11148" s="1">
        <v>46101</v>
      </c>
      <c r="E11148" t="s">
        <v>4936</v>
      </c>
      <c r="F11148">
        <v>9</v>
      </c>
      <c r="G11148">
        <v>174</v>
      </c>
      <c r="H11148" t="str">
        <f>VLOOKUP(G11148,[1]OPERADORES!$A:$B,2,0)</f>
        <v>MIRIÃ LOBATO RODRIGUES</v>
      </c>
      <c r="I11148" t="s">
        <v>21</v>
      </c>
      <c r="J11148" t="s">
        <v>1788</v>
      </c>
      <c r="K11148" t="s">
        <v>2103</v>
      </c>
      <c r="L11148">
        <v>10236</v>
      </c>
      <c r="M11148" t="s">
        <v>133</v>
      </c>
      <c r="O11148" t="s">
        <v>11</v>
      </c>
      <c r="P11148">
        <v>5102</v>
      </c>
      <c r="Q11148">
        <v>30</v>
      </c>
      <c r="R11148">
        <v>2.79</v>
      </c>
      <c r="S11148">
        <v>83.7</v>
      </c>
      <c r="T11148">
        <v>69.599999999999994</v>
      </c>
      <c r="U11148">
        <v>16.850000000000001</v>
      </c>
      <c r="V11148" t="str">
        <f>VLOOKUP(L11148,'[2]tabela de preços'!$A:$D,4,0)</f>
        <v>NORTON</v>
      </c>
      <c r="W11148" t="str">
        <f>VLOOKUP(L11148,'[2]tabela de preços'!$A:$F,6,0)</f>
        <v xml:space="preserve">DISCOS / LIXAS / ABRASIVOS </v>
      </c>
      <c r="X11148" t="str">
        <f>VLOOKUP(L11148,'[2]tabela de preços'!$A:$G,7,0)</f>
        <v>AUTOMOTIVO</v>
      </c>
    </row>
    <row r="11149" spans="1:24" x14ac:dyDescent="0.3">
      <c r="A11149" t="s">
        <v>2100</v>
      </c>
      <c r="C11149" t="s">
        <v>4935</v>
      </c>
      <c r="D11149" s="1">
        <v>46101</v>
      </c>
      <c r="E11149" t="s">
        <v>4936</v>
      </c>
      <c r="F11149">
        <v>9</v>
      </c>
      <c r="G11149">
        <v>174</v>
      </c>
      <c r="H11149" t="str">
        <f>VLOOKUP(G11149,[1]OPERADORES!$A:$B,2,0)</f>
        <v>MIRIÃ LOBATO RODRIGUES</v>
      </c>
      <c r="I11149" t="s">
        <v>21</v>
      </c>
      <c r="J11149" t="s">
        <v>1788</v>
      </c>
      <c r="K11149" t="s">
        <v>2103</v>
      </c>
      <c r="L11149">
        <v>10226</v>
      </c>
      <c r="M11149" t="s">
        <v>145</v>
      </c>
      <c r="O11149" t="s">
        <v>11</v>
      </c>
      <c r="P11149">
        <v>5102</v>
      </c>
      <c r="Q11149">
        <v>30</v>
      </c>
      <c r="R11149">
        <v>2.79</v>
      </c>
      <c r="S11149">
        <v>83.7</v>
      </c>
      <c r="T11149">
        <v>69.599999999999994</v>
      </c>
      <c r="U11149">
        <v>16.850000000000001</v>
      </c>
      <c r="V11149" t="str">
        <f>VLOOKUP(L11149,'[2]tabela de preços'!$A:$D,4,0)</f>
        <v>NORTON</v>
      </c>
      <c r="W11149" t="str">
        <f>VLOOKUP(L11149,'[2]tabela de preços'!$A:$F,6,0)</f>
        <v xml:space="preserve">DISCOS / LIXAS / ABRASIVOS </v>
      </c>
      <c r="X11149" t="str">
        <f>VLOOKUP(L11149,'[2]tabela de preços'!$A:$G,7,0)</f>
        <v>AUTOMOTIVO</v>
      </c>
    </row>
    <row r="11150" spans="1:24" x14ac:dyDescent="0.3">
      <c r="A11150" t="s">
        <v>2100</v>
      </c>
      <c r="C11150" t="s">
        <v>4935</v>
      </c>
      <c r="D11150" s="1">
        <v>46101</v>
      </c>
      <c r="E11150" t="s">
        <v>4936</v>
      </c>
      <c r="F11150">
        <v>9</v>
      </c>
      <c r="G11150">
        <v>174</v>
      </c>
      <c r="H11150" t="str">
        <f>VLOOKUP(G11150,[1]OPERADORES!$A:$B,2,0)</f>
        <v>MIRIÃ LOBATO RODRIGUES</v>
      </c>
      <c r="I11150" t="s">
        <v>21</v>
      </c>
      <c r="J11150" t="s">
        <v>1788</v>
      </c>
      <c r="K11150" t="s">
        <v>2103</v>
      </c>
      <c r="L11150">
        <v>10230</v>
      </c>
      <c r="M11150" t="s">
        <v>193</v>
      </c>
      <c r="O11150" t="s">
        <v>11</v>
      </c>
      <c r="P11150">
        <v>5102</v>
      </c>
      <c r="Q11150">
        <v>30</v>
      </c>
      <c r="R11150">
        <v>2.79</v>
      </c>
      <c r="S11150">
        <v>83.7</v>
      </c>
      <c r="T11150">
        <v>69.599999999999994</v>
      </c>
      <c r="U11150">
        <v>16.850000000000001</v>
      </c>
      <c r="V11150" t="str">
        <f>VLOOKUP(L11150,'[2]tabela de preços'!$A:$D,4,0)</f>
        <v>NORTON</v>
      </c>
      <c r="W11150" t="str">
        <f>VLOOKUP(L11150,'[2]tabela de preços'!$A:$F,6,0)</f>
        <v xml:space="preserve">DISCOS / LIXAS / ABRASIVOS </v>
      </c>
      <c r="X11150" t="str">
        <f>VLOOKUP(L11150,'[2]tabela de preços'!$A:$G,7,0)</f>
        <v>AUTOMOTIVO</v>
      </c>
    </row>
    <row r="11151" spans="1:24" x14ac:dyDescent="0.3">
      <c r="A11151" t="s">
        <v>2100</v>
      </c>
      <c r="C11151" t="s">
        <v>4935</v>
      </c>
      <c r="D11151" s="1">
        <v>46101</v>
      </c>
      <c r="E11151" t="s">
        <v>4936</v>
      </c>
      <c r="F11151">
        <v>9</v>
      </c>
      <c r="G11151">
        <v>174</v>
      </c>
      <c r="H11151" t="str">
        <f>VLOOKUP(G11151,[1]OPERADORES!$A:$B,2,0)</f>
        <v>MIRIÃ LOBATO RODRIGUES</v>
      </c>
      <c r="I11151" t="s">
        <v>21</v>
      </c>
      <c r="J11151" t="s">
        <v>1788</v>
      </c>
      <c r="K11151" t="s">
        <v>2103</v>
      </c>
      <c r="L11151">
        <v>20135</v>
      </c>
      <c r="M11151" t="s">
        <v>459</v>
      </c>
      <c r="O11151" t="s">
        <v>11</v>
      </c>
      <c r="P11151">
        <v>5102</v>
      </c>
      <c r="Q11151">
        <v>2</v>
      </c>
      <c r="R11151">
        <v>25.37</v>
      </c>
      <c r="S11151">
        <v>50.74</v>
      </c>
      <c r="T11151">
        <v>38.520000000000003</v>
      </c>
      <c r="U11151">
        <v>24.08</v>
      </c>
      <c r="V11151" t="str">
        <f>VLOOKUP(L11151,'[2]tabela de preços'!$A:$D,4,0)</f>
        <v>3M</v>
      </c>
      <c r="W11151" t="str">
        <f>VLOOKUP(L11151,'[2]tabela de preços'!$A:$F,6,0)</f>
        <v>DISCO TRIZACT</v>
      </c>
      <c r="X11151" t="str">
        <f>VLOOKUP(L11151,'[2]tabela de preços'!$A:$G,7,0)</f>
        <v>AUTOMOTIVO</v>
      </c>
    </row>
    <row r="11152" spans="1:24" x14ac:dyDescent="0.3">
      <c r="A11152" t="s">
        <v>2100</v>
      </c>
      <c r="C11152" t="s">
        <v>4935</v>
      </c>
      <c r="D11152" s="1">
        <v>46101</v>
      </c>
      <c r="E11152" t="s">
        <v>4936</v>
      </c>
      <c r="F11152">
        <v>9</v>
      </c>
      <c r="G11152">
        <v>174</v>
      </c>
      <c r="H11152" t="str">
        <f>VLOOKUP(G11152,[1]OPERADORES!$A:$B,2,0)</f>
        <v>MIRIÃ LOBATO RODRIGUES</v>
      </c>
      <c r="I11152" t="s">
        <v>21</v>
      </c>
      <c r="J11152" t="s">
        <v>1788</v>
      </c>
      <c r="K11152" t="s">
        <v>2103</v>
      </c>
      <c r="L11152">
        <v>24248</v>
      </c>
      <c r="M11152" t="s">
        <v>107</v>
      </c>
      <c r="O11152" t="s">
        <v>11</v>
      </c>
      <c r="P11152">
        <v>5102</v>
      </c>
      <c r="Q11152">
        <v>12</v>
      </c>
      <c r="R11152">
        <v>7.9</v>
      </c>
      <c r="S11152">
        <v>94.8</v>
      </c>
      <c r="T11152">
        <v>78</v>
      </c>
      <c r="U11152">
        <v>17.72</v>
      </c>
      <c r="V11152" t="str">
        <f>VLOOKUP(L11152,'[2]tabela de preços'!$A:$D,4,0)</f>
        <v>SHERWIN WILLIAMS</v>
      </c>
      <c r="W11152" t="str">
        <f>VLOOKUP(L11152,'[2]tabela de preços'!$A:$F,6,0)</f>
        <v>PRIMER AUTOMOTIVO</v>
      </c>
      <c r="X11152" t="str">
        <f>VLOOKUP(L11152,'[2]tabela de preços'!$A:$G,7,0)</f>
        <v>AUTOMOTIVO</v>
      </c>
    </row>
    <row r="11153" spans="1:24" x14ac:dyDescent="0.3">
      <c r="A11153" t="s">
        <v>2100</v>
      </c>
      <c r="C11153" t="s">
        <v>4935</v>
      </c>
      <c r="D11153" s="1">
        <v>46101</v>
      </c>
      <c r="E11153" t="s">
        <v>4936</v>
      </c>
      <c r="F11153">
        <v>9</v>
      </c>
      <c r="G11153">
        <v>174</v>
      </c>
      <c r="H11153" t="str">
        <f>VLOOKUP(G11153,[1]OPERADORES!$A:$B,2,0)</f>
        <v>MIRIÃ LOBATO RODRIGUES</v>
      </c>
      <c r="I11153" t="s">
        <v>21</v>
      </c>
      <c r="J11153" t="s">
        <v>1788</v>
      </c>
      <c r="K11153" t="s">
        <v>2103</v>
      </c>
      <c r="L11153">
        <v>5</v>
      </c>
      <c r="M11153" t="s">
        <v>147</v>
      </c>
      <c r="O11153" t="s">
        <v>11</v>
      </c>
      <c r="P11153">
        <v>5102</v>
      </c>
      <c r="Q11153">
        <v>6</v>
      </c>
      <c r="R11153">
        <v>5.15</v>
      </c>
      <c r="S11153">
        <v>30.9</v>
      </c>
      <c r="T11153">
        <v>23.46</v>
      </c>
      <c r="U11153">
        <v>24.08</v>
      </c>
      <c r="V11153" t="str">
        <f>VLOOKUP(L11153,'[2]tabela de preços'!$A:$D,4,0)</f>
        <v>BRILHO ESTOPA</v>
      </c>
      <c r="W11153" t="str">
        <f>VLOOKUP(L11153,'[2]tabela de preços'!$A:$F,6,0)</f>
        <v>ESTOPAS</v>
      </c>
      <c r="X11153" t="str">
        <f>VLOOKUP(L11153,'[2]tabela de preços'!$A:$G,7,0)</f>
        <v>AUTOMOTIVO</v>
      </c>
    </row>
    <row r="11154" spans="1:24" x14ac:dyDescent="0.3">
      <c r="A11154" t="s">
        <v>2100</v>
      </c>
      <c r="C11154" t="s">
        <v>4935</v>
      </c>
      <c r="D11154" s="1">
        <v>46101</v>
      </c>
      <c r="E11154" t="s">
        <v>4936</v>
      </c>
      <c r="F11154">
        <v>9</v>
      </c>
      <c r="G11154">
        <v>174</v>
      </c>
      <c r="H11154" t="str">
        <f>VLOOKUP(G11154,[1]OPERADORES!$A:$B,2,0)</f>
        <v>MIRIÃ LOBATO RODRIGUES</v>
      </c>
      <c r="I11154" t="s">
        <v>21</v>
      </c>
      <c r="J11154" t="s">
        <v>1788</v>
      </c>
      <c r="K11154" t="s">
        <v>2103</v>
      </c>
      <c r="L11154">
        <v>24240</v>
      </c>
      <c r="M11154" t="s">
        <v>240</v>
      </c>
      <c r="O11154" t="s">
        <v>11</v>
      </c>
      <c r="P11154">
        <v>5102</v>
      </c>
      <c r="Q11154">
        <v>96</v>
      </c>
      <c r="R11154">
        <v>4.32</v>
      </c>
      <c r="S11154">
        <v>414.72</v>
      </c>
      <c r="T11154">
        <v>314.88</v>
      </c>
      <c r="U11154">
        <v>24.07</v>
      </c>
      <c r="V11154" t="str">
        <f>VLOOKUP(L11154,'[2]tabela de preços'!$A:$D,4,0)</f>
        <v>ADERE</v>
      </c>
      <c r="W11154" t="str">
        <f>VLOOKUP(L11154,'[2]tabela de preços'!$A:$F,6,0)</f>
        <v>FITA AUTOMOTIVA</v>
      </c>
      <c r="X11154" t="str">
        <f>VLOOKUP(L11154,'[2]tabela de preços'!$A:$G,7,0)</f>
        <v>AUTOMOTIVO</v>
      </c>
    </row>
    <row r="11155" spans="1:24" x14ac:dyDescent="0.3">
      <c r="A11155" t="s">
        <v>2100</v>
      </c>
      <c r="C11155" t="s">
        <v>4935</v>
      </c>
      <c r="D11155" s="1">
        <v>46101</v>
      </c>
      <c r="E11155" t="s">
        <v>4936</v>
      </c>
      <c r="F11155">
        <v>9</v>
      </c>
      <c r="G11155">
        <v>174</v>
      </c>
      <c r="H11155" t="str">
        <f>VLOOKUP(G11155,[1]OPERADORES!$A:$B,2,0)</f>
        <v>MIRIÃ LOBATO RODRIGUES</v>
      </c>
      <c r="I11155" t="s">
        <v>21</v>
      </c>
      <c r="J11155" t="s">
        <v>1788</v>
      </c>
      <c r="K11155" t="s">
        <v>2103</v>
      </c>
      <c r="L11155">
        <v>20431</v>
      </c>
      <c r="M11155" t="s">
        <v>202</v>
      </c>
      <c r="O11155" t="s">
        <v>11</v>
      </c>
      <c r="P11155">
        <v>5403</v>
      </c>
      <c r="Q11155">
        <v>5</v>
      </c>
      <c r="R11155">
        <v>37.9</v>
      </c>
      <c r="S11155">
        <v>189.5</v>
      </c>
      <c r="T11155">
        <v>151.30000000000001</v>
      </c>
      <c r="U11155">
        <v>20.16</v>
      </c>
      <c r="V11155" t="str">
        <f>VLOOKUP(L11155,'[2]tabela de preços'!$A:$D,4,0)</f>
        <v>SHERWIN WILLIAMS</v>
      </c>
      <c r="W11155" t="str">
        <f>VLOOKUP(L11155,'[2]tabela de preços'!$A:$F,6,0)</f>
        <v>VERNIZ AUTOMOTIVO</v>
      </c>
      <c r="X11155" t="str">
        <f>VLOOKUP(L11155,'[2]tabela de preços'!$A:$G,7,0)</f>
        <v>AUTOMOTIVO</v>
      </c>
    </row>
    <row r="11156" spans="1:24" x14ac:dyDescent="0.3">
      <c r="A11156" t="s">
        <v>2100</v>
      </c>
      <c r="C11156" t="s">
        <v>4935</v>
      </c>
      <c r="D11156" s="1">
        <v>46101</v>
      </c>
      <c r="E11156" t="s">
        <v>4936</v>
      </c>
      <c r="F11156">
        <v>9</v>
      </c>
      <c r="G11156">
        <v>174</v>
      </c>
      <c r="H11156" t="str">
        <f>VLOOKUP(G11156,[1]OPERADORES!$A:$B,2,0)</f>
        <v>MIRIÃ LOBATO RODRIGUES</v>
      </c>
      <c r="I11156" t="s">
        <v>21</v>
      </c>
      <c r="J11156" t="s">
        <v>1788</v>
      </c>
      <c r="K11156" t="s">
        <v>2103</v>
      </c>
      <c r="L11156">
        <v>21820</v>
      </c>
      <c r="M11156" t="s">
        <v>149</v>
      </c>
      <c r="O11156" t="s">
        <v>11</v>
      </c>
      <c r="P11156">
        <v>5403</v>
      </c>
      <c r="Q11156">
        <v>3</v>
      </c>
      <c r="R11156">
        <v>38.61</v>
      </c>
      <c r="S11156">
        <v>115.83</v>
      </c>
      <c r="T11156">
        <v>82.59</v>
      </c>
      <c r="U11156">
        <v>28.7</v>
      </c>
      <c r="V11156" t="str">
        <f>VLOOKUP(L11156,'[2]tabela de preços'!$A:$D,4,0)</f>
        <v>SHERWIN WILLIAMS</v>
      </c>
      <c r="W11156" t="str">
        <f>VLOOKUP(L11156,'[2]tabela de preços'!$A:$F,6,0)</f>
        <v>TINTAS PU</v>
      </c>
      <c r="X11156" t="str">
        <f>VLOOKUP(L11156,'[2]tabela de preços'!$A:$G,7,0)</f>
        <v>AUTOMOTIVO</v>
      </c>
    </row>
    <row r="11157" spans="1:24" x14ac:dyDescent="0.3">
      <c r="A11157" t="s">
        <v>2100</v>
      </c>
      <c r="C11157" t="s">
        <v>4935</v>
      </c>
      <c r="D11157" s="1">
        <v>46101</v>
      </c>
      <c r="E11157" t="s">
        <v>4936</v>
      </c>
      <c r="F11157">
        <v>9</v>
      </c>
      <c r="G11157">
        <v>174</v>
      </c>
      <c r="H11157" t="str">
        <f>VLOOKUP(G11157,[1]OPERADORES!$A:$B,2,0)</f>
        <v>MIRIÃ LOBATO RODRIGUES</v>
      </c>
      <c r="I11157" t="s">
        <v>21</v>
      </c>
      <c r="J11157" t="s">
        <v>1788</v>
      </c>
      <c r="K11157" t="s">
        <v>2103</v>
      </c>
      <c r="L11157">
        <v>13</v>
      </c>
      <c r="M11157" t="s">
        <v>152</v>
      </c>
      <c r="O11157" t="s">
        <v>11</v>
      </c>
      <c r="P11157">
        <v>5102</v>
      </c>
      <c r="Q11157">
        <v>20</v>
      </c>
      <c r="R11157">
        <v>5.69</v>
      </c>
      <c r="S11157">
        <v>113.8</v>
      </c>
      <c r="T11157">
        <v>83.2</v>
      </c>
      <c r="U11157">
        <v>26.89</v>
      </c>
      <c r="V11157" t="str">
        <f>VLOOKUP(L11157,'[2]tabela de preços'!$A:$D,4,0)</f>
        <v>3M</v>
      </c>
      <c r="W11157" t="str">
        <f>VLOOKUP(L11157,'[2]tabela de preços'!$A:$F,6,0)</f>
        <v>LIXA DÁGUA</v>
      </c>
      <c r="X11157" t="str">
        <f>VLOOKUP(L11157,'[2]tabela de preços'!$A:$G,7,0)</f>
        <v>AUTOMOTIVO</v>
      </c>
    </row>
    <row r="11158" spans="1:24" x14ac:dyDescent="0.3">
      <c r="A11158" t="s">
        <v>2100</v>
      </c>
      <c r="C11158" t="s">
        <v>4935</v>
      </c>
      <c r="D11158" s="1">
        <v>46101</v>
      </c>
      <c r="E11158" t="s">
        <v>4936</v>
      </c>
      <c r="F11158">
        <v>9</v>
      </c>
      <c r="G11158">
        <v>174</v>
      </c>
      <c r="H11158" t="str">
        <f>VLOOKUP(G11158,[1]OPERADORES!$A:$B,2,0)</f>
        <v>MIRIÃ LOBATO RODRIGUES</v>
      </c>
      <c r="I11158" t="s">
        <v>21</v>
      </c>
      <c r="J11158" t="s">
        <v>1788</v>
      </c>
      <c r="K11158" t="s">
        <v>2103</v>
      </c>
      <c r="L11158">
        <v>15</v>
      </c>
      <c r="M11158" t="s">
        <v>205</v>
      </c>
      <c r="O11158" t="s">
        <v>11</v>
      </c>
      <c r="P11158">
        <v>5102</v>
      </c>
      <c r="Q11158">
        <v>20</v>
      </c>
      <c r="R11158">
        <v>5.69</v>
      </c>
      <c r="S11158">
        <v>113.8</v>
      </c>
      <c r="T11158">
        <v>83.2</v>
      </c>
      <c r="U11158">
        <v>26.89</v>
      </c>
      <c r="V11158" t="str">
        <f>VLOOKUP(L11158,'[2]tabela de preços'!$A:$D,4,0)</f>
        <v>3M</v>
      </c>
      <c r="W11158" t="str">
        <f>VLOOKUP(L11158,'[2]tabela de preços'!$A:$F,6,0)</f>
        <v>LIXA DÁGUA</v>
      </c>
      <c r="X11158" t="str">
        <f>VLOOKUP(L11158,'[2]tabela de preços'!$A:$G,7,0)</f>
        <v>AUTOMOTIVO</v>
      </c>
    </row>
    <row r="11159" spans="1:24" x14ac:dyDescent="0.3">
      <c r="A11159" t="s">
        <v>2100</v>
      </c>
      <c r="C11159" t="s">
        <v>4935</v>
      </c>
      <c r="D11159" s="1">
        <v>46101</v>
      </c>
      <c r="E11159" t="s">
        <v>4936</v>
      </c>
      <c r="F11159">
        <v>9</v>
      </c>
      <c r="G11159">
        <v>174</v>
      </c>
      <c r="H11159" t="str">
        <f>VLOOKUP(G11159,[1]OPERADORES!$A:$B,2,0)</f>
        <v>MIRIÃ LOBATO RODRIGUES</v>
      </c>
      <c r="I11159" t="s">
        <v>21</v>
      </c>
      <c r="J11159" t="s">
        <v>1788</v>
      </c>
      <c r="K11159" t="s">
        <v>2103</v>
      </c>
      <c r="L11159">
        <v>84013</v>
      </c>
      <c r="M11159" t="s">
        <v>3098</v>
      </c>
      <c r="O11159" t="s">
        <v>11</v>
      </c>
      <c r="P11159">
        <v>5102</v>
      </c>
      <c r="Q11159">
        <v>20</v>
      </c>
      <c r="R11159">
        <v>3.05</v>
      </c>
      <c r="S11159">
        <v>61</v>
      </c>
      <c r="T11159">
        <v>43.8</v>
      </c>
      <c r="U11159">
        <v>28.2</v>
      </c>
      <c r="V11159" t="str">
        <f>VLOOKUP(L11159,'[2]tabela de preços'!$A:$D,4,0)</f>
        <v>3M</v>
      </c>
      <c r="W11159" t="str">
        <f>VLOOKUP(L11159,'[2]tabela de preços'!$A:$F,6,0)</f>
        <v>LIXA FERRO</v>
      </c>
      <c r="X11159" t="str">
        <f>VLOOKUP(L11159,'[2]tabela de preços'!$A:$G,7,0)</f>
        <v>IMOBILIÁRIO</v>
      </c>
    </row>
    <row r="11160" spans="1:24" x14ac:dyDescent="0.3">
      <c r="A11160" t="s">
        <v>2100</v>
      </c>
      <c r="C11160" t="s">
        <v>4935</v>
      </c>
      <c r="D11160" s="1">
        <v>46101</v>
      </c>
      <c r="E11160" t="s">
        <v>4936</v>
      </c>
      <c r="F11160">
        <v>9</v>
      </c>
      <c r="G11160">
        <v>174</v>
      </c>
      <c r="H11160" t="str">
        <f>VLOOKUP(G11160,[1]OPERADORES!$A:$B,2,0)</f>
        <v>MIRIÃ LOBATO RODRIGUES</v>
      </c>
      <c r="I11160" t="s">
        <v>21</v>
      </c>
      <c r="J11160" t="s">
        <v>1788</v>
      </c>
      <c r="K11160" t="s">
        <v>2103</v>
      </c>
      <c r="L11160">
        <v>10238</v>
      </c>
      <c r="M11160" t="s">
        <v>79</v>
      </c>
      <c r="O11160" t="s">
        <v>11</v>
      </c>
      <c r="P11160">
        <v>5102</v>
      </c>
      <c r="Q11160">
        <v>30</v>
      </c>
      <c r="R11160">
        <v>2.79</v>
      </c>
      <c r="S11160">
        <v>83.7</v>
      </c>
      <c r="T11160">
        <v>67.2</v>
      </c>
      <c r="U11160">
        <v>19.71</v>
      </c>
      <c r="V11160" t="str">
        <f>VLOOKUP(L11160,'[2]tabela de preços'!$A:$D,4,0)</f>
        <v>NORTON</v>
      </c>
      <c r="W11160" t="str">
        <f>VLOOKUP(L11160,'[2]tabela de preços'!$A:$F,6,0)</f>
        <v xml:space="preserve">DISCOS / LIXAS / ABRASIVOS </v>
      </c>
      <c r="X11160" t="str">
        <f>VLOOKUP(L11160,'[2]tabela de preços'!$A:$G,7,0)</f>
        <v>AUTOMOTIVO</v>
      </c>
    </row>
    <row r="11161" spans="1:24" x14ac:dyDescent="0.3">
      <c r="A11161" t="s">
        <v>2100</v>
      </c>
      <c r="C11161" t="s">
        <v>4935</v>
      </c>
      <c r="D11161" s="1">
        <v>46101</v>
      </c>
      <c r="E11161" t="s">
        <v>4936</v>
      </c>
      <c r="F11161">
        <v>9</v>
      </c>
      <c r="G11161">
        <v>174</v>
      </c>
      <c r="H11161" t="str">
        <f>VLOOKUP(G11161,[1]OPERADORES!$A:$B,2,0)</f>
        <v>MIRIÃ LOBATO RODRIGUES</v>
      </c>
      <c r="I11161" t="s">
        <v>21</v>
      </c>
      <c r="J11161" t="s">
        <v>1788</v>
      </c>
      <c r="K11161" t="s">
        <v>2103</v>
      </c>
      <c r="L11161">
        <v>10240</v>
      </c>
      <c r="M11161" t="s">
        <v>81</v>
      </c>
      <c r="O11161" t="s">
        <v>11</v>
      </c>
      <c r="P11161">
        <v>5102</v>
      </c>
      <c r="Q11161">
        <v>20</v>
      </c>
      <c r="R11161">
        <v>2.79</v>
      </c>
      <c r="S11161">
        <v>55.8</v>
      </c>
      <c r="T11161">
        <v>44.8</v>
      </c>
      <c r="U11161">
        <v>19.71</v>
      </c>
      <c r="V11161" t="str">
        <f>VLOOKUP(L11161,'[2]tabela de preços'!$A:$D,4,0)</f>
        <v>NORTON</v>
      </c>
      <c r="W11161" t="str">
        <f>VLOOKUP(L11161,'[2]tabela de preços'!$A:$F,6,0)</f>
        <v xml:space="preserve">DISCOS / LIXAS / ABRASIVOS </v>
      </c>
      <c r="X11161" t="str">
        <f>VLOOKUP(L11161,'[2]tabela de preços'!$A:$G,7,0)</f>
        <v>AUTOMOTIVO</v>
      </c>
    </row>
    <row r="11162" spans="1:24" x14ac:dyDescent="0.3">
      <c r="A11162" t="s">
        <v>2100</v>
      </c>
      <c r="C11162" t="s">
        <v>4935</v>
      </c>
      <c r="D11162" s="1">
        <v>46101</v>
      </c>
      <c r="E11162" t="s">
        <v>4936</v>
      </c>
      <c r="F11162">
        <v>9</v>
      </c>
      <c r="G11162">
        <v>174</v>
      </c>
      <c r="H11162" t="str">
        <f>VLOOKUP(G11162,[1]OPERADORES!$A:$B,2,0)</f>
        <v>MIRIÃ LOBATO RODRIGUES</v>
      </c>
      <c r="I11162" t="s">
        <v>21</v>
      </c>
      <c r="J11162" t="s">
        <v>1788</v>
      </c>
      <c r="K11162" t="s">
        <v>2103</v>
      </c>
      <c r="L11162">
        <v>10242</v>
      </c>
      <c r="M11162" t="s">
        <v>82</v>
      </c>
      <c r="O11162" t="s">
        <v>11</v>
      </c>
      <c r="P11162">
        <v>5102</v>
      </c>
      <c r="Q11162">
        <v>30</v>
      </c>
      <c r="R11162">
        <v>2.79</v>
      </c>
      <c r="S11162">
        <v>83.7</v>
      </c>
      <c r="T11162">
        <v>67.2</v>
      </c>
      <c r="U11162">
        <v>19.71</v>
      </c>
      <c r="V11162" t="str">
        <f>VLOOKUP(L11162,'[2]tabela de preços'!$A:$D,4,0)</f>
        <v>NORTON</v>
      </c>
      <c r="W11162" t="str">
        <f>VLOOKUP(L11162,'[2]tabela de preços'!$A:$F,6,0)</f>
        <v xml:space="preserve">DISCOS / LIXAS / ABRASIVOS </v>
      </c>
      <c r="X11162" t="str">
        <f>VLOOKUP(L11162,'[2]tabela de preços'!$A:$G,7,0)</f>
        <v>AUTOMOTIVO</v>
      </c>
    </row>
    <row r="11163" spans="1:24" x14ac:dyDescent="0.3">
      <c r="A11163" t="s">
        <v>2100</v>
      </c>
      <c r="C11163" t="s">
        <v>4935</v>
      </c>
      <c r="D11163" s="1">
        <v>46101</v>
      </c>
      <c r="E11163" t="s">
        <v>4936</v>
      </c>
      <c r="F11163">
        <v>9</v>
      </c>
      <c r="G11163">
        <v>174</v>
      </c>
      <c r="H11163" t="str">
        <f>VLOOKUP(G11163,[1]OPERADORES!$A:$B,2,0)</f>
        <v>MIRIÃ LOBATO RODRIGUES</v>
      </c>
      <c r="I11163" t="s">
        <v>21</v>
      </c>
      <c r="J11163" t="s">
        <v>1788</v>
      </c>
      <c r="K11163" t="s">
        <v>2103</v>
      </c>
      <c r="L11163">
        <v>10243</v>
      </c>
      <c r="M11163" t="s">
        <v>83</v>
      </c>
      <c r="O11163" t="s">
        <v>11</v>
      </c>
      <c r="P11163">
        <v>5102</v>
      </c>
      <c r="Q11163">
        <v>30</v>
      </c>
      <c r="R11163">
        <v>2.79</v>
      </c>
      <c r="S11163">
        <v>83.7</v>
      </c>
      <c r="T11163">
        <v>57.9</v>
      </c>
      <c r="U11163">
        <v>30.82</v>
      </c>
      <c r="V11163" t="str">
        <f>VLOOKUP(L11163,'[2]tabela de preços'!$A:$D,4,0)</f>
        <v>NORTON</v>
      </c>
      <c r="W11163" t="str">
        <f>VLOOKUP(L11163,'[2]tabela de preços'!$A:$F,6,0)</f>
        <v xml:space="preserve">DISCOS / LIXAS / ABRASIVOS </v>
      </c>
      <c r="X11163" t="str">
        <f>VLOOKUP(L11163,'[2]tabela de preços'!$A:$G,7,0)</f>
        <v>AUTOMOTIVO</v>
      </c>
    </row>
    <row r="11164" spans="1:24" x14ac:dyDescent="0.3">
      <c r="A11164" t="s">
        <v>2100</v>
      </c>
      <c r="C11164" t="s">
        <v>4935</v>
      </c>
      <c r="D11164" s="1">
        <v>46101</v>
      </c>
      <c r="E11164" t="s">
        <v>4936</v>
      </c>
      <c r="F11164">
        <v>9</v>
      </c>
      <c r="G11164">
        <v>174</v>
      </c>
      <c r="H11164" t="str">
        <f>VLOOKUP(G11164,[1]OPERADORES!$A:$B,2,0)</f>
        <v>MIRIÃ LOBATO RODRIGUES</v>
      </c>
      <c r="I11164" t="s">
        <v>21</v>
      </c>
      <c r="J11164" t="s">
        <v>1788</v>
      </c>
      <c r="K11164" t="s">
        <v>2103</v>
      </c>
      <c r="L11164">
        <v>9764</v>
      </c>
      <c r="M11164" t="s">
        <v>173</v>
      </c>
      <c r="O11164" t="s">
        <v>11</v>
      </c>
      <c r="P11164">
        <v>5102</v>
      </c>
      <c r="Q11164">
        <v>2</v>
      </c>
      <c r="R11164">
        <v>32.200000000000003</v>
      </c>
      <c r="S11164">
        <v>64.400000000000006</v>
      </c>
      <c r="T11164">
        <v>48.88</v>
      </c>
      <c r="U11164">
        <v>24.1</v>
      </c>
      <c r="V11164" t="str">
        <f>VLOOKUP(L11164,'[2]tabela de preços'!$A:$D,4,0)</f>
        <v>SIKKENS</v>
      </c>
      <c r="W11164" t="str">
        <f>VLOOKUP(L11164,'[2]tabela de preços'!$A:$F,6,0)</f>
        <v>MASSA DE PEQUENOS REPAROS</v>
      </c>
      <c r="X11164" t="str">
        <f>VLOOKUP(L11164,'[2]tabela de preços'!$A:$G,7,0)</f>
        <v>AUTOMOTIVO</v>
      </c>
    </row>
    <row r="11165" spans="1:24" x14ac:dyDescent="0.3">
      <c r="A11165" t="s">
        <v>2100</v>
      </c>
      <c r="C11165" t="s">
        <v>4935</v>
      </c>
      <c r="D11165" s="1">
        <v>46101</v>
      </c>
      <c r="E11165" t="s">
        <v>4936</v>
      </c>
      <c r="F11165">
        <v>9</v>
      </c>
      <c r="G11165">
        <v>174</v>
      </c>
      <c r="H11165" t="str">
        <f>VLOOKUP(G11165,[1]OPERADORES!$A:$B,2,0)</f>
        <v>MIRIÃ LOBATO RODRIGUES</v>
      </c>
      <c r="I11165" t="s">
        <v>21</v>
      </c>
      <c r="J11165" t="s">
        <v>1788</v>
      </c>
      <c r="K11165" t="s">
        <v>2103</v>
      </c>
      <c r="L11165">
        <v>20525</v>
      </c>
      <c r="M11165" t="s">
        <v>137</v>
      </c>
      <c r="O11165" t="s">
        <v>11</v>
      </c>
      <c r="P11165">
        <v>5102</v>
      </c>
      <c r="Q11165">
        <v>4</v>
      </c>
      <c r="R11165">
        <v>13.65</v>
      </c>
      <c r="S11165">
        <v>54.6</v>
      </c>
      <c r="T11165">
        <v>41.44</v>
      </c>
      <c r="U11165">
        <v>24.1</v>
      </c>
      <c r="V11165" t="str">
        <f>VLOOKUP(L11165,'[2]tabela de preços'!$A:$D,4,0)</f>
        <v>SHERWIN WILLIAMS</v>
      </c>
      <c r="W11165" t="str">
        <f>VLOOKUP(L11165,'[2]tabela de preços'!$A:$F,6,0)</f>
        <v>MASSA DE PEQUENOS REPAROS</v>
      </c>
      <c r="X11165" t="str">
        <f>VLOOKUP(L11165,'[2]tabela de preços'!$A:$G,7,0)</f>
        <v>AUTOMOTIVO</v>
      </c>
    </row>
    <row r="11166" spans="1:24" x14ac:dyDescent="0.3">
      <c r="A11166" t="s">
        <v>2100</v>
      </c>
      <c r="C11166" t="s">
        <v>4935</v>
      </c>
      <c r="D11166" s="1">
        <v>46101</v>
      </c>
      <c r="E11166" t="s">
        <v>4936</v>
      </c>
      <c r="F11166">
        <v>9</v>
      </c>
      <c r="G11166">
        <v>174</v>
      </c>
      <c r="H11166" t="str">
        <f>VLOOKUP(G11166,[1]OPERADORES!$A:$B,2,0)</f>
        <v>MIRIÃ LOBATO RODRIGUES</v>
      </c>
      <c r="I11166" t="s">
        <v>21</v>
      </c>
      <c r="J11166" t="s">
        <v>1788</v>
      </c>
      <c r="K11166" t="s">
        <v>2103</v>
      </c>
      <c r="L11166">
        <v>21077</v>
      </c>
      <c r="M11166" t="s">
        <v>207</v>
      </c>
      <c r="O11166" t="s">
        <v>11</v>
      </c>
      <c r="P11166">
        <v>5102</v>
      </c>
      <c r="Q11166">
        <v>6</v>
      </c>
      <c r="R11166">
        <v>44.68</v>
      </c>
      <c r="S11166">
        <v>268.08</v>
      </c>
      <c r="T11166">
        <v>203.52</v>
      </c>
      <c r="U11166">
        <v>24.08</v>
      </c>
      <c r="V11166" t="str">
        <f>VLOOKUP(L11166,'[2]tabela de preços'!$A:$D,4,0)</f>
        <v>SHERWIN WILLIAMS</v>
      </c>
      <c r="W11166" t="str">
        <f>VLOOKUP(L11166,'[2]tabela de preços'!$A:$F,6,0)</f>
        <v>MASSA POLIÉSTER</v>
      </c>
      <c r="X11166" t="str">
        <f>VLOOKUP(L11166,'[2]tabela de preços'!$A:$G,7,0)</f>
        <v>AUTOMOTIVO</v>
      </c>
    </row>
    <row r="11167" spans="1:24" x14ac:dyDescent="0.3">
      <c r="A11167" t="s">
        <v>2100</v>
      </c>
      <c r="C11167" t="s">
        <v>4935</v>
      </c>
      <c r="D11167" s="1">
        <v>46101</v>
      </c>
      <c r="E11167" t="s">
        <v>4936</v>
      </c>
      <c r="F11167">
        <v>9</v>
      </c>
      <c r="G11167">
        <v>174</v>
      </c>
      <c r="H11167" t="str">
        <f>VLOOKUP(G11167,[1]OPERADORES!$A:$B,2,0)</f>
        <v>MIRIÃ LOBATO RODRIGUES</v>
      </c>
      <c r="I11167" t="s">
        <v>21</v>
      </c>
      <c r="J11167" t="s">
        <v>1788</v>
      </c>
      <c r="K11167" t="s">
        <v>2103</v>
      </c>
      <c r="L11167">
        <v>87043</v>
      </c>
      <c r="M11167" t="s">
        <v>217</v>
      </c>
      <c r="O11167" t="s">
        <v>11</v>
      </c>
      <c r="P11167">
        <v>5102</v>
      </c>
      <c r="Q11167">
        <v>16</v>
      </c>
      <c r="R11167">
        <v>21.89</v>
      </c>
      <c r="S11167">
        <v>350.24</v>
      </c>
      <c r="T11167">
        <v>288.32</v>
      </c>
      <c r="U11167">
        <v>17.68</v>
      </c>
      <c r="V11167" t="str">
        <f>VLOOKUP(L11167,'[2]tabela de preços'!$A:$D,4,0)</f>
        <v>ROBERLO</v>
      </c>
      <c r="W11167" t="str">
        <f>VLOOKUP(L11167,'[2]tabela de preços'!$A:$F,6,0)</f>
        <v>MASSA POLIÉSTER</v>
      </c>
      <c r="X11167" t="str">
        <f>VLOOKUP(L11167,'[2]tabela de preços'!$A:$G,7,0)</f>
        <v>AUTOMOTIVO</v>
      </c>
    </row>
    <row r="11168" spans="1:24" x14ac:dyDescent="0.3">
      <c r="A11168" t="s">
        <v>2100</v>
      </c>
      <c r="C11168" t="s">
        <v>4935</v>
      </c>
      <c r="D11168" s="1">
        <v>46101</v>
      </c>
      <c r="E11168" t="s">
        <v>4936</v>
      </c>
      <c r="F11168">
        <v>9</v>
      </c>
      <c r="G11168">
        <v>174</v>
      </c>
      <c r="H11168" t="str">
        <f>VLOOKUP(G11168,[1]OPERADORES!$A:$B,2,0)</f>
        <v>MIRIÃ LOBATO RODRIGUES</v>
      </c>
      <c r="I11168" t="s">
        <v>21</v>
      </c>
      <c r="J11168" t="s">
        <v>1788</v>
      </c>
      <c r="K11168" t="s">
        <v>2103</v>
      </c>
      <c r="L11168">
        <v>24247</v>
      </c>
      <c r="M11168" t="s">
        <v>160</v>
      </c>
      <c r="O11168" t="s">
        <v>11</v>
      </c>
      <c r="P11168">
        <v>5403</v>
      </c>
      <c r="Q11168">
        <v>12</v>
      </c>
      <c r="R11168">
        <v>20.9</v>
      </c>
      <c r="S11168">
        <v>250.8</v>
      </c>
      <c r="T11168">
        <v>202.44</v>
      </c>
      <c r="U11168">
        <v>19.28</v>
      </c>
      <c r="V11168" t="str">
        <f>VLOOKUP(L11168,'[2]tabela de preços'!$A:$D,4,0)</f>
        <v>SHERWIN WILLIAMS</v>
      </c>
      <c r="W11168" t="str">
        <f>VLOOKUP(L11168,'[2]tabela de preços'!$A:$F,6,0)</f>
        <v>PRIMER AUTOMOTIVO</v>
      </c>
      <c r="X11168" t="str">
        <f>VLOOKUP(L11168,'[2]tabela de preços'!$A:$G,7,0)</f>
        <v>AUTOMOTIVO</v>
      </c>
    </row>
    <row r="11169" spans="1:24" x14ac:dyDescent="0.3">
      <c r="A11169" t="s">
        <v>2100</v>
      </c>
      <c r="C11169" t="s">
        <v>4935</v>
      </c>
      <c r="D11169" s="1">
        <v>46101</v>
      </c>
      <c r="E11169" t="s">
        <v>4936</v>
      </c>
      <c r="F11169">
        <v>9</v>
      </c>
      <c r="G11169">
        <v>174</v>
      </c>
      <c r="H11169" t="str">
        <f>VLOOKUP(G11169,[1]OPERADORES!$A:$B,2,0)</f>
        <v>MIRIÃ LOBATO RODRIGUES</v>
      </c>
      <c r="I11169" t="s">
        <v>21</v>
      </c>
      <c r="J11169" t="s">
        <v>1788</v>
      </c>
      <c r="K11169" t="s">
        <v>2103</v>
      </c>
      <c r="L11169">
        <v>21436</v>
      </c>
      <c r="M11169" t="s">
        <v>1833</v>
      </c>
      <c r="O11169" t="s">
        <v>11</v>
      </c>
      <c r="P11169">
        <v>5102</v>
      </c>
      <c r="Q11169">
        <v>2</v>
      </c>
      <c r="R11169">
        <v>34.659999999999997</v>
      </c>
      <c r="S11169">
        <v>69.319999999999993</v>
      </c>
      <c r="T11169">
        <v>52.62</v>
      </c>
      <c r="U11169">
        <v>24.09</v>
      </c>
      <c r="V11169" t="str">
        <f>VLOOKUP(L11169,'[2]tabela de preços'!$A:$D,4,0)</f>
        <v>ROBERLO</v>
      </c>
      <c r="W11169" t="str">
        <f>VLOOKUP(L11169,'[2]tabela de preços'!$A:$F,6,0)</f>
        <v>PRIMER AUTOMOTIVO</v>
      </c>
      <c r="X11169" t="str">
        <f>VLOOKUP(L11169,'[2]tabela de preços'!$A:$G,7,0)</f>
        <v>AUTOMOTIVO</v>
      </c>
    </row>
    <row r="11170" spans="1:24" x14ac:dyDescent="0.3">
      <c r="A11170" t="s">
        <v>2100</v>
      </c>
      <c r="C11170" t="s">
        <v>4935</v>
      </c>
      <c r="D11170" s="1">
        <v>46101</v>
      </c>
      <c r="E11170" t="s">
        <v>4936</v>
      </c>
      <c r="F11170">
        <v>9</v>
      </c>
      <c r="G11170">
        <v>174</v>
      </c>
      <c r="H11170" t="str">
        <f>VLOOKUP(G11170,[1]OPERADORES!$A:$B,2,0)</f>
        <v>MIRIÃ LOBATO RODRIGUES</v>
      </c>
      <c r="I11170" t="s">
        <v>21</v>
      </c>
      <c r="J11170" t="s">
        <v>1788</v>
      </c>
      <c r="K11170" t="s">
        <v>2103</v>
      </c>
      <c r="L11170">
        <v>24331</v>
      </c>
      <c r="M11170" t="s">
        <v>40</v>
      </c>
      <c r="O11170" t="s">
        <v>11</v>
      </c>
      <c r="P11170">
        <v>5102</v>
      </c>
      <c r="Q11170">
        <v>1</v>
      </c>
      <c r="R11170">
        <v>66.14</v>
      </c>
      <c r="S11170">
        <v>66.14</v>
      </c>
      <c r="T11170">
        <v>50.2</v>
      </c>
      <c r="U11170">
        <v>24.1</v>
      </c>
      <c r="V11170" t="str">
        <f>VLOOKUP(L11170,'[2]tabela de preços'!$A:$D,4,0)</f>
        <v>VONIXX</v>
      </c>
      <c r="W11170" t="str">
        <f>VLOOKUP(L11170,'[2]tabela de preços'!$A:$F,6,0)</f>
        <v>LINHA DE HIGENIZAÇÃO E ESTÉTICA  AUTOMOTIVA</v>
      </c>
      <c r="X11170" t="str">
        <f>VLOOKUP(L11170,'[2]tabela de preços'!$A:$G,7,0)</f>
        <v>AUTOMOTIVO</v>
      </c>
    </row>
    <row r="11171" spans="1:24" x14ac:dyDescent="0.3">
      <c r="A11171" t="s">
        <v>2100</v>
      </c>
      <c r="C11171" t="s">
        <v>4935</v>
      </c>
      <c r="D11171" s="1">
        <v>46101</v>
      </c>
      <c r="E11171" t="s">
        <v>4936</v>
      </c>
      <c r="F11171">
        <v>9</v>
      </c>
      <c r="G11171">
        <v>174</v>
      </c>
      <c r="H11171" t="str">
        <f>VLOOKUP(G11171,[1]OPERADORES!$A:$B,2,0)</f>
        <v>MIRIÃ LOBATO RODRIGUES</v>
      </c>
      <c r="I11171" t="s">
        <v>21</v>
      </c>
      <c r="J11171" t="s">
        <v>1788</v>
      </c>
      <c r="K11171" t="s">
        <v>2103</v>
      </c>
      <c r="L11171">
        <v>10296</v>
      </c>
      <c r="M11171" t="s">
        <v>334</v>
      </c>
      <c r="O11171" t="s">
        <v>11</v>
      </c>
      <c r="P11171">
        <v>5102</v>
      </c>
      <c r="Q11171">
        <v>5</v>
      </c>
      <c r="R11171">
        <v>17.02</v>
      </c>
      <c r="S11171">
        <v>85.1</v>
      </c>
      <c r="T11171">
        <v>62.85</v>
      </c>
      <c r="U11171">
        <v>26.15</v>
      </c>
      <c r="V11171" t="str">
        <f>VLOOKUP(L11171,'[2]tabela de preços'!$A:$D,4,0)</f>
        <v>ANJO</v>
      </c>
      <c r="W11171" t="str">
        <f>VLOOKUP(L11171,'[2]tabela de preços'!$A:$F,6,0)</f>
        <v>DESENGRAXANTE</v>
      </c>
      <c r="X11171" t="str">
        <f>VLOOKUP(L11171,'[2]tabela de preços'!$A:$G,7,0)</f>
        <v>AUTOMOTIVO</v>
      </c>
    </row>
    <row r="11172" spans="1:24" x14ac:dyDescent="0.3">
      <c r="A11172" t="s">
        <v>2100</v>
      </c>
      <c r="C11172" t="s">
        <v>4935</v>
      </c>
      <c r="D11172" s="1">
        <v>46101</v>
      </c>
      <c r="E11172" t="s">
        <v>4936</v>
      </c>
      <c r="F11172">
        <v>9</v>
      </c>
      <c r="G11172">
        <v>174</v>
      </c>
      <c r="H11172" t="str">
        <f>VLOOKUP(G11172,[1]OPERADORES!$A:$B,2,0)</f>
        <v>MIRIÃ LOBATO RODRIGUES</v>
      </c>
      <c r="I11172" t="s">
        <v>21</v>
      </c>
      <c r="J11172" t="s">
        <v>1788</v>
      </c>
      <c r="K11172" t="s">
        <v>2103</v>
      </c>
      <c r="L11172">
        <v>10297</v>
      </c>
      <c r="M11172" t="s">
        <v>41</v>
      </c>
      <c r="O11172" t="s">
        <v>11</v>
      </c>
      <c r="P11172">
        <v>5102</v>
      </c>
      <c r="Q11172">
        <v>12</v>
      </c>
      <c r="R11172">
        <v>10.98</v>
      </c>
      <c r="S11172">
        <v>131.76</v>
      </c>
      <c r="T11172">
        <v>110.04</v>
      </c>
      <c r="U11172">
        <v>16.48</v>
      </c>
      <c r="V11172" t="str">
        <f>VLOOKUP(L11172,'[2]tabela de preços'!$A:$D,4,0)</f>
        <v>ANJO</v>
      </c>
      <c r="W11172" t="str">
        <f>VLOOKUP(L11172,'[2]tabela de preços'!$A:$F,6,0)</f>
        <v>THINNER DE LIMPEZA</v>
      </c>
      <c r="X11172" t="str">
        <f>VLOOKUP(L11172,'[2]tabela de preços'!$A:$G,7,0)</f>
        <v>THINNER</v>
      </c>
    </row>
    <row r="11173" spans="1:24" x14ac:dyDescent="0.3">
      <c r="A11173" t="s">
        <v>2100</v>
      </c>
      <c r="C11173" t="s">
        <v>4935</v>
      </c>
      <c r="D11173" s="1">
        <v>46101</v>
      </c>
      <c r="E11173" t="s">
        <v>4936</v>
      </c>
      <c r="F11173">
        <v>9</v>
      </c>
      <c r="G11173">
        <v>174</v>
      </c>
      <c r="H11173" t="str">
        <f>VLOOKUP(G11173,[1]OPERADORES!$A:$B,2,0)</f>
        <v>MIRIÃ LOBATO RODRIGUES</v>
      </c>
      <c r="I11173" t="s">
        <v>21</v>
      </c>
      <c r="J11173" t="s">
        <v>1788</v>
      </c>
      <c r="K11173" t="s">
        <v>2103</v>
      </c>
      <c r="L11173">
        <v>84560</v>
      </c>
      <c r="M11173" t="s">
        <v>118</v>
      </c>
      <c r="O11173" t="s">
        <v>11</v>
      </c>
      <c r="P11173">
        <v>5102</v>
      </c>
      <c r="Q11173">
        <v>2</v>
      </c>
      <c r="R11173">
        <v>49.89</v>
      </c>
      <c r="S11173">
        <v>99.78</v>
      </c>
      <c r="T11173">
        <v>82.26</v>
      </c>
      <c r="U11173">
        <v>17.559999999999999</v>
      </c>
      <c r="V11173" t="str">
        <f>VLOOKUP(L11173,'[2]tabela de preços'!$A:$D,4,0)</f>
        <v>BRASILUX</v>
      </c>
      <c r="W11173" t="str">
        <f>VLOOKUP(L11173,'[2]tabela de preços'!$A:$F,6,0)</f>
        <v>THINNER DE LIMPEZA</v>
      </c>
      <c r="X11173" t="str">
        <f>VLOOKUP(L11173,'[2]tabela de preços'!$A:$G,7,0)</f>
        <v>THINNER</v>
      </c>
    </row>
    <row r="11174" spans="1:24" x14ac:dyDescent="0.3">
      <c r="A11174" t="s">
        <v>2100</v>
      </c>
      <c r="C11174" t="s">
        <v>4935</v>
      </c>
      <c r="D11174" s="1">
        <v>46101</v>
      </c>
      <c r="E11174" t="s">
        <v>4936</v>
      </c>
      <c r="F11174">
        <v>9</v>
      </c>
      <c r="G11174">
        <v>174</v>
      </c>
      <c r="H11174" t="str">
        <f>VLOOKUP(G11174,[1]OPERADORES!$A:$B,2,0)</f>
        <v>MIRIÃ LOBATO RODRIGUES</v>
      </c>
      <c r="I11174" t="s">
        <v>21</v>
      </c>
      <c r="J11174" t="s">
        <v>1788</v>
      </c>
      <c r="K11174" t="s">
        <v>2103</v>
      </c>
      <c r="L11174">
        <v>85649</v>
      </c>
      <c r="M11174" t="s">
        <v>478</v>
      </c>
      <c r="O11174" t="s">
        <v>11</v>
      </c>
      <c r="P11174">
        <v>5403</v>
      </c>
      <c r="Q11174">
        <v>2</v>
      </c>
      <c r="R11174">
        <v>8.49</v>
      </c>
      <c r="S11174">
        <v>16.98</v>
      </c>
      <c r="T11174">
        <v>13.84</v>
      </c>
      <c r="U11174">
        <v>18.489999999999998</v>
      </c>
      <c r="V11174" t="str">
        <f>VLOOKUP(L11174,'[2]tabela de preços'!$A:$D,4,0)</f>
        <v>UNIPEGA</v>
      </c>
      <c r="W11174" t="str">
        <f>VLOOKUP(L11174,'[2]tabela de preços'!$A:$F,6,0)</f>
        <v xml:space="preserve">SPRAYS </v>
      </c>
      <c r="X11174" t="str">
        <f>VLOOKUP(L11174,'[2]tabela de preços'!$A:$G,7,0)</f>
        <v>AUTOMOTIVO</v>
      </c>
    </row>
    <row r="11175" spans="1:24" x14ac:dyDescent="0.3">
      <c r="A11175" t="s">
        <v>2100</v>
      </c>
      <c r="C11175" t="s">
        <v>4935</v>
      </c>
      <c r="D11175" s="1">
        <v>46101</v>
      </c>
      <c r="E11175" t="s">
        <v>4936</v>
      </c>
      <c r="F11175">
        <v>9</v>
      </c>
      <c r="G11175">
        <v>174</v>
      </c>
      <c r="H11175" t="str">
        <f>VLOOKUP(G11175,[1]OPERADORES!$A:$B,2,0)</f>
        <v>MIRIÃ LOBATO RODRIGUES</v>
      </c>
      <c r="I11175" t="s">
        <v>21</v>
      </c>
      <c r="J11175" t="s">
        <v>1788</v>
      </c>
      <c r="K11175" t="s">
        <v>2103</v>
      </c>
      <c r="L11175">
        <v>10404</v>
      </c>
      <c r="M11175" t="s">
        <v>130</v>
      </c>
      <c r="O11175" t="s">
        <v>11</v>
      </c>
      <c r="P11175">
        <v>5102</v>
      </c>
      <c r="Q11175">
        <v>5</v>
      </c>
      <c r="R11175">
        <v>18.12</v>
      </c>
      <c r="S11175">
        <v>90.6</v>
      </c>
      <c r="T11175">
        <v>68.75</v>
      </c>
      <c r="U11175">
        <v>24.12</v>
      </c>
      <c r="V11175" t="str">
        <f>VLOOKUP(L11175,'[2]tabela de preços'!$A:$D,4,0)</f>
        <v>MAXI RUBBER</v>
      </c>
      <c r="W11175" t="str">
        <f>VLOOKUP(L11175,'[2]tabela de preços'!$A:$F,6,0)</f>
        <v>VEDADORES / SELANTES</v>
      </c>
      <c r="X11175" t="str">
        <f>VLOOKUP(L11175,'[2]tabela de preços'!$A:$G,7,0)</f>
        <v>AUTOMOTIVO</v>
      </c>
    </row>
    <row r="11176" spans="1:24" x14ac:dyDescent="0.3">
      <c r="A11176" t="s">
        <v>2100</v>
      </c>
      <c r="C11176" t="s">
        <v>5511</v>
      </c>
      <c r="D11176" s="1">
        <v>46112</v>
      </c>
      <c r="E11176" t="s">
        <v>5512</v>
      </c>
      <c r="F11176">
        <v>9</v>
      </c>
      <c r="G11176">
        <v>174</v>
      </c>
      <c r="H11176" t="str">
        <f>VLOOKUP(G11176,[1]OPERADORES!$A:$B,2,0)</f>
        <v>MIRIÃ LOBATO RODRIGUES</v>
      </c>
      <c r="I11176" t="s">
        <v>21</v>
      </c>
      <c r="J11176" t="s">
        <v>1788</v>
      </c>
      <c r="K11176" t="s">
        <v>2103</v>
      </c>
      <c r="L11176">
        <v>21437</v>
      </c>
      <c r="M11176" t="s">
        <v>1832</v>
      </c>
      <c r="O11176" t="s">
        <v>11</v>
      </c>
      <c r="P11176">
        <v>5102</v>
      </c>
      <c r="Q11176">
        <v>4</v>
      </c>
      <c r="R11176">
        <v>8.41</v>
      </c>
      <c r="S11176">
        <v>33.64</v>
      </c>
      <c r="T11176">
        <v>25.52</v>
      </c>
      <c r="U11176">
        <v>24.14</v>
      </c>
      <c r="V11176" t="str">
        <f>VLOOKUP(L11176,'[2]tabela de preços'!$A:$D,4,0)</f>
        <v>ROBERLO</v>
      </c>
      <c r="W11176" t="str">
        <f>VLOOKUP(L11176,'[2]tabela de preços'!$A:$F,6,0)</f>
        <v>PRIMER AUTOMOTIVO</v>
      </c>
      <c r="X11176" t="str">
        <f>VLOOKUP(L11176,'[2]tabela de preços'!$A:$G,7,0)</f>
        <v>AUTOMOTIVO</v>
      </c>
    </row>
    <row r="11177" spans="1:24" x14ac:dyDescent="0.3">
      <c r="A11177" t="s">
        <v>2100</v>
      </c>
      <c r="C11177" t="s">
        <v>5511</v>
      </c>
      <c r="D11177" s="1">
        <v>46112</v>
      </c>
      <c r="E11177" t="s">
        <v>5512</v>
      </c>
      <c r="F11177">
        <v>9</v>
      </c>
      <c r="G11177">
        <v>174</v>
      </c>
      <c r="H11177" t="str">
        <f>VLOOKUP(G11177,[1]OPERADORES!$A:$B,2,0)</f>
        <v>MIRIÃ LOBATO RODRIGUES</v>
      </c>
      <c r="I11177" t="s">
        <v>21</v>
      </c>
      <c r="J11177" t="s">
        <v>1788</v>
      </c>
      <c r="K11177" t="s">
        <v>2103</v>
      </c>
      <c r="L11177">
        <v>23580</v>
      </c>
      <c r="M11177" t="s">
        <v>115</v>
      </c>
      <c r="O11177" t="s">
        <v>11</v>
      </c>
      <c r="P11177">
        <v>5102</v>
      </c>
      <c r="Q11177">
        <v>50</v>
      </c>
      <c r="R11177">
        <v>0.48</v>
      </c>
      <c r="S11177">
        <v>24</v>
      </c>
      <c r="T11177">
        <v>18</v>
      </c>
      <c r="U11177">
        <v>25</v>
      </c>
      <c r="V11177" t="str">
        <f>VLOOKUP(L11177,'[2]tabela de preços'!$A:$D,4,0)</f>
        <v>RENOVA COADORES</v>
      </c>
      <c r="W11177" t="str">
        <f>VLOOKUP(L11177,'[2]tabela de preços'!$A:$F,6,0)</f>
        <v>COADORES</v>
      </c>
      <c r="X11177" t="str">
        <f>VLOOKUP(L11177,'[2]tabela de preços'!$A:$G,7,0)</f>
        <v>AUTOMOTIVO</v>
      </c>
    </row>
    <row r="11178" spans="1:24" x14ac:dyDescent="0.3">
      <c r="A11178" t="s">
        <v>2100</v>
      </c>
      <c r="C11178" t="s">
        <v>5511</v>
      </c>
      <c r="D11178" s="1">
        <v>46112</v>
      </c>
      <c r="E11178" t="s">
        <v>5512</v>
      </c>
      <c r="F11178">
        <v>9</v>
      </c>
      <c r="G11178">
        <v>174</v>
      </c>
      <c r="H11178" t="str">
        <f>VLOOKUP(G11178,[1]OPERADORES!$A:$B,2,0)</f>
        <v>MIRIÃ LOBATO RODRIGUES</v>
      </c>
      <c r="I11178" t="s">
        <v>21</v>
      </c>
      <c r="J11178" t="s">
        <v>1788</v>
      </c>
      <c r="K11178" t="s">
        <v>2103</v>
      </c>
      <c r="L11178">
        <v>10316</v>
      </c>
      <c r="M11178" t="s">
        <v>582</v>
      </c>
      <c r="O11178" t="s">
        <v>11</v>
      </c>
      <c r="P11178">
        <v>5102</v>
      </c>
      <c r="Q11178">
        <v>5</v>
      </c>
      <c r="R11178">
        <v>15.33</v>
      </c>
      <c r="S11178">
        <v>76.650000000000006</v>
      </c>
      <c r="T11178">
        <v>58.15</v>
      </c>
      <c r="U11178">
        <v>24.14</v>
      </c>
      <c r="V11178" t="str">
        <f>VLOOKUP(L11178,'[2]tabela de preços'!$A:$D,4,0)</f>
        <v>ANJO</v>
      </c>
      <c r="W11178" t="str">
        <f>VLOOKUP(L11178,'[2]tabela de preços'!$A:$F,6,0)</f>
        <v xml:space="preserve">COLA  PLÁSTICA </v>
      </c>
      <c r="X11178" t="str">
        <f>VLOOKUP(L11178,'[2]tabela de preços'!$A:$G,7,0)</f>
        <v>AUTOMOTIVO</v>
      </c>
    </row>
    <row r="11179" spans="1:24" x14ac:dyDescent="0.3">
      <c r="A11179" t="s">
        <v>2100</v>
      </c>
      <c r="C11179" t="s">
        <v>5511</v>
      </c>
      <c r="D11179" s="1">
        <v>46112</v>
      </c>
      <c r="E11179" t="s">
        <v>5512</v>
      </c>
      <c r="F11179">
        <v>9</v>
      </c>
      <c r="G11179">
        <v>174</v>
      </c>
      <c r="H11179" t="str">
        <f>VLOOKUP(G11179,[1]OPERADORES!$A:$B,2,0)</f>
        <v>MIRIÃ LOBATO RODRIGUES</v>
      </c>
      <c r="I11179" t="s">
        <v>21</v>
      </c>
      <c r="J11179" t="s">
        <v>1788</v>
      </c>
      <c r="K11179" t="s">
        <v>2103</v>
      </c>
      <c r="L11179">
        <v>84557</v>
      </c>
      <c r="M11179" t="s">
        <v>116</v>
      </c>
      <c r="O11179" t="s">
        <v>11</v>
      </c>
      <c r="P11179">
        <v>5102</v>
      </c>
      <c r="Q11179">
        <v>7</v>
      </c>
      <c r="R11179">
        <v>17.98</v>
      </c>
      <c r="S11179">
        <v>125.86</v>
      </c>
      <c r="T11179">
        <v>102.62</v>
      </c>
      <c r="U11179">
        <v>18.46</v>
      </c>
      <c r="V11179" t="str">
        <f>VLOOKUP(L11179,'[2]tabela de preços'!$A:$D,4,0)</f>
        <v>BRASILUX</v>
      </c>
      <c r="W11179" t="str">
        <f>VLOOKUP(L11179,'[2]tabela de preços'!$A:$F,6,0)</f>
        <v>DILUENTE</v>
      </c>
      <c r="X11179" t="str">
        <f>VLOOKUP(L11179,'[2]tabela de preços'!$A:$G,7,0)</f>
        <v>AUTOMOTIVO</v>
      </c>
    </row>
    <row r="11180" spans="1:24" x14ac:dyDescent="0.3">
      <c r="A11180" t="s">
        <v>2100</v>
      </c>
      <c r="C11180" t="s">
        <v>5511</v>
      </c>
      <c r="D11180" s="1">
        <v>46112</v>
      </c>
      <c r="E11180" t="s">
        <v>5512</v>
      </c>
      <c r="F11180">
        <v>9</v>
      </c>
      <c r="G11180">
        <v>174</v>
      </c>
      <c r="H11180" t="str">
        <f>VLOOKUP(G11180,[1]OPERADORES!$A:$B,2,0)</f>
        <v>MIRIÃ LOBATO RODRIGUES</v>
      </c>
      <c r="I11180" t="s">
        <v>21</v>
      </c>
      <c r="J11180" t="s">
        <v>1788</v>
      </c>
      <c r="K11180" t="s">
        <v>2103</v>
      </c>
      <c r="L11180">
        <v>10236</v>
      </c>
      <c r="M11180" t="s">
        <v>133</v>
      </c>
      <c r="O11180" t="s">
        <v>11</v>
      </c>
      <c r="P11180">
        <v>5102</v>
      </c>
      <c r="Q11180">
        <v>30</v>
      </c>
      <c r="R11180">
        <v>2.79</v>
      </c>
      <c r="S11180">
        <v>83.7</v>
      </c>
      <c r="T11180">
        <v>69.599999999999994</v>
      </c>
      <c r="U11180">
        <v>16.850000000000001</v>
      </c>
      <c r="V11180" t="str">
        <f>VLOOKUP(L11180,'[2]tabela de preços'!$A:$D,4,0)</f>
        <v>NORTON</v>
      </c>
      <c r="W11180" t="str">
        <f>VLOOKUP(L11180,'[2]tabela de preços'!$A:$F,6,0)</f>
        <v xml:space="preserve">DISCOS / LIXAS / ABRASIVOS </v>
      </c>
      <c r="X11180" t="str">
        <f>VLOOKUP(L11180,'[2]tabela de preços'!$A:$G,7,0)</f>
        <v>AUTOMOTIVO</v>
      </c>
    </row>
    <row r="11181" spans="1:24" x14ac:dyDescent="0.3">
      <c r="A11181" t="s">
        <v>2100</v>
      </c>
      <c r="C11181" t="s">
        <v>5511</v>
      </c>
      <c r="D11181" s="1">
        <v>46112</v>
      </c>
      <c r="E11181" t="s">
        <v>5512</v>
      </c>
      <c r="F11181">
        <v>9</v>
      </c>
      <c r="G11181">
        <v>174</v>
      </c>
      <c r="H11181" t="str">
        <f>VLOOKUP(G11181,[1]OPERADORES!$A:$B,2,0)</f>
        <v>MIRIÃ LOBATO RODRIGUES</v>
      </c>
      <c r="I11181" t="s">
        <v>21</v>
      </c>
      <c r="J11181" t="s">
        <v>1788</v>
      </c>
      <c r="K11181" t="s">
        <v>2103</v>
      </c>
      <c r="L11181">
        <v>10232</v>
      </c>
      <c r="M11181" t="s">
        <v>134</v>
      </c>
      <c r="O11181" t="s">
        <v>11</v>
      </c>
      <c r="P11181">
        <v>5102</v>
      </c>
      <c r="Q11181">
        <v>30</v>
      </c>
      <c r="R11181">
        <v>2.79</v>
      </c>
      <c r="S11181">
        <v>83.7</v>
      </c>
      <c r="T11181">
        <v>67.5</v>
      </c>
      <c r="U11181">
        <v>19.350000000000001</v>
      </c>
      <c r="V11181" t="str">
        <f>VLOOKUP(L11181,'[2]tabela de preços'!$A:$D,4,0)</f>
        <v>NORTON</v>
      </c>
      <c r="W11181" t="str">
        <f>VLOOKUP(L11181,'[2]tabela de preços'!$A:$F,6,0)</f>
        <v xml:space="preserve">DISCOS / LIXAS / ABRASIVOS </v>
      </c>
      <c r="X11181" t="str">
        <f>VLOOKUP(L11181,'[2]tabela de preços'!$A:$G,7,0)</f>
        <v>AUTOMOTIVO</v>
      </c>
    </row>
    <row r="11182" spans="1:24" x14ac:dyDescent="0.3">
      <c r="A11182" t="s">
        <v>2100</v>
      </c>
      <c r="C11182" t="s">
        <v>5511</v>
      </c>
      <c r="D11182" s="1">
        <v>46112</v>
      </c>
      <c r="E11182" t="s">
        <v>5512</v>
      </c>
      <c r="F11182">
        <v>9</v>
      </c>
      <c r="G11182">
        <v>174</v>
      </c>
      <c r="H11182" t="str">
        <f>VLOOKUP(G11182,[1]OPERADORES!$A:$B,2,0)</f>
        <v>MIRIÃ LOBATO RODRIGUES</v>
      </c>
      <c r="I11182" t="s">
        <v>21</v>
      </c>
      <c r="J11182" t="s">
        <v>1788</v>
      </c>
      <c r="K11182" t="s">
        <v>2103</v>
      </c>
      <c r="L11182">
        <v>20983</v>
      </c>
      <c r="M11182" t="s">
        <v>2107</v>
      </c>
      <c r="O11182" t="s">
        <v>11</v>
      </c>
      <c r="P11182">
        <v>5102</v>
      </c>
      <c r="Q11182">
        <v>2</v>
      </c>
      <c r="R11182">
        <v>16.84</v>
      </c>
      <c r="S11182">
        <v>33.68</v>
      </c>
      <c r="T11182">
        <v>25.56</v>
      </c>
      <c r="U11182">
        <v>24.11</v>
      </c>
      <c r="V11182" t="str">
        <f>VLOOKUP(L11182,'[2]tabela de preços'!$A:$D,4,0)</f>
        <v>3M</v>
      </c>
      <c r="W11182" t="str">
        <f>VLOOKUP(L11182,'[2]tabela de preços'!$A:$F,6,0)</f>
        <v>DISCO TRIZACT</v>
      </c>
      <c r="X11182" t="str">
        <f>VLOOKUP(L11182,'[2]tabela de preços'!$A:$G,7,0)</f>
        <v>AUTOMOTIVO</v>
      </c>
    </row>
    <row r="11183" spans="1:24" x14ac:dyDescent="0.3">
      <c r="A11183" t="s">
        <v>2100</v>
      </c>
      <c r="C11183" t="s">
        <v>5511</v>
      </c>
      <c r="D11183" s="1">
        <v>46112</v>
      </c>
      <c r="E11183" t="s">
        <v>5512</v>
      </c>
      <c r="F11183">
        <v>9</v>
      </c>
      <c r="G11183">
        <v>174</v>
      </c>
      <c r="H11183" t="str">
        <f>VLOOKUP(G11183,[1]OPERADORES!$A:$B,2,0)</f>
        <v>MIRIÃ LOBATO RODRIGUES</v>
      </c>
      <c r="I11183" t="s">
        <v>21</v>
      </c>
      <c r="J11183" t="s">
        <v>1788</v>
      </c>
      <c r="K11183" t="s">
        <v>2103</v>
      </c>
      <c r="L11183">
        <v>20135</v>
      </c>
      <c r="M11183" t="s">
        <v>459</v>
      </c>
      <c r="O11183" t="s">
        <v>11</v>
      </c>
      <c r="P11183">
        <v>5102</v>
      </c>
      <c r="Q11183">
        <v>2</v>
      </c>
      <c r="R11183">
        <v>25.37</v>
      </c>
      <c r="S11183">
        <v>50.74</v>
      </c>
      <c r="T11183">
        <v>38.520000000000003</v>
      </c>
      <c r="U11183">
        <v>24.08</v>
      </c>
      <c r="V11183" t="str">
        <f>VLOOKUP(L11183,'[2]tabela de preços'!$A:$D,4,0)</f>
        <v>3M</v>
      </c>
      <c r="W11183" t="str">
        <f>VLOOKUP(L11183,'[2]tabela de preços'!$A:$F,6,0)</f>
        <v>DISCO TRIZACT</v>
      </c>
      <c r="X11183" t="str">
        <f>VLOOKUP(L11183,'[2]tabela de preços'!$A:$G,7,0)</f>
        <v>AUTOMOTIVO</v>
      </c>
    </row>
    <row r="11184" spans="1:24" x14ac:dyDescent="0.3">
      <c r="A11184" t="s">
        <v>2100</v>
      </c>
      <c r="C11184" t="s">
        <v>5511</v>
      </c>
      <c r="D11184" s="1">
        <v>46112</v>
      </c>
      <c r="E11184" t="s">
        <v>5512</v>
      </c>
      <c r="F11184">
        <v>9</v>
      </c>
      <c r="G11184">
        <v>174</v>
      </c>
      <c r="H11184" t="str">
        <f>VLOOKUP(G11184,[1]OPERADORES!$A:$B,2,0)</f>
        <v>MIRIÃ LOBATO RODRIGUES</v>
      </c>
      <c r="I11184" t="s">
        <v>21</v>
      </c>
      <c r="J11184" t="s">
        <v>1788</v>
      </c>
      <c r="K11184" t="s">
        <v>2103</v>
      </c>
      <c r="L11184">
        <v>24248</v>
      </c>
      <c r="M11184" t="s">
        <v>107</v>
      </c>
      <c r="O11184" t="s">
        <v>11</v>
      </c>
      <c r="P11184">
        <v>5102</v>
      </c>
      <c r="Q11184">
        <v>12</v>
      </c>
      <c r="R11184">
        <v>7.9</v>
      </c>
      <c r="S11184">
        <v>94.8</v>
      </c>
      <c r="T11184">
        <v>80.16</v>
      </c>
      <c r="U11184">
        <v>15.44</v>
      </c>
      <c r="V11184" t="str">
        <f>VLOOKUP(L11184,'[2]tabela de preços'!$A:$D,4,0)</f>
        <v>SHERWIN WILLIAMS</v>
      </c>
      <c r="W11184" t="str">
        <f>VLOOKUP(L11184,'[2]tabela de preços'!$A:$F,6,0)</f>
        <v>PRIMER AUTOMOTIVO</v>
      </c>
      <c r="X11184" t="str">
        <f>VLOOKUP(L11184,'[2]tabela de preços'!$A:$G,7,0)</f>
        <v>AUTOMOTIVO</v>
      </c>
    </row>
    <row r="11185" spans="1:24" x14ac:dyDescent="0.3">
      <c r="A11185" t="s">
        <v>2100</v>
      </c>
      <c r="C11185" t="s">
        <v>5511</v>
      </c>
      <c r="D11185" s="1">
        <v>46112</v>
      </c>
      <c r="E11185" t="s">
        <v>5512</v>
      </c>
      <c r="F11185">
        <v>9</v>
      </c>
      <c r="G11185">
        <v>174</v>
      </c>
      <c r="H11185" t="str">
        <f>VLOOKUP(G11185,[1]OPERADORES!$A:$B,2,0)</f>
        <v>MIRIÃ LOBATO RODRIGUES</v>
      </c>
      <c r="I11185" t="s">
        <v>21</v>
      </c>
      <c r="J11185" t="s">
        <v>1788</v>
      </c>
      <c r="K11185" t="s">
        <v>2103</v>
      </c>
      <c r="L11185">
        <v>21037</v>
      </c>
      <c r="M11185" t="s">
        <v>3781</v>
      </c>
      <c r="O11185" t="s">
        <v>11</v>
      </c>
      <c r="P11185">
        <v>5102</v>
      </c>
      <c r="Q11185">
        <v>8</v>
      </c>
      <c r="R11185">
        <v>17.47</v>
      </c>
      <c r="S11185">
        <v>139.76</v>
      </c>
      <c r="T11185">
        <v>106.08</v>
      </c>
      <c r="U11185">
        <v>24.1</v>
      </c>
      <c r="V11185" t="str">
        <f>VLOOKUP(L11185,'[2]tabela de preços'!$A:$D,4,0)</f>
        <v>SHERWIN WILLIAMS</v>
      </c>
      <c r="W11185" t="str">
        <f>VLOOKUP(L11185,'[2]tabela de preços'!$A:$F,6,0)</f>
        <v>CATALISADORES INDIVIDUAS</v>
      </c>
      <c r="X11185" t="str">
        <f>VLOOKUP(L11185,'[2]tabela de preços'!$A:$G,7,0)</f>
        <v>AUTOMOTIVO</v>
      </c>
    </row>
    <row r="11186" spans="1:24" x14ac:dyDescent="0.3">
      <c r="A11186" t="s">
        <v>2100</v>
      </c>
      <c r="C11186" t="s">
        <v>5511</v>
      </c>
      <c r="D11186" s="1">
        <v>46112</v>
      </c>
      <c r="E11186" t="s">
        <v>5512</v>
      </c>
      <c r="F11186">
        <v>9</v>
      </c>
      <c r="G11186">
        <v>174</v>
      </c>
      <c r="H11186" t="str">
        <f>VLOOKUP(G11186,[1]OPERADORES!$A:$B,2,0)</f>
        <v>MIRIÃ LOBATO RODRIGUES</v>
      </c>
      <c r="I11186" t="s">
        <v>21</v>
      </c>
      <c r="J11186" t="s">
        <v>1788</v>
      </c>
      <c r="K11186" t="s">
        <v>2103</v>
      </c>
      <c r="L11186">
        <v>5</v>
      </c>
      <c r="M11186" t="s">
        <v>147</v>
      </c>
      <c r="O11186" t="s">
        <v>11</v>
      </c>
      <c r="P11186">
        <v>5102</v>
      </c>
      <c r="Q11186">
        <v>6</v>
      </c>
      <c r="R11186">
        <v>5.3</v>
      </c>
      <c r="S11186">
        <v>31.8</v>
      </c>
      <c r="T11186">
        <v>24.12</v>
      </c>
      <c r="U11186">
        <v>24.15</v>
      </c>
      <c r="V11186" t="str">
        <f>VLOOKUP(L11186,'[2]tabela de preços'!$A:$D,4,0)</f>
        <v>BRILHO ESTOPA</v>
      </c>
      <c r="W11186" t="str">
        <f>VLOOKUP(L11186,'[2]tabela de preços'!$A:$F,6,0)</f>
        <v>ESTOPAS</v>
      </c>
      <c r="X11186" t="str">
        <f>VLOOKUP(L11186,'[2]tabela de preços'!$A:$G,7,0)</f>
        <v>AUTOMOTIVO</v>
      </c>
    </row>
    <row r="11187" spans="1:24" x14ac:dyDescent="0.3">
      <c r="A11187" t="s">
        <v>2100</v>
      </c>
      <c r="C11187" t="s">
        <v>5511</v>
      </c>
      <c r="D11187" s="1">
        <v>46112</v>
      </c>
      <c r="E11187" t="s">
        <v>5512</v>
      </c>
      <c r="F11187">
        <v>9</v>
      </c>
      <c r="G11187">
        <v>174</v>
      </c>
      <c r="H11187" t="str">
        <f>VLOOKUP(G11187,[1]OPERADORES!$A:$B,2,0)</f>
        <v>MIRIÃ LOBATO RODRIGUES</v>
      </c>
      <c r="I11187" t="s">
        <v>21</v>
      </c>
      <c r="J11187" t="s">
        <v>1788</v>
      </c>
      <c r="K11187" t="s">
        <v>2103</v>
      </c>
      <c r="L11187">
        <v>24240</v>
      </c>
      <c r="M11187" t="s">
        <v>240</v>
      </c>
      <c r="O11187" t="s">
        <v>11</v>
      </c>
      <c r="P11187">
        <v>5102</v>
      </c>
      <c r="Q11187">
        <v>32</v>
      </c>
      <c r="R11187">
        <v>4.32</v>
      </c>
      <c r="S11187">
        <v>138.24</v>
      </c>
      <c r="T11187">
        <v>104.96</v>
      </c>
      <c r="U11187">
        <v>24.07</v>
      </c>
      <c r="V11187" t="str">
        <f>VLOOKUP(L11187,'[2]tabela de preços'!$A:$D,4,0)</f>
        <v>ADERE</v>
      </c>
      <c r="W11187" t="str">
        <f>VLOOKUP(L11187,'[2]tabela de preços'!$A:$F,6,0)</f>
        <v>FITA AUTOMOTIVA</v>
      </c>
      <c r="X11187" t="str">
        <f>VLOOKUP(L11187,'[2]tabela de preços'!$A:$G,7,0)</f>
        <v>AUTOMOTIVO</v>
      </c>
    </row>
    <row r="11188" spans="1:24" x14ac:dyDescent="0.3">
      <c r="A11188" t="s">
        <v>2100</v>
      </c>
      <c r="C11188" t="s">
        <v>5511</v>
      </c>
      <c r="D11188" s="1">
        <v>46112</v>
      </c>
      <c r="E11188" t="s">
        <v>5512</v>
      </c>
      <c r="F11188">
        <v>9</v>
      </c>
      <c r="G11188">
        <v>174</v>
      </c>
      <c r="H11188" t="str">
        <f>VLOOKUP(G11188,[1]OPERADORES!$A:$B,2,0)</f>
        <v>MIRIÃ LOBATO RODRIGUES</v>
      </c>
      <c r="I11188" t="s">
        <v>21</v>
      </c>
      <c r="J11188" t="s">
        <v>1788</v>
      </c>
      <c r="K11188" t="s">
        <v>2103</v>
      </c>
      <c r="L11188">
        <v>84406</v>
      </c>
      <c r="M11188" t="s">
        <v>2110</v>
      </c>
      <c r="O11188" t="s">
        <v>11</v>
      </c>
      <c r="P11188">
        <v>5102</v>
      </c>
      <c r="Q11188">
        <v>3</v>
      </c>
      <c r="R11188">
        <v>30.66</v>
      </c>
      <c r="S11188">
        <v>91.98</v>
      </c>
      <c r="T11188">
        <v>69.81</v>
      </c>
      <c r="U11188">
        <v>24.1</v>
      </c>
      <c r="V11188" t="str">
        <f>VLOOKUP(L11188,'[2]tabela de preços'!$A:$D,4,0)</f>
        <v>3M</v>
      </c>
      <c r="W11188" t="str">
        <f>VLOOKUP(L11188,'[2]tabela de preços'!$A:$F,6,0)</f>
        <v>FITA DUPLA FACE</v>
      </c>
      <c r="X11188" t="str">
        <f>VLOOKUP(L11188,'[2]tabela de preços'!$A:$G,7,0)</f>
        <v>AUTOMOTIVO</v>
      </c>
    </row>
    <row r="11189" spans="1:24" x14ac:dyDescent="0.3">
      <c r="A11189" t="s">
        <v>2100</v>
      </c>
      <c r="C11189" t="s">
        <v>5511</v>
      </c>
      <c r="D11189" s="1">
        <v>46112</v>
      </c>
      <c r="E11189" t="s">
        <v>5512</v>
      </c>
      <c r="F11189">
        <v>9</v>
      </c>
      <c r="G11189">
        <v>174</v>
      </c>
      <c r="H11189" t="str">
        <f>VLOOKUP(G11189,[1]OPERADORES!$A:$B,2,0)</f>
        <v>MIRIÃ LOBATO RODRIGUES</v>
      </c>
      <c r="I11189" t="s">
        <v>21</v>
      </c>
      <c r="J11189" t="s">
        <v>1788</v>
      </c>
      <c r="K11189" t="s">
        <v>2103</v>
      </c>
      <c r="L11189">
        <v>10277</v>
      </c>
      <c r="M11189" t="s">
        <v>135</v>
      </c>
      <c r="O11189" t="s">
        <v>11</v>
      </c>
      <c r="P11189">
        <v>5102</v>
      </c>
      <c r="Q11189">
        <v>5</v>
      </c>
      <c r="R11189">
        <v>16.97</v>
      </c>
      <c r="S11189">
        <v>84.85</v>
      </c>
      <c r="T11189">
        <v>64.400000000000006</v>
      </c>
      <c r="U11189">
        <v>24.1</v>
      </c>
      <c r="V11189" t="str">
        <f>VLOOKUP(L11189,'[2]tabela de preços'!$A:$D,4,0)</f>
        <v>RETOQUE</v>
      </c>
      <c r="W11189" t="str">
        <f>VLOOKUP(L11189,'[2]tabela de preços'!$A:$F,6,0)</f>
        <v xml:space="preserve">COLA  PLÁSTICA </v>
      </c>
      <c r="X11189" t="str">
        <f>VLOOKUP(L11189,'[2]tabela de preços'!$A:$G,7,0)</f>
        <v>AUTOMOTIVO</v>
      </c>
    </row>
    <row r="11190" spans="1:24" x14ac:dyDescent="0.3">
      <c r="A11190" t="s">
        <v>2100</v>
      </c>
      <c r="C11190" t="s">
        <v>5511</v>
      </c>
      <c r="D11190" s="1">
        <v>46112</v>
      </c>
      <c r="E11190" t="s">
        <v>5512</v>
      </c>
      <c r="F11190">
        <v>9</v>
      </c>
      <c r="G11190">
        <v>174</v>
      </c>
      <c r="H11190" t="str">
        <f>VLOOKUP(G11190,[1]OPERADORES!$A:$B,2,0)</f>
        <v>MIRIÃ LOBATO RODRIGUES</v>
      </c>
      <c r="I11190" t="s">
        <v>21</v>
      </c>
      <c r="J11190" t="s">
        <v>1788</v>
      </c>
      <c r="K11190" t="s">
        <v>2103</v>
      </c>
      <c r="L11190">
        <v>20960</v>
      </c>
      <c r="M11190" t="s">
        <v>5513</v>
      </c>
      <c r="O11190" t="s">
        <v>11</v>
      </c>
      <c r="P11190">
        <v>5403</v>
      </c>
      <c r="Q11190">
        <v>1</v>
      </c>
      <c r="R11190">
        <v>75.31</v>
      </c>
      <c r="S11190">
        <v>75.31</v>
      </c>
      <c r="T11190">
        <v>57.16</v>
      </c>
      <c r="U11190">
        <v>24.1</v>
      </c>
      <c r="V11190" t="str">
        <f>VLOOKUP(L11190,'[2]tabela de preços'!$A:$D,4,0)</f>
        <v>SHERWIN WILLIAMS</v>
      </c>
      <c r="W11190" t="str">
        <f>VLOOKUP(L11190,'[2]tabela de preços'!$A:$F,6,0)</f>
        <v>VERNIZ AUTOMOTIVO</v>
      </c>
      <c r="X11190" t="str">
        <f>VLOOKUP(L11190,'[2]tabela de preços'!$A:$G,7,0)</f>
        <v>AUTOMOTIVO</v>
      </c>
    </row>
    <row r="11191" spans="1:24" x14ac:dyDescent="0.3">
      <c r="A11191" t="s">
        <v>2100</v>
      </c>
      <c r="C11191" t="s">
        <v>5511</v>
      </c>
      <c r="D11191" s="1">
        <v>46112</v>
      </c>
      <c r="E11191" t="s">
        <v>5512</v>
      </c>
      <c r="F11191">
        <v>9</v>
      </c>
      <c r="G11191">
        <v>174</v>
      </c>
      <c r="H11191" t="str">
        <f>VLOOKUP(G11191,[1]OPERADORES!$A:$B,2,0)</f>
        <v>MIRIÃ LOBATO RODRIGUES</v>
      </c>
      <c r="I11191" t="s">
        <v>21</v>
      </c>
      <c r="J11191" t="s">
        <v>1788</v>
      </c>
      <c r="K11191" t="s">
        <v>2103</v>
      </c>
      <c r="L11191">
        <v>10238</v>
      </c>
      <c r="M11191" t="s">
        <v>79</v>
      </c>
      <c r="O11191" t="s">
        <v>11</v>
      </c>
      <c r="P11191">
        <v>5102</v>
      </c>
      <c r="Q11191">
        <v>50</v>
      </c>
      <c r="R11191">
        <v>2.79</v>
      </c>
      <c r="S11191">
        <v>139.5</v>
      </c>
      <c r="T11191">
        <v>112</v>
      </c>
      <c r="U11191">
        <v>19.71</v>
      </c>
      <c r="V11191" t="str">
        <f>VLOOKUP(L11191,'[2]tabela de preços'!$A:$D,4,0)</f>
        <v>NORTON</v>
      </c>
      <c r="W11191" t="str">
        <f>VLOOKUP(L11191,'[2]tabela de preços'!$A:$F,6,0)</f>
        <v xml:space="preserve">DISCOS / LIXAS / ABRASIVOS </v>
      </c>
      <c r="X11191" t="str">
        <f>VLOOKUP(L11191,'[2]tabela de preços'!$A:$G,7,0)</f>
        <v>AUTOMOTIVO</v>
      </c>
    </row>
    <row r="11192" spans="1:24" x14ac:dyDescent="0.3">
      <c r="A11192" t="s">
        <v>2100</v>
      </c>
      <c r="C11192" t="s">
        <v>5511</v>
      </c>
      <c r="D11192" s="1">
        <v>46112</v>
      </c>
      <c r="E11192" t="s">
        <v>5512</v>
      </c>
      <c r="F11192">
        <v>9</v>
      </c>
      <c r="G11192">
        <v>174</v>
      </c>
      <c r="H11192" t="str">
        <f>VLOOKUP(G11192,[1]OPERADORES!$A:$B,2,0)</f>
        <v>MIRIÃ LOBATO RODRIGUES</v>
      </c>
      <c r="I11192" t="s">
        <v>21</v>
      </c>
      <c r="J11192" t="s">
        <v>1788</v>
      </c>
      <c r="K11192" t="s">
        <v>2103</v>
      </c>
      <c r="L11192">
        <v>10242</v>
      </c>
      <c r="M11192" t="s">
        <v>82</v>
      </c>
      <c r="O11192" t="s">
        <v>11</v>
      </c>
      <c r="P11192">
        <v>5102</v>
      </c>
      <c r="Q11192">
        <v>50</v>
      </c>
      <c r="R11192">
        <v>2.79</v>
      </c>
      <c r="S11192">
        <v>139.5</v>
      </c>
      <c r="T11192">
        <v>112</v>
      </c>
      <c r="U11192">
        <v>19.71</v>
      </c>
      <c r="V11192" t="str">
        <f>VLOOKUP(L11192,'[2]tabela de preços'!$A:$D,4,0)</f>
        <v>NORTON</v>
      </c>
      <c r="W11192" t="str">
        <f>VLOOKUP(L11192,'[2]tabela de preços'!$A:$F,6,0)</f>
        <v xml:space="preserve">DISCOS / LIXAS / ABRASIVOS </v>
      </c>
      <c r="X11192" t="str">
        <f>VLOOKUP(L11192,'[2]tabela de preços'!$A:$G,7,0)</f>
        <v>AUTOMOTIVO</v>
      </c>
    </row>
    <row r="11193" spans="1:24" x14ac:dyDescent="0.3">
      <c r="A11193" t="s">
        <v>2100</v>
      </c>
      <c r="C11193" t="s">
        <v>5511</v>
      </c>
      <c r="D11193" s="1">
        <v>46112</v>
      </c>
      <c r="E11193" t="s">
        <v>5512</v>
      </c>
      <c r="F11193">
        <v>9</v>
      </c>
      <c r="G11193">
        <v>174</v>
      </c>
      <c r="H11193" t="str">
        <f>VLOOKUP(G11193,[1]OPERADORES!$A:$B,2,0)</f>
        <v>MIRIÃ LOBATO RODRIGUES</v>
      </c>
      <c r="I11193" t="s">
        <v>21</v>
      </c>
      <c r="J11193" t="s">
        <v>1788</v>
      </c>
      <c r="K11193" t="s">
        <v>2103</v>
      </c>
      <c r="L11193">
        <v>10243</v>
      </c>
      <c r="M11193" t="s">
        <v>83</v>
      </c>
      <c r="O11193" t="s">
        <v>11</v>
      </c>
      <c r="P11193">
        <v>5102</v>
      </c>
      <c r="Q11193">
        <v>50</v>
      </c>
      <c r="R11193">
        <v>2.79</v>
      </c>
      <c r="S11193">
        <v>139.5</v>
      </c>
      <c r="T11193">
        <v>96.5</v>
      </c>
      <c r="U11193">
        <v>30.82</v>
      </c>
      <c r="V11193" t="str">
        <f>VLOOKUP(L11193,'[2]tabela de preços'!$A:$D,4,0)</f>
        <v>NORTON</v>
      </c>
      <c r="W11193" t="str">
        <f>VLOOKUP(L11193,'[2]tabela de preços'!$A:$F,6,0)</f>
        <v xml:space="preserve">DISCOS / LIXAS / ABRASIVOS </v>
      </c>
      <c r="X11193" t="str">
        <f>VLOOKUP(L11193,'[2]tabela de preços'!$A:$G,7,0)</f>
        <v>AUTOMOTIVO</v>
      </c>
    </row>
    <row r="11194" spans="1:24" x14ac:dyDescent="0.3">
      <c r="A11194" t="s">
        <v>2100</v>
      </c>
      <c r="C11194" t="s">
        <v>5511</v>
      </c>
      <c r="D11194" s="1">
        <v>46112</v>
      </c>
      <c r="E11194" t="s">
        <v>5512</v>
      </c>
      <c r="F11194">
        <v>9</v>
      </c>
      <c r="G11194">
        <v>174</v>
      </c>
      <c r="H11194" t="str">
        <f>VLOOKUP(G11194,[1]OPERADORES!$A:$B,2,0)</f>
        <v>MIRIÃ LOBATO RODRIGUES</v>
      </c>
      <c r="I11194" t="s">
        <v>21</v>
      </c>
      <c r="J11194" t="s">
        <v>1788</v>
      </c>
      <c r="K11194" t="s">
        <v>2103</v>
      </c>
      <c r="L11194">
        <v>10244</v>
      </c>
      <c r="M11194" t="s">
        <v>84</v>
      </c>
      <c r="O11194" t="s">
        <v>11</v>
      </c>
      <c r="P11194">
        <v>5102</v>
      </c>
      <c r="Q11194">
        <v>50</v>
      </c>
      <c r="R11194">
        <v>2.79</v>
      </c>
      <c r="S11194">
        <v>139.5</v>
      </c>
      <c r="T11194">
        <v>96.5</v>
      </c>
      <c r="U11194">
        <v>30.82</v>
      </c>
      <c r="V11194" t="str">
        <f>VLOOKUP(L11194,'[2]tabela de preços'!$A:$D,4,0)</f>
        <v>NORTON</v>
      </c>
      <c r="W11194" t="str">
        <f>VLOOKUP(L11194,'[2]tabela de preços'!$A:$F,6,0)</f>
        <v xml:space="preserve">DISCOS / LIXAS / ABRASIVOS </v>
      </c>
      <c r="X11194" t="str">
        <f>VLOOKUP(L11194,'[2]tabela de preços'!$A:$G,7,0)</f>
        <v>AUTOMOTIVO</v>
      </c>
    </row>
    <row r="11195" spans="1:24" x14ac:dyDescent="0.3">
      <c r="A11195" t="s">
        <v>2100</v>
      </c>
      <c r="C11195" t="s">
        <v>5511</v>
      </c>
      <c r="D11195" s="1">
        <v>46112</v>
      </c>
      <c r="E11195" t="s">
        <v>5512</v>
      </c>
      <c r="F11195">
        <v>9</v>
      </c>
      <c r="G11195">
        <v>174</v>
      </c>
      <c r="H11195" t="str">
        <f>VLOOKUP(G11195,[1]OPERADORES!$A:$B,2,0)</f>
        <v>MIRIÃ LOBATO RODRIGUES</v>
      </c>
      <c r="I11195" t="s">
        <v>21</v>
      </c>
      <c r="J11195" t="s">
        <v>1788</v>
      </c>
      <c r="K11195" t="s">
        <v>2103</v>
      </c>
      <c r="L11195">
        <v>20817</v>
      </c>
      <c r="M11195" t="s">
        <v>153</v>
      </c>
      <c r="O11195" t="s">
        <v>11</v>
      </c>
      <c r="P11195">
        <v>5102</v>
      </c>
      <c r="Q11195">
        <v>6</v>
      </c>
      <c r="R11195">
        <v>24.53</v>
      </c>
      <c r="S11195">
        <v>147.18</v>
      </c>
      <c r="T11195">
        <v>111.72</v>
      </c>
      <c r="U11195">
        <v>24.09</v>
      </c>
      <c r="V11195" t="str">
        <f>VLOOKUP(L11195,'[2]tabela de preços'!$A:$D,4,0)</f>
        <v>AUTO AMERICA</v>
      </c>
      <c r="W11195" t="str">
        <f>VLOOKUP(L11195,'[2]tabela de preços'!$A:$F,6,0)</f>
        <v>MASSA DE POLIR</v>
      </c>
      <c r="X11195" t="str">
        <f>VLOOKUP(L11195,'[2]tabela de preços'!$A:$G,7,0)</f>
        <v>AUTOMOTIVO</v>
      </c>
    </row>
    <row r="11196" spans="1:24" x14ac:dyDescent="0.3">
      <c r="A11196" t="s">
        <v>2100</v>
      </c>
      <c r="C11196" t="s">
        <v>5511</v>
      </c>
      <c r="D11196" s="1">
        <v>46112</v>
      </c>
      <c r="E11196" t="s">
        <v>5512</v>
      </c>
      <c r="F11196">
        <v>9</v>
      </c>
      <c r="G11196">
        <v>174</v>
      </c>
      <c r="H11196" t="str">
        <f>VLOOKUP(G11196,[1]OPERADORES!$A:$B,2,0)</f>
        <v>MIRIÃ LOBATO RODRIGUES</v>
      </c>
      <c r="I11196" t="s">
        <v>21</v>
      </c>
      <c r="J11196" t="s">
        <v>1788</v>
      </c>
      <c r="K11196" t="s">
        <v>2103</v>
      </c>
      <c r="L11196">
        <v>87043</v>
      </c>
      <c r="M11196" t="s">
        <v>217</v>
      </c>
      <c r="O11196" t="s">
        <v>11</v>
      </c>
      <c r="P11196">
        <v>5102</v>
      </c>
      <c r="Q11196">
        <v>16</v>
      </c>
      <c r="R11196">
        <v>21.89</v>
      </c>
      <c r="S11196">
        <v>350.24</v>
      </c>
      <c r="T11196">
        <v>288.32</v>
      </c>
      <c r="U11196">
        <v>17.68</v>
      </c>
      <c r="V11196" t="str">
        <f>VLOOKUP(L11196,'[2]tabela de preços'!$A:$D,4,0)</f>
        <v>ROBERLO</v>
      </c>
      <c r="W11196" t="str">
        <f>VLOOKUP(L11196,'[2]tabela de preços'!$A:$F,6,0)</f>
        <v>MASSA POLIÉSTER</v>
      </c>
      <c r="X11196" t="str">
        <f>VLOOKUP(L11196,'[2]tabela de preços'!$A:$G,7,0)</f>
        <v>AUTOMOTIVO</v>
      </c>
    </row>
    <row r="11197" spans="1:24" x14ac:dyDescent="0.3">
      <c r="A11197" t="s">
        <v>2100</v>
      </c>
      <c r="C11197" t="s">
        <v>5511</v>
      </c>
      <c r="D11197" s="1">
        <v>46112</v>
      </c>
      <c r="E11197" t="s">
        <v>5512</v>
      </c>
      <c r="F11197">
        <v>9</v>
      </c>
      <c r="G11197">
        <v>174</v>
      </c>
      <c r="H11197" t="str">
        <f>VLOOKUP(G11197,[1]OPERADORES!$A:$B,2,0)</f>
        <v>MIRIÃ LOBATO RODRIGUES</v>
      </c>
      <c r="I11197" t="s">
        <v>21</v>
      </c>
      <c r="J11197" t="s">
        <v>1788</v>
      </c>
      <c r="K11197" t="s">
        <v>2103</v>
      </c>
      <c r="L11197">
        <v>23381</v>
      </c>
      <c r="M11197" t="s">
        <v>4099</v>
      </c>
      <c r="O11197" t="s">
        <v>11</v>
      </c>
      <c r="P11197">
        <v>5102</v>
      </c>
      <c r="Q11197">
        <v>5</v>
      </c>
      <c r="R11197">
        <v>6.32</v>
      </c>
      <c r="S11197">
        <v>31.6</v>
      </c>
      <c r="T11197">
        <v>24</v>
      </c>
      <c r="U11197">
        <v>24.05</v>
      </c>
      <c r="V11197" t="str">
        <f>VLOOKUP(L11197,'[2]tabela de preços'!$A:$D,4,0)</f>
        <v>SHERWIN WILLIAMS</v>
      </c>
      <c r="W11197" t="str">
        <f>VLOOKUP(L11197,'[2]tabela de preços'!$A:$F,6,0)</f>
        <v>FLANELAS / PANOS</v>
      </c>
      <c r="X11197" t="str">
        <f>VLOOKUP(L11197,'[2]tabela de preços'!$A:$G,7,0)</f>
        <v>AUTOMOTIVO</v>
      </c>
    </row>
    <row r="11198" spans="1:24" x14ac:dyDescent="0.3">
      <c r="A11198" t="s">
        <v>2100</v>
      </c>
      <c r="C11198" t="s">
        <v>5511</v>
      </c>
      <c r="D11198" s="1">
        <v>46112</v>
      </c>
      <c r="E11198" t="s">
        <v>5512</v>
      </c>
      <c r="F11198">
        <v>9</v>
      </c>
      <c r="G11198">
        <v>174</v>
      </c>
      <c r="H11198" t="str">
        <f>VLOOKUP(G11198,[1]OPERADORES!$A:$B,2,0)</f>
        <v>MIRIÃ LOBATO RODRIGUES</v>
      </c>
      <c r="I11198" t="s">
        <v>21</v>
      </c>
      <c r="J11198" t="s">
        <v>1788</v>
      </c>
      <c r="K11198" t="s">
        <v>2103</v>
      </c>
      <c r="L11198">
        <v>24247</v>
      </c>
      <c r="M11198" t="s">
        <v>160</v>
      </c>
      <c r="O11198" t="s">
        <v>11</v>
      </c>
      <c r="P11198">
        <v>5403</v>
      </c>
      <c r="Q11198">
        <v>12</v>
      </c>
      <c r="R11198">
        <v>20.9</v>
      </c>
      <c r="S11198">
        <v>250.8</v>
      </c>
      <c r="T11198">
        <v>207.72</v>
      </c>
      <c r="U11198">
        <v>17.18</v>
      </c>
      <c r="V11198" t="str">
        <f>VLOOKUP(L11198,'[2]tabela de preços'!$A:$D,4,0)</f>
        <v>SHERWIN WILLIAMS</v>
      </c>
      <c r="W11198" t="str">
        <f>VLOOKUP(L11198,'[2]tabela de preços'!$A:$F,6,0)</f>
        <v>PRIMER AUTOMOTIVO</v>
      </c>
      <c r="X11198" t="str">
        <f>VLOOKUP(L11198,'[2]tabela de preços'!$A:$G,7,0)</f>
        <v>AUTOMOTIVO</v>
      </c>
    </row>
    <row r="11199" spans="1:24" x14ac:dyDescent="0.3">
      <c r="A11199" t="s">
        <v>2100</v>
      </c>
      <c r="C11199" t="s">
        <v>5511</v>
      </c>
      <c r="D11199" s="1">
        <v>46112</v>
      </c>
      <c r="E11199" t="s">
        <v>5512</v>
      </c>
      <c r="F11199">
        <v>9</v>
      </c>
      <c r="G11199">
        <v>174</v>
      </c>
      <c r="H11199" t="str">
        <f>VLOOKUP(G11199,[1]OPERADORES!$A:$B,2,0)</f>
        <v>MIRIÃ LOBATO RODRIGUES</v>
      </c>
      <c r="I11199" t="s">
        <v>21</v>
      </c>
      <c r="J11199" t="s">
        <v>1788</v>
      </c>
      <c r="K11199" t="s">
        <v>2103</v>
      </c>
      <c r="L11199">
        <v>21436</v>
      </c>
      <c r="M11199" t="s">
        <v>1833</v>
      </c>
      <c r="O11199" t="s">
        <v>11</v>
      </c>
      <c r="P11199">
        <v>5102</v>
      </c>
      <c r="Q11199">
        <v>4</v>
      </c>
      <c r="R11199">
        <v>34.659999999999997</v>
      </c>
      <c r="S11199">
        <v>138.63999999999999</v>
      </c>
      <c r="T11199">
        <v>105.24</v>
      </c>
      <c r="U11199">
        <v>24.09</v>
      </c>
      <c r="V11199" t="str">
        <f>VLOOKUP(L11199,'[2]tabela de preços'!$A:$D,4,0)</f>
        <v>ROBERLO</v>
      </c>
      <c r="W11199" t="str">
        <f>VLOOKUP(L11199,'[2]tabela de preços'!$A:$F,6,0)</f>
        <v>PRIMER AUTOMOTIVO</v>
      </c>
      <c r="X11199" t="str">
        <f>VLOOKUP(L11199,'[2]tabela de preços'!$A:$G,7,0)</f>
        <v>AUTOMOTIVO</v>
      </c>
    </row>
    <row r="11200" spans="1:24" x14ac:dyDescent="0.3">
      <c r="A11200" t="s">
        <v>2100</v>
      </c>
      <c r="C11200" t="s">
        <v>5511</v>
      </c>
      <c r="D11200" s="1">
        <v>46112</v>
      </c>
      <c r="E11200" t="s">
        <v>5512</v>
      </c>
      <c r="F11200">
        <v>9</v>
      </c>
      <c r="G11200">
        <v>174</v>
      </c>
      <c r="H11200" t="str">
        <f>VLOOKUP(G11200,[1]OPERADORES!$A:$B,2,0)</f>
        <v>MIRIÃ LOBATO RODRIGUES</v>
      </c>
      <c r="I11200" t="s">
        <v>21</v>
      </c>
      <c r="J11200" t="s">
        <v>1788</v>
      </c>
      <c r="K11200" t="s">
        <v>2103</v>
      </c>
      <c r="L11200">
        <v>10401</v>
      </c>
      <c r="M11200" t="s">
        <v>154</v>
      </c>
      <c r="O11200" t="s">
        <v>11</v>
      </c>
      <c r="P11200">
        <v>5403</v>
      </c>
      <c r="Q11200">
        <v>4</v>
      </c>
      <c r="R11200">
        <v>35.4</v>
      </c>
      <c r="S11200">
        <v>141.6</v>
      </c>
      <c r="T11200">
        <v>107.48</v>
      </c>
      <c r="U11200">
        <v>24.1</v>
      </c>
      <c r="V11200" t="str">
        <f>VLOOKUP(L11200,'[2]tabela de preços'!$A:$D,4,0)</f>
        <v>MAXI RUBBER</v>
      </c>
      <c r="W11200" t="str">
        <f>VLOOKUP(L11200,'[2]tabela de preços'!$A:$F,6,0)</f>
        <v>PRIMER AUTOMOTIVO</v>
      </c>
      <c r="X11200" t="str">
        <f>VLOOKUP(L11200,'[2]tabela de preços'!$A:$G,7,0)</f>
        <v>AUTOMOTIVO</v>
      </c>
    </row>
    <row r="11201" spans="1:24" x14ac:dyDescent="0.3">
      <c r="A11201" t="s">
        <v>2100</v>
      </c>
      <c r="C11201" t="s">
        <v>5511</v>
      </c>
      <c r="D11201" s="1">
        <v>46112</v>
      </c>
      <c r="E11201" t="s">
        <v>5512</v>
      </c>
      <c r="F11201">
        <v>9</v>
      </c>
      <c r="G11201">
        <v>174</v>
      </c>
      <c r="H11201" t="str">
        <f>VLOOKUP(G11201,[1]OPERADORES!$A:$B,2,0)</f>
        <v>MIRIÃ LOBATO RODRIGUES</v>
      </c>
      <c r="I11201" t="s">
        <v>21</v>
      </c>
      <c r="J11201" t="s">
        <v>1788</v>
      </c>
      <c r="K11201" t="s">
        <v>2103</v>
      </c>
      <c r="L11201">
        <v>10297</v>
      </c>
      <c r="M11201" t="s">
        <v>41</v>
      </c>
      <c r="O11201" t="s">
        <v>11</v>
      </c>
      <c r="P11201">
        <v>5102</v>
      </c>
      <c r="Q11201">
        <v>9</v>
      </c>
      <c r="R11201">
        <v>12.08</v>
      </c>
      <c r="S11201">
        <v>108.72</v>
      </c>
      <c r="T11201">
        <v>82.53</v>
      </c>
      <c r="U11201">
        <v>24.09</v>
      </c>
      <c r="V11201" t="str">
        <f>VLOOKUP(L11201,'[2]tabela de preços'!$A:$D,4,0)</f>
        <v>ANJO</v>
      </c>
      <c r="W11201" t="str">
        <f>VLOOKUP(L11201,'[2]tabela de preços'!$A:$F,6,0)</f>
        <v>THINNER DE LIMPEZA</v>
      </c>
      <c r="X11201" t="str">
        <f>VLOOKUP(L11201,'[2]tabela de preços'!$A:$G,7,0)</f>
        <v>THINNER</v>
      </c>
    </row>
    <row r="11202" spans="1:24" x14ac:dyDescent="0.3">
      <c r="A11202" t="s">
        <v>2100</v>
      </c>
      <c r="C11202" t="s">
        <v>5511</v>
      </c>
      <c r="D11202" s="1">
        <v>46112</v>
      </c>
      <c r="E11202" t="s">
        <v>5512</v>
      </c>
      <c r="F11202">
        <v>9</v>
      </c>
      <c r="G11202">
        <v>174</v>
      </c>
      <c r="H11202" t="str">
        <f>VLOOKUP(G11202,[1]OPERADORES!$A:$B,2,0)</f>
        <v>MIRIÃ LOBATO RODRIGUES</v>
      </c>
      <c r="I11202" t="s">
        <v>21</v>
      </c>
      <c r="J11202" t="s">
        <v>1788</v>
      </c>
      <c r="K11202" t="s">
        <v>2103</v>
      </c>
      <c r="L11202">
        <v>84560</v>
      </c>
      <c r="M11202" t="s">
        <v>118</v>
      </c>
      <c r="O11202" t="s">
        <v>11</v>
      </c>
      <c r="P11202">
        <v>5102</v>
      </c>
      <c r="Q11202">
        <v>2</v>
      </c>
      <c r="R11202">
        <v>49.89</v>
      </c>
      <c r="S11202">
        <v>99.78</v>
      </c>
      <c r="T11202">
        <v>82.26</v>
      </c>
      <c r="U11202">
        <v>17.559999999999999</v>
      </c>
      <c r="V11202" t="str">
        <f>VLOOKUP(L11202,'[2]tabela de preços'!$A:$D,4,0)</f>
        <v>BRASILUX</v>
      </c>
      <c r="W11202" t="str">
        <f>VLOOKUP(L11202,'[2]tabela de preços'!$A:$F,6,0)</f>
        <v>THINNER DE LIMPEZA</v>
      </c>
      <c r="X11202" t="str">
        <f>VLOOKUP(L11202,'[2]tabela de preços'!$A:$G,7,0)</f>
        <v>THINNER</v>
      </c>
    </row>
    <row r="11203" spans="1:24" x14ac:dyDescent="0.3">
      <c r="A11203" t="s">
        <v>2100</v>
      </c>
      <c r="C11203" t="s">
        <v>5511</v>
      </c>
      <c r="D11203" s="1">
        <v>46112</v>
      </c>
      <c r="E11203" t="s">
        <v>5512</v>
      </c>
      <c r="F11203">
        <v>9</v>
      </c>
      <c r="G11203">
        <v>174</v>
      </c>
      <c r="H11203" t="str">
        <f>VLOOKUP(G11203,[1]OPERADORES!$A:$B,2,0)</f>
        <v>MIRIÃ LOBATO RODRIGUES</v>
      </c>
      <c r="I11203" t="s">
        <v>21</v>
      </c>
      <c r="J11203" t="s">
        <v>1788</v>
      </c>
      <c r="K11203" t="s">
        <v>2103</v>
      </c>
      <c r="L11203">
        <v>9997</v>
      </c>
      <c r="M11203" t="s">
        <v>2487</v>
      </c>
      <c r="O11203" t="s">
        <v>11</v>
      </c>
      <c r="P11203">
        <v>5102</v>
      </c>
      <c r="Q11203">
        <v>2</v>
      </c>
      <c r="R11203">
        <v>41.04</v>
      </c>
      <c r="S11203">
        <v>82.08</v>
      </c>
      <c r="T11203">
        <v>62.3</v>
      </c>
      <c r="U11203">
        <v>24.1</v>
      </c>
      <c r="V11203" t="str">
        <f>VLOOKUP(L11203,'[2]tabela de preços'!$A:$D,4,0)</f>
        <v>SIKKENS</v>
      </c>
      <c r="W11203" t="str">
        <f>VLOOKUP(L11203,'[2]tabela de preços'!$A:$F,6,0)</f>
        <v>DILUENTE</v>
      </c>
      <c r="X11203" t="str">
        <f>VLOOKUP(L11203,'[2]tabela de preços'!$A:$G,7,0)</f>
        <v>AUTOMOTIVO</v>
      </c>
    </row>
    <row r="11204" spans="1:24" x14ac:dyDescent="0.3">
      <c r="A11204" t="s">
        <v>2100</v>
      </c>
      <c r="C11204" t="s">
        <v>5511</v>
      </c>
      <c r="D11204" s="1">
        <v>46112</v>
      </c>
      <c r="E11204" t="s">
        <v>5512</v>
      </c>
      <c r="F11204">
        <v>9</v>
      </c>
      <c r="G11204">
        <v>174</v>
      </c>
      <c r="H11204" t="str">
        <f>VLOOKUP(G11204,[1]OPERADORES!$A:$B,2,0)</f>
        <v>MIRIÃ LOBATO RODRIGUES</v>
      </c>
      <c r="I11204" t="s">
        <v>21</v>
      </c>
      <c r="J11204" t="s">
        <v>1788</v>
      </c>
      <c r="K11204" t="s">
        <v>2103</v>
      </c>
      <c r="L11204">
        <v>85666</v>
      </c>
      <c r="M11204" t="s">
        <v>341</v>
      </c>
      <c r="O11204" t="s">
        <v>11</v>
      </c>
      <c r="P11204">
        <v>5403</v>
      </c>
      <c r="Q11204">
        <v>2</v>
      </c>
      <c r="R11204">
        <v>14.89</v>
      </c>
      <c r="S11204">
        <v>29.78</v>
      </c>
      <c r="T11204">
        <v>23.98</v>
      </c>
      <c r="U11204">
        <v>19.48</v>
      </c>
      <c r="V11204" t="str">
        <f>VLOOKUP(L11204,'[2]tabela de preços'!$A:$D,4,0)</f>
        <v>UNIPEGA</v>
      </c>
      <c r="W11204" t="str">
        <f>VLOOKUP(L11204,'[2]tabela de preços'!$A:$F,6,0)</f>
        <v xml:space="preserve">SPRAYS </v>
      </c>
      <c r="X11204" t="str">
        <f>VLOOKUP(L11204,'[2]tabela de preços'!$A:$G,7,0)</f>
        <v>AUTOMOTIVO</v>
      </c>
    </row>
    <row r="11205" spans="1:24" x14ac:dyDescent="0.3">
      <c r="A11205" t="s">
        <v>2100</v>
      </c>
      <c r="C11205" t="s">
        <v>5511</v>
      </c>
      <c r="D11205" s="1">
        <v>46112</v>
      </c>
      <c r="E11205" t="s">
        <v>5512</v>
      </c>
      <c r="F11205">
        <v>9</v>
      </c>
      <c r="G11205">
        <v>174</v>
      </c>
      <c r="H11205" t="str">
        <f>VLOOKUP(G11205,[1]OPERADORES!$A:$B,2,0)</f>
        <v>MIRIÃ LOBATO RODRIGUES</v>
      </c>
      <c r="I11205" t="s">
        <v>21</v>
      </c>
      <c r="J11205" t="s">
        <v>1788</v>
      </c>
      <c r="K11205" t="s">
        <v>2103</v>
      </c>
      <c r="L11205">
        <v>10404</v>
      </c>
      <c r="M11205" t="s">
        <v>130</v>
      </c>
      <c r="O11205" t="s">
        <v>11</v>
      </c>
      <c r="P11205">
        <v>5102</v>
      </c>
      <c r="Q11205">
        <v>10</v>
      </c>
      <c r="R11205">
        <v>18.7</v>
      </c>
      <c r="S11205">
        <v>187</v>
      </c>
      <c r="T11205">
        <v>141.9</v>
      </c>
      <c r="U11205">
        <v>24.12</v>
      </c>
      <c r="V11205" t="str">
        <f>VLOOKUP(L11205,'[2]tabela de preços'!$A:$D,4,0)</f>
        <v>MAXI RUBBER</v>
      </c>
      <c r="W11205" t="str">
        <f>VLOOKUP(L11205,'[2]tabela de preços'!$A:$F,6,0)</f>
        <v>VEDADORES / SELANTES</v>
      </c>
      <c r="X11205" t="str">
        <f>VLOOKUP(L11205,'[2]tabela de preços'!$A:$G,7,0)</f>
        <v>AUTOMOTIVO</v>
      </c>
    </row>
    <row r="11206" spans="1:24" x14ac:dyDescent="0.3">
      <c r="A11206" t="s">
        <v>2469</v>
      </c>
      <c r="C11206" t="s">
        <v>2470</v>
      </c>
      <c r="D11206" s="1">
        <v>46055</v>
      </c>
      <c r="E11206" t="s">
        <v>2471</v>
      </c>
      <c r="F11206">
        <v>9</v>
      </c>
      <c r="G11206">
        <v>145</v>
      </c>
      <c r="H11206" t="str">
        <f>VLOOKUP(G11206,[1]OPERADORES!$A:$B,2,0)</f>
        <v xml:space="preserve">FABRICIA </v>
      </c>
      <c r="I11206" t="s">
        <v>244</v>
      </c>
      <c r="J11206" t="s">
        <v>967</v>
      </c>
      <c r="K11206" t="s">
        <v>2472</v>
      </c>
      <c r="L11206">
        <v>84114</v>
      </c>
      <c r="M11206" t="s">
        <v>292</v>
      </c>
      <c r="O11206" t="s">
        <v>11</v>
      </c>
      <c r="P11206">
        <v>6403</v>
      </c>
      <c r="Q11206">
        <v>2</v>
      </c>
      <c r="R11206">
        <v>153.99</v>
      </c>
      <c r="S11206">
        <v>307.98</v>
      </c>
      <c r="T11206">
        <v>233.76</v>
      </c>
      <c r="U11206">
        <v>24.1</v>
      </c>
      <c r="V11206" t="str">
        <f>VLOOKUP(L11206,'[2]tabela de preços'!$A:$D,4,0)</f>
        <v>BRASILUX</v>
      </c>
      <c r="W11206" t="str">
        <f>VLOOKUP(L11206,'[2]tabela de preços'!$A:$F,6,0)</f>
        <v>EPOXI</v>
      </c>
      <c r="X11206" t="str">
        <f>VLOOKUP(L11206,'[2]tabela de preços'!$A:$G,7,0)</f>
        <v>INDUSTRIAL</v>
      </c>
    </row>
    <row r="11207" spans="1:24" x14ac:dyDescent="0.3">
      <c r="A11207" t="s">
        <v>2469</v>
      </c>
      <c r="C11207" t="s">
        <v>2470</v>
      </c>
      <c r="D11207" s="1">
        <v>46055</v>
      </c>
      <c r="E11207" t="s">
        <v>2471</v>
      </c>
      <c r="F11207">
        <v>9</v>
      </c>
      <c r="G11207">
        <v>145</v>
      </c>
      <c r="H11207" t="str">
        <f>VLOOKUP(G11207,[1]OPERADORES!$A:$B,2,0)</f>
        <v xml:space="preserve">FABRICIA </v>
      </c>
      <c r="I11207" t="s">
        <v>244</v>
      </c>
      <c r="J11207" t="s">
        <v>967</v>
      </c>
      <c r="K11207" t="s">
        <v>2472</v>
      </c>
      <c r="L11207">
        <v>84116</v>
      </c>
      <c r="M11207" t="s">
        <v>2417</v>
      </c>
      <c r="O11207" t="s">
        <v>11</v>
      </c>
      <c r="P11207">
        <v>6403</v>
      </c>
      <c r="Q11207">
        <v>2</v>
      </c>
      <c r="R11207">
        <v>153.99</v>
      </c>
      <c r="S11207">
        <v>307.98</v>
      </c>
      <c r="T11207">
        <v>233.76</v>
      </c>
      <c r="U11207">
        <v>24.1</v>
      </c>
      <c r="V11207" t="str">
        <f>VLOOKUP(L11207,'[2]tabela de preços'!$A:$D,4,0)</f>
        <v>BRASILUX</v>
      </c>
      <c r="W11207" t="str">
        <f>VLOOKUP(L11207,'[2]tabela de preços'!$A:$F,6,0)</f>
        <v>EPOXI</v>
      </c>
      <c r="X11207" t="str">
        <f>VLOOKUP(L11207,'[2]tabela de preços'!$A:$G,7,0)</f>
        <v>INDUSTRIAL</v>
      </c>
    </row>
    <row r="11208" spans="1:24" x14ac:dyDescent="0.3">
      <c r="A11208" t="s">
        <v>2113</v>
      </c>
      <c r="C11208" t="s">
        <v>2114</v>
      </c>
      <c r="D11208" s="1">
        <v>46035</v>
      </c>
      <c r="E11208" t="s">
        <v>2115</v>
      </c>
      <c r="F11208">
        <v>9</v>
      </c>
      <c r="G11208">
        <v>236</v>
      </c>
      <c r="H11208" t="str">
        <f>VLOOKUP(G11208,[1]OPERADORES!$A:$B,2,0)</f>
        <v>DANIEL</v>
      </c>
      <c r="I11208" t="s">
        <v>21</v>
      </c>
      <c r="J11208" t="s">
        <v>211</v>
      </c>
      <c r="K11208" t="s">
        <v>2116</v>
      </c>
      <c r="L11208">
        <v>21757</v>
      </c>
      <c r="M11208" t="s">
        <v>2117</v>
      </c>
      <c r="O11208" t="s">
        <v>11</v>
      </c>
      <c r="P11208">
        <v>5403</v>
      </c>
      <c r="Q11208">
        <v>10</v>
      </c>
      <c r="R11208">
        <v>16.79</v>
      </c>
      <c r="S11208">
        <v>167.9</v>
      </c>
      <c r="T11208">
        <v>120.4</v>
      </c>
      <c r="U11208">
        <v>28.29</v>
      </c>
      <c r="V11208" t="str">
        <f>VLOOKUP(L11208,'[2]tabela de preços'!$A:$D,4,0)</f>
        <v>SHERWIN WILLIAMS</v>
      </c>
      <c r="W11208" t="str">
        <f>VLOOKUP(L11208,'[2]tabela de preços'!$A:$F,6,0)</f>
        <v xml:space="preserve">SPRAYS </v>
      </c>
      <c r="X11208" t="str">
        <f>VLOOKUP(L11208,'[2]tabela de preços'!$A:$G,7,0)</f>
        <v>AUTOMOTIVO</v>
      </c>
    </row>
    <row r="11209" spans="1:24" x14ac:dyDescent="0.3">
      <c r="A11209" t="s">
        <v>2113</v>
      </c>
      <c r="C11209" t="s">
        <v>2118</v>
      </c>
      <c r="D11209" s="1">
        <v>46035</v>
      </c>
      <c r="E11209" t="s">
        <v>2119</v>
      </c>
      <c r="F11209">
        <v>9</v>
      </c>
      <c r="G11209">
        <v>236</v>
      </c>
      <c r="H11209" t="str">
        <f>VLOOKUP(G11209,[1]OPERADORES!$A:$B,2,0)</f>
        <v>DANIEL</v>
      </c>
      <c r="I11209" t="s">
        <v>21</v>
      </c>
      <c r="J11209" t="s">
        <v>211</v>
      </c>
      <c r="K11209" t="s">
        <v>2116</v>
      </c>
      <c r="L11209">
        <v>10316</v>
      </c>
      <c r="M11209" t="s">
        <v>582</v>
      </c>
      <c r="O11209" t="s">
        <v>11</v>
      </c>
      <c r="P11209">
        <v>5102</v>
      </c>
      <c r="Q11209">
        <v>1</v>
      </c>
      <c r="R11209">
        <v>13.89</v>
      </c>
      <c r="S11209">
        <v>13.89</v>
      </c>
      <c r="T11209">
        <v>11.63</v>
      </c>
      <c r="U11209">
        <v>16.27</v>
      </c>
      <c r="V11209" t="str">
        <f>VLOOKUP(L11209,'[2]tabela de preços'!$A:$D,4,0)</f>
        <v>ANJO</v>
      </c>
      <c r="W11209" t="str">
        <f>VLOOKUP(L11209,'[2]tabela de preços'!$A:$F,6,0)</f>
        <v xml:space="preserve">COLA  PLÁSTICA </v>
      </c>
      <c r="X11209" t="str">
        <f>VLOOKUP(L11209,'[2]tabela de preços'!$A:$G,7,0)</f>
        <v>AUTOMOTIVO</v>
      </c>
    </row>
    <row r="11210" spans="1:24" x14ac:dyDescent="0.3">
      <c r="A11210" t="s">
        <v>2113</v>
      </c>
      <c r="C11210" t="s">
        <v>2118</v>
      </c>
      <c r="D11210" s="1">
        <v>46035</v>
      </c>
      <c r="E11210" t="s">
        <v>2119</v>
      </c>
      <c r="F11210">
        <v>9</v>
      </c>
      <c r="G11210">
        <v>236</v>
      </c>
      <c r="H11210" t="str">
        <f>VLOOKUP(G11210,[1]OPERADORES!$A:$B,2,0)</f>
        <v>DANIEL</v>
      </c>
      <c r="I11210" t="s">
        <v>21</v>
      </c>
      <c r="J11210" t="s">
        <v>211</v>
      </c>
      <c r="K11210" t="s">
        <v>2116</v>
      </c>
      <c r="L11210">
        <v>21757</v>
      </c>
      <c r="M11210" t="s">
        <v>2117</v>
      </c>
      <c r="O11210" t="s">
        <v>11</v>
      </c>
      <c r="P11210">
        <v>5403</v>
      </c>
      <c r="Q11210">
        <v>2</v>
      </c>
      <c r="R11210">
        <v>16.79</v>
      </c>
      <c r="S11210">
        <v>33.58</v>
      </c>
      <c r="T11210">
        <v>24.08</v>
      </c>
      <c r="U11210">
        <v>28.29</v>
      </c>
      <c r="V11210" t="str">
        <f>VLOOKUP(L11210,'[2]tabela de preços'!$A:$D,4,0)</f>
        <v>SHERWIN WILLIAMS</v>
      </c>
      <c r="W11210" t="str">
        <f>VLOOKUP(L11210,'[2]tabela de preços'!$A:$F,6,0)</f>
        <v xml:space="preserve">SPRAYS </v>
      </c>
      <c r="X11210" t="str">
        <f>VLOOKUP(L11210,'[2]tabela de preços'!$A:$G,7,0)</f>
        <v>AUTOMOTIVO</v>
      </c>
    </row>
    <row r="11211" spans="1:24" x14ac:dyDescent="0.3">
      <c r="A11211" t="s">
        <v>2113</v>
      </c>
      <c r="C11211" t="s">
        <v>2722</v>
      </c>
      <c r="D11211" s="1">
        <v>46058</v>
      </c>
      <c r="E11211" t="s">
        <v>2723</v>
      </c>
      <c r="F11211">
        <v>9</v>
      </c>
      <c r="G11211">
        <v>236</v>
      </c>
      <c r="H11211" t="str">
        <f>VLOOKUP(G11211,[1]OPERADORES!$A:$B,2,0)</f>
        <v>DANIEL</v>
      </c>
      <c r="I11211" t="s">
        <v>21</v>
      </c>
      <c r="J11211" t="s">
        <v>211</v>
      </c>
      <c r="K11211" t="s">
        <v>2116</v>
      </c>
      <c r="L11211">
        <v>85448</v>
      </c>
      <c r="M11211" t="s">
        <v>1259</v>
      </c>
      <c r="O11211" t="s">
        <v>11</v>
      </c>
      <c r="P11211">
        <v>5403</v>
      </c>
      <c r="Q11211">
        <v>1</v>
      </c>
      <c r="R11211">
        <v>98.77</v>
      </c>
      <c r="S11211">
        <v>98.77</v>
      </c>
      <c r="T11211">
        <v>72.41</v>
      </c>
      <c r="U11211">
        <v>26.69</v>
      </c>
      <c r="V11211" t="str">
        <f>VLOOKUP(L11211,'[2]tabela de preços'!$A:$D,4,0)</f>
        <v>BRASILUX</v>
      </c>
      <c r="W11211" t="str">
        <f>VLOOKUP(L11211,'[2]tabela de preços'!$A:$F,6,0)</f>
        <v>TINTAS LACA</v>
      </c>
      <c r="X11211" t="str">
        <f>VLOOKUP(L11211,'[2]tabela de preços'!$A:$G,7,0)</f>
        <v>AUTOMOTIVO</v>
      </c>
    </row>
    <row r="11212" spans="1:24" x14ac:dyDescent="0.3">
      <c r="A11212" t="s">
        <v>2113</v>
      </c>
      <c r="C11212" t="s">
        <v>2722</v>
      </c>
      <c r="D11212" s="1">
        <v>46058</v>
      </c>
      <c r="E11212" t="s">
        <v>2723</v>
      </c>
      <c r="F11212">
        <v>9</v>
      </c>
      <c r="G11212">
        <v>236</v>
      </c>
      <c r="H11212" t="str">
        <f>VLOOKUP(G11212,[1]OPERADORES!$A:$B,2,0)</f>
        <v>DANIEL</v>
      </c>
      <c r="I11212" t="s">
        <v>21</v>
      </c>
      <c r="J11212" t="s">
        <v>211</v>
      </c>
      <c r="K11212" t="s">
        <v>2116</v>
      </c>
      <c r="L11212">
        <v>10297</v>
      </c>
      <c r="M11212" t="s">
        <v>41</v>
      </c>
      <c r="O11212" t="s">
        <v>11</v>
      </c>
      <c r="P11212">
        <v>5102</v>
      </c>
      <c r="Q11212">
        <v>2</v>
      </c>
      <c r="R11212">
        <v>10.89</v>
      </c>
      <c r="S11212">
        <v>21.78</v>
      </c>
      <c r="T11212">
        <v>18.34</v>
      </c>
      <c r="U11212">
        <v>15.79</v>
      </c>
      <c r="V11212" t="str">
        <f>VLOOKUP(L11212,'[2]tabela de preços'!$A:$D,4,0)</f>
        <v>ANJO</v>
      </c>
      <c r="W11212" t="str">
        <f>VLOOKUP(L11212,'[2]tabela de preços'!$A:$F,6,0)</f>
        <v>THINNER DE LIMPEZA</v>
      </c>
      <c r="X11212" t="str">
        <f>VLOOKUP(L11212,'[2]tabela de preços'!$A:$G,7,0)</f>
        <v>THINNER</v>
      </c>
    </row>
    <row r="11213" spans="1:24" x14ac:dyDescent="0.3">
      <c r="A11213" t="s">
        <v>2113</v>
      </c>
      <c r="C11213" t="s">
        <v>4342</v>
      </c>
      <c r="D11213" s="1">
        <v>46090</v>
      </c>
      <c r="E11213" t="s">
        <v>4343</v>
      </c>
      <c r="F11213">
        <v>9</v>
      </c>
      <c r="G11213">
        <v>236</v>
      </c>
      <c r="H11213" t="str">
        <f>VLOOKUP(G11213,[1]OPERADORES!$A:$B,2,0)</f>
        <v>DANIEL</v>
      </c>
      <c r="I11213" t="s">
        <v>21</v>
      </c>
      <c r="J11213" t="s">
        <v>211</v>
      </c>
      <c r="K11213" t="s">
        <v>2116</v>
      </c>
      <c r="L11213">
        <v>85448</v>
      </c>
      <c r="M11213" t="s">
        <v>1259</v>
      </c>
      <c r="O11213" t="s">
        <v>11</v>
      </c>
      <c r="P11213">
        <v>5403</v>
      </c>
      <c r="Q11213">
        <v>1</v>
      </c>
      <c r="R11213">
        <v>98.77</v>
      </c>
      <c r="S11213">
        <v>98.77</v>
      </c>
      <c r="T11213">
        <v>72.39</v>
      </c>
      <c r="U11213">
        <v>26.71</v>
      </c>
      <c r="V11213" t="str">
        <f>VLOOKUP(L11213,'[2]tabela de preços'!$A:$D,4,0)</f>
        <v>BRASILUX</v>
      </c>
      <c r="W11213" t="str">
        <f>VLOOKUP(L11213,'[2]tabela de preços'!$A:$F,6,0)</f>
        <v>TINTAS LACA</v>
      </c>
      <c r="X11213" t="str">
        <f>VLOOKUP(L11213,'[2]tabela de preços'!$A:$G,7,0)</f>
        <v>AUTOMOTIVO</v>
      </c>
    </row>
    <row r="11214" spans="1:24" x14ac:dyDescent="0.3">
      <c r="A11214" t="s">
        <v>2113</v>
      </c>
      <c r="C11214" t="s">
        <v>5228</v>
      </c>
      <c r="D11214" s="1">
        <v>46107</v>
      </c>
      <c r="E11214" t="s">
        <v>5229</v>
      </c>
      <c r="F11214">
        <v>9</v>
      </c>
      <c r="G11214">
        <v>236</v>
      </c>
      <c r="H11214" t="str">
        <f>VLOOKUP(G11214,[1]OPERADORES!$A:$B,2,0)</f>
        <v>DANIEL</v>
      </c>
      <c r="I11214" t="s">
        <v>21</v>
      </c>
      <c r="J11214" t="s">
        <v>211</v>
      </c>
      <c r="K11214" t="s">
        <v>2116</v>
      </c>
      <c r="L11214">
        <v>85135</v>
      </c>
      <c r="M11214" t="s">
        <v>5230</v>
      </c>
      <c r="O11214" t="s">
        <v>11</v>
      </c>
      <c r="P11214">
        <v>5403</v>
      </c>
      <c r="Q11214">
        <v>2</v>
      </c>
      <c r="R11214">
        <v>165.14</v>
      </c>
      <c r="S11214">
        <v>330.28</v>
      </c>
      <c r="T11214">
        <v>178.72</v>
      </c>
      <c r="U11214">
        <v>45.89</v>
      </c>
      <c r="V11214" t="str">
        <f>VLOOKUP(L11214,'[2]tabela de preços'!$A:$D,4,0)</f>
        <v>BRASILUX</v>
      </c>
      <c r="W11214" t="str">
        <f>VLOOKUP(L11214,'[2]tabela de preços'!$A:$F,6,0)</f>
        <v>TINTA DE LABORATÓRIO</v>
      </c>
      <c r="X11214" t="str">
        <f>VLOOKUP(L11214,'[2]tabela de preços'!$A:$G,7,0)</f>
        <v>AUTOMOTIVO</v>
      </c>
    </row>
    <row r="11215" spans="1:24" x14ac:dyDescent="0.3">
      <c r="A11215" t="s">
        <v>2113</v>
      </c>
      <c r="C11215" t="s">
        <v>5228</v>
      </c>
      <c r="D11215" s="1">
        <v>46107</v>
      </c>
      <c r="E11215" t="s">
        <v>5229</v>
      </c>
      <c r="F11215">
        <v>9</v>
      </c>
      <c r="G11215">
        <v>236</v>
      </c>
      <c r="H11215" t="str">
        <f>VLOOKUP(G11215,[1]OPERADORES!$A:$B,2,0)</f>
        <v>DANIEL</v>
      </c>
      <c r="I11215" t="s">
        <v>21</v>
      </c>
      <c r="J11215" t="s">
        <v>211</v>
      </c>
      <c r="K11215" t="s">
        <v>2116</v>
      </c>
      <c r="L11215">
        <v>85280</v>
      </c>
      <c r="M11215" t="s">
        <v>943</v>
      </c>
      <c r="O11215" t="s">
        <v>11</v>
      </c>
      <c r="P11215">
        <v>5102</v>
      </c>
      <c r="Q11215">
        <v>2</v>
      </c>
      <c r="R11215">
        <v>58.51</v>
      </c>
      <c r="S11215">
        <v>117.02</v>
      </c>
      <c r="T11215">
        <v>88.82</v>
      </c>
      <c r="U11215">
        <v>24.1</v>
      </c>
      <c r="V11215" t="str">
        <f>VLOOKUP(L11215,'[2]tabela de preços'!$A:$D,4,0)</f>
        <v>BRASILUX</v>
      </c>
      <c r="W11215" t="str">
        <f>VLOOKUP(L11215,'[2]tabela de preços'!$A:$F,6,0)</f>
        <v>CATALISADORES INDIVIDUAIS</v>
      </c>
      <c r="X11215" t="str">
        <f>VLOOKUP(L11215,'[2]tabela de preços'!$A:$G,7,0)</f>
        <v>IMOBILIÁRIO</v>
      </c>
    </row>
    <row r="11216" spans="1:24" x14ac:dyDescent="0.3">
      <c r="A11216" t="s">
        <v>2113</v>
      </c>
      <c r="C11216" t="s">
        <v>5228</v>
      </c>
      <c r="D11216" s="1">
        <v>46107</v>
      </c>
      <c r="E11216" t="s">
        <v>5231</v>
      </c>
      <c r="F11216">
        <v>9</v>
      </c>
      <c r="G11216">
        <v>236</v>
      </c>
      <c r="H11216" t="str">
        <f>VLOOKUP(G11216,[1]OPERADORES!$A:$B,2,0)</f>
        <v>DANIEL</v>
      </c>
      <c r="I11216" t="s">
        <v>21</v>
      </c>
      <c r="J11216" t="s">
        <v>211</v>
      </c>
      <c r="K11216" t="s">
        <v>2116</v>
      </c>
      <c r="L11216">
        <v>85280</v>
      </c>
      <c r="M11216" t="s">
        <v>943</v>
      </c>
      <c r="O11216" t="s">
        <v>11</v>
      </c>
      <c r="P11216">
        <v>5102</v>
      </c>
      <c r="Q11216">
        <v>1</v>
      </c>
      <c r="R11216">
        <v>58.51</v>
      </c>
      <c r="S11216">
        <v>58.51</v>
      </c>
      <c r="T11216">
        <v>44.41</v>
      </c>
      <c r="U11216">
        <v>24.1</v>
      </c>
      <c r="V11216" t="str">
        <f>VLOOKUP(L11216,'[2]tabela de preços'!$A:$D,4,0)</f>
        <v>BRASILUX</v>
      </c>
      <c r="W11216" t="str">
        <f>VLOOKUP(L11216,'[2]tabela de preços'!$A:$F,6,0)</f>
        <v>CATALISADORES INDIVIDUAIS</v>
      </c>
      <c r="X11216" t="str">
        <f>VLOOKUP(L11216,'[2]tabela de preços'!$A:$G,7,0)</f>
        <v>IMOBILIÁRIO</v>
      </c>
    </row>
    <row r="11217" spans="1:24" x14ac:dyDescent="0.3">
      <c r="A11217" t="s">
        <v>2113</v>
      </c>
      <c r="C11217" t="s">
        <v>5228</v>
      </c>
      <c r="D11217" s="1">
        <v>46107</v>
      </c>
      <c r="E11217" t="s">
        <v>5229</v>
      </c>
      <c r="F11217">
        <v>9</v>
      </c>
      <c r="G11217">
        <v>236</v>
      </c>
      <c r="H11217" t="str">
        <f>VLOOKUP(G11217,[1]OPERADORES!$A:$B,2,0)</f>
        <v>DANIEL</v>
      </c>
      <c r="I11217" t="s">
        <v>21</v>
      </c>
      <c r="J11217" t="s">
        <v>211</v>
      </c>
      <c r="K11217" t="s">
        <v>2116</v>
      </c>
      <c r="L11217">
        <v>84785</v>
      </c>
      <c r="M11217" t="s">
        <v>944</v>
      </c>
      <c r="O11217" t="s">
        <v>11</v>
      </c>
      <c r="P11217">
        <v>5403</v>
      </c>
      <c r="Q11217">
        <v>2</v>
      </c>
      <c r="R11217">
        <v>179.11</v>
      </c>
      <c r="S11217">
        <v>358.22</v>
      </c>
      <c r="T11217">
        <v>271.89999999999998</v>
      </c>
      <c r="U11217">
        <v>24.1</v>
      </c>
      <c r="V11217" t="str">
        <f>VLOOKUP(L11217,'[2]tabela de preços'!$A:$D,4,0)</f>
        <v>BRASILUX</v>
      </c>
      <c r="W11217" t="str">
        <f>VLOOKUP(L11217,'[2]tabela de preços'!$A:$F,6,0)</f>
        <v>EPOXI</v>
      </c>
      <c r="X11217" t="str">
        <f>VLOOKUP(L11217,'[2]tabela de preços'!$A:$G,7,0)</f>
        <v>INDUSTRIAL</v>
      </c>
    </row>
    <row r="11218" spans="1:24" x14ac:dyDescent="0.3">
      <c r="A11218" t="s">
        <v>2113</v>
      </c>
      <c r="C11218" t="s">
        <v>5228</v>
      </c>
      <c r="D11218" s="1">
        <v>46107</v>
      </c>
      <c r="E11218" t="s">
        <v>5229</v>
      </c>
      <c r="F11218">
        <v>9</v>
      </c>
      <c r="G11218">
        <v>236</v>
      </c>
      <c r="H11218" t="str">
        <f>VLOOKUP(G11218,[1]OPERADORES!$A:$B,2,0)</f>
        <v>DANIEL</v>
      </c>
      <c r="I11218" t="s">
        <v>21</v>
      </c>
      <c r="J11218" t="s">
        <v>211</v>
      </c>
      <c r="K11218" t="s">
        <v>2116</v>
      </c>
      <c r="L11218">
        <v>84423</v>
      </c>
      <c r="M11218" t="s">
        <v>1198</v>
      </c>
      <c r="O11218" t="s">
        <v>11</v>
      </c>
      <c r="P11218">
        <v>5102</v>
      </c>
      <c r="Q11218">
        <v>4</v>
      </c>
      <c r="R11218">
        <v>17.82</v>
      </c>
      <c r="S11218">
        <v>71.28</v>
      </c>
      <c r="T11218">
        <v>54.08</v>
      </c>
      <c r="U11218">
        <v>24.13</v>
      </c>
      <c r="V11218" t="str">
        <f>VLOOKUP(L11218,'[2]tabela de preços'!$A:$D,4,0)</f>
        <v>ATLAS</v>
      </c>
      <c r="W11218" t="str">
        <f>VLOOKUP(L11218,'[2]tabela de preços'!$A:$F,6,0)</f>
        <v>ROLOS / TRINCHAS / PINCÉIS / ESPÁTULAS</v>
      </c>
      <c r="X11218" t="str">
        <f>VLOOKUP(L11218,'[2]tabela de preços'!$A:$G,7,0)</f>
        <v>IMOBILIÁRIO</v>
      </c>
    </row>
    <row r="11219" spans="1:24" x14ac:dyDescent="0.3">
      <c r="A11219" t="s">
        <v>2113</v>
      </c>
      <c r="C11219" t="s">
        <v>5232</v>
      </c>
      <c r="D11219" s="1">
        <v>46107</v>
      </c>
      <c r="E11219" t="s">
        <v>5233</v>
      </c>
      <c r="F11219">
        <v>9</v>
      </c>
      <c r="G11219">
        <v>236</v>
      </c>
      <c r="H11219" t="str">
        <f>VLOOKUP(G11219,[1]OPERADORES!$A:$B,2,0)</f>
        <v>DANIEL</v>
      </c>
      <c r="I11219" t="s">
        <v>21</v>
      </c>
      <c r="J11219" t="s">
        <v>211</v>
      </c>
      <c r="K11219" t="s">
        <v>2116</v>
      </c>
      <c r="L11219">
        <v>85135</v>
      </c>
      <c r="M11219" t="s">
        <v>5230</v>
      </c>
      <c r="O11219" t="s">
        <v>11</v>
      </c>
      <c r="P11219">
        <v>5403</v>
      </c>
      <c r="Q11219">
        <v>1</v>
      </c>
      <c r="R11219">
        <v>165.14</v>
      </c>
      <c r="S11219">
        <v>165.14</v>
      </c>
      <c r="T11219">
        <v>89.36</v>
      </c>
      <c r="U11219">
        <v>45.89</v>
      </c>
      <c r="V11219" t="str">
        <f>VLOOKUP(L11219,'[2]tabela de preços'!$A:$D,4,0)</f>
        <v>BRASILUX</v>
      </c>
      <c r="W11219" t="str">
        <f>VLOOKUP(L11219,'[2]tabela de preços'!$A:$F,6,0)</f>
        <v>TINTA DE LABORATÓRIO</v>
      </c>
      <c r="X11219" t="str">
        <f>VLOOKUP(L11219,'[2]tabela de preços'!$A:$G,7,0)</f>
        <v>AUTOMOTIVO</v>
      </c>
    </row>
    <row r="11220" spans="1:24" x14ac:dyDescent="0.3">
      <c r="A11220" t="s">
        <v>2113</v>
      </c>
      <c r="C11220" t="s">
        <v>5232</v>
      </c>
      <c r="D11220" s="1">
        <v>46107</v>
      </c>
      <c r="E11220" t="s">
        <v>5233</v>
      </c>
      <c r="F11220">
        <v>9</v>
      </c>
      <c r="G11220">
        <v>236</v>
      </c>
      <c r="H11220" t="str">
        <f>VLOOKUP(G11220,[1]OPERADORES!$A:$B,2,0)</f>
        <v>DANIEL</v>
      </c>
      <c r="I11220" t="s">
        <v>21</v>
      </c>
      <c r="J11220" t="s">
        <v>211</v>
      </c>
      <c r="K11220" t="s">
        <v>2116</v>
      </c>
      <c r="L11220">
        <v>84823</v>
      </c>
      <c r="M11220" t="s">
        <v>331</v>
      </c>
      <c r="O11220" t="s">
        <v>11</v>
      </c>
      <c r="P11220">
        <v>5102</v>
      </c>
      <c r="Q11220">
        <v>1</v>
      </c>
      <c r="R11220">
        <v>99.37</v>
      </c>
      <c r="S11220">
        <v>99.37</v>
      </c>
      <c r="T11220">
        <v>75.42</v>
      </c>
      <c r="U11220">
        <v>24.1</v>
      </c>
      <c r="V11220" t="str">
        <f>VLOOKUP(L11220,'[2]tabela de preços'!$A:$D,4,0)</f>
        <v>BRASILUX</v>
      </c>
      <c r="W11220" t="str">
        <f>VLOOKUP(L11220,'[2]tabela de preços'!$A:$F,6,0)</f>
        <v>DILUENTE</v>
      </c>
      <c r="X11220" t="str">
        <f>VLOOKUP(L11220,'[2]tabela de preços'!$A:$G,7,0)</f>
        <v>AUTOMOTIVO</v>
      </c>
    </row>
    <row r="11221" spans="1:24" x14ac:dyDescent="0.3">
      <c r="A11221" t="s">
        <v>2113</v>
      </c>
      <c r="C11221" t="s">
        <v>5232</v>
      </c>
      <c r="D11221" s="1">
        <v>46107</v>
      </c>
      <c r="E11221" t="s">
        <v>5233</v>
      </c>
      <c r="F11221">
        <v>9</v>
      </c>
      <c r="G11221">
        <v>236</v>
      </c>
      <c r="H11221" t="str">
        <f>VLOOKUP(G11221,[1]OPERADORES!$A:$B,2,0)</f>
        <v>DANIEL</v>
      </c>
      <c r="I11221" t="s">
        <v>21</v>
      </c>
      <c r="J11221" t="s">
        <v>211</v>
      </c>
      <c r="K11221" t="s">
        <v>2116</v>
      </c>
      <c r="L11221">
        <v>10117</v>
      </c>
      <c r="M11221" t="s">
        <v>1043</v>
      </c>
      <c r="O11221" t="s">
        <v>11</v>
      </c>
      <c r="P11221">
        <v>5102</v>
      </c>
      <c r="Q11221">
        <v>2</v>
      </c>
      <c r="R11221">
        <v>6.52</v>
      </c>
      <c r="S11221">
        <v>13.04</v>
      </c>
      <c r="T11221">
        <v>9.9</v>
      </c>
      <c r="U11221">
        <v>24.08</v>
      </c>
      <c r="V11221" t="str">
        <f>VLOOKUP(L11221,'[2]tabela de preços'!$A:$D,4,0)</f>
        <v>ATLAS</v>
      </c>
      <c r="W11221" t="str">
        <f>VLOOKUP(L11221,'[2]tabela de preços'!$A:$F,6,0)</f>
        <v>ROLOS / TRINCHAS / PINCÉIS / ESPÁTULAS</v>
      </c>
      <c r="X11221" t="str">
        <f>VLOOKUP(L11221,'[2]tabela de preços'!$A:$G,7,0)</f>
        <v>IMOBILIÁRIO</v>
      </c>
    </row>
    <row r="11222" spans="1:24" x14ac:dyDescent="0.3">
      <c r="A11222" t="s">
        <v>3862</v>
      </c>
      <c r="C11222" t="s">
        <v>3863</v>
      </c>
      <c r="D11222" s="1">
        <v>46080</v>
      </c>
      <c r="E11222" t="s">
        <v>3864</v>
      </c>
      <c r="F11222">
        <v>9</v>
      </c>
      <c r="G11222">
        <v>236</v>
      </c>
      <c r="H11222" t="str">
        <f>VLOOKUP(G11222,[1]OPERADORES!$A:$B,2,0)</f>
        <v>DANIEL</v>
      </c>
      <c r="I11222" t="s">
        <v>21</v>
      </c>
      <c r="J11222" t="s">
        <v>357</v>
      </c>
      <c r="K11222" t="s">
        <v>3865</v>
      </c>
      <c r="L11222">
        <v>85318</v>
      </c>
      <c r="M11222" t="s">
        <v>258</v>
      </c>
      <c r="O11222" t="s">
        <v>11</v>
      </c>
      <c r="P11222">
        <v>5102</v>
      </c>
      <c r="Q11222">
        <v>1</v>
      </c>
      <c r="R11222">
        <v>780.46</v>
      </c>
      <c r="S11222">
        <v>780.46</v>
      </c>
      <c r="T11222">
        <v>583.96</v>
      </c>
      <c r="U11222">
        <v>25.18</v>
      </c>
      <c r="V11222" t="str">
        <f>VLOOKUP(L11222,'[2]tabela de preços'!$A:$D,4,0)</f>
        <v>BRASILUX</v>
      </c>
      <c r="W11222" t="str">
        <f>VLOOKUP(L11222,'[2]tabela de preços'!$A:$F,6,0)</f>
        <v>TINTA EM PÓ</v>
      </c>
      <c r="X11222" t="str">
        <f>VLOOKUP(L11222,'[2]tabela de preços'!$A:$G,7,0)</f>
        <v>INDUSTRIAL</v>
      </c>
    </row>
    <row r="11223" spans="1:24" x14ac:dyDescent="0.3">
      <c r="A11223" t="s">
        <v>3862</v>
      </c>
      <c r="C11223" t="s">
        <v>3863</v>
      </c>
      <c r="D11223" s="1">
        <v>46080</v>
      </c>
      <c r="E11223" t="s">
        <v>3864</v>
      </c>
      <c r="F11223">
        <v>9</v>
      </c>
      <c r="G11223">
        <v>236</v>
      </c>
      <c r="H11223" t="str">
        <f>VLOOKUP(G11223,[1]OPERADORES!$A:$B,2,0)</f>
        <v>DANIEL</v>
      </c>
      <c r="I11223" t="s">
        <v>21</v>
      </c>
      <c r="J11223" t="s">
        <v>357</v>
      </c>
      <c r="K11223" t="s">
        <v>3865</v>
      </c>
      <c r="L11223">
        <v>85424</v>
      </c>
      <c r="M11223" t="s">
        <v>2644</v>
      </c>
      <c r="O11223" t="s">
        <v>11</v>
      </c>
      <c r="P11223">
        <v>5102</v>
      </c>
      <c r="Q11223">
        <v>1</v>
      </c>
      <c r="R11223">
        <v>549.23</v>
      </c>
      <c r="S11223">
        <v>549.23</v>
      </c>
      <c r="T11223">
        <v>378.26</v>
      </c>
      <c r="U11223">
        <v>31.13</v>
      </c>
      <c r="V11223" t="str">
        <f>VLOOKUP(L11223,'[2]tabela de preços'!$A:$D,4,0)</f>
        <v>BRASILUX</v>
      </c>
      <c r="W11223" t="str">
        <f>VLOOKUP(L11223,'[2]tabela de preços'!$A:$F,6,0)</f>
        <v>TINTA EM PÓ</v>
      </c>
      <c r="X11223" t="str">
        <f>VLOOKUP(L11223,'[2]tabela de preços'!$A:$G,7,0)</f>
        <v>INDUSTRIAL</v>
      </c>
    </row>
    <row r="11224" spans="1:24" x14ac:dyDescent="0.3">
      <c r="A11224" t="s">
        <v>3862</v>
      </c>
      <c r="C11224" t="s">
        <v>3866</v>
      </c>
      <c r="D11224" s="1">
        <v>46080</v>
      </c>
      <c r="E11224" t="s">
        <v>3867</v>
      </c>
      <c r="F11224">
        <v>9</v>
      </c>
      <c r="G11224">
        <v>236</v>
      </c>
      <c r="H11224" t="str">
        <f>VLOOKUP(G11224,[1]OPERADORES!$A:$B,2,0)</f>
        <v>DANIEL</v>
      </c>
      <c r="I11224" t="s">
        <v>21</v>
      </c>
      <c r="J11224" t="s">
        <v>357</v>
      </c>
      <c r="K11224" t="s">
        <v>3865</v>
      </c>
      <c r="L11224">
        <v>84560</v>
      </c>
      <c r="M11224" t="s">
        <v>118</v>
      </c>
      <c r="O11224" t="s">
        <v>11</v>
      </c>
      <c r="P11224">
        <v>5102</v>
      </c>
      <c r="Q11224">
        <v>1</v>
      </c>
      <c r="R11224">
        <v>47.9</v>
      </c>
      <c r="S11224">
        <v>47.9</v>
      </c>
      <c r="T11224">
        <v>40.14</v>
      </c>
      <c r="U11224">
        <v>16.2</v>
      </c>
      <c r="V11224" t="str">
        <f>VLOOKUP(L11224,'[2]tabela de preços'!$A:$D,4,0)</f>
        <v>BRASILUX</v>
      </c>
      <c r="W11224" t="str">
        <f>VLOOKUP(L11224,'[2]tabela de preços'!$A:$F,6,0)</f>
        <v>THINNER DE LIMPEZA</v>
      </c>
      <c r="X11224" t="str">
        <f>VLOOKUP(L11224,'[2]tabela de preços'!$A:$G,7,0)</f>
        <v>THINNER</v>
      </c>
    </row>
    <row r="11225" spans="1:24" x14ac:dyDescent="0.3">
      <c r="A11225" t="s">
        <v>3862</v>
      </c>
      <c r="C11225" t="s">
        <v>3866</v>
      </c>
      <c r="D11225" s="1">
        <v>46080</v>
      </c>
      <c r="E11225" t="s">
        <v>3867</v>
      </c>
      <c r="F11225">
        <v>9</v>
      </c>
      <c r="G11225">
        <v>236</v>
      </c>
      <c r="H11225" t="str">
        <f>VLOOKUP(G11225,[1]OPERADORES!$A:$B,2,0)</f>
        <v>DANIEL</v>
      </c>
      <c r="I11225" t="s">
        <v>21</v>
      </c>
      <c r="J11225" t="s">
        <v>357</v>
      </c>
      <c r="K11225" t="s">
        <v>3865</v>
      </c>
      <c r="L11225">
        <v>85397</v>
      </c>
      <c r="M11225" t="s">
        <v>368</v>
      </c>
      <c r="O11225" t="s">
        <v>11</v>
      </c>
      <c r="P11225">
        <v>5102</v>
      </c>
      <c r="Q11225">
        <v>1</v>
      </c>
      <c r="R11225">
        <v>579.6</v>
      </c>
      <c r="S11225">
        <v>579.6</v>
      </c>
      <c r="T11225">
        <v>447.41</v>
      </c>
      <c r="U11225">
        <v>22.81</v>
      </c>
      <c r="V11225" t="str">
        <f>VLOOKUP(L11225,'[2]tabela de preços'!$A:$D,4,0)</f>
        <v>BRASILUX</v>
      </c>
      <c r="W11225" t="str">
        <f>VLOOKUP(L11225,'[2]tabela de preços'!$A:$F,6,0)</f>
        <v>TINTA EM PÓ</v>
      </c>
      <c r="X11225" t="str">
        <f>VLOOKUP(L11225,'[2]tabela de preços'!$A:$G,7,0)</f>
        <v>INDUSTRIAL</v>
      </c>
    </row>
    <row r="11226" spans="1:24" x14ac:dyDescent="0.3">
      <c r="A11226" t="s">
        <v>3862</v>
      </c>
      <c r="C11226" t="s">
        <v>4246</v>
      </c>
      <c r="D11226" s="1">
        <v>46085</v>
      </c>
      <c r="E11226" t="s">
        <v>4247</v>
      </c>
      <c r="F11226">
        <v>9</v>
      </c>
      <c r="G11226">
        <v>236</v>
      </c>
      <c r="H11226" t="str">
        <f>VLOOKUP(G11226,[1]OPERADORES!$A:$B,2,0)</f>
        <v>DANIEL</v>
      </c>
      <c r="I11226" t="s">
        <v>21</v>
      </c>
      <c r="J11226" t="s">
        <v>357</v>
      </c>
      <c r="K11226" t="s">
        <v>3865</v>
      </c>
      <c r="L11226">
        <v>85403</v>
      </c>
      <c r="M11226" t="s">
        <v>2582</v>
      </c>
      <c r="O11226" t="s">
        <v>11</v>
      </c>
      <c r="P11226">
        <v>5102</v>
      </c>
      <c r="Q11226">
        <v>1</v>
      </c>
      <c r="R11226">
        <v>590.76</v>
      </c>
      <c r="S11226">
        <v>590.76</v>
      </c>
      <c r="T11226">
        <v>406.86</v>
      </c>
      <c r="U11226">
        <v>31.13</v>
      </c>
      <c r="V11226" t="str">
        <f>VLOOKUP(L11226,'[2]tabela de preços'!$A:$D,4,0)</f>
        <v>BRASILUX</v>
      </c>
      <c r="W11226" t="str">
        <f>VLOOKUP(L11226,'[2]tabela de preços'!$A:$F,6,0)</f>
        <v>TINTA EM PÓ</v>
      </c>
      <c r="X11226" t="str">
        <f>VLOOKUP(L11226,'[2]tabela de preços'!$A:$G,7,0)</f>
        <v>INDUSTRIAL</v>
      </c>
    </row>
    <row r="11227" spans="1:24" x14ac:dyDescent="0.3">
      <c r="A11227" t="s">
        <v>3862</v>
      </c>
      <c r="C11227" t="s">
        <v>4248</v>
      </c>
      <c r="D11227" s="1">
        <v>46087</v>
      </c>
      <c r="E11227" t="s">
        <v>4249</v>
      </c>
      <c r="F11227">
        <v>9</v>
      </c>
      <c r="G11227">
        <v>236</v>
      </c>
      <c r="H11227" t="str">
        <f>VLOOKUP(G11227,[1]OPERADORES!$A:$B,2,0)</f>
        <v>DANIEL</v>
      </c>
      <c r="I11227" t="s">
        <v>21</v>
      </c>
      <c r="J11227" t="s">
        <v>357</v>
      </c>
      <c r="K11227" t="s">
        <v>3865</v>
      </c>
      <c r="L11227">
        <v>85396</v>
      </c>
      <c r="M11227" t="s">
        <v>4250</v>
      </c>
      <c r="O11227" t="s">
        <v>11</v>
      </c>
      <c r="P11227">
        <v>5102</v>
      </c>
      <c r="Q11227">
        <v>1</v>
      </c>
      <c r="R11227">
        <v>610.45000000000005</v>
      </c>
      <c r="S11227">
        <v>610.45000000000005</v>
      </c>
      <c r="T11227">
        <v>435.26</v>
      </c>
      <c r="U11227">
        <v>28.7</v>
      </c>
      <c r="V11227" t="str">
        <f>VLOOKUP(L11227,'[2]tabela de preços'!$A:$D,4,0)</f>
        <v>BRASILUX</v>
      </c>
      <c r="W11227" t="str">
        <f>VLOOKUP(L11227,'[2]tabela de preços'!$A:$F,6,0)</f>
        <v>TINTA EM PÓ</v>
      </c>
      <c r="X11227" t="str">
        <f>VLOOKUP(L11227,'[2]tabela de preços'!$A:$G,7,0)</f>
        <v>INDUSTRIAL</v>
      </c>
    </row>
    <row r="11228" spans="1:24" x14ac:dyDescent="0.3">
      <c r="A11228" t="s">
        <v>3862</v>
      </c>
      <c r="C11228" t="s">
        <v>4248</v>
      </c>
      <c r="D11228" s="1">
        <v>46087</v>
      </c>
      <c r="E11228" t="s">
        <v>4249</v>
      </c>
      <c r="F11228">
        <v>9</v>
      </c>
      <c r="G11228">
        <v>236</v>
      </c>
      <c r="H11228" t="str">
        <f>VLOOKUP(G11228,[1]OPERADORES!$A:$B,2,0)</f>
        <v>DANIEL</v>
      </c>
      <c r="I11228" t="s">
        <v>21</v>
      </c>
      <c r="J11228" t="s">
        <v>357</v>
      </c>
      <c r="K11228" t="s">
        <v>3865</v>
      </c>
      <c r="L11228">
        <v>85424</v>
      </c>
      <c r="M11228" t="s">
        <v>2644</v>
      </c>
      <c r="O11228" t="s">
        <v>11</v>
      </c>
      <c r="P11228">
        <v>5102</v>
      </c>
      <c r="Q11228">
        <v>1</v>
      </c>
      <c r="R11228">
        <v>549.23</v>
      </c>
      <c r="S11228">
        <v>549.23</v>
      </c>
      <c r="T11228">
        <v>378.26</v>
      </c>
      <c r="U11228">
        <v>31.13</v>
      </c>
      <c r="V11228" t="str">
        <f>VLOOKUP(L11228,'[2]tabela de preços'!$A:$D,4,0)</f>
        <v>BRASILUX</v>
      </c>
      <c r="W11228" t="str">
        <f>VLOOKUP(L11228,'[2]tabela de preços'!$A:$F,6,0)</f>
        <v>TINTA EM PÓ</v>
      </c>
      <c r="X11228" t="str">
        <f>VLOOKUP(L11228,'[2]tabela de preços'!$A:$G,7,0)</f>
        <v>INDUSTRIAL</v>
      </c>
    </row>
    <row r="11229" spans="1:24" x14ac:dyDescent="0.3">
      <c r="A11229" t="s">
        <v>5514</v>
      </c>
      <c r="C11229" t="s">
        <v>5515</v>
      </c>
      <c r="D11229" s="1">
        <v>46112</v>
      </c>
      <c r="E11229" t="s">
        <v>5516</v>
      </c>
      <c r="F11229">
        <v>9</v>
      </c>
      <c r="G11229">
        <v>174</v>
      </c>
      <c r="H11229" t="str">
        <f>VLOOKUP(G11229,[1]OPERADORES!$A:$B,2,0)</f>
        <v>MIRIÃ LOBATO RODRIGUES</v>
      </c>
      <c r="I11229" t="s">
        <v>21</v>
      </c>
      <c r="J11229" t="s">
        <v>1018</v>
      </c>
      <c r="K11229" t="s">
        <v>5517</v>
      </c>
      <c r="L11229">
        <v>84952</v>
      </c>
      <c r="M11229" t="s">
        <v>5518</v>
      </c>
      <c r="O11229" t="s">
        <v>11</v>
      </c>
      <c r="P11229">
        <v>5403</v>
      </c>
      <c r="Q11229">
        <v>5</v>
      </c>
      <c r="R11229">
        <v>76.73</v>
      </c>
      <c r="S11229">
        <v>383.65</v>
      </c>
      <c r="T11229">
        <v>284.5</v>
      </c>
      <c r="U11229">
        <v>25.84</v>
      </c>
      <c r="V11229" t="str">
        <f>VLOOKUP(L11229,'[2]tabela de preços'!$A:$D,4,0)</f>
        <v>BRASILUX</v>
      </c>
      <c r="W11229" t="str">
        <f>VLOOKUP(L11229,'[2]tabela de preços'!$A:$F,6,0)</f>
        <v>ESMALTES</v>
      </c>
      <c r="X11229" t="str">
        <f>VLOOKUP(L11229,'[2]tabela de preços'!$A:$G,7,0)</f>
        <v>INDUSTRIAL</v>
      </c>
    </row>
    <row r="11230" spans="1:24" x14ac:dyDescent="0.3">
      <c r="A11230" t="s">
        <v>5514</v>
      </c>
      <c r="C11230" t="s">
        <v>5515</v>
      </c>
      <c r="D11230" s="1">
        <v>46112</v>
      </c>
      <c r="E11230" t="s">
        <v>5516</v>
      </c>
      <c r="F11230">
        <v>9</v>
      </c>
      <c r="G11230">
        <v>174</v>
      </c>
      <c r="H11230" t="str">
        <f>VLOOKUP(G11230,[1]OPERADORES!$A:$B,2,0)</f>
        <v>MIRIÃ LOBATO RODRIGUES</v>
      </c>
      <c r="I11230" t="s">
        <v>21</v>
      </c>
      <c r="J11230" t="s">
        <v>1018</v>
      </c>
      <c r="K11230" t="s">
        <v>5517</v>
      </c>
      <c r="L11230">
        <v>85271</v>
      </c>
      <c r="M11230" t="s">
        <v>850</v>
      </c>
      <c r="O11230" t="s">
        <v>11</v>
      </c>
      <c r="P11230">
        <v>5403</v>
      </c>
      <c r="Q11230">
        <v>2</v>
      </c>
      <c r="R11230">
        <v>190</v>
      </c>
      <c r="S11230">
        <v>380</v>
      </c>
      <c r="T11230">
        <v>237.16</v>
      </c>
      <c r="U11230">
        <v>37.590000000000003</v>
      </c>
      <c r="V11230" t="str">
        <f>VLOOKUP(L11230,'[2]tabela de preços'!$A:$D,4,0)</f>
        <v>BRASILUX</v>
      </c>
      <c r="W11230" t="str">
        <f>VLOOKUP(L11230,'[2]tabela de preços'!$A:$F,6,0)</f>
        <v>TINTA PARA PISO</v>
      </c>
      <c r="X11230" t="str">
        <f>VLOOKUP(L11230,'[2]tabela de preços'!$A:$G,7,0)</f>
        <v>IMOBILIÁRIO</v>
      </c>
    </row>
    <row r="11231" spans="1:24" x14ac:dyDescent="0.3">
      <c r="A11231" t="s">
        <v>2724</v>
      </c>
      <c r="C11231" t="s">
        <v>2725</v>
      </c>
      <c r="D11231" s="1">
        <v>46058</v>
      </c>
      <c r="E11231" t="s">
        <v>2726</v>
      </c>
      <c r="F11231">
        <v>9</v>
      </c>
      <c r="G11231">
        <v>197</v>
      </c>
      <c r="H11231" t="str">
        <f>VLOOKUP(G11231,[1]OPERADORES!$A:$B,2,0)</f>
        <v xml:space="preserve">POLIANA LORRANE DE AMORIM </v>
      </c>
      <c r="I11231" t="s">
        <v>21</v>
      </c>
      <c r="J11231" t="s">
        <v>1018</v>
      </c>
      <c r="K11231" t="s">
        <v>2727</v>
      </c>
      <c r="L11231">
        <v>86995</v>
      </c>
      <c r="M11231" t="s">
        <v>37</v>
      </c>
      <c r="O11231" t="s">
        <v>11</v>
      </c>
      <c r="P11231">
        <v>5102</v>
      </c>
      <c r="Q11231">
        <v>6</v>
      </c>
      <c r="R11231">
        <v>7.29</v>
      </c>
      <c r="S11231">
        <v>43.74</v>
      </c>
      <c r="T11231">
        <v>34.979999999999997</v>
      </c>
      <c r="U11231">
        <v>20.03</v>
      </c>
      <c r="V11231" t="str">
        <f>VLOOKUP(L11231,'[2]tabela de preços'!$A:$D,4,0)</f>
        <v>AUTOAMERICA</v>
      </c>
      <c r="W11231" t="str">
        <f>VLOOKUP(L11231,'[2]tabela de preços'!$A:$F,6,0)</f>
        <v>FLANELAS / PANOS</v>
      </c>
      <c r="X11231" t="str">
        <f>VLOOKUP(L11231,'[2]tabela de preços'!$A:$G,7,0)</f>
        <v>AUTOMOTIVO</v>
      </c>
    </row>
    <row r="11232" spans="1:24" x14ac:dyDescent="0.3">
      <c r="A11232" t="s">
        <v>2724</v>
      </c>
      <c r="C11232" t="s">
        <v>2725</v>
      </c>
      <c r="D11232" s="1">
        <v>46058</v>
      </c>
      <c r="E11232" t="s">
        <v>2726</v>
      </c>
      <c r="F11232">
        <v>9</v>
      </c>
      <c r="G11232">
        <v>197</v>
      </c>
      <c r="H11232" t="str">
        <f>VLOOKUP(G11232,[1]OPERADORES!$A:$B,2,0)</f>
        <v xml:space="preserve">POLIANA LORRANE DE AMORIM </v>
      </c>
      <c r="I11232" t="s">
        <v>21</v>
      </c>
      <c r="J11232" t="s">
        <v>1018</v>
      </c>
      <c r="K11232" t="s">
        <v>2727</v>
      </c>
      <c r="L11232">
        <v>20455</v>
      </c>
      <c r="M11232" t="s">
        <v>2104</v>
      </c>
      <c r="O11232" t="s">
        <v>11</v>
      </c>
      <c r="P11232">
        <v>5403</v>
      </c>
      <c r="Q11232">
        <v>6</v>
      </c>
      <c r="R11232">
        <v>29.5</v>
      </c>
      <c r="S11232">
        <v>177</v>
      </c>
      <c r="T11232">
        <v>134.34</v>
      </c>
      <c r="U11232">
        <v>24.1</v>
      </c>
      <c r="V11232" t="str">
        <f>VLOOKUP(L11232,'[2]tabela de preços'!$A:$D,4,0)</f>
        <v>SHERWIN WILLIAMS</v>
      </c>
      <c r="W11232" t="str">
        <f>VLOOKUP(L11232,'[2]tabela de preços'!$A:$F,6,0)</f>
        <v>VERNIZ AUTOMOTIVO</v>
      </c>
      <c r="X11232" t="str">
        <f>VLOOKUP(L11232,'[2]tabela de preços'!$A:$G,7,0)</f>
        <v>AUTOMOTIVO</v>
      </c>
    </row>
    <row r="11233" spans="1:24" x14ac:dyDescent="0.3">
      <c r="A11233" t="s">
        <v>2724</v>
      </c>
      <c r="C11233" t="s">
        <v>2725</v>
      </c>
      <c r="D11233" s="1">
        <v>46058</v>
      </c>
      <c r="E11233" t="s">
        <v>2726</v>
      </c>
      <c r="F11233">
        <v>9</v>
      </c>
      <c r="G11233">
        <v>197</v>
      </c>
      <c r="H11233" t="str">
        <f>VLOOKUP(G11233,[1]OPERADORES!$A:$B,2,0)</f>
        <v xml:space="preserve">POLIANA LORRANE DE AMORIM </v>
      </c>
      <c r="I11233" t="s">
        <v>21</v>
      </c>
      <c r="J11233" t="s">
        <v>1018</v>
      </c>
      <c r="K11233" t="s">
        <v>2727</v>
      </c>
      <c r="L11233">
        <v>23602</v>
      </c>
      <c r="M11233" t="s">
        <v>215</v>
      </c>
      <c r="O11233" t="s">
        <v>11</v>
      </c>
      <c r="P11233">
        <v>5403</v>
      </c>
      <c r="Q11233">
        <v>12</v>
      </c>
      <c r="R11233">
        <v>35.89</v>
      </c>
      <c r="S11233">
        <v>430.68</v>
      </c>
      <c r="T11233">
        <v>351</v>
      </c>
      <c r="U11233">
        <v>18.5</v>
      </c>
      <c r="V11233" t="str">
        <f>VLOOKUP(L11233,'[2]tabela de preços'!$A:$D,4,0)</f>
        <v>SHERWIN WILLIAMS</v>
      </c>
      <c r="W11233" t="str">
        <f>VLOOKUP(L11233,'[2]tabela de preços'!$A:$F,6,0)</f>
        <v>VERNIZ AUTOMOTIVO</v>
      </c>
      <c r="X11233" t="str">
        <f>VLOOKUP(L11233,'[2]tabela de preços'!$A:$G,7,0)</f>
        <v>AUTOMOTIVO</v>
      </c>
    </row>
    <row r="11234" spans="1:24" x14ac:dyDescent="0.3">
      <c r="A11234" t="s">
        <v>2724</v>
      </c>
      <c r="C11234" t="s">
        <v>2725</v>
      </c>
      <c r="D11234" s="1">
        <v>46058</v>
      </c>
      <c r="E11234" t="s">
        <v>2726</v>
      </c>
      <c r="F11234">
        <v>9</v>
      </c>
      <c r="G11234">
        <v>197</v>
      </c>
      <c r="H11234" t="str">
        <f>VLOOKUP(G11234,[1]OPERADORES!$A:$B,2,0)</f>
        <v xml:space="preserve">POLIANA LORRANE DE AMORIM </v>
      </c>
      <c r="I11234" t="s">
        <v>21</v>
      </c>
      <c r="J11234" t="s">
        <v>1018</v>
      </c>
      <c r="K11234" t="s">
        <v>2727</v>
      </c>
      <c r="L11234">
        <v>20431</v>
      </c>
      <c r="M11234" t="s">
        <v>202</v>
      </c>
      <c r="O11234" t="s">
        <v>11</v>
      </c>
      <c r="P11234">
        <v>5403</v>
      </c>
      <c r="Q11234">
        <v>6</v>
      </c>
      <c r="R11234">
        <v>36.89</v>
      </c>
      <c r="S11234">
        <v>221.34</v>
      </c>
      <c r="T11234">
        <v>181.56</v>
      </c>
      <c r="U11234">
        <v>17.97</v>
      </c>
      <c r="V11234" t="str">
        <f>VLOOKUP(L11234,'[2]tabela de preços'!$A:$D,4,0)</f>
        <v>SHERWIN WILLIAMS</v>
      </c>
      <c r="W11234" t="str">
        <f>VLOOKUP(L11234,'[2]tabela de preços'!$A:$F,6,0)</f>
        <v>VERNIZ AUTOMOTIVO</v>
      </c>
      <c r="X11234" t="str">
        <f>VLOOKUP(L11234,'[2]tabela de preços'!$A:$G,7,0)</f>
        <v>AUTOMOTIVO</v>
      </c>
    </row>
    <row r="11235" spans="1:24" x14ac:dyDescent="0.3">
      <c r="A11235" t="s">
        <v>2724</v>
      </c>
      <c r="C11235" t="s">
        <v>2725</v>
      </c>
      <c r="D11235" s="1">
        <v>46058</v>
      </c>
      <c r="E11235" t="s">
        <v>2726</v>
      </c>
      <c r="F11235">
        <v>9</v>
      </c>
      <c r="G11235">
        <v>197</v>
      </c>
      <c r="H11235" t="str">
        <f>VLOOKUP(G11235,[1]OPERADORES!$A:$B,2,0)</f>
        <v xml:space="preserve">POLIANA LORRANE DE AMORIM </v>
      </c>
      <c r="I11235" t="s">
        <v>21</v>
      </c>
      <c r="J11235" t="s">
        <v>1018</v>
      </c>
      <c r="K11235" t="s">
        <v>2727</v>
      </c>
      <c r="L11235">
        <v>20846</v>
      </c>
      <c r="M11235" t="s">
        <v>163</v>
      </c>
      <c r="O11235" t="s">
        <v>11</v>
      </c>
      <c r="P11235">
        <v>5102</v>
      </c>
      <c r="Q11235">
        <v>2</v>
      </c>
      <c r="R11235">
        <v>32.44</v>
      </c>
      <c r="S11235">
        <v>64.88</v>
      </c>
      <c r="T11235">
        <v>49.24</v>
      </c>
      <c r="U11235">
        <v>24.11</v>
      </c>
      <c r="V11235" t="str">
        <f>VLOOKUP(L11235,'[2]tabela de preços'!$A:$D,4,0)</f>
        <v>SHERWIN WILLIAMS</v>
      </c>
      <c r="W11235" t="str">
        <f>VLOOKUP(L11235,'[2]tabela de preços'!$A:$F,6,0)</f>
        <v>TINTAS POLIÉSTER</v>
      </c>
      <c r="X11235" t="str">
        <f>VLOOKUP(L11235,'[2]tabela de preços'!$A:$G,7,0)</f>
        <v>AUTOMOTIVO</v>
      </c>
    </row>
    <row r="11236" spans="1:24" x14ac:dyDescent="0.3">
      <c r="A11236" t="s">
        <v>2724</v>
      </c>
      <c r="C11236" t="s">
        <v>2725</v>
      </c>
      <c r="D11236" s="1">
        <v>46058</v>
      </c>
      <c r="E11236" t="s">
        <v>2726</v>
      </c>
      <c r="F11236">
        <v>9</v>
      </c>
      <c r="G11236">
        <v>197</v>
      </c>
      <c r="H11236" t="str">
        <f>VLOOKUP(G11236,[1]OPERADORES!$A:$B,2,0)</f>
        <v xml:space="preserve">POLIANA LORRANE DE AMORIM </v>
      </c>
      <c r="I11236" t="s">
        <v>21</v>
      </c>
      <c r="J11236" t="s">
        <v>1018</v>
      </c>
      <c r="K11236" t="s">
        <v>2727</v>
      </c>
      <c r="L11236">
        <v>20817</v>
      </c>
      <c r="M11236" t="s">
        <v>153</v>
      </c>
      <c r="O11236" t="s">
        <v>11</v>
      </c>
      <c r="P11236">
        <v>5102</v>
      </c>
      <c r="Q11236">
        <v>3</v>
      </c>
      <c r="R11236">
        <v>22.89</v>
      </c>
      <c r="S11236">
        <v>68.67</v>
      </c>
      <c r="T11236">
        <v>55.86</v>
      </c>
      <c r="U11236">
        <v>18.649999999999999</v>
      </c>
      <c r="V11236" t="str">
        <f>VLOOKUP(L11236,'[2]tabela de preços'!$A:$D,4,0)</f>
        <v>AUTO AMERICA</v>
      </c>
      <c r="W11236" t="str">
        <f>VLOOKUP(L11236,'[2]tabela de preços'!$A:$F,6,0)</f>
        <v>MASSA DE POLIR</v>
      </c>
      <c r="X11236" t="str">
        <f>VLOOKUP(L11236,'[2]tabela de preços'!$A:$G,7,0)</f>
        <v>AUTOMOTIVO</v>
      </c>
    </row>
    <row r="11237" spans="1:24" x14ac:dyDescent="0.3">
      <c r="A11237" t="s">
        <v>2724</v>
      </c>
      <c r="C11237" t="s">
        <v>2725</v>
      </c>
      <c r="D11237" s="1">
        <v>46058</v>
      </c>
      <c r="E11237" t="s">
        <v>2726</v>
      </c>
      <c r="F11237">
        <v>9</v>
      </c>
      <c r="G11237">
        <v>197</v>
      </c>
      <c r="H11237" t="str">
        <f>VLOOKUP(G11237,[1]OPERADORES!$A:$B,2,0)</f>
        <v xml:space="preserve">POLIANA LORRANE DE AMORIM </v>
      </c>
      <c r="I11237" t="s">
        <v>21</v>
      </c>
      <c r="J11237" t="s">
        <v>1018</v>
      </c>
      <c r="K11237" t="s">
        <v>2727</v>
      </c>
      <c r="L11237">
        <v>87043</v>
      </c>
      <c r="M11237" t="s">
        <v>217</v>
      </c>
      <c r="O11237" t="s">
        <v>11</v>
      </c>
      <c r="P11237">
        <v>5102</v>
      </c>
      <c r="Q11237">
        <v>12</v>
      </c>
      <c r="R11237">
        <v>21.95</v>
      </c>
      <c r="S11237">
        <v>263.39999999999998</v>
      </c>
      <c r="T11237">
        <v>216.24</v>
      </c>
      <c r="U11237">
        <v>17.899999999999999</v>
      </c>
      <c r="V11237" t="str">
        <f>VLOOKUP(L11237,'[2]tabela de preços'!$A:$D,4,0)</f>
        <v>ROBERLO</v>
      </c>
      <c r="W11237" t="str">
        <f>VLOOKUP(L11237,'[2]tabela de preços'!$A:$F,6,0)</f>
        <v>MASSA POLIÉSTER</v>
      </c>
      <c r="X11237" t="str">
        <f>VLOOKUP(L11237,'[2]tabela de preços'!$A:$G,7,0)</f>
        <v>AUTOMOTIVO</v>
      </c>
    </row>
    <row r="11238" spans="1:24" x14ac:dyDescent="0.3">
      <c r="A11238" t="s">
        <v>2724</v>
      </c>
      <c r="C11238" t="s">
        <v>2725</v>
      </c>
      <c r="D11238" s="1">
        <v>46058</v>
      </c>
      <c r="E11238" t="s">
        <v>2726</v>
      </c>
      <c r="F11238">
        <v>9</v>
      </c>
      <c r="G11238">
        <v>197</v>
      </c>
      <c r="H11238" t="str">
        <f>VLOOKUP(G11238,[1]OPERADORES!$A:$B,2,0)</f>
        <v xml:space="preserve">POLIANA LORRANE DE AMORIM </v>
      </c>
      <c r="I11238" t="s">
        <v>21</v>
      </c>
      <c r="J11238" t="s">
        <v>1018</v>
      </c>
      <c r="K11238" t="s">
        <v>2727</v>
      </c>
      <c r="L11238">
        <v>20414</v>
      </c>
      <c r="M11238" t="s">
        <v>112</v>
      </c>
      <c r="O11238" t="s">
        <v>11</v>
      </c>
      <c r="P11238">
        <v>5102</v>
      </c>
      <c r="Q11238">
        <v>6</v>
      </c>
      <c r="R11238">
        <v>21.89</v>
      </c>
      <c r="S11238">
        <v>131.34</v>
      </c>
      <c r="T11238">
        <v>108</v>
      </c>
      <c r="U11238">
        <v>17.77</v>
      </c>
      <c r="V11238" t="str">
        <f>VLOOKUP(L11238,'[2]tabela de preços'!$A:$D,4,0)</f>
        <v>SHERWIN WILLIAMS</v>
      </c>
      <c r="W11238" t="str">
        <f>VLOOKUP(L11238,'[2]tabela de preços'!$A:$F,6,0)</f>
        <v>DILUENTE</v>
      </c>
      <c r="X11238" t="str">
        <f>VLOOKUP(L11238,'[2]tabela de preços'!$A:$G,7,0)</f>
        <v>AUTOMOTIVO</v>
      </c>
    </row>
    <row r="11239" spans="1:24" x14ac:dyDescent="0.3">
      <c r="A11239" t="s">
        <v>2724</v>
      </c>
      <c r="C11239" t="s">
        <v>4251</v>
      </c>
      <c r="D11239" s="1">
        <v>46087</v>
      </c>
      <c r="E11239" t="s">
        <v>4252</v>
      </c>
      <c r="F11239">
        <v>9</v>
      </c>
      <c r="G11239">
        <v>197</v>
      </c>
      <c r="H11239" t="str">
        <f>VLOOKUP(G11239,[1]OPERADORES!$A:$B,2,0)</f>
        <v xml:space="preserve">POLIANA LORRANE DE AMORIM </v>
      </c>
      <c r="I11239" t="s">
        <v>21</v>
      </c>
      <c r="J11239" t="s">
        <v>1018</v>
      </c>
      <c r="K11239" t="s">
        <v>2727</v>
      </c>
      <c r="L11239">
        <v>84544</v>
      </c>
      <c r="M11239" t="s">
        <v>4253</v>
      </c>
      <c r="O11239" t="s">
        <v>11</v>
      </c>
      <c r="P11239">
        <v>5102</v>
      </c>
      <c r="Q11239">
        <v>2</v>
      </c>
      <c r="R11239">
        <v>29.61</v>
      </c>
      <c r="S11239">
        <v>59.22</v>
      </c>
      <c r="T11239">
        <v>44.96</v>
      </c>
      <c r="U11239">
        <v>24.08</v>
      </c>
      <c r="V11239" t="str">
        <f>VLOOKUP(L11239,'[2]tabela de preços'!$A:$D,4,0)</f>
        <v>VONIXX</v>
      </c>
      <c r="W11239" t="str">
        <f>VLOOKUP(L11239,'[2]tabela de preços'!$A:$F,6,0)</f>
        <v>LINHA DE HIGENIZAÇÃO E ESTÉTICA  AUTOMOTIVA</v>
      </c>
      <c r="X11239" t="str">
        <f>VLOOKUP(L11239,'[2]tabela de preços'!$A:$G,7,0)</f>
        <v>AUTOMOTIVO</v>
      </c>
    </row>
    <row r="11240" spans="1:24" x14ac:dyDescent="0.3">
      <c r="A11240" t="s">
        <v>2724</v>
      </c>
      <c r="C11240" t="s">
        <v>4251</v>
      </c>
      <c r="D11240" s="1">
        <v>46087</v>
      </c>
      <c r="E11240" t="s">
        <v>4252</v>
      </c>
      <c r="F11240">
        <v>9</v>
      </c>
      <c r="G11240">
        <v>197</v>
      </c>
      <c r="H11240" t="str">
        <f>VLOOKUP(G11240,[1]OPERADORES!$A:$B,2,0)</f>
        <v xml:space="preserve">POLIANA LORRANE DE AMORIM </v>
      </c>
      <c r="I11240" t="s">
        <v>21</v>
      </c>
      <c r="J11240" t="s">
        <v>1018</v>
      </c>
      <c r="K11240" t="s">
        <v>2727</v>
      </c>
      <c r="L11240">
        <v>86995</v>
      </c>
      <c r="M11240" t="s">
        <v>2817</v>
      </c>
      <c r="O11240" t="s">
        <v>11</v>
      </c>
      <c r="P11240">
        <v>5102</v>
      </c>
      <c r="Q11240">
        <v>12</v>
      </c>
      <c r="R11240">
        <v>7.29</v>
      </c>
      <c r="S11240">
        <v>87.48</v>
      </c>
      <c r="T11240">
        <v>69.959999999999994</v>
      </c>
      <c r="U11240">
        <v>20.03</v>
      </c>
      <c r="V11240" t="str">
        <f>VLOOKUP(L11240,'[2]tabela de preços'!$A:$D,4,0)</f>
        <v>AUTOAMERICA</v>
      </c>
      <c r="W11240" t="str">
        <f>VLOOKUP(L11240,'[2]tabela de preços'!$A:$F,6,0)</f>
        <v>FLANELAS / PANOS</v>
      </c>
      <c r="X11240" t="str">
        <f>VLOOKUP(L11240,'[2]tabela de preços'!$A:$G,7,0)</f>
        <v>AUTOMOTIVO</v>
      </c>
    </row>
    <row r="11241" spans="1:24" x14ac:dyDescent="0.3">
      <c r="A11241" t="s">
        <v>2724</v>
      </c>
      <c r="C11241" t="s">
        <v>4251</v>
      </c>
      <c r="D11241" s="1">
        <v>46087</v>
      </c>
      <c r="E11241" t="s">
        <v>4252</v>
      </c>
      <c r="F11241">
        <v>9</v>
      </c>
      <c r="G11241">
        <v>197</v>
      </c>
      <c r="H11241" t="str">
        <f>VLOOKUP(G11241,[1]OPERADORES!$A:$B,2,0)</f>
        <v xml:space="preserve">POLIANA LORRANE DE AMORIM </v>
      </c>
      <c r="I11241" t="s">
        <v>21</v>
      </c>
      <c r="J11241" t="s">
        <v>1018</v>
      </c>
      <c r="K11241" t="s">
        <v>2727</v>
      </c>
      <c r="L11241">
        <v>84395</v>
      </c>
      <c r="M11241" t="s">
        <v>4254</v>
      </c>
      <c r="O11241" t="s">
        <v>11</v>
      </c>
      <c r="P11241">
        <v>5102</v>
      </c>
      <c r="Q11241">
        <v>2</v>
      </c>
      <c r="R11241">
        <v>48.76</v>
      </c>
      <c r="S11241">
        <v>97.52</v>
      </c>
      <c r="T11241">
        <v>74.02</v>
      </c>
      <c r="U11241">
        <v>24.1</v>
      </c>
      <c r="V11241" t="str">
        <f>VLOOKUP(L11241,'[2]tabela de preços'!$A:$D,4,0)</f>
        <v>VONIXX</v>
      </c>
      <c r="W11241" t="str">
        <f>VLOOKUP(L11241,'[2]tabela de preços'!$A:$F,6,0)</f>
        <v>LINHA DE HIGENIZAÇÃO E ESTÉTICA  AUTOMOTIVA</v>
      </c>
      <c r="X11241" t="str">
        <f>VLOOKUP(L11241,'[2]tabela de preços'!$A:$G,7,0)</f>
        <v>AUTOMOTIVO</v>
      </c>
    </row>
    <row r="11242" spans="1:24" x14ac:dyDescent="0.3">
      <c r="A11242" t="s">
        <v>2724</v>
      </c>
      <c r="C11242" t="s">
        <v>4251</v>
      </c>
      <c r="D11242" s="1">
        <v>46087</v>
      </c>
      <c r="E11242" t="s">
        <v>4252</v>
      </c>
      <c r="F11242">
        <v>9</v>
      </c>
      <c r="G11242">
        <v>197</v>
      </c>
      <c r="H11242" t="str">
        <f>VLOOKUP(G11242,[1]OPERADORES!$A:$B,2,0)</f>
        <v xml:space="preserve">POLIANA LORRANE DE AMORIM </v>
      </c>
      <c r="I11242" t="s">
        <v>21</v>
      </c>
      <c r="J11242" t="s">
        <v>1018</v>
      </c>
      <c r="K11242" t="s">
        <v>2727</v>
      </c>
      <c r="L11242">
        <v>20817</v>
      </c>
      <c r="M11242" t="s">
        <v>153</v>
      </c>
      <c r="O11242" t="s">
        <v>11</v>
      </c>
      <c r="P11242">
        <v>5102</v>
      </c>
      <c r="Q11242">
        <v>6</v>
      </c>
      <c r="R11242">
        <v>22.89</v>
      </c>
      <c r="S11242">
        <v>137.34</v>
      </c>
      <c r="T11242">
        <v>111.72</v>
      </c>
      <c r="U11242">
        <v>18.649999999999999</v>
      </c>
      <c r="V11242" t="str">
        <f>VLOOKUP(L11242,'[2]tabela de preços'!$A:$D,4,0)</f>
        <v>AUTO AMERICA</v>
      </c>
      <c r="W11242" t="str">
        <f>VLOOKUP(L11242,'[2]tabela de preços'!$A:$F,6,0)</f>
        <v>MASSA DE POLIR</v>
      </c>
      <c r="X11242" t="str">
        <f>VLOOKUP(L11242,'[2]tabela de preços'!$A:$G,7,0)</f>
        <v>AUTOMOTIVO</v>
      </c>
    </row>
    <row r="11243" spans="1:24" x14ac:dyDescent="0.3">
      <c r="A11243" t="s">
        <v>2724</v>
      </c>
      <c r="C11243" t="s">
        <v>4251</v>
      </c>
      <c r="D11243" s="1">
        <v>46087</v>
      </c>
      <c r="E11243" t="s">
        <v>4252</v>
      </c>
      <c r="F11243">
        <v>9</v>
      </c>
      <c r="G11243">
        <v>197</v>
      </c>
      <c r="H11243" t="str">
        <f>VLOOKUP(G11243,[1]OPERADORES!$A:$B,2,0)</f>
        <v xml:space="preserve">POLIANA LORRANE DE AMORIM </v>
      </c>
      <c r="I11243" t="s">
        <v>21</v>
      </c>
      <c r="J11243" t="s">
        <v>1018</v>
      </c>
      <c r="K11243" t="s">
        <v>2727</v>
      </c>
      <c r="L11243">
        <v>85517</v>
      </c>
      <c r="M11243" t="s">
        <v>4255</v>
      </c>
      <c r="O11243" t="s">
        <v>11</v>
      </c>
      <c r="P11243">
        <v>5102</v>
      </c>
      <c r="Q11243">
        <v>2</v>
      </c>
      <c r="R11243">
        <v>138.86000000000001</v>
      </c>
      <c r="S11243">
        <v>277.72000000000003</v>
      </c>
      <c r="T11243">
        <v>210.8</v>
      </c>
      <c r="U11243">
        <v>24.1</v>
      </c>
      <c r="V11243" t="str">
        <f>VLOOKUP(L11243,'[2]tabela de preços'!$A:$D,4,0)</f>
        <v>VONIXX</v>
      </c>
      <c r="W11243" t="str">
        <f>VLOOKUP(L11243,'[2]tabela de preços'!$A:$F,6,0)</f>
        <v>LINHA DE HIGENIZAÇÃO E ESTÉTICA  AUTOMOTIVA</v>
      </c>
      <c r="X11243" t="str">
        <f>VLOOKUP(L11243,'[2]tabela de preços'!$A:$G,7,0)</f>
        <v>AUTOMOTIVO</v>
      </c>
    </row>
    <row r="11244" spans="1:24" x14ac:dyDescent="0.3">
      <c r="A11244" t="s">
        <v>2724</v>
      </c>
      <c r="C11244" t="s">
        <v>4251</v>
      </c>
      <c r="D11244" s="1">
        <v>46087</v>
      </c>
      <c r="E11244" t="s">
        <v>4252</v>
      </c>
      <c r="F11244">
        <v>9</v>
      </c>
      <c r="G11244">
        <v>197</v>
      </c>
      <c r="H11244" t="str">
        <f>VLOOKUP(G11244,[1]OPERADORES!$A:$B,2,0)</f>
        <v xml:space="preserve">POLIANA LORRANE DE AMORIM </v>
      </c>
      <c r="I11244" t="s">
        <v>21</v>
      </c>
      <c r="J11244" t="s">
        <v>1018</v>
      </c>
      <c r="K11244" t="s">
        <v>2727</v>
      </c>
      <c r="L11244">
        <v>83803</v>
      </c>
      <c r="M11244" t="s">
        <v>4256</v>
      </c>
      <c r="O11244" t="s">
        <v>11</v>
      </c>
      <c r="P11244">
        <v>5102</v>
      </c>
      <c r="Q11244">
        <v>2</v>
      </c>
      <c r="R11244">
        <v>86.83</v>
      </c>
      <c r="S11244">
        <v>173.66</v>
      </c>
      <c r="T11244">
        <v>131.80000000000001</v>
      </c>
      <c r="U11244">
        <v>24.1</v>
      </c>
      <c r="V11244" t="str">
        <f>VLOOKUP(L11244,'[2]tabela de preços'!$A:$D,4,0)</f>
        <v>VONIXX</v>
      </c>
      <c r="W11244" t="str">
        <f>VLOOKUP(L11244,'[2]tabela de preços'!$A:$F,6,0)</f>
        <v>LINHA DE HIGENIZAÇÃO E ESTÉTICA  AUTOMOTIVA</v>
      </c>
      <c r="X11244" t="str">
        <f>VLOOKUP(L11244,'[2]tabela de preços'!$A:$G,7,0)</f>
        <v>AUTOMOTIVO</v>
      </c>
    </row>
    <row r="11245" spans="1:24" x14ac:dyDescent="0.3">
      <c r="A11245" t="s">
        <v>2724</v>
      </c>
      <c r="C11245" t="s">
        <v>4251</v>
      </c>
      <c r="D11245" s="1">
        <v>46087</v>
      </c>
      <c r="E11245" t="s">
        <v>4252</v>
      </c>
      <c r="F11245">
        <v>9</v>
      </c>
      <c r="G11245">
        <v>197</v>
      </c>
      <c r="H11245" t="str">
        <f>VLOOKUP(G11245,[1]OPERADORES!$A:$B,2,0)</f>
        <v xml:space="preserve">POLIANA LORRANE DE AMORIM </v>
      </c>
      <c r="I11245" t="s">
        <v>21</v>
      </c>
      <c r="J11245" t="s">
        <v>1018</v>
      </c>
      <c r="K11245" t="s">
        <v>2727</v>
      </c>
      <c r="L11245">
        <v>85206</v>
      </c>
      <c r="M11245" t="s">
        <v>42</v>
      </c>
      <c r="O11245" t="s">
        <v>11</v>
      </c>
      <c r="P11245">
        <v>5102</v>
      </c>
      <c r="Q11245">
        <v>1</v>
      </c>
      <c r="R11245">
        <v>81.040000000000006</v>
      </c>
      <c r="S11245">
        <v>81.040000000000006</v>
      </c>
      <c r="T11245">
        <v>61.51</v>
      </c>
      <c r="U11245">
        <v>24.1</v>
      </c>
      <c r="V11245" t="str">
        <f>VLOOKUP(L11245,'[2]tabela de preços'!$A:$D,4,0)</f>
        <v>VONIXX</v>
      </c>
      <c r="W11245" t="str">
        <f>VLOOKUP(L11245,'[2]tabela de preços'!$A:$F,6,0)</f>
        <v>LINHA DE HIGENIZAÇÃO E ESTÉTICA  AUTOMOTIVA</v>
      </c>
      <c r="X11245" t="str">
        <f>VLOOKUP(L11245,'[2]tabela de preços'!$A:$G,7,0)</f>
        <v>AUTOMOTIVO</v>
      </c>
    </row>
    <row r="11246" spans="1:24" x14ac:dyDescent="0.3">
      <c r="A11246" t="s">
        <v>2724</v>
      </c>
      <c r="C11246" t="s">
        <v>5322</v>
      </c>
      <c r="D11246" s="1">
        <v>46108</v>
      </c>
      <c r="E11246" t="s">
        <v>5323</v>
      </c>
      <c r="F11246">
        <v>9</v>
      </c>
      <c r="G11246">
        <v>197</v>
      </c>
      <c r="H11246" t="str">
        <f>VLOOKUP(G11246,[1]OPERADORES!$A:$B,2,0)</f>
        <v xml:space="preserve">POLIANA LORRANE DE AMORIM </v>
      </c>
      <c r="I11246" t="s">
        <v>21</v>
      </c>
      <c r="J11246" t="s">
        <v>1018</v>
      </c>
      <c r="K11246" t="s">
        <v>2727</v>
      </c>
      <c r="L11246">
        <v>24248</v>
      </c>
      <c r="M11246" t="s">
        <v>107</v>
      </c>
      <c r="O11246" t="s">
        <v>11</v>
      </c>
      <c r="P11246">
        <v>5102</v>
      </c>
      <c r="Q11246">
        <v>20</v>
      </c>
      <c r="R11246">
        <v>7.9</v>
      </c>
      <c r="S11246">
        <v>158</v>
      </c>
      <c r="T11246">
        <v>133.6</v>
      </c>
      <c r="U11246">
        <v>15.44</v>
      </c>
      <c r="V11246" t="str">
        <f>VLOOKUP(L11246,'[2]tabela de preços'!$A:$D,4,0)</f>
        <v>SHERWIN WILLIAMS</v>
      </c>
      <c r="W11246" t="str">
        <f>VLOOKUP(L11246,'[2]tabela de preços'!$A:$F,6,0)</f>
        <v>PRIMER AUTOMOTIVO</v>
      </c>
      <c r="X11246" t="str">
        <f>VLOOKUP(L11246,'[2]tabela de preços'!$A:$G,7,0)</f>
        <v>AUTOMOTIVO</v>
      </c>
    </row>
    <row r="11247" spans="1:24" x14ac:dyDescent="0.3">
      <c r="A11247" t="s">
        <v>2724</v>
      </c>
      <c r="C11247" t="s">
        <v>5322</v>
      </c>
      <c r="D11247" s="1">
        <v>46108</v>
      </c>
      <c r="E11247" t="s">
        <v>5323</v>
      </c>
      <c r="F11247">
        <v>9</v>
      </c>
      <c r="G11247">
        <v>197</v>
      </c>
      <c r="H11247" t="str">
        <f>VLOOKUP(G11247,[1]OPERADORES!$A:$B,2,0)</f>
        <v xml:space="preserve">POLIANA LORRANE DE AMORIM </v>
      </c>
      <c r="I11247" t="s">
        <v>21</v>
      </c>
      <c r="J11247" t="s">
        <v>1018</v>
      </c>
      <c r="K11247" t="s">
        <v>2727</v>
      </c>
      <c r="L11247">
        <v>20455</v>
      </c>
      <c r="M11247" t="s">
        <v>2104</v>
      </c>
      <c r="O11247" t="s">
        <v>11</v>
      </c>
      <c r="P11247">
        <v>5403</v>
      </c>
      <c r="Q11247">
        <v>10</v>
      </c>
      <c r="R11247">
        <v>29.42</v>
      </c>
      <c r="S11247">
        <v>294.2</v>
      </c>
      <c r="T11247">
        <v>223.3</v>
      </c>
      <c r="U11247">
        <v>24.1</v>
      </c>
      <c r="V11247" t="str">
        <f>VLOOKUP(L11247,'[2]tabela de preços'!$A:$D,4,0)</f>
        <v>SHERWIN WILLIAMS</v>
      </c>
      <c r="W11247" t="str">
        <f>VLOOKUP(L11247,'[2]tabela de preços'!$A:$F,6,0)</f>
        <v>VERNIZ AUTOMOTIVO</v>
      </c>
      <c r="X11247" t="str">
        <f>VLOOKUP(L11247,'[2]tabela de preços'!$A:$G,7,0)</f>
        <v>AUTOMOTIVO</v>
      </c>
    </row>
    <row r="11248" spans="1:24" x14ac:dyDescent="0.3">
      <c r="A11248" t="s">
        <v>2724</v>
      </c>
      <c r="C11248" t="s">
        <v>5322</v>
      </c>
      <c r="D11248" s="1">
        <v>46108</v>
      </c>
      <c r="E11248" t="s">
        <v>5323</v>
      </c>
      <c r="F11248">
        <v>9</v>
      </c>
      <c r="G11248">
        <v>197</v>
      </c>
      <c r="H11248" t="str">
        <f>VLOOKUP(G11248,[1]OPERADORES!$A:$B,2,0)</f>
        <v xml:space="preserve">POLIANA LORRANE DE AMORIM </v>
      </c>
      <c r="I11248" t="s">
        <v>21</v>
      </c>
      <c r="J11248" t="s">
        <v>1018</v>
      </c>
      <c r="K11248" t="s">
        <v>2727</v>
      </c>
      <c r="L11248">
        <v>24247</v>
      </c>
      <c r="M11248" t="s">
        <v>160</v>
      </c>
      <c r="O11248" t="s">
        <v>11</v>
      </c>
      <c r="P11248">
        <v>5403</v>
      </c>
      <c r="Q11248">
        <v>20</v>
      </c>
      <c r="R11248">
        <v>20.9</v>
      </c>
      <c r="S11248">
        <v>418</v>
      </c>
      <c r="T11248">
        <v>346.2</v>
      </c>
      <c r="U11248">
        <v>17.18</v>
      </c>
      <c r="V11248" t="str">
        <f>VLOOKUP(L11248,'[2]tabela de preços'!$A:$D,4,0)</f>
        <v>SHERWIN WILLIAMS</v>
      </c>
      <c r="W11248" t="str">
        <f>VLOOKUP(L11248,'[2]tabela de preços'!$A:$F,6,0)</f>
        <v>PRIMER AUTOMOTIVO</v>
      </c>
      <c r="X11248" t="str">
        <f>VLOOKUP(L11248,'[2]tabela de preços'!$A:$G,7,0)</f>
        <v>AUTOMOTIVO</v>
      </c>
    </row>
    <row r="11249" spans="1:24" x14ac:dyDescent="0.3">
      <c r="A11249" t="s">
        <v>2724</v>
      </c>
      <c r="C11249" t="s">
        <v>5322</v>
      </c>
      <c r="D11249" s="1">
        <v>46108</v>
      </c>
      <c r="E11249" t="s">
        <v>5323</v>
      </c>
      <c r="F11249">
        <v>9</v>
      </c>
      <c r="G11249">
        <v>197</v>
      </c>
      <c r="H11249" t="str">
        <f>VLOOKUP(G11249,[1]OPERADORES!$A:$B,2,0)</f>
        <v xml:space="preserve">POLIANA LORRANE DE AMORIM </v>
      </c>
      <c r="I11249" t="s">
        <v>21</v>
      </c>
      <c r="J11249" t="s">
        <v>1018</v>
      </c>
      <c r="K11249" t="s">
        <v>2727</v>
      </c>
      <c r="L11249">
        <v>20414</v>
      </c>
      <c r="M11249" t="s">
        <v>112</v>
      </c>
      <c r="O11249" t="s">
        <v>11</v>
      </c>
      <c r="P11249">
        <v>5102</v>
      </c>
      <c r="Q11249">
        <v>12</v>
      </c>
      <c r="R11249">
        <v>24.25</v>
      </c>
      <c r="S11249">
        <v>291</v>
      </c>
      <c r="T11249">
        <v>220.92</v>
      </c>
      <c r="U11249">
        <v>24.08</v>
      </c>
      <c r="V11249" t="str">
        <f>VLOOKUP(L11249,'[2]tabela de preços'!$A:$D,4,0)</f>
        <v>SHERWIN WILLIAMS</v>
      </c>
      <c r="W11249" t="str">
        <f>VLOOKUP(L11249,'[2]tabela de preços'!$A:$F,6,0)</f>
        <v>DILUENTE</v>
      </c>
      <c r="X11249" t="str">
        <f>VLOOKUP(L11249,'[2]tabela de preços'!$A:$G,7,0)</f>
        <v>AUTOMOTIVO</v>
      </c>
    </row>
    <row r="11250" spans="1:24" x14ac:dyDescent="0.3">
      <c r="A11250" t="s">
        <v>2724</v>
      </c>
      <c r="C11250" t="s">
        <v>5322</v>
      </c>
      <c r="D11250" s="1">
        <v>46108</v>
      </c>
      <c r="E11250" t="s">
        <v>5323</v>
      </c>
      <c r="F11250">
        <v>9</v>
      </c>
      <c r="G11250">
        <v>197</v>
      </c>
      <c r="H11250" t="str">
        <f>VLOOKUP(G11250,[1]OPERADORES!$A:$B,2,0)</f>
        <v xml:space="preserve">POLIANA LORRANE DE AMORIM </v>
      </c>
      <c r="I11250" t="s">
        <v>21</v>
      </c>
      <c r="J11250" t="s">
        <v>1018</v>
      </c>
      <c r="K11250" t="s">
        <v>2727</v>
      </c>
      <c r="L11250">
        <v>84873</v>
      </c>
      <c r="M11250" t="s">
        <v>464</v>
      </c>
      <c r="O11250" t="s">
        <v>11</v>
      </c>
      <c r="P11250">
        <v>5102</v>
      </c>
      <c r="Q11250">
        <v>4</v>
      </c>
      <c r="R11250">
        <v>20.6</v>
      </c>
      <c r="S11250">
        <v>82.4</v>
      </c>
      <c r="T11250">
        <v>62.56</v>
      </c>
      <c r="U11250">
        <v>24.08</v>
      </c>
      <c r="V11250" t="str">
        <f>VLOOKUP(L11250,'[2]tabela de preços'!$A:$D,4,0)</f>
        <v>VONIXX</v>
      </c>
      <c r="W11250" t="str">
        <f>VLOOKUP(L11250,'[2]tabela de preços'!$A:$F,6,0)</f>
        <v>LINHA DE HIGENIZAÇÃO E ESTÉTICA  AUTOMOTIVA</v>
      </c>
      <c r="X11250" t="str">
        <f>VLOOKUP(L11250,'[2]tabela de preços'!$A:$G,7,0)</f>
        <v>AUTOMOTIVO</v>
      </c>
    </row>
    <row r="11251" spans="1:24" x14ac:dyDescent="0.3">
      <c r="A11251" t="s">
        <v>4702</v>
      </c>
      <c r="C11251" t="s">
        <v>4703</v>
      </c>
      <c r="D11251" s="1">
        <v>46097</v>
      </c>
      <c r="E11251" t="s">
        <v>4704</v>
      </c>
      <c r="F11251">
        <v>9</v>
      </c>
      <c r="G11251">
        <v>236</v>
      </c>
      <c r="H11251" t="str">
        <f>VLOOKUP(G11251,[1]OPERADORES!$A:$B,2,0)</f>
        <v>DANIEL</v>
      </c>
      <c r="I11251" t="s">
        <v>21</v>
      </c>
      <c r="J11251" t="s">
        <v>211</v>
      </c>
      <c r="K11251" t="s">
        <v>4705</v>
      </c>
      <c r="L11251">
        <v>84815</v>
      </c>
      <c r="M11251" t="s">
        <v>949</v>
      </c>
      <c r="O11251" t="s">
        <v>11</v>
      </c>
      <c r="P11251">
        <v>5403</v>
      </c>
      <c r="Q11251">
        <v>2</v>
      </c>
      <c r="R11251">
        <v>32.35</v>
      </c>
      <c r="S11251">
        <v>64.7</v>
      </c>
      <c r="T11251">
        <v>49.1</v>
      </c>
      <c r="U11251">
        <v>24.11</v>
      </c>
      <c r="V11251" t="str">
        <f>VLOOKUP(L11251,'[2]tabela de preços'!$A:$D,4,0)</f>
        <v>BRASILUX</v>
      </c>
      <c r="W11251" t="str">
        <f>VLOOKUP(L11251,'[2]tabela de preços'!$A:$F,6,0)</f>
        <v>KIT BRASCORTEN</v>
      </c>
      <c r="X11251" t="str">
        <f>VLOOKUP(L11251,'[2]tabela de preços'!$A:$G,7,0)</f>
        <v>IMOBILIÁRIO</v>
      </c>
    </row>
    <row r="11252" spans="1:24" x14ac:dyDescent="0.3">
      <c r="A11252" t="s">
        <v>4702</v>
      </c>
      <c r="C11252" t="s">
        <v>4703</v>
      </c>
      <c r="D11252" s="1">
        <v>46097</v>
      </c>
      <c r="E11252" t="s">
        <v>4704</v>
      </c>
      <c r="F11252">
        <v>9</v>
      </c>
      <c r="G11252">
        <v>236</v>
      </c>
      <c r="H11252" t="str">
        <f>VLOOKUP(G11252,[1]OPERADORES!$A:$B,2,0)</f>
        <v>DANIEL</v>
      </c>
      <c r="I11252" t="s">
        <v>21</v>
      </c>
      <c r="J11252" t="s">
        <v>211</v>
      </c>
      <c r="K11252" t="s">
        <v>4705</v>
      </c>
      <c r="L11252">
        <v>84814</v>
      </c>
      <c r="M11252" t="s">
        <v>950</v>
      </c>
      <c r="O11252" t="s">
        <v>11</v>
      </c>
      <c r="P11252">
        <v>5403</v>
      </c>
      <c r="Q11252">
        <v>2</v>
      </c>
      <c r="R11252">
        <v>118.93</v>
      </c>
      <c r="S11252">
        <v>237.86</v>
      </c>
      <c r="T11252">
        <v>180.54</v>
      </c>
      <c r="U11252">
        <v>24.1</v>
      </c>
      <c r="V11252" t="str">
        <f>VLOOKUP(L11252,'[2]tabela de preços'!$A:$D,4,0)</f>
        <v>BRASILUX</v>
      </c>
      <c r="W11252" t="str">
        <f>VLOOKUP(L11252,'[2]tabela de preços'!$A:$F,6,0)</f>
        <v>KIT BRASCORTEN</v>
      </c>
      <c r="X11252" t="str">
        <f>VLOOKUP(L11252,'[2]tabela de preços'!$A:$G,7,0)</f>
        <v>IMOBILIÁRIO</v>
      </c>
    </row>
    <row r="11253" spans="1:24" x14ac:dyDescent="0.3">
      <c r="A11253" t="s">
        <v>2988</v>
      </c>
      <c r="B11253" t="s">
        <v>2989</v>
      </c>
      <c r="C11253" t="s">
        <v>2990</v>
      </c>
      <c r="D11253" s="1">
        <v>46064</v>
      </c>
      <c r="E11253" t="s">
        <v>2991</v>
      </c>
      <c r="F11253">
        <v>9</v>
      </c>
      <c r="G11253">
        <v>174</v>
      </c>
      <c r="H11253" t="str">
        <f>VLOOKUP(G11253,[1]OPERADORES!$A:$B,2,0)</f>
        <v>MIRIÃ LOBATO RODRIGUES</v>
      </c>
      <c r="I11253" t="s">
        <v>21</v>
      </c>
      <c r="J11253" t="s">
        <v>2992</v>
      </c>
      <c r="K11253" t="s">
        <v>2993</v>
      </c>
      <c r="L11253">
        <v>85691</v>
      </c>
      <c r="M11253" t="s">
        <v>1231</v>
      </c>
      <c r="O11253" t="s">
        <v>11</v>
      </c>
      <c r="P11253">
        <v>5102</v>
      </c>
      <c r="Q11253">
        <v>12</v>
      </c>
      <c r="R11253">
        <v>14.81</v>
      </c>
      <c r="S11253">
        <v>177.72</v>
      </c>
      <c r="T11253">
        <v>134.88</v>
      </c>
      <c r="U11253">
        <v>24.11</v>
      </c>
      <c r="V11253" t="str">
        <f>VLOOKUP(L11253,'[2]tabela de preços'!$A:$D,4,0)</f>
        <v>UNIPEGA</v>
      </c>
      <c r="W11253" t="str">
        <f>VLOOKUP(L11253,'[2]tabela de preços'!$A:$F,6,0)</f>
        <v>COLA INST./ ADESIVOS COLANTES</v>
      </c>
      <c r="X11253" t="str">
        <f>VLOOKUP(L11253,'[2]tabela de preços'!$A:$G,7,0)</f>
        <v>AUTOMOTIVO</v>
      </c>
    </row>
    <row r="11254" spans="1:24" x14ac:dyDescent="0.3">
      <c r="A11254" t="s">
        <v>2988</v>
      </c>
      <c r="B11254" t="s">
        <v>2989</v>
      </c>
      <c r="C11254" t="s">
        <v>2990</v>
      </c>
      <c r="D11254" s="1">
        <v>46064</v>
      </c>
      <c r="E11254" t="s">
        <v>2991</v>
      </c>
      <c r="F11254">
        <v>9</v>
      </c>
      <c r="G11254">
        <v>174</v>
      </c>
      <c r="H11254" t="str">
        <f>VLOOKUP(G11254,[1]OPERADORES!$A:$B,2,0)</f>
        <v>MIRIÃ LOBATO RODRIGUES</v>
      </c>
      <c r="I11254" t="s">
        <v>21</v>
      </c>
      <c r="J11254" t="s">
        <v>2992</v>
      </c>
      <c r="K11254" t="s">
        <v>2993</v>
      </c>
      <c r="L11254">
        <v>13</v>
      </c>
      <c r="M11254" t="s">
        <v>152</v>
      </c>
      <c r="O11254" t="s">
        <v>11</v>
      </c>
      <c r="P11254">
        <v>5102</v>
      </c>
      <c r="Q11254">
        <v>300</v>
      </c>
      <c r="R11254">
        <v>5.79</v>
      </c>
      <c r="S11254" s="2">
        <v>1737</v>
      </c>
      <c r="T11254" s="2">
        <v>1248</v>
      </c>
      <c r="U11254">
        <v>28.15</v>
      </c>
      <c r="V11254" t="str">
        <f>VLOOKUP(L11254,'[2]tabela de preços'!$A:$D,4,0)</f>
        <v>3M</v>
      </c>
      <c r="W11254" t="str">
        <f>VLOOKUP(L11254,'[2]tabela de preços'!$A:$F,6,0)</f>
        <v>LIXA DÁGUA</v>
      </c>
      <c r="X11254" t="str">
        <f>VLOOKUP(L11254,'[2]tabela de preços'!$A:$G,7,0)</f>
        <v>AUTOMOTIVO</v>
      </c>
    </row>
    <row r="11255" spans="1:24" x14ac:dyDescent="0.3">
      <c r="A11255" t="s">
        <v>2988</v>
      </c>
      <c r="B11255" t="s">
        <v>2989</v>
      </c>
      <c r="C11255" t="s">
        <v>2990</v>
      </c>
      <c r="D11255" s="1">
        <v>46064</v>
      </c>
      <c r="E11255" t="s">
        <v>2991</v>
      </c>
      <c r="F11255">
        <v>9</v>
      </c>
      <c r="G11255">
        <v>174</v>
      </c>
      <c r="H11255" t="str">
        <f>VLOOKUP(G11255,[1]OPERADORES!$A:$B,2,0)</f>
        <v>MIRIÃ LOBATO RODRIGUES</v>
      </c>
      <c r="I11255" t="s">
        <v>21</v>
      </c>
      <c r="J11255" t="s">
        <v>2992</v>
      </c>
      <c r="K11255" t="s">
        <v>2993</v>
      </c>
      <c r="L11255">
        <v>15</v>
      </c>
      <c r="M11255" t="s">
        <v>205</v>
      </c>
      <c r="O11255" t="s">
        <v>11</v>
      </c>
      <c r="P11255">
        <v>5102</v>
      </c>
      <c r="Q11255">
        <v>50</v>
      </c>
      <c r="R11255">
        <v>5.79</v>
      </c>
      <c r="S11255">
        <v>289.5</v>
      </c>
      <c r="T11255">
        <v>208</v>
      </c>
      <c r="U11255">
        <v>28.15</v>
      </c>
      <c r="V11255" t="str">
        <f>VLOOKUP(L11255,'[2]tabela de preços'!$A:$D,4,0)</f>
        <v>3M</v>
      </c>
      <c r="W11255" t="str">
        <f>VLOOKUP(L11255,'[2]tabela de preços'!$A:$F,6,0)</f>
        <v>LIXA DÁGUA</v>
      </c>
      <c r="X11255" t="str">
        <f>VLOOKUP(L11255,'[2]tabela de preços'!$A:$G,7,0)</f>
        <v>AUTOMOTIVO</v>
      </c>
    </row>
    <row r="11256" spans="1:24" x14ac:dyDescent="0.3">
      <c r="A11256" t="s">
        <v>2988</v>
      </c>
      <c r="B11256" t="s">
        <v>2989</v>
      </c>
      <c r="C11256" t="s">
        <v>3868</v>
      </c>
      <c r="D11256" s="1">
        <v>46080</v>
      </c>
      <c r="E11256" t="s">
        <v>3869</v>
      </c>
      <c r="F11256">
        <v>9</v>
      </c>
      <c r="G11256">
        <v>174</v>
      </c>
      <c r="H11256" t="str">
        <f>VLOOKUP(G11256,[1]OPERADORES!$A:$B,2,0)</f>
        <v>MIRIÃ LOBATO RODRIGUES</v>
      </c>
      <c r="I11256" t="s">
        <v>21</v>
      </c>
      <c r="J11256" t="s">
        <v>2992</v>
      </c>
      <c r="K11256" t="s">
        <v>2993</v>
      </c>
      <c r="L11256">
        <v>85691</v>
      </c>
      <c r="M11256" t="s">
        <v>1231</v>
      </c>
      <c r="O11256" t="s">
        <v>11</v>
      </c>
      <c r="P11256">
        <v>5102</v>
      </c>
      <c r="Q11256">
        <v>37</v>
      </c>
      <c r="R11256">
        <v>14.81</v>
      </c>
      <c r="S11256">
        <v>547.97</v>
      </c>
      <c r="T11256">
        <v>415.88</v>
      </c>
      <c r="U11256">
        <v>24.11</v>
      </c>
      <c r="V11256" t="str">
        <f>VLOOKUP(L11256,'[2]tabela de preços'!$A:$D,4,0)</f>
        <v>UNIPEGA</v>
      </c>
      <c r="W11256" t="str">
        <f>VLOOKUP(L11256,'[2]tabela de preços'!$A:$F,6,0)</f>
        <v>COLA INST./ ADESIVOS COLANTES</v>
      </c>
      <c r="X11256" t="str">
        <f>VLOOKUP(L11256,'[2]tabela de preços'!$A:$G,7,0)</f>
        <v>AUTOMOTIVO</v>
      </c>
    </row>
    <row r="11257" spans="1:24" x14ac:dyDescent="0.3">
      <c r="A11257" t="s">
        <v>2988</v>
      </c>
      <c r="B11257" t="s">
        <v>2989</v>
      </c>
      <c r="C11257" t="s">
        <v>3868</v>
      </c>
      <c r="D11257" s="1">
        <v>46080</v>
      </c>
      <c r="E11257" t="s">
        <v>3869</v>
      </c>
      <c r="F11257">
        <v>9</v>
      </c>
      <c r="G11257">
        <v>174</v>
      </c>
      <c r="H11257" t="str">
        <f>VLOOKUP(G11257,[1]OPERADORES!$A:$B,2,0)</f>
        <v>MIRIÃ LOBATO RODRIGUES</v>
      </c>
      <c r="I11257" t="s">
        <v>21</v>
      </c>
      <c r="J11257" t="s">
        <v>2992</v>
      </c>
      <c r="K11257" t="s">
        <v>2993</v>
      </c>
      <c r="L11257">
        <v>20135</v>
      </c>
      <c r="M11257" t="s">
        <v>459</v>
      </c>
      <c r="O11257" t="s">
        <v>11</v>
      </c>
      <c r="P11257">
        <v>5102</v>
      </c>
      <c r="Q11257">
        <v>15</v>
      </c>
      <c r="R11257">
        <v>25.37</v>
      </c>
      <c r="S11257">
        <v>380.55</v>
      </c>
      <c r="T11257">
        <v>288.89999999999998</v>
      </c>
      <c r="U11257">
        <v>24.08</v>
      </c>
      <c r="V11257" t="str">
        <f>VLOOKUP(L11257,'[2]tabela de preços'!$A:$D,4,0)</f>
        <v>3M</v>
      </c>
      <c r="W11257" t="str">
        <f>VLOOKUP(L11257,'[2]tabela de preços'!$A:$F,6,0)</f>
        <v>DISCO TRIZACT</v>
      </c>
      <c r="X11257" t="str">
        <f>VLOOKUP(L11257,'[2]tabela de preços'!$A:$G,7,0)</f>
        <v>AUTOMOTIVO</v>
      </c>
    </row>
    <row r="11258" spans="1:24" x14ac:dyDescent="0.3">
      <c r="A11258" t="s">
        <v>2988</v>
      </c>
      <c r="B11258" t="s">
        <v>2989</v>
      </c>
      <c r="C11258" t="s">
        <v>3868</v>
      </c>
      <c r="D11258" s="1">
        <v>46080</v>
      </c>
      <c r="E11258" t="s">
        <v>3869</v>
      </c>
      <c r="F11258">
        <v>9</v>
      </c>
      <c r="G11258">
        <v>174</v>
      </c>
      <c r="H11258" t="str">
        <f>VLOOKUP(G11258,[1]OPERADORES!$A:$B,2,0)</f>
        <v>MIRIÃ LOBATO RODRIGUES</v>
      </c>
      <c r="I11258" t="s">
        <v>21</v>
      </c>
      <c r="J11258" t="s">
        <v>2992</v>
      </c>
      <c r="K11258" t="s">
        <v>2993</v>
      </c>
      <c r="L11258">
        <v>21351</v>
      </c>
      <c r="M11258" t="s">
        <v>3870</v>
      </c>
      <c r="O11258" t="s">
        <v>11</v>
      </c>
      <c r="P11258">
        <v>5102</v>
      </c>
      <c r="Q11258">
        <v>15</v>
      </c>
      <c r="R11258">
        <v>31.31</v>
      </c>
      <c r="S11258">
        <v>469.65</v>
      </c>
      <c r="T11258">
        <v>356.55</v>
      </c>
      <c r="U11258">
        <v>24.08</v>
      </c>
      <c r="V11258" t="str">
        <f>VLOOKUP(L11258,'[2]tabela de preços'!$A:$D,4,0)</f>
        <v>3M</v>
      </c>
      <c r="W11258" t="str">
        <f>VLOOKUP(L11258,'[2]tabela de preços'!$A:$F,6,0)</f>
        <v>DISCO TRIZACT</v>
      </c>
      <c r="X11258" t="str">
        <f>VLOOKUP(L11258,'[2]tabela de preços'!$A:$G,7,0)</f>
        <v>AUTOMOTIVO</v>
      </c>
    </row>
    <row r="11259" spans="1:24" x14ac:dyDescent="0.3">
      <c r="A11259" t="s">
        <v>2120</v>
      </c>
      <c r="C11259" t="s">
        <v>2121</v>
      </c>
      <c r="D11259" s="1">
        <v>46050</v>
      </c>
      <c r="E11259" t="s">
        <v>2122</v>
      </c>
      <c r="F11259">
        <v>9</v>
      </c>
      <c r="G11259">
        <v>236</v>
      </c>
      <c r="H11259" t="str">
        <f>VLOOKUP(G11259,[1]OPERADORES!$A:$B,2,0)</f>
        <v>DANIEL</v>
      </c>
      <c r="I11259" t="s">
        <v>21</v>
      </c>
      <c r="J11259" t="s">
        <v>1018</v>
      </c>
      <c r="K11259" t="s">
        <v>2123</v>
      </c>
      <c r="L11259">
        <v>84114</v>
      </c>
      <c r="M11259" t="s">
        <v>292</v>
      </c>
      <c r="O11259" t="s">
        <v>11</v>
      </c>
      <c r="P11259">
        <v>5102</v>
      </c>
      <c r="Q11259">
        <v>12</v>
      </c>
      <c r="R11259">
        <v>163.04</v>
      </c>
      <c r="S11259" s="2">
        <v>1956.48</v>
      </c>
      <c r="T11259" s="2">
        <v>1402.56</v>
      </c>
      <c r="U11259">
        <v>28.31</v>
      </c>
      <c r="V11259" t="str">
        <f>VLOOKUP(L11259,'[2]tabela de preços'!$A:$D,4,0)</f>
        <v>BRASILUX</v>
      </c>
      <c r="W11259" t="str">
        <f>VLOOKUP(L11259,'[2]tabela de preços'!$A:$F,6,0)</f>
        <v>EPOXI</v>
      </c>
      <c r="X11259" t="str">
        <f>VLOOKUP(L11259,'[2]tabela de preços'!$A:$G,7,0)</f>
        <v>INDUSTRIAL</v>
      </c>
    </row>
    <row r="11260" spans="1:24" x14ac:dyDescent="0.3">
      <c r="A11260" t="s">
        <v>2120</v>
      </c>
      <c r="C11260" t="s">
        <v>2852</v>
      </c>
      <c r="D11260" s="1">
        <v>46062</v>
      </c>
      <c r="E11260" t="s">
        <v>2853</v>
      </c>
      <c r="F11260">
        <v>9</v>
      </c>
      <c r="G11260">
        <v>145</v>
      </c>
      <c r="H11260" t="str">
        <f>VLOOKUP(G11260,[1]OPERADORES!$A:$B,2,0)</f>
        <v xml:space="preserve">FABRICIA </v>
      </c>
      <c r="I11260" t="s">
        <v>2854</v>
      </c>
      <c r="J11260" t="s">
        <v>2855</v>
      </c>
      <c r="K11260" t="s">
        <v>2856</v>
      </c>
      <c r="L11260">
        <v>10236</v>
      </c>
      <c r="M11260" t="s">
        <v>133</v>
      </c>
      <c r="O11260" t="s">
        <v>11</v>
      </c>
      <c r="P11260">
        <v>6102</v>
      </c>
      <c r="Q11260">
        <v>50</v>
      </c>
      <c r="R11260">
        <v>2.79</v>
      </c>
      <c r="S11260">
        <v>139.5</v>
      </c>
      <c r="T11260">
        <v>116</v>
      </c>
      <c r="U11260">
        <v>16.850000000000001</v>
      </c>
      <c r="V11260" t="str">
        <f>VLOOKUP(L11260,'[2]tabela de preços'!$A:$D,4,0)</f>
        <v>NORTON</v>
      </c>
      <c r="W11260" t="str">
        <f>VLOOKUP(L11260,'[2]tabela de preços'!$A:$F,6,0)</f>
        <v xml:space="preserve">DISCOS / LIXAS / ABRASIVOS </v>
      </c>
      <c r="X11260" t="str">
        <f>VLOOKUP(L11260,'[2]tabela de preços'!$A:$G,7,0)</f>
        <v>AUTOMOTIVO</v>
      </c>
    </row>
    <row r="11261" spans="1:24" x14ac:dyDescent="0.3">
      <c r="A11261" t="s">
        <v>2120</v>
      </c>
      <c r="C11261" t="s">
        <v>2852</v>
      </c>
      <c r="D11261" s="1">
        <v>46062</v>
      </c>
      <c r="E11261" t="s">
        <v>2853</v>
      </c>
      <c r="F11261">
        <v>9</v>
      </c>
      <c r="G11261">
        <v>145</v>
      </c>
      <c r="H11261" t="str">
        <f>VLOOKUP(G11261,[1]OPERADORES!$A:$B,2,0)</f>
        <v xml:space="preserve">FABRICIA </v>
      </c>
      <c r="I11261" t="s">
        <v>2854</v>
      </c>
      <c r="J11261" t="s">
        <v>2855</v>
      </c>
      <c r="K11261" t="s">
        <v>2856</v>
      </c>
      <c r="L11261">
        <v>84017</v>
      </c>
      <c r="M11261" t="s">
        <v>519</v>
      </c>
      <c r="O11261" t="s">
        <v>11</v>
      </c>
      <c r="P11261">
        <v>6102</v>
      </c>
      <c r="Q11261">
        <v>100</v>
      </c>
      <c r="R11261">
        <v>0.64</v>
      </c>
      <c r="S11261">
        <v>64</v>
      </c>
      <c r="T11261">
        <v>46</v>
      </c>
      <c r="U11261">
        <v>28.13</v>
      </c>
      <c r="V11261" t="str">
        <f>VLOOKUP(L11261,'[2]tabela de preços'!$A:$D,4,0)</f>
        <v>3M</v>
      </c>
      <c r="W11261" t="str">
        <f>VLOOKUP(L11261,'[2]tabela de preços'!$A:$F,6,0)</f>
        <v>LIXA MASSA  /MADEIRA / PAREDE</v>
      </c>
      <c r="X11261" t="str">
        <f>VLOOKUP(L11261,'[2]tabela de preços'!$A:$G,7,0)</f>
        <v>IMOBILIÁRIO</v>
      </c>
    </row>
    <row r="11262" spans="1:24" x14ac:dyDescent="0.3">
      <c r="A11262" t="s">
        <v>2120</v>
      </c>
      <c r="C11262" t="s">
        <v>2852</v>
      </c>
      <c r="D11262" s="1">
        <v>46062</v>
      </c>
      <c r="E11262" t="s">
        <v>2853</v>
      </c>
      <c r="F11262">
        <v>9</v>
      </c>
      <c r="G11262">
        <v>145</v>
      </c>
      <c r="H11262" t="str">
        <f>VLOOKUP(G11262,[1]OPERADORES!$A:$B,2,0)</f>
        <v xml:space="preserve">FABRICIA </v>
      </c>
      <c r="I11262" t="s">
        <v>2854</v>
      </c>
      <c r="J11262" t="s">
        <v>2855</v>
      </c>
      <c r="K11262" t="s">
        <v>2856</v>
      </c>
      <c r="L11262">
        <v>10243</v>
      </c>
      <c r="M11262" t="s">
        <v>83</v>
      </c>
      <c r="O11262" t="s">
        <v>11</v>
      </c>
      <c r="P11262">
        <v>6102</v>
      </c>
      <c r="Q11262">
        <v>100</v>
      </c>
      <c r="R11262">
        <v>2.79</v>
      </c>
      <c r="S11262">
        <v>279</v>
      </c>
      <c r="T11262">
        <v>193</v>
      </c>
      <c r="U11262">
        <v>30.82</v>
      </c>
      <c r="V11262" t="str">
        <f>VLOOKUP(L11262,'[2]tabela de preços'!$A:$D,4,0)</f>
        <v>NORTON</v>
      </c>
      <c r="W11262" t="str">
        <f>VLOOKUP(L11262,'[2]tabela de preços'!$A:$F,6,0)</f>
        <v xml:space="preserve">DISCOS / LIXAS / ABRASIVOS </v>
      </c>
      <c r="X11262" t="str">
        <f>VLOOKUP(L11262,'[2]tabela de preços'!$A:$G,7,0)</f>
        <v>AUTOMOTIVO</v>
      </c>
    </row>
    <row r="11263" spans="1:24" x14ac:dyDescent="0.3">
      <c r="A11263" t="s">
        <v>2994</v>
      </c>
      <c r="C11263" t="s">
        <v>2995</v>
      </c>
      <c r="D11263" s="1">
        <v>46064</v>
      </c>
      <c r="E11263" t="s">
        <v>2996</v>
      </c>
      <c r="F11263">
        <v>9</v>
      </c>
      <c r="G11263">
        <v>145</v>
      </c>
      <c r="H11263" t="str">
        <f>VLOOKUP(G11263,[1]OPERADORES!$A:$B,2,0)</f>
        <v xml:space="preserve">FABRICIA </v>
      </c>
      <c r="I11263" t="s">
        <v>244</v>
      </c>
      <c r="J11263" t="s">
        <v>967</v>
      </c>
      <c r="K11263" t="s">
        <v>2997</v>
      </c>
      <c r="L11263">
        <v>23110</v>
      </c>
      <c r="M11263" t="s">
        <v>409</v>
      </c>
      <c r="O11263" t="s">
        <v>11</v>
      </c>
      <c r="P11263">
        <v>6102</v>
      </c>
      <c r="Q11263">
        <v>100</v>
      </c>
      <c r="R11263">
        <v>2.35</v>
      </c>
      <c r="S11263">
        <v>235</v>
      </c>
      <c r="T11263">
        <v>185</v>
      </c>
      <c r="U11263">
        <v>21.28</v>
      </c>
      <c r="V11263" t="str">
        <f>VLOOKUP(L11263,'[2]tabela de preços'!$A:$D,4,0)</f>
        <v>3M</v>
      </c>
      <c r="W11263" t="str">
        <f>VLOOKUP(L11263,'[2]tabela de preços'!$A:$F,6,0)</f>
        <v xml:space="preserve">DISCOS / LIXAS / ABRASIVOS </v>
      </c>
      <c r="X11263" t="str">
        <f>VLOOKUP(L11263,'[2]tabela de preços'!$A:$G,7,0)</f>
        <v>AUTOMOTIVO</v>
      </c>
    </row>
    <row r="11264" spans="1:24" x14ac:dyDescent="0.3">
      <c r="A11264" t="s">
        <v>2994</v>
      </c>
      <c r="C11264" t="s">
        <v>2995</v>
      </c>
      <c r="D11264" s="1">
        <v>46064</v>
      </c>
      <c r="E11264" t="s">
        <v>2996</v>
      </c>
      <c r="F11264">
        <v>9</v>
      </c>
      <c r="G11264">
        <v>145</v>
      </c>
      <c r="H11264" t="str">
        <f>VLOOKUP(G11264,[1]OPERADORES!$A:$B,2,0)</f>
        <v xml:space="preserve">FABRICIA </v>
      </c>
      <c r="I11264" t="s">
        <v>244</v>
      </c>
      <c r="J11264" t="s">
        <v>967</v>
      </c>
      <c r="K11264" t="s">
        <v>2997</v>
      </c>
      <c r="L11264">
        <v>23105</v>
      </c>
      <c r="M11264" t="s">
        <v>402</v>
      </c>
      <c r="O11264" t="s">
        <v>11</v>
      </c>
      <c r="P11264">
        <v>6102</v>
      </c>
      <c r="Q11264">
        <v>300</v>
      </c>
      <c r="R11264">
        <v>2.35</v>
      </c>
      <c r="S11264">
        <v>705</v>
      </c>
      <c r="T11264">
        <v>576</v>
      </c>
      <c r="U11264">
        <v>18.3</v>
      </c>
      <c r="V11264" t="str">
        <f>VLOOKUP(L11264,'[2]tabela de preços'!$A:$D,4,0)</f>
        <v>3M</v>
      </c>
      <c r="W11264" t="str">
        <f>VLOOKUP(L11264,'[2]tabela de preços'!$A:$F,6,0)</f>
        <v xml:space="preserve">DISCOS / LIXAS / ABRASIVOS </v>
      </c>
      <c r="X11264" t="str">
        <f>VLOOKUP(L11264,'[2]tabela de preços'!$A:$G,7,0)</f>
        <v>AUTOMOTIVO</v>
      </c>
    </row>
    <row r="11265" spans="1:24" x14ac:dyDescent="0.3">
      <c r="A11265" t="s">
        <v>2994</v>
      </c>
      <c r="C11265" t="s">
        <v>2995</v>
      </c>
      <c r="D11265" s="1">
        <v>46064</v>
      </c>
      <c r="E11265" t="s">
        <v>2996</v>
      </c>
      <c r="F11265">
        <v>9</v>
      </c>
      <c r="G11265">
        <v>145</v>
      </c>
      <c r="H11265" t="str">
        <f>VLOOKUP(G11265,[1]OPERADORES!$A:$B,2,0)</f>
        <v xml:space="preserve">FABRICIA </v>
      </c>
      <c r="I11265" t="s">
        <v>244</v>
      </c>
      <c r="J11265" t="s">
        <v>967</v>
      </c>
      <c r="K11265" t="s">
        <v>2997</v>
      </c>
      <c r="L11265">
        <v>23107</v>
      </c>
      <c r="M11265" t="s">
        <v>247</v>
      </c>
      <c r="O11265" t="s">
        <v>11</v>
      </c>
      <c r="P11265">
        <v>6102</v>
      </c>
      <c r="Q11265">
        <v>300</v>
      </c>
      <c r="R11265">
        <v>2.35</v>
      </c>
      <c r="S11265">
        <v>705</v>
      </c>
      <c r="T11265">
        <v>555</v>
      </c>
      <c r="U11265">
        <v>21.28</v>
      </c>
      <c r="V11265" t="str">
        <f>VLOOKUP(L11265,'[2]tabela de preços'!$A:$D,4,0)</f>
        <v>3M</v>
      </c>
      <c r="W11265" t="str">
        <f>VLOOKUP(L11265,'[2]tabela de preços'!$A:$F,6,0)</f>
        <v xml:space="preserve">DISCOS / LIXAS / ABRASIVOS </v>
      </c>
      <c r="X11265" t="str">
        <f>VLOOKUP(L11265,'[2]tabela de preços'!$A:$G,7,0)</f>
        <v>AUTOMOTIVO</v>
      </c>
    </row>
    <row r="11266" spans="1:24" x14ac:dyDescent="0.3">
      <c r="A11266" t="s">
        <v>2994</v>
      </c>
      <c r="C11266" t="s">
        <v>2995</v>
      </c>
      <c r="D11266" s="1">
        <v>46064</v>
      </c>
      <c r="E11266" t="s">
        <v>2996</v>
      </c>
      <c r="F11266">
        <v>9</v>
      </c>
      <c r="G11266">
        <v>145</v>
      </c>
      <c r="H11266" t="str">
        <f>VLOOKUP(G11266,[1]OPERADORES!$A:$B,2,0)</f>
        <v xml:space="preserve">FABRICIA </v>
      </c>
      <c r="I11266" t="s">
        <v>244</v>
      </c>
      <c r="J11266" t="s">
        <v>967</v>
      </c>
      <c r="K11266" t="s">
        <v>2997</v>
      </c>
      <c r="L11266">
        <v>23108</v>
      </c>
      <c r="M11266" t="s">
        <v>248</v>
      </c>
      <c r="O11266" t="s">
        <v>11</v>
      </c>
      <c r="P11266">
        <v>6102</v>
      </c>
      <c r="Q11266">
        <v>300</v>
      </c>
      <c r="R11266">
        <v>2.35</v>
      </c>
      <c r="S11266">
        <v>705</v>
      </c>
      <c r="T11266">
        <v>555</v>
      </c>
      <c r="U11266">
        <v>21.28</v>
      </c>
      <c r="V11266" t="str">
        <f>VLOOKUP(L11266,'[2]tabela de preços'!$A:$D,4,0)</f>
        <v>3M</v>
      </c>
      <c r="W11266" t="str">
        <f>VLOOKUP(L11266,'[2]tabela de preços'!$A:$F,6,0)</f>
        <v xml:space="preserve">DISCOS / LIXAS / ABRASIVOS </v>
      </c>
      <c r="X11266" t="str">
        <f>VLOOKUP(L11266,'[2]tabela de preços'!$A:$G,7,0)</f>
        <v>AUTOMOTIVO</v>
      </c>
    </row>
    <row r="11267" spans="1:24" x14ac:dyDescent="0.3">
      <c r="A11267" t="s">
        <v>2994</v>
      </c>
      <c r="C11267" t="s">
        <v>2995</v>
      </c>
      <c r="D11267" s="1">
        <v>46064</v>
      </c>
      <c r="E11267" t="s">
        <v>2996</v>
      </c>
      <c r="F11267">
        <v>9</v>
      </c>
      <c r="G11267">
        <v>145</v>
      </c>
      <c r="H11267" t="str">
        <f>VLOOKUP(G11267,[1]OPERADORES!$A:$B,2,0)</f>
        <v xml:space="preserve">FABRICIA </v>
      </c>
      <c r="I11267" t="s">
        <v>244</v>
      </c>
      <c r="J11267" t="s">
        <v>967</v>
      </c>
      <c r="K11267" t="s">
        <v>2997</v>
      </c>
      <c r="L11267">
        <v>20135</v>
      </c>
      <c r="M11267" t="s">
        <v>459</v>
      </c>
      <c r="O11267" t="s">
        <v>11</v>
      </c>
      <c r="P11267">
        <v>6102</v>
      </c>
      <c r="Q11267">
        <v>60</v>
      </c>
      <c r="R11267">
        <v>25.37</v>
      </c>
      <c r="S11267" s="2">
        <v>1522.2</v>
      </c>
      <c r="T11267" s="2">
        <v>1155.5999999999999</v>
      </c>
      <c r="U11267">
        <v>24.08</v>
      </c>
      <c r="V11267" t="str">
        <f>VLOOKUP(L11267,'[2]tabela de preços'!$A:$D,4,0)</f>
        <v>3M</v>
      </c>
      <c r="W11267" t="str">
        <f>VLOOKUP(L11267,'[2]tabela de preços'!$A:$F,6,0)</f>
        <v>DISCO TRIZACT</v>
      </c>
      <c r="X11267" t="str">
        <f>VLOOKUP(L11267,'[2]tabela de preços'!$A:$G,7,0)</f>
        <v>AUTOMOTIVO</v>
      </c>
    </row>
    <row r="11268" spans="1:24" x14ac:dyDescent="0.3">
      <c r="A11268" t="s">
        <v>2994</v>
      </c>
      <c r="C11268" t="s">
        <v>2995</v>
      </c>
      <c r="D11268" s="1">
        <v>46064</v>
      </c>
      <c r="E11268" t="s">
        <v>2996</v>
      </c>
      <c r="F11268">
        <v>9</v>
      </c>
      <c r="G11268">
        <v>145</v>
      </c>
      <c r="H11268" t="str">
        <f>VLOOKUP(G11268,[1]OPERADORES!$A:$B,2,0)</f>
        <v xml:space="preserve">FABRICIA </v>
      </c>
      <c r="I11268" t="s">
        <v>244</v>
      </c>
      <c r="J11268" t="s">
        <v>967</v>
      </c>
      <c r="K11268" t="s">
        <v>2997</v>
      </c>
      <c r="L11268">
        <v>22188</v>
      </c>
      <c r="M11268" t="s">
        <v>78</v>
      </c>
      <c r="O11268" t="s">
        <v>11</v>
      </c>
      <c r="P11268">
        <v>6102</v>
      </c>
      <c r="Q11268">
        <v>36</v>
      </c>
      <c r="R11268">
        <v>13.84</v>
      </c>
      <c r="S11268">
        <v>498.24</v>
      </c>
      <c r="T11268">
        <v>392.04</v>
      </c>
      <c r="U11268">
        <v>21.32</v>
      </c>
      <c r="V11268" t="str">
        <f>VLOOKUP(L11268,'[2]tabela de preços'!$A:$D,4,0)</f>
        <v>3M</v>
      </c>
      <c r="W11268" t="str">
        <f>VLOOKUP(L11268,'[2]tabela de preços'!$A:$F,6,0)</f>
        <v>FITA AUTOMOTIVA</v>
      </c>
      <c r="X11268" t="str">
        <f>VLOOKUP(L11268,'[2]tabela de preços'!$A:$G,7,0)</f>
        <v>AUTOMOTIVO</v>
      </c>
    </row>
    <row r="11269" spans="1:24" x14ac:dyDescent="0.3">
      <c r="A11269" t="s">
        <v>2994</v>
      </c>
      <c r="C11269" t="s">
        <v>3288</v>
      </c>
      <c r="D11269" s="1">
        <v>46071</v>
      </c>
      <c r="E11269" t="s">
        <v>3289</v>
      </c>
      <c r="F11269">
        <v>9</v>
      </c>
      <c r="G11269">
        <v>145</v>
      </c>
      <c r="H11269" t="str">
        <f>VLOOKUP(G11269,[1]OPERADORES!$A:$B,2,0)</f>
        <v xml:space="preserve">FABRICIA </v>
      </c>
      <c r="I11269" t="s">
        <v>244</v>
      </c>
      <c r="J11269" t="s">
        <v>967</v>
      </c>
      <c r="K11269" t="s">
        <v>2997</v>
      </c>
      <c r="L11269">
        <v>84026</v>
      </c>
      <c r="M11269" t="s">
        <v>816</v>
      </c>
      <c r="O11269" t="s">
        <v>11</v>
      </c>
      <c r="P11269">
        <v>6102</v>
      </c>
      <c r="Q11269">
        <v>40</v>
      </c>
      <c r="R11269">
        <v>9.15</v>
      </c>
      <c r="S11269">
        <v>366</v>
      </c>
      <c r="T11269">
        <v>278</v>
      </c>
      <c r="U11269">
        <v>24.04</v>
      </c>
      <c r="V11269" t="str">
        <f>VLOOKUP(L11269,'[2]tabela de preços'!$A:$D,4,0)</f>
        <v>BRASILUX</v>
      </c>
      <c r="W11269" t="str">
        <f>VLOOKUP(L11269,'[2]tabela de preços'!$A:$F,6,0)</f>
        <v>CATALISADORES INDIVIDUAIS</v>
      </c>
      <c r="X11269" t="str">
        <f>VLOOKUP(L11269,'[2]tabela de preços'!$A:$G,7,0)</f>
        <v>IMOBILIÁRIO</v>
      </c>
    </row>
    <row r="11270" spans="1:24" x14ac:dyDescent="0.3">
      <c r="A11270" t="s">
        <v>2994</v>
      </c>
      <c r="C11270" t="s">
        <v>3288</v>
      </c>
      <c r="D11270" s="1">
        <v>46071</v>
      </c>
      <c r="E11270" t="s">
        <v>3289</v>
      </c>
      <c r="F11270">
        <v>9</v>
      </c>
      <c r="G11270">
        <v>145</v>
      </c>
      <c r="H11270" t="str">
        <f>VLOOKUP(G11270,[1]OPERADORES!$A:$B,2,0)</f>
        <v xml:space="preserve">FABRICIA </v>
      </c>
      <c r="I11270" t="s">
        <v>244</v>
      </c>
      <c r="J11270" t="s">
        <v>967</v>
      </c>
      <c r="K11270" t="s">
        <v>2997</v>
      </c>
      <c r="L11270">
        <v>58</v>
      </c>
      <c r="M11270" t="s">
        <v>389</v>
      </c>
      <c r="O11270" t="s">
        <v>11</v>
      </c>
      <c r="P11270">
        <v>6102</v>
      </c>
      <c r="Q11270">
        <v>100</v>
      </c>
      <c r="R11270">
        <v>1.01</v>
      </c>
      <c r="S11270">
        <v>101</v>
      </c>
      <c r="T11270">
        <v>77</v>
      </c>
      <c r="U11270">
        <v>23.76</v>
      </c>
      <c r="V11270" t="str">
        <f>VLOOKUP(L11270,'[2]tabela de preços'!$A:$D,4,0)</f>
        <v>3M</v>
      </c>
      <c r="W11270" t="str">
        <f>VLOOKUP(L11270,'[2]tabela de preços'!$A:$F,6,0)</f>
        <v>LIXA DÁGUA</v>
      </c>
      <c r="X11270" t="str">
        <f>VLOOKUP(L11270,'[2]tabela de preços'!$A:$G,7,0)</f>
        <v>AUTOMOTIVO</v>
      </c>
    </row>
    <row r="11271" spans="1:24" x14ac:dyDescent="0.3">
      <c r="A11271" t="s">
        <v>2994</v>
      </c>
      <c r="C11271" t="s">
        <v>3288</v>
      </c>
      <c r="D11271" s="1">
        <v>46071</v>
      </c>
      <c r="E11271" t="s">
        <v>3289</v>
      </c>
      <c r="F11271">
        <v>9</v>
      </c>
      <c r="G11271">
        <v>145</v>
      </c>
      <c r="H11271" t="str">
        <f>VLOOKUP(G11271,[1]OPERADORES!$A:$B,2,0)</f>
        <v xml:space="preserve">FABRICIA </v>
      </c>
      <c r="I11271" t="s">
        <v>244</v>
      </c>
      <c r="J11271" t="s">
        <v>967</v>
      </c>
      <c r="K11271" t="s">
        <v>2997</v>
      </c>
      <c r="L11271">
        <v>84011</v>
      </c>
      <c r="M11271" t="s">
        <v>957</v>
      </c>
      <c r="O11271" t="s">
        <v>11</v>
      </c>
      <c r="P11271">
        <v>6102</v>
      </c>
      <c r="Q11271">
        <v>100</v>
      </c>
      <c r="R11271">
        <v>2.23</v>
      </c>
      <c r="S11271">
        <v>223</v>
      </c>
      <c r="T11271">
        <v>169</v>
      </c>
      <c r="U11271">
        <v>24.22</v>
      </c>
      <c r="V11271" t="str">
        <f>VLOOKUP(L11271,'[2]tabela de preços'!$A:$D,4,0)</f>
        <v>3M</v>
      </c>
      <c r="W11271" t="str">
        <f>VLOOKUP(L11271,'[2]tabela de preços'!$A:$F,6,0)</f>
        <v>LIXA FERRO</v>
      </c>
      <c r="X11271" t="str">
        <f>VLOOKUP(L11271,'[2]tabela de preços'!$A:$G,7,0)</f>
        <v>IMOBILIÁRIO</v>
      </c>
    </row>
    <row r="11272" spans="1:24" x14ac:dyDescent="0.3">
      <c r="A11272" t="s">
        <v>2124</v>
      </c>
      <c r="B11272" t="s">
        <v>2125</v>
      </c>
      <c r="C11272" t="s">
        <v>2126</v>
      </c>
      <c r="D11272" s="1">
        <v>46037</v>
      </c>
      <c r="E11272" t="s">
        <v>2127</v>
      </c>
      <c r="F11272">
        <v>9</v>
      </c>
      <c r="G11272">
        <v>174</v>
      </c>
      <c r="H11272" t="str">
        <f>VLOOKUP(G11272,[1]OPERADORES!$A:$B,2,0)</f>
        <v>MIRIÃ LOBATO RODRIGUES</v>
      </c>
      <c r="I11272" t="s">
        <v>21</v>
      </c>
      <c r="J11272" t="s">
        <v>2128</v>
      </c>
      <c r="K11272" t="s">
        <v>2129</v>
      </c>
      <c r="L11272">
        <v>85135</v>
      </c>
      <c r="M11272" t="s">
        <v>2130</v>
      </c>
      <c r="O11272" t="s">
        <v>11</v>
      </c>
      <c r="P11272">
        <v>5403</v>
      </c>
      <c r="Q11272">
        <v>1</v>
      </c>
      <c r="R11272">
        <v>178.1</v>
      </c>
      <c r="S11272">
        <v>178.1</v>
      </c>
      <c r="T11272">
        <v>107.94</v>
      </c>
      <c r="U11272">
        <v>39.39</v>
      </c>
      <c r="V11272" t="str">
        <f>VLOOKUP(L11272,'[2]tabela de preços'!$A:$D,4,0)</f>
        <v>BRASILUX</v>
      </c>
      <c r="W11272" t="str">
        <f>VLOOKUP(L11272,'[2]tabela de preços'!$A:$F,6,0)</f>
        <v>TINTA DE LABORATÓRIO</v>
      </c>
      <c r="X11272" t="str">
        <f>VLOOKUP(L11272,'[2]tabela de preços'!$A:$G,7,0)</f>
        <v>AUTOMOTIVO</v>
      </c>
    </row>
    <row r="11273" spans="1:24" x14ac:dyDescent="0.3">
      <c r="A11273" t="s">
        <v>2124</v>
      </c>
      <c r="B11273" t="s">
        <v>2125</v>
      </c>
      <c r="C11273" t="s">
        <v>3290</v>
      </c>
      <c r="D11273" s="1">
        <v>46066</v>
      </c>
      <c r="E11273" t="s">
        <v>3291</v>
      </c>
      <c r="F11273">
        <v>9</v>
      </c>
      <c r="G11273">
        <v>236</v>
      </c>
      <c r="H11273" t="str">
        <f>VLOOKUP(G11273,[1]OPERADORES!$A:$B,2,0)</f>
        <v>DANIEL</v>
      </c>
      <c r="I11273" t="s">
        <v>21</v>
      </c>
      <c r="J11273" t="s">
        <v>2128</v>
      </c>
      <c r="K11273" t="s">
        <v>2129</v>
      </c>
      <c r="L11273">
        <v>87057</v>
      </c>
      <c r="M11273" t="s">
        <v>1280</v>
      </c>
      <c r="O11273" t="s">
        <v>11</v>
      </c>
      <c r="P11273">
        <v>5403</v>
      </c>
      <c r="Q11273">
        <v>1</v>
      </c>
      <c r="R11273">
        <v>76.92</v>
      </c>
      <c r="S11273">
        <v>76.92</v>
      </c>
      <c r="T11273">
        <v>58.38</v>
      </c>
      <c r="U11273">
        <v>24.1</v>
      </c>
      <c r="V11273" t="str">
        <f>VLOOKUP(L11273,'[2]tabela de preços'!$A:$D,4,0)</f>
        <v>BRASILUX</v>
      </c>
      <c r="W11273" t="str">
        <f>VLOOKUP(L11273,'[2]tabela de preços'!$A:$F,6,0)</f>
        <v>ESMALTES</v>
      </c>
      <c r="X11273" t="str">
        <f>VLOOKUP(L11273,'[2]tabela de preços'!$A:$G,7,0)</f>
        <v>INDUSTRIAL</v>
      </c>
    </row>
    <row r="11274" spans="1:24" x14ac:dyDescent="0.3">
      <c r="A11274" t="s">
        <v>2124</v>
      </c>
      <c r="B11274" t="s">
        <v>2125</v>
      </c>
      <c r="C11274" t="s">
        <v>4706</v>
      </c>
      <c r="D11274" s="1">
        <v>46097</v>
      </c>
      <c r="E11274" t="s">
        <v>4707</v>
      </c>
      <c r="F11274">
        <v>9</v>
      </c>
      <c r="G11274">
        <v>174</v>
      </c>
      <c r="H11274" t="str">
        <f>VLOOKUP(G11274,[1]OPERADORES!$A:$B,2,0)</f>
        <v>MIRIÃ LOBATO RODRIGUES</v>
      </c>
      <c r="I11274" t="s">
        <v>21</v>
      </c>
      <c r="J11274" t="s">
        <v>2128</v>
      </c>
      <c r="K11274" t="s">
        <v>2129</v>
      </c>
      <c r="L11274">
        <v>84762</v>
      </c>
      <c r="M11274" t="s">
        <v>1014</v>
      </c>
      <c r="O11274" t="s">
        <v>11</v>
      </c>
      <c r="P11274">
        <v>5403</v>
      </c>
      <c r="Q11274">
        <v>2</v>
      </c>
      <c r="R11274">
        <v>159.41999999999999</v>
      </c>
      <c r="S11274">
        <v>318.83999999999997</v>
      </c>
      <c r="T11274">
        <v>233.76</v>
      </c>
      <c r="U11274">
        <v>26.68</v>
      </c>
      <c r="V11274" t="str">
        <f>VLOOKUP(L11274,'[2]tabela de preços'!$A:$D,4,0)</f>
        <v>BRASILUX</v>
      </c>
      <c r="W11274" t="str">
        <f>VLOOKUP(L11274,'[2]tabela de preços'!$A:$F,6,0)</f>
        <v>EPOXI</v>
      </c>
      <c r="X11274" t="str">
        <f>VLOOKUP(L11274,'[2]tabela de preços'!$A:$G,7,0)</f>
        <v>INDUSTRIAL</v>
      </c>
    </row>
    <row r="11275" spans="1:24" x14ac:dyDescent="0.3">
      <c r="A11275" t="s">
        <v>2131</v>
      </c>
      <c r="C11275" t="s">
        <v>2132</v>
      </c>
      <c r="D11275" s="1">
        <v>46035</v>
      </c>
      <c r="E11275" t="s">
        <v>2133</v>
      </c>
      <c r="F11275">
        <v>9</v>
      </c>
      <c r="G11275">
        <v>174</v>
      </c>
      <c r="H11275" t="str">
        <f>VLOOKUP(G11275,[1]OPERADORES!$A:$B,2,0)</f>
        <v>MIRIÃ LOBATO RODRIGUES</v>
      </c>
      <c r="I11275" t="s">
        <v>1327</v>
      </c>
      <c r="J11275" t="s">
        <v>1328</v>
      </c>
      <c r="K11275" t="s">
        <v>2134</v>
      </c>
      <c r="L11275">
        <v>85362</v>
      </c>
      <c r="M11275" t="s">
        <v>2135</v>
      </c>
      <c r="O11275" t="s">
        <v>11</v>
      </c>
      <c r="P11275">
        <v>6102</v>
      </c>
      <c r="Q11275">
        <v>3</v>
      </c>
      <c r="R11275">
        <v>142.69999999999999</v>
      </c>
      <c r="S11275">
        <v>428.1</v>
      </c>
      <c r="T11275">
        <v>324.93</v>
      </c>
      <c r="U11275">
        <v>24.1</v>
      </c>
      <c r="V11275" t="str">
        <f>VLOOKUP(L11275,'[2]tabela de preços'!$A:$D,4,0)</f>
        <v>BRASILUX</v>
      </c>
      <c r="W11275" t="str">
        <f>VLOOKUP(L11275,'[2]tabela de preços'!$A:$F,6,0)</f>
        <v>PRETO FOSCO VINÍLICO</v>
      </c>
      <c r="X11275" t="str">
        <f>VLOOKUP(L11275,'[2]tabela de preços'!$A:$G,7,0)</f>
        <v>AUTOMOTIVO</v>
      </c>
    </row>
    <row r="11276" spans="1:24" x14ac:dyDescent="0.3">
      <c r="A11276" t="s">
        <v>2131</v>
      </c>
      <c r="C11276" t="s">
        <v>2132</v>
      </c>
      <c r="D11276" s="1">
        <v>46035</v>
      </c>
      <c r="E11276" t="s">
        <v>2133</v>
      </c>
      <c r="F11276">
        <v>9</v>
      </c>
      <c r="G11276">
        <v>174</v>
      </c>
      <c r="H11276" t="str">
        <f>VLOOKUP(G11276,[1]OPERADORES!$A:$B,2,0)</f>
        <v>MIRIÃ LOBATO RODRIGUES</v>
      </c>
      <c r="I11276" t="s">
        <v>1327</v>
      </c>
      <c r="J11276" t="s">
        <v>1328</v>
      </c>
      <c r="K11276" t="s">
        <v>2134</v>
      </c>
      <c r="L11276">
        <v>84025</v>
      </c>
      <c r="M11276" t="s">
        <v>1520</v>
      </c>
      <c r="O11276" t="s">
        <v>11</v>
      </c>
      <c r="P11276">
        <v>6102</v>
      </c>
      <c r="Q11276">
        <v>3</v>
      </c>
      <c r="R11276">
        <v>80.42</v>
      </c>
      <c r="S11276">
        <v>241.26</v>
      </c>
      <c r="T11276">
        <v>183.12</v>
      </c>
      <c r="U11276">
        <v>24.1</v>
      </c>
      <c r="V11276" t="str">
        <f>VLOOKUP(L11276,'[2]tabela de preços'!$A:$D,4,0)</f>
        <v>BRASILUX</v>
      </c>
      <c r="W11276" t="str">
        <f>VLOOKUP(L11276,'[2]tabela de preços'!$A:$F,6,0)</f>
        <v>EPOXI</v>
      </c>
      <c r="X11276" t="str">
        <f>VLOOKUP(L11276,'[2]tabela de preços'!$A:$G,7,0)</f>
        <v>INDUSTRIAL</v>
      </c>
    </row>
    <row r="11277" spans="1:24" x14ac:dyDescent="0.3">
      <c r="A11277" t="s">
        <v>2131</v>
      </c>
      <c r="C11277" t="s">
        <v>2132</v>
      </c>
      <c r="D11277" s="1">
        <v>46035</v>
      </c>
      <c r="E11277" t="s">
        <v>2133</v>
      </c>
      <c r="F11277">
        <v>9</v>
      </c>
      <c r="G11277">
        <v>174</v>
      </c>
      <c r="H11277" t="str">
        <f>VLOOKUP(G11277,[1]OPERADORES!$A:$B,2,0)</f>
        <v>MIRIÃ LOBATO RODRIGUES</v>
      </c>
      <c r="I11277" t="s">
        <v>1327</v>
      </c>
      <c r="J11277" t="s">
        <v>1328</v>
      </c>
      <c r="K11277" t="s">
        <v>2134</v>
      </c>
      <c r="L11277">
        <v>85416</v>
      </c>
      <c r="M11277" t="s">
        <v>756</v>
      </c>
      <c r="O11277" t="s">
        <v>11</v>
      </c>
      <c r="P11277">
        <v>6102</v>
      </c>
      <c r="Q11277">
        <v>6</v>
      </c>
      <c r="R11277">
        <v>8.9</v>
      </c>
      <c r="S11277">
        <v>53.4</v>
      </c>
      <c r="T11277">
        <v>43.92</v>
      </c>
      <c r="U11277">
        <v>17.75</v>
      </c>
      <c r="V11277" t="str">
        <f>VLOOKUP(L11277,'[2]tabela de preços'!$A:$D,4,0)</f>
        <v>IBERÊ</v>
      </c>
      <c r="W11277" t="str">
        <f>VLOOKUP(L11277,'[2]tabela de preços'!$A:$F,6,0)</f>
        <v xml:space="preserve">COLA  PLÁSTICA </v>
      </c>
      <c r="X11277" t="str">
        <f>VLOOKUP(L11277,'[2]tabela de preços'!$A:$G,7,0)</f>
        <v>AUTOMOTIVO</v>
      </c>
    </row>
    <row r="11278" spans="1:24" x14ac:dyDescent="0.3">
      <c r="A11278" t="s">
        <v>2131</v>
      </c>
      <c r="C11278" t="s">
        <v>2132</v>
      </c>
      <c r="D11278" s="1">
        <v>46035</v>
      </c>
      <c r="E11278" t="s">
        <v>2133</v>
      </c>
      <c r="F11278">
        <v>9</v>
      </c>
      <c r="G11278">
        <v>174</v>
      </c>
      <c r="H11278" t="str">
        <f>VLOOKUP(G11278,[1]OPERADORES!$A:$B,2,0)</f>
        <v>MIRIÃ LOBATO RODRIGUES</v>
      </c>
      <c r="I11278" t="s">
        <v>1327</v>
      </c>
      <c r="J11278" t="s">
        <v>1328</v>
      </c>
      <c r="K11278" t="s">
        <v>2134</v>
      </c>
      <c r="L11278">
        <v>84560</v>
      </c>
      <c r="M11278" t="s">
        <v>118</v>
      </c>
      <c r="O11278" t="s">
        <v>11</v>
      </c>
      <c r="P11278">
        <v>6102</v>
      </c>
      <c r="Q11278">
        <v>12</v>
      </c>
      <c r="R11278">
        <v>47.89</v>
      </c>
      <c r="S11278">
        <v>574.67999999999995</v>
      </c>
      <c r="T11278">
        <v>469.92</v>
      </c>
      <c r="U11278">
        <v>18.23</v>
      </c>
      <c r="V11278" t="str">
        <f>VLOOKUP(L11278,'[2]tabela de preços'!$A:$D,4,0)</f>
        <v>BRASILUX</v>
      </c>
      <c r="W11278" t="str">
        <f>VLOOKUP(L11278,'[2]tabela de preços'!$A:$F,6,0)</f>
        <v>THINNER DE LIMPEZA</v>
      </c>
      <c r="X11278" t="str">
        <f>VLOOKUP(L11278,'[2]tabela de preços'!$A:$G,7,0)</f>
        <v>THINNER</v>
      </c>
    </row>
    <row r="11279" spans="1:24" x14ac:dyDescent="0.3">
      <c r="A11279" t="s">
        <v>2857</v>
      </c>
      <c r="C11279" t="s">
        <v>2858</v>
      </c>
      <c r="D11279" s="1">
        <v>46062</v>
      </c>
      <c r="E11279" t="s">
        <v>2859</v>
      </c>
      <c r="F11279">
        <v>9</v>
      </c>
      <c r="G11279">
        <v>174</v>
      </c>
      <c r="H11279" t="str">
        <f>VLOOKUP(G11279,[1]OPERADORES!$A:$B,2,0)</f>
        <v>MIRIÃ LOBATO RODRIGUES</v>
      </c>
      <c r="I11279" t="s">
        <v>21</v>
      </c>
      <c r="J11279" t="s">
        <v>730</v>
      </c>
      <c r="K11279" t="s">
        <v>2860</v>
      </c>
      <c r="L11279">
        <v>85780</v>
      </c>
      <c r="M11279" t="s">
        <v>2861</v>
      </c>
      <c r="O11279" t="s">
        <v>11</v>
      </c>
      <c r="P11279">
        <v>5403</v>
      </c>
      <c r="Q11279">
        <v>3</v>
      </c>
      <c r="R11279">
        <v>164.77</v>
      </c>
      <c r="S11279">
        <v>494.31</v>
      </c>
      <c r="T11279">
        <v>388.92</v>
      </c>
      <c r="U11279">
        <v>21.32</v>
      </c>
      <c r="V11279" t="str">
        <f>VLOOKUP(L11279,'[2]tabela de preços'!$A:$D,4,0)</f>
        <v>CORAL</v>
      </c>
      <c r="W11279" t="str">
        <f>VLOOKUP(L11279,'[2]tabela de preços'!$A:$F,6,0)</f>
        <v>TINTA PAREDE</v>
      </c>
      <c r="X11279" t="str">
        <f>VLOOKUP(L11279,'[2]tabela de preços'!$A:$G,7,0)</f>
        <v>IMOBILIÁRIO</v>
      </c>
    </row>
    <row r="11280" spans="1:24" x14ac:dyDescent="0.3">
      <c r="A11280" t="s">
        <v>2857</v>
      </c>
      <c r="C11280" t="s">
        <v>2858</v>
      </c>
      <c r="D11280" s="1">
        <v>46062</v>
      </c>
      <c r="E11280" t="s">
        <v>2859</v>
      </c>
      <c r="F11280">
        <v>9</v>
      </c>
      <c r="G11280">
        <v>174</v>
      </c>
      <c r="H11280" t="str">
        <f>VLOOKUP(G11280,[1]OPERADORES!$A:$B,2,0)</f>
        <v>MIRIÃ LOBATO RODRIGUES</v>
      </c>
      <c r="I11280" t="s">
        <v>21</v>
      </c>
      <c r="J11280" t="s">
        <v>730</v>
      </c>
      <c r="K11280" t="s">
        <v>2860</v>
      </c>
      <c r="L11280">
        <v>84411</v>
      </c>
      <c r="M11280" t="s">
        <v>35</v>
      </c>
      <c r="O11280" t="s">
        <v>11</v>
      </c>
      <c r="P11280">
        <v>5102</v>
      </c>
      <c r="Q11280">
        <v>5</v>
      </c>
      <c r="R11280">
        <v>4.29</v>
      </c>
      <c r="S11280">
        <v>21.45</v>
      </c>
      <c r="T11280">
        <v>17.7</v>
      </c>
      <c r="U11280">
        <v>17.48</v>
      </c>
      <c r="V11280" t="str">
        <f>VLOOKUP(L11280,'[2]tabela de preços'!$A:$D,4,0)</f>
        <v>ADERE</v>
      </c>
      <c r="W11280" t="str">
        <f>VLOOKUP(L11280,'[2]tabela de preços'!$A:$F,6,0)</f>
        <v xml:space="preserve">FITA DE USO GERAL </v>
      </c>
      <c r="X11280" t="str">
        <f>VLOOKUP(L11280,'[2]tabela de preços'!$A:$G,7,0)</f>
        <v>IMOBILIÁRIO</v>
      </c>
    </row>
    <row r="11281" spans="1:24" x14ac:dyDescent="0.3">
      <c r="A11281" t="s">
        <v>2857</v>
      </c>
      <c r="C11281" t="s">
        <v>2858</v>
      </c>
      <c r="D11281" s="1">
        <v>46062</v>
      </c>
      <c r="E11281" t="s">
        <v>2859</v>
      </c>
      <c r="F11281">
        <v>9</v>
      </c>
      <c r="G11281">
        <v>174</v>
      </c>
      <c r="H11281" t="str">
        <f>VLOOKUP(G11281,[1]OPERADORES!$A:$B,2,0)</f>
        <v>MIRIÃ LOBATO RODRIGUES</v>
      </c>
      <c r="I11281" t="s">
        <v>21</v>
      </c>
      <c r="J11281" t="s">
        <v>730</v>
      </c>
      <c r="K11281" t="s">
        <v>2860</v>
      </c>
      <c r="L11281">
        <v>86995</v>
      </c>
      <c r="M11281" t="s">
        <v>37</v>
      </c>
      <c r="O11281" t="s">
        <v>11</v>
      </c>
      <c r="P11281">
        <v>5102</v>
      </c>
      <c r="Q11281">
        <v>20</v>
      </c>
      <c r="R11281">
        <v>7.29</v>
      </c>
      <c r="S11281">
        <v>145.80000000000001</v>
      </c>
      <c r="T11281">
        <v>116.6</v>
      </c>
      <c r="U11281">
        <v>20.03</v>
      </c>
      <c r="V11281" t="str">
        <f>VLOOKUP(L11281,'[2]tabela de preços'!$A:$D,4,0)</f>
        <v>AUTOAMERICA</v>
      </c>
      <c r="W11281" t="str">
        <f>VLOOKUP(L11281,'[2]tabela de preços'!$A:$F,6,0)</f>
        <v>FLANELAS / PANOS</v>
      </c>
      <c r="X11281" t="str">
        <f>VLOOKUP(L11281,'[2]tabela de preços'!$A:$G,7,0)</f>
        <v>AUTOMOTIVO</v>
      </c>
    </row>
    <row r="11282" spans="1:24" x14ac:dyDescent="0.3">
      <c r="A11282" t="s">
        <v>2857</v>
      </c>
      <c r="C11282" t="s">
        <v>2858</v>
      </c>
      <c r="D11282" s="1">
        <v>46062</v>
      </c>
      <c r="E11282" t="s">
        <v>2859</v>
      </c>
      <c r="F11282">
        <v>9</v>
      </c>
      <c r="G11282">
        <v>174</v>
      </c>
      <c r="H11282" t="str">
        <f>VLOOKUP(G11282,[1]OPERADORES!$A:$B,2,0)</f>
        <v>MIRIÃ LOBATO RODRIGUES</v>
      </c>
      <c r="I11282" t="s">
        <v>21</v>
      </c>
      <c r="J11282" t="s">
        <v>730</v>
      </c>
      <c r="K11282" t="s">
        <v>2860</v>
      </c>
      <c r="L11282">
        <v>86943</v>
      </c>
      <c r="M11282" t="s">
        <v>1111</v>
      </c>
      <c r="O11282" t="s">
        <v>11</v>
      </c>
      <c r="P11282">
        <v>5403</v>
      </c>
      <c r="Q11282">
        <v>4</v>
      </c>
      <c r="R11282">
        <v>119.29</v>
      </c>
      <c r="S11282">
        <v>477.16</v>
      </c>
      <c r="T11282">
        <v>362.16</v>
      </c>
      <c r="U11282">
        <v>24.1</v>
      </c>
      <c r="V11282" t="str">
        <f>VLOOKUP(L11282,'[2]tabela de preços'!$A:$D,4,0)</f>
        <v>BRASILUX</v>
      </c>
      <c r="W11282" t="str">
        <f>VLOOKUP(L11282,'[2]tabela de preços'!$A:$F,6,0)</f>
        <v>IMPERMEABILIZANTES</v>
      </c>
      <c r="X11282" t="str">
        <f>VLOOKUP(L11282,'[2]tabela de preços'!$A:$G,7,0)</f>
        <v>IMOBILIÁRIO</v>
      </c>
    </row>
    <row r="11283" spans="1:24" x14ac:dyDescent="0.3">
      <c r="A11283" t="s">
        <v>2857</v>
      </c>
      <c r="C11283" t="s">
        <v>2858</v>
      </c>
      <c r="D11283" s="1">
        <v>46062</v>
      </c>
      <c r="E11283" t="s">
        <v>2859</v>
      </c>
      <c r="F11283">
        <v>9</v>
      </c>
      <c r="G11283">
        <v>174</v>
      </c>
      <c r="H11283" t="str">
        <f>VLOOKUP(G11283,[1]OPERADORES!$A:$B,2,0)</f>
        <v>MIRIÃ LOBATO RODRIGUES</v>
      </c>
      <c r="I11283" t="s">
        <v>21</v>
      </c>
      <c r="J11283" t="s">
        <v>730</v>
      </c>
      <c r="K11283" t="s">
        <v>2860</v>
      </c>
      <c r="L11283">
        <v>84014</v>
      </c>
      <c r="M11283" t="s">
        <v>1152</v>
      </c>
      <c r="O11283" t="s">
        <v>11</v>
      </c>
      <c r="P11283">
        <v>5102</v>
      </c>
      <c r="Q11283">
        <v>5</v>
      </c>
      <c r="R11283">
        <v>2.2000000000000002</v>
      </c>
      <c r="S11283">
        <v>11</v>
      </c>
      <c r="T11283">
        <v>8.35</v>
      </c>
      <c r="U11283">
        <v>24.09</v>
      </c>
      <c r="V11283" t="str">
        <f>VLOOKUP(L11283,'[2]tabela de preços'!$A:$D,4,0)</f>
        <v>3M</v>
      </c>
      <c r="W11283" t="str">
        <f>VLOOKUP(L11283,'[2]tabela de preços'!$A:$F,6,0)</f>
        <v>LIXA FERRO</v>
      </c>
      <c r="X11283" t="str">
        <f>VLOOKUP(L11283,'[2]tabela de preços'!$A:$G,7,0)</f>
        <v>IMOBILIÁRIO</v>
      </c>
    </row>
    <row r="11284" spans="1:24" x14ac:dyDescent="0.3">
      <c r="A11284" t="s">
        <v>2857</v>
      </c>
      <c r="C11284" t="s">
        <v>2858</v>
      </c>
      <c r="D11284" s="1">
        <v>46062</v>
      </c>
      <c r="E11284" t="s">
        <v>2859</v>
      </c>
      <c r="F11284">
        <v>9</v>
      </c>
      <c r="G11284">
        <v>174</v>
      </c>
      <c r="H11284" t="str">
        <f>VLOOKUP(G11284,[1]OPERADORES!$A:$B,2,0)</f>
        <v>MIRIÃ LOBATO RODRIGUES</v>
      </c>
      <c r="I11284" t="s">
        <v>21</v>
      </c>
      <c r="J11284" t="s">
        <v>730</v>
      </c>
      <c r="K11284" t="s">
        <v>2860</v>
      </c>
      <c r="L11284">
        <v>84021</v>
      </c>
      <c r="M11284" t="s">
        <v>1945</v>
      </c>
      <c r="O11284" t="s">
        <v>11</v>
      </c>
      <c r="P11284">
        <v>5102</v>
      </c>
      <c r="Q11284">
        <v>20</v>
      </c>
      <c r="R11284">
        <v>0.6</v>
      </c>
      <c r="S11284">
        <v>12</v>
      </c>
      <c r="T11284">
        <v>9.1999999999999993</v>
      </c>
      <c r="U11284">
        <v>23.33</v>
      </c>
      <c r="V11284" t="str">
        <f>VLOOKUP(L11284,'[2]tabela de preços'!$A:$D,4,0)</f>
        <v>3M</v>
      </c>
      <c r="W11284" t="str">
        <f>VLOOKUP(L11284,'[2]tabela de preços'!$A:$F,6,0)</f>
        <v>LIXA MASSA  /MADEIRA / PAREDE</v>
      </c>
      <c r="X11284" t="str">
        <f>VLOOKUP(L11284,'[2]tabela de preços'!$A:$G,7,0)</f>
        <v>IMOBILIÁRIO</v>
      </c>
    </row>
    <row r="11285" spans="1:24" x14ac:dyDescent="0.3">
      <c r="A11285" t="s">
        <v>2857</v>
      </c>
      <c r="C11285" t="s">
        <v>2858</v>
      </c>
      <c r="D11285" s="1">
        <v>46062</v>
      </c>
      <c r="E11285" t="s">
        <v>2859</v>
      </c>
      <c r="F11285">
        <v>9</v>
      </c>
      <c r="G11285">
        <v>174</v>
      </c>
      <c r="H11285" t="str">
        <f>VLOOKUP(G11285,[1]OPERADORES!$A:$B,2,0)</f>
        <v>MIRIÃ LOBATO RODRIGUES</v>
      </c>
      <c r="I11285" t="s">
        <v>21</v>
      </c>
      <c r="J11285" t="s">
        <v>730</v>
      </c>
      <c r="K11285" t="s">
        <v>2860</v>
      </c>
      <c r="L11285">
        <v>84036</v>
      </c>
      <c r="M11285" t="s">
        <v>289</v>
      </c>
      <c r="O11285" t="s">
        <v>11</v>
      </c>
      <c r="P11285">
        <v>5102</v>
      </c>
      <c r="Q11285">
        <v>8</v>
      </c>
      <c r="R11285">
        <v>47.9</v>
      </c>
      <c r="S11285">
        <v>383.2</v>
      </c>
      <c r="T11285">
        <v>333.04</v>
      </c>
      <c r="U11285">
        <v>13.09</v>
      </c>
      <c r="V11285" t="str">
        <f>VLOOKUP(L11285,'[2]tabela de preços'!$A:$D,4,0)</f>
        <v>BRASILUX</v>
      </c>
      <c r="W11285" t="str">
        <f>VLOOKUP(L11285,'[2]tabela de preços'!$A:$F,6,0)</f>
        <v>MASSA CORRIDA / ACRÍLICA</v>
      </c>
      <c r="X11285" t="str">
        <f>VLOOKUP(L11285,'[2]tabela de preços'!$A:$G,7,0)</f>
        <v>IMOBILIÁRIO</v>
      </c>
    </row>
    <row r="11286" spans="1:24" x14ac:dyDescent="0.3">
      <c r="A11286" t="s">
        <v>2857</v>
      </c>
      <c r="C11286" t="s">
        <v>2858</v>
      </c>
      <c r="D11286" s="1">
        <v>46062</v>
      </c>
      <c r="E11286" t="s">
        <v>2859</v>
      </c>
      <c r="F11286">
        <v>9</v>
      </c>
      <c r="G11286">
        <v>174</v>
      </c>
      <c r="H11286" t="str">
        <f>VLOOKUP(G11286,[1]OPERADORES!$A:$B,2,0)</f>
        <v>MIRIÃ LOBATO RODRIGUES</v>
      </c>
      <c r="I11286" t="s">
        <v>21</v>
      </c>
      <c r="J11286" t="s">
        <v>730</v>
      </c>
      <c r="K11286" t="s">
        <v>2860</v>
      </c>
      <c r="L11286">
        <v>85227</v>
      </c>
      <c r="M11286" t="s">
        <v>1042</v>
      </c>
      <c r="O11286" t="s">
        <v>11</v>
      </c>
      <c r="P11286">
        <v>5102</v>
      </c>
      <c r="Q11286">
        <v>2</v>
      </c>
      <c r="R11286">
        <v>7.13</v>
      </c>
      <c r="S11286">
        <v>14.26</v>
      </c>
      <c r="T11286">
        <v>9.1999999999999993</v>
      </c>
      <c r="U11286">
        <v>35.479999999999997</v>
      </c>
      <c r="V11286" t="str">
        <f>VLOOKUP(L11286,'[2]tabela de preços'!$A:$D,4,0)</f>
        <v>ATLAS</v>
      </c>
      <c r="W11286" t="str">
        <f>VLOOKUP(L11286,'[2]tabela de preços'!$A:$F,6,0)</f>
        <v>ROLOS / TRINCHAS / PINCÉIS / ESPÁTULAS</v>
      </c>
      <c r="X11286" t="str">
        <f>VLOOKUP(L11286,'[2]tabela de preços'!$A:$G,7,0)</f>
        <v>IMOBILIÁRIO</v>
      </c>
    </row>
    <row r="11287" spans="1:24" x14ac:dyDescent="0.3">
      <c r="A11287" t="s">
        <v>2857</v>
      </c>
      <c r="C11287" t="s">
        <v>2858</v>
      </c>
      <c r="D11287" s="1">
        <v>46062</v>
      </c>
      <c r="E11287" t="s">
        <v>2859</v>
      </c>
      <c r="F11287">
        <v>9</v>
      </c>
      <c r="G11287">
        <v>174</v>
      </c>
      <c r="H11287" t="str">
        <f>VLOOKUP(G11287,[1]OPERADORES!$A:$B,2,0)</f>
        <v>MIRIÃ LOBATO RODRIGUES</v>
      </c>
      <c r="I11287" t="s">
        <v>21</v>
      </c>
      <c r="J11287" t="s">
        <v>730</v>
      </c>
      <c r="K11287" t="s">
        <v>2860</v>
      </c>
      <c r="L11287">
        <v>84420</v>
      </c>
      <c r="M11287" t="s">
        <v>353</v>
      </c>
      <c r="O11287" t="s">
        <v>11</v>
      </c>
      <c r="P11287">
        <v>5102</v>
      </c>
      <c r="Q11287">
        <v>2</v>
      </c>
      <c r="R11287">
        <v>20.34</v>
      </c>
      <c r="S11287">
        <v>40.68</v>
      </c>
      <c r="T11287">
        <v>30.88</v>
      </c>
      <c r="U11287">
        <v>24.09</v>
      </c>
      <c r="V11287" t="str">
        <f>VLOOKUP(L11287,'[2]tabela de preços'!$A:$D,4,0)</f>
        <v>ATLAS</v>
      </c>
      <c r="W11287" t="str">
        <f>VLOOKUP(L11287,'[2]tabela de preços'!$A:$F,6,0)</f>
        <v>ROLOS / TRINCHAS / PINCÉIS / ESPÁTULAS</v>
      </c>
      <c r="X11287" t="str">
        <f>VLOOKUP(L11287,'[2]tabela de preços'!$A:$G,7,0)</f>
        <v>IMOBILIÁRIO</v>
      </c>
    </row>
    <row r="11288" spans="1:24" x14ac:dyDescent="0.3">
      <c r="A11288" t="s">
        <v>2857</v>
      </c>
      <c r="C11288" t="s">
        <v>2858</v>
      </c>
      <c r="D11288" s="1">
        <v>46062</v>
      </c>
      <c r="E11288" t="s">
        <v>2859</v>
      </c>
      <c r="F11288">
        <v>9</v>
      </c>
      <c r="G11288">
        <v>174</v>
      </c>
      <c r="H11288" t="str">
        <f>VLOOKUP(G11288,[1]OPERADORES!$A:$B,2,0)</f>
        <v>MIRIÃ LOBATO RODRIGUES</v>
      </c>
      <c r="I11288" t="s">
        <v>21</v>
      </c>
      <c r="J11288" t="s">
        <v>730</v>
      </c>
      <c r="K11288" t="s">
        <v>2860</v>
      </c>
      <c r="L11288">
        <v>85340</v>
      </c>
      <c r="M11288" t="s">
        <v>2862</v>
      </c>
      <c r="O11288" t="s">
        <v>11</v>
      </c>
      <c r="P11288">
        <v>5403</v>
      </c>
      <c r="Q11288">
        <v>14</v>
      </c>
      <c r="R11288">
        <v>64.819999999999993</v>
      </c>
      <c r="S11288">
        <v>907.48</v>
      </c>
      <c r="T11288">
        <v>688.8</v>
      </c>
      <c r="U11288">
        <v>24.1</v>
      </c>
      <c r="V11288" t="str">
        <f>VLOOKUP(L11288,'[2]tabela de preços'!$A:$D,4,0)</f>
        <v>DÁVILA  INOVE</v>
      </c>
      <c r="W11288" t="str">
        <f>VLOOKUP(L11288,'[2]tabela de preços'!$A:$F,6,0)</f>
        <v>TEXTURA</v>
      </c>
      <c r="X11288" t="str">
        <f>VLOOKUP(L11288,'[2]tabela de preços'!$A:$G,7,0)</f>
        <v>IMOBILIÁRIO</v>
      </c>
    </row>
    <row r="11289" spans="1:24" x14ac:dyDescent="0.3">
      <c r="A11289" t="s">
        <v>2857</v>
      </c>
      <c r="C11289" t="s">
        <v>2858</v>
      </c>
      <c r="D11289" s="1">
        <v>46062</v>
      </c>
      <c r="E11289" t="s">
        <v>2859</v>
      </c>
      <c r="F11289">
        <v>9</v>
      </c>
      <c r="G11289">
        <v>174</v>
      </c>
      <c r="H11289" t="str">
        <f>VLOOKUP(G11289,[1]OPERADORES!$A:$B,2,0)</f>
        <v>MIRIÃ LOBATO RODRIGUES</v>
      </c>
      <c r="I11289" t="s">
        <v>21</v>
      </c>
      <c r="J11289" t="s">
        <v>730</v>
      </c>
      <c r="K11289" t="s">
        <v>2860</v>
      </c>
      <c r="L11289">
        <v>10118</v>
      </c>
      <c r="M11289" t="s">
        <v>572</v>
      </c>
      <c r="O11289" t="s">
        <v>11</v>
      </c>
      <c r="P11289">
        <v>5102</v>
      </c>
      <c r="Q11289">
        <v>3</v>
      </c>
      <c r="R11289">
        <v>5.0199999999999996</v>
      </c>
      <c r="S11289">
        <v>15.06</v>
      </c>
      <c r="T11289">
        <v>11.43</v>
      </c>
      <c r="U11289">
        <v>24.1</v>
      </c>
      <c r="V11289" t="str">
        <f>VLOOKUP(L11289,'[2]tabela de preços'!$A:$D,4,0)</f>
        <v>ATLAS</v>
      </c>
      <c r="W11289" t="str">
        <f>VLOOKUP(L11289,'[2]tabela de preços'!$A:$F,6,0)</f>
        <v>ROLOS / TRINCHAS / PINCÉIS / ESPÁTULAS</v>
      </c>
      <c r="X11289" t="str">
        <f>VLOOKUP(L11289,'[2]tabela de preços'!$A:$G,7,0)</f>
        <v>IMOBILIÁRIO</v>
      </c>
    </row>
    <row r="11290" spans="1:24" x14ac:dyDescent="0.3">
      <c r="A11290" t="s">
        <v>2857</v>
      </c>
      <c r="C11290" t="s">
        <v>3292</v>
      </c>
      <c r="D11290" s="1">
        <v>46066</v>
      </c>
      <c r="E11290" t="s">
        <v>3293</v>
      </c>
      <c r="F11290">
        <v>9</v>
      </c>
      <c r="G11290">
        <v>174</v>
      </c>
      <c r="H11290" t="str">
        <f>VLOOKUP(G11290,[1]OPERADORES!$A:$B,2,0)</f>
        <v>MIRIÃ LOBATO RODRIGUES</v>
      </c>
      <c r="I11290" t="s">
        <v>21</v>
      </c>
      <c r="J11290" t="s">
        <v>730</v>
      </c>
      <c r="K11290" t="s">
        <v>2860</v>
      </c>
      <c r="L11290">
        <v>84036</v>
      </c>
      <c r="M11290" t="s">
        <v>289</v>
      </c>
      <c r="O11290" t="s">
        <v>11</v>
      </c>
      <c r="P11290">
        <v>5102</v>
      </c>
      <c r="Q11290">
        <v>8</v>
      </c>
      <c r="R11290">
        <v>47.9</v>
      </c>
      <c r="S11290">
        <v>383.2</v>
      </c>
      <c r="T11290">
        <v>333.04</v>
      </c>
      <c r="U11290">
        <v>13.09</v>
      </c>
      <c r="V11290" t="str">
        <f>VLOOKUP(L11290,'[2]tabela de preços'!$A:$D,4,0)</f>
        <v>BRASILUX</v>
      </c>
      <c r="W11290" t="str">
        <f>VLOOKUP(L11290,'[2]tabela de preços'!$A:$F,6,0)</f>
        <v>MASSA CORRIDA / ACRÍLICA</v>
      </c>
      <c r="X11290" t="str">
        <f>VLOOKUP(L11290,'[2]tabela de preços'!$A:$G,7,0)</f>
        <v>IMOBILIÁRIO</v>
      </c>
    </row>
    <row r="11291" spans="1:24" x14ac:dyDescent="0.3">
      <c r="A11291" t="s">
        <v>2857</v>
      </c>
      <c r="C11291" t="s">
        <v>3702</v>
      </c>
      <c r="D11291" s="1">
        <v>46077</v>
      </c>
      <c r="E11291" t="s">
        <v>3703</v>
      </c>
      <c r="F11291">
        <v>9</v>
      </c>
      <c r="G11291">
        <v>174</v>
      </c>
      <c r="H11291" t="str">
        <f>VLOOKUP(G11291,[1]OPERADORES!$A:$B,2,0)</f>
        <v>MIRIÃ LOBATO RODRIGUES</v>
      </c>
      <c r="I11291" t="s">
        <v>21</v>
      </c>
      <c r="J11291" t="s">
        <v>730</v>
      </c>
      <c r="K11291" t="s">
        <v>2860</v>
      </c>
      <c r="L11291">
        <v>84331</v>
      </c>
      <c r="M11291" t="s">
        <v>497</v>
      </c>
      <c r="O11291" t="s">
        <v>11</v>
      </c>
      <c r="P11291">
        <v>5403</v>
      </c>
      <c r="Q11291">
        <v>1</v>
      </c>
      <c r="R11291">
        <v>59.98</v>
      </c>
      <c r="S11291">
        <v>59.98</v>
      </c>
      <c r="T11291">
        <v>57.46</v>
      </c>
      <c r="U11291">
        <v>4.2</v>
      </c>
      <c r="V11291" t="str">
        <f>VLOOKUP(L11291,'[2]tabela de preços'!$A:$D,4,0)</f>
        <v>BRASILUX</v>
      </c>
      <c r="W11291" t="str">
        <f>VLOOKUP(L11291,'[2]tabela de preços'!$A:$F,6,0)</f>
        <v>ESMALTES</v>
      </c>
      <c r="X11291" t="str">
        <f>VLOOKUP(L11291,'[2]tabela de preços'!$A:$G,7,0)</f>
        <v>INDUSTRIAL</v>
      </c>
    </row>
    <row r="11292" spans="1:24" x14ac:dyDescent="0.3">
      <c r="A11292" t="s">
        <v>2857</v>
      </c>
      <c r="C11292" t="s">
        <v>3702</v>
      </c>
      <c r="D11292" s="1">
        <v>46077</v>
      </c>
      <c r="E11292" t="s">
        <v>3703</v>
      </c>
      <c r="F11292">
        <v>9</v>
      </c>
      <c r="G11292">
        <v>174</v>
      </c>
      <c r="H11292" t="str">
        <f>VLOOKUP(G11292,[1]OPERADORES!$A:$B,2,0)</f>
        <v>MIRIÃ LOBATO RODRIGUES</v>
      </c>
      <c r="I11292" t="s">
        <v>21</v>
      </c>
      <c r="J11292" t="s">
        <v>730</v>
      </c>
      <c r="K11292" t="s">
        <v>2860</v>
      </c>
      <c r="L11292">
        <v>84928</v>
      </c>
      <c r="M11292" t="s">
        <v>36</v>
      </c>
      <c r="O11292" t="s">
        <v>11</v>
      </c>
      <c r="P11292">
        <v>5102</v>
      </c>
      <c r="Q11292">
        <v>1</v>
      </c>
      <c r="R11292">
        <v>9.39</v>
      </c>
      <c r="S11292">
        <v>9.39</v>
      </c>
      <c r="T11292">
        <v>7.13</v>
      </c>
      <c r="U11292">
        <v>24.07</v>
      </c>
      <c r="V11292" t="str">
        <f>VLOOKUP(L11292,'[2]tabela de preços'!$A:$D,4,0)</f>
        <v>ADERE</v>
      </c>
      <c r="W11292" t="str">
        <f>VLOOKUP(L11292,'[2]tabela de preços'!$A:$F,6,0)</f>
        <v xml:space="preserve">FITA DE USO GERAL </v>
      </c>
      <c r="X11292" t="str">
        <f>VLOOKUP(L11292,'[2]tabela de preços'!$A:$G,7,0)</f>
        <v>IMOBILIÁRIO</v>
      </c>
    </row>
    <row r="11293" spans="1:24" x14ac:dyDescent="0.3">
      <c r="A11293" t="s">
        <v>2857</v>
      </c>
      <c r="C11293" t="s">
        <v>3702</v>
      </c>
      <c r="D11293" s="1">
        <v>46077</v>
      </c>
      <c r="E11293" t="s">
        <v>3703</v>
      </c>
      <c r="F11293">
        <v>9</v>
      </c>
      <c r="G11293">
        <v>174</v>
      </c>
      <c r="H11293" t="str">
        <f>VLOOKUP(G11293,[1]OPERADORES!$A:$B,2,0)</f>
        <v>MIRIÃ LOBATO RODRIGUES</v>
      </c>
      <c r="I11293" t="s">
        <v>21</v>
      </c>
      <c r="J11293" t="s">
        <v>730</v>
      </c>
      <c r="K11293" t="s">
        <v>2860</v>
      </c>
      <c r="L11293">
        <v>23878</v>
      </c>
      <c r="M11293" t="s">
        <v>851</v>
      </c>
      <c r="O11293" t="s">
        <v>11</v>
      </c>
      <c r="P11293">
        <v>5102</v>
      </c>
      <c r="Q11293">
        <v>1</v>
      </c>
      <c r="R11293">
        <v>8.15</v>
      </c>
      <c r="S11293">
        <v>8.15</v>
      </c>
      <c r="T11293">
        <v>5.84</v>
      </c>
      <c r="U11293">
        <v>28.34</v>
      </c>
      <c r="V11293" t="str">
        <f>VLOOKUP(L11293,'[2]tabela de preços'!$A:$D,4,0)</f>
        <v>ATLAS</v>
      </c>
      <c r="W11293" t="str">
        <f>VLOOKUP(L11293,'[2]tabela de preços'!$A:$F,6,0)</f>
        <v>ROLOS / TRINCHAS / PINCÉIS / ESPÁTULAS</v>
      </c>
      <c r="X11293" t="str">
        <f>VLOOKUP(L11293,'[2]tabela de preços'!$A:$G,7,0)</f>
        <v>IMOBILIÁRIO</v>
      </c>
    </row>
    <row r="11294" spans="1:24" x14ac:dyDescent="0.3">
      <c r="A11294" t="s">
        <v>2857</v>
      </c>
      <c r="C11294" t="s">
        <v>3702</v>
      </c>
      <c r="D11294" s="1">
        <v>46077</v>
      </c>
      <c r="E11294" t="s">
        <v>3703</v>
      </c>
      <c r="F11294">
        <v>9</v>
      </c>
      <c r="G11294">
        <v>174</v>
      </c>
      <c r="H11294" t="str">
        <f>VLOOKUP(G11294,[1]OPERADORES!$A:$B,2,0)</f>
        <v>MIRIÃ LOBATO RODRIGUES</v>
      </c>
      <c r="I11294" t="s">
        <v>21</v>
      </c>
      <c r="J11294" t="s">
        <v>730</v>
      </c>
      <c r="K11294" t="s">
        <v>2860</v>
      </c>
      <c r="L11294">
        <v>84704</v>
      </c>
      <c r="M11294" t="s">
        <v>1884</v>
      </c>
      <c r="O11294" t="s">
        <v>11</v>
      </c>
      <c r="P11294">
        <v>5102</v>
      </c>
      <c r="Q11294">
        <v>1</v>
      </c>
      <c r="R11294">
        <v>16.03</v>
      </c>
      <c r="S11294">
        <v>16.03</v>
      </c>
      <c r="T11294">
        <v>12.17</v>
      </c>
      <c r="U11294">
        <v>24.08</v>
      </c>
      <c r="V11294" t="str">
        <f>VLOOKUP(L11294,'[2]tabela de preços'!$A:$D,4,0)</f>
        <v>ATLAS</v>
      </c>
      <c r="W11294" t="str">
        <f>VLOOKUP(L11294,'[2]tabela de preços'!$A:$F,6,0)</f>
        <v>ROLOS / TRINCHAS / PINCÉIS / ESPÁTULAS</v>
      </c>
      <c r="X11294" t="str">
        <f>VLOOKUP(L11294,'[2]tabela de preços'!$A:$G,7,0)</f>
        <v>IMOBILIÁRIO</v>
      </c>
    </row>
    <row r="11295" spans="1:24" x14ac:dyDescent="0.3">
      <c r="A11295" t="s">
        <v>2857</v>
      </c>
      <c r="C11295" t="s">
        <v>3702</v>
      </c>
      <c r="D11295" s="1">
        <v>46077</v>
      </c>
      <c r="E11295" t="s">
        <v>3703</v>
      </c>
      <c r="F11295">
        <v>9</v>
      </c>
      <c r="G11295">
        <v>174</v>
      </c>
      <c r="H11295" t="str">
        <f>VLOOKUP(G11295,[1]OPERADORES!$A:$B,2,0)</f>
        <v>MIRIÃ LOBATO RODRIGUES</v>
      </c>
      <c r="I11295" t="s">
        <v>21</v>
      </c>
      <c r="J11295" t="s">
        <v>730</v>
      </c>
      <c r="K11295" t="s">
        <v>2860</v>
      </c>
      <c r="L11295">
        <v>10297</v>
      </c>
      <c r="M11295" t="s">
        <v>41</v>
      </c>
      <c r="O11295" t="s">
        <v>11</v>
      </c>
      <c r="P11295">
        <v>5102</v>
      </c>
      <c r="Q11295">
        <v>1</v>
      </c>
      <c r="R11295">
        <v>10.89</v>
      </c>
      <c r="S11295">
        <v>10.89</v>
      </c>
      <c r="T11295">
        <v>9.17</v>
      </c>
      <c r="U11295">
        <v>15.79</v>
      </c>
      <c r="V11295" t="str">
        <f>VLOOKUP(L11295,'[2]tabela de preços'!$A:$D,4,0)</f>
        <v>ANJO</v>
      </c>
      <c r="W11295" t="str">
        <f>VLOOKUP(L11295,'[2]tabela de preços'!$A:$F,6,0)</f>
        <v>THINNER DE LIMPEZA</v>
      </c>
      <c r="X11295" t="str">
        <f>VLOOKUP(L11295,'[2]tabela de preços'!$A:$G,7,0)</f>
        <v>THINNER</v>
      </c>
    </row>
    <row r="11296" spans="1:24" x14ac:dyDescent="0.3">
      <c r="A11296" t="s">
        <v>2857</v>
      </c>
      <c r="C11296" t="s">
        <v>3702</v>
      </c>
      <c r="D11296" s="1">
        <v>46077</v>
      </c>
      <c r="E11296" t="s">
        <v>3703</v>
      </c>
      <c r="F11296">
        <v>9</v>
      </c>
      <c r="G11296">
        <v>174</v>
      </c>
      <c r="H11296" t="str">
        <f>VLOOKUP(G11296,[1]OPERADORES!$A:$B,2,0)</f>
        <v>MIRIÃ LOBATO RODRIGUES</v>
      </c>
      <c r="I11296" t="s">
        <v>21</v>
      </c>
      <c r="J11296" t="s">
        <v>730</v>
      </c>
      <c r="K11296" t="s">
        <v>2860</v>
      </c>
      <c r="L11296">
        <v>10117</v>
      </c>
      <c r="M11296" t="s">
        <v>1043</v>
      </c>
      <c r="O11296" t="s">
        <v>11</v>
      </c>
      <c r="P11296">
        <v>5102</v>
      </c>
      <c r="Q11296">
        <v>1</v>
      </c>
      <c r="R11296">
        <v>6.52</v>
      </c>
      <c r="S11296">
        <v>6.52</v>
      </c>
      <c r="T11296">
        <v>4.95</v>
      </c>
      <c r="U11296">
        <v>24.08</v>
      </c>
      <c r="V11296" t="str">
        <f>VLOOKUP(L11296,'[2]tabela de preços'!$A:$D,4,0)</f>
        <v>ATLAS</v>
      </c>
      <c r="W11296" t="str">
        <f>VLOOKUP(L11296,'[2]tabela de preços'!$A:$F,6,0)</f>
        <v>ROLOS / TRINCHAS / PINCÉIS / ESPÁTULAS</v>
      </c>
      <c r="X11296" t="str">
        <f>VLOOKUP(L11296,'[2]tabela de preços'!$A:$G,7,0)</f>
        <v>IMOBILIÁRIO</v>
      </c>
    </row>
    <row r="11297" spans="1:24" x14ac:dyDescent="0.3">
      <c r="A11297" t="s">
        <v>2857</v>
      </c>
      <c r="C11297" t="s">
        <v>4028</v>
      </c>
      <c r="D11297" s="1">
        <v>46084</v>
      </c>
      <c r="E11297" t="s">
        <v>4029</v>
      </c>
      <c r="F11297">
        <v>9</v>
      </c>
      <c r="G11297">
        <v>174</v>
      </c>
      <c r="H11297" t="str">
        <f>VLOOKUP(G11297,[1]OPERADORES!$A:$B,2,0)</f>
        <v>MIRIÃ LOBATO RODRIGUES</v>
      </c>
      <c r="I11297" t="s">
        <v>21</v>
      </c>
      <c r="J11297" t="s">
        <v>730</v>
      </c>
      <c r="K11297" t="s">
        <v>2860</v>
      </c>
      <c r="L11297">
        <v>84248</v>
      </c>
      <c r="M11297" t="s">
        <v>4030</v>
      </c>
      <c r="O11297" t="s">
        <v>11</v>
      </c>
      <c r="P11297">
        <v>5403</v>
      </c>
      <c r="Q11297">
        <v>2</v>
      </c>
      <c r="R11297">
        <v>112.9</v>
      </c>
      <c r="S11297">
        <v>225.8</v>
      </c>
      <c r="T11297">
        <v>196.94</v>
      </c>
      <c r="U11297">
        <v>12.78</v>
      </c>
      <c r="V11297" t="str">
        <f>VLOOKUP(L11297,'[2]tabela de preços'!$A:$D,4,0)</f>
        <v>BRASILUX</v>
      </c>
      <c r="W11297" t="str">
        <f>VLOOKUP(L11297,'[2]tabela de preços'!$A:$F,6,0)</f>
        <v>TINTA PAREDE</v>
      </c>
      <c r="X11297" t="str">
        <f>VLOOKUP(L11297,'[2]tabela de preços'!$A:$G,7,0)</f>
        <v>IMOBILIÁRIO</v>
      </c>
    </row>
    <row r="11298" spans="1:24" x14ac:dyDescent="0.3">
      <c r="A11298" t="s">
        <v>2857</v>
      </c>
      <c r="C11298" t="s">
        <v>4028</v>
      </c>
      <c r="D11298" s="1">
        <v>46084</v>
      </c>
      <c r="E11298" t="s">
        <v>4029</v>
      </c>
      <c r="F11298">
        <v>9</v>
      </c>
      <c r="G11298">
        <v>174</v>
      </c>
      <c r="H11298" t="str">
        <f>VLOOKUP(G11298,[1]OPERADORES!$A:$B,2,0)</f>
        <v>MIRIÃ LOBATO RODRIGUES</v>
      </c>
      <c r="I11298" t="s">
        <v>21</v>
      </c>
      <c r="J11298" t="s">
        <v>730</v>
      </c>
      <c r="K11298" t="s">
        <v>2860</v>
      </c>
      <c r="L11298">
        <v>85339</v>
      </c>
      <c r="M11298" t="s">
        <v>1410</v>
      </c>
      <c r="O11298" t="s">
        <v>11</v>
      </c>
      <c r="P11298">
        <v>5403</v>
      </c>
      <c r="Q11298">
        <v>8</v>
      </c>
      <c r="R11298">
        <v>59.9</v>
      </c>
      <c r="S11298">
        <v>479.2</v>
      </c>
      <c r="T11298">
        <v>393.6</v>
      </c>
      <c r="U11298">
        <v>17.86</v>
      </c>
      <c r="V11298" t="str">
        <f>VLOOKUP(L11298,'[2]tabela de preços'!$A:$D,4,0)</f>
        <v>DÁVILA  INOVE</v>
      </c>
      <c r="W11298" t="str">
        <f>VLOOKUP(L11298,'[2]tabela de preços'!$A:$F,6,0)</f>
        <v>TEXTURA</v>
      </c>
      <c r="X11298" t="str">
        <f>VLOOKUP(L11298,'[2]tabela de preços'!$A:$G,7,0)</f>
        <v>IMOBILIÁRIO</v>
      </c>
    </row>
    <row r="11299" spans="1:24" x14ac:dyDescent="0.3">
      <c r="A11299" t="s">
        <v>2857</v>
      </c>
      <c r="C11299" t="s">
        <v>4937</v>
      </c>
      <c r="D11299" s="1">
        <v>46101</v>
      </c>
      <c r="E11299" t="s">
        <v>4938</v>
      </c>
      <c r="F11299">
        <v>9</v>
      </c>
      <c r="G11299">
        <v>174</v>
      </c>
      <c r="H11299" t="str">
        <f>VLOOKUP(G11299,[1]OPERADORES!$A:$B,2,0)</f>
        <v>MIRIÃ LOBATO RODRIGUES</v>
      </c>
      <c r="I11299" t="s">
        <v>21</v>
      </c>
      <c r="J11299" t="s">
        <v>730</v>
      </c>
      <c r="K11299" t="s">
        <v>2860</v>
      </c>
      <c r="L11299">
        <v>84268</v>
      </c>
      <c r="M11299" t="s">
        <v>1566</v>
      </c>
      <c r="O11299" t="s">
        <v>11</v>
      </c>
      <c r="P11299">
        <v>5403</v>
      </c>
      <c r="Q11299">
        <v>1</v>
      </c>
      <c r="R11299">
        <v>203.42</v>
      </c>
      <c r="S11299">
        <v>203.42</v>
      </c>
      <c r="T11299">
        <v>154.4</v>
      </c>
      <c r="U11299">
        <v>24.1</v>
      </c>
      <c r="V11299" t="str">
        <f>VLOOKUP(L11299,'[2]tabela de preços'!$A:$D,4,0)</f>
        <v>BRASILUX</v>
      </c>
      <c r="W11299" t="str">
        <f>VLOOKUP(L11299,'[2]tabela de preços'!$A:$F,6,0)</f>
        <v>TINTA PAREDE</v>
      </c>
      <c r="X11299" t="str">
        <f>VLOOKUP(L11299,'[2]tabela de preços'!$A:$G,7,0)</f>
        <v>IMOBILIÁRIO</v>
      </c>
    </row>
    <row r="11300" spans="1:24" x14ac:dyDescent="0.3">
      <c r="A11300" t="s">
        <v>2857</v>
      </c>
      <c r="C11300" t="s">
        <v>4937</v>
      </c>
      <c r="D11300" s="1">
        <v>46101</v>
      </c>
      <c r="E11300" t="s">
        <v>4938</v>
      </c>
      <c r="F11300">
        <v>9</v>
      </c>
      <c r="G11300">
        <v>174</v>
      </c>
      <c r="H11300" t="str">
        <f>VLOOKUP(G11300,[1]OPERADORES!$A:$B,2,0)</f>
        <v>MIRIÃ LOBATO RODRIGUES</v>
      </c>
      <c r="I11300" t="s">
        <v>21</v>
      </c>
      <c r="J11300" t="s">
        <v>730</v>
      </c>
      <c r="K11300" t="s">
        <v>2860</v>
      </c>
      <c r="L11300">
        <v>84021</v>
      </c>
      <c r="M11300" t="s">
        <v>1945</v>
      </c>
      <c r="O11300" t="s">
        <v>11</v>
      </c>
      <c r="P11300">
        <v>5102</v>
      </c>
      <c r="Q11300">
        <v>6</v>
      </c>
      <c r="R11300">
        <v>0.52</v>
      </c>
      <c r="S11300">
        <v>3.12</v>
      </c>
      <c r="T11300">
        <v>2.76</v>
      </c>
      <c r="U11300">
        <v>11.54</v>
      </c>
      <c r="V11300" t="str">
        <f>VLOOKUP(L11300,'[2]tabela de preços'!$A:$D,4,0)</f>
        <v>3M</v>
      </c>
      <c r="W11300" t="str">
        <f>VLOOKUP(L11300,'[2]tabela de preços'!$A:$F,6,0)</f>
        <v>LIXA MASSA  /MADEIRA / PAREDE</v>
      </c>
      <c r="X11300" t="str">
        <f>VLOOKUP(L11300,'[2]tabela de preços'!$A:$G,7,0)</f>
        <v>IMOBILIÁRIO</v>
      </c>
    </row>
    <row r="11301" spans="1:24" x14ac:dyDescent="0.3">
      <c r="A11301" t="s">
        <v>2857</v>
      </c>
      <c r="C11301" t="s">
        <v>4937</v>
      </c>
      <c r="D11301" s="1">
        <v>46101</v>
      </c>
      <c r="E11301" t="s">
        <v>4938</v>
      </c>
      <c r="F11301">
        <v>9</v>
      </c>
      <c r="G11301">
        <v>174</v>
      </c>
      <c r="H11301" t="str">
        <f>VLOOKUP(G11301,[1]OPERADORES!$A:$B,2,0)</f>
        <v>MIRIÃ LOBATO RODRIGUES</v>
      </c>
      <c r="I11301" t="s">
        <v>21</v>
      </c>
      <c r="J11301" t="s">
        <v>730</v>
      </c>
      <c r="K11301" t="s">
        <v>2860</v>
      </c>
      <c r="L11301">
        <v>84036</v>
      </c>
      <c r="M11301" t="s">
        <v>289</v>
      </c>
      <c r="O11301" t="s">
        <v>11</v>
      </c>
      <c r="P11301">
        <v>5102</v>
      </c>
      <c r="Q11301">
        <v>2</v>
      </c>
      <c r="R11301">
        <v>47.9</v>
      </c>
      <c r="S11301">
        <v>95.8</v>
      </c>
      <c r="T11301">
        <v>83.26</v>
      </c>
      <c r="U11301">
        <v>13.09</v>
      </c>
      <c r="V11301" t="str">
        <f>VLOOKUP(L11301,'[2]tabela de preços'!$A:$D,4,0)</f>
        <v>BRASILUX</v>
      </c>
      <c r="W11301" t="str">
        <f>VLOOKUP(L11301,'[2]tabela de preços'!$A:$F,6,0)</f>
        <v>MASSA CORRIDA / ACRÍLICA</v>
      </c>
      <c r="X11301" t="str">
        <f>VLOOKUP(L11301,'[2]tabela de preços'!$A:$G,7,0)</f>
        <v>IMOBILIÁRIO</v>
      </c>
    </row>
    <row r="11302" spans="1:24" x14ac:dyDescent="0.3">
      <c r="A11302" t="s">
        <v>2136</v>
      </c>
      <c r="C11302" t="s">
        <v>2137</v>
      </c>
      <c r="D11302" s="1">
        <v>46049</v>
      </c>
      <c r="E11302" t="s">
        <v>2138</v>
      </c>
      <c r="F11302">
        <v>9</v>
      </c>
      <c r="G11302">
        <v>145</v>
      </c>
      <c r="H11302" t="str">
        <f>VLOOKUP(G11302,[1]OPERADORES!$A:$B,2,0)</f>
        <v xml:space="preserve">FABRICIA </v>
      </c>
      <c r="I11302" t="s">
        <v>21</v>
      </c>
      <c r="J11302" t="s">
        <v>450</v>
      </c>
      <c r="K11302" t="s">
        <v>2139</v>
      </c>
      <c r="L11302">
        <v>10298</v>
      </c>
      <c r="M11302" t="s">
        <v>85</v>
      </c>
      <c r="O11302" t="s">
        <v>11</v>
      </c>
      <c r="P11302">
        <v>5102</v>
      </c>
      <c r="Q11302">
        <v>4</v>
      </c>
      <c r="R11302">
        <v>56.89</v>
      </c>
      <c r="S11302">
        <v>227.56</v>
      </c>
      <c r="T11302">
        <v>189.52</v>
      </c>
      <c r="U11302">
        <v>16.72</v>
      </c>
      <c r="V11302" t="str">
        <f>VLOOKUP(L11302,'[2]tabela de preços'!$A:$D,4,0)</f>
        <v>ANJO</v>
      </c>
      <c r="W11302" t="str">
        <f>VLOOKUP(L11302,'[2]tabela de preços'!$A:$F,6,0)</f>
        <v>THINNER DE LIMPEZA</v>
      </c>
      <c r="X11302" t="str">
        <f>VLOOKUP(L11302,'[2]tabela de preços'!$A:$G,7,0)</f>
        <v>THINNER</v>
      </c>
    </row>
    <row r="11303" spans="1:24" x14ac:dyDescent="0.3">
      <c r="A11303" t="s">
        <v>2136</v>
      </c>
      <c r="C11303" t="s">
        <v>4031</v>
      </c>
      <c r="D11303" s="1">
        <v>46084</v>
      </c>
      <c r="E11303" t="s">
        <v>4032</v>
      </c>
      <c r="F11303">
        <v>9</v>
      </c>
      <c r="G11303">
        <v>145</v>
      </c>
      <c r="H11303" t="str">
        <f>VLOOKUP(G11303,[1]OPERADORES!$A:$B,2,0)</f>
        <v xml:space="preserve">FABRICIA </v>
      </c>
      <c r="I11303" t="s">
        <v>21</v>
      </c>
      <c r="J11303" t="s">
        <v>450</v>
      </c>
      <c r="K11303" t="s">
        <v>2139</v>
      </c>
      <c r="L11303">
        <v>10298</v>
      </c>
      <c r="M11303" t="s">
        <v>85</v>
      </c>
      <c r="O11303" t="s">
        <v>11</v>
      </c>
      <c r="P11303">
        <v>5102</v>
      </c>
      <c r="Q11303">
        <v>4</v>
      </c>
      <c r="R11303">
        <v>56.89</v>
      </c>
      <c r="S11303">
        <v>227.56</v>
      </c>
      <c r="T11303">
        <v>189.52</v>
      </c>
      <c r="U11303">
        <v>16.72</v>
      </c>
      <c r="V11303" t="str">
        <f>VLOOKUP(L11303,'[2]tabela de preços'!$A:$D,4,0)</f>
        <v>ANJO</v>
      </c>
      <c r="W11303" t="str">
        <f>VLOOKUP(L11303,'[2]tabela de preços'!$A:$F,6,0)</f>
        <v>THINNER DE LIMPEZA</v>
      </c>
      <c r="X11303" t="str">
        <f>VLOOKUP(L11303,'[2]tabela de preços'!$A:$G,7,0)</f>
        <v>THINNER</v>
      </c>
    </row>
    <row r="11304" spans="1:24" x14ac:dyDescent="0.3">
      <c r="A11304" t="s">
        <v>4493</v>
      </c>
      <c r="B11304" t="s">
        <v>4494</v>
      </c>
      <c r="C11304" t="s">
        <v>4495</v>
      </c>
      <c r="D11304" s="1">
        <v>46092</v>
      </c>
      <c r="E11304" t="s">
        <v>4496</v>
      </c>
      <c r="F11304">
        <v>9</v>
      </c>
      <c r="G11304">
        <v>231</v>
      </c>
      <c r="H11304" t="str">
        <f>VLOOKUP(G11304,[1]OPERADORES!$A:$B,2,0)</f>
        <v>EDIJANE</v>
      </c>
      <c r="I11304" t="s">
        <v>21</v>
      </c>
      <c r="J11304" t="s">
        <v>381</v>
      </c>
      <c r="K11304" t="s">
        <v>4497</v>
      </c>
      <c r="L11304">
        <v>23076</v>
      </c>
      <c r="M11304" t="s">
        <v>97</v>
      </c>
      <c r="O11304" t="s">
        <v>11</v>
      </c>
      <c r="P11304">
        <v>5403</v>
      </c>
      <c r="Q11304">
        <v>60</v>
      </c>
      <c r="R11304">
        <v>33.89</v>
      </c>
      <c r="S11304" s="2">
        <v>2033.4</v>
      </c>
      <c r="T11304" s="2">
        <v>1591.8</v>
      </c>
      <c r="U11304">
        <v>21.72</v>
      </c>
      <c r="V11304" t="str">
        <f>VLOOKUP(L11304,'[2]tabela de preços'!$A:$D,4,0)</f>
        <v>WANDA</v>
      </c>
      <c r="W11304" t="str">
        <f>VLOOKUP(L11304,'[2]tabela de preços'!$A:$F,6,0)</f>
        <v>PRIMER AUTOMOTIVO</v>
      </c>
      <c r="X11304" t="str">
        <f>VLOOKUP(L11304,'[2]tabela de preços'!$A:$G,7,0)</f>
        <v>AUTOMOTIVO</v>
      </c>
    </row>
    <row r="11305" spans="1:24" x14ac:dyDescent="0.3">
      <c r="A11305" t="s">
        <v>3704</v>
      </c>
      <c r="B11305" t="s">
        <v>3705</v>
      </c>
      <c r="C11305" t="s">
        <v>3706</v>
      </c>
      <c r="D11305" s="1">
        <v>46077</v>
      </c>
      <c r="E11305" t="s">
        <v>3707</v>
      </c>
      <c r="F11305">
        <v>9</v>
      </c>
      <c r="G11305">
        <v>174</v>
      </c>
      <c r="H11305" t="str">
        <f>VLOOKUP(G11305,[1]OPERADORES!$A:$B,2,0)</f>
        <v>MIRIÃ LOBATO RODRIGUES</v>
      </c>
      <c r="I11305" t="s">
        <v>21</v>
      </c>
      <c r="J11305" t="s">
        <v>3708</v>
      </c>
      <c r="K11305" t="s">
        <v>3709</v>
      </c>
      <c r="L11305">
        <v>84386</v>
      </c>
      <c r="M11305" t="s">
        <v>552</v>
      </c>
      <c r="O11305" t="s">
        <v>11</v>
      </c>
      <c r="P11305">
        <v>5403</v>
      </c>
      <c r="Q11305">
        <v>4</v>
      </c>
      <c r="R11305">
        <v>159.9</v>
      </c>
      <c r="S11305">
        <v>639.6</v>
      </c>
      <c r="T11305">
        <v>550.44000000000005</v>
      </c>
      <c r="U11305">
        <v>13.94</v>
      </c>
      <c r="V11305" t="str">
        <f>VLOOKUP(L11305,'[2]tabela de preços'!$A:$D,4,0)</f>
        <v>BRASILUX</v>
      </c>
      <c r="W11305" t="str">
        <f>VLOOKUP(L11305,'[2]tabela de preços'!$A:$F,6,0)</f>
        <v>TINTA PARA PISO</v>
      </c>
      <c r="X11305" t="str">
        <f>VLOOKUP(L11305,'[2]tabela de preços'!$A:$G,7,0)</f>
        <v>IMOBILIÁRIO</v>
      </c>
    </row>
    <row r="11306" spans="1:24" x14ac:dyDescent="0.3">
      <c r="A11306" t="s">
        <v>2140</v>
      </c>
      <c r="C11306" t="s">
        <v>2141</v>
      </c>
      <c r="D11306" s="1">
        <v>46048</v>
      </c>
      <c r="E11306" t="s">
        <v>2142</v>
      </c>
      <c r="F11306">
        <v>9</v>
      </c>
      <c r="G11306">
        <v>236</v>
      </c>
      <c r="H11306" t="str">
        <f>VLOOKUP(G11306,[1]OPERADORES!$A:$B,2,0)</f>
        <v>DANIEL</v>
      </c>
      <c r="I11306" t="s">
        <v>21</v>
      </c>
      <c r="J11306" t="s">
        <v>550</v>
      </c>
      <c r="K11306" t="s">
        <v>2143</v>
      </c>
      <c r="L11306">
        <v>86542</v>
      </c>
      <c r="M11306" t="s">
        <v>352</v>
      </c>
      <c r="O11306" t="s">
        <v>11</v>
      </c>
      <c r="P11306">
        <v>5102</v>
      </c>
      <c r="Q11306">
        <v>3</v>
      </c>
      <c r="R11306">
        <v>78.900000000000006</v>
      </c>
      <c r="S11306">
        <v>236.7</v>
      </c>
      <c r="T11306">
        <v>207.48</v>
      </c>
      <c r="U11306">
        <v>12.34</v>
      </c>
      <c r="V11306" t="str">
        <f>VLOOKUP(L11306,'[2]tabela de preços'!$A:$D,4,0)</f>
        <v>CORAL</v>
      </c>
      <c r="W11306" t="str">
        <f>VLOOKUP(L11306,'[2]tabela de preços'!$A:$F,6,0)</f>
        <v>MASSA CORRIDA / ACRÍLICA</v>
      </c>
      <c r="X11306" t="str">
        <f>VLOOKUP(L11306,'[2]tabela de preços'!$A:$G,7,0)</f>
        <v>IMOBILIÁRIO</v>
      </c>
    </row>
    <row r="11307" spans="1:24" x14ac:dyDescent="0.3">
      <c r="A11307" t="s">
        <v>2140</v>
      </c>
      <c r="C11307" t="s">
        <v>2144</v>
      </c>
      <c r="D11307" s="1">
        <v>46048</v>
      </c>
      <c r="E11307" t="s">
        <v>2145</v>
      </c>
      <c r="F11307">
        <v>9</v>
      </c>
      <c r="G11307">
        <v>236</v>
      </c>
      <c r="H11307" t="str">
        <f>VLOOKUP(G11307,[1]OPERADORES!$A:$B,2,0)</f>
        <v>DANIEL</v>
      </c>
      <c r="I11307" t="s">
        <v>21</v>
      </c>
      <c r="J11307" t="s">
        <v>550</v>
      </c>
      <c r="K11307" t="s">
        <v>2143</v>
      </c>
      <c r="L11307">
        <v>86943</v>
      </c>
      <c r="M11307" t="s">
        <v>1111</v>
      </c>
      <c r="O11307" t="s">
        <v>11</v>
      </c>
      <c r="P11307">
        <v>5403</v>
      </c>
      <c r="Q11307">
        <v>1</v>
      </c>
      <c r="R11307">
        <v>123.5</v>
      </c>
      <c r="S11307">
        <v>123.5</v>
      </c>
      <c r="T11307">
        <v>90.54</v>
      </c>
      <c r="U11307">
        <v>26.69</v>
      </c>
      <c r="V11307" t="str">
        <f>VLOOKUP(L11307,'[2]tabela de preços'!$A:$D,4,0)</f>
        <v>BRASILUX</v>
      </c>
      <c r="W11307" t="str">
        <f>VLOOKUP(L11307,'[2]tabela de preços'!$A:$F,6,0)</f>
        <v>IMPERMEABILIZANTES</v>
      </c>
      <c r="X11307" t="str">
        <f>VLOOKUP(L11307,'[2]tabela de preços'!$A:$G,7,0)</f>
        <v>IMOBILIÁRIO</v>
      </c>
    </row>
    <row r="11308" spans="1:24" x14ac:dyDescent="0.3">
      <c r="A11308" t="s">
        <v>2140</v>
      </c>
      <c r="C11308" t="s">
        <v>2144</v>
      </c>
      <c r="D11308" s="1">
        <v>46048</v>
      </c>
      <c r="E11308" t="s">
        <v>2146</v>
      </c>
      <c r="F11308">
        <v>9</v>
      </c>
      <c r="G11308">
        <v>236</v>
      </c>
      <c r="H11308" t="str">
        <f>VLOOKUP(G11308,[1]OPERADORES!$A:$B,2,0)</f>
        <v>DANIEL</v>
      </c>
      <c r="I11308" t="s">
        <v>21</v>
      </c>
      <c r="J11308" t="s">
        <v>550</v>
      </c>
      <c r="K11308" t="s">
        <v>2143</v>
      </c>
      <c r="L11308">
        <v>84020</v>
      </c>
      <c r="M11308" t="s">
        <v>518</v>
      </c>
      <c r="O11308" t="s">
        <v>11</v>
      </c>
      <c r="P11308">
        <v>5102</v>
      </c>
      <c r="Q11308">
        <v>10</v>
      </c>
      <c r="R11308">
        <v>1.07</v>
      </c>
      <c r="S11308">
        <v>10.7</v>
      </c>
      <c r="T11308">
        <v>6.9</v>
      </c>
      <c r="U11308">
        <v>35.51</v>
      </c>
      <c r="V11308" t="str">
        <f>VLOOKUP(L11308,'[2]tabela de preços'!$A:$D,4,0)</f>
        <v>3M</v>
      </c>
      <c r="W11308" t="str">
        <f>VLOOKUP(L11308,'[2]tabela de preços'!$A:$F,6,0)</f>
        <v>LIXA MASSA  /MADEIRA / PAREDE</v>
      </c>
      <c r="X11308" t="str">
        <f>VLOOKUP(L11308,'[2]tabela de preços'!$A:$G,7,0)</f>
        <v>IMOBILIÁRIO</v>
      </c>
    </row>
    <row r="11309" spans="1:24" x14ac:dyDescent="0.3">
      <c r="A11309" t="s">
        <v>4626</v>
      </c>
      <c r="C11309" t="s">
        <v>4627</v>
      </c>
      <c r="D11309" s="1">
        <v>46094</v>
      </c>
      <c r="E11309" t="s">
        <v>4628</v>
      </c>
      <c r="F11309">
        <v>9</v>
      </c>
      <c r="G11309">
        <v>236</v>
      </c>
      <c r="H11309" t="str">
        <f>VLOOKUP(G11309,[1]OPERADORES!$A:$B,2,0)</f>
        <v>DANIEL</v>
      </c>
      <c r="I11309" t="s">
        <v>21</v>
      </c>
      <c r="J11309" t="s">
        <v>372</v>
      </c>
      <c r="K11309" t="s">
        <v>4629</v>
      </c>
      <c r="L11309">
        <v>84557</v>
      </c>
      <c r="M11309" t="s">
        <v>116</v>
      </c>
      <c r="O11309" t="s">
        <v>11</v>
      </c>
      <c r="P11309">
        <v>5102</v>
      </c>
      <c r="Q11309">
        <v>1</v>
      </c>
      <c r="R11309">
        <v>17.98</v>
      </c>
      <c r="S11309">
        <v>17.98</v>
      </c>
      <c r="T11309">
        <v>14.66</v>
      </c>
      <c r="U11309">
        <v>18.46</v>
      </c>
      <c r="V11309" t="str">
        <f>VLOOKUP(L11309,'[2]tabela de preços'!$A:$D,4,0)</f>
        <v>BRASILUX</v>
      </c>
      <c r="W11309" t="str">
        <f>VLOOKUP(L11309,'[2]tabela de preços'!$A:$F,6,0)</f>
        <v>DILUENTE</v>
      </c>
      <c r="X11309" t="str">
        <f>VLOOKUP(L11309,'[2]tabela de preços'!$A:$G,7,0)</f>
        <v>AUTOMOTIVO</v>
      </c>
    </row>
    <row r="11310" spans="1:24" x14ac:dyDescent="0.3">
      <c r="A11310" t="s">
        <v>4626</v>
      </c>
      <c r="C11310" t="s">
        <v>4627</v>
      </c>
      <c r="D11310" s="1">
        <v>46094</v>
      </c>
      <c r="E11310" t="s">
        <v>4628</v>
      </c>
      <c r="F11310">
        <v>9</v>
      </c>
      <c r="G11310">
        <v>236</v>
      </c>
      <c r="H11310" t="str">
        <f>VLOOKUP(G11310,[1]OPERADORES!$A:$B,2,0)</f>
        <v>DANIEL</v>
      </c>
      <c r="I11310" t="s">
        <v>21</v>
      </c>
      <c r="J11310" t="s">
        <v>372</v>
      </c>
      <c r="K11310" t="s">
        <v>4629</v>
      </c>
      <c r="L11310">
        <v>84896</v>
      </c>
      <c r="M11310" t="s">
        <v>1197</v>
      </c>
      <c r="O11310" t="s">
        <v>11</v>
      </c>
      <c r="P11310">
        <v>5403</v>
      </c>
      <c r="Q11310">
        <v>1</v>
      </c>
      <c r="R11310">
        <v>177.56</v>
      </c>
      <c r="S11310">
        <v>177.56</v>
      </c>
      <c r="T11310">
        <v>118.1</v>
      </c>
      <c r="U11310">
        <v>33.49</v>
      </c>
      <c r="V11310" t="str">
        <f>VLOOKUP(L11310,'[2]tabela de preços'!$A:$D,4,0)</f>
        <v>BRASILUX</v>
      </c>
      <c r="W11310" t="str">
        <f>VLOOKUP(L11310,'[2]tabela de preços'!$A:$F,6,0)</f>
        <v>EPOXI</v>
      </c>
      <c r="X11310" t="str">
        <f>VLOOKUP(L11310,'[2]tabela de preços'!$A:$G,7,0)</f>
        <v>INDUSTRIAL</v>
      </c>
    </row>
    <row r="11311" spans="1:24" x14ac:dyDescent="0.3">
      <c r="A11311" t="s">
        <v>4626</v>
      </c>
      <c r="C11311" t="s">
        <v>4627</v>
      </c>
      <c r="D11311" s="1">
        <v>46094</v>
      </c>
      <c r="E11311" t="s">
        <v>4628</v>
      </c>
      <c r="F11311">
        <v>9</v>
      </c>
      <c r="G11311">
        <v>236</v>
      </c>
      <c r="H11311" t="str">
        <f>VLOOKUP(G11311,[1]OPERADORES!$A:$B,2,0)</f>
        <v>DANIEL</v>
      </c>
      <c r="I11311" t="s">
        <v>21</v>
      </c>
      <c r="J11311" t="s">
        <v>372</v>
      </c>
      <c r="K11311" t="s">
        <v>4629</v>
      </c>
      <c r="L11311">
        <v>84424</v>
      </c>
      <c r="M11311" t="s">
        <v>567</v>
      </c>
      <c r="O11311" t="s">
        <v>11</v>
      </c>
      <c r="P11311">
        <v>5102</v>
      </c>
      <c r="Q11311">
        <v>1</v>
      </c>
      <c r="R11311">
        <v>16.82</v>
      </c>
      <c r="S11311">
        <v>16.82</v>
      </c>
      <c r="T11311">
        <v>10.85</v>
      </c>
      <c r="U11311">
        <v>35.49</v>
      </c>
      <c r="V11311" t="str">
        <f>VLOOKUP(L11311,'[2]tabela de preços'!$A:$D,4,0)</f>
        <v>ATLAS</v>
      </c>
      <c r="W11311" t="str">
        <f>VLOOKUP(L11311,'[2]tabela de preços'!$A:$F,6,0)</f>
        <v>ROLOS / TRINCHAS / PINCÉIS / ESPÁTULAS</v>
      </c>
      <c r="X11311" t="str">
        <f>VLOOKUP(L11311,'[2]tabela de preços'!$A:$G,7,0)</f>
        <v>IMOBILIÁRIO</v>
      </c>
    </row>
    <row r="11312" spans="1:24" x14ac:dyDescent="0.3">
      <c r="A11312" t="s">
        <v>4626</v>
      </c>
      <c r="C11312" t="s">
        <v>4627</v>
      </c>
      <c r="D11312" s="1">
        <v>46094</v>
      </c>
      <c r="E11312" t="s">
        <v>4628</v>
      </c>
      <c r="F11312">
        <v>9</v>
      </c>
      <c r="G11312">
        <v>236</v>
      </c>
      <c r="H11312" t="str">
        <f>VLOOKUP(G11312,[1]OPERADORES!$A:$B,2,0)</f>
        <v>DANIEL</v>
      </c>
      <c r="I11312" t="s">
        <v>21</v>
      </c>
      <c r="J11312" t="s">
        <v>372</v>
      </c>
      <c r="K11312" t="s">
        <v>4629</v>
      </c>
      <c r="L11312">
        <v>84423</v>
      </c>
      <c r="M11312" t="s">
        <v>1198</v>
      </c>
      <c r="O11312" t="s">
        <v>11</v>
      </c>
      <c r="P11312">
        <v>5102</v>
      </c>
      <c r="Q11312">
        <v>1</v>
      </c>
      <c r="R11312">
        <v>20.96</v>
      </c>
      <c r="S11312">
        <v>20.96</v>
      </c>
      <c r="T11312">
        <v>13.52</v>
      </c>
      <c r="U11312">
        <v>35.5</v>
      </c>
      <c r="V11312" t="str">
        <f>VLOOKUP(L11312,'[2]tabela de preços'!$A:$D,4,0)</f>
        <v>ATLAS</v>
      </c>
      <c r="W11312" t="str">
        <f>VLOOKUP(L11312,'[2]tabela de preços'!$A:$F,6,0)</f>
        <v>ROLOS / TRINCHAS / PINCÉIS / ESPÁTULAS</v>
      </c>
      <c r="X11312" t="str">
        <f>VLOOKUP(L11312,'[2]tabela de preços'!$A:$G,7,0)</f>
        <v>IMOBILIÁRIO</v>
      </c>
    </row>
    <row r="11313" spans="1:24" x14ac:dyDescent="0.3">
      <c r="A11313" t="s">
        <v>2147</v>
      </c>
      <c r="C11313" t="s">
        <v>2148</v>
      </c>
      <c r="D11313" s="1">
        <v>46030</v>
      </c>
      <c r="E11313" t="s">
        <v>2149</v>
      </c>
      <c r="F11313">
        <v>9</v>
      </c>
      <c r="G11313">
        <v>230</v>
      </c>
      <c r="H11313" t="str">
        <f>VLOOKUP(G11313,[1]OPERADORES!$A:$B,2,0)</f>
        <v>SÔNIA</v>
      </c>
      <c r="I11313" t="s">
        <v>21</v>
      </c>
      <c r="J11313" t="s">
        <v>2150</v>
      </c>
      <c r="K11313" t="s">
        <v>2151</v>
      </c>
      <c r="L11313">
        <v>84351</v>
      </c>
      <c r="M11313" t="s">
        <v>2152</v>
      </c>
      <c r="O11313" t="s">
        <v>11</v>
      </c>
      <c r="P11313">
        <v>5403</v>
      </c>
      <c r="Q11313">
        <v>2</v>
      </c>
      <c r="R11313">
        <v>60.89</v>
      </c>
      <c r="S11313">
        <v>121.78</v>
      </c>
      <c r="T11313">
        <v>104</v>
      </c>
      <c r="U11313">
        <v>14.6</v>
      </c>
      <c r="V11313" t="str">
        <f>VLOOKUP(L11313,'[2]tabela de preços'!$A:$D,4,0)</f>
        <v>BRASILUX</v>
      </c>
      <c r="W11313" t="str">
        <f>VLOOKUP(L11313,'[2]tabela de preços'!$A:$F,6,0)</f>
        <v>ESMALTES</v>
      </c>
      <c r="X11313" t="str">
        <f>VLOOKUP(L11313,'[2]tabela de preços'!$A:$G,7,0)</f>
        <v>INDUSTRIAL</v>
      </c>
    </row>
    <row r="11314" spans="1:24" x14ac:dyDescent="0.3">
      <c r="A11314" t="s">
        <v>2147</v>
      </c>
      <c r="C11314" t="s">
        <v>2148</v>
      </c>
      <c r="D11314" s="1">
        <v>46030</v>
      </c>
      <c r="E11314" t="s">
        <v>2149</v>
      </c>
      <c r="F11314">
        <v>9</v>
      </c>
      <c r="G11314">
        <v>230</v>
      </c>
      <c r="H11314" t="str">
        <f>VLOOKUP(G11314,[1]OPERADORES!$A:$B,2,0)</f>
        <v>SÔNIA</v>
      </c>
      <c r="I11314" t="s">
        <v>21</v>
      </c>
      <c r="J11314" t="s">
        <v>2150</v>
      </c>
      <c r="K11314" t="s">
        <v>2151</v>
      </c>
      <c r="L11314">
        <v>84799</v>
      </c>
      <c r="M11314" t="s">
        <v>2153</v>
      </c>
      <c r="O11314" t="s">
        <v>11</v>
      </c>
      <c r="P11314">
        <v>5403</v>
      </c>
      <c r="Q11314">
        <v>2</v>
      </c>
      <c r="R11314">
        <v>288.35000000000002</v>
      </c>
      <c r="S11314">
        <v>576.70000000000005</v>
      </c>
      <c r="T11314">
        <v>437.72</v>
      </c>
      <c r="U11314">
        <v>24.1</v>
      </c>
      <c r="V11314" t="str">
        <f>VLOOKUP(L11314,'[2]tabela de preços'!$A:$D,4,0)</f>
        <v>BRASILUX</v>
      </c>
      <c r="W11314" t="str">
        <f>VLOOKUP(L11314,'[2]tabela de preços'!$A:$F,6,0)</f>
        <v>ESMALTES</v>
      </c>
      <c r="X11314" t="str">
        <f>VLOOKUP(L11314,'[2]tabela de preços'!$A:$G,7,0)</f>
        <v>INDUSTRIAL</v>
      </c>
    </row>
    <row r="11315" spans="1:24" x14ac:dyDescent="0.3">
      <c r="A11315" t="s">
        <v>2147</v>
      </c>
      <c r="C11315" t="s">
        <v>2148</v>
      </c>
      <c r="D11315" s="1">
        <v>46030</v>
      </c>
      <c r="E11315" t="s">
        <v>2149</v>
      </c>
      <c r="F11315">
        <v>9</v>
      </c>
      <c r="G11315">
        <v>230</v>
      </c>
      <c r="H11315" t="str">
        <f>VLOOKUP(G11315,[1]OPERADORES!$A:$B,2,0)</f>
        <v>SÔNIA</v>
      </c>
      <c r="I11315" t="s">
        <v>21</v>
      </c>
      <c r="J11315" t="s">
        <v>2150</v>
      </c>
      <c r="K11315" t="s">
        <v>2151</v>
      </c>
      <c r="L11315">
        <v>84499</v>
      </c>
      <c r="M11315" t="s">
        <v>534</v>
      </c>
      <c r="O11315" t="s">
        <v>11</v>
      </c>
      <c r="P11315">
        <v>5102</v>
      </c>
      <c r="Q11315">
        <v>1</v>
      </c>
      <c r="R11315">
        <v>176.61</v>
      </c>
      <c r="S11315">
        <v>176.61</v>
      </c>
      <c r="T11315">
        <v>134.05000000000001</v>
      </c>
      <c r="U11315">
        <v>24.1</v>
      </c>
      <c r="V11315" t="str">
        <f>VLOOKUP(L11315,'[2]tabela de preços'!$A:$D,4,0)</f>
        <v>BRASILUX</v>
      </c>
      <c r="W11315" t="str">
        <f>VLOOKUP(L11315,'[2]tabela de preços'!$A:$F,6,0)</f>
        <v>THINNER DE LIMPEZA</v>
      </c>
      <c r="X11315" t="str">
        <f>VLOOKUP(L11315,'[2]tabela de preços'!$A:$G,7,0)</f>
        <v>THINNER</v>
      </c>
    </row>
    <row r="11316" spans="1:24" x14ac:dyDescent="0.3">
      <c r="A11316" t="s">
        <v>2147</v>
      </c>
      <c r="C11316" t="s">
        <v>2148</v>
      </c>
      <c r="D11316" s="1">
        <v>46030</v>
      </c>
      <c r="E11316" t="s">
        <v>2149</v>
      </c>
      <c r="F11316">
        <v>9</v>
      </c>
      <c r="G11316">
        <v>230</v>
      </c>
      <c r="H11316" t="str">
        <f>VLOOKUP(G11316,[1]OPERADORES!$A:$B,2,0)</f>
        <v>SÔNIA</v>
      </c>
      <c r="I11316" t="s">
        <v>21</v>
      </c>
      <c r="J11316" t="s">
        <v>2150</v>
      </c>
      <c r="K11316" t="s">
        <v>2151</v>
      </c>
      <c r="L11316">
        <v>85326</v>
      </c>
      <c r="M11316" t="s">
        <v>1627</v>
      </c>
      <c r="O11316" t="s">
        <v>11</v>
      </c>
      <c r="P11316">
        <v>5102</v>
      </c>
      <c r="Q11316">
        <v>1</v>
      </c>
      <c r="R11316">
        <v>565.9</v>
      </c>
      <c r="S11316">
        <v>565.9</v>
      </c>
      <c r="T11316">
        <v>403.49</v>
      </c>
      <c r="U11316">
        <v>28.7</v>
      </c>
      <c r="V11316" t="str">
        <f>VLOOKUP(L11316,'[2]tabela de preços'!$A:$D,4,0)</f>
        <v>BRASILUX</v>
      </c>
      <c r="W11316" t="str">
        <f>VLOOKUP(L11316,'[2]tabela de preços'!$A:$F,6,0)</f>
        <v>TINTA EM PÓ</v>
      </c>
      <c r="X11316" t="str">
        <f>VLOOKUP(L11316,'[2]tabela de preços'!$A:$G,7,0)</f>
        <v>INDUSTRIAL</v>
      </c>
    </row>
    <row r="11317" spans="1:24" x14ac:dyDescent="0.3">
      <c r="A11317" t="s">
        <v>2147</v>
      </c>
      <c r="C11317" t="s">
        <v>2148</v>
      </c>
      <c r="D11317" s="1">
        <v>46030</v>
      </c>
      <c r="E11317" t="s">
        <v>2149</v>
      </c>
      <c r="F11317">
        <v>9</v>
      </c>
      <c r="G11317">
        <v>230</v>
      </c>
      <c r="H11317" t="str">
        <f>VLOOKUP(G11317,[1]OPERADORES!$A:$B,2,0)</f>
        <v>SÔNIA</v>
      </c>
      <c r="I11317" t="s">
        <v>21</v>
      </c>
      <c r="J11317" t="s">
        <v>2150</v>
      </c>
      <c r="K11317" t="s">
        <v>2151</v>
      </c>
      <c r="L11317">
        <v>85336</v>
      </c>
      <c r="M11317" t="s">
        <v>2154</v>
      </c>
      <c r="O11317" t="s">
        <v>11</v>
      </c>
      <c r="P11317">
        <v>5102</v>
      </c>
      <c r="Q11317">
        <v>1</v>
      </c>
      <c r="R11317">
        <v>513.32000000000005</v>
      </c>
      <c r="S11317">
        <v>513.32000000000005</v>
      </c>
      <c r="T11317">
        <v>366</v>
      </c>
      <c r="U11317">
        <v>28.7</v>
      </c>
      <c r="V11317" t="str">
        <f>VLOOKUP(L11317,'[2]tabela de preços'!$A:$D,4,0)</f>
        <v>BRASILUX</v>
      </c>
      <c r="W11317" t="str">
        <f>VLOOKUP(L11317,'[2]tabela de preços'!$A:$F,6,0)</f>
        <v>TINTA EM PÓ</v>
      </c>
      <c r="X11317" t="str">
        <f>VLOOKUP(L11317,'[2]tabela de preços'!$A:$G,7,0)</f>
        <v>INDUSTRIAL</v>
      </c>
    </row>
    <row r="11318" spans="1:24" x14ac:dyDescent="0.3">
      <c r="A11318" t="s">
        <v>2155</v>
      </c>
      <c r="C11318" t="s">
        <v>2156</v>
      </c>
      <c r="D11318" s="1">
        <v>46037</v>
      </c>
      <c r="E11318" t="s">
        <v>2157</v>
      </c>
      <c r="F11318">
        <v>9</v>
      </c>
      <c r="G11318">
        <v>174</v>
      </c>
      <c r="H11318" t="str">
        <f>VLOOKUP(G11318,[1]OPERADORES!$A:$B,2,0)</f>
        <v>MIRIÃ LOBATO RODRIGUES</v>
      </c>
      <c r="I11318" t="s">
        <v>21</v>
      </c>
      <c r="J11318" t="s">
        <v>66</v>
      </c>
      <c r="K11318" t="s">
        <v>2158</v>
      </c>
      <c r="L11318">
        <v>84174</v>
      </c>
      <c r="M11318" t="s">
        <v>1532</v>
      </c>
      <c r="O11318" t="s">
        <v>11</v>
      </c>
      <c r="P11318">
        <v>5403</v>
      </c>
      <c r="Q11318">
        <v>2</v>
      </c>
      <c r="R11318">
        <v>92.33</v>
      </c>
      <c r="S11318">
        <v>184.66</v>
      </c>
      <c r="T11318">
        <v>140.16</v>
      </c>
      <c r="U11318">
        <v>24.1</v>
      </c>
      <c r="V11318" t="str">
        <f>VLOOKUP(L11318,'[2]tabela de preços'!$A:$D,4,0)</f>
        <v>BRASILUX</v>
      </c>
      <c r="W11318" t="str">
        <f>VLOOKUP(L11318,'[2]tabela de preços'!$A:$F,6,0)</f>
        <v>ESMALTES</v>
      </c>
      <c r="X11318" t="str">
        <f>VLOOKUP(L11318,'[2]tabela de preços'!$A:$G,7,0)</f>
        <v>INDUSTRIAL</v>
      </c>
    </row>
    <row r="11319" spans="1:24" x14ac:dyDescent="0.3">
      <c r="A11319" t="s">
        <v>2155</v>
      </c>
      <c r="C11319" t="s">
        <v>2156</v>
      </c>
      <c r="D11319" s="1">
        <v>46037</v>
      </c>
      <c r="E11319" t="s">
        <v>2157</v>
      </c>
      <c r="F11319">
        <v>9</v>
      </c>
      <c r="G11319">
        <v>174</v>
      </c>
      <c r="H11319" t="str">
        <f>VLOOKUP(G11319,[1]OPERADORES!$A:$B,2,0)</f>
        <v>MIRIÃ LOBATO RODRIGUES</v>
      </c>
      <c r="I11319" t="s">
        <v>21</v>
      </c>
      <c r="J11319" t="s">
        <v>66</v>
      </c>
      <c r="K11319" t="s">
        <v>2158</v>
      </c>
      <c r="L11319">
        <v>84175</v>
      </c>
      <c r="M11319" t="s">
        <v>1429</v>
      </c>
      <c r="O11319" t="s">
        <v>11</v>
      </c>
      <c r="P11319">
        <v>5403</v>
      </c>
      <c r="Q11319">
        <v>2</v>
      </c>
      <c r="R11319">
        <v>91.77</v>
      </c>
      <c r="S11319">
        <v>183.54</v>
      </c>
      <c r="T11319">
        <v>139.32</v>
      </c>
      <c r="U11319">
        <v>24.09</v>
      </c>
      <c r="V11319" t="str">
        <f>VLOOKUP(L11319,'[2]tabela de preços'!$A:$D,4,0)</f>
        <v>BRASILUX</v>
      </c>
      <c r="W11319" t="str">
        <f>VLOOKUP(L11319,'[2]tabela de preços'!$A:$F,6,0)</f>
        <v>ESMALTES</v>
      </c>
      <c r="X11319" t="str">
        <f>VLOOKUP(L11319,'[2]tabela de preços'!$A:$G,7,0)</f>
        <v>INDUSTRIAL</v>
      </c>
    </row>
    <row r="11320" spans="1:24" x14ac:dyDescent="0.3">
      <c r="A11320" t="s">
        <v>2155</v>
      </c>
      <c r="C11320" t="s">
        <v>2156</v>
      </c>
      <c r="D11320" s="1">
        <v>46037</v>
      </c>
      <c r="E11320" t="s">
        <v>2157</v>
      </c>
      <c r="F11320">
        <v>9</v>
      </c>
      <c r="G11320">
        <v>174</v>
      </c>
      <c r="H11320" t="str">
        <f>VLOOKUP(G11320,[1]OPERADORES!$A:$B,2,0)</f>
        <v>MIRIÃ LOBATO RODRIGUES</v>
      </c>
      <c r="I11320" t="s">
        <v>21</v>
      </c>
      <c r="J11320" t="s">
        <v>66</v>
      </c>
      <c r="K11320" t="s">
        <v>2158</v>
      </c>
      <c r="L11320">
        <v>23287</v>
      </c>
      <c r="M11320" t="s">
        <v>273</v>
      </c>
      <c r="O11320" t="s">
        <v>11</v>
      </c>
      <c r="P11320">
        <v>5102</v>
      </c>
      <c r="Q11320">
        <v>2</v>
      </c>
      <c r="R11320">
        <v>39.979999999999997</v>
      </c>
      <c r="S11320">
        <v>79.959999999999994</v>
      </c>
      <c r="T11320">
        <v>60.7</v>
      </c>
      <c r="U11320">
        <v>24.09</v>
      </c>
      <c r="V11320" t="str">
        <f>VLOOKUP(L11320,'[2]tabela de preços'!$A:$D,4,0)</f>
        <v>AUTO AMERICA</v>
      </c>
      <c r="W11320" t="str">
        <f>VLOOKUP(L11320,'[2]tabela de preços'!$A:$F,6,0)</f>
        <v>CERA  / LIMPEZA /  POLIMENTO VEICULAR</v>
      </c>
      <c r="X11320" t="str">
        <f>VLOOKUP(L11320,'[2]tabela de preços'!$A:$G,7,0)</f>
        <v>AUTOMOTIVO</v>
      </c>
    </row>
    <row r="11321" spans="1:24" x14ac:dyDescent="0.3">
      <c r="A11321" t="s">
        <v>2155</v>
      </c>
      <c r="C11321" t="s">
        <v>2156</v>
      </c>
      <c r="D11321" s="1">
        <v>46037</v>
      </c>
      <c r="E11321" t="s">
        <v>2157</v>
      </c>
      <c r="F11321">
        <v>9</v>
      </c>
      <c r="G11321">
        <v>174</v>
      </c>
      <c r="H11321" t="str">
        <f>VLOOKUP(G11321,[1]OPERADORES!$A:$B,2,0)</f>
        <v>MIRIÃ LOBATO RODRIGUES</v>
      </c>
      <c r="I11321" t="s">
        <v>21</v>
      </c>
      <c r="J11321" t="s">
        <v>66</v>
      </c>
      <c r="K11321" t="s">
        <v>2158</v>
      </c>
      <c r="L11321">
        <v>84460</v>
      </c>
      <c r="M11321" t="s">
        <v>322</v>
      </c>
      <c r="O11321" t="s">
        <v>11</v>
      </c>
      <c r="P11321">
        <v>5102</v>
      </c>
      <c r="Q11321">
        <v>6</v>
      </c>
      <c r="R11321">
        <v>31.07</v>
      </c>
      <c r="S11321">
        <v>186.42</v>
      </c>
      <c r="T11321">
        <v>141.47999999999999</v>
      </c>
      <c r="U11321">
        <v>24.11</v>
      </c>
      <c r="V11321" t="str">
        <f>VLOOKUP(L11321,'[2]tabela de preços'!$A:$D,4,0)</f>
        <v>BRASILUX</v>
      </c>
      <c r="W11321" t="str">
        <f>VLOOKUP(L11321,'[2]tabela de preços'!$A:$F,6,0)</f>
        <v>VEDADORES / SELANTES</v>
      </c>
      <c r="X11321" t="str">
        <f>VLOOKUP(L11321,'[2]tabela de preços'!$A:$G,7,0)</f>
        <v>AUTOMOTIVO</v>
      </c>
    </row>
    <row r="11322" spans="1:24" x14ac:dyDescent="0.3">
      <c r="A11322" t="s">
        <v>2155</v>
      </c>
      <c r="C11322" t="s">
        <v>2159</v>
      </c>
      <c r="D11322" s="1">
        <v>46044</v>
      </c>
      <c r="E11322" t="s">
        <v>2160</v>
      </c>
      <c r="F11322">
        <v>9</v>
      </c>
      <c r="G11322">
        <v>174</v>
      </c>
      <c r="H11322" t="str">
        <f>VLOOKUP(G11322,[1]OPERADORES!$A:$B,2,0)</f>
        <v>MIRIÃ LOBATO RODRIGUES</v>
      </c>
      <c r="I11322" t="s">
        <v>21</v>
      </c>
      <c r="J11322" t="s">
        <v>66</v>
      </c>
      <c r="K11322" t="s">
        <v>2158</v>
      </c>
      <c r="L11322">
        <v>20960</v>
      </c>
      <c r="M11322" t="s">
        <v>1734</v>
      </c>
      <c r="O11322" t="s">
        <v>11</v>
      </c>
      <c r="P11322">
        <v>5403</v>
      </c>
      <c r="Q11322">
        <v>6</v>
      </c>
      <c r="R11322">
        <v>79.56</v>
      </c>
      <c r="S11322">
        <v>477.36</v>
      </c>
      <c r="T11322">
        <v>362.34</v>
      </c>
      <c r="U11322">
        <v>24.1</v>
      </c>
      <c r="V11322" t="str">
        <f>VLOOKUP(L11322,'[2]tabela de preços'!$A:$D,4,0)</f>
        <v>SHERWIN WILLIAMS</v>
      </c>
      <c r="W11322" t="str">
        <f>VLOOKUP(L11322,'[2]tabela de preços'!$A:$F,6,0)</f>
        <v>VERNIZ AUTOMOTIVO</v>
      </c>
      <c r="X11322" t="str">
        <f>VLOOKUP(L11322,'[2]tabela de preços'!$A:$G,7,0)</f>
        <v>AUTOMOTIVO</v>
      </c>
    </row>
    <row r="11323" spans="1:24" x14ac:dyDescent="0.3">
      <c r="A11323" t="s">
        <v>2155</v>
      </c>
      <c r="C11323" t="s">
        <v>2161</v>
      </c>
      <c r="D11323" s="1">
        <v>46050</v>
      </c>
      <c r="E11323" t="s">
        <v>2162</v>
      </c>
      <c r="F11323">
        <v>9</v>
      </c>
      <c r="G11323">
        <v>174</v>
      </c>
      <c r="H11323" t="str">
        <f>VLOOKUP(G11323,[1]OPERADORES!$A:$B,2,0)</f>
        <v>MIRIÃ LOBATO RODRIGUES</v>
      </c>
      <c r="I11323" t="s">
        <v>21</v>
      </c>
      <c r="J11323" t="s">
        <v>66</v>
      </c>
      <c r="K11323" t="s">
        <v>2158</v>
      </c>
      <c r="L11323">
        <v>21274</v>
      </c>
      <c r="M11323" t="s">
        <v>810</v>
      </c>
      <c r="O11323" t="s">
        <v>11</v>
      </c>
      <c r="P11323">
        <v>5102</v>
      </c>
      <c r="Q11323">
        <v>100</v>
      </c>
      <c r="R11323">
        <v>0.72</v>
      </c>
      <c r="S11323">
        <v>72</v>
      </c>
      <c r="T11323">
        <v>55</v>
      </c>
      <c r="U11323">
        <v>23.61</v>
      </c>
      <c r="V11323" t="str">
        <f>VLOOKUP(L11323,'[2]tabela de preços'!$A:$D,4,0)</f>
        <v>SHERWIN WILLIAMS</v>
      </c>
      <c r="W11323" t="str">
        <f>VLOOKUP(L11323,'[2]tabela de preços'!$A:$F,6,0)</f>
        <v>COADORES</v>
      </c>
      <c r="X11323" t="str">
        <f>VLOOKUP(L11323,'[2]tabela de preços'!$A:$G,7,0)</f>
        <v>AUTOMOTIVO</v>
      </c>
    </row>
    <row r="11324" spans="1:24" x14ac:dyDescent="0.3">
      <c r="A11324" t="s">
        <v>2155</v>
      </c>
      <c r="C11324" t="s">
        <v>2161</v>
      </c>
      <c r="D11324" s="1">
        <v>46050</v>
      </c>
      <c r="E11324" t="s">
        <v>2162</v>
      </c>
      <c r="F11324">
        <v>9</v>
      </c>
      <c r="G11324">
        <v>174</v>
      </c>
      <c r="H11324" t="str">
        <f>VLOOKUP(G11324,[1]OPERADORES!$A:$B,2,0)</f>
        <v>MIRIÃ LOBATO RODRIGUES</v>
      </c>
      <c r="I11324" t="s">
        <v>21</v>
      </c>
      <c r="J11324" t="s">
        <v>66</v>
      </c>
      <c r="K11324" t="s">
        <v>2158</v>
      </c>
      <c r="L11324">
        <v>85300</v>
      </c>
      <c r="M11324" t="s">
        <v>2163</v>
      </c>
      <c r="O11324" t="s">
        <v>11</v>
      </c>
      <c r="P11324">
        <v>5403</v>
      </c>
      <c r="Q11324">
        <v>3</v>
      </c>
      <c r="R11324">
        <v>97.95</v>
      </c>
      <c r="S11324">
        <v>293.85000000000002</v>
      </c>
      <c r="T11324">
        <v>223.02</v>
      </c>
      <c r="U11324">
        <v>24.1</v>
      </c>
      <c r="V11324" t="str">
        <f>VLOOKUP(L11324,'[2]tabela de preços'!$A:$D,4,0)</f>
        <v>BRASILUX</v>
      </c>
      <c r="W11324" t="str">
        <f>VLOOKUP(L11324,'[2]tabela de preços'!$A:$F,6,0)</f>
        <v>ESMALTES</v>
      </c>
      <c r="X11324" t="str">
        <f>VLOOKUP(L11324,'[2]tabela de preços'!$A:$G,7,0)</f>
        <v>INDUSTRIAL</v>
      </c>
    </row>
    <row r="11325" spans="1:24" x14ac:dyDescent="0.3">
      <c r="A11325" t="s">
        <v>2155</v>
      </c>
      <c r="C11325" t="s">
        <v>2998</v>
      </c>
      <c r="D11325" s="1">
        <v>46063</v>
      </c>
      <c r="E11325" t="s">
        <v>2999</v>
      </c>
      <c r="F11325">
        <v>9</v>
      </c>
      <c r="G11325">
        <v>145</v>
      </c>
      <c r="H11325" t="str">
        <f>VLOOKUP(G11325,[1]OPERADORES!$A:$B,2,0)</f>
        <v xml:space="preserve">FABRICIA </v>
      </c>
      <c r="I11325" t="s">
        <v>21</v>
      </c>
      <c r="J11325" t="s">
        <v>66</v>
      </c>
      <c r="K11325" t="s">
        <v>2158</v>
      </c>
      <c r="L11325">
        <v>83870</v>
      </c>
      <c r="M11325" t="s">
        <v>191</v>
      </c>
      <c r="O11325" t="s">
        <v>11</v>
      </c>
      <c r="P11325">
        <v>5102</v>
      </c>
      <c r="Q11325">
        <v>2</v>
      </c>
      <c r="R11325">
        <v>41.3</v>
      </c>
      <c r="S11325">
        <v>82.6</v>
      </c>
      <c r="T11325">
        <v>62.7</v>
      </c>
      <c r="U11325">
        <v>24.09</v>
      </c>
      <c r="V11325" t="str">
        <f>VLOOKUP(L11325,'[2]tabela de preços'!$A:$D,4,0)</f>
        <v>VONIXX</v>
      </c>
      <c r="W11325" t="str">
        <f>VLOOKUP(L11325,'[2]tabela de preços'!$A:$F,6,0)</f>
        <v>LINHA DE HIGENIZAÇÃO E ESTÉTICA  AUTOMOTIVA</v>
      </c>
      <c r="X11325" t="str">
        <f>VLOOKUP(L11325,'[2]tabela de preços'!$A:$G,7,0)</f>
        <v>AUTOMOTIVO</v>
      </c>
    </row>
    <row r="11326" spans="1:24" x14ac:dyDescent="0.3">
      <c r="A11326" t="s">
        <v>2155</v>
      </c>
      <c r="C11326" t="s">
        <v>2998</v>
      </c>
      <c r="D11326" s="1">
        <v>46063</v>
      </c>
      <c r="E11326" t="s">
        <v>2999</v>
      </c>
      <c r="F11326">
        <v>9</v>
      </c>
      <c r="G11326">
        <v>145</v>
      </c>
      <c r="H11326" t="str">
        <f>VLOOKUP(G11326,[1]OPERADORES!$A:$B,2,0)</f>
        <v xml:space="preserve">FABRICIA </v>
      </c>
      <c r="I11326" t="s">
        <v>21</v>
      </c>
      <c r="J11326" t="s">
        <v>66</v>
      </c>
      <c r="K11326" t="s">
        <v>2158</v>
      </c>
      <c r="L11326">
        <v>23716</v>
      </c>
      <c r="M11326" t="s">
        <v>220</v>
      </c>
      <c r="O11326" t="s">
        <v>11</v>
      </c>
      <c r="P11326">
        <v>5102</v>
      </c>
      <c r="Q11326">
        <v>2</v>
      </c>
      <c r="R11326">
        <v>40.71</v>
      </c>
      <c r="S11326">
        <v>81.42</v>
      </c>
      <c r="T11326">
        <v>61.8</v>
      </c>
      <c r="U11326">
        <v>24.1</v>
      </c>
      <c r="V11326" t="str">
        <f>VLOOKUP(L11326,'[2]tabela de preços'!$A:$D,4,0)</f>
        <v>NEW PAD</v>
      </c>
      <c r="W11326" t="str">
        <f>VLOOKUP(L11326,'[2]tabela de preços'!$A:$F,6,0)</f>
        <v>BOINAS PARA POLIMENTO</v>
      </c>
      <c r="X11326" t="str">
        <f>VLOOKUP(L11326,'[2]tabela de preços'!$A:$G,7,0)</f>
        <v>AUTOMOTIVO</v>
      </c>
    </row>
    <row r="11327" spans="1:24" x14ac:dyDescent="0.3">
      <c r="A11327" t="s">
        <v>2155</v>
      </c>
      <c r="C11327" t="s">
        <v>2998</v>
      </c>
      <c r="D11327" s="1">
        <v>46063</v>
      </c>
      <c r="E11327" t="s">
        <v>2999</v>
      </c>
      <c r="F11327">
        <v>9</v>
      </c>
      <c r="G11327">
        <v>145</v>
      </c>
      <c r="H11327" t="str">
        <f>VLOOKUP(G11327,[1]OPERADORES!$A:$B,2,0)</f>
        <v xml:space="preserve">FABRICIA </v>
      </c>
      <c r="I11327" t="s">
        <v>21</v>
      </c>
      <c r="J11327" t="s">
        <v>66</v>
      </c>
      <c r="K11327" t="s">
        <v>2158</v>
      </c>
      <c r="L11327">
        <v>22653</v>
      </c>
      <c r="M11327" t="s">
        <v>1498</v>
      </c>
      <c r="O11327" t="s">
        <v>11</v>
      </c>
      <c r="P11327">
        <v>5102</v>
      </c>
      <c r="Q11327">
        <v>12</v>
      </c>
      <c r="R11327">
        <v>17.79</v>
      </c>
      <c r="S11327">
        <v>213.48</v>
      </c>
      <c r="T11327">
        <v>162</v>
      </c>
      <c r="U11327">
        <v>24.11</v>
      </c>
      <c r="V11327" t="str">
        <f>VLOOKUP(L11327,'[2]tabela de preços'!$A:$D,4,0)</f>
        <v>WANDA</v>
      </c>
      <c r="W11327" t="str">
        <f>VLOOKUP(L11327,'[2]tabela de preços'!$A:$F,6,0)</f>
        <v>EMBALAGEM</v>
      </c>
      <c r="X11327" t="str">
        <f>VLOOKUP(L11327,'[2]tabela de preços'!$A:$G,7,0)</f>
        <v>AUTOMOTIVO</v>
      </c>
    </row>
    <row r="11328" spans="1:24" x14ac:dyDescent="0.3">
      <c r="A11328" t="s">
        <v>2155</v>
      </c>
      <c r="C11328" t="s">
        <v>3436</v>
      </c>
      <c r="D11328" s="1">
        <v>46073</v>
      </c>
      <c r="E11328" t="s">
        <v>3437</v>
      </c>
      <c r="F11328">
        <v>9</v>
      </c>
      <c r="G11328">
        <v>174</v>
      </c>
      <c r="H11328" t="str">
        <f>VLOOKUP(G11328,[1]OPERADORES!$A:$B,2,0)</f>
        <v>MIRIÃ LOBATO RODRIGUES</v>
      </c>
      <c r="I11328" t="s">
        <v>21</v>
      </c>
      <c r="J11328" t="s">
        <v>66</v>
      </c>
      <c r="K11328" t="s">
        <v>2158</v>
      </c>
      <c r="L11328">
        <v>84950</v>
      </c>
      <c r="M11328" t="s">
        <v>581</v>
      </c>
      <c r="O11328" t="s">
        <v>11</v>
      </c>
      <c r="P11328">
        <v>5102</v>
      </c>
      <c r="Q11328">
        <v>16</v>
      </c>
      <c r="R11328">
        <v>46.11</v>
      </c>
      <c r="S11328">
        <v>737.76</v>
      </c>
      <c r="T11328">
        <v>580.48</v>
      </c>
      <c r="U11328">
        <v>21.32</v>
      </c>
      <c r="V11328" t="str">
        <f>VLOOKUP(L11328,'[2]tabela de preços'!$A:$D,4,0)</f>
        <v>BRASILUX</v>
      </c>
      <c r="W11328" t="str">
        <f>VLOOKUP(L11328,'[2]tabela de preços'!$A:$F,6,0)</f>
        <v>EPOXI</v>
      </c>
      <c r="X11328" t="str">
        <f>VLOOKUP(L11328,'[2]tabela de preços'!$A:$G,7,0)</f>
        <v>INDUSTRIAL</v>
      </c>
    </row>
    <row r="11329" spans="1:24" x14ac:dyDescent="0.3">
      <c r="A11329" t="s">
        <v>2155</v>
      </c>
      <c r="C11329" t="s">
        <v>3436</v>
      </c>
      <c r="D11329" s="1">
        <v>46073</v>
      </c>
      <c r="E11329" t="s">
        <v>3437</v>
      </c>
      <c r="F11329">
        <v>9</v>
      </c>
      <c r="G11329">
        <v>174</v>
      </c>
      <c r="H11329" t="str">
        <f>VLOOKUP(G11329,[1]OPERADORES!$A:$B,2,0)</f>
        <v>MIRIÃ LOBATO RODRIGUES</v>
      </c>
      <c r="I11329" t="s">
        <v>21</v>
      </c>
      <c r="J11329" t="s">
        <v>66</v>
      </c>
      <c r="K11329" t="s">
        <v>2158</v>
      </c>
      <c r="L11329">
        <v>84024</v>
      </c>
      <c r="M11329" t="s">
        <v>2444</v>
      </c>
      <c r="O11329" t="s">
        <v>11</v>
      </c>
      <c r="P11329">
        <v>5102</v>
      </c>
      <c r="Q11329">
        <v>12</v>
      </c>
      <c r="R11329">
        <v>17.100000000000001</v>
      </c>
      <c r="S11329">
        <v>205.2</v>
      </c>
      <c r="T11329">
        <v>149.88</v>
      </c>
      <c r="U11329">
        <v>26.96</v>
      </c>
      <c r="V11329" t="str">
        <f>VLOOKUP(L11329,'[2]tabela de preços'!$A:$D,4,0)</f>
        <v>BRASILUX</v>
      </c>
      <c r="W11329" t="str">
        <f>VLOOKUP(L11329,'[2]tabela de preços'!$A:$F,6,0)</f>
        <v>EPOXI</v>
      </c>
      <c r="X11329" t="str">
        <f>VLOOKUP(L11329,'[2]tabela de preços'!$A:$G,7,0)</f>
        <v>INDUSTRIAL</v>
      </c>
    </row>
    <row r="11330" spans="1:24" x14ac:dyDescent="0.3">
      <c r="A11330" t="s">
        <v>2155</v>
      </c>
      <c r="C11330" t="s">
        <v>3436</v>
      </c>
      <c r="D11330" s="1">
        <v>46073</v>
      </c>
      <c r="E11330" t="s">
        <v>3437</v>
      </c>
      <c r="F11330">
        <v>9</v>
      </c>
      <c r="G11330">
        <v>174</v>
      </c>
      <c r="H11330" t="str">
        <f>VLOOKUP(G11330,[1]OPERADORES!$A:$B,2,0)</f>
        <v>MIRIÃ LOBATO RODRIGUES</v>
      </c>
      <c r="I11330" t="s">
        <v>21</v>
      </c>
      <c r="J11330" t="s">
        <v>66</v>
      </c>
      <c r="K11330" t="s">
        <v>2158</v>
      </c>
      <c r="L11330">
        <v>84502</v>
      </c>
      <c r="M11330" t="s">
        <v>583</v>
      </c>
      <c r="O11330" t="s">
        <v>11</v>
      </c>
      <c r="P11330">
        <v>5403</v>
      </c>
      <c r="Q11330">
        <v>6</v>
      </c>
      <c r="R11330">
        <v>139.56</v>
      </c>
      <c r="S11330">
        <v>837.36</v>
      </c>
      <c r="T11330">
        <v>658.8</v>
      </c>
      <c r="U11330">
        <v>21.32</v>
      </c>
      <c r="V11330" t="str">
        <f>VLOOKUP(L11330,'[2]tabela de preços'!$A:$D,4,0)</f>
        <v>BRASILUX</v>
      </c>
      <c r="W11330" t="str">
        <f>VLOOKUP(L11330,'[2]tabela de preços'!$A:$F,6,0)</f>
        <v>EPOXI</v>
      </c>
      <c r="X11330" t="str">
        <f>VLOOKUP(L11330,'[2]tabela de preços'!$A:$G,7,0)</f>
        <v>INDUSTRIAL</v>
      </c>
    </row>
    <row r="11331" spans="1:24" x14ac:dyDescent="0.3">
      <c r="A11331" t="s">
        <v>2155</v>
      </c>
      <c r="C11331" t="s">
        <v>3436</v>
      </c>
      <c r="D11331" s="1">
        <v>46073</v>
      </c>
      <c r="E11331" t="s">
        <v>3437</v>
      </c>
      <c r="F11331">
        <v>9</v>
      </c>
      <c r="G11331">
        <v>174</v>
      </c>
      <c r="H11331" t="str">
        <f>VLOOKUP(G11331,[1]OPERADORES!$A:$B,2,0)</f>
        <v>MIRIÃ LOBATO RODRIGUES</v>
      </c>
      <c r="I11331" t="s">
        <v>21</v>
      </c>
      <c r="J11331" t="s">
        <v>66</v>
      </c>
      <c r="K11331" t="s">
        <v>2158</v>
      </c>
      <c r="L11331">
        <v>84683</v>
      </c>
      <c r="M11331" t="s">
        <v>3438</v>
      </c>
      <c r="O11331" t="s">
        <v>11</v>
      </c>
      <c r="P11331">
        <v>5403</v>
      </c>
      <c r="Q11331">
        <v>4</v>
      </c>
      <c r="R11331">
        <v>120.11</v>
      </c>
      <c r="S11331">
        <v>480.44</v>
      </c>
      <c r="T11331">
        <v>378</v>
      </c>
      <c r="U11331">
        <v>21.32</v>
      </c>
      <c r="V11331" t="str">
        <f>VLOOKUP(L11331,'[2]tabela de preços'!$A:$D,4,0)</f>
        <v>BRASILUX</v>
      </c>
      <c r="W11331" t="str">
        <f>VLOOKUP(L11331,'[2]tabela de preços'!$A:$F,6,0)</f>
        <v>EPOXI</v>
      </c>
      <c r="X11331" t="str">
        <f>VLOOKUP(L11331,'[2]tabela de preços'!$A:$G,7,0)</f>
        <v>INDUSTRIAL</v>
      </c>
    </row>
    <row r="11332" spans="1:24" x14ac:dyDescent="0.3">
      <c r="A11332" t="s">
        <v>2155</v>
      </c>
      <c r="C11332" t="s">
        <v>3436</v>
      </c>
      <c r="D11332" s="1">
        <v>46073</v>
      </c>
      <c r="E11332" t="s">
        <v>3437</v>
      </c>
      <c r="F11332">
        <v>9</v>
      </c>
      <c r="G11332">
        <v>174</v>
      </c>
      <c r="H11332" t="str">
        <f>VLOOKUP(G11332,[1]OPERADORES!$A:$B,2,0)</f>
        <v>MIRIÃ LOBATO RODRIGUES</v>
      </c>
      <c r="I11332" t="s">
        <v>21</v>
      </c>
      <c r="J11332" t="s">
        <v>66</v>
      </c>
      <c r="K11332" t="s">
        <v>2158</v>
      </c>
      <c r="L11332">
        <v>84697</v>
      </c>
      <c r="M11332" t="s">
        <v>3388</v>
      </c>
      <c r="O11332" t="s">
        <v>11</v>
      </c>
      <c r="P11332">
        <v>5403</v>
      </c>
      <c r="Q11332">
        <v>6</v>
      </c>
      <c r="R11332">
        <v>127.12</v>
      </c>
      <c r="S11332">
        <v>762.72</v>
      </c>
      <c r="T11332">
        <v>600.12</v>
      </c>
      <c r="U11332">
        <v>21.32</v>
      </c>
      <c r="V11332" t="str">
        <f>VLOOKUP(L11332,'[2]tabela de preços'!$A:$D,4,0)</f>
        <v>BRASILUX</v>
      </c>
      <c r="W11332" t="str">
        <f>VLOOKUP(L11332,'[2]tabela de preços'!$A:$F,6,0)</f>
        <v>EPOXI</v>
      </c>
      <c r="X11332" t="str">
        <f>VLOOKUP(L11332,'[2]tabela de preços'!$A:$G,7,0)</f>
        <v>INDUSTRIAL</v>
      </c>
    </row>
    <row r="11333" spans="1:24" x14ac:dyDescent="0.3">
      <c r="A11333" t="s">
        <v>2155</v>
      </c>
      <c r="C11333" t="s">
        <v>3436</v>
      </c>
      <c r="D11333" s="1">
        <v>46073</v>
      </c>
      <c r="E11333" t="s">
        <v>3437</v>
      </c>
      <c r="F11333">
        <v>9</v>
      </c>
      <c r="G11333">
        <v>174</v>
      </c>
      <c r="H11333" t="str">
        <f>VLOOKUP(G11333,[1]OPERADORES!$A:$B,2,0)</f>
        <v>MIRIÃ LOBATO RODRIGUES</v>
      </c>
      <c r="I11333" t="s">
        <v>21</v>
      </c>
      <c r="J11333" t="s">
        <v>66</v>
      </c>
      <c r="K11333" t="s">
        <v>2158</v>
      </c>
      <c r="L11333">
        <v>85743</v>
      </c>
      <c r="M11333" t="s">
        <v>3439</v>
      </c>
      <c r="O11333" t="s">
        <v>1110</v>
      </c>
      <c r="P11333">
        <v>5102</v>
      </c>
      <c r="Q11333">
        <v>4</v>
      </c>
      <c r="R11333">
        <v>22.4</v>
      </c>
      <c r="S11333">
        <v>89.6</v>
      </c>
      <c r="T11333">
        <v>68</v>
      </c>
      <c r="U11333">
        <v>24.11</v>
      </c>
      <c r="V11333" t="str">
        <f>VLOOKUP(L11333,'[2]tabela de preços'!$A:$D,4,0)</f>
        <v>ATLAS</v>
      </c>
      <c r="W11333" t="str">
        <f>VLOOKUP(L11333,'[2]tabela de preços'!$A:$F,6,0)</f>
        <v xml:space="preserve">OUTROS DISCOS </v>
      </c>
      <c r="X11333" t="str">
        <f>VLOOKUP(L11333,'[2]tabela de preços'!$A:$G,7,0)</f>
        <v>AUTOMOTIVO</v>
      </c>
    </row>
    <row r="11334" spans="1:24" x14ac:dyDescent="0.3">
      <c r="A11334" t="s">
        <v>2155</v>
      </c>
      <c r="C11334" t="s">
        <v>3436</v>
      </c>
      <c r="D11334" s="1">
        <v>46073</v>
      </c>
      <c r="E11334" t="s">
        <v>3437</v>
      </c>
      <c r="F11334">
        <v>9</v>
      </c>
      <c r="G11334">
        <v>174</v>
      </c>
      <c r="H11334" t="str">
        <f>VLOOKUP(G11334,[1]OPERADORES!$A:$B,2,0)</f>
        <v>MIRIÃ LOBATO RODRIGUES</v>
      </c>
      <c r="I11334" t="s">
        <v>21</v>
      </c>
      <c r="J11334" t="s">
        <v>66</v>
      </c>
      <c r="K11334" t="s">
        <v>2158</v>
      </c>
      <c r="L11334">
        <v>85300</v>
      </c>
      <c r="M11334" t="s">
        <v>2163</v>
      </c>
      <c r="O11334" t="s">
        <v>11</v>
      </c>
      <c r="P11334">
        <v>5403</v>
      </c>
      <c r="Q11334">
        <v>5</v>
      </c>
      <c r="R11334">
        <v>97.95</v>
      </c>
      <c r="S11334">
        <v>489.75</v>
      </c>
      <c r="T11334">
        <v>371.7</v>
      </c>
      <c r="U11334">
        <v>24.1</v>
      </c>
      <c r="V11334" t="str">
        <f>VLOOKUP(L11334,'[2]tabela de preços'!$A:$D,4,0)</f>
        <v>BRASILUX</v>
      </c>
      <c r="W11334" t="str">
        <f>VLOOKUP(L11334,'[2]tabela de preços'!$A:$F,6,0)</f>
        <v>ESMALTES</v>
      </c>
      <c r="X11334" t="str">
        <f>VLOOKUP(L11334,'[2]tabela de preços'!$A:$G,7,0)</f>
        <v>INDUSTRIAL</v>
      </c>
    </row>
    <row r="11335" spans="1:24" x14ac:dyDescent="0.3">
      <c r="A11335" t="s">
        <v>2155</v>
      </c>
      <c r="C11335" t="s">
        <v>3512</v>
      </c>
      <c r="D11335" s="1">
        <v>46076</v>
      </c>
      <c r="E11335" t="s">
        <v>3513</v>
      </c>
      <c r="F11335">
        <v>9</v>
      </c>
      <c r="G11335">
        <v>174</v>
      </c>
      <c r="H11335" t="str">
        <f>VLOOKUP(G11335,[1]OPERADORES!$A:$B,2,0)</f>
        <v>MIRIÃ LOBATO RODRIGUES</v>
      </c>
      <c r="I11335" t="s">
        <v>21</v>
      </c>
      <c r="J11335" t="s">
        <v>66</v>
      </c>
      <c r="K11335" t="s">
        <v>2158</v>
      </c>
      <c r="L11335">
        <v>84785</v>
      </c>
      <c r="M11335" t="s">
        <v>944</v>
      </c>
      <c r="O11335" t="s">
        <v>11</v>
      </c>
      <c r="P11335">
        <v>5403</v>
      </c>
      <c r="Q11335">
        <v>6</v>
      </c>
      <c r="R11335">
        <v>172.23</v>
      </c>
      <c r="S11335" s="2">
        <v>1033.3800000000001</v>
      </c>
      <c r="T11335">
        <v>784.32</v>
      </c>
      <c r="U11335">
        <v>24.1</v>
      </c>
      <c r="V11335" t="str">
        <f>VLOOKUP(L11335,'[2]tabela de preços'!$A:$D,4,0)</f>
        <v>BRASILUX</v>
      </c>
      <c r="W11335" t="str">
        <f>VLOOKUP(L11335,'[2]tabela de preços'!$A:$F,6,0)</f>
        <v>EPOXI</v>
      </c>
      <c r="X11335" t="str">
        <f>VLOOKUP(L11335,'[2]tabela de preços'!$A:$G,7,0)</f>
        <v>INDUSTRIAL</v>
      </c>
    </row>
    <row r="11336" spans="1:24" x14ac:dyDescent="0.3">
      <c r="A11336" t="s">
        <v>2155</v>
      </c>
      <c r="C11336" t="s">
        <v>4033</v>
      </c>
      <c r="D11336" s="1">
        <v>46083</v>
      </c>
      <c r="E11336" t="s">
        <v>4034</v>
      </c>
      <c r="F11336">
        <v>9</v>
      </c>
      <c r="G11336">
        <v>174</v>
      </c>
      <c r="H11336" t="str">
        <f>VLOOKUP(G11336,[1]OPERADORES!$A:$B,2,0)</f>
        <v>MIRIÃ LOBATO RODRIGUES</v>
      </c>
      <c r="I11336" t="s">
        <v>21</v>
      </c>
      <c r="J11336" t="s">
        <v>66</v>
      </c>
      <c r="K11336" t="s">
        <v>2158</v>
      </c>
      <c r="L11336">
        <v>10238</v>
      </c>
      <c r="M11336" t="s">
        <v>79</v>
      </c>
      <c r="O11336" t="s">
        <v>11</v>
      </c>
      <c r="P11336">
        <v>5102</v>
      </c>
      <c r="Q11336">
        <v>100</v>
      </c>
      <c r="R11336">
        <v>2.79</v>
      </c>
      <c r="S11336">
        <v>279</v>
      </c>
      <c r="T11336">
        <v>224</v>
      </c>
      <c r="U11336">
        <v>19.71</v>
      </c>
      <c r="V11336" t="str">
        <f>VLOOKUP(L11336,'[2]tabela de preços'!$A:$D,4,0)</f>
        <v>NORTON</v>
      </c>
      <c r="W11336" t="str">
        <f>VLOOKUP(L11336,'[2]tabela de preços'!$A:$F,6,0)</f>
        <v xml:space="preserve">DISCOS / LIXAS / ABRASIVOS </v>
      </c>
      <c r="X11336" t="str">
        <f>VLOOKUP(L11336,'[2]tabela de preços'!$A:$G,7,0)</f>
        <v>AUTOMOTIVO</v>
      </c>
    </row>
    <row r="11337" spans="1:24" x14ac:dyDescent="0.3">
      <c r="A11337" t="s">
        <v>2155</v>
      </c>
      <c r="C11337" t="s">
        <v>4033</v>
      </c>
      <c r="D11337" s="1">
        <v>46083</v>
      </c>
      <c r="E11337" t="s">
        <v>4034</v>
      </c>
      <c r="F11337">
        <v>9</v>
      </c>
      <c r="G11337">
        <v>174</v>
      </c>
      <c r="H11337" t="str">
        <f>VLOOKUP(G11337,[1]OPERADORES!$A:$B,2,0)</f>
        <v>MIRIÃ LOBATO RODRIGUES</v>
      </c>
      <c r="I11337" t="s">
        <v>21</v>
      </c>
      <c r="J11337" t="s">
        <v>66</v>
      </c>
      <c r="K11337" t="s">
        <v>2158</v>
      </c>
      <c r="L11337">
        <v>10240</v>
      </c>
      <c r="M11337" t="s">
        <v>81</v>
      </c>
      <c r="O11337" t="s">
        <v>11</v>
      </c>
      <c r="P11337">
        <v>5102</v>
      </c>
      <c r="Q11337">
        <v>100</v>
      </c>
      <c r="R11337">
        <v>2.79</v>
      </c>
      <c r="S11337">
        <v>279</v>
      </c>
      <c r="T11337">
        <v>224</v>
      </c>
      <c r="U11337">
        <v>19.71</v>
      </c>
      <c r="V11337" t="str">
        <f>VLOOKUP(L11337,'[2]tabela de preços'!$A:$D,4,0)</f>
        <v>NORTON</v>
      </c>
      <c r="W11337" t="str">
        <f>VLOOKUP(L11337,'[2]tabela de preços'!$A:$F,6,0)</f>
        <v xml:space="preserve">DISCOS / LIXAS / ABRASIVOS </v>
      </c>
      <c r="X11337" t="str">
        <f>VLOOKUP(L11337,'[2]tabela de preços'!$A:$G,7,0)</f>
        <v>AUTOMOTIVO</v>
      </c>
    </row>
    <row r="11338" spans="1:24" x14ac:dyDescent="0.3">
      <c r="A11338" t="s">
        <v>2155</v>
      </c>
      <c r="C11338" t="s">
        <v>4033</v>
      </c>
      <c r="D11338" s="1">
        <v>46083</v>
      </c>
      <c r="E11338" t="s">
        <v>4034</v>
      </c>
      <c r="F11338">
        <v>9</v>
      </c>
      <c r="G11338">
        <v>174</v>
      </c>
      <c r="H11338" t="str">
        <f>VLOOKUP(G11338,[1]OPERADORES!$A:$B,2,0)</f>
        <v>MIRIÃ LOBATO RODRIGUES</v>
      </c>
      <c r="I11338" t="s">
        <v>21</v>
      </c>
      <c r="J11338" t="s">
        <v>66</v>
      </c>
      <c r="K11338" t="s">
        <v>2158</v>
      </c>
      <c r="L11338">
        <v>10245</v>
      </c>
      <c r="M11338" t="s">
        <v>195</v>
      </c>
      <c r="O11338" t="s">
        <v>11</v>
      </c>
      <c r="P11338">
        <v>5102</v>
      </c>
      <c r="Q11338">
        <v>150</v>
      </c>
      <c r="R11338">
        <v>2.79</v>
      </c>
      <c r="S11338">
        <v>418.5</v>
      </c>
      <c r="T11338">
        <v>289.5</v>
      </c>
      <c r="U11338">
        <v>30.82</v>
      </c>
      <c r="V11338" t="str">
        <f>VLOOKUP(L11338,'[2]tabela de preços'!$A:$D,4,0)</f>
        <v>NORTON</v>
      </c>
      <c r="W11338" t="str">
        <f>VLOOKUP(L11338,'[2]tabela de preços'!$A:$F,6,0)</f>
        <v xml:space="preserve">DISCOS / LIXAS / ABRASIVOS </v>
      </c>
      <c r="X11338" t="str">
        <f>VLOOKUP(L11338,'[2]tabela de preços'!$A:$G,7,0)</f>
        <v>AUTOMOTIVO</v>
      </c>
    </row>
    <row r="11339" spans="1:24" x14ac:dyDescent="0.3">
      <c r="A11339" t="s">
        <v>2155</v>
      </c>
      <c r="C11339" t="s">
        <v>4033</v>
      </c>
      <c r="D11339" s="1">
        <v>46083</v>
      </c>
      <c r="E11339" t="s">
        <v>4034</v>
      </c>
      <c r="F11339">
        <v>9</v>
      </c>
      <c r="G11339">
        <v>174</v>
      </c>
      <c r="H11339" t="str">
        <f>VLOOKUP(G11339,[1]OPERADORES!$A:$B,2,0)</f>
        <v>MIRIÃ LOBATO RODRIGUES</v>
      </c>
      <c r="I11339" t="s">
        <v>21</v>
      </c>
      <c r="J11339" t="s">
        <v>66</v>
      </c>
      <c r="K11339" t="s">
        <v>2158</v>
      </c>
      <c r="L11339">
        <v>10246</v>
      </c>
      <c r="M11339" t="s">
        <v>206</v>
      </c>
      <c r="O11339" t="s">
        <v>11</v>
      </c>
      <c r="P11339">
        <v>5102</v>
      </c>
      <c r="Q11339">
        <v>150</v>
      </c>
      <c r="R11339">
        <v>2.79</v>
      </c>
      <c r="S11339">
        <v>418.5</v>
      </c>
      <c r="T11339">
        <v>289.5</v>
      </c>
      <c r="U11339">
        <v>30.82</v>
      </c>
      <c r="V11339" t="str">
        <f>VLOOKUP(L11339,'[2]tabela de preços'!$A:$D,4,0)</f>
        <v>NORTON</v>
      </c>
      <c r="W11339" t="str">
        <f>VLOOKUP(L11339,'[2]tabela de preços'!$A:$F,6,0)</f>
        <v xml:space="preserve">DISCOS / LIXAS / ABRASIVOS </v>
      </c>
      <c r="X11339" t="str">
        <f>VLOOKUP(L11339,'[2]tabela de preços'!$A:$G,7,0)</f>
        <v>AUTOMOTIVO</v>
      </c>
    </row>
    <row r="11340" spans="1:24" x14ac:dyDescent="0.3">
      <c r="A11340" t="s">
        <v>2164</v>
      </c>
      <c r="C11340" t="s">
        <v>2165</v>
      </c>
      <c r="D11340" s="1">
        <v>46043</v>
      </c>
      <c r="E11340" t="s">
        <v>2166</v>
      </c>
      <c r="F11340">
        <v>9</v>
      </c>
      <c r="G11340">
        <v>236</v>
      </c>
      <c r="H11340" t="str">
        <f>VLOOKUP(G11340,[1]OPERADORES!$A:$B,2,0)</f>
        <v>DANIEL</v>
      </c>
      <c r="I11340" t="s">
        <v>21</v>
      </c>
      <c r="J11340" t="s">
        <v>2167</v>
      </c>
      <c r="K11340" t="s">
        <v>2168</v>
      </c>
      <c r="L11340">
        <v>85401</v>
      </c>
      <c r="M11340" t="s">
        <v>261</v>
      </c>
      <c r="O11340" t="s">
        <v>11</v>
      </c>
      <c r="P11340">
        <v>5102</v>
      </c>
      <c r="Q11340">
        <v>1</v>
      </c>
      <c r="R11340">
        <v>655.78</v>
      </c>
      <c r="S11340">
        <v>655.78</v>
      </c>
      <c r="T11340">
        <v>451.64</v>
      </c>
      <c r="U11340">
        <v>31.13</v>
      </c>
      <c r="V11340" t="str">
        <f>VLOOKUP(L11340,'[2]tabela de preços'!$A:$D,4,0)</f>
        <v>BRASILUX</v>
      </c>
      <c r="W11340" t="str">
        <f>VLOOKUP(L11340,'[2]tabela de preços'!$A:$F,6,0)</f>
        <v>TINTA EM PÓ</v>
      </c>
      <c r="X11340" t="str">
        <f>VLOOKUP(L11340,'[2]tabela de preços'!$A:$G,7,0)</f>
        <v>INDUSTRIAL</v>
      </c>
    </row>
    <row r="11341" spans="1:24" x14ac:dyDescent="0.3">
      <c r="A11341" t="s">
        <v>2164</v>
      </c>
      <c r="C11341" t="s">
        <v>2169</v>
      </c>
      <c r="D11341" s="1">
        <v>46049</v>
      </c>
      <c r="E11341" t="s">
        <v>2170</v>
      </c>
      <c r="F11341">
        <v>9</v>
      </c>
      <c r="G11341">
        <v>236</v>
      </c>
      <c r="H11341" t="str">
        <f>VLOOKUP(G11341,[1]OPERADORES!$A:$B,2,0)</f>
        <v>DANIEL</v>
      </c>
      <c r="I11341" t="s">
        <v>21</v>
      </c>
      <c r="J11341" t="s">
        <v>2167</v>
      </c>
      <c r="K11341" t="s">
        <v>2168</v>
      </c>
      <c r="L11341">
        <v>85328</v>
      </c>
      <c r="M11341" t="s">
        <v>605</v>
      </c>
      <c r="O11341" t="s">
        <v>11</v>
      </c>
      <c r="P11341">
        <v>5102</v>
      </c>
      <c r="Q11341">
        <v>1</v>
      </c>
      <c r="R11341">
        <v>579.12</v>
      </c>
      <c r="S11341">
        <v>579.12</v>
      </c>
      <c r="T11341">
        <v>403.43</v>
      </c>
      <c r="U11341">
        <v>30.34</v>
      </c>
      <c r="V11341" t="str">
        <f>VLOOKUP(L11341,'[2]tabela de preços'!$A:$D,4,0)</f>
        <v>BRASILUX</v>
      </c>
      <c r="W11341" t="str">
        <f>VLOOKUP(L11341,'[2]tabela de preços'!$A:$F,6,0)</f>
        <v>TINTA EM PÓ</v>
      </c>
      <c r="X11341" t="str">
        <f>VLOOKUP(L11341,'[2]tabela de preços'!$A:$G,7,0)</f>
        <v>INDUSTRIAL</v>
      </c>
    </row>
    <row r="11342" spans="1:24" x14ac:dyDescent="0.3">
      <c r="A11342" t="s">
        <v>2164</v>
      </c>
      <c r="C11342" t="s">
        <v>2473</v>
      </c>
      <c r="D11342" s="1">
        <v>46055</v>
      </c>
      <c r="E11342" t="s">
        <v>2474</v>
      </c>
      <c r="F11342">
        <v>9</v>
      </c>
      <c r="G11342">
        <v>236</v>
      </c>
      <c r="H11342" t="str">
        <f>VLOOKUP(G11342,[1]OPERADORES!$A:$B,2,0)</f>
        <v>DANIEL</v>
      </c>
      <c r="I11342" t="s">
        <v>21</v>
      </c>
      <c r="J11342" t="s">
        <v>2167</v>
      </c>
      <c r="K11342" t="s">
        <v>2168</v>
      </c>
      <c r="L11342">
        <v>83992</v>
      </c>
      <c r="M11342" t="s">
        <v>1038</v>
      </c>
      <c r="O11342" t="s">
        <v>11</v>
      </c>
      <c r="P11342">
        <v>5102</v>
      </c>
      <c r="Q11342">
        <v>150</v>
      </c>
      <c r="R11342">
        <v>2.84</v>
      </c>
      <c r="S11342">
        <v>426</v>
      </c>
      <c r="T11342">
        <v>274.5</v>
      </c>
      <c r="U11342">
        <v>35.56</v>
      </c>
      <c r="V11342" t="str">
        <f>VLOOKUP(L11342,'[2]tabela de preços'!$A:$D,4,0)</f>
        <v>3M</v>
      </c>
      <c r="W11342" t="str">
        <f>VLOOKUP(L11342,'[2]tabela de preços'!$A:$F,6,0)</f>
        <v>LIXA FERRO</v>
      </c>
      <c r="X11342" t="str">
        <f>VLOOKUP(L11342,'[2]tabela de preços'!$A:$G,7,0)</f>
        <v>IMOBILIÁRIO</v>
      </c>
    </row>
    <row r="11343" spans="1:24" x14ac:dyDescent="0.3">
      <c r="A11343" t="s">
        <v>2164</v>
      </c>
      <c r="C11343" t="s">
        <v>3000</v>
      </c>
      <c r="D11343" s="1">
        <v>46064</v>
      </c>
      <c r="E11343" t="s">
        <v>3001</v>
      </c>
      <c r="F11343">
        <v>9</v>
      </c>
      <c r="G11343">
        <v>236</v>
      </c>
      <c r="H11343" t="str">
        <f>VLOOKUP(G11343,[1]OPERADORES!$A:$B,2,0)</f>
        <v>DANIEL</v>
      </c>
      <c r="I11343" t="s">
        <v>21</v>
      </c>
      <c r="J11343" t="s">
        <v>2167</v>
      </c>
      <c r="K11343" t="s">
        <v>2168</v>
      </c>
      <c r="L11343">
        <v>85328</v>
      </c>
      <c r="M11343" t="s">
        <v>605</v>
      </c>
      <c r="O11343" t="s">
        <v>11</v>
      </c>
      <c r="P11343">
        <v>5102</v>
      </c>
      <c r="Q11343">
        <v>1</v>
      </c>
      <c r="R11343">
        <v>579.12</v>
      </c>
      <c r="S11343">
        <v>579.12</v>
      </c>
      <c r="T11343">
        <v>403.43</v>
      </c>
      <c r="U11343">
        <v>30.34</v>
      </c>
      <c r="V11343" t="str">
        <f>VLOOKUP(L11343,'[2]tabela de preços'!$A:$D,4,0)</f>
        <v>BRASILUX</v>
      </c>
      <c r="W11343" t="str">
        <f>VLOOKUP(L11343,'[2]tabela de preços'!$A:$F,6,0)</f>
        <v>TINTA EM PÓ</v>
      </c>
      <c r="X11343" t="str">
        <f>VLOOKUP(L11343,'[2]tabela de preços'!$A:$G,7,0)</f>
        <v>INDUSTRIAL</v>
      </c>
    </row>
    <row r="11344" spans="1:24" x14ac:dyDescent="0.3">
      <c r="A11344" t="s">
        <v>2164</v>
      </c>
      <c r="C11344" t="s">
        <v>3294</v>
      </c>
      <c r="D11344" s="1">
        <v>46072</v>
      </c>
      <c r="E11344" t="s">
        <v>3295</v>
      </c>
      <c r="F11344">
        <v>9</v>
      </c>
      <c r="G11344">
        <v>236</v>
      </c>
      <c r="H11344" t="str">
        <f>VLOOKUP(G11344,[1]OPERADORES!$A:$B,2,0)</f>
        <v>DANIEL</v>
      </c>
      <c r="I11344" t="s">
        <v>21</v>
      </c>
      <c r="J11344" t="s">
        <v>2167</v>
      </c>
      <c r="K11344" t="s">
        <v>2168</v>
      </c>
      <c r="L11344">
        <v>85626</v>
      </c>
      <c r="M11344" t="s">
        <v>1040</v>
      </c>
      <c r="O11344" t="s">
        <v>11</v>
      </c>
      <c r="P11344">
        <v>5102</v>
      </c>
      <c r="Q11344">
        <v>2</v>
      </c>
      <c r="R11344">
        <v>34.9</v>
      </c>
      <c r="S11344">
        <v>69.8</v>
      </c>
      <c r="T11344">
        <v>57.36</v>
      </c>
      <c r="U11344">
        <v>17.82</v>
      </c>
      <c r="V11344" t="str">
        <f>VLOOKUP(L11344,'[2]tabela de preços'!$A:$D,4,0)</f>
        <v>WD-40</v>
      </c>
      <c r="W11344" t="str">
        <f>VLOOKUP(L11344,'[2]tabela de preços'!$A:$F,6,0)</f>
        <v>DESENGRIPANTE</v>
      </c>
      <c r="X11344" t="str">
        <f>VLOOKUP(L11344,'[2]tabela de preços'!$A:$G,7,0)</f>
        <v>AUTOMOTIVO</v>
      </c>
    </row>
    <row r="11345" spans="1:24" x14ac:dyDescent="0.3">
      <c r="A11345" t="s">
        <v>2164</v>
      </c>
      <c r="C11345" t="s">
        <v>3294</v>
      </c>
      <c r="D11345" s="1">
        <v>46072</v>
      </c>
      <c r="E11345" t="s">
        <v>3295</v>
      </c>
      <c r="F11345">
        <v>9</v>
      </c>
      <c r="G11345">
        <v>236</v>
      </c>
      <c r="H11345" t="str">
        <f>VLOOKUP(G11345,[1]OPERADORES!$A:$B,2,0)</f>
        <v>DANIEL</v>
      </c>
      <c r="I11345" t="s">
        <v>21</v>
      </c>
      <c r="J11345" t="s">
        <v>2167</v>
      </c>
      <c r="K11345" t="s">
        <v>2168</v>
      </c>
      <c r="L11345">
        <v>10298</v>
      </c>
      <c r="M11345" t="s">
        <v>85</v>
      </c>
      <c r="O11345" t="s">
        <v>11</v>
      </c>
      <c r="P11345">
        <v>5102</v>
      </c>
      <c r="Q11345">
        <v>2</v>
      </c>
      <c r="R11345">
        <v>56.89</v>
      </c>
      <c r="S11345">
        <v>113.78</v>
      </c>
      <c r="T11345">
        <v>94.76</v>
      </c>
      <c r="U11345">
        <v>16.72</v>
      </c>
      <c r="V11345" t="str">
        <f>VLOOKUP(L11345,'[2]tabela de preços'!$A:$D,4,0)</f>
        <v>ANJO</v>
      </c>
      <c r="W11345" t="str">
        <f>VLOOKUP(L11345,'[2]tabela de preços'!$A:$F,6,0)</f>
        <v>THINNER DE LIMPEZA</v>
      </c>
      <c r="X11345" t="str">
        <f>VLOOKUP(L11345,'[2]tabela de preços'!$A:$G,7,0)</f>
        <v>THINNER</v>
      </c>
    </row>
    <row r="11346" spans="1:24" x14ac:dyDescent="0.3">
      <c r="A11346" t="s">
        <v>2164</v>
      </c>
      <c r="C11346" t="s">
        <v>3294</v>
      </c>
      <c r="D11346" s="1">
        <v>46072</v>
      </c>
      <c r="E11346" t="s">
        <v>3295</v>
      </c>
      <c r="F11346">
        <v>9</v>
      </c>
      <c r="G11346">
        <v>236</v>
      </c>
      <c r="H11346" t="str">
        <f>VLOOKUP(G11346,[1]OPERADORES!$A:$B,2,0)</f>
        <v>DANIEL</v>
      </c>
      <c r="I11346" t="s">
        <v>21</v>
      </c>
      <c r="J11346" t="s">
        <v>2167</v>
      </c>
      <c r="K11346" t="s">
        <v>2168</v>
      </c>
      <c r="L11346">
        <v>85401</v>
      </c>
      <c r="M11346" t="s">
        <v>261</v>
      </c>
      <c r="O11346" t="s">
        <v>11</v>
      </c>
      <c r="P11346">
        <v>5102</v>
      </c>
      <c r="Q11346">
        <v>1</v>
      </c>
      <c r="R11346">
        <v>655.78</v>
      </c>
      <c r="S11346">
        <v>655.78</v>
      </c>
      <c r="T11346">
        <v>451.64</v>
      </c>
      <c r="U11346">
        <v>31.13</v>
      </c>
      <c r="V11346" t="str">
        <f>VLOOKUP(L11346,'[2]tabela de preços'!$A:$D,4,0)</f>
        <v>BRASILUX</v>
      </c>
      <c r="W11346" t="str">
        <f>VLOOKUP(L11346,'[2]tabela de preços'!$A:$F,6,0)</f>
        <v>TINTA EM PÓ</v>
      </c>
      <c r="X11346" t="str">
        <f>VLOOKUP(L11346,'[2]tabela de preços'!$A:$G,7,0)</f>
        <v>INDUSTRIAL</v>
      </c>
    </row>
    <row r="11347" spans="1:24" x14ac:dyDescent="0.3">
      <c r="A11347" t="s">
        <v>2164</v>
      </c>
      <c r="C11347" t="s">
        <v>3294</v>
      </c>
      <c r="D11347" s="1">
        <v>46072</v>
      </c>
      <c r="E11347" t="s">
        <v>3296</v>
      </c>
      <c r="F11347">
        <v>9</v>
      </c>
      <c r="G11347">
        <v>236</v>
      </c>
      <c r="H11347" t="str">
        <f>VLOOKUP(G11347,[1]OPERADORES!$A:$B,2,0)</f>
        <v>DANIEL</v>
      </c>
      <c r="I11347" t="s">
        <v>21</v>
      </c>
      <c r="J11347" t="s">
        <v>2167</v>
      </c>
      <c r="K11347" t="s">
        <v>2168</v>
      </c>
      <c r="L11347">
        <v>85558</v>
      </c>
      <c r="M11347" t="s">
        <v>1643</v>
      </c>
      <c r="O11347" t="s">
        <v>11</v>
      </c>
      <c r="P11347">
        <v>5405</v>
      </c>
      <c r="Q11347">
        <v>1</v>
      </c>
      <c r="R11347">
        <v>170.27</v>
      </c>
      <c r="S11347">
        <v>170.27</v>
      </c>
      <c r="T11347">
        <v>124.83</v>
      </c>
      <c r="U11347">
        <v>26.69</v>
      </c>
      <c r="V11347" t="str">
        <f>VLOOKUP(L11347,'[2]tabela de preços'!$A:$D,4,0)</f>
        <v>BRASILUX</v>
      </c>
      <c r="W11347" t="str">
        <f>VLOOKUP(L11347,'[2]tabela de preços'!$A:$F,6,0)</f>
        <v>EPOXI</v>
      </c>
      <c r="X11347" t="str">
        <f>VLOOKUP(L11347,'[2]tabela de preços'!$A:$G,7,0)</f>
        <v>INDUSTRIAL</v>
      </c>
    </row>
    <row r="11348" spans="1:24" x14ac:dyDescent="0.3">
      <c r="A11348" t="s">
        <v>2164</v>
      </c>
      <c r="C11348" t="s">
        <v>3294</v>
      </c>
      <c r="D11348" s="1">
        <v>46072</v>
      </c>
      <c r="E11348" t="s">
        <v>3296</v>
      </c>
      <c r="F11348">
        <v>9</v>
      </c>
      <c r="G11348">
        <v>236</v>
      </c>
      <c r="H11348" t="str">
        <f>VLOOKUP(G11348,[1]OPERADORES!$A:$B,2,0)</f>
        <v>DANIEL</v>
      </c>
      <c r="I11348" t="s">
        <v>21</v>
      </c>
      <c r="J11348" t="s">
        <v>2167</v>
      </c>
      <c r="K11348" t="s">
        <v>2168</v>
      </c>
      <c r="L11348">
        <v>85292</v>
      </c>
      <c r="M11348" t="s">
        <v>1288</v>
      </c>
      <c r="O11348" t="s">
        <v>11</v>
      </c>
      <c r="P11348">
        <v>5403</v>
      </c>
      <c r="Q11348">
        <v>1</v>
      </c>
      <c r="R11348">
        <v>169.39</v>
      </c>
      <c r="S11348">
        <v>169.39</v>
      </c>
      <c r="T11348">
        <v>128.57</v>
      </c>
      <c r="U11348">
        <v>24.1</v>
      </c>
      <c r="V11348" t="str">
        <f>VLOOKUP(L11348,'[2]tabela de preços'!$A:$D,4,0)</f>
        <v>BRASILUX</v>
      </c>
      <c r="W11348" t="str">
        <f>VLOOKUP(L11348,'[2]tabela de preços'!$A:$F,6,0)</f>
        <v>EPOXI</v>
      </c>
      <c r="X11348" t="str">
        <f>VLOOKUP(L11348,'[2]tabela de preços'!$A:$G,7,0)</f>
        <v>INDUSTRIAL</v>
      </c>
    </row>
    <row r="11349" spans="1:24" x14ac:dyDescent="0.3">
      <c r="A11349" t="s">
        <v>2164</v>
      </c>
      <c r="C11349" t="s">
        <v>3871</v>
      </c>
      <c r="D11349" s="1">
        <v>46079</v>
      </c>
      <c r="E11349" t="s">
        <v>3872</v>
      </c>
      <c r="F11349">
        <v>9</v>
      </c>
      <c r="G11349">
        <v>236</v>
      </c>
      <c r="H11349" t="str">
        <f>VLOOKUP(G11349,[1]OPERADORES!$A:$B,2,0)</f>
        <v>DANIEL</v>
      </c>
      <c r="I11349" t="s">
        <v>21</v>
      </c>
      <c r="J11349" t="s">
        <v>2167</v>
      </c>
      <c r="K11349" t="s">
        <v>2168</v>
      </c>
      <c r="L11349">
        <v>85062</v>
      </c>
      <c r="M11349" t="s">
        <v>3873</v>
      </c>
      <c r="O11349" t="s">
        <v>11</v>
      </c>
      <c r="P11349">
        <v>5102</v>
      </c>
      <c r="Q11349">
        <v>5</v>
      </c>
      <c r="R11349">
        <v>5.4</v>
      </c>
      <c r="S11349">
        <v>27</v>
      </c>
      <c r="T11349">
        <v>17.7</v>
      </c>
      <c r="U11349">
        <v>34.44</v>
      </c>
      <c r="V11349" t="str">
        <f>VLOOKUP(L11349,'[2]tabela de preços'!$A:$D,4,0)</f>
        <v>ATLAS</v>
      </c>
      <c r="W11349" t="str">
        <f>VLOOKUP(L11349,'[2]tabela de preços'!$A:$F,6,0)</f>
        <v>ROLOS / TRINCHAS / PINCÉIS / ESPÁTULAS</v>
      </c>
      <c r="X11349" t="str">
        <f>VLOOKUP(L11349,'[2]tabela de preços'!$A:$G,7,0)</f>
        <v>IMOBILIÁRIO</v>
      </c>
    </row>
    <row r="11350" spans="1:24" x14ac:dyDescent="0.3">
      <c r="A11350" t="s">
        <v>2164</v>
      </c>
      <c r="C11350" t="s">
        <v>3871</v>
      </c>
      <c r="D11350" s="1">
        <v>46079</v>
      </c>
      <c r="E11350" t="s">
        <v>3874</v>
      </c>
      <c r="F11350">
        <v>9</v>
      </c>
      <c r="G11350">
        <v>236</v>
      </c>
      <c r="H11350" t="str">
        <f>VLOOKUP(G11350,[1]OPERADORES!$A:$B,2,0)</f>
        <v>DANIEL</v>
      </c>
      <c r="I11350" t="s">
        <v>21</v>
      </c>
      <c r="J11350" t="s">
        <v>2167</v>
      </c>
      <c r="K11350" t="s">
        <v>2168</v>
      </c>
      <c r="L11350">
        <v>85329</v>
      </c>
      <c r="M11350" t="s">
        <v>3875</v>
      </c>
      <c r="O11350" t="s">
        <v>11</v>
      </c>
      <c r="P11350">
        <v>5102</v>
      </c>
      <c r="Q11350">
        <v>1</v>
      </c>
      <c r="R11350">
        <v>799.71</v>
      </c>
      <c r="S11350">
        <v>799.71</v>
      </c>
      <c r="T11350">
        <v>570.20000000000005</v>
      </c>
      <c r="U11350">
        <v>28.7</v>
      </c>
      <c r="V11350" t="str">
        <f>VLOOKUP(L11350,'[2]tabela de preços'!$A:$D,4,0)</f>
        <v>BRASILUX</v>
      </c>
      <c r="W11350" t="str">
        <f>VLOOKUP(L11350,'[2]tabela de preços'!$A:$F,6,0)</f>
        <v>TINTA EM PÓ</v>
      </c>
      <c r="X11350" t="str">
        <f>VLOOKUP(L11350,'[2]tabela de preços'!$A:$G,7,0)</f>
        <v>INDUSTRIAL</v>
      </c>
    </row>
    <row r="11351" spans="1:24" x14ac:dyDescent="0.3">
      <c r="A11351" t="s">
        <v>2164</v>
      </c>
      <c r="C11351" t="s">
        <v>4035</v>
      </c>
      <c r="D11351" s="1">
        <v>46083</v>
      </c>
      <c r="E11351" t="s">
        <v>4036</v>
      </c>
      <c r="F11351">
        <v>9</v>
      </c>
      <c r="G11351">
        <v>236</v>
      </c>
      <c r="H11351" t="str">
        <f>VLOOKUP(G11351,[1]OPERADORES!$A:$B,2,0)</f>
        <v>DANIEL</v>
      </c>
      <c r="I11351" t="s">
        <v>21</v>
      </c>
      <c r="J11351" t="s">
        <v>2167</v>
      </c>
      <c r="K11351" t="s">
        <v>2168</v>
      </c>
      <c r="L11351">
        <v>85318</v>
      </c>
      <c r="M11351" t="s">
        <v>258</v>
      </c>
      <c r="O11351" t="s">
        <v>11</v>
      </c>
      <c r="P11351">
        <v>5102</v>
      </c>
      <c r="Q11351">
        <v>1</v>
      </c>
      <c r="R11351">
        <v>819</v>
      </c>
      <c r="S11351">
        <v>819</v>
      </c>
      <c r="T11351">
        <v>583.96</v>
      </c>
      <c r="U11351">
        <v>28.7</v>
      </c>
      <c r="V11351" t="str">
        <f>VLOOKUP(L11351,'[2]tabela de preços'!$A:$D,4,0)</f>
        <v>BRASILUX</v>
      </c>
      <c r="W11351" t="str">
        <f>VLOOKUP(L11351,'[2]tabela de preços'!$A:$F,6,0)</f>
        <v>TINTA EM PÓ</v>
      </c>
      <c r="X11351" t="str">
        <f>VLOOKUP(L11351,'[2]tabela de preços'!$A:$G,7,0)</f>
        <v>INDUSTRIAL</v>
      </c>
    </row>
    <row r="11352" spans="1:24" x14ac:dyDescent="0.3">
      <c r="A11352" t="s">
        <v>2164</v>
      </c>
      <c r="C11352" t="s">
        <v>4037</v>
      </c>
      <c r="D11352" s="1">
        <v>46084</v>
      </c>
      <c r="E11352" t="s">
        <v>4038</v>
      </c>
      <c r="F11352">
        <v>9</v>
      </c>
      <c r="G11352">
        <v>236</v>
      </c>
      <c r="H11352" t="str">
        <f>VLOOKUP(G11352,[1]OPERADORES!$A:$B,2,0)</f>
        <v>DANIEL</v>
      </c>
      <c r="I11352" t="s">
        <v>21</v>
      </c>
      <c r="J11352" t="s">
        <v>2167</v>
      </c>
      <c r="K11352" t="s">
        <v>2168</v>
      </c>
      <c r="L11352">
        <v>84043</v>
      </c>
      <c r="M11352" t="s">
        <v>738</v>
      </c>
      <c r="O11352" t="s">
        <v>11</v>
      </c>
      <c r="P11352">
        <v>5102</v>
      </c>
      <c r="Q11352">
        <v>2</v>
      </c>
      <c r="R11352">
        <v>70.69</v>
      </c>
      <c r="S11352">
        <v>141.38</v>
      </c>
      <c r="T11352">
        <v>107.3</v>
      </c>
      <c r="U11352">
        <v>24.11</v>
      </c>
      <c r="V11352" t="str">
        <f>VLOOKUP(L11352,'[2]tabela de preços'!$A:$D,4,0)</f>
        <v>BRASILUX</v>
      </c>
      <c r="W11352" t="str">
        <f>VLOOKUP(L11352,'[2]tabela de preços'!$A:$F,6,0)</f>
        <v>REMOVEDOR PASTOSO</v>
      </c>
      <c r="X11352" t="str">
        <f>VLOOKUP(L11352,'[2]tabela de preços'!$A:$G,7,0)</f>
        <v>AUTOMOTIVO</v>
      </c>
    </row>
    <row r="11353" spans="1:24" x14ac:dyDescent="0.3">
      <c r="A11353" t="s">
        <v>2164</v>
      </c>
      <c r="C11353" t="s">
        <v>4257</v>
      </c>
      <c r="D11353" s="1">
        <v>46087</v>
      </c>
      <c r="E11353" t="s">
        <v>4258</v>
      </c>
      <c r="F11353">
        <v>9</v>
      </c>
      <c r="G11353">
        <v>236</v>
      </c>
      <c r="H11353" t="str">
        <f>VLOOKUP(G11353,[1]OPERADORES!$A:$B,2,0)</f>
        <v>DANIEL</v>
      </c>
      <c r="I11353" t="s">
        <v>21</v>
      </c>
      <c r="J11353" t="s">
        <v>2167</v>
      </c>
      <c r="K11353" t="s">
        <v>2168</v>
      </c>
      <c r="L11353">
        <v>84928</v>
      </c>
      <c r="M11353" t="s">
        <v>36</v>
      </c>
      <c r="O11353" t="s">
        <v>11</v>
      </c>
      <c r="P11353">
        <v>5102</v>
      </c>
      <c r="Q11353">
        <v>6</v>
      </c>
      <c r="R11353">
        <v>9.7200000000000006</v>
      </c>
      <c r="S11353">
        <v>58.32</v>
      </c>
      <c r="T11353">
        <v>42.78</v>
      </c>
      <c r="U11353">
        <v>26.65</v>
      </c>
      <c r="V11353" t="str">
        <f>VLOOKUP(L11353,'[2]tabela de preços'!$A:$D,4,0)</f>
        <v>ADERE</v>
      </c>
      <c r="W11353" t="str">
        <f>VLOOKUP(L11353,'[2]tabela de preços'!$A:$F,6,0)</f>
        <v xml:space="preserve">FITA DE USO GERAL </v>
      </c>
      <c r="X11353" t="str">
        <f>VLOOKUP(L11353,'[2]tabela de preços'!$A:$G,7,0)</f>
        <v>IMOBILIÁRIO</v>
      </c>
    </row>
    <row r="11354" spans="1:24" x14ac:dyDescent="0.3">
      <c r="A11354" t="s">
        <v>2164</v>
      </c>
      <c r="C11354" t="s">
        <v>4257</v>
      </c>
      <c r="D11354" s="1">
        <v>46087</v>
      </c>
      <c r="E11354" t="s">
        <v>4258</v>
      </c>
      <c r="F11354">
        <v>9</v>
      </c>
      <c r="G11354">
        <v>236</v>
      </c>
      <c r="H11354" t="str">
        <f>VLOOKUP(G11354,[1]OPERADORES!$A:$B,2,0)</f>
        <v>DANIEL</v>
      </c>
      <c r="I11354" t="s">
        <v>21</v>
      </c>
      <c r="J11354" t="s">
        <v>2167</v>
      </c>
      <c r="K11354" t="s">
        <v>2168</v>
      </c>
      <c r="L11354">
        <v>85318</v>
      </c>
      <c r="M11354" t="s">
        <v>258</v>
      </c>
      <c r="O11354" t="s">
        <v>11</v>
      </c>
      <c r="P11354">
        <v>5102</v>
      </c>
      <c r="Q11354">
        <v>1</v>
      </c>
      <c r="R11354">
        <v>819</v>
      </c>
      <c r="S11354">
        <v>819</v>
      </c>
      <c r="T11354">
        <v>583.96</v>
      </c>
      <c r="U11354">
        <v>28.7</v>
      </c>
      <c r="V11354" t="str">
        <f>VLOOKUP(L11354,'[2]tabela de preços'!$A:$D,4,0)</f>
        <v>BRASILUX</v>
      </c>
      <c r="W11354" t="str">
        <f>VLOOKUP(L11354,'[2]tabela de preços'!$A:$F,6,0)</f>
        <v>TINTA EM PÓ</v>
      </c>
      <c r="X11354" t="str">
        <f>VLOOKUP(L11354,'[2]tabela de preços'!$A:$G,7,0)</f>
        <v>INDUSTRIAL</v>
      </c>
    </row>
    <row r="11355" spans="1:24" x14ac:dyDescent="0.3">
      <c r="A11355" t="s">
        <v>2164</v>
      </c>
      <c r="C11355" t="s">
        <v>4257</v>
      </c>
      <c r="D11355" s="1">
        <v>46087</v>
      </c>
      <c r="E11355" t="s">
        <v>4258</v>
      </c>
      <c r="F11355">
        <v>9</v>
      </c>
      <c r="G11355">
        <v>236</v>
      </c>
      <c r="H11355" t="str">
        <f>VLOOKUP(G11355,[1]OPERADORES!$A:$B,2,0)</f>
        <v>DANIEL</v>
      </c>
      <c r="I11355" t="s">
        <v>21</v>
      </c>
      <c r="J11355" t="s">
        <v>2167</v>
      </c>
      <c r="K11355" t="s">
        <v>2168</v>
      </c>
      <c r="L11355">
        <v>85650</v>
      </c>
      <c r="M11355" t="s">
        <v>439</v>
      </c>
      <c r="O11355" t="s">
        <v>11</v>
      </c>
      <c r="P11355">
        <v>5403</v>
      </c>
      <c r="Q11355">
        <v>2</v>
      </c>
      <c r="R11355">
        <v>9.44</v>
      </c>
      <c r="S11355">
        <v>18.88</v>
      </c>
      <c r="T11355">
        <v>13.84</v>
      </c>
      <c r="U11355">
        <v>26.69</v>
      </c>
      <c r="V11355" t="str">
        <f>VLOOKUP(L11355,'[2]tabela de preços'!$A:$D,4,0)</f>
        <v>UNIPEGA</v>
      </c>
      <c r="W11355" t="str">
        <f>VLOOKUP(L11355,'[2]tabela de preços'!$A:$F,6,0)</f>
        <v xml:space="preserve">SPRAYS </v>
      </c>
      <c r="X11355" t="str">
        <f>VLOOKUP(L11355,'[2]tabela de preços'!$A:$G,7,0)</f>
        <v>AUTOMOTIVO</v>
      </c>
    </row>
    <row r="11356" spans="1:24" x14ac:dyDescent="0.3">
      <c r="A11356" t="s">
        <v>2171</v>
      </c>
      <c r="C11356" t="s">
        <v>2172</v>
      </c>
      <c r="D11356" s="1">
        <v>46029</v>
      </c>
      <c r="E11356" t="s">
        <v>2173</v>
      </c>
      <c r="F11356">
        <v>9</v>
      </c>
      <c r="G11356">
        <v>230</v>
      </c>
      <c r="H11356" t="str">
        <f>VLOOKUP(G11356,[1]OPERADORES!$A:$B,2,0)</f>
        <v>SÔNIA</v>
      </c>
      <c r="I11356" t="s">
        <v>21</v>
      </c>
      <c r="J11356" t="s">
        <v>2174</v>
      </c>
      <c r="K11356" t="s">
        <v>2175</v>
      </c>
      <c r="L11356">
        <v>84564</v>
      </c>
      <c r="M11356" t="s">
        <v>2176</v>
      </c>
      <c r="O11356" t="s">
        <v>11</v>
      </c>
      <c r="P11356">
        <v>5403</v>
      </c>
      <c r="Q11356">
        <v>1</v>
      </c>
      <c r="R11356">
        <v>24.07</v>
      </c>
      <c r="S11356">
        <v>24.07</v>
      </c>
      <c r="T11356">
        <v>18.27</v>
      </c>
      <c r="U11356">
        <v>24.1</v>
      </c>
      <c r="V11356" t="str">
        <f>VLOOKUP(L11356,'[2]tabela de preços'!$A:$D,4,0)</f>
        <v>BRASILUX</v>
      </c>
      <c r="W11356" t="str">
        <f>VLOOKUP(L11356,'[2]tabela de preços'!$A:$F,6,0)</f>
        <v>PRETO FOSCO VINÍLICO</v>
      </c>
      <c r="X11356" t="str">
        <f>VLOOKUP(L11356,'[2]tabela de preços'!$A:$G,7,0)</f>
        <v>AUTOMOTIVO</v>
      </c>
    </row>
    <row r="11357" spans="1:24" x14ac:dyDescent="0.3">
      <c r="A11357" t="s">
        <v>2171</v>
      </c>
      <c r="C11357" t="s">
        <v>2172</v>
      </c>
      <c r="D11357" s="1">
        <v>46029</v>
      </c>
      <c r="E11357" t="s">
        <v>2173</v>
      </c>
      <c r="F11357">
        <v>9</v>
      </c>
      <c r="G11357">
        <v>230</v>
      </c>
      <c r="H11357" t="str">
        <f>VLOOKUP(G11357,[1]OPERADORES!$A:$B,2,0)</f>
        <v>SÔNIA</v>
      </c>
      <c r="I11357" t="s">
        <v>21</v>
      </c>
      <c r="J11357" t="s">
        <v>2174</v>
      </c>
      <c r="K11357" t="s">
        <v>2175</v>
      </c>
      <c r="L11357">
        <v>84565</v>
      </c>
      <c r="M11357" t="s">
        <v>236</v>
      </c>
      <c r="O11357" t="s">
        <v>11</v>
      </c>
      <c r="P11357">
        <v>5102</v>
      </c>
      <c r="Q11357">
        <v>1</v>
      </c>
      <c r="R11357">
        <v>9.24</v>
      </c>
      <c r="S11357">
        <v>9.24</v>
      </c>
      <c r="T11357">
        <v>7.01</v>
      </c>
      <c r="U11357">
        <v>24.13</v>
      </c>
      <c r="V11357" t="str">
        <f>VLOOKUP(L11357,'[2]tabela de preços'!$A:$D,4,0)</f>
        <v>BRASILUX</v>
      </c>
      <c r="W11357" t="str">
        <f>VLOOKUP(L11357,'[2]tabela de preços'!$A:$F,6,0)</f>
        <v>PRETO FOSCO VINÍLICO</v>
      </c>
      <c r="X11357" t="str">
        <f>VLOOKUP(L11357,'[2]tabela de preços'!$A:$G,7,0)</f>
        <v>AUTOMOTIVO</v>
      </c>
    </row>
    <row r="11358" spans="1:24" x14ac:dyDescent="0.3">
      <c r="A11358" t="s">
        <v>2171</v>
      </c>
      <c r="C11358" t="s">
        <v>2172</v>
      </c>
      <c r="D11358" s="1">
        <v>46029</v>
      </c>
      <c r="E11358" t="s">
        <v>2173</v>
      </c>
      <c r="F11358">
        <v>9</v>
      </c>
      <c r="G11358">
        <v>230</v>
      </c>
      <c r="H11358" t="str">
        <f>VLOOKUP(G11358,[1]OPERADORES!$A:$B,2,0)</f>
        <v>SÔNIA</v>
      </c>
      <c r="I11358" t="s">
        <v>21</v>
      </c>
      <c r="J11358" t="s">
        <v>2174</v>
      </c>
      <c r="K11358" t="s">
        <v>2175</v>
      </c>
      <c r="L11358">
        <v>84565</v>
      </c>
      <c r="M11358" t="s">
        <v>236</v>
      </c>
      <c r="O11358" t="s">
        <v>11</v>
      </c>
      <c r="P11358">
        <v>5102</v>
      </c>
      <c r="Q11358">
        <v>1</v>
      </c>
      <c r="R11358">
        <v>9.24</v>
      </c>
      <c r="S11358">
        <v>9.24</v>
      </c>
      <c r="T11358">
        <v>7.01</v>
      </c>
      <c r="U11358">
        <v>24.13</v>
      </c>
      <c r="V11358" t="str">
        <f>VLOOKUP(L11358,'[2]tabela de preços'!$A:$D,4,0)</f>
        <v>BRASILUX</v>
      </c>
      <c r="W11358" t="str">
        <f>VLOOKUP(L11358,'[2]tabela de preços'!$A:$F,6,0)</f>
        <v>PRETO FOSCO VINÍLICO</v>
      </c>
      <c r="X11358" t="str">
        <f>VLOOKUP(L11358,'[2]tabela de preços'!$A:$G,7,0)</f>
        <v>AUTOMOTIVO</v>
      </c>
    </row>
    <row r="11359" spans="1:24" x14ac:dyDescent="0.3">
      <c r="A11359" t="s">
        <v>2171</v>
      </c>
      <c r="C11359" t="s">
        <v>2172</v>
      </c>
      <c r="D11359" s="1">
        <v>46029</v>
      </c>
      <c r="E11359" t="s">
        <v>2173</v>
      </c>
      <c r="F11359">
        <v>9</v>
      </c>
      <c r="G11359">
        <v>230</v>
      </c>
      <c r="H11359" t="str">
        <f>VLOOKUP(G11359,[1]OPERADORES!$A:$B,2,0)</f>
        <v>SÔNIA</v>
      </c>
      <c r="I11359" t="s">
        <v>21</v>
      </c>
      <c r="J11359" t="s">
        <v>2174</v>
      </c>
      <c r="K11359" t="s">
        <v>2175</v>
      </c>
      <c r="L11359">
        <v>10236</v>
      </c>
      <c r="M11359" t="s">
        <v>133</v>
      </c>
      <c r="O11359" t="s">
        <v>11</v>
      </c>
      <c r="P11359">
        <v>5102</v>
      </c>
      <c r="Q11359">
        <v>10</v>
      </c>
      <c r="R11359">
        <v>2.79</v>
      </c>
      <c r="S11359">
        <v>27.9</v>
      </c>
      <c r="T11359">
        <v>23.7</v>
      </c>
      <c r="U11359">
        <v>15.05</v>
      </c>
      <c r="V11359" t="str">
        <f>VLOOKUP(L11359,'[2]tabela de preços'!$A:$D,4,0)</f>
        <v>NORTON</v>
      </c>
      <c r="W11359" t="str">
        <f>VLOOKUP(L11359,'[2]tabela de preços'!$A:$F,6,0)</f>
        <v xml:space="preserve">DISCOS / LIXAS / ABRASIVOS </v>
      </c>
      <c r="X11359" t="str">
        <f>VLOOKUP(L11359,'[2]tabela de preços'!$A:$G,7,0)</f>
        <v>AUTOMOTIVO</v>
      </c>
    </row>
    <row r="11360" spans="1:24" x14ac:dyDescent="0.3">
      <c r="A11360" t="s">
        <v>2171</v>
      </c>
      <c r="C11360" t="s">
        <v>2172</v>
      </c>
      <c r="D11360" s="1">
        <v>46029</v>
      </c>
      <c r="E11360" t="s">
        <v>2173</v>
      </c>
      <c r="F11360">
        <v>9</v>
      </c>
      <c r="G11360">
        <v>230</v>
      </c>
      <c r="H11360" t="str">
        <f>VLOOKUP(G11360,[1]OPERADORES!$A:$B,2,0)</f>
        <v>SÔNIA</v>
      </c>
      <c r="I11360" t="s">
        <v>21</v>
      </c>
      <c r="J11360" t="s">
        <v>2174</v>
      </c>
      <c r="K11360" t="s">
        <v>2175</v>
      </c>
      <c r="L11360">
        <v>10232</v>
      </c>
      <c r="M11360" t="s">
        <v>134</v>
      </c>
      <c r="O11360" t="s">
        <v>11</v>
      </c>
      <c r="P11360">
        <v>5102</v>
      </c>
      <c r="Q11360">
        <v>10</v>
      </c>
      <c r="R11360">
        <v>2.79</v>
      </c>
      <c r="S11360">
        <v>27.9</v>
      </c>
      <c r="T11360">
        <v>22.9</v>
      </c>
      <c r="U11360">
        <v>17.920000000000002</v>
      </c>
      <c r="V11360" t="str">
        <f>VLOOKUP(L11360,'[2]tabela de preços'!$A:$D,4,0)</f>
        <v>NORTON</v>
      </c>
      <c r="W11360" t="str">
        <f>VLOOKUP(L11360,'[2]tabela de preços'!$A:$F,6,0)</f>
        <v xml:space="preserve">DISCOS / LIXAS / ABRASIVOS </v>
      </c>
      <c r="X11360" t="str">
        <f>VLOOKUP(L11360,'[2]tabela de preços'!$A:$G,7,0)</f>
        <v>AUTOMOTIVO</v>
      </c>
    </row>
    <row r="11361" spans="1:24" x14ac:dyDescent="0.3">
      <c r="A11361" t="s">
        <v>2171</v>
      </c>
      <c r="C11361" t="s">
        <v>2172</v>
      </c>
      <c r="D11361" s="1">
        <v>46029</v>
      </c>
      <c r="E11361" t="s">
        <v>2173</v>
      </c>
      <c r="F11361">
        <v>9</v>
      </c>
      <c r="G11361">
        <v>230</v>
      </c>
      <c r="H11361" t="str">
        <f>VLOOKUP(G11361,[1]OPERADORES!$A:$B,2,0)</f>
        <v>SÔNIA</v>
      </c>
      <c r="I11361" t="s">
        <v>21</v>
      </c>
      <c r="J11361" t="s">
        <v>2174</v>
      </c>
      <c r="K11361" t="s">
        <v>2175</v>
      </c>
      <c r="L11361">
        <v>10266</v>
      </c>
      <c r="M11361" t="s">
        <v>117</v>
      </c>
      <c r="O11361" t="s">
        <v>11</v>
      </c>
      <c r="P11361">
        <v>5102</v>
      </c>
      <c r="Q11361">
        <v>1</v>
      </c>
      <c r="R11361">
        <v>11.41</v>
      </c>
      <c r="S11361">
        <v>11.41</v>
      </c>
      <c r="T11361">
        <v>8.66</v>
      </c>
      <c r="U11361">
        <v>24.1</v>
      </c>
      <c r="V11361" t="str">
        <f>VLOOKUP(L11361,'[2]tabela de preços'!$A:$D,4,0)</f>
        <v>NORTON</v>
      </c>
      <c r="W11361" t="str">
        <f>VLOOKUP(L11361,'[2]tabela de preços'!$A:$F,6,0)</f>
        <v xml:space="preserve">DISCOS / LIXAS / ABRASIVOS </v>
      </c>
      <c r="X11361" t="str">
        <f>VLOOKUP(L11361,'[2]tabela de preços'!$A:$G,7,0)</f>
        <v>AUTOMOTIVO</v>
      </c>
    </row>
    <row r="11362" spans="1:24" x14ac:dyDescent="0.3">
      <c r="A11362" t="s">
        <v>2171</v>
      </c>
      <c r="C11362" t="s">
        <v>2172</v>
      </c>
      <c r="D11362" s="1">
        <v>46029</v>
      </c>
      <c r="E11362" t="s">
        <v>2173</v>
      </c>
      <c r="F11362">
        <v>9</v>
      </c>
      <c r="G11362">
        <v>230</v>
      </c>
      <c r="H11362" t="str">
        <f>VLOOKUP(G11362,[1]OPERADORES!$A:$B,2,0)</f>
        <v>SÔNIA</v>
      </c>
      <c r="I11362" t="s">
        <v>21</v>
      </c>
      <c r="J11362" t="s">
        <v>2174</v>
      </c>
      <c r="K11362" t="s">
        <v>2175</v>
      </c>
      <c r="L11362">
        <v>22173</v>
      </c>
      <c r="M11362" t="s">
        <v>194</v>
      </c>
      <c r="O11362" t="s">
        <v>11</v>
      </c>
      <c r="P11362">
        <v>5102</v>
      </c>
      <c r="Q11362">
        <v>5</v>
      </c>
      <c r="R11362">
        <v>5.39</v>
      </c>
      <c r="S11362">
        <v>26.95</v>
      </c>
      <c r="T11362">
        <v>17.399999999999999</v>
      </c>
      <c r="U11362">
        <v>35.44</v>
      </c>
      <c r="V11362" t="str">
        <f>VLOOKUP(L11362,'[2]tabela de preços'!$A:$D,4,0)</f>
        <v>3M</v>
      </c>
      <c r="W11362" t="str">
        <f>VLOOKUP(L11362,'[2]tabela de preços'!$A:$F,6,0)</f>
        <v>FITA AUTOMOTIVA</v>
      </c>
      <c r="X11362" t="str">
        <f>VLOOKUP(L11362,'[2]tabela de preços'!$A:$G,7,0)</f>
        <v>AUTOMOTIVO</v>
      </c>
    </row>
    <row r="11363" spans="1:24" x14ac:dyDescent="0.3">
      <c r="A11363" t="s">
        <v>2171</v>
      </c>
      <c r="C11363" t="s">
        <v>2172</v>
      </c>
      <c r="D11363" s="1">
        <v>46029</v>
      </c>
      <c r="E11363" t="s">
        <v>2173</v>
      </c>
      <c r="F11363">
        <v>9</v>
      </c>
      <c r="G11363">
        <v>230</v>
      </c>
      <c r="H11363" t="str">
        <f>VLOOKUP(G11363,[1]OPERADORES!$A:$B,2,0)</f>
        <v>SÔNIA</v>
      </c>
      <c r="I11363" t="s">
        <v>21</v>
      </c>
      <c r="J11363" t="s">
        <v>2174</v>
      </c>
      <c r="K11363" t="s">
        <v>2175</v>
      </c>
      <c r="L11363">
        <v>22188</v>
      </c>
      <c r="M11363" t="s">
        <v>78</v>
      </c>
      <c r="O11363" t="s">
        <v>11</v>
      </c>
      <c r="P11363">
        <v>5102</v>
      </c>
      <c r="Q11363">
        <v>3</v>
      </c>
      <c r="R11363">
        <v>12.89</v>
      </c>
      <c r="S11363">
        <v>38.67</v>
      </c>
      <c r="T11363">
        <v>32.67</v>
      </c>
      <c r="U11363">
        <v>15.52</v>
      </c>
      <c r="V11363" t="str">
        <f>VLOOKUP(L11363,'[2]tabela de preços'!$A:$D,4,0)</f>
        <v>3M</v>
      </c>
      <c r="W11363" t="str">
        <f>VLOOKUP(L11363,'[2]tabela de preços'!$A:$F,6,0)</f>
        <v>FITA AUTOMOTIVA</v>
      </c>
      <c r="X11363" t="str">
        <f>VLOOKUP(L11363,'[2]tabela de preços'!$A:$G,7,0)</f>
        <v>AUTOMOTIVO</v>
      </c>
    </row>
    <row r="11364" spans="1:24" x14ac:dyDescent="0.3">
      <c r="A11364" t="s">
        <v>2171</v>
      </c>
      <c r="C11364" t="s">
        <v>2172</v>
      </c>
      <c r="D11364" s="1">
        <v>46029</v>
      </c>
      <c r="E11364" t="s">
        <v>2173</v>
      </c>
      <c r="F11364">
        <v>9</v>
      </c>
      <c r="G11364">
        <v>230</v>
      </c>
      <c r="H11364" t="str">
        <f>VLOOKUP(G11364,[1]OPERADORES!$A:$B,2,0)</f>
        <v>SÔNIA</v>
      </c>
      <c r="I11364" t="s">
        <v>21</v>
      </c>
      <c r="J11364" t="s">
        <v>2174</v>
      </c>
      <c r="K11364" t="s">
        <v>2175</v>
      </c>
      <c r="L11364">
        <v>23653</v>
      </c>
      <c r="M11364" t="s">
        <v>644</v>
      </c>
      <c r="O11364" t="s">
        <v>11</v>
      </c>
      <c r="P11364">
        <v>5102</v>
      </c>
      <c r="Q11364">
        <v>1</v>
      </c>
      <c r="R11364">
        <v>67.150000000000006</v>
      </c>
      <c r="S11364">
        <v>67.150000000000006</v>
      </c>
      <c r="T11364">
        <v>50.97</v>
      </c>
      <c r="U11364">
        <v>24.1</v>
      </c>
      <c r="V11364" t="str">
        <f>VLOOKUP(L11364,'[2]tabela de preços'!$A:$D,4,0)</f>
        <v>SIKKENS</v>
      </c>
      <c r="W11364" t="str">
        <f>VLOOKUP(L11364,'[2]tabela de preços'!$A:$F,6,0)</f>
        <v>CATALISADORES INDIVIDUAS</v>
      </c>
      <c r="X11364" t="str">
        <f>VLOOKUP(L11364,'[2]tabela de preços'!$A:$G,7,0)</f>
        <v>AUTOMOTIVO</v>
      </c>
    </row>
    <row r="11365" spans="1:24" x14ac:dyDescent="0.3">
      <c r="A11365" t="s">
        <v>2171</v>
      </c>
      <c r="C11365" t="s">
        <v>2172</v>
      </c>
      <c r="D11365" s="1">
        <v>46029</v>
      </c>
      <c r="E11365" t="s">
        <v>2173</v>
      </c>
      <c r="F11365">
        <v>9</v>
      </c>
      <c r="G11365">
        <v>230</v>
      </c>
      <c r="H11365" t="str">
        <f>VLOOKUP(G11365,[1]OPERADORES!$A:$B,2,0)</f>
        <v>SÔNIA</v>
      </c>
      <c r="I11365" t="s">
        <v>21</v>
      </c>
      <c r="J11365" t="s">
        <v>2174</v>
      </c>
      <c r="K11365" t="s">
        <v>2175</v>
      </c>
      <c r="L11365">
        <v>85703</v>
      </c>
      <c r="M11365" t="s">
        <v>682</v>
      </c>
      <c r="O11365" t="s">
        <v>11</v>
      </c>
      <c r="P11365">
        <v>5102</v>
      </c>
      <c r="Q11365">
        <v>1</v>
      </c>
      <c r="R11365">
        <v>14.25</v>
      </c>
      <c r="S11365">
        <v>14.25</v>
      </c>
      <c r="T11365">
        <v>10.81</v>
      </c>
      <c r="U11365">
        <v>24.14</v>
      </c>
      <c r="V11365" t="str">
        <f>VLOOKUP(L11365,'[2]tabela de preços'!$A:$D,4,0)</f>
        <v>NEW PAD</v>
      </c>
      <c r="W11365" t="str">
        <f>VLOOKUP(L11365,'[2]tabela de preços'!$A:$F,6,0)</f>
        <v>APLICADORES / ADAPTADORES / ENGATES / SUPORTES</v>
      </c>
      <c r="X11365" t="str">
        <f>VLOOKUP(L11365,'[2]tabela de preços'!$A:$G,7,0)</f>
        <v>AUTOMOTIVO</v>
      </c>
    </row>
    <row r="11366" spans="1:24" x14ac:dyDescent="0.3">
      <c r="A11366" t="s">
        <v>2171</v>
      </c>
      <c r="C11366" t="s">
        <v>2172</v>
      </c>
      <c r="D11366" s="1">
        <v>46029</v>
      </c>
      <c r="E11366" t="s">
        <v>2173</v>
      </c>
      <c r="F11366">
        <v>9</v>
      </c>
      <c r="G11366">
        <v>230</v>
      </c>
      <c r="H11366" t="str">
        <f>VLOOKUP(G11366,[1]OPERADORES!$A:$B,2,0)</f>
        <v>SÔNIA</v>
      </c>
      <c r="I11366" t="s">
        <v>21</v>
      </c>
      <c r="J11366" t="s">
        <v>2174</v>
      </c>
      <c r="K11366" t="s">
        <v>2175</v>
      </c>
      <c r="L11366">
        <v>23063</v>
      </c>
      <c r="M11366" t="s">
        <v>786</v>
      </c>
      <c r="O11366" t="s">
        <v>11</v>
      </c>
      <c r="P11366">
        <v>5403</v>
      </c>
      <c r="Q11366">
        <v>1</v>
      </c>
      <c r="R11366">
        <v>39.67</v>
      </c>
      <c r="S11366">
        <v>39.67</v>
      </c>
      <c r="T11366">
        <v>30.11</v>
      </c>
      <c r="U11366">
        <v>24.1</v>
      </c>
      <c r="V11366" t="str">
        <f>VLOOKUP(L11366,'[2]tabela de preços'!$A:$D,4,0)</f>
        <v>WANDA</v>
      </c>
      <c r="W11366" t="str">
        <f>VLOOKUP(L11366,'[2]tabela de preços'!$A:$F,6,0)</f>
        <v>VERNIZ AUTOMOTIVO</v>
      </c>
      <c r="X11366" t="str">
        <f>VLOOKUP(L11366,'[2]tabela de preços'!$A:$G,7,0)</f>
        <v>AUTOMOTIVO</v>
      </c>
    </row>
    <row r="11367" spans="1:24" x14ac:dyDescent="0.3">
      <c r="A11367" t="s">
        <v>2171</v>
      </c>
      <c r="C11367" t="s">
        <v>2172</v>
      </c>
      <c r="D11367" s="1">
        <v>46029</v>
      </c>
      <c r="E11367" t="s">
        <v>2173</v>
      </c>
      <c r="F11367">
        <v>9</v>
      </c>
      <c r="G11367">
        <v>230</v>
      </c>
      <c r="H11367" t="str">
        <f>VLOOKUP(G11367,[1]OPERADORES!$A:$B,2,0)</f>
        <v>SÔNIA</v>
      </c>
      <c r="I11367" t="s">
        <v>21</v>
      </c>
      <c r="J11367" t="s">
        <v>2174</v>
      </c>
      <c r="K11367" t="s">
        <v>2175</v>
      </c>
      <c r="L11367">
        <v>85587</v>
      </c>
      <c r="M11367" t="s">
        <v>2177</v>
      </c>
      <c r="O11367" t="s">
        <v>11</v>
      </c>
      <c r="P11367">
        <v>5405</v>
      </c>
      <c r="Q11367">
        <v>1</v>
      </c>
      <c r="R11367">
        <v>48.01</v>
      </c>
      <c r="S11367">
        <v>48.01</v>
      </c>
      <c r="T11367">
        <v>34.229999999999997</v>
      </c>
      <c r="U11367">
        <v>28.7</v>
      </c>
      <c r="V11367" t="str">
        <f>VLOOKUP(L11367,'[2]tabela de preços'!$A:$D,4,0)</f>
        <v>SHERWIN WILLIAMS</v>
      </c>
      <c r="W11367" t="str">
        <f>VLOOKUP(L11367,'[2]tabela de preços'!$A:$F,6,0)</f>
        <v>TINTAS POLIÉSTER</v>
      </c>
      <c r="X11367" t="str">
        <f>VLOOKUP(L11367,'[2]tabela de preços'!$A:$G,7,0)</f>
        <v>AUTOMOTIVO</v>
      </c>
    </row>
    <row r="11368" spans="1:24" x14ac:dyDescent="0.3">
      <c r="A11368" t="s">
        <v>2171</v>
      </c>
      <c r="C11368" t="s">
        <v>2172</v>
      </c>
      <c r="D11368" s="1">
        <v>46029</v>
      </c>
      <c r="E11368" t="s">
        <v>2173</v>
      </c>
      <c r="F11368">
        <v>9</v>
      </c>
      <c r="G11368">
        <v>230</v>
      </c>
      <c r="H11368" t="str">
        <f>VLOOKUP(G11368,[1]OPERADORES!$A:$B,2,0)</f>
        <v>SÔNIA</v>
      </c>
      <c r="I11368" t="s">
        <v>21</v>
      </c>
      <c r="J11368" t="s">
        <v>2174</v>
      </c>
      <c r="K11368" t="s">
        <v>2175</v>
      </c>
      <c r="L11368">
        <v>20384</v>
      </c>
      <c r="M11368" t="s">
        <v>648</v>
      </c>
      <c r="O11368" t="s">
        <v>11</v>
      </c>
      <c r="P11368">
        <v>5403</v>
      </c>
      <c r="Q11368">
        <v>1</v>
      </c>
      <c r="R11368">
        <v>32.159999999999997</v>
      </c>
      <c r="S11368">
        <v>32.159999999999997</v>
      </c>
      <c r="T11368">
        <v>22.93</v>
      </c>
      <c r="U11368">
        <v>28.7</v>
      </c>
      <c r="V11368" t="str">
        <f>VLOOKUP(L11368,'[2]tabela de preços'!$A:$D,4,0)</f>
        <v>SHERWIN WILLIAMS</v>
      </c>
      <c r="W11368" t="str">
        <f>VLOOKUP(L11368,'[2]tabela de preços'!$A:$F,6,0)</f>
        <v>TINTAS PU</v>
      </c>
      <c r="X11368" t="str">
        <f>VLOOKUP(L11368,'[2]tabela de preços'!$A:$G,7,0)</f>
        <v>AUTOMOTIVO</v>
      </c>
    </row>
    <row r="11369" spans="1:24" x14ac:dyDescent="0.3">
      <c r="A11369" t="s">
        <v>2171</v>
      </c>
      <c r="C11369" t="s">
        <v>2172</v>
      </c>
      <c r="D11369" s="1">
        <v>46029</v>
      </c>
      <c r="E11369" t="s">
        <v>2173</v>
      </c>
      <c r="F11369">
        <v>9</v>
      </c>
      <c r="G11369">
        <v>230</v>
      </c>
      <c r="H11369" t="str">
        <f>VLOOKUP(G11369,[1]OPERADORES!$A:$B,2,0)</f>
        <v>SÔNIA</v>
      </c>
      <c r="I11369" t="s">
        <v>21</v>
      </c>
      <c r="J11369" t="s">
        <v>2174</v>
      </c>
      <c r="K11369" t="s">
        <v>2175</v>
      </c>
      <c r="L11369">
        <v>10238</v>
      </c>
      <c r="M11369" t="s">
        <v>79</v>
      </c>
      <c r="O11369" t="s">
        <v>11</v>
      </c>
      <c r="P11369">
        <v>5102</v>
      </c>
      <c r="Q11369">
        <v>10</v>
      </c>
      <c r="R11369">
        <v>2.79</v>
      </c>
      <c r="S11369">
        <v>27.9</v>
      </c>
      <c r="T11369">
        <v>22.7</v>
      </c>
      <c r="U11369">
        <v>18.64</v>
      </c>
      <c r="V11369" t="str">
        <f>VLOOKUP(L11369,'[2]tabela de preços'!$A:$D,4,0)</f>
        <v>NORTON</v>
      </c>
      <c r="W11369" t="str">
        <f>VLOOKUP(L11369,'[2]tabela de preços'!$A:$F,6,0)</f>
        <v xml:space="preserve">DISCOS / LIXAS / ABRASIVOS </v>
      </c>
      <c r="X11369" t="str">
        <f>VLOOKUP(L11369,'[2]tabela de preços'!$A:$G,7,0)</f>
        <v>AUTOMOTIVO</v>
      </c>
    </row>
    <row r="11370" spans="1:24" x14ac:dyDescent="0.3">
      <c r="A11370" t="s">
        <v>2171</v>
      </c>
      <c r="C11370" t="s">
        <v>2172</v>
      </c>
      <c r="D11370" s="1">
        <v>46029</v>
      </c>
      <c r="E11370" t="s">
        <v>2173</v>
      </c>
      <c r="F11370">
        <v>9</v>
      </c>
      <c r="G11370">
        <v>230</v>
      </c>
      <c r="H11370" t="str">
        <f>VLOOKUP(G11370,[1]OPERADORES!$A:$B,2,0)</f>
        <v>SÔNIA</v>
      </c>
      <c r="I11370" t="s">
        <v>21</v>
      </c>
      <c r="J11370" t="s">
        <v>2174</v>
      </c>
      <c r="K11370" t="s">
        <v>2175</v>
      </c>
      <c r="L11370">
        <v>10243</v>
      </c>
      <c r="M11370" t="s">
        <v>83</v>
      </c>
      <c r="O11370" t="s">
        <v>11</v>
      </c>
      <c r="P11370">
        <v>5102</v>
      </c>
      <c r="Q11370">
        <v>10</v>
      </c>
      <c r="R11370">
        <v>2.79</v>
      </c>
      <c r="S11370">
        <v>27.9</v>
      </c>
      <c r="T11370">
        <v>19.5</v>
      </c>
      <c r="U11370">
        <v>30.11</v>
      </c>
      <c r="V11370" t="str">
        <f>VLOOKUP(L11370,'[2]tabela de preços'!$A:$D,4,0)</f>
        <v>NORTON</v>
      </c>
      <c r="W11370" t="str">
        <f>VLOOKUP(L11370,'[2]tabela de preços'!$A:$F,6,0)</f>
        <v xml:space="preserve">DISCOS / LIXAS / ABRASIVOS </v>
      </c>
      <c r="X11370" t="str">
        <f>VLOOKUP(L11370,'[2]tabela de preços'!$A:$G,7,0)</f>
        <v>AUTOMOTIVO</v>
      </c>
    </row>
    <row r="11371" spans="1:24" x14ac:dyDescent="0.3">
      <c r="A11371" t="s">
        <v>2171</v>
      </c>
      <c r="C11371" t="s">
        <v>2172</v>
      </c>
      <c r="D11371" s="1">
        <v>46029</v>
      </c>
      <c r="E11371" t="s">
        <v>2173</v>
      </c>
      <c r="F11371">
        <v>9</v>
      </c>
      <c r="G11371">
        <v>230</v>
      </c>
      <c r="H11371" t="str">
        <f>VLOOKUP(G11371,[1]OPERADORES!$A:$B,2,0)</f>
        <v>SÔNIA</v>
      </c>
      <c r="I11371" t="s">
        <v>21</v>
      </c>
      <c r="J11371" t="s">
        <v>2174</v>
      </c>
      <c r="K11371" t="s">
        <v>2175</v>
      </c>
      <c r="L11371">
        <v>10244</v>
      </c>
      <c r="M11371" t="s">
        <v>84</v>
      </c>
      <c r="O11371" t="s">
        <v>11</v>
      </c>
      <c r="P11371">
        <v>5102</v>
      </c>
      <c r="Q11371">
        <v>10</v>
      </c>
      <c r="R11371">
        <v>2.79</v>
      </c>
      <c r="S11371">
        <v>27.9</v>
      </c>
      <c r="T11371">
        <v>19.7</v>
      </c>
      <c r="U11371">
        <v>29.39</v>
      </c>
      <c r="V11371" t="str">
        <f>VLOOKUP(L11371,'[2]tabela de preços'!$A:$D,4,0)</f>
        <v>NORTON</v>
      </c>
      <c r="W11371" t="str">
        <f>VLOOKUP(L11371,'[2]tabela de preços'!$A:$F,6,0)</f>
        <v xml:space="preserve">DISCOS / LIXAS / ABRASIVOS </v>
      </c>
      <c r="X11371" t="str">
        <f>VLOOKUP(L11371,'[2]tabela de preços'!$A:$G,7,0)</f>
        <v>AUTOMOTIVO</v>
      </c>
    </row>
    <row r="11372" spans="1:24" x14ac:dyDescent="0.3">
      <c r="A11372" t="s">
        <v>2171</v>
      </c>
      <c r="C11372" t="s">
        <v>2172</v>
      </c>
      <c r="D11372" s="1">
        <v>46029</v>
      </c>
      <c r="E11372" t="s">
        <v>2173</v>
      </c>
      <c r="F11372">
        <v>9</v>
      </c>
      <c r="G11372">
        <v>230</v>
      </c>
      <c r="H11372" t="str">
        <f>VLOOKUP(G11372,[1]OPERADORES!$A:$B,2,0)</f>
        <v>SÔNIA</v>
      </c>
      <c r="I11372" t="s">
        <v>21</v>
      </c>
      <c r="J11372" t="s">
        <v>2174</v>
      </c>
      <c r="K11372" t="s">
        <v>2175</v>
      </c>
      <c r="L11372">
        <v>10245</v>
      </c>
      <c r="M11372" t="s">
        <v>195</v>
      </c>
      <c r="O11372" t="s">
        <v>11</v>
      </c>
      <c r="P11372">
        <v>5102</v>
      </c>
      <c r="Q11372">
        <v>10</v>
      </c>
      <c r="R11372">
        <v>2.79</v>
      </c>
      <c r="S11372">
        <v>27.9</v>
      </c>
      <c r="T11372">
        <v>19.5</v>
      </c>
      <c r="U11372">
        <v>30.11</v>
      </c>
      <c r="V11372" t="str">
        <f>VLOOKUP(L11372,'[2]tabela de preços'!$A:$D,4,0)</f>
        <v>NORTON</v>
      </c>
      <c r="W11372" t="str">
        <f>VLOOKUP(L11372,'[2]tabela de preços'!$A:$F,6,0)</f>
        <v xml:space="preserve">DISCOS / LIXAS / ABRASIVOS </v>
      </c>
      <c r="X11372" t="str">
        <f>VLOOKUP(L11372,'[2]tabela de preços'!$A:$G,7,0)</f>
        <v>AUTOMOTIVO</v>
      </c>
    </row>
    <row r="11373" spans="1:24" x14ac:dyDescent="0.3">
      <c r="A11373" t="s">
        <v>2171</v>
      </c>
      <c r="C11373" t="s">
        <v>2172</v>
      </c>
      <c r="D11373" s="1">
        <v>46029</v>
      </c>
      <c r="E11373" t="s">
        <v>2173</v>
      </c>
      <c r="F11373">
        <v>9</v>
      </c>
      <c r="G11373">
        <v>230</v>
      </c>
      <c r="H11373" t="str">
        <f>VLOOKUP(G11373,[1]OPERADORES!$A:$B,2,0)</f>
        <v>SÔNIA</v>
      </c>
      <c r="I11373" t="s">
        <v>21</v>
      </c>
      <c r="J11373" t="s">
        <v>2174</v>
      </c>
      <c r="K11373" t="s">
        <v>2175</v>
      </c>
      <c r="L11373">
        <v>10246</v>
      </c>
      <c r="M11373" t="s">
        <v>206</v>
      </c>
      <c r="O11373" t="s">
        <v>11</v>
      </c>
      <c r="P11373">
        <v>5102</v>
      </c>
      <c r="Q11373">
        <v>5</v>
      </c>
      <c r="R11373">
        <v>2.79</v>
      </c>
      <c r="S11373">
        <v>13.95</v>
      </c>
      <c r="T11373">
        <v>9.75</v>
      </c>
      <c r="U11373">
        <v>30.11</v>
      </c>
      <c r="V11373" t="str">
        <f>VLOOKUP(L11373,'[2]tabela de preços'!$A:$D,4,0)</f>
        <v>NORTON</v>
      </c>
      <c r="W11373" t="str">
        <f>VLOOKUP(L11373,'[2]tabela de preços'!$A:$F,6,0)</f>
        <v xml:space="preserve">DISCOS / LIXAS / ABRASIVOS </v>
      </c>
      <c r="X11373" t="str">
        <f>VLOOKUP(L11373,'[2]tabela de preços'!$A:$G,7,0)</f>
        <v>AUTOMOTIVO</v>
      </c>
    </row>
    <row r="11374" spans="1:24" x14ac:dyDescent="0.3">
      <c r="A11374" t="s">
        <v>2171</v>
      </c>
      <c r="C11374" t="s">
        <v>2172</v>
      </c>
      <c r="D11374" s="1">
        <v>46029</v>
      </c>
      <c r="E11374" t="s">
        <v>2173</v>
      </c>
      <c r="F11374">
        <v>9</v>
      </c>
      <c r="G11374">
        <v>230</v>
      </c>
      <c r="H11374" t="str">
        <f>VLOOKUP(G11374,[1]OPERADORES!$A:$B,2,0)</f>
        <v>SÔNIA</v>
      </c>
      <c r="I11374" t="s">
        <v>21</v>
      </c>
      <c r="J11374" t="s">
        <v>2174</v>
      </c>
      <c r="K11374" t="s">
        <v>2175</v>
      </c>
      <c r="L11374">
        <v>84658</v>
      </c>
      <c r="M11374" t="s">
        <v>100</v>
      </c>
      <c r="O11374" t="s">
        <v>11</v>
      </c>
      <c r="P11374">
        <v>5102</v>
      </c>
      <c r="Q11374">
        <v>4</v>
      </c>
      <c r="R11374">
        <v>40.840000000000003</v>
      </c>
      <c r="S11374">
        <v>163.36000000000001</v>
      </c>
      <c r="T11374">
        <v>124</v>
      </c>
      <c r="U11374">
        <v>24.09</v>
      </c>
      <c r="V11374" t="str">
        <f>VLOOKUP(L11374,'[2]tabela de preços'!$A:$D,4,0)</f>
        <v>ANJO</v>
      </c>
      <c r="W11374" t="str">
        <f>VLOOKUP(L11374,'[2]tabela de preços'!$A:$F,6,0)</f>
        <v>MASSA POLIÉSTER</v>
      </c>
      <c r="X11374" t="str">
        <f>VLOOKUP(L11374,'[2]tabela de preços'!$A:$G,7,0)</f>
        <v>AUTOMOTIVO</v>
      </c>
    </row>
    <row r="11375" spans="1:24" x14ac:dyDescent="0.3">
      <c r="A11375" t="s">
        <v>2171</v>
      </c>
      <c r="C11375" t="s">
        <v>2172</v>
      </c>
      <c r="D11375" s="1">
        <v>46029</v>
      </c>
      <c r="E11375" t="s">
        <v>2173</v>
      </c>
      <c r="F11375">
        <v>9</v>
      </c>
      <c r="G11375">
        <v>230</v>
      </c>
      <c r="H11375" t="str">
        <f>VLOOKUP(G11375,[1]OPERADORES!$A:$B,2,0)</f>
        <v>SÔNIA</v>
      </c>
      <c r="I11375" t="s">
        <v>21</v>
      </c>
      <c r="J11375" t="s">
        <v>2174</v>
      </c>
      <c r="K11375" t="s">
        <v>2175</v>
      </c>
      <c r="L11375">
        <v>23926</v>
      </c>
      <c r="M11375" t="s">
        <v>645</v>
      </c>
      <c r="O11375" t="s">
        <v>11</v>
      </c>
      <c r="P11375">
        <v>5403</v>
      </c>
      <c r="Q11375">
        <v>1</v>
      </c>
      <c r="R11375">
        <v>135.72</v>
      </c>
      <c r="S11375">
        <v>135.72</v>
      </c>
      <c r="T11375">
        <v>103.01</v>
      </c>
      <c r="U11375">
        <v>24.1</v>
      </c>
      <c r="V11375" t="str">
        <f>VLOOKUP(L11375,'[2]tabela de preços'!$A:$D,4,0)</f>
        <v>SIKKENS</v>
      </c>
      <c r="W11375" t="str">
        <f>VLOOKUP(L11375,'[2]tabela de preços'!$A:$F,6,0)</f>
        <v>PRIMER AUTOMOTIVO</v>
      </c>
      <c r="X11375" t="str">
        <f>VLOOKUP(L11375,'[2]tabela de preços'!$A:$G,7,0)</f>
        <v>AUTOMOTIVO</v>
      </c>
    </row>
    <row r="11376" spans="1:24" x14ac:dyDescent="0.3">
      <c r="A11376" t="s">
        <v>2171</v>
      </c>
      <c r="C11376" t="s">
        <v>2172</v>
      </c>
      <c r="D11376" s="1">
        <v>46029</v>
      </c>
      <c r="E11376" t="s">
        <v>2173</v>
      </c>
      <c r="F11376">
        <v>9</v>
      </c>
      <c r="G11376">
        <v>230</v>
      </c>
      <c r="H11376" t="str">
        <f>VLOOKUP(G11376,[1]OPERADORES!$A:$B,2,0)</f>
        <v>SÔNIA</v>
      </c>
      <c r="I11376" t="s">
        <v>21</v>
      </c>
      <c r="J11376" t="s">
        <v>2174</v>
      </c>
      <c r="K11376" t="s">
        <v>2175</v>
      </c>
      <c r="L11376">
        <v>20212</v>
      </c>
      <c r="M11376" t="s">
        <v>198</v>
      </c>
      <c r="O11376" t="s">
        <v>11</v>
      </c>
      <c r="P11376">
        <v>5403</v>
      </c>
      <c r="Q11376">
        <v>1</v>
      </c>
      <c r="R11376">
        <v>26.95</v>
      </c>
      <c r="S11376">
        <v>26.95</v>
      </c>
      <c r="T11376">
        <v>20.46</v>
      </c>
      <c r="U11376">
        <v>24.08</v>
      </c>
      <c r="V11376" t="str">
        <f>VLOOKUP(L11376,'[2]tabela de preços'!$A:$D,4,0)</f>
        <v>MAXI RUBBER</v>
      </c>
      <c r="W11376" t="str">
        <f>VLOOKUP(L11376,'[2]tabela de preços'!$A:$F,6,0)</f>
        <v>SELADORA P/ PLASTICO</v>
      </c>
      <c r="X11376" t="str">
        <f>VLOOKUP(L11376,'[2]tabela de preços'!$A:$G,7,0)</f>
        <v>AUTOMOTIVO</v>
      </c>
    </row>
    <row r="11377" spans="1:24" x14ac:dyDescent="0.3">
      <c r="A11377" t="s">
        <v>2171</v>
      </c>
      <c r="C11377" t="s">
        <v>2172</v>
      </c>
      <c r="D11377" s="1">
        <v>46029</v>
      </c>
      <c r="E11377" t="s">
        <v>2173</v>
      </c>
      <c r="F11377">
        <v>9</v>
      </c>
      <c r="G11377">
        <v>230</v>
      </c>
      <c r="H11377" t="str">
        <f>VLOOKUP(G11377,[1]OPERADORES!$A:$B,2,0)</f>
        <v>SÔNIA</v>
      </c>
      <c r="I11377" t="s">
        <v>21</v>
      </c>
      <c r="J11377" t="s">
        <v>2174</v>
      </c>
      <c r="K11377" t="s">
        <v>2175</v>
      </c>
      <c r="L11377">
        <v>87046</v>
      </c>
      <c r="M11377" t="s">
        <v>2178</v>
      </c>
      <c r="O11377" t="s">
        <v>11</v>
      </c>
      <c r="P11377">
        <v>5102</v>
      </c>
      <c r="Q11377">
        <v>1</v>
      </c>
      <c r="R11377">
        <v>16.79</v>
      </c>
      <c r="S11377">
        <v>16.79</v>
      </c>
      <c r="T11377">
        <v>12.74</v>
      </c>
      <c r="U11377">
        <v>24.12</v>
      </c>
      <c r="V11377" t="str">
        <f>VLOOKUP(L11377,'[2]tabela de preços'!$A:$D,4,0)</f>
        <v>PURPLEX</v>
      </c>
      <c r="W11377" t="str">
        <f>VLOOKUP(L11377,'[2]tabela de preços'!$A:$F,6,0)</f>
        <v>APLICADORES / ADAPTADORES / ENGATES / SUPORTES</v>
      </c>
      <c r="X11377" t="str">
        <f>VLOOKUP(L11377,'[2]tabela de preços'!$A:$G,7,0)</f>
        <v>AUTOMOTIVO</v>
      </c>
    </row>
    <row r="11378" spans="1:24" x14ac:dyDescent="0.3">
      <c r="A11378" t="s">
        <v>2171</v>
      </c>
      <c r="C11378" t="s">
        <v>2172</v>
      </c>
      <c r="D11378" s="1">
        <v>46029</v>
      </c>
      <c r="E11378" t="s">
        <v>2173</v>
      </c>
      <c r="F11378">
        <v>9</v>
      </c>
      <c r="G11378">
        <v>230</v>
      </c>
      <c r="H11378" t="str">
        <f>VLOOKUP(G11378,[1]OPERADORES!$A:$B,2,0)</f>
        <v>SÔNIA</v>
      </c>
      <c r="I11378" t="s">
        <v>21</v>
      </c>
      <c r="J11378" t="s">
        <v>2174</v>
      </c>
      <c r="K11378" t="s">
        <v>2175</v>
      </c>
      <c r="L11378">
        <v>85363</v>
      </c>
      <c r="M11378" t="s">
        <v>2179</v>
      </c>
      <c r="O11378" t="s">
        <v>11</v>
      </c>
      <c r="P11378">
        <v>5102</v>
      </c>
      <c r="Q11378">
        <v>1</v>
      </c>
      <c r="R11378">
        <v>23.95</v>
      </c>
      <c r="S11378">
        <v>23.95</v>
      </c>
      <c r="T11378">
        <v>18.18</v>
      </c>
      <c r="U11378">
        <v>24.09</v>
      </c>
      <c r="V11378" t="str">
        <f>VLOOKUP(L11378,'[2]tabela de preços'!$A:$D,4,0)</f>
        <v>BRASILUX</v>
      </c>
      <c r="W11378" t="str">
        <f>VLOOKUP(L11378,'[2]tabela de preços'!$A:$F,6,0)</f>
        <v>PRETO FOSCO VINÍLICO</v>
      </c>
      <c r="X11378" t="str">
        <f>VLOOKUP(L11378,'[2]tabela de preços'!$A:$G,7,0)</f>
        <v>AUTOMOTIVO</v>
      </c>
    </row>
    <row r="11379" spans="1:24" x14ac:dyDescent="0.3">
      <c r="A11379" t="s">
        <v>2171</v>
      </c>
      <c r="C11379" t="s">
        <v>2180</v>
      </c>
      <c r="D11379" s="1">
        <v>46037</v>
      </c>
      <c r="E11379" t="s">
        <v>2181</v>
      </c>
      <c r="F11379">
        <v>9</v>
      </c>
      <c r="G11379">
        <v>230</v>
      </c>
      <c r="H11379" t="str">
        <f>VLOOKUP(G11379,[1]OPERADORES!$A:$B,2,0)</f>
        <v>SÔNIA</v>
      </c>
      <c r="I11379" t="s">
        <v>21</v>
      </c>
      <c r="J11379" t="s">
        <v>2174</v>
      </c>
      <c r="K11379" t="s">
        <v>2175</v>
      </c>
      <c r="L11379">
        <v>22173</v>
      </c>
      <c r="M11379" t="s">
        <v>194</v>
      </c>
      <c r="O11379" t="s">
        <v>11</v>
      </c>
      <c r="P11379">
        <v>5102</v>
      </c>
      <c r="Q11379">
        <v>10</v>
      </c>
      <c r="R11379">
        <v>4.58</v>
      </c>
      <c r="S11379">
        <v>45.8</v>
      </c>
      <c r="T11379">
        <v>34.799999999999997</v>
      </c>
      <c r="U11379">
        <v>24.02</v>
      </c>
      <c r="V11379" t="str">
        <f>VLOOKUP(L11379,'[2]tabela de preços'!$A:$D,4,0)</f>
        <v>3M</v>
      </c>
      <c r="W11379" t="str">
        <f>VLOOKUP(L11379,'[2]tabela de preços'!$A:$F,6,0)</f>
        <v>FITA AUTOMOTIVA</v>
      </c>
      <c r="X11379" t="str">
        <f>VLOOKUP(L11379,'[2]tabela de preços'!$A:$G,7,0)</f>
        <v>AUTOMOTIVO</v>
      </c>
    </row>
    <row r="11380" spans="1:24" x14ac:dyDescent="0.3">
      <c r="A11380" t="s">
        <v>2171</v>
      </c>
      <c r="C11380" t="s">
        <v>2180</v>
      </c>
      <c r="D11380" s="1">
        <v>46037</v>
      </c>
      <c r="E11380" t="s">
        <v>2181</v>
      </c>
      <c r="F11380">
        <v>9</v>
      </c>
      <c r="G11380">
        <v>230</v>
      </c>
      <c r="H11380" t="str">
        <f>VLOOKUP(G11380,[1]OPERADORES!$A:$B,2,0)</f>
        <v>SÔNIA</v>
      </c>
      <c r="I11380" t="s">
        <v>21</v>
      </c>
      <c r="J11380" t="s">
        <v>2174</v>
      </c>
      <c r="K11380" t="s">
        <v>2175</v>
      </c>
      <c r="L11380">
        <v>10242</v>
      </c>
      <c r="M11380" t="s">
        <v>82</v>
      </c>
      <c r="O11380" t="s">
        <v>11</v>
      </c>
      <c r="P11380">
        <v>5102</v>
      </c>
      <c r="Q11380">
        <v>10</v>
      </c>
      <c r="R11380">
        <v>2.79</v>
      </c>
      <c r="S11380">
        <v>27.9</v>
      </c>
      <c r="T11380">
        <v>22.4</v>
      </c>
      <c r="U11380">
        <v>19.71</v>
      </c>
      <c r="V11380" t="str">
        <f>VLOOKUP(L11380,'[2]tabela de preços'!$A:$D,4,0)</f>
        <v>NORTON</v>
      </c>
      <c r="W11380" t="str">
        <f>VLOOKUP(L11380,'[2]tabela de preços'!$A:$F,6,0)</f>
        <v xml:space="preserve">DISCOS / LIXAS / ABRASIVOS </v>
      </c>
      <c r="X11380" t="str">
        <f>VLOOKUP(L11380,'[2]tabela de preços'!$A:$G,7,0)</f>
        <v>AUTOMOTIVO</v>
      </c>
    </row>
    <row r="11381" spans="1:24" x14ac:dyDescent="0.3">
      <c r="A11381" t="s">
        <v>2171</v>
      </c>
      <c r="C11381" t="s">
        <v>2180</v>
      </c>
      <c r="D11381" s="1">
        <v>46037</v>
      </c>
      <c r="E11381" t="s">
        <v>2181</v>
      </c>
      <c r="F11381">
        <v>9</v>
      </c>
      <c r="G11381">
        <v>230</v>
      </c>
      <c r="H11381" t="str">
        <f>VLOOKUP(G11381,[1]OPERADORES!$A:$B,2,0)</f>
        <v>SÔNIA</v>
      </c>
      <c r="I11381" t="s">
        <v>21</v>
      </c>
      <c r="J11381" t="s">
        <v>2174</v>
      </c>
      <c r="K11381" t="s">
        <v>2175</v>
      </c>
      <c r="L11381">
        <v>10243</v>
      </c>
      <c r="M11381" t="s">
        <v>83</v>
      </c>
      <c r="O11381" t="s">
        <v>11</v>
      </c>
      <c r="P11381">
        <v>5102</v>
      </c>
      <c r="Q11381">
        <v>20</v>
      </c>
      <c r="R11381">
        <v>2.79</v>
      </c>
      <c r="S11381">
        <v>55.8</v>
      </c>
      <c r="T11381">
        <v>38.6</v>
      </c>
      <c r="U11381">
        <v>30.82</v>
      </c>
      <c r="V11381" t="str">
        <f>VLOOKUP(L11381,'[2]tabela de preços'!$A:$D,4,0)</f>
        <v>NORTON</v>
      </c>
      <c r="W11381" t="str">
        <f>VLOOKUP(L11381,'[2]tabela de preços'!$A:$F,6,0)</f>
        <v xml:space="preserve">DISCOS / LIXAS / ABRASIVOS </v>
      </c>
      <c r="X11381" t="str">
        <f>VLOOKUP(L11381,'[2]tabela de preços'!$A:$G,7,0)</f>
        <v>AUTOMOTIVO</v>
      </c>
    </row>
    <row r="11382" spans="1:24" x14ac:dyDescent="0.3">
      <c r="A11382" t="s">
        <v>2171</v>
      </c>
      <c r="C11382" t="s">
        <v>2180</v>
      </c>
      <c r="D11382" s="1">
        <v>46037</v>
      </c>
      <c r="E11382" t="s">
        <v>2181</v>
      </c>
      <c r="F11382">
        <v>9</v>
      </c>
      <c r="G11382">
        <v>230</v>
      </c>
      <c r="H11382" t="str">
        <f>VLOOKUP(G11382,[1]OPERADORES!$A:$B,2,0)</f>
        <v>SÔNIA</v>
      </c>
      <c r="I11382" t="s">
        <v>21</v>
      </c>
      <c r="J11382" t="s">
        <v>2174</v>
      </c>
      <c r="K11382" t="s">
        <v>2175</v>
      </c>
      <c r="L11382">
        <v>10244</v>
      </c>
      <c r="M11382" t="s">
        <v>84</v>
      </c>
      <c r="O11382" t="s">
        <v>11</v>
      </c>
      <c r="P11382">
        <v>5102</v>
      </c>
      <c r="Q11382">
        <v>4</v>
      </c>
      <c r="R11382">
        <v>2.79</v>
      </c>
      <c r="S11382">
        <v>11.16</v>
      </c>
      <c r="T11382">
        <v>7.72</v>
      </c>
      <c r="U11382">
        <v>30.82</v>
      </c>
      <c r="V11382" t="str">
        <f>VLOOKUP(L11382,'[2]tabela de preços'!$A:$D,4,0)</f>
        <v>NORTON</v>
      </c>
      <c r="W11382" t="str">
        <f>VLOOKUP(L11382,'[2]tabela de preços'!$A:$F,6,0)</f>
        <v xml:space="preserve">DISCOS / LIXAS / ABRASIVOS </v>
      </c>
      <c r="X11382" t="str">
        <f>VLOOKUP(L11382,'[2]tabela de preços'!$A:$G,7,0)</f>
        <v>AUTOMOTIVO</v>
      </c>
    </row>
    <row r="11383" spans="1:24" x14ac:dyDescent="0.3">
      <c r="A11383" t="s">
        <v>2171</v>
      </c>
      <c r="C11383" t="s">
        <v>2180</v>
      </c>
      <c r="D11383" s="1">
        <v>46037</v>
      </c>
      <c r="E11383" t="s">
        <v>2181</v>
      </c>
      <c r="F11383">
        <v>9</v>
      </c>
      <c r="G11383">
        <v>230</v>
      </c>
      <c r="H11383" t="str">
        <f>VLOOKUP(G11383,[1]OPERADORES!$A:$B,2,0)</f>
        <v>SÔNIA</v>
      </c>
      <c r="I11383" t="s">
        <v>21</v>
      </c>
      <c r="J11383" t="s">
        <v>2174</v>
      </c>
      <c r="K11383" t="s">
        <v>2175</v>
      </c>
      <c r="L11383">
        <v>84658</v>
      </c>
      <c r="M11383" t="s">
        <v>100</v>
      </c>
      <c r="O11383" t="s">
        <v>11</v>
      </c>
      <c r="P11383">
        <v>5102</v>
      </c>
      <c r="Q11383">
        <v>2</v>
      </c>
      <c r="R11383">
        <v>40.840000000000003</v>
      </c>
      <c r="S11383">
        <v>81.680000000000007</v>
      </c>
      <c r="T11383">
        <v>62</v>
      </c>
      <c r="U11383">
        <v>24.09</v>
      </c>
      <c r="V11383" t="str">
        <f>VLOOKUP(L11383,'[2]tabela de preços'!$A:$D,4,0)</f>
        <v>ANJO</v>
      </c>
      <c r="W11383" t="str">
        <f>VLOOKUP(L11383,'[2]tabela de preços'!$A:$F,6,0)</f>
        <v>MASSA POLIÉSTER</v>
      </c>
      <c r="X11383" t="str">
        <f>VLOOKUP(L11383,'[2]tabela de preços'!$A:$G,7,0)</f>
        <v>AUTOMOTIVO</v>
      </c>
    </row>
    <row r="11384" spans="1:24" x14ac:dyDescent="0.3">
      <c r="A11384" t="s">
        <v>2171</v>
      </c>
      <c r="C11384" t="s">
        <v>2182</v>
      </c>
      <c r="D11384" s="1">
        <v>46038</v>
      </c>
      <c r="E11384" t="s">
        <v>2183</v>
      </c>
      <c r="F11384">
        <v>9</v>
      </c>
      <c r="G11384">
        <v>230</v>
      </c>
      <c r="H11384" t="str">
        <f>VLOOKUP(G11384,[1]OPERADORES!$A:$B,2,0)</f>
        <v>SÔNIA</v>
      </c>
      <c r="I11384" t="s">
        <v>21</v>
      </c>
      <c r="J11384" t="s">
        <v>2174</v>
      </c>
      <c r="K11384" t="s">
        <v>2175</v>
      </c>
      <c r="L11384">
        <v>84564</v>
      </c>
      <c r="M11384" t="s">
        <v>2176</v>
      </c>
      <c r="O11384" t="s">
        <v>11</v>
      </c>
      <c r="P11384">
        <v>5403</v>
      </c>
      <c r="Q11384">
        <v>1</v>
      </c>
      <c r="R11384">
        <v>24.07</v>
      </c>
      <c r="S11384">
        <v>24.07</v>
      </c>
      <c r="T11384">
        <v>18.27</v>
      </c>
      <c r="U11384">
        <v>24.1</v>
      </c>
      <c r="V11384" t="str">
        <f>VLOOKUP(L11384,'[2]tabela de preços'!$A:$D,4,0)</f>
        <v>BRASILUX</v>
      </c>
      <c r="W11384" t="str">
        <f>VLOOKUP(L11384,'[2]tabela de preços'!$A:$F,6,0)</f>
        <v>PRETO FOSCO VINÍLICO</v>
      </c>
      <c r="X11384" t="str">
        <f>VLOOKUP(L11384,'[2]tabela de preços'!$A:$G,7,0)</f>
        <v>AUTOMOTIVO</v>
      </c>
    </row>
    <row r="11385" spans="1:24" x14ac:dyDescent="0.3">
      <c r="A11385" t="s">
        <v>2171</v>
      </c>
      <c r="C11385" t="s">
        <v>2182</v>
      </c>
      <c r="D11385" s="1">
        <v>46038</v>
      </c>
      <c r="E11385" t="s">
        <v>2183</v>
      </c>
      <c r="F11385">
        <v>9</v>
      </c>
      <c r="G11385">
        <v>230</v>
      </c>
      <c r="H11385" t="str">
        <f>VLOOKUP(G11385,[1]OPERADORES!$A:$B,2,0)</f>
        <v>SÔNIA</v>
      </c>
      <c r="I11385" t="s">
        <v>21</v>
      </c>
      <c r="J11385" t="s">
        <v>2174</v>
      </c>
      <c r="K11385" t="s">
        <v>2175</v>
      </c>
      <c r="L11385">
        <v>84565</v>
      </c>
      <c r="M11385" t="s">
        <v>236</v>
      </c>
      <c r="O11385" t="s">
        <v>11</v>
      </c>
      <c r="P11385">
        <v>5102</v>
      </c>
      <c r="Q11385">
        <v>1</v>
      </c>
      <c r="R11385">
        <v>9.24</v>
      </c>
      <c r="S11385">
        <v>9.24</v>
      </c>
      <c r="T11385">
        <v>7.01</v>
      </c>
      <c r="U11385">
        <v>24.13</v>
      </c>
      <c r="V11385" t="str">
        <f>VLOOKUP(L11385,'[2]tabela de preços'!$A:$D,4,0)</f>
        <v>BRASILUX</v>
      </c>
      <c r="W11385" t="str">
        <f>VLOOKUP(L11385,'[2]tabela de preços'!$A:$F,6,0)</f>
        <v>PRETO FOSCO VINÍLICO</v>
      </c>
      <c r="X11385" t="str">
        <f>VLOOKUP(L11385,'[2]tabela de preços'!$A:$G,7,0)</f>
        <v>AUTOMOTIVO</v>
      </c>
    </row>
    <row r="11386" spans="1:24" x14ac:dyDescent="0.3">
      <c r="A11386" t="s">
        <v>2171</v>
      </c>
      <c r="C11386" t="s">
        <v>2182</v>
      </c>
      <c r="D11386" s="1">
        <v>46038</v>
      </c>
      <c r="E11386" t="s">
        <v>2183</v>
      </c>
      <c r="F11386">
        <v>9</v>
      </c>
      <c r="G11386">
        <v>230</v>
      </c>
      <c r="H11386" t="str">
        <f>VLOOKUP(G11386,[1]OPERADORES!$A:$B,2,0)</f>
        <v>SÔNIA</v>
      </c>
      <c r="I11386" t="s">
        <v>21</v>
      </c>
      <c r="J11386" t="s">
        <v>2174</v>
      </c>
      <c r="K11386" t="s">
        <v>2175</v>
      </c>
      <c r="L11386">
        <v>10266</v>
      </c>
      <c r="M11386" t="s">
        <v>117</v>
      </c>
      <c r="O11386" t="s">
        <v>11</v>
      </c>
      <c r="P11386">
        <v>5102</v>
      </c>
      <c r="Q11386">
        <v>2</v>
      </c>
      <c r="R11386">
        <v>11.41</v>
      </c>
      <c r="S11386">
        <v>22.82</v>
      </c>
      <c r="T11386">
        <v>17.32</v>
      </c>
      <c r="U11386">
        <v>24.1</v>
      </c>
      <c r="V11386" t="str">
        <f>VLOOKUP(L11386,'[2]tabela de preços'!$A:$D,4,0)</f>
        <v>NORTON</v>
      </c>
      <c r="W11386" t="str">
        <f>VLOOKUP(L11386,'[2]tabela de preços'!$A:$F,6,0)</f>
        <v xml:space="preserve">DISCOS / LIXAS / ABRASIVOS </v>
      </c>
      <c r="X11386" t="str">
        <f>VLOOKUP(L11386,'[2]tabela de preços'!$A:$G,7,0)</f>
        <v>AUTOMOTIVO</v>
      </c>
    </row>
    <row r="11387" spans="1:24" x14ac:dyDescent="0.3">
      <c r="A11387" t="s">
        <v>2171</v>
      </c>
      <c r="C11387" t="s">
        <v>2182</v>
      </c>
      <c r="D11387" s="1">
        <v>46038</v>
      </c>
      <c r="E11387" t="s">
        <v>2183</v>
      </c>
      <c r="F11387">
        <v>9</v>
      </c>
      <c r="G11387">
        <v>230</v>
      </c>
      <c r="H11387" t="str">
        <f>VLOOKUP(G11387,[1]OPERADORES!$A:$B,2,0)</f>
        <v>SÔNIA</v>
      </c>
      <c r="I11387" t="s">
        <v>21</v>
      </c>
      <c r="J11387" t="s">
        <v>2174</v>
      </c>
      <c r="K11387" t="s">
        <v>2175</v>
      </c>
      <c r="L11387">
        <v>84658</v>
      </c>
      <c r="M11387" t="s">
        <v>100</v>
      </c>
      <c r="O11387" t="s">
        <v>11</v>
      </c>
      <c r="P11387">
        <v>5102</v>
      </c>
      <c r="Q11387">
        <v>1</v>
      </c>
      <c r="R11387">
        <v>40.840000000000003</v>
      </c>
      <c r="S11387">
        <v>40.840000000000003</v>
      </c>
      <c r="T11387">
        <v>31</v>
      </c>
      <c r="U11387">
        <v>24.09</v>
      </c>
      <c r="V11387" t="str">
        <f>VLOOKUP(L11387,'[2]tabela de preços'!$A:$D,4,0)</f>
        <v>ANJO</v>
      </c>
      <c r="W11387" t="str">
        <f>VLOOKUP(L11387,'[2]tabela de preços'!$A:$F,6,0)</f>
        <v>MASSA POLIÉSTER</v>
      </c>
      <c r="X11387" t="str">
        <f>VLOOKUP(L11387,'[2]tabela de preços'!$A:$G,7,0)</f>
        <v>AUTOMOTIVO</v>
      </c>
    </row>
    <row r="11388" spans="1:24" x14ac:dyDescent="0.3">
      <c r="A11388" t="s">
        <v>2171</v>
      </c>
      <c r="C11388" t="s">
        <v>2182</v>
      </c>
      <c r="D11388" s="1">
        <v>46038</v>
      </c>
      <c r="E11388" t="s">
        <v>2183</v>
      </c>
      <c r="F11388">
        <v>9</v>
      </c>
      <c r="G11388">
        <v>230</v>
      </c>
      <c r="H11388" t="str">
        <f>VLOOKUP(G11388,[1]OPERADORES!$A:$B,2,0)</f>
        <v>SÔNIA</v>
      </c>
      <c r="I11388" t="s">
        <v>21</v>
      </c>
      <c r="J11388" t="s">
        <v>2174</v>
      </c>
      <c r="K11388" t="s">
        <v>2175</v>
      </c>
      <c r="L11388">
        <v>20592</v>
      </c>
      <c r="M11388" t="s">
        <v>2112</v>
      </c>
      <c r="O11388" t="s">
        <v>11</v>
      </c>
      <c r="P11388">
        <v>5102</v>
      </c>
      <c r="Q11388">
        <v>1</v>
      </c>
      <c r="R11388">
        <v>6.43</v>
      </c>
      <c r="S11388">
        <v>6.43</v>
      </c>
      <c r="T11388">
        <v>4.88</v>
      </c>
      <c r="U11388">
        <v>24.11</v>
      </c>
      <c r="V11388" t="str">
        <f>VLOOKUP(L11388,'[2]tabela de preços'!$A:$D,4,0)</f>
        <v>.</v>
      </c>
      <c r="W11388" t="str">
        <f>VLOOKUP(L11388,'[2]tabela de preços'!$A:$F,6,0)</f>
        <v>FLANELAS / PANOS</v>
      </c>
      <c r="X11388" t="str">
        <f>VLOOKUP(L11388,'[2]tabela de preços'!$A:$G,7,0)</f>
        <v>AUTOMOTIVO</v>
      </c>
    </row>
    <row r="11389" spans="1:24" x14ac:dyDescent="0.3">
      <c r="A11389" t="s">
        <v>2171</v>
      </c>
      <c r="C11389" t="s">
        <v>2182</v>
      </c>
      <c r="D11389" s="1">
        <v>46038</v>
      </c>
      <c r="E11389" t="s">
        <v>2183</v>
      </c>
      <c r="F11389">
        <v>9</v>
      </c>
      <c r="G11389">
        <v>230</v>
      </c>
      <c r="H11389" t="str">
        <f>VLOOKUP(G11389,[1]OPERADORES!$A:$B,2,0)</f>
        <v>SÔNIA</v>
      </c>
      <c r="I11389" t="s">
        <v>21</v>
      </c>
      <c r="J11389" t="s">
        <v>2174</v>
      </c>
      <c r="K11389" t="s">
        <v>2175</v>
      </c>
      <c r="L11389">
        <v>23926</v>
      </c>
      <c r="M11389" t="s">
        <v>645</v>
      </c>
      <c r="O11389" t="s">
        <v>11</v>
      </c>
      <c r="P11389">
        <v>5403</v>
      </c>
      <c r="Q11389">
        <v>1</v>
      </c>
      <c r="R11389">
        <v>153.22999999999999</v>
      </c>
      <c r="S11389">
        <v>153.22999999999999</v>
      </c>
      <c r="T11389">
        <v>103.01</v>
      </c>
      <c r="U11389">
        <v>32.770000000000003</v>
      </c>
      <c r="V11389" t="str">
        <f>VLOOKUP(L11389,'[2]tabela de preços'!$A:$D,4,0)</f>
        <v>SIKKENS</v>
      </c>
      <c r="W11389" t="str">
        <f>VLOOKUP(L11389,'[2]tabela de preços'!$A:$F,6,0)</f>
        <v>PRIMER AUTOMOTIVO</v>
      </c>
      <c r="X11389" t="str">
        <f>VLOOKUP(L11389,'[2]tabela de preços'!$A:$G,7,0)</f>
        <v>AUTOMOTIVO</v>
      </c>
    </row>
    <row r="11390" spans="1:24" x14ac:dyDescent="0.3">
      <c r="A11390" t="s">
        <v>2171</v>
      </c>
      <c r="C11390" t="s">
        <v>2182</v>
      </c>
      <c r="D11390" s="1">
        <v>46038</v>
      </c>
      <c r="E11390" t="s">
        <v>2183</v>
      </c>
      <c r="F11390">
        <v>9</v>
      </c>
      <c r="G11390">
        <v>230</v>
      </c>
      <c r="H11390" t="str">
        <f>VLOOKUP(G11390,[1]OPERADORES!$A:$B,2,0)</f>
        <v>SÔNIA</v>
      </c>
      <c r="I11390" t="s">
        <v>21</v>
      </c>
      <c r="J11390" t="s">
        <v>2174</v>
      </c>
      <c r="K11390" t="s">
        <v>2175</v>
      </c>
      <c r="L11390">
        <v>10296</v>
      </c>
      <c r="M11390" t="s">
        <v>334</v>
      </c>
      <c r="O11390" t="s">
        <v>11</v>
      </c>
      <c r="P11390">
        <v>5102</v>
      </c>
      <c r="Q11390">
        <v>1</v>
      </c>
      <c r="R11390">
        <v>17.02</v>
      </c>
      <c r="S11390">
        <v>17.02</v>
      </c>
      <c r="T11390">
        <v>12.57</v>
      </c>
      <c r="U11390">
        <v>26.15</v>
      </c>
      <c r="V11390" t="str">
        <f>VLOOKUP(L11390,'[2]tabela de preços'!$A:$D,4,0)</f>
        <v>ANJO</v>
      </c>
      <c r="W11390" t="str">
        <f>VLOOKUP(L11390,'[2]tabela de preços'!$A:$F,6,0)</f>
        <v>DESENGRAXANTE</v>
      </c>
      <c r="X11390" t="str">
        <f>VLOOKUP(L11390,'[2]tabela de preços'!$A:$G,7,0)</f>
        <v>AUTOMOTIVO</v>
      </c>
    </row>
    <row r="11391" spans="1:24" x14ac:dyDescent="0.3">
      <c r="A11391" t="s">
        <v>2171</v>
      </c>
      <c r="C11391" t="s">
        <v>2182</v>
      </c>
      <c r="D11391" s="1">
        <v>46038</v>
      </c>
      <c r="E11391" t="s">
        <v>2183</v>
      </c>
      <c r="F11391">
        <v>9</v>
      </c>
      <c r="G11391">
        <v>230</v>
      </c>
      <c r="H11391" t="str">
        <f>VLOOKUP(G11391,[1]OPERADORES!$A:$B,2,0)</f>
        <v>SÔNIA</v>
      </c>
      <c r="I11391" t="s">
        <v>21</v>
      </c>
      <c r="J11391" t="s">
        <v>2174</v>
      </c>
      <c r="K11391" t="s">
        <v>2175</v>
      </c>
      <c r="L11391">
        <v>20414</v>
      </c>
      <c r="M11391" t="s">
        <v>112</v>
      </c>
      <c r="O11391" t="s">
        <v>11</v>
      </c>
      <c r="P11391">
        <v>5102</v>
      </c>
      <c r="Q11391">
        <v>1</v>
      </c>
      <c r="R11391">
        <v>21.89</v>
      </c>
      <c r="S11391">
        <v>21.89</v>
      </c>
      <c r="T11391">
        <v>18</v>
      </c>
      <c r="U11391">
        <v>17.77</v>
      </c>
      <c r="V11391" t="str">
        <f>VLOOKUP(L11391,'[2]tabela de preços'!$A:$D,4,0)</f>
        <v>SHERWIN WILLIAMS</v>
      </c>
      <c r="W11391" t="str">
        <f>VLOOKUP(L11391,'[2]tabela de preços'!$A:$F,6,0)</f>
        <v>DILUENTE</v>
      </c>
      <c r="X11391" t="str">
        <f>VLOOKUP(L11391,'[2]tabela de preços'!$A:$G,7,0)</f>
        <v>AUTOMOTIVO</v>
      </c>
    </row>
    <row r="11392" spans="1:24" x14ac:dyDescent="0.3">
      <c r="A11392" t="s">
        <v>2171</v>
      </c>
      <c r="C11392" t="s">
        <v>2184</v>
      </c>
      <c r="D11392" s="1">
        <v>46038</v>
      </c>
      <c r="E11392" t="s">
        <v>2185</v>
      </c>
      <c r="F11392">
        <v>9</v>
      </c>
      <c r="G11392">
        <v>230</v>
      </c>
      <c r="H11392" t="str">
        <f>VLOOKUP(G11392,[1]OPERADORES!$A:$B,2,0)</f>
        <v>SÔNIA</v>
      </c>
      <c r="I11392" t="s">
        <v>21</v>
      </c>
      <c r="J11392" t="s">
        <v>2174</v>
      </c>
      <c r="K11392" t="s">
        <v>2175</v>
      </c>
      <c r="L11392">
        <v>10298</v>
      </c>
      <c r="M11392" t="s">
        <v>85</v>
      </c>
      <c r="O11392" t="s">
        <v>11</v>
      </c>
      <c r="P11392">
        <v>5102</v>
      </c>
      <c r="Q11392">
        <v>1</v>
      </c>
      <c r="R11392">
        <v>56.89</v>
      </c>
      <c r="S11392">
        <v>56.89</v>
      </c>
      <c r="T11392">
        <v>47.38</v>
      </c>
      <c r="U11392">
        <v>16.72</v>
      </c>
      <c r="V11392" t="str">
        <f>VLOOKUP(L11392,'[2]tabela de preços'!$A:$D,4,0)</f>
        <v>ANJO</v>
      </c>
      <c r="W11392" t="str">
        <f>VLOOKUP(L11392,'[2]tabela de preços'!$A:$F,6,0)</f>
        <v>THINNER DE LIMPEZA</v>
      </c>
      <c r="X11392" t="str">
        <f>VLOOKUP(L11392,'[2]tabela de preços'!$A:$G,7,0)</f>
        <v>THINNER</v>
      </c>
    </row>
    <row r="11393" spans="1:24" x14ac:dyDescent="0.3">
      <c r="A11393" t="s">
        <v>2171</v>
      </c>
      <c r="C11393" t="s">
        <v>2186</v>
      </c>
      <c r="D11393" s="1">
        <v>46042</v>
      </c>
      <c r="E11393" t="s">
        <v>2187</v>
      </c>
      <c r="F11393">
        <v>9</v>
      </c>
      <c r="G11393">
        <v>230</v>
      </c>
      <c r="H11393" t="str">
        <f>VLOOKUP(G11393,[1]OPERADORES!$A:$B,2,0)</f>
        <v>SÔNIA</v>
      </c>
      <c r="I11393" t="s">
        <v>21</v>
      </c>
      <c r="J11393" t="s">
        <v>2174</v>
      </c>
      <c r="K11393" t="s">
        <v>2175</v>
      </c>
      <c r="L11393">
        <v>9799</v>
      </c>
      <c r="M11393" t="s">
        <v>1636</v>
      </c>
      <c r="O11393" t="s">
        <v>11</v>
      </c>
      <c r="P11393">
        <v>5102</v>
      </c>
      <c r="Q11393">
        <v>1</v>
      </c>
      <c r="R11393">
        <v>34.729999999999997</v>
      </c>
      <c r="S11393">
        <v>34.729999999999997</v>
      </c>
      <c r="T11393">
        <v>26.36</v>
      </c>
      <c r="U11393">
        <v>24.1</v>
      </c>
      <c r="V11393" t="str">
        <f>VLOOKUP(L11393,'[2]tabela de preços'!$A:$D,4,0)</f>
        <v>WANDA</v>
      </c>
      <c r="W11393" t="str">
        <f>VLOOKUP(L11393,'[2]tabela de preços'!$A:$F,6,0)</f>
        <v>FERRUGEM</v>
      </c>
      <c r="X11393" t="str">
        <f>VLOOKUP(L11393,'[2]tabela de preços'!$A:$G,7,0)</f>
        <v>AUTOMOTIVO</v>
      </c>
    </row>
    <row r="11394" spans="1:24" x14ac:dyDescent="0.3">
      <c r="A11394" t="s">
        <v>2171</v>
      </c>
      <c r="C11394" t="s">
        <v>2186</v>
      </c>
      <c r="D11394" s="1">
        <v>46042</v>
      </c>
      <c r="E11394" t="s">
        <v>2187</v>
      </c>
      <c r="F11394">
        <v>9</v>
      </c>
      <c r="G11394">
        <v>230</v>
      </c>
      <c r="H11394" t="str">
        <f>VLOOKUP(G11394,[1]OPERADORES!$A:$B,2,0)</f>
        <v>SÔNIA</v>
      </c>
      <c r="I11394" t="s">
        <v>21</v>
      </c>
      <c r="J11394" t="s">
        <v>2174</v>
      </c>
      <c r="K11394" t="s">
        <v>2175</v>
      </c>
      <c r="L11394">
        <v>22173</v>
      </c>
      <c r="M11394" t="s">
        <v>194</v>
      </c>
      <c r="O11394" t="s">
        <v>11</v>
      </c>
      <c r="P11394">
        <v>5102</v>
      </c>
      <c r="Q11394">
        <v>5</v>
      </c>
      <c r="R11394">
        <v>4.58</v>
      </c>
      <c r="S11394">
        <v>22.9</v>
      </c>
      <c r="T11394">
        <v>17.399999999999999</v>
      </c>
      <c r="U11394">
        <v>24.02</v>
      </c>
      <c r="V11394" t="str">
        <f>VLOOKUP(L11394,'[2]tabela de preços'!$A:$D,4,0)</f>
        <v>3M</v>
      </c>
      <c r="W11394" t="str">
        <f>VLOOKUP(L11394,'[2]tabela de preços'!$A:$F,6,0)</f>
        <v>FITA AUTOMOTIVA</v>
      </c>
      <c r="X11394" t="str">
        <f>VLOOKUP(L11394,'[2]tabela de preços'!$A:$G,7,0)</f>
        <v>AUTOMOTIVO</v>
      </c>
    </row>
    <row r="11395" spans="1:24" x14ac:dyDescent="0.3">
      <c r="A11395" t="s">
        <v>2171</v>
      </c>
      <c r="C11395" t="s">
        <v>2186</v>
      </c>
      <c r="D11395" s="1">
        <v>46042</v>
      </c>
      <c r="E11395" t="s">
        <v>2187</v>
      </c>
      <c r="F11395">
        <v>9</v>
      </c>
      <c r="G11395">
        <v>230</v>
      </c>
      <c r="H11395" t="str">
        <f>VLOOKUP(G11395,[1]OPERADORES!$A:$B,2,0)</f>
        <v>SÔNIA</v>
      </c>
      <c r="I11395" t="s">
        <v>21</v>
      </c>
      <c r="J11395" t="s">
        <v>2174</v>
      </c>
      <c r="K11395" t="s">
        <v>2175</v>
      </c>
      <c r="L11395">
        <v>23383</v>
      </c>
      <c r="M11395" t="s">
        <v>419</v>
      </c>
      <c r="O11395" t="s">
        <v>11</v>
      </c>
      <c r="P11395">
        <v>5403</v>
      </c>
      <c r="Q11395">
        <v>1</v>
      </c>
      <c r="R11395">
        <v>51.6</v>
      </c>
      <c r="S11395">
        <v>51.6</v>
      </c>
      <c r="T11395">
        <v>39.159999999999997</v>
      </c>
      <c r="U11395">
        <v>24.11</v>
      </c>
      <c r="V11395" t="str">
        <f>VLOOKUP(L11395,'[2]tabela de preços'!$A:$D,4,0)</f>
        <v>WANDA</v>
      </c>
      <c r="W11395" t="str">
        <f>VLOOKUP(L11395,'[2]tabela de preços'!$A:$F,6,0)</f>
        <v>TINTAS PU</v>
      </c>
      <c r="X11395" t="str">
        <f>VLOOKUP(L11395,'[2]tabela de preços'!$A:$G,7,0)</f>
        <v>AUTOMOTIVO</v>
      </c>
    </row>
    <row r="11396" spans="1:24" x14ac:dyDescent="0.3">
      <c r="A11396" t="s">
        <v>2171</v>
      </c>
      <c r="C11396" t="s">
        <v>2186</v>
      </c>
      <c r="D11396" s="1">
        <v>46042</v>
      </c>
      <c r="E11396" t="s">
        <v>2187</v>
      </c>
      <c r="F11396">
        <v>9</v>
      </c>
      <c r="G11396">
        <v>230</v>
      </c>
      <c r="H11396" t="str">
        <f>VLOOKUP(G11396,[1]OPERADORES!$A:$B,2,0)</f>
        <v>SÔNIA</v>
      </c>
      <c r="I11396" t="s">
        <v>21</v>
      </c>
      <c r="J11396" t="s">
        <v>2174</v>
      </c>
      <c r="K11396" t="s">
        <v>2175</v>
      </c>
      <c r="L11396">
        <v>10243</v>
      </c>
      <c r="M11396" t="s">
        <v>83</v>
      </c>
      <c r="O11396" t="s">
        <v>11</v>
      </c>
      <c r="P11396">
        <v>5102</v>
      </c>
      <c r="Q11396">
        <v>5</v>
      </c>
      <c r="R11396">
        <v>2.79</v>
      </c>
      <c r="S11396">
        <v>13.95</v>
      </c>
      <c r="T11396">
        <v>9.65</v>
      </c>
      <c r="U11396">
        <v>30.82</v>
      </c>
      <c r="V11396" t="str">
        <f>VLOOKUP(L11396,'[2]tabela de preços'!$A:$D,4,0)</f>
        <v>NORTON</v>
      </c>
      <c r="W11396" t="str">
        <f>VLOOKUP(L11396,'[2]tabela de preços'!$A:$F,6,0)</f>
        <v xml:space="preserve">DISCOS / LIXAS / ABRASIVOS </v>
      </c>
      <c r="X11396" t="str">
        <f>VLOOKUP(L11396,'[2]tabela de preços'!$A:$G,7,0)</f>
        <v>AUTOMOTIVO</v>
      </c>
    </row>
    <row r="11397" spans="1:24" x14ac:dyDescent="0.3">
      <c r="A11397" t="s">
        <v>2171</v>
      </c>
      <c r="C11397" t="s">
        <v>2186</v>
      </c>
      <c r="D11397" s="1">
        <v>46042</v>
      </c>
      <c r="E11397" t="s">
        <v>2187</v>
      </c>
      <c r="F11397">
        <v>9</v>
      </c>
      <c r="G11397">
        <v>230</v>
      </c>
      <c r="H11397" t="str">
        <f>VLOOKUP(G11397,[1]OPERADORES!$A:$B,2,0)</f>
        <v>SÔNIA</v>
      </c>
      <c r="I11397" t="s">
        <v>21</v>
      </c>
      <c r="J11397" t="s">
        <v>2174</v>
      </c>
      <c r="K11397" t="s">
        <v>2175</v>
      </c>
      <c r="L11397">
        <v>10244</v>
      </c>
      <c r="M11397" t="s">
        <v>84</v>
      </c>
      <c r="O11397" t="s">
        <v>11</v>
      </c>
      <c r="P11397">
        <v>5102</v>
      </c>
      <c r="Q11397">
        <v>10</v>
      </c>
      <c r="R11397">
        <v>2.79</v>
      </c>
      <c r="S11397">
        <v>27.9</v>
      </c>
      <c r="T11397">
        <v>19.3</v>
      </c>
      <c r="U11397">
        <v>30.82</v>
      </c>
      <c r="V11397" t="str">
        <f>VLOOKUP(L11397,'[2]tabela de preços'!$A:$D,4,0)</f>
        <v>NORTON</v>
      </c>
      <c r="W11397" t="str">
        <f>VLOOKUP(L11397,'[2]tabela de preços'!$A:$F,6,0)</f>
        <v xml:space="preserve">DISCOS / LIXAS / ABRASIVOS </v>
      </c>
      <c r="X11397" t="str">
        <f>VLOOKUP(L11397,'[2]tabela de preços'!$A:$G,7,0)</f>
        <v>AUTOMOTIVO</v>
      </c>
    </row>
    <row r="11398" spans="1:24" x14ac:dyDescent="0.3">
      <c r="A11398" t="s">
        <v>2171</v>
      </c>
      <c r="C11398" t="s">
        <v>2186</v>
      </c>
      <c r="D11398" s="1">
        <v>46042</v>
      </c>
      <c r="E11398" t="s">
        <v>2187</v>
      </c>
      <c r="F11398">
        <v>9</v>
      </c>
      <c r="G11398">
        <v>230</v>
      </c>
      <c r="H11398" t="str">
        <f>VLOOKUP(G11398,[1]OPERADORES!$A:$B,2,0)</f>
        <v>SÔNIA</v>
      </c>
      <c r="I11398" t="s">
        <v>21</v>
      </c>
      <c r="J11398" t="s">
        <v>2174</v>
      </c>
      <c r="K11398" t="s">
        <v>2175</v>
      </c>
      <c r="L11398">
        <v>9767</v>
      </c>
      <c r="M11398" t="s">
        <v>2188</v>
      </c>
      <c r="O11398" t="s">
        <v>11</v>
      </c>
      <c r="P11398">
        <v>5403</v>
      </c>
      <c r="Q11398">
        <v>1</v>
      </c>
      <c r="R11398">
        <v>175.58</v>
      </c>
      <c r="S11398">
        <v>175.58</v>
      </c>
      <c r="T11398">
        <v>133.27000000000001</v>
      </c>
      <c r="U11398">
        <v>24.1</v>
      </c>
      <c r="V11398" t="str">
        <f>VLOOKUP(L11398,'[2]tabela de preços'!$A:$D,4,0)</f>
        <v>SIKKENS</v>
      </c>
      <c r="W11398" t="str">
        <f>VLOOKUP(L11398,'[2]tabela de preços'!$A:$F,6,0)</f>
        <v>PRIMER AUTOMOTIVO</v>
      </c>
      <c r="X11398" t="str">
        <f>VLOOKUP(L11398,'[2]tabela de preços'!$A:$G,7,0)</f>
        <v>AUTOMOTIVO</v>
      </c>
    </row>
    <row r="11399" spans="1:24" x14ac:dyDescent="0.3">
      <c r="A11399" t="s">
        <v>2171</v>
      </c>
      <c r="C11399" t="s">
        <v>2189</v>
      </c>
      <c r="D11399" s="1">
        <v>46042</v>
      </c>
      <c r="E11399" t="s">
        <v>2190</v>
      </c>
      <c r="F11399">
        <v>9</v>
      </c>
      <c r="G11399">
        <v>230</v>
      </c>
      <c r="H11399" t="str">
        <f>VLOOKUP(G11399,[1]OPERADORES!$A:$B,2,0)</f>
        <v>SÔNIA</v>
      </c>
      <c r="I11399" t="s">
        <v>21</v>
      </c>
      <c r="J11399" t="s">
        <v>2174</v>
      </c>
      <c r="K11399" t="s">
        <v>2175</v>
      </c>
      <c r="L11399">
        <v>23504</v>
      </c>
      <c r="M11399" t="s">
        <v>2191</v>
      </c>
      <c r="O11399" t="s">
        <v>11</v>
      </c>
      <c r="P11399">
        <v>5102</v>
      </c>
      <c r="Q11399">
        <v>1</v>
      </c>
      <c r="R11399">
        <v>5.91</v>
      </c>
      <c r="S11399">
        <v>5.91</v>
      </c>
      <c r="T11399">
        <v>3.81</v>
      </c>
      <c r="U11399">
        <v>35.53</v>
      </c>
      <c r="V11399" t="str">
        <f>VLOOKUP(L11399,'[2]tabela de preços'!$A:$D,4,0)</f>
        <v>3M</v>
      </c>
      <c r="W11399" t="str">
        <f>VLOOKUP(L11399,'[2]tabela de preços'!$A:$F,6,0)</f>
        <v>EPI´S</v>
      </c>
      <c r="X11399" t="str">
        <f>VLOOKUP(L11399,'[2]tabela de preços'!$A:$G,7,0)</f>
        <v>AUTOMOTIVO</v>
      </c>
    </row>
    <row r="11400" spans="1:24" x14ac:dyDescent="0.3">
      <c r="A11400" t="s">
        <v>2171</v>
      </c>
      <c r="C11400" t="s">
        <v>2192</v>
      </c>
      <c r="D11400" s="1">
        <v>46045</v>
      </c>
      <c r="E11400" t="s">
        <v>2193</v>
      </c>
      <c r="F11400">
        <v>9</v>
      </c>
      <c r="G11400">
        <v>230</v>
      </c>
      <c r="H11400" t="str">
        <f>VLOOKUP(G11400,[1]OPERADORES!$A:$B,2,0)</f>
        <v>SÔNIA</v>
      </c>
      <c r="I11400" t="s">
        <v>21</v>
      </c>
      <c r="J11400" t="s">
        <v>2174</v>
      </c>
      <c r="K11400" t="s">
        <v>2175</v>
      </c>
      <c r="L11400">
        <v>85199</v>
      </c>
      <c r="M11400" t="s">
        <v>2194</v>
      </c>
      <c r="O11400" t="s">
        <v>11</v>
      </c>
      <c r="P11400">
        <v>5102</v>
      </c>
      <c r="Q11400">
        <v>1</v>
      </c>
      <c r="R11400">
        <v>40.630000000000003</v>
      </c>
      <c r="S11400">
        <v>40.630000000000003</v>
      </c>
      <c r="T11400">
        <v>30.84</v>
      </c>
      <c r="U11400">
        <v>24.1</v>
      </c>
      <c r="V11400" t="str">
        <f>VLOOKUP(L11400,'[2]tabela de preços'!$A:$D,4,0)</f>
        <v>VONIXX</v>
      </c>
      <c r="W11400" t="str">
        <f>VLOOKUP(L11400,'[2]tabela de preços'!$A:$F,6,0)</f>
        <v>LINHA DE HIGENIZAÇÃO E ESTÉTICA  AUTOMOTIVA</v>
      </c>
      <c r="X11400" t="str">
        <f>VLOOKUP(L11400,'[2]tabela de preços'!$A:$G,7,0)</f>
        <v>AUTOMOTIVO</v>
      </c>
    </row>
    <row r="11401" spans="1:24" x14ac:dyDescent="0.3">
      <c r="A11401" t="s">
        <v>2171</v>
      </c>
      <c r="C11401" t="s">
        <v>2192</v>
      </c>
      <c r="D11401" s="1">
        <v>46045</v>
      </c>
      <c r="E11401" t="s">
        <v>2195</v>
      </c>
      <c r="F11401">
        <v>9</v>
      </c>
      <c r="G11401">
        <v>230</v>
      </c>
      <c r="H11401" t="str">
        <f>VLOOKUP(G11401,[1]OPERADORES!$A:$B,2,0)</f>
        <v>SÔNIA</v>
      </c>
      <c r="I11401" t="s">
        <v>21</v>
      </c>
      <c r="J11401" t="s">
        <v>2174</v>
      </c>
      <c r="K11401" t="s">
        <v>2175</v>
      </c>
      <c r="L11401">
        <v>85201</v>
      </c>
      <c r="M11401" t="s">
        <v>2196</v>
      </c>
      <c r="O11401" t="s">
        <v>11</v>
      </c>
      <c r="P11401">
        <v>5102</v>
      </c>
      <c r="Q11401">
        <v>1</v>
      </c>
      <c r="R11401">
        <v>30.87</v>
      </c>
      <c r="S11401">
        <v>30.87</v>
      </c>
      <c r="T11401">
        <v>23.43</v>
      </c>
      <c r="U11401">
        <v>24.1</v>
      </c>
      <c r="V11401" t="str">
        <f>VLOOKUP(L11401,'[2]tabela de preços'!$A:$D,4,0)</f>
        <v>VONIXX</v>
      </c>
      <c r="W11401" t="str">
        <f>VLOOKUP(L11401,'[2]tabela de preços'!$A:$F,6,0)</f>
        <v>LINHA DE HIGENIZAÇÃO E ESTÉTICA  AUTOMOTIVA</v>
      </c>
      <c r="X11401" t="str">
        <f>VLOOKUP(L11401,'[2]tabela de preços'!$A:$G,7,0)</f>
        <v>AUTOMOTIVO</v>
      </c>
    </row>
    <row r="11402" spans="1:24" x14ac:dyDescent="0.3">
      <c r="A11402" t="s">
        <v>2171</v>
      </c>
      <c r="C11402" t="s">
        <v>2192</v>
      </c>
      <c r="D11402" s="1">
        <v>46045</v>
      </c>
      <c r="E11402" t="s">
        <v>2197</v>
      </c>
      <c r="F11402">
        <v>9</v>
      </c>
      <c r="G11402">
        <v>230</v>
      </c>
      <c r="H11402" t="str">
        <f>VLOOKUP(G11402,[1]OPERADORES!$A:$B,2,0)</f>
        <v>SÔNIA</v>
      </c>
      <c r="I11402" t="s">
        <v>21</v>
      </c>
      <c r="J11402" t="s">
        <v>2174</v>
      </c>
      <c r="K11402" t="s">
        <v>2175</v>
      </c>
      <c r="L11402">
        <v>23580</v>
      </c>
      <c r="M11402" t="s">
        <v>115</v>
      </c>
      <c r="O11402" t="s">
        <v>11</v>
      </c>
      <c r="P11402">
        <v>5102</v>
      </c>
      <c r="Q11402">
        <v>10</v>
      </c>
      <c r="R11402">
        <v>0.56000000000000005</v>
      </c>
      <c r="S11402">
        <v>5.6</v>
      </c>
      <c r="T11402">
        <v>3.6</v>
      </c>
      <c r="U11402">
        <v>35.71</v>
      </c>
      <c r="V11402" t="str">
        <f>VLOOKUP(L11402,'[2]tabela de preços'!$A:$D,4,0)</f>
        <v>RENOVA COADORES</v>
      </c>
      <c r="W11402" t="str">
        <f>VLOOKUP(L11402,'[2]tabela de preços'!$A:$F,6,0)</f>
        <v>COADORES</v>
      </c>
      <c r="X11402" t="str">
        <f>VLOOKUP(L11402,'[2]tabela de preços'!$A:$G,7,0)</f>
        <v>AUTOMOTIVO</v>
      </c>
    </row>
    <row r="11403" spans="1:24" x14ac:dyDescent="0.3">
      <c r="A11403" t="s">
        <v>2171</v>
      </c>
      <c r="C11403" t="s">
        <v>2192</v>
      </c>
      <c r="D11403" s="1">
        <v>46045</v>
      </c>
      <c r="E11403" t="s">
        <v>2195</v>
      </c>
      <c r="F11403">
        <v>9</v>
      </c>
      <c r="G11403">
        <v>230</v>
      </c>
      <c r="H11403" t="str">
        <f>VLOOKUP(G11403,[1]OPERADORES!$A:$B,2,0)</f>
        <v>SÔNIA</v>
      </c>
      <c r="I11403" t="s">
        <v>21</v>
      </c>
      <c r="J11403" t="s">
        <v>2174</v>
      </c>
      <c r="K11403" t="s">
        <v>2175</v>
      </c>
      <c r="L11403">
        <v>22339</v>
      </c>
      <c r="M11403" t="s">
        <v>2198</v>
      </c>
      <c r="O11403" t="s">
        <v>11</v>
      </c>
      <c r="P11403">
        <v>5102</v>
      </c>
      <c r="Q11403">
        <v>2</v>
      </c>
      <c r="R11403">
        <v>7.75</v>
      </c>
      <c r="S11403">
        <v>15.5</v>
      </c>
      <c r="T11403">
        <v>11.78</v>
      </c>
      <c r="U11403">
        <v>24</v>
      </c>
      <c r="V11403" t="str">
        <f>VLOOKUP(L11403,'[2]tabela de preços'!$A:$D,4,0)</f>
        <v>WANDA</v>
      </c>
      <c r="W11403" t="str">
        <f>VLOOKUP(L11403,'[2]tabela de preços'!$A:$F,6,0)</f>
        <v>APLICADORES / ADAPTADORES / ENGATES / SUPORTES</v>
      </c>
      <c r="X11403" t="str">
        <f>VLOOKUP(L11403,'[2]tabela de preços'!$A:$G,7,0)</f>
        <v>AUTOMOTIVO</v>
      </c>
    </row>
    <row r="11404" spans="1:24" x14ac:dyDescent="0.3">
      <c r="A11404" t="s">
        <v>2171</v>
      </c>
      <c r="C11404" t="s">
        <v>2192</v>
      </c>
      <c r="D11404" s="1">
        <v>46045</v>
      </c>
      <c r="E11404" t="s">
        <v>2197</v>
      </c>
      <c r="F11404">
        <v>9</v>
      </c>
      <c r="G11404">
        <v>230</v>
      </c>
      <c r="H11404" t="str">
        <f>VLOOKUP(G11404,[1]OPERADORES!$A:$B,2,0)</f>
        <v>SÔNIA</v>
      </c>
      <c r="I11404" t="s">
        <v>21</v>
      </c>
      <c r="J11404" t="s">
        <v>2174</v>
      </c>
      <c r="K11404" t="s">
        <v>2175</v>
      </c>
      <c r="L11404">
        <v>10298</v>
      </c>
      <c r="M11404" t="s">
        <v>85</v>
      </c>
      <c r="O11404" t="s">
        <v>11</v>
      </c>
      <c r="P11404">
        <v>5102</v>
      </c>
      <c r="Q11404">
        <v>1</v>
      </c>
      <c r="R11404">
        <v>56.89</v>
      </c>
      <c r="S11404">
        <v>56.89</v>
      </c>
      <c r="T11404">
        <v>47.38</v>
      </c>
      <c r="U11404">
        <v>16.72</v>
      </c>
      <c r="V11404" t="str">
        <f>VLOOKUP(L11404,'[2]tabela de preços'!$A:$D,4,0)</f>
        <v>ANJO</v>
      </c>
      <c r="W11404" t="str">
        <f>VLOOKUP(L11404,'[2]tabela de preços'!$A:$F,6,0)</f>
        <v>THINNER DE LIMPEZA</v>
      </c>
      <c r="X11404" t="str">
        <f>VLOOKUP(L11404,'[2]tabela de preços'!$A:$G,7,0)</f>
        <v>THINNER</v>
      </c>
    </row>
    <row r="11405" spans="1:24" x14ac:dyDescent="0.3">
      <c r="A11405" t="s">
        <v>2171</v>
      </c>
      <c r="C11405" t="s">
        <v>2199</v>
      </c>
      <c r="D11405" s="1">
        <v>46045</v>
      </c>
      <c r="E11405" t="s">
        <v>2200</v>
      </c>
      <c r="F11405">
        <v>9</v>
      </c>
      <c r="G11405">
        <v>230</v>
      </c>
      <c r="H11405" t="str">
        <f>VLOOKUP(G11405,[1]OPERADORES!$A:$B,2,0)</f>
        <v>SÔNIA</v>
      </c>
      <c r="I11405" t="s">
        <v>21</v>
      </c>
      <c r="J11405" t="s">
        <v>2174</v>
      </c>
      <c r="K11405" t="s">
        <v>2175</v>
      </c>
      <c r="L11405">
        <v>84565</v>
      </c>
      <c r="M11405" t="s">
        <v>236</v>
      </c>
      <c r="O11405" t="s">
        <v>11</v>
      </c>
      <c r="P11405">
        <v>5102</v>
      </c>
      <c r="Q11405">
        <v>1</v>
      </c>
      <c r="R11405">
        <v>9.24</v>
      </c>
      <c r="S11405">
        <v>9.24</v>
      </c>
      <c r="T11405">
        <v>7.01</v>
      </c>
      <c r="U11405">
        <v>24.13</v>
      </c>
      <c r="V11405" t="str">
        <f>VLOOKUP(L11405,'[2]tabela de preços'!$A:$D,4,0)</f>
        <v>BRASILUX</v>
      </c>
      <c r="W11405" t="str">
        <f>VLOOKUP(L11405,'[2]tabela de preços'!$A:$F,6,0)</f>
        <v>PRETO FOSCO VINÍLICO</v>
      </c>
      <c r="X11405" t="str">
        <f>VLOOKUP(L11405,'[2]tabela de preços'!$A:$G,7,0)</f>
        <v>AUTOMOTIVO</v>
      </c>
    </row>
    <row r="11406" spans="1:24" x14ac:dyDescent="0.3">
      <c r="A11406" t="s">
        <v>2171</v>
      </c>
      <c r="C11406" t="s">
        <v>2199</v>
      </c>
      <c r="D11406" s="1">
        <v>46045</v>
      </c>
      <c r="E11406" t="s">
        <v>2200</v>
      </c>
      <c r="F11406">
        <v>9</v>
      </c>
      <c r="G11406">
        <v>230</v>
      </c>
      <c r="H11406" t="str">
        <f>VLOOKUP(G11406,[1]OPERADORES!$A:$B,2,0)</f>
        <v>SÔNIA</v>
      </c>
      <c r="I11406" t="s">
        <v>21</v>
      </c>
      <c r="J11406" t="s">
        <v>2174</v>
      </c>
      <c r="K11406" t="s">
        <v>2175</v>
      </c>
      <c r="L11406">
        <v>10226</v>
      </c>
      <c r="M11406" t="s">
        <v>145</v>
      </c>
      <c r="O11406" t="s">
        <v>11</v>
      </c>
      <c r="P11406">
        <v>5102</v>
      </c>
      <c r="Q11406">
        <v>5</v>
      </c>
      <c r="R11406">
        <v>2.79</v>
      </c>
      <c r="S11406">
        <v>13.95</v>
      </c>
      <c r="T11406">
        <v>11.6</v>
      </c>
      <c r="U11406">
        <v>16.850000000000001</v>
      </c>
      <c r="V11406" t="str">
        <f>VLOOKUP(L11406,'[2]tabela de preços'!$A:$D,4,0)</f>
        <v>NORTON</v>
      </c>
      <c r="W11406" t="str">
        <f>VLOOKUP(L11406,'[2]tabela de preços'!$A:$F,6,0)</f>
        <v xml:space="preserve">DISCOS / LIXAS / ABRASIVOS </v>
      </c>
      <c r="X11406" t="str">
        <f>VLOOKUP(L11406,'[2]tabela de preços'!$A:$G,7,0)</f>
        <v>AUTOMOTIVO</v>
      </c>
    </row>
    <row r="11407" spans="1:24" x14ac:dyDescent="0.3">
      <c r="A11407" t="s">
        <v>2171</v>
      </c>
      <c r="C11407" t="s">
        <v>2199</v>
      </c>
      <c r="D11407" s="1">
        <v>46045</v>
      </c>
      <c r="E11407" t="s">
        <v>2200</v>
      </c>
      <c r="F11407">
        <v>9</v>
      </c>
      <c r="G11407">
        <v>230</v>
      </c>
      <c r="H11407" t="str">
        <f>VLOOKUP(G11407,[1]OPERADORES!$A:$B,2,0)</f>
        <v>SÔNIA</v>
      </c>
      <c r="I11407" t="s">
        <v>21</v>
      </c>
      <c r="J11407" t="s">
        <v>2174</v>
      </c>
      <c r="K11407" t="s">
        <v>2175</v>
      </c>
      <c r="L11407">
        <v>22188</v>
      </c>
      <c r="M11407" t="s">
        <v>78</v>
      </c>
      <c r="O11407" t="s">
        <v>11</v>
      </c>
      <c r="P11407">
        <v>5102</v>
      </c>
      <c r="Q11407">
        <v>5</v>
      </c>
      <c r="R11407">
        <v>16.88</v>
      </c>
      <c r="S11407">
        <v>84.4</v>
      </c>
      <c r="T11407">
        <v>54.45</v>
      </c>
      <c r="U11407">
        <v>35.49</v>
      </c>
      <c r="V11407" t="str">
        <f>VLOOKUP(L11407,'[2]tabela de preços'!$A:$D,4,0)</f>
        <v>3M</v>
      </c>
      <c r="W11407" t="str">
        <f>VLOOKUP(L11407,'[2]tabela de preços'!$A:$F,6,0)</f>
        <v>FITA AUTOMOTIVA</v>
      </c>
      <c r="X11407" t="str">
        <f>VLOOKUP(L11407,'[2]tabela de preços'!$A:$G,7,0)</f>
        <v>AUTOMOTIVO</v>
      </c>
    </row>
    <row r="11408" spans="1:24" x14ac:dyDescent="0.3">
      <c r="A11408" t="s">
        <v>2171</v>
      </c>
      <c r="C11408" t="s">
        <v>2199</v>
      </c>
      <c r="D11408" s="1">
        <v>46045</v>
      </c>
      <c r="E11408" t="s">
        <v>2200</v>
      </c>
      <c r="F11408">
        <v>9</v>
      </c>
      <c r="G11408">
        <v>230</v>
      </c>
      <c r="H11408" t="str">
        <f>VLOOKUP(G11408,[1]OPERADORES!$A:$B,2,0)</f>
        <v>SÔNIA</v>
      </c>
      <c r="I11408" t="s">
        <v>21</v>
      </c>
      <c r="J11408" t="s">
        <v>2174</v>
      </c>
      <c r="K11408" t="s">
        <v>2175</v>
      </c>
      <c r="L11408">
        <v>23383</v>
      </c>
      <c r="M11408" t="s">
        <v>419</v>
      </c>
      <c r="O11408" t="s">
        <v>11</v>
      </c>
      <c r="P11408">
        <v>5403</v>
      </c>
      <c r="Q11408">
        <v>2</v>
      </c>
      <c r="R11408">
        <v>51.6</v>
      </c>
      <c r="S11408">
        <v>103.2</v>
      </c>
      <c r="T11408">
        <v>78.319999999999993</v>
      </c>
      <c r="U11408">
        <v>24.11</v>
      </c>
      <c r="V11408" t="str">
        <f>VLOOKUP(L11408,'[2]tabela de preços'!$A:$D,4,0)</f>
        <v>WANDA</v>
      </c>
      <c r="W11408" t="str">
        <f>VLOOKUP(L11408,'[2]tabela de preços'!$A:$F,6,0)</f>
        <v>TINTAS PU</v>
      </c>
      <c r="X11408" t="str">
        <f>VLOOKUP(L11408,'[2]tabela de preços'!$A:$G,7,0)</f>
        <v>AUTOMOTIVO</v>
      </c>
    </row>
    <row r="11409" spans="1:24" x14ac:dyDescent="0.3">
      <c r="A11409" t="s">
        <v>2171</v>
      </c>
      <c r="C11409" t="s">
        <v>2199</v>
      </c>
      <c r="D11409" s="1">
        <v>46045</v>
      </c>
      <c r="E11409" t="s">
        <v>2200</v>
      </c>
      <c r="F11409">
        <v>9</v>
      </c>
      <c r="G11409">
        <v>230</v>
      </c>
      <c r="H11409" t="str">
        <f>VLOOKUP(G11409,[1]OPERADORES!$A:$B,2,0)</f>
        <v>SÔNIA</v>
      </c>
      <c r="I11409" t="s">
        <v>21</v>
      </c>
      <c r="J11409" t="s">
        <v>2174</v>
      </c>
      <c r="K11409" t="s">
        <v>2175</v>
      </c>
      <c r="L11409">
        <v>87109</v>
      </c>
      <c r="M11409" t="s">
        <v>2201</v>
      </c>
      <c r="O11409" t="s">
        <v>11</v>
      </c>
      <c r="P11409">
        <v>5102</v>
      </c>
      <c r="Q11409">
        <v>2</v>
      </c>
      <c r="R11409">
        <v>41.35</v>
      </c>
      <c r="S11409">
        <v>82.7</v>
      </c>
      <c r="T11409">
        <v>62.78</v>
      </c>
      <c r="U11409">
        <v>24.09</v>
      </c>
      <c r="V11409" t="str">
        <f>VLOOKUP(L11409,'[2]tabela de preços'!$A:$D,4,0)</f>
        <v>SHERWIN WILLIAMS</v>
      </c>
      <c r="W11409" t="str">
        <f>VLOOKUP(L11409,'[2]tabela de preços'!$A:$F,6,0)</f>
        <v>TINTAS PU</v>
      </c>
      <c r="X11409" t="str">
        <f>VLOOKUP(L11409,'[2]tabela de preços'!$A:$G,7,0)</f>
        <v>AUTOMOTIVO</v>
      </c>
    </row>
    <row r="11410" spans="1:24" x14ac:dyDescent="0.3">
      <c r="A11410" t="s">
        <v>2171</v>
      </c>
      <c r="C11410" t="s">
        <v>2199</v>
      </c>
      <c r="D11410" s="1">
        <v>46045</v>
      </c>
      <c r="E11410" t="s">
        <v>2200</v>
      </c>
      <c r="F11410">
        <v>9</v>
      </c>
      <c r="G11410">
        <v>230</v>
      </c>
      <c r="H11410" t="str">
        <f>VLOOKUP(G11410,[1]OPERADORES!$A:$B,2,0)</f>
        <v>SÔNIA</v>
      </c>
      <c r="I11410" t="s">
        <v>21</v>
      </c>
      <c r="J11410" t="s">
        <v>2174</v>
      </c>
      <c r="K11410" t="s">
        <v>2175</v>
      </c>
      <c r="L11410">
        <v>10238</v>
      </c>
      <c r="M11410" t="s">
        <v>79</v>
      </c>
      <c r="O11410" t="s">
        <v>11</v>
      </c>
      <c r="P11410">
        <v>5102</v>
      </c>
      <c r="Q11410">
        <v>5</v>
      </c>
      <c r="R11410">
        <v>2.79</v>
      </c>
      <c r="S11410">
        <v>13.95</v>
      </c>
      <c r="T11410">
        <v>11.2</v>
      </c>
      <c r="U11410">
        <v>19.71</v>
      </c>
      <c r="V11410" t="str">
        <f>VLOOKUP(L11410,'[2]tabela de preços'!$A:$D,4,0)</f>
        <v>NORTON</v>
      </c>
      <c r="W11410" t="str">
        <f>VLOOKUP(L11410,'[2]tabela de preços'!$A:$F,6,0)</f>
        <v xml:space="preserve">DISCOS / LIXAS / ABRASIVOS </v>
      </c>
      <c r="X11410" t="str">
        <f>VLOOKUP(L11410,'[2]tabela de preços'!$A:$G,7,0)</f>
        <v>AUTOMOTIVO</v>
      </c>
    </row>
    <row r="11411" spans="1:24" x14ac:dyDescent="0.3">
      <c r="A11411" t="s">
        <v>2171</v>
      </c>
      <c r="C11411" t="s">
        <v>2199</v>
      </c>
      <c r="D11411" s="1">
        <v>46045</v>
      </c>
      <c r="E11411" t="s">
        <v>2200</v>
      </c>
      <c r="F11411">
        <v>9</v>
      </c>
      <c r="G11411">
        <v>230</v>
      </c>
      <c r="H11411" t="str">
        <f>VLOOKUP(G11411,[1]OPERADORES!$A:$B,2,0)</f>
        <v>SÔNIA</v>
      </c>
      <c r="I11411" t="s">
        <v>21</v>
      </c>
      <c r="J11411" t="s">
        <v>2174</v>
      </c>
      <c r="K11411" t="s">
        <v>2175</v>
      </c>
      <c r="L11411">
        <v>10243</v>
      </c>
      <c r="M11411" t="s">
        <v>83</v>
      </c>
      <c r="O11411" t="s">
        <v>11</v>
      </c>
      <c r="P11411">
        <v>5102</v>
      </c>
      <c r="Q11411">
        <v>10</v>
      </c>
      <c r="R11411">
        <v>2.79</v>
      </c>
      <c r="S11411">
        <v>27.9</v>
      </c>
      <c r="T11411">
        <v>19.3</v>
      </c>
      <c r="U11411">
        <v>30.82</v>
      </c>
      <c r="V11411" t="str">
        <f>VLOOKUP(L11411,'[2]tabela de preços'!$A:$D,4,0)</f>
        <v>NORTON</v>
      </c>
      <c r="W11411" t="str">
        <f>VLOOKUP(L11411,'[2]tabela de preços'!$A:$F,6,0)</f>
        <v xml:space="preserve">DISCOS / LIXAS / ABRASIVOS </v>
      </c>
      <c r="X11411" t="str">
        <f>VLOOKUP(L11411,'[2]tabela de preços'!$A:$G,7,0)</f>
        <v>AUTOMOTIVO</v>
      </c>
    </row>
    <row r="11412" spans="1:24" x14ac:dyDescent="0.3">
      <c r="A11412" t="s">
        <v>2171</v>
      </c>
      <c r="C11412" t="s">
        <v>2199</v>
      </c>
      <c r="D11412" s="1">
        <v>46045</v>
      </c>
      <c r="E11412" t="s">
        <v>2200</v>
      </c>
      <c r="F11412">
        <v>9</v>
      </c>
      <c r="G11412">
        <v>230</v>
      </c>
      <c r="H11412" t="str">
        <f>VLOOKUP(G11412,[1]OPERADORES!$A:$B,2,0)</f>
        <v>SÔNIA</v>
      </c>
      <c r="I11412" t="s">
        <v>21</v>
      </c>
      <c r="J11412" t="s">
        <v>2174</v>
      </c>
      <c r="K11412" t="s">
        <v>2175</v>
      </c>
      <c r="L11412">
        <v>10244</v>
      </c>
      <c r="M11412" t="s">
        <v>84</v>
      </c>
      <c r="O11412" t="s">
        <v>11</v>
      </c>
      <c r="P11412">
        <v>5102</v>
      </c>
      <c r="Q11412">
        <v>10</v>
      </c>
      <c r="R11412">
        <v>2.79</v>
      </c>
      <c r="S11412">
        <v>27.9</v>
      </c>
      <c r="T11412">
        <v>19.3</v>
      </c>
      <c r="U11412">
        <v>30.82</v>
      </c>
      <c r="V11412" t="str">
        <f>VLOOKUP(L11412,'[2]tabela de preços'!$A:$D,4,0)</f>
        <v>NORTON</v>
      </c>
      <c r="W11412" t="str">
        <f>VLOOKUP(L11412,'[2]tabela de preços'!$A:$F,6,0)</f>
        <v xml:space="preserve">DISCOS / LIXAS / ABRASIVOS </v>
      </c>
      <c r="X11412" t="str">
        <f>VLOOKUP(L11412,'[2]tabela de preços'!$A:$G,7,0)</f>
        <v>AUTOMOTIVO</v>
      </c>
    </row>
    <row r="11413" spans="1:24" x14ac:dyDescent="0.3">
      <c r="A11413" t="s">
        <v>2171</v>
      </c>
      <c r="C11413" t="s">
        <v>2199</v>
      </c>
      <c r="D11413" s="1">
        <v>46045</v>
      </c>
      <c r="E11413" t="s">
        <v>2200</v>
      </c>
      <c r="F11413">
        <v>9</v>
      </c>
      <c r="G11413">
        <v>230</v>
      </c>
      <c r="H11413" t="str">
        <f>VLOOKUP(G11413,[1]OPERADORES!$A:$B,2,0)</f>
        <v>SÔNIA</v>
      </c>
      <c r="I11413" t="s">
        <v>21</v>
      </c>
      <c r="J11413" t="s">
        <v>2174</v>
      </c>
      <c r="K11413" t="s">
        <v>2175</v>
      </c>
      <c r="L11413">
        <v>10245</v>
      </c>
      <c r="M11413" t="s">
        <v>195</v>
      </c>
      <c r="O11413" t="s">
        <v>11</v>
      </c>
      <c r="P11413">
        <v>5102</v>
      </c>
      <c r="Q11413">
        <v>5</v>
      </c>
      <c r="R11413">
        <v>2.79</v>
      </c>
      <c r="S11413">
        <v>13.95</v>
      </c>
      <c r="T11413">
        <v>9.65</v>
      </c>
      <c r="U11413">
        <v>30.82</v>
      </c>
      <c r="V11413" t="str">
        <f>VLOOKUP(L11413,'[2]tabela de preços'!$A:$D,4,0)</f>
        <v>NORTON</v>
      </c>
      <c r="W11413" t="str">
        <f>VLOOKUP(L11413,'[2]tabela de preços'!$A:$F,6,0)</f>
        <v xml:space="preserve">DISCOS / LIXAS / ABRASIVOS </v>
      </c>
      <c r="X11413" t="str">
        <f>VLOOKUP(L11413,'[2]tabela de preços'!$A:$G,7,0)</f>
        <v>AUTOMOTIVO</v>
      </c>
    </row>
    <row r="11414" spans="1:24" x14ac:dyDescent="0.3">
      <c r="A11414" t="s">
        <v>2171</v>
      </c>
      <c r="C11414" t="s">
        <v>2199</v>
      </c>
      <c r="D11414" s="1">
        <v>46045</v>
      </c>
      <c r="E11414" t="s">
        <v>2200</v>
      </c>
      <c r="F11414">
        <v>9</v>
      </c>
      <c r="G11414">
        <v>230</v>
      </c>
      <c r="H11414" t="str">
        <f>VLOOKUP(G11414,[1]OPERADORES!$A:$B,2,0)</f>
        <v>SÔNIA</v>
      </c>
      <c r="I11414" t="s">
        <v>21</v>
      </c>
      <c r="J11414" t="s">
        <v>2174</v>
      </c>
      <c r="K11414" t="s">
        <v>2175</v>
      </c>
      <c r="L11414">
        <v>23465</v>
      </c>
      <c r="M11414" t="s">
        <v>110</v>
      </c>
      <c r="O11414" t="s">
        <v>11</v>
      </c>
      <c r="P11414">
        <v>5102</v>
      </c>
      <c r="Q11414">
        <v>3</v>
      </c>
      <c r="R11414">
        <v>3.76</v>
      </c>
      <c r="S11414">
        <v>11.28</v>
      </c>
      <c r="T11414">
        <v>8.5500000000000007</v>
      </c>
      <c r="U11414">
        <v>24.2</v>
      </c>
      <c r="V11414" t="str">
        <f>VLOOKUP(L11414,'[2]tabela de preços'!$A:$D,4,0)</f>
        <v>3M</v>
      </c>
      <c r="W11414" t="str">
        <f>VLOOKUP(L11414,'[2]tabela de preços'!$A:$F,6,0)</f>
        <v>EPI´S</v>
      </c>
      <c r="X11414" t="str">
        <f>VLOOKUP(L11414,'[2]tabela de preços'!$A:$G,7,0)</f>
        <v>AUTOMOTIVO</v>
      </c>
    </row>
    <row r="11415" spans="1:24" x14ac:dyDescent="0.3">
      <c r="A11415" t="s">
        <v>2171</v>
      </c>
      <c r="C11415" t="s">
        <v>2199</v>
      </c>
      <c r="D11415" s="1">
        <v>46045</v>
      </c>
      <c r="E11415" t="s">
        <v>2200</v>
      </c>
      <c r="F11415">
        <v>9</v>
      </c>
      <c r="G11415">
        <v>230</v>
      </c>
      <c r="H11415" t="str">
        <f>VLOOKUP(G11415,[1]OPERADORES!$A:$B,2,0)</f>
        <v>SÔNIA</v>
      </c>
      <c r="I11415" t="s">
        <v>21</v>
      </c>
      <c r="J11415" t="s">
        <v>2174</v>
      </c>
      <c r="K11415" t="s">
        <v>2175</v>
      </c>
      <c r="L11415">
        <v>84658</v>
      </c>
      <c r="M11415" t="s">
        <v>100</v>
      </c>
      <c r="O11415" t="s">
        <v>11</v>
      </c>
      <c r="P11415">
        <v>5102</v>
      </c>
      <c r="Q11415">
        <v>1</v>
      </c>
      <c r="R11415">
        <v>40.840000000000003</v>
      </c>
      <c r="S11415">
        <v>40.840000000000003</v>
      </c>
      <c r="T11415">
        <v>31</v>
      </c>
      <c r="U11415">
        <v>24.09</v>
      </c>
      <c r="V11415" t="str">
        <f>VLOOKUP(L11415,'[2]tabela de preços'!$A:$D,4,0)</f>
        <v>ANJO</v>
      </c>
      <c r="W11415" t="str">
        <f>VLOOKUP(L11415,'[2]tabela de preços'!$A:$F,6,0)</f>
        <v>MASSA POLIÉSTER</v>
      </c>
      <c r="X11415" t="str">
        <f>VLOOKUP(L11415,'[2]tabela de preços'!$A:$G,7,0)</f>
        <v>AUTOMOTIVO</v>
      </c>
    </row>
    <row r="11416" spans="1:24" x14ac:dyDescent="0.3">
      <c r="A11416" t="s">
        <v>2171</v>
      </c>
      <c r="C11416" t="s">
        <v>2199</v>
      </c>
      <c r="D11416" s="1">
        <v>46045</v>
      </c>
      <c r="E11416" t="s">
        <v>2200</v>
      </c>
      <c r="F11416">
        <v>9</v>
      </c>
      <c r="G11416">
        <v>230</v>
      </c>
      <c r="H11416" t="str">
        <f>VLOOKUP(G11416,[1]OPERADORES!$A:$B,2,0)</f>
        <v>SÔNIA</v>
      </c>
      <c r="I11416" t="s">
        <v>21</v>
      </c>
      <c r="J11416" t="s">
        <v>2174</v>
      </c>
      <c r="K11416" t="s">
        <v>2175</v>
      </c>
      <c r="L11416">
        <v>10296</v>
      </c>
      <c r="M11416" t="s">
        <v>334</v>
      </c>
      <c r="O11416" t="s">
        <v>11</v>
      </c>
      <c r="P11416">
        <v>5102</v>
      </c>
      <c r="Q11416">
        <v>1</v>
      </c>
      <c r="R11416">
        <v>17.02</v>
      </c>
      <c r="S11416">
        <v>17.02</v>
      </c>
      <c r="T11416">
        <v>12.57</v>
      </c>
      <c r="U11416">
        <v>26.15</v>
      </c>
      <c r="V11416" t="str">
        <f>VLOOKUP(L11416,'[2]tabela de preços'!$A:$D,4,0)</f>
        <v>ANJO</v>
      </c>
      <c r="W11416" t="str">
        <f>VLOOKUP(L11416,'[2]tabela de preços'!$A:$F,6,0)</f>
        <v>DESENGRAXANTE</v>
      </c>
      <c r="X11416" t="str">
        <f>VLOOKUP(L11416,'[2]tabela de preços'!$A:$G,7,0)</f>
        <v>AUTOMOTIVO</v>
      </c>
    </row>
    <row r="11417" spans="1:24" x14ac:dyDescent="0.3">
      <c r="A11417" t="s">
        <v>2171</v>
      </c>
      <c r="C11417" t="s">
        <v>2199</v>
      </c>
      <c r="D11417" s="1">
        <v>46045</v>
      </c>
      <c r="E11417" t="s">
        <v>2200</v>
      </c>
      <c r="F11417">
        <v>9</v>
      </c>
      <c r="G11417">
        <v>230</v>
      </c>
      <c r="H11417" t="str">
        <f>VLOOKUP(G11417,[1]OPERADORES!$A:$B,2,0)</f>
        <v>SÔNIA</v>
      </c>
      <c r="I11417" t="s">
        <v>21</v>
      </c>
      <c r="J11417" t="s">
        <v>2174</v>
      </c>
      <c r="K11417" t="s">
        <v>2175</v>
      </c>
      <c r="L11417">
        <v>85363</v>
      </c>
      <c r="M11417" t="s">
        <v>237</v>
      </c>
      <c r="O11417" t="s">
        <v>11</v>
      </c>
      <c r="P11417">
        <v>5102</v>
      </c>
      <c r="Q11417">
        <v>1</v>
      </c>
      <c r="R11417">
        <v>23.95</v>
      </c>
      <c r="S11417">
        <v>23.95</v>
      </c>
      <c r="T11417">
        <v>18.18</v>
      </c>
      <c r="U11417">
        <v>24.09</v>
      </c>
      <c r="V11417" t="str">
        <f>VLOOKUP(L11417,'[2]tabela de preços'!$A:$D,4,0)</f>
        <v>BRASILUX</v>
      </c>
      <c r="W11417" t="str">
        <f>VLOOKUP(L11417,'[2]tabela de preços'!$A:$F,6,0)</f>
        <v>PRETO FOSCO VINÍLICO</v>
      </c>
      <c r="X11417" t="str">
        <f>VLOOKUP(L11417,'[2]tabela de preços'!$A:$G,7,0)</f>
        <v>AUTOMOTIVO</v>
      </c>
    </row>
    <row r="11418" spans="1:24" x14ac:dyDescent="0.3">
      <c r="A11418" t="s">
        <v>2171</v>
      </c>
      <c r="C11418" t="s">
        <v>2202</v>
      </c>
      <c r="D11418" s="1">
        <v>46049</v>
      </c>
      <c r="E11418" t="s">
        <v>2203</v>
      </c>
      <c r="F11418">
        <v>9</v>
      </c>
      <c r="G11418">
        <v>230</v>
      </c>
      <c r="H11418" t="str">
        <f>VLOOKUP(G11418,[1]OPERADORES!$A:$B,2,0)</f>
        <v>SÔNIA</v>
      </c>
      <c r="I11418" t="s">
        <v>21</v>
      </c>
      <c r="J11418" t="s">
        <v>2174</v>
      </c>
      <c r="K11418" t="s">
        <v>2175</v>
      </c>
      <c r="L11418">
        <v>9773</v>
      </c>
      <c r="M11418" t="s">
        <v>703</v>
      </c>
      <c r="O11418" t="s">
        <v>11</v>
      </c>
      <c r="P11418">
        <v>5102</v>
      </c>
      <c r="Q11418">
        <v>1</v>
      </c>
      <c r="R11418">
        <v>95.77</v>
      </c>
      <c r="S11418">
        <v>95.77</v>
      </c>
      <c r="T11418">
        <v>72.69</v>
      </c>
      <c r="U11418">
        <v>24.1</v>
      </c>
      <c r="V11418" t="str">
        <f>VLOOKUP(L11418,'[2]tabela de preços'!$A:$D,4,0)</f>
        <v>SIKKENS</v>
      </c>
      <c r="W11418" t="str">
        <f>VLOOKUP(L11418,'[2]tabela de preços'!$A:$F,6,0)</f>
        <v>CATALISADORES INDIVIDUAS</v>
      </c>
      <c r="X11418" t="str">
        <f>VLOOKUP(L11418,'[2]tabela de preços'!$A:$G,7,0)</f>
        <v>AUTOMOTIVO</v>
      </c>
    </row>
    <row r="11419" spans="1:24" x14ac:dyDescent="0.3">
      <c r="A11419" t="s">
        <v>2171</v>
      </c>
      <c r="C11419" t="s">
        <v>2202</v>
      </c>
      <c r="D11419" s="1">
        <v>46049</v>
      </c>
      <c r="E11419" t="s">
        <v>2203</v>
      </c>
      <c r="F11419">
        <v>9</v>
      </c>
      <c r="G11419">
        <v>230</v>
      </c>
      <c r="H11419" t="str">
        <f>VLOOKUP(G11419,[1]OPERADORES!$A:$B,2,0)</f>
        <v>SÔNIA</v>
      </c>
      <c r="I11419" t="s">
        <v>21</v>
      </c>
      <c r="J11419" t="s">
        <v>2174</v>
      </c>
      <c r="K11419" t="s">
        <v>2175</v>
      </c>
      <c r="L11419">
        <v>21033</v>
      </c>
      <c r="M11419" t="s">
        <v>109</v>
      </c>
      <c r="O11419" t="s">
        <v>11</v>
      </c>
      <c r="P11419">
        <v>5102</v>
      </c>
      <c r="Q11419">
        <v>5</v>
      </c>
      <c r="R11419">
        <v>27.77</v>
      </c>
      <c r="S11419">
        <v>138.85</v>
      </c>
      <c r="T11419">
        <v>105.4</v>
      </c>
      <c r="U11419">
        <v>24.09</v>
      </c>
      <c r="V11419" t="str">
        <f>VLOOKUP(L11419,'[2]tabela de preços'!$A:$D,4,0)</f>
        <v>SHERWIN WILLIAMS</v>
      </c>
      <c r="W11419" t="str">
        <f>VLOOKUP(L11419,'[2]tabela de preços'!$A:$F,6,0)</f>
        <v>TINTAS PU</v>
      </c>
      <c r="X11419" t="str">
        <f>VLOOKUP(L11419,'[2]tabela de preços'!$A:$G,7,0)</f>
        <v>AUTOMOTIVO</v>
      </c>
    </row>
    <row r="11420" spans="1:24" x14ac:dyDescent="0.3">
      <c r="A11420" t="s">
        <v>2171</v>
      </c>
      <c r="C11420" t="s">
        <v>2202</v>
      </c>
      <c r="D11420" s="1">
        <v>46049</v>
      </c>
      <c r="E11420" t="s">
        <v>2203</v>
      </c>
      <c r="F11420">
        <v>9</v>
      </c>
      <c r="G11420">
        <v>230</v>
      </c>
      <c r="H11420" t="str">
        <f>VLOOKUP(G11420,[1]OPERADORES!$A:$B,2,0)</f>
        <v>SÔNIA</v>
      </c>
      <c r="I11420" t="s">
        <v>21</v>
      </c>
      <c r="J11420" t="s">
        <v>2174</v>
      </c>
      <c r="K11420" t="s">
        <v>2175</v>
      </c>
      <c r="L11420">
        <v>9767</v>
      </c>
      <c r="M11420" t="s">
        <v>2188</v>
      </c>
      <c r="O11420" t="s">
        <v>11</v>
      </c>
      <c r="P11420">
        <v>5403</v>
      </c>
      <c r="Q11420">
        <v>1</v>
      </c>
      <c r="R11420">
        <v>175.58</v>
      </c>
      <c r="S11420">
        <v>175.58</v>
      </c>
      <c r="T11420">
        <v>133.27000000000001</v>
      </c>
      <c r="U11420">
        <v>24.1</v>
      </c>
      <c r="V11420" t="str">
        <f>VLOOKUP(L11420,'[2]tabela de preços'!$A:$D,4,0)</f>
        <v>SIKKENS</v>
      </c>
      <c r="W11420" t="str">
        <f>VLOOKUP(L11420,'[2]tabela de preços'!$A:$F,6,0)</f>
        <v>PRIMER AUTOMOTIVO</v>
      </c>
      <c r="X11420" t="str">
        <f>VLOOKUP(L11420,'[2]tabela de preços'!$A:$G,7,0)</f>
        <v>AUTOMOTIVO</v>
      </c>
    </row>
    <row r="11421" spans="1:24" x14ac:dyDescent="0.3">
      <c r="A11421" t="s">
        <v>2171</v>
      </c>
      <c r="C11421" t="s">
        <v>2204</v>
      </c>
      <c r="D11421" s="1">
        <v>46051</v>
      </c>
      <c r="E11421" t="s">
        <v>2205</v>
      </c>
      <c r="F11421">
        <v>9</v>
      </c>
      <c r="G11421">
        <v>230</v>
      </c>
      <c r="H11421" t="str">
        <f>VLOOKUP(G11421,[1]OPERADORES!$A:$B,2,0)</f>
        <v>SÔNIA</v>
      </c>
      <c r="I11421" t="s">
        <v>21</v>
      </c>
      <c r="J11421" t="s">
        <v>2174</v>
      </c>
      <c r="K11421" t="s">
        <v>2175</v>
      </c>
      <c r="L11421">
        <v>21274</v>
      </c>
      <c r="M11421" t="s">
        <v>810</v>
      </c>
      <c r="O11421" t="s">
        <v>11</v>
      </c>
      <c r="P11421">
        <v>5102</v>
      </c>
      <c r="Q11421">
        <v>10</v>
      </c>
      <c r="R11421">
        <v>0.85</v>
      </c>
      <c r="S11421">
        <v>8.5</v>
      </c>
      <c r="T11421">
        <v>5.5</v>
      </c>
      <c r="U11421">
        <v>35.29</v>
      </c>
      <c r="V11421" t="str">
        <f>VLOOKUP(L11421,'[2]tabela de preços'!$A:$D,4,0)</f>
        <v>SHERWIN WILLIAMS</v>
      </c>
      <c r="W11421" t="str">
        <f>VLOOKUP(L11421,'[2]tabela de preços'!$A:$F,6,0)</f>
        <v>COADORES</v>
      </c>
      <c r="X11421" t="str">
        <f>VLOOKUP(L11421,'[2]tabela de preços'!$A:$G,7,0)</f>
        <v>AUTOMOTIVO</v>
      </c>
    </row>
    <row r="11422" spans="1:24" x14ac:dyDescent="0.3">
      <c r="A11422" t="s">
        <v>2171</v>
      </c>
      <c r="C11422" t="s">
        <v>2204</v>
      </c>
      <c r="D11422" s="1">
        <v>46051</v>
      </c>
      <c r="E11422" t="s">
        <v>2205</v>
      </c>
      <c r="F11422">
        <v>9</v>
      </c>
      <c r="G11422">
        <v>230</v>
      </c>
      <c r="H11422" t="str">
        <f>VLOOKUP(G11422,[1]OPERADORES!$A:$B,2,0)</f>
        <v>SÔNIA</v>
      </c>
      <c r="I11422" t="s">
        <v>21</v>
      </c>
      <c r="J11422" t="s">
        <v>2174</v>
      </c>
      <c r="K11422" t="s">
        <v>2175</v>
      </c>
      <c r="L11422">
        <v>23110</v>
      </c>
      <c r="M11422" t="s">
        <v>409</v>
      </c>
      <c r="O11422" t="s">
        <v>11</v>
      </c>
      <c r="P11422">
        <v>5102</v>
      </c>
      <c r="Q11422">
        <v>7</v>
      </c>
      <c r="R11422">
        <v>2.35</v>
      </c>
      <c r="S11422">
        <v>16.45</v>
      </c>
      <c r="T11422">
        <v>12.95</v>
      </c>
      <c r="U11422">
        <v>21.28</v>
      </c>
      <c r="V11422" t="str">
        <f>VLOOKUP(L11422,'[2]tabela de preços'!$A:$D,4,0)</f>
        <v>3M</v>
      </c>
      <c r="W11422" t="str">
        <f>VLOOKUP(L11422,'[2]tabela de preços'!$A:$F,6,0)</f>
        <v xml:space="preserve">DISCOS / LIXAS / ABRASIVOS </v>
      </c>
      <c r="X11422" t="str">
        <f>VLOOKUP(L11422,'[2]tabela de preços'!$A:$G,7,0)</f>
        <v>AUTOMOTIVO</v>
      </c>
    </row>
    <row r="11423" spans="1:24" x14ac:dyDescent="0.3">
      <c r="A11423" t="s">
        <v>2171</v>
      </c>
      <c r="C11423" t="s">
        <v>2204</v>
      </c>
      <c r="D11423" s="1">
        <v>46051</v>
      </c>
      <c r="E11423" t="s">
        <v>2205</v>
      </c>
      <c r="F11423">
        <v>9</v>
      </c>
      <c r="G11423">
        <v>230</v>
      </c>
      <c r="H11423" t="str">
        <f>VLOOKUP(G11423,[1]OPERADORES!$A:$B,2,0)</f>
        <v>SÔNIA</v>
      </c>
      <c r="I11423" t="s">
        <v>21</v>
      </c>
      <c r="J11423" t="s">
        <v>2174</v>
      </c>
      <c r="K11423" t="s">
        <v>2175</v>
      </c>
      <c r="L11423">
        <v>23105</v>
      </c>
      <c r="M11423" t="s">
        <v>402</v>
      </c>
      <c r="O11423" t="s">
        <v>11</v>
      </c>
      <c r="P11423">
        <v>5102</v>
      </c>
      <c r="Q11423">
        <v>3</v>
      </c>
      <c r="R11423">
        <v>2.35</v>
      </c>
      <c r="S11423">
        <v>7.05</v>
      </c>
      <c r="T11423">
        <v>5.76</v>
      </c>
      <c r="U11423">
        <v>18.3</v>
      </c>
      <c r="V11423" t="str">
        <f>VLOOKUP(L11423,'[2]tabela de preços'!$A:$D,4,0)</f>
        <v>3M</v>
      </c>
      <c r="W11423" t="str">
        <f>VLOOKUP(L11423,'[2]tabela de preços'!$A:$F,6,0)</f>
        <v xml:space="preserve">DISCOS / LIXAS / ABRASIVOS </v>
      </c>
      <c r="X11423" t="str">
        <f>VLOOKUP(L11423,'[2]tabela de preços'!$A:$G,7,0)</f>
        <v>AUTOMOTIVO</v>
      </c>
    </row>
    <row r="11424" spans="1:24" x14ac:dyDescent="0.3">
      <c r="A11424" t="s">
        <v>2171</v>
      </c>
      <c r="C11424" t="s">
        <v>2204</v>
      </c>
      <c r="D11424" s="1">
        <v>46051</v>
      </c>
      <c r="E11424" t="s">
        <v>2205</v>
      </c>
      <c r="F11424">
        <v>9</v>
      </c>
      <c r="G11424">
        <v>230</v>
      </c>
      <c r="H11424" t="str">
        <f>VLOOKUP(G11424,[1]OPERADORES!$A:$B,2,0)</f>
        <v>SÔNIA</v>
      </c>
      <c r="I11424" t="s">
        <v>21</v>
      </c>
      <c r="J11424" t="s">
        <v>2174</v>
      </c>
      <c r="K11424" t="s">
        <v>2175</v>
      </c>
      <c r="L11424">
        <v>23106</v>
      </c>
      <c r="M11424" t="s">
        <v>403</v>
      </c>
      <c r="O11424" t="s">
        <v>11</v>
      </c>
      <c r="P11424">
        <v>5102</v>
      </c>
      <c r="Q11424">
        <v>7</v>
      </c>
      <c r="R11424">
        <v>2.35</v>
      </c>
      <c r="S11424">
        <v>16.45</v>
      </c>
      <c r="T11424">
        <v>13.44</v>
      </c>
      <c r="U11424">
        <v>18.3</v>
      </c>
      <c r="V11424" t="str">
        <f>VLOOKUP(L11424,'[2]tabela de preços'!$A:$D,4,0)</f>
        <v>3M</v>
      </c>
      <c r="W11424" t="str">
        <f>VLOOKUP(L11424,'[2]tabela de preços'!$A:$F,6,0)</f>
        <v xml:space="preserve">DISCOS / LIXAS / ABRASIVOS </v>
      </c>
      <c r="X11424" t="str">
        <f>VLOOKUP(L11424,'[2]tabela de preços'!$A:$G,7,0)</f>
        <v>AUTOMOTIVO</v>
      </c>
    </row>
    <row r="11425" spans="1:24" x14ac:dyDescent="0.3">
      <c r="A11425" t="s">
        <v>2171</v>
      </c>
      <c r="C11425" t="s">
        <v>2204</v>
      </c>
      <c r="D11425" s="1">
        <v>46051</v>
      </c>
      <c r="E11425" t="s">
        <v>2205</v>
      </c>
      <c r="F11425">
        <v>9</v>
      </c>
      <c r="G11425">
        <v>230</v>
      </c>
      <c r="H11425" t="str">
        <f>VLOOKUP(G11425,[1]OPERADORES!$A:$B,2,0)</f>
        <v>SÔNIA</v>
      </c>
      <c r="I11425" t="s">
        <v>21</v>
      </c>
      <c r="J11425" t="s">
        <v>2174</v>
      </c>
      <c r="K11425" t="s">
        <v>2175</v>
      </c>
      <c r="L11425">
        <v>23107</v>
      </c>
      <c r="M11425" t="s">
        <v>247</v>
      </c>
      <c r="O11425" t="s">
        <v>11</v>
      </c>
      <c r="P11425">
        <v>5102</v>
      </c>
      <c r="Q11425">
        <v>7</v>
      </c>
      <c r="R11425">
        <v>2.35</v>
      </c>
      <c r="S11425">
        <v>16.45</v>
      </c>
      <c r="T11425">
        <v>12.95</v>
      </c>
      <c r="U11425">
        <v>21.28</v>
      </c>
      <c r="V11425" t="str">
        <f>VLOOKUP(L11425,'[2]tabela de preços'!$A:$D,4,0)</f>
        <v>3M</v>
      </c>
      <c r="W11425" t="str">
        <f>VLOOKUP(L11425,'[2]tabela de preços'!$A:$F,6,0)</f>
        <v xml:space="preserve">DISCOS / LIXAS / ABRASIVOS </v>
      </c>
      <c r="X11425" t="str">
        <f>VLOOKUP(L11425,'[2]tabela de preços'!$A:$G,7,0)</f>
        <v>AUTOMOTIVO</v>
      </c>
    </row>
    <row r="11426" spans="1:24" x14ac:dyDescent="0.3">
      <c r="A11426" t="s">
        <v>2171</v>
      </c>
      <c r="C11426" t="s">
        <v>2204</v>
      </c>
      <c r="D11426" s="1">
        <v>46051</v>
      </c>
      <c r="E11426" t="s">
        <v>2205</v>
      </c>
      <c r="F11426">
        <v>9</v>
      </c>
      <c r="G11426">
        <v>230</v>
      </c>
      <c r="H11426" t="str">
        <f>VLOOKUP(G11426,[1]OPERADORES!$A:$B,2,0)</f>
        <v>SÔNIA</v>
      </c>
      <c r="I11426" t="s">
        <v>21</v>
      </c>
      <c r="J11426" t="s">
        <v>2174</v>
      </c>
      <c r="K11426" t="s">
        <v>2175</v>
      </c>
      <c r="L11426">
        <v>23108</v>
      </c>
      <c r="M11426" t="s">
        <v>248</v>
      </c>
      <c r="O11426" t="s">
        <v>11</v>
      </c>
      <c r="P11426">
        <v>5102</v>
      </c>
      <c r="Q11426">
        <v>5</v>
      </c>
      <c r="R11426">
        <v>2.35</v>
      </c>
      <c r="S11426">
        <v>11.75</v>
      </c>
      <c r="T11426">
        <v>9.25</v>
      </c>
      <c r="U11426">
        <v>21.28</v>
      </c>
      <c r="V11426" t="str">
        <f>VLOOKUP(L11426,'[2]tabela de preços'!$A:$D,4,0)</f>
        <v>3M</v>
      </c>
      <c r="W11426" t="str">
        <f>VLOOKUP(L11426,'[2]tabela de preços'!$A:$F,6,0)</f>
        <v xml:space="preserve">DISCOS / LIXAS / ABRASIVOS </v>
      </c>
      <c r="X11426" t="str">
        <f>VLOOKUP(L11426,'[2]tabela de preços'!$A:$G,7,0)</f>
        <v>AUTOMOTIVO</v>
      </c>
    </row>
    <row r="11427" spans="1:24" x14ac:dyDescent="0.3">
      <c r="A11427" t="s">
        <v>2171</v>
      </c>
      <c r="C11427" t="s">
        <v>2204</v>
      </c>
      <c r="D11427" s="1">
        <v>46051</v>
      </c>
      <c r="E11427" t="s">
        <v>2205</v>
      </c>
      <c r="F11427">
        <v>9</v>
      </c>
      <c r="G11427">
        <v>230</v>
      </c>
      <c r="H11427" t="str">
        <f>VLOOKUP(G11427,[1]OPERADORES!$A:$B,2,0)</f>
        <v>SÔNIA</v>
      </c>
      <c r="I11427" t="s">
        <v>21</v>
      </c>
      <c r="J11427" t="s">
        <v>2174</v>
      </c>
      <c r="K11427" t="s">
        <v>2175</v>
      </c>
      <c r="L11427">
        <v>23109</v>
      </c>
      <c r="M11427" t="s">
        <v>418</v>
      </c>
      <c r="O11427" t="s">
        <v>11</v>
      </c>
      <c r="P11427">
        <v>5102</v>
      </c>
      <c r="Q11427">
        <v>10</v>
      </c>
      <c r="R11427">
        <v>2.35</v>
      </c>
      <c r="S11427">
        <v>23.5</v>
      </c>
      <c r="T11427">
        <v>18.5</v>
      </c>
      <c r="U11427">
        <v>21.28</v>
      </c>
      <c r="V11427" t="str">
        <f>VLOOKUP(L11427,'[2]tabela de preços'!$A:$D,4,0)</f>
        <v>3M</v>
      </c>
      <c r="W11427" t="str">
        <f>VLOOKUP(L11427,'[2]tabela de preços'!$A:$F,6,0)</f>
        <v xml:space="preserve">DISCOS / LIXAS / ABRASIVOS </v>
      </c>
      <c r="X11427" t="str">
        <f>VLOOKUP(L11427,'[2]tabela de preços'!$A:$G,7,0)</f>
        <v>AUTOMOTIVO</v>
      </c>
    </row>
    <row r="11428" spans="1:24" x14ac:dyDescent="0.3">
      <c r="A11428" t="s">
        <v>2171</v>
      </c>
      <c r="C11428" t="s">
        <v>2204</v>
      </c>
      <c r="D11428" s="1">
        <v>46051</v>
      </c>
      <c r="E11428" t="s">
        <v>2205</v>
      </c>
      <c r="F11428">
        <v>9</v>
      </c>
      <c r="G11428">
        <v>230</v>
      </c>
      <c r="H11428" t="str">
        <f>VLOOKUP(G11428,[1]OPERADORES!$A:$B,2,0)</f>
        <v>SÔNIA</v>
      </c>
      <c r="I11428" t="s">
        <v>21</v>
      </c>
      <c r="J11428" t="s">
        <v>2174</v>
      </c>
      <c r="K11428" t="s">
        <v>2175</v>
      </c>
      <c r="L11428">
        <v>86995</v>
      </c>
      <c r="M11428" t="s">
        <v>37</v>
      </c>
      <c r="O11428" t="s">
        <v>11</v>
      </c>
      <c r="P11428">
        <v>5102</v>
      </c>
      <c r="Q11428">
        <v>1</v>
      </c>
      <c r="R11428">
        <v>7.29</v>
      </c>
      <c r="S11428">
        <v>7.29</v>
      </c>
      <c r="T11428">
        <v>5.83</v>
      </c>
      <c r="U11428">
        <v>20.03</v>
      </c>
      <c r="V11428" t="str">
        <f>VLOOKUP(L11428,'[2]tabela de preços'!$A:$D,4,0)</f>
        <v>AUTOAMERICA</v>
      </c>
      <c r="W11428" t="str">
        <f>VLOOKUP(L11428,'[2]tabela de preços'!$A:$F,6,0)</f>
        <v>FLANELAS / PANOS</v>
      </c>
      <c r="X11428" t="str">
        <f>VLOOKUP(L11428,'[2]tabela de preços'!$A:$G,7,0)</f>
        <v>AUTOMOTIVO</v>
      </c>
    </row>
    <row r="11429" spans="1:24" x14ac:dyDescent="0.3">
      <c r="A11429" t="s">
        <v>2171</v>
      </c>
      <c r="C11429" t="s">
        <v>2204</v>
      </c>
      <c r="D11429" s="1">
        <v>46051</v>
      </c>
      <c r="E11429" t="s">
        <v>2205</v>
      </c>
      <c r="F11429">
        <v>9</v>
      </c>
      <c r="G11429">
        <v>230</v>
      </c>
      <c r="H11429" t="str">
        <f>VLOOKUP(G11429,[1]OPERADORES!$A:$B,2,0)</f>
        <v>SÔNIA</v>
      </c>
      <c r="I11429" t="s">
        <v>21</v>
      </c>
      <c r="J11429" t="s">
        <v>2174</v>
      </c>
      <c r="K11429" t="s">
        <v>2175</v>
      </c>
      <c r="L11429">
        <v>10238</v>
      </c>
      <c r="M11429" t="s">
        <v>79</v>
      </c>
      <c r="O11429" t="s">
        <v>11</v>
      </c>
      <c r="P11429">
        <v>5102</v>
      </c>
      <c r="Q11429">
        <v>5</v>
      </c>
      <c r="R11429">
        <v>2.79</v>
      </c>
      <c r="S11429">
        <v>13.95</v>
      </c>
      <c r="T11429">
        <v>11.2</v>
      </c>
      <c r="U11429">
        <v>19.71</v>
      </c>
      <c r="V11429" t="str">
        <f>VLOOKUP(L11429,'[2]tabela de preços'!$A:$D,4,0)</f>
        <v>NORTON</v>
      </c>
      <c r="W11429" t="str">
        <f>VLOOKUP(L11429,'[2]tabela de preços'!$A:$F,6,0)</f>
        <v xml:space="preserve">DISCOS / LIXAS / ABRASIVOS </v>
      </c>
      <c r="X11429" t="str">
        <f>VLOOKUP(L11429,'[2]tabela de preços'!$A:$G,7,0)</f>
        <v>AUTOMOTIVO</v>
      </c>
    </row>
    <row r="11430" spans="1:24" x14ac:dyDescent="0.3">
      <c r="A11430" t="s">
        <v>2171</v>
      </c>
      <c r="C11430" t="s">
        <v>2204</v>
      </c>
      <c r="D11430" s="1">
        <v>46051</v>
      </c>
      <c r="E11430" t="s">
        <v>2205</v>
      </c>
      <c r="F11430">
        <v>9</v>
      </c>
      <c r="G11430">
        <v>230</v>
      </c>
      <c r="H11430" t="str">
        <f>VLOOKUP(G11430,[1]OPERADORES!$A:$B,2,0)</f>
        <v>SÔNIA</v>
      </c>
      <c r="I11430" t="s">
        <v>21</v>
      </c>
      <c r="J11430" t="s">
        <v>2174</v>
      </c>
      <c r="K11430" t="s">
        <v>2175</v>
      </c>
      <c r="L11430">
        <v>10240</v>
      </c>
      <c r="M11430" t="s">
        <v>81</v>
      </c>
      <c r="O11430" t="s">
        <v>11</v>
      </c>
      <c r="P11430">
        <v>5102</v>
      </c>
      <c r="Q11430">
        <v>10</v>
      </c>
      <c r="R11430">
        <v>2.79</v>
      </c>
      <c r="S11430">
        <v>27.9</v>
      </c>
      <c r="T11430">
        <v>22.4</v>
      </c>
      <c r="U11430">
        <v>19.71</v>
      </c>
      <c r="V11430" t="str">
        <f>VLOOKUP(L11430,'[2]tabela de preços'!$A:$D,4,0)</f>
        <v>NORTON</v>
      </c>
      <c r="W11430" t="str">
        <f>VLOOKUP(L11430,'[2]tabela de preços'!$A:$F,6,0)</f>
        <v xml:space="preserve">DISCOS / LIXAS / ABRASIVOS </v>
      </c>
      <c r="X11430" t="str">
        <f>VLOOKUP(L11430,'[2]tabela de preços'!$A:$G,7,0)</f>
        <v>AUTOMOTIVO</v>
      </c>
    </row>
    <row r="11431" spans="1:24" x14ac:dyDescent="0.3">
      <c r="A11431" t="s">
        <v>2171</v>
      </c>
      <c r="C11431" t="s">
        <v>2204</v>
      </c>
      <c r="D11431" s="1">
        <v>46051</v>
      </c>
      <c r="E11431" t="s">
        <v>2205</v>
      </c>
      <c r="F11431">
        <v>9</v>
      </c>
      <c r="G11431">
        <v>230</v>
      </c>
      <c r="H11431" t="str">
        <f>VLOOKUP(G11431,[1]OPERADORES!$A:$B,2,0)</f>
        <v>SÔNIA</v>
      </c>
      <c r="I11431" t="s">
        <v>21</v>
      </c>
      <c r="J11431" t="s">
        <v>2174</v>
      </c>
      <c r="K11431" t="s">
        <v>2175</v>
      </c>
      <c r="L11431">
        <v>10242</v>
      </c>
      <c r="M11431" t="s">
        <v>82</v>
      </c>
      <c r="O11431" t="s">
        <v>11</v>
      </c>
      <c r="P11431">
        <v>5102</v>
      </c>
      <c r="Q11431">
        <v>5</v>
      </c>
      <c r="R11431">
        <v>2.79</v>
      </c>
      <c r="S11431">
        <v>13.95</v>
      </c>
      <c r="T11431">
        <v>11.2</v>
      </c>
      <c r="U11431">
        <v>19.71</v>
      </c>
      <c r="V11431" t="str">
        <f>VLOOKUP(L11431,'[2]tabela de preços'!$A:$D,4,0)</f>
        <v>NORTON</v>
      </c>
      <c r="W11431" t="str">
        <f>VLOOKUP(L11431,'[2]tabela de preços'!$A:$F,6,0)</f>
        <v xml:space="preserve">DISCOS / LIXAS / ABRASIVOS </v>
      </c>
      <c r="X11431" t="str">
        <f>VLOOKUP(L11431,'[2]tabela de preços'!$A:$G,7,0)</f>
        <v>AUTOMOTIVO</v>
      </c>
    </row>
    <row r="11432" spans="1:24" x14ac:dyDescent="0.3">
      <c r="A11432" t="s">
        <v>2171</v>
      </c>
      <c r="C11432" t="s">
        <v>2204</v>
      </c>
      <c r="D11432" s="1">
        <v>46051</v>
      </c>
      <c r="E11432" t="s">
        <v>2205</v>
      </c>
      <c r="F11432">
        <v>9</v>
      </c>
      <c r="G11432">
        <v>230</v>
      </c>
      <c r="H11432" t="str">
        <f>VLOOKUP(G11432,[1]OPERADORES!$A:$B,2,0)</f>
        <v>SÔNIA</v>
      </c>
      <c r="I11432" t="s">
        <v>21</v>
      </c>
      <c r="J11432" t="s">
        <v>2174</v>
      </c>
      <c r="K11432" t="s">
        <v>2175</v>
      </c>
      <c r="L11432">
        <v>10243</v>
      </c>
      <c r="M11432" t="s">
        <v>83</v>
      </c>
      <c r="O11432" t="s">
        <v>11</v>
      </c>
      <c r="P11432">
        <v>5102</v>
      </c>
      <c r="Q11432">
        <v>10</v>
      </c>
      <c r="R11432">
        <v>2.79</v>
      </c>
      <c r="S11432">
        <v>27.9</v>
      </c>
      <c r="T11432">
        <v>19.3</v>
      </c>
      <c r="U11432">
        <v>30.82</v>
      </c>
      <c r="V11432" t="str">
        <f>VLOOKUP(L11432,'[2]tabela de preços'!$A:$D,4,0)</f>
        <v>NORTON</v>
      </c>
      <c r="W11432" t="str">
        <f>VLOOKUP(L11432,'[2]tabela de preços'!$A:$F,6,0)</f>
        <v xml:space="preserve">DISCOS / LIXAS / ABRASIVOS </v>
      </c>
      <c r="X11432" t="str">
        <f>VLOOKUP(L11432,'[2]tabela de preços'!$A:$G,7,0)</f>
        <v>AUTOMOTIVO</v>
      </c>
    </row>
    <row r="11433" spans="1:24" x14ac:dyDescent="0.3">
      <c r="A11433" t="s">
        <v>2171</v>
      </c>
      <c r="C11433" t="s">
        <v>2204</v>
      </c>
      <c r="D11433" s="1">
        <v>46051</v>
      </c>
      <c r="E11433" t="s">
        <v>2205</v>
      </c>
      <c r="F11433">
        <v>9</v>
      </c>
      <c r="G11433">
        <v>230</v>
      </c>
      <c r="H11433" t="str">
        <f>VLOOKUP(G11433,[1]OPERADORES!$A:$B,2,0)</f>
        <v>SÔNIA</v>
      </c>
      <c r="I11433" t="s">
        <v>21</v>
      </c>
      <c r="J11433" t="s">
        <v>2174</v>
      </c>
      <c r="K11433" t="s">
        <v>2175</v>
      </c>
      <c r="L11433">
        <v>10245</v>
      </c>
      <c r="M11433" t="s">
        <v>195</v>
      </c>
      <c r="O11433" t="s">
        <v>11</v>
      </c>
      <c r="P11433">
        <v>5102</v>
      </c>
      <c r="Q11433">
        <v>2</v>
      </c>
      <c r="R11433">
        <v>2.79</v>
      </c>
      <c r="S11433">
        <v>5.58</v>
      </c>
      <c r="T11433">
        <v>3.86</v>
      </c>
      <c r="U11433">
        <v>30.82</v>
      </c>
      <c r="V11433" t="str">
        <f>VLOOKUP(L11433,'[2]tabela de preços'!$A:$D,4,0)</f>
        <v>NORTON</v>
      </c>
      <c r="W11433" t="str">
        <f>VLOOKUP(L11433,'[2]tabela de preços'!$A:$F,6,0)</f>
        <v xml:space="preserve">DISCOS / LIXAS / ABRASIVOS </v>
      </c>
      <c r="X11433" t="str">
        <f>VLOOKUP(L11433,'[2]tabela de preços'!$A:$G,7,0)</f>
        <v>AUTOMOTIVO</v>
      </c>
    </row>
    <row r="11434" spans="1:24" x14ac:dyDescent="0.3">
      <c r="A11434" t="s">
        <v>2171</v>
      </c>
      <c r="C11434" t="s">
        <v>2204</v>
      </c>
      <c r="D11434" s="1">
        <v>46051</v>
      </c>
      <c r="E11434" t="s">
        <v>2205</v>
      </c>
      <c r="F11434">
        <v>9</v>
      </c>
      <c r="G11434">
        <v>230</v>
      </c>
      <c r="H11434" t="str">
        <f>VLOOKUP(G11434,[1]OPERADORES!$A:$B,2,0)</f>
        <v>SÔNIA</v>
      </c>
      <c r="I11434" t="s">
        <v>21</v>
      </c>
      <c r="J11434" t="s">
        <v>2174</v>
      </c>
      <c r="K11434" t="s">
        <v>2175</v>
      </c>
      <c r="L11434">
        <v>84658</v>
      </c>
      <c r="M11434" t="s">
        <v>100</v>
      </c>
      <c r="O11434" t="s">
        <v>11</v>
      </c>
      <c r="P11434">
        <v>5102</v>
      </c>
      <c r="Q11434">
        <v>2</v>
      </c>
      <c r="R11434">
        <v>40.840000000000003</v>
      </c>
      <c r="S11434">
        <v>81.680000000000007</v>
      </c>
      <c r="T11434">
        <v>62</v>
      </c>
      <c r="U11434">
        <v>24.09</v>
      </c>
      <c r="V11434" t="str">
        <f>VLOOKUP(L11434,'[2]tabela de preços'!$A:$D,4,0)</f>
        <v>ANJO</v>
      </c>
      <c r="W11434" t="str">
        <f>VLOOKUP(L11434,'[2]tabela de preços'!$A:$F,6,0)</f>
        <v>MASSA POLIÉSTER</v>
      </c>
      <c r="X11434" t="str">
        <f>VLOOKUP(L11434,'[2]tabela de preços'!$A:$G,7,0)</f>
        <v>AUTOMOTIVO</v>
      </c>
    </row>
    <row r="11435" spans="1:24" x14ac:dyDescent="0.3">
      <c r="A11435" t="s">
        <v>2171</v>
      </c>
      <c r="C11435" t="s">
        <v>2204</v>
      </c>
      <c r="D11435" s="1">
        <v>46051</v>
      </c>
      <c r="E11435" t="s">
        <v>2205</v>
      </c>
      <c r="F11435">
        <v>9</v>
      </c>
      <c r="G11435">
        <v>230</v>
      </c>
      <c r="H11435" t="str">
        <f>VLOOKUP(G11435,[1]OPERADORES!$A:$B,2,0)</f>
        <v>SÔNIA</v>
      </c>
      <c r="I11435" t="s">
        <v>21</v>
      </c>
      <c r="J11435" t="s">
        <v>2174</v>
      </c>
      <c r="K11435" t="s">
        <v>2175</v>
      </c>
      <c r="L11435">
        <v>10296</v>
      </c>
      <c r="M11435" t="s">
        <v>334</v>
      </c>
      <c r="O11435" t="s">
        <v>11</v>
      </c>
      <c r="P11435">
        <v>5102</v>
      </c>
      <c r="Q11435">
        <v>1</v>
      </c>
      <c r="R11435">
        <v>17.02</v>
      </c>
      <c r="S11435">
        <v>17.02</v>
      </c>
      <c r="T11435">
        <v>12.57</v>
      </c>
      <c r="U11435">
        <v>26.15</v>
      </c>
      <c r="V11435" t="str">
        <f>VLOOKUP(L11435,'[2]tabela de preços'!$A:$D,4,0)</f>
        <v>ANJO</v>
      </c>
      <c r="W11435" t="str">
        <f>VLOOKUP(L11435,'[2]tabela de preços'!$A:$F,6,0)</f>
        <v>DESENGRAXANTE</v>
      </c>
      <c r="X11435" t="str">
        <f>VLOOKUP(L11435,'[2]tabela de preços'!$A:$G,7,0)</f>
        <v>AUTOMOTIVO</v>
      </c>
    </row>
    <row r="11436" spans="1:24" x14ac:dyDescent="0.3">
      <c r="A11436" t="s">
        <v>2171</v>
      </c>
      <c r="C11436" t="s">
        <v>2728</v>
      </c>
      <c r="D11436" s="1">
        <v>46057</v>
      </c>
      <c r="E11436" t="s">
        <v>2729</v>
      </c>
      <c r="F11436">
        <v>9</v>
      </c>
      <c r="G11436">
        <v>230</v>
      </c>
      <c r="H11436" t="str">
        <f>VLOOKUP(G11436,[1]OPERADORES!$A:$B,2,0)</f>
        <v>SÔNIA</v>
      </c>
      <c r="I11436" t="s">
        <v>21</v>
      </c>
      <c r="J11436" t="s">
        <v>2174</v>
      </c>
      <c r="K11436" t="s">
        <v>2175</v>
      </c>
      <c r="L11436">
        <v>9804</v>
      </c>
      <c r="M11436" t="s">
        <v>1190</v>
      </c>
      <c r="O11436" t="s">
        <v>11</v>
      </c>
      <c r="P11436">
        <v>5102</v>
      </c>
      <c r="Q11436">
        <v>1</v>
      </c>
      <c r="R11436">
        <v>37.04</v>
      </c>
      <c r="S11436">
        <v>37.04</v>
      </c>
      <c r="T11436">
        <v>28.11</v>
      </c>
      <c r="U11436">
        <v>24.11</v>
      </c>
      <c r="V11436" t="str">
        <f>VLOOKUP(L11436,'[2]tabela de preços'!$A:$D,4,0)</f>
        <v>WANDA</v>
      </c>
      <c r="W11436" t="str">
        <f>VLOOKUP(L11436,'[2]tabela de preços'!$A:$F,6,0)</f>
        <v>DESENGRAXANTE</v>
      </c>
      <c r="X11436" t="str">
        <f>VLOOKUP(L11436,'[2]tabela de preços'!$A:$G,7,0)</f>
        <v>AUTOMOTIVO</v>
      </c>
    </row>
    <row r="11437" spans="1:24" x14ac:dyDescent="0.3">
      <c r="A11437" t="s">
        <v>2171</v>
      </c>
      <c r="C11437" t="s">
        <v>2728</v>
      </c>
      <c r="D11437" s="1">
        <v>46057</v>
      </c>
      <c r="E11437" t="s">
        <v>2729</v>
      </c>
      <c r="F11437">
        <v>9</v>
      </c>
      <c r="G11437">
        <v>230</v>
      </c>
      <c r="H11437" t="str">
        <f>VLOOKUP(G11437,[1]OPERADORES!$A:$B,2,0)</f>
        <v>SÔNIA</v>
      </c>
      <c r="I11437" t="s">
        <v>21</v>
      </c>
      <c r="J11437" t="s">
        <v>2174</v>
      </c>
      <c r="K11437" t="s">
        <v>2175</v>
      </c>
      <c r="L11437">
        <v>10266</v>
      </c>
      <c r="M11437" t="s">
        <v>117</v>
      </c>
      <c r="O11437" t="s">
        <v>11</v>
      </c>
      <c r="P11437">
        <v>5102</v>
      </c>
      <c r="Q11437">
        <v>5</v>
      </c>
      <c r="R11437">
        <v>11.41</v>
      </c>
      <c r="S11437">
        <v>57.05</v>
      </c>
      <c r="T11437">
        <v>43.3</v>
      </c>
      <c r="U11437">
        <v>24.1</v>
      </c>
      <c r="V11437" t="str">
        <f>VLOOKUP(L11437,'[2]tabela de preços'!$A:$D,4,0)</f>
        <v>NORTON</v>
      </c>
      <c r="W11437" t="str">
        <f>VLOOKUP(L11437,'[2]tabela de preços'!$A:$F,6,0)</f>
        <v xml:space="preserve">DISCOS / LIXAS / ABRASIVOS </v>
      </c>
      <c r="X11437" t="str">
        <f>VLOOKUP(L11437,'[2]tabela de preços'!$A:$G,7,0)</f>
        <v>AUTOMOTIVO</v>
      </c>
    </row>
    <row r="11438" spans="1:24" x14ac:dyDescent="0.3">
      <c r="A11438" t="s">
        <v>2171</v>
      </c>
      <c r="C11438" t="s">
        <v>2728</v>
      </c>
      <c r="D11438" s="1">
        <v>46057</v>
      </c>
      <c r="E11438" t="s">
        <v>2729</v>
      </c>
      <c r="F11438">
        <v>9</v>
      </c>
      <c r="G11438">
        <v>230</v>
      </c>
      <c r="H11438" t="str">
        <f>VLOOKUP(G11438,[1]OPERADORES!$A:$B,2,0)</f>
        <v>SÔNIA</v>
      </c>
      <c r="I11438" t="s">
        <v>21</v>
      </c>
      <c r="J11438" t="s">
        <v>2174</v>
      </c>
      <c r="K11438" t="s">
        <v>2175</v>
      </c>
      <c r="L11438">
        <v>5</v>
      </c>
      <c r="M11438" t="s">
        <v>147</v>
      </c>
      <c r="O11438" t="s">
        <v>11</v>
      </c>
      <c r="P11438">
        <v>5102</v>
      </c>
      <c r="Q11438">
        <v>1</v>
      </c>
      <c r="R11438">
        <v>6.06</v>
      </c>
      <c r="S11438">
        <v>6.06</v>
      </c>
      <c r="T11438">
        <v>3.91</v>
      </c>
      <c r="U11438">
        <v>35.479999999999997</v>
      </c>
      <c r="V11438" t="str">
        <f>VLOOKUP(L11438,'[2]tabela de preços'!$A:$D,4,0)</f>
        <v>BRILHO ESTOPA</v>
      </c>
      <c r="W11438" t="str">
        <f>VLOOKUP(L11438,'[2]tabela de preços'!$A:$F,6,0)</f>
        <v>ESTOPAS</v>
      </c>
      <c r="X11438" t="str">
        <f>VLOOKUP(L11438,'[2]tabela de preços'!$A:$G,7,0)</f>
        <v>AUTOMOTIVO</v>
      </c>
    </row>
    <row r="11439" spans="1:24" x14ac:dyDescent="0.3">
      <c r="A11439" t="s">
        <v>2171</v>
      </c>
      <c r="C11439" t="s">
        <v>2728</v>
      </c>
      <c r="D11439" s="1">
        <v>46057</v>
      </c>
      <c r="E11439" t="s">
        <v>2729</v>
      </c>
      <c r="F11439">
        <v>9</v>
      </c>
      <c r="G11439">
        <v>230</v>
      </c>
      <c r="H11439" t="str">
        <f>VLOOKUP(G11439,[1]OPERADORES!$A:$B,2,0)</f>
        <v>SÔNIA</v>
      </c>
      <c r="I11439" t="s">
        <v>21</v>
      </c>
      <c r="J11439" t="s">
        <v>2174</v>
      </c>
      <c r="K11439" t="s">
        <v>2175</v>
      </c>
      <c r="L11439">
        <v>22173</v>
      </c>
      <c r="M11439" t="s">
        <v>194</v>
      </c>
      <c r="O11439" t="s">
        <v>11</v>
      </c>
      <c r="P11439">
        <v>5102</v>
      </c>
      <c r="Q11439">
        <v>4</v>
      </c>
      <c r="R11439">
        <v>4.58</v>
      </c>
      <c r="S11439">
        <v>18.32</v>
      </c>
      <c r="T11439">
        <v>13.92</v>
      </c>
      <c r="U11439">
        <v>24.02</v>
      </c>
      <c r="V11439" t="str">
        <f>VLOOKUP(L11439,'[2]tabela de preços'!$A:$D,4,0)</f>
        <v>3M</v>
      </c>
      <c r="W11439" t="str">
        <f>VLOOKUP(L11439,'[2]tabela de preços'!$A:$F,6,0)</f>
        <v>FITA AUTOMOTIVA</v>
      </c>
      <c r="X11439" t="str">
        <f>VLOOKUP(L11439,'[2]tabela de preços'!$A:$G,7,0)</f>
        <v>AUTOMOTIVO</v>
      </c>
    </row>
    <row r="11440" spans="1:24" x14ac:dyDescent="0.3">
      <c r="A11440" t="s">
        <v>2171</v>
      </c>
      <c r="C11440" t="s">
        <v>2728</v>
      </c>
      <c r="D11440" s="1">
        <v>46057</v>
      </c>
      <c r="E11440" t="s">
        <v>2729</v>
      </c>
      <c r="F11440">
        <v>9</v>
      </c>
      <c r="G11440">
        <v>230</v>
      </c>
      <c r="H11440" t="str">
        <f>VLOOKUP(G11440,[1]OPERADORES!$A:$B,2,0)</f>
        <v>SÔNIA</v>
      </c>
      <c r="I11440" t="s">
        <v>21</v>
      </c>
      <c r="J11440" t="s">
        <v>2174</v>
      </c>
      <c r="K11440" t="s">
        <v>2175</v>
      </c>
      <c r="L11440">
        <v>22188</v>
      </c>
      <c r="M11440" t="s">
        <v>78</v>
      </c>
      <c r="O11440" t="s">
        <v>11</v>
      </c>
      <c r="P11440">
        <v>5102</v>
      </c>
      <c r="Q11440">
        <v>2</v>
      </c>
      <c r="R11440">
        <v>14.35</v>
      </c>
      <c r="S11440">
        <v>28.7</v>
      </c>
      <c r="T11440">
        <v>21.78</v>
      </c>
      <c r="U11440">
        <v>24.11</v>
      </c>
      <c r="V11440" t="str">
        <f>VLOOKUP(L11440,'[2]tabela de preços'!$A:$D,4,0)</f>
        <v>3M</v>
      </c>
      <c r="W11440" t="str">
        <f>VLOOKUP(L11440,'[2]tabela de preços'!$A:$F,6,0)</f>
        <v>FITA AUTOMOTIVA</v>
      </c>
      <c r="X11440" t="str">
        <f>VLOOKUP(L11440,'[2]tabela de preços'!$A:$G,7,0)</f>
        <v>AUTOMOTIVO</v>
      </c>
    </row>
    <row r="11441" spans="1:24" x14ac:dyDescent="0.3">
      <c r="A11441" t="s">
        <v>2171</v>
      </c>
      <c r="C11441" t="s">
        <v>2728</v>
      </c>
      <c r="D11441" s="1">
        <v>46057</v>
      </c>
      <c r="E11441" t="s">
        <v>2729</v>
      </c>
      <c r="F11441">
        <v>9</v>
      </c>
      <c r="G11441">
        <v>230</v>
      </c>
      <c r="H11441" t="str">
        <f>VLOOKUP(G11441,[1]OPERADORES!$A:$B,2,0)</f>
        <v>SÔNIA</v>
      </c>
      <c r="I11441" t="s">
        <v>21</v>
      </c>
      <c r="J11441" t="s">
        <v>2174</v>
      </c>
      <c r="K11441" t="s">
        <v>2175</v>
      </c>
      <c r="L11441">
        <v>9775</v>
      </c>
      <c r="M11441" t="s">
        <v>708</v>
      </c>
      <c r="O11441" t="s">
        <v>11</v>
      </c>
      <c r="P11441">
        <v>5102</v>
      </c>
      <c r="Q11441">
        <v>1</v>
      </c>
      <c r="R11441">
        <v>54.57</v>
      </c>
      <c r="S11441">
        <v>54.57</v>
      </c>
      <c r="T11441">
        <v>41.42</v>
      </c>
      <c r="U11441">
        <v>24.1</v>
      </c>
      <c r="V11441" t="str">
        <f>VLOOKUP(L11441,'[2]tabela de preços'!$A:$D,4,0)</f>
        <v>SIKKENS</v>
      </c>
      <c r="W11441" t="str">
        <f>VLOOKUP(L11441,'[2]tabela de preços'!$A:$F,6,0)</f>
        <v>CATALISADORES INDIVIDUAS</v>
      </c>
      <c r="X11441" t="str">
        <f>VLOOKUP(L11441,'[2]tabela de preços'!$A:$G,7,0)</f>
        <v>AUTOMOTIVO</v>
      </c>
    </row>
    <row r="11442" spans="1:24" x14ac:dyDescent="0.3">
      <c r="A11442" t="s">
        <v>2171</v>
      </c>
      <c r="C11442" t="s">
        <v>2728</v>
      </c>
      <c r="D11442" s="1">
        <v>46057</v>
      </c>
      <c r="E11442" t="s">
        <v>2729</v>
      </c>
      <c r="F11442">
        <v>9</v>
      </c>
      <c r="G11442">
        <v>230</v>
      </c>
      <c r="H11442" t="str">
        <f>VLOOKUP(G11442,[1]OPERADORES!$A:$B,2,0)</f>
        <v>SÔNIA</v>
      </c>
      <c r="I11442" t="s">
        <v>21</v>
      </c>
      <c r="J11442" t="s">
        <v>2174</v>
      </c>
      <c r="K11442" t="s">
        <v>2175</v>
      </c>
      <c r="L11442">
        <v>87109</v>
      </c>
      <c r="M11442" t="s">
        <v>2201</v>
      </c>
      <c r="O11442" t="s">
        <v>11</v>
      </c>
      <c r="P11442">
        <v>5102</v>
      </c>
      <c r="Q11442">
        <v>1</v>
      </c>
      <c r="R11442">
        <v>41.35</v>
      </c>
      <c r="S11442">
        <v>41.35</v>
      </c>
      <c r="T11442">
        <v>31.39</v>
      </c>
      <c r="U11442">
        <v>24.09</v>
      </c>
      <c r="V11442" t="str">
        <f>VLOOKUP(L11442,'[2]tabela de preços'!$A:$D,4,0)</f>
        <v>SHERWIN WILLIAMS</v>
      </c>
      <c r="W11442" t="str">
        <f>VLOOKUP(L11442,'[2]tabela de preços'!$A:$F,6,0)</f>
        <v>TINTAS PU</v>
      </c>
      <c r="X11442" t="str">
        <f>VLOOKUP(L11442,'[2]tabela de preços'!$A:$G,7,0)</f>
        <v>AUTOMOTIVO</v>
      </c>
    </row>
    <row r="11443" spans="1:24" x14ac:dyDescent="0.3">
      <c r="A11443" t="s">
        <v>2171</v>
      </c>
      <c r="C11443" t="s">
        <v>2728</v>
      </c>
      <c r="D11443" s="1">
        <v>46057</v>
      </c>
      <c r="E11443" t="s">
        <v>2729</v>
      </c>
      <c r="F11443">
        <v>9</v>
      </c>
      <c r="G11443">
        <v>230</v>
      </c>
      <c r="H11443" t="str">
        <f>VLOOKUP(G11443,[1]OPERADORES!$A:$B,2,0)</f>
        <v>SÔNIA</v>
      </c>
      <c r="I11443" t="s">
        <v>21</v>
      </c>
      <c r="J11443" t="s">
        <v>2174</v>
      </c>
      <c r="K11443" t="s">
        <v>2175</v>
      </c>
      <c r="L11443">
        <v>16</v>
      </c>
      <c r="M11443" t="s">
        <v>122</v>
      </c>
      <c r="O11443" t="s">
        <v>11</v>
      </c>
      <c r="P11443">
        <v>5102</v>
      </c>
      <c r="Q11443">
        <v>8</v>
      </c>
      <c r="R11443">
        <v>2.9</v>
      </c>
      <c r="S11443">
        <v>23.2</v>
      </c>
      <c r="T11443">
        <v>17.600000000000001</v>
      </c>
      <c r="U11443">
        <v>24.14</v>
      </c>
      <c r="V11443" t="str">
        <f>VLOOKUP(L11443,'[2]tabela de preços'!$A:$D,4,0)</f>
        <v>3M</v>
      </c>
      <c r="W11443" t="str">
        <f>VLOOKUP(L11443,'[2]tabela de preços'!$A:$F,6,0)</f>
        <v>LIXA DÁGUA</v>
      </c>
      <c r="X11443" t="str">
        <f>VLOOKUP(L11443,'[2]tabela de preços'!$A:$G,7,0)</f>
        <v>AUTOMOTIVO</v>
      </c>
    </row>
    <row r="11444" spans="1:24" x14ac:dyDescent="0.3">
      <c r="A11444" t="s">
        <v>2171</v>
      </c>
      <c r="C11444" t="s">
        <v>2728</v>
      </c>
      <c r="D11444" s="1">
        <v>46057</v>
      </c>
      <c r="E11444" t="s">
        <v>2729</v>
      </c>
      <c r="F11444">
        <v>9</v>
      </c>
      <c r="G11444">
        <v>230</v>
      </c>
      <c r="H11444" t="str">
        <f>VLOOKUP(G11444,[1]OPERADORES!$A:$B,2,0)</f>
        <v>SÔNIA</v>
      </c>
      <c r="I11444" t="s">
        <v>21</v>
      </c>
      <c r="J11444" t="s">
        <v>2174</v>
      </c>
      <c r="K11444" t="s">
        <v>2175</v>
      </c>
      <c r="L11444">
        <v>10243</v>
      </c>
      <c r="M11444" t="s">
        <v>83</v>
      </c>
      <c r="O11444" t="s">
        <v>11</v>
      </c>
      <c r="P11444">
        <v>5102</v>
      </c>
      <c r="Q11444">
        <v>5</v>
      </c>
      <c r="R11444">
        <v>2.79</v>
      </c>
      <c r="S11444">
        <v>13.95</v>
      </c>
      <c r="T11444">
        <v>9.65</v>
      </c>
      <c r="U11444">
        <v>30.82</v>
      </c>
      <c r="V11444" t="str">
        <f>VLOOKUP(L11444,'[2]tabela de preços'!$A:$D,4,0)</f>
        <v>NORTON</v>
      </c>
      <c r="W11444" t="str">
        <f>VLOOKUP(L11444,'[2]tabela de preços'!$A:$F,6,0)</f>
        <v xml:space="preserve">DISCOS / LIXAS / ABRASIVOS </v>
      </c>
      <c r="X11444" t="str">
        <f>VLOOKUP(L11444,'[2]tabela de preços'!$A:$G,7,0)</f>
        <v>AUTOMOTIVO</v>
      </c>
    </row>
    <row r="11445" spans="1:24" x14ac:dyDescent="0.3">
      <c r="A11445" t="s">
        <v>2171</v>
      </c>
      <c r="C11445" t="s">
        <v>2728</v>
      </c>
      <c r="D11445" s="1">
        <v>46057</v>
      </c>
      <c r="E11445" t="s">
        <v>2729</v>
      </c>
      <c r="F11445">
        <v>9</v>
      </c>
      <c r="G11445">
        <v>230</v>
      </c>
      <c r="H11445" t="str">
        <f>VLOOKUP(G11445,[1]OPERADORES!$A:$B,2,0)</f>
        <v>SÔNIA</v>
      </c>
      <c r="I11445" t="s">
        <v>21</v>
      </c>
      <c r="J11445" t="s">
        <v>2174</v>
      </c>
      <c r="K11445" t="s">
        <v>2175</v>
      </c>
      <c r="L11445">
        <v>10244</v>
      </c>
      <c r="M11445" t="s">
        <v>84</v>
      </c>
      <c r="O11445" t="s">
        <v>11</v>
      </c>
      <c r="P11445">
        <v>5102</v>
      </c>
      <c r="Q11445">
        <v>5</v>
      </c>
      <c r="R11445">
        <v>2.79</v>
      </c>
      <c r="S11445">
        <v>13.95</v>
      </c>
      <c r="T11445">
        <v>9.65</v>
      </c>
      <c r="U11445">
        <v>30.82</v>
      </c>
      <c r="V11445" t="str">
        <f>VLOOKUP(L11445,'[2]tabela de preços'!$A:$D,4,0)</f>
        <v>NORTON</v>
      </c>
      <c r="W11445" t="str">
        <f>VLOOKUP(L11445,'[2]tabela de preços'!$A:$F,6,0)</f>
        <v xml:space="preserve">DISCOS / LIXAS / ABRASIVOS </v>
      </c>
      <c r="X11445" t="str">
        <f>VLOOKUP(L11445,'[2]tabela de preços'!$A:$G,7,0)</f>
        <v>AUTOMOTIVO</v>
      </c>
    </row>
    <row r="11446" spans="1:24" x14ac:dyDescent="0.3">
      <c r="A11446" t="s">
        <v>2171</v>
      </c>
      <c r="C11446" t="s">
        <v>2728</v>
      </c>
      <c r="D11446" s="1">
        <v>46057</v>
      </c>
      <c r="E11446" t="s">
        <v>2729</v>
      </c>
      <c r="F11446">
        <v>9</v>
      </c>
      <c r="G11446">
        <v>230</v>
      </c>
      <c r="H11446" t="str">
        <f>VLOOKUP(G11446,[1]OPERADORES!$A:$B,2,0)</f>
        <v>SÔNIA</v>
      </c>
      <c r="I11446" t="s">
        <v>21</v>
      </c>
      <c r="J11446" t="s">
        <v>2174</v>
      </c>
      <c r="K11446" t="s">
        <v>2175</v>
      </c>
      <c r="L11446">
        <v>10245</v>
      </c>
      <c r="M11446" t="s">
        <v>195</v>
      </c>
      <c r="O11446" t="s">
        <v>11</v>
      </c>
      <c r="P11446">
        <v>5102</v>
      </c>
      <c r="Q11446">
        <v>5</v>
      </c>
      <c r="R11446">
        <v>2.79</v>
      </c>
      <c r="S11446">
        <v>13.95</v>
      </c>
      <c r="T11446">
        <v>9.65</v>
      </c>
      <c r="U11446">
        <v>30.82</v>
      </c>
      <c r="V11446" t="str">
        <f>VLOOKUP(L11446,'[2]tabela de preços'!$A:$D,4,0)</f>
        <v>NORTON</v>
      </c>
      <c r="W11446" t="str">
        <f>VLOOKUP(L11446,'[2]tabela de preços'!$A:$F,6,0)</f>
        <v xml:space="preserve">DISCOS / LIXAS / ABRASIVOS </v>
      </c>
      <c r="X11446" t="str">
        <f>VLOOKUP(L11446,'[2]tabela de preços'!$A:$G,7,0)</f>
        <v>AUTOMOTIVO</v>
      </c>
    </row>
    <row r="11447" spans="1:24" x14ac:dyDescent="0.3">
      <c r="A11447" t="s">
        <v>2171</v>
      </c>
      <c r="C11447" t="s">
        <v>2728</v>
      </c>
      <c r="D11447" s="1">
        <v>46057</v>
      </c>
      <c r="E11447" t="s">
        <v>2729</v>
      </c>
      <c r="F11447">
        <v>9</v>
      </c>
      <c r="G11447">
        <v>230</v>
      </c>
      <c r="H11447" t="str">
        <f>VLOOKUP(G11447,[1]OPERADORES!$A:$B,2,0)</f>
        <v>SÔNIA</v>
      </c>
      <c r="I11447" t="s">
        <v>21</v>
      </c>
      <c r="J11447" t="s">
        <v>2174</v>
      </c>
      <c r="K11447" t="s">
        <v>2175</v>
      </c>
      <c r="L11447">
        <v>9994</v>
      </c>
      <c r="M11447" t="s">
        <v>2730</v>
      </c>
      <c r="O11447" t="s">
        <v>11</v>
      </c>
      <c r="P11447">
        <v>5102</v>
      </c>
      <c r="Q11447">
        <v>1</v>
      </c>
      <c r="R11447">
        <v>44.97</v>
      </c>
      <c r="S11447">
        <v>44.97</v>
      </c>
      <c r="T11447">
        <v>34.14</v>
      </c>
      <c r="U11447">
        <v>24.08</v>
      </c>
      <c r="V11447" t="str">
        <f>VLOOKUP(L11447,'[2]tabela de preços'!$A:$D,4,0)</f>
        <v>SIKKENS</v>
      </c>
      <c r="W11447" t="str">
        <f>VLOOKUP(L11447,'[2]tabela de preços'!$A:$F,6,0)</f>
        <v>DILUENTE</v>
      </c>
      <c r="X11447" t="str">
        <f>VLOOKUP(L11447,'[2]tabela de preços'!$A:$G,7,0)</f>
        <v>AUTOMOTIVO</v>
      </c>
    </row>
    <row r="11448" spans="1:24" x14ac:dyDescent="0.3">
      <c r="A11448" t="s">
        <v>2171</v>
      </c>
      <c r="C11448" t="s">
        <v>2728</v>
      </c>
      <c r="D11448" s="1">
        <v>46057</v>
      </c>
      <c r="E11448" t="s">
        <v>2729</v>
      </c>
      <c r="F11448">
        <v>9</v>
      </c>
      <c r="G11448">
        <v>230</v>
      </c>
      <c r="H11448" t="str">
        <f>VLOOKUP(G11448,[1]OPERADORES!$A:$B,2,0)</f>
        <v>SÔNIA</v>
      </c>
      <c r="I11448" t="s">
        <v>21</v>
      </c>
      <c r="J11448" t="s">
        <v>2174</v>
      </c>
      <c r="K11448" t="s">
        <v>2175</v>
      </c>
      <c r="L11448">
        <v>20212</v>
      </c>
      <c r="M11448" t="s">
        <v>198</v>
      </c>
      <c r="O11448" t="s">
        <v>11</v>
      </c>
      <c r="P11448">
        <v>5403</v>
      </c>
      <c r="Q11448">
        <v>1</v>
      </c>
      <c r="R11448">
        <v>26.95</v>
      </c>
      <c r="S11448">
        <v>26.95</v>
      </c>
      <c r="T11448">
        <v>20.46</v>
      </c>
      <c r="U11448">
        <v>24.08</v>
      </c>
      <c r="V11448" t="str">
        <f>VLOOKUP(L11448,'[2]tabela de preços'!$A:$D,4,0)</f>
        <v>MAXI RUBBER</v>
      </c>
      <c r="W11448" t="str">
        <f>VLOOKUP(L11448,'[2]tabela de preços'!$A:$F,6,0)</f>
        <v>SELADORA P/ PLASTICO</v>
      </c>
      <c r="X11448" t="str">
        <f>VLOOKUP(L11448,'[2]tabela de preços'!$A:$G,7,0)</f>
        <v>AUTOMOTIVO</v>
      </c>
    </row>
    <row r="11449" spans="1:24" x14ac:dyDescent="0.3">
      <c r="A11449" t="s">
        <v>2171</v>
      </c>
      <c r="C11449" t="s">
        <v>2728</v>
      </c>
      <c r="D11449" s="1">
        <v>46057</v>
      </c>
      <c r="E11449" t="s">
        <v>2729</v>
      </c>
      <c r="F11449">
        <v>9</v>
      </c>
      <c r="G11449">
        <v>230</v>
      </c>
      <c r="H11449" t="str">
        <f>VLOOKUP(G11449,[1]OPERADORES!$A:$B,2,0)</f>
        <v>SÔNIA</v>
      </c>
      <c r="I11449" t="s">
        <v>21</v>
      </c>
      <c r="J11449" t="s">
        <v>2174</v>
      </c>
      <c r="K11449" t="s">
        <v>2175</v>
      </c>
      <c r="L11449">
        <v>9989</v>
      </c>
      <c r="M11449" t="s">
        <v>2560</v>
      </c>
      <c r="O11449" t="s">
        <v>11</v>
      </c>
      <c r="P11449">
        <v>5403</v>
      </c>
      <c r="Q11449">
        <v>1</v>
      </c>
      <c r="R11449">
        <v>57.66</v>
      </c>
      <c r="S11449">
        <v>57.66</v>
      </c>
      <c r="T11449">
        <v>43.76</v>
      </c>
      <c r="U11449">
        <v>24.11</v>
      </c>
      <c r="V11449" t="str">
        <f>VLOOKUP(L11449,'[2]tabela de preços'!$A:$D,4,0)</f>
        <v>SIKKENS</v>
      </c>
      <c r="W11449" t="str">
        <f>VLOOKUP(L11449,'[2]tabela de preços'!$A:$F,6,0)</f>
        <v>PRIMER AUTOMOTIVO</v>
      </c>
      <c r="X11449" t="str">
        <f>VLOOKUP(L11449,'[2]tabela de preços'!$A:$G,7,0)</f>
        <v>AUTOMOTIVO</v>
      </c>
    </row>
    <row r="11450" spans="1:24" x14ac:dyDescent="0.3">
      <c r="A11450" t="s">
        <v>2171</v>
      </c>
      <c r="C11450" t="s">
        <v>2728</v>
      </c>
      <c r="D11450" s="1">
        <v>46057</v>
      </c>
      <c r="E11450" t="s">
        <v>2729</v>
      </c>
      <c r="F11450">
        <v>9</v>
      </c>
      <c r="G11450">
        <v>230</v>
      </c>
      <c r="H11450" t="str">
        <f>VLOOKUP(G11450,[1]OPERADORES!$A:$B,2,0)</f>
        <v>SÔNIA</v>
      </c>
      <c r="I11450" t="s">
        <v>21</v>
      </c>
      <c r="J11450" t="s">
        <v>2174</v>
      </c>
      <c r="K11450" t="s">
        <v>2175</v>
      </c>
      <c r="L11450">
        <v>10298</v>
      </c>
      <c r="M11450" t="s">
        <v>85</v>
      </c>
      <c r="O11450" t="s">
        <v>11</v>
      </c>
      <c r="P11450">
        <v>5102</v>
      </c>
      <c r="Q11450">
        <v>1</v>
      </c>
      <c r="R11450">
        <v>56.89</v>
      </c>
      <c r="S11450">
        <v>56.89</v>
      </c>
      <c r="T11450">
        <v>47.38</v>
      </c>
      <c r="U11450">
        <v>16.72</v>
      </c>
      <c r="V11450" t="str">
        <f>VLOOKUP(L11450,'[2]tabela de preços'!$A:$D,4,0)</f>
        <v>ANJO</v>
      </c>
      <c r="W11450" t="str">
        <f>VLOOKUP(L11450,'[2]tabela de preços'!$A:$F,6,0)</f>
        <v>THINNER DE LIMPEZA</v>
      </c>
      <c r="X11450" t="str">
        <f>VLOOKUP(L11450,'[2]tabela de preços'!$A:$G,7,0)</f>
        <v>THINNER</v>
      </c>
    </row>
    <row r="11451" spans="1:24" x14ac:dyDescent="0.3">
      <c r="A11451" t="s">
        <v>2171</v>
      </c>
      <c r="C11451" t="s">
        <v>2728</v>
      </c>
      <c r="D11451" s="1">
        <v>46057</v>
      </c>
      <c r="E11451" t="s">
        <v>2729</v>
      </c>
      <c r="F11451">
        <v>9</v>
      </c>
      <c r="G11451">
        <v>230</v>
      </c>
      <c r="H11451" t="str">
        <f>VLOOKUP(G11451,[1]OPERADORES!$A:$B,2,0)</f>
        <v>SÔNIA</v>
      </c>
      <c r="I11451" t="s">
        <v>21</v>
      </c>
      <c r="J11451" t="s">
        <v>2174</v>
      </c>
      <c r="K11451" t="s">
        <v>2175</v>
      </c>
      <c r="L11451">
        <v>10404</v>
      </c>
      <c r="M11451" t="s">
        <v>130</v>
      </c>
      <c r="O11451" t="s">
        <v>11</v>
      </c>
      <c r="P11451">
        <v>5102</v>
      </c>
      <c r="Q11451">
        <v>4</v>
      </c>
      <c r="R11451">
        <v>13.85</v>
      </c>
      <c r="S11451">
        <v>55.4</v>
      </c>
      <c r="T11451">
        <v>50.04</v>
      </c>
      <c r="U11451">
        <v>9.68</v>
      </c>
      <c r="V11451" t="str">
        <f>VLOOKUP(L11451,'[2]tabela de preços'!$A:$D,4,0)</f>
        <v>MAXI RUBBER</v>
      </c>
      <c r="W11451" t="str">
        <f>VLOOKUP(L11451,'[2]tabela de preços'!$A:$F,6,0)</f>
        <v>VEDADORES / SELANTES</v>
      </c>
      <c r="X11451" t="str">
        <f>VLOOKUP(L11451,'[2]tabela de preços'!$A:$G,7,0)</f>
        <v>AUTOMOTIVO</v>
      </c>
    </row>
    <row r="11452" spans="1:24" x14ac:dyDescent="0.3">
      <c r="A11452" t="s">
        <v>2171</v>
      </c>
      <c r="C11452" t="s">
        <v>3297</v>
      </c>
      <c r="D11452" s="1">
        <v>46066</v>
      </c>
      <c r="E11452" t="s">
        <v>3298</v>
      </c>
      <c r="F11452">
        <v>9</v>
      </c>
      <c r="G11452">
        <v>174</v>
      </c>
      <c r="H11452" t="str">
        <f>VLOOKUP(G11452,[1]OPERADORES!$A:$B,2,0)</f>
        <v>MIRIÃ LOBATO RODRIGUES</v>
      </c>
      <c r="I11452" t="s">
        <v>21</v>
      </c>
      <c r="J11452" t="s">
        <v>2174</v>
      </c>
      <c r="K11452" t="s">
        <v>2175</v>
      </c>
      <c r="L11452">
        <v>10266</v>
      </c>
      <c r="M11452" t="s">
        <v>117</v>
      </c>
      <c r="O11452" t="s">
        <v>11</v>
      </c>
      <c r="P11452">
        <v>5102</v>
      </c>
      <c r="Q11452">
        <v>2</v>
      </c>
      <c r="R11452">
        <v>11.41</v>
      </c>
      <c r="S11452">
        <v>22.82</v>
      </c>
      <c r="T11452">
        <v>17.32</v>
      </c>
      <c r="U11452">
        <v>24.1</v>
      </c>
      <c r="V11452" t="str">
        <f>VLOOKUP(L11452,'[2]tabela de preços'!$A:$D,4,0)</f>
        <v>NORTON</v>
      </c>
      <c r="W11452" t="str">
        <f>VLOOKUP(L11452,'[2]tabela de preços'!$A:$F,6,0)</f>
        <v xml:space="preserve">DISCOS / LIXAS / ABRASIVOS </v>
      </c>
      <c r="X11452" t="str">
        <f>VLOOKUP(L11452,'[2]tabela de preços'!$A:$G,7,0)</f>
        <v>AUTOMOTIVO</v>
      </c>
    </row>
    <row r="11453" spans="1:24" x14ac:dyDescent="0.3">
      <c r="A11453" t="s">
        <v>2171</v>
      </c>
      <c r="C11453" t="s">
        <v>3297</v>
      </c>
      <c r="D11453" s="1">
        <v>46066</v>
      </c>
      <c r="E11453" t="s">
        <v>3298</v>
      </c>
      <c r="F11453">
        <v>9</v>
      </c>
      <c r="G11453">
        <v>174</v>
      </c>
      <c r="H11453" t="str">
        <f>VLOOKUP(G11453,[1]OPERADORES!$A:$B,2,0)</f>
        <v>MIRIÃ LOBATO RODRIGUES</v>
      </c>
      <c r="I11453" t="s">
        <v>21</v>
      </c>
      <c r="J11453" t="s">
        <v>2174</v>
      </c>
      <c r="K11453" t="s">
        <v>2175</v>
      </c>
      <c r="L11453">
        <v>9775</v>
      </c>
      <c r="M11453" t="s">
        <v>708</v>
      </c>
      <c r="O11453" t="s">
        <v>11</v>
      </c>
      <c r="P11453">
        <v>5102</v>
      </c>
      <c r="Q11453">
        <v>1</v>
      </c>
      <c r="R11453">
        <v>54.57</v>
      </c>
      <c r="S11453">
        <v>54.57</v>
      </c>
      <c r="T11453">
        <v>41.42</v>
      </c>
      <c r="U11453">
        <v>24.1</v>
      </c>
      <c r="V11453" t="str">
        <f>VLOOKUP(L11453,'[2]tabela de preços'!$A:$D,4,0)</f>
        <v>SIKKENS</v>
      </c>
      <c r="W11453" t="str">
        <f>VLOOKUP(L11453,'[2]tabela de preços'!$A:$F,6,0)</f>
        <v>CATALISADORES INDIVIDUAS</v>
      </c>
      <c r="X11453" t="str">
        <f>VLOOKUP(L11453,'[2]tabela de preços'!$A:$G,7,0)</f>
        <v>AUTOMOTIVO</v>
      </c>
    </row>
    <row r="11454" spans="1:24" x14ac:dyDescent="0.3">
      <c r="A11454" t="s">
        <v>2171</v>
      </c>
      <c r="C11454" t="s">
        <v>3297</v>
      </c>
      <c r="D11454" s="1">
        <v>46066</v>
      </c>
      <c r="E11454" t="s">
        <v>3298</v>
      </c>
      <c r="F11454">
        <v>9</v>
      </c>
      <c r="G11454">
        <v>174</v>
      </c>
      <c r="H11454" t="str">
        <f>VLOOKUP(G11454,[1]OPERADORES!$A:$B,2,0)</f>
        <v>MIRIÃ LOBATO RODRIGUES</v>
      </c>
      <c r="I11454" t="s">
        <v>21</v>
      </c>
      <c r="J11454" t="s">
        <v>2174</v>
      </c>
      <c r="K11454" t="s">
        <v>2175</v>
      </c>
      <c r="L11454">
        <v>10240</v>
      </c>
      <c r="M11454" t="s">
        <v>81</v>
      </c>
      <c r="O11454" t="s">
        <v>11</v>
      </c>
      <c r="P11454">
        <v>5102</v>
      </c>
      <c r="Q11454">
        <v>5</v>
      </c>
      <c r="R11454">
        <v>2.79</v>
      </c>
      <c r="S11454">
        <v>13.95</v>
      </c>
      <c r="T11454">
        <v>11.2</v>
      </c>
      <c r="U11454">
        <v>19.71</v>
      </c>
      <c r="V11454" t="str">
        <f>VLOOKUP(L11454,'[2]tabela de preços'!$A:$D,4,0)</f>
        <v>NORTON</v>
      </c>
      <c r="W11454" t="str">
        <f>VLOOKUP(L11454,'[2]tabela de preços'!$A:$F,6,0)</f>
        <v xml:space="preserve">DISCOS / LIXAS / ABRASIVOS </v>
      </c>
      <c r="X11454" t="str">
        <f>VLOOKUP(L11454,'[2]tabela de preços'!$A:$G,7,0)</f>
        <v>AUTOMOTIVO</v>
      </c>
    </row>
    <row r="11455" spans="1:24" x14ac:dyDescent="0.3">
      <c r="A11455" t="s">
        <v>2171</v>
      </c>
      <c r="C11455" t="s">
        <v>3297</v>
      </c>
      <c r="D11455" s="1">
        <v>46066</v>
      </c>
      <c r="E11455" t="s">
        <v>3298</v>
      </c>
      <c r="F11455">
        <v>9</v>
      </c>
      <c r="G11455">
        <v>174</v>
      </c>
      <c r="H11455" t="str">
        <f>VLOOKUP(G11455,[1]OPERADORES!$A:$B,2,0)</f>
        <v>MIRIÃ LOBATO RODRIGUES</v>
      </c>
      <c r="I11455" t="s">
        <v>21</v>
      </c>
      <c r="J11455" t="s">
        <v>2174</v>
      </c>
      <c r="K11455" t="s">
        <v>2175</v>
      </c>
      <c r="L11455">
        <v>10244</v>
      </c>
      <c r="M11455" t="s">
        <v>84</v>
      </c>
      <c r="O11455" t="s">
        <v>11</v>
      </c>
      <c r="P11455">
        <v>5102</v>
      </c>
      <c r="Q11455">
        <v>5</v>
      </c>
      <c r="R11455">
        <v>2.79</v>
      </c>
      <c r="S11455">
        <v>13.95</v>
      </c>
      <c r="T11455">
        <v>9.65</v>
      </c>
      <c r="U11455">
        <v>30.82</v>
      </c>
      <c r="V11455" t="str">
        <f>VLOOKUP(L11455,'[2]tabela de preços'!$A:$D,4,0)</f>
        <v>NORTON</v>
      </c>
      <c r="W11455" t="str">
        <f>VLOOKUP(L11455,'[2]tabela de preços'!$A:$F,6,0)</f>
        <v xml:space="preserve">DISCOS / LIXAS / ABRASIVOS </v>
      </c>
      <c r="X11455" t="str">
        <f>VLOOKUP(L11455,'[2]tabela de preços'!$A:$G,7,0)</f>
        <v>AUTOMOTIVO</v>
      </c>
    </row>
    <row r="11456" spans="1:24" x14ac:dyDescent="0.3">
      <c r="A11456" t="s">
        <v>2171</v>
      </c>
      <c r="C11456" t="s">
        <v>3297</v>
      </c>
      <c r="D11456" s="1">
        <v>46066</v>
      </c>
      <c r="E11456" t="s">
        <v>3298</v>
      </c>
      <c r="F11456">
        <v>9</v>
      </c>
      <c r="G11456">
        <v>174</v>
      </c>
      <c r="H11456" t="str">
        <f>VLOOKUP(G11456,[1]OPERADORES!$A:$B,2,0)</f>
        <v>MIRIÃ LOBATO RODRIGUES</v>
      </c>
      <c r="I11456" t="s">
        <v>21</v>
      </c>
      <c r="J11456" t="s">
        <v>2174</v>
      </c>
      <c r="K11456" t="s">
        <v>2175</v>
      </c>
      <c r="L11456">
        <v>10245</v>
      </c>
      <c r="M11456" t="s">
        <v>195</v>
      </c>
      <c r="O11456" t="s">
        <v>11</v>
      </c>
      <c r="P11456">
        <v>5102</v>
      </c>
      <c r="Q11456">
        <v>5</v>
      </c>
      <c r="R11456">
        <v>2.79</v>
      </c>
      <c r="S11456">
        <v>13.95</v>
      </c>
      <c r="T11456">
        <v>9.65</v>
      </c>
      <c r="U11456">
        <v>30.82</v>
      </c>
      <c r="V11456" t="str">
        <f>VLOOKUP(L11456,'[2]tabela de preços'!$A:$D,4,0)</f>
        <v>NORTON</v>
      </c>
      <c r="W11456" t="str">
        <f>VLOOKUP(L11456,'[2]tabela de preços'!$A:$F,6,0)</f>
        <v xml:space="preserve">DISCOS / LIXAS / ABRASIVOS </v>
      </c>
      <c r="X11456" t="str">
        <f>VLOOKUP(L11456,'[2]tabela de preços'!$A:$G,7,0)</f>
        <v>AUTOMOTIVO</v>
      </c>
    </row>
    <row r="11457" spans="1:24" x14ac:dyDescent="0.3">
      <c r="A11457" t="s">
        <v>2171</v>
      </c>
      <c r="C11457" t="s">
        <v>3299</v>
      </c>
      <c r="D11457" s="1">
        <v>46066</v>
      </c>
      <c r="E11457" t="s">
        <v>3300</v>
      </c>
      <c r="F11457">
        <v>9</v>
      </c>
      <c r="G11457">
        <v>174</v>
      </c>
      <c r="H11457" t="str">
        <f>VLOOKUP(G11457,[1]OPERADORES!$A:$B,2,0)</f>
        <v>MIRIÃ LOBATO RODRIGUES</v>
      </c>
      <c r="I11457" t="s">
        <v>21</v>
      </c>
      <c r="J11457" t="s">
        <v>2174</v>
      </c>
      <c r="K11457" t="s">
        <v>2175</v>
      </c>
      <c r="L11457">
        <v>22173</v>
      </c>
      <c r="M11457" t="s">
        <v>194</v>
      </c>
      <c r="O11457" t="s">
        <v>11</v>
      </c>
      <c r="P11457">
        <v>5102</v>
      </c>
      <c r="Q11457">
        <v>10</v>
      </c>
      <c r="R11457">
        <v>4.58</v>
      </c>
      <c r="S11457">
        <v>45.8</v>
      </c>
      <c r="T11457">
        <v>34.799999999999997</v>
      </c>
      <c r="U11457">
        <v>24.02</v>
      </c>
      <c r="V11457" t="str">
        <f>VLOOKUP(L11457,'[2]tabela de preços'!$A:$D,4,0)</f>
        <v>3M</v>
      </c>
      <c r="W11457" t="str">
        <f>VLOOKUP(L11457,'[2]tabela de preços'!$A:$F,6,0)</f>
        <v>FITA AUTOMOTIVA</v>
      </c>
      <c r="X11457" t="str">
        <f>VLOOKUP(L11457,'[2]tabela de preços'!$A:$G,7,0)</f>
        <v>AUTOMOTIVO</v>
      </c>
    </row>
    <row r="11458" spans="1:24" x14ac:dyDescent="0.3">
      <c r="A11458" t="s">
        <v>2171</v>
      </c>
      <c r="C11458" t="s">
        <v>3299</v>
      </c>
      <c r="D11458" s="1">
        <v>46066</v>
      </c>
      <c r="E11458" t="s">
        <v>3300</v>
      </c>
      <c r="F11458">
        <v>9</v>
      </c>
      <c r="G11458">
        <v>174</v>
      </c>
      <c r="H11458" t="str">
        <f>VLOOKUP(G11458,[1]OPERADORES!$A:$B,2,0)</f>
        <v>MIRIÃ LOBATO RODRIGUES</v>
      </c>
      <c r="I11458" t="s">
        <v>21</v>
      </c>
      <c r="J11458" t="s">
        <v>2174</v>
      </c>
      <c r="K11458" t="s">
        <v>2175</v>
      </c>
      <c r="L11458">
        <v>22188</v>
      </c>
      <c r="M11458" t="s">
        <v>78</v>
      </c>
      <c r="O11458" t="s">
        <v>11</v>
      </c>
      <c r="P11458">
        <v>5102</v>
      </c>
      <c r="Q11458">
        <v>5</v>
      </c>
      <c r="R11458">
        <v>14.35</v>
      </c>
      <c r="S11458">
        <v>71.75</v>
      </c>
      <c r="T11458">
        <v>54.45</v>
      </c>
      <c r="U11458">
        <v>24.11</v>
      </c>
      <c r="V11458" t="str">
        <f>VLOOKUP(L11458,'[2]tabela de preços'!$A:$D,4,0)</f>
        <v>3M</v>
      </c>
      <c r="W11458" t="str">
        <f>VLOOKUP(L11458,'[2]tabela de preços'!$A:$F,6,0)</f>
        <v>FITA AUTOMOTIVA</v>
      </c>
      <c r="X11458" t="str">
        <f>VLOOKUP(L11458,'[2]tabela de preços'!$A:$G,7,0)</f>
        <v>AUTOMOTIVO</v>
      </c>
    </row>
    <row r="11459" spans="1:24" x14ac:dyDescent="0.3">
      <c r="A11459" t="s">
        <v>2171</v>
      </c>
      <c r="C11459" t="s">
        <v>3299</v>
      </c>
      <c r="D11459" s="1">
        <v>46066</v>
      </c>
      <c r="E11459" t="s">
        <v>3300</v>
      </c>
      <c r="F11459">
        <v>9</v>
      </c>
      <c r="G11459">
        <v>174</v>
      </c>
      <c r="H11459" t="str">
        <f>VLOOKUP(G11459,[1]OPERADORES!$A:$B,2,0)</f>
        <v>MIRIÃ LOBATO RODRIGUES</v>
      </c>
      <c r="I11459" t="s">
        <v>21</v>
      </c>
      <c r="J11459" t="s">
        <v>2174</v>
      </c>
      <c r="K11459" t="s">
        <v>2175</v>
      </c>
      <c r="L11459">
        <v>86995</v>
      </c>
      <c r="M11459" t="s">
        <v>2817</v>
      </c>
      <c r="O11459" t="s">
        <v>11</v>
      </c>
      <c r="P11459">
        <v>5102</v>
      </c>
      <c r="Q11459">
        <v>1</v>
      </c>
      <c r="R11459">
        <v>7.29</v>
      </c>
      <c r="S11459">
        <v>7.29</v>
      </c>
      <c r="T11459">
        <v>5.83</v>
      </c>
      <c r="U11459">
        <v>20.03</v>
      </c>
      <c r="V11459" t="str">
        <f>VLOOKUP(L11459,'[2]tabela de preços'!$A:$D,4,0)</f>
        <v>AUTOAMERICA</v>
      </c>
      <c r="W11459" t="str">
        <f>VLOOKUP(L11459,'[2]tabela de preços'!$A:$F,6,0)</f>
        <v>FLANELAS / PANOS</v>
      </c>
      <c r="X11459" t="str">
        <f>VLOOKUP(L11459,'[2]tabela de preços'!$A:$G,7,0)</f>
        <v>AUTOMOTIVO</v>
      </c>
    </row>
    <row r="11460" spans="1:24" x14ac:dyDescent="0.3">
      <c r="A11460" t="s">
        <v>2171</v>
      </c>
      <c r="C11460" t="s">
        <v>3299</v>
      </c>
      <c r="D11460" s="1">
        <v>46066</v>
      </c>
      <c r="E11460" t="s">
        <v>3300</v>
      </c>
      <c r="F11460">
        <v>9</v>
      </c>
      <c r="G11460">
        <v>174</v>
      </c>
      <c r="H11460" t="str">
        <f>VLOOKUP(G11460,[1]OPERADORES!$A:$B,2,0)</f>
        <v>MIRIÃ LOBATO RODRIGUES</v>
      </c>
      <c r="I11460" t="s">
        <v>21</v>
      </c>
      <c r="J11460" t="s">
        <v>2174</v>
      </c>
      <c r="K11460" t="s">
        <v>2175</v>
      </c>
      <c r="L11460">
        <v>23653</v>
      </c>
      <c r="M11460" t="s">
        <v>644</v>
      </c>
      <c r="O11460" t="s">
        <v>11</v>
      </c>
      <c r="P11460">
        <v>5102</v>
      </c>
      <c r="Q11460">
        <v>2</v>
      </c>
      <c r="R11460">
        <v>67.150000000000006</v>
      </c>
      <c r="S11460">
        <v>134.30000000000001</v>
      </c>
      <c r="T11460">
        <v>101.94</v>
      </c>
      <c r="U11460">
        <v>24.1</v>
      </c>
      <c r="V11460" t="str">
        <f>VLOOKUP(L11460,'[2]tabela de preços'!$A:$D,4,0)</f>
        <v>SIKKENS</v>
      </c>
      <c r="W11460" t="str">
        <f>VLOOKUP(L11460,'[2]tabela de preços'!$A:$F,6,0)</f>
        <v>CATALISADORES INDIVIDUAS</v>
      </c>
      <c r="X11460" t="str">
        <f>VLOOKUP(L11460,'[2]tabela de preços'!$A:$G,7,0)</f>
        <v>AUTOMOTIVO</v>
      </c>
    </row>
    <row r="11461" spans="1:24" x14ac:dyDescent="0.3">
      <c r="A11461" t="s">
        <v>2171</v>
      </c>
      <c r="C11461" t="s">
        <v>3299</v>
      </c>
      <c r="D11461" s="1">
        <v>46066</v>
      </c>
      <c r="E11461" t="s">
        <v>3300</v>
      </c>
      <c r="F11461">
        <v>9</v>
      </c>
      <c r="G11461">
        <v>174</v>
      </c>
      <c r="H11461" t="str">
        <f>VLOOKUP(G11461,[1]OPERADORES!$A:$B,2,0)</f>
        <v>MIRIÃ LOBATO RODRIGUES</v>
      </c>
      <c r="I11461" t="s">
        <v>21</v>
      </c>
      <c r="J11461" t="s">
        <v>2174</v>
      </c>
      <c r="K11461" t="s">
        <v>2175</v>
      </c>
      <c r="L11461">
        <v>16</v>
      </c>
      <c r="M11461" t="s">
        <v>122</v>
      </c>
      <c r="O11461" t="s">
        <v>11</v>
      </c>
      <c r="P11461">
        <v>5102</v>
      </c>
      <c r="Q11461">
        <v>5</v>
      </c>
      <c r="R11461">
        <v>2.9</v>
      </c>
      <c r="S11461">
        <v>14.5</v>
      </c>
      <c r="T11461">
        <v>11</v>
      </c>
      <c r="U11461">
        <v>24.14</v>
      </c>
      <c r="V11461" t="str">
        <f>VLOOKUP(L11461,'[2]tabela de preços'!$A:$D,4,0)</f>
        <v>3M</v>
      </c>
      <c r="W11461" t="str">
        <f>VLOOKUP(L11461,'[2]tabela de preços'!$A:$F,6,0)</f>
        <v>LIXA DÁGUA</v>
      </c>
      <c r="X11461" t="str">
        <f>VLOOKUP(L11461,'[2]tabela de preços'!$A:$G,7,0)</f>
        <v>AUTOMOTIVO</v>
      </c>
    </row>
    <row r="11462" spans="1:24" x14ac:dyDescent="0.3">
      <c r="A11462" t="s">
        <v>2171</v>
      </c>
      <c r="C11462" t="s">
        <v>3299</v>
      </c>
      <c r="D11462" s="1">
        <v>46066</v>
      </c>
      <c r="E11462" t="s">
        <v>3300</v>
      </c>
      <c r="F11462">
        <v>9</v>
      </c>
      <c r="G11462">
        <v>174</v>
      </c>
      <c r="H11462" t="str">
        <f>VLOOKUP(G11462,[1]OPERADORES!$A:$B,2,0)</f>
        <v>MIRIÃ LOBATO RODRIGUES</v>
      </c>
      <c r="I11462" t="s">
        <v>21</v>
      </c>
      <c r="J11462" t="s">
        <v>2174</v>
      </c>
      <c r="K11462" t="s">
        <v>2175</v>
      </c>
      <c r="L11462">
        <v>20021</v>
      </c>
      <c r="M11462" t="s">
        <v>276</v>
      </c>
      <c r="O11462" t="s">
        <v>11</v>
      </c>
      <c r="P11462">
        <v>5102</v>
      </c>
      <c r="Q11462">
        <v>5</v>
      </c>
      <c r="R11462">
        <v>3.43</v>
      </c>
      <c r="S11462">
        <v>17.149999999999999</v>
      </c>
      <c r="T11462">
        <v>13</v>
      </c>
      <c r="U11462">
        <v>24.2</v>
      </c>
      <c r="V11462" t="str">
        <f>VLOOKUP(L11462,'[2]tabela de preços'!$A:$D,4,0)</f>
        <v>3M</v>
      </c>
      <c r="W11462" t="str">
        <f>VLOOKUP(L11462,'[2]tabela de preços'!$A:$F,6,0)</f>
        <v>LIXA DÁGUA</v>
      </c>
      <c r="X11462" t="str">
        <f>VLOOKUP(L11462,'[2]tabela de preços'!$A:$G,7,0)</f>
        <v>AUTOMOTIVO</v>
      </c>
    </row>
    <row r="11463" spans="1:24" x14ac:dyDescent="0.3">
      <c r="A11463" t="s">
        <v>2171</v>
      </c>
      <c r="C11463" t="s">
        <v>3299</v>
      </c>
      <c r="D11463" s="1">
        <v>46066</v>
      </c>
      <c r="E11463" t="s">
        <v>3300</v>
      </c>
      <c r="F11463">
        <v>9</v>
      </c>
      <c r="G11463">
        <v>174</v>
      </c>
      <c r="H11463" t="str">
        <f>VLOOKUP(G11463,[1]OPERADORES!$A:$B,2,0)</f>
        <v>MIRIÃ LOBATO RODRIGUES</v>
      </c>
      <c r="I11463" t="s">
        <v>21</v>
      </c>
      <c r="J11463" t="s">
        <v>2174</v>
      </c>
      <c r="K11463" t="s">
        <v>2175</v>
      </c>
      <c r="L11463">
        <v>84658</v>
      </c>
      <c r="M11463" t="s">
        <v>100</v>
      </c>
      <c r="O11463" t="s">
        <v>11</v>
      </c>
      <c r="P11463">
        <v>5102</v>
      </c>
      <c r="Q11463">
        <v>2</v>
      </c>
      <c r="R11463">
        <v>40.840000000000003</v>
      </c>
      <c r="S11463">
        <v>81.680000000000007</v>
      </c>
      <c r="T11463">
        <v>62</v>
      </c>
      <c r="U11463">
        <v>24.09</v>
      </c>
      <c r="V11463" t="str">
        <f>VLOOKUP(L11463,'[2]tabela de preços'!$A:$D,4,0)</f>
        <v>ANJO</v>
      </c>
      <c r="W11463" t="str">
        <f>VLOOKUP(L11463,'[2]tabela de preços'!$A:$F,6,0)</f>
        <v>MASSA POLIÉSTER</v>
      </c>
      <c r="X11463" t="str">
        <f>VLOOKUP(L11463,'[2]tabela de preços'!$A:$G,7,0)</f>
        <v>AUTOMOTIVO</v>
      </c>
    </row>
    <row r="11464" spans="1:24" x14ac:dyDescent="0.3">
      <c r="A11464" t="s">
        <v>2171</v>
      </c>
      <c r="C11464" t="s">
        <v>3299</v>
      </c>
      <c r="D11464" s="1">
        <v>46066</v>
      </c>
      <c r="E11464" t="s">
        <v>3300</v>
      </c>
      <c r="F11464">
        <v>9</v>
      </c>
      <c r="G11464">
        <v>174</v>
      </c>
      <c r="H11464" t="str">
        <f>VLOOKUP(G11464,[1]OPERADORES!$A:$B,2,0)</f>
        <v>MIRIÃ LOBATO RODRIGUES</v>
      </c>
      <c r="I11464" t="s">
        <v>21</v>
      </c>
      <c r="J11464" t="s">
        <v>2174</v>
      </c>
      <c r="K11464" t="s">
        <v>2175</v>
      </c>
      <c r="L11464">
        <v>9767</v>
      </c>
      <c r="M11464" t="s">
        <v>2188</v>
      </c>
      <c r="O11464" t="s">
        <v>11</v>
      </c>
      <c r="P11464">
        <v>5403</v>
      </c>
      <c r="Q11464">
        <v>1</v>
      </c>
      <c r="R11464">
        <v>175.58</v>
      </c>
      <c r="S11464">
        <v>175.58</v>
      </c>
      <c r="T11464">
        <v>133.27000000000001</v>
      </c>
      <c r="U11464">
        <v>24.1</v>
      </c>
      <c r="V11464" t="str">
        <f>VLOOKUP(L11464,'[2]tabela de preços'!$A:$D,4,0)</f>
        <v>SIKKENS</v>
      </c>
      <c r="W11464" t="str">
        <f>VLOOKUP(L11464,'[2]tabela de preços'!$A:$F,6,0)</f>
        <v>PRIMER AUTOMOTIVO</v>
      </c>
      <c r="X11464" t="str">
        <f>VLOOKUP(L11464,'[2]tabela de preços'!$A:$G,7,0)</f>
        <v>AUTOMOTIVO</v>
      </c>
    </row>
    <row r="11465" spans="1:24" x14ac:dyDescent="0.3">
      <c r="A11465" t="s">
        <v>2171</v>
      </c>
      <c r="C11465" t="s">
        <v>3299</v>
      </c>
      <c r="D11465" s="1">
        <v>46066</v>
      </c>
      <c r="E11465" t="s">
        <v>3300</v>
      </c>
      <c r="F11465">
        <v>9</v>
      </c>
      <c r="G11465">
        <v>174</v>
      </c>
      <c r="H11465" t="str">
        <f>VLOOKUP(G11465,[1]OPERADORES!$A:$B,2,0)</f>
        <v>MIRIÃ LOBATO RODRIGUES</v>
      </c>
      <c r="I11465" t="s">
        <v>21</v>
      </c>
      <c r="J11465" t="s">
        <v>2174</v>
      </c>
      <c r="K11465" t="s">
        <v>2175</v>
      </c>
      <c r="L11465">
        <v>23412</v>
      </c>
      <c r="M11465" t="s">
        <v>1856</v>
      </c>
      <c r="O11465" t="s">
        <v>11</v>
      </c>
      <c r="P11465">
        <v>5102</v>
      </c>
      <c r="Q11465">
        <v>1</v>
      </c>
      <c r="R11465">
        <v>24.74</v>
      </c>
      <c r="S11465">
        <v>24.74</v>
      </c>
      <c r="T11465">
        <v>18.78</v>
      </c>
      <c r="U11465">
        <v>24.09</v>
      </c>
      <c r="V11465" t="str">
        <f>VLOOKUP(L11465,'[2]tabela de preços'!$A:$D,4,0)</f>
        <v>VONIXX</v>
      </c>
      <c r="W11465" t="str">
        <f>VLOOKUP(L11465,'[2]tabela de preços'!$A:$F,6,0)</f>
        <v>LINHA DE HIGENIZAÇÃO E ESTÉTICA  AUTOMOTIVA</v>
      </c>
      <c r="X11465" t="str">
        <f>VLOOKUP(L11465,'[2]tabela de preços'!$A:$G,7,0)</f>
        <v>AUTOMOTIVO</v>
      </c>
    </row>
    <row r="11466" spans="1:24" x14ac:dyDescent="0.3">
      <c r="A11466" t="s">
        <v>2171</v>
      </c>
      <c r="C11466" t="s">
        <v>3299</v>
      </c>
      <c r="D11466" s="1">
        <v>46066</v>
      </c>
      <c r="E11466" t="s">
        <v>3300</v>
      </c>
      <c r="F11466">
        <v>9</v>
      </c>
      <c r="G11466">
        <v>174</v>
      </c>
      <c r="H11466" t="str">
        <f>VLOOKUP(G11466,[1]OPERADORES!$A:$B,2,0)</f>
        <v>MIRIÃ LOBATO RODRIGUES</v>
      </c>
      <c r="I11466" t="s">
        <v>21</v>
      </c>
      <c r="J11466" t="s">
        <v>2174</v>
      </c>
      <c r="K11466" t="s">
        <v>2175</v>
      </c>
      <c r="L11466">
        <v>84894</v>
      </c>
      <c r="M11466" t="s">
        <v>1260</v>
      </c>
      <c r="O11466" t="s">
        <v>11</v>
      </c>
      <c r="P11466">
        <v>5102</v>
      </c>
      <c r="Q11466">
        <v>1</v>
      </c>
      <c r="R11466">
        <v>59.53</v>
      </c>
      <c r="S11466">
        <v>59.53</v>
      </c>
      <c r="T11466">
        <v>45.19</v>
      </c>
      <c r="U11466">
        <v>24.09</v>
      </c>
      <c r="V11466" t="str">
        <f>VLOOKUP(L11466,'[2]tabela de preços'!$A:$D,4,0)</f>
        <v>BRASILUX</v>
      </c>
      <c r="W11466" t="str">
        <f>VLOOKUP(L11466,'[2]tabela de preços'!$A:$F,6,0)</f>
        <v>DILUENTE</v>
      </c>
      <c r="X11466" t="str">
        <f>VLOOKUP(L11466,'[2]tabela de preços'!$A:$G,7,0)</f>
        <v>AUTOMOTIVO</v>
      </c>
    </row>
    <row r="11467" spans="1:24" x14ac:dyDescent="0.3">
      <c r="A11467" t="s">
        <v>2171</v>
      </c>
      <c r="C11467" t="s">
        <v>3299</v>
      </c>
      <c r="D11467" s="1">
        <v>46066</v>
      </c>
      <c r="E11467" t="s">
        <v>3300</v>
      </c>
      <c r="F11467">
        <v>9</v>
      </c>
      <c r="G11467">
        <v>174</v>
      </c>
      <c r="H11467" t="str">
        <f>VLOOKUP(G11467,[1]OPERADORES!$A:$B,2,0)</f>
        <v>MIRIÃ LOBATO RODRIGUES</v>
      </c>
      <c r="I11467" t="s">
        <v>21</v>
      </c>
      <c r="J11467" t="s">
        <v>2174</v>
      </c>
      <c r="K11467" t="s">
        <v>2175</v>
      </c>
      <c r="L11467">
        <v>84402</v>
      </c>
      <c r="M11467" t="s">
        <v>3301</v>
      </c>
      <c r="O11467" t="s">
        <v>11</v>
      </c>
      <c r="P11467">
        <v>5102</v>
      </c>
      <c r="Q11467">
        <v>1</v>
      </c>
      <c r="R11467">
        <v>102.57</v>
      </c>
      <c r="S11467">
        <v>102.57</v>
      </c>
      <c r="T11467">
        <v>77.849999999999994</v>
      </c>
      <c r="U11467">
        <v>24.1</v>
      </c>
      <c r="V11467" t="str">
        <f>VLOOKUP(L11467,'[2]tabela de preços'!$A:$D,4,0)</f>
        <v>VONIXX</v>
      </c>
      <c r="W11467" t="str">
        <f>VLOOKUP(L11467,'[2]tabela de preços'!$A:$F,6,0)</f>
        <v>LINHA DE HIGENIZAÇÃO E ESTÉTICA  AUTOMOTIVA</v>
      </c>
      <c r="X11467" t="str">
        <f>VLOOKUP(L11467,'[2]tabela de preços'!$A:$G,7,0)</f>
        <v>AUTOMOTIVO</v>
      </c>
    </row>
    <row r="11468" spans="1:24" x14ac:dyDescent="0.3">
      <c r="A11468" t="s">
        <v>2171</v>
      </c>
      <c r="C11468" t="s">
        <v>4259</v>
      </c>
      <c r="D11468" s="1">
        <v>46085</v>
      </c>
      <c r="E11468" t="s">
        <v>4260</v>
      </c>
      <c r="F11468">
        <v>9</v>
      </c>
      <c r="G11468">
        <v>174</v>
      </c>
      <c r="H11468" t="str">
        <f>VLOOKUP(G11468,[1]OPERADORES!$A:$B,2,0)</f>
        <v>MIRIÃ LOBATO RODRIGUES</v>
      </c>
      <c r="I11468" t="s">
        <v>21</v>
      </c>
      <c r="J11468" t="s">
        <v>2174</v>
      </c>
      <c r="K11468" t="s">
        <v>2175</v>
      </c>
      <c r="L11468">
        <v>84565</v>
      </c>
      <c r="M11468" t="s">
        <v>236</v>
      </c>
      <c r="O11468" t="s">
        <v>11</v>
      </c>
      <c r="P11468">
        <v>5102</v>
      </c>
      <c r="Q11468">
        <v>1</v>
      </c>
      <c r="R11468">
        <v>9.24</v>
      </c>
      <c r="S11468">
        <v>9.24</v>
      </c>
      <c r="T11468">
        <v>7.01</v>
      </c>
      <c r="U11468">
        <v>24.13</v>
      </c>
      <c r="V11468" t="str">
        <f>VLOOKUP(L11468,'[2]tabela de preços'!$A:$D,4,0)</f>
        <v>BRASILUX</v>
      </c>
      <c r="W11468" t="str">
        <f>VLOOKUP(L11468,'[2]tabela de preços'!$A:$F,6,0)</f>
        <v>PRETO FOSCO VINÍLICO</v>
      </c>
      <c r="X11468" t="str">
        <f>VLOOKUP(L11468,'[2]tabela de preços'!$A:$G,7,0)</f>
        <v>AUTOMOTIVO</v>
      </c>
    </row>
    <row r="11469" spans="1:24" x14ac:dyDescent="0.3">
      <c r="A11469" t="s">
        <v>2171</v>
      </c>
      <c r="C11469" t="s">
        <v>4259</v>
      </c>
      <c r="D11469" s="1">
        <v>46085</v>
      </c>
      <c r="E11469" t="s">
        <v>4260</v>
      </c>
      <c r="F11469">
        <v>9</v>
      </c>
      <c r="G11469">
        <v>174</v>
      </c>
      <c r="H11469" t="str">
        <f>VLOOKUP(G11469,[1]OPERADORES!$A:$B,2,0)</f>
        <v>MIRIÃ LOBATO RODRIGUES</v>
      </c>
      <c r="I11469" t="s">
        <v>21</v>
      </c>
      <c r="J11469" t="s">
        <v>2174</v>
      </c>
      <c r="K11469" t="s">
        <v>2175</v>
      </c>
      <c r="L11469">
        <v>23580</v>
      </c>
      <c r="M11469" t="s">
        <v>115</v>
      </c>
      <c r="O11469" t="s">
        <v>11</v>
      </c>
      <c r="P11469">
        <v>5102</v>
      </c>
      <c r="Q11469">
        <v>20</v>
      </c>
      <c r="R11469">
        <v>0.48</v>
      </c>
      <c r="S11469">
        <v>9.6</v>
      </c>
      <c r="T11469">
        <v>7.2</v>
      </c>
      <c r="U11469">
        <v>25</v>
      </c>
      <c r="V11469" t="str">
        <f>VLOOKUP(L11469,'[2]tabela de preços'!$A:$D,4,0)</f>
        <v>RENOVA COADORES</v>
      </c>
      <c r="W11469" t="str">
        <f>VLOOKUP(L11469,'[2]tabela de preços'!$A:$F,6,0)</f>
        <v>COADORES</v>
      </c>
      <c r="X11469" t="str">
        <f>VLOOKUP(L11469,'[2]tabela de preços'!$A:$G,7,0)</f>
        <v>AUTOMOTIVO</v>
      </c>
    </row>
    <row r="11470" spans="1:24" x14ac:dyDescent="0.3">
      <c r="A11470" t="s">
        <v>2171</v>
      </c>
      <c r="C11470" t="s">
        <v>4259</v>
      </c>
      <c r="D11470" s="1">
        <v>46085</v>
      </c>
      <c r="E11470" t="s">
        <v>4260</v>
      </c>
      <c r="F11470">
        <v>9</v>
      </c>
      <c r="G11470">
        <v>174</v>
      </c>
      <c r="H11470" t="str">
        <f>VLOOKUP(G11470,[1]OPERADORES!$A:$B,2,0)</f>
        <v>MIRIÃ LOBATO RODRIGUES</v>
      </c>
      <c r="I11470" t="s">
        <v>21</v>
      </c>
      <c r="J11470" t="s">
        <v>2174</v>
      </c>
      <c r="K11470" t="s">
        <v>2175</v>
      </c>
      <c r="L11470">
        <v>22173</v>
      </c>
      <c r="M11470" t="s">
        <v>194</v>
      </c>
      <c r="O11470" t="s">
        <v>11</v>
      </c>
      <c r="P11470">
        <v>5102</v>
      </c>
      <c r="Q11470">
        <v>2</v>
      </c>
      <c r="R11470">
        <v>4.58</v>
      </c>
      <c r="S11470">
        <v>9.16</v>
      </c>
      <c r="T11470">
        <v>6.96</v>
      </c>
      <c r="U11470">
        <v>24.02</v>
      </c>
      <c r="V11470" t="str">
        <f>VLOOKUP(L11470,'[2]tabela de preços'!$A:$D,4,0)</f>
        <v>3M</v>
      </c>
      <c r="W11470" t="str">
        <f>VLOOKUP(L11470,'[2]tabela de preços'!$A:$F,6,0)</f>
        <v>FITA AUTOMOTIVA</v>
      </c>
      <c r="X11470" t="str">
        <f>VLOOKUP(L11470,'[2]tabela de preços'!$A:$G,7,0)</f>
        <v>AUTOMOTIVO</v>
      </c>
    </row>
    <row r="11471" spans="1:24" x14ac:dyDescent="0.3">
      <c r="A11471" t="s">
        <v>2171</v>
      </c>
      <c r="C11471" t="s">
        <v>4259</v>
      </c>
      <c r="D11471" s="1">
        <v>46085</v>
      </c>
      <c r="E11471" t="s">
        <v>4260</v>
      </c>
      <c r="F11471">
        <v>9</v>
      </c>
      <c r="G11471">
        <v>174</v>
      </c>
      <c r="H11471" t="str">
        <f>VLOOKUP(G11471,[1]OPERADORES!$A:$B,2,0)</f>
        <v>MIRIÃ LOBATO RODRIGUES</v>
      </c>
      <c r="I11471" t="s">
        <v>21</v>
      </c>
      <c r="J11471" t="s">
        <v>2174</v>
      </c>
      <c r="K11471" t="s">
        <v>2175</v>
      </c>
      <c r="L11471">
        <v>22188</v>
      </c>
      <c r="M11471" t="s">
        <v>78</v>
      </c>
      <c r="O11471" t="s">
        <v>11</v>
      </c>
      <c r="P11471">
        <v>5102</v>
      </c>
      <c r="Q11471">
        <v>2</v>
      </c>
      <c r="R11471">
        <v>14.35</v>
      </c>
      <c r="S11471">
        <v>28.7</v>
      </c>
      <c r="T11471">
        <v>21.78</v>
      </c>
      <c r="U11471">
        <v>24.11</v>
      </c>
      <c r="V11471" t="str">
        <f>VLOOKUP(L11471,'[2]tabela de preços'!$A:$D,4,0)</f>
        <v>3M</v>
      </c>
      <c r="W11471" t="str">
        <f>VLOOKUP(L11471,'[2]tabela de preços'!$A:$F,6,0)</f>
        <v>FITA AUTOMOTIVA</v>
      </c>
      <c r="X11471" t="str">
        <f>VLOOKUP(L11471,'[2]tabela de preços'!$A:$G,7,0)</f>
        <v>AUTOMOTIVO</v>
      </c>
    </row>
    <row r="11472" spans="1:24" x14ac:dyDescent="0.3">
      <c r="A11472" t="s">
        <v>2171</v>
      </c>
      <c r="C11472" t="s">
        <v>4259</v>
      </c>
      <c r="D11472" s="1">
        <v>46085</v>
      </c>
      <c r="E11472" t="s">
        <v>4260</v>
      </c>
      <c r="F11472">
        <v>9</v>
      </c>
      <c r="G11472">
        <v>174</v>
      </c>
      <c r="H11472" t="str">
        <f>VLOOKUP(G11472,[1]OPERADORES!$A:$B,2,0)</f>
        <v>MIRIÃ LOBATO RODRIGUES</v>
      </c>
      <c r="I11472" t="s">
        <v>21</v>
      </c>
      <c r="J11472" t="s">
        <v>2174</v>
      </c>
      <c r="K11472" t="s">
        <v>2175</v>
      </c>
      <c r="L11472">
        <v>86995</v>
      </c>
      <c r="M11472" t="s">
        <v>2817</v>
      </c>
      <c r="O11472" t="s">
        <v>11</v>
      </c>
      <c r="P11472">
        <v>5102</v>
      </c>
      <c r="Q11472">
        <v>2</v>
      </c>
      <c r="R11472">
        <v>7.29</v>
      </c>
      <c r="S11472">
        <v>14.58</v>
      </c>
      <c r="T11472">
        <v>11.66</v>
      </c>
      <c r="U11472">
        <v>20.03</v>
      </c>
      <c r="V11472" t="str">
        <f>VLOOKUP(L11472,'[2]tabela de preços'!$A:$D,4,0)</f>
        <v>AUTOAMERICA</v>
      </c>
      <c r="W11472" t="str">
        <f>VLOOKUP(L11472,'[2]tabela de preços'!$A:$F,6,0)</f>
        <v>FLANELAS / PANOS</v>
      </c>
      <c r="X11472" t="str">
        <f>VLOOKUP(L11472,'[2]tabela de preços'!$A:$G,7,0)</f>
        <v>AUTOMOTIVO</v>
      </c>
    </row>
    <row r="11473" spans="1:24" x14ac:dyDescent="0.3">
      <c r="A11473" t="s">
        <v>2171</v>
      </c>
      <c r="C11473" t="s">
        <v>4259</v>
      </c>
      <c r="D11473" s="1">
        <v>46085</v>
      </c>
      <c r="E11473" t="s">
        <v>4260</v>
      </c>
      <c r="F11473">
        <v>9</v>
      </c>
      <c r="G11473">
        <v>174</v>
      </c>
      <c r="H11473" t="str">
        <f>VLOOKUP(G11473,[1]OPERADORES!$A:$B,2,0)</f>
        <v>MIRIÃ LOBATO RODRIGUES</v>
      </c>
      <c r="I11473" t="s">
        <v>21</v>
      </c>
      <c r="J11473" t="s">
        <v>2174</v>
      </c>
      <c r="K11473" t="s">
        <v>2175</v>
      </c>
      <c r="L11473">
        <v>9773</v>
      </c>
      <c r="M11473" t="s">
        <v>703</v>
      </c>
      <c r="O11473" t="s">
        <v>11</v>
      </c>
      <c r="P11473">
        <v>5102</v>
      </c>
      <c r="Q11473">
        <v>1</v>
      </c>
      <c r="R11473">
        <v>95.77</v>
      </c>
      <c r="S11473">
        <v>95.77</v>
      </c>
      <c r="T11473">
        <v>72.69</v>
      </c>
      <c r="U11473">
        <v>24.1</v>
      </c>
      <c r="V11473" t="str">
        <f>VLOOKUP(L11473,'[2]tabela de preços'!$A:$D,4,0)</f>
        <v>SIKKENS</v>
      </c>
      <c r="W11473" t="str">
        <f>VLOOKUP(L11473,'[2]tabela de preços'!$A:$F,6,0)</f>
        <v>CATALISADORES INDIVIDUAS</v>
      </c>
      <c r="X11473" t="str">
        <f>VLOOKUP(L11473,'[2]tabela de preços'!$A:$G,7,0)</f>
        <v>AUTOMOTIVO</v>
      </c>
    </row>
    <row r="11474" spans="1:24" x14ac:dyDescent="0.3">
      <c r="A11474" t="s">
        <v>2171</v>
      </c>
      <c r="C11474" t="s">
        <v>4259</v>
      </c>
      <c r="D11474" s="1">
        <v>46085</v>
      </c>
      <c r="E11474" t="s">
        <v>4260</v>
      </c>
      <c r="F11474">
        <v>9</v>
      </c>
      <c r="G11474">
        <v>174</v>
      </c>
      <c r="H11474" t="str">
        <f>VLOOKUP(G11474,[1]OPERADORES!$A:$B,2,0)</f>
        <v>MIRIÃ LOBATO RODRIGUES</v>
      </c>
      <c r="I11474" t="s">
        <v>21</v>
      </c>
      <c r="J11474" t="s">
        <v>2174</v>
      </c>
      <c r="K11474" t="s">
        <v>2175</v>
      </c>
      <c r="L11474">
        <v>16</v>
      </c>
      <c r="M11474" t="s">
        <v>122</v>
      </c>
      <c r="O11474" t="s">
        <v>11</v>
      </c>
      <c r="P11474">
        <v>5102</v>
      </c>
      <c r="Q11474">
        <v>5</v>
      </c>
      <c r="R11474">
        <v>2.9</v>
      </c>
      <c r="S11474">
        <v>14.5</v>
      </c>
      <c r="T11474">
        <v>11</v>
      </c>
      <c r="U11474">
        <v>24.14</v>
      </c>
      <c r="V11474" t="str">
        <f>VLOOKUP(L11474,'[2]tabela de preços'!$A:$D,4,0)</f>
        <v>3M</v>
      </c>
      <c r="W11474" t="str">
        <f>VLOOKUP(L11474,'[2]tabela de preços'!$A:$F,6,0)</f>
        <v>LIXA DÁGUA</v>
      </c>
      <c r="X11474" t="str">
        <f>VLOOKUP(L11474,'[2]tabela de preços'!$A:$G,7,0)</f>
        <v>AUTOMOTIVO</v>
      </c>
    </row>
    <row r="11475" spans="1:24" x14ac:dyDescent="0.3">
      <c r="A11475" t="s">
        <v>2171</v>
      </c>
      <c r="C11475" t="s">
        <v>4259</v>
      </c>
      <c r="D11475" s="1">
        <v>46085</v>
      </c>
      <c r="E11475" t="s">
        <v>4260</v>
      </c>
      <c r="F11475">
        <v>9</v>
      </c>
      <c r="G11475">
        <v>174</v>
      </c>
      <c r="H11475" t="str">
        <f>VLOOKUP(G11475,[1]OPERADORES!$A:$B,2,0)</f>
        <v>MIRIÃ LOBATO RODRIGUES</v>
      </c>
      <c r="I11475" t="s">
        <v>21</v>
      </c>
      <c r="J11475" t="s">
        <v>2174</v>
      </c>
      <c r="K11475" t="s">
        <v>2175</v>
      </c>
      <c r="L11475">
        <v>9994</v>
      </c>
      <c r="M11475" t="s">
        <v>2730</v>
      </c>
      <c r="O11475" t="s">
        <v>11</v>
      </c>
      <c r="P11475">
        <v>5102</v>
      </c>
      <c r="Q11475">
        <v>1</v>
      </c>
      <c r="R11475">
        <v>44.97</v>
      </c>
      <c r="S11475">
        <v>44.97</v>
      </c>
      <c r="T11475">
        <v>34.14</v>
      </c>
      <c r="U11475">
        <v>24.08</v>
      </c>
      <c r="V11475" t="str">
        <f>VLOOKUP(L11475,'[2]tabela de preços'!$A:$D,4,0)</f>
        <v>SIKKENS</v>
      </c>
      <c r="W11475" t="str">
        <f>VLOOKUP(L11475,'[2]tabela de preços'!$A:$F,6,0)</f>
        <v>DILUENTE</v>
      </c>
      <c r="X11475" t="str">
        <f>VLOOKUP(L11475,'[2]tabela de preços'!$A:$G,7,0)</f>
        <v>AUTOMOTIVO</v>
      </c>
    </row>
    <row r="11476" spans="1:24" x14ac:dyDescent="0.3">
      <c r="A11476" t="s">
        <v>2171</v>
      </c>
      <c r="C11476" t="s">
        <v>4259</v>
      </c>
      <c r="D11476" s="1">
        <v>46085</v>
      </c>
      <c r="E11476" t="s">
        <v>4260</v>
      </c>
      <c r="F11476">
        <v>9</v>
      </c>
      <c r="G11476">
        <v>174</v>
      </c>
      <c r="H11476" t="str">
        <f>VLOOKUP(G11476,[1]OPERADORES!$A:$B,2,0)</f>
        <v>MIRIÃ LOBATO RODRIGUES</v>
      </c>
      <c r="I11476" t="s">
        <v>21</v>
      </c>
      <c r="J11476" t="s">
        <v>2174</v>
      </c>
      <c r="K11476" t="s">
        <v>2175</v>
      </c>
      <c r="L11476">
        <v>84560</v>
      </c>
      <c r="M11476" t="s">
        <v>118</v>
      </c>
      <c r="O11476" t="s">
        <v>11</v>
      </c>
      <c r="P11476">
        <v>5102</v>
      </c>
      <c r="Q11476">
        <v>1</v>
      </c>
      <c r="R11476">
        <v>47.89</v>
      </c>
      <c r="S11476">
        <v>47.89</v>
      </c>
      <c r="T11476">
        <v>41.13</v>
      </c>
      <c r="U11476">
        <v>14.12</v>
      </c>
      <c r="V11476" t="str">
        <f>VLOOKUP(L11476,'[2]tabela de preços'!$A:$D,4,0)</f>
        <v>BRASILUX</v>
      </c>
      <c r="W11476" t="str">
        <f>VLOOKUP(L11476,'[2]tabela de preços'!$A:$F,6,0)</f>
        <v>THINNER DE LIMPEZA</v>
      </c>
      <c r="X11476" t="str">
        <f>VLOOKUP(L11476,'[2]tabela de preços'!$A:$G,7,0)</f>
        <v>THINNER</v>
      </c>
    </row>
    <row r="11477" spans="1:24" x14ac:dyDescent="0.3">
      <c r="A11477" t="s">
        <v>2171</v>
      </c>
      <c r="C11477" t="s">
        <v>4259</v>
      </c>
      <c r="D11477" s="1">
        <v>46085</v>
      </c>
      <c r="E11477" t="s">
        <v>4260</v>
      </c>
      <c r="F11477">
        <v>9</v>
      </c>
      <c r="G11477">
        <v>174</v>
      </c>
      <c r="H11477" t="str">
        <f>VLOOKUP(G11477,[1]OPERADORES!$A:$B,2,0)</f>
        <v>MIRIÃ LOBATO RODRIGUES</v>
      </c>
      <c r="I11477" t="s">
        <v>21</v>
      </c>
      <c r="J11477" t="s">
        <v>2174</v>
      </c>
      <c r="K11477" t="s">
        <v>2175</v>
      </c>
      <c r="L11477">
        <v>85363</v>
      </c>
      <c r="M11477" t="s">
        <v>237</v>
      </c>
      <c r="O11477" t="s">
        <v>11</v>
      </c>
      <c r="P11477">
        <v>5102</v>
      </c>
      <c r="Q11477">
        <v>1</v>
      </c>
      <c r="R11477">
        <v>23.95</v>
      </c>
      <c r="S11477">
        <v>23.95</v>
      </c>
      <c r="T11477">
        <v>18.18</v>
      </c>
      <c r="U11477">
        <v>24.09</v>
      </c>
      <c r="V11477" t="str">
        <f>VLOOKUP(L11477,'[2]tabela de preços'!$A:$D,4,0)</f>
        <v>BRASILUX</v>
      </c>
      <c r="W11477" t="str">
        <f>VLOOKUP(L11477,'[2]tabela de preços'!$A:$F,6,0)</f>
        <v>PRETO FOSCO VINÍLICO</v>
      </c>
      <c r="X11477" t="str">
        <f>VLOOKUP(L11477,'[2]tabela de preços'!$A:$G,7,0)</f>
        <v>AUTOMOTIVO</v>
      </c>
    </row>
    <row r="11478" spans="1:24" x14ac:dyDescent="0.3">
      <c r="A11478" t="s">
        <v>2206</v>
      </c>
      <c r="C11478" t="s">
        <v>2207</v>
      </c>
      <c r="D11478" s="1">
        <v>46024</v>
      </c>
      <c r="E11478" t="s">
        <v>2208</v>
      </c>
      <c r="F11478">
        <v>9</v>
      </c>
      <c r="G11478">
        <v>145</v>
      </c>
      <c r="H11478" t="str">
        <f>VLOOKUP(G11478,[1]OPERADORES!$A:$B,2,0)</f>
        <v xml:space="preserve">FABRICIA </v>
      </c>
      <c r="I11478" t="s">
        <v>2209</v>
      </c>
      <c r="J11478" t="s">
        <v>2210</v>
      </c>
      <c r="K11478" t="s">
        <v>2211</v>
      </c>
      <c r="L11478">
        <v>84201</v>
      </c>
      <c r="M11478" t="s">
        <v>1005</v>
      </c>
      <c r="O11478" t="s">
        <v>11</v>
      </c>
      <c r="P11478">
        <v>6403</v>
      </c>
      <c r="Q11478">
        <v>5</v>
      </c>
      <c r="R11478">
        <v>80.14</v>
      </c>
      <c r="S11478">
        <v>400.7</v>
      </c>
      <c r="T11478">
        <v>329.1</v>
      </c>
      <c r="U11478">
        <v>17.87</v>
      </c>
      <c r="V11478" t="str">
        <f>VLOOKUP(L11478,'[2]tabela de preços'!$A:$D,4,0)</f>
        <v>BRASILUX</v>
      </c>
      <c r="W11478" t="str">
        <f>VLOOKUP(L11478,'[2]tabela de preços'!$A:$F,6,0)</f>
        <v>SELADOR ACRÍLICO</v>
      </c>
      <c r="X11478" t="str">
        <f>VLOOKUP(L11478,'[2]tabela de preços'!$A:$G,7,0)</f>
        <v>IMOBILIÁRIO</v>
      </c>
    </row>
    <row r="11479" spans="1:24" x14ac:dyDescent="0.3">
      <c r="A11479" t="s">
        <v>2206</v>
      </c>
      <c r="C11479" t="s">
        <v>2207</v>
      </c>
      <c r="D11479" s="1">
        <v>46024</v>
      </c>
      <c r="E11479" t="s">
        <v>2208</v>
      </c>
      <c r="F11479">
        <v>9</v>
      </c>
      <c r="G11479">
        <v>145</v>
      </c>
      <c r="H11479" t="str">
        <f>VLOOKUP(G11479,[1]OPERADORES!$A:$B,2,0)</f>
        <v xml:space="preserve">FABRICIA </v>
      </c>
      <c r="I11479" t="s">
        <v>2209</v>
      </c>
      <c r="J11479" t="s">
        <v>2210</v>
      </c>
      <c r="K11479" t="s">
        <v>2211</v>
      </c>
      <c r="L11479">
        <v>21254</v>
      </c>
      <c r="M11479" t="s">
        <v>2212</v>
      </c>
      <c r="O11479" t="s">
        <v>11</v>
      </c>
      <c r="P11479">
        <v>6403</v>
      </c>
      <c r="Q11479">
        <v>1</v>
      </c>
      <c r="R11479">
        <v>200.74</v>
      </c>
      <c r="S11479">
        <v>200.74</v>
      </c>
      <c r="T11479">
        <v>198.93</v>
      </c>
      <c r="U11479">
        <v>0.9</v>
      </c>
      <c r="V11479" t="str">
        <f>VLOOKUP(L11479,'[2]tabela de preços'!$A:$D,4,0)</f>
        <v>WANDA</v>
      </c>
      <c r="W11479" t="str">
        <f>VLOOKUP(L11479,'[2]tabela de preços'!$A:$F,6,0)</f>
        <v>BASES POLIÉSTER</v>
      </c>
      <c r="X11479" t="str">
        <f>VLOOKUP(L11479,'[2]tabela de preços'!$A:$G,7,0)</f>
        <v>AUTOMOTIVO</v>
      </c>
    </row>
    <row r="11480" spans="1:24" x14ac:dyDescent="0.3">
      <c r="A11480" t="s">
        <v>2213</v>
      </c>
      <c r="C11480" t="s">
        <v>2214</v>
      </c>
      <c r="D11480" s="1">
        <v>46043</v>
      </c>
      <c r="E11480" t="s">
        <v>2215</v>
      </c>
      <c r="F11480">
        <v>9</v>
      </c>
      <c r="G11480">
        <v>236</v>
      </c>
      <c r="H11480" t="str">
        <f>VLOOKUP(G11480,[1]OPERADORES!$A:$B,2,0)</f>
        <v>DANIEL</v>
      </c>
      <c r="I11480" t="s">
        <v>21</v>
      </c>
      <c r="J11480" t="s">
        <v>1816</v>
      </c>
      <c r="K11480" t="s">
        <v>2216</v>
      </c>
      <c r="L11480">
        <v>5</v>
      </c>
      <c r="M11480" t="s">
        <v>147</v>
      </c>
      <c r="O11480" t="s">
        <v>11</v>
      </c>
      <c r="P11480">
        <v>5102</v>
      </c>
      <c r="Q11480">
        <v>5</v>
      </c>
      <c r="R11480">
        <v>6.06</v>
      </c>
      <c r="S11480">
        <v>30.3</v>
      </c>
      <c r="T11480">
        <v>19.55</v>
      </c>
      <c r="U11480">
        <v>35.479999999999997</v>
      </c>
      <c r="V11480" t="str">
        <f>VLOOKUP(L11480,'[2]tabela de preços'!$A:$D,4,0)</f>
        <v>BRILHO ESTOPA</v>
      </c>
      <c r="W11480" t="str">
        <f>VLOOKUP(L11480,'[2]tabela de preços'!$A:$F,6,0)</f>
        <v>ESTOPAS</v>
      </c>
      <c r="X11480" t="str">
        <f>VLOOKUP(L11480,'[2]tabela de preços'!$A:$G,7,0)</f>
        <v>AUTOMOTIVO</v>
      </c>
    </row>
    <row r="11481" spans="1:24" x14ac:dyDescent="0.3">
      <c r="A11481" t="s">
        <v>2213</v>
      </c>
      <c r="C11481" t="s">
        <v>2214</v>
      </c>
      <c r="D11481" s="1">
        <v>46043</v>
      </c>
      <c r="E11481" t="s">
        <v>2215</v>
      </c>
      <c r="F11481">
        <v>9</v>
      </c>
      <c r="G11481">
        <v>236</v>
      </c>
      <c r="H11481" t="str">
        <f>VLOOKUP(G11481,[1]OPERADORES!$A:$B,2,0)</f>
        <v>DANIEL</v>
      </c>
      <c r="I11481" t="s">
        <v>21</v>
      </c>
      <c r="J11481" t="s">
        <v>1816</v>
      </c>
      <c r="K11481" t="s">
        <v>2216</v>
      </c>
      <c r="L11481">
        <v>24241</v>
      </c>
      <c r="M11481" t="s">
        <v>233</v>
      </c>
      <c r="O11481" t="s">
        <v>11</v>
      </c>
      <c r="P11481">
        <v>5102</v>
      </c>
      <c r="Q11481">
        <v>15</v>
      </c>
      <c r="R11481">
        <v>12.2</v>
      </c>
      <c r="S11481">
        <v>183</v>
      </c>
      <c r="T11481">
        <v>138.9</v>
      </c>
      <c r="U11481">
        <v>24.1</v>
      </c>
      <c r="V11481" t="str">
        <f>VLOOKUP(L11481,'[2]tabela de preços'!$A:$D,4,0)</f>
        <v>ADERE</v>
      </c>
      <c r="W11481" t="str">
        <f>VLOOKUP(L11481,'[2]tabela de preços'!$A:$F,6,0)</f>
        <v>FITA AUTOMOTIVA</v>
      </c>
      <c r="X11481" t="str">
        <f>VLOOKUP(L11481,'[2]tabela de preços'!$A:$G,7,0)</f>
        <v>AUTOMOTIVO</v>
      </c>
    </row>
    <row r="11482" spans="1:24" x14ac:dyDescent="0.3">
      <c r="A11482" t="s">
        <v>2213</v>
      </c>
      <c r="C11482" t="s">
        <v>2214</v>
      </c>
      <c r="D11482" s="1">
        <v>46043</v>
      </c>
      <c r="E11482" t="s">
        <v>2215</v>
      </c>
      <c r="F11482">
        <v>9</v>
      </c>
      <c r="G11482">
        <v>236</v>
      </c>
      <c r="H11482" t="str">
        <f>VLOOKUP(G11482,[1]OPERADORES!$A:$B,2,0)</f>
        <v>DANIEL</v>
      </c>
      <c r="I11482" t="s">
        <v>21</v>
      </c>
      <c r="J11482" t="s">
        <v>1816</v>
      </c>
      <c r="K11482" t="s">
        <v>2216</v>
      </c>
      <c r="L11482">
        <v>10298</v>
      </c>
      <c r="M11482" t="s">
        <v>85</v>
      </c>
      <c r="O11482" t="s">
        <v>11</v>
      </c>
      <c r="P11482">
        <v>5102</v>
      </c>
      <c r="Q11482">
        <v>1</v>
      </c>
      <c r="R11482">
        <v>56.89</v>
      </c>
      <c r="S11482">
        <v>56.89</v>
      </c>
      <c r="T11482">
        <v>47.38</v>
      </c>
      <c r="U11482">
        <v>16.72</v>
      </c>
      <c r="V11482" t="str">
        <f>VLOOKUP(L11482,'[2]tabela de preços'!$A:$D,4,0)</f>
        <v>ANJO</v>
      </c>
      <c r="W11482" t="str">
        <f>VLOOKUP(L11482,'[2]tabela de preços'!$A:$F,6,0)</f>
        <v>THINNER DE LIMPEZA</v>
      </c>
      <c r="X11482" t="str">
        <f>VLOOKUP(L11482,'[2]tabela de preços'!$A:$G,7,0)</f>
        <v>THINNER</v>
      </c>
    </row>
    <row r="11483" spans="1:24" x14ac:dyDescent="0.3">
      <c r="A11483" t="s">
        <v>2213</v>
      </c>
      <c r="C11483" t="s">
        <v>2217</v>
      </c>
      <c r="D11483" s="1">
        <v>46044</v>
      </c>
      <c r="E11483" t="s">
        <v>2218</v>
      </c>
      <c r="F11483">
        <v>9</v>
      </c>
      <c r="G11483">
        <v>236</v>
      </c>
      <c r="H11483" t="str">
        <f>VLOOKUP(G11483,[1]OPERADORES!$A:$B,2,0)</f>
        <v>DANIEL</v>
      </c>
      <c r="I11483" t="s">
        <v>21</v>
      </c>
      <c r="J11483" t="s">
        <v>1816</v>
      </c>
      <c r="K11483" t="s">
        <v>2216</v>
      </c>
      <c r="L11483">
        <v>84250</v>
      </c>
      <c r="M11483" t="s">
        <v>922</v>
      </c>
      <c r="O11483" t="s">
        <v>11</v>
      </c>
      <c r="P11483">
        <v>5403</v>
      </c>
      <c r="Q11483">
        <v>1</v>
      </c>
      <c r="R11483">
        <v>112.9</v>
      </c>
      <c r="S11483">
        <v>112.9</v>
      </c>
      <c r="T11483">
        <v>94.66</v>
      </c>
      <c r="U11483">
        <v>16.16</v>
      </c>
      <c r="V11483" t="str">
        <f>VLOOKUP(L11483,'[2]tabela de preços'!$A:$D,4,0)</f>
        <v>BRASILUX</v>
      </c>
      <c r="W11483" t="str">
        <f>VLOOKUP(L11483,'[2]tabela de preços'!$A:$F,6,0)</f>
        <v>TINTA PAREDE</v>
      </c>
      <c r="X11483" t="str">
        <f>VLOOKUP(L11483,'[2]tabela de preços'!$A:$G,7,0)</f>
        <v>IMOBILIÁRIO</v>
      </c>
    </row>
    <row r="11484" spans="1:24" x14ac:dyDescent="0.3">
      <c r="A11484" t="s">
        <v>2213</v>
      </c>
      <c r="C11484" t="s">
        <v>2217</v>
      </c>
      <c r="D11484" s="1">
        <v>46044</v>
      </c>
      <c r="E11484" t="s">
        <v>2218</v>
      </c>
      <c r="F11484">
        <v>9</v>
      </c>
      <c r="G11484">
        <v>236</v>
      </c>
      <c r="H11484" t="str">
        <f>VLOOKUP(G11484,[1]OPERADORES!$A:$B,2,0)</f>
        <v>DANIEL</v>
      </c>
      <c r="I11484" t="s">
        <v>21</v>
      </c>
      <c r="J11484" t="s">
        <v>1816</v>
      </c>
      <c r="K11484" t="s">
        <v>2216</v>
      </c>
      <c r="L11484">
        <v>84928</v>
      </c>
      <c r="M11484" t="s">
        <v>36</v>
      </c>
      <c r="O11484" t="s">
        <v>11</v>
      </c>
      <c r="P11484">
        <v>5102</v>
      </c>
      <c r="Q11484">
        <v>10</v>
      </c>
      <c r="R11484">
        <v>9.39</v>
      </c>
      <c r="S11484">
        <v>93.9</v>
      </c>
      <c r="T11484">
        <v>71.3</v>
      </c>
      <c r="U11484">
        <v>24.07</v>
      </c>
      <c r="V11484" t="str">
        <f>VLOOKUP(L11484,'[2]tabela de preços'!$A:$D,4,0)</f>
        <v>ADERE</v>
      </c>
      <c r="W11484" t="str">
        <f>VLOOKUP(L11484,'[2]tabela de preços'!$A:$F,6,0)</f>
        <v xml:space="preserve">FITA DE USO GERAL </v>
      </c>
      <c r="X11484" t="str">
        <f>VLOOKUP(L11484,'[2]tabela de preços'!$A:$G,7,0)</f>
        <v>IMOBILIÁRIO</v>
      </c>
    </row>
    <row r="11485" spans="1:24" x14ac:dyDescent="0.3">
      <c r="A11485" t="s">
        <v>2213</v>
      </c>
      <c r="C11485" t="s">
        <v>2217</v>
      </c>
      <c r="D11485" s="1">
        <v>46044</v>
      </c>
      <c r="E11485" t="s">
        <v>2218</v>
      </c>
      <c r="F11485">
        <v>9</v>
      </c>
      <c r="G11485">
        <v>236</v>
      </c>
      <c r="H11485" t="str">
        <f>VLOOKUP(G11485,[1]OPERADORES!$A:$B,2,0)</f>
        <v>DANIEL</v>
      </c>
      <c r="I11485" t="s">
        <v>21</v>
      </c>
      <c r="J11485" t="s">
        <v>1816</v>
      </c>
      <c r="K11485" t="s">
        <v>2216</v>
      </c>
      <c r="L11485">
        <v>23878</v>
      </c>
      <c r="M11485" t="s">
        <v>851</v>
      </c>
      <c r="O11485" t="s">
        <v>11</v>
      </c>
      <c r="P11485">
        <v>5102</v>
      </c>
      <c r="Q11485">
        <v>2</v>
      </c>
      <c r="R11485">
        <v>8.6999999999999993</v>
      </c>
      <c r="S11485">
        <v>17.399999999999999</v>
      </c>
      <c r="T11485">
        <v>12.76</v>
      </c>
      <c r="U11485">
        <v>26.67</v>
      </c>
      <c r="V11485" t="str">
        <f>VLOOKUP(L11485,'[2]tabela de preços'!$A:$D,4,0)</f>
        <v>ATLAS</v>
      </c>
      <c r="W11485" t="str">
        <f>VLOOKUP(L11485,'[2]tabela de preços'!$A:$F,6,0)</f>
        <v>ROLOS / TRINCHAS / PINCÉIS / ESPÁTULAS</v>
      </c>
      <c r="X11485" t="str">
        <f>VLOOKUP(L11485,'[2]tabela de preços'!$A:$G,7,0)</f>
        <v>IMOBILIÁRIO</v>
      </c>
    </row>
    <row r="11486" spans="1:24" x14ac:dyDescent="0.3">
      <c r="A11486" t="s">
        <v>2213</v>
      </c>
      <c r="C11486" t="s">
        <v>2217</v>
      </c>
      <c r="D11486" s="1">
        <v>46044</v>
      </c>
      <c r="E11486" t="s">
        <v>2218</v>
      </c>
      <c r="F11486">
        <v>9</v>
      </c>
      <c r="G11486">
        <v>236</v>
      </c>
      <c r="H11486" t="str">
        <f>VLOOKUP(G11486,[1]OPERADORES!$A:$B,2,0)</f>
        <v>DANIEL</v>
      </c>
      <c r="I11486" t="s">
        <v>21</v>
      </c>
      <c r="J11486" t="s">
        <v>1816</v>
      </c>
      <c r="K11486" t="s">
        <v>2216</v>
      </c>
      <c r="L11486">
        <v>85778</v>
      </c>
      <c r="M11486" t="s">
        <v>2219</v>
      </c>
      <c r="O11486" t="s">
        <v>11</v>
      </c>
      <c r="P11486">
        <v>5403</v>
      </c>
      <c r="Q11486">
        <v>1</v>
      </c>
      <c r="R11486">
        <v>451.08</v>
      </c>
      <c r="S11486">
        <v>451.08</v>
      </c>
      <c r="T11486">
        <v>273.38</v>
      </c>
      <c r="U11486">
        <v>39.39</v>
      </c>
      <c r="V11486" t="str">
        <f>VLOOKUP(L11486,'[2]tabela de preços'!$A:$D,4,0)</f>
        <v>CORAL</v>
      </c>
      <c r="W11486" t="str">
        <f>VLOOKUP(L11486,'[2]tabela de preços'!$A:$F,6,0)</f>
        <v>BASES IMOBILIÁRIAS</v>
      </c>
      <c r="X11486" t="str">
        <f>VLOOKUP(L11486,'[2]tabela de preços'!$A:$G,7,0)</f>
        <v>IMOBILIÁRIO</v>
      </c>
    </row>
    <row r="11487" spans="1:24" x14ac:dyDescent="0.3">
      <c r="A11487" t="s">
        <v>2213</v>
      </c>
      <c r="C11487" t="s">
        <v>2217</v>
      </c>
      <c r="D11487" s="1">
        <v>46044</v>
      </c>
      <c r="E11487" t="s">
        <v>2218</v>
      </c>
      <c r="F11487">
        <v>9</v>
      </c>
      <c r="G11487">
        <v>236</v>
      </c>
      <c r="H11487" t="str">
        <f>VLOOKUP(G11487,[1]OPERADORES!$A:$B,2,0)</f>
        <v>DANIEL</v>
      </c>
      <c r="I11487" t="s">
        <v>21</v>
      </c>
      <c r="J11487" t="s">
        <v>1816</v>
      </c>
      <c r="K11487" t="s">
        <v>2216</v>
      </c>
      <c r="L11487">
        <v>85140</v>
      </c>
      <c r="M11487" t="s">
        <v>625</v>
      </c>
      <c r="O11487" t="s">
        <v>46</v>
      </c>
      <c r="P11487">
        <v>5405</v>
      </c>
      <c r="Q11487">
        <v>1</v>
      </c>
      <c r="R11487">
        <v>213.83</v>
      </c>
      <c r="S11487">
        <v>213.83</v>
      </c>
      <c r="T11487">
        <v>156.77000000000001</v>
      </c>
      <c r="U11487">
        <v>26.68</v>
      </c>
      <c r="V11487" t="str">
        <f>VLOOKUP(L11487,'[2]tabela de preços'!$A:$D,4,0)</f>
        <v>MULTILONA</v>
      </c>
      <c r="W11487" t="str">
        <f>VLOOKUP(L11487,'[2]tabela de preços'!$A:$F,6,0)</f>
        <v>LONAS</v>
      </c>
      <c r="X11487" t="str">
        <f>VLOOKUP(L11487,'[2]tabela de preços'!$A:$G,7,0)</f>
        <v>IMOBILIÁRIO</v>
      </c>
    </row>
    <row r="11488" spans="1:24" x14ac:dyDescent="0.3">
      <c r="A11488" t="s">
        <v>2213</v>
      </c>
      <c r="C11488" t="s">
        <v>2217</v>
      </c>
      <c r="D11488" s="1">
        <v>46044</v>
      </c>
      <c r="E11488" t="s">
        <v>2218</v>
      </c>
      <c r="F11488">
        <v>9</v>
      </c>
      <c r="G11488">
        <v>236</v>
      </c>
      <c r="H11488" t="str">
        <f>VLOOKUP(G11488,[1]OPERADORES!$A:$B,2,0)</f>
        <v>DANIEL</v>
      </c>
      <c r="I11488" t="s">
        <v>21</v>
      </c>
      <c r="J11488" t="s">
        <v>1816</v>
      </c>
      <c r="K11488" t="s">
        <v>2216</v>
      </c>
      <c r="L11488">
        <v>84420</v>
      </c>
      <c r="M11488" t="s">
        <v>353</v>
      </c>
      <c r="O11488" t="s">
        <v>11</v>
      </c>
      <c r="P11488">
        <v>5102</v>
      </c>
      <c r="Q11488">
        <v>2</v>
      </c>
      <c r="R11488">
        <v>21.06</v>
      </c>
      <c r="S11488">
        <v>42.12</v>
      </c>
      <c r="T11488">
        <v>30.88</v>
      </c>
      <c r="U11488">
        <v>26.69</v>
      </c>
      <c r="V11488" t="str">
        <f>VLOOKUP(L11488,'[2]tabela de preços'!$A:$D,4,0)</f>
        <v>ATLAS</v>
      </c>
      <c r="W11488" t="str">
        <f>VLOOKUP(L11488,'[2]tabela de preços'!$A:$F,6,0)</f>
        <v>ROLOS / TRINCHAS / PINCÉIS / ESPÁTULAS</v>
      </c>
      <c r="X11488" t="str">
        <f>VLOOKUP(L11488,'[2]tabela de preços'!$A:$G,7,0)</f>
        <v>IMOBILIÁRIO</v>
      </c>
    </row>
    <row r="11489" spans="1:24" x14ac:dyDescent="0.3">
      <c r="A11489" t="s">
        <v>2213</v>
      </c>
      <c r="C11489" t="s">
        <v>2217</v>
      </c>
      <c r="D11489" s="1">
        <v>46044</v>
      </c>
      <c r="E11489" t="s">
        <v>2218</v>
      </c>
      <c r="F11489">
        <v>9</v>
      </c>
      <c r="G11489">
        <v>236</v>
      </c>
      <c r="H11489" t="str">
        <f>VLOOKUP(G11489,[1]OPERADORES!$A:$B,2,0)</f>
        <v>DANIEL</v>
      </c>
      <c r="I11489" t="s">
        <v>21</v>
      </c>
      <c r="J11489" t="s">
        <v>1816</v>
      </c>
      <c r="K11489" t="s">
        <v>2216</v>
      </c>
      <c r="L11489">
        <v>85038</v>
      </c>
      <c r="M11489" t="s">
        <v>2220</v>
      </c>
      <c r="O11489" t="s">
        <v>11</v>
      </c>
      <c r="P11489">
        <v>5102</v>
      </c>
      <c r="Q11489">
        <v>3</v>
      </c>
      <c r="R11489">
        <v>7.97</v>
      </c>
      <c r="S11489">
        <v>23.91</v>
      </c>
      <c r="T11489">
        <v>18.149999999999999</v>
      </c>
      <c r="U11489">
        <v>24.09</v>
      </c>
      <c r="V11489" t="str">
        <f>VLOOKUP(L11489,'[2]tabela de preços'!$A:$D,4,0)</f>
        <v>ATLAS</v>
      </c>
      <c r="W11489" t="str">
        <f>VLOOKUP(L11489,'[2]tabela de preços'!$A:$F,6,0)</f>
        <v>ROLOS / TRINCHAS / PINCÉIS / ESPÁTULAS</v>
      </c>
      <c r="X11489" t="str">
        <f>VLOOKUP(L11489,'[2]tabela de preços'!$A:$G,7,0)</f>
        <v>IMOBILIÁRIO</v>
      </c>
    </row>
    <row r="11490" spans="1:24" x14ac:dyDescent="0.3">
      <c r="A11490" t="s">
        <v>2213</v>
      </c>
      <c r="C11490" t="s">
        <v>2414</v>
      </c>
      <c r="D11490" s="1">
        <v>46052</v>
      </c>
      <c r="E11490" t="s">
        <v>2415</v>
      </c>
      <c r="F11490">
        <v>9</v>
      </c>
      <c r="G11490">
        <v>236</v>
      </c>
      <c r="H11490" t="str">
        <f>VLOOKUP(G11490,[1]OPERADORES!$A:$B,2,0)</f>
        <v>DANIEL</v>
      </c>
      <c r="I11490" t="s">
        <v>21</v>
      </c>
      <c r="J11490" t="s">
        <v>1816</v>
      </c>
      <c r="K11490" t="s">
        <v>2216</v>
      </c>
      <c r="L11490">
        <v>84383</v>
      </c>
      <c r="M11490" t="s">
        <v>836</v>
      </c>
      <c r="O11490" t="s">
        <v>11</v>
      </c>
      <c r="P11490">
        <v>5403</v>
      </c>
      <c r="Q11490">
        <v>10</v>
      </c>
      <c r="R11490">
        <v>159.9</v>
      </c>
      <c r="S11490" s="2">
        <v>1599</v>
      </c>
      <c r="T11490" s="2">
        <v>1376.1</v>
      </c>
      <c r="U11490">
        <v>13.94</v>
      </c>
      <c r="V11490" t="str">
        <f>VLOOKUP(L11490,'[2]tabela de preços'!$A:$D,4,0)</f>
        <v>BRASILUX</v>
      </c>
      <c r="W11490" t="str">
        <f>VLOOKUP(L11490,'[2]tabela de preços'!$A:$F,6,0)</f>
        <v>TINTA PARA PISO</v>
      </c>
      <c r="X11490" t="str">
        <f>VLOOKUP(L11490,'[2]tabela de preços'!$A:$G,7,0)</f>
        <v>IMOBILIÁRIO</v>
      </c>
    </row>
    <row r="11491" spans="1:24" x14ac:dyDescent="0.3">
      <c r="A11491" t="s">
        <v>2213</v>
      </c>
      <c r="C11491" t="s">
        <v>2414</v>
      </c>
      <c r="D11491" s="1">
        <v>46052</v>
      </c>
      <c r="E11491" t="s">
        <v>2415</v>
      </c>
      <c r="F11491">
        <v>9</v>
      </c>
      <c r="G11491">
        <v>236</v>
      </c>
      <c r="H11491" t="str">
        <f>VLOOKUP(G11491,[1]OPERADORES!$A:$B,2,0)</f>
        <v>DANIEL</v>
      </c>
      <c r="I11491" t="s">
        <v>21</v>
      </c>
      <c r="J11491" t="s">
        <v>1816</v>
      </c>
      <c r="K11491" t="s">
        <v>2216</v>
      </c>
      <c r="L11491">
        <v>23878</v>
      </c>
      <c r="M11491" t="s">
        <v>851</v>
      </c>
      <c r="O11491" t="s">
        <v>11</v>
      </c>
      <c r="P11491">
        <v>5102</v>
      </c>
      <c r="Q11491">
        <v>5</v>
      </c>
      <c r="R11491">
        <v>8.15</v>
      </c>
      <c r="S11491">
        <v>40.75</v>
      </c>
      <c r="T11491">
        <v>29.2</v>
      </c>
      <c r="U11491">
        <v>28.34</v>
      </c>
      <c r="V11491" t="str">
        <f>VLOOKUP(L11491,'[2]tabela de preços'!$A:$D,4,0)</f>
        <v>ATLAS</v>
      </c>
      <c r="W11491" t="str">
        <f>VLOOKUP(L11491,'[2]tabela de preços'!$A:$F,6,0)</f>
        <v>ROLOS / TRINCHAS / PINCÉIS / ESPÁTULAS</v>
      </c>
      <c r="X11491" t="str">
        <f>VLOOKUP(L11491,'[2]tabela de preços'!$A:$G,7,0)</f>
        <v>IMOBILIÁRIO</v>
      </c>
    </row>
    <row r="11492" spans="1:24" x14ac:dyDescent="0.3">
      <c r="A11492" t="s">
        <v>2213</v>
      </c>
      <c r="C11492" t="s">
        <v>2414</v>
      </c>
      <c r="D11492" s="1">
        <v>46052</v>
      </c>
      <c r="E11492" t="s">
        <v>2415</v>
      </c>
      <c r="F11492">
        <v>9</v>
      </c>
      <c r="G11492">
        <v>236</v>
      </c>
      <c r="H11492" t="str">
        <f>VLOOKUP(G11492,[1]OPERADORES!$A:$B,2,0)</f>
        <v>DANIEL</v>
      </c>
      <c r="I11492" t="s">
        <v>21</v>
      </c>
      <c r="J11492" t="s">
        <v>1816</v>
      </c>
      <c r="K11492" t="s">
        <v>2216</v>
      </c>
      <c r="L11492">
        <v>84110</v>
      </c>
      <c r="M11492" t="s">
        <v>2416</v>
      </c>
      <c r="O11492" t="s">
        <v>11</v>
      </c>
      <c r="P11492">
        <v>5403</v>
      </c>
      <c r="Q11492">
        <v>11</v>
      </c>
      <c r="R11492">
        <v>153.99</v>
      </c>
      <c r="S11492" s="2">
        <v>1693.89</v>
      </c>
      <c r="T11492" s="2">
        <v>1285.68</v>
      </c>
      <c r="U11492">
        <v>24.1</v>
      </c>
      <c r="V11492" t="str">
        <f>VLOOKUP(L11492,'[2]tabela de preços'!$A:$D,4,0)</f>
        <v>BRASILUX</v>
      </c>
      <c r="W11492" t="str">
        <f>VLOOKUP(L11492,'[2]tabela de preços'!$A:$F,6,0)</f>
        <v>EPOXI</v>
      </c>
      <c r="X11492" t="str">
        <f>VLOOKUP(L11492,'[2]tabela de preços'!$A:$G,7,0)</f>
        <v>INDUSTRIAL</v>
      </c>
    </row>
    <row r="11493" spans="1:24" x14ac:dyDescent="0.3">
      <c r="A11493" t="s">
        <v>2213</v>
      </c>
      <c r="C11493" t="s">
        <v>2414</v>
      </c>
      <c r="D11493" s="1">
        <v>46052</v>
      </c>
      <c r="E11493" t="s">
        <v>2415</v>
      </c>
      <c r="F11493">
        <v>9</v>
      </c>
      <c r="G11493">
        <v>236</v>
      </c>
      <c r="H11493" t="str">
        <f>VLOOKUP(G11493,[1]OPERADORES!$A:$B,2,0)</f>
        <v>DANIEL</v>
      </c>
      <c r="I11493" t="s">
        <v>21</v>
      </c>
      <c r="J11493" t="s">
        <v>1816</v>
      </c>
      <c r="K11493" t="s">
        <v>2216</v>
      </c>
      <c r="L11493">
        <v>84114</v>
      </c>
      <c r="M11493" t="s">
        <v>292</v>
      </c>
      <c r="O11493" t="s">
        <v>11</v>
      </c>
      <c r="P11493">
        <v>5403</v>
      </c>
      <c r="Q11493">
        <v>22</v>
      </c>
      <c r="R11493">
        <v>153.99</v>
      </c>
      <c r="S11493" s="2">
        <v>3387.78</v>
      </c>
      <c r="T11493" s="2">
        <v>2571.36</v>
      </c>
      <c r="U11493">
        <v>24.1</v>
      </c>
      <c r="V11493" t="str">
        <f>VLOOKUP(L11493,'[2]tabela de preços'!$A:$D,4,0)</f>
        <v>BRASILUX</v>
      </c>
      <c r="W11493" t="str">
        <f>VLOOKUP(L11493,'[2]tabela de preços'!$A:$F,6,0)</f>
        <v>EPOXI</v>
      </c>
      <c r="X11493" t="str">
        <f>VLOOKUP(L11493,'[2]tabela de preços'!$A:$G,7,0)</f>
        <v>INDUSTRIAL</v>
      </c>
    </row>
    <row r="11494" spans="1:24" x14ac:dyDescent="0.3">
      <c r="A11494" t="s">
        <v>2213</v>
      </c>
      <c r="C11494" t="s">
        <v>2414</v>
      </c>
      <c r="D11494" s="1">
        <v>46052</v>
      </c>
      <c r="E11494" t="s">
        <v>2415</v>
      </c>
      <c r="F11494">
        <v>9</v>
      </c>
      <c r="G11494">
        <v>236</v>
      </c>
      <c r="H11494" t="str">
        <f>VLOOKUP(G11494,[1]OPERADORES!$A:$B,2,0)</f>
        <v>DANIEL</v>
      </c>
      <c r="I11494" t="s">
        <v>21</v>
      </c>
      <c r="J11494" t="s">
        <v>1816</v>
      </c>
      <c r="K11494" t="s">
        <v>2216</v>
      </c>
      <c r="L11494">
        <v>84785</v>
      </c>
      <c r="M11494" t="s">
        <v>944</v>
      </c>
      <c r="O11494" t="s">
        <v>11</v>
      </c>
      <c r="P11494">
        <v>5403</v>
      </c>
      <c r="Q11494">
        <v>40</v>
      </c>
      <c r="R11494">
        <v>173</v>
      </c>
      <c r="S11494" s="2">
        <v>6920</v>
      </c>
      <c r="T11494" s="2">
        <v>5228.8</v>
      </c>
      <c r="U11494">
        <v>24.44</v>
      </c>
      <c r="V11494" t="str">
        <f>VLOOKUP(L11494,'[2]tabela de preços'!$A:$D,4,0)</f>
        <v>BRASILUX</v>
      </c>
      <c r="W11494" t="str">
        <f>VLOOKUP(L11494,'[2]tabela de preços'!$A:$F,6,0)</f>
        <v>EPOXI</v>
      </c>
      <c r="X11494" t="str">
        <f>VLOOKUP(L11494,'[2]tabela de preços'!$A:$G,7,0)</f>
        <v>INDUSTRIAL</v>
      </c>
    </row>
    <row r="11495" spans="1:24" x14ac:dyDescent="0.3">
      <c r="A11495" t="s">
        <v>2213</v>
      </c>
      <c r="C11495" t="s">
        <v>2414</v>
      </c>
      <c r="D11495" s="1">
        <v>46052</v>
      </c>
      <c r="E11495" t="s">
        <v>2415</v>
      </c>
      <c r="F11495">
        <v>9</v>
      </c>
      <c r="G11495">
        <v>236</v>
      </c>
      <c r="H11495" t="str">
        <f>VLOOKUP(G11495,[1]OPERADORES!$A:$B,2,0)</f>
        <v>DANIEL</v>
      </c>
      <c r="I11495" t="s">
        <v>21</v>
      </c>
      <c r="J11495" t="s">
        <v>1816</v>
      </c>
      <c r="K11495" t="s">
        <v>2216</v>
      </c>
      <c r="L11495">
        <v>84116</v>
      </c>
      <c r="M11495" t="s">
        <v>2417</v>
      </c>
      <c r="O11495" t="s">
        <v>11</v>
      </c>
      <c r="P11495">
        <v>5403</v>
      </c>
      <c r="Q11495">
        <v>24</v>
      </c>
      <c r="R11495">
        <v>153.99</v>
      </c>
      <c r="S11495" s="2">
        <v>3695.76</v>
      </c>
      <c r="T11495" s="2">
        <v>2805.12</v>
      </c>
      <c r="U11495">
        <v>24.1</v>
      </c>
      <c r="V11495" t="str">
        <f>VLOOKUP(L11495,'[2]tabela de preços'!$A:$D,4,0)</f>
        <v>BRASILUX</v>
      </c>
      <c r="W11495" t="str">
        <f>VLOOKUP(L11495,'[2]tabela de preços'!$A:$F,6,0)</f>
        <v>EPOXI</v>
      </c>
      <c r="X11495" t="str">
        <f>VLOOKUP(L11495,'[2]tabela de preços'!$A:$G,7,0)</f>
        <v>INDUSTRIAL</v>
      </c>
    </row>
    <row r="11496" spans="1:24" x14ac:dyDescent="0.3">
      <c r="A11496" t="s">
        <v>2213</v>
      </c>
      <c r="C11496" t="s">
        <v>2414</v>
      </c>
      <c r="D11496" s="1">
        <v>46052</v>
      </c>
      <c r="E11496" t="s">
        <v>2415</v>
      </c>
      <c r="F11496">
        <v>9</v>
      </c>
      <c r="G11496">
        <v>236</v>
      </c>
      <c r="H11496" t="str">
        <f>VLOOKUP(G11496,[1]OPERADORES!$A:$B,2,0)</f>
        <v>DANIEL</v>
      </c>
      <c r="I11496" t="s">
        <v>21</v>
      </c>
      <c r="J11496" t="s">
        <v>1816</v>
      </c>
      <c r="K11496" t="s">
        <v>2216</v>
      </c>
      <c r="L11496">
        <v>85227</v>
      </c>
      <c r="M11496" t="s">
        <v>1042</v>
      </c>
      <c r="O11496" t="s">
        <v>11</v>
      </c>
      <c r="P11496">
        <v>5102</v>
      </c>
      <c r="Q11496">
        <v>5</v>
      </c>
      <c r="R11496">
        <v>11.12</v>
      </c>
      <c r="S11496">
        <v>55.6</v>
      </c>
      <c r="T11496">
        <v>23</v>
      </c>
      <c r="U11496">
        <v>58.63</v>
      </c>
      <c r="V11496" t="str">
        <f>VLOOKUP(L11496,'[2]tabela de preços'!$A:$D,4,0)</f>
        <v>ATLAS</v>
      </c>
      <c r="W11496" t="str">
        <f>VLOOKUP(L11496,'[2]tabela de preços'!$A:$F,6,0)</f>
        <v>ROLOS / TRINCHAS / PINCÉIS / ESPÁTULAS</v>
      </c>
      <c r="X11496" t="str">
        <f>VLOOKUP(L11496,'[2]tabela de preços'!$A:$G,7,0)</f>
        <v>IMOBILIÁRIO</v>
      </c>
    </row>
    <row r="11497" spans="1:24" x14ac:dyDescent="0.3">
      <c r="A11497" t="s">
        <v>2213</v>
      </c>
      <c r="C11497" t="s">
        <v>2414</v>
      </c>
      <c r="D11497" s="1">
        <v>46052</v>
      </c>
      <c r="E11497" t="s">
        <v>2415</v>
      </c>
      <c r="F11497">
        <v>9</v>
      </c>
      <c r="G11497">
        <v>236</v>
      </c>
      <c r="H11497" t="str">
        <f>VLOOKUP(G11497,[1]OPERADORES!$A:$B,2,0)</f>
        <v>DANIEL</v>
      </c>
      <c r="I11497" t="s">
        <v>21</v>
      </c>
      <c r="J11497" t="s">
        <v>1816</v>
      </c>
      <c r="K11497" t="s">
        <v>2216</v>
      </c>
      <c r="L11497">
        <v>84420</v>
      </c>
      <c r="M11497" t="s">
        <v>353</v>
      </c>
      <c r="O11497" t="s">
        <v>11</v>
      </c>
      <c r="P11497">
        <v>5102</v>
      </c>
      <c r="Q11497">
        <v>5</v>
      </c>
      <c r="R11497">
        <v>21.54</v>
      </c>
      <c r="S11497">
        <v>107.7</v>
      </c>
      <c r="T11497">
        <v>77.2</v>
      </c>
      <c r="U11497">
        <v>28.32</v>
      </c>
      <c r="V11497" t="str">
        <f>VLOOKUP(L11497,'[2]tabela de preços'!$A:$D,4,0)</f>
        <v>ATLAS</v>
      </c>
      <c r="W11497" t="str">
        <f>VLOOKUP(L11497,'[2]tabela de preços'!$A:$F,6,0)</f>
        <v>ROLOS / TRINCHAS / PINCÉIS / ESPÁTULAS</v>
      </c>
      <c r="X11497" t="str">
        <f>VLOOKUP(L11497,'[2]tabela de preços'!$A:$G,7,0)</f>
        <v>IMOBILIÁRIO</v>
      </c>
    </row>
    <row r="11498" spans="1:24" x14ac:dyDescent="0.3">
      <c r="A11498" t="s">
        <v>2213</v>
      </c>
      <c r="C11498" t="s">
        <v>2802</v>
      </c>
      <c r="D11498" s="1">
        <v>46059</v>
      </c>
      <c r="E11498" t="s">
        <v>2803</v>
      </c>
      <c r="F11498">
        <v>9</v>
      </c>
      <c r="G11498">
        <v>236</v>
      </c>
      <c r="H11498" t="str">
        <f>VLOOKUP(G11498,[1]OPERADORES!$A:$B,2,0)</f>
        <v>DANIEL</v>
      </c>
      <c r="I11498" t="s">
        <v>21</v>
      </c>
      <c r="J11498" t="s">
        <v>1816</v>
      </c>
      <c r="K11498" t="s">
        <v>2216</v>
      </c>
      <c r="L11498">
        <v>85271</v>
      </c>
      <c r="M11498" t="s">
        <v>850</v>
      </c>
      <c r="O11498" t="s">
        <v>11</v>
      </c>
      <c r="P11498">
        <v>5403</v>
      </c>
      <c r="Q11498">
        <v>1</v>
      </c>
      <c r="R11498">
        <v>166.31</v>
      </c>
      <c r="S11498">
        <v>166.31</v>
      </c>
      <c r="T11498">
        <v>112.94</v>
      </c>
      <c r="U11498">
        <v>32.090000000000003</v>
      </c>
      <c r="V11498" t="str">
        <f>VLOOKUP(L11498,'[2]tabela de preços'!$A:$D,4,0)</f>
        <v>BRASILUX</v>
      </c>
      <c r="W11498" t="str">
        <f>VLOOKUP(L11498,'[2]tabela de preços'!$A:$F,6,0)</f>
        <v>TINTA PARA PISO</v>
      </c>
      <c r="X11498" t="str">
        <f>VLOOKUP(L11498,'[2]tabela de preços'!$A:$G,7,0)</f>
        <v>IMOBILIÁRIO</v>
      </c>
    </row>
    <row r="11499" spans="1:24" x14ac:dyDescent="0.3">
      <c r="A11499" t="s">
        <v>2213</v>
      </c>
      <c r="C11499" t="s">
        <v>3302</v>
      </c>
      <c r="D11499" s="1">
        <v>46066</v>
      </c>
      <c r="E11499" t="s">
        <v>3303</v>
      </c>
      <c r="F11499">
        <v>9</v>
      </c>
      <c r="G11499">
        <v>236</v>
      </c>
      <c r="H11499" t="str">
        <f>VLOOKUP(G11499,[1]OPERADORES!$A:$B,2,0)</f>
        <v>DANIEL</v>
      </c>
      <c r="I11499" t="s">
        <v>21</v>
      </c>
      <c r="J11499" t="s">
        <v>1816</v>
      </c>
      <c r="K11499" t="s">
        <v>2216</v>
      </c>
      <c r="L11499">
        <v>84767</v>
      </c>
      <c r="M11499" t="s">
        <v>732</v>
      </c>
      <c r="O11499" t="s">
        <v>11</v>
      </c>
      <c r="P11499">
        <v>5403</v>
      </c>
      <c r="Q11499">
        <v>12</v>
      </c>
      <c r="R11499">
        <v>163.04</v>
      </c>
      <c r="S11499" s="2">
        <v>1956.48</v>
      </c>
      <c r="T11499" s="2">
        <v>1402.56</v>
      </c>
      <c r="U11499">
        <v>28.31</v>
      </c>
      <c r="V11499" t="str">
        <f>VLOOKUP(L11499,'[2]tabela de preços'!$A:$D,4,0)</f>
        <v>BRASILUX</v>
      </c>
      <c r="W11499" t="str">
        <f>VLOOKUP(L11499,'[2]tabela de preços'!$A:$F,6,0)</f>
        <v>EPOXI</v>
      </c>
      <c r="X11499" t="str">
        <f>VLOOKUP(L11499,'[2]tabela de preços'!$A:$G,7,0)</f>
        <v>INDUSTRIAL</v>
      </c>
    </row>
    <row r="11500" spans="1:24" x14ac:dyDescent="0.3">
      <c r="A11500" t="s">
        <v>2213</v>
      </c>
      <c r="C11500" t="s">
        <v>3304</v>
      </c>
      <c r="D11500" s="1">
        <v>46066</v>
      </c>
      <c r="E11500" t="s">
        <v>3305</v>
      </c>
      <c r="F11500">
        <v>9</v>
      </c>
      <c r="G11500">
        <v>236</v>
      </c>
      <c r="H11500" t="str">
        <f>VLOOKUP(G11500,[1]OPERADORES!$A:$B,2,0)</f>
        <v>DANIEL</v>
      </c>
      <c r="I11500" t="s">
        <v>21</v>
      </c>
      <c r="J11500" t="s">
        <v>1816</v>
      </c>
      <c r="K11500" t="s">
        <v>2216</v>
      </c>
      <c r="L11500">
        <v>84331</v>
      </c>
      <c r="M11500" t="s">
        <v>497</v>
      </c>
      <c r="O11500" t="s">
        <v>11</v>
      </c>
      <c r="P11500">
        <v>5403</v>
      </c>
      <c r="Q11500">
        <v>4</v>
      </c>
      <c r="R11500">
        <v>59.98</v>
      </c>
      <c r="S11500">
        <v>239.92</v>
      </c>
      <c r="T11500">
        <v>208</v>
      </c>
      <c r="U11500">
        <v>13.3</v>
      </c>
      <c r="V11500" t="str">
        <f>VLOOKUP(L11500,'[2]tabela de preços'!$A:$D,4,0)</f>
        <v>BRASILUX</v>
      </c>
      <c r="W11500" t="str">
        <f>VLOOKUP(L11500,'[2]tabela de preços'!$A:$F,6,0)</f>
        <v>ESMALTES</v>
      </c>
      <c r="X11500" t="str">
        <f>VLOOKUP(L11500,'[2]tabela de preços'!$A:$G,7,0)</f>
        <v>INDUSTRIAL</v>
      </c>
    </row>
    <row r="11501" spans="1:24" x14ac:dyDescent="0.3">
      <c r="A11501" t="s">
        <v>2213</v>
      </c>
      <c r="C11501" t="s">
        <v>3304</v>
      </c>
      <c r="D11501" s="1">
        <v>46066</v>
      </c>
      <c r="E11501" t="s">
        <v>3305</v>
      </c>
      <c r="F11501">
        <v>9</v>
      </c>
      <c r="G11501">
        <v>236</v>
      </c>
      <c r="H11501" t="str">
        <f>VLOOKUP(G11501,[1]OPERADORES!$A:$B,2,0)</f>
        <v>DANIEL</v>
      </c>
      <c r="I11501" t="s">
        <v>21</v>
      </c>
      <c r="J11501" t="s">
        <v>1816</v>
      </c>
      <c r="K11501" t="s">
        <v>2216</v>
      </c>
      <c r="L11501">
        <v>84113</v>
      </c>
      <c r="M11501" t="s">
        <v>737</v>
      </c>
      <c r="O11501" t="s">
        <v>11</v>
      </c>
      <c r="P11501">
        <v>5403</v>
      </c>
      <c r="Q11501">
        <v>5</v>
      </c>
      <c r="R11501">
        <v>163.04</v>
      </c>
      <c r="S11501">
        <v>815.2</v>
      </c>
      <c r="T11501">
        <v>584.4</v>
      </c>
      <c r="U11501">
        <v>28.31</v>
      </c>
      <c r="V11501" t="str">
        <f>VLOOKUP(L11501,'[2]tabela de preços'!$A:$D,4,0)</f>
        <v>BRASILUX</v>
      </c>
      <c r="W11501" t="str">
        <f>VLOOKUP(L11501,'[2]tabela de preços'!$A:$F,6,0)</f>
        <v>EPOXI</v>
      </c>
      <c r="X11501" t="str">
        <f>VLOOKUP(L11501,'[2]tabela de preços'!$A:$G,7,0)</f>
        <v>INDUSTRIAL</v>
      </c>
    </row>
    <row r="11502" spans="1:24" x14ac:dyDescent="0.3">
      <c r="A11502" t="s">
        <v>2213</v>
      </c>
      <c r="C11502" t="s">
        <v>3306</v>
      </c>
      <c r="D11502" s="1">
        <v>46066</v>
      </c>
      <c r="E11502" t="s">
        <v>3307</v>
      </c>
      <c r="F11502">
        <v>9</v>
      </c>
      <c r="G11502">
        <v>236</v>
      </c>
      <c r="H11502" t="str">
        <f>VLOOKUP(G11502,[1]OPERADORES!$A:$B,2,0)</f>
        <v>DANIEL</v>
      </c>
      <c r="I11502" t="s">
        <v>21</v>
      </c>
      <c r="J11502" t="s">
        <v>1816</v>
      </c>
      <c r="K11502" t="s">
        <v>2216</v>
      </c>
      <c r="L11502">
        <v>84116</v>
      </c>
      <c r="M11502" t="s">
        <v>2417</v>
      </c>
      <c r="O11502" t="s">
        <v>11</v>
      </c>
      <c r="P11502">
        <v>5403</v>
      </c>
      <c r="Q11502">
        <v>12</v>
      </c>
      <c r="R11502">
        <v>153.99</v>
      </c>
      <c r="S11502" s="2">
        <v>1847.88</v>
      </c>
      <c r="T11502" s="2">
        <v>1402.56</v>
      </c>
      <c r="U11502">
        <v>24.1</v>
      </c>
      <c r="V11502" t="str">
        <f>VLOOKUP(L11502,'[2]tabela de preços'!$A:$D,4,0)</f>
        <v>BRASILUX</v>
      </c>
      <c r="W11502" t="str">
        <f>VLOOKUP(L11502,'[2]tabela de preços'!$A:$F,6,0)</f>
        <v>EPOXI</v>
      </c>
      <c r="X11502" t="str">
        <f>VLOOKUP(L11502,'[2]tabela de preços'!$A:$G,7,0)</f>
        <v>INDUSTRIAL</v>
      </c>
    </row>
    <row r="11503" spans="1:24" x14ac:dyDescent="0.3">
      <c r="A11503" t="s">
        <v>2213</v>
      </c>
      <c r="C11503" t="s">
        <v>3308</v>
      </c>
      <c r="D11503" s="1">
        <v>46071</v>
      </c>
      <c r="E11503" t="s">
        <v>3309</v>
      </c>
      <c r="F11503">
        <v>9</v>
      </c>
      <c r="G11503">
        <v>236</v>
      </c>
      <c r="H11503" t="str">
        <f>VLOOKUP(G11503,[1]OPERADORES!$A:$B,2,0)</f>
        <v>DANIEL</v>
      </c>
      <c r="I11503" t="s">
        <v>21</v>
      </c>
      <c r="J11503" t="s">
        <v>1816</v>
      </c>
      <c r="K11503" t="s">
        <v>2216</v>
      </c>
      <c r="L11503">
        <v>84333</v>
      </c>
      <c r="M11503" t="s">
        <v>1025</v>
      </c>
      <c r="O11503" t="s">
        <v>11</v>
      </c>
      <c r="P11503">
        <v>5403</v>
      </c>
      <c r="Q11503">
        <v>4</v>
      </c>
      <c r="R11503">
        <v>59.98</v>
      </c>
      <c r="S11503">
        <v>239.92</v>
      </c>
      <c r="T11503">
        <v>188.16</v>
      </c>
      <c r="U11503">
        <v>21.57</v>
      </c>
      <c r="V11503" t="str">
        <f>VLOOKUP(L11503,'[2]tabela de preços'!$A:$D,4,0)</f>
        <v>BRASILUX</v>
      </c>
      <c r="W11503" t="str">
        <f>VLOOKUP(L11503,'[2]tabela de preços'!$A:$F,6,0)</f>
        <v>ESMALTES</v>
      </c>
      <c r="X11503" t="str">
        <f>VLOOKUP(L11503,'[2]tabela de preços'!$A:$G,7,0)</f>
        <v>INDUSTRIAL</v>
      </c>
    </row>
    <row r="11504" spans="1:24" x14ac:dyDescent="0.3">
      <c r="A11504" t="s">
        <v>2213</v>
      </c>
      <c r="C11504" t="s">
        <v>3308</v>
      </c>
      <c r="D11504" s="1">
        <v>46071</v>
      </c>
      <c r="E11504" t="s">
        <v>3309</v>
      </c>
      <c r="F11504">
        <v>9</v>
      </c>
      <c r="G11504">
        <v>236</v>
      </c>
      <c r="H11504" t="str">
        <f>VLOOKUP(G11504,[1]OPERADORES!$A:$B,2,0)</f>
        <v>DANIEL</v>
      </c>
      <c r="I11504" t="s">
        <v>21</v>
      </c>
      <c r="J11504" t="s">
        <v>1816</v>
      </c>
      <c r="K11504" t="s">
        <v>2216</v>
      </c>
      <c r="L11504">
        <v>85271</v>
      </c>
      <c r="M11504" t="s">
        <v>850</v>
      </c>
      <c r="O11504" t="s">
        <v>11</v>
      </c>
      <c r="P11504">
        <v>5403</v>
      </c>
      <c r="Q11504">
        <v>6</v>
      </c>
      <c r="R11504">
        <v>166.31</v>
      </c>
      <c r="S11504">
        <v>997.86</v>
      </c>
      <c r="T11504">
        <v>677.64</v>
      </c>
      <c r="U11504">
        <v>32.090000000000003</v>
      </c>
      <c r="V11504" t="str">
        <f>VLOOKUP(L11504,'[2]tabela de preços'!$A:$D,4,0)</f>
        <v>BRASILUX</v>
      </c>
      <c r="W11504" t="str">
        <f>VLOOKUP(L11504,'[2]tabela de preços'!$A:$F,6,0)</f>
        <v>TINTA PARA PISO</v>
      </c>
      <c r="X11504" t="str">
        <f>VLOOKUP(L11504,'[2]tabela de preços'!$A:$G,7,0)</f>
        <v>IMOBILIÁRIO</v>
      </c>
    </row>
    <row r="11505" spans="1:24" x14ac:dyDescent="0.3">
      <c r="A11505" t="s">
        <v>2213</v>
      </c>
      <c r="C11505" t="s">
        <v>3308</v>
      </c>
      <c r="D11505" s="1">
        <v>46071</v>
      </c>
      <c r="E11505" t="s">
        <v>3309</v>
      </c>
      <c r="F11505">
        <v>9</v>
      </c>
      <c r="G11505">
        <v>236</v>
      </c>
      <c r="H11505" t="str">
        <f>VLOOKUP(G11505,[1]OPERADORES!$A:$B,2,0)</f>
        <v>DANIEL</v>
      </c>
      <c r="I11505" t="s">
        <v>21</v>
      </c>
      <c r="J11505" t="s">
        <v>1816</v>
      </c>
      <c r="K11505" t="s">
        <v>2216</v>
      </c>
      <c r="L11505">
        <v>84420</v>
      </c>
      <c r="M11505" t="s">
        <v>353</v>
      </c>
      <c r="O11505" t="s">
        <v>11</v>
      </c>
      <c r="P11505">
        <v>5102</v>
      </c>
      <c r="Q11505">
        <v>5</v>
      </c>
      <c r="R11505">
        <v>21.54</v>
      </c>
      <c r="S11505">
        <v>107.7</v>
      </c>
      <c r="T11505">
        <v>77.2</v>
      </c>
      <c r="U11505">
        <v>28.32</v>
      </c>
      <c r="V11505" t="str">
        <f>VLOOKUP(L11505,'[2]tabela de preços'!$A:$D,4,0)</f>
        <v>ATLAS</v>
      </c>
      <c r="W11505" t="str">
        <f>VLOOKUP(L11505,'[2]tabela de preços'!$A:$F,6,0)</f>
        <v>ROLOS / TRINCHAS / PINCÉIS / ESPÁTULAS</v>
      </c>
      <c r="X11505" t="str">
        <f>VLOOKUP(L11505,'[2]tabela de preços'!$A:$G,7,0)</f>
        <v>IMOBILIÁRIO</v>
      </c>
    </row>
    <row r="11506" spans="1:24" x14ac:dyDescent="0.3">
      <c r="A11506" t="s">
        <v>2213</v>
      </c>
      <c r="C11506" t="s">
        <v>3710</v>
      </c>
      <c r="D11506" s="1">
        <v>46078</v>
      </c>
      <c r="E11506" t="s">
        <v>3711</v>
      </c>
      <c r="F11506">
        <v>9</v>
      </c>
      <c r="G11506">
        <v>236</v>
      </c>
      <c r="H11506" t="str">
        <f>VLOOKUP(G11506,[1]OPERADORES!$A:$B,2,0)</f>
        <v>DANIEL</v>
      </c>
      <c r="I11506" t="s">
        <v>21</v>
      </c>
      <c r="J11506" t="s">
        <v>1816</v>
      </c>
      <c r="K11506" t="s">
        <v>2216</v>
      </c>
      <c r="L11506">
        <v>86107</v>
      </c>
      <c r="M11506" t="s">
        <v>1992</v>
      </c>
      <c r="O11506" t="s">
        <v>11</v>
      </c>
      <c r="P11506">
        <v>5403</v>
      </c>
      <c r="Q11506">
        <v>1</v>
      </c>
      <c r="R11506">
        <v>83.78</v>
      </c>
      <c r="S11506">
        <v>83.78</v>
      </c>
      <c r="T11506">
        <v>65.12</v>
      </c>
      <c r="U11506">
        <v>22.27</v>
      </c>
      <c r="V11506" t="str">
        <f>VLOOKUP(L11506,'[2]tabela de preços'!$A:$D,4,0)</f>
        <v>SPARLACK CETOL</v>
      </c>
      <c r="W11506" t="str">
        <f>VLOOKUP(L11506,'[2]tabela de preços'!$A:$F,6,0)</f>
        <v>LINHA MOVELEIRA</v>
      </c>
      <c r="X11506" t="str">
        <f>VLOOKUP(L11506,'[2]tabela de preços'!$A:$G,7,0)</f>
        <v>MOVELEIRA</v>
      </c>
    </row>
    <row r="11507" spans="1:24" x14ac:dyDescent="0.3">
      <c r="A11507" t="s">
        <v>2213</v>
      </c>
      <c r="C11507" t="s">
        <v>3710</v>
      </c>
      <c r="D11507" s="1">
        <v>46078</v>
      </c>
      <c r="E11507" t="s">
        <v>3711</v>
      </c>
      <c r="F11507">
        <v>9</v>
      </c>
      <c r="G11507">
        <v>236</v>
      </c>
      <c r="H11507" t="str">
        <f>VLOOKUP(G11507,[1]OPERADORES!$A:$B,2,0)</f>
        <v>DANIEL</v>
      </c>
      <c r="I11507" t="s">
        <v>21</v>
      </c>
      <c r="J11507" t="s">
        <v>1816</v>
      </c>
      <c r="K11507" t="s">
        <v>2216</v>
      </c>
      <c r="L11507">
        <v>85038</v>
      </c>
      <c r="M11507" t="s">
        <v>2220</v>
      </c>
      <c r="O11507" t="s">
        <v>11</v>
      </c>
      <c r="P11507">
        <v>5102</v>
      </c>
      <c r="Q11507">
        <v>2</v>
      </c>
      <c r="R11507">
        <v>8.39</v>
      </c>
      <c r="S11507">
        <v>16.78</v>
      </c>
      <c r="T11507">
        <v>12.74</v>
      </c>
      <c r="U11507">
        <v>24.08</v>
      </c>
      <c r="V11507" t="str">
        <f>VLOOKUP(L11507,'[2]tabela de preços'!$A:$D,4,0)</f>
        <v>ATLAS</v>
      </c>
      <c r="W11507" t="str">
        <f>VLOOKUP(L11507,'[2]tabela de preços'!$A:$F,6,0)</f>
        <v>ROLOS / TRINCHAS / PINCÉIS / ESPÁTULAS</v>
      </c>
      <c r="X11507" t="str">
        <f>VLOOKUP(L11507,'[2]tabela de preços'!$A:$G,7,0)</f>
        <v>IMOBILIÁRIO</v>
      </c>
    </row>
    <row r="11508" spans="1:24" x14ac:dyDescent="0.3">
      <c r="A11508" t="s">
        <v>2213</v>
      </c>
      <c r="C11508" t="s">
        <v>3712</v>
      </c>
      <c r="D11508" s="1">
        <v>46078</v>
      </c>
      <c r="E11508" t="s">
        <v>3713</v>
      </c>
      <c r="F11508">
        <v>9</v>
      </c>
      <c r="G11508">
        <v>236</v>
      </c>
      <c r="H11508" t="str">
        <f>VLOOKUP(G11508,[1]OPERADORES!$A:$B,2,0)</f>
        <v>DANIEL</v>
      </c>
      <c r="I11508" t="s">
        <v>21</v>
      </c>
      <c r="J11508" t="s">
        <v>1816</v>
      </c>
      <c r="K11508" t="s">
        <v>2216</v>
      </c>
      <c r="L11508">
        <v>84329</v>
      </c>
      <c r="M11508" t="s">
        <v>285</v>
      </c>
      <c r="O11508" t="s">
        <v>11</v>
      </c>
      <c r="P11508">
        <v>5403</v>
      </c>
      <c r="Q11508">
        <v>10</v>
      </c>
      <c r="R11508">
        <v>59.98</v>
      </c>
      <c r="S11508">
        <v>599.79999999999995</v>
      </c>
      <c r="T11508">
        <v>482.7</v>
      </c>
      <c r="U11508">
        <v>19.52</v>
      </c>
      <c r="V11508" t="str">
        <f>VLOOKUP(L11508,'[2]tabela de preços'!$A:$D,4,0)</f>
        <v>BRASILUX</v>
      </c>
      <c r="W11508" t="str">
        <f>VLOOKUP(L11508,'[2]tabela de preços'!$A:$F,6,0)</f>
        <v>ESMALTES</v>
      </c>
      <c r="X11508" t="str">
        <f>VLOOKUP(L11508,'[2]tabela de preços'!$A:$G,7,0)</f>
        <v>INDUSTRIAL</v>
      </c>
    </row>
    <row r="11509" spans="1:24" x14ac:dyDescent="0.3">
      <c r="A11509" t="s">
        <v>2213</v>
      </c>
      <c r="C11509" t="s">
        <v>3712</v>
      </c>
      <c r="D11509" s="1">
        <v>46078</v>
      </c>
      <c r="E11509" t="s">
        <v>3713</v>
      </c>
      <c r="F11509">
        <v>9</v>
      </c>
      <c r="G11509">
        <v>236</v>
      </c>
      <c r="H11509" t="str">
        <f>VLOOKUP(G11509,[1]OPERADORES!$A:$B,2,0)</f>
        <v>DANIEL</v>
      </c>
      <c r="I11509" t="s">
        <v>21</v>
      </c>
      <c r="J11509" t="s">
        <v>1816</v>
      </c>
      <c r="K11509" t="s">
        <v>2216</v>
      </c>
      <c r="L11509">
        <v>84386</v>
      </c>
      <c r="M11509" t="s">
        <v>552</v>
      </c>
      <c r="O11509" t="s">
        <v>11</v>
      </c>
      <c r="P11509">
        <v>5403</v>
      </c>
      <c r="Q11509">
        <v>1</v>
      </c>
      <c r="R11509">
        <v>159.9</v>
      </c>
      <c r="S11509">
        <v>159.9</v>
      </c>
      <c r="T11509">
        <v>137.61000000000001</v>
      </c>
      <c r="U11509">
        <v>13.94</v>
      </c>
      <c r="V11509" t="str">
        <f>VLOOKUP(L11509,'[2]tabela de preços'!$A:$D,4,0)</f>
        <v>BRASILUX</v>
      </c>
      <c r="W11509" t="str">
        <f>VLOOKUP(L11509,'[2]tabela de preços'!$A:$F,6,0)</f>
        <v>TINTA PARA PISO</v>
      </c>
      <c r="X11509" t="str">
        <f>VLOOKUP(L11509,'[2]tabela de preços'!$A:$G,7,0)</f>
        <v>IMOBILIÁRIO</v>
      </c>
    </row>
    <row r="11510" spans="1:24" x14ac:dyDescent="0.3">
      <c r="A11510" t="s">
        <v>2213</v>
      </c>
      <c r="C11510" t="s">
        <v>3712</v>
      </c>
      <c r="D11510" s="1">
        <v>46078</v>
      </c>
      <c r="E11510" t="s">
        <v>3713</v>
      </c>
      <c r="F11510">
        <v>9</v>
      </c>
      <c r="G11510">
        <v>236</v>
      </c>
      <c r="H11510" t="str">
        <f>VLOOKUP(G11510,[1]OPERADORES!$A:$B,2,0)</f>
        <v>DANIEL</v>
      </c>
      <c r="I11510" t="s">
        <v>21</v>
      </c>
      <c r="J11510" t="s">
        <v>1816</v>
      </c>
      <c r="K11510" t="s">
        <v>2216</v>
      </c>
      <c r="L11510">
        <v>85065</v>
      </c>
      <c r="M11510" t="s">
        <v>3714</v>
      </c>
      <c r="O11510" t="s">
        <v>11</v>
      </c>
      <c r="P11510">
        <v>5102</v>
      </c>
      <c r="Q11510">
        <v>2</v>
      </c>
      <c r="R11510">
        <v>29.94</v>
      </c>
      <c r="S11510">
        <v>59.88</v>
      </c>
      <c r="T11510">
        <v>43.9</v>
      </c>
      <c r="U11510">
        <v>26.69</v>
      </c>
      <c r="V11510" t="str">
        <f>VLOOKUP(L11510,'[2]tabela de preços'!$A:$D,4,0)</f>
        <v>ATLAS</v>
      </c>
      <c r="W11510" t="str">
        <f>VLOOKUP(L11510,'[2]tabela de preços'!$A:$F,6,0)</f>
        <v>ROLOS / TRINCHAS / PINCÉIS / ESPÁTULAS</v>
      </c>
      <c r="X11510" t="str">
        <f>VLOOKUP(L11510,'[2]tabela de preços'!$A:$G,7,0)</f>
        <v>IMOBILIÁRIO</v>
      </c>
    </row>
    <row r="11511" spans="1:24" x14ac:dyDescent="0.3">
      <c r="A11511" t="s">
        <v>2213</v>
      </c>
      <c r="C11511" t="s">
        <v>3712</v>
      </c>
      <c r="D11511" s="1">
        <v>46078</v>
      </c>
      <c r="E11511" t="s">
        <v>3713</v>
      </c>
      <c r="F11511">
        <v>9</v>
      </c>
      <c r="G11511">
        <v>236</v>
      </c>
      <c r="H11511" t="str">
        <f>VLOOKUP(G11511,[1]OPERADORES!$A:$B,2,0)</f>
        <v>DANIEL</v>
      </c>
      <c r="I11511" t="s">
        <v>21</v>
      </c>
      <c r="J11511" t="s">
        <v>1816</v>
      </c>
      <c r="K11511" t="s">
        <v>2216</v>
      </c>
      <c r="L11511">
        <v>84499</v>
      </c>
      <c r="M11511" t="s">
        <v>534</v>
      </c>
      <c r="O11511" t="s">
        <v>11</v>
      </c>
      <c r="P11511">
        <v>5102</v>
      </c>
      <c r="Q11511">
        <v>1</v>
      </c>
      <c r="R11511">
        <v>183.15</v>
      </c>
      <c r="S11511">
        <v>183.15</v>
      </c>
      <c r="T11511">
        <v>137.4</v>
      </c>
      <c r="U11511">
        <v>24.98</v>
      </c>
      <c r="V11511" t="str">
        <f>VLOOKUP(L11511,'[2]tabela de preços'!$A:$D,4,0)</f>
        <v>BRASILUX</v>
      </c>
      <c r="W11511" t="str">
        <f>VLOOKUP(L11511,'[2]tabela de preços'!$A:$F,6,0)</f>
        <v>THINNER DE LIMPEZA</v>
      </c>
      <c r="X11511" t="str">
        <f>VLOOKUP(L11511,'[2]tabela de preços'!$A:$G,7,0)</f>
        <v>THINNER</v>
      </c>
    </row>
    <row r="11512" spans="1:24" x14ac:dyDescent="0.3">
      <c r="A11512" t="s">
        <v>2213</v>
      </c>
      <c r="C11512" t="s">
        <v>3876</v>
      </c>
      <c r="D11512" s="1">
        <v>46079</v>
      </c>
      <c r="E11512" t="s">
        <v>3877</v>
      </c>
      <c r="F11512">
        <v>9</v>
      </c>
      <c r="G11512">
        <v>236</v>
      </c>
      <c r="H11512" t="str">
        <f>VLOOKUP(G11512,[1]OPERADORES!$A:$B,2,0)</f>
        <v>DANIEL</v>
      </c>
      <c r="I11512" t="s">
        <v>21</v>
      </c>
      <c r="J11512" t="s">
        <v>1816</v>
      </c>
      <c r="K11512" t="s">
        <v>2216</v>
      </c>
      <c r="L11512">
        <v>85271</v>
      </c>
      <c r="M11512" t="s">
        <v>850</v>
      </c>
      <c r="O11512" t="s">
        <v>11</v>
      </c>
      <c r="P11512">
        <v>5403</v>
      </c>
      <c r="Q11512">
        <v>2</v>
      </c>
      <c r="R11512">
        <v>166.31</v>
      </c>
      <c r="S11512">
        <v>332.62</v>
      </c>
      <c r="T11512">
        <v>225.88</v>
      </c>
      <c r="U11512">
        <v>32.090000000000003</v>
      </c>
      <c r="V11512" t="str">
        <f>VLOOKUP(L11512,'[2]tabela de preços'!$A:$D,4,0)</f>
        <v>BRASILUX</v>
      </c>
      <c r="W11512" t="str">
        <f>VLOOKUP(L11512,'[2]tabela de preços'!$A:$F,6,0)</f>
        <v>TINTA PARA PISO</v>
      </c>
      <c r="X11512" t="str">
        <f>VLOOKUP(L11512,'[2]tabela de preços'!$A:$G,7,0)</f>
        <v>IMOBILIÁRIO</v>
      </c>
    </row>
    <row r="11513" spans="1:24" x14ac:dyDescent="0.3">
      <c r="A11513" t="s">
        <v>2213</v>
      </c>
      <c r="C11513" t="s">
        <v>4261</v>
      </c>
      <c r="D11513" s="1">
        <v>46086</v>
      </c>
      <c r="E11513" t="s">
        <v>4262</v>
      </c>
      <c r="F11513">
        <v>9</v>
      </c>
      <c r="G11513">
        <v>236</v>
      </c>
      <c r="H11513" t="str">
        <f>VLOOKUP(G11513,[1]OPERADORES!$A:$B,2,0)</f>
        <v>DANIEL</v>
      </c>
      <c r="I11513" t="s">
        <v>21</v>
      </c>
      <c r="J11513" t="s">
        <v>1816</v>
      </c>
      <c r="K11513" t="s">
        <v>2216</v>
      </c>
      <c r="L11513">
        <v>85778</v>
      </c>
      <c r="M11513" t="s">
        <v>4263</v>
      </c>
      <c r="O11513" t="s">
        <v>11</v>
      </c>
      <c r="P11513">
        <v>5403</v>
      </c>
      <c r="Q11513">
        <v>1</v>
      </c>
      <c r="R11513">
        <v>381.34</v>
      </c>
      <c r="S11513">
        <v>381.34</v>
      </c>
      <c r="T11513">
        <v>231.11</v>
      </c>
      <c r="U11513">
        <v>39.4</v>
      </c>
      <c r="V11513" t="str">
        <f>VLOOKUP(L11513,'[2]tabela de preços'!$A:$D,4,0)</f>
        <v>CORAL</v>
      </c>
      <c r="W11513" t="str">
        <f>VLOOKUP(L11513,'[2]tabela de preços'!$A:$F,6,0)</f>
        <v>BASES IMOBILIÁRIAS</v>
      </c>
      <c r="X11513" t="str">
        <f>VLOOKUP(L11513,'[2]tabela de preços'!$A:$G,7,0)</f>
        <v>IMOBILIÁRIO</v>
      </c>
    </row>
    <row r="11514" spans="1:24" x14ac:dyDescent="0.3">
      <c r="A11514" t="s">
        <v>2213</v>
      </c>
      <c r="C11514" t="s">
        <v>4261</v>
      </c>
      <c r="D11514" s="1">
        <v>46086</v>
      </c>
      <c r="E11514" t="s">
        <v>4262</v>
      </c>
      <c r="F11514">
        <v>9</v>
      </c>
      <c r="G11514">
        <v>236</v>
      </c>
      <c r="H11514" t="str">
        <f>VLOOKUP(G11514,[1]OPERADORES!$A:$B,2,0)</f>
        <v>DANIEL</v>
      </c>
      <c r="I11514" t="s">
        <v>21</v>
      </c>
      <c r="J11514" t="s">
        <v>1816</v>
      </c>
      <c r="K11514" t="s">
        <v>2216</v>
      </c>
      <c r="L11514">
        <v>86042</v>
      </c>
      <c r="M11514" t="s">
        <v>4264</v>
      </c>
      <c r="O11514" t="s">
        <v>11</v>
      </c>
      <c r="P11514">
        <v>5403</v>
      </c>
      <c r="Q11514">
        <v>1</v>
      </c>
      <c r="R11514">
        <v>146.51</v>
      </c>
      <c r="S11514">
        <v>146.51</v>
      </c>
      <c r="T11514">
        <v>88.8</v>
      </c>
      <c r="U11514">
        <v>39.39</v>
      </c>
      <c r="V11514" t="str">
        <f>VLOOKUP(L11514,'[2]tabela de preços'!$A:$D,4,0)</f>
        <v>CORAL</v>
      </c>
      <c r="W11514" t="str">
        <f>VLOOKUP(L11514,'[2]tabela de preços'!$A:$F,6,0)</f>
        <v>ESMALTES</v>
      </c>
      <c r="X11514" t="str">
        <f>VLOOKUP(L11514,'[2]tabela de preços'!$A:$G,7,0)</f>
        <v>INDUSTRIAL</v>
      </c>
    </row>
    <row r="11515" spans="1:24" x14ac:dyDescent="0.3">
      <c r="A11515" t="s">
        <v>2213</v>
      </c>
      <c r="C11515" t="s">
        <v>4261</v>
      </c>
      <c r="D11515" s="1">
        <v>46086</v>
      </c>
      <c r="E11515" t="s">
        <v>4262</v>
      </c>
      <c r="F11515">
        <v>9</v>
      </c>
      <c r="G11515">
        <v>236</v>
      </c>
      <c r="H11515" t="str">
        <f>VLOOKUP(G11515,[1]OPERADORES!$A:$B,2,0)</f>
        <v>DANIEL</v>
      </c>
      <c r="I11515" t="s">
        <v>21</v>
      </c>
      <c r="J11515" t="s">
        <v>1816</v>
      </c>
      <c r="K11515" t="s">
        <v>2216</v>
      </c>
      <c r="L11515">
        <v>84297</v>
      </c>
      <c r="M11515" t="s">
        <v>297</v>
      </c>
      <c r="O11515" t="s">
        <v>11</v>
      </c>
      <c r="P11515">
        <v>5403</v>
      </c>
      <c r="Q11515">
        <v>1</v>
      </c>
      <c r="R11515">
        <v>87.15</v>
      </c>
      <c r="S11515">
        <v>87.15</v>
      </c>
      <c r="T11515">
        <v>63.89</v>
      </c>
      <c r="U11515">
        <v>26.69</v>
      </c>
      <c r="V11515" t="str">
        <f>VLOOKUP(L11515,'[2]tabela de preços'!$A:$D,4,0)</f>
        <v>BRASILUX</v>
      </c>
      <c r="W11515" t="str">
        <f>VLOOKUP(L11515,'[2]tabela de preços'!$A:$F,6,0)</f>
        <v>TINTA EMBORRACHADA</v>
      </c>
      <c r="X11515" t="str">
        <f>VLOOKUP(L11515,'[2]tabela de preços'!$A:$G,7,0)</f>
        <v>IMOBILIÁRIO</v>
      </c>
    </row>
    <row r="11516" spans="1:24" x14ac:dyDescent="0.3">
      <c r="A11516" t="s">
        <v>2213</v>
      </c>
      <c r="C11516" t="s">
        <v>4261</v>
      </c>
      <c r="D11516" s="1">
        <v>46086</v>
      </c>
      <c r="E11516" t="s">
        <v>4262</v>
      </c>
      <c r="F11516">
        <v>9</v>
      </c>
      <c r="G11516">
        <v>236</v>
      </c>
      <c r="H11516" t="str">
        <f>VLOOKUP(G11516,[1]OPERADORES!$A:$B,2,0)</f>
        <v>DANIEL</v>
      </c>
      <c r="I11516" t="s">
        <v>21</v>
      </c>
      <c r="J11516" t="s">
        <v>1816</v>
      </c>
      <c r="K11516" t="s">
        <v>2216</v>
      </c>
      <c r="L11516">
        <v>5</v>
      </c>
      <c r="M11516" t="s">
        <v>147</v>
      </c>
      <c r="O11516" t="s">
        <v>11</v>
      </c>
      <c r="P11516">
        <v>5102</v>
      </c>
      <c r="Q11516">
        <v>1</v>
      </c>
      <c r="R11516">
        <v>6.06</v>
      </c>
      <c r="S11516">
        <v>6.06</v>
      </c>
      <c r="T11516">
        <v>3.91</v>
      </c>
      <c r="U11516">
        <v>35.479999999999997</v>
      </c>
      <c r="V11516" t="str">
        <f>VLOOKUP(L11516,'[2]tabela de preços'!$A:$D,4,0)</f>
        <v>BRILHO ESTOPA</v>
      </c>
      <c r="W11516" t="str">
        <f>VLOOKUP(L11516,'[2]tabela de preços'!$A:$F,6,0)</f>
        <v>ESTOPAS</v>
      </c>
      <c r="X11516" t="str">
        <f>VLOOKUP(L11516,'[2]tabela de preços'!$A:$G,7,0)</f>
        <v>AUTOMOTIVO</v>
      </c>
    </row>
    <row r="11517" spans="1:24" x14ac:dyDescent="0.3">
      <c r="A11517" t="s">
        <v>2213</v>
      </c>
      <c r="C11517" t="s">
        <v>4261</v>
      </c>
      <c r="D11517" s="1">
        <v>46086</v>
      </c>
      <c r="E11517" t="s">
        <v>4262</v>
      </c>
      <c r="F11517">
        <v>9</v>
      </c>
      <c r="G11517">
        <v>236</v>
      </c>
      <c r="H11517" t="str">
        <f>VLOOKUP(G11517,[1]OPERADORES!$A:$B,2,0)</f>
        <v>DANIEL</v>
      </c>
      <c r="I11517" t="s">
        <v>21</v>
      </c>
      <c r="J11517" t="s">
        <v>1816</v>
      </c>
      <c r="K11517" t="s">
        <v>2216</v>
      </c>
      <c r="L11517">
        <v>84928</v>
      </c>
      <c r="M11517" t="s">
        <v>36</v>
      </c>
      <c r="O11517" t="s">
        <v>11</v>
      </c>
      <c r="P11517">
        <v>5102</v>
      </c>
      <c r="Q11517">
        <v>5</v>
      </c>
      <c r="R11517">
        <v>9.39</v>
      </c>
      <c r="S11517">
        <v>46.95</v>
      </c>
      <c r="T11517">
        <v>35.65</v>
      </c>
      <c r="U11517">
        <v>24.07</v>
      </c>
      <c r="V11517" t="str">
        <f>VLOOKUP(L11517,'[2]tabela de preços'!$A:$D,4,0)</f>
        <v>ADERE</v>
      </c>
      <c r="W11517" t="str">
        <f>VLOOKUP(L11517,'[2]tabela de preços'!$A:$F,6,0)</f>
        <v xml:space="preserve">FITA DE USO GERAL </v>
      </c>
      <c r="X11517" t="str">
        <f>VLOOKUP(L11517,'[2]tabela de preços'!$A:$G,7,0)</f>
        <v>IMOBILIÁRIO</v>
      </c>
    </row>
    <row r="11518" spans="1:24" x14ac:dyDescent="0.3">
      <c r="A11518" t="s">
        <v>2213</v>
      </c>
      <c r="C11518" t="s">
        <v>4261</v>
      </c>
      <c r="D11518" s="1">
        <v>46086</v>
      </c>
      <c r="E11518" t="s">
        <v>4262</v>
      </c>
      <c r="F11518">
        <v>9</v>
      </c>
      <c r="G11518">
        <v>236</v>
      </c>
      <c r="H11518" t="str">
        <f>VLOOKUP(G11518,[1]OPERADORES!$A:$B,2,0)</f>
        <v>DANIEL</v>
      </c>
      <c r="I11518" t="s">
        <v>21</v>
      </c>
      <c r="J11518" t="s">
        <v>1816</v>
      </c>
      <c r="K11518" t="s">
        <v>2216</v>
      </c>
      <c r="L11518">
        <v>84032</v>
      </c>
      <c r="M11518" t="s">
        <v>1573</v>
      </c>
      <c r="O11518" t="s">
        <v>11</v>
      </c>
      <c r="P11518">
        <v>5102</v>
      </c>
      <c r="Q11518">
        <v>1</v>
      </c>
      <c r="R11518">
        <v>102.89</v>
      </c>
      <c r="S11518">
        <v>102.89</v>
      </c>
      <c r="T11518">
        <v>75.430000000000007</v>
      </c>
      <c r="U11518">
        <v>26.69</v>
      </c>
      <c r="V11518" t="str">
        <f>VLOOKUP(L11518,'[2]tabela de preços'!$A:$D,4,0)</f>
        <v>BRASILUX</v>
      </c>
      <c r="W11518" t="str">
        <f>VLOOKUP(L11518,'[2]tabela de preços'!$A:$F,6,0)</f>
        <v>MASSA CORRIDA / ACRÍLICA</v>
      </c>
      <c r="X11518" t="str">
        <f>VLOOKUP(L11518,'[2]tabela de preços'!$A:$G,7,0)</f>
        <v>IMOBILIÁRIO</v>
      </c>
    </row>
    <row r="11519" spans="1:24" x14ac:dyDescent="0.3">
      <c r="A11519" t="s">
        <v>2213</v>
      </c>
      <c r="C11519" t="s">
        <v>4261</v>
      </c>
      <c r="D11519" s="1">
        <v>46086</v>
      </c>
      <c r="E11519" t="s">
        <v>4262</v>
      </c>
      <c r="F11519">
        <v>9</v>
      </c>
      <c r="G11519">
        <v>236</v>
      </c>
      <c r="H11519" t="str">
        <f>VLOOKUP(G11519,[1]OPERADORES!$A:$B,2,0)</f>
        <v>DANIEL</v>
      </c>
      <c r="I11519" t="s">
        <v>21</v>
      </c>
      <c r="J11519" t="s">
        <v>1816</v>
      </c>
      <c r="K11519" t="s">
        <v>2216</v>
      </c>
      <c r="L11519">
        <v>84036</v>
      </c>
      <c r="M11519" t="s">
        <v>289</v>
      </c>
      <c r="O11519" t="s">
        <v>11</v>
      </c>
      <c r="P11519">
        <v>5102</v>
      </c>
      <c r="Q11519">
        <v>1</v>
      </c>
      <c r="R11519">
        <v>47.9</v>
      </c>
      <c r="S11519">
        <v>47.9</v>
      </c>
      <c r="T11519">
        <v>41.63</v>
      </c>
      <c r="U11519">
        <v>13.09</v>
      </c>
      <c r="V11519" t="str">
        <f>VLOOKUP(L11519,'[2]tabela de preços'!$A:$D,4,0)</f>
        <v>BRASILUX</v>
      </c>
      <c r="W11519" t="str">
        <f>VLOOKUP(L11519,'[2]tabela de preços'!$A:$F,6,0)</f>
        <v>MASSA CORRIDA / ACRÍLICA</v>
      </c>
      <c r="X11519" t="str">
        <f>VLOOKUP(L11519,'[2]tabela de preços'!$A:$G,7,0)</f>
        <v>IMOBILIÁRIO</v>
      </c>
    </row>
    <row r="11520" spans="1:24" x14ac:dyDescent="0.3">
      <c r="A11520" t="s">
        <v>2213</v>
      </c>
      <c r="C11520" t="s">
        <v>4261</v>
      </c>
      <c r="D11520" s="1">
        <v>46086</v>
      </c>
      <c r="E11520" t="s">
        <v>4262</v>
      </c>
      <c r="F11520">
        <v>9</v>
      </c>
      <c r="G11520">
        <v>236</v>
      </c>
      <c r="H11520" t="str">
        <f>VLOOKUP(G11520,[1]OPERADORES!$A:$B,2,0)</f>
        <v>DANIEL</v>
      </c>
      <c r="I11520" t="s">
        <v>21</v>
      </c>
      <c r="J11520" t="s">
        <v>1816</v>
      </c>
      <c r="K11520" t="s">
        <v>2216</v>
      </c>
      <c r="L11520">
        <v>84420</v>
      </c>
      <c r="M11520" t="s">
        <v>353</v>
      </c>
      <c r="O11520" t="s">
        <v>11</v>
      </c>
      <c r="P11520">
        <v>5102</v>
      </c>
      <c r="Q11520">
        <v>1</v>
      </c>
      <c r="R11520">
        <v>21.54</v>
      </c>
      <c r="S11520">
        <v>21.54</v>
      </c>
      <c r="T11520">
        <v>15.44</v>
      </c>
      <c r="U11520">
        <v>28.32</v>
      </c>
      <c r="V11520" t="str">
        <f>VLOOKUP(L11520,'[2]tabela de preços'!$A:$D,4,0)</f>
        <v>ATLAS</v>
      </c>
      <c r="W11520" t="str">
        <f>VLOOKUP(L11520,'[2]tabela de preços'!$A:$F,6,0)</f>
        <v>ROLOS / TRINCHAS / PINCÉIS / ESPÁTULAS</v>
      </c>
      <c r="X11520" t="str">
        <f>VLOOKUP(L11520,'[2]tabela de preços'!$A:$G,7,0)</f>
        <v>IMOBILIÁRIO</v>
      </c>
    </row>
    <row r="11521" spans="1:24" x14ac:dyDescent="0.3">
      <c r="A11521" t="s">
        <v>2213</v>
      </c>
      <c r="C11521" t="s">
        <v>4261</v>
      </c>
      <c r="D11521" s="1">
        <v>46086</v>
      </c>
      <c r="E11521" t="s">
        <v>4262</v>
      </c>
      <c r="F11521">
        <v>9</v>
      </c>
      <c r="G11521">
        <v>236</v>
      </c>
      <c r="H11521" t="str">
        <f>VLOOKUP(G11521,[1]OPERADORES!$A:$B,2,0)</f>
        <v>DANIEL</v>
      </c>
      <c r="I11521" t="s">
        <v>21</v>
      </c>
      <c r="J11521" t="s">
        <v>1816</v>
      </c>
      <c r="K11521" t="s">
        <v>2216</v>
      </c>
      <c r="L11521">
        <v>10298</v>
      </c>
      <c r="M11521" t="s">
        <v>85</v>
      </c>
      <c r="O11521" t="s">
        <v>11</v>
      </c>
      <c r="P11521">
        <v>5102</v>
      </c>
      <c r="Q11521">
        <v>1</v>
      </c>
      <c r="R11521">
        <v>56.89</v>
      </c>
      <c r="S11521">
        <v>56.89</v>
      </c>
      <c r="T11521">
        <v>47.38</v>
      </c>
      <c r="U11521">
        <v>16.72</v>
      </c>
      <c r="V11521" t="str">
        <f>VLOOKUP(L11521,'[2]tabela de preços'!$A:$D,4,0)</f>
        <v>ANJO</v>
      </c>
      <c r="W11521" t="str">
        <f>VLOOKUP(L11521,'[2]tabela de preços'!$A:$F,6,0)</f>
        <v>THINNER DE LIMPEZA</v>
      </c>
      <c r="X11521" t="str">
        <f>VLOOKUP(L11521,'[2]tabela de preços'!$A:$G,7,0)</f>
        <v>THINNER</v>
      </c>
    </row>
    <row r="11522" spans="1:24" x14ac:dyDescent="0.3">
      <c r="A11522" t="s">
        <v>2213</v>
      </c>
      <c r="C11522" t="s">
        <v>4261</v>
      </c>
      <c r="D11522" s="1">
        <v>46086</v>
      </c>
      <c r="E11522" t="s">
        <v>4262</v>
      </c>
      <c r="F11522">
        <v>9</v>
      </c>
      <c r="G11522">
        <v>236</v>
      </c>
      <c r="H11522" t="str">
        <f>VLOOKUP(G11522,[1]OPERADORES!$A:$B,2,0)</f>
        <v>DANIEL</v>
      </c>
      <c r="I11522" t="s">
        <v>21</v>
      </c>
      <c r="J11522" t="s">
        <v>1816</v>
      </c>
      <c r="K11522" t="s">
        <v>2216</v>
      </c>
      <c r="L11522">
        <v>10118</v>
      </c>
      <c r="M11522" t="s">
        <v>572</v>
      </c>
      <c r="O11522" t="s">
        <v>11</v>
      </c>
      <c r="P11522">
        <v>5102</v>
      </c>
      <c r="Q11522">
        <v>2</v>
      </c>
      <c r="R11522">
        <v>5.0199999999999996</v>
      </c>
      <c r="S11522">
        <v>10.039999999999999</v>
      </c>
      <c r="T11522">
        <v>7.62</v>
      </c>
      <c r="U11522">
        <v>24.1</v>
      </c>
      <c r="V11522" t="str">
        <f>VLOOKUP(L11522,'[2]tabela de preços'!$A:$D,4,0)</f>
        <v>ATLAS</v>
      </c>
      <c r="W11522" t="str">
        <f>VLOOKUP(L11522,'[2]tabela de preços'!$A:$F,6,0)</f>
        <v>ROLOS / TRINCHAS / PINCÉIS / ESPÁTULAS</v>
      </c>
      <c r="X11522" t="str">
        <f>VLOOKUP(L11522,'[2]tabela de preços'!$A:$G,7,0)</f>
        <v>IMOBILIÁRIO</v>
      </c>
    </row>
    <row r="11523" spans="1:24" x14ac:dyDescent="0.3">
      <c r="A11523" t="s">
        <v>2213</v>
      </c>
      <c r="C11523" t="s">
        <v>4265</v>
      </c>
      <c r="D11523" s="1">
        <v>46087</v>
      </c>
      <c r="E11523" t="s">
        <v>4266</v>
      </c>
      <c r="F11523">
        <v>9</v>
      </c>
      <c r="G11523">
        <v>236</v>
      </c>
      <c r="H11523" t="str">
        <f>VLOOKUP(G11523,[1]OPERADORES!$A:$B,2,0)</f>
        <v>DANIEL</v>
      </c>
      <c r="I11523" t="s">
        <v>21</v>
      </c>
      <c r="J11523" t="s">
        <v>1816</v>
      </c>
      <c r="K11523" t="s">
        <v>2216</v>
      </c>
      <c r="L11523">
        <v>84268</v>
      </c>
      <c r="M11523" t="s">
        <v>1566</v>
      </c>
      <c r="O11523" t="s">
        <v>11</v>
      </c>
      <c r="P11523">
        <v>5403</v>
      </c>
      <c r="Q11523">
        <v>1</v>
      </c>
      <c r="R11523">
        <v>203.42</v>
      </c>
      <c r="S11523">
        <v>203.42</v>
      </c>
      <c r="T11523">
        <v>154.4</v>
      </c>
      <c r="U11523">
        <v>24.1</v>
      </c>
      <c r="V11523" t="str">
        <f>VLOOKUP(L11523,'[2]tabela de preços'!$A:$D,4,0)</f>
        <v>BRASILUX</v>
      </c>
      <c r="W11523" t="str">
        <f>VLOOKUP(L11523,'[2]tabela de preços'!$A:$F,6,0)</f>
        <v>TINTA PAREDE</v>
      </c>
      <c r="X11523" t="str">
        <f>VLOOKUP(L11523,'[2]tabela de preços'!$A:$G,7,0)</f>
        <v>IMOBILIÁRIO</v>
      </c>
    </row>
    <row r="11524" spans="1:24" x14ac:dyDescent="0.3">
      <c r="A11524" t="s">
        <v>2213</v>
      </c>
      <c r="C11524" t="s">
        <v>4265</v>
      </c>
      <c r="D11524" s="1">
        <v>46087</v>
      </c>
      <c r="E11524" t="s">
        <v>4266</v>
      </c>
      <c r="F11524">
        <v>9</v>
      </c>
      <c r="G11524">
        <v>236</v>
      </c>
      <c r="H11524" t="str">
        <f>VLOOKUP(G11524,[1]OPERADORES!$A:$B,2,0)</f>
        <v>DANIEL</v>
      </c>
      <c r="I11524" t="s">
        <v>21</v>
      </c>
      <c r="J11524" t="s">
        <v>1816</v>
      </c>
      <c r="K11524" t="s">
        <v>2216</v>
      </c>
      <c r="L11524">
        <v>84325</v>
      </c>
      <c r="M11524" t="s">
        <v>678</v>
      </c>
      <c r="O11524" t="s">
        <v>11</v>
      </c>
      <c r="P11524">
        <v>5403</v>
      </c>
      <c r="Q11524">
        <v>2</v>
      </c>
      <c r="R11524">
        <v>59.98</v>
      </c>
      <c r="S11524">
        <v>119.96</v>
      </c>
      <c r="T11524">
        <v>106.14</v>
      </c>
      <c r="U11524">
        <v>11.52</v>
      </c>
      <c r="V11524" t="str">
        <f>VLOOKUP(L11524,'[2]tabela de preços'!$A:$D,4,0)</f>
        <v>BRASILUX</v>
      </c>
      <c r="W11524" t="str">
        <f>VLOOKUP(L11524,'[2]tabela de preços'!$A:$F,6,0)</f>
        <v>ESMALTES</v>
      </c>
      <c r="X11524" t="str">
        <f>VLOOKUP(L11524,'[2]tabela de preços'!$A:$G,7,0)</f>
        <v>INDUSTRIAL</v>
      </c>
    </row>
    <row r="11525" spans="1:24" x14ac:dyDescent="0.3">
      <c r="A11525" t="s">
        <v>2213</v>
      </c>
      <c r="C11525" t="s">
        <v>4265</v>
      </c>
      <c r="D11525" s="1">
        <v>46087</v>
      </c>
      <c r="E11525" t="s">
        <v>4266</v>
      </c>
      <c r="F11525">
        <v>9</v>
      </c>
      <c r="G11525">
        <v>236</v>
      </c>
      <c r="H11525" t="str">
        <f>VLOOKUP(G11525,[1]OPERADORES!$A:$B,2,0)</f>
        <v>DANIEL</v>
      </c>
      <c r="I11525" t="s">
        <v>21</v>
      </c>
      <c r="J11525" t="s">
        <v>1816</v>
      </c>
      <c r="K11525" t="s">
        <v>2216</v>
      </c>
      <c r="L11525">
        <v>84331</v>
      </c>
      <c r="M11525" t="s">
        <v>497</v>
      </c>
      <c r="O11525" t="s">
        <v>11</v>
      </c>
      <c r="P11525">
        <v>5403</v>
      </c>
      <c r="Q11525">
        <v>5</v>
      </c>
      <c r="R11525">
        <v>59.98</v>
      </c>
      <c r="S11525">
        <v>299.89999999999998</v>
      </c>
      <c r="T11525">
        <v>265.35000000000002</v>
      </c>
      <c r="U11525">
        <v>11.52</v>
      </c>
      <c r="V11525" t="str">
        <f>VLOOKUP(L11525,'[2]tabela de preços'!$A:$D,4,0)</f>
        <v>BRASILUX</v>
      </c>
      <c r="W11525" t="str">
        <f>VLOOKUP(L11525,'[2]tabela de preços'!$A:$F,6,0)</f>
        <v>ESMALTES</v>
      </c>
      <c r="X11525" t="str">
        <f>VLOOKUP(L11525,'[2]tabela de preços'!$A:$G,7,0)</f>
        <v>INDUSTRIAL</v>
      </c>
    </row>
    <row r="11526" spans="1:24" x14ac:dyDescent="0.3">
      <c r="A11526" t="s">
        <v>2213</v>
      </c>
      <c r="C11526" t="s">
        <v>4265</v>
      </c>
      <c r="D11526" s="1">
        <v>46087</v>
      </c>
      <c r="E11526" t="s">
        <v>4266</v>
      </c>
      <c r="F11526">
        <v>9</v>
      </c>
      <c r="G11526">
        <v>236</v>
      </c>
      <c r="H11526" t="str">
        <f>VLOOKUP(G11526,[1]OPERADORES!$A:$B,2,0)</f>
        <v>DANIEL</v>
      </c>
      <c r="I11526" t="s">
        <v>21</v>
      </c>
      <c r="J11526" t="s">
        <v>1816</v>
      </c>
      <c r="K11526" t="s">
        <v>2216</v>
      </c>
      <c r="L11526">
        <v>84381</v>
      </c>
      <c r="M11526" t="s">
        <v>91</v>
      </c>
      <c r="O11526" t="s">
        <v>11</v>
      </c>
      <c r="P11526">
        <v>5403</v>
      </c>
      <c r="Q11526">
        <v>1</v>
      </c>
      <c r="R11526">
        <v>159.9</v>
      </c>
      <c r="S11526">
        <v>159.9</v>
      </c>
      <c r="T11526">
        <v>137.61000000000001</v>
      </c>
      <c r="U11526">
        <v>13.94</v>
      </c>
      <c r="V11526" t="str">
        <f>VLOOKUP(L11526,'[2]tabela de preços'!$A:$D,4,0)</f>
        <v>BRASILUX</v>
      </c>
      <c r="W11526" t="str">
        <f>VLOOKUP(L11526,'[2]tabela de preços'!$A:$F,6,0)</f>
        <v>TINTA PARA PISO</v>
      </c>
      <c r="X11526" t="str">
        <f>VLOOKUP(L11526,'[2]tabela de preços'!$A:$G,7,0)</f>
        <v>IMOBILIÁRIO</v>
      </c>
    </row>
    <row r="11527" spans="1:24" x14ac:dyDescent="0.3">
      <c r="A11527" t="s">
        <v>2213</v>
      </c>
      <c r="C11527" t="s">
        <v>4265</v>
      </c>
      <c r="D11527" s="1">
        <v>46087</v>
      </c>
      <c r="E11527" t="s">
        <v>4266</v>
      </c>
      <c r="F11527">
        <v>9</v>
      </c>
      <c r="G11527">
        <v>236</v>
      </c>
      <c r="H11527" t="str">
        <f>VLOOKUP(G11527,[1]OPERADORES!$A:$B,2,0)</f>
        <v>DANIEL</v>
      </c>
      <c r="I11527" t="s">
        <v>21</v>
      </c>
      <c r="J11527" t="s">
        <v>1816</v>
      </c>
      <c r="K11527" t="s">
        <v>2216</v>
      </c>
      <c r="L11527">
        <v>22188</v>
      </c>
      <c r="M11527" t="s">
        <v>78</v>
      </c>
      <c r="O11527" t="s">
        <v>11</v>
      </c>
      <c r="P11527">
        <v>5102</v>
      </c>
      <c r="Q11527">
        <v>10</v>
      </c>
      <c r="R11527">
        <v>14.35</v>
      </c>
      <c r="S11527">
        <v>143.5</v>
      </c>
      <c r="T11527">
        <v>108.9</v>
      </c>
      <c r="U11527">
        <v>24.11</v>
      </c>
      <c r="V11527" t="str">
        <f>VLOOKUP(L11527,'[2]tabela de preços'!$A:$D,4,0)</f>
        <v>3M</v>
      </c>
      <c r="W11527" t="str">
        <f>VLOOKUP(L11527,'[2]tabela de preços'!$A:$F,6,0)</f>
        <v>FITA AUTOMOTIVA</v>
      </c>
      <c r="X11527" t="str">
        <f>VLOOKUP(L11527,'[2]tabela de preços'!$A:$G,7,0)</f>
        <v>AUTOMOTIVO</v>
      </c>
    </row>
    <row r="11528" spans="1:24" x14ac:dyDescent="0.3">
      <c r="A11528" t="s">
        <v>2213</v>
      </c>
      <c r="C11528" t="s">
        <v>4265</v>
      </c>
      <c r="D11528" s="1">
        <v>46087</v>
      </c>
      <c r="E11528" t="s">
        <v>4266</v>
      </c>
      <c r="F11528">
        <v>9</v>
      </c>
      <c r="G11528">
        <v>236</v>
      </c>
      <c r="H11528" t="str">
        <f>VLOOKUP(G11528,[1]OPERADORES!$A:$B,2,0)</f>
        <v>DANIEL</v>
      </c>
      <c r="I11528" t="s">
        <v>21</v>
      </c>
      <c r="J11528" t="s">
        <v>1816</v>
      </c>
      <c r="K11528" t="s">
        <v>2216</v>
      </c>
      <c r="L11528">
        <v>84499</v>
      </c>
      <c r="M11528" t="s">
        <v>534</v>
      </c>
      <c r="O11528" t="s">
        <v>11</v>
      </c>
      <c r="P11528">
        <v>5102</v>
      </c>
      <c r="Q11528">
        <v>1</v>
      </c>
      <c r="R11528">
        <v>185.45</v>
      </c>
      <c r="S11528">
        <v>185.45</v>
      </c>
      <c r="T11528">
        <v>140.76</v>
      </c>
      <c r="U11528">
        <v>24.1</v>
      </c>
      <c r="V11528" t="str">
        <f>VLOOKUP(L11528,'[2]tabela de preços'!$A:$D,4,0)</f>
        <v>BRASILUX</v>
      </c>
      <c r="W11528" t="str">
        <f>VLOOKUP(L11528,'[2]tabela de preços'!$A:$F,6,0)</f>
        <v>THINNER DE LIMPEZA</v>
      </c>
      <c r="X11528" t="str">
        <f>VLOOKUP(L11528,'[2]tabela de preços'!$A:$G,7,0)</f>
        <v>THINNER</v>
      </c>
    </row>
    <row r="11529" spans="1:24" x14ac:dyDescent="0.3">
      <c r="A11529" t="s">
        <v>2213</v>
      </c>
      <c r="C11529" t="s">
        <v>4557</v>
      </c>
      <c r="D11529" s="1">
        <v>46093</v>
      </c>
      <c r="E11529" t="s">
        <v>4558</v>
      </c>
      <c r="F11529">
        <v>9</v>
      </c>
      <c r="G11529">
        <v>236</v>
      </c>
      <c r="H11529" t="str">
        <f>VLOOKUP(G11529,[1]OPERADORES!$A:$B,2,0)</f>
        <v>DANIEL</v>
      </c>
      <c r="I11529" t="s">
        <v>21</v>
      </c>
      <c r="J11529" t="s">
        <v>1816</v>
      </c>
      <c r="K11529" t="s">
        <v>2216</v>
      </c>
      <c r="L11529">
        <v>84499</v>
      </c>
      <c r="M11529" t="s">
        <v>534</v>
      </c>
      <c r="O11529" t="s">
        <v>11</v>
      </c>
      <c r="P11529">
        <v>5102</v>
      </c>
      <c r="Q11529">
        <v>3</v>
      </c>
      <c r="R11529">
        <v>185.45</v>
      </c>
      <c r="S11529">
        <v>556.35</v>
      </c>
      <c r="T11529">
        <v>422.28</v>
      </c>
      <c r="U11529">
        <v>24.1</v>
      </c>
      <c r="V11529" t="str">
        <f>VLOOKUP(L11529,'[2]tabela de preços'!$A:$D,4,0)</f>
        <v>BRASILUX</v>
      </c>
      <c r="W11529" t="str">
        <f>VLOOKUP(L11529,'[2]tabela de preços'!$A:$F,6,0)</f>
        <v>THINNER DE LIMPEZA</v>
      </c>
      <c r="X11529" t="str">
        <f>VLOOKUP(L11529,'[2]tabela de preços'!$A:$G,7,0)</f>
        <v>THINNER</v>
      </c>
    </row>
    <row r="11530" spans="1:24" x14ac:dyDescent="0.3">
      <c r="A11530" t="s">
        <v>2221</v>
      </c>
      <c r="B11530" t="s">
        <v>2222</v>
      </c>
      <c r="C11530" t="s">
        <v>2223</v>
      </c>
      <c r="D11530" s="1">
        <v>46027</v>
      </c>
      <c r="E11530" t="s">
        <v>2224</v>
      </c>
      <c r="F11530">
        <v>9</v>
      </c>
      <c r="G11530">
        <v>236</v>
      </c>
      <c r="H11530" t="str">
        <f>VLOOKUP(G11530,[1]OPERADORES!$A:$B,2,0)</f>
        <v>DANIEL</v>
      </c>
      <c r="I11530" t="s">
        <v>21</v>
      </c>
      <c r="J11530" t="s">
        <v>2225</v>
      </c>
      <c r="K11530" t="s">
        <v>2226</v>
      </c>
      <c r="L11530">
        <v>85666</v>
      </c>
      <c r="M11530" t="s">
        <v>341</v>
      </c>
      <c r="O11530" t="s">
        <v>11</v>
      </c>
      <c r="P11530">
        <v>5403</v>
      </c>
      <c r="Q11530">
        <v>20</v>
      </c>
      <c r="R11530">
        <v>13.89</v>
      </c>
      <c r="S11530">
        <v>277.8</v>
      </c>
      <c r="T11530">
        <v>239.8</v>
      </c>
      <c r="U11530">
        <v>13.68</v>
      </c>
      <c r="V11530" t="str">
        <f>VLOOKUP(L11530,'[2]tabela de preços'!$A:$D,4,0)</f>
        <v>UNIPEGA</v>
      </c>
      <c r="W11530" t="str">
        <f>VLOOKUP(L11530,'[2]tabela de preços'!$A:$F,6,0)</f>
        <v xml:space="preserve">SPRAYS </v>
      </c>
      <c r="X11530" t="str">
        <f>VLOOKUP(L11530,'[2]tabela de preços'!$A:$G,7,0)</f>
        <v>AUTOMOTIVO</v>
      </c>
    </row>
    <row r="11531" spans="1:24" x14ac:dyDescent="0.3">
      <c r="A11531" t="s">
        <v>2221</v>
      </c>
      <c r="B11531" t="s">
        <v>2222</v>
      </c>
      <c r="C11531" t="s">
        <v>2223</v>
      </c>
      <c r="D11531" s="1">
        <v>46027</v>
      </c>
      <c r="E11531" t="s">
        <v>2224</v>
      </c>
      <c r="F11531">
        <v>9</v>
      </c>
      <c r="G11531">
        <v>236</v>
      </c>
      <c r="H11531" t="str">
        <f>VLOOKUP(G11531,[1]OPERADORES!$A:$B,2,0)</f>
        <v>DANIEL</v>
      </c>
      <c r="I11531" t="s">
        <v>21</v>
      </c>
      <c r="J11531" t="s">
        <v>2225</v>
      </c>
      <c r="K11531" t="s">
        <v>2226</v>
      </c>
      <c r="L11531">
        <v>85661</v>
      </c>
      <c r="M11531" t="s">
        <v>342</v>
      </c>
      <c r="O11531" t="s">
        <v>11</v>
      </c>
      <c r="P11531">
        <v>5403</v>
      </c>
      <c r="Q11531">
        <v>10</v>
      </c>
      <c r="R11531">
        <v>13.89</v>
      </c>
      <c r="S11531">
        <v>138.9</v>
      </c>
      <c r="T11531">
        <v>110</v>
      </c>
      <c r="U11531">
        <v>20.81</v>
      </c>
      <c r="V11531" t="str">
        <f>VLOOKUP(L11531,'[2]tabela de preços'!$A:$D,4,0)</f>
        <v>UNIPEGA</v>
      </c>
      <c r="W11531" t="str">
        <f>VLOOKUP(L11531,'[2]tabela de preços'!$A:$F,6,0)</f>
        <v xml:space="preserve">SPRAYS </v>
      </c>
      <c r="X11531" t="str">
        <f>VLOOKUP(L11531,'[2]tabela de preços'!$A:$G,7,0)</f>
        <v>AUTOMOTIVO</v>
      </c>
    </row>
    <row r="11532" spans="1:24" x14ac:dyDescent="0.3">
      <c r="A11532" t="s">
        <v>2221</v>
      </c>
      <c r="B11532" t="s">
        <v>2222</v>
      </c>
      <c r="C11532" t="s">
        <v>2227</v>
      </c>
      <c r="D11532" s="1">
        <v>46030</v>
      </c>
      <c r="F11532">
        <v>9</v>
      </c>
      <c r="G11532">
        <v>236</v>
      </c>
      <c r="H11532" t="str">
        <f>VLOOKUP(G11532,[1]OPERADORES!$A:$B,2,0)</f>
        <v>DANIEL</v>
      </c>
      <c r="I11532" t="s">
        <v>21</v>
      </c>
      <c r="J11532" t="s">
        <v>2225</v>
      </c>
      <c r="K11532" t="s">
        <v>2226</v>
      </c>
      <c r="L11532">
        <v>85666</v>
      </c>
      <c r="M11532" t="s">
        <v>341</v>
      </c>
      <c r="N11532" t="s">
        <v>2228</v>
      </c>
      <c r="O11532" t="s">
        <v>11</v>
      </c>
      <c r="P11532">
        <v>1411</v>
      </c>
      <c r="Q11532">
        <v>-20</v>
      </c>
      <c r="R11532">
        <v>13.89</v>
      </c>
      <c r="S11532">
        <v>-277.8</v>
      </c>
      <c r="T11532">
        <v>-239.8</v>
      </c>
      <c r="U11532">
        <v>13.68</v>
      </c>
      <c r="V11532" t="str">
        <f>VLOOKUP(L11532,'[2]tabela de preços'!$A:$D,4,0)</f>
        <v>UNIPEGA</v>
      </c>
      <c r="W11532" t="str">
        <f>VLOOKUP(L11532,'[2]tabela de preços'!$A:$F,6,0)</f>
        <v xml:space="preserve">SPRAYS </v>
      </c>
      <c r="X11532" t="str">
        <f>VLOOKUP(L11532,'[2]tabela de preços'!$A:$G,7,0)</f>
        <v>AUTOMOTIVO</v>
      </c>
    </row>
    <row r="11533" spans="1:24" x14ac:dyDescent="0.3">
      <c r="A11533" t="s">
        <v>2221</v>
      </c>
      <c r="B11533" t="s">
        <v>2222</v>
      </c>
      <c r="C11533" t="s">
        <v>2227</v>
      </c>
      <c r="D11533" s="1">
        <v>46030</v>
      </c>
      <c r="F11533">
        <v>9</v>
      </c>
      <c r="G11533">
        <v>236</v>
      </c>
      <c r="H11533" t="str">
        <f>VLOOKUP(G11533,[1]OPERADORES!$A:$B,2,0)</f>
        <v>DANIEL</v>
      </c>
      <c r="I11533" t="s">
        <v>21</v>
      </c>
      <c r="J11533" t="s">
        <v>2225</v>
      </c>
      <c r="K11533" t="s">
        <v>2226</v>
      </c>
      <c r="L11533">
        <v>85661</v>
      </c>
      <c r="M11533" t="s">
        <v>342</v>
      </c>
      <c r="N11533" t="s">
        <v>2228</v>
      </c>
      <c r="O11533" t="s">
        <v>11</v>
      </c>
      <c r="P11533">
        <v>1411</v>
      </c>
      <c r="Q11533">
        <v>-10</v>
      </c>
      <c r="R11533">
        <v>13.89</v>
      </c>
      <c r="S11533">
        <v>-138.9</v>
      </c>
      <c r="T11533">
        <v>-110</v>
      </c>
      <c r="U11533">
        <v>20.81</v>
      </c>
      <c r="V11533" t="str">
        <f>VLOOKUP(L11533,'[2]tabela de preços'!$A:$D,4,0)</f>
        <v>UNIPEGA</v>
      </c>
      <c r="W11533" t="str">
        <f>VLOOKUP(L11533,'[2]tabela de preços'!$A:$F,6,0)</f>
        <v xml:space="preserve">SPRAYS </v>
      </c>
      <c r="X11533" t="str">
        <f>VLOOKUP(L11533,'[2]tabela de preços'!$A:$G,7,0)</f>
        <v>AUTOMOTIVO</v>
      </c>
    </row>
    <row r="11534" spans="1:24" x14ac:dyDescent="0.3">
      <c r="A11534" t="s">
        <v>2221</v>
      </c>
      <c r="B11534" t="s">
        <v>2222</v>
      </c>
      <c r="C11534" t="s">
        <v>2229</v>
      </c>
      <c r="D11534" s="1">
        <v>46037</v>
      </c>
      <c r="F11534">
        <v>9</v>
      </c>
      <c r="G11534">
        <v>145</v>
      </c>
      <c r="H11534" t="str">
        <f>VLOOKUP(G11534,[1]OPERADORES!$A:$B,2,0)</f>
        <v xml:space="preserve">FABRICIA </v>
      </c>
      <c r="I11534" t="s">
        <v>21</v>
      </c>
      <c r="J11534" t="s">
        <v>2225</v>
      </c>
      <c r="K11534" t="s">
        <v>2226</v>
      </c>
      <c r="L11534">
        <v>85283</v>
      </c>
      <c r="M11534" t="s">
        <v>345</v>
      </c>
      <c r="N11534" t="s">
        <v>2230</v>
      </c>
      <c r="O11534" t="s">
        <v>11</v>
      </c>
      <c r="P11534">
        <v>1411</v>
      </c>
      <c r="Q11534">
        <v>-8</v>
      </c>
      <c r="R11534">
        <v>172.93</v>
      </c>
      <c r="S11534" s="2">
        <v>-1383.44</v>
      </c>
      <c r="T11534" s="2">
        <v>-1050.08</v>
      </c>
      <c r="U11534">
        <v>24.1</v>
      </c>
      <c r="V11534" t="str">
        <f>VLOOKUP(L11534,'[2]tabela de preços'!$A:$D,4,0)</f>
        <v>BRASILUX</v>
      </c>
      <c r="W11534" t="str">
        <f>VLOOKUP(L11534,'[2]tabela de preços'!$A:$F,6,0)</f>
        <v>TINTA PARA PISO</v>
      </c>
      <c r="X11534" t="str">
        <f>VLOOKUP(L11534,'[2]tabela de preços'!$A:$G,7,0)</f>
        <v>IMOBILIÁRIO</v>
      </c>
    </row>
    <row r="11535" spans="1:24" x14ac:dyDescent="0.3">
      <c r="A11535" t="s">
        <v>2221</v>
      </c>
      <c r="B11535" t="s">
        <v>2222</v>
      </c>
      <c r="C11535" t="s">
        <v>2229</v>
      </c>
      <c r="D11535" s="1">
        <v>46037</v>
      </c>
      <c r="F11535">
        <v>9</v>
      </c>
      <c r="G11535">
        <v>145</v>
      </c>
      <c r="H11535" t="str">
        <f>VLOOKUP(G11535,[1]OPERADORES!$A:$B,2,0)</f>
        <v xml:space="preserve">FABRICIA </v>
      </c>
      <c r="I11535" t="s">
        <v>21</v>
      </c>
      <c r="J11535" t="s">
        <v>2225</v>
      </c>
      <c r="K11535" t="s">
        <v>2226</v>
      </c>
      <c r="L11535">
        <v>86939</v>
      </c>
      <c r="M11535" t="s">
        <v>346</v>
      </c>
      <c r="N11535" t="s">
        <v>2230</v>
      </c>
      <c r="O11535" t="s">
        <v>11</v>
      </c>
      <c r="P11535">
        <v>1202</v>
      </c>
      <c r="Q11535">
        <v>-2</v>
      </c>
      <c r="R11535">
        <v>52.92</v>
      </c>
      <c r="S11535">
        <v>-105.84</v>
      </c>
      <c r="T11535">
        <v>-80.34</v>
      </c>
      <c r="U11535">
        <v>24.09</v>
      </c>
      <c r="V11535" t="str">
        <f>VLOOKUP(L11535,'[2]tabela de preços'!$A:$D,4,0)</f>
        <v>ATLAS</v>
      </c>
      <c r="W11535" t="str">
        <f>VLOOKUP(L11535,'[2]tabela de preços'!$A:$F,6,0)</f>
        <v>ROLOS / TRINCHAS / PINCÉIS / ESPÁTULAS</v>
      </c>
      <c r="X11535" t="str">
        <f>VLOOKUP(L11535,'[2]tabela de preços'!$A:$G,7,0)</f>
        <v>IMOBILIÁRIO</v>
      </c>
    </row>
    <row r="11536" spans="1:24" x14ac:dyDescent="0.3">
      <c r="A11536" t="s">
        <v>2221</v>
      </c>
      <c r="B11536" t="s">
        <v>2222</v>
      </c>
      <c r="C11536" t="s">
        <v>3878</v>
      </c>
      <c r="D11536" s="1">
        <v>46080</v>
      </c>
      <c r="E11536" t="s">
        <v>3879</v>
      </c>
      <c r="F11536">
        <v>9</v>
      </c>
      <c r="G11536">
        <v>145</v>
      </c>
      <c r="H11536" t="str">
        <f>VLOOKUP(G11536,[1]OPERADORES!$A:$B,2,0)</f>
        <v xml:space="preserve">FABRICIA </v>
      </c>
      <c r="I11536" t="s">
        <v>21</v>
      </c>
      <c r="J11536" t="s">
        <v>2225</v>
      </c>
      <c r="K11536" t="s">
        <v>2226</v>
      </c>
      <c r="L11536">
        <v>10298</v>
      </c>
      <c r="M11536" t="s">
        <v>85</v>
      </c>
      <c r="O11536" t="s">
        <v>11</v>
      </c>
      <c r="P11536">
        <v>5102</v>
      </c>
      <c r="Q11536">
        <v>10</v>
      </c>
      <c r="R11536">
        <v>56.9</v>
      </c>
      <c r="S11536">
        <v>569</v>
      </c>
      <c r="T11536">
        <v>473.8</v>
      </c>
      <c r="U11536">
        <v>16.73</v>
      </c>
      <c r="V11536" t="str">
        <f>VLOOKUP(L11536,'[2]tabela de preços'!$A:$D,4,0)</f>
        <v>ANJO</v>
      </c>
      <c r="W11536" t="str">
        <f>VLOOKUP(L11536,'[2]tabela de preços'!$A:$F,6,0)</f>
        <v>THINNER DE LIMPEZA</v>
      </c>
      <c r="X11536" t="str">
        <f>VLOOKUP(L11536,'[2]tabela de preços'!$A:$G,7,0)</f>
        <v>THINNER</v>
      </c>
    </row>
    <row r="11537" spans="1:24" x14ac:dyDescent="0.3">
      <c r="A11537" t="s">
        <v>2221</v>
      </c>
      <c r="B11537" t="s">
        <v>2222</v>
      </c>
      <c r="C11537" t="s">
        <v>3880</v>
      </c>
      <c r="D11537" s="1">
        <v>46080</v>
      </c>
      <c r="E11537" t="s">
        <v>3881</v>
      </c>
      <c r="F11537">
        <v>9</v>
      </c>
      <c r="G11537">
        <v>145</v>
      </c>
      <c r="H11537" t="str">
        <f>VLOOKUP(G11537,[1]OPERADORES!$A:$B,2,0)</f>
        <v xml:space="preserve">FABRICIA </v>
      </c>
      <c r="I11537" t="s">
        <v>21</v>
      </c>
      <c r="J11537" t="s">
        <v>2225</v>
      </c>
      <c r="K11537" t="s">
        <v>2226</v>
      </c>
      <c r="L11537">
        <v>85650</v>
      </c>
      <c r="M11537" t="s">
        <v>439</v>
      </c>
      <c r="O11537" t="s">
        <v>11</v>
      </c>
      <c r="P11537">
        <v>5403</v>
      </c>
      <c r="Q11537">
        <v>20</v>
      </c>
      <c r="R11537">
        <v>9.1199999999999992</v>
      </c>
      <c r="S11537">
        <v>182.4</v>
      </c>
      <c r="T11537">
        <v>138.4</v>
      </c>
      <c r="U11537">
        <v>24.12</v>
      </c>
      <c r="V11537" t="str">
        <f>VLOOKUP(L11537,'[2]tabela de preços'!$A:$D,4,0)</f>
        <v>UNIPEGA</v>
      </c>
      <c r="W11537" t="str">
        <f>VLOOKUP(L11537,'[2]tabela de preços'!$A:$F,6,0)</f>
        <v xml:space="preserve">SPRAYS </v>
      </c>
      <c r="X11537" t="str">
        <f>VLOOKUP(L11537,'[2]tabela de preços'!$A:$G,7,0)</f>
        <v>AUTOMOTIVO</v>
      </c>
    </row>
    <row r="11538" spans="1:24" x14ac:dyDescent="0.3">
      <c r="A11538" t="s">
        <v>2231</v>
      </c>
      <c r="C11538" t="s">
        <v>2232</v>
      </c>
      <c r="D11538" s="1">
        <v>46051</v>
      </c>
      <c r="E11538" t="s">
        <v>2233</v>
      </c>
      <c r="F11538">
        <v>9</v>
      </c>
      <c r="G11538">
        <v>236</v>
      </c>
      <c r="H11538" t="str">
        <f>VLOOKUP(G11538,[1]OPERADORES!$A:$B,2,0)</f>
        <v>DANIEL</v>
      </c>
      <c r="I11538" t="s">
        <v>21</v>
      </c>
      <c r="J11538" t="s">
        <v>494</v>
      </c>
      <c r="K11538" t="s">
        <v>2234</v>
      </c>
      <c r="L11538">
        <v>85287</v>
      </c>
      <c r="M11538" t="s">
        <v>2235</v>
      </c>
      <c r="O11538" t="s">
        <v>11</v>
      </c>
      <c r="P11538">
        <v>5403</v>
      </c>
      <c r="Q11538">
        <v>2</v>
      </c>
      <c r="R11538">
        <v>97.95</v>
      </c>
      <c r="S11538">
        <v>195.9</v>
      </c>
      <c r="T11538">
        <v>148.68</v>
      </c>
      <c r="U11538">
        <v>24.1</v>
      </c>
      <c r="V11538" t="str">
        <f>VLOOKUP(L11538,'[2]tabela de preços'!$A:$D,4,0)</f>
        <v>BRASILUX</v>
      </c>
      <c r="W11538" t="str">
        <f>VLOOKUP(L11538,'[2]tabela de preços'!$A:$F,6,0)</f>
        <v>ESMALTES</v>
      </c>
      <c r="X11538" t="str">
        <f>VLOOKUP(L11538,'[2]tabela de preços'!$A:$G,7,0)</f>
        <v>INDUSTRIAL</v>
      </c>
    </row>
    <row r="11539" spans="1:24" x14ac:dyDescent="0.3">
      <c r="A11539" t="s">
        <v>2231</v>
      </c>
      <c r="C11539" t="s">
        <v>2731</v>
      </c>
      <c r="D11539" s="1">
        <v>46058</v>
      </c>
      <c r="E11539" t="s">
        <v>2732</v>
      </c>
      <c r="F11539">
        <v>9</v>
      </c>
      <c r="G11539">
        <v>236</v>
      </c>
      <c r="H11539" t="str">
        <f>VLOOKUP(G11539,[1]OPERADORES!$A:$B,2,0)</f>
        <v>DANIEL</v>
      </c>
      <c r="I11539" t="s">
        <v>21</v>
      </c>
      <c r="J11539" t="s">
        <v>494</v>
      </c>
      <c r="K11539" t="s">
        <v>2234</v>
      </c>
      <c r="L11539">
        <v>84331</v>
      </c>
      <c r="M11539" t="s">
        <v>497</v>
      </c>
      <c r="O11539" t="s">
        <v>11</v>
      </c>
      <c r="P11539">
        <v>5403</v>
      </c>
      <c r="Q11539">
        <v>3</v>
      </c>
      <c r="R11539">
        <v>59.98</v>
      </c>
      <c r="S11539">
        <v>179.94</v>
      </c>
      <c r="T11539">
        <v>156</v>
      </c>
      <c r="U11539">
        <v>13.3</v>
      </c>
      <c r="V11539" t="str">
        <f>VLOOKUP(L11539,'[2]tabela de preços'!$A:$D,4,0)</f>
        <v>BRASILUX</v>
      </c>
      <c r="W11539" t="str">
        <f>VLOOKUP(L11539,'[2]tabela de preços'!$A:$F,6,0)</f>
        <v>ESMALTES</v>
      </c>
      <c r="X11539" t="str">
        <f>VLOOKUP(L11539,'[2]tabela de preços'!$A:$G,7,0)</f>
        <v>INDUSTRIAL</v>
      </c>
    </row>
    <row r="11540" spans="1:24" x14ac:dyDescent="0.3">
      <c r="A11540" t="s">
        <v>2231</v>
      </c>
      <c r="C11540" t="s">
        <v>3310</v>
      </c>
      <c r="D11540" s="1">
        <v>46065</v>
      </c>
      <c r="E11540" t="s">
        <v>3311</v>
      </c>
      <c r="F11540">
        <v>9</v>
      </c>
      <c r="G11540">
        <v>236</v>
      </c>
      <c r="H11540" t="str">
        <f>VLOOKUP(G11540,[1]OPERADORES!$A:$B,2,0)</f>
        <v>DANIEL</v>
      </c>
      <c r="I11540" t="s">
        <v>21</v>
      </c>
      <c r="J11540" t="s">
        <v>494</v>
      </c>
      <c r="K11540" t="s">
        <v>2234</v>
      </c>
      <c r="L11540">
        <v>84036</v>
      </c>
      <c r="M11540" t="s">
        <v>289</v>
      </c>
      <c r="O11540" t="s">
        <v>11</v>
      </c>
      <c r="P11540">
        <v>5102</v>
      </c>
      <c r="Q11540">
        <v>1</v>
      </c>
      <c r="R11540">
        <v>47.9</v>
      </c>
      <c r="S11540">
        <v>47.9</v>
      </c>
      <c r="T11540">
        <v>41.63</v>
      </c>
      <c r="U11540">
        <v>13.09</v>
      </c>
      <c r="V11540" t="str">
        <f>VLOOKUP(L11540,'[2]tabela de preços'!$A:$D,4,0)</f>
        <v>BRASILUX</v>
      </c>
      <c r="W11540" t="str">
        <f>VLOOKUP(L11540,'[2]tabela de preços'!$A:$F,6,0)</f>
        <v>MASSA CORRIDA / ACRÍLICA</v>
      </c>
      <c r="X11540" t="str">
        <f>VLOOKUP(L11540,'[2]tabela de preços'!$A:$G,7,0)</f>
        <v>IMOBILIÁRIO</v>
      </c>
    </row>
    <row r="11541" spans="1:24" x14ac:dyDescent="0.3">
      <c r="A11541" t="s">
        <v>2231</v>
      </c>
      <c r="C11541" t="s">
        <v>3312</v>
      </c>
      <c r="D11541" s="1">
        <v>46072</v>
      </c>
      <c r="E11541" t="s">
        <v>3313</v>
      </c>
      <c r="F11541">
        <v>9</v>
      </c>
      <c r="G11541">
        <v>236</v>
      </c>
      <c r="H11541" t="str">
        <f>VLOOKUP(G11541,[1]OPERADORES!$A:$B,2,0)</f>
        <v>DANIEL</v>
      </c>
      <c r="I11541" t="s">
        <v>21</v>
      </c>
      <c r="J11541" t="s">
        <v>494</v>
      </c>
      <c r="K11541" t="s">
        <v>2234</v>
      </c>
      <c r="L11541">
        <v>84331</v>
      </c>
      <c r="M11541" t="s">
        <v>497</v>
      </c>
      <c r="O11541" t="s">
        <v>11</v>
      </c>
      <c r="P11541">
        <v>5403</v>
      </c>
      <c r="Q11541">
        <v>5</v>
      </c>
      <c r="R11541">
        <v>59.98</v>
      </c>
      <c r="S11541">
        <v>299.89999999999998</v>
      </c>
      <c r="T11541">
        <v>260</v>
      </c>
      <c r="U11541">
        <v>13.3</v>
      </c>
      <c r="V11541" t="str">
        <f>VLOOKUP(L11541,'[2]tabela de preços'!$A:$D,4,0)</f>
        <v>BRASILUX</v>
      </c>
      <c r="W11541" t="str">
        <f>VLOOKUP(L11541,'[2]tabela de preços'!$A:$F,6,0)</f>
        <v>ESMALTES</v>
      </c>
      <c r="X11541" t="str">
        <f>VLOOKUP(L11541,'[2]tabela de preços'!$A:$G,7,0)</f>
        <v>INDUSTRIAL</v>
      </c>
    </row>
    <row r="11542" spans="1:24" x14ac:dyDescent="0.3">
      <c r="A11542" t="s">
        <v>2231</v>
      </c>
      <c r="C11542" t="s">
        <v>4039</v>
      </c>
      <c r="D11542" s="1">
        <v>46083</v>
      </c>
      <c r="E11542" t="s">
        <v>4040</v>
      </c>
      <c r="F11542">
        <v>9</v>
      </c>
      <c r="G11542">
        <v>236</v>
      </c>
      <c r="H11542" t="str">
        <f>VLOOKUP(G11542,[1]OPERADORES!$A:$B,2,0)</f>
        <v>DANIEL</v>
      </c>
      <c r="I11542" t="s">
        <v>21</v>
      </c>
      <c r="J11542" t="s">
        <v>494</v>
      </c>
      <c r="K11542" t="s">
        <v>2234</v>
      </c>
      <c r="L11542">
        <v>84344</v>
      </c>
      <c r="M11542" t="s">
        <v>1000</v>
      </c>
      <c r="O11542" t="s">
        <v>11</v>
      </c>
      <c r="P11542">
        <v>5403</v>
      </c>
      <c r="Q11542">
        <v>4</v>
      </c>
      <c r="R11542">
        <v>59.98</v>
      </c>
      <c r="S11542">
        <v>239.92</v>
      </c>
      <c r="T11542">
        <v>198.64</v>
      </c>
      <c r="U11542">
        <v>17.21</v>
      </c>
      <c r="V11542" t="str">
        <f>VLOOKUP(L11542,'[2]tabela de preços'!$A:$D,4,0)</f>
        <v>BRASILUX</v>
      </c>
      <c r="W11542" t="str">
        <f>VLOOKUP(L11542,'[2]tabela de preços'!$A:$F,6,0)</f>
        <v>ESMALTES</v>
      </c>
      <c r="X11542" t="str">
        <f>VLOOKUP(L11542,'[2]tabela de preços'!$A:$G,7,0)</f>
        <v>INDUSTRIAL</v>
      </c>
    </row>
    <row r="11543" spans="1:24" x14ac:dyDescent="0.3">
      <c r="A11543" t="s">
        <v>2231</v>
      </c>
      <c r="C11543" t="s">
        <v>4344</v>
      </c>
      <c r="D11543" s="1">
        <v>46090</v>
      </c>
      <c r="E11543" t="s">
        <v>4345</v>
      </c>
      <c r="F11543">
        <v>9</v>
      </c>
      <c r="G11543">
        <v>236</v>
      </c>
      <c r="H11543" t="str">
        <f>VLOOKUP(G11543,[1]OPERADORES!$A:$B,2,0)</f>
        <v>DANIEL</v>
      </c>
      <c r="I11543" t="s">
        <v>21</v>
      </c>
      <c r="J11543" t="s">
        <v>494</v>
      </c>
      <c r="K11543" t="s">
        <v>2234</v>
      </c>
      <c r="L11543">
        <v>84250</v>
      </c>
      <c r="M11543" t="s">
        <v>922</v>
      </c>
      <c r="O11543" t="s">
        <v>11</v>
      </c>
      <c r="P11543">
        <v>5403</v>
      </c>
      <c r="Q11543">
        <v>7</v>
      </c>
      <c r="R11543">
        <v>112.9</v>
      </c>
      <c r="S11543">
        <v>790.3</v>
      </c>
      <c r="T11543">
        <v>689.29</v>
      </c>
      <c r="U11543">
        <v>12.78</v>
      </c>
      <c r="V11543" t="str">
        <f>VLOOKUP(L11543,'[2]tabela de preços'!$A:$D,4,0)</f>
        <v>BRASILUX</v>
      </c>
      <c r="W11543" t="str">
        <f>VLOOKUP(L11543,'[2]tabela de preços'!$A:$F,6,0)</f>
        <v>TINTA PAREDE</v>
      </c>
      <c r="X11543" t="str">
        <f>VLOOKUP(L11543,'[2]tabela de preços'!$A:$G,7,0)</f>
        <v>IMOBILIÁRIO</v>
      </c>
    </row>
    <row r="11544" spans="1:24" x14ac:dyDescent="0.3">
      <c r="A11544" t="s">
        <v>2231</v>
      </c>
      <c r="C11544" t="s">
        <v>4429</v>
      </c>
      <c r="D11544" s="1">
        <v>46091</v>
      </c>
      <c r="F11544">
        <v>9</v>
      </c>
      <c r="G11544">
        <v>236</v>
      </c>
      <c r="H11544" t="str">
        <f>VLOOKUP(G11544,[1]OPERADORES!$A:$B,2,0)</f>
        <v>DANIEL</v>
      </c>
      <c r="I11544" t="s">
        <v>21</v>
      </c>
      <c r="J11544" t="s">
        <v>494</v>
      </c>
      <c r="K11544" t="s">
        <v>2234</v>
      </c>
      <c r="L11544">
        <v>84250</v>
      </c>
      <c r="M11544" t="s">
        <v>922</v>
      </c>
      <c r="N11544" t="s">
        <v>4430</v>
      </c>
      <c r="O11544" t="s">
        <v>11</v>
      </c>
      <c r="P11544">
        <v>1411</v>
      </c>
      <c r="Q11544">
        <v>-6</v>
      </c>
      <c r="R11544">
        <v>112.9</v>
      </c>
      <c r="S11544">
        <v>-677.4</v>
      </c>
      <c r="T11544">
        <v>-590.82000000000005</v>
      </c>
      <c r="U11544">
        <v>12.78</v>
      </c>
      <c r="V11544" t="str">
        <f>VLOOKUP(L11544,'[2]tabela de preços'!$A:$D,4,0)</f>
        <v>BRASILUX</v>
      </c>
      <c r="W11544" t="str">
        <f>VLOOKUP(L11544,'[2]tabela de preços'!$A:$F,6,0)</f>
        <v>TINTA PAREDE</v>
      </c>
      <c r="X11544" t="str">
        <f>VLOOKUP(L11544,'[2]tabela de preços'!$A:$G,7,0)</f>
        <v>IMOBILIÁRIO</v>
      </c>
    </row>
    <row r="11545" spans="1:24" x14ac:dyDescent="0.3">
      <c r="A11545" t="s">
        <v>4431</v>
      </c>
      <c r="C11545" t="s">
        <v>4432</v>
      </c>
      <c r="D11545" s="1">
        <v>46091</v>
      </c>
      <c r="E11545" t="s">
        <v>4433</v>
      </c>
      <c r="F11545">
        <v>9</v>
      </c>
      <c r="G11545">
        <v>174</v>
      </c>
      <c r="H11545" t="str">
        <f>VLOOKUP(G11545,[1]OPERADORES!$A:$B,2,0)</f>
        <v>MIRIÃ LOBATO RODRIGUES</v>
      </c>
      <c r="I11545" t="s">
        <v>21</v>
      </c>
      <c r="J11545" t="s">
        <v>397</v>
      </c>
      <c r="K11545" t="s">
        <v>4434</v>
      </c>
      <c r="L11545">
        <v>21135</v>
      </c>
      <c r="M11545" t="s">
        <v>4112</v>
      </c>
      <c r="O11545" t="s">
        <v>11</v>
      </c>
      <c r="P11545">
        <v>5102</v>
      </c>
      <c r="Q11545">
        <v>5</v>
      </c>
      <c r="R11545">
        <v>11</v>
      </c>
      <c r="S11545">
        <v>55</v>
      </c>
      <c r="T11545">
        <v>41.75</v>
      </c>
      <c r="U11545">
        <v>24.09</v>
      </c>
      <c r="V11545" t="str">
        <f>VLOOKUP(L11545,'[2]tabela de preços'!$A:$D,4,0)</f>
        <v>SCHWEERS</v>
      </c>
      <c r="W11545" t="str">
        <f>VLOOKUP(L11545,'[2]tabela de preços'!$A:$F,6,0)</f>
        <v>APLICADORES / ADAPTADORES / ENGATES / SUPORTES</v>
      </c>
      <c r="X11545" t="str">
        <f>VLOOKUP(L11545,'[2]tabela de preços'!$A:$G,7,0)</f>
        <v>AUTOMOTIVO</v>
      </c>
    </row>
    <row r="11546" spans="1:24" x14ac:dyDescent="0.3">
      <c r="A11546" t="s">
        <v>4431</v>
      </c>
      <c r="C11546" t="s">
        <v>4432</v>
      </c>
      <c r="D11546" s="1">
        <v>46091</v>
      </c>
      <c r="E11546" t="s">
        <v>4433</v>
      </c>
      <c r="F11546">
        <v>9</v>
      </c>
      <c r="G11546">
        <v>174</v>
      </c>
      <c r="H11546" t="str">
        <f>VLOOKUP(G11546,[1]OPERADORES!$A:$B,2,0)</f>
        <v>MIRIÃ LOBATO RODRIGUES</v>
      </c>
      <c r="I11546" t="s">
        <v>21</v>
      </c>
      <c r="J11546" t="s">
        <v>397</v>
      </c>
      <c r="K11546" t="s">
        <v>4434</v>
      </c>
      <c r="L11546">
        <v>22956</v>
      </c>
      <c r="M11546" t="s">
        <v>4435</v>
      </c>
      <c r="O11546" t="s">
        <v>11</v>
      </c>
      <c r="P11546">
        <v>5102</v>
      </c>
      <c r="Q11546">
        <v>1</v>
      </c>
      <c r="R11546">
        <v>64.180000000000007</v>
      </c>
      <c r="S11546">
        <v>64.180000000000007</v>
      </c>
      <c r="T11546">
        <v>49.26</v>
      </c>
      <c r="U11546">
        <v>23.25</v>
      </c>
      <c r="V11546" t="str">
        <f>VLOOKUP(L11546,'[2]tabela de preços'!$A:$D,4,0)</f>
        <v>SHERWIN WILLIAMS</v>
      </c>
      <c r="W11546" t="str">
        <f>VLOOKUP(L11546,'[2]tabela de preços'!$A:$F,6,0)</f>
        <v>CATALISADORES INDIVIDUAIS</v>
      </c>
      <c r="X11546" t="str">
        <f>VLOOKUP(L11546,'[2]tabela de preços'!$A:$G,7,0)</f>
        <v>AUTOMOTIVO</v>
      </c>
    </row>
    <row r="11547" spans="1:24" x14ac:dyDescent="0.3">
      <c r="A11547" t="s">
        <v>4431</v>
      </c>
      <c r="C11547" t="s">
        <v>4432</v>
      </c>
      <c r="D11547" s="1">
        <v>46091</v>
      </c>
      <c r="E11547" t="s">
        <v>4433</v>
      </c>
      <c r="F11547">
        <v>9</v>
      </c>
      <c r="G11547">
        <v>174</v>
      </c>
      <c r="H11547" t="str">
        <f>VLOOKUP(G11547,[1]OPERADORES!$A:$B,2,0)</f>
        <v>MIRIÃ LOBATO RODRIGUES</v>
      </c>
      <c r="I11547" t="s">
        <v>21</v>
      </c>
      <c r="J11547" t="s">
        <v>397</v>
      </c>
      <c r="K11547" t="s">
        <v>4434</v>
      </c>
      <c r="L11547">
        <v>87043</v>
      </c>
      <c r="M11547" t="s">
        <v>217</v>
      </c>
      <c r="O11547" t="s">
        <v>11</v>
      </c>
      <c r="P11547">
        <v>5102</v>
      </c>
      <c r="Q11547">
        <v>8</v>
      </c>
      <c r="R11547">
        <v>21.89</v>
      </c>
      <c r="S11547">
        <v>175.12</v>
      </c>
      <c r="T11547">
        <v>144.16</v>
      </c>
      <c r="U11547">
        <v>17.68</v>
      </c>
      <c r="V11547" t="str">
        <f>VLOOKUP(L11547,'[2]tabela de preços'!$A:$D,4,0)</f>
        <v>ROBERLO</v>
      </c>
      <c r="W11547" t="str">
        <f>VLOOKUP(L11547,'[2]tabela de preços'!$A:$F,6,0)</f>
        <v>MASSA POLIÉSTER</v>
      </c>
      <c r="X11547" t="str">
        <f>VLOOKUP(L11547,'[2]tabela de preços'!$A:$G,7,0)</f>
        <v>AUTOMOTIVO</v>
      </c>
    </row>
    <row r="11548" spans="1:24" x14ac:dyDescent="0.3">
      <c r="A11548" t="s">
        <v>4431</v>
      </c>
      <c r="C11548" t="s">
        <v>4432</v>
      </c>
      <c r="D11548" s="1">
        <v>46091</v>
      </c>
      <c r="E11548" t="s">
        <v>4433</v>
      </c>
      <c r="F11548">
        <v>9</v>
      </c>
      <c r="G11548">
        <v>174</v>
      </c>
      <c r="H11548" t="str">
        <f>VLOOKUP(G11548,[1]OPERADORES!$A:$B,2,0)</f>
        <v>MIRIÃ LOBATO RODRIGUES</v>
      </c>
      <c r="I11548" t="s">
        <v>21</v>
      </c>
      <c r="J11548" t="s">
        <v>397</v>
      </c>
      <c r="K11548" t="s">
        <v>4434</v>
      </c>
      <c r="L11548">
        <v>86876</v>
      </c>
      <c r="M11548" t="s">
        <v>4436</v>
      </c>
      <c r="O11548" t="s">
        <v>11</v>
      </c>
      <c r="P11548">
        <v>5102</v>
      </c>
      <c r="Q11548">
        <v>2</v>
      </c>
      <c r="R11548">
        <v>2.85</v>
      </c>
      <c r="S11548">
        <v>5.7</v>
      </c>
      <c r="T11548">
        <v>4.32</v>
      </c>
      <c r="U11548">
        <v>24.21</v>
      </c>
      <c r="V11548" t="str">
        <f>VLOOKUP(L11548,'[2]tabela de preços'!$A:$D,4,0)</f>
        <v>UNIFORTE</v>
      </c>
      <c r="W11548" t="str">
        <f>VLOOKUP(L11548,'[2]tabela de preços'!$A:$F,6,0)</f>
        <v>ASSENTOS / SIFÕES</v>
      </c>
      <c r="X11548" t="str">
        <f>VLOOKUP(L11548,'[2]tabela de preços'!$A:$G,7,0)</f>
        <v>IMOBILIÁRIO</v>
      </c>
    </row>
    <row r="11549" spans="1:24" x14ac:dyDescent="0.3">
      <c r="A11549" t="s">
        <v>4431</v>
      </c>
      <c r="C11549" t="s">
        <v>5014</v>
      </c>
      <c r="D11549" s="1">
        <v>46104</v>
      </c>
      <c r="E11549" t="s">
        <v>5015</v>
      </c>
      <c r="F11549">
        <v>9</v>
      </c>
      <c r="G11549">
        <v>174</v>
      </c>
      <c r="H11549" t="str">
        <f>VLOOKUP(G11549,[1]OPERADORES!$A:$B,2,0)</f>
        <v>MIRIÃ LOBATO RODRIGUES</v>
      </c>
      <c r="I11549" t="s">
        <v>21</v>
      </c>
      <c r="J11549" t="s">
        <v>397</v>
      </c>
      <c r="K11549" t="s">
        <v>4434</v>
      </c>
      <c r="L11549">
        <v>87043</v>
      </c>
      <c r="M11549" t="s">
        <v>217</v>
      </c>
      <c r="O11549" t="s">
        <v>11</v>
      </c>
      <c r="P11549">
        <v>5102</v>
      </c>
      <c r="Q11549">
        <v>32</v>
      </c>
      <c r="R11549">
        <v>21.89</v>
      </c>
      <c r="S11549">
        <v>700.48</v>
      </c>
      <c r="T11549">
        <v>576.64</v>
      </c>
      <c r="U11549">
        <v>17.68</v>
      </c>
      <c r="V11549" t="str">
        <f>VLOOKUP(L11549,'[2]tabela de preços'!$A:$D,4,0)</f>
        <v>ROBERLO</v>
      </c>
      <c r="W11549" t="str">
        <f>VLOOKUP(L11549,'[2]tabela de preços'!$A:$F,6,0)</f>
        <v>MASSA POLIÉSTER</v>
      </c>
      <c r="X11549" t="str">
        <f>VLOOKUP(L11549,'[2]tabela de preços'!$A:$G,7,0)</f>
        <v>AUTOMOTIVO</v>
      </c>
    </row>
    <row r="11550" spans="1:24" x14ac:dyDescent="0.3">
      <c r="A11550" t="s">
        <v>4431</v>
      </c>
      <c r="C11550" t="s">
        <v>5014</v>
      </c>
      <c r="D11550" s="1">
        <v>46104</v>
      </c>
      <c r="E11550" t="s">
        <v>5015</v>
      </c>
      <c r="F11550">
        <v>9</v>
      </c>
      <c r="G11550">
        <v>174</v>
      </c>
      <c r="H11550" t="str">
        <f>VLOOKUP(G11550,[1]OPERADORES!$A:$B,2,0)</f>
        <v>MIRIÃ LOBATO RODRIGUES</v>
      </c>
      <c r="I11550" t="s">
        <v>21</v>
      </c>
      <c r="J11550" t="s">
        <v>397</v>
      </c>
      <c r="K11550" t="s">
        <v>4434</v>
      </c>
      <c r="L11550">
        <v>10298</v>
      </c>
      <c r="M11550" t="s">
        <v>85</v>
      </c>
      <c r="O11550" t="s">
        <v>11</v>
      </c>
      <c r="P11550">
        <v>5102</v>
      </c>
      <c r="Q11550">
        <v>12</v>
      </c>
      <c r="R11550">
        <v>62.42</v>
      </c>
      <c r="S11550">
        <v>749.04</v>
      </c>
      <c r="T11550">
        <v>568.55999999999995</v>
      </c>
      <c r="U11550">
        <v>24.09</v>
      </c>
      <c r="V11550" t="str">
        <f>VLOOKUP(L11550,'[2]tabela de preços'!$A:$D,4,0)</f>
        <v>ANJO</v>
      </c>
      <c r="W11550" t="str">
        <f>VLOOKUP(L11550,'[2]tabela de preços'!$A:$F,6,0)</f>
        <v>THINNER DE LIMPEZA</v>
      </c>
      <c r="X11550" t="str">
        <f>VLOOKUP(L11550,'[2]tabela de preços'!$A:$G,7,0)</f>
        <v>THINNER</v>
      </c>
    </row>
    <row r="11551" spans="1:24" x14ac:dyDescent="0.3">
      <c r="A11551" t="s">
        <v>4431</v>
      </c>
      <c r="C11551" t="s">
        <v>5014</v>
      </c>
      <c r="D11551" s="1">
        <v>46104</v>
      </c>
      <c r="E11551" t="s">
        <v>5015</v>
      </c>
      <c r="F11551">
        <v>9</v>
      </c>
      <c r="G11551">
        <v>174</v>
      </c>
      <c r="H11551" t="str">
        <f>VLOOKUP(G11551,[1]OPERADORES!$A:$B,2,0)</f>
        <v>MIRIÃ LOBATO RODRIGUES</v>
      </c>
      <c r="I11551" t="s">
        <v>21</v>
      </c>
      <c r="J11551" t="s">
        <v>397</v>
      </c>
      <c r="K11551" t="s">
        <v>4434</v>
      </c>
      <c r="L11551">
        <v>10325</v>
      </c>
      <c r="M11551" t="s">
        <v>5016</v>
      </c>
      <c r="O11551" t="s">
        <v>11</v>
      </c>
      <c r="P11551">
        <v>5403</v>
      </c>
      <c r="Q11551">
        <v>12</v>
      </c>
      <c r="R11551">
        <v>32.19</v>
      </c>
      <c r="S11551">
        <v>386.28</v>
      </c>
      <c r="T11551">
        <v>293.16000000000003</v>
      </c>
      <c r="U11551">
        <v>24.11</v>
      </c>
      <c r="V11551" t="str">
        <f>VLOOKUP(L11551,'[2]tabela de preços'!$A:$D,4,0)</f>
        <v>ANJO</v>
      </c>
      <c r="W11551" t="str">
        <f>VLOOKUP(L11551,'[2]tabela de preços'!$A:$F,6,0)</f>
        <v>TINTAS LACA</v>
      </c>
      <c r="X11551" t="str">
        <f>VLOOKUP(L11551,'[2]tabela de preços'!$A:$G,7,0)</f>
        <v>AUTOMOTIVO</v>
      </c>
    </row>
    <row r="11552" spans="1:24" x14ac:dyDescent="0.3">
      <c r="A11552" t="s">
        <v>4431</v>
      </c>
      <c r="C11552" t="s">
        <v>5095</v>
      </c>
      <c r="D11552" s="1">
        <v>46105</v>
      </c>
      <c r="E11552" t="s">
        <v>5096</v>
      </c>
      <c r="F11552">
        <v>9</v>
      </c>
      <c r="G11552">
        <v>174</v>
      </c>
      <c r="H11552" t="str">
        <f>VLOOKUP(G11552,[1]OPERADORES!$A:$B,2,0)</f>
        <v>MIRIÃ LOBATO RODRIGUES</v>
      </c>
      <c r="I11552" t="s">
        <v>21</v>
      </c>
      <c r="J11552" t="s">
        <v>397</v>
      </c>
      <c r="K11552" t="s">
        <v>4434</v>
      </c>
      <c r="L11552">
        <v>23399</v>
      </c>
      <c r="M11552" t="s">
        <v>462</v>
      </c>
      <c r="O11552" t="s">
        <v>11</v>
      </c>
      <c r="P11552">
        <v>5102</v>
      </c>
      <c r="Q11552">
        <v>3</v>
      </c>
      <c r="R11552">
        <v>236.58</v>
      </c>
      <c r="S11552">
        <v>709.74</v>
      </c>
      <c r="T11552">
        <v>526.32000000000005</v>
      </c>
      <c r="U11552">
        <v>25.84</v>
      </c>
      <c r="V11552" t="str">
        <f>VLOOKUP(L11552,'[2]tabela de preços'!$A:$D,4,0)</f>
        <v>3M</v>
      </c>
      <c r="W11552" t="str">
        <f>VLOOKUP(L11552,'[2]tabela de preços'!$A:$F,6,0)</f>
        <v>EPI´S</v>
      </c>
      <c r="X11552" t="str">
        <f>VLOOKUP(L11552,'[2]tabela de preços'!$A:$G,7,0)</f>
        <v>AUTOMOTIVO</v>
      </c>
    </row>
    <row r="11553" spans="1:24" x14ac:dyDescent="0.3">
      <c r="A11553" t="s">
        <v>4431</v>
      </c>
      <c r="C11553" t="s">
        <v>5415</v>
      </c>
      <c r="D11553" s="1">
        <v>46111</v>
      </c>
      <c r="E11553" t="s">
        <v>5416</v>
      </c>
      <c r="F11553">
        <v>9</v>
      </c>
      <c r="G11553">
        <v>174</v>
      </c>
      <c r="H11553" t="str">
        <f>VLOOKUP(G11553,[1]OPERADORES!$A:$B,2,0)</f>
        <v>MIRIÃ LOBATO RODRIGUES</v>
      </c>
      <c r="I11553" t="s">
        <v>21</v>
      </c>
      <c r="J11553" t="s">
        <v>397</v>
      </c>
      <c r="K11553" t="s">
        <v>4434</v>
      </c>
      <c r="L11553">
        <v>87043</v>
      </c>
      <c r="M11553" t="s">
        <v>217</v>
      </c>
      <c r="O11553" t="s">
        <v>11</v>
      </c>
      <c r="P11553">
        <v>5102</v>
      </c>
      <c r="Q11553">
        <v>48</v>
      </c>
      <c r="R11553">
        <v>21.89</v>
      </c>
      <c r="S11553" s="2">
        <v>1050.72</v>
      </c>
      <c r="T11553">
        <v>864.96</v>
      </c>
      <c r="U11553">
        <v>17.68</v>
      </c>
      <c r="V11553" t="str">
        <f>VLOOKUP(L11553,'[2]tabela de preços'!$A:$D,4,0)</f>
        <v>ROBERLO</v>
      </c>
      <c r="W11553" t="str">
        <f>VLOOKUP(L11553,'[2]tabela de preços'!$A:$F,6,0)</f>
        <v>MASSA POLIÉSTER</v>
      </c>
      <c r="X11553" t="str">
        <f>VLOOKUP(L11553,'[2]tabela de preços'!$A:$G,7,0)</f>
        <v>AUTOMOTIVO</v>
      </c>
    </row>
    <row r="11554" spans="1:24" x14ac:dyDescent="0.3">
      <c r="A11554" t="s">
        <v>4437</v>
      </c>
      <c r="C11554" t="s">
        <v>4438</v>
      </c>
      <c r="D11554" s="1">
        <v>46091</v>
      </c>
      <c r="E11554" t="s">
        <v>4439</v>
      </c>
      <c r="F11554">
        <v>9</v>
      </c>
      <c r="G11554">
        <v>197</v>
      </c>
      <c r="H11554" t="str">
        <f>VLOOKUP(G11554,[1]OPERADORES!$A:$B,2,0)</f>
        <v xml:space="preserve">POLIANA LORRANE DE AMORIM </v>
      </c>
      <c r="I11554" t="s">
        <v>21</v>
      </c>
      <c r="J11554" t="s">
        <v>357</v>
      </c>
      <c r="K11554" t="s">
        <v>4440</v>
      </c>
      <c r="L11554">
        <v>23750</v>
      </c>
      <c r="M11554" t="s">
        <v>522</v>
      </c>
      <c r="O11554" t="s">
        <v>11</v>
      </c>
      <c r="P11554">
        <v>5102</v>
      </c>
      <c r="Q11554">
        <v>2</v>
      </c>
      <c r="R11554">
        <v>17.68</v>
      </c>
      <c r="S11554">
        <v>35.36</v>
      </c>
      <c r="T11554">
        <v>25.92</v>
      </c>
      <c r="U11554">
        <v>26.7</v>
      </c>
      <c r="V11554" t="str">
        <f>VLOOKUP(L11554,'[2]tabela de preços'!$A:$D,4,0)</f>
        <v>PURPLEX</v>
      </c>
      <c r="W11554" t="str">
        <f>VLOOKUP(L11554,'[2]tabela de preços'!$A:$F,6,0)</f>
        <v>TACO LIXADOR</v>
      </c>
      <c r="X11554" t="str">
        <f>VLOOKUP(L11554,'[2]tabela de preços'!$A:$G,7,0)</f>
        <v>AUTOMOTIVO</v>
      </c>
    </row>
    <row r="11555" spans="1:24" x14ac:dyDescent="0.3">
      <c r="A11555" t="s">
        <v>4437</v>
      </c>
      <c r="C11555" t="s">
        <v>4438</v>
      </c>
      <c r="D11555" s="1">
        <v>46091</v>
      </c>
      <c r="E11555" t="s">
        <v>4439</v>
      </c>
      <c r="F11555">
        <v>9</v>
      </c>
      <c r="G11555">
        <v>197</v>
      </c>
      <c r="H11555" t="str">
        <f>VLOOKUP(G11555,[1]OPERADORES!$A:$B,2,0)</f>
        <v xml:space="preserve">POLIANA LORRANE DE AMORIM </v>
      </c>
      <c r="I11555" t="s">
        <v>21</v>
      </c>
      <c r="J11555" t="s">
        <v>357</v>
      </c>
      <c r="K11555" t="s">
        <v>4440</v>
      </c>
      <c r="L11555">
        <v>20154</v>
      </c>
      <c r="M11555" t="s">
        <v>523</v>
      </c>
      <c r="O11555" t="s">
        <v>11</v>
      </c>
      <c r="P11555">
        <v>5102</v>
      </c>
      <c r="Q11555">
        <v>2</v>
      </c>
      <c r="R11555">
        <v>13.96</v>
      </c>
      <c r="S11555">
        <v>27.92</v>
      </c>
      <c r="T11555">
        <v>20.46</v>
      </c>
      <c r="U11555">
        <v>26.72</v>
      </c>
      <c r="V11555" t="str">
        <f>VLOOKUP(L11555,'[2]tabela de preços'!$A:$D,4,0)</f>
        <v>PURPLEX</v>
      </c>
      <c r="W11555" t="str">
        <f>VLOOKUP(L11555,'[2]tabela de preços'!$A:$F,6,0)</f>
        <v>TACO LIXADOR</v>
      </c>
      <c r="X11555" t="str">
        <f>VLOOKUP(L11555,'[2]tabela de preços'!$A:$G,7,0)</f>
        <v>AUTOMOTIVO</v>
      </c>
    </row>
    <row r="11556" spans="1:24" x14ac:dyDescent="0.3">
      <c r="A11556" t="s">
        <v>4437</v>
      </c>
      <c r="C11556" t="s">
        <v>4438</v>
      </c>
      <c r="D11556" s="1">
        <v>46091</v>
      </c>
      <c r="E11556" t="s">
        <v>4439</v>
      </c>
      <c r="F11556">
        <v>9</v>
      </c>
      <c r="G11556">
        <v>197</v>
      </c>
      <c r="H11556" t="str">
        <f>VLOOKUP(G11556,[1]OPERADORES!$A:$B,2,0)</f>
        <v xml:space="preserve">POLIANA LORRANE DE AMORIM </v>
      </c>
      <c r="I11556" t="s">
        <v>21</v>
      </c>
      <c r="J11556" t="s">
        <v>357</v>
      </c>
      <c r="K11556" t="s">
        <v>4440</v>
      </c>
      <c r="L11556">
        <v>10298</v>
      </c>
      <c r="M11556" t="s">
        <v>85</v>
      </c>
      <c r="O11556" t="s">
        <v>11</v>
      </c>
      <c r="P11556">
        <v>5102</v>
      </c>
      <c r="Q11556">
        <v>20</v>
      </c>
      <c r="R11556">
        <v>54.9</v>
      </c>
      <c r="S11556" s="2">
        <v>1098</v>
      </c>
      <c r="T11556">
        <v>947.6</v>
      </c>
      <c r="U11556">
        <v>13.7</v>
      </c>
      <c r="V11556" t="str">
        <f>VLOOKUP(L11556,'[2]tabela de preços'!$A:$D,4,0)</f>
        <v>ANJO</v>
      </c>
      <c r="W11556" t="str">
        <f>VLOOKUP(L11556,'[2]tabela de preços'!$A:$F,6,0)</f>
        <v>THINNER DE LIMPEZA</v>
      </c>
      <c r="X11556" t="str">
        <f>VLOOKUP(L11556,'[2]tabela de preços'!$A:$G,7,0)</f>
        <v>THINNER</v>
      </c>
    </row>
    <row r="11557" spans="1:24" x14ac:dyDescent="0.3">
      <c r="A11557" t="s">
        <v>2236</v>
      </c>
      <c r="B11557" t="s">
        <v>2237</v>
      </c>
      <c r="C11557" t="s">
        <v>2238</v>
      </c>
      <c r="D11557" s="1">
        <v>46038</v>
      </c>
      <c r="E11557" t="s">
        <v>2239</v>
      </c>
      <c r="F11557">
        <v>9</v>
      </c>
      <c r="G11557">
        <v>236</v>
      </c>
      <c r="H11557" t="str">
        <f>VLOOKUP(G11557,[1]OPERADORES!$A:$B,2,0)</f>
        <v>DANIEL</v>
      </c>
      <c r="I11557" t="s">
        <v>21</v>
      </c>
      <c r="J11557" t="s">
        <v>2240</v>
      </c>
      <c r="K11557" t="s">
        <v>2241</v>
      </c>
      <c r="L11557">
        <v>21437</v>
      </c>
      <c r="M11557" t="s">
        <v>1832</v>
      </c>
      <c r="O11557" t="s">
        <v>11</v>
      </c>
      <c r="P11557">
        <v>5102</v>
      </c>
      <c r="Q11557">
        <v>3</v>
      </c>
      <c r="R11557">
        <v>8.41</v>
      </c>
      <c r="S11557">
        <v>25.23</v>
      </c>
      <c r="T11557">
        <v>19.14</v>
      </c>
      <c r="U11557">
        <v>24.14</v>
      </c>
      <c r="V11557" t="str">
        <f>VLOOKUP(L11557,'[2]tabela de preços'!$A:$D,4,0)</f>
        <v>ROBERLO</v>
      </c>
      <c r="W11557" t="str">
        <f>VLOOKUP(L11557,'[2]tabela de preços'!$A:$F,6,0)</f>
        <v>PRIMER AUTOMOTIVO</v>
      </c>
      <c r="X11557" t="str">
        <f>VLOOKUP(L11557,'[2]tabela de preços'!$A:$G,7,0)</f>
        <v>AUTOMOTIVO</v>
      </c>
    </row>
    <row r="11558" spans="1:24" x14ac:dyDescent="0.3">
      <c r="A11558" t="s">
        <v>2236</v>
      </c>
      <c r="B11558" t="s">
        <v>2237</v>
      </c>
      <c r="C11558" t="s">
        <v>2238</v>
      </c>
      <c r="D11558" s="1">
        <v>46038</v>
      </c>
      <c r="E11558" t="s">
        <v>2239</v>
      </c>
      <c r="F11558">
        <v>9</v>
      </c>
      <c r="G11558">
        <v>236</v>
      </c>
      <c r="H11558" t="str">
        <f>VLOOKUP(G11558,[1]OPERADORES!$A:$B,2,0)</f>
        <v>DANIEL</v>
      </c>
      <c r="I11558" t="s">
        <v>21</v>
      </c>
      <c r="J11558" t="s">
        <v>2240</v>
      </c>
      <c r="K11558" t="s">
        <v>2241</v>
      </c>
      <c r="L11558">
        <v>86995</v>
      </c>
      <c r="M11558" t="s">
        <v>37</v>
      </c>
      <c r="O11558" t="s">
        <v>11</v>
      </c>
      <c r="P11558">
        <v>5102</v>
      </c>
      <c r="Q11558">
        <v>5</v>
      </c>
      <c r="R11558">
        <v>7.29</v>
      </c>
      <c r="S11558">
        <v>36.450000000000003</v>
      </c>
      <c r="T11558">
        <v>29.15</v>
      </c>
      <c r="U11558">
        <v>20.03</v>
      </c>
      <c r="V11558" t="str">
        <f>VLOOKUP(L11558,'[2]tabela de preços'!$A:$D,4,0)</f>
        <v>AUTOAMERICA</v>
      </c>
      <c r="W11558" t="str">
        <f>VLOOKUP(L11558,'[2]tabela de preços'!$A:$F,6,0)</f>
        <v>FLANELAS / PANOS</v>
      </c>
      <c r="X11558" t="str">
        <f>VLOOKUP(L11558,'[2]tabela de preços'!$A:$G,7,0)</f>
        <v>AUTOMOTIVO</v>
      </c>
    </row>
    <row r="11559" spans="1:24" x14ac:dyDescent="0.3">
      <c r="A11559" t="s">
        <v>2236</v>
      </c>
      <c r="B11559" t="s">
        <v>2237</v>
      </c>
      <c r="C11559" t="s">
        <v>2238</v>
      </c>
      <c r="D11559" s="1">
        <v>46038</v>
      </c>
      <c r="E11559" t="s">
        <v>2239</v>
      </c>
      <c r="F11559">
        <v>9</v>
      </c>
      <c r="G11559">
        <v>236</v>
      </c>
      <c r="H11559" t="str">
        <f>VLOOKUP(G11559,[1]OPERADORES!$A:$B,2,0)</f>
        <v>DANIEL</v>
      </c>
      <c r="I11559" t="s">
        <v>21</v>
      </c>
      <c r="J11559" t="s">
        <v>2240</v>
      </c>
      <c r="K11559" t="s">
        <v>2241</v>
      </c>
      <c r="L11559">
        <v>21125</v>
      </c>
      <c r="M11559" t="s">
        <v>2242</v>
      </c>
      <c r="O11559" t="s">
        <v>11</v>
      </c>
      <c r="P11559">
        <v>5102</v>
      </c>
      <c r="Q11559">
        <v>1</v>
      </c>
      <c r="R11559">
        <v>47.86</v>
      </c>
      <c r="S11559">
        <v>47.86</v>
      </c>
      <c r="T11559">
        <v>36.32</v>
      </c>
      <c r="U11559">
        <v>24.11</v>
      </c>
      <c r="V11559" t="str">
        <f>VLOOKUP(L11559,'[2]tabela de preços'!$A:$D,4,0)</f>
        <v>PURPLEX</v>
      </c>
      <c r="W11559" t="str">
        <f>VLOOKUP(L11559,'[2]tabela de preços'!$A:$F,6,0)</f>
        <v>TACO LIXADOR</v>
      </c>
      <c r="X11559" t="str">
        <f>VLOOKUP(L11559,'[2]tabela de preços'!$A:$G,7,0)</f>
        <v>AUTOMOTIVO</v>
      </c>
    </row>
    <row r="11560" spans="1:24" x14ac:dyDescent="0.3">
      <c r="A11560" t="s">
        <v>2236</v>
      </c>
      <c r="B11560" t="s">
        <v>2237</v>
      </c>
      <c r="C11560" t="s">
        <v>2238</v>
      </c>
      <c r="D11560" s="1">
        <v>46038</v>
      </c>
      <c r="E11560" t="s">
        <v>2239</v>
      </c>
      <c r="F11560">
        <v>9</v>
      </c>
      <c r="G11560">
        <v>236</v>
      </c>
      <c r="H11560" t="str">
        <f>VLOOKUP(G11560,[1]OPERADORES!$A:$B,2,0)</f>
        <v>DANIEL</v>
      </c>
      <c r="I11560" t="s">
        <v>21</v>
      </c>
      <c r="J11560" t="s">
        <v>2240</v>
      </c>
      <c r="K11560" t="s">
        <v>2241</v>
      </c>
      <c r="L11560">
        <v>21436</v>
      </c>
      <c r="M11560" t="s">
        <v>1833</v>
      </c>
      <c r="O11560" t="s">
        <v>11</v>
      </c>
      <c r="P11560">
        <v>5102</v>
      </c>
      <c r="Q11560">
        <v>3</v>
      </c>
      <c r="R11560">
        <v>34.659999999999997</v>
      </c>
      <c r="S11560">
        <v>103.98</v>
      </c>
      <c r="T11560">
        <v>78.930000000000007</v>
      </c>
      <c r="U11560">
        <v>24.09</v>
      </c>
      <c r="V11560" t="str">
        <f>VLOOKUP(L11560,'[2]tabela de preços'!$A:$D,4,0)</f>
        <v>ROBERLO</v>
      </c>
      <c r="W11560" t="str">
        <f>VLOOKUP(L11560,'[2]tabela de preços'!$A:$F,6,0)</f>
        <v>PRIMER AUTOMOTIVO</v>
      </c>
      <c r="X11560" t="str">
        <f>VLOOKUP(L11560,'[2]tabela de preços'!$A:$G,7,0)</f>
        <v>AUTOMOTIVO</v>
      </c>
    </row>
    <row r="11561" spans="1:24" x14ac:dyDescent="0.3">
      <c r="A11561" t="s">
        <v>2236</v>
      </c>
      <c r="B11561" t="s">
        <v>2237</v>
      </c>
      <c r="C11561" t="s">
        <v>2238</v>
      </c>
      <c r="D11561" s="1">
        <v>46038</v>
      </c>
      <c r="E11561" t="s">
        <v>2239</v>
      </c>
      <c r="F11561">
        <v>9</v>
      </c>
      <c r="G11561">
        <v>236</v>
      </c>
      <c r="H11561" t="str">
        <f>VLOOKUP(G11561,[1]OPERADORES!$A:$B,2,0)</f>
        <v>DANIEL</v>
      </c>
      <c r="I11561" t="s">
        <v>21</v>
      </c>
      <c r="J11561" t="s">
        <v>2240</v>
      </c>
      <c r="K11561" t="s">
        <v>2241</v>
      </c>
      <c r="L11561">
        <v>10298</v>
      </c>
      <c r="M11561" t="s">
        <v>85</v>
      </c>
      <c r="O11561" t="s">
        <v>11</v>
      </c>
      <c r="P11561">
        <v>5102</v>
      </c>
      <c r="Q11561">
        <v>4</v>
      </c>
      <c r="R11561">
        <v>56.89</v>
      </c>
      <c r="S11561">
        <v>227.56</v>
      </c>
      <c r="T11561">
        <v>189.52</v>
      </c>
      <c r="U11561">
        <v>16.72</v>
      </c>
      <c r="V11561" t="str">
        <f>VLOOKUP(L11561,'[2]tabela de preços'!$A:$D,4,0)</f>
        <v>ANJO</v>
      </c>
      <c r="W11561" t="str">
        <f>VLOOKUP(L11561,'[2]tabela de preços'!$A:$F,6,0)</f>
        <v>THINNER DE LIMPEZA</v>
      </c>
      <c r="X11561" t="str">
        <f>VLOOKUP(L11561,'[2]tabela de preços'!$A:$G,7,0)</f>
        <v>THINNER</v>
      </c>
    </row>
    <row r="11562" spans="1:24" x14ac:dyDescent="0.3">
      <c r="A11562" t="s">
        <v>2236</v>
      </c>
      <c r="B11562" t="s">
        <v>2237</v>
      </c>
      <c r="C11562" t="s">
        <v>2238</v>
      </c>
      <c r="D11562" s="1">
        <v>46038</v>
      </c>
      <c r="E11562" t="s">
        <v>2239</v>
      </c>
      <c r="F11562">
        <v>9</v>
      </c>
      <c r="G11562">
        <v>236</v>
      </c>
      <c r="H11562" t="str">
        <f>VLOOKUP(G11562,[1]OPERADORES!$A:$B,2,0)</f>
        <v>DANIEL</v>
      </c>
      <c r="I11562" t="s">
        <v>21</v>
      </c>
      <c r="J11562" t="s">
        <v>2240</v>
      </c>
      <c r="K11562" t="s">
        <v>2241</v>
      </c>
      <c r="L11562">
        <v>20414</v>
      </c>
      <c r="M11562" t="s">
        <v>112</v>
      </c>
      <c r="O11562" t="s">
        <v>11</v>
      </c>
      <c r="P11562">
        <v>5102</v>
      </c>
      <c r="Q11562">
        <v>6</v>
      </c>
      <c r="R11562">
        <v>21.89</v>
      </c>
      <c r="S11562">
        <v>131.34</v>
      </c>
      <c r="T11562">
        <v>108</v>
      </c>
      <c r="U11562">
        <v>17.77</v>
      </c>
      <c r="V11562" t="str">
        <f>VLOOKUP(L11562,'[2]tabela de preços'!$A:$D,4,0)</f>
        <v>SHERWIN WILLIAMS</v>
      </c>
      <c r="W11562" t="str">
        <f>VLOOKUP(L11562,'[2]tabela de preços'!$A:$F,6,0)</f>
        <v>DILUENTE</v>
      </c>
      <c r="X11562" t="str">
        <f>VLOOKUP(L11562,'[2]tabela de preços'!$A:$G,7,0)</f>
        <v>AUTOMOTIVO</v>
      </c>
    </row>
    <row r="11563" spans="1:24" x14ac:dyDescent="0.3">
      <c r="A11563" t="s">
        <v>2236</v>
      </c>
      <c r="B11563" t="s">
        <v>2237</v>
      </c>
      <c r="C11563" t="s">
        <v>2243</v>
      </c>
      <c r="D11563" s="1">
        <v>46045</v>
      </c>
      <c r="E11563" t="s">
        <v>2244</v>
      </c>
      <c r="F11563">
        <v>9</v>
      </c>
      <c r="G11563">
        <v>236</v>
      </c>
      <c r="H11563" t="str">
        <f>VLOOKUP(G11563,[1]OPERADORES!$A:$B,2,0)</f>
        <v>DANIEL</v>
      </c>
      <c r="I11563" t="s">
        <v>21</v>
      </c>
      <c r="J11563" t="s">
        <v>2240</v>
      </c>
      <c r="K11563" t="s">
        <v>2241</v>
      </c>
      <c r="L11563">
        <v>21860</v>
      </c>
      <c r="M11563" t="s">
        <v>2038</v>
      </c>
      <c r="O11563" t="s">
        <v>11</v>
      </c>
      <c r="P11563">
        <v>5403</v>
      </c>
      <c r="Q11563">
        <v>3</v>
      </c>
      <c r="R11563">
        <v>63.48</v>
      </c>
      <c r="S11563">
        <v>190.44</v>
      </c>
      <c r="T11563">
        <v>139.62</v>
      </c>
      <c r="U11563">
        <v>26.69</v>
      </c>
      <c r="V11563" t="str">
        <f>VLOOKUP(L11563,'[2]tabela de preços'!$A:$D,4,0)</f>
        <v>SIKKENS</v>
      </c>
      <c r="W11563" t="str">
        <f>VLOOKUP(L11563,'[2]tabela de preços'!$A:$F,6,0)</f>
        <v>VERNIZ AUTOMOTIVO</v>
      </c>
      <c r="X11563" t="str">
        <f>VLOOKUP(L11563,'[2]tabela de preços'!$A:$G,7,0)</f>
        <v>AUTOMOTIVO</v>
      </c>
    </row>
    <row r="11564" spans="1:24" x14ac:dyDescent="0.3">
      <c r="A11564" t="s">
        <v>2236</v>
      </c>
      <c r="B11564" t="s">
        <v>2237</v>
      </c>
      <c r="C11564" t="s">
        <v>2243</v>
      </c>
      <c r="D11564" s="1">
        <v>46045</v>
      </c>
      <c r="E11564" t="s">
        <v>2244</v>
      </c>
      <c r="F11564">
        <v>9</v>
      </c>
      <c r="G11564">
        <v>236</v>
      </c>
      <c r="H11564" t="str">
        <f>VLOOKUP(G11564,[1]OPERADORES!$A:$B,2,0)</f>
        <v>DANIEL</v>
      </c>
      <c r="I11564" t="s">
        <v>21</v>
      </c>
      <c r="J11564" t="s">
        <v>2240</v>
      </c>
      <c r="K11564" t="s">
        <v>2241</v>
      </c>
      <c r="L11564">
        <v>21859</v>
      </c>
      <c r="M11564" t="s">
        <v>2245</v>
      </c>
      <c r="O11564" t="s">
        <v>11</v>
      </c>
      <c r="P11564">
        <v>5102</v>
      </c>
      <c r="Q11564">
        <v>1</v>
      </c>
      <c r="R11564">
        <v>26.23</v>
      </c>
      <c r="S11564">
        <v>26.23</v>
      </c>
      <c r="T11564">
        <v>19.23</v>
      </c>
      <c r="U11564">
        <v>26.69</v>
      </c>
      <c r="V11564" t="str">
        <f>VLOOKUP(L11564,'[2]tabela de preços'!$A:$D,4,0)</f>
        <v>SIKKENS</v>
      </c>
      <c r="W11564" t="str">
        <f>VLOOKUP(L11564,'[2]tabela de preços'!$A:$F,6,0)</f>
        <v>CATALISADORES INDIVIDUAS</v>
      </c>
      <c r="X11564" t="str">
        <f>VLOOKUP(L11564,'[2]tabela de preços'!$A:$G,7,0)</f>
        <v>AUTOMOTIVO</v>
      </c>
    </row>
    <row r="11565" spans="1:24" x14ac:dyDescent="0.3">
      <c r="A11565" t="s">
        <v>2236</v>
      </c>
      <c r="B11565" t="s">
        <v>2237</v>
      </c>
      <c r="C11565" t="s">
        <v>2243</v>
      </c>
      <c r="D11565" s="1">
        <v>46045</v>
      </c>
      <c r="E11565" t="s">
        <v>2244</v>
      </c>
      <c r="F11565">
        <v>9</v>
      </c>
      <c r="G11565">
        <v>236</v>
      </c>
      <c r="H11565" t="str">
        <f>VLOOKUP(G11565,[1]OPERADORES!$A:$B,2,0)</f>
        <v>DANIEL</v>
      </c>
      <c r="I11565" t="s">
        <v>21</v>
      </c>
      <c r="J11565" t="s">
        <v>2240</v>
      </c>
      <c r="K11565" t="s">
        <v>2241</v>
      </c>
      <c r="L11565">
        <v>21862</v>
      </c>
      <c r="M11565" t="s">
        <v>2040</v>
      </c>
      <c r="O11565" t="s">
        <v>11</v>
      </c>
      <c r="P11565">
        <v>5102</v>
      </c>
      <c r="Q11565">
        <v>3</v>
      </c>
      <c r="R11565">
        <v>29.63</v>
      </c>
      <c r="S11565">
        <v>88.89</v>
      </c>
      <c r="T11565">
        <v>65.16</v>
      </c>
      <c r="U11565">
        <v>26.7</v>
      </c>
      <c r="V11565" t="str">
        <f>VLOOKUP(L11565,'[2]tabela de preços'!$A:$D,4,0)</f>
        <v>SIKKENS</v>
      </c>
      <c r="W11565" t="str">
        <f>VLOOKUP(L11565,'[2]tabela de preços'!$A:$F,6,0)</f>
        <v>CATALISADORES INDIVIDUAS</v>
      </c>
      <c r="X11565" t="str">
        <f>VLOOKUP(L11565,'[2]tabela de preços'!$A:$G,7,0)</f>
        <v>AUTOMOTIVO</v>
      </c>
    </row>
    <row r="11566" spans="1:24" x14ac:dyDescent="0.3">
      <c r="A11566" t="s">
        <v>2236</v>
      </c>
      <c r="B11566" t="s">
        <v>2237</v>
      </c>
      <c r="C11566" t="s">
        <v>2243</v>
      </c>
      <c r="D11566" s="1">
        <v>46045</v>
      </c>
      <c r="E11566" t="s">
        <v>2244</v>
      </c>
      <c r="F11566">
        <v>9</v>
      </c>
      <c r="G11566">
        <v>236</v>
      </c>
      <c r="H11566" t="str">
        <f>VLOOKUP(G11566,[1]OPERADORES!$A:$B,2,0)</f>
        <v>DANIEL</v>
      </c>
      <c r="I11566" t="s">
        <v>21</v>
      </c>
      <c r="J11566" t="s">
        <v>2240</v>
      </c>
      <c r="K11566" t="s">
        <v>2241</v>
      </c>
      <c r="L11566">
        <v>10242</v>
      </c>
      <c r="M11566" t="s">
        <v>82</v>
      </c>
      <c r="O11566" t="s">
        <v>11</v>
      </c>
      <c r="P11566">
        <v>5102</v>
      </c>
      <c r="Q11566">
        <v>10</v>
      </c>
      <c r="R11566">
        <v>2.79</v>
      </c>
      <c r="S11566">
        <v>27.9</v>
      </c>
      <c r="T11566">
        <v>22.4</v>
      </c>
      <c r="U11566">
        <v>19.71</v>
      </c>
      <c r="V11566" t="str">
        <f>VLOOKUP(L11566,'[2]tabela de preços'!$A:$D,4,0)</f>
        <v>NORTON</v>
      </c>
      <c r="W11566" t="str">
        <f>VLOOKUP(L11566,'[2]tabela de preços'!$A:$F,6,0)</f>
        <v xml:space="preserve">DISCOS / LIXAS / ABRASIVOS </v>
      </c>
      <c r="X11566" t="str">
        <f>VLOOKUP(L11566,'[2]tabela de preços'!$A:$G,7,0)</f>
        <v>AUTOMOTIVO</v>
      </c>
    </row>
    <row r="11567" spans="1:24" x14ac:dyDescent="0.3">
      <c r="A11567" t="s">
        <v>2236</v>
      </c>
      <c r="B11567" t="s">
        <v>2237</v>
      </c>
      <c r="C11567" t="s">
        <v>2243</v>
      </c>
      <c r="D11567" s="1">
        <v>46045</v>
      </c>
      <c r="E11567" t="s">
        <v>2244</v>
      </c>
      <c r="F11567">
        <v>9</v>
      </c>
      <c r="G11567">
        <v>236</v>
      </c>
      <c r="H11567" t="str">
        <f>VLOOKUP(G11567,[1]OPERADORES!$A:$B,2,0)</f>
        <v>DANIEL</v>
      </c>
      <c r="I11567" t="s">
        <v>21</v>
      </c>
      <c r="J11567" t="s">
        <v>2240</v>
      </c>
      <c r="K11567" t="s">
        <v>2241</v>
      </c>
      <c r="L11567">
        <v>10243</v>
      </c>
      <c r="M11567" t="s">
        <v>83</v>
      </c>
      <c r="O11567" t="s">
        <v>11</v>
      </c>
      <c r="P11567">
        <v>5102</v>
      </c>
      <c r="Q11567">
        <v>30</v>
      </c>
      <c r="R11567">
        <v>2.79</v>
      </c>
      <c r="S11567">
        <v>83.7</v>
      </c>
      <c r="T11567">
        <v>57.9</v>
      </c>
      <c r="U11567">
        <v>30.82</v>
      </c>
      <c r="V11567" t="str">
        <f>VLOOKUP(L11567,'[2]tabela de preços'!$A:$D,4,0)</f>
        <v>NORTON</v>
      </c>
      <c r="W11567" t="str">
        <f>VLOOKUP(L11567,'[2]tabela de preços'!$A:$F,6,0)</f>
        <v xml:space="preserve">DISCOS / LIXAS / ABRASIVOS </v>
      </c>
      <c r="X11567" t="str">
        <f>VLOOKUP(L11567,'[2]tabela de preços'!$A:$G,7,0)</f>
        <v>AUTOMOTIVO</v>
      </c>
    </row>
    <row r="11568" spans="1:24" x14ac:dyDescent="0.3">
      <c r="A11568" t="s">
        <v>2236</v>
      </c>
      <c r="B11568" t="s">
        <v>2237</v>
      </c>
      <c r="C11568" t="s">
        <v>2243</v>
      </c>
      <c r="D11568" s="1">
        <v>46045</v>
      </c>
      <c r="E11568" t="s">
        <v>2244</v>
      </c>
      <c r="F11568">
        <v>9</v>
      </c>
      <c r="G11568">
        <v>236</v>
      </c>
      <c r="H11568" t="str">
        <f>VLOOKUP(G11568,[1]OPERADORES!$A:$B,2,0)</f>
        <v>DANIEL</v>
      </c>
      <c r="I11568" t="s">
        <v>21</v>
      </c>
      <c r="J11568" t="s">
        <v>2240</v>
      </c>
      <c r="K11568" t="s">
        <v>2241</v>
      </c>
      <c r="L11568">
        <v>21861</v>
      </c>
      <c r="M11568" t="s">
        <v>2246</v>
      </c>
      <c r="O11568" t="s">
        <v>11</v>
      </c>
      <c r="P11568">
        <v>5403</v>
      </c>
      <c r="Q11568">
        <v>1</v>
      </c>
      <c r="R11568">
        <v>59.22</v>
      </c>
      <c r="S11568">
        <v>59.22</v>
      </c>
      <c r="T11568">
        <v>43.41</v>
      </c>
      <c r="U11568">
        <v>26.7</v>
      </c>
      <c r="V11568" t="str">
        <f>VLOOKUP(L11568,'[2]tabela de preços'!$A:$D,4,0)</f>
        <v>SIKKENS</v>
      </c>
      <c r="W11568" t="str">
        <f>VLOOKUP(L11568,'[2]tabela de preços'!$A:$F,6,0)</f>
        <v>PRIMER AUTOMOTIVO</v>
      </c>
      <c r="X11568" t="str">
        <f>VLOOKUP(L11568,'[2]tabela de preços'!$A:$G,7,0)</f>
        <v>AUTOMOTIVO</v>
      </c>
    </row>
    <row r="11569" spans="1:24" x14ac:dyDescent="0.3">
      <c r="A11569" t="s">
        <v>2236</v>
      </c>
      <c r="B11569" t="s">
        <v>2237</v>
      </c>
      <c r="C11569" t="s">
        <v>2247</v>
      </c>
      <c r="D11569" s="1">
        <v>46048</v>
      </c>
      <c r="F11569">
        <v>9</v>
      </c>
      <c r="G11569">
        <v>236</v>
      </c>
      <c r="H11569" t="str">
        <f>VLOOKUP(G11569,[1]OPERADORES!$A:$B,2,0)</f>
        <v>DANIEL</v>
      </c>
      <c r="I11569" t="s">
        <v>21</v>
      </c>
      <c r="J11569" t="s">
        <v>2240</v>
      </c>
      <c r="K11569" t="s">
        <v>2241</v>
      </c>
      <c r="L11569">
        <v>10242</v>
      </c>
      <c r="M11569" t="s">
        <v>82</v>
      </c>
      <c r="N11569" t="s">
        <v>2248</v>
      </c>
      <c r="O11569" t="s">
        <v>11</v>
      </c>
      <c r="P11569">
        <v>1202</v>
      </c>
      <c r="Q11569">
        <v>-10</v>
      </c>
      <c r="R11569">
        <v>2.79</v>
      </c>
      <c r="S11569">
        <v>-27.9</v>
      </c>
      <c r="T11569">
        <v>-22.4</v>
      </c>
      <c r="U11569">
        <v>19.71</v>
      </c>
      <c r="V11569" t="str">
        <f>VLOOKUP(L11569,'[2]tabela de preços'!$A:$D,4,0)</f>
        <v>NORTON</v>
      </c>
      <c r="W11569" t="str">
        <f>VLOOKUP(L11569,'[2]tabela de preços'!$A:$F,6,0)</f>
        <v xml:space="preserve">DISCOS / LIXAS / ABRASIVOS </v>
      </c>
      <c r="X11569" t="str">
        <f>VLOOKUP(L11569,'[2]tabela de preços'!$A:$G,7,0)</f>
        <v>AUTOMOTIVO</v>
      </c>
    </row>
    <row r="11570" spans="1:24" x14ac:dyDescent="0.3">
      <c r="A11570" t="s">
        <v>2236</v>
      </c>
      <c r="B11570" t="s">
        <v>2237</v>
      </c>
      <c r="C11570" t="s">
        <v>2247</v>
      </c>
      <c r="D11570" s="1">
        <v>46048</v>
      </c>
      <c r="F11570">
        <v>9</v>
      </c>
      <c r="G11570">
        <v>236</v>
      </c>
      <c r="H11570" t="str">
        <f>VLOOKUP(G11570,[1]OPERADORES!$A:$B,2,0)</f>
        <v>DANIEL</v>
      </c>
      <c r="I11570" t="s">
        <v>21</v>
      </c>
      <c r="J11570" t="s">
        <v>2240</v>
      </c>
      <c r="K11570" t="s">
        <v>2241</v>
      </c>
      <c r="L11570">
        <v>10243</v>
      </c>
      <c r="M11570" t="s">
        <v>83</v>
      </c>
      <c r="N11570" t="s">
        <v>2248</v>
      </c>
      <c r="O11570" t="s">
        <v>11</v>
      </c>
      <c r="P11570">
        <v>1202</v>
      </c>
      <c r="Q11570">
        <v>-30</v>
      </c>
      <c r="R11570">
        <v>2.79</v>
      </c>
      <c r="S11570">
        <v>-83.7</v>
      </c>
      <c r="T11570">
        <v>-57.9</v>
      </c>
      <c r="U11570">
        <v>30.82</v>
      </c>
      <c r="V11570" t="str">
        <f>VLOOKUP(L11570,'[2]tabela de preços'!$A:$D,4,0)</f>
        <v>NORTON</v>
      </c>
      <c r="W11570" t="str">
        <f>VLOOKUP(L11570,'[2]tabela de preços'!$A:$F,6,0)</f>
        <v xml:space="preserve">DISCOS / LIXAS / ABRASIVOS </v>
      </c>
      <c r="X11570" t="str">
        <f>VLOOKUP(L11570,'[2]tabela de preços'!$A:$G,7,0)</f>
        <v>AUTOMOTIVO</v>
      </c>
    </row>
    <row r="11571" spans="1:24" x14ac:dyDescent="0.3">
      <c r="A11571" t="s">
        <v>2236</v>
      </c>
      <c r="B11571" t="s">
        <v>2237</v>
      </c>
      <c r="C11571" t="s">
        <v>2249</v>
      </c>
      <c r="D11571" s="1">
        <v>46048</v>
      </c>
      <c r="E11571" t="s">
        <v>2250</v>
      </c>
      <c r="F11571">
        <v>9</v>
      </c>
      <c r="G11571">
        <v>236</v>
      </c>
      <c r="H11571" t="str">
        <f>VLOOKUP(G11571,[1]OPERADORES!$A:$B,2,0)</f>
        <v>DANIEL</v>
      </c>
      <c r="I11571" t="s">
        <v>21</v>
      </c>
      <c r="J11571" t="s">
        <v>2240</v>
      </c>
      <c r="K11571" t="s">
        <v>2241</v>
      </c>
      <c r="L11571">
        <v>10230</v>
      </c>
      <c r="M11571" t="s">
        <v>193</v>
      </c>
      <c r="O11571" t="s">
        <v>11</v>
      </c>
      <c r="P11571">
        <v>5102</v>
      </c>
      <c r="Q11571">
        <v>10</v>
      </c>
      <c r="R11571">
        <v>2.79</v>
      </c>
      <c r="S11571">
        <v>27.9</v>
      </c>
      <c r="T11571">
        <v>23.2</v>
      </c>
      <c r="U11571">
        <v>16.850000000000001</v>
      </c>
      <c r="V11571" t="str">
        <f>VLOOKUP(L11571,'[2]tabela de preços'!$A:$D,4,0)</f>
        <v>NORTON</v>
      </c>
      <c r="W11571" t="str">
        <f>VLOOKUP(L11571,'[2]tabela de preços'!$A:$F,6,0)</f>
        <v xml:space="preserve">DISCOS / LIXAS / ABRASIVOS </v>
      </c>
      <c r="X11571" t="str">
        <f>VLOOKUP(L11571,'[2]tabela de preços'!$A:$G,7,0)</f>
        <v>AUTOMOTIVO</v>
      </c>
    </row>
    <row r="11572" spans="1:24" x14ac:dyDescent="0.3">
      <c r="A11572" t="s">
        <v>2236</v>
      </c>
      <c r="B11572" t="s">
        <v>2237</v>
      </c>
      <c r="C11572" t="s">
        <v>2249</v>
      </c>
      <c r="D11572" s="1">
        <v>46048</v>
      </c>
      <c r="E11572" t="s">
        <v>2250</v>
      </c>
      <c r="F11572">
        <v>9</v>
      </c>
      <c r="G11572">
        <v>236</v>
      </c>
      <c r="H11572" t="str">
        <f>VLOOKUP(G11572,[1]OPERADORES!$A:$B,2,0)</f>
        <v>DANIEL</v>
      </c>
      <c r="I11572" t="s">
        <v>21</v>
      </c>
      <c r="J11572" t="s">
        <v>2240</v>
      </c>
      <c r="K11572" t="s">
        <v>2241</v>
      </c>
      <c r="L11572">
        <v>10232</v>
      </c>
      <c r="M11572" t="s">
        <v>134</v>
      </c>
      <c r="O11572" t="s">
        <v>11</v>
      </c>
      <c r="P11572">
        <v>5102</v>
      </c>
      <c r="Q11572">
        <v>30</v>
      </c>
      <c r="R11572">
        <v>2.79</v>
      </c>
      <c r="S11572">
        <v>83.7</v>
      </c>
      <c r="T11572">
        <v>67.5</v>
      </c>
      <c r="U11572">
        <v>19.350000000000001</v>
      </c>
      <c r="V11572" t="str">
        <f>VLOOKUP(L11572,'[2]tabela de preços'!$A:$D,4,0)</f>
        <v>NORTON</v>
      </c>
      <c r="W11572" t="str">
        <f>VLOOKUP(L11572,'[2]tabela de preços'!$A:$F,6,0)</f>
        <v xml:space="preserve">DISCOS / LIXAS / ABRASIVOS </v>
      </c>
      <c r="X11572" t="str">
        <f>VLOOKUP(L11572,'[2]tabela de preços'!$A:$G,7,0)</f>
        <v>AUTOMOTIVO</v>
      </c>
    </row>
    <row r="11573" spans="1:24" x14ac:dyDescent="0.3">
      <c r="A11573" t="s">
        <v>2236</v>
      </c>
      <c r="B11573" t="s">
        <v>2237</v>
      </c>
      <c r="C11573" t="s">
        <v>3314</v>
      </c>
      <c r="D11573" s="1">
        <v>46065</v>
      </c>
      <c r="E11573" t="s">
        <v>3315</v>
      </c>
      <c r="F11573">
        <v>9</v>
      </c>
      <c r="G11573">
        <v>236</v>
      </c>
      <c r="H11573" t="str">
        <f>VLOOKUP(G11573,[1]OPERADORES!$A:$B,2,0)</f>
        <v>DANIEL</v>
      </c>
      <c r="I11573" t="s">
        <v>21</v>
      </c>
      <c r="J11573" t="s">
        <v>2240</v>
      </c>
      <c r="K11573" t="s">
        <v>2241</v>
      </c>
      <c r="L11573">
        <v>21860</v>
      </c>
      <c r="M11573" t="s">
        <v>2038</v>
      </c>
      <c r="O11573" t="s">
        <v>11</v>
      </c>
      <c r="P11573">
        <v>5403</v>
      </c>
      <c r="Q11573">
        <v>3</v>
      </c>
      <c r="R11573">
        <v>63.48</v>
      </c>
      <c r="S11573">
        <v>190.44</v>
      </c>
      <c r="T11573">
        <v>139.62</v>
      </c>
      <c r="U11573">
        <v>26.69</v>
      </c>
      <c r="V11573" t="str">
        <f>VLOOKUP(L11573,'[2]tabela de preços'!$A:$D,4,0)</f>
        <v>SIKKENS</v>
      </c>
      <c r="W11573" t="str">
        <f>VLOOKUP(L11573,'[2]tabela de preços'!$A:$F,6,0)</f>
        <v>VERNIZ AUTOMOTIVO</v>
      </c>
      <c r="X11573" t="str">
        <f>VLOOKUP(L11573,'[2]tabela de preços'!$A:$G,7,0)</f>
        <v>AUTOMOTIVO</v>
      </c>
    </row>
    <row r="11574" spans="1:24" x14ac:dyDescent="0.3">
      <c r="A11574" t="s">
        <v>2236</v>
      </c>
      <c r="B11574" t="s">
        <v>2237</v>
      </c>
      <c r="C11574" t="s">
        <v>3314</v>
      </c>
      <c r="D11574" s="1">
        <v>46065</v>
      </c>
      <c r="E11574" t="s">
        <v>3315</v>
      </c>
      <c r="F11574">
        <v>9</v>
      </c>
      <c r="G11574">
        <v>236</v>
      </c>
      <c r="H11574" t="str">
        <f>VLOOKUP(G11574,[1]OPERADORES!$A:$B,2,0)</f>
        <v>DANIEL</v>
      </c>
      <c r="I11574" t="s">
        <v>21</v>
      </c>
      <c r="J11574" t="s">
        <v>2240</v>
      </c>
      <c r="K11574" t="s">
        <v>2241</v>
      </c>
      <c r="L11574">
        <v>10224</v>
      </c>
      <c r="M11574" t="s">
        <v>270</v>
      </c>
      <c r="O11574" t="s">
        <v>11</v>
      </c>
      <c r="P11574">
        <v>5102</v>
      </c>
      <c r="Q11574">
        <v>10</v>
      </c>
      <c r="R11574">
        <v>2.79</v>
      </c>
      <c r="S11574">
        <v>27.9</v>
      </c>
      <c r="T11574">
        <v>23.2</v>
      </c>
      <c r="U11574">
        <v>16.850000000000001</v>
      </c>
      <c r="V11574" t="str">
        <f>VLOOKUP(L11574,'[2]tabela de preços'!$A:$D,4,0)</f>
        <v>NORTON</v>
      </c>
      <c r="W11574" t="str">
        <f>VLOOKUP(L11574,'[2]tabela de preços'!$A:$F,6,0)</f>
        <v xml:space="preserve">DISCOS / LIXAS / ABRASIVOS </v>
      </c>
      <c r="X11574" t="str">
        <f>VLOOKUP(L11574,'[2]tabela de preços'!$A:$G,7,0)</f>
        <v>AUTOMOTIVO</v>
      </c>
    </row>
    <row r="11575" spans="1:24" x14ac:dyDescent="0.3">
      <c r="A11575" t="s">
        <v>2236</v>
      </c>
      <c r="B11575" t="s">
        <v>2237</v>
      </c>
      <c r="C11575" t="s">
        <v>3314</v>
      </c>
      <c r="D11575" s="1">
        <v>46065</v>
      </c>
      <c r="E11575" t="s">
        <v>3315</v>
      </c>
      <c r="F11575">
        <v>9</v>
      </c>
      <c r="G11575">
        <v>236</v>
      </c>
      <c r="H11575" t="str">
        <f>VLOOKUP(G11575,[1]OPERADORES!$A:$B,2,0)</f>
        <v>DANIEL</v>
      </c>
      <c r="I11575" t="s">
        <v>21</v>
      </c>
      <c r="J11575" t="s">
        <v>2240</v>
      </c>
      <c r="K11575" t="s">
        <v>2241</v>
      </c>
      <c r="L11575">
        <v>10228</v>
      </c>
      <c r="M11575" t="s">
        <v>3316</v>
      </c>
      <c r="O11575" t="s">
        <v>11</v>
      </c>
      <c r="P11575">
        <v>5102</v>
      </c>
      <c r="Q11575">
        <v>10</v>
      </c>
      <c r="R11575">
        <v>2.79</v>
      </c>
      <c r="S11575">
        <v>27.9</v>
      </c>
      <c r="T11575">
        <v>23.6</v>
      </c>
      <c r="U11575">
        <v>15.41</v>
      </c>
      <c r="V11575" t="str">
        <f>VLOOKUP(L11575,'[2]tabela de preços'!$A:$D,4,0)</f>
        <v>NORTON</v>
      </c>
      <c r="W11575" t="str">
        <f>VLOOKUP(L11575,'[2]tabela de preços'!$A:$F,6,0)</f>
        <v xml:space="preserve">DISCOS / LIXAS / ABRASIVOS </v>
      </c>
      <c r="X11575" t="str">
        <f>VLOOKUP(L11575,'[2]tabela de preços'!$A:$G,7,0)</f>
        <v>AUTOMOTIVO</v>
      </c>
    </row>
    <row r="11576" spans="1:24" x14ac:dyDescent="0.3">
      <c r="A11576" t="s">
        <v>2236</v>
      </c>
      <c r="B11576" t="s">
        <v>2237</v>
      </c>
      <c r="C11576" t="s">
        <v>3314</v>
      </c>
      <c r="D11576" s="1">
        <v>46065</v>
      </c>
      <c r="E11576" t="s">
        <v>3315</v>
      </c>
      <c r="F11576">
        <v>9</v>
      </c>
      <c r="G11576">
        <v>236</v>
      </c>
      <c r="H11576" t="str">
        <f>VLOOKUP(G11576,[1]OPERADORES!$A:$B,2,0)</f>
        <v>DANIEL</v>
      </c>
      <c r="I11576" t="s">
        <v>21</v>
      </c>
      <c r="J11576" t="s">
        <v>2240</v>
      </c>
      <c r="K11576" t="s">
        <v>2241</v>
      </c>
      <c r="L11576">
        <v>20135</v>
      </c>
      <c r="M11576" t="s">
        <v>459</v>
      </c>
      <c r="O11576" t="s">
        <v>11</v>
      </c>
      <c r="P11576">
        <v>5102</v>
      </c>
      <c r="Q11576">
        <v>2</v>
      </c>
      <c r="R11576">
        <v>29.85</v>
      </c>
      <c r="S11576">
        <v>59.7</v>
      </c>
      <c r="T11576">
        <v>38.520000000000003</v>
      </c>
      <c r="U11576">
        <v>35.479999999999997</v>
      </c>
      <c r="V11576" t="str">
        <f>VLOOKUP(L11576,'[2]tabela de preços'!$A:$D,4,0)</f>
        <v>3M</v>
      </c>
      <c r="W11576" t="str">
        <f>VLOOKUP(L11576,'[2]tabela de preços'!$A:$F,6,0)</f>
        <v>DISCO TRIZACT</v>
      </c>
      <c r="X11576" t="str">
        <f>VLOOKUP(L11576,'[2]tabela de preços'!$A:$G,7,0)</f>
        <v>AUTOMOTIVO</v>
      </c>
    </row>
    <row r="11577" spans="1:24" x14ac:dyDescent="0.3">
      <c r="A11577" t="s">
        <v>2236</v>
      </c>
      <c r="B11577" t="s">
        <v>2237</v>
      </c>
      <c r="C11577" t="s">
        <v>3314</v>
      </c>
      <c r="D11577" s="1">
        <v>46065</v>
      </c>
      <c r="E11577" t="s">
        <v>3315</v>
      </c>
      <c r="F11577">
        <v>9</v>
      </c>
      <c r="G11577">
        <v>236</v>
      </c>
      <c r="H11577" t="str">
        <f>VLOOKUP(G11577,[1]OPERADORES!$A:$B,2,0)</f>
        <v>DANIEL</v>
      </c>
      <c r="I11577" t="s">
        <v>21</v>
      </c>
      <c r="J11577" t="s">
        <v>2240</v>
      </c>
      <c r="K11577" t="s">
        <v>2241</v>
      </c>
      <c r="L11577">
        <v>21862</v>
      </c>
      <c r="M11577" t="s">
        <v>2040</v>
      </c>
      <c r="O11577" t="s">
        <v>11</v>
      </c>
      <c r="P11577">
        <v>5102</v>
      </c>
      <c r="Q11577">
        <v>3</v>
      </c>
      <c r="R11577">
        <v>30.85</v>
      </c>
      <c r="S11577">
        <v>92.55</v>
      </c>
      <c r="T11577">
        <v>67.86</v>
      </c>
      <c r="U11577">
        <v>26.68</v>
      </c>
      <c r="V11577" t="str">
        <f>VLOOKUP(L11577,'[2]tabela de preços'!$A:$D,4,0)</f>
        <v>SIKKENS</v>
      </c>
      <c r="W11577" t="str">
        <f>VLOOKUP(L11577,'[2]tabela de preços'!$A:$F,6,0)</f>
        <v>CATALISADORES INDIVIDUAS</v>
      </c>
      <c r="X11577" t="str">
        <f>VLOOKUP(L11577,'[2]tabela de preços'!$A:$G,7,0)</f>
        <v>AUTOMOTIVO</v>
      </c>
    </row>
    <row r="11578" spans="1:24" x14ac:dyDescent="0.3">
      <c r="A11578" t="s">
        <v>2236</v>
      </c>
      <c r="B11578" t="s">
        <v>2237</v>
      </c>
      <c r="C11578" t="s">
        <v>3314</v>
      </c>
      <c r="D11578" s="1">
        <v>46065</v>
      </c>
      <c r="E11578" t="s">
        <v>3315</v>
      </c>
      <c r="F11578">
        <v>9</v>
      </c>
      <c r="G11578">
        <v>236</v>
      </c>
      <c r="H11578" t="str">
        <f>VLOOKUP(G11578,[1]OPERADORES!$A:$B,2,0)</f>
        <v>DANIEL</v>
      </c>
      <c r="I11578" t="s">
        <v>21</v>
      </c>
      <c r="J11578" t="s">
        <v>2240</v>
      </c>
      <c r="K11578" t="s">
        <v>2241</v>
      </c>
      <c r="L11578">
        <v>21125</v>
      </c>
      <c r="M11578" t="s">
        <v>2242</v>
      </c>
      <c r="O11578" t="s">
        <v>11</v>
      </c>
      <c r="P11578">
        <v>5102</v>
      </c>
      <c r="Q11578">
        <v>2</v>
      </c>
      <c r="R11578">
        <v>47.86</v>
      </c>
      <c r="S11578">
        <v>95.72</v>
      </c>
      <c r="T11578">
        <v>72.64</v>
      </c>
      <c r="U11578">
        <v>24.11</v>
      </c>
      <c r="V11578" t="str">
        <f>VLOOKUP(L11578,'[2]tabela de preços'!$A:$D,4,0)</f>
        <v>PURPLEX</v>
      </c>
      <c r="W11578" t="str">
        <f>VLOOKUP(L11578,'[2]tabela de preços'!$A:$F,6,0)</f>
        <v>TACO LIXADOR</v>
      </c>
      <c r="X11578" t="str">
        <f>VLOOKUP(L11578,'[2]tabela de preços'!$A:$G,7,0)</f>
        <v>AUTOMOTIVO</v>
      </c>
    </row>
    <row r="11579" spans="1:24" x14ac:dyDescent="0.3">
      <c r="A11579" t="s">
        <v>2236</v>
      </c>
      <c r="B11579" t="s">
        <v>2237</v>
      </c>
      <c r="C11579" t="s">
        <v>3715</v>
      </c>
      <c r="D11579" s="1">
        <v>46078</v>
      </c>
      <c r="E11579" t="s">
        <v>3716</v>
      </c>
      <c r="F11579">
        <v>9</v>
      </c>
      <c r="G11579">
        <v>236</v>
      </c>
      <c r="H11579" t="str">
        <f>VLOOKUP(G11579,[1]OPERADORES!$A:$B,2,0)</f>
        <v>DANIEL</v>
      </c>
      <c r="I11579" t="s">
        <v>21</v>
      </c>
      <c r="J11579" t="s">
        <v>2240</v>
      </c>
      <c r="K11579" t="s">
        <v>2241</v>
      </c>
      <c r="L11579">
        <v>24248</v>
      </c>
      <c r="M11579" t="s">
        <v>107</v>
      </c>
      <c r="O11579" t="s">
        <v>11</v>
      </c>
      <c r="P11579">
        <v>5102</v>
      </c>
      <c r="Q11579">
        <v>4</v>
      </c>
      <c r="R11579">
        <v>8</v>
      </c>
      <c r="S11579">
        <v>32</v>
      </c>
      <c r="T11579">
        <v>26</v>
      </c>
      <c r="U11579">
        <v>18.75</v>
      </c>
      <c r="V11579" t="str">
        <f>VLOOKUP(L11579,'[2]tabela de preços'!$A:$D,4,0)</f>
        <v>SHERWIN WILLIAMS</v>
      </c>
      <c r="W11579" t="str">
        <f>VLOOKUP(L11579,'[2]tabela de preços'!$A:$F,6,0)</f>
        <v>PRIMER AUTOMOTIVO</v>
      </c>
      <c r="X11579" t="str">
        <f>VLOOKUP(L11579,'[2]tabela de preços'!$A:$G,7,0)</f>
        <v>AUTOMOTIVO</v>
      </c>
    </row>
    <row r="11580" spans="1:24" x14ac:dyDescent="0.3">
      <c r="A11580" t="s">
        <v>2236</v>
      </c>
      <c r="B11580" t="s">
        <v>2237</v>
      </c>
      <c r="C11580" t="s">
        <v>3715</v>
      </c>
      <c r="D11580" s="1">
        <v>46078</v>
      </c>
      <c r="E11580" t="s">
        <v>3716</v>
      </c>
      <c r="F11580">
        <v>9</v>
      </c>
      <c r="G11580">
        <v>236</v>
      </c>
      <c r="H11580" t="str">
        <f>VLOOKUP(G11580,[1]OPERADORES!$A:$B,2,0)</f>
        <v>DANIEL</v>
      </c>
      <c r="I11580" t="s">
        <v>21</v>
      </c>
      <c r="J11580" t="s">
        <v>2240</v>
      </c>
      <c r="K11580" t="s">
        <v>2241</v>
      </c>
      <c r="L11580">
        <v>20817</v>
      </c>
      <c r="M11580" t="s">
        <v>153</v>
      </c>
      <c r="O11580" t="s">
        <v>11</v>
      </c>
      <c r="P11580">
        <v>5102</v>
      </c>
      <c r="Q11580">
        <v>3</v>
      </c>
      <c r="R11580">
        <v>22.89</v>
      </c>
      <c r="S11580">
        <v>68.67</v>
      </c>
      <c r="T11580">
        <v>55.86</v>
      </c>
      <c r="U11580">
        <v>18.649999999999999</v>
      </c>
      <c r="V11580" t="str">
        <f>VLOOKUP(L11580,'[2]tabela de preços'!$A:$D,4,0)</f>
        <v>AUTO AMERICA</v>
      </c>
      <c r="W11580" t="str">
        <f>VLOOKUP(L11580,'[2]tabela de preços'!$A:$F,6,0)</f>
        <v>MASSA DE POLIR</v>
      </c>
      <c r="X11580" t="str">
        <f>VLOOKUP(L11580,'[2]tabela de preços'!$A:$G,7,0)</f>
        <v>AUTOMOTIVO</v>
      </c>
    </row>
    <row r="11581" spans="1:24" x14ac:dyDescent="0.3">
      <c r="A11581" t="s">
        <v>2236</v>
      </c>
      <c r="B11581" t="s">
        <v>2237</v>
      </c>
      <c r="C11581" t="s">
        <v>3715</v>
      </c>
      <c r="D11581" s="1">
        <v>46078</v>
      </c>
      <c r="E11581" t="s">
        <v>3716</v>
      </c>
      <c r="F11581">
        <v>9</v>
      </c>
      <c r="G11581">
        <v>236</v>
      </c>
      <c r="H11581" t="str">
        <f>VLOOKUP(G11581,[1]OPERADORES!$A:$B,2,0)</f>
        <v>DANIEL</v>
      </c>
      <c r="I11581" t="s">
        <v>21</v>
      </c>
      <c r="J11581" t="s">
        <v>2240</v>
      </c>
      <c r="K11581" t="s">
        <v>2241</v>
      </c>
      <c r="L11581">
        <v>23267</v>
      </c>
      <c r="M11581" t="s">
        <v>164</v>
      </c>
      <c r="O11581" t="s">
        <v>11</v>
      </c>
      <c r="P11581">
        <v>5102</v>
      </c>
      <c r="Q11581">
        <v>3</v>
      </c>
      <c r="R11581">
        <v>22.89</v>
      </c>
      <c r="S11581">
        <v>68.67</v>
      </c>
      <c r="T11581">
        <v>55.86</v>
      </c>
      <c r="U11581">
        <v>18.649999999999999</v>
      </c>
      <c r="V11581" t="str">
        <f>VLOOKUP(L11581,'[2]tabela de preços'!$A:$D,4,0)</f>
        <v>ANJO</v>
      </c>
      <c r="W11581" t="str">
        <f>VLOOKUP(L11581,'[2]tabela de preços'!$A:$F,6,0)</f>
        <v>MASSA POLIÉSTER</v>
      </c>
      <c r="X11581" t="str">
        <f>VLOOKUP(L11581,'[2]tabela de preços'!$A:$G,7,0)</f>
        <v>AUTOMOTIVO</v>
      </c>
    </row>
    <row r="11582" spans="1:24" x14ac:dyDescent="0.3">
      <c r="A11582" t="s">
        <v>2236</v>
      </c>
      <c r="B11582" t="s">
        <v>2237</v>
      </c>
      <c r="C11582" t="s">
        <v>3715</v>
      </c>
      <c r="D11582" s="1">
        <v>46078</v>
      </c>
      <c r="E11582" t="s">
        <v>3716</v>
      </c>
      <c r="F11582">
        <v>9</v>
      </c>
      <c r="G11582">
        <v>236</v>
      </c>
      <c r="H11582" t="str">
        <f>VLOOKUP(G11582,[1]OPERADORES!$A:$B,2,0)</f>
        <v>DANIEL</v>
      </c>
      <c r="I11582" t="s">
        <v>21</v>
      </c>
      <c r="J11582" t="s">
        <v>2240</v>
      </c>
      <c r="K11582" t="s">
        <v>2241</v>
      </c>
      <c r="L11582">
        <v>24247</v>
      </c>
      <c r="M11582" t="s">
        <v>160</v>
      </c>
      <c r="O11582" t="s">
        <v>11</v>
      </c>
      <c r="P11582">
        <v>5403</v>
      </c>
      <c r="Q11582">
        <v>4</v>
      </c>
      <c r="R11582">
        <v>21</v>
      </c>
      <c r="S11582">
        <v>84</v>
      </c>
      <c r="T11582">
        <v>67.48</v>
      </c>
      <c r="U11582">
        <v>19.670000000000002</v>
      </c>
      <c r="V11582" t="str">
        <f>VLOOKUP(L11582,'[2]tabela de preços'!$A:$D,4,0)</f>
        <v>SHERWIN WILLIAMS</v>
      </c>
      <c r="W11582" t="str">
        <f>VLOOKUP(L11582,'[2]tabela de preços'!$A:$F,6,0)</f>
        <v>PRIMER AUTOMOTIVO</v>
      </c>
      <c r="X11582" t="str">
        <f>VLOOKUP(L11582,'[2]tabela de preços'!$A:$G,7,0)</f>
        <v>AUTOMOTIVO</v>
      </c>
    </row>
    <row r="11583" spans="1:24" x14ac:dyDescent="0.3">
      <c r="A11583" t="s">
        <v>2236</v>
      </c>
      <c r="B11583" t="s">
        <v>2237</v>
      </c>
      <c r="C11583" t="s">
        <v>3715</v>
      </c>
      <c r="D11583" s="1">
        <v>46078</v>
      </c>
      <c r="E11583" t="s">
        <v>3716</v>
      </c>
      <c r="F11583">
        <v>9</v>
      </c>
      <c r="G11583">
        <v>236</v>
      </c>
      <c r="H11583" t="str">
        <f>VLOOKUP(G11583,[1]OPERADORES!$A:$B,2,0)</f>
        <v>DANIEL</v>
      </c>
      <c r="I11583" t="s">
        <v>21</v>
      </c>
      <c r="J11583" t="s">
        <v>2240</v>
      </c>
      <c r="K11583" t="s">
        <v>2241</v>
      </c>
      <c r="L11583">
        <v>20414</v>
      </c>
      <c r="M11583" t="s">
        <v>112</v>
      </c>
      <c r="O11583" t="s">
        <v>11</v>
      </c>
      <c r="P11583">
        <v>5102</v>
      </c>
      <c r="Q11583">
        <v>4</v>
      </c>
      <c r="R11583">
        <v>21.89</v>
      </c>
      <c r="S11583">
        <v>87.56</v>
      </c>
      <c r="T11583">
        <v>72</v>
      </c>
      <c r="U11583">
        <v>17.77</v>
      </c>
      <c r="V11583" t="str">
        <f>VLOOKUP(L11583,'[2]tabela de preços'!$A:$D,4,0)</f>
        <v>SHERWIN WILLIAMS</v>
      </c>
      <c r="W11583" t="str">
        <f>VLOOKUP(L11583,'[2]tabela de preços'!$A:$F,6,0)</f>
        <v>DILUENTE</v>
      </c>
      <c r="X11583" t="str">
        <f>VLOOKUP(L11583,'[2]tabela de preços'!$A:$G,7,0)</f>
        <v>AUTOMOTIVO</v>
      </c>
    </row>
    <row r="11584" spans="1:24" x14ac:dyDescent="0.3">
      <c r="A11584" t="s">
        <v>2236</v>
      </c>
      <c r="B11584" t="s">
        <v>2237</v>
      </c>
      <c r="C11584" t="s">
        <v>4041</v>
      </c>
      <c r="D11584" s="1">
        <v>46084</v>
      </c>
      <c r="E11584" t="s">
        <v>4042</v>
      </c>
      <c r="F11584">
        <v>9</v>
      </c>
      <c r="G11584">
        <v>236</v>
      </c>
      <c r="H11584" t="str">
        <f>VLOOKUP(G11584,[1]OPERADORES!$A:$B,2,0)</f>
        <v>DANIEL</v>
      </c>
      <c r="I11584" t="s">
        <v>21</v>
      </c>
      <c r="J11584" t="s">
        <v>2240</v>
      </c>
      <c r="K11584" t="s">
        <v>2241</v>
      </c>
      <c r="L11584">
        <v>21860</v>
      </c>
      <c r="M11584" t="s">
        <v>2038</v>
      </c>
      <c r="O11584" t="s">
        <v>11</v>
      </c>
      <c r="P11584">
        <v>5403</v>
      </c>
      <c r="Q11584">
        <v>2</v>
      </c>
      <c r="R11584">
        <v>63.48</v>
      </c>
      <c r="S11584">
        <v>126.96</v>
      </c>
      <c r="T11584">
        <v>93.08</v>
      </c>
      <c r="U11584">
        <v>26.69</v>
      </c>
      <c r="V11584" t="str">
        <f>VLOOKUP(L11584,'[2]tabela de preços'!$A:$D,4,0)</f>
        <v>SIKKENS</v>
      </c>
      <c r="W11584" t="str">
        <f>VLOOKUP(L11584,'[2]tabela de preços'!$A:$F,6,0)</f>
        <v>VERNIZ AUTOMOTIVO</v>
      </c>
      <c r="X11584" t="str">
        <f>VLOOKUP(L11584,'[2]tabela de preços'!$A:$G,7,0)</f>
        <v>AUTOMOTIVO</v>
      </c>
    </row>
    <row r="11585" spans="1:24" x14ac:dyDescent="0.3">
      <c r="A11585" t="s">
        <v>2236</v>
      </c>
      <c r="B11585" t="s">
        <v>2237</v>
      </c>
      <c r="C11585" t="s">
        <v>4041</v>
      </c>
      <c r="D11585" s="1">
        <v>46084</v>
      </c>
      <c r="E11585" t="s">
        <v>4042</v>
      </c>
      <c r="F11585">
        <v>9</v>
      </c>
      <c r="G11585">
        <v>236</v>
      </c>
      <c r="H11585" t="str">
        <f>VLOOKUP(G11585,[1]OPERADORES!$A:$B,2,0)</f>
        <v>DANIEL</v>
      </c>
      <c r="I11585" t="s">
        <v>21</v>
      </c>
      <c r="J11585" t="s">
        <v>2240</v>
      </c>
      <c r="K11585" t="s">
        <v>2241</v>
      </c>
      <c r="L11585">
        <v>20099</v>
      </c>
      <c r="M11585" t="s">
        <v>1308</v>
      </c>
      <c r="O11585" t="s">
        <v>11</v>
      </c>
      <c r="P11585">
        <v>5403</v>
      </c>
      <c r="Q11585">
        <v>2</v>
      </c>
      <c r="R11585">
        <v>16.239999999999998</v>
      </c>
      <c r="S11585">
        <v>32.479999999999997</v>
      </c>
      <c r="T11585">
        <v>23.82</v>
      </c>
      <c r="U11585">
        <v>26.66</v>
      </c>
      <c r="V11585" t="str">
        <f>VLOOKUP(L11585,'[2]tabela de preços'!$A:$D,4,0)</f>
        <v>MAXI RUBBER</v>
      </c>
      <c r="W11585" t="str">
        <f>VLOOKUP(L11585,'[2]tabela de preços'!$A:$F,6,0)</f>
        <v>BATIDA DE PEDRA</v>
      </c>
      <c r="X11585" t="str">
        <f>VLOOKUP(L11585,'[2]tabela de preços'!$A:$G,7,0)</f>
        <v>AUTOMOTIVO</v>
      </c>
    </row>
    <row r="11586" spans="1:24" x14ac:dyDescent="0.3">
      <c r="A11586" t="s">
        <v>2236</v>
      </c>
      <c r="B11586" t="s">
        <v>2237</v>
      </c>
      <c r="C11586" t="s">
        <v>4041</v>
      </c>
      <c r="D11586" s="1">
        <v>46084</v>
      </c>
      <c r="E11586" t="s">
        <v>4042</v>
      </c>
      <c r="F11586">
        <v>9</v>
      </c>
      <c r="G11586">
        <v>236</v>
      </c>
      <c r="H11586" t="str">
        <f>VLOOKUP(G11586,[1]OPERADORES!$A:$B,2,0)</f>
        <v>DANIEL</v>
      </c>
      <c r="I11586" t="s">
        <v>21</v>
      </c>
      <c r="J11586" t="s">
        <v>2240</v>
      </c>
      <c r="K11586" t="s">
        <v>2241</v>
      </c>
      <c r="L11586">
        <v>23714</v>
      </c>
      <c r="M11586" t="s">
        <v>213</v>
      </c>
      <c r="O11586" t="s">
        <v>11</v>
      </c>
      <c r="P11586">
        <v>5102</v>
      </c>
      <c r="Q11586">
        <v>2</v>
      </c>
      <c r="R11586">
        <v>43.1</v>
      </c>
      <c r="S11586">
        <v>86.2</v>
      </c>
      <c r="T11586">
        <v>61.8</v>
      </c>
      <c r="U11586">
        <v>28.31</v>
      </c>
      <c r="V11586" t="str">
        <f>VLOOKUP(L11586,'[2]tabela de preços'!$A:$D,4,0)</f>
        <v>NEW PAD</v>
      </c>
      <c r="W11586" t="str">
        <f>VLOOKUP(L11586,'[2]tabela de preços'!$A:$F,6,0)</f>
        <v>BOINAS PARA POLIMENTO</v>
      </c>
      <c r="X11586" t="str">
        <f>VLOOKUP(L11586,'[2]tabela de preços'!$A:$G,7,0)</f>
        <v>AUTOMOTIVO</v>
      </c>
    </row>
    <row r="11587" spans="1:24" x14ac:dyDescent="0.3">
      <c r="A11587" t="s">
        <v>2236</v>
      </c>
      <c r="B11587" t="s">
        <v>2237</v>
      </c>
      <c r="C11587" t="s">
        <v>4041</v>
      </c>
      <c r="D11587" s="1">
        <v>46084</v>
      </c>
      <c r="E11587" t="s">
        <v>4042</v>
      </c>
      <c r="F11587">
        <v>9</v>
      </c>
      <c r="G11587">
        <v>236</v>
      </c>
      <c r="H11587" t="str">
        <f>VLOOKUP(G11587,[1]OPERADORES!$A:$B,2,0)</f>
        <v>DANIEL</v>
      </c>
      <c r="I11587" t="s">
        <v>21</v>
      </c>
      <c r="J11587" t="s">
        <v>2240</v>
      </c>
      <c r="K11587" t="s">
        <v>2241</v>
      </c>
      <c r="L11587">
        <v>84543</v>
      </c>
      <c r="M11587" t="s">
        <v>2671</v>
      </c>
      <c r="O11587" t="s">
        <v>11</v>
      </c>
      <c r="P11587">
        <v>5102</v>
      </c>
      <c r="Q11587">
        <v>1</v>
      </c>
      <c r="R11587">
        <v>81.87</v>
      </c>
      <c r="S11587">
        <v>81.87</v>
      </c>
      <c r="T11587">
        <v>62.14</v>
      </c>
      <c r="U11587">
        <v>24.1</v>
      </c>
      <c r="V11587" t="str">
        <f>VLOOKUP(L11587,'[2]tabela de preços'!$A:$D,4,0)</f>
        <v>VONIXX</v>
      </c>
      <c r="W11587" t="str">
        <f>VLOOKUP(L11587,'[2]tabela de preços'!$A:$F,6,0)</f>
        <v>LINHA DE HIGENIZAÇÃO E ESTÉTICA  AUTOMOTIVA</v>
      </c>
      <c r="X11587" t="str">
        <f>VLOOKUP(L11587,'[2]tabela de preços'!$A:$G,7,0)</f>
        <v>AUTOMOTIVO</v>
      </c>
    </row>
    <row r="11588" spans="1:24" x14ac:dyDescent="0.3">
      <c r="A11588" t="s">
        <v>2236</v>
      </c>
      <c r="B11588" t="s">
        <v>2237</v>
      </c>
      <c r="C11588" t="s">
        <v>4041</v>
      </c>
      <c r="D11588" s="1">
        <v>46084</v>
      </c>
      <c r="E11588" t="s">
        <v>4042</v>
      </c>
      <c r="F11588">
        <v>9</v>
      </c>
      <c r="G11588">
        <v>236</v>
      </c>
      <c r="H11588" t="str">
        <f>VLOOKUP(G11588,[1]OPERADORES!$A:$B,2,0)</f>
        <v>DANIEL</v>
      </c>
      <c r="I11588" t="s">
        <v>21</v>
      </c>
      <c r="J11588" t="s">
        <v>2240</v>
      </c>
      <c r="K11588" t="s">
        <v>2241</v>
      </c>
      <c r="L11588">
        <v>20135</v>
      </c>
      <c r="M11588" t="s">
        <v>459</v>
      </c>
      <c r="O11588" t="s">
        <v>11</v>
      </c>
      <c r="P11588">
        <v>5102</v>
      </c>
      <c r="Q11588">
        <v>2</v>
      </c>
      <c r="R11588">
        <v>29.85</v>
      </c>
      <c r="S11588">
        <v>59.7</v>
      </c>
      <c r="T11588">
        <v>38.520000000000003</v>
      </c>
      <c r="U11588">
        <v>35.479999999999997</v>
      </c>
      <c r="V11588" t="str">
        <f>VLOOKUP(L11588,'[2]tabela de preços'!$A:$D,4,0)</f>
        <v>3M</v>
      </c>
      <c r="W11588" t="str">
        <f>VLOOKUP(L11588,'[2]tabela de preços'!$A:$F,6,0)</f>
        <v>DISCO TRIZACT</v>
      </c>
      <c r="X11588" t="str">
        <f>VLOOKUP(L11588,'[2]tabela de preços'!$A:$G,7,0)</f>
        <v>AUTOMOTIVO</v>
      </c>
    </row>
    <row r="11589" spans="1:24" x14ac:dyDescent="0.3">
      <c r="A11589" t="s">
        <v>2236</v>
      </c>
      <c r="B11589" t="s">
        <v>2237</v>
      </c>
      <c r="C11589" t="s">
        <v>4041</v>
      </c>
      <c r="D11589" s="1">
        <v>46084</v>
      </c>
      <c r="E11589" t="s">
        <v>4042</v>
      </c>
      <c r="F11589">
        <v>9</v>
      </c>
      <c r="G11589">
        <v>236</v>
      </c>
      <c r="H11589" t="str">
        <f>VLOOKUP(G11589,[1]OPERADORES!$A:$B,2,0)</f>
        <v>DANIEL</v>
      </c>
      <c r="I11589" t="s">
        <v>21</v>
      </c>
      <c r="J11589" t="s">
        <v>2240</v>
      </c>
      <c r="K11589" t="s">
        <v>2241</v>
      </c>
      <c r="L11589">
        <v>24248</v>
      </c>
      <c r="M11589" t="s">
        <v>107</v>
      </c>
      <c r="O11589" t="s">
        <v>11</v>
      </c>
      <c r="P11589">
        <v>5102</v>
      </c>
      <c r="Q11589">
        <v>6</v>
      </c>
      <c r="R11589">
        <v>8</v>
      </c>
      <c r="S11589">
        <v>48</v>
      </c>
      <c r="T11589">
        <v>39</v>
      </c>
      <c r="U11589">
        <v>18.75</v>
      </c>
      <c r="V11589" t="str">
        <f>VLOOKUP(L11589,'[2]tabela de preços'!$A:$D,4,0)</f>
        <v>SHERWIN WILLIAMS</v>
      </c>
      <c r="W11589" t="str">
        <f>VLOOKUP(L11589,'[2]tabela de preços'!$A:$F,6,0)</f>
        <v>PRIMER AUTOMOTIVO</v>
      </c>
      <c r="X11589" t="str">
        <f>VLOOKUP(L11589,'[2]tabela de preços'!$A:$G,7,0)</f>
        <v>AUTOMOTIVO</v>
      </c>
    </row>
    <row r="11590" spans="1:24" x14ac:dyDescent="0.3">
      <c r="A11590" t="s">
        <v>2236</v>
      </c>
      <c r="B11590" t="s">
        <v>2237</v>
      </c>
      <c r="C11590" t="s">
        <v>4041</v>
      </c>
      <c r="D11590" s="1">
        <v>46084</v>
      </c>
      <c r="E11590" t="s">
        <v>4042</v>
      </c>
      <c r="F11590">
        <v>9</v>
      </c>
      <c r="G11590">
        <v>236</v>
      </c>
      <c r="H11590" t="str">
        <f>VLOOKUP(G11590,[1]OPERADORES!$A:$B,2,0)</f>
        <v>DANIEL</v>
      </c>
      <c r="I11590" t="s">
        <v>21</v>
      </c>
      <c r="J11590" t="s">
        <v>2240</v>
      </c>
      <c r="K11590" t="s">
        <v>2241</v>
      </c>
      <c r="L11590">
        <v>21859</v>
      </c>
      <c r="M11590" t="s">
        <v>2245</v>
      </c>
      <c r="O11590" t="s">
        <v>11</v>
      </c>
      <c r="P11590">
        <v>5102</v>
      </c>
      <c r="Q11590">
        <v>4</v>
      </c>
      <c r="R11590">
        <v>26.23</v>
      </c>
      <c r="S11590">
        <v>104.92</v>
      </c>
      <c r="T11590">
        <v>76.92</v>
      </c>
      <c r="U11590">
        <v>26.69</v>
      </c>
      <c r="V11590" t="str">
        <f>VLOOKUP(L11590,'[2]tabela de preços'!$A:$D,4,0)</f>
        <v>SIKKENS</v>
      </c>
      <c r="W11590" t="str">
        <f>VLOOKUP(L11590,'[2]tabela de preços'!$A:$F,6,0)</f>
        <v>CATALISADORES INDIVIDUAS</v>
      </c>
      <c r="X11590" t="str">
        <f>VLOOKUP(L11590,'[2]tabela de preços'!$A:$G,7,0)</f>
        <v>AUTOMOTIVO</v>
      </c>
    </row>
    <row r="11591" spans="1:24" x14ac:dyDescent="0.3">
      <c r="A11591" t="s">
        <v>2236</v>
      </c>
      <c r="B11591" t="s">
        <v>2237</v>
      </c>
      <c r="C11591" t="s">
        <v>4041</v>
      </c>
      <c r="D11591" s="1">
        <v>46084</v>
      </c>
      <c r="E11591" t="s">
        <v>4042</v>
      </c>
      <c r="F11591">
        <v>9</v>
      </c>
      <c r="G11591">
        <v>236</v>
      </c>
      <c r="H11591" t="str">
        <f>VLOOKUP(G11591,[1]OPERADORES!$A:$B,2,0)</f>
        <v>DANIEL</v>
      </c>
      <c r="I11591" t="s">
        <v>21</v>
      </c>
      <c r="J11591" t="s">
        <v>2240</v>
      </c>
      <c r="K11591" t="s">
        <v>2241</v>
      </c>
      <c r="L11591">
        <v>21862</v>
      </c>
      <c r="M11591" t="s">
        <v>2040</v>
      </c>
      <c r="O11591" t="s">
        <v>11</v>
      </c>
      <c r="P11591">
        <v>5102</v>
      </c>
      <c r="Q11591">
        <v>2</v>
      </c>
      <c r="R11591">
        <v>30.3</v>
      </c>
      <c r="S11591">
        <v>60.6</v>
      </c>
      <c r="T11591">
        <v>43.44</v>
      </c>
      <c r="U11591">
        <v>28.32</v>
      </c>
      <c r="V11591" t="str">
        <f>VLOOKUP(L11591,'[2]tabela de preços'!$A:$D,4,0)</f>
        <v>SIKKENS</v>
      </c>
      <c r="W11591" t="str">
        <f>VLOOKUP(L11591,'[2]tabela de preços'!$A:$F,6,0)</f>
        <v>CATALISADORES INDIVIDUAS</v>
      </c>
      <c r="X11591" t="str">
        <f>VLOOKUP(L11591,'[2]tabela de preços'!$A:$G,7,0)</f>
        <v>AUTOMOTIVO</v>
      </c>
    </row>
    <row r="11592" spans="1:24" x14ac:dyDescent="0.3">
      <c r="A11592" t="s">
        <v>2236</v>
      </c>
      <c r="B11592" t="s">
        <v>2237</v>
      </c>
      <c r="C11592" t="s">
        <v>4041</v>
      </c>
      <c r="D11592" s="1">
        <v>46084</v>
      </c>
      <c r="E11592" t="s">
        <v>4042</v>
      </c>
      <c r="F11592">
        <v>9</v>
      </c>
      <c r="G11592">
        <v>236</v>
      </c>
      <c r="H11592" t="str">
        <f>VLOOKUP(G11592,[1]OPERADORES!$A:$B,2,0)</f>
        <v>DANIEL</v>
      </c>
      <c r="I11592" t="s">
        <v>21</v>
      </c>
      <c r="J11592" t="s">
        <v>2240</v>
      </c>
      <c r="K11592" t="s">
        <v>2241</v>
      </c>
      <c r="L11592">
        <v>21861</v>
      </c>
      <c r="M11592" t="s">
        <v>2246</v>
      </c>
      <c r="O11592" t="s">
        <v>11</v>
      </c>
      <c r="P11592">
        <v>5403</v>
      </c>
      <c r="Q11592">
        <v>4</v>
      </c>
      <c r="R11592">
        <v>59.22</v>
      </c>
      <c r="S11592">
        <v>236.88</v>
      </c>
      <c r="T11592">
        <v>173.64</v>
      </c>
      <c r="U11592">
        <v>26.7</v>
      </c>
      <c r="V11592" t="str">
        <f>VLOOKUP(L11592,'[2]tabela de preços'!$A:$D,4,0)</f>
        <v>SIKKENS</v>
      </c>
      <c r="W11592" t="str">
        <f>VLOOKUP(L11592,'[2]tabela de preços'!$A:$F,6,0)</f>
        <v>PRIMER AUTOMOTIVO</v>
      </c>
      <c r="X11592" t="str">
        <f>VLOOKUP(L11592,'[2]tabela de preços'!$A:$G,7,0)</f>
        <v>AUTOMOTIVO</v>
      </c>
    </row>
    <row r="11593" spans="1:24" x14ac:dyDescent="0.3">
      <c r="A11593" t="s">
        <v>2236</v>
      </c>
      <c r="B11593" t="s">
        <v>2237</v>
      </c>
      <c r="C11593" t="s">
        <v>4041</v>
      </c>
      <c r="D11593" s="1">
        <v>46084</v>
      </c>
      <c r="E11593" t="s">
        <v>4042</v>
      </c>
      <c r="F11593">
        <v>9</v>
      </c>
      <c r="G11593">
        <v>236</v>
      </c>
      <c r="H11593" t="str">
        <f>VLOOKUP(G11593,[1]OPERADORES!$A:$B,2,0)</f>
        <v>DANIEL</v>
      </c>
      <c r="I11593" t="s">
        <v>21</v>
      </c>
      <c r="J11593" t="s">
        <v>2240</v>
      </c>
      <c r="K11593" t="s">
        <v>2241</v>
      </c>
      <c r="L11593">
        <v>24247</v>
      </c>
      <c r="M11593" t="s">
        <v>160</v>
      </c>
      <c r="O11593" t="s">
        <v>11</v>
      </c>
      <c r="P11593">
        <v>5403</v>
      </c>
      <c r="Q11593">
        <v>6</v>
      </c>
      <c r="R11593">
        <v>21</v>
      </c>
      <c r="S11593">
        <v>126</v>
      </c>
      <c r="T11593">
        <v>101.22</v>
      </c>
      <c r="U11593">
        <v>19.670000000000002</v>
      </c>
      <c r="V11593" t="str">
        <f>VLOOKUP(L11593,'[2]tabela de preços'!$A:$D,4,0)</f>
        <v>SHERWIN WILLIAMS</v>
      </c>
      <c r="W11593" t="str">
        <f>VLOOKUP(L11593,'[2]tabela de preços'!$A:$F,6,0)</f>
        <v>PRIMER AUTOMOTIVO</v>
      </c>
      <c r="X11593" t="str">
        <f>VLOOKUP(L11593,'[2]tabela de preços'!$A:$G,7,0)</f>
        <v>AUTOMOTIVO</v>
      </c>
    </row>
    <row r="11594" spans="1:24" x14ac:dyDescent="0.3">
      <c r="A11594" t="s">
        <v>2236</v>
      </c>
      <c r="B11594" t="s">
        <v>2237</v>
      </c>
      <c r="C11594" t="s">
        <v>4041</v>
      </c>
      <c r="D11594" s="1">
        <v>46084</v>
      </c>
      <c r="E11594" t="s">
        <v>4042</v>
      </c>
      <c r="F11594">
        <v>9</v>
      </c>
      <c r="G11594">
        <v>236</v>
      </c>
      <c r="H11594" t="str">
        <f>VLOOKUP(G11594,[1]OPERADORES!$A:$B,2,0)</f>
        <v>DANIEL</v>
      </c>
      <c r="I11594" t="s">
        <v>21</v>
      </c>
      <c r="J11594" t="s">
        <v>2240</v>
      </c>
      <c r="K11594" t="s">
        <v>2241</v>
      </c>
      <c r="L11594">
        <v>84045</v>
      </c>
      <c r="M11594" t="s">
        <v>527</v>
      </c>
      <c r="O11594" t="s">
        <v>11</v>
      </c>
      <c r="P11594">
        <v>5102</v>
      </c>
      <c r="Q11594">
        <v>2</v>
      </c>
      <c r="R11594">
        <v>19.48</v>
      </c>
      <c r="S11594">
        <v>38.96</v>
      </c>
      <c r="T11594">
        <v>29.58</v>
      </c>
      <c r="U11594">
        <v>24.08</v>
      </c>
      <c r="V11594" t="str">
        <f>VLOOKUP(L11594,'[2]tabela de preços'!$A:$D,4,0)</f>
        <v>BRASILUX</v>
      </c>
      <c r="W11594" t="str">
        <f>VLOOKUP(L11594,'[2]tabela de preços'!$A:$F,6,0)</f>
        <v>REMOVEDOR PASTOSO</v>
      </c>
      <c r="X11594" t="str">
        <f>VLOOKUP(L11594,'[2]tabela de preços'!$A:$G,7,0)</f>
        <v>AUTOMOTIVO</v>
      </c>
    </row>
    <row r="11595" spans="1:24" x14ac:dyDescent="0.3">
      <c r="A11595" t="s">
        <v>2236</v>
      </c>
      <c r="B11595" t="s">
        <v>2237</v>
      </c>
      <c r="C11595" t="s">
        <v>4754</v>
      </c>
      <c r="D11595" s="1">
        <v>46098</v>
      </c>
      <c r="E11595" t="s">
        <v>4755</v>
      </c>
      <c r="F11595">
        <v>9</v>
      </c>
      <c r="G11595">
        <v>236</v>
      </c>
      <c r="H11595" t="str">
        <f>VLOOKUP(G11595,[1]OPERADORES!$A:$B,2,0)</f>
        <v>DANIEL</v>
      </c>
      <c r="I11595" t="s">
        <v>21</v>
      </c>
      <c r="J11595" t="s">
        <v>2240</v>
      </c>
      <c r="K11595" t="s">
        <v>2241</v>
      </c>
      <c r="L11595">
        <v>21860</v>
      </c>
      <c r="M11595" t="s">
        <v>2038</v>
      </c>
      <c r="O11595" t="s">
        <v>11</v>
      </c>
      <c r="P11595">
        <v>5403</v>
      </c>
      <c r="Q11595">
        <v>3</v>
      </c>
      <c r="R11595">
        <v>63.48</v>
      </c>
      <c r="S11595">
        <v>190.44</v>
      </c>
      <c r="T11595">
        <v>139.62</v>
      </c>
      <c r="U11595">
        <v>26.69</v>
      </c>
      <c r="V11595" t="str">
        <f>VLOOKUP(L11595,'[2]tabela de preços'!$A:$D,4,0)</f>
        <v>SIKKENS</v>
      </c>
      <c r="W11595" t="str">
        <f>VLOOKUP(L11595,'[2]tabela de preços'!$A:$F,6,0)</f>
        <v>VERNIZ AUTOMOTIVO</v>
      </c>
      <c r="X11595" t="str">
        <f>VLOOKUP(L11595,'[2]tabela de preços'!$A:$G,7,0)</f>
        <v>AUTOMOTIVO</v>
      </c>
    </row>
    <row r="11596" spans="1:24" x14ac:dyDescent="0.3">
      <c r="A11596" t="s">
        <v>2236</v>
      </c>
      <c r="B11596" t="s">
        <v>2237</v>
      </c>
      <c r="C11596" t="s">
        <v>4754</v>
      </c>
      <c r="D11596" s="1">
        <v>46098</v>
      </c>
      <c r="E11596" t="s">
        <v>4755</v>
      </c>
      <c r="F11596">
        <v>9</v>
      </c>
      <c r="G11596">
        <v>236</v>
      </c>
      <c r="H11596" t="str">
        <f>VLOOKUP(G11596,[1]OPERADORES!$A:$B,2,0)</f>
        <v>DANIEL</v>
      </c>
      <c r="I11596" t="s">
        <v>21</v>
      </c>
      <c r="J11596" t="s">
        <v>2240</v>
      </c>
      <c r="K11596" t="s">
        <v>2241</v>
      </c>
      <c r="L11596">
        <v>10226</v>
      </c>
      <c r="M11596" t="s">
        <v>145</v>
      </c>
      <c r="O11596" t="s">
        <v>11</v>
      </c>
      <c r="P11596">
        <v>5102</v>
      </c>
      <c r="Q11596">
        <v>15</v>
      </c>
      <c r="R11596">
        <v>2.79</v>
      </c>
      <c r="S11596">
        <v>41.85</v>
      </c>
      <c r="T11596">
        <v>34.799999999999997</v>
      </c>
      <c r="U11596">
        <v>16.850000000000001</v>
      </c>
      <c r="V11596" t="str">
        <f>VLOOKUP(L11596,'[2]tabela de preços'!$A:$D,4,0)</f>
        <v>NORTON</v>
      </c>
      <c r="W11596" t="str">
        <f>VLOOKUP(L11596,'[2]tabela de preços'!$A:$F,6,0)</f>
        <v xml:space="preserve">DISCOS / LIXAS / ABRASIVOS </v>
      </c>
      <c r="X11596" t="str">
        <f>VLOOKUP(L11596,'[2]tabela de preços'!$A:$G,7,0)</f>
        <v>AUTOMOTIVO</v>
      </c>
    </row>
    <row r="11597" spans="1:24" x14ac:dyDescent="0.3">
      <c r="A11597" t="s">
        <v>2236</v>
      </c>
      <c r="B11597" t="s">
        <v>2237</v>
      </c>
      <c r="C11597" t="s">
        <v>4754</v>
      </c>
      <c r="D11597" s="1">
        <v>46098</v>
      </c>
      <c r="E11597" t="s">
        <v>4755</v>
      </c>
      <c r="F11597">
        <v>9</v>
      </c>
      <c r="G11597">
        <v>236</v>
      </c>
      <c r="H11597" t="str">
        <f>VLOOKUP(G11597,[1]OPERADORES!$A:$B,2,0)</f>
        <v>DANIEL</v>
      </c>
      <c r="I11597" t="s">
        <v>21</v>
      </c>
      <c r="J11597" t="s">
        <v>2240</v>
      </c>
      <c r="K11597" t="s">
        <v>2241</v>
      </c>
      <c r="L11597">
        <v>24248</v>
      </c>
      <c r="M11597" t="s">
        <v>107</v>
      </c>
      <c r="O11597" t="s">
        <v>11</v>
      </c>
      <c r="P11597">
        <v>5102</v>
      </c>
      <c r="Q11597">
        <v>6</v>
      </c>
      <c r="R11597">
        <v>7.9</v>
      </c>
      <c r="S11597">
        <v>47.4</v>
      </c>
      <c r="T11597">
        <v>39</v>
      </c>
      <c r="U11597">
        <v>17.72</v>
      </c>
      <c r="V11597" t="str">
        <f>VLOOKUP(L11597,'[2]tabela de preços'!$A:$D,4,0)</f>
        <v>SHERWIN WILLIAMS</v>
      </c>
      <c r="W11597" t="str">
        <f>VLOOKUP(L11597,'[2]tabela de preços'!$A:$F,6,0)</f>
        <v>PRIMER AUTOMOTIVO</v>
      </c>
      <c r="X11597" t="str">
        <f>VLOOKUP(L11597,'[2]tabela de preços'!$A:$G,7,0)</f>
        <v>AUTOMOTIVO</v>
      </c>
    </row>
    <row r="11598" spans="1:24" x14ac:dyDescent="0.3">
      <c r="A11598" t="s">
        <v>2236</v>
      </c>
      <c r="B11598" t="s">
        <v>2237</v>
      </c>
      <c r="C11598" t="s">
        <v>4754</v>
      </c>
      <c r="D11598" s="1">
        <v>46098</v>
      </c>
      <c r="E11598" t="s">
        <v>4755</v>
      </c>
      <c r="F11598">
        <v>9</v>
      </c>
      <c r="G11598">
        <v>236</v>
      </c>
      <c r="H11598" t="str">
        <f>VLOOKUP(G11598,[1]OPERADORES!$A:$B,2,0)</f>
        <v>DANIEL</v>
      </c>
      <c r="I11598" t="s">
        <v>21</v>
      </c>
      <c r="J11598" t="s">
        <v>2240</v>
      </c>
      <c r="K11598" t="s">
        <v>2241</v>
      </c>
      <c r="L11598">
        <v>21862</v>
      </c>
      <c r="M11598" t="s">
        <v>2040</v>
      </c>
      <c r="O11598" t="s">
        <v>11</v>
      </c>
      <c r="P11598">
        <v>5102</v>
      </c>
      <c r="Q11598">
        <v>3</v>
      </c>
      <c r="R11598">
        <v>30.3</v>
      </c>
      <c r="S11598">
        <v>90.9</v>
      </c>
      <c r="T11598">
        <v>65.16</v>
      </c>
      <c r="U11598">
        <v>28.32</v>
      </c>
      <c r="V11598" t="str">
        <f>VLOOKUP(L11598,'[2]tabela de preços'!$A:$D,4,0)</f>
        <v>SIKKENS</v>
      </c>
      <c r="W11598" t="str">
        <f>VLOOKUP(L11598,'[2]tabela de preços'!$A:$F,6,0)</f>
        <v>CATALISADORES INDIVIDUAS</v>
      </c>
      <c r="X11598" t="str">
        <f>VLOOKUP(L11598,'[2]tabela de preços'!$A:$G,7,0)</f>
        <v>AUTOMOTIVO</v>
      </c>
    </row>
    <row r="11599" spans="1:24" x14ac:dyDescent="0.3">
      <c r="A11599" t="s">
        <v>2236</v>
      </c>
      <c r="B11599" t="s">
        <v>2237</v>
      </c>
      <c r="C11599" t="s">
        <v>4754</v>
      </c>
      <c r="D11599" s="1">
        <v>46098</v>
      </c>
      <c r="E11599" t="s">
        <v>4755</v>
      </c>
      <c r="F11599">
        <v>9</v>
      </c>
      <c r="G11599">
        <v>236</v>
      </c>
      <c r="H11599" t="str">
        <f>VLOOKUP(G11599,[1]OPERADORES!$A:$B,2,0)</f>
        <v>DANIEL</v>
      </c>
      <c r="I11599" t="s">
        <v>21</v>
      </c>
      <c r="J11599" t="s">
        <v>2240</v>
      </c>
      <c r="K11599" t="s">
        <v>2241</v>
      </c>
      <c r="L11599">
        <v>23602</v>
      </c>
      <c r="M11599" t="s">
        <v>215</v>
      </c>
      <c r="O11599" t="s">
        <v>11</v>
      </c>
      <c r="P11599">
        <v>5403</v>
      </c>
      <c r="Q11599">
        <v>6</v>
      </c>
      <c r="R11599">
        <v>36.9</v>
      </c>
      <c r="S11599">
        <v>221.4</v>
      </c>
      <c r="T11599">
        <v>175.5</v>
      </c>
      <c r="U11599">
        <v>20.73</v>
      </c>
      <c r="V11599" t="str">
        <f>VLOOKUP(L11599,'[2]tabela de preços'!$A:$D,4,0)</f>
        <v>SHERWIN WILLIAMS</v>
      </c>
      <c r="W11599" t="str">
        <f>VLOOKUP(L11599,'[2]tabela de preços'!$A:$F,6,0)</f>
        <v>VERNIZ AUTOMOTIVO</v>
      </c>
      <c r="X11599" t="str">
        <f>VLOOKUP(L11599,'[2]tabela de preços'!$A:$G,7,0)</f>
        <v>AUTOMOTIVO</v>
      </c>
    </row>
    <row r="11600" spans="1:24" x14ac:dyDescent="0.3">
      <c r="A11600" t="s">
        <v>2236</v>
      </c>
      <c r="B11600" t="s">
        <v>2237</v>
      </c>
      <c r="C11600" t="s">
        <v>4754</v>
      </c>
      <c r="D11600" s="1">
        <v>46098</v>
      </c>
      <c r="E11600" t="s">
        <v>4755</v>
      </c>
      <c r="F11600">
        <v>9</v>
      </c>
      <c r="G11600">
        <v>236</v>
      </c>
      <c r="H11600" t="str">
        <f>VLOOKUP(G11600,[1]OPERADORES!$A:$B,2,0)</f>
        <v>DANIEL</v>
      </c>
      <c r="I11600" t="s">
        <v>21</v>
      </c>
      <c r="J11600" t="s">
        <v>2240</v>
      </c>
      <c r="K11600" t="s">
        <v>2241</v>
      </c>
      <c r="L11600">
        <v>24247</v>
      </c>
      <c r="M11600" t="s">
        <v>160</v>
      </c>
      <c r="O11600" t="s">
        <v>11</v>
      </c>
      <c r="P11600">
        <v>5403</v>
      </c>
      <c r="Q11600">
        <v>6</v>
      </c>
      <c r="R11600">
        <v>20.9</v>
      </c>
      <c r="S11600">
        <v>125.4</v>
      </c>
      <c r="T11600">
        <v>101.22</v>
      </c>
      <c r="U11600">
        <v>19.28</v>
      </c>
      <c r="V11600" t="str">
        <f>VLOOKUP(L11600,'[2]tabela de preços'!$A:$D,4,0)</f>
        <v>SHERWIN WILLIAMS</v>
      </c>
      <c r="W11600" t="str">
        <f>VLOOKUP(L11600,'[2]tabela de preços'!$A:$F,6,0)</f>
        <v>PRIMER AUTOMOTIVO</v>
      </c>
      <c r="X11600" t="str">
        <f>VLOOKUP(L11600,'[2]tabela de preços'!$A:$G,7,0)</f>
        <v>AUTOMOTIVO</v>
      </c>
    </row>
    <row r="11601" spans="1:24" x14ac:dyDescent="0.3">
      <c r="A11601" t="s">
        <v>2236</v>
      </c>
      <c r="B11601" t="s">
        <v>2237</v>
      </c>
      <c r="C11601" t="s">
        <v>4754</v>
      </c>
      <c r="D11601" s="1">
        <v>46098</v>
      </c>
      <c r="E11601" t="s">
        <v>4755</v>
      </c>
      <c r="F11601">
        <v>9</v>
      </c>
      <c r="G11601">
        <v>236</v>
      </c>
      <c r="H11601" t="str">
        <f>VLOOKUP(G11601,[1]OPERADORES!$A:$B,2,0)</f>
        <v>DANIEL</v>
      </c>
      <c r="I11601" t="s">
        <v>21</v>
      </c>
      <c r="J11601" t="s">
        <v>2240</v>
      </c>
      <c r="K11601" t="s">
        <v>2241</v>
      </c>
      <c r="L11601">
        <v>20414</v>
      </c>
      <c r="M11601" t="s">
        <v>112</v>
      </c>
      <c r="O11601" t="s">
        <v>11</v>
      </c>
      <c r="P11601">
        <v>5102</v>
      </c>
      <c r="Q11601">
        <v>3</v>
      </c>
      <c r="R11601">
        <v>23.71</v>
      </c>
      <c r="S11601">
        <v>71.13</v>
      </c>
      <c r="T11601">
        <v>54</v>
      </c>
      <c r="U11601">
        <v>24.08</v>
      </c>
      <c r="V11601" t="str">
        <f>VLOOKUP(L11601,'[2]tabela de preços'!$A:$D,4,0)</f>
        <v>SHERWIN WILLIAMS</v>
      </c>
      <c r="W11601" t="str">
        <f>VLOOKUP(L11601,'[2]tabela de preços'!$A:$F,6,0)</f>
        <v>DILUENTE</v>
      </c>
      <c r="X11601" t="str">
        <f>VLOOKUP(L11601,'[2]tabela de preços'!$A:$G,7,0)</f>
        <v>AUTOMOTIVO</v>
      </c>
    </row>
    <row r="11602" spans="1:24" x14ac:dyDescent="0.3">
      <c r="A11602" t="s">
        <v>2251</v>
      </c>
      <c r="C11602" t="s">
        <v>2252</v>
      </c>
      <c r="D11602" s="1">
        <v>46045</v>
      </c>
      <c r="E11602" t="s">
        <v>2253</v>
      </c>
      <c r="F11602">
        <v>9</v>
      </c>
      <c r="G11602">
        <v>197</v>
      </c>
      <c r="H11602" t="str">
        <f>VLOOKUP(G11602,[1]OPERADORES!$A:$B,2,0)</f>
        <v xml:space="preserve">POLIANA LORRANE DE AMORIM </v>
      </c>
      <c r="I11602" t="s">
        <v>282</v>
      </c>
      <c r="J11602" t="s">
        <v>1294</v>
      </c>
      <c r="K11602" t="s">
        <v>2254</v>
      </c>
      <c r="L11602">
        <v>84026</v>
      </c>
      <c r="M11602" t="s">
        <v>816</v>
      </c>
      <c r="O11602" t="s">
        <v>11</v>
      </c>
      <c r="P11602">
        <v>6102</v>
      </c>
      <c r="Q11602">
        <v>15</v>
      </c>
      <c r="R11602">
        <v>9.15</v>
      </c>
      <c r="S11602">
        <v>137.24</v>
      </c>
      <c r="T11602">
        <v>104.25</v>
      </c>
      <c r="U11602">
        <v>24.04</v>
      </c>
      <c r="V11602" t="str">
        <f>VLOOKUP(L11602,'[2]tabela de preços'!$A:$D,4,0)</f>
        <v>BRASILUX</v>
      </c>
      <c r="W11602" t="str">
        <f>VLOOKUP(L11602,'[2]tabela de preços'!$A:$F,6,0)</f>
        <v>CATALISADORES INDIVIDUAIS</v>
      </c>
      <c r="X11602" t="str">
        <f>VLOOKUP(L11602,'[2]tabela de preços'!$A:$G,7,0)</f>
        <v>IMOBILIÁRIO</v>
      </c>
    </row>
    <row r="11603" spans="1:24" x14ac:dyDescent="0.3">
      <c r="A11603" t="s">
        <v>2251</v>
      </c>
      <c r="C11603" t="s">
        <v>2252</v>
      </c>
      <c r="D11603" s="1">
        <v>46045</v>
      </c>
      <c r="E11603" t="s">
        <v>2253</v>
      </c>
      <c r="F11603">
        <v>9</v>
      </c>
      <c r="G11603">
        <v>197</v>
      </c>
      <c r="H11603" t="str">
        <f>VLOOKUP(G11603,[1]OPERADORES!$A:$B,2,0)</f>
        <v xml:space="preserve">POLIANA LORRANE DE AMORIM </v>
      </c>
      <c r="I11603" t="s">
        <v>282</v>
      </c>
      <c r="J11603" t="s">
        <v>1294</v>
      </c>
      <c r="K11603" t="s">
        <v>2254</v>
      </c>
      <c r="L11603">
        <v>84176</v>
      </c>
      <c r="M11603" t="s">
        <v>1550</v>
      </c>
      <c r="O11603" t="s">
        <v>11</v>
      </c>
      <c r="P11603">
        <v>6403</v>
      </c>
      <c r="Q11603">
        <v>2</v>
      </c>
      <c r="R11603">
        <v>97.75</v>
      </c>
      <c r="S11603">
        <v>195.51</v>
      </c>
      <c r="T11603">
        <v>140.16</v>
      </c>
      <c r="U11603">
        <v>28.31</v>
      </c>
      <c r="V11603" t="str">
        <f>VLOOKUP(L11603,'[2]tabela de preços'!$A:$D,4,0)</f>
        <v>BRASILUX</v>
      </c>
      <c r="W11603" t="str">
        <f>VLOOKUP(L11603,'[2]tabela de preços'!$A:$F,6,0)</f>
        <v>ESMALTES</v>
      </c>
      <c r="X11603" t="str">
        <f>VLOOKUP(L11603,'[2]tabela de preços'!$A:$G,7,0)</f>
        <v>INDUSTRIAL</v>
      </c>
    </row>
    <row r="11604" spans="1:24" x14ac:dyDescent="0.3">
      <c r="A11604" t="s">
        <v>2251</v>
      </c>
      <c r="C11604" t="s">
        <v>2252</v>
      </c>
      <c r="D11604" s="1">
        <v>46045</v>
      </c>
      <c r="E11604" t="s">
        <v>2253</v>
      </c>
      <c r="F11604">
        <v>9</v>
      </c>
      <c r="G11604">
        <v>197</v>
      </c>
      <c r="H11604" t="str">
        <f>VLOOKUP(G11604,[1]OPERADORES!$A:$B,2,0)</f>
        <v xml:space="preserve">POLIANA LORRANE DE AMORIM </v>
      </c>
      <c r="I11604" t="s">
        <v>282</v>
      </c>
      <c r="J11604" t="s">
        <v>1294</v>
      </c>
      <c r="K11604" t="s">
        <v>2254</v>
      </c>
      <c r="L11604">
        <v>84178</v>
      </c>
      <c r="M11604" t="s">
        <v>2255</v>
      </c>
      <c r="O11604" t="s">
        <v>11</v>
      </c>
      <c r="P11604">
        <v>6403</v>
      </c>
      <c r="Q11604">
        <v>8</v>
      </c>
      <c r="R11604">
        <v>25.63</v>
      </c>
      <c r="S11604">
        <v>205.03</v>
      </c>
      <c r="T11604">
        <v>150.32</v>
      </c>
      <c r="U11604">
        <v>26.68</v>
      </c>
      <c r="V11604" t="str">
        <f>VLOOKUP(L11604,'[2]tabela de preços'!$A:$D,4,0)</f>
        <v>BRASILUX</v>
      </c>
      <c r="W11604" t="str">
        <f>VLOOKUP(L11604,'[2]tabela de preços'!$A:$F,6,0)</f>
        <v>ESMALTES</v>
      </c>
      <c r="X11604" t="str">
        <f>VLOOKUP(L11604,'[2]tabela de preços'!$A:$G,7,0)</f>
        <v>INDUSTRIAL</v>
      </c>
    </row>
    <row r="11605" spans="1:24" x14ac:dyDescent="0.3">
      <c r="A11605" t="s">
        <v>2251</v>
      </c>
      <c r="C11605" t="s">
        <v>2252</v>
      </c>
      <c r="D11605" s="1">
        <v>46045</v>
      </c>
      <c r="E11605" t="s">
        <v>2253</v>
      </c>
      <c r="F11605">
        <v>9</v>
      </c>
      <c r="G11605">
        <v>197</v>
      </c>
      <c r="H11605" t="str">
        <f>VLOOKUP(G11605,[1]OPERADORES!$A:$B,2,0)</f>
        <v xml:space="preserve">POLIANA LORRANE DE AMORIM </v>
      </c>
      <c r="I11605" t="s">
        <v>282</v>
      </c>
      <c r="J11605" t="s">
        <v>1294</v>
      </c>
      <c r="K11605" t="s">
        <v>2254</v>
      </c>
      <c r="L11605">
        <v>85164</v>
      </c>
      <c r="M11605" t="s">
        <v>278</v>
      </c>
      <c r="O11605" t="s">
        <v>11</v>
      </c>
      <c r="P11605">
        <v>6102</v>
      </c>
      <c r="Q11605">
        <v>12</v>
      </c>
      <c r="R11605">
        <v>13.29</v>
      </c>
      <c r="S11605">
        <v>159.47</v>
      </c>
      <c r="T11605">
        <v>121.08</v>
      </c>
      <c r="U11605">
        <v>24.07</v>
      </c>
      <c r="V11605" t="str">
        <f>VLOOKUP(L11605,'[2]tabela de preços'!$A:$D,4,0)</f>
        <v>BRASILUX</v>
      </c>
      <c r="W11605" t="str">
        <f>VLOOKUP(L11605,'[2]tabela de preços'!$A:$F,6,0)</f>
        <v>QUEROSENE</v>
      </c>
      <c r="X11605" t="str">
        <f>VLOOKUP(L11605,'[2]tabela de preços'!$A:$G,7,0)</f>
        <v>AUTOMOTIVO</v>
      </c>
    </row>
    <row r="11606" spans="1:24" x14ac:dyDescent="0.3">
      <c r="A11606" t="s">
        <v>2251</v>
      </c>
      <c r="C11606" t="s">
        <v>2252</v>
      </c>
      <c r="D11606" s="1">
        <v>46045</v>
      </c>
      <c r="E11606" t="s">
        <v>2253</v>
      </c>
      <c r="F11606">
        <v>9</v>
      </c>
      <c r="G11606">
        <v>197</v>
      </c>
      <c r="H11606" t="str">
        <f>VLOOKUP(G11606,[1]OPERADORES!$A:$B,2,0)</f>
        <v xml:space="preserve">POLIANA LORRANE DE AMORIM </v>
      </c>
      <c r="I11606" t="s">
        <v>282</v>
      </c>
      <c r="J11606" t="s">
        <v>1294</v>
      </c>
      <c r="K11606" t="s">
        <v>2254</v>
      </c>
      <c r="L11606">
        <v>21968</v>
      </c>
      <c r="M11606" t="s">
        <v>2256</v>
      </c>
      <c r="O11606" t="s">
        <v>11</v>
      </c>
      <c r="P11606">
        <v>6403</v>
      </c>
      <c r="Q11606">
        <v>6</v>
      </c>
      <c r="R11606">
        <v>16.29</v>
      </c>
      <c r="S11606">
        <v>97.73</v>
      </c>
      <c r="T11606">
        <v>74.16</v>
      </c>
      <c r="U11606">
        <v>24.12</v>
      </c>
      <c r="V11606" t="str">
        <f>VLOOKUP(L11606,'[2]tabela de preços'!$A:$D,4,0)</f>
        <v>SHERWIN WILLIAMS</v>
      </c>
      <c r="W11606" t="str">
        <f>VLOOKUP(L11606,'[2]tabela de preços'!$A:$F,6,0)</f>
        <v xml:space="preserve">SPRAYS </v>
      </c>
      <c r="X11606" t="str">
        <f>VLOOKUP(L11606,'[2]tabela de preços'!$A:$G,7,0)</f>
        <v>AUTOMOTIVO</v>
      </c>
    </row>
    <row r="11607" spans="1:24" x14ac:dyDescent="0.3">
      <c r="A11607" t="s">
        <v>2251</v>
      </c>
      <c r="C11607" t="s">
        <v>2252</v>
      </c>
      <c r="D11607" s="1">
        <v>46045</v>
      </c>
      <c r="E11607" t="s">
        <v>2253</v>
      </c>
      <c r="F11607">
        <v>9</v>
      </c>
      <c r="G11607">
        <v>197</v>
      </c>
      <c r="H11607" t="str">
        <f>VLOOKUP(G11607,[1]OPERADORES!$A:$B,2,0)</f>
        <v xml:space="preserve">POLIANA LORRANE DE AMORIM </v>
      </c>
      <c r="I11607" t="s">
        <v>282</v>
      </c>
      <c r="J11607" t="s">
        <v>1294</v>
      </c>
      <c r="K11607" t="s">
        <v>2254</v>
      </c>
      <c r="L11607">
        <v>21755</v>
      </c>
      <c r="M11607" t="s">
        <v>2257</v>
      </c>
      <c r="O11607" t="s">
        <v>11</v>
      </c>
      <c r="P11607">
        <v>6403</v>
      </c>
      <c r="Q11607">
        <v>6</v>
      </c>
      <c r="R11607">
        <v>16.07</v>
      </c>
      <c r="S11607">
        <v>96.41</v>
      </c>
      <c r="T11607">
        <v>73.14</v>
      </c>
      <c r="U11607">
        <v>24.14</v>
      </c>
      <c r="V11607" t="str">
        <f>VLOOKUP(L11607,'[2]tabela de preços'!$A:$D,4,0)</f>
        <v>SHERWIN WILLIAMS</v>
      </c>
      <c r="W11607" t="str">
        <f>VLOOKUP(L11607,'[2]tabela de preços'!$A:$F,6,0)</f>
        <v xml:space="preserve">SPRAYS </v>
      </c>
      <c r="X11607" t="str">
        <f>VLOOKUP(L11607,'[2]tabela de preços'!$A:$G,7,0)</f>
        <v>AUTOMOTIVO</v>
      </c>
    </row>
    <row r="11608" spans="1:24" x14ac:dyDescent="0.3">
      <c r="A11608" t="s">
        <v>2251</v>
      </c>
      <c r="C11608" t="s">
        <v>2252</v>
      </c>
      <c r="D11608" s="1">
        <v>46045</v>
      </c>
      <c r="E11608" t="s">
        <v>2253</v>
      </c>
      <c r="F11608">
        <v>9</v>
      </c>
      <c r="G11608">
        <v>197</v>
      </c>
      <c r="H11608" t="str">
        <f>VLOOKUP(G11608,[1]OPERADORES!$A:$B,2,0)</f>
        <v xml:space="preserve">POLIANA LORRANE DE AMORIM </v>
      </c>
      <c r="I11608" t="s">
        <v>282</v>
      </c>
      <c r="J11608" t="s">
        <v>1294</v>
      </c>
      <c r="K11608" t="s">
        <v>2254</v>
      </c>
      <c r="L11608">
        <v>21758</v>
      </c>
      <c r="M11608" t="s">
        <v>2258</v>
      </c>
      <c r="O11608" t="s">
        <v>11</v>
      </c>
      <c r="P11608">
        <v>6403</v>
      </c>
      <c r="Q11608">
        <v>3</v>
      </c>
      <c r="R11608">
        <v>16.64</v>
      </c>
      <c r="S11608">
        <v>49.92</v>
      </c>
      <c r="T11608">
        <v>37.89</v>
      </c>
      <c r="U11608">
        <v>24.1</v>
      </c>
      <c r="V11608" t="str">
        <f>VLOOKUP(L11608,'[2]tabela de preços'!$A:$D,4,0)</f>
        <v>SHERWIN WILLIAMS</v>
      </c>
      <c r="W11608" t="str">
        <f>VLOOKUP(L11608,'[2]tabela de preços'!$A:$F,6,0)</f>
        <v xml:space="preserve">SPRAYS </v>
      </c>
      <c r="X11608" t="str">
        <f>VLOOKUP(L11608,'[2]tabela de preços'!$A:$G,7,0)</f>
        <v>AUTOMOTIVO</v>
      </c>
    </row>
    <row r="11609" spans="1:24" x14ac:dyDescent="0.3">
      <c r="A11609" t="s">
        <v>2251</v>
      </c>
      <c r="C11609" t="s">
        <v>2252</v>
      </c>
      <c r="D11609" s="1">
        <v>46045</v>
      </c>
      <c r="E11609" t="s">
        <v>2253</v>
      </c>
      <c r="F11609">
        <v>9</v>
      </c>
      <c r="G11609">
        <v>197</v>
      </c>
      <c r="H11609" t="str">
        <f>VLOOKUP(G11609,[1]OPERADORES!$A:$B,2,0)</f>
        <v xml:space="preserve">POLIANA LORRANE DE AMORIM </v>
      </c>
      <c r="I11609" t="s">
        <v>282</v>
      </c>
      <c r="J11609" t="s">
        <v>1294</v>
      </c>
      <c r="K11609" t="s">
        <v>2254</v>
      </c>
      <c r="L11609">
        <v>10297</v>
      </c>
      <c r="M11609" t="s">
        <v>41</v>
      </c>
      <c r="O11609" t="s">
        <v>11</v>
      </c>
      <c r="P11609">
        <v>6102</v>
      </c>
      <c r="Q11609">
        <v>12</v>
      </c>
      <c r="R11609">
        <v>10.89</v>
      </c>
      <c r="S11609">
        <v>130.68</v>
      </c>
      <c r="T11609">
        <v>110.04</v>
      </c>
      <c r="U11609">
        <v>15.79</v>
      </c>
      <c r="V11609" t="str">
        <f>VLOOKUP(L11609,'[2]tabela de preços'!$A:$D,4,0)</f>
        <v>ANJO</v>
      </c>
      <c r="W11609" t="str">
        <f>VLOOKUP(L11609,'[2]tabela de preços'!$A:$F,6,0)</f>
        <v>THINNER DE LIMPEZA</v>
      </c>
      <c r="X11609" t="str">
        <f>VLOOKUP(L11609,'[2]tabela de preços'!$A:$G,7,0)</f>
        <v>THINNER</v>
      </c>
    </row>
    <row r="11610" spans="1:24" x14ac:dyDescent="0.3">
      <c r="A11610" t="s">
        <v>2251</v>
      </c>
      <c r="C11610" t="s">
        <v>3882</v>
      </c>
      <c r="D11610" s="1">
        <v>46079</v>
      </c>
      <c r="E11610" t="s">
        <v>3883</v>
      </c>
      <c r="F11610">
        <v>9</v>
      </c>
      <c r="G11610">
        <v>197</v>
      </c>
      <c r="H11610" t="str">
        <f>VLOOKUP(G11610,[1]OPERADORES!$A:$B,2,0)</f>
        <v xml:space="preserve">POLIANA LORRANE DE AMORIM </v>
      </c>
      <c r="I11610" t="s">
        <v>282</v>
      </c>
      <c r="J11610" t="s">
        <v>1294</v>
      </c>
      <c r="K11610" t="s">
        <v>2254</v>
      </c>
      <c r="L11610">
        <v>84217</v>
      </c>
      <c r="M11610" t="s">
        <v>882</v>
      </c>
      <c r="O11610" t="s">
        <v>11</v>
      </c>
      <c r="P11610">
        <v>6403</v>
      </c>
      <c r="Q11610">
        <v>2</v>
      </c>
      <c r="R11610">
        <v>52.97</v>
      </c>
      <c r="S11610">
        <v>105.94</v>
      </c>
      <c r="T11610">
        <v>77.66</v>
      </c>
      <c r="U11610">
        <v>26.69</v>
      </c>
      <c r="V11610" t="str">
        <f>VLOOKUP(L11610,'[2]tabela de preços'!$A:$D,4,0)</f>
        <v>BRASILUX</v>
      </c>
      <c r="W11610" t="str">
        <f>VLOOKUP(L11610,'[2]tabela de preços'!$A:$F,6,0)</f>
        <v>ESMALTES</v>
      </c>
      <c r="X11610" t="str">
        <f>VLOOKUP(L11610,'[2]tabela de preços'!$A:$G,7,0)</f>
        <v>INDUSTRIAL</v>
      </c>
    </row>
    <row r="11611" spans="1:24" x14ac:dyDescent="0.3">
      <c r="A11611" t="s">
        <v>2251</v>
      </c>
      <c r="C11611" t="s">
        <v>3882</v>
      </c>
      <c r="D11611" s="1">
        <v>46079</v>
      </c>
      <c r="E11611" t="s">
        <v>3883</v>
      </c>
      <c r="F11611">
        <v>9</v>
      </c>
      <c r="G11611">
        <v>197</v>
      </c>
      <c r="H11611" t="str">
        <f>VLOOKUP(G11611,[1]OPERADORES!$A:$B,2,0)</f>
        <v xml:space="preserve">POLIANA LORRANE DE AMORIM </v>
      </c>
      <c r="I11611" t="s">
        <v>282</v>
      </c>
      <c r="J11611" t="s">
        <v>1294</v>
      </c>
      <c r="K11611" t="s">
        <v>2254</v>
      </c>
      <c r="L11611">
        <v>84221</v>
      </c>
      <c r="M11611" t="s">
        <v>3884</v>
      </c>
      <c r="O11611" t="s">
        <v>11</v>
      </c>
      <c r="P11611">
        <v>6403</v>
      </c>
      <c r="Q11611">
        <v>3</v>
      </c>
      <c r="R11611">
        <v>15.11</v>
      </c>
      <c r="S11611">
        <v>45.33</v>
      </c>
      <c r="T11611">
        <v>33.24</v>
      </c>
      <c r="U11611">
        <v>26.67</v>
      </c>
      <c r="V11611" t="str">
        <f>VLOOKUP(L11611,'[2]tabela de preços'!$A:$D,4,0)</f>
        <v>BRASILUX</v>
      </c>
      <c r="W11611" t="str">
        <f>VLOOKUP(L11611,'[2]tabela de preços'!$A:$F,6,0)</f>
        <v>ESMALTES</v>
      </c>
      <c r="X11611" t="str">
        <f>VLOOKUP(L11611,'[2]tabela de preços'!$A:$G,7,0)</f>
        <v>INDUSTRIAL</v>
      </c>
    </row>
    <row r="11612" spans="1:24" x14ac:dyDescent="0.3">
      <c r="A11612" t="s">
        <v>2251</v>
      </c>
      <c r="C11612" t="s">
        <v>3882</v>
      </c>
      <c r="D11612" s="1">
        <v>46079</v>
      </c>
      <c r="E11612" t="s">
        <v>3883</v>
      </c>
      <c r="F11612">
        <v>9</v>
      </c>
      <c r="G11612">
        <v>197</v>
      </c>
      <c r="H11612" t="str">
        <f>VLOOKUP(G11612,[1]OPERADORES!$A:$B,2,0)</f>
        <v xml:space="preserve">POLIANA LORRANE DE AMORIM </v>
      </c>
      <c r="I11612" t="s">
        <v>282</v>
      </c>
      <c r="J11612" t="s">
        <v>1294</v>
      </c>
      <c r="K11612" t="s">
        <v>2254</v>
      </c>
      <c r="L11612">
        <v>84219</v>
      </c>
      <c r="M11612" t="s">
        <v>878</v>
      </c>
      <c r="O11612" t="s">
        <v>11</v>
      </c>
      <c r="P11612">
        <v>6403</v>
      </c>
      <c r="Q11612">
        <v>2</v>
      </c>
      <c r="R11612">
        <v>56.3</v>
      </c>
      <c r="S11612">
        <v>112.6</v>
      </c>
      <c r="T11612">
        <v>82.56</v>
      </c>
      <c r="U11612">
        <v>26.68</v>
      </c>
      <c r="V11612" t="str">
        <f>VLOOKUP(L11612,'[2]tabela de preços'!$A:$D,4,0)</f>
        <v>BRASILUX</v>
      </c>
      <c r="W11612" t="str">
        <f>VLOOKUP(L11612,'[2]tabela de preços'!$A:$F,6,0)</f>
        <v>ESMALTES</v>
      </c>
      <c r="X11612" t="str">
        <f>VLOOKUP(L11612,'[2]tabela de preços'!$A:$G,7,0)</f>
        <v>INDUSTRIAL</v>
      </c>
    </row>
    <row r="11613" spans="1:24" x14ac:dyDescent="0.3">
      <c r="A11613" t="s">
        <v>2251</v>
      </c>
      <c r="C11613" t="s">
        <v>3882</v>
      </c>
      <c r="D11613" s="1">
        <v>46079</v>
      </c>
      <c r="E11613" t="s">
        <v>3883</v>
      </c>
      <c r="F11613">
        <v>9</v>
      </c>
      <c r="G11613">
        <v>197</v>
      </c>
      <c r="H11613" t="str">
        <f>VLOOKUP(G11613,[1]OPERADORES!$A:$B,2,0)</f>
        <v xml:space="preserve">POLIANA LORRANE DE AMORIM </v>
      </c>
      <c r="I11613" t="s">
        <v>282</v>
      </c>
      <c r="J11613" t="s">
        <v>1294</v>
      </c>
      <c r="K11613" t="s">
        <v>2254</v>
      </c>
      <c r="L11613">
        <v>84220</v>
      </c>
      <c r="M11613" t="s">
        <v>3885</v>
      </c>
      <c r="O11613" t="s">
        <v>11</v>
      </c>
      <c r="P11613">
        <v>6403</v>
      </c>
      <c r="Q11613">
        <v>2</v>
      </c>
      <c r="R11613">
        <v>52.72</v>
      </c>
      <c r="S11613">
        <v>105.44</v>
      </c>
      <c r="T11613">
        <v>77.3</v>
      </c>
      <c r="U11613">
        <v>26.69</v>
      </c>
      <c r="V11613" t="str">
        <f>VLOOKUP(L11613,'[2]tabela de preços'!$A:$D,4,0)</f>
        <v>BRASILUX</v>
      </c>
      <c r="W11613" t="str">
        <f>VLOOKUP(L11613,'[2]tabela de preços'!$A:$F,6,0)</f>
        <v>ESMALTES</v>
      </c>
      <c r="X11613" t="str">
        <f>VLOOKUP(L11613,'[2]tabela de preços'!$A:$G,7,0)</f>
        <v>INDUSTRIAL</v>
      </c>
    </row>
    <row r="11614" spans="1:24" x14ac:dyDescent="0.3">
      <c r="A11614" t="s">
        <v>2251</v>
      </c>
      <c r="C11614" t="s">
        <v>3882</v>
      </c>
      <c r="D11614" s="1">
        <v>46079</v>
      </c>
      <c r="E11614" t="s">
        <v>3883</v>
      </c>
      <c r="F11614">
        <v>9</v>
      </c>
      <c r="G11614">
        <v>197</v>
      </c>
      <c r="H11614" t="str">
        <f>VLOOKUP(G11614,[1]OPERADORES!$A:$B,2,0)</f>
        <v xml:space="preserve">POLIANA LORRANE DE AMORIM </v>
      </c>
      <c r="I11614" t="s">
        <v>282</v>
      </c>
      <c r="J11614" t="s">
        <v>1294</v>
      </c>
      <c r="K11614" t="s">
        <v>2254</v>
      </c>
      <c r="L11614">
        <v>84222</v>
      </c>
      <c r="M11614" t="s">
        <v>1548</v>
      </c>
      <c r="O11614" t="s">
        <v>11</v>
      </c>
      <c r="P11614">
        <v>6403</v>
      </c>
      <c r="Q11614">
        <v>3</v>
      </c>
      <c r="R11614">
        <v>17.39</v>
      </c>
      <c r="S11614">
        <v>52.17</v>
      </c>
      <c r="T11614">
        <v>38.25</v>
      </c>
      <c r="U11614">
        <v>26.68</v>
      </c>
      <c r="V11614" t="str">
        <f>VLOOKUP(L11614,'[2]tabela de preços'!$A:$D,4,0)</f>
        <v>BRASILUX</v>
      </c>
      <c r="W11614" t="str">
        <f>VLOOKUP(L11614,'[2]tabela de preços'!$A:$F,6,0)</f>
        <v>ESMALTES</v>
      </c>
      <c r="X11614" t="str">
        <f>VLOOKUP(L11614,'[2]tabela de preços'!$A:$G,7,0)</f>
        <v>INDUSTRIAL</v>
      </c>
    </row>
    <row r="11615" spans="1:24" x14ac:dyDescent="0.3">
      <c r="A11615" t="s">
        <v>2251</v>
      </c>
      <c r="C11615" t="s">
        <v>3882</v>
      </c>
      <c r="D11615" s="1">
        <v>46079</v>
      </c>
      <c r="E11615" t="s">
        <v>3883</v>
      </c>
      <c r="F11615">
        <v>9</v>
      </c>
      <c r="G11615">
        <v>197</v>
      </c>
      <c r="H11615" t="str">
        <f>VLOOKUP(G11615,[1]OPERADORES!$A:$B,2,0)</f>
        <v xml:space="preserve">POLIANA LORRANE DE AMORIM </v>
      </c>
      <c r="I11615" t="s">
        <v>282</v>
      </c>
      <c r="J11615" t="s">
        <v>1294</v>
      </c>
      <c r="K11615" t="s">
        <v>2254</v>
      </c>
      <c r="L11615">
        <v>84223</v>
      </c>
      <c r="M11615" t="s">
        <v>3886</v>
      </c>
      <c r="O11615" t="s">
        <v>11</v>
      </c>
      <c r="P11615">
        <v>6403</v>
      </c>
      <c r="Q11615">
        <v>3</v>
      </c>
      <c r="R11615">
        <v>15.35</v>
      </c>
      <c r="S11615">
        <v>46.05</v>
      </c>
      <c r="T11615">
        <v>33.75</v>
      </c>
      <c r="U11615">
        <v>26.71</v>
      </c>
      <c r="V11615" t="str">
        <f>VLOOKUP(L11615,'[2]tabela de preços'!$A:$D,4,0)</f>
        <v>BRASILUX</v>
      </c>
      <c r="W11615" t="str">
        <f>VLOOKUP(L11615,'[2]tabela de preços'!$A:$F,6,0)</f>
        <v>ESMALTES</v>
      </c>
      <c r="X11615" t="str">
        <f>VLOOKUP(L11615,'[2]tabela de preços'!$A:$G,7,0)</f>
        <v>INDUSTRIAL</v>
      </c>
    </row>
    <row r="11616" spans="1:24" x14ac:dyDescent="0.3">
      <c r="A11616" t="s">
        <v>2251</v>
      </c>
      <c r="C11616" t="s">
        <v>3882</v>
      </c>
      <c r="D11616" s="1">
        <v>46079</v>
      </c>
      <c r="E11616" t="s">
        <v>3883</v>
      </c>
      <c r="F11616">
        <v>9</v>
      </c>
      <c r="G11616">
        <v>197</v>
      </c>
      <c r="H11616" t="str">
        <f>VLOOKUP(G11616,[1]OPERADORES!$A:$B,2,0)</f>
        <v xml:space="preserve">POLIANA LORRANE DE AMORIM </v>
      </c>
      <c r="I11616" t="s">
        <v>282</v>
      </c>
      <c r="J11616" t="s">
        <v>1294</v>
      </c>
      <c r="K11616" t="s">
        <v>2254</v>
      </c>
      <c r="L11616">
        <v>84224</v>
      </c>
      <c r="M11616" t="s">
        <v>3887</v>
      </c>
      <c r="O11616" t="s">
        <v>11</v>
      </c>
      <c r="P11616">
        <v>6403</v>
      </c>
      <c r="Q11616">
        <v>3</v>
      </c>
      <c r="R11616">
        <v>16.39</v>
      </c>
      <c r="S11616">
        <v>49.17</v>
      </c>
      <c r="T11616">
        <v>36.06</v>
      </c>
      <c r="U11616">
        <v>26.66</v>
      </c>
      <c r="V11616" t="str">
        <f>VLOOKUP(L11616,'[2]tabela de preços'!$A:$D,4,0)</f>
        <v>BRASILUX</v>
      </c>
      <c r="W11616" t="str">
        <f>VLOOKUP(L11616,'[2]tabela de preços'!$A:$F,6,0)</f>
        <v>ESMALTES</v>
      </c>
      <c r="X11616" t="str">
        <f>VLOOKUP(L11616,'[2]tabela de preços'!$A:$G,7,0)</f>
        <v>INDUSTRIAL</v>
      </c>
    </row>
    <row r="11617" spans="1:24" x14ac:dyDescent="0.3">
      <c r="A11617" t="s">
        <v>2251</v>
      </c>
      <c r="C11617" t="s">
        <v>3882</v>
      </c>
      <c r="D11617" s="1">
        <v>46079</v>
      </c>
      <c r="E11617" t="s">
        <v>3883</v>
      </c>
      <c r="F11617">
        <v>9</v>
      </c>
      <c r="G11617">
        <v>197</v>
      </c>
      <c r="H11617" t="str">
        <f>VLOOKUP(G11617,[1]OPERADORES!$A:$B,2,0)</f>
        <v xml:space="preserve">POLIANA LORRANE DE AMORIM </v>
      </c>
      <c r="I11617" t="s">
        <v>282</v>
      </c>
      <c r="J11617" t="s">
        <v>1294</v>
      </c>
      <c r="K11617" t="s">
        <v>2254</v>
      </c>
      <c r="L11617">
        <v>85268</v>
      </c>
      <c r="M11617" t="s">
        <v>3812</v>
      </c>
      <c r="O11617" t="s">
        <v>11</v>
      </c>
      <c r="P11617">
        <v>6403</v>
      </c>
      <c r="Q11617">
        <v>3</v>
      </c>
      <c r="R11617">
        <v>92.33</v>
      </c>
      <c r="S11617">
        <v>276.99</v>
      </c>
      <c r="T11617">
        <v>210.24</v>
      </c>
      <c r="U11617">
        <v>24.1</v>
      </c>
      <c r="V11617" t="str">
        <f>VLOOKUP(L11617,'[2]tabela de preços'!$A:$D,4,0)</f>
        <v>BRASILUX</v>
      </c>
      <c r="W11617" t="str">
        <f>VLOOKUP(L11617,'[2]tabela de preços'!$A:$F,6,0)</f>
        <v>ESMALTES</v>
      </c>
      <c r="X11617" t="str">
        <f>VLOOKUP(L11617,'[2]tabela de preços'!$A:$G,7,0)</f>
        <v>INDUSTRIAL</v>
      </c>
    </row>
    <row r="11618" spans="1:24" x14ac:dyDescent="0.3">
      <c r="A11618" t="s">
        <v>2251</v>
      </c>
      <c r="C11618" t="s">
        <v>3882</v>
      </c>
      <c r="D11618" s="1">
        <v>46079</v>
      </c>
      <c r="E11618" t="s">
        <v>3883</v>
      </c>
      <c r="F11618">
        <v>9</v>
      </c>
      <c r="G11618">
        <v>197</v>
      </c>
      <c r="H11618" t="str">
        <f>VLOOKUP(G11618,[1]OPERADORES!$A:$B,2,0)</f>
        <v xml:space="preserve">POLIANA LORRANE DE AMORIM </v>
      </c>
      <c r="I11618" t="s">
        <v>282</v>
      </c>
      <c r="J11618" t="s">
        <v>1294</v>
      </c>
      <c r="K11618" t="s">
        <v>2254</v>
      </c>
      <c r="L11618">
        <v>84046</v>
      </c>
      <c r="M11618" t="s">
        <v>754</v>
      </c>
      <c r="O11618" t="s">
        <v>11</v>
      </c>
      <c r="P11618">
        <v>6102</v>
      </c>
      <c r="Q11618">
        <v>4</v>
      </c>
      <c r="R11618">
        <v>11.98</v>
      </c>
      <c r="S11618">
        <v>47.92</v>
      </c>
      <c r="T11618">
        <v>35.96</v>
      </c>
      <c r="U11618">
        <v>24.96</v>
      </c>
      <c r="V11618" t="str">
        <f>VLOOKUP(L11618,'[2]tabela de preços'!$A:$D,4,0)</f>
        <v>BRASILUX</v>
      </c>
      <c r="W11618" t="str">
        <f>VLOOKUP(L11618,'[2]tabela de preços'!$A:$F,6,0)</f>
        <v>MASSA DE POLIR</v>
      </c>
      <c r="X11618" t="str">
        <f>VLOOKUP(L11618,'[2]tabela de preços'!$A:$G,7,0)</f>
        <v>AUTOMOTIVO</v>
      </c>
    </row>
    <row r="11619" spans="1:24" x14ac:dyDescent="0.3">
      <c r="A11619" t="s">
        <v>2251</v>
      </c>
      <c r="C11619" t="s">
        <v>3882</v>
      </c>
      <c r="D11619" s="1">
        <v>46079</v>
      </c>
      <c r="E11619" t="s">
        <v>3883</v>
      </c>
      <c r="F11619">
        <v>9</v>
      </c>
      <c r="G11619">
        <v>197</v>
      </c>
      <c r="H11619" t="str">
        <f>VLOOKUP(G11619,[1]OPERADORES!$A:$B,2,0)</f>
        <v xml:space="preserve">POLIANA LORRANE DE AMORIM </v>
      </c>
      <c r="I11619" t="s">
        <v>282</v>
      </c>
      <c r="J11619" t="s">
        <v>1294</v>
      </c>
      <c r="K11619" t="s">
        <v>2254</v>
      </c>
      <c r="L11619">
        <v>85164</v>
      </c>
      <c r="M11619" t="s">
        <v>278</v>
      </c>
      <c r="O11619" t="s">
        <v>11</v>
      </c>
      <c r="P11619">
        <v>6102</v>
      </c>
      <c r="Q11619">
        <v>12</v>
      </c>
      <c r="R11619">
        <v>13.29</v>
      </c>
      <c r="S11619">
        <v>159.47999999999999</v>
      </c>
      <c r="T11619">
        <v>121.08</v>
      </c>
      <c r="U11619">
        <v>24.08</v>
      </c>
      <c r="V11619" t="str">
        <f>VLOOKUP(L11619,'[2]tabela de preços'!$A:$D,4,0)</f>
        <v>BRASILUX</v>
      </c>
      <c r="W11619" t="str">
        <f>VLOOKUP(L11619,'[2]tabela de preços'!$A:$F,6,0)</f>
        <v>QUEROSENE</v>
      </c>
      <c r="X11619" t="str">
        <f>VLOOKUP(L11619,'[2]tabela de preços'!$A:$G,7,0)</f>
        <v>AUTOMOTIVO</v>
      </c>
    </row>
    <row r="11620" spans="1:24" x14ac:dyDescent="0.3">
      <c r="A11620" t="s">
        <v>2251</v>
      </c>
      <c r="C11620" t="s">
        <v>5417</v>
      </c>
      <c r="D11620" s="1">
        <v>46111</v>
      </c>
      <c r="E11620" t="s">
        <v>5418</v>
      </c>
      <c r="F11620">
        <v>9</v>
      </c>
      <c r="G11620">
        <v>197</v>
      </c>
      <c r="H11620" t="str">
        <f>VLOOKUP(G11620,[1]OPERADORES!$A:$B,2,0)</f>
        <v xml:space="preserve">POLIANA LORRANE DE AMORIM </v>
      </c>
      <c r="I11620" t="s">
        <v>282</v>
      </c>
      <c r="J11620" t="s">
        <v>1294</v>
      </c>
      <c r="K11620" t="s">
        <v>2254</v>
      </c>
      <c r="L11620">
        <v>84045</v>
      </c>
      <c r="M11620" t="s">
        <v>527</v>
      </c>
      <c r="O11620" t="s">
        <v>11</v>
      </c>
      <c r="P11620">
        <v>6102</v>
      </c>
      <c r="Q11620">
        <v>4</v>
      </c>
      <c r="R11620">
        <v>20.46</v>
      </c>
      <c r="S11620">
        <v>81.84</v>
      </c>
      <c r="T11620">
        <v>62.12</v>
      </c>
      <c r="U11620">
        <v>24.1</v>
      </c>
      <c r="V11620" t="str">
        <f>VLOOKUP(L11620,'[2]tabela de preços'!$A:$D,4,0)</f>
        <v>BRASILUX</v>
      </c>
      <c r="W11620" t="str">
        <f>VLOOKUP(L11620,'[2]tabela de preços'!$A:$F,6,0)</f>
        <v>REMOVEDOR PASTOSO</v>
      </c>
      <c r="X11620" t="str">
        <f>VLOOKUP(L11620,'[2]tabela de preços'!$A:$G,7,0)</f>
        <v>AUTOMOTIVO</v>
      </c>
    </row>
    <row r="11621" spans="1:24" x14ac:dyDescent="0.3">
      <c r="A11621" t="s">
        <v>2251</v>
      </c>
      <c r="C11621" t="s">
        <v>5417</v>
      </c>
      <c r="D11621" s="1">
        <v>46111</v>
      </c>
      <c r="E11621" t="s">
        <v>5418</v>
      </c>
      <c r="F11621">
        <v>9</v>
      </c>
      <c r="G11621">
        <v>197</v>
      </c>
      <c r="H11621" t="str">
        <f>VLOOKUP(G11621,[1]OPERADORES!$A:$B,2,0)</f>
        <v xml:space="preserve">POLIANA LORRANE DE AMORIM </v>
      </c>
      <c r="I11621" t="s">
        <v>282</v>
      </c>
      <c r="J11621" t="s">
        <v>1294</v>
      </c>
      <c r="K11621" t="s">
        <v>2254</v>
      </c>
      <c r="L11621">
        <v>84044</v>
      </c>
      <c r="M11621" t="s">
        <v>174</v>
      </c>
      <c r="O11621" t="s">
        <v>11</v>
      </c>
      <c r="P11621">
        <v>6102</v>
      </c>
      <c r="Q11621">
        <v>8</v>
      </c>
      <c r="R11621">
        <v>12.31</v>
      </c>
      <c r="S11621">
        <v>98.48</v>
      </c>
      <c r="T11621">
        <v>78.48</v>
      </c>
      <c r="U11621">
        <v>20.309999999999999</v>
      </c>
      <c r="V11621" t="str">
        <f>VLOOKUP(L11621,'[2]tabela de preços'!$A:$D,4,0)</f>
        <v>BRASILUX</v>
      </c>
      <c r="W11621" t="str">
        <f>VLOOKUP(L11621,'[2]tabela de preços'!$A:$F,6,0)</f>
        <v>REMOVEDOR PASTOSO</v>
      </c>
      <c r="X11621" t="str">
        <f>VLOOKUP(L11621,'[2]tabela de preços'!$A:$G,7,0)</f>
        <v>AUTOMOTIVO</v>
      </c>
    </row>
    <row r="11622" spans="1:24" x14ac:dyDescent="0.3">
      <c r="A11622" t="s">
        <v>2251</v>
      </c>
      <c r="C11622" t="s">
        <v>5417</v>
      </c>
      <c r="D11622" s="1">
        <v>46111</v>
      </c>
      <c r="E11622" t="s">
        <v>5418</v>
      </c>
      <c r="F11622">
        <v>9</v>
      </c>
      <c r="G11622">
        <v>197</v>
      </c>
      <c r="H11622" t="str">
        <f>VLOOKUP(G11622,[1]OPERADORES!$A:$B,2,0)</f>
        <v xml:space="preserve">POLIANA LORRANE DE AMORIM </v>
      </c>
      <c r="I11622" t="s">
        <v>282</v>
      </c>
      <c r="J11622" t="s">
        <v>1294</v>
      </c>
      <c r="K11622" t="s">
        <v>2254</v>
      </c>
      <c r="L11622">
        <v>87084</v>
      </c>
      <c r="M11622" t="s">
        <v>5419</v>
      </c>
      <c r="O11622" t="s">
        <v>11</v>
      </c>
      <c r="P11622">
        <v>6403</v>
      </c>
      <c r="Q11622">
        <v>4</v>
      </c>
      <c r="R11622">
        <v>18.55</v>
      </c>
      <c r="S11622">
        <v>74.2</v>
      </c>
      <c r="T11622">
        <v>56.32</v>
      </c>
      <c r="U11622">
        <v>24.1</v>
      </c>
      <c r="V11622" t="str">
        <f>VLOOKUP(L11622,'[2]tabela de preços'!$A:$D,4,0)</f>
        <v>SHERWIN WILLIAMS</v>
      </c>
      <c r="W11622" t="str">
        <f>VLOOKUP(L11622,'[2]tabela de preços'!$A:$F,6,0)</f>
        <v xml:space="preserve">SPRAY </v>
      </c>
      <c r="X11622" t="str">
        <f>VLOOKUP(L11622,'[2]tabela de preços'!$A:$G,7,0)</f>
        <v>AUTOMOTIVO</v>
      </c>
    </row>
    <row r="11623" spans="1:24" x14ac:dyDescent="0.3">
      <c r="A11623" t="s">
        <v>2251</v>
      </c>
      <c r="C11623" t="s">
        <v>5417</v>
      </c>
      <c r="D11623" s="1">
        <v>46111</v>
      </c>
      <c r="E11623" t="s">
        <v>5418</v>
      </c>
      <c r="F11623">
        <v>9</v>
      </c>
      <c r="G11623">
        <v>197</v>
      </c>
      <c r="H11623" t="str">
        <f>VLOOKUP(G11623,[1]OPERADORES!$A:$B,2,0)</f>
        <v xml:space="preserve">POLIANA LORRANE DE AMORIM </v>
      </c>
      <c r="I11623" t="s">
        <v>282</v>
      </c>
      <c r="J11623" t="s">
        <v>1294</v>
      </c>
      <c r="K11623" t="s">
        <v>2254</v>
      </c>
      <c r="L11623">
        <v>21968</v>
      </c>
      <c r="M11623" t="s">
        <v>2256</v>
      </c>
      <c r="O11623" t="s">
        <v>11</v>
      </c>
      <c r="P11623">
        <v>6403</v>
      </c>
      <c r="Q11623">
        <v>6</v>
      </c>
      <c r="R11623">
        <v>16.489999999999998</v>
      </c>
      <c r="S11623">
        <v>98.94</v>
      </c>
      <c r="T11623">
        <v>75.12</v>
      </c>
      <c r="U11623">
        <v>24.08</v>
      </c>
      <c r="V11623" t="str">
        <f>VLOOKUP(L11623,'[2]tabela de preços'!$A:$D,4,0)</f>
        <v>SHERWIN WILLIAMS</v>
      </c>
      <c r="W11623" t="str">
        <f>VLOOKUP(L11623,'[2]tabela de preços'!$A:$F,6,0)</f>
        <v xml:space="preserve">SPRAYS </v>
      </c>
      <c r="X11623" t="str">
        <f>VLOOKUP(L11623,'[2]tabela de preços'!$A:$G,7,0)</f>
        <v>AUTOMOTIVO</v>
      </c>
    </row>
    <row r="11624" spans="1:24" x14ac:dyDescent="0.3">
      <c r="A11624" t="s">
        <v>2251</v>
      </c>
      <c r="C11624" t="s">
        <v>5417</v>
      </c>
      <c r="D11624" s="1">
        <v>46111</v>
      </c>
      <c r="E11624" t="s">
        <v>5418</v>
      </c>
      <c r="F11624">
        <v>9</v>
      </c>
      <c r="G11624">
        <v>197</v>
      </c>
      <c r="H11624" t="str">
        <f>VLOOKUP(G11624,[1]OPERADORES!$A:$B,2,0)</f>
        <v xml:space="preserve">POLIANA LORRANE DE AMORIM </v>
      </c>
      <c r="I11624" t="s">
        <v>282</v>
      </c>
      <c r="J11624" t="s">
        <v>1294</v>
      </c>
      <c r="K11624" t="s">
        <v>2254</v>
      </c>
      <c r="L11624">
        <v>23679</v>
      </c>
      <c r="M11624" t="s">
        <v>4426</v>
      </c>
      <c r="O11624" t="s">
        <v>11</v>
      </c>
      <c r="P11624">
        <v>6403</v>
      </c>
      <c r="Q11624">
        <v>3</v>
      </c>
      <c r="R11624">
        <v>23.21</v>
      </c>
      <c r="S11624">
        <v>69.63</v>
      </c>
      <c r="T11624">
        <v>52.86</v>
      </c>
      <c r="U11624">
        <v>24.08</v>
      </c>
      <c r="V11624" t="str">
        <f>VLOOKUP(L11624,'[2]tabela de preços'!$A:$D,4,0)</f>
        <v>SHERWIN WILLIAMS</v>
      </c>
      <c r="W11624" t="str">
        <f>VLOOKUP(L11624,'[2]tabela de preços'!$A:$F,6,0)</f>
        <v xml:space="preserve">SPRAYS </v>
      </c>
      <c r="X11624" t="str">
        <f>VLOOKUP(L11624,'[2]tabela de preços'!$A:$G,7,0)</f>
        <v>AUTOMOTIVO</v>
      </c>
    </row>
    <row r="11625" spans="1:24" x14ac:dyDescent="0.3">
      <c r="A11625" t="s">
        <v>2251</v>
      </c>
      <c r="C11625" t="s">
        <v>5417</v>
      </c>
      <c r="D11625" s="1">
        <v>46111</v>
      </c>
      <c r="E11625" t="s">
        <v>5418</v>
      </c>
      <c r="F11625">
        <v>9</v>
      </c>
      <c r="G11625">
        <v>197</v>
      </c>
      <c r="H11625" t="str">
        <f>VLOOKUP(G11625,[1]OPERADORES!$A:$B,2,0)</f>
        <v xml:space="preserve">POLIANA LORRANE DE AMORIM </v>
      </c>
      <c r="I11625" t="s">
        <v>282</v>
      </c>
      <c r="J11625" t="s">
        <v>1294</v>
      </c>
      <c r="K11625" t="s">
        <v>2254</v>
      </c>
      <c r="L11625">
        <v>23680</v>
      </c>
      <c r="M11625" t="s">
        <v>5420</v>
      </c>
      <c r="O11625" t="s">
        <v>11</v>
      </c>
      <c r="P11625">
        <v>6403</v>
      </c>
      <c r="Q11625">
        <v>4</v>
      </c>
      <c r="R11625">
        <v>24.07</v>
      </c>
      <c r="S11625">
        <v>96.28</v>
      </c>
      <c r="T11625">
        <v>73.08</v>
      </c>
      <c r="U11625">
        <v>24.1</v>
      </c>
      <c r="V11625" t="str">
        <f>VLOOKUP(L11625,'[2]tabela de preços'!$A:$D,4,0)</f>
        <v>SHERWIN WILLIAMS</v>
      </c>
      <c r="W11625" t="str">
        <f>VLOOKUP(L11625,'[2]tabela de preços'!$A:$F,6,0)</f>
        <v xml:space="preserve">SPRAYS </v>
      </c>
      <c r="X11625" t="str">
        <f>VLOOKUP(L11625,'[2]tabela de preços'!$A:$G,7,0)</f>
        <v>AUTOMOTIVO</v>
      </c>
    </row>
    <row r="11626" spans="1:24" x14ac:dyDescent="0.3">
      <c r="A11626" t="s">
        <v>2251</v>
      </c>
      <c r="C11626" t="s">
        <v>5417</v>
      </c>
      <c r="D11626" s="1">
        <v>46111</v>
      </c>
      <c r="E11626" t="s">
        <v>5418</v>
      </c>
      <c r="F11626">
        <v>9</v>
      </c>
      <c r="G11626">
        <v>197</v>
      </c>
      <c r="H11626" t="str">
        <f>VLOOKUP(G11626,[1]OPERADORES!$A:$B,2,0)</f>
        <v xml:space="preserve">POLIANA LORRANE DE AMORIM </v>
      </c>
      <c r="I11626" t="s">
        <v>282</v>
      </c>
      <c r="J11626" t="s">
        <v>1294</v>
      </c>
      <c r="K11626" t="s">
        <v>2254</v>
      </c>
      <c r="L11626">
        <v>21754</v>
      </c>
      <c r="M11626" t="s">
        <v>3486</v>
      </c>
      <c r="O11626" t="s">
        <v>11</v>
      </c>
      <c r="P11626">
        <v>6403</v>
      </c>
      <c r="Q11626">
        <v>6</v>
      </c>
      <c r="R11626">
        <v>19.13</v>
      </c>
      <c r="S11626">
        <v>114.78</v>
      </c>
      <c r="T11626">
        <v>87.12</v>
      </c>
      <c r="U11626">
        <v>24.1</v>
      </c>
      <c r="V11626" t="str">
        <f>VLOOKUP(L11626,'[2]tabela de preços'!$A:$D,4,0)</f>
        <v>SHERWIN WILLIAMS</v>
      </c>
      <c r="W11626" t="str">
        <f>VLOOKUP(L11626,'[2]tabela de preços'!$A:$F,6,0)</f>
        <v xml:space="preserve">SPRAYS </v>
      </c>
      <c r="X11626" t="str">
        <f>VLOOKUP(L11626,'[2]tabela de preços'!$A:$G,7,0)</f>
        <v>AUTOMOTIVO</v>
      </c>
    </row>
    <row r="11627" spans="1:24" x14ac:dyDescent="0.3">
      <c r="A11627" t="s">
        <v>2251</v>
      </c>
      <c r="C11627" t="s">
        <v>5417</v>
      </c>
      <c r="D11627" s="1">
        <v>46111</v>
      </c>
      <c r="E11627" t="s">
        <v>5418</v>
      </c>
      <c r="F11627">
        <v>9</v>
      </c>
      <c r="G11627">
        <v>197</v>
      </c>
      <c r="H11627" t="str">
        <f>VLOOKUP(G11627,[1]OPERADORES!$A:$B,2,0)</f>
        <v xml:space="preserve">POLIANA LORRANE DE AMORIM </v>
      </c>
      <c r="I11627" t="s">
        <v>282</v>
      </c>
      <c r="J11627" t="s">
        <v>1294</v>
      </c>
      <c r="K11627" t="s">
        <v>2254</v>
      </c>
      <c r="L11627">
        <v>21755</v>
      </c>
      <c r="M11627" t="s">
        <v>2257</v>
      </c>
      <c r="O11627" t="s">
        <v>11</v>
      </c>
      <c r="P11627">
        <v>6403</v>
      </c>
      <c r="Q11627">
        <v>10</v>
      </c>
      <c r="R11627">
        <v>16.27</v>
      </c>
      <c r="S11627">
        <v>162.69999999999999</v>
      </c>
      <c r="T11627">
        <v>123.5</v>
      </c>
      <c r="U11627">
        <v>24.09</v>
      </c>
      <c r="V11627" t="str">
        <f>VLOOKUP(L11627,'[2]tabela de preços'!$A:$D,4,0)</f>
        <v>SHERWIN WILLIAMS</v>
      </c>
      <c r="W11627" t="str">
        <f>VLOOKUP(L11627,'[2]tabela de preços'!$A:$F,6,0)</f>
        <v xml:space="preserve">SPRAYS </v>
      </c>
      <c r="X11627" t="str">
        <f>VLOOKUP(L11627,'[2]tabela de preços'!$A:$G,7,0)</f>
        <v>AUTOMOTIVO</v>
      </c>
    </row>
    <row r="11628" spans="1:24" x14ac:dyDescent="0.3">
      <c r="A11628" t="s">
        <v>2251</v>
      </c>
      <c r="C11628" t="s">
        <v>5417</v>
      </c>
      <c r="D11628" s="1">
        <v>46111</v>
      </c>
      <c r="E11628" t="s">
        <v>5418</v>
      </c>
      <c r="F11628">
        <v>9</v>
      </c>
      <c r="G11628">
        <v>197</v>
      </c>
      <c r="H11628" t="str">
        <f>VLOOKUP(G11628,[1]OPERADORES!$A:$B,2,0)</f>
        <v xml:space="preserve">POLIANA LORRANE DE AMORIM </v>
      </c>
      <c r="I11628" t="s">
        <v>282</v>
      </c>
      <c r="J11628" t="s">
        <v>1294</v>
      </c>
      <c r="K11628" t="s">
        <v>2254</v>
      </c>
      <c r="L11628">
        <v>21757</v>
      </c>
      <c r="M11628" t="s">
        <v>2117</v>
      </c>
      <c r="O11628" t="s">
        <v>11</v>
      </c>
      <c r="P11628">
        <v>6403</v>
      </c>
      <c r="Q11628">
        <v>10</v>
      </c>
      <c r="R11628">
        <v>16.27</v>
      </c>
      <c r="S11628">
        <v>162.69999999999999</v>
      </c>
      <c r="T11628">
        <v>123.5</v>
      </c>
      <c r="U11628">
        <v>24.09</v>
      </c>
      <c r="V11628" t="str">
        <f>VLOOKUP(L11628,'[2]tabela de preços'!$A:$D,4,0)</f>
        <v>SHERWIN WILLIAMS</v>
      </c>
      <c r="W11628" t="str">
        <f>VLOOKUP(L11628,'[2]tabela de preços'!$A:$F,6,0)</f>
        <v xml:space="preserve">SPRAYS </v>
      </c>
      <c r="X11628" t="str">
        <f>VLOOKUP(L11628,'[2]tabela de preços'!$A:$G,7,0)</f>
        <v>AUTOMOTIVO</v>
      </c>
    </row>
    <row r="11629" spans="1:24" x14ac:dyDescent="0.3">
      <c r="A11629" t="s">
        <v>2251</v>
      </c>
      <c r="C11629" t="s">
        <v>5417</v>
      </c>
      <c r="D11629" s="1">
        <v>46111</v>
      </c>
      <c r="E11629" t="s">
        <v>5418</v>
      </c>
      <c r="F11629">
        <v>9</v>
      </c>
      <c r="G11629">
        <v>197</v>
      </c>
      <c r="H11629" t="str">
        <f>VLOOKUP(G11629,[1]OPERADORES!$A:$B,2,0)</f>
        <v xml:space="preserve">POLIANA LORRANE DE AMORIM </v>
      </c>
      <c r="I11629" t="s">
        <v>282</v>
      </c>
      <c r="J11629" t="s">
        <v>1294</v>
      </c>
      <c r="K11629" t="s">
        <v>2254</v>
      </c>
      <c r="L11629">
        <v>21758</v>
      </c>
      <c r="M11629" t="s">
        <v>2258</v>
      </c>
      <c r="O11629" t="s">
        <v>11</v>
      </c>
      <c r="P11629">
        <v>6403</v>
      </c>
      <c r="Q11629">
        <v>8</v>
      </c>
      <c r="R11629">
        <v>17.079999999999998</v>
      </c>
      <c r="S11629">
        <v>136.63999999999999</v>
      </c>
      <c r="T11629">
        <v>103.68</v>
      </c>
      <c r="U11629">
        <v>24.12</v>
      </c>
      <c r="V11629" t="str">
        <f>VLOOKUP(L11629,'[2]tabela de preços'!$A:$D,4,0)</f>
        <v>SHERWIN WILLIAMS</v>
      </c>
      <c r="W11629" t="str">
        <f>VLOOKUP(L11629,'[2]tabela de preços'!$A:$F,6,0)</f>
        <v xml:space="preserve">SPRAYS </v>
      </c>
      <c r="X11629" t="str">
        <f>VLOOKUP(L11629,'[2]tabela de preços'!$A:$G,7,0)</f>
        <v>AUTOMOTIVO</v>
      </c>
    </row>
    <row r="11630" spans="1:24" x14ac:dyDescent="0.3">
      <c r="A11630" t="s">
        <v>3002</v>
      </c>
      <c r="C11630" t="s">
        <v>3003</v>
      </c>
      <c r="D11630" s="1">
        <v>46063</v>
      </c>
      <c r="E11630" t="s">
        <v>3004</v>
      </c>
      <c r="F11630">
        <v>9</v>
      </c>
      <c r="G11630">
        <v>230</v>
      </c>
      <c r="H11630" t="str">
        <f>VLOOKUP(G11630,[1]OPERADORES!$A:$B,2,0)</f>
        <v>SÔNIA</v>
      </c>
      <c r="I11630" t="s">
        <v>715</v>
      </c>
      <c r="J11630" t="s">
        <v>3005</v>
      </c>
      <c r="K11630" t="s">
        <v>3006</v>
      </c>
      <c r="L11630">
        <v>10236</v>
      </c>
      <c r="M11630" t="s">
        <v>133</v>
      </c>
      <c r="O11630" t="s">
        <v>11</v>
      </c>
      <c r="P11630">
        <v>6102</v>
      </c>
      <c r="Q11630">
        <v>20</v>
      </c>
      <c r="R11630">
        <v>2.79</v>
      </c>
      <c r="S11630">
        <v>55.8</v>
      </c>
      <c r="T11630">
        <v>46.4</v>
      </c>
      <c r="U11630">
        <v>16.850000000000001</v>
      </c>
      <c r="V11630" t="str">
        <f>VLOOKUP(L11630,'[2]tabela de preços'!$A:$D,4,0)</f>
        <v>NORTON</v>
      </c>
      <c r="W11630" t="str">
        <f>VLOOKUP(L11630,'[2]tabela de preços'!$A:$F,6,0)</f>
        <v xml:space="preserve">DISCOS / LIXAS / ABRASIVOS </v>
      </c>
      <c r="X11630" t="str">
        <f>VLOOKUP(L11630,'[2]tabela de preços'!$A:$G,7,0)</f>
        <v>AUTOMOTIVO</v>
      </c>
    </row>
    <row r="11631" spans="1:24" x14ac:dyDescent="0.3">
      <c r="A11631" t="s">
        <v>3002</v>
      </c>
      <c r="C11631" t="s">
        <v>3003</v>
      </c>
      <c r="D11631" s="1">
        <v>46063</v>
      </c>
      <c r="E11631" t="s">
        <v>3004</v>
      </c>
      <c r="F11631">
        <v>9</v>
      </c>
      <c r="G11631">
        <v>230</v>
      </c>
      <c r="H11631" t="str">
        <f>VLOOKUP(G11631,[1]OPERADORES!$A:$B,2,0)</f>
        <v>SÔNIA</v>
      </c>
      <c r="I11631" t="s">
        <v>715</v>
      </c>
      <c r="J11631" t="s">
        <v>3005</v>
      </c>
      <c r="K11631" t="s">
        <v>3006</v>
      </c>
      <c r="L11631">
        <v>10226</v>
      </c>
      <c r="M11631" t="s">
        <v>145</v>
      </c>
      <c r="O11631" t="s">
        <v>11</v>
      </c>
      <c r="P11631">
        <v>6102</v>
      </c>
      <c r="Q11631">
        <v>20</v>
      </c>
      <c r="R11631">
        <v>2.79</v>
      </c>
      <c r="S11631">
        <v>55.8</v>
      </c>
      <c r="T11631">
        <v>46.4</v>
      </c>
      <c r="U11631">
        <v>16.850000000000001</v>
      </c>
      <c r="V11631" t="str">
        <f>VLOOKUP(L11631,'[2]tabela de preços'!$A:$D,4,0)</f>
        <v>NORTON</v>
      </c>
      <c r="W11631" t="str">
        <f>VLOOKUP(L11631,'[2]tabela de preços'!$A:$F,6,0)</f>
        <v xml:space="preserve">DISCOS / LIXAS / ABRASIVOS </v>
      </c>
      <c r="X11631" t="str">
        <f>VLOOKUP(L11631,'[2]tabela de preços'!$A:$G,7,0)</f>
        <v>AUTOMOTIVO</v>
      </c>
    </row>
    <row r="11632" spans="1:24" x14ac:dyDescent="0.3">
      <c r="A11632" t="s">
        <v>3002</v>
      </c>
      <c r="C11632" t="s">
        <v>3003</v>
      </c>
      <c r="D11632" s="1">
        <v>46063</v>
      </c>
      <c r="E11632" t="s">
        <v>3004</v>
      </c>
      <c r="F11632">
        <v>9</v>
      </c>
      <c r="G11632">
        <v>230</v>
      </c>
      <c r="H11632" t="str">
        <f>VLOOKUP(G11632,[1]OPERADORES!$A:$B,2,0)</f>
        <v>SÔNIA</v>
      </c>
      <c r="I11632" t="s">
        <v>715</v>
      </c>
      <c r="J11632" t="s">
        <v>3005</v>
      </c>
      <c r="K11632" t="s">
        <v>3006</v>
      </c>
      <c r="L11632">
        <v>10232</v>
      </c>
      <c r="M11632" t="s">
        <v>134</v>
      </c>
      <c r="O11632" t="s">
        <v>11</v>
      </c>
      <c r="P11632">
        <v>6102</v>
      </c>
      <c r="Q11632">
        <v>20</v>
      </c>
      <c r="R11632">
        <v>2.79</v>
      </c>
      <c r="S11632">
        <v>55.8</v>
      </c>
      <c r="T11632">
        <v>45</v>
      </c>
      <c r="U11632">
        <v>19.350000000000001</v>
      </c>
      <c r="V11632" t="str">
        <f>VLOOKUP(L11632,'[2]tabela de preços'!$A:$D,4,0)</f>
        <v>NORTON</v>
      </c>
      <c r="W11632" t="str">
        <f>VLOOKUP(L11632,'[2]tabela de preços'!$A:$F,6,0)</f>
        <v xml:space="preserve">DISCOS / LIXAS / ABRASIVOS </v>
      </c>
      <c r="X11632" t="str">
        <f>VLOOKUP(L11632,'[2]tabela de preços'!$A:$G,7,0)</f>
        <v>AUTOMOTIVO</v>
      </c>
    </row>
    <row r="11633" spans="1:24" x14ac:dyDescent="0.3">
      <c r="A11633" t="s">
        <v>3002</v>
      </c>
      <c r="C11633" t="s">
        <v>3003</v>
      </c>
      <c r="D11633" s="1">
        <v>46063</v>
      </c>
      <c r="E11633" t="s">
        <v>3004</v>
      </c>
      <c r="F11633">
        <v>9</v>
      </c>
      <c r="G11633">
        <v>230</v>
      </c>
      <c r="H11633" t="str">
        <f>VLOOKUP(G11633,[1]OPERADORES!$A:$B,2,0)</f>
        <v>SÔNIA</v>
      </c>
      <c r="I11633" t="s">
        <v>715</v>
      </c>
      <c r="J11633" t="s">
        <v>3005</v>
      </c>
      <c r="K11633" t="s">
        <v>3006</v>
      </c>
      <c r="L11633">
        <v>23365</v>
      </c>
      <c r="M11633" t="s">
        <v>3007</v>
      </c>
      <c r="O11633" t="s">
        <v>11</v>
      </c>
      <c r="P11633">
        <v>6102</v>
      </c>
      <c r="Q11633">
        <v>3</v>
      </c>
      <c r="R11633">
        <v>60.66</v>
      </c>
      <c r="S11633">
        <v>181.98</v>
      </c>
      <c r="T11633">
        <v>138.12</v>
      </c>
      <c r="U11633">
        <v>24.1</v>
      </c>
      <c r="V11633" t="str">
        <f>VLOOKUP(L11633,'[2]tabela de preços'!$A:$D,4,0)</f>
        <v>SHERWIN WILLIAMS</v>
      </c>
      <c r="W11633" t="str">
        <f>VLOOKUP(L11633,'[2]tabela de preços'!$A:$F,6,0)</f>
        <v>CATALISADORES INDIVIDUAS</v>
      </c>
      <c r="X11633" t="str">
        <f>VLOOKUP(L11633,'[2]tabela de preços'!$A:$G,7,0)</f>
        <v>AUTOMOTIVO</v>
      </c>
    </row>
    <row r="11634" spans="1:24" x14ac:dyDescent="0.3">
      <c r="A11634" t="s">
        <v>3002</v>
      </c>
      <c r="C11634" t="s">
        <v>3003</v>
      </c>
      <c r="D11634" s="1">
        <v>46063</v>
      </c>
      <c r="E11634" t="s">
        <v>3004</v>
      </c>
      <c r="F11634">
        <v>9</v>
      </c>
      <c r="G11634">
        <v>230</v>
      </c>
      <c r="H11634" t="str">
        <f>VLOOKUP(G11634,[1]OPERADORES!$A:$B,2,0)</f>
        <v>SÔNIA</v>
      </c>
      <c r="I11634" t="s">
        <v>715</v>
      </c>
      <c r="J11634" t="s">
        <v>3005</v>
      </c>
      <c r="K11634" t="s">
        <v>3006</v>
      </c>
      <c r="L11634">
        <v>24240</v>
      </c>
      <c r="M11634" t="s">
        <v>240</v>
      </c>
      <c r="O11634" t="s">
        <v>11</v>
      </c>
      <c r="P11634">
        <v>6102</v>
      </c>
      <c r="Q11634">
        <v>20</v>
      </c>
      <c r="R11634">
        <v>3.81</v>
      </c>
      <c r="S11634">
        <v>76.2</v>
      </c>
      <c r="T11634">
        <v>65.599999999999994</v>
      </c>
      <c r="U11634">
        <v>13.91</v>
      </c>
      <c r="V11634" t="str">
        <f>VLOOKUP(L11634,'[2]tabela de preços'!$A:$D,4,0)</f>
        <v>ADERE</v>
      </c>
      <c r="W11634" t="str">
        <f>VLOOKUP(L11634,'[2]tabela de preços'!$A:$F,6,0)</f>
        <v>FITA AUTOMOTIVA</v>
      </c>
      <c r="X11634" t="str">
        <f>VLOOKUP(L11634,'[2]tabela de preços'!$A:$G,7,0)</f>
        <v>AUTOMOTIVO</v>
      </c>
    </row>
    <row r="11635" spans="1:24" x14ac:dyDescent="0.3">
      <c r="A11635" t="s">
        <v>3002</v>
      </c>
      <c r="C11635" t="s">
        <v>3003</v>
      </c>
      <c r="D11635" s="1">
        <v>46063</v>
      </c>
      <c r="E11635" t="s">
        <v>3004</v>
      </c>
      <c r="F11635">
        <v>9</v>
      </c>
      <c r="G11635">
        <v>230</v>
      </c>
      <c r="H11635" t="str">
        <f>VLOOKUP(G11635,[1]OPERADORES!$A:$B,2,0)</f>
        <v>SÔNIA</v>
      </c>
      <c r="I11635" t="s">
        <v>715</v>
      </c>
      <c r="J11635" t="s">
        <v>3005</v>
      </c>
      <c r="K11635" t="s">
        <v>3006</v>
      </c>
      <c r="L11635">
        <v>13</v>
      </c>
      <c r="M11635" t="s">
        <v>152</v>
      </c>
      <c r="O11635" t="s">
        <v>11</v>
      </c>
      <c r="P11635">
        <v>6102</v>
      </c>
      <c r="Q11635">
        <v>50</v>
      </c>
      <c r="R11635">
        <v>5.79</v>
      </c>
      <c r="S11635">
        <v>289.5</v>
      </c>
      <c r="T11635">
        <v>208</v>
      </c>
      <c r="U11635">
        <v>28.15</v>
      </c>
      <c r="V11635" t="str">
        <f>VLOOKUP(L11635,'[2]tabela de preços'!$A:$D,4,0)</f>
        <v>3M</v>
      </c>
      <c r="W11635" t="str">
        <f>VLOOKUP(L11635,'[2]tabela de preços'!$A:$F,6,0)</f>
        <v>LIXA DÁGUA</v>
      </c>
      <c r="X11635" t="str">
        <f>VLOOKUP(L11635,'[2]tabela de preços'!$A:$G,7,0)</f>
        <v>AUTOMOTIVO</v>
      </c>
    </row>
    <row r="11636" spans="1:24" x14ac:dyDescent="0.3">
      <c r="A11636" t="s">
        <v>3002</v>
      </c>
      <c r="C11636" t="s">
        <v>3003</v>
      </c>
      <c r="D11636" s="1">
        <v>46063</v>
      </c>
      <c r="E11636" t="s">
        <v>3004</v>
      </c>
      <c r="F11636">
        <v>9</v>
      </c>
      <c r="G11636">
        <v>230</v>
      </c>
      <c r="H11636" t="str">
        <f>VLOOKUP(G11636,[1]OPERADORES!$A:$B,2,0)</f>
        <v>SÔNIA</v>
      </c>
      <c r="I11636" t="s">
        <v>715</v>
      </c>
      <c r="J11636" t="s">
        <v>3005</v>
      </c>
      <c r="K11636" t="s">
        <v>3006</v>
      </c>
      <c r="L11636">
        <v>16</v>
      </c>
      <c r="M11636" t="s">
        <v>122</v>
      </c>
      <c r="O11636" t="s">
        <v>11</v>
      </c>
      <c r="P11636">
        <v>6102</v>
      </c>
      <c r="Q11636">
        <v>50</v>
      </c>
      <c r="R11636">
        <v>2.9</v>
      </c>
      <c r="S11636">
        <v>145</v>
      </c>
      <c r="T11636">
        <v>110</v>
      </c>
      <c r="U11636">
        <v>24.14</v>
      </c>
      <c r="V11636" t="str">
        <f>VLOOKUP(L11636,'[2]tabela de preços'!$A:$D,4,0)</f>
        <v>3M</v>
      </c>
      <c r="W11636" t="str">
        <f>VLOOKUP(L11636,'[2]tabela de preços'!$A:$F,6,0)</f>
        <v>LIXA DÁGUA</v>
      </c>
      <c r="X11636" t="str">
        <f>VLOOKUP(L11636,'[2]tabela de preços'!$A:$G,7,0)</f>
        <v>AUTOMOTIVO</v>
      </c>
    </row>
    <row r="11637" spans="1:24" x14ac:dyDescent="0.3">
      <c r="A11637" t="s">
        <v>3002</v>
      </c>
      <c r="C11637" t="s">
        <v>3003</v>
      </c>
      <c r="D11637" s="1">
        <v>46063</v>
      </c>
      <c r="E11637" t="s">
        <v>3004</v>
      </c>
      <c r="F11637">
        <v>9</v>
      </c>
      <c r="G11637">
        <v>230</v>
      </c>
      <c r="H11637" t="str">
        <f>VLOOKUP(G11637,[1]OPERADORES!$A:$B,2,0)</f>
        <v>SÔNIA</v>
      </c>
      <c r="I11637" t="s">
        <v>715</v>
      </c>
      <c r="J11637" t="s">
        <v>3005</v>
      </c>
      <c r="K11637" t="s">
        <v>3006</v>
      </c>
      <c r="L11637">
        <v>10240</v>
      </c>
      <c r="M11637" t="s">
        <v>81</v>
      </c>
      <c r="O11637" t="s">
        <v>11</v>
      </c>
      <c r="P11637">
        <v>6102</v>
      </c>
      <c r="Q11637">
        <v>50</v>
      </c>
      <c r="R11637">
        <v>2.79</v>
      </c>
      <c r="S11637">
        <v>139.5</v>
      </c>
      <c r="T11637">
        <v>112</v>
      </c>
      <c r="U11637">
        <v>19.71</v>
      </c>
      <c r="V11637" t="str">
        <f>VLOOKUP(L11637,'[2]tabela de preços'!$A:$D,4,0)</f>
        <v>NORTON</v>
      </c>
      <c r="W11637" t="str">
        <f>VLOOKUP(L11637,'[2]tabela de preços'!$A:$F,6,0)</f>
        <v xml:space="preserve">DISCOS / LIXAS / ABRASIVOS </v>
      </c>
      <c r="X11637" t="str">
        <f>VLOOKUP(L11637,'[2]tabela de preços'!$A:$G,7,0)</f>
        <v>AUTOMOTIVO</v>
      </c>
    </row>
    <row r="11638" spans="1:24" x14ac:dyDescent="0.3">
      <c r="A11638" t="s">
        <v>3002</v>
      </c>
      <c r="C11638" t="s">
        <v>3003</v>
      </c>
      <c r="D11638" s="1">
        <v>46063</v>
      </c>
      <c r="E11638" t="s">
        <v>3004</v>
      </c>
      <c r="F11638">
        <v>9</v>
      </c>
      <c r="G11638">
        <v>230</v>
      </c>
      <c r="H11638" t="str">
        <f>VLOOKUP(G11638,[1]OPERADORES!$A:$B,2,0)</f>
        <v>SÔNIA</v>
      </c>
      <c r="I11638" t="s">
        <v>715</v>
      </c>
      <c r="J11638" t="s">
        <v>3005</v>
      </c>
      <c r="K11638" t="s">
        <v>3006</v>
      </c>
      <c r="L11638">
        <v>10243</v>
      </c>
      <c r="M11638" t="s">
        <v>83</v>
      </c>
      <c r="O11638" t="s">
        <v>11</v>
      </c>
      <c r="P11638">
        <v>6102</v>
      </c>
      <c r="Q11638">
        <v>50</v>
      </c>
      <c r="R11638">
        <v>2.79</v>
      </c>
      <c r="S11638">
        <v>139.5</v>
      </c>
      <c r="T11638">
        <v>96.5</v>
      </c>
      <c r="U11638">
        <v>30.82</v>
      </c>
      <c r="V11638" t="str">
        <f>VLOOKUP(L11638,'[2]tabela de preços'!$A:$D,4,0)</f>
        <v>NORTON</v>
      </c>
      <c r="W11638" t="str">
        <f>VLOOKUP(L11638,'[2]tabela de preços'!$A:$F,6,0)</f>
        <v xml:space="preserve">DISCOS / LIXAS / ABRASIVOS </v>
      </c>
      <c r="X11638" t="str">
        <f>VLOOKUP(L11638,'[2]tabela de preços'!$A:$G,7,0)</f>
        <v>AUTOMOTIVO</v>
      </c>
    </row>
    <row r="11639" spans="1:24" x14ac:dyDescent="0.3">
      <c r="A11639" t="s">
        <v>3002</v>
      </c>
      <c r="C11639" t="s">
        <v>3003</v>
      </c>
      <c r="D11639" s="1">
        <v>46063</v>
      </c>
      <c r="E11639" t="s">
        <v>3004</v>
      </c>
      <c r="F11639">
        <v>9</v>
      </c>
      <c r="G11639">
        <v>230</v>
      </c>
      <c r="H11639" t="str">
        <f>VLOOKUP(G11639,[1]OPERADORES!$A:$B,2,0)</f>
        <v>SÔNIA</v>
      </c>
      <c r="I11639" t="s">
        <v>715</v>
      </c>
      <c r="J11639" t="s">
        <v>3005</v>
      </c>
      <c r="K11639" t="s">
        <v>3006</v>
      </c>
      <c r="L11639">
        <v>21077</v>
      </c>
      <c r="M11639" t="s">
        <v>207</v>
      </c>
      <c r="O11639" t="s">
        <v>11</v>
      </c>
      <c r="P11639">
        <v>6102</v>
      </c>
      <c r="Q11639">
        <v>12</v>
      </c>
      <c r="R11639">
        <v>44.68</v>
      </c>
      <c r="S11639">
        <v>536.16</v>
      </c>
      <c r="T11639">
        <v>407.04</v>
      </c>
      <c r="U11639">
        <v>24.08</v>
      </c>
      <c r="V11639" t="str">
        <f>VLOOKUP(L11639,'[2]tabela de preços'!$A:$D,4,0)</f>
        <v>SHERWIN WILLIAMS</v>
      </c>
      <c r="W11639" t="str">
        <f>VLOOKUP(L11639,'[2]tabela de preços'!$A:$F,6,0)</f>
        <v>MASSA POLIÉSTER</v>
      </c>
      <c r="X11639" t="str">
        <f>VLOOKUP(L11639,'[2]tabela de preços'!$A:$G,7,0)</f>
        <v>AUTOMOTIVO</v>
      </c>
    </row>
    <row r="11640" spans="1:24" x14ac:dyDescent="0.3">
      <c r="A11640" t="s">
        <v>3002</v>
      </c>
      <c r="C11640" t="s">
        <v>3003</v>
      </c>
      <c r="D11640" s="1">
        <v>46063</v>
      </c>
      <c r="E11640" t="s">
        <v>3004</v>
      </c>
      <c r="F11640">
        <v>9</v>
      </c>
      <c r="G11640">
        <v>230</v>
      </c>
      <c r="H11640" t="str">
        <f>VLOOKUP(G11640,[1]OPERADORES!$A:$B,2,0)</f>
        <v>SÔNIA</v>
      </c>
      <c r="I11640" t="s">
        <v>715</v>
      </c>
      <c r="J11640" t="s">
        <v>3005</v>
      </c>
      <c r="K11640" t="s">
        <v>3006</v>
      </c>
      <c r="L11640">
        <v>84560</v>
      </c>
      <c r="M11640" t="s">
        <v>118</v>
      </c>
      <c r="O11640" t="s">
        <v>11</v>
      </c>
      <c r="P11640">
        <v>6102</v>
      </c>
      <c r="Q11640">
        <v>4</v>
      </c>
      <c r="R11640">
        <v>47.89</v>
      </c>
      <c r="S11640">
        <v>191.56</v>
      </c>
      <c r="T11640">
        <v>156.63999999999999</v>
      </c>
      <c r="U11640">
        <v>18.23</v>
      </c>
      <c r="V11640" t="str">
        <f>VLOOKUP(L11640,'[2]tabela de preços'!$A:$D,4,0)</f>
        <v>BRASILUX</v>
      </c>
      <c r="W11640" t="str">
        <f>VLOOKUP(L11640,'[2]tabela de preços'!$A:$F,6,0)</f>
        <v>THINNER DE LIMPEZA</v>
      </c>
      <c r="X11640" t="str">
        <f>VLOOKUP(L11640,'[2]tabela de preços'!$A:$G,7,0)</f>
        <v>THINNER</v>
      </c>
    </row>
    <row r="11641" spans="1:24" x14ac:dyDescent="0.3">
      <c r="A11641" t="s">
        <v>3002</v>
      </c>
      <c r="C11641" t="s">
        <v>3003</v>
      </c>
      <c r="D11641" s="1">
        <v>46063</v>
      </c>
      <c r="E11641" t="s">
        <v>3004</v>
      </c>
      <c r="F11641">
        <v>9</v>
      </c>
      <c r="G11641">
        <v>230</v>
      </c>
      <c r="H11641" t="str">
        <f>VLOOKUP(G11641,[1]OPERADORES!$A:$B,2,0)</f>
        <v>SÔNIA</v>
      </c>
      <c r="I11641" t="s">
        <v>715</v>
      </c>
      <c r="J11641" t="s">
        <v>3005</v>
      </c>
      <c r="K11641" t="s">
        <v>3006</v>
      </c>
      <c r="L11641">
        <v>20414</v>
      </c>
      <c r="M11641" t="s">
        <v>112</v>
      </c>
      <c r="O11641" t="s">
        <v>11</v>
      </c>
      <c r="P11641">
        <v>6102</v>
      </c>
      <c r="Q11641">
        <v>20</v>
      </c>
      <c r="R11641">
        <v>21.89</v>
      </c>
      <c r="S11641">
        <v>437.8</v>
      </c>
      <c r="T11641">
        <v>360</v>
      </c>
      <c r="U11641">
        <v>17.77</v>
      </c>
      <c r="V11641" t="str">
        <f>VLOOKUP(L11641,'[2]tabela de preços'!$A:$D,4,0)</f>
        <v>SHERWIN WILLIAMS</v>
      </c>
      <c r="W11641" t="str">
        <f>VLOOKUP(L11641,'[2]tabela de preços'!$A:$F,6,0)</f>
        <v>DILUENTE</v>
      </c>
      <c r="X11641" t="str">
        <f>VLOOKUP(L11641,'[2]tabela de preços'!$A:$G,7,0)</f>
        <v>AUTOMOTIVO</v>
      </c>
    </row>
    <row r="11642" spans="1:24" x14ac:dyDescent="0.3">
      <c r="A11642" t="s">
        <v>3002</v>
      </c>
      <c r="C11642" t="s">
        <v>3003</v>
      </c>
      <c r="D11642" s="1">
        <v>46063</v>
      </c>
      <c r="E11642" t="s">
        <v>3004</v>
      </c>
      <c r="F11642">
        <v>9</v>
      </c>
      <c r="G11642">
        <v>230</v>
      </c>
      <c r="H11642" t="str">
        <f>VLOOKUP(G11642,[1]OPERADORES!$A:$B,2,0)</f>
        <v>SÔNIA</v>
      </c>
      <c r="I11642" t="s">
        <v>715</v>
      </c>
      <c r="J11642" t="s">
        <v>3005</v>
      </c>
      <c r="K11642" t="s">
        <v>3006</v>
      </c>
      <c r="L11642">
        <v>20454</v>
      </c>
      <c r="M11642" t="s">
        <v>1086</v>
      </c>
      <c r="O11642" t="s">
        <v>11</v>
      </c>
      <c r="P11642">
        <v>6403</v>
      </c>
      <c r="Q11642">
        <v>1</v>
      </c>
      <c r="R11642">
        <v>184.14</v>
      </c>
      <c r="S11642">
        <v>184.14</v>
      </c>
      <c r="T11642">
        <v>139.77000000000001</v>
      </c>
      <c r="U11642">
        <v>24.1</v>
      </c>
      <c r="V11642" t="str">
        <f>VLOOKUP(L11642,'[2]tabela de preços'!$A:$D,4,0)</f>
        <v>SHERWIN WILLIAMS</v>
      </c>
      <c r="W11642" t="str">
        <f>VLOOKUP(L11642,'[2]tabela de preços'!$A:$F,6,0)</f>
        <v>VERNIZ AUTOMOTIVO</v>
      </c>
      <c r="X11642" t="str">
        <f>VLOOKUP(L11642,'[2]tabela de preços'!$A:$G,7,0)</f>
        <v>AUTOMOTIVO</v>
      </c>
    </row>
    <row r="11643" spans="1:24" x14ac:dyDescent="0.3">
      <c r="A11643" t="s">
        <v>4267</v>
      </c>
      <c r="C11643" t="s">
        <v>4268</v>
      </c>
      <c r="D11643" s="1">
        <v>46087</v>
      </c>
      <c r="E11643" t="s">
        <v>4269</v>
      </c>
      <c r="F11643">
        <v>9</v>
      </c>
      <c r="G11643">
        <v>174</v>
      </c>
      <c r="H11643" t="str">
        <f>VLOOKUP(G11643,[1]OPERADORES!$A:$B,2,0)</f>
        <v>MIRIÃ LOBATO RODRIGUES</v>
      </c>
      <c r="I11643" t="s">
        <v>21</v>
      </c>
      <c r="J11643" t="s">
        <v>1414</v>
      </c>
      <c r="K11643" t="s">
        <v>4270</v>
      </c>
      <c r="L11643">
        <v>20135</v>
      </c>
      <c r="M11643" t="s">
        <v>459</v>
      </c>
      <c r="O11643" t="s">
        <v>11</v>
      </c>
      <c r="P11643">
        <v>5102</v>
      </c>
      <c r="Q11643">
        <v>30</v>
      </c>
      <c r="R11643">
        <v>25.37</v>
      </c>
      <c r="S11643">
        <v>761.1</v>
      </c>
      <c r="T11643">
        <v>577.79999999999995</v>
      </c>
      <c r="U11643">
        <v>24.08</v>
      </c>
      <c r="V11643" t="str">
        <f>VLOOKUP(L11643,'[2]tabela de preços'!$A:$D,4,0)</f>
        <v>3M</v>
      </c>
      <c r="W11643" t="str">
        <f>VLOOKUP(L11643,'[2]tabela de preços'!$A:$F,6,0)</f>
        <v>DISCO TRIZACT</v>
      </c>
      <c r="X11643" t="str">
        <f>VLOOKUP(L11643,'[2]tabela de preços'!$A:$G,7,0)</f>
        <v>AUTOMOTIVO</v>
      </c>
    </row>
    <row r="11644" spans="1:24" x14ac:dyDescent="0.3">
      <c r="A11644" t="s">
        <v>4267</v>
      </c>
      <c r="C11644" t="s">
        <v>4268</v>
      </c>
      <c r="D11644" s="1">
        <v>46087</v>
      </c>
      <c r="E11644" t="s">
        <v>4269</v>
      </c>
      <c r="F11644">
        <v>9</v>
      </c>
      <c r="G11644">
        <v>174</v>
      </c>
      <c r="H11644" t="str">
        <f>VLOOKUP(G11644,[1]OPERADORES!$A:$B,2,0)</f>
        <v>MIRIÃ LOBATO RODRIGUES</v>
      </c>
      <c r="I11644" t="s">
        <v>21</v>
      </c>
      <c r="J11644" t="s">
        <v>1414</v>
      </c>
      <c r="K11644" t="s">
        <v>4270</v>
      </c>
      <c r="L11644">
        <v>9764</v>
      </c>
      <c r="M11644" t="s">
        <v>173</v>
      </c>
      <c r="O11644" t="s">
        <v>11</v>
      </c>
      <c r="P11644">
        <v>5102</v>
      </c>
      <c r="Q11644">
        <v>12</v>
      </c>
      <c r="R11644">
        <v>32.200000000000003</v>
      </c>
      <c r="S11644">
        <v>386.4</v>
      </c>
      <c r="T11644">
        <v>293.27999999999997</v>
      </c>
      <c r="U11644">
        <v>24.1</v>
      </c>
      <c r="V11644" t="str">
        <f>VLOOKUP(L11644,'[2]tabela de preços'!$A:$D,4,0)</f>
        <v>SIKKENS</v>
      </c>
      <c r="W11644" t="str">
        <f>VLOOKUP(L11644,'[2]tabela de preços'!$A:$F,6,0)</f>
        <v>MASSA DE PEQUENOS REPAROS</v>
      </c>
      <c r="X11644" t="str">
        <f>VLOOKUP(L11644,'[2]tabela de preços'!$A:$G,7,0)</f>
        <v>AUTOMOTIVO</v>
      </c>
    </row>
    <row r="11645" spans="1:24" x14ac:dyDescent="0.3">
      <c r="A11645" t="s">
        <v>4267</v>
      </c>
      <c r="C11645" t="s">
        <v>5097</v>
      </c>
      <c r="D11645" s="1">
        <v>46105</v>
      </c>
      <c r="E11645" t="s">
        <v>5098</v>
      </c>
      <c r="F11645">
        <v>9</v>
      </c>
      <c r="G11645">
        <v>174</v>
      </c>
      <c r="H11645" t="str">
        <f>VLOOKUP(G11645,[1]OPERADORES!$A:$B,2,0)</f>
        <v>MIRIÃ LOBATO RODRIGUES</v>
      </c>
      <c r="I11645" t="s">
        <v>21</v>
      </c>
      <c r="J11645" t="s">
        <v>1414</v>
      </c>
      <c r="K11645" t="s">
        <v>4270</v>
      </c>
      <c r="L11645">
        <v>84681</v>
      </c>
      <c r="M11645" t="s">
        <v>5099</v>
      </c>
      <c r="O11645" t="s">
        <v>11</v>
      </c>
      <c r="P11645">
        <v>5403</v>
      </c>
      <c r="Q11645">
        <v>2</v>
      </c>
      <c r="R11645">
        <v>86.99</v>
      </c>
      <c r="S11645">
        <v>173.98</v>
      </c>
      <c r="T11645">
        <v>129.02000000000001</v>
      </c>
      <c r="U11645">
        <v>25.84</v>
      </c>
      <c r="V11645" t="str">
        <f>VLOOKUP(L11645,'[2]tabela de preços'!$A:$D,4,0)</f>
        <v>BRASILUX</v>
      </c>
      <c r="W11645" t="str">
        <f>VLOOKUP(L11645,'[2]tabela de preços'!$A:$F,6,0)</f>
        <v>ESMALTES</v>
      </c>
      <c r="X11645" t="str">
        <f>VLOOKUP(L11645,'[2]tabela de preços'!$A:$G,7,0)</f>
        <v>INDUSTRIAL</v>
      </c>
    </row>
    <row r="11646" spans="1:24" x14ac:dyDescent="0.3">
      <c r="A11646" t="s">
        <v>4267</v>
      </c>
      <c r="C11646" t="s">
        <v>5097</v>
      </c>
      <c r="D11646" s="1">
        <v>46105</v>
      </c>
      <c r="E11646" t="s">
        <v>5098</v>
      </c>
      <c r="F11646">
        <v>9</v>
      </c>
      <c r="G11646">
        <v>174</v>
      </c>
      <c r="H11646" t="str">
        <f>VLOOKUP(G11646,[1]OPERADORES!$A:$B,2,0)</f>
        <v>MIRIÃ LOBATO RODRIGUES</v>
      </c>
      <c r="I11646" t="s">
        <v>21</v>
      </c>
      <c r="J11646" t="s">
        <v>1414</v>
      </c>
      <c r="K11646" t="s">
        <v>4270</v>
      </c>
      <c r="L11646">
        <v>10226</v>
      </c>
      <c r="M11646" t="s">
        <v>145</v>
      </c>
      <c r="O11646" t="s">
        <v>11</v>
      </c>
      <c r="P11646">
        <v>5102</v>
      </c>
      <c r="Q11646">
        <v>50</v>
      </c>
      <c r="R11646">
        <v>2.79</v>
      </c>
      <c r="S11646">
        <v>139.5</v>
      </c>
      <c r="T11646">
        <v>116</v>
      </c>
      <c r="U11646">
        <v>16.850000000000001</v>
      </c>
      <c r="V11646" t="str">
        <f>VLOOKUP(L11646,'[2]tabela de preços'!$A:$D,4,0)</f>
        <v>NORTON</v>
      </c>
      <c r="W11646" t="str">
        <f>VLOOKUP(L11646,'[2]tabela de preços'!$A:$F,6,0)</f>
        <v xml:space="preserve">DISCOS / LIXAS / ABRASIVOS </v>
      </c>
      <c r="X11646" t="str">
        <f>VLOOKUP(L11646,'[2]tabela de preços'!$A:$G,7,0)</f>
        <v>AUTOMOTIVO</v>
      </c>
    </row>
    <row r="11647" spans="1:24" x14ac:dyDescent="0.3">
      <c r="A11647" t="s">
        <v>4267</v>
      </c>
      <c r="C11647" t="s">
        <v>5097</v>
      </c>
      <c r="D11647" s="1">
        <v>46105</v>
      </c>
      <c r="E11647" t="s">
        <v>5098</v>
      </c>
      <c r="F11647">
        <v>9</v>
      </c>
      <c r="G11647">
        <v>174</v>
      </c>
      <c r="H11647" t="str">
        <f>VLOOKUP(G11647,[1]OPERADORES!$A:$B,2,0)</f>
        <v>MIRIÃ LOBATO RODRIGUES</v>
      </c>
      <c r="I11647" t="s">
        <v>21</v>
      </c>
      <c r="J11647" t="s">
        <v>1414</v>
      </c>
      <c r="K11647" t="s">
        <v>4270</v>
      </c>
      <c r="L11647">
        <v>10230</v>
      </c>
      <c r="M11647" t="s">
        <v>193</v>
      </c>
      <c r="O11647" t="s">
        <v>11</v>
      </c>
      <c r="P11647">
        <v>5102</v>
      </c>
      <c r="Q11647">
        <v>200</v>
      </c>
      <c r="R11647">
        <v>2.79</v>
      </c>
      <c r="S11647">
        <v>558</v>
      </c>
      <c r="T11647">
        <v>464</v>
      </c>
      <c r="U11647">
        <v>16.850000000000001</v>
      </c>
      <c r="V11647" t="str">
        <f>VLOOKUP(L11647,'[2]tabela de preços'!$A:$D,4,0)</f>
        <v>NORTON</v>
      </c>
      <c r="W11647" t="str">
        <f>VLOOKUP(L11647,'[2]tabela de preços'!$A:$F,6,0)</f>
        <v xml:space="preserve">DISCOS / LIXAS / ABRASIVOS </v>
      </c>
      <c r="X11647" t="str">
        <f>VLOOKUP(L11647,'[2]tabela de preços'!$A:$G,7,0)</f>
        <v>AUTOMOTIVO</v>
      </c>
    </row>
    <row r="11648" spans="1:24" x14ac:dyDescent="0.3">
      <c r="A11648" t="s">
        <v>4267</v>
      </c>
      <c r="C11648" t="s">
        <v>5097</v>
      </c>
      <c r="D11648" s="1">
        <v>46105</v>
      </c>
      <c r="E11648" t="s">
        <v>5098</v>
      </c>
      <c r="F11648">
        <v>9</v>
      </c>
      <c r="G11648">
        <v>174</v>
      </c>
      <c r="H11648" t="str">
        <f>VLOOKUP(G11648,[1]OPERADORES!$A:$B,2,0)</f>
        <v>MIRIÃ LOBATO RODRIGUES</v>
      </c>
      <c r="I11648" t="s">
        <v>21</v>
      </c>
      <c r="J11648" t="s">
        <v>1414</v>
      </c>
      <c r="K11648" t="s">
        <v>4270</v>
      </c>
      <c r="L11648">
        <v>10234</v>
      </c>
      <c r="M11648" t="s">
        <v>157</v>
      </c>
      <c r="O11648" t="s">
        <v>11</v>
      </c>
      <c r="P11648">
        <v>5102</v>
      </c>
      <c r="Q11648">
        <v>50</v>
      </c>
      <c r="R11648">
        <v>2.79</v>
      </c>
      <c r="S11648">
        <v>139.5</v>
      </c>
      <c r="T11648">
        <v>116</v>
      </c>
      <c r="U11648">
        <v>16.850000000000001</v>
      </c>
      <c r="V11648" t="str">
        <f>VLOOKUP(L11648,'[2]tabela de preços'!$A:$D,4,0)</f>
        <v>NORTON</v>
      </c>
      <c r="W11648" t="str">
        <f>VLOOKUP(L11648,'[2]tabela de preços'!$A:$F,6,0)</f>
        <v xml:space="preserve">DISCOS / LIXAS / ABRASIVOS </v>
      </c>
      <c r="X11648" t="str">
        <f>VLOOKUP(L11648,'[2]tabela de preços'!$A:$G,7,0)</f>
        <v>AUTOMOTIVO</v>
      </c>
    </row>
    <row r="11649" spans="1:24" x14ac:dyDescent="0.3">
      <c r="A11649" t="s">
        <v>4267</v>
      </c>
      <c r="C11649" t="s">
        <v>5097</v>
      </c>
      <c r="D11649" s="1">
        <v>46105</v>
      </c>
      <c r="E11649" t="s">
        <v>5098</v>
      </c>
      <c r="F11649">
        <v>9</v>
      </c>
      <c r="G11649">
        <v>174</v>
      </c>
      <c r="H11649" t="str">
        <f>VLOOKUP(G11649,[1]OPERADORES!$A:$B,2,0)</f>
        <v>MIRIÃ LOBATO RODRIGUES</v>
      </c>
      <c r="I11649" t="s">
        <v>21</v>
      </c>
      <c r="J11649" t="s">
        <v>1414</v>
      </c>
      <c r="K11649" t="s">
        <v>4270</v>
      </c>
      <c r="L11649">
        <v>84403</v>
      </c>
      <c r="M11649" t="s">
        <v>4525</v>
      </c>
      <c r="O11649" t="s">
        <v>11</v>
      </c>
      <c r="P11649">
        <v>5102</v>
      </c>
      <c r="Q11649">
        <v>2</v>
      </c>
      <c r="R11649">
        <v>31.37</v>
      </c>
      <c r="S11649">
        <v>62.74</v>
      </c>
      <c r="T11649">
        <v>47.62</v>
      </c>
      <c r="U11649">
        <v>24.1</v>
      </c>
      <c r="V11649" t="str">
        <f>VLOOKUP(L11649,'[2]tabela de preços'!$A:$D,4,0)</f>
        <v>VONIXX</v>
      </c>
      <c r="W11649" t="str">
        <f>VLOOKUP(L11649,'[2]tabela de preços'!$A:$F,6,0)</f>
        <v>LINHA DE HIGENIZAÇÃO E ESTÉTICA  AUTOMOTIVA</v>
      </c>
      <c r="X11649" t="str">
        <f>VLOOKUP(L11649,'[2]tabela de preços'!$A:$G,7,0)</f>
        <v>AUTOMOTIVO</v>
      </c>
    </row>
    <row r="11650" spans="1:24" x14ac:dyDescent="0.3">
      <c r="A11650" t="s">
        <v>3317</v>
      </c>
      <c r="C11650" t="s">
        <v>3318</v>
      </c>
      <c r="D11650" s="1">
        <v>46071</v>
      </c>
      <c r="E11650" t="s">
        <v>3319</v>
      </c>
      <c r="F11650">
        <v>9</v>
      </c>
      <c r="G11650">
        <v>236</v>
      </c>
      <c r="H11650" t="str">
        <f>VLOOKUP(G11650,[1]OPERADORES!$A:$B,2,0)</f>
        <v>DANIEL</v>
      </c>
      <c r="I11650" t="s">
        <v>21</v>
      </c>
      <c r="J11650" t="s">
        <v>3320</v>
      </c>
      <c r="K11650" t="s">
        <v>3321</v>
      </c>
      <c r="L11650">
        <v>85318</v>
      </c>
      <c r="M11650" t="s">
        <v>258</v>
      </c>
      <c r="O11650" t="s">
        <v>11</v>
      </c>
      <c r="P11650">
        <v>5102</v>
      </c>
      <c r="Q11650">
        <v>1</v>
      </c>
      <c r="R11650">
        <v>819</v>
      </c>
      <c r="S11650">
        <v>819</v>
      </c>
      <c r="T11650">
        <v>583.96</v>
      </c>
      <c r="U11650">
        <v>28.7</v>
      </c>
      <c r="V11650" t="str">
        <f>VLOOKUP(L11650,'[2]tabela de preços'!$A:$D,4,0)</f>
        <v>BRASILUX</v>
      </c>
      <c r="W11650" t="str">
        <f>VLOOKUP(L11650,'[2]tabela de preços'!$A:$F,6,0)</f>
        <v>TINTA EM PÓ</v>
      </c>
      <c r="X11650" t="str">
        <f>VLOOKUP(L11650,'[2]tabela de preços'!$A:$G,7,0)</f>
        <v>INDUSTRIAL</v>
      </c>
    </row>
    <row r="11651" spans="1:24" x14ac:dyDescent="0.3">
      <c r="A11651" t="s">
        <v>3317</v>
      </c>
      <c r="C11651" t="s">
        <v>3318</v>
      </c>
      <c r="D11651" s="1">
        <v>46071</v>
      </c>
      <c r="E11651" t="s">
        <v>3319</v>
      </c>
      <c r="F11651">
        <v>9</v>
      </c>
      <c r="G11651">
        <v>236</v>
      </c>
      <c r="H11651" t="str">
        <f>VLOOKUP(G11651,[1]OPERADORES!$A:$B,2,0)</f>
        <v>DANIEL</v>
      </c>
      <c r="I11651" t="s">
        <v>21</v>
      </c>
      <c r="J11651" t="s">
        <v>3320</v>
      </c>
      <c r="K11651" t="s">
        <v>3321</v>
      </c>
      <c r="L11651">
        <v>85398</v>
      </c>
      <c r="M11651" t="s">
        <v>3066</v>
      </c>
      <c r="O11651" t="s">
        <v>11</v>
      </c>
      <c r="P11651">
        <v>5102</v>
      </c>
      <c r="Q11651">
        <v>1</v>
      </c>
      <c r="R11651">
        <v>670.38</v>
      </c>
      <c r="S11651">
        <v>670.38</v>
      </c>
      <c r="T11651">
        <v>461.69</v>
      </c>
      <c r="U11651">
        <v>31.13</v>
      </c>
      <c r="V11651" t="str">
        <f>VLOOKUP(L11651,'[2]tabela de preços'!$A:$D,4,0)</f>
        <v>BRASILUX</v>
      </c>
      <c r="W11651" t="str">
        <f>VLOOKUP(L11651,'[2]tabela de preços'!$A:$F,6,0)</f>
        <v>TINTA EM PÓ</v>
      </c>
      <c r="X11651" t="str">
        <f>VLOOKUP(L11651,'[2]tabela de preços'!$A:$G,7,0)</f>
        <v>INDUSTRIAL</v>
      </c>
    </row>
    <row r="11652" spans="1:24" x14ac:dyDescent="0.3">
      <c r="A11652" t="s">
        <v>3317</v>
      </c>
      <c r="C11652" t="s">
        <v>5519</v>
      </c>
      <c r="D11652" s="1">
        <v>46112</v>
      </c>
      <c r="E11652" t="s">
        <v>5520</v>
      </c>
      <c r="F11652">
        <v>9</v>
      </c>
      <c r="G11652">
        <v>174</v>
      </c>
      <c r="H11652" t="str">
        <f>VLOOKUP(G11652,[1]OPERADORES!$A:$B,2,0)</f>
        <v>MIRIÃ LOBATO RODRIGUES</v>
      </c>
      <c r="I11652" t="s">
        <v>21</v>
      </c>
      <c r="J11652" t="s">
        <v>3320</v>
      </c>
      <c r="K11652" t="s">
        <v>3321</v>
      </c>
      <c r="L11652">
        <v>85318</v>
      </c>
      <c r="M11652" t="s">
        <v>258</v>
      </c>
      <c r="O11652" t="s">
        <v>11</v>
      </c>
      <c r="P11652">
        <v>5102</v>
      </c>
      <c r="Q11652">
        <v>1</v>
      </c>
      <c r="R11652">
        <v>852.86</v>
      </c>
      <c r="S11652">
        <v>852.86</v>
      </c>
      <c r="T11652">
        <v>608.1</v>
      </c>
      <c r="U11652">
        <v>28.7</v>
      </c>
      <c r="V11652" t="str">
        <f>VLOOKUP(L11652,'[2]tabela de preços'!$A:$D,4,0)</f>
        <v>BRASILUX</v>
      </c>
      <c r="W11652" t="str">
        <f>VLOOKUP(L11652,'[2]tabela de preços'!$A:$F,6,0)</f>
        <v>TINTA EM PÓ</v>
      </c>
      <c r="X11652" t="str">
        <f>VLOOKUP(L11652,'[2]tabela de preços'!$A:$G,7,0)</f>
        <v>INDUSTRIAL</v>
      </c>
    </row>
    <row r="11653" spans="1:24" x14ac:dyDescent="0.3">
      <c r="A11653" t="s">
        <v>2259</v>
      </c>
      <c r="B11653" t="s">
        <v>2260</v>
      </c>
      <c r="C11653" t="s">
        <v>2261</v>
      </c>
      <c r="D11653" s="1">
        <v>46030</v>
      </c>
      <c r="E11653" t="s">
        <v>2262</v>
      </c>
      <c r="F11653">
        <v>9</v>
      </c>
      <c r="G11653">
        <v>174</v>
      </c>
      <c r="H11653" t="str">
        <f>VLOOKUP(G11653,[1]OPERADORES!$A:$B,2,0)</f>
        <v>MIRIÃ LOBATO RODRIGUES</v>
      </c>
      <c r="I11653" t="s">
        <v>21</v>
      </c>
      <c r="J11653" t="s">
        <v>762</v>
      </c>
      <c r="K11653" t="s">
        <v>2263</v>
      </c>
      <c r="L11653">
        <v>22233</v>
      </c>
      <c r="M11653" t="s">
        <v>184</v>
      </c>
      <c r="O11653" t="s">
        <v>11</v>
      </c>
      <c r="P11653">
        <v>5102</v>
      </c>
      <c r="Q11653">
        <v>3</v>
      </c>
      <c r="R11653">
        <v>31.94</v>
      </c>
      <c r="S11653">
        <v>95.82</v>
      </c>
      <c r="T11653">
        <v>68.7</v>
      </c>
      <c r="U11653">
        <v>28.3</v>
      </c>
      <c r="V11653" t="str">
        <f>VLOOKUP(L11653,'[2]tabela de preços'!$A:$D,4,0)</f>
        <v>3M</v>
      </c>
      <c r="W11653" t="str">
        <f>VLOOKUP(L11653,'[2]tabela de preços'!$A:$F,6,0)</f>
        <v>FITA DUPLA FACE</v>
      </c>
      <c r="X11653" t="str">
        <f>VLOOKUP(L11653,'[2]tabela de preços'!$A:$G,7,0)</f>
        <v>AUTOMOTIVO</v>
      </c>
    </row>
    <row r="11654" spans="1:24" x14ac:dyDescent="0.3">
      <c r="A11654" t="s">
        <v>2259</v>
      </c>
      <c r="B11654" t="s">
        <v>2260</v>
      </c>
      <c r="C11654" t="s">
        <v>2261</v>
      </c>
      <c r="D11654" s="1">
        <v>46030</v>
      </c>
      <c r="E11654" t="s">
        <v>2262</v>
      </c>
      <c r="F11654">
        <v>9</v>
      </c>
      <c r="G11654">
        <v>174</v>
      </c>
      <c r="H11654" t="str">
        <f>VLOOKUP(G11654,[1]OPERADORES!$A:$B,2,0)</f>
        <v>MIRIÃ LOBATO RODRIGUES</v>
      </c>
      <c r="I11654" t="s">
        <v>21</v>
      </c>
      <c r="J11654" t="s">
        <v>762</v>
      </c>
      <c r="K11654" t="s">
        <v>2263</v>
      </c>
      <c r="L11654">
        <v>85616</v>
      </c>
      <c r="M11654" t="s">
        <v>471</v>
      </c>
      <c r="O11654" t="s">
        <v>11</v>
      </c>
      <c r="P11654">
        <v>5102</v>
      </c>
      <c r="Q11654">
        <v>12</v>
      </c>
      <c r="R11654">
        <v>2.64</v>
      </c>
      <c r="S11654">
        <v>31.68</v>
      </c>
      <c r="T11654">
        <v>27.36</v>
      </c>
      <c r="U11654">
        <v>13.64</v>
      </c>
      <c r="V11654" t="str">
        <f>VLOOKUP(L11654,'[2]tabela de preços'!$A:$D,4,0)</f>
        <v>ADERE</v>
      </c>
      <c r="W11654" t="str">
        <f>VLOOKUP(L11654,'[2]tabela de preços'!$A:$F,6,0)</f>
        <v xml:space="preserve">FITA DE USO GERAL </v>
      </c>
      <c r="X11654" t="str">
        <f>VLOOKUP(L11654,'[2]tabela de preços'!$A:$G,7,0)</f>
        <v>IMOBILIÁRIO</v>
      </c>
    </row>
    <row r="11655" spans="1:24" x14ac:dyDescent="0.3">
      <c r="A11655" t="s">
        <v>2259</v>
      </c>
      <c r="B11655" t="s">
        <v>2260</v>
      </c>
      <c r="C11655" t="s">
        <v>2264</v>
      </c>
      <c r="D11655" s="1">
        <v>46034</v>
      </c>
      <c r="E11655" t="s">
        <v>2265</v>
      </c>
      <c r="F11655">
        <v>9</v>
      </c>
      <c r="G11655">
        <v>174</v>
      </c>
      <c r="H11655" t="str">
        <f>VLOOKUP(G11655,[1]OPERADORES!$A:$B,2,0)</f>
        <v>MIRIÃ LOBATO RODRIGUES</v>
      </c>
      <c r="I11655" t="s">
        <v>21</v>
      </c>
      <c r="J11655" t="s">
        <v>762</v>
      </c>
      <c r="K11655" t="s">
        <v>2263</v>
      </c>
      <c r="L11655">
        <v>85679</v>
      </c>
      <c r="M11655" t="s">
        <v>2266</v>
      </c>
      <c r="O11655" t="s">
        <v>11</v>
      </c>
      <c r="P11655">
        <v>5102</v>
      </c>
      <c r="Q11655">
        <v>20</v>
      </c>
      <c r="R11655">
        <v>2.27</v>
      </c>
      <c r="S11655">
        <v>45.4</v>
      </c>
      <c r="T11655">
        <v>35.200000000000003</v>
      </c>
      <c r="U11655">
        <v>22.47</v>
      </c>
      <c r="V11655" t="str">
        <f>VLOOKUP(L11655,'[2]tabela de preços'!$A:$D,4,0)</f>
        <v>UNIPEGA</v>
      </c>
      <c r="W11655" t="str">
        <f>VLOOKUP(L11655,'[2]tabela de preços'!$A:$F,6,0)</f>
        <v>FITA ISOLANTE</v>
      </c>
      <c r="X11655" t="str">
        <f>VLOOKUP(L11655,'[2]tabela de preços'!$A:$G,7,0)</f>
        <v>IMOBILIÁRIO</v>
      </c>
    </row>
    <row r="11656" spans="1:24" x14ac:dyDescent="0.3">
      <c r="A11656" t="s">
        <v>2259</v>
      </c>
      <c r="B11656" t="s">
        <v>2260</v>
      </c>
      <c r="C11656" t="s">
        <v>2267</v>
      </c>
      <c r="D11656" s="1">
        <v>46036</v>
      </c>
      <c r="E11656" t="s">
        <v>2268</v>
      </c>
      <c r="F11656">
        <v>9</v>
      </c>
      <c r="G11656">
        <v>174</v>
      </c>
      <c r="H11656" t="str">
        <f>VLOOKUP(G11656,[1]OPERADORES!$A:$B,2,0)</f>
        <v>MIRIÃ LOBATO RODRIGUES</v>
      </c>
      <c r="I11656" t="s">
        <v>21</v>
      </c>
      <c r="J11656" t="s">
        <v>762</v>
      </c>
      <c r="K11656" t="s">
        <v>2263</v>
      </c>
      <c r="L11656">
        <v>84399</v>
      </c>
      <c r="M11656" t="s">
        <v>2269</v>
      </c>
      <c r="O11656" t="s">
        <v>11</v>
      </c>
      <c r="P11656">
        <v>5102</v>
      </c>
      <c r="Q11656">
        <v>2</v>
      </c>
      <c r="R11656">
        <v>59.91</v>
      </c>
      <c r="S11656">
        <v>119.82</v>
      </c>
      <c r="T11656">
        <v>87.84</v>
      </c>
      <c r="U11656">
        <v>26.69</v>
      </c>
      <c r="V11656" t="str">
        <f>VLOOKUP(L11656,'[2]tabela de preços'!$A:$D,4,0)</f>
        <v>VONIXX</v>
      </c>
      <c r="W11656" t="str">
        <f>VLOOKUP(L11656,'[2]tabela de preços'!$A:$F,6,0)</f>
        <v>LINHA DE HIGENIZAÇÃO E ESTÉTICA  AUTOMOTIVA</v>
      </c>
      <c r="X11656" t="str">
        <f>VLOOKUP(L11656,'[2]tabela de preços'!$A:$G,7,0)</f>
        <v>AUTOMOTIVO</v>
      </c>
    </row>
    <row r="11657" spans="1:24" x14ac:dyDescent="0.3">
      <c r="A11657" t="s">
        <v>2259</v>
      </c>
      <c r="B11657" t="s">
        <v>2260</v>
      </c>
      <c r="C11657" t="s">
        <v>2270</v>
      </c>
      <c r="D11657" s="1">
        <v>46041</v>
      </c>
      <c r="E11657" t="s">
        <v>2271</v>
      </c>
      <c r="F11657">
        <v>9</v>
      </c>
      <c r="G11657">
        <v>174</v>
      </c>
      <c r="H11657" t="str">
        <f>VLOOKUP(G11657,[1]OPERADORES!$A:$B,2,0)</f>
        <v>MIRIÃ LOBATO RODRIGUES</v>
      </c>
      <c r="I11657" t="s">
        <v>21</v>
      </c>
      <c r="J11657" t="s">
        <v>762</v>
      </c>
      <c r="K11657" t="s">
        <v>2263</v>
      </c>
      <c r="L11657">
        <v>20135</v>
      </c>
      <c r="M11657" t="s">
        <v>459</v>
      </c>
      <c r="O11657" t="s">
        <v>11</v>
      </c>
      <c r="P11657">
        <v>5102</v>
      </c>
      <c r="Q11657">
        <v>2</v>
      </c>
      <c r="R11657">
        <v>26.87</v>
      </c>
      <c r="S11657">
        <v>53.74</v>
      </c>
      <c r="T11657">
        <v>38.520000000000003</v>
      </c>
      <c r="U11657">
        <v>28.32</v>
      </c>
      <c r="V11657" t="str">
        <f>VLOOKUP(L11657,'[2]tabela de preços'!$A:$D,4,0)</f>
        <v>3M</v>
      </c>
      <c r="W11657" t="str">
        <f>VLOOKUP(L11657,'[2]tabela de preços'!$A:$F,6,0)</f>
        <v>DISCO TRIZACT</v>
      </c>
      <c r="X11657" t="str">
        <f>VLOOKUP(L11657,'[2]tabela de preços'!$A:$G,7,0)</f>
        <v>AUTOMOTIVO</v>
      </c>
    </row>
    <row r="11658" spans="1:24" x14ac:dyDescent="0.3">
      <c r="A11658" t="s">
        <v>2259</v>
      </c>
      <c r="B11658" t="s">
        <v>2260</v>
      </c>
      <c r="C11658" t="s">
        <v>2272</v>
      </c>
      <c r="D11658" s="1">
        <v>46051</v>
      </c>
      <c r="E11658" t="s">
        <v>2273</v>
      </c>
      <c r="F11658">
        <v>9</v>
      </c>
      <c r="G11658">
        <v>174</v>
      </c>
      <c r="H11658" t="str">
        <f>VLOOKUP(G11658,[1]OPERADORES!$A:$B,2,0)</f>
        <v>MIRIÃ LOBATO RODRIGUES</v>
      </c>
      <c r="I11658" t="s">
        <v>21</v>
      </c>
      <c r="J11658" t="s">
        <v>762</v>
      </c>
      <c r="K11658" t="s">
        <v>2263</v>
      </c>
      <c r="L11658">
        <v>85679</v>
      </c>
      <c r="M11658" t="s">
        <v>2266</v>
      </c>
      <c r="O11658" t="s">
        <v>11</v>
      </c>
      <c r="P11658">
        <v>5102</v>
      </c>
      <c r="Q11658">
        <v>20</v>
      </c>
      <c r="R11658">
        <v>2.27</v>
      </c>
      <c r="S11658">
        <v>45.4</v>
      </c>
      <c r="T11658">
        <v>35.200000000000003</v>
      </c>
      <c r="U11658">
        <v>22.47</v>
      </c>
      <c r="V11658" t="str">
        <f>VLOOKUP(L11658,'[2]tabela de preços'!$A:$D,4,0)</f>
        <v>UNIPEGA</v>
      </c>
      <c r="W11658" t="str">
        <f>VLOOKUP(L11658,'[2]tabela de preços'!$A:$F,6,0)</f>
        <v>FITA ISOLANTE</v>
      </c>
      <c r="X11658" t="str">
        <f>VLOOKUP(L11658,'[2]tabela de preços'!$A:$G,7,0)</f>
        <v>IMOBILIÁRIO</v>
      </c>
    </row>
    <row r="11659" spans="1:24" x14ac:dyDescent="0.3">
      <c r="A11659" t="s">
        <v>2259</v>
      </c>
      <c r="B11659" t="s">
        <v>2260</v>
      </c>
      <c r="C11659" t="s">
        <v>3440</v>
      </c>
      <c r="D11659" s="1">
        <v>46073</v>
      </c>
      <c r="E11659" t="s">
        <v>3441</v>
      </c>
      <c r="F11659">
        <v>9</v>
      </c>
      <c r="G11659">
        <v>174</v>
      </c>
      <c r="H11659" t="str">
        <f>VLOOKUP(G11659,[1]OPERADORES!$A:$B,2,0)</f>
        <v>MIRIÃ LOBATO RODRIGUES</v>
      </c>
      <c r="I11659" t="s">
        <v>21</v>
      </c>
      <c r="J11659" t="s">
        <v>762</v>
      </c>
      <c r="K11659" t="s">
        <v>2263</v>
      </c>
      <c r="L11659">
        <v>86995</v>
      </c>
      <c r="M11659" t="s">
        <v>2817</v>
      </c>
      <c r="O11659" t="s">
        <v>11</v>
      </c>
      <c r="P11659">
        <v>5102</v>
      </c>
      <c r="Q11659">
        <v>10</v>
      </c>
      <c r="R11659">
        <v>7.29</v>
      </c>
      <c r="S11659">
        <v>72.900000000000006</v>
      </c>
      <c r="T11659">
        <v>58.3</v>
      </c>
      <c r="U11659">
        <v>20.03</v>
      </c>
      <c r="V11659" t="str">
        <f>VLOOKUP(L11659,'[2]tabela de preços'!$A:$D,4,0)</f>
        <v>AUTOAMERICA</v>
      </c>
      <c r="W11659" t="str">
        <f>VLOOKUP(L11659,'[2]tabela de preços'!$A:$F,6,0)</f>
        <v>FLANELAS / PANOS</v>
      </c>
      <c r="X11659" t="str">
        <f>VLOOKUP(L11659,'[2]tabela de preços'!$A:$G,7,0)</f>
        <v>AUTOMOTIVO</v>
      </c>
    </row>
    <row r="11660" spans="1:24" x14ac:dyDescent="0.3">
      <c r="A11660" t="s">
        <v>2259</v>
      </c>
      <c r="B11660" t="s">
        <v>2260</v>
      </c>
      <c r="C11660" t="s">
        <v>3514</v>
      </c>
      <c r="D11660" s="1">
        <v>46076</v>
      </c>
      <c r="E11660" t="s">
        <v>3515</v>
      </c>
      <c r="F11660">
        <v>9</v>
      </c>
      <c r="G11660">
        <v>174</v>
      </c>
      <c r="H11660" t="str">
        <f>VLOOKUP(G11660,[1]OPERADORES!$A:$B,2,0)</f>
        <v>MIRIÃ LOBATO RODRIGUES</v>
      </c>
      <c r="I11660" t="s">
        <v>21</v>
      </c>
      <c r="J11660" t="s">
        <v>762</v>
      </c>
      <c r="K11660" t="s">
        <v>2263</v>
      </c>
      <c r="L11660">
        <v>85164</v>
      </c>
      <c r="M11660" t="s">
        <v>278</v>
      </c>
      <c r="O11660" t="s">
        <v>11</v>
      </c>
      <c r="P11660">
        <v>5102</v>
      </c>
      <c r="Q11660">
        <v>10</v>
      </c>
      <c r="R11660">
        <v>14.08</v>
      </c>
      <c r="S11660">
        <v>140.80000000000001</v>
      </c>
      <c r="T11660">
        <v>100.9</v>
      </c>
      <c r="U11660">
        <v>28.34</v>
      </c>
      <c r="V11660" t="str">
        <f>VLOOKUP(L11660,'[2]tabela de preços'!$A:$D,4,0)</f>
        <v>BRASILUX</v>
      </c>
      <c r="W11660" t="str">
        <f>VLOOKUP(L11660,'[2]tabela de preços'!$A:$F,6,0)</f>
        <v>QUEROSENE</v>
      </c>
      <c r="X11660" t="str">
        <f>VLOOKUP(L11660,'[2]tabela de preços'!$A:$G,7,0)</f>
        <v>AUTOMOTIVO</v>
      </c>
    </row>
    <row r="11661" spans="1:24" x14ac:dyDescent="0.3">
      <c r="A11661" t="s">
        <v>2259</v>
      </c>
      <c r="B11661" t="s">
        <v>2260</v>
      </c>
      <c r="C11661" t="s">
        <v>4043</v>
      </c>
      <c r="D11661" s="1">
        <v>46084</v>
      </c>
      <c r="E11661" t="s">
        <v>4044</v>
      </c>
      <c r="F11661">
        <v>9</v>
      </c>
      <c r="G11661">
        <v>174</v>
      </c>
      <c r="H11661" t="str">
        <f>VLOOKUP(G11661,[1]OPERADORES!$A:$B,2,0)</f>
        <v>MIRIÃ LOBATO RODRIGUES</v>
      </c>
      <c r="I11661" t="s">
        <v>21</v>
      </c>
      <c r="J11661" t="s">
        <v>762</v>
      </c>
      <c r="K11661" t="s">
        <v>2263</v>
      </c>
      <c r="L11661">
        <v>23364</v>
      </c>
      <c r="M11661" t="s">
        <v>3548</v>
      </c>
      <c r="O11661" t="s">
        <v>11</v>
      </c>
      <c r="P11661">
        <v>5102</v>
      </c>
      <c r="Q11661">
        <v>30</v>
      </c>
      <c r="R11661">
        <v>6.19</v>
      </c>
      <c r="S11661">
        <v>185.7</v>
      </c>
      <c r="T11661">
        <v>147.30000000000001</v>
      </c>
      <c r="U11661">
        <v>20.68</v>
      </c>
      <c r="V11661" t="str">
        <f>VLOOKUP(L11661,'[2]tabela de preços'!$A:$D,4,0)</f>
        <v>AUTO AMERICA</v>
      </c>
      <c r="W11661" t="str">
        <f>VLOOKUP(L11661,'[2]tabela de preços'!$A:$F,6,0)</f>
        <v>FLANELAS / PANOS</v>
      </c>
      <c r="X11661" t="str">
        <f>VLOOKUP(L11661,'[2]tabela de preços'!$A:$G,7,0)</f>
        <v>AUTOMOTIVO</v>
      </c>
    </row>
    <row r="11662" spans="1:24" x14ac:dyDescent="0.3">
      <c r="A11662" t="s">
        <v>2259</v>
      </c>
      <c r="B11662" t="s">
        <v>2260</v>
      </c>
      <c r="C11662" t="s">
        <v>4045</v>
      </c>
      <c r="D11662" s="1">
        <v>46084</v>
      </c>
      <c r="E11662" t="s">
        <v>4046</v>
      </c>
      <c r="F11662">
        <v>9</v>
      </c>
      <c r="G11662">
        <v>174</v>
      </c>
      <c r="H11662" t="str">
        <f>VLOOKUP(G11662,[1]OPERADORES!$A:$B,2,0)</f>
        <v>MIRIÃ LOBATO RODRIGUES</v>
      </c>
      <c r="I11662" t="s">
        <v>21</v>
      </c>
      <c r="J11662" t="s">
        <v>762</v>
      </c>
      <c r="K11662" t="s">
        <v>2263</v>
      </c>
      <c r="L11662">
        <v>23482</v>
      </c>
      <c r="M11662" t="s">
        <v>4047</v>
      </c>
      <c r="O11662" t="s">
        <v>11</v>
      </c>
      <c r="P11662">
        <v>5102</v>
      </c>
      <c r="Q11662">
        <v>1</v>
      </c>
      <c r="R11662">
        <v>52.18</v>
      </c>
      <c r="S11662">
        <v>52.18</v>
      </c>
      <c r="T11662">
        <v>38.26</v>
      </c>
      <c r="U11662">
        <v>26.68</v>
      </c>
      <c r="V11662" t="str">
        <f>VLOOKUP(L11662,'[2]tabela de preços'!$A:$D,4,0)</f>
        <v>VONIXX</v>
      </c>
      <c r="W11662" t="str">
        <f>VLOOKUP(L11662,'[2]tabela de preços'!$A:$F,6,0)</f>
        <v>LINHA DE HIGENIZAÇÃO E ESTÉTICA  AUTOMOTIVA</v>
      </c>
      <c r="X11662" t="str">
        <f>VLOOKUP(L11662,'[2]tabela de preços'!$A:$G,7,0)</f>
        <v>AUTOMOTIVO</v>
      </c>
    </row>
    <row r="11663" spans="1:24" x14ac:dyDescent="0.3">
      <c r="A11663" t="s">
        <v>2259</v>
      </c>
      <c r="B11663" t="s">
        <v>2260</v>
      </c>
      <c r="C11663" t="s">
        <v>4271</v>
      </c>
      <c r="D11663" s="1">
        <v>46087</v>
      </c>
      <c r="E11663" t="s">
        <v>4272</v>
      </c>
      <c r="F11663">
        <v>9</v>
      </c>
      <c r="G11663">
        <v>174</v>
      </c>
      <c r="H11663" t="str">
        <f>VLOOKUP(G11663,[1]OPERADORES!$A:$B,2,0)</f>
        <v>MIRIÃ LOBATO RODRIGUES</v>
      </c>
      <c r="I11663" t="s">
        <v>21</v>
      </c>
      <c r="J11663" t="s">
        <v>762</v>
      </c>
      <c r="K11663" t="s">
        <v>2263</v>
      </c>
      <c r="L11663">
        <v>22233</v>
      </c>
      <c r="M11663" t="s">
        <v>184</v>
      </c>
      <c r="O11663" t="s">
        <v>11</v>
      </c>
      <c r="P11663">
        <v>5102</v>
      </c>
      <c r="Q11663">
        <v>3</v>
      </c>
      <c r="R11663">
        <v>31.94</v>
      </c>
      <c r="S11663">
        <v>95.82</v>
      </c>
      <c r="T11663">
        <v>68.7</v>
      </c>
      <c r="U11663">
        <v>28.3</v>
      </c>
      <c r="V11663" t="str">
        <f>VLOOKUP(L11663,'[2]tabela de preços'!$A:$D,4,0)</f>
        <v>3M</v>
      </c>
      <c r="W11663" t="str">
        <f>VLOOKUP(L11663,'[2]tabela de preços'!$A:$F,6,0)</f>
        <v>FITA DUPLA FACE</v>
      </c>
      <c r="X11663" t="str">
        <f>VLOOKUP(L11663,'[2]tabela de preços'!$A:$G,7,0)</f>
        <v>AUTOMOTIVO</v>
      </c>
    </row>
    <row r="11664" spans="1:24" x14ac:dyDescent="0.3">
      <c r="A11664" t="s">
        <v>2259</v>
      </c>
      <c r="B11664" t="s">
        <v>2260</v>
      </c>
      <c r="C11664" t="s">
        <v>4630</v>
      </c>
      <c r="D11664" s="1">
        <v>46094</v>
      </c>
      <c r="E11664" t="s">
        <v>4631</v>
      </c>
      <c r="F11664">
        <v>9</v>
      </c>
      <c r="G11664">
        <v>174</v>
      </c>
      <c r="H11664" t="str">
        <f>VLOOKUP(G11664,[1]OPERADORES!$A:$B,2,0)</f>
        <v>MIRIÃ LOBATO RODRIGUES</v>
      </c>
      <c r="I11664" t="s">
        <v>21</v>
      </c>
      <c r="J11664" t="s">
        <v>762</v>
      </c>
      <c r="K11664" t="s">
        <v>2263</v>
      </c>
      <c r="L11664">
        <v>85679</v>
      </c>
      <c r="M11664" t="s">
        <v>2266</v>
      </c>
      <c r="O11664" t="s">
        <v>11</v>
      </c>
      <c r="P11664">
        <v>5102</v>
      </c>
      <c r="Q11664">
        <v>20</v>
      </c>
      <c r="R11664">
        <v>2.1800000000000002</v>
      </c>
      <c r="S11664">
        <v>43.6</v>
      </c>
      <c r="T11664">
        <v>35.200000000000003</v>
      </c>
      <c r="U11664">
        <v>19.27</v>
      </c>
      <c r="V11664" t="str">
        <f>VLOOKUP(L11664,'[2]tabela de preços'!$A:$D,4,0)</f>
        <v>UNIPEGA</v>
      </c>
      <c r="W11664" t="str">
        <f>VLOOKUP(L11664,'[2]tabela de preços'!$A:$F,6,0)</f>
        <v>FITA ISOLANTE</v>
      </c>
      <c r="X11664" t="str">
        <f>VLOOKUP(L11664,'[2]tabela de preços'!$A:$G,7,0)</f>
        <v>IMOBILIÁRIO</v>
      </c>
    </row>
    <row r="11665" spans="1:24" x14ac:dyDescent="0.3">
      <c r="A11665" t="s">
        <v>2259</v>
      </c>
      <c r="B11665" t="s">
        <v>2260</v>
      </c>
      <c r="C11665" t="s">
        <v>5017</v>
      </c>
      <c r="D11665" s="1">
        <v>46104</v>
      </c>
      <c r="E11665" t="s">
        <v>5018</v>
      </c>
      <c r="F11665">
        <v>9</v>
      </c>
      <c r="G11665">
        <v>174</v>
      </c>
      <c r="H11665" t="str">
        <f>VLOOKUP(G11665,[1]OPERADORES!$A:$B,2,0)</f>
        <v>MIRIÃ LOBATO RODRIGUES</v>
      </c>
      <c r="I11665" t="s">
        <v>21</v>
      </c>
      <c r="J11665" t="s">
        <v>762</v>
      </c>
      <c r="K11665" t="s">
        <v>2263</v>
      </c>
      <c r="L11665">
        <v>85679</v>
      </c>
      <c r="M11665" t="s">
        <v>2266</v>
      </c>
      <c r="O11665" t="s">
        <v>11</v>
      </c>
      <c r="P11665">
        <v>5102</v>
      </c>
      <c r="Q11665">
        <v>60</v>
      </c>
      <c r="R11665">
        <v>2.1800000000000002</v>
      </c>
      <c r="S11665">
        <v>130.80000000000001</v>
      </c>
      <c r="T11665">
        <v>105.6</v>
      </c>
      <c r="U11665">
        <v>19.27</v>
      </c>
      <c r="V11665" t="str">
        <f>VLOOKUP(L11665,'[2]tabela de preços'!$A:$D,4,0)</f>
        <v>UNIPEGA</v>
      </c>
      <c r="W11665" t="str">
        <f>VLOOKUP(L11665,'[2]tabela de preços'!$A:$F,6,0)</f>
        <v>FITA ISOLANTE</v>
      </c>
      <c r="X11665" t="str">
        <f>VLOOKUP(L11665,'[2]tabela de preços'!$A:$G,7,0)</f>
        <v>IMOBILIÁRIO</v>
      </c>
    </row>
    <row r="11666" spans="1:24" x14ac:dyDescent="0.3">
      <c r="A11666" t="s">
        <v>3442</v>
      </c>
      <c r="C11666" t="s">
        <v>3443</v>
      </c>
      <c r="D11666" s="1">
        <v>46073</v>
      </c>
      <c r="E11666" t="s">
        <v>3444</v>
      </c>
      <c r="F11666">
        <v>9</v>
      </c>
      <c r="G11666">
        <v>197</v>
      </c>
      <c r="H11666" t="str">
        <f>VLOOKUP(G11666,[1]OPERADORES!$A:$B,2,0)</f>
        <v xml:space="preserve">POLIANA LORRANE DE AMORIM </v>
      </c>
      <c r="I11666" t="s">
        <v>21</v>
      </c>
      <c r="J11666" t="s">
        <v>2128</v>
      </c>
      <c r="K11666" t="s">
        <v>3445</v>
      </c>
      <c r="L11666">
        <v>84964</v>
      </c>
      <c r="M11666" t="s">
        <v>3446</v>
      </c>
      <c r="O11666" t="s">
        <v>11</v>
      </c>
      <c r="P11666">
        <v>5403</v>
      </c>
      <c r="Q11666">
        <v>1</v>
      </c>
      <c r="R11666">
        <v>349.98</v>
      </c>
      <c r="S11666">
        <v>349.98</v>
      </c>
      <c r="T11666">
        <v>265.64</v>
      </c>
      <c r="U11666">
        <v>24.1</v>
      </c>
      <c r="V11666" t="str">
        <f>VLOOKUP(L11666,'[2]tabela de preços'!$A:$D,4,0)</f>
        <v>BRASILUX</v>
      </c>
      <c r="W11666" t="str">
        <f>VLOOKUP(L11666,'[2]tabela de preços'!$A:$F,6,0)</f>
        <v>TINTA EMBORRACHADA</v>
      </c>
      <c r="X11666" t="str">
        <f>VLOOKUP(L11666,'[2]tabela de preços'!$A:$G,7,0)</f>
        <v>IMOBILIÁRIO</v>
      </c>
    </row>
    <row r="11667" spans="1:24" x14ac:dyDescent="0.3">
      <c r="A11667" t="s">
        <v>3442</v>
      </c>
      <c r="C11667" t="s">
        <v>3443</v>
      </c>
      <c r="D11667" s="1">
        <v>46073</v>
      </c>
      <c r="E11667" t="s">
        <v>3444</v>
      </c>
      <c r="F11667">
        <v>9</v>
      </c>
      <c r="G11667">
        <v>197</v>
      </c>
      <c r="H11667" t="str">
        <f>VLOOKUP(G11667,[1]OPERADORES!$A:$B,2,0)</f>
        <v xml:space="preserve">POLIANA LORRANE DE AMORIM </v>
      </c>
      <c r="I11667" t="s">
        <v>21</v>
      </c>
      <c r="J11667" t="s">
        <v>2128</v>
      </c>
      <c r="K11667" t="s">
        <v>3445</v>
      </c>
      <c r="L11667">
        <v>87030</v>
      </c>
      <c r="M11667" t="s">
        <v>3447</v>
      </c>
      <c r="O11667" t="s">
        <v>11</v>
      </c>
      <c r="P11667">
        <v>5403</v>
      </c>
      <c r="Q11667">
        <v>9</v>
      </c>
      <c r="R11667">
        <v>97.37</v>
      </c>
      <c r="S11667">
        <v>876.33</v>
      </c>
      <c r="T11667">
        <v>665.1</v>
      </c>
      <c r="U11667">
        <v>24.1</v>
      </c>
      <c r="V11667" t="str">
        <f>VLOOKUP(L11667,'[2]tabela de preços'!$A:$D,4,0)</f>
        <v>BRASILUX</v>
      </c>
      <c r="W11667" t="str">
        <f>VLOOKUP(L11667,'[2]tabela de preços'!$A:$F,6,0)</f>
        <v>MOVELEIRA</v>
      </c>
      <c r="X11667" t="str">
        <f>VLOOKUP(L11667,'[2]tabela de preços'!$A:$G,7,0)</f>
        <v>MOVELEIRA</v>
      </c>
    </row>
    <row r="11668" spans="1:24" x14ac:dyDescent="0.3">
      <c r="A11668" t="s">
        <v>3516</v>
      </c>
      <c r="C11668" t="s">
        <v>3517</v>
      </c>
      <c r="D11668" s="1">
        <v>46076</v>
      </c>
      <c r="E11668" t="s">
        <v>3518</v>
      </c>
      <c r="F11668">
        <v>9</v>
      </c>
      <c r="G11668">
        <v>145</v>
      </c>
      <c r="H11668" t="str">
        <f>VLOOKUP(G11668,[1]OPERADORES!$A:$B,2,0)</f>
        <v xml:space="preserve">FABRICIA </v>
      </c>
      <c r="I11668" t="s">
        <v>21</v>
      </c>
      <c r="J11668" t="s">
        <v>904</v>
      </c>
      <c r="K11668" t="s">
        <v>3519</v>
      </c>
      <c r="L11668">
        <v>24241</v>
      </c>
      <c r="M11668" t="s">
        <v>233</v>
      </c>
      <c r="O11668" t="s">
        <v>11</v>
      </c>
      <c r="P11668">
        <v>5102</v>
      </c>
      <c r="Q11668">
        <v>6</v>
      </c>
      <c r="R11668">
        <v>12.2</v>
      </c>
      <c r="S11668">
        <v>73.2</v>
      </c>
      <c r="T11668">
        <v>55.56</v>
      </c>
      <c r="U11668">
        <v>24.1</v>
      </c>
      <c r="V11668" t="str">
        <f>VLOOKUP(L11668,'[2]tabela de preços'!$A:$D,4,0)</f>
        <v>ADERE</v>
      </c>
      <c r="W11668" t="str">
        <f>VLOOKUP(L11668,'[2]tabela de preços'!$A:$F,6,0)</f>
        <v>FITA AUTOMOTIVA</v>
      </c>
      <c r="X11668" t="str">
        <f>VLOOKUP(L11668,'[2]tabela de preços'!$A:$G,7,0)</f>
        <v>AUTOMOTIVO</v>
      </c>
    </row>
    <row r="11669" spans="1:24" x14ac:dyDescent="0.3">
      <c r="A11669" t="s">
        <v>3516</v>
      </c>
      <c r="C11669" t="s">
        <v>3517</v>
      </c>
      <c r="D11669" s="1">
        <v>46076</v>
      </c>
      <c r="E11669" t="s">
        <v>3518</v>
      </c>
      <c r="F11669">
        <v>9</v>
      </c>
      <c r="G11669">
        <v>145</v>
      </c>
      <c r="H11669" t="str">
        <f>VLOOKUP(G11669,[1]OPERADORES!$A:$B,2,0)</f>
        <v xml:space="preserve">FABRICIA </v>
      </c>
      <c r="I11669" t="s">
        <v>21</v>
      </c>
      <c r="J11669" t="s">
        <v>904</v>
      </c>
      <c r="K11669" t="s">
        <v>3519</v>
      </c>
      <c r="L11669">
        <v>87185</v>
      </c>
      <c r="M11669" t="s">
        <v>3520</v>
      </c>
      <c r="O11669" t="s">
        <v>11</v>
      </c>
      <c r="P11669">
        <v>5403</v>
      </c>
      <c r="Q11669">
        <v>1</v>
      </c>
      <c r="R11669">
        <v>64.819999999999993</v>
      </c>
      <c r="S11669">
        <v>64.819999999999993</v>
      </c>
      <c r="T11669">
        <v>49.2</v>
      </c>
      <c r="U11669">
        <v>24.1</v>
      </c>
      <c r="V11669" t="str">
        <f>VLOOKUP(L11669,'[2]tabela de preços'!$A:$D,4,0)</f>
        <v>KARCHER</v>
      </c>
      <c r="W11669" t="str">
        <f>VLOOKUP(L11669,'[2]tabela de preços'!$A:$F,6,0)</f>
        <v>TEXTURA</v>
      </c>
      <c r="X11669" t="str">
        <f>VLOOKUP(L11669,'[2]tabela de preços'!$A:$G,7,0)</f>
        <v>IMOBILIÁRIO</v>
      </c>
    </row>
    <row r="11670" spans="1:24" x14ac:dyDescent="0.3">
      <c r="A11670" t="s">
        <v>3516</v>
      </c>
      <c r="C11670" t="s">
        <v>4346</v>
      </c>
      <c r="D11670" s="1">
        <v>46090</v>
      </c>
      <c r="E11670" t="s">
        <v>4347</v>
      </c>
      <c r="F11670">
        <v>9</v>
      </c>
      <c r="G11670">
        <v>174</v>
      </c>
      <c r="H11670" t="str">
        <f>VLOOKUP(G11670,[1]OPERADORES!$A:$B,2,0)</f>
        <v>MIRIÃ LOBATO RODRIGUES</v>
      </c>
      <c r="I11670" t="s">
        <v>21</v>
      </c>
      <c r="J11670" t="s">
        <v>904</v>
      </c>
      <c r="K11670" t="s">
        <v>3519</v>
      </c>
      <c r="L11670">
        <v>84331</v>
      </c>
      <c r="M11670" t="s">
        <v>497</v>
      </c>
      <c r="O11670" t="s">
        <v>11</v>
      </c>
      <c r="P11670">
        <v>5403</v>
      </c>
      <c r="Q11670">
        <v>1</v>
      </c>
      <c r="R11670">
        <v>59.98</v>
      </c>
      <c r="S11670">
        <v>59.98</v>
      </c>
      <c r="T11670">
        <v>53.07</v>
      </c>
      <c r="U11670">
        <v>11.52</v>
      </c>
      <c r="V11670" t="str">
        <f>VLOOKUP(L11670,'[2]tabela de preços'!$A:$D,4,0)</f>
        <v>BRASILUX</v>
      </c>
      <c r="W11670" t="str">
        <f>VLOOKUP(L11670,'[2]tabela de preços'!$A:$F,6,0)</f>
        <v>ESMALTES</v>
      </c>
      <c r="X11670" t="str">
        <f>VLOOKUP(L11670,'[2]tabela de preços'!$A:$G,7,0)</f>
        <v>INDUSTRIAL</v>
      </c>
    </row>
    <row r="11671" spans="1:24" x14ac:dyDescent="0.3">
      <c r="A11671" t="s">
        <v>3516</v>
      </c>
      <c r="C11671" t="s">
        <v>4346</v>
      </c>
      <c r="D11671" s="1">
        <v>46090</v>
      </c>
      <c r="E11671" t="s">
        <v>4347</v>
      </c>
      <c r="F11671">
        <v>9</v>
      </c>
      <c r="G11671">
        <v>174</v>
      </c>
      <c r="H11671" t="str">
        <f>VLOOKUP(G11671,[1]OPERADORES!$A:$B,2,0)</f>
        <v>MIRIÃ LOBATO RODRIGUES</v>
      </c>
      <c r="I11671" t="s">
        <v>21</v>
      </c>
      <c r="J11671" t="s">
        <v>904</v>
      </c>
      <c r="K11671" t="s">
        <v>3519</v>
      </c>
      <c r="L11671">
        <v>23105</v>
      </c>
      <c r="M11671" t="s">
        <v>402</v>
      </c>
      <c r="O11671" t="s">
        <v>11</v>
      </c>
      <c r="P11671">
        <v>5102</v>
      </c>
      <c r="Q11671">
        <v>6</v>
      </c>
      <c r="R11671">
        <v>2.35</v>
      </c>
      <c r="S11671">
        <v>14.1</v>
      </c>
      <c r="T11671">
        <v>11.52</v>
      </c>
      <c r="U11671">
        <v>18.3</v>
      </c>
      <c r="V11671" t="str">
        <f>VLOOKUP(L11671,'[2]tabela de preços'!$A:$D,4,0)</f>
        <v>3M</v>
      </c>
      <c r="W11671" t="str">
        <f>VLOOKUP(L11671,'[2]tabela de preços'!$A:$F,6,0)</f>
        <v xml:space="preserve">DISCOS / LIXAS / ABRASIVOS </v>
      </c>
      <c r="X11671" t="str">
        <f>VLOOKUP(L11671,'[2]tabela de preços'!$A:$G,7,0)</f>
        <v>AUTOMOTIVO</v>
      </c>
    </row>
    <row r="11672" spans="1:24" x14ac:dyDescent="0.3">
      <c r="A11672" t="s">
        <v>3322</v>
      </c>
      <c r="C11672" t="s">
        <v>3323</v>
      </c>
      <c r="D11672" s="1">
        <v>46072</v>
      </c>
      <c r="E11672" t="s">
        <v>3324</v>
      </c>
      <c r="F11672">
        <v>9</v>
      </c>
      <c r="G11672">
        <v>174</v>
      </c>
      <c r="H11672" t="str">
        <f>VLOOKUP(G11672,[1]OPERADORES!$A:$B,2,0)</f>
        <v>MIRIÃ LOBATO RODRIGUES</v>
      </c>
      <c r="I11672" t="s">
        <v>21</v>
      </c>
      <c r="J11672" t="s">
        <v>3325</v>
      </c>
      <c r="K11672" t="s">
        <v>3326</v>
      </c>
      <c r="L11672">
        <v>86995</v>
      </c>
      <c r="M11672" t="s">
        <v>2817</v>
      </c>
      <c r="O11672" t="s">
        <v>11</v>
      </c>
      <c r="P11672">
        <v>5102</v>
      </c>
      <c r="Q11672">
        <v>10</v>
      </c>
      <c r="R11672">
        <v>7.29</v>
      </c>
      <c r="S11672">
        <v>72.900000000000006</v>
      </c>
      <c r="T11672">
        <v>58.3</v>
      </c>
      <c r="U11672">
        <v>20.03</v>
      </c>
      <c r="V11672" t="str">
        <f>VLOOKUP(L11672,'[2]tabela de preços'!$A:$D,4,0)</f>
        <v>AUTOAMERICA</v>
      </c>
      <c r="W11672" t="str">
        <f>VLOOKUP(L11672,'[2]tabela de preços'!$A:$F,6,0)</f>
        <v>FLANELAS / PANOS</v>
      </c>
      <c r="X11672" t="str">
        <f>VLOOKUP(L11672,'[2]tabela de preços'!$A:$G,7,0)</f>
        <v>AUTOMOTIVO</v>
      </c>
    </row>
    <row r="11673" spans="1:24" x14ac:dyDescent="0.3">
      <c r="A11673" t="s">
        <v>3322</v>
      </c>
      <c r="C11673" t="s">
        <v>3323</v>
      </c>
      <c r="D11673" s="1">
        <v>46072</v>
      </c>
      <c r="E11673" t="s">
        <v>3324</v>
      </c>
      <c r="F11673">
        <v>9</v>
      </c>
      <c r="G11673">
        <v>174</v>
      </c>
      <c r="H11673" t="str">
        <f>VLOOKUP(G11673,[1]OPERADORES!$A:$B,2,0)</f>
        <v>MIRIÃ LOBATO RODRIGUES</v>
      </c>
      <c r="I11673" t="s">
        <v>21</v>
      </c>
      <c r="J11673" t="s">
        <v>3325</v>
      </c>
      <c r="K11673" t="s">
        <v>3326</v>
      </c>
      <c r="L11673">
        <v>10243</v>
      </c>
      <c r="M11673" t="s">
        <v>83</v>
      </c>
      <c r="O11673" t="s">
        <v>11</v>
      </c>
      <c r="P11673">
        <v>5102</v>
      </c>
      <c r="Q11673">
        <v>50</v>
      </c>
      <c r="R11673">
        <v>2.79</v>
      </c>
      <c r="S11673">
        <v>139.5</v>
      </c>
      <c r="T11673">
        <v>96.5</v>
      </c>
      <c r="U11673">
        <v>30.82</v>
      </c>
      <c r="V11673" t="str">
        <f>VLOOKUP(L11673,'[2]tabela de preços'!$A:$D,4,0)</f>
        <v>NORTON</v>
      </c>
      <c r="W11673" t="str">
        <f>VLOOKUP(L11673,'[2]tabela de preços'!$A:$F,6,0)</f>
        <v xml:space="preserve">DISCOS / LIXAS / ABRASIVOS </v>
      </c>
      <c r="X11673" t="str">
        <f>VLOOKUP(L11673,'[2]tabela de preços'!$A:$G,7,0)</f>
        <v>AUTOMOTIVO</v>
      </c>
    </row>
    <row r="11674" spans="1:24" x14ac:dyDescent="0.3">
      <c r="A11674" t="s">
        <v>3322</v>
      </c>
      <c r="C11674" t="s">
        <v>3323</v>
      </c>
      <c r="D11674" s="1">
        <v>46072</v>
      </c>
      <c r="E11674" t="s">
        <v>3324</v>
      </c>
      <c r="F11674">
        <v>9</v>
      </c>
      <c r="G11674">
        <v>174</v>
      </c>
      <c r="H11674" t="str">
        <f>VLOOKUP(G11674,[1]OPERADORES!$A:$B,2,0)</f>
        <v>MIRIÃ LOBATO RODRIGUES</v>
      </c>
      <c r="I11674" t="s">
        <v>21</v>
      </c>
      <c r="J11674" t="s">
        <v>3325</v>
      </c>
      <c r="K11674" t="s">
        <v>3326</v>
      </c>
      <c r="L11674">
        <v>10245</v>
      </c>
      <c r="M11674" t="s">
        <v>195</v>
      </c>
      <c r="O11674" t="s">
        <v>11</v>
      </c>
      <c r="P11674">
        <v>5102</v>
      </c>
      <c r="Q11674">
        <v>50</v>
      </c>
      <c r="R11674">
        <v>2.79</v>
      </c>
      <c r="S11674">
        <v>139.5</v>
      </c>
      <c r="T11674">
        <v>96.5</v>
      </c>
      <c r="U11674">
        <v>30.82</v>
      </c>
      <c r="V11674" t="str">
        <f>VLOOKUP(L11674,'[2]tabela de preços'!$A:$D,4,0)</f>
        <v>NORTON</v>
      </c>
      <c r="W11674" t="str">
        <f>VLOOKUP(L11674,'[2]tabela de preços'!$A:$F,6,0)</f>
        <v xml:space="preserve">DISCOS / LIXAS / ABRASIVOS </v>
      </c>
      <c r="X11674" t="str">
        <f>VLOOKUP(L11674,'[2]tabela de preços'!$A:$G,7,0)</f>
        <v>AUTOMOTIVO</v>
      </c>
    </row>
    <row r="11675" spans="1:24" x14ac:dyDescent="0.3">
      <c r="A11675" t="s">
        <v>3322</v>
      </c>
      <c r="C11675" t="s">
        <v>3323</v>
      </c>
      <c r="D11675" s="1">
        <v>46072</v>
      </c>
      <c r="E11675" t="s">
        <v>3324</v>
      </c>
      <c r="F11675">
        <v>9</v>
      </c>
      <c r="G11675">
        <v>174</v>
      </c>
      <c r="H11675" t="str">
        <f>VLOOKUP(G11675,[1]OPERADORES!$A:$B,2,0)</f>
        <v>MIRIÃ LOBATO RODRIGUES</v>
      </c>
      <c r="I11675" t="s">
        <v>21</v>
      </c>
      <c r="J11675" t="s">
        <v>3325</v>
      </c>
      <c r="K11675" t="s">
        <v>3326</v>
      </c>
      <c r="L11675">
        <v>84560</v>
      </c>
      <c r="M11675" t="s">
        <v>118</v>
      </c>
      <c r="O11675" t="s">
        <v>11</v>
      </c>
      <c r="P11675">
        <v>5102</v>
      </c>
      <c r="Q11675">
        <v>12</v>
      </c>
      <c r="R11675">
        <v>47.89</v>
      </c>
      <c r="S11675">
        <v>574.67999999999995</v>
      </c>
      <c r="T11675">
        <v>469.92</v>
      </c>
      <c r="U11675">
        <v>18.23</v>
      </c>
      <c r="V11675" t="str">
        <f>VLOOKUP(L11675,'[2]tabela de preços'!$A:$D,4,0)</f>
        <v>BRASILUX</v>
      </c>
      <c r="W11675" t="str">
        <f>VLOOKUP(L11675,'[2]tabela de preços'!$A:$F,6,0)</f>
        <v>THINNER DE LIMPEZA</v>
      </c>
      <c r="X11675" t="str">
        <f>VLOOKUP(L11675,'[2]tabela de preços'!$A:$G,7,0)</f>
        <v>THINNER</v>
      </c>
    </row>
    <row r="11676" spans="1:24" x14ac:dyDescent="0.3">
      <c r="A11676" t="s">
        <v>3322</v>
      </c>
      <c r="C11676" t="s">
        <v>3323</v>
      </c>
      <c r="D11676" s="1">
        <v>46072</v>
      </c>
      <c r="E11676" t="s">
        <v>3324</v>
      </c>
      <c r="F11676">
        <v>9</v>
      </c>
      <c r="G11676">
        <v>174</v>
      </c>
      <c r="H11676" t="str">
        <f>VLOOKUP(G11676,[1]OPERADORES!$A:$B,2,0)</f>
        <v>MIRIÃ LOBATO RODRIGUES</v>
      </c>
      <c r="I11676" t="s">
        <v>21</v>
      </c>
      <c r="J11676" t="s">
        <v>3325</v>
      </c>
      <c r="K11676" t="s">
        <v>3326</v>
      </c>
      <c r="L11676">
        <v>84497</v>
      </c>
      <c r="M11676" t="s">
        <v>1159</v>
      </c>
      <c r="O11676" t="s">
        <v>11</v>
      </c>
      <c r="P11676">
        <v>5102</v>
      </c>
      <c r="Q11676">
        <v>24</v>
      </c>
      <c r="R11676">
        <v>9.99</v>
      </c>
      <c r="S11676">
        <v>239.76</v>
      </c>
      <c r="T11676">
        <v>195.36</v>
      </c>
      <c r="U11676">
        <v>18.52</v>
      </c>
      <c r="V11676" t="str">
        <f>VLOOKUP(L11676,'[2]tabela de preços'!$A:$D,4,0)</f>
        <v>BRASILUX</v>
      </c>
      <c r="W11676" t="str">
        <f>VLOOKUP(L11676,'[2]tabela de preços'!$A:$F,6,0)</f>
        <v>THINNER DE LIMPEZA</v>
      </c>
      <c r="X11676" t="str">
        <f>VLOOKUP(L11676,'[2]tabela de preços'!$A:$G,7,0)</f>
        <v>THINNER</v>
      </c>
    </row>
    <row r="11677" spans="1:24" x14ac:dyDescent="0.3">
      <c r="A11677" t="s">
        <v>3322</v>
      </c>
      <c r="C11677" t="s">
        <v>3717</v>
      </c>
      <c r="D11677" s="1">
        <v>46078</v>
      </c>
      <c r="E11677" t="s">
        <v>3718</v>
      </c>
      <c r="F11677">
        <v>9</v>
      </c>
      <c r="G11677">
        <v>174</v>
      </c>
      <c r="H11677" t="str">
        <f>VLOOKUP(G11677,[1]OPERADORES!$A:$B,2,0)</f>
        <v>MIRIÃ LOBATO RODRIGUES</v>
      </c>
      <c r="I11677" t="s">
        <v>21</v>
      </c>
      <c r="J11677" t="s">
        <v>3325</v>
      </c>
      <c r="K11677" t="s">
        <v>3326</v>
      </c>
      <c r="L11677">
        <v>10236</v>
      </c>
      <c r="M11677" t="s">
        <v>133</v>
      </c>
      <c r="O11677" t="s">
        <v>11</v>
      </c>
      <c r="P11677">
        <v>5102</v>
      </c>
      <c r="Q11677">
        <v>70</v>
      </c>
      <c r="R11677">
        <v>2.79</v>
      </c>
      <c r="S11677">
        <v>195.3</v>
      </c>
      <c r="T11677">
        <v>162.4</v>
      </c>
      <c r="U11677">
        <v>16.850000000000001</v>
      </c>
      <c r="V11677" t="str">
        <f>VLOOKUP(L11677,'[2]tabela de preços'!$A:$D,4,0)</f>
        <v>NORTON</v>
      </c>
      <c r="W11677" t="str">
        <f>VLOOKUP(L11677,'[2]tabela de preços'!$A:$F,6,0)</f>
        <v xml:space="preserve">DISCOS / LIXAS / ABRASIVOS </v>
      </c>
      <c r="X11677" t="str">
        <f>VLOOKUP(L11677,'[2]tabela de preços'!$A:$G,7,0)</f>
        <v>AUTOMOTIVO</v>
      </c>
    </row>
    <row r="11678" spans="1:24" x14ac:dyDescent="0.3">
      <c r="A11678" t="s">
        <v>3322</v>
      </c>
      <c r="C11678" t="s">
        <v>3717</v>
      </c>
      <c r="D11678" s="1">
        <v>46078</v>
      </c>
      <c r="E11678" t="s">
        <v>3718</v>
      </c>
      <c r="F11678">
        <v>9</v>
      </c>
      <c r="G11678">
        <v>174</v>
      </c>
      <c r="H11678" t="str">
        <f>VLOOKUP(G11678,[1]OPERADORES!$A:$B,2,0)</f>
        <v>MIRIÃ LOBATO RODRIGUES</v>
      </c>
      <c r="I11678" t="s">
        <v>21</v>
      </c>
      <c r="J11678" t="s">
        <v>3325</v>
      </c>
      <c r="K11678" t="s">
        <v>3326</v>
      </c>
      <c r="L11678">
        <v>10238</v>
      </c>
      <c r="M11678" t="s">
        <v>79</v>
      </c>
      <c r="O11678" t="s">
        <v>11</v>
      </c>
      <c r="P11678">
        <v>5102</v>
      </c>
      <c r="Q11678">
        <v>100</v>
      </c>
      <c r="R11678">
        <v>2.79</v>
      </c>
      <c r="S11678">
        <v>279</v>
      </c>
      <c r="T11678">
        <v>224</v>
      </c>
      <c r="U11678">
        <v>19.71</v>
      </c>
      <c r="V11678" t="str">
        <f>VLOOKUP(L11678,'[2]tabela de preços'!$A:$D,4,0)</f>
        <v>NORTON</v>
      </c>
      <c r="W11678" t="str">
        <f>VLOOKUP(L11678,'[2]tabela de preços'!$A:$F,6,0)</f>
        <v xml:space="preserve">DISCOS / LIXAS / ABRASIVOS </v>
      </c>
      <c r="X11678" t="str">
        <f>VLOOKUP(L11678,'[2]tabela de preços'!$A:$G,7,0)</f>
        <v>AUTOMOTIVO</v>
      </c>
    </row>
    <row r="11679" spans="1:24" x14ac:dyDescent="0.3">
      <c r="A11679" t="s">
        <v>3322</v>
      </c>
      <c r="C11679" t="s">
        <v>3717</v>
      </c>
      <c r="D11679" s="1">
        <v>46078</v>
      </c>
      <c r="E11679" t="s">
        <v>3718</v>
      </c>
      <c r="F11679">
        <v>9</v>
      </c>
      <c r="G11679">
        <v>174</v>
      </c>
      <c r="H11679" t="str">
        <f>VLOOKUP(G11679,[1]OPERADORES!$A:$B,2,0)</f>
        <v>MIRIÃ LOBATO RODRIGUES</v>
      </c>
      <c r="I11679" t="s">
        <v>21</v>
      </c>
      <c r="J11679" t="s">
        <v>3325</v>
      </c>
      <c r="K11679" t="s">
        <v>3326</v>
      </c>
      <c r="L11679">
        <v>20817</v>
      </c>
      <c r="M11679" t="s">
        <v>153</v>
      </c>
      <c r="O11679" t="s">
        <v>11</v>
      </c>
      <c r="P11679">
        <v>5102</v>
      </c>
      <c r="Q11679">
        <v>6</v>
      </c>
      <c r="R11679">
        <v>22.89</v>
      </c>
      <c r="S11679">
        <v>137.34</v>
      </c>
      <c r="T11679">
        <v>111.72</v>
      </c>
      <c r="U11679">
        <v>18.649999999999999</v>
      </c>
      <c r="V11679" t="str">
        <f>VLOOKUP(L11679,'[2]tabela de preços'!$A:$D,4,0)</f>
        <v>AUTO AMERICA</v>
      </c>
      <c r="W11679" t="str">
        <f>VLOOKUP(L11679,'[2]tabela de preços'!$A:$F,6,0)</f>
        <v>MASSA DE POLIR</v>
      </c>
      <c r="X11679" t="str">
        <f>VLOOKUP(L11679,'[2]tabela de preços'!$A:$G,7,0)</f>
        <v>AUTOMOTIVO</v>
      </c>
    </row>
    <row r="11680" spans="1:24" x14ac:dyDescent="0.3">
      <c r="A11680" t="s">
        <v>3322</v>
      </c>
      <c r="C11680" t="s">
        <v>3717</v>
      </c>
      <c r="D11680" s="1">
        <v>46078</v>
      </c>
      <c r="E11680" t="s">
        <v>3718</v>
      </c>
      <c r="F11680">
        <v>9</v>
      </c>
      <c r="G11680">
        <v>174</v>
      </c>
      <c r="H11680" t="str">
        <f>VLOOKUP(G11680,[1]OPERADORES!$A:$B,2,0)</f>
        <v>MIRIÃ LOBATO RODRIGUES</v>
      </c>
      <c r="I11680" t="s">
        <v>21</v>
      </c>
      <c r="J11680" t="s">
        <v>3325</v>
      </c>
      <c r="K11680" t="s">
        <v>3326</v>
      </c>
      <c r="L11680">
        <v>84560</v>
      </c>
      <c r="M11680" t="s">
        <v>118</v>
      </c>
      <c r="O11680" t="s">
        <v>11</v>
      </c>
      <c r="P11680">
        <v>5102</v>
      </c>
      <c r="Q11680">
        <v>8</v>
      </c>
      <c r="R11680">
        <v>47.89</v>
      </c>
      <c r="S11680">
        <v>383.12</v>
      </c>
      <c r="T11680">
        <v>321.12</v>
      </c>
      <c r="U11680">
        <v>16.18</v>
      </c>
      <c r="V11680" t="str">
        <f>VLOOKUP(L11680,'[2]tabela de preços'!$A:$D,4,0)</f>
        <v>BRASILUX</v>
      </c>
      <c r="W11680" t="str">
        <f>VLOOKUP(L11680,'[2]tabela de preços'!$A:$F,6,0)</f>
        <v>THINNER DE LIMPEZA</v>
      </c>
      <c r="X11680" t="str">
        <f>VLOOKUP(L11680,'[2]tabela de preços'!$A:$G,7,0)</f>
        <v>THINNER</v>
      </c>
    </row>
    <row r="11681" spans="1:24" x14ac:dyDescent="0.3">
      <c r="A11681" t="s">
        <v>3322</v>
      </c>
      <c r="C11681" t="s">
        <v>3717</v>
      </c>
      <c r="D11681" s="1">
        <v>46078</v>
      </c>
      <c r="E11681" t="s">
        <v>3718</v>
      </c>
      <c r="F11681">
        <v>9</v>
      </c>
      <c r="G11681">
        <v>174</v>
      </c>
      <c r="H11681" t="str">
        <f>VLOOKUP(G11681,[1]OPERADORES!$A:$B,2,0)</f>
        <v>MIRIÃ LOBATO RODRIGUES</v>
      </c>
      <c r="I11681" t="s">
        <v>21</v>
      </c>
      <c r="J11681" t="s">
        <v>3325</v>
      </c>
      <c r="K11681" t="s">
        <v>3326</v>
      </c>
      <c r="L11681">
        <v>84460</v>
      </c>
      <c r="M11681" t="s">
        <v>322</v>
      </c>
      <c r="O11681" t="s">
        <v>11</v>
      </c>
      <c r="P11681">
        <v>5102</v>
      </c>
      <c r="Q11681">
        <v>8</v>
      </c>
      <c r="R11681">
        <v>31.07</v>
      </c>
      <c r="S11681">
        <v>248.56</v>
      </c>
      <c r="T11681">
        <v>188.64</v>
      </c>
      <c r="U11681">
        <v>24.11</v>
      </c>
      <c r="V11681" t="str">
        <f>VLOOKUP(L11681,'[2]tabela de preços'!$A:$D,4,0)</f>
        <v>BRASILUX</v>
      </c>
      <c r="W11681" t="str">
        <f>VLOOKUP(L11681,'[2]tabela de preços'!$A:$F,6,0)</f>
        <v>VEDADORES / SELANTES</v>
      </c>
      <c r="X11681" t="str">
        <f>VLOOKUP(L11681,'[2]tabela de preços'!$A:$G,7,0)</f>
        <v>AUTOMOTIVO</v>
      </c>
    </row>
    <row r="11682" spans="1:24" x14ac:dyDescent="0.3">
      <c r="A11682" t="s">
        <v>3322</v>
      </c>
      <c r="C11682" t="s">
        <v>3717</v>
      </c>
      <c r="D11682" s="1">
        <v>46078</v>
      </c>
      <c r="E11682" t="s">
        <v>3718</v>
      </c>
      <c r="F11682">
        <v>9</v>
      </c>
      <c r="G11682">
        <v>174</v>
      </c>
      <c r="H11682" t="str">
        <f>VLOOKUP(G11682,[1]OPERADORES!$A:$B,2,0)</f>
        <v>MIRIÃ LOBATO RODRIGUES</v>
      </c>
      <c r="I11682" t="s">
        <v>21</v>
      </c>
      <c r="J11682" t="s">
        <v>3325</v>
      </c>
      <c r="K11682" t="s">
        <v>3326</v>
      </c>
      <c r="L11682">
        <v>10404</v>
      </c>
      <c r="M11682" t="s">
        <v>130</v>
      </c>
      <c r="O11682" t="s">
        <v>11</v>
      </c>
      <c r="P11682">
        <v>5102</v>
      </c>
      <c r="Q11682">
        <v>12</v>
      </c>
      <c r="R11682">
        <v>16.29</v>
      </c>
      <c r="S11682">
        <v>195.48</v>
      </c>
      <c r="T11682">
        <v>165</v>
      </c>
      <c r="U11682">
        <v>15.59</v>
      </c>
      <c r="V11682" t="str">
        <f>VLOOKUP(L11682,'[2]tabela de preços'!$A:$D,4,0)</f>
        <v>MAXI RUBBER</v>
      </c>
      <c r="W11682" t="str">
        <f>VLOOKUP(L11682,'[2]tabela de preços'!$A:$F,6,0)</f>
        <v>VEDADORES / SELANTES</v>
      </c>
      <c r="X11682" t="str">
        <f>VLOOKUP(L11682,'[2]tabela de preços'!$A:$G,7,0)</f>
        <v>AUTOMOTIVO</v>
      </c>
    </row>
    <row r="11683" spans="1:24" x14ac:dyDescent="0.3">
      <c r="A11683" t="s">
        <v>3322</v>
      </c>
      <c r="C11683" t="s">
        <v>4273</v>
      </c>
      <c r="D11683" s="1">
        <v>46085</v>
      </c>
      <c r="E11683" t="s">
        <v>4274</v>
      </c>
      <c r="F11683">
        <v>9</v>
      </c>
      <c r="G11683">
        <v>174</v>
      </c>
      <c r="H11683" t="str">
        <f>VLOOKUP(G11683,[1]OPERADORES!$A:$B,2,0)</f>
        <v>MIRIÃ LOBATO RODRIGUES</v>
      </c>
      <c r="I11683" t="s">
        <v>21</v>
      </c>
      <c r="J11683" t="s">
        <v>3325</v>
      </c>
      <c r="K11683" t="s">
        <v>3326</v>
      </c>
      <c r="L11683">
        <v>86190</v>
      </c>
      <c r="M11683" t="s">
        <v>4004</v>
      </c>
      <c r="O11683" t="s">
        <v>11</v>
      </c>
      <c r="P11683">
        <v>5403</v>
      </c>
      <c r="Q11683">
        <v>4</v>
      </c>
      <c r="R11683">
        <v>130.44999999999999</v>
      </c>
      <c r="S11683">
        <v>521.79999999999995</v>
      </c>
      <c r="T11683">
        <v>396.04</v>
      </c>
      <c r="U11683">
        <v>24.1</v>
      </c>
      <c r="V11683" t="str">
        <f>VLOOKUP(L11683,'[2]tabela de preços'!$A:$D,4,0)</f>
        <v>CORAL</v>
      </c>
      <c r="W11683" t="str">
        <f>VLOOKUP(L11683,'[2]tabela de preços'!$A:$F,6,0)</f>
        <v>BASES IMOBILIÁRIAS</v>
      </c>
      <c r="X11683" t="str">
        <f>VLOOKUP(L11683,'[2]tabela de preços'!$A:$G,7,0)</f>
        <v>IMOBILIÁRIO</v>
      </c>
    </row>
    <row r="11684" spans="1:24" x14ac:dyDescent="0.3">
      <c r="A11684" t="s">
        <v>3322</v>
      </c>
      <c r="C11684" t="s">
        <v>4273</v>
      </c>
      <c r="D11684" s="1">
        <v>46085</v>
      </c>
      <c r="E11684" t="s">
        <v>4274</v>
      </c>
      <c r="F11684">
        <v>9</v>
      </c>
      <c r="G11684">
        <v>174</v>
      </c>
      <c r="H11684" t="str">
        <f>VLOOKUP(G11684,[1]OPERADORES!$A:$B,2,0)</f>
        <v>MIRIÃ LOBATO RODRIGUES</v>
      </c>
      <c r="I11684" t="s">
        <v>21</v>
      </c>
      <c r="J11684" t="s">
        <v>3325</v>
      </c>
      <c r="K11684" t="s">
        <v>3326</v>
      </c>
      <c r="L11684">
        <v>20817</v>
      </c>
      <c r="M11684" t="s">
        <v>153</v>
      </c>
      <c r="O11684" t="s">
        <v>11</v>
      </c>
      <c r="P11684">
        <v>5102</v>
      </c>
      <c r="Q11684">
        <v>12</v>
      </c>
      <c r="R11684">
        <v>22.89</v>
      </c>
      <c r="S11684">
        <v>274.68</v>
      </c>
      <c r="T11684">
        <v>223.44</v>
      </c>
      <c r="U11684">
        <v>18.649999999999999</v>
      </c>
      <c r="V11684" t="str">
        <f>VLOOKUP(L11684,'[2]tabela de preços'!$A:$D,4,0)</f>
        <v>AUTO AMERICA</v>
      </c>
      <c r="W11684" t="str">
        <f>VLOOKUP(L11684,'[2]tabela de preços'!$A:$F,6,0)</f>
        <v>MASSA DE POLIR</v>
      </c>
      <c r="X11684" t="str">
        <f>VLOOKUP(L11684,'[2]tabela de preços'!$A:$G,7,0)</f>
        <v>AUTOMOTIVO</v>
      </c>
    </row>
    <row r="11685" spans="1:24" x14ac:dyDescent="0.3">
      <c r="A11685" t="s">
        <v>3322</v>
      </c>
      <c r="C11685" t="s">
        <v>4273</v>
      </c>
      <c r="D11685" s="1">
        <v>46085</v>
      </c>
      <c r="E11685" t="s">
        <v>4274</v>
      </c>
      <c r="F11685">
        <v>9</v>
      </c>
      <c r="G11685">
        <v>174</v>
      </c>
      <c r="H11685" t="str">
        <f>VLOOKUP(G11685,[1]OPERADORES!$A:$B,2,0)</f>
        <v>MIRIÃ LOBATO RODRIGUES</v>
      </c>
      <c r="I11685" t="s">
        <v>21</v>
      </c>
      <c r="J11685" t="s">
        <v>3325</v>
      </c>
      <c r="K11685" t="s">
        <v>3326</v>
      </c>
      <c r="L11685">
        <v>10298</v>
      </c>
      <c r="M11685" t="s">
        <v>85</v>
      </c>
      <c r="O11685" t="s">
        <v>11</v>
      </c>
      <c r="P11685">
        <v>5102</v>
      </c>
      <c r="Q11685">
        <v>9</v>
      </c>
      <c r="R11685">
        <v>56.89</v>
      </c>
      <c r="S11685">
        <v>512.01</v>
      </c>
      <c r="T11685">
        <v>426.42</v>
      </c>
      <c r="U11685">
        <v>16.72</v>
      </c>
      <c r="V11685" t="str">
        <f>VLOOKUP(L11685,'[2]tabela de preços'!$A:$D,4,0)</f>
        <v>ANJO</v>
      </c>
      <c r="W11685" t="str">
        <f>VLOOKUP(L11685,'[2]tabela de preços'!$A:$F,6,0)</f>
        <v>THINNER DE LIMPEZA</v>
      </c>
      <c r="X11685" t="str">
        <f>VLOOKUP(L11685,'[2]tabela de preços'!$A:$G,7,0)</f>
        <v>THINNER</v>
      </c>
    </row>
    <row r="11686" spans="1:24" x14ac:dyDescent="0.3">
      <c r="A11686" t="s">
        <v>3322</v>
      </c>
      <c r="C11686" t="s">
        <v>4273</v>
      </c>
      <c r="D11686" s="1">
        <v>46085</v>
      </c>
      <c r="E11686" t="s">
        <v>4274</v>
      </c>
      <c r="F11686">
        <v>9</v>
      </c>
      <c r="G11686">
        <v>174</v>
      </c>
      <c r="H11686" t="str">
        <f>VLOOKUP(G11686,[1]OPERADORES!$A:$B,2,0)</f>
        <v>MIRIÃ LOBATO RODRIGUES</v>
      </c>
      <c r="I11686" t="s">
        <v>21</v>
      </c>
      <c r="J11686" t="s">
        <v>3325</v>
      </c>
      <c r="K11686" t="s">
        <v>3326</v>
      </c>
      <c r="L11686">
        <v>21321</v>
      </c>
      <c r="M11686" t="s">
        <v>272</v>
      </c>
      <c r="O11686" t="s">
        <v>11</v>
      </c>
      <c r="P11686">
        <v>5102</v>
      </c>
      <c r="Q11686">
        <v>4</v>
      </c>
      <c r="R11686">
        <v>20.239999999999998</v>
      </c>
      <c r="S11686">
        <v>80.959999999999994</v>
      </c>
      <c r="T11686">
        <v>61.44</v>
      </c>
      <c r="U11686">
        <v>24.11</v>
      </c>
      <c r="V11686" t="str">
        <f>VLOOKUP(L11686,'[2]tabela de preços'!$A:$D,4,0)</f>
        <v>AUTO AMERICA</v>
      </c>
      <c r="W11686" t="str">
        <f>VLOOKUP(L11686,'[2]tabela de preços'!$A:$F,6,0)</f>
        <v>CERA  / LIMPEZA /  POLIMENTO VEICULAR</v>
      </c>
      <c r="X11686" t="str">
        <f>VLOOKUP(L11686,'[2]tabela de preços'!$A:$G,7,0)</f>
        <v>AUTOMOTIVO</v>
      </c>
    </row>
    <row r="11687" spans="1:24" x14ac:dyDescent="0.3">
      <c r="A11687" t="s">
        <v>3322</v>
      </c>
      <c r="C11687" t="s">
        <v>4273</v>
      </c>
      <c r="D11687" s="1">
        <v>46085</v>
      </c>
      <c r="E11687" t="s">
        <v>4274</v>
      </c>
      <c r="F11687">
        <v>9</v>
      </c>
      <c r="G11687">
        <v>174</v>
      </c>
      <c r="H11687" t="str">
        <f>VLOOKUP(G11687,[1]OPERADORES!$A:$B,2,0)</f>
        <v>MIRIÃ LOBATO RODRIGUES</v>
      </c>
      <c r="I11687" t="s">
        <v>21</v>
      </c>
      <c r="J11687" t="s">
        <v>3325</v>
      </c>
      <c r="K11687" t="s">
        <v>3326</v>
      </c>
      <c r="L11687">
        <v>23287</v>
      </c>
      <c r="M11687" t="s">
        <v>273</v>
      </c>
      <c r="O11687" t="s">
        <v>11</v>
      </c>
      <c r="P11687">
        <v>5102</v>
      </c>
      <c r="Q11687">
        <v>2</v>
      </c>
      <c r="R11687">
        <v>39.979999999999997</v>
      </c>
      <c r="S11687">
        <v>79.959999999999994</v>
      </c>
      <c r="T11687">
        <v>60.7</v>
      </c>
      <c r="U11687">
        <v>24.09</v>
      </c>
      <c r="V11687" t="str">
        <f>VLOOKUP(L11687,'[2]tabela de preços'!$A:$D,4,0)</f>
        <v>AUTO AMERICA</v>
      </c>
      <c r="W11687" t="str">
        <f>VLOOKUP(L11687,'[2]tabela de preços'!$A:$F,6,0)</f>
        <v>CERA  / LIMPEZA /  POLIMENTO VEICULAR</v>
      </c>
      <c r="X11687" t="str">
        <f>VLOOKUP(L11687,'[2]tabela de preços'!$A:$G,7,0)</f>
        <v>AUTOMOTIVO</v>
      </c>
    </row>
    <row r="11688" spans="1:24" x14ac:dyDescent="0.3">
      <c r="A11688" t="s">
        <v>3322</v>
      </c>
      <c r="C11688" t="s">
        <v>4275</v>
      </c>
      <c r="D11688" s="1">
        <v>46085</v>
      </c>
      <c r="E11688" t="s">
        <v>4276</v>
      </c>
      <c r="F11688">
        <v>9</v>
      </c>
      <c r="G11688">
        <v>174</v>
      </c>
      <c r="H11688" t="str">
        <f>VLOOKUP(G11688,[1]OPERADORES!$A:$B,2,0)</f>
        <v>MIRIÃ LOBATO RODRIGUES</v>
      </c>
      <c r="I11688" t="s">
        <v>21</v>
      </c>
      <c r="J11688" t="s">
        <v>3325</v>
      </c>
      <c r="K11688" t="s">
        <v>3326</v>
      </c>
      <c r="L11688">
        <v>10236</v>
      </c>
      <c r="M11688" t="s">
        <v>133</v>
      </c>
      <c r="O11688" t="s">
        <v>11</v>
      </c>
      <c r="P11688">
        <v>5102</v>
      </c>
      <c r="Q11688">
        <v>30</v>
      </c>
      <c r="R11688">
        <v>2.79</v>
      </c>
      <c r="S11688">
        <v>83.7</v>
      </c>
      <c r="T11688">
        <v>69.599999999999994</v>
      </c>
      <c r="U11688">
        <v>16.850000000000001</v>
      </c>
      <c r="V11688" t="str">
        <f>VLOOKUP(L11688,'[2]tabela de preços'!$A:$D,4,0)</f>
        <v>NORTON</v>
      </c>
      <c r="W11688" t="str">
        <f>VLOOKUP(L11688,'[2]tabela de preços'!$A:$F,6,0)</f>
        <v xml:space="preserve">DISCOS / LIXAS / ABRASIVOS </v>
      </c>
      <c r="X11688" t="str">
        <f>VLOOKUP(L11688,'[2]tabela de preços'!$A:$G,7,0)</f>
        <v>AUTOMOTIVO</v>
      </c>
    </row>
    <row r="11689" spans="1:24" x14ac:dyDescent="0.3">
      <c r="A11689" t="s">
        <v>3322</v>
      </c>
      <c r="C11689" t="s">
        <v>4275</v>
      </c>
      <c r="D11689" s="1">
        <v>46085</v>
      </c>
      <c r="E11689" t="s">
        <v>4276</v>
      </c>
      <c r="F11689">
        <v>9</v>
      </c>
      <c r="G11689">
        <v>174</v>
      </c>
      <c r="H11689" t="str">
        <f>VLOOKUP(G11689,[1]OPERADORES!$A:$B,2,0)</f>
        <v>MIRIÃ LOBATO RODRIGUES</v>
      </c>
      <c r="I11689" t="s">
        <v>21</v>
      </c>
      <c r="J11689" t="s">
        <v>3325</v>
      </c>
      <c r="K11689" t="s">
        <v>3326</v>
      </c>
      <c r="L11689">
        <v>10245</v>
      </c>
      <c r="M11689" t="s">
        <v>195</v>
      </c>
      <c r="O11689" t="s">
        <v>11</v>
      </c>
      <c r="P11689">
        <v>5102</v>
      </c>
      <c r="Q11689">
        <v>50</v>
      </c>
      <c r="R11689">
        <v>2.79</v>
      </c>
      <c r="S11689">
        <v>139.5</v>
      </c>
      <c r="T11689">
        <v>96.5</v>
      </c>
      <c r="U11689">
        <v>30.82</v>
      </c>
      <c r="V11689" t="str">
        <f>VLOOKUP(L11689,'[2]tabela de preços'!$A:$D,4,0)</f>
        <v>NORTON</v>
      </c>
      <c r="W11689" t="str">
        <f>VLOOKUP(L11689,'[2]tabela de preços'!$A:$F,6,0)</f>
        <v xml:space="preserve">DISCOS / LIXAS / ABRASIVOS </v>
      </c>
      <c r="X11689" t="str">
        <f>VLOOKUP(L11689,'[2]tabela de preços'!$A:$G,7,0)</f>
        <v>AUTOMOTIVO</v>
      </c>
    </row>
    <row r="11690" spans="1:24" x14ac:dyDescent="0.3">
      <c r="A11690" t="s">
        <v>3322</v>
      </c>
      <c r="C11690" t="s">
        <v>4275</v>
      </c>
      <c r="D11690" s="1">
        <v>46085</v>
      </c>
      <c r="E11690" t="s">
        <v>4276</v>
      </c>
      <c r="F11690">
        <v>9</v>
      </c>
      <c r="G11690">
        <v>174</v>
      </c>
      <c r="H11690" t="str">
        <f>VLOOKUP(G11690,[1]OPERADORES!$A:$B,2,0)</f>
        <v>MIRIÃ LOBATO RODRIGUES</v>
      </c>
      <c r="I11690" t="s">
        <v>21</v>
      </c>
      <c r="J11690" t="s">
        <v>3325</v>
      </c>
      <c r="K11690" t="s">
        <v>3326</v>
      </c>
      <c r="L11690">
        <v>20817</v>
      </c>
      <c r="M11690" t="s">
        <v>153</v>
      </c>
      <c r="O11690" t="s">
        <v>11</v>
      </c>
      <c r="P11690">
        <v>5102</v>
      </c>
      <c r="Q11690">
        <v>2</v>
      </c>
      <c r="R11690">
        <v>22.89</v>
      </c>
      <c r="S11690">
        <v>45.78</v>
      </c>
      <c r="T11690">
        <v>37.24</v>
      </c>
      <c r="U11690">
        <v>18.649999999999999</v>
      </c>
      <c r="V11690" t="str">
        <f>VLOOKUP(L11690,'[2]tabela de preços'!$A:$D,4,0)</f>
        <v>AUTO AMERICA</v>
      </c>
      <c r="W11690" t="str">
        <f>VLOOKUP(L11690,'[2]tabela de preços'!$A:$F,6,0)</f>
        <v>MASSA DE POLIR</v>
      </c>
      <c r="X11690" t="str">
        <f>VLOOKUP(L11690,'[2]tabela de preços'!$A:$G,7,0)</f>
        <v>AUTOMOTIVO</v>
      </c>
    </row>
    <row r="11691" spans="1:24" x14ac:dyDescent="0.3">
      <c r="A11691" t="s">
        <v>3322</v>
      </c>
      <c r="C11691" t="s">
        <v>4275</v>
      </c>
      <c r="D11691" s="1">
        <v>46085</v>
      </c>
      <c r="E11691" t="s">
        <v>4276</v>
      </c>
      <c r="F11691">
        <v>9</v>
      </c>
      <c r="G11691">
        <v>174</v>
      </c>
      <c r="H11691" t="str">
        <f>VLOOKUP(G11691,[1]OPERADORES!$A:$B,2,0)</f>
        <v>MIRIÃ LOBATO RODRIGUES</v>
      </c>
      <c r="I11691" t="s">
        <v>21</v>
      </c>
      <c r="J11691" t="s">
        <v>3325</v>
      </c>
      <c r="K11691" t="s">
        <v>3326</v>
      </c>
      <c r="L11691">
        <v>10298</v>
      </c>
      <c r="M11691" t="s">
        <v>85</v>
      </c>
      <c r="O11691" t="s">
        <v>11</v>
      </c>
      <c r="P11691">
        <v>5102</v>
      </c>
      <c r="Q11691">
        <v>6</v>
      </c>
      <c r="R11691">
        <v>56.89</v>
      </c>
      <c r="S11691">
        <v>341.34</v>
      </c>
      <c r="T11691">
        <v>284.27999999999997</v>
      </c>
      <c r="U11691">
        <v>16.72</v>
      </c>
      <c r="V11691" t="str">
        <f>VLOOKUP(L11691,'[2]tabela de preços'!$A:$D,4,0)</f>
        <v>ANJO</v>
      </c>
      <c r="W11691" t="str">
        <f>VLOOKUP(L11691,'[2]tabela de preços'!$A:$F,6,0)</f>
        <v>THINNER DE LIMPEZA</v>
      </c>
      <c r="X11691" t="str">
        <f>VLOOKUP(L11691,'[2]tabela de preços'!$A:$G,7,0)</f>
        <v>THINNER</v>
      </c>
    </row>
    <row r="11692" spans="1:24" x14ac:dyDescent="0.3">
      <c r="A11692" t="s">
        <v>3322</v>
      </c>
      <c r="C11692" t="s">
        <v>4275</v>
      </c>
      <c r="D11692" s="1">
        <v>46085</v>
      </c>
      <c r="E11692" t="s">
        <v>4276</v>
      </c>
      <c r="F11692">
        <v>9</v>
      </c>
      <c r="G11692">
        <v>174</v>
      </c>
      <c r="H11692" t="str">
        <f>VLOOKUP(G11692,[1]OPERADORES!$A:$B,2,0)</f>
        <v>MIRIÃ LOBATO RODRIGUES</v>
      </c>
      <c r="I11692" t="s">
        <v>21</v>
      </c>
      <c r="J11692" t="s">
        <v>3325</v>
      </c>
      <c r="K11692" t="s">
        <v>3326</v>
      </c>
      <c r="L11692">
        <v>10297</v>
      </c>
      <c r="M11692" t="s">
        <v>41</v>
      </c>
      <c r="O11692" t="s">
        <v>11</v>
      </c>
      <c r="P11692">
        <v>5102</v>
      </c>
      <c r="Q11692">
        <v>12</v>
      </c>
      <c r="R11692">
        <v>10.89</v>
      </c>
      <c r="S11692">
        <v>130.68</v>
      </c>
      <c r="T11692">
        <v>110.04</v>
      </c>
      <c r="U11692">
        <v>15.79</v>
      </c>
      <c r="V11692" t="str">
        <f>VLOOKUP(L11692,'[2]tabela de preços'!$A:$D,4,0)</f>
        <v>ANJO</v>
      </c>
      <c r="W11692" t="str">
        <f>VLOOKUP(L11692,'[2]tabela de preços'!$A:$F,6,0)</f>
        <v>THINNER DE LIMPEZA</v>
      </c>
      <c r="X11692" t="str">
        <f>VLOOKUP(L11692,'[2]tabela de preços'!$A:$G,7,0)</f>
        <v>THINNER</v>
      </c>
    </row>
    <row r="11693" spans="1:24" x14ac:dyDescent="0.3">
      <c r="A11693" t="s">
        <v>3322</v>
      </c>
      <c r="C11693" t="s">
        <v>5154</v>
      </c>
      <c r="D11693" s="1">
        <v>46106</v>
      </c>
      <c r="E11693" t="s">
        <v>5155</v>
      </c>
      <c r="F11693">
        <v>9</v>
      </c>
      <c r="G11693">
        <v>174</v>
      </c>
      <c r="H11693" t="str">
        <f>VLOOKUP(G11693,[1]OPERADORES!$A:$B,2,0)</f>
        <v>MIRIÃ LOBATO RODRIGUES</v>
      </c>
      <c r="I11693" t="s">
        <v>21</v>
      </c>
      <c r="J11693" t="s">
        <v>3325</v>
      </c>
      <c r="K11693" t="s">
        <v>3326</v>
      </c>
      <c r="L11693">
        <v>23716</v>
      </c>
      <c r="M11693" t="s">
        <v>220</v>
      </c>
      <c r="O11693" t="s">
        <v>11</v>
      </c>
      <c r="P11693">
        <v>5102</v>
      </c>
      <c r="Q11693">
        <v>3</v>
      </c>
      <c r="R11693">
        <v>40.71</v>
      </c>
      <c r="S11693">
        <v>122.13</v>
      </c>
      <c r="T11693">
        <v>92.7</v>
      </c>
      <c r="U11693">
        <v>24.1</v>
      </c>
      <c r="V11693" t="str">
        <f>VLOOKUP(L11693,'[2]tabela de preços'!$A:$D,4,0)</f>
        <v>NEW PAD</v>
      </c>
      <c r="W11693" t="str">
        <f>VLOOKUP(L11693,'[2]tabela de preços'!$A:$F,6,0)</f>
        <v>BOINAS PARA POLIMENTO</v>
      </c>
      <c r="X11693" t="str">
        <f>VLOOKUP(L11693,'[2]tabela de preços'!$A:$G,7,0)</f>
        <v>AUTOMOTIVO</v>
      </c>
    </row>
    <row r="11694" spans="1:24" x14ac:dyDescent="0.3">
      <c r="A11694" t="s">
        <v>3322</v>
      </c>
      <c r="C11694" t="s">
        <v>5154</v>
      </c>
      <c r="D11694" s="1">
        <v>46106</v>
      </c>
      <c r="E11694" t="s">
        <v>5155</v>
      </c>
      <c r="F11694">
        <v>9</v>
      </c>
      <c r="G11694">
        <v>174</v>
      </c>
      <c r="H11694" t="str">
        <f>VLOOKUP(G11694,[1]OPERADORES!$A:$B,2,0)</f>
        <v>MIRIÃ LOBATO RODRIGUES</v>
      </c>
      <c r="I11694" t="s">
        <v>21</v>
      </c>
      <c r="J11694" t="s">
        <v>3325</v>
      </c>
      <c r="K11694" t="s">
        <v>3326</v>
      </c>
      <c r="L11694">
        <v>23580</v>
      </c>
      <c r="M11694" t="s">
        <v>115</v>
      </c>
      <c r="O11694" t="s">
        <v>11</v>
      </c>
      <c r="P11694">
        <v>5102</v>
      </c>
      <c r="Q11694">
        <v>100</v>
      </c>
      <c r="R11694">
        <v>0.56000000000000005</v>
      </c>
      <c r="S11694">
        <v>56</v>
      </c>
      <c r="T11694">
        <v>36</v>
      </c>
      <c r="U11694">
        <v>35.71</v>
      </c>
      <c r="V11694" t="str">
        <f>VLOOKUP(L11694,'[2]tabela de preços'!$A:$D,4,0)</f>
        <v>RENOVA COADORES</v>
      </c>
      <c r="W11694" t="str">
        <f>VLOOKUP(L11694,'[2]tabela de preços'!$A:$F,6,0)</f>
        <v>COADORES</v>
      </c>
      <c r="X11694" t="str">
        <f>VLOOKUP(L11694,'[2]tabela de preços'!$A:$G,7,0)</f>
        <v>AUTOMOTIVO</v>
      </c>
    </row>
    <row r="11695" spans="1:24" x14ac:dyDescent="0.3">
      <c r="A11695" t="s">
        <v>3322</v>
      </c>
      <c r="C11695" t="s">
        <v>5154</v>
      </c>
      <c r="D11695" s="1">
        <v>46106</v>
      </c>
      <c r="E11695" t="s">
        <v>5155</v>
      </c>
      <c r="F11695">
        <v>9</v>
      </c>
      <c r="G11695">
        <v>174</v>
      </c>
      <c r="H11695" t="str">
        <f>VLOOKUP(G11695,[1]OPERADORES!$A:$B,2,0)</f>
        <v>MIRIÃ LOBATO RODRIGUES</v>
      </c>
      <c r="I11695" t="s">
        <v>21</v>
      </c>
      <c r="J11695" t="s">
        <v>3325</v>
      </c>
      <c r="K11695" t="s">
        <v>3326</v>
      </c>
      <c r="L11695">
        <v>85691</v>
      </c>
      <c r="M11695" t="s">
        <v>1231</v>
      </c>
      <c r="O11695" t="s">
        <v>11</v>
      </c>
      <c r="P11695">
        <v>5102</v>
      </c>
      <c r="Q11695">
        <v>4</v>
      </c>
      <c r="R11695">
        <v>14.81</v>
      </c>
      <c r="S11695">
        <v>59.24</v>
      </c>
      <c r="T11695">
        <v>44.96</v>
      </c>
      <c r="U11695">
        <v>24.11</v>
      </c>
      <c r="V11695" t="str">
        <f>VLOOKUP(L11695,'[2]tabela de preços'!$A:$D,4,0)</f>
        <v>UNIPEGA</v>
      </c>
      <c r="W11695" t="str">
        <f>VLOOKUP(L11695,'[2]tabela de preços'!$A:$F,6,0)</f>
        <v>COLA INST./ ADESIVOS COLANTES</v>
      </c>
      <c r="X11695" t="str">
        <f>VLOOKUP(L11695,'[2]tabela de preços'!$A:$G,7,0)</f>
        <v>AUTOMOTIVO</v>
      </c>
    </row>
    <row r="11696" spans="1:24" x14ac:dyDescent="0.3">
      <c r="A11696" t="s">
        <v>3322</v>
      </c>
      <c r="C11696" t="s">
        <v>5154</v>
      </c>
      <c r="D11696" s="1">
        <v>46106</v>
      </c>
      <c r="E11696" t="s">
        <v>5155</v>
      </c>
      <c r="F11696">
        <v>9</v>
      </c>
      <c r="G11696">
        <v>174</v>
      </c>
      <c r="H11696" t="str">
        <f>VLOOKUP(G11696,[1]OPERADORES!$A:$B,2,0)</f>
        <v>MIRIÃ LOBATO RODRIGUES</v>
      </c>
      <c r="I11696" t="s">
        <v>21</v>
      </c>
      <c r="J11696" t="s">
        <v>3325</v>
      </c>
      <c r="K11696" t="s">
        <v>3326</v>
      </c>
      <c r="L11696">
        <v>84560</v>
      </c>
      <c r="M11696" t="s">
        <v>118</v>
      </c>
      <c r="O11696" t="s">
        <v>11</v>
      </c>
      <c r="P11696">
        <v>5102</v>
      </c>
      <c r="Q11696">
        <v>8</v>
      </c>
      <c r="R11696">
        <v>49.89</v>
      </c>
      <c r="S11696">
        <v>399.12</v>
      </c>
      <c r="T11696">
        <v>329.04</v>
      </c>
      <c r="U11696">
        <v>17.559999999999999</v>
      </c>
      <c r="V11696" t="str">
        <f>VLOOKUP(L11696,'[2]tabela de preços'!$A:$D,4,0)</f>
        <v>BRASILUX</v>
      </c>
      <c r="W11696" t="str">
        <f>VLOOKUP(L11696,'[2]tabela de preços'!$A:$F,6,0)</f>
        <v>THINNER DE LIMPEZA</v>
      </c>
      <c r="X11696" t="str">
        <f>VLOOKUP(L11696,'[2]tabela de preços'!$A:$G,7,0)</f>
        <v>THINNER</v>
      </c>
    </row>
    <row r="11697" spans="1:24" x14ac:dyDescent="0.3">
      <c r="A11697" t="s">
        <v>3322</v>
      </c>
      <c r="C11697" t="s">
        <v>5154</v>
      </c>
      <c r="D11697" s="1">
        <v>46106</v>
      </c>
      <c r="E11697" t="s">
        <v>5155</v>
      </c>
      <c r="F11697">
        <v>9</v>
      </c>
      <c r="G11697">
        <v>174</v>
      </c>
      <c r="H11697" t="str">
        <f>VLOOKUP(G11697,[1]OPERADORES!$A:$B,2,0)</f>
        <v>MIRIÃ LOBATO RODRIGUES</v>
      </c>
      <c r="I11697" t="s">
        <v>21</v>
      </c>
      <c r="J11697" t="s">
        <v>3325</v>
      </c>
      <c r="K11697" t="s">
        <v>3326</v>
      </c>
      <c r="L11697">
        <v>84460</v>
      </c>
      <c r="M11697" t="s">
        <v>322</v>
      </c>
      <c r="O11697" t="s">
        <v>11</v>
      </c>
      <c r="P11697">
        <v>5102</v>
      </c>
      <c r="Q11697">
        <v>6</v>
      </c>
      <c r="R11697">
        <v>31.07</v>
      </c>
      <c r="S11697">
        <v>186.42</v>
      </c>
      <c r="T11697">
        <v>141.47999999999999</v>
      </c>
      <c r="U11697">
        <v>24.11</v>
      </c>
      <c r="V11697" t="str">
        <f>VLOOKUP(L11697,'[2]tabela de preços'!$A:$D,4,0)</f>
        <v>BRASILUX</v>
      </c>
      <c r="W11697" t="str">
        <f>VLOOKUP(L11697,'[2]tabela de preços'!$A:$F,6,0)</f>
        <v>VEDADORES / SELANTES</v>
      </c>
      <c r="X11697" t="str">
        <f>VLOOKUP(L11697,'[2]tabela de preços'!$A:$G,7,0)</f>
        <v>AUTOMOTIVO</v>
      </c>
    </row>
    <row r="11698" spans="1:24" x14ac:dyDescent="0.3">
      <c r="A11698" t="s">
        <v>3322</v>
      </c>
      <c r="C11698" t="s">
        <v>5154</v>
      </c>
      <c r="D11698" s="1">
        <v>46106</v>
      </c>
      <c r="E11698" t="s">
        <v>5155</v>
      </c>
      <c r="F11698">
        <v>9</v>
      </c>
      <c r="G11698">
        <v>174</v>
      </c>
      <c r="H11698" t="str">
        <f>VLOOKUP(G11698,[1]OPERADORES!$A:$B,2,0)</f>
        <v>MIRIÃ LOBATO RODRIGUES</v>
      </c>
      <c r="I11698" t="s">
        <v>21</v>
      </c>
      <c r="J11698" t="s">
        <v>3325</v>
      </c>
      <c r="K11698" t="s">
        <v>3326</v>
      </c>
      <c r="L11698">
        <v>10404</v>
      </c>
      <c r="M11698" t="s">
        <v>130</v>
      </c>
      <c r="O11698" t="s">
        <v>11</v>
      </c>
      <c r="P11698">
        <v>5102</v>
      </c>
      <c r="Q11698">
        <v>7</v>
      </c>
      <c r="R11698">
        <v>18.12</v>
      </c>
      <c r="S11698">
        <v>126.84</v>
      </c>
      <c r="T11698">
        <v>96.25</v>
      </c>
      <c r="U11698">
        <v>24.12</v>
      </c>
      <c r="V11698" t="str">
        <f>VLOOKUP(L11698,'[2]tabela de preços'!$A:$D,4,0)</f>
        <v>MAXI RUBBER</v>
      </c>
      <c r="W11698" t="str">
        <f>VLOOKUP(L11698,'[2]tabela de preços'!$A:$F,6,0)</f>
        <v>VEDADORES / SELANTES</v>
      </c>
      <c r="X11698" t="str">
        <f>VLOOKUP(L11698,'[2]tabela de preços'!$A:$G,7,0)</f>
        <v>AUTOMOTIVO</v>
      </c>
    </row>
    <row r="11699" spans="1:24" x14ac:dyDescent="0.3">
      <c r="A11699" t="s">
        <v>2274</v>
      </c>
      <c r="C11699" t="s">
        <v>2275</v>
      </c>
      <c r="D11699" s="1">
        <v>46028</v>
      </c>
      <c r="E11699" t="s">
        <v>2276</v>
      </c>
      <c r="F11699">
        <v>9</v>
      </c>
      <c r="G11699">
        <v>236</v>
      </c>
      <c r="H11699" t="str">
        <f>VLOOKUP(G11699,[1]OPERADORES!$A:$B,2,0)</f>
        <v>DANIEL</v>
      </c>
      <c r="I11699" t="s">
        <v>21</v>
      </c>
      <c r="J11699" t="s">
        <v>750</v>
      </c>
      <c r="K11699" t="s">
        <v>2277</v>
      </c>
      <c r="L11699">
        <v>23076</v>
      </c>
      <c r="M11699" t="s">
        <v>97</v>
      </c>
      <c r="O11699" t="s">
        <v>11</v>
      </c>
      <c r="P11699">
        <v>6403</v>
      </c>
      <c r="Q11699">
        <v>60</v>
      </c>
      <c r="R11699">
        <v>36.26</v>
      </c>
      <c r="S11699" s="2">
        <v>2175.6</v>
      </c>
      <c r="T11699" s="2">
        <v>1591.8</v>
      </c>
      <c r="U11699">
        <v>26.83</v>
      </c>
      <c r="V11699" t="str">
        <f>VLOOKUP(L11699,'[2]tabela de preços'!$A:$D,4,0)</f>
        <v>WANDA</v>
      </c>
      <c r="W11699" t="str">
        <f>VLOOKUP(L11699,'[2]tabela de preços'!$A:$F,6,0)</f>
        <v>PRIMER AUTOMOTIVO</v>
      </c>
      <c r="X11699" t="str">
        <f>VLOOKUP(L11699,'[2]tabela de preços'!$A:$G,7,0)</f>
        <v>AUTOMOTIVO</v>
      </c>
    </row>
    <row r="11700" spans="1:24" x14ac:dyDescent="0.3">
      <c r="A11700" t="s">
        <v>2274</v>
      </c>
      <c r="C11700" t="s">
        <v>2275</v>
      </c>
      <c r="D11700" s="1">
        <v>46028</v>
      </c>
      <c r="E11700" t="s">
        <v>2276</v>
      </c>
      <c r="F11700">
        <v>9</v>
      </c>
      <c r="G11700">
        <v>236</v>
      </c>
      <c r="H11700" t="str">
        <f>VLOOKUP(G11700,[1]OPERADORES!$A:$B,2,0)</f>
        <v>DANIEL</v>
      </c>
      <c r="I11700" t="s">
        <v>21</v>
      </c>
      <c r="J11700" t="s">
        <v>750</v>
      </c>
      <c r="K11700" t="s">
        <v>2277</v>
      </c>
      <c r="L11700">
        <v>13</v>
      </c>
      <c r="M11700" t="s">
        <v>152</v>
      </c>
      <c r="O11700" t="s">
        <v>11</v>
      </c>
      <c r="P11700">
        <v>6102</v>
      </c>
      <c r="Q11700">
        <v>50</v>
      </c>
      <c r="R11700">
        <v>5.65</v>
      </c>
      <c r="S11700">
        <v>282.5</v>
      </c>
      <c r="T11700">
        <v>208</v>
      </c>
      <c r="U11700">
        <v>26.37</v>
      </c>
      <c r="V11700" t="str">
        <f>VLOOKUP(L11700,'[2]tabela de preços'!$A:$D,4,0)</f>
        <v>3M</v>
      </c>
      <c r="W11700" t="str">
        <f>VLOOKUP(L11700,'[2]tabela de preços'!$A:$F,6,0)</f>
        <v>LIXA DÁGUA</v>
      </c>
      <c r="X11700" t="str">
        <f>VLOOKUP(L11700,'[2]tabela de preços'!$A:$G,7,0)</f>
        <v>AUTOMOTIVO</v>
      </c>
    </row>
    <row r="11701" spans="1:24" x14ac:dyDescent="0.3">
      <c r="A11701" t="s">
        <v>2274</v>
      </c>
      <c r="C11701" t="s">
        <v>2275</v>
      </c>
      <c r="D11701" s="1">
        <v>46028</v>
      </c>
      <c r="E11701" t="s">
        <v>2276</v>
      </c>
      <c r="F11701">
        <v>9</v>
      </c>
      <c r="G11701">
        <v>236</v>
      </c>
      <c r="H11701" t="str">
        <f>VLOOKUP(G11701,[1]OPERADORES!$A:$B,2,0)</f>
        <v>DANIEL</v>
      </c>
      <c r="I11701" t="s">
        <v>21</v>
      </c>
      <c r="J11701" t="s">
        <v>750</v>
      </c>
      <c r="K11701" t="s">
        <v>2277</v>
      </c>
      <c r="L11701">
        <v>16</v>
      </c>
      <c r="M11701" t="s">
        <v>122</v>
      </c>
      <c r="O11701" t="s">
        <v>11</v>
      </c>
      <c r="P11701">
        <v>6102</v>
      </c>
      <c r="Q11701">
        <v>50</v>
      </c>
      <c r="R11701">
        <v>2.9</v>
      </c>
      <c r="S11701">
        <v>145</v>
      </c>
      <c r="T11701">
        <v>110</v>
      </c>
      <c r="U11701">
        <v>24.14</v>
      </c>
      <c r="V11701" t="str">
        <f>VLOOKUP(L11701,'[2]tabela de preços'!$A:$D,4,0)</f>
        <v>3M</v>
      </c>
      <c r="W11701" t="str">
        <f>VLOOKUP(L11701,'[2]tabela de preços'!$A:$F,6,0)</f>
        <v>LIXA DÁGUA</v>
      </c>
      <c r="X11701" t="str">
        <f>VLOOKUP(L11701,'[2]tabela de preços'!$A:$G,7,0)</f>
        <v>AUTOMOTIVO</v>
      </c>
    </row>
    <row r="11702" spans="1:24" x14ac:dyDescent="0.3">
      <c r="A11702" t="s">
        <v>2274</v>
      </c>
      <c r="C11702" t="s">
        <v>2275</v>
      </c>
      <c r="D11702" s="1">
        <v>46028</v>
      </c>
      <c r="E11702" t="s">
        <v>2276</v>
      </c>
      <c r="F11702">
        <v>9</v>
      </c>
      <c r="G11702">
        <v>236</v>
      </c>
      <c r="H11702" t="str">
        <f>VLOOKUP(G11702,[1]OPERADORES!$A:$B,2,0)</f>
        <v>DANIEL</v>
      </c>
      <c r="I11702" t="s">
        <v>21</v>
      </c>
      <c r="J11702" t="s">
        <v>750</v>
      </c>
      <c r="K11702" t="s">
        <v>2277</v>
      </c>
      <c r="L11702">
        <v>10123</v>
      </c>
      <c r="M11702" t="s">
        <v>2278</v>
      </c>
      <c r="O11702" t="s">
        <v>11</v>
      </c>
      <c r="P11702">
        <v>6403</v>
      </c>
      <c r="Q11702">
        <v>4</v>
      </c>
      <c r="R11702">
        <v>44.66</v>
      </c>
      <c r="S11702">
        <v>178.64</v>
      </c>
      <c r="T11702">
        <v>135.6</v>
      </c>
      <c r="U11702">
        <v>24.09</v>
      </c>
      <c r="V11702" t="str">
        <f>VLOOKUP(L11702,'[2]tabela de preços'!$A:$D,4,0)</f>
        <v>AUTOCOLOR</v>
      </c>
      <c r="W11702" t="str">
        <f>VLOOKUP(L11702,'[2]tabela de preços'!$A:$F,6,0)</f>
        <v>PRIMER AUTOMOTIVO</v>
      </c>
      <c r="X11702" t="str">
        <f>VLOOKUP(L11702,'[2]tabela de preços'!$A:$G,7,0)</f>
        <v>AUTOMOTIVO</v>
      </c>
    </row>
    <row r="11703" spans="1:24" x14ac:dyDescent="0.3">
      <c r="A11703" t="s">
        <v>2274</v>
      </c>
      <c r="C11703" t="s">
        <v>2275</v>
      </c>
      <c r="D11703" s="1">
        <v>46028</v>
      </c>
      <c r="E11703" t="s">
        <v>2276</v>
      </c>
      <c r="F11703">
        <v>9</v>
      </c>
      <c r="G11703">
        <v>236</v>
      </c>
      <c r="H11703" t="str">
        <f>VLOOKUP(G11703,[1]OPERADORES!$A:$B,2,0)</f>
        <v>DANIEL</v>
      </c>
      <c r="I11703" t="s">
        <v>21</v>
      </c>
      <c r="J11703" t="s">
        <v>750</v>
      </c>
      <c r="K11703" t="s">
        <v>2277</v>
      </c>
      <c r="L11703">
        <v>21321</v>
      </c>
      <c r="M11703" t="s">
        <v>272</v>
      </c>
      <c r="O11703" t="s">
        <v>11</v>
      </c>
      <c r="P11703">
        <v>6102</v>
      </c>
      <c r="Q11703">
        <v>5</v>
      </c>
      <c r="R11703">
        <v>18.899999999999999</v>
      </c>
      <c r="S11703">
        <v>94.5</v>
      </c>
      <c r="T11703">
        <v>76.8</v>
      </c>
      <c r="U11703">
        <v>18.73</v>
      </c>
      <c r="V11703" t="str">
        <f>VLOOKUP(L11703,'[2]tabela de preços'!$A:$D,4,0)</f>
        <v>AUTO AMERICA</v>
      </c>
      <c r="W11703" t="str">
        <f>VLOOKUP(L11703,'[2]tabela de preços'!$A:$F,6,0)</f>
        <v>CERA  / LIMPEZA /  POLIMENTO VEICULAR</v>
      </c>
      <c r="X11703" t="str">
        <f>VLOOKUP(L11703,'[2]tabela de preços'!$A:$G,7,0)</f>
        <v>AUTOMOTIVO</v>
      </c>
    </row>
    <row r="11704" spans="1:24" x14ac:dyDescent="0.3">
      <c r="A11704" t="s">
        <v>2274</v>
      </c>
      <c r="C11704" t="s">
        <v>2275</v>
      </c>
      <c r="D11704" s="1">
        <v>46028</v>
      </c>
      <c r="E11704" t="s">
        <v>2276</v>
      </c>
      <c r="F11704">
        <v>9</v>
      </c>
      <c r="G11704">
        <v>236</v>
      </c>
      <c r="H11704" t="str">
        <f>VLOOKUP(G11704,[1]OPERADORES!$A:$B,2,0)</f>
        <v>DANIEL</v>
      </c>
      <c r="I11704" t="s">
        <v>21</v>
      </c>
      <c r="J11704" t="s">
        <v>750</v>
      </c>
      <c r="K11704" t="s">
        <v>2277</v>
      </c>
      <c r="L11704">
        <v>23287</v>
      </c>
      <c r="M11704" t="s">
        <v>273</v>
      </c>
      <c r="O11704" t="s">
        <v>11</v>
      </c>
      <c r="P11704">
        <v>6102</v>
      </c>
      <c r="Q11704">
        <v>3</v>
      </c>
      <c r="R11704">
        <v>37.9</v>
      </c>
      <c r="S11704">
        <v>113.7</v>
      </c>
      <c r="T11704">
        <v>91.05</v>
      </c>
      <c r="U11704">
        <v>19.920000000000002</v>
      </c>
      <c r="V11704" t="str">
        <f>VLOOKUP(L11704,'[2]tabela de preços'!$A:$D,4,0)</f>
        <v>AUTO AMERICA</v>
      </c>
      <c r="W11704" t="str">
        <f>VLOOKUP(L11704,'[2]tabela de preços'!$A:$F,6,0)</f>
        <v>CERA  / LIMPEZA /  POLIMENTO VEICULAR</v>
      </c>
      <c r="X11704" t="str">
        <f>VLOOKUP(L11704,'[2]tabela de preços'!$A:$G,7,0)</f>
        <v>AUTOMOTIVO</v>
      </c>
    </row>
    <row r="11705" spans="1:24" x14ac:dyDescent="0.3">
      <c r="A11705" t="s">
        <v>2274</v>
      </c>
      <c r="C11705" t="s">
        <v>2279</v>
      </c>
      <c r="D11705" s="1">
        <v>46028</v>
      </c>
      <c r="E11705" t="s">
        <v>2280</v>
      </c>
      <c r="F11705">
        <v>9</v>
      </c>
      <c r="G11705">
        <v>236</v>
      </c>
      <c r="H11705" t="str">
        <f>VLOOKUP(G11705,[1]OPERADORES!$A:$B,2,0)</f>
        <v>DANIEL</v>
      </c>
      <c r="I11705" t="s">
        <v>21</v>
      </c>
      <c r="J11705" t="s">
        <v>750</v>
      </c>
      <c r="K11705" t="s">
        <v>2277</v>
      </c>
      <c r="L11705">
        <v>85168</v>
      </c>
      <c r="M11705" t="s">
        <v>2281</v>
      </c>
      <c r="O11705" t="s">
        <v>11</v>
      </c>
      <c r="P11705">
        <v>6403</v>
      </c>
      <c r="Q11705">
        <v>1</v>
      </c>
      <c r="R11705">
        <v>248.46</v>
      </c>
      <c r="S11705">
        <v>248.46</v>
      </c>
      <c r="T11705">
        <v>177.16</v>
      </c>
      <c r="U11705">
        <v>28.7</v>
      </c>
      <c r="V11705" t="str">
        <f>VLOOKUP(L11705,'[2]tabela de preços'!$A:$D,4,0)</f>
        <v>BRASILUX</v>
      </c>
      <c r="W11705" t="str">
        <f>VLOOKUP(L11705,'[2]tabela de preços'!$A:$F,6,0)</f>
        <v>TINTA PAREDE</v>
      </c>
      <c r="X11705" t="str">
        <f>VLOOKUP(L11705,'[2]tabela de preços'!$A:$G,7,0)</f>
        <v>IMOBILIÁRIO</v>
      </c>
    </row>
    <row r="11706" spans="1:24" x14ac:dyDescent="0.3">
      <c r="A11706" t="s">
        <v>2274</v>
      </c>
      <c r="C11706" t="s">
        <v>2279</v>
      </c>
      <c r="D11706" s="1">
        <v>46028</v>
      </c>
      <c r="E11706" t="s">
        <v>2280</v>
      </c>
      <c r="F11706">
        <v>9</v>
      </c>
      <c r="G11706">
        <v>236</v>
      </c>
      <c r="H11706" t="str">
        <f>VLOOKUP(G11706,[1]OPERADORES!$A:$B,2,0)</f>
        <v>DANIEL</v>
      </c>
      <c r="I11706" t="s">
        <v>21</v>
      </c>
      <c r="J11706" t="s">
        <v>750</v>
      </c>
      <c r="K11706" t="s">
        <v>2277</v>
      </c>
      <c r="L11706">
        <v>84356</v>
      </c>
      <c r="M11706" t="s">
        <v>560</v>
      </c>
      <c r="O11706" t="s">
        <v>11</v>
      </c>
      <c r="P11706">
        <v>6403</v>
      </c>
      <c r="Q11706">
        <v>4</v>
      </c>
      <c r="R11706">
        <v>20.91</v>
      </c>
      <c r="S11706">
        <v>83.64</v>
      </c>
      <c r="T11706">
        <v>59.64</v>
      </c>
      <c r="U11706">
        <v>28.69</v>
      </c>
      <c r="V11706" t="str">
        <f>VLOOKUP(L11706,'[2]tabela de preços'!$A:$D,4,0)</f>
        <v>BRASILUX</v>
      </c>
      <c r="W11706" t="str">
        <f>VLOOKUP(L11706,'[2]tabela de preços'!$A:$F,6,0)</f>
        <v>ESMALTES</v>
      </c>
      <c r="X11706" t="str">
        <f>VLOOKUP(L11706,'[2]tabela de preços'!$A:$G,7,0)</f>
        <v>INDUSTRIAL</v>
      </c>
    </row>
    <row r="11707" spans="1:24" x14ac:dyDescent="0.3">
      <c r="A11707" t="s">
        <v>2274</v>
      </c>
      <c r="C11707" t="s">
        <v>2279</v>
      </c>
      <c r="D11707" s="1">
        <v>46028</v>
      </c>
      <c r="E11707" t="s">
        <v>2280</v>
      </c>
      <c r="F11707">
        <v>9</v>
      </c>
      <c r="G11707">
        <v>236</v>
      </c>
      <c r="H11707" t="str">
        <f>VLOOKUP(G11707,[1]OPERADORES!$A:$B,2,0)</f>
        <v>DANIEL</v>
      </c>
      <c r="I11707" t="s">
        <v>21</v>
      </c>
      <c r="J11707" t="s">
        <v>750</v>
      </c>
      <c r="K11707" t="s">
        <v>2277</v>
      </c>
      <c r="L11707">
        <v>84350</v>
      </c>
      <c r="M11707" t="s">
        <v>2282</v>
      </c>
      <c r="O11707" t="s">
        <v>11</v>
      </c>
      <c r="P11707">
        <v>6403</v>
      </c>
      <c r="Q11707">
        <v>4</v>
      </c>
      <c r="R11707">
        <v>26.84</v>
      </c>
      <c r="S11707">
        <v>107.36</v>
      </c>
      <c r="T11707">
        <v>76.56</v>
      </c>
      <c r="U11707">
        <v>28.69</v>
      </c>
      <c r="V11707" t="str">
        <f>VLOOKUP(L11707,'[2]tabela de preços'!$A:$D,4,0)</f>
        <v>BRASILUX</v>
      </c>
      <c r="W11707" t="str">
        <f>VLOOKUP(L11707,'[2]tabela de preços'!$A:$F,6,0)</f>
        <v>ESMALTES</v>
      </c>
      <c r="X11707" t="str">
        <f>VLOOKUP(L11707,'[2]tabela de preços'!$A:$G,7,0)</f>
        <v>INDUSTRIAL</v>
      </c>
    </row>
    <row r="11708" spans="1:24" x14ac:dyDescent="0.3">
      <c r="A11708" t="s">
        <v>2274</v>
      </c>
      <c r="C11708" t="s">
        <v>2279</v>
      </c>
      <c r="D11708" s="1">
        <v>46028</v>
      </c>
      <c r="E11708" t="s">
        <v>2280</v>
      </c>
      <c r="F11708">
        <v>9</v>
      </c>
      <c r="G11708">
        <v>236</v>
      </c>
      <c r="H11708" t="str">
        <f>VLOOKUP(G11708,[1]OPERADORES!$A:$B,2,0)</f>
        <v>DANIEL</v>
      </c>
      <c r="I11708" t="s">
        <v>21</v>
      </c>
      <c r="J11708" t="s">
        <v>750</v>
      </c>
      <c r="K11708" t="s">
        <v>2277</v>
      </c>
      <c r="L11708">
        <v>84357</v>
      </c>
      <c r="M11708" t="s">
        <v>580</v>
      </c>
      <c r="O11708" t="s">
        <v>11</v>
      </c>
      <c r="P11708">
        <v>6403</v>
      </c>
      <c r="Q11708">
        <v>4</v>
      </c>
      <c r="R11708">
        <v>23.09</v>
      </c>
      <c r="S11708">
        <v>92.36</v>
      </c>
      <c r="T11708">
        <v>65.88</v>
      </c>
      <c r="U11708">
        <v>28.67</v>
      </c>
      <c r="V11708" t="str">
        <f>VLOOKUP(L11708,'[2]tabela de preços'!$A:$D,4,0)</f>
        <v>BRASILUX</v>
      </c>
      <c r="W11708" t="str">
        <f>VLOOKUP(L11708,'[2]tabela de preços'!$A:$F,6,0)</f>
        <v>ESMALTES</v>
      </c>
      <c r="X11708" t="str">
        <f>VLOOKUP(L11708,'[2]tabela de preços'!$A:$G,7,0)</f>
        <v>INDUSTRIAL</v>
      </c>
    </row>
    <row r="11709" spans="1:24" x14ac:dyDescent="0.3">
      <c r="A11709" t="s">
        <v>2274</v>
      </c>
      <c r="C11709" t="s">
        <v>2279</v>
      </c>
      <c r="D11709" s="1">
        <v>46028</v>
      </c>
      <c r="E11709" t="s">
        <v>2280</v>
      </c>
      <c r="F11709">
        <v>9</v>
      </c>
      <c r="G11709">
        <v>236</v>
      </c>
      <c r="H11709" t="str">
        <f>VLOOKUP(G11709,[1]OPERADORES!$A:$B,2,0)</f>
        <v>DANIEL</v>
      </c>
      <c r="I11709" t="s">
        <v>21</v>
      </c>
      <c r="J11709" t="s">
        <v>750</v>
      </c>
      <c r="K11709" t="s">
        <v>2277</v>
      </c>
      <c r="L11709">
        <v>84359</v>
      </c>
      <c r="M11709" t="s">
        <v>2283</v>
      </c>
      <c r="O11709" t="s">
        <v>11</v>
      </c>
      <c r="P11709">
        <v>6403</v>
      </c>
      <c r="Q11709">
        <v>2</v>
      </c>
      <c r="R11709">
        <v>19.3</v>
      </c>
      <c r="S11709">
        <v>38.6</v>
      </c>
      <c r="T11709">
        <v>27.52</v>
      </c>
      <c r="U11709">
        <v>28.7</v>
      </c>
      <c r="V11709" t="str">
        <f>VLOOKUP(L11709,'[2]tabela de preços'!$A:$D,4,0)</f>
        <v>BRASILUX</v>
      </c>
      <c r="W11709" t="str">
        <f>VLOOKUP(L11709,'[2]tabela de preços'!$A:$F,6,0)</f>
        <v>ESMALTES</v>
      </c>
      <c r="X11709" t="str">
        <f>VLOOKUP(L11709,'[2]tabela de preços'!$A:$G,7,0)</f>
        <v>INDUSTRIAL</v>
      </c>
    </row>
    <row r="11710" spans="1:24" x14ac:dyDescent="0.3">
      <c r="A11710" t="s">
        <v>2274</v>
      </c>
      <c r="C11710" t="s">
        <v>2279</v>
      </c>
      <c r="D11710" s="1">
        <v>46028</v>
      </c>
      <c r="E11710" t="s">
        <v>2280</v>
      </c>
      <c r="F11710">
        <v>9</v>
      </c>
      <c r="G11710">
        <v>236</v>
      </c>
      <c r="H11710" t="str">
        <f>VLOOKUP(G11710,[1]OPERADORES!$A:$B,2,0)</f>
        <v>DANIEL</v>
      </c>
      <c r="I11710" t="s">
        <v>21</v>
      </c>
      <c r="J11710" t="s">
        <v>750</v>
      </c>
      <c r="K11710" t="s">
        <v>2277</v>
      </c>
      <c r="L11710">
        <v>84122</v>
      </c>
      <c r="M11710" t="s">
        <v>287</v>
      </c>
      <c r="O11710" t="s">
        <v>11</v>
      </c>
      <c r="P11710">
        <v>6403</v>
      </c>
      <c r="Q11710">
        <v>2</v>
      </c>
      <c r="R11710">
        <v>19.57</v>
      </c>
      <c r="S11710">
        <v>39.14</v>
      </c>
      <c r="T11710">
        <v>27.9</v>
      </c>
      <c r="U11710">
        <v>28.72</v>
      </c>
      <c r="V11710" t="str">
        <f>VLOOKUP(L11710,'[2]tabela de preços'!$A:$D,4,0)</f>
        <v>BRASILUX</v>
      </c>
      <c r="W11710" t="str">
        <f>VLOOKUP(L11710,'[2]tabela de preços'!$A:$F,6,0)</f>
        <v>ESMALTES</v>
      </c>
      <c r="X11710" t="str">
        <f>VLOOKUP(L11710,'[2]tabela de preços'!$A:$G,7,0)</f>
        <v>INDUSTRIAL</v>
      </c>
    </row>
    <row r="11711" spans="1:24" x14ac:dyDescent="0.3">
      <c r="A11711" t="s">
        <v>2274</v>
      </c>
      <c r="C11711" t="s">
        <v>2279</v>
      </c>
      <c r="D11711" s="1">
        <v>46028</v>
      </c>
      <c r="E11711" t="s">
        <v>2280</v>
      </c>
      <c r="F11711">
        <v>9</v>
      </c>
      <c r="G11711">
        <v>236</v>
      </c>
      <c r="H11711" t="str">
        <f>VLOOKUP(G11711,[1]OPERADORES!$A:$B,2,0)</f>
        <v>DANIEL</v>
      </c>
      <c r="I11711" t="s">
        <v>21</v>
      </c>
      <c r="J11711" t="s">
        <v>750</v>
      </c>
      <c r="K11711" t="s">
        <v>2277</v>
      </c>
      <c r="L11711">
        <v>84123</v>
      </c>
      <c r="M11711" t="s">
        <v>296</v>
      </c>
      <c r="O11711" t="s">
        <v>11</v>
      </c>
      <c r="P11711">
        <v>6403</v>
      </c>
      <c r="Q11711">
        <v>6</v>
      </c>
      <c r="R11711">
        <v>20.34</v>
      </c>
      <c r="S11711">
        <v>122.04</v>
      </c>
      <c r="T11711">
        <v>87</v>
      </c>
      <c r="U11711">
        <v>28.71</v>
      </c>
      <c r="V11711" t="str">
        <f>VLOOKUP(L11711,'[2]tabela de preços'!$A:$D,4,0)</f>
        <v>BRASILUX</v>
      </c>
      <c r="W11711" t="str">
        <f>VLOOKUP(L11711,'[2]tabela de preços'!$A:$F,6,0)</f>
        <v>ESMALTES</v>
      </c>
      <c r="X11711" t="str">
        <f>VLOOKUP(L11711,'[2]tabela de preços'!$A:$G,7,0)</f>
        <v>INDUSTRIAL</v>
      </c>
    </row>
    <row r="11712" spans="1:24" x14ac:dyDescent="0.3">
      <c r="A11712" t="s">
        <v>2274</v>
      </c>
      <c r="C11712" t="s">
        <v>2279</v>
      </c>
      <c r="D11712" s="1">
        <v>46028</v>
      </c>
      <c r="E11712" t="s">
        <v>2280</v>
      </c>
      <c r="F11712">
        <v>9</v>
      </c>
      <c r="G11712">
        <v>236</v>
      </c>
      <c r="H11712" t="str">
        <f>VLOOKUP(G11712,[1]OPERADORES!$A:$B,2,0)</f>
        <v>DANIEL</v>
      </c>
      <c r="I11712" t="s">
        <v>21</v>
      </c>
      <c r="J11712" t="s">
        <v>750</v>
      </c>
      <c r="K11712" t="s">
        <v>2277</v>
      </c>
      <c r="L11712">
        <v>84124</v>
      </c>
      <c r="M11712" t="s">
        <v>288</v>
      </c>
      <c r="O11712" t="s">
        <v>11</v>
      </c>
      <c r="P11712">
        <v>6403</v>
      </c>
      <c r="Q11712">
        <v>2</v>
      </c>
      <c r="R11712">
        <v>18.75</v>
      </c>
      <c r="S11712">
        <v>37.5</v>
      </c>
      <c r="T11712">
        <v>26.74</v>
      </c>
      <c r="U11712">
        <v>28.69</v>
      </c>
      <c r="V11712" t="str">
        <f>VLOOKUP(L11712,'[2]tabela de preços'!$A:$D,4,0)</f>
        <v>BRASILUX</v>
      </c>
      <c r="W11712" t="str">
        <f>VLOOKUP(L11712,'[2]tabela de preços'!$A:$F,6,0)</f>
        <v>ESMALTES</v>
      </c>
      <c r="X11712" t="str">
        <f>VLOOKUP(L11712,'[2]tabela de preços'!$A:$G,7,0)</f>
        <v>INDUSTRIAL</v>
      </c>
    </row>
    <row r="11713" spans="1:24" x14ac:dyDescent="0.3">
      <c r="A11713" t="s">
        <v>2274</v>
      </c>
      <c r="C11713" t="s">
        <v>2279</v>
      </c>
      <c r="D11713" s="1">
        <v>46028</v>
      </c>
      <c r="E11713" t="s">
        <v>2280</v>
      </c>
      <c r="F11713">
        <v>9</v>
      </c>
      <c r="G11713">
        <v>236</v>
      </c>
      <c r="H11713" t="str">
        <f>VLOOKUP(G11713,[1]OPERADORES!$A:$B,2,0)</f>
        <v>DANIEL</v>
      </c>
      <c r="I11713" t="s">
        <v>21</v>
      </c>
      <c r="J11713" t="s">
        <v>750</v>
      </c>
      <c r="K11713" t="s">
        <v>2277</v>
      </c>
      <c r="L11713">
        <v>84128</v>
      </c>
      <c r="M11713" t="s">
        <v>1710</v>
      </c>
      <c r="O11713" t="s">
        <v>11</v>
      </c>
      <c r="P11713">
        <v>6403</v>
      </c>
      <c r="Q11713">
        <v>4</v>
      </c>
      <c r="R11713">
        <v>22.21</v>
      </c>
      <c r="S11713">
        <v>88.84</v>
      </c>
      <c r="T11713">
        <v>63.36</v>
      </c>
      <c r="U11713">
        <v>28.68</v>
      </c>
      <c r="V11713" t="str">
        <f>VLOOKUP(L11713,'[2]tabela de preços'!$A:$D,4,0)</f>
        <v>BRASILUX</v>
      </c>
      <c r="W11713" t="str">
        <f>VLOOKUP(L11713,'[2]tabela de preços'!$A:$F,6,0)</f>
        <v>ESMALTES</v>
      </c>
      <c r="X11713" t="str">
        <f>VLOOKUP(L11713,'[2]tabela de preços'!$A:$G,7,0)</f>
        <v>INDUSTRIAL</v>
      </c>
    </row>
    <row r="11714" spans="1:24" x14ac:dyDescent="0.3">
      <c r="A11714" t="s">
        <v>2274</v>
      </c>
      <c r="C11714" t="s">
        <v>2279</v>
      </c>
      <c r="D11714" s="1">
        <v>46028</v>
      </c>
      <c r="E11714" t="s">
        <v>2280</v>
      </c>
      <c r="F11714">
        <v>9</v>
      </c>
      <c r="G11714">
        <v>236</v>
      </c>
      <c r="H11714" t="str">
        <f>VLOOKUP(G11714,[1]OPERADORES!$A:$B,2,0)</f>
        <v>DANIEL</v>
      </c>
      <c r="I11714" t="s">
        <v>21</v>
      </c>
      <c r="J11714" t="s">
        <v>750</v>
      </c>
      <c r="K11714" t="s">
        <v>2277</v>
      </c>
      <c r="L11714">
        <v>85599</v>
      </c>
      <c r="M11714" t="s">
        <v>38</v>
      </c>
      <c r="O11714" t="s">
        <v>11</v>
      </c>
      <c r="P11714">
        <v>6102</v>
      </c>
      <c r="Q11714">
        <v>40</v>
      </c>
      <c r="R11714">
        <v>2.58</v>
      </c>
      <c r="S11714">
        <v>103.2</v>
      </c>
      <c r="T11714">
        <v>78.400000000000006</v>
      </c>
      <c r="U11714">
        <v>24.03</v>
      </c>
      <c r="V11714" t="str">
        <f>VLOOKUP(L11714,'[2]tabela de preços'!$A:$D,4,0)</f>
        <v>REJUMASSA</v>
      </c>
      <c r="W11714" t="str">
        <f>VLOOKUP(L11714,'[2]tabela de preços'!$A:$F,6,0)</f>
        <v>GESSO</v>
      </c>
      <c r="X11714" t="str">
        <f>VLOOKUP(L11714,'[2]tabela de preços'!$A:$G,7,0)</f>
        <v>IMOBILIÁRIO</v>
      </c>
    </row>
    <row r="11715" spans="1:24" x14ac:dyDescent="0.3">
      <c r="A11715" t="s">
        <v>2274</v>
      </c>
      <c r="C11715" t="s">
        <v>2279</v>
      </c>
      <c r="D11715" s="1">
        <v>46028</v>
      </c>
      <c r="E11715" t="s">
        <v>2280</v>
      </c>
      <c r="F11715">
        <v>9</v>
      </c>
      <c r="G11715">
        <v>236</v>
      </c>
      <c r="H11715" t="str">
        <f>VLOOKUP(G11715,[1]OPERADORES!$A:$B,2,0)</f>
        <v>DANIEL</v>
      </c>
      <c r="I11715" t="s">
        <v>21</v>
      </c>
      <c r="J11715" t="s">
        <v>750</v>
      </c>
      <c r="K11715" t="s">
        <v>2277</v>
      </c>
      <c r="L11715">
        <v>84460</v>
      </c>
      <c r="M11715" t="s">
        <v>322</v>
      </c>
      <c r="O11715" t="s">
        <v>11</v>
      </c>
      <c r="P11715">
        <v>6102</v>
      </c>
      <c r="Q11715">
        <v>6</v>
      </c>
      <c r="R11715">
        <v>31.07</v>
      </c>
      <c r="S11715">
        <v>186.42</v>
      </c>
      <c r="T11715">
        <v>141.47999999999999</v>
      </c>
      <c r="U11715">
        <v>24.11</v>
      </c>
      <c r="V11715" t="str">
        <f>VLOOKUP(L11715,'[2]tabela de preços'!$A:$D,4,0)</f>
        <v>BRASILUX</v>
      </c>
      <c r="W11715" t="str">
        <f>VLOOKUP(L11715,'[2]tabela de preços'!$A:$F,6,0)</f>
        <v>VEDADORES / SELANTES</v>
      </c>
      <c r="X11715" t="str">
        <f>VLOOKUP(L11715,'[2]tabela de preços'!$A:$G,7,0)</f>
        <v>AUTOMOTIVO</v>
      </c>
    </row>
    <row r="11716" spans="1:24" x14ac:dyDescent="0.3">
      <c r="A11716" t="s">
        <v>2274</v>
      </c>
      <c r="C11716" t="s">
        <v>2284</v>
      </c>
      <c r="D11716" s="1">
        <v>46041</v>
      </c>
      <c r="E11716" t="s">
        <v>2285</v>
      </c>
      <c r="F11716">
        <v>9</v>
      </c>
      <c r="G11716">
        <v>236</v>
      </c>
      <c r="H11716" t="str">
        <f>VLOOKUP(G11716,[1]OPERADORES!$A:$B,2,0)</f>
        <v>DANIEL</v>
      </c>
      <c r="I11716" t="s">
        <v>21</v>
      </c>
      <c r="J11716" t="s">
        <v>750</v>
      </c>
      <c r="K11716" t="s">
        <v>2277</v>
      </c>
      <c r="L11716">
        <v>85616</v>
      </c>
      <c r="M11716" t="s">
        <v>471</v>
      </c>
      <c r="O11716" t="s">
        <v>11</v>
      </c>
      <c r="P11716">
        <v>5102</v>
      </c>
      <c r="Q11716">
        <v>432</v>
      </c>
      <c r="R11716">
        <v>2.79</v>
      </c>
      <c r="S11716" s="2">
        <v>1205.28</v>
      </c>
      <c r="T11716">
        <v>984.96</v>
      </c>
      <c r="U11716">
        <v>18.28</v>
      </c>
      <c r="V11716" t="str">
        <f>VLOOKUP(L11716,'[2]tabela de preços'!$A:$D,4,0)</f>
        <v>ADERE</v>
      </c>
      <c r="W11716" t="str">
        <f>VLOOKUP(L11716,'[2]tabela de preços'!$A:$F,6,0)</f>
        <v xml:space="preserve">FITA DE USO GERAL </v>
      </c>
      <c r="X11716" t="str">
        <f>VLOOKUP(L11716,'[2]tabela de preços'!$A:$G,7,0)</f>
        <v>IMOBILIÁRIO</v>
      </c>
    </row>
    <row r="11717" spans="1:24" x14ac:dyDescent="0.3">
      <c r="A11717" t="s">
        <v>2274</v>
      </c>
      <c r="C11717" t="s">
        <v>2286</v>
      </c>
      <c r="D11717" s="1">
        <v>46042</v>
      </c>
      <c r="E11717" t="s">
        <v>2287</v>
      </c>
      <c r="F11717">
        <v>9</v>
      </c>
      <c r="G11717">
        <v>236</v>
      </c>
      <c r="H11717" t="str">
        <f>VLOOKUP(G11717,[1]OPERADORES!$A:$B,2,0)</f>
        <v>DANIEL</v>
      </c>
      <c r="I11717" t="s">
        <v>21</v>
      </c>
      <c r="J11717" t="s">
        <v>750</v>
      </c>
      <c r="K11717" t="s">
        <v>2277</v>
      </c>
      <c r="L11717">
        <v>85691</v>
      </c>
      <c r="M11717" t="s">
        <v>1231</v>
      </c>
      <c r="O11717" t="s">
        <v>11</v>
      </c>
      <c r="P11717">
        <v>5102</v>
      </c>
      <c r="Q11717">
        <v>2</v>
      </c>
      <c r="R11717">
        <v>14.81</v>
      </c>
      <c r="S11717">
        <v>29.62</v>
      </c>
      <c r="T11717">
        <v>22.48</v>
      </c>
      <c r="U11717">
        <v>24.11</v>
      </c>
      <c r="V11717" t="str">
        <f>VLOOKUP(L11717,'[2]tabela de preços'!$A:$D,4,0)</f>
        <v>UNIPEGA</v>
      </c>
      <c r="W11717" t="str">
        <f>VLOOKUP(L11717,'[2]tabela de preços'!$A:$F,6,0)</f>
        <v>COLA INST./ ADESIVOS COLANTES</v>
      </c>
      <c r="X11717" t="str">
        <f>VLOOKUP(L11717,'[2]tabela de preços'!$A:$G,7,0)</f>
        <v>AUTOMOTIVO</v>
      </c>
    </row>
    <row r="11718" spans="1:24" x14ac:dyDescent="0.3">
      <c r="A11718" t="s">
        <v>2274</v>
      </c>
      <c r="C11718" t="s">
        <v>2286</v>
      </c>
      <c r="D11718" s="1">
        <v>46042</v>
      </c>
      <c r="E11718" t="s">
        <v>2287</v>
      </c>
      <c r="F11718">
        <v>9</v>
      </c>
      <c r="G11718">
        <v>236</v>
      </c>
      <c r="H11718" t="str">
        <f>VLOOKUP(G11718,[1]OPERADORES!$A:$B,2,0)</f>
        <v>DANIEL</v>
      </c>
      <c r="I11718" t="s">
        <v>21</v>
      </c>
      <c r="J11718" t="s">
        <v>750</v>
      </c>
      <c r="K11718" t="s">
        <v>2277</v>
      </c>
      <c r="L11718">
        <v>86995</v>
      </c>
      <c r="M11718" t="s">
        <v>37</v>
      </c>
      <c r="O11718" t="s">
        <v>11</v>
      </c>
      <c r="P11718">
        <v>5102</v>
      </c>
      <c r="Q11718">
        <v>10</v>
      </c>
      <c r="R11718">
        <v>7.29</v>
      </c>
      <c r="S11718">
        <v>72.900000000000006</v>
      </c>
      <c r="T11718">
        <v>58.3</v>
      </c>
      <c r="U11718">
        <v>20.03</v>
      </c>
      <c r="V11718" t="str">
        <f>VLOOKUP(L11718,'[2]tabela de preços'!$A:$D,4,0)</f>
        <v>AUTOAMERICA</v>
      </c>
      <c r="W11718" t="str">
        <f>VLOOKUP(L11718,'[2]tabela de preços'!$A:$F,6,0)</f>
        <v>FLANELAS / PANOS</v>
      </c>
      <c r="X11718" t="str">
        <f>VLOOKUP(L11718,'[2]tabela de preços'!$A:$G,7,0)</f>
        <v>AUTOMOTIVO</v>
      </c>
    </row>
    <row r="11719" spans="1:24" x14ac:dyDescent="0.3">
      <c r="A11719" t="s">
        <v>2274</v>
      </c>
      <c r="C11719" t="s">
        <v>2286</v>
      </c>
      <c r="D11719" s="1">
        <v>46042</v>
      </c>
      <c r="E11719" t="s">
        <v>2287</v>
      </c>
      <c r="F11719">
        <v>9</v>
      </c>
      <c r="G11719">
        <v>236</v>
      </c>
      <c r="H11719" t="str">
        <f>VLOOKUP(G11719,[1]OPERADORES!$A:$B,2,0)</f>
        <v>DANIEL</v>
      </c>
      <c r="I11719" t="s">
        <v>21</v>
      </c>
      <c r="J11719" t="s">
        <v>750</v>
      </c>
      <c r="K11719" t="s">
        <v>2277</v>
      </c>
      <c r="L11719">
        <v>13</v>
      </c>
      <c r="M11719" t="s">
        <v>152</v>
      </c>
      <c r="O11719" t="s">
        <v>11</v>
      </c>
      <c r="P11719">
        <v>5102</v>
      </c>
      <c r="Q11719">
        <v>50</v>
      </c>
      <c r="R11719">
        <v>5.79</v>
      </c>
      <c r="S11719">
        <v>289.5</v>
      </c>
      <c r="T11719">
        <v>208</v>
      </c>
      <c r="U11719">
        <v>28.15</v>
      </c>
      <c r="V11719" t="str">
        <f>VLOOKUP(L11719,'[2]tabela de preços'!$A:$D,4,0)</f>
        <v>3M</v>
      </c>
      <c r="W11719" t="str">
        <f>VLOOKUP(L11719,'[2]tabela de preços'!$A:$F,6,0)</f>
        <v>LIXA DÁGUA</v>
      </c>
      <c r="X11719" t="str">
        <f>VLOOKUP(L11719,'[2]tabela de preços'!$A:$G,7,0)</f>
        <v>AUTOMOTIVO</v>
      </c>
    </row>
    <row r="11720" spans="1:24" x14ac:dyDescent="0.3">
      <c r="A11720" t="s">
        <v>2274</v>
      </c>
      <c r="C11720" t="s">
        <v>2286</v>
      </c>
      <c r="D11720" s="1">
        <v>46042</v>
      </c>
      <c r="E11720" t="s">
        <v>2287</v>
      </c>
      <c r="F11720">
        <v>9</v>
      </c>
      <c r="G11720">
        <v>236</v>
      </c>
      <c r="H11720" t="str">
        <f>VLOOKUP(G11720,[1]OPERADORES!$A:$B,2,0)</f>
        <v>DANIEL</v>
      </c>
      <c r="I11720" t="s">
        <v>21</v>
      </c>
      <c r="J11720" t="s">
        <v>750</v>
      </c>
      <c r="K11720" t="s">
        <v>2277</v>
      </c>
      <c r="L11720">
        <v>10155</v>
      </c>
      <c r="M11720" t="s">
        <v>2288</v>
      </c>
      <c r="O11720" t="s">
        <v>11</v>
      </c>
      <c r="P11720">
        <v>5102</v>
      </c>
      <c r="Q11720">
        <v>2</v>
      </c>
      <c r="R11720">
        <v>33.11</v>
      </c>
      <c r="S11720">
        <v>66.22</v>
      </c>
      <c r="T11720">
        <v>50.26</v>
      </c>
      <c r="U11720">
        <v>24.1</v>
      </c>
      <c r="V11720" t="str">
        <f>VLOOKUP(L11720,'[2]tabela de preços'!$A:$D,4,0)</f>
        <v>AUTOCOLOR</v>
      </c>
      <c r="W11720" t="str">
        <f>VLOOKUP(L11720,'[2]tabela de preços'!$A:$F,6,0)</f>
        <v>MASSA DE POLIR</v>
      </c>
      <c r="X11720" t="str">
        <f>VLOOKUP(L11720,'[2]tabela de preços'!$A:$G,7,0)</f>
        <v>AUTOMOTIVO</v>
      </c>
    </row>
    <row r="11721" spans="1:24" x14ac:dyDescent="0.3">
      <c r="A11721" t="s">
        <v>2274</v>
      </c>
      <c r="C11721" t="s">
        <v>2286</v>
      </c>
      <c r="D11721" s="1">
        <v>46042</v>
      </c>
      <c r="E11721" t="s">
        <v>2287</v>
      </c>
      <c r="F11721">
        <v>9</v>
      </c>
      <c r="G11721">
        <v>236</v>
      </c>
      <c r="H11721" t="str">
        <f>VLOOKUP(G11721,[1]OPERADORES!$A:$B,2,0)</f>
        <v>DANIEL</v>
      </c>
      <c r="I11721" t="s">
        <v>21</v>
      </c>
      <c r="J11721" t="s">
        <v>750</v>
      </c>
      <c r="K11721" t="s">
        <v>2277</v>
      </c>
      <c r="L11721">
        <v>10123</v>
      </c>
      <c r="M11721" t="s">
        <v>2278</v>
      </c>
      <c r="O11721" t="s">
        <v>11</v>
      </c>
      <c r="P11721">
        <v>5403</v>
      </c>
      <c r="Q11721">
        <v>2</v>
      </c>
      <c r="R11721">
        <v>44.66</v>
      </c>
      <c r="S11721">
        <v>89.32</v>
      </c>
      <c r="T11721">
        <v>67.8</v>
      </c>
      <c r="U11721">
        <v>24.09</v>
      </c>
      <c r="V11721" t="str">
        <f>VLOOKUP(L11721,'[2]tabela de preços'!$A:$D,4,0)</f>
        <v>AUTOCOLOR</v>
      </c>
      <c r="W11721" t="str">
        <f>VLOOKUP(L11721,'[2]tabela de preços'!$A:$F,6,0)</f>
        <v>PRIMER AUTOMOTIVO</v>
      </c>
      <c r="X11721" t="str">
        <f>VLOOKUP(L11721,'[2]tabela de preços'!$A:$G,7,0)</f>
        <v>AUTOMOTIVO</v>
      </c>
    </row>
    <row r="11722" spans="1:24" x14ac:dyDescent="0.3">
      <c r="A11722" t="s">
        <v>2274</v>
      </c>
      <c r="C11722" t="s">
        <v>2286</v>
      </c>
      <c r="D11722" s="1">
        <v>46042</v>
      </c>
      <c r="E11722" t="s">
        <v>2287</v>
      </c>
      <c r="F11722">
        <v>9</v>
      </c>
      <c r="G11722">
        <v>236</v>
      </c>
      <c r="H11722" t="str">
        <f>VLOOKUP(G11722,[1]OPERADORES!$A:$B,2,0)</f>
        <v>DANIEL</v>
      </c>
      <c r="I11722" t="s">
        <v>21</v>
      </c>
      <c r="J11722" t="s">
        <v>750</v>
      </c>
      <c r="K11722" t="s">
        <v>2277</v>
      </c>
      <c r="L11722">
        <v>10298</v>
      </c>
      <c r="M11722" t="s">
        <v>85</v>
      </c>
      <c r="O11722" t="s">
        <v>11</v>
      </c>
      <c r="P11722">
        <v>5102</v>
      </c>
      <c r="Q11722">
        <v>20</v>
      </c>
      <c r="R11722">
        <v>54.9</v>
      </c>
      <c r="S11722" s="2">
        <v>1098</v>
      </c>
      <c r="T11722">
        <v>947.6</v>
      </c>
      <c r="U11722">
        <v>13.7</v>
      </c>
      <c r="V11722" t="str">
        <f>VLOOKUP(L11722,'[2]tabela de preços'!$A:$D,4,0)</f>
        <v>ANJO</v>
      </c>
      <c r="W11722" t="str">
        <f>VLOOKUP(L11722,'[2]tabela de preços'!$A:$F,6,0)</f>
        <v>THINNER DE LIMPEZA</v>
      </c>
      <c r="X11722" t="str">
        <f>VLOOKUP(L11722,'[2]tabela de preços'!$A:$G,7,0)</f>
        <v>THINNER</v>
      </c>
    </row>
    <row r="11723" spans="1:24" x14ac:dyDescent="0.3">
      <c r="A11723" t="s">
        <v>2289</v>
      </c>
      <c r="C11723" t="s">
        <v>2290</v>
      </c>
      <c r="D11723" s="1">
        <v>46028</v>
      </c>
      <c r="E11723" t="s">
        <v>2291</v>
      </c>
      <c r="F11723">
        <v>9</v>
      </c>
      <c r="G11723">
        <v>231</v>
      </c>
      <c r="H11723" t="str">
        <f>VLOOKUP(G11723,[1]OPERADORES!$A:$B,2,0)</f>
        <v>EDIJANE</v>
      </c>
      <c r="I11723" t="s">
        <v>21</v>
      </c>
      <c r="J11723" t="s">
        <v>66</v>
      </c>
      <c r="K11723" t="s">
        <v>2292</v>
      </c>
      <c r="L11723">
        <v>23602</v>
      </c>
      <c r="M11723" t="s">
        <v>215</v>
      </c>
      <c r="O11723" t="s">
        <v>11</v>
      </c>
      <c r="P11723">
        <v>5403</v>
      </c>
      <c r="Q11723">
        <v>6</v>
      </c>
      <c r="R11723">
        <v>35.89</v>
      </c>
      <c r="S11723">
        <v>215.34</v>
      </c>
      <c r="T11723">
        <v>175.5</v>
      </c>
      <c r="U11723">
        <v>18.5</v>
      </c>
      <c r="V11723" t="str">
        <f>VLOOKUP(L11723,'[2]tabela de preços'!$A:$D,4,0)</f>
        <v>SHERWIN WILLIAMS</v>
      </c>
      <c r="W11723" t="str">
        <f>VLOOKUP(L11723,'[2]tabela de preços'!$A:$F,6,0)</f>
        <v>VERNIZ AUTOMOTIVO</v>
      </c>
      <c r="X11723" t="str">
        <f>VLOOKUP(L11723,'[2]tabela de preços'!$A:$G,7,0)</f>
        <v>AUTOMOTIVO</v>
      </c>
    </row>
    <row r="11724" spans="1:24" x14ac:dyDescent="0.3">
      <c r="A11724" t="s">
        <v>2289</v>
      </c>
      <c r="C11724" t="s">
        <v>2290</v>
      </c>
      <c r="D11724" s="1">
        <v>46028</v>
      </c>
      <c r="E11724" t="s">
        <v>2291</v>
      </c>
      <c r="F11724">
        <v>9</v>
      </c>
      <c r="G11724">
        <v>231</v>
      </c>
      <c r="H11724" t="str">
        <f>VLOOKUP(G11724,[1]OPERADORES!$A:$B,2,0)</f>
        <v>EDIJANE</v>
      </c>
      <c r="I11724" t="s">
        <v>21</v>
      </c>
      <c r="J11724" t="s">
        <v>66</v>
      </c>
      <c r="K11724" t="s">
        <v>2292</v>
      </c>
      <c r="L11724">
        <v>15</v>
      </c>
      <c r="M11724" t="s">
        <v>205</v>
      </c>
      <c r="O11724" t="s">
        <v>11</v>
      </c>
      <c r="P11724">
        <v>5102</v>
      </c>
      <c r="Q11724">
        <v>50</v>
      </c>
      <c r="R11724">
        <v>5.65</v>
      </c>
      <c r="S11724">
        <v>282.5</v>
      </c>
      <c r="T11724">
        <v>208</v>
      </c>
      <c r="U11724">
        <v>26.37</v>
      </c>
      <c r="V11724" t="str">
        <f>VLOOKUP(L11724,'[2]tabela de preços'!$A:$D,4,0)</f>
        <v>3M</v>
      </c>
      <c r="W11724" t="str">
        <f>VLOOKUP(L11724,'[2]tabela de preços'!$A:$F,6,0)</f>
        <v>LIXA DÁGUA</v>
      </c>
      <c r="X11724" t="str">
        <f>VLOOKUP(L11724,'[2]tabela de preços'!$A:$G,7,0)</f>
        <v>AUTOMOTIVO</v>
      </c>
    </row>
    <row r="11725" spans="1:24" x14ac:dyDescent="0.3">
      <c r="A11725" t="s">
        <v>2289</v>
      </c>
      <c r="C11725" t="s">
        <v>2290</v>
      </c>
      <c r="D11725" s="1">
        <v>46028</v>
      </c>
      <c r="E11725" t="s">
        <v>2291</v>
      </c>
      <c r="F11725">
        <v>9</v>
      </c>
      <c r="G11725">
        <v>231</v>
      </c>
      <c r="H11725" t="str">
        <f>VLOOKUP(G11725,[1]OPERADORES!$A:$B,2,0)</f>
        <v>EDIJANE</v>
      </c>
      <c r="I11725" t="s">
        <v>21</v>
      </c>
      <c r="J11725" t="s">
        <v>66</v>
      </c>
      <c r="K11725" t="s">
        <v>2292</v>
      </c>
      <c r="L11725">
        <v>10240</v>
      </c>
      <c r="M11725" t="s">
        <v>81</v>
      </c>
      <c r="O11725" t="s">
        <v>11</v>
      </c>
      <c r="P11725">
        <v>5102</v>
      </c>
      <c r="Q11725">
        <v>50</v>
      </c>
      <c r="R11725">
        <v>2.79</v>
      </c>
      <c r="S11725">
        <v>139.5</v>
      </c>
      <c r="T11725">
        <v>114</v>
      </c>
      <c r="U11725">
        <v>18.28</v>
      </c>
      <c r="V11725" t="str">
        <f>VLOOKUP(L11725,'[2]tabela de preços'!$A:$D,4,0)</f>
        <v>NORTON</v>
      </c>
      <c r="W11725" t="str">
        <f>VLOOKUP(L11725,'[2]tabela de preços'!$A:$F,6,0)</f>
        <v xml:space="preserve">DISCOS / LIXAS / ABRASIVOS </v>
      </c>
      <c r="X11725" t="str">
        <f>VLOOKUP(L11725,'[2]tabela de preços'!$A:$G,7,0)</f>
        <v>AUTOMOTIVO</v>
      </c>
    </row>
    <row r="11726" spans="1:24" x14ac:dyDescent="0.3">
      <c r="A11726" t="s">
        <v>2289</v>
      </c>
      <c r="C11726" t="s">
        <v>2290</v>
      </c>
      <c r="D11726" s="1">
        <v>46028</v>
      </c>
      <c r="E11726" t="s">
        <v>2291</v>
      </c>
      <c r="F11726">
        <v>9</v>
      </c>
      <c r="G11726">
        <v>231</v>
      </c>
      <c r="H11726" t="str">
        <f>VLOOKUP(G11726,[1]OPERADORES!$A:$B,2,0)</f>
        <v>EDIJANE</v>
      </c>
      <c r="I11726" t="s">
        <v>21</v>
      </c>
      <c r="J11726" t="s">
        <v>66</v>
      </c>
      <c r="K11726" t="s">
        <v>2292</v>
      </c>
      <c r="L11726">
        <v>10241</v>
      </c>
      <c r="M11726" t="s">
        <v>819</v>
      </c>
      <c r="O11726" t="s">
        <v>11</v>
      </c>
      <c r="P11726">
        <v>5102</v>
      </c>
      <c r="Q11726">
        <v>50</v>
      </c>
      <c r="R11726">
        <v>2.79</v>
      </c>
      <c r="S11726">
        <v>139.5</v>
      </c>
      <c r="T11726">
        <v>114</v>
      </c>
      <c r="U11726">
        <v>18.28</v>
      </c>
      <c r="V11726" t="str">
        <f>VLOOKUP(L11726,'[2]tabela de preços'!$A:$D,4,0)</f>
        <v>NORTON</v>
      </c>
      <c r="W11726" t="str">
        <f>VLOOKUP(L11726,'[2]tabela de preços'!$A:$F,6,0)</f>
        <v xml:space="preserve">DISCOS / LIXAS / ABRASIVOS </v>
      </c>
      <c r="X11726" t="str">
        <f>VLOOKUP(L11726,'[2]tabela de preços'!$A:$G,7,0)</f>
        <v>AUTOMOTIVO</v>
      </c>
    </row>
    <row r="11727" spans="1:24" x14ac:dyDescent="0.3">
      <c r="A11727" t="s">
        <v>2289</v>
      </c>
      <c r="C11727" t="s">
        <v>2290</v>
      </c>
      <c r="D11727" s="1">
        <v>46028</v>
      </c>
      <c r="E11727" t="s">
        <v>2291</v>
      </c>
      <c r="F11727">
        <v>9</v>
      </c>
      <c r="G11727">
        <v>231</v>
      </c>
      <c r="H11727" t="str">
        <f>VLOOKUP(G11727,[1]OPERADORES!$A:$B,2,0)</f>
        <v>EDIJANE</v>
      </c>
      <c r="I11727" t="s">
        <v>21</v>
      </c>
      <c r="J11727" t="s">
        <v>66</v>
      </c>
      <c r="K11727" t="s">
        <v>2292</v>
      </c>
      <c r="L11727">
        <v>20817</v>
      </c>
      <c r="M11727" t="s">
        <v>153</v>
      </c>
      <c r="O11727" t="s">
        <v>11</v>
      </c>
      <c r="P11727">
        <v>5102</v>
      </c>
      <c r="Q11727">
        <v>6</v>
      </c>
      <c r="R11727">
        <v>22.89</v>
      </c>
      <c r="S11727">
        <v>137.34</v>
      </c>
      <c r="T11727">
        <v>111.72</v>
      </c>
      <c r="U11727">
        <v>18.649999999999999</v>
      </c>
      <c r="V11727" t="str">
        <f>VLOOKUP(L11727,'[2]tabela de preços'!$A:$D,4,0)</f>
        <v>AUTO AMERICA</v>
      </c>
      <c r="W11727" t="str">
        <f>VLOOKUP(L11727,'[2]tabela de preços'!$A:$F,6,0)</f>
        <v>MASSA DE POLIR</v>
      </c>
      <c r="X11727" t="str">
        <f>VLOOKUP(L11727,'[2]tabela de preços'!$A:$G,7,0)</f>
        <v>AUTOMOTIVO</v>
      </c>
    </row>
    <row r="11728" spans="1:24" x14ac:dyDescent="0.3">
      <c r="A11728" t="s">
        <v>2289</v>
      </c>
      <c r="C11728" t="s">
        <v>2290</v>
      </c>
      <c r="D11728" s="1">
        <v>46028</v>
      </c>
      <c r="E11728" t="s">
        <v>2291</v>
      </c>
      <c r="F11728">
        <v>9</v>
      </c>
      <c r="G11728">
        <v>231</v>
      </c>
      <c r="H11728" t="str">
        <f>VLOOKUP(G11728,[1]OPERADORES!$A:$B,2,0)</f>
        <v>EDIJANE</v>
      </c>
      <c r="I11728" t="s">
        <v>21</v>
      </c>
      <c r="J11728" t="s">
        <v>66</v>
      </c>
      <c r="K11728" t="s">
        <v>2292</v>
      </c>
      <c r="L11728">
        <v>87043</v>
      </c>
      <c r="M11728" t="s">
        <v>217</v>
      </c>
      <c r="O11728" t="s">
        <v>11</v>
      </c>
      <c r="P11728">
        <v>5102</v>
      </c>
      <c r="Q11728">
        <v>6</v>
      </c>
      <c r="R11728">
        <v>22.89</v>
      </c>
      <c r="S11728">
        <v>137.34</v>
      </c>
      <c r="T11728">
        <v>108.12</v>
      </c>
      <c r="U11728">
        <v>21.28</v>
      </c>
      <c r="V11728" t="str">
        <f>VLOOKUP(L11728,'[2]tabela de preços'!$A:$D,4,0)</f>
        <v>ROBERLO</v>
      </c>
      <c r="W11728" t="str">
        <f>VLOOKUP(L11728,'[2]tabela de preços'!$A:$F,6,0)</f>
        <v>MASSA POLIÉSTER</v>
      </c>
      <c r="X11728" t="str">
        <f>VLOOKUP(L11728,'[2]tabela de preços'!$A:$G,7,0)</f>
        <v>AUTOMOTIVO</v>
      </c>
    </row>
    <row r="11729" spans="1:24" x14ac:dyDescent="0.3">
      <c r="A11729" t="s">
        <v>2289</v>
      </c>
      <c r="C11729" t="s">
        <v>2290</v>
      </c>
      <c r="D11729" s="1">
        <v>46028</v>
      </c>
      <c r="E11729" t="s">
        <v>2291</v>
      </c>
      <c r="F11729">
        <v>9</v>
      </c>
      <c r="G11729">
        <v>231</v>
      </c>
      <c r="H11729" t="str">
        <f>VLOOKUP(G11729,[1]OPERADORES!$A:$B,2,0)</f>
        <v>EDIJANE</v>
      </c>
      <c r="I11729" t="s">
        <v>21</v>
      </c>
      <c r="J11729" t="s">
        <v>66</v>
      </c>
      <c r="K11729" t="s">
        <v>2292</v>
      </c>
      <c r="L11729">
        <v>10404</v>
      </c>
      <c r="M11729" t="s">
        <v>130</v>
      </c>
      <c r="O11729" t="s">
        <v>11</v>
      </c>
      <c r="P11729">
        <v>5102</v>
      </c>
      <c r="Q11729">
        <v>5</v>
      </c>
      <c r="R11729">
        <v>16.09</v>
      </c>
      <c r="S11729">
        <v>80.45</v>
      </c>
      <c r="T11729">
        <v>66.599999999999994</v>
      </c>
      <c r="U11729">
        <v>17.22</v>
      </c>
      <c r="V11729" t="str">
        <f>VLOOKUP(L11729,'[2]tabela de preços'!$A:$D,4,0)</f>
        <v>MAXI RUBBER</v>
      </c>
      <c r="W11729" t="str">
        <f>VLOOKUP(L11729,'[2]tabela de preços'!$A:$F,6,0)</f>
        <v>VEDADORES / SELANTES</v>
      </c>
      <c r="X11729" t="str">
        <f>VLOOKUP(L11729,'[2]tabela de preços'!$A:$G,7,0)</f>
        <v>AUTOMOTIVO</v>
      </c>
    </row>
    <row r="11730" spans="1:24" x14ac:dyDescent="0.3">
      <c r="A11730" t="s">
        <v>2293</v>
      </c>
      <c r="C11730" t="s">
        <v>2294</v>
      </c>
      <c r="D11730" s="1">
        <v>46028</v>
      </c>
      <c r="E11730" t="s">
        <v>2295</v>
      </c>
      <c r="F11730">
        <v>9</v>
      </c>
      <c r="G11730">
        <v>197</v>
      </c>
      <c r="H11730" t="str">
        <f>VLOOKUP(G11730,[1]OPERADORES!$A:$B,2,0)</f>
        <v xml:space="preserve">POLIANA LORRANE DE AMORIM </v>
      </c>
      <c r="I11730" t="s">
        <v>21</v>
      </c>
      <c r="J11730" t="s">
        <v>2296</v>
      </c>
      <c r="K11730" t="s">
        <v>2297</v>
      </c>
      <c r="L11730">
        <v>84616</v>
      </c>
      <c r="M11730" t="s">
        <v>2298</v>
      </c>
      <c r="O11730" t="s">
        <v>11</v>
      </c>
      <c r="P11730">
        <v>5403</v>
      </c>
      <c r="Q11730">
        <v>2</v>
      </c>
      <c r="R11730">
        <v>62.66</v>
      </c>
      <c r="S11730">
        <v>125.32</v>
      </c>
      <c r="T11730">
        <v>95.12</v>
      </c>
      <c r="U11730">
        <v>24.1</v>
      </c>
      <c r="V11730" t="str">
        <f>VLOOKUP(L11730,'[2]tabela de preços'!$A:$D,4,0)</f>
        <v>BRASILUX</v>
      </c>
      <c r="W11730" t="str">
        <f>VLOOKUP(L11730,'[2]tabela de preços'!$A:$F,6,0)</f>
        <v>BASES IMOBILIÁRIAS</v>
      </c>
      <c r="X11730" t="str">
        <f>VLOOKUP(L11730,'[2]tabela de preços'!$A:$G,7,0)</f>
        <v>IMOBILIÁRIO</v>
      </c>
    </row>
    <row r="11731" spans="1:24" x14ac:dyDescent="0.3">
      <c r="A11731" t="s">
        <v>2293</v>
      </c>
      <c r="C11731" t="s">
        <v>2294</v>
      </c>
      <c r="D11731" s="1">
        <v>46028</v>
      </c>
      <c r="E11731" t="s">
        <v>2295</v>
      </c>
      <c r="F11731">
        <v>9</v>
      </c>
      <c r="G11731">
        <v>197</v>
      </c>
      <c r="H11731" t="str">
        <f>VLOOKUP(G11731,[1]OPERADORES!$A:$B,2,0)</f>
        <v xml:space="preserve">POLIANA LORRANE DE AMORIM </v>
      </c>
      <c r="I11731" t="s">
        <v>21</v>
      </c>
      <c r="J11731" t="s">
        <v>2296</v>
      </c>
      <c r="K11731" t="s">
        <v>2297</v>
      </c>
      <c r="L11731">
        <v>84618</v>
      </c>
      <c r="M11731" t="s">
        <v>2299</v>
      </c>
      <c r="O11731" t="s">
        <v>11</v>
      </c>
      <c r="P11731">
        <v>5403</v>
      </c>
      <c r="Q11731">
        <v>2</v>
      </c>
      <c r="R11731">
        <v>57.04</v>
      </c>
      <c r="S11731">
        <v>114.08</v>
      </c>
      <c r="T11731">
        <v>86.58</v>
      </c>
      <c r="U11731">
        <v>24.11</v>
      </c>
      <c r="V11731" t="str">
        <f>VLOOKUP(L11731,'[2]tabela de preços'!$A:$D,4,0)</f>
        <v>BRASILUX</v>
      </c>
      <c r="W11731" t="str">
        <f>VLOOKUP(L11731,'[2]tabela de preços'!$A:$F,6,0)</f>
        <v>BASES IMOBILIÁRIAS</v>
      </c>
      <c r="X11731" t="str">
        <f>VLOOKUP(L11731,'[2]tabela de preços'!$A:$G,7,0)</f>
        <v>IMOBILIÁRIO</v>
      </c>
    </row>
    <row r="11732" spans="1:24" x14ac:dyDescent="0.3">
      <c r="A11732" t="s">
        <v>2293</v>
      </c>
      <c r="C11732" t="s">
        <v>2294</v>
      </c>
      <c r="D11732" s="1">
        <v>46028</v>
      </c>
      <c r="E11732" t="s">
        <v>2295</v>
      </c>
      <c r="F11732">
        <v>9</v>
      </c>
      <c r="G11732">
        <v>197</v>
      </c>
      <c r="H11732" t="str">
        <f>VLOOKUP(G11732,[1]OPERADORES!$A:$B,2,0)</f>
        <v xml:space="preserve">POLIANA LORRANE DE AMORIM </v>
      </c>
      <c r="I11732" t="s">
        <v>21</v>
      </c>
      <c r="J11732" t="s">
        <v>2296</v>
      </c>
      <c r="K11732" t="s">
        <v>2297</v>
      </c>
      <c r="L11732">
        <v>84144</v>
      </c>
      <c r="M11732" t="s">
        <v>1287</v>
      </c>
      <c r="O11732" t="s">
        <v>11</v>
      </c>
      <c r="P11732">
        <v>5403</v>
      </c>
      <c r="Q11732">
        <v>4</v>
      </c>
      <c r="R11732">
        <v>68.510000000000005</v>
      </c>
      <c r="S11732">
        <v>274.04000000000002</v>
      </c>
      <c r="T11732">
        <v>208</v>
      </c>
      <c r="U11732">
        <v>24.1</v>
      </c>
      <c r="V11732" t="str">
        <f>VLOOKUP(L11732,'[2]tabela de preços'!$A:$D,4,0)</f>
        <v>BRASILUX</v>
      </c>
      <c r="W11732" t="str">
        <f>VLOOKUP(L11732,'[2]tabela de preços'!$A:$F,6,0)</f>
        <v>ESMALTES</v>
      </c>
      <c r="X11732" t="str">
        <f>VLOOKUP(L11732,'[2]tabela de preços'!$A:$G,7,0)</f>
        <v>INDUSTRIAL</v>
      </c>
    </row>
    <row r="11733" spans="1:24" x14ac:dyDescent="0.3">
      <c r="A11733" t="s">
        <v>2293</v>
      </c>
      <c r="C11733" t="s">
        <v>2294</v>
      </c>
      <c r="D11733" s="1">
        <v>46028</v>
      </c>
      <c r="E11733" t="s">
        <v>2295</v>
      </c>
      <c r="F11733">
        <v>9</v>
      </c>
      <c r="G11733">
        <v>197</v>
      </c>
      <c r="H11733" t="str">
        <f>VLOOKUP(G11733,[1]OPERADORES!$A:$B,2,0)</f>
        <v xml:space="preserve">POLIANA LORRANE DE AMORIM </v>
      </c>
      <c r="I11733" t="s">
        <v>21</v>
      </c>
      <c r="J11733" t="s">
        <v>2296</v>
      </c>
      <c r="K11733" t="s">
        <v>2297</v>
      </c>
      <c r="L11733">
        <v>84146</v>
      </c>
      <c r="M11733" t="s">
        <v>1707</v>
      </c>
      <c r="O11733" t="s">
        <v>11</v>
      </c>
      <c r="P11733">
        <v>5403</v>
      </c>
      <c r="Q11733">
        <v>6</v>
      </c>
      <c r="R11733">
        <v>21.56</v>
      </c>
      <c r="S11733">
        <v>129.36000000000001</v>
      </c>
      <c r="T11733">
        <v>98.22</v>
      </c>
      <c r="U11733">
        <v>24.07</v>
      </c>
      <c r="V11733" t="str">
        <f>VLOOKUP(L11733,'[2]tabela de preços'!$A:$D,4,0)</f>
        <v>BRASILUX</v>
      </c>
      <c r="W11733" t="str">
        <f>VLOOKUP(L11733,'[2]tabela de preços'!$A:$F,6,0)</f>
        <v>ESMALTES</v>
      </c>
      <c r="X11733" t="str">
        <f>VLOOKUP(L11733,'[2]tabela de preços'!$A:$G,7,0)</f>
        <v>INDUSTRIAL</v>
      </c>
    </row>
    <row r="11734" spans="1:24" x14ac:dyDescent="0.3">
      <c r="A11734" t="s">
        <v>2293</v>
      </c>
      <c r="C11734" t="s">
        <v>2294</v>
      </c>
      <c r="D11734" s="1">
        <v>46028</v>
      </c>
      <c r="E11734" t="s">
        <v>2295</v>
      </c>
      <c r="F11734">
        <v>9</v>
      </c>
      <c r="G11734">
        <v>197</v>
      </c>
      <c r="H11734" t="str">
        <f>VLOOKUP(G11734,[1]OPERADORES!$A:$B,2,0)</f>
        <v xml:space="preserve">POLIANA LORRANE DE AMORIM </v>
      </c>
      <c r="I11734" t="s">
        <v>21</v>
      </c>
      <c r="J11734" t="s">
        <v>2296</v>
      </c>
      <c r="K11734" t="s">
        <v>2297</v>
      </c>
      <c r="L11734">
        <v>84147</v>
      </c>
      <c r="M11734" t="s">
        <v>1717</v>
      </c>
      <c r="O11734" t="s">
        <v>11</v>
      </c>
      <c r="P11734">
        <v>5403</v>
      </c>
      <c r="Q11734">
        <v>3</v>
      </c>
      <c r="R11734">
        <v>19.41</v>
      </c>
      <c r="S11734">
        <v>58.23</v>
      </c>
      <c r="T11734">
        <v>44.19</v>
      </c>
      <c r="U11734">
        <v>24.11</v>
      </c>
      <c r="V11734" t="str">
        <f>VLOOKUP(L11734,'[2]tabela de preços'!$A:$D,4,0)</f>
        <v>BRASILUX</v>
      </c>
      <c r="W11734" t="str">
        <f>VLOOKUP(L11734,'[2]tabela de preços'!$A:$F,6,0)</f>
        <v>ESMALTES</v>
      </c>
      <c r="X11734" t="str">
        <f>VLOOKUP(L11734,'[2]tabela de preços'!$A:$G,7,0)</f>
        <v>INDUSTRIAL</v>
      </c>
    </row>
    <row r="11735" spans="1:24" x14ac:dyDescent="0.3">
      <c r="A11735" t="s">
        <v>2293</v>
      </c>
      <c r="C11735" t="s">
        <v>2294</v>
      </c>
      <c r="D11735" s="1">
        <v>46028</v>
      </c>
      <c r="E11735" t="s">
        <v>2295</v>
      </c>
      <c r="F11735">
        <v>9</v>
      </c>
      <c r="G11735">
        <v>197</v>
      </c>
      <c r="H11735" t="str">
        <f>VLOOKUP(G11735,[1]OPERADORES!$A:$B,2,0)</f>
        <v xml:space="preserve">POLIANA LORRANE DE AMORIM </v>
      </c>
      <c r="I11735" t="s">
        <v>21</v>
      </c>
      <c r="J11735" t="s">
        <v>2296</v>
      </c>
      <c r="K11735" t="s">
        <v>2297</v>
      </c>
      <c r="L11735">
        <v>84175</v>
      </c>
      <c r="M11735" t="s">
        <v>1429</v>
      </c>
      <c r="O11735" t="s">
        <v>11</v>
      </c>
      <c r="P11735">
        <v>5403</v>
      </c>
      <c r="Q11735">
        <v>1</v>
      </c>
      <c r="R11735">
        <v>91.77</v>
      </c>
      <c r="S11735">
        <v>91.77</v>
      </c>
      <c r="T11735">
        <v>69.66</v>
      </c>
      <c r="U11735">
        <v>24.09</v>
      </c>
      <c r="V11735" t="str">
        <f>VLOOKUP(L11735,'[2]tabela de preços'!$A:$D,4,0)</f>
        <v>BRASILUX</v>
      </c>
      <c r="W11735" t="str">
        <f>VLOOKUP(L11735,'[2]tabela de preços'!$A:$F,6,0)</f>
        <v>ESMALTES</v>
      </c>
      <c r="X11735" t="str">
        <f>VLOOKUP(L11735,'[2]tabela de preços'!$A:$G,7,0)</f>
        <v>INDUSTRIAL</v>
      </c>
    </row>
    <row r="11736" spans="1:24" x14ac:dyDescent="0.3">
      <c r="A11736" t="s">
        <v>2293</v>
      </c>
      <c r="C11736" t="s">
        <v>2294</v>
      </c>
      <c r="D11736" s="1">
        <v>46028</v>
      </c>
      <c r="E11736" t="s">
        <v>2295</v>
      </c>
      <c r="F11736">
        <v>9</v>
      </c>
      <c r="G11736">
        <v>197</v>
      </c>
      <c r="H11736" t="str">
        <f>VLOOKUP(G11736,[1]OPERADORES!$A:$B,2,0)</f>
        <v xml:space="preserve">POLIANA LORRANE DE AMORIM </v>
      </c>
      <c r="I11736" t="s">
        <v>21</v>
      </c>
      <c r="J11736" t="s">
        <v>2296</v>
      </c>
      <c r="K11736" t="s">
        <v>2297</v>
      </c>
      <c r="L11736">
        <v>86995</v>
      </c>
      <c r="M11736" t="s">
        <v>37</v>
      </c>
      <c r="O11736" t="s">
        <v>11</v>
      </c>
      <c r="P11736">
        <v>5102</v>
      </c>
      <c r="Q11736">
        <v>12</v>
      </c>
      <c r="R11736">
        <v>7.39</v>
      </c>
      <c r="S11736">
        <v>88.68</v>
      </c>
      <c r="T11736">
        <v>69.959999999999994</v>
      </c>
      <c r="U11736">
        <v>21.11</v>
      </c>
      <c r="V11736" t="str">
        <f>VLOOKUP(L11736,'[2]tabela de preços'!$A:$D,4,0)</f>
        <v>AUTOAMERICA</v>
      </c>
      <c r="W11736" t="str">
        <f>VLOOKUP(L11736,'[2]tabela de preços'!$A:$F,6,0)</f>
        <v>FLANELAS / PANOS</v>
      </c>
      <c r="X11736" t="str">
        <f>VLOOKUP(L11736,'[2]tabela de preços'!$A:$G,7,0)</f>
        <v>AUTOMOTIVO</v>
      </c>
    </row>
    <row r="11737" spans="1:24" x14ac:dyDescent="0.3">
      <c r="A11737" t="s">
        <v>2293</v>
      </c>
      <c r="C11737" t="s">
        <v>2294</v>
      </c>
      <c r="D11737" s="1">
        <v>46028</v>
      </c>
      <c r="E11737" t="s">
        <v>2295</v>
      </c>
      <c r="F11737">
        <v>9</v>
      </c>
      <c r="G11737">
        <v>197</v>
      </c>
      <c r="H11737" t="str">
        <f>VLOOKUP(G11737,[1]OPERADORES!$A:$B,2,0)</f>
        <v xml:space="preserve">POLIANA LORRANE DE AMORIM </v>
      </c>
      <c r="I11737" t="s">
        <v>21</v>
      </c>
      <c r="J11737" t="s">
        <v>2296</v>
      </c>
      <c r="K11737" t="s">
        <v>2297</v>
      </c>
      <c r="L11737">
        <v>84046</v>
      </c>
      <c r="M11737" t="s">
        <v>754</v>
      </c>
      <c r="O11737" t="s">
        <v>11</v>
      </c>
      <c r="P11737">
        <v>5102</v>
      </c>
      <c r="Q11737">
        <v>3</v>
      </c>
      <c r="R11737">
        <v>11.84</v>
      </c>
      <c r="S11737">
        <v>35.520000000000003</v>
      </c>
      <c r="T11737">
        <v>26.97</v>
      </c>
      <c r="U11737">
        <v>24.07</v>
      </c>
      <c r="V11737" t="str">
        <f>VLOOKUP(L11737,'[2]tabela de preços'!$A:$D,4,0)</f>
        <v>BRASILUX</v>
      </c>
      <c r="W11737" t="str">
        <f>VLOOKUP(L11737,'[2]tabela de preços'!$A:$F,6,0)</f>
        <v>MASSA DE POLIR</v>
      </c>
      <c r="X11737" t="str">
        <f>VLOOKUP(L11737,'[2]tabela de preços'!$A:$G,7,0)</f>
        <v>AUTOMOTIVO</v>
      </c>
    </row>
    <row r="11738" spans="1:24" x14ac:dyDescent="0.3">
      <c r="A11738" t="s">
        <v>2293</v>
      </c>
      <c r="C11738" t="s">
        <v>2294</v>
      </c>
      <c r="D11738" s="1">
        <v>46028</v>
      </c>
      <c r="E11738" t="s">
        <v>2295</v>
      </c>
      <c r="F11738">
        <v>9</v>
      </c>
      <c r="G11738">
        <v>197</v>
      </c>
      <c r="H11738" t="str">
        <f>VLOOKUP(G11738,[1]OPERADORES!$A:$B,2,0)</f>
        <v xml:space="preserve">POLIANA LORRANE DE AMORIM </v>
      </c>
      <c r="I11738" t="s">
        <v>21</v>
      </c>
      <c r="J11738" t="s">
        <v>2296</v>
      </c>
      <c r="K11738" t="s">
        <v>2297</v>
      </c>
      <c r="L11738">
        <v>85698</v>
      </c>
      <c r="M11738" t="s">
        <v>1946</v>
      </c>
      <c r="O11738" t="s">
        <v>11</v>
      </c>
      <c r="P11738">
        <v>5102</v>
      </c>
      <c r="Q11738">
        <v>2</v>
      </c>
      <c r="R11738">
        <v>136.82</v>
      </c>
      <c r="S11738">
        <v>273.64</v>
      </c>
      <c r="T11738">
        <v>207.72</v>
      </c>
      <c r="U11738">
        <v>24.09</v>
      </c>
      <c r="V11738" t="str">
        <f>VLOOKUP(L11738,'[2]tabela de preços'!$A:$D,4,0)</f>
        <v>SIMAPPEL</v>
      </c>
      <c r="W11738" t="str">
        <f>VLOOKUP(L11738,'[2]tabela de preços'!$A:$F,6,0)</f>
        <v>PAPELAO ONDULADO</v>
      </c>
      <c r="X11738" t="str">
        <f>VLOOKUP(L11738,'[2]tabela de preços'!$A:$G,7,0)</f>
        <v>IMOBILIÁRIO</v>
      </c>
    </row>
    <row r="11739" spans="1:24" x14ac:dyDescent="0.3">
      <c r="A11739" t="s">
        <v>2293</v>
      </c>
      <c r="C11739" t="s">
        <v>2294</v>
      </c>
      <c r="D11739" s="1">
        <v>46028</v>
      </c>
      <c r="E11739" t="s">
        <v>2295</v>
      </c>
      <c r="F11739">
        <v>9</v>
      </c>
      <c r="G11739">
        <v>197</v>
      </c>
      <c r="H11739" t="str">
        <f>VLOOKUP(G11739,[1]OPERADORES!$A:$B,2,0)</f>
        <v xml:space="preserve">POLIANA LORRANE DE AMORIM </v>
      </c>
      <c r="I11739" t="s">
        <v>21</v>
      </c>
      <c r="J11739" t="s">
        <v>2296</v>
      </c>
      <c r="K11739" t="s">
        <v>2297</v>
      </c>
      <c r="L11739">
        <v>85698</v>
      </c>
      <c r="M11739" t="s">
        <v>1946</v>
      </c>
      <c r="O11739" t="s">
        <v>11</v>
      </c>
      <c r="P11739">
        <v>5102</v>
      </c>
      <c r="Q11739">
        <v>1</v>
      </c>
      <c r="R11739">
        <v>136.83000000000001</v>
      </c>
      <c r="S11739">
        <v>136.83000000000001</v>
      </c>
      <c r="T11739">
        <v>103.86</v>
      </c>
      <c r="U11739">
        <v>24.1</v>
      </c>
      <c r="V11739" t="str">
        <f>VLOOKUP(L11739,'[2]tabela de preços'!$A:$D,4,0)</f>
        <v>SIMAPPEL</v>
      </c>
      <c r="W11739" t="str">
        <f>VLOOKUP(L11739,'[2]tabela de preços'!$A:$F,6,0)</f>
        <v>PAPELAO ONDULADO</v>
      </c>
      <c r="X11739" t="str">
        <f>VLOOKUP(L11739,'[2]tabela de preços'!$A:$G,7,0)</f>
        <v>IMOBILIÁRIO</v>
      </c>
    </row>
    <row r="11740" spans="1:24" x14ac:dyDescent="0.3">
      <c r="A11740" t="s">
        <v>2293</v>
      </c>
      <c r="C11740" t="s">
        <v>2300</v>
      </c>
      <c r="D11740" s="1">
        <v>46029</v>
      </c>
      <c r="F11740">
        <v>9</v>
      </c>
      <c r="G11740">
        <v>197</v>
      </c>
      <c r="H11740" t="str">
        <f>VLOOKUP(G11740,[1]OPERADORES!$A:$B,2,0)</f>
        <v xml:space="preserve">POLIANA LORRANE DE AMORIM </v>
      </c>
      <c r="I11740" t="s">
        <v>21</v>
      </c>
      <c r="J11740" t="s">
        <v>2296</v>
      </c>
      <c r="K11740" t="s">
        <v>2297</v>
      </c>
      <c r="L11740">
        <v>84618</v>
      </c>
      <c r="M11740" t="s">
        <v>2299</v>
      </c>
      <c r="N11740" t="s">
        <v>2301</v>
      </c>
      <c r="O11740" t="s">
        <v>11</v>
      </c>
      <c r="P11740">
        <v>1411</v>
      </c>
      <c r="Q11740">
        <v>-1</v>
      </c>
      <c r="R11740">
        <v>57.04</v>
      </c>
      <c r="S11740">
        <v>-57.04</v>
      </c>
      <c r="T11740">
        <v>-43.29</v>
      </c>
      <c r="U11740">
        <v>24.11</v>
      </c>
      <c r="V11740" t="str">
        <f>VLOOKUP(L11740,'[2]tabela de preços'!$A:$D,4,0)</f>
        <v>BRASILUX</v>
      </c>
      <c r="W11740" t="str">
        <f>VLOOKUP(L11740,'[2]tabela de preços'!$A:$F,6,0)</f>
        <v>BASES IMOBILIÁRIAS</v>
      </c>
      <c r="X11740" t="str">
        <f>VLOOKUP(L11740,'[2]tabela de preços'!$A:$G,7,0)</f>
        <v>IMOBILIÁRIO</v>
      </c>
    </row>
    <row r="11741" spans="1:24" x14ac:dyDescent="0.3">
      <c r="A11741" t="s">
        <v>2293</v>
      </c>
      <c r="C11741" t="s">
        <v>2302</v>
      </c>
      <c r="D11741" s="1">
        <v>46038</v>
      </c>
      <c r="E11741" t="s">
        <v>2303</v>
      </c>
      <c r="F11741">
        <v>9</v>
      </c>
      <c r="G11741">
        <v>197</v>
      </c>
      <c r="H11741" t="str">
        <f>VLOOKUP(G11741,[1]OPERADORES!$A:$B,2,0)</f>
        <v xml:space="preserve">POLIANA LORRANE DE AMORIM </v>
      </c>
      <c r="I11741" t="s">
        <v>21</v>
      </c>
      <c r="J11741" t="s">
        <v>2296</v>
      </c>
      <c r="K11741" t="s">
        <v>2297</v>
      </c>
      <c r="L11741">
        <v>84616</v>
      </c>
      <c r="M11741" t="s">
        <v>2298</v>
      </c>
      <c r="O11741" t="s">
        <v>11</v>
      </c>
      <c r="P11741">
        <v>5403</v>
      </c>
      <c r="Q11741">
        <v>2</v>
      </c>
      <c r="R11741">
        <v>62.66</v>
      </c>
      <c r="S11741">
        <v>125.32</v>
      </c>
      <c r="T11741">
        <v>95.12</v>
      </c>
      <c r="U11741">
        <v>24.1</v>
      </c>
      <c r="V11741" t="str">
        <f>VLOOKUP(L11741,'[2]tabela de preços'!$A:$D,4,0)</f>
        <v>BRASILUX</v>
      </c>
      <c r="W11741" t="str">
        <f>VLOOKUP(L11741,'[2]tabela de preços'!$A:$F,6,0)</f>
        <v>BASES IMOBILIÁRIAS</v>
      </c>
      <c r="X11741" t="str">
        <f>VLOOKUP(L11741,'[2]tabela de preços'!$A:$G,7,0)</f>
        <v>IMOBILIÁRIO</v>
      </c>
    </row>
    <row r="11742" spans="1:24" x14ac:dyDescent="0.3">
      <c r="A11742" t="s">
        <v>2293</v>
      </c>
      <c r="C11742" t="s">
        <v>2302</v>
      </c>
      <c r="D11742" s="1">
        <v>46038</v>
      </c>
      <c r="E11742" t="s">
        <v>2303</v>
      </c>
      <c r="F11742">
        <v>9</v>
      </c>
      <c r="G11742">
        <v>197</v>
      </c>
      <c r="H11742" t="str">
        <f>VLOOKUP(G11742,[1]OPERADORES!$A:$B,2,0)</f>
        <v xml:space="preserve">POLIANA LORRANE DE AMORIM </v>
      </c>
      <c r="I11742" t="s">
        <v>21</v>
      </c>
      <c r="J11742" t="s">
        <v>2296</v>
      </c>
      <c r="K11742" t="s">
        <v>2297</v>
      </c>
      <c r="L11742">
        <v>84615</v>
      </c>
      <c r="M11742" t="s">
        <v>2304</v>
      </c>
      <c r="O11742" t="s">
        <v>11</v>
      </c>
      <c r="P11742">
        <v>5403</v>
      </c>
      <c r="Q11742">
        <v>2</v>
      </c>
      <c r="R11742">
        <v>17.91</v>
      </c>
      <c r="S11742">
        <v>35.82</v>
      </c>
      <c r="T11742">
        <v>27.18</v>
      </c>
      <c r="U11742">
        <v>24.12</v>
      </c>
      <c r="V11742" t="str">
        <f>VLOOKUP(L11742,'[2]tabela de preços'!$A:$D,4,0)</f>
        <v>BRASILUX</v>
      </c>
      <c r="W11742" t="str">
        <f>VLOOKUP(L11742,'[2]tabela de preços'!$A:$F,6,0)</f>
        <v>BASES IMOBILIÁRIAS</v>
      </c>
      <c r="X11742" t="str">
        <f>VLOOKUP(L11742,'[2]tabela de preços'!$A:$G,7,0)</f>
        <v>IMOBILIÁRIO</v>
      </c>
    </row>
    <row r="11743" spans="1:24" x14ac:dyDescent="0.3">
      <c r="A11743" t="s">
        <v>2293</v>
      </c>
      <c r="C11743" t="s">
        <v>2302</v>
      </c>
      <c r="D11743" s="1">
        <v>46038</v>
      </c>
      <c r="E11743" t="s">
        <v>2303</v>
      </c>
      <c r="F11743">
        <v>9</v>
      </c>
      <c r="G11743">
        <v>197</v>
      </c>
      <c r="H11743" t="str">
        <f>VLOOKUP(G11743,[1]OPERADORES!$A:$B,2,0)</f>
        <v xml:space="preserve">POLIANA LORRANE DE AMORIM </v>
      </c>
      <c r="I11743" t="s">
        <v>21</v>
      </c>
      <c r="J11743" t="s">
        <v>2296</v>
      </c>
      <c r="K11743" t="s">
        <v>2297</v>
      </c>
      <c r="L11743">
        <v>84293</v>
      </c>
      <c r="M11743" t="s">
        <v>2077</v>
      </c>
      <c r="O11743" t="s">
        <v>11</v>
      </c>
      <c r="P11743">
        <v>5403</v>
      </c>
      <c r="Q11743">
        <v>2</v>
      </c>
      <c r="R11743">
        <v>83.95</v>
      </c>
      <c r="S11743">
        <v>167.9</v>
      </c>
      <c r="T11743">
        <v>127.42</v>
      </c>
      <c r="U11743">
        <v>24.11</v>
      </c>
      <c r="V11743" t="str">
        <f>VLOOKUP(L11743,'[2]tabela de preços'!$A:$D,4,0)</f>
        <v>BRASILUX</v>
      </c>
      <c r="W11743" t="str">
        <f>VLOOKUP(L11743,'[2]tabela de preços'!$A:$F,6,0)</f>
        <v>TINTA PAREDE</v>
      </c>
      <c r="X11743" t="str">
        <f>VLOOKUP(L11743,'[2]tabela de preços'!$A:$G,7,0)</f>
        <v>IMOBILIÁRIO</v>
      </c>
    </row>
    <row r="11744" spans="1:24" x14ac:dyDescent="0.3">
      <c r="A11744" t="s">
        <v>2293</v>
      </c>
      <c r="C11744" t="s">
        <v>2302</v>
      </c>
      <c r="D11744" s="1">
        <v>46038</v>
      </c>
      <c r="E11744" t="s">
        <v>2303</v>
      </c>
      <c r="F11744">
        <v>9</v>
      </c>
      <c r="G11744">
        <v>197</v>
      </c>
      <c r="H11744" t="str">
        <f>VLOOKUP(G11744,[1]OPERADORES!$A:$B,2,0)</f>
        <v xml:space="preserve">POLIANA LORRANE DE AMORIM </v>
      </c>
      <c r="I11744" t="s">
        <v>21</v>
      </c>
      <c r="J11744" t="s">
        <v>2296</v>
      </c>
      <c r="K11744" t="s">
        <v>2297</v>
      </c>
      <c r="L11744">
        <v>85053</v>
      </c>
      <c r="M11744" t="s">
        <v>2305</v>
      </c>
      <c r="O11744" t="s">
        <v>11</v>
      </c>
      <c r="P11744">
        <v>5102</v>
      </c>
      <c r="Q11744">
        <v>3</v>
      </c>
      <c r="R11744">
        <v>4.96</v>
      </c>
      <c r="S11744">
        <v>14.88</v>
      </c>
      <c r="T11744">
        <v>11.28</v>
      </c>
      <c r="U11744">
        <v>24.19</v>
      </c>
      <c r="V11744" t="str">
        <f>VLOOKUP(L11744,'[2]tabela de preços'!$A:$D,4,0)</f>
        <v>ATLAS</v>
      </c>
      <c r="W11744" t="str">
        <f>VLOOKUP(L11744,'[2]tabela de preços'!$A:$F,6,0)</f>
        <v>ROLOS / TRINCHAS / PINCÉIS / ESPÁTULAS</v>
      </c>
      <c r="X11744" t="str">
        <f>VLOOKUP(L11744,'[2]tabela de preços'!$A:$G,7,0)</f>
        <v>IMOBILIÁRIO</v>
      </c>
    </row>
    <row r="11745" spans="1:24" x14ac:dyDescent="0.3">
      <c r="A11745" t="s">
        <v>2293</v>
      </c>
      <c r="C11745" t="s">
        <v>2302</v>
      </c>
      <c r="D11745" s="1">
        <v>46038</v>
      </c>
      <c r="E11745" t="s">
        <v>2303</v>
      </c>
      <c r="F11745">
        <v>9</v>
      </c>
      <c r="G11745">
        <v>197</v>
      </c>
      <c r="H11745" t="str">
        <f>VLOOKUP(G11745,[1]OPERADORES!$A:$B,2,0)</f>
        <v xml:space="preserve">POLIANA LORRANE DE AMORIM </v>
      </c>
      <c r="I11745" t="s">
        <v>21</v>
      </c>
      <c r="J11745" t="s">
        <v>2296</v>
      </c>
      <c r="K11745" t="s">
        <v>2297</v>
      </c>
      <c r="L11745">
        <v>84142</v>
      </c>
      <c r="M11745" t="s">
        <v>1594</v>
      </c>
      <c r="O11745" t="s">
        <v>11</v>
      </c>
      <c r="P11745">
        <v>5403</v>
      </c>
      <c r="Q11745">
        <v>4</v>
      </c>
      <c r="R11745">
        <v>74.94</v>
      </c>
      <c r="S11745">
        <v>299.76</v>
      </c>
      <c r="T11745">
        <v>227.52</v>
      </c>
      <c r="U11745">
        <v>24.1</v>
      </c>
      <c r="V11745" t="str">
        <f>VLOOKUP(L11745,'[2]tabela de preços'!$A:$D,4,0)</f>
        <v>BRASILUX</v>
      </c>
      <c r="W11745" t="str">
        <f>VLOOKUP(L11745,'[2]tabela de preços'!$A:$F,6,0)</f>
        <v>ESMALTES</v>
      </c>
      <c r="X11745" t="str">
        <f>VLOOKUP(L11745,'[2]tabela de preços'!$A:$G,7,0)</f>
        <v>INDUSTRIAL</v>
      </c>
    </row>
    <row r="11746" spans="1:24" x14ac:dyDescent="0.3">
      <c r="A11746" t="s">
        <v>2293</v>
      </c>
      <c r="C11746" t="s">
        <v>2302</v>
      </c>
      <c r="D11746" s="1">
        <v>46038</v>
      </c>
      <c r="E11746" t="s">
        <v>2303</v>
      </c>
      <c r="F11746">
        <v>9</v>
      </c>
      <c r="G11746">
        <v>197</v>
      </c>
      <c r="H11746" t="str">
        <f>VLOOKUP(G11746,[1]OPERADORES!$A:$B,2,0)</f>
        <v xml:space="preserve">POLIANA LORRANE DE AMORIM </v>
      </c>
      <c r="I11746" t="s">
        <v>21</v>
      </c>
      <c r="J11746" t="s">
        <v>2296</v>
      </c>
      <c r="K11746" t="s">
        <v>2297</v>
      </c>
      <c r="L11746">
        <v>84331</v>
      </c>
      <c r="M11746" t="s">
        <v>497</v>
      </c>
      <c r="O11746" t="s">
        <v>11</v>
      </c>
      <c r="P11746">
        <v>5403</v>
      </c>
      <c r="Q11746">
        <v>2</v>
      </c>
      <c r="R11746">
        <v>59.98</v>
      </c>
      <c r="S11746">
        <v>119.96</v>
      </c>
      <c r="T11746">
        <v>104</v>
      </c>
      <c r="U11746">
        <v>13.3</v>
      </c>
      <c r="V11746" t="str">
        <f>VLOOKUP(L11746,'[2]tabela de preços'!$A:$D,4,0)</f>
        <v>BRASILUX</v>
      </c>
      <c r="W11746" t="str">
        <f>VLOOKUP(L11746,'[2]tabela de preços'!$A:$F,6,0)</f>
        <v>ESMALTES</v>
      </c>
      <c r="X11746" t="str">
        <f>VLOOKUP(L11746,'[2]tabela de preços'!$A:$G,7,0)</f>
        <v>INDUSTRIAL</v>
      </c>
    </row>
    <row r="11747" spans="1:24" x14ac:dyDescent="0.3">
      <c r="A11747" t="s">
        <v>2293</v>
      </c>
      <c r="C11747" t="s">
        <v>2302</v>
      </c>
      <c r="D11747" s="1">
        <v>46038</v>
      </c>
      <c r="E11747" t="s">
        <v>2303</v>
      </c>
      <c r="F11747">
        <v>9</v>
      </c>
      <c r="G11747">
        <v>197</v>
      </c>
      <c r="H11747" t="str">
        <f>VLOOKUP(G11747,[1]OPERADORES!$A:$B,2,0)</f>
        <v xml:space="preserve">POLIANA LORRANE DE AMORIM </v>
      </c>
      <c r="I11747" t="s">
        <v>21</v>
      </c>
      <c r="J11747" t="s">
        <v>2296</v>
      </c>
      <c r="K11747" t="s">
        <v>2297</v>
      </c>
      <c r="L11747">
        <v>84144</v>
      </c>
      <c r="M11747" t="s">
        <v>1287</v>
      </c>
      <c r="O11747" t="s">
        <v>11</v>
      </c>
      <c r="P11747">
        <v>5403</v>
      </c>
      <c r="Q11747">
        <v>2</v>
      </c>
      <c r="R11747">
        <v>59.98</v>
      </c>
      <c r="S11747">
        <v>119.96</v>
      </c>
      <c r="T11747">
        <v>104</v>
      </c>
      <c r="U11747">
        <v>13.3</v>
      </c>
      <c r="V11747" t="str">
        <f>VLOOKUP(L11747,'[2]tabela de preços'!$A:$D,4,0)</f>
        <v>BRASILUX</v>
      </c>
      <c r="W11747" t="str">
        <f>VLOOKUP(L11747,'[2]tabela de preços'!$A:$F,6,0)</f>
        <v>ESMALTES</v>
      </c>
      <c r="X11747" t="str">
        <f>VLOOKUP(L11747,'[2]tabela de preços'!$A:$G,7,0)</f>
        <v>INDUSTRIAL</v>
      </c>
    </row>
    <row r="11748" spans="1:24" x14ac:dyDescent="0.3">
      <c r="A11748" t="s">
        <v>2293</v>
      </c>
      <c r="C11748" t="s">
        <v>2302</v>
      </c>
      <c r="D11748" s="1">
        <v>46038</v>
      </c>
      <c r="E11748" t="s">
        <v>2303</v>
      </c>
      <c r="F11748">
        <v>9</v>
      </c>
      <c r="G11748">
        <v>197</v>
      </c>
      <c r="H11748" t="str">
        <f>VLOOKUP(G11748,[1]OPERADORES!$A:$B,2,0)</f>
        <v xml:space="preserve">POLIANA LORRANE DE AMORIM </v>
      </c>
      <c r="I11748" t="s">
        <v>21</v>
      </c>
      <c r="J11748" t="s">
        <v>2296</v>
      </c>
      <c r="K11748" t="s">
        <v>2297</v>
      </c>
      <c r="L11748">
        <v>10297</v>
      </c>
      <c r="M11748" t="s">
        <v>41</v>
      </c>
      <c r="O11748" t="s">
        <v>11</v>
      </c>
      <c r="P11748">
        <v>5102</v>
      </c>
      <c r="Q11748">
        <v>12</v>
      </c>
      <c r="R11748">
        <v>10.89</v>
      </c>
      <c r="S11748">
        <v>130.68</v>
      </c>
      <c r="T11748">
        <v>110.04</v>
      </c>
      <c r="U11748">
        <v>15.79</v>
      </c>
      <c r="V11748" t="str">
        <f>VLOOKUP(L11748,'[2]tabela de preços'!$A:$D,4,0)</f>
        <v>ANJO</v>
      </c>
      <c r="W11748" t="str">
        <f>VLOOKUP(L11748,'[2]tabela de preços'!$A:$F,6,0)</f>
        <v>THINNER DE LIMPEZA</v>
      </c>
      <c r="X11748" t="str">
        <f>VLOOKUP(L11748,'[2]tabela de preços'!$A:$G,7,0)</f>
        <v>THINNER</v>
      </c>
    </row>
    <row r="11749" spans="1:24" x14ac:dyDescent="0.3">
      <c r="A11749" t="s">
        <v>2293</v>
      </c>
      <c r="C11749" t="s">
        <v>3327</v>
      </c>
      <c r="D11749" s="1">
        <v>46066</v>
      </c>
      <c r="E11749" t="s">
        <v>3328</v>
      </c>
      <c r="F11749">
        <v>9</v>
      </c>
      <c r="G11749">
        <v>197</v>
      </c>
      <c r="H11749" t="str">
        <f>VLOOKUP(G11749,[1]OPERADORES!$A:$B,2,0)</f>
        <v xml:space="preserve">POLIANA LORRANE DE AMORIM </v>
      </c>
      <c r="I11749" t="s">
        <v>21</v>
      </c>
      <c r="J11749" t="s">
        <v>3329</v>
      </c>
      <c r="K11749" t="s">
        <v>3330</v>
      </c>
      <c r="L11749">
        <v>84616</v>
      </c>
      <c r="M11749" t="s">
        <v>2298</v>
      </c>
      <c r="O11749" t="s">
        <v>11</v>
      </c>
      <c r="P11749">
        <v>5403</v>
      </c>
      <c r="Q11749">
        <v>2</v>
      </c>
      <c r="R11749">
        <v>62.66</v>
      </c>
      <c r="S11749">
        <v>125.32</v>
      </c>
      <c r="T11749">
        <v>95.12</v>
      </c>
      <c r="U11749">
        <v>24.1</v>
      </c>
      <c r="V11749" t="str">
        <f>VLOOKUP(L11749,'[2]tabela de preços'!$A:$D,4,0)</f>
        <v>BRASILUX</v>
      </c>
      <c r="W11749" t="str">
        <f>VLOOKUP(L11749,'[2]tabela de preços'!$A:$F,6,0)</f>
        <v>BASES IMOBILIÁRIAS</v>
      </c>
      <c r="X11749" t="str">
        <f>VLOOKUP(L11749,'[2]tabela de preços'!$A:$G,7,0)</f>
        <v>IMOBILIÁRIO</v>
      </c>
    </row>
    <row r="11750" spans="1:24" x14ac:dyDescent="0.3">
      <c r="A11750" t="s">
        <v>2293</v>
      </c>
      <c r="C11750" t="s">
        <v>3327</v>
      </c>
      <c r="D11750" s="1">
        <v>46066</v>
      </c>
      <c r="E11750" t="s">
        <v>3328</v>
      </c>
      <c r="F11750">
        <v>9</v>
      </c>
      <c r="G11750">
        <v>197</v>
      </c>
      <c r="H11750" t="str">
        <f>VLOOKUP(G11750,[1]OPERADORES!$A:$B,2,0)</f>
        <v xml:space="preserve">POLIANA LORRANE DE AMORIM </v>
      </c>
      <c r="I11750" t="s">
        <v>21</v>
      </c>
      <c r="J11750" t="s">
        <v>3329</v>
      </c>
      <c r="K11750" t="s">
        <v>3330</v>
      </c>
      <c r="L11750">
        <v>84615</v>
      </c>
      <c r="M11750" t="s">
        <v>2304</v>
      </c>
      <c r="O11750" t="s">
        <v>11</v>
      </c>
      <c r="P11750">
        <v>5403</v>
      </c>
      <c r="Q11750">
        <v>4</v>
      </c>
      <c r="R11750">
        <v>17.91</v>
      </c>
      <c r="S11750">
        <v>71.64</v>
      </c>
      <c r="T11750">
        <v>54.36</v>
      </c>
      <c r="U11750">
        <v>24.12</v>
      </c>
      <c r="V11750" t="str">
        <f>VLOOKUP(L11750,'[2]tabela de preços'!$A:$D,4,0)</f>
        <v>BRASILUX</v>
      </c>
      <c r="W11750" t="str">
        <f>VLOOKUP(L11750,'[2]tabela de preços'!$A:$F,6,0)</f>
        <v>BASES IMOBILIÁRIAS</v>
      </c>
      <c r="X11750" t="str">
        <f>VLOOKUP(L11750,'[2]tabela de preços'!$A:$G,7,0)</f>
        <v>IMOBILIÁRIO</v>
      </c>
    </row>
    <row r="11751" spans="1:24" x14ac:dyDescent="0.3">
      <c r="A11751" t="s">
        <v>2293</v>
      </c>
      <c r="C11751" t="s">
        <v>3327</v>
      </c>
      <c r="D11751" s="1">
        <v>46066</v>
      </c>
      <c r="E11751" t="s">
        <v>3328</v>
      </c>
      <c r="F11751">
        <v>9</v>
      </c>
      <c r="G11751">
        <v>197</v>
      </c>
      <c r="H11751" t="str">
        <f>VLOOKUP(G11751,[1]OPERADORES!$A:$B,2,0)</f>
        <v xml:space="preserve">POLIANA LORRANE DE AMORIM </v>
      </c>
      <c r="I11751" t="s">
        <v>21</v>
      </c>
      <c r="J11751" t="s">
        <v>3329</v>
      </c>
      <c r="K11751" t="s">
        <v>3330</v>
      </c>
      <c r="L11751">
        <v>84746</v>
      </c>
      <c r="M11751" t="s">
        <v>3331</v>
      </c>
      <c r="O11751" t="s">
        <v>11</v>
      </c>
      <c r="P11751">
        <v>5403</v>
      </c>
      <c r="Q11751">
        <v>2</v>
      </c>
      <c r="R11751">
        <v>15.62</v>
      </c>
      <c r="S11751">
        <v>31.24</v>
      </c>
      <c r="T11751">
        <v>23.72</v>
      </c>
      <c r="U11751">
        <v>24.07</v>
      </c>
      <c r="V11751" t="str">
        <f>VLOOKUP(L11751,'[2]tabela de preços'!$A:$D,4,0)</f>
        <v>BRASILUX</v>
      </c>
      <c r="W11751" t="str">
        <f>VLOOKUP(L11751,'[2]tabela de preços'!$A:$F,6,0)</f>
        <v>BASES IMOBILIÁRIAS</v>
      </c>
      <c r="X11751" t="str">
        <f>VLOOKUP(L11751,'[2]tabela de preços'!$A:$G,7,0)</f>
        <v>IMOBILIÁRIO</v>
      </c>
    </row>
    <row r="11752" spans="1:24" x14ac:dyDescent="0.3">
      <c r="A11752" t="s">
        <v>2293</v>
      </c>
      <c r="C11752" t="s">
        <v>3327</v>
      </c>
      <c r="D11752" s="1">
        <v>46066</v>
      </c>
      <c r="E11752" t="s">
        <v>3328</v>
      </c>
      <c r="F11752">
        <v>9</v>
      </c>
      <c r="G11752">
        <v>197</v>
      </c>
      <c r="H11752" t="str">
        <f>VLOOKUP(G11752,[1]OPERADORES!$A:$B,2,0)</f>
        <v xml:space="preserve">POLIANA LORRANE DE AMORIM </v>
      </c>
      <c r="I11752" t="s">
        <v>21</v>
      </c>
      <c r="J11752" t="s">
        <v>3329</v>
      </c>
      <c r="K11752" t="s">
        <v>3330</v>
      </c>
      <c r="L11752">
        <v>84996</v>
      </c>
      <c r="M11752" t="s">
        <v>3332</v>
      </c>
      <c r="O11752" t="s">
        <v>11</v>
      </c>
      <c r="P11752">
        <v>5403</v>
      </c>
      <c r="Q11752">
        <v>2</v>
      </c>
      <c r="R11752">
        <v>13.8</v>
      </c>
      <c r="S11752">
        <v>27.6</v>
      </c>
      <c r="T11752">
        <v>20.94</v>
      </c>
      <c r="U11752">
        <v>24.13</v>
      </c>
      <c r="V11752" t="str">
        <f>VLOOKUP(L11752,'[2]tabela de preços'!$A:$D,4,0)</f>
        <v>BRASILUX</v>
      </c>
      <c r="W11752" t="str">
        <f>VLOOKUP(L11752,'[2]tabela de preços'!$A:$F,6,0)</f>
        <v>BASES IMOBILIÁRIAS</v>
      </c>
      <c r="X11752" t="str">
        <f>VLOOKUP(L11752,'[2]tabela de preços'!$A:$G,7,0)</f>
        <v>IMOBILIÁRIO</v>
      </c>
    </row>
    <row r="11753" spans="1:24" x14ac:dyDescent="0.3">
      <c r="A11753" t="s">
        <v>2293</v>
      </c>
      <c r="C11753" t="s">
        <v>3327</v>
      </c>
      <c r="D11753" s="1">
        <v>46066</v>
      </c>
      <c r="E11753" t="s">
        <v>3328</v>
      </c>
      <c r="F11753">
        <v>9</v>
      </c>
      <c r="G11753">
        <v>197</v>
      </c>
      <c r="H11753" t="str">
        <f>VLOOKUP(G11753,[1]OPERADORES!$A:$B,2,0)</f>
        <v xml:space="preserve">POLIANA LORRANE DE AMORIM </v>
      </c>
      <c r="I11753" t="s">
        <v>21</v>
      </c>
      <c r="J11753" t="s">
        <v>3329</v>
      </c>
      <c r="K11753" t="s">
        <v>3330</v>
      </c>
      <c r="L11753">
        <v>84293</v>
      </c>
      <c r="M11753" t="s">
        <v>2077</v>
      </c>
      <c r="O11753" t="s">
        <v>11</v>
      </c>
      <c r="P11753">
        <v>5403</v>
      </c>
      <c r="Q11753">
        <v>1</v>
      </c>
      <c r="R11753">
        <v>83.95</v>
      </c>
      <c r="S11753">
        <v>83.95</v>
      </c>
      <c r="T11753">
        <v>63.71</v>
      </c>
      <c r="U11753">
        <v>24.11</v>
      </c>
      <c r="V11753" t="str">
        <f>VLOOKUP(L11753,'[2]tabela de preços'!$A:$D,4,0)</f>
        <v>BRASILUX</v>
      </c>
      <c r="W11753" t="str">
        <f>VLOOKUP(L11753,'[2]tabela de preços'!$A:$F,6,0)</f>
        <v>TINTA PAREDE</v>
      </c>
      <c r="X11753" t="str">
        <f>VLOOKUP(L11753,'[2]tabela de preços'!$A:$G,7,0)</f>
        <v>IMOBILIÁRIO</v>
      </c>
    </row>
    <row r="11754" spans="1:24" x14ac:dyDescent="0.3">
      <c r="A11754" t="s">
        <v>2293</v>
      </c>
      <c r="C11754" t="s">
        <v>3327</v>
      </c>
      <c r="D11754" s="1">
        <v>46066</v>
      </c>
      <c r="E11754" t="s">
        <v>3328</v>
      </c>
      <c r="F11754">
        <v>9</v>
      </c>
      <c r="G11754">
        <v>197</v>
      </c>
      <c r="H11754" t="str">
        <f>VLOOKUP(G11754,[1]OPERADORES!$A:$B,2,0)</f>
        <v xml:space="preserve">POLIANA LORRANE DE AMORIM </v>
      </c>
      <c r="I11754" t="s">
        <v>21</v>
      </c>
      <c r="J11754" t="s">
        <v>3329</v>
      </c>
      <c r="K11754" t="s">
        <v>3330</v>
      </c>
      <c r="L11754">
        <v>84438</v>
      </c>
      <c r="M11754" t="s">
        <v>1955</v>
      </c>
      <c r="O11754" t="s">
        <v>11</v>
      </c>
      <c r="P11754">
        <v>5102</v>
      </c>
      <c r="Q11754">
        <v>4</v>
      </c>
      <c r="R11754">
        <v>7.16</v>
      </c>
      <c r="S11754">
        <v>28.64</v>
      </c>
      <c r="T11754">
        <v>21.72</v>
      </c>
      <c r="U11754">
        <v>24.16</v>
      </c>
      <c r="V11754" t="str">
        <f>VLOOKUP(L11754,'[2]tabela de preços'!$A:$D,4,0)</f>
        <v>ATLAS</v>
      </c>
      <c r="W11754" t="str">
        <f>VLOOKUP(L11754,'[2]tabela de preços'!$A:$F,6,0)</f>
        <v>ROLOS / TRINCHAS / PINCÉIS / ESPÁTULAS</v>
      </c>
      <c r="X11754" t="str">
        <f>VLOOKUP(L11754,'[2]tabela de preços'!$A:$G,7,0)</f>
        <v>IMOBILIÁRIO</v>
      </c>
    </row>
    <row r="11755" spans="1:24" x14ac:dyDescent="0.3">
      <c r="A11755" t="s">
        <v>2293</v>
      </c>
      <c r="C11755" t="s">
        <v>3327</v>
      </c>
      <c r="D11755" s="1">
        <v>46066</v>
      </c>
      <c r="E11755" t="s">
        <v>3328</v>
      </c>
      <c r="F11755">
        <v>9</v>
      </c>
      <c r="G11755">
        <v>197</v>
      </c>
      <c r="H11755" t="str">
        <f>VLOOKUP(G11755,[1]OPERADORES!$A:$B,2,0)</f>
        <v xml:space="preserve">POLIANA LORRANE DE AMORIM </v>
      </c>
      <c r="I11755" t="s">
        <v>21</v>
      </c>
      <c r="J11755" t="s">
        <v>3329</v>
      </c>
      <c r="K11755" t="s">
        <v>3330</v>
      </c>
      <c r="L11755">
        <v>84691</v>
      </c>
      <c r="M11755" t="s">
        <v>2443</v>
      </c>
      <c r="O11755" t="s">
        <v>11</v>
      </c>
      <c r="P11755">
        <v>5403</v>
      </c>
      <c r="Q11755">
        <v>4</v>
      </c>
      <c r="R11755">
        <v>8.3800000000000008</v>
      </c>
      <c r="S11755">
        <v>33.520000000000003</v>
      </c>
      <c r="T11755">
        <v>25.44</v>
      </c>
      <c r="U11755">
        <v>24.11</v>
      </c>
      <c r="V11755" t="str">
        <f>VLOOKUP(L11755,'[2]tabela de preços'!$A:$D,4,0)</f>
        <v>BRASILUX</v>
      </c>
      <c r="W11755" t="str">
        <f>VLOOKUP(L11755,'[2]tabela de preços'!$A:$F,6,0)</f>
        <v>LINHA MOVELEIRA</v>
      </c>
      <c r="X11755" t="str">
        <f>VLOOKUP(L11755,'[2]tabela de preços'!$A:$G,7,0)</f>
        <v>MOVELEIRA</v>
      </c>
    </row>
    <row r="11756" spans="1:24" x14ac:dyDescent="0.3">
      <c r="A11756" t="s">
        <v>2293</v>
      </c>
      <c r="C11756" t="s">
        <v>3327</v>
      </c>
      <c r="D11756" s="1">
        <v>46066</v>
      </c>
      <c r="E11756" t="s">
        <v>3328</v>
      </c>
      <c r="F11756">
        <v>9</v>
      </c>
      <c r="G11756">
        <v>197</v>
      </c>
      <c r="H11756" t="str">
        <f>VLOOKUP(G11756,[1]OPERADORES!$A:$B,2,0)</f>
        <v xml:space="preserve">POLIANA LORRANE DE AMORIM </v>
      </c>
      <c r="I11756" t="s">
        <v>21</v>
      </c>
      <c r="J11756" t="s">
        <v>3329</v>
      </c>
      <c r="K11756" t="s">
        <v>3330</v>
      </c>
      <c r="L11756">
        <v>84692</v>
      </c>
      <c r="M11756" t="s">
        <v>3333</v>
      </c>
      <c r="O11756" t="s">
        <v>11</v>
      </c>
      <c r="P11756">
        <v>5403</v>
      </c>
      <c r="Q11756">
        <v>4</v>
      </c>
      <c r="R11756">
        <v>8.2100000000000009</v>
      </c>
      <c r="S11756">
        <v>32.840000000000003</v>
      </c>
      <c r="T11756">
        <v>24.92</v>
      </c>
      <c r="U11756">
        <v>24.12</v>
      </c>
      <c r="V11756" t="str">
        <f>VLOOKUP(L11756,'[2]tabela de preços'!$A:$D,4,0)</f>
        <v>BRASILUX</v>
      </c>
      <c r="W11756" t="str">
        <f>VLOOKUP(L11756,'[2]tabela de preços'!$A:$F,6,0)</f>
        <v>LINHA MOVELEIRA</v>
      </c>
      <c r="X11756" t="str">
        <f>VLOOKUP(L11756,'[2]tabela de preços'!$A:$G,7,0)</f>
        <v>MOVELEIRA</v>
      </c>
    </row>
    <row r="11757" spans="1:24" x14ac:dyDescent="0.3">
      <c r="A11757" t="s">
        <v>2293</v>
      </c>
      <c r="C11757" t="s">
        <v>3327</v>
      </c>
      <c r="D11757" s="1">
        <v>46066</v>
      </c>
      <c r="E11757" t="s">
        <v>3328</v>
      </c>
      <c r="F11757">
        <v>9</v>
      </c>
      <c r="G11757">
        <v>197</v>
      </c>
      <c r="H11757" t="str">
        <f>VLOOKUP(G11757,[1]OPERADORES!$A:$B,2,0)</f>
        <v xml:space="preserve">POLIANA LORRANE DE AMORIM </v>
      </c>
      <c r="I11757" t="s">
        <v>21</v>
      </c>
      <c r="J11757" t="s">
        <v>3329</v>
      </c>
      <c r="K11757" t="s">
        <v>3330</v>
      </c>
      <c r="L11757">
        <v>84142</v>
      </c>
      <c r="M11757" t="s">
        <v>1594</v>
      </c>
      <c r="O11757" t="s">
        <v>11</v>
      </c>
      <c r="P11757">
        <v>5403</v>
      </c>
      <c r="Q11757">
        <v>2</v>
      </c>
      <c r="R11757">
        <v>74.94</v>
      </c>
      <c r="S11757">
        <v>149.87</v>
      </c>
      <c r="T11757">
        <v>113.76</v>
      </c>
      <c r="U11757">
        <v>24.09</v>
      </c>
      <c r="V11757" t="str">
        <f>VLOOKUP(L11757,'[2]tabela de preços'!$A:$D,4,0)</f>
        <v>BRASILUX</v>
      </c>
      <c r="W11757" t="str">
        <f>VLOOKUP(L11757,'[2]tabela de preços'!$A:$F,6,0)</f>
        <v>ESMALTES</v>
      </c>
      <c r="X11757" t="str">
        <f>VLOOKUP(L11757,'[2]tabela de preços'!$A:$G,7,0)</f>
        <v>INDUSTRIAL</v>
      </c>
    </row>
    <row r="11758" spans="1:24" x14ac:dyDescent="0.3">
      <c r="A11758" t="s">
        <v>2293</v>
      </c>
      <c r="C11758" t="s">
        <v>3327</v>
      </c>
      <c r="D11758" s="1">
        <v>46066</v>
      </c>
      <c r="E11758" t="s">
        <v>3328</v>
      </c>
      <c r="F11758">
        <v>9</v>
      </c>
      <c r="G11758">
        <v>197</v>
      </c>
      <c r="H11758" t="str">
        <f>VLOOKUP(G11758,[1]OPERADORES!$A:$B,2,0)</f>
        <v xml:space="preserve">POLIANA LORRANE DE AMORIM </v>
      </c>
      <c r="I11758" t="s">
        <v>21</v>
      </c>
      <c r="J11758" t="s">
        <v>3329</v>
      </c>
      <c r="K11758" t="s">
        <v>3330</v>
      </c>
      <c r="L11758">
        <v>84144</v>
      </c>
      <c r="M11758" t="s">
        <v>1287</v>
      </c>
      <c r="O11758" t="s">
        <v>11</v>
      </c>
      <c r="P11758">
        <v>5403</v>
      </c>
      <c r="Q11758">
        <v>2</v>
      </c>
      <c r="R11758">
        <v>59.98</v>
      </c>
      <c r="S11758">
        <v>119.96</v>
      </c>
      <c r="T11758">
        <v>104</v>
      </c>
      <c r="U11758">
        <v>13.3</v>
      </c>
      <c r="V11758" t="str">
        <f>VLOOKUP(L11758,'[2]tabela de preços'!$A:$D,4,0)</f>
        <v>BRASILUX</v>
      </c>
      <c r="W11758" t="str">
        <f>VLOOKUP(L11758,'[2]tabela de preços'!$A:$F,6,0)</f>
        <v>ESMALTES</v>
      </c>
      <c r="X11758" t="str">
        <f>VLOOKUP(L11758,'[2]tabela de preços'!$A:$G,7,0)</f>
        <v>INDUSTRIAL</v>
      </c>
    </row>
    <row r="11759" spans="1:24" x14ac:dyDescent="0.3">
      <c r="A11759" t="s">
        <v>2293</v>
      </c>
      <c r="C11759" t="s">
        <v>3327</v>
      </c>
      <c r="D11759" s="1">
        <v>46066</v>
      </c>
      <c r="E11759" t="s">
        <v>3328</v>
      </c>
      <c r="F11759">
        <v>9</v>
      </c>
      <c r="G11759">
        <v>197</v>
      </c>
      <c r="H11759" t="str">
        <f>VLOOKUP(G11759,[1]OPERADORES!$A:$B,2,0)</f>
        <v xml:space="preserve">POLIANA LORRANE DE AMORIM </v>
      </c>
      <c r="I11759" t="s">
        <v>21</v>
      </c>
      <c r="J11759" t="s">
        <v>3329</v>
      </c>
      <c r="K11759" t="s">
        <v>3330</v>
      </c>
      <c r="L11759">
        <v>84146</v>
      </c>
      <c r="M11759" t="s">
        <v>1707</v>
      </c>
      <c r="O11759" t="s">
        <v>11</v>
      </c>
      <c r="P11759">
        <v>5403</v>
      </c>
      <c r="Q11759">
        <v>2</v>
      </c>
      <c r="R11759">
        <v>21.56</v>
      </c>
      <c r="S11759">
        <v>43.12</v>
      </c>
      <c r="T11759">
        <v>32.74</v>
      </c>
      <c r="U11759">
        <v>24.07</v>
      </c>
      <c r="V11759" t="str">
        <f>VLOOKUP(L11759,'[2]tabela de preços'!$A:$D,4,0)</f>
        <v>BRASILUX</v>
      </c>
      <c r="W11759" t="str">
        <f>VLOOKUP(L11759,'[2]tabela de preços'!$A:$F,6,0)</f>
        <v>ESMALTES</v>
      </c>
      <c r="X11759" t="str">
        <f>VLOOKUP(L11759,'[2]tabela de preços'!$A:$G,7,0)</f>
        <v>INDUSTRIAL</v>
      </c>
    </row>
    <row r="11760" spans="1:24" x14ac:dyDescent="0.3">
      <c r="A11760" t="s">
        <v>2293</v>
      </c>
      <c r="C11760" t="s">
        <v>3327</v>
      </c>
      <c r="D11760" s="1">
        <v>46066</v>
      </c>
      <c r="E11760" t="s">
        <v>3328</v>
      </c>
      <c r="F11760">
        <v>9</v>
      </c>
      <c r="G11760">
        <v>197</v>
      </c>
      <c r="H11760" t="str">
        <f>VLOOKUP(G11760,[1]OPERADORES!$A:$B,2,0)</f>
        <v xml:space="preserve">POLIANA LORRANE DE AMORIM </v>
      </c>
      <c r="I11760" t="s">
        <v>21</v>
      </c>
      <c r="J11760" t="s">
        <v>3329</v>
      </c>
      <c r="K11760" t="s">
        <v>3330</v>
      </c>
      <c r="L11760">
        <v>84139</v>
      </c>
      <c r="M11760" t="s">
        <v>590</v>
      </c>
      <c r="O11760" t="s">
        <v>11</v>
      </c>
      <c r="P11760">
        <v>5403</v>
      </c>
      <c r="Q11760">
        <v>4</v>
      </c>
      <c r="R11760">
        <v>7.74</v>
      </c>
      <c r="S11760">
        <v>30.94</v>
      </c>
      <c r="T11760">
        <v>23.52</v>
      </c>
      <c r="U11760">
        <v>23.98</v>
      </c>
      <c r="V11760" t="str">
        <f>VLOOKUP(L11760,'[2]tabela de preços'!$A:$D,4,0)</f>
        <v>BRASILUX</v>
      </c>
      <c r="W11760" t="str">
        <f>VLOOKUP(L11760,'[2]tabela de preços'!$A:$F,6,0)</f>
        <v>ESMALTES</v>
      </c>
      <c r="X11760" t="str">
        <f>VLOOKUP(L11760,'[2]tabela de preços'!$A:$G,7,0)</f>
        <v>INDUSTRIAL</v>
      </c>
    </row>
    <row r="11761" spans="1:24" x14ac:dyDescent="0.3">
      <c r="A11761" t="s">
        <v>2293</v>
      </c>
      <c r="C11761" t="s">
        <v>3327</v>
      </c>
      <c r="D11761" s="1">
        <v>46066</v>
      </c>
      <c r="E11761" t="s">
        <v>3328</v>
      </c>
      <c r="F11761">
        <v>9</v>
      </c>
      <c r="G11761">
        <v>197</v>
      </c>
      <c r="H11761" t="str">
        <f>VLOOKUP(G11761,[1]OPERADORES!$A:$B,2,0)</f>
        <v xml:space="preserve">POLIANA LORRANE DE AMORIM </v>
      </c>
      <c r="I11761" t="s">
        <v>21</v>
      </c>
      <c r="J11761" t="s">
        <v>3329</v>
      </c>
      <c r="K11761" t="s">
        <v>3330</v>
      </c>
      <c r="L11761">
        <v>21968</v>
      </c>
      <c r="M11761" t="s">
        <v>2256</v>
      </c>
      <c r="O11761" t="s">
        <v>11</v>
      </c>
      <c r="P11761">
        <v>5403</v>
      </c>
      <c r="Q11761">
        <v>6</v>
      </c>
      <c r="R11761">
        <v>16.29</v>
      </c>
      <c r="S11761">
        <v>97.74</v>
      </c>
      <c r="T11761">
        <v>74.16</v>
      </c>
      <c r="U11761">
        <v>24.13</v>
      </c>
      <c r="V11761" t="str">
        <f>VLOOKUP(L11761,'[2]tabela de preços'!$A:$D,4,0)</f>
        <v>SHERWIN WILLIAMS</v>
      </c>
      <c r="W11761" t="str">
        <f>VLOOKUP(L11761,'[2]tabela de preços'!$A:$F,6,0)</f>
        <v xml:space="preserve">SPRAYS </v>
      </c>
      <c r="X11761" t="str">
        <f>VLOOKUP(L11761,'[2]tabela de preços'!$A:$G,7,0)</f>
        <v>AUTOMOTIVO</v>
      </c>
    </row>
    <row r="11762" spans="1:24" x14ac:dyDescent="0.3">
      <c r="A11762" t="s">
        <v>2293</v>
      </c>
      <c r="C11762" t="s">
        <v>3327</v>
      </c>
      <c r="D11762" s="1">
        <v>46066</v>
      </c>
      <c r="E11762" t="s">
        <v>3328</v>
      </c>
      <c r="F11762">
        <v>9</v>
      </c>
      <c r="G11762">
        <v>197</v>
      </c>
      <c r="H11762" t="str">
        <f>VLOOKUP(G11762,[1]OPERADORES!$A:$B,2,0)</f>
        <v xml:space="preserve">POLIANA LORRANE DE AMORIM </v>
      </c>
      <c r="I11762" t="s">
        <v>21</v>
      </c>
      <c r="J11762" t="s">
        <v>3329</v>
      </c>
      <c r="K11762" t="s">
        <v>3330</v>
      </c>
      <c r="L11762">
        <v>21757</v>
      </c>
      <c r="M11762" t="s">
        <v>2117</v>
      </c>
      <c r="O11762" t="s">
        <v>11</v>
      </c>
      <c r="P11762">
        <v>5403</v>
      </c>
      <c r="Q11762">
        <v>3</v>
      </c>
      <c r="R11762">
        <v>16.07</v>
      </c>
      <c r="S11762">
        <v>48.21</v>
      </c>
      <c r="T11762">
        <v>36.57</v>
      </c>
      <c r="U11762">
        <v>24.14</v>
      </c>
      <c r="V11762" t="str">
        <f>VLOOKUP(L11762,'[2]tabela de preços'!$A:$D,4,0)</f>
        <v>SHERWIN WILLIAMS</v>
      </c>
      <c r="W11762" t="str">
        <f>VLOOKUP(L11762,'[2]tabela de preços'!$A:$F,6,0)</f>
        <v xml:space="preserve">SPRAYS </v>
      </c>
      <c r="X11762" t="str">
        <f>VLOOKUP(L11762,'[2]tabela de preços'!$A:$G,7,0)</f>
        <v>AUTOMOTIVO</v>
      </c>
    </row>
    <row r="11763" spans="1:24" x14ac:dyDescent="0.3">
      <c r="A11763" t="s">
        <v>2293</v>
      </c>
      <c r="C11763" t="s">
        <v>3334</v>
      </c>
      <c r="D11763" s="1">
        <v>46066</v>
      </c>
      <c r="E11763" t="s">
        <v>3335</v>
      </c>
      <c r="F11763">
        <v>9</v>
      </c>
      <c r="G11763">
        <v>197</v>
      </c>
      <c r="H11763" t="str">
        <f>VLOOKUP(G11763,[1]OPERADORES!$A:$B,2,0)</f>
        <v xml:space="preserve">POLIANA LORRANE DE AMORIM </v>
      </c>
      <c r="I11763" t="s">
        <v>21</v>
      </c>
      <c r="J11763" t="s">
        <v>2296</v>
      </c>
      <c r="K11763" t="s">
        <v>2297</v>
      </c>
      <c r="L11763">
        <v>84617</v>
      </c>
      <c r="M11763" t="s">
        <v>3336</v>
      </c>
      <c r="O11763" t="s">
        <v>11</v>
      </c>
      <c r="P11763">
        <v>5403</v>
      </c>
      <c r="Q11763">
        <v>1</v>
      </c>
      <c r="R11763">
        <v>286.93</v>
      </c>
      <c r="S11763">
        <v>286.93</v>
      </c>
      <c r="T11763">
        <v>217.79</v>
      </c>
      <c r="U11763">
        <v>24.1</v>
      </c>
      <c r="V11763" t="str">
        <f>VLOOKUP(L11763,'[2]tabela de preços'!$A:$D,4,0)</f>
        <v>BRASILUX</v>
      </c>
      <c r="W11763" t="str">
        <f>VLOOKUP(L11763,'[2]tabela de preços'!$A:$F,6,0)</f>
        <v>BASES IMOBILIÁRIAS</v>
      </c>
      <c r="X11763" t="str">
        <f>VLOOKUP(L11763,'[2]tabela de preços'!$A:$G,7,0)</f>
        <v>IMOBILIÁRIO</v>
      </c>
    </row>
    <row r="11764" spans="1:24" x14ac:dyDescent="0.3">
      <c r="A11764" t="s">
        <v>2293</v>
      </c>
      <c r="C11764" t="s">
        <v>3334</v>
      </c>
      <c r="D11764" s="1">
        <v>46066</v>
      </c>
      <c r="E11764" t="s">
        <v>3335</v>
      </c>
      <c r="F11764">
        <v>9</v>
      </c>
      <c r="G11764">
        <v>197</v>
      </c>
      <c r="H11764" t="str">
        <f>VLOOKUP(G11764,[1]OPERADORES!$A:$B,2,0)</f>
        <v xml:space="preserve">POLIANA LORRANE DE AMORIM </v>
      </c>
      <c r="I11764" t="s">
        <v>21</v>
      </c>
      <c r="J11764" t="s">
        <v>2296</v>
      </c>
      <c r="K11764" t="s">
        <v>2297</v>
      </c>
      <c r="L11764">
        <v>84616</v>
      </c>
      <c r="M11764" t="s">
        <v>2298</v>
      </c>
      <c r="O11764" t="s">
        <v>11</v>
      </c>
      <c r="P11764">
        <v>5403</v>
      </c>
      <c r="Q11764">
        <v>4</v>
      </c>
      <c r="R11764">
        <v>62.66</v>
      </c>
      <c r="S11764">
        <v>250.64</v>
      </c>
      <c r="T11764">
        <v>190.24</v>
      </c>
      <c r="U11764">
        <v>24.1</v>
      </c>
      <c r="V11764" t="str">
        <f>VLOOKUP(L11764,'[2]tabela de preços'!$A:$D,4,0)</f>
        <v>BRASILUX</v>
      </c>
      <c r="W11764" t="str">
        <f>VLOOKUP(L11764,'[2]tabela de preços'!$A:$F,6,0)</f>
        <v>BASES IMOBILIÁRIAS</v>
      </c>
      <c r="X11764" t="str">
        <f>VLOOKUP(L11764,'[2]tabela de preços'!$A:$G,7,0)</f>
        <v>IMOBILIÁRIO</v>
      </c>
    </row>
    <row r="11765" spans="1:24" x14ac:dyDescent="0.3">
      <c r="A11765" t="s">
        <v>2293</v>
      </c>
      <c r="C11765" t="s">
        <v>3334</v>
      </c>
      <c r="D11765" s="1">
        <v>46066</v>
      </c>
      <c r="E11765" t="s">
        <v>3335</v>
      </c>
      <c r="F11765">
        <v>9</v>
      </c>
      <c r="G11765">
        <v>197</v>
      </c>
      <c r="H11765" t="str">
        <f>VLOOKUP(G11765,[1]OPERADORES!$A:$B,2,0)</f>
        <v xml:space="preserve">POLIANA LORRANE DE AMORIM </v>
      </c>
      <c r="I11765" t="s">
        <v>21</v>
      </c>
      <c r="J11765" t="s">
        <v>2296</v>
      </c>
      <c r="K11765" t="s">
        <v>2297</v>
      </c>
      <c r="L11765">
        <v>84618</v>
      </c>
      <c r="M11765" t="s">
        <v>2299</v>
      </c>
      <c r="O11765" t="s">
        <v>11</v>
      </c>
      <c r="P11765">
        <v>5403</v>
      </c>
      <c r="Q11765">
        <v>2</v>
      </c>
      <c r="R11765">
        <v>58.81</v>
      </c>
      <c r="S11765">
        <v>117.62</v>
      </c>
      <c r="T11765">
        <v>89.28</v>
      </c>
      <c r="U11765">
        <v>24.09</v>
      </c>
      <c r="V11765" t="str">
        <f>VLOOKUP(L11765,'[2]tabela de preços'!$A:$D,4,0)</f>
        <v>BRASILUX</v>
      </c>
      <c r="W11765" t="str">
        <f>VLOOKUP(L11765,'[2]tabela de preços'!$A:$F,6,0)</f>
        <v>BASES IMOBILIÁRIAS</v>
      </c>
      <c r="X11765" t="str">
        <f>VLOOKUP(L11765,'[2]tabela de preços'!$A:$G,7,0)</f>
        <v>IMOBILIÁRIO</v>
      </c>
    </row>
    <row r="11766" spans="1:24" x14ac:dyDescent="0.3">
      <c r="A11766" t="s">
        <v>2293</v>
      </c>
      <c r="C11766" t="s">
        <v>3334</v>
      </c>
      <c r="D11766" s="1">
        <v>46066</v>
      </c>
      <c r="E11766" t="s">
        <v>3335</v>
      </c>
      <c r="F11766">
        <v>9</v>
      </c>
      <c r="G11766">
        <v>197</v>
      </c>
      <c r="H11766" t="str">
        <f>VLOOKUP(G11766,[1]OPERADORES!$A:$B,2,0)</f>
        <v xml:space="preserve">POLIANA LORRANE DE AMORIM </v>
      </c>
      <c r="I11766" t="s">
        <v>21</v>
      </c>
      <c r="J11766" t="s">
        <v>2296</v>
      </c>
      <c r="K11766" t="s">
        <v>2297</v>
      </c>
      <c r="L11766">
        <v>84744</v>
      </c>
      <c r="M11766" t="s">
        <v>1591</v>
      </c>
      <c r="O11766" t="s">
        <v>11</v>
      </c>
      <c r="P11766">
        <v>5403</v>
      </c>
      <c r="Q11766">
        <v>1</v>
      </c>
      <c r="R11766">
        <v>365.88</v>
      </c>
      <c r="S11766">
        <v>365.88</v>
      </c>
      <c r="T11766">
        <v>277.70999999999998</v>
      </c>
      <c r="U11766">
        <v>24.1</v>
      </c>
      <c r="V11766" t="str">
        <f>VLOOKUP(L11766,'[2]tabela de preços'!$A:$D,4,0)</f>
        <v>BRASILUX</v>
      </c>
      <c r="W11766" t="str">
        <f>VLOOKUP(L11766,'[2]tabela de preços'!$A:$F,6,0)</f>
        <v>TINTA PAREDE</v>
      </c>
      <c r="X11766" t="str">
        <f>VLOOKUP(L11766,'[2]tabela de preços'!$A:$G,7,0)</f>
        <v>IMOBILIÁRIO</v>
      </c>
    </row>
    <row r="11767" spans="1:24" x14ac:dyDescent="0.3">
      <c r="A11767" t="s">
        <v>2293</v>
      </c>
      <c r="C11767" t="s">
        <v>3334</v>
      </c>
      <c r="D11767" s="1">
        <v>46066</v>
      </c>
      <c r="E11767" t="s">
        <v>3335</v>
      </c>
      <c r="F11767">
        <v>9</v>
      </c>
      <c r="G11767">
        <v>197</v>
      </c>
      <c r="H11767" t="str">
        <f>VLOOKUP(G11767,[1]OPERADORES!$A:$B,2,0)</f>
        <v xml:space="preserve">POLIANA LORRANE DE AMORIM </v>
      </c>
      <c r="I11767" t="s">
        <v>21</v>
      </c>
      <c r="J11767" t="s">
        <v>2296</v>
      </c>
      <c r="K11767" t="s">
        <v>2297</v>
      </c>
      <c r="L11767">
        <v>84293</v>
      </c>
      <c r="M11767" t="s">
        <v>2077</v>
      </c>
      <c r="O11767" t="s">
        <v>11</v>
      </c>
      <c r="P11767">
        <v>5403</v>
      </c>
      <c r="Q11767">
        <v>2</v>
      </c>
      <c r="R11767">
        <v>83.95</v>
      </c>
      <c r="S11767">
        <v>167.9</v>
      </c>
      <c r="T11767">
        <v>127.42</v>
      </c>
      <c r="U11767">
        <v>24.11</v>
      </c>
      <c r="V11767" t="str">
        <f>VLOOKUP(L11767,'[2]tabela de preços'!$A:$D,4,0)</f>
        <v>BRASILUX</v>
      </c>
      <c r="W11767" t="str">
        <f>VLOOKUP(L11767,'[2]tabela de preços'!$A:$F,6,0)</f>
        <v>TINTA PAREDE</v>
      </c>
      <c r="X11767" t="str">
        <f>VLOOKUP(L11767,'[2]tabela de preços'!$A:$G,7,0)</f>
        <v>IMOBILIÁRIO</v>
      </c>
    </row>
    <row r="11768" spans="1:24" x14ac:dyDescent="0.3">
      <c r="A11768" t="s">
        <v>2293</v>
      </c>
      <c r="C11768" t="s">
        <v>3334</v>
      </c>
      <c r="D11768" s="1">
        <v>46066</v>
      </c>
      <c r="E11768" t="s">
        <v>3335</v>
      </c>
      <c r="F11768">
        <v>9</v>
      </c>
      <c r="G11768">
        <v>197</v>
      </c>
      <c r="H11768" t="str">
        <f>VLOOKUP(G11768,[1]OPERADORES!$A:$B,2,0)</f>
        <v xml:space="preserve">POLIANA LORRANE DE AMORIM </v>
      </c>
      <c r="I11768" t="s">
        <v>21</v>
      </c>
      <c r="J11768" t="s">
        <v>2296</v>
      </c>
      <c r="K11768" t="s">
        <v>2297</v>
      </c>
      <c r="L11768">
        <v>84958</v>
      </c>
      <c r="M11768" t="s">
        <v>1870</v>
      </c>
      <c r="O11768" t="s">
        <v>11</v>
      </c>
      <c r="P11768">
        <v>5403</v>
      </c>
      <c r="Q11768">
        <v>2</v>
      </c>
      <c r="R11768">
        <v>18.510000000000002</v>
      </c>
      <c r="S11768">
        <v>37.020000000000003</v>
      </c>
      <c r="T11768">
        <v>28.1</v>
      </c>
      <c r="U11768">
        <v>24.1</v>
      </c>
      <c r="V11768" t="str">
        <f>VLOOKUP(L11768,'[2]tabela de preços'!$A:$D,4,0)</f>
        <v>BRASILUX</v>
      </c>
      <c r="W11768" t="str">
        <f>VLOOKUP(L11768,'[2]tabela de preços'!$A:$F,6,0)</f>
        <v>BATIDA DE PEDRA</v>
      </c>
      <c r="X11768" t="str">
        <f>VLOOKUP(L11768,'[2]tabela de preços'!$A:$G,7,0)</f>
        <v>AUTOMOTIVO</v>
      </c>
    </row>
    <row r="11769" spans="1:24" x14ac:dyDescent="0.3">
      <c r="A11769" t="s">
        <v>2293</v>
      </c>
      <c r="C11769" t="s">
        <v>3334</v>
      </c>
      <c r="D11769" s="1">
        <v>46066</v>
      </c>
      <c r="E11769" t="s">
        <v>3335</v>
      </c>
      <c r="F11769">
        <v>9</v>
      </c>
      <c r="G11769">
        <v>197</v>
      </c>
      <c r="H11769" t="str">
        <f>VLOOKUP(G11769,[1]OPERADORES!$A:$B,2,0)</f>
        <v xml:space="preserve">POLIANA LORRANE DE AMORIM </v>
      </c>
      <c r="I11769" t="s">
        <v>21</v>
      </c>
      <c r="J11769" t="s">
        <v>2296</v>
      </c>
      <c r="K11769" t="s">
        <v>2297</v>
      </c>
      <c r="L11769">
        <v>84959</v>
      </c>
      <c r="M11769" t="s">
        <v>214</v>
      </c>
      <c r="O11769" t="s">
        <v>11</v>
      </c>
      <c r="P11769">
        <v>5403</v>
      </c>
      <c r="Q11769">
        <v>1</v>
      </c>
      <c r="R11769">
        <v>18.600000000000001</v>
      </c>
      <c r="S11769">
        <v>18.600000000000001</v>
      </c>
      <c r="T11769">
        <v>14.12</v>
      </c>
      <c r="U11769">
        <v>24.09</v>
      </c>
      <c r="V11769" t="str">
        <f>VLOOKUP(L11769,'[2]tabela de preços'!$A:$D,4,0)</f>
        <v>BRASILUX</v>
      </c>
      <c r="W11769" t="str">
        <f>VLOOKUP(L11769,'[2]tabela de preços'!$A:$F,6,0)</f>
        <v>BATIDA DE PEDRA</v>
      </c>
      <c r="X11769" t="str">
        <f>VLOOKUP(L11769,'[2]tabela de preços'!$A:$G,7,0)</f>
        <v>AUTOMOTIVO</v>
      </c>
    </row>
    <row r="11770" spans="1:24" x14ac:dyDescent="0.3">
      <c r="A11770" t="s">
        <v>2293</v>
      </c>
      <c r="C11770" t="s">
        <v>3334</v>
      </c>
      <c r="D11770" s="1">
        <v>46066</v>
      </c>
      <c r="E11770" t="s">
        <v>3335</v>
      </c>
      <c r="F11770">
        <v>9</v>
      </c>
      <c r="G11770">
        <v>197</v>
      </c>
      <c r="H11770" t="str">
        <f>VLOOKUP(G11770,[1]OPERADORES!$A:$B,2,0)</f>
        <v xml:space="preserve">POLIANA LORRANE DE AMORIM </v>
      </c>
      <c r="I11770" t="s">
        <v>21</v>
      </c>
      <c r="J11770" t="s">
        <v>2296</v>
      </c>
      <c r="K11770" t="s">
        <v>2297</v>
      </c>
      <c r="L11770">
        <v>84143</v>
      </c>
      <c r="M11770" t="s">
        <v>1706</v>
      </c>
      <c r="O11770" t="s">
        <v>11</v>
      </c>
      <c r="P11770">
        <v>5403</v>
      </c>
      <c r="Q11770">
        <v>3</v>
      </c>
      <c r="R11770">
        <v>20.41</v>
      </c>
      <c r="S11770">
        <v>61.23</v>
      </c>
      <c r="T11770">
        <v>46.47</v>
      </c>
      <c r="U11770">
        <v>24.11</v>
      </c>
      <c r="V11770" t="str">
        <f>VLOOKUP(L11770,'[2]tabela de preços'!$A:$D,4,0)</f>
        <v>BRASILUX</v>
      </c>
      <c r="W11770" t="str">
        <f>VLOOKUP(L11770,'[2]tabela de preços'!$A:$F,6,0)</f>
        <v>ESMALTES</v>
      </c>
      <c r="X11770" t="str">
        <f>VLOOKUP(L11770,'[2]tabela de preços'!$A:$G,7,0)</f>
        <v>INDUSTRIAL</v>
      </c>
    </row>
    <row r="11771" spans="1:24" x14ac:dyDescent="0.3">
      <c r="A11771" t="s">
        <v>2293</v>
      </c>
      <c r="C11771" t="s">
        <v>3334</v>
      </c>
      <c r="D11771" s="1">
        <v>46066</v>
      </c>
      <c r="E11771" t="s">
        <v>3335</v>
      </c>
      <c r="F11771">
        <v>9</v>
      </c>
      <c r="G11771">
        <v>197</v>
      </c>
      <c r="H11771" t="str">
        <f>VLOOKUP(G11771,[1]OPERADORES!$A:$B,2,0)</f>
        <v xml:space="preserve">POLIANA LORRANE DE AMORIM </v>
      </c>
      <c r="I11771" t="s">
        <v>21</v>
      </c>
      <c r="J11771" t="s">
        <v>2296</v>
      </c>
      <c r="K11771" t="s">
        <v>2297</v>
      </c>
      <c r="L11771">
        <v>84177</v>
      </c>
      <c r="M11771" t="s">
        <v>1718</v>
      </c>
      <c r="O11771" t="s">
        <v>11</v>
      </c>
      <c r="P11771">
        <v>5403</v>
      </c>
      <c r="Q11771">
        <v>1</v>
      </c>
      <c r="R11771">
        <v>29.69</v>
      </c>
      <c r="S11771">
        <v>29.69</v>
      </c>
      <c r="T11771">
        <v>22.54</v>
      </c>
      <c r="U11771">
        <v>24.08</v>
      </c>
      <c r="V11771" t="str">
        <f>VLOOKUP(L11771,'[2]tabela de preços'!$A:$D,4,0)</f>
        <v>BRASILUX</v>
      </c>
      <c r="W11771" t="str">
        <f>VLOOKUP(L11771,'[2]tabela de preços'!$A:$F,6,0)</f>
        <v>ESMALTES</v>
      </c>
      <c r="X11771" t="str">
        <f>VLOOKUP(L11771,'[2]tabela de preços'!$A:$G,7,0)</f>
        <v>INDUSTRIAL</v>
      </c>
    </row>
    <row r="11772" spans="1:24" x14ac:dyDescent="0.3">
      <c r="A11772" t="s">
        <v>2293</v>
      </c>
      <c r="C11772" t="s">
        <v>3334</v>
      </c>
      <c r="D11772" s="1">
        <v>46066</v>
      </c>
      <c r="E11772" t="s">
        <v>3335</v>
      </c>
      <c r="F11772">
        <v>9</v>
      </c>
      <c r="G11772">
        <v>197</v>
      </c>
      <c r="H11772" t="str">
        <f>VLOOKUP(G11772,[1]OPERADORES!$A:$B,2,0)</f>
        <v xml:space="preserve">POLIANA LORRANE DE AMORIM </v>
      </c>
      <c r="I11772" t="s">
        <v>21</v>
      </c>
      <c r="J11772" t="s">
        <v>2296</v>
      </c>
      <c r="K11772" t="s">
        <v>2297</v>
      </c>
      <c r="L11772">
        <v>84175</v>
      </c>
      <c r="M11772" t="s">
        <v>1429</v>
      </c>
      <c r="O11772" t="s">
        <v>11</v>
      </c>
      <c r="P11772">
        <v>5403</v>
      </c>
      <c r="Q11772">
        <v>1</v>
      </c>
      <c r="R11772">
        <v>91.77</v>
      </c>
      <c r="S11772">
        <v>91.77</v>
      </c>
      <c r="T11772">
        <v>69.66</v>
      </c>
      <c r="U11772">
        <v>24.09</v>
      </c>
      <c r="V11772" t="str">
        <f>VLOOKUP(L11772,'[2]tabela de preços'!$A:$D,4,0)</f>
        <v>BRASILUX</v>
      </c>
      <c r="W11772" t="str">
        <f>VLOOKUP(L11772,'[2]tabela de preços'!$A:$F,6,0)</f>
        <v>ESMALTES</v>
      </c>
      <c r="X11772" t="str">
        <f>VLOOKUP(L11772,'[2]tabela de preços'!$A:$G,7,0)</f>
        <v>INDUSTRIAL</v>
      </c>
    </row>
    <row r="11773" spans="1:24" x14ac:dyDescent="0.3">
      <c r="A11773" t="s">
        <v>2293</v>
      </c>
      <c r="C11773" t="s">
        <v>3334</v>
      </c>
      <c r="D11773" s="1">
        <v>46066</v>
      </c>
      <c r="E11773" t="s">
        <v>3335</v>
      </c>
      <c r="F11773">
        <v>9</v>
      </c>
      <c r="G11773">
        <v>197</v>
      </c>
      <c r="H11773" t="str">
        <f>VLOOKUP(G11773,[1]OPERADORES!$A:$B,2,0)</f>
        <v xml:space="preserve">POLIANA LORRANE DE AMORIM </v>
      </c>
      <c r="I11773" t="s">
        <v>21</v>
      </c>
      <c r="J11773" t="s">
        <v>2296</v>
      </c>
      <c r="K11773" t="s">
        <v>2297</v>
      </c>
      <c r="L11773">
        <v>84178</v>
      </c>
      <c r="M11773" t="s">
        <v>2255</v>
      </c>
      <c r="O11773" t="s">
        <v>11</v>
      </c>
      <c r="P11773">
        <v>5403</v>
      </c>
      <c r="Q11773">
        <v>1</v>
      </c>
      <c r="R11773">
        <v>24.75</v>
      </c>
      <c r="S11773">
        <v>24.75</v>
      </c>
      <c r="T11773">
        <v>18.79</v>
      </c>
      <c r="U11773">
        <v>24.08</v>
      </c>
      <c r="V11773" t="str">
        <f>VLOOKUP(L11773,'[2]tabela de preços'!$A:$D,4,0)</f>
        <v>BRASILUX</v>
      </c>
      <c r="W11773" t="str">
        <f>VLOOKUP(L11773,'[2]tabela de preços'!$A:$F,6,0)</f>
        <v>ESMALTES</v>
      </c>
      <c r="X11773" t="str">
        <f>VLOOKUP(L11773,'[2]tabela de preços'!$A:$G,7,0)</f>
        <v>INDUSTRIAL</v>
      </c>
    </row>
    <row r="11774" spans="1:24" x14ac:dyDescent="0.3">
      <c r="A11774" t="s">
        <v>2293</v>
      </c>
      <c r="C11774" t="s">
        <v>3334</v>
      </c>
      <c r="D11774" s="1">
        <v>46066</v>
      </c>
      <c r="E11774" t="s">
        <v>3335</v>
      </c>
      <c r="F11774">
        <v>9</v>
      </c>
      <c r="G11774">
        <v>197</v>
      </c>
      <c r="H11774" t="str">
        <f>VLOOKUP(G11774,[1]OPERADORES!$A:$B,2,0)</f>
        <v xml:space="preserve">POLIANA LORRANE DE AMORIM </v>
      </c>
      <c r="I11774" t="s">
        <v>21</v>
      </c>
      <c r="J11774" t="s">
        <v>2296</v>
      </c>
      <c r="K11774" t="s">
        <v>2297</v>
      </c>
      <c r="L11774">
        <v>85682</v>
      </c>
      <c r="M11774" t="s">
        <v>596</v>
      </c>
      <c r="O11774" t="s">
        <v>11</v>
      </c>
      <c r="P11774">
        <v>5102</v>
      </c>
      <c r="Q11774">
        <v>12</v>
      </c>
      <c r="R11774">
        <v>3.41</v>
      </c>
      <c r="S11774">
        <v>40.92</v>
      </c>
      <c r="T11774">
        <v>30</v>
      </c>
      <c r="U11774">
        <v>26.69</v>
      </c>
      <c r="V11774" t="str">
        <f>VLOOKUP(L11774,'[2]tabela de preços'!$A:$D,4,0)</f>
        <v>UNIPEGA</v>
      </c>
      <c r="W11774" t="str">
        <f>VLOOKUP(L11774,'[2]tabela de preços'!$A:$F,6,0)</f>
        <v>SILICONE</v>
      </c>
      <c r="X11774" t="str">
        <f>VLOOKUP(L11774,'[2]tabela de preços'!$A:$G,7,0)</f>
        <v>IMOBILIÁRIO</v>
      </c>
    </row>
    <row r="11775" spans="1:24" x14ac:dyDescent="0.3">
      <c r="A11775" t="s">
        <v>2293</v>
      </c>
      <c r="C11775" t="s">
        <v>3719</v>
      </c>
      <c r="D11775" s="1">
        <v>46078</v>
      </c>
      <c r="E11775" t="s">
        <v>3720</v>
      </c>
      <c r="F11775">
        <v>9</v>
      </c>
      <c r="G11775">
        <v>197</v>
      </c>
      <c r="H11775" t="str">
        <f>VLOOKUP(G11775,[1]OPERADORES!$A:$B,2,0)</f>
        <v xml:space="preserve">POLIANA LORRANE DE AMORIM </v>
      </c>
      <c r="I11775" t="s">
        <v>21</v>
      </c>
      <c r="J11775" t="s">
        <v>3329</v>
      </c>
      <c r="K11775" t="s">
        <v>3330</v>
      </c>
      <c r="L11775">
        <v>84616</v>
      </c>
      <c r="M11775" t="s">
        <v>2298</v>
      </c>
      <c r="O11775" t="s">
        <v>11</v>
      </c>
      <c r="P11775">
        <v>5403</v>
      </c>
      <c r="Q11775">
        <v>2</v>
      </c>
      <c r="R11775">
        <v>62.66</v>
      </c>
      <c r="S11775">
        <v>125.31</v>
      </c>
      <c r="T11775">
        <v>95.12</v>
      </c>
      <c r="U11775">
        <v>24.09</v>
      </c>
      <c r="V11775" t="str">
        <f>VLOOKUP(L11775,'[2]tabela de preços'!$A:$D,4,0)</f>
        <v>BRASILUX</v>
      </c>
      <c r="W11775" t="str">
        <f>VLOOKUP(L11775,'[2]tabela de preços'!$A:$F,6,0)</f>
        <v>BASES IMOBILIÁRIAS</v>
      </c>
      <c r="X11775" t="str">
        <f>VLOOKUP(L11775,'[2]tabela de preços'!$A:$G,7,0)</f>
        <v>IMOBILIÁRIO</v>
      </c>
    </row>
    <row r="11776" spans="1:24" x14ac:dyDescent="0.3">
      <c r="A11776" t="s">
        <v>2293</v>
      </c>
      <c r="C11776" t="s">
        <v>3719</v>
      </c>
      <c r="D11776" s="1">
        <v>46078</v>
      </c>
      <c r="E11776" t="s">
        <v>3720</v>
      </c>
      <c r="F11776">
        <v>9</v>
      </c>
      <c r="G11776">
        <v>197</v>
      </c>
      <c r="H11776" t="str">
        <f>VLOOKUP(G11776,[1]OPERADORES!$A:$B,2,0)</f>
        <v xml:space="preserve">POLIANA LORRANE DE AMORIM </v>
      </c>
      <c r="I11776" t="s">
        <v>21</v>
      </c>
      <c r="J11776" t="s">
        <v>3329</v>
      </c>
      <c r="K11776" t="s">
        <v>3330</v>
      </c>
      <c r="L11776">
        <v>84618</v>
      </c>
      <c r="M11776" t="s">
        <v>2299</v>
      </c>
      <c r="O11776" t="s">
        <v>11</v>
      </c>
      <c r="P11776">
        <v>5403</v>
      </c>
      <c r="Q11776">
        <v>1</v>
      </c>
      <c r="R11776">
        <v>58.81</v>
      </c>
      <c r="S11776">
        <v>58.81</v>
      </c>
      <c r="T11776">
        <v>44.64</v>
      </c>
      <c r="U11776">
        <v>24.09</v>
      </c>
      <c r="V11776" t="str">
        <f>VLOOKUP(L11776,'[2]tabela de preços'!$A:$D,4,0)</f>
        <v>BRASILUX</v>
      </c>
      <c r="W11776" t="str">
        <f>VLOOKUP(L11776,'[2]tabela de preços'!$A:$F,6,0)</f>
        <v>BASES IMOBILIÁRIAS</v>
      </c>
      <c r="X11776" t="str">
        <f>VLOOKUP(L11776,'[2]tabela de preços'!$A:$G,7,0)</f>
        <v>IMOBILIÁRIO</v>
      </c>
    </row>
    <row r="11777" spans="1:24" x14ac:dyDescent="0.3">
      <c r="A11777" t="s">
        <v>2293</v>
      </c>
      <c r="C11777" t="s">
        <v>3719</v>
      </c>
      <c r="D11777" s="1">
        <v>46078</v>
      </c>
      <c r="E11777" t="s">
        <v>3720</v>
      </c>
      <c r="F11777">
        <v>9</v>
      </c>
      <c r="G11777">
        <v>197</v>
      </c>
      <c r="H11777" t="str">
        <f>VLOOKUP(G11777,[1]OPERADORES!$A:$B,2,0)</f>
        <v xml:space="preserve">POLIANA LORRANE DE AMORIM </v>
      </c>
      <c r="I11777" t="s">
        <v>21</v>
      </c>
      <c r="J11777" t="s">
        <v>3329</v>
      </c>
      <c r="K11777" t="s">
        <v>3330</v>
      </c>
      <c r="L11777">
        <v>84746</v>
      </c>
      <c r="M11777" t="s">
        <v>3331</v>
      </c>
      <c r="O11777" t="s">
        <v>11</v>
      </c>
      <c r="P11777">
        <v>5403</v>
      </c>
      <c r="Q11777">
        <v>2</v>
      </c>
      <c r="R11777">
        <v>15.62</v>
      </c>
      <c r="S11777">
        <v>31.24</v>
      </c>
      <c r="T11777">
        <v>23.72</v>
      </c>
      <c r="U11777">
        <v>24.07</v>
      </c>
      <c r="V11777" t="str">
        <f>VLOOKUP(L11777,'[2]tabela de preços'!$A:$D,4,0)</f>
        <v>BRASILUX</v>
      </c>
      <c r="W11777" t="str">
        <f>VLOOKUP(L11777,'[2]tabela de preços'!$A:$F,6,0)</f>
        <v>BASES IMOBILIÁRIAS</v>
      </c>
      <c r="X11777" t="str">
        <f>VLOOKUP(L11777,'[2]tabela de preços'!$A:$G,7,0)</f>
        <v>IMOBILIÁRIO</v>
      </c>
    </row>
    <row r="11778" spans="1:24" x14ac:dyDescent="0.3">
      <c r="A11778" t="s">
        <v>2293</v>
      </c>
      <c r="C11778" t="s">
        <v>3719</v>
      </c>
      <c r="D11778" s="1">
        <v>46078</v>
      </c>
      <c r="E11778" t="s">
        <v>3720</v>
      </c>
      <c r="F11778">
        <v>9</v>
      </c>
      <c r="G11778">
        <v>197</v>
      </c>
      <c r="H11778" t="str">
        <f>VLOOKUP(G11778,[1]OPERADORES!$A:$B,2,0)</f>
        <v xml:space="preserve">POLIANA LORRANE DE AMORIM </v>
      </c>
      <c r="I11778" t="s">
        <v>21</v>
      </c>
      <c r="J11778" t="s">
        <v>3329</v>
      </c>
      <c r="K11778" t="s">
        <v>3330</v>
      </c>
      <c r="L11778">
        <v>84144</v>
      </c>
      <c r="M11778" t="s">
        <v>1287</v>
      </c>
      <c r="O11778" t="s">
        <v>11</v>
      </c>
      <c r="P11778">
        <v>5403</v>
      </c>
      <c r="Q11778">
        <v>4</v>
      </c>
      <c r="R11778">
        <v>59.98</v>
      </c>
      <c r="S11778">
        <v>239.92</v>
      </c>
      <c r="T11778">
        <v>208</v>
      </c>
      <c r="U11778">
        <v>13.3</v>
      </c>
      <c r="V11778" t="str">
        <f>VLOOKUP(L11778,'[2]tabela de preços'!$A:$D,4,0)</f>
        <v>BRASILUX</v>
      </c>
      <c r="W11778" t="str">
        <f>VLOOKUP(L11778,'[2]tabela de preços'!$A:$F,6,0)</f>
        <v>ESMALTES</v>
      </c>
      <c r="X11778" t="str">
        <f>VLOOKUP(L11778,'[2]tabela de preços'!$A:$G,7,0)</f>
        <v>INDUSTRIAL</v>
      </c>
    </row>
    <row r="11779" spans="1:24" x14ac:dyDescent="0.3">
      <c r="A11779" t="s">
        <v>2293</v>
      </c>
      <c r="C11779" t="s">
        <v>3719</v>
      </c>
      <c r="D11779" s="1">
        <v>46078</v>
      </c>
      <c r="E11779" t="s">
        <v>3720</v>
      </c>
      <c r="F11779">
        <v>9</v>
      </c>
      <c r="G11779">
        <v>197</v>
      </c>
      <c r="H11779" t="str">
        <f>VLOOKUP(G11779,[1]OPERADORES!$A:$B,2,0)</f>
        <v xml:space="preserve">POLIANA LORRANE DE AMORIM </v>
      </c>
      <c r="I11779" t="s">
        <v>21</v>
      </c>
      <c r="J11779" t="s">
        <v>3329</v>
      </c>
      <c r="K11779" t="s">
        <v>3330</v>
      </c>
      <c r="L11779">
        <v>84146</v>
      </c>
      <c r="M11779" t="s">
        <v>1707</v>
      </c>
      <c r="O11779" t="s">
        <v>11</v>
      </c>
      <c r="P11779">
        <v>5403</v>
      </c>
      <c r="Q11779">
        <v>6</v>
      </c>
      <c r="R11779">
        <v>21.56</v>
      </c>
      <c r="S11779">
        <v>129.34</v>
      </c>
      <c r="T11779">
        <v>98.22</v>
      </c>
      <c r="U11779">
        <v>24.06</v>
      </c>
      <c r="V11779" t="str">
        <f>VLOOKUP(L11779,'[2]tabela de preços'!$A:$D,4,0)</f>
        <v>BRASILUX</v>
      </c>
      <c r="W11779" t="str">
        <f>VLOOKUP(L11779,'[2]tabela de preços'!$A:$F,6,0)</f>
        <v>ESMALTES</v>
      </c>
      <c r="X11779" t="str">
        <f>VLOOKUP(L11779,'[2]tabela de preços'!$A:$G,7,0)</f>
        <v>INDUSTRIAL</v>
      </c>
    </row>
    <row r="11780" spans="1:24" x14ac:dyDescent="0.3">
      <c r="A11780" t="s">
        <v>2293</v>
      </c>
      <c r="C11780" t="s">
        <v>3719</v>
      </c>
      <c r="D11780" s="1">
        <v>46078</v>
      </c>
      <c r="E11780" t="s">
        <v>3720</v>
      </c>
      <c r="F11780">
        <v>9</v>
      </c>
      <c r="G11780">
        <v>197</v>
      </c>
      <c r="H11780" t="str">
        <f>VLOOKUP(G11780,[1]OPERADORES!$A:$B,2,0)</f>
        <v xml:space="preserve">POLIANA LORRANE DE AMORIM </v>
      </c>
      <c r="I11780" t="s">
        <v>21</v>
      </c>
      <c r="J11780" t="s">
        <v>3329</v>
      </c>
      <c r="K11780" t="s">
        <v>3330</v>
      </c>
      <c r="L11780">
        <v>84785</v>
      </c>
      <c r="M11780" t="s">
        <v>944</v>
      </c>
      <c r="O11780" t="s">
        <v>11</v>
      </c>
      <c r="P11780">
        <v>5403</v>
      </c>
      <c r="Q11780">
        <v>1</v>
      </c>
      <c r="R11780">
        <v>182.35</v>
      </c>
      <c r="S11780">
        <v>182.35</v>
      </c>
      <c r="T11780">
        <v>130.72</v>
      </c>
      <c r="U11780">
        <v>28.31</v>
      </c>
      <c r="V11780" t="str">
        <f>VLOOKUP(L11780,'[2]tabela de preços'!$A:$D,4,0)</f>
        <v>BRASILUX</v>
      </c>
      <c r="W11780" t="str">
        <f>VLOOKUP(L11780,'[2]tabela de preços'!$A:$F,6,0)</f>
        <v>EPOXI</v>
      </c>
      <c r="X11780" t="str">
        <f>VLOOKUP(L11780,'[2]tabela de preços'!$A:$G,7,0)</f>
        <v>INDUSTRIAL</v>
      </c>
    </row>
    <row r="11781" spans="1:24" x14ac:dyDescent="0.3">
      <c r="A11781" t="s">
        <v>2293</v>
      </c>
      <c r="C11781" t="s">
        <v>3719</v>
      </c>
      <c r="D11781" s="1">
        <v>46078</v>
      </c>
      <c r="E11781" t="s">
        <v>3720</v>
      </c>
      <c r="F11781">
        <v>9</v>
      </c>
      <c r="G11781">
        <v>197</v>
      </c>
      <c r="H11781" t="str">
        <f>VLOOKUP(G11781,[1]OPERADORES!$A:$B,2,0)</f>
        <v xml:space="preserve">POLIANA LORRANE DE AMORIM </v>
      </c>
      <c r="I11781" t="s">
        <v>21</v>
      </c>
      <c r="J11781" t="s">
        <v>3329</v>
      </c>
      <c r="K11781" t="s">
        <v>3330</v>
      </c>
      <c r="L11781">
        <v>85164</v>
      </c>
      <c r="M11781" t="s">
        <v>278</v>
      </c>
      <c r="O11781" t="s">
        <v>11</v>
      </c>
      <c r="P11781">
        <v>5102</v>
      </c>
      <c r="Q11781">
        <v>10</v>
      </c>
      <c r="R11781">
        <v>13.29</v>
      </c>
      <c r="S11781">
        <v>132.88999999999999</v>
      </c>
      <c r="T11781">
        <v>100.9</v>
      </c>
      <c r="U11781">
        <v>24.07</v>
      </c>
      <c r="V11781" t="str">
        <f>VLOOKUP(L11781,'[2]tabela de preços'!$A:$D,4,0)</f>
        <v>BRASILUX</v>
      </c>
      <c r="W11781" t="str">
        <f>VLOOKUP(L11781,'[2]tabela de preços'!$A:$F,6,0)</f>
        <v>QUEROSENE</v>
      </c>
      <c r="X11781" t="str">
        <f>VLOOKUP(L11781,'[2]tabela de preços'!$A:$G,7,0)</f>
        <v>AUTOMOTIVO</v>
      </c>
    </row>
    <row r="11782" spans="1:24" x14ac:dyDescent="0.3">
      <c r="A11782" t="s">
        <v>2293</v>
      </c>
      <c r="C11782" t="s">
        <v>3719</v>
      </c>
      <c r="D11782" s="1">
        <v>46078</v>
      </c>
      <c r="E11782" t="s">
        <v>3720</v>
      </c>
      <c r="F11782">
        <v>9</v>
      </c>
      <c r="G11782">
        <v>197</v>
      </c>
      <c r="H11782" t="str">
        <f>VLOOKUP(G11782,[1]OPERADORES!$A:$B,2,0)</f>
        <v xml:space="preserve">POLIANA LORRANE DE AMORIM </v>
      </c>
      <c r="I11782" t="s">
        <v>21</v>
      </c>
      <c r="J11782" t="s">
        <v>3329</v>
      </c>
      <c r="K11782" t="s">
        <v>3330</v>
      </c>
      <c r="L11782">
        <v>21755</v>
      </c>
      <c r="M11782" t="s">
        <v>2257</v>
      </c>
      <c r="O11782" t="s">
        <v>11</v>
      </c>
      <c r="P11782">
        <v>5403</v>
      </c>
      <c r="Q11782">
        <v>6</v>
      </c>
      <c r="R11782">
        <v>16.07</v>
      </c>
      <c r="S11782">
        <v>96.41</v>
      </c>
      <c r="T11782">
        <v>73.14</v>
      </c>
      <c r="U11782">
        <v>24.14</v>
      </c>
      <c r="V11782" t="str">
        <f>VLOOKUP(L11782,'[2]tabela de preços'!$A:$D,4,0)</f>
        <v>SHERWIN WILLIAMS</v>
      </c>
      <c r="W11782" t="str">
        <f>VLOOKUP(L11782,'[2]tabela de preços'!$A:$F,6,0)</f>
        <v xml:space="preserve">SPRAYS </v>
      </c>
      <c r="X11782" t="str">
        <f>VLOOKUP(L11782,'[2]tabela de preços'!$A:$G,7,0)</f>
        <v>AUTOMOTIVO</v>
      </c>
    </row>
    <row r="11783" spans="1:24" x14ac:dyDescent="0.3">
      <c r="A11783" t="s">
        <v>2293</v>
      </c>
      <c r="C11783" t="s">
        <v>4441</v>
      </c>
      <c r="D11783" s="1">
        <v>46091</v>
      </c>
      <c r="E11783" t="s">
        <v>4442</v>
      </c>
      <c r="F11783">
        <v>9</v>
      </c>
      <c r="G11783">
        <v>197</v>
      </c>
      <c r="H11783" t="str">
        <f>VLOOKUP(G11783,[1]OPERADORES!$A:$B,2,0)</f>
        <v xml:space="preserve">POLIANA LORRANE DE AMORIM </v>
      </c>
      <c r="I11783" t="s">
        <v>21</v>
      </c>
      <c r="J11783" t="s">
        <v>2296</v>
      </c>
      <c r="K11783" t="s">
        <v>2297</v>
      </c>
      <c r="L11783">
        <v>84616</v>
      </c>
      <c r="M11783" t="s">
        <v>2298</v>
      </c>
      <c r="O11783" t="s">
        <v>11</v>
      </c>
      <c r="P11783">
        <v>5403</v>
      </c>
      <c r="Q11783">
        <v>4</v>
      </c>
      <c r="R11783">
        <v>62.66</v>
      </c>
      <c r="S11783">
        <v>250.64</v>
      </c>
      <c r="T11783">
        <v>190.24</v>
      </c>
      <c r="U11783">
        <v>24.1</v>
      </c>
      <c r="V11783" t="str">
        <f>VLOOKUP(L11783,'[2]tabela de preços'!$A:$D,4,0)</f>
        <v>BRASILUX</v>
      </c>
      <c r="W11783" t="str">
        <f>VLOOKUP(L11783,'[2]tabela de preços'!$A:$F,6,0)</f>
        <v>BASES IMOBILIÁRIAS</v>
      </c>
      <c r="X11783" t="str">
        <f>VLOOKUP(L11783,'[2]tabela de preços'!$A:$G,7,0)</f>
        <v>IMOBILIÁRIO</v>
      </c>
    </row>
    <row r="11784" spans="1:24" x14ac:dyDescent="0.3">
      <c r="A11784" t="s">
        <v>2293</v>
      </c>
      <c r="C11784" t="s">
        <v>4441</v>
      </c>
      <c r="D11784" s="1">
        <v>46091</v>
      </c>
      <c r="E11784" t="s">
        <v>4442</v>
      </c>
      <c r="F11784">
        <v>9</v>
      </c>
      <c r="G11784">
        <v>197</v>
      </c>
      <c r="H11784" t="str">
        <f>VLOOKUP(G11784,[1]OPERADORES!$A:$B,2,0)</f>
        <v xml:space="preserve">POLIANA LORRANE DE AMORIM </v>
      </c>
      <c r="I11784" t="s">
        <v>21</v>
      </c>
      <c r="J11784" t="s">
        <v>2296</v>
      </c>
      <c r="K11784" t="s">
        <v>2297</v>
      </c>
      <c r="L11784">
        <v>85053</v>
      </c>
      <c r="M11784" t="s">
        <v>2305</v>
      </c>
      <c r="O11784" t="s">
        <v>11</v>
      </c>
      <c r="P11784">
        <v>5102</v>
      </c>
      <c r="Q11784">
        <v>12</v>
      </c>
      <c r="R11784">
        <v>4.96</v>
      </c>
      <c r="S11784">
        <v>59.52</v>
      </c>
      <c r="T11784">
        <v>45.12</v>
      </c>
      <c r="U11784">
        <v>24.19</v>
      </c>
      <c r="V11784" t="str">
        <f>VLOOKUP(L11784,'[2]tabela de preços'!$A:$D,4,0)</f>
        <v>ATLAS</v>
      </c>
      <c r="W11784" t="str">
        <f>VLOOKUP(L11784,'[2]tabela de preços'!$A:$F,6,0)</f>
        <v>ROLOS / TRINCHAS / PINCÉIS / ESPÁTULAS</v>
      </c>
      <c r="X11784" t="str">
        <f>VLOOKUP(L11784,'[2]tabela de preços'!$A:$G,7,0)</f>
        <v>IMOBILIÁRIO</v>
      </c>
    </row>
    <row r="11785" spans="1:24" x14ac:dyDescent="0.3">
      <c r="A11785" t="s">
        <v>2293</v>
      </c>
      <c r="C11785" t="s">
        <v>4441</v>
      </c>
      <c r="D11785" s="1">
        <v>46091</v>
      </c>
      <c r="E11785" t="s">
        <v>4442</v>
      </c>
      <c r="F11785">
        <v>9</v>
      </c>
      <c r="G11785">
        <v>197</v>
      </c>
      <c r="H11785" t="str">
        <f>VLOOKUP(G11785,[1]OPERADORES!$A:$B,2,0)</f>
        <v xml:space="preserve">POLIANA LORRANE DE AMORIM </v>
      </c>
      <c r="I11785" t="s">
        <v>21</v>
      </c>
      <c r="J11785" t="s">
        <v>2296</v>
      </c>
      <c r="K11785" t="s">
        <v>2297</v>
      </c>
      <c r="L11785">
        <v>84691</v>
      </c>
      <c r="M11785" t="s">
        <v>2443</v>
      </c>
      <c r="O11785" t="s">
        <v>11</v>
      </c>
      <c r="P11785">
        <v>5403</v>
      </c>
      <c r="Q11785">
        <v>6</v>
      </c>
      <c r="R11785">
        <v>8.3800000000000008</v>
      </c>
      <c r="S11785">
        <v>50.28</v>
      </c>
      <c r="T11785">
        <v>38.159999999999997</v>
      </c>
      <c r="U11785">
        <v>24.11</v>
      </c>
      <c r="V11785" t="str">
        <f>VLOOKUP(L11785,'[2]tabela de preços'!$A:$D,4,0)</f>
        <v>BRASILUX</v>
      </c>
      <c r="W11785" t="str">
        <f>VLOOKUP(L11785,'[2]tabela de preços'!$A:$F,6,0)</f>
        <v>LINHA MOVELEIRA</v>
      </c>
      <c r="X11785" t="str">
        <f>VLOOKUP(L11785,'[2]tabela de preços'!$A:$G,7,0)</f>
        <v>MOVELEIRA</v>
      </c>
    </row>
    <row r="11786" spans="1:24" x14ac:dyDescent="0.3">
      <c r="A11786" t="s">
        <v>2293</v>
      </c>
      <c r="C11786" t="s">
        <v>4441</v>
      </c>
      <c r="D11786" s="1">
        <v>46091</v>
      </c>
      <c r="E11786" t="s">
        <v>4442</v>
      </c>
      <c r="F11786">
        <v>9</v>
      </c>
      <c r="G11786">
        <v>197</v>
      </c>
      <c r="H11786" t="str">
        <f>VLOOKUP(G11786,[1]OPERADORES!$A:$B,2,0)</f>
        <v xml:space="preserve">POLIANA LORRANE DE AMORIM </v>
      </c>
      <c r="I11786" t="s">
        <v>21</v>
      </c>
      <c r="J11786" t="s">
        <v>2296</v>
      </c>
      <c r="K11786" t="s">
        <v>2297</v>
      </c>
      <c r="L11786">
        <v>84693</v>
      </c>
      <c r="M11786" t="s">
        <v>3454</v>
      </c>
      <c r="O11786" t="s">
        <v>11</v>
      </c>
      <c r="P11786">
        <v>5403</v>
      </c>
      <c r="Q11786">
        <v>6</v>
      </c>
      <c r="R11786">
        <v>8.14</v>
      </c>
      <c r="S11786">
        <v>48.84</v>
      </c>
      <c r="T11786">
        <v>37.08</v>
      </c>
      <c r="U11786">
        <v>24.08</v>
      </c>
      <c r="V11786" t="str">
        <f>VLOOKUP(L11786,'[2]tabela de preços'!$A:$D,4,0)</f>
        <v>BRASILUX</v>
      </c>
      <c r="W11786" t="str">
        <f>VLOOKUP(L11786,'[2]tabela de preços'!$A:$F,6,0)</f>
        <v>LINHA MOVELEIRA</v>
      </c>
      <c r="X11786" t="str">
        <f>VLOOKUP(L11786,'[2]tabela de preços'!$A:$G,7,0)</f>
        <v>MOVELEIRA</v>
      </c>
    </row>
    <row r="11787" spans="1:24" x14ac:dyDescent="0.3">
      <c r="A11787" t="s">
        <v>2293</v>
      </c>
      <c r="C11787" t="s">
        <v>4441</v>
      </c>
      <c r="D11787" s="1">
        <v>46091</v>
      </c>
      <c r="E11787" t="s">
        <v>4442</v>
      </c>
      <c r="F11787">
        <v>9</v>
      </c>
      <c r="G11787">
        <v>197</v>
      </c>
      <c r="H11787" t="str">
        <f>VLOOKUP(G11787,[1]OPERADORES!$A:$B,2,0)</f>
        <v xml:space="preserve">POLIANA LORRANE DE AMORIM </v>
      </c>
      <c r="I11787" t="s">
        <v>21</v>
      </c>
      <c r="J11787" t="s">
        <v>2296</v>
      </c>
      <c r="K11787" t="s">
        <v>2297</v>
      </c>
      <c r="L11787">
        <v>84692</v>
      </c>
      <c r="M11787" t="s">
        <v>3333</v>
      </c>
      <c r="O11787" t="s">
        <v>11</v>
      </c>
      <c r="P11787">
        <v>5403</v>
      </c>
      <c r="Q11787">
        <v>1</v>
      </c>
      <c r="R11787">
        <v>8.2100000000000009</v>
      </c>
      <c r="S11787">
        <v>8.2100000000000009</v>
      </c>
      <c r="T11787">
        <v>6.23</v>
      </c>
      <c r="U11787">
        <v>24.12</v>
      </c>
      <c r="V11787" t="str">
        <f>VLOOKUP(L11787,'[2]tabela de preços'!$A:$D,4,0)</f>
        <v>BRASILUX</v>
      </c>
      <c r="W11787" t="str">
        <f>VLOOKUP(L11787,'[2]tabela de preços'!$A:$F,6,0)</f>
        <v>LINHA MOVELEIRA</v>
      </c>
      <c r="X11787" t="str">
        <f>VLOOKUP(L11787,'[2]tabela de preços'!$A:$G,7,0)</f>
        <v>MOVELEIRA</v>
      </c>
    </row>
    <row r="11788" spans="1:24" x14ac:dyDescent="0.3">
      <c r="A11788" t="s">
        <v>2293</v>
      </c>
      <c r="C11788" t="s">
        <v>4441</v>
      </c>
      <c r="D11788" s="1">
        <v>46091</v>
      </c>
      <c r="E11788" t="s">
        <v>4442</v>
      </c>
      <c r="F11788">
        <v>9</v>
      </c>
      <c r="G11788">
        <v>197</v>
      </c>
      <c r="H11788" t="str">
        <f>VLOOKUP(G11788,[1]OPERADORES!$A:$B,2,0)</f>
        <v xml:space="preserve">POLIANA LORRANE DE AMORIM </v>
      </c>
      <c r="I11788" t="s">
        <v>21</v>
      </c>
      <c r="J11788" t="s">
        <v>2296</v>
      </c>
      <c r="K11788" t="s">
        <v>2297</v>
      </c>
      <c r="L11788">
        <v>84139</v>
      </c>
      <c r="M11788" t="s">
        <v>590</v>
      </c>
      <c r="O11788" t="s">
        <v>11</v>
      </c>
      <c r="P11788">
        <v>5403</v>
      </c>
      <c r="Q11788">
        <v>6</v>
      </c>
      <c r="R11788">
        <v>7.74</v>
      </c>
      <c r="S11788">
        <v>46.44</v>
      </c>
      <c r="T11788">
        <v>35.28</v>
      </c>
      <c r="U11788">
        <v>24.03</v>
      </c>
      <c r="V11788" t="str">
        <f>VLOOKUP(L11788,'[2]tabela de preços'!$A:$D,4,0)</f>
        <v>BRASILUX</v>
      </c>
      <c r="W11788" t="str">
        <f>VLOOKUP(L11788,'[2]tabela de preços'!$A:$F,6,0)</f>
        <v>ESMALTES</v>
      </c>
      <c r="X11788" t="str">
        <f>VLOOKUP(L11788,'[2]tabela de preços'!$A:$G,7,0)</f>
        <v>INDUSTRIAL</v>
      </c>
    </row>
    <row r="11789" spans="1:24" x14ac:dyDescent="0.3">
      <c r="A11789" t="s">
        <v>2293</v>
      </c>
      <c r="C11789" t="s">
        <v>4441</v>
      </c>
      <c r="D11789" s="1">
        <v>46091</v>
      </c>
      <c r="E11789" t="s">
        <v>4442</v>
      </c>
      <c r="F11789">
        <v>9</v>
      </c>
      <c r="G11789">
        <v>197</v>
      </c>
      <c r="H11789" t="str">
        <f>VLOOKUP(G11789,[1]OPERADORES!$A:$B,2,0)</f>
        <v xml:space="preserve">POLIANA LORRANE DE AMORIM </v>
      </c>
      <c r="I11789" t="s">
        <v>21</v>
      </c>
      <c r="J11789" t="s">
        <v>2296</v>
      </c>
      <c r="K11789" t="s">
        <v>2297</v>
      </c>
      <c r="L11789">
        <v>84960</v>
      </c>
      <c r="M11789" t="s">
        <v>1004</v>
      </c>
      <c r="O11789" t="s">
        <v>11</v>
      </c>
      <c r="P11789">
        <v>5403</v>
      </c>
      <c r="Q11789">
        <v>2</v>
      </c>
      <c r="R11789">
        <v>78.31</v>
      </c>
      <c r="S11789">
        <v>156.62</v>
      </c>
      <c r="T11789">
        <v>118.88</v>
      </c>
      <c r="U11789">
        <v>24.1</v>
      </c>
      <c r="V11789" t="str">
        <f>VLOOKUP(L11789,'[2]tabela de preços'!$A:$D,4,0)</f>
        <v>BRASILUX</v>
      </c>
      <c r="W11789" t="str">
        <f>VLOOKUP(L11789,'[2]tabela de preços'!$A:$F,6,0)</f>
        <v>IMPERMEABILIZANTES</v>
      </c>
      <c r="X11789" t="str">
        <f>VLOOKUP(L11789,'[2]tabela de preços'!$A:$G,7,0)</f>
        <v>IMOBILIÁRIO</v>
      </c>
    </row>
    <row r="11790" spans="1:24" x14ac:dyDescent="0.3">
      <c r="A11790" t="s">
        <v>2293</v>
      </c>
      <c r="C11790" t="s">
        <v>4441</v>
      </c>
      <c r="D11790" s="1">
        <v>46091</v>
      </c>
      <c r="E11790" t="s">
        <v>4442</v>
      </c>
      <c r="F11790">
        <v>9</v>
      </c>
      <c r="G11790">
        <v>197</v>
      </c>
      <c r="H11790" t="str">
        <f>VLOOKUP(G11790,[1]OPERADORES!$A:$B,2,0)</f>
        <v xml:space="preserve">POLIANA LORRANE DE AMORIM </v>
      </c>
      <c r="I11790" t="s">
        <v>21</v>
      </c>
      <c r="J11790" t="s">
        <v>2296</v>
      </c>
      <c r="K11790" t="s">
        <v>2297</v>
      </c>
      <c r="L11790">
        <v>85269</v>
      </c>
      <c r="M11790" t="s">
        <v>1549</v>
      </c>
      <c r="O11790" t="s">
        <v>11</v>
      </c>
      <c r="P11790">
        <v>5403</v>
      </c>
      <c r="Q11790">
        <v>1</v>
      </c>
      <c r="R11790">
        <v>27.11</v>
      </c>
      <c r="S11790">
        <v>27.11</v>
      </c>
      <c r="T11790">
        <v>20.57</v>
      </c>
      <c r="U11790">
        <v>24.12</v>
      </c>
      <c r="V11790" t="str">
        <f>VLOOKUP(L11790,'[2]tabela de preços'!$A:$D,4,0)</f>
        <v>BRASILUX</v>
      </c>
      <c r="W11790" t="str">
        <f>VLOOKUP(L11790,'[2]tabela de preços'!$A:$F,6,0)</f>
        <v>ESMALTES</v>
      </c>
      <c r="X11790" t="str">
        <f>VLOOKUP(L11790,'[2]tabela de preços'!$A:$G,7,0)</f>
        <v>INDUSTRIAL</v>
      </c>
    </row>
    <row r="11791" spans="1:24" x14ac:dyDescent="0.3">
      <c r="A11791" t="s">
        <v>2293</v>
      </c>
      <c r="C11791" t="s">
        <v>4441</v>
      </c>
      <c r="D11791" s="1">
        <v>46091</v>
      </c>
      <c r="E11791" t="s">
        <v>4442</v>
      </c>
      <c r="F11791">
        <v>9</v>
      </c>
      <c r="G11791">
        <v>197</v>
      </c>
      <c r="H11791" t="str">
        <f>VLOOKUP(G11791,[1]OPERADORES!$A:$B,2,0)</f>
        <v xml:space="preserve">POLIANA LORRANE DE AMORIM </v>
      </c>
      <c r="I11791" t="s">
        <v>21</v>
      </c>
      <c r="J11791" t="s">
        <v>2296</v>
      </c>
      <c r="K11791" t="s">
        <v>2297</v>
      </c>
      <c r="L11791">
        <v>85698</v>
      </c>
      <c r="M11791" t="s">
        <v>1946</v>
      </c>
      <c r="O11791" t="s">
        <v>11</v>
      </c>
      <c r="P11791">
        <v>5102</v>
      </c>
      <c r="Q11791">
        <v>1</v>
      </c>
      <c r="R11791">
        <v>129.9</v>
      </c>
      <c r="S11791">
        <v>129.9</v>
      </c>
      <c r="T11791">
        <v>103.86</v>
      </c>
      <c r="U11791">
        <v>20.05</v>
      </c>
      <c r="V11791" t="str">
        <f>VLOOKUP(L11791,'[2]tabela de preços'!$A:$D,4,0)</f>
        <v>SIMAPPEL</v>
      </c>
      <c r="W11791" t="str">
        <f>VLOOKUP(L11791,'[2]tabela de preços'!$A:$F,6,0)</f>
        <v>PAPELAO ONDULADO</v>
      </c>
      <c r="X11791" t="str">
        <f>VLOOKUP(L11791,'[2]tabela de preços'!$A:$G,7,0)</f>
        <v>IMOBILIÁRIO</v>
      </c>
    </row>
    <row r="11792" spans="1:24" x14ac:dyDescent="0.3">
      <c r="A11792" t="s">
        <v>2293</v>
      </c>
      <c r="C11792" t="s">
        <v>4441</v>
      </c>
      <c r="D11792" s="1">
        <v>46091</v>
      </c>
      <c r="E11792" t="s">
        <v>4442</v>
      </c>
      <c r="F11792">
        <v>9</v>
      </c>
      <c r="G11792">
        <v>197</v>
      </c>
      <c r="H11792" t="str">
        <f>VLOOKUP(G11792,[1]OPERADORES!$A:$B,2,0)</f>
        <v xml:space="preserve">POLIANA LORRANE DE AMORIM </v>
      </c>
      <c r="I11792" t="s">
        <v>21</v>
      </c>
      <c r="J11792" t="s">
        <v>2296</v>
      </c>
      <c r="K11792" t="s">
        <v>2297</v>
      </c>
      <c r="L11792">
        <v>85210</v>
      </c>
      <c r="M11792" t="s">
        <v>39</v>
      </c>
      <c r="O11792" t="s">
        <v>11</v>
      </c>
      <c r="P11792">
        <v>5102</v>
      </c>
      <c r="Q11792">
        <v>1</v>
      </c>
      <c r="R11792">
        <v>36.78</v>
      </c>
      <c r="S11792">
        <v>36.78</v>
      </c>
      <c r="T11792">
        <v>26.97</v>
      </c>
      <c r="U11792">
        <v>26.67</v>
      </c>
      <c r="V11792" t="str">
        <f>VLOOKUP(L11792,'[2]tabela de preços'!$A:$D,4,0)</f>
        <v>VONIXX</v>
      </c>
      <c r="W11792" t="str">
        <f>VLOOKUP(L11792,'[2]tabela de preços'!$A:$F,6,0)</f>
        <v>LINHA DE HIGENIZAÇÃO E ESTÉTICA  AUTOMOTIVA</v>
      </c>
      <c r="X11792" t="str">
        <f>VLOOKUP(L11792,'[2]tabela de preços'!$A:$G,7,0)</f>
        <v>AUTOMOTIVO</v>
      </c>
    </row>
    <row r="11793" spans="1:24" x14ac:dyDescent="0.3">
      <c r="A11793" t="s">
        <v>2293</v>
      </c>
      <c r="C11793" t="s">
        <v>4441</v>
      </c>
      <c r="D11793" s="1">
        <v>46091</v>
      </c>
      <c r="E11793" t="s">
        <v>4442</v>
      </c>
      <c r="F11793">
        <v>9</v>
      </c>
      <c r="G11793">
        <v>197</v>
      </c>
      <c r="H11793" t="str">
        <f>VLOOKUP(G11793,[1]OPERADORES!$A:$B,2,0)</f>
        <v xml:space="preserve">POLIANA LORRANE DE AMORIM </v>
      </c>
      <c r="I11793" t="s">
        <v>21</v>
      </c>
      <c r="J11793" t="s">
        <v>2296</v>
      </c>
      <c r="K11793" t="s">
        <v>2297</v>
      </c>
      <c r="L11793">
        <v>21754</v>
      </c>
      <c r="M11793" t="s">
        <v>3486</v>
      </c>
      <c r="O11793" t="s">
        <v>11</v>
      </c>
      <c r="P11793">
        <v>5403</v>
      </c>
      <c r="Q11793">
        <v>6</v>
      </c>
      <c r="R11793">
        <v>18.850000000000001</v>
      </c>
      <c r="S11793">
        <v>113.1</v>
      </c>
      <c r="T11793">
        <v>85.86</v>
      </c>
      <c r="U11793">
        <v>24.08</v>
      </c>
      <c r="V11793" t="str">
        <f>VLOOKUP(L11793,'[2]tabela de preços'!$A:$D,4,0)</f>
        <v>SHERWIN WILLIAMS</v>
      </c>
      <c r="W11793" t="str">
        <f>VLOOKUP(L11793,'[2]tabela de preços'!$A:$F,6,0)</f>
        <v xml:space="preserve">SPRAYS </v>
      </c>
      <c r="X11793" t="str">
        <f>VLOOKUP(L11793,'[2]tabela de preços'!$A:$G,7,0)</f>
        <v>AUTOMOTIVO</v>
      </c>
    </row>
    <row r="11794" spans="1:24" x14ac:dyDescent="0.3">
      <c r="A11794" t="s">
        <v>2293</v>
      </c>
      <c r="C11794" t="s">
        <v>4441</v>
      </c>
      <c r="D11794" s="1">
        <v>46091</v>
      </c>
      <c r="E11794" t="s">
        <v>4442</v>
      </c>
      <c r="F11794">
        <v>9</v>
      </c>
      <c r="G11794">
        <v>197</v>
      </c>
      <c r="H11794" t="str">
        <f>VLOOKUP(G11794,[1]OPERADORES!$A:$B,2,0)</f>
        <v xml:space="preserve">POLIANA LORRANE DE AMORIM </v>
      </c>
      <c r="I11794" t="s">
        <v>21</v>
      </c>
      <c r="J11794" t="s">
        <v>2296</v>
      </c>
      <c r="K11794" t="s">
        <v>2297</v>
      </c>
      <c r="L11794">
        <v>21758</v>
      </c>
      <c r="M11794" t="s">
        <v>2258</v>
      </c>
      <c r="O11794" t="s">
        <v>11</v>
      </c>
      <c r="P11794">
        <v>5403</v>
      </c>
      <c r="Q11794">
        <v>6</v>
      </c>
      <c r="R11794">
        <v>16.86</v>
      </c>
      <c r="S11794">
        <v>101.16</v>
      </c>
      <c r="T11794">
        <v>76.739999999999995</v>
      </c>
      <c r="U11794">
        <v>24.14</v>
      </c>
      <c r="V11794" t="str">
        <f>VLOOKUP(L11794,'[2]tabela de preços'!$A:$D,4,0)</f>
        <v>SHERWIN WILLIAMS</v>
      </c>
      <c r="W11794" t="str">
        <f>VLOOKUP(L11794,'[2]tabela de preços'!$A:$F,6,0)</f>
        <v xml:space="preserve">SPRAYS </v>
      </c>
      <c r="X11794" t="str">
        <f>VLOOKUP(L11794,'[2]tabela de preços'!$A:$G,7,0)</f>
        <v>AUTOMOTIVO</v>
      </c>
    </row>
    <row r="11795" spans="1:24" x14ac:dyDescent="0.3">
      <c r="A11795" t="s">
        <v>2293</v>
      </c>
      <c r="C11795" t="s">
        <v>4559</v>
      </c>
      <c r="D11795" s="1">
        <v>46093</v>
      </c>
      <c r="F11795">
        <v>9</v>
      </c>
      <c r="G11795">
        <v>197</v>
      </c>
      <c r="H11795" t="str">
        <f>VLOOKUP(G11795,[1]OPERADORES!$A:$B,2,0)</f>
        <v xml:space="preserve">POLIANA LORRANE DE AMORIM </v>
      </c>
      <c r="I11795" t="s">
        <v>21</v>
      </c>
      <c r="J11795" t="s">
        <v>2296</v>
      </c>
      <c r="K11795" t="s">
        <v>2297</v>
      </c>
      <c r="L11795">
        <v>84691</v>
      </c>
      <c r="M11795" t="s">
        <v>2443</v>
      </c>
      <c r="N11795" t="s">
        <v>4560</v>
      </c>
      <c r="O11795" t="s">
        <v>11</v>
      </c>
      <c r="P11795">
        <v>1411</v>
      </c>
      <c r="Q11795">
        <v>-6</v>
      </c>
      <c r="R11795">
        <v>8.3800000000000008</v>
      </c>
      <c r="S11795">
        <v>-50.28</v>
      </c>
      <c r="T11795">
        <v>-38.159999999999997</v>
      </c>
      <c r="U11795">
        <v>24.11</v>
      </c>
      <c r="V11795" t="str">
        <f>VLOOKUP(L11795,'[2]tabela de preços'!$A:$D,4,0)</f>
        <v>BRASILUX</v>
      </c>
      <c r="W11795" t="str">
        <f>VLOOKUP(L11795,'[2]tabela de preços'!$A:$F,6,0)</f>
        <v>LINHA MOVELEIRA</v>
      </c>
      <c r="X11795" t="str">
        <f>VLOOKUP(L11795,'[2]tabela de preços'!$A:$G,7,0)</f>
        <v>MOVELEIRA</v>
      </c>
    </row>
    <row r="11796" spans="1:24" x14ac:dyDescent="0.3">
      <c r="A11796" t="s">
        <v>2293</v>
      </c>
      <c r="C11796" t="s">
        <v>4561</v>
      </c>
      <c r="D11796" s="1">
        <v>46093</v>
      </c>
      <c r="E11796" t="s">
        <v>4562</v>
      </c>
      <c r="F11796">
        <v>9</v>
      </c>
      <c r="G11796">
        <v>197</v>
      </c>
      <c r="H11796" t="str">
        <f>VLOOKUP(G11796,[1]OPERADORES!$A:$B,2,0)</f>
        <v xml:space="preserve">POLIANA LORRANE DE AMORIM </v>
      </c>
      <c r="I11796" t="s">
        <v>21</v>
      </c>
      <c r="J11796" t="s">
        <v>3329</v>
      </c>
      <c r="K11796" t="s">
        <v>3330</v>
      </c>
      <c r="L11796">
        <v>84616</v>
      </c>
      <c r="M11796" t="s">
        <v>2298</v>
      </c>
      <c r="O11796" t="s">
        <v>11</v>
      </c>
      <c r="P11796">
        <v>5403</v>
      </c>
      <c r="Q11796">
        <v>3</v>
      </c>
      <c r="R11796">
        <v>62.66</v>
      </c>
      <c r="S11796">
        <v>187.98</v>
      </c>
      <c r="T11796">
        <v>142.68</v>
      </c>
      <c r="U11796">
        <v>24.1</v>
      </c>
      <c r="V11796" t="str">
        <f>VLOOKUP(L11796,'[2]tabela de preços'!$A:$D,4,0)</f>
        <v>BRASILUX</v>
      </c>
      <c r="W11796" t="str">
        <f>VLOOKUP(L11796,'[2]tabela de preços'!$A:$F,6,0)</f>
        <v>BASES IMOBILIÁRIAS</v>
      </c>
      <c r="X11796" t="str">
        <f>VLOOKUP(L11796,'[2]tabela de preços'!$A:$G,7,0)</f>
        <v>IMOBILIÁRIO</v>
      </c>
    </row>
    <row r="11797" spans="1:24" x14ac:dyDescent="0.3">
      <c r="A11797" t="s">
        <v>2293</v>
      </c>
      <c r="C11797" t="s">
        <v>4561</v>
      </c>
      <c r="D11797" s="1">
        <v>46093</v>
      </c>
      <c r="E11797" t="s">
        <v>4562</v>
      </c>
      <c r="F11797">
        <v>9</v>
      </c>
      <c r="G11797">
        <v>197</v>
      </c>
      <c r="H11797" t="str">
        <f>VLOOKUP(G11797,[1]OPERADORES!$A:$B,2,0)</f>
        <v xml:space="preserve">POLIANA LORRANE DE AMORIM </v>
      </c>
      <c r="I11797" t="s">
        <v>21</v>
      </c>
      <c r="J11797" t="s">
        <v>3329</v>
      </c>
      <c r="K11797" t="s">
        <v>3330</v>
      </c>
      <c r="L11797">
        <v>84615</v>
      </c>
      <c r="M11797" t="s">
        <v>2304</v>
      </c>
      <c r="O11797" t="s">
        <v>11</v>
      </c>
      <c r="P11797">
        <v>5403</v>
      </c>
      <c r="Q11797">
        <v>1</v>
      </c>
      <c r="R11797">
        <v>17.91</v>
      </c>
      <c r="S11797">
        <v>17.91</v>
      </c>
      <c r="T11797">
        <v>13.59</v>
      </c>
      <c r="U11797">
        <v>24.12</v>
      </c>
      <c r="V11797" t="str">
        <f>VLOOKUP(L11797,'[2]tabela de preços'!$A:$D,4,0)</f>
        <v>BRASILUX</v>
      </c>
      <c r="W11797" t="str">
        <f>VLOOKUP(L11797,'[2]tabela de preços'!$A:$F,6,0)</f>
        <v>BASES IMOBILIÁRIAS</v>
      </c>
      <c r="X11797" t="str">
        <f>VLOOKUP(L11797,'[2]tabela de preços'!$A:$G,7,0)</f>
        <v>IMOBILIÁRIO</v>
      </c>
    </row>
    <row r="11798" spans="1:24" x14ac:dyDescent="0.3">
      <c r="A11798" t="s">
        <v>2293</v>
      </c>
      <c r="C11798" t="s">
        <v>4561</v>
      </c>
      <c r="D11798" s="1">
        <v>46093</v>
      </c>
      <c r="E11798" t="s">
        <v>4562</v>
      </c>
      <c r="F11798">
        <v>9</v>
      </c>
      <c r="G11798">
        <v>197</v>
      </c>
      <c r="H11798" t="str">
        <f>VLOOKUP(G11798,[1]OPERADORES!$A:$B,2,0)</f>
        <v xml:space="preserve">POLIANA LORRANE DE AMORIM </v>
      </c>
      <c r="I11798" t="s">
        <v>21</v>
      </c>
      <c r="J11798" t="s">
        <v>3329</v>
      </c>
      <c r="K11798" t="s">
        <v>3330</v>
      </c>
      <c r="L11798">
        <v>84746</v>
      </c>
      <c r="M11798" t="s">
        <v>3331</v>
      </c>
      <c r="O11798" t="s">
        <v>11</v>
      </c>
      <c r="P11798">
        <v>5403</v>
      </c>
      <c r="Q11798">
        <v>1</v>
      </c>
      <c r="R11798">
        <v>15.62</v>
      </c>
      <c r="S11798">
        <v>15.62</v>
      </c>
      <c r="T11798">
        <v>11.86</v>
      </c>
      <c r="U11798">
        <v>24.07</v>
      </c>
      <c r="V11798" t="str">
        <f>VLOOKUP(L11798,'[2]tabela de preços'!$A:$D,4,0)</f>
        <v>BRASILUX</v>
      </c>
      <c r="W11798" t="str">
        <f>VLOOKUP(L11798,'[2]tabela de preços'!$A:$F,6,0)</f>
        <v>BASES IMOBILIÁRIAS</v>
      </c>
      <c r="X11798" t="str">
        <f>VLOOKUP(L11798,'[2]tabela de preços'!$A:$G,7,0)</f>
        <v>IMOBILIÁRIO</v>
      </c>
    </row>
    <row r="11799" spans="1:24" x14ac:dyDescent="0.3">
      <c r="A11799" t="s">
        <v>2293</v>
      </c>
      <c r="C11799" t="s">
        <v>4561</v>
      </c>
      <c r="D11799" s="1">
        <v>46093</v>
      </c>
      <c r="E11799" t="s">
        <v>4562</v>
      </c>
      <c r="F11799">
        <v>9</v>
      </c>
      <c r="G11799">
        <v>197</v>
      </c>
      <c r="H11799" t="str">
        <f>VLOOKUP(G11799,[1]OPERADORES!$A:$B,2,0)</f>
        <v xml:space="preserve">POLIANA LORRANE DE AMORIM </v>
      </c>
      <c r="I11799" t="s">
        <v>21</v>
      </c>
      <c r="J11799" t="s">
        <v>3329</v>
      </c>
      <c r="K11799" t="s">
        <v>3330</v>
      </c>
      <c r="L11799">
        <v>84996</v>
      </c>
      <c r="M11799" t="s">
        <v>3332</v>
      </c>
      <c r="O11799" t="s">
        <v>11</v>
      </c>
      <c r="P11799">
        <v>5403</v>
      </c>
      <c r="Q11799">
        <v>3</v>
      </c>
      <c r="R11799">
        <v>13.8</v>
      </c>
      <c r="S11799">
        <v>41.4</v>
      </c>
      <c r="T11799">
        <v>31.41</v>
      </c>
      <c r="U11799">
        <v>24.13</v>
      </c>
      <c r="V11799" t="str">
        <f>VLOOKUP(L11799,'[2]tabela de preços'!$A:$D,4,0)</f>
        <v>BRASILUX</v>
      </c>
      <c r="W11799" t="str">
        <f>VLOOKUP(L11799,'[2]tabela de preços'!$A:$F,6,0)</f>
        <v>BASES IMOBILIÁRIAS</v>
      </c>
      <c r="X11799" t="str">
        <f>VLOOKUP(L11799,'[2]tabela de preços'!$A:$G,7,0)</f>
        <v>IMOBILIÁRIO</v>
      </c>
    </row>
    <row r="11800" spans="1:24" x14ac:dyDescent="0.3">
      <c r="A11800" t="s">
        <v>2293</v>
      </c>
      <c r="C11800" t="s">
        <v>4561</v>
      </c>
      <c r="D11800" s="1">
        <v>46093</v>
      </c>
      <c r="E11800" t="s">
        <v>4562</v>
      </c>
      <c r="F11800">
        <v>9</v>
      </c>
      <c r="G11800">
        <v>197</v>
      </c>
      <c r="H11800" t="str">
        <f>VLOOKUP(G11800,[1]OPERADORES!$A:$B,2,0)</f>
        <v xml:space="preserve">POLIANA LORRANE DE AMORIM </v>
      </c>
      <c r="I11800" t="s">
        <v>21</v>
      </c>
      <c r="J11800" t="s">
        <v>3329</v>
      </c>
      <c r="K11800" t="s">
        <v>3330</v>
      </c>
      <c r="L11800">
        <v>84293</v>
      </c>
      <c r="M11800" t="s">
        <v>2077</v>
      </c>
      <c r="O11800" t="s">
        <v>11</v>
      </c>
      <c r="P11800">
        <v>5403</v>
      </c>
      <c r="Q11800">
        <v>2</v>
      </c>
      <c r="R11800">
        <v>83.95</v>
      </c>
      <c r="S11800">
        <v>167.9</v>
      </c>
      <c r="T11800">
        <v>127.42</v>
      </c>
      <c r="U11800">
        <v>24.11</v>
      </c>
      <c r="V11800" t="str">
        <f>VLOOKUP(L11800,'[2]tabela de preços'!$A:$D,4,0)</f>
        <v>BRASILUX</v>
      </c>
      <c r="W11800" t="str">
        <f>VLOOKUP(L11800,'[2]tabela de preços'!$A:$F,6,0)</f>
        <v>TINTA PAREDE</v>
      </c>
      <c r="X11800" t="str">
        <f>VLOOKUP(L11800,'[2]tabela de preços'!$A:$G,7,0)</f>
        <v>IMOBILIÁRIO</v>
      </c>
    </row>
    <row r="11801" spans="1:24" x14ac:dyDescent="0.3">
      <c r="A11801" t="s">
        <v>2293</v>
      </c>
      <c r="C11801" t="s">
        <v>4561</v>
      </c>
      <c r="D11801" s="1">
        <v>46093</v>
      </c>
      <c r="E11801" t="s">
        <v>4562</v>
      </c>
      <c r="F11801">
        <v>9</v>
      </c>
      <c r="G11801">
        <v>197</v>
      </c>
      <c r="H11801" t="str">
        <f>VLOOKUP(G11801,[1]OPERADORES!$A:$B,2,0)</f>
        <v xml:space="preserve">POLIANA LORRANE DE AMORIM </v>
      </c>
      <c r="I11801" t="s">
        <v>21</v>
      </c>
      <c r="J11801" t="s">
        <v>3329</v>
      </c>
      <c r="K11801" t="s">
        <v>3330</v>
      </c>
      <c r="L11801">
        <v>84960</v>
      </c>
      <c r="M11801" t="s">
        <v>1004</v>
      </c>
      <c r="O11801" t="s">
        <v>11</v>
      </c>
      <c r="P11801">
        <v>5403</v>
      </c>
      <c r="Q11801">
        <v>1</v>
      </c>
      <c r="R11801">
        <v>78.31</v>
      </c>
      <c r="S11801">
        <v>78.31</v>
      </c>
      <c r="T11801">
        <v>59.44</v>
      </c>
      <c r="U11801">
        <v>24.1</v>
      </c>
      <c r="V11801" t="str">
        <f>VLOOKUP(L11801,'[2]tabela de preços'!$A:$D,4,0)</f>
        <v>BRASILUX</v>
      </c>
      <c r="W11801" t="str">
        <f>VLOOKUP(L11801,'[2]tabela de preços'!$A:$F,6,0)</f>
        <v>IMPERMEABILIZANTES</v>
      </c>
      <c r="X11801" t="str">
        <f>VLOOKUP(L11801,'[2]tabela de preços'!$A:$G,7,0)</f>
        <v>IMOBILIÁRIO</v>
      </c>
    </row>
    <row r="11802" spans="1:24" x14ac:dyDescent="0.3">
      <c r="A11802" t="s">
        <v>2293</v>
      </c>
      <c r="C11802" t="s">
        <v>5019</v>
      </c>
      <c r="D11802" s="1">
        <v>46104</v>
      </c>
      <c r="E11802" t="s">
        <v>5020</v>
      </c>
      <c r="F11802">
        <v>9</v>
      </c>
      <c r="G11802">
        <v>197</v>
      </c>
      <c r="H11802" t="str">
        <f>VLOOKUP(G11802,[1]OPERADORES!$A:$B,2,0)</f>
        <v xml:space="preserve">POLIANA LORRANE DE AMORIM </v>
      </c>
      <c r="I11802" t="s">
        <v>21</v>
      </c>
      <c r="J11802" t="s">
        <v>2296</v>
      </c>
      <c r="K11802" t="s">
        <v>2297</v>
      </c>
      <c r="L11802">
        <v>84617</v>
      </c>
      <c r="M11802" t="s">
        <v>3336</v>
      </c>
      <c r="O11802" t="s">
        <v>11</v>
      </c>
      <c r="P11802">
        <v>5403</v>
      </c>
      <c r="Q11802">
        <v>1</v>
      </c>
      <c r="R11802">
        <v>286.93</v>
      </c>
      <c r="S11802">
        <v>286.93</v>
      </c>
      <c r="T11802">
        <v>217.79</v>
      </c>
      <c r="U11802">
        <v>24.1</v>
      </c>
      <c r="V11802" t="str">
        <f>VLOOKUP(L11802,'[2]tabela de preços'!$A:$D,4,0)</f>
        <v>BRASILUX</v>
      </c>
      <c r="W11802" t="str">
        <f>VLOOKUP(L11802,'[2]tabela de preços'!$A:$F,6,0)</f>
        <v>BASES IMOBILIÁRIAS</v>
      </c>
      <c r="X11802" t="str">
        <f>VLOOKUP(L11802,'[2]tabela de preços'!$A:$G,7,0)</f>
        <v>IMOBILIÁRIO</v>
      </c>
    </row>
    <row r="11803" spans="1:24" x14ac:dyDescent="0.3">
      <c r="A11803" t="s">
        <v>2293</v>
      </c>
      <c r="C11803" t="s">
        <v>5019</v>
      </c>
      <c r="D11803" s="1">
        <v>46104</v>
      </c>
      <c r="E11803" t="s">
        <v>5020</v>
      </c>
      <c r="F11803">
        <v>9</v>
      </c>
      <c r="G11803">
        <v>197</v>
      </c>
      <c r="H11803" t="str">
        <f>VLOOKUP(G11803,[1]OPERADORES!$A:$B,2,0)</f>
        <v xml:space="preserve">POLIANA LORRANE DE AMORIM </v>
      </c>
      <c r="I11803" t="s">
        <v>21</v>
      </c>
      <c r="J11803" t="s">
        <v>2296</v>
      </c>
      <c r="K11803" t="s">
        <v>2297</v>
      </c>
      <c r="L11803">
        <v>84618</v>
      </c>
      <c r="M11803" t="s">
        <v>2299</v>
      </c>
      <c r="O11803" t="s">
        <v>11</v>
      </c>
      <c r="P11803">
        <v>5403</v>
      </c>
      <c r="Q11803">
        <v>1</v>
      </c>
      <c r="R11803">
        <v>58.81</v>
      </c>
      <c r="S11803">
        <v>58.81</v>
      </c>
      <c r="T11803">
        <v>44.64</v>
      </c>
      <c r="U11803">
        <v>24.09</v>
      </c>
      <c r="V11803" t="str">
        <f>VLOOKUP(L11803,'[2]tabela de preços'!$A:$D,4,0)</f>
        <v>BRASILUX</v>
      </c>
      <c r="W11803" t="str">
        <f>VLOOKUP(L11803,'[2]tabela de preços'!$A:$F,6,0)</f>
        <v>BASES IMOBILIÁRIAS</v>
      </c>
      <c r="X11803" t="str">
        <f>VLOOKUP(L11803,'[2]tabela de preços'!$A:$G,7,0)</f>
        <v>IMOBILIÁRIO</v>
      </c>
    </row>
    <row r="11804" spans="1:24" x14ac:dyDescent="0.3">
      <c r="A11804" t="s">
        <v>2293</v>
      </c>
      <c r="C11804" t="s">
        <v>5019</v>
      </c>
      <c r="D11804" s="1">
        <v>46104</v>
      </c>
      <c r="E11804" t="s">
        <v>5020</v>
      </c>
      <c r="F11804">
        <v>9</v>
      </c>
      <c r="G11804">
        <v>197</v>
      </c>
      <c r="H11804" t="str">
        <f>VLOOKUP(G11804,[1]OPERADORES!$A:$B,2,0)</f>
        <v xml:space="preserve">POLIANA LORRANE DE AMORIM </v>
      </c>
      <c r="I11804" t="s">
        <v>21</v>
      </c>
      <c r="J11804" t="s">
        <v>2296</v>
      </c>
      <c r="K11804" t="s">
        <v>2297</v>
      </c>
      <c r="L11804">
        <v>84293</v>
      </c>
      <c r="M11804" t="s">
        <v>2077</v>
      </c>
      <c r="O11804" t="s">
        <v>11</v>
      </c>
      <c r="P11804">
        <v>5403</v>
      </c>
      <c r="Q11804">
        <v>1</v>
      </c>
      <c r="R11804">
        <v>83.95</v>
      </c>
      <c r="S11804">
        <v>83.95</v>
      </c>
      <c r="T11804">
        <v>63.71</v>
      </c>
      <c r="U11804">
        <v>24.11</v>
      </c>
      <c r="V11804" t="str">
        <f>VLOOKUP(L11804,'[2]tabela de preços'!$A:$D,4,0)</f>
        <v>BRASILUX</v>
      </c>
      <c r="W11804" t="str">
        <f>VLOOKUP(L11804,'[2]tabela de preços'!$A:$F,6,0)</f>
        <v>TINTA PAREDE</v>
      </c>
      <c r="X11804" t="str">
        <f>VLOOKUP(L11804,'[2]tabela de preços'!$A:$G,7,0)</f>
        <v>IMOBILIÁRIO</v>
      </c>
    </row>
    <row r="11805" spans="1:24" x14ac:dyDescent="0.3">
      <c r="A11805" t="s">
        <v>2293</v>
      </c>
      <c r="C11805" t="s">
        <v>5019</v>
      </c>
      <c r="D11805" s="1">
        <v>46104</v>
      </c>
      <c r="E11805" t="s">
        <v>5020</v>
      </c>
      <c r="F11805">
        <v>9</v>
      </c>
      <c r="G11805">
        <v>197</v>
      </c>
      <c r="H11805" t="str">
        <f>VLOOKUP(G11805,[1]OPERADORES!$A:$B,2,0)</f>
        <v xml:space="preserve">POLIANA LORRANE DE AMORIM </v>
      </c>
      <c r="I11805" t="s">
        <v>21</v>
      </c>
      <c r="J11805" t="s">
        <v>2296</v>
      </c>
      <c r="K11805" t="s">
        <v>2297</v>
      </c>
      <c r="L11805">
        <v>84134</v>
      </c>
      <c r="M11805" t="s">
        <v>589</v>
      </c>
      <c r="O11805" t="s">
        <v>11</v>
      </c>
      <c r="P11805">
        <v>5403</v>
      </c>
      <c r="Q11805">
        <v>4</v>
      </c>
      <c r="R11805">
        <v>7.55</v>
      </c>
      <c r="S11805">
        <v>30.2</v>
      </c>
      <c r="T11805">
        <v>22.92</v>
      </c>
      <c r="U11805">
        <v>24.11</v>
      </c>
      <c r="V11805" t="str">
        <f>VLOOKUP(L11805,'[2]tabela de preços'!$A:$D,4,0)</f>
        <v>BRASILUX</v>
      </c>
      <c r="W11805" t="str">
        <f>VLOOKUP(L11805,'[2]tabela de preços'!$A:$F,6,0)</f>
        <v>ESMALTES</v>
      </c>
      <c r="X11805" t="str">
        <f>VLOOKUP(L11805,'[2]tabela de preços'!$A:$G,7,0)</f>
        <v>INDUSTRIAL</v>
      </c>
    </row>
    <row r="11806" spans="1:24" x14ac:dyDescent="0.3">
      <c r="A11806" t="s">
        <v>2293</v>
      </c>
      <c r="C11806" t="s">
        <v>5019</v>
      </c>
      <c r="D11806" s="1">
        <v>46104</v>
      </c>
      <c r="E11806" t="s">
        <v>5020</v>
      </c>
      <c r="F11806">
        <v>9</v>
      </c>
      <c r="G11806">
        <v>197</v>
      </c>
      <c r="H11806" t="str">
        <f>VLOOKUP(G11806,[1]OPERADORES!$A:$B,2,0)</f>
        <v xml:space="preserve">POLIANA LORRANE DE AMORIM </v>
      </c>
      <c r="I11806" t="s">
        <v>21</v>
      </c>
      <c r="J11806" t="s">
        <v>2296</v>
      </c>
      <c r="K11806" t="s">
        <v>2297</v>
      </c>
      <c r="L11806">
        <v>86926</v>
      </c>
      <c r="M11806" t="s">
        <v>5021</v>
      </c>
      <c r="O11806" t="s">
        <v>11</v>
      </c>
      <c r="P11806">
        <v>5102</v>
      </c>
      <c r="Q11806">
        <v>1</v>
      </c>
      <c r="R11806">
        <v>109.9</v>
      </c>
      <c r="S11806">
        <v>109.9</v>
      </c>
      <c r="T11806">
        <v>90.62</v>
      </c>
      <c r="U11806">
        <v>17.54</v>
      </c>
      <c r="V11806" t="str">
        <f>VLOOKUP(L11806,'[2]tabela de preços'!$A:$D,4,0)</f>
        <v>BOTAFOGO</v>
      </c>
      <c r="W11806" t="str">
        <f>VLOOKUP(L11806,'[2]tabela de preços'!$A:$F,6,0)</f>
        <v>ESCADA</v>
      </c>
      <c r="X11806" t="str">
        <f>VLOOKUP(L11806,'[2]tabela de preços'!$A:$G,7,0)</f>
        <v>IMOBILIÁRIO</v>
      </c>
    </row>
    <row r="11807" spans="1:24" x14ac:dyDescent="0.3">
      <c r="A11807" t="s">
        <v>2293</v>
      </c>
      <c r="C11807" t="s">
        <v>5019</v>
      </c>
      <c r="D11807" s="1">
        <v>46104</v>
      </c>
      <c r="E11807" t="s">
        <v>5020</v>
      </c>
      <c r="F11807">
        <v>9</v>
      </c>
      <c r="G11807">
        <v>197</v>
      </c>
      <c r="H11807" t="str">
        <f>VLOOKUP(G11807,[1]OPERADORES!$A:$B,2,0)</f>
        <v xml:space="preserve">POLIANA LORRANE DE AMORIM </v>
      </c>
      <c r="I11807" t="s">
        <v>21</v>
      </c>
      <c r="J11807" t="s">
        <v>2296</v>
      </c>
      <c r="K11807" t="s">
        <v>2297</v>
      </c>
      <c r="L11807">
        <v>85616</v>
      </c>
      <c r="M11807" t="s">
        <v>471</v>
      </c>
      <c r="O11807" t="s">
        <v>11</v>
      </c>
      <c r="P11807">
        <v>5102</v>
      </c>
      <c r="Q11807">
        <v>4</v>
      </c>
      <c r="R11807">
        <v>2.66</v>
      </c>
      <c r="S11807">
        <v>10.64</v>
      </c>
      <c r="T11807">
        <v>11.4</v>
      </c>
      <c r="U11807">
        <v>-7.14</v>
      </c>
      <c r="V11807" t="str">
        <f>VLOOKUP(L11807,'[2]tabela de preços'!$A:$D,4,0)</f>
        <v>ADERE</v>
      </c>
      <c r="W11807" t="str">
        <f>VLOOKUP(L11807,'[2]tabela de preços'!$A:$F,6,0)</f>
        <v xml:space="preserve">FITA DE USO GERAL </v>
      </c>
      <c r="X11807" t="str">
        <f>VLOOKUP(L11807,'[2]tabela de preços'!$A:$G,7,0)</f>
        <v>IMOBILIÁRIO</v>
      </c>
    </row>
    <row r="11808" spans="1:24" x14ac:dyDescent="0.3">
      <c r="A11808" t="s">
        <v>2293</v>
      </c>
      <c r="C11808" t="s">
        <v>5019</v>
      </c>
      <c r="D11808" s="1">
        <v>46104</v>
      </c>
      <c r="E11808" t="s">
        <v>5020</v>
      </c>
      <c r="F11808">
        <v>9</v>
      </c>
      <c r="G11808">
        <v>197</v>
      </c>
      <c r="H11808" t="str">
        <f>VLOOKUP(G11808,[1]OPERADORES!$A:$B,2,0)</f>
        <v xml:space="preserve">POLIANA LORRANE DE AMORIM </v>
      </c>
      <c r="I11808" t="s">
        <v>21</v>
      </c>
      <c r="J11808" t="s">
        <v>2296</v>
      </c>
      <c r="K11808" t="s">
        <v>2297</v>
      </c>
      <c r="L11808">
        <v>84184</v>
      </c>
      <c r="M11808" t="s">
        <v>5022</v>
      </c>
      <c r="O11808" t="s">
        <v>11</v>
      </c>
      <c r="P11808">
        <v>5403</v>
      </c>
      <c r="Q11808">
        <v>2</v>
      </c>
      <c r="R11808">
        <v>27.6</v>
      </c>
      <c r="S11808">
        <v>55.2</v>
      </c>
      <c r="T11808">
        <v>41.9</v>
      </c>
      <c r="U11808">
        <v>24.09</v>
      </c>
      <c r="V11808" t="str">
        <f>VLOOKUP(L11808,'[2]tabela de preços'!$A:$D,4,0)</f>
        <v>BRASILUX</v>
      </c>
      <c r="W11808" t="str">
        <f>VLOOKUP(L11808,'[2]tabela de preços'!$A:$F,6,0)</f>
        <v>ESMALTES</v>
      </c>
      <c r="X11808" t="str">
        <f>VLOOKUP(L11808,'[2]tabela de preços'!$A:$G,7,0)</f>
        <v>INDUSTRIAL</v>
      </c>
    </row>
    <row r="11809" spans="1:24" x14ac:dyDescent="0.3">
      <c r="A11809" t="s">
        <v>2293</v>
      </c>
      <c r="C11809" t="s">
        <v>5019</v>
      </c>
      <c r="D11809" s="1">
        <v>46104</v>
      </c>
      <c r="E11809" t="s">
        <v>5020</v>
      </c>
      <c r="F11809">
        <v>9</v>
      </c>
      <c r="G11809">
        <v>197</v>
      </c>
      <c r="H11809" t="str">
        <f>VLOOKUP(G11809,[1]OPERADORES!$A:$B,2,0)</f>
        <v xml:space="preserve">POLIANA LORRANE DE AMORIM </v>
      </c>
      <c r="I11809" t="s">
        <v>21</v>
      </c>
      <c r="J11809" t="s">
        <v>2296</v>
      </c>
      <c r="K11809" t="s">
        <v>2297</v>
      </c>
      <c r="L11809">
        <v>85626</v>
      </c>
      <c r="M11809" t="s">
        <v>1040</v>
      </c>
      <c r="O11809" t="s">
        <v>11</v>
      </c>
      <c r="P11809">
        <v>5102</v>
      </c>
      <c r="Q11809">
        <v>6</v>
      </c>
      <c r="R11809">
        <v>33.89</v>
      </c>
      <c r="S11809">
        <v>203.34</v>
      </c>
      <c r="T11809">
        <v>172.08</v>
      </c>
      <c r="U11809">
        <v>15.37</v>
      </c>
      <c r="V11809" t="str">
        <f>VLOOKUP(L11809,'[2]tabela de preços'!$A:$D,4,0)</f>
        <v>WD-40</v>
      </c>
      <c r="W11809" t="str">
        <f>VLOOKUP(L11809,'[2]tabela de preços'!$A:$F,6,0)</f>
        <v>DESENGRIPANTE</v>
      </c>
      <c r="X11809" t="str">
        <f>VLOOKUP(L11809,'[2]tabela de preços'!$A:$G,7,0)</f>
        <v>AUTOMOTIVO</v>
      </c>
    </row>
    <row r="11810" spans="1:24" x14ac:dyDescent="0.3">
      <c r="A11810" t="s">
        <v>2293</v>
      </c>
      <c r="C11810" t="s">
        <v>5521</v>
      </c>
      <c r="D11810" s="1">
        <v>46112</v>
      </c>
      <c r="E11810" t="s">
        <v>5522</v>
      </c>
      <c r="F11810">
        <v>9</v>
      </c>
      <c r="G11810">
        <v>197</v>
      </c>
      <c r="H11810" t="str">
        <f>VLOOKUP(G11810,[1]OPERADORES!$A:$B,2,0)</f>
        <v xml:space="preserve">POLIANA LORRANE DE AMORIM </v>
      </c>
      <c r="I11810" t="s">
        <v>21</v>
      </c>
      <c r="J11810" t="s">
        <v>3329</v>
      </c>
      <c r="K11810" t="s">
        <v>3330</v>
      </c>
      <c r="L11810">
        <v>84616</v>
      </c>
      <c r="M11810" t="s">
        <v>2298</v>
      </c>
      <c r="O11810" t="s">
        <v>11</v>
      </c>
      <c r="P11810">
        <v>5403</v>
      </c>
      <c r="Q11810">
        <v>7</v>
      </c>
      <c r="R11810">
        <v>65.8</v>
      </c>
      <c r="S11810">
        <v>460.6</v>
      </c>
      <c r="T11810">
        <v>349.58</v>
      </c>
      <c r="U11810">
        <v>24.1</v>
      </c>
      <c r="V11810" t="str">
        <f>VLOOKUP(L11810,'[2]tabela de preços'!$A:$D,4,0)</f>
        <v>BRASILUX</v>
      </c>
      <c r="W11810" t="str">
        <f>VLOOKUP(L11810,'[2]tabela de preços'!$A:$F,6,0)</f>
        <v>BASES IMOBILIÁRIAS</v>
      </c>
      <c r="X11810" t="str">
        <f>VLOOKUP(L11810,'[2]tabela de preços'!$A:$G,7,0)</f>
        <v>IMOBILIÁRIO</v>
      </c>
    </row>
    <row r="11811" spans="1:24" x14ac:dyDescent="0.3">
      <c r="A11811" t="s">
        <v>2293</v>
      </c>
      <c r="C11811" t="s">
        <v>5521</v>
      </c>
      <c r="D11811" s="1">
        <v>46112</v>
      </c>
      <c r="E11811" t="s">
        <v>5522</v>
      </c>
      <c r="F11811">
        <v>9</v>
      </c>
      <c r="G11811">
        <v>197</v>
      </c>
      <c r="H11811" t="str">
        <f>VLOOKUP(G11811,[1]OPERADORES!$A:$B,2,0)</f>
        <v xml:space="preserve">POLIANA LORRANE DE AMORIM </v>
      </c>
      <c r="I11811" t="s">
        <v>21</v>
      </c>
      <c r="J11811" t="s">
        <v>3329</v>
      </c>
      <c r="K11811" t="s">
        <v>3330</v>
      </c>
      <c r="L11811">
        <v>84746</v>
      </c>
      <c r="M11811" t="s">
        <v>3331</v>
      </c>
      <c r="O11811" t="s">
        <v>11</v>
      </c>
      <c r="P11811">
        <v>5403</v>
      </c>
      <c r="Q11811">
        <v>2</v>
      </c>
      <c r="R11811">
        <v>17.71</v>
      </c>
      <c r="S11811">
        <v>35.42</v>
      </c>
      <c r="T11811">
        <v>26.9</v>
      </c>
      <c r="U11811">
        <v>24.05</v>
      </c>
      <c r="V11811" t="str">
        <f>VLOOKUP(L11811,'[2]tabela de preços'!$A:$D,4,0)</f>
        <v>BRASILUX</v>
      </c>
      <c r="W11811" t="str">
        <f>VLOOKUP(L11811,'[2]tabela de preços'!$A:$F,6,0)</f>
        <v>BASES IMOBILIÁRIAS</v>
      </c>
      <c r="X11811" t="str">
        <f>VLOOKUP(L11811,'[2]tabela de preços'!$A:$G,7,0)</f>
        <v>IMOBILIÁRIO</v>
      </c>
    </row>
    <row r="11812" spans="1:24" x14ac:dyDescent="0.3">
      <c r="A11812" t="s">
        <v>2293</v>
      </c>
      <c r="C11812" t="s">
        <v>5521</v>
      </c>
      <c r="D11812" s="1">
        <v>46112</v>
      </c>
      <c r="E11812" t="s">
        <v>5522</v>
      </c>
      <c r="F11812">
        <v>9</v>
      </c>
      <c r="G11812">
        <v>197</v>
      </c>
      <c r="H11812" t="str">
        <f>VLOOKUP(G11812,[1]OPERADORES!$A:$B,2,0)</f>
        <v xml:space="preserve">POLIANA LORRANE DE AMORIM </v>
      </c>
      <c r="I11812" t="s">
        <v>21</v>
      </c>
      <c r="J11812" t="s">
        <v>3329</v>
      </c>
      <c r="K11812" t="s">
        <v>3330</v>
      </c>
      <c r="L11812">
        <v>84293</v>
      </c>
      <c r="M11812" t="s">
        <v>2077</v>
      </c>
      <c r="O11812" t="s">
        <v>11</v>
      </c>
      <c r="P11812">
        <v>5403</v>
      </c>
      <c r="Q11812">
        <v>4</v>
      </c>
      <c r="R11812">
        <v>88.14</v>
      </c>
      <c r="S11812">
        <v>352.56</v>
      </c>
      <c r="T11812">
        <v>267.56</v>
      </c>
      <c r="U11812">
        <v>24.11</v>
      </c>
      <c r="V11812" t="str">
        <f>VLOOKUP(L11812,'[2]tabela de preços'!$A:$D,4,0)</f>
        <v>BRASILUX</v>
      </c>
      <c r="W11812" t="str">
        <f>VLOOKUP(L11812,'[2]tabela de preços'!$A:$F,6,0)</f>
        <v>TINTA PAREDE</v>
      </c>
      <c r="X11812" t="str">
        <f>VLOOKUP(L11812,'[2]tabela de preços'!$A:$G,7,0)</f>
        <v>IMOBILIÁRIO</v>
      </c>
    </row>
    <row r="11813" spans="1:24" x14ac:dyDescent="0.3">
      <c r="A11813" t="s">
        <v>2293</v>
      </c>
      <c r="C11813" t="s">
        <v>5521</v>
      </c>
      <c r="D11813" s="1">
        <v>46112</v>
      </c>
      <c r="E11813" t="s">
        <v>5522</v>
      </c>
      <c r="F11813">
        <v>9</v>
      </c>
      <c r="G11813">
        <v>197</v>
      </c>
      <c r="H11813" t="str">
        <f>VLOOKUP(G11813,[1]OPERADORES!$A:$B,2,0)</f>
        <v xml:space="preserve">POLIANA LORRANE DE AMORIM </v>
      </c>
      <c r="I11813" t="s">
        <v>21</v>
      </c>
      <c r="J11813" t="s">
        <v>3329</v>
      </c>
      <c r="K11813" t="s">
        <v>3330</v>
      </c>
      <c r="L11813">
        <v>84174</v>
      </c>
      <c r="M11813" t="s">
        <v>1532</v>
      </c>
      <c r="O11813" t="s">
        <v>11</v>
      </c>
      <c r="P11813">
        <v>5403</v>
      </c>
      <c r="Q11813">
        <v>1</v>
      </c>
      <c r="R11813">
        <v>92.33</v>
      </c>
      <c r="S11813">
        <v>92.33</v>
      </c>
      <c r="T11813">
        <v>70.08</v>
      </c>
      <c r="U11813">
        <v>24.1</v>
      </c>
      <c r="V11813" t="str">
        <f>VLOOKUP(L11813,'[2]tabela de preços'!$A:$D,4,0)</f>
        <v>BRASILUX</v>
      </c>
      <c r="W11813" t="str">
        <f>VLOOKUP(L11813,'[2]tabela de preços'!$A:$F,6,0)</f>
        <v>ESMALTES</v>
      </c>
      <c r="X11813" t="str">
        <f>VLOOKUP(L11813,'[2]tabela de preços'!$A:$G,7,0)</f>
        <v>INDUSTRIAL</v>
      </c>
    </row>
    <row r="11814" spans="1:24" x14ac:dyDescent="0.3">
      <c r="A11814" t="s">
        <v>2293</v>
      </c>
      <c r="C11814" t="s">
        <v>5521</v>
      </c>
      <c r="D11814" s="1">
        <v>46112</v>
      </c>
      <c r="E11814" t="s">
        <v>5522</v>
      </c>
      <c r="F11814">
        <v>9</v>
      </c>
      <c r="G11814">
        <v>197</v>
      </c>
      <c r="H11814" t="str">
        <f>VLOOKUP(G11814,[1]OPERADORES!$A:$B,2,0)</f>
        <v xml:space="preserve">POLIANA LORRANE DE AMORIM </v>
      </c>
      <c r="I11814" t="s">
        <v>21</v>
      </c>
      <c r="J11814" t="s">
        <v>3329</v>
      </c>
      <c r="K11814" t="s">
        <v>3330</v>
      </c>
      <c r="L11814">
        <v>84177</v>
      </c>
      <c r="M11814" t="s">
        <v>1718</v>
      </c>
      <c r="O11814" t="s">
        <v>11</v>
      </c>
      <c r="P11814">
        <v>5403</v>
      </c>
      <c r="Q11814">
        <v>2</v>
      </c>
      <c r="R11814">
        <v>32.67</v>
      </c>
      <c r="S11814">
        <v>65.34</v>
      </c>
      <c r="T11814">
        <v>49.6</v>
      </c>
      <c r="U11814">
        <v>24.09</v>
      </c>
      <c r="V11814" t="str">
        <f>VLOOKUP(L11814,'[2]tabela de preços'!$A:$D,4,0)</f>
        <v>BRASILUX</v>
      </c>
      <c r="W11814" t="str">
        <f>VLOOKUP(L11814,'[2]tabela de preços'!$A:$F,6,0)</f>
        <v>ESMALTES</v>
      </c>
      <c r="X11814" t="str">
        <f>VLOOKUP(L11814,'[2]tabela de preços'!$A:$G,7,0)</f>
        <v>INDUSTRIAL</v>
      </c>
    </row>
    <row r="11815" spans="1:24" x14ac:dyDescent="0.3">
      <c r="A11815" t="s">
        <v>2293</v>
      </c>
      <c r="C11815" t="s">
        <v>5521</v>
      </c>
      <c r="D11815" s="1">
        <v>46112</v>
      </c>
      <c r="E11815" t="s">
        <v>5522</v>
      </c>
      <c r="F11815">
        <v>9</v>
      </c>
      <c r="G11815">
        <v>197</v>
      </c>
      <c r="H11815" t="str">
        <f>VLOOKUP(G11815,[1]OPERADORES!$A:$B,2,0)</f>
        <v xml:space="preserve">POLIANA LORRANE DE AMORIM </v>
      </c>
      <c r="I11815" t="s">
        <v>21</v>
      </c>
      <c r="J11815" t="s">
        <v>3329</v>
      </c>
      <c r="K11815" t="s">
        <v>3330</v>
      </c>
      <c r="L11815">
        <v>84045</v>
      </c>
      <c r="M11815" t="s">
        <v>527</v>
      </c>
      <c r="O11815" t="s">
        <v>11</v>
      </c>
      <c r="P11815">
        <v>5102</v>
      </c>
      <c r="Q11815">
        <v>2</v>
      </c>
      <c r="R11815">
        <v>20.46</v>
      </c>
      <c r="S11815">
        <v>40.92</v>
      </c>
      <c r="T11815">
        <v>31.06</v>
      </c>
      <c r="U11815">
        <v>24.1</v>
      </c>
      <c r="V11815" t="str">
        <f>VLOOKUP(L11815,'[2]tabela de preços'!$A:$D,4,0)</f>
        <v>BRASILUX</v>
      </c>
      <c r="W11815" t="str">
        <f>VLOOKUP(L11815,'[2]tabela de preços'!$A:$F,6,0)</f>
        <v>REMOVEDOR PASTOSO</v>
      </c>
      <c r="X11815" t="str">
        <f>VLOOKUP(L11815,'[2]tabela de preços'!$A:$G,7,0)</f>
        <v>AUTOMOTIVO</v>
      </c>
    </row>
    <row r="11816" spans="1:24" x14ac:dyDescent="0.3">
      <c r="A11816" t="s">
        <v>2293</v>
      </c>
      <c r="C11816" t="s">
        <v>5521</v>
      </c>
      <c r="D11816" s="1">
        <v>46112</v>
      </c>
      <c r="E11816" t="s">
        <v>5522</v>
      </c>
      <c r="F11816">
        <v>9</v>
      </c>
      <c r="G11816">
        <v>197</v>
      </c>
      <c r="H11816" t="str">
        <f>VLOOKUP(G11816,[1]OPERADORES!$A:$B,2,0)</f>
        <v xml:space="preserve">POLIANA LORRANE DE AMORIM </v>
      </c>
      <c r="I11816" t="s">
        <v>21</v>
      </c>
      <c r="J11816" t="s">
        <v>3329</v>
      </c>
      <c r="K11816" t="s">
        <v>3330</v>
      </c>
      <c r="L11816">
        <v>84044</v>
      </c>
      <c r="M11816" t="s">
        <v>174</v>
      </c>
      <c r="O11816" t="s">
        <v>11</v>
      </c>
      <c r="P11816">
        <v>5102</v>
      </c>
      <c r="Q11816">
        <v>2</v>
      </c>
      <c r="R11816">
        <v>12.93</v>
      </c>
      <c r="S11816">
        <v>25.86</v>
      </c>
      <c r="T11816">
        <v>19.62</v>
      </c>
      <c r="U11816">
        <v>24.13</v>
      </c>
      <c r="V11816" t="str">
        <f>VLOOKUP(L11816,'[2]tabela de preços'!$A:$D,4,0)</f>
        <v>BRASILUX</v>
      </c>
      <c r="W11816" t="str">
        <f>VLOOKUP(L11816,'[2]tabela de preços'!$A:$F,6,0)</f>
        <v>REMOVEDOR PASTOSO</v>
      </c>
      <c r="X11816" t="str">
        <f>VLOOKUP(L11816,'[2]tabela de preços'!$A:$G,7,0)</f>
        <v>AUTOMOTIVO</v>
      </c>
    </row>
    <row r="11817" spans="1:24" x14ac:dyDescent="0.3">
      <c r="A11817" t="s">
        <v>2293</v>
      </c>
      <c r="C11817" t="s">
        <v>5521</v>
      </c>
      <c r="D11817" s="1">
        <v>46112</v>
      </c>
      <c r="E11817" t="s">
        <v>5522</v>
      </c>
      <c r="F11817">
        <v>9</v>
      </c>
      <c r="G11817">
        <v>197</v>
      </c>
      <c r="H11817" t="str">
        <f>VLOOKUP(G11817,[1]OPERADORES!$A:$B,2,0)</f>
        <v xml:space="preserve">POLIANA LORRANE DE AMORIM </v>
      </c>
      <c r="I11817" t="s">
        <v>21</v>
      </c>
      <c r="J11817" t="s">
        <v>3329</v>
      </c>
      <c r="K11817" t="s">
        <v>3330</v>
      </c>
      <c r="L11817">
        <v>21757</v>
      </c>
      <c r="M11817" t="s">
        <v>2117</v>
      </c>
      <c r="O11817" t="s">
        <v>11</v>
      </c>
      <c r="P11817">
        <v>5403</v>
      </c>
      <c r="Q11817">
        <v>6</v>
      </c>
      <c r="R11817">
        <v>16.27</v>
      </c>
      <c r="S11817">
        <v>97.62</v>
      </c>
      <c r="T11817">
        <v>74.099999999999994</v>
      </c>
      <c r="U11817">
        <v>24.09</v>
      </c>
      <c r="V11817" t="str">
        <f>VLOOKUP(L11817,'[2]tabela de preços'!$A:$D,4,0)</f>
        <v>SHERWIN WILLIAMS</v>
      </c>
      <c r="W11817" t="str">
        <f>VLOOKUP(L11817,'[2]tabela de preços'!$A:$F,6,0)</f>
        <v xml:space="preserve">SPRAYS </v>
      </c>
      <c r="X11817" t="str">
        <f>VLOOKUP(L11817,'[2]tabela de preços'!$A:$G,7,0)</f>
        <v>AUTOMOTIVO</v>
      </c>
    </row>
    <row r="11818" spans="1:24" x14ac:dyDescent="0.3">
      <c r="A11818" t="s">
        <v>2306</v>
      </c>
      <c r="C11818" t="s">
        <v>2307</v>
      </c>
      <c r="D11818" s="1">
        <v>46028</v>
      </c>
      <c r="E11818" t="s">
        <v>2308</v>
      </c>
      <c r="F11818">
        <v>9</v>
      </c>
      <c r="G11818">
        <v>230</v>
      </c>
      <c r="H11818" t="str">
        <f>VLOOKUP(G11818,[1]OPERADORES!$A:$B,2,0)</f>
        <v>SÔNIA</v>
      </c>
      <c r="I11818" t="s">
        <v>21</v>
      </c>
      <c r="J11818" t="s">
        <v>2309</v>
      </c>
      <c r="K11818" t="s">
        <v>2310</v>
      </c>
      <c r="L11818">
        <v>84219</v>
      </c>
      <c r="M11818" t="s">
        <v>878</v>
      </c>
      <c r="O11818" t="s">
        <v>11</v>
      </c>
      <c r="P11818">
        <v>5403</v>
      </c>
      <c r="Q11818">
        <v>3</v>
      </c>
      <c r="R11818">
        <v>52.58</v>
      </c>
      <c r="S11818">
        <v>157.74</v>
      </c>
      <c r="T11818">
        <v>120.09</v>
      </c>
      <c r="U11818">
        <v>23.87</v>
      </c>
      <c r="V11818" t="str">
        <f>VLOOKUP(L11818,'[2]tabela de preços'!$A:$D,4,0)</f>
        <v>BRASILUX</v>
      </c>
      <c r="W11818" t="str">
        <f>VLOOKUP(L11818,'[2]tabela de preços'!$A:$F,6,0)</f>
        <v>ESMALTES</v>
      </c>
      <c r="X11818" t="str">
        <f>VLOOKUP(L11818,'[2]tabela de preços'!$A:$G,7,0)</f>
        <v>INDUSTRIAL</v>
      </c>
    </row>
    <row r="11819" spans="1:24" x14ac:dyDescent="0.3">
      <c r="A11819" t="s">
        <v>2306</v>
      </c>
      <c r="C11819" t="s">
        <v>2307</v>
      </c>
      <c r="D11819" s="1">
        <v>46028</v>
      </c>
      <c r="E11819" t="s">
        <v>2308</v>
      </c>
      <c r="F11819">
        <v>9</v>
      </c>
      <c r="G11819">
        <v>230</v>
      </c>
      <c r="H11819" t="str">
        <f>VLOOKUP(G11819,[1]OPERADORES!$A:$B,2,0)</f>
        <v>SÔNIA</v>
      </c>
      <c r="I11819" t="s">
        <v>21</v>
      </c>
      <c r="J11819" t="s">
        <v>2309</v>
      </c>
      <c r="K11819" t="s">
        <v>2310</v>
      </c>
      <c r="L11819">
        <v>84218</v>
      </c>
      <c r="M11819" t="s">
        <v>879</v>
      </c>
      <c r="O11819" t="s">
        <v>11</v>
      </c>
      <c r="P11819">
        <v>5403</v>
      </c>
      <c r="Q11819">
        <v>2</v>
      </c>
      <c r="R11819">
        <v>56.91</v>
      </c>
      <c r="S11819">
        <v>113.82</v>
      </c>
      <c r="T11819">
        <v>86.7</v>
      </c>
      <c r="U11819">
        <v>23.83</v>
      </c>
      <c r="V11819" t="str">
        <f>VLOOKUP(L11819,'[2]tabela de preços'!$A:$D,4,0)</f>
        <v>BRASILUX</v>
      </c>
      <c r="W11819" t="str">
        <f>VLOOKUP(L11819,'[2]tabela de preços'!$A:$F,6,0)</f>
        <v>ESMALTES</v>
      </c>
      <c r="X11819" t="str">
        <f>VLOOKUP(L11819,'[2]tabela de preços'!$A:$G,7,0)</f>
        <v>INDUSTRIAL</v>
      </c>
    </row>
    <row r="11820" spans="1:24" x14ac:dyDescent="0.3">
      <c r="A11820" t="s">
        <v>2306</v>
      </c>
      <c r="C11820" t="s">
        <v>2307</v>
      </c>
      <c r="D11820" s="1">
        <v>46028</v>
      </c>
      <c r="E11820" t="s">
        <v>2308</v>
      </c>
      <c r="F11820">
        <v>9</v>
      </c>
      <c r="G11820">
        <v>230</v>
      </c>
      <c r="H11820" t="str">
        <f>VLOOKUP(G11820,[1]OPERADORES!$A:$B,2,0)</f>
        <v>SÔNIA</v>
      </c>
      <c r="I11820" t="s">
        <v>21</v>
      </c>
      <c r="J11820" t="s">
        <v>2309</v>
      </c>
      <c r="K11820" t="s">
        <v>2310</v>
      </c>
      <c r="L11820">
        <v>84222</v>
      </c>
      <c r="M11820" t="s">
        <v>1548</v>
      </c>
      <c r="O11820" t="s">
        <v>11</v>
      </c>
      <c r="P11820">
        <v>5403</v>
      </c>
      <c r="Q11820">
        <v>3</v>
      </c>
      <c r="R11820">
        <v>16.739999999999998</v>
      </c>
      <c r="S11820">
        <v>50.22</v>
      </c>
      <c r="T11820">
        <v>38.25</v>
      </c>
      <c r="U11820">
        <v>23.84</v>
      </c>
      <c r="V11820" t="str">
        <f>VLOOKUP(L11820,'[2]tabela de preços'!$A:$D,4,0)</f>
        <v>BRASILUX</v>
      </c>
      <c r="W11820" t="str">
        <f>VLOOKUP(L11820,'[2]tabela de preços'!$A:$F,6,0)</f>
        <v>ESMALTES</v>
      </c>
      <c r="X11820" t="str">
        <f>VLOOKUP(L11820,'[2]tabela de preços'!$A:$G,7,0)</f>
        <v>INDUSTRIAL</v>
      </c>
    </row>
    <row r="11821" spans="1:24" x14ac:dyDescent="0.3">
      <c r="A11821" t="s">
        <v>2306</v>
      </c>
      <c r="C11821" t="s">
        <v>2311</v>
      </c>
      <c r="D11821" s="1">
        <v>46034</v>
      </c>
      <c r="E11821" t="s">
        <v>2312</v>
      </c>
      <c r="F11821">
        <v>9</v>
      </c>
      <c r="G11821">
        <v>230</v>
      </c>
      <c r="H11821" t="str">
        <f>VLOOKUP(G11821,[1]OPERADORES!$A:$B,2,0)</f>
        <v>SÔNIA</v>
      </c>
      <c r="I11821" t="s">
        <v>21</v>
      </c>
      <c r="J11821" t="s">
        <v>2309</v>
      </c>
      <c r="K11821" t="s">
        <v>2310</v>
      </c>
      <c r="L11821">
        <v>84113</v>
      </c>
      <c r="M11821" t="s">
        <v>737</v>
      </c>
      <c r="O11821" t="s">
        <v>11</v>
      </c>
      <c r="P11821">
        <v>5403</v>
      </c>
      <c r="Q11821">
        <v>3</v>
      </c>
      <c r="R11821">
        <v>153.99</v>
      </c>
      <c r="S11821">
        <v>461.97</v>
      </c>
      <c r="T11821">
        <v>350.64</v>
      </c>
      <c r="U11821">
        <v>24.1</v>
      </c>
      <c r="V11821" t="str">
        <f>VLOOKUP(L11821,'[2]tabela de preços'!$A:$D,4,0)</f>
        <v>BRASILUX</v>
      </c>
      <c r="W11821" t="str">
        <f>VLOOKUP(L11821,'[2]tabela de preços'!$A:$F,6,0)</f>
        <v>EPOXI</v>
      </c>
      <c r="X11821" t="str">
        <f>VLOOKUP(L11821,'[2]tabela de preços'!$A:$G,7,0)</f>
        <v>INDUSTRIAL</v>
      </c>
    </row>
    <row r="11822" spans="1:24" x14ac:dyDescent="0.3">
      <c r="A11822" t="s">
        <v>2306</v>
      </c>
      <c r="C11822" t="s">
        <v>2313</v>
      </c>
      <c r="D11822" s="1">
        <v>46035</v>
      </c>
      <c r="E11822" t="s">
        <v>2314</v>
      </c>
      <c r="F11822">
        <v>9</v>
      </c>
      <c r="G11822">
        <v>230</v>
      </c>
      <c r="H11822" t="str">
        <f>VLOOKUP(G11822,[1]OPERADORES!$A:$B,2,0)</f>
        <v>SÔNIA</v>
      </c>
      <c r="I11822" t="s">
        <v>21</v>
      </c>
      <c r="J11822" t="s">
        <v>2309</v>
      </c>
      <c r="K11822" t="s">
        <v>2310</v>
      </c>
      <c r="L11822">
        <v>84113</v>
      </c>
      <c r="M11822" t="s">
        <v>737</v>
      </c>
      <c r="O11822" t="s">
        <v>11</v>
      </c>
      <c r="P11822">
        <v>5403</v>
      </c>
      <c r="Q11822">
        <v>3</v>
      </c>
      <c r="R11822">
        <v>153.99</v>
      </c>
      <c r="S11822">
        <v>461.97</v>
      </c>
      <c r="T11822">
        <v>350.64</v>
      </c>
      <c r="U11822">
        <v>24.1</v>
      </c>
      <c r="V11822" t="str">
        <f>VLOOKUP(L11822,'[2]tabela de preços'!$A:$D,4,0)</f>
        <v>BRASILUX</v>
      </c>
      <c r="W11822" t="str">
        <f>VLOOKUP(L11822,'[2]tabela de preços'!$A:$F,6,0)</f>
        <v>EPOXI</v>
      </c>
      <c r="X11822" t="str">
        <f>VLOOKUP(L11822,'[2]tabela de preços'!$A:$G,7,0)</f>
        <v>INDUSTRIAL</v>
      </c>
    </row>
    <row r="11823" spans="1:24" x14ac:dyDescent="0.3">
      <c r="A11823" t="s">
        <v>2306</v>
      </c>
      <c r="C11823" t="s">
        <v>2315</v>
      </c>
      <c r="D11823" s="1">
        <v>46049</v>
      </c>
      <c r="E11823" t="s">
        <v>2316</v>
      </c>
      <c r="F11823">
        <v>9</v>
      </c>
      <c r="G11823">
        <v>230</v>
      </c>
      <c r="H11823" t="str">
        <f>VLOOKUP(G11823,[1]OPERADORES!$A:$B,2,0)</f>
        <v>SÔNIA</v>
      </c>
      <c r="I11823" t="s">
        <v>21</v>
      </c>
      <c r="J11823" t="s">
        <v>2309</v>
      </c>
      <c r="K11823" t="s">
        <v>2310</v>
      </c>
      <c r="L11823">
        <v>9913</v>
      </c>
      <c r="M11823" t="s">
        <v>1510</v>
      </c>
      <c r="O11823" t="s">
        <v>11</v>
      </c>
      <c r="P11823">
        <v>5102</v>
      </c>
      <c r="Q11823">
        <v>4</v>
      </c>
      <c r="R11823">
        <v>5.31</v>
      </c>
      <c r="S11823">
        <v>21.24</v>
      </c>
      <c r="T11823">
        <v>16.12</v>
      </c>
      <c r="U11823">
        <v>24.11</v>
      </c>
      <c r="V11823" t="str">
        <f>VLOOKUP(L11823,'[2]tabela de preços'!$A:$D,4,0)</f>
        <v>WANDA</v>
      </c>
      <c r="W11823" t="str">
        <f>VLOOKUP(L11823,'[2]tabela de preços'!$A:$F,6,0)</f>
        <v>EMBALAGEM</v>
      </c>
      <c r="X11823" t="str">
        <f>VLOOKUP(L11823,'[2]tabela de preços'!$A:$G,7,0)</f>
        <v>AUTOMOTIVO</v>
      </c>
    </row>
    <row r="11824" spans="1:24" x14ac:dyDescent="0.3">
      <c r="A11824" t="s">
        <v>2306</v>
      </c>
      <c r="C11824" t="s">
        <v>2315</v>
      </c>
      <c r="D11824" s="1">
        <v>46049</v>
      </c>
      <c r="E11824" t="s">
        <v>2316</v>
      </c>
      <c r="F11824">
        <v>9</v>
      </c>
      <c r="G11824">
        <v>230</v>
      </c>
      <c r="H11824" t="str">
        <f>VLOOKUP(G11824,[1]OPERADORES!$A:$B,2,0)</f>
        <v>SÔNIA</v>
      </c>
      <c r="I11824" t="s">
        <v>21</v>
      </c>
      <c r="J11824" t="s">
        <v>2309</v>
      </c>
      <c r="K11824" t="s">
        <v>2310</v>
      </c>
      <c r="L11824">
        <v>23912</v>
      </c>
      <c r="M11824" t="s">
        <v>2317</v>
      </c>
      <c r="O11824" t="s">
        <v>11</v>
      </c>
      <c r="P11824">
        <v>5403</v>
      </c>
      <c r="Q11824">
        <v>2</v>
      </c>
      <c r="R11824">
        <v>134.94999999999999</v>
      </c>
      <c r="S11824">
        <v>269.89999999999998</v>
      </c>
      <c r="T11824">
        <v>204.86</v>
      </c>
      <c r="U11824">
        <v>24.1</v>
      </c>
      <c r="V11824" t="str">
        <f>VLOOKUP(L11824,'[2]tabela de preços'!$A:$D,4,0)</f>
        <v>SKY</v>
      </c>
      <c r="W11824" t="str">
        <f>VLOOKUP(L11824,'[2]tabela de preços'!$A:$F,6,0)</f>
        <v>ESMALTES</v>
      </c>
      <c r="X11824" t="str">
        <f>VLOOKUP(L11824,'[2]tabela de preços'!$A:$G,7,0)</f>
        <v>INDUSTRIAL</v>
      </c>
    </row>
    <row r="11825" spans="1:24" x14ac:dyDescent="0.3">
      <c r="A11825" t="s">
        <v>2306</v>
      </c>
      <c r="C11825" t="s">
        <v>2315</v>
      </c>
      <c r="D11825" s="1">
        <v>46049</v>
      </c>
      <c r="E11825" t="s">
        <v>2316</v>
      </c>
      <c r="F11825">
        <v>9</v>
      </c>
      <c r="G11825">
        <v>230</v>
      </c>
      <c r="H11825" t="str">
        <f>VLOOKUP(G11825,[1]OPERADORES!$A:$B,2,0)</f>
        <v>SÔNIA</v>
      </c>
      <c r="I11825" t="s">
        <v>21</v>
      </c>
      <c r="J11825" t="s">
        <v>2309</v>
      </c>
      <c r="K11825" t="s">
        <v>2310</v>
      </c>
      <c r="L11825">
        <v>84905</v>
      </c>
      <c r="M11825" t="s">
        <v>2318</v>
      </c>
      <c r="O11825" t="s">
        <v>11</v>
      </c>
      <c r="P11825">
        <v>5403</v>
      </c>
      <c r="Q11825">
        <v>4</v>
      </c>
      <c r="R11825">
        <v>47.69</v>
      </c>
      <c r="S11825">
        <v>190.76</v>
      </c>
      <c r="T11825">
        <v>144.80000000000001</v>
      </c>
      <c r="U11825">
        <v>24.09</v>
      </c>
      <c r="V11825" t="str">
        <f>VLOOKUP(L11825,'[2]tabela de preços'!$A:$D,4,0)</f>
        <v>BRASILUX</v>
      </c>
      <c r="W11825" t="str">
        <f>VLOOKUP(L11825,'[2]tabela de preços'!$A:$F,6,0)</f>
        <v>IMPERMEABILIZANTES</v>
      </c>
      <c r="X11825" t="str">
        <f>VLOOKUP(L11825,'[2]tabela de preços'!$A:$G,7,0)</f>
        <v>IMOBILIÁRIO</v>
      </c>
    </row>
    <row r="11826" spans="1:24" x14ac:dyDescent="0.3">
      <c r="A11826" t="s">
        <v>2306</v>
      </c>
      <c r="C11826" t="s">
        <v>3008</v>
      </c>
      <c r="D11826" s="1">
        <v>46063</v>
      </c>
      <c r="E11826" t="s">
        <v>3009</v>
      </c>
      <c r="F11826">
        <v>9</v>
      </c>
      <c r="G11826">
        <v>230</v>
      </c>
      <c r="H11826" t="str">
        <f>VLOOKUP(G11826,[1]OPERADORES!$A:$B,2,0)</f>
        <v>SÔNIA</v>
      </c>
      <c r="I11826" t="s">
        <v>21</v>
      </c>
      <c r="J11826" t="s">
        <v>2309</v>
      </c>
      <c r="K11826" t="s">
        <v>2310</v>
      </c>
      <c r="L11826">
        <v>85310</v>
      </c>
      <c r="M11826" t="s">
        <v>1050</v>
      </c>
      <c r="O11826" t="s">
        <v>11</v>
      </c>
      <c r="P11826">
        <v>5403</v>
      </c>
      <c r="Q11826">
        <v>4</v>
      </c>
      <c r="R11826">
        <v>88.5</v>
      </c>
      <c r="S11826">
        <v>354</v>
      </c>
      <c r="T11826">
        <v>268.68</v>
      </c>
      <c r="U11826">
        <v>24.1</v>
      </c>
      <c r="V11826" t="str">
        <f>VLOOKUP(L11826,'[2]tabela de preços'!$A:$D,4,0)</f>
        <v>BRASILUX</v>
      </c>
      <c r="W11826" t="str">
        <f>VLOOKUP(L11826,'[2]tabela de preços'!$A:$F,6,0)</f>
        <v>ESMALTES</v>
      </c>
      <c r="X11826" t="str">
        <f>VLOOKUP(L11826,'[2]tabela de preços'!$A:$G,7,0)</f>
        <v>INDUSTRIAL</v>
      </c>
    </row>
    <row r="11827" spans="1:24" x14ac:dyDescent="0.3">
      <c r="A11827" t="s">
        <v>2306</v>
      </c>
      <c r="C11827" t="s">
        <v>4048</v>
      </c>
      <c r="D11827" s="1">
        <v>46083</v>
      </c>
      <c r="E11827" t="s">
        <v>4049</v>
      </c>
      <c r="F11827">
        <v>9</v>
      </c>
      <c r="G11827">
        <v>231</v>
      </c>
      <c r="H11827" t="str">
        <f>VLOOKUP(G11827,[1]OPERADORES!$A:$B,2,0)</f>
        <v>EDIJANE</v>
      </c>
      <c r="I11827" t="s">
        <v>21</v>
      </c>
      <c r="J11827" t="s">
        <v>2309</v>
      </c>
      <c r="K11827" t="s">
        <v>2310</v>
      </c>
      <c r="L11827">
        <v>84806</v>
      </c>
      <c r="M11827" t="s">
        <v>4050</v>
      </c>
      <c r="O11827" t="s">
        <v>11</v>
      </c>
      <c r="P11827">
        <v>5403</v>
      </c>
      <c r="Q11827">
        <v>2</v>
      </c>
      <c r="R11827">
        <v>154.84</v>
      </c>
      <c r="S11827">
        <v>309.68</v>
      </c>
      <c r="T11827">
        <v>235.06</v>
      </c>
      <c r="U11827">
        <v>24.1</v>
      </c>
      <c r="V11827" t="str">
        <f>VLOOKUP(L11827,'[2]tabela de preços'!$A:$D,4,0)</f>
        <v>BRASILUX</v>
      </c>
      <c r="W11827" t="str">
        <f>VLOOKUP(L11827,'[2]tabela de preços'!$A:$F,6,0)</f>
        <v>EPOXI</v>
      </c>
      <c r="X11827" t="str">
        <f>VLOOKUP(L11827,'[2]tabela de preços'!$A:$G,7,0)</f>
        <v>INDUSTRIAL</v>
      </c>
    </row>
    <row r="11828" spans="1:24" x14ac:dyDescent="0.3">
      <c r="A11828" t="s">
        <v>2306</v>
      </c>
      <c r="C11828" t="s">
        <v>4632</v>
      </c>
      <c r="D11828" s="1">
        <v>46094</v>
      </c>
      <c r="E11828" t="s">
        <v>4633</v>
      </c>
      <c r="F11828">
        <v>9</v>
      </c>
      <c r="G11828">
        <v>231</v>
      </c>
      <c r="H11828" t="str">
        <f>VLOOKUP(G11828,[1]OPERADORES!$A:$B,2,0)</f>
        <v>EDIJANE</v>
      </c>
      <c r="I11828" t="s">
        <v>21</v>
      </c>
      <c r="J11828" t="s">
        <v>2309</v>
      </c>
      <c r="K11828" t="s">
        <v>2310</v>
      </c>
      <c r="L11828">
        <v>84166</v>
      </c>
      <c r="M11828" t="s">
        <v>4634</v>
      </c>
      <c r="O11828" t="s">
        <v>11</v>
      </c>
      <c r="P11828">
        <v>5403</v>
      </c>
      <c r="Q11828">
        <v>2</v>
      </c>
      <c r="R11828">
        <v>78.45</v>
      </c>
      <c r="S11828">
        <v>156.9</v>
      </c>
      <c r="T11828">
        <v>119.1</v>
      </c>
      <c r="U11828">
        <v>24.09</v>
      </c>
      <c r="V11828" t="str">
        <f>VLOOKUP(L11828,'[2]tabela de preços'!$A:$D,4,0)</f>
        <v>BRASILUX</v>
      </c>
      <c r="W11828" t="str">
        <f>VLOOKUP(L11828,'[2]tabela de preços'!$A:$F,6,0)</f>
        <v>ESMALTES</v>
      </c>
      <c r="X11828" t="str">
        <f>VLOOKUP(L11828,'[2]tabela de preços'!$A:$G,7,0)</f>
        <v>INDUSTRIAL</v>
      </c>
    </row>
    <row r="11829" spans="1:24" x14ac:dyDescent="0.3">
      <c r="A11829" t="s">
        <v>2306</v>
      </c>
      <c r="C11829" t="s">
        <v>5523</v>
      </c>
      <c r="D11829" s="1">
        <v>46112</v>
      </c>
      <c r="E11829" t="s">
        <v>5524</v>
      </c>
      <c r="F11829">
        <v>9</v>
      </c>
      <c r="G11829">
        <v>231</v>
      </c>
      <c r="H11829" t="str">
        <f>VLOOKUP(G11829,[1]OPERADORES!$A:$B,2,0)</f>
        <v>EDIJANE</v>
      </c>
      <c r="I11829" t="s">
        <v>21</v>
      </c>
      <c r="J11829" t="s">
        <v>2309</v>
      </c>
      <c r="K11829" t="s">
        <v>2310</v>
      </c>
      <c r="L11829">
        <v>84166</v>
      </c>
      <c r="M11829" t="s">
        <v>4634</v>
      </c>
      <c r="O11829" t="s">
        <v>11</v>
      </c>
      <c r="P11829">
        <v>5403</v>
      </c>
      <c r="Q11829">
        <v>2</v>
      </c>
      <c r="R11829">
        <v>86.36</v>
      </c>
      <c r="S11829">
        <v>172.72</v>
      </c>
      <c r="T11829">
        <v>131.1</v>
      </c>
      <c r="U11829">
        <v>24.1</v>
      </c>
      <c r="V11829" t="str">
        <f>VLOOKUP(L11829,'[2]tabela de preços'!$A:$D,4,0)</f>
        <v>BRASILUX</v>
      </c>
      <c r="W11829" t="str">
        <f>VLOOKUP(L11829,'[2]tabela de preços'!$A:$F,6,0)</f>
        <v>ESMALTES</v>
      </c>
      <c r="X11829" t="str">
        <f>VLOOKUP(L11829,'[2]tabela de preços'!$A:$G,7,0)</f>
        <v>INDUSTRIAL</v>
      </c>
    </row>
    <row r="11830" spans="1:24" x14ac:dyDescent="0.3">
      <c r="A11830" t="s">
        <v>2319</v>
      </c>
      <c r="C11830" t="s">
        <v>2320</v>
      </c>
      <c r="D11830" s="1">
        <v>46037</v>
      </c>
      <c r="E11830" t="s">
        <v>2321</v>
      </c>
      <c r="F11830">
        <v>9</v>
      </c>
      <c r="G11830">
        <v>231</v>
      </c>
      <c r="H11830" t="str">
        <f>VLOOKUP(G11830,[1]OPERADORES!$A:$B,2,0)</f>
        <v>EDIJANE</v>
      </c>
      <c r="I11830" t="s">
        <v>21</v>
      </c>
      <c r="J11830" t="s">
        <v>843</v>
      </c>
      <c r="K11830" t="s">
        <v>2322</v>
      </c>
      <c r="L11830">
        <v>85324</v>
      </c>
      <c r="M11830" t="s">
        <v>1846</v>
      </c>
      <c r="O11830" t="s">
        <v>11</v>
      </c>
      <c r="P11830">
        <v>5102</v>
      </c>
      <c r="Q11830">
        <v>10</v>
      </c>
      <c r="R11830">
        <v>514.22</v>
      </c>
      <c r="S11830" s="2">
        <v>5142.2</v>
      </c>
      <c r="T11830" s="2">
        <v>3666.5</v>
      </c>
      <c r="U11830">
        <v>28.7</v>
      </c>
      <c r="V11830" t="str">
        <f>VLOOKUP(L11830,'[2]tabela de preços'!$A:$D,4,0)</f>
        <v>BRASILUX</v>
      </c>
      <c r="W11830" t="str">
        <f>VLOOKUP(L11830,'[2]tabela de preços'!$A:$F,6,0)</f>
        <v>TINTA EM PÓ</v>
      </c>
      <c r="X11830" t="str">
        <f>VLOOKUP(L11830,'[2]tabela de preços'!$A:$G,7,0)</f>
        <v>INDUSTRIAL</v>
      </c>
    </row>
    <row r="11831" spans="1:24" x14ac:dyDescent="0.3">
      <c r="A11831" t="s">
        <v>2319</v>
      </c>
      <c r="C11831" t="s">
        <v>3010</v>
      </c>
      <c r="D11831" s="1">
        <v>46064</v>
      </c>
      <c r="E11831" t="s">
        <v>3011</v>
      </c>
      <c r="F11831">
        <v>9</v>
      </c>
      <c r="G11831">
        <v>231</v>
      </c>
      <c r="H11831" t="str">
        <f>VLOOKUP(G11831,[1]OPERADORES!$A:$B,2,0)</f>
        <v>EDIJANE</v>
      </c>
      <c r="I11831" t="s">
        <v>21</v>
      </c>
      <c r="J11831" t="s">
        <v>843</v>
      </c>
      <c r="K11831" t="s">
        <v>2322</v>
      </c>
      <c r="L11831">
        <v>85324</v>
      </c>
      <c r="M11831" t="s">
        <v>1846</v>
      </c>
      <c r="O11831" t="s">
        <v>11</v>
      </c>
      <c r="P11831">
        <v>5102</v>
      </c>
      <c r="Q11831">
        <v>5</v>
      </c>
      <c r="R11831">
        <v>514.22</v>
      </c>
      <c r="S11831" s="2">
        <v>2571.1</v>
      </c>
      <c r="T11831" s="2">
        <v>1833.25</v>
      </c>
      <c r="U11831">
        <v>28.7</v>
      </c>
      <c r="V11831" t="str">
        <f>VLOOKUP(L11831,'[2]tabela de preços'!$A:$D,4,0)</f>
        <v>BRASILUX</v>
      </c>
      <c r="W11831" t="str">
        <f>VLOOKUP(L11831,'[2]tabela de preços'!$A:$F,6,0)</f>
        <v>TINTA EM PÓ</v>
      </c>
      <c r="X11831" t="str">
        <f>VLOOKUP(L11831,'[2]tabela de preços'!$A:$G,7,0)</f>
        <v>INDUSTRIAL</v>
      </c>
    </row>
    <row r="11832" spans="1:24" x14ac:dyDescent="0.3">
      <c r="A11832" t="s">
        <v>2319</v>
      </c>
      <c r="C11832" t="s">
        <v>3010</v>
      </c>
      <c r="D11832" s="1">
        <v>46064</v>
      </c>
      <c r="E11832" t="s">
        <v>3011</v>
      </c>
      <c r="F11832">
        <v>9</v>
      </c>
      <c r="G11832">
        <v>231</v>
      </c>
      <c r="H11832" t="str">
        <f>VLOOKUP(G11832,[1]OPERADORES!$A:$B,2,0)</f>
        <v>EDIJANE</v>
      </c>
      <c r="I11832" t="s">
        <v>21</v>
      </c>
      <c r="J11832" t="s">
        <v>843</v>
      </c>
      <c r="K11832" t="s">
        <v>2322</v>
      </c>
      <c r="L11832">
        <v>85316</v>
      </c>
      <c r="M11832" t="s">
        <v>365</v>
      </c>
      <c r="O11832" t="s">
        <v>11</v>
      </c>
      <c r="P11832">
        <v>5102</v>
      </c>
      <c r="Q11832">
        <v>3</v>
      </c>
      <c r="R11832">
        <v>670.83</v>
      </c>
      <c r="S11832" s="2">
        <v>2012.49</v>
      </c>
      <c r="T11832" s="2">
        <v>1434.93</v>
      </c>
      <c r="U11832">
        <v>28.7</v>
      </c>
      <c r="V11832" t="str">
        <f>VLOOKUP(L11832,'[2]tabela de preços'!$A:$D,4,0)</f>
        <v>BRASILUX</v>
      </c>
      <c r="W11832" t="str">
        <f>VLOOKUP(L11832,'[2]tabela de preços'!$A:$F,6,0)</f>
        <v>TINTA EM PÓ</v>
      </c>
      <c r="X11832" t="str">
        <f>VLOOKUP(L11832,'[2]tabela de preços'!$A:$G,7,0)</f>
        <v>INDUSTRIAL</v>
      </c>
    </row>
    <row r="11833" spans="1:24" x14ac:dyDescent="0.3">
      <c r="A11833" t="s">
        <v>2319</v>
      </c>
      <c r="C11833" t="s">
        <v>4756</v>
      </c>
      <c r="D11833" s="1">
        <v>46098</v>
      </c>
      <c r="E11833" t="s">
        <v>4757</v>
      </c>
      <c r="F11833">
        <v>9</v>
      </c>
      <c r="G11833">
        <v>231</v>
      </c>
      <c r="H11833" t="str">
        <f>VLOOKUP(G11833,[1]OPERADORES!$A:$B,2,0)</f>
        <v>EDIJANE</v>
      </c>
      <c r="I11833" t="s">
        <v>21</v>
      </c>
      <c r="J11833" t="s">
        <v>843</v>
      </c>
      <c r="K11833" t="s">
        <v>2322</v>
      </c>
      <c r="L11833">
        <v>85324</v>
      </c>
      <c r="M11833" t="s">
        <v>1846</v>
      </c>
      <c r="O11833" t="s">
        <v>11</v>
      </c>
      <c r="P11833">
        <v>5102</v>
      </c>
      <c r="Q11833">
        <v>10</v>
      </c>
      <c r="R11833">
        <v>514.22</v>
      </c>
      <c r="S11833" s="2">
        <v>5142.2</v>
      </c>
      <c r="T11833" s="2">
        <v>3666.5</v>
      </c>
      <c r="U11833">
        <v>28.7</v>
      </c>
      <c r="V11833" t="str">
        <f>VLOOKUP(L11833,'[2]tabela de preços'!$A:$D,4,0)</f>
        <v>BRASILUX</v>
      </c>
      <c r="W11833" t="str">
        <f>VLOOKUP(L11833,'[2]tabela de preços'!$A:$F,6,0)</f>
        <v>TINTA EM PÓ</v>
      </c>
      <c r="X11833" t="str">
        <f>VLOOKUP(L11833,'[2]tabela de preços'!$A:$G,7,0)</f>
        <v>INDUSTRIAL</v>
      </c>
    </row>
    <row r="11834" spans="1:24" x14ac:dyDescent="0.3">
      <c r="A11834" t="s">
        <v>2323</v>
      </c>
      <c r="C11834" t="s">
        <v>2324</v>
      </c>
      <c r="D11834" s="1">
        <v>46045</v>
      </c>
      <c r="E11834" t="s">
        <v>2325</v>
      </c>
      <c r="F11834">
        <v>9</v>
      </c>
      <c r="G11834">
        <v>174</v>
      </c>
      <c r="H11834" t="str">
        <f>VLOOKUP(G11834,[1]OPERADORES!$A:$B,2,0)</f>
        <v>MIRIÃ LOBATO RODRIGUES</v>
      </c>
      <c r="I11834" t="s">
        <v>21</v>
      </c>
      <c r="J11834" t="s">
        <v>550</v>
      </c>
      <c r="K11834" t="s">
        <v>2326</v>
      </c>
      <c r="L11834">
        <v>85698</v>
      </c>
      <c r="M11834" t="s">
        <v>1946</v>
      </c>
      <c r="O11834" t="s">
        <v>11</v>
      </c>
      <c r="P11834">
        <v>5102</v>
      </c>
      <c r="Q11834">
        <v>1</v>
      </c>
      <c r="R11834">
        <v>129.9</v>
      </c>
      <c r="S11834">
        <v>129.9</v>
      </c>
      <c r="T11834">
        <v>103.86</v>
      </c>
      <c r="U11834">
        <v>20.05</v>
      </c>
      <c r="V11834" t="str">
        <f>VLOOKUP(L11834,'[2]tabela de preços'!$A:$D,4,0)</f>
        <v>SIMAPPEL</v>
      </c>
      <c r="W11834" t="str">
        <f>VLOOKUP(L11834,'[2]tabela de preços'!$A:$F,6,0)</f>
        <v>PAPELAO ONDULADO</v>
      </c>
      <c r="X11834" t="str">
        <f>VLOOKUP(L11834,'[2]tabela de preços'!$A:$G,7,0)</f>
        <v>IMOBILIÁRIO</v>
      </c>
    </row>
    <row r="11835" spans="1:24" x14ac:dyDescent="0.3">
      <c r="A11835" t="s">
        <v>2323</v>
      </c>
      <c r="C11835" t="s">
        <v>3721</v>
      </c>
      <c r="D11835" s="1">
        <v>46078</v>
      </c>
      <c r="E11835" t="s">
        <v>3722</v>
      </c>
      <c r="F11835">
        <v>9</v>
      </c>
      <c r="G11835">
        <v>174</v>
      </c>
      <c r="H11835" t="str">
        <f>VLOOKUP(G11835,[1]OPERADORES!$A:$B,2,0)</f>
        <v>MIRIÃ LOBATO RODRIGUES</v>
      </c>
      <c r="I11835" t="s">
        <v>21</v>
      </c>
      <c r="J11835" t="s">
        <v>550</v>
      </c>
      <c r="K11835" t="s">
        <v>2326</v>
      </c>
      <c r="L11835">
        <v>24331</v>
      </c>
      <c r="M11835" t="s">
        <v>40</v>
      </c>
      <c r="O11835" t="s">
        <v>11</v>
      </c>
      <c r="P11835">
        <v>5102</v>
      </c>
      <c r="Q11835">
        <v>1</v>
      </c>
      <c r="R11835">
        <v>66.14</v>
      </c>
      <c r="S11835">
        <v>66.14</v>
      </c>
      <c r="T11835">
        <v>50.2</v>
      </c>
      <c r="U11835">
        <v>24.1</v>
      </c>
      <c r="V11835" t="str">
        <f>VLOOKUP(L11835,'[2]tabela de preços'!$A:$D,4,0)</f>
        <v>VONIXX</v>
      </c>
      <c r="W11835" t="str">
        <f>VLOOKUP(L11835,'[2]tabela de preços'!$A:$F,6,0)</f>
        <v>LINHA DE HIGENIZAÇÃO E ESTÉTICA  AUTOMOTIVA</v>
      </c>
      <c r="X11835" t="str">
        <f>VLOOKUP(L11835,'[2]tabela de preços'!$A:$G,7,0)</f>
        <v>AUTOMOTIVO</v>
      </c>
    </row>
    <row r="11836" spans="1:24" x14ac:dyDescent="0.3">
      <c r="A11836" t="s">
        <v>2323</v>
      </c>
      <c r="C11836" t="s">
        <v>3721</v>
      </c>
      <c r="D11836" s="1">
        <v>46078</v>
      </c>
      <c r="E11836" t="s">
        <v>3722</v>
      </c>
      <c r="F11836">
        <v>9</v>
      </c>
      <c r="G11836">
        <v>174</v>
      </c>
      <c r="H11836" t="str">
        <f>VLOOKUP(G11836,[1]OPERADORES!$A:$B,2,0)</f>
        <v>MIRIÃ LOBATO RODRIGUES</v>
      </c>
      <c r="I11836" t="s">
        <v>21</v>
      </c>
      <c r="J11836" t="s">
        <v>550</v>
      </c>
      <c r="K11836" t="s">
        <v>2326</v>
      </c>
      <c r="L11836">
        <v>84398</v>
      </c>
      <c r="M11836" t="s">
        <v>3723</v>
      </c>
      <c r="O11836" t="s">
        <v>11</v>
      </c>
      <c r="P11836">
        <v>5102</v>
      </c>
      <c r="Q11836">
        <v>1</v>
      </c>
      <c r="R11836">
        <v>115.81</v>
      </c>
      <c r="S11836">
        <v>115.81</v>
      </c>
      <c r="T11836">
        <v>87.9</v>
      </c>
      <c r="U11836">
        <v>24.1</v>
      </c>
      <c r="V11836" t="str">
        <f>VLOOKUP(L11836,'[2]tabela de preços'!$A:$D,4,0)</f>
        <v>VONIXX</v>
      </c>
      <c r="W11836" t="str">
        <f>VLOOKUP(L11836,'[2]tabela de preços'!$A:$F,6,0)</f>
        <v>LINHA DE HIGENIZAÇÃO E ESTÉTICA  AUTOMOTIVA</v>
      </c>
      <c r="X11836" t="str">
        <f>VLOOKUP(L11836,'[2]tabela de preços'!$A:$G,7,0)</f>
        <v>AUTOMOTIVO</v>
      </c>
    </row>
    <row r="11837" spans="1:24" x14ac:dyDescent="0.3">
      <c r="A11837" t="s">
        <v>2327</v>
      </c>
      <c r="C11837" t="s">
        <v>2328</v>
      </c>
      <c r="D11837" s="1">
        <v>46036</v>
      </c>
      <c r="E11837" t="s">
        <v>2329</v>
      </c>
      <c r="F11837">
        <v>9</v>
      </c>
      <c r="G11837">
        <v>230</v>
      </c>
      <c r="H11837" t="str">
        <f>VLOOKUP(G11837,[1]OPERADORES!$A:$B,2,0)</f>
        <v>SÔNIA</v>
      </c>
      <c r="I11837" t="s">
        <v>21</v>
      </c>
      <c r="J11837" t="s">
        <v>66</v>
      </c>
      <c r="K11837" t="s">
        <v>2330</v>
      </c>
      <c r="L11837">
        <v>84335</v>
      </c>
      <c r="M11837" t="s">
        <v>269</v>
      </c>
      <c r="O11837" t="s">
        <v>11</v>
      </c>
      <c r="P11837">
        <v>5403</v>
      </c>
      <c r="Q11837">
        <v>1</v>
      </c>
      <c r="R11837">
        <v>59.98</v>
      </c>
      <c r="S11837">
        <v>59.98</v>
      </c>
      <c r="T11837">
        <v>50.65</v>
      </c>
      <c r="U11837">
        <v>15.56</v>
      </c>
      <c r="V11837" t="str">
        <f>VLOOKUP(L11837,'[2]tabela de preços'!$A:$D,4,0)</f>
        <v>BRASILUX</v>
      </c>
      <c r="W11837" t="str">
        <f>VLOOKUP(L11837,'[2]tabela de preços'!$A:$F,6,0)</f>
        <v>ESMALTES</v>
      </c>
      <c r="X11837" t="str">
        <f>VLOOKUP(L11837,'[2]tabela de preços'!$A:$G,7,0)</f>
        <v>INDUSTRIAL</v>
      </c>
    </row>
    <row r="11838" spans="1:24" x14ac:dyDescent="0.3">
      <c r="A11838" t="s">
        <v>2327</v>
      </c>
      <c r="C11838" t="s">
        <v>2328</v>
      </c>
      <c r="D11838" s="1">
        <v>46036</v>
      </c>
      <c r="E11838" t="s">
        <v>2329</v>
      </c>
      <c r="F11838">
        <v>9</v>
      </c>
      <c r="G11838">
        <v>230</v>
      </c>
      <c r="H11838" t="str">
        <f>VLOOKUP(G11838,[1]OPERADORES!$A:$B,2,0)</f>
        <v>SÔNIA</v>
      </c>
      <c r="I11838" t="s">
        <v>21</v>
      </c>
      <c r="J11838" t="s">
        <v>66</v>
      </c>
      <c r="K11838" t="s">
        <v>2330</v>
      </c>
      <c r="L11838">
        <v>23364</v>
      </c>
      <c r="M11838" t="s">
        <v>55</v>
      </c>
      <c r="O11838" t="s">
        <v>11</v>
      </c>
      <c r="P11838">
        <v>5102</v>
      </c>
      <c r="Q11838">
        <v>2</v>
      </c>
      <c r="R11838">
        <v>6.19</v>
      </c>
      <c r="S11838">
        <v>12.38</v>
      </c>
      <c r="T11838">
        <v>9.82</v>
      </c>
      <c r="U11838">
        <v>20.68</v>
      </c>
      <c r="V11838" t="str">
        <f>VLOOKUP(L11838,'[2]tabela de preços'!$A:$D,4,0)</f>
        <v>AUTO AMERICA</v>
      </c>
      <c r="W11838" t="str">
        <f>VLOOKUP(L11838,'[2]tabela de preços'!$A:$F,6,0)</f>
        <v>FLANELAS / PANOS</v>
      </c>
      <c r="X11838" t="str">
        <f>VLOOKUP(L11838,'[2]tabela de preços'!$A:$G,7,0)</f>
        <v>AUTOMOTIVO</v>
      </c>
    </row>
    <row r="11839" spans="1:24" x14ac:dyDescent="0.3">
      <c r="A11839" t="s">
        <v>2327</v>
      </c>
      <c r="C11839" t="s">
        <v>2331</v>
      </c>
      <c r="D11839" s="1">
        <v>46045</v>
      </c>
      <c r="E11839" t="s">
        <v>2332</v>
      </c>
      <c r="F11839">
        <v>9</v>
      </c>
      <c r="G11839">
        <v>230</v>
      </c>
      <c r="H11839" t="str">
        <f>VLOOKUP(G11839,[1]OPERADORES!$A:$B,2,0)</f>
        <v>SÔNIA</v>
      </c>
      <c r="I11839" t="s">
        <v>21</v>
      </c>
      <c r="J11839" t="s">
        <v>66</v>
      </c>
      <c r="K11839" t="s">
        <v>2330</v>
      </c>
      <c r="L11839">
        <v>20484</v>
      </c>
      <c r="M11839" t="s">
        <v>817</v>
      </c>
      <c r="O11839" t="s">
        <v>11</v>
      </c>
      <c r="P11839">
        <v>5102</v>
      </c>
      <c r="Q11839">
        <v>1</v>
      </c>
      <c r="R11839">
        <v>10.17</v>
      </c>
      <c r="S11839">
        <v>10.17</v>
      </c>
      <c r="T11839">
        <v>7.72</v>
      </c>
      <c r="U11839">
        <v>24.09</v>
      </c>
      <c r="V11839" t="str">
        <f>VLOOKUP(L11839,'[2]tabela de preços'!$A:$D,4,0)</f>
        <v>3M</v>
      </c>
      <c r="W11839" t="str">
        <f>VLOOKUP(L11839,'[2]tabela de preços'!$A:$F,6,0)</f>
        <v>FITA DUPLA FACE</v>
      </c>
      <c r="X11839" t="str">
        <f>VLOOKUP(L11839,'[2]tabela de preços'!$A:$G,7,0)</f>
        <v>AUTOMOTIVO</v>
      </c>
    </row>
    <row r="11840" spans="1:24" x14ac:dyDescent="0.3">
      <c r="A11840" t="s">
        <v>2327</v>
      </c>
      <c r="C11840" t="s">
        <v>2733</v>
      </c>
      <c r="D11840" s="1">
        <v>46057</v>
      </c>
      <c r="E11840" t="s">
        <v>2734</v>
      </c>
      <c r="F11840">
        <v>9</v>
      </c>
      <c r="G11840">
        <v>230</v>
      </c>
      <c r="H11840" t="str">
        <f>VLOOKUP(G11840,[1]OPERADORES!$A:$B,2,0)</f>
        <v>SÔNIA</v>
      </c>
      <c r="I11840" t="s">
        <v>21</v>
      </c>
      <c r="J11840" t="s">
        <v>66</v>
      </c>
      <c r="K11840" t="s">
        <v>2330</v>
      </c>
      <c r="L11840">
        <v>21643</v>
      </c>
      <c r="M11840" t="s">
        <v>2735</v>
      </c>
      <c r="O11840" t="s">
        <v>11</v>
      </c>
      <c r="P11840">
        <v>5102</v>
      </c>
      <c r="Q11840">
        <v>1</v>
      </c>
      <c r="R11840">
        <v>34.75</v>
      </c>
      <c r="S11840">
        <v>34.75</v>
      </c>
      <c r="T11840">
        <v>22.27</v>
      </c>
      <c r="U11840">
        <v>35.909999999999997</v>
      </c>
      <c r="V11840" t="str">
        <f>VLOOKUP(L11840,'[2]tabela de preços'!$A:$D,4,0)</f>
        <v>MAXI RUBBER</v>
      </c>
      <c r="W11840" t="str">
        <f>VLOOKUP(L11840,'[2]tabela de preços'!$A:$F,6,0)</f>
        <v>COLA INST./ ADESIVOS COLANTES</v>
      </c>
      <c r="X11840" t="str">
        <f>VLOOKUP(L11840,'[2]tabela de preços'!$A:$G,7,0)</f>
        <v>AUTOMOTIVO</v>
      </c>
    </row>
    <row r="11841" spans="1:24" x14ac:dyDescent="0.3">
      <c r="A11841" t="s">
        <v>2327</v>
      </c>
      <c r="C11841" t="s">
        <v>2733</v>
      </c>
      <c r="D11841" s="1">
        <v>46057</v>
      </c>
      <c r="E11841" t="s">
        <v>2734</v>
      </c>
      <c r="F11841">
        <v>9</v>
      </c>
      <c r="G11841">
        <v>230</v>
      </c>
      <c r="H11841" t="str">
        <f>VLOOKUP(G11841,[1]OPERADORES!$A:$B,2,0)</f>
        <v>SÔNIA</v>
      </c>
      <c r="I11841" t="s">
        <v>21</v>
      </c>
      <c r="J11841" t="s">
        <v>66</v>
      </c>
      <c r="K11841" t="s">
        <v>2330</v>
      </c>
      <c r="L11841">
        <v>22173</v>
      </c>
      <c r="M11841" t="s">
        <v>194</v>
      </c>
      <c r="O11841" t="s">
        <v>11</v>
      </c>
      <c r="P11841">
        <v>5102</v>
      </c>
      <c r="Q11841">
        <v>11</v>
      </c>
      <c r="R11841">
        <v>4.58</v>
      </c>
      <c r="S11841">
        <v>50.38</v>
      </c>
      <c r="T11841">
        <v>38.28</v>
      </c>
      <c r="U11841">
        <v>24.02</v>
      </c>
      <c r="V11841" t="str">
        <f>VLOOKUP(L11841,'[2]tabela de preços'!$A:$D,4,0)</f>
        <v>3M</v>
      </c>
      <c r="W11841" t="str">
        <f>VLOOKUP(L11841,'[2]tabela de preços'!$A:$F,6,0)</f>
        <v>FITA AUTOMOTIVA</v>
      </c>
      <c r="X11841" t="str">
        <f>VLOOKUP(L11841,'[2]tabela de preços'!$A:$G,7,0)</f>
        <v>AUTOMOTIVO</v>
      </c>
    </row>
    <row r="11842" spans="1:24" x14ac:dyDescent="0.3">
      <c r="A11842" t="s">
        <v>2327</v>
      </c>
      <c r="C11842" t="s">
        <v>2733</v>
      </c>
      <c r="D11842" s="1">
        <v>46057</v>
      </c>
      <c r="E11842" t="s">
        <v>2734</v>
      </c>
      <c r="F11842">
        <v>9</v>
      </c>
      <c r="G11842">
        <v>230</v>
      </c>
      <c r="H11842" t="str">
        <f>VLOOKUP(G11842,[1]OPERADORES!$A:$B,2,0)</f>
        <v>SÔNIA</v>
      </c>
      <c r="I11842" t="s">
        <v>21</v>
      </c>
      <c r="J11842" t="s">
        <v>66</v>
      </c>
      <c r="K11842" t="s">
        <v>2330</v>
      </c>
      <c r="L11842">
        <v>20375</v>
      </c>
      <c r="M11842" t="s">
        <v>148</v>
      </c>
      <c r="O11842" t="s">
        <v>11</v>
      </c>
      <c r="P11842">
        <v>5403</v>
      </c>
      <c r="Q11842">
        <v>5</v>
      </c>
      <c r="R11842">
        <v>35.69</v>
      </c>
      <c r="S11842">
        <v>178.45</v>
      </c>
      <c r="T11842">
        <v>127.25</v>
      </c>
      <c r="U11842">
        <v>28.69</v>
      </c>
      <c r="V11842" t="str">
        <f>VLOOKUP(L11842,'[2]tabela de preços'!$A:$D,4,0)</f>
        <v>SHERWIN WILLIAMS</v>
      </c>
      <c r="W11842" t="str">
        <f>VLOOKUP(L11842,'[2]tabela de preços'!$A:$F,6,0)</f>
        <v>TINTAS POLIÉSTER</v>
      </c>
      <c r="X11842" t="str">
        <f>VLOOKUP(L11842,'[2]tabela de preços'!$A:$G,7,0)</f>
        <v>AUTOMOTIVO</v>
      </c>
    </row>
    <row r="11843" spans="1:24" x14ac:dyDescent="0.3">
      <c r="A11843" t="s">
        <v>2327</v>
      </c>
      <c r="C11843" t="s">
        <v>2733</v>
      </c>
      <c r="D11843" s="1">
        <v>46057</v>
      </c>
      <c r="E11843" t="s">
        <v>2734</v>
      </c>
      <c r="F11843">
        <v>9</v>
      </c>
      <c r="G11843">
        <v>230</v>
      </c>
      <c r="H11843" t="str">
        <f>VLOOKUP(G11843,[1]OPERADORES!$A:$B,2,0)</f>
        <v>SÔNIA</v>
      </c>
      <c r="I11843" t="s">
        <v>21</v>
      </c>
      <c r="J11843" t="s">
        <v>66</v>
      </c>
      <c r="K11843" t="s">
        <v>2330</v>
      </c>
      <c r="L11843">
        <v>22180</v>
      </c>
      <c r="M11843" t="s">
        <v>404</v>
      </c>
      <c r="O11843" t="s">
        <v>11</v>
      </c>
      <c r="P11843">
        <v>5102</v>
      </c>
      <c r="Q11843">
        <v>1</v>
      </c>
      <c r="R11843">
        <v>19.29</v>
      </c>
      <c r="S11843">
        <v>19.29</v>
      </c>
      <c r="T11843">
        <v>14.64</v>
      </c>
      <c r="U11843">
        <v>24.11</v>
      </c>
      <c r="V11843" t="str">
        <f>VLOOKUP(L11843,'[2]tabela de preços'!$A:$D,4,0)</f>
        <v>MADRUGA</v>
      </c>
      <c r="W11843" t="str">
        <f>VLOOKUP(L11843,'[2]tabela de preços'!$A:$F,6,0)</f>
        <v>PAPEL DE MASCARAMENTO</v>
      </c>
      <c r="X11843" t="str">
        <f>VLOOKUP(L11843,'[2]tabela de preços'!$A:$G,7,0)</f>
        <v>AUTOMOTIVO</v>
      </c>
    </row>
    <row r="11844" spans="1:24" x14ac:dyDescent="0.3">
      <c r="A11844" t="s">
        <v>2327</v>
      </c>
      <c r="C11844" t="s">
        <v>2733</v>
      </c>
      <c r="D11844" s="1">
        <v>46057</v>
      </c>
      <c r="E11844" t="s">
        <v>2734</v>
      </c>
      <c r="F11844">
        <v>9</v>
      </c>
      <c r="G11844">
        <v>230</v>
      </c>
      <c r="H11844" t="str">
        <f>VLOOKUP(G11844,[1]OPERADORES!$A:$B,2,0)</f>
        <v>SÔNIA</v>
      </c>
      <c r="I11844" t="s">
        <v>21</v>
      </c>
      <c r="J11844" t="s">
        <v>66</v>
      </c>
      <c r="K11844" t="s">
        <v>2330</v>
      </c>
      <c r="L11844">
        <v>10394</v>
      </c>
      <c r="M11844" t="s">
        <v>2736</v>
      </c>
      <c r="O11844" t="s">
        <v>11</v>
      </c>
      <c r="P11844">
        <v>5102</v>
      </c>
      <c r="Q11844">
        <v>5</v>
      </c>
      <c r="R11844">
        <v>12.93</v>
      </c>
      <c r="S11844">
        <v>64.650000000000006</v>
      </c>
      <c r="T11844">
        <v>49.05</v>
      </c>
      <c r="U11844">
        <v>24.13</v>
      </c>
      <c r="V11844" t="str">
        <f>VLOOKUP(L11844,'[2]tabela de preços'!$A:$D,4,0)</f>
        <v>MAXI RUBBER</v>
      </c>
      <c r="W11844" t="str">
        <f>VLOOKUP(L11844,'[2]tabela de preços'!$A:$F,6,0)</f>
        <v xml:space="preserve">COLA  PLÁSTICA </v>
      </c>
      <c r="X11844" t="str">
        <f>VLOOKUP(L11844,'[2]tabela de preços'!$A:$G,7,0)</f>
        <v>AUTOMOTIVO</v>
      </c>
    </row>
    <row r="11845" spans="1:24" x14ac:dyDescent="0.3">
      <c r="A11845" t="s">
        <v>2327</v>
      </c>
      <c r="C11845" t="s">
        <v>2737</v>
      </c>
      <c r="D11845" s="1">
        <v>46057</v>
      </c>
      <c r="E11845" t="s">
        <v>2738</v>
      </c>
      <c r="F11845">
        <v>9</v>
      </c>
      <c r="G11845">
        <v>230</v>
      </c>
      <c r="H11845" t="str">
        <f>VLOOKUP(G11845,[1]OPERADORES!$A:$B,2,0)</f>
        <v>SÔNIA</v>
      </c>
      <c r="I11845" t="s">
        <v>21</v>
      </c>
      <c r="J11845" t="s">
        <v>66</v>
      </c>
      <c r="K11845" t="s">
        <v>2330</v>
      </c>
      <c r="L11845">
        <v>21643</v>
      </c>
      <c r="M11845" t="s">
        <v>2735</v>
      </c>
      <c r="O11845" t="s">
        <v>11</v>
      </c>
      <c r="P11845">
        <v>5102</v>
      </c>
      <c r="Q11845">
        <v>1</v>
      </c>
      <c r="R11845">
        <v>34.520000000000003</v>
      </c>
      <c r="S11845">
        <v>34.520000000000003</v>
      </c>
      <c r="T11845">
        <v>22.27</v>
      </c>
      <c r="U11845">
        <v>35.49</v>
      </c>
      <c r="V11845" t="str">
        <f>VLOOKUP(L11845,'[2]tabela de preços'!$A:$D,4,0)</f>
        <v>MAXI RUBBER</v>
      </c>
      <c r="W11845" t="str">
        <f>VLOOKUP(L11845,'[2]tabela de preços'!$A:$F,6,0)</f>
        <v>COLA INST./ ADESIVOS COLANTES</v>
      </c>
      <c r="X11845" t="str">
        <f>VLOOKUP(L11845,'[2]tabela de preços'!$A:$G,7,0)</f>
        <v>AUTOMOTIVO</v>
      </c>
    </row>
    <row r="11846" spans="1:24" x14ac:dyDescent="0.3">
      <c r="A11846" t="s">
        <v>2327</v>
      </c>
      <c r="C11846" t="s">
        <v>4348</v>
      </c>
      <c r="D11846" s="1">
        <v>46090</v>
      </c>
      <c r="E11846" t="s">
        <v>4349</v>
      </c>
      <c r="F11846">
        <v>9</v>
      </c>
      <c r="G11846">
        <v>230</v>
      </c>
      <c r="H11846" t="str">
        <f>VLOOKUP(G11846,[1]OPERADORES!$A:$B,2,0)</f>
        <v>SÔNIA</v>
      </c>
      <c r="I11846" t="s">
        <v>21</v>
      </c>
      <c r="J11846" t="s">
        <v>66</v>
      </c>
      <c r="K11846" t="s">
        <v>2330</v>
      </c>
      <c r="L11846">
        <v>23414</v>
      </c>
      <c r="M11846" t="s">
        <v>4350</v>
      </c>
      <c r="O11846" t="s">
        <v>11</v>
      </c>
      <c r="P11846">
        <v>5102</v>
      </c>
      <c r="Q11846">
        <v>1</v>
      </c>
      <c r="R11846">
        <v>23.09</v>
      </c>
      <c r="S11846">
        <v>23.09</v>
      </c>
      <c r="T11846">
        <v>17.53</v>
      </c>
      <c r="U11846">
        <v>24.08</v>
      </c>
      <c r="V11846" t="str">
        <f>VLOOKUP(L11846,'[2]tabela de preços'!$A:$D,4,0)</f>
        <v>VONIXX</v>
      </c>
      <c r="W11846" t="str">
        <f>VLOOKUP(L11846,'[2]tabela de preços'!$A:$F,6,0)</f>
        <v>LINHA DE HIGENIZAÇÃO E ESTÉTICA  AUTOMOTIVA</v>
      </c>
      <c r="X11846" t="str">
        <f>VLOOKUP(L11846,'[2]tabela de preços'!$A:$G,7,0)</f>
        <v>AUTOMOTIVO</v>
      </c>
    </row>
    <row r="11847" spans="1:24" x14ac:dyDescent="0.3">
      <c r="A11847" t="s">
        <v>2327</v>
      </c>
      <c r="C11847" t="s">
        <v>4348</v>
      </c>
      <c r="D11847" s="1">
        <v>46090</v>
      </c>
      <c r="E11847" t="s">
        <v>4349</v>
      </c>
      <c r="F11847">
        <v>9</v>
      </c>
      <c r="G11847">
        <v>230</v>
      </c>
      <c r="H11847" t="str">
        <f>VLOOKUP(G11847,[1]OPERADORES!$A:$B,2,0)</f>
        <v>SÔNIA</v>
      </c>
      <c r="I11847" t="s">
        <v>21</v>
      </c>
      <c r="J11847" t="s">
        <v>66</v>
      </c>
      <c r="K11847" t="s">
        <v>2330</v>
      </c>
      <c r="L11847">
        <v>23364</v>
      </c>
      <c r="M11847" t="s">
        <v>3548</v>
      </c>
      <c r="O11847" t="s">
        <v>11</v>
      </c>
      <c r="P11847">
        <v>5102</v>
      </c>
      <c r="Q11847">
        <v>2</v>
      </c>
      <c r="R11847">
        <v>6.19</v>
      </c>
      <c r="S11847">
        <v>12.38</v>
      </c>
      <c r="T11847">
        <v>9.82</v>
      </c>
      <c r="U11847">
        <v>20.68</v>
      </c>
      <c r="V11847" t="str">
        <f>VLOOKUP(L11847,'[2]tabela de preços'!$A:$D,4,0)</f>
        <v>AUTO AMERICA</v>
      </c>
      <c r="W11847" t="str">
        <f>VLOOKUP(L11847,'[2]tabela de preços'!$A:$F,6,0)</f>
        <v>FLANELAS / PANOS</v>
      </c>
      <c r="X11847" t="str">
        <f>VLOOKUP(L11847,'[2]tabela de preços'!$A:$G,7,0)</f>
        <v>AUTOMOTIVO</v>
      </c>
    </row>
    <row r="11848" spans="1:24" x14ac:dyDescent="0.3">
      <c r="A11848" t="s">
        <v>2327</v>
      </c>
      <c r="C11848" t="s">
        <v>4939</v>
      </c>
      <c r="D11848" s="1">
        <v>46101</v>
      </c>
      <c r="E11848" t="s">
        <v>4940</v>
      </c>
      <c r="F11848">
        <v>9</v>
      </c>
      <c r="G11848">
        <v>231</v>
      </c>
      <c r="H11848" t="str">
        <f>VLOOKUP(G11848,[1]OPERADORES!$A:$B,2,0)</f>
        <v>EDIJANE</v>
      </c>
      <c r="I11848" t="s">
        <v>21</v>
      </c>
      <c r="J11848" t="s">
        <v>66</v>
      </c>
      <c r="K11848" t="s">
        <v>2330</v>
      </c>
      <c r="L11848">
        <v>20814</v>
      </c>
      <c r="M11848" t="s">
        <v>445</v>
      </c>
      <c r="O11848" t="s">
        <v>11</v>
      </c>
      <c r="P11848">
        <v>5102</v>
      </c>
      <c r="Q11848">
        <v>1</v>
      </c>
      <c r="R11848">
        <v>7.81</v>
      </c>
      <c r="S11848">
        <v>7.81</v>
      </c>
      <c r="T11848">
        <v>5.93</v>
      </c>
      <c r="U11848">
        <v>24.07</v>
      </c>
      <c r="V11848" t="str">
        <f>VLOOKUP(L11848,'[2]tabela de preços'!$A:$D,4,0)</f>
        <v>AUTO AMERICA</v>
      </c>
      <c r="W11848" t="str">
        <f>VLOOKUP(L11848,'[2]tabela de preços'!$A:$F,6,0)</f>
        <v>APLICADORES / ADAPTADORES / ENGATES / SUPORTES</v>
      </c>
      <c r="X11848" t="str">
        <f>VLOOKUP(L11848,'[2]tabela de preços'!$A:$G,7,0)</f>
        <v>AUTOMOTIVO</v>
      </c>
    </row>
    <row r="11849" spans="1:24" x14ac:dyDescent="0.3">
      <c r="A11849" t="s">
        <v>2327</v>
      </c>
      <c r="C11849" t="s">
        <v>4939</v>
      </c>
      <c r="D11849" s="1">
        <v>46101</v>
      </c>
      <c r="E11849" t="s">
        <v>4940</v>
      </c>
      <c r="F11849">
        <v>9</v>
      </c>
      <c r="G11849">
        <v>231</v>
      </c>
      <c r="H11849" t="str">
        <f>VLOOKUP(G11849,[1]OPERADORES!$A:$B,2,0)</f>
        <v>EDIJANE</v>
      </c>
      <c r="I11849" t="s">
        <v>21</v>
      </c>
      <c r="J11849" t="s">
        <v>66</v>
      </c>
      <c r="K11849" t="s">
        <v>2330</v>
      </c>
      <c r="L11849">
        <v>87184</v>
      </c>
      <c r="M11849" t="s">
        <v>3799</v>
      </c>
      <c r="O11849" t="s">
        <v>11</v>
      </c>
      <c r="P11849">
        <v>5102</v>
      </c>
      <c r="Q11849">
        <v>3</v>
      </c>
      <c r="R11849">
        <v>6.37</v>
      </c>
      <c r="S11849">
        <v>19.11</v>
      </c>
      <c r="T11849">
        <v>14.49</v>
      </c>
      <c r="U11849">
        <v>24.18</v>
      </c>
      <c r="V11849" t="str">
        <f>VLOOKUP(L11849,'[2]tabela de preços'!$A:$D,4,0)</f>
        <v>KERS</v>
      </c>
      <c r="W11849" t="str">
        <f>VLOOKUP(L11849,'[2]tabela de preços'!$A:$F,6,0)</f>
        <v>FLANELAS / PANOS</v>
      </c>
      <c r="X11849" t="str">
        <f>VLOOKUP(L11849,'[2]tabela de preços'!$A:$G,7,0)</f>
        <v>AUTOMOTIVO</v>
      </c>
    </row>
    <row r="11850" spans="1:24" x14ac:dyDescent="0.3">
      <c r="A11850" t="s">
        <v>2333</v>
      </c>
      <c r="B11850" t="s">
        <v>2334</v>
      </c>
      <c r="C11850" t="s">
        <v>2335</v>
      </c>
      <c r="D11850" s="1">
        <v>46024</v>
      </c>
      <c r="E11850" t="s">
        <v>2336</v>
      </c>
      <c r="F11850">
        <v>9</v>
      </c>
      <c r="G11850">
        <v>174</v>
      </c>
      <c r="H11850" t="str">
        <f>VLOOKUP(G11850,[1]OPERADORES!$A:$B,2,0)</f>
        <v>MIRIÃ LOBATO RODRIGUES</v>
      </c>
      <c r="I11850" t="s">
        <v>126</v>
      </c>
      <c r="J11850" t="s">
        <v>2337</v>
      </c>
      <c r="K11850" t="s">
        <v>2338</v>
      </c>
      <c r="L11850">
        <v>84030</v>
      </c>
      <c r="M11850" t="s">
        <v>900</v>
      </c>
      <c r="O11850" t="s">
        <v>11</v>
      </c>
      <c r="P11850">
        <v>6102</v>
      </c>
      <c r="Q11850">
        <v>6</v>
      </c>
      <c r="R11850">
        <v>55.81</v>
      </c>
      <c r="S11850">
        <v>334.86</v>
      </c>
      <c r="T11850">
        <v>254.16</v>
      </c>
      <c r="U11850">
        <v>24.1</v>
      </c>
      <c r="V11850" t="str">
        <f>VLOOKUP(L11850,'[2]tabela de preços'!$A:$D,4,0)</f>
        <v>BRASILUX</v>
      </c>
      <c r="W11850" t="str">
        <f>VLOOKUP(L11850,'[2]tabela de preços'!$A:$F,6,0)</f>
        <v>AGUARRAS</v>
      </c>
      <c r="X11850" t="str">
        <f>VLOOKUP(L11850,'[2]tabela de preços'!$A:$G,7,0)</f>
        <v>IMOBILIÁRIO</v>
      </c>
    </row>
    <row r="11851" spans="1:24" x14ac:dyDescent="0.3">
      <c r="A11851" t="s">
        <v>2333</v>
      </c>
      <c r="B11851" t="s">
        <v>2334</v>
      </c>
      <c r="C11851" t="s">
        <v>2335</v>
      </c>
      <c r="D11851" s="1">
        <v>46024</v>
      </c>
      <c r="E11851" t="s">
        <v>2336</v>
      </c>
      <c r="F11851">
        <v>9</v>
      </c>
      <c r="G11851">
        <v>174</v>
      </c>
      <c r="H11851" t="str">
        <f>VLOOKUP(G11851,[1]OPERADORES!$A:$B,2,0)</f>
        <v>MIRIÃ LOBATO RODRIGUES</v>
      </c>
      <c r="I11851" t="s">
        <v>126</v>
      </c>
      <c r="J11851" t="s">
        <v>2337</v>
      </c>
      <c r="K11851" t="s">
        <v>2338</v>
      </c>
      <c r="L11851">
        <v>84029</v>
      </c>
      <c r="M11851" t="s">
        <v>29</v>
      </c>
      <c r="O11851" t="s">
        <v>11</v>
      </c>
      <c r="P11851">
        <v>6102</v>
      </c>
      <c r="Q11851">
        <v>12</v>
      </c>
      <c r="R11851">
        <v>11.45</v>
      </c>
      <c r="S11851">
        <v>137.4</v>
      </c>
      <c r="T11851">
        <v>104.28</v>
      </c>
      <c r="U11851">
        <v>24.1</v>
      </c>
      <c r="V11851" t="str">
        <f>VLOOKUP(L11851,'[2]tabela de preços'!$A:$D,4,0)</f>
        <v>BRASILUX</v>
      </c>
      <c r="W11851" t="str">
        <f>VLOOKUP(L11851,'[2]tabela de preços'!$A:$F,6,0)</f>
        <v>AGUARRAS</v>
      </c>
      <c r="X11851" t="str">
        <f>VLOOKUP(L11851,'[2]tabela de preços'!$A:$G,7,0)</f>
        <v>IMOBILIÁRIO</v>
      </c>
    </row>
    <row r="11852" spans="1:24" x14ac:dyDescent="0.3">
      <c r="A11852" t="s">
        <v>2333</v>
      </c>
      <c r="B11852" t="s">
        <v>2334</v>
      </c>
      <c r="C11852" t="s">
        <v>2335</v>
      </c>
      <c r="D11852" s="1">
        <v>46024</v>
      </c>
      <c r="E11852" t="s">
        <v>2336</v>
      </c>
      <c r="F11852">
        <v>9</v>
      </c>
      <c r="G11852">
        <v>174</v>
      </c>
      <c r="H11852" t="str">
        <f>VLOOKUP(G11852,[1]OPERADORES!$A:$B,2,0)</f>
        <v>MIRIÃ LOBATO RODRIGUES</v>
      </c>
      <c r="I11852" t="s">
        <v>126</v>
      </c>
      <c r="J11852" t="s">
        <v>2337</v>
      </c>
      <c r="K11852" t="s">
        <v>2338</v>
      </c>
      <c r="L11852">
        <v>84020</v>
      </c>
      <c r="M11852" t="s">
        <v>518</v>
      </c>
      <c r="O11852" t="s">
        <v>11</v>
      </c>
      <c r="P11852">
        <v>6102</v>
      </c>
      <c r="Q11852">
        <v>50</v>
      </c>
      <c r="R11852">
        <v>0.82</v>
      </c>
      <c r="S11852">
        <v>41</v>
      </c>
      <c r="T11852">
        <v>34.5</v>
      </c>
      <c r="U11852">
        <v>15.85</v>
      </c>
      <c r="V11852" t="str">
        <f>VLOOKUP(L11852,'[2]tabela de preços'!$A:$D,4,0)</f>
        <v>3M</v>
      </c>
      <c r="W11852" t="str">
        <f>VLOOKUP(L11852,'[2]tabela de preços'!$A:$F,6,0)</f>
        <v>LIXA MASSA  /MADEIRA / PAREDE</v>
      </c>
      <c r="X11852" t="str">
        <f>VLOOKUP(L11852,'[2]tabela de preços'!$A:$G,7,0)</f>
        <v>IMOBILIÁRIO</v>
      </c>
    </row>
    <row r="11853" spans="1:24" x14ac:dyDescent="0.3">
      <c r="A11853" t="s">
        <v>2333</v>
      </c>
      <c r="B11853" t="s">
        <v>2334</v>
      </c>
      <c r="C11853" t="s">
        <v>2335</v>
      </c>
      <c r="D11853" s="1">
        <v>46024</v>
      </c>
      <c r="E11853" t="s">
        <v>2336</v>
      </c>
      <c r="F11853">
        <v>9</v>
      </c>
      <c r="G11853">
        <v>174</v>
      </c>
      <c r="H11853" t="str">
        <f>VLOOKUP(G11853,[1]OPERADORES!$A:$B,2,0)</f>
        <v>MIRIÃ LOBATO RODRIGUES</v>
      </c>
      <c r="I11853" t="s">
        <v>126</v>
      </c>
      <c r="J11853" t="s">
        <v>2337</v>
      </c>
      <c r="K11853" t="s">
        <v>2338</v>
      </c>
      <c r="L11853">
        <v>84016</v>
      </c>
      <c r="M11853" t="s">
        <v>862</v>
      </c>
      <c r="O11853" t="s">
        <v>11</v>
      </c>
      <c r="P11853">
        <v>6102</v>
      </c>
      <c r="Q11853">
        <v>50</v>
      </c>
      <c r="R11853">
        <v>0.52</v>
      </c>
      <c r="S11853">
        <v>26</v>
      </c>
      <c r="T11853">
        <v>23</v>
      </c>
      <c r="U11853">
        <v>11.54</v>
      </c>
      <c r="V11853" t="str">
        <f>VLOOKUP(L11853,'[2]tabela de preços'!$A:$D,4,0)</f>
        <v>3M</v>
      </c>
      <c r="W11853" t="str">
        <f>VLOOKUP(L11853,'[2]tabela de preços'!$A:$F,6,0)</f>
        <v>LIXA MASSA  /MADEIRA / PAREDE</v>
      </c>
      <c r="X11853" t="str">
        <f>VLOOKUP(L11853,'[2]tabela de preços'!$A:$G,7,0)</f>
        <v>IMOBILIÁRIO</v>
      </c>
    </row>
    <row r="11854" spans="1:24" x14ac:dyDescent="0.3">
      <c r="A11854" t="s">
        <v>2333</v>
      </c>
      <c r="B11854" t="s">
        <v>2334</v>
      </c>
      <c r="C11854" t="s">
        <v>2335</v>
      </c>
      <c r="D11854" s="1">
        <v>46024</v>
      </c>
      <c r="E11854" t="s">
        <v>2336</v>
      </c>
      <c r="F11854">
        <v>9</v>
      </c>
      <c r="G11854">
        <v>174</v>
      </c>
      <c r="H11854" t="str">
        <f>VLOOKUP(G11854,[1]OPERADORES!$A:$B,2,0)</f>
        <v>MIRIÃ LOBATO RODRIGUES</v>
      </c>
      <c r="I11854" t="s">
        <v>126</v>
      </c>
      <c r="J11854" t="s">
        <v>2337</v>
      </c>
      <c r="K11854" t="s">
        <v>2338</v>
      </c>
      <c r="L11854">
        <v>84017</v>
      </c>
      <c r="M11854" t="s">
        <v>519</v>
      </c>
      <c r="O11854" t="s">
        <v>11</v>
      </c>
      <c r="P11854">
        <v>6102</v>
      </c>
      <c r="Q11854">
        <v>100</v>
      </c>
      <c r="R11854">
        <v>0.52</v>
      </c>
      <c r="S11854">
        <v>52</v>
      </c>
      <c r="T11854">
        <v>46</v>
      </c>
      <c r="U11854">
        <v>11.54</v>
      </c>
      <c r="V11854" t="str">
        <f>VLOOKUP(L11854,'[2]tabela de preços'!$A:$D,4,0)</f>
        <v>3M</v>
      </c>
      <c r="W11854" t="str">
        <f>VLOOKUP(L11854,'[2]tabela de preços'!$A:$F,6,0)</f>
        <v>LIXA MASSA  /MADEIRA / PAREDE</v>
      </c>
      <c r="X11854" t="str">
        <f>VLOOKUP(L11854,'[2]tabela de preços'!$A:$G,7,0)</f>
        <v>IMOBILIÁRIO</v>
      </c>
    </row>
    <row r="11855" spans="1:24" x14ac:dyDescent="0.3">
      <c r="A11855" t="s">
        <v>2333</v>
      </c>
      <c r="B11855" t="s">
        <v>2334</v>
      </c>
      <c r="C11855" t="s">
        <v>2335</v>
      </c>
      <c r="D11855" s="1">
        <v>46024</v>
      </c>
      <c r="E11855" t="s">
        <v>2336</v>
      </c>
      <c r="F11855">
        <v>9</v>
      </c>
      <c r="G11855">
        <v>174</v>
      </c>
      <c r="H11855" t="str">
        <f>VLOOKUP(G11855,[1]OPERADORES!$A:$B,2,0)</f>
        <v>MIRIÃ LOBATO RODRIGUES</v>
      </c>
      <c r="I11855" t="s">
        <v>126</v>
      </c>
      <c r="J11855" t="s">
        <v>2337</v>
      </c>
      <c r="K11855" t="s">
        <v>2338</v>
      </c>
      <c r="L11855">
        <v>84018</v>
      </c>
      <c r="M11855" t="s">
        <v>818</v>
      </c>
      <c r="O11855" t="s">
        <v>11</v>
      </c>
      <c r="P11855">
        <v>6102</v>
      </c>
      <c r="Q11855">
        <v>50</v>
      </c>
      <c r="R11855">
        <v>0.52</v>
      </c>
      <c r="S11855">
        <v>26</v>
      </c>
      <c r="T11855">
        <v>23</v>
      </c>
      <c r="U11855">
        <v>11.54</v>
      </c>
      <c r="V11855" t="str">
        <f>VLOOKUP(L11855,'[2]tabela de preços'!$A:$D,4,0)</f>
        <v>3M</v>
      </c>
      <c r="W11855" t="str">
        <f>VLOOKUP(L11855,'[2]tabela de preços'!$A:$F,6,0)</f>
        <v>LIXA MASSA  /MADEIRA / PAREDE</v>
      </c>
      <c r="X11855" t="str">
        <f>VLOOKUP(L11855,'[2]tabela de preços'!$A:$G,7,0)</f>
        <v>IMOBILIÁRIO</v>
      </c>
    </row>
    <row r="11856" spans="1:24" x14ac:dyDescent="0.3">
      <c r="A11856" t="s">
        <v>2333</v>
      </c>
      <c r="B11856" t="s">
        <v>2334</v>
      </c>
      <c r="C11856" t="s">
        <v>2335</v>
      </c>
      <c r="D11856" s="1">
        <v>46024</v>
      </c>
      <c r="E11856" t="s">
        <v>2336</v>
      </c>
      <c r="F11856">
        <v>9</v>
      </c>
      <c r="G11856">
        <v>174</v>
      </c>
      <c r="H11856" t="str">
        <f>VLOOKUP(G11856,[1]OPERADORES!$A:$B,2,0)</f>
        <v>MIRIÃ LOBATO RODRIGUES</v>
      </c>
      <c r="I11856" t="s">
        <v>126</v>
      </c>
      <c r="J11856" t="s">
        <v>2337</v>
      </c>
      <c r="K11856" t="s">
        <v>2338</v>
      </c>
      <c r="L11856">
        <v>10240</v>
      </c>
      <c r="M11856" t="s">
        <v>81</v>
      </c>
      <c r="O11856" t="s">
        <v>11</v>
      </c>
      <c r="P11856">
        <v>6102</v>
      </c>
      <c r="Q11856">
        <v>100</v>
      </c>
      <c r="R11856">
        <v>2.79</v>
      </c>
      <c r="S11856">
        <v>279</v>
      </c>
      <c r="T11856">
        <v>228</v>
      </c>
      <c r="U11856">
        <v>18.28</v>
      </c>
      <c r="V11856" t="str">
        <f>VLOOKUP(L11856,'[2]tabela de preços'!$A:$D,4,0)</f>
        <v>NORTON</v>
      </c>
      <c r="W11856" t="str">
        <f>VLOOKUP(L11856,'[2]tabela de preços'!$A:$F,6,0)</f>
        <v xml:space="preserve">DISCOS / LIXAS / ABRASIVOS </v>
      </c>
      <c r="X11856" t="str">
        <f>VLOOKUP(L11856,'[2]tabela de preços'!$A:$G,7,0)</f>
        <v>AUTOMOTIVO</v>
      </c>
    </row>
    <row r="11857" spans="1:24" x14ac:dyDescent="0.3">
      <c r="A11857" t="s">
        <v>2333</v>
      </c>
      <c r="B11857" t="s">
        <v>2334</v>
      </c>
      <c r="C11857" t="s">
        <v>2335</v>
      </c>
      <c r="D11857" s="1">
        <v>46024</v>
      </c>
      <c r="E11857" t="s">
        <v>2336</v>
      </c>
      <c r="F11857">
        <v>9</v>
      </c>
      <c r="G11857">
        <v>174</v>
      </c>
      <c r="H11857" t="str">
        <f>VLOOKUP(G11857,[1]OPERADORES!$A:$B,2,0)</f>
        <v>MIRIÃ LOBATO RODRIGUES</v>
      </c>
      <c r="I11857" t="s">
        <v>126</v>
      </c>
      <c r="J11857" t="s">
        <v>2337</v>
      </c>
      <c r="K11857" t="s">
        <v>2338</v>
      </c>
      <c r="L11857">
        <v>84702</v>
      </c>
      <c r="M11857" t="s">
        <v>2339</v>
      </c>
      <c r="O11857" t="s">
        <v>11</v>
      </c>
      <c r="P11857">
        <v>6102</v>
      </c>
      <c r="Q11857">
        <v>12</v>
      </c>
      <c r="R11857">
        <v>36.01</v>
      </c>
      <c r="S11857">
        <v>432.12</v>
      </c>
      <c r="T11857">
        <v>327.96</v>
      </c>
      <c r="U11857">
        <v>24.1</v>
      </c>
      <c r="V11857" t="str">
        <f>VLOOKUP(L11857,'[2]tabela de preços'!$A:$D,4,0)</f>
        <v>ATLAS</v>
      </c>
      <c r="W11857" t="str">
        <f>VLOOKUP(L11857,'[2]tabela de preços'!$A:$F,6,0)</f>
        <v>ROLOS / TRINCHAS / PINCÉIS / ESPÁTULAS</v>
      </c>
      <c r="X11857" t="str">
        <f>VLOOKUP(L11857,'[2]tabela de preços'!$A:$G,7,0)</f>
        <v>IMOBILIÁRIO</v>
      </c>
    </row>
    <row r="11858" spans="1:24" x14ac:dyDescent="0.3">
      <c r="A11858" t="s">
        <v>2333</v>
      </c>
      <c r="B11858" t="s">
        <v>2334</v>
      </c>
      <c r="C11858" t="s">
        <v>2335</v>
      </c>
      <c r="D11858" s="1">
        <v>46024</v>
      </c>
      <c r="E11858" t="s">
        <v>2336</v>
      </c>
      <c r="F11858">
        <v>9</v>
      </c>
      <c r="G11858">
        <v>174</v>
      </c>
      <c r="H11858" t="str">
        <f>VLOOKUP(G11858,[1]OPERADORES!$A:$B,2,0)</f>
        <v>MIRIÃ LOBATO RODRIGUES</v>
      </c>
      <c r="I11858" t="s">
        <v>126</v>
      </c>
      <c r="J11858" t="s">
        <v>2337</v>
      </c>
      <c r="K11858" t="s">
        <v>2338</v>
      </c>
      <c r="L11858">
        <v>10298</v>
      </c>
      <c r="M11858" t="s">
        <v>85</v>
      </c>
      <c r="O11858" t="s">
        <v>11</v>
      </c>
      <c r="P11858">
        <v>6102</v>
      </c>
      <c r="Q11858">
        <v>12</v>
      </c>
      <c r="R11858">
        <v>56.8</v>
      </c>
      <c r="S11858">
        <v>681.6</v>
      </c>
      <c r="T11858">
        <v>568.55999999999995</v>
      </c>
      <c r="U11858">
        <v>16.579999999999998</v>
      </c>
      <c r="V11858" t="str">
        <f>VLOOKUP(L11858,'[2]tabela de preços'!$A:$D,4,0)</f>
        <v>ANJO</v>
      </c>
      <c r="W11858" t="str">
        <f>VLOOKUP(L11858,'[2]tabela de preços'!$A:$F,6,0)</f>
        <v>THINNER DE LIMPEZA</v>
      </c>
      <c r="X11858" t="str">
        <f>VLOOKUP(L11858,'[2]tabela de preços'!$A:$G,7,0)</f>
        <v>THINNER</v>
      </c>
    </row>
    <row r="11859" spans="1:24" x14ac:dyDescent="0.3">
      <c r="A11859" t="s">
        <v>2333</v>
      </c>
      <c r="B11859" t="s">
        <v>2334</v>
      </c>
      <c r="C11859" t="s">
        <v>2335</v>
      </c>
      <c r="D11859" s="1">
        <v>46024</v>
      </c>
      <c r="E11859" t="s">
        <v>2336</v>
      </c>
      <c r="F11859">
        <v>9</v>
      </c>
      <c r="G11859">
        <v>174</v>
      </c>
      <c r="H11859" t="str">
        <f>VLOOKUP(G11859,[1]OPERADORES!$A:$B,2,0)</f>
        <v>MIRIÃ LOBATO RODRIGUES</v>
      </c>
      <c r="I11859" t="s">
        <v>126</v>
      </c>
      <c r="J11859" t="s">
        <v>2337</v>
      </c>
      <c r="K11859" t="s">
        <v>2338</v>
      </c>
      <c r="L11859">
        <v>10297</v>
      </c>
      <c r="M11859" t="s">
        <v>41</v>
      </c>
      <c r="O11859" t="s">
        <v>11</v>
      </c>
      <c r="P11859">
        <v>6102</v>
      </c>
      <c r="Q11859">
        <v>24</v>
      </c>
      <c r="R11859">
        <v>10.95</v>
      </c>
      <c r="S11859">
        <v>262.8</v>
      </c>
      <c r="T11859">
        <v>220.08</v>
      </c>
      <c r="U11859">
        <v>16.260000000000002</v>
      </c>
      <c r="V11859" t="str">
        <f>VLOOKUP(L11859,'[2]tabela de preços'!$A:$D,4,0)</f>
        <v>ANJO</v>
      </c>
      <c r="W11859" t="str">
        <f>VLOOKUP(L11859,'[2]tabela de preços'!$A:$F,6,0)</f>
        <v>THINNER DE LIMPEZA</v>
      </c>
      <c r="X11859" t="str">
        <f>VLOOKUP(L11859,'[2]tabela de preços'!$A:$G,7,0)</f>
        <v>THINNER</v>
      </c>
    </row>
    <row r="11860" spans="1:24" x14ac:dyDescent="0.3">
      <c r="A11860" t="s">
        <v>2333</v>
      </c>
      <c r="B11860" t="s">
        <v>2334</v>
      </c>
      <c r="C11860" t="s">
        <v>2340</v>
      </c>
      <c r="D11860" s="1">
        <v>46031</v>
      </c>
      <c r="E11860" t="s">
        <v>2341</v>
      </c>
      <c r="F11860">
        <v>9</v>
      </c>
      <c r="G11860">
        <v>174</v>
      </c>
      <c r="H11860" t="str">
        <f>VLOOKUP(G11860,[1]OPERADORES!$A:$B,2,0)</f>
        <v>MIRIÃ LOBATO RODRIGUES</v>
      </c>
      <c r="I11860" t="s">
        <v>126</v>
      </c>
      <c r="J11860" t="s">
        <v>2337</v>
      </c>
      <c r="K11860" t="s">
        <v>2338</v>
      </c>
      <c r="L11860">
        <v>84109</v>
      </c>
      <c r="M11860" t="s">
        <v>2342</v>
      </c>
      <c r="O11860" t="s">
        <v>11</v>
      </c>
      <c r="P11860">
        <v>6403</v>
      </c>
      <c r="Q11860">
        <v>6</v>
      </c>
      <c r="R11860">
        <v>30.57</v>
      </c>
      <c r="S11860">
        <v>183.42</v>
      </c>
      <c r="T11860">
        <v>139.26</v>
      </c>
      <c r="U11860">
        <v>24.08</v>
      </c>
      <c r="V11860" t="str">
        <f>VLOOKUP(L11860,'[2]tabela de preços'!$A:$D,4,0)</f>
        <v>BRASILUX</v>
      </c>
      <c r="W11860" t="str">
        <f>VLOOKUP(L11860,'[2]tabela de preços'!$A:$F,6,0)</f>
        <v>TINTAS LACA</v>
      </c>
      <c r="X11860" t="str">
        <f>VLOOKUP(L11860,'[2]tabela de preços'!$A:$G,7,0)</f>
        <v>AUTOMOTIVO</v>
      </c>
    </row>
    <row r="11861" spans="1:24" x14ac:dyDescent="0.3">
      <c r="A11861" t="s">
        <v>2333</v>
      </c>
      <c r="B11861" t="s">
        <v>2334</v>
      </c>
      <c r="C11861" t="s">
        <v>2340</v>
      </c>
      <c r="D11861" s="1">
        <v>46031</v>
      </c>
      <c r="E11861" t="s">
        <v>2341</v>
      </c>
      <c r="F11861">
        <v>9</v>
      </c>
      <c r="G11861">
        <v>174</v>
      </c>
      <c r="H11861" t="str">
        <f>VLOOKUP(G11861,[1]OPERADORES!$A:$B,2,0)</f>
        <v>MIRIÃ LOBATO RODRIGUES</v>
      </c>
      <c r="I11861" t="s">
        <v>126</v>
      </c>
      <c r="J11861" t="s">
        <v>2337</v>
      </c>
      <c r="K11861" t="s">
        <v>2338</v>
      </c>
      <c r="L11861">
        <v>84645</v>
      </c>
      <c r="M11861" t="s">
        <v>2343</v>
      </c>
      <c r="O11861" t="s">
        <v>11</v>
      </c>
      <c r="P11861">
        <v>6403</v>
      </c>
      <c r="Q11861">
        <v>6</v>
      </c>
      <c r="R11861">
        <v>85.98</v>
      </c>
      <c r="S11861">
        <v>515.88</v>
      </c>
      <c r="T11861">
        <v>391.56</v>
      </c>
      <c r="U11861">
        <v>24.1</v>
      </c>
      <c r="V11861" t="str">
        <f>VLOOKUP(L11861,'[2]tabela de preços'!$A:$D,4,0)</f>
        <v>BRASILUX</v>
      </c>
      <c r="W11861" t="str">
        <f>VLOOKUP(L11861,'[2]tabela de preços'!$A:$F,6,0)</f>
        <v xml:space="preserve">BASES SISTEMA NO MACHINE </v>
      </c>
      <c r="X11861" t="str">
        <f>VLOOKUP(L11861,'[2]tabela de preços'!$A:$G,7,0)</f>
        <v>INDUSTRIAL</v>
      </c>
    </row>
    <row r="11862" spans="1:24" x14ac:dyDescent="0.3">
      <c r="A11862" t="s">
        <v>2333</v>
      </c>
      <c r="B11862" t="s">
        <v>2334</v>
      </c>
      <c r="C11862" t="s">
        <v>2340</v>
      </c>
      <c r="D11862" s="1">
        <v>46031</v>
      </c>
      <c r="E11862" t="s">
        <v>2341</v>
      </c>
      <c r="F11862">
        <v>9</v>
      </c>
      <c r="G11862">
        <v>174</v>
      </c>
      <c r="H11862" t="str">
        <f>VLOOKUP(G11862,[1]OPERADORES!$A:$B,2,0)</f>
        <v>MIRIÃ LOBATO RODRIGUES</v>
      </c>
      <c r="I11862" t="s">
        <v>126</v>
      </c>
      <c r="J11862" t="s">
        <v>2337</v>
      </c>
      <c r="K11862" t="s">
        <v>2338</v>
      </c>
      <c r="L11862">
        <v>85280</v>
      </c>
      <c r="M11862" t="s">
        <v>943</v>
      </c>
      <c r="O11862" t="s">
        <v>11</v>
      </c>
      <c r="P11862">
        <v>6102</v>
      </c>
      <c r="Q11862">
        <v>12</v>
      </c>
      <c r="R11862">
        <v>55.72</v>
      </c>
      <c r="S11862">
        <v>668.64</v>
      </c>
      <c r="T11862">
        <v>507.48</v>
      </c>
      <c r="U11862">
        <v>24.1</v>
      </c>
      <c r="V11862" t="str">
        <f>VLOOKUP(L11862,'[2]tabela de preços'!$A:$D,4,0)</f>
        <v>BRASILUX</v>
      </c>
      <c r="W11862" t="str">
        <f>VLOOKUP(L11862,'[2]tabela de preços'!$A:$F,6,0)</f>
        <v>CATALISADORES INDIVIDUAIS</v>
      </c>
      <c r="X11862" t="str">
        <f>VLOOKUP(L11862,'[2]tabela de preços'!$A:$G,7,0)</f>
        <v>IMOBILIÁRIO</v>
      </c>
    </row>
    <row r="11863" spans="1:24" x14ac:dyDescent="0.3">
      <c r="A11863" t="s">
        <v>2333</v>
      </c>
      <c r="B11863" t="s">
        <v>2334</v>
      </c>
      <c r="C11863" t="s">
        <v>2340</v>
      </c>
      <c r="D11863" s="1">
        <v>46031</v>
      </c>
      <c r="E11863" t="s">
        <v>2341</v>
      </c>
      <c r="F11863">
        <v>9</v>
      </c>
      <c r="G11863">
        <v>174</v>
      </c>
      <c r="H11863" t="str">
        <f>VLOOKUP(G11863,[1]OPERADORES!$A:$B,2,0)</f>
        <v>MIRIÃ LOBATO RODRIGUES</v>
      </c>
      <c r="I11863" t="s">
        <v>126</v>
      </c>
      <c r="J11863" t="s">
        <v>2337</v>
      </c>
      <c r="K11863" t="s">
        <v>2338</v>
      </c>
      <c r="L11863">
        <v>84823</v>
      </c>
      <c r="M11863" t="s">
        <v>331</v>
      </c>
      <c r="O11863" t="s">
        <v>11</v>
      </c>
      <c r="P11863">
        <v>6102</v>
      </c>
      <c r="Q11863">
        <v>6</v>
      </c>
      <c r="R11863">
        <v>94.64</v>
      </c>
      <c r="S11863">
        <v>567.84</v>
      </c>
      <c r="T11863">
        <v>430.98</v>
      </c>
      <c r="U11863">
        <v>24.1</v>
      </c>
      <c r="V11863" t="str">
        <f>VLOOKUP(L11863,'[2]tabela de preços'!$A:$D,4,0)</f>
        <v>BRASILUX</v>
      </c>
      <c r="W11863" t="str">
        <f>VLOOKUP(L11863,'[2]tabela de preços'!$A:$F,6,0)</f>
        <v>DILUENTE</v>
      </c>
      <c r="X11863" t="str">
        <f>VLOOKUP(L11863,'[2]tabela de preços'!$A:$G,7,0)</f>
        <v>AUTOMOTIVO</v>
      </c>
    </row>
    <row r="11864" spans="1:24" x14ac:dyDescent="0.3">
      <c r="A11864" t="s">
        <v>2333</v>
      </c>
      <c r="B11864" t="s">
        <v>2334</v>
      </c>
      <c r="C11864" t="s">
        <v>2340</v>
      </c>
      <c r="D11864" s="1">
        <v>46031</v>
      </c>
      <c r="E11864" t="s">
        <v>2341</v>
      </c>
      <c r="F11864">
        <v>9</v>
      </c>
      <c r="G11864">
        <v>174</v>
      </c>
      <c r="H11864" t="str">
        <f>VLOOKUP(G11864,[1]OPERADORES!$A:$B,2,0)</f>
        <v>MIRIÃ LOBATO RODRIGUES</v>
      </c>
      <c r="I11864" t="s">
        <v>126</v>
      </c>
      <c r="J11864" t="s">
        <v>2337</v>
      </c>
      <c r="K11864" t="s">
        <v>2338</v>
      </c>
      <c r="L11864">
        <v>84557</v>
      </c>
      <c r="M11864" t="s">
        <v>116</v>
      </c>
      <c r="O11864" t="s">
        <v>11</v>
      </c>
      <c r="P11864">
        <v>6102</v>
      </c>
      <c r="Q11864">
        <v>18</v>
      </c>
      <c r="R11864">
        <v>18.39</v>
      </c>
      <c r="S11864">
        <v>331.02</v>
      </c>
      <c r="T11864">
        <v>251.28</v>
      </c>
      <c r="U11864">
        <v>24.09</v>
      </c>
      <c r="V11864" t="str">
        <f>VLOOKUP(L11864,'[2]tabela de preços'!$A:$D,4,0)</f>
        <v>BRASILUX</v>
      </c>
      <c r="W11864" t="str">
        <f>VLOOKUP(L11864,'[2]tabela de preços'!$A:$F,6,0)</f>
        <v>DILUENTE</v>
      </c>
      <c r="X11864" t="str">
        <f>VLOOKUP(L11864,'[2]tabela de preços'!$A:$G,7,0)</f>
        <v>AUTOMOTIVO</v>
      </c>
    </row>
    <row r="11865" spans="1:24" x14ac:dyDescent="0.3">
      <c r="A11865" t="s">
        <v>2333</v>
      </c>
      <c r="B11865" t="s">
        <v>2334</v>
      </c>
      <c r="C11865" t="s">
        <v>2340</v>
      </c>
      <c r="D11865" s="1">
        <v>46031</v>
      </c>
      <c r="E11865" t="s">
        <v>2341</v>
      </c>
      <c r="F11865">
        <v>9</v>
      </c>
      <c r="G11865">
        <v>174</v>
      </c>
      <c r="H11865" t="str">
        <f>VLOOKUP(G11865,[1]OPERADORES!$A:$B,2,0)</f>
        <v>MIRIÃ LOBATO RODRIGUES</v>
      </c>
      <c r="I11865" t="s">
        <v>126</v>
      </c>
      <c r="J11865" t="s">
        <v>2337</v>
      </c>
      <c r="K11865" t="s">
        <v>2338</v>
      </c>
      <c r="L11865">
        <v>23878</v>
      </c>
      <c r="M11865" t="s">
        <v>851</v>
      </c>
      <c r="O11865" t="s">
        <v>11</v>
      </c>
      <c r="P11865">
        <v>6102</v>
      </c>
      <c r="Q11865">
        <v>24</v>
      </c>
      <c r="R11865">
        <v>8.41</v>
      </c>
      <c r="S11865">
        <v>201.84</v>
      </c>
      <c r="T11865">
        <v>153.12</v>
      </c>
      <c r="U11865">
        <v>24.14</v>
      </c>
      <c r="V11865" t="str">
        <f>VLOOKUP(L11865,'[2]tabela de preços'!$A:$D,4,0)</f>
        <v>ATLAS</v>
      </c>
      <c r="W11865" t="str">
        <f>VLOOKUP(L11865,'[2]tabela de preços'!$A:$F,6,0)</f>
        <v>ROLOS / TRINCHAS / PINCÉIS / ESPÁTULAS</v>
      </c>
      <c r="X11865" t="str">
        <f>VLOOKUP(L11865,'[2]tabela de preços'!$A:$G,7,0)</f>
        <v>IMOBILIÁRIO</v>
      </c>
    </row>
    <row r="11866" spans="1:24" x14ac:dyDescent="0.3">
      <c r="A11866" t="s">
        <v>2333</v>
      </c>
      <c r="B11866" t="s">
        <v>2334</v>
      </c>
      <c r="C11866" t="s">
        <v>2340</v>
      </c>
      <c r="D11866" s="1">
        <v>46031</v>
      </c>
      <c r="E11866" t="s">
        <v>2341</v>
      </c>
      <c r="F11866">
        <v>9</v>
      </c>
      <c r="G11866">
        <v>174</v>
      </c>
      <c r="H11866" t="str">
        <f>VLOOKUP(G11866,[1]OPERADORES!$A:$B,2,0)</f>
        <v>MIRIÃ LOBATO RODRIGUES</v>
      </c>
      <c r="I11866" t="s">
        <v>126</v>
      </c>
      <c r="J11866" t="s">
        <v>2337</v>
      </c>
      <c r="K11866" t="s">
        <v>2338</v>
      </c>
      <c r="L11866">
        <v>83992</v>
      </c>
      <c r="M11866" t="s">
        <v>1038</v>
      </c>
      <c r="O11866" t="s">
        <v>11</v>
      </c>
      <c r="P11866">
        <v>6102</v>
      </c>
      <c r="Q11866">
        <v>50</v>
      </c>
      <c r="R11866">
        <v>2.84</v>
      </c>
      <c r="S11866">
        <v>142</v>
      </c>
      <c r="T11866">
        <v>91.5</v>
      </c>
      <c r="U11866">
        <v>35.56</v>
      </c>
      <c r="V11866" t="str">
        <f>VLOOKUP(L11866,'[2]tabela de preços'!$A:$D,4,0)</f>
        <v>3M</v>
      </c>
      <c r="W11866" t="str">
        <f>VLOOKUP(L11866,'[2]tabela de preços'!$A:$F,6,0)</f>
        <v>LIXA FERRO</v>
      </c>
      <c r="X11866" t="str">
        <f>VLOOKUP(L11866,'[2]tabela de preços'!$A:$G,7,0)</f>
        <v>IMOBILIÁRIO</v>
      </c>
    </row>
    <row r="11867" spans="1:24" x14ac:dyDescent="0.3">
      <c r="A11867" t="s">
        <v>2333</v>
      </c>
      <c r="B11867" t="s">
        <v>2334</v>
      </c>
      <c r="C11867" t="s">
        <v>2340</v>
      </c>
      <c r="D11867" s="1">
        <v>46031</v>
      </c>
      <c r="E11867" t="s">
        <v>2341</v>
      </c>
      <c r="F11867">
        <v>9</v>
      </c>
      <c r="G11867">
        <v>174</v>
      </c>
      <c r="H11867" t="str">
        <f>VLOOKUP(G11867,[1]OPERADORES!$A:$B,2,0)</f>
        <v>MIRIÃ LOBATO RODRIGUES</v>
      </c>
      <c r="I11867" t="s">
        <v>126</v>
      </c>
      <c r="J11867" t="s">
        <v>2337</v>
      </c>
      <c r="K11867" t="s">
        <v>2338</v>
      </c>
      <c r="L11867">
        <v>84015</v>
      </c>
      <c r="M11867" t="s">
        <v>2344</v>
      </c>
      <c r="O11867" t="s">
        <v>11</v>
      </c>
      <c r="P11867">
        <v>6102</v>
      </c>
      <c r="Q11867">
        <v>100</v>
      </c>
      <c r="R11867">
        <v>0.52</v>
      </c>
      <c r="S11867">
        <v>52</v>
      </c>
      <c r="T11867">
        <v>46</v>
      </c>
      <c r="U11867">
        <v>11.54</v>
      </c>
      <c r="V11867" t="str">
        <f>VLOOKUP(L11867,'[2]tabela de preços'!$A:$D,4,0)</f>
        <v>3M</v>
      </c>
      <c r="W11867" t="str">
        <f>VLOOKUP(L11867,'[2]tabela de preços'!$A:$F,6,0)</f>
        <v>LIXA MASSA  /MADEIRA / PAREDE</v>
      </c>
      <c r="X11867" t="str">
        <f>VLOOKUP(L11867,'[2]tabela de preços'!$A:$G,7,0)</f>
        <v>IMOBILIÁRIO</v>
      </c>
    </row>
    <row r="11868" spans="1:24" x14ac:dyDescent="0.3">
      <c r="A11868" t="s">
        <v>2333</v>
      </c>
      <c r="B11868" t="s">
        <v>2334</v>
      </c>
      <c r="C11868" t="s">
        <v>2340</v>
      </c>
      <c r="D11868" s="1">
        <v>46031</v>
      </c>
      <c r="E11868" t="s">
        <v>2341</v>
      </c>
      <c r="F11868">
        <v>9</v>
      </c>
      <c r="G11868">
        <v>174</v>
      </c>
      <c r="H11868" t="str">
        <f>VLOOKUP(G11868,[1]OPERADORES!$A:$B,2,0)</f>
        <v>MIRIÃ LOBATO RODRIGUES</v>
      </c>
      <c r="I11868" t="s">
        <v>126</v>
      </c>
      <c r="J11868" t="s">
        <v>2337</v>
      </c>
      <c r="K11868" t="s">
        <v>2338</v>
      </c>
      <c r="L11868">
        <v>84021</v>
      </c>
      <c r="M11868" t="s">
        <v>1945</v>
      </c>
      <c r="O11868" t="s">
        <v>11</v>
      </c>
      <c r="P11868">
        <v>6102</v>
      </c>
      <c r="Q11868">
        <v>100</v>
      </c>
      <c r="R11868">
        <v>0.52</v>
      </c>
      <c r="S11868">
        <v>52</v>
      </c>
      <c r="T11868">
        <v>46</v>
      </c>
      <c r="U11868">
        <v>11.54</v>
      </c>
      <c r="V11868" t="str">
        <f>VLOOKUP(L11868,'[2]tabela de preços'!$A:$D,4,0)</f>
        <v>3M</v>
      </c>
      <c r="W11868" t="str">
        <f>VLOOKUP(L11868,'[2]tabela de preços'!$A:$F,6,0)</f>
        <v>LIXA MASSA  /MADEIRA / PAREDE</v>
      </c>
      <c r="X11868" t="str">
        <f>VLOOKUP(L11868,'[2]tabela de preços'!$A:$G,7,0)</f>
        <v>IMOBILIÁRIO</v>
      </c>
    </row>
    <row r="11869" spans="1:24" x14ac:dyDescent="0.3">
      <c r="A11869" t="s">
        <v>2333</v>
      </c>
      <c r="B11869" t="s">
        <v>2334</v>
      </c>
      <c r="C11869" t="s">
        <v>2340</v>
      </c>
      <c r="D11869" s="1">
        <v>46031</v>
      </c>
      <c r="E11869" t="s">
        <v>2341</v>
      </c>
      <c r="F11869">
        <v>9</v>
      </c>
      <c r="G11869">
        <v>174</v>
      </c>
      <c r="H11869" t="str">
        <f>VLOOKUP(G11869,[1]OPERADORES!$A:$B,2,0)</f>
        <v>MIRIÃ LOBATO RODRIGUES</v>
      </c>
      <c r="I11869" t="s">
        <v>126</v>
      </c>
      <c r="J11869" t="s">
        <v>2337</v>
      </c>
      <c r="K11869" t="s">
        <v>2338</v>
      </c>
      <c r="L11869">
        <v>10402</v>
      </c>
      <c r="M11869" t="s">
        <v>138</v>
      </c>
      <c r="O11869" t="s">
        <v>11</v>
      </c>
      <c r="P11869">
        <v>6102</v>
      </c>
      <c r="Q11869">
        <v>6</v>
      </c>
      <c r="R11869">
        <v>22.83</v>
      </c>
      <c r="S11869">
        <v>136.97999999999999</v>
      </c>
      <c r="T11869">
        <v>103.98</v>
      </c>
      <c r="U11869">
        <v>24.09</v>
      </c>
      <c r="V11869" t="str">
        <f>VLOOKUP(L11869,'[2]tabela de preços'!$A:$D,4,0)</f>
        <v>MAXI RUBBER</v>
      </c>
      <c r="W11869" t="str">
        <f>VLOOKUP(L11869,'[2]tabela de preços'!$A:$F,6,0)</f>
        <v>REMOVEDOR PASTOSO</v>
      </c>
      <c r="X11869" t="str">
        <f>VLOOKUP(L11869,'[2]tabela de preços'!$A:$G,7,0)</f>
        <v>AUTOMOTIVO</v>
      </c>
    </row>
    <row r="11870" spans="1:24" x14ac:dyDescent="0.3">
      <c r="A11870" t="s">
        <v>2333</v>
      </c>
      <c r="B11870" t="s">
        <v>2334</v>
      </c>
      <c r="C11870" t="s">
        <v>2340</v>
      </c>
      <c r="D11870" s="1">
        <v>46031</v>
      </c>
      <c r="E11870" t="s">
        <v>2341</v>
      </c>
      <c r="F11870">
        <v>9</v>
      </c>
      <c r="G11870">
        <v>174</v>
      </c>
      <c r="H11870" t="str">
        <f>VLOOKUP(G11870,[1]OPERADORES!$A:$B,2,0)</f>
        <v>MIRIÃ LOBATO RODRIGUES</v>
      </c>
      <c r="I11870" t="s">
        <v>126</v>
      </c>
      <c r="J11870" t="s">
        <v>2337</v>
      </c>
      <c r="K11870" t="s">
        <v>2338</v>
      </c>
      <c r="L11870">
        <v>84425</v>
      </c>
      <c r="M11870" t="s">
        <v>616</v>
      </c>
      <c r="O11870" t="s">
        <v>11</v>
      </c>
      <c r="P11870">
        <v>6102</v>
      </c>
      <c r="Q11870">
        <v>12</v>
      </c>
      <c r="R11870">
        <v>3.52</v>
      </c>
      <c r="S11870">
        <v>42.24</v>
      </c>
      <c r="T11870">
        <v>32.04</v>
      </c>
      <c r="U11870">
        <v>24.15</v>
      </c>
      <c r="V11870" t="str">
        <f>VLOOKUP(L11870,'[2]tabela de preços'!$A:$D,4,0)</f>
        <v>ATLAS</v>
      </c>
      <c r="W11870" t="str">
        <f>VLOOKUP(L11870,'[2]tabela de preços'!$A:$F,6,0)</f>
        <v>ROLOS / TRINCHAS / PINCÉIS / ESPÁTULAS</v>
      </c>
      <c r="X11870" t="str">
        <f>VLOOKUP(L11870,'[2]tabela de preços'!$A:$G,7,0)</f>
        <v>IMOBILIÁRIO</v>
      </c>
    </row>
    <row r="11871" spans="1:24" x14ac:dyDescent="0.3">
      <c r="A11871" t="s">
        <v>2333</v>
      </c>
      <c r="B11871" t="s">
        <v>2334</v>
      </c>
      <c r="C11871" t="s">
        <v>2340</v>
      </c>
      <c r="D11871" s="1">
        <v>46031</v>
      </c>
      <c r="E11871" t="s">
        <v>2341</v>
      </c>
      <c r="F11871">
        <v>9</v>
      </c>
      <c r="G11871">
        <v>174</v>
      </c>
      <c r="H11871" t="str">
        <f>VLOOKUP(G11871,[1]OPERADORES!$A:$B,2,0)</f>
        <v>MIRIÃ LOBATO RODRIGUES</v>
      </c>
      <c r="I11871" t="s">
        <v>126</v>
      </c>
      <c r="J11871" t="s">
        <v>2337</v>
      </c>
      <c r="K11871" t="s">
        <v>2338</v>
      </c>
      <c r="L11871">
        <v>84423</v>
      </c>
      <c r="M11871" t="s">
        <v>1198</v>
      </c>
      <c r="O11871" t="s">
        <v>11</v>
      </c>
      <c r="P11871">
        <v>6102</v>
      </c>
      <c r="Q11871">
        <v>10</v>
      </c>
      <c r="R11871">
        <v>17.82</v>
      </c>
      <c r="S11871">
        <v>178.2</v>
      </c>
      <c r="T11871">
        <v>135.19999999999999</v>
      </c>
      <c r="U11871">
        <v>24.13</v>
      </c>
      <c r="V11871" t="str">
        <f>VLOOKUP(L11871,'[2]tabela de preços'!$A:$D,4,0)</f>
        <v>ATLAS</v>
      </c>
      <c r="W11871" t="str">
        <f>VLOOKUP(L11871,'[2]tabela de preços'!$A:$F,6,0)</f>
        <v>ROLOS / TRINCHAS / PINCÉIS / ESPÁTULAS</v>
      </c>
      <c r="X11871" t="str">
        <f>VLOOKUP(L11871,'[2]tabela de preços'!$A:$G,7,0)</f>
        <v>IMOBILIÁRIO</v>
      </c>
    </row>
    <row r="11872" spans="1:24" x14ac:dyDescent="0.3">
      <c r="A11872" t="s">
        <v>2333</v>
      </c>
      <c r="B11872" t="s">
        <v>2334</v>
      </c>
      <c r="C11872" t="s">
        <v>2340</v>
      </c>
      <c r="D11872" s="1">
        <v>46031</v>
      </c>
      <c r="E11872" t="s">
        <v>2341</v>
      </c>
      <c r="F11872">
        <v>9</v>
      </c>
      <c r="G11872">
        <v>174</v>
      </c>
      <c r="H11872" t="str">
        <f>VLOOKUP(G11872,[1]OPERADORES!$A:$B,2,0)</f>
        <v>MIRIÃ LOBATO RODRIGUES</v>
      </c>
      <c r="I11872" t="s">
        <v>126</v>
      </c>
      <c r="J11872" t="s">
        <v>2337</v>
      </c>
      <c r="K11872" t="s">
        <v>2338</v>
      </c>
      <c r="L11872">
        <v>84421</v>
      </c>
      <c r="M11872" t="s">
        <v>568</v>
      </c>
      <c r="O11872" t="s">
        <v>11</v>
      </c>
      <c r="P11872">
        <v>6102</v>
      </c>
      <c r="Q11872">
        <v>10</v>
      </c>
      <c r="R11872">
        <v>6.35</v>
      </c>
      <c r="S11872">
        <v>63.5</v>
      </c>
      <c r="T11872">
        <v>48.2</v>
      </c>
      <c r="U11872">
        <v>24.09</v>
      </c>
      <c r="V11872" t="str">
        <f>VLOOKUP(L11872,'[2]tabela de preços'!$A:$D,4,0)</f>
        <v>ATLAS</v>
      </c>
      <c r="W11872" t="str">
        <f>VLOOKUP(L11872,'[2]tabela de preços'!$A:$F,6,0)</f>
        <v>ROLOS / TRINCHAS / PINCÉIS / ESPÁTULAS</v>
      </c>
      <c r="X11872" t="str">
        <f>VLOOKUP(L11872,'[2]tabela de preços'!$A:$G,7,0)</f>
        <v>IMOBILIÁRIO</v>
      </c>
    </row>
    <row r="11873" spans="1:24" x14ac:dyDescent="0.3">
      <c r="A11873" t="s">
        <v>2333</v>
      </c>
      <c r="B11873" t="s">
        <v>2334</v>
      </c>
      <c r="C11873" t="s">
        <v>2340</v>
      </c>
      <c r="D11873" s="1">
        <v>46031</v>
      </c>
      <c r="E11873" t="s">
        <v>2341</v>
      </c>
      <c r="F11873">
        <v>9</v>
      </c>
      <c r="G11873">
        <v>174</v>
      </c>
      <c r="H11873" t="str">
        <f>VLOOKUP(G11873,[1]OPERADORES!$A:$B,2,0)</f>
        <v>MIRIÃ LOBATO RODRIGUES</v>
      </c>
      <c r="I11873" t="s">
        <v>126</v>
      </c>
      <c r="J11873" t="s">
        <v>2337</v>
      </c>
      <c r="K11873" t="s">
        <v>2338</v>
      </c>
      <c r="L11873">
        <v>84420</v>
      </c>
      <c r="M11873" t="s">
        <v>353</v>
      </c>
      <c r="O11873" t="s">
        <v>11</v>
      </c>
      <c r="P11873">
        <v>6102</v>
      </c>
      <c r="Q11873">
        <v>12</v>
      </c>
      <c r="R11873">
        <v>20.34</v>
      </c>
      <c r="S11873">
        <v>244.08</v>
      </c>
      <c r="T11873">
        <v>185.28</v>
      </c>
      <c r="U11873">
        <v>24.09</v>
      </c>
      <c r="V11873" t="str">
        <f>VLOOKUP(L11873,'[2]tabela de preços'!$A:$D,4,0)</f>
        <v>ATLAS</v>
      </c>
      <c r="W11873" t="str">
        <f>VLOOKUP(L11873,'[2]tabela de preços'!$A:$F,6,0)</f>
        <v>ROLOS / TRINCHAS / PINCÉIS / ESPÁTULAS</v>
      </c>
      <c r="X11873" t="str">
        <f>VLOOKUP(L11873,'[2]tabela de preços'!$A:$G,7,0)</f>
        <v>IMOBILIÁRIO</v>
      </c>
    </row>
    <row r="11874" spans="1:24" x14ac:dyDescent="0.3">
      <c r="A11874" t="s">
        <v>2333</v>
      </c>
      <c r="B11874" t="s">
        <v>2334</v>
      </c>
      <c r="C11874" t="s">
        <v>2340</v>
      </c>
      <c r="D11874" s="1">
        <v>46031</v>
      </c>
      <c r="E11874" t="s">
        <v>2341</v>
      </c>
      <c r="F11874">
        <v>9</v>
      </c>
      <c r="G11874">
        <v>174</v>
      </c>
      <c r="H11874" t="str">
        <f>VLOOKUP(G11874,[1]OPERADORES!$A:$B,2,0)</f>
        <v>MIRIÃ LOBATO RODRIGUES</v>
      </c>
      <c r="I11874" t="s">
        <v>126</v>
      </c>
      <c r="J11874" t="s">
        <v>2337</v>
      </c>
      <c r="K11874" t="s">
        <v>2338</v>
      </c>
      <c r="L11874">
        <v>10298</v>
      </c>
      <c r="M11874" t="s">
        <v>85</v>
      </c>
      <c r="O11874" t="s">
        <v>11</v>
      </c>
      <c r="P11874">
        <v>6102</v>
      </c>
      <c r="Q11874">
        <v>20</v>
      </c>
      <c r="R11874">
        <v>54.9</v>
      </c>
      <c r="S11874" s="2">
        <v>1098</v>
      </c>
      <c r="T11874">
        <v>947.6</v>
      </c>
      <c r="U11874">
        <v>13.7</v>
      </c>
      <c r="V11874" t="str">
        <f>VLOOKUP(L11874,'[2]tabela de preços'!$A:$D,4,0)</f>
        <v>ANJO</v>
      </c>
      <c r="W11874" t="str">
        <f>VLOOKUP(L11874,'[2]tabela de preços'!$A:$F,6,0)</f>
        <v>THINNER DE LIMPEZA</v>
      </c>
      <c r="X11874" t="str">
        <f>VLOOKUP(L11874,'[2]tabela de preços'!$A:$G,7,0)</f>
        <v>THINNER</v>
      </c>
    </row>
    <row r="11875" spans="1:24" x14ac:dyDescent="0.3">
      <c r="A11875" t="s">
        <v>2333</v>
      </c>
      <c r="B11875" t="s">
        <v>2334</v>
      </c>
      <c r="C11875" t="s">
        <v>2340</v>
      </c>
      <c r="D11875" s="1">
        <v>46031</v>
      </c>
      <c r="E11875" t="s">
        <v>2341</v>
      </c>
      <c r="F11875">
        <v>9</v>
      </c>
      <c r="G11875">
        <v>174</v>
      </c>
      <c r="H11875" t="str">
        <f>VLOOKUP(G11875,[1]OPERADORES!$A:$B,2,0)</f>
        <v>MIRIÃ LOBATO RODRIGUES</v>
      </c>
      <c r="I11875" t="s">
        <v>126</v>
      </c>
      <c r="J11875" t="s">
        <v>2337</v>
      </c>
      <c r="K11875" t="s">
        <v>2338</v>
      </c>
      <c r="L11875">
        <v>10114</v>
      </c>
      <c r="M11875" t="s">
        <v>571</v>
      </c>
      <c r="O11875" t="s">
        <v>11</v>
      </c>
      <c r="P11875">
        <v>6102</v>
      </c>
      <c r="Q11875">
        <v>12</v>
      </c>
      <c r="R11875">
        <v>3.95</v>
      </c>
      <c r="S11875">
        <v>47.4</v>
      </c>
      <c r="T11875">
        <v>36</v>
      </c>
      <c r="U11875">
        <v>24.05</v>
      </c>
      <c r="V11875" t="str">
        <f>VLOOKUP(L11875,'[2]tabela de preços'!$A:$D,4,0)</f>
        <v>ATLAS</v>
      </c>
      <c r="W11875" t="str">
        <f>VLOOKUP(L11875,'[2]tabela de preços'!$A:$F,6,0)</f>
        <v>ROLOS / TRINCHAS / PINCÉIS / ESPÁTULAS</v>
      </c>
      <c r="X11875" t="str">
        <f>VLOOKUP(L11875,'[2]tabela de preços'!$A:$G,7,0)</f>
        <v>IMOBILIÁRIO</v>
      </c>
    </row>
    <row r="11876" spans="1:24" x14ac:dyDescent="0.3">
      <c r="A11876" t="s">
        <v>2333</v>
      </c>
      <c r="B11876" t="s">
        <v>2334</v>
      </c>
      <c r="C11876" t="s">
        <v>2340</v>
      </c>
      <c r="D11876" s="1">
        <v>46031</v>
      </c>
      <c r="E11876" t="s">
        <v>2341</v>
      </c>
      <c r="F11876">
        <v>9</v>
      </c>
      <c r="G11876">
        <v>174</v>
      </c>
      <c r="H11876" t="str">
        <f>VLOOKUP(G11876,[1]OPERADORES!$A:$B,2,0)</f>
        <v>MIRIÃ LOBATO RODRIGUES</v>
      </c>
      <c r="I11876" t="s">
        <v>126</v>
      </c>
      <c r="J11876" t="s">
        <v>2337</v>
      </c>
      <c r="K11876" t="s">
        <v>2338</v>
      </c>
      <c r="L11876">
        <v>10117</v>
      </c>
      <c r="M11876" t="s">
        <v>1043</v>
      </c>
      <c r="O11876" t="s">
        <v>11</v>
      </c>
      <c r="P11876">
        <v>6102</v>
      </c>
      <c r="Q11876">
        <v>24</v>
      </c>
      <c r="R11876">
        <v>6.52</v>
      </c>
      <c r="S11876">
        <v>156.47999999999999</v>
      </c>
      <c r="T11876">
        <v>118.8</v>
      </c>
      <c r="U11876">
        <v>24.08</v>
      </c>
      <c r="V11876" t="str">
        <f>VLOOKUP(L11876,'[2]tabela de preços'!$A:$D,4,0)</f>
        <v>ATLAS</v>
      </c>
      <c r="W11876" t="str">
        <f>VLOOKUP(L11876,'[2]tabela de preços'!$A:$F,6,0)</f>
        <v>ROLOS / TRINCHAS / PINCÉIS / ESPÁTULAS</v>
      </c>
      <c r="X11876" t="str">
        <f>VLOOKUP(L11876,'[2]tabela de preços'!$A:$G,7,0)</f>
        <v>IMOBILIÁRIO</v>
      </c>
    </row>
    <row r="11877" spans="1:24" x14ac:dyDescent="0.3">
      <c r="A11877" t="s">
        <v>2333</v>
      </c>
      <c r="B11877" t="s">
        <v>2334</v>
      </c>
      <c r="C11877" t="s">
        <v>2340</v>
      </c>
      <c r="D11877" s="1">
        <v>46031</v>
      </c>
      <c r="E11877" t="s">
        <v>2341</v>
      </c>
      <c r="F11877">
        <v>9</v>
      </c>
      <c r="G11877">
        <v>174</v>
      </c>
      <c r="H11877" t="str">
        <f>VLOOKUP(G11877,[1]OPERADORES!$A:$B,2,0)</f>
        <v>MIRIÃ LOBATO RODRIGUES</v>
      </c>
      <c r="I11877" t="s">
        <v>126</v>
      </c>
      <c r="J11877" t="s">
        <v>2337</v>
      </c>
      <c r="K11877" t="s">
        <v>2338</v>
      </c>
      <c r="L11877">
        <v>10118</v>
      </c>
      <c r="M11877" t="s">
        <v>572</v>
      </c>
      <c r="O11877" t="s">
        <v>11</v>
      </c>
      <c r="P11877">
        <v>6102</v>
      </c>
      <c r="Q11877">
        <v>24</v>
      </c>
      <c r="R11877">
        <v>5.0199999999999996</v>
      </c>
      <c r="S11877">
        <v>120.48</v>
      </c>
      <c r="T11877">
        <v>91.44</v>
      </c>
      <c r="U11877">
        <v>24.1</v>
      </c>
      <c r="V11877" t="str">
        <f>VLOOKUP(L11877,'[2]tabela de preços'!$A:$D,4,0)</f>
        <v>ATLAS</v>
      </c>
      <c r="W11877" t="str">
        <f>VLOOKUP(L11877,'[2]tabela de preços'!$A:$F,6,0)</f>
        <v>ROLOS / TRINCHAS / PINCÉIS / ESPÁTULAS</v>
      </c>
      <c r="X11877" t="str">
        <f>VLOOKUP(L11877,'[2]tabela de preços'!$A:$G,7,0)</f>
        <v>IMOBILIÁRIO</v>
      </c>
    </row>
    <row r="11878" spans="1:24" x14ac:dyDescent="0.3">
      <c r="A11878" t="s">
        <v>2333</v>
      </c>
      <c r="B11878" t="s">
        <v>2334</v>
      </c>
      <c r="C11878" t="s">
        <v>2340</v>
      </c>
      <c r="D11878" s="1">
        <v>46031</v>
      </c>
      <c r="E11878" t="s">
        <v>2341</v>
      </c>
      <c r="F11878">
        <v>9</v>
      </c>
      <c r="G11878">
        <v>174</v>
      </c>
      <c r="H11878" t="str">
        <f>VLOOKUP(G11878,[1]OPERADORES!$A:$B,2,0)</f>
        <v>MIRIÃ LOBATO RODRIGUES</v>
      </c>
      <c r="I11878" t="s">
        <v>126</v>
      </c>
      <c r="J11878" t="s">
        <v>2337</v>
      </c>
      <c r="K11878" t="s">
        <v>2338</v>
      </c>
      <c r="L11878">
        <v>84460</v>
      </c>
      <c r="M11878" t="s">
        <v>322</v>
      </c>
      <c r="O11878" t="s">
        <v>11</v>
      </c>
      <c r="P11878">
        <v>6102</v>
      </c>
      <c r="Q11878">
        <v>6</v>
      </c>
      <c r="R11878">
        <v>31.07</v>
      </c>
      <c r="S11878">
        <v>186.42</v>
      </c>
      <c r="T11878">
        <v>141.47999999999999</v>
      </c>
      <c r="U11878">
        <v>24.11</v>
      </c>
      <c r="V11878" t="str">
        <f>VLOOKUP(L11878,'[2]tabela de preços'!$A:$D,4,0)</f>
        <v>BRASILUX</v>
      </c>
      <c r="W11878" t="str">
        <f>VLOOKUP(L11878,'[2]tabela de preços'!$A:$F,6,0)</f>
        <v>VEDADORES / SELANTES</v>
      </c>
      <c r="X11878" t="str">
        <f>VLOOKUP(L11878,'[2]tabela de preços'!$A:$G,7,0)</f>
        <v>AUTOMOTIVO</v>
      </c>
    </row>
    <row r="11879" spans="1:24" x14ac:dyDescent="0.3">
      <c r="A11879" t="s">
        <v>2333</v>
      </c>
      <c r="B11879" t="s">
        <v>2334</v>
      </c>
      <c r="C11879" t="s">
        <v>2345</v>
      </c>
      <c r="D11879" s="1">
        <v>46036</v>
      </c>
      <c r="F11879">
        <v>9</v>
      </c>
      <c r="G11879">
        <v>174</v>
      </c>
      <c r="H11879" t="str">
        <f>VLOOKUP(G11879,[1]OPERADORES!$A:$B,2,0)</f>
        <v>MIRIÃ LOBATO RODRIGUES</v>
      </c>
      <c r="I11879" t="s">
        <v>126</v>
      </c>
      <c r="J11879" t="s">
        <v>2337</v>
      </c>
      <c r="K11879" t="s">
        <v>2338</v>
      </c>
      <c r="L11879">
        <v>84421</v>
      </c>
      <c r="M11879" t="s">
        <v>568</v>
      </c>
      <c r="N11879" t="s">
        <v>2346</v>
      </c>
      <c r="O11879" t="s">
        <v>11</v>
      </c>
      <c r="P11879">
        <v>2202</v>
      </c>
      <c r="Q11879">
        <v>-10</v>
      </c>
      <c r="R11879">
        <v>6.35</v>
      </c>
      <c r="S11879">
        <v>-63.5</v>
      </c>
      <c r="T11879">
        <v>-48.2</v>
      </c>
      <c r="U11879">
        <v>24.09</v>
      </c>
      <c r="V11879" t="str">
        <f>VLOOKUP(L11879,'[2]tabela de preços'!$A:$D,4,0)</f>
        <v>ATLAS</v>
      </c>
      <c r="W11879" t="str">
        <f>VLOOKUP(L11879,'[2]tabela de preços'!$A:$F,6,0)</f>
        <v>ROLOS / TRINCHAS / PINCÉIS / ESPÁTULAS</v>
      </c>
      <c r="X11879" t="str">
        <f>VLOOKUP(L11879,'[2]tabela de preços'!$A:$G,7,0)</f>
        <v>IMOBILIÁRIO</v>
      </c>
    </row>
    <row r="11880" spans="1:24" x14ac:dyDescent="0.3">
      <c r="A11880" t="s">
        <v>2333</v>
      </c>
      <c r="B11880" t="s">
        <v>2334</v>
      </c>
      <c r="C11880" t="s">
        <v>2347</v>
      </c>
      <c r="D11880" s="1">
        <v>46036</v>
      </c>
      <c r="E11880" t="s">
        <v>2348</v>
      </c>
      <c r="F11880">
        <v>9</v>
      </c>
      <c r="G11880">
        <v>174</v>
      </c>
      <c r="H11880" t="str">
        <f>VLOOKUP(G11880,[1]OPERADORES!$A:$B,2,0)</f>
        <v>MIRIÃ LOBATO RODRIGUES</v>
      </c>
      <c r="I11880" t="s">
        <v>126</v>
      </c>
      <c r="J11880" t="s">
        <v>2337</v>
      </c>
      <c r="K11880" t="s">
        <v>2338</v>
      </c>
      <c r="L11880">
        <v>84489</v>
      </c>
      <c r="M11880" t="s">
        <v>1610</v>
      </c>
      <c r="O11880" t="s">
        <v>11</v>
      </c>
      <c r="P11880">
        <v>6403</v>
      </c>
      <c r="Q11880">
        <v>2</v>
      </c>
      <c r="R11880">
        <v>480.28</v>
      </c>
      <c r="S11880">
        <v>960.56</v>
      </c>
      <c r="T11880">
        <v>729.08</v>
      </c>
      <c r="U11880">
        <v>24.1</v>
      </c>
      <c r="V11880" t="str">
        <f>VLOOKUP(L11880,'[2]tabela de preços'!$A:$D,4,0)</f>
        <v>BRASILUX</v>
      </c>
      <c r="W11880" t="str">
        <f>VLOOKUP(L11880,'[2]tabela de preços'!$A:$F,6,0)</f>
        <v xml:space="preserve">BASES SISTEMA NO MACHINE </v>
      </c>
      <c r="X11880" t="str">
        <f>VLOOKUP(L11880,'[2]tabela de preços'!$A:$G,7,0)</f>
        <v>INDUSTRIAL</v>
      </c>
    </row>
    <row r="11881" spans="1:24" x14ac:dyDescent="0.3">
      <c r="A11881" t="s">
        <v>2333</v>
      </c>
      <c r="B11881" t="s">
        <v>2334</v>
      </c>
      <c r="C11881" t="s">
        <v>2347</v>
      </c>
      <c r="D11881" s="1">
        <v>46036</v>
      </c>
      <c r="E11881" t="s">
        <v>2348</v>
      </c>
      <c r="F11881">
        <v>9</v>
      </c>
      <c r="G11881">
        <v>174</v>
      </c>
      <c r="H11881" t="str">
        <f>VLOOKUP(G11881,[1]OPERADORES!$A:$B,2,0)</f>
        <v>MIRIÃ LOBATO RODRIGUES</v>
      </c>
      <c r="I11881" t="s">
        <v>126</v>
      </c>
      <c r="J11881" t="s">
        <v>2337</v>
      </c>
      <c r="K11881" t="s">
        <v>2338</v>
      </c>
      <c r="L11881">
        <v>84644</v>
      </c>
      <c r="M11881" t="s">
        <v>77</v>
      </c>
      <c r="O11881" t="s">
        <v>11</v>
      </c>
      <c r="P11881">
        <v>6403</v>
      </c>
      <c r="Q11881">
        <v>6</v>
      </c>
      <c r="R11881">
        <v>36.01</v>
      </c>
      <c r="S11881">
        <v>216.06</v>
      </c>
      <c r="T11881">
        <v>163.98</v>
      </c>
      <c r="U11881">
        <v>24.1</v>
      </c>
      <c r="V11881" t="str">
        <f>VLOOKUP(L11881,'[2]tabela de preços'!$A:$D,4,0)</f>
        <v>BRASILUX</v>
      </c>
      <c r="W11881" t="str">
        <f>VLOOKUP(L11881,'[2]tabela de preços'!$A:$F,6,0)</f>
        <v xml:space="preserve">BASES SISTEMA NO MACHINE </v>
      </c>
      <c r="X11881" t="str">
        <f>VLOOKUP(L11881,'[2]tabela de preços'!$A:$G,7,0)</f>
        <v>INDUSTRIAL</v>
      </c>
    </row>
    <row r="11882" spans="1:24" x14ac:dyDescent="0.3">
      <c r="A11882" t="s">
        <v>2333</v>
      </c>
      <c r="B11882" t="s">
        <v>2334</v>
      </c>
      <c r="C11882" t="s">
        <v>2347</v>
      </c>
      <c r="D11882" s="1">
        <v>46036</v>
      </c>
      <c r="E11882" t="s">
        <v>2348</v>
      </c>
      <c r="F11882">
        <v>9</v>
      </c>
      <c r="G11882">
        <v>174</v>
      </c>
      <c r="H11882" t="str">
        <f>VLOOKUP(G11882,[1]OPERADORES!$A:$B,2,0)</f>
        <v>MIRIÃ LOBATO RODRIGUES</v>
      </c>
      <c r="I11882" t="s">
        <v>126</v>
      </c>
      <c r="J11882" t="s">
        <v>2337</v>
      </c>
      <c r="K11882" t="s">
        <v>2338</v>
      </c>
      <c r="L11882">
        <v>84494</v>
      </c>
      <c r="M11882" t="s">
        <v>1539</v>
      </c>
      <c r="O11882" t="s">
        <v>11</v>
      </c>
      <c r="P11882">
        <v>6403</v>
      </c>
      <c r="Q11882">
        <v>3</v>
      </c>
      <c r="R11882">
        <v>150.94</v>
      </c>
      <c r="S11882">
        <v>452.82</v>
      </c>
      <c r="T11882">
        <v>343.71</v>
      </c>
      <c r="U11882">
        <v>24.1</v>
      </c>
      <c r="V11882" t="str">
        <f>VLOOKUP(L11882,'[2]tabela de preços'!$A:$D,4,0)</f>
        <v>BRASILUX</v>
      </c>
      <c r="W11882" t="str">
        <f>VLOOKUP(L11882,'[2]tabela de preços'!$A:$F,6,0)</f>
        <v xml:space="preserve">BASES SISTEMA NO MACHINE </v>
      </c>
      <c r="X11882" t="str">
        <f>VLOOKUP(L11882,'[2]tabela de preços'!$A:$G,7,0)</f>
        <v>INDUSTRIAL</v>
      </c>
    </row>
    <row r="11883" spans="1:24" x14ac:dyDescent="0.3">
      <c r="A11883" t="s">
        <v>2333</v>
      </c>
      <c r="B11883" t="s">
        <v>2334</v>
      </c>
      <c r="C11883" t="s">
        <v>2347</v>
      </c>
      <c r="D11883" s="1">
        <v>46036</v>
      </c>
      <c r="E11883" t="s">
        <v>2348</v>
      </c>
      <c r="F11883">
        <v>9</v>
      </c>
      <c r="G11883">
        <v>174</v>
      </c>
      <c r="H11883" t="str">
        <f>VLOOKUP(G11883,[1]OPERADORES!$A:$B,2,0)</f>
        <v>MIRIÃ LOBATO RODRIGUES</v>
      </c>
      <c r="I11883" t="s">
        <v>126</v>
      </c>
      <c r="J11883" t="s">
        <v>2337</v>
      </c>
      <c r="K11883" t="s">
        <v>2338</v>
      </c>
      <c r="L11883">
        <v>85280</v>
      </c>
      <c r="M11883" t="s">
        <v>943</v>
      </c>
      <c r="O11883" t="s">
        <v>11</v>
      </c>
      <c r="P11883">
        <v>6102</v>
      </c>
      <c r="Q11883">
        <v>12</v>
      </c>
      <c r="R11883">
        <v>55.72</v>
      </c>
      <c r="S11883">
        <v>668.64</v>
      </c>
      <c r="T11883">
        <v>507.48</v>
      </c>
      <c r="U11883">
        <v>24.1</v>
      </c>
      <c r="V11883" t="str">
        <f>VLOOKUP(L11883,'[2]tabela de preços'!$A:$D,4,0)</f>
        <v>BRASILUX</v>
      </c>
      <c r="W11883" t="str">
        <f>VLOOKUP(L11883,'[2]tabela de preços'!$A:$F,6,0)</f>
        <v>CATALISADORES INDIVIDUAIS</v>
      </c>
      <c r="X11883" t="str">
        <f>VLOOKUP(L11883,'[2]tabela de preços'!$A:$G,7,0)</f>
        <v>IMOBILIÁRIO</v>
      </c>
    </row>
    <row r="11884" spans="1:24" x14ac:dyDescent="0.3">
      <c r="A11884" t="s">
        <v>2333</v>
      </c>
      <c r="B11884" t="s">
        <v>2334</v>
      </c>
      <c r="C11884" t="s">
        <v>2347</v>
      </c>
      <c r="D11884" s="1">
        <v>46036</v>
      </c>
      <c r="E11884" t="s">
        <v>2348</v>
      </c>
      <c r="F11884">
        <v>9</v>
      </c>
      <c r="G11884">
        <v>174</v>
      </c>
      <c r="H11884" t="str">
        <f>VLOOKUP(G11884,[1]OPERADORES!$A:$B,2,0)</f>
        <v>MIRIÃ LOBATO RODRIGUES</v>
      </c>
      <c r="I11884" t="s">
        <v>126</v>
      </c>
      <c r="J11884" t="s">
        <v>2337</v>
      </c>
      <c r="K11884" t="s">
        <v>2338</v>
      </c>
      <c r="L11884">
        <v>84824</v>
      </c>
      <c r="M11884" t="s">
        <v>1242</v>
      </c>
      <c r="O11884" t="s">
        <v>11</v>
      </c>
      <c r="P11884">
        <v>6102</v>
      </c>
      <c r="Q11884">
        <v>2</v>
      </c>
      <c r="R11884">
        <v>324.32</v>
      </c>
      <c r="S11884">
        <v>648.64</v>
      </c>
      <c r="T11884">
        <v>492.32</v>
      </c>
      <c r="U11884">
        <v>24.1</v>
      </c>
      <c r="V11884" t="str">
        <f>VLOOKUP(L11884,'[2]tabela de preços'!$A:$D,4,0)</f>
        <v>BRASILUX</v>
      </c>
      <c r="W11884" t="str">
        <f>VLOOKUP(L11884,'[2]tabela de preços'!$A:$F,6,0)</f>
        <v>DILUENTE</v>
      </c>
      <c r="X11884" t="str">
        <f>VLOOKUP(L11884,'[2]tabela de preços'!$A:$G,7,0)</f>
        <v>AUTOMOTIVO</v>
      </c>
    </row>
    <row r="11885" spans="1:24" x14ac:dyDescent="0.3">
      <c r="A11885" t="s">
        <v>2333</v>
      </c>
      <c r="B11885" t="s">
        <v>2334</v>
      </c>
      <c r="C11885" t="s">
        <v>2347</v>
      </c>
      <c r="D11885" s="1">
        <v>46036</v>
      </c>
      <c r="E11885" t="s">
        <v>2348</v>
      </c>
      <c r="F11885">
        <v>9</v>
      </c>
      <c r="G11885">
        <v>174</v>
      </c>
      <c r="H11885" t="str">
        <f>VLOOKUP(G11885,[1]OPERADORES!$A:$B,2,0)</f>
        <v>MIRIÃ LOBATO RODRIGUES</v>
      </c>
      <c r="I11885" t="s">
        <v>126</v>
      </c>
      <c r="J11885" t="s">
        <v>2337</v>
      </c>
      <c r="K11885" t="s">
        <v>2338</v>
      </c>
      <c r="L11885">
        <v>10096</v>
      </c>
      <c r="M11885" t="s">
        <v>2349</v>
      </c>
      <c r="O11885" t="s">
        <v>11</v>
      </c>
      <c r="P11885">
        <v>6102</v>
      </c>
      <c r="Q11885">
        <v>10</v>
      </c>
      <c r="R11885">
        <v>8.8699999999999992</v>
      </c>
      <c r="S11885">
        <v>88.7</v>
      </c>
      <c r="T11885">
        <v>67.3</v>
      </c>
      <c r="U11885">
        <v>24.13</v>
      </c>
      <c r="V11885" t="str">
        <f>VLOOKUP(L11885,'[2]tabela de preços'!$A:$D,4,0)</f>
        <v>3M</v>
      </c>
      <c r="W11885" t="str">
        <f>VLOOKUP(L11885,'[2]tabela de preços'!$A:$F,6,0)</f>
        <v>EPI´S</v>
      </c>
      <c r="X11885" t="str">
        <f>VLOOKUP(L11885,'[2]tabela de preços'!$A:$G,7,0)</f>
        <v>AUTOMOTIVO</v>
      </c>
    </row>
    <row r="11886" spans="1:24" x14ac:dyDescent="0.3">
      <c r="A11886" t="s">
        <v>2333</v>
      </c>
      <c r="B11886" t="s">
        <v>2334</v>
      </c>
      <c r="C11886" t="s">
        <v>2347</v>
      </c>
      <c r="D11886" s="1">
        <v>46036</v>
      </c>
      <c r="E11886" t="s">
        <v>2348</v>
      </c>
      <c r="F11886">
        <v>9</v>
      </c>
      <c r="G11886">
        <v>174</v>
      </c>
      <c r="H11886" t="str">
        <f>VLOOKUP(G11886,[1]OPERADORES!$A:$B,2,0)</f>
        <v>MIRIÃ LOBATO RODRIGUES</v>
      </c>
      <c r="I11886" t="s">
        <v>126</v>
      </c>
      <c r="J11886" t="s">
        <v>2337</v>
      </c>
      <c r="K11886" t="s">
        <v>2338</v>
      </c>
      <c r="L11886">
        <v>10298</v>
      </c>
      <c r="M11886" t="s">
        <v>85</v>
      </c>
      <c r="O11886" t="s">
        <v>11</v>
      </c>
      <c r="P11886">
        <v>6102</v>
      </c>
      <c r="Q11886">
        <v>24</v>
      </c>
      <c r="R11886">
        <v>54.9</v>
      </c>
      <c r="S11886" s="2">
        <v>1317.6</v>
      </c>
      <c r="T11886" s="2">
        <v>1137.1199999999999</v>
      </c>
      <c r="U11886">
        <v>13.7</v>
      </c>
      <c r="V11886" t="str">
        <f>VLOOKUP(L11886,'[2]tabela de preços'!$A:$D,4,0)</f>
        <v>ANJO</v>
      </c>
      <c r="W11886" t="str">
        <f>VLOOKUP(L11886,'[2]tabela de preços'!$A:$F,6,0)</f>
        <v>THINNER DE LIMPEZA</v>
      </c>
      <c r="X11886" t="str">
        <f>VLOOKUP(L11886,'[2]tabela de preços'!$A:$G,7,0)</f>
        <v>THINNER</v>
      </c>
    </row>
    <row r="11887" spans="1:24" x14ac:dyDescent="0.3">
      <c r="A11887" t="s">
        <v>2333</v>
      </c>
      <c r="B11887" t="s">
        <v>2334</v>
      </c>
      <c r="C11887" t="s">
        <v>2350</v>
      </c>
      <c r="D11887" s="1">
        <v>46041</v>
      </c>
      <c r="F11887">
        <v>9</v>
      </c>
      <c r="G11887">
        <v>174</v>
      </c>
      <c r="H11887" t="str">
        <f>VLOOKUP(G11887,[1]OPERADORES!$A:$B,2,0)</f>
        <v>MIRIÃ LOBATO RODRIGUES</v>
      </c>
      <c r="I11887" t="s">
        <v>126</v>
      </c>
      <c r="J11887" t="s">
        <v>2337</v>
      </c>
      <c r="K11887" t="s">
        <v>2338</v>
      </c>
      <c r="L11887">
        <v>10096</v>
      </c>
      <c r="M11887" t="s">
        <v>2349</v>
      </c>
      <c r="N11887" t="s">
        <v>2351</v>
      </c>
      <c r="O11887" t="s">
        <v>11</v>
      </c>
      <c r="P11887">
        <v>2202</v>
      </c>
      <c r="Q11887">
        <v>-10</v>
      </c>
      <c r="R11887">
        <v>8.8699999999999992</v>
      </c>
      <c r="S11887">
        <v>-88.7</v>
      </c>
      <c r="T11887">
        <v>-67.3</v>
      </c>
      <c r="U11887">
        <v>24.13</v>
      </c>
      <c r="V11887" t="str">
        <f>VLOOKUP(L11887,'[2]tabela de preços'!$A:$D,4,0)</f>
        <v>3M</v>
      </c>
      <c r="W11887" t="str">
        <f>VLOOKUP(L11887,'[2]tabela de preços'!$A:$F,6,0)</f>
        <v>EPI´S</v>
      </c>
      <c r="X11887" t="str">
        <f>VLOOKUP(L11887,'[2]tabela de preços'!$A:$G,7,0)</f>
        <v>AUTOMOTIVO</v>
      </c>
    </row>
    <row r="11888" spans="1:24" x14ac:dyDescent="0.3">
      <c r="A11888" t="s">
        <v>2333</v>
      </c>
      <c r="B11888" t="s">
        <v>2334</v>
      </c>
      <c r="C11888" t="s">
        <v>2352</v>
      </c>
      <c r="D11888" s="1">
        <v>46043</v>
      </c>
      <c r="E11888" t="s">
        <v>2353</v>
      </c>
      <c r="F11888">
        <v>9</v>
      </c>
      <c r="G11888">
        <v>174</v>
      </c>
      <c r="H11888" t="str">
        <f>VLOOKUP(G11888,[1]OPERADORES!$A:$B,2,0)</f>
        <v>MIRIÃ LOBATO RODRIGUES</v>
      </c>
      <c r="I11888" t="s">
        <v>126</v>
      </c>
      <c r="J11888" t="s">
        <v>2337</v>
      </c>
      <c r="K11888" t="s">
        <v>2338</v>
      </c>
      <c r="L11888">
        <v>84625</v>
      </c>
      <c r="M11888" t="s">
        <v>1612</v>
      </c>
      <c r="O11888" t="s">
        <v>11</v>
      </c>
      <c r="P11888">
        <v>6403</v>
      </c>
      <c r="Q11888">
        <v>5</v>
      </c>
      <c r="R11888">
        <v>82.99</v>
      </c>
      <c r="S11888">
        <v>414.95</v>
      </c>
      <c r="T11888">
        <v>314.95</v>
      </c>
      <c r="U11888">
        <v>24.1</v>
      </c>
      <c r="V11888" t="str">
        <f>VLOOKUP(L11888,'[2]tabela de preços'!$A:$D,4,0)</f>
        <v>BRASILUX</v>
      </c>
      <c r="W11888" t="str">
        <f>VLOOKUP(L11888,'[2]tabela de preços'!$A:$F,6,0)</f>
        <v xml:space="preserve">BASES SISTEMA NO MACHINE </v>
      </c>
      <c r="X11888" t="str">
        <f>VLOOKUP(L11888,'[2]tabela de preços'!$A:$G,7,0)</f>
        <v>INDUSTRIAL</v>
      </c>
    </row>
    <row r="11889" spans="1:24" x14ac:dyDescent="0.3">
      <c r="A11889" t="s">
        <v>2333</v>
      </c>
      <c r="B11889" t="s">
        <v>2334</v>
      </c>
      <c r="C11889" t="s">
        <v>2352</v>
      </c>
      <c r="D11889" s="1">
        <v>46043</v>
      </c>
      <c r="E11889" t="s">
        <v>2353</v>
      </c>
      <c r="F11889">
        <v>9</v>
      </c>
      <c r="G11889">
        <v>174</v>
      </c>
      <c r="H11889" t="str">
        <f>VLOOKUP(G11889,[1]OPERADORES!$A:$B,2,0)</f>
        <v>MIRIÃ LOBATO RODRIGUES</v>
      </c>
      <c r="I11889" t="s">
        <v>126</v>
      </c>
      <c r="J11889" t="s">
        <v>2337</v>
      </c>
      <c r="K11889" t="s">
        <v>2338</v>
      </c>
      <c r="L11889">
        <v>84823</v>
      </c>
      <c r="M11889" t="s">
        <v>331</v>
      </c>
      <c r="O11889" t="s">
        <v>11</v>
      </c>
      <c r="P11889">
        <v>6102</v>
      </c>
      <c r="Q11889">
        <v>12</v>
      </c>
      <c r="R11889">
        <v>94.64</v>
      </c>
      <c r="S11889" s="2">
        <v>1135.68</v>
      </c>
      <c r="T11889">
        <v>861.96</v>
      </c>
      <c r="U11889">
        <v>24.1</v>
      </c>
      <c r="V11889" t="str">
        <f>VLOOKUP(L11889,'[2]tabela de preços'!$A:$D,4,0)</f>
        <v>BRASILUX</v>
      </c>
      <c r="W11889" t="str">
        <f>VLOOKUP(L11889,'[2]tabela de preços'!$A:$F,6,0)</f>
        <v>DILUENTE</v>
      </c>
      <c r="X11889" t="str">
        <f>VLOOKUP(L11889,'[2]tabela de preços'!$A:$G,7,0)</f>
        <v>AUTOMOTIVO</v>
      </c>
    </row>
    <row r="11890" spans="1:24" x14ac:dyDescent="0.3">
      <c r="A11890" t="s">
        <v>2333</v>
      </c>
      <c r="B11890" t="s">
        <v>2334</v>
      </c>
      <c r="C11890" t="s">
        <v>2352</v>
      </c>
      <c r="D11890" s="1">
        <v>46043</v>
      </c>
      <c r="E11890" t="s">
        <v>2353</v>
      </c>
      <c r="F11890">
        <v>9</v>
      </c>
      <c r="G11890">
        <v>174</v>
      </c>
      <c r="H11890" t="str">
        <f>VLOOKUP(G11890,[1]OPERADORES!$A:$B,2,0)</f>
        <v>MIRIÃ LOBATO RODRIGUES</v>
      </c>
      <c r="I11890" t="s">
        <v>126</v>
      </c>
      <c r="J11890" t="s">
        <v>2337</v>
      </c>
      <c r="K11890" t="s">
        <v>2338</v>
      </c>
      <c r="L11890">
        <v>84557</v>
      </c>
      <c r="M11890" t="s">
        <v>116</v>
      </c>
      <c r="O11890" t="s">
        <v>11</v>
      </c>
      <c r="P11890">
        <v>6102</v>
      </c>
      <c r="Q11890">
        <v>18</v>
      </c>
      <c r="R11890">
        <v>17.489999999999998</v>
      </c>
      <c r="S11890">
        <v>314.82</v>
      </c>
      <c r="T11890">
        <v>251.28</v>
      </c>
      <c r="U11890">
        <v>20.18</v>
      </c>
      <c r="V11890" t="str">
        <f>VLOOKUP(L11890,'[2]tabela de preços'!$A:$D,4,0)</f>
        <v>BRASILUX</v>
      </c>
      <c r="W11890" t="str">
        <f>VLOOKUP(L11890,'[2]tabela de preços'!$A:$F,6,0)</f>
        <v>DILUENTE</v>
      </c>
      <c r="X11890" t="str">
        <f>VLOOKUP(L11890,'[2]tabela de preços'!$A:$G,7,0)</f>
        <v>AUTOMOTIVO</v>
      </c>
    </row>
    <row r="11891" spans="1:24" x14ac:dyDescent="0.3">
      <c r="A11891" t="s">
        <v>2333</v>
      </c>
      <c r="B11891" t="s">
        <v>2334</v>
      </c>
      <c r="C11891" t="s">
        <v>2352</v>
      </c>
      <c r="D11891" s="1">
        <v>46043</v>
      </c>
      <c r="E11891" t="s">
        <v>2353</v>
      </c>
      <c r="F11891">
        <v>9</v>
      </c>
      <c r="G11891">
        <v>174</v>
      </c>
      <c r="H11891" t="str">
        <f>VLOOKUP(G11891,[1]OPERADORES!$A:$B,2,0)</f>
        <v>MIRIÃ LOBATO RODRIGUES</v>
      </c>
      <c r="I11891" t="s">
        <v>126</v>
      </c>
      <c r="J11891" t="s">
        <v>2337</v>
      </c>
      <c r="K11891" t="s">
        <v>2338</v>
      </c>
      <c r="L11891">
        <v>23878</v>
      </c>
      <c r="M11891" t="s">
        <v>851</v>
      </c>
      <c r="O11891" t="s">
        <v>11</v>
      </c>
      <c r="P11891">
        <v>6102</v>
      </c>
      <c r="Q11891">
        <v>36</v>
      </c>
      <c r="R11891">
        <v>8.41</v>
      </c>
      <c r="S11891">
        <v>302.76</v>
      </c>
      <c r="T11891">
        <v>229.68</v>
      </c>
      <c r="U11891">
        <v>24.14</v>
      </c>
      <c r="V11891" t="str">
        <f>VLOOKUP(L11891,'[2]tabela de preços'!$A:$D,4,0)</f>
        <v>ATLAS</v>
      </c>
      <c r="W11891" t="str">
        <f>VLOOKUP(L11891,'[2]tabela de preços'!$A:$F,6,0)</f>
        <v>ROLOS / TRINCHAS / PINCÉIS / ESPÁTULAS</v>
      </c>
      <c r="X11891" t="str">
        <f>VLOOKUP(L11891,'[2]tabela de preços'!$A:$G,7,0)</f>
        <v>IMOBILIÁRIO</v>
      </c>
    </row>
    <row r="11892" spans="1:24" x14ac:dyDescent="0.3">
      <c r="A11892" t="s">
        <v>2333</v>
      </c>
      <c r="B11892" t="s">
        <v>2334</v>
      </c>
      <c r="C11892" t="s">
        <v>2352</v>
      </c>
      <c r="D11892" s="1">
        <v>46043</v>
      </c>
      <c r="E11892" t="s">
        <v>2353</v>
      </c>
      <c r="F11892">
        <v>9</v>
      </c>
      <c r="G11892">
        <v>174</v>
      </c>
      <c r="H11892" t="str">
        <f>VLOOKUP(G11892,[1]OPERADORES!$A:$B,2,0)</f>
        <v>MIRIÃ LOBATO RODRIGUES</v>
      </c>
      <c r="I11892" t="s">
        <v>126</v>
      </c>
      <c r="J11892" t="s">
        <v>2337</v>
      </c>
      <c r="K11892" t="s">
        <v>2338</v>
      </c>
      <c r="L11892">
        <v>84020</v>
      </c>
      <c r="M11892" t="s">
        <v>518</v>
      </c>
      <c r="O11892" t="s">
        <v>11</v>
      </c>
      <c r="P11892">
        <v>6102</v>
      </c>
      <c r="Q11892">
        <v>100</v>
      </c>
      <c r="R11892">
        <v>0.91</v>
      </c>
      <c r="S11892">
        <v>91</v>
      </c>
      <c r="T11892">
        <v>69</v>
      </c>
      <c r="U11892">
        <v>24.18</v>
      </c>
      <c r="V11892" t="str">
        <f>VLOOKUP(L11892,'[2]tabela de preços'!$A:$D,4,0)</f>
        <v>3M</v>
      </c>
      <c r="W11892" t="str">
        <f>VLOOKUP(L11892,'[2]tabela de preços'!$A:$F,6,0)</f>
        <v>LIXA MASSA  /MADEIRA / PAREDE</v>
      </c>
      <c r="X11892" t="str">
        <f>VLOOKUP(L11892,'[2]tabela de preços'!$A:$G,7,0)</f>
        <v>IMOBILIÁRIO</v>
      </c>
    </row>
    <row r="11893" spans="1:24" x14ac:dyDescent="0.3">
      <c r="A11893" t="s">
        <v>2333</v>
      </c>
      <c r="B11893" t="s">
        <v>2334</v>
      </c>
      <c r="C11893" t="s">
        <v>2352</v>
      </c>
      <c r="D11893" s="1">
        <v>46043</v>
      </c>
      <c r="E11893" t="s">
        <v>2353</v>
      </c>
      <c r="F11893">
        <v>9</v>
      </c>
      <c r="G11893">
        <v>174</v>
      </c>
      <c r="H11893" t="str">
        <f>VLOOKUP(G11893,[1]OPERADORES!$A:$B,2,0)</f>
        <v>MIRIÃ LOBATO RODRIGUES</v>
      </c>
      <c r="I11893" t="s">
        <v>126</v>
      </c>
      <c r="J11893" t="s">
        <v>2337</v>
      </c>
      <c r="K11893" t="s">
        <v>2338</v>
      </c>
      <c r="L11893">
        <v>84021</v>
      </c>
      <c r="M11893" t="s">
        <v>1945</v>
      </c>
      <c r="O11893" t="s">
        <v>11</v>
      </c>
      <c r="P11893">
        <v>6102</v>
      </c>
      <c r="Q11893">
        <v>100</v>
      </c>
      <c r="R11893">
        <v>0.6</v>
      </c>
      <c r="S11893">
        <v>60</v>
      </c>
      <c r="T11893">
        <v>46</v>
      </c>
      <c r="U11893">
        <v>23.33</v>
      </c>
      <c r="V11893" t="str">
        <f>VLOOKUP(L11893,'[2]tabela de preços'!$A:$D,4,0)</f>
        <v>3M</v>
      </c>
      <c r="W11893" t="str">
        <f>VLOOKUP(L11893,'[2]tabela de preços'!$A:$F,6,0)</f>
        <v>LIXA MASSA  /MADEIRA / PAREDE</v>
      </c>
      <c r="X11893" t="str">
        <f>VLOOKUP(L11893,'[2]tabela de preços'!$A:$G,7,0)</f>
        <v>IMOBILIÁRIO</v>
      </c>
    </row>
    <row r="11894" spans="1:24" x14ac:dyDescent="0.3">
      <c r="A11894" t="s">
        <v>2333</v>
      </c>
      <c r="B11894" t="s">
        <v>2334</v>
      </c>
      <c r="C11894" t="s">
        <v>2352</v>
      </c>
      <c r="D11894" s="1">
        <v>46043</v>
      </c>
      <c r="E11894" t="s">
        <v>2353</v>
      </c>
      <c r="F11894">
        <v>9</v>
      </c>
      <c r="G11894">
        <v>174</v>
      </c>
      <c r="H11894" t="str">
        <f>VLOOKUP(G11894,[1]OPERADORES!$A:$B,2,0)</f>
        <v>MIRIÃ LOBATO RODRIGUES</v>
      </c>
      <c r="I11894" t="s">
        <v>126</v>
      </c>
      <c r="J11894" t="s">
        <v>2337</v>
      </c>
      <c r="K11894" t="s">
        <v>2338</v>
      </c>
      <c r="L11894">
        <v>84018</v>
      </c>
      <c r="M11894" t="s">
        <v>818</v>
      </c>
      <c r="O11894" t="s">
        <v>11</v>
      </c>
      <c r="P11894">
        <v>6102</v>
      </c>
      <c r="Q11894">
        <v>150</v>
      </c>
      <c r="R11894">
        <v>0.6</v>
      </c>
      <c r="S11894">
        <v>90</v>
      </c>
      <c r="T11894">
        <v>69</v>
      </c>
      <c r="U11894">
        <v>23.33</v>
      </c>
      <c r="V11894" t="str">
        <f>VLOOKUP(L11894,'[2]tabela de preços'!$A:$D,4,0)</f>
        <v>3M</v>
      </c>
      <c r="W11894" t="str">
        <f>VLOOKUP(L11894,'[2]tabela de preços'!$A:$F,6,0)</f>
        <v>LIXA MASSA  /MADEIRA / PAREDE</v>
      </c>
      <c r="X11894" t="str">
        <f>VLOOKUP(L11894,'[2]tabela de preços'!$A:$G,7,0)</f>
        <v>IMOBILIÁRIO</v>
      </c>
    </row>
    <row r="11895" spans="1:24" x14ac:dyDescent="0.3">
      <c r="A11895" t="s">
        <v>2333</v>
      </c>
      <c r="B11895" t="s">
        <v>2334</v>
      </c>
      <c r="C11895" t="s">
        <v>2352</v>
      </c>
      <c r="D11895" s="1">
        <v>46043</v>
      </c>
      <c r="E11895" t="s">
        <v>2353</v>
      </c>
      <c r="F11895">
        <v>9</v>
      </c>
      <c r="G11895">
        <v>174</v>
      </c>
      <c r="H11895" t="str">
        <f>VLOOKUP(G11895,[1]OPERADORES!$A:$B,2,0)</f>
        <v>MIRIÃ LOBATO RODRIGUES</v>
      </c>
      <c r="I11895" t="s">
        <v>126</v>
      </c>
      <c r="J11895" t="s">
        <v>2337</v>
      </c>
      <c r="K11895" t="s">
        <v>2338</v>
      </c>
      <c r="L11895">
        <v>10238</v>
      </c>
      <c r="M11895" t="s">
        <v>79</v>
      </c>
      <c r="O11895" t="s">
        <v>11</v>
      </c>
      <c r="P11895">
        <v>6102</v>
      </c>
      <c r="Q11895">
        <v>100</v>
      </c>
      <c r="R11895">
        <v>2.79</v>
      </c>
      <c r="S11895">
        <v>279</v>
      </c>
      <c r="T11895">
        <v>224</v>
      </c>
      <c r="U11895">
        <v>19.71</v>
      </c>
      <c r="V11895" t="str">
        <f>VLOOKUP(L11895,'[2]tabela de preços'!$A:$D,4,0)</f>
        <v>NORTON</v>
      </c>
      <c r="W11895" t="str">
        <f>VLOOKUP(L11895,'[2]tabela de preços'!$A:$F,6,0)</f>
        <v xml:space="preserve">DISCOS / LIXAS / ABRASIVOS </v>
      </c>
      <c r="X11895" t="str">
        <f>VLOOKUP(L11895,'[2]tabela de preços'!$A:$G,7,0)</f>
        <v>AUTOMOTIVO</v>
      </c>
    </row>
    <row r="11896" spans="1:24" x14ac:dyDescent="0.3">
      <c r="A11896" t="s">
        <v>2333</v>
      </c>
      <c r="B11896" t="s">
        <v>2334</v>
      </c>
      <c r="C11896" t="s">
        <v>2352</v>
      </c>
      <c r="D11896" s="1">
        <v>46043</v>
      </c>
      <c r="E11896" t="s">
        <v>2353</v>
      </c>
      <c r="F11896">
        <v>9</v>
      </c>
      <c r="G11896">
        <v>174</v>
      </c>
      <c r="H11896" t="str">
        <f>VLOOKUP(G11896,[1]OPERADORES!$A:$B,2,0)</f>
        <v>MIRIÃ LOBATO RODRIGUES</v>
      </c>
      <c r="I11896" t="s">
        <v>126</v>
      </c>
      <c r="J11896" t="s">
        <v>2337</v>
      </c>
      <c r="K11896" t="s">
        <v>2338</v>
      </c>
      <c r="L11896">
        <v>10242</v>
      </c>
      <c r="M11896" t="s">
        <v>82</v>
      </c>
      <c r="O11896" t="s">
        <v>11</v>
      </c>
      <c r="P11896">
        <v>6102</v>
      </c>
      <c r="Q11896">
        <v>100</v>
      </c>
      <c r="R11896">
        <v>2.79</v>
      </c>
      <c r="S11896">
        <v>279</v>
      </c>
      <c r="T11896">
        <v>224</v>
      </c>
      <c r="U11896">
        <v>19.71</v>
      </c>
      <c r="V11896" t="str">
        <f>VLOOKUP(L11896,'[2]tabela de preços'!$A:$D,4,0)</f>
        <v>NORTON</v>
      </c>
      <c r="W11896" t="str">
        <f>VLOOKUP(L11896,'[2]tabela de preços'!$A:$F,6,0)</f>
        <v xml:space="preserve">DISCOS / LIXAS / ABRASIVOS </v>
      </c>
      <c r="X11896" t="str">
        <f>VLOOKUP(L11896,'[2]tabela de preços'!$A:$G,7,0)</f>
        <v>AUTOMOTIVO</v>
      </c>
    </row>
    <row r="11897" spans="1:24" x14ac:dyDescent="0.3">
      <c r="A11897" t="s">
        <v>2333</v>
      </c>
      <c r="B11897" t="s">
        <v>2334</v>
      </c>
      <c r="C11897" t="s">
        <v>2352</v>
      </c>
      <c r="D11897" s="1">
        <v>46043</v>
      </c>
      <c r="E11897" t="s">
        <v>2353</v>
      </c>
      <c r="F11897">
        <v>9</v>
      </c>
      <c r="G11897">
        <v>174</v>
      </c>
      <c r="H11897" t="str">
        <f>VLOOKUP(G11897,[1]OPERADORES!$A:$B,2,0)</f>
        <v>MIRIÃ LOBATO RODRIGUES</v>
      </c>
      <c r="I11897" t="s">
        <v>126</v>
      </c>
      <c r="J11897" t="s">
        <v>2337</v>
      </c>
      <c r="K11897" t="s">
        <v>2338</v>
      </c>
      <c r="L11897">
        <v>10245</v>
      </c>
      <c r="M11897" t="s">
        <v>195</v>
      </c>
      <c r="O11897" t="s">
        <v>11</v>
      </c>
      <c r="P11897">
        <v>6102</v>
      </c>
      <c r="Q11897">
        <v>50</v>
      </c>
      <c r="R11897">
        <v>2.79</v>
      </c>
      <c r="S11897">
        <v>139.5</v>
      </c>
      <c r="T11897">
        <v>96.5</v>
      </c>
      <c r="U11897">
        <v>30.82</v>
      </c>
      <c r="V11897" t="str">
        <f>VLOOKUP(L11897,'[2]tabela de preços'!$A:$D,4,0)</f>
        <v>NORTON</v>
      </c>
      <c r="W11897" t="str">
        <f>VLOOKUP(L11897,'[2]tabela de preços'!$A:$F,6,0)</f>
        <v xml:space="preserve">DISCOS / LIXAS / ABRASIVOS </v>
      </c>
      <c r="X11897" t="str">
        <f>VLOOKUP(L11897,'[2]tabela de preços'!$A:$G,7,0)</f>
        <v>AUTOMOTIVO</v>
      </c>
    </row>
    <row r="11898" spans="1:24" x14ac:dyDescent="0.3">
      <c r="A11898" t="s">
        <v>2333</v>
      </c>
      <c r="B11898" t="s">
        <v>2334</v>
      </c>
      <c r="C11898" t="s">
        <v>2352</v>
      </c>
      <c r="D11898" s="1">
        <v>46043</v>
      </c>
      <c r="E11898" t="s">
        <v>2353</v>
      </c>
      <c r="F11898">
        <v>9</v>
      </c>
      <c r="G11898">
        <v>174</v>
      </c>
      <c r="H11898" t="str">
        <f>VLOOKUP(G11898,[1]OPERADORES!$A:$B,2,0)</f>
        <v>MIRIÃ LOBATO RODRIGUES</v>
      </c>
      <c r="I11898" t="s">
        <v>126</v>
      </c>
      <c r="J11898" t="s">
        <v>2337</v>
      </c>
      <c r="K11898" t="s">
        <v>2338</v>
      </c>
      <c r="L11898">
        <v>85020</v>
      </c>
      <c r="M11898" t="s">
        <v>1094</v>
      </c>
      <c r="O11898" t="s">
        <v>11</v>
      </c>
      <c r="P11898">
        <v>6102</v>
      </c>
      <c r="Q11898">
        <v>5</v>
      </c>
      <c r="R11898">
        <v>1.07</v>
      </c>
      <c r="S11898">
        <v>5.35</v>
      </c>
      <c r="T11898">
        <v>4.05</v>
      </c>
      <c r="U11898">
        <v>24.3</v>
      </c>
      <c r="V11898" t="str">
        <f>VLOOKUP(L11898,'[2]tabela de preços'!$A:$D,4,0)</f>
        <v>.</v>
      </c>
      <c r="W11898" t="str">
        <f>VLOOKUP(L11898,'[2]tabela de preços'!$A:$F,6,0)</f>
        <v>PALHA DE AÇO</v>
      </c>
      <c r="X11898" t="str">
        <f>VLOOKUP(L11898,'[2]tabela de preços'!$A:$G,7,0)</f>
        <v>IMOBILIÁRIO</v>
      </c>
    </row>
    <row r="11899" spans="1:24" x14ac:dyDescent="0.3">
      <c r="A11899" t="s">
        <v>2333</v>
      </c>
      <c r="B11899" t="s">
        <v>2334</v>
      </c>
      <c r="C11899" t="s">
        <v>2352</v>
      </c>
      <c r="D11899" s="1">
        <v>46043</v>
      </c>
      <c r="E11899" t="s">
        <v>2353</v>
      </c>
      <c r="F11899">
        <v>9</v>
      </c>
      <c r="G11899">
        <v>174</v>
      </c>
      <c r="H11899" t="str">
        <f>VLOOKUP(G11899,[1]OPERADORES!$A:$B,2,0)</f>
        <v>MIRIÃ LOBATO RODRIGUES</v>
      </c>
      <c r="I11899" t="s">
        <v>126</v>
      </c>
      <c r="J11899" t="s">
        <v>2337</v>
      </c>
      <c r="K11899" t="s">
        <v>2338</v>
      </c>
      <c r="L11899">
        <v>84430</v>
      </c>
      <c r="M11899" t="s">
        <v>2354</v>
      </c>
      <c r="O11899" t="s">
        <v>11</v>
      </c>
      <c r="P11899">
        <v>6102</v>
      </c>
      <c r="Q11899">
        <v>18</v>
      </c>
      <c r="R11899">
        <v>17.25</v>
      </c>
      <c r="S11899">
        <v>310.5</v>
      </c>
      <c r="T11899">
        <v>235.62</v>
      </c>
      <c r="U11899">
        <v>24.12</v>
      </c>
      <c r="V11899" t="str">
        <f>VLOOKUP(L11899,'[2]tabela de preços'!$A:$D,4,0)</f>
        <v>ATLAS</v>
      </c>
      <c r="W11899" t="str">
        <f>VLOOKUP(L11899,'[2]tabela de preços'!$A:$F,6,0)</f>
        <v>ROLOS / TRINCHAS / PINCÉIS / ESPÁTULAS</v>
      </c>
      <c r="X11899" t="str">
        <f>VLOOKUP(L11899,'[2]tabela de preços'!$A:$G,7,0)</f>
        <v>IMOBILIÁRIO</v>
      </c>
    </row>
    <row r="11900" spans="1:24" x14ac:dyDescent="0.3">
      <c r="A11900" t="s">
        <v>2333</v>
      </c>
      <c r="B11900" t="s">
        <v>2334</v>
      </c>
      <c r="C11900" t="s">
        <v>2352</v>
      </c>
      <c r="D11900" s="1">
        <v>46043</v>
      </c>
      <c r="E11900" t="s">
        <v>2353</v>
      </c>
      <c r="F11900">
        <v>9</v>
      </c>
      <c r="G11900">
        <v>174</v>
      </c>
      <c r="H11900" t="str">
        <f>VLOOKUP(G11900,[1]OPERADORES!$A:$B,2,0)</f>
        <v>MIRIÃ LOBATO RODRIGUES</v>
      </c>
      <c r="I11900" t="s">
        <v>126</v>
      </c>
      <c r="J11900" t="s">
        <v>2337</v>
      </c>
      <c r="K11900" t="s">
        <v>2338</v>
      </c>
      <c r="L11900">
        <v>84420</v>
      </c>
      <c r="M11900" t="s">
        <v>353</v>
      </c>
      <c r="O11900" t="s">
        <v>11</v>
      </c>
      <c r="P11900">
        <v>6102</v>
      </c>
      <c r="Q11900">
        <v>24</v>
      </c>
      <c r="R11900">
        <v>20.34</v>
      </c>
      <c r="S11900">
        <v>488.16</v>
      </c>
      <c r="T11900">
        <v>370.56</v>
      </c>
      <c r="U11900">
        <v>24.09</v>
      </c>
      <c r="V11900" t="str">
        <f>VLOOKUP(L11900,'[2]tabela de preços'!$A:$D,4,0)</f>
        <v>ATLAS</v>
      </c>
      <c r="W11900" t="str">
        <f>VLOOKUP(L11900,'[2]tabela de preços'!$A:$F,6,0)</f>
        <v>ROLOS / TRINCHAS / PINCÉIS / ESPÁTULAS</v>
      </c>
      <c r="X11900" t="str">
        <f>VLOOKUP(L11900,'[2]tabela de preços'!$A:$G,7,0)</f>
        <v>IMOBILIÁRIO</v>
      </c>
    </row>
    <row r="11901" spans="1:24" x14ac:dyDescent="0.3">
      <c r="A11901" t="s">
        <v>2333</v>
      </c>
      <c r="B11901" t="s">
        <v>2334</v>
      </c>
      <c r="C11901" t="s">
        <v>2352</v>
      </c>
      <c r="D11901" s="1">
        <v>46043</v>
      </c>
      <c r="E11901" t="s">
        <v>2353</v>
      </c>
      <c r="F11901">
        <v>9</v>
      </c>
      <c r="G11901">
        <v>174</v>
      </c>
      <c r="H11901" t="str">
        <f>VLOOKUP(G11901,[1]OPERADORES!$A:$B,2,0)</f>
        <v>MIRIÃ LOBATO RODRIGUES</v>
      </c>
      <c r="I11901" t="s">
        <v>126</v>
      </c>
      <c r="J11901" t="s">
        <v>2337</v>
      </c>
      <c r="K11901" t="s">
        <v>2338</v>
      </c>
      <c r="L11901">
        <v>22218</v>
      </c>
      <c r="M11901" t="s">
        <v>2355</v>
      </c>
      <c r="O11901" t="s">
        <v>11</v>
      </c>
      <c r="P11901">
        <v>6102</v>
      </c>
      <c r="Q11901">
        <v>11</v>
      </c>
      <c r="R11901">
        <v>10.33</v>
      </c>
      <c r="S11901">
        <v>113.63</v>
      </c>
      <c r="T11901">
        <v>92.18</v>
      </c>
      <c r="U11901">
        <v>18.88</v>
      </c>
      <c r="V11901" t="str">
        <f>VLOOKUP(L11901,'[2]tabela de preços'!$A:$D,4,0)</f>
        <v>SHERWIN WILLIAMS</v>
      </c>
      <c r="W11901" t="str">
        <f>VLOOKUP(L11901,'[2]tabela de preços'!$A:$F,6,0)</f>
        <v>ROLOS / TRINCHAS / PINCÉIS / ESPÁTULAS</v>
      </c>
      <c r="X11901" t="str">
        <f>VLOOKUP(L11901,'[2]tabela de preços'!$A:$G,7,0)</f>
        <v>AUTOMOTIVO</v>
      </c>
    </row>
    <row r="11902" spans="1:24" x14ac:dyDescent="0.3">
      <c r="A11902" t="s">
        <v>2333</v>
      </c>
      <c r="B11902" t="s">
        <v>2334</v>
      </c>
      <c r="C11902" t="s">
        <v>2352</v>
      </c>
      <c r="D11902" s="1">
        <v>46043</v>
      </c>
      <c r="E11902" t="s">
        <v>2353</v>
      </c>
      <c r="F11902">
        <v>9</v>
      </c>
      <c r="G11902">
        <v>174</v>
      </c>
      <c r="H11902" t="str">
        <f>VLOOKUP(G11902,[1]OPERADORES!$A:$B,2,0)</f>
        <v>MIRIÃ LOBATO RODRIGUES</v>
      </c>
      <c r="I11902" t="s">
        <v>126</v>
      </c>
      <c r="J11902" t="s">
        <v>2337</v>
      </c>
      <c r="K11902" t="s">
        <v>2338</v>
      </c>
      <c r="L11902">
        <v>10118</v>
      </c>
      <c r="M11902" t="s">
        <v>572</v>
      </c>
      <c r="O11902" t="s">
        <v>11</v>
      </c>
      <c r="P11902">
        <v>6102</v>
      </c>
      <c r="Q11902">
        <v>24</v>
      </c>
      <c r="R11902">
        <v>5.0199999999999996</v>
      </c>
      <c r="S11902">
        <v>120.48</v>
      </c>
      <c r="T11902">
        <v>91.44</v>
      </c>
      <c r="U11902">
        <v>24.1</v>
      </c>
      <c r="V11902" t="str">
        <f>VLOOKUP(L11902,'[2]tabela de preços'!$A:$D,4,0)</f>
        <v>ATLAS</v>
      </c>
      <c r="W11902" t="str">
        <f>VLOOKUP(L11902,'[2]tabela de preços'!$A:$F,6,0)</f>
        <v>ROLOS / TRINCHAS / PINCÉIS / ESPÁTULAS</v>
      </c>
      <c r="X11902" t="str">
        <f>VLOOKUP(L11902,'[2]tabela de preços'!$A:$G,7,0)</f>
        <v>IMOBILIÁRIO</v>
      </c>
    </row>
    <row r="11903" spans="1:24" x14ac:dyDescent="0.3">
      <c r="A11903" t="s">
        <v>2333</v>
      </c>
      <c r="B11903" t="s">
        <v>2334</v>
      </c>
      <c r="C11903" t="s">
        <v>2352</v>
      </c>
      <c r="D11903" s="1">
        <v>46043</v>
      </c>
      <c r="E11903" t="s">
        <v>2353</v>
      </c>
      <c r="F11903">
        <v>9</v>
      </c>
      <c r="G11903">
        <v>174</v>
      </c>
      <c r="H11903" t="str">
        <f>VLOOKUP(G11903,[1]OPERADORES!$A:$B,2,0)</f>
        <v>MIRIÃ LOBATO RODRIGUES</v>
      </c>
      <c r="I11903" t="s">
        <v>126</v>
      </c>
      <c r="J11903" t="s">
        <v>2337</v>
      </c>
      <c r="K11903" t="s">
        <v>2338</v>
      </c>
      <c r="L11903">
        <v>10120</v>
      </c>
      <c r="M11903" t="s">
        <v>2356</v>
      </c>
      <c r="O11903" t="s">
        <v>11</v>
      </c>
      <c r="P11903">
        <v>6102</v>
      </c>
      <c r="Q11903">
        <v>24</v>
      </c>
      <c r="R11903">
        <v>9.9700000000000006</v>
      </c>
      <c r="S11903">
        <v>239.28</v>
      </c>
      <c r="T11903">
        <v>181.68</v>
      </c>
      <c r="U11903">
        <v>24.07</v>
      </c>
      <c r="V11903" t="str">
        <f>VLOOKUP(L11903,'[2]tabela de preços'!$A:$D,4,0)</f>
        <v>ATLAS</v>
      </c>
      <c r="W11903" t="str">
        <f>VLOOKUP(L11903,'[2]tabela de preços'!$A:$F,6,0)</f>
        <v>ROLOS / TRINCHAS / PINCÉIS / ESPÁTULAS</v>
      </c>
      <c r="X11903" t="str">
        <f>VLOOKUP(L11903,'[2]tabela de preços'!$A:$G,7,0)</f>
        <v>IMOBILIÁRIO</v>
      </c>
    </row>
    <row r="11904" spans="1:24" x14ac:dyDescent="0.3">
      <c r="A11904" t="s">
        <v>2333</v>
      </c>
      <c r="B11904" t="s">
        <v>2334</v>
      </c>
      <c r="C11904" t="s">
        <v>2352</v>
      </c>
      <c r="D11904" s="1">
        <v>46043</v>
      </c>
      <c r="E11904" t="s">
        <v>2353</v>
      </c>
      <c r="F11904">
        <v>9</v>
      </c>
      <c r="G11904">
        <v>174</v>
      </c>
      <c r="H11904" t="str">
        <f>VLOOKUP(G11904,[1]OPERADORES!$A:$B,2,0)</f>
        <v>MIRIÃ LOBATO RODRIGUES</v>
      </c>
      <c r="I11904" t="s">
        <v>126</v>
      </c>
      <c r="J11904" t="s">
        <v>2337</v>
      </c>
      <c r="K11904" t="s">
        <v>2338</v>
      </c>
      <c r="L11904">
        <v>10121</v>
      </c>
      <c r="M11904" t="s">
        <v>2357</v>
      </c>
      <c r="O11904" t="s">
        <v>11</v>
      </c>
      <c r="P11904">
        <v>6102</v>
      </c>
      <c r="Q11904">
        <v>12</v>
      </c>
      <c r="R11904">
        <v>11.42</v>
      </c>
      <c r="S11904">
        <v>137.04</v>
      </c>
      <c r="T11904">
        <v>104.04</v>
      </c>
      <c r="U11904">
        <v>24.08</v>
      </c>
      <c r="V11904" t="str">
        <f>VLOOKUP(L11904,'[2]tabela de preços'!$A:$D,4,0)</f>
        <v>ATLAS</v>
      </c>
      <c r="W11904" t="str">
        <f>VLOOKUP(L11904,'[2]tabela de preços'!$A:$F,6,0)</f>
        <v>ROLOS / TRINCHAS / PINCÉIS / ESPÁTULAS</v>
      </c>
      <c r="X11904" t="str">
        <f>VLOOKUP(L11904,'[2]tabela de preços'!$A:$G,7,0)</f>
        <v>IMOBILIÁRIO</v>
      </c>
    </row>
    <row r="11905" spans="1:24" x14ac:dyDescent="0.3">
      <c r="A11905" t="s">
        <v>2333</v>
      </c>
      <c r="B11905" t="s">
        <v>2334</v>
      </c>
      <c r="C11905" t="s">
        <v>2358</v>
      </c>
      <c r="D11905" s="1">
        <v>46050</v>
      </c>
      <c r="E11905" t="s">
        <v>2359</v>
      </c>
      <c r="F11905">
        <v>9</v>
      </c>
      <c r="G11905">
        <v>174</v>
      </c>
      <c r="H11905" t="str">
        <f>VLOOKUP(G11905,[1]OPERADORES!$A:$B,2,0)</f>
        <v>MIRIÃ LOBATO RODRIGUES</v>
      </c>
      <c r="I11905" t="s">
        <v>126</v>
      </c>
      <c r="J11905" t="s">
        <v>2337</v>
      </c>
      <c r="K11905" t="s">
        <v>2338</v>
      </c>
      <c r="L11905">
        <v>24356</v>
      </c>
      <c r="M11905" t="s">
        <v>2360</v>
      </c>
      <c r="O11905" t="s">
        <v>11</v>
      </c>
      <c r="P11905">
        <v>6403</v>
      </c>
      <c r="Q11905">
        <v>2</v>
      </c>
      <c r="R11905">
        <v>318.61</v>
      </c>
      <c r="S11905">
        <v>637.22</v>
      </c>
      <c r="T11905">
        <v>483.66</v>
      </c>
      <c r="U11905">
        <v>24.1</v>
      </c>
      <c r="V11905" t="str">
        <f>VLOOKUP(L11905,'[2]tabela de preços'!$A:$D,4,0)</f>
        <v>BRASILUX</v>
      </c>
      <c r="W11905" t="str">
        <f>VLOOKUP(L11905,'[2]tabela de preços'!$A:$F,6,0)</f>
        <v xml:space="preserve">BASES SISTEMA NO MACHINE </v>
      </c>
      <c r="X11905" t="str">
        <f>VLOOKUP(L11905,'[2]tabela de preços'!$A:$G,7,0)</f>
        <v>INDUSTRIAL</v>
      </c>
    </row>
    <row r="11906" spans="1:24" x14ac:dyDescent="0.3">
      <c r="A11906" t="s">
        <v>2333</v>
      </c>
      <c r="B11906" t="s">
        <v>2334</v>
      </c>
      <c r="C11906" t="s">
        <v>2358</v>
      </c>
      <c r="D11906" s="1">
        <v>46050</v>
      </c>
      <c r="E11906" t="s">
        <v>2359</v>
      </c>
      <c r="F11906">
        <v>9</v>
      </c>
      <c r="G11906">
        <v>174</v>
      </c>
      <c r="H11906" t="str">
        <f>VLOOKUP(G11906,[1]OPERADORES!$A:$B,2,0)</f>
        <v>MIRIÃ LOBATO RODRIGUES</v>
      </c>
      <c r="I11906" t="s">
        <v>126</v>
      </c>
      <c r="J11906" t="s">
        <v>2337</v>
      </c>
      <c r="K11906" t="s">
        <v>2338</v>
      </c>
      <c r="L11906">
        <v>84645</v>
      </c>
      <c r="M11906" t="s">
        <v>2343</v>
      </c>
      <c r="O11906" t="s">
        <v>11</v>
      </c>
      <c r="P11906">
        <v>6403</v>
      </c>
      <c r="Q11906">
        <v>1</v>
      </c>
      <c r="R11906">
        <v>85.98</v>
      </c>
      <c r="S11906">
        <v>85.98</v>
      </c>
      <c r="T11906">
        <v>65.260000000000005</v>
      </c>
      <c r="U11906">
        <v>24.1</v>
      </c>
      <c r="V11906" t="str">
        <f>VLOOKUP(L11906,'[2]tabela de preços'!$A:$D,4,0)</f>
        <v>BRASILUX</v>
      </c>
      <c r="W11906" t="str">
        <f>VLOOKUP(L11906,'[2]tabela de preços'!$A:$F,6,0)</f>
        <v xml:space="preserve">BASES SISTEMA NO MACHINE </v>
      </c>
      <c r="X11906" t="str">
        <f>VLOOKUP(L11906,'[2]tabela de preços'!$A:$G,7,0)</f>
        <v>INDUSTRIAL</v>
      </c>
    </row>
    <row r="11907" spans="1:24" x14ac:dyDescent="0.3">
      <c r="A11907" t="s">
        <v>2333</v>
      </c>
      <c r="B11907" t="s">
        <v>2334</v>
      </c>
      <c r="C11907" t="s">
        <v>2358</v>
      </c>
      <c r="D11907" s="1">
        <v>46050</v>
      </c>
      <c r="E11907" t="s">
        <v>2359</v>
      </c>
      <c r="F11907">
        <v>9</v>
      </c>
      <c r="G11907">
        <v>174</v>
      </c>
      <c r="H11907" t="str">
        <f>VLOOKUP(G11907,[1]OPERADORES!$A:$B,2,0)</f>
        <v>MIRIÃ LOBATO RODRIGUES</v>
      </c>
      <c r="I11907" t="s">
        <v>126</v>
      </c>
      <c r="J11907" t="s">
        <v>2337</v>
      </c>
      <c r="K11907" t="s">
        <v>2338</v>
      </c>
      <c r="L11907">
        <v>84644</v>
      </c>
      <c r="M11907" t="s">
        <v>77</v>
      </c>
      <c r="O11907" t="s">
        <v>11</v>
      </c>
      <c r="P11907">
        <v>6403</v>
      </c>
      <c r="Q11907">
        <v>2</v>
      </c>
      <c r="R11907">
        <v>36.01</v>
      </c>
      <c r="S11907">
        <v>72.02</v>
      </c>
      <c r="T11907">
        <v>54.66</v>
      </c>
      <c r="U11907">
        <v>24.1</v>
      </c>
      <c r="V11907" t="str">
        <f>VLOOKUP(L11907,'[2]tabela de preços'!$A:$D,4,0)</f>
        <v>BRASILUX</v>
      </c>
      <c r="W11907" t="str">
        <f>VLOOKUP(L11907,'[2]tabela de preços'!$A:$F,6,0)</f>
        <v xml:space="preserve">BASES SISTEMA NO MACHINE </v>
      </c>
      <c r="X11907" t="str">
        <f>VLOOKUP(L11907,'[2]tabela de preços'!$A:$G,7,0)</f>
        <v>INDUSTRIAL</v>
      </c>
    </row>
    <row r="11908" spans="1:24" x14ac:dyDescent="0.3">
      <c r="A11908" t="s">
        <v>2333</v>
      </c>
      <c r="B11908" t="s">
        <v>2334</v>
      </c>
      <c r="C11908" t="s">
        <v>2358</v>
      </c>
      <c r="D11908" s="1">
        <v>46050</v>
      </c>
      <c r="E11908" t="s">
        <v>2359</v>
      </c>
      <c r="F11908">
        <v>9</v>
      </c>
      <c r="G11908">
        <v>174</v>
      </c>
      <c r="H11908" t="str">
        <f>VLOOKUP(G11908,[1]OPERADORES!$A:$B,2,0)</f>
        <v>MIRIÃ LOBATO RODRIGUES</v>
      </c>
      <c r="I11908" t="s">
        <v>126</v>
      </c>
      <c r="J11908" t="s">
        <v>2337</v>
      </c>
      <c r="K11908" t="s">
        <v>2338</v>
      </c>
      <c r="L11908">
        <v>84823</v>
      </c>
      <c r="M11908" t="s">
        <v>331</v>
      </c>
      <c r="O11908" t="s">
        <v>11</v>
      </c>
      <c r="P11908">
        <v>6102</v>
      </c>
      <c r="Q11908">
        <v>4</v>
      </c>
      <c r="R11908">
        <v>94.64</v>
      </c>
      <c r="S11908">
        <v>378.56</v>
      </c>
      <c r="T11908">
        <v>287.32</v>
      </c>
      <c r="U11908">
        <v>24.1</v>
      </c>
      <c r="V11908" t="str">
        <f>VLOOKUP(L11908,'[2]tabela de preços'!$A:$D,4,0)</f>
        <v>BRASILUX</v>
      </c>
      <c r="W11908" t="str">
        <f>VLOOKUP(L11908,'[2]tabela de preços'!$A:$F,6,0)</f>
        <v>DILUENTE</v>
      </c>
      <c r="X11908" t="str">
        <f>VLOOKUP(L11908,'[2]tabela de preços'!$A:$G,7,0)</f>
        <v>AUTOMOTIVO</v>
      </c>
    </row>
    <row r="11909" spans="1:24" x14ac:dyDescent="0.3">
      <c r="A11909" t="s">
        <v>2333</v>
      </c>
      <c r="B11909" t="s">
        <v>2334</v>
      </c>
      <c r="C11909" t="s">
        <v>2358</v>
      </c>
      <c r="D11909" s="1">
        <v>46050</v>
      </c>
      <c r="E11909" t="s">
        <v>2359</v>
      </c>
      <c r="F11909">
        <v>9</v>
      </c>
      <c r="G11909">
        <v>174</v>
      </c>
      <c r="H11909" t="str">
        <f>VLOOKUP(G11909,[1]OPERADORES!$A:$B,2,0)</f>
        <v>MIRIÃ LOBATO RODRIGUES</v>
      </c>
      <c r="I11909" t="s">
        <v>126</v>
      </c>
      <c r="J11909" t="s">
        <v>2337</v>
      </c>
      <c r="K11909" t="s">
        <v>2338</v>
      </c>
      <c r="L11909">
        <v>84557</v>
      </c>
      <c r="M11909" t="s">
        <v>116</v>
      </c>
      <c r="O11909" t="s">
        <v>11</v>
      </c>
      <c r="P11909">
        <v>6102</v>
      </c>
      <c r="Q11909">
        <v>12</v>
      </c>
      <c r="R11909">
        <v>17.489999999999998</v>
      </c>
      <c r="S11909">
        <v>209.88</v>
      </c>
      <c r="T11909">
        <v>167.52</v>
      </c>
      <c r="U11909">
        <v>20.18</v>
      </c>
      <c r="V11909" t="str">
        <f>VLOOKUP(L11909,'[2]tabela de preços'!$A:$D,4,0)</f>
        <v>BRASILUX</v>
      </c>
      <c r="W11909" t="str">
        <f>VLOOKUP(L11909,'[2]tabela de preços'!$A:$F,6,0)</f>
        <v>DILUENTE</v>
      </c>
      <c r="X11909" t="str">
        <f>VLOOKUP(L11909,'[2]tabela de preços'!$A:$G,7,0)</f>
        <v>AUTOMOTIVO</v>
      </c>
    </row>
    <row r="11910" spans="1:24" x14ac:dyDescent="0.3">
      <c r="A11910" t="s">
        <v>2333</v>
      </c>
      <c r="B11910" t="s">
        <v>2334</v>
      </c>
      <c r="C11910" t="s">
        <v>4277</v>
      </c>
      <c r="D11910" s="1">
        <v>46086</v>
      </c>
      <c r="E11910" t="s">
        <v>4278</v>
      </c>
      <c r="F11910">
        <v>9</v>
      </c>
      <c r="G11910">
        <v>174</v>
      </c>
      <c r="H11910" t="str">
        <f>VLOOKUP(G11910,[1]OPERADORES!$A:$B,2,0)</f>
        <v>MIRIÃ LOBATO RODRIGUES</v>
      </c>
      <c r="I11910" t="s">
        <v>126</v>
      </c>
      <c r="J11910" t="s">
        <v>2337</v>
      </c>
      <c r="K11910" t="s">
        <v>2338</v>
      </c>
      <c r="L11910">
        <v>85693</v>
      </c>
      <c r="M11910" t="s">
        <v>526</v>
      </c>
      <c r="O11910" t="s">
        <v>11</v>
      </c>
      <c r="P11910">
        <v>6102</v>
      </c>
      <c r="Q11910">
        <v>24</v>
      </c>
      <c r="R11910">
        <v>7.89</v>
      </c>
      <c r="S11910">
        <v>189.36</v>
      </c>
      <c r="T11910">
        <v>156.24</v>
      </c>
      <c r="U11910">
        <v>17.489999999999998</v>
      </c>
      <c r="V11910" t="str">
        <f>VLOOKUP(L11910,'[2]tabela de preços'!$A:$D,4,0)</f>
        <v>UNIPEGA</v>
      </c>
      <c r="W11910" t="str">
        <f>VLOOKUP(L11910,'[2]tabela de preços'!$A:$F,6,0)</f>
        <v>PU 40</v>
      </c>
      <c r="X11910" t="str">
        <f>VLOOKUP(L11910,'[2]tabela de preços'!$A:$G,7,0)</f>
        <v>IMOBILIÁRIO</v>
      </c>
    </row>
    <row r="11911" spans="1:24" x14ac:dyDescent="0.3">
      <c r="A11911" t="s">
        <v>2333</v>
      </c>
      <c r="B11911" t="s">
        <v>2334</v>
      </c>
      <c r="C11911" t="s">
        <v>4277</v>
      </c>
      <c r="D11911" s="1">
        <v>46086</v>
      </c>
      <c r="E11911" t="s">
        <v>4278</v>
      </c>
      <c r="F11911">
        <v>9</v>
      </c>
      <c r="G11911">
        <v>174</v>
      </c>
      <c r="H11911" t="str">
        <f>VLOOKUP(G11911,[1]OPERADORES!$A:$B,2,0)</f>
        <v>MIRIÃ LOBATO RODRIGUES</v>
      </c>
      <c r="I11911" t="s">
        <v>126</v>
      </c>
      <c r="J11911" t="s">
        <v>2337</v>
      </c>
      <c r="K11911" t="s">
        <v>2338</v>
      </c>
      <c r="L11911">
        <v>85199</v>
      </c>
      <c r="M11911" t="s">
        <v>2194</v>
      </c>
      <c r="O11911" t="s">
        <v>11</v>
      </c>
      <c r="P11911">
        <v>6102</v>
      </c>
      <c r="Q11911">
        <v>1</v>
      </c>
      <c r="R11911">
        <v>40.630000000000003</v>
      </c>
      <c r="S11911">
        <v>40.630000000000003</v>
      </c>
      <c r="T11911">
        <v>30.84</v>
      </c>
      <c r="U11911">
        <v>24.1</v>
      </c>
      <c r="V11911" t="str">
        <f>VLOOKUP(L11911,'[2]tabela de preços'!$A:$D,4,0)</f>
        <v>VONIXX</v>
      </c>
      <c r="W11911" t="str">
        <f>VLOOKUP(L11911,'[2]tabela de preços'!$A:$F,6,0)</f>
        <v>LINHA DE HIGENIZAÇÃO E ESTÉTICA  AUTOMOTIVA</v>
      </c>
      <c r="X11911" t="str">
        <f>VLOOKUP(L11911,'[2]tabela de preços'!$A:$G,7,0)</f>
        <v>AUTOMOTIVO</v>
      </c>
    </row>
    <row r="11912" spans="1:24" x14ac:dyDescent="0.3">
      <c r="A11912" t="s">
        <v>2333</v>
      </c>
      <c r="B11912" t="s">
        <v>2334</v>
      </c>
      <c r="C11912" t="s">
        <v>4277</v>
      </c>
      <c r="D11912" s="1">
        <v>46086</v>
      </c>
      <c r="E11912" t="s">
        <v>4278</v>
      </c>
      <c r="F11912">
        <v>9</v>
      </c>
      <c r="G11912">
        <v>174</v>
      </c>
      <c r="H11912" t="str">
        <f>VLOOKUP(G11912,[1]OPERADORES!$A:$B,2,0)</f>
        <v>MIRIÃ LOBATO RODRIGUES</v>
      </c>
      <c r="I11912" t="s">
        <v>126</v>
      </c>
      <c r="J11912" t="s">
        <v>2337</v>
      </c>
      <c r="K11912" t="s">
        <v>2338</v>
      </c>
      <c r="L11912">
        <v>84947</v>
      </c>
      <c r="M11912" t="s">
        <v>4279</v>
      </c>
      <c r="O11912" t="s">
        <v>11</v>
      </c>
      <c r="P11912">
        <v>6102</v>
      </c>
      <c r="Q11912">
        <v>5</v>
      </c>
      <c r="R11912">
        <v>83.8</v>
      </c>
      <c r="S11912">
        <v>419</v>
      </c>
      <c r="T11912">
        <v>310.7</v>
      </c>
      <c r="U11912">
        <v>25.85</v>
      </c>
      <c r="V11912" t="str">
        <f>VLOOKUP(L11912,'[2]tabela de preços'!$A:$D,4,0)</f>
        <v>VONIXX</v>
      </c>
      <c r="W11912" t="str">
        <f>VLOOKUP(L11912,'[2]tabela de preços'!$A:$F,6,0)</f>
        <v>LINHA DE HIGENIZAÇÃO E ESTÉTICA  AUTOMOTIVA</v>
      </c>
      <c r="X11912" t="str">
        <f>VLOOKUP(L11912,'[2]tabela de preços'!$A:$G,7,0)</f>
        <v>AUTOMOTIVO</v>
      </c>
    </row>
    <row r="11913" spans="1:24" x14ac:dyDescent="0.3">
      <c r="A11913" t="s">
        <v>2333</v>
      </c>
      <c r="B11913" t="s">
        <v>2334</v>
      </c>
      <c r="C11913" t="s">
        <v>4277</v>
      </c>
      <c r="D11913" s="1">
        <v>46086</v>
      </c>
      <c r="E11913" t="s">
        <v>4278</v>
      </c>
      <c r="F11913">
        <v>9</v>
      </c>
      <c r="G11913">
        <v>174</v>
      </c>
      <c r="H11913" t="str">
        <f>VLOOKUP(G11913,[1]OPERADORES!$A:$B,2,0)</f>
        <v>MIRIÃ LOBATO RODRIGUES</v>
      </c>
      <c r="I11913" t="s">
        <v>126</v>
      </c>
      <c r="J11913" t="s">
        <v>2337</v>
      </c>
      <c r="K11913" t="s">
        <v>2338</v>
      </c>
      <c r="L11913">
        <v>10244</v>
      </c>
      <c r="M11913" t="s">
        <v>84</v>
      </c>
      <c r="O11913" t="s">
        <v>11</v>
      </c>
      <c r="P11913">
        <v>6102</v>
      </c>
      <c r="Q11913">
        <v>50</v>
      </c>
      <c r="R11913">
        <v>2.79</v>
      </c>
      <c r="S11913">
        <v>139.5</v>
      </c>
      <c r="T11913">
        <v>96.5</v>
      </c>
      <c r="U11913">
        <v>30.82</v>
      </c>
      <c r="V11913" t="str">
        <f>VLOOKUP(L11913,'[2]tabela de preços'!$A:$D,4,0)</f>
        <v>NORTON</v>
      </c>
      <c r="W11913" t="str">
        <f>VLOOKUP(L11913,'[2]tabela de preços'!$A:$F,6,0)</f>
        <v xml:space="preserve">DISCOS / LIXAS / ABRASIVOS </v>
      </c>
      <c r="X11913" t="str">
        <f>VLOOKUP(L11913,'[2]tabela de preços'!$A:$G,7,0)</f>
        <v>AUTOMOTIVO</v>
      </c>
    </row>
    <row r="11914" spans="1:24" x14ac:dyDescent="0.3">
      <c r="A11914" t="s">
        <v>2333</v>
      </c>
      <c r="B11914" t="s">
        <v>2334</v>
      </c>
      <c r="C11914" t="s">
        <v>4277</v>
      </c>
      <c r="D11914" s="1">
        <v>46086</v>
      </c>
      <c r="E11914" t="s">
        <v>4278</v>
      </c>
      <c r="F11914">
        <v>9</v>
      </c>
      <c r="G11914">
        <v>174</v>
      </c>
      <c r="H11914" t="str">
        <f>VLOOKUP(G11914,[1]OPERADORES!$A:$B,2,0)</f>
        <v>MIRIÃ LOBATO RODRIGUES</v>
      </c>
      <c r="I11914" t="s">
        <v>126</v>
      </c>
      <c r="J11914" t="s">
        <v>2337</v>
      </c>
      <c r="K11914" t="s">
        <v>2338</v>
      </c>
      <c r="L11914">
        <v>10245</v>
      </c>
      <c r="M11914" t="s">
        <v>195</v>
      </c>
      <c r="O11914" t="s">
        <v>11</v>
      </c>
      <c r="P11914">
        <v>6102</v>
      </c>
      <c r="Q11914">
        <v>50</v>
      </c>
      <c r="R11914">
        <v>2.79</v>
      </c>
      <c r="S11914">
        <v>139.5</v>
      </c>
      <c r="T11914">
        <v>96.5</v>
      </c>
      <c r="U11914">
        <v>30.82</v>
      </c>
      <c r="V11914" t="str">
        <f>VLOOKUP(L11914,'[2]tabela de preços'!$A:$D,4,0)</f>
        <v>NORTON</v>
      </c>
      <c r="W11914" t="str">
        <f>VLOOKUP(L11914,'[2]tabela de preços'!$A:$F,6,0)</f>
        <v xml:space="preserve">DISCOS / LIXAS / ABRASIVOS </v>
      </c>
      <c r="X11914" t="str">
        <f>VLOOKUP(L11914,'[2]tabela de preços'!$A:$G,7,0)</f>
        <v>AUTOMOTIVO</v>
      </c>
    </row>
    <row r="11915" spans="1:24" x14ac:dyDescent="0.3">
      <c r="A11915" t="s">
        <v>2333</v>
      </c>
      <c r="B11915" t="s">
        <v>2334</v>
      </c>
      <c r="C11915" t="s">
        <v>4277</v>
      </c>
      <c r="D11915" s="1">
        <v>46086</v>
      </c>
      <c r="E11915" t="s">
        <v>4278</v>
      </c>
      <c r="F11915">
        <v>9</v>
      </c>
      <c r="G11915">
        <v>174</v>
      </c>
      <c r="H11915" t="str">
        <f>VLOOKUP(G11915,[1]OPERADORES!$A:$B,2,0)</f>
        <v>MIRIÃ LOBATO RODRIGUES</v>
      </c>
      <c r="I11915" t="s">
        <v>126</v>
      </c>
      <c r="J11915" t="s">
        <v>2337</v>
      </c>
      <c r="K11915" t="s">
        <v>2338</v>
      </c>
      <c r="L11915">
        <v>24267</v>
      </c>
      <c r="M11915" t="s">
        <v>442</v>
      </c>
      <c r="O11915" t="s">
        <v>11</v>
      </c>
      <c r="P11915">
        <v>6102</v>
      </c>
      <c r="Q11915">
        <v>6</v>
      </c>
      <c r="R11915">
        <v>30.54</v>
      </c>
      <c r="S11915">
        <v>183.24</v>
      </c>
      <c r="T11915">
        <v>139.08000000000001</v>
      </c>
      <c r="U11915">
        <v>24.1</v>
      </c>
      <c r="V11915" t="str">
        <f>VLOOKUP(L11915,'[2]tabela de preços'!$A:$D,4,0)</f>
        <v>VONIXX</v>
      </c>
      <c r="W11915" t="str">
        <f>VLOOKUP(L11915,'[2]tabela de preços'!$A:$F,6,0)</f>
        <v>LINHA DE HIGENIZAÇÃO E ESTÉTICA  AUTOMOTIVA</v>
      </c>
      <c r="X11915" t="str">
        <f>VLOOKUP(L11915,'[2]tabela de preços'!$A:$G,7,0)</f>
        <v>AUTOMOTIVO</v>
      </c>
    </row>
    <row r="11916" spans="1:24" x14ac:dyDescent="0.3">
      <c r="A11916" t="s">
        <v>2333</v>
      </c>
      <c r="B11916" t="s">
        <v>2334</v>
      </c>
      <c r="C11916" t="s">
        <v>5023</v>
      </c>
      <c r="D11916" s="1">
        <v>46104</v>
      </c>
      <c r="E11916" t="s">
        <v>5024</v>
      </c>
      <c r="F11916">
        <v>9</v>
      </c>
      <c r="G11916">
        <v>174</v>
      </c>
      <c r="H11916" t="str">
        <f>VLOOKUP(G11916,[1]OPERADORES!$A:$B,2,0)</f>
        <v>MIRIÃ LOBATO RODRIGUES</v>
      </c>
      <c r="I11916" t="s">
        <v>126</v>
      </c>
      <c r="J11916" t="s">
        <v>2337</v>
      </c>
      <c r="K11916" t="s">
        <v>2338</v>
      </c>
      <c r="L11916">
        <v>10298</v>
      </c>
      <c r="M11916" t="s">
        <v>85</v>
      </c>
      <c r="O11916" t="s">
        <v>11</v>
      </c>
      <c r="P11916">
        <v>6102</v>
      </c>
      <c r="Q11916">
        <v>60</v>
      </c>
      <c r="R11916">
        <v>54.9</v>
      </c>
      <c r="S11916" s="2">
        <v>3294</v>
      </c>
      <c r="T11916" s="2">
        <v>2842.8</v>
      </c>
      <c r="U11916">
        <v>13.7</v>
      </c>
      <c r="V11916" t="str">
        <f>VLOOKUP(L11916,'[2]tabela de preços'!$A:$D,4,0)</f>
        <v>ANJO</v>
      </c>
      <c r="W11916" t="str">
        <f>VLOOKUP(L11916,'[2]tabela de preços'!$A:$F,6,0)</f>
        <v>THINNER DE LIMPEZA</v>
      </c>
      <c r="X11916" t="str">
        <f>VLOOKUP(L11916,'[2]tabela de preços'!$A:$G,7,0)</f>
        <v>THINNER</v>
      </c>
    </row>
    <row r="11917" spans="1:24" x14ac:dyDescent="0.3">
      <c r="A11917" t="s">
        <v>2333</v>
      </c>
      <c r="B11917" t="s">
        <v>2334</v>
      </c>
      <c r="C11917" t="s">
        <v>5023</v>
      </c>
      <c r="D11917" s="1">
        <v>46104</v>
      </c>
      <c r="E11917" t="s">
        <v>5024</v>
      </c>
      <c r="F11917">
        <v>9</v>
      </c>
      <c r="G11917">
        <v>174</v>
      </c>
      <c r="H11917" t="str">
        <f>VLOOKUP(G11917,[1]OPERADORES!$A:$B,2,0)</f>
        <v>MIRIÃ LOBATO RODRIGUES</v>
      </c>
      <c r="I11917" t="s">
        <v>126</v>
      </c>
      <c r="J11917" t="s">
        <v>2337</v>
      </c>
      <c r="K11917" t="s">
        <v>2338</v>
      </c>
      <c r="L11917">
        <v>10297</v>
      </c>
      <c r="M11917" t="s">
        <v>41</v>
      </c>
      <c r="O11917" t="s">
        <v>11</v>
      </c>
      <c r="P11917">
        <v>6102</v>
      </c>
      <c r="Q11917">
        <v>60</v>
      </c>
      <c r="R11917">
        <v>10.49</v>
      </c>
      <c r="S11917">
        <v>629.4</v>
      </c>
      <c r="T11917">
        <v>550.20000000000005</v>
      </c>
      <c r="U11917">
        <v>12.58</v>
      </c>
      <c r="V11917" t="str">
        <f>VLOOKUP(L11917,'[2]tabela de preços'!$A:$D,4,0)</f>
        <v>ANJO</v>
      </c>
      <c r="W11917" t="str">
        <f>VLOOKUP(L11917,'[2]tabela de preços'!$A:$F,6,0)</f>
        <v>THINNER DE LIMPEZA</v>
      </c>
      <c r="X11917" t="str">
        <f>VLOOKUP(L11917,'[2]tabela de preços'!$A:$G,7,0)</f>
        <v>THINNER</v>
      </c>
    </row>
    <row r="11918" spans="1:24" x14ac:dyDescent="0.3">
      <c r="A11918" t="s">
        <v>2333</v>
      </c>
      <c r="B11918" t="s">
        <v>2334</v>
      </c>
      <c r="C11918" t="s">
        <v>5234</v>
      </c>
      <c r="D11918" s="1">
        <v>46107</v>
      </c>
      <c r="E11918" t="s">
        <v>5235</v>
      </c>
      <c r="F11918">
        <v>9</v>
      </c>
      <c r="G11918">
        <v>174</v>
      </c>
      <c r="H11918" t="str">
        <f>VLOOKUP(G11918,[1]OPERADORES!$A:$B,2,0)</f>
        <v>MIRIÃ LOBATO RODRIGUES</v>
      </c>
      <c r="I11918" t="s">
        <v>126</v>
      </c>
      <c r="J11918" t="s">
        <v>2337</v>
      </c>
      <c r="K11918" t="s">
        <v>2338</v>
      </c>
      <c r="L11918">
        <v>10298</v>
      </c>
      <c r="M11918" t="s">
        <v>85</v>
      </c>
      <c r="O11918" t="s">
        <v>11</v>
      </c>
      <c r="P11918">
        <v>6102</v>
      </c>
      <c r="Q11918">
        <v>80</v>
      </c>
      <c r="R11918">
        <v>56.9</v>
      </c>
      <c r="S11918" s="2">
        <v>4552</v>
      </c>
      <c r="T11918" s="2">
        <v>3790.4</v>
      </c>
      <c r="U11918">
        <v>16.73</v>
      </c>
      <c r="V11918" t="str">
        <f>VLOOKUP(L11918,'[2]tabela de preços'!$A:$D,4,0)</f>
        <v>ANJO</v>
      </c>
      <c r="W11918" t="str">
        <f>VLOOKUP(L11918,'[2]tabela de preços'!$A:$F,6,0)</f>
        <v>THINNER DE LIMPEZA</v>
      </c>
      <c r="X11918" t="str">
        <f>VLOOKUP(L11918,'[2]tabela de preços'!$A:$G,7,0)</f>
        <v>THINNER</v>
      </c>
    </row>
    <row r="11919" spans="1:24" x14ac:dyDescent="0.3">
      <c r="A11919" t="s">
        <v>4563</v>
      </c>
      <c r="C11919" t="s">
        <v>4564</v>
      </c>
      <c r="D11919" s="1">
        <v>46093</v>
      </c>
      <c r="E11919" t="s">
        <v>4565</v>
      </c>
      <c r="F11919">
        <v>9</v>
      </c>
      <c r="G11919">
        <v>231</v>
      </c>
      <c r="H11919" t="str">
        <f>VLOOKUP(G11919,[1]OPERADORES!$A:$B,2,0)</f>
        <v>EDIJANE</v>
      </c>
      <c r="I11919" t="s">
        <v>21</v>
      </c>
      <c r="J11919" t="s">
        <v>872</v>
      </c>
      <c r="K11919" t="s">
        <v>4566</v>
      </c>
      <c r="L11919">
        <v>84329</v>
      </c>
      <c r="M11919" t="s">
        <v>285</v>
      </c>
      <c r="O11919" t="s">
        <v>11</v>
      </c>
      <c r="P11919">
        <v>5403</v>
      </c>
      <c r="Q11919">
        <v>26</v>
      </c>
      <c r="R11919">
        <v>62.9</v>
      </c>
      <c r="S11919" s="2">
        <v>1635.4</v>
      </c>
      <c r="T11919" s="2">
        <v>1379.82</v>
      </c>
      <c r="U11919">
        <v>15.63</v>
      </c>
      <c r="V11919" t="str">
        <f>VLOOKUP(L11919,'[2]tabela de preços'!$A:$D,4,0)</f>
        <v>BRASILUX</v>
      </c>
      <c r="W11919" t="str">
        <f>VLOOKUP(L11919,'[2]tabela de preços'!$A:$F,6,0)</f>
        <v>ESMALTES</v>
      </c>
      <c r="X11919" t="str">
        <f>VLOOKUP(L11919,'[2]tabela de preços'!$A:$G,7,0)</f>
        <v>INDUSTRIAL</v>
      </c>
    </row>
    <row r="11920" spans="1:24" x14ac:dyDescent="0.3">
      <c r="A11920" t="s">
        <v>4563</v>
      </c>
      <c r="C11920" t="s">
        <v>4564</v>
      </c>
      <c r="D11920" s="1">
        <v>46093</v>
      </c>
      <c r="E11920" t="s">
        <v>4565</v>
      </c>
      <c r="F11920">
        <v>9</v>
      </c>
      <c r="G11920">
        <v>231</v>
      </c>
      <c r="H11920" t="str">
        <f>VLOOKUP(G11920,[1]OPERADORES!$A:$B,2,0)</f>
        <v>EDIJANE</v>
      </c>
      <c r="I11920" t="s">
        <v>21</v>
      </c>
      <c r="J11920" t="s">
        <v>872</v>
      </c>
      <c r="K11920" t="s">
        <v>4566</v>
      </c>
      <c r="L11920">
        <v>84331</v>
      </c>
      <c r="M11920" t="s">
        <v>497</v>
      </c>
      <c r="O11920" t="s">
        <v>11</v>
      </c>
      <c r="P11920">
        <v>5403</v>
      </c>
      <c r="Q11920">
        <v>30</v>
      </c>
      <c r="R11920">
        <v>62.9</v>
      </c>
      <c r="S11920" s="2">
        <v>1887</v>
      </c>
      <c r="T11920" s="2">
        <v>1592.1</v>
      </c>
      <c r="U11920">
        <v>15.63</v>
      </c>
      <c r="V11920" t="str">
        <f>VLOOKUP(L11920,'[2]tabela de preços'!$A:$D,4,0)</f>
        <v>BRASILUX</v>
      </c>
      <c r="W11920" t="str">
        <f>VLOOKUP(L11920,'[2]tabela de preços'!$A:$F,6,0)</f>
        <v>ESMALTES</v>
      </c>
      <c r="X11920" t="str">
        <f>VLOOKUP(L11920,'[2]tabela de preços'!$A:$G,7,0)</f>
        <v>INDUSTRIAL</v>
      </c>
    </row>
    <row r="11921" spans="1:24" x14ac:dyDescent="0.3">
      <c r="A11921" t="s">
        <v>4563</v>
      </c>
      <c r="C11921" t="s">
        <v>4564</v>
      </c>
      <c r="D11921" s="1">
        <v>46093</v>
      </c>
      <c r="E11921" t="s">
        <v>4565</v>
      </c>
      <c r="F11921">
        <v>9</v>
      </c>
      <c r="G11921">
        <v>231</v>
      </c>
      <c r="H11921" t="str">
        <f>VLOOKUP(G11921,[1]OPERADORES!$A:$B,2,0)</f>
        <v>EDIJANE</v>
      </c>
      <c r="I11921" t="s">
        <v>21</v>
      </c>
      <c r="J11921" t="s">
        <v>872</v>
      </c>
      <c r="K11921" t="s">
        <v>4566</v>
      </c>
      <c r="L11921">
        <v>84333</v>
      </c>
      <c r="M11921" t="s">
        <v>1025</v>
      </c>
      <c r="O11921" t="s">
        <v>11</v>
      </c>
      <c r="P11921">
        <v>5403</v>
      </c>
      <c r="Q11921">
        <v>1</v>
      </c>
      <c r="R11921">
        <v>62.9</v>
      </c>
      <c r="S11921">
        <v>62.9</v>
      </c>
      <c r="T11921">
        <v>47.04</v>
      </c>
      <c r="U11921">
        <v>25.21</v>
      </c>
      <c r="V11921" t="str">
        <f>VLOOKUP(L11921,'[2]tabela de preços'!$A:$D,4,0)</f>
        <v>BRASILUX</v>
      </c>
      <c r="W11921" t="str">
        <f>VLOOKUP(L11921,'[2]tabela de preços'!$A:$F,6,0)</f>
        <v>ESMALTES</v>
      </c>
      <c r="X11921" t="str">
        <f>VLOOKUP(L11921,'[2]tabela de preços'!$A:$G,7,0)</f>
        <v>INDUSTRIAL</v>
      </c>
    </row>
    <row r="11922" spans="1:24" x14ac:dyDescent="0.3">
      <c r="A11922" t="s">
        <v>4563</v>
      </c>
      <c r="C11922" t="s">
        <v>4564</v>
      </c>
      <c r="D11922" s="1">
        <v>46093</v>
      </c>
      <c r="E11922" t="s">
        <v>4565</v>
      </c>
      <c r="F11922">
        <v>9</v>
      </c>
      <c r="G11922">
        <v>231</v>
      </c>
      <c r="H11922" t="str">
        <f>VLOOKUP(G11922,[1]OPERADORES!$A:$B,2,0)</f>
        <v>EDIJANE</v>
      </c>
      <c r="I11922" t="s">
        <v>21</v>
      </c>
      <c r="J11922" t="s">
        <v>872</v>
      </c>
      <c r="K11922" t="s">
        <v>4566</v>
      </c>
      <c r="L11922">
        <v>10298</v>
      </c>
      <c r="M11922" t="s">
        <v>85</v>
      </c>
      <c r="O11922" t="s">
        <v>11</v>
      </c>
      <c r="P11922">
        <v>5102</v>
      </c>
      <c r="Q11922">
        <v>10</v>
      </c>
      <c r="R11922">
        <v>56.89</v>
      </c>
      <c r="S11922">
        <v>568.9</v>
      </c>
      <c r="T11922">
        <v>473.8</v>
      </c>
      <c r="U11922">
        <v>16.72</v>
      </c>
      <c r="V11922" t="str">
        <f>VLOOKUP(L11922,'[2]tabela de preços'!$A:$D,4,0)</f>
        <v>ANJO</v>
      </c>
      <c r="W11922" t="str">
        <f>VLOOKUP(L11922,'[2]tabela de preços'!$A:$F,6,0)</f>
        <v>THINNER DE LIMPEZA</v>
      </c>
      <c r="X11922" t="str">
        <f>VLOOKUP(L11922,'[2]tabela de preços'!$A:$G,7,0)</f>
        <v>THINNER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dash unica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Samuel</dc:creator>
  <cp:lastModifiedBy>Samuel</cp:lastModifiedBy>
  <dcterms:created xsi:type="dcterms:W3CDTF">2026-01-29T21:30:18Z</dcterms:created>
  <dcterms:modified xsi:type="dcterms:W3CDTF">2026-03-31T23:44:24Z</dcterms:modified>
</cp:coreProperties>
</file>